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9231"/>
  <workbookPr dateCompatibility="0" hidePivotFieldList="1" defaultThemeVersion="202300"/>
  <mc:AlternateContent xmlns:mc="http://schemas.openxmlformats.org/markup-compatibility/2006">
    <mc:Choice Requires="x15">
      <x15ac:absPath xmlns:x15ac="http://schemas.microsoft.com/office/spreadsheetml/2010/11/ac" url="C:\Users\SS 6\Downloads\"/>
    </mc:Choice>
  </mc:AlternateContent>
  <xr:revisionPtr revIDLastSave="0" documentId="13_ncr:9_{07B6241F-9337-4BDF-949B-585749F70FB2}" xr6:coauthVersionLast="47" xr6:coauthVersionMax="47" xr10:uidLastSave="{00000000-0000-0000-0000-000000000000}"/>
  <bookViews>
    <workbookView xWindow="-120" yWindow="-120" windowWidth="20730" windowHeight="11310" firstSheet="4" activeTab="13" xr2:uid="{320B05EB-7682-42D8-9286-A54D77A02613}"/>
  </bookViews>
  <sheets>
    <sheet name="Total spent Per item Dirty data" sheetId="12" state="hidden" r:id="rId1"/>
    <sheet name="Total Per Method" sheetId="15" state="hidden" r:id="rId2"/>
    <sheet name="Total_over time" sheetId="17" state="hidden" r:id="rId3"/>
    <sheet name="Total sold Per item" sheetId="19" state="hidden" r:id="rId4"/>
    <sheet name="dirty_cafe_sales" sheetId="1" r:id="rId5"/>
    <sheet name="Total Per Methods" sheetId="13" state="hidden" r:id="rId6"/>
    <sheet name="Total over time" sheetId="16" state="hidden" r:id="rId7"/>
    <sheet name="Quantit  soldPer item" sheetId="18" state="hidden" r:id="rId8"/>
    <sheet name="Slicer" sheetId="20" state="hidden" r:id="rId9"/>
    <sheet name="clean_cafe_sales" sheetId="6" r:id="rId10"/>
    <sheet name="Price_Per_Item" sheetId="7" r:id="rId11"/>
    <sheet name="Avg(Quantity)" sheetId="8" r:id="rId12"/>
    <sheet name="Total Spent Per Item" sheetId="10" state="hidden" r:id="rId13"/>
    <sheet name="Dashboard" sheetId="11" r:id="rId14"/>
  </sheets>
  <definedNames>
    <definedName name="_xlnm._FilterDatabase" localSheetId="11" hidden="1">'Avg(Quantity)'!$A$1:$A$9541</definedName>
    <definedName name="_xlnm._FilterDatabase" localSheetId="4" hidden="1">dirty_cafe_sales!$A$1:$H$9541</definedName>
    <definedName name="_xlchart.v1.0" hidden="1">'Quantit  soldPer item'!$C$4:$C$12</definedName>
    <definedName name="_xlchart.v1.1" hidden="1">'Quantit  soldPer item'!$D$4:$D$12</definedName>
    <definedName name="_xlchart.v1.2" hidden="1">'Total sold Per item'!$D$3:$D$13</definedName>
    <definedName name="_xlchart.v1.3" hidden="1">'Total sold Per item'!$E$3:$E$13</definedName>
    <definedName name="_xlchart.v1.4" hidden="1">'Total sold Per item'!$D$3:$D$13</definedName>
    <definedName name="_xlchart.v1.5" hidden="1">'Total sold Per item'!$E$3:$E$13</definedName>
    <definedName name="Slicer_Item">#N/A</definedName>
    <definedName name="Slicer_Item1">#N/A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G3" i="6" l="1"/>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G5002" i="6"/>
  <c r="G5003" i="6"/>
  <c r="G5004" i="6"/>
  <c r="G5005" i="6"/>
  <c r="G5006" i="6"/>
  <c r="G5007" i="6"/>
  <c r="G5008" i="6"/>
  <c r="G5009" i="6"/>
  <c r="G5010" i="6"/>
  <c r="G5011" i="6"/>
  <c r="G5012" i="6"/>
  <c r="G5013" i="6"/>
  <c r="G5014" i="6"/>
  <c r="G5015" i="6"/>
  <c r="G5016" i="6"/>
  <c r="G5017" i="6"/>
  <c r="G5018" i="6"/>
  <c r="G5019" i="6"/>
  <c r="G5020" i="6"/>
  <c r="G5021" i="6"/>
  <c r="G5022" i="6"/>
  <c r="G5023" i="6"/>
  <c r="G5024" i="6"/>
  <c r="G5025" i="6"/>
  <c r="G5026" i="6"/>
  <c r="G5027" i="6"/>
  <c r="G5028" i="6"/>
  <c r="G5029" i="6"/>
  <c r="G5030" i="6"/>
  <c r="G5031" i="6"/>
  <c r="G5032" i="6"/>
  <c r="G5033" i="6"/>
  <c r="G5034" i="6"/>
  <c r="G5035" i="6"/>
  <c r="G5036" i="6"/>
  <c r="G5037" i="6"/>
  <c r="G5038" i="6"/>
  <c r="G5039" i="6"/>
  <c r="G5040" i="6"/>
  <c r="G5041" i="6"/>
  <c r="G5042" i="6"/>
  <c r="G5043" i="6"/>
  <c r="G5044" i="6"/>
  <c r="G5045" i="6"/>
  <c r="G5046" i="6"/>
  <c r="G5047" i="6"/>
  <c r="G5048" i="6"/>
  <c r="G5049" i="6"/>
  <c r="G5050" i="6"/>
  <c r="G5051" i="6"/>
  <c r="G5052" i="6"/>
  <c r="G5053" i="6"/>
  <c r="G5054" i="6"/>
  <c r="G5055" i="6"/>
  <c r="G5056" i="6"/>
  <c r="G5057" i="6"/>
  <c r="G5058" i="6"/>
  <c r="G5059" i="6"/>
  <c r="G5060" i="6"/>
  <c r="G5061" i="6"/>
  <c r="G5062" i="6"/>
  <c r="G5063" i="6"/>
  <c r="G5064" i="6"/>
  <c r="G5065" i="6"/>
  <c r="G5066" i="6"/>
  <c r="G5067" i="6"/>
  <c r="G5068" i="6"/>
  <c r="G5069" i="6"/>
  <c r="G5070" i="6"/>
  <c r="G5071" i="6"/>
  <c r="G5072" i="6"/>
  <c r="G5073" i="6"/>
  <c r="G5074" i="6"/>
  <c r="G5075" i="6"/>
  <c r="G5076" i="6"/>
  <c r="G5077" i="6"/>
  <c r="G5078" i="6"/>
  <c r="G5079" i="6"/>
  <c r="G5080" i="6"/>
  <c r="G5081" i="6"/>
  <c r="G5082" i="6"/>
  <c r="G5083" i="6"/>
  <c r="G5084" i="6"/>
  <c r="G5085" i="6"/>
  <c r="G5086" i="6"/>
  <c r="G5087" i="6"/>
  <c r="G5088" i="6"/>
  <c r="G5089" i="6"/>
  <c r="G5090" i="6"/>
  <c r="G5091" i="6"/>
  <c r="G5092" i="6"/>
  <c r="G5093" i="6"/>
  <c r="G5094" i="6"/>
  <c r="G5095" i="6"/>
  <c r="G5096" i="6"/>
  <c r="G5097" i="6"/>
  <c r="G5098" i="6"/>
  <c r="G5099" i="6"/>
  <c r="G5100" i="6"/>
  <c r="G5101" i="6"/>
  <c r="G5102" i="6"/>
  <c r="G5103" i="6"/>
  <c r="G5104" i="6"/>
  <c r="G5105" i="6"/>
  <c r="G5106" i="6"/>
  <c r="G5107" i="6"/>
  <c r="G5108" i="6"/>
  <c r="G5109" i="6"/>
  <c r="G5110" i="6"/>
  <c r="G5111" i="6"/>
  <c r="G5112" i="6"/>
  <c r="G5113" i="6"/>
  <c r="G5114" i="6"/>
  <c r="G5115" i="6"/>
  <c r="G5116" i="6"/>
  <c r="G5117" i="6"/>
  <c r="G5118" i="6"/>
  <c r="G5119" i="6"/>
  <c r="G5120" i="6"/>
  <c r="G5121" i="6"/>
  <c r="G5122" i="6"/>
  <c r="G5123" i="6"/>
  <c r="G5124" i="6"/>
  <c r="G5125" i="6"/>
  <c r="G5126" i="6"/>
  <c r="G5127" i="6"/>
  <c r="G5128" i="6"/>
  <c r="G5129" i="6"/>
  <c r="G5130" i="6"/>
  <c r="G5131" i="6"/>
  <c r="G5132" i="6"/>
  <c r="G5133" i="6"/>
  <c r="G5134" i="6"/>
  <c r="G5135" i="6"/>
  <c r="G5136" i="6"/>
  <c r="G5137" i="6"/>
  <c r="G5138" i="6"/>
  <c r="G5139" i="6"/>
  <c r="G5140" i="6"/>
  <c r="G5141" i="6"/>
  <c r="G5142" i="6"/>
  <c r="G5143" i="6"/>
  <c r="G5144" i="6"/>
  <c r="G5145" i="6"/>
  <c r="G5146" i="6"/>
  <c r="G5147" i="6"/>
  <c r="G5148" i="6"/>
  <c r="G5149" i="6"/>
  <c r="G5150" i="6"/>
  <c r="G5151" i="6"/>
  <c r="G5152" i="6"/>
  <c r="G5153" i="6"/>
  <c r="G5154" i="6"/>
  <c r="G5155" i="6"/>
  <c r="G5156" i="6"/>
  <c r="G5157" i="6"/>
  <c r="G5158" i="6"/>
  <c r="G5159" i="6"/>
  <c r="G5160" i="6"/>
  <c r="G5161" i="6"/>
  <c r="G5162" i="6"/>
  <c r="G5163" i="6"/>
  <c r="G5164" i="6"/>
  <c r="G5165" i="6"/>
  <c r="G5166" i="6"/>
  <c r="G5167" i="6"/>
  <c r="G5168" i="6"/>
  <c r="G5169" i="6"/>
  <c r="G5170" i="6"/>
  <c r="G5171" i="6"/>
  <c r="G5172" i="6"/>
  <c r="G5173" i="6"/>
  <c r="G5174" i="6"/>
  <c r="G5175" i="6"/>
  <c r="G5176" i="6"/>
  <c r="G5177" i="6"/>
  <c r="G5178" i="6"/>
  <c r="G5179" i="6"/>
  <c r="G5180" i="6"/>
  <c r="G5181" i="6"/>
  <c r="G5182" i="6"/>
  <c r="G5183" i="6"/>
  <c r="G5184" i="6"/>
  <c r="G5185" i="6"/>
  <c r="G5186" i="6"/>
  <c r="G5187" i="6"/>
  <c r="G5188" i="6"/>
  <c r="G5189" i="6"/>
  <c r="G5190" i="6"/>
  <c r="G5191" i="6"/>
  <c r="G5192" i="6"/>
  <c r="G5193" i="6"/>
  <c r="G5194" i="6"/>
  <c r="G5195" i="6"/>
  <c r="G5196" i="6"/>
  <c r="G5197" i="6"/>
  <c r="G5198" i="6"/>
  <c r="G5199" i="6"/>
  <c r="G5200" i="6"/>
  <c r="G5201" i="6"/>
  <c r="G5202" i="6"/>
  <c r="G5203" i="6"/>
  <c r="G5204" i="6"/>
  <c r="G5205" i="6"/>
  <c r="G5206" i="6"/>
  <c r="G5207" i="6"/>
  <c r="G5208" i="6"/>
  <c r="G5209" i="6"/>
  <c r="G5210" i="6"/>
  <c r="G5211" i="6"/>
  <c r="G5212" i="6"/>
  <c r="G5213" i="6"/>
  <c r="G5214" i="6"/>
  <c r="G5215" i="6"/>
  <c r="G5216" i="6"/>
  <c r="G5217" i="6"/>
  <c r="G5218" i="6"/>
  <c r="G5219" i="6"/>
  <c r="G5220" i="6"/>
  <c r="G5221" i="6"/>
  <c r="G5222" i="6"/>
  <c r="G5223" i="6"/>
  <c r="G5224" i="6"/>
  <c r="G5225" i="6"/>
  <c r="G5226" i="6"/>
  <c r="G5227" i="6"/>
  <c r="G5228" i="6"/>
  <c r="G5229" i="6"/>
  <c r="G5230" i="6"/>
  <c r="G5231" i="6"/>
  <c r="G5232" i="6"/>
  <c r="G5233" i="6"/>
  <c r="G5234" i="6"/>
  <c r="G5235" i="6"/>
  <c r="G5236" i="6"/>
  <c r="G5237" i="6"/>
  <c r="G5238" i="6"/>
  <c r="G5239" i="6"/>
  <c r="G5240" i="6"/>
  <c r="G5241" i="6"/>
  <c r="G5242" i="6"/>
  <c r="G5243" i="6"/>
  <c r="G5244" i="6"/>
  <c r="G5245" i="6"/>
  <c r="G5246" i="6"/>
  <c r="G5247" i="6"/>
  <c r="G5248" i="6"/>
  <c r="G5249" i="6"/>
  <c r="G5250" i="6"/>
  <c r="G5251" i="6"/>
  <c r="G5252" i="6"/>
  <c r="G5253" i="6"/>
  <c r="G5254" i="6"/>
  <c r="G5255" i="6"/>
  <c r="G5256" i="6"/>
  <c r="G5257" i="6"/>
  <c r="G5258" i="6"/>
  <c r="G5259" i="6"/>
  <c r="G5260" i="6"/>
  <c r="G5261" i="6"/>
  <c r="G5262" i="6"/>
  <c r="G5263" i="6"/>
  <c r="G5264" i="6"/>
  <c r="G5265" i="6"/>
  <c r="G5266" i="6"/>
  <c r="G5267" i="6"/>
  <c r="G5268" i="6"/>
  <c r="G5269" i="6"/>
  <c r="G5270" i="6"/>
  <c r="G5271" i="6"/>
  <c r="G5272" i="6"/>
  <c r="G5273" i="6"/>
  <c r="G5274" i="6"/>
  <c r="G5275" i="6"/>
  <c r="G5276" i="6"/>
  <c r="G5277" i="6"/>
  <c r="G5278" i="6"/>
  <c r="G5279" i="6"/>
  <c r="G5280" i="6"/>
  <c r="G5281" i="6"/>
  <c r="G5282" i="6"/>
  <c r="G5283" i="6"/>
  <c r="G5284" i="6"/>
  <c r="G5285" i="6"/>
  <c r="G5286" i="6"/>
  <c r="G5287" i="6"/>
  <c r="G5288" i="6"/>
  <c r="G5289" i="6"/>
  <c r="G5290" i="6"/>
  <c r="G5291" i="6"/>
  <c r="G5292" i="6"/>
  <c r="G5293" i="6"/>
  <c r="G5294" i="6"/>
  <c r="G5295" i="6"/>
  <c r="G5296" i="6"/>
  <c r="G5297" i="6"/>
  <c r="G5298" i="6"/>
  <c r="G5299" i="6"/>
  <c r="G5300" i="6"/>
  <c r="G5301" i="6"/>
  <c r="G5302" i="6"/>
  <c r="G5303" i="6"/>
  <c r="G5304" i="6"/>
  <c r="G5305" i="6"/>
  <c r="G5306" i="6"/>
  <c r="G5307" i="6"/>
  <c r="G5308" i="6"/>
  <c r="G5309" i="6"/>
  <c r="G5310" i="6"/>
  <c r="G5311" i="6"/>
  <c r="G5312" i="6"/>
  <c r="G5313" i="6"/>
  <c r="G5314" i="6"/>
  <c r="G5315" i="6"/>
  <c r="G5316" i="6"/>
  <c r="G5317" i="6"/>
  <c r="G5318" i="6"/>
  <c r="G5319" i="6"/>
  <c r="G5320" i="6"/>
  <c r="G5321" i="6"/>
  <c r="G5322" i="6"/>
  <c r="G5323" i="6"/>
  <c r="G5324" i="6"/>
  <c r="G5325" i="6"/>
  <c r="G5326" i="6"/>
  <c r="G5327" i="6"/>
  <c r="G5328" i="6"/>
  <c r="G5329" i="6"/>
  <c r="G5330" i="6"/>
  <c r="G5331" i="6"/>
  <c r="G5332" i="6"/>
  <c r="G5333" i="6"/>
  <c r="G5334" i="6"/>
  <c r="G5335" i="6"/>
  <c r="G5336" i="6"/>
  <c r="G5337" i="6"/>
  <c r="G5338" i="6"/>
  <c r="G5339" i="6"/>
  <c r="G5340" i="6"/>
  <c r="G5341" i="6"/>
  <c r="G5342" i="6"/>
  <c r="G5343" i="6"/>
  <c r="G5344" i="6"/>
  <c r="G5345" i="6"/>
  <c r="G5346" i="6"/>
  <c r="G5347" i="6"/>
  <c r="G5348" i="6"/>
  <c r="G5349" i="6"/>
  <c r="G5350" i="6"/>
  <c r="G5351" i="6"/>
  <c r="G5352" i="6"/>
  <c r="G5353" i="6"/>
  <c r="G5354" i="6"/>
  <c r="G5355" i="6"/>
  <c r="G5356" i="6"/>
  <c r="G5357" i="6"/>
  <c r="G5358" i="6"/>
  <c r="G5359" i="6"/>
  <c r="G5360" i="6"/>
  <c r="G5361" i="6"/>
  <c r="G5362" i="6"/>
  <c r="G5363" i="6"/>
  <c r="G5364" i="6"/>
  <c r="G5365" i="6"/>
  <c r="G5366" i="6"/>
  <c r="G5367" i="6"/>
  <c r="G5368" i="6"/>
  <c r="G5369" i="6"/>
  <c r="G5370" i="6"/>
  <c r="G5371" i="6"/>
  <c r="G5372" i="6"/>
  <c r="G5373" i="6"/>
  <c r="G5374" i="6"/>
  <c r="G5375" i="6"/>
  <c r="G5376" i="6"/>
  <c r="G5377" i="6"/>
  <c r="G5378" i="6"/>
  <c r="G5379" i="6"/>
  <c r="G5380" i="6"/>
  <c r="G5381" i="6"/>
  <c r="G5382" i="6"/>
  <c r="G5383" i="6"/>
  <c r="G5384" i="6"/>
  <c r="G5385" i="6"/>
  <c r="G5386" i="6"/>
  <c r="G5387" i="6"/>
  <c r="G5388" i="6"/>
  <c r="G5389" i="6"/>
  <c r="G5390" i="6"/>
  <c r="G5391" i="6"/>
  <c r="G5392" i="6"/>
  <c r="G5393" i="6"/>
  <c r="G5394" i="6"/>
  <c r="G5395" i="6"/>
  <c r="G5396" i="6"/>
  <c r="G5397" i="6"/>
  <c r="G5398" i="6"/>
  <c r="G5399" i="6"/>
  <c r="G5400" i="6"/>
  <c r="G5401" i="6"/>
  <c r="G5402" i="6"/>
  <c r="G5403" i="6"/>
  <c r="G5404" i="6"/>
  <c r="G5405" i="6"/>
  <c r="G5406" i="6"/>
  <c r="G5407" i="6"/>
  <c r="G5408" i="6"/>
  <c r="G5409" i="6"/>
  <c r="G5410" i="6"/>
  <c r="G5411" i="6"/>
  <c r="G5412" i="6"/>
  <c r="G5413" i="6"/>
  <c r="G5414" i="6"/>
  <c r="G5415" i="6"/>
  <c r="G5416" i="6"/>
  <c r="G5417" i="6"/>
  <c r="G5418" i="6"/>
  <c r="G5419" i="6"/>
  <c r="G5420" i="6"/>
  <c r="G5421" i="6"/>
  <c r="G5422" i="6"/>
  <c r="G5423" i="6"/>
  <c r="G5424" i="6"/>
  <c r="G5425" i="6"/>
  <c r="G5426" i="6"/>
  <c r="G5427" i="6"/>
  <c r="G5428" i="6"/>
  <c r="G5429" i="6"/>
  <c r="G5430" i="6"/>
  <c r="G5431" i="6"/>
  <c r="G5432" i="6"/>
  <c r="G5433" i="6"/>
  <c r="G5434" i="6"/>
  <c r="G5435" i="6"/>
  <c r="G5436" i="6"/>
  <c r="G5437" i="6"/>
  <c r="G5438" i="6"/>
  <c r="G5439" i="6"/>
  <c r="G5440" i="6"/>
  <c r="G5441" i="6"/>
  <c r="G5442" i="6"/>
  <c r="G5443" i="6"/>
  <c r="G5444" i="6"/>
  <c r="G5445" i="6"/>
  <c r="G5446" i="6"/>
  <c r="G5447" i="6"/>
  <c r="G5448" i="6"/>
  <c r="G5449" i="6"/>
  <c r="G5450" i="6"/>
  <c r="G5451" i="6"/>
  <c r="G5452" i="6"/>
  <c r="G5453" i="6"/>
  <c r="G5454" i="6"/>
  <c r="G5455" i="6"/>
  <c r="G5456" i="6"/>
  <c r="G5457" i="6"/>
  <c r="G5458" i="6"/>
  <c r="G5459" i="6"/>
  <c r="G5460" i="6"/>
  <c r="G5461" i="6"/>
  <c r="G5462" i="6"/>
  <c r="G5463" i="6"/>
  <c r="G5464" i="6"/>
  <c r="G5465" i="6"/>
  <c r="G5466" i="6"/>
  <c r="G5467" i="6"/>
  <c r="G5468" i="6"/>
  <c r="G5469" i="6"/>
  <c r="G5470" i="6"/>
  <c r="G5471" i="6"/>
  <c r="G5472" i="6"/>
  <c r="G5473" i="6"/>
  <c r="G5474" i="6"/>
  <c r="G5475" i="6"/>
  <c r="G5476" i="6"/>
  <c r="G5477" i="6"/>
  <c r="G5478" i="6"/>
  <c r="G5479" i="6"/>
  <c r="G5480" i="6"/>
  <c r="G5481" i="6"/>
  <c r="G5482" i="6"/>
  <c r="G5483" i="6"/>
  <c r="G5484" i="6"/>
  <c r="G5485" i="6"/>
  <c r="G5486" i="6"/>
  <c r="G5487" i="6"/>
  <c r="G5488" i="6"/>
  <c r="G5489" i="6"/>
  <c r="G5490" i="6"/>
  <c r="G5491" i="6"/>
  <c r="G5492" i="6"/>
  <c r="G5493" i="6"/>
  <c r="G5494" i="6"/>
  <c r="G5495" i="6"/>
  <c r="G5496" i="6"/>
  <c r="G5497" i="6"/>
  <c r="G5498" i="6"/>
  <c r="G5499" i="6"/>
  <c r="G5500" i="6"/>
  <c r="G5501" i="6"/>
  <c r="G5502" i="6"/>
  <c r="G5503" i="6"/>
  <c r="G5504" i="6"/>
  <c r="G5505" i="6"/>
  <c r="G5506" i="6"/>
  <c r="G5507" i="6"/>
  <c r="G5508" i="6"/>
  <c r="G5509" i="6"/>
  <c r="G5510" i="6"/>
  <c r="G5511" i="6"/>
  <c r="G5512" i="6"/>
  <c r="G5513" i="6"/>
  <c r="G5514" i="6"/>
  <c r="G5515" i="6"/>
  <c r="G5516" i="6"/>
  <c r="G5517" i="6"/>
  <c r="G5518" i="6"/>
  <c r="G5519" i="6"/>
  <c r="G5520" i="6"/>
  <c r="G5521" i="6"/>
  <c r="G5522" i="6"/>
  <c r="G5523" i="6"/>
  <c r="G5524" i="6"/>
  <c r="G5525" i="6"/>
  <c r="G5526" i="6"/>
  <c r="G5527" i="6"/>
  <c r="G5528" i="6"/>
  <c r="G5529" i="6"/>
  <c r="G5530" i="6"/>
  <c r="G5531" i="6"/>
  <c r="G5532" i="6"/>
  <c r="G5533" i="6"/>
  <c r="G5534" i="6"/>
  <c r="G5535" i="6"/>
  <c r="G5536" i="6"/>
  <c r="G5537" i="6"/>
  <c r="G5538" i="6"/>
  <c r="G5539" i="6"/>
  <c r="G5540" i="6"/>
  <c r="G5541" i="6"/>
  <c r="G5542" i="6"/>
  <c r="G5543" i="6"/>
  <c r="G5544" i="6"/>
  <c r="G5545" i="6"/>
  <c r="G5546" i="6"/>
  <c r="G5547" i="6"/>
  <c r="G5548" i="6"/>
  <c r="G5549" i="6"/>
  <c r="G5550" i="6"/>
  <c r="G5551" i="6"/>
  <c r="G5552" i="6"/>
  <c r="G5553" i="6"/>
  <c r="G5554" i="6"/>
  <c r="G5555" i="6"/>
  <c r="G5556" i="6"/>
  <c r="G5557" i="6"/>
  <c r="G5558" i="6"/>
  <c r="G5559" i="6"/>
  <c r="G5560" i="6"/>
  <c r="G5561" i="6"/>
  <c r="G5562" i="6"/>
  <c r="G5563" i="6"/>
  <c r="G5564" i="6"/>
  <c r="G5565" i="6"/>
  <c r="G5566" i="6"/>
  <c r="G5567" i="6"/>
  <c r="G5568" i="6"/>
  <c r="G5569" i="6"/>
  <c r="G5570" i="6"/>
  <c r="G5571" i="6"/>
  <c r="G5572" i="6"/>
  <c r="G5573" i="6"/>
  <c r="G5574" i="6"/>
  <c r="G5575" i="6"/>
  <c r="G5576" i="6"/>
  <c r="G5577" i="6"/>
  <c r="G5578" i="6"/>
  <c r="G5579" i="6"/>
  <c r="G5580" i="6"/>
  <c r="G5581" i="6"/>
  <c r="G5582" i="6"/>
  <c r="G5583" i="6"/>
  <c r="G5584" i="6"/>
  <c r="G5585" i="6"/>
  <c r="G5586" i="6"/>
  <c r="G5587" i="6"/>
  <c r="G5588" i="6"/>
  <c r="G5589" i="6"/>
  <c r="G5590" i="6"/>
  <c r="G5591" i="6"/>
  <c r="G5592" i="6"/>
  <c r="G5593" i="6"/>
  <c r="G5594" i="6"/>
  <c r="G5595" i="6"/>
  <c r="G5596" i="6"/>
  <c r="G5597" i="6"/>
  <c r="G5598" i="6"/>
  <c r="G5599" i="6"/>
  <c r="G5600" i="6"/>
  <c r="G5601" i="6"/>
  <c r="G5602" i="6"/>
  <c r="G5603" i="6"/>
  <c r="G5604" i="6"/>
  <c r="G5605" i="6"/>
  <c r="G5606" i="6"/>
  <c r="G5607" i="6"/>
  <c r="G5608" i="6"/>
  <c r="G5609" i="6"/>
  <c r="G5610" i="6"/>
  <c r="G5611" i="6"/>
  <c r="G5612" i="6"/>
  <c r="G5613" i="6"/>
  <c r="G5614" i="6"/>
  <c r="G5615" i="6"/>
  <c r="G5616" i="6"/>
  <c r="G5617" i="6"/>
  <c r="G5618" i="6"/>
  <c r="G5619" i="6"/>
  <c r="G5620" i="6"/>
  <c r="G5621" i="6"/>
  <c r="G5622" i="6"/>
  <c r="G5623" i="6"/>
  <c r="G5624" i="6"/>
  <c r="G5625" i="6"/>
  <c r="G5626" i="6"/>
  <c r="G5627" i="6"/>
  <c r="G5628" i="6"/>
  <c r="G5629" i="6"/>
  <c r="G5630" i="6"/>
  <c r="G5631" i="6"/>
  <c r="G5632" i="6"/>
  <c r="G5633" i="6"/>
  <c r="G5634" i="6"/>
  <c r="G5635" i="6"/>
  <c r="G5636" i="6"/>
  <c r="G5637" i="6"/>
  <c r="G5638" i="6"/>
  <c r="G5639" i="6"/>
  <c r="G5640" i="6"/>
  <c r="G5641" i="6"/>
  <c r="G5642" i="6"/>
  <c r="G5643" i="6"/>
  <c r="G5644" i="6"/>
  <c r="G5645" i="6"/>
  <c r="G5646" i="6"/>
  <c r="G5647" i="6"/>
  <c r="G5648" i="6"/>
  <c r="G5649" i="6"/>
  <c r="G5650" i="6"/>
  <c r="G5651" i="6"/>
  <c r="G5652" i="6"/>
  <c r="G5653" i="6"/>
  <c r="G5654" i="6"/>
  <c r="G5655" i="6"/>
  <c r="G5656" i="6"/>
  <c r="G5657" i="6"/>
  <c r="G5658" i="6"/>
  <c r="G5659" i="6"/>
  <c r="G5660" i="6"/>
  <c r="G5661" i="6"/>
  <c r="G5662" i="6"/>
  <c r="G5663" i="6"/>
  <c r="G5664" i="6"/>
  <c r="G5665" i="6"/>
  <c r="G5666" i="6"/>
  <c r="G5667" i="6"/>
  <c r="G5668" i="6"/>
  <c r="G5669" i="6"/>
  <c r="G5670" i="6"/>
  <c r="G5671" i="6"/>
  <c r="G5672" i="6"/>
  <c r="G5673" i="6"/>
  <c r="G5674" i="6"/>
  <c r="G5675" i="6"/>
  <c r="G5676" i="6"/>
  <c r="G5677" i="6"/>
  <c r="G5678" i="6"/>
  <c r="G5679" i="6"/>
  <c r="G5680" i="6"/>
  <c r="G5681" i="6"/>
  <c r="G5682" i="6"/>
  <c r="G5683" i="6"/>
  <c r="G5684" i="6"/>
  <c r="G5685" i="6"/>
  <c r="G5686" i="6"/>
  <c r="G5687" i="6"/>
  <c r="G5688" i="6"/>
  <c r="G5689" i="6"/>
  <c r="G5690" i="6"/>
  <c r="G5691" i="6"/>
  <c r="G5692" i="6"/>
  <c r="G5693" i="6"/>
  <c r="G5694" i="6"/>
  <c r="G5695" i="6"/>
  <c r="G5696" i="6"/>
  <c r="G5697" i="6"/>
  <c r="G5698" i="6"/>
  <c r="G5699" i="6"/>
  <c r="G5700" i="6"/>
  <c r="G5701" i="6"/>
  <c r="G5702" i="6"/>
  <c r="G5703" i="6"/>
  <c r="G5704" i="6"/>
  <c r="G5705" i="6"/>
  <c r="G5706" i="6"/>
  <c r="G5707" i="6"/>
  <c r="G5708" i="6"/>
  <c r="G5709" i="6"/>
  <c r="G5710" i="6"/>
  <c r="G5711" i="6"/>
  <c r="G5712" i="6"/>
  <c r="G5713" i="6"/>
  <c r="G5714" i="6"/>
  <c r="G5715" i="6"/>
  <c r="G5716" i="6"/>
  <c r="G5717" i="6"/>
  <c r="G5718" i="6"/>
  <c r="G5719" i="6"/>
  <c r="G5720" i="6"/>
  <c r="G5721" i="6"/>
  <c r="G5722" i="6"/>
  <c r="G5723" i="6"/>
  <c r="G5724" i="6"/>
  <c r="G5725" i="6"/>
  <c r="G5726" i="6"/>
  <c r="G5727" i="6"/>
  <c r="G5728" i="6"/>
  <c r="G5729" i="6"/>
  <c r="G5730" i="6"/>
  <c r="G5731" i="6"/>
  <c r="G5732" i="6"/>
  <c r="G5733" i="6"/>
  <c r="G5734" i="6"/>
  <c r="G5735" i="6"/>
  <c r="G5736" i="6"/>
  <c r="G5737" i="6"/>
  <c r="G5738" i="6"/>
  <c r="G5739" i="6"/>
  <c r="G5740" i="6"/>
  <c r="G5741" i="6"/>
  <c r="G5742" i="6"/>
  <c r="G5743" i="6"/>
  <c r="G5744" i="6"/>
  <c r="G5745" i="6"/>
  <c r="G5746" i="6"/>
  <c r="G5747" i="6"/>
  <c r="G5748" i="6"/>
  <c r="G5749" i="6"/>
  <c r="G5750" i="6"/>
  <c r="G5751" i="6"/>
  <c r="G5752" i="6"/>
  <c r="G5753" i="6"/>
  <c r="G5754" i="6"/>
  <c r="G5755" i="6"/>
  <c r="G5756" i="6"/>
  <c r="G5757" i="6"/>
  <c r="G5758" i="6"/>
  <c r="G5759" i="6"/>
  <c r="G5760" i="6"/>
  <c r="G5761" i="6"/>
  <c r="G5762" i="6"/>
  <c r="G5763" i="6"/>
  <c r="G5764" i="6"/>
  <c r="G5765" i="6"/>
  <c r="G5766" i="6"/>
  <c r="G5767" i="6"/>
  <c r="G5768" i="6"/>
  <c r="G5769" i="6"/>
  <c r="G5770" i="6"/>
  <c r="G5771" i="6"/>
  <c r="G5772" i="6"/>
  <c r="G5773" i="6"/>
  <c r="G5774" i="6"/>
  <c r="G5775" i="6"/>
  <c r="G5776" i="6"/>
  <c r="G5777" i="6"/>
  <c r="G5778" i="6"/>
  <c r="G5779" i="6"/>
  <c r="G5780" i="6"/>
  <c r="G5781" i="6"/>
  <c r="G5782" i="6"/>
  <c r="G5783" i="6"/>
  <c r="G5784" i="6"/>
  <c r="G5785" i="6"/>
  <c r="G5786" i="6"/>
  <c r="G5787" i="6"/>
  <c r="G5788" i="6"/>
  <c r="G5789" i="6"/>
  <c r="G5790" i="6"/>
  <c r="G5791" i="6"/>
  <c r="G5792" i="6"/>
  <c r="G5793" i="6"/>
  <c r="G5794" i="6"/>
  <c r="G5795" i="6"/>
  <c r="G5796" i="6"/>
  <c r="G5797" i="6"/>
  <c r="G5798" i="6"/>
  <c r="G5799" i="6"/>
  <c r="G5800" i="6"/>
  <c r="G5801" i="6"/>
  <c r="G5802" i="6"/>
  <c r="G5803" i="6"/>
  <c r="G5804" i="6"/>
  <c r="G5805" i="6"/>
  <c r="G5806" i="6"/>
  <c r="G5807" i="6"/>
  <c r="G5808" i="6"/>
  <c r="G5809" i="6"/>
  <c r="G5810" i="6"/>
  <c r="G5811" i="6"/>
  <c r="G5812" i="6"/>
  <c r="G5813" i="6"/>
  <c r="G5814" i="6"/>
  <c r="G5815" i="6"/>
  <c r="G5816" i="6"/>
  <c r="G5817" i="6"/>
  <c r="G5818" i="6"/>
  <c r="G5819" i="6"/>
  <c r="G5820" i="6"/>
  <c r="G5821" i="6"/>
  <c r="G5822" i="6"/>
  <c r="G5823" i="6"/>
  <c r="G5824" i="6"/>
  <c r="G5825" i="6"/>
  <c r="G5826" i="6"/>
  <c r="G5827" i="6"/>
  <c r="G5828" i="6"/>
  <c r="G5829" i="6"/>
  <c r="G5830" i="6"/>
  <c r="G5831" i="6"/>
  <c r="G5832" i="6"/>
  <c r="G5833" i="6"/>
  <c r="G5834" i="6"/>
  <c r="G5835" i="6"/>
  <c r="G5836" i="6"/>
  <c r="G5837" i="6"/>
  <c r="G5838" i="6"/>
  <c r="G5839" i="6"/>
  <c r="G5840" i="6"/>
  <c r="G5841" i="6"/>
  <c r="G5842" i="6"/>
  <c r="G5843" i="6"/>
  <c r="G5844" i="6"/>
  <c r="G5845" i="6"/>
  <c r="G5846" i="6"/>
  <c r="G5847" i="6"/>
  <c r="G5848" i="6"/>
  <c r="G5849" i="6"/>
  <c r="G5850" i="6"/>
  <c r="G5851" i="6"/>
  <c r="G5852" i="6"/>
  <c r="G5853" i="6"/>
  <c r="G5854" i="6"/>
  <c r="G5855" i="6"/>
  <c r="G5856" i="6"/>
  <c r="G5857" i="6"/>
  <c r="G5858" i="6"/>
  <c r="G5859" i="6"/>
  <c r="G5860" i="6"/>
  <c r="G5861" i="6"/>
  <c r="G5862" i="6"/>
  <c r="G5863" i="6"/>
  <c r="G5864" i="6"/>
  <c r="G5865" i="6"/>
  <c r="G5866" i="6"/>
  <c r="G5867" i="6"/>
  <c r="G5868" i="6"/>
  <c r="G5869" i="6"/>
  <c r="G5870" i="6"/>
  <c r="G5871" i="6"/>
  <c r="G5872" i="6"/>
  <c r="G5873" i="6"/>
  <c r="G5874" i="6"/>
  <c r="G5875" i="6"/>
  <c r="G5876" i="6"/>
  <c r="G5877" i="6"/>
  <c r="G5878" i="6"/>
  <c r="G5879" i="6"/>
  <c r="G5880" i="6"/>
  <c r="G5881" i="6"/>
  <c r="G5882" i="6"/>
  <c r="G5883" i="6"/>
  <c r="G5884" i="6"/>
  <c r="G5885" i="6"/>
  <c r="G5886" i="6"/>
  <c r="G5887" i="6"/>
  <c r="G5888" i="6"/>
  <c r="G5889" i="6"/>
  <c r="G5890" i="6"/>
  <c r="G5891" i="6"/>
  <c r="G5892" i="6"/>
  <c r="G5893" i="6"/>
  <c r="G5894" i="6"/>
  <c r="G5895" i="6"/>
  <c r="G5896" i="6"/>
  <c r="G5897" i="6"/>
  <c r="G5898" i="6"/>
  <c r="G5899" i="6"/>
  <c r="G5900" i="6"/>
  <c r="G5901" i="6"/>
  <c r="G5902" i="6"/>
  <c r="G5903" i="6"/>
  <c r="G5904" i="6"/>
  <c r="G5905" i="6"/>
  <c r="G5906" i="6"/>
  <c r="G5907" i="6"/>
  <c r="G5908" i="6"/>
  <c r="G5909" i="6"/>
  <c r="G5910" i="6"/>
  <c r="G5911" i="6"/>
  <c r="G5912" i="6"/>
  <c r="G5913" i="6"/>
  <c r="G5914" i="6"/>
  <c r="G5915" i="6"/>
  <c r="G5916" i="6"/>
  <c r="G5917" i="6"/>
  <c r="G5918" i="6"/>
  <c r="G5919" i="6"/>
  <c r="G5920" i="6"/>
  <c r="G5921" i="6"/>
  <c r="G5922" i="6"/>
  <c r="G5923" i="6"/>
  <c r="G5924" i="6"/>
  <c r="G5925" i="6"/>
  <c r="G5926" i="6"/>
  <c r="G5927" i="6"/>
  <c r="G5928" i="6"/>
  <c r="G5929" i="6"/>
  <c r="G5930" i="6"/>
  <c r="G5931" i="6"/>
  <c r="G5932" i="6"/>
  <c r="G5933" i="6"/>
  <c r="G5934" i="6"/>
  <c r="G5935" i="6"/>
  <c r="G5936" i="6"/>
  <c r="G5937" i="6"/>
  <c r="G5938" i="6"/>
  <c r="G5939" i="6"/>
  <c r="G5940" i="6"/>
  <c r="G5941" i="6"/>
  <c r="G5942" i="6"/>
  <c r="G5943" i="6"/>
  <c r="G5944" i="6"/>
  <c r="G5945" i="6"/>
  <c r="G5946" i="6"/>
  <c r="G5947" i="6"/>
  <c r="G5948" i="6"/>
  <c r="G5949" i="6"/>
  <c r="G5950" i="6"/>
  <c r="G5951" i="6"/>
  <c r="G5952" i="6"/>
  <c r="G5953" i="6"/>
  <c r="G5954" i="6"/>
  <c r="G5955" i="6"/>
  <c r="G5956" i="6"/>
  <c r="G5957" i="6"/>
  <c r="G5958" i="6"/>
  <c r="G5959" i="6"/>
  <c r="G5960" i="6"/>
  <c r="G5961" i="6"/>
  <c r="G5962" i="6"/>
  <c r="G5963" i="6"/>
  <c r="G5964" i="6"/>
  <c r="G5965" i="6"/>
  <c r="G5966" i="6"/>
  <c r="G5967" i="6"/>
  <c r="G5968" i="6"/>
  <c r="G5969" i="6"/>
  <c r="G5970" i="6"/>
  <c r="G5971" i="6"/>
  <c r="G5972" i="6"/>
  <c r="G5973" i="6"/>
  <c r="G5974" i="6"/>
  <c r="G5975" i="6"/>
  <c r="G5976" i="6"/>
  <c r="G5977" i="6"/>
  <c r="G5978" i="6"/>
  <c r="G5979" i="6"/>
  <c r="G5980" i="6"/>
  <c r="G5981" i="6"/>
  <c r="G5982" i="6"/>
  <c r="G5983" i="6"/>
  <c r="G5984" i="6"/>
  <c r="G5985" i="6"/>
  <c r="G5986" i="6"/>
  <c r="G5987" i="6"/>
  <c r="G5988" i="6"/>
  <c r="G5989" i="6"/>
  <c r="G5990" i="6"/>
  <c r="G5991" i="6"/>
  <c r="G5992" i="6"/>
  <c r="G5993" i="6"/>
  <c r="G5994" i="6"/>
  <c r="G5995" i="6"/>
  <c r="G5996" i="6"/>
  <c r="G5997" i="6"/>
  <c r="G5998" i="6"/>
  <c r="G5999" i="6"/>
  <c r="G6000" i="6"/>
  <c r="G6001" i="6"/>
  <c r="G6002" i="6"/>
  <c r="G6003" i="6"/>
  <c r="G6004" i="6"/>
  <c r="G6005" i="6"/>
  <c r="G6006" i="6"/>
  <c r="G6007" i="6"/>
  <c r="G6008" i="6"/>
  <c r="G6009" i="6"/>
  <c r="G6010" i="6"/>
  <c r="G6011" i="6"/>
  <c r="G6012" i="6"/>
  <c r="G6013" i="6"/>
  <c r="G6014" i="6"/>
  <c r="G6015" i="6"/>
  <c r="G6016" i="6"/>
  <c r="G6017" i="6"/>
  <c r="G6018" i="6"/>
  <c r="G6019" i="6"/>
  <c r="G6020" i="6"/>
  <c r="G6021" i="6"/>
  <c r="G6022" i="6"/>
  <c r="G6023" i="6"/>
  <c r="G6024" i="6"/>
  <c r="G6025" i="6"/>
  <c r="G6026" i="6"/>
  <c r="G6027" i="6"/>
  <c r="G6028" i="6"/>
  <c r="G6029" i="6"/>
  <c r="G6030" i="6"/>
  <c r="G6031" i="6"/>
  <c r="G6032" i="6"/>
  <c r="G6033" i="6"/>
  <c r="G6034" i="6"/>
  <c r="G6035" i="6"/>
  <c r="G6036" i="6"/>
  <c r="G6037" i="6"/>
  <c r="G6038" i="6"/>
  <c r="G6039" i="6"/>
  <c r="G6040" i="6"/>
  <c r="G6041" i="6"/>
  <c r="G6042" i="6"/>
  <c r="G6043" i="6"/>
  <c r="G6044" i="6"/>
  <c r="G6045" i="6"/>
  <c r="G6046" i="6"/>
  <c r="G6047" i="6"/>
  <c r="G6048" i="6"/>
  <c r="G6049" i="6"/>
  <c r="G6050" i="6"/>
  <c r="G6051" i="6"/>
  <c r="G6052" i="6"/>
  <c r="G6053" i="6"/>
  <c r="G6054" i="6"/>
  <c r="G6055" i="6"/>
  <c r="G6056" i="6"/>
  <c r="G6057" i="6"/>
  <c r="G6058" i="6"/>
  <c r="G6059" i="6"/>
  <c r="G6060" i="6"/>
  <c r="G6061" i="6"/>
  <c r="G6062" i="6"/>
  <c r="G6063" i="6"/>
  <c r="G6064" i="6"/>
  <c r="G6065" i="6"/>
  <c r="G6066" i="6"/>
  <c r="G6067" i="6"/>
  <c r="G6068" i="6"/>
  <c r="G6069" i="6"/>
  <c r="G6070" i="6"/>
  <c r="G6071" i="6"/>
  <c r="G6072" i="6"/>
  <c r="G6073" i="6"/>
  <c r="G6074" i="6"/>
  <c r="G6075" i="6"/>
  <c r="G6076" i="6"/>
  <c r="G6077" i="6"/>
  <c r="G6078" i="6"/>
  <c r="G6079" i="6"/>
  <c r="G6080" i="6"/>
  <c r="G6081" i="6"/>
  <c r="G6082" i="6"/>
  <c r="G6083" i="6"/>
  <c r="G6084" i="6"/>
  <c r="G6085" i="6"/>
  <c r="G6086" i="6"/>
  <c r="G6087" i="6"/>
  <c r="G6088" i="6"/>
  <c r="G6089" i="6"/>
  <c r="G6090" i="6"/>
  <c r="G6091" i="6"/>
  <c r="G6092" i="6"/>
  <c r="G6093" i="6"/>
  <c r="G6094" i="6"/>
  <c r="G6095" i="6"/>
  <c r="G6096" i="6"/>
  <c r="G6097" i="6"/>
  <c r="G6098" i="6"/>
  <c r="G6099" i="6"/>
  <c r="G6100" i="6"/>
  <c r="G6101" i="6"/>
  <c r="G6102" i="6"/>
  <c r="G6103" i="6"/>
  <c r="G6104" i="6"/>
  <c r="G6105" i="6"/>
  <c r="G6106" i="6"/>
  <c r="G6107" i="6"/>
  <c r="G6108" i="6"/>
  <c r="G6109" i="6"/>
  <c r="G6110" i="6"/>
  <c r="G6111" i="6"/>
  <c r="G6112" i="6"/>
  <c r="G6113" i="6"/>
  <c r="G6114" i="6"/>
  <c r="G6115" i="6"/>
  <c r="G6116" i="6"/>
  <c r="G6117" i="6"/>
  <c r="G6118" i="6"/>
  <c r="G6119" i="6"/>
  <c r="G6120" i="6"/>
  <c r="G6121" i="6"/>
  <c r="G6122" i="6"/>
  <c r="G6123" i="6"/>
  <c r="G6124" i="6"/>
  <c r="G6125" i="6"/>
  <c r="G6126" i="6"/>
  <c r="G6127" i="6"/>
  <c r="G6128" i="6"/>
  <c r="G6129" i="6"/>
  <c r="G6130" i="6"/>
  <c r="G6131" i="6"/>
  <c r="G6132" i="6"/>
  <c r="G6133" i="6"/>
  <c r="G6134" i="6"/>
  <c r="G6135" i="6"/>
  <c r="G6136" i="6"/>
  <c r="G6137" i="6"/>
  <c r="G6138" i="6"/>
  <c r="G6139" i="6"/>
  <c r="G6140" i="6"/>
  <c r="G6141" i="6"/>
  <c r="G6142" i="6"/>
  <c r="G6143" i="6"/>
  <c r="G6144" i="6"/>
  <c r="G6145" i="6"/>
  <c r="G6146" i="6"/>
  <c r="G6147" i="6"/>
  <c r="G6148" i="6"/>
  <c r="G6149" i="6"/>
  <c r="G6150" i="6"/>
  <c r="G6151" i="6"/>
  <c r="G6152" i="6"/>
  <c r="G6153" i="6"/>
  <c r="G6154" i="6"/>
  <c r="G6155" i="6"/>
  <c r="G6156" i="6"/>
  <c r="G6157" i="6"/>
  <c r="G6158" i="6"/>
  <c r="G6159" i="6"/>
  <c r="G6160" i="6"/>
  <c r="G6161" i="6"/>
  <c r="G6162" i="6"/>
  <c r="G6163" i="6"/>
  <c r="G6164" i="6"/>
  <c r="G6165" i="6"/>
  <c r="G6166" i="6"/>
  <c r="G6167" i="6"/>
  <c r="G6168" i="6"/>
  <c r="G6169" i="6"/>
  <c r="G6170" i="6"/>
  <c r="G6171" i="6"/>
  <c r="G6172" i="6"/>
  <c r="G6173" i="6"/>
  <c r="G6174" i="6"/>
  <c r="G6175" i="6"/>
  <c r="G6176" i="6"/>
  <c r="G6177" i="6"/>
  <c r="G6178" i="6"/>
  <c r="G6179" i="6"/>
  <c r="G6180" i="6"/>
  <c r="G6181" i="6"/>
  <c r="G6182" i="6"/>
  <c r="G6183" i="6"/>
  <c r="G6184" i="6"/>
  <c r="G6185" i="6"/>
  <c r="G6186" i="6"/>
  <c r="G6187" i="6"/>
  <c r="G6188" i="6"/>
  <c r="G6189" i="6"/>
  <c r="G6190" i="6"/>
  <c r="G6191" i="6"/>
  <c r="G6192" i="6"/>
  <c r="G6193" i="6"/>
  <c r="G6194" i="6"/>
  <c r="G6195" i="6"/>
  <c r="G6196" i="6"/>
  <c r="G6197" i="6"/>
  <c r="G6198" i="6"/>
  <c r="G6199" i="6"/>
  <c r="G6200" i="6"/>
  <c r="G6201" i="6"/>
  <c r="G6202" i="6"/>
  <c r="G6203" i="6"/>
  <c r="G6204" i="6"/>
  <c r="G6205" i="6"/>
  <c r="G6206" i="6"/>
  <c r="G6207" i="6"/>
  <c r="G6208" i="6"/>
  <c r="G6209" i="6"/>
  <c r="G6210" i="6"/>
  <c r="G6211" i="6"/>
  <c r="G6212" i="6"/>
  <c r="G6213" i="6"/>
  <c r="G6214" i="6"/>
  <c r="G6215" i="6"/>
  <c r="G6216" i="6"/>
  <c r="G6217" i="6"/>
  <c r="G6218" i="6"/>
  <c r="G6219" i="6"/>
  <c r="G6220" i="6"/>
  <c r="G6221" i="6"/>
  <c r="G6222" i="6"/>
  <c r="G6223" i="6"/>
  <c r="G6224" i="6"/>
  <c r="G6225" i="6"/>
  <c r="G6226" i="6"/>
  <c r="G6227" i="6"/>
  <c r="G6228" i="6"/>
  <c r="G6229" i="6"/>
  <c r="G6230" i="6"/>
  <c r="G6231" i="6"/>
  <c r="G6232" i="6"/>
  <c r="G6233" i="6"/>
  <c r="G6234" i="6"/>
  <c r="G6235" i="6"/>
  <c r="G6236" i="6"/>
  <c r="G6237" i="6"/>
  <c r="G6238" i="6"/>
  <c r="G6239" i="6"/>
  <c r="G6240" i="6"/>
  <c r="G6241" i="6"/>
  <c r="G6242" i="6"/>
  <c r="G6243" i="6"/>
  <c r="G6244" i="6"/>
  <c r="G6245" i="6"/>
  <c r="G6246" i="6"/>
  <c r="G6247" i="6"/>
  <c r="G6248" i="6"/>
  <c r="G6249" i="6"/>
  <c r="G6250" i="6"/>
  <c r="G6251" i="6"/>
  <c r="G6252" i="6"/>
  <c r="G6253" i="6"/>
  <c r="G6254" i="6"/>
  <c r="G6255" i="6"/>
  <c r="G6256" i="6"/>
  <c r="G6257" i="6"/>
  <c r="G6258" i="6"/>
  <c r="G6259" i="6"/>
  <c r="G6260" i="6"/>
  <c r="G6261" i="6"/>
  <c r="G6262" i="6"/>
  <c r="G6263" i="6"/>
  <c r="G6264" i="6"/>
  <c r="G6265" i="6"/>
  <c r="G6266" i="6"/>
  <c r="G6267" i="6"/>
  <c r="G6268" i="6"/>
  <c r="G6269" i="6"/>
  <c r="G6270" i="6"/>
  <c r="G6271" i="6"/>
  <c r="G6272" i="6"/>
  <c r="G6273" i="6"/>
  <c r="G6274" i="6"/>
  <c r="G6275" i="6"/>
  <c r="G6276" i="6"/>
  <c r="G6277" i="6"/>
  <c r="G6278" i="6"/>
  <c r="G6279" i="6"/>
  <c r="G6280" i="6"/>
  <c r="G6281" i="6"/>
  <c r="G6282" i="6"/>
  <c r="G6283" i="6"/>
  <c r="G6284" i="6"/>
  <c r="G6285" i="6"/>
  <c r="G6286" i="6"/>
  <c r="G6287" i="6"/>
  <c r="G6288" i="6"/>
  <c r="G6289" i="6"/>
  <c r="G6290" i="6"/>
  <c r="G6291" i="6"/>
  <c r="G6292" i="6"/>
  <c r="G6293" i="6"/>
  <c r="G6294" i="6"/>
  <c r="G6295" i="6"/>
  <c r="G6296" i="6"/>
  <c r="G6297" i="6"/>
  <c r="G6298" i="6"/>
  <c r="G6299" i="6"/>
  <c r="G6300" i="6"/>
  <c r="G6301" i="6"/>
  <c r="G6302" i="6"/>
  <c r="G6303" i="6"/>
  <c r="G6304" i="6"/>
  <c r="G6305" i="6"/>
  <c r="G6306" i="6"/>
  <c r="G6307" i="6"/>
  <c r="G6308" i="6"/>
  <c r="G6309" i="6"/>
  <c r="G6310" i="6"/>
  <c r="G6311" i="6"/>
  <c r="G6312" i="6"/>
  <c r="G6313" i="6"/>
  <c r="G6314" i="6"/>
  <c r="G6315" i="6"/>
  <c r="G6316" i="6"/>
  <c r="G6317" i="6"/>
  <c r="G6318" i="6"/>
  <c r="G6319" i="6"/>
  <c r="G6320" i="6"/>
  <c r="G6321" i="6"/>
  <c r="G6322" i="6"/>
  <c r="G6323" i="6"/>
  <c r="G6324" i="6"/>
  <c r="G6325" i="6"/>
  <c r="G6326" i="6"/>
  <c r="G6327" i="6"/>
  <c r="G6328" i="6"/>
  <c r="G6329" i="6"/>
  <c r="G6330" i="6"/>
  <c r="G6331" i="6"/>
  <c r="G6332" i="6"/>
  <c r="G6333" i="6"/>
  <c r="G6334" i="6"/>
  <c r="G6335" i="6"/>
  <c r="G6336" i="6"/>
  <c r="G6337" i="6"/>
  <c r="G6338" i="6"/>
  <c r="G6339" i="6"/>
  <c r="G6340" i="6"/>
  <c r="G6341" i="6"/>
  <c r="G6342" i="6"/>
  <c r="G6343" i="6"/>
  <c r="G6344" i="6"/>
  <c r="G6345" i="6"/>
  <c r="G6346" i="6"/>
  <c r="G6347" i="6"/>
  <c r="G6348" i="6"/>
  <c r="G6349" i="6"/>
  <c r="G6350" i="6"/>
  <c r="G6351" i="6"/>
  <c r="G6352" i="6"/>
  <c r="G6353" i="6"/>
  <c r="G6354" i="6"/>
  <c r="G6355" i="6"/>
  <c r="G6356" i="6"/>
  <c r="G6357" i="6"/>
  <c r="G6358" i="6"/>
  <c r="G6359" i="6"/>
  <c r="G6360" i="6"/>
  <c r="G6361" i="6"/>
  <c r="G6362" i="6"/>
  <c r="G6363" i="6"/>
  <c r="G6364" i="6"/>
  <c r="G6365" i="6"/>
  <c r="G6366" i="6"/>
  <c r="G6367" i="6"/>
  <c r="G6368" i="6"/>
  <c r="G6369" i="6"/>
  <c r="G6370" i="6"/>
  <c r="G6371" i="6"/>
  <c r="G6372" i="6"/>
  <c r="G6373" i="6"/>
  <c r="G6374" i="6"/>
  <c r="G6375" i="6"/>
  <c r="G6376" i="6"/>
  <c r="G6377" i="6"/>
  <c r="G6378" i="6"/>
  <c r="G6379" i="6"/>
  <c r="G6380" i="6"/>
  <c r="G6381" i="6"/>
  <c r="G6382" i="6"/>
  <c r="G6383" i="6"/>
  <c r="G6384" i="6"/>
  <c r="G6385" i="6"/>
  <c r="G6386" i="6"/>
  <c r="G6387" i="6"/>
  <c r="G6388" i="6"/>
  <c r="G6389" i="6"/>
  <c r="G6390" i="6"/>
  <c r="G6391" i="6"/>
  <c r="G6392" i="6"/>
  <c r="G6393" i="6"/>
  <c r="G6394" i="6"/>
  <c r="G6395" i="6"/>
  <c r="G6396" i="6"/>
  <c r="G6397" i="6"/>
  <c r="G6398" i="6"/>
  <c r="G6399" i="6"/>
  <c r="G6400" i="6"/>
  <c r="G6401" i="6"/>
  <c r="G6402" i="6"/>
  <c r="G6403" i="6"/>
  <c r="G6404" i="6"/>
  <c r="G6405" i="6"/>
  <c r="G6406" i="6"/>
  <c r="G6407" i="6"/>
  <c r="G6408" i="6"/>
  <c r="G6409" i="6"/>
  <c r="G6410" i="6"/>
  <c r="G6411" i="6"/>
  <c r="G6412" i="6"/>
  <c r="G6413" i="6"/>
  <c r="G6414" i="6"/>
  <c r="G6415" i="6"/>
  <c r="G6416" i="6"/>
  <c r="G6417" i="6"/>
  <c r="G6418" i="6"/>
  <c r="G6419" i="6"/>
  <c r="G6420" i="6"/>
  <c r="G6421" i="6"/>
  <c r="G6422" i="6"/>
  <c r="G6423" i="6"/>
  <c r="G6424" i="6"/>
  <c r="G6425" i="6"/>
  <c r="G6426" i="6"/>
  <c r="G6427" i="6"/>
  <c r="G6428" i="6"/>
  <c r="G6429" i="6"/>
  <c r="G6430" i="6"/>
  <c r="G6431" i="6"/>
  <c r="G6432" i="6"/>
  <c r="G6433" i="6"/>
  <c r="G6434" i="6"/>
  <c r="G6435" i="6"/>
  <c r="G6436" i="6"/>
  <c r="G6437" i="6"/>
  <c r="G6438" i="6"/>
  <c r="G6439" i="6"/>
  <c r="G6440" i="6"/>
  <c r="G6441" i="6"/>
  <c r="G6442" i="6"/>
  <c r="G6443" i="6"/>
  <c r="G6444" i="6"/>
  <c r="G6445" i="6"/>
  <c r="G6446" i="6"/>
  <c r="G6447" i="6"/>
  <c r="G6448" i="6"/>
  <c r="G6449" i="6"/>
  <c r="G6450" i="6"/>
  <c r="G6451" i="6"/>
  <c r="G6452" i="6"/>
  <c r="G6453" i="6"/>
  <c r="G6454" i="6"/>
  <c r="G6455" i="6"/>
  <c r="G6456" i="6"/>
  <c r="G6457" i="6"/>
  <c r="G6458" i="6"/>
  <c r="G6459" i="6"/>
  <c r="G6460" i="6"/>
  <c r="G6461" i="6"/>
  <c r="G6462" i="6"/>
  <c r="G6463" i="6"/>
  <c r="G6464" i="6"/>
  <c r="G6465" i="6"/>
  <c r="G6466" i="6"/>
  <c r="G6467" i="6"/>
  <c r="G6468" i="6"/>
  <c r="G6469" i="6"/>
  <c r="G6470" i="6"/>
  <c r="G6471" i="6"/>
  <c r="G6472" i="6"/>
  <c r="G6473" i="6"/>
  <c r="G6474" i="6"/>
  <c r="G6475" i="6"/>
  <c r="G6476" i="6"/>
  <c r="G6477" i="6"/>
  <c r="G6478" i="6"/>
  <c r="G6479" i="6"/>
  <c r="G6480" i="6"/>
  <c r="G6481" i="6"/>
  <c r="G6482" i="6"/>
  <c r="G6483" i="6"/>
  <c r="G6484" i="6"/>
  <c r="G6485" i="6"/>
  <c r="G6486" i="6"/>
  <c r="G6487" i="6"/>
  <c r="G6488" i="6"/>
  <c r="G6489" i="6"/>
  <c r="G6490" i="6"/>
  <c r="G6491" i="6"/>
  <c r="G6492" i="6"/>
  <c r="G6493" i="6"/>
  <c r="G6494" i="6"/>
  <c r="G6495" i="6"/>
  <c r="G6496" i="6"/>
  <c r="G6497" i="6"/>
  <c r="G6498" i="6"/>
  <c r="G6499" i="6"/>
  <c r="G6500" i="6"/>
  <c r="G6501" i="6"/>
  <c r="G6502" i="6"/>
  <c r="G6503" i="6"/>
  <c r="G6504" i="6"/>
  <c r="G6505" i="6"/>
  <c r="G6506" i="6"/>
  <c r="G6507" i="6"/>
  <c r="G6508" i="6"/>
  <c r="G6509" i="6"/>
  <c r="G6510" i="6"/>
  <c r="G6511" i="6"/>
  <c r="G6512" i="6"/>
  <c r="G6513" i="6"/>
  <c r="G6514" i="6"/>
  <c r="G6515" i="6"/>
  <c r="G6516" i="6"/>
  <c r="G6517" i="6"/>
  <c r="G6518" i="6"/>
  <c r="G6519" i="6"/>
  <c r="G6520" i="6"/>
  <c r="G6521" i="6"/>
  <c r="G6522" i="6"/>
  <c r="G6523" i="6"/>
  <c r="G6524" i="6"/>
  <c r="G6525" i="6"/>
  <c r="G6526" i="6"/>
  <c r="G6527" i="6"/>
  <c r="G6528" i="6"/>
  <c r="G6529" i="6"/>
  <c r="G6530" i="6"/>
  <c r="G6531" i="6"/>
  <c r="G6532" i="6"/>
  <c r="G6533" i="6"/>
  <c r="G6534" i="6"/>
  <c r="G6535" i="6"/>
  <c r="G6536" i="6"/>
  <c r="G6537" i="6"/>
  <c r="G6538" i="6"/>
  <c r="G6539" i="6"/>
  <c r="G6540" i="6"/>
  <c r="G6541" i="6"/>
  <c r="G6542" i="6"/>
  <c r="G6543" i="6"/>
  <c r="G6544" i="6"/>
  <c r="G6545" i="6"/>
  <c r="G6546" i="6"/>
  <c r="G6547" i="6"/>
  <c r="G6548" i="6"/>
  <c r="G6549" i="6"/>
  <c r="G6550" i="6"/>
  <c r="G6551" i="6"/>
  <c r="G6552" i="6"/>
  <c r="G6553" i="6"/>
  <c r="G6554" i="6"/>
  <c r="G6555" i="6"/>
  <c r="G6556" i="6"/>
  <c r="G6557" i="6"/>
  <c r="G6558" i="6"/>
  <c r="G6559" i="6"/>
  <c r="G6560" i="6"/>
  <c r="G6561" i="6"/>
  <c r="G6562" i="6"/>
  <c r="G6563" i="6"/>
  <c r="G6564" i="6"/>
  <c r="G6565" i="6"/>
  <c r="G6566" i="6"/>
  <c r="G6567" i="6"/>
  <c r="G6568" i="6"/>
  <c r="G6569" i="6"/>
  <c r="G6570" i="6"/>
  <c r="G6571" i="6"/>
  <c r="G6572" i="6"/>
  <c r="G6573" i="6"/>
  <c r="G6574" i="6"/>
  <c r="G6575" i="6"/>
  <c r="G6576" i="6"/>
  <c r="G6577" i="6"/>
  <c r="G6578" i="6"/>
  <c r="G6579" i="6"/>
  <c r="G6580" i="6"/>
  <c r="G6581" i="6"/>
  <c r="G6582" i="6"/>
  <c r="G6583" i="6"/>
  <c r="G6584" i="6"/>
  <c r="G6585" i="6"/>
  <c r="G6586" i="6"/>
  <c r="G6587" i="6"/>
  <c r="G6588" i="6"/>
  <c r="G6589" i="6"/>
  <c r="G6590" i="6"/>
  <c r="G6591" i="6"/>
  <c r="G6592" i="6"/>
  <c r="G6593" i="6"/>
  <c r="G6594" i="6"/>
  <c r="G6595" i="6"/>
  <c r="G6596" i="6"/>
  <c r="G6597" i="6"/>
  <c r="G6598" i="6"/>
  <c r="G6599" i="6"/>
  <c r="G6600" i="6"/>
  <c r="G6601" i="6"/>
  <c r="G6602" i="6"/>
  <c r="G6603" i="6"/>
  <c r="G6604" i="6"/>
  <c r="G6605" i="6"/>
  <c r="G6606" i="6"/>
  <c r="G6607" i="6"/>
  <c r="G6608" i="6"/>
  <c r="G6609" i="6"/>
  <c r="G6610" i="6"/>
  <c r="G6611" i="6"/>
  <c r="G6612" i="6"/>
  <c r="G6613" i="6"/>
  <c r="G6614" i="6"/>
  <c r="G6615" i="6"/>
  <c r="G6616" i="6"/>
  <c r="G6617" i="6"/>
  <c r="G6618" i="6"/>
  <c r="G6619" i="6"/>
  <c r="G6620" i="6"/>
  <c r="G6621" i="6"/>
  <c r="G6622" i="6"/>
  <c r="G6623" i="6"/>
  <c r="G6624" i="6"/>
  <c r="G6625" i="6"/>
  <c r="G6626" i="6"/>
  <c r="G6627" i="6"/>
  <c r="G6628" i="6"/>
  <c r="G6629" i="6"/>
  <c r="G6630" i="6"/>
  <c r="G6631" i="6"/>
  <c r="G6632" i="6"/>
  <c r="G6633" i="6"/>
  <c r="G6634" i="6"/>
  <c r="G6635" i="6"/>
  <c r="G6636" i="6"/>
  <c r="G6637" i="6"/>
  <c r="G6638" i="6"/>
  <c r="G6639" i="6"/>
  <c r="G6640" i="6"/>
  <c r="G6641" i="6"/>
  <c r="G6642" i="6"/>
  <c r="G6643" i="6"/>
  <c r="G6644" i="6"/>
  <c r="G6645" i="6"/>
  <c r="G6646" i="6"/>
  <c r="G6647" i="6"/>
  <c r="G6648" i="6"/>
  <c r="G6649" i="6"/>
  <c r="G6650" i="6"/>
  <c r="G6651" i="6"/>
  <c r="G6652" i="6"/>
  <c r="G6653" i="6"/>
  <c r="G6654" i="6"/>
  <c r="G6655" i="6"/>
  <c r="G6656" i="6"/>
  <c r="G6657" i="6"/>
  <c r="G6658" i="6"/>
  <c r="G6659" i="6"/>
  <c r="G6660" i="6"/>
  <c r="G6661" i="6"/>
  <c r="G6662" i="6"/>
  <c r="G6663" i="6"/>
  <c r="G6664" i="6"/>
  <c r="G6665" i="6"/>
  <c r="G6666" i="6"/>
  <c r="G6667" i="6"/>
  <c r="G6668" i="6"/>
  <c r="G6669" i="6"/>
  <c r="G6670" i="6"/>
  <c r="G6671" i="6"/>
  <c r="G6672" i="6"/>
  <c r="G6673" i="6"/>
  <c r="G6674" i="6"/>
  <c r="G6675" i="6"/>
  <c r="G6676" i="6"/>
  <c r="G6677" i="6"/>
  <c r="G6678" i="6"/>
  <c r="G6679" i="6"/>
  <c r="G6680" i="6"/>
  <c r="G6681" i="6"/>
  <c r="G6682" i="6"/>
  <c r="G6683" i="6"/>
  <c r="G6684" i="6"/>
  <c r="G6685" i="6"/>
  <c r="G6686" i="6"/>
  <c r="G6687" i="6"/>
  <c r="G6688" i="6"/>
  <c r="G6689" i="6"/>
  <c r="G6690" i="6"/>
  <c r="G6691" i="6"/>
  <c r="G6692" i="6"/>
  <c r="G6693" i="6"/>
  <c r="G6694" i="6"/>
  <c r="G6695" i="6"/>
  <c r="G6696" i="6"/>
  <c r="G6697" i="6"/>
  <c r="G6698" i="6"/>
  <c r="G6699" i="6"/>
  <c r="G6700" i="6"/>
  <c r="G6701" i="6"/>
  <c r="G6702" i="6"/>
  <c r="G6703" i="6"/>
  <c r="G6704" i="6"/>
  <c r="G6705" i="6"/>
  <c r="G6706" i="6"/>
  <c r="G6707" i="6"/>
  <c r="G6708" i="6"/>
  <c r="G6709" i="6"/>
  <c r="G6710" i="6"/>
  <c r="G6711" i="6"/>
  <c r="G6712" i="6"/>
  <c r="G6713" i="6"/>
  <c r="G6714" i="6"/>
  <c r="G6715" i="6"/>
  <c r="G6716" i="6"/>
  <c r="G6717" i="6"/>
  <c r="G6718" i="6"/>
  <c r="G6719" i="6"/>
  <c r="G6720" i="6"/>
  <c r="G6721" i="6"/>
  <c r="G6722" i="6"/>
  <c r="G6723" i="6"/>
  <c r="G6724" i="6"/>
  <c r="G6725" i="6"/>
  <c r="G6726" i="6"/>
  <c r="G6727" i="6"/>
  <c r="G6728" i="6"/>
  <c r="G6729" i="6"/>
  <c r="G6730" i="6"/>
  <c r="G6731" i="6"/>
  <c r="G6732" i="6"/>
  <c r="G6733" i="6"/>
  <c r="G6734" i="6"/>
  <c r="G6735" i="6"/>
  <c r="G6736" i="6"/>
  <c r="G6737" i="6"/>
  <c r="G6738" i="6"/>
  <c r="G6739" i="6"/>
  <c r="G6740" i="6"/>
  <c r="G6741" i="6"/>
  <c r="G6742" i="6"/>
  <c r="G6743" i="6"/>
  <c r="G6744" i="6"/>
  <c r="G6745" i="6"/>
  <c r="G6746" i="6"/>
  <c r="G6747" i="6"/>
  <c r="G6748" i="6"/>
  <c r="G6749" i="6"/>
  <c r="G6750" i="6"/>
  <c r="G6751" i="6"/>
  <c r="G6752" i="6"/>
  <c r="G6753" i="6"/>
  <c r="G6754" i="6"/>
  <c r="G6755" i="6"/>
  <c r="G6756" i="6"/>
  <c r="G6757" i="6"/>
  <c r="G6758" i="6"/>
  <c r="G6759" i="6"/>
  <c r="G6760" i="6"/>
  <c r="G6761" i="6"/>
  <c r="G6762" i="6"/>
  <c r="G6763" i="6"/>
  <c r="G6764" i="6"/>
  <c r="G6765" i="6"/>
  <c r="G6766" i="6"/>
  <c r="G6767" i="6"/>
  <c r="G6768" i="6"/>
  <c r="G6769" i="6"/>
  <c r="G6770" i="6"/>
  <c r="G6771" i="6"/>
  <c r="G6772" i="6"/>
  <c r="G6773" i="6"/>
  <c r="G6774" i="6"/>
  <c r="G6775" i="6"/>
  <c r="G6776" i="6"/>
  <c r="G6777" i="6"/>
  <c r="G6778" i="6"/>
  <c r="G6779" i="6"/>
  <c r="G6780" i="6"/>
  <c r="G6781" i="6"/>
  <c r="G6782" i="6"/>
  <c r="G6783" i="6"/>
  <c r="G6784" i="6"/>
  <c r="G6785" i="6"/>
  <c r="G6786" i="6"/>
  <c r="G6787" i="6"/>
  <c r="G6788" i="6"/>
  <c r="G6789" i="6"/>
  <c r="G6790" i="6"/>
  <c r="G6791" i="6"/>
  <c r="G6792" i="6"/>
  <c r="G6793" i="6"/>
  <c r="G6794" i="6"/>
  <c r="G6795" i="6"/>
  <c r="G6796" i="6"/>
  <c r="G6797" i="6"/>
  <c r="G6798" i="6"/>
  <c r="G6799" i="6"/>
  <c r="G6800" i="6"/>
  <c r="G6801" i="6"/>
  <c r="G6802" i="6"/>
  <c r="G6803" i="6"/>
  <c r="G6804" i="6"/>
  <c r="G6805" i="6"/>
  <c r="G6806" i="6"/>
  <c r="G6807" i="6"/>
  <c r="G6808" i="6"/>
  <c r="G6809" i="6"/>
  <c r="G6810" i="6"/>
  <c r="G6811" i="6"/>
  <c r="G6812" i="6"/>
  <c r="G6813" i="6"/>
  <c r="G6814" i="6"/>
  <c r="G6815" i="6"/>
  <c r="G6816" i="6"/>
  <c r="G6817" i="6"/>
  <c r="G6818" i="6"/>
  <c r="G6819" i="6"/>
  <c r="G6820" i="6"/>
  <c r="G6821" i="6"/>
  <c r="G6822" i="6"/>
  <c r="G6823" i="6"/>
  <c r="G6824" i="6"/>
  <c r="G6825" i="6"/>
  <c r="G6826" i="6"/>
  <c r="G6827" i="6"/>
  <c r="G6828" i="6"/>
  <c r="G6829" i="6"/>
  <c r="G6830" i="6"/>
  <c r="G6831" i="6"/>
  <c r="G6832" i="6"/>
  <c r="G6833" i="6"/>
  <c r="G6834" i="6"/>
  <c r="G6835" i="6"/>
  <c r="G6836" i="6"/>
  <c r="G6837" i="6"/>
  <c r="G6838" i="6"/>
  <c r="G6839" i="6"/>
  <c r="G6840" i="6"/>
  <c r="G6841" i="6"/>
  <c r="G6842" i="6"/>
  <c r="G6843" i="6"/>
  <c r="G6844" i="6"/>
  <c r="G6845" i="6"/>
  <c r="G6846" i="6"/>
  <c r="G6847" i="6"/>
  <c r="G6848" i="6"/>
  <c r="G6849" i="6"/>
  <c r="G6850" i="6"/>
  <c r="G6851" i="6"/>
  <c r="G6852" i="6"/>
  <c r="G6853" i="6"/>
  <c r="G6854" i="6"/>
  <c r="G6855" i="6"/>
  <c r="G6856" i="6"/>
  <c r="G6857" i="6"/>
  <c r="G6858" i="6"/>
  <c r="G6859" i="6"/>
  <c r="G6860" i="6"/>
  <c r="G6861" i="6"/>
  <c r="G6862" i="6"/>
  <c r="G6863" i="6"/>
  <c r="G6864" i="6"/>
  <c r="G6865" i="6"/>
  <c r="G6866" i="6"/>
  <c r="G6867" i="6"/>
  <c r="G6868" i="6"/>
  <c r="G6869" i="6"/>
  <c r="G6870" i="6"/>
  <c r="G6871" i="6"/>
  <c r="G6872" i="6"/>
  <c r="G6873" i="6"/>
  <c r="G6874" i="6"/>
  <c r="G6875" i="6"/>
  <c r="G6876" i="6"/>
  <c r="G6877" i="6"/>
  <c r="G6878" i="6"/>
  <c r="G6879" i="6"/>
  <c r="G6880" i="6"/>
  <c r="G6881" i="6"/>
  <c r="G6882" i="6"/>
  <c r="G6883" i="6"/>
  <c r="G6884" i="6"/>
  <c r="G6885" i="6"/>
  <c r="G6886" i="6"/>
  <c r="G6887" i="6"/>
  <c r="G6888" i="6"/>
  <c r="G6889" i="6"/>
  <c r="G6890" i="6"/>
  <c r="G6891" i="6"/>
  <c r="G6892" i="6"/>
  <c r="G6893" i="6"/>
  <c r="G6894" i="6"/>
  <c r="G6895" i="6"/>
  <c r="G6896" i="6"/>
  <c r="G6897" i="6"/>
  <c r="G6898" i="6"/>
  <c r="G6899" i="6"/>
  <c r="G6900" i="6"/>
  <c r="G6901" i="6"/>
  <c r="G6902" i="6"/>
  <c r="G6903" i="6"/>
  <c r="G6904" i="6"/>
  <c r="G6905" i="6"/>
  <c r="G6906" i="6"/>
  <c r="G6907" i="6"/>
  <c r="G6908" i="6"/>
  <c r="G6909" i="6"/>
  <c r="G6910" i="6"/>
  <c r="G6911" i="6"/>
  <c r="G6912" i="6"/>
  <c r="G6913" i="6"/>
  <c r="G6914" i="6"/>
  <c r="G6915" i="6"/>
  <c r="G6916" i="6"/>
  <c r="G6917" i="6"/>
  <c r="G6918" i="6"/>
  <c r="G6919" i="6"/>
  <c r="G6920" i="6"/>
  <c r="G6921" i="6"/>
  <c r="G6922" i="6"/>
  <c r="G6923" i="6"/>
  <c r="G6924" i="6"/>
  <c r="G6925" i="6"/>
  <c r="G6926" i="6"/>
  <c r="G6927" i="6"/>
  <c r="G6928" i="6"/>
  <c r="G6929" i="6"/>
  <c r="G6930" i="6"/>
  <c r="G6931" i="6"/>
  <c r="G6932" i="6"/>
  <c r="G6933" i="6"/>
  <c r="G6934" i="6"/>
  <c r="G6935" i="6"/>
  <c r="G6936" i="6"/>
  <c r="G6937" i="6"/>
  <c r="G6938" i="6"/>
  <c r="G6939" i="6"/>
  <c r="G6940" i="6"/>
  <c r="G6941" i="6"/>
  <c r="G6942" i="6"/>
  <c r="G6943" i="6"/>
  <c r="G6944" i="6"/>
  <c r="G6945" i="6"/>
  <c r="G6946" i="6"/>
  <c r="G6947" i="6"/>
  <c r="G6948" i="6"/>
  <c r="G6949" i="6"/>
  <c r="G6950" i="6"/>
  <c r="G6951" i="6"/>
  <c r="G6952" i="6"/>
  <c r="G6953" i="6"/>
  <c r="G6954" i="6"/>
  <c r="G6955" i="6"/>
  <c r="G6956" i="6"/>
  <c r="G6957" i="6"/>
  <c r="G6958" i="6"/>
  <c r="G6959" i="6"/>
  <c r="G6960" i="6"/>
  <c r="G6961" i="6"/>
  <c r="G6962" i="6"/>
  <c r="G6963" i="6"/>
  <c r="G6964" i="6"/>
  <c r="G6965" i="6"/>
  <c r="G6966" i="6"/>
  <c r="G6967" i="6"/>
  <c r="G6968" i="6"/>
  <c r="G6969" i="6"/>
  <c r="G6970" i="6"/>
  <c r="G6971" i="6"/>
  <c r="G6972" i="6"/>
  <c r="G6973" i="6"/>
  <c r="G6974" i="6"/>
  <c r="G6975" i="6"/>
  <c r="G6976" i="6"/>
  <c r="G6977" i="6"/>
  <c r="G6978" i="6"/>
  <c r="G6979" i="6"/>
  <c r="G6980" i="6"/>
  <c r="G6981" i="6"/>
  <c r="G6982" i="6"/>
  <c r="G6983" i="6"/>
  <c r="G6984" i="6"/>
  <c r="G6985" i="6"/>
  <c r="G6986" i="6"/>
  <c r="G6987" i="6"/>
  <c r="G6988" i="6"/>
  <c r="G6989" i="6"/>
  <c r="G6990" i="6"/>
  <c r="G6991" i="6"/>
  <c r="G6992" i="6"/>
  <c r="G6993" i="6"/>
  <c r="G6994" i="6"/>
  <c r="G6995" i="6"/>
  <c r="G6996" i="6"/>
  <c r="G6997" i="6"/>
  <c r="G6998" i="6"/>
  <c r="G6999" i="6"/>
  <c r="G7000" i="6"/>
  <c r="G7001" i="6"/>
  <c r="G7002" i="6"/>
  <c r="G7003" i="6"/>
  <c r="G7004" i="6"/>
  <c r="G7005" i="6"/>
  <c r="G7006" i="6"/>
  <c r="G7007" i="6"/>
  <c r="G7008" i="6"/>
  <c r="G7009" i="6"/>
  <c r="G7010" i="6"/>
  <c r="G7011" i="6"/>
  <c r="G7012" i="6"/>
  <c r="G7013" i="6"/>
  <c r="G7014" i="6"/>
  <c r="G7015" i="6"/>
  <c r="G7016" i="6"/>
  <c r="G7017" i="6"/>
  <c r="G7018" i="6"/>
  <c r="G7019" i="6"/>
  <c r="G7020" i="6"/>
  <c r="G7021" i="6"/>
  <c r="G7022" i="6"/>
  <c r="G7023" i="6"/>
  <c r="G7024" i="6"/>
  <c r="G7025" i="6"/>
  <c r="G7026" i="6"/>
  <c r="G7027" i="6"/>
  <c r="G7028" i="6"/>
  <c r="G7029" i="6"/>
  <c r="G7030" i="6"/>
  <c r="G7031" i="6"/>
  <c r="G7032" i="6"/>
  <c r="G7033" i="6"/>
  <c r="G7034" i="6"/>
  <c r="G7035" i="6"/>
  <c r="G7036" i="6"/>
  <c r="G7037" i="6"/>
  <c r="G7038" i="6"/>
  <c r="G7039" i="6"/>
  <c r="G7040" i="6"/>
  <c r="G7041" i="6"/>
  <c r="G7042" i="6"/>
  <c r="G7043" i="6"/>
  <c r="G7044" i="6"/>
  <c r="G7045" i="6"/>
  <c r="G7046" i="6"/>
  <c r="G7047" i="6"/>
  <c r="G7048" i="6"/>
  <c r="G7049" i="6"/>
  <c r="G7050" i="6"/>
  <c r="G7051" i="6"/>
  <c r="G7052" i="6"/>
  <c r="G7053" i="6"/>
  <c r="G7054" i="6"/>
  <c r="G7055" i="6"/>
  <c r="G7056" i="6"/>
  <c r="G7057" i="6"/>
  <c r="G7058" i="6"/>
  <c r="G7059" i="6"/>
  <c r="G7060" i="6"/>
  <c r="G7061" i="6"/>
  <c r="G7062" i="6"/>
  <c r="G7063" i="6"/>
  <c r="G7064" i="6"/>
  <c r="G7065" i="6"/>
  <c r="G7066" i="6"/>
  <c r="G7067" i="6"/>
  <c r="G7068" i="6"/>
  <c r="G7069" i="6"/>
  <c r="G7070" i="6"/>
  <c r="G7071" i="6"/>
  <c r="G7072" i="6"/>
  <c r="G7073" i="6"/>
  <c r="G7074" i="6"/>
  <c r="G7075" i="6"/>
  <c r="G7076" i="6"/>
  <c r="G7077" i="6"/>
  <c r="G7078" i="6"/>
  <c r="G7079" i="6"/>
  <c r="G7080" i="6"/>
  <c r="G7081" i="6"/>
  <c r="G7082" i="6"/>
  <c r="G7083" i="6"/>
  <c r="G7084" i="6"/>
  <c r="G7085" i="6"/>
  <c r="G7086" i="6"/>
  <c r="G7087" i="6"/>
  <c r="G7088" i="6"/>
  <c r="G7089" i="6"/>
  <c r="G7090" i="6"/>
  <c r="G7091" i="6"/>
  <c r="G7092" i="6"/>
  <c r="G7093" i="6"/>
  <c r="G7094" i="6"/>
  <c r="G7095" i="6"/>
  <c r="G7096" i="6"/>
  <c r="G7097" i="6"/>
  <c r="G7098" i="6"/>
  <c r="G7099" i="6"/>
  <c r="G7100" i="6"/>
  <c r="G7101" i="6"/>
  <c r="G7102" i="6"/>
  <c r="G7103" i="6"/>
  <c r="G7104" i="6"/>
  <c r="G7105" i="6"/>
  <c r="G7106" i="6"/>
  <c r="G7107" i="6"/>
  <c r="G7108" i="6"/>
  <c r="G7109" i="6"/>
  <c r="G7110" i="6"/>
  <c r="G7111" i="6"/>
  <c r="G7112" i="6"/>
  <c r="G7113" i="6"/>
  <c r="G7114" i="6"/>
  <c r="G7115" i="6"/>
  <c r="G7116" i="6"/>
  <c r="G7117" i="6"/>
  <c r="G7118" i="6"/>
  <c r="G7119" i="6"/>
  <c r="G7120" i="6"/>
  <c r="G7121" i="6"/>
  <c r="G7122" i="6"/>
  <c r="G7123" i="6"/>
  <c r="G7124" i="6"/>
  <c r="G7125" i="6"/>
  <c r="G7126" i="6"/>
  <c r="G7127" i="6"/>
  <c r="G7128" i="6"/>
  <c r="G7129" i="6"/>
  <c r="G7130" i="6"/>
  <c r="G7131" i="6"/>
  <c r="G7132" i="6"/>
  <c r="G7133" i="6"/>
  <c r="G7134" i="6"/>
  <c r="G7135" i="6"/>
  <c r="G7136" i="6"/>
  <c r="G7137" i="6"/>
  <c r="G7138" i="6"/>
  <c r="G7139" i="6"/>
  <c r="G7140" i="6"/>
  <c r="G7141" i="6"/>
  <c r="G7142" i="6"/>
  <c r="G7143" i="6"/>
  <c r="G7144" i="6"/>
  <c r="G7145" i="6"/>
  <c r="G7146" i="6"/>
  <c r="G7147" i="6"/>
  <c r="G7148" i="6"/>
  <c r="G7149" i="6"/>
  <c r="G7150" i="6"/>
  <c r="G7151" i="6"/>
  <c r="G7152" i="6"/>
  <c r="G7153" i="6"/>
  <c r="G7154" i="6"/>
  <c r="G7155" i="6"/>
  <c r="G7156" i="6"/>
  <c r="G7157" i="6"/>
  <c r="G7158" i="6"/>
  <c r="G7159" i="6"/>
  <c r="G7160" i="6"/>
  <c r="G7161" i="6"/>
  <c r="G7162" i="6"/>
  <c r="G7163" i="6"/>
  <c r="G7164" i="6"/>
  <c r="G7165" i="6"/>
  <c r="G7166" i="6"/>
  <c r="G7167" i="6"/>
  <c r="G7168" i="6"/>
  <c r="G7169" i="6"/>
  <c r="G7170" i="6"/>
  <c r="G7171" i="6"/>
  <c r="G7172" i="6"/>
  <c r="G7173" i="6"/>
  <c r="G7174" i="6"/>
  <c r="G7175" i="6"/>
  <c r="G7176" i="6"/>
  <c r="G7177" i="6"/>
  <c r="G7178" i="6"/>
  <c r="G7179" i="6"/>
  <c r="G7180" i="6"/>
  <c r="G7181" i="6"/>
  <c r="G7182" i="6"/>
  <c r="G7183" i="6"/>
  <c r="G7184" i="6"/>
  <c r="G7185" i="6"/>
  <c r="G7186" i="6"/>
  <c r="G7187" i="6"/>
  <c r="G7188" i="6"/>
  <c r="G7189" i="6"/>
  <c r="G7190" i="6"/>
  <c r="G7191" i="6"/>
  <c r="G7192" i="6"/>
  <c r="G7193" i="6"/>
  <c r="G7194" i="6"/>
  <c r="G7195" i="6"/>
  <c r="G7196" i="6"/>
  <c r="G7197" i="6"/>
  <c r="G7198" i="6"/>
  <c r="G7199" i="6"/>
  <c r="G7200" i="6"/>
  <c r="G7201" i="6"/>
  <c r="G7202" i="6"/>
  <c r="G7203" i="6"/>
  <c r="G7204" i="6"/>
  <c r="G7205" i="6"/>
  <c r="G7206" i="6"/>
  <c r="G7207" i="6"/>
  <c r="G7208" i="6"/>
  <c r="G7209" i="6"/>
  <c r="G7210" i="6"/>
  <c r="G7211" i="6"/>
  <c r="G7212" i="6"/>
  <c r="G7213" i="6"/>
  <c r="G7214" i="6"/>
  <c r="G7215" i="6"/>
  <c r="G7216" i="6"/>
  <c r="G7217" i="6"/>
  <c r="G7218" i="6"/>
  <c r="G7219" i="6"/>
  <c r="G7220" i="6"/>
  <c r="G7221" i="6"/>
  <c r="G7222" i="6"/>
  <c r="G7223" i="6"/>
  <c r="G7224" i="6"/>
  <c r="G7225" i="6"/>
  <c r="G7226" i="6"/>
  <c r="G7227" i="6"/>
  <c r="G7228" i="6"/>
  <c r="G7229" i="6"/>
  <c r="G7230" i="6"/>
  <c r="G7231" i="6"/>
  <c r="G7232" i="6"/>
  <c r="G7233" i="6"/>
  <c r="G7234" i="6"/>
  <c r="G7235" i="6"/>
  <c r="G7236" i="6"/>
  <c r="G7237" i="6"/>
  <c r="G7238" i="6"/>
  <c r="G7239" i="6"/>
  <c r="G7240" i="6"/>
  <c r="G7241" i="6"/>
  <c r="G7242" i="6"/>
  <c r="G7243" i="6"/>
  <c r="G7244" i="6"/>
  <c r="G7245" i="6"/>
  <c r="G7246" i="6"/>
  <c r="G7247" i="6"/>
  <c r="G7248" i="6"/>
  <c r="G7249" i="6"/>
  <c r="G7250" i="6"/>
  <c r="G7251" i="6"/>
  <c r="G7252" i="6"/>
  <c r="G7253" i="6"/>
  <c r="G7254" i="6"/>
  <c r="G7255" i="6"/>
  <c r="G7256" i="6"/>
  <c r="G7257" i="6"/>
  <c r="G7258" i="6"/>
  <c r="G7259" i="6"/>
  <c r="G7260" i="6"/>
  <c r="G7261" i="6"/>
  <c r="G7262" i="6"/>
  <c r="G7263" i="6"/>
  <c r="G7264" i="6"/>
  <c r="G7265" i="6"/>
  <c r="G7266" i="6"/>
  <c r="G7267" i="6"/>
  <c r="G7268" i="6"/>
  <c r="G7269" i="6"/>
  <c r="G7270" i="6"/>
  <c r="G7271" i="6"/>
  <c r="G7272" i="6"/>
  <c r="G7273" i="6"/>
  <c r="G7274" i="6"/>
  <c r="G7275" i="6"/>
  <c r="G7276" i="6"/>
  <c r="G7277" i="6"/>
  <c r="G7278" i="6"/>
  <c r="G7279" i="6"/>
  <c r="G7280" i="6"/>
  <c r="G7281" i="6"/>
  <c r="G7282" i="6"/>
  <c r="G7283" i="6"/>
  <c r="G7284" i="6"/>
  <c r="G7285" i="6"/>
  <c r="G7286" i="6"/>
  <c r="G7287" i="6"/>
  <c r="G7288" i="6"/>
  <c r="G7289" i="6"/>
  <c r="G7290" i="6"/>
  <c r="G7291" i="6"/>
  <c r="G7292" i="6"/>
  <c r="G7293" i="6"/>
  <c r="G7294" i="6"/>
  <c r="G7295" i="6"/>
  <c r="G7296" i="6"/>
  <c r="G7297" i="6"/>
  <c r="G7298" i="6"/>
  <c r="G7299" i="6"/>
  <c r="G7300" i="6"/>
  <c r="G7301" i="6"/>
  <c r="G7302" i="6"/>
  <c r="G7303" i="6"/>
  <c r="G7304" i="6"/>
  <c r="G7305" i="6"/>
  <c r="G7306" i="6"/>
  <c r="G7307" i="6"/>
  <c r="G7308" i="6"/>
  <c r="G7309" i="6"/>
  <c r="G7310" i="6"/>
  <c r="G7311" i="6"/>
  <c r="G7312" i="6"/>
  <c r="G7313" i="6"/>
  <c r="G7314" i="6"/>
  <c r="G7315" i="6"/>
  <c r="G7316" i="6"/>
  <c r="G7317" i="6"/>
  <c r="G7318" i="6"/>
  <c r="G7319" i="6"/>
  <c r="G7320" i="6"/>
  <c r="G7321" i="6"/>
  <c r="G7322" i="6"/>
  <c r="G7323" i="6"/>
  <c r="G7324" i="6"/>
  <c r="G7325" i="6"/>
  <c r="G7326" i="6"/>
  <c r="G7327" i="6"/>
  <c r="G7328" i="6"/>
  <c r="G7329" i="6"/>
  <c r="G7330" i="6"/>
  <c r="G7331" i="6"/>
  <c r="G7332" i="6"/>
  <c r="G7333" i="6"/>
  <c r="G7334" i="6"/>
  <c r="G7335" i="6"/>
  <c r="G7336" i="6"/>
  <c r="G7337" i="6"/>
  <c r="G7338" i="6"/>
  <c r="G7339" i="6"/>
  <c r="G7340" i="6"/>
  <c r="G7341" i="6"/>
  <c r="G7342" i="6"/>
  <c r="G7343" i="6"/>
  <c r="G7344" i="6"/>
  <c r="G7345" i="6"/>
  <c r="G7346" i="6"/>
  <c r="G7347" i="6"/>
  <c r="G7348" i="6"/>
  <c r="G7349" i="6"/>
  <c r="G7350" i="6"/>
  <c r="G7351" i="6"/>
  <c r="G7352" i="6"/>
  <c r="G7353" i="6"/>
  <c r="G7354" i="6"/>
  <c r="G7355" i="6"/>
  <c r="G7356" i="6"/>
  <c r="G7357" i="6"/>
  <c r="G7358" i="6"/>
  <c r="G7359" i="6"/>
  <c r="G7360" i="6"/>
  <c r="G7361" i="6"/>
  <c r="G7362" i="6"/>
  <c r="G7363" i="6"/>
  <c r="G7364" i="6"/>
  <c r="G7365" i="6"/>
  <c r="G7366" i="6"/>
  <c r="G7367" i="6"/>
  <c r="G7368" i="6"/>
  <c r="G7369" i="6"/>
  <c r="G7370" i="6"/>
  <c r="G7371" i="6"/>
  <c r="G7372" i="6"/>
  <c r="G7373" i="6"/>
  <c r="G7374" i="6"/>
  <c r="G7375" i="6"/>
  <c r="G7376" i="6"/>
  <c r="G7377" i="6"/>
  <c r="G7378" i="6"/>
  <c r="G7379" i="6"/>
  <c r="G7380" i="6"/>
  <c r="G7381" i="6"/>
  <c r="G7382" i="6"/>
  <c r="G7383" i="6"/>
  <c r="G7384" i="6"/>
  <c r="G7385" i="6"/>
  <c r="G7386" i="6"/>
  <c r="G7387" i="6"/>
  <c r="G7388" i="6"/>
  <c r="G7389" i="6"/>
  <c r="G7390" i="6"/>
  <c r="G7391" i="6"/>
  <c r="G7392" i="6"/>
  <c r="G7393" i="6"/>
  <c r="G7394" i="6"/>
  <c r="G7395" i="6"/>
  <c r="G7396" i="6"/>
  <c r="G7397" i="6"/>
  <c r="G7398" i="6"/>
  <c r="G7399" i="6"/>
  <c r="G7400" i="6"/>
  <c r="G7401" i="6"/>
  <c r="G7402" i="6"/>
  <c r="G7403" i="6"/>
  <c r="G7404" i="6"/>
  <c r="G7405" i="6"/>
  <c r="G7406" i="6"/>
  <c r="G7407" i="6"/>
  <c r="G7408" i="6"/>
  <c r="G7409" i="6"/>
  <c r="G7410" i="6"/>
  <c r="G7411" i="6"/>
  <c r="G7412" i="6"/>
  <c r="G7413" i="6"/>
  <c r="G7414" i="6"/>
  <c r="G7415" i="6"/>
  <c r="G7416" i="6"/>
  <c r="G7417" i="6"/>
  <c r="G7418" i="6"/>
  <c r="G7419" i="6"/>
  <c r="G7420" i="6"/>
  <c r="G7421" i="6"/>
  <c r="G7422" i="6"/>
  <c r="G7423" i="6"/>
  <c r="G7424" i="6"/>
  <c r="G7425" i="6"/>
  <c r="G7426" i="6"/>
  <c r="G7427" i="6"/>
  <c r="G7428" i="6"/>
  <c r="G7429" i="6"/>
  <c r="G7430" i="6"/>
  <c r="G7431" i="6"/>
  <c r="G7432" i="6"/>
  <c r="G7433" i="6"/>
  <c r="G7434" i="6"/>
  <c r="G7435" i="6"/>
  <c r="G7436" i="6"/>
  <c r="G7437" i="6"/>
  <c r="G7438" i="6"/>
  <c r="G7439" i="6"/>
  <c r="G7440" i="6"/>
  <c r="G7441" i="6"/>
  <c r="G7442" i="6"/>
  <c r="G7443" i="6"/>
  <c r="G7444" i="6"/>
  <c r="G7445" i="6"/>
  <c r="G7446" i="6"/>
  <c r="G7447" i="6"/>
  <c r="G7448" i="6"/>
  <c r="G7449" i="6"/>
  <c r="G7450" i="6"/>
  <c r="G7451" i="6"/>
  <c r="G7452" i="6"/>
  <c r="G7453" i="6"/>
  <c r="G7454" i="6"/>
  <c r="G7455" i="6"/>
  <c r="G7456" i="6"/>
  <c r="G7457" i="6"/>
  <c r="G7458" i="6"/>
  <c r="G7459" i="6"/>
  <c r="G7460" i="6"/>
  <c r="G7461" i="6"/>
  <c r="G7462" i="6"/>
  <c r="G7463" i="6"/>
  <c r="G7464" i="6"/>
  <c r="G7465" i="6"/>
  <c r="G7466" i="6"/>
  <c r="G7467" i="6"/>
  <c r="G7468" i="6"/>
  <c r="G7469" i="6"/>
  <c r="G7470" i="6"/>
  <c r="G7471" i="6"/>
  <c r="G7472" i="6"/>
  <c r="G7473" i="6"/>
  <c r="G7474" i="6"/>
  <c r="G7475" i="6"/>
  <c r="G7476" i="6"/>
  <c r="G7477" i="6"/>
  <c r="G7478" i="6"/>
  <c r="G7479" i="6"/>
  <c r="G7480" i="6"/>
  <c r="G7481" i="6"/>
  <c r="G7482" i="6"/>
  <c r="G7483" i="6"/>
  <c r="G7484" i="6"/>
  <c r="G7485" i="6"/>
  <c r="G7486" i="6"/>
  <c r="G7487" i="6"/>
  <c r="G7488" i="6"/>
  <c r="G7489" i="6"/>
  <c r="G7490" i="6"/>
  <c r="G7491" i="6"/>
  <c r="G7492" i="6"/>
  <c r="G7493" i="6"/>
  <c r="G7494" i="6"/>
  <c r="G7495" i="6"/>
  <c r="G7496" i="6"/>
  <c r="G7497" i="6"/>
  <c r="G7498" i="6"/>
  <c r="G7499" i="6"/>
  <c r="G7500" i="6"/>
  <c r="G7501" i="6"/>
  <c r="G7502" i="6"/>
  <c r="G7503" i="6"/>
  <c r="G7504" i="6"/>
  <c r="G7505" i="6"/>
  <c r="G7506" i="6"/>
  <c r="G7507" i="6"/>
  <c r="G7508" i="6"/>
  <c r="G7509" i="6"/>
  <c r="G7510" i="6"/>
  <c r="G7511" i="6"/>
  <c r="G7512" i="6"/>
  <c r="G7513" i="6"/>
  <c r="G7514" i="6"/>
  <c r="G7515" i="6"/>
  <c r="G7516" i="6"/>
  <c r="G7517" i="6"/>
  <c r="G7518" i="6"/>
  <c r="G7519" i="6"/>
  <c r="G7520" i="6"/>
  <c r="G7521" i="6"/>
  <c r="G7522" i="6"/>
  <c r="G7523" i="6"/>
  <c r="G7524" i="6"/>
  <c r="G7525" i="6"/>
  <c r="G7526" i="6"/>
  <c r="G7527" i="6"/>
  <c r="G7528" i="6"/>
  <c r="G7529" i="6"/>
  <c r="G7530" i="6"/>
  <c r="G7531" i="6"/>
  <c r="G7532" i="6"/>
  <c r="G7533" i="6"/>
  <c r="G7534" i="6"/>
  <c r="G7535" i="6"/>
  <c r="G7536" i="6"/>
  <c r="G7537" i="6"/>
  <c r="G7538" i="6"/>
  <c r="G7539" i="6"/>
  <c r="G7540" i="6"/>
  <c r="G7541" i="6"/>
  <c r="G7542" i="6"/>
  <c r="G7543" i="6"/>
  <c r="G7544" i="6"/>
  <c r="G7545" i="6"/>
  <c r="G7546" i="6"/>
  <c r="G7547" i="6"/>
  <c r="G7548" i="6"/>
  <c r="G7549" i="6"/>
  <c r="G7550" i="6"/>
  <c r="G7551" i="6"/>
  <c r="G7552" i="6"/>
  <c r="G7553" i="6"/>
  <c r="G7554" i="6"/>
  <c r="G7555" i="6"/>
  <c r="G7556" i="6"/>
  <c r="G7557" i="6"/>
  <c r="G7558" i="6"/>
  <c r="G7559" i="6"/>
  <c r="G7560" i="6"/>
  <c r="G7561" i="6"/>
  <c r="G7562" i="6"/>
  <c r="G7563" i="6"/>
  <c r="G7564" i="6"/>
  <c r="G7565" i="6"/>
  <c r="G7566" i="6"/>
  <c r="G7567" i="6"/>
  <c r="G7568" i="6"/>
  <c r="G7569" i="6"/>
  <c r="G7570" i="6"/>
  <c r="G7571" i="6"/>
  <c r="G7572" i="6"/>
  <c r="G7573" i="6"/>
  <c r="G7574" i="6"/>
  <c r="G7575" i="6"/>
  <c r="G7576" i="6"/>
  <c r="G7577" i="6"/>
  <c r="G7578" i="6"/>
  <c r="G7579" i="6"/>
  <c r="G7580" i="6"/>
  <c r="G7581" i="6"/>
  <c r="G7582" i="6"/>
  <c r="G7583" i="6"/>
  <c r="G7584" i="6"/>
  <c r="G7585" i="6"/>
  <c r="G7586" i="6"/>
  <c r="G7587" i="6"/>
  <c r="G7588" i="6"/>
  <c r="G7589" i="6"/>
  <c r="G7590" i="6"/>
  <c r="G7591" i="6"/>
  <c r="G7592" i="6"/>
  <c r="G7593" i="6"/>
  <c r="G7594" i="6"/>
  <c r="G7595" i="6"/>
  <c r="G7596" i="6"/>
  <c r="G7597" i="6"/>
  <c r="G7598" i="6"/>
  <c r="G7599" i="6"/>
  <c r="G7600" i="6"/>
  <c r="G7601" i="6"/>
  <c r="G7602" i="6"/>
  <c r="G7603" i="6"/>
  <c r="G7604" i="6"/>
  <c r="G7605" i="6"/>
  <c r="G7606" i="6"/>
  <c r="G7607" i="6"/>
  <c r="G7608" i="6"/>
  <c r="G7609" i="6"/>
  <c r="G7610" i="6"/>
  <c r="G7611" i="6"/>
  <c r="G7612" i="6"/>
  <c r="G7613" i="6"/>
  <c r="G7614" i="6"/>
  <c r="G7615" i="6"/>
  <c r="G7616" i="6"/>
  <c r="G7617" i="6"/>
  <c r="G7618" i="6"/>
  <c r="G7619" i="6"/>
  <c r="G7620" i="6"/>
  <c r="G7621" i="6"/>
  <c r="G7622" i="6"/>
  <c r="G7623" i="6"/>
  <c r="G7624" i="6"/>
  <c r="G7625" i="6"/>
  <c r="G7626" i="6"/>
  <c r="G7627" i="6"/>
  <c r="G7628" i="6"/>
  <c r="G7629" i="6"/>
  <c r="G7630" i="6"/>
  <c r="G7631" i="6"/>
  <c r="G7632" i="6"/>
  <c r="G7633" i="6"/>
  <c r="G7634" i="6"/>
  <c r="G7635" i="6"/>
  <c r="G7636" i="6"/>
  <c r="G7637" i="6"/>
  <c r="G7638" i="6"/>
  <c r="G7639" i="6"/>
  <c r="G7640" i="6"/>
  <c r="G7641" i="6"/>
  <c r="G7642" i="6"/>
  <c r="G7643" i="6"/>
  <c r="G7644" i="6"/>
  <c r="G7645" i="6"/>
  <c r="G7646" i="6"/>
  <c r="G7647" i="6"/>
  <c r="G7648" i="6"/>
  <c r="G7649" i="6"/>
  <c r="G7650" i="6"/>
  <c r="G7651" i="6"/>
  <c r="G7652" i="6"/>
  <c r="G7653" i="6"/>
  <c r="G7654" i="6"/>
  <c r="G7655" i="6"/>
  <c r="G7656" i="6"/>
  <c r="G7657" i="6"/>
  <c r="G7658" i="6"/>
  <c r="G7659" i="6"/>
  <c r="G7660" i="6"/>
  <c r="G7661" i="6"/>
  <c r="G7662" i="6"/>
  <c r="G7663" i="6"/>
  <c r="G7664" i="6"/>
  <c r="G7665" i="6"/>
  <c r="G7666" i="6"/>
  <c r="G7667" i="6"/>
  <c r="G7668" i="6"/>
  <c r="G7669" i="6"/>
  <c r="G7670" i="6"/>
  <c r="G7671" i="6"/>
  <c r="G7672" i="6"/>
  <c r="G7673" i="6"/>
  <c r="G7674" i="6"/>
  <c r="G7675" i="6"/>
  <c r="G7676" i="6"/>
  <c r="G7677" i="6"/>
  <c r="G7678" i="6"/>
  <c r="G7679" i="6"/>
  <c r="G7680" i="6"/>
  <c r="G7681" i="6"/>
  <c r="G7682" i="6"/>
  <c r="G7683" i="6"/>
  <c r="G7684" i="6"/>
  <c r="G7685" i="6"/>
  <c r="G7686" i="6"/>
  <c r="G7687" i="6"/>
  <c r="G7688" i="6"/>
  <c r="G7689" i="6"/>
  <c r="G7690" i="6"/>
  <c r="G7691" i="6"/>
  <c r="G7692" i="6"/>
  <c r="G7693" i="6"/>
  <c r="G7694" i="6"/>
  <c r="G7695" i="6"/>
  <c r="G7696" i="6"/>
  <c r="G7697" i="6"/>
  <c r="G7698" i="6"/>
  <c r="G7699" i="6"/>
  <c r="G7700" i="6"/>
  <c r="G7701" i="6"/>
  <c r="G7702" i="6"/>
  <c r="G7703" i="6"/>
  <c r="G7704" i="6"/>
  <c r="G7705" i="6"/>
  <c r="G7706" i="6"/>
  <c r="G7707" i="6"/>
  <c r="G7708" i="6"/>
  <c r="G7709" i="6"/>
  <c r="G7710" i="6"/>
  <c r="G7711" i="6"/>
  <c r="G7712" i="6"/>
  <c r="G7713" i="6"/>
  <c r="G7714" i="6"/>
  <c r="G7715" i="6"/>
  <c r="G7716" i="6"/>
  <c r="G7717" i="6"/>
  <c r="G7718" i="6"/>
  <c r="G7719" i="6"/>
  <c r="G7720" i="6"/>
  <c r="G7721" i="6"/>
  <c r="G7722" i="6"/>
  <c r="G7723" i="6"/>
  <c r="G7724" i="6"/>
  <c r="G7725" i="6"/>
  <c r="G7726" i="6"/>
  <c r="G7727" i="6"/>
  <c r="G7728" i="6"/>
  <c r="G7729" i="6"/>
  <c r="G7730" i="6"/>
  <c r="G7731" i="6"/>
  <c r="G7732" i="6"/>
  <c r="G7733" i="6"/>
  <c r="G7734" i="6"/>
  <c r="G7735" i="6"/>
  <c r="G7736" i="6"/>
  <c r="G7737" i="6"/>
  <c r="G7738" i="6"/>
  <c r="G7739" i="6"/>
  <c r="G7740" i="6"/>
  <c r="G7741" i="6"/>
  <c r="G7742" i="6"/>
  <c r="G7743" i="6"/>
  <c r="G7744" i="6"/>
  <c r="G7745" i="6"/>
  <c r="G7746" i="6"/>
  <c r="G7747" i="6"/>
  <c r="G7748" i="6"/>
  <c r="G7749" i="6"/>
  <c r="G7750" i="6"/>
  <c r="G7751" i="6"/>
  <c r="G7752" i="6"/>
  <c r="G7753" i="6"/>
  <c r="G7754" i="6"/>
  <c r="G7755" i="6"/>
  <c r="G7756" i="6"/>
  <c r="G7757" i="6"/>
  <c r="G7758" i="6"/>
  <c r="G7759" i="6"/>
  <c r="G7760" i="6"/>
  <c r="G7761" i="6"/>
  <c r="G7762" i="6"/>
  <c r="G7763" i="6"/>
  <c r="G7764" i="6"/>
  <c r="G7765" i="6"/>
  <c r="G7766" i="6"/>
  <c r="G7767" i="6"/>
  <c r="G7768" i="6"/>
  <c r="G7769" i="6"/>
  <c r="G7770" i="6"/>
  <c r="G7771" i="6"/>
  <c r="G7772" i="6"/>
  <c r="G7773" i="6"/>
  <c r="G7774" i="6"/>
  <c r="G7775" i="6"/>
  <c r="G7776" i="6"/>
  <c r="G7777" i="6"/>
  <c r="G7778" i="6"/>
  <c r="G7779" i="6"/>
  <c r="G7780" i="6"/>
  <c r="G7781" i="6"/>
  <c r="G7782" i="6"/>
  <c r="G7783" i="6"/>
  <c r="G7784" i="6"/>
  <c r="G7785" i="6"/>
  <c r="G7786" i="6"/>
  <c r="G7787" i="6"/>
  <c r="G7788" i="6"/>
  <c r="G7789" i="6"/>
  <c r="G7790" i="6"/>
  <c r="G7791" i="6"/>
  <c r="G7792" i="6"/>
  <c r="G7793" i="6"/>
  <c r="G7794" i="6"/>
  <c r="G7795" i="6"/>
  <c r="G7796" i="6"/>
  <c r="G7797" i="6"/>
  <c r="G7798" i="6"/>
  <c r="G7799" i="6"/>
  <c r="G7800" i="6"/>
  <c r="G7801" i="6"/>
  <c r="G7802" i="6"/>
  <c r="G7803" i="6"/>
  <c r="G7804" i="6"/>
  <c r="G7805" i="6"/>
  <c r="G7806" i="6"/>
  <c r="G7807" i="6"/>
  <c r="G7808" i="6"/>
  <c r="G7809" i="6"/>
  <c r="G7810" i="6"/>
  <c r="G7811" i="6"/>
  <c r="G7812" i="6"/>
  <c r="G7813" i="6"/>
  <c r="G7814" i="6"/>
  <c r="G7815" i="6"/>
  <c r="G7816" i="6"/>
  <c r="G7817" i="6"/>
  <c r="G7818" i="6"/>
  <c r="G7819" i="6"/>
  <c r="G7820" i="6"/>
  <c r="G7821" i="6"/>
  <c r="G7822" i="6"/>
  <c r="G7823" i="6"/>
  <c r="G7824" i="6"/>
  <c r="G7825" i="6"/>
  <c r="G7826" i="6"/>
  <c r="G7827" i="6"/>
  <c r="G7828" i="6"/>
  <c r="G7829" i="6"/>
  <c r="G7830" i="6"/>
  <c r="G7831" i="6"/>
  <c r="G7832" i="6"/>
  <c r="G7833" i="6"/>
  <c r="G7834" i="6"/>
  <c r="G7835" i="6"/>
  <c r="G7836" i="6"/>
  <c r="G7837" i="6"/>
  <c r="G7838" i="6"/>
  <c r="G7839" i="6"/>
  <c r="G7840" i="6"/>
  <c r="G7841" i="6"/>
  <c r="G7842" i="6"/>
  <c r="G7843" i="6"/>
  <c r="G7844" i="6"/>
  <c r="G7845" i="6"/>
  <c r="G7846" i="6"/>
  <c r="G7847" i="6"/>
  <c r="G7848" i="6"/>
  <c r="G7849" i="6"/>
  <c r="G7850" i="6"/>
  <c r="G7851" i="6"/>
  <c r="G7852" i="6"/>
  <c r="G7853" i="6"/>
  <c r="G7854" i="6"/>
  <c r="G7855" i="6"/>
  <c r="G7856" i="6"/>
  <c r="G7857" i="6"/>
  <c r="G7858" i="6"/>
  <c r="G7859" i="6"/>
  <c r="G7860" i="6"/>
  <c r="G7861" i="6"/>
  <c r="G7862" i="6"/>
  <c r="G7863" i="6"/>
  <c r="G7864" i="6"/>
  <c r="G7865" i="6"/>
  <c r="G7866" i="6"/>
  <c r="G7867" i="6"/>
  <c r="G7868" i="6"/>
  <c r="G7869" i="6"/>
  <c r="G7870" i="6"/>
  <c r="G7871" i="6"/>
  <c r="G7872" i="6"/>
  <c r="G7873" i="6"/>
  <c r="G7874" i="6"/>
  <c r="G7875" i="6"/>
  <c r="G7876" i="6"/>
  <c r="G7877" i="6"/>
  <c r="G7878" i="6"/>
  <c r="G7879" i="6"/>
  <c r="G7880" i="6"/>
  <c r="G7881" i="6"/>
  <c r="G7882" i="6"/>
  <c r="G7883" i="6"/>
  <c r="G7884" i="6"/>
  <c r="G7885" i="6"/>
  <c r="G7886" i="6"/>
  <c r="G7887" i="6"/>
  <c r="G7888" i="6"/>
  <c r="G7889" i="6"/>
  <c r="G7890" i="6"/>
  <c r="G7891" i="6"/>
  <c r="G7892" i="6"/>
  <c r="G7893" i="6"/>
  <c r="G7894" i="6"/>
  <c r="G7895" i="6"/>
  <c r="G7896" i="6"/>
  <c r="G7897" i="6"/>
  <c r="G7898" i="6"/>
  <c r="G7899" i="6"/>
  <c r="G7900" i="6"/>
  <c r="G7901" i="6"/>
  <c r="G7902" i="6"/>
  <c r="G7903" i="6"/>
  <c r="G7904" i="6"/>
  <c r="G7905" i="6"/>
  <c r="G7906" i="6"/>
  <c r="G7907" i="6"/>
  <c r="G7908" i="6"/>
  <c r="G7909" i="6"/>
  <c r="G7910" i="6"/>
  <c r="G7911" i="6"/>
  <c r="G7912" i="6"/>
  <c r="G7913" i="6"/>
  <c r="G7914" i="6"/>
  <c r="G7915" i="6"/>
  <c r="G7916" i="6"/>
  <c r="G7917" i="6"/>
  <c r="G7918" i="6"/>
  <c r="G7919" i="6"/>
  <c r="G7920" i="6"/>
  <c r="G7921" i="6"/>
  <c r="G7922" i="6"/>
  <c r="G7923" i="6"/>
  <c r="G7924" i="6"/>
  <c r="G7925" i="6"/>
  <c r="G7926" i="6"/>
  <c r="G7927" i="6"/>
  <c r="G7928" i="6"/>
  <c r="G7929" i="6"/>
  <c r="G7930" i="6"/>
  <c r="G7931" i="6"/>
  <c r="G7932" i="6"/>
  <c r="G7933" i="6"/>
  <c r="G7934" i="6"/>
  <c r="G7935" i="6"/>
  <c r="G7936" i="6"/>
  <c r="G7937" i="6"/>
  <c r="G7938" i="6"/>
  <c r="G7939" i="6"/>
  <c r="G7940" i="6"/>
  <c r="G7941" i="6"/>
  <c r="G7942" i="6"/>
  <c r="G7943" i="6"/>
  <c r="G7944" i="6"/>
  <c r="G7945" i="6"/>
  <c r="G7946" i="6"/>
  <c r="G7947" i="6"/>
  <c r="G7948" i="6"/>
  <c r="G7949" i="6"/>
  <c r="G7950" i="6"/>
  <c r="G7951" i="6"/>
  <c r="G7952" i="6"/>
  <c r="G7953" i="6"/>
  <c r="G7954" i="6"/>
  <c r="G7955" i="6"/>
  <c r="G7956" i="6"/>
  <c r="G7957" i="6"/>
  <c r="G7958" i="6"/>
  <c r="G7959" i="6"/>
  <c r="G7960" i="6"/>
  <c r="G7961" i="6"/>
  <c r="G7962" i="6"/>
  <c r="G7963" i="6"/>
  <c r="G7964" i="6"/>
  <c r="G7965" i="6"/>
  <c r="G7966" i="6"/>
  <c r="G7967" i="6"/>
  <c r="G7968" i="6"/>
  <c r="G7969" i="6"/>
  <c r="G7970" i="6"/>
  <c r="G7971" i="6"/>
  <c r="G7972" i="6"/>
  <c r="G7973" i="6"/>
  <c r="G7974" i="6"/>
  <c r="G7975" i="6"/>
  <c r="G7976" i="6"/>
  <c r="G7977" i="6"/>
  <c r="G7978" i="6"/>
  <c r="G7979" i="6"/>
  <c r="G7980" i="6"/>
  <c r="G7981" i="6"/>
  <c r="G7982" i="6"/>
  <c r="G7983" i="6"/>
  <c r="G7984" i="6"/>
  <c r="G7985" i="6"/>
  <c r="G7986" i="6"/>
  <c r="G7987" i="6"/>
  <c r="G7988" i="6"/>
  <c r="G7989" i="6"/>
  <c r="G7990" i="6"/>
  <c r="G7991" i="6"/>
  <c r="G7992" i="6"/>
  <c r="G7993" i="6"/>
  <c r="G7994" i="6"/>
  <c r="G7995" i="6"/>
  <c r="G7996" i="6"/>
  <c r="G7997" i="6"/>
  <c r="G7998" i="6"/>
  <c r="G7999" i="6"/>
  <c r="G8000" i="6"/>
  <c r="G8001" i="6"/>
  <c r="G8002" i="6"/>
  <c r="G8003" i="6"/>
  <c r="G8004" i="6"/>
  <c r="G8005" i="6"/>
  <c r="G8006" i="6"/>
  <c r="G8007" i="6"/>
  <c r="G8008" i="6"/>
  <c r="G8009" i="6"/>
  <c r="G8010" i="6"/>
  <c r="G8011" i="6"/>
  <c r="G8012" i="6"/>
  <c r="G8013" i="6"/>
  <c r="G8014" i="6"/>
  <c r="G8015" i="6"/>
  <c r="G8016" i="6"/>
  <c r="G8017" i="6"/>
  <c r="G8018" i="6"/>
  <c r="G8019" i="6"/>
  <c r="G8020" i="6"/>
  <c r="G8021" i="6"/>
  <c r="G8022" i="6"/>
  <c r="G8023" i="6"/>
  <c r="G8024" i="6"/>
  <c r="G8025" i="6"/>
  <c r="G8026" i="6"/>
  <c r="G8027" i="6"/>
  <c r="G8028" i="6"/>
  <c r="G8029" i="6"/>
  <c r="G8030" i="6"/>
  <c r="G8031" i="6"/>
  <c r="G8032" i="6"/>
  <c r="G8033" i="6"/>
  <c r="G8034" i="6"/>
  <c r="G8035" i="6"/>
  <c r="G8036" i="6"/>
  <c r="G8037" i="6"/>
  <c r="G8038" i="6"/>
  <c r="G8039" i="6"/>
  <c r="G8040" i="6"/>
  <c r="G8041" i="6"/>
  <c r="G8042" i="6"/>
  <c r="G8043" i="6"/>
  <c r="G8044" i="6"/>
  <c r="G8045" i="6"/>
  <c r="G8046" i="6"/>
  <c r="G8047" i="6"/>
  <c r="G8048" i="6"/>
  <c r="G8049" i="6"/>
  <c r="G8050" i="6"/>
  <c r="G8051" i="6"/>
  <c r="G8052" i="6"/>
  <c r="G8053" i="6"/>
  <c r="G8054" i="6"/>
  <c r="G8055" i="6"/>
  <c r="G8056" i="6"/>
  <c r="G8057" i="6"/>
  <c r="G8058" i="6"/>
  <c r="G8059" i="6"/>
  <c r="G8060" i="6"/>
  <c r="G8061" i="6"/>
  <c r="G8062" i="6"/>
  <c r="G8063" i="6"/>
  <c r="G8064" i="6"/>
  <c r="G8065" i="6"/>
  <c r="G8066" i="6"/>
  <c r="G8067" i="6"/>
  <c r="G8068" i="6"/>
  <c r="G8069" i="6"/>
  <c r="G8070" i="6"/>
  <c r="G8071" i="6"/>
  <c r="G8072" i="6"/>
  <c r="G8073" i="6"/>
  <c r="G8074" i="6"/>
  <c r="G8075" i="6"/>
  <c r="G8076" i="6"/>
  <c r="G8077" i="6"/>
  <c r="G8078" i="6"/>
  <c r="G8079" i="6"/>
  <c r="G8080" i="6"/>
  <c r="G8081" i="6"/>
  <c r="G8082" i="6"/>
  <c r="G8083" i="6"/>
  <c r="G8084" i="6"/>
  <c r="G8085" i="6"/>
  <c r="G8086" i="6"/>
  <c r="G8087" i="6"/>
  <c r="G8088" i="6"/>
  <c r="G8089" i="6"/>
  <c r="G8090" i="6"/>
  <c r="G8091" i="6"/>
  <c r="G8092" i="6"/>
  <c r="G8093" i="6"/>
  <c r="G8094" i="6"/>
  <c r="G8095" i="6"/>
  <c r="G8096" i="6"/>
  <c r="G8097" i="6"/>
  <c r="G8098" i="6"/>
  <c r="G8099" i="6"/>
  <c r="G8100" i="6"/>
  <c r="G8101" i="6"/>
  <c r="G8102" i="6"/>
  <c r="G8103" i="6"/>
  <c r="G8104" i="6"/>
  <c r="G8105" i="6"/>
  <c r="G8106" i="6"/>
  <c r="G8107" i="6"/>
  <c r="G8108" i="6"/>
  <c r="G8109" i="6"/>
  <c r="G8110" i="6"/>
  <c r="G8111" i="6"/>
  <c r="G8112" i="6"/>
  <c r="G8113" i="6"/>
  <c r="G8114" i="6"/>
  <c r="G8115" i="6"/>
  <c r="G8116" i="6"/>
  <c r="G8117" i="6"/>
  <c r="G8118" i="6"/>
  <c r="G8119" i="6"/>
  <c r="G8120" i="6"/>
  <c r="G8121" i="6"/>
  <c r="G8122" i="6"/>
  <c r="G8123" i="6"/>
  <c r="G8124" i="6"/>
  <c r="G8125" i="6"/>
  <c r="G8126" i="6"/>
  <c r="G8127" i="6"/>
  <c r="G8128" i="6"/>
  <c r="G8129" i="6"/>
  <c r="G8130" i="6"/>
  <c r="G8131" i="6"/>
  <c r="G8132" i="6"/>
  <c r="G8133" i="6"/>
  <c r="G8134" i="6"/>
  <c r="G8135" i="6"/>
  <c r="G8136" i="6"/>
  <c r="G8137" i="6"/>
  <c r="G8138" i="6"/>
  <c r="G8139" i="6"/>
  <c r="G8140" i="6"/>
  <c r="G8141" i="6"/>
  <c r="G8142" i="6"/>
  <c r="G8143" i="6"/>
  <c r="G8144" i="6"/>
  <c r="G8145" i="6"/>
  <c r="G8146" i="6"/>
  <c r="G8147" i="6"/>
  <c r="G8148" i="6"/>
  <c r="G8149" i="6"/>
  <c r="G8150" i="6"/>
  <c r="G8151" i="6"/>
  <c r="G8152" i="6"/>
  <c r="G8153" i="6"/>
  <c r="G8154" i="6"/>
  <c r="G8155" i="6"/>
  <c r="G8156" i="6"/>
  <c r="G8157" i="6"/>
  <c r="G8158" i="6"/>
  <c r="G8159" i="6"/>
  <c r="G8160" i="6"/>
  <c r="G8161" i="6"/>
  <c r="G8162" i="6"/>
  <c r="G8163" i="6"/>
  <c r="G8164" i="6"/>
  <c r="G8165" i="6"/>
  <c r="G8166" i="6"/>
  <c r="G8167" i="6"/>
  <c r="G8168" i="6"/>
  <c r="G8169" i="6"/>
  <c r="G8170" i="6"/>
  <c r="G8171" i="6"/>
  <c r="G8172" i="6"/>
  <c r="G8173" i="6"/>
  <c r="G8174" i="6"/>
  <c r="G8175" i="6"/>
  <c r="G8176" i="6"/>
  <c r="G8177" i="6"/>
  <c r="G8178" i="6"/>
  <c r="G8179" i="6"/>
  <c r="G8180" i="6"/>
  <c r="G8181" i="6"/>
  <c r="G8182" i="6"/>
  <c r="G8183" i="6"/>
  <c r="G8184" i="6"/>
  <c r="G8185" i="6"/>
  <c r="G8186" i="6"/>
  <c r="G8187" i="6"/>
  <c r="G8188" i="6"/>
  <c r="G8189" i="6"/>
  <c r="G8190" i="6"/>
  <c r="G8191" i="6"/>
  <c r="G8192" i="6"/>
  <c r="G8193" i="6"/>
  <c r="G8194" i="6"/>
  <c r="G8195" i="6"/>
  <c r="G8196" i="6"/>
  <c r="G8197" i="6"/>
  <c r="G8198" i="6"/>
  <c r="G8199" i="6"/>
  <c r="G8200" i="6"/>
  <c r="G8201" i="6"/>
  <c r="G8202" i="6"/>
  <c r="G8203" i="6"/>
  <c r="G8204" i="6"/>
  <c r="G8205" i="6"/>
  <c r="G8206" i="6"/>
  <c r="G8207" i="6"/>
  <c r="G8208" i="6"/>
  <c r="G8209" i="6"/>
  <c r="G8210" i="6"/>
  <c r="G8211" i="6"/>
  <c r="G8212" i="6"/>
  <c r="G8213" i="6"/>
  <c r="G8214" i="6"/>
  <c r="G8215" i="6"/>
  <c r="G8216" i="6"/>
  <c r="G8217" i="6"/>
  <c r="G8218" i="6"/>
  <c r="G8219" i="6"/>
  <c r="G8220" i="6"/>
  <c r="G8221" i="6"/>
  <c r="G8222" i="6"/>
  <c r="G8223" i="6"/>
  <c r="G8224" i="6"/>
  <c r="G8225" i="6"/>
  <c r="G8226" i="6"/>
  <c r="G8227" i="6"/>
  <c r="G8228" i="6"/>
  <c r="G8229" i="6"/>
  <c r="G8230" i="6"/>
  <c r="G8231" i="6"/>
  <c r="G8232" i="6"/>
  <c r="G8233" i="6"/>
  <c r="G8234" i="6"/>
  <c r="G8235" i="6"/>
  <c r="G8236" i="6"/>
  <c r="G8237" i="6"/>
  <c r="G8238" i="6"/>
  <c r="G8239" i="6"/>
  <c r="G8240" i="6"/>
  <c r="G8241" i="6"/>
  <c r="G8242" i="6"/>
  <c r="G8243" i="6"/>
  <c r="G8244" i="6"/>
  <c r="G8245" i="6"/>
  <c r="G8246" i="6"/>
  <c r="G8247" i="6"/>
  <c r="G8248" i="6"/>
  <c r="G8249" i="6"/>
  <c r="G8250" i="6"/>
  <c r="G8251" i="6"/>
  <c r="G8252" i="6"/>
  <c r="G8253" i="6"/>
  <c r="G8254" i="6"/>
  <c r="G8255" i="6"/>
  <c r="G8256" i="6"/>
  <c r="G8257" i="6"/>
  <c r="G8258" i="6"/>
  <c r="G8259" i="6"/>
  <c r="G8260" i="6"/>
  <c r="G8261" i="6"/>
  <c r="G8262" i="6"/>
  <c r="G8263" i="6"/>
  <c r="G8264" i="6"/>
  <c r="G8265" i="6"/>
  <c r="G8266" i="6"/>
  <c r="G8267" i="6"/>
  <c r="G8268" i="6"/>
  <c r="G8269" i="6"/>
  <c r="G8270" i="6"/>
  <c r="G8271" i="6"/>
  <c r="G8272" i="6"/>
  <c r="G8273" i="6"/>
  <c r="G8274" i="6"/>
  <c r="G8275" i="6"/>
  <c r="G8276" i="6"/>
  <c r="G8277" i="6"/>
  <c r="G8278" i="6"/>
  <c r="G8279" i="6"/>
  <c r="G8280" i="6"/>
  <c r="G8281" i="6"/>
  <c r="G8282" i="6"/>
  <c r="G8283" i="6"/>
  <c r="G8284" i="6"/>
  <c r="G8285" i="6"/>
  <c r="G8286" i="6"/>
  <c r="G8287" i="6"/>
  <c r="G8288" i="6"/>
  <c r="G8289" i="6"/>
  <c r="G8290" i="6"/>
  <c r="G8291" i="6"/>
  <c r="G8292" i="6"/>
  <c r="G8293" i="6"/>
  <c r="G8294" i="6"/>
  <c r="G8295" i="6"/>
  <c r="G8296" i="6"/>
  <c r="G8297" i="6"/>
  <c r="G8298" i="6"/>
  <c r="G8299" i="6"/>
  <c r="G8300" i="6"/>
  <c r="G8301" i="6"/>
  <c r="G8302" i="6"/>
  <c r="G8303" i="6"/>
  <c r="G8304" i="6"/>
  <c r="G8305" i="6"/>
  <c r="G8306" i="6"/>
  <c r="G8307" i="6"/>
  <c r="G8308" i="6"/>
  <c r="G8309" i="6"/>
  <c r="G8310" i="6"/>
  <c r="G8311" i="6"/>
  <c r="G8312" i="6"/>
  <c r="G8313" i="6"/>
  <c r="G8314" i="6"/>
  <c r="G8315" i="6"/>
  <c r="G8316" i="6"/>
  <c r="G8317" i="6"/>
  <c r="G8318" i="6"/>
  <c r="G8319" i="6"/>
  <c r="G8320" i="6"/>
  <c r="G8321" i="6"/>
  <c r="G8322" i="6"/>
  <c r="G8323" i="6"/>
  <c r="G8324" i="6"/>
  <c r="G8325" i="6"/>
  <c r="G8326" i="6"/>
  <c r="G8327" i="6"/>
  <c r="G8328" i="6"/>
  <c r="G8329" i="6"/>
  <c r="G8330" i="6"/>
  <c r="G8331" i="6"/>
  <c r="G8332" i="6"/>
  <c r="G8333" i="6"/>
  <c r="G8334" i="6"/>
  <c r="G8335" i="6"/>
  <c r="G8336" i="6"/>
  <c r="G8337" i="6"/>
  <c r="G8338" i="6"/>
  <c r="G8339" i="6"/>
  <c r="G8340" i="6"/>
  <c r="G8341" i="6"/>
  <c r="G8342" i="6"/>
  <c r="G8343" i="6"/>
  <c r="G8344" i="6"/>
  <c r="G8345" i="6"/>
  <c r="G8346" i="6"/>
  <c r="G8347" i="6"/>
  <c r="G8348" i="6"/>
  <c r="G8349" i="6"/>
  <c r="G8350" i="6"/>
  <c r="G8351" i="6"/>
  <c r="G8352" i="6"/>
  <c r="G8353" i="6"/>
  <c r="G8354" i="6"/>
  <c r="G8355" i="6"/>
  <c r="G8356" i="6"/>
  <c r="G8357" i="6"/>
  <c r="G8358" i="6"/>
  <c r="G8359" i="6"/>
  <c r="G8360" i="6"/>
  <c r="G8361" i="6"/>
  <c r="G8362" i="6"/>
  <c r="G8363" i="6"/>
  <c r="G8364" i="6"/>
  <c r="G8365" i="6"/>
  <c r="G8366" i="6"/>
  <c r="G8367" i="6"/>
  <c r="G8368" i="6"/>
  <c r="G8369" i="6"/>
  <c r="G8370" i="6"/>
  <c r="G8371" i="6"/>
  <c r="G8372" i="6"/>
  <c r="G8373" i="6"/>
  <c r="G8374" i="6"/>
  <c r="G8375" i="6"/>
  <c r="G8376" i="6"/>
  <c r="G8377" i="6"/>
  <c r="G8378" i="6"/>
  <c r="G8379" i="6"/>
  <c r="G8380" i="6"/>
  <c r="G8381" i="6"/>
  <c r="G8382" i="6"/>
  <c r="G8383" i="6"/>
  <c r="G8384" i="6"/>
  <c r="G8385" i="6"/>
  <c r="G8386" i="6"/>
  <c r="G8387" i="6"/>
  <c r="G8388" i="6"/>
  <c r="G8389" i="6"/>
  <c r="G8390" i="6"/>
  <c r="G8391" i="6"/>
  <c r="G8392" i="6"/>
  <c r="G8393" i="6"/>
  <c r="G8394" i="6"/>
  <c r="G8395" i="6"/>
  <c r="G8396" i="6"/>
  <c r="G8397" i="6"/>
  <c r="G8398" i="6"/>
  <c r="G8399" i="6"/>
  <c r="G8400" i="6"/>
  <c r="G8401" i="6"/>
  <c r="G8402" i="6"/>
  <c r="G8403" i="6"/>
  <c r="G8404" i="6"/>
  <c r="G8405" i="6"/>
  <c r="G8406" i="6"/>
  <c r="G8407" i="6"/>
  <c r="G8408" i="6"/>
  <c r="G8409" i="6"/>
  <c r="G8410" i="6"/>
  <c r="G8411" i="6"/>
  <c r="G8412" i="6"/>
  <c r="G8413" i="6"/>
  <c r="G8414" i="6"/>
  <c r="G8415" i="6"/>
  <c r="G8416" i="6"/>
  <c r="G8417" i="6"/>
  <c r="G8418" i="6"/>
  <c r="G8419" i="6"/>
  <c r="G8420" i="6"/>
  <c r="G8421" i="6"/>
  <c r="G8422" i="6"/>
  <c r="G8423" i="6"/>
  <c r="G8424" i="6"/>
  <c r="G8425" i="6"/>
  <c r="G8426" i="6"/>
  <c r="G8427" i="6"/>
  <c r="G8428" i="6"/>
  <c r="G8429" i="6"/>
  <c r="G8430" i="6"/>
  <c r="G8431" i="6"/>
  <c r="G8432" i="6"/>
  <c r="G8433" i="6"/>
  <c r="G8434" i="6"/>
  <c r="G8435" i="6"/>
  <c r="G8436" i="6"/>
  <c r="G8437" i="6"/>
  <c r="G8438" i="6"/>
  <c r="G8439" i="6"/>
  <c r="G8440" i="6"/>
  <c r="G8441" i="6"/>
  <c r="G8442" i="6"/>
  <c r="G8443" i="6"/>
  <c r="G8444" i="6"/>
  <c r="G8445" i="6"/>
  <c r="G8446" i="6"/>
  <c r="G8447" i="6"/>
  <c r="G8448" i="6"/>
  <c r="G8449" i="6"/>
  <c r="G8450" i="6"/>
  <c r="G8451" i="6"/>
  <c r="G8452" i="6"/>
  <c r="G8453" i="6"/>
  <c r="G8454" i="6"/>
  <c r="G8455" i="6"/>
  <c r="G8456" i="6"/>
  <c r="G8457" i="6"/>
  <c r="G8458" i="6"/>
  <c r="G8459" i="6"/>
  <c r="G8460" i="6"/>
  <c r="G8461" i="6"/>
  <c r="G8462" i="6"/>
  <c r="G8463" i="6"/>
  <c r="G8464" i="6"/>
  <c r="G8465" i="6"/>
  <c r="G8466" i="6"/>
  <c r="G8467" i="6"/>
  <c r="G8468" i="6"/>
  <c r="G8469" i="6"/>
  <c r="G8470" i="6"/>
  <c r="G8471" i="6"/>
  <c r="G8472" i="6"/>
  <c r="G8473" i="6"/>
  <c r="G8474" i="6"/>
  <c r="G8475" i="6"/>
  <c r="G8476" i="6"/>
  <c r="G8477" i="6"/>
  <c r="G8478" i="6"/>
  <c r="G8479" i="6"/>
  <c r="G8480" i="6"/>
  <c r="G8481" i="6"/>
  <c r="G8482" i="6"/>
  <c r="G8483" i="6"/>
  <c r="G8484" i="6"/>
  <c r="G8485" i="6"/>
  <c r="G8486" i="6"/>
  <c r="G8487" i="6"/>
  <c r="G8488" i="6"/>
  <c r="G8489" i="6"/>
  <c r="G8490" i="6"/>
  <c r="G8491" i="6"/>
  <c r="G8492" i="6"/>
  <c r="G8493" i="6"/>
  <c r="G8494" i="6"/>
  <c r="G8495" i="6"/>
  <c r="G8496" i="6"/>
  <c r="G8497" i="6"/>
  <c r="G8498" i="6"/>
  <c r="G8499" i="6"/>
  <c r="G8500" i="6"/>
  <c r="G8501" i="6"/>
  <c r="G8502" i="6"/>
  <c r="G8503" i="6"/>
  <c r="G8504" i="6"/>
  <c r="G8505" i="6"/>
  <c r="G8506" i="6"/>
  <c r="G8507" i="6"/>
  <c r="G8508" i="6"/>
  <c r="G8509" i="6"/>
  <c r="G8510" i="6"/>
  <c r="G8511" i="6"/>
  <c r="G8512" i="6"/>
  <c r="G8513" i="6"/>
  <c r="G8514" i="6"/>
  <c r="G8515" i="6"/>
  <c r="G8516" i="6"/>
  <c r="G8517" i="6"/>
  <c r="G8518" i="6"/>
  <c r="G8519" i="6"/>
  <c r="G8520" i="6"/>
  <c r="G8521" i="6"/>
  <c r="G8522" i="6"/>
  <c r="G8523" i="6"/>
  <c r="G8524" i="6"/>
  <c r="G8525" i="6"/>
  <c r="G8526" i="6"/>
  <c r="G8527" i="6"/>
  <c r="G8528" i="6"/>
  <c r="G8529" i="6"/>
  <c r="G8530" i="6"/>
  <c r="G8531" i="6"/>
  <c r="G8532" i="6"/>
  <c r="G8533" i="6"/>
  <c r="G8534" i="6"/>
  <c r="G8535" i="6"/>
  <c r="G8536" i="6"/>
  <c r="G8537" i="6"/>
  <c r="G8538" i="6"/>
  <c r="G8539" i="6"/>
  <c r="G8540" i="6"/>
  <c r="G8541" i="6"/>
  <c r="G8542" i="6"/>
  <c r="G8543" i="6"/>
  <c r="G8544" i="6"/>
  <c r="G8545" i="6"/>
  <c r="G8546" i="6"/>
  <c r="G8547" i="6"/>
  <c r="G8548" i="6"/>
  <c r="G8549" i="6"/>
  <c r="G8550" i="6"/>
  <c r="G8551" i="6"/>
  <c r="G8552" i="6"/>
  <c r="G8553" i="6"/>
  <c r="G8554" i="6"/>
  <c r="G8555" i="6"/>
  <c r="G8556" i="6"/>
  <c r="G8557" i="6"/>
  <c r="G8558" i="6"/>
  <c r="G8559" i="6"/>
  <c r="G8560" i="6"/>
  <c r="G8561" i="6"/>
  <c r="G8562" i="6"/>
  <c r="G8563" i="6"/>
  <c r="G8564" i="6"/>
  <c r="G8565" i="6"/>
  <c r="G8566" i="6"/>
  <c r="G8567" i="6"/>
  <c r="G8568" i="6"/>
  <c r="G8569" i="6"/>
  <c r="G8570" i="6"/>
  <c r="G8571" i="6"/>
  <c r="G8572" i="6"/>
  <c r="G8573" i="6"/>
  <c r="G8574" i="6"/>
  <c r="G8575" i="6"/>
  <c r="G8576" i="6"/>
  <c r="G8577" i="6"/>
  <c r="G8578" i="6"/>
  <c r="G8579" i="6"/>
  <c r="G8580" i="6"/>
  <c r="G8581" i="6"/>
  <c r="G8582" i="6"/>
  <c r="G8583" i="6"/>
  <c r="G8584" i="6"/>
  <c r="G8585" i="6"/>
  <c r="G8586" i="6"/>
  <c r="G8587" i="6"/>
  <c r="G8588" i="6"/>
  <c r="G8589" i="6"/>
  <c r="G8590" i="6"/>
  <c r="G8591" i="6"/>
  <c r="G8592" i="6"/>
  <c r="G8593" i="6"/>
  <c r="G8594" i="6"/>
  <c r="G8595" i="6"/>
  <c r="G8596" i="6"/>
  <c r="G8597" i="6"/>
  <c r="G8598" i="6"/>
  <c r="G8599" i="6"/>
  <c r="G8600" i="6"/>
  <c r="G8601" i="6"/>
  <c r="G8602" i="6"/>
  <c r="G8603" i="6"/>
  <c r="G8604" i="6"/>
  <c r="G8605" i="6"/>
  <c r="G8606" i="6"/>
  <c r="G8607" i="6"/>
  <c r="G8608" i="6"/>
  <c r="G8609" i="6"/>
  <c r="G8610" i="6"/>
  <c r="G8611" i="6"/>
  <c r="G8612" i="6"/>
  <c r="G8613" i="6"/>
  <c r="G8614" i="6"/>
  <c r="G8615" i="6"/>
  <c r="G8616" i="6"/>
  <c r="G8617" i="6"/>
  <c r="G8618" i="6"/>
  <c r="G8619" i="6"/>
  <c r="G8620" i="6"/>
  <c r="G8621" i="6"/>
  <c r="G8622" i="6"/>
  <c r="G8623" i="6"/>
  <c r="G8624" i="6"/>
  <c r="G8625" i="6"/>
  <c r="G8626" i="6"/>
  <c r="G8627" i="6"/>
  <c r="G8628" i="6"/>
  <c r="G8629" i="6"/>
  <c r="G8630" i="6"/>
  <c r="G8631" i="6"/>
  <c r="G8632" i="6"/>
  <c r="G8633" i="6"/>
  <c r="G8634" i="6"/>
  <c r="G8635" i="6"/>
  <c r="G8636" i="6"/>
  <c r="G8637" i="6"/>
  <c r="G8638" i="6"/>
  <c r="G8639" i="6"/>
  <c r="G8640" i="6"/>
  <c r="G8641" i="6"/>
  <c r="G8642" i="6"/>
  <c r="G8643" i="6"/>
  <c r="G8644" i="6"/>
  <c r="G8645" i="6"/>
  <c r="G8646" i="6"/>
  <c r="G8647" i="6"/>
  <c r="G8648" i="6"/>
  <c r="G8649" i="6"/>
  <c r="G8650" i="6"/>
  <c r="G8651" i="6"/>
  <c r="G8652" i="6"/>
  <c r="G8653" i="6"/>
  <c r="G8654" i="6"/>
  <c r="G8655" i="6"/>
  <c r="G8656" i="6"/>
  <c r="G8657" i="6"/>
  <c r="G8658" i="6"/>
  <c r="G8659" i="6"/>
  <c r="G8660" i="6"/>
  <c r="G8661" i="6"/>
  <c r="G8662" i="6"/>
  <c r="G8663" i="6"/>
  <c r="G8664" i="6"/>
  <c r="G8665" i="6"/>
  <c r="G8666" i="6"/>
  <c r="G8667" i="6"/>
  <c r="G8668" i="6"/>
  <c r="G8669" i="6"/>
  <c r="G8670" i="6"/>
  <c r="G8671" i="6"/>
  <c r="G8672" i="6"/>
  <c r="G8673" i="6"/>
  <c r="G8674" i="6"/>
  <c r="G8675" i="6"/>
  <c r="G8676" i="6"/>
  <c r="G8677" i="6"/>
  <c r="G8678" i="6"/>
  <c r="G8679" i="6"/>
  <c r="G8680" i="6"/>
  <c r="G8681" i="6"/>
  <c r="G8682" i="6"/>
  <c r="G8683" i="6"/>
  <c r="G8684" i="6"/>
  <c r="G8685" i="6"/>
  <c r="G8686" i="6"/>
  <c r="G8687" i="6"/>
  <c r="G8688" i="6"/>
  <c r="G8689" i="6"/>
  <c r="G8690" i="6"/>
  <c r="G8691" i="6"/>
  <c r="G8692" i="6"/>
  <c r="G8693" i="6"/>
  <c r="G8694" i="6"/>
  <c r="G8695" i="6"/>
  <c r="G8696" i="6"/>
  <c r="G8697" i="6"/>
  <c r="G8698" i="6"/>
  <c r="G8699" i="6"/>
  <c r="G8700" i="6"/>
  <c r="G8701" i="6"/>
  <c r="G8702" i="6"/>
  <c r="G8703" i="6"/>
  <c r="G8704" i="6"/>
  <c r="G8705" i="6"/>
  <c r="G8706" i="6"/>
  <c r="G8707" i="6"/>
  <c r="G8708" i="6"/>
  <c r="G8709" i="6"/>
  <c r="G8710" i="6"/>
  <c r="G8711" i="6"/>
  <c r="G8712" i="6"/>
  <c r="G8713" i="6"/>
  <c r="G8714" i="6"/>
  <c r="G8715" i="6"/>
  <c r="G8716" i="6"/>
  <c r="G8717" i="6"/>
  <c r="G8718" i="6"/>
  <c r="G8719" i="6"/>
  <c r="G8720" i="6"/>
  <c r="G8721" i="6"/>
  <c r="G8722" i="6"/>
  <c r="G8723" i="6"/>
  <c r="G8724" i="6"/>
  <c r="G8725" i="6"/>
  <c r="G8726" i="6"/>
  <c r="G8727" i="6"/>
  <c r="G8728" i="6"/>
  <c r="G8729" i="6"/>
  <c r="G8730" i="6"/>
  <c r="G8731" i="6"/>
  <c r="G8732" i="6"/>
  <c r="G8733" i="6"/>
  <c r="G8734" i="6"/>
  <c r="G8735" i="6"/>
  <c r="G8736" i="6"/>
  <c r="G8737" i="6"/>
  <c r="G8738" i="6"/>
  <c r="G8739" i="6"/>
  <c r="G8740" i="6"/>
  <c r="G8741" i="6"/>
  <c r="G8742" i="6"/>
  <c r="G8743" i="6"/>
  <c r="G8744" i="6"/>
  <c r="G8745" i="6"/>
  <c r="G8746" i="6"/>
  <c r="G8747" i="6"/>
  <c r="G8748" i="6"/>
  <c r="G8749" i="6"/>
  <c r="G8750" i="6"/>
  <c r="G8751" i="6"/>
  <c r="G8752" i="6"/>
  <c r="G8753" i="6"/>
  <c r="G8754" i="6"/>
  <c r="G8755" i="6"/>
  <c r="G8756" i="6"/>
  <c r="G8757" i="6"/>
  <c r="G8758" i="6"/>
  <c r="G8759" i="6"/>
  <c r="G8760" i="6"/>
  <c r="G8761" i="6"/>
  <c r="G8762" i="6"/>
  <c r="G8763" i="6"/>
  <c r="G8764" i="6"/>
  <c r="G8765" i="6"/>
  <c r="G8766" i="6"/>
  <c r="G8767" i="6"/>
  <c r="G8768" i="6"/>
  <c r="G8769" i="6"/>
  <c r="G8770" i="6"/>
  <c r="G8771" i="6"/>
  <c r="G8772" i="6"/>
  <c r="G8773" i="6"/>
  <c r="G8774" i="6"/>
  <c r="G8775" i="6"/>
  <c r="G8776" i="6"/>
  <c r="G8777" i="6"/>
  <c r="G8778" i="6"/>
  <c r="G8779" i="6"/>
  <c r="G8780" i="6"/>
  <c r="G8781" i="6"/>
  <c r="G8782" i="6"/>
  <c r="G8783" i="6"/>
  <c r="G8784" i="6"/>
  <c r="G8785" i="6"/>
  <c r="G8786" i="6"/>
  <c r="G8787" i="6"/>
  <c r="G8788" i="6"/>
  <c r="G8789" i="6"/>
  <c r="G8790" i="6"/>
  <c r="G8791" i="6"/>
  <c r="G8792" i="6"/>
  <c r="G8793" i="6"/>
  <c r="G8794" i="6"/>
  <c r="G8795" i="6"/>
  <c r="G8796" i="6"/>
  <c r="G8797" i="6"/>
  <c r="G8798" i="6"/>
  <c r="G8799" i="6"/>
  <c r="G8800" i="6"/>
  <c r="G8801" i="6"/>
  <c r="G8802" i="6"/>
  <c r="G8803" i="6"/>
  <c r="G8804" i="6"/>
  <c r="G8805" i="6"/>
  <c r="G8806" i="6"/>
  <c r="G8807" i="6"/>
  <c r="G8808" i="6"/>
  <c r="G8809" i="6"/>
  <c r="G8810" i="6"/>
  <c r="G8811" i="6"/>
  <c r="G8812" i="6"/>
  <c r="G8813" i="6"/>
  <c r="G8814" i="6"/>
  <c r="G8815" i="6"/>
  <c r="G8816" i="6"/>
  <c r="G8817" i="6"/>
  <c r="G8818" i="6"/>
  <c r="G8819" i="6"/>
  <c r="G8820" i="6"/>
  <c r="G8821" i="6"/>
  <c r="G8822" i="6"/>
  <c r="G8823" i="6"/>
  <c r="G8824" i="6"/>
  <c r="G8825" i="6"/>
  <c r="G8826" i="6"/>
  <c r="G8827" i="6"/>
  <c r="G8828" i="6"/>
  <c r="G8829" i="6"/>
  <c r="G8830" i="6"/>
  <c r="G8831" i="6"/>
  <c r="G8832" i="6"/>
  <c r="G8833" i="6"/>
  <c r="G8834" i="6"/>
  <c r="G8835" i="6"/>
  <c r="G8836" i="6"/>
  <c r="G8837" i="6"/>
  <c r="G8838" i="6"/>
  <c r="G8839" i="6"/>
  <c r="G8840" i="6"/>
  <c r="G8841" i="6"/>
  <c r="G8842" i="6"/>
  <c r="G8843" i="6"/>
  <c r="G8844" i="6"/>
  <c r="G8845" i="6"/>
  <c r="G8846" i="6"/>
  <c r="G8847" i="6"/>
  <c r="G8848" i="6"/>
  <c r="G8849" i="6"/>
  <c r="G8850" i="6"/>
  <c r="G8851" i="6"/>
  <c r="G8852" i="6"/>
  <c r="G8853" i="6"/>
  <c r="G8854" i="6"/>
  <c r="G8855" i="6"/>
  <c r="G8856" i="6"/>
  <c r="G8857" i="6"/>
  <c r="G8858" i="6"/>
  <c r="G8859" i="6"/>
  <c r="G8860" i="6"/>
  <c r="G8861" i="6"/>
  <c r="G8862" i="6"/>
  <c r="G8863" i="6"/>
  <c r="G8864" i="6"/>
  <c r="G8865" i="6"/>
  <c r="G8866" i="6"/>
  <c r="G8867" i="6"/>
  <c r="G8868" i="6"/>
  <c r="G8869" i="6"/>
  <c r="G8870" i="6"/>
  <c r="G8871" i="6"/>
  <c r="G8872" i="6"/>
  <c r="G8873" i="6"/>
  <c r="G8874" i="6"/>
  <c r="G8875" i="6"/>
  <c r="G8876" i="6"/>
  <c r="G8877" i="6"/>
  <c r="G8878" i="6"/>
  <c r="G8879" i="6"/>
  <c r="G8880" i="6"/>
  <c r="G8881" i="6"/>
  <c r="G8882" i="6"/>
  <c r="G8883" i="6"/>
  <c r="G8884" i="6"/>
  <c r="G8885" i="6"/>
  <c r="G8886" i="6"/>
  <c r="G8887" i="6"/>
  <c r="G8888" i="6"/>
  <c r="G8889" i="6"/>
  <c r="G8890" i="6"/>
  <c r="G8891" i="6"/>
  <c r="G8892" i="6"/>
  <c r="G8893" i="6"/>
  <c r="G8894" i="6"/>
  <c r="G8895" i="6"/>
  <c r="G8896" i="6"/>
  <c r="G8897" i="6"/>
  <c r="G8898" i="6"/>
  <c r="G8899" i="6"/>
  <c r="G8900" i="6"/>
  <c r="G8901" i="6"/>
  <c r="G8902" i="6"/>
  <c r="G8903" i="6"/>
  <c r="G8904" i="6"/>
  <c r="G8905" i="6"/>
  <c r="G8906" i="6"/>
  <c r="G8907" i="6"/>
  <c r="G8908" i="6"/>
  <c r="G8909" i="6"/>
  <c r="G8910" i="6"/>
  <c r="G8911" i="6"/>
  <c r="G8912" i="6"/>
  <c r="G8913" i="6"/>
  <c r="G8914" i="6"/>
  <c r="G8915" i="6"/>
  <c r="G8916" i="6"/>
  <c r="G8917" i="6"/>
  <c r="G8918" i="6"/>
  <c r="G8919" i="6"/>
  <c r="G8920" i="6"/>
  <c r="G8921" i="6"/>
  <c r="G8922" i="6"/>
  <c r="G8923" i="6"/>
  <c r="G8924" i="6"/>
  <c r="G8925" i="6"/>
  <c r="G8926" i="6"/>
  <c r="G8927" i="6"/>
  <c r="G8928" i="6"/>
  <c r="G8929" i="6"/>
  <c r="G8930" i="6"/>
  <c r="G8931" i="6"/>
  <c r="G8932" i="6"/>
  <c r="G8933" i="6"/>
  <c r="G8934" i="6"/>
  <c r="G8935" i="6"/>
  <c r="G8936" i="6"/>
  <c r="G8937" i="6"/>
  <c r="G8938" i="6"/>
  <c r="G8939" i="6"/>
  <c r="G8940" i="6"/>
  <c r="G8941" i="6"/>
  <c r="G8942" i="6"/>
  <c r="G8943" i="6"/>
  <c r="G8944" i="6"/>
  <c r="G8945" i="6"/>
  <c r="G8946" i="6"/>
  <c r="G8947" i="6"/>
  <c r="G8948" i="6"/>
  <c r="G8949" i="6"/>
  <c r="G8950" i="6"/>
  <c r="G8951" i="6"/>
  <c r="G8952" i="6"/>
  <c r="G8953" i="6"/>
  <c r="G8954" i="6"/>
  <c r="G8955" i="6"/>
  <c r="G8956" i="6"/>
  <c r="G8957" i="6"/>
  <c r="G8958" i="6"/>
  <c r="G8959" i="6"/>
  <c r="G8960" i="6"/>
  <c r="G8961" i="6"/>
  <c r="G8962" i="6"/>
  <c r="G8963" i="6"/>
  <c r="G8964" i="6"/>
  <c r="G8965" i="6"/>
  <c r="G8966" i="6"/>
  <c r="G8967" i="6"/>
  <c r="G8968" i="6"/>
  <c r="G8969" i="6"/>
  <c r="G8970" i="6"/>
  <c r="G8971" i="6"/>
  <c r="G8972" i="6"/>
  <c r="G8973" i="6"/>
  <c r="G8974" i="6"/>
  <c r="G8975" i="6"/>
  <c r="G8976" i="6"/>
  <c r="G8977" i="6"/>
  <c r="G8978" i="6"/>
  <c r="G8979" i="6"/>
  <c r="G8980" i="6"/>
  <c r="G8981" i="6"/>
  <c r="G8982" i="6"/>
  <c r="G8983" i="6"/>
  <c r="G8984" i="6"/>
  <c r="G8985" i="6"/>
  <c r="G8986" i="6"/>
  <c r="G8987" i="6"/>
  <c r="G8988" i="6"/>
  <c r="G8989" i="6"/>
  <c r="G8990" i="6"/>
  <c r="G8991" i="6"/>
  <c r="G8992" i="6"/>
  <c r="G8993" i="6"/>
  <c r="G8994" i="6"/>
  <c r="G8995" i="6"/>
  <c r="G8996" i="6"/>
  <c r="G8997" i="6"/>
  <c r="G8998" i="6"/>
  <c r="G8999" i="6"/>
  <c r="G9000" i="6"/>
  <c r="G9001" i="6"/>
  <c r="G9002" i="6"/>
  <c r="G9003" i="6"/>
  <c r="G9004" i="6"/>
  <c r="G9005" i="6"/>
  <c r="G9006" i="6"/>
  <c r="G9007" i="6"/>
  <c r="G9008" i="6"/>
  <c r="G9009" i="6"/>
  <c r="G9010" i="6"/>
  <c r="G9011" i="6"/>
  <c r="G9012" i="6"/>
  <c r="G9013" i="6"/>
  <c r="G9014" i="6"/>
  <c r="G9015" i="6"/>
  <c r="G9016" i="6"/>
  <c r="G9017" i="6"/>
  <c r="G9018" i="6"/>
  <c r="G9019" i="6"/>
  <c r="G9020" i="6"/>
  <c r="G9021" i="6"/>
  <c r="G9022" i="6"/>
  <c r="G9023" i="6"/>
  <c r="G9024" i="6"/>
  <c r="G9025" i="6"/>
  <c r="G9026" i="6"/>
  <c r="G9027" i="6"/>
  <c r="G9028" i="6"/>
  <c r="G9029" i="6"/>
  <c r="G9030" i="6"/>
  <c r="G9031" i="6"/>
  <c r="G9032" i="6"/>
  <c r="G9033" i="6"/>
  <c r="G9034" i="6"/>
  <c r="G9035" i="6"/>
  <c r="G9036" i="6"/>
  <c r="G9037" i="6"/>
  <c r="G9038" i="6"/>
  <c r="G9039" i="6"/>
  <c r="G9040" i="6"/>
  <c r="G9041" i="6"/>
  <c r="G9042" i="6"/>
  <c r="G9043" i="6"/>
  <c r="G9044" i="6"/>
  <c r="G9045" i="6"/>
  <c r="G9046" i="6"/>
  <c r="G9047" i="6"/>
  <c r="G9048" i="6"/>
  <c r="G9049" i="6"/>
  <c r="G9050" i="6"/>
  <c r="G9051" i="6"/>
  <c r="G9052" i="6"/>
  <c r="G9053" i="6"/>
  <c r="G9054" i="6"/>
  <c r="G9055" i="6"/>
  <c r="G9056" i="6"/>
  <c r="G9057" i="6"/>
  <c r="G9058" i="6"/>
  <c r="G9059" i="6"/>
  <c r="G9060" i="6"/>
  <c r="G9061" i="6"/>
  <c r="G9062" i="6"/>
  <c r="G9063" i="6"/>
  <c r="G9064" i="6"/>
  <c r="G9065" i="6"/>
  <c r="G9066" i="6"/>
  <c r="G9067" i="6"/>
  <c r="G9068" i="6"/>
  <c r="G9069" i="6"/>
  <c r="G9070" i="6"/>
  <c r="G9071" i="6"/>
  <c r="G9072" i="6"/>
  <c r="G9073" i="6"/>
  <c r="G9074" i="6"/>
  <c r="G9075" i="6"/>
  <c r="G9076" i="6"/>
  <c r="G9077" i="6"/>
  <c r="G9078" i="6"/>
  <c r="G9079" i="6"/>
  <c r="G9080" i="6"/>
  <c r="G9081" i="6"/>
  <c r="G9082" i="6"/>
  <c r="G9083" i="6"/>
  <c r="G9084" i="6"/>
  <c r="G9085" i="6"/>
  <c r="G9086" i="6"/>
  <c r="G9087" i="6"/>
  <c r="G9088" i="6"/>
  <c r="G9089" i="6"/>
  <c r="G9090" i="6"/>
  <c r="G9091" i="6"/>
  <c r="G9092" i="6"/>
  <c r="G9093" i="6"/>
  <c r="G9094" i="6"/>
  <c r="G9095" i="6"/>
  <c r="G9096" i="6"/>
  <c r="G9097" i="6"/>
  <c r="G9098" i="6"/>
  <c r="G9099" i="6"/>
  <c r="G9100" i="6"/>
  <c r="G9101" i="6"/>
  <c r="G9102" i="6"/>
  <c r="G9103" i="6"/>
  <c r="G9104" i="6"/>
  <c r="G9105" i="6"/>
  <c r="G9106" i="6"/>
  <c r="G9107" i="6"/>
  <c r="G9108" i="6"/>
  <c r="G9109" i="6"/>
  <c r="G9110" i="6"/>
  <c r="G9111" i="6"/>
  <c r="G9112" i="6"/>
  <c r="G9113" i="6"/>
  <c r="G9114" i="6"/>
  <c r="G9115" i="6"/>
  <c r="G9116" i="6"/>
  <c r="G9117" i="6"/>
  <c r="G9118" i="6"/>
  <c r="G9119" i="6"/>
  <c r="G9120" i="6"/>
  <c r="G9121" i="6"/>
  <c r="G9122" i="6"/>
  <c r="G9123" i="6"/>
  <c r="G9124" i="6"/>
  <c r="G9125" i="6"/>
  <c r="G9126" i="6"/>
  <c r="G9127" i="6"/>
  <c r="G9128" i="6"/>
  <c r="G9129" i="6"/>
  <c r="G9130" i="6"/>
  <c r="G9131" i="6"/>
  <c r="G9132" i="6"/>
  <c r="G9133" i="6"/>
  <c r="G9134" i="6"/>
  <c r="G9135" i="6"/>
  <c r="G9136" i="6"/>
  <c r="G9137" i="6"/>
  <c r="G9138" i="6"/>
  <c r="G9139" i="6"/>
  <c r="G9140" i="6"/>
  <c r="G9141" i="6"/>
  <c r="G9142" i="6"/>
  <c r="G9143" i="6"/>
  <c r="G9144" i="6"/>
  <c r="G9145" i="6"/>
  <c r="G9146" i="6"/>
  <c r="G9147" i="6"/>
  <c r="G9148" i="6"/>
  <c r="G9149" i="6"/>
  <c r="G9150" i="6"/>
  <c r="G9151" i="6"/>
  <c r="G9152" i="6"/>
  <c r="G9153" i="6"/>
  <c r="G9154" i="6"/>
  <c r="G9155" i="6"/>
  <c r="G9156" i="6"/>
  <c r="G9157" i="6"/>
  <c r="G9158" i="6"/>
  <c r="G9159" i="6"/>
  <c r="G9160" i="6"/>
  <c r="G9161" i="6"/>
  <c r="G9162" i="6"/>
  <c r="G9163" i="6"/>
  <c r="G9164" i="6"/>
  <c r="G9165" i="6"/>
  <c r="G9166" i="6"/>
  <c r="G9167" i="6"/>
  <c r="G9168" i="6"/>
  <c r="G9169" i="6"/>
  <c r="G9170" i="6"/>
  <c r="G9171" i="6"/>
  <c r="G9172" i="6"/>
  <c r="G9173" i="6"/>
  <c r="G9174" i="6"/>
  <c r="G9175" i="6"/>
  <c r="G9176" i="6"/>
  <c r="G9177" i="6"/>
  <c r="G9178" i="6"/>
  <c r="G9179" i="6"/>
  <c r="G9180" i="6"/>
  <c r="G9181" i="6"/>
  <c r="G9182" i="6"/>
  <c r="G9183" i="6"/>
  <c r="G9184" i="6"/>
  <c r="G9185" i="6"/>
  <c r="G9186" i="6"/>
  <c r="G9187" i="6"/>
  <c r="G9188" i="6"/>
  <c r="G9189" i="6"/>
  <c r="G9190" i="6"/>
  <c r="G9191" i="6"/>
  <c r="G9192" i="6"/>
  <c r="G9193" i="6"/>
  <c r="G9194" i="6"/>
  <c r="G9195" i="6"/>
  <c r="G9196" i="6"/>
  <c r="G9197" i="6"/>
  <c r="G9198" i="6"/>
  <c r="G9199" i="6"/>
  <c r="G9200" i="6"/>
  <c r="G9201" i="6"/>
  <c r="G9202" i="6"/>
  <c r="G9203" i="6"/>
  <c r="G9204" i="6"/>
  <c r="G9205" i="6"/>
  <c r="G9206" i="6"/>
  <c r="G9207" i="6"/>
  <c r="G9208" i="6"/>
  <c r="G9209" i="6"/>
  <c r="G9210" i="6"/>
  <c r="G9211" i="6"/>
  <c r="G9212" i="6"/>
  <c r="G9213" i="6"/>
  <c r="G9214" i="6"/>
  <c r="G9215" i="6"/>
  <c r="G9216" i="6"/>
  <c r="G9217" i="6"/>
  <c r="G9218" i="6"/>
  <c r="G9219" i="6"/>
  <c r="G9220" i="6"/>
  <c r="G9221" i="6"/>
  <c r="G9222" i="6"/>
  <c r="G9223" i="6"/>
  <c r="G9224" i="6"/>
  <c r="G9225" i="6"/>
  <c r="G9226" i="6"/>
  <c r="G9227" i="6"/>
  <c r="G9228" i="6"/>
  <c r="G9229" i="6"/>
  <c r="G9230" i="6"/>
  <c r="G9231" i="6"/>
  <c r="G9232" i="6"/>
  <c r="G9233" i="6"/>
  <c r="G9234" i="6"/>
  <c r="G9235" i="6"/>
  <c r="G9236" i="6"/>
  <c r="G9237" i="6"/>
  <c r="G9238" i="6"/>
  <c r="G9239" i="6"/>
  <c r="G9240" i="6"/>
  <c r="G9241" i="6"/>
  <c r="G9242" i="6"/>
  <c r="G9243" i="6"/>
  <c r="G9244" i="6"/>
  <c r="G9245" i="6"/>
  <c r="G9246" i="6"/>
  <c r="G9247" i="6"/>
  <c r="G9248" i="6"/>
  <c r="G9249" i="6"/>
  <c r="G9250" i="6"/>
  <c r="G9251" i="6"/>
  <c r="G9252" i="6"/>
  <c r="G9253" i="6"/>
  <c r="G9254" i="6"/>
  <c r="G9255" i="6"/>
  <c r="G9256" i="6"/>
  <c r="G9257" i="6"/>
  <c r="G9258" i="6"/>
  <c r="G9259" i="6"/>
  <c r="G9260" i="6"/>
  <c r="G9261" i="6"/>
  <c r="G9262" i="6"/>
  <c r="G9263" i="6"/>
  <c r="G9264" i="6"/>
  <c r="G9265" i="6"/>
  <c r="G9266" i="6"/>
  <c r="G9267" i="6"/>
  <c r="G9268" i="6"/>
  <c r="G9269" i="6"/>
  <c r="G9270" i="6"/>
  <c r="G9271" i="6"/>
  <c r="G9272" i="6"/>
  <c r="G9273" i="6"/>
  <c r="G9274" i="6"/>
  <c r="G9275" i="6"/>
  <c r="G9276" i="6"/>
  <c r="G9277" i="6"/>
  <c r="G9278" i="6"/>
  <c r="G9279" i="6"/>
  <c r="G9280" i="6"/>
  <c r="G9281" i="6"/>
  <c r="G9282" i="6"/>
  <c r="G9283" i="6"/>
  <c r="G9284" i="6"/>
  <c r="G9285" i="6"/>
  <c r="G9286" i="6"/>
  <c r="G9287" i="6"/>
  <c r="G9288" i="6"/>
  <c r="G9289" i="6"/>
  <c r="G9290" i="6"/>
  <c r="G9291" i="6"/>
  <c r="G9292" i="6"/>
  <c r="G9293" i="6"/>
  <c r="G9294" i="6"/>
  <c r="G9295" i="6"/>
  <c r="G9296" i="6"/>
  <c r="G9297" i="6"/>
  <c r="G9298" i="6"/>
  <c r="G9299" i="6"/>
  <c r="G9300" i="6"/>
  <c r="G9301" i="6"/>
  <c r="G9302" i="6"/>
  <c r="G9303" i="6"/>
  <c r="G9304" i="6"/>
  <c r="G9305" i="6"/>
  <c r="G9306" i="6"/>
  <c r="G9307" i="6"/>
  <c r="G9308" i="6"/>
  <c r="G9309" i="6"/>
  <c r="G9310" i="6"/>
  <c r="G9311" i="6"/>
  <c r="G9312" i="6"/>
  <c r="G9313" i="6"/>
  <c r="G9314" i="6"/>
  <c r="G9315" i="6"/>
  <c r="G9316" i="6"/>
  <c r="G9317" i="6"/>
  <c r="G9318" i="6"/>
  <c r="G9319" i="6"/>
  <c r="G9320" i="6"/>
  <c r="G9321" i="6"/>
  <c r="G9322" i="6"/>
  <c r="G9323" i="6"/>
  <c r="G9324" i="6"/>
  <c r="G9325" i="6"/>
  <c r="G9326" i="6"/>
  <c r="G9327" i="6"/>
  <c r="G9328" i="6"/>
  <c r="G9329" i="6"/>
  <c r="G9330" i="6"/>
  <c r="G9331" i="6"/>
  <c r="G9332" i="6"/>
  <c r="G9333" i="6"/>
  <c r="G9334" i="6"/>
  <c r="G9335" i="6"/>
  <c r="G9336" i="6"/>
  <c r="G9337" i="6"/>
  <c r="G9338" i="6"/>
  <c r="G9339" i="6"/>
  <c r="G9340" i="6"/>
  <c r="G9341" i="6"/>
  <c r="G9342" i="6"/>
  <c r="G9343" i="6"/>
  <c r="G9344" i="6"/>
  <c r="G9345" i="6"/>
  <c r="G9346" i="6"/>
  <c r="G9347" i="6"/>
  <c r="G9348" i="6"/>
  <c r="G9349" i="6"/>
  <c r="G9350" i="6"/>
  <c r="G9351" i="6"/>
  <c r="G9352" i="6"/>
  <c r="G9353" i="6"/>
  <c r="G9354" i="6"/>
  <c r="G9355" i="6"/>
  <c r="G9356" i="6"/>
  <c r="G9357" i="6"/>
  <c r="G9358" i="6"/>
  <c r="G9359" i="6"/>
  <c r="G9360" i="6"/>
  <c r="G9361" i="6"/>
  <c r="G9362" i="6"/>
  <c r="G9363" i="6"/>
  <c r="G9364" i="6"/>
  <c r="G9365" i="6"/>
  <c r="G9366" i="6"/>
  <c r="G9367" i="6"/>
  <c r="G9368" i="6"/>
  <c r="G9369" i="6"/>
  <c r="G9370" i="6"/>
  <c r="G9371" i="6"/>
  <c r="G9372" i="6"/>
  <c r="G9373" i="6"/>
  <c r="G9374" i="6"/>
  <c r="G9375" i="6"/>
  <c r="G9376" i="6"/>
  <c r="G9377" i="6"/>
  <c r="G9378" i="6"/>
  <c r="G9379" i="6"/>
  <c r="G9380" i="6"/>
  <c r="G9381" i="6"/>
  <c r="G9382" i="6"/>
  <c r="G9383" i="6"/>
  <c r="G9384" i="6"/>
  <c r="G9385" i="6"/>
  <c r="G9386" i="6"/>
  <c r="G9387" i="6"/>
  <c r="G9388" i="6"/>
  <c r="G9389" i="6"/>
  <c r="G9390" i="6"/>
  <c r="G9391" i="6"/>
  <c r="G9392" i="6"/>
  <c r="G9393" i="6"/>
  <c r="G9394" i="6"/>
  <c r="G9395" i="6"/>
  <c r="G9396" i="6"/>
  <c r="G9397" i="6"/>
  <c r="G9398" i="6"/>
  <c r="G9399" i="6"/>
  <c r="G9400" i="6"/>
  <c r="G9401" i="6"/>
  <c r="G9402" i="6"/>
  <c r="G9403" i="6"/>
  <c r="G9404" i="6"/>
  <c r="G9405" i="6"/>
  <c r="G9406" i="6"/>
  <c r="G9407" i="6"/>
  <c r="G9408" i="6"/>
  <c r="G9409" i="6"/>
  <c r="G9410" i="6"/>
  <c r="G9411" i="6"/>
  <c r="G9412" i="6"/>
  <c r="G9413" i="6"/>
  <c r="G9414" i="6"/>
  <c r="G9415" i="6"/>
  <c r="G9416" i="6"/>
  <c r="G9417" i="6"/>
  <c r="G9418" i="6"/>
  <c r="G9419" i="6"/>
  <c r="G9420" i="6"/>
  <c r="G9421" i="6"/>
  <c r="G9422" i="6"/>
  <c r="G9423" i="6"/>
  <c r="G9424" i="6"/>
  <c r="G9425" i="6"/>
  <c r="G9426" i="6"/>
  <c r="G9427" i="6"/>
  <c r="G9428" i="6"/>
  <c r="G9429" i="6"/>
  <c r="G9430" i="6"/>
  <c r="G9431" i="6"/>
  <c r="G9432" i="6"/>
  <c r="G9433" i="6"/>
  <c r="G9434" i="6"/>
  <c r="G9435" i="6"/>
  <c r="G9436" i="6"/>
  <c r="G9437" i="6"/>
  <c r="G9438" i="6"/>
  <c r="G9439" i="6"/>
  <c r="G9440" i="6"/>
  <c r="G9441" i="6"/>
  <c r="G9442" i="6"/>
  <c r="G9443" i="6"/>
  <c r="G9444" i="6"/>
  <c r="G9445" i="6"/>
  <c r="G9446" i="6"/>
  <c r="G9447" i="6"/>
  <c r="G9448" i="6"/>
  <c r="G9449" i="6"/>
  <c r="G9450" i="6"/>
  <c r="G9451" i="6"/>
  <c r="G9452" i="6"/>
  <c r="G9453" i="6"/>
  <c r="G9454" i="6"/>
  <c r="G9455" i="6"/>
  <c r="G9456" i="6"/>
  <c r="G9457" i="6"/>
  <c r="G9458" i="6"/>
  <c r="G9459" i="6"/>
  <c r="G9460" i="6"/>
  <c r="G9461" i="6"/>
  <c r="G9462" i="6"/>
  <c r="G9463" i="6"/>
  <c r="G9464" i="6"/>
  <c r="G9465" i="6"/>
  <c r="G9466" i="6"/>
  <c r="G9467" i="6"/>
  <c r="G9468" i="6"/>
  <c r="G9469" i="6"/>
  <c r="G9470" i="6"/>
  <c r="G9471" i="6"/>
  <c r="G9472" i="6"/>
  <c r="G9473" i="6"/>
  <c r="G9474" i="6"/>
  <c r="G9475" i="6"/>
  <c r="G9476" i="6"/>
  <c r="G9477" i="6"/>
  <c r="G9478" i="6"/>
  <c r="G9479" i="6"/>
  <c r="G9480" i="6"/>
  <c r="G9481" i="6"/>
  <c r="G9482" i="6"/>
  <c r="G9483" i="6"/>
  <c r="G9484" i="6"/>
  <c r="G9485" i="6"/>
  <c r="G9486" i="6"/>
  <c r="G9487" i="6"/>
  <c r="G9488" i="6"/>
  <c r="G9489" i="6"/>
  <c r="G9490" i="6"/>
  <c r="G9491" i="6"/>
  <c r="G9492" i="6"/>
  <c r="G9493" i="6"/>
  <c r="G9494" i="6"/>
  <c r="G9495" i="6"/>
  <c r="G9496" i="6"/>
  <c r="G9497" i="6"/>
  <c r="G9498" i="6"/>
  <c r="G9499" i="6"/>
  <c r="G9500" i="6"/>
  <c r="G9501" i="6"/>
  <c r="G9502" i="6"/>
  <c r="G9503" i="6"/>
  <c r="G9504" i="6"/>
  <c r="G9505" i="6"/>
  <c r="G9506" i="6"/>
  <c r="G9507" i="6"/>
  <c r="G9508" i="6"/>
  <c r="G9509" i="6"/>
  <c r="G9510" i="6"/>
  <c r="G9511" i="6"/>
  <c r="G9512" i="6"/>
  <c r="G9513" i="6"/>
  <c r="G9514" i="6"/>
  <c r="G9515" i="6"/>
  <c r="G9516" i="6"/>
  <c r="G9517" i="6"/>
  <c r="G9518" i="6"/>
  <c r="G9519" i="6"/>
  <c r="G9520" i="6"/>
  <c r="G9521" i="6"/>
  <c r="G9522" i="6"/>
  <c r="G9523" i="6"/>
  <c r="G9524" i="6"/>
  <c r="G9525" i="6"/>
  <c r="G9526" i="6"/>
  <c r="G9527" i="6"/>
  <c r="G9528" i="6"/>
  <c r="G9529" i="6"/>
  <c r="G9530" i="6"/>
  <c r="G9531" i="6"/>
  <c r="G9532" i="6"/>
  <c r="G9533" i="6"/>
  <c r="G9534" i="6"/>
  <c r="G9535" i="6"/>
  <c r="G9536" i="6"/>
  <c r="G9537" i="6"/>
  <c r="G9538" i="6"/>
  <c r="G9539" i="6"/>
  <c r="G9540" i="6"/>
  <c r="G9541" i="6"/>
  <c r="G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3431" i="6"/>
  <c r="F3432" i="6"/>
  <c r="F3433" i="6"/>
  <c r="F3434" i="6"/>
  <c r="F3435" i="6"/>
  <c r="F3436" i="6"/>
  <c r="F3437" i="6"/>
  <c r="F3438" i="6"/>
  <c r="F3439" i="6"/>
  <c r="F3440" i="6"/>
  <c r="F3441" i="6"/>
  <c r="F3442" i="6"/>
  <c r="F3443" i="6"/>
  <c r="F3444" i="6"/>
  <c r="F3445" i="6"/>
  <c r="F3446" i="6"/>
  <c r="F3447" i="6"/>
  <c r="F3448" i="6"/>
  <c r="F3449" i="6"/>
  <c r="F3450" i="6"/>
  <c r="F3451" i="6"/>
  <c r="F3452" i="6"/>
  <c r="F3453" i="6"/>
  <c r="F3454" i="6"/>
  <c r="F3455" i="6"/>
  <c r="F3456" i="6"/>
  <c r="F3457" i="6"/>
  <c r="F3458" i="6"/>
  <c r="F3459" i="6"/>
  <c r="F3460" i="6"/>
  <c r="F3461" i="6"/>
  <c r="F3462" i="6"/>
  <c r="F3463" i="6"/>
  <c r="F3464" i="6"/>
  <c r="F3465" i="6"/>
  <c r="F3466" i="6"/>
  <c r="F3467" i="6"/>
  <c r="F3468" i="6"/>
  <c r="F3469" i="6"/>
  <c r="F3470" i="6"/>
  <c r="F3471" i="6"/>
  <c r="F3472" i="6"/>
  <c r="F3473" i="6"/>
  <c r="F3474" i="6"/>
  <c r="F3475" i="6"/>
  <c r="F3476" i="6"/>
  <c r="F3477" i="6"/>
  <c r="F3478" i="6"/>
  <c r="F3479" i="6"/>
  <c r="F3480" i="6"/>
  <c r="F3481" i="6"/>
  <c r="F3482" i="6"/>
  <c r="F3483" i="6"/>
  <c r="F3484" i="6"/>
  <c r="F3485" i="6"/>
  <c r="F3486" i="6"/>
  <c r="F3487" i="6"/>
  <c r="F3488" i="6"/>
  <c r="F3489" i="6"/>
  <c r="F3490" i="6"/>
  <c r="F3491" i="6"/>
  <c r="F3492" i="6"/>
  <c r="F3493" i="6"/>
  <c r="F3494" i="6"/>
  <c r="F3495" i="6"/>
  <c r="F3496" i="6"/>
  <c r="F3497" i="6"/>
  <c r="F3498" i="6"/>
  <c r="F3499" i="6"/>
  <c r="F3500" i="6"/>
  <c r="F3501" i="6"/>
  <c r="F3502" i="6"/>
  <c r="F3503" i="6"/>
  <c r="F3504" i="6"/>
  <c r="F3505" i="6"/>
  <c r="F3506" i="6"/>
  <c r="F3507" i="6"/>
  <c r="F3508" i="6"/>
  <c r="F3509" i="6"/>
  <c r="F3510" i="6"/>
  <c r="F3511" i="6"/>
  <c r="F3512" i="6"/>
  <c r="F3513" i="6"/>
  <c r="F3514" i="6"/>
  <c r="F3515" i="6"/>
  <c r="F3516" i="6"/>
  <c r="F3517" i="6"/>
  <c r="F3518" i="6"/>
  <c r="F3519" i="6"/>
  <c r="F3520" i="6"/>
  <c r="F3521" i="6"/>
  <c r="F3522" i="6"/>
  <c r="F3523" i="6"/>
  <c r="F3524" i="6"/>
  <c r="F3525" i="6"/>
  <c r="F3526" i="6"/>
  <c r="F3527" i="6"/>
  <c r="F3528" i="6"/>
  <c r="F3529" i="6"/>
  <c r="F3530" i="6"/>
  <c r="F3531" i="6"/>
  <c r="F3532" i="6"/>
  <c r="F3533" i="6"/>
  <c r="F3534" i="6"/>
  <c r="F3535" i="6"/>
  <c r="F3536" i="6"/>
  <c r="F3537" i="6"/>
  <c r="F3538" i="6"/>
  <c r="F3539" i="6"/>
  <c r="F3540" i="6"/>
  <c r="F3541" i="6"/>
  <c r="F3542" i="6"/>
  <c r="F3543" i="6"/>
  <c r="F3544" i="6"/>
  <c r="F3545" i="6"/>
  <c r="F3546" i="6"/>
  <c r="F3547" i="6"/>
  <c r="F3548" i="6"/>
  <c r="F3549" i="6"/>
  <c r="F3550" i="6"/>
  <c r="F3551" i="6"/>
  <c r="F3552" i="6"/>
  <c r="F3553" i="6"/>
  <c r="F3554" i="6"/>
  <c r="F3555" i="6"/>
  <c r="F3556" i="6"/>
  <c r="F3557" i="6"/>
  <c r="F3558" i="6"/>
  <c r="F3559" i="6"/>
  <c r="F3560" i="6"/>
  <c r="F3561" i="6"/>
  <c r="F3562" i="6"/>
  <c r="F3563" i="6"/>
  <c r="F3564" i="6"/>
  <c r="F3565" i="6"/>
  <c r="F3566" i="6"/>
  <c r="F3567" i="6"/>
  <c r="F3568" i="6"/>
  <c r="F3569" i="6"/>
  <c r="F3570" i="6"/>
  <c r="F3571" i="6"/>
  <c r="F3572" i="6"/>
  <c r="F3573" i="6"/>
  <c r="F3574" i="6"/>
  <c r="F3575" i="6"/>
  <c r="F3576" i="6"/>
  <c r="F3577" i="6"/>
  <c r="F3578" i="6"/>
  <c r="F3579" i="6"/>
  <c r="F3580" i="6"/>
  <c r="F3581" i="6"/>
  <c r="F3582" i="6"/>
  <c r="F3583" i="6"/>
  <c r="F3584" i="6"/>
  <c r="F3585" i="6"/>
  <c r="F3586" i="6"/>
  <c r="F3587" i="6"/>
  <c r="F3588" i="6"/>
  <c r="F3589" i="6"/>
  <c r="F3590" i="6"/>
  <c r="F3591" i="6"/>
  <c r="F3592" i="6"/>
  <c r="F3593" i="6"/>
  <c r="F3594" i="6"/>
  <c r="F3595" i="6"/>
  <c r="F3596" i="6"/>
  <c r="F3597" i="6"/>
  <c r="F3598" i="6"/>
  <c r="F3599" i="6"/>
  <c r="F3600" i="6"/>
  <c r="F3601" i="6"/>
  <c r="F3602" i="6"/>
  <c r="F3603" i="6"/>
  <c r="F3604" i="6"/>
  <c r="F3605" i="6"/>
  <c r="F3606" i="6"/>
  <c r="F3607" i="6"/>
  <c r="F3608" i="6"/>
  <c r="F3609" i="6"/>
  <c r="F3610" i="6"/>
  <c r="F3611" i="6"/>
  <c r="F3612" i="6"/>
  <c r="F3613" i="6"/>
  <c r="F3614" i="6"/>
  <c r="F3615" i="6"/>
  <c r="F3616" i="6"/>
  <c r="F3617" i="6"/>
  <c r="F3618" i="6"/>
  <c r="F3619" i="6"/>
  <c r="F3620" i="6"/>
  <c r="F3621" i="6"/>
  <c r="F3622" i="6"/>
  <c r="F3623" i="6"/>
  <c r="F3624" i="6"/>
  <c r="F3625" i="6"/>
  <c r="F3626" i="6"/>
  <c r="F3627" i="6"/>
  <c r="F3628" i="6"/>
  <c r="F3629" i="6"/>
  <c r="F3630" i="6"/>
  <c r="F3631" i="6"/>
  <c r="F3632" i="6"/>
  <c r="F3633" i="6"/>
  <c r="F3634" i="6"/>
  <c r="F3635" i="6"/>
  <c r="F3636" i="6"/>
  <c r="F3637" i="6"/>
  <c r="F3638" i="6"/>
  <c r="F3639" i="6"/>
  <c r="F3640" i="6"/>
  <c r="F3641" i="6"/>
  <c r="F3642" i="6"/>
  <c r="F3643" i="6"/>
  <c r="F3644" i="6"/>
  <c r="F3645" i="6"/>
  <c r="F3646" i="6"/>
  <c r="F3647" i="6"/>
  <c r="F3648" i="6"/>
  <c r="F3649" i="6"/>
  <c r="F3650" i="6"/>
  <c r="F3651" i="6"/>
  <c r="F3652" i="6"/>
  <c r="F3653" i="6"/>
  <c r="F3654" i="6"/>
  <c r="F3655" i="6"/>
  <c r="F3656" i="6"/>
  <c r="F3657" i="6"/>
  <c r="F3658" i="6"/>
  <c r="F3659" i="6"/>
  <c r="F3660" i="6"/>
  <c r="F3661" i="6"/>
  <c r="F3662" i="6"/>
  <c r="F3663" i="6"/>
  <c r="F3664" i="6"/>
  <c r="F3665" i="6"/>
  <c r="F3666" i="6"/>
  <c r="F3667" i="6"/>
  <c r="F3668" i="6"/>
  <c r="F3669" i="6"/>
  <c r="F3670" i="6"/>
  <c r="F3671" i="6"/>
  <c r="F3672" i="6"/>
  <c r="F3673" i="6"/>
  <c r="F3674" i="6"/>
  <c r="F3675" i="6"/>
  <c r="F3676" i="6"/>
  <c r="F3677" i="6"/>
  <c r="F3678" i="6"/>
  <c r="F3679" i="6"/>
  <c r="F3680" i="6"/>
  <c r="F3681" i="6"/>
  <c r="F3682" i="6"/>
  <c r="F3683" i="6"/>
  <c r="F3684" i="6"/>
  <c r="F3685" i="6"/>
  <c r="F3686" i="6"/>
  <c r="F3687" i="6"/>
  <c r="F3688" i="6"/>
  <c r="F3689" i="6"/>
  <c r="F3690" i="6"/>
  <c r="F3691" i="6"/>
  <c r="F3692" i="6"/>
  <c r="F3693" i="6"/>
  <c r="F3694" i="6"/>
  <c r="F3695" i="6"/>
  <c r="F3696" i="6"/>
  <c r="F3697" i="6"/>
  <c r="F3698" i="6"/>
  <c r="F3699" i="6"/>
  <c r="F3700" i="6"/>
  <c r="F3701" i="6"/>
  <c r="F3702" i="6"/>
  <c r="F3703" i="6"/>
  <c r="F3704" i="6"/>
  <c r="F3705" i="6"/>
  <c r="F3706" i="6"/>
  <c r="F3707" i="6"/>
  <c r="F3708" i="6"/>
  <c r="F3709" i="6"/>
  <c r="F3710" i="6"/>
  <c r="F3711" i="6"/>
  <c r="F3712" i="6"/>
  <c r="F3713" i="6"/>
  <c r="F3714" i="6"/>
  <c r="F3715" i="6"/>
  <c r="F3716" i="6"/>
  <c r="F3717" i="6"/>
  <c r="F3718" i="6"/>
  <c r="F3719" i="6"/>
  <c r="F3720" i="6"/>
  <c r="F3721" i="6"/>
  <c r="F3722" i="6"/>
  <c r="F3723" i="6"/>
  <c r="F3724" i="6"/>
  <c r="F3725" i="6"/>
  <c r="F3726" i="6"/>
  <c r="F3727" i="6"/>
  <c r="F3728" i="6"/>
  <c r="F3729" i="6"/>
  <c r="F3730" i="6"/>
  <c r="F3731" i="6"/>
  <c r="F3732" i="6"/>
  <c r="F3733" i="6"/>
  <c r="F3734" i="6"/>
  <c r="F3735" i="6"/>
  <c r="F3736" i="6"/>
  <c r="F3737" i="6"/>
  <c r="F3738" i="6"/>
  <c r="F3739" i="6"/>
  <c r="F3740" i="6"/>
  <c r="F3741" i="6"/>
  <c r="F3742" i="6"/>
  <c r="F3743" i="6"/>
  <c r="F3744" i="6"/>
  <c r="F3745" i="6"/>
  <c r="F3746" i="6"/>
  <c r="F3747" i="6"/>
  <c r="F3748" i="6"/>
  <c r="F3749" i="6"/>
  <c r="F3750" i="6"/>
  <c r="F3751" i="6"/>
  <c r="F3752" i="6"/>
  <c r="F3753" i="6"/>
  <c r="F3754" i="6"/>
  <c r="F3755" i="6"/>
  <c r="F3756" i="6"/>
  <c r="F3757" i="6"/>
  <c r="F3758" i="6"/>
  <c r="F3759" i="6"/>
  <c r="F3760" i="6"/>
  <c r="F3761" i="6"/>
  <c r="F3762" i="6"/>
  <c r="F3763" i="6"/>
  <c r="F3764" i="6"/>
  <c r="F3765" i="6"/>
  <c r="F3766" i="6"/>
  <c r="F3767" i="6"/>
  <c r="F3768" i="6"/>
  <c r="F3769" i="6"/>
  <c r="F3770" i="6"/>
  <c r="F3771" i="6"/>
  <c r="F3772" i="6"/>
  <c r="F3773" i="6"/>
  <c r="F3774" i="6"/>
  <c r="F3775" i="6"/>
  <c r="F3776" i="6"/>
  <c r="F3777" i="6"/>
  <c r="F3778" i="6"/>
  <c r="F3779" i="6"/>
  <c r="F3780" i="6"/>
  <c r="F3781" i="6"/>
  <c r="F3782" i="6"/>
  <c r="F3783" i="6"/>
  <c r="F3784" i="6"/>
  <c r="F3785" i="6"/>
  <c r="F3786" i="6"/>
  <c r="F3787" i="6"/>
  <c r="F3788" i="6"/>
  <c r="F3789" i="6"/>
  <c r="F3790" i="6"/>
  <c r="F3791" i="6"/>
  <c r="F3792" i="6"/>
  <c r="F3793" i="6"/>
  <c r="F3794" i="6"/>
  <c r="F3795" i="6"/>
  <c r="F3796" i="6"/>
  <c r="F3797" i="6"/>
  <c r="F3798" i="6"/>
  <c r="F3799" i="6"/>
  <c r="F3800" i="6"/>
  <c r="F3801" i="6"/>
  <c r="F3802" i="6"/>
  <c r="F3803" i="6"/>
  <c r="F3804" i="6"/>
  <c r="F3805" i="6"/>
  <c r="F3806" i="6"/>
  <c r="F3807" i="6"/>
  <c r="F3808" i="6"/>
  <c r="F3809" i="6"/>
  <c r="F3810" i="6"/>
  <c r="F3811" i="6"/>
  <c r="F3812" i="6"/>
  <c r="F3813" i="6"/>
  <c r="F3814" i="6"/>
  <c r="F3815" i="6"/>
  <c r="F3816" i="6"/>
  <c r="F3817" i="6"/>
  <c r="F3818" i="6"/>
  <c r="F3819" i="6"/>
  <c r="F3820" i="6"/>
  <c r="F3821" i="6"/>
  <c r="F3822" i="6"/>
  <c r="F3823" i="6"/>
  <c r="F3824" i="6"/>
  <c r="F3825" i="6"/>
  <c r="F3826" i="6"/>
  <c r="F3827" i="6"/>
  <c r="F3828" i="6"/>
  <c r="F3829" i="6"/>
  <c r="F3830" i="6"/>
  <c r="F3831" i="6"/>
  <c r="F3832" i="6"/>
  <c r="F3833" i="6"/>
  <c r="F3834" i="6"/>
  <c r="F3835" i="6"/>
  <c r="F3836" i="6"/>
  <c r="F3837" i="6"/>
  <c r="F3838" i="6"/>
  <c r="F3839" i="6"/>
  <c r="F3840" i="6"/>
  <c r="F3841" i="6"/>
  <c r="F3842" i="6"/>
  <c r="F3843" i="6"/>
  <c r="F3844" i="6"/>
  <c r="F3845" i="6"/>
  <c r="F3846" i="6"/>
  <c r="F3847" i="6"/>
  <c r="F3848" i="6"/>
  <c r="F3849" i="6"/>
  <c r="F3850" i="6"/>
  <c r="F3851" i="6"/>
  <c r="F3852" i="6"/>
  <c r="F3853" i="6"/>
  <c r="F3854" i="6"/>
  <c r="F3855" i="6"/>
  <c r="F3856" i="6"/>
  <c r="F3857" i="6"/>
  <c r="F3858" i="6"/>
  <c r="F3859" i="6"/>
  <c r="F3860" i="6"/>
  <c r="F3861" i="6"/>
  <c r="F3862" i="6"/>
  <c r="F3863" i="6"/>
  <c r="F3864" i="6"/>
  <c r="F3865" i="6"/>
  <c r="F3866" i="6"/>
  <c r="F3867" i="6"/>
  <c r="F3868" i="6"/>
  <c r="F3869" i="6"/>
  <c r="F3870" i="6"/>
  <c r="F3871" i="6"/>
  <c r="F3872" i="6"/>
  <c r="F3873" i="6"/>
  <c r="F3874" i="6"/>
  <c r="F3875" i="6"/>
  <c r="F3876" i="6"/>
  <c r="F3877" i="6"/>
  <c r="F3878" i="6"/>
  <c r="F3879" i="6"/>
  <c r="F3880" i="6"/>
  <c r="F3881" i="6"/>
  <c r="F3882" i="6"/>
  <c r="F3883" i="6"/>
  <c r="F3884" i="6"/>
  <c r="F3885" i="6"/>
  <c r="F3886" i="6"/>
  <c r="F3887" i="6"/>
  <c r="F3888" i="6"/>
  <c r="F3889" i="6"/>
  <c r="F3890" i="6"/>
  <c r="F3891" i="6"/>
  <c r="F3892" i="6"/>
  <c r="F3893" i="6"/>
  <c r="F3894" i="6"/>
  <c r="F3895" i="6"/>
  <c r="F3896" i="6"/>
  <c r="F3897" i="6"/>
  <c r="F3898" i="6"/>
  <c r="F3899" i="6"/>
  <c r="F3900" i="6"/>
  <c r="F3901" i="6"/>
  <c r="F3902" i="6"/>
  <c r="F3903" i="6"/>
  <c r="F3904" i="6"/>
  <c r="F3905" i="6"/>
  <c r="F3906" i="6"/>
  <c r="F3907" i="6"/>
  <c r="F3908" i="6"/>
  <c r="F3909" i="6"/>
  <c r="F3910" i="6"/>
  <c r="F3911" i="6"/>
  <c r="F3912" i="6"/>
  <c r="F3913" i="6"/>
  <c r="F3914" i="6"/>
  <c r="F3915" i="6"/>
  <c r="F3916" i="6"/>
  <c r="F3917" i="6"/>
  <c r="F3918" i="6"/>
  <c r="F3919" i="6"/>
  <c r="F3920" i="6"/>
  <c r="F3921" i="6"/>
  <c r="F3922" i="6"/>
  <c r="F3923" i="6"/>
  <c r="F3924" i="6"/>
  <c r="F3925" i="6"/>
  <c r="F3926" i="6"/>
  <c r="F3927" i="6"/>
  <c r="F3928" i="6"/>
  <c r="F3929" i="6"/>
  <c r="F3930" i="6"/>
  <c r="F3931" i="6"/>
  <c r="F3932" i="6"/>
  <c r="F3933" i="6"/>
  <c r="F3934" i="6"/>
  <c r="F3935" i="6"/>
  <c r="F3936" i="6"/>
  <c r="F3937" i="6"/>
  <c r="F3938" i="6"/>
  <c r="F3939" i="6"/>
  <c r="F3940" i="6"/>
  <c r="F3941" i="6"/>
  <c r="F3942" i="6"/>
  <c r="F3943" i="6"/>
  <c r="F3944" i="6"/>
  <c r="F3945" i="6"/>
  <c r="F3946" i="6"/>
  <c r="F3947" i="6"/>
  <c r="F3948" i="6"/>
  <c r="F3949" i="6"/>
  <c r="F3950" i="6"/>
  <c r="F3951" i="6"/>
  <c r="F3952" i="6"/>
  <c r="F3953" i="6"/>
  <c r="F3954" i="6"/>
  <c r="F3955" i="6"/>
  <c r="F3956" i="6"/>
  <c r="F3957" i="6"/>
  <c r="F3958" i="6"/>
  <c r="F3959" i="6"/>
  <c r="F3960" i="6"/>
  <c r="F3961" i="6"/>
  <c r="F3962" i="6"/>
  <c r="F3963" i="6"/>
  <c r="F3964" i="6"/>
  <c r="F3965" i="6"/>
  <c r="F3966" i="6"/>
  <c r="F3967" i="6"/>
  <c r="F3968" i="6"/>
  <c r="F3969" i="6"/>
  <c r="F3970" i="6"/>
  <c r="F3971" i="6"/>
  <c r="F3972" i="6"/>
  <c r="F3973" i="6"/>
  <c r="F3974" i="6"/>
  <c r="F3975" i="6"/>
  <c r="F3976" i="6"/>
  <c r="F3977" i="6"/>
  <c r="F3978" i="6"/>
  <c r="F3979" i="6"/>
  <c r="F3980" i="6"/>
  <c r="F3981" i="6"/>
  <c r="F3982" i="6"/>
  <c r="F3983" i="6"/>
  <c r="F3984" i="6"/>
  <c r="F3985" i="6"/>
  <c r="F3986" i="6"/>
  <c r="F3987" i="6"/>
  <c r="F3988" i="6"/>
  <c r="F3989" i="6"/>
  <c r="F3990" i="6"/>
  <c r="F3991" i="6"/>
  <c r="F3992" i="6"/>
  <c r="F3993" i="6"/>
  <c r="F3994" i="6"/>
  <c r="F3995" i="6"/>
  <c r="F3996" i="6"/>
  <c r="F3997" i="6"/>
  <c r="F3998" i="6"/>
  <c r="F3999" i="6"/>
  <c r="F4000" i="6"/>
  <c r="F4001" i="6"/>
  <c r="F4002" i="6"/>
  <c r="F4003" i="6"/>
  <c r="F4004" i="6"/>
  <c r="F4005" i="6"/>
  <c r="F4006" i="6"/>
  <c r="F4007" i="6"/>
  <c r="F4008" i="6"/>
  <c r="F4009" i="6"/>
  <c r="F4010" i="6"/>
  <c r="F4011" i="6"/>
  <c r="F4012" i="6"/>
  <c r="F4013" i="6"/>
  <c r="F4014" i="6"/>
  <c r="F4015" i="6"/>
  <c r="F4016" i="6"/>
  <c r="F4017" i="6"/>
  <c r="F4018" i="6"/>
  <c r="F4019" i="6"/>
  <c r="F4020" i="6"/>
  <c r="F4021" i="6"/>
  <c r="F4022" i="6"/>
  <c r="F4023" i="6"/>
  <c r="F4024" i="6"/>
  <c r="F4025" i="6"/>
  <c r="F4026" i="6"/>
  <c r="F4027" i="6"/>
  <c r="F4028" i="6"/>
  <c r="F4029" i="6"/>
  <c r="F4030" i="6"/>
  <c r="F4031" i="6"/>
  <c r="F4032" i="6"/>
  <c r="F4033" i="6"/>
  <c r="F4034" i="6"/>
  <c r="F4035" i="6"/>
  <c r="F4036" i="6"/>
  <c r="F4037" i="6"/>
  <c r="F4038" i="6"/>
  <c r="F4039" i="6"/>
  <c r="F4040" i="6"/>
  <c r="F4041" i="6"/>
  <c r="F4042" i="6"/>
  <c r="F4043" i="6"/>
  <c r="F4044" i="6"/>
  <c r="F4045" i="6"/>
  <c r="F4046" i="6"/>
  <c r="F4047" i="6"/>
  <c r="F4048" i="6"/>
  <c r="F4049" i="6"/>
  <c r="F4050" i="6"/>
  <c r="F4051" i="6"/>
  <c r="F4052" i="6"/>
  <c r="F4053" i="6"/>
  <c r="F4054" i="6"/>
  <c r="F4055" i="6"/>
  <c r="F4056" i="6"/>
  <c r="F4057" i="6"/>
  <c r="F4058" i="6"/>
  <c r="F4059" i="6"/>
  <c r="F4060" i="6"/>
  <c r="F4061" i="6"/>
  <c r="F4062" i="6"/>
  <c r="F4063" i="6"/>
  <c r="F4064" i="6"/>
  <c r="F4065" i="6"/>
  <c r="F4066" i="6"/>
  <c r="F4067" i="6"/>
  <c r="F4068" i="6"/>
  <c r="F4069" i="6"/>
  <c r="F4070" i="6"/>
  <c r="F4071" i="6"/>
  <c r="F4072" i="6"/>
  <c r="F4073" i="6"/>
  <c r="F4074" i="6"/>
  <c r="F4075" i="6"/>
  <c r="F4076" i="6"/>
  <c r="F4077" i="6"/>
  <c r="F4078" i="6"/>
  <c r="F4079" i="6"/>
  <c r="F4080" i="6"/>
  <c r="F4081" i="6"/>
  <c r="F4082" i="6"/>
  <c r="F4083" i="6"/>
  <c r="F4084" i="6"/>
  <c r="F4085" i="6"/>
  <c r="F4086" i="6"/>
  <c r="F4087" i="6"/>
  <c r="F4088" i="6"/>
  <c r="F4089" i="6"/>
  <c r="F4090" i="6"/>
  <c r="F4091" i="6"/>
  <c r="F4092" i="6"/>
  <c r="F4093" i="6"/>
  <c r="F4094" i="6"/>
  <c r="F4095" i="6"/>
  <c r="F4096" i="6"/>
  <c r="F4097" i="6"/>
  <c r="F4098" i="6"/>
  <c r="F4099" i="6"/>
  <c r="F4100" i="6"/>
  <c r="F4101" i="6"/>
  <c r="F4102" i="6"/>
  <c r="F4103" i="6"/>
  <c r="F4104" i="6"/>
  <c r="F4105" i="6"/>
  <c r="F4106" i="6"/>
  <c r="F4107" i="6"/>
  <c r="F4108" i="6"/>
  <c r="F4109" i="6"/>
  <c r="F4110" i="6"/>
  <c r="F4111" i="6"/>
  <c r="F4112" i="6"/>
  <c r="F4113" i="6"/>
  <c r="F4114" i="6"/>
  <c r="F4115" i="6"/>
  <c r="F4116" i="6"/>
  <c r="F4117" i="6"/>
  <c r="F4118" i="6"/>
  <c r="F4119" i="6"/>
  <c r="F4120" i="6"/>
  <c r="F4121" i="6"/>
  <c r="F4122" i="6"/>
  <c r="F4123" i="6"/>
  <c r="F4124" i="6"/>
  <c r="F4125" i="6"/>
  <c r="F4126" i="6"/>
  <c r="F4127" i="6"/>
  <c r="F4128" i="6"/>
  <c r="F4129" i="6"/>
  <c r="F4130" i="6"/>
  <c r="F4131" i="6"/>
  <c r="F4132" i="6"/>
  <c r="F4133" i="6"/>
  <c r="F4134" i="6"/>
  <c r="F4135" i="6"/>
  <c r="F4136" i="6"/>
  <c r="F4137" i="6"/>
  <c r="F4138" i="6"/>
  <c r="F4139" i="6"/>
  <c r="F4140" i="6"/>
  <c r="F4141" i="6"/>
  <c r="F4142" i="6"/>
  <c r="F4143" i="6"/>
  <c r="F4144" i="6"/>
  <c r="F4145" i="6"/>
  <c r="F4146" i="6"/>
  <c r="F4147" i="6"/>
  <c r="F4148" i="6"/>
  <c r="F4149" i="6"/>
  <c r="F4150" i="6"/>
  <c r="F4151" i="6"/>
  <c r="F4152" i="6"/>
  <c r="F4153" i="6"/>
  <c r="F4154" i="6"/>
  <c r="F4155" i="6"/>
  <c r="F4156" i="6"/>
  <c r="F4157" i="6"/>
  <c r="F4158" i="6"/>
  <c r="F4159" i="6"/>
  <c r="F4160" i="6"/>
  <c r="F4161" i="6"/>
  <c r="F4162" i="6"/>
  <c r="F4163" i="6"/>
  <c r="F4164" i="6"/>
  <c r="F4165" i="6"/>
  <c r="F4166" i="6"/>
  <c r="F4167" i="6"/>
  <c r="F4168" i="6"/>
  <c r="F4169" i="6"/>
  <c r="F4170" i="6"/>
  <c r="F4171" i="6"/>
  <c r="F4172" i="6"/>
  <c r="F4173" i="6"/>
  <c r="F4174" i="6"/>
  <c r="F4175" i="6"/>
  <c r="F4176" i="6"/>
  <c r="F4177" i="6"/>
  <c r="F4178" i="6"/>
  <c r="F4179" i="6"/>
  <c r="F4180" i="6"/>
  <c r="F4181" i="6"/>
  <c r="F4182" i="6"/>
  <c r="F4183" i="6"/>
  <c r="F4184" i="6"/>
  <c r="F4185" i="6"/>
  <c r="F4186" i="6"/>
  <c r="F4187" i="6"/>
  <c r="F4188" i="6"/>
  <c r="F4189" i="6"/>
  <c r="F4190" i="6"/>
  <c r="F4191" i="6"/>
  <c r="F4192" i="6"/>
  <c r="F4193" i="6"/>
  <c r="F4194" i="6"/>
  <c r="F4195" i="6"/>
  <c r="F4196" i="6"/>
  <c r="F4197" i="6"/>
  <c r="F4198" i="6"/>
  <c r="F4199" i="6"/>
  <c r="F4200" i="6"/>
  <c r="F4201" i="6"/>
  <c r="F4202" i="6"/>
  <c r="F4203" i="6"/>
  <c r="F4204" i="6"/>
  <c r="F4205" i="6"/>
  <c r="F4206" i="6"/>
  <c r="F4207" i="6"/>
  <c r="F4208" i="6"/>
  <c r="F4209" i="6"/>
  <c r="F4210" i="6"/>
  <c r="F4211" i="6"/>
  <c r="F4212" i="6"/>
  <c r="F4213" i="6"/>
  <c r="F4214" i="6"/>
  <c r="F4215" i="6"/>
  <c r="F4216" i="6"/>
  <c r="F4217" i="6"/>
  <c r="F4218" i="6"/>
  <c r="F4219" i="6"/>
  <c r="F4220" i="6"/>
  <c r="F4221" i="6"/>
  <c r="F4222" i="6"/>
  <c r="F4223" i="6"/>
  <c r="F4224" i="6"/>
  <c r="F4225" i="6"/>
  <c r="F4226" i="6"/>
  <c r="F4227" i="6"/>
  <c r="F4228" i="6"/>
  <c r="F4229" i="6"/>
  <c r="F4230" i="6"/>
  <c r="F4231" i="6"/>
  <c r="F4232" i="6"/>
  <c r="F4233" i="6"/>
  <c r="F4234" i="6"/>
  <c r="F4235" i="6"/>
  <c r="F4236" i="6"/>
  <c r="F4237" i="6"/>
  <c r="F4238" i="6"/>
  <c r="F4239" i="6"/>
  <c r="F4240" i="6"/>
  <c r="F4241" i="6"/>
  <c r="F4242" i="6"/>
  <c r="F4243" i="6"/>
  <c r="F4244" i="6"/>
  <c r="F4245" i="6"/>
  <c r="F4246" i="6"/>
  <c r="F4247" i="6"/>
  <c r="F4248" i="6"/>
  <c r="F4249" i="6"/>
  <c r="F4250" i="6"/>
  <c r="F4251" i="6"/>
  <c r="F4252" i="6"/>
  <c r="F4253" i="6"/>
  <c r="F4254" i="6"/>
  <c r="F4255" i="6"/>
  <c r="F4256" i="6"/>
  <c r="F4257" i="6"/>
  <c r="F4258" i="6"/>
  <c r="F4259" i="6"/>
  <c r="F4260" i="6"/>
  <c r="F4261" i="6"/>
  <c r="F4262" i="6"/>
  <c r="F4263" i="6"/>
  <c r="F4264" i="6"/>
  <c r="F4265" i="6"/>
  <c r="F4266" i="6"/>
  <c r="F4267" i="6"/>
  <c r="F4268" i="6"/>
  <c r="F4269" i="6"/>
  <c r="F4270" i="6"/>
  <c r="F4271" i="6"/>
  <c r="F4272" i="6"/>
  <c r="F4273" i="6"/>
  <c r="F4274" i="6"/>
  <c r="F4275" i="6"/>
  <c r="F4276" i="6"/>
  <c r="F4277" i="6"/>
  <c r="F4278" i="6"/>
  <c r="F4279" i="6"/>
  <c r="F4280" i="6"/>
  <c r="F4281" i="6"/>
  <c r="F4282" i="6"/>
  <c r="F4283" i="6"/>
  <c r="F4284" i="6"/>
  <c r="F4285" i="6"/>
  <c r="F4286" i="6"/>
  <c r="F4287" i="6"/>
  <c r="F4288" i="6"/>
  <c r="F4289" i="6"/>
  <c r="F4290" i="6"/>
  <c r="F4291" i="6"/>
  <c r="F4292" i="6"/>
  <c r="F4293" i="6"/>
  <c r="F4294" i="6"/>
  <c r="F4295" i="6"/>
  <c r="F4296" i="6"/>
  <c r="F4297" i="6"/>
  <c r="F4298" i="6"/>
  <c r="F4299" i="6"/>
  <c r="F4300" i="6"/>
  <c r="F4301" i="6"/>
  <c r="F4302" i="6"/>
  <c r="F4303" i="6"/>
  <c r="F4304" i="6"/>
  <c r="F4305" i="6"/>
  <c r="F4306" i="6"/>
  <c r="F4307" i="6"/>
  <c r="F4308" i="6"/>
  <c r="F4309" i="6"/>
  <c r="F4310" i="6"/>
  <c r="F4311" i="6"/>
  <c r="F4312" i="6"/>
  <c r="F4313" i="6"/>
  <c r="F4314" i="6"/>
  <c r="F4315" i="6"/>
  <c r="F4316" i="6"/>
  <c r="F4317" i="6"/>
  <c r="F4318" i="6"/>
  <c r="F4319" i="6"/>
  <c r="F4320" i="6"/>
  <c r="F4321" i="6"/>
  <c r="F4322" i="6"/>
  <c r="F4323" i="6"/>
  <c r="F4324" i="6"/>
  <c r="F4325" i="6"/>
  <c r="F4326" i="6"/>
  <c r="F4327" i="6"/>
  <c r="F4328" i="6"/>
  <c r="F4329" i="6"/>
  <c r="F4330" i="6"/>
  <c r="F4331" i="6"/>
  <c r="F4332" i="6"/>
  <c r="F4333" i="6"/>
  <c r="F4334" i="6"/>
  <c r="F4335" i="6"/>
  <c r="F4336" i="6"/>
  <c r="F4337" i="6"/>
  <c r="F4338" i="6"/>
  <c r="F4339" i="6"/>
  <c r="F4340" i="6"/>
  <c r="F4341" i="6"/>
  <c r="F4342" i="6"/>
  <c r="F4343" i="6"/>
  <c r="F4344" i="6"/>
  <c r="F4345" i="6"/>
  <c r="F4346" i="6"/>
  <c r="F4347" i="6"/>
  <c r="F4348" i="6"/>
  <c r="F4349" i="6"/>
  <c r="F4350" i="6"/>
  <c r="F4351" i="6"/>
  <c r="F4352" i="6"/>
  <c r="F4353" i="6"/>
  <c r="F4354" i="6"/>
  <c r="F4355" i="6"/>
  <c r="F4356" i="6"/>
  <c r="F4357" i="6"/>
  <c r="F4358" i="6"/>
  <c r="F4359" i="6"/>
  <c r="F4360" i="6"/>
  <c r="F4361" i="6"/>
  <c r="F4362" i="6"/>
  <c r="F4363" i="6"/>
  <c r="F4364" i="6"/>
  <c r="F4365" i="6"/>
  <c r="F4366" i="6"/>
  <c r="F4367" i="6"/>
  <c r="F4368" i="6"/>
  <c r="F4369" i="6"/>
  <c r="F4370" i="6"/>
  <c r="F4371" i="6"/>
  <c r="F4372" i="6"/>
  <c r="F4373" i="6"/>
  <c r="F4374" i="6"/>
  <c r="F4375" i="6"/>
  <c r="F4376" i="6"/>
  <c r="F4377" i="6"/>
  <c r="F4378" i="6"/>
  <c r="F4379" i="6"/>
  <c r="F4380" i="6"/>
  <c r="F4381" i="6"/>
  <c r="F4382" i="6"/>
  <c r="F4383" i="6"/>
  <c r="F4384" i="6"/>
  <c r="F4385" i="6"/>
  <c r="F4386" i="6"/>
  <c r="F4387" i="6"/>
  <c r="F4388" i="6"/>
  <c r="F4389" i="6"/>
  <c r="F4390" i="6"/>
  <c r="F4391" i="6"/>
  <c r="F4392" i="6"/>
  <c r="F4393" i="6"/>
  <c r="F4394" i="6"/>
  <c r="F4395" i="6"/>
  <c r="F4396" i="6"/>
  <c r="F4397" i="6"/>
  <c r="F4398" i="6"/>
  <c r="F4399" i="6"/>
  <c r="F4400" i="6"/>
  <c r="F4401" i="6"/>
  <c r="F4402" i="6"/>
  <c r="F4403" i="6"/>
  <c r="F4404" i="6"/>
  <c r="F4405" i="6"/>
  <c r="F4406" i="6"/>
  <c r="F4407" i="6"/>
  <c r="F4408" i="6"/>
  <c r="F4409" i="6"/>
  <c r="F4410" i="6"/>
  <c r="F4411" i="6"/>
  <c r="F4412" i="6"/>
  <c r="F4413" i="6"/>
  <c r="F4414" i="6"/>
  <c r="F4415" i="6"/>
  <c r="F4416" i="6"/>
  <c r="F4417" i="6"/>
  <c r="F4418" i="6"/>
  <c r="F4419" i="6"/>
  <c r="F4420" i="6"/>
  <c r="F4421" i="6"/>
  <c r="F4422" i="6"/>
  <c r="F4423" i="6"/>
  <c r="F4424" i="6"/>
  <c r="F4425" i="6"/>
  <c r="F4426" i="6"/>
  <c r="F4427" i="6"/>
  <c r="F4428" i="6"/>
  <c r="F4429" i="6"/>
  <c r="F4430" i="6"/>
  <c r="F4431" i="6"/>
  <c r="F4432" i="6"/>
  <c r="F4433" i="6"/>
  <c r="F4434" i="6"/>
  <c r="F4435" i="6"/>
  <c r="F4436" i="6"/>
  <c r="F4437" i="6"/>
  <c r="F4438" i="6"/>
  <c r="F4439" i="6"/>
  <c r="F4440" i="6"/>
  <c r="F4441" i="6"/>
  <c r="F4442" i="6"/>
  <c r="F4443" i="6"/>
  <c r="F4444" i="6"/>
  <c r="F4445" i="6"/>
  <c r="F4446" i="6"/>
  <c r="F4447" i="6"/>
  <c r="F4448" i="6"/>
  <c r="F4449" i="6"/>
  <c r="F4450" i="6"/>
  <c r="F4451" i="6"/>
  <c r="F4452" i="6"/>
  <c r="F4453" i="6"/>
  <c r="F4454" i="6"/>
  <c r="F4455" i="6"/>
  <c r="F4456" i="6"/>
  <c r="F4457" i="6"/>
  <c r="F4458" i="6"/>
  <c r="F4459" i="6"/>
  <c r="F4460" i="6"/>
  <c r="F4461" i="6"/>
  <c r="F4462" i="6"/>
  <c r="F4463" i="6"/>
  <c r="F4464" i="6"/>
  <c r="F4465" i="6"/>
  <c r="F4466" i="6"/>
  <c r="F4467" i="6"/>
  <c r="F4468" i="6"/>
  <c r="F4469" i="6"/>
  <c r="F4470" i="6"/>
  <c r="F4471" i="6"/>
  <c r="F4472" i="6"/>
  <c r="F4473" i="6"/>
  <c r="F4474" i="6"/>
  <c r="F4475" i="6"/>
  <c r="F4476" i="6"/>
  <c r="F4477" i="6"/>
  <c r="F4478" i="6"/>
  <c r="F4479" i="6"/>
  <c r="F4480" i="6"/>
  <c r="F4481" i="6"/>
  <c r="F4482" i="6"/>
  <c r="F4483" i="6"/>
  <c r="F4484" i="6"/>
  <c r="F4485" i="6"/>
  <c r="F4486" i="6"/>
  <c r="F4487" i="6"/>
  <c r="F4488" i="6"/>
  <c r="F4489" i="6"/>
  <c r="F4490" i="6"/>
  <c r="F4491" i="6"/>
  <c r="F4492" i="6"/>
  <c r="F4493" i="6"/>
  <c r="F4494" i="6"/>
  <c r="F4495" i="6"/>
  <c r="F4496" i="6"/>
  <c r="F4497" i="6"/>
  <c r="F4498" i="6"/>
  <c r="F4499" i="6"/>
  <c r="F4500" i="6"/>
  <c r="F4501" i="6"/>
  <c r="F4502" i="6"/>
  <c r="F4503" i="6"/>
  <c r="F4504" i="6"/>
  <c r="F4505" i="6"/>
  <c r="F4506" i="6"/>
  <c r="F4507" i="6"/>
  <c r="F4508" i="6"/>
  <c r="F4509" i="6"/>
  <c r="F4510" i="6"/>
  <c r="F4511" i="6"/>
  <c r="F4512" i="6"/>
  <c r="F4513" i="6"/>
  <c r="F4514" i="6"/>
  <c r="F4515" i="6"/>
  <c r="F4516" i="6"/>
  <c r="F4517" i="6"/>
  <c r="F4518" i="6"/>
  <c r="F4519" i="6"/>
  <c r="F4520" i="6"/>
  <c r="F4521" i="6"/>
  <c r="F4522" i="6"/>
  <c r="F4523" i="6"/>
  <c r="F4524" i="6"/>
  <c r="F4525" i="6"/>
  <c r="F4526" i="6"/>
  <c r="F4527" i="6"/>
  <c r="F4528" i="6"/>
  <c r="F4529" i="6"/>
  <c r="F4530" i="6"/>
  <c r="F4531" i="6"/>
  <c r="F4532" i="6"/>
  <c r="F4533" i="6"/>
  <c r="F4534" i="6"/>
  <c r="F4535" i="6"/>
  <c r="F4536" i="6"/>
  <c r="F4537" i="6"/>
  <c r="F4538" i="6"/>
  <c r="F4539" i="6"/>
  <c r="F4540" i="6"/>
  <c r="F4541" i="6"/>
  <c r="F4542" i="6"/>
  <c r="F4543" i="6"/>
  <c r="F4544" i="6"/>
  <c r="F4545" i="6"/>
  <c r="F4546" i="6"/>
  <c r="F4547" i="6"/>
  <c r="F4548" i="6"/>
  <c r="F4549" i="6"/>
  <c r="F4550" i="6"/>
  <c r="F4551" i="6"/>
  <c r="F4552" i="6"/>
  <c r="F4553" i="6"/>
  <c r="F4554" i="6"/>
  <c r="F4555" i="6"/>
  <c r="F4556" i="6"/>
  <c r="F4557" i="6"/>
  <c r="F4558" i="6"/>
  <c r="F4559" i="6"/>
  <c r="F4560" i="6"/>
  <c r="F4561" i="6"/>
  <c r="F4562" i="6"/>
  <c r="F4563" i="6"/>
  <c r="F4564" i="6"/>
  <c r="F4565" i="6"/>
  <c r="F4566" i="6"/>
  <c r="F4567" i="6"/>
  <c r="F4568" i="6"/>
  <c r="F4569" i="6"/>
  <c r="F4570" i="6"/>
  <c r="F4571" i="6"/>
  <c r="F4572" i="6"/>
  <c r="F4573" i="6"/>
  <c r="F4574" i="6"/>
  <c r="F4575" i="6"/>
  <c r="F4576" i="6"/>
  <c r="F4577" i="6"/>
  <c r="F4578" i="6"/>
  <c r="F4579" i="6"/>
  <c r="F4580" i="6"/>
  <c r="F4581" i="6"/>
  <c r="F4582" i="6"/>
  <c r="F4583" i="6"/>
  <c r="F4584" i="6"/>
  <c r="F4585" i="6"/>
  <c r="F4586" i="6"/>
  <c r="F4587" i="6"/>
  <c r="F4588" i="6"/>
  <c r="F4589" i="6"/>
  <c r="F4590" i="6"/>
  <c r="F4591" i="6"/>
  <c r="F4592" i="6"/>
  <c r="F4593" i="6"/>
  <c r="F4594" i="6"/>
  <c r="F4595" i="6"/>
  <c r="F4596" i="6"/>
  <c r="F4597" i="6"/>
  <c r="F4598" i="6"/>
  <c r="F4599" i="6"/>
  <c r="F4600" i="6"/>
  <c r="F4601" i="6"/>
  <c r="F4602" i="6"/>
  <c r="F4603" i="6"/>
  <c r="F4604" i="6"/>
  <c r="F4605" i="6"/>
  <c r="F4606" i="6"/>
  <c r="F4607" i="6"/>
  <c r="F4608" i="6"/>
  <c r="F4609" i="6"/>
  <c r="F4610" i="6"/>
  <c r="F4611" i="6"/>
  <c r="F4612" i="6"/>
  <c r="F4613" i="6"/>
  <c r="F4614" i="6"/>
  <c r="F4615" i="6"/>
  <c r="F4616" i="6"/>
  <c r="F4617" i="6"/>
  <c r="F4618" i="6"/>
  <c r="F4619" i="6"/>
  <c r="F4620" i="6"/>
  <c r="F4621" i="6"/>
  <c r="F4622" i="6"/>
  <c r="F4623" i="6"/>
  <c r="F4624" i="6"/>
  <c r="F4625" i="6"/>
  <c r="F4626" i="6"/>
  <c r="F4627" i="6"/>
  <c r="F4628" i="6"/>
  <c r="F4629" i="6"/>
  <c r="F4630" i="6"/>
  <c r="F4631" i="6"/>
  <c r="F4632" i="6"/>
  <c r="F4633" i="6"/>
  <c r="F4634" i="6"/>
  <c r="F4635" i="6"/>
  <c r="F4636" i="6"/>
  <c r="F4637" i="6"/>
  <c r="F4638" i="6"/>
  <c r="F4639" i="6"/>
  <c r="F4640" i="6"/>
  <c r="F4641" i="6"/>
  <c r="F4642" i="6"/>
  <c r="F4643" i="6"/>
  <c r="F4644" i="6"/>
  <c r="F4645" i="6"/>
  <c r="F4646" i="6"/>
  <c r="F4647" i="6"/>
  <c r="F4648" i="6"/>
  <c r="F4649" i="6"/>
  <c r="F4650" i="6"/>
  <c r="F4651" i="6"/>
  <c r="F4652" i="6"/>
  <c r="F4653" i="6"/>
  <c r="F4654" i="6"/>
  <c r="F4655" i="6"/>
  <c r="F4656" i="6"/>
  <c r="F4657" i="6"/>
  <c r="F4658" i="6"/>
  <c r="F4659" i="6"/>
  <c r="F4660" i="6"/>
  <c r="F4661" i="6"/>
  <c r="F4662" i="6"/>
  <c r="F4663" i="6"/>
  <c r="F4664" i="6"/>
  <c r="F4665" i="6"/>
  <c r="F4666" i="6"/>
  <c r="F4667" i="6"/>
  <c r="F4668" i="6"/>
  <c r="F4669" i="6"/>
  <c r="F4670" i="6"/>
  <c r="F4671" i="6"/>
  <c r="F4672" i="6"/>
  <c r="F4673" i="6"/>
  <c r="F4674" i="6"/>
  <c r="F4675" i="6"/>
  <c r="F4676" i="6"/>
  <c r="F4677" i="6"/>
  <c r="F4678" i="6"/>
  <c r="F4679" i="6"/>
  <c r="F4680" i="6"/>
  <c r="F4681" i="6"/>
  <c r="F4682" i="6"/>
  <c r="F4683" i="6"/>
  <c r="F4684" i="6"/>
  <c r="F4685" i="6"/>
  <c r="F4686" i="6"/>
  <c r="F4687" i="6"/>
  <c r="F4688" i="6"/>
  <c r="F4689" i="6"/>
  <c r="F4690" i="6"/>
  <c r="F4691" i="6"/>
  <c r="F4692" i="6"/>
  <c r="F4693" i="6"/>
  <c r="F4694" i="6"/>
  <c r="F4695" i="6"/>
  <c r="F4696" i="6"/>
  <c r="F4697" i="6"/>
  <c r="F4698" i="6"/>
  <c r="F4699" i="6"/>
  <c r="F4700" i="6"/>
  <c r="F4701" i="6"/>
  <c r="F4702" i="6"/>
  <c r="F4703" i="6"/>
  <c r="F4704" i="6"/>
  <c r="F4705" i="6"/>
  <c r="F4706" i="6"/>
  <c r="F4707" i="6"/>
  <c r="F4708" i="6"/>
  <c r="F4709" i="6"/>
  <c r="F4710" i="6"/>
  <c r="F4711" i="6"/>
  <c r="F4712" i="6"/>
  <c r="F4713" i="6"/>
  <c r="F4714" i="6"/>
  <c r="F4715" i="6"/>
  <c r="F4716" i="6"/>
  <c r="F4717" i="6"/>
  <c r="F4718" i="6"/>
  <c r="F4719" i="6"/>
  <c r="F4720" i="6"/>
  <c r="F4721" i="6"/>
  <c r="F4722" i="6"/>
  <c r="F4723" i="6"/>
  <c r="F4724" i="6"/>
  <c r="F4725" i="6"/>
  <c r="F4726" i="6"/>
  <c r="F4727" i="6"/>
  <c r="F4728" i="6"/>
  <c r="F4729" i="6"/>
  <c r="F4730" i="6"/>
  <c r="F4731" i="6"/>
  <c r="F4732" i="6"/>
  <c r="F4733" i="6"/>
  <c r="F4734" i="6"/>
  <c r="F4735" i="6"/>
  <c r="F4736" i="6"/>
  <c r="F4737" i="6"/>
  <c r="F4738" i="6"/>
  <c r="F4739" i="6"/>
  <c r="F4740" i="6"/>
  <c r="F4741" i="6"/>
  <c r="F4742" i="6"/>
  <c r="F4743" i="6"/>
  <c r="F4744" i="6"/>
  <c r="F4745" i="6"/>
  <c r="F4746" i="6"/>
  <c r="F4747" i="6"/>
  <c r="F4748" i="6"/>
  <c r="F4749" i="6"/>
  <c r="F4750" i="6"/>
  <c r="F4751" i="6"/>
  <c r="F4752" i="6"/>
  <c r="F4753" i="6"/>
  <c r="F4754" i="6"/>
  <c r="F4755" i="6"/>
  <c r="F4756" i="6"/>
  <c r="F4757" i="6"/>
  <c r="F4758" i="6"/>
  <c r="F4759" i="6"/>
  <c r="F4760" i="6"/>
  <c r="F4761" i="6"/>
  <c r="F4762" i="6"/>
  <c r="F4763" i="6"/>
  <c r="F4764" i="6"/>
  <c r="F4765" i="6"/>
  <c r="F4766" i="6"/>
  <c r="F4767" i="6"/>
  <c r="F4768" i="6"/>
  <c r="F4769" i="6"/>
  <c r="F4770" i="6"/>
  <c r="F4771" i="6"/>
  <c r="F4772" i="6"/>
  <c r="F4773" i="6"/>
  <c r="F4774" i="6"/>
  <c r="F4775" i="6"/>
  <c r="F4776" i="6"/>
  <c r="F4777" i="6"/>
  <c r="F4778" i="6"/>
  <c r="F4779" i="6"/>
  <c r="F4780" i="6"/>
  <c r="F4781" i="6"/>
  <c r="F4782" i="6"/>
  <c r="F4783" i="6"/>
  <c r="F4784" i="6"/>
  <c r="F4785" i="6"/>
  <c r="F4786" i="6"/>
  <c r="F4787" i="6"/>
  <c r="F4788" i="6"/>
  <c r="F4789" i="6"/>
  <c r="F4790" i="6"/>
  <c r="F4791" i="6"/>
  <c r="F4792" i="6"/>
  <c r="F4793" i="6"/>
  <c r="F4794" i="6"/>
  <c r="F4795" i="6"/>
  <c r="F4796" i="6"/>
  <c r="F4797" i="6"/>
  <c r="F4798" i="6"/>
  <c r="F4799" i="6"/>
  <c r="F4800" i="6"/>
  <c r="F4801" i="6"/>
  <c r="F4802" i="6"/>
  <c r="F4803" i="6"/>
  <c r="F4804" i="6"/>
  <c r="F4805" i="6"/>
  <c r="F4806" i="6"/>
  <c r="F4807" i="6"/>
  <c r="F4808" i="6"/>
  <c r="F4809" i="6"/>
  <c r="F4810" i="6"/>
  <c r="F4811" i="6"/>
  <c r="F4812" i="6"/>
  <c r="F4813" i="6"/>
  <c r="F4814" i="6"/>
  <c r="F4815" i="6"/>
  <c r="F4816" i="6"/>
  <c r="F4817" i="6"/>
  <c r="F4818" i="6"/>
  <c r="F4819" i="6"/>
  <c r="F4820" i="6"/>
  <c r="F4821" i="6"/>
  <c r="F4822" i="6"/>
  <c r="F4823" i="6"/>
  <c r="F4824" i="6"/>
  <c r="F4825" i="6"/>
  <c r="F4826" i="6"/>
  <c r="F4827" i="6"/>
  <c r="F4828" i="6"/>
  <c r="F4829" i="6"/>
  <c r="F4830" i="6"/>
  <c r="F4831" i="6"/>
  <c r="F4832" i="6"/>
  <c r="F4833" i="6"/>
  <c r="F4834" i="6"/>
  <c r="F4835" i="6"/>
  <c r="F4836" i="6"/>
  <c r="F4837" i="6"/>
  <c r="F4838" i="6"/>
  <c r="F4839" i="6"/>
  <c r="F4840" i="6"/>
  <c r="F4841" i="6"/>
  <c r="F4842" i="6"/>
  <c r="F4843" i="6"/>
  <c r="F4844" i="6"/>
  <c r="F4845" i="6"/>
  <c r="F4846" i="6"/>
  <c r="F4847" i="6"/>
  <c r="F4848" i="6"/>
  <c r="F4849" i="6"/>
  <c r="F4850" i="6"/>
  <c r="F4851" i="6"/>
  <c r="F4852" i="6"/>
  <c r="F4853" i="6"/>
  <c r="F4854" i="6"/>
  <c r="F4855" i="6"/>
  <c r="F4856" i="6"/>
  <c r="F4857" i="6"/>
  <c r="F4858" i="6"/>
  <c r="F4859" i="6"/>
  <c r="F4860" i="6"/>
  <c r="F4861" i="6"/>
  <c r="F4862" i="6"/>
  <c r="F4863" i="6"/>
  <c r="F4864" i="6"/>
  <c r="F4865" i="6"/>
  <c r="F4866" i="6"/>
  <c r="F4867" i="6"/>
  <c r="F4868" i="6"/>
  <c r="F4869" i="6"/>
  <c r="F4870" i="6"/>
  <c r="F4871" i="6"/>
  <c r="F4872" i="6"/>
  <c r="F4873" i="6"/>
  <c r="F4874" i="6"/>
  <c r="F4875" i="6"/>
  <c r="F4876" i="6"/>
  <c r="F4877" i="6"/>
  <c r="F4878" i="6"/>
  <c r="F4879" i="6"/>
  <c r="F4880" i="6"/>
  <c r="F4881" i="6"/>
  <c r="F4882" i="6"/>
  <c r="F4883" i="6"/>
  <c r="F4884" i="6"/>
  <c r="F4885" i="6"/>
  <c r="F4886" i="6"/>
  <c r="F4887" i="6"/>
  <c r="F4888" i="6"/>
  <c r="F4889" i="6"/>
  <c r="F4890" i="6"/>
  <c r="F4891" i="6"/>
  <c r="F4892" i="6"/>
  <c r="F4893" i="6"/>
  <c r="F4894" i="6"/>
  <c r="F4895" i="6"/>
  <c r="F4896" i="6"/>
  <c r="F4897" i="6"/>
  <c r="F4898" i="6"/>
  <c r="F4899" i="6"/>
  <c r="F4900" i="6"/>
  <c r="F4901" i="6"/>
  <c r="F4902" i="6"/>
  <c r="F4903" i="6"/>
  <c r="F4904" i="6"/>
  <c r="F4905" i="6"/>
  <c r="F4906" i="6"/>
  <c r="F4907" i="6"/>
  <c r="F4908" i="6"/>
  <c r="F4909" i="6"/>
  <c r="F4910" i="6"/>
  <c r="F4911" i="6"/>
  <c r="F4912" i="6"/>
  <c r="F4913" i="6"/>
  <c r="F4914" i="6"/>
  <c r="F4915" i="6"/>
  <c r="F4916" i="6"/>
  <c r="F4917" i="6"/>
  <c r="F4918" i="6"/>
  <c r="F4919" i="6"/>
  <c r="F4920" i="6"/>
  <c r="F4921" i="6"/>
  <c r="F4922" i="6"/>
  <c r="F4923" i="6"/>
  <c r="F4924" i="6"/>
  <c r="F4925" i="6"/>
  <c r="F4926" i="6"/>
  <c r="F4927" i="6"/>
  <c r="F4928" i="6"/>
  <c r="F4929" i="6"/>
  <c r="F4930" i="6"/>
  <c r="F4931" i="6"/>
  <c r="F4932" i="6"/>
  <c r="F4933" i="6"/>
  <c r="F4934" i="6"/>
  <c r="F4935" i="6"/>
  <c r="F4936" i="6"/>
  <c r="F4937" i="6"/>
  <c r="F4938" i="6"/>
  <c r="F4939" i="6"/>
  <c r="F4940" i="6"/>
  <c r="F4941" i="6"/>
  <c r="F4942" i="6"/>
  <c r="F4943" i="6"/>
  <c r="F4944" i="6"/>
  <c r="F4945" i="6"/>
  <c r="F4946" i="6"/>
  <c r="F4947" i="6"/>
  <c r="F4948" i="6"/>
  <c r="F4949" i="6"/>
  <c r="F4950" i="6"/>
  <c r="F4951" i="6"/>
  <c r="F4952" i="6"/>
  <c r="F4953" i="6"/>
  <c r="F4954" i="6"/>
  <c r="F4955" i="6"/>
  <c r="F4956" i="6"/>
  <c r="F4957" i="6"/>
  <c r="F4958" i="6"/>
  <c r="F4959" i="6"/>
  <c r="F4960" i="6"/>
  <c r="F4961" i="6"/>
  <c r="F4962" i="6"/>
  <c r="F4963" i="6"/>
  <c r="F4964" i="6"/>
  <c r="F4965" i="6"/>
  <c r="F4966" i="6"/>
  <c r="F4967" i="6"/>
  <c r="F4968" i="6"/>
  <c r="F4969" i="6"/>
  <c r="F4970" i="6"/>
  <c r="F4971" i="6"/>
  <c r="F4972" i="6"/>
  <c r="F4973" i="6"/>
  <c r="F4974" i="6"/>
  <c r="F4975" i="6"/>
  <c r="F4976" i="6"/>
  <c r="F4977" i="6"/>
  <c r="F4978" i="6"/>
  <c r="F4979" i="6"/>
  <c r="F4980" i="6"/>
  <c r="F4981" i="6"/>
  <c r="F4982" i="6"/>
  <c r="F4983" i="6"/>
  <c r="F4984" i="6"/>
  <c r="F4985" i="6"/>
  <c r="F4986" i="6"/>
  <c r="F4987" i="6"/>
  <c r="F4988" i="6"/>
  <c r="F4989" i="6"/>
  <c r="F4990" i="6"/>
  <c r="F4991" i="6"/>
  <c r="F4992" i="6"/>
  <c r="F4993" i="6"/>
  <c r="F4994" i="6"/>
  <c r="F4995" i="6"/>
  <c r="F4996" i="6"/>
  <c r="F4997" i="6"/>
  <c r="F4998" i="6"/>
  <c r="F4999" i="6"/>
  <c r="F5000" i="6"/>
  <c r="F5001" i="6"/>
  <c r="F5002" i="6"/>
  <c r="F5003" i="6"/>
  <c r="F5004" i="6"/>
  <c r="F5005" i="6"/>
  <c r="F5006" i="6"/>
  <c r="F5007" i="6"/>
  <c r="F5008" i="6"/>
  <c r="F5009" i="6"/>
  <c r="F5010" i="6"/>
  <c r="F5011" i="6"/>
  <c r="F5012" i="6"/>
  <c r="F5013" i="6"/>
  <c r="F5014" i="6"/>
  <c r="F5015" i="6"/>
  <c r="F5016" i="6"/>
  <c r="F5017" i="6"/>
  <c r="F5018" i="6"/>
  <c r="F5019" i="6"/>
  <c r="F5020" i="6"/>
  <c r="F5021" i="6"/>
  <c r="F5022" i="6"/>
  <c r="F5023" i="6"/>
  <c r="F5024" i="6"/>
  <c r="F5025" i="6"/>
  <c r="F5026" i="6"/>
  <c r="F5027" i="6"/>
  <c r="F5028" i="6"/>
  <c r="F5029" i="6"/>
  <c r="F5030" i="6"/>
  <c r="F5031" i="6"/>
  <c r="F5032" i="6"/>
  <c r="F5033" i="6"/>
  <c r="F5034" i="6"/>
  <c r="F5035" i="6"/>
  <c r="F5036" i="6"/>
  <c r="F5037" i="6"/>
  <c r="F5038" i="6"/>
  <c r="F5039" i="6"/>
  <c r="F5040" i="6"/>
  <c r="F5041" i="6"/>
  <c r="F5042" i="6"/>
  <c r="F5043" i="6"/>
  <c r="F5044" i="6"/>
  <c r="F5045" i="6"/>
  <c r="F5046" i="6"/>
  <c r="F5047" i="6"/>
  <c r="F5048" i="6"/>
  <c r="F5049" i="6"/>
  <c r="F5050" i="6"/>
  <c r="F5051" i="6"/>
  <c r="F5052" i="6"/>
  <c r="F5053" i="6"/>
  <c r="F5054" i="6"/>
  <c r="F5055" i="6"/>
  <c r="F5056" i="6"/>
  <c r="F5057" i="6"/>
  <c r="F5058" i="6"/>
  <c r="F5059" i="6"/>
  <c r="F5060" i="6"/>
  <c r="F5061" i="6"/>
  <c r="F5062" i="6"/>
  <c r="F5063" i="6"/>
  <c r="F5064" i="6"/>
  <c r="F5065" i="6"/>
  <c r="F5066" i="6"/>
  <c r="F5067" i="6"/>
  <c r="F5068" i="6"/>
  <c r="F5069" i="6"/>
  <c r="F5070" i="6"/>
  <c r="F5071" i="6"/>
  <c r="F5072" i="6"/>
  <c r="F5073" i="6"/>
  <c r="F5074" i="6"/>
  <c r="F5075" i="6"/>
  <c r="F5076" i="6"/>
  <c r="F5077" i="6"/>
  <c r="F5078" i="6"/>
  <c r="F5079" i="6"/>
  <c r="F5080" i="6"/>
  <c r="F5081" i="6"/>
  <c r="F5082" i="6"/>
  <c r="F5083" i="6"/>
  <c r="F5084" i="6"/>
  <c r="F5085" i="6"/>
  <c r="F5086" i="6"/>
  <c r="F5087" i="6"/>
  <c r="F5088" i="6"/>
  <c r="F5089" i="6"/>
  <c r="F5090" i="6"/>
  <c r="F5091" i="6"/>
  <c r="F5092" i="6"/>
  <c r="F5093" i="6"/>
  <c r="F5094" i="6"/>
  <c r="F5095" i="6"/>
  <c r="F5096" i="6"/>
  <c r="F5097" i="6"/>
  <c r="F5098" i="6"/>
  <c r="F5099" i="6"/>
  <c r="F5100" i="6"/>
  <c r="F5101" i="6"/>
  <c r="F5102" i="6"/>
  <c r="F5103" i="6"/>
  <c r="F5104" i="6"/>
  <c r="F5105" i="6"/>
  <c r="F5106" i="6"/>
  <c r="F5107" i="6"/>
  <c r="F5108" i="6"/>
  <c r="F5109" i="6"/>
  <c r="F5110" i="6"/>
  <c r="F5111" i="6"/>
  <c r="F5112" i="6"/>
  <c r="F5113" i="6"/>
  <c r="F5114" i="6"/>
  <c r="F5115" i="6"/>
  <c r="F5116" i="6"/>
  <c r="F5117" i="6"/>
  <c r="F5118" i="6"/>
  <c r="F5119" i="6"/>
  <c r="F5120" i="6"/>
  <c r="F5121" i="6"/>
  <c r="F5122" i="6"/>
  <c r="F5123" i="6"/>
  <c r="F5124" i="6"/>
  <c r="F5125" i="6"/>
  <c r="F5126" i="6"/>
  <c r="F5127" i="6"/>
  <c r="F5128" i="6"/>
  <c r="F5129" i="6"/>
  <c r="F5130" i="6"/>
  <c r="F5131" i="6"/>
  <c r="F5132" i="6"/>
  <c r="F5133" i="6"/>
  <c r="F5134" i="6"/>
  <c r="F5135" i="6"/>
  <c r="F5136" i="6"/>
  <c r="F5137" i="6"/>
  <c r="F5138" i="6"/>
  <c r="F5139" i="6"/>
  <c r="F5140" i="6"/>
  <c r="F5141" i="6"/>
  <c r="F5142" i="6"/>
  <c r="F5143" i="6"/>
  <c r="F5144" i="6"/>
  <c r="F5145" i="6"/>
  <c r="F5146" i="6"/>
  <c r="F5147" i="6"/>
  <c r="F5148" i="6"/>
  <c r="F5149" i="6"/>
  <c r="F5150" i="6"/>
  <c r="F5151" i="6"/>
  <c r="F5152" i="6"/>
  <c r="F5153" i="6"/>
  <c r="F5154" i="6"/>
  <c r="F5155" i="6"/>
  <c r="F5156" i="6"/>
  <c r="F5157" i="6"/>
  <c r="F5158" i="6"/>
  <c r="F5159" i="6"/>
  <c r="F5160" i="6"/>
  <c r="F5161" i="6"/>
  <c r="F5162" i="6"/>
  <c r="F5163" i="6"/>
  <c r="F5164" i="6"/>
  <c r="F5165" i="6"/>
  <c r="F5166" i="6"/>
  <c r="F5167" i="6"/>
  <c r="F5168" i="6"/>
  <c r="F5169" i="6"/>
  <c r="F5170" i="6"/>
  <c r="F5171" i="6"/>
  <c r="F5172" i="6"/>
  <c r="F5173" i="6"/>
  <c r="F5174" i="6"/>
  <c r="F5175" i="6"/>
  <c r="F5176" i="6"/>
  <c r="F5177" i="6"/>
  <c r="F5178" i="6"/>
  <c r="F5179" i="6"/>
  <c r="F5180" i="6"/>
  <c r="F5181" i="6"/>
  <c r="F5182" i="6"/>
  <c r="F5183" i="6"/>
  <c r="F5184" i="6"/>
  <c r="F5185" i="6"/>
  <c r="F5186" i="6"/>
  <c r="F5187" i="6"/>
  <c r="F5188" i="6"/>
  <c r="F5189" i="6"/>
  <c r="F5190" i="6"/>
  <c r="F5191" i="6"/>
  <c r="F5192" i="6"/>
  <c r="F5193" i="6"/>
  <c r="F5194" i="6"/>
  <c r="F5195" i="6"/>
  <c r="F5196" i="6"/>
  <c r="F5197" i="6"/>
  <c r="F5198" i="6"/>
  <c r="F5199" i="6"/>
  <c r="F5200" i="6"/>
  <c r="F5201" i="6"/>
  <c r="F5202" i="6"/>
  <c r="F5203" i="6"/>
  <c r="F5204" i="6"/>
  <c r="F5205" i="6"/>
  <c r="F5206" i="6"/>
  <c r="F5207" i="6"/>
  <c r="F5208" i="6"/>
  <c r="F5209" i="6"/>
  <c r="F5210" i="6"/>
  <c r="F5211" i="6"/>
  <c r="F5212" i="6"/>
  <c r="F5213" i="6"/>
  <c r="F5214" i="6"/>
  <c r="F5215" i="6"/>
  <c r="F5216" i="6"/>
  <c r="F5217" i="6"/>
  <c r="F5218" i="6"/>
  <c r="F5219" i="6"/>
  <c r="F5220" i="6"/>
  <c r="F5221" i="6"/>
  <c r="F5222" i="6"/>
  <c r="F5223" i="6"/>
  <c r="F5224" i="6"/>
  <c r="F5225" i="6"/>
  <c r="F5226" i="6"/>
  <c r="F5227" i="6"/>
  <c r="F5228" i="6"/>
  <c r="F5229" i="6"/>
  <c r="F5230" i="6"/>
  <c r="F5231" i="6"/>
  <c r="F5232" i="6"/>
  <c r="F5233" i="6"/>
  <c r="F5234" i="6"/>
  <c r="F5235" i="6"/>
  <c r="F5236" i="6"/>
  <c r="F5237" i="6"/>
  <c r="F5238" i="6"/>
  <c r="F5239" i="6"/>
  <c r="F5240" i="6"/>
  <c r="F5241" i="6"/>
  <c r="F5242" i="6"/>
  <c r="F5243" i="6"/>
  <c r="F5244" i="6"/>
  <c r="F5245" i="6"/>
  <c r="F5246" i="6"/>
  <c r="F5247" i="6"/>
  <c r="F5248" i="6"/>
  <c r="F5249" i="6"/>
  <c r="F5250" i="6"/>
  <c r="F5251" i="6"/>
  <c r="F5252" i="6"/>
  <c r="F5253" i="6"/>
  <c r="F5254" i="6"/>
  <c r="F5255" i="6"/>
  <c r="F5256" i="6"/>
  <c r="F5257" i="6"/>
  <c r="F5258" i="6"/>
  <c r="F5259" i="6"/>
  <c r="F5260" i="6"/>
  <c r="F5261" i="6"/>
  <c r="F5262" i="6"/>
  <c r="F5263" i="6"/>
  <c r="F5264" i="6"/>
  <c r="F5265" i="6"/>
  <c r="F5266" i="6"/>
  <c r="F5267" i="6"/>
  <c r="F5268" i="6"/>
  <c r="F5269" i="6"/>
  <c r="F5270" i="6"/>
  <c r="F5271" i="6"/>
  <c r="F5272" i="6"/>
  <c r="F5273" i="6"/>
  <c r="F5274" i="6"/>
  <c r="F5275" i="6"/>
  <c r="F5276" i="6"/>
  <c r="F5277" i="6"/>
  <c r="F5278" i="6"/>
  <c r="F5279" i="6"/>
  <c r="F5280" i="6"/>
  <c r="F5281" i="6"/>
  <c r="F5282" i="6"/>
  <c r="F5283" i="6"/>
  <c r="F5284" i="6"/>
  <c r="F5285" i="6"/>
  <c r="F5286" i="6"/>
  <c r="F5287" i="6"/>
  <c r="F5288" i="6"/>
  <c r="F5289" i="6"/>
  <c r="F5290" i="6"/>
  <c r="F5291" i="6"/>
  <c r="F5292" i="6"/>
  <c r="F5293" i="6"/>
  <c r="F5294" i="6"/>
  <c r="F5295" i="6"/>
  <c r="F5296" i="6"/>
  <c r="F5297" i="6"/>
  <c r="F5298" i="6"/>
  <c r="F5299" i="6"/>
  <c r="F5300" i="6"/>
  <c r="F5301" i="6"/>
  <c r="F5302" i="6"/>
  <c r="F5303" i="6"/>
  <c r="F5304" i="6"/>
  <c r="F5305" i="6"/>
  <c r="F5306" i="6"/>
  <c r="F5307" i="6"/>
  <c r="F5308" i="6"/>
  <c r="F5309" i="6"/>
  <c r="F5310" i="6"/>
  <c r="F5311" i="6"/>
  <c r="F5312" i="6"/>
  <c r="F5313" i="6"/>
  <c r="F5314" i="6"/>
  <c r="F5315" i="6"/>
  <c r="F5316" i="6"/>
  <c r="F5317" i="6"/>
  <c r="F5318" i="6"/>
  <c r="F5319" i="6"/>
  <c r="F5320" i="6"/>
  <c r="F5321" i="6"/>
  <c r="F5322" i="6"/>
  <c r="F5323" i="6"/>
  <c r="F5324" i="6"/>
  <c r="F5325" i="6"/>
  <c r="F5326" i="6"/>
  <c r="F5327" i="6"/>
  <c r="F5328" i="6"/>
  <c r="F5329" i="6"/>
  <c r="F5330" i="6"/>
  <c r="F5331" i="6"/>
  <c r="F5332" i="6"/>
  <c r="F5333" i="6"/>
  <c r="F5334" i="6"/>
  <c r="F5335" i="6"/>
  <c r="F5336" i="6"/>
  <c r="F5337" i="6"/>
  <c r="F5338" i="6"/>
  <c r="F5339" i="6"/>
  <c r="F5340" i="6"/>
  <c r="F5341" i="6"/>
  <c r="F5342" i="6"/>
  <c r="F5343" i="6"/>
  <c r="F5344" i="6"/>
  <c r="F5345" i="6"/>
  <c r="F5346" i="6"/>
  <c r="F5347" i="6"/>
  <c r="F5348" i="6"/>
  <c r="F5349" i="6"/>
  <c r="F5350" i="6"/>
  <c r="F5351" i="6"/>
  <c r="F5352" i="6"/>
  <c r="F5353" i="6"/>
  <c r="F5354" i="6"/>
  <c r="F5355" i="6"/>
  <c r="F5356" i="6"/>
  <c r="F5357" i="6"/>
  <c r="F5358" i="6"/>
  <c r="F5359" i="6"/>
  <c r="F5360" i="6"/>
  <c r="F5361" i="6"/>
  <c r="F5362" i="6"/>
  <c r="F5363" i="6"/>
  <c r="F5364" i="6"/>
  <c r="F5365" i="6"/>
  <c r="F5366" i="6"/>
  <c r="F5367" i="6"/>
  <c r="F5368" i="6"/>
  <c r="F5369" i="6"/>
  <c r="F5370" i="6"/>
  <c r="F5371" i="6"/>
  <c r="F5372" i="6"/>
  <c r="F5373" i="6"/>
  <c r="F5374" i="6"/>
  <c r="F5375" i="6"/>
  <c r="F5376" i="6"/>
  <c r="F5377" i="6"/>
  <c r="F5378" i="6"/>
  <c r="F5379" i="6"/>
  <c r="F5380" i="6"/>
  <c r="F5381" i="6"/>
  <c r="F5382" i="6"/>
  <c r="F5383" i="6"/>
  <c r="F5384" i="6"/>
  <c r="F5385" i="6"/>
  <c r="F5386" i="6"/>
  <c r="F5387" i="6"/>
  <c r="F5388" i="6"/>
  <c r="F5389" i="6"/>
  <c r="F5390" i="6"/>
  <c r="F5391" i="6"/>
  <c r="F5392" i="6"/>
  <c r="F5393" i="6"/>
  <c r="F5394" i="6"/>
  <c r="F5395" i="6"/>
  <c r="F5396" i="6"/>
  <c r="F5397" i="6"/>
  <c r="F5398" i="6"/>
  <c r="F5399" i="6"/>
  <c r="F5400" i="6"/>
  <c r="F5401" i="6"/>
  <c r="F5402" i="6"/>
  <c r="F5403" i="6"/>
  <c r="F5404" i="6"/>
  <c r="F5405" i="6"/>
  <c r="F5406" i="6"/>
  <c r="F5407" i="6"/>
  <c r="F5408" i="6"/>
  <c r="F5409" i="6"/>
  <c r="F5410" i="6"/>
  <c r="F5411" i="6"/>
  <c r="F5412" i="6"/>
  <c r="F5413" i="6"/>
  <c r="F5414" i="6"/>
  <c r="F5415" i="6"/>
  <c r="F5416" i="6"/>
  <c r="F5417" i="6"/>
  <c r="F5418" i="6"/>
  <c r="F5419" i="6"/>
  <c r="F5420" i="6"/>
  <c r="F5421" i="6"/>
  <c r="F5422" i="6"/>
  <c r="F5423" i="6"/>
  <c r="F5424" i="6"/>
  <c r="F5425" i="6"/>
  <c r="F5426" i="6"/>
  <c r="F5427" i="6"/>
  <c r="F5428" i="6"/>
  <c r="F5429" i="6"/>
  <c r="F5430" i="6"/>
  <c r="F5431" i="6"/>
  <c r="F5432" i="6"/>
  <c r="F5433" i="6"/>
  <c r="F5434" i="6"/>
  <c r="F5435" i="6"/>
  <c r="F5436" i="6"/>
  <c r="F5437" i="6"/>
  <c r="F5438" i="6"/>
  <c r="F5439" i="6"/>
  <c r="F5440" i="6"/>
  <c r="F5441" i="6"/>
  <c r="F5442" i="6"/>
  <c r="F5443" i="6"/>
  <c r="F5444" i="6"/>
  <c r="F5445" i="6"/>
  <c r="F5446" i="6"/>
  <c r="F5447" i="6"/>
  <c r="F5448" i="6"/>
  <c r="F5449" i="6"/>
  <c r="F5450" i="6"/>
  <c r="F5451" i="6"/>
  <c r="F5452" i="6"/>
  <c r="F5453" i="6"/>
  <c r="F5454" i="6"/>
  <c r="F5455" i="6"/>
  <c r="F5456" i="6"/>
  <c r="F5457" i="6"/>
  <c r="F5458" i="6"/>
  <c r="F5459" i="6"/>
  <c r="F5460" i="6"/>
  <c r="F5461" i="6"/>
  <c r="F5462" i="6"/>
  <c r="F5463" i="6"/>
  <c r="F5464" i="6"/>
  <c r="F5465" i="6"/>
  <c r="F5466" i="6"/>
  <c r="F5467" i="6"/>
  <c r="F5468" i="6"/>
  <c r="F5469" i="6"/>
  <c r="F5470" i="6"/>
  <c r="F5471" i="6"/>
  <c r="F5472" i="6"/>
  <c r="F5473" i="6"/>
  <c r="F5474" i="6"/>
  <c r="F5475" i="6"/>
  <c r="F5476" i="6"/>
  <c r="F5477" i="6"/>
  <c r="F5478" i="6"/>
  <c r="F5479" i="6"/>
  <c r="F5480" i="6"/>
  <c r="F5481" i="6"/>
  <c r="F5482" i="6"/>
  <c r="F5483" i="6"/>
  <c r="F5484" i="6"/>
  <c r="F5485" i="6"/>
  <c r="F5486" i="6"/>
  <c r="F5487" i="6"/>
  <c r="F5488" i="6"/>
  <c r="F5489" i="6"/>
  <c r="F5490" i="6"/>
  <c r="F5491" i="6"/>
  <c r="F5492" i="6"/>
  <c r="F5493" i="6"/>
  <c r="F5494" i="6"/>
  <c r="F5495" i="6"/>
  <c r="F5496" i="6"/>
  <c r="F5497" i="6"/>
  <c r="F5498" i="6"/>
  <c r="F5499" i="6"/>
  <c r="F5500" i="6"/>
  <c r="F5501" i="6"/>
  <c r="F5502" i="6"/>
  <c r="F5503" i="6"/>
  <c r="F5504" i="6"/>
  <c r="F5505" i="6"/>
  <c r="F5506" i="6"/>
  <c r="F5507" i="6"/>
  <c r="F5508" i="6"/>
  <c r="F5509" i="6"/>
  <c r="F5510" i="6"/>
  <c r="F5511" i="6"/>
  <c r="F5512" i="6"/>
  <c r="F5513" i="6"/>
  <c r="F5514" i="6"/>
  <c r="F5515" i="6"/>
  <c r="F5516" i="6"/>
  <c r="F5517" i="6"/>
  <c r="F5518" i="6"/>
  <c r="F5519" i="6"/>
  <c r="F5520" i="6"/>
  <c r="F5521" i="6"/>
  <c r="F5522" i="6"/>
  <c r="F5523" i="6"/>
  <c r="F5524" i="6"/>
  <c r="F5525" i="6"/>
  <c r="F5526" i="6"/>
  <c r="F5527" i="6"/>
  <c r="F5528" i="6"/>
  <c r="F5529" i="6"/>
  <c r="F5530" i="6"/>
  <c r="F5531" i="6"/>
  <c r="F5532" i="6"/>
  <c r="F5533" i="6"/>
  <c r="F5534" i="6"/>
  <c r="F5535" i="6"/>
  <c r="F5536" i="6"/>
  <c r="F5537" i="6"/>
  <c r="F5538" i="6"/>
  <c r="F5539" i="6"/>
  <c r="F5540" i="6"/>
  <c r="F5541" i="6"/>
  <c r="F5542" i="6"/>
  <c r="F5543" i="6"/>
  <c r="F5544" i="6"/>
  <c r="F5545" i="6"/>
  <c r="F5546" i="6"/>
  <c r="F5547" i="6"/>
  <c r="F5548" i="6"/>
  <c r="F5549" i="6"/>
  <c r="F5550" i="6"/>
  <c r="F5551" i="6"/>
  <c r="F5552" i="6"/>
  <c r="F5553" i="6"/>
  <c r="F5554" i="6"/>
  <c r="F5555" i="6"/>
  <c r="F5556" i="6"/>
  <c r="F5557" i="6"/>
  <c r="F5558" i="6"/>
  <c r="F5559" i="6"/>
  <c r="F5560" i="6"/>
  <c r="F5561" i="6"/>
  <c r="F5562" i="6"/>
  <c r="F5563" i="6"/>
  <c r="F5564" i="6"/>
  <c r="F5565" i="6"/>
  <c r="F5566" i="6"/>
  <c r="F5567" i="6"/>
  <c r="F5568" i="6"/>
  <c r="F5569" i="6"/>
  <c r="F5570" i="6"/>
  <c r="F5571" i="6"/>
  <c r="F5572" i="6"/>
  <c r="F5573" i="6"/>
  <c r="F5574" i="6"/>
  <c r="F5575" i="6"/>
  <c r="F5576" i="6"/>
  <c r="F5577" i="6"/>
  <c r="F5578" i="6"/>
  <c r="F5579" i="6"/>
  <c r="F5580" i="6"/>
  <c r="F5581" i="6"/>
  <c r="F5582" i="6"/>
  <c r="F5583" i="6"/>
  <c r="F5584" i="6"/>
  <c r="F5585" i="6"/>
  <c r="F5586" i="6"/>
  <c r="F5587" i="6"/>
  <c r="F5588" i="6"/>
  <c r="F5589" i="6"/>
  <c r="F5590" i="6"/>
  <c r="F5591" i="6"/>
  <c r="F5592" i="6"/>
  <c r="F5593" i="6"/>
  <c r="F5594" i="6"/>
  <c r="F5595" i="6"/>
  <c r="F5596" i="6"/>
  <c r="F5597" i="6"/>
  <c r="F5598" i="6"/>
  <c r="F5599" i="6"/>
  <c r="F5600" i="6"/>
  <c r="F5601" i="6"/>
  <c r="F5602" i="6"/>
  <c r="F5603" i="6"/>
  <c r="F5604" i="6"/>
  <c r="F5605" i="6"/>
  <c r="F5606" i="6"/>
  <c r="F5607" i="6"/>
  <c r="F5608" i="6"/>
  <c r="F5609" i="6"/>
  <c r="F5610" i="6"/>
  <c r="F5611" i="6"/>
  <c r="F5612" i="6"/>
  <c r="F5613" i="6"/>
  <c r="F5614" i="6"/>
  <c r="F5615" i="6"/>
  <c r="F5616" i="6"/>
  <c r="F5617" i="6"/>
  <c r="F5618" i="6"/>
  <c r="F5619" i="6"/>
  <c r="F5620" i="6"/>
  <c r="F5621" i="6"/>
  <c r="F5622" i="6"/>
  <c r="F5623" i="6"/>
  <c r="F5624" i="6"/>
  <c r="F5625" i="6"/>
  <c r="F5626" i="6"/>
  <c r="F5627" i="6"/>
  <c r="F5628" i="6"/>
  <c r="F5629" i="6"/>
  <c r="F5630" i="6"/>
  <c r="F5631" i="6"/>
  <c r="F5632" i="6"/>
  <c r="F5633" i="6"/>
  <c r="F5634" i="6"/>
  <c r="F5635" i="6"/>
  <c r="F5636" i="6"/>
  <c r="F5637" i="6"/>
  <c r="F5638" i="6"/>
  <c r="F5639" i="6"/>
  <c r="F5640" i="6"/>
  <c r="F5641" i="6"/>
  <c r="F5642" i="6"/>
  <c r="F5643" i="6"/>
  <c r="F5644" i="6"/>
  <c r="F5645" i="6"/>
  <c r="F5646" i="6"/>
  <c r="F5647" i="6"/>
  <c r="F5648" i="6"/>
  <c r="F5649" i="6"/>
  <c r="F5650" i="6"/>
  <c r="F5651" i="6"/>
  <c r="F5652" i="6"/>
  <c r="F5653" i="6"/>
  <c r="F5654" i="6"/>
  <c r="F5655" i="6"/>
  <c r="F5656" i="6"/>
  <c r="F5657" i="6"/>
  <c r="F5658" i="6"/>
  <c r="F5659" i="6"/>
  <c r="F5660" i="6"/>
  <c r="F5661" i="6"/>
  <c r="F5662" i="6"/>
  <c r="F5663" i="6"/>
  <c r="F5664" i="6"/>
  <c r="F5665" i="6"/>
  <c r="F5666" i="6"/>
  <c r="F5667" i="6"/>
  <c r="F5668" i="6"/>
  <c r="F5669" i="6"/>
  <c r="F5670" i="6"/>
  <c r="F5671" i="6"/>
  <c r="F5672" i="6"/>
  <c r="F5673" i="6"/>
  <c r="F5674" i="6"/>
  <c r="F5675" i="6"/>
  <c r="F5676" i="6"/>
  <c r="F5677" i="6"/>
  <c r="F5678" i="6"/>
  <c r="F5679" i="6"/>
  <c r="F5680" i="6"/>
  <c r="F5681" i="6"/>
  <c r="F5682" i="6"/>
  <c r="F5683" i="6"/>
  <c r="F5684" i="6"/>
  <c r="F5685" i="6"/>
  <c r="F5686" i="6"/>
  <c r="F5687" i="6"/>
  <c r="F5688" i="6"/>
  <c r="F5689" i="6"/>
  <c r="F5690" i="6"/>
  <c r="F5691" i="6"/>
  <c r="F5692" i="6"/>
  <c r="F5693" i="6"/>
  <c r="F5694" i="6"/>
  <c r="F5695" i="6"/>
  <c r="F5696" i="6"/>
  <c r="F5697" i="6"/>
  <c r="F5698" i="6"/>
  <c r="F5699" i="6"/>
  <c r="F5700" i="6"/>
  <c r="F5701" i="6"/>
  <c r="F5702" i="6"/>
  <c r="F5703" i="6"/>
  <c r="F5704" i="6"/>
  <c r="F5705" i="6"/>
  <c r="F5706" i="6"/>
  <c r="F5707" i="6"/>
  <c r="F5708" i="6"/>
  <c r="F5709" i="6"/>
  <c r="F5710" i="6"/>
  <c r="F5711" i="6"/>
  <c r="F5712" i="6"/>
  <c r="F5713" i="6"/>
  <c r="F5714" i="6"/>
  <c r="F5715" i="6"/>
  <c r="F5716" i="6"/>
  <c r="F5717" i="6"/>
  <c r="F5718" i="6"/>
  <c r="F5719" i="6"/>
  <c r="F5720" i="6"/>
  <c r="F5721" i="6"/>
  <c r="F5722" i="6"/>
  <c r="F5723" i="6"/>
  <c r="F5724" i="6"/>
  <c r="F5725" i="6"/>
  <c r="F5726" i="6"/>
  <c r="F5727" i="6"/>
  <c r="F5728" i="6"/>
  <c r="F5729" i="6"/>
  <c r="F5730" i="6"/>
  <c r="F5731" i="6"/>
  <c r="F5732" i="6"/>
  <c r="F5733" i="6"/>
  <c r="F5734" i="6"/>
  <c r="F5735" i="6"/>
  <c r="F5736" i="6"/>
  <c r="F5737" i="6"/>
  <c r="F5738" i="6"/>
  <c r="F5739" i="6"/>
  <c r="F5740" i="6"/>
  <c r="F5741" i="6"/>
  <c r="F5742" i="6"/>
  <c r="F5743" i="6"/>
  <c r="F5744" i="6"/>
  <c r="F5745" i="6"/>
  <c r="F5746" i="6"/>
  <c r="F5747" i="6"/>
  <c r="F5748" i="6"/>
  <c r="F5749" i="6"/>
  <c r="F5750" i="6"/>
  <c r="F5751" i="6"/>
  <c r="F5752" i="6"/>
  <c r="F5753" i="6"/>
  <c r="F5754" i="6"/>
  <c r="F5755" i="6"/>
  <c r="F5756" i="6"/>
  <c r="F5757" i="6"/>
  <c r="F5758" i="6"/>
  <c r="F5759" i="6"/>
  <c r="F5760" i="6"/>
  <c r="F5761" i="6"/>
  <c r="F5762" i="6"/>
  <c r="F5763" i="6"/>
  <c r="F5764" i="6"/>
  <c r="F5765" i="6"/>
  <c r="F5766" i="6"/>
  <c r="F5767" i="6"/>
  <c r="F5768" i="6"/>
  <c r="F5769" i="6"/>
  <c r="F5770" i="6"/>
  <c r="F5771" i="6"/>
  <c r="F5772" i="6"/>
  <c r="F5773" i="6"/>
  <c r="F5774" i="6"/>
  <c r="F5775" i="6"/>
  <c r="F5776" i="6"/>
  <c r="F5777" i="6"/>
  <c r="F5778" i="6"/>
  <c r="F5779" i="6"/>
  <c r="F5780" i="6"/>
  <c r="F5781" i="6"/>
  <c r="F5782" i="6"/>
  <c r="F5783" i="6"/>
  <c r="F5784" i="6"/>
  <c r="F5785" i="6"/>
  <c r="F5786" i="6"/>
  <c r="F5787" i="6"/>
  <c r="F5788" i="6"/>
  <c r="F5789" i="6"/>
  <c r="F5790" i="6"/>
  <c r="F5791" i="6"/>
  <c r="F5792" i="6"/>
  <c r="F5793" i="6"/>
  <c r="F5794" i="6"/>
  <c r="F5795" i="6"/>
  <c r="F5796" i="6"/>
  <c r="F5797" i="6"/>
  <c r="F5798" i="6"/>
  <c r="F5799" i="6"/>
  <c r="F5800" i="6"/>
  <c r="F5801" i="6"/>
  <c r="F5802" i="6"/>
  <c r="F5803" i="6"/>
  <c r="F5804" i="6"/>
  <c r="F5805" i="6"/>
  <c r="F5806" i="6"/>
  <c r="F5807" i="6"/>
  <c r="F5808" i="6"/>
  <c r="F5809" i="6"/>
  <c r="F5810" i="6"/>
  <c r="F5811" i="6"/>
  <c r="F5812" i="6"/>
  <c r="F5813" i="6"/>
  <c r="F5814" i="6"/>
  <c r="F5815" i="6"/>
  <c r="F5816" i="6"/>
  <c r="F5817" i="6"/>
  <c r="F5818" i="6"/>
  <c r="F5819" i="6"/>
  <c r="F5820" i="6"/>
  <c r="F5821" i="6"/>
  <c r="F5822" i="6"/>
  <c r="F5823" i="6"/>
  <c r="F5824" i="6"/>
  <c r="F5825" i="6"/>
  <c r="F5826" i="6"/>
  <c r="F5827" i="6"/>
  <c r="F5828" i="6"/>
  <c r="F5829" i="6"/>
  <c r="F5830" i="6"/>
  <c r="F5831" i="6"/>
  <c r="F5832" i="6"/>
  <c r="F5833" i="6"/>
  <c r="F5834" i="6"/>
  <c r="F5835" i="6"/>
  <c r="F5836" i="6"/>
  <c r="F5837" i="6"/>
  <c r="F5838" i="6"/>
  <c r="F5839" i="6"/>
  <c r="F5840" i="6"/>
  <c r="F5841" i="6"/>
  <c r="F5842" i="6"/>
  <c r="F5843" i="6"/>
  <c r="F5844" i="6"/>
  <c r="F5845" i="6"/>
  <c r="F5846" i="6"/>
  <c r="F5847" i="6"/>
  <c r="F5848" i="6"/>
  <c r="F5849" i="6"/>
  <c r="F5850" i="6"/>
  <c r="F5851" i="6"/>
  <c r="F5852" i="6"/>
  <c r="F5853" i="6"/>
  <c r="F5854" i="6"/>
  <c r="F5855" i="6"/>
  <c r="F5856" i="6"/>
  <c r="F5857" i="6"/>
  <c r="F5858" i="6"/>
  <c r="F5859" i="6"/>
  <c r="F5860" i="6"/>
  <c r="F5861" i="6"/>
  <c r="F5862" i="6"/>
  <c r="F5863" i="6"/>
  <c r="F5864" i="6"/>
  <c r="F5865" i="6"/>
  <c r="F5866" i="6"/>
  <c r="F5867" i="6"/>
  <c r="F5868" i="6"/>
  <c r="F5869" i="6"/>
  <c r="F5870" i="6"/>
  <c r="F5871" i="6"/>
  <c r="F5872" i="6"/>
  <c r="F5873" i="6"/>
  <c r="F5874" i="6"/>
  <c r="F5875" i="6"/>
  <c r="F5876" i="6"/>
  <c r="F5877" i="6"/>
  <c r="F5878" i="6"/>
  <c r="F5879" i="6"/>
  <c r="F5880" i="6"/>
  <c r="F5881" i="6"/>
  <c r="F5882" i="6"/>
  <c r="F5883" i="6"/>
  <c r="F5884" i="6"/>
  <c r="F5885" i="6"/>
  <c r="F5886" i="6"/>
  <c r="F5887" i="6"/>
  <c r="F5888" i="6"/>
  <c r="F5889" i="6"/>
  <c r="F5890" i="6"/>
  <c r="F5891" i="6"/>
  <c r="F5892" i="6"/>
  <c r="F5893" i="6"/>
  <c r="F5894" i="6"/>
  <c r="F5895" i="6"/>
  <c r="F5896" i="6"/>
  <c r="F5897" i="6"/>
  <c r="F5898" i="6"/>
  <c r="F5899" i="6"/>
  <c r="F5900" i="6"/>
  <c r="F5901" i="6"/>
  <c r="F5902" i="6"/>
  <c r="F5903" i="6"/>
  <c r="F5904" i="6"/>
  <c r="F5905" i="6"/>
  <c r="F5906" i="6"/>
  <c r="F5907" i="6"/>
  <c r="F5908" i="6"/>
  <c r="F5909" i="6"/>
  <c r="F5910" i="6"/>
  <c r="F5911" i="6"/>
  <c r="F5912" i="6"/>
  <c r="F5913" i="6"/>
  <c r="F5914" i="6"/>
  <c r="F5915" i="6"/>
  <c r="F5916" i="6"/>
  <c r="F5917" i="6"/>
  <c r="F5918" i="6"/>
  <c r="F5919" i="6"/>
  <c r="F5920" i="6"/>
  <c r="F5921" i="6"/>
  <c r="F5922" i="6"/>
  <c r="F5923" i="6"/>
  <c r="F5924" i="6"/>
  <c r="F5925" i="6"/>
  <c r="F5926" i="6"/>
  <c r="F5927" i="6"/>
  <c r="F5928" i="6"/>
  <c r="F5929" i="6"/>
  <c r="F5930" i="6"/>
  <c r="F5931" i="6"/>
  <c r="F5932" i="6"/>
  <c r="F5933" i="6"/>
  <c r="F5934" i="6"/>
  <c r="F5935" i="6"/>
  <c r="F5936" i="6"/>
  <c r="F5937" i="6"/>
  <c r="F5938" i="6"/>
  <c r="F5939" i="6"/>
  <c r="F5940" i="6"/>
  <c r="F5941" i="6"/>
  <c r="F5942" i="6"/>
  <c r="F5943" i="6"/>
  <c r="F5944" i="6"/>
  <c r="F5945" i="6"/>
  <c r="F5946" i="6"/>
  <c r="F5947" i="6"/>
  <c r="F5948" i="6"/>
  <c r="F5949" i="6"/>
  <c r="F5950" i="6"/>
  <c r="F5951" i="6"/>
  <c r="F5952" i="6"/>
  <c r="F5953" i="6"/>
  <c r="F5954" i="6"/>
  <c r="F5955" i="6"/>
  <c r="F5956" i="6"/>
  <c r="F5957" i="6"/>
  <c r="F5958" i="6"/>
  <c r="F5959" i="6"/>
  <c r="F5960" i="6"/>
  <c r="F5961" i="6"/>
  <c r="F5962" i="6"/>
  <c r="F5963" i="6"/>
  <c r="F5964" i="6"/>
  <c r="F5965" i="6"/>
  <c r="F5966" i="6"/>
  <c r="F5967" i="6"/>
  <c r="F5968" i="6"/>
  <c r="F5969" i="6"/>
  <c r="F5970" i="6"/>
  <c r="F5971" i="6"/>
  <c r="F5972" i="6"/>
  <c r="F5973" i="6"/>
  <c r="F5974" i="6"/>
  <c r="F5975" i="6"/>
  <c r="F5976" i="6"/>
  <c r="F5977" i="6"/>
  <c r="F5978" i="6"/>
  <c r="F5979" i="6"/>
  <c r="F5980" i="6"/>
  <c r="F5981" i="6"/>
  <c r="F5982" i="6"/>
  <c r="F5983" i="6"/>
  <c r="F5984" i="6"/>
  <c r="F5985" i="6"/>
  <c r="F5986" i="6"/>
  <c r="F5987" i="6"/>
  <c r="F5988" i="6"/>
  <c r="F5989" i="6"/>
  <c r="F5990" i="6"/>
  <c r="F5991" i="6"/>
  <c r="F5992" i="6"/>
  <c r="F5993" i="6"/>
  <c r="F5994" i="6"/>
  <c r="F5995" i="6"/>
  <c r="F5996" i="6"/>
  <c r="F5997" i="6"/>
  <c r="F5998" i="6"/>
  <c r="F5999" i="6"/>
  <c r="F6000" i="6"/>
  <c r="F6001" i="6"/>
  <c r="F6002" i="6"/>
  <c r="F6003" i="6"/>
  <c r="F6004" i="6"/>
  <c r="F6005" i="6"/>
  <c r="F6006" i="6"/>
  <c r="F6007" i="6"/>
  <c r="F6008" i="6"/>
  <c r="F6009" i="6"/>
  <c r="F6010" i="6"/>
  <c r="F6011" i="6"/>
  <c r="F6012" i="6"/>
  <c r="F6013" i="6"/>
  <c r="F6014" i="6"/>
  <c r="F6015" i="6"/>
  <c r="F6016" i="6"/>
  <c r="F6017" i="6"/>
  <c r="F6018" i="6"/>
  <c r="F6019" i="6"/>
  <c r="F6020" i="6"/>
  <c r="F6021" i="6"/>
  <c r="F6022" i="6"/>
  <c r="F6023" i="6"/>
  <c r="F6024" i="6"/>
  <c r="F6025" i="6"/>
  <c r="F6026" i="6"/>
  <c r="F6027" i="6"/>
  <c r="F6028" i="6"/>
  <c r="F6029" i="6"/>
  <c r="F6030" i="6"/>
  <c r="F6031" i="6"/>
  <c r="F6032" i="6"/>
  <c r="F6033" i="6"/>
  <c r="F6034" i="6"/>
  <c r="F6035" i="6"/>
  <c r="F6036" i="6"/>
  <c r="F6037" i="6"/>
  <c r="F6038" i="6"/>
  <c r="F6039" i="6"/>
  <c r="F6040" i="6"/>
  <c r="F6041" i="6"/>
  <c r="F6042" i="6"/>
  <c r="F6043" i="6"/>
  <c r="F6044" i="6"/>
  <c r="F6045" i="6"/>
  <c r="F6046" i="6"/>
  <c r="F6047" i="6"/>
  <c r="F6048" i="6"/>
  <c r="F6049" i="6"/>
  <c r="F6050" i="6"/>
  <c r="F6051" i="6"/>
  <c r="F6052" i="6"/>
  <c r="F6053" i="6"/>
  <c r="F6054" i="6"/>
  <c r="F6055" i="6"/>
  <c r="F6056" i="6"/>
  <c r="F6057" i="6"/>
  <c r="F6058" i="6"/>
  <c r="F6059" i="6"/>
  <c r="F6060" i="6"/>
  <c r="F6061" i="6"/>
  <c r="F6062" i="6"/>
  <c r="F6063" i="6"/>
  <c r="F6064" i="6"/>
  <c r="F6065" i="6"/>
  <c r="F6066" i="6"/>
  <c r="F6067" i="6"/>
  <c r="F6068" i="6"/>
  <c r="F6069" i="6"/>
  <c r="F6070" i="6"/>
  <c r="F6071" i="6"/>
  <c r="F6072" i="6"/>
  <c r="F6073" i="6"/>
  <c r="F6074" i="6"/>
  <c r="F6075" i="6"/>
  <c r="F6076" i="6"/>
  <c r="F6077" i="6"/>
  <c r="F6078" i="6"/>
  <c r="F6079" i="6"/>
  <c r="F6080" i="6"/>
  <c r="F6081" i="6"/>
  <c r="F6082" i="6"/>
  <c r="F6083" i="6"/>
  <c r="F6084" i="6"/>
  <c r="F6085" i="6"/>
  <c r="F6086" i="6"/>
  <c r="F6087" i="6"/>
  <c r="F6088" i="6"/>
  <c r="F6089" i="6"/>
  <c r="F6090" i="6"/>
  <c r="F6091" i="6"/>
  <c r="F6092" i="6"/>
  <c r="F6093" i="6"/>
  <c r="F6094" i="6"/>
  <c r="F6095" i="6"/>
  <c r="F6096" i="6"/>
  <c r="F6097" i="6"/>
  <c r="F6098" i="6"/>
  <c r="F6099" i="6"/>
  <c r="F6100" i="6"/>
  <c r="F6101" i="6"/>
  <c r="F6102" i="6"/>
  <c r="F6103" i="6"/>
  <c r="F6104" i="6"/>
  <c r="F6105" i="6"/>
  <c r="F6106" i="6"/>
  <c r="F6107" i="6"/>
  <c r="F6108" i="6"/>
  <c r="F6109" i="6"/>
  <c r="F6110" i="6"/>
  <c r="F6111" i="6"/>
  <c r="F6112" i="6"/>
  <c r="F6113" i="6"/>
  <c r="F6114" i="6"/>
  <c r="F6115" i="6"/>
  <c r="F6116" i="6"/>
  <c r="F6117" i="6"/>
  <c r="F6118" i="6"/>
  <c r="F6119" i="6"/>
  <c r="F6120" i="6"/>
  <c r="F6121" i="6"/>
  <c r="F6122" i="6"/>
  <c r="F6123" i="6"/>
  <c r="F6124" i="6"/>
  <c r="F6125" i="6"/>
  <c r="F6126" i="6"/>
  <c r="F6127" i="6"/>
  <c r="F6128" i="6"/>
  <c r="F6129" i="6"/>
  <c r="F6130" i="6"/>
  <c r="F6131" i="6"/>
  <c r="F6132" i="6"/>
  <c r="F6133" i="6"/>
  <c r="F6134" i="6"/>
  <c r="F6135" i="6"/>
  <c r="F6136" i="6"/>
  <c r="F6137" i="6"/>
  <c r="F6138" i="6"/>
  <c r="F6139" i="6"/>
  <c r="F6140" i="6"/>
  <c r="F6141" i="6"/>
  <c r="F6142" i="6"/>
  <c r="F6143" i="6"/>
  <c r="F6144" i="6"/>
  <c r="F6145" i="6"/>
  <c r="F6146" i="6"/>
  <c r="F6147" i="6"/>
  <c r="F6148" i="6"/>
  <c r="F6149" i="6"/>
  <c r="F6150" i="6"/>
  <c r="F6151" i="6"/>
  <c r="F6152" i="6"/>
  <c r="F6153" i="6"/>
  <c r="F6154" i="6"/>
  <c r="F6155" i="6"/>
  <c r="F6156" i="6"/>
  <c r="F6157" i="6"/>
  <c r="F6158" i="6"/>
  <c r="F6159" i="6"/>
  <c r="F6160" i="6"/>
  <c r="F6161" i="6"/>
  <c r="F6162" i="6"/>
  <c r="F6163" i="6"/>
  <c r="F6164" i="6"/>
  <c r="F6165" i="6"/>
  <c r="F6166" i="6"/>
  <c r="F6167" i="6"/>
  <c r="F6168" i="6"/>
  <c r="F6169" i="6"/>
  <c r="F6170" i="6"/>
  <c r="F6171" i="6"/>
  <c r="F6172" i="6"/>
  <c r="F6173" i="6"/>
  <c r="F6174" i="6"/>
  <c r="F6175" i="6"/>
  <c r="F6176" i="6"/>
  <c r="F6177" i="6"/>
  <c r="F6178" i="6"/>
  <c r="F6179" i="6"/>
  <c r="F6180" i="6"/>
  <c r="F6181" i="6"/>
  <c r="F6182" i="6"/>
  <c r="F6183" i="6"/>
  <c r="F6184" i="6"/>
  <c r="F6185" i="6"/>
  <c r="F6186" i="6"/>
  <c r="F6187" i="6"/>
  <c r="F6188" i="6"/>
  <c r="F6189" i="6"/>
  <c r="F6190" i="6"/>
  <c r="F6191" i="6"/>
  <c r="F6192" i="6"/>
  <c r="F6193" i="6"/>
  <c r="F6194" i="6"/>
  <c r="F6195" i="6"/>
  <c r="F6196" i="6"/>
  <c r="F6197" i="6"/>
  <c r="F6198" i="6"/>
  <c r="F6199" i="6"/>
  <c r="F6200" i="6"/>
  <c r="F6201" i="6"/>
  <c r="F6202" i="6"/>
  <c r="F6203" i="6"/>
  <c r="F6204" i="6"/>
  <c r="F6205" i="6"/>
  <c r="F6206" i="6"/>
  <c r="F6207" i="6"/>
  <c r="F6208" i="6"/>
  <c r="F6209" i="6"/>
  <c r="F6210" i="6"/>
  <c r="F6211" i="6"/>
  <c r="F6212" i="6"/>
  <c r="F6213" i="6"/>
  <c r="F6214" i="6"/>
  <c r="F6215" i="6"/>
  <c r="F6216" i="6"/>
  <c r="F6217" i="6"/>
  <c r="F6218" i="6"/>
  <c r="F6219" i="6"/>
  <c r="F6220" i="6"/>
  <c r="F6221" i="6"/>
  <c r="F6222" i="6"/>
  <c r="F6223" i="6"/>
  <c r="F6224" i="6"/>
  <c r="F6225" i="6"/>
  <c r="F6226" i="6"/>
  <c r="F6227" i="6"/>
  <c r="F6228" i="6"/>
  <c r="F6229" i="6"/>
  <c r="F6230" i="6"/>
  <c r="F6231" i="6"/>
  <c r="F6232" i="6"/>
  <c r="F6233" i="6"/>
  <c r="F6234" i="6"/>
  <c r="F6235" i="6"/>
  <c r="F6236" i="6"/>
  <c r="F6237" i="6"/>
  <c r="F6238" i="6"/>
  <c r="F6239" i="6"/>
  <c r="F6240" i="6"/>
  <c r="F6241" i="6"/>
  <c r="F6242" i="6"/>
  <c r="F6243" i="6"/>
  <c r="F6244" i="6"/>
  <c r="F6245" i="6"/>
  <c r="F6246" i="6"/>
  <c r="F6247" i="6"/>
  <c r="F6248" i="6"/>
  <c r="F6249" i="6"/>
  <c r="F6250" i="6"/>
  <c r="F6251" i="6"/>
  <c r="F6252" i="6"/>
  <c r="F6253" i="6"/>
  <c r="F6254" i="6"/>
  <c r="F6255" i="6"/>
  <c r="F6256" i="6"/>
  <c r="F6257" i="6"/>
  <c r="F6258" i="6"/>
  <c r="F6259" i="6"/>
  <c r="F6260" i="6"/>
  <c r="F6261" i="6"/>
  <c r="F6262" i="6"/>
  <c r="F6263" i="6"/>
  <c r="F6264" i="6"/>
  <c r="F6265" i="6"/>
  <c r="F6266" i="6"/>
  <c r="F6267" i="6"/>
  <c r="F6268" i="6"/>
  <c r="F6269" i="6"/>
  <c r="F6270" i="6"/>
  <c r="F6271" i="6"/>
  <c r="F6272" i="6"/>
  <c r="F6273" i="6"/>
  <c r="F6274" i="6"/>
  <c r="F6275" i="6"/>
  <c r="F6276" i="6"/>
  <c r="F6277" i="6"/>
  <c r="F6278" i="6"/>
  <c r="F6279" i="6"/>
  <c r="F6280" i="6"/>
  <c r="F6281" i="6"/>
  <c r="F6282" i="6"/>
  <c r="F6283" i="6"/>
  <c r="F6284" i="6"/>
  <c r="F6285" i="6"/>
  <c r="F6286" i="6"/>
  <c r="F6287" i="6"/>
  <c r="F6288" i="6"/>
  <c r="F6289" i="6"/>
  <c r="F6290" i="6"/>
  <c r="F6291" i="6"/>
  <c r="F6292" i="6"/>
  <c r="F6293" i="6"/>
  <c r="F6294" i="6"/>
  <c r="F6295" i="6"/>
  <c r="F6296" i="6"/>
  <c r="F6297" i="6"/>
  <c r="F6298" i="6"/>
  <c r="F6299" i="6"/>
  <c r="F6300" i="6"/>
  <c r="F6301" i="6"/>
  <c r="F6302" i="6"/>
  <c r="F6303" i="6"/>
  <c r="F6304" i="6"/>
  <c r="F6305" i="6"/>
  <c r="F6306" i="6"/>
  <c r="F6307" i="6"/>
  <c r="F6308" i="6"/>
  <c r="F6309" i="6"/>
  <c r="F6310" i="6"/>
  <c r="F6311" i="6"/>
  <c r="F6312" i="6"/>
  <c r="F6313" i="6"/>
  <c r="F6314" i="6"/>
  <c r="F6315" i="6"/>
  <c r="F6316" i="6"/>
  <c r="F6317" i="6"/>
  <c r="F6318" i="6"/>
  <c r="F6319" i="6"/>
  <c r="F6320" i="6"/>
  <c r="F6321" i="6"/>
  <c r="F6322" i="6"/>
  <c r="F6323" i="6"/>
  <c r="F6324" i="6"/>
  <c r="F6325" i="6"/>
  <c r="F6326" i="6"/>
  <c r="F6327" i="6"/>
  <c r="F6328" i="6"/>
  <c r="F6329" i="6"/>
  <c r="F6330" i="6"/>
  <c r="F6331" i="6"/>
  <c r="F6332" i="6"/>
  <c r="F6333" i="6"/>
  <c r="F6334" i="6"/>
  <c r="F6335" i="6"/>
  <c r="F6336" i="6"/>
  <c r="F6337" i="6"/>
  <c r="F6338" i="6"/>
  <c r="F6339" i="6"/>
  <c r="F6340" i="6"/>
  <c r="F6341" i="6"/>
  <c r="F6342" i="6"/>
  <c r="F6343" i="6"/>
  <c r="F6344" i="6"/>
  <c r="F6345" i="6"/>
  <c r="F6346" i="6"/>
  <c r="F6347" i="6"/>
  <c r="F6348" i="6"/>
  <c r="F6349" i="6"/>
  <c r="F6350" i="6"/>
  <c r="F6351" i="6"/>
  <c r="F6352" i="6"/>
  <c r="F6353" i="6"/>
  <c r="F6354" i="6"/>
  <c r="F6355" i="6"/>
  <c r="F6356" i="6"/>
  <c r="F6357" i="6"/>
  <c r="F6358" i="6"/>
  <c r="F6359" i="6"/>
  <c r="F6360" i="6"/>
  <c r="F6361" i="6"/>
  <c r="F6362" i="6"/>
  <c r="F6363" i="6"/>
  <c r="F6364" i="6"/>
  <c r="F6365" i="6"/>
  <c r="F6366" i="6"/>
  <c r="F6367" i="6"/>
  <c r="F6368" i="6"/>
  <c r="F6369" i="6"/>
  <c r="F6370" i="6"/>
  <c r="F6371" i="6"/>
  <c r="F6372" i="6"/>
  <c r="F6373" i="6"/>
  <c r="F6374" i="6"/>
  <c r="F6375" i="6"/>
  <c r="F6376" i="6"/>
  <c r="F6377" i="6"/>
  <c r="F6378" i="6"/>
  <c r="F6379" i="6"/>
  <c r="F6380" i="6"/>
  <c r="F6381" i="6"/>
  <c r="F6382" i="6"/>
  <c r="F6383" i="6"/>
  <c r="F6384" i="6"/>
  <c r="F6385" i="6"/>
  <c r="F6386" i="6"/>
  <c r="F6387" i="6"/>
  <c r="F6388" i="6"/>
  <c r="F6389" i="6"/>
  <c r="F6390" i="6"/>
  <c r="F6391" i="6"/>
  <c r="F6392" i="6"/>
  <c r="F6393" i="6"/>
  <c r="F6394" i="6"/>
  <c r="F6395" i="6"/>
  <c r="F6396" i="6"/>
  <c r="F6397" i="6"/>
  <c r="F6398" i="6"/>
  <c r="F6399" i="6"/>
  <c r="F6400" i="6"/>
  <c r="F6401" i="6"/>
  <c r="F6402" i="6"/>
  <c r="F6403" i="6"/>
  <c r="F6404" i="6"/>
  <c r="F6405" i="6"/>
  <c r="F6406" i="6"/>
  <c r="F6407" i="6"/>
  <c r="F6408" i="6"/>
  <c r="F6409" i="6"/>
  <c r="F6410" i="6"/>
  <c r="F6411" i="6"/>
  <c r="F6412" i="6"/>
  <c r="F6413" i="6"/>
  <c r="F6414" i="6"/>
  <c r="F6415" i="6"/>
  <c r="F6416" i="6"/>
  <c r="F6417" i="6"/>
  <c r="F6418" i="6"/>
  <c r="F6419" i="6"/>
  <c r="F6420" i="6"/>
  <c r="F6421" i="6"/>
  <c r="F6422" i="6"/>
  <c r="F6423" i="6"/>
  <c r="F6424" i="6"/>
  <c r="F6425" i="6"/>
  <c r="F6426" i="6"/>
  <c r="F6427" i="6"/>
  <c r="F6428" i="6"/>
  <c r="F6429" i="6"/>
  <c r="F6430" i="6"/>
  <c r="F6431" i="6"/>
  <c r="F6432" i="6"/>
  <c r="F6433" i="6"/>
  <c r="F6434" i="6"/>
  <c r="F6435" i="6"/>
  <c r="F6436" i="6"/>
  <c r="F6437" i="6"/>
  <c r="F6438" i="6"/>
  <c r="F6439" i="6"/>
  <c r="F6440" i="6"/>
  <c r="F6441" i="6"/>
  <c r="F6442" i="6"/>
  <c r="F6443" i="6"/>
  <c r="F6444" i="6"/>
  <c r="F6445" i="6"/>
  <c r="F6446" i="6"/>
  <c r="F6447" i="6"/>
  <c r="F6448" i="6"/>
  <c r="F6449" i="6"/>
  <c r="F6450" i="6"/>
  <c r="F6451" i="6"/>
  <c r="F6452" i="6"/>
  <c r="F6453" i="6"/>
  <c r="F6454" i="6"/>
  <c r="F6455" i="6"/>
  <c r="F6456" i="6"/>
  <c r="F6457" i="6"/>
  <c r="F6458" i="6"/>
  <c r="F6459" i="6"/>
  <c r="F6460" i="6"/>
  <c r="F6461" i="6"/>
  <c r="F6462" i="6"/>
  <c r="F6463" i="6"/>
  <c r="F6464" i="6"/>
  <c r="F6465" i="6"/>
  <c r="F6466" i="6"/>
  <c r="F6467" i="6"/>
  <c r="F6468" i="6"/>
  <c r="F6469" i="6"/>
  <c r="F6470" i="6"/>
  <c r="F6471" i="6"/>
  <c r="F6472" i="6"/>
  <c r="F6473" i="6"/>
  <c r="F6474" i="6"/>
  <c r="F6475" i="6"/>
  <c r="F6476" i="6"/>
  <c r="F6477" i="6"/>
  <c r="F6478" i="6"/>
  <c r="F6479" i="6"/>
  <c r="F6480" i="6"/>
  <c r="F6481" i="6"/>
  <c r="F6482" i="6"/>
  <c r="F6483" i="6"/>
  <c r="F6484" i="6"/>
  <c r="F6485" i="6"/>
  <c r="F6486" i="6"/>
  <c r="F6487" i="6"/>
  <c r="F6488" i="6"/>
  <c r="F6489" i="6"/>
  <c r="F6490" i="6"/>
  <c r="F6491" i="6"/>
  <c r="F6492" i="6"/>
  <c r="F6493" i="6"/>
  <c r="F6494" i="6"/>
  <c r="F6495" i="6"/>
  <c r="F6496" i="6"/>
  <c r="F6497" i="6"/>
  <c r="F6498" i="6"/>
  <c r="F6499" i="6"/>
  <c r="F6500" i="6"/>
  <c r="F6501" i="6"/>
  <c r="F6502" i="6"/>
  <c r="F6503" i="6"/>
  <c r="F6504" i="6"/>
  <c r="F6505" i="6"/>
  <c r="F6506" i="6"/>
  <c r="F6507" i="6"/>
  <c r="F6508" i="6"/>
  <c r="F6509" i="6"/>
  <c r="F6510" i="6"/>
  <c r="F6511" i="6"/>
  <c r="F6512" i="6"/>
  <c r="F6513" i="6"/>
  <c r="F6514" i="6"/>
  <c r="F6515" i="6"/>
  <c r="F6516" i="6"/>
  <c r="F6517" i="6"/>
  <c r="F6518" i="6"/>
  <c r="F6519" i="6"/>
  <c r="F6520" i="6"/>
  <c r="F6521" i="6"/>
  <c r="F6522" i="6"/>
  <c r="F6523" i="6"/>
  <c r="F6524" i="6"/>
  <c r="F6525" i="6"/>
  <c r="F6526" i="6"/>
  <c r="F6527" i="6"/>
  <c r="F6528" i="6"/>
  <c r="F6529" i="6"/>
  <c r="F6530" i="6"/>
  <c r="F6531" i="6"/>
  <c r="F6532" i="6"/>
  <c r="F6533" i="6"/>
  <c r="F6534" i="6"/>
  <c r="F6535" i="6"/>
  <c r="F6536" i="6"/>
  <c r="F6537" i="6"/>
  <c r="F6538" i="6"/>
  <c r="F6539" i="6"/>
  <c r="F6540" i="6"/>
  <c r="F6541" i="6"/>
  <c r="F6542" i="6"/>
  <c r="F6543" i="6"/>
  <c r="F6544" i="6"/>
  <c r="F6545" i="6"/>
  <c r="F6546" i="6"/>
  <c r="F6547" i="6"/>
  <c r="F6548" i="6"/>
  <c r="F6549" i="6"/>
  <c r="F6550" i="6"/>
  <c r="F6551" i="6"/>
  <c r="F6552" i="6"/>
  <c r="F6553" i="6"/>
  <c r="F6554" i="6"/>
  <c r="F6555" i="6"/>
  <c r="F6556" i="6"/>
  <c r="F6557" i="6"/>
  <c r="F6558" i="6"/>
  <c r="F6559" i="6"/>
  <c r="F6560" i="6"/>
  <c r="F6561" i="6"/>
  <c r="F6562" i="6"/>
  <c r="F6563" i="6"/>
  <c r="F6564" i="6"/>
  <c r="F6565" i="6"/>
  <c r="F6566" i="6"/>
  <c r="F6567" i="6"/>
  <c r="F6568" i="6"/>
  <c r="F6569" i="6"/>
  <c r="F6570" i="6"/>
  <c r="F6571" i="6"/>
  <c r="F6572" i="6"/>
  <c r="F6573" i="6"/>
  <c r="F6574" i="6"/>
  <c r="F6575" i="6"/>
  <c r="F6576" i="6"/>
  <c r="F6577" i="6"/>
  <c r="F6578" i="6"/>
  <c r="F6579" i="6"/>
  <c r="F6580" i="6"/>
  <c r="F6581" i="6"/>
  <c r="F6582" i="6"/>
  <c r="F6583" i="6"/>
  <c r="F6584" i="6"/>
  <c r="F6585" i="6"/>
  <c r="F6586" i="6"/>
  <c r="F6587" i="6"/>
  <c r="F6588" i="6"/>
  <c r="F6589" i="6"/>
  <c r="F6590" i="6"/>
  <c r="F6591" i="6"/>
  <c r="F6592" i="6"/>
  <c r="F6593" i="6"/>
  <c r="F6594" i="6"/>
  <c r="F6595" i="6"/>
  <c r="F6596" i="6"/>
  <c r="F6597" i="6"/>
  <c r="F6598" i="6"/>
  <c r="F6599" i="6"/>
  <c r="F6600" i="6"/>
  <c r="F6601" i="6"/>
  <c r="F6602" i="6"/>
  <c r="F6603" i="6"/>
  <c r="F6604" i="6"/>
  <c r="F6605" i="6"/>
  <c r="F6606" i="6"/>
  <c r="F6607" i="6"/>
  <c r="F6608" i="6"/>
  <c r="F6609" i="6"/>
  <c r="F6610" i="6"/>
  <c r="F6611" i="6"/>
  <c r="F6612" i="6"/>
  <c r="F6613" i="6"/>
  <c r="F6614" i="6"/>
  <c r="F6615" i="6"/>
  <c r="F6616" i="6"/>
  <c r="F6617" i="6"/>
  <c r="F6618" i="6"/>
  <c r="F6619" i="6"/>
  <c r="F6620" i="6"/>
  <c r="F6621" i="6"/>
  <c r="F6622" i="6"/>
  <c r="F6623" i="6"/>
  <c r="F6624" i="6"/>
  <c r="F6625" i="6"/>
  <c r="F6626" i="6"/>
  <c r="F6627" i="6"/>
  <c r="F6628" i="6"/>
  <c r="F6629" i="6"/>
  <c r="F6630" i="6"/>
  <c r="F6631" i="6"/>
  <c r="F6632" i="6"/>
  <c r="F6633" i="6"/>
  <c r="F6634" i="6"/>
  <c r="F6635" i="6"/>
  <c r="F6636" i="6"/>
  <c r="F6637" i="6"/>
  <c r="F6638" i="6"/>
  <c r="F6639" i="6"/>
  <c r="F6640" i="6"/>
  <c r="F6641" i="6"/>
  <c r="F6642" i="6"/>
  <c r="F6643" i="6"/>
  <c r="F6644" i="6"/>
  <c r="F6645" i="6"/>
  <c r="F6646" i="6"/>
  <c r="F6647" i="6"/>
  <c r="F6648" i="6"/>
  <c r="F6649" i="6"/>
  <c r="F6650" i="6"/>
  <c r="F6651" i="6"/>
  <c r="F6652" i="6"/>
  <c r="F6653" i="6"/>
  <c r="F6654" i="6"/>
  <c r="F6655" i="6"/>
  <c r="F6656" i="6"/>
  <c r="F6657" i="6"/>
  <c r="F6658" i="6"/>
  <c r="F6659" i="6"/>
  <c r="F6660" i="6"/>
  <c r="F6661" i="6"/>
  <c r="F6662" i="6"/>
  <c r="F6663" i="6"/>
  <c r="F6664" i="6"/>
  <c r="F6665" i="6"/>
  <c r="F6666" i="6"/>
  <c r="F6667" i="6"/>
  <c r="F6668" i="6"/>
  <c r="F6669" i="6"/>
  <c r="F6670" i="6"/>
  <c r="F6671" i="6"/>
  <c r="F6672" i="6"/>
  <c r="F6673" i="6"/>
  <c r="F6674" i="6"/>
  <c r="F6675" i="6"/>
  <c r="F6676" i="6"/>
  <c r="F6677" i="6"/>
  <c r="F6678" i="6"/>
  <c r="F6679" i="6"/>
  <c r="F6680" i="6"/>
  <c r="F6681" i="6"/>
  <c r="F6682" i="6"/>
  <c r="F6683" i="6"/>
  <c r="F6684" i="6"/>
  <c r="F6685" i="6"/>
  <c r="F6686" i="6"/>
  <c r="F6687" i="6"/>
  <c r="F6688" i="6"/>
  <c r="F6689" i="6"/>
  <c r="F6690" i="6"/>
  <c r="F6691" i="6"/>
  <c r="F6692" i="6"/>
  <c r="F6693" i="6"/>
  <c r="F6694" i="6"/>
  <c r="F6695" i="6"/>
  <c r="F6696" i="6"/>
  <c r="F6697" i="6"/>
  <c r="F6698" i="6"/>
  <c r="F6699" i="6"/>
  <c r="F6700" i="6"/>
  <c r="F6701" i="6"/>
  <c r="F6702" i="6"/>
  <c r="F6703" i="6"/>
  <c r="F6704" i="6"/>
  <c r="F6705" i="6"/>
  <c r="F6706" i="6"/>
  <c r="F6707" i="6"/>
  <c r="F6708" i="6"/>
  <c r="F6709" i="6"/>
  <c r="F6710" i="6"/>
  <c r="F6711" i="6"/>
  <c r="F6712" i="6"/>
  <c r="F6713" i="6"/>
  <c r="F6714" i="6"/>
  <c r="F6715" i="6"/>
  <c r="F6716" i="6"/>
  <c r="F6717" i="6"/>
  <c r="F6718" i="6"/>
  <c r="F6719" i="6"/>
  <c r="F6720" i="6"/>
  <c r="F6721" i="6"/>
  <c r="F6722" i="6"/>
  <c r="F6723" i="6"/>
  <c r="F6724" i="6"/>
  <c r="F6725" i="6"/>
  <c r="F6726" i="6"/>
  <c r="F6727" i="6"/>
  <c r="F6728" i="6"/>
  <c r="F6729" i="6"/>
  <c r="F6730" i="6"/>
  <c r="F6731" i="6"/>
  <c r="F6732" i="6"/>
  <c r="F6733" i="6"/>
  <c r="F6734" i="6"/>
  <c r="F6735" i="6"/>
  <c r="F6736" i="6"/>
  <c r="F6737" i="6"/>
  <c r="F6738" i="6"/>
  <c r="F6739" i="6"/>
  <c r="F6740" i="6"/>
  <c r="F6741" i="6"/>
  <c r="F6742" i="6"/>
  <c r="F6743" i="6"/>
  <c r="F6744" i="6"/>
  <c r="F6745" i="6"/>
  <c r="F6746" i="6"/>
  <c r="F6747" i="6"/>
  <c r="F6748" i="6"/>
  <c r="F6749" i="6"/>
  <c r="F6750" i="6"/>
  <c r="F6751" i="6"/>
  <c r="F6752" i="6"/>
  <c r="F6753" i="6"/>
  <c r="F6754" i="6"/>
  <c r="F6755" i="6"/>
  <c r="F6756" i="6"/>
  <c r="F6757" i="6"/>
  <c r="F6758" i="6"/>
  <c r="F6759" i="6"/>
  <c r="F6760" i="6"/>
  <c r="F6761" i="6"/>
  <c r="F6762" i="6"/>
  <c r="F6763" i="6"/>
  <c r="F6764" i="6"/>
  <c r="F6765" i="6"/>
  <c r="F6766" i="6"/>
  <c r="F6767" i="6"/>
  <c r="F6768" i="6"/>
  <c r="F6769" i="6"/>
  <c r="F6770" i="6"/>
  <c r="F6771" i="6"/>
  <c r="F6772" i="6"/>
  <c r="F6773" i="6"/>
  <c r="F6774" i="6"/>
  <c r="F6775" i="6"/>
  <c r="F6776" i="6"/>
  <c r="F6777" i="6"/>
  <c r="F6778" i="6"/>
  <c r="F6779" i="6"/>
  <c r="F6780" i="6"/>
  <c r="F6781" i="6"/>
  <c r="F6782" i="6"/>
  <c r="F6783" i="6"/>
  <c r="F6784" i="6"/>
  <c r="F6785" i="6"/>
  <c r="F6786" i="6"/>
  <c r="F6787" i="6"/>
  <c r="F6788" i="6"/>
  <c r="F6789" i="6"/>
  <c r="F6790" i="6"/>
  <c r="F6791" i="6"/>
  <c r="F6792" i="6"/>
  <c r="F6793" i="6"/>
  <c r="F6794" i="6"/>
  <c r="F6795" i="6"/>
  <c r="F6796" i="6"/>
  <c r="F6797" i="6"/>
  <c r="F6798" i="6"/>
  <c r="F6799" i="6"/>
  <c r="F6800" i="6"/>
  <c r="F6801" i="6"/>
  <c r="F6802" i="6"/>
  <c r="F6803" i="6"/>
  <c r="F6804" i="6"/>
  <c r="F6805" i="6"/>
  <c r="F6806" i="6"/>
  <c r="F6807" i="6"/>
  <c r="F6808" i="6"/>
  <c r="F6809" i="6"/>
  <c r="F6810" i="6"/>
  <c r="F6811" i="6"/>
  <c r="F6812" i="6"/>
  <c r="F6813" i="6"/>
  <c r="F6814" i="6"/>
  <c r="F6815" i="6"/>
  <c r="F6816" i="6"/>
  <c r="F6817" i="6"/>
  <c r="F6818" i="6"/>
  <c r="F6819" i="6"/>
  <c r="F6820" i="6"/>
  <c r="F6821" i="6"/>
  <c r="F6822" i="6"/>
  <c r="F6823" i="6"/>
  <c r="F6824" i="6"/>
  <c r="F6825" i="6"/>
  <c r="F6826" i="6"/>
  <c r="F6827" i="6"/>
  <c r="F6828" i="6"/>
  <c r="F6829" i="6"/>
  <c r="F6830" i="6"/>
  <c r="F6831" i="6"/>
  <c r="F6832" i="6"/>
  <c r="F6833" i="6"/>
  <c r="F6834" i="6"/>
  <c r="F6835" i="6"/>
  <c r="F6836" i="6"/>
  <c r="F6837" i="6"/>
  <c r="F6838" i="6"/>
  <c r="F6839" i="6"/>
  <c r="F6840" i="6"/>
  <c r="F6841" i="6"/>
  <c r="F6842" i="6"/>
  <c r="F6843" i="6"/>
  <c r="F6844" i="6"/>
  <c r="F6845" i="6"/>
  <c r="F6846" i="6"/>
  <c r="F6847" i="6"/>
  <c r="F6848" i="6"/>
  <c r="F6849" i="6"/>
  <c r="F6850" i="6"/>
  <c r="F6851" i="6"/>
  <c r="F6852" i="6"/>
  <c r="F6853" i="6"/>
  <c r="F6854" i="6"/>
  <c r="F6855" i="6"/>
  <c r="F6856" i="6"/>
  <c r="F6857" i="6"/>
  <c r="F6858" i="6"/>
  <c r="F6859" i="6"/>
  <c r="F6860" i="6"/>
  <c r="F6861" i="6"/>
  <c r="F6862" i="6"/>
  <c r="F6863" i="6"/>
  <c r="F6864" i="6"/>
  <c r="F6865" i="6"/>
  <c r="F6866" i="6"/>
  <c r="F6867" i="6"/>
  <c r="F6868" i="6"/>
  <c r="F6869" i="6"/>
  <c r="F6870" i="6"/>
  <c r="F6871" i="6"/>
  <c r="F6872" i="6"/>
  <c r="F6873" i="6"/>
  <c r="F6874" i="6"/>
  <c r="F6875" i="6"/>
  <c r="F6876" i="6"/>
  <c r="F6877" i="6"/>
  <c r="F6878" i="6"/>
  <c r="F6879" i="6"/>
  <c r="F6880" i="6"/>
  <c r="F6881" i="6"/>
  <c r="F6882" i="6"/>
  <c r="F6883" i="6"/>
  <c r="F6884" i="6"/>
  <c r="F6885" i="6"/>
  <c r="F6886" i="6"/>
  <c r="F6887" i="6"/>
  <c r="F6888" i="6"/>
  <c r="F6889" i="6"/>
  <c r="F6890" i="6"/>
  <c r="F6891" i="6"/>
  <c r="F6892" i="6"/>
  <c r="F6893" i="6"/>
  <c r="F6894" i="6"/>
  <c r="F6895" i="6"/>
  <c r="F6896" i="6"/>
  <c r="F6897" i="6"/>
  <c r="F6898" i="6"/>
  <c r="F6899" i="6"/>
  <c r="F6900" i="6"/>
  <c r="F6901" i="6"/>
  <c r="F6902" i="6"/>
  <c r="F6903" i="6"/>
  <c r="F6904" i="6"/>
  <c r="F6905" i="6"/>
  <c r="F6906" i="6"/>
  <c r="F6907" i="6"/>
  <c r="F6908" i="6"/>
  <c r="F6909" i="6"/>
  <c r="F6910" i="6"/>
  <c r="F6911" i="6"/>
  <c r="F6912" i="6"/>
  <c r="F6913" i="6"/>
  <c r="F6914" i="6"/>
  <c r="F6915" i="6"/>
  <c r="F6916" i="6"/>
  <c r="F6917" i="6"/>
  <c r="F6918" i="6"/>
  <c r="F6919" i="6"/>
  <c r="F6920" i="6"/>
  <c r="F6921" i="6"/>
  <c r="F6922" i="6"/>
  <c r="F6923" i="6"/>
  <c r="F6924" i="6"/>
  <c r="F6925" i="6"/>
  <c r="F6926" i="6"/>
  <c r="F6927" i="6"/>
  <c r="F6928" i="6"/>
  <c r="F6929" i="6"/>
  <c r="F6930" i="6"/>
  <c r="F6931" i="6"/>
  <c r="F6932" i="6"/>
  <c r="F6933" i="6"/>
  <c r="F6934" i="6"/>
  <c r="F6935" i="6"/>
  <c r="F6936" i="6"/>
  <c r="F6937" i="6"/>
  <c r="F6938" i="6"/>
  <c r="F6939" i="6"/>
  <c r="F6940" i="6"/>
  <c r="F6941" i="6"/>
  <c r="F6942" i="6"/>
  <c r="F6943" i="6"/>
  <c r="F6944" i="6"/>
  <c r="F6945" i="6"/>
  <c r="F6946" i="6"/>
  <c r="F6947" i="6"/>
  <c r="F6948" i="6"/>
  <c r="F6949" i="6"/>
  <c r="F6950" i="6"/>
  <c r="F6951" i="6"/>
  <c r="F6952" i="6"/>
  <c r="F6953" i="6"/>
  <c r="F6954" i="6"/>
  <c r="F6955" i="6"/>
  <c r="F6956" i="6"/>
  <c r="F6957" i="6"/>
  <c r="F6958" i="6"/>
  <c r="F6959" i="6"/>
  <c r="F6960" i="6"/>
  <c r="F6961" i="6"/>
  <c r="F6962" i="6"/>
  <c r="F6963" i="6"/>
  <c r="F6964" i="6"/>
  <c r="F6965" i="6"/>
  <c r="F6966" i="6"/>
  <c r="F6967" i="6"/>
  <c r="F6968" i="6"/>
  <c r="F6969" i="6"/>
  <c r="F6970" i="6"/>
  <c r="F6971" i="6"/>
  <c r="F6972" i="6"/>
  <c r="F6973" i="6"/>
  <c r="F6974" i="6"/>
  <c r="F6975" i="6"/>
  <c r="F6976" i="6"/>
  <c r="F6977" i="6"/>
  <c r="F6978" i="6"/>
  <c r="F6979" i="6"/>
  <c r="F6980" i="6"/>
  <c r="F6981" i="6"/>
  <c r="F6982" i="6"/>
  <c r="F6983" i="6"/>
  <c r="F6984" i="6"/>
  <c r="F6985" i="6"/>
  <c r="F6986" i="6"/>
  <c r="F6987" i="6"/>
  <c r="F6988" i="6"/>
  <c r="F6989" i="6"/>
  <c r="F6990" i="6"/>
  <c r="F6991" i="6"/>
  <c r="F6992" i="6"/>
  <c r="F6993" i="6"/>
  <c r="F6994" i="6"/>
  <c r="F6995" i="6"/>
  <c r="F6996" i="6"/>
  <c r="F6997" i="6"/>
  <c r="F6998" i="6"/>
  <c r="F6999" i="6"/>
  <c r="F7000" i="6"/>
  <c r="F7001" i="6"/>
  <c r="F7002" i="6"/>
  <c r="F7003" i="6"/>
  <c r="F7004" i="6"/>
  <c r="F7005" i="6"/>
  <c r="F7006" i="6"/>
  <c r="F7007" i="6"/>
  <c r="F7008" i="6"/>
  <c r="F7009" i="6"/>
  <c r="F7010" i="6"/>
  <c r="F7011" i="6"/>
  <c r="F7012" i="6"/>
  <c r="F7013" i="6"/>
  <c r="F7014" i="6"/>
  <c r="F7015" i="6"/>
  <c r="F7016" i="6"/>
  <c r="F7017" i="6"/>
  <c r="F7018" i="6"/>
  <c r="F7019" i="6"/>
  <c r="F7020" i="6"/>
  <c r="F7021" i="6"/>
  <c r="F7022" i="6"/>
  <c r="F7023" i="6"/>
  <c r="F7024" i="6"/>
  <c r="F7025" i="6"/>
  <c r="F7026" i="6"/>
  <c r="F7027" i="6"/>
  <c r="F7028" i="6"/>
  <c r="F7029" i="6"/>
  <c r="F7030" i="6"/>
  <c r="F7031" i="6"/>
  <c r="F7032" i="6"/>
  <c r="F7033" i="6"/>
  <c r="F7034" i="6"/>
  <c r="F7035" i="6"/>
  <c r="F7036" i="6"/>
  <c r="F7037" i="6"/>
  <c r="F7038" i="6"/>
  <c r="F7039" i="6"/>
  <c r="F7040" i="6"/>
  <c r="F7041" i="6"/>
  <c r="F7042" i="6"/>
  <c r="F7043" i="6"/>
  <c r="F7044" i="6"/>
  <c r="F7045" i="6"/>
  <c r="F7046" i="6"/>
  <c r="F7047" i="6"/>
  <c r="F7048" i="6"/>
  <c r="F7049" i="6"/>
  <c r="F7050" i="6"/>
  <c r="F7051" i="6"/>
  <c r="F7052" i="6"/>
  <c r="F7053" i="6"/>
  <c r="F7054" i="6"/>
  <c r="F7055" i="6"/>
  <c r="F7056" i="6"/>
  <c r="F7057" i="6"/>
  <c r="F7058" i="6"/>
  <c r="F7059" i="6"/>
  <c r="F7060" i="6"/>
  <c r="F7061" i="6"/>
  <c r="F7062" i="6"/>
  <c r="F7063" i="6"/>
  <c r="F7064" i="6"/>
  <c r="F7065" i="6"/>
  <c r="F7066" i="6"/>
  <c r="F7067" i="6"/>
  <c r="F7068" i="6"/>
  <c r="F7069" i="6"/>
  <c r="F7070" i="6"/>
  <c r="F7071" i="6"/>
  <c r="F7072" i="6"/>
  <c r="F7073" i="6"/>
  <c r="F7074" i="6"/>
  <c r="F7075" i="6"/>
  <c r="F7076" i="6"/>
  <c r="F7077" i="6"/>
  <c r="F7078" i="6"/>
  <c r="F7079" i="6"/>
  <c r="F7080" i="6"/>
  <c r="F7081" i="6"/>
  <c r="F7082" i="6"/>
  <c r="F7083" i="6"/>
  <c r="F7084" i="6"/>
  <c r="F7085" i="6"/>
  <c r="F7086" i="6"/>
  <c r="F7087" i="6"/>
  <c r="F7088" i="6"/>
  <c r="F7089" i="6"/>
  <c r="F7090" i="6"/>
  <c r="F7091" i="6"/>
  <c r="F7092" i="6"/>
  <c r="F7093" i="6"/>
  <c r="F7094" i="6"/>
  <c r="F7095" i="6"/>
  <c r="F7096" i="6"/>
  <c r="F7097" i="6"/>
  <c r="F7098" i="6"/>
  <c r="F7099" i="6"/>
  <c r="F7100" i="6"/>
  <c r="F7101" i="6"/>
  <c r="F7102" i="6"/>
  <c r="F7103" i="6"/>
  <c r="F7104" i="6"/>
  <c r="F7105" i="6"/>
  <c r="F7106" i="6"/>
  <c r="F7107" i="6"/>
  <c r="F7108" i="6"/>
  <c r="F7109" i="6"/>
  <c r="F7110" i="6"/>
  <c r="F7111" i="6"/>
  <c r="F7112" i="6"/>
  <c r="F7113" i="6"/>
  <c r="F7114" i="6"/>
  <c r="F7115" i="6"/>
  <c r="F7116" i="6"/>
  <c r="F7117" i="6"/>
  <c r="F7118" i="6"/>
  <c r="F7119" i="6"/>
  <c r="F7120" i="6"/>
  <c r="F7121" i="6"/>
  <c r="F7122" i="6"/>
  <c r="F7123" i="6"/>
  <c r="F7124" i="6"/>
  <c r="F7125" i="6"/>
  <c r="F7126" i="6"/>
  <c r="F7127" i="6"/>
  <c r="F7128" i="6"/>
  <c r="F7129" i="6"/>
  <c r="F7130" i="6"/>
  <c r="F7131" i="6"/>
  <c r="F7132" i="6"/>
  <c r="F7133" i="6"/>
  <c r="F7134" i="6"/>
  <c r="F7135" i="6"/>
  <c r="F7136" i="6"/>
  <c r="F7137" i="6"/>
  <c r="F7138" i="6"/>
  <c r="F7139" i="6"/>
  <c r="F7140" i="6"/>
  <c r="F7141" i="6"/>
  <c r="F7142" i="6"/>
  <c r="F7143" i="6"/>
  <c r="F7144" i="6"/>
  <c r="F7145" i="6"/>
  <c r="F7146" i="6"/>
  <c r="F7147" i="6"/>
  <c r="F7148" i="6"/>
  <c r="F7149" i="6"/>
  <c r="F7150" i="6"/>
  <c r="F7151" i="6"/>
  <c r="F7152" i="6"/>
  <c r="F7153" i="6"/>
  <c r="F7154" i="6"/>
  <c r="F7155" i="6"/>
  <c r="F7156" i="6"/>
  <c r="F7157" i="6"/>
  <c r="F7158" i="6"/>
  <c r="F7159" i="6"/>
  <c r="F7160" i="6"/>
  <c r="F7161" i="6"/>
  <c r="F7162" i="6"/>
  <c r="F7163" i="6"/>
  <c r="F7164" i="6"/>
  <c r="F7165" i="6"/>
  <c r="F7166" i="6"/>
  <c r="F7167" i="6"/>
  <c r="F7168" i="6"/>
  <c r="F7169" i="6"/>
  <c r="F7170" i="6"/>
  <c r="F7171" i="6"/>
  <c r="F7172" i="6"/>
  <c r="F7173" i="6"/>
  <c r="F7174" i="6"/>
  <c r="F7175" i="6"/>
  <c r="F7176" i="6"/>
  <c r="F7177" i="6"/>
  <c r="F7178" i="6"/>
  <c r="F7179" i="6"/>
  <c r="F7180" i="6"/>
  <c r="F7181" i="6"/>
  <c r="F7182" i="6"/>
  <c r="F7183" i="6"/>
  <c r="F7184" i="6"/>
  <c r="F7185" i="6"/>
  <c r="F7186" i="6"/>
  <c r="F7187" i="6"/>
  <c r="F7188" i="6"/>
  <c r="F7189" i="6"/>
  <c r="F7190" i="6"/>
  <c r="F7191" i="6"/>
  <c r="F7192" i="6"/>
  <c r="F7193" i="6"/>
  <c r="F7194" i="6"/>
  <c r="F7195" i="6"/>
  <c r="F7196" i="6"/>
  <c r="F7197" i="6"/>
  <c r="F7198" i="6"/>
  <c r="F7199" i="6"/>
  <c r="F7200" i="6"/>
  <c r="F7201" i="6"/>
  <c r="F7202" i="6"/>
  <c r="F7203" i="6"/>
  <c r="F7204" i="6"/>
  <c r="F7205" i="6"/>
  <c r="F7206" i="6"/>
  <c r="F7207" i="6"/>
  <c r="F7208" i="6"/>
  <c r="F7209" i="6"/>
  <c r="F7210" i="6"/>
  <c r="F7211" i="6"/>
  <c r="F7212" i="6"/>
  <c r="F7213" i="6"/>
  <c r="F7214" i="6"/>
  <c r="F7215" i="6"/>
  <c r="F7216" i="6"/>
  <c r="F7217" i="6"/>
  <c r="F7218" i="6"/>
  <c r="F7219" i="6"/>
  <c r="F7220" i="6"/>
  <c r="F7221" i="6"/>
  <c r="F7222" i="6"/>
  <c r="F7223" i="6"/>
  <c r="F7224" i="6"/>
  <c r="F7225" i="6"/>
  <c r="F7226" i="6"/>
  <c r="F7227" i="6"/>
  <c r="F7228" i="6"/>
  <c r="F7229" i="6"/>
  <c r="F7230" i="6"/>
  <c r="F7231" i="6"/>
  <c r="F7232" i="6"/>
  <c r="F7233" i="6"/>
  <c r="F7234" i="6"/>
  <c r="F7235" i="6"/>
  <c r="F7236" i="6"/>
  <c r="F7237" i="6"/>
  <c r="F7238" i="6"/>
  <c r="F7239" i="6"/>
  <c r="F7240" i="6"/>
  <c r="F7241" i="6"/>
  <c r="F7242" i="6"/>
  <c r="F7243" i="6"/>
  <c r="F7244" i="6"/>
  <c r="F7245" i="6"/>
  <c r="F7246" i="6"/>
  <c r="F7247" i="6"/>
  <c r="F7248" i="6"/>
  <c r="F7249" i="6"/>
  <c r="F7250" i="6"/>
  <c r="F7251" i="6"/>
  <c r="F7252" i="6"/>
  <c r="F7253" i="6"/>
  <c r="F7254" i="6"/>
  <c r="F7255" i="6"/>
  <c r="F7256" i="6"/>
  <c r="F7257" i="6"/>
  <c r="F7258" i="6"/>
  <c r="F7259" i="6"/>
  <c r="F7260" i="6"/>
  <c r="F7261" i="6"/>
  <c r="F7262" i="6"/>
  <c r="F7263" i="6"/>
  <c r="F7264" i="6"/>
  <c r="F7265" i="6"/>
  <c r="F7266" i="6"/>
  <c r="F7267" i="6"/>
  <c r="F7268" i="6"/>
  <c r="F7269" i="6"/>
  <c r="F7270" i="6"/>
  <c r="F7271" i="6"/>
  <c r="F7272" i="6"/>
  <c r="F7273" i="6"/>
  <c r="F7274" i="6"/>
  <c r="F7275" i="6"/>
  <c r="F7276" i="6"/>
  <c r="F7277" i="6"/>
  <c r="F7278" i="6"/>
  <c r="F7279" i="6"/>
  <c r="F7280" i="6"/>
  <c r="F7281" i="6"/>
  <c r="F7282" i="6"/>
  <c r="F7283" i="6"/>
  <c r="F7284" i="6"/>
  <c r="F7285" i="6"/>
  <c r="F7286" i="6"/>
  <c r="F7287" i="6"/>
  <c r="F7288" i="6"/>
  <c r="F7289" i="6"/>
  <c r="F7290" i="6"/>
  <c r="F7291" i="6"/>
  <c r="F7292" i="6"/>
  <c r="F7293" i="6"/>
  <c r="F7294" i="6"/>
  <c r="F7295" i="6"/>
  <c r="F7296" i="6"/>
  <c r="F7297" i="6"/>
  <c r="F7298" i="6"/>
  <c r="F7299" i="6"/>
  <c r="F7300" i="6"/>
  <c r="F7301" i="6"/>
  <c r="F7302" i="6"/>
  <c r="F7303" i="6"/>
  <c r="F7304" i="6"/>
  <c r="F7305" i="6"/>
  <c r="F7306" i="6"/>
  <c r="F7307" i="6"/>
  <c r="F7308" i="6"/>
  <c r="F7309" i="6"/>
  <c r="F7310" i="6"/>
  <c r="F7311" i="6"/>
  <c r="F7312" i="6"/>
  <c r="F7313" i="6"/>
  <c r="F7314" i="6"/>
  <c r="F7315" i="6"/>
  <c r="F7316" i="6"/>
  <c r="F7317" i="6"/>
  <c r="F7318" i="6"/>
  <c r="F7319" i="6"/>
  <c r="F7320" i="6"/>
  <c r="F7321" i="6"/>
  <c r="F7322" i="6"/>
  <c r="F7323" i="6"/>
  <c r="F7324" i="6"/>
  <c r="F7325" i="6"/>
  <c r="F7326" i="6"/>
  <c r="F7327" i="6"/>
  <c r="F7328" i="6"/>
  <c r="F7329" i="6"/>
  <c r="F7330" i="6"/>
  <c r="F7331" i="6"/>
  <c r="F7332" i="6"/>
  <c r="F7333" i="6"/>
  <c r="F7334" i="6"/>
  <c r="F7335" i="6"/>
  <c r="F7336" i="6"/>
  <c r="F7337" i="6"/>
  <c r="F7338" i="6"/>
  <c r="F7339" i="6"/>
  <c r="F7340" i="6"/>
  <c r="F7341" i="6"/>
  <c r="F7342" i="6"/>
  <c r="F7343" i="6"/>
  <c r="F7344" i="6"/>
  <c r="F7345" i="6"/>
  <c r="F7346" i="6"/>
  <c r="F7347" i="6"/>
  <c r="F7348" i="6"/>
  <c r="F7349" i="6"/>
  <c r="F7350" i="6"/>
  <c r="F7351" i="6"/>
  <c r="F7352" i="6"/>
  <c r="F7353" i="6"/>
  <c r="F7354" i="6"/>
  <c r="F7355" i="6"/>
  <c r="F7356" i="6"/>
  <c r="F7357" i="6"/>
  <c r="F7358" i="6"/>
  <c r="F7359" i="6"/>
  <c r="F7360" i="6"/>
  <c r="F7361" i="6"/>
  <c r="F7362" i="6"/>
  <c r="F7363" i="6"/>
  <c r="F7364" i="6"/>
  <c r="F7365" i="6"/>
  <c r="F7366" i="6"/>
  <c r="F7367" i="6"/>
  <c r="F7368" i="6"/>
  <c r="F7369" i="6"/>
  <c r="F7370" i="6"/>
  <c r="F7371" i="6"/>
  <c r="F7372" i="6"/>
  <c r="F7373" i="6"/>
  <c r="F7374" i="6"/>
  <c r="F7375" i="6"/>
  <c r="F7376" i="6"/>
  <c r="F7377" i="6"/>
  <c r="F7378" i="6"/>
  <c r="F7379" i="6"/>
  <c r="F7380" i="6"/>
  <c r="F7381" i="6"/>
  <c r="F7382" i="6"/>
  <c r="F7383" i="6"/>
  <c r="F7384" i="6"/>
  <c r="F7385" i="6"/>
  <c r="F7386" i="6"/>
  <c r="F7387" i="6"/>
  <c r="F7388" i="6"/>
  <c r="F7389" i="6"/>
  <c r="F7390" i="6"/>
  <c r="F7391" i="6"/>
  <c r="F7392" i="6"/>
  <c r="F7393" i="6"/>
  <c r="F7394" i="6"/>
  <c r="F7395" i="6"/>
  <c r="F7396" i="6"/>
  <c r="F7397" i="6"/>
  <c r="F7398" i="6"/>
  <c r="F7399" i="6"/>
  <c r="F7400" i="6"/>
  <c r="F7401" i="6"/>
  <c r="F7402" i="6"/>
  <c r="F7403" i="6"/>
  <c r="F7404" i="6"/>
  <c r="F7405" i="6"/>
  <c r="F7406" i="6"/>
  <c r="F7407" i="6"/>
  <c r="F7408" i="6"/>
  <c r="F7409" i="6"/>
  <c r="F7410" i="6"/>
  <c r="F7411" i="6"/>
  <c r="F7412" i="6"/>
  <c r="F7413" i="6"/>
  <c r="F7414" i="6"/>
  <c r="F7415" i="6"/>
  <c r="F7416" i="6"/>
  <c r="F7417" i="6"/>
  <c r="F7418" i="6"/>
  <c r="F7419" i="6"/>
  <c r="F7420" i="6"/>
  <c r="F7421" i="6"/>
  <c r="F7422" i="6"/>
  <c r="F7423" i="6"/>
  <c r="F7424" i="6"/>
  <c r="F7425" i="6"/>
  <c r="F7426" i="6"/>
  <c r="F7427" i="6"/>
  <c r="F7428" i="6"/>
  <c r="F7429" i="6"/>
  <c r="F7430" i="6"/>
  <c r="F7431" i="6"/>
  <c r="F7432" i="6"/>
  <c r="F7433" i="6"/>
  <c r="F7434" i="6"/>
  <c r="F7435" i="6"/>
  <c r="F7436" i="6"/>
  <c r="F7437" i="6"/>
  <c r="F7438" i="6"/>
  <c r="F7439" i="6"/>
  <c r="F7440" i="6"/>
  <c r="F7441" i="6"/>
  <c r="F7442" i="6"/>
  <c r="F7443" i="6"/>
  <c r="F7444" i="6"/>
  <c r="F7445" i="6"/>
  <c r="F7446" i="6"/>
  <c r="F7447" i="6"/>
  <c r="F7448" i="6"/>
  <c r="F7449" i="6"/>
  <c r="F7450" i="6"/>
  <c r="F7451" i="6"/>
  <c r="F7452" i="6"/>
  <c r="F7453" i="6"/>
  <c r="F7454" i="6"/>
  <c r="F7455" i="6"/>
  <c r="F7456" i="6"/>
  <c r="F7457" i="6"/>
  <c r="F7458" i="6"/>
  <c r="F7459" i="6"/>
  <c r="F7460" i="6"/>
  <c r="F7461" i="6"/>
  <c r="F7462" i="6"/>
  <c r="F7463" i="6"/>
  <c r="F7464" i="6"/>
  <c r="F7465" i="6"/>
  <c r="F7466" i="6"/>
  <c r="F7467" i="6"/>
  <c r="F7468" i="6"/>
  <c r="F7469" i="6"/>
  <c r="F7470" i="6"/>
  <c r="F7471" i="6"/>
  <c r="F7472" i="6"/>
  <c r="F7473" i="6"/>
  <c r="F7474" i="6"/>
  <c r="F7475" i="6"/>
  <c r="F7476" i="6"/>
  <c r="F7477" i="6"/>
  <c r="F7478" i="6"/>
  <c r="F7479" i="6"/>
  <c r="F7480" i="6"/>
  <c r="F7481" i="6"/>
  <c r="F7482" i="6"/>
  <c r="F7483" i="6"/>
  <c r="F7484" i="6"/>
  <c r="F7485" i="6"/>
  <c r="F7486" i="6"/>
  <c r="F7487" i="6"/>
  <c r="F7488" i="6"/>
  <c r="F7489" i="6"/>
  <c r="F7490" i="6"/>
  <c r="F7491" i="6"/>
  <c r="F7492" i="6"/>
  <c r="F7493" i="6"/>
  <c r="F7494" i="6"/>
  <c r="F7495" i="6"/>
  <c r="F7496" i="6"/>
  <c r="F7497" i="6"/>
  <c r="F7498" i="6"/>
  <c r="F7499" i="6"/>
  <c r="F7500" i="6"/>
  <c r="F7501" i="6"/>
  <c r="F7502" i="6"/>
  <c r="F7503" i="6"/>
  <c r="F7504" i="6"/>
  <c r="F7505" i="6"/>
  <c r="F7506" i="6"/>
  <c r="F7507" i="6"/>
  <c r="F7508" i="6"/>
  <c r="F7509" i="6"/>
  <c r="F7510" i="6"/>
  <c r="F7511" i="6"/>
  <c r="F7512" i="6"/>
  <c r="F7513" i="6"/>
  <c r="F7514" i="6"/>
  <c r="F7515" i="6"/>
  <c r="F7516" i="6"/>
  <c r="F7517" i="6"/>
  <c r="F7518" i="6"/>
  <c r="F7519" i="6"/>
  <c r="F7520" i="6"/>
  <c r="F7521" i="6"/>
  <c r="F7522" i="6"/>
  <c r="F7523" i="6"/>
  <c r="F7524" i="6"/>
  <c r="F7525" i="6"/>
  <c r="F7526" i="6"/>
  <c r="F7527" i="6"/>
  <c r="F7528" i="6"/>
  <c r="F7529" i="6"/>
  <c r="F7530" i="6"/>
  <c r="F7531" i="6"/>
  <c r="F7532" i="6"/>
  <c r="F7533" i="6"/>
  <c r="F7534" i="6"/>
  <c r="F7535" i="6"/>
  <c r="F7536" i="6"/>
  <c r="F7537" i="6"/>
  <c r="F7538" i="6"/>
  <c r="F7539" i="6"/>
  <c r="F7540" i="6"/>
  <c r="F7541" i="6"/>
  <c r="F7542" i="6"/>
  <c r="F7543" i="6"/>
  <c r="F7544" i="6"/>
  <c r="F7545" i="6"/>
  <c r="F7546" i="6"/>
  <c r="F7547" i="6"/>
  <c r="F7548" i="6"/>
  <c r="F7549" i="6"/>
  <c r="F7550" i="6"/>
  <c r="F7551" i="6"/>
  <c r="F7552" i="6"/>
  <c r="F7553" i="6"/>
  <c r="F7554" i="6"/>
  <c r="F7555" i="6"/>
  <c r="F7556" i="6"/>
  <c r="F7557" i="6"/>
  <c r="F7558" i="6"/>
  <c r="F7559" i="6"/>
  <c r="F7560" i="6"/>
  <c r="F7561" i="6"/>
  <c r="F7562" i="6"/>
  <c r="F7563" i="6"/>
  <c r="F7564" i="6"/>
  <c r="F7565" i="6"/>
  <c r="F7566" i="6"/>
  <c r="F7567" i="6"/>
  <c r="F7568" i="6"/>
  <c r="F7569" i="6"/>
  <c r="F7570" i="6"/>
  <c r="F7571" i="6"/>
  <c r="F7572" i="6"/>
  <c r="F7573" i="6"/>
  <c r="F7574" i="6"/>
  <c r="F7575" i="6"/>
  <c r="F7576" i="6"/>
  <c r="F7577" i="6"/>
  <c r="F7578" i="6"/>
  <c r="F7579" i="6"/>
  <c r="F7580" i="6"/>
  <c r="F7581" i="6"/>
  <c r="F7582" i="6"/>
  <c r="F7583" i="6"/>
  <c r="F7584" i="6"/>
  <c r="F7585" i="6"/>
  <c r="F7586" i="6"/>
  <c r="F7587" i="6"/>
  <c r="F7588" i="6"/>
  <c r="F7589" i="6"/>
  <c r="F7590" i="6"/>
  <c r="F7591" i="6"/>
  <c r="F7592" i="6"/>
  <c r="F7593" i="6"/>
  <c r="F7594" i="6"/>
  <c r="F7595" i="6"/>
  <c r="F7596" i="6"/>
  <c r="F7597" i="6"/>
  <c r="F7598" i="6"/>
  <c r="F7599" i="6"/>
  <c r="F7600" i="6"/>
  <c r="F7601" i="6"/>
  <c r="F7602" i="6"/>
  <c r="F7603" i="6"/>
  <c r="F7604" i="6"/>
  <c r="F7605" i="6"/>
  <c r="F7606" i="6"/>
  <c r="F7607" i="6"/>
  <c r="F7608" i="6"/>
  <c r="F7609" i="6"/>
  <c r="F7610" i="6"/>
  <c r="F7611" i="6"/>
  <c r="F7612" i="6"/>
  <c r="F7613" i="6"/>
  <c r="F7614" i="6"/>
  <c r="F7615" i="6"/>
  <c r="F7616" i="6"/>
  <c r="F7617" i="6"/>
  <c r="F7618" i="6"/>
  <c r="F7619" i="6"/>
  <c r="F7620" i="6"/>
  <c r="F7621" i="6"/>
  <c r="F7622" i="6"/>
  <c r="F7623" i="6"/>
  <c r="F7624" i="6"/>
  <c r="F7625" i="6"/>
  <c r="F7626" i="6"/>
  <c r="F7627" i="6"/>
  <c r="F7628" i="6"/>
  <c r="F7629" i="6"/>
  <c r="F7630" i="6"/>
  <c r="F7631" i="6"/>
  <c r="F7632" i="6"/>
  <c r="F7633" i="6"/>
  <c r="F7634" i="6"/>
  <c r="F7635" i="6"/>
  <c r="F7636" i="6"/>
  <c r="F7637" i="6"/>
  <c r="F7638" i="6"/>
  <c r="F7639" i="6"/>
  <c r="F7640" i="6"/>
  <c r="F7641" i="6"/>
  <c r="F7642" i="6"/>
  <c r="F7643" i="6"/>
  <c r="F7644" i="6"/>
  <c r="F7645" i="6"/>
  <c r="F7646" i="6"/>
  <c r="F7647" i="6"/>
  <c r="F7648" i="6"/>
  <c r="F7649" i="6"/>
  <c r="F7650" i="6"/>
  <c r="F7651" i="6"/>
  <c r="F7652" i="6"/>
  <c r="F7653" i="6"/>
  <c r="F7654" i="6"/>
  <c r="F7655" i="6"/>
  <c r="F7656" i="6"/>
  <c r="F7657" i="6"/>
  <c r="F7658" i="6"/>
  <c r="F7659" i="6"/>
  <c r="F7660" i="6"/>
  <c r="F7661" i="6"/>
  <c r="F7662" i="6"/>
  <c r="F7663" i="6"/>
  <c r="F7664" i="6"/>
  <c r="F7665" i="6"/>
  <c r="F7666" i="6"/>
  <c r="F7667" i="6"/>
  <c r="F7668" i="6"/>
  <c r="F7669" i="6"/>
  <c r="F7670" i="6"/>
  <c r="F7671" i="6"/>
  <c r="F7672" i="6"/>
  <c r="F7673" i="6"/>
  <c r="F7674" i="6"/>
  <c r="F7675" i="6"/>
  <c r="F7676" i="6"/>
  <c r="F7677" i="6"/>
  <c r="F7678" i="6"/>
  <c r="F7679" i="6"/>
  <c r="F7680" i="6"/>
  <c r="F7681" i="6"/>
  <c r="F7682" i="6"/>
  <c r="F7683" i="6"/>
  <c r="F7684" i="6"/>
  <c r="F7685" i="6"/>
  <c r="F7686" i="6"/>
  <c r="F7687" i="6"/>
  <c r="F7688" i="6"/>
  <c r="F7689" i="6"/>
  <c r="F7690" i="6"/>
  <c r="F7691" i="6"/>
  <c r="F7692" i="6"/>
  <c r="F7693" i="6"/>
  <c r="F7694" i="6"/>
  <c r="F7695" i="6"/>
  <c r="F7696" i="6"/>
  <c r="F7697" i="6"/>
  <c r="F7698" i="6"/>
  <c r="F7699" i="6"/>
  <c r="F7700" i="6"/>
  <c r="F7701" i="6"/>
  <c r="F7702" i="6"/>
  <c r="F7703" i="6"/>
  <c r="F7704" i="6"/>
  <c r="F7705" i="6"/>
  <c r="F7706" i="6"/>
  <c r="F7707" i="6"/>
  <c r="F7708" i="6"/>
  <c r="F7709" i="6"/>
  <c r="F7710" i="6"/>
  <c r="F7711" i="6"/>
  <c r="F7712" i="6"/>
  <c r="F7713" i="6"/>
  <c r="F7714" i="6"/>
  <c r="F7715" i="6"/>
  <c r="F7716" i="6"/>
  <c r="F7717" i="6"/>
  <c r="F7718" i="6"/>
  <c r="F7719" i="6"/>
  <c r="F7720" i="6"/>
  <c r="F7721" i="6"/>
  <c r="F7722" i="6"/>
  <c r="F7723" i="6"/>
  <c r="F7724" i="6"/>
  <c r="F7725" i="6"/>
  <c r="F7726" i="6"/>
  <c r="F7727" i="6"/>
  <c r="F7728" i="6"/>
  <c r="F7729" i="6"/>
  <c r="F7730" i="6"/>
  <c r="F7731" i="6"/>
  <c r="F7732" i="6"/>
  <c r="F7733" i="6"/>
  <c r="F7734" i="6"/>
  <c r="F7735" i="6"/>
  <c r="F7736" i="6"/>
  <c r="F7737" i="6"/>
  <c r="F7738" i="6"/>
  <c r="F7739" i="6"/>
  <c r="F7740" i="6"/>
  <c r="F7741" i="6"/>
  <c r="F7742" i="6"/>
  <c r="F7743" i="6"/>
  <c r="F7744" i="6"/>
  <c r="F7745" i="6"/>
  <c r="F7746" i="6"/>
  <c r="F7747" i="6"/>
  <c r="F7748" i="6"/>
  <c r="F7749" i="6"/>
  <c r="F7750" i="6"/>
  <c r="F7751" i="6"/>
  <c r="F7752" i="6"/>
  <c r="F7753" i="6"/>
  <c r="F7754" i="6"/>
  <c r="F7755" i="6"/>
  <c r="F7756" i="6"/>
  <c r="F7757" i="6"/>
  <c r="F7758" i="6"/>
  <c r="F7759" i="6"/>
  <c r="F7760" i="6"/>
  <c r="F7761" i="6"/>
  <c r="F7762" i="6"/>
  <c r="F7763" i="6"/>
  <c r="F7764" i="6"/>
  <c r="F7765" i="6"/>
  <c r="F7766" i="6"/>
  <c r="F7767" i="6"/>
  <c r="F7768" i="6"/>
  <c r="F7769" i="6"/>
  <c r="F7770" i="6"/>
  <c r="F7771" i="6"/>
  <c r="F7772" i="6"/>
  <c r="F7773" i="6"/>
  <c r="F7774" i="6"/>
  <c r="F7775" i="6"/>
  <c r="F7776" i="6"/>
  <c r="F7777" i="6"/>
  <c r="F7778" i="6"/>
  <c r="F7779" i="6"/>
  <c r="F7780" i="6"/>
  <c r="F7781" i="6"/>
  <c r="F7782" i="6"/>
  <c r="F7783" i="6"/>
  <c r="F7784" i="6"/>
  <c r="F7785" i="6"/>
  <c r="F7786" i="6"/>
  <c r="F7787" i="6"/>
  <c r="F7788" i="6"/>
  <c r="F7789" i="6"/>
  <c r="F7790" i="6"/>
  <c r="F7791" i="6"/>
  <c r="F7792" i="6"/>
  <c r="F7793" i="6"/>
  <c r="F7794" i="6"/>
  <c r="F7795" i="6"/>
  <c r="F7796" i="6"/>
  <c r="F7797" i="6"/>
  <c r="F7798" i="6"/>
  <c r="F7799" i="6"/>
  <c r="F7800" i="6"/>
  <c r="F7801" i="6"/>
  <c r="F7802" i="6"/>
  <c r="F7803" i="6"/>
  <c r="F7804" i="6"/>
  <c r="F7805" i="6"/>
  <c r="F7806" i="6"/>
  <c r="F7807" i="6"/>
  <c r="F7808" i="6"/>
  <c r="F7809" i="6"/>
  <c r="F7810" i="6"/>
  <c r="F7811" i="6"/>
  <c r="F7812" i="6"/>
  <c r="F7813" i="6"/>
  <c r="F7814" i="6"/>
  <c r="F7815" i="6"/>
  <c r="F7816" i="6"/>
  <c r="F7817" i="6"/>
  <c r="F7818" i="6"/>
  <c r="F7819" i="6"/>
  <c r="F7820" i="6"/>
  <c r="F7821" i="6"/>
  <c r="F7822" i="6"/>
  <c r="F7823" i="6"/>
  <c r="F7824" i="6"/>
  <c r="F7825" i="6"/>
  <c r="F7826" i="6"/>
  <c r="F7827" i="6"/>
  <c r="F7828" i="6"/>
  <c r="F7829" i="6"/>
  <c r="F7830" i="6"/>
  <c r="F7831" i="6"/>
  <c r="F7832" i="6"/>
  <c r="F7833" i="6"/>
  <c r="F7834" i="6"/>
  <c r="F7835" i="6"/>
  <c r="F7836" i="6"/>
  <c r="F7837" i="6"/>
  <c r="F7838" i="6"/>
  <c r="F7839" i="6"/>
  <c r="F7840" i="6"/>
  <c r="F7841" i="6"/>
  <c r="F7842" i="6"/>
  <c r="F7843" i="6"/>
  <c r="F7844" i="6"/>
  <c r="F7845" i="6"/>
  <c r="F7846" i="6"/>
  <c r="F7847" i="6"/>
  <c r="F7848" i="6"/>
  <c r="F7849" i="6"/>
  <c r="F7850" i="6"/>
  <c r="F7851" i="6"/>
  <c r="F7852" i="6"/>
  <c r="F7853" i="6"/>
  <c r="F7854" i="6"/>
  <c r="F7855" i="6"/>
  <c r="F7856" i="6"/>
  <c r="F7857" i="6"/>
  <c r="F7858" i="6"/>
  <c r="F7859" i="6"/>
  <c r="F7860" i="6"/>
  <c r="F7861" i="6"/>
  <c r="F7862" i="6"/>
  <c r="F7863" i="6"/>
  <c r="F7864" i="6"/>
  <c r="F7865" i="6"/>
  <c r="F7866" i="6"/>
  <c r="F7867" i="6"/>
  <c r="F7868" i="6"/>
  <c r="F7869" i="6"/>
  <c r="F7870" i="6"/>
  <c r="F7871" i="6"/>
  <c r="F7872" i="6"/>
  <c r="F7873" i="6"/>
  <c r="F7874" i="6"/>
  <c r="F7875" i="6"/>
  <c r="F7876" i="6"/>
  <c r="F7877" i="6"/>
  <c r="F7878" i="6"/>
  <c r="F7879" i="6"/>
  <c r="F7880" i="6"/>
  <c r="F7881" i="6"/>
  <c r="F7882" i="6"/>
  <c r="F7883" i="6"/>
  <c r="F7884" i="6"/>
  <c r="F7885" i="6"/>
  <c r="F7886" i="6"/>
  <c r="F7887" i="6"/>
  <c r="F7888" i="6"/>
  <c r="F7889" i="6"/>
  <c r="F7890" i="6"/>
  <c r="F7891" i="6"/>
  <c r="F7892" i="6"/>
  <c r="F7893" i="6"/>
  <c r="F7894" i="6"/>
  <c r="F7895" i="6"/>
  <c r="F7896" i="6"/>
  <c r="F7897" i="6"/>
  <c r="F7898" i="6"/>
  <c r="F7899" i="6"/>
  <c r="F7900" i="6"/>
  <c r="F7901" i="6"/>
  <c r="F7902" i="6"/>
  <c r="F7903" i="6"/>
  <c r="F7904" i="6"/>
  <c r="F7905" i="6"/>
  <c r="F7906" i="6"/>
  <c r="F7907" i="6"/>
  <c r="F7908" i="6"/>
  <c r="F7909" i="6"/>
  <c r="F7910" i="6"/>
  <c r="F7911" i="6"/>
  <c r="F7912" i="6"/>
  <c r="F7913" i="6"/>
  <c r="F7914" i="6"/>
  <c r="F7915" i="6"/>
  <c r="F7916" i="6"/>
  <c r="F7917" i="6"/>
  <c r="F7918" i="6"/>
  <c r="F7919" i="6"/>
  <c r="F7920" i="6"/>
  <c r="F7921" i="6"/>
  <c r="F7922" i="6"/>
  <c r="F7923" i="6"/>
  <c r="F7924" i="6"/>
  <c r="F7925" i="6"/>
  <c r="F7926" i="6"/>
  <c r="F7927" i="6"/>
  <c r="F7928" i="6"/>
  <c r="F7929" i="6"/>
  <c r="F7930" i="6"/>
  <c r="F7931" i="6"/>
  <c r="F7932" i="6"/>
  <c r="F7933" i="6"/>
  <c r="F7934" i="6"/>
  <c r="F7935" i="6"/>
  <c r="F7936" i="6"/>
  <c r="F7937" i="6"/>
  <c r="F7938" i="6"/>
  <c r="F7939" i="6"/>
  <c r="F7940" i="6"/>
  <c r="F7941" i="6"/>
  <c r="F7942" i="6"/>
  <c r="F7943" i="6"/>
  <c r="F7944" i="6"/>
  <c r="F7945" i="6"/>
  <c r="F7946" i="6"/>
  <c r="F7947" i="6"/>
  <c r="F7948" i="6"/>
  <c r="F7949" i="6"/>
  <c r="F7950" i="6"/>
  <c r="F7951" i="6"/>
  <c r="F7952" i="6"/>
  <c r="F7953" i="6"/>
  <c r="F7954" i="6"/>
  <c r="F7955" i="6"/>
  <c r="F7956" i="6"/>
  <c r="F7957" i="6"/>
  <c r="F7958" i="6"/>
  <c r="F7959" i="6"/>
  <c r="F7960" i="6"/>
  <c r="F7961" i="6"/>
  <c r="F7962" i="6"/>
  <c r="F7963" i="6"/>
  <c r="F7964" i="6"/>
  <c r="F7965" i="6"/>
  <c r="F7966" i="6"/>
  <c r="F7967" i="6"/>
  <c r="F7968" i="6"/>
  <c r="F7969" i="6"/>
  <c r="F7970" i="6"/>
  <c r="F7971" i="6"/>
  <c r="F7972" i="6"/>
  <c r="F7973" i="6"/>
  <c r="F7974" i="6"/>
  <c r="F7975" i="6"/>
  <c r="F7976" i="6"/>
  <c r="F7977" i="6"/>
  <c r="F7978" i="6"/>
  <c r="F7979" i="6"/>
  <c r="F7980" i="6"/>
  <c r="F7981" i="6"/>
  <c r="F7982" i="6"/>
  <c r="F7983" i="6"/>
  <c r="F7984" i="6"/>
  <c r="F7985" i="6"/>
  <c r="F7986" i="6"/>
  <c r="F7987" i="6"/>
  <c r="F7988" i="6"/>
  <c r="F7989" i="6"/>
  <c r="F7990" i="6"/>
  <c r="F7991" i="6"/>
  <c r="F7992" i="6"/>
  <c r="F7993" i="6"/>
  <c r="F7994" i="6"/>
  <c r="F7995" i="6"/>
  <c r="F7996" i="6"/>
  <c r="F7997" i="6"/>
  <c r="F7998" i="6"/>
  <c r="F7999" i="6"/>
  <c r="F8000" i="6"/>
  <c r="F8001" i="6"/>
  <c r="F8002" i="6"/>
  <c r="F8003" i="6"/>
  <c r="F8004" i="6"/>
  <c r="F8005" i="6"/>
  <c r="F8006" i="6"/>
  <c r="F8007" i="6"/>
  <c r="F8008" i="6"/>
  <c r="F8009" i="6"/>
  <c r="F8010" i="6"/>
  <c r="F8011" i="6"/>
  <c r="F8012" i="6"/>
  <c r="F8013" i="6"/>
  <c r="F8014" i="6"/>
  <c r="F8015" i="6"/>
  <c r="F8016" i="6"/>
  <c r="F8017" i="6"/>
  <c r="F8018" i="6"/>
  <c r="F8019" i="6"/>
  <c r="F8020" i="6"/>
  <c r="F8021" i="6"/>
  <c r="F8022" i="6"/>
  <c r="F8023" i="6"/>
  <c r="F8024" i="6"/>
  <c r="F8025" i="6"/>
  <c r="F8026" i="6"/>
  <c r="F8027" i="6"/>
  <c r="F8028" i="6"/>
  <c r="F8029" i="6"/>
  <c r="F8030" i="6"/>
  <c r="F8031" i="6"/>
  <c r="F8032" i="6"/>
  <c r="F8033" i="6"/>
  <c r="F8034" i="6"/>
  <c r="F8035" i="6"/>
  <c r="F8036" i="6"/>
  <c r="F8037" i="6"/>
  <c r="F8038" i="6"/>
  <c r="F8039" i="6"/>
  <c r="F8040" i="6"/>
  <c r="F8041" i="6"/>
  <c r="F8042" i="6"/>
  <c r="F8043" i="6"/>
  <c r="F8044" i="6"/>
  <c r="F8045" i="6"/>
  <c r="F8046" i="6"/>
  <c r="F8047" i="6"/>
  <c r="F8048" i="6"/>
  <c r="F8049" i="6"/>
  <c r="F8050" i="6"/>
  <c r="F8051" i="6"/>
  <c r="F8052" i="6"/>
  <c r="F8053" i="6"/>
  <c r="F8054" i="6"/>
  <c r="F8055" i="6"/>
  <c r="F8056" i="6"/>
  <c r="F8057" i="6"/>
  <c r="F8058" i="6"/>
  <c r="F8059" i="6"/>
  <c r="F8060" i="6"/>
  <c r="F8061" i="6"/>
  <c r="F8062" i="6"/>
  <c r="F8063" i="6"/>
  <c r="F8064" i="6"/>
  <c r="F8065" i="6"/>
  <c r="F8066" i="6"/>
  <c r="F8067" i="6"/>
  <c r="F8068" i="6"/>
  <c r="F8069" i="6"/>
  <c r="F8070" i="6"/>
  <c r="F8071" i="6"/>
  <c r="F8072" i="6"/>
  <c r="F8073" i="6"/>
  <c r="F8074" i="6"/>
  <c r="F8075" i="6"/>
  <c r="F8076" i="6"/>
  <c r="F8077" i="6"/>
  <c r="F8078" i="6"/>
  <c r="F8079" i="6"/>
  <c r="F8080" i="6"/>
  <c r="F8081" i="6"/>
  <c r="F8082" i="6"/>
  <c r="F8083" i="6"/>
  <c r="F8084" i="6"/>
  <c r="F8085" i="6"/>
  <c r="F8086" i="6"/>
  <c r="F8087" i="6"/>
  <c r="F8088" i="6"/>
  <c r="F8089" i="6"/>
  <c r="F8090" i="6"/>
  <c r="F8091" i="6"/>
  <c r="F8092" i="6"/>
  <c r="F8093" i="6"/>
  <c r="F8094" i="6"/>
  <c r="F8095" i="6"/>
  <c r="F8096" i="6"/>
  <c r="F8097" i="6"/>
  <c r="F8098" i="6"/>
  <c r="F8099" i="6"/>
  <c r="F8100" i="6"/>
  <c r="F8101" i="6"/>
  <c r="F8102" i="6"/>
  <c r="F8103" i="6"/>
  <c r="F8104" i="6"/>
  <c r="F8105" i="6"/>
  <c r="F8106" i="6"/>
  <c r="F8107" i="6"/>
  <c r="F8108" i="6"/>
  <c r="F8109" i="6"/>
  <c r="F8110" i="6"/>
  <c r="F8111" i="6"/>
  <c r="F8112" i="6"/>
  <c r="F8113" i="6"/>
  <c r="F8114" i="6"/>
  <c r="F8115" i="6"/>
  <c r="F8116" i="6"/>
  <c r="F8117" i="6"/>
  <c r="F8118" i="6"/>
  <c r="F8119" i="6"/>
  <c r="F8120" i="6"/>
  <c r="F8121" i="6"/>
  <c r="F8122" i="6"/>
  <c r="F8123" i="6"/>
  <c r="F8124" i="6"/>
  <c r="F8125" i="6"/>
  <c r="F8126" i="6"/>
  <c r="F8127" i="6"/>
  <c r="F8128" i="6"/>
  <c r="F8129" i="6"/>
  <c r="F8130" i="6"/>
  <c r="F8131" i="6"/>
  <c r="F8132" i="6"/>
  <c r="F8133" i="6"/>
  <c r="F8134" i="6"/>
  <c r="F8135" i="6"/>
  <c r="F8136" i="6"/>
  <c r="F8137" i="6"/>
  <c r="F8138" i="6"/>
  <c r="F8139" i="6"/>
  <c r="F8140" i="6"/>
  <c r="F8141" i="6"/>
  <c r="F8142" i="6"/>
  <c r="F8143" i="6"/>
  <c r="F8144" i="6"/>
  <c r="F8145" i="6"/>
  <c r="F8146" i="6"/>
  <c r="F8147" i="6"/>
  <c r="F8148" i="6"/>
  <c r="F8149" i="6"/>
  <c r="F8150" i="6"/>
  <c r="F8151" i="6"/>
  <c r="F8152" i="6"/>
  <c r="F8153" i="6"/>
  <c r="F8154" i="6"/>
  <c r="F8155" i="6"/>
  <c r="F8156" i="6"/>
  <c r="F8157" i="6"/>
  <c r="F8158" i="6"/>
  <c r="F8159" i="6"/>
  <c r="F8160" i="6"/>
  <c r="F8161" i="6"/>
  <c r="F8162" i="6"/>
  <c r="F8163" i="6"/>
  <c r="F8164" i="6"/>
  <c r="F8165" i="6"/>
  <c r="F8166" i="6"/>
  <c r="F8167" i="6"/>
  <c r="F8168" i="6"/>
  <c r="F8169" i="6"/>
  <c r="F8170" i="6"/>
  <c r="F8171" i="6"/>
  <c r="F8172" i="6"/>
  <c r="F8173" i="6"/>
  <c r="F8174" i="6"/>
  <c r="F8175" i="6"/>
  <c r="F8176" i="6"/>
  <c r="F8177" i="6"/>
  <c r="F8178" i="6"/>
  <c r="F8179" i="6"/>
  <c r="F8180" i="6"/>
  <c r="F8181" i="6"/>
  <c r="F8182" i="6"/>
  <c r="F8183" i="6"/>
  <c r="F8184" i="6"/>
  <c r="F8185" i="6"/>
  <c r="F8186" i="6"/>
  <c r="F8187" i="6"/>
  <c r="F8188" i="6"/>
  <c r="F8189" i="6"/>
  <c r="F8190" i="6"/>
  <c r="F8191" i="6"/>
  <c r="F8192" i="6"/>
  <c r="F8193" i="6"/>
  <c r="F8194" i="6"/>
  <c r="F8195" i="6"/>
  <c r="F8196" i="6"/>
  <c r="F8197" i="6"/>
  <c r="F8198" i="6"/>
  <c r="F8199" i="6"/>
  <c r="F8200" i="6"/>
  <c r="F8201" i="6"/>
  <c r="F8202" i="6"/>
  <c r="F8203" i="6"/>
  <c r="F8204" i="6"/>
  <c r="F8205" i="6"/>
  <c r="F8206" i="6"/>
  <c r="F8207" i="6"/>
  <c r="F8208" i="6"/>
  <c r="F8209" i="6"/>
  <c r="F8210" i="6"/>
  <c r="F8211" i="6"/>
  <c r="F8212" i="6"/>
  <c r="F8213" i="6"/>
  <c r="F8214" i="6"/>
  <c r="F8215" i="6"/>
  <c r="F8216" i="6"/>
  <c r="F8217" i="6"/>
  <c r="F8218" i="6"/>
  <c r="F8219" i="6"/>
  <c r="F8220" i="6"/>
  <c r="F8221" i="6"/>
  <c r="F8222" i="6"/>
  <c r="F8223" i="6"/>
  <c r="F8224" i="6"/>
  <c r="F8225" i="6"/>
  <c r="F8226" i="6"/>
  <c r="F8227" i="6"/>
  <c r="F8228" i="6"/>
  <c r="F8229" i="6"/>
  <c r="F8230" i="6"/>
  <c r="F8231" i="6"/>
  <c r="F8232" i="6"/>
  <c r="F8233" i="6"/>
  <c r="F8234" i="6"/>
  <c r="F8235" i="6"/>
  <c r="F8236" i="6"/>
  <c r="F8237" i="6"/>
  <c r="F8238" i="6"/>
  <c r="F8239" i="6"/>
  <c r="F8240" i="6"/>
  <c r="F8241" i="6"/>
  <c r="F8242" i="6"/>
  <c r="F8243" i="6"/>
  <c r="F8244" i="6"/>
  <c r="F8245" i="6"/>
  <c r="F8246" i="6"/>
  <c r="F8247" i="6"/>
  <c r="F8248" i="6"/>
  <c r="F8249" i="6"/>
  <c r="F8250" i="6"/>
  <c r="F8251" i="6"/>
  <c r="F8252" i="6"/>
  <c r="F8253" i="6"/>
  <c r="F8254" i="6"/>
  <c r="F8255" i="6"/>
  <c r="F8256" i="6"/>
  <c r="F8257" i="6"/>
  <c r="F8258" i="6"/>
  <c r="F8259" i="6"/>
  <c r="F8260" i="6"/>
  <c r="F8261" i="6"/>
  <c r="F8262" i="6"/>
  <c r="F8263" i="6"/>
  <c r="F8264" i="6"/>
  <c r="F8265" i="6"/>
  <c r="F8266" i="6"/>
  <c r="F8267" i="6"/>
  <c r="F8268" i="6"/>
  <c r="F8269" i="6"/>
  <c r="F8270" i="6"/>
  <c r="F8271" i="6"/>
  <c r="F8272" i="6"/>
  <c r="F8273" i="6"/>
  <c r="F8274" i="6"/>
  <c r="F8275" i="6"/>
  <c r="F8276" i="6"/>
  <c r="F8277" i="6"/>
  <c r="F8278" i="6"/>
  <c r="F8279" i="6"/>
  <c r="F8280" i="6"/>
  <c r="F8281" i="6"/>
  <c r="F8282" i="6"/>
  <c r="F8283" i="6"/>
  <c r="F8284" i="6"/>
  <c r="F8285" i="6"/>
  <c r="F8286" i="6"/>
  <c r="F8287" i="6"/>
  <c r="F8288" i="6"/>
  <c r="F8289" i="6"/>
  <c r="F8290" i="6"/>
  <c r="F8291" i="6"/>
  <c r="F8292" i="6"/>
  <c r="F8293" i="6"/>
  <c r="F8294" i="6"/>
  <c r="F8295" i="6"/>
  <c r="F8296" i="6"/>
  <c r="F8297" i="6"/>
  <c r="F8298" i="6"/>
  <c r="F8299" i="6"/>
  <c r="F8300" i="6"/>
  <c r="F8301" i="6"/>
  <c r="F8302" i="6"/>
  <c r="F8303" i="6"/>
  <c r="F8304" i="6"/>
  <c r="F8305" i="6"/>
  <c r="F8306" i="6"/>
  <c r="F8307" i="6"/>
  <c r="F8308" i="6"/>
  <c r="F8309" i="6"/>
  <c r="F8310" i="6"/>
  <c r="F8311" i="6"/>
  <c r="F8312" i="6"/>
  <c r="F8313" i="6"/>
  <c r="F8314" i="6"/>
  <c r="F8315" i="6"/>
  <c r="F8316" i="6"/>
  <c r="F8317" i="6"/>
  <c r="F8318" i="6"/>
  <c r="F8319" i="6"/>
  <c r="F8320" i="6"/>
  <c r="F8321" i="6"/>
  <c r="F8322" i="6"/>
  <c r="F8323" i="6"/>
  <c r="F8324" i="6"/>
  <c r="F8325" i="6"/>
  <c r="F8326" i="6"/>
  <c r="F8327" i="6"/>
  <c r="F8328" i="6"/>
  <c r="F8329" i="6"/>
  <c r="F8330" i="6"/>
  <c r="F8331" i="6"/>
  <c r="F8332" i="6"/>
  <c r="F8333" i="6"/>
  <c r="F8334" i="6"/>
  <c r="F8335" i="6"/>
  <c r="F8336" i="6"/>
  <c r="F8337" i="6"/>
  <c r="F8338" i="6"/>
  <c r="F8339" i="6"/>
  <c r="F8340" i="6"/>
  <c r="F8341" i="6"/>
  <c r="F8342" i="6"/>
  <c r="F8343" i="6"/>
  <c r="F8344" i="6"/>
  <c r="F8345" i="6"/>
  <c r="F8346" i="6"/>
  <c r="F8347" i="6"/>
  <c r="F8348" i="6"/>
  <c r="F8349" i="6"/>
  <c r="F8350" i="6"/>
  <c r="F8351" i="6"/>
  <c r="F8352" i="6"/>
  <c r="F8353" i="6"/>
  <c r="F8354" i="6"/>
  <c r="F8355" i="6"/>
  <c r="F8356" i="6"/>
  <c r="F8357" i="6"/>
  <c r="F8358" i="6"/>
  <c r="F8359" i="6"/>
  <c r="F8360" i="6"/>
  <c r="F8361" i="6"/>
  <c r="F8362" i="6"/>
  <c r="F8363" i="6"/>
  <c r="F8364" i="6"/>
  <c r="F8365" i="6"/>
  <c r="F8366" i="6"/>
  <c r="F8367" i="6"/>
  <c r="F8368" i="6"/>
  <c r="F8369" i="6"/>
  <c r="F8370" i="6"/>
  <c r="F8371" i="6"/>
  <c r="F8372" i="6"/>
  <c r="F8373" i="6"/>
  <c r="F8374" i="6"/>
  <c r="F8375" i="6"/>
  <c r="F8376" i="6"/>
  <c r="F8377" i="6"/>
  <c r="F8378" i="6"/>
  <c r="F8379" i="6"/>
  <c r="F8380" i="6"/>
  <c r="F8381" i="6"/>
  <c r="F8382" i="6"/>
  <c r="F8383" i="6"/>
  <c r="F8384" i="6"/>
  <c r="F8385" i="6"/>
  <c r="F8386" i="6"/>
  <c r="F8387" i="6"/>
  <c r="F8388" i="6"/>
  <c r="F8389" i="6"/>
  <c r="F8390" i="6"/>
  <c r="F8391" i="6"/>
  <c r="F8392" i="6"/>
  <c r="F8393" i="6"/>
  <c r="F8394" i="6"/>
  <c r="F8395" i="6"/>
  <c r="F8396" i="6"/>
  <c r="F8397" i="6"/>
  <c r="F8398" i="6"/>
  <c r="F8399" i="6"/>
  <c r="F8400" i="6"/>
  <c r="F8401" i="6"/>
  <c r="F8402" i="6"/>
  <c r="F8403" i="6"/>
  <c r="F8404" i="6"/>
  <c r="F8405" i="6"/>
  <c r="F8406" i="6"/>
  <c r="F8407" i="6"/>
  <c r="F8408" i="6"/>
  <c r="F8409" i="6"/>
  <c r="F8410" i="6"/>
  <c r="F8411" i="6"/>
  <c r="F8412" i="6"/>
  <c r="F8413" i="6"/>
  <c r="F8414" i="6"/>
  <c r="F8415" i="6"/>
  <c r="F8416" i="6"/>
  <c r="F8417" i="6"/>
  <c r="F8418" i="6"/>
  <c r="F8419" i="6"/>
  <c r="F8420" i="6"/>
  <c r="F8421" i="6"/>
  <c r="F8422" i="6"/>
  <c r="F8423" i="6"/>
  <c r="F8424" i="6"/>
  <c r="F8425" i="6"/>
  <c r="F8426" i="6"/>
  <c r="F8427" i="6"/>
  <c r="F8428" i="6"/>
  <c r="F8429" i="6"/>
  <c r="F8430" i="6"/>
  <c r="F8431" i="6"/>
  <c r="F8432" i="6"/>
  <c r="F8433" i="6"/>
  <c r="F8434" i="6"/>
  <c r="F8435" i="6"/>
  <c r="F8436" i="6"/>
  <c r="F8437" i="6"/>
  <c r="F8438" i="6"/>
  <c r="F8439" i="6"/>
  <c r="F8440" i="6"/>
  <c r="F8441" i="6"/>
  <c r="F8442" i="6"/>
  <c r="F8443" i="6"/>
  <c r="F8444" i="6"/>
  <c r="F8445" i="6"/>
  <c r="F8446" i="6"/>
  <c r="F8447" i="6"/>
  <c r="F8448" i="6"/>
  <c r="F8449" i="6"/>
  <c r="F8450" i="6"/>
  <c r="F8451" i="6"/>
  <c r="F8452" i="6"/>
  <c r="F8453" i="6"/>
  <c r="F8454" i="6"/>
  <c r="F8455" i="6"/>
  <c r="F8456" i="6"/>
  <c r="F8457" i="6"/>
  <c r="F8458" i="6"/>
  <c r="F8459" i="6"/>
  <c r="F8460" i="6"/>
  <c r="F8461" i="6"/>
  <c r="F8462" i="6"/>
  <c r="F8463" i="6"/>
  <c r="F8464" i="6"/>
  <c r="F8465" i="6"/>
  <c r="F8466" i="6"/>
  <c r="F8467" i="6"/>
  <c r="F8468" i="6"/>
  <c r="F8469" i="6"/>
  <c r="F8470" i="6"/>
  <c r="F8471" i="6"/>
  <c r="F8472" i="6"/>
  <c r="F8473" i="6"/>
  <c r="F8474" i="6"/>
  <c r="F8475" i="6"/>
  <c r="F8476" i="6"/>
  <c r="F8477" i="6"/>
  <c r="F8478" i="6"/>
  <c r="F8479" i="6"/>
  <c r="F8480" i="6"/>
  <c r="F8481" i="6"/>
  <c r="F8482" i="6"/>
  <c r="F8483" i="6"/>
  <c r="F8484" i="6"/>
  <c r="F8485" i="6"/>
  <c r="F8486" i="6"/>
  <c r="F8487" i="6"/>
  <c r="F8488" i="6"/>
  <c r="F8489" i="6"/>
  <c r="F8490" i="6"/>
  <c r="F8491" i="6"/>
  <c r="F8492" i="6"/>
  <c r="F8493" i="6"/>
  <c r="F8494" i="6"/>
  <c r="F8495" i="6"/>
  <c r="F8496" i="6"/>
  <c r="F8497" i="6"/>
  <c r="F8498" i="6"/>
  <c r="F8499" i="6"/>
  <c r="F8500" i="6"/>
  <c r="F8501" i="6"/>
  <c r="F8502" i="6"/>
  <c r="F8503" i="6"/>
  <c r="F8504" i="6"/>
  <c r="F8505" i="6"/>
  <c r="F8506" i="6"/>
  <c r="F8507" i="6"/>
  <c r="F8508" i="6"/>
  <c r="F8509" i="6"/>
  <c r="F8510" i="6"/>
  <c r="F8511" i="6"/>
  <c r="F8512" i="6"/>
  <c r="F8513" i="6"/>
  <c r="F8514" i="6"/>
  <c r="F8515" i="6"/>
  <c r="F8516" i="6"/>
  <c r="F8517" i="6"/>
  <c r="F8518" i="6"/>
  <c r="F8519" i="6"/>
  <c r="F8520" i="6"/>
  <c r="F8521" i="6"/>
  <c r="F8522" i="6"/>
  <c r="F8523" i="6"/>
  <c r="F8524" i="6"/>
  <c r="F8525" i="6"/>
  <c r="F8526" i="6"/>
  <c r="F8527" i="6"/>
  <c r="F8528" i="6"/>
  <c r="F8529" i="6"/>
  <c r="F8530" i="6"/>
  <c r="F8531" i="6"/>
  <c r="F8532" i="6"/>
  <c r="F8533" i="6"/>
  <c r="F8534" i="6"/>
  <c r="F8535" i="6"/>
  <c r="F8536" i="6"/>
  <c r="F8537" i="6"/>
  <c r="F8538" i="6"/>
  <c r="F8539" i="6"/>
  <c r="F8540" i="6"/>
  <c r="F8541" i="6"/>
  <c r="F8542" i="6"/>
  <c r="F8543" i="6"/>
  <c r="F8544" i="6"/>
  <c r="F8545" i="6"/>
  <c r="F8546" i="6"/>
  <c r="F8547" i="6"/>
  <c r="F8548" i="6"/>
  <c r="F8549" i="6"/>
  <c r="F8550" i="6"/>
  <c r="F8551" i="6"/>
  <c r="F8552" i="6"/>
  <c r="F8553" i="6"/>
  <c r="F8554" i="6"/>
  <c r="F8555" i="6"/>
  <c r="F8556" i="6"/>
  <c r="F8557" i="6"/>
  <c r="F8558" i="6"/>
  <c r="F8559" i="6"/>
  <c r="F8560" i="6"/>
  <c r="F8561" i="6"/>
  <c r="F8562" i="6"/>
  <c r="F8563" i="6"/>
  <c r="F8564" i="6"/>
  <c r="F8565" i="6"/>
  <c r="F8566" i="6"/>
  <c r="F8567" i="6"/>
  <c r="F8568" i="6"/>
  <c r="F8569" i="6"/>
  <c r="F8570" i="6"/>
  <c r="F8571" i="6"/>
  <c r="F8572" i="6"/>
  <c r="F8573" i="6"/>
  <c r="F8574" i="6"/>
  <c r="F8575" i="6"/>
  <c r="F8576" i="6"/>
  <c r="F8577" i="6"/>
  <c r="F8578" i="6"/>
  <c r="F8579" i="6"/>
  <c r="F8580" i="6"/>
  <c r="F8581" i="6"/>
  <c r="F8582" i="6"/>
  <c r="F8583" i="6"/>
  <c r="F8584" i="6"/>
  <c r="F8585" i="6"/>
  <c r="F8586" i="6"/>
  <c r="F8587" i="6"/>
  <c r="F8588" i="6"/>
  <c r="F8589" i="6"/>
  <c r="F8590" i="6"/>
  <c r="F8591" i="6"/>
  <c r="F8592" i="6"/>
  <c r="F8593" i="6"/>
  <c r="F8594" i="6"/>
  <c r="F8595" i="6"/>
  <c r="F8596" i="6"/>
  <c r="F8597" i="6"/>
  <c r="F8598" i="6"/>
  <c r="F8599" i="6"/>
  <c r="F8600" i="6"/>
  <c r="F8601" i="6"/>
  <c r="F8602" i="6"/>
  <c r="F8603" i="6"/>
  <c r="F8604" i="6"/>
  <c r="F8605" i="6"/>
  <c r="F8606" i="6"/>
  <c r="F8607" i="6"/>
  <c r="F8608" i="6"/>
  <c r="F8609" i="6"/>
  <c r="F8610" i="6"/>
  <c r="F8611" i="6"/>
  <c r="F8612" i="6"/>
  <c r="F8613" i="6"/>
  <c r="F8614" i="6"/>
  <c r="F8615" i="6"/>
  <c r="F8616" i="6"/>
  <c r="F8617" i="6"/>
  <c r="F8618" i="6"/>
  <c r="F8619" i="6"/>
  <c r="F8620" i="6"/>
  <c r="F8621" i="6"/>
  <c r="F8622" i="6"/>
  <c r="F8623" i="6"/>
  <c r="F8624" i="6"/>
  <c r="F8625" i="6"/>
  <c r="F8626" i="6"/>
  <c r="F8627" i="6"/>
  <c r="F8628" i="6"/>
  <c r="F8629" i="6"/>
  <c r="F8630" i="6"/>
  <c r="F8631" i="6"/>
  <c r="F8632" i="6"/>
  <c r="F8633" i="6"/>
  <c r="F8634" i="6"/>
  <c r="F8635" i="6"/>
  <c r="F8636" i="6"/>
  <c r="F8637" i="6"/>
  <c r="F8638" i="6"/>
  <c r="F8639" i="6"/>
  <c r="F8640" i="6"/>
  <c r="F8641" i="6"/>
  <c r="F8642" i="6"/>
  <c r="F8643" i="6"/>
  <c r="F8644" i="6"/>
  <c r="F8645" i="6"/>
  <c r="F8646" i="6"/>
  <c r="F8647" i="6"/>
  <c r="F8648" i="6"/>
  <c r="F8649" i="6"/>
  <c r="F8650" i="6"/>
  <c r="F8651" i="6"/>
  <c r="F8652" i="6"/>
  <c r="F8653" i="6"/>
  <c r="F8654" i="6"/>
  <c r="F8655" i="6"/>
  <c r="F8656" i="6"/>
  <c r="F8657" i="6"/>
  <c r="F8658" i="6"/>
  <c r="F8659" i="6"/>
  <c r="F8660" i="6"/>
  <c r="F8661" i="6"/>
  <c r="F8662" i="6"/>
  <c r="F8663" i="6"/>
  <c r="F8664" i="6"/>
  <c r="F8665" i="6"/>
  <c r="F8666" i="6"/>
  <c r="F8667" i="6"/>
  <c r="F8668" i="6"/>
  <c r="F8669" i="6"/>
  <c r="F8670" i="6"/>
  <c r="F8671" i="6"/>
  <c r="F8672" i="6"/>
  <c r="F8673" i="6"/>
  <c r="F8674" i="6"/>
  <c r="F8675" i="6"/>
  <c r="F8676" i="6"/>
  <c r="F8677" i="6"/>
  <c r="F8678" i="6"/>
  <c r="F8679" i="6"/>
  <c r="F8680" i="6"/>
  <c r="F8681" i="6"/>
  <c r="F8682" i="6"/>
  <c r="F8683" i="6"/>
  <c r="F8684" i="6"/>
  <c r="F8685" i="6"/>
  <c r="F8686" i="6"/>
  <c r="F8687" i="6"/>
  <c r="F8688" i="6"/>
  <c r="F8689" i="6"/>
  <c r="F8690" i="6"/>
  <c r="F8691" i="6"/>
  <c r="F8692" i="6"/>
  <c r="F8693" i="6"/>
  <c r="F8694" i="6"/>
  <c r="F8695" i="6"/>
  <c r="F8696" i="6"/>
  <c r="F8697" i="6"/>
  <c r="F8698" i="6"/>
  <c r="F8699" i="6"/>
  <c r="F8700" i="6"/>
  <c r="F8701" i="6"/>
  <c r="F8702" i="6"/>
  <c r="F8703" i="6"/>
  <c r="F8704" i="6"/>
  <c r="F8705" i="6"/>
  <c r="F8706" i="6"/>
  <c r="F8707" i="6"/>
  <c r="F8708" i="6"/>
  <c r="F8709" i="6"/>
  <c r="F8710" i="6"/>
  <c r="F8711" i="6"/>
  <c r="F8712" i="6"/>
  <c r="F8713" i="6"/>
  <c r="F8714" i="6"/>
  <c r="F8715" i="6"/>
  <c r="F8716" i="6"/>
  <c r="F8717" i="6"/>
  <c r="F8718" i="6"/>
  <c r="F8719" i="6"/>
  <c r="F8720" i="6"/>
  <c r="F8721" i="6"/>
  <c r="F8722" i="6"/>
  <c r="F8723" i="6"/>
  <c r="F8724" i="6"/>
  <c r="F8725" i="6"/>
  <c r="F8726" i="6"/>
  <c r="F8727" i="6"/>
  <c r="F8728" i="6"/>
  <c r="F8729" i="6"/>
  <c r="F8730" i="6"/>
  <c r="F8731" i="6"/>
  <c r="F8732" i="6"/>
  <c r="F8733" i="6"/>
  <c r="F8734" i="6"/>
  <c r="F8735" i="6"/>
  <c r="F8736" i="6"/>
  <c r="F8737" i="6"/>
  <c r="F8738" i="6"/>
  <c r="F8739" i="6"/>
  <c r="F8740" i="6"/>
  <c r="F8741" i="6"/>
  <c r="F8742" i="6"/>
  <c r="F8743" i="6"/>
  <c r="F8744" i="6"/>
  <c r="F8745" i="6"/>
  <c r="F8746" i="6"/>
  <c r="F8747" i="6"/>
  <c r="F8748" i="6"/>
  <c r="F8749" i="6"/>
  <c r="F8750" i="6"/>
  <c r="F8751" i="6"/>
  <c r="F8752" i="6"/>
  <c r="F8753" i="6"/>
  <c r="F8754" i="6"/>
  <c r="F8755" i="6"/>
  <c r="F8756" i="6"/>
  <c r="F8757" i="6"/>
  <c r="F8758" i="6"/>
  <c r="F8759" i="6"/>
  <c r="F8760" i="6"/>
  <c r="F8761" i="6"/>
  <c r="F8762" i="6"/>
  <c r="F8763" i="6"/>
  <c r="F8764" i="6"/>
  <c r="F8765" i="6"/>
  <c r="F8766" i="6"/>
  <c r="F8767" i="6"/>
  <c r="F8768" i="6"/>
  <c r="F8769" i="6"/>
  <c r="F8770" i="6"/>
  <c r="F8771" i="6"/>
  <c r="F8772" i="6"/>
  <c r="F8773" i="6"/>
  <c r="F8774" i="6"/>
  <c r="F8775" i="6"/>
  <c r="F8776" i="6"/>
  <c r="F8777" i="6"/>
  <c r="F8778" i="6"/>
  <c r="F8779" i="6"/>
  <c r="F8780" i="6"/>
  <c r="F8781" i="6"/>
  <c r="F8782" i="6"/>
  <c r="F8783" i="6"/>
  <c r="F8784" i="6"/>
  <c r="F8785" i="6"/>
  <c r="F8786" i="6"/>
  <c r="F8787" i="6"/>
  <c r="F8788" i="6"/>
  <c r="F8789" i="6"/>
  <c r="F8790" i="6"/>
  <c r="F8791" i="6"/>
  <c r="F8792" i="6"/>
  <c r="F8793" i="6"/>
  <c r="F8794" i="6"/>
  <c r="F8795" i="6"/>
  <c r="F8796" i="6"/>
  <c r="F8797" i="6"/>
  <c r="F8798" i="6"/>
  <c r="F8799" i="6"/>
  <c r="F8800" i="6"/>
  <c r="F8801" i="6"/>
  <c r="F8802" i="6"/>
  <c r="F8803" i="6"/>
  <c r="F8804" i="6"/>
  <c r="F8805" i="6"/>
  <c r="F8806" i="6"/>
  <c r="F8807" i="6"/>
  <c r="F8808" i="6"/>
  <c r="F8809" i="6"/>
  <c r="F8810" i="6"/>
  <c r="F8811" i="6"/>
  <c r="F8812" i="6"/>
  <c r="F8813" i="6"/>
  <c r="F8814" i="6"/>
  <c r="F8815" i="6"/>
  <c r="F8816" i="6"/>
  <c r="F8817" i="6"/>
  <c r="F8818" i="6"/>
  <c r="F8819" i="6"/>
  <c r="F8820" i="6"/>
  <c r="F8821" i="6"/>
  <c r="F8822" i="6"/>
  <c r="F8823" i="6"/>
  <c r="F8824" i="6"/>
  <c r="F8825" i="6"/>
  <c r="F8826" i="6"/>
  <c r="F8827" i="6"/>
  <c r="F8828" i="6"/>
  <c r="F8829" i="6"/>
  <c r="F8830" i="6"/>
  <c r="F8831" i="6"/>
  <c r="F8832" i="6"/>
  <c r="F8833" i="6"/>
  <c r="F8834" i="6"/>
  <c r="F8835" i="6"/>
  <c r="F8836" i="6"/>
  <c r="F8837" i="6"/>
  <c r="F8838" i="6"/>
  <c r="F8839" i="6"/>
  <c r="F8840" i="6"/>
  <c r="F8841" i="6"/>
  <c r="F8842" i="6"/>
  <c r="F8843" i="6"/>
  <c r="F8844" i="6"/>
  <c r="F8845" i="6"/>
  <c r="F8846" i="6"/>
  <c r="F8847" i="6"/>
  <c r="F8848" i="6"/>
  <c r="F8849" i="6"/>
  <c r="F8850" i="6"/>
  <c r="F8851" i="6"/>
  <c r="F8852" i="6"/>
  <c r="F8853" i="6"/>
  <c r="F8854" i="6"/>
  <c r="F8855" i="6"/>
  <c r="F8856" i="6"/>
  <c r="F8857" i="6"/>
  <c r="F8858" i="6"/>
  <c r="F8859" i="6"/>
  <c r="F8860" i="6"/>
  <c r="F8861" i="6"/>
  <c r="F8862" i="6"/>
  <c r="F8863" i="6"/>
  <c r="F8864" i="6"/>
  <c r="F8865" i="6"/>
  <c r="F8866" i="6"/>
  <c r="F8867" i="6"/>
  <c r="F8868" i="6"/>
  <c r="F8869" i="6"/>
  <c r="F8870" i="6"/>
  <c r="F8871" i="6"/>
  <c r="F8872" i="6"/>
  <c r="F8873" i="6"/>
  <c r="F8874" i="6"/>
  <c r="F8875" i="6"/>
  <c r="F8876" i="6"/>
  <c r="F8877" i="6"/>
  <c r="F8878" i="6"/>
  <c r="F8879" i="6"/>
  <c r="F8880" i="6"/>
  <c r="F8881" i="6"/>
  <c r="F8882" i="6"/>
  <c r="F8883" i="6"/>
  <c r="F8884" i="6"/>
  <c r="F8885" i="6"/>
  <c r="F8886" i="6"/>
  <c r="F8887" i="6"/>
  <c r="F8888" i="6"/>
  <c r="F8889" i="6"/>
  <c r="F8890" i="6"/>
  <c r="F8891" i="6"/>
  <c r="F8892" i="6"/>
  <c r="F8893" i="6"/>
  <c r="F8894" i="6"/>
  <c r="F8895" i="6"/>
  <c r="F8896" i="6"/>
  <c r="F8897" i="6"/>
  <c r="F8898" i="6"/>
  <c r="F8899" i="6"/>
  <c r="F8900" i="6"/>
  <c r="F8901" i="6"/>
  <c r="F8902" i="6"/>
  <c r="F8903" i="6"/>
  <c r="F8904" i="6"/>
  <c r="F8905" i="6"/>
  <c r="F8906" i="6"/>
  <c r="F8907" i="6"/>
  <c r="F8908" i="6"/>
  <c r="F8909" i="6"/>
  <c r="F8910" i="6"/>
  <c r="F8911" i="6"/>
  <c r="F8912" i="6"/>
  <c r="F8913" i="6"/>
  <c r="F8914" i="6"/>
  <c r="F8915" i="6"/>
  <c r="F8916" i="6"/>
  <c r="F8917" i="6"/>
  <c r="F8918" i="6"/>
  <c r="F8919" i="6"/>
  <c r="F8920" i="6"/>
  <c r="F8921" i="6"/>
  <c r="F8922" i="6"/>
  <c r="F8923" i="6"/>
  <c r="F8924" i="6"/>
  <c r="F8925" i="6"/>
  <c r="F8926" i="6"/>
  <c r="F8927" i="6"/>
  <c r="F8928" i="6"/>
  <c r="F8929" i="6"/>
  <c r="F8930" i="6"/>
  <c r="F8931" i="6"/>
  <c r="F8932" i="6"/>
  <c r="F8933" i="6"/>
  <c r="F8934" i="6"/>
  <c r="F8935" i="6"/>
  <c r="F8936" i="6"/>
  <c r="F8937" i="6"/>
  <c r="F8938" i="6"/>
  <c r="F8939" i="6"/>
  <c r="F8940" i="6"/>
  <c r="F8941" i="6"/>
  <c r="F8942" i="6"/>
  <c r="F8943" i="6"/>
  <c r="F8944" i="6"/>
  <c r="F8945" i="6"/>
  <c r="F8946" i="6"/>
  <c r="F8947" i="6"/>
  <c r="F8948" i="6"/>
  <c r="F8949" i="6"/>
  <c r="F8950" i="6"/>
  <c r="F8951" i="6"/>
  <c r="F8952" i="6"/>
  <c r="F8953" i="6"/>
  <c r="F8954" i="6"/>
  <c r="F8955" i="6"/>
  <c r="F8956" i="6"/>
  <c r="F8957" i="6"/>
  <c r="F8958" i="6"/>
  <c r="F8959" i="6"/>
  <c r="F8960" i="6"/>
  <c r="F8961" i="6"/>
  <c r="F8962" i="6"/>
  <c r="F8963" i="6"/>
  <c r="F8964" i="6"/>
  <c r="F8965" i="6"/>
  <c r="F8966" i="6"/>
  <c r="F8967" i="6"/>
  <c r="F8968" i="6"/>
  <c r="F8969" i="6"/>
  <c r="F8970" i="6"/>
  <c r="F8971" i="6"/>
  <c r="F8972" i="6"/>
  <c r="F8973" i="6"/>
  <c r="F8974" i="6"/>
  <c r="F8975" i="6"/>
  <c r="F8976" i="6"/>
  <c r="F8977" i="6"/>
  <c r="F8978" i="6"/>
  <c r="F8979" i="6"/>
  <c r="F8980" i="6"/>
  <c r="F8981" i="6"/>
  <c r="F8982" i="6"/>
  <c r="F8983" i="6"/>
  <c r="F8984" i="6"/>
  <c r="F8985" i="6"/>
  <c r="F8986" i="6"/>
  <c r="F8987" i="6"/>
  <c r="F8988" i="6"/>
  <c r="F8989" i="6"/>
  <c r="F8990" i="6"/>
  <c r="F8991" i="6"/>
  <c r="F8992" i="6"/>
  <c r="F8993" i="6"/>
  <c r="F8994" i="6"/>
  <c r="F8995" i="6"/>
  <c r="F8996" i="6"/>
  <c r="F8997" i="6"/>
  <c r="F8998" i="6"/>
  <c r="F8999" i="6"/>
  <c r="F9000" i="6"/>
  <c r="F9001" i="6"/>
  <c r="F9002" i="6"/>
  <c r="F9003" i="6"/>
  <c r="F9004" i="6"/>
  <c r="F9005" i="6"/>
  <c r="F9006" i="6"/>
  <c r="F9007" i="6"/>
  <c r="F9008" i="6"/>
  <c r="F9009" i="6"/>
  <c r="F9010" i="6"/>
  <c r="F9011" i="6"/>
  <c r="F9012" i="6"/>
  <c r="F9013" i="6"/>
  <c r="F9014" i="6"/>
  <c r="F9015" i="6"/>
  <c r="F9016" i="6"/>
  <c r="F9017" i="6"/>
  <c r="F9018" i="6"/>
  <c r="F9019" i="6"/>
  <c r="F9020" i="6"/>
  <c r="F9021" i="6"/>
  <c r="F9022" i="6"/>
  <c r="F9023" i="6"/>
  <c r="F9024" i="6"/>
  <c r="F9025" i="6"/>
  <c r="F9026" i="6"/>
  <c r="F9027" i="6"/>
  <c r="F9028" i="6"/>
  <c r="F9029" i="6"/>
  <c r="F9030" i="6"/>
  <c r="F9031" i="6"/>
  <c r="F9032" i="6"/>
  <c r="F9033" i="6"/>
  <c r="F9034" i="6"/>
  <c r="F9035" i="6"/>
  <c r="F9036" i="6"/>
  <c r="F9037" i="6"/>
  <c r="F9038" i="6"/>
  <c r="F9039" i="6"/>
  <c r="F9040" i="6"/>
  <c r="F9041" i="6"/>
  <c r="F9042" i="6"/>
  <c r="F9043" i="6"/>
  <c r="F9044" i="6"/>
  <c r="F9045" i="6"/>
  <c r="F9046" i="6"/>
  <c r="F9047" i="6"/>
  <c r="F9048" i="6"/>
  <c r="F9049" i="6"/>
  <c r="F9050" i="6"/>
  <c r="F9051" i="6"/>
  <c r="F9052" i="6"/>
  <c r="F9053" i="6"/>
  <c r="F9054" i="6"/>
  <c r="F9055" i="6"/>
  <c r="F9056" i="6"/>
  <c r="F9057" i="6"/>
  <c r="F9058" i="6"/>
  <c r="F9059" i="6"/>
  <c r="F9060" i="6"/>
  <c r="F9061" i="6"/>
  <c r="F9062" i="6"/>
  <c r="F9063" i="6"/>
  <c r="F9064" i="6"/>
  <c r="F9065" i="6"/>
  <c r="F9066" i="6"/>
  <c r="F9067" i="6"/>
  <c r="F9068" i="6"/>
  <c r="F9069" i="6"/>
  <c r="F9070" i="6"/>
  <c r="F9071" i="6"/>
  <c r="F9072" i="6"/>
  <c r="F9073" i="6"/>
  <c r="F9074" i="6"/>
  <c r="F9075" i="6"/>
  <c r="F9076" i="6"/>
  <c r="F9077" i="6"/>
  <c r="F9078" i="6"/>
  <c r="F9079" i="6"/>
  <c r="F9080" i="6"/>
  <c r="F9081" i="6"/>
  <c r="F9082" i="6"/>
  <c r="F9083" i="6"/>
  <c r="F9084" i="6"/>
  <c r="F9085" i="6"/>
  <c r="F9086" i="6"/>
  <c r="F9087" i="6"/>
  <c r="F9088" i="6"/>
  <c r="F9089" i="6"/>
  <c r="F9090" i="6"/>
  <c r="F9091" i="6"/>
  <c r="F9092" i="6"/>
  <c r="F9093" i="6"/>
  <c r="F9094" i="6"/>
  <c r="F9095" i="6"/>
  <c r="F9096" i="6"/>
  <c r="F9097" i="6"/>
  <c r="F9098" i="6"/>
  <c r="F9099" i="6"/>
  <c r="F9100" i="6"/>
  <c r="F9101" i="6"/>
  <c r="F9102" i="6"/>
  <c r="F9103" i="6"/>
  <c r="F9104" i="6"/>
  <c r="F9105" i="6"/>
  <c r="F9106" i="6"/>
  <c r="F9107" i="6"/>
  <c r="F9108" i="6"/>
  <c r="F9109" i="6"/>
  <c r="F9110" i="6"/>
  <c r="F9111" i="6"/>
  <c r="F9112" i="6"/>
  <c r="F9113" i="6"/>
  <c r="F9114" i="6"/>
  <c r="F9115" i="6"/>
  <c r="F9116" i="6"/>
  <c r="F9117" i="6"/>
  <c r="F9118" i="6"/>
  <c r="F9119" i="6"/>
  <c r="F9120" i="6"/>
  <c r="F9121" i="6"/>
  <c r="F9122" i="6"/>
  <c r="F9123" i="6"/>
  <c r="F9124" i="6"/>
  <c r="F9125" i="6"/>
  <c r="F9126" i="6"/>
  <c r="F9127" i="6"/>
  <c r="F9128" i="6"/>
  <c r="F9129" i="6"/>
  <c r="F9130" i="6"/>
  <c r="F9131" i="6"/>
  <c r="F9132" i="6"/>
  <c r="F9133" i="6"/>
  <c r="F9134" i="6"/>
  <c r="F9135" i="6"/>
  <c r="F9136" i="6"/>
  <c r="F9137" i="6"/>
  <c r="F9138" i="6"/>
  <c r="F9139" i="6"/>
  <c r="F9140" i="6"/>
  <c r="F9141" i="6"/>
  <c r="F9142" i="6"/>
  <c r="F9143" i="6"/>
  <c r="F9144" i="6"/>
  <c r="F9145" i="6"/>
  <c r="F9146" i="6"/>
  <c r="F9147" i="6"/>
  <c r="F9148" i="6"/>
  <c r="F9149" i="6"/>
  <c r="F9150" i="6"/>
  <c r="F9151" i="6"/>
  <c r="F9152" i="6"/>
  <c r="F9153" i="6"/>
  <c r="F9154" i="6"/>
  <c r="F9155" i="6"/>
  <c r="F9156" i="6"/>
  <c r="F9157" i="6"/>
  <c r="F9158" i="6"/>
  <c r="F9159" i="6"/>
  <c r="F9160" i="6"/>
  <c r="F9161" i="6"/>
  <c r="F9162" i="6"/>
  <c r="F9163" i="6"/>
  <c r="F9164" i="6"/>
  <c r="F9165" i="6"/>
  <c r="F9166" i="6"/>
  <c r="F9167" i="6"/>
  <c r="F9168" i="6"/>
  <c r="F9169" i="6"/>
  <c r="F9170" i="6"/>
  <c r="F9171" i="6"/>
  <c r="F9172" i="6"/>
  <c r="F9173" i="6"/>
  <c r="F9174" i="6"/>
  <c r="F9175" i="6"/>
  <c r="F9176" i="6"/>
  <c r="F9177" i="6"/>
  <c r="F9178" i="6"/>
  <c r="F9179" i="6"/>
  <c r="F9180" i="6"/>
  <c r="F9181" i="6"/>
  <c r="F9182" i="6"/>
  <c r="F9183" i="6"/>
  <c r="F9184" i="6"/>
  <c r="F9185" i="6"/>
  <c r="F9186" i="6"/>
  <c r="F9187" i="6"/>
  <c r="F9188" i="6"/>
  <c r="F9189" i="6"/>
  <c r="F9190" i="6"/>
  <c r="F9191" i="6"/>
  <c r="F9192" i="6"/>
  <c r="F9193" i="6"/>
  <c r="F9194" i="6"/>
  <c r="F9195" i="6"/>
  <c r="F9196" i="6"/>
  <c r="F9197" i="6"/>
  <c r="F9198" i="6"/>
  <c r="F9199" i="6"/>
  <c r="F9200" i="6"/>
  <c r="F9201" i="6"/>
  <c r="F9202" i="6"/>
  <c r="F9203" i="6"/>
  <c r="F9204" i="6"/>
  <c r="F9205" i="6"/>
  <c r="F9206" i="6"/>
  <c r="F9207" i="6"/>
  <c r="F9208" i="6"/>
  <c r="F9209" i="6"/>
  <c r="F9210" i="6"/>
  <c r="F9211" i="6"/>
  <c r="F9212" i="6"/>
  <c r="F9213" i="6"/>
  <c r="F9214" i="6"/>
  <c r="F9215" i="6"/>
  <c r="F9216" i="6"/>
  <c r="F9217" i="6"/>
  <c r="F9218" i="6"/>
  <c r="F9219" i="6"/>
  <c r="F9220" i="6"/>
  <c r="F9221" i="6"/>
  <c r="F9222" i="6"/>
  <c r="F9223" i="6"/>
  <c r="F9224" i="6"/>
  <c r="F9225" i="6"/>
  <c r="F9226" i="6"/>
  <c r="F9227" i="6"/>
  <c r="F9228" i="6"/>
  <c r="F9229" i="6"/>
  <c r="F9230" i="6"/>
  <c r="F9231" i="6"/>
  <c r="F9232" i="6"/>
  <c r="F9233" i="6"/>
  <c r="F9234" i="6"/>
  <c r="F9235" i="6"/>
  <c r="F9236" i="6"/>
  <c r="F9237" i="6"/>
  <c r="F9238" i="6"/>
  <c r="F9239" i="6"/>
  <c r="F9240" i="6"/>
  <c r="F9241" i="6"/>
  <c r="F9242" i="6"/>
  <c r="F9243" i="6"/>
  <c r="F9244" i="6"/>
  <c r="F9245" i="6"/>
  <c r="F9246" i="6"/>
  <c r="F9247" i="6"/>
  <c r="F9248" i="6"/>
  <c r="F9249" i="6"/>
  <c r="F9250" i="6"/>
  <c r="F9251" i="6"/>
  <c r="F9252" i="6"/>
  <c r="F9253" i="6"/>
  <c r="F9254" i="6"/>
  <c r="F9255" i="6"/>
  <c r="F9256" i="6"/>
  <c r="F9257" i="6"/>
  <c r="F9258" i="6"/>
  <c r="F9259" i="6"/>
  <c r="F9260" i="6"/>
  <c r="F9261" i="6"/>
  <c r="F9262" i="6"/>
  <c r="F9263" i="6"/>
  <c r="F9264" i="6"/>
  <c r="F9265" i="6"/>
  <c r="F9266" i="6"/>
  <c r="F9267" i="6"/>
  <c r="F9268" i="6"/>
  <c r="F9269" i="6"/>
  <c r="F9270" i="6"/>
  <c r="F9271" i="6"/>
  <c r="F9272" i="6"/>
  <c r="F9273" i="6"/>
  <c r="F9274" i="6"/>
  <c r="F9275" i="6"/>
  <c r="F9276" i="6"/>
  <c r="F9277" i="6"/>
  <c r="F9278" i="6"/>
  <c r="F9279" i="6"/>
  <c r="F9280" i="6"/>
  <c r="F9281" i="6"/>
  <c r="F9282" i="6"/>
  <c r="F9283" i="6"/>
  <c r="F9284" i="6"/>
  <c r="F9285" i="6"/>
  <c r="F9286" i="6"/>
  <c r="F9287" i="6"/>
  <c r="F9288" i="6"/>
  <c r="F9289" i="6"/>
  <c r="F9290" i="6"/>
  <c r="F9291" i="6"/>
  <c r="F9292" i="6"/>
  <c r="F9293" i="6"/>
  <c r="F9294" i="6"/>
  <c r="F9295" i="6"/>
  <c r="F9296" i="6"/>
  <c r="F9297" i="6"/>
  <c r="F9298" i="6"/>
  <c r="F9299" i="6"/>
  <c r="F9300" i="6"/>
  <c r="F9301" i="6"/>
  <c r="F9302" i="6"/>
  <c r="F9303" i="6"/>
  <c r="F9304" i="6"/>
  <c r="F9305" i="6"/>
  <c r="F9306" i="6"/>
  <c r="F9307" i="6"/>
  <c r="F9308" i="6"/>
  <c r="F9309" i="6"/>
  <c r="F9310" i="6"/>
  <c r="F9311" i="6"/>
  <c r="F9312" i="6"/>
  <c r="F9313" i="6"/>
  <c r="F9314" i="6"/>
  <c r="F9315" i="6"/>
  <c r="F9316" i="6"/>
  <c r="F9317" i="6"/>
  <c r="F9318" i="6"/>
  <c r="F9319" i="6"/>
  <c r="F9320" i="6"/>
  <c r="F9321" i="6"/>
  <c r="F9322" i="6"/>
  <c r="F9323" i="6"/>
  <c r="F9324" i="6"/>
  <c r="F9325" i="6"/>
  <c r="F9326" i="6"/>
  <c r="F9327" i="6"/>
  <c r="F9328" i="6"/>
  <c r="F9329" i="6"/>
  <c r="F9330" i="6"/>
  <c r="F9331" i="6"/>
  <c r="F9332" i="6"/>
  <c r="F9333" i="6"/>
  <c r="F9334" i="6"/>
  <c r="F9335" i="6"/>
  <c r="F9336" i="6"/>
  <c r="F9337" i="6"/>
  <c r="F9338" i="6"/>
  <c r="F9339" i="6"/>
  <c r="F9340" i="6"/>
  <c r="F9341" i="6"/>
  <c r="F9342" i="6"/>
  <c r="F9343" i="6"/>
  <c r="F9344" i="6"/>
  <c r="F9345" i="6"/>
  <c r="F9346" i="6"/>
  <c r="F9347" i="6"/>
  <c r="F9348" i="6"/>
  <c r="F9349" i="6"/>
  <c r="F9350" i="6"/>
  <c r="F9351" i="6"/>
  <c r="F9352" i="6"/>
  <c r="F9353" i="6"/>
  <c r="F9354" i="6"/>
  <c r="F9355" i="6"/>
  <c r="F9356" i="6"/>
  <c r="F9357" i="6"/>
  <c r="F9358" i="6"/>
  <c r="F9359" i="6"/>
  <c r="F9360" i="6"/>
  <c r="F9361" i="6"/>
  <c r="F9362" i="6"/>
  <c r="F9363" i="6"/>
  <c r="F9364" i="6"/>
  <c r="F9365" i="6"/>
  <c r="F9366" i="6"/>
  <c r="F9367" i="6"/>
  <c r="F9368" i="6"/>
  <c r="F9369" i="6"/>
  <c r="F9370" i="6"/>
  <c r="F9371" i="6"/>
  <c r="F9372" i="6"/>
  <c r="F9373" i="6"/>
  <c r="F9374" i="6"/>
  <c r="F9375" i="6"/>
  <c r="F9376" i="6"/>
  <c r="F9377" i="6"/>
  <c r="F9378" i="6"/>
  <c r="F9379" i="6"/>
  <c r="F9380" i="6"/>
  <c r="F9381" i="6"/>
  <c r="F9382" i="6"/>
  <c r="F9383" i="6"/>
  <c r="F9384" i="6"/>
  <c r="F9385" i="6"/>
  <c r="F9386" i="6"/>
  <c r="F9387" i="6"/>
  <c r="F9388" i="6"/>
  <c r="F9389" i="6"/>
  <c r="F9390" i="6"/>
  <c r="F9391" i="6"/>
  <c r="F9392" i="6"/>
  <c r="F9393" i="6"/>
  <c r="F9394" i="6"/>
  <c r="F9395" i="6"/>
  <c r="F9396" i="6"/>
  <c r="F9397" i="6"/>
  <c r="F9398" i="6"/>
  <c r="F9399" i="6"/>
  <c r="F9400" i="6"/>
  <c r="F9401" i="6"/>
  <c r="F9402" i="6"/>
  <c r="F9403" i="6"/>
  <c r="F9404" i="6"/>
  <c r="F9405" i="6"/>
  <c r="F9406" i="6"/>
  <c r="F9407" i="6"/>
  <c r="F9408" i="6"/>
  <c r="F9409" i="6"/>
  <c r="F9410" i="6"/>
  <c r="F9411" i="6"/>
  <c r="F9412" i="6"/>
  <c r="F9413" i="6"/>
  <c r="F9414" i="6"/>
  <c r="F9415" i="6"/>
  <c r="F9416" i="6"/>
  <c r="F9417" i="6"/>
  <c r="F9418" i="6"/>
  <c r="F9419" i="6"/>
  <c r="F9420" i="6"/>
  <c r="F9421" i="6"/>
  <c r="F9422" i="6"/>
  <c r="F9423" i="6"/>
  <c r="F9424" i="6"/>
  <c r="F9425" i="6"/>
  <c r="F9426" i="6"/>
  <c r="F9427" i="6"/>
  <c r="F9428" i="6"/>
  <c r="F9429" i="6"/>
  <c r="F9430" i="6"/>
  <c r="F9431" i="6"/>
  <c r="F9432" i="6"/>
  <c r="F9433" i="6"/>
  <c r="F9434" i="6"/>
  <c r="F9435" i="6"/>
  <c r="F9436" i="6"/>
  <c r="F9437" i="6"/>
  <c r="F9438" i="6"/>
  <c r="F9439" i="6"/>
  <c r="F9440" i="6"/>
  <c r="F9441" i="6"/>
  <c r="F9442" i="6"/>
  <c r="F9443" i="6"/>
  <c r="F9444" i="6"/>
  <c r="F9445" i="6"/>
  <c r="F9446" i="6"/>
  <c r="F9447" i="6"/>
  <c r="F9448" i="6"/>
  <c r="F9449" i="6"/>
  <c r="F9450" i="6"/>
  <c r="F9451" i="6"/>
  <c r="F9452" i="6"/>
  <c r="F9453" i="6"/>
  <c r="F9454" i="6"/>
  <c r="F9455" i="6"/>
  <c r="F9456" i="6"/>
  <c r="F9457" i="6"/>
  <c r="F9458" i="6"/>
  <c r="F9459" i="6"/>
  <c r="F9460" i="6"/>
  <c r="F9461" i="6"/>
  <c r="F9462" i="6"/>
  <c r="F9463" i="6"/>
  <c r="F9464" i="6"/>
  <c r="F9465" i="6"/>
  <c r="F9466" i="6"/>
  <c r="F9467" i="6"/>
  <c r="F9468" i="6"/>
  <c r="F9469" i="6"/>
  <c r="F9470" i="6"/>
  <c r="F9471" i="6"/>
  <c r="F9472" i="6"/>
  <c r="F9473" i="6"/>
  <c r="F9474" i="6"/>
  <c r="F9475" i="6"/>
  <c r="F9476" i="6"/>
  <c r="F9477" i="6"/>
  <c r="F9478" i="6"/>
  <c r="F9479" i="6"/>
  <c r="F9480" i="6"/>
  <c r="F9481" i="6"/>
  <c r="F9482" i="6"/>
  <c r="F9483" i="6"/>
  <c r="F9484" i="6"/>
  <c r="F9485" i="6"/>
  <c r="F9486" i="6"/>
  <c r="F9487" i="6"/>
  <c r="F9488" i="6"/>
  <c r="F9489" i="6"/>
  <c r="F9490" i="6"/>
  <c r="F9491" i="6"/>
  <c r="F9492" i="6"/>
  <c r="F9493" i="6"/>
  <c r="F9494" i="6"/>
  <c r="F9495" i="6"/>
  <c r="F9496" i="6"/>
  <c r="F9497" i="6"/>
  <c r="F9498" i="6"/>
  <c r="F9499" i="6"/>
  <c r="F9500" i="6"/>
  <c r="F9501" i="6"/>
  <c r="F9502" i="6"/>
  <c r="F9503" i="6"/>
  <c r="F9504" i="6"/>
  <c r="F9505" i="6"/>
  <c r="F9506" i="6"/>
  <c r="F9507" i="6"/>
  <c r="F9508" i="6"/>
  <c r="F9509" i="6"/>
  <c r="F9510" i="6"/>
  <c r="F9511" i="6"/>
  <c r="F9512" i="6"/>
  <c r="F9513" i="6"/>
  <c r="F9514" i="6"/>
  <c r="F9515" i="6"/>
  <c r="F9516" i="6"/>
  <c r="F9517" i="6"/>
  <c r="F9518" i="6"/>
  <c r="F9519" i="6"/>
  <c r="F9520" i="6"/>
  <c r="F9521" i="6"/>
  <c r="F9522" i="6"/>
  <c r="F9523" i="6"/>
  <c r="F9524" i="6"/>
  <c r="F9525" i="6"/>
  <c r="F9526" i="6"/>
  <c r="F9527" i="6"/>
  <c r="F9528" i="6"/>
  <c r="F9529" i="6"/>
  <c r="F9530" i="6"/>
  <c r="F9531" i="6"/>
  <c r="F9532" i="6"/>
  <c r="F9533" i="6"/>
  <c r="F9534" i="6"/>
  <c r="F9535" i="6"/>
  <c r="F9536" i="6"/>
  <c r="F9537" i="6"/>
  <c r="F9538" i="6"/>
  <c r="F9539" i="6"/>
  <c r="F9540" i="6"/>
  <c r="F9541" i="6"/>
  <c r="F2" i="6"/>
  <c r="D3" i="6"/>
  <c r="E3" i="6" s="1"/>
  <c r="D4" i="6"/>
  <c r="E4" i="6" s="1"/>
  <c r="D5" i="6"/>
  <c r="E5" i="6" s="1"/>
  <c r="D6" i="6"/>
  <c r="E6" i="6" s="1"/>
  <c r="D7" i="6"/>
  <c r="E7" i="6" s="1"/>
  <c r="D8" i="6"/>
  <c r="E8" i="6" s="1"/>
  <c r="D9" i="6"/>
  <c r="E9" i="6" s="1"/>
  <c r="D10" i="6"/>
  <c r="E10" i="6" s="1"/>
  <c r="D11" i="6"/>
  <c r="E11" i="6" s="1"/>
  <c r="D12" i="6"/>
  <c r="E12" i="6" s="1"/>
  <c r="D13" i="6"/>
  <c r="E13" i="6" s="1"/>
  <c r="D14" i="6"/>
  <c r="E14" i="6" s="1"/>
  <c r="D15" i="6"/>
  <c r="E15" i="6" s="1"/>
  <c r="D16" i="6"/>
  <c r="E16" i="6" s="1"/>
  <c r="D17" i="6"/>
  <c r="E17" i="6" s="1"/>
  <c r="D18" i="6"/>
  <c r="E18" i="6" s="1"/>
  <c r="D19" i="6"/>
  <c r="E19" i="6" s="1"/>
  <c r="D20" i="6"/>
  <c r="E20" i="6" s="1"/>
  <c r="D21" i="6"/>
  <c r="E21" i="6" s="1"/>
  <c r="D22" i="6"/>
  <c r="E22" i="6" s="1"/>
  <c r="D23" i="6"/>
  <c r="E23" i="6" s="1"/>
  <c r="D24" i="6"/>
  <c r="E24" i="6" s="1"/>
  <c r="D25" i="6"/>
  <c r="E25" i="6" s="1"/>
  <c r="D26" i="6"/>
  <c r="E26" i="6" s="1"/>
  <c r="D27" i="6"/>
  <c r="E27" i="6" s="1"/>
  <c r="D28" i="6"/>
  <c r="E28" i="6" s="1"/>
  <c r="D29" i="6"/>
  <c r="E29" i="6" s="1"/>
  <c r="D30" i="6"/>
  <c r="E30" i="6" s="1"/>
  <c r="D31" i="6"/>
  <c r="E31" i="6" s="1"/>
  <c r="D32" i="6"/>
  <c r="E32" i="6" s="1"/>
  <c r="D33" i="6"/>
  <c r="E33" i="6" s="1"/>
  <c r="D34" i="6"/>
  <c r="E34" i="6" s="1"/>
  <c r="D35" i="6"/>
  <c r="E35" i="6" s="1"/>
  <c r="D36" i="6"/>
  <c r="E36" i="6" s="1"/>
  <c r="D37" i="6"/>
  <c r="E37" i="6" s="1"/>
  <c r="D38" i="6"/>
  <c r="E38" i="6" s="1"/>
  <c r="D39" i="6"/>
  <c r="E39" i="6" s="1"/>
  <c r="D40" i="6"/>
  <c r="E40" i="6" s="1"/>
  <c r="D41" i="6"/>
  <c r="E41" i="6" s="1"/>
  <c r="D42" i="6"/>
  <c r="E42" i="6" s="1"/>
  <c r="D43" i="6"/>
  <c r="E43" i="6" s="1"/>
  <c r="D44" i="6"/>
  <c r="E44" i="6" s="1"/>
  <c r="D45" i="6"/>
  <c r="E45" i="6" s="1"/>
  <c r="D46" i="6"/>
  <c r="E46" i="6" s="1"/>
  <c r="D47" i="6"/>
  <c r="E47" i="6" s="1"/>
  <c r="D48" i="6"/>
  <c r="E48" i="6" s="1"/>
  <c r="D49" i="6"/>
  <c r="E49" i="6" s="1"/>
  <c r="D50" i="6"/>
  <c r="E50" i="6" s="1"/>
  <c r="D51" i="6"/>
  <c r="E51" i="6" s="1"/>
  <c r="D52" i="6"/>
  <c r="E52" i="6" s="1"/>
  <c r="D53" i="6"/>
  <c r="E53" i="6" s="1"/>
  <c r="D54" i="6"/>
  <c r="E54" i="6" s="1"/>
  <c r="D55" i="6"/>
  <c r="E55" i="6" s="1"/>
  <c r="D56" i="6"/>
  <c r="E56" i="6" s="1"/>
  <c r="D57" i="6"/>
  <c r="E57" i="6" s="1"/>
  <c r="D58" i="6"/>
  <c r="E58" i="6" s="1"/>
  <c r="D59" i="6"/>
  <c r="E59" i="6" s="1"/>
  <c r="D60" i="6"/>
  <c r="E60" i="6" s="1"/>
  <c r="D61" i="6"/>
  <c r="E61" i="6" s="1"/>
  <c r="D62" i="6"/>
  <c r="E62" i="6" s="1"/>
  <c r="D63" i="6"/>
  <c r="E63" i="6" s="1"/>
  <c r="D64" i="6"/>
  <c r="E64" i="6" s="1"/>
  <c r="D65" i="6"/>
  <c r="E65" i="6" s="1"/>
  <c r="D66" i="6"/>
  <c r="E66" i="6" s="1"/>
  <c r="D67" i="6"/>
  <c r="E67" i="6" s="1"/>
  <c r="D68" i="6"/>
  <c r="E68" i="6" s="1"/>
  <c r="D69" i="6"/>
  <c r="E69" i="6" s="1"/>
  <c r="D70" i="6"/>
  <c r="E70" i="6" s="1"/>
  <c r="D71" i="6"/>
  <c r="E71" i="6" s="1"/>
  <c r="D72" i="6"/>
  <c r="E72" i="6" s="1"/>
  <c r="D73" i="6"/>
  <c r="E73" i="6" s="1"/>
  <c r="D74" i="6"/>
  <c r="E74" i="6" s="1"/>
  <c r="D75" i="6"/>
  <c r="E75" i="6" s="1"/>
  <c r="D76" i="6"/>
  <c r="E76" i="6" s="1"/>
  <c r="D77" i="6"/>
  <c r="E77" i="6" s="1"/>
  <c r="D78" i="6"/>
  <c r="E78" i="6" s="1"/>
  <c r="D79" i="6"/>
  <c r="E79" i="6" s="1"/>
  <c r="D80" i="6"/>
  <c r="E80" i="6" s="1"/>
  <c r="D81" i="6"/>
  <c r="E81" i="6" s="1"/>
  <c r="D82" i="6"/>
  <c r="E82" i="6" s="1"/>
  <c r="D83" i="6"/>
  <c r="E83" i="6" s="1"/>
  <c r="D84" i="6"/>
  <c r="E84" i="6" s="1"/>
  <c r="D85" i="6"/>
  <c r="E85" i="6" s="1"/>
  <c r="D86" i="6"/>
  <c r="E86" i="6" s="1"/>
  <c r="D87" i="6"/>
  <c r="E87" i="6" s="1"/>
  <c r="D88" i="6"/>
  <c r="E88" i="6" s="1"/>
  <c r="D89" i="6"/>
  <c r="E89" i="6" s="1"/>
  <c r="D90" i="6"/>
  <c r="E90" i="6" s="1"/>
  <c r="D91" i="6"/>
  <c r="E91" i="6" s="1"/>
  <c r="D92" i="6"/>
  <c r="E92" i="6" s="1"/>
  <c r="D93" i="6"/>
  <c r="E93" i="6" s="1"/>
  <c r="D94" i="6"/>
  <c r="E94" i="6" s="1"/>
  <c r="D95" i="6"/>
  <c r="E95" i="6" s="1"/>
  <c r="D96" i="6"/>
  <c r="E96" i="6" s="1"/>
  <c r="D97" i="6"/>
  <c r="E97" i="6" s="1"/>
  <c r="D98" i="6"/>
  <c r="E98" i="6" s="1"/>
  <c r="D99" i="6"/>
  <c r="E99" i="6" s="1"/>
  <c r="D100" i="6"/>
  <c r="E100" i="6" s="1"/>
  <c r="D101" i="6"/>
  <c r="E101" i="6" s="1"/>
  <c r="D102" i="6"/>
  <c r="E102" i="6" s="1"/>
  <c r="D103" i="6"/>
  <c r="E103" i="6" s="1"/>
  <c r="D104" i="6"/>
  <c r="E104" i="6" s="1"/>
  <c r="D105" i="6"/>
  <c r="E105" i="6" s="1"/>
  <c r="D106" i="6"/>
  <c r="E106" i="6" s="1"/>
  <c r="D107" i="6"/>
  <c r="E107" i="6" s="1"/>
  <c r="D108" i="6"/>
  <c r="E108" i="6" s="1"/>
  <c r="D109" i="6"/>
  <c r="E109" i="6" s="1"/>
  <c r="D110" i="6"/>
  <c r="E110" i="6" s="1"/>
  <c r="D111" i="6"/>
  <c r="E111" i="6" s="1"/>
  <c r="D112" i="6"/>
  <c r="E112" i="6" s="1"/>
  <c r="D113" i="6"/>
  <c r="E113" i="6" s="1"/>
  <c r="D114" i="6"/>
  <c r="E114" i="6" s="1"/>
  <c r="D115" i="6"/>
  <c r="E115" i="6" s="1"/>
  <c r="D116" i="6"/>
  <c r="E116" i="6" s="1"/>
  <c r="D117" i="6"/>
  <c r="E117" i="6" s="1"/>
  <c r="D118" i="6"/>
  <c r="E118" i="6" s="1"/>
  <c r="D119" i="6"/>
  <c r="E119" i="6" s="1"/>
  <c r="D120" i="6"/>
  <c r="E120" i="6" s="1"/>
  <c r="D121" i="6"/>
  <c r="E121" i="6" s="1"/>
  <c r="D122" i="6"/>
  <c r="E122" i="6" s="1"/>
  <c r="D123" i="6"/>
  <c r="E123" i="6" s="1"/>
  <c r="D124" i="6"/>
  <c r="E124" i="6" s="1"/>
  <c r="D125" i="6"/>
  <c r="E125" i="6" s="1"/>
  <c r="D126" i="6"/>
  <c r="E126" i="6" s="1"/>
  <c r="D127" i="6"/>
  <c r="E127" i="6" s="1"/>
  <c r="D128" i="6"/>
  <c r="E128" i="6" s="1"/>
  <c r="D129" i="6"/>
  <c r="E129" i="6" s="1"/>
  <c r="D130" i="6"/>
  <c r="E130" i="6" s="1"/>
  <c r="D131" i="6"/>
  <c r="E131" i="6" s="1"/>
  <c r="D132" i="6"/>
  <c r="E132" i="6" s="1"/>
  <c r="D133" i="6"/>
  <c r="E133" i="6" s="1"/>
  <c r="D134" i="6"/>
  <c r="E134" i="6" s="1"/>
  <c r="D135" i="6"/>
  <c r="E135" i="6" s="1"/>
  <c r="D136" i="6"/>
  <c r="E136" i="6" s="1"/>
  <c r="D137" i="6"/>
  <c r="E137" i="6" s="1"/>
  <c r="D138" i="6"/>
  <c r="E138" i="6" s="1"/>
  <c r="D139" i="6"/>
  <c r="E139" i="6" s="1"/>
  <c r="D140" i="6"/>
  <c r="E140" i="6" s="1"/>
  <c r="D141" i="6"/>
  <c r="E141" i="6" s="1"/>
  <c r="D142" i="6"/>
  <c r="E142" i="6" s="1"/>
  <c r="D143" i="6"/>
  <c r="E143" i="6" s="1"/>
  <c r="D144" i="6"/>
  <c r="E144" i="6" s="1"/>
  <c r="D145" i="6"/>
  <c r="E145" i="6" s="1"/>
  <c r="D146" i="6"/>
  <c r="E146" i="6" s="1"/>
  <c r="D147" i="6"/>
  <c r="E147" i="6" s="1"/>
  <c r="D148" i="6"/>
  <c r="E148" i="6" s="1"/>
  <c r="D149" i="6"/>
  <c r="E149" i="6" s="1"/>
  <c r="D150" i="6"/>
  <c r="E150" i="6" s="1"/>
  <c r="D151" i="6"/>
  <c r="E151" i="6" s="1"/>
  <c r="D152" i="6"/>
  <c r="E152" i="6" s="1"/>
  <c r="D153" i="6"/>
  <c r="E153" i="6" s="1"/>
  <c r="D154" i="6"/>
  <c r="E154" i="6" s="1"/>
  <c r="D155" i="6"/>
  <c r="E155" i="6" s="1"/>
  <c r="D156" i="6"/>
  <c r="E156" i="6" s="1"/>
  <c r="D157" i="6"/>
  <c r="E157" i="6" s="1"/>
  <c r="D158" i="6"/>
  <c r="E158" i="6" s="1"/>
  <c r="D159" i="6"/>
  <c r="E159" i="6" s="1"/>
  <c r="D160" i="6"/>
  <c r="E160" i="6" s="1"/>
  <c r="D161" i="6"/>
  <c r="E161" i="6" s="1"/>
  <c r="D162" i="6"/>
  <c r="E162" i="6" s="1"/>
  <c r="D163" i="6"/>
  <c r="E163" i="6" s="1"/>
  <c r="D164" i="6"/>
  <c r="E164" i="6" s="1"/>
  <c r="D165" i="6"/>
  <c r="E165" i="6" s="1"/>
  <c r="D166" i="6"/>
  <c r="E166" i="6" s="1"/>
  <c r="D167" i="6"/>
  <c r="E167" i="6" s="1"/>
  <c r="D168" i="6"/>
  <c r="E168" i="6" s="1"/>
  <c r="D169" i="6"/>
  <c r="E169" i="6" s="1"/>
  <c r="D170" i="6"/>
  <c r="E170" i="6" s="1"/>
  <c r="D171" i="6"/>
  <c r="E171" i="6" s="1"/>
  <c r="D172" i="6"/>
  <c r="E172" i="6" s="1"/>
  <c r="D173" i="6"/>
  <c r="E173" i="6" s="1"/>
  <c r="D174" i="6"/>
  <c r="E174" i="6" s="1"/>
  <c r="D175" i="6"/>
  <c r="E175" i="6" s="1"/>
  <c r="D176" i="6"/>
  <c r="E176" i="6" s="1"/>
  <c r="D177" i="6"/>
  <c r="E177" i="6" s="1"/>
  <c r="D178" i="6"/>
  <c r="E178" i="6" s="1"/>
  <c r="D179" i="6"/>
  <c r="E179" i="6" s="1"/>
  <c r="D180" i="6"/>
  <c r="E180" i="6" s="1"/>
  <c r="D181" i="6"/>
  <c r="E181" i="6" s="1"/>
  <c r="D182" i="6"/>
  <c r="E182" i="6" s="1"/>
  <c r="D183" i="6"/>
  <c r="E183" i="6" s="1"/>
  <c r="D184" i="6"/>
  <c r="E184" i="6" s="1"/>
  <c r="D185" i="6"/>
  <c r="E185" i="6" s="1"/>
  <c r="D186" i="6"/>
  <c r="E186" i="6" s="1"/>
  <c r="D187" i="6"/>
  <c r="E187" i="6" s="1"/>
  <c r="D188" i="6"/>
  <c r="E188" i="6" s="1"/>
  <c r="D189" i="6"/>
  <c r="E189" i="6" s="1"/>
  <c r="D190" i="6"/>
  <c r="E190" i="6" s="1"/>
  <c r="D191" i="6"/>
  <c r="E191" i="6" s="1"/>
  <c r="D192" i="6"/>
  <c r="E192" i="6" s="1"/>
  <c r="D193" i="6"/>
  <c r="E193" i="6" s="1"/>
  <c r="D194" i="6"/>
  <c r="E194" i="6" s="1"/>
  <c r="D195" i="6"/>
  <c r="E195" i="6" s="1"/>
  <c r="D196" i="6"/>
  <c r="E196" i="6" s="1"/>
  <c r="D197" i="6"/>
  <c r="E197" i="6" s="1"/>
  <c r="D198" i="6"/>
  <c r="E198" i="6" s="1"/>
  <c r="D199" i="6"/>
  <c r="E199" i="6" s="1"/>
  <c r="D200" i="6"/>
  <c r="E200" i="6" s="1"/>
  <c r="D201" i="6"/>
  <c r="E201" i="6" s="1"/>
  <c r="D202" i="6"/>
  <c r="E202" i="6" s="1"/>
  <c r="D203" i="6"/>
  <c r="E203" i="6" s="1"/>
  <c r="D204" i="6"/>
  <c r="E204" i="6" s="1"/>
  <c r="D205" i="6"/>
  <c r="E205" i="6" s="1"/>
  <c r="D206" i="6"/>
  <c r="E206" i="6" s="1"/>
  <c r="D207" i="6"/>
  <c r="E207" i="6" s="1"/>
  <c r="D208" i="6"/>
  <c r="E208" i="6" s="1"/>
  <c r="D209" i="6"/>
  <c r="E209" i="6" s="1"/>
  <c r="D210" i="6"/>
  <c r="E210" i="6" s="1"/>
  <c r="D211" i="6"/>
  <c r="E211" i="6" s="1"/>
  <c r="D212" i="6"/>
  <c r="E212" i="6" s="1"/>
  <c r="D213" i="6"/>
  <c r="E213" i="6" s="1"/>
  <c r="D214" i="6"/>
  <c r="E214" i="6" s="1"/>
  <c r="D215" i="6"/>
  <c r="E215" i="6" s="1"/>
  <c r="D216" i="6"/>
  <c r="E216" i="6" s="1"/>
  <c r="D217" i="6"/>
  <c r="E217" i="6" s="1"/>
  <c r="D218" i="6"/>
  <c r="E218" i="6" s="1"/>
  <c r="D219" i="6"/>
  <c r="E219" i="6" s="1"/>
  <c r="D220" i="6"/>
  <c r="E220" i="6" s="1"/>
  <c r="D221" i="6"/>
  <c r="E221" i="6" s="1"/>
  <c r="D222" i="6"/>
  <c r="E222" i="6" s="1"/>
  <c r="D223" i="6"/>
  <c r="E223" i="6" s="1"/>
  <c r="D224" i="6"/>
  <c r="E224" i="6" s="1"/>
  <c r="D225" i="6"/>
  <c r="E225" i="6" s="1"/>
  <c r="D226" i="6"/>
  <c r="E226" i="6" s="1"/>
  <c r="D227" i="6"/>
  <c r="E227" i="6" s="1"/>
  <c r="D228" i="6"/>
  <c r="E228" i="6" s="1"/>
  <c r="D229" i="6"/>
  <c r="E229" i="6" s="1"/>
  <c r="D230" i="6"/>
  <c r="E230" i="6" s="1"/>
  <c r="D231" i="6"/>
  <c r="E231" i="6" s="1"/>
  <c r="D232" i="6"/>
  <c r="E232" i="6" s="1"/>
  <c r="D233" i="6"/>
  <c r="E233" i="6" s="1"/>
  <c r="D234" i="6"/>
  <c r="E234" i="6" s="1"/>
  <c r="D235" i="6"/>
  <c r="E235" i="6" s="1"/>
  <c r="D236" i="6"/>
  <c r="E236" i="6" s="1"/>
  <c r="D237" i="6"/>
  <c r="E237" i="6" s="1"/>
  <c r="D238" i="6"/>
  <c r="E238" i="6" s="1"/>
  <c r="D239" i="6"/>
  <c r="E239" i="6" s="1"/>
  <c r="D240" i="6"/>
  <c r="E240" i="6" s="1"/>
  <c r="D241" i="6"/>
  <c r="E241" i="6" s="1"/>
  <c r="D242" i="6"/>
  <c r="E242" i="6" s="1"/>
  <c r="D243" i="6"/>
  <c r="E243" i="6" s="1"/>
  <c r="D244" i="6"/>
  <c r="E244" i="6" s="1"/>
  <c r="D245" i="6"/>
  <c r="E245" i="6" s="1"/>
  <c r="D246" i="6"/>
  <c r="E246" i="6" s="1"/>
  <c r="D247" i="6"/>
  <c r="E247" i="6" s="1"/>
  <c r="D248" i="6"/>
  <c r="E248" i="6" s="1"/>
  <c r="D249" i="6"/>
  <c r="E249" i="6" s="1"/>
  <c r="D250" i="6"/>
  <c r="E250" i="6" s="1"/>
  <c r="D251" i="6"/>
  <c r="E251" i="6" s="1"/>
  <c r="D252" i="6"/>
  <c r="E252" i="6" s="1"/>
  <c r="D253" i="6"/>
  <c r="E253" i="6" s="1"/>
  <c r="D254" i="6"/>
  <c r="E254" i="6" s="1"/>
  <c r="D255" i="6"/>
  <c r="E255" i="6" s="1"/>
  <c r="D256" i="6"/>
  <c r="E256" i="6" s="1"/>
  <c r="D257" i="6"/>
  <c r="E257" i="6" s="1"/>
  <c r="D258" i="6"/>
  <c r="E258" i="6" s="1"/>
  <c r="D259" i="6"/>
  <c r="E259" i="6" s="1"/>
  <c r="D260" i="6"/>
  <c r="E260" i="6" s="1"/>
  <c r="D261" i="6"/>
  <c r="E261" i="6" s="1"/>
  <c r="D262" i="6"/>
  <c r="E262" i="6" s="1"/>
  <c r="D263" i="6"/>
  <c r="E263" i="6" s="1"/>
  <c r="D264" i="6"/>
  <c r="E264" i="6" s="1"/>
  <c r="D265" i="6"/>
  <c r="E265" i="6" s="1"/>
  <c r="D266" i="6"/>
  <c r="E266" i="6" s="1"/>
  <c r="D267" i="6"/>
  <c r="E267" i="6" s="1"/>
  <c r="D268" i="6"/>
  <c r="E268" i="6" s="1"/>
  <c r="D269" i="6"/>
  <c r="E269" i="6" s="1"/>
  <c r="D270" i="6"/>
  <c r="E270" i="6" s="1"/>
  <c r="D271" i="6"/>
  <c r="E271" i="6" s="1"/>
  <c r="D272" i="6"/>
  <c r="E272" i="6" s="1"/>
  <c r="D273" i="6"/>
  <c r="E273" i="6" s="1"/>
  <c r="D274" i="6"/>
  <c r="E274" i="6" s="1"/>
  <c r="D275" i="6"/>
  <c r="E275" i="6" s="1"/>
  <c r="D276" i="6"/>
  <c r="E276" i="6" s="1"/>
  <c r="D277" i="6"/>
  <c r="E277" i="6" s="1"/>
  <c r="D278" i="6"/>
  <c r="E278" i="6" s="1"/>
  <c r="D279" i="6"/>
  <c r="E279" i="6" s="1"/>
  <c r="D280" i="6"/>
  <c r="E280" i="6" s="1"/>
  <c r="D281" i="6"/>
  <c r="E281" i="6" s="1"/>
  <c r="D282" i="6"/>
  <c r="E282" i="6" s="1"/>
  <c r="D283" i="6"/>
  <c r="E283" i="6" s="1"/>
  <c r="D284" i="6"/>
  <c r="E284" i="6" s="1"/>
  <c r="D285" i="6"/>
  <c r="E285" i="6" s="1"/>
  <c r="D286" i="6"/>
  <c r="E286" i="6" s="1"/>
  <c r="D287" i="6"/>
  <c r="E287" i="6" s="1"/>
  <c r="D288" i="6"/>
  <c r="E288" i="6" s="1"/>
  <c r="D289" i="6"/>
  <c r="E289" i="6" s="1"/>
  <c r="D290" i="6"/>
  <c r="E290" i="6" s="1"/>
  <c r="D291" i="6"/>
  <c r="E291" i="6" s="1"/>
  <c r="D292" i="6"/>
  <c r="E292" i="6" s="1"/>
  <c r="D293" i="6"/>
  <c r="E293" i="6" s="1"/>
  <c r="D294" i="6"/>
  <c r="E294" i="6" s="1"/>
  <c r="D295" i="6"/>
  <c r="E295" i="6" s="1"/>
  <c r="D296" i="6"/>
  <c r="E296" i="6" s="1"/>
  <c r="D297" i="6"/>
  <c r="E297" i="6" s="1"/>
  <c r="D298" i="6"/>
  <c r="E298" i="6" s="1"/>
  <c r="D299" i="6"/>
  <c r="E299" i="6" s="1"/>
  <c r="D300" i="6"/>
  <c r="E300" i="6" s="1"/>
  <c r="D301" i="6"/>
  <c r="E301" i="6" s="1"/>
  <c r="D302" i="6"/>
  <c r="E302" i="6" s="1"/>
  <c r="D303" i="6"/>
  <c r="E303" i="6" s="1"/>
  <c r="D304" i="6"/>
  <c r="E304" i="6" s="1"/>
  <c r="D305" i="6"/>
  <c r="E305" i="6" s="1"/>
  <c r="D306" i="6"/>
  <c r="E306" i="6" s="1"/>
  <c r="D307" i="6"/>
  <c r="E307" i="6" s="1"/>
  <c r="D308" i="6"/>
  <c r="E308" i="6" s="1"/>
  <c r="D309" i="6"/>
  <c r="E309" i="6" s="1"/>
  <c r="D310" i="6"/>
  <c r="E310" i="6" s="1"/>
  <c r="D311" i="6"/>
  <c r="E311" i="6" s="1"/>
  <c r="D312" i="6"/>
  <c r="E312" i="6" s="1"/>
  <c r="D313" i="6"/>
  <c r="E313" i="6" s="1"/>
  <c r="D314" i="6"/>
  <c r="E314" i="6" s="1"/>
  <c r="D315" i="6"/>
  <c r="E315" i="6" s="1"/>
  <c r="D316" i="6"/>
  <c r="E316" i="6" s="1"/>
  <c r="D317" i="6"/>
  <c r="E317" i="6" s="1"/>
  <c r="D318" i="6"/>
  <c r="E318" i="6" s="1"/>
  <c r="D319" i="6"/>
  <c r="E319" i="6" s="1"/>
  <c r="D320" i="6"/>
  <c r="E320" i="6" s="1"/>
  <c r="D321" i="6"/>
  <c r="E321" i="6" s="1"/>
  <c r="D322" i="6"/>
  <c r="E322" i="6" s="1"/>
  <c r="D323" i="6"/>
  <c r="E323" i="6" s="1"/>
  <c r="D324" i="6"/>
  <c r="E324" i="6" s="1"/>
  <c r="D325" i="6"/>
  <c r="E325" i="6" s="1"/>
  <c r="D326" i="6"/>
  <c r="E326" i="6" s="1"/>
  <c r="D327" i="6"/>
  <c r="E327" i="6" s="1"/>
  <c r="D328" i="6"/>
  <c r="E328" i="6" s="1"/>
  <c r="D329" i="6"/>
  <c r="E329" i="6" s="1"/>
  <c r="D330" i="6"/>
  <c r="E330" i="6" s="1"/>
  <c r="D331" i="6"/>
  <c r="E331" i="6" s="1"/>
  <c r="D332" i="6"/>
  <c r="E332" i="6" s="1"/>
  <c r="D333" i="6"/>
  <c r="E333" i="6" s="1"/>
  <c r="D334" i="6"/>
  <c r="E334" i="6" s="1"/>
  <c r="D335" i="6"/>
  <c r="E335" i="6" s="1"/>
  <c r="D336" i="6"/>
  <c r="E336" i="6" s="1"/>
  <c r="D337" i="6"/>
  <c r="E337" i="6" s="1"/>
  <c r="D338" i="6"/>
  <c r="E338" i="6" s="1"/>
  <c r="D339" i="6"/>
  <c r="E339" i="6" s="1"/>
  <c r="D340" i="6"/>
  <c r="E340" i="6" s="1"/>
  <c r="D341" i="6"/>
  <c r="E341" i="6" s="1"/>
  <c r="D342" i="6"/>
  <c r="E342" i="6" s="1"/>
  <c r="D343" i="6"/>
  <c r="E343" i="6" s="1"/>
  <c r="D344" i="6"/>
  <c r="E344" i="6" s="1"/>
  <c r="D345" i="6"/>
  <c r="E345" i="6" s="1"/>
  <c r="D346" i="6"/>
  <c r="E346" i="6" s="1"/>
  <c r="D347" i="6"/>
  <c r="E347" i="6" s="1"/>
  <c r="D348" i="6"/>
  <c r="E348" i="6" s="1"/>
  <c r="D349" i="6"/>
  <c r="E349" i="6" s="1"/>
  <c r="D350" i="6"/>
  <c r="E350" i="6" s="1"/>
  <c r="D351" i="6"/>
  <c r="E351" i="6" s="1"/>
  <c r="D352" i="6"/>
  <c r="E352" i="6" s="1"/>
  <c r="D353" i="6"/>
  <c r="E353" i="6" s="1"/>
  <c r="D354" i="6"/>
  <c r="E354" i="6" s="1"/>
  <c r="D355" i="6"/>
  <c r="E355" i="6" s="1"/>
  <c r="D356" i="6"/>
  <c r="E356" i="6" s="1"/>
  <c r="D357" i="6"/>
  <c r="E357" i="6" s="1"/>
  <c r="D358" i="6"/>
  <c r="E358" i="6" s="1"/>
  <c r="D359" i="6"/>
  <c r="E359" i="6" s="1"/>
  <c r="D360" i="6"/>
  <c r="E360" i="6" s="1"/>
  <c r="D361" i="6"/>
  <c r="E361" i="6" s="1"/>
  <c r="D362" i="6"/>
  <c r="E362" i="6" s="1"/>
  <c r="D363" i="6"/>
  <c r="E363" i="6" s="1"/>
  <c r="D364" i="6"/>
  <c r="E364" i="6" s="1"/>
  <c r="D365" i="6"/>
  <c r="E365" i="6" s="1"/>
  <c r="D366" i="6"/>
  <c r="E366" i="6" s="1"/>
  <c r="D367" i="6"/>
  <c r="E367" i="6" s="1"/>
  <c r="D368" i="6"/>
  <c r="E368" i="6" s="1"/>
  <c r="D369" i="6"/>
  <c r="E369" i="6" s="1"/>
  <c r="D370" i="6"/>
  <c r="E370" i="6" s="1"/>
  <c r="D371" i="6"/>
  <c r="E371" i="6" s="1"/>
  <c r="D372" i="6"/>
  <c r="E372" i="6" s="1"/>
  <c r="D373" i="6"/>
  <c r="E373" i="6" s="1"/>
  <c r="D374" i="6"/>
  <c r="E374" i="6" s="1"/>
  <c r="D375" i="6"/>
  <c r="E375" i="6" s="1"/>
  <c r="D376" i="6"/>
  <c r="E376" i="6" s="1"/>
  <c r="D377" i="6"/>
  <c r="E377" i="6" s="1"/>
  <c r="D378" i="6"/>
  <c r="E378" i="6" s="1"/>
  <c r="D379" i="6"/>
  <c r="E379" i="6" s="1"/>
  <c r="D380" i="6"/>
  <c r="E380" i="6" s="1"/>
  <c r="D381" i="6"/>
  <c r="E381" i="6" s="1"/>
  <c r="D382" i="6"/>
  <c r="E382" i="6" s="1"/>
  <c r="D383" i="6"/>
  <c r="E383" i="6" s="1"/>
  <c r="D384" i="6"/>
  <c r="E384" i="6" s="1"/>
  <c r="D385" i="6"/>
  <c r="E385" i="6" s="1"/>
  <c r="D386" i="6"/>
  <c r="E386" i="6" s="1"/>
  <c r="D387" i="6"/>
  <c r="E387" i="6" s="1"/>
  <c r="D388" i="6"/>
  <c r="E388" i="6" s="1"/>
  <c r="D389" i="6"/>
  <c r="E389" i="6" s="1"/>
  <c r="D390" i="6"/>
  <c r="E390" i="6" s="1"/>
  <c r="D391" i="6"/>
  <c r="E391" i="6" s="1"/>
  <c r="D392" i="6"/>
  <c r="E392" i="6" s="1"/>
  <c r="D393" i="6"/>
  <c r="E393" i="6" s="1"/>
  <c r="D394" i="6"/>
  <c r="E394" i="6" s="1"/>
  <c r="D395" i="6"/>
  <c r="E395" i="6" s="1"/>
  <c r="D396" i="6"/>
  <c r="E396" i="6" s="1"/>
  <c r="D397" i="6"/>
  <c r="E397" i="6" s="1"/>
  <c r="D398" i="6"/>
  <c r="E398" i="6" s="1"/>
  <c r="D399" i="6"/>
  <c r="E399" i="6" s="1"/>
  <c r="D400" i="6"/>
  <c r="E400" i="6" s="1"/>
  <c r="D401" i="6"/>
  <c r="E401" i="6" s="1"/>
  <c r="D402" i="6"/>
  <c r="E402" i="6" s="1"/>
  <c r="D403" i="6"/>
  <c r="E403" i="6" s="1"/>
  <c r="D404" i="6"/>
  <c r="E404" i="6" s="1"/>
  <c r="D405" i="6"/>
  <c r="E405" i="6" s="1"/>
  <c r="D406" i="6"/>
  <c r="E406" i="6" s="1"/>
  <c r="D407" i="6"/>
  <c r="E407" i="6" s="1"/>
  <c r="D408" i="6"/>
  <c r="E408" i="6" s="1"/>
  <c r="D409" i="6"/>
  <c r="E409" i="6" s="1"/>
  <c r="D410" i="6"/>
  <c r="E410" i="6" s="1"/>
  <c r="D411" i="6"/>
  <c r="E411" i="6" s="1"/>
  <c r="D412" i="6"/>
  <c r="E412" i="6" s="1"/>
  <c r="D413" i="6"/>
  <c r="E413" i="6" s="1"/>
  <c r="D414" i="6"/>
  <c r="E414" i="6" s="1"/>
  <c r="D415" i="6"/>
  <c r="E415" i="6" s="1"/>
  <c r="D416" i="6"/>
  <c r="E416" i="6" s="1"/>
  <c r="D417" i="6"/>
  <c r="E417" i="6" s="1"/>
  <c r="D418" i="6"/>
  <c r="E418" i="6" s="1"/>
  <c r="D419" i="6"/>
  <c r="E419" i="6" s="1"/>
  <c r="D420" i="6"/>
  <c r="E420" i="6" s="1"/>
  <c r="D421" i="6"/>
  <c r="E421" i="6" s="1"/>
  <c r="D422" i="6"/>
  <c r="E422" i="6" s="1"/>
  <c r="D423" i="6"/>
  <c r="E423" i="6" s="1"/>
  <c r="D424" i="6"/>
  <c r="E424" i="6" s="1"/>
  <c r="D425" i="6"/>
  <c r="E425" i="6" s="1"/>
  <c r="D426" i="6"/>
  <c r="E426" i="6" s="1"/>
  <c r="D427" i="6"/>
  <c r="E427" i="6" s="1"/>
  <c r="D428" i="6"/>
  <c r="E428" i="6" s="1"/>
  <c r="D429" i="6"/>
  <c r="E429" i="6" s="1"/>
  <c r="D430" i="6"/>
  <c r="E430" i="6" s="1"/>
  <c r="D431" i="6"/>
  <c r="E431" i="6" s="1"/>
  <c r="D432" i="6"/>
  <c r="E432" i="6" s="1"/>
  <c r="D433" i="6"/>
  <c r="E433" i="6" s="1"/>
  <c r="D434" i="6"/>
  <c r="E434" i="6" s="1"/>
  <c r="D435" i="6"/>
  <c r="E435" i="6" s="1"/>
  <c r="D436" i="6"/>
  <c r="E436" i="6" s="1"/>
  <c r="D437" i="6"/>
  <c r="E437" i="6" s="1"/>
  <c r="D438" i="6"/>
  <c r="E438" i="6" s="1"/>
  <c r="D439" i="6"/>
  <c r="E439" i="6" s="1"/>
  <c r="D440" i="6"/>
  <c r="E440" i="6" s="1"/>
  <c r="D441" i="6"/>
  <c r="E441" i="6" s="1"/>
  <c r="D442" i="6"/>
  <c r="E442" i="6" s="1"/>
  <c r="D443" i="6"/>
  <c r="E443" i="6" s="1"/>
  <c r="D444" i="6"/>
  <c r="E444" i="6" s="1"/>
  <c r="D445" i="6"/>
  <c r="E445" i="6" s="1"/>
  <c r="D446" i="6"/>
  <c r="E446" i="6" s="1"/>
  <c r="D447" i="6"/>
  <c r="E447" i="6" s="1"/>
  <c r="D448" i="6"/>
  <c r="E448" i="6" s="1"/>
  <c r="D449" i="6"/>
  <c r="E449" i="6" s="1"/>
  <c r="D450" i="6"/>
  <c r="E450" i="6" s="1"/>
  <c r="D451" i="6"/>
  <c r="E451" i="6" s="1"/>
  <c r="D452" i="6"/>
  <c r="E452" i="6" s="1"/>
  <c r="D453" i="6"/>
  <c r="E453" i="6" s="1"/>
  <c r="D454" i="6"/>
  <c r="E454" i="6" s="1"/>
  <c r="D455" i="6"/>
  <c r="E455" i="6" s="1"/>
  <c r="D456" i="6"/>
  <c r="E456" i="6" s="1"/>
  <c r="D457" i="6"/>
  <c r="E457" i="6" s="1"/>
  <c r="D458" i="6"/>
  <c r="E458" i="6" s="1"/>
  <c r="D459" i="6"/>
  <c r="E459" i="6" s="1"/>
  <c r="D460" i="6"/>
  <c r="E460" i="6" s="1"/>
  <c r="D461" i="6"/>
  <c r="E461" i="6" s="1"/>
  <c r="D462" i="6"/>
  <c r="E462" i="6" s="1"/>
  <c r="D463" i="6"/>
  <c r="E463" i="6" s="1"/>
  <c r="D464" i="6"/>
  <c r="E464" i="6" s="1"/>
  <c r="D465" i="6"/>
  <c r="E465" i="6" s="1"/>
  <c r="D466" i="6"/>
  <c r="E466" i="6" s="1"/>
  <c r="D467" i="6"/>
  <c r="E467" i="6" s="1"/>
  <c r="D468" i="6"/>
  <c r="E468" i="6" s="1"/>
  <c r="D469" i="6"/>
  <c r="E469" i="6" s="1"/>
  <c r="D470" i="6"/>
  <c r="E470" i="6" s="1"/>
  <c r="D471" i="6"/>
  <c r="E471" i="6" s="1"/>
  <c r="D472" i="6"/>
  <c r="E472" i="6" s="1"/>
  <c r="D473" i="6"/>
  <c r="E473" i="6" s="1"/>
  <c r="D474" i="6"/>
  <c r="E474" i="6" s="1"/>
  <c r="D475" i="6"/>
  <c r="E475" i="6" s="1"/>
  <c r="D476" i="6"/>
  <c r="E476" i="6" s="1"/>
  <c r="D477" i="6"/>
  <c r="E477" i="6" s="1"/>
  <c r="D478" i="6"/>
  <c r="E478" i="6" s="1"/>
  <c r="D479" i="6"/>
  <c r="E479" i="6" s="1"/>
  <c r="D480" i="6"/>
  <c r="E480" i="6" s="1"/>
  <c r="D481" i="6"/>
  <c r="E481" i="6" s="1"/>
  <c r="D482" i="6"/>
  <c r="E482" i="6" s="1"/>
  <c r="D483" i="6"/>
  <c r="E483" i="6" s="1"/>
  <c r="D484" i="6"/>
  <c r="E484" i="6" s="1"/>
  <c r="D485" i="6"/>
  <c r="E485" i="6" s="1"/>
  <c r="D486" i="6"/>
  <c r="E486" i="6" s="1"/>
  <c r="D487" i="6"/>
  <c r="E487" i="6" s="1"/>
  <c r="D488" i="6"/>
  <c r="E488" i="6" s="1"/>
  <c r="D489" i="6"/>
  <c r="E489" i="6" s="1"/>
  <c r="D490" i="6"/>
  <c r="E490" i="6" s="1"/>
  <c r="D491" i="6"/>
  <c r="E491" i="6" s="1"/>
  <c r="D492" i="6"/>
  <c r="E492" i="6" s="1"/>
  <c r="D493" i="6"/>
  <c r="E493" i="6" s="1"/>
  <c r="D494" i="6"/>
  <c r="E494" i="6" s="1"/>
  <c r="D495" i="6"/>
  <c r="E495" i="6" s="1"/>
  <c r="D496" i="6"/>
  <c r="E496" i="6" s="1"/>
  <c r="D497" i="6"/>
  <c r="E497" i="6" s="1"/>
  <c r="D498" i="6"/>
  <c r="E498" i="6" s="1"/>
  <c r="D499" i="6"/>
  <c r="E499" i="6" s="1"/>
  <c r="D500" i="6"/>
  <c r="E500" i="6" s="1"/>
  <c r="D501" i="6"/>
  <c r="E501" i="6" s="1"/>
  <c r="D502" i="6"/>
  <c r="E502" i="6" s="1"/>
  <c r="D503" i="6"/>
  <c r="E503" i="6" s="1"/>
  <c r="D504" i="6"/>
  <c r="E504" i="6" s="1"/>
  <c r="D505" i="6"/>
  <c r="E505" i="6" s="1"/>
  <c r="D506" i="6"/>
  <c r="E506" i="6" s="1"/>
  <c r="D507" i="6"/>
  <c r="E507" i="6" s="1"/>
  <c r="D508" i="6"/>
  <c r="E508" i="6" s="1"/>
  <c r="D509" i="6"/>
  <c r="E509" i="6" s="1"/>
  <c r="D510" i="6"/>
  <c r="E510" i="6" s="1"/>
  <c r="D511" i="6"/>
  <c r="E511" i="6" s="1"/>
  <c r="D512" i="6"/>
  <c r="E512" i="6" s="1"/>
  <c r="D513" i="6"/>
  <c r="E513" i="6" s="1"/>
  <c r="D514" i="6"/>
  <c r="E514" i="6" s="1"/>
  <c r="D515" i="6"/>
  <c r="E515" i="6" s="1"/>
  <c r="D516" i="6"/>
  <c r="E516" i="6" s="1"/>
  <c r="D517" i="6"/>
  <c r="E517" i="6" s="1"/>
  <c r="D518" i="6"/>
  <c r="E518" i="6" s="1"/>
  <c r="D519" i="6"/>
  <c r="E519" i="6" s="1"/>
  <c r="D520" i="6"/>
  <c r="E520" i="6" s="1"/>
  <c r="D521" i="6"/>
  <c r="E521" i="6" s="1"/>
  <c r="D522" i="6"/>
  <c r="E522" i="6" s="1"/>
  <c r="D523" i="6"/>
  <c r="E523" i="6" s="1"/>
  <c r="D524" i="6"/>
  <c r="E524" i="6" s="1"/>
  <c r="D525" i="6"/>
  <c r="E525" i="6" s="1"/>
  <c r="D526" i="6"/>
  <c r="E526" i="6" s="1"/>
  <c r="D527" i="6"/>
  <c r="E527" i="6" s="1"/>
  <c r="D528" i="6"/>
  <c r="E528" i="6" s="1"/>
  <c r="D529" i="6"/>
  <c r="E529" i="6" s="1"/>
  <c r="D530" i="6"/>
  <c r="E530" i="6" s="1"/>
  <c r="D531" i="6"/>
  <c r="E531" i="6" s="1"/>
  <c r="D532" i="6"/>
  <c r="E532" i="6" s="1"/>
  <c r="D533" i="6"/>
  <c r="E533" i="6" s="1"/>
  <c r="D534" i="6"/>
  <c r="E534" i="6" s="1"/>
  <c r="D535" i="6"/>
  <c r="E535" i="6" s="1"/>
  <c r="D536" i="6"/>
  <c r="E536" i="6" s="1"/>
  <c r="D537" i="6"/>
  <c r="E537" i="6" s="1"/>
  <c r="D538" i="6"/>
  <c r="E538" i="6" s="1"/>
  <c r="D539" i="6"/>
  <c r="E539" i="6" s="1"/>
  <c r="D540" i="6"/>
  <c r="E540" i="6" s="1"/>
  <c r="D541" i="6"/>
  <c r="E541" i="6" s="1"/>
  <c r="D542" i="6"/>
  <c r="E542" i="6" s="1"/>
  <c r="D543" i="6"/>
  <c r="E543" i="6" s="1"/>
  <c r="D544" i="6"/>
  <c r="E544" i="6" s="1"/>
  <c r="D545" i="6"/>
  <c r="E545" i="6" s="1"/>
  <c r="D546" i="6"/>
  <c r="E546" i="6" s="1"/>
  <c r="D547" i="6"/>
  <c r="E547" i="6" s="1"/>
  <c r="D548" i="6"/>
  <c r="E548" i="6" s="1"/>
  <c r="D549" i="6"/>
  <c r="E549" i="6" s="1"/>
  <c r="D550" i="6"/>
  <c r="E550" i="6" s="1"/>
  <c r="D551" i="6"/>
  <c r="E551" i="6" s="1"/>
  <c r="D552" i="6"/>
  <c r="E552" i="6" s="1"/>
  <c r="D553" i="6"/>
  <c r="E553" i="6" s="1"/>
  <c r="D554" i="6"/>
  <c r="E554" i="6" s="1"/>
  <c r="D555" i="6"/>
  <c r="E555" i="6" s="1"/>
  <c r="D556" i="6"/>
  <c r="E556" i="6" s="1"/>
  <c r="D557" i="6"/>
  <c r="E557" i="6" s="1"/>
  <c r="D558" i="6"/>
  <c r="E558" i="6" s="1"/>
  <c r="D559" i="6"/>
  <c r="E559" i="6" s="1"/>
  <c r="D560" i="6"/>
  <c r="E560" i="6" s="1"/>
  <c r="D561" i="6"/>
  <c r="E561" i="6" s="1"/>
  <c r="D562" i="6"/>
  <c r="E562" i="6" s="1"/>
  <c r="D563" i="6"/>
  <c r="E563" i="6" s="1"/>
  <c r="D564" i="6"/>
  <c r="E564" i="6" s="1"/>
  <c r="D565" i="6"/>
  <c r="E565" i="6" s="1"/>
  <c r="D566" i="6"/>
  <c r="E566" i="6" s="1"/>
  <c r="D567" i="6"/>
  <c r="E567" i="6" s="1"/>
  <c r="D568" i="6"/>
  <c r="E568" i="6" s="1"/>
  <c r="D569" i="6"/>
  <c r="E569" i="6" s="1"/>
  <c r="D570" i="6"/>
  <c r="E570" i="6" s="1"/>
  <c r="D571" i="6"/>
  <c r="E571" i="6" s="1"/>
  <c r="D572" i="6"/>
  <c r="E572" i="6" s="1"/>
  <c r="D573" i="6"/>
  <c r="E573" i="6" s="1"/>
  <c r="D574" i="6"/>
  <c r="E574" i="6" s="1"/>
  <c r="D575" i="6"/>
  <c r="E575" i="6" s="1"/>
  <c r="D576" i="6"/>
  <c r="E576" i="6" s="1"/>
  <c r="D577" i="6"/>
  <c r="E577" i="6" s="1"/>
  <c r="D578" i="6"/>
  <c r="E578" i="6" s="1"/>
  <c r="D579" i="6"/>
  <c r="E579" i="6" s="1"/>
  <c r="D580" i="6"/>
  <c r="E580" i="6" s="1"/>
  <c r="D581" i="6"/>
  <c r="E581" i="6" s="1"/>
  <c r="D582" i="6"/>
  <c r="E582" i="6" s="1"/>
  <c r="D583" i="6"/>
  <c r="E583" i="6" s="1"/>
  <c r="D584" i="6"/>
  <c r="E584" i="6" s="1"/>
  <c r="D585" i="6"/>
  <c r="E585" i="6" s="1"/>
  <c r="D586" i="6"/>
  <c r="E586" i="6" s="1"/>
  <c r="D587" i="6"/>
  <c r="E587" i="6" s="1"/>
  <c r="D588" i="6"/>
  <c r="E588" i="6" s="1"/>
  <c r="D589" i="6"/>
  <c r="E589" i="6" s="1"/>
  <c r="D590" i="6"/>
  <c r="E590" i="6" s="1"/>
  <c r="D591" i="6"/>
  <c r="E591" i="6" s="1"/>
  <c r="D592" i="6"/>
  <c r="E592" i="6" s="1"/>
  <c r="D593" i="6"/>
  <c r="E593" i="6" s="1"/>
  <c r="D594" i="6"/>
  <c r="E594" i="6" s="1"/>
  <c r="D595" i="6"/>
  <c r="E595" i="6" s="1"/>
  <c r="D596" i="6"/>
  <c r="E596" i="6" s="1"/>
  <c r="D597" i="6"/>
  <c r="E597" i="6" s="1"/>
  <c r="D598" i="6"/>
  <c r="E598" i="6" s="1"/>
  <c r="D599" i="6"/>
  <c r="E599" i="6" s="1"/>
  <c r="D600" i="6"/>
  <c r="E600" i="6" s="1"/>
  <c r="D601" i="6"/>
  <c r="E601" i="6" s="1"/>
  <c r="D602" i="6"/>
  <c r="E602" i="6" s="1"/>
  <c r="D603" i="6"/>
  <c r="E603" i="6" s="1"/>
  <c r="D604" i="6"/>
  <c r="E604" i="6" s="1"/>
  <c r="D605" i="6"/>
  <c r="E605" i="6" s="1"/>
  <c r="D606" i="6"/>
  <c r="E606" i="6" s="1"/>
  <c r="D607" i="6"/>
  <c r="E607" i="6" s="1"/>
  <c r="D608" i="6"/>
  <c r="E608" i="6" s="1"/>
  <c r="D609" i="6"/>
  <c r="E609" i="6" s="1"/>
  <c r="D610" i="6"/>
  <c r="E610" i="6" s="1"/>
  <c r="D611" i="6"/>
  <c r="E611" i="6" s="1"/>
  <c r="D612" i="6"/>
  <c r="E612" i="6" s="1"/>
  <c r="D613" i="6"/>
  <c r="E613" i="6" s="1"/>
  <c r="D614" i="6"/>
  <c r="E614" i="6" s="1"/>
  <c r="D615" i="6"/>
  <c r="E615" i="6" s="1"/>
  <c r="D616" i="6"/>
  <c r="E616" i="6" s="1"/>
  <c r="D617" i="6"/>
  <c r="E617" i="6" s="1"/>
  <c r="D618" i="6"/>
  <c r="E618" i="6" s="1"/>
  <c r="D619" i="6"/>
  <c r="E619" i="6" s="1"/>
  <c r="D620" i="6"/>
  <c r="E620" i="6" s="1"/>
  <c r="D621" i="6"/>
  <c r="E621" i="6" s="1"/>
  <c r="D622" i="6"/>
  <c r="E622" i="6" s="1"/>
  <c r="D623" i="6"/>
  <c r="E623" i="6" s="1"/>
  <c r="D624" i="6"/>
  <c r="E624" i="6" s="1"/>
  <c r="D625" i="6"/>
  <c r="E625" i="6" s="1"/>
  <c r="D626" i="6"/>
  <c r="E626" i="6" s="1"/>
  <c r="D627" i="6"/>
  <c r="E627" i="6" s="1"/>
  <c r="D628" i="6"/>
  <c r="E628" i="6" s="1"/>
  <c r="D629" i="6"/>
  <c r="E629" i="6" s="1"/>
  <c r="D630" i="6"/>
  <c r="E630" i="6" s="1"/>
  <c r="D631" i="6"/>
  <c r="E631" i="6" s="1"/>
  <c r="D632" i="6"/>
  <c r="E632" i="6" s="1"/>
  <c r="D633" i="6"/>
  <c r="E633" i="6" s="1"/>
  <c r="D634" i="6"/>
  <c r="E634" i="6" s="1"/>
  <c r="D635" i="6"/>
  <c r="E635" i="6" s="1"/>
  <c r="D636" i="6"/>
  <c r="E636" i="6" s="1"/>
  <c r="D637" i="6"/>
  <c r="E637" i="6" s="1"/>
  <c r="D638" i="6"/>
  <c r="E638" i="6" s="1"/>
  <c r="D639" i="6"/>
  <c r="E639" i="6" s="1"/>
  <c r="D640" i="6"/>
  <c r="E640" i="6" s="1"/>
  <c r="D641" i="6"/>
  <c r="E641" i="6" s="1"/>
  <c r="D642" i="6"/>
  <c r="E642" i="6" s="1"/>
  <c r="D643" i="6"/>
  <c r="E643" i="6" s="1"/>
  <c r="D644" i="6"/>
  <c r="E644" i="6" s="1"/>
  <c r="D645" i="6"/>
  <c r="E645" i="6" s="1"/>
  <c r="D646" i="6"/>
  <c r="E646" i="6" s="1"/>
  <c r="D647" i="6"/>
  <c r="E647" i="6" s="1"/>
  <c r="D648" i="6"/>
  <c r="E648" i="6" s="1"/>
  <c r="D649" i="6"/>
  <c r="E649" i="6" s="1"/>
  <c r="D650" i="6"/>
  <c r="E650" i="6" s="1"/>
  <c r="D651" i="6"/>
  <c r="E651" i="6" s="1"/>
  <c r="D652" i="6"/>
  <c r="E652" i="6" s="1"/>
  <c r="D653" i="6"/>
  <c r="E653" i="6" s="1"/>
  <c r="D654" i="6"/>
  <c r="E654" i="6" s="1"/>
  <c r="D655" i="6"/>
  <c r="E655" i="6" s="1"/>
  <c r="D656" i="6"/>
  <c r="E656" i="6" s="1"/>
  <c r="D657" i="6"/>
  <c r="E657" i="6" s="1"/>
  <c r="D658" i="6"/>
  <c r="E658" i="6" s="1"/>
  <c r="D659" i="6"/>
  <c r="E659" i="6" s="1"/>
  <c r="D660" i="6"/>
  <c r="E660" i="6" s="1"/>
  <c r="D661" i="6"/>
  <c r="E661" i="6" s="1"/>
  <c r="D662" i="6"/>
  <c r="E662" i="6" s="1"/>
  <c r="D663" i="6"/>
  <c r="E663" i="6" s="1"/>
  <c r="D664" i="6"/>
  <c r="E664" i="6" s="1"/>
  <c r="D665" i="6"/>
  <c r="E665" i="6" s="1"/>
  <c r="D666" i="6"/>
  <c r="E666" i="6" s="1"/>
  <c r="D667" i="6"/>
  <c r="E667" i="6" s="1"/>
  <c r="D668" i="6"/>
  <c r="E668" i="6" s="1"/>
  <c r="D669" i="6"/>
  <c r="E669" i="6" s="1"/>
  <c r="D670" i="6"/>
  <c r="E670" i="6" s="1"/>
  <c r="D671" i="6"/>
  <c r="E671" i="6" s="1"/>
  <c r="D672" i="6"/>
  <c r="E672" i="6" s="1"/>
  <c r="D673" i="6"/>
  <c r="E673" i="6" s="1"/>
  <c r="D674" i="6"/>
  <c r="E674" i="6" s="1"/>
  <c r="D675" i="6"/>
  <c r="E675" i="6" s="1"/>
  <c r="D676" i="6"/>
  <c r="E676" i="6" s="1"/>
  <c r="D677" i="6"/>
  <c r="E677" i="6" s="1"/>
  <c r="D678" i="6"/>
  <c r="E678" i="6" s="1"/>
  <c r="D679" i="6"/>
  <c r="E679" i="6" s="1"/>
  <c r="D680" i="6"/>
  <c r="E680" i="6" s="1"/>
  <c r="D681" i="6"/>
  <c r="E681" i="6" s="1"/>
  <c r="D682" i="6"/>
  <c r="E682" i="6" s="1"/>
  <c r="D683" i="6"/>
  <c r="E683" i="6" s="1"/>
  <c r="D684" i="6"/>
  <c r="E684" i="6" s="1"/>
  <c r="D685" i="6"/>
  <c r="E685" i="6" s="1"/>
  <c r="D686" i="6"/>
  <c r="E686" i="6" s="1"/>
  <c r="D687" i="6"/>
  <c r="E687" i="6" s="1"/>
  <c r="D688" i="6"/>
  <c r="E688" i="6" s="1"/>
  <c r="D689" i="6"/>
  <c r="E689" i="6" s="1"/>
  <c r="D690" i="6"/>
  <c r="E690" i="6" s="1"/>
  <c r="D691" i="6"/>
  <c r="E691" i="6" s="1"/>
  <c r="D692" i="6"/>
  <c r="E692" i="6" s="1"/>
  <c r="D693" i="6"/>
  <c r="E693" i="6" s="1"/>
  <c r="D694" i="6"/>
  <c r="E694" i="6" s="1"/>
  <c r="D695" i="6"/>
  <c r="E695" i="6" s="1"/>
  <c r="D696" i="6"/>
  <c r="E696" i="6" s="1"/>
  <c r="D697" i="6"/>
  <c r="E697" i="6" s="1"/>
  <c r="D698" i="6"/>
  <c r="E698" i="6" s="1"/>
  <c r="D699" i="6"/>
  <c r="E699" i="6" s="1"/>
  <c r="D700" i="6"/>
  <c r="E700" i="6" s="1"/>
  <c r="D701" i="6"/>
  <c r="E701" i="6" s="1"/>
  <c r="D702" i="6"/>
  <c r="E702" i="6" s="1"/>
  <c r="D703" i="6"/>
  <c r="E703" i="6" s="1"/>
  <c r="D704" i="6"/>
  <c r="E704" i="6" s="1"/>
  <c r="D705" i="6"/>
  <c r="E705" i="6" s="1"/>
  <c r="D706" i="6"/>
  <c r="E706" i="6" s="1"/>
  <c r="D707" i="6"/>
  <c r="E707" i="6" s="1"/>
  <c r="D708" i="6"/>
  <c r="E708" i="6" s="1"/>
  <c r="D709" i="6"/>
  <c r="E709" i="6" s="1"/>
  <c r="D710" i="6"/>
  <c r="E710" i="6" s="1"/>
  <c r="D711" i="6"/>
  <c r="E711" i="6" s="1"/>
  <c r="D712" i="6"/>
  <c r="E712" i="6" s="1"/>
  <c r="D713" i="6"/>
  <c r="E713" i="6" s="1"/>
  <c r="D714" i="6"/>
  <c r="E714" i="6" s="1"/>
  <c r="D715" i="6"/>
  <c r="E715" i="6" s="1"/>
  <c r="D716" i="6"/>
  <c r="E716" i="6" s="1"/>
  <c r="D717" i="6"/>
  <c r="E717" i="6" s="1"/>
  <c r="D718" i="6"/>
  <c r="E718" i="6" s="1"/>
  <c r="D719" i="6"/>
  <c r="E719" i="6" s="1"/>
  <c r="D720" i="6"/>
  <c r="E720" i="6" s="1"/>
  <c r="D721" i="6"/>
  <c r="E721" i="6" s="1"/>
  <c r="D722" i="6"/>
  <c r="E722" i="6" s="1"/>
  <c r="D723" i="6"/>
  <c r="E723" i="6" s="1"/>
  <c r="D724" i="6"/>
  <c r="E724" i="6" s="1"/>
  <c r="D725" i="6"/>
  <c r="E725" i="6" s="1"/>
  <c r="D726" i="6"/>
  <c r="E726" i="6" s="1"/>
  <c r="D727" i="6"/>
  <c r="E727" i="6" s="1"/>
  <c r="D728" i="6"/>
  <c r="E728" i="6" s="1"/>
  <c r="D729" i="6"/>
  <c r="E729" i="6" s="1"/>
  <c r="D730" i="6"/>
  <c r="E730" i="6" s="1"/>
  <c r="D731" i="6"/>
  <c r="E731" i="6" s="1"/>
  <c r="D732" i="6"/>
  <c r="E732" i="6" s="1"/>
  <c r="D733" i="6"/>
  <c r="E733" i="6" s="1"/>
  <c r="D734" i="6"/>
  <c r="E734" i="6" s="1"/>
  <c r="D735" i="6"/>
  <c r="E735" i="6" s="1"/>
  <c r="D736" i="6"/>
  <c r="E736" i="6" s="1"/>
  <c r="D737" i="6"/>
  <c r="E737" i="6" s="1"/>
  <c r="D738" i="6"/>
  <c r="E738" i="6" s="1"/>
  <c r="D739" i="6"/>
  <c r="E739" i="6" s="1"/>
  <c r="D740" i="6"/>
  <c r="E740" i="6" s="1"/>
  <c r="D741" i="6"/>
  <c r="E741" i="6" s="1"/>
  <c r="D742" i="6"/>
  <c r="E742" i="6" s="1"/>
  <c r="D743" i="6"/>
  <c r="E743" i="6" s="1"/>
  <c r="D744" i="6"/>
  <c r="E744" i="6" s="1"/>
  <c r="D745" i="6"/>
  <c r="E745" i="6" s="1"/>
  <c r="D746" i="6"/>
  <c r="E746" i="6" s="1"/>
  <c r="D747" i="6"/>
  <c r="E747" i="6" s="1"/>
  <c r="D748" i="6"/>
  <c r="E748" i="6" s="1"/>
  <c r="D749" i="6"/>
  <c r="E749" i="6" s="1"/>
  <c r="D750" i="6"/>
  <c r="E750" i="6" s="1"/>
  <c r="D751" i="6"/>
  <c r="E751" i="6" s="1"/>
  <c r="D752" i="6"/>
  <c r="E752" i="6" s="1"/>
  <c r="D753" i="6"/>
  <c r="E753" i="6" s="1"/>
  <c r="D754" i="6"/>
  <c r="E754" i="6" s="1"/>
  <c r="D755" i="6"/>
  <c r="E755" i="6" s="1"/>
  <c r="D756" i="6"/>
  <c r="E756" i="6" s="1"/>
  <c r="D757" i="6"/>
  <c r="E757" i="6" s="1"/>
  <c r="D758" i="6"/>
  <c r="E758" i="6" s="1"/>
  <c r="D759" i="6"/>
  <c r="E759" i="6" s="1"/>
  <c r="D760" i="6"/>
  <c r="E760" i="6" s="1"/>
  <c r="D761" i="6"/>
  <c r="E761" i="6" s="1"/>
  <c r="D762" i="6"/>
  <c r="E762" i="6" s="1"/>
  <c r="D763" i="6"/>
  <c r="E763" i="6" s="1"/>
  <c r="D764" i="6"/>
  <c r="E764" i="6" s="1"/>
  <c r="D765" i="6"/>
  <c r="E765" i="6" s="1"/>
  <c r="D766" i="6"/>
  <c r="E766" i="6" s="1"/>
  <c r="D767" i="6"/>
  <c r="E767" i="6" s="1"/>
  <c r="D768" i="6"/>
  <c r="E768" i="6" s="1"/>
  <c r="D769" i="6"/>
  <c r="E769" i="6" s="1"/>
  <c r="D770" i="6"/>
  <c r="E770" i="6" s="1"/>
  <c r="D771" i="6"/>
  <c r="E771" i="6" s="1"/>
  <c r="D772" i="6"/>
  <c r="E772" i="6" s="1"/>
  <c r="D773" i="6"/>
  <c r="E773" i="6" s="1"/>
  <c r="D774" i="6"/>
  <c r="E774" i="6" s="1"/>
  <c r="D775" i="6"/>
  <c r="E775" i="6" s="1"/>
  <c r="D776" i="6"/>
  <c r="E776" i="6" s="1"/>
  <c r="D777" i="6"/>
  <c r="E777" i="6" s="1"/>
  <c r="D778" i="6"/>
  <c r="E778" i="6" s="1"/>
  <c r="D779" i="6"/>
  <c r="E779" i="6" s="1"/>
  <c r="D780" i="6"/>
  <c r="E780" i="6" s="1"/>
  <c r="D781" i="6"/>
  <c r="E781" i="6" s="1"/>
  <c r="D782" i="6"/>
  <c r="E782" i="6" s="1"/>
  <c r="D783" i="6"/>
  <c r="E783" i="6" s="1"/>
  <c r="D784" i="6"/>
  <c r="E784" i="6" s="1"/>
  <c r="D785" i="6"/>
  <c r="E785" i="6" s="1"/>
  <c r="D786" i="6"/>
  <c r="E786" i="6" s="1"/>
  <c r="D787" i="6"/>
  <c r="E787" i="6" s="1"/>
  <c r="D788" i="6"/>
  <c r="E788" i="6" s="1"/>
  <c r="D789" i="6"/>
  <c r="E789" i="6" s="1"/>
  <c r="D790" i="6"/>
  <c r="E790" i="6" s="1"/>
  <c r="D791" i="6"/>
  <c r="E791" i="6" s="1"/>
  <c r="D792" i="6"/>
  <c r="E792" i="6" s="1"/>
  <c r="D793" i="6"/>
  <c r="E793" i="6" s="1"/>
  <c r="D794" i="6"/>
  <c r="E794" i="6" s="1"/>
  <c r="D795" i="6"/>
  <c r="E795" i="6" s="1"/>
  <c r="D796" i="6"/>
  <c r="E796" i="6" s="1"/>
  <c r="D797" i="6"/>
  <c r="E797" i="6" s="1"/>
  <c r="D798" i="6"/>
  <c r="E798" i="6" s="1"/>
  <c r="D799" i="6"/>
  <c r="E799" i="6" s="1"/>
  <c r="D800" i="6"/>
  <c r="E800" i="6" s="1"/>
  <c r="D801" i="6"/>
  <c r="E801" i="6" s="1"/>
  <c r="D802" i="6"/>
  <c r="E802" i="6" s="1"/>
  <c r="D803" i="6"/>
  <c r="E803" i="6" s="1"/>
  <c r="D804" i="6"/>
  <c r="E804" i="6" s="1"/>
  <c r="D805" i="6"/>
  <c r="E805" i="6" s="1"/>
  <c r="D806" i="6"/>
  <c r="E806" i="6" s="1"/>
  <c r="D807" i="6"/>
  <c r="E807" i="6" s="1"/>
  <c r="D808" i="6"/>
  <c r="E808" i="6" s="1"/>
  <c r="D809" i="6"/>
  <c r="E809" i="6" s="1"/>
  <c r="D810" i="6"/>
  <c r="E810" i="6" s="1"/>
  <c r="D811" i="6"/>
  <c r="E811" i="6" s="1"/>
  <c r="D812" i="6"/>
  <c r="E812" i="6" s="1"/>
  <c r="D813" i="6"/>
  <c r="E813" i="6" s="1"/>
  <c r="D814" i="6"/>
  <c r="E814" i="6" s="1"/>
  <c r="D815" i="6"/>
  <c r="E815" i="6" s="1"/>
  <c r="D816" i="6"/>
  <c r="E816" i="6" s="1"/>
  <c r="D817" i="6"/>
  <c r="E817" i="6" s="1"/>
  <c r="D818" i="6"/>
  <c r="E818" i="6" s="1"/>
  <c r="D819" i="6"/>
  <c r="E819" i="6" s="1"/>
  <c r="D820" i="6"/>
  <c r="E820" i="6" s="1"/>
  <c r="D821" i="6"/>
  <c r="E821" i="6" s="1"/>
  <c r="D822" i="6"/>
  <c r="E822" i="6" s="1"/>
  <c r="D823" i="6"/>
  <c r="E823" i="6" s="1"/>
  <c r="D824" i="6"/>
  <c r="E824" i="6" s="1"/>
  <c r="D825" i="6"/>
  <c r="E825" i="6" s="1"/>
  <c r="D826" i="6"/>
  <c r="E826" i="6" s="1"/>
  <c r="D827" i="6"/>
  <c r="E827" i="6" s="1"/>
  <c r="D828" i="6"/>
  <c r="E828" i="6" s="1"/>
  <c r="D829" i="6"/>
  <c r="E829" i="6" s="1"/>
  <c r="D830" i="6"/>
  <c r="E830" i="6" s="1"/>
  <c r="D831" i="6"/>
  <c r="E831" i="6" s="1"/>
  <c r="D832" i="6"/>
  <c r="E832" i="6" s="1"/>
  <c r="D833" i="6"/>
  <c r="E833" i="6" s="1"/>
  <c r="D834" i="6"/>
  <c r="E834" i="6" s="1"/>
  <c r="D835" i="6"/>
  <c r="E835" i="6" s="1"/>
  <c r="D836" i="6"/>
  <c r="E836" i="6" s="1"/>
  <c r="D837" i="6"/>
  <c r="E837" i="6" s="1"/>
  <c r="D838" i="6"/>
  <c r="E838" i="6" s="1"/>
  <c r="D839" i="6"/>
  <c r="E839" i="6" s="1"/>
  <c r="D840" i="6"/>
  <c r="E840" i="6" s="1"/>
  <c r="D841" i="6"/>
  <c r="E841" i="6" s="1"/>
  <c r="D842" i="6"/>
  <c r="E842" i="6" s="1"/>
  <c r="D843" i="6"/>
  <c r="E843" i="6" s="1"/>
  <c r="D844" i="6"/>
  <c r="E844" i="6" s="1"/>
  <c r="D845" i="6"/>
  <c r="E845" i="6" s="1"/>
  <c r="D846" i="6"/>
  <c r="E846" i="6" s="1"/>
  <c r="D847" i="6"/>
  <c r="E847" i="6" s="1"/>
  <c r="D848" i="6"/>
  <c r="E848" i="6" s="1"/>
  <c r="D849" i="6"/>
  <c r="E849" i="6" s="1"/>
  <c r="D850" i="6"/>
  <c r="E850" i="6" s="1"/>
  <c r="D851" i="6"/>
  <c r="E851" i="6" s="1"/>
  <c r="D852" i="6"/>
  <c r="E852" i="6" s="1"/>
  <c r="D853" i="6"/>
  <c r="E853" i="6" s="1"/>
  <c r="D854" i="6"/>
  <c r="E854" i="6" s="1"/>
  <c r="D855" i="6"/>
  <c r="E855" i="6" s="1"/>
  <c r="D856" i="6"/>
  <c r="E856" i="6" s="1"/>
  <c r="D857" i="6"/>
  <c r="E857" i="6" s="1"/>
  <c r="D858" i="6"/>
  <c r="E858" i="6" s="1"/>
  <c r="D859" i="6"/>
  <c r="E859" i="6" s="1"/>
  <c r="D860" i="6"/>
  <c r="E860" i="6" s="1"/>
  <c r="D861" i="6"/>
  <c r="E861" i="6" s="1"/>
  <c r="D862" i="6"/>
  <c r="E862" i="6" s="1"/>
  <c r="D863" i="6"/>
  <c r="E863" i="6" s="1"/>
  <c r="D864" i="6"/>
  <c r="E864" i="6" s="1"/>
  <c r="D865" i="6"/>
  <c r="E865" i="6" s="1"/>
  <c r="D866" i="6"/>
  <c r="E866" i="6" s="1"/>
  <c r="D867" i="6"/>
  <c r="E867" i="6" s="1"/>
  <c r="D868" i="6"/>
  <c r="E868" i="6" s="1"/>
  <c r="D869" i="6"/>
  <c r="E869" i="6" s="1"/>
  <c r="D870" i="6"/>
  <c r="E870" i="6" s="1"/>
  <c r="D871" i="6"/>
  <c r="E871" i="6" s="1"/>
  <c r="D872" i="6"/>
  <c r="E872" i="6" s="1"/>
  <c r="D873" i="6"/>
  <c r="E873" i="6" s="1"/>
  <c r="D874" i="6"/>
  <c r="E874" i="6" s="1"/>
  <c r="D875" i="6"/>
  <c r="E875" i="6" s="1"/>
  <c r="D876" i="6"/>
  <c r="E876" i="6" s="1"/>
  <c r="D877" i="6"/>
  <c r="E877" i="6" s="1"/>
  <c r="D878" i="6"/>
  <c r="E878" i="6" s="1"/>
  <c r="D879" i="6"/>
  <c r="E879" i="6" s="1"/>
  <c r="D880" i="6"/>
  <c r="E880" i="6" s="1"/>
  <c r="D881" i="6"/>
  <c r="E881" i="6" s="1"/>
  <c r="D882" i="6"/>
  <c r="E882" i="6" s="1"/>
  <c r="D883" i="6"/>
  <c r="E883" i="6" s="1"/>
  <c r="D884" i="6"/>
  <c r="E884" i="6" s="1"/>
  <c r="D885" i="6"/>
  <c r="E885" i="6" s="1"/>
  <c r="D886" i="6"/>
  <c r="E886" i="6" s="1"/>
  <c r="D887" i="6"/>
  <c r="E887" i="6" s="1"/>
  <c r="D888" i="6"/>
  <c r="E888" i="6" s="1"/>
  <c r="D889" i="6"/>
  <c r="E889" i="6" s="1"/>
  <c r="D890" i="6"/>
  <c r="E890" i="6" s="1"/>
  <c r="D891" i="6"/>
  <c r="E891" i="6" s="1"/>
  <c r="D892" i="6"/>
  <c r="E892" i="6" s="1"/>
  <c r="D893" i="6"/>
  <c r="E893" i="6" s="1"/>
  <c r="D894" i="6"/>
  <c r="E894" i="6" s="1"/>
  <c r="D895" i="6"/>
  <c r="E895" i="6" s="1"/>
  <c r="D896" i="6"/>
  <c r="E896" i="6" s="1"/>
  <c r="D897" i="6"/>
  <c r="E897" i="6" s="1"/>
  <c r="D898" i="6"/>
  <c r="E898" i="6" s="1"/>
  <c r="D899" i="6"/>
  <c r="E899" i="6" s="1"/>
  <c r="D900" i="6"/>
  <c r="E900" i="6" s="1"/>
  <c r="D901" i="6"/>
  <c r="E901" i="6" s="1"/>
  <c r="D902" i="6"/>
  <c r="E902" i="6" s="1"/>
  <c r="D903" i="6"/>
  <c r="E903" i="6" s="1"/>
  <c r="D904" i="6"/>
  <c r="E904" i="6" s="1"/>
  <c r="D905" i="6"/>
  <c r="E905" i="6" s="1"/>
  <c r="D906" i="6"/>
  <c r="E906" i="6" s="1"/>
  <c r="D907" i="6"/>
  <c r="E907" i="6" s="1"/>
  <c r="D908" i="6"/>
  <c r="E908" i="6" s="1"/>
  <c r="D909" i="6"/>
  <c r="E909" i="6" s="1"/>
  <c r="D910" i="6"/>
  <c r="E910" i="6" s="1"/>
  <c r="D911" i="6"/>
  <c r="E911" i="6" s="1"/>
  <c r="D912" i="6"/>
  <c r="E912" i="6" s="1"/>
  <c r="D913" i="6"/>
  <c r="E913" i="6" s="1"/>
  <c r="D914" i="6"/>
  <c r="E914" i="6" s="1"/>
  <c r="D915" i="6"/>
  <c r="E915" i="6" s="1"/>
  <c r="D916" i="6"/>
  <c r="E916" i="6" s="1"/>
  <c r="D917" i="6"/>
  <c r="E917" i="6" s="1"/>
  <c r="D918" i="6"/>
  <c r="E918" i="6" s="1"/>
  <c r="D919" i="6"/>
  <c r="E919" i="6" s="1"/>
  <c r="D920" i="6"/>
  <c r="E920" i="6" s="1"/>
  <c r="D921" i="6"/>
  <c r="E921" i="6" s="1"/>
  <c r="D922" i="6"/>
  <c r="E922" i="6" s="1"/>
  <c r="D923" i="6"/>
  <c r="E923" i="6" s="1"/>
  <c r="D924" i="6"/>
  <c r="E924" i="6" s="1"/>
  <c r="D925" i="6"/>
  <c r="E925" i="6" s="1"/>
  <c r="D926" i="6"/>
  <c r="E926" i="6" s="1"/>
  <c r="D927" i="6"/>
  <c r="E927" i="6" s="1"/>
  <c r="D928" i="6"/>
  <c r="E928" i="6" s="1"/>
  <c r="D929" i="6"/>
  <c r="E929" i="6" s="1"/>
  <c r="D930" i="6"/>
  <c r="E930" i="6" s="1"/>
  <c r="D931" i="6"/>
  <c r="E931" i="6" s="1"/>
  <c r="D932" i="6"/>
  <c r="E932" i="6" s="1"/>
  <c r="D933" i="6"/>
  <c r="E933" i="6" s="1"/>
  <c r="D934" i="6"/>
  <c r="E934" i="6" s="1"/>
  <c r="D935" i="6"/>
  <c r="E935" i="6" s="1"/>
  <c r="D936" i="6"/>
  <c r="E936" i="6" s="1"/>
  <c r="D937" i="6"/>
  <c r="E937" i="6" s="1"/>
  <c r="D938" i="6"/>
  <c r="E938" i="6" s="1"/>
  <c r="D939" i="6"/>
  <c r="E939" i="6" s="1"/>
  <c r="D940" i="6"/>
  <c r="E940" i="6" s="1"/>
  <c r="D941" i="6"/>
  <c r="E941" i="6" s="1"/>
  <c r="D942" i="6"/>
  <c r="E942" i="6" s="1"/>
  <c r="D943" i="6"/>
  <c r="E943" i="6" s="1"/>
  <c r="D944" i="6"/>
  <c r="E944" i="6" s="1"/>
  <c r="D945" i="6"/>
  <c r="E945" i="6" s="1"/>
  <c r="D946" i="6"/>
  <c r="E946" i="6" s="1"/>
  <c r="D947" i="6"/>
  <c r="E947" i="6" s="1"/>
  <c r="D948" i="6"/>
  <c r="E948" i="6" s="1"/>
  <c r="D949" i="6"/>
  <c r="E949" i="6" s="1"/>
  <c r="D950" i="6"/>
  <c r="E950" i="6" s="1"/>
  <c r="D951" i="6"/>
  <c r="E951" i="6" s="1"/>
  <c r="D952" i="6"/>
  <c r="E952" i="6" s="1"/>
  <c r="D953" i="6"/>
  <c r="E953" i="6" s="1"/>
  <c r="D954" i="6"/>
  <c r="E954" i="6" s="1"/>
  <c r="D955" i="6"/>
  <c r="E955" i="6" s="1"/>
  <c r="D956" i="6"/>
  <c r="E956" i="6" s="1"/>
  <c r="D957" i="6"/>
  <c r="E957" i="6" s="1"/>
  <c r="D958" i="6"/>
  <c r="E958" i="6" s="1"/>
  <c r="D959" i="6"/>
  <c r="E959" i="6" s="1"/>
  <c r="D960" i="6"/>
  <c r="E960" i="6" s="1"/>
  <c r="D961" i="6"/>
  <c r="E961" i="6" s="1"/>
  <c r="D962" i="6"/>
  <c r="E962" i="6" s="1"/>
  <c r="D963" i="6"/>
  <c r="E963" i="6" s="1"/>
  <c r="D964" i="6"/>
  <c r="E964" i="6" s="1"/>
  <c r="D965" i="6"/>
  <c r="E965" i="6" s="1"/>
  <c r="D966" i="6"/>
  <c r="E966" i="6" s="1"/>
  <c r="D967" i="6"/>
  <c r="E967" i="6" s="1"/>
  <c r="D968" i="6"/>
  <c r="E968" i="6" s="1"/>
  <c r="D969" i="6"/>
  <c r="E969" i="6" s="1"/>
  <c r="D970" i="6"/>
  <c r="E970" i="6" s="1"/>
  <c r="D971" i="6"/>
  <c r="E971" i="6" s="1"/>
  <c r="D972" i="6"/>
  <c r="E972" i="6" s="1"/>
  <c r="D973" i="6"/>
  <c r="E973" i="6" s="1"/>
  <c r="D974" i="6"/>
  <c r="E974" i="6" s="1"/>
  <c r="D975" i="6"/>
  <c r="E975" i="6" s="1"/>
  <c r="D976" i="6"/>
  <c r="E976" i="6" s="1"/>
  <c r="D977" i="6"/>
  <c r="E977" i="6" s="1"/>
  <c r="D978" i="6"/>
  <c r="E978" i="6" s="1"/>
  <c r="D979" i="6"/>
  <c r="E979" i="6" s="1"/>
  <c r="D980" i="6"/>
  <c r="E980" i="6" s="1"/>
  <c r="D981" i="6"/>
  <c r="E981" i="6" s="1"/>
  <c r="D982" i="6"/>
  <c r="E982" i="6" s="1"/>
  <c r="D983" i="6"/>
  <c r="E983" i="6" s="1"/>
  <c r="D984" i="6"/>
  <c r="E984" i="6" s="1"/>
  <c r="D985" i="6"/>
  <c r="E985" i="6" s="1"/>
  <c r="D986" i="6"/>
  <c r="E986" i="6" s="1"/>
  <c r="D987" i="6"/>
  <c r="E987" i="6" s="1"/>
  <c r="D988" i="6"/>
  <c r="E988" i="6" s="1"/>
  <c r="D989" i="6"/>
  <c r="E989" i="6" s="1"/>
  <c r="D990" i="6"/>
  <c r="E990" i="6" s="1"/>
  <c r="D991" i="6"/>
  <c r="E991" i="6" s="1"/>
  <c r="D992" i="6"/>
  <c r="E992" i="6" s="1"/>
  <c r="D993" i="6"/>
  <c r="E993" i="6" s="1"/>
  <c r="D994" i="6"/>
  <c r="E994" i="6" s="1"/>
  <c r="D995" i="6"/>
  <c r="E995" i="6" s="1"/>
  <c r="D996" i="6"/>
  <c r="E996" i="6" s="1"/>
  <c r="D997" i="6"/>
  <c r="E997" i="6" s="1"/>
  <c r="D998" i="6"/>
  <c r="E998" i="6" s="1"/>
  <c r="D999" i="6"/>
  <c r="E999" i="6" s="1"/>
  <c r="D1000" i="6"/>
  <c r="E1000" i="6" s="1"/>
  <c r="D1001" i="6"/>
  <c r="E1001" i="6" s="1"/>
  <c r="D1002" i="6"/>
  <c r="E1002" i="6" s="1"/>
  <c r="D1003" i="6"/>
  <c r="E1003" i="6" s="1"/>
  <c r="D1004" i="6"/>
  <c r="E1004" i="6" s="1"/>
  <c r="D1005" i="6"/>
  <c r="E1005" i="6" s="1"/>
  <c r="D1006" i="6"/>
  <c r="E1006" i="6" s="1"/>
  <c r="D1007" i="6"/>
  <c r="E1007" i="6" s="1"/>
  <c r="D1008" i="6"/>
  <c r="E1008" i="6" s="1"/>
  <c r="D1009" i="6"/>
  <c r="E1009" i="6" s="1"/>
  <c r="D1010" i="6"/>
  <c r="E1010" i="6" s="1"/>
  <c r="D1011" i="6"/>
  <c r="E1011" i="6" s="1"/>
  <c r="D1012" i="6"/>
  <c r="E1012" i="6" s="1"/>
  <c r="D1013" i="6"/>
  <c r="E1013" i="6" s="1"/>
  <c r="D1014" i="6"/>
  <c r="E1014" i="6" s="1"/>
  <c r="D1015" i="6"/>
  <c r="E1015" i="6" s="1"/>
  <c r="D1016" i="6"/>
  <c r="E1016" i="6" s="1"/>
  <c r="D1017" i="6"/>
  <c r="E1017" i="6" s="1"/>
  <c r="D1018" i="6"/>
  <c r="E1018" i="6" s="1"/>
  <c r="D1019" i="6"/>
  <c r="E1019" i="6" s="1"/>
  <c r="D1020" i="6"/>
  <c r="E1020" i="6" s="1"/>
  <c r="D1021" i="6"/>
  <c r="E1021" i="6" s="1"/>
  <c r="D1022" i="6"/>
  <c r="E1022" i="6" s="1"/>
  <c r="D1023" i="6"/>
  <c r="E1023" i="6" s="1"/>
  <c r="D1024" i="6"/>
  <c r="E1024" i="6" s="1"/>
  <c r="D1025" i="6"/>
  <c r="E1025" i="6" s="1"/>
  <c r="D1026" i="6"/>
  <c r="E1026" i="6" s="1"/>
  <c r="D1027" i="6"/>
  <c r="E1027" i="6" s="1"/>
  <c r="D1028" i="6"/>
  <c r="E1028" i="6" s="1"/>
  <c r="D1029" i="6"/>
  <c r="E1029" i="6" s="1"/>
  <c r="D1030" i="6"/>
  <c r="E1030" i="6" s="1"/>
  <c r="D1031" i="6"/>
  <c r="E1031" i="6" s="1"/>
  <c r="D1032" i="6"/>
  <c r="E1032" i="6" s="1"/>
  <c r="D1033" i="6"/>
  <c r="E1033" i="6" s="1"/>
  <c r="D1034" i="6"/>
  <c r="E1034" i="6" s="1"/>
  <c r="D1035" i="6"/>
  <c r="E1035" i="6" s="1"/>
  <c r="D1036" i="6"/>
  <c r="E1036" i="6" s="1"/>
  <c r="D1037" i="6"/>
  <c r="E1037" i="6" s="1"/>
  <c r="D1038" i="6"/>
  <c r="E1038" i="6" s="1"/>
  <c r="D1039" i="6"/>
  <c r="E1039" i="6" s="1"/>
  <c r="D1040" i="6"/>
  <c r="E1040" i="6" s="1"/>
  <c r="D1041" i="6"/>
  <c r="E1041" i="6" s="1"/>
  <c r="D1042" i="6"/>
  <c r="E1042" i="6" s="1"/>
  <c r="D1043" i="6"/>
  <c r="E1043" i="6" s="1"/>
  <c r="D1044" i="6"/>
  <c r="E1044" i="6" s="1"/>
  <c r="D1045" i="6"/>
  <c r="E1045" i="6" s="1"/>
  <c r="D1046" i="6"/>
  <c r="E1046" i="6" s="1"/>
  <c r="D1047" i="6"/>
  <c r="E1047" i="6" s="1"/>
  <c r="D1048" i="6"/>
  <c r="E1048" i="6" s="1"/>
  <c r="D1049" i="6"/>
  <c r="E1049" i="6" s="1"/>
  <c r="D1050" i="6"/>
  <c r="E1050" i="6" s="1"/>
  <c r="D1051" i="6"/>
  <c r="E1051" i="6" s="1"/>
  <c r="D1052" i="6"/>
  <c r="E1052" i="6" s="1"/>
  <c r="D1053" i="6"/>
  <c r="E1053" i="6" s="1"/>
  <c r="D1054" i="6"/>
  <c r="E1054" i="6" s="1"/>
  <c r="D1055" i="6"/>
  <c r="E1055" i="6" s="1"/>
  <c r="D1056" i="6"/>
  <c r="E1056" i="6" s="1"/>
  <c r="D1057" i="6"/>
  <c r="E1057" i="6" s="1"/>
  <c r="D1058" i="6"/>
  <c r="E1058" i="6" s="1"/>
  <c r="D1059" i="6"/>
  <c r="E1059" i="6" s="1"/>
  <c r="D1060" i="6"/>
  <c r="E1060" i="6" s="1"/>
  <c r="D1061" i="6"/>
  <c r="E1061" i="6" s="1"/>
  <c r="D1062" i="6"/>
  <c r="E1062" i="6" s="1"/>
  <c r="D1063" i="6"/>
  <c r="E1063" i="6" s="1"/>
  <c r="D1064" i="6"/>
  <c r="E1064" i="6" s="1"/>
  <c r="D1065" i="6"/>
  <c r="E1065" i="6" s="1"/>
  <c r="D1066" i="6"/>
  <c r="E1066" i="6" s="1"/>
  <c r="D1067" i="6"/>
  <c r="E1067" i="6" s="1"/>
  <c r="D1068" i="6"/>
  <c r="E1068" i="6" s="1"/>
  <c r="D1069" i="6"/>
  <c r="E1069" i="6" s="1"/>
  <c r="D1070" i="6"/>
  <c r="E1070" i="6" s="1"/>
  <c r="D1071" i="6"/>
  <c r="E1071" i="6" s="1"/>
  <c r="D1072" i="6"/>
  <c r="E1072" i="6" s="1"/>
  <c r="D1073" i="6"/>
  <c r="E1073" i="6" s="1"/>
  <c r="D1074" i="6"/>
  <c r="E1074" i="6" s="1"/>
  <c r="D1075" i="6"/>
  <c r="E1075" i="6" s="1"/>
  <c r="D1076" i="6"/>
  <c r="E1076" i="6" s="1"/>
  <c r="D1077" i="6"/>
  <c r="E1077" i="6" s="1"/>
  <c r="D1078" i="6"/>
  <c r="E1078" i="6" s="1"/>
  <c r="D1079" i="6"/>
  <c r="E1079" i="6" s="1"/>
  <c r="D1080" i="6"/>
  <c r="E1080" i="6" s="1"/>
  <c r="D1081" i="6"/>
  <c r="E1081" i="6" s="1"/>
  <c r="D1082" i="6"/>
  <c r="E1082" i="6" s="1"/>
  <c r="D1083" i="6"/>
  <c r="E1083" i="6" s="1"/>
  <c r="D1084" i="6"/>
  <c r="E1084" i="6" s="1"/>
  <c r="D1085" i="6"/>
  <c r="E1085" i="6" s="1"/>
  <c r="D1086" i="6"/>
  <c r="E1086" i="6" s="1"/>
  <c r="D1087" i="6"/>
  <c r="E1087" i="6" s="1"/>
  <c r="D1088" i="6"/>
  <c r="E1088" i="6" s="1"/>
  <c r="D1089" i="6"/>
  <c r="E1089" i="6" s="1"/>
  <c r="D1090" i="6"/>
  <c r="E1090" i="6" s="1"/>
  <c r="D1091" i="6"/>
  <c r="E1091" i="6" s="1"/>
  <c r="D1092" i="6"/>
  <c r="E1092" i="6" s="1"/>
  <c r="D1093" i="6"/>
  <c r="E1093" i="6" s="1"/>
  <c r="D1094" i="6"/>
  <c r="E1094" i="6" s="1"/>
  <c r="D1095" i="6"/>
  <c r="E1095" i="6" s="1"/>
  <c r="D1096" i="6"/>
  <c r="E1096" i="6" s="1"/>
  <c r="D1097" i="6"/>
  <c r="E1097" i="6" s="1"/>
  <c r="D1098" i="6"/>
  <c r="E1098" i="6" s="1"/>
  <c r="D1099" i="6"/>
  <c r="E1099" i="6" s="1"/>
  <c r="D1100" i="6"/>
  <c r="E1100" i="6" s="1"/>
  <c r="D1101" i="6"/>
  <c r="E1101" i="6" s="1"/>
  <c r="D1102" i="6"/>
  <c r="E1102" i="6" s="1"/>
  <c r="D1103" i="6"/>
  <c r="E1103" i="6" s="1"/>
  <c r="D1104" i="6"/>
  <c r="E1104" i="6" s="1"/>
  <c r="D1105" i="6"/>
  <c r="E1105" i="6" s="1"/>
  <c r="D1106" i="6"/>
  <c r="E1106" i="6" s="1"/>
  <c r="D1107" i="6"/>
  <c r="E1107" i="6" s="1"/>
  <c r="D1108" i="6"/>
  <c r="E1108" i="6" s="1"/>
  <c r="D1109" i="6"/>
  <c r="E1109" i="6" s="1"/>
  <c r="D1110" i="6"/>
  <c r="E1110" i="6" s="1"/>
  <c r="D1111" i="6"/>
  <c r="E1111" i="6" s="1"/>
  <c r="D1112" i="6"/>
  <c r="E1112" i="6" s="1"/>
  <c r="D1113" i="6"/>
  <c r="E1113" i="6" s="1"/>
  <c r="D1114" i="6"/>
  <c r="E1114" i="6" s="1"/>
  <c r="D1115" i="6"/>
  <c r="E1115" i="6" s="1"/>
  <c r="D1116" i="6"/>
  <c r="E1116" i="6" s="1"/>
  <c r="D1117" i="6"/>
  <c r="E1117" i="6" s="1"/>
  <c r="D1118" i="6"/>
  <c r="E1118" i="6" s="1"/>
  <c r="D1119" i="6"/>
  <c r="E1119" i="6" s="1"/>
  <c r="D1120" i="6"/>
  <c r="E1120" i="6" s="1"/>
  <c r="D1121" i="6"/>
  <c r="E1121" i="6" s="1"/>
  <c r="D1122" i="6"/>
  <c r="E1122" i="6" s="1"/>
  <c r="D1123" i="6"/>
  <c r="E1123" i="6" s="1"/>
  <c r="D1124" i="6"/>
  <c r="E1124" i="6" s="1"/>
  <c r="D1125" i="6"/>
  <c r="E1125" i="6" s="1"/>
  <c r="D1126" i="6"/>
  <c r="E1126" i="6" s="1"/>
  <c r="D1127" i="6"/>
  <c r="E1127" i="6" s="1"/>
  <c r="D1128" i="6"/>
  <c r="E1128" i="6" s="1"/>
  <c r="D1129" i="6"/>
  <c r="E1129" i="6" s="1"/>
  <c r="D1130" i="6"/>
  <c r="E1130" i="6" s="1"/>
  <c r="D1131" i="6"/>
  <c r="E1131" i="6" s="1"/>
  <c r="D1132" i="6"/>
  <c r="E1132" i="6" s="1"/>
  <c r="D1133" i="6"/>
  <c r="E1133" i="6" s="1"/>
  <c r="D1134" i="6"/>
  <c r="E1134" i="6" s="1"/>
  <c r="D1135" i="6"/>
  <c r="E1135" i="6" s="1"/>
  <c r="D1136" i="6"/>
  <c r="E1136" i="6" s="1"/>
  <c r="D1137" i="6"/>
  <c r="E1137" i="6" s="1"/>
  <c r="D1138" i="6"/>
  <c r="E1138" i="6" s="1"/>
  <c r="D1139" i="6"/>
  <c r="E1139" i="6" s="1"/>
  <c r="D1140" i="6"/>
  <c r="E1140" i="6" s="1"/>
  <c r="D1141" i="6"/>
  <c r="E1141" i="6" s="1"/>
  <c r="D1142" i="6"/>
  <c r="E1142" i="6" s="1"/>
  <c r="D1143" i="6"/>
  <c r="E1143" i="6" s="1"/>
  <c r="D1144" i="6"/>
  <c r="E1144" i="6" s="1"/>
  <c r="D1145" i="6"/>
  <c r="E1145" i="6" s="1"/>
  <c r="D1146" i="6"/>
  <c r="E1146" i="6" s="1"/>
  <c r="D1147" i="6"/>
  <c r="E1147" i="6" s="1"/>
  <c r="D1148" i="6"/>
  <c r="E1148" i="6" s="1"/>
  <c r="D1149" i="6"/>
  <c r="E1149" i="6" s="1"/>
  <c r="D1150" i="6"/>
  <c r="E1150" i="6" s="1"/>
  <c r="D1151" i="6"/>
  <c r="E1151" i="6" s="1"/>
  <c r="D1152" i="6"/>
  <c r="E1152" i="6" s="1"/>
  <c r="D1153" i="6"/>
  <c r="E1153" i="6" s="1"/>
  <c r="D1154" i="6"/>
  <c r="E1154" i="6" s="1"/>
  <c r="D1155" i="6"/>
  <c r="E1155" i="6" s="1"/>
  <c r="D1156" i="6"/>
  <c r="E1156" i="6" s="1"/>
  <c r="D1157" i="6"/>
  <c r="E1157" i="6" s="1"/>
  <c r="D1158" i="6"/>
  <c r="E1158" i="6" s="1"/>
  <c r="D1159" i="6"/>
  <c r="E1159" i="6" s="1"/>
  <c r="D1160" i="6"/>
  <c r="E1160" i="6" s="1"/>
  <c r="D1161" i="6"/>
  <c r="E1161" i="6" s="1"/>
  <c r="D1162" i="6"/>
  <c r="E1162" i="6" s="1"/>
  <c r="D1163" i="6"/>
  <c r="E1163" i="6" s="1"/>
  <c r="D1164" i="6"/>
  <c r="E1164" i="6" s="1"/>
  <c r="D1165" i="6"/>
  <c r="E1165" i="6" s="1"/>
  <c r="D1166" i="6"/>
  <c r="E1166" i="6" s="1"/>
  <c r="D1167" i="6"/>
  <c r="E1167" i="6" s="1"/>
  <c r="D1168" i="6"/>
  <c r="E1168" i="6" s="1"/>
  <c r="D1169" i="6"/>
  <c r="E1169" i="6" s="1"/>
  <c r="D1170" i="6"/>
  <c r="E1170" i="6" s="1"/>
  <c r="D1171" i="6"/>
  <c r="E1171" i="6" s="1"/>
  <c r="D1172" i="6"/>
  <c r="E1172" i="6" s="1"/>
  <c r="D1173" i="6"/>
  <c r="E1173" i="6" s="1"/>
  <c r="D1174" i="6"/>
  <c r="E1174" i="6" s="1"/>
  <c r="D1175" i="6"/>
  <c r="E1175" i="6" s="1"/>
  <c r="D1176" i="6"/>
  <c r="E1176" i="6" s="1"/>
  <c r="D1177" i="6"/>
  <c r="E1177" i="6" s="1"/>
  <c r="D1178" i="6"/>
  <c r="E1178" i="6" s="1"/>
  <c r="D1179" i="6"/>
  <c r="E1179" i="6" s="1"/>
  <c r="D1180" i="6"/>
  <c r="E1180" i="6" s="1"/>
  <c r="D1181" i="6"/>
  <c r="E1181" i="6" s="1"/>
  <c r="D1182" i="6"/>
  <c r="E1182" i="6" s="1"/>
  <c r="D1183" i="6"/>
  <c r="E1183" i="6" s="1"/>
  <c r="D1184" i="6"/>
  <c r="E1184" i="6" s="1"/>
  <c r="D1185" i="6"/>
  <c r="E1185" i="6" s="1"/>
  <c r="D1186" i="6"/>
  <c r="E1186" i="6" s="1"/>
  <c r="D1187" i="6"/>
  <c r="E1187" i="6" s="1"/>
  <c r="D1188" i="6"/>
  <c r="E1188" i="6" s="1"/>
  <c r="D1189" i="6"/>
  <c r="E1189" i="6" s="1"/>
  <c r="D1190" i="6"/>
  <c r="E1190" i="6" s="1"/>
  <c r="D1191" i="6"/>
  <c r="E1191" i="6" s="1"/>
  <c r="D1192" i="6"/>
  <c r="E1192" i="6" s="1"/>
  <c r="D1193" i="6"/>
  <c r="E1193" i="6" s="1"/>
  <c r="D1194" i="6"/>
  <c r="E1194" i="6" s="1"/>
  <c r="D1195" i="6"/>
  <c r="E1195" i="6" s="1"/>
  <c r="D1196" i="6"/>
  <c r="E1196" i="6" s="1"/>
  <c r="D1197" i="6"/>
  <c r="E1197" i="6" s="1"/>
  <c r="D1198" i="6"/>
  <c r="E1198" i="6" s="1"/>
  <c r="D1199" i="6"/>
  <c r="E1199" i="6" s="1"/>
  <c r="D1200" i="6"/>
  <c r="E1200" i="6" s="1"/>
  <c r="D1201" i="6"/>
  <c r="E1201" i="6" s="1"/>
  <c r="D1202" i="6"/>
  <c r="E1202" i="6" s="1"/>
  <c r="D1203" i="6"/>
  <c r="E1203" i="6" s="1"/>
  <c r="D1204" i="6"/>
  <c r="E1204" i="6" s="1"/>
  <c r="D1205" i="6"/>
  <c r="E1205" i="6" s="1"/>
  <c r="D1206" i="6"/>
  <c r="E1206" i="6" s="1"/>
  <c r="D1207" i="6"/>
  <c r="E1207" i="6" s="1"/>
  <c r="D1208" i="6"/>
  <c r="E1208" i="6" s="1"/>
  <c r="D1209" i="6"/>
  <c r="E1209" i="6" s="1"/>
  <c r="D1210" i="6"/>
  <c r="E1210" i="6" s="1"/>
  <c r="D1211" i="6"/>
  <c r="E1211" i="6" s="1"/>
  <c r="D1212" i="6"/>
  <c r="E1212" i="6" s="1"/>
  <c r="D1213" i="6"/>
  <c r="E1213" i="6" s="1"/>
  <c r="D1214" i="6"/>
  <c r="E1214" i="6" s="1"/>
  <c r="D1215" i="6"/>
  <c r="E1215" i="6" s="1"/>
  <c r="D1216" i="6"/>
  <c r="E1216" i="6" s="1"/>
  <c r="D1217" i="6"/>
  <c r="E1217" i="6" s="1"/>
  <c r="D1218" i="6"/>
  <c r="E1218" i="6" s="1"/>
  <c r="D1219" i="6"/>
  <c r="E1219" i="6" s="1"/>
  <c r="D1220" i="6"/>
  <c r="E1220" i="6" s="1"/>
  <c r="D1221" i="6"/>
  <c r="E1221" i="6" s="1"/>
  <c r="D1222" i="6"/>
  <c r="E1222" i="6" s="1"/>
  <c r="D1223" i="6"/>
  <c r="E1223" i="6" s="1"/>
  <c r="D1224" i="6"/>
  <c r="E1224" i="6" s="1"/>
  <c r="D1225" i="6"/>
  <c r="E1225" i="6" s="1"/>
  <c r="D1226" i="6"/>
  <c r="E1226" i="6" s="1"/>
  <c r="D1227" i="6"/>
  <c r="E1227" i="6" s="1"/>
  <c r="D1228" i="6"/>
  <c r="E1228" i="6" s="1"/>
  <c r="D1229" i="6"/>
  <c r="E1229" i="6" s="1"/>
  <c r="D1230" i="6"/>
  <c r="E1230" i="6" s="1"/>
  <c r="D1231" i="6"/>
  <c r="E1231" i="6" s="1"/>
  <c r="D1232" i="6"/>
  <c r="E1232" i="6" s="1"/>
  <c r="D1233" i="6"/>
  <c r="E1233" i="6" s="1"/>
  <c r="D1234" i="6"/>
  <c r="E1234" i="6" s="1"/>
  <c r="D1235" i="6"/>
  <c r="E1235" i="6" s="1"/>
  <c r="D1236" i="6"/>
  <c r="E1236" i="6" s="1"/>
  <c r="D1237" i="6"/>
  <c r="E1237" i="6" s="1"/>
  <c r="D1238" i="6"/>
  <c r="E1238" i="6" s="1"/>
  <c r="D1239" i="6"/>
  <c r="E1239" i="6" s="1"/>
  <c r="D1240" i="6"/>
  <c r="E1240" i="6" s="1"/>
  <c r="D1241" i="6"/>
  <c r="E1241" i="6" s="1"/>
  <c r="D1242" i="6"/>
  <c r="E1242" i="6" s="1"/>
  <c r="D1243" i="6"/>
  <c r="E1243" i="6" s="1"/>
  <c r="D1244" i="6"/>
  <c r="E1244" i="6" s="1"/>
  <c r="D1245" i="6"/>
  <c r="E1245" i="6" s="1"/>
  <c r="D1246" i="6"/>
  <c r="E1246" i="6" s="1"/>
  <c r="D1247" i="6"/>
  <c r="E1247" i="6" s="1"/>
  <c r="D1248" i="6"/>
  <c r="E1248" i="6" s="1"/>
  <c r="D1249" i="6"/>
  <c r="E1249" i="6" s="1"/>
  <c r="D1250" i="6"/>
  <c r="E1250" i="6" s="1"/>
  <c r="D1251" i="6"/>
  <c r="E1251" i="6" s="1"/>
  <c r="D1252" i="6"/>
  <c r="E1252" i="6" s="1"/>
  <c r="D1253" i="6"/>
  <c r="E1253" i="6" s="1"/>
  <c r="D1254" i="6"/>
  <c r="E1254" i="6" s="1"/>
  <c r="D1255" i="6"/>
  <c r="E1255" i="6" s="1"/>
  <c r="D1256" i="6"/>
  <c r="E1256" i="6" s="1"/>
  <c r="D1257" i="6"/>
  <c r="E1257" i="6" s="1"/>
  <c r="D1258" i="6"/>
  <c r="E1258" i="6" s="1"/>
  <c r="D1259" i="6"/>
  <c r="E1259" i="6" s="1"/>
  <c r="D1260" i="6"/>
  <c r="E1260" i="6" s="1"/>
  <c r="D1261" i="6"/>
  <c r="E1261" i="6" s="1"/>
  <c r="D1262" i="6"/>
  <c r="E1262" i="6" s="1"/>
  <c r="D1263" i="6"/>
  <c r="E1263" i="6" s="1"/>
  <c r="D1264" i="6"/>
  <c r="E1264" i="6" s="1"/>
  <c r="D1265" i="6"/>
  <c r="E1265" i="6" s="1"/>
  <c r="D1266" i="6"/>
  <c r="E1266" i="6" s="1"/>
  <c r="D1267" i="6"/>
  <c r="E1267" i="6" s="1"/>
  <c r="D1268" i="6"/>
  <c r="E1268" i="6" s="1"/>
  <c r="D1269" i="6"/>
  <c r="E1269" i="6" s="1"/>
  <c r="D1270" i="6"/>
  <c r="E1270" i="6" s="1"/>
  <c r="D1271" i="6"/>
  <c r="E1271" i="6" s="1"/>
  <c r="D1272" i="6"/>
  <c r="E1272" i="6" s="1"/>
  <c r="D1273" i="6"/>
  <c r="E1273" i="6" s="1"/>
  <c r="D1274" i="6"/>
  <c r="E1274" i="6" s="1"/>
  <c r="D1275" i="6"/>
  <c r="E1275" i="6" s="1"/>
  <c r="D1276" i="6"/>
  <c r="E1276" i="6" s="1"/>
  <c r="D1277" i="6"/>
  <c r="E1277" i="6" s="1"/>
  <c r="D1278" i="6"/>
  <c r="E1278" i="6" s="1"/>
  <c r="D1279" i="6"/>
  <c r="E1279" i="6" s="1"/>
  <c r="D1280" i="6"/>
  <c r="E1280" i="6" s="1"/>
  <c r="D1281" i="6"/>
  <c r="E1281" i="6" s="1"/>
  <c r="D1282" i="6"/>
  <c r="E1282" i="6" s="1"/>
  <c r="D1283" i="6"/>
  <c r="E1283" i="6" s="1"/>
  <c r="D1284" i="6"/>
  <c r="E1284" i="6" s="1"/>
  <c r="D1285" i="6"/>
  <c r="E1285" i="6" s="1"/>
  <c r="D1286" i="6"/>
  <c r="E1286" i="6" s="1"/>
  <c r="D1287" i="6"/>
  <c r="E1287" i="6" s="1"/>
  <c r="D1288" i="6"/>
  <c r="E1288" i="6" s="1"/>
  <c r="D1289" i="6"/>
  <c r="E1289" i="6" s="1"/>
  <c r="D1290" i="6"/>
  <c r="E1290" i="6" s="1"/>
  <c r="D1291" i="6"/>
  <c r="E1291" i="6" s="1"/>
  <c r="D1292" i="6"/>
  <c r="E1292" i="6" s="1"/>
  <c r="D1293" i="6"/>
  <c r="E1293" i="6" s="1"/>
  <c r="D1294" i="6"/>
  <c r="E1294" i="6" s="1"/>
  <c r="D1295" i="6"/>
  <c r="E1295" i="6" s="1"/>
  <c r="D1296" i="6"/>
  <c r="E1296" i="6" s="1"/>
  <c r="D1297" i="6"/>
  <c r="E1297" i="6" s="1"/>
  <c r="D1298" i="6"/>
  <c r="E1298" i="6" s="1"/>
  <c r="D1299" i="6"/>
  <c r="E1299" i="6" s="1"/>
  <c r="D1300" i="6"/>
  <c r="E1300" i="6" s="1"/>
  <c r="D1301" i="6"/>
  <c r="E1301" i="6" s="1"/>
  <c r="D1302" i="6"/>
  <c r="E1302" i="6" s="1"/>
  <c r="D1303" i="6"/>
  <c r="E1303" i="6" s="1"/>
  <c r="D1304" i="6"/>
  <c r="E1304" i="6" s="1"/>
  <c r="D1305" i="6"/>
  <c r="E1305" i="6" s="1"/>
  <c r="D1306" i="6"/>
  <c r="E1306" i="6" s="1"/>
  <c r="D1307" i="6"/>
  <c r="E1307" i="6" s="1"/>
  <c r="D1308" i="6"/>
  <c r="E1308" i="6" s="1"/>
  <c r="D1309" i="6"/>
  <c r="E1309" i="6" s="1"/>
  <c r="D1310" i="6"/>
  <c r="E1310" i="6" s="1"/>
  <c r="D1311" i="6"/>
  <c r="E1311" i="6" s="1"/>
  <c r="D1312" i="6"/>
  <c r="E1312" i="6" s="1"/>
  <c r="D1313" i="6"/>
  <c r="E1313" i="6" s="1"/>
  <c r="D1314" i="6"/>
  <c r="E1314" i="6" s="1"/>
  <c r="D1315" i="6"/>
  <c r="E1315" i="6" s="1"/>
  <c r="D1316" i="6"/>
  <c r="E1316" i="6" s="1"/>
  <c r="D1317" i="6"/>
  <c r="E1317" i="6" s="1"/>
  <c r="D1318" i="6"/>
  <c r="E1318" i="6" s="1"/>
  <c r="D1319" i="6"/>
  <c r="E1319" i="6" s="1"/>
  <c r="D1320" i="6"/>
  <c r="E1320" i="6" s="1"/>
  <c r="D1321" i="6"/>
  <c r="E1321" i="6" s="1"/>
  <c r="D1322" i="6"/>
  <c r="E1322" i="6" s="1"/>
  <c r="D1323" i="6"/>
  <c r="E1323" i="6" s="1"/>
  <c r="D1324" i="6"/>
  <c r="E1324" i="6" s="1"/>
  <c r="D1325" i="6"/>
  <c r="E1325" i="6" s="1"/>
  <c r="D1326" i="6"/>
  <c r="E1326" i="6" s="1"/>
  <c r="D1327" i="6"/>
  <c r="E1327" i="6" s="1"/>
  <c r="D1328" i="6"/>
  <c r="E1328" i="6" s="1"/>
  <c r="D1329" i="6"/>
  <c r="E1329" i="6" s="1"/>
  <c r="D1330" i="6"/>
  <c r="E1330" i="6" s="1"/>
  <c r="D1331" i="6"/>
  <c r="E1331" i="6" s="1"/>
  <c r="D1332" i="6"/>
  <c r="E1332" i="6" s="1"/>
  <c r="D1333" i="6"/>
  <c r="E1333" i="6" s="1"/>
  <c r="D1334" i="6"/>
  <c r="E1334" i="6" s="1"/>
  <c r="D1335" i="6"/>
  <c r="E1335" i="6" s="1"/>
  <c r="D1336" i="6"/>
  <c r="E1336" i="6" s="1"/>
  <c r="D1337" i="6"/>
  <c r="E1337" i="6" s="1"/>
  <c r="D1338" i="6"/>
  <c r="E1338" i="6" s="1"/>
  <c r="D1339" i="6"/>
  <c r="E1339" i="6" s="1"/>
  <c r="D1340" i="6"/>
  <c r="E1340" i="6" s="1"/>
  <c r="D1341" i="6"/>
  <c r="E1341" i="6" s="1"/>
  <c r="D1342" i="6"/>
  <c r="E1342" i="6" s="1"/>
  <c r="D1343" i="6"/>
  <c r="E1343" i="6" s="1"/>
  <c r="D1344" i="6"/>
  <c r="E1344" i="6" s="1"/>
  <c r="D1345" i="6"/>
  <c r="E1345" i="6" s="1"/>
  <c r="D1346" i="6"/>
  <c r="E1346" i="6" s="1"/>
  <c r="D1347" i="6"/>
  <c r="E1347" i="6" s="1"/>
  <c r="D1348" i="6"/>
  <c r="E1348" i="6" s="1"/>
  <c r="D1349" i="6"/>
  <c r="E1349" i="6" s="1"/>
  <c r="D1350" i="6"/>
  <c r="E1350" i="6" s="1"/>
  <c r="D1351" i="6"/>
  <c r="E1351" i="6" s="1"/>
  <c r="D1352" i="6"/>
  <c r="E1352" i="6" s="1"/>
  <c r="D1353" i="6"/>
  <c r="E1353" i="6" s="1"/>
  <c r="D1354" i="6"/>
  <c r="E1354" i="6" s="1"/>
  <c r="D1355" i="6"/>
  <c r="E1355" i="6" s="1"/>
  <c r="D1356" i="6"/>
  <c r="E1356" i="6" s="1"/>
  <c r="D1357" i="6"/>
  <c r="E1357" i="6" s="1"/>
  <c r="D1358" i="6"/>
  <c r="E1358" i="6" s="1"/>
  <c r="D1359" i="6"/>
  <c r="E1359" i="6" s="1"/>
  <c r="D1360" i="6"/>
  <c r="E1360" i="6" s="1"/>
  <c r="D1361" i="6"/>
  <c r="E1361" i="6" s="1"/>
  <c r="D1362" i="6"/>
  <c r="E1362" i="6" s="1"/>
  <c r="D1363" i="6"/>
  <c r="E1363" i="6" s="1"/>
  <c r="D1364" i="6"/>
  <c r="E1364" i="6" s="1"/>
  <c r="D1365" i="6"/>
  <c r="E1365" i="6" s="1"/>
  <c r="D1366" i="6"/>
  <c r="E1366" i="6" s="1"/>
  <c r="D1367" i="6"/>
  <c r="E1367" i="6" s="1"/>
  <c r="D1368" i="6"/>
  <c r="E1368" i="6" s="1"/>
  <c r="D1369" i="6"/>
  <c r="E1369" i="6" s="1"/>
  <c r="D1370" i="6"/>
  <c r="E1370" i="6" s="1"/>
  <c r="D1371" i="6"/>
  <c r="E1371" i="6" s="1"/>
  <c r="D1372" i="6"/>
  <c r="E1372" i="6" s="1"/>
  <c r="D1373" i="6"/>
  <c r="E1373" i="6" s="1"/>
  <c r="D1374" i="6"/>
  <c r="E1374" i="6" s="1"/>
  <c r="D1375" i="6"/>
  <c r="E1375" i="6" s="1"/>
  <c r="D1376" i="6"/>
  <c r="E1376" i="6" s="1"/>
  <c r="D1377" i="6"/>
  <c r="E1377" i="6" s="1"/>
  <c r="D1378" i="6"/>
  <c r="E1378" i="6" s="1"/>
  <c r="D1379" i="6"/>
  <c r="E1379" i="6" s="1"/>
  <c r="D1380" i="6"/>
  <c r="E1380" i="6" s="1"/>
  <c r="D1381" i="6"/>
  <c r="E1381" i="6" s="1"/>
  <c r="D1382" i="6"/>
  <c r="E1382" i="6" s="1"/>
  <c r="D1383" i="6"/>
  <c r="E1383" i="6" s="1"/>
  <c r="D1384" i="6"/>
  <c r="E1384" i="6" s="1"/>
  <c r="D1385" i="6"/>
  <c r="E1385" i="6" s="1"/>
  <c r="D1386" i="6"/>
  <c r="E1386" i="6" s="1"/>
  <c r="D1387" i="6"/>
  <c r="E1387" i="6" s="1"/>
  <c r="D1388" i="6"/>
  <c r="E1388" i="6" s="1"/>
  <c r="D1389" i="6"/>
  <c r="E1389" i="6" s="1"/>
  <c r="D1390" i="6"/>
  <c r="E1390" i="6" s="1"/>
  <c r="D1391" i="6"/>
  <c r="E1391" i="6" s="1"/>
  <c r="D1392" i="6"/>
  <c r="E1392" i="6" s="1"/>
  <c r="D1393" i="6"/>
  <c r="E1393" i="6" s="1"/>
  <c r="D1394" i="6"/>
  <c r="E1394" i="6" s="1"/>
  <c r="D1395" i="6"/>
  <c r="E1395" i="6" s="1"/>
  <c r="D1396" i="6"/>
  <c r="E1396" i="6" s="1"/>
  <c r="D1397" i="6"/>
  <c r="E1397" i="6" s="1"/>
  <c r="D1398" i="6"/>
  <c r="E1398" i="6" s="1"/>
  <c r="D1399" i="6"/>
  <c r="E1399" i="6" s="1"/>
  <c r="D1400" i="6"/>
  <c r="E1400" i="6" s="1"/>
  <c r="D1401" i="6"/>
  <c r="E1401" i="6" s="1"/>
  <c r="D1402" i="6"/>
  <c r="E1402" i="6" s="1"/>
  <c r="D1403" i="6"/>
  <c r="E1403" i="6" s="1"/>
  <c r="D1404" i="6"/>
  <c r="E1404" i="6" s="1"/>
  <c r="D1405" i="6"/>
  <c r="E1405" i="6" s="1"/>
  <c r="D1406" i="6"/>
  <c r="E1406" i="6" s="1"/>
  <c r="D1407" i="6"/>
  <c r="E1407" i="6" s="1"/>
  <c r="D1408" i="6"/>
  <c r="E1408" i="6" s="1"/>
  <c r="D1409" i="6"/>
  <c r="E1409" i="6" s="1"/>
  <c r="D1410" i="6"/>
  <c r="E1410" i="6" s="1"/>
  <c r="D1411" i="6"/>
  <c r="E1411" i="6" s="1"/>
  <c r="D1412" i="6"/>
  <c r="E1412" i="6" s="1"/>
  <c r="D1413" i="6"/>
  <c r="E1413" i="6" s="1"/>
  <c r="D1414" i="6"/>
  <c r="E1414" i="6" s="1"/>
  <c r="D1415" i="6"/>
  <c r="E1415" i="6" s="1"/>
  <c r="D1416" i="6"/>
  <c r="E1416" i="6" s="1"/>
  <c r="D1417" i="6"/>
  <c r="E1417" i="6" s="1"/>
  <c r="D1418" i="6"/>
  <c r="E1418" i="6" s="1"/>
  <c r="D1419" i="6"/>
  <c r="E1419" i="6" s="1"/>
  <c r="D1420" i="6"/>
  <c r="E1420" i="6" s="1"/>
  <c r="D1421" i="6"/>
  <c r="E1421" i="6" s="1"/>
  <c r="D1422" i="6"/>
  <c r="E1422" i="6" s="1"/>
  <c r="D1423" i="6"/>
  <c r="E1423" i="6" s="1"/>
  <c r="D1424" i="6"/>
  <c r="E1424" i="6" s="1"/>
  <c r="D1425" i="6"/>
  <c r="E1425" i="6" s="1"/>
  <c r="D1426" i="6"/>
  <c r="E1426" i="6" s="1"/>
  <c r="D1427" i="6"/>
  <c r="E1427" i="6" s="1"/>
  <c r="D1428" i="6"/>
  <c r="E1428" i="6" s="1"/>
  <c r="D1429" i="6"/>
  <c r="E1429" i="6" s="1"/>
  <c r="D1430" i="6"/>
  <c r="E1430" i="6" s="1"/>
  <c r="D1431" i="6"/>
  <c r="E1431" i="6" s="1"/>
  <c r="D1432" i="6"/>
  <c r="E1432" i="6" s="1"/>
  <c r="D1433" i="6"/>
  <c r="E1433" i="6" s="1"/>
  <c r="D1434" i="6"/>
  <c r="E1434" i="6" s="1"/>
  <c r="D1435" i="6"/>
  <c r="E1435" i="6" s="1"/>
  <c r="D1436" i="6"/>
  <c r="E1436" i="6" s="1"/>
  <c r="D1437" i="6"/>
  <c r="E1437" i="6" s="1"/>
  <c r="D1438" i="6"/>
  <c r="E1438" i="6" s="1"/>
  <c r="D1439" i="6"/>
  <c r="E1439" i="6" s="1"/>
  <c r="D1440" i="6"/>
  <c r="E1440" i="6" s="1"/>
  <c r="D1441" i="6"/>
  <c r="E1441" i="6" s="1"/>
  <c r="D1442" i="6"/>
  <c r="E1442" i="6" s="1"/>
  <c r="D1443" i="6"/>
  <c r="E1443" i="6" s="1"/>
  <c r="D1444" i="6"/>
  <c r="E1444" i="6" s="1"/>
  <c r="D1445" i="6"/>
  <c r="E1445" i="6" s="1"/>
  <c r="D1446" i="6"/>
  <c r="E1446" i="6" s="1"/>
  <c r="D1447" i="6"/>
  <c r="E1447" i="6" s="1"/>
  <c r="D1448" i="6"/>
  <c r="E1448" i="6" s="1"/>
  <c r="D1449" i="6"/>
  <c r="E1449" i="6" s="1"/>
  <c r="D1450" i="6"/>
  <c r="E1450" i="6" s="1"/>
  <c r="D1451" i="6"/>
  <c r="E1451" i="6" s="1"/>
  <c r="D1452" i="6"/>
  <c r="E1452" i="6" s="1"/>
  <c r="D1453" i="6"/>
  <c r="E1453" i="6" s="1"/>
  <c r="D1454" i="6"/>
  <c r="E1454" i="6" s="1"/>
  <c r="D1455" i="6"/>
  <c r="E1455" i="6" s="1"/>
  <c r="D1456" i="6"/>
  <c r="E1456" i="6" s="1"/>
  <c r="D1457" i="6"/>
  <c r="E1457" i="6" s="1"/>
  <c r="D1458" i="6"/>
  <c r="E1458" i="6" s="1"/>
  <c r="D1459" i="6"/>
  <c r="E1459" i="6" s="1"/>
  <c r="D1460" i="6"/>
  <c r="E1460" i="6" s="1"/>
  <c r="D1461" i="6"/>
  <c r="E1461" i="6" s="1"/>
  <c r="D1462" i="6"/>
  <c r="E1462" i="6" s="1"/>
  <c r="D1463" i="6"/>
  <c r="E1463" i="6" s="1"/>
  <c r="D1464" i="6"/>
  <c r="E1464" i="6" s="1"/>
  <c r="D1465" i="6"/>
  <c r="E1465" i="6" s="1"/>
  <c r="D1466" i="6"/>
  <c r="E1466" i="6" s="1"/>
  <c r="D1467" i="6"/>
  <c r="E1467" i="6" s="1"/>
  <c r="D1468" i="6"/>
  <c r="E1468" i="6" s="1"/>
  <c r="D1469" i="6"/>
  <c r="E1469" i="6" s="1"/>
  <c r="D1470" i="6"/>
  <c r="E1470" i="6" s="1"/>
  <c r="D1471" i="6"/>
  <c r="E1471" i="6" s="1"/>
  <c r="D1472" i="6"/>
  <c r="E1472" i="6" s="1"/>
  <c r="D1473" i="6"/>
  <c r="E1473" i="6" s="1"/>
  <c r="D1474" i="6"/>
  <c r="E1474" i="6" s="1"/>
  <c r="D1475" i="6"/>
  <c r="E1475" i="6" s="1"/>
  <c r="D1476" i="6"/>
  <c r="E1476" i="6" s="1"/>
  <c r="D1477" i="6"/>
  <c r="E1477" i="6" s="1"/>
  <c r="D1478" i="6"/>
  <c r="E1478" i="6" s="1"/>
  <c r="D1479" i="6"/>
  <c r="E1479" i="6" s="1"/>
  <c r="D1480" i="6"/>
  <c r="E1480" i="6" s="1"/>
  <c r="D1481" i="6"/>
  <c r="E1481" i="6" s="1"/>
  <c r="D1482" i="6"/>
  <c r="E1482" i="6" s="1"/>
  <c r="D1483" i="6"/>
  <c r="E1483" i="6" s="1"/>
  <c r="D1484" i="6"/>
  <c r="E1484" i="6" s="1"/>
  <c r="D1485" i="6"/>
  <c r="E1485" i="6" s="1"/>
  <c r="D1486" i="6"/>
  <c r="E1486" i="6" s="1"/>
  <c r="D1487" i="6"/>
  <c r="E1487" i="6" s="1"/>
  <c r="D1488" i="6"/>
  <c r="E1488" i="6" s="1"/>
  <c r="D1489" i="6"/>
  <c r="E1489" i="6" s="1"/>
  <c r="D1490" i="6"/>
  <c r="E1490" i="6" s="1"/>
  <c r="D1491" i="6"/>
  <c r="E1491" i="6" s="1"/>
  <c r="D1492" i="6"/>
  <c r="E1492" i="6" s="1"/>
  <c r="D1493" i="6"/>
  <c r="E1493" i="6" s="1"/>
  <c r="D1494" i="6"/>
  <c r="E1494" i="6" s="1"/>
  <c r="D1495" i="6"/>
  <c r="E1495" i="6" s="1"/>
  <c r="D1496" i="6"/>
  <c r="E1496" i="6" s="1"/>
  <c r="D1497" i="6"/>
  <c r="E1497" i="6" s="1"/>
  <c r="D1498" i="6"/>
  <c r="E1498" i="6" s="1"/>
  <c r="D1499" i="6"/>
  <c r="E1499" i="6" s="1"/>
  <c r="D1500" i="6"/>
  <c r="E1500" i="6" s="1"/>
  <c r="D1501" i="6"/>
  <c r="E1501" i="6" s="1"/>
  <c r="D1502" i="6"/>
  <c r="E1502" i="6" s="1"/>
  <c r="D1503" i="6"/>
  <c r="E1503" i="6" s="1"/>
  <c r="D1504" i="6"/>
  <c r="E1504" i="6" s="1"/>
  <c r="D1505" i="6"/>
  <c r="E1505" i="6" s="1"/>
  <c r="D1506" i="6"/>
  <c r="E1506" i="6" s="1"/>
  <c r="D1507" i="6"/>
  <c r="E1507" i="6" s="1"/>
  <c r="D1508" i="6"/>
  <c r="E1508" i="6" s="1"/>
  <c r="D1509" i="6"/>
  <c r="E1509" i="6" s="1"/>
  <c r="D1510" i="6"/>
  <c r="E1510" i="6" s="1"/>
  <c r="D1511" i="6"/>
  <c r="E1511" i="6" s="1"/>
  <c r="D1512" i="6"/>
  <c r="E1512" i="6" s="1"/>
  <c r="D1513" i="6"/>
  <c r="E1513" i="6" s="1"/>
  <c r="D1514" i="6"/>
  <c r="E1514" i="6" s="1"/>
  <c r="D1515" i="6"/>
  <c r="E1515" i="6" s="1"/>
  <c r="D1516" i="6"/>
  <c r="E1516" i="6" s="1"/>
  <c r="D1517" i="6"/>
  <c r="E1517" i="6" s="1"/>
  <c r="D1518" i="6"/>
  <c r="E1518" i="6" s="1"/>
  <c r="D1519" i="6"/>
  <c r="E1519" i="6" s="1"/>
  <c r="D1520" i="6"/>
  <c r="E1520" i="6" s="1"/>
  <c r="D1521" i="6"/>
  <c r="E1521" i="6" s="1"/>
  <c r="D1522" i="6"/>
  <c r="E1522" i="6" s="1"/>
  <c r="D1523" i="6"/>
  <c r="E1523" i="6" s="1"/>
  <c r="D1524" i="6"/>
  <c r="E1524" i="6" s="1"/>
  <c r="D1525" i="6"/>
  <c r="E1525" i="6" s="1"/>
  <c r="D1526" i="6"/>
  <c r="E1526" i="6" s="1"/>
  <c r="D1527" i="6"/>
  <c r="E1527" i="6" s="1"/>
  <c r="D1528" i="6"/>
  <c r="E1528" i="6" s="1"/>
  <c r="D1529" i="6"/>
  <c r="E1529" i="6" s="1"/>
  <c r="D1530" i="6"/>
  <c r="E1530" i="6" s="1"/>
  <c r="D1531" i="6"/>
  <c r="E1531" i="6" s="1"/>
  <c r="D1532" i="6"/>
  <c r="E1532" i="6" s="1"/>
  <c r="D1533" i="6"/>
  <c r="E1533" i="6" s="1"/>
  <c r="D1534" i="6"/>
  <c r="E1534" i="6" s="1"/>
  <c r="D1535" i="6"/>
  <c r="E1535" i="6" s="1"/>
  <c r="D1536" i="6"/>
  <c r="E1536" i="6" s="1"/>
  <c r="D1537" i="6"/>
  <c r="E1537" i="6" s="1"/>
  <c r="D1538" i="6"/>
  <c r="E1538" i="6" s="1"/>
  <c r="D1539" i="6"/>
  <c r="E1539" i="6" s="1"/>
  <c r="D1540" i="6"/>
  <c r="E1540" i="6" s="1"/>
  <c r="D1541" i="6"/>
  <c r="E1541" i="6" s="1"/>
  <c r="D1542" i="6"/>
  <c r="E1542" i="6" s="1"/>
  <c r="D1543" i="6"/>
  <c r="E1543" i="6" s="1"/>
  <c r="D1544" i="6"/>
  <c r="E1544" i="6" s="1"/>
  <c r="D1545" i="6"/>
  <c r="E1545" i="6" s="1"/>
  <c r="D1546" i="6"/>
  <c r="E1546" i="6" s="1"/>
  <c r="D1547" i="6"/>
  <c r="E1547" i="6" s="1"/>
  <c r="D1548" i="6"/>
  <c r="E1548" i="6" s="1"/>
  <c r="D1549" i="6"/>
  <c r="E1549" i="6" s="1"/>
  <c r="D1550" i="6"/>
  <c r="E1550" i="6" s="1"/>
  <c r="D1551" i="6"/>
  <c r="E1551" i="6" s="1"/>
  <c r="D1552" i="6"/>
  <c r="E1552" i="6" s="1"/>
  <c r="D1553" i="6"/>
  <c r="E1553" i="6" s="1"/>
  <c r="D1554" i="6"/>
  <c r="E1554" i="6" s="1"/>
  <c r="D1555" i="6"/>
  <c r="E1555" i="6" s="1"/>
  <c r="D1556" i="6"/>
  <c r="E1556" i="6" s="1"/>
  <c r="D1557" i="6"/>
  <c r="E1557" i="6" s="1"/>
  <c r="D1558" i="6"/>
  <c r="E1558" i="6" s="1"/>
  <c r="D1559" i="6"/>
  <c r="E1559" i="6" s="1"/>
  <c r="D1560" i="6"/>
  <c r="E1560" i="6" s="1"/>
  <c r="D1561" i="6"/>
  <c r="E1561" i="6" s="1"/>
  <c r="D1562" i="6"/>
  <c r="E1562" i="6" s="1"/>
  <c r="D1563" i="6"/>
  <c r="E1563" i="6" s="1"/>
  <c r="D1564" i="6"/>
  <c r="E1564" i="6" s="1"/>
  <c r="D1565" i="6"/>
  <c r="E1565" i="6" s="1"/>
  <c r="D1566" i="6"/>
  <c r="E1566" i="6" s="1"/>
  <c r="D1567" i="6"/>
  <c r="E1567" i="6" s="1"/>
  <c r="D1568" i="6"/>
  <c r="E1568" i="6" s="1"/>
  <c r="D1569" i="6"/>
  <c r="E1569" i="6" s="1"/>
  <c r="D1570" i="6"/>
  <c r="E1570" i="6" s="1"/>
  <c r="D1571" i="6"/>
  <c r="E1571" i="6" s="1"/>
  <c r="D1572" i="6"/>
  <c r="E1572" i="6" s="1"/>
  <c r="D1573" i="6"/>
  <c r="E1573" i="6" s="1"/>
  <c r="D1574" i="6"/>
  <c r="E1574" i="6" s="1"/>
  <c r="D1575" i="6"/>
  <c r="E1575" i="6" s="1"/>
  <c r="D1576" i="6"/>
  <c r="E1576" i="6" s="1"/>
  <c r="D1577" i="6"/>
  <c r="E1577" i="6" s="1"/>
  <c r="D1578" i="6"/>
  <c r="E1578" i="6" s="1"/>
  <c r="D1579" i="6"/>
  <c r="E1579" i="6" s="1"/>
  <c r="D1580" i="6"/>
  <c r="E1580" i="6" s="1"/>
  <c r="D1581" i="6"/>
  <c r="E1581" i="6" s="1"/>
  <c r="D1582" i="6"/>
  <c r="E1582" i="6" s="1"/>
  <c r="D1583" i="6"/>
  <c r="E1583" i="6" s="1"/>
  <c r="D1584" i="6"/>
  <c r="E1584" i="6" s="1"/>
  <c r="D1585" i="6"/>
  <c r="E1585" i="6" s="1"/>
  <c r="D1586" i="6"/>
  <c r="E1586" i="6" s="1"/>
  <c r="D1587" i="6"/>
  <c r="E1587" i="6" s="1"/>
  <c r="D1588" i="6"/>
  <c r="E1588" i="6" s="1"/>
  <c r="D1589" i="6"/>
  <c r="E1589" i="6" s="1"/>
  <c r="D1590" i="6"/>
  <c r="E1590" i="6" s="1"/>
  <c r="D1591" i="6"/>
  <c r="E1591" i="6" s="1"/>
  <c r="D1592" i="6"/>
  <c r="E1592" i="6" s="1"/>
  <c r="D1593" i="6"/>
  <c r="E1593" i="6" s="1"/>
  <c r="D1594" i="6"/>
  <c r="E1594" i="6" s="1"/>
  <c r="D1595" i="6"/>
  <c r="E1595" i="6" s="1"/>
  <c r="D1596" i="6"/>
  <c r="E1596" i="6" s="1"/>
  <c r="D1597" i="6"/>
  <c r="E1597" i="6" s="1"/>
  <c r="D1598" i="6"/>
  <c r="E1598" i="6" s="1"/>
  <c r="D1599" i="6"/>
  <c r="E1599" i="6" s="1"/>
  <c r="D1600" i="6"/>
  <c r="E1600" i="6" s="1"/>
  <c r="D1601" i="6"/>
  <c r="E1601" i="6" s="1"/>
  <c r="D1602" i="6"/>
  <c r="E1602" i="6" s="1"/>
  <c r="D1603" i="6"/>
  <c r="E1603" i="6" s="1"/>
  <c r="D1604" i="6"/>
  <c r="E1604" i="6" s="1"/>
  <c r="D1605" i="6"/>
  <c r="E1605" i="6" s="1"/>
  <c r="D1606" i="6"/>
  <c r="E1606" i="6" s="1"/>
  <c r="D1607" i="6"/>
  <c r="E1607" i="6" s="1"/>
  <c r="D1608" i="6"/>
  <c r="E1608" i="6" s="1"/>
  <c r="D1609" i="6"/>
  <c r="E1609" i="6" s="1"/>
  <c r="D1610" i="6"/>
  <c r="E1610" i="6" s="1"/>
  <c r="D1611" i="6"/>
  <c r="E1611" i="6" s="1"/>
  <c r="D1612" i="6"/>
  <c r="E1612" i="6" s="1"/>
  <c r="D1613" i="6"/>
  <c r="E1613" i="6" s="1"/>
  <c r="D1614" i="6"/>
  <c r="E1614" i="6" s="1"/>
  <c r="D1615" i="6"/>
  <c r="E1615" i="6" s="1"/>
  <c r="D1616" i="6"/>
  <c r="E1616" i="6" s="1"/>
  <c r="D1617" i="6"/>
  <c r="E1617" i="6" s="1"/>
  <c r="D1618" i="6"/>
  <c r="E1618" i="6" s="1"/>
  <c r="D1619" i="6"/>
  <c r="E1619" i="6" s="1"/>
  <c r="D1620" i="6"/>
  <c r="E1620" i="6" s="1"/>
  <c r="D1621" i="6"/>
  <c r="E1621" i="6" s="1"/>
  <c r="D1622" i="6"/>
  <c r="E1622" i="6" s="1"/>
  <c r="D1623" i="6"/>
  <c r="E1623" i="6" s="1"/>
  <c r="D1624" i="6"/>
  <c r="E1624" i="6" s="1"/>
  <c r="D1625" i="6"/>
  <c r="E1625" i="6" s="1"/>
  <c r="D1626" i="6"/>
  <c r="E1626" i="6" s="1"/>
  <c r="D1627" i="6"/>
  <c r="E1627" i="6" s="1"/>
  <c r="D1628" i="6"/>
  <c r="E1628" i="6" s="1"/>
  <c r="D1629" i="6"/>
  <c r="E1629" i="6" s="1"/>
  <c r="D1630" i="6"/>
  <c r="E1630" i="6" s="1"/>
  <c r="D1631" i="6"/>
  <c r="E1631" i="6" s="1"/>
  <c r="D1632" i="6"/>
  <c r="E1632" i="6" s="1"/>
  <c r="D1633" i="6"/>
  <c r="E1633" i="6" s="1"/>
  <c r="D1634" i="6"/>
  <c r="E1634" i="6" s="1"/>
  <c r="D1635" i="6"/>
  <c r="E1635" i="6" s="1"/>
  <c r="D1636" i="6"/>
  <c r="E1636" i="6" s="1"/>
  <c r="D1637" i="6"/>
  <c r="E1637" i="6" s="1"/>
  <c r="D1638" i="6"/>
  <c r="E1638" i="6" s="1"/>
  <c r="D1639" i="6"/>
  <c r="E1639" i="6" s="1"/>
  <c r="D1640" i="6"/>
  <c r="E1640" i="6" s="1"/>
  <c r="D1641" i="6"/>
  <c r="E1641" i="6" s="1"/>
  <c r="D1642" i="6"/>
  <c r="E1642" i="6" s="1"/>
  <c r="D1643" i="6"/>
  <c r="E1643" i="6" s="1"/>
  <c r="D1644" i="6"/>
  <c r="E1644" i="6" s="1"/>
  <c r="D1645" i="6"/>
  <c r="E1645" i="6" s="1"/>
  <c r="D1646" i="6"/>
  <c r="E1646" i="6" s="1"/>
  <c r="D1647" i="6"/>
  <c r="E1647" i="6" s="1"/>
  <c r="D1648" i="6"/>
  <c r="E1648" i="6" s="1"/>
  <c r="D1649" i="6"/>
  <c r="E1649" i="6" s="1"/>
  <c r="D1650" i="6"/>
  <c r="E1650" i="6" s="1"/>
  <c r="D1651" i="6"/>
  <c r="E1651" i="6" s="1"/>
  <c r="D1652" i="6"/>
  <c r="E1652" i="6" s="1"/>
  <c r="D1653" i="6"/>
  <c r="E1653" i="6" s="1"/>
  <c r="D1654" i="6"/>
  <c r="E1654" i="6" s="1"/>
  <c r="D1655" i="6"/>
  <c r="E1655" i="6" s="1"/>
  <c r="D1656" i="6"/>
  <c r="E1656" i="6" s="1"/>
  <c r="D1657" i="6"/>
  <c r="E1657" i="6" s="1"/>
  <c r="D1658" i="6"/>
  <c r="E1658" i="6" s="1"/>
  <c r="D1659" i="6"/>
  <c r="E1659" i="6" s="1"/>
  <c r="D1660" i="6"/>
  <c r="E1660" i="6" s="1"/>
  <c r="D1661" i="6"/>
  <c r="E1661" i="6" s="1"/>
  <c r="D1662" i="6"/>
  <c r="E1662" i="6" s="1"/>
  <c r="D1663" i="6"/>
  <c r="E1663" i="6" s="1"/>
  <c r="D1664" i="6"/>
  <c r="E1664" i="6" s="1"/>
  <c r="D1665" i="6"/>
  <c r="E1665" i="6" s="1"/>
  <c r="D1666" i="6"/>
  <c r="E1666" i="6" s="1"/>
  <c r="D1667" i="6"/>
  <c r="E1667" i="6" s="1"/>
  <c r="D1668" i="6"/>
  <c r="E1668" i="6" s="1"/>
  <c r="D1669" i="6"/>
  <c r="E1669" i="6" s="1"/>
  <c r="D1670" i="6"/>
  <c r="E1670" i="6" s="1"/>
  <c r="D1671" i="6"/>
  <c r="E1671" i="6" s="1"/>
  <c r="D1672" i="6"/>
  <c r="E1672" i="6" s="1"/>
  <c r="D1673" i="6"/>
  <c r="E1673" i="6" s="1"/>
  <c r="D1674" i="6"/>
  <c r="E1674" i="6" s="1"/>
  <c r="D1675" i="6"/>
  <c r="E1675" i="6" s="1"/>
  <c r="D1676" i="6"/>
  <c r="E1676" i="6" s="1"/>
  <c r="D1677" i="6"/>
  <c r="E1677" i="6" s="1"/>
  <c r="D1678" i="6"/>
  <c r="E1678" i="6" s="1"/>
  <c r="D1679" i="6"/>
  <c r="E1679" i="6" s="1"/>
  <c r="D1680" i="6"/>
  <c r="E1680" i="6" s="1"/>
  <c r="D1681" i="6"/>
  <c r="E1681" i="6" s="1"/>
  <c r="D1682" i="6"/>
  <c r="E1682" i="6" s="1"/>
  <c r="D1683" i="6"/>
  <c r="E1683" i="6" s="1"/>
  <c r="D1684" i="6"/>
  <c r="E1684" i="6" s="1"/>
  <c r="D1685" i="6"/>
  <c r="E1685" i="6" s="1"/>
  <c r="D1686" i="6"/>
  <c r="E1686" i="6" s="1"/>
  <c r="D1687" i="6"/>
  <c r="E1687" i="6" s="1"/>
  <c r="D1688" i="6"/>
  <c r="E1688" i="6" s="1"/>
  <c r="D1689" i="6"/>
  <c r="E1689" i="6" s="1"/>
  <c r="D1690" i="6"/>
  <c r="E1690" i="6" s="1"/>
  <c r="D1691" i="6"/>
  <c r="E1691" i="6" s="1"/>
  <c r="D1692" i="6"/>
  <c r="E1692" i="6" s="1"/>
  <c r="D1693" i="6"/>
  <c r="E1693" i="6" s="1"/>
  <c r="D1694" i="6"/>
  <c r="E1694" i="6" s="1"/>
  <c r="D1695" i="6"/>
  <c r="E1695" i="6" s="1"/>
  <c r="D1696" i="6"/>
  <c r="E1696" i="6" s="1"/>
  <c r="D1697" i="6"/>
  <c r="E1697" i="6" s="1"/>
  <c r="D1698" i="6"/>
  <c r="E1698" i="6" s="1"/>
  <c r="D1699" i="6"/>
  <c r="E1699" i="6" s="1"/>
  <c r="D1700" i="6"/>
  <c r="E1700" i="6" s="1"/>
  <c r="D1701" i="6"/>
  <c r="E1701" i="6" s="1"/>
  <c r="D1702" i="6"/>
  <c r="E1702" i="6" s="1"/>
  <c r="D1703" i="6"/>
  <c r="E1703" i="6" s="1"/>
  <c r="D1704" i="6"/>
  <c r="E1704" i="6" s="1"/>
  <c r="D1705" i="6"/>
  <c r="E1705" i="6" s="1"/>
  <c r="D1706" i="6"/>
  <c r="E1706" i="6" s="1"/>
  <c r="D1707" i="6"/>
  <c r="E1707" i="6" s="1"/>
  <c r="D1708" i="6"/>
  <c r="E1708" i="6" s="1"/>
  <c r="D1709" i="6"/>
  <c r="E1709" i="6" s="1"/>
  <c r="D1710" i="6"/>
  <c r="E1710" i="6" s="1"/>
  <c r="D1711" i="6"/>
  <c r="E1711" i="6" s="1"/>
  <c r="D1712" i="6"/>
  <c r="E1712" i="6" s="1"/>
  <c r="D1713" i="6"/>
  <c r="E1713" i="6" s="1"/>
  <c r="D1714" i="6"/>
  <c r="E1714" i="6" s="1"/>
  <c r="D1715" i="6"/>
  <c r="E1715" i="6" s="1"/>
  <c r="D1716" i="6"/>
  <c r="E1716" i="6" s="1"/>
  <c r="D1717" i="6"/>
  <c r="E1717" i="6" s="1"/>
  <c r="D1718" i="6"/>
  <c r="E1718" i="6" s="1"/>
  <c r="D1719" i="6"/>
  <c r="E1719" i="6" s="1"/>
  <c r="D1720" i="6"/>
  <c r="E1720" i="6" s="1"/>
  <c r="D1721" i="6"/>
  <c r="E1721" i="6" s="1"/>
  <c r="D1722" i="6"/>
  <c r="E1722" i="6" s="1"/>
  <c r="D1723" i="6"/>
  <c r="E1723" i="6" s="1"/>
  <c r="D1724" i="6"/>
  <c r="E1724" i="6" s="1"/>
  <c r="D1725" i="6"/>
  <c r="E1725" i="6" s="1"/>
  <c r="D1726" i="6"/>
  <c r="E1726" i="6" s="1"/>
  <c r="D1727" i="6"/>
  <c r="E1727" i="6" s="1"/>
  <c r="D1728" i="6"/>
  <c r="E1728" i="6" s="1"/>
  <c r="D1729" i="6"/>
  <c r="E1729" i="6" s="1"/>
  <c r="D1730" i="6"/>
  <c r="E1730" i="6" s="1"/>
  <c r="D1731" i="6"/>
  <c r="E1731" i="6" s="1"/>
  <c r="D1732" i="6"/>
  <c r="E1732" i="6" s="1"/>
  <c r="D1733" i="6"/>
  <c r="E1733" i="6" s="1"/>
  <c r="D1734" i="6"/>
  <c r="E1734" i="6" s="1"/>
  <c r="D1735" i="6"/>
  <c r="E1735" i="6" s="1"/>
  <c r="D1736" i="6"/>
  <c r="E1736" i="6" s="1"/>
  <c r="D1737" i="6"/>
  <c r="E1737" i="6" s="1"/>
  <c r="D1738" i="6"/>
  <c r="E1738" i="6" s="1"/>
  <c r="D1739" i="6"/>
  <c r="E1739" i="6" s="1"/>
  <c r="D1740" i="6"/>
  <c r="E1740" i="6" s="1"/>
  <c r="D1741" i="6"/>
  <c r="E1741" i="6" s="1"/>
  <c r="D1742" i="6"/>
  <c r="E1742" i="6" s="1"/>
  <c r="D1743" i="6"/>
  <c r="E1743" i="6" s="1"/>
  <c r="D1744" i="6"/>
  <c r="E1744" i="6" s="1"/>
  <c r="D1745" i="6"/>
  <c r="E1745" i="6" s="1"/>
  <c r="D1746" i="6"/>
  <c r="E1746" i="6" s="1"/>
  <c r="D1747" i="6"/>
  <c r="E1747" i="6" s="1"/>
  <c r="D1748" i="6"/>
  <c r="E1748" i="6" s="1"/>
  <c r="D1749" i="6"/>
  <c r="E1749" i="6" s="1"/>
  <c r="D1750" i="6"/>
  <c r="E1750" i="6" s="1"/>
  <c r="D1751" i="6"/>
  <c r="E1751" i="6" s="1"/>
  <c r="D1752" i="6"/>
  <c r="E1752" i="6" s="1"/>
  <c r="D1753" i="6"/>
  <c r="E1753" i="6" s="1"/>
  <c r="D1754" i="6"/>
  <c r="E1754" i="6" s="1"/>
  <c r="D1755" i="6"/>
  <c r="E1755" i="6" s="1"/>
  <c r="D1756" i="6"/>
  <c r="E1756" i="6" s="1"/>
  <c r="D1757" i="6"/>
  <c r="E1757" i="6" s="1"/>
  <c r="D1758" i="6"/>
  <c r="E1758" i="6" s="1"/>
  <c r="D1759" i="6"/>
  <c r="E1759" i="6" s="1"/>
  <c r="D1760" i="6"/>
  <c r="E1760" i="6" s="1"/>
  <c r="D1761" i="6"/>
  <c r="E1761" i="6" s="1"/>
  <c r="D1762" i="6"/>
  <c r="E1762" i="6" s="1"/>
  <c r="D1763" i="6"/>
  <c r="E1763" i="6" s="1"/>
  <c r="D1764" i="6"/>
  <c r="E1764" i="6" s="1"/>
  <c r="D1765" i="6"/>
  <c r="E1765" i="6" s="1"/>
  <c r="D1766" i="6"/>
  <c r="E1766" i="6" s="1"/>
  <c r="D1767" i="6"/>
  <c r="E1767" i="6" s="1"/>
  <c r="D1768" i="6"/>
  <c r="E1768" i="6" s="1"/>
  <c r="D1769" i="6"/>
  <c r="E1769" i="6" s="1"/>
  <c r="D1770" i="6"/>
  <c r="E1770" i="6" s="1"/>
  <c r="D1771" i="6"/>
  <c r="E1771" i="6" s="1"/>
  <c r="D1772" i="6"/>
  <c r="E1772" i="6" s="1"/>
  <c r="D1773" i="6"/>
  <c r="E1773" i="6" s="1"/>
  <c r="D1774" i="6"/>
  <c r="E1774" i="6" s="1"/>
  <c r="D1775" i="6"/>
  <c r="E1775" i="6" s="1"/>
  <c r="D1776" i="6"/>
  <c r="E1776" i="6" s="1"/>
  <c r="D1777" i="6"/>
  <c r="E1777" i="6" s="1"/>
  <c r="D1778" i="6"/>
  <c r="E1778" i="6" s="1"/>
  <c r="D1779" i="6"/>
  <c r="E1779" i="6" s="1"/>
  <c r="D1780" i="6"/>
  <c r="E1780" i="6" s="1"/>
  <c r="D1781" i="6"/>
  <c r="E1781" i="6" s="1"/>
  <c r="D1782" i="6"/>
  <c r="E1782" i="6" s="1"/>
  <c r="D1783" i="6"/>
  <c r="E1783" i="6" s="1"/>
  <c r="D1784" i="6"/>
  <c r="E1784" i="6" s="1"/>
  <c r="D1785" i="6"/>
  <c r="E1785" i="6" s="1"/>
  <c r="D1786" i="6"/>
  <c r="E1786" i="6" s="1"/>
  <c r="D1787" i="6"/>
  <c r="E1787" i="6" s="1"/>
  <c r="D1788" i="6"/>
  <c r="E1788" i="6" s="1"/>
  <c r="D1789" i="6"/>
  <c r="E1789" i="6" s="1"/>
  <c r="D1790" i="6"/>
  <c r="E1790" i="6" s="1"/>
  <c r="D1791" i="6"/>
  <c r="E1791" i="6" s="1"/>
  <c r="D1792" i="6"/>
  <c r="E1792" i="6" s="1"/>
  <c r="D1793" i="6"/>
  <c r="E1793" i="6" s="1"/>
  <c r="D1794" i="6"/>
  <c r="E1794" i="6" s="1"/>
  <c r="D1795" i="6"/>
  <c r="E1795" i="6" s="1"/>
  <c r="D1796" i="6"/>
  <c r="E1796" i="6" s="1"/>
  <c r="D1797" i="6"/>
  <c r="E1797" i="6" s="1"/>
  <c r="D1798" i="6"/>
  <c r="E1798" i="6" s="1"/>
  <c r="D1799" i="6"/>
  <c r="E1799" i="6" s="1"/>
  <c r="D1800" i="6"/>
  <c r="E1800" i="6" s="1"/>
  <c r="D1801" i="6"/>
  <c r="E1801" i="6" s="1"/>
  <c r="D1802" i="6"/>
  <c r="E1802" i="6" s="1"/>
  <c r="D1803" i="6"/>
  <c r="E1803" i="6" s="1"/>
  <c r="D1804" i="6"/>
  <c r="E1804" i="6" s="1"/>
  <c r="D1805" i="6"/>
  <c r="E1805" i="6" s="1"/>
  <c r="D1806" i="6"/>
  <c r="E1806" i="6" s="1"/>
  <c r="D1807" i="6"/>
  <c r="E1807" i="6" s="1"/>
  <c r="D1808" i="6"/>
  <c r="E1808" i="6" s="1"/>
  <c r="D1809" i="6"/>
  <c r="E1809" i="6" s="1"/>
  <c r="D1810" i="6"/>
  <c r="E1810" i="6" s="1"/>
  <c r="D1811" i="6"/>
  <c r="E1811" i="6" s="1"/>
  <c r="D1812" i="6"/>
  <c r="E1812" i="6" s="1"/>
  <c r="D1813" i="6"/>
  <c r="E1813" i="6" s="1"/>
  <c r="D1814" i="6"/>
  <c r="E1814" i="6" s="1"/>
  <c r="D1815" i="6"/>
  <c r="E1815" i="6" s="1"/>
  <c r="D1816" i="6"/>
  <c r="E1816" i="6" s="1"/>
  <c r="D1817" i="6"/>
  <c r="E1817" i="6" s="1"/>
  <c r="D1818" i="6"/>
  <c r="E1818" i="6" s="1"/>
  <c r="D1819" i="6"/>
  <c r="E1819" i="6" s="1"/>
  <c r="D1820" i="6"/>
  <c r="E1820" i="6" s="1"/>
  <c r="D1821" i="6"/>
  <c r="E1821" i="6" s="1"/>
  <c r="D1822" i="6"/>
  <c r="E1822" i="6" s="1"/>
  <c r="D1823" i="6"/>
  <c r="E1823" i="6" s="1"/>
  <c r="D1824" i="6"/>
  <c r="E1824" i="6" s="1"/>
  <c r="D1825" i="6"/>
  <c r="E1825" i="6" s="1"/>
  <c r="D1826" i="6"/>
  <c r="E1826" i="6" s="1"/>
  <c r="D1827" i="6"/>
  <c r="E1827" i="6" s="1"/>
  <c r="D1828" i="6"/>
  <c r="E1828" i="6" s="1"/>
  <c r="D1829" i="6"/>
  <c r="E1829" i="6" s="1"/>
  <c r="D1830" i="6"/>
  <c r="E1830" i="6" s="1"/>
  <c r="D1831" i="6"/>
  <c r="E1831" i="6" s="1"/>
  <c r="D1832" i="6"/>
  <c r="E1832" i="6" s="1"/>
  <c r="D1833" i="6"/>
  <c r="E1833" i="6" s="1"/>
  <c r="D1834" i="6"/>
  <c r="E1834" i="6" s="1"/>
  <c r="D1835" i="6"/>
  <c r="E1835" i="6" s="1"/>
  <c r="D1836" i="6"/>
  <c r="E1836" i="6" s="1"/>
  <c r="D1837" i="6"/>
  <c r="E1837" i="6" s="1"/>
  <c r="D1838" i="6"/>
  <c r="E1838" i="6" s="1"/>
  <c r="D1839" i="6"/>
  <c r="E1839" i="6" s="1"/>
  <c r="D1840" i="6"/>
  <c r="E1840" i="6" s="1"/>
  <c r="D1841" i="6"/>
  <c r="E1841" i="6" s="1"/>
  <c r="D1842" i="6"/>
  <c r="E1842" i="6" s="1"/>
  <c r="D1843" i="6"/>
  <c r="E1843" i="6" s="1"/>
  <c r="D1844" i="6"/>
  <c r="E1844" i="6" s="1"/>
  <c r="D1845" i="6"/>
  <c r="E1845" i="6" s="1"/>
  <c r="D1846" i="6"/>
  <c r="E1846" i="6" s="1"/>
  <c r="D1847" i="6"/>
  <c r="E1847" i="6" s="1"/>
  <c r="D1848" i="6"/>
  <c r="E1848" i="6" s="1"/>
  <c r="D1849" i="6"/>
  <c r="E1849" i="6" s="1"/>
  <c r="D1850" i="6"/>
  <c r="E1850" i="6" s="1"/>
  <c r="D1851" i="6"/>
  <c r="E1851" i="6" s="1"/>
  <c r="D1852" i="6"/>
  <c r="E1852" i="6" s="1"/>
  <c r="D1853" i="6"/>
  <c r="E1853" i="6" s="1"/>
  <c r="D1854" i="6"/>
  <c r="E1854" i="6" s="1"/>
  <c r="D1855" i="6"/>
  <c r="E1855" i="6" s="1"/>
  <c r="D1856" i="6"/>
  <c r="E1856" i="6" s="1"/>
  <c r="D1857" i="6"/>
  <c r="E1857" i="6" s="1"/>
  <c r="D1858" i="6"/>
  <c r="E1858" i="6" s="1"/>
  <c r="D1859" i="6"/>
  <c r="E1859" i="6" s="1"/>
  <c r="D1860" i="6"/>
  <c r="E1860" i="6" s="1"/>
  <c r="D1861" i="6"/>
  <c r="E1861" i="6" s="1"/>
  <c r="D1862" i="6"/>
  <c r="E1862" i="6" s="1"/>
  <c r="D1863" i="6"/>
  <c r="E1863" i="6" s="1"/>
  <c r="D1864" i="6"/>
  <c r="E1864" i="6" s="1"/>
  <c r="D1865" i="6"/>
  <c r="E1865" i="6" s="1"/>
  <c r="D1866" i="6"/>
  <c r="E1866" i="6" s="1"/>
  <c r="D1867" i="6"/>
  <c r="E1867" i="6" s="1"/>
  <c r="D1868" i="6"/>
  <c r="E1868" i="6" s="1"/>
  <c r="D1869" i="6"/>
  <c r="E1869" i="6" s="1"/>
  <c r="D1870" i="6"/>
  <c r="E1870" i="6" s="1"/>
  <c r="D1871" i="6"/>
  <c r="E1871" i="6" s="1"/>
  <c r="D1872" i="6"/>
  <c r="E1872" i="6" s="1"/>
  <c r="D1873" i="6"/>
  <c r="E1873" i="6" s="1"/>
  <c r="D1874" i="6"/>
  <c r="E1874" i="6" s="1"/>
  <c r="D1875" i="6"/>
  <c r="E1875" i="6" s="1"/>
  <c r="D1876" i="6"/>
  <c r="E1876" i="6" s="1"/>
  <c r="D1877" i="6"/>
  <c r="E1877" i="6" s="1"/>
  <c r="D1878" i="6"/>
  <c r="E1878" i="6" s="1"/>
  <c r="D1879" i="6"/>
  <c r="E1879" i="6" s="1"/>
  <c r="D1880" i="6"/>
  <c r="E1880" i="6" s="1"/>
  <c r="D1881" i="6"/>
  <c r="E1881" i="6" s="1"/>
  <c r="D1882" i="6"/>
  <c r="E1882" i="6" s="1"/>
  <c r="D1883" i="6"/>
  <c r="E1883" i="6" s="1"/>
  <c r="D1884" i="6"/>
  <c r="E1884" i="6" s="1"/>
  <c r="D1885" i="6"/>
  <c r="E1885" i="6" s="1"/>
  <c r="D1886" i="6"/>
  <c r="E1886" i="6" s="1"/>
  <c r="D1887" i="6"/>
  <c r="E1887" i="6" s="1"/>
  <c r="D1888" i="6"/>
  <c r="E1888" i="6" s="1"/>
  <c r="D1889" i="6"/>
  <c r="E1889" i="6" s="1"/>
  <c r="D1890" i="6"/>
  <c r="E1890" i="6" s="1"/>
  <c r="D1891" i="6"/>
  <c r="E1891" i="6" s="1"/>
  <c r="D1892" i="6"/>
  <c r="E1892" i="6" s="1"/>
  <c r="D1893" i="6"/>
  <c r="E1893" i="6" s="1"/>
  <c r="D1894" i="6"/>
  <c r="E1894" i="6" s="1"/>
  <c r="D1895" i="6"/>
  <c r="E1895" i="6" s="1"/>
  <c r="D1896" i="6"/>
  <c r="E1896" i="6" s="1"/>
  <c r="D1897" i="6"/>
  <c r="E1897" i="6" s="1"/>
  <c r="D1898" i="6"/>
  <c r="E1898" i="6" s="1"/>
  <c r="D1899" i="6"/>
  <c r="E1899" i="6" s="1"/>
  <c r="D1900" i="6"/>
  <c r="E1900" i="6" s="1"/>
  <c r="D1901" i="6"/>
  <c r="E1901" i="6" s="1"/>
  <c r="D1902" i="6"/>
  <c r="E1902" i="6" s="1"/>
  <c r="D1903" i="6"/>
  <c r="E1903" i="6" s="1"/>
  <c r="D1904" i="6"/>
  <c r="E1904" i="6" s="1"/>
  <c r="D1905" i="6"/>
  <c r="E1905" i="6" s="1"/>
  <c r="D1906" i="6"/>
  <c r="E1906" i="6" s="1"/>
  <c r="D1907" i="6"/>
  <c r="E1907" i="6" s="1"/>
  <c r="D1908" i="6"/>
  <c r="E1908" i="6" s="1"/>
  <c r="D1909" i="6"/>
  <c r="E1909" i="6" s="1"/>
  <c r="D1910" i="6"/>
  <c r="E1910" i="6" s="1"/>
  <c r="D1911" i="6"/>
  <c r="E1911" i="6" s="1"/>
  <c r="D1912" i="6"/>
  <c r="E1912" i="6" s="1"/>
  <c r="D1913" i="6"/>
  <c r="E1913" i="6" s="1"/>
  <c r="D1914" i="6"/>
  <c r="E1914" i="6" s="1"/>
  <c r="D1915" i="6"/>
  <c r="E1915" i="6" s="1"/>
  <c r="D1916" i="6"/>
  <c r="E1916" i="6" s="1"/>
  <c r="D1917" i="6"/>
  <c r="E1917" i="6" s="1"/>
  <c r="D1918" i="6"/>
  <c r="E1918" i="6" s="1"/>
  <c r="D1919" i="6"/>
  <c r="E1919" i="6" s="1"/>
  <c r="D1920" i="6"/>
  <c r="E1920" i="6" s="1"/>
  <c r="D1921" i="6"/>
  <c r="E1921" i="6" s="1"/>
  <c r="D1922" i="6"/>
  <c r="E1922" i="6" s="1"/>
  <c r="D1923" i="6"/>
  <c r="E1923" i="6" s="1"/>
  <c r="D1924" i="6"/>
  <c r="E1924" i="6" s="1"/>
  <c r="D1925" i="6"/>
  <c r="E1925" i="6" s="1"/>
  <c r="D1926" i="6"/>
  <c r="E1926" i="6" s="1"/>
  <c r="D1927" i="6"/>
  <c r="E1927" i="6" s="1"/>
  <c r="D1928" i="6"/>
  <c r="E1928" i="6" s="1"/>
  <c r="D1929" i="6"/>
  <c r="E1929" i="6" s="1"/>
  <c r="D1930" i="6"/>
  <c r="E1930" i="6" s="1"/>
  <c r="D1931" i="6"/>
  <c r="E1931" i="6" s="1"/>
  <c r="D1932" i="6"/>
  <c r="E1932" i="6" s="1"/>
  <c r="D1933" i="6"/>
  <c r="E1933" i="6" s="1"/>
  <c r="D1934" i="6"/>
  <c r="E1934" i="6" s="1"/>
  <c r="D1935" i="6"/>
  <c r="E1935" i="6" s="1"/>
  <c r="D1936" i="6"/>
  <c r="E1936" i="6" s="1"/>
  <c r="D1937" i="6"/>
  <c r="E1937" i="6" s="1"/>
  <c r="D1938" i="6"/>
  <c r="E1938" i="6" s="1"/>
  <c r="D1939" i="6"/>
  <c r="E1939" i="6" s="1"/>
  <c r="D1940" i="6"/>
  <c r="E1940" i="6" s="1"/>
  <c r="D1941" i="6"/>
  <c r="E1941" i="6" s="1"/>
  <c r="D1942" i="6"/>
  <c r="E1942" i="6" s="1"/>
  <c r="D1943" i="6"/>
  <c r="E1943" i="6" s="1"/>
  <c r="D1944" i="6"/>
  <c r="E1944" i="6" s="1"/>
  <c r="D1945" i="6"/>
  <c r="E1945" i="6" s="1"/>
  <c r="D1946" i="6"/>
  <c r="E1946" i="6" s="1"/>
  <c r="D1947" i="6"/>
  <c r="E1947" i="6" s="1"/>
  <c r="D1948" i="6"/>
  <c r="E1948" i="6" s="1"/>
  <c r="D1949" i="6"/>
  <c r="E1949" i="6" s="1"/>
  <c r="D1950" i="6"/>
  <c r="E1950" i="6" s="1"/>
  <c r="D1951" i="6"/>
  <c r="E1951" i="6" s="1"/>
  <c r="D1952" i="6"/>
  <c r="E1952" i="6" s="1"/>
  <c r="D1953" i="6"/>
  <c r="E1953" i="6" s="1"/>
  <c r="D1954" i="6"/>
  <c r="E1954" i="6" s="1"/>
  <c r="D1955" i="6"/>
  <c r="E1955" i="6" s="1"/>
  <c r="D1956" i="6"/>
  <c r="E1956" i="6" s="1"/>
  <c r="D1957" i="6"/>
  <c r="E1957" i="6" s="1"/>
  <c r="D1958" i="6"/>
  <c r="E1958" i="6" s="1"/>
  <c r="D1959" i="6"/>
  <c r="E1959" i="6" s="1"/>
  <c r="D1960" i="6"/>
  <c r="E1960" i="6" s="1"/>
  <c r="D1961" i="6"/>
  <c r="E1961" i="6" s="1"/>
  <c r="D1962" i="6"/>
  <c r="E1962" i="6" s="1"/>
  <c r="D1963" i="6"/>
  <c r="E1963" i="6" s="1"/>
  <c r="D1964" i="6"/>
  <c r="E1964" i="6" s="1"/>
  <c r="D1965" i="6"/>
  <c r="E1965" i="6" s="1"/>
  <c r="D1966" i="6"/>
  <c r="E1966" i="6" s="1"/>
  <c r="D1967" i="6"/>
  <c r="E1967" i="6" s="1"/>
  <c r="D1968" i="6"/>
  <c r="E1968" i="6" s="1"/>
  <c r="D1969" i="6"/>
  <c r="E1969" i="6" s="1"/>
  <c r="D1970" i="6"/>
  <c r="E1970" i="6" s="1"/>
  <c r="D1971" i="6"/>
  <c r="E1971" i="6" s="1"/>
  <c r="D1972" i="6"/>
  <c r="E1972" i="6" s="1"/>
  <c r="D1973" i="6"/>
  <c r="E1973" i="6" s="1"/>
  <c r="D1974" i="6"/>
  <c r="E1974" i="6" s="1"/>
  <c r="D1975" i="6"/>
  <c r="E1975" i="6" s="1"/>
  <c r="D1976" i="6"/>
  <c r="E1976" i="6" s="1"/>
  <c r="D1977" i="6"/>
  <c r="E1977" i="6" s="1"/>
  <c r="D1978" i="6"/>
  <c r="E1978" i="6" s="1"/>
  <c r="D1979" i="6"/>
  <c r="E1979" i="6" s="1"/>
  <c r="D1980" i="6"/>
  <c r="E1980" i="6" s="1"/>
  <c r="D1981" i="6"/>
  <c r="E1981" i="6" s="1"/>
  <c r="D1982" i="6"/>
  <c r="E1982" i="6" s="1"/>
  <c r="D1983" i="6"/>
  <c r="E1983" i="6" s="1"/>
  <c r="D1984" i="6"/>
  <c r="E1984" i="6" s="1"/>
  <c r="D1985" i="6"/>
  <c r="E1985" i="6" s="1"/>
  <c r="D1986" i="6"/>
  <c r="E1986" i="6" s="1"/>
  <c r="D1987" i="6"/>
  <c r="E1987" i="6" s="1"/>
  <c r="D1988" i="6"/>
  <c r="E1988" i="6" s="1"/>
  <c r="D1989" i="6"/>
  <c r="E1989" i="6" s="1"/>
  <c r="D1990" i="6"/>
  <c r="E1990" i="6" s="1"/>
  <c r="D1991" i="6"/>
  <c r="E1991" i="6" s="1"/>
  <c r="D1992" i="6"/>
  <c r="E1992" i="6" s="1"/>
  <c r="D1993" i="6"/>
  <c r="E1993" i="6" s="1"/>
  <c r="D1994" i="6"/>
  <c r="E1994" i="6" s="1"/>
  <c r="D1995" i="6"/>
  <c r="E1995" i="6" s="1"/>
  <c r="D1996" i="6"/>
  <c r="E1996" i="6" s="1"/>
  <c r="D1997" i="6"/>
  <c r="E1997" i="6" s="1"/>
  <c r="D1998" i="6"/>
  <c r="E1998" i="6" s="1"/>
  <c r="D1999" i="6"/>
  <c r="E1999" i="6" s="1"/>
  <c r="D2000" i="6"/>
  <c r="E2000" i="6" s="1"/>
  <c r="D2001" i="6"/>
  <c r="E2001" i="6" s="1"/>
  <c r="D2002" i="6"/>
  <c r="E2002" i="6" s="1"/>
  <c r="D2003" i="6"/>
  <c r="E2003" i="6" s="1"/>
  <c r="D2004" i="6"/>
  <c r="E2004" i="6" s="1"/>
  <c r="D2005" i="6"/>
  <c r="E2005" i="6" s="1"/>
  <c r="D2006" i="6"/>
  <c r="E2006" i="6" s="1"/>
  <c r="D2007" i="6"/>
  <c r="E2007" i="6" s="1"/>
  <c r="D2008" i="6"/>
  <c r="E2008" i="6" s="1"/>
  <c r="D2009" i="6"/>
  <c r="E2009" i="6" s="1"/>
  <c r="D2010" i="6"/>
  <c r="E2010" i="6" s="1"/>
  <c r="D2011" i="6"/>
  <c r="E2011" i="6" s="1"/>
  <c r="D2012" i="6"/>
  <c r="E2012" i="6" s="1"/>
  <c r="D2013" i="6"/>
  <c r="E2013" i="6" s="1"/>
  <c r="D2014" i="6"/>
  <c r="E2014" i="6" s="1"/>
  <c r="D2015" i="6"/>
  <c r="E2015" i="6" s="1"/>
  <c r="D2016" i="6"/>
  <c r="E2016" i="6" s="1"/>
  <c r="D2017" i="6"/>
  <c r="E2017" i="6" s="1"/>
  <c r="D2018" i="6"/>
  <c r="E2018" i="6" s="1"/>
  <c r="D2019" i="6"/>
  <c r="E2019" i="6" s="1"/>
  <c r="D2020" i="6"/>
  <c r="E2020" i="6" s="1"/>
  <c r="D2021" i="6"/>
  <c r="E2021" i="6" s="1"/>
  <c r="D2022" i="6"/>
  <c r="E2022" i="6" s="1"/>
  <c r="D2023" i="6"/>
  <c r="E2023" i="6" s="1"/>
  <c r="D2024" i="6"/>
  <c r="E2024" i="6" s="1"/>
  <c r="D2025" i="6"/>
  <c r="E2025" i="6" s="1"/>
  <c r="D2026" i="6"/>
  <c r="E2026" i="6" s="1"/>
  <c r="D2027" i="6"/>
  <c r="E2027" i="6" s="1"/>
  <c r="D2028" i="6"/>
  <c r="E2028" i="6" s="1"/>
  <c r="D2029" i="6"/>
  <c r="E2029" i="6" s="1"/>
  <c r="D2030" i="6"/>
  <c r="E2030" i="6" s="1"/>
  <c r="D2031" i="6"/>
  <c r="E2031" i="6" s="1"/>
  <c r="D2032" i="6"/>
  <c r="E2032" i="6" s="1"/>
  <c r="D2033" i="6"/>
  <c r="E2033" i="6" s="1"/>
  <c r="D2034" i="6"/>
  <c r="E2034" i="6" s="1"/>
  <c r="D2035" i="6"/>
  <c r="E2035" i="6" s="1"/>
  <c r="D2036" i="6"/>
  <c r="E2036" i="6" s="1"/>
  <c r="D2037" i="6"/>
  <c r="E2037" i="6" s="1"/>
  <c r="D2038" i="6"/>
  <c r="E2038" i="6" s="1"/>
  <c r="D2039" i="6"/>
  <c r="E2039" i="6" s="1"/>
  <c r="D2040" i="6"/>
  <c r="E2040" i="6" s="1"/>
  <c r="D2041" i="6"/>
  <c r="E2041" i="6" s="1"/>
  <c r="D2042" i="6"/>
  <c r="E2042" i="6" s="1"/>
  <c r="D2043" i="6"/>
  <c r="E2043" i="6" s="1"/>
  <c r="D2044" i="6"/>
  <c r="E2044" i="6" s="1"/>
  <c r="D2045" i="6"/>
  <c r="E2045" i="6" s="1"/>
  <c r="D2046" i="6"/>
  <c r="E2046" i="6" s="1"/>
  <c r="D2047" i="6"/>
  <c r="E2047" i="6" s="1"/>
  <c r="D2048" i="6"/>
  <c r="E2048" i="6" s="1"/>
  <c r="D2049" i="6"/>
  <c r="E2049" i="6" s="1"/>
  <c r="D2050" i="6"/>
  <c r="E2050" i="6" s="1"/>
  <c r="D2051" i="6"/>
  <c r="E2051" i="6" s="1"/>
  <c r="D2052" i="6"/>
  <c r="E2052" i="6" s="1"/>
  <c r="D2053" i="6"/>
  <c r="E2053" i="6" s="1"/>
  <c r="D2054" i="6"/>
  <c r="E2054" i="6" s="1"/>
  <c r="D2055" i="6"/>
  <c r="E2055" i="6" s="1"/>
  <c r="D2056" i="6"/>
  <c r="E2056" i="6" s="1"/>
  <c r="D2057" i="6"/>
  <c r="E2057" i="6" s="1"/>
  <c r="D2058" i="6"/>
  <c r="E2058" i="6" s="1"/>
  <c r="D2059" i="6"/>
  <c r="E2059" i="6" s="1"/>
  <c r="D2060" i="6"/>
  <c r="E2060" i="6" s="1"/>
  <c r="D2061" i="6"/>
  <c r="E2061" i="6" s="1"/>
  <c r="D2062" i="6"/>
  <c r="E2062" i="6" s="1"/>
  <c r="D2063" i="6"/>
  <c r="E2063" i="6" s="1"/>
  <c r="D2064" i="6"/>
  <c r="E2064" i="6" s="1"/>
  <c r="D2065" i="6"/>
  <c r="E2065" i="6" s="1"/>
  <c r="D2066" i="6"/>
  <c r="E2066" i="6" s="1"/>
  <c r="D2067" i="6"/>
  <c r="E2067" i="6" s="1"/>
  <c r="D2068" i="6"/>
  <c r="E2068" i="6" s="1"/>
  <c r="D2069" i="6"/>
  <c r="E2069" i="6" s="1"/>
  <c r="D2070" i="6"/>
  <c r="E2070" i="6" s="1"/>
  <c r="D2071" i="6"/>
  <c r="E2071" i="6" s="1"/>
  <c r="D2072" i="6"/>
  <c r="E2072" i="6" s="1"/>
  <c r="D2073" i="6"/>
  <c r="E2073" i="6" s="1"/>
  <c r="D2074" i="6"/>
  <c r="E2074" i="6" s="1"/>
  <c r="D2075" i="6"/>
  <c r="E2075" i="6" s="1"/>
  <c r="D2076" i="6"/>
  <c r="E2076" i="6" s="1"/>
  <c r="D2077" i="6"/>
  <c r="E2077" i="6" s="1"/>
  <c r="D2078" i="6"/>
  <c r="E2078" i="6" s="1"/>
  <c r="D2079" i="6"/>
  <c r="E2079" i="6" s="1"/>
  <c r="D2080" i="6"/>
  <c r="E2080" i="6" s="1"/>
  <c r="D2081" i="6"/>
  <c r="E2081" i="6" s="1"/>
  <c r="D2082" i="6"/>
  <c r="E2082" i="6" s="1"/>
  <c r="D2083" i="6"/>
  <c r="E2083" i="6" s="1"/>
  <c r="D2084" i="6"/>
  <c r="E2084" i="6" s="1"/>
  <c r="D2085" i="6"/>
  <c r="E2085" i="6" s="1"/>
  <c r="D2086" i="6"/>
  <c r="E2086" i="6" s="1"/>
  <c r="D2087" i="6"/>
  <c r="E2087" i="6" s="1"/>
  <c r="D2088" i="6"/>
  <c r="E2088" i="6" s="1"/>
  <c r="D2089" i="6"/>
  <c r="E2089" i="6" s="1"/>
  <c r="D2090" i="6"/>
  <c r="E2090" i="6" s="1"/>
  <c r="D2091" i="6"/>
  <c r="E2091" i="6" s="1"/>
  <c r="D2092" i="6"/>
  <c r="E2092" i="6" s="1"/>
  <c r="D2093" i="6"/>
  <c r="E2093" i="6" s="1"/>
  <c r="D2094" i="6"/>
  <c r="E2094" i="6" s="1"/>
  <c r="D2095" i="6"/>
  <c r="E2095" i="6" s="1"/>
  <c r="D2096" i="6"/>
  <c r="E2096" i="6" s="1"/>
  <c r="D2097" i="6"/>
  <c r="E2097" i="6" s="1"/>
  <c r="D2098" i="6"/>
  <c r="E2098" i="6" s="1"/>
  <c r="D2099" i="6"/>
  <c r="E2099" i="6" s="1"/>
  <c r="D2100" i="6"/>
  <c r="E2100" i="6" s="1"/>
  <c r="D2101" i="6"/>
  <c r="E2101" i="6" s="1"/>
  <c r="D2102" i="6"/>
  <c r="E2102" i="6" s="1"/>
  <c r="D2103" i="6"/>
  <c r="E2103" i="6" s="1"/>
  <c r="D2104" i="6"/>
  <c r="E2104" i="6" s="1"/>
  <c r="D2105" i="6"/>
  <c r="E2105" i="6" s="1"/>
  <c r="D2106" i="6"/>
  <c r="E2106" i="6" s="1"/>
  <c r="D2107" i="6"/>
  <c r="E2107" i="6" s="1"/>
  <c r="D2108" i="6"/>
  <c r="E2108" i="6" s="1"/>
  <c r="D2109" i="6"/>
  <c r="E2109" i="6" s="1"/>
  <c r="D2110" i="6"/>
  <c r="E2110" i="6" s="1"/>
  <c r="D2111" i="6"/>
  <c r="E2111" i="6" s="1"/>
  <c r="D2112" i="6"/>
  <c r="E2112" i="6" s="1"/>
  <c r="D2113" i="6"/>
  <c r="E2113" i="6" s="1"/>
  <c r="D2114" i="6"/>
  <c r="E2114" i="6" s="1"/>
  <c r="D2115" i="6"/>
  <c r="E2115" i="6" s="1"/>
  <c r="D2116" i="6"/>
  <c r="E2116" i="6" s="1"/>
  <c r="D2117" i="6"/>
  <c r="E2117" i="6" s="1"/>
  <c r="D2118" i="6"/>
  <c r="E2118" i="6" s="1"/>
  <c r="D2119" i="6"/>
  <c r="E2119" i="6" s="1"/>
  <c r="D2120" i="6"/>
  <c r="E2120" i="6" s="1"/>
  <c r="D2121" i="6"/>
  <c r="E2121" i="6" s="1"/>
  <c r="D2122" i="6"/>
  <c r="E2122" i="6" s="1"/>
  <c r="D2123" i="6"/>
  <c r="E2123" i="6" s="1"/>
  <c r="D2124" i="6"/>
  <c r="E2124" i="6" s="1"/>
  <c r="D2125" i="6"/>
  <c r="E2125" i="6" s="1"/>
  <c r="D2126" i="6"/>
  <c r="E2126" i="6" s="1"/>
  <c r="D2127" i="6"/>
  <c r="E2127" i="6" s="1"/>
  <c r="D2128" i="6"/>
  <c r="E2128" i="6" s="1"/>
  <c r="D2129" i="6"/>
  <c r="E2129" i="6" s="1"/>
  <c r="D2130" i="6"/>
  <c r="E2130" i="6" s="1"/>
  <c r="D2131" i="6"/>
  <c r="E2131" i="6" s="1"/>
  <c r="D2132" i="6"/>
  <c r="E2132" i="6" s="1"/>
  <c r="D2133" i="6"/>
  <c r="E2133" i="6" s="1"/>
  <c r="D2134" i="6"/>
  <c r="E2134" i="6" s="1"/>
  <c r="D2135" i="6"/>
  <c r="E2135" i="6" s="1"/>
  <c r="D2136" i="6"/>
  <c r="E2136" i="6" s="1"/>
  <c r="D2137" i="6"/>
  <c r="E2137" i="6" s="1"/>
  <c r="D2138" i="6"/>
  <c r="E2138" i="6" s="1"/>
  <c r="D2139" i="6"/>
  <c r="E2139" i="6" s="1"/>
  <c r="D2140" i="6"/>
  <c r="E2140" i="6" s="1"/>
  <c r="D2141" i="6"/>
  <c r="E2141" i="6" s="1"/>
  <c r="D2142" i="6"/>
  <c r="E2142" i="6" s="1"/>
  <c r="D2143" i="6"/>
  <c r="E2143" i="6" s="1"/>
  <c r="D2144" i="6"/>
  <c r="E2144" i="6" s="1"/>
  <c r="D2145" i="6"/>
  <c r="E2145" i="6" s="1"/>
  <c r="D2146" i="6"/>
  <c r="E2146" i="6" s="1"/>
  <c r="D2147" i="6"/>
  <c r="E2147" i="6" s="1"/>
  <c r="D2148" i="6"/>
  <c r="E2148" i="6" s="1"/>
  <c r="D2149" i="6"/>
  <c r="E2149" i="6" s="1"/>
  <c r="D2150" i="6"/>
  <c r="E2150" i="6" s="1"/>
  <c r="D2151" i="6"/>
  <c r="E2151" i="6" s="1"/>
  <c r="D2152" i="6"/>
  <c r="E2152" i="6" s="1"/>
  <c r="D2153" i="6"/>
  <c r="E2153" i="6" s="1"/>
  <c r="D2154" i="6"/>
  <c r="E2154" i="6" s="1"/>
  <c r="D2155" i="6"/>
  <c r="E2155" i="6" s="1"/>
  <c r="D2156" i="6"/>
  <c r="E2156" i="6" s="1"/>
  <c r="D2157" i="6"/>
  <c r="E2157" i="6" s="1"/>
  <c r="D2158" i="6"/>
  <c r="E2158" i="6" s="1"/>
  <c r="D2159" i="6"/>
  <c r="E2159" i="6" s="1"/>
  <c r="D2160" i="6"/>
  <c r="E2160" i="6" s="1"/>
  <c r="D2161" i="6"/>
  <c r="E2161" i="6" s="1"/>
  <c r="D2162" i="6"/>
  <c r="E2162" i="6" s="1"/>
  <c r="D2163" i="6"/>
  <c r="E2163" i="6" s="1"/>
  <c r="D2164" i="6"/>
  <c r="E2164" i="6" s="1"/>
  <c r="D2165" i="6"/>
  <c r="E2165" i="6" s="1"/>
  <c r="D2166" i="6"/>
  <c r="E2166" i="6" s="1"/>
  <c r="D2167" i="6"/>
  <c r="E2167" i="6" s="1"/>
  <c r="D2168" i="6"/>
  <c r="E2168" i="6" s="1"/>
  <c r="D2169" i="6"/>
  <c r="E2169" i="6" s="1"/>
  <c r="D2170" i="6"/>
  <c r="E2170" i="6" s="1"/>
  <c r="D2171" i="6"/>
  <c r="E2171" i="6" s="1"/>
  <c r="D2172" i="6"/>
  <c r="E2172" i="6" s="1"/>
  <c r="D2173" i="6"/>
  <c r="E2173" i="6" s="1"/>
  <c r="D2174" i="6"/>
  <c r="E2174" i="6" s="1"/>
  <c r="D2175" i="6"/>
  <c r="E2175" i="6" s="1"/>
  <c r="D2176" i="6"/>
  <c r="E2176" i="6" s="1"/>
  <c r="D2177" i="6"/>
  <c r="E2177" i="6" s="1"/>
  <c r="D2178" i="6"/>
  <c r="E2178" i="6" s="1"/>
  <c r="D2179" i="6"/>
  <c r="E2179" i="6" s="1"/>
  <c r="D2180" i="6"/>
  <c r="E2180" i="6" s="1"/>
  <c r="D2181" i="6"/>
  <c r="E2181" i="6" s="1"/>
  <c r="D2182" i="6"/>
  <c r="E2182" i="6" s="1"/>
  <c r="D2183" i="6"/>
  <c r="E2183" i="6" s="1"/>
  <c r="D2184" i="6"/>
  <c r="E2184" i="6" s="1"/>
  <c r="D2185" i="6"/>
  <c r="E2185" i="6" s="1"/>
  <c r="D2186" i="6"/>
  <c r="E2186" i="6" s="1"/>
  <c r="D2187" i="6"/>
  <c r="E2187" i="6" s="1"/>
  <c r="D2188" i="6"/>
  <c r="E2188" i="6" s="1"/>
  <c r="D2189" i="6"/>
  <c r="E2189" i="6" s="1"/>
  <c r="D2190" i="6"/>
  <c r="E2190" i="6" s="1"/>
  <c r="D2191" i="6"/>
  <c r="E2191" i="6" s="1"/>
  <c r="D2192" i="6"/>
  <c r="E2192" i="6" s="1"/>
  <c r="D2193" i="6"/>
  <c r="E2193" i="6" s="1"/>
  <c r="D2194" i="6"/>
  <c r="E2194" i="6" s="1"/>
  <c r="D2195" i="6"/>
  <c r="E2195" i="6" s="1"/>
  <c r="D2196" i="6"/>
  <c r="E2196" i="6" s="1"/>
  <c r="D2197" i="6"/>
  <c r="E2197" i="6" s="1"/>
  <c r="D2198" i="6"/>
  <c r="E2198" i="6" s="1"/>
  <c r="D2199" i="6"/>
  <c r="E2199" i="6" s="1"/>
  <c r="D2200" i="6"/>
  <c r="E2200" i="6" s="1"/>
  <c r="D2201" i="6"/>
  <c r="E2201" i="6" s="1"/>
  <c r="D2202" i="6"/>
  <c r="E2202" i="6" s="1"/>
  <c r="D2203" i="6"/>
  <c r="E2203" i="6" s="1"/>
  <c r="D2204" i="6"/>
  <c r="E2204" i="6" s="1"/>
  <c r="D2205" i="6"/>
  <c r="E2205" i="6" s="1"/>
  <c r="D2206" i="6"/>
  <c r="E2206" i="6" s="1"/>
  <c r="D2207" i="6"/>
  <c r="E2207" i="6" s="1"/>
  <c r="D2208" i="6"/>
  <c r="E2208" i="6" s="1"/>
  <c r="D2209" i="6"/>
  <c r="E2209" i="6" s="1"/>
  <c r="D2210" i="6"/>
  <c r="E2210" i="6" s="1"/>
  <c r="D2211" i="6"/>
  <c r="E2211" i="6" s="1"/>
  <c r="D2212" i="6"/>
  <c r="E2212" i="6" s="1"/>
  <c r="D2213" i="6"/>
  <c r="E2213" i="6" s="1"/>
  <c r="D2214" i="6"/>
  <c r="E2214" i="6" s="1"/>
  <c r="D2215" i="6"/>
  <c r="E2215" i="6" s="1"/>
  <c r="D2216" i="6"/>
  <c r="E2216" i="6" s="1"/>
  <c r="D2217" i="6"/>
  <c r="E2217" i="6" s="1"/>
  <c r="D2218" i="6"/>
  <c r="E2218" i="6" s="1"/>
  <c r="D2219" i="6"/>
  <c r="E2219" i="6" s="1"/>
  <c r="D2220" i="6"/>
  <c r="E2220" i="6" s="1"/>
  <c r="D2221" i="6"/>
  <c r="E2221" i="6" s="1"/>
  <c r="D2222" i="6"/>
  <c r="E2222" i="6" s="1"/>
  <c r="D2223" i="6"/>
  <c r="E2223" i="6" s="1"/>
  <c r="D2224" i="6"/>
  <c r="E2224" i="6" s="1"/>
  <c r="D2225" i="6"/>
  <c r="E2225" i="6" s="1"/>
  <c r="D2226" i="6"/>
  <c r="E2226" i="6" s="1"/>
  <c r="D2227" i="6"/>
  <c r="E2227" i="6" s="1"/>
  <c r="D2228" i="6"/>
  <c r="E2228" i="6" s="1"/>
  <c r="D2229" i="6"/>
  <c r="E2229" i="6" s="1"/>
  <c r="D2230" i="6"/>
  <c r="E2230" i="6" s="1"/>
  <c r="D2231" i="6"/>
  <c r="E2231" i="6" s="1"/>
  <c r="D2232" i="6"/>
  <c r="E2232" i="6" s="1"/>
  <c r="D2233" i="6"/>
  <c r="E2233" i="6" s="1"/>
  <c r="D2234" i="6"/>
  <c r="E2234" i="6" s="1"/>
  <c r="D2235" i="6"/>
  <c r="E2235" i="6" s="1"/>
  <c r="D2236" i="6"/>
  <c r="E2236" i="6" s="1"/>
  <c r="D2237" i="6"/>
  <c r="E2237" i="6" s="1"/>
  <c r="D2238" i="6"/>
  <c r="E2238" i="6" s="1"/>
  <c r="D2239" i="6"/>
  <c r="E2239" i="6" s="1"/>
  <c r="D2240" i="6"/>
  <c r="E2240" i="6" s="1"/>
  <c r="D2241" i="6"/>
  <c r="E2241" i="6" s="1"/>
  <c r="D2242" i="6"/>
  <c r="E2242" i="6" s="1"/>
  <c r="D2243" i="6"/>
  <c r="E2243" i="6" s="1"/>
  <c r="D2244" i="6"/>
  <c r="E2244" i="6" s="1"/>
  <c r="D2245" i="6"/>
  <c r="E2245" i="6" s="1"/>
  <c r="D2246" i="6"/>
  <c r="E2246" i="6" s="1"/>
  <c r="D2247" i="6"/>
  <c r="E2247" i="6" s="1"/>
  <c r="D2248" i="6"/>
  <c r="E2248" i="6" s="1"/>
  <c r="D2249" i="6"/>
  <c r="E2249" i="6" s="1"/>
  <c r="D2250" i="6"/>
  <c r="E2250" i="6" s="1"/>
  <c r="D2251" i="6"/>
  <c r="E2251" i="6" s="1"/>
  <c r="D2252" i="6"/>
  <c r="E2252" i="6" s="1"/>
  <c r="D2253" i="6"/>
  <c r="E2253" i="6" s="1"/>
  <c r="D2254" i="6"/>
  <c r="E2254" i="6" s="1"/>
  <c r="D2255" i="6"/>
  <c r="E2255" i="6" s="1"/>
  <c r="D2256" i="6"/>
  <c r="E2256" i="6" s="1"/>
  <c r="D2257" i="6"/>
  <c r="E2257" i="6" s="1"/>
  <c r="D2258" i="6"/>
  <c r="E2258" i="6" s="1"/>
  <c r="D2259" i="6"/>
  <c r="E2259" i="6" s="1"/>
  <c r="D2260" i="6"/>
  <c r="E2260" i="6" s="1"/>
  <c r="D2261" i="6"/>
  <c r="E2261" i="6" s="1"/>
  <c r="D2262" i="6"/>
  <c r="E2262" i="6" s="1"/>
  <c r="D2263" i="6"/>
  <c r="E2263" i="6" s="1"/>
  <c r="D2264" i="6"/>
  <c r="E2264" i="6" s="1"/>
  <c r="D2265" i="6"/>
  <c r="E2265" i="6" s="1"/>
  <c r="D2266" i="6"/>
  <c r="E2266" i="6" s="1"/>
  <c r="D2267" i="6"/>
  <c r="E2267" i="6" s="1"/>
  <c r="D2268" i="6"/>
  <c r="E2268" i="6" s="1"/>
  <c r="D2269" i="6"/>
  <c r="E2269" i="6" s="1"/>
  <c r="D2270" i="6"/>
  <c r="E2270" i="6" s="1"/>
  <c r="D2271" i="6"/>
  <c r="E2271" i="6" s="1"/>
  <c r="D2272" i="6"/>
  <c r="E2272" i="6" s="1"/>
  <c r="D2273" i="6"/>
  <c r="E2273" i="6" s="1"/>
  <c r="D2274" i="6"/>
  <c r="E2274" i="6" s="1"/>
  <c r="D2275" i="6"/>
  <c r="E2275" i="6" s="1"/>
  <c r="D2276" i="6"/>
  <c r="E2276" i="6" s="1"/>
  <c r="D2277" i="6"/>
  <c r="E2277" i="6" s="1"/>
  <c r="D2278" i="6"/>
  <c r="E2278" i="6" s="1"/>
  <c r="D2279" i="6"/>
  <c r="E2279" i="6" s="1"/>
  <c r="D2280" i="6"/>
  <c r="E2280" i="6" s="1"/>
  <c r="D2281" i="6"/>
  <c r="E2281" i="6" s="1"/>
  <c r="D2282" i="6"/>
  <c r="E2282" i="6" s="1"/>
  <c r="D2283" i="6"/>
  <c r="E2283" i="6" s="1"/>
  <c r="D2284" i="6"/>
  <c r="E2284" i="6" s="1"/>
  <c r="D2285" i="6"/>
  <c r="E2285" i="6" s="1"/>
  <c r="D2286" i="6"/>
  <c r="E2286" i="6" s="1"/>
  <c r="D2287" i="6"/>
  <c r="E2287" i="6" s="1"/>
  <c r="D2288" i="6"/>
  <c r="E2288" i="6" s="1"/>
  <c r="D2289" i="6"/>
  <c r="E2289" i="6" s="1"/>
  <c r="D2290" i="6"/>
  <c r="E2290" i="6" s="1"/>
  <c r="D2291" i="6"/>
  <c r="E2291" i="6" s="1"/>
  <c r="D2292" i="6"/>
  <c r="E2292" i="6" s="1"/>
  <c r="D2293" i="6"/>
  <c r="E2293" i="6" s="1"/>
  <c r="D2294" i="6"/>
  <c r="E2294" i="6" s="1"/>
  <c r="D2295" i="6"/>
  <c r="E2295" i="6" s="1"/>
  <c r="D2296" i="6"/>
  <c r="E2296" i="6" s="1"/>
  <c r="D2297" i="6"/>
  <c r="E2297" i="6" s="1"/>
  <c r="D2298" i="6"/>
  <c r="E2298" i="6" s="1"/>
  <c r="D2299" i="6"/>
  <c r="E2299" i="6" s="1"/>
  <c r="D2300" i="6"/>
  <c r="E2300" i="6" s="1"/>
  <c r="D2301" i="6"/>
  <c r="E2301" i="6" s="1"/>
  <c r="D2302" i="6"/>
  <c r="E2302" i="6" s="1"/>
  <c r="D2303" i="6"/>
  <c r="E2303" i="6" s="1"/>
  <c r="D2304" i="6"/>
  <c r="E2304" i="6" s="1"/>
  <c r="D2305" i="6"/>
  <c r="E2305" i="6" s="1"/>
  <c r="D2306" i="6"/>
  <c r="E2306" i="6" s="1"/>
  <c r="D2307" i="6"/>
  <c r="E2307" i="6" s="1"/>
  <c r="D2308" i="6"/>
  <c r="E2308" i="6" s="1"/>
  <c r="D2309" i="6"/>
  <c r="E2309" i="6" s="1"/>
  <c r="D2310" i="6"/>
  <c r="E2310" i="6" s="1"/>
  <c r="D2311" i="6"/>
  <c r="E2311" i="6" s="1"/>
  <c r="D2312" i="6"/>
  <c r="E2312" i="6" s="1"/>
  <c r="D2313" i="6"/>
  <c r="E2313" i="6" s="1"/>
  <c r="D2314" i="6"/>
  <c r="E2314" i="6" s="1"/>
  <c r="D2315" i="6"/>
  <c r="E2315" i="6" s="1"/>
  <c r="D2316" i="6"/>
  <c r="E2316" i="6" s="1"/>
  <c r="D2317" i="6"/>
  <c r="E2317" i="6" s="1"/>
  <c r="D2318" i="6"/>
  <c r="E2318" i="6" s="1"/>
  <c r="D2319" i="6"/>
  <c r="E2319" i="6" s="1"/>
  <c r="D2320" i="6"/>
  <c r="E2320" i="6" s="1"/>
  <c r="D2321" i="6"/>
  <c r="E2321" i="6" s="1"/>
  <c r="D2322" i="6"/>
  <c r="E2322" i="6" s="1"/>
  <c r="D2323" i="6"/>
  <c r="E2323" i="6" s="1"/>
  <c r="D2324" i="6"/>
  <c r="E2324" i="6" s="1"/>
  <c r="D2325" i="6"/>
  <c r="E2325" i="6" s="1"/>
  <c r="D2326" i="6"/>
  <c r="E2326" i="6" s="1"/>
  <c r="D2327" i="6"/>
  <c r="E2327" i="6" s="1"/>
  <c r="D2328" i="6"/>
  <c r="E2328" i="6" s="1"/>
  <c r="D2329" i="6"/>
  <c r="E2329" i="6" s="1"/>
  <c r="D2330" i="6"/>
  <c r="E2330" i="6" s="1"/>
  <c r="D2331" i="6"/>
  <c r="E2331" i="6" s="1"/>
  <c r="D2332" i="6"/>
  <c r="E2332" i="6" s="1"/>
  <c r="D2333" i="6"/>
  <c r="E2333" i="6" s="1"/>
  <c r="D2334" i="6"/>
  <c r="E2334" i="6" s="1"/>
  <c r="D2335" i="6"/>
  <c r="E2335" i="6" s="1"/>
  <c r="D2336" i="6"/>
  <c r="E2336" i="6" s="1"/>
  <c r="D2337" i="6"/>
  <c r="E2337" i="6" s="1"/>
  <c r="D2338" i="6"/>
  <c r="E2338" i="6" s="1"/>
  <c r="D2339" i="6"/>
  <c r="E2339" i="6" s="1"/>
  <c r="D2340" i="6"/>
  <c r="E2340" i="6" s="1"/>
  <c r="D2341" i="6"/>
  <c r="E2341" i="6" s="1"/>
  <c r="D2342" i="6"/>
  <c r="E2342" i="6" s="1"/>
  <c r="D2343" i="6"/>
  <c r="E2343" i="6" s="1"/>
  <c r="D2344" i="6"/>
  <c r="E2344" i="6" s="1"/>
  <c r="D2345" i="6"/>
  <c r="E2345" i="6" s="1"/>
  <c r="D2346" i="6"/>
  <c r="E2346" i="6" s="1"/>
  <c r="D2347" i="6"/>
  <c r="E2347" i="6" s="1"/>
  <c r="D2348" i="6"/>
  <c r="E2348" i="6" s="1"/>
  <c r="D2349" i="6"/>
  <c r="E2349" i="6" s="1"/>
  <c r="D2350" i="6"/>
  <c r="E2350" i="6" s="1"/>
  <c r="D2351" i="6"/>
  <c r="E2351" i="6" s="1"/>
  <c r="D2352" i="6"/>
  <c r="E2352" i="6" s="1"/>
  <c r="D2353" i="6"/>
  <c r="E2353" i="6" s="1"/>
  <c r="D2354" i="6"/>
  <c r="E2354" i="6" s="1"/>
  <c r="D2355" i="6"/>
  <c r="E2355" i="6" s="1"/>
  <c r="D2356" i="6"/>
  <c r="E2356" i="6" s="1"/>
  <c r="D2357" i="6"/>
  <c r="E2357" i="6" s="1"/>
  <c r="D2358" i="6"/>
  <c r="E2358" i="6" s="1"/>
  <c r="D2359" i="6"/>
  <c r="E2359" i="6" s="1"/>
  <c r="D2360" i="6"/>
  <c r="E2360" i="6" s="1"/>
  <c r="D2361" i="6"/>
  <c r="E2361" i="6" s="1"/>
  <c r="D2362" i="6"/>
  <c r="E2362" i="6" s="1"/>
  <c r="D2363" i="6"/>
  <c r="E2363" i="6" s="1"/>
  <c r="D2364" i="6"/>
  <c r="E2364" i="6" s="1"/>
  <c r="D2365" i="6"/>
  <c r="E2365" i="6" s="1"/>
  <c r="D2366" i="6"/>
  <c r="E2366" i="6" s="1"/>
  <c r="D2367" i="6"/>
  <c r="E2367" i="6" s="1"/>
  <c r="D2368" i="6"/>
  <c r="E2368" i="6" s="1"/>
  <c r="D2369" i="6"/>
  <c r="E2369" i="6" s="1"/>
  <c r="D2370" i="6"/>
  <c r="E2370" i="6" s="1"/>
  <c r="D2371" i="6"/>
  <c r="E2371" i="6" s="1"/>
  <c r="D2372" i="6"/>
  <c r="E2372" i="6" s="1"/>
  <c r="D2373" i="6"/>
  <c r="E2373" i="6" s="1"/>
  <c r="D2374" i="6"/>
  <c r="E2374" i="6" s="1"/>
  <c r="D2375" i="6"/>
  <c r="E2375" i="6" s="1"/>
  <c r="D2376" i="6"/>
  <c r="E2376" i="6" s="1"/>
  <c r="D2377" i="6"/>
  <c r="E2377" i="6" s="1"/>
  <c r="D2378" i="6"/>
  <c r="E2378" i="6" s="1"/>
  <c r="D2379" i="6"/>
  <c r="E2379" i="6" s="1"/>
  <c r="D2380" i="6"/>
  <c r="E2380" i="6" s="1"/>
  <c r="D2381" i="6"/>
  <c r="E2381" i="6" s="1"/>
  <c r="D2382" i="6"/>
  <c r="E2382" i="6" s="1"/>
  <c r="D2383" i="6"/>
  <c r="E2383" i="6" s="1"/>
  <c r="D2384" i="6"/>
  <c r="E2384" i="6" s="1"/>
  <c r="D2385" i="6"/>
  <c r="E2385" i="6" s="1"/>
  <c r="D2386" i="6"/>
  <c r="E2386" i="6" s="1"/>
  <c r="D2387" i="6"/>
  <c r="E2387" i="6" s="1"/>
  <c r="D2388" i="6"/>
  <c r="E2388" i="6" s="1"/>
  <c r="D2389" i="6"/>
  <c r="E2389" i="6" s="1"/>
  <c r="D2390" i="6"/>
  <c r="E2390" i="6" s="1"/>
  <c r="D2391" i="6"/>
  <c r="E2391" i="6" s="1"/>
  <c r="D2392" i="6"/>
  <c r="E2392" i="6" s="1"/>
  <c r="D2393" i="6"/>
  <c r="E2393" i="6" s="1"/>
  <c r="D2394" i="6"/>
  <c r="E2394" i="6" s="1"/>
  <c r="D2395" i="6"/>
  <c r="E2395" i="6" s="1"/>
  <c r="D2396" i="6"/>
  <c r="E2396" i="6" s="1"/>
  <c r="D2397" i="6"/>
  <c r="E2397" i="6" s="1"/>
  <c r="D2398" i="6"/>
  <c r="E2398" i="6" s="1"/>
  <c r="D2399" i="6"/>
  <c r="E2399" i="6" s="1"/>
  <c r="D2400" i="6"/>
  <c r="E2400" i="6" s="1"/>
  <c r="D2401" i="6"/>
  <c r="E2401" i="6" s="1"/>
  <c r="D2402" i="6"/>
  <c r="E2402" i="6" s="1"/>
  <c r="D2403" i="6"/>
  <c r="E2403" i="6" s="1"/>
  <c r="D2404" i="6"/>
  <c r="E2404" i="6" s="1"/>
  <c r="D2405" i="6"/>
  <c r="E2405" i="6" s="1"/>
  <c r="D2406" i="6"/>
  <c r="E2406" i="6" s="1"/>
  <c r="D2407" i="6"/>
  <c r="E2407" i="6" s="1"/>
  <c r="D2408" i="6"/>
  <c r="E2408" i="6" s="1"/>
  <c r="D2409" i="6"/>
  <c r="E2409" i="6" s="1"/>
  <c r="D2410" i="6"/>
  <c r="E2410" i="6" s="1"/>
  <c r="D2411" i="6"/>
  <c r="E2411" i="6" s="1"/>
  <c r="D2412" i="6"/>
  <c r="E2412" i="6" s="1"/>
  <c r="D2413" i="6"/>
  <c r="E2413" i="6" s="1"/>
  <c r="D2414" i="6"/>
  <c r="E2414" i="6" s="1"/>
  <c r="D2415" i="6"/>
  <c r="E2415" i="6" s="1"/>
  <c r="D2416" i="6"/>
  <c r="E2416" i="6" s="1"/>
  <c r="D2417" i="6"/>
  <c r="E2417" i="6" s="1"/>
  <c r="D2418" i="6"/>
  <c r="E2418" i="6" s="1"/>
  <c r="D2419" i="6"/>
  <c r="E2419" i="6" s="1"/>
  <c r="D2420" i="6"/>
  <c r="E2420" i="6" s="1"/>
  <c r="D2421" i="6"/>
  <c r="E2421" i="6" s="1"/>
  <c r="D2422" i="6"/>
  <c r="E2422" i="6" s="1"/>
  <c r="D2423" i="6"/>
  <c r="E2423" i="6" s="1"/>
  <c r="D2424" i="6"/>
  <c r="E2424" i="6" s="1"/>
  <c r="D2425" i="6"/>
  <c r="E2425" i="6" s="1"/>
  <c r="D2426" i="6"/>
  <c r="E2426" i="6" s="1"/>
  <c r="D2427" i="6"/>
  <c r="E2427" i="6" s="1"/>
  <c r="D2428" i="6"/>
  <c r="E2428" i="6" s="1"/>
  <c r="D2429" i="6"/>
  <c r="E2429" i="6" s="1"/>
  <c r="D2430" i="6"/>
  <c r="E2430" i="6" s="1"/>
  <c r="D2431" i="6"/>
  <c r="E2431" i="6" s="1"/>
  <c r="D2432" i="6"/>
  <c r="E2432" i="6" s="1"/>
  <c r="D2433" i="6"/>
  <c r="E2433" i="6" s="1"/>
  <c r="D2434" i="6"/>
  <c r="E2434" i="6" s="1"/>
  <c r="D2435" i="6"/>
  <c r="E2435" i="6" s="1"/>
  <c r="D2436" i="6"/>
  <c r="E2436" i="6" s="1"/>
  <c r="D2437" i="6"/>
  <c r="E2437" i="6" s="1"/>
  <c r="D2438" i="6"/>
  <c r="E2438" i="6" s="1"/>
  <c r="D2439" i="6"/>
  <c r="E2439" i="6" s="1"/>
  <c r="D2440" i="6"/>
  <c r="E2440" i="6" s="1"/>
  <c r="D2441" i="6"/>
  <c r="E2441" i="6" s="1"/>
  <c r="D2442" i="6"/>
  <c r="E2442" i="6" s="1"/>
  <c r="D2443" i="6"/>
  <c r="E2443" i="6" s="1"/>
  <c r="D2444" i="6"/>
  <c r="E2444" i="6" s="1"/>
  <c r="D2445" i="6"/>
  <c r="E2445" i="6" s="1"/>
  <c r="D2446" i="6"/>
  <c r="E2446" i="6" s="1"/>
  <c r="D2447" i="6"/>
  <c r="E2447" i="6" s="1"/>
  <c r="D2448" i="6"/>
  <c r="E2448" i="6" s="1"/>
  <c r="D2449" i="6"/>
  <c r="E2449" i="6" s="1"/>
  <c r="D2450" i="6"/>
  <c r="E2450" i="6" s="1"/>
  <c r="D2451" i="6"/>
  <c r="E2451" i="6" s="1"/>
  <c r="D2452" i="6"/>
  <c r="E2452" i="6" s="1"/>
  <c r="D2453" i="6"/>
  <c r="E2453" i="6" s="1"/>
  <c r="D2454" i="6"/>
  <c r="E2454" i="6" s="1"/>
  <c r="D2455" i="6"/>
  <c r="E2455" i="6" s="1"/>
  <c r="D2456" i="6"/>
  <c r="E2456" i="6" s="1"/>
  <c r="D2457" i="6"/>
  <c r="E2457" i="6" s="1"/>
  <c r="D2458" i="6"/>
  <c r="E2458" i="6" s="1"/>
  <c r="D2459" i="6"/>
  <c r="E2459" i="6" s="1"/>
  <c r="D2460" i="6"/>
  <c r="E2460" i="6" s="1"/>
  <c r="D2461" i="6"/>
  <c r="E2461" i="6" s="1"/>
  <c r="D2462" i="6"/>
  <c r="E2462" i="6" s="1"/>
  <c r="D2463" i="6"/>
  <c r="E2463" i="6" s="1"/>
  <c r="D2464" i="6"/>
  <c r="E2464" i="6" s="1"/>
  <c r="D2465" i="6"/>
  <c r="E2465" i="6" s="1"/>
  <c r="D2466" i="6"/>
  <c r="E2466" i="6" s="1"/>
  <c r="D2467" i="6"/>
  <c r="E2467" i="6" s="1"/>
  <c r="D2468" i="6"/>
  <c r="E2468" i="6" s="1"/>
  <c r="D2469" i="6"/>
  <c r="E2469" i="6" s="1"/>
  <c r="D2470" i="6"/>
  <c r="E2470" i="6" s="1"/>
  <c r="D2471" i="6"/>
  <c r="E2471" i="6" s="1"/>
  <c r="D2472" i="6"/>
  <c r="E2472" i="6" s="1"/>
  <c r="D2473" i="6"/>
  <c r="E2473" i="6" s="1"/>
  <c r="D2474" i="6"/>
  <c r="E2474" i="6" s="1"/>
  <c r="D2475" i="6"/>
  <c r="E2475" i="6" s="1"/>
  <c r="D2476" i="6"/>
  <c r="E2476" i="6" s="1"/>
  <c r="D2477" i="6"/>
  <c r="E2477" i="6" s="1"/>
  <c r="D2478" i="6"/>
  <c r="E2478" i="6" s="1"/>
  <c r="D2479" i="6"/>
  <c r="E2479" i="6" s="1"/>
  <c r="D2480" i="6"/>
  <c r="E2480" i="6" s="1"/>
  <c r="D2481" i="6"/>
  <c r="E2481" i="6" s="1"/>
  <c r="D2482" i="6"/>
  <c r="E2482" i="6" s="1"/>
  <c r="D2483" i="6"/>
  <c r="E2483" i="6" s="1"/>
  <c r="D2484" i="6"/>
  <c r="E2484" i="6" s="1"/>
  <c r="D2485" i="6"/>
  <c r="E2485" i="6" s="1"/>
  <c r="D2486" i="6"/>
  <c r="E2486" i="6" s="1"/>
  <c r="D2487" i="6"/>
  <c r="E2487" i="6" s="1"/>
  <c r="D2488" i="6"/>
  <c r="E2488" i="6" s="1"/>
  <c r="D2489" i="6"/>
  <c r="E2489" i="6" s="1"/>
  <c r="D2490" i="6"/>
  <c r="E2490" i="6" s="1"/>
  <c r="D2491" i="6"/>
  <c r="E2491" i="6" s="1"/>
  <c r="D2492" i="6"/>
  <c r="E2492" i="6" s="1"/>
  <c r="D2493" i="6"/>
  <c r="E2493" i="6" s="1"/>
  <c r="D2494" i="6"/>
  <c r="E2494" i="6" s="1"/>
  <c r="D2495" i="6"/>
  <c r="E2495" i="6" s="1"/>
  <c r="D2496" i="6"/>
  <c r="E2496" i="6" s="1"/>
  <c r="D2497" i="6"/>
  <c r="E2497" i="6" s="1"/>
  <c r="D2498" i="6"/>
  <c r="E2498" i="6" s="1"/>
  <c r="D2499" i="6"/>
  <c r="E2499" i="6" s="1"/>
  <c r="D2500" i="6"/>
  <c r="E2500" i="6" s="1"/>
  <c r="D2501" i="6"/>
  <c r="E2501" i="6" s="1"/>
  <c r="D2502" i="6"/>
  <c r="E2502" i="6" s="1"/>
  <c r="D2503" i="6"/>
  <c r="E2503" i="6" s="1"/>
  <c r="D2504" i="6"/>
  <c r="E2504" i="6" s="1"/>
  <c r="D2505" i="6"/>
  <c r="E2505" i="6" s="1"/>
  <c r="D2506" i="6"/>
  <c r="E2506" i="6" s="1"/>
  <c r="D2507" i="6"/>
  <c r="E2507" i="6" s="1"/>
  <c r="D2508" i="6"/>
  <c r="E2508" i="6" s="1"/>
  <c r="D2509" i="6"/>
  <c r="E2509" i="6" s="1"/>
  <c r="D2510" i="6"/>
  <c r="E2510" i="6" s="1"/>
  <c r="D2511" i="6"/>
  <c r="E2511" i="6" s="1"/>
  <c r="D2512" i="6"/>
  <c r="E2512" i="6" s="1"/>
  <c r="D2513" i="6"/>
  <c r="E2513" i="6" s="1"/>
  <c r="D2514" i="6"/>
  <c r="E2514" i="6" s="1"/>
  <c r="D2515" i="6"/>
  <c r="E2515" i="6" s="1"/>
  <c r="D2516" i="6"/>
  <c r="E2516" i="6" s="1"/>
  <c r="D2517" i="6"/>
  <c r="E2517" i="6" s="1"/>
  <c r="D2518" i="6"/>
  <c r="E2518" i="6" s="1"/>
  <c r="D2519" i="6"/>
  <c r="E2519" i="6" s="1"/>
  <c r="D2520" i="6"/>
  <c r="E2520" i="6" s="1"/>
  <c r="D2521" i="6"/>
  <c r="E2521" i="6" s="1"/>
  <c r="D2522" i="6"/>
  <c r="E2522" i="6" s="1"/>
  <c r="D2523" i="6"/>
  <c r="E2523" i="6" s="1"/>
  <c r="D2524" i="6"/>
  <c r="E2524" i="6" s="1"/>
  <c r="D2525" i="6"/>
  <c r="E2525" i="6" s="1"/>
  <c r="D2526" i="6"/>
  <c r="E2526" i="6" s="1"/>
  <c r="D2527" i="6"/>
  <c r="E2527" i="6" s="1"/>
  <c r="D2528" i="6"/>
  <c r="E2528" i="6" s="1"/>
  <c r="D2529" i="6"/>
  <c r="E2529" i="6" s="1"/>
  <c r="D2530" i="6"/>
  <c r="E2530" i="6" s="1"/>
  <c r="D2531" i="6"/>
  <c r="E2531" i="6" s="1"/>
  <c r="D2532" i="6"/>
  <c r="E2532" i="6" s="1"/>
  <c r="D2533" i="6"/>
  <c r="E2533" i="6" s="1"/>
  <c r="D2534" i="6"/>
  <c r="E2534" i="6" s="1"/>
  <c r="D2535" i="6"/>
  <c r="E2535" i="6" s="1"/>
  <c r="D2536" i="6"/>
  <c r="E2536" i="6" s="1"/>
  <c r="D2537" i="6"/>
  <c r="E2537" i="6" s="1"/>
  <c r="D2538" i="6"/>
  <c r="E2538" i="6" s="1"/>
  <c r="D2539" i="6"/>
  <c r="E2539" i="6" s="1"/>
  <c r="D2540" i="6"/>
  <c r="E2540" i="6" s="1"/>
  <c r="D2541" i="6"/>
  <c r="E2541" i="6" s="1"/>
  <c r="D2542" i="6"/>
  <c r="E2542" i="6" s="1"/>
  <c r="D2543" i="6"/>
  <c r="E2543" i="6" s="1"/>
  <c r="D2544" i="6"/>
  <c r="E2544" i="6" s="1"/>
  <c r="D2545" i="6"/>
  <c r="E2545" i="6" s="1"/>
  <c r="D2546" i="6"/>
  <c r="E2546" i="6" s="1"/>
  <c r="D2547" i="6"/>
  <c r="E2547" i="6" s="1"/>
  <c r="D2548" i="6"/>
  <c r="E2548" i="6" s="1"/>
  <c r="D2549" i="6"/>
  <c r="E2549" i="6" s="1"/>
  <c r="D2550" i="6"/>
  <c r="E2550" i="6" s="1"/>
  <c r="D2551" i="6"/>
  <c r="E2551" i="6" s="1"/>
  <c r="D2552" i="6"/>
  <c r="E2552" i="6" s="1"/>
  <c r="D2553" i="6"/>
  <c r="E2553" i="6" s="1"/>
  <c r="D2554" i="6"/>
  <c r="E2554" i="6" s="1"/>
  <c r="D2555" i="6"/>
  <c r="E2555" i="6" s="1"/>
  <c r="D2556" i="6"/>
  <c r="E2556" i="6" s="1"/>
  <c r="D2557" i="6"/>
  <c r="E2557" i="6" s="1"/>
  <c r="D2558" i="6"/>
  <c r="E2558" i="6" s="1"/>
  <c r="D2559" i="6"/>
  <c r="E2559" i="6" s="1"/>
  <c r="D2560" i="6"/>
  <c r="E2560" i="6" s="1"/>
  <c r="D2561" i="6"/>
  <c r="E2561" i="6" s="1"/>
  <c r="D2562" i="6"/>
  <c r="E2562" i="6" s="1"/>
  <c r="D2563" i="6"/>
  <c r="E2563" i="6" s="1"/>
  <c r="D2564" i="6"/>
  <c r="E2564" i="6" s="1"/>
  <c r="D2565" i="6"/>
  <c r="E2565" i="6" s="1"/>
  <c r="D2566" i="6"/>
  <c r="E2566" i="6" s="1"/>
  <c r="D2567" i="6"/>
  <c r="E2567" i="6" s="1"/>
  <c r="D2568" i="6"/>
  <c r="E2568" i="6" s="1"/>
  <c r="D2569" i="6"/>
  <c r="E2569" i="6" s="1"/>
  <c r="D2570" i="6"/>
  <c r="E2570" i="6" s="1"/>
  <c r="D2571" i="6"/>
  <c r="E2571" i="6" s="1"/>
  <c r="D2572" i="6"/>
  <c r="E2572" i="6" s="1"/>
  <c r="D2573" i="6"/>
  <c r="E2573" i="6" s="1"/>
  <c r="D2574" i="6"/>
  <c r="E2574" i="6" s="1"/>
  <c r="D2575" i="6"/>
  <c r="E2575" i="6" s="1"/>
  <c r="D2576" i="6"/>
  <c r="E2576" i="6" s="1"/>
  <c r="D2577" i="6"/>
  <c r="E2577" i="6" s="1"/>
  <c r="D2578" i="6"/>
  <c r="E2578" i="6" s="1"/>
  <c r="D2579" i="6"/>
  <c r="E2579" i="6" s="1"/>
  <c r="D2580" i="6"/>
  <c r="E2580" i="6" s="1"/>
  <c r="D2581" i="6"/>
  <c r="E2581" i="6" s="1"/>
  <c r="D2582" i="6"/>
  <c r="E2582" i="6" s="1"/>
  <c r="D2583" i="6"/>
  <c r="E2583" i="6" s="1"/>
  <c r="D2584" i="6"/>
  <c r="E2584" i="6" s="1"/>
  <c r="D2585" i="6"/>
  <c r="E2585" i="6" s="1"/>
  <c r="D2586" i="6"/>
  <c r="E2586" i="6" s="1"/>
  <c r="D2587" i="6"/>
  <c r="E2587" i="6" s="1"/>
  <c r="D2588" i="6"/>
  <c r="E2588" i="6" s="1"/>
  <c r="D2589" i="6"/>
  <c r="E2589" i="6" s="1"/>
  <c r="D2590" i="6"/>
  <c r="E2590" i="6" s="1"/>
  <c r="D2591" i="6"/>
  <c r="E2591" i="6" s="1"/>
  <c r="D2592" i="6"/>
  <c r="E2592" i="6" s="1"/>
  <c r="D2593" i="6"/>
  <c r="E2593" i="6" s="1"/>
  <c r="D2594" i="6"/>
  <c r="E2594" i="6" s="1"/>
  <c r="D2595" i="6"/>
  <c r="E2595" i="6" s="1"/>
  <c r="D2596" i="6"/>
  <c r="E2596" i="6" s="1"/>
  <c r="D2597" i="6"/>
  <c r="E2597" i="6" s="1"/>
  <c r="D2598" i="6"/>
  <c r="E2598" i="6" s="1"/>
  <c r="D2599" i="6"/>
  <c r="E2599" i="6" s="1"/>
  <c r="D2600" i="6"/>
  <c r="E2600" i="6" s="1"/>
  <c r="D2601" i="6"/>
  <c r="E2601" i="6" s="1"/>
  <c r="D2602" i="6"/>
  <c r="E2602" i="6" s="1"/>
  <c r="D2603" i="6"/>
  <c r="E2603" i="6" s="1"/>
  <c r="D2604" i="6"/>
  <c r="E2604" i="6" s="1"/>
  <c r="D2605" i="6"/>
  <c r="E2605" i="6" s="1"/>
  <c r="D2606" i="6"/>
  <c r="E2606" i="6" s="1"/>
  <c r="D2607" i="6"/>
  <c r="E2607" i="6" s="1"/>
  <c r="D2608" i="6"/>
  <c r="E2608" i="6" s="1"/>
  <c r="D2609" i="6"/>
  <c r="E2609" i="6" s="1"/>
  <c r="D2610" i="6"/>
  <c r="E2610" i="6" s="1"/>
  <c r="D2611" i="6"/>
  <c r="E2611" i="6" s="1"/>
  <c r="D2612" i="6"/>
  <c r="E2612" i="6" s="1"/>
  <c r="D2613" i="6"/>
  <c r="E2613" i="6" s="1"/>
  <c r="D2614" i="6"/>
  <c r="E2614" i="6" s="1"/>
  <c r="D2615" i="6"/>
  <c r="E2615" i="6" s="1"/>
  <c r="D2616" i="6"/>
  <c r="E2616" i="6" s="1"/>
  <c r="D2617" i="6"/>
  <c r="E2617" i="6" s="1"/>
  <c r="D2618" i="6"/>
  <c r="E2618" i="6" s="1"/>
  <c r="D2619" i="6"/>
  <c r="E2619" i="6" s="1"/>
  <c r="D2620" i="6"/>
  <c r="E2620" i="6" s="1"/>
  <c r="D2621" i="6"/>
  <c r="E2621" i="6" s="1"/>
  <c r="D2622" i="6"/>
  <c r="E2622" i="6" s="1"/>
  <c r="D2623" i="6"/>
  <c r="E2623" i="6" s="1"/>
  <c r="D2624" i="6"/>
  <c r="E2624" i="6" s="1"/>
  <c r="D2625" i="6"/>
  <c r="E2625" i="6" s="1"/>
  <c r="D2626" i="6"/>
  <c r="E2626" i="6" s="1"/>
  <c r="D2627" i="6"/>
  <c r="E2627" i="6" s="1"/>
  <c r="D2628" i="6"/>
  <c r="E2628" i="6" s="1"/>
  <c r="D2629" i="6"/>
  <c r="E2629" i="6" s="1"/>
  <c r="D2630" i="6"/>
  <c r="E2630" i="6" s="1"/>
  <c r="D2631" i="6"/>
  <c r="E2631" i="6" s="1"/>
  <c r="D2632" i="6"/>
  <c r="E2632" i="6" s="1"/>
  <c r="D2633" i="6"/>
  <c r="E2633" i="6" s="1"/>
  <c r="D2634" i="6"/>
  <c r="E2634" i="6" s="1"/>
  <c r="D2635" i="6"/>
  <c r="E2635" i="6" s="1"/>
  <c r="D2636" i="6"/>
  <c r="E2636" i="6" s="1"/>
  <c r="D2637" i="6"/>
  <c r="E2637" i="6" s="1"/>
  <c r="D2638" i="6"/>
  <c r="E2638" i="6" s="1"/>
  <c r="D2639" i="6"/>
  <c r="E2639" i="6" s="1"/>
  <c r="D2640" i="6"/>
  <c r="E2640" i="6" s="1"/>
  <c r="D2641" i="6"/>
  <c r="E2641" i="6" s="1"/>
  <c r="D2642" i="6"/>
  <c r="E2642" i="6" s="1"/>
  <c r="D2643" i="6"/>
  <c r="E2643" i="6" s="1"/>
  <c r="D2644" i="6"/>
  <c r="E2644" i="6" s="1"/>
  <c r="D2645" i="6"/>
  <c r="E2645" i="6" s="1"/>
  <c r="D2646" i="6"/>
  <c r="E2646" i="6" s="1"/>
  <c r="D2647" i="6"/>
  <c r="E2647" i="6" s="1"/>
  <c r="D2648" i="6"/>
  <c r="E2648" i="6" s="1"/>
  <c r="D2649" i="6"/>
  <c r="E2649" i="6" s="1"/>
  <c r="D2650" i="6"/>
  <c r="E2650" i="6" s="1"/>
  <c r="D2651" i="6"/>
  <c r="E2651" i="6" s="1"/>
  <c r="D2652" i="6"/>
  <c r="E2652" i="6" s="1"/>
  <c r="D2653" i="6"/>
  <c r="E2653" i="6" s="1"/>
  <c r="D2654" i="6"/>
  <c r="E2654" i="6" s="1"/>
  <c r="D2655" i="6"/>
  <c r="E2655" i="6" s="1"/>
  <c r="D2656" i="6"/>
  <c r="E2656" i="6" s="1"/>
  <c r="D2657" i="6"/>
  <c r="E2657" i="6" s="1"/>
  <c r="D2658" i="6"/>
  <c r="E2658" i="6" s="1"/>
  <c r="D2659" i="6"/>
  <c r="E2659" i="6" s="1"/>
  <c r="D2660" i="6"/>
  <c r="E2660" i="6" s="1"/>
  <c r="D2661" i="6"/>
  <c r="E2661" i="6" s="1"/>
  <c r="D2662" i="6"/>
  <c r="E2662" i="6" s="1"/>
  <c r="D2663" i="6"/>
  <c r="E2663" i="6" s="1"/>
  <c r="D2664" i="6"/>
  <c r="E2664" i="6" s="1"/>
  <c r="D2665" i="6"/>
  <c r="E2665" i="6" s="1"/>
  <c r="D2666" i="6"/>
  <c r="E2666" i="6" s="1"/>
  <c r="D2667" i="6"/>
  <c r="E2667" i="6" s="1"/>
  <c r="D2668" i="6"/>
  <c r="E2668" i="6" s="1"/>
  <c r="D2669" i="6"/>
  <c r="E2669" i="6" s="1"/>
  <c r="D2670" i="6"/>
  <c r="E2670" i="6" s="1"/>
  <c r="D2671" i="6"/>
  <c r="E2671" i="6" s="1"/>
  <c r="D2672" i="6"/>
  <c r="E2672" i="6" s="1"/>
  <c r="D2673" i="6"/>
  <c r="E2673" i="6" s="1"/>
  <c r="D2674" i="6"/>
  <c r="E2674" i="6" s="1"/>
  <c r="D2675" i="6"/>
  <c r="E2675" i="6" s="1"/>
  <c r="D2676" i="6"/>
  <c r="E2676" i="6" s="1"/>
  <c r="D2677" i="6"/>
  <c r="E2677" i="6" s="1"/>
  <c r="D2678" i="6"/>
  <c r="E2678" i="6" s="1"/>
  <c r="D2679" i="6"/>
  <c r="E2679" i="6" s="1"/>
  <c r="D2680" i="6"/>
  <c r="E2680" i="6" s="1"/>
  <c r="D2681" i="6"/>
  <c r="E2681" i="6" s="1"/>
  <c r="D2682" i="6"/>
  <c r="E2682" i="6" s="1"/>
  <c r="D2683" i="6"/>
  <c r="E2683" i="6" s="1"/>
  <c r="D2684" i="6"/>
  <c r="E2684" i="6" s="1"/>
  <c r="D2685" i="6"/>
  <c r="E2685" i="6" s="1"/>
  <c r="D2686" i="6"/>
  <c r="E2686" i="6" s="1"/>
  <c r="D2687" i="6"/>
  <c r="E2687" i="6" s="1"/>
  <c r="D2688" i="6"/>
  <c r="E2688" i="6" s="1"/>
  <c r="D2689" i="6"/>
  <c r="E2689" i="6" s="1"/>
  <c r="D2690" i="6"/>
  <c r="E2690" i="6" s="1"/>
  <c r="D2691" i="6"/>
  <c r="E2691" i="6" s="1"/>
  <c r="D2692" i="6"/>
  <c r="E2692" i="6" s="1"/>
  <c r="D2693" i="6"/>
  <c r="E2693" i="6" s="1"/>
  <c r="D2694" i="6"/>
  <c r="E2694" i="6" s="1"/>
  <c r="D2695" i="6"/>
  <c r="E2695" i="6" s="1"/>
  <c r="D2696" i="6"/>
  <c r="E2696" i="6" s="1"/>
  <c r="D2697" i="6"/>
  <c r="E2697" i="6" s="1"/>
  <c r="D2698" i="6"/>
  <c r="E2698" i="6" s="1"/>
  <c r="D2699" i="6"/>
  <c r="E2699" i="6" s="1"/>
  <c r="D2700" i="6"/>
  <c r="E2700" i="6" s="1"/>
  <c r="D2701" i="6"/>
  <c r="E2701" i="6" s="1"/>
  <c r="D2702" i="6"/>
  <c r="E2702" i="6" s="1"/>
  <c r="D2703" i="6"/>
  <c r="E2703" i="6" s="1"/>
  <c r="D2704" i="6"/>
  <c r="E2704" i="6" s="1"/>
  <c r="D2705" i="6"/>
  <c r="E2705" i="6" s="1"/>
  <c r="D2706" i="6"/>
  <c r="E2706" i="6" s="1"/>
  <c r="D2707" i="6"/>
  <c r="E2707" i="6" s="1"/>
  <c r="D2708" i="6"/>
  <c r="E2708" i="6" s="1"/>
  <c r="D2709" i="6"/>
  <c r="E2709" i="6" s="1"/>
  <c r="D2710" i="6"/>
  <c r="E2710" i="6" s="1"/>
  <c r="D2711" i="6"/>
  <c r="E2711" i="6" s="1"/>
  <c r="D2712" i="6"/>
  <c r="E2712" i="6" s="1"/>
  <c r="D2713" i="6"/>
  <c r="E2713" i="6" s="1"/>
  <c r="D2714" i="6"/>
  <c r="E2714" i="6" s="1"/>
  <c r="D2715" i="6"/>
  <c r="E2715" i="6" s="1"/>
  <c r="D2716" i="6"/>
  <c r="E2716" i="6" s="1"/>
  <c r="D2717" i="6"/>
  <c r="E2717" i="6" s="1"/>
  <c r="D2718" i="6"/>
  <c r="E2718" i="6" s="1"/>
  <c r="D2719" i="6"/>
  <c r="E2719" i="6" s="1"/>
  <c r="D2720" i="6"/>
  <c r="E2720" i="6" s="1"/>
  <c r="D2721" i="6"/>
  <c r="E2721" i="6" s="1"/>
  <c r="D2722" i="6"/>
  <c r="E2722" i="6" s="1"/>
  <c r="D2723" i="6"/>
  <c r="E2723" i="6" s="1"/>
  <c r="D2724" i="6"/>
  <c r="E2724" i="6" s="1"/>
  <c r="D2725" i="6"/>
  <c r="E2725" i="6" s="1"/>
  <c r="D2726" i="6"/>
  <c r="E2726" i="6" s="1"/>
  <c r="D2727" i="6"/>
  <c r="E2727" i="6" s="1"/>
  <c r="D2728" i="6"/>
  <c r="E2728" i="6" s="1"/>
  <c r="D2729" i="6"/>
  <c r="E2729" i="6" s="1"/>
  <c r="D2730" i="6"/>
  <c r="E2730" i="6" s="1"/>
  <c r="D2731" i="6"/>
  <c r="E2731" i="6" s="1"/>
  <c r="D2732" i="6"/>
  <c r="E2732" i="6" s="1"/>
  <c r="D2733" i="6"/>
  <c r="E2733" i="6" s="1"/>
  <c r="D2734" i="6"/>
  <c r="E2734" i="6" s="1"/>
  <c r="D2735" i="6"/>
  <c r="E2735" i="6" s="1"/>
  <c r="D2736" i="6"/>
  <c r="E2736" i="6" s="1"/>
  <c r="D2737" i="6"/>
  <c r="E2737" i="6" s="1"/>
  <c r="D2738" i="6"/>
  <c r="E2738" i="6" s="1"/>
  <c r="D2739" i="6"/>
  <c r="E2739" i="6" s="1"/>
  <c r="D2740" i="6"/>
  <c r="E2740" i="6" s="1"/>
  <c r="D2741" i="6"/>
  <c r="E2741" i="6" s="1"/>
  <c r="D2742" i="6"/>
  <c r="E2742" i="6" s="1"/>
  <c r="D2743" i="6"/>
  <c r="E2743" i="6" s="1"/>
  <c r="D2744" i="6"/>
  <c r="E2744" i="6" s="1"/>
  <c r="D2745" i="6"/>
  <c r="E2745" i="6" s="1"/>
  <c r="D2746" i="6"/>
  <c r="E2746" i="6" s="1"/>
  <c r="D2747" i="6"/>
  <c r="E2747" i="6" s="1"/>
  <c r="D2748" i="6"/>
  <c r="E2748" i="6" s="1"/>
  <c r="D2749" i="6"/>
  <c r="E2749" i="6" s="1"/>
  <c r="D2750" i="6"/>
  <c r="E2750" i="6" s="1"/>
  <c r="D2751" i="6"/>
  <c r="E2751" i="6" s="1"/>
  <c r="D2752" i="6"/>
  <c r="E2752" i="6" s="1"/>
  <c r="D2753" i="6"/>
  <c r="E2753" i="6" s="1"/>
  <c r="D2754" i="6"/>
  <c r="E2754" i="6" s="1"/>
  <c r="D2755" i="6"/>
  <c r="E2755" i="6" s="1"/>
  <c r="D2756" i="6"/>
  <c r="E2756" i="6" s="1"/>
  <c r="D2757" i="6"/>
  <c r="E2757" i="6" s="1"/>
  <c r="D2758" i="6"/>
  <c r="E2758" i="6" s="1"/>
  <c r="D2759" i="6"/>
  <c r="E2759" i="6" s="1"/>
  <c r="D2760" i="6"/>
  <c r="E2760" i="6" s="1"/>
  <c r="D2761" i="6"/>
  <c r="E2761" i="6" s="1"/>
  <c r="D2762" i="6"/>
  <c r="E2762" i="6" s="1"/>
  <c r="D2763" i="6"/>
  <c r="E2763" i="6" s="1"/>
  <c r="D2764" i="6"/>
  <c r="E2764" i="6" s="1"/>
  <c r="D2765" i="6"/>
  <c r="E2765" i="6" s="1"/>
  <c r="D2766" i="6"/>
  <c r="E2766" i="6" s="1"/>
  <c r="D2767" i="6"/>
  <c r="E2767" i="6" s="1"/>
  <c r="D2768" i="6"/>
  <c r="E2768" i="6" s="1"/>
  <c r="D2769" i="6"/>
  <c r="E2769" i="6" s="1"/>
  <c r="D2770" i="6"/>
  <c r="E2770" i="6" s="1"/>
  <c r="D2771" i="6"/>
  <c r="E2771" i="6" s="1"/>
  <c r="D2772" i="6"/>
  <c r="E2772" i="6" s="1"/>
  <c r="D2773" i="6"/>
  <c r="E2773" i="6" s="1"/>
  <c r="D2774" i="6"/>
  <c r="E2774" i="6" s="1"/>
  <c r="D2775" i="6"/>
  <c r="E2775" i="6" s="1"/>
  <c r="D2776" i="6"/>
  <c r="E2776" i="6" s="1"/>
  <c r="D2777" i="6"/>
  <c r="E2777" i="6" s="1"/>
  <c r="D2778" i="6"/>
  <c r="E2778" i="6" s="1"/>
  <c r="D2779" i="6"/>
  <c r="E2779" i="6" s="1"/>
  <c r="D2780" i="6"/>
  <c r="E2780" i="6" s="1"/>
  <c r="D2781" i="6"/>
  <c r="E2781" i="6" s="1"/>
  <c r="D2782" i="6"/>
  <c r="E2782" i="6" s="1"/>
  <c r="D2783" i="6"/>
  <c r="E2783" i="6" s="1"/>
  <c r="D2784" i="6"/>
  <c r="E2784" i="6" s="1"/>
  <c r="D2785" i="6"/>
  <c r="E2785" i="6" s="1"/>
  <c r="D2786" i="6"/>
  <c r="E2786" i="6" s="1"/>
  <c r="D2787" i="6"/>
  <c r="E2787" i="6" s="1"/>
  <c r="D2788" i="6"/>
  <c r="E2788" i="6" s="1"/>
  <c r="D2789" i="6"/>
  <c r="E2789" i="6" s="1"/>
  <c r="D2790" i="6"/>
  <c r="E2790" i="6" s="1"/>
  <c r="D2791" i="6"/>
  <c r="E2791" i="6" s="1"/>
  <c r="D2792" i="6"/>
  <c r="E2792" i="6" s="1"/>
  <c r="D2793" i="6"/>
  <c r="E2793" i="6" s="1"/>
  <c r="D2794" i="6"/>
  <c r="E2794" i="6" s="1"/>
  <c r="D2795" i="6"/>
  <c r="E2795" i="6" s="1"/>
  <c r="D2796" i="6"/>
  <c r="E2796" i="6" s="1"/>
  <c r="D2797" i="6"/>
  <c r="E2797" i="6" s="1"/>
  <c r="D2798" i="6"/>
  <c r="E2798" i="6" s="1"/>
  <c r="D2799" i="6"/>
  <c r="E2799" i="6" s="1"/>
  <c r="D2800" i="6"/>
  <c r="E2800" i="6" s="1"/>
  <c r="D2801" i="6"/>
  <c r="E2801" i="6" s="1"/>
  <c r="D2802" i="6"/>
  <c r="E2802" i="6" s="1"/>
  <c r="D2803" i="6"/>
  <c r="E2803" i="6" s="1"/>
  <c r="D2804" i="6"/>
  <c r="E2804" i="6" s="1"/>
  <c r="D2805" i="6"/>
  <c r="E2805" i="6" s="1"/>
  <c r="D2806" i="6"/>
  <c r="E2806" i="6" s="1"/>
  <c r="D2807" i="6"/>
  <c r="E2807" i="6" s="1"/>
  <c r="D2808" i="6"/>
  <c r="E2808" i="6" s="1"/>
  <c r="D2809" i="6"/>
  <c r="E2809" i="6" s="1"/>
  <c r="D2810" i="6"/>
  <c r="E2810" i="6" s="1"/>
  <c r="D2811" i="6"/>
  <c r="E2811" i="6" s="1"/>
  <c r="D2812" i="6"/>
  <c r="E2812" i="6" s="1"/>
  <c r="D2813" i="6"/>
  <c r="E2813" i="6" s="1"/>
  <c r="D2814" i="6"/>
  <c r="E2814" i="6" s="1"/>
  <c r="D2815" i="6"/>
  <c r="E2815" i="6" s="1"/>
  <c r="D2816" i="6"/>
  <c r="E2816" i="6" s="1"/>
  <c r="D2817" i="6"/>
  <c r="E2817" i="6" s="1"/>
  <c r="D2818" i="6"/>
  <c r="E2818" i="6" s="1"/>
  <c r="D2819" i="6"/>
  <c r="E2819" i="6" s="1"/>
  <c r="D2820" i="6"/>
  <c r="E2820" i="6" s="1"/>
  <c r="D2821" i="6"/>
  <c r="E2821" i="6" s="1"/>
  <c r="D2822" i="6"/>
  <c r="E2822" i="6" s="1"/>
  <c r="D2823" i="6"/>
  <c r="E2823" i="6" s="1"/>
  <c r="D2824" i="6"/>
  <c r="E2824" i="6" s="1"/>
  <c r="D2825" i="6"/>
  <c r="E2825" i="6" s="1"/>
  <c r="D2826" i="6"/>
  <c r="E2826" i="6" s="1"/>
  <c r="D2827" i="6"/>
  <c r="E2827" i="6" s="1"/>
  <c r="D2828" i="6"/>
  <c r="E2828" i="6" s="1"/>
  <c r="D2829" i="6"/>
  <c r="E2829" i="6" s="1"/>
  <c r="D2830" i="6"/>
  <c r="E2830" i="6" s="1"/>
  <c r="D2831" i="6"/>
  <c r="E2831" i="6" s="1"/>
  <c r="D2832" i="6"/>
  <c r="E2832" i="6" s="1"/>
  <c r="D2833" i="6"/>
  <c r="E2833" i="6" s="1"/>
  <c r="D2834" i="6"/>
  <c r="E2834" i="6" s="1"/>
  <c r="D2835" i="6"/>
  <c r="E2835" i="6" s="1"/>
  <c r="D2836" i="6"/>
  <c r="E2836" i="6" s="1"/>
  <c r="D2837" i="6"/>
  <c r="E2837" i="6" s="1"/>
  <c r="D2838" i="6"/>
  <c r="E2838" i="6" s="1"/>
  <c r="D2839" i="6"/>
  <c r="E2839" i="6" s="1"/>
  <c r="D2840" i="6"/>
  <c r="E2840" i="6" s="1"/>
  <c r="D2841" i="6"/>
  <c r="E2841" i="6" s="1"/>
  <c r="D2842" i="6"/>
  <c r="E2842" i="6" s="1"/>
  <c r="D2843" i="6"/>
  <c r="E2843" i="6" s="1"/>
  <c r="D2844" i="6"/>
  <c r="E2844" i="6" s="1"/>
  <c r="D2845" i="6"/>
  <c r="E2845" i="6" s="1"/>
  <c r="D2846" i="6"/>
  <c r="E2846" i="6" s="1"/>
  <c r="D2847" i="6"/>
  <c r="E2847" i="6" s="1"/>
  <c r="D2848" i="6"/>
  <c r="E2848" i="6" s="1"/>
  <c r="D2849" i="6"/>
  <c r="E2849" i="6" s="1"/>
  <c r="D2850" i="6"/>
  <c r="E2850" i="6" s="1"/>
  <c r="D2851" i="6"/>
  <c r="E2851" i="6" s="1"/>
  <c r="D2852" i="6"/>
  <c r="E2852" i="6" s="1"/>
  <c r="D2853" i="6"/>
  <c r="E2853" i="6" s="1"/>
  <c r="D2854" i="6"/>
  <c r="E2854" i="6" s="1"/>
  <c r="D2855" i="6"/>
  <c r="E2855" i="6" s="1"/>
  <c r="D2856" i="6"/>
  <c r="E2856" i="6" s="1"/>
  <c r="D2857" i="6"/>
  <c r="E2857" i="6" s="1"/>
  <c r="D2858" i="6"/>
  <c r="E2858" i="6" s="1"/>
  <c r="D2859" i="6"/>
  <c r="E2859" i="6" s="1"/>
  <c r="D2860" i="6"/>
  <c r="E2860" i="6" s="1"/>
  <c r="D2861" i="6"/>
  <c r="E2861" i="6" s="1"/>
  <c r="D2862" i="6"/>
  <c r="E2862" i="6" s="1"/>
  <c r="D2863" i="6"/>
  <c r="E2863" i="6" s="1"/>
  <c r="D2864" i="6"/>
  <c r="E2864" i="6" s="1"/>
  <c r="D2865" i="6"/>
  <c r="E2865" i="6" s="1"/>
  <c r="D2866" i="6"/>
  <c r="E2866" i="6" s="1"/>
  <c r="D2867" i="6"/>
  <c r="E2867" i="6" s="1"/>
  <c r="D2868" i="6"/>
  <c r="E2868" i="6" s="1"/>
  <c r="D2869" i="6"/>
  <c r="E2869" i="6" s="1"/>
  <c r="D2870" i="6"/>
  <c r="E2870" i="6" s="1"/>
  <c r="D2871" i="6"/>
  <c r="E2871" i="6" s="1"/>
  <c r="D2872" i="6"/>
  <c r="E2872" i="6" s="1"/>
  <c r="D2873" i="6"/>
  <c r="E2873" i="6" s="1"/>
  <c r="D2874" i="6"/>
  <c r="E2874" i="6" s="1"/>
  <c r="D2875" i="6"/>
  <c r="E2875" i="6" s="1"/>
  <c r="D2876" i="6"/>
  <c r="E2876" i="6" s="1"/>
  <c r="D2877" i="6"/>
  <c r="E2877" i="6" s="1"/>
  <c r="D2878" i="6"/>
  <c r="E2878" i="6" s="1"/>
  <c r="D2879" i="6"/>
  <c r="E2879" i="6" s="1"/>
  <c r="D2880" i="6"/>
  <c r="E2880" i="6" s="1"/>
  <c r="D2881" i="6"/>
  <c r="E2881" i="6" s="1"/>
  <c r="D2882" i="6"/>
  <c r="E2882" i="6" s="1"/>
  <c r="D2883" i="6"/>
  <c r="E2883" i="6" s="1"/>
  <c r="D2884" i="6"/>
  <c r="E2884" i="6" s="1"/>
  <c r="D2885" i="6"/>
  <c r="E2885" i="6" s="1"/>
  <c r="D2886" i="6"/>
  <c r="E2886" i="6" s="1"/>
  <c r="D2887" i="6"/>
  <c r="E2887" i="6" s="1"/>
  <c r="D2888" i="6"/>
  <c r="E2888" i="6" s="1"/>
  <c r="D2889" i="6"/>
  <c r="E2889" i="6" s="1"/>
  <c r="D2890" i="6"/>
  <c r="E2890" i="6" s="1"/>
  <c r="D2891" i="6"/>
  <c r="E2891" i="6" s="1"/>
  <c r="D2892" i="6"/>
  <c r="E2892" i="6" s="1"/>
  <c r="D2893" i="6"/>
  <c r="E2893" i="6" s="1"/>
  <c r="D2894" i="6"/>
  <c r="E2894" i="6" s="1"/>
  <c r="D2895" i="6"/>
  <c r="E2895" i="6" s="1"/>
  <c r="D2896" i="6"/>
  <c r="E2896" i="6" s="1"/>
  <c r="D2897" i="6"/>
  <c r="E2897" i="6" s="1"/>
  <c r="D2898" i="6"/>
  <c r="E2898" i="6" s="1"/>
  <c r="D2899" i="6"/>
  <c r="E2899" i="6" s="1"/>
  <c r="D2900" i="6"/>
  <c r="E2900" i="6" s="1"/>
  <c r="D2901" i="6"/>
  <c r="E2901" i="6" s="1"/>
  <c r="D2902" i="6"/>
  <c r="E2902" i="6" s="1"/>
  <c r="D2903" i="6"/>
  <c r="E2903" i="6" s="1"/>
  <c r="D2904" i="6"/>
  <c r="E2904" i="6" s="1"/>
  <c r="D2905" i="6"/>
  <c r="E2905" i="6" s="1"/>
  <c r="D2906" i="6"/>
  <c r="E2906" i="6" s="1"/>
  <c r="D2907" i="6"/>
  <c r="E2907" i="6" s="1"/>
  <c r="D2908" i="6"/>
  <c r="E2908" i="6" s="1"/>
  <c r="D2909" i="6"/>
  <c r="E2909" i="6" s="1"/>
  <c r="D2910" i="6"/>
  <c r="E2910" i="6" s="1"/>
  <c r="D2911" i="6"/>
  <c r="E2911" i="6" s="1"/>
  <c r="D2912" i="6"/>
  <c r="E2912" i="6" s="1"/>
  <c r="D2913" i="6"/>
  <c r="E2913" i="6" s="1"/>
  <c r="D2914" i="6"/>
  <c r="E2914" i="6" s="1"/>
  <c r="D2915" i="6"/>
  <c r="E2915" i="6" s="1"/>
  <c r="D2916" i="6"/>
  <c r="E2916" i="6" s="1"/>
  <c r="D2917" i="6"/>
  <c r="E2917" i="6" s="1"/>
  <c r="D2918" i="6"/>
  <c r="E2918" i="6" s="1"/>
  <c r="D2919" i="6"/>
  <c r="E2919" i="6" s="1"/>
  <c r="D2920" i="6"/>
  <c r="E2920" i="6" s="1"/>
  <c r="D2921" i="6"/>
  <c r="E2921" i="6" s="1"/>
  <c r="D2922" i="6"/>
  <c r="E2922" i="6" s="1"/>
  <c r="D2923" i="6"/>
  <c r="E2923" i="6" s="1"/>
  <c r="D2924" i="6"/>
  <c r="E2924" i="6" s="1"/>
  <c r="D2925" i="6"/>
  <c r="E2925" i="6" s="1"/>
  <c r="D2926" i="6"/>
  <c r="E2926" i="6" s="1"/>
  <c r="D2927" i="6"/>
  <c r="E2927" i="6" s="1"/>
  <c r="D2928" i="6"/>
  <c r="E2928" i="6" s="1"/>
  <c r="D2929" i="6"/>
  <c r="E2929" i="6" s="1"/>
  <c r="D2930" i="6"/>
  <c r="E2930" i="6" s="1"/>
  <c r="D2931" i="6"/>
  <c r="E2931" i="6" s="1"/>
  <c r="D2932" i="6"/>
  <c r="E2932" i="6" s="1"/>
  <c r="D2933" i="6"/>
  <c r="E2933" i="6" s="1"/>
  <c r="D2934" i="6"/>
  <c r="E2934" i="6" s="1"/>
  <c r="D2935" i="6"/>
  <c r="E2935" i="6" s="1"/>
  <c r="D2936" i="6"/>
  <c r="E2936" i="6" s="1"/>
  <c r="D2937" i="6"/>
  <c r="E2937" i="6" s="1"/>
  <c r="D2938" i="6"/>
  <c r="E2938" i="6" s="1"/>
  <c r="D2939" i="6"/>
  <c r="E2939" i="6" s="1"/>
  <c r="D2940" i="6"/>
  <c r="E2940" i="6" s="1"/>
  <c r="D2941" i="6"/>
  <c r="E2941" i="6" s="1"/>
  <c r="D2942" i="6"/>
  <c r="E2942" i="6" s="1"/>
  <c r="D2943" i="6"/>
  <c r="E2943" i="6" s="1"/>
  <c r="D2944" i="6"/>
  <c r="E2944" i="6" s="1"/>
  <c r="D2945" i="6"/>
  <c r="E2945" i="6" s="1"/>
  <c r="D2946" i="6"/>
  <c r="E2946" i="6" s="1"/>
  <c r="D2947" i="6"/>
  <c r="E2947" i="6" s="1"/>
  <c r="D2948" i="6"/>
  <c r="E2948" i="6" s="1"/>
  <c r="D2949" i="6"/>
  <c r="E2949" i="6" s="1"/>
  <c r="D2950" i="6"/>
  <c r="E2950" i="6" s="1"/>
  <c r="D2951" i="6"/>
  <c r="E2951" i="6" s="1"/>
  <c r="D2952" i="6"/>
  <c r="E2952" i="6" s="1"/>
  <c r="D2953" i="6"/>
  <c r="E2953" i="6" s="1"/>
  <c r="D2954" i="6"/>
  <c r="E2954" i="6" s="1"/>
  <c r="D2955" i="6"/>
  <c r="E2955" i="6" s="1"/>
  <c r="D2956" i="6"/>
  <c r="E2956" i="6" s="1"/>
  <c r="D2957" i="6"/>
  <c r="E2957" i="6" s="1"/>
  <c r="D2958" i="6"/>
  <c r="E2958" i="6" s="1"/>
  <c r="D2959" i="6"/>
  <c r="E2959" i="6" s="1"/>
  <c r="D2960" i="6"/>
  <c r="E2960" i="6" s="1"/>
  <c r="D2961" i="6"/>
  <c r="E2961" i="6" s="1"/>
  <c r="D2962" i="6"/>
  <c r="E2962" i="6" s="1"/>
  <c r="D2963" i="6"/>
  <c r="E2963" i="6" s="1"/>
  <c r="D2964" i="6"/>
  <c r="E2964" i="6" s="1"/>
  <c r="D2965" i="6"/>
  <c r="E2965" i="6" s="1"/>
  <c r="D2966" i="6"/>
  <c r="E2966" i="6" s="1"/>
  <c r="D2967" i="6"/>
  <c r="E2967" i="6" s="1"/>
  <c r="D2968" i="6"/>
  <c r="E2968" i="6" s="1"/>
  <c r="D2969" i="6"/>
  <c r="E2969" i="6" s="1"/>
  <c r="D2970" i="6"/>
  <c r="E2970" i="6" s="1"/>
  <c r="D2971" i="6"/>
  <c r="E2971" i="6" s="1"/>
  <c r="D2972" i="6"/>
  <c r="E2972" i="6" s="1"/>
  <c r="D2973" i="6"/>
  <c r="E2973" i="6" s="1"/>
  <c r="D2974" i="6"/>
  <c r="E2974" i="6" s="1"/>
  <c r="D2975" i="6"/>
  <c r="E2975" i="6" s="1"/>
  <c r="D2976" i="6"/>
  <c r="E2976" i="6" s="1"/>
  <c r="D2977" i="6"/>
  <c r="E2977" i="6" s="1"/>
  <c r="D2978" i="6"/>
  <c r="E2978" i="6" s="1"/>
  <c r="D2979" i="6"/>
  <c r="E2979" i="6" s="1"/>
  <c r="D2980" i="6"/>
  <c r="E2980" i="6" s="1"/>
  <c r="D2981" i="6"/>
  <c r="E2981" i="6" s="1"/>
  <c r="D2982" i="6"/>
  <c r="E2982" i="6" s="1"/>
  <c r="D2983" i="6"/>
  <c r="E2983" i="6" s="1"/>
  <c r="D2984" i="6"/>
  <c r="E2984" i="6" s="1"/>
  <c r="D2985" i="6"/>
  <c r="E2985" i="6" s="1"/>
  <c r="D2986" i="6"/>
  <c r="E2986" i="6" s="1"/>
  <c r="D2987" i="6"/>
  <c r="E2987" i="6" s="1"/>
  <c r="D2988" i="6"/>
  <c r="E2988" i="6" s="1"/>
  <c r="D2989" i="6"/>
  <c r="E2989" i="6" s="1"/>
  <c r="D2990" i="6"/>
  <c r="E2990" i="6" s="1"/>
  <c r="D2991" i="6"/>
  <c r="E2991" i="6" s="1"/>
  <c r="D2992" i="6"/>
  <c r="E2992" i="6" s="1"/>
  <c r="D2993" i="6"/>
  <c r="E2993" i="6" s="1"/>
  <c r="D2994" i="6"/>
  <c r="E2994" i="6" s="1"/>
  <c r="D2995" i="6"/>
  <c r="E2995" i="6" s="1"/>
  <c r="D2996" i="6"/>
  <c r="E2996" i="6" s="1"/>
  <c r="D2997" i="6"/>
  <c r="E2997" i="6" s="1"/>
  <c r="D2998" i="6"/>
  <c r="E2998" i="6" s="1"/>
  <c r="D2999" i="6"/>
  <c r="E2999" i="6" s="1"/>
  <c r="D3000" i="6"/>
  <c r="E3000" i="6" s="1"/>
  <c r="D3001" i="6"/>
  <c r="E3001" i="6" s="1"/>
  <c r="D3002" i="6"/>
  <c r="E3002" i="6" s="1"/>
  <c r="D3003" i="6"/>
  <c r="E3003" i="6" s="1"/>
  <c r="D3004" i="6"/>
  <c r="E3004" i="6" s="1"/>
  <c r="D3005" i="6"/>
  <c r="E3005" i="6" s="1"/>
  <c r="D3006" i="6"/>
  <c r="E3006" i="6" s="1"/>
  <c r="D3007" i="6"/>
  <c r="E3007" i="6" s="1"/>
  <c r="D3008" i="6"/>
  <c r="E3008" i="6" s="1"/>
  <c r="D3009" i="6"/>
  <c r="E3009" i="6" s="1"/>
  <c r="D3010" i="6"/>
  <c r="E3010" i="6" s="1"/>
  <c r="D3011" i="6"/>
  <c r="E3011" i="6" s="1"/>
  <c r="D3012" i="6"/>
  <c r="E3012" i="6" s="1"/>
  <c r="D3013" i="6"/>
  <c r="E3013" i="6" s="1"/>
  <c r="D3014" i="6"/>
  <c r="E3014" i="6" s="1"/>
  <c r="D3015" i="6"/>
  <c r="E3015" i="6" s="1"/>
  <c r="D3016" i="6"/>
  <c r="E3016" i="6" s="1"/>
  <c r="D3017" i="6"/>
  <c r="E3017" i="6" s="1"/>
  <c r="D3018" i="6"/>
  <c r="E3018" i="6" s="1"/>
  <c r="D3019" i="6"/>
  <c r="E3019" i="6" s="1"/>
  <c r="D3020" i="6"/>
  <c r="E3020" i="6" s="1"/>
  <c r="D3021" i="6"/>
  <c r="E3021" i="6" s="1"/>
  <c r="D3022" i="6"/>
  <c r="E3022" i="6" s="1"/>
  <c r="D3023" i="6"/>
  <c r="E3023" i="6" s="1"/>
  <c r="D3024" i="6"/>
  <c r="E3024" i="6" s="1"/>
  <c r="D3025" i="6"/>
  <c r="E3025" i="6" s="1"/>
  <c r="D3026" i="6"/>
  <c r="E3026" i="6" s="1"/>
  <c r="D3027" i="6"/>
  <c r="E3027" i="6" s="1"/>
  <c r="D3028" i="6"/>
  <c r="E3028" i="6" s="1"/>
  <c r="D3029" i="6"/>
  <c r="E3029" i="6" s="1"/>
  <c r="D3030" i="6"/>
  <c r="E3030" i="6" s="1"/>
  <c r="D3031" i="6"/>
  <c r="E3031" i="6" s="1"/>
  <c r="D3032" i="6"/>
  <c r="E3032" i="6" s="1"/>
  <c r="D3033" i="6"/>
  <c r="E3033" i="6" s="1"/>
  <c r="D3034" i="6"/>
  <c r="E3034" i="6" s="1"/>
  <c r="D3035" i="6"/>
  <c r="E3035" i="6" s="1"/>
  <c r="D3036" i="6"/>
  <c r="E3036" i="6" s="1"/>
  <c r="D3037" i="6"/>
  <c r="E3037" i="6" s="1"/>
  <c r="D3038" i="6"/>
  <c r="E3038" i="6" s="1"/>
  <c r="D3039" i="6"/>
  <c r="E3039" i="6" s="1"/>
  <c r="D3040" i="6"/>
  <c r="E3040" i="6" s="1"/>
  <c r="D3041" i="6"/>
  <c r="E3041" i="6" s="1"/>
  <c r="D3042" i="6"/>
  <c r="E3042" i="6" s="1"/>
  <c r="D3043" i="6"/>
  <c r="E3043" i="6" s="1"/>
  <c r="D3044" i="6"/>
  <c r="E3044" i="6" s="1"/>
  <c r="D3045" i="6"/>
  <c r="E3045" i="6" s="1"/>
  <c r="D3046" i="6"/>
  <c r="E3046" i="6" s="1"/>
  <c r="D3047" i="6"/>
  <c r="E3047" i="6" s="1"/>
  <c r="D3048" i="6"/>
  <c r="E3048" i="6" s="1"/>
  <c r="D3049" i="6"/>
  <c r="E3049" i="6" s="1"/>
  <c r="D3050" i="6"/>
  <c r="E3050" i="6" s="1"/>
  <c r="D3051" i="6"/>
  <c r="E3051" i="6" s="1"/>
  <c r="D3052" i="6"/>
  <c r="E3052" i="6" s="1"/>
  <c r="D3053" i="6"/>
  <c r="E3053" i="6" s="1"/>
  <c r="D3054" i="6"/>
  <c r="E3054" i="6" s="1"/>
  <c r="D3055" i="6"/>
  <c r="E3055" i="6" s="1"/>
  <c r="D3056" i="6"/>
  <c r="E3056" i="6" s="1"/>
  <c r="D3057" i="6"/>
  <c r="E3057" i="6" s="1"/>
  <c r="D3058" i="6"/>
  <c r="E3058" i="6" s="1"/>
  <c r="D3059" i="6"/>
  <c r="E3059" i="6" s="1"/>
  <c r="D3060" i="6"/>
  <c r="E3060" i="6" s="1"/>
  <c r="D3061" i="6"/>
  <c r="E3061" i="6" s="1"/>
  <c r="D3062" i="6"/>
  <c r="E3062" i="6" s="1"/>
  <c r="D3063" i="6"/>
  <c r="E3063" i="6" s="1"/>
  <c r="D3064" i="6"/>
  <c r="E3064" i="6" s="1"/>
  <c r="D3065" i="6"/>
  <c r="E3065" i="6" s="1"/>
  <c r="D3066" i="6"/>
  <c r="E3066" i="6" s="1"/>
  <c r="D3067" i="6"/>
  <c r="E3067" i="6" s="1"/>
  <c r="D3068" i="6"/>
  <c r="E3068" i="6" s="1"/>
  <c r="D3069" i="6"/>
  <c r="E3069" i="6" s="1"/>
  <c r="D3070" i="6"/>
  <c r="E3070" i="6" s="1"/>
  <c r="D3071" i="6"/>
  <c r="E3071" i="6" s="1"/>
  <c r="D3072" i="6"/>
  <c r="E3072" i="6" s="1"/>
  <c r="D3073" i="6"/>
  <c r="E3073" i="6" s="1"/>
  <c r="D3074" i="6"/>
  <c r="E3074" i="6" s="1"/>
  <c r="D3075" i="6"/>
  <c r="E3075" i="6" s="1"/>
  <c r="D3076" i="6"/>
  <c r="E3076" i="6" s="1"/>
  <c r="D3077" i="6"/>
  <c r="E3077" i="6" s="1"/>
  <c r="D3078" i="6"/>
  <c r="E3078" i="6" s="1"/>
  <c r="D3079" i="6"/>
  <c r="E3079" i="6" s="1"/>
  <c r="D3080" i="6"/>
  <c r="E3080" i="6" s="1"/>
  <c r="D3081" i="6"/>
  <c r="E3081" i="6" s="1"/>
  <c r="D3082" i="6"/>
  <c r="E3082" i="6" s="1"/>
  <c r="D3083" i="6"/>
  <c r="E3083" i="6" s="1"/>
  <c r="D3084" i="6"/>
  <c r="E3084" i="6" s="1"/>
  <c r="D3085" i="6"/>
  <c r="E3085" i="6" s="1"/>
  <c r="D3086" i="6"/>
  <c r="E3086" i="6" s="1"/>
  <c r="D3087" i="6"/>
  <c r="E3087" i="6" s="1"/>
  <c r="D3088" i="6"/>
  <c r="E3088" i="6" s="1"/>
  <c r="D3089" i="6"/>
  <c r="E3089" i="6" s="1"/>
  <c r="D3090" i="6"/>
  <c r="E3090" i="6" s="1"/>
  <c r="D3091" i="6"/>
  <c r="E3091" i="6" s="1"/>
  <c r="D3092" i="6"/>
  <c r="E3092" i="6" s="1"/>
  <c r="D3093" i="6"/>
  <c r="E3093" i="6" s="1"/>
  <c r="D3094" i="6"/>
  <c r="E3094" i="6" s="1"/>
  <c r="D3095" i="6"/>
  <c r="E3095" i="6" s="1"/>
  <c r="D3096" i="6"/>
  <c r="E3096" i="6" s="1"/>
  <c r="D3097" i="6"/>
  <c r="E3097" i="6" s="1"/>
  <c r="D3098" i="6"/>
  <c r="E3098" i="6" s="1"/>
  <c r="D3099" i="6"/>
  <c r="E3099" i="6" s="1"/>
  <c r="D3100" i="6"/>
  <c r="E3100" i="6" s="1"/>
  <c r="D3101" i="6"/>
  <c r="E3101" i="6" s="1"/>
  <c r="D3102" i="6"/>
  <c r="E3102" i="6" s="1"/>
  <c r="D3103" i="6"/>
  <c r="E3103" i="6" s="1"/>
  <c r="D3104" i="6"/>
  <c r="E3104" i="6" s="1"/>
  <c r="D3105" i="6"/>
  <c r="E3105" i="6" s="1"/>
  <c r="D3106" i="6"/>
  <c r="E3106" i="6" s="1"/>
  <c r="D3107" i="6"/>
  <c r="E3107" i="6" s="1"/>
  <c r="D3108" i="6"/>
  <c r="E3108" i="6" s="1"/>
  <c r="D3109" i="6"/>
  <c r="E3109" i="6" s="1"/>
  <c r="D3110" i="6"/>
  <c r="E3110" i="6" s="1"/>
  <c r="D3111" i="6"/>
  <c r="E3111" i="6" s="1"/>
  <c r="D3112" i="6"/>
  <c r="E3112" i="6" s="1"/>
  <c r="D3113" i="6"/>
  <c r="E3113" i="6" s="1"/>
  <c r="D3114" i="6"/>
  <c r="E3114" i="6" s="1"/>
  <c r="D3115" i="6"/>
  <c r="E3115" i="6" s="1"/>
  <c r="D3116" i="6"/>
  <c r="E3116" i="6" s="1"/>
  <c r="D3117" i="6"/>
  <c r="E3117" i="6" s="1"/>
  <c r="D3118" i="6"/>
  <c r="E3118" i="6" s="1"/>
  <c r="D3119" i="6"/>
  <c r="E3119" i="6" s="1"/>
  <c r="D3120" i="6"/>
  <c r="E3120" i="6" s="1"/>
  <c r="D3121" i="6"/>
  <c r="E3121" i="6" s="1"/>
  <c r="D3122" i="6"/>
  <c r="E3122" i="6" s="1"/>
  <c r="D3123" i="6"/>
  <c r="E3123" i="6" s="1"/>
  <c r="D3124" i="6"/>
  <c r="E3124" i="6" s="1"/>
  <c r="D3125" i="6"/>
  <c r="E3125" i="6" s="1"/>
  <c r="D3126" i="6"/>
  <c r="E3126" i="6" s="1"/>
  <c r="D3127" i="6"/>
  <c r="E3127" i="6" s="1"/>
  <c r="D3128" i="6"/>
  <c r="E3128" i="6" s="1"/>
  <c r="D3129" i="6"/>
  <c r="E3129" i="6" s="1"/>
  <c r="D3130" i="6"/>
  <c r="E3130" i="6" s="1"/>
  <c r="D3131" i="6"/>
  <c r="E3131" i="6" s="1"/>
  <c r="D3132" i="6"/>
  <c r="E3132" i="6" s="1"/>
  <c r="D3133" i="6"/>
  <c r="E3133" i="6" s="1"/>
  <c r="D3134" i="6"/>
  <c r="E3134" i="6" s="1"/>
  <c r="D3135" i="6"/>
  <c r="E3135" i="6" s="1"/>
  <c r="D3136" i="6"/>
  <c r="E3136" i="6" s="1"/>
  <c r="D3137" i="6"/>
  <c r="E3137" i="6" s="1"/>
  <c r="D3138" i="6"/>
  <c r="E3138" i="6" s="1"/>
  <c r="D3139" i="6"/>
  <c r="E3139" i="6" s="1"/>
  <c r="D3140" i="6"/>
  <c r="E3140" i="6" s="1"/>
  <c r="D3141" i="6"/>
  <c r="E3141" i="6" s="1"/>
  <c r="D3142" i="6"/>
  <c r="E3142" i="6" s="1"/>
  <c r="D3143" i="6"/>
  <c r="E3143" i="6" s="1"/>
  <c r="D3144" i="6"/>
  <c r="E3144" i="6" s="1"/>
  <c r="D3145" i="6"/>
  <c r="E3145" i="6" s="1"/>
  <c r="D3146" i="6"/>
  <c r="E3146" i="6" s="1"/>
  <c r="D3147" i="6"/>
  <c r="E3147" i="6" s="1"/>
  <c r="D3148" i="6"/>
  <c r="E3148" i="6" s="1"/>
  <c r="D3149" i="6"/>
  <c r="E3149" i="6" s="1"/>
  <c r="D3150" i="6"/>
  <c r="E3150" i="6" s="1"/>
  <c r="D3151" i="6"/>
  <c r="E3151" i="6" s="1"/>
  <c r="D3152" i="6"/>
  <c r="E3152" i="6" s="1"/>
  <c r="D3153" i="6"/>
  <c r="E3153" i="6" s="1"/>
  <c r="D3154" i="6"/>
  <c r="E3154" i="6" s="1"/>
  <c r="D3155" i="6"/>
  <c r="E3155" i="6" s="1"/>
  <c r="D3156" i="6"/>
  <c r="E3156" i="6" s="1"/>
  <c r="D3157" i="6"/>
  <c r="E3157" i="6" s="1"/>
  <c r="D3158" i="6"/>
  <c r="E3158" i="6" s="1"/>
  <c r="D3159" i="6"/>
  <c r="E3159" i="6" s="1"/>
  <c r="D3160" i="6"/>
  <c r="E3160" i="6" s="1"/>
  <c r="D3161" i="6"/>
  <c r="E3161" i="6" s="1"/>
  <c r="D3162" i="6"/>
  <c r="E3162" i="6" s="1"/>
  <c r="D3163" i="6"/>
  <c r="E3163" i="6" s="1"/>
  <c r="D3164" i="6"/>
  <c r="E3164" i="6" s="1"/>
  <c r="D3165" i="6"/>
  <c r="E3165" i="6" s="1"/>
  <c r="D3166" i="6"/>
  <c r="E3166" i="6" s="1"/>
  <c r="D3167" i="6"/>
  <c r="E3167" i="6" s="1"/>
  <c r="D3168" i="6"/>
  <c r="E3168" i="6" s="1"/>
  <c r="D3169" i="6"/>
  <c r="E3169" i="6" s="1"/>
  <c r="D3170" i="6"/>
  <c r="E3170" i="6" s="1"/>
  <c r="D3171" i="6"/>
  <c r="E3171" i="6" s="1"/>
  <c r="D3172" i="6"/>
  <c r="E3172" i="6" s="1"/>
  <c r="D3173" i="6"/>
  <c r="E3173" i="6" s="1"/>
  <c r="D3174" i="6"/>
  <c r="E3174" i="6" s="1"/>
  <c r="D3175" i="6"/>
  <c r="E3175" i="6" s="1"/>
  <c r="D3176" i="6"/>
  <c r="E3176" i="6" s="1"/>
  <c r="D3177" i="6"/>
  <c r="E3177" i="6" s="1"/>
  <c r="D3178" i="6"/>
  <c r="E3178" i="6" s="1"/>
  <c r="D3179" i="6"/>
  <c r="E3179" i="6" s="1"/>
  <c r="D3180" i="6"/>
  <c r="E3180" i="6" s="1"/>
  <c r="D3181" i="6"/>
  <c r="E3181" i="6" s="1"/>
  <c r="D3182" i="6"/>
  <c r="E3182" i="6" s="1"/>
  <c r="D3183" i="6"/>
  <c r="E3183" i="6" s="1"/>
  <c r="D3184" i="6"/>
  <c r="E3184" i="6" s="1"/>
  <c r="D3185" i="6"/>
  <c r="E3185" i="6" s="1"/>
  <c r="D3186" i="6"/>
  <c r="E3186" i="6" s="1"/>
  <c r="D3187" i="6"/>
  <c r="E3187" i="6" s="1"/>
  <c r="D3188" i="6"/>
  <c r="E3188" i="6" s="1"/>
  <c r="D3189" i="6"/>
  <c r="E3189" i="6" s="1"/>
  <c r="D3190" i="6"/>
  <c r="E3190" i="6" s="1"/>
  <c r="D3191" i="6"/>
  <c r="E3191" i="6" s="1"/>
  <c r="D3192" i="6"/>
  <c r="E3192" i="6" s="1"/>
  <c r="D3193" i="6"/>
  <c r="E3193" i="6" s="1"/>
  <c r="D3194" i="6"/>
  <c r="E3194" i="6" s="1"/>
  <c r="D3195" i="6"/>
  <c r="E3195" i="6" s="1"/>
  <c r="D3196" i="6"/>
  <c r="E3196" i="6" s="1"/>
  <c r="D3197" i="6"/>
  <c r="E3197" i="6" s="1"/>
  <c r="D3198" i="6"/>
  <c r="E3198" i="6" s="1"/>
  <c r="D3199" i="6"/>
  <c r="E3199" i="6" s="1"/>
  <c r="D3200" i="6"/>
  <c r="E3200" i="6" s="1"/>
  <c r="D3201" i="6"/>
  <c r="E3201" i="6" s="1"/>
  <c r="D3202" i="6"/>
  <c r="E3202" i="6" s="1"/>
  <c r="D3203" i="6"/>
  <c r="E3203" i="6" s="1"/>
  <c r="D3204" i="6"/>
  <c r="E3204" i="6" s="1"/>
  <c r="D3205" i="6"/>
  <c r="E3205" i="6" s="1"/>
  <c r="D3206" i="6"/>
  <c r="E3206" i="6" s="1"/>
  <c r="D3207" i="6"/>
  <c r="E3207" i="6" s="1"/>
  <c r="D3208" i="6"/>
  <c r="E3208" i="6" s="1"/>
  <c r="D3209" i="6"/>
  <c r="E3209" i="6" s="1"/>
  <c r="D3210" i="6"/>
  <c r="E3210" i="6" s="1"/>
  <c r="D3211" i="6"/>
  <c r="E3211" i="6" s="1"/>
  <c r="D3212" i="6"/>
  <c r="E3212" i="6" s="1"/>
  <c r="D3213" i="6"/>
  <c r="E3213" i="6" s="1"/>
  <c r="D3214" i="6"/>
  <c r="E3214" i="6" s="1"/>
  <c r="D3215" i="6"/>
  <c r="E3215" i="6" s="1"/>
  <c r="D3216" i="6"/>
  <c r="E3216" i="6" s="1"/>
  <c r="D3217" i="6"/>
  <c r="E3217" i="6" s="1"/>
  <c r="D3218" i="6"/>
  <c r="E3218" i="6" s="1"/>
  <c r="D3219" i="6"/>
  <c r="E3219" i="6" s="1"/>
  <c r="D3220" i="6"/>
  <c r="E3220" i="6" s="1"/>
  <c r="D3221" i="6"/>
  <c r="E3221" i="6" s="1"/>
  <c r="D3222" i="6"/>
  <c r="E3222" i="6" s="1"/>
  <c r="D3223" i="6"/>
  <c r="E3223" i="6" s="1"/>
  <c r="D3224" i="6"/>
  <c r="E3224" i="6" s="1"/>
  <c r="D3225" i="6"/>
  <c r="E3225" i="6" s="1"/>
  <c r="D3226" i="6"/>
  <c r="E3226" i="6" s="1"/>
  <c r="D3227" i="6"/>
  <c r="E3227" i="6" s="1"/>
  <c r="D3228" i="6"/>
  <c r="E3228" i="6" s="1"/>
  <c r="D3229" i="6"/>
  <c r="E3229" i="6" s="1"/>
  <c r="D3230" i="6"/>
  <c r="E3230" i="6" s="1"/>
  <c r="D3231" i="6"/>
  <c r="E3231" i="6" s="1"/>
  <c r="D3232" i="6"/>
  <c r="E3232" i="6" s="1"/>
  <c r="D3233" i="6"/>
  <c r="E3233" i="6" s="1"/>
  <c r="D3234" i="6"/>
  <c r="E3234" i="6" s="1"/>
  <c r="D3235" i="6"/>
  <c r="E3235" i="6" s="1"/>
  <c r="D3236" i="6"/>
  <c r="E3236" i="6" s="1"/>
  <c r="D3237" i="6"/>
  <c r="E3237" i="6" s="1"/>
  <c r="D3238" i="6"/>
  <c r="E3238" i="6" s="1"/>
  <c r="D3239" i="6"/>
  <c r="E3239" i="6" s="1"/>
  <c r="D3240" i="6"/>
  <c r="E3240" i="6" s="1"/>
  <c r="D3241" i="6"/>
  <c r="E3241" i="6" s="1"/>
  <c r="D3242" i="6"/>
  <c r="E3242" i="6" s="1"/>
  <c r="D3243" i="6"/>
  <c r="E3243" i="6" s="1"/>
  <c r="D3244" i="6"/>
  <c r="E3244" i="6" s="1"/>
  <c r="D3245" i="6"/>
  <c r="E3245" i="6" s="1"/>
  <c r="D3246" i="6"/>
  <c r="E3246" i="6" s="1"/>
  <c r="D3247" i="6"/>
  <c r="E3247" i="6" s="1"/>
  <c r="D3248" i="6"/>
  <c r="E3248" i="6" s="1"/>
  <c r="D3249" i="6"/>
  <c r="E3249" i="6" s="1"/>
  <c r="D3250" i="6"/>
  <c r="E3250" i="6" s="1"/>
  <c r="D3251" i="6"/>
  <c r="E3251" i="6" s="1"/>
  <c r="D3252" i="6"/>
  <c r="E3252" i="6" s="1"/>
  <c r="D3253" i="6"/>
  <c r="E3253" i="6" s="1"/>
  <c r="D3254" i="6"/>
  <c r="E3254" i="6" s="1"/>
  <c r="D3255" i="6"/>
  <c r="E3255" i="6" s="1"/>
  <c r="D3256" i="6"/>
  <c r="E3256" i="6" s="1"/>
  <c r="D3257" i="6"/>
  <c r="E3257" i="6" s="1"/>
  <c r="D3258" i="6"/>
  <c r="E3258" i="6" s="1"/>
  <c r="D3259" i="6"/>
  <c r="E3259" i="6" s="1"/>
  <c r="D3260" i="6"/>
  <c r="E3260" i="6" s="1"/>
  <c r="D3261" i="6"/>
  <c r="E3261" i="6" s="1"/>
  <c r="D3262" i="6"/>
  <c r="E3262" i="6" s="1"/>
  <c r="D3263" i="6"/>
  <c r="E3263" i="6" s="1"/>
  <c r="D3264" i="6"/>
  <c r="E3264" i="6" s="1"/>
  <c r="D3265" i="6"/>
  <c r="E3265" i="6" s="1"/>
  <c r="D3266" i="6"/>
  <c r="E3266" i="6" s="1"/>
  <c r="D3267" i="6"/>
  <c r="E3267" i="6" s="1"/>
  <c r="D3268" i="6"/>
  <c r="E3268" i="6" s="1"/>
  <c r="D3269" i="6"/>
  <c r="E3269" i="6" s="1"/>
  <c r="D3270" i="6"/>
  <c r="E3270" i="6" s="1"/>
  <c r="D3271" i="6"/>
  <c r="E3271" i="6" s="1"/>
  <c r="D3272" i="6"/>
  <c r="E3272" i="6" s="1"/>
  <c r="D3273" i="6"/>
  <c r="E3273" i="6" s="1"/>
  <c r="D3274" i="6"/>
  <c r="E3274" i="6" s="1"/>
  <c r="D3275" i="6"/>
  <c r="E3275" i="6" s="1"/>
  <c r="D3276" i="6"/>
  <c r="E3276" i="6" s="1"/>
  <c r="D3277" i="6"/>
  <c r="E3277" i="6" s="1"/>
  <c r="D3278" i="6"/>
  <c r="E3278" i="6" s="1"/>
  <c r="D3279" i="6"/>
  <c r="E3279" i="6" s="1"/>
  <c r="D3280" i="6"/>
  <c r="E3280" i="6" s="1"/>
  <c r="D3281" i="6"/>
  <c r="E3281" i="6" s="1"/>
  <c r="D3282" i="6"/>
  <c r="E3282" i="6" s="1"/>
  <c r="D3283" i="6"/>
  <c r="E3283" i="6" s="1"/>
  <c r="D3284" i="6"/>
  <c r="E3284" i="6" s="1"/>
  <c r="D3285" i="6"/>
  <c r="E3285" i="6" s="1"/>
  <c r="D3286" i="6"/>
  <c r="E3286" i="6" s="1"/>
  <c r="D3287" i="6"/>
  <c r="E3287" i="6" s="1"/>
  <c r="D3288" i="6"/>
  <c r="E3288" i="6" s="1"/>
  <c r="D3289" i="6"/>
  <c r="E3289" i="6" s="1"/>
  <c r="D3290" i="6"/>
  <c r="E3290" i="6" s="1"/>
  <c r="D3291" i="6"/>
  <c r="E3291" i="6" s="1"/>
  <c r="D3292" i="6"/>
  <c r="E3292" i="6" s="1"/>
  <c r="D3293" i="6"/>
  <c r="E3293" i="6" s="1"/>
  <c r="D3294" i="6"/>
  <c r="E3294" i="6" s="1"/>
  <c r="D3295" i="6"/>
  <c r="E3295" i="6" s="1"/>
  <c r="D3296" i="6"/>
  <c r="E3296" i="6" s="1"/>
  <c r="D3297" i="6"/>
  <c r="E3297" i="6" s="1"/>
  <c r="D3298" i="6"/>
  <c r="E3298" i="6" s="1"/>
  <c r="D3299" i="6"/>
  <c r="E3299" i="6" s="1"/>
  <c r="D3300" i="6"/>
  <c r="E3300" i="6" s="1"/>
  <c r="D3301" i="6"/>
  <c r="E3301" i="6" s="1"/>
  <c r="D3302" i="6"/>
  <c r="E3302" i="6" s="1"/>
  <c r="D3303" i="6"/>
  <c r="E3303" i="6" s="1"/>
  <c r="D3304" i="6"/>
  <c r="E3304" i="6" s="1"/>
  <c r="D3305" i="6"/>
  <c r="E3305" i="6" s="1"/>
  <c r="D3306" i="6"/>
  <c r="E3306" i="6" s="1"/>
  <c r="D3307" i="6"/>
  <c r="E3307" i="6" s="1"/>
  <c r="D3308" i="6"/>
  <c r="E3308" i="6" s="1"/>
  <c r="D3309" i="6"/>
  <c r="E3309" i="6" s="1"/>
  <c r="D3310" i="6"/>
  <c r="E3310" i="6" s="1"/>
  <c r="D3311" i="6"/>
  <c r="E3311" i="6" s="1"/>
  <c r="D3312" i="6"/>
  <c r="E3312" i="6" s="1"/>
  <c r="D3313" i="6"/>
  <c r="E3313" i="6" s="1"/>
  <c r="D3314" i="6"/>
  <c r="E3314" i="6" s="1"/>
  <c r="D3315" i="6"/>
  <c r="E3315" i="6" s="1"/>
  <c r="D3316" i="6"/>
  <c r="E3316" i="6" s="1"/>
  <c r="D3317" i="6"/>
  <c r="E3317" i="6" s="1"/>
  <c r="D3318" i="6"/>
  <c r="E3318" i="6" s="1"/>
  <c r="D3319" i="6"/>
  <c r="E3319" i="6" s="1"/>
  <c r="D3320" i="6"/>
  <c r="E3320" i="6" s="1"/>
  <c r="D3321" i="6"/>
  <c r="E3321" i="6" s="1"/>
  <c r="D3322" i="6"/>
  <c r="E3322" i="6" s="1"/>
  <c r="D3323" i="6"/>
  <c r="E3323" i="6" s="1"/>
  <c r="D3324" i="6"/>
  <c r="E3324" i="6" s="1"/>
  <c r="D3325" i="6"/>
  <c r="E3325" i="6" s="1"/>
  <c r="D3326" i="6"/>
  <c r="E3326" i="6" s="1"/>
  <c r="D3327" i="6"/>
  <c r="E3327" i="6" s="1"/>
  <c r="D3328" i="6"/>
  <c r="E3328" i="6" s="1"/>
  <c r="D3329" i="6"/>
  <c r="E3329" i="6" s="1"/>
  <c r="D3330" i="6"/>
  <c r="E3330" i="6" s="1"/>
  <c r="D3331" i="6"/>
  <c r="E3331" i="6" s="1"/>
  <c r="D3332" i="6"/>
  <c r="E3332" i="6" s="1"/>
  <c r="D3333" i="6"/>
  <c r="E3333" i="6" s="1"/>
  <c r="D3334" i="6"/>
  <c r="E3334" i="6" s="1"/>
  <c r="D3335" i="6"/>
  <c r="E3335" i="6" s="1"/>
  <c r="D3336" i="6"/>
  <c r="E3336" i="6" s="1"/>
  <c r="D3337" i="6"/>
  <c r="E3337" i="6" s="1"/>
  <c r="D3338" i="6"/>
  <c r="E3338" i="6" s="1"/>
  <c r="D3339" i="6"/>
  <c r="E3339" i="6" s="1"/>
  <c r="D3340" i="6"/>
  <c r="E3340" i="6" s="1"/>
  <c r="D3341" i="6"/>
  <c r="E3341" i="6" s="1"/>
  <c r="D3342" i="6"/>
  <c r="E3342" i="6" s="1"/>
  <c r="D3343" i="6"/>
  <c r="E3343" i="6" s="1"/>
  <c r="D3344" i="6"/>
  <c r="E3344" i="6" s="1"/>
  <c r="D3345" i="6"/>
  <c r="E3345" i="6" s="1"/>
  <c r="D3346" i="6"/>
  <c r="E3346" i="6" s="1"/>
  <c r="D3347" i="6"/>
  <c r="E3347" i="6" s="1"/>
  <c r="D3348" i="6"/>
  <c r="E3348" i="6" s="1"/>
  <c r="D3349" i="6"/>
  <c r="E3349" i="6" s="1"/>
  <c r="D3350" i="6"/>
  <c r="E3350" i="6" s="1"/>
  <c r="D3351" i="6"/>
  <c r="E3351" i="6" s="1"/>
  <c r="D3352" i="6"/>
  <c r="E3352" i="6" s="1"/>
  <c r="D3353" i="6"/>
  <c r="E3353" i="6" s="1"/>
  <c r="D3354" i="6"/>
  <c r="E3354" i="6" s="1"/>
  <c r="D3355" i="6"/>
  <c r="E3355" i="6" s="1"/>
  <c r="D3356" i="6"/>
  <c r="E3356" i="6" s="1"/>
  <c r="D3357" i="6"/>
  <c r="E3357" i="6" s="1"/>
  <c r="D3358" i="6"/>
  <c r="E3358" i="6" s="1"/>
  <c r="D3359" i="6"/>
  <c r="E3359" i="6" s="1"/>
  <c r="D3360" i="6"/>
  <c r="E3360" i="6" s="1"/>
  <c r="D3361" i="6"/>
  <c r="E3361" i="6" s="1"/>
  <c r="D3362" i="6"/>
  <c r="E3362" i="6" s="1"/>
  <c r="D3363" i="6"/>
  <c r="E3363" i="6" s="1"/>
  <c r="D3364" i="6"/>
  <c r="E3364" i="6" s="1"/>
  <c r="D3365" i="6"/>
  <c r="E3365" i="6" s="1"/>
  <c r="D3366" i="6"/>
  <c r="E3366" i="6" s="1"/>
  <c r="D3367" i="6"/>
  <c r="E3367" i="6" s="1"/>
  <c r="D3368" i="6"/>
  <c r="E3368" i="6" s="1"/>
  <c r="D3369" i="6"/>
  <c r="E3369" i="6" s="1"/>
  <c r="D3370" i="6"/>
  <c r="E3370" i="6" s="1"/>
  <c r="D3371" i="6"/>
  <c r="E3371" i="6" s="1"/>
  <c r="D3372" i="6"/>
  <c r="E3372" i="6" s="1"/>
  <c r="D3373" i="6"/>
  <c r="E3373" i="6" s="1"/>
  <c r="D3374" i="6"/>
  <c r="E3374" i="6" s="1"/>
  <c r="D3375" i="6"/>
  <c r="E3375" i="6" s="1"/>
  <c r="D3376" i="6"/>
  <c r="E3376" i="6" s="1"/>
  <c r="D3377" i="6"/>
  <c r="E3377" i="6" s="1"/>
  <c r="D3378" i="6"/>
  <c r="E3378" i="6" s="1"/>
  <c r="D3379" i="6"/>
  <c r="E3379" i="6" s="1"/>
  <c r="D3380" i="6"/>
  <c r="E3380" i="6" s="1"/>
  <c r="D3381" i="6"/>
  <c r="E3381" i="6" s="1"/>
  <c r="D3382" i="6"/>
  <c r="E3382" i="6" s="1"/>
  <c r="D3383" i="6"/>
  <c r="E3383" i="6" s="1"/>
  <c r="D3384" i="6"/>
  <c r="E3384" i="6" s="1"/>
  <c r="D3385" i="6"/>
  <c r="E3385" i="6" s="1"/>
  <c r="D3386" i="6"/>
  <c r="E3386" i="6" s="1"/>
  <c r="D3387" i="6"/>
  <c r="E3387" i="6" s="1"/>
  <c r="D3388" i="6"/>
  <c r="E3388" i="6" s="1"/>
  <c r="D3389" i="6"/>
  <c r="E3389" i="6" s="1"/>
  <c r="D3390" i="6"/>
  <c r="E3390" i="6" s="1"/>
  <c r="D3391" i="6"/>
  <c r="E3391" i="6" s="1"/>
  <c r="D3392" i="6"/>
  <c r="E3392" i="6" s="1"/>
  <c r="D3393" i="6"/>
  <c r="E3393" i="6" s="1"/>
  <c r="D3394" i="6"/>
  <c r="E3394" i="6" s="1"/>
  <c r="D3395" i="6"/>
  <c r="E3395" i="6" s="1"/>
  <c r="D3396" i="6"/>
  <c r="E3396" i="6" s="1"/>
  <c r="D3397" i="6"/>
  <c r="E3397" i="6" s="1"/>
  <c r="D3398" i="6"/>
  <c r="E3398" i="6" s="1"/>
  <c r="D3399" i="6"/>
  <c r="E3399" i="6" s="1"/>
  <c r="D3400" i="6"/>
  <c r="E3400" i="6" s="1"/>
  <c r="D3401" i="6"/>
  <c r="E3401" i="6" s="1"/>
  <c r="D3402" i="6"/>
  <c r="E3402" i="6" s="1"/>
  <c r="D3403" i="6"/>
  <c r="E3403" i="6" s="1"/>
  <c r="D3404" i="6"/>
  <c r="E3404" i="6" s="1"/>
  <c r="D3405" i="6"/>
  <c r="E3405" i="6" s="1"/>
  <c r="D3406" i="6"/>
  <c r="E3406" i="6" s="1"/>
  <c r="D3407" i="6"/>
  <c r="E3407" i="6" s="1"/>
  <c r="D3408" i="6"/>
  <c r="E3408" i="6" s="1"/>
  <c r="D3409" i="6"/>
  <c r="E3409" i="6" s="1"/>
  <c r="D3410" i="6"/>
  <c r="E3410" i="6" s="1"/>
  <c r="D3411" i="6"/>
  <c r="E3411" i="6" s="1"/>
  <c r="D3412" i="6"/>
  <c r="E3412" i="6" s="1"/>
  <c r="D3413" i="6"/>
  <c r="E3413" i="6" s="1"/>
  <c r="D3414" i="6"/>
  <c r="E3414" i="6" s="1"/>
  <c r="D3415" i="6"/>
  <c r="E3415" i="6" s="1"/>
  <c r="D3416" i="6"/>
  <c r="E3416" i="6" s="1"/>
  <c r="D3417" i="6"/>
  <c r="E3417" i="6" s="1"/>
  <c r="D3418" i="6"/>
  <c r="E3418" i="6" s="1"/>
  <c r="D3419" i="6"/>
  <c r="E3419" i="6" s="1"/>
  <c r="D3420" i="6"/>
  <c r="E3420" i="6" s="1"/>
  <c r="D3421" i="6"/>
  <c r="E3421" i="6" s="1"/>
  <c r="D3422" i="6"/>
  <c r="E3422" i="6" s="1"/>
  <c r="D3423" i="6"/>
  <c r="E3423" i="6" s="1"/>
  <c r="D3424" i="6"/>
  <c r="E3424" i="6" s="1"/>
  <c r="D3425" i="6"/>
  <c r="E3425" i="6" s="1"/>
  <c r="D3426" i="6"/>
  <c r="E3426" i="6" s="1"/>
  <c r="D3427" i="6"/>
  <c r="E3427" i="6" s="1"/>
  <c r="D3428" i="6"/>
  <c r="E3428" i="6" s="1"/>
  <c r="D3429" i="6"/>
  <c r="E3429" i="6" s="1"/>
  <c r="D3430" i="6"/>
  <c r="E3430" i="6" s="1"/>
  <c r="D3431" i="6"/>
  <c r="E3431" i="6" s="1"/>
  <c r="D3432" i="6"/>
  <c r="E3432" i="6" s="1"/>
  <c r="D3433" i="6"/>
  <c r="E3433" i="6" s="1"/>
  <c r="D3434" i="6"/>
  <c r="E3434" i="6" s="1"/>
  <c r="D3435" i="6"/>
  <c r="E3435" i="6" s="1"/>
  <c r="D3436" i="6"/>
  <c r="E3436" i="6" s="1"/>
  <c r="D3437" i="6"/>
  <c r="E3437" i="6" s="1"/>
  <c r="D3438" i="6"/>
  <c r="E3438" i="6" s="1"/>
  <c r="D3439" i="6"/>
  <c r="E3439" i="6" s="1"/>
  <c r="D3440" i="6"/>
  <c r="E3440" i="6" s="1"/>
  <c r="D3441" i="6"/>
  <c r="E3441" i="6" s="1"/>
  <c r="D3442" i="6"/>
  <c r="E3442" i="6" s="1"/>
  <c r="D3443" i="6"/>
  <c r="E3443" i="6" s="1"/>
  <c r="D3444" i="6"/>
  <c r="E3444" i="6" s="1"/>
  <c r="D3445" i="6"/>
  <c r="E3445" i="6" s="1"/>
  <c r="D3446" i="6"/>
  <c r="E3446" i="6" s="1"/>
  <c r="D3447" i="6"/>
  <c r="E3447" i="6" s="1"/>
  <c r="D3448" i="6"/>
  <c r="E3448" i="6" s="1"/>
  <c r="D3449" i="6"/>
  <c r="E3449" i="6" s="1"/>
  <c r="D3450" i="6"/>
  <c r="E3450" i="6" s="1"/>
  <c r="D3451" i="6"/>
  <c r="E3451" i="6" s="1"/>
  <c r="D3452" i="6"/>
  <c r="E3452" i="6" s="1"/>
  <c r="D3453" i="6"/>
  <c r="E3453" i="6" s="1"/>
  <c r="D3454" i="6"/>
  <c r="E3454" i="6" s="1"/>
  <c r="D3455" i="6"/>
  <c r="E3455" i="6" s="1"/>
  <c r="D3456" i="6"/>
  <c r="E3456" i="6" s="1"/>
  <c r="D3457" i="6"/>
  <c r="E3457" i="6" s="1"/>
  <c r="D3458" i="6"/>
  <c r="E3458" i="6" s="1"/>
  <c r="D3459" i="6"/>
  <c r="E3459" i="6" s="1"/>
  <c r="D3460" i="6"/>
  <c r="E3460" i="6" s="1"/>
  <c r="D3461" i="6"/>
  <c r="E3461" i="6" s="1"/>
  <c r="D3462" i="6"/>
  <c r="E3462" i="6" s="1"/>
  <c r="D3463" i="6"/>
  <c r="E3463" i="6" s="1"/>
  <c r="D3464" i="6"/>
  <c r="E3464" i="6" s="1"/>
  <c r="D3465" i="6"/>
  <c r="E3465" i="6" s="1"/>
  <c r="D3466" i="6"/>
  <c r="E3466" i="6" s="1"/>
  <c r="D3467" i="6"/>
  <c r="E3467" i="6" s="1"/>
  <c r="D3468" i="6"/>
  <c r="E3468" i="6" s="1"/>
  <c r="D3469" i="6"/>
  <c r="E3469" i="6" s="1"/>
  <c r="D3470" i="6"/>
  <c r="E3470" i="6" s="1"/>
  <c r="D3471" i="6"/>
  <c r="E3471" i="6" s="1"/>
  <c r="D3472" i="6"/>
  <c r="E3472" i="6" s="1"/>
  <c r="D3473" i="6"/>
  <c r="E3473" i="6" s="1"/>
  <c r="D3474" i="6"/>
  <c r="E3474" i="6" s="1"/>
  <c r="D3475" i="6"/>
  <c r="E3475" i="6" s="1"/>
  <c r="D3476" i="6"/>
  <c r="E3476" i="6" s="1"/>
  <c r="D3477" i="6"/>
  <c r="E3477" i="6" s="1"/>
  <c r="D3478" i="6"/>
  <c r="E3478" i="6" s="1"/>
  <c r="D3479" i="6"/>
  <c r="E3479" i="6" s="1"/>
  <c r="D3480" i="6"/>
  <c r="E3480" i="6" s="1"/>
  <c r="D3481" i="6"/>
  <c r="E3481" i="6" s="1"/>
  <c r="D3482" i="6"/>
  <c r="E3482" i="6" s="1"/>
  <c r="D3483" i="6"/>
  <c r="E3483" i="6" s="1"/>
  <c r="D3484" i="6"/>
  <c r="E3484" i="6" s="1"/>
  <c r="D3485" i="6"/>
  <c r="E3485" i="6" s="1"/>
  <c r="D3486" i="6"/>
  <c r="E3486" i="6" s="1"/>
  <c r="D3487" i="6"/>
  <c r="E3487" i="6" s="1"/>
  <c r="D3488" i="6"/>
  <c r="E3488" i="6" s="1"/>
  <c r="D3489" i="6"/>
  <c r="E3489" i="6" s="1"/>
  <c r="D3490" i="6"/>
  <c r="E3490" i="6" s="1"/>
  <c r="D3491" i="6"/>
  <c r="E3491" i="6" s="1"/>
  <c r="D3492" i="6"/>
  <c r="E3492" i="6" s="1"/>
  <c r="D3493" i="6"/>
  <c r="E3493" i="6" s="1"/>
  <c r="D3494" i="6"/>
  <c r="E3494" i="6" s="1"/>
  <c r="D3495" i="6"/>
  <c r="E3495" i="6" s="1"/>
  <c r="D3496" i="6"/>
  <c r="E3496" i="6" s="1"/>
  <c r="D3497" i="6"/>
  <c r="E3497" i="6" s="1"/>
  <c r="D3498" i="6"/>
  <c r="E3498" i="6" s="1"/>
  <c r="D3499" i="6"/>
  <c r="E3499" i="6" s="1"/>
  <c r="D3500" i="6"/>
  <c r="E3500" i="6" s="1"/>
  <c r="D3501" i="6"/>
  <c r="E3501" i="6" s="1"/>
  <c r="D3502" i="6"/>
  <c r="E3502" i="6" s="1"/>
  <c r="D3503" i="6"/>
  <c r="E3503" i="6" s="1"/>
  <c r="D3504" i="6"/>
  <c r="E3504" i="6" s="1"/>
  <c r="D3505" i="6"/>
  <c r="E3505" i="6" s="1"/>
  <c r="D3506" i="6"/>
  <c r="E3506" i="6" s="1"/>
  <c r="D3507" i="6"/>
  <c r="E3507" i="6" s="1"/>
  <c r="D3508" i="6"/>
  <c r="E3508" i="6" s="1"/>
  <c r="D3509" i="6"/>
  <c r="E3509" i="6" s="1"/>
  <c r="D3510" i="6"/>
  <c r="E3510" i="6" s="1"/>
  <c r="D3511" i="6"/>
  <c r="E3511" i="6" s="1"/>
  <c r="D3512" i="6"/>
  <c r="E3512" i="6" s="1"/>
  <c r="D3513" i="6"/>
  <c r="E3513" i="6" s="1"/>
  <c r="D3514" i="6"/>
  <c r="E3514" i="6" s="1"/>
  <c r="D3515" i="6"/>
  <c r="E3515" i="6" s="1"/>
  <c r="D3516" i="6"/>
  <c r="E3516" i="6" s="1"/>
  <c r="D3517" i="6"/>
  <c r="E3517" i="6" s="1"/>
  <c r="D3518" i="6"/>
  <c r="E3518" i="6" s="1"/>
  <c r="D3519" i="6"/>
  <c r="E3519" i="6" s="1"/>
  <c r="D3520" i="6"/>
  <c r="E3520" i="6" s="1"/>
  <c r="D3521" i="6"/>
  <c r="E3521" i="6" s="1"/>
  <c r="D3522" i="6"/>
  <c r="E3522" i="6" s="1"/>
  <c r="D3523" i="6"/>
  <c r="E3523" i="6" s="1"/>
  <c r="D3524" i="6"/>
  <c r="E3524" i="6" s="1"/>
  <c r="D3525" i="6"/>
  <c r="E3525" i="6" s="1"/>
  <c r="D3526" i="6"/>
  <c r="E3526" i="6" s="1"/>
  <c r="D3527" i="6"/>
  <c r="E3527" i="6" s="1"/>
  <c r="D3528" i="6"/>
  <c r="E3528" i="6" s="1"/>
  <c r="D3529" i="6"/>
  <c r="E3529" i="6" s="1"/>
  <c r="D3530" i="6"/>
  <c r="E3530" i="6" s="1"/>
  <c r="D3531" i="6"/>
  <c r="E3531" i="6" s="1"/>
  <c r="D3532" i="6"/>
  <c r="E3532" i="6" s="1"/>
  <c r="D3533" i="6"/>
  <c r="E3533" i="6" s="1"/>
  <c r="D3534" i="6"/>
  <c r="E3534" i="6" s="1"/>
  <c r="D3535" i="6"/>
  <c r="E3535" i="6" s="1"/>
  <c r="D3536" i="6"/>
  <c r="E3536" i="6" s="1"/>
  <c r="D3537" i="6"/>
  <c r="E3537" i="6" s="1"/>
  <c r="D3538" i="6"/>
  <c r="E3538" i="6" s="1"/>
  <c r="D3539" i="6"/>
  <c r="E3539" i="6" s="1"/>
  <c r="D3540" i="6"/>
  <c r="E3540" i="6" s="1"/>
  <c r="D3541" i="6"/>
  <c r="E3541" i="6" s="1"/>
  <c r="D3542" i="6"/>
  <c r="E3542" i="6" s="1"/>
  <c r="D3543" i="6"/>
  <c r="E3543" i="6" s="1"/>
  <c r="D3544" i="6"/>
  <c r="E3544" i="6" s="1"/>
  <c r="D3545" i="6"/>
  <c r="E3545" i="6" s="1"/>
  <c r="D3546" i="6"/>
  <c r="E3546" i="6" s="1"/>
  <c r="D3547" i="6"/>
  <c r="E3547" i="6" s="1"/>
  <c r="D3548" i="6"/>
  <c r="E3548" i="6" s="1"/>
  <c r="D3549" i="6"/>
  <c r="E3549" i="6" s="1"/>
  <c r="D3550" i="6"/>
  <c r="E3550" i="6" s="1"/>
  <c r="D3551" i="6"/>
  <c r="E3551" i="6" s="1"/>
  <c r="D3552" i="6"/>
  <c r="E3552" i="6" s="1"/>
  <c r="D3553" i="6"/>
  <c r="E3553" i="6" s="1"/>
  <c r="D3554" i="6"/>
  <c r="E3554" i="6" s="1"/>
  <c r="D3555" i="6"/>
  <c r="E3555" i="6" s="1"/>
  <c r="D3556" i="6"/>
  <c r="E3556" i="6" s="1"/>
  <c r="D3557" i="6"/>
  <c r="E3557" i="6" s="1"/>
  <c r="D3558" i="6"/>
  <c r="E3558" i="6" s="1"/>
  <c r="D3559" i="6"/>
  <c r="E3559" i="6" s="1"/>
  <c r="D3560" i="6"/>
  <c r="E3560" i="6" s="1"/>
  <c r="D3561" i="6"/>
  <c r="E3561" i="6" s="1"/>
  <c r="D3562" i="6"/>
  <c r="E3562" i="6" s="1"/>
  <c r="D3563" i="6"/>
  <c r="E3563" i="6" s="1"/>
  <c r="D3564" i="6"/>
  <c r="E3564" i="6" s="1"/>
  <c r="D3565" i="6"/>
  <c r="E3565" i="6" s="1"/>
  <c r="D3566" i="6"/>
  <c r="E3566" i="6" s="1"/>
  <c r="D3567" i="6"/>
  <c r="E3567" i="6" s="1"/>
  <c r="D3568" i="6"/>
  <c r="E3568" i="6" s="1"/>
  <c r="D3569" i="6"/>
  <c r="E3569" i="6" s="1"/>
  <c r="D3570" i="6"/>
  <c r="E3570" i="6" s="1"/>
  <c r="D3571" i="6"/>
  <c r="E3571" i="6" s="1"/>
  <c r="D3572" i="6"/>
  <c r="E3572" i="6" s="1"/>
  <c r="D3573" i="6"/>
  <c r="E3573" i="6" s="1"/>
  <c r="D3574" i="6"/>
  <c r="E3574" i="6" s="1"/>
  <c r="D3575" i="6"/>
  <c r="E3575" i="6" s="1"/>
  <c r="D3576" i="6"/>
  <c r="E3576" i="6" s="1"/>
  <c r="D3577" i="6"/>
  <c r="E3577" i="6" s="1"/>
  <c r="D3578" i="6"/>
  <c r="E3578" i="6" s="1"/>
  <c r="D3579" i="6"/>
  <c r="E3579" i="6" s="1"/>
  <c r="D3580" i="6"/>
  <c r="E3580" i="6" s="1"/>
  <c r="D3581" i="6"/>
  <c r="E3581" i="6" s="1"/>
  <c r="D3582" i="6"/>
  <c r="E3582" i="6" s="1"/>
  <c r="D3583" i="6"/>
  <c r="E3583" i="6" s="1"/>
  <c r="D3584" i="6"/>
  <c r="E3584" i="6" s="1"/>
  <c r="D3585" i="6"/>
  <c r="E3585" i="6" s="1"/>
  <c r="D3586" i="6"/>
  <c r="E3586" i="6" s="1"/>
  <c r="D3587" i="6"/>
  <c r="E3587" i="6" s="1"/>
  <c r="D3588" i="6"/>
  <c r="E3588" i="6" s="1"/>
  <c r="D3589" i="6"/>
  <c r="E3589" i="6" s="1"/>
  <c r="D3590" i="6"/>
  <c r="E3590" i="6" s="1"/>
  <c r="D3591" i="6"/>
  <c r="E3591" i="6" s="1"/>
  <c r="D3592" i="6"/>
  <c r="E3592" i="6" s="1"/>
  <c r="D3593" i="6"/>
  <c r="E3593" i="6" s="1"/>
  <c r="D3594" i="6"/>
  <c r="E3594" i="6" s="1"/>
  <c r="D3595" i="6"/>
  <c r="E3595" i="6" s="1"/>
  <c r="D3596" i="6"/>
  <c r="E3596" i="6" s="1"/>
  <c r="D3597" i="6"/>
  <c r="E3597" i="6" s="1"/>
  <c r="D3598" i="6"/>
  <c r="E3598" i="6" s="1"/>
  <c r="D3599" i="6"/>
  <c r="E3599" i="6" s="1"/>
  <c r="D3600" i="6"/>
  <c r="E3600" i="6" s="1"/>
  <c r="D3601" i="6"/>
  <c r="E3601" i="6" s="1"/>
  <c r="D3602" i="6"/>
  <c r="E3602" i="6" s="1"/>
  <c r="D3603" i="6"/>
  <c r="E3603" i="6" s="1"/>
  <c r="D3604" i="6"/>
  <c r="E3604" i="6" s="1"/>
  <c r="D3605" i="6"/>
  <c r="E3605" i="6" s="1"/>
  <c r="D3606" i="6"/>
  <c r="E3606" i="6" s="1"/>
  <c r="D3607" i="6"/>
  <c r="E3607" i="6" s="1"/>
  <c r="D3608" i="6"/>
  <c r="E3608" i="6" s="1"/>
  <c r="D3609" i="6"/>
  <c r="E3609" i="6" s="1"/>
  <c r="D3610" i="6"/>
  <c r="E3610" i="6" s="1"/>
  <c r="D3611" i="6"/>
  <c r="E3611" i="6" s="1"/>
  <c r="D3612" i="6"/>
  <c r="E3612" i="6" s="1"/>
  <c r="D3613" i="6"/>
  <c r="E3613" i="6" s="1"/>
  <c r="D3614" i="6"/>
  <c r="E3614" i="6" s="1"/>
  <c r="D3615" i="6"/>
  <c r="E3615" i="6" s="1"/>
  <c r="D3616" i="6"/>
  <c r="E3616" i="6" s="1"/>
  <c r="D3617" i="6"/>
  <c r="E3617" i="6" s="1"/>
  <c r="D3618" i="6"/>
  <c r="E3618" i="6" s="1"/>
  <c r="D3619" i="6"/>
  <c r="E3619" i="6" s="1"/>
  <c r="D3620" i="6"/>
  <c r="E3620" i="6" s="1"/>
  <c r="D3621" i="6"/>
  <c r="E3621" i="6" s="1"/>
  <c r="D3622" i="6"/>
  <c r="E3622" i="6" s="1"/>
  <c r="D3623" i="6"/>
  <c r="E3623" i="6" s="1"/>
  <c r="D3624" i="6"/>
  <c r="E3624" i="6" s="1"/>
  <c r="D3625" i="6"/>
  <c r="E3625" i="6" s="1"/>
  <c r="D3626" i="6"/>
  <c r="E3626" i="6" s="1"/>
  <c r="D3627" i="6"/>
  <c r="E3627" i="6" s="1"/>
  <c r="D3628" i="6"/>
  <c r="E3628" i="6" s="1"/>
  <c r="D3629" i="6"/>
  <c r="E3629" i="6" s="1"/>
  <c r="D3630" i="6"/>
  <c r="E3630" i="6" s="1"/>
  <c r="D3631" i="6"/>
  <c r="E3631" i="6" s="1"/>
  <c r="D3632" i="6"/>
  <c r="E3632" i="6" s="1"/>
  <c r="D3633" i="6"/>
  <c r="E3633" i="6" s="1"/>
  <c r="D3634" i="6"/>
  <c r="E3634" i="6" s="1"/>
  <c r="D3635" i="6"/>
  <c r="E3635" i="6" s="1"/>
  <c r="D3636" i="6"/>
  <c r="E3636" i="6" s="1"/>
  <c r="D3637" i="6"/>
  <c r="E3637" i="6" s="1"/>
  <c r="D3638" i="6"/>
  <c r="E3638" i="6" s="1"/>
  <c r="D3639" i="6"/>
  <c r="E3639" i="6" s="1"/>
  <c r="D3640" i="6"/>
  <c r="E3640" i="6" s="1"/>
  <c r="D3641" i="6"/>
  <c r="E3641" i="6" s="1"/>
  <c r="D3642" i="6"/>
  <c r="E3642" i="6" s="1"/>
  <c r="D3643" i="6"/>
  <c r="E3643" i="6" s="1"/>
  <c r="D3644" i="6"/>
  <c r="E3644" i="6" s="1"/>
  <c r="D3645" i="6"/>
  <c r="E3645" i="6" s="1"/>
  <c r="D3646" i="6"/>
  <c r="E3646" i="6" s="1"/>
  <c r="D3647" i="6"/>
  <c r="E3647" i="6" s="1"/>
  <c r="D3648" i="6"/>
  <c r="E3648" i="6" s="1"/>
  <c r="D3649" i="6"/>
  <c r="E3649" i="6" s="1"/>
  <c r="D3650" i="6"/>
  <c r="E3650" i="6" s="1"/>
  <c r="D3651" i="6"/>
  <c r="E3651" i="6" s="1"/>
  <c r="D3652" i="6"/>
  <c r="E3652" i="6" s="1"/>
  <c r="D3653" i="6"/>
  <c r="E3653" i="6" s="1"/>
  <c r="D3654" i="6"/>
  <c r="E3654" i="6" s="1"/>
  <c r="D3655" i="6"/>
  <c r="E3655" i="6" s="1"/>
  <c r="D3656" i="6"/>
  <c r="E3656" i="6" s="1"/>
  <c r="D3657" i="6"/>
  <c r="E3657" i="6" s="1"/>
  <c r="D3658" i="6"/>
  <c r="E3658" i="6" s="1"/>
  <c r="D3659" i="6"/>
  <c r="E3659" i="6" s="1"/>
  <c r="D3660" i="6"/>
  <c r="E3660" i="6" s="1"/>
  <c r="D3661" i="6"/>
  <c r="E3661" i="6" s="1"/>
  <c r="D3662" i="6"/>
  <c r="E3662" i="6" s="1"/>
  <c r="D3663" i="6"/>
  <c r="E3663" i="6" s="1"/>
  <c r="D3664" i="6"/>
  <c r="E3664" i="6" s="1"/>
  <c r="D3665" i="6"/>
  <c r="E3665" i="6" s="1"/>
  <c r="D3666" i="6"/>
  <c r="E3666" i="6" s="1"/>
  <c r="D3667" i="6"/>
  <c r="E3667" i="6" s="1"/>
  <c r="D3668" i="6"/>
  <c r="E3668" i="6" s="1"/>
  <c r="D3669" i="6"/>
  <c r="E3669" i="6" s="1"/>
  <c r="D3670" i="6"/>
  <c r="E3670" i="6" s="1"/>
  <c r="D3671" i="6"/>
  <c r="E3671" i="6" s="1"/>
  <c r="D3672" i="6"/>
  <c r="E3672" i="6" s="1"/>
  <c r="D3673" i="6"/>
  <c r="E3673" i="6" s="1"/>
  <c r="D3674" i="6"/>
  <c r="E3674" i="6" s="1"/>
  <c r="D3675" i="6"/>
  <c r="E3675" i="6" s="1"/>
  <c r="D3676" i="6"/>
  <c r="E3676" i="6" s="1"/>
  <c r="D3677" i="6"/>
  <c r="E3677" i="6" s="1"/>
  <c r="D3678" i="6"/>
  <c r="E3678" i="6" s="1"/>
  <c r="D3679" i="6"/>
  <c r="E3679" i="6" s="1"/>
  <c r="D3680" i="6"/>
  <c r="E3680" i="6" s="1"/>
  <c r="D3681" i="6"/>
  <c r="E3681" i="6" s="1"/>
  <c r="D3682" i="6"/>
  <c r="E3682" i="6" s="1"/>
  <c r="D3683" i="6"/>
  <c r="E3683" i="6" s="1"/>
  <c r="D3684" i="6"/>
  <c r="E3684" i="6" s="1"/>
  <c r="D3685" i="6"/>
  <c r="E3685" i="6" s="1"/>
  <c r="D3686" i="6"/>
  <c r="E3686" i="6" s="1"/>
  <c r="D3687" i="6"/>
  <c r="E3687" i="6" s="1"/>
  <c r="D3688" i="6"/>
  <c r="E3688" i="6" s="1"/>
  <c r="D3689" i="6"/>
  <c r="E3689" i="6" s="1"/>
  <c r="D3690" i="6"/>
  <c r="E3690" i="6" s="1"/>
  <c r="D3691" i="6"/>
  <c r="E3691" i="6" s="1"/>
  <c r="D3692" i="6"/>
  <c r="E3692" i="6" s="1"/>
  <c r="D3693" i="6"/>
  <c r="E3693" i="6" s="1"/>
  <c r="D3694" i="6"/>
  <c r="E3694" i="6" s="1"/>
  <c r="D3695" i="6"/>
  <c r="E3695" i="6" s="1"/>
  <c r="D3696" i="6"/>
  <c r="E3696" i="6" s="1"/>
  <c r="D3697" i="6"/>
  <c r="E3697" i="6" s="1"/>
  <c r="D3698" i="6"/>
  <c r="E3698" i="6" s="1"/>
  <c r="D3699" i="6"/>
  <c r="E3699" i="6" s="1"/>
  <c r="D3700" i="6"/>
  <c r="E3700" i="6" s="1"/>
  <c r="D3701" i="6"/>
  <c r="E3701" i="6" s="1"/>
  <c r="D3702" i="6"/>
  <c r="E3702" i="6" s="1"/>
  <c r="D3703" i="6"/>
  <c r="E3703" i="6" s="1"/>
  <c r="D3704" i="6"/>
  <c r="E3704" i="6" s="1"/>
  <c r="D3705" i="6"/>
  <c r="E3705" i="6" s="1"/>
  <c r="D3706" i="6"/>
  <c r="E3706" i="6" s="1"/>
  <c r="D3707" i="6"/>
  <c r="E3707" i="6" s="1"/>
  <c r="D3708" i="6"/>
  <c r="E3708" i="6" s="1"/>
  <c r="D3709" i="6"/>
  <c r="E3709" i="6" s="1"/>
  <c r="D3710" i="6"/>
  <c r="E3710" i="6" s="1"/>
  <c r="D3711" i="6"/>
  <c r="E3711" i="6" s="1"/>
  <c r="D3712" i="6"/>
  <c r="E3712" i="6" s="1"/>
  <c r="D3713" i="6"/>
  <c r="E3713" i="6" s="1"/>
  <c r="D3714" i="6"/>
  <c r="E3714" i="6" s="1"/>
  <c r="D3715" i="6"/>
  <c r="E3715" i="6" s="1"/>
  <c r="D3716" i="6"/>
  <c r="E3716" i="6" s="1"/>
  <c r="D3717" i="6"/>
  <c r="E3717" i="6" s="1"/>
  <c r="D3718" i="6"/>
  <c r="E3718" i="6" s="1"/>
  <c r="D3719" i="6"/>
  <c r="E3719" i="6" s="1"/>
  <c r="D3720" i="6"/>
  <c r="E3720" i="6" s="1"/>
  <c r="D3721" i="6"/>
  <c r="E3721" i="6" s="1"/>
  <c r="D3722" i="6"/>
  <c r="E3722" i="6" s="1"/>
  <c r="D3723" i="6"/>
  <c r="E3723" i="6" s="1"/>
  <c r="D3724" i="6"/>
  <c r="E3724" i="6" s="1"/>
  <c r="D3725" i="6"/>
  <c r="E3725" i="6" s="1"/>
  <c r="D3726" i="6"/>
  <c r="E3726" i="6" s="1"/>
  <c r="D3727" i="6"/>
  <c r="E3727" i="6" s="1"/>
  <c r="D3728" i="6"/>
  <c r="E3728" i="6" s="1"/>
  <c r="D3729" i="6"/>
  <c r="E3729" i="6" s="1"/>
  <c r="D3730" i="6"/>
  <c r="E3730" i="6" s="1"/>
  <c r="D3731" i="6"/>
  <c r="E3731" i="6" s="1"/>
  <c r="D3732" i="6"/>
  <c r="E3732" i="6" s="1"/>
  <c r="D3733" i="6"/>
  <c r="E3733" i="6" s="1"/>
  <c r="D3734" i="6"/>
  <c r="E3734" i="6" s="1"/>
  <c r="D3735" i="6"/>
  <c r="E3735" i="6" s="1"/>
  <c r="D3736" i="6"/>
  <c r="E3736" i="6" s="1"/>
  <c r="D3737" i="6"/>
  <c r="E3737" i="6" s="1"/>
  <c r="D3738" i="6"/>
  <c r="E3738" i="6" s="1"/>
  <c r="D3739" i="6"/>
  <c r="E3739" i="6" s="1"/>
  <c r="D3740" i="6"/>
  <c r="E3740" i="6" s="1"/>
  <c r="D3741" i="6"/>
  <c r="E3741" i="6" s="1"/>
  <c r="D3742" i="6"/>
  <c r="E3742" i="6" s="1"/>
  <c r="D3743" i="6"/>
  <c r="E3743" i="6" s="1"/>
  <c r="D3744" i="6"/>
  <c r="E3744" i="6" s="1"/>
  <c r="D3745" i="6"/>
  <c r="E3745" i="6" s="1"/>
  <c r="D3746" i="6"/>
  <c r="E3746" i="6" s="1"/>
  <c r="D3747" i="6"/>
  <c r="E3747" i="6" s="1"/>
  <c r="D3748" i="6"/>
  <c r="E3748" i="6" s="1"/>
  <c r="D3749" i="6"/>
  <c r="E3749" i="6" s="1"/>
  <c r="D3750" i="6"/>
  <c r="E3750" i="6" s="1"/>
  <c r="D3751" i="6"/>
  <c r="E3751" i="6" s="1"/>
  <c r="D3752" i="6"/>
  <c r="E3752" i="6" s="1"/>
  <c r="D3753" i="6"/>
  <c r="E3753" i="6" s="1"/>
  <c r="D3754" i="6"/>
  <c r="E3754" i="6" s="1"/>
  <c r="D3755" i="6"/>
  <c r="E3755" i="6" s="1"/>
  <c r="D3756" i="6"/>
  <c r="E3756" i="6" s="1"/>
  <c r="D3757" i="6"/>
  <c r="E3757" i="6" s="1"/>
  <c r="D3758" i="6"/>
  <c r="E3758" i="6" s="1"/>
  <c r="D3759" i="6"/>
  <c r="E3759" i="6" s="1"/>
  <c r="D3760" i="6"/>
  <c r="E3760" i="6" s="1"/>
  <c r="D3761" i="6"/>
  <c r="E3761" i="6" s="1"/>
  <c r="D3762" i="6"/>
  <c r="E3762" i="6" s="1"/>
  <c r="D3763" i="6"/>
  <c r="E3763" i="6" s="1"/>
  <c r="D3764" i="6"/>
  <c r="E3764" i="6" s="1"/>
  <c r="D3765" i="6"/>
  <c r="E3765" i="6" s="1"/>
  <c r="D3766" i="6"/>
  <c r="E3766" i="6" s="1"/>
  <c r="D3767" i="6"/>
  <c r="E3767" i="6" s="1"/>
  <c r="D3768" i="6"/>
  <c r="E3768" i="6" s="1"/>
  <c r="D3769" i="6"/>
  <c r="E3769" i="6" s="1"/>
  <c r="D3770" i="6"/>
  <c r="E3770" i="6" s="1"/>
  <c r="D3771" i="6"/>
  <c r="E3771" i="6" s="1"/>
  <c r="D3772" i="6"/>
  <c r="E3772" i="6" s="1"/>
  <c r="D3773" i="6"/>
  <c r="E3773" i="6" s="1"/>
  <c r="D3774" i="6"/>
  <c r="E3774" i="6" s="1"/>
  <c r="D3775" i="6"/>
  <c r="E3775" i="6" s="1"/>
  <c r="D3776" i="6"/>
  <c r="E3776" i="6" s="1"/>
  <c r="D3777" i="6"/>
  <c r="E3777" i="6" s="1"/>
  <c r="D3778" i="6"/>
  <c r="E3778" i="6" s="1"/>
  <c r="D3779" i="6"/>
  <c r="E3779" i="6" s="1"/>
  <c r="D3780" i="6"/>
  <c r="E3780" i="6" s="1"/>
  <c r="D3781" i="6"/>
  <c r="E3781" i="6" s="1"/>
  <c r="D3782" i="6"/>
  <c r="E3782" i="6" s="1"/>
  <c r="D3783" i="6"/>
  <c r="E3783" i="6" s="1"/>
  <c r="D3784" i="6"/>
  <c r="E3784" i="6" s="1"/>
  <c r="D3785" i="6"/>
  <c r="E3785" i="6" s="1"/>
  <c r="D3786" i="6"/>
  <c r="E3786" i="6" s="1"/>
  <c r="D3787" i="6"/>
  <c r="E3787" i="6" s="1"/>
  <c r="D3788" i="6"/>
  <c r="E3788" i="6" s="1"/>
  <c r="D3789" i="6"/>
  <c r="E3789" i="6" s="1"/>
  <c r="D3790" i="6"/>
  <c r="E3790" i="6" s="1"/>
  <c r="D3791" i="6"/>
  <c r="E3791" i="6" s="1"/>
  <c r="D3792" i="6"/>
  <c r="E3792" i="6" s="1"/>
  <c r="D3793" i="6"/>
  <c r="E3793" i="6" s="1"/>
  <c r="D3794" i="6"/>
  <c r="E3794" i="6" s="1"/>
  <c r="D3795" i="6"/>
  <c r="E3795" i="6" s="1"/>
  <c r="D3796" i="6"/>
  <c r="E3796" i="6" s="1"/>
  <c r="D3797" i="6"/>
  <c r="E3797" i="6" s="1"/>
  <c r="D3798" i="6"/>
  <c r="E3798" i="6" s="1"/>
  <c r="D3799" i="6"/>
  <c r="E3799" i="6" s="1"/>
  <c r="D3800" i="6"/>
  <c r="E3800" i="6" s="1"/>
  <c r="D3801" i="6"/>
  <c r="E3801" i="6" s="1"/>
  <c r="D3802" i="6"/>
  <c r="E3802" i="6" s="1"/>
  <c r="D3803" i="6"/>
  <c r="E3803" i="6" s="1"/>
  <c r="D3804" i="6"/>
  <c r="E3804" i="6" s="1"/>
  <c r="D3805" i="6"/>
  <c r="E3805" i="6" s="1"/>
  <c r="D3806" i="6"/>
  <c r="E3806" i="6" s="1"/>
  <c r="D3807" i="6"/>
  <c r="E3807" i="6" s="1"/>
  <c r="D3808" i="6"/>
  <c r="E3808" i="6" s="1"/>
  <c r="D3809" i="6"/>
  <c r="E3809" i="6" s="1"/>
  <c r="D3810" i="6"/>
  <c r="E3810" i="6" s="1"/>
  <c r="D3811" i="6"/>
  <c r="E3811" i="6" s="1"/>
  <c r="D3812" i="6"/>
  <c r="E3812" i="6" s="1"/>
  <c r="D3813" i="6"/>
  <c r="E3813" i="6" s="1"/>
  <c r="D3814" i="6"/>
  <c r="E3814" i="6" s="1"/>
  <c r="D3815" i="6"/>
  <c r="E3815" i="6" s="1"/>
  <c r="D3816" i="6"/>
  <c r="E3816" i="6" s="1"/>
  <c r="D3817" i="6"/>
  <c r="E3817" i="6" s="1"/>
  <c r="D3818" i="6"/>
  <c r="E3818" i="6" s="1"/>
  <c r="D3819" i="6"/>
  <c r="E3819" i="6" s="1"/>
  <c r="D3820" i="6"/>
  <c r="E3820" i="6" s="1"/>
  <c r="D3821" i="6"/>
  <c r="E3821" i="6" s="1"/>
  <c r="D3822" i="6"/>
  <c r="E3822" i="6" s="1"/>
  <c r="D3823" i="6"/>
  <c r="E3823" i="6" s="1"/>
  <c r="D3824" i="6"/>
  <c r="E3824" i="6" s="1"/>
  <c r="D3825" i="6"/>
  <c r="E3825" i="6" s="1"/>
  <c r="D3826" i="6"/>
  <c r="E3826" i="6" s="1"/>
  <c r="D3827" i="6"/>
  <c r="E3827" i="6" s="1"/>
  <c r="D3828" i="6"/>
  <c r="E3828" i="6" s="1"/>
  <c r="D3829" i="6"/>
  <c r="E3829" i="6" s="1"/>
  <c r="D3830" i="6"/>
  <c r="E3830" i="6" s="1"/>
  <c r="D3831" i="6"/>
  <c r="E3831" i="6" s="1"/>
  <c r="D3832" i="6"/>
  <c r="E3832" i="6" s="1"/>
  <c r="D3833" i="6"/>
  <c r="E3833" i="6" s="1"/>
  <c r="D3834" i="6"/>
  <c r="E3834" i="6" s="1"/>
  <c r="D3835" i="6"/>
  <c r="E3835" i="6" s="1"/>
  <c r="D3836" i="6"/>
  <c r="E3836" i="6" s="1"/>
  <c r="D3837" i="6"/>
  <c r="E3837" i="6" s="1"/>
  <c r="D3838" i="6"/>
  <c r="E3838" i="6" s="1"/>
  <c r="D3839" i="6"/>
  <c r="E3839" i="6" s="1"/>
  <c r="D3840" i="6"/>
  <c r="E3840" i="6" s="1"/>
  <c r="D3841" i="6"/>
  <c r="E3841" i="6" s="1"/>
  <c r="D3842" i="6"/>
  <c r="E3842" i="6" s="1"/>
  <c r="D3843" i="6"/>
  <c r="E3843" i="6" s="1"/>
  <c r="D3844" i="6"/>
  <c r="E3844" i="6" s="1"/>
  <c r="D3845" i="6"/>
  <c r="E3845" i="6" s="1"/>
  <c r="D3846" i="6"/>
  <c r="E3846" i="6" s="1"/>
  <c r="D3847" i="6"/>
  <c r="E3847" i="6" s="1"/>
  <c r="D3848" i="6"/>
  <c r="E3848" i="6" s="1"/>
  <c r="D3849" i="6"/>
  <c r="E3849" i="6" s="1"/>
  <c r="D3850" i="6"/>
  <c r="E3850" i="6" s="1"/>
  <c r="D3851" i="6"/>
  <c r="E3851" i="6" s="1"/>
  <c r="D3852" i="6"/>
  <c r="E3852" i="6" s="1"/>
  <c r="D3853" i="6"/>
  <c r="E3853" i="6" s="1"/>
  <c r="D3854" i="6"/>
  <c r="E3854" i="6" s="1"/>
  <c r="D3855" i="6"/>
  <c r="E3855" i="6" s="1"/>
  <c r="D3856" i="6"/>
  <c r="E3856" i="6" s="1"/>
  <c r="D3857" i="6"/>
  <c r="E3857" i="6" s="1"/>
  <c r="D3858" i="6"/>
  <c r="E3858" i="6" s="1"/>
  <c r="D3859" i="6"/>
  <c r="E3859" i="6" s="1"/>
  <c r="D3860" i="6"/>
  <c r="E3860" i="6" s="1"/>
  <c r="D3861" i="6"/>
  <c r="E3861" i="6" s="1"/>
  <c r="D3862" i="6"/>
  <c r="E3862" i="6" s="1"/>
  <c r="D3863" i="6"/>
  <c r="E3863" i="6" s="1"/>
  <c r="D3864" i="6"/>
  <c r="E3864" i="6" s="1"/>
  <c r="D3865" i="6"/>
  <c r="E3865" i="6" s="1"/>
  <c r="D3866" i="6"/>
  <c r="E3866" i="6" s="1"/>
  <c r="D3867" i="6"/>
  <c r="E3867" i="6" s="1"/>
  <c r="D3868" i="6"/>
  <c r="E3868" i="6" s="1"/>
  <c r="D3869" i="6"/>
  <c r="E3869" i="6" s="1"/>
  <c r="D3870" i="6"/>
  <c r="E3870" i="6" s="1"/>
  <c r="D3871" i="6"/>
  <c r="E3871" i="6" s="1"/>
  <c r="D3872" i="6"/>
  <c r="E3872" i="6" s="1"/>
  <c r="D3873" i="6"/>
  <c r="E3873" i="6" s="1"/>
  <c r="D3874" i="6"/>
  <c r="E3874" i="6" s="1"/>
  <c r="D3875" i="6"/>
  <c r="E3875" i="6" s="1"/>
  <c r="D3876" i="6"/>
  <c r="E3876" i="6" s="1"/>
  <c r="D3877" i="6"/>
  <c r="E3877" i="6" s="1"/>
  <c r="D3878" i="6"/>
  <c r="E3878" i="6" s="1"/>
  <c r="D3879" i="6"/>
  <c r="E3879" i="6" s="1"/>
  <c r="D3880" i="6"/>
  <c r="E3880" i="6" s="1"/>
  <c r="D3881" i="6"/>
  <c r="E3881" i="6" s="1"/>
  <c r="D3882" i="6"/>
  <c r="E3882" i="6" s="1"/>
  <c r="D3883" i="6"/>
  <c r="E3883" i="6" s="1"/>
  <c r="D3884" i="6"/>
  <c r="E3884" i="6" s="1"/>
  <c r="D3885" i="6"/>
  <c r="E3885" i="6" s="1"/>
  <c r="D3886" i="6"/>
  <c r="E3886" i="6" s="1"/>
  <c r="D3887" i="6"/>
  <c r="E3887" i="6" s="1"/>
  <c r="D3888" i="6"/>
  <c r="E3888" i="6" s="1"/>
  <c r="D3889" i="6"/>
  <c r="E3889" i="6" s="1"/>
  <c r="D3890" i="6"/>
  <c r="E3890" i="6" s="1"/>
  <c r="D3891" i="6"/>
  <c r="E3891" i="6" s="1"/>
  <c r="D3892" i="6"/>
  <c r="E3892" i="6" s="1"/>
  <c r="D3893" i="6"/>
  <c r="E3893" i="6" s="1"/>
  <c r="D3894" i="6"/>
  <c r="E3894" i="6" s="1"/>
  <c r="D3895" i="6"/>
  <c r="E3895" i="6" s="1"/>
  <c r="D3896" i="6"/>
  <c r="E3896" i="6" s="1"/>
  <c r="D3897" i="6"/>
  <c r="E3897" i="6" s="1"/>
  <c r="D3898" i="6"/>
  <c r="E3898" i="6" s="1"/>
  <c r="D3899" i="6"/>
  <c r="E3899" i="6" s="1"/>
  <c r="D3900" i="6"/>
  <c r="E3900" i="6" s="1"/>
  <c r="D3901" i="6"/>
  <c r="E3901" i="6" s="1"/>
  <c r="D3902" i="6"/>
  <c r="E3902" i="6" s="1"/>
  <c r="D3903" i="6"/>
  <c r="E3903" i="6" s="1"/>
  <c r="D3904" i="6"/>
  <c r="E3904" i="6" s="1"/>
  <c r="D3905" i="6"/>
  <c r="E3905" i="6" s="1"/>
  <c r="D3906" i="6"/>
  <c r="E3906" i="6" s="1"/>
  <c r="D3907" i="6"/>
  <c r="E3907" i="6" s="1"/>
  <c r="D3908" i="6"/>
  <c r="E3908" i="6" s="1"/>
  <c r="D3909" i="6"/>
  <c r="E3909" i="6" s="1"/>
  <c r="D3910" i="6"/>
  <c r="E3910" i="6" s="1"/>
  <c r="D3911" i="6"/>
  <c r="E3911" i="6" s="1"/>
  <c r="D3912" i="6"/>
  <c r="E3912" i="6" s="1"/>
  <c r="D3913" i="6"/>
  <c r="E3913" i="6" s="1"/>
  <c r="D3914" i="6"/>
  <c r="E3914" i="6" s="1"/>
  <c r="D3915" i="6"/>
  <c r="E3915" i="6" s="1"/>
  <c r="D3916" i="6"/>
  <c r="E3916" i="6" s="1"/>
  <c r="D3917" i="6"/>
  <c r="E3917" i="6" s="1"/>
  <c r="D3918" i="6"/>
  <c r="E3918" i="6" s="1"/>
  <c r="D3919" i="6"/>
  <c r="E3919" i="6" s="1"/>
  <c r="D3920" i="6"/>
  <c r="E3920" i="6" s="1"/>
  <c r="D3921" i="6"/>
  <c r="E3921" i="6" s="1"/>
  <c r="D3922" i="6"/>
  <c r="E3922" i="6" s="1"/>
  <c r="D3923" i="6"/>
  <c r="E3923" i="6" s="1"/>
  <c r="D3924" i="6"/>
  <c r="E3924" i="6" s="1"/>
  <c r="D3925" i="6"/>
  <c r="E3925" i="6" s="1"/>
  <c r="D3926" i="6"/>
  <c r="E3926" i="6" s="1"/>
  <c r="D3927" i="6"/>
  <c r="E3927" i="6" s="1"/>
  <c r="D3928" i="6"/>
  <c r="E3928" i="6" s="1"/>
  <c r="D3929" i="6"/>
  <c r="E3929" i="6" s="1"/>
  <c r="D3930" i="6"/>
  <c r="E3930" i="6" s="1"/>
  <c r="D3931" i="6"/>
  <c r="E3931" i="6" s="1"/>
  <c r="D3932" i="6"/>
  <c r="E3932" i="6" s="1"/>
  <c r="D3933" i="6"/>
  <c r="E3933" i="6" s="1"/>
  <c r="D3934" i="6"/>
  <c r="E3934" i="6" s="1"/>
  <c r="D3935" i="6"/>
  <c r="E3935" i="6" s="1"/>
  <c r="D3936" i="6"/>
  <c r="E3936" i="6" s="1"/>
  <c r="D3937" i="6"/>
  <c r="E3937" i="6" s="1"/>
  <c r="D3938" i="6"/>
  <c r="E3938" i="6" s="1"/>
  <c r="D3939" i="6"/>
  <c r="E3939" i="6" s="1"/>
  <c r="D3940" i="6"/>
  <c r="E3940" i="6" s="1"/>
  <c r="D3941" i="6"/>
  <c r="E3941" i="6" s="1"/>
  <c r="D3942" i="6"/>
  <c r="E3942" i="6" s="1"/>
  <c r="D3943" i="6"/>
  <c r="E3943" i="6" s="1"/>
  <c r="D3944" i="6"/>
  <c r="E3944" i="6" s="1"/>
  <c r="D3945" i="6"/>
  <c r="E3945" i="6" s="1"/>
  <c r="D3946" i="6"/>
  <c r="E3946" i="6" s="1"/>
  <c r="D3947" i="6"/>
  <c r="E3947" i="6" s="1"/>
  <c r="D3948" i="6"/>
  <c r="E3948" i="6" s="1"/>
  <c r="D3949" i="6"/>
  <c r="E3949" i="6" s="1"/>
  <c r="D3950" i="6"/>
  <c r="E3950" i="6" s="1"/>
  <c r="D3951" i="6"/>
  <c r="E3951" i="6" s="1"/>
  <c r="D3952" i="6"/>
  <c r="E3952" i="6" s="1"/>
  <c r="D3953" i="6"/>
  <c r="E3953" i="6" s="1"/>
  <c r="D3954" i="6"/>
  <c r="E3954" i="6" s="1"/>
  <c r="D3955" i="6"/>
  <c r="E3955" i="6" s="1"/>
  <c r="D3956" i="6"/>
  <c r="E3956" i="6" s="1"/>
  <c r="D3957" i="6"/>
  <c r="E3957" i="6" s="1"/>
  <c r="D3958" i="6"/>
  <c r="E3958" i="6" s="1"/>
  <c r="D3959" i="6"/>
  <c r="E3959" i="6" s="1"/>
  <c r="D3960" i="6"/>
  <c r="E3960" i="6" s="1"/>
  <c r="D3961" i="6"/>
  <c r="E3961" i="6" s="1"/>
  <c r="D3962" i="6"/>
  <c r="E3962" i="6" s="1"/>
  <c r="D3963" i="6"/>
  <c r="E3963" i="6" s="1"/>
  <c r="D3964" i="6"/>
  <c r="E3964" i="6" s="1"/>
  <c r="D3965" i="6"/>
  <c r="E3965" i="6" s="1"/>
  <c r="D3966" i="6"/>
  <c r="E3966" i="6" s="1"/>
  <c r="D3967" i="6"/>
  <c r="E3967" i="6" s="1"/>
  <c r="D3968" i="6"/>
  <c r="E3968" i="6" s="1"/>
  <c r="D3969" i="6"/>
  <c r="E3969" i="6" s="1"/>
  <c r="D3970" i="6"/>
  <c r="E3970" i="6" s="1"/>
  <c r="D3971" i="6"/>
  <c r="E3971" i="6" s="1"/>
  <c r="D3972" i="6"/>
  <c r="E3972" i="6" s="1"/>
  <c r="D3973" i="6"/>
  <c r="E3973" i="6" s="1"/>
  <c r="D3974" i="6"/>
  <c r="E3974" i="6" s="1"/>
  <c r="D3975" i="6"/>
  <c r="E3975" i="6" s="1"/>
  <c r="D3976" i="6"/>
  <c r="E3976" i="6" s="1"/>
  <c r="D3977" i="6"/>
  <c r="E3977" i="6" s="1"/>
  <c r="D3978" i="6"/>
  <c r="E3978" i="6" s="1"/>
  <c r="D3979" i="6"/>
  <c r="E3979" i="6" s="1"/>
  <c r="D3980" i="6"/>
  <c r="E3980" i="6" s="1"/>
  <c r="D3981" i="6"/>
  <c r="E3981" i="6" s="1"/>
  <c r="D3982" i="6"/>
  <c r="E3982" i="6" s="1"/>
  <c r="D3983" i="6"/>
  <c r="E3983" i="6" s="1"/>
  <c r="D3984" i="6"/>
  <c r="E3984" i="6" s="1"/>
  <c r="D3985" i="6"/>
  <c r="E3985" i="6" s="1"/>
  <c r="D3986" i="6"/>
  <c r="E3986" i="6" s="1"/>
  <c r="D3987" i="6"/>
  <c r="E3987" i="6" s="1"/>
  <c r="D3988" i="6"/>
  <c r="E3988" i="6" s="1"/>
  <c r="D3989" i="6"/>
  <c r="E3989" i="6" s="1"/>
  <c r="D3990" i="6"/>
  <c r="E3990" i="6" s="1"/>
  <c r="D3991" i="6"/>
  <c r="E3991" i="6" s="1"/>
  <c r="D3992" i="6"/>
  <c r="E3992" i="6" s="1"/>
  <c r="D3993" i="6"/>
  <c r="E3993" i="6" s="1"/>
  <c r="D3994" i="6"/>
  <c r="E3994" i="6" s="1"/>
  <c r="D3995" i="6"/>
  <c r="E3995" i="6" s="1"/>
  <c r="D3996" i="6"/>
  <c r="E3996" i="6" s="1"/>
  <c r="D3997" i="6"/>
  <c r="E3997" i="6" s="1"/>
  <c r="D3998" i="6"/>
  <c r="E3998" i="6" s="1"/>
  <c r="D3999" i="6"/>
  <c r="E3999" i="6" s="1"/>
  <c r="D4000" i="6"/>
  <c r="E4000" i="6" s="1"/>
  <c r="D4001" i="6"/>
  <c r="E4001" i="6" s="1"/>
  <c r="D4002" i="6"/>
  <c r="E4002" i="6" s="1"/>
  <c r="D4003" i="6"/>
  <c r="E4003" i="6" s="1"/>
  <c r="D4004" i="6"/>
  <c r="E4004" i="6" s="1"/>
  <c r="D4005" i="6"/>
  <c r="E4005" i="6" s="1"/>
  <c r="D4006" i="6"/>
  <c r="E4006" i="6" s="1"/>
  <c r="D4007" i="6"/>
  <c r="E4007" i="6" s="1"/>
  <c r="D4008" i="6"/>
  <c r="E4008" i="6" s="1"/>
  <c r="D4009" i="6"/>
  <c r="E4009" i="6" s="1"/>
  <c r="D4010" i="6"/>
  <c r="E4010" i="6" s="1"/>
  <c r="D4011" i="6"/>
  <c r="E4011" i="6" s="1"/>
  <c r="D4012" i="6"/>
  <c r="E4012" i="6" s="1"/>
  <c r="D4013" i="6"/>
  <c r="E4013" i="6" s="1"/>
  <c r="D4014" i="6"/>
  <c r="E4014" i="6" s="1"/>
  <c r="D4015" i="6"/>
  <c r="E4015" i="6" s="1"/>
  <c r="D4016" i="6"/>
  <c r="E4016" i="6" s="1"/>
  <c r="D4017" i="6"/>
  <c r="E4017" i="6" s="1"/>
  <c r="D4018" i="6"/>
  <c r="E4018" i="6" s="1"/>
  <c r="D4019" i="6"/>
  <c r="E4019" i="6" s="1"/>
  <c r="D4020" i="6"/>
  <c r="E4020" i="6" s="1"/>
  <c r="D4021" i="6"/>
  <c r="E4021" i="6" s="1"/>
  <c r="D4022" i="6"/>
  <c r="E4022" i="6" s="1"/>
  <c r="D4023" i="6"/>
  <c r="E4023" i="6" s="1"/>
  <c r="D4024" i="6"/>
  <c r="E4024" i="6" s="1"/>
  <c r="D4025" i="6"/>
  <c r="E4025" i="6" s="1"/>
  <c r="D4026" i="6"/>
  <c r="E4026" i="6" s="1"/>
  <c r="D4027" i="6"/>
  <c r="E4027" i="6" s="1"/>
  <c r="D4028" i="6"/>
  <c r="E4028" i="6" s="1"/>
  <c r="D4029" i="6"/>
  <c r="E4029" i="6" s="1"/>
  <c r="D4030" i="6"/>
  <c r="E4030" i="6" s="1"/>
  <c r="D4031" i="6"/>
  <c r="E4031" i="6" s="1"/>
  <c r="D4032" i="6"/>
  <c r="E4032" i="6" s="1"/>
  <c r="D4033" i="6"/>
  <c r="E4033" i="6" s="1"/>
  <c r="D4034" i="6"/>
  <c r="E4034" i="6" s="1"/>
  <c r="D4035" i="6"/>
  <c r="E4035" i="6" s="1"/>
  <c r="D4036" i="6"/>
  <c r="E4036" i="6" s="1"/>
  <c r="D4037" i="6"/>
  <c r="E4037" i="6" s="1"/>
  <c r="D4038" i="6"/>
  <c r="E4038" i="6" s="1"/>
  <c r="D4039" i="6"/>
  <c r="E4039" i="6" s="1"/>
  <c r="D4040" i="6"/>
  <c r="E4040" i="6" s="1"/>
  <c r="D4041" i="6"/>
  <c r="E4041" i="6" s="1"/>
  <c r="D4042" i="6"/>
  <c r="E4042" i="6" s="1"/>
  <c r="D4043" i="6"/>
  <c r="E4043" i="6" s="1"/>
  <c r="D4044" i="6"/>
  <c r="E4044" i="6" s="1"/>
  <c r="D4045" i="6"/>
  <c r="E4045" i="6" s="1"/>
  <c r="D4046" i="6"/>
  <c r="E4046" i="6" s="1"/>
  <c r="D4047" i="6"/>
  <c r="E4047" i="6" s="1"/>
  <c r="D4048" i="6"/>
  <c r="E4048" i="6" s="1"/>
  <c r="D4049" i="6"/>
  <c r="E4049" i="6" s="1"/>
  <c r="D4050" i="6"/>
  <c r="E4050" i="6" s="1"/>
  <c r="D4051" i="6"/>
  <c r="E4051" i="6" s="1"/>
  <c r="D4052" i="6"/>
  <c r="E4052" i="6" s="1"/>
  <c r="D4053" i="6"/>
  <c r="E4053" i="6" s="1"/>
  <c r="D4054" i="6"/>
  <c r="E4054" i="6" s="1"/>
  <c r="D4055" i="6"/>
  <c r="E4055" i="6" s="1"/>
  <c r="D4056" i="6"/>
  <c r="E4056" i="6" s="1"/>
  <c r="D4057" i="6"/>
  <c r="E4057" i="6" s="1"/>
  <c r="D4058" i="6"/>
  <c r="E4058" i="6" s="1"/>
  <c r="D4059" i="6"/>
  <c r="E4059" i="6" s="1"/>
  <c r="D4060" i="6"/>
  <c r="E4060" i="6" s="1"/>
  <c r="D4061" i="6"/>
  <c r="E4061" i="6" s="1"/>
  <c r="D4062" i="6"/>
  <c r="E4062" i="6" s="1"/>
  <c r="D4063" i="6"/>
  <c r="E4063" i="6" s="1"/>
  <c r="D4064" i="6"/>
  <c r="E4064" i="6" s="1"/>
  <c r="D4065" i="6"/>
  <c r="E4065" i="6" s="1"/>
  <c r="D4066" i="6"/>
  <c r="E4066" i="6" s="1"/>
  <c r="D4067" i="6"/>
  <c r="E4067" i="6" s="1"/>
  <c r="D4068" i="6"/>
  <c r="E4068" i="6" s="1"/>
  <c r="D4069" i="6"/>
  <c r="E4069" i="6" s="1"/>
  <c r="D4070" i="6"/>
  <c r="E4070" i="6" s="1"/>
  <c r="D4071" i="6"/>
  <c r="E4071" i="6" s="1"/>
  <c r="D4072" i="6"/>
  <c r="E4072" i="6" s="1"/>
  <c r="D4073" i="6"/>
  <c r="E4073" i="6" s="1"/>
  <c r="D4074" i="6"/>
  <c r="E4074" i="6" s="1"/>
  <c r="D4075" i="6"/>
  <c r="E4075" i="6" s="1"/>
  <c r="D4076" i="6"/>
  <c r="E4076" i="6" s="1"/>
  <c r="D4077" i="6"/>
  <c r="E4077" i="6" s="1"/>
  <c r="D4078" i="6"/>
  <c r="E4078" i="6" s="1"/>
  <c r="D4079" i="6"/>
  <c r="E4079" i="6" s="1"/>
  <c r="D4080" i="6"/>
  <c r="E4080" i="6" s="1"/>
  <c r="D4081" i="6"/>
  <c r="E4081" i="6" s="1"/>
  <c r="D4082" i="6"/>
  <c r="E4082" i="6" s="1"/>
  <c r="D4083" i="6"/>
  <c r="E4083" i="6" s="1"/>
  <c r="D4084" i="6"/>
  <c r="E4084" i="6" s="1"/>
  <c r="D4085" i="6"/>
  <c r="E4085" i="6" s="1"/>
  <c r="D4086" i="6"/>
  <c r="E4086" i="6" s="1"/>
  <c r="D4087" i="6"/>
  <c r="E4087" i="6" s="1"/>
  <c r="D4088" i="6"/>
  <c r="E4088" i="6" s="1"/>
  <c r="D4089" i="6"/>
  <c r="E4089" i="6" s="1"/>
  <c r="D4090" i="6"/>
  <c r="E4090" i="6" s="1"/>
  <c r="D4091" i="6"/>
  <c r="E4091" i="6" s="1"/>
  <c r="D4092" i="6"/>
  <c r="E4092" i="6" s="1"/>
  <c r="D4093" i="6"/>
  <c r="E4093" i="6" s="1"/>
  <c r="D4094" i="6"/>
  <c r="E4094" i="6" s="1"/>
  <c r="D4095" i="6"/>
  <c r="E4095" i="6" s="1"/>
  <c r="D4096" i="6"/>
  <c r="E4096" i="6" s="1"/>
  <c r="D4097" i="6"/>
  <c r="E4097" i="6" s="1"/>
  <c r="D4098" i="6"/>
  <c r="E4098" i="6" s="1"/>
  <c r="D4099" i="6"/>
  <c r="E4099" i="6" s="1"/>
  <c r="D4100" i="6"/>
  <c r="E4100" i="6" s="1"/>
  <c r="D4101" i="6"/>
  <c r="E4101" i="6" s="1"/>
  <c r="D4102" i="6"/>
  <c r="E4102" i="6" s="1"/>
  <c r="D4103" i="6"/>
  <c r="E4103" i="6" s="1"/>
  <c r="D4104" i="6"/>
  <c r="E4104" i="6" s="1"/>
  <c r="D4105" i="6"/>
  <c r="E4105" i="6" s="1"/>
  <c r="D4106" i="6"/>
  <c r="E4106" i="6" s="1"/>
  <c r="D4107" i="6"/>
  <c r="E4107" i="6" s="1"/>
  <c r="D4108" i="6"/>
  <c r="E4108" i="6" s="1"/>
  <c r="D4109" i="6"/>
  <c r="E4109" i="6" s="1"/>
  <c r="D4110" i="6"/>
  <c r="E4110" i="6" s="1"/>
  <c r="D4111" i="6"/>
  <c r="E4111" i="6" s="1"/>
  <c r="D4112" i="6"/>
  <c r="E4112" i="6" s="1"/>
  <c r="D4113" i="6"/>
  <c r="E4113" i="6" s="1"/>
  <c r="D4114" i="6"/>
  <c r="E4114" i="6" s="1"/>
  <c r="D4115" i="6"/>
  <c r="E4115" i="6" s="1"/>
  <c r="D4116" i="6"/>
  <c r="E4116" i="6" s="1"/>
  <c r="D4117" i="6"/>
  <c r="E4117" i="6" s="1"/>
  <c r="D4118" i="6"/>
  <c r="E4118" i="6" s="1"/>
  <c r="D4119" i="6"/>
  <c r="E4119" i="6" s="1"/>
  <c r="D4120" i="6"/>
  <c r="E4120" i="6" s="1"/>
  <c r="D4121" i="6"/>
  <c r="E4121" i="6" s="1"/>
  <c r="D4122" i="6"/>
  <c r="E4122" i="6" s="1"/>
  <c r="D4123" i="6"/>
  <c r="E4123" i="6" s="1"/>
  <c r="D4124" i="6"/>
  <c r="E4124" i="6" s="1"/>
  <c r="D4125" i="6"/>
  <c r="E4125" i="6" s="1"/>
  <c r="D4126" i="6"/>
  <c r="E4126" i="6" s="1"/>
  <c r="D4127" i="6"/>
  <c r="E4127" i="6" s="1"/>
  <c r="D4128" i="6"/>
  <c r="E4128" i="6" s="1"/>
  <c r="D4129" i="6"/>
  <c r="E4129" i="6" s="1"/>
  <c r="D4130" i="6"/>
  <c r="E4130" i="6" s="1"/>
  <c r="D4131" i="6"/>
  <c r="E4131" i="6" s="1"/>
  <c r="D4132" i="6"/>
  <c r="E4132" i="6" s="1"/>
  <c r="D4133" i="6"/>
  <c r="E4133" i="6" s="1"/>
  <c r="D4134" i="6"/>
  <c r="E4134" i="6" s="1"/>
  <c r="D4135" i="6"/>
  <c r="E4135" i="6" s="1"/>
  <c r="D4136" i="6"/>
  <c r="E4136" i="6" s="1"/>
  <c r="D4137" i="6"/>
  <c r="E4137" i="6" s="1"/>
  <c r="D4138" i="6"/>
  <c r="E4138" i="6" s="1"/>
  <c r="D4139" i="6"/>
  <c r="E4139" i="6" s="1"/>
  <c r="D4140" i="6"/>
  <c r="E4140" i="6" s="1"/>
  <c r="D4141" i="6"/>
  <c r="E4141" i="6" s="1"/>
  <c r="D4142" i="6"/>
  <c r="E4142" i="6" s="1"/>
  <c r="D4143" i="6"/>
  <c r="E4143" i="6" s="1"/>
  <c r="D4144" i="6"/>
  <c r="E4144" i="6" s="1"/>
  <c r="D4145" i="6"/>
  <c r="E4145" i="6" s="1"/>
  <c r="D4146" i="6"/>
  <c r="E4146" i="6" s="1"/>
  <c r="D4147" i="6"/>
  <c r="E4147" i="6" s="1"/>
  <c r="D4148" i="6"/>
  <c r="E4148" i="6" s="1"/>
  <c r="D4149" i="6"/>
  <c r="E4149" i="6" s="1"/>
  <c r="D4150" i="6"/>
  <c r="E4150" i="6" s="1"/>
  <c r="D4151" i="6"/>
  <c r="E4151" i="6" s="1"/>
  <c r="D4152" i="6"/>
  <c r="E4152" i="6" s="1"/>
  <c r="D4153" i="6"/>
  <c r="E4153" i="6" s="1"/>
  <c r="D4154" i="6"/>
  <c r="E4154" i="6" s="1"/>
  <c r="D4155" i="6"/>
  <c r="E4155" i="6" s="1"/>
  <c r="D4156" i="6"/>
  <c r="E4156" i="6" s="1"/>
  <c r="D4157" i="6"/>
  <c r="E4157" i="6" s="1"/>
  <c r="D4158" i="6"/>
  <c r="E4158" i="6" s="1"/>
  <c r="D4159" i="6"/>
  <c r="E4159" i="6" s="1"/>
  <c r="D4160" i="6"/>
  <c r="E4160" i="6" s="1"/>
  <c r="D4161" i="6"/>
  <c r="E4161" i="6" s="1"/>
  <c r="D4162" i="6"/>
  <c r="E4162" i="6" s="1"/>
  <c r="D4163" i="6"/>
  <c r="E4163" i="6" s="1"/>
  <c r="D4164" i="6"/>
  <c r="E4164" i="6" s="1"/>
  <c r="D4165" i="6"/>
  <c r="E4165" i="6" s="1"/>
  <c r="D4166" i="6"/>
  <c r="E4166" i="6" s="1"/>
  <c r="D4167" i="6"/>
  <c r="E4167" i="6" s="1"/>
  <c r="D4168" i="6"/>
  <c r="E4168" i="6" s="1"/>
  <c r="D4169" i="6"/>
  <c r="E4169" i="6" s="1"/>
  <c r="D4170" i="6"/>
  <c r="E4170" i="6" s="1"/>
  <c r="D4171" i="6"/>
  <c r="E4171" i="6" s="1"/>
  <c r="D4172" i="6"/>
  <c r="E4172" i="6" s="1"/>
  <c r="D4173" i="6"/>
  <c r="E4173" i="6" s="1"/>
  <c r="D4174" i="6"/>
  <c r="E4174" i="6" s="1"/>
  <c r="D4175" i="6"/>
  <c r="E4175" i="6" s="1"/>
  <c r="D4176" i="6"/>
  <c r="E4176" i="6" s="1"/>
  <c r="D4177" i="6"/>
  <c r="E4177" i="6" s="1"/>
  <c r="D4178" i="6"/>
  <c r="E4178" i="6" s="1"/>
  <c r="D4179" i="6"/>
  <c r="E4179" i="6" s="1"/>
  <c r="D4180" i="6"/>
  <c r="E4180" i="6" s="1"/>
  <c r="D4181" i="6"/>
  <c r="E4181" i="6" s="1"/>
  <c r="D4182" i="6"/>
  <c r="E4182" i="6" s="1"/>
  <c r="D4183" i="6"/>
  <c r="E4183" i="6" s="1"/>
  <c r="D4184" i="6"/>
  <c r="E4184" i="6" s="1"/>
  <c r="D4185" i="6"/>
  <c r="E4185" i="6" s="1"/>
  <c r="D4186" i="6"/>
  <c r="E4186" i="6" s="1"/>
  <c r="D4187" i="6"/>
  <c r="E4187" i="6" s="1"/>
  <c r="D4188" i="6"/>
  <c r="E4188" i="6" s="1"/>
  <c r="D4189" i="6"/>
  <c r="E4189" i="6" s="1"/>
  <c r="D4190" i="6"/>
  <c r="E4190" i="6" s="1"/>
  <c r="D4191" i="6"/>
  <c r="E4191" i="6" s="1"/>
  <c r="D4192" i="6"/>
  <c r="E4192" i="6" s="1"/>
  <c r="D4193" i="6"/>
  <c r="E4193" i="6" s="1"/>
  <c r="D4194" i="6"/>
  <c r="E4194" i="6" s="1"/>
  <c r="D4195" i="6"/>
  <c r="E4195" i="6" s="1"/>
  <c r="D4196" i="6"/>
  <c r="E4196" i="6" s="1"/>
  <c r="D4197" i="6"/>
  <c r="E4197" i="6" s="1"/>
  <c r="D4198" i="6"/>
  <c r="E4198" i="6" s="1"/>
  <c r="D4199" i="6"/>
  <c r="E4199" i="6" s="1"/>
  <c r="D4200" i="6"/>
  <c r="E4200" i="6" s="1"/>
  <c r="D4201" i="6"/>
  <c r="E4201" i="6" s="1"/>
  <c r="D4202" i="6"/>
  <c r="E4202" i="6" s="1"/>
  <c r="D4203" i="6"/>
  <c r="E4203" i="6" s="1"/>
  <c r="D4204" i="6"/>
  <c r="E4204" i="6" s="1"/>
  <c r="D4205" i="6"/>
  <c r="E4205" i="6" s="1"/>
  <c r="D4206" i="6"/>
  <c r="E4206" i="6" s="1"/>
  <c r="D4207" i="6"/>
  <c r="E4207" i="6" s="1"/>
  <c r="D4208" i="6"/>
  <c r="E4208" i="6" s="1"/>
  <c r="D4209" i="6"/>
  <c r="E4209" i="6" s="1"/>
  <c r="D4210" i="6"/>
  <c r="E4210" i="6" s="1"/>
  <c r="D4211" i="6"/>
  <c r="E4211" i="6" s="1"/>
  <c r="D4212" i="6"/>
  <c r="E4212" i="6" s="1"/>
  <c r="D4213" i="6"/>
  <c r="E4213" i="6" s="1"/>
  <c r="D4214" i="6"/>
  <c r="E4214" i="6" s="1"/>
  <c r="D4215" i="6"/>
  <c r="E4215" i="6" s="1"/>
  <c r="D4216" i="6"/>
  <c r="E4216" i="6" s="1"/>
  <c r="D4217" i="6"/>
  <c r="E4217" i="6" s="1"/>
  <c r="D4218" i="6"/>
  <c r="E4218" i="6" s="1"/>
  <c r="D4219" i="6"/>
  <c r="E4219" i="6" s="1"/>
  <c r="D4220" i="6"/>
  <c r="E4220" i="6" s="1"/>
  <c r="D4221" i="6"/>
  <c r="E4221" i="6" s="1"/>
  <c r="D4222" i="6"/>
  <c r="E4222" i="6" s="1"/>
  <c r="D4223" i="6"/>
  <c r="E4223" i="6" s="1"/>
  <c r="D4224" i="6"/>
  <c r="E4224" i="6" s="1"/>
  <c r="D4225" i="6"/>
  <c r="E4225" i="6" s="1"/>
  <c r="D4226" i="6"/>
  <c r="E4226" i="6" s="1"/>
  <c r="D4227" i="6"/>
  <c r="E4227" i="6" s="1"/>
  <c r="D4228" i="6"/>
  <c r="E4228" i="6" s="1"/>
  <c r="D4229" i="6"/>
  <c r="E4229" i="6" s="1"/>
  <c r="D4230" i="6"/>
  <c r="E4230" i="6" s="1"/>
  <c r="D4231" i="6"/>
  <c r="E4231" i="6" s="1"/>
  <c r="D4232" i="6"/>
  <c r="E4232" i="6" s="1"/>
  <c r="D4233" i="6"/>
  <c r="E4233" i="6" s="1"/>
  <c r="D4234" i="6"/>
  <c r="E4234" i="6" s="1"/>
  <c r="D4235" i="6"/>
  <c r="E4235" i="6" s="1"/>
  <c r="D4236" i="6"/>
  <c r="E4236" i="6" s="1"/>
  <c r="D4237" i="6"/>
  <c r="E4237" i="6" s="1"/>
  <c r="D4238" i="6"/>
  <c r="E4238" i="6" s="1"/>
  <c r="D4239" i="6"/>
  <c r="E4239" i="6" s="1"/>
  <c r="D4240" i="6"/>
  <c r="E4240" i="6" s="1"/>
  <c r="D4241" i="6"/>
  <c r="E4241" i="6" s="1"/>
  <c r="D4242" i="6"/>
  <c r="E4242" i="6" s="1"/>
  <c r="D4243" i="6"/>
  <c r="E4243" i="6" s="1"/>
  <c r="D4244" i="6"/>
  <c r="E4244" i="6" s="1"/>
  <c r="D4245" i="6"/>
  <c r="E4245" i="6" s="1"/>
  <c r="D4246" i="6"/>
  <c r="E4246" i="6" s="1"/>
  <c r="D4247" i="6"/>
  <c r="E4247" i="6" s="1"/>
  <c r="D4248" i="6"/>
  <c r="E4248" i="6" s="1"/>
  <c r="D4249" i="6"/>
  <c r="E4249" i="6" s="1"/>
  <c r="D4250" i="6"/>
  <c r="E4250" i="6" s="1"/>
  <c r="D4251" i="6"/>
  <c r="E4251" i="6" s="1"/>
  <c r="D4252" i="6"/>
  <c r="E4252" i="6" s="1"/>
  <c r="D4253" i="6"/>
  <c r="E4253" i="6" s="1"/>
  <c r="D4254" i="6"/>
  <c r="E4254" i="6" s="1"/>
  <c r="D4255" i="6"/>
  <c r="E4255" i="6" s="1"/>
  <c r="D4256" i="6"/>
  <c r="E4256" i="6" s="1"/>
  <c r="D4257" i="6"/>
  <c r="E4257" i="6" s="1"/>
  <c r="D4258" i="6"/>
  <c r="E4258" i="6" s="1"/>
  <c r="D4259" i="6"/>
  <c r="E4259" i="6" s="1"/>
  <c r="D4260" i="6"/>
  <c r="E4260" i="6" s="1"/>
  <c r="D4261" i="6"/>
  <c r="E4261" i="6" s="1"/>
  <c r="D4262" i="6"/>
  <c r="E4262" i="6" s="1"/>
  <c r="D4263" i="6"/>
  <c r="E4263" i="6" s="1"/>
  <c r="D4264" i="6"/>
  <c r="E4264" i="6" s="1"/>
  <c r="D4265" i="6"/>
  <c r="E4265" i="6" s="1"/>
  <c r="D4266" i="6"/>
  <c r="E4266" i="6" s="1"/>
  <c r="D4267" i="6"/>
  <c r="E4267" i="6" s="1"/>
  <c r="D4268" i="6"/>
  <c r="E4268" i="6" s="1"/>
  <c r="D4269" i="6"/>
  <c r="E4269" i="6" s="1"/>
  <c r="D4270" i="6"/>
  <c r="E4270" i="6" s="1"/>
  <c r="D4271" i="6"/>
  <c r="E4271" i="6" s="1"/>
  <c r="D4272" i="6"/>
  <c r="E4272" i="6" s="1"/>
  <c r="D4273" i="6"/>
  <c r="E4273" i="6" s="1"/>
  <c r="D4274" i="6"/>
  <c r="E4274" i="6" s="1"/>
  <c r="D4275" i="6"/>
  <c r="E4275" i="6" s="1"/>
  <c r="D4276" i="6"/>
  <c r="E4276" i="6" s="1"/>
  <c r="D4277" i="6"/>
  <c r="E4277" i="6" s="1"/>
  <c r="D4278" i="6"/>
  <c r="E4278" i="6" s="1"/>
  <c r="D4279" i="6"/>
  <c r="E4279" i="6" s="1"/>
  <c r="D4280" i="6"/>
  <c r="E4280" i="6" s="1"/>
  <c r="D4281" i="6"/>
  <c r="E4281" i="6" s="1"/>
  <c r="D4282" i="6"/>
  <c r="E4282" i="6" s="1"/>
  <c r="D4283" i="6"/>
  <c r="E4283" i="6" s="1"/>
  <c r="D4284" i="6"/>
  <c r="E4284" i="6" s="1"/>
  <c r="D4285" i="6"/>
  <c r="E4285" i="6" s="1"/>
  <c r="D4286" i="6"/>
  <c r="E4286" i="6" s="1"/>
  <c r="D4287" i="6"/>
  <c r="E4287" i="6" s="1"/>
  <c r="D4288" i="6"/>
  <c r="E4288" i="6" s="1"/>
  <c r="D4289" i="6"/>
  <c r="E4289" i="6" s="1"/>
  <c r="D4290" i="6"/>
  <c r="E4290" i="6" s="1"/>
  <c r="D4291" i="6"/>
  <c r="E4291" i="6" s="1"/>
  <c r="D4292" i="6"/>
  <c r="E4292" i="6" s="1"/>
  <c r="D4293" i="6"/>
  <c r="E4293" i="6" s="1"/>
  <c r="D4294" i="6"/>
  <c r="E4294" i="6" s="1"/>
  <c r="D4295" i="6"/>
  <c r="E4295" i="6" s="1"/>
  <c r="D4296" i="6"/>
  <c r="E4296" i="6" s="1"/>
  <c r="D4297" i="6"/>
  <c r="E4297" i="6" s="1"/>
  <c r="D4298" i="6"/>
  <c r="E4298" i="6" s="1"/>
  <c r="D4299" i="6"/>
  <c r="E4299" i="6" s="1"/>
  <c r="D4300" i="6"/>
  <c r="E4300" i="6" s="1"/>
  <c r="D4301" i="6"/>
  <c r="E4301" i="6" s="1"/>
  <c r="D4302" i="6"/>
  <c r="E4302" i="6" s="1"/>
  <c r="D4303" i="6"/>
  <c r="E4303" i="6" s="1"/>
  <c r="D4304" i="6"/>
  <c r="E4304" i="6" s="1"/>
  <c r="D4305" i="6"/>
  <c r="E4305" i="6" s="1"/>
  <c r="D4306" i="6"/>
  <c r="E4306" i="6" s="1"/>
  <c r="D4307" i="6"/>
  <c r="E4307" i="6" s="1"/>
  <c r="D4308" i="6"/>
  <c r="E4308" i="6" s="1"/>
  <c r="D4309" i="6"/>
  <c r="E4309" i="6" s="1"/>
  <c r="D4310" i="6"/>
  <c r="E4310" i="6" s="1"/>
  <c r="D4311" i="6"/>
  <c r="E4311" i="6" s="1"/>
  <c r="D4312" i="6"/>
  <c r="E4312" i="6" s="1"/>
  <c r="D4313" i="6"/>
  <c r="E4313" i="6" s="1"/>
  <c r="D4314" i="6"/>
  <c r="E4314" i="6" s="1"/>
  <c r="D4315" i="6"/>
  <c r="E4315" i="6" s="1"/>
  <c r="D4316" i="6"/>
  <c r="E4316" i="6" s="1"/>
  <c r="D4317" i="6"/>
  <c r="E4317" i="6" s="1"/>
  <c r="D4318" i="6"/>
  <c r="E4318" i="6" s="1"/>
  <c r="D4319" i="6"/>
  <c r="E4319" i="6" s="1"/>
  <c r="D4320" i="6"/>
  <c r="E4320" i="6" s="1"/>
  <c r="D4321" i="6"/>
  <c r="E4321" i="6" s="1"/>
  <c r="D4322" i="6"/>
  <c r="E4322" i="6" s="1"/>
  <c r="D4323" i="6"/>
  <c r="E4323" i="6" s="1"/>
  <c r="D4324" i="6"/>
  <c r="E4324" i="6" s="1"/>
  <c r="D4325" i="6"/>
  <c r="E4325" i="6" s="1"/>
  <c r="D4326" i="6"/>
  <c r="E4326" i="6" s="1"/>
  <c r="D4327" i="6"/>
  <c r="E4327" i="6" s="1"/>
  <c r="D4328" i="6"/>
  <c r="E4328" i="6" s="1"/>
  <c r="D4329" i="6"/>
  <c r="E4329" i="6" s="1"/>
  <c r="D4330" i="6"/>
  <c r="E4330" i="6" s="1"/>
  <c r="D4331" i="6"/>
  <c r="E4331" i="6" s="1"/>
  <c r="D4332" i="6"/>
  <c r="E4332" i="6" s="1"/>
  <c r="D4333" i="6"/>
  <c r="E4333" i="6" s="1"/>
  <c r="D4334" i="6"/>
  <c r="E4334" i="6" s="1"/>
  <c r="D4335" i="6"/>
  <c r="E4335" i="6" s="1"/>
  <c r="D4336" i="6"/>
  <c r="E4336" i="6" s="1"/>
  <c r="D4337" i="6"/>
  <c r="E4337" i="6" s="1"/>
  <c r="D4338" i="6"/>
  <c r="E4338" i="6" s="1"/>
  <c r="D4339" i="6"/>
  <c r="E4339" i="6" s="1"/>
  <c r="D4340" i="6"/>
  <c r="E4340" i="6" s="1"/>
  <c r="D4341" i="6"/>
  <c r="E4341" i="6" s="1"/>
  <c r="D4342" i="6"/>
  <c r="E4342" i="6" s="1"/>
  <c r="D4343" i="6"/>
  <c r="E4343" i="6" s="1"/>
  <c r="D4344" i="6"/>
  <c r="E4344" i="6" s="1"/>
  <c r="D4345" i="6"/>
  <c r="E4345" i="6" s="1"/>
  <c r="D4346" i="6"/>
  <c r="E4346" i="6" s="1"/>
  <c r="D4347" i="6"/>
  <c r="E4347" i="6" s="1"/>
  <c r="D4348" i="6"/>
  <c r="E4348" i="6" s="1"/>
  <c r="D4349" i="6"/>
  <c r="E4349" i="6" s="1"/>
  <c r="D4350" i="6"/>
  <c r="E4350" i="6" s="1"/>
  <c r="D4351" i="6"/>
  <c r="E4351" i="6" s="1"/>
  <c r="D4352" i="6"/>
  <c r="E4352" i="6" s="1"/>
  <c r="D4353" i="6"/>
  <c r="E4353" i="6" s="1"/>
  <c r="D4354" i="6"/>
  <c r="E4354" i="6" s="1"/>
  <c r="D4355" i="6"/>
  <c r="E4355" i="6" s="1"/>
  <c r="D4356" i="6"/>
  <c r="E4356" i="6" s="1"/>
  <c r="D4357" i="6"/>
  <c r="E4357" i="6" s="1"/>
  <c r="D4358" i="6"/>
  <c r="E4358" i="6" s="1"/>
  <c r="D4359" i="6"/>
  <c r="E4359" i="6" s="1"/>
  <c r="D4360" i="6"/>
  <c r="E4360" i="6" s="1"/>
  <c r="D4361" i="6"/>
  <c r="E4361" i="6" s="1"/>
  <c r="D4362" i="6"/>
  <c r="E4362" i="6" s="1"/>
  <c r="D4363" i="6"/>
  <c r="E4363" i="6" s="1"/>
  <c r="D4364" i="6"/>
  <c r="E4364" i="6" s="1"/>
  <c r="D4365" i="6"/>
  <c r="E4365" i="6" s="1"/>
  <c r="D4366" i="6"/>
  <c r="E4366" i="6" s="1"/>
  <c r="D4367" i="6"/>
  <c r="E4367" i="6" s="1"/>
  <c r="D4368" i="6"/>
  <c r="E4368" i="6" s="1"/>
  <c r="D4369" i="6"/>
  <c r="E4369" i="6" s="1"/>
  <c r="D4370" i="6"/>
  <c r="E4370" i="6" s="1"/>
  <c r="D4371" i="6"/>
  <c r="E4371" i="6" s="1"/>
  <c r="D4372" i="6"/>
  <c r="E4372" i="6" s="1"/>
  <c r="D4373" i="6"/>
  <c r="E4373" i="6" s="1"/>
  <c r="D4374" i="6"/>
  <c r="E4374" i="6" s="1"/>
  <c r="D4375" i="6"/>
  <c r="E4375" i="6" s="1"/>
  <c r="D4376" i="6"/>
  <c r="E4376" i="6" s="1"/>
  <c r="D4377" i="6"/>
  <c r="E4377" i="6" s="1"/>
  <c r="D4378" i="6"/>
  <c r="E4378" i="6" s="1"/>
  <c r="D4379" i="6"/>
  <c r="E4379" i="6" s="1"/>
  <c r="D4380" i="6"/>
  <c r="E4380" i="6" s="1"/>
  <c r="D4381" i="6"/>
  <c r="E4381" i="6" s="1"/>
  <c r="D4382" i="6"/>
  <c r="E4382" i="6" s="1"/>
  <c r="D4383" i="6"/>
  <c r="E4383" i="6" s="1"/>
  <c r="D4384" i="6"/>
  <c r="E4384" i="6" s="1"/>
  <c r="D4385" i="6"/>
  <c r="E4385" i="6" s="1"/>
  <c r="D4386" i="6"/>
  <c r="E4386" i="6" s="1"/>
  <c r="D4387" i="6"/>
  <c r="E4387" i="6" s="1"/>
  <c r="D4388" i="6"/>
  <c r="E4388" i="6" s="1"/>
  <c r="D4389" i="6"/>
  <c r="E4389" i="6" s="1"/>
  <c r="D4390" i="6"/>
  <c r="E4390" i="6" s="1"/>
  <c r="D4391" i="6"/>
  <c r="E4391" i="6" s="1"/>
  <c r="D4392" i="6"/>
  <c r="E4392" i="6" s="1"/>
  <c r="D4393" i="6"/>
  <c r="E4393" i="6" s="1"/>
  <c r="D4394" i="6"/>
  <c r="E4394" i="6" s="1"/>
  <c r="D4395" i="6"/>
  <c r="E4395" i="6" s="1"/>
  <c r="D4396" i="6"/>
  <c r="E4396" i="6" s="1"/>
  <c r="D4397" i="6"/>
  <c r="E4397" i="6" s="1"/>
  <c r="D4398" i="6"/>
  <c r="E4398" i="6" s="1"/>
  <c r="D4399" i="6"/>
  <c r="E4399" i="6" s="1"/>
  <c r="D4400" i="6"/>
  <c r="E4400" i="6" s="1"/>
  <c r="D4401" i="6"/>
  <c r="E4401" i="6" s="1"/>
  <c r="D4402" i="6"/>
  <c r="E4402" i="6" s="1"/>
  <c r="D4403" i="6"/>
  <c r="E4403" i="6" s="1"/>
  <c r="D4404" i="6"/>
  <c r="E4404" i="6" s="1"/>
  <c r="D4405" i="6"/>
  <c r="E4405" i="6" s="1"/>
  <c r="D4406" i="6"/>
  <c r="E4406" i="6" s="1"/>
  <c r="D4407" i="6"/>
  <c r="E4407" i="6" s="1"/>
  <c r="D4408" i="6"/>
  <c r="E4408" i="6" s="1"/>
  <c r="D4409" i="6"/>
  <c r="E4409" i="6" s="1"/>
  <c r="D4410" i="6"/>
  <c r="E4410" i="6" s="1"/>
  <c r="D4411" i="6"/>
  <c r="E4411" i="6" s="1"/>
  <c r="D4412" i="6"/>
  <c r="E4412" i="6" s="1"/>
  <c r="D4413" i="6"/>
  <c r="E4413" i="6" s="1"/>
  <c r="D4414" i="6"/>
  <c r="E4414" i="6" s="1"/>
  <c r="D4415" i="6"/>
  <c r="E4415" i="6" s="1"/>
  <c r="D4416" i="6"/>
  <c r="E4416" i="6" s="1"/>
  <c r="D4417" i="6"/>
  <c r="E4417" i="6" s="1"/>
  <c r="D4418" i="6"/>
  <c r="E4418" i="6" s="1"/>
  <c r="D4419" i="6"/>
  <c r="E4419" i="6" s="1"/>
  <c r="D4420" i="6"/>
  <c r="E4420" i="6" s="1"/>
  <c r="D4421" i="6"/>
  <c r="E4421" i="6" s="1"/>
  <c r="D4422" i="6"/>
  <c r="E4422" i="6" s="1"/>
  <c r="D4423" i="6"/>
  <c r="E4423" i="6" s="1"/>
  <c r="D4424" i="6"/>
  <c r="E4424" i="6" s="1"/>
  <c r="D4425" i="6"/>
  <c r="E4425" i="6" s="1"/>
  <c r="D4426" i="6"/>
  <c r="E4426" i="6" s="1"/>
  <c r="D4427" i="6"/>
  <c r="E4427" i="6" s="1"/>
  <c r="D4428" i="6"/>
  <c r="E4428" i="6" s="1"/>
  <c r="D4429" i="6"/>
  <c r="E4429" i="6" s="1"/>
  <c r="D4430" i="6"/>
  <c r="E4430" i="6" s="1"/>
  <c r="D4431" i="6"/>
  <c r="E4431" i="6" s="1"/>
  <c r="D4432" i="6"/>
  <c r="E4432" i="6" s="1"/>
  <c r="D4433" i="6"/>
  <c r="E4433" i="6" s="1"/>
  <c r="D4434" i="6"/>
  <c r="E4434" i="6" s="1"/>
  <c r="D4435" i="6"/>
  <c r="E4435" i="6" s="1"/>
  <c r="D4436" i="6"/>
  <c r="E4436" i="6" s="1"/>
  <c r="D4437" i="6"/>
  <c r="E4437" i="6" s="1"/>
  <c r="D4438" i="6"/>
  <c r="E4438" i="6" s="1"/>
  <c r="D4439" i="6"/>
  <c r="E4439" i="6" s="1"/>
  <c r="D4440" i="6"/>
  <c r="E4440" i="6" s="1"/>
  <c r="D4441" i="6"/>
  <c r="E4441" i="6" s="1"/>
  <c r="D4442" i="6"/>
  <c r="E4442" i="6" s="1"/>
  <c r="D4443" i="6"/>
  <c r="E4443" i="6" s="1"/>
  <c r="D4444" i="6"/>
  <c r="E4444" i="6" s="1"/>
  <c r="D4445" i="6"/>
  <c r="E4445" i="6" s="1"/>
  <c r="D4446" i="6"/>
  <c r="E4446" i="6" s="1"/>
  <c r="D4447" i="6"/>
  <c r="E4447" i="6" s="1"/>
  <c r="D4448" i="6"/>
  <c r="E4448" i="6" s="1"/>
  <c r="D4449" i="6"/>
  <c r="E4449" i="6" s="1"/>
  <c r="D4450" i="6"/>
  <c r="E4450" i="6" s="1"/>
  <c r="D4451" i="6"/>
  <c r="E4451" i="6" s="1"/>
  <c r="D4452" i="6"/>
  <c r="E4452" i="6" s="1"/>
  <c r="D4453" i="6"/>
  <c r="E4453" i="6" s="1"/>
  <c r="D4454" i="6"/>
  <c r="E4454" i="6" s="1"/>
  <c r="D4455" i="6"/>
  <c r="E4455" i="6" s="1"/>
  <c r="D4456" i="6"/>
  <c r="E4456" i="6" s="1"/>
  <c r="D4457" i="6"/>
  <c r="E4457" i="6" s="1"/>
  <c r="D4458" i="6"/>
  <c r="E4458" i="6" s="1"/>
  <c r="D4459" i="6"/>
  <c r="E4459" i="6" s="1"/>
  <c r="D4460" i="6"/>
  <c r="E4460" i="6" s="1"/>
  <c r="D4461" i="6"/>
  <c r="E4461" i="6" s="1"/>
  <c r="D4462" i="6"/>
  <c r="E4462" i="6" s="1"/>
  <c r="D4463" i="6"/>
  <c r="E4463" i="6" s="1"/>
  <c r="D4464" i="6"/>
  <c r="E4464" i="6" s="1"/>
  <c r="D4465" i="6"/>
  <c r="E4465" i="6" s="1"/>
  <c r="D4466" i="6"/>
  <c r="E4466" i="6" s="1"/>
  <c r="D4467" i="6"/>
  <c r="E4467" i="6" s="1"/>
  <c r="D4468" i="6"/>
  <c r="E4468" i="6" s="1"/>
  <c r="D4469" i="6"/>
  <c r="E4469" i="6" s="1"/>
  <c r="D4470" i="6"/>
  <c r="E4470" i="6" s="1"/>
  <c r="D4471" i="6"/>
  <c r="E4471" i="6" s="1"/>
  <c r="D4472" i="6"/>
  <c r="E4472" i="6" s="1"/>
  <c r="D4473" i="6"/>
  <c r="E4473" i="6" s="1"/>
  <c r="D4474" i="6"/>
  <c r="E4474" i="6" s="1"/>
  <c r="D4475" i="6"/>
  <c r="E4475" i="6" s="1"/>
  <c r="D4476" i="6"/>
  <c r="E4476" i="6" s="1"/>
  <c r="D4477" i="6"/>
  <c r="E4477" i="6" s="1"/>
  <c r="D4478" i="6"/>
  <c r="E4478" i="6" s="1"/>
  <c r="D4479" i="6"/>
  <c r="E4479" i="6" s="1"/>
  <c r="D4480" i="6"/>
  <c r="E4480" i="6" s="1"/>
  <c r="D4481" i="6"/>
  <c r="E4481" i="6" s="1"/>
  <c r="D4482" i="6"/>
  <c r="E4482" i="6" s="1"/>
  <c r="D4483" i="6"/>
  <c r="E4483" i="6" s="1"/>
  <c r="D4484" i="6"/>
  <c r="E4484" i="6" s="1"/>
  <c r="D4485" i="6"/>
  <c r="E4485" i="6" s="1"/>
  <c r="D4486" i="6"/>
  <c r="E4486" i="6" s="1"/>
  <c r="D4487" i="6"/>
  <c r="E4487" i="6" s="1"/>
  <c r="D4488" i="6"/>
  <c r="E4488" i="6" s="1"/>
  <c r="D4489" i="6"/>
  <c r="E4489" i="6" s="1"/>
  <c r="D4490" i="6"/>
  <c r="E4490" i="6" s="1"/>
  <c r="D4491" i="6"/>
  <c r="E4491" i="6" s="1"/>
  <c r="D4492" i="6"/>
  <c r="E4492" i="6" s="1"/>
  <c r="D4493" i="6"/>
  <c r="E4493" i="6" s="1"/>
  <c r="D4494" i="6"/>
  <c r="E4494" i="6" s="1"/>
  <c r="D4495" i="6"/>
  <c r="E4495" i="6" s="1"/>
  <c r="D4496" i="6"/>
  <c r="E4496" i="6" s="1"/>
  <c r="D4497" i="6"/>
  <c r="E4497" i="6" s="1"/>
  <c r="D4498" i="6"/>
  <c r="E4498" i="6" s="1"/>
  <c r="D4499" i="6"/>
  <c r="E4499" i="6" s="1"/>
  <c r="D4500" i="6"/>
  <c r="E4500" i="6" s="1"/>
  <c r="D4501" i="6"/>
  <c r="E4501" i="6" s="1"/>
  <c r="D4502" i="6"/>
  <c r="E4502" i="6" s="1"/>
  <c r="D4503" i="6"/>
  <c r="E4503" i="6" s="1"/>
  <c r="D4504" i="6"/>
  <c r="E4504" i="6" s="1"/>
  <c r="D4505" i="6"/>
  <c r="E4505" i="6" s="1"/>
  <c r="D4506" i="6"/>
  <c r="E4506" i="6" s="1"/>
  <c r="D4507" i="6"/>
  <c r="E4507" i="6" s="1"/>
  <c r="D4508" i="6"/>
  <c r="E4508" i="6" s="1"/>
  <c r="D4509" i="6"/>
  <c r="E4509" i="6" s="1"/>
  <c r="D4510" i="6"/>
  <c r="E4510" i="6" s="1"/>
  <c r="D4511" i="6"/>
  <c r="E4511" i="6" s="1"/>
  <c r="D4512" i="6"/>
  <c r="E4512" i="6" s="1"/>
  <c r="D4513" i="6"/>
  <c r="E4513" i="6" s="1"/>
  <c r="D4514" i="6"/>
  <c r="E4514" i="6" s="1"/>
  <c r="D4515" i="6"/>
  <c r="E4515" i="6" s="1"/>
  <c r="D4516" i="6"/>
  <c r="E4516" i="6" s="1"/>
  <c r="D4517" i="6"/>
  <c r="E4517" i="6" s="1"/>
  <c r="D4518" i="6"/>
  <c r="E4518" i="6" s="1"/>
  <c r="D4519" i="6"/>
  <c r="E4519" i="6" s="1"/>
  <c r="D4520" i="6"/>
  <c r="E4520" i="6" s="1"/>
  <c r="D4521" i="6"/>
  <c r="E4521" i="6" s="1"/>
  <c r="D4522" i="6"/>
  <c r="E4522" i="6" s="1"/>
  <c r="D4523" i="6"/>
  <c r="E4523" i="6" s="1"/>
  <c r="D4524" i="6"/>
  <c r="E4524" i="6" s="1"/>
  <c r="D4525" i="6"/>
  <c r="E4525" i="6" s="1"/>
  <c r="D4526" i="6"/>
  <c r="E4526" i="6" s="1"/>
  <c r="D4527" i="6"/>
  <c r="E4527" i="6" s="1"/>
  <c r="D4528" i="6"/>
  <c r="E4528" i="6" s="1"/>
  <c r="D4529" i="6"/>
  <c r="E4529" i="6" s="1"/>
  <c r="D4530" i="6"/>
  <c r="E4530" i="6" s="1"/>
  <c r="D4531" i="6"/>
  <c r="E4531" i="6" s="1"/>
  <c r="D4532" i="6"/>
  <c r="E4532" i="6" s="1"/>
  <c r="D4533" i="6"/>
  <c r="E4533" i="6" s="1"/>
  <c r="D4534" i="6"/>
  <c r="E4534" i="6" s="1"/>
  <c r="D4535" i="6"/>
  <c r="E4535" i="6" s="1"/>
  <c r="D4536" i="6"/>
  <c r="E4536" i="6" s="1"/>
  <c r="D4537" i="6"/>
  <c r="E4537" i="6" s="1"/>
  <c r="D4538" i="6"/>
  <c r="E4538" i="6" s="1"/>
  <c r="D4539" i="6"/>
  <c r="E4539" i="6" s="1"/>
  <c r="D4540" i="6"/>
  <c r="E4540" i="6" s="1"/>
  <c r="D4541" i="6"/>
  <c r="E4541" i="6" s="1"/>
  <c r="D4542" i="6"/>
  <c r="E4542" i="6" s="1"/>
  <c r="D4543" i="6"/>
  <c r="E4543" i="6" s="1"/>
  <c r="D4544" i="6"/>
  <c r="E4544" i="6" s="1"/>
  <c r="D4545" i="6"/>
  <c r="E4545" i="6" s="1"/>
  <c r="D4546" i="6"/>
  <c r="E4546" i="6" s="1"/>
  <c r="D4547" i="6"/>
  <c r="E4547" i="6" s="1"/>
  <c r="D4548" i="6"/>
  <c r="E4548" i="6" s="1"/>
  <c r="D4549" i="6"/>
  <c r="E4549" i="6" s="1"/>
  <c r="D4550" i="6"/>
  <c r="E4550" i="6" s="1"/>
  <c r="D4551" i="6"/>
  <c r="E4551" i="6" s="1"/>
  <c r="D4552" i="6"/>
  <c r="E4552" i="6" s="1"/>
  <c r="D4553" i="6"/>
  <c r="E4553" i="6" s="1"/>
  <c r="D4554" i="6"/>
  <c r="E4554" i="6" s="1"/>
  <c r="D4555" i="6"/>
  <c r="E4555" i="6" s="1"/>
  <c r="D4556" i="6"/>
  <c r="E4556" i="6" s="1"/>
  <c r="D4557" i="6"/>
  <c r="E4557" i="6" s="1"/>
  <c r="D4558" i="6"/>
  <c r="E4558" i="6" s="1"/>
  <c r="D4559" i="6"/>
  <c r="E4559" i="6" s="1"/>
  <c r="D4560" i="6"/>
  <c r="E4560" i="6" s="1"/>
  <c r="D4561" i="6"/>
  <c r="E4561" i="6" s="1"/>
  <c r="D4562" i="6"/>
  <c r="E4562" i="6" s="1"/>
  <c r="D4563" i="6"/>
  <c r="E4563" i="6" s="1"/>
  <c r="D4564" i="6"/>
  <c r="E4564" i="6" s="1"/>
  <c r="D4565" i="6"/>
  <c r="E4565" i="6" s="1"/>
  <c r="D4566" i="6"/>
  <c r="E4566" i="6" s="1"/>
  <c r="D4567" i="6"/>
  <c r="E4567" i="6" s="1"/>
  <c r="D4568" i="6"/>
  <c r="E4568" i="6" s="1"/>
  <c r="D4569" i="6"/>
  <c r="E4569" i="6" s="1"/>
  <c r="D4570" i="6"/>
  <c r="E4570" i="6" s="1"/>
  <c r="D4571" i="6"/>
  <c r="E4571" i="6" s="1"/>
  <c r="D4572" i="6"/>
  <c r="E4572" i="6" s="1"/>
  <c r="D4573" i="6"/>
  <c r="E4573" i="6" s="1"/>
  <c r="D4574" i="6"/>
  <c r="E4574" i="6" s="1"/>
  <c r="D4575" i="6"/>
  <c r="E4575" i="6" s="1"/>
  <c r="D4576" i="6"/>
  <c r="E4576" i="6" s="1"/>
  <c r="D4577" i="6"/>
  <c r="E4577" i="6" s="1"/>
  <c r="D4578" i="6"/>
  <c r="E4578" i="6" s="1"/>
  <c r="D4579" i="6"/>
  <c r="E4579" i="6" s="1"/>
  <c r="D4580" i="6"/>
  <c r="E4580" i="6" s="1"/>
  <c r="D4581" i="6"/>
  <c r="E4581" i="6" s="1"/>
  <c r="D4582" i="6"/>
  <c r="E4582" i="6" s="1"/>
  <c r="D4583" i="6"/>
  <c r="E4583" i="6" s="1"/>
  <c r="D4584" i="6"/>
  <c r="E4584" i="6" s="1"/>
  <c r="D4585" i="6"/>
  <c r="E4585" i="6" s="1"/>
  <c r="D4586" i="6"/>
  <c r="E4586" i="6" s="1"/>
  <c r="D4587" i="6"/>
  <c r="E4587" i="6" s="1"/>
  <c r="D4588" i="6"/>
  <c r="E4588" i="6" s="1"/>
  <c r="D4589" i="6"/>
  <c r="E4589" i="6" s="1"/>
  <c r="D4590" i="6"/>
  <c r="E4590" i="6" s="1"/>
  <c r="D4591" i="6"/>
  <c r="E4591" i="6" s="1"/>
  <c r="D4592" i="6"/>
  <c r="E4592" i="6" s="1"/>
  <c r="D4593" i="6"/>
  <c r="E4593" i="6" s="1"/>
  <c r="D4594" i="6"/>
  <c r="E4594" i="6" s="1"/>
  <c r="D4595" i="6"/>
  <c r="E4595" i="6" s="1"/>
  <c r="D4596" i="6"/>
  <c r="E4596" i="6" s="1"/>
  <c r="D4597" i="6"/>
  <c r="E4597" i="6" s="1"/>
  <c r="D4598" i="6"/>
  <c r="E4598" i="6" s="1"/>
  <c r="D4599" i="6"/>
  <c r="E4599" i="6" s="1"/>
  <c r="D4600" i="6"/>
  <c r="E4600" i="6" s="1"/>
  <c r="D4601" i="6"/>
  <c r="E4601" i="6" s="1"/>
  <c r="D4602" i="6"/>
  <c r="E4602" i="6" s="1"/>
  <c r="D4603" i="6"/>
  <c r="E4603" i="6" s="1"/>
  <c r="D4604" i="6"/>
  <c r="E4604" i="6" s="1"/>
  <c r="D4605" i="6"/>
  <c r="E4605" i="6" s="1"/>
  <c r="D4606" i="6"/>
  <c r="E4606" i="6" s="1"/>
  <c r="D4607" i="6"/>
  <c r="E4607" i="6" s="1"/>
  <c r="D4608" i="6"/>
  <c r="E4608" i="6" s="1"/>
  <c r="D4609" i="6"/>
  <c r="E4609" i="6" s="1"/>
  <c r="D4610" i="6"/>
  <c r="E4610" i="6" s="1"/>
  <c r="D4611" i="6"/>
  <c r="E4611" i="6" s="1"/>
  <c r="D4612" i="6"/>
  <c r="E4612" i="6" s="1"/>
  <c r="D4613" i="6"/>
  <c r="E4613" i="6" s="1"/>
  <c r="D4614" i="6"/>
  <c r="E4614" i="6" s="1"/>
  <c r="D4615" i="6"/>
  <c r="E4615" i="6" s="1"/>
  <c r="D4616" i="6"/>
  <c r="E4616" i="6" s="1"/>
  <c r="D4617" i="6"/>
  <c r="E4617" i="6" s="1"/>
  <c r="D4618" i="6"/>
  <c r="E4618" i="6" s="1"/>
  <c r="D4619" i="6"/>
  <c r="E4619" i="6" s="1"/>
  <c r="D4620" i="6"/>
  <c r="E4620" i="6" s="1"/>
  <c r="D4621" i="6"/>
  <c r="E4621" i="6" s="1"/>
  <c r="D4622" i="6"/>
  <c r="E4622" i="6" s="1"/>
  <c r="D4623" i="6"/>
  <c r="E4623" i="6" s="1"/>
  <c r="D4624" i="6"/>
  <c r="E4624" i="6" s="1"/>
  <c r="D4625" i="6"/>
  <c r="E4625" i="6" s="1"/>
  <c r="D4626" i="6"/>
  <c r="E4626" i="6" s="1"/>
  <c r="D4627" i="6"/>
  <c r="E4627" i="6" s="1"/>
  <c r="D4628" i="6"/>
  <c r="E4628" i="6" s="1"/>
  <c r="D4629" i="6"/>
  <c r="E4629" i="6" s="1"/>
  <c r="D4630" i="6"/>
  <c r="E4630" i="6" s="1"/>
  <c r="D4631" i="6"/>
  <c r="E4631" i="6" s="1"/>
  <c r="D4632" i="6"/>
  <c r="E4632" i="6" s="1"/>
  <c r="D4633" i="6"/>
  <c r="E4633" i="6" s="1"/>
  <c r="D4634" i="6"/>
  <c r="E4634" i="6" s="1"/>
  <c r="D4635" i="6"/>
  <c r="E4635" i="6" s="1"/>
  <c r="D4636" i="6"/>
  <c r="E4636" i="6" s="1"/>
  <c r="D4637" i="6"/>
  <c r="E4637" i="6" s="1"/>
  <c r="D4638" i="6"/>
  <c r="E4638" i="6" s="1"/>
  <c r="D4639" i="6"/>
  <c r="E4639" i="6" s="1"/>
  <c r="D4640" i="6"/>
  <c r="E4640" i="6" s="1"/>
  <c r="D4641" i="6"/>
  <c r="E4641" i="6" s="1"/>
  <c r="D4642" i="6"/>
  <c r="E4642" i="6" s="1"/>
  <c r="D4643" i="6"/>
  <c r="E4643" i="6" s="1"/>
  <c r="D4644" i="6"/>
  <c r="E4644" i="6" s="1"/>
  <c r="D4645" i="6"/>
  <c r="E4645" i="6" s="1"/>
  <c r="D4646" i="6"/>
  <c r="E4646" i="6" s="1"/>
  <c r="D4647" i="6"/>
  <c r="E4647" i="6" s="1"/>
  <c r="D4648" i="6"/>
  <c r="E4648" i="6" s="1"/>
  <c r="D4649" i="6"/>
  <c r="E4649" i="6" s="1"/>
  <c r="D4650" i="6"/>
  <c r="E4650" i="6" s="1"/>
  <c r="D4651" i="6"/>
  <c r="E4651" i="6" s="1"/>
  <c r="D4652" i="6"/>
  <c r="E4652" i="6" s="1"/>
  <c r="D4653" i="6"/>
  <c r="E4653" i="6" s="1"/>
  <c r="D4654" i="6"/>
  <c r="E4654" i="6" s="1"/>
  <c r="D4655" i="6"/>
  <c r="E4655" i="6" s="1"/>
  <c r="D4656" i="6"/>
  <c r="E4656" i="6" s="1"/>
  <c r="D4657" i="6"/>
  <c r="E4657" i="6" s="1"/>
  <c r="D4658" i="6"/>
  <c r="E4658" i="6" s="1"/>
  <c r="D4659" i="6"/>
  <c r="E4659" i="6" s="1"/>
  <c r="D4660" i="6"/>
  <c r="E4660" i="6" s="1"/>
  <c r="D4661" i="6"/>
  <c r="E4661" i="6" s="1"/>
  <c r="D4662" i="6"/>
  <c r="E4662" i="6" s="1"/>
  <c r="D4663" i="6"/>
  <c r="E4663" i="6" s="1"/>
  <c r="D4664" i="6"/>
  <c r="E4664" i="6" s="1"/>
  <c r="D4665" i="6"/>
  <c r="E4665" i="6" s="1"/>
  <c r="D4666" i="6"/>
  <c r="E4666" i="6" s="1"/>
  <c r="D4667" i="6"/>
  <c r="E4667" i="6" s="1"/>
  <c r="D4668" i="6"/>
  <c r="E4668" i="6" s="1"/>
  <c r="D4669" i="6"/>
  <c r="E4669" i="6" s="1"/>
  <c r="D4670" i="6"/>
  <c r="E4670" i="6" s="1"/>
  <c r="D4671" i="6"/>
  <c r="E4671" i="6" s="1"/>
  <c r="D4672" i="6"/>
  <c r="E4672" i="6" s="1"/>
  <c r="D4673" i="6"/>
  <c r="E4673" i="6" s="1"/>
  <c r="D4674" i="6"/>
  <c r="E4674" i="6" s="1"/>
  <c r="D4675" i="6"/>
  <c r="E4675" i="6" s="1"/>
  <c r="D4676" i="6"/>
  <c r="E4676" i="6" s="1"/>
  <c r="D4677" i="6"/>
  <c r="E4677" i="6" s="1"/>
  <c r="D4678" i="6"/>
  <c r="E4678" i="6" s="1"/>
  <c r="D4679" i="6"/>
  <c r="E4679" i="6" s="1"/>
  <c r="D4680" i="6"/>
  <c r="E4680" i="6" s="1"/>
  <c r="D4681" i="6"/>
  <c r="E4681" i="6" s="1"/>
  <c r="D4682" i="6"/>
  <c r="E4682" i="6" s="1"/>
  <c r="D4683" i="6"/>
  <c r="E4683" i="6" s="1"/>
  <c r="D4684" i="6"/>
  <c r="E4684" i="6" s="1"/>
  <c r="D4685" i="6"/>
  <c r="E4685" i="6" s="1"/>
  <c r="D4686" i="6"/>
  <c r="E4686" i="6" s="1"/>
  <c r="D4687" i="6"/>
  <c r="E4687" i="6" s="1"/>
  <c r="D4688" i="6"/>
  <c r="E4688" i="6" s="1"/>
  <c r="D4689" i="6"/>
  <c r="E4689" i="6" s="1"/>
  <c r="D4690" i="6"/>
  <c r="E4690" i="6" s="1"/>
  <c r="D4691" i="6"/>
  <c r="E4691" i="6" s="1"/>
  <c r="D4692" i="6"/>
  <c r="E4692" i="6" s="1"/>
  <c r="D4693" i="6"/>
  <c r="E4693" i="6" s="1"/>
  <c r="D4694" i="6"/>
  <c r="E4694" i="6" s="1"/>
  <c r="D4695" i="6"/>
  <c r="E4695" i="6" s="1"/>
  <c r="D4696" i="6"/>
  <c r="E4696" i="6" s="1"/>
  <c r="D4697" i="6"/>
  <c r="E4697" i="6" s="1"/>
  <c r="D4698" i="6"/>
  <c r="E4698" i="6" s="1"/>
  <c r="D4699" i="6"/>
  <c r="E4699" i="6" s="1"/>
  <c r="D4700" i="6"/>
  <c r="E4700" i="6" s="1"/>
  <c r="D4701" i="6"/>
  <c r="E4701" i="6" s="1"/>
  <c r="D4702" i="6"/>
  <c r="E4702" i="6" s="1"/>
  <c r="D4703" i="6"/>
  <c r="E4703" i="6" s="1"/>
  <c r="D4704" i="6"/>
  <c r="E4704" i="6" s="1"/>
  <c r="D4705" i="6"/>
  <c r="E4705" i="6" s="1"/>
  <c r="D4706" i="6"/>
  <c r="E4706" i="6" s="1"/>
  <c r="D4707" i="6"/>
  <c r="E4707" i="6" s="1"/>
  <c r="D4708" i="6"/>
  <c r="E4708" i="6" s="1"/>
  <c r="D4709" i="6"/>
  <c r="E4709" i="6" s="1"/>
  <c r="D4710" i="6"/>
  <c r="E4710" i="6" s="1"/>
  <c r="D4711" i="6"/>
  <c r="E4711" i="6" s="1"/>
  <c r="D4712" i="6"/>
  <c r="E4712" i="6" s="1"/>
  <c r="D4713" i="6"/>
  <c r="E4713" i="6" s="1"/>
  <c r="D4714" i="6"/>
  <c r="E4714" i="6" s="1"/>
  <c r="D4715" i="6"/>
  <c r="E4715" i="6" s="1"/>
  <c r="D4716" i="6"/>
  <c r="E4716" i="6" s="1"/>
  <c r="D4717" i="6"/>
  <c r="E4717" i="6" s="1"/>
  <c r="D4718" i="6"/>
  <c r="E4718" i="6" s="1"/>
  <c r="D4719" i="6"/>
  <c r="E4719" i="6" s="1"/>
  <c r="D4720" i="6"/>
  <c r="E4720" i="6" s="1"/>
  <c r="D4721" i="6"/>
  <c r="E4721" i="6" s="1"/>
  <c r="D4722" i="6"/>
  <c r="E4722" i="6" s="1"/>
  <c r="D4723" i="6"/>
  <c r="E4723" i="6" s="1"/>
  <c r="D4724" i="6"/>
  <c r="E4724" i="6" s="1"/>
  <c r="D4725" i="6"/>
  <c r="E4725" i="6" s="1"/>
  <c r="D4726" i="6"/>
  <c r="E4726" i="6" s="1"/>
  <c r="D4727" i="6"/>
  <c r="E4727" i="6" s="1"/>
  <c r="D4728" i="6"/>
  <c r="E4728" i="6" s="1"/>
  <c r="D4729" i="6"/>
  <c r="E4729" i="6" s="1"/>
  <c r="D4730" i="6"/>
  <c r="E4730" i="6" s="1"/>
  <c r="D4731" i="6"/>
  <c r="E4731" i="6" s="1"/>
  <c r="D4732" i="6"/>
  <c r="E4732" i="6" s="1"/>
  <c r="D4733" i="6"/>
  <c r="E4733" i="6" s="1"/>
  <c r="D4734" i="6"/>
  <c r="E4734" i="6" s="1"/>
  <c r="D4735" i="6"/>
  <c r="E4735" i="6" s="1"/>
  <c r="D4736" i="6"/>
  <c r="E4736" i="6" s="1"/>
  <c r="D4737" i="6"/>
  <c r="E4737" i="6" s="1"/>
  <c r="D4738" i="6"/>
  <c r="E4738" i="6" s="1"/>
  <c r="D4739" i="6"/>
  <c r="E4739" i="6" s="1"/>
  <c r="D4740" i="6"/>
  <c r="E4740" i="6" s="1"/>
  <c r="D4741" i="6"/>
  <c r="E4741" i="6" s="1"/>
  <c r="D4742" i="6"/>
  <c r="E4742" i="6" s="1"/>
  <c r="D4743" i="6"/>
  <c r="E4743" i="6" s="1"/>
  <c r="D4744" i="6"/>
  <c r="E4744" i="6" s="1"/>
  <c r="D4745" i="6"/>
  <c r="E4745" i="6" s="1"/>
  <c r="D4746" i="6"/>
  <c r="E4746" i="6" s="1"/>
  <c r="D4747" i="6"/>
  <c r="E4747" i="6" s="1"/>
  <c r="D4748" i="6"/>
  <c r="E4748" i="6" s="1"/>
  <c r="D4749" i="6"/>
  <c r="E4749" i="6" s="1"/>
  <c r="D4750" i="6"/>
  <c r="E4750" i="6" s="1"/>
  <c r="D4751" i="6"/>
  <c r="E4751" i="6" s="1"/>
  <c r="D4752" i="6"/>
  <c r="E4752" i="6" s="1"/>
  <c r="D4753" i="6"/>
  <c r="E4753" i="6" s="1"/>
  <c r="D4754" i="6"/>
  <c r="E4754" i="6" s="1"/>
  <c r="D4755" i="6"/>
  <c r="E4755" i="6" s="1"/>
  <c r="D4756" i="6"/>
  <c r="E4756" i="6" s="1"/>
  <c r="D4757" i="6"/>
  <c r="E4757" i="6" s="1"/>
  <c r="D4758" i="6"/>
  <c r="E4758" i="6" s="1"/>
  <c r="D4759" i="6"/>
  <c r="E4759" i="6" s="1"/>
  <c r="D4760" i="6"/>
  <c r="E4760" i="6" s="1"/>
  <c r="D4761" i="6"/>
  <c r="E4761" i="6" s="1"/>
  <c r="D4762" i="6"/>
  <c r="E4762" i="6" s="1"/>
  <c r="D4763" i="6"/>
  <c r="E4763" i="6" s="1"/>
  <c r="D4764" i="6"/>
  <c r="E4764" i="6" s="1"/>
  <c r="D4765" i="6"/>
  <c r="E4765" i="6" s="1"/>
  <c r="D4766" i="6"/>
  <c r="E4766" i="6" s="1"/>
  <c r="D4767" i="6"/>
  <c r="E4767" i="6" s="1"/>
  <c r="D4768" i="6"/>
  <c r="E4768" i="6" s="1"/>
  <c r="D4769" i="6"/>
  <c r="E4769" i="6" s="1"/>
  <c r="D4770" i="6"/>
  <c r="E4770" i="6" s="1"/>
  <c r="D4771" i="6"/>
  <c r="E4771" i="6" s="1"/>
  <c r="D4772" i="6"/>
  <c r="E4772" i="6" s="1"/>
  <c r="D4773" i="6"/>
  <c r="E4773" i="6" s="1"/>
  <c r="D4774" i="6"/>
  <c r="E4774" i="6" s="1"/>
  <c r="D4775" i="6"/>
  <c r="E4775" i="6" s="1"/>
  <c r="D4776" i="6"/>
  <c r="E4776" i="6" s="1"/>
  <c r="D4777" i="6"/>
  <c r="E4777" i="6" s="1"/>
  <c r="D4778" i="6"/>
  <c r="E4778" i="6" s="1"/>
  <c r="D4779" i="6"/>
  <c r="E4779" i="6" s="1"/>
  <c r="D4780" i="6"/>
  <c r="E4780" i="6" s="1"/>
  <c r="D4781" i="6"/>
  <c r="E4781" i="6" s="1"/>
  <c r="D4782" i="6"/>
  <c r="E4782" i="6" s="1"/>
  <c r="D4783" i="6"/>
  <c r="E4783" i="6" s="1"/>
  <c r="D4784" i="6"/>
  <c r="E4784" i="6" s="1"/>
  <c r="D4785" i="6"/>
  <c r="E4785" i="6" s="1"/>
  <c r="D4786" i="6"/>
  <c r="E4786" i="6" s="1"/>
  <c r="D4787" i="6"/>
  <c r="E4787" i="6" s="1"/>
  <c r="D4788" i="6"/>
  <c r="E4788" i="6" s="1"/>
  <c r="D4789" i="6"/>
  <c r="E4789" i="6" s="1"/>
  <c r="D4790" i="6"/>
  <c r="E4790" i="6" s="1"/>
  <c r="D4791" i="6"/>
  <c r="E4791" i="6" s="1"/>
  <c r="D4792" i="6"/>
  <c r="E4792" i="6" s="1"/>
  <c r="D4793" i="6"/>
  <c r="E4793" i="6" s="1"/>
  <c r="D4794" i="6"/>
  <c r="E4794" i="6" s="1"/>
  <c r="D4795" i="6"/>
  <c r="E4795" i="6" s="1"/>
  <c r="D4796" i="6"/>
  <c r="E4796" i="6" s="1"/>
  <c r="D4797" i="6"/>
  <c r="E4797" i="6" s="1"/>
  <c r="D4798" i="6"/>
  <c r="E4798" i="6" s="1"/>
  <c r="D4799" i="6"/>
  <c r="E4799" i="6" s="1"/>
  <c r="D4800" i="6"/>
  <c r="E4800" i="6" s="1"/>
  <c r="D4801" i="6"/>
  <c r="E4801" i="6" s="1"/>
  <c r="D4802" i="6"/>
  <c r="E4802" i="6" s="1"/>
  <c r="D4803" i="6"/>
  <c r="E4803" i="6" s="1"/>
  <c r="D4804" i="6"/>
  <c r="E4804" i="6" s="1"/>
  <c r="D4805" i="6"/>
  <c r="E4805" i="6" s="1"/>
  <c r="D4806" i="6"/>
  <c r="E4806" i="6" s="1"/>
  <c r="D4807" i="6"/>
  <c r="E4807" i="6" s="1"/>
  <c r="D4808" i="6"/>
  <c r="E4808" i="6" s="1"/>
  <c r="D4809" i="6"/>
  <c r="E4809" i="6" s="1"/>
  <c r="D4810" i="6"/>
  <c r="E4810" i="6" s="1"/>
  <c r="D4811" i="6"/>
  <c r="E4811" i="6" s="1"/>
  <c r="D4812" i="6"/>
  <c r="E4812" i="6" s="1"/>
  <c r="D4813" i="6"/>
  <c r="E4813" i="6" s="1"/>
  <c r="D4814" i="6"/>
  <c r="E4814" i="6" s="1"/>
  <c r="D4815" i="6"/>
  <c r="E4815" i="6" s="1"/>
  <c r="D4816" i="6"/>
  <c r="E4816" i="6" s="1"/>
  <c r="D4817" i="6"/>
  <c r="E4817" i="6" s="1"/>
  <c r="D4818" i="6"/>
  <c r="E4818" i="6" s="1"/>
  <c r="D4819" i="6"/>
  <c r="E4819" i="6" s="1"/>
  <c r="D4820" i="6"/>
  <c r="E4820" i="6" s="1"/>
  <c r="D4821" i="6"/>
  <c r="E4821" i="6" s="1"/>
  <c r="D4822" i="6"/>
  <c r="E4822" i="6" s="1"/>
  <c r="D4823" i="6"/>
  <c r="E4823" i="6" s="1"/>
  <c r="D4824" i="6"/>
  <c r="E4824" i="6" s="1"/>
  <c r="D4825" i="6"/>
  <c r="E4825" i="6" s="1"/>
  <c r="D4826" i="6"/>
  <c r="E4826" i="6" s="1"/>
  <c r="D4827" i="6"/>
  <c r="E4827" i="6" s="1"/>
  <c r="D4828" i="6"/>
  <c r="E4828" i="6" s="1"/>
  <c r="D4829" i="6"/>
  <c r="E4829" i="6" s="1"/>
  <c r="D4830" i="6"/>
  <c r="E4830" i="6" s="1"/>
  <c r="D4831" i="6"/>
  <c r="E4831" i="6" s="1"/>
  <c r="D4832" i="6"/>
  <c r="E4832" i="6" s="1"/>
  <c r="D4833" i="6"/>
  <c r="E4833" i="6" s="1"/>
  <c r="D4834" i="6"/>
  <c r="E4834" i="6" s="1"/>
  <c r="D4835" i="6"/>
  <c r="E4835" i="6" s="1"/>
  <c r="D4836" i="6"/>
  <c r="E4836" i="6" s="1"/>
  <c r="D4837" i="6"/>
  <c r="E4837" i="6" s="1"/>
  <c r="D4838" i="6"/>
  <c r="E4838" i="6" s="1"/>
  <c r="D4839" i="6"/>
  <c r="E4839" i="6" s="1"/>
  <c r="D4840" i="6"/>
  <c r="E4840" i="6" s="1"/>
  <c r="D4841" i="6"/>
  <c r="E4841" i="6" s="1"/>
  <c r="D4842" i="6"/>
  <c r="E4842" i="6" s="1"/>
  <c r="D4843" i="6"/>
  <c r="E4843" i="6" s="1"/>
  <c r="D4844" i="6"/>
  <c r="E4844" i="6" s="1"/>
  <c r="D4845" i="6"/>
  <c r="E4845" i="6" s="1"/>
  <c r="D4846" i="6"/>
  <c r="E4846" i="6" s="1"/>
  <c r="D4847" i="6"/>
  <c r="E4847" i="6" s="1"/>
  <c r="D4848" i="6"/>
  <c r="E4848" i="6" s="1"/>
  <c r="D4849" i="6"/>
  <c r="E4849" i="6" s="1"/>
  <c r="D4850" i="6"/>
  <c r="E4850" i="6" s="1"/>
  <c r="D4851" i="6"/>
  <c r="E4851" i="6" s="1"/>
  <c r="D4852" i="6"/>
  <c r="E4852" i="6" s="1"/>
  <c r="D4853" i="6"/>
  <c r="E4853" i="6" s="1"/>
  <c r="D4854" i="6"/>
  <c r="E4854" i="6" s="1"/>
  <c r="D4855" i="6"/>
  <c r="E4855" i="6" s="1"/>
  <c r="D4856" i="6"/>
  <c r="E4856" i="6" s="1"/>
  <c r="D4857" i="6"/>
  <c r="E4857" i="6" s="1"/>
  <c r="D4858" i="6"/>
  <c r="E4858" i="6" s="1"/>
  <c r="D4859" i="6"/>
  <c r="E4859" i="6" s="1"/>
  <c r="D4860" i="6"/>
  <c r="E4860" i="6" s="1"/>
  <c r="D4861" i="6"/>
  <c r="E4861" i="6" s="1"/>
  <c r="D4862" i="6"/>
  <c r="E4862" i="6" s="1"/>
  <c r="D4863" i="6"/>
  <c r="E4863" i="6" s="1"/>
  <c r="D4864" i="6"/>
  <c r="E4864" i="6" s="1"/>
  <c r="D4865" i="6"/>
  <c r="E4865" i="6" s="1"/>
  <c r="D4866" i="6"/>
  <c r="E4866" i="6" s="1"/>
  <c r="D4867" i="6"/>
  <c r="E4867" i="6" s="1"/>
  <c r="D4868" i="6"/>
  <c r="E4868" i="6" s="1"/>
  <c r="D4869" i="6"/>
  <c r="E4869" i="6" s="1"/>
  <c r="D4870" i="6"/>
  <c r="E4870" i="6" s="1"/>
  <c r="D4871" i="6"/>
  <c r="E4871" i="6" s="1"/>
  <c r="D4872" i="6"/>
  <c r="E4872" i="6" s="1"/>
  <c r="D4873" i="6"/>
  <c r="E4873" i="6" s="1"/>
  <c r="D4874" i="6"/>
  <c r="E4874" i="6" s="1"/>
  <c r="D4875" i="6"/>
  <c r="E4875" i="6" s="1"/>
  <c r="D4876" i="6"/>
  <c r="E4876" i="6" s="1"/>
  <c r="D4877" i="6"/>
  <c r="E4877" i="6" s="1"/>
  <c r="D4878" i="6"/>
  <c r="E4878" i="6" s="1"/>
  <c r="D4879" i="6"/>
  <c r="E4879" i="6" s="1"/>
  <c r="D4880" i="6"/>
  <c r="E4880" i="6" s="1"/>
  <c r="D4881" i="6"/>
  <c r="E4881" i="6" s="1"/>
  <c r="D4882" i="6"/>
  <c r="E4882" i="6" s="1"/>
  <c r="D4883" i="6"/>
  <c r="E4883" i="6" s="1"/>
  <c r="D4884" i="6"/>
  <c r="E4884" i="6" s="1"/>
  <c r="D4885" i="6"/>
  <c r="E4885" i="6" s="1"/>
  <c r="D4886" i="6"/>
  <c r="E4886" i="6" s="1"/>
  <c r="D4887" i="6"/>
  <c r="E4887" i="6" s="1"/>
  <c r="D4888" i="6"/>
  <c r="E4888" i="6" s="1"/>
  <c r="D4889" i="6"/>
  <c r="E4889" i="6" s="1"/>
  <c r="D4890" i="6"/>
  <c r="E4890" i="6" s="1"/>
  <c r="D4891" i="6"/>
  <c r="E4891" i="6" s="1"/>
  <c r="D4892" i="6"/>
  <c r="E4892" i="6" s="1"/>
  <c r="D4893" i="6"/>
  <c r="E4893" i="6" s="1"/>
  <c r="D4894" i="6"/>
  <c r="E4894" i="6" s="1"/>
  <c r="D4895" i="6"/>
  <c r="E4895" i="6" s="1"/>
  <c r="D4896" i="6"/>
  <c r="E4896" i="6" s="1"/>
  <c r="D4897" i="6"/>
  <c r="E4897" i="6" s="1"/>
  <c r="D4898" i="6"/>
  <c r="E4898" i="6" s="1"/>
  <c r="D4899" i="6"/>
  <c r="E4899" i="6" s="1"/>
  <c r="D4900" i="6"/>
  <c r="E4900" i="6" s="1"/>
  <c r="D4901" i="6"/>
  <c r="E4901" i="6" s="1"/>
  <c r="D4902" i="6"/>
  <c r="E4902" i="6" s="1"/>
  <c r="D4903" i="6"/>
  <c r="E4903" i="6" s="1"/>
  <c r="D4904" i="6"/>
  <c r="E4904" i="6" s="1"/>
  <c r="D4905" i="6"/>
  <c r="E4905" i="6" s="1"/>
  <c r="D4906" i="6"/>
  <c r="E4906" i="6" s="1"/>
  <c r="D4907" i="6"/>
  <c r="E4907" i="6" s="1"/>
  <c r="D4908" i="6"/>
  <c r="E4908" i="6" s="1"/>
  <c r="D4909" i="6"/>
  <c r="E4909" i="6" s="1"/>
  <c r="D4910" i="6"/>
  <c r="E4910" i="6" s="1"/>
  <c r="D4911" i="6"/>
  <c r="E4911" i="6" s="1"/>
  <c r="D4912" i="6"/>
  <c r="E4912" i="6" s="1"/>
  <c r="D4913" i="6"/>
  <c r="E4913" i="6" s="1"/>
  <c r="D4914" i="6"/>
  <c r="E4914" i="6" s="1"/>
  <c r="D4915" i="6"/>
  <c r="E4915" i="6" s="1"/>
  <c r="D4916" i="6"/>
  <c r="E4916" i="6" s="1"/>
  <c r="D4917" i="6"/>
  <c r="E4917" i="6" s="1"/>
  <c r="D4918" i="6"/>
  <c r="E4918" i="6" s="1"/>
  <c r="D4919" i="6"/>
  <c r="E4919" i="6" s="1"/>
  <c r="D4920" i="6"/>
  <c r="E4920" i="6" s="1"/>
  <c r="D4921" i="6"/>
  <c r="E4921" i="6" s="1"/>
  <c r="D4922" i="6"/>
  <c r="E4922" i="6" s="1"/>
  <c r="D4923" i="6"/>
  <c r="E4923" i="6" s="1"/>
  <c r="D4924" i="6"/>
  <c r="E4924" i="6" s="1"/>
  <c r="D4925" i="6"/>
  <c r="E4925" i="6" s="1"/>
  <c r="D4926" i="6"/>
  <c r="E4926" i="6" s="1"/>
  <c r="D4927" i="6"/>
  <c r="E4927" i="6" s="1"/>
  <c r="D4928" i="6"/>
  <c r="E4928" i="6" s="1"/>
  <c r="D4929" i="6"/>
  <c r="E4929" i="6" s="1"/>
  <c r="D4930" i="6"/>
  <c r="E4930" i="6" s="1"/>
  <c r="D4931" i="6"/>
  <c r="E4931" i="6" s="1"/>
  <c r="D4932" i="6"/>
  <c r="E4932" i="6" s="1"/>
  <c r="D4933" i="6"/>
  <c r="E4933" i="6" s="1"/>
  <c r="D4934" i="6"/>
  <c r="E4934" i="6" s="1"/>
  <c r="D4935" i="6"/>
  <c r="E4935" i="6" s="1"/>
  <c r="D4936" i="6"/>
  <c r="E4936" i="6" s="1"/>
  <c r="D4937" i="6"/>
  <c r="E4937" i="6" s="1"/>
  <c r="D4938" i="6"/>
  <c r="E4938" i="6" s="1"/>
  <c r="D4939" i="6"/>
  <c r="E4939" i="6" s="1"/>
  <c r="D4940" i="6"/>
  <c r="E4940" i="6" s="1"/>
  <c r="D4941" i="6"/>
  <c r="E4941" i="6" s="1"/>
  <c r="D4942" i="6"/>
  <c r="E4942" i="6" s="1"/>
  <c r="D4943" i="6"/>
  <c r="E4943" i="6" s="1"/>
  <c r="D4944" i="6"/>
  <c r="E4944" i="6" s="1"/>
  <c r="D4945" i="6"/>
  <c r="E4945" i="6" s="1"/>
  <c r="D4946" i="6"/>
  <c r="E4946" i="6" s="1"/>
  <c r="D4947" i="6"/>
  <c r="E4947" i="6" s="1"/>
  <c r="D4948" i="6"/>
  <c r="E4948" i="6" s="1"/>
  <c r="D4949" i="6"/>
  <c r="E4949" i="6" s="1"/>
  <c r="D4950" i="6"/>
  <c r="E4950" i="6" s="1"/>
  <c r="D4951" i="6"/>
  <c r="E4951" i="6" s="1"/>
  <c r="D4952" i="6"/>
  <c r="E4952" i="6" s="1"/>
  <c r="D4953" i="6"/>
  <c r="E4953" i="6" s="1"/>
  <c r="D4954" i="6"/>
  <c r="E4954" i="6" s="1"/>
  <c r="D4955" i="6"/>
  <c r="E4955" i="6" s="1"/>
  <c r="D4956" i="6"/>
  <c r="E4956" i="6" s="1"/>
  <c r="D4957" i="6"/>
  <c r="E4957" i="6" s="1"/>
  <c r="D4958" i="6"/>
  <c r="E4958" i="6" s="1"/>
  <c r="D4959" i="6"/>
  <c r="E4959" i="6" s="1"/>
  <c r="D4960" i="6"/>
  <c r="E4960" i="6" s="1"/>
  <c r="D4961" i="6"/>
  <c r="E4961" i="6" s="1"/>
  <c r="D4962" i="6"/>
  <c r="E4962" i="6" s="1"/>
  <c r="D4963" i="6"/>
  <c r="E4963" i="6" s="1"/>
  <c r="D4964" i="6"/>
  <c r="E4964" i="6" s="1"/>
  <c r="D4965" i="6"/>
  <c r="E4965" i="6" s="1"/>
  <c r="D4966" i="6"/>
  <c r="E4966" i="6" s="1"/>
  <c r="D4967" i="6"/>
  <c r="E4967" i="6" s="1"/>
  <c r="D4968" i="6"/>
  <c r="E4968" i="6" s="1"/>
  <c r="D4969" i="6"/>
  <c r="E4969" i="6" s="1"/>
  <c r="D4970" i="6"/>
  <c r="E4970" i="6" s="1"/>
  <c r="D4971" i="6"/>
  <c r="E4971" i="6" s="1"/>
  <c r="D4972" i="6"/>
  <c r="E4972" i="6" s="1"/>
  <c r="D4973" i="6"/>
  <c r="E4973" i="6" s="1"/>
  <c r="D4974" i="6"/>
  <c r="E4974" i="6" s="1"/>
  <c r="D4975" i="6"/>
  <c r="E4975" i="6" s="1"/>
  <c r="D4976" i="6"/>
  <c r="E4976" i="6" s="1"/>
  <c r="D4977" i="6"/>
  <c r="E4977" i="6" s="1"/>
  <c r="D4978" i="6"/>
  <c r="E4978" i="6" s="1"/>
  <c r="D4979" i="6"/>
  <c r="E4979" i="6" s="1"/>
  <c r="D4980" i="6"/>
  <c r="E4980" i="6" s="1"/>
  <c r="D4981" i="6"/>
  <c r="E4981" i="6" s="1"/>
  <c r="D4982" i="6"/>
  <c r="E4982" i="6" s="1"/>
  <c r="D4983" i="6"/>
  <c r="E4983" i="6" s="1"/>
  <c r="D4984" i="6"/>
  <c r="E4984" i="6" s="1"/>
  <c r="D4985" i="6"/>
  <c r="E4985" i="6" s="1"/>
  <c r="D4986" i="6"/>
  <c r="E4986" i="6" s="1"/>
  <c r="D4987" i="6"/>
  <c r="E4987" i="6" s="1"/>
  <c r="D4988" i="6"/>
  <c r="E4988" i="6" s="1"/>
  <c r="D4989" i="6"/>
  <c r="E4989" i="6" s="1"/>
  <c r="D4990" i="6"/>
  <c r="E4990" i="6" s="1"/>
  <c r="D4991" i="6"/>
  <c r="E4991" i="6" s="1"/>
  <c r="D4992" i="6"/>
  <c r="E4992" i="6" s="1"/>
  <c r="D4993" i="6"/>
  <c r="E4993" i="6" s="1"/>
  <c r="D4994" i="6"/>
  <c r="E4994" i="6" s="1"/>
  <c r="D4995" i="6"/>
  <c r="E4995" i="6" s="1"/>
  <c r="D4996" i="6"/>
  <c r="E4996" i="6" s="1"/>
  <c r="D4997" i="6"/>
  <c r="E4997" i="6" s="1"/>
  <c r="D4998" i="6"/>
  <c r="E4998" i="6" s="1"/>
  <c r="D4999" i="6"/>
  <c r="E4999" i="6" s="1"/>
  <c r="D5000" i="6"/>
  <c r="E5000" i="6" s="1"/>
  <c r="D5001" i="6"/>
  <c r="E5001" i="6" s="1"/>
  <c r="D5002" i="6"/>
  <c r="E5002" i="6" s="1"/>
  <c r="D5003" i="6"/>
  <c r="E5003" i="6" s="1"/>
  <c r="D5004" i="6"/>
  <c r="E5004" i="6" s="1"/>
  <c r="D5005" i="6"/>
  <c r="E5005" i="6" s="1"/>
  <c r="D5006" i="6"/>
  <c r="E5006" i="6" s="1"/>
  <c r="D5007" i="6"/>
  <c r="E5007" i="6" s="1"/>
  <c r="D5008" i="6"/>
  <c r="E5008" i="6" s="1"/>
  <c r="D5009" i="6"/>
  <c r="E5009" i="6" s="1"/>
  <c r="D5010" i="6"/>
  <c r="E5010" i="6" s="1"/>
  <c r="D5011" i="6"/>
  <c r="E5011" i="6" s="1"/>
  <c r="D5012" i="6"/>
  <c r="E5012" i="6" s="1"/>
  <c r="D5013" i="6"/>
  <c r="E5013" i="6" s="1"/>
  <c r="D5014" i="6"/>
  <c r="E5014" i="6" s="1"/>
  <c r="D5015" i="6"/>
  <c r="E5015" i="6" s="1"/>
  <c r="D5016" i="6"/>
  <c r="E5016" i="6" s="1"/>
  <c r="D5017" i="6"/>
  <c r="E5017" i="6" s="1"/>
  <c r="D5018" i="6"/>
  <c r="E5018" i="6" s="1"/>
  <c r="D5019" i="6"/>
  <c r="E5019" i="6" s="1"/>
  <c r="D5020" i="6"/>
  <c r="E5020" i="6" s="1"/>
  <c r="D5021" i="6"/>
  <c r="E5021" i="6" s="1"/>
  <c r="D5022" i="6"/>
  <c r="E5022" i="6" s="1"/>
  <c r="D5023" i="6"/>
  <c r="E5023" i="6" s="1"/>
  <c r="D5024" i="6"/>
  <c r="E5024" i="6" s="1"/>
  <c r="D5025" i="6"/>
  <c r="E5025" i="6" s="1"/>
  <c r="D5026" i="6"/>
  <c r="E5026" i="6" s="1"/>
  <c r="D5027" i="6"/>
  <c r="E5027" i="6" s="1"/>
  <c r="D5028" i="6"/>
  <c r="E5028" i="6" s="1"/>
  <c r="D5029" i="6"/>
  <c r="E5029" i="6" s="1"/>
  <c r="D5030" i="6"/>
  <c r="E5030" i="6" s="1"/>
  <c r="D5031" i="6"/>
  <c r="E5031" i="6" s="1"/>
  <c r="D5032" i="6"/>
  <c r="E5032" i="6" s="1"/>
  <c r="D5033" i="6"/>
  <c r="E5033" i="6" s="1"/>
  <c r="D5034" i="6"/>
  <c r="E5034" i="6" s="1"/>
  <c r="D5035" i="6"/>
  <c r="E5035" i="6" s="1"/>
  <c r="D5036" i="6"/>
  <c r="E5036" i="6" s="1"/>
  <c r="D5037" i="6"/>
  <c r="E5037" i="6" s="1"/>
  <c r="D5038" i="6"/>
  <c r="E5038" i="6" s="1"/>
  <c r="D5039" i="6"/>
  <c r="E5039" i="6" s="1"/>
  <c r="D5040" i="6"/>
  <c r="E5040" i="6" s="1"/>
  <c r="D5041" i="6"/>
  <c r="E5041" i="6" s="1"/>
  <c r="D5042" i="6"/>
  <c r="E5042" i="6" s="1"/>
  <c r="D5043" i="6"/>
  <c r="E5043" i="6" s="1"/>
  <c r="D5044" i="6"/>
  <c r="E5044" i="6" s="1"/>
  <c r="D5045" i="6"/>
  <c r="E5045" i="6" s="1"/>
  <c r="D5046" i="6"/>
  <c r="E5046" i="6" s="1"/>
  <c r="D5047" i="6"/>
  <c r="E5047" i="6" s="1"/>
  <c r="D5048" i="6"/>
  <c r="E5048" i="6" s="1"/>
  <c r="D5049" i="6"/>
  <c r="E5049" i="6" s="1"/>
  <c r="D5050" i="6"/>
  <c r="E5050" i="6" s="1"/>
  <c r="D5051" i="6"/>
  <c r="E5051" i="6" s="1"/>
  <c r="D5052" i="6"/>
  <c r="E5052" i="6" s="1"/>
  <c r="D5053" i="6"/>
  <c r="E5053" i="6" s="1"/>
  <c r="D5054" i="6"/>
  <c r="E5054" i="6" s="1"/>
  <c r="D5055" i="6"/>
  <c r="E5055" i="6" s="1"/>
  <c r="D5056" i="6"/>
  <c r="E5056" i="6" s="1"/>
  <c r="D5057" i="6"/>
  <c r="E5057" i="6" s="1"/>
  <c r="D5058" i="6"/>
  <c r="E5058" i="6" s="1"/>
  <c r="D5059" i="6"/>
  <c r="E5059" i="6" s="1"/>
  <c r="D5060" i="6"/>
  <c r="E5060" i="6" s="1"/>
  <c r="D5061" i="6"/>
  <c r="E5061" i="6" s="1"/>
  <c r="D5062" i="6"/>
  <c r="E5062" i="6" s="1"/>
  <c r="D5063" i="6"/>
  <c r="E5063" i="6" s="1"/>
  <c r="D5064" i="6"/>
  <c r="E5064" i="6" s="1"/>
  <c r="D5065" i="6"/>
  <c r="E5065" i="6" s="1"/>
  <c r="D5066" i="6"/>
  <c r="E5066" i="6" s="1"/>
  <c r="D5067" i="6"/>
  <c r="E5067" i="6" s="1"/>
  <c r="D5068" i="6"/>
  <c r="E5068" i="6" s="1"/>
  <c r="D5069" i="6"/>
  <c r="E5069" i="6" s="1"/>
  <c r="D5070" i="6"/>
  <c r="E5070" i="6" s="1"/>
  <c r="D5071" i="6"/>
  <c r="E5071" i="6" s="1"/>
  <c r="D5072" i="6"/>
  <c r="E5072" i="6" s="1"/>
  <c r="D5073" i="6"/>
  <c r="E5073" i="6" s="1"/>
  <c r="D5074" i="6"/>
  <c r="E5074" i="6" s="1"/>
  <c r="D5075" i="6"/>
  <c r="E5075" i="6" s="1"/>
  <c r="D5076" i="6"/>
  <c r="E5076" i="6" s="1"/>
  <c r="D5077" i="6"/>
  <c r="E5077" i="6" s="1"/>
  <c r="D5078" i="6"/>
  <c r="E5078" i="6" s="1"/>
  <c r="D5079" i="6"/>
  <c r="E5079" i="6" s="1"/>
  <c r="D5080" i="6"/>
  <c r="E5080" i="6" s="1"/>
  <c r="D5081" i="6"/>
  <c r="E5081" i="6" s="1"/>
  <c r="D5082" i="6"/>
  <c r="E5082" i="6" s="1"/>
  <c r="D5083" i="6"/>
  <c r="E5083" i="6" s="1"/>
  <c r="D5084" i="6"/>
  <c r="E5084" i="6" s="1"/>
  <c r="D5085" i="6"/>
  <c r="E5085" i="6" s="1"/>
  <c r="D5086" i="6"/>
  <c r="E5086" i="6" s="1"/>
  <c r="D5087" i="6"/>
  <c r="E5087" i="6" s="1"/>
  <c r="D5088" i="6"/>
  <c r="E5088" i="6" s="1"/>
  <c r="D5089" i="6"/>
  <c r="E5089" i="6" s="1"/>
  <c r="D5090" i="6"/>
  <c r="E5090" i="6" s="1"/>
  <c r="D5091" i="6"/>
  <c r="E5091" i="6" s="1"/>
  <c r="D5092" i="6"/>
  <c r="E5092" i="6" s="1"/>
  <c r="D5093" i="6"/>
  <c r="E5093" i="6" s="1"/>
  <c r="D5094" i="6"/>
  <c r="E5094" i="6" s="1"/>
  <c r="D5095" i="6"/>
  <c r="E5095" i="6" s="1"/>
  <c r="D5096" i="6"/>
  <c r="E5096" i="6" s="1"/>
  <c r="D5097" i="6"/>
  <c r="E5097" i="6" s="1"/>
  <c r="D5098" i="6"/>
  <c r="E5098" i="6" s="1"/>
  <c r="D5099" i="6"/>
  <c r="E5099" i="6" s="1"/>
  <c r="D5100" i="6"/>
  <c r="E5100" i="6" s="1"/>
  <c r="D5101" i="6"/>
  <c r="E5101" i="6" s="1"/>
  <c r="D5102" i="6"/>
  <c r="E5102" i="6" s="1"/>
  <c r="D5103" i="6"/>
  <c r="E5103" i="6" s="1"/>
  <c r="D5104" i="6"/>
  <c r="E5104" i="6" s="1"/>
  <c r="D5105" i="6"/>
  <c r="E5105" i="6" s="1"/>
  <c r="D5106" i="6"/>
  <c r="E5106" i="6" s="1"/>
  <c r="D5107" i="6"/>
  <c r="E5107" i="6" s="1"/>
  <c r="D5108" i="6"/>
  <c r="E5108" i="6" s="1"/>
  <c r="D5109" i="6"/>
  <c r="E5109" i="6" s="1"/>
  <c r="D5110" i="6"/>
  <c r="E5110" i="6" s="1"/>
  <c r="D5111" i="6"/>
  <c r="E5111" i="6" s="1"/>
  <c r="D5112" i="6"/>
  <c r="E5112" i="6" s="1"/>
  <c r="D5113" i="6"/>
  <c r="E5113" i="6" s="1"/>
  <c r="D5114" i="6"/>
  <c r="E5114" i="6" s="1"/>
  <c r="D5115" i="6"/>
  <c r="E5115" i="6" s="1"/>
  <c r="D5116" i="6"/>
  <c r="E5116" i="6" s="1"/>
  <c r="D5117" i="6"/>
  <c r="E5117" i="6" s="1"/>
  <c r="D5118" i="6"/>
  <c r="E5118" i="6" s="1"/>
  <c r="D5119" i="6"/>
  <c r="E5119" i="6" s="1"/>
  <c r="D5120" i="6"/>
  <c r="E5120" i="6" s="1"/>
  <c r="D5121" i="6"/>
  <c r="E5121" i="6" s="1"/>
  <c r="D5122" i="6"/>
  <c r="E5122" i="6" s="1"/>
  <c r="D5123" i="6"/>
  <c r="E5123" i="6" s="1"/>
  <c r="D5124" i="6"/>
  <c r="E5124" i="6" s="1"/>
  <c r="D5125" i="6"/>
  <c r="E5125" i="6" s="1"/>
  <c r="D5126" i="6"/>
  <c r="E5126" i="6" s="1"/>
  <c r="D5127" i="6"/>
  <c r="E5127" i="6" s="1"/>
  <c r="D5128" i="6"/>
  <c r="E5128" i="6" s="1"/>
  <c r="D5129" i="6"/>
  <c r="E5129" i="6" s="1"/>
  <c r="D5130" i="6"/>
  <c r="E5130" i="6" s="1"/>
  <c r="D5131" i="6"/>
  <c r="E5131" i="6" s="1"/>
  <c r="D5132" i="6"/>
  <c r="E5132" i="6" s="1"/>
  <c r="D5133" i="6"/>
  <c r="E5133" i="6" s="1"/>
  <c r="D5134" i="6"/>
  <c r="E5134" i="6" s="1"/>
  <c r="D5135" i="6"/>
  <c r="E5135" i="6" s="1"/>
  <c r="D5136" i="6"/>
  <c r="E5136" i="6" s="1"/>
  <c r="D5137" i="6"/>
  <c r="E5137" i="6" s="1"/>
  <c r="D5138" i="6"/>
  <c r="E5138" i="6" s="1"/>
  <c r="D5139" i="6"/>
  <c r="E5139" i="6" s="1"/>
  <c r="D5140" i="6"/>
  <c r="E5140" i="6" s="1"/>
  <c r="D5141" i="6"/>
  <c r="E5141" i="6" s="1"/>
  <c r="D5142" i="6"/>
  <c r="E5142" i="6" s="1"/>
  <c r="D5143" i="6"/>
  <c r="E5143" i="6" s="1"/>
  <c r="D5144" i="6"/>
  <c r="E5144" i="6" s="1"/>
  <c r="D5145" i="6"/>
  <c r="E5145" i="6" s="1"/>
  <c r="D5146" i="6"/>
  <c r="E5146" i="6" s="1"/>
  <c r="D5147" i="6"/>
  <c r="E5147" i="6" s="1"/>
  <c r="D5148" i="6"/>
  <c r="E5148" i="6" s="1"/>
  <c r="D5149" i="6"/>
  <c r="E5149" i="6" s="1"/>
  <c r="D5150" i="6"/>
  <c r="E5150" i="6" s="1"/>
  <c r="D5151" i="6"/>
  <c r="E5151" i="6" s="1"/>
  <c r="D5152" i="6"/>
  <c r="E5152" i="6" s="1"/>
  <c r="D5153" i="6"/>
  <c r="E5153" i="6" s="1"/>
  <c r="D5154" i="6"/>
  <c r="E5154" i="6" s="1"/>
  <c r="D5155" i="6"/>
  <c r="E5155" i="6" s="1"/>
  <c r="D5156" i="6"/>
  <c r="E5156" i="6" s="1"/>
  <c r="D5157" i="6"/>
  <c r="E5157" i="6" s="1"/>
  <c r="D5158" i="6"/>
  <c r="E5158" i="6" s="1"/>
  <c r="D5159" i="6"/>
  <c r="E5159" i="6" s="1"/>
  <c r="D5160" i="6"/>
  <c r="E5160" i="6" s="1"/>
  <c r="D5161" i="6"/>
  <c r="E5161" i="6" s="1"/>
  <c r="D5162" i="6"/>
  <c r="E5162" i="6" s="1"/>
  <c r="D5163" i="6"/>
  <c r="E5163" i="6" s="1"/>
  <c r="D5164" i="6"/>
  <c r="E5164" i="6" s="1"/>
  <c r="D5165" i="6"/>
  <c r="E5165" i="6" s="1"/>
  <c r="D5166" i="6"/>
  <c r="E5166" i="6" s="1"/>
  <c r="D5167" i="6"/>
  <c r="E5167" i="6" s="1"/>
  <c r="D5168" i="6"/>
  <c r="E5168" i="6" s="1"/>
  <c r="D5169" i="6"/>
  <c r="E5169" i="6" s="1"/>
  <c r="D5170" i="6"/>
  <c r="E5170" i="6" s="1"/>
  <c r="D5171" i="6"/>
  <c r="E5171" i="6" s="1"/>
  <c r="D5172" i="6"/>
  <c r="E5172" i="6" s="1"/>
  <c r="D5173" i="6"/>
  <c r="E5173" i="6" s="1"/>
  <c r="D5174" i="6"/>
  <c r="E5174" i="6" s="1"/>
  <c r="D5175" i="6"/>
  <c r="E5175" i="6" s="1"/>
  <c r="D5176" i="6"/>
  <c r="E5176" i="6" s="1"/>
  <c r="D5177" i="6"/>
  <c r="E5177" i="6" s="1"/>
  <c r="D5178" i="6"/>
  <c r="E5178" i="6" s="1"/>
  <c r="D5179" i="6"/>
  <c r="E5179" i="6" s="1"/>
  <c r="D5180" i="6"/>
  <c r="E5180" i="6" s="1"/>
  <c r="D5181" i="6"/>
  <c r="E5181" i="6" s="1"/>
  <c r="D5182" i="6"/>
  <c r="E5182" i="6" s="1"/>
  <c r="D5183" i="6"/>
  <c r="E5183" i="6" s="1"/>
  <c r="D5184" i="6"/>
  <c r="E5184" i="6" s="1"/>
  <c r="D5185" i="6"/>
  <c r="E5185" i="6" s="1"/>
  <c r="D5186" i="6"/>
  <c r="E5186" i="6" s="1"/>
  <c r="D5187" i="6"/>
  <c r="E5187" i="6" s="1"/>
  <c r="D5188" i="6"/>
  <c r="E5188" i="6" s="1"/>
  <c r="D5189" i="6"/>
  <c r="E5189" i="6" s="1"/>
  <c r="D5190" i="6"/>
  <c r="E5190" i="6" s="1"/>
  <c r="D5191" i="6"/>
  <c r="E5191" i="6" s="1"/>
  <c r="D5192" i="6"/>
  <c r="E5192" i="6" s="1"/>
  <c r="D5193" i="6"/>
  <c r="E5193" i="6" s="1"/>
  <c r="D5194" i="6"/>
  <c r="E5194" i="6" s="1"/>
  <c r="D5195" i="6"/>
  <c r="E5195" i="6" s="1"/>
  <c r="D5196" i="6"/>
  <c r="E5196" i="6" s="1"/>
  <c r="D5197" i="6"/>
  <c r="E5197" i="6" s="1"/>
  <c r="D5198" i="6"/>
  <c r="E5198" i="6" s="1"/>
  <c r="D5199" i="6"/>
  <c r="E5199" i="6" s="1"/>
  <c r="D5200" i="6"/>
  <c r="E5200" i="6" s="1"/>
  <c r="D5201" i="6"/>
  <c r="E5201" i="6" s="1"/>
  <c r="D5202" i="6"/>
  <c r="E5202" i="6" s="1"/>
  <c r="D5203" i="6"/>
  <c r="E5203" i="6" s="1"/>
  <c r="D5204" i="6"/>
  <c r="E5204" i="6" s="1"/>
  <c r="D5205" i="6"/>
  <c r="E5205" i="6" s="1"/>
  <c r="D5206" i="6"/>
  <c r="E5206" i="6" s="1"/>
  <c r="D5207" i="6"/>
  <c r="E5207" i="6" s="1"/>
  <c r="D5208" i="6"/>
  <c r="E5208" i="6" s="1"/>
  <c r="D5209" i="6"/>
  <c r="E5209" i="6" s="1"/>
  <c r="D5210" i="6"/>
  <c r="E5210" i="6" s="1"/>
  <c r="D5211" i="6"/>
  <c r="E5211" i="6" s="1"/>
  <c r="D5212" i="6"/>
  <c r="E5212" i="6" s="1"/>
  <c r="D5213" i="6"/>
  <c r="E5213" i="6" s="1"/>
  <c r="D5214" i="6"/>
  <c r="E5214" i="6" s="1"/>
  <c r="D5215" i="6"/>
  <c r="E5215" i="6" s="1"/>
  <c r="D5216" i="6"/>
  <c r="E5216" i="6" s="1"/>
  <c r="D5217" i="6"/>
  <c r="E5217" i="6" s="1"/>
  <c r="D5218" i="6"/>
  <c r="E5218" i="6" s="1"/>
  <c r="D5219" i="6"/>
  <c r="E5219" i="6" s="1"/>
  <c r="D5220" i="6"/>
  <c r="E5220" i="6" s="1"/>
  <c r="D5221" i="6"/>
  <c r="E5221" i="6" s="1"/>
  <c r="D5222" i="6"/>
  <c r="E5222" i="6" s="1"/>
  <c r="D5223" i="6"/>
  <c r="E5223" i="6" s="1"/>
  <c r="D5224" i="6"/>
  <c r="E5224" i="6" s="1"/>
  <c r="D5225" i="6"/>
  <c r="E5225" i="6" s="1"/>
  <c r="D5226" i="6"/>
  <c r="E5226" i="6" s="1"/>
  <c r="D5227" i="6"/>
  <c r="E5227" i="6" s="1"/>
  <c r="D5228" i="6"/>
  <c r="E5228" i="6" s="1"/>
  <c r="D5229" i="6"/>
  <c r="E5229" i="6" s="1"/>
  <c r="D5230" i="6"/>
  <c r="E5230" i="6" s="1"/>
  <c r="D5231" i="6"/>
  <c r="E5231" i="6" s="1"/>
  <c r="D5232" i="6"/>
  <c r="E5232" i="6" s="1"/>
  <c r="D5233" i="6"/>
  <c r="E5233" i="6" s="1"/>
  <c r="D5234" i="6"/>
  <c r="E5234" i="6" s="1"/>
  <c r="D5235" i="6"/>
  <c r="E5235" i="6" s="1"/>
  <c r="D5236" i="6"/>
  <c r="E5236" i="6" s="1"/>
  <c r="D5237" i="6"/>
  <c r="E5237" i="6" s="1"/>
  <c r="D5238" i="6"/>
  <c r="E5238" i="6" s="1"/>
  <c r="D5239" i="6"/>
  <c r="E5239" i="6" s="1"/>
  <c r="D5240" i="6"/>
  <c r="E5240" i="6" s="1"/>
  <c r="D5241" i="6"/>
  <c r="E5241" i="6" s="1"/>
  <c r="D5242" i="6"/>
  <c r="E5242" i="6" s="1"/>
  <c r="D5243" i="6"/>
  <c r="E5243" i="6" s="1"/>
  <c r="D5244" i="6"/>
  <c r="E5244" i="6" s="1"/>
  <c r="D5245" i="6"/>
  <c r="E5245" i="6" s="1"/>
  <c r="D5246" i="6"/>
  <c r="E5246" i="6" s="1"/>
  <c r="D5247" i="6"/>
  <c r="E5247" i="6" s="1"/>
  <c r="D5248" i="6"/>
  <c r="E5248" i="6" s="1"/>
  <c r="D5249" i="6"/>
  <c r="E5249" i="6" s="1"/>
  <c r="D5250" i="6"/>
  <c r="E5250" i="6" s="1"/>
  <c r="D5251" i="6"/>
  <c r="E5251" i="6" s="1"/>
  <c r="D5252" i="6"/>
  <c r="E5252" i="6" s="1"/>
  <c r="D5253" i="6"/>
  <c r="E5253" i="6" s="1"/>
  <c r="D5254" i="6"/>
  <c r="E5254" i="6" s="1"/>
  <c r="D5255" i="6"/>
  <c r="E5255" i="6" s="1"/>
  <c r="D5256" i="6"/>
  <c r="E5256" i="6" s="1"/>
  <c r="D5257" i="6"/>
  <c r="E5257" i="6" s="1"/>
  <c r="D5258" i="6"/>
  <c r="E5258" i="6" s="1"/>
  <c r="D5259" i="6"/>
  <c r="E5259" i="6" s="1"/>
  <c r="D5260" i="6"/>
  <c r="E5260" i="6" s="1"/>
  <c r="D5261" i="6"/>
  <c r="E5261" i="6" s="1"/>
  <c r="D5262" i="6"/>
  <c r="E5262" i="6" s="1"/>
  <c r="D5263" i="6"/>
  <c r="E5263" i="6" s="1"/>
  <c r="D5264" i="6"/>
  <c r="E5264" i="6" s="1"/>
  <c r="D5265" i="6"/>
  <c r="E5265" i="6" s="1"/>
  <c r="D5266" i="6"/>
  <c r="E5266" i="6" s="1"/>
  <c r="D5267" i="6"/>
  <c r="E5267" i="6" s="1"/>
  <c r="D5268" i="6"/>
  <c r="E5268" i="6" s="1"/>
  <c r="D5269" i="6"/>
  <c r="E5269" i="6" s="1"/>
  <c r="D5270" i="6"/>
  <c r="E5270" i="6" s="1"/>
  <c r="D5271" i="6"/>
  <c r="E5271" i="6" s="1"/>
  <c r="D5272" i="6"/>
  <c r="E5272" i="6" s="1"/>
  <c r="D5273" i="6"/>
  <c r="E5273" i="6" s="1"/>
  <c r="D5274" i="6"/>
  <c r="E5274" i="6" s="1"/>
  <c r="D5275" i="6"/>
  <c r="E5275" i="6" s="1"/>
  <c r="D5276" i="6"/>
  <c r="E5276" i="6" s="1"/>
  <c r="D5277" i="6"/>
  <c r="E5277" i="6" s="1"/>
  <c r="D5278" i="6"/>
  <c r="E5278" i="6" s="1"/>
  <c r="D5279" i="6"/>
  <c r="E5279" i="6" s="1"/>
  <c r="D5280" i="6"/>
  <c r="E5280" i="6" s="1"/>
  <c r="D5281" i="6"/>
  <c r="E5281" i="6" s="1"/>
  <c r="D5282" i="6"/>
  <c r="E5282" i="6" s="1"/>
  <c r="D5283" i="6"/>
  <c r="E5283" i="6" s="1"/>
  <c r="D5284" i="6"/>
  <c r="E5284" i="6" s="1"/>
  <c r="D5285" i="6"/>
  <c r="E5285" i="6" s="1"/>
  <c r="D5286" i="6"/>
  <c r="E5286" i="6" s="1"/>
  <c r="D5287" i="6"/>
  <c r="E5287" i="6" s="1"/>
  <c r="D5288" i="6"/>
  <c r="E5288" i="6" s="1"/>
  <c r="D5289" i="6"/>
  <c r="E5289" i="6" s="1"/>
  <c r="D5290" i="6"/>
  <c r="E5290" i="6" s="1"/>
  <c r="D5291" i="6"/>
  <c r="E5291" i="6" s="1"/>
  <c r="D5292" i="6"/>
  <c r="E5292" i="6" s="1"/>
  <c r="D5293" i="6"/>
  <c r="E5293" i="6" s="1"/>
  <c r="D5294" i="6"/>
  <c r="E5294" i="6" s="1"/>
  <c r="D5295" i="6"/>
  <c r="E5295" i="6" s="1"/>
  <c r="D5296" i="6"/>
  <c r="E5296" i="6" s="1"/>
  <c r="D5297" i="6"/>
  <c r="E5297" i="6" s="1"/>
  <c r="D5298" i="6"/>
  <c r="E5298" i="6" s="1"/>
  <c r="D5299" i="6"/>
  <c r="E5299" i="6" s="1"/>
  <c r="D5300" i="6"/>
  <c r="E5300" i="6" s="1"/>
  <c r="D5301" i="6"/>
  <c r="E5301" i="6" s="1"/>
  <c r="D5302" i="6"/>
  <c r="E5302" i="6" s="1"/>
  <c r="D5303" i="6"/>
  <c r="E5303" i="6" s="1"/>
  <c r="D5304" i="6"/>
  <c r="E5304" i="6" s="1"/>
  <c r="D5305" i="6"/>
  <c r="E5305" i="6" s="1"/>
  <c r="D5306" i="6"/>
  <c r="E5306" i="6" s="1"/>
  <c r="D5307" i="6"/>
  <c r="E5307" i="6" s="1"/>
  <c r="D5308" i="6"/>
  <c r="E5308" i="6" s="1"/>
  <c r="D5309" i="6"/>
  <c r="E5309" i="6" s="1"/>
  <c r="D5310" i="6"/>
  <c r="E5310" i="6" s="1"/>
  <c r="D5311" i="6"/>
  <c r="E5311" i="6" s="1"/>
  <c r="D5312" i="6"/>
  <c r="E5312" i="6" s="1"/>
  <c r="D5313" i="6"/>
  <c r="E5313" i="6" s="1"/>
  <c r="D5314" i="6"/>
  <c r="E5314" i="6" s="1"/>
  <c r="D5315" i="6"/>
  <c r="E5315" i="6" s="1"/>
  <c r="D5316" i="6"/>
  <c r="E5316" i="6" s="1"/>
  <c r="D5317" i="6"/>
  <c r="E5317" i="6" s="1"/>
  <c r="D5318" i="6"/>
  <c r="E5318" i="6" s="1"/>
  <c r="D5319" i="6"/>
  <c r="E5319" i="6" s="1"/>
  <c r="D5320" i="6"/>
  <c r="E5320" i="6" s="1"/>
  <c r="D5321" i="6"/>
  <c r="E5321" i="6" s="1"/>
  <c r="D5322" i="6"/>
  <c r="E5322" i="6" s="1"/>
  <c r="D5323" i="6"/>
  <c r="E5323" i="6" s="1"/>
  <c r="D5324" i="6"/>
  <c r="E5324" i="6" s="1"/>
  <c r="D5325" i="6"/>
  <c r="E5325" i="6" s="1"/>
  <c r="D5326" i="6"/>
  <c r="E5326" i="6" s="1"/>
  <c r="D5327" i="6"/>
  <c r="E5327" i="6" s="1"/>
  <c r="D5328" i="6"/>
  <c r="E5328" i="6" s="1"/>
  <c r="D5329" i="6"/>
  <c r="E5329" i="6" s="1"/>
  <c r="D5330" i="6"/>
  <c r="E5330" i="6" s="1"/>
  <c r="D5331" i="6"/>
  <c r="E5331" i="6" s="1"/>
  <c r="D5332" i="6"/>
  <c r="E5332" i="6" s="1"/>
  <c r="D5333" i="6"/>
  <c r="E5333" i="6" s="1"/>
  <c r="D5334" i="6"/>
  <c r="E5334" i="6" s="1"/>
  <c r="D5335" i="6"/>
  <c r="E5335" i="6" s="1"/>
  <c r="D5336" i="6"/>
  <c r="E5336" i="6" s="1"/>
  <c r="D5337" i="6"/>
  <c r="E5337" i="6" s="1"/>
  <c r="D5338" i="6"/>
  <c r="E5338" i="6" s="1"/>
  <c r="D5339" i="6"/>
  <c r="E5339" i="6" s="1"/>
  <c r="D5340" i="6"/>
  <c r="E5340" i="6" s="1"/>
  <c r="D5341" i="6"/>
  <c r="E5341" i="6" s="1"/>
  <c r="D5342" i="6"/>
  <c r="E5342" i="6" s="1"/>
  <c r="D5343" i="6"/>
  <c r="E5343" i="6" s="1"/>
  <c r="D5344" i="6"/>
  <c r="E5344" i="6" s="1"/>
  <c r="D5345" i="6"/>
  <c r="E5345" i="6" s="1"/>
  <c r="D5346" i="6"/>
  <c r="E5346" i="6" s="1"/>
  <c r="D5347" i="6"/>
  <c r="E5347" i="6" s="1"/>
  <c r="D5348" i="6"/>
  <c r="E5348" i="6" s="1"/>
  <c r="D5349" i="6"/>
  <c r="E5349" i="6" s="1"/>
  <c r="D5350" i="6"/>
  <c r="E5350" i="6" s="1"/>
  <c r="D5351" i="6"/>
  <c r="E5351" i="6" s="1"/>
  <c r="D5352" i="6"/>
  <c r="E5352" i="6" s="1"/>
  <c r="D5353" i="6"/>
  <c r="E5353" i="6" s="1"/>
  <c r="D5354" i="6"/>
  <c r="E5354" i="6" s="1"/>
  <c r="D5355" i="6"/>
  <c r="E5355" i="6" s="1"/>
  <c r="D5356" i="6"/>
  <c r="E5356" i="6" s="1"/>
  <c r="D5357" i="6"/>
  <c r="E5357" i="6" s="1"/>
  <c r="D5358" i="6"/>
  <c r="E5358" i="6" s="1"/>
  <c r="D5359" i="6"/>
  <c r="E5359" i="6" s="1"/>
  <c r="D5360" i="6"/>
  <c r="E5360" i="6" s="1"/>
  <c r="D5361" i="6"/>
  <c r="E5361" i="6" s="1"/>
  <c r="D5362" i="6"/>
  <c r="E5362" i="6" s="1"/>
  <c r="D5363" i="6"/>
  <c r="E5363" i="6" s="1"/>
  <c r="D5364" i="6"/>
  <c r="E5364" i="6" s="1"/>
  <c r="D5365" i="6"/>
  <c r="E5365" i="6" s="1"/>
  <c r="D5366" i="6"/>
  <c r="E5366" i="6" s="1"/>
  <c r="D5367" i="6"/>
  <c r="E5367" i="6" s="1"/>
  <c r="D5368" i="6"/>
  <c r="E5368" i="6" s="1"/>
  <c r="D5369" i="6"/>
  <c r="E5369" i="6" s="1"/>
  <c r="D5370" i="6"/>
  <c r="E5370" i="6" s="1"/>
  <c r="D5371" i="6"/>
  <c r="E5371" i="6" s="1"/>
  <c r="D5372" i="6"/>
  <c r="E5372" i="6" s="1"/>
  <c r="D5373" i="6"/>
  <c r="E5373" i="6" s="1"/>
  <c r="D5374" i="6"/>
  <c r="E5374" i="6" s="1"/>
  <c r="D5375" i="6"/>
  <c r="E5375" i="6" s="1"/>
  <c r="D5376" i="6"/>
  <c r="E5376" i="6" s="1"/>
  <c r="D5377" i="6"/>
  <c r="E5377" i="6" s="1"/>
  <c r="D5378" i="6"/>
  <c r="E5378" i="6" s="1"/>
  <c r="D5379" i="6"/>
  <c r="E5379" i="6" s="1"/>
  <c r="D5380" i="6"/>
  <c r="E5380" i="6" s="1"/>
  <c r="D5381" i="6"/>
  <c r="E5381" i="6" s="1"/>
  <c r="D5382" i="6"/>
  <c r="E5382" i="6" s="1"/>
  <c r="D5383" i="6"/>
  <c r="E5383" i="6" s="1"/>
  <c r="D5384" i="6"/>
  <c r="E5384" i="6" s="1"/>
  <c r="D5385" i="6"/>
  <c r="E5385" i="6" s="1"/>
  <c r="D5386" i="6"/>
  <c r="E5386" i="6" s="1"/>
  <c r="D5387" i="6"/>
  <c r="E5387" i="6" s="1"/>
  <c r="D5388" i="6"/>
  <c r="E5388" i="6" s="1"/>
  <c r="D5389" i="6"/>
  <c r="E5389" i="6" s="1"/>
  <c r="D5390" i="6"/>
  <c r="E5390" i="6" s="1"/>
  <c r="D5391" i="6"/>
  <c r="E5391" i="6" s="1"/>
  <c r="D5392" i="6"/>
  <c r="E5392" i="6" s="1"/>
  <c r="D5393" i="6"/>
  <c r="E5393" i="6" s="1"/>
  <c r="D5394" i="6"/>
  <c r="E5394" i="6" s="1"/>
  <c r="D5395" i="6"/>
  <c r="E5395" i="6" s="1"/>
  <c r="D5396" i="6"/>
  <c r="E5396" i="6" s="1"/>
  <c r="D5397" i="6"/>
  <c r="E5397" i="6" s="1"/>
  <c r="D5398" i="6"/>
  <c r="E5398" i="6" s="1"/>
  <c r="D5399" i="6"/>
  <c r="E5399" i="6" s="1"/>
  <c r="D5400" i="6"/>
  <c r="E5400" i="6" s="1"/>
  <c r="D5401" i="6"/>
  <c r="E5401" i="6" s="1"/>
  <c r="D5402" i="6"/>
  <c r="E5402" i="6" s="1"/>
  <c r="D5403" i="6"/>
  <c r="E5403" i="6" s="1"/>
  <c r="D5404" i="6"/>
  <c r="E5404" i="6" s="1"/>
  <c r="D5405" i="6"/>
  <c r="E5405" i="6" s="1"/>
  <c r="D5406" i="6"/>
  <c r="E5406" i="6" s="1"/>
  <c r="D5407" i="6"/>
  <c r="E5407" i="6" s="1"/>
  <c r="D5408" i="6"/>
  <c r="E5408" i="6" s="1"/>
  <c r="D5409" i="6"/>
  <c r="E5409" i="6" s="1"/>
  <c r="D5410" i="6"/>
  <c r="E5410" i="6" s="1"/>
  <c r="D5411" i="6"/>
  <c r="E5411" i="6" s="1"/>
  <c r="D5412" i="6"/>
  <c r="E5412" i="6" s="1"/>
  <c r="D5413" i="6"/>
  <c r="E5413" i="6" s="1"/>
  <c r="D5414" i="6"/>
  <c r="E5414" i="6" s="1"/>
  <c r="D5415" i="6"/>
  <c r="E5415" i="6" s="1"/>
  <c r="D5416" i="6"/>
  <c r="E5416" i="6" s="1"/>
  <c r="D5417" i="6"/>
  <c r="E5417" i="6" s="1"/>
  <c r="D5418" i="6"/>
  <c r="E5418" i="6" s="1"/>
  <c r="D5419" i="6"/>
  <c r="E5419" i="6" s="1"/>
  <c r="D5420" i="6"/>
  <c r="E5420" i="6" s="1"/>
  <c r="D5421" i="6"/>
  <c r="E5421" i="6" s="1"/>
  <c r="D5422" i="6"/>
  <c r="E5422" i="6" s="1"/>
  <c r="D5423" i="6"/>
  <c r="E5423" i="6" s="1"/>
  <c r="D5424" i="6"/>
  <c r="E5424" i="6" s="1"/>
  <c r="D5425" i="6"/>
  <c r="E5425" i="6" s="1"/>
  <c r="D5426" i="6"/>
  <c r="E5426" i="6" s="1"/>
  <c r="D5427" i="6"/>
  <c r="E5427" i="6" s="1"/>
  <c r="D5428" i="6"/>
  <c r="E5428" i="6" s="1"/>
  <c r="D5429" i="6"/>
  <c r="E5429" i="6" s="1"/>
  <c r="D5430" i="6"/>
  <c r="E5430" i="6" s="1"/>
  <c r="D5431" i="6"/>
  <c r="E5431" i="6" s="1"/>
  <c r="D5432" i="6"/>
  <c r="E5432" i="6" s="1"/>
  <c r="D5433" i="6"/>
  <c r="E5433" i="6" s="1"/>
  <c r="D5434" i="6"/>
  <c r="E5434" i="6" s="1"/>
  <c r="D5435" i="6"/>
  <c r="E5435" i="6" s="1"/>
  <c r="D5436" i="6"/>
  <c r="E5436" i="6" s="1"/>
  <c r="D5437" i="6"/>
  <c r="E5437" i="6" s="1"/>
  <c r="D5438" i="6"/>
  <c r="E5438" i="6" s="1"/>
  <c r="D5439" i="6"/>
  <c r="E5439" i="6" s="1"/>
  <c r="D5440" i="6"/>
  <c r="E5440" i="6" s="1"/>
  <c r="D5441" i="6"/>
  <c r="E5441" i="6" s="1"/>
  <c r="D5442" i="6"/>
  <c r="E5442" i="6" s="1"/>
  <c r="D5443" i="6"/>
  <c r="E5443" i="6" s="1"/>
  <c r="D5444" i="6"/>
  <c r="E5444" i="6" s="1"/>
  <c r="D5445" i="6"/>
  <c r="E5445" i="6" s="1"/>
  <c r="D5446" i="6"/>
  <c r="E5446" i="6" s="1"/>
  <c r="D5447" i="6"/>
  <c r="E5447" i="6" s="1"/>
  <c r="D5448" i="6"/>
  <c r="E5448" i="6" s="1"/>
  <c r="D5449" i="6"/>
  <c r="E5449" i="6" s="1"/>
  <c r="D5450" i="6"/>
  <c r="E5450" i="6" s="1"/>
  <c r="D5451" i="6"/>
  <c r="E5451" i="6" s="1"/>
  <c r="D5452" i="6"/>
  <c r="E5452" i="6" s="1"/>
  <c r="D5453" i="6"/>
  <c r="E5453" i="6" s="1"/>
  <c r="D5454" i="6"/>
  <c r="E5454" i="6" s="1"/>
  <c r="D5455" i="6"/>
  <c r="E5455" i="6" s="1"/>
  <c r="D5456" i="6"/>
  <c r="E5456" i="6" s="1"/>
  <c r="D5457" i="6"/>
  <c r="E5457" i="6" s="1"/>
  <c r="D5458" i="6"/>
  <c r="E5458" i="6" s="1"/>
  <c r="D5459" i="6"/>
  <c r="E5459" i="6" s="1"/>
  <c r="D5460" i="6"/>
  <c r="E5460" i="6" s="1"/>
  <c r="D5461" i="6"/>
  <c r="E5461" i="6" s="1"/>
  <c r="D5462" i="6"/>
  <c r="E5462" i="6" s="1"/>
  <c r="D5463" i="6"/>
  <c r="E5463" i="6" s="1"/>
  <c r="D5464" i="6"/>
  <c r="E5464" i="6" s="1"/>
  <c r="D5465" i="6"/>
  <c r="E5465" i="6" s="1"/>
  <c r="D5466" i="6"/>
  <c r="E5466" i="6" s="1"/>
  <c r="D5467" i="6"/>
  <c r="E5467" i="6" s="1"/>
  <c r="D5468" i="6"/>
  <c r="E5468" i="6" s="1"/>
  <c r="D5469" i="6"/>
  <c r="E5469" i="6" s="1"/>
  <c r="D5470" i="6"/>
  <c r="E5470" i="6" s="1"/>
  <c r="D5471" i="6"/>
  <c r="E5471" i="6" s="1"/>
  <c r="D5472" i="6"/>
  <c r="E5472" i="6" s="1"/>
  <c r="D5473" i="6"/>
  <c r="E5473" i="6" s="1"/>
  <c r="D5474" i="6"/>
  <c r="E5474" i="6" s="1"/>
  <c r="D5475" i="6"/>
  <c r="E5475" i="6" s="1"/>
  <c r="D5476" i="6"/>
  <c r="E5476" i="6" s="1"/>
  <c r="D5477" i="6"/>
  <c r="E5477" i="6" s="1"/>
  <c r="D5478" i="6"/>
  <c r="E5478" i="6" s="1"/>
  <c r="D5479" i="6"/>
  <c r="E5479" i="6" s="1"/>
  <c r="D5480" i="6"/>
  <c r="E5480" i="6" s="1"/>
  <c r="D5481" i="6"/>
  <c r="E5481" i="6" s="1"/>
  <c r="D5482" i="6"/>
  <c r="E5482" i="6" s="1"/>
  <c r="D5483" i="6"/>
  <c r="E5483" i="6" s="1"/>
  <c r="D5484" i="6"/>
  <c r="E5484" i="6" s="1"/>
  <c r="D5485" i="6"/>
  <c r="E5485" i="6" s="1"/>
  <c r="D5486" i="6"/>
  <c r="E5486" i="6" s="1"/>
  <c r="D5487" i="6"/>
  <c r="E5487" i="6" s="1"/>
  <c r="D5488" i="6"/>
  <c r="E5488" i="6" s="1"/>
  <c r="D5489" i="6"/>
  <c r="E5489" i="6" s="1"/>
  <c r="D5490" i="6"/>
  <c r="E5490" i="6" s="1"/>
  <c r="D5491" i="6"/>
  <c r="E5491" i="6" s="1"/>
  <c r="D5492" i="6"/>
  <c r="E5492" i="6" s="1"/>
  <c r="D5493" i="6"/>
  <c r="E5493" i="6" s="1"/>
  <c r="D5494" i="6"/>
  <c r="E5494" i="6" s="1"/>
  <c r="D5495" i="6"/>
  <c r="E5495" i="6" s="1"/>
  <c r="D5496" i="6"/>
  <c r="E5496" i="6" s="1"/>
  <c r="D5497" i="6"/>
  <c r="E5497" i="6" s="1"/>
  <c r="D5498" i="6"/>
  <c r="E5498" i="6" s="1"/>
  <c r="D5499" i="6"/>
  <c r="E5499" i="6" s="1"/>
  <c r="D5500" i="6"/>
  <c r="E5500" i="6" s="1"/>
  <c r="D5501" i="6"/>
  <c r="E5501" i="6" s="1"/>
  <c r="D5502" i="6"/>
  <c r="E5502" i="6" s="1"/>
  <c r="D5503" i="6"/>
  <c r="E5503" i="6" s="1"/>
  <c r="D5504" i="6"/>
  <c r="E5504" i="6" s="1"/>
  <c r="D5505" i="6"/>
  <c r="E5505" i="6" s="1"/>
  <c r="D5506" i="6"/>
  <c r="E5506" i="6" s="1"/>
  <c r="D5507" i="6"/>
  <c r="E5507" i="6" s="1"/>
  <c r="D5508" i="6"/>
  <c r="E5508" i="6" s="1"/>
  <c r="D5509" i="6"/>
  <c r="E5509" i="6" s="1"/>
  <c r="D5510" i="6"/>
  <c r="E5510" i="6" s="1"/>
  <c r="D5511" i="6"/>
  <c r="E5511" i="6" s="1"/>
  <c r="D5512" i="6"/>
  <c r="E5512" i="6" s="1"/>
  <c r="D5513" i="6"/>
  <c r="E5513" i="6" s="1"/>
  <c r="D5514" i="6"/>
  <c r="E5514" i="6" s="1"/>
  <c r="D5515" i="6"/>
  <c r="E5515" i="6" s="1"/>
  <c r="D5516" i="6"/>
  <c r="E5516" i="6" s="1"/>
  <c r="D5517" i="6"/>
  <c r="E5517" i="6" s="1"/>
  <c r="D5518" i="6"/>
  <c r="E5518" i="6" s="1"/>
  <c r="D5519" i="6"/>
  <c r="E5519" i="6" s="1"/>
  <c r="D5520" i="6"/>
  <c r="E5520" i="6" s="1"/>
  <c r="D5521" i="6"/>
  <c r="E5521" i="6" s="1"/>
  <c r="D5522" i="6"/>
  <c r="E5522" i="6" s="1"/>
  <c r="D5523" i="6"/>
  <c r="E5523" i="6" s="1"/>
  <c r="D5524" i="6"/>
  <c r="E5524" i="6" s="1"/>
  <c r="D5525" i="6"/>
  <c r="E5525" i="6" s="1"/>
  <c r="D5526" i="6"/>
  <c r="E5526" i="6" s="1"/>
  <c r="D5527" i="6"/>
  <c r="E5527" i="6" s="1"/>
  <c r="D5528" i="6"/>
  <c r="E5528" i="6" s="1"/>
  <c r="D5529" i="6"/>
  <c r="E5529" i="6" s="1"/>
  <c r="D5530" i="6"/>
  <c r="E5530" i="6" s="1"/>
  <c r="D5531" i="6"/>
  <c r="E5531" i="6" s="1"/>
  <c r="D5532" i="6"/>
  <c r="E5532" i="6" s="1"/>
  <c r="D5533" i="6"/>
  <c r="E5533" i="6" s="1"/>
  <c r="D5534" i="6"/>
  <c r="E5534" i="6" s="1"/>
  <c r="D5535" i="6"/>
  <c r="E5535" i="6" s="1"/>
  <c r="D5536" i="6"/>
  <c r="E5536" i="6" s="1"/>
  <c r="D5537" i="6"/>
  <c r="E5537" i="6" s="1"/>
  <c r="D5538" i="6"/>
  <c r="E5538" i="6" s="1"/>
  <c r="D5539" i="6"/>
  <c r="E5539" i="6" s="1"/>
  <c r="D5540" i="6"/>
  <c r="E5540" i="6" s="1"/>
  <c r="D5541" i="6"/>
  <c r="E5541" i="6" s="1"/>
  <c r="D5542" i="6"/>
  <c r="E5542" i="6" s="1"/>
  <c r="D5543" i="6"/>
  <c r="E5543" i="6" s="1"/>
  <c r="D5544" i="6"/>
  <c r="E5544" i="6" s="1"/>
  <c r="D5545" i="6"/>
  <c r="E5545" i="6" s="1"/>
  <c r="D5546" i="6"/>
  <c r="E5546" i="6" s="1"/>
  <c r="D5547" i="6"/>
  <c r="E5547" i="6" s="1"/>
  <c r="D5548" i="6"/>
  <c r="E5548" i="6" s="1"/>
  <c r="D5549" i="6"/>
  <c r="E5549" i="6" s="1"/>
  <c r="D5550" i="6"/>
  <c r="E5550" i="6" s="1"/>
  <c r="D5551" i="6"/>
  <c r="E5551" i="6" s="1"/>
  <c r="D5552" i="6"/>
  <c r="E5552" i="6" s="1"/>
  <c r="D5553" i="6"/>
  <c r="E5553" i="6" s="1"/>
  <c r="D5554" i="6"/>
  <c r="E5554" i="6" s="1"/>
  <c r="D5555" i="6"/>
  <c r="E5555" i="6" s="1"/>
  <c r="D5556" i="6"/>
  <c r="E5556" i="6" s="1"/>
  <c r="D5557" i="6"/>
  <c r="E5557" i="6" s="1"/>
  <c r="D5558" i="6"/>
  <c r="E5558" i="6" s="1"/>
  <c r="D5559" i="6"/>
  <c r="E5559" i="6" s="1"/>
  <c r="D5560" i="6"/>
  <c r="E5560" i="6" s="1"/>
  <c r="D5561" i="6"/>
  <c r="E5561" i="6" s="1"/>
  <c r="D5562" i="6"/>
  <c r="E5562" i="6" s="1"/>
  <c r="D5563" i="6"/>
  <c r="E5563" i="6" s="1"/>
  <c r="D5564" i="6"/>
  <c r="E5564" i="6" s="1"/>
  <c r="D5565" i="6"/>
  <c r="E5565" i="6" s="1"/>
  <c r="D5566" i="6"/>
  <c r="E5566" i="6" s="1"/>
  <c r="D5567" i="6"/>
  <c r="E5567" i="6" s="1"/>
  <c r="D5568" i="6"/>
  <c r="E5568" i="6" s="1"/>
  <c r="D5569" i="6"/>
  <c r="E5569" i="6" s="1"/>
  <c r="D5570" i="6"/>
  <c r="E5570" i="6" s="1"/>
  <c r="D5571" i="6"/>
  <c r="E5571" i="6" s="1"/>
  <c r="D5572" i="6"/>
  <c r="E5572" i="6" s="1"/>
  <c r="D5573" i="6"/>
  <c r="E5573" i="6" s="1"/>
  <c r="D5574" i="6"/>
  <c r="E5574" i="6" s="1"/>
  <c r="D5575" i="6"/>
  <c r="E5575" i="6" s="1"/>
  <c r="D5576" i="6"/>
  <c r="E5576" i="6" s="1"/>
  <c r="D5577" i="6"/>
  <c r="E5577" i="6" s="1"/>
  <c r="D5578" i="6"/>
  <c r="E5578" i="6" s="1"/>
  <c r="D5579" i="6"/>
  <c r="E5579" i="6" s="1"/>
  <c r="D5580" i="6"/>
  <c r="E5580" i="6" s="1"/>
  <c r="D5581" i="6"/>
  <c r="E5581" i="6" s="1"/>
  <c r="D5582" i="6"/>
  <c r="E5582" i="6" s="1"/>
  <c r="D5583" i="6"/>
  <c r="E5583" i="6" s="1"/>
  <c r="D5584" i="6"/>
  <c r="E5584" i="6" s="1"/>
  <c r="D5585" i="6"/>
  <c r="E5585" i="6" s="1"/>
  <c r="D5586" i="6"/>
  <c r="E5586" i="6" s="1"/>
  <c r="D5587" i="6"/>
  <c r="E5587" i="6" s="1"/>
  <c r="D5588" i="6"/>
  <c r="E5588" i="6" s="1"/>
  <c r="D5589" i="6"/>
  <c r="E5589" i="6" s="1"/>
  <c r="D5590" i="6"/>
  <c r="E5590" i="6" s="1"/>
  <c r="D5591" i="6"/>
  <c r="E5591" i="6" s="1"/>
  <c r="D5592" i="6"/>
  <c r="E5592" i="6" s="1"/>
  <c r="D5593" i="6"/>
  <c r="E5593" i="6" s="1"/>
  <c r="D5594" i="6"/>
  <c r="E5594" i="6" s="1"/>
  <c r="D5595" i="6"/>
  <c r="E5595" i="6" s="1"/>
  <c r="D5596" i="6"/>
  <c r="E5596" i="6" s="1"/>
  <c r="D5597" i="6"/>
  <c r="E5597" i="6" s="1"/>
  <c r="D5598" i="6"/>
  <c r="E5598" i="6" s="1"/>
  <c r="D5599" i="6"/>
  <c r="E5599" i="6" s="1"/>
  <c r="D5600" i="6"/>
  <c r="E5600" i="6" s="1"/>
  <c r="D5601" i="6"/>
  <c r="E5601" i="6" s="1"/>
  <c r="D5602" i="6"/>
  <c r="E5602" i="6" s="1"/>
  <c r="D5603" i="6"/>
  <c r="E5603" i="6" s="1"/>
  <c r="D5604" i="6"/>
  <c r="E5604" i="6" s="1"/>
  <c r="D5605" i="6"/>
  <c r="E5605" i="6" s="1"/>
  <c r="D5606" i="6"/>
  <c r="E5606" i="6" s="1"/>
  <c r="D5607" i="6"/>
  <c r="E5607" i="6" s="1"/>
  <c r="D5608" i="6"/>
  <c r="E5608" i="6" s="1"/>
  <c r="D5609" i="6"/>
  <c r="E5609" i="6" s="1"/>
  <c r="D5610" i="6"/>
  <c r="E5610" i="6" s="1"/>
  <c r="D5611" i="6"/>
  <c r="E5611" i="6" s="1"/>
  <c r="D5612" i="6"/>
  <c r="E5612" i="6" s="1"/>
  <c r="D5613" i="6"/>
  <c r="E5613" i="6" s="1"/>
  <c r="D5614" i="6"/>
  <c r="E5614" i="6" s="1"/>
  <c r="D5615" i="6"/>
  <c r="E5615" i="6" s="1"/>
  <c r="D5616" i="6"/>
  <c r="E5616" i="6" s="1"/>
  <c r="D5617" i="6"/>
  <c r="E5617" i="6" s="1"/>
  <c r="D5618" i="6"/>
  <c r="E5618" i="6" s="1"/>
  <c r="D5619" i="6"/>
  <c r="E5619" i="6" s="1"/>
  <c r="D5620" i="6"/>
  <c r="E5620" i="6" s="1"/>
  <c r="D5621" i="6"/>
  <c r="E5621" i="6" s="1"/>
  <c r="D5622" i="6"/>
  <c r="E5622" i="6" s="1"/>
  <c r="D5623" i="6"/>
  <c r="E5623" i="6" s="1"/>
  <c r="D5624" i="6"/>
  <c r="E5624" i="6" s="1"/>
  <c r="D5625" i="6"/>
  <c r="E5625" i="6" s="1"/>
  <c r="D5626" i="6"/>
  <c r="E5626" i="6" s="1"/>
  <c r="D5627" i="6"/>
  <c r="E5627" i="6" s="1"/>
  <c r="D5628" i="6"/>
  <c r="E5628" i="6" s="1"/>
  <c r="D5629" i="6"/>
  <c r="E5629" i="6" s="1"/>
  <c r="D5630" i="6"/>
  <c r="E5630" i="6" s="1"/>
  <c r="D5631" i="6"/>
  <c r="E5631" i="6" s="1"/>
  <c r="D5632" i="6"/>
  <c r="E5632" i="6" s="1"/>
  <c r="D5633" i="6"/>
  <c r="E5633" i="6" s="1"/>
  <c r="D5634" i="6"/>
  <c r="E5634" i="6" s="1"/>
  <c r="D5635" i="6"/>
  <c r="E5635" i="6" s="1"/>
  <c r="D5636" i="6"/>
  <c r="E5636" i="6" s="1"/>
  <c r="D5637" i="6"/>
  <c r="E5637" i="6" s="1"/>
  <c r="D5638" i="6"/>
  <c r="E5638" i="6" s="1"/>
  <c r="D5639" i="6"/>
  <c r="E5639" i="6" s="1"/>
  <c r="D5640" i="6"/>
  <c r="E5640" i="6" s="1"/>
  <c r="D5641" i="6"/>
  <c r="E5641" i="6" s="1"/>
  <c r="D5642" i="6"/>
  <c r="E5642" i="6" s="1"/>
  <c r="D5643" i="6"/>
  <c r="E5643" i="6" s="1"/>
  <c r="D5644" i="6"/>
  <c r="E5644" i="6" s="1"/>
  <c r="D5645" i="6"/>
  <c r="E5645" i="6" s="1"/>
  <c r="D5646" i="6"/>
  <c r="E5646" i="6" s="1"/>
  <c r="D5647" i="6"/>
  <c r="E5647" i="6" s="1"/>
  <c r="D5648" i="6"/>
  <c r="E5648" i="6" s="1"/>
  <c r="D5649" i="6"/>
  <c r="E5649" i="6" s="1"/>
  <c r="D5650" i="6"/>
  <c r="E5650" i="6" s="1"/>
  <c r="D5651" i="6"/>
  <c r="E5651" i="6" s="1"/>
  <c r="D5652" i="6"/>
  <c r="E5652" i="6" s="1"/>
  <c r="D5653" i="6"/>
  <c r="E5653" i="6" s="1"/>
  <c r="D5654" i="6"/>
  <c r="E5654" i="6" s="1"/>
  <c r="D5655" i="6"/>
  <c r="E5655" i="6" s="1"/>
  <c r="D5656" i="6"/>
  <c r="E5656" i="6" s="1"/>
  <c r="D5657" i="6"/>
  <c r="E5657" i="6" s="1"/>
  <c r="D5658" i="6"/>
  <c r="E5658" i="6" s="1"/>
  <c r="D5659" i="6"/>
  <c r="E5659" i="6" s="1"/>
  <c r="D5660" i="6"/>
  <c r="E5660" i="6" s="1"/>
  <c r="D5661" i="6"/>
  <c r="E5661" i="6" s="1"/>
  <c r="D5662" i="6"/>
  <c r="E5662" i="6" s="1"/>
  <c r="D5663" i="6"/>
  <c r="E5663" i="6" s="1"/>
  <c r="D5664" i="6"/>
  <c r="E5664" i="6" s="1"/>
  <c r="D5665" i="6"/>
  <c r="E5665" i="6" s="1"/>
  <c r="D5666" i="6"/>
  <c r="E5666" i="6" s="1"/>
  <c r="D5667" i="6"/>
  <c r="E5667" i="6" s="1"/>
  <c r="D5668" i="6"/>
  <c r="E5668" i="6" s="1"/>
  <c r="D5669" i="6"/>
  <c r="E5669" i="6" s="1"/>
  <c r="D5670" i="6"/>
  <c r="E5670" i="6" s="1"/>
  <c r="D5671" i="6"/>
  <c r="E5671" i="6" s="1"/>
  <c r="D5672" i="6"/>
  <c r="E5672" i="6" s="1"/>
  <c r="D5673" i="6"/>
  <c r="E5673" i="6" s="1"/>
  <c r="D5674" i="6"/>
  <c r="E5674" i="6" s="1"/>
  <c r="D5675" i="6"/>
  <c r="E5675" i="6" s="1"/>
  <c r="D5676" i="6"/>
  <c r="E5676" i="6" s="1"/>
  <c r="D5677" i="6"/>
  <c r="E5677" i="6" s="1"/>
  <c r="D5678" i="6"/>
  <c r="E5678" i="6" s="1"/>
  <c r="D5679" i="6"/>
  <c r="E5679" i="6" s="1"/>
  <c r="D5680" i="6"/>
  <c r="E5680" i="6" s="1"/>
  <c r="D5681" i="6"/>
  <c r="E5681" i="6" s="1"/>
  <c r="D5682" i="6"/>
  <c r="E5682" i="6" s="1"/>
  <c r="D5683" i="6"/>
  <c r="E5683" i="6" s="1"/>
  <c r="D5684" i="6"/>
  <c r="E5684" i="6" s="1"/>
  <c r="D5685" i="6"/>
  <c r="E5685" i="6" s="1"/>
  <c r="D5686" i="6"/>
  <c r="E5686" i="6" s="1"/>
  <c r="D5687" i="6"/>
  <c r="E5687" i="6" s="1"/>
  <c r="D5688" i="6"/>
  <c r="E5688" i="6" s="1"/>
  <c r="D5689" i="6"/>
  <c r="E5689" i="6" s="1"/>
  <c r="D5690" i="6"/>
  <c r="E5690" i="6" s="1"/>
  <c r="D5691" i="6"/>
  <c r="E5691" i="6" s="1"/>
  <c r="D5692" i="6"/>
  <c r="E5692" i="6" s="1"/>
  <c r="D5693" i="6"/>
  <c r="E5693" i="6" s="1"/>
  <c r="D5694" i="6"/>
  <c r="E5694" i="6" s="1"/>
  <c r="D5695" i="6"/>
  <c r="E5695" i="6" s="1"/>
  <c r="D5696" i="6"/>
  <c r="E5696" i="6" s="1"/>
  <c r="D5697" i="6"/>
  <c r="E5697" i="6" s="1"/>
  <c r="D5698" i="6"/>
  <c r="E5698" i="6" s="1"/>
  <c r="D5699" i="6"/>
  <c r="E5699" i="6" s="1"/>
  <c r="D5700" i="6"/>
  <c r="E5700" i="6" s="1"/>
  <c r="D5701" i="6"/>
  <c r="E5701" i="6" s="1"/>
  <c r="D5702" i="6"/>
  <c r="E5702" i="6" s="1"/>
  <c r="D5703" i="6"/>
  <c r="E5703" i="6" s="1"/>
  <c r="D5704" i="6"/>
  <c r="E5704" i="6" s="1"/>
  <c r="D5705" i="6"/>
  <c r="E5705" i="6" s="1"/>
  <c r="D5706" i="6"/>
  <c r="E5706" i="6" s="1"/>
  <c r="D5707" i="6"/>
  <c r="E5707" i="6" s="1"/>
  <c r="D5708" i="6"/>
  <c r="E5708" i="6" s="1"/>
  <c r="D5709" i="6"/>
  <c r="E5709" i="6" s="1"/>
  <c r="D5710" i="6"/>
  <c r="E5710" i="6" s="1"/>
  <c r="D5711" i="6"/>
  <c r="E5711" i="6" s="1"/>
  <c r="D5712" i="6"/>
  <c r="E5712" i="6" s="1"/>
  <c r="D5713" i="6"/>
  <c r="E5713" i="6" s="1"/>
  <c r="D5714" i="6"/>
  <c r="E5714" i="6" s="1"/>
  <c r="D5715" i="6"/>
  <c r="E5715" i="6" s="1"/>
  <c r="D5716" i="6"/>
  <c r="E5716" i="6" s="1"/>
  <c r="D5717" i="6"/>
  <c r="E5717" i="6" s="1"/>
  <c r="D5718" i="6"/>
  <c r="E5718" i="6" s="1"/>
  <c r="D5719" i="6"/>
  <c r="E5719" i="6" s="1"/>
  <c r="D5720" i="6"/>
  <c r="E5720" i="6" s="1"/>
  <c r="D5721" i="6"/>
  <c r="E5721" i="6" s="1"/>
  <c r="D5722" i="6"/>
  <c r="E5722" i="6" s="1"/>
  <c r="D5723" i="6"/>
  <c r="E5723" i="6" s="1"/>
  <c r="D5724" i="6"/>
  <c r="E5724" i="6" s="1"/>
  <c r="D5725" i="6"/>
  <c r="E5725" i="6" s="1"/>
  <c r="D5726" i="6"/>
  <c r="E5726" i="6" s="1"/>
  <c r="D5727" i="6"/>
  <c r="E5727" i="6" s="1"/>
  <c r="D5728" i="6"/>
  <c r="E5728" i="6" s="1"/>
  <c r="D5729" i="6"/>
  <c r="E5729" i="6" s="1"/>
  <c r="D5730" i="6"/>
  <c r="E5730" i="6" s="1"/>
  <c r="D5731" i="6"/>
  <c r="E5731" i="6" s="1"/>
  <c r="D5732" i="6"/>
  <c r="E5732" i="6" s="1"/>
  <c r="D5733" i="6"/>
  <c r="E5733" i="6" s="1"/>
  <c r="D5734" i="6"/>
  <c r="E5734" i="6" s="1"/>
  <c r="D5735" i="6"/>
  <c r="E5735" i="6" s="1"/>
  <c r="D5736" i="6"/>
  <c r="E5736" i="6" s="1"/>
  <c r="D5737" i="6"/>
  <c r="E5737" i="6" s="1"/>
  <c r="D5738" i="6"/>
  <c r="E5738" i="6" s="1"/>
  <c r="D5739" i="6"/>
  <c r="E5739" i="6" s="1"/>
  <c r="D5740" i="6"/>
  <c r="E5740" i="6" s="1"/>
  <c r="D5741" i="6"/>
  <c r="E5741" i="6" s="1"/>
  <c r="D5742" i="6"/>
  <c r="E5742" i="6" s="1"/>
  <c r="D5743" i="6"/>
  <c r="E5743" i="6" s="1"/>
  <c r="D5744" i="6"/>
  <c r="E5744" i="6" s="1"/>
  <c r="D5745" i="6"/>
  <c r="E5745" i="6" s="1"/>
  <c r="D5746" i="6"/>
  <c r="E5746" i="6" s="1"/>
  <c r="D5747" i="6"/>
  <c r="E5747" i="6" s="1"/>
  <c r="D5748" i="6"/>
  <c r="E5748" i="6" s="1"/>
  <c r="D5749" i="6"/>
  <c r="E5749" i="6" s="1"/>
  <c r="D5750" i="6"/>
  <c r="E5750" i="6" s="1"/>
  <c r="D5751" i="6"/>
  <c r="E5751" i="6" s="1"/>
  <c r="D5752" i="6"/>
  <c r="E5752" i="6" s="1"/>
  <c r="D5753" i="6"/>
  <c r="E5753" i="6" s="1"/>
  <c r="D5754" i="6"/>
  <c r="E5754" i="6" s="1"/>
  <c r="D5755" i="6"/>
  <c r="E5755" i="6" s="1"/>
  <c r="D5756" i="6"/>
  <c r="E5756" i="6" s="1"/>
  <c r="D5757" i="6"/>
  <c r="E5757" i="6" s="1"/>
  <c r="D5758" i="6"/>
  <c r="E5758" i="6" s="1"/>
  <c r="D5759" i="6"/>
  <c r="E5759" i="6" s="1"/>
  <c r="D5760" i="6"/>
  <c r="E5760" i="6" s="1"/>
  <c r="D5761" i="6"/>
  <c r="E5761" i="6" s="1"/>
  <c r="D5762" i="6"/>
  <c r="E5762" i="6" s="1"/>
  <c r="D5763" i="6"/>
  <c r="E5763" i="6" s="1"/>
  <c r="D5764" i="6"/>
  <c r="E5764" i="6" s="1"/>
  <c r="D5765" i="6"/>
  <c r="E5765" i="6" s="1"/>
  <c r="D5766" i="6"/>
  <c r="E5766" i="6" s="1"/>
  <c r="D5767" i="6"/>
  <c r="E5767" i="6" s="1"/>
  <c r="D5768" i="6"/>
  <c r="E5768" i="6" s="1"/>
  <c r="D5769" i="6"/>
  <c r="E5769" i="6" s="1"/>
  <c r="D5770" i="6"/>
  <c r="E5770" i="6" s="1"/>
  <c r="D5771" i="6"/>
  <c r="E5771" i="6" s="1"/>
  <c r="D5772" i="6"/>
  <c r="E5772" i="6" s="1"/>
  <c r="D5773" i="6"/>
  <c r="E5773" i="6" s="1"/>
  <c r="D5774" i="6"/>
  <c r="E5774" i="6" s="1"/>
  <c r="D5775" i="6"/>
  <c r="E5775" i="6" s="1"/>
  <c r="D5776" i="6"/>
  <c r="E5776" i="6" s="1"/>
  <c r="D5777" i="6"/>
  <c r="E5777" i="6" s="1"/>
  <c r="D5778" i="6"/>
  <c r="E5778" i="6" s="1"/>
  <c r="D5779" i="6"/>
  <c r="E5779" i="6" s="1"/>
  <c r="D5780" i="6"/>
  <c r="E5780" i="6" s="1"/>
  <c r="D5781" i="6"/>
  <c r="E5781" i="6" s="1"/>
  <c r="D5782" i="6"/>
  <c r="E5782" i="6" s="1"/>
  <c r="D5783" i="6"/>
  <c r="E5783" i="6" s="1"/>
  <c r="D5784" i="6"/>
  <c r="E5784" i="6" s="1"/>
  <c r="D5785" i="6"/>
  <c r="E5785" i="6" s="1"/>
  <c r="D5786" i="6"/>
  <c r="E5786" i="6" s="1"/>
  <c r="D5787" i="6"/>
  <c r="E5787" i="6" s="1"/>
  <c r="D5788" i="6"/>
  <c r="E5788" i="6" s="1"/>
  <c r="D5789" i="6"/>
  <c r="E5789" i="6" s="1"/>
  <c r="D5790" i="6"/>
  <c r="E5790" i="6" s="1"/>
  <c r="D5791" i="6"/>
  <c r="E5791" i="6" s="1"/>
  <c r="D5792" i="6"/>
  <c r="E5792" i="6" s="1"/>
  <c r="D5793" i="6"/>
  <c r="E5793" i="6" s="1"/>
  <c r="D5794" i="6"/>
  <c r="E5794" i="6" s="1"/>
  <c r="D5795" i="6"/>
  <c r="E5795" i="6" s="1"/>
  <c r="D5796" i="6"/>
  <c r="E5796" i="6" s="1"/>
  <c r="D5797" i="6"/>
  <c r="E5797" i="6" s="1"/>
  <c r="D5798" i="6"/>
  <c r="E5798" i="6" s="1"/>
  <c r="D5799" i="6"/>
  <c r="E5799" i="6" s="1"/>
  <c r="D5800" i="6"/>
  <c r="E5800" i="6" s="1"/>
  <c r="D5801" i="6"/>
  <c r="E5801" i="6" s="1"/>
  <c r="D5802" i="6"/>
  <c r="E5802" i="6" s="1"/>
  <c r="D5803" i="6"/>
  <c r="E5803" i="6" s="1"/>
  <c r="D5804" i="6"/>
  <c r="E5804" i="6" s="1"/>
  <c r="D5805" i="6"/>
  <c r="E5805" i="6" s="1"/>
  <c r="D5806" i="6"/>
  <c r="E5806" i="6" s="1"/>
  <c r="D5807" i="6"/>
  <c r="E5807" i="6" s="1"/>
  <c r="D5808" i="6"/>
  <c r="E5808" i="6" s="1"/>
  <c r="D5809" i="6"/>
  <c r="E5809" i="6" s="1"/>
  <c r="D5810" i="6"/>
  <c r="E5810" i="6" s="1"/>
  <c r="D5811" i="6"/>
  <c r="E5811" i="6" s="1"/>
  <c r="D5812" i="6"/>
  <c r="E5812" i="6" s="1"/>
  <c r="D5813" i="6"/>
  <c r="E5813" i="6" s="1"/>
  <c r="D5814" i="6"/>
  <c r="E5814" i="6" s="1"/>
  <c r="D5815" i="6"/>
  <c r="E5815" i="6" s="1"/>
  <c r="D5816" i="6"/>
  <c r="E5816" i="6" s="1"/>
  <c r="D5817" i="6"/>
  <c r="E5817" i="6" s="1"/>
  <c r="D5818" i="6"/>
  <c r="E5818" i="6" s="1"/>
  <c r="D5819" i="6"/>
  <c r="E5819" i="6" s="1"/>
  <c r="D5820" i="6"/>
  <c r="E5820" i="6" s="1"/>
  <c r="D5821" i="6"/>
  <c r="E5821" i="6" s="1"/>
  <c r="D5822" i="6"/>
  <c r="E5822" i="6" s="1"/>
  <c r="D5823" i="6"/>
  <c r="E5823" i="6" s="1"/>
  <c r="D5824" i="6"/>
  <c r="E5824" i="6" s="1"/>
  <c r="D5825" i="6"/>
  <c r="E5825" i="6" s="1"/>
  <c r="D5826" i="6"/>
  <c r="E5826" i="6" s="1"/>
  <c r="D5827" i="6"/>
  <c r="E5827" i="6" s="1"/>
  <c r="D5828" i="6"/>
  <c r="E5828" i="6" s="1"/>
  <c r="D5829" i="6"/>
  <c r="E5829" i="6" s="1"/>
  <c r="D5830" i="6"/>
  <c r="E5830" i="6" s="1"/>
  <c r="D5831" i="6"/>
  <c r="E5831" i="6" s="1"/>
  <c r="D5832" i="6"/>
  <c r="E5832" i="6" s="1"/>
  <c r="D5833" i="6"/>
  <c r="E5833" i="6" s="1"/>
  <c r="D5834" i="6"/>
  <c r="E5834" i="6" s="1"/>
  <c r="D5835" i="6"/>
  <c r="E5835" i="6" s="1"/>
  <c r="D5836" i="6"/>
  <c r="E5836" i="6" s="1"/>
  <c r="D5837" i="6"/>
  <c r="E5837" i="6" s="1"/>
  <c r="D5838" i="6"/>
  <c r="E5838" i="6" s="1"/>
  <c r="D5839" i="6"/>
  <c r="E5839" i="6" s="1"/>
  <c r="D5840" i="6"/>
  <c r="E5840" i="6" s="1"/>
  <c r="D5841" i="6"/>
  <c r="E5841" i="6" s="1"/>
  <c r="D5842" i="6"/>
  <c r="E5842" i="6" s="1"/>
  <c r="D5843" i="6"/>
  <c r="E5843" i="6" s="1"/>
  <c r="D5844" i="6"/>
  <c r="E5844" i="6" s="1"/>
  <c r="D5845" i="6"/>
  <c r="E5845" i="6" s="1"/>
  <c r="D5846" i="6"/>
  <c r="E5846" i="6" s="1"/>
  <c r="D5847" i="6"/>
  <c r="E5847" i="6" s="1"/>
  <c r="D5848" i="6"/>
  <c r="E5848" i="6" s="1"/>
  <c r="D5849" i="6"/>
  <c r="E5849" i="6" s="1"/>
  <c r="D5850" i="6"/>
  <c r="E5850" i="6" s="1"/>
  <c r="D5851" i="6"/>
  <c r="E5851" i="6" s="1"/>
  <c r="D5852" i="6"/>
  <c r="E5852" i="6" s="1"/>
  <c r="D5853" i="6"/>
  <c r="E5853" i="6" s="1"/>
  <c r="D5854" i="6"/>
  <c r="E5854" i="6" s="1"/>
  <c r="D5855" i="6"/>
  <c r="E5855" i="6" s="1"/>
  <c r="D5856" i="6"/>
  <c r="E5856" i="6" s="1"/>
  <c r="D5857" i="6"/>
  <c r="E5857" i="6" s="1"/>
  <c r="D5858" i="6"/>
  <c r="E5858" i="6" s="1"/>
  <c r="D5859" i="6"/>
  <c r="E5859" i="6" s="1"/>
  <c r="D5860" i="6"/>
  <c r="E5860" i="6" s="1"/>
  <c r="D5861" i="6"/>
  <c r="E5861" i="6" s="1"/>
  <c r="D5862" i="6"/>
  <c r="E5862" i="6" s="1"/>
  <c r="D5863" i="6"/>
  <c r="E5863" i="6" s="1"/>
  <c r="D5864" i="6"/>
  <c r="E5864" i="6" s="1"/>
  <c r="D5865" i="6"/>
  <c r="E5865" i="6" s="1"/>
  <c r="D5866" i="6"/>
  <c r="E5866" i="6" s="1"/>
  <c r="D5867" i="6"/>
  <c r="E5867" i="6" s="1"/>
  <c r="D5868" i="6"/>
  <c r="E5868" i="6" s="1"/>
  <c r="D5869" i="6"/>
  <c r="E5869" i="6" s="1"/>
  <c r="D5870" i="6"/>
  <c r="E5870" i="6" s="1"/>
  <c r="D5871" i="6"/>
  <c r="E5871" i="6" s="1"/>
  <c r="D5872" i="6"/>
  <c r="E5872" i="6" s="1"/>
  <c r="D5873" i="6"/>
  <c r="E5873" i="6" s="1"/>
  <c r="D5874" i="6"/>
  <c r="E5874" i="6" s="1"/>
  <c r="D5875" i="6"/>
  <c r="E5875" i="6" s="1"/>
  <c r="D5876" i="6"/>
  <c r="E5876" i="6" s="1"/>
  <c r="D5877" i="6"/>
  <c r="E5877" i="6" s="1"/>
  <c r="D5878" i="6"/>
  <c r="E5878" i="6" s="1"/>
  <c r="D5879" i="6"/>
  <c r="E5879" i="6" s="1"/>
  <c r="D5880" i="6"/>
  <c r="E5880" i="6" s="1"/>
  <c r="D5881" i="6"/>
  <c r="E5881" i="6" s="1"/>
  <c r="D5882" i="6"/>
  <c r="E5882" i="6" s="1"/>
  <c r="D5883" i="6"/>
  <c r="E5883" i="6" s="1"/>
  <c r="D5884" i="6"/>
  <c r="E5884" i="6" s="1"/>
  <c r="D5885" i="6"/>
  <c r="E5885" i="6" s="1"/>
  <c r="D5886" i="6"/>
  <c r="E5886" i="6" s="1"/>
  <c r="D5887" i="6"/>
  <c r="E5887" i="6" s="1"/>
  <c r="D5888" i="6"/>
  <c r="E5888" i="6" s="1"/>
  <c r="D5889" i="6"/>
  <c r="E5889" i="6" s="1"/>
  <c r="D5890" i="6"/>
  <c r="E5890" i="6" s="1"/>
  <c r="D5891" i="6"/>
  <c r="E5891" i="6" s="1"/>
  <c r="D5892" i="6"/>
  <c r="E5892" i="6" s="1"/>
  <c r="D5893" i="6"/>
  <c r="E5893" i="6" s="1"/>
  <c r="D5894" i="6"/>
  <c r="E5894" i="6" s="1"/>
  <c r="D5895" i="6"/>
  <c r="E5895" i="6" s="1"/>
  <c r="D5896" i="6"/>
  <c r="E5896" i="6" s="1"/>
  <c r="D5897" i="6"/>
  <c r="E5897" i="6" s="1"/>
  <c r="D5898" i="6"/>
  <c r="E5898" i="6" s="1"/>
  <c r="D5899" i="6"/>
  <c r="E5899" i="6" s="1"/>
  <c r="D5900" i="6"/>
  <c r="E5900" i="6" s="1"/>
  <c r="D5901" i="6"/>
  <c r="E5901" i="6" s="1"/>
  <c r="D5902" i="6"/>
  <c r="E5902" i="6" s="1"/>
  <c r="D5903" i="6"/>
  <c r="E5903" i="6" s="1"/>
  <c r="D5904" i="6"/>
  <c r="E5904" i="6" s="1"/>
  <c r="D5905" i="6"/>
  <c r="E5905" i="6" s="1"/>
  <c r="D5906" i="6"/>
  <c r="E5906" i="6" s="1"/>
  <c r="D5907" i="6"/>
  <c r="E5907" i="6" s="1"/>
  <c r="D5908" i="6"/>
  <c r="E5908" i="6" s="1"/>
  <c r="D5909" i="6"/>
  <c r="E5909" i="6" s="1"/>
  <c r="D5910" i="6"/>
  <c r="E5910" i="6" s="1"/>
  <c r="D5911" i="6"/>
  <c r="E5911" i="6" s="1"/>
  <c r="D5912" i="6"/>
  <c r="E5912" i="6" s="1"/>
  <c r="D5913" i="6"/>
  <c r="E5913" i="6" s="1"/>
  <c r="D5914" i="6"/>
  <c r="E5914" i="6" s="1"/>
  <c r="D5915" i="6"/>
  <c r="E5915" i="6" s="1"/>
  <c r="D5916" i="6"/>
  <c r="E5916" i="6" s="1"/>
  <c r="D5917" i="6"/>
  <c r="E5917" i="6" s="1"/>
  <c r="D5918" i="6"/>
  <c r="E5918" i="6" s="1"/>
  <c r="D5919" i="6"/>
  <c r="E5919" i="6" s="1"/>
  <c r="D5920" i="6"/>
  <c r="E5920" i="6" s="1"/>
  <c r="D5921" i="6"/>
  <c r="E5921" i="6" s="1"/>
  <c r="D5922" i="6"/>
  <c r="E5922" i="6" s="1"/>
  <c r="D5923" i="6"/>
  <c r="E5923" i="6" s="1"/>
  <c r="D5924" i="6"/>
  <c r="E5924" i="6" s="1"/>
  <c r="D5925" i="6"/>
  <c r="E5925" i="6" s="1"/>
  <c r="D5926" i="6"/>
  <c r="E5926" i="6" s="1"/>
  <c r="D5927" i="6"/>
  <c r="E5927" i="6" s="1"/>
  <c r="D5928" i="6"/>
  <c r="E5928" i="6" s="1"/>
  <c r="D5929" i="6"/>
  <c r="E5929" i="6" s="1"/>
  <c r="D5930" i="6"/>
  <c r="E5930" i="6" s="1"/>
  <c r="D5931" i="6"/>
  <c r="E5931" i="6" s="1"/>
  <c r="D5932" i="6"/>
  <c r="E5932" i="6" s="1"/>
  <c r="D5933" i="6"/>
  <c r="E5933" i="6" s="1"/>
  <c r="D5934" i="6"/>
  <c r="E5934" i="6" s="1"/>
  <c r="D5935" i="6"/>
  <c r="E5935" i="6" s="1"/>
  <c r="D5936" i="6"/>
  <c r="E5936" i="6" s="1"/>
  <c r="D5937" i="6"/>
  <c r="E5937" i="6" s="1"/>
  <c r="D5938" i="6"/>
  <c r="E5938" i="6" s="1"/>
  <c r="D5939" i="6"/>
  <c r="E5939" i="6" s="1"/>
  <c r="D5940" i="6"/>
  <c r="E5940" i="6" s="1"/>
  <c r="D5941" i="6"/>
  <c r="E5941" i="6" s="1"/>
  <c r="D5942" i="6"/>
  <c r="E5942" i="6" s="1"/>
  <c r="D5943" i="6"/>
  <c r="E5943" i="6" s="1"/>
  <c r="D5944" i="6"/>
  <c r="E5944" i="6" s="1"/>
  <c r="D5945" i="6"/>
  <c r="E5945" i="6" s="1"/>
  <c r="D5946" i="6"/>
  <c r="E5946" i="6" s="1"/>
  <c r="D5947" i="6"/>
  <c r="E5947" i="6" s="1"/>
  <c r="D5948" i="6"/>
  <c r="E5948" i="6" s="1"/>
  <c r="D5949" i="6"/>
  <c r="E5949" i="6" s="1"/>
  <c r="D5950" i="6"/>
  <c r="E5950" i="6" s="1"/>
  <c r="D5951" i="6"/>
  <c r="E5951" i="6" s="1"/>
  <c r="D5952" i="6"/>
  <c r="E5952" i="6" s="1"/>
  <c r="D5953" i="6"/>
  <c r="E5953" i="6" s="1"/>
  <c r="D5954" i="6"/>
  <c r="E5954" i="6" s="1"/>
  <c r="D5955" i="6"/>
  <c r="E5955" i="6" s="1"/>
  <c r="D5956" i="6"/>
  <c r="E5956" i="6" s="1"/>
  <c r="D5957" i="6"/>
  <c r="E5957" i="6" s="1"/>
  <c r="D5958" i="6"/>
  <c r="E5958" i="6" s="1"/>
  <c r="D5959" i="6"/>
  <c r="E5959" i="6" s="1"/>
  <c r="D5960" i="6"/>
  <c r="E5960" i="6" s="1"/>
  <c r="D5961" i="6"/>
  <c r="E5961" i="6" s="1"/>
  <c r="D5962" i="6"/>
  <c r="E5962" i="6" s="1"/>
  <c r="D5963" i="6"/>
  <c r="E5963" i="6" s="1"/>
  <c r="D5964" i="6"/>
  <c r="E5964" i="6" s="1"/>
  <c r="D5965" i="6"/>
  <c r="E5965" i="6" s="1"/>
  <c r="D5966" i="6"/>
  <c r="E5966" i="6" s="1"/>
  <c r="D5967" i="6"/>
  <c r="E5967" i="6" s="1"/>
  <c r="D5968" i="6"/>
  <c r="E5968" i="6" s="1"/>
  <c r="D5969" i="6"/>
  <c r="E5969" i="6" s="1"/>
  <c r="D5970" i="6"/>
  <c r="E5970" i="6" s="1"/>
  <c r="D5971" i="6"/>
  <c r="E5971" i="6" s="1"/>
  <c r="D5972" i="6"/>
  <c r="E5972" i="6" s="1"/>
  <c r="D5973" i="6"/>
  <c r="E5973" i="6" s="1"/>
  <c r="D5974" i="6"/>
  <c r="E5974" i="6" s="1"/>
  <c r="D5975" i="6"/>
  <c r="E5975" i="6" s="1"/>
  <c r="D5976" i="6"/>
  <c r="E5976" i="6" s="1"/>
  <c r="D5977" i="6"/>
  <c r="E5977" i="6" s="1"/>
  <c r="D5978" i="6"/>
  <c r="E5978" i="6" s="1"/>
  <c r="D5979" i="6"/>
  <c r="E5979" i="6" s="1"/>
  <c r="D5980" i="6"/>
  <c r="E5980" i="6" s="1"/>
  <c r="D5981" i="6"/>
  <c r="E5981" i="6" s="1"/>
  <c r="D5982" i="6"/>
  <c r="E5982" i="6" s="1"/>
  <c r="D5983" i="6"/>
  <c r="E5983" i="6" s="1"/>
  <c r="D5984" i="6"/>
  <c r="E5984" i="6" s="1"/>
  <c r="D5985" i="6"/>
  <c r="E5985" i="6" s="1"/>
  <c r="D5986" i="6"/>
  <c r="E5986" i="6" s="1"/>
  <c r="D5987" i="6"/>
  <c r="E5987" i="6" s="1"/>
  <c r="D5988" i="6"/>
  <c r="E5988" i="6" s="1"/>
  <c r="D5989" i="6"/>
  <c r="E5989" i="6" s="1"/>
  <c r="D5990" i="6"/>
  <c r="E5990" i="6" s="1"/>
  <c r="D5991" i="6"/>
  <c r="E5991" i="6" s="1"/>
  <c r="D5992" i="6"/>
  <c r="E5992" i="6" s="1"/>
  <c r="D5993" i="6"/>
  <c r="E5993" i="6" s="1"/>
  <c r="D5994" i="6"/>
  <c r="E5994" i="6" s="1"/>
  <c r="D5995" i="6"/>
  <c r="E5995" i="6" s="1"/>
  <c r="D5996" i="6"/>
  <c r="E5996" i="6" s="1"/>
  <c r="D5997" i="6"/>
  <c r="E5997" i="6" s="1"/>
  <c r="D5998" i="6"/>
  <c r="E5998" i="6" s="1"/>
  <c r="D5999" i="6"/>
  <c r="E5999" i="6" s="1"/>
  <c r="D6000" i="6"/>
  <c r="E6000" i="6" s="1"/>
  <c r="D6001" i="6"/>
  <c r="E6001" i="6" s="1"/>
  <c r="D6002" i="6"/>
  <c r="E6002" i="6" s="1"/>
  <c r="D6003" i="6"/>
  <c r="E6003" i="6" s="1"/>
  <c r="D6004" i="6"/>
  <c r="E6004" i="6" s="1"/>
  <c r="D6005" i="6"/>
  <c r="E6005" i="6" s="1"/>
  <c r="D6006" i="6"/>
  <c r="E6006" i="6" s="1"/>
  <c r="D6007" i="6"/>
  <c r="E6007" i="6" s="1"/>
  <c r="D6008" i="6"/>
  <c r="E6008" i="6" s="1"/>
  <c r="D6009" i="6"/>
  <c r="E6009" i="6" s="1"/>
  <c r="D6010" i="6"/>
  <c r="E6010" i="6" s="1"/>
  <c r="D6011" i="6"/>
  <c r="E6011" i="6" s="1"/>
  <c r="D6012" i="6"/>
  <c r="E6012" i="6" s="1"/>
  <c r="D6013" i="6"/>
  <c r="E6013" i="6" s="1"/>
  <c r="D6014" i="6"/>
  <c r="E6014" i="6" s="1"/>
  <c r="D6015" i="6"/>
  <c r="E6015" i="6" s="1"/>
  <c r="D6016" i="6"/>
  <c r="E6016" i="6" s="1"/>
  <c r="D6017" i="6"/>
  <c r="E6017" i="6" s="1"/>
  <c r="D6018" i="6"/>
  <c r="E6018" i="6" s="1"/>
  <c r="D6019" i="6"/>
  <c r="E6019" i="6" s="1"/>
  <c r="D6020" i="6"/>
  <c r="E6020" i="6" s="1"/>
  <c r="D6021" i="6"/>
  <c r="E6021" i="6" s="1"/>
  <c r="D6022" i="6"/>
  <c r="E6022" i="6" s="1"/>
  <c r="D6023" i="6"/>
  <c r="E6023" i="6" s="1"/>
  <c r="D6024" i="6"/>
  <c r="E6024" i="6" s="1"/>
  <c r="D6025" i="6"/>
  <c r="E6025" i="6" s="1"/>
  <c r="D6026" i="6"/>
  <c r="E6026" i="6" s="1"/>
  <c r="D6027" i="6"/>
  <c r="E6027" i="6" s="1"/>
  <c r="D6028" i="6"/>
  <c r="E6028" i="6" s="1"/>
  <c r="D6029" i="6"/>
  <c r="E6029" i="6" s="1"/>
  <c r="D6030" i="6"/>
  <c r="E6030" i="6" s="1"/>
  <c r="D6031" i="6"/>
  <c r="E6031" i="6" s="1"/>
  <c r="D6032" i="6"/>
  <c r="E6032" i="6" s="1"/>
  <c r="D6033" i="6"/>
  <c r="E6033" i="6" s="1"/>
  <c r="D6034" i="6"/>
  <c r="E6034" i="6" s="1"/>
  <c r="D6035" i="6"/>
  <c r="E6035" i="6" s="1"/>
  <c r="D6036" i="6"/>
  <c r="E6036" i="6" s="1"/>
  <c r="D6037" i="6"/>
  <c r="E6037" i="6" s="1"/>
  <c r="D6038" i="6"/>
  <c r="E6038" i="6" s="1"/>
  <c r="D6039" i="6"/>
  <c r="E6039" i="6" s="1"/>
  <c r="D6040" i="6"/>
  <c r="E6040" i="6" s="1"/>
  <c r="D6041" i="6"/>
  <c r="E6041" i="6" s="1"/>
  <c r="D6042" i="6"/>
  <c r="E6042" i="6" s="1"/>
  <c r="D6043" i="6"/>
  <c r="E6043" i="6" s="1"/>
  <c r="D6044" i="6"/>
  <c r="E6044" i="6" s="1"/>
  <c r="D6045" i="6"/>
  <c r="E6045" i="6" s="1"/>
  <c r="D6046" i="6"/>
  <c r="E6046" i="6" s="1"/>
  <c r="D6047" i="6"/>
  <c r="E6047" i="6" s="1"/>
  <c r="D6048" i="6"/>
  <c r="E6048" i="6" s="1"/>
  <c r="D6049" i="6"/>
  <c r="E6049" i="6" s="1"/>
  <c r="D6050" i="6"/>
  <c r="E6050" i="6" s="1"/>
  <c r="D6051" i="6"/>
  <c r="E6051" i="6" s="1"/>
  <c r="D6052" i="6"/>
  <c r="E6052" i="6" s="1"/>
  <c r="D6053" i="6"/>
  <c r="E6053" i="6" s="1"/>
  <c r="D6054" i="6"/>
  <c r="E6054" i="6" s="1"/>
  <c r="D6055" i="6"/>
  <c r="E6055" i="6" s="1"/>
  <c r="D6056" i="6"/>
  <c r="E6056" i="6" s="1"/>
  <c r="D6057" i="6"/>
  <c r="E6057" i="6" s="1"/>
  <c r="D6058" i="6"/>
  <c r="E6058" i="6" s="1"/>
  <c r="D6059" i="6"/>
  <c r="E6059" i="6" s="1"/>
  <c r="D6060" i="6"/>
  <c r="E6060" i="6" s="1"/>
  <c r="D6061" i="6"/>
  <c r="E6061" i="6" s="1"/>
  <c r="D6062" i="6"/>
  <c r="E6062" i="6" s="1"/>
  <c r="D6063" i="6"/>
  <c r="E6063" i="6" s="1"/>
  <c r="D6064" i="6"/>
  <c r="E6064" i="6" s="1"/>
  <c r="D6065" i="6"/>
  <c r="E6065" i="6" s="1"/>
  <c r="D6066" i="6"/>
  <c r="E6066" i="6" s="1"/>
  <c r="D6067" i="6"/>
  <c r="E6067" i="6" s="1"/>
  <c r="D6068" i="6"/>
  <c r="E6068" i="6" s="1"/>
  <c r="D6069" i="6"/>
  <c r="E6069" i="6" s="1"/>
  <c r="D6070" i="6"/>
  <c r="E6070" i="6" s="1"/>
  <c r="D6071" i="6"/>
  <c r="E6071" i="6" s="1"/>
  <c r="D6072" i="6"/>
  <c r="E6072" i="6" s="1"/>
  <c r="D6073" i="6"/>
  <c r="E6073" i="6" s="1"/>
  <c r="D6074" i="6"/>
  <c r="E6074" i="6" s="1"/>
  <c r="D6075" i="6"/>
  <c r="E6075" i="6" s="1"/>
  <c r="D6076" i="6"/>
  <c r="E6076" i="6" s="1"/>
  <c r="D6077" i="6"/>
  <c r="E6077" i="6" s="1"/>
  <c r="D6078" i="6"/>
  <c r="E6078" i="6" s="1"/>
  <c r="D6079" i="6"/>
  <c r="E6079" i="6" s="1"/>
  <c r="D6080" i="6"/>
  <c r="E6080" i="6" s="1"/>
  <c r="D6081" i="6"/>
  <c r="E6081" i="6" s="1"/>
  <c r="D6082" i="6"/>
  <c r="E6082" i="6" s="1"/>
  <c r="D6083" i="6"/>
  <c r="E6083" i="6" s="1"/>
  <c r="D6084" i="6"/>
  <c r="E6084" i="6" s="1"/>
  <c r="D6085" i="6"/>
  <c r="E6085" i="6" s="1"/>
  <c r="D6086" i="6"/>
  <c r="E6086" i="6" s="1"/>
  <c r="D6087" i="6"/>
  <c r="E6087" i="6" s="1"/>
  <c r="D6088" i="6"/>
  <c r="E6088" i="6" s="1"/>
  <c r="D6089" i="6"/>
  <c r="E6089" i="6" s="1"/>
  <c r="D6090" i="6"/>
  <c r="E6090" i="6" s="1"/>
  <c r="D6091" i="6"/>
  <c r="E6091" i="6" s="1"/>
  <c r="D6092" i="6"/>
  <c r="E6092" i="6" s="1"/>
  <c r="D6093" i="6"/>
  <c r="E6093" i="6" s="1"/>
  <c r="D6094" i="6"/>
  <c r="E6094" i="6" s="1"/>
  <c r="D6095" i="6"/>
  <c r="E6095" i="6" s="1"/>
  <c r="D6096" i="6"/>
  <c r="E6096" i="6" s="1"/>
  <c r="D6097" i="6"/>
  <c r="E6097" i="6" s="1"/>
  <c r="D6098" i="6"/>
  <c r="E6098" i="6" s="1"/>
  <c r="D6099" i="6"/>
  <c r="E6099" i="6" s="1"/>
  <c r="D6100" i="6"/>
  <c r="E6100" i="6" s="1"/>
  <c r="D6101" i="6"/>
  <c r="E6101" i="6" s="1"/>
  <c r="D6102" i="6"/>
  <c r="E6102" i="6" s="1"/>
  <c r="D6103" i="6"/>
  <c r="E6103" i="6" s="1"/>
  <c r="D6104" i="6"/>
  <c r="E6104" i="6" s="1"/>
  <c r="D6105" i="6"/>
  <c r="E6105" i="6" s="1"/>
  <c r="D6106" i="6"/>
  <c r="E6106" i="6" s="1"/>
  <c r="D6107" i="6"/>
  <c r="E6107" i="6" s="1"/>
  <c r="D6108" i="6"/>
  <c r="E6108" i="6" s="1"/>
  <c r="D6109" i="6"/>
  <c r="E6109" i="6" s="1"/>
  <c r="D6110" i="6"/>
  <c r="E6110" i="6" s="1"/>
  <c r="D6111" i="6"/>
  <c r="E6111" i="6" s="1"/>
  <c r="D6112" i="6"/>
  <c r="E6112" i="6" s="1"/>
  <c r="D6113" i="6"/>
  <c r="E6113" i="6" s="1"/>
  <c r="D6114" i="6"/>
  <c r="E6114" i="6" s="1"/>
  <c r="D6115" i="6"/>
  <c r="E6115" i="6" s="1"/>
  <c r="D6116" i="6"/>
  <c r="E6116" i="6" s="1"/>
  <c r="D6117" i="6"/>
  <c r="E6117" i="6" s="1"/>
  <c r="D6118" i="6"/>
  <c r="E6118" i="6" s="1"/>
  <c r="D6119" i="6"/>
  <c r="E6119" i="6" s="1"/>
  <c r="D6120" i="6"/>
  <c r="E6120" i="6" s="1"/>
  <c r="D6121" i="6"/>
  <c r="E6121" i="6" s="1"/>
  <c r="D6122" i="6"/>
  <c r="E6122" i="6" s="1"/>
  <c r="D6123" i="6"/>
  <c r="E6123" i="6" s="1"/>
  <c r="D6124" i="6"/>
  <c r="E6124" i="6" s="1"/>
  <c r="D6125" i="6"/>
  <c r="E6125" i="6" s="1"/>
  <c r="D6126" i="6"/>
  <c r="E6126" i="6" s="1"/>
  <c r="D6127" i="6"/>
  <c r="E6127" i="6" s="1"/>
  <c r="D6128" i="6"/>
  <c r="E6128" i="6" s="1"/>
  <c r="D6129" i="6"/>
  <c r="E6129" i="6" s="1"/>
  <c r="D6130" i="6"/>
  <c r="E6130" i="6" s="1"/>
  <c r="D6131" i="6"/>
  <c r="E6131" i="6" s="1"/>
  <c r="D6132" i="6"/>
  <c r="E6132" i="6" s="1"/>
  <c r="D6133" i="6"/>
  <c r="E6133" i="6" s="1"/>
  <c r="D6134" i="6"/>
  <c r="E6134" i="6" s="1"/>
  <c r="D6135" i="6"/>
  <c r="E6135" i="6" s="1"/>
  <c r="D6136" i="6"/>
  <c r="E6136" i="6" s="1"/>
  <c r="D6137" i="6"/>
  <c r="E6137" i="6" s="1"/>
  <c r="D6138" i="6"/>
  <c r="E6138" i="6" s="1"/>
  <c r="D6139" i="6"/>
  <c r="E6139" i="6" s="1"/>
  <c r="D6140" i="6"/>
  <c r="E6140" i="6" s="1"/>
  <c r="D6141" i="6"/>
  <c r="E6141" i="6" s="1"/>
  <c r="D6142" i="6"/>
  <c r="E6142" i="6" s="1"/>
  <c r="D6143" i="6"/>
  <c r="E6143" i="6" s="1"/>
  <c r="D6144" i="6"/>
  <c r="E6144" i="6" s="1"/>
  <c r="D6145" i="6"/>
  <c r="E6145" i="6" s="1"/>
  <c r="D6146" i="6"/>
  <c r="E6146" i="6" s="1"/>
  <c r="D6147" i="6"/>
  <c r="E6147" i="6" s="1"/>
  <c r="D6148" i="6"/>
  <c r="E6148" i="6" s="1"/>
  <c r="D6149" i="6"/>
  <c r="E6149" i="6" s="1"/>
  <c r="D6150" i="6"/>
  <c r="E6150" i="6" s="1"/>
  <c r="D6151" i="6"/>
  <c r="E6151" i="6" s="1"/>
  <c r="D6152" i="6"/>
  <c r="E6152" i="6" s="1"/>
  <c r="D6153" i="6"/>
  <c r="E6153" i="6" s="1"/>
  <c r="D6154" i="6"/>
  <c r="E6154" i="6" s="1"/>
  <c r="D6155" i="6"/>
  <c r="E6155" i="6" s="1"/>
  <c r="D6156" i="6"/>
  <c r="E6156" i="6" s="1"/>
  <c r="D6157" i="6"/>
  <c r="E6157" i="6" s="1"/>
  <c r="D6158" i="6"/>
  <c r="E6158" i="6" s="1"/>
  <c r="D6159" i="6"/>
  <c r="E6159" i="6" s="1"/>
  <c r="D6160" i="6"/>
  <c r="E6160" i="6" s="1"/>
  <c r="D6161" i="6"/>
  <c r="E6161" i="6" s="1"/>
  <c r="D6162" i="6"/>
  <c r="E6162" i="6" s="1"/>
  <c r="D6163" i="6"/>
  <c r="E6163" i="6" s="1"/>
  <c r="D6164" i="6"/>
  <c r="E6164" i="6" s="1"/>
  <c r="D6165" i="6"/>
  <c r="E6165" i="6" s="1"/>
  <c r="D6166" i="6"/>
  <c r="E6166" i="6" s="1"/>
  <c r="D6167" i="6"/>
  <c r="E6167" i="6" s="1"/>
  <c r="D6168" i="6"/>
  <c r="E6168" i="6" s="1"/>
  <c r="D6169" i="6"/>
  <c r="E6169" i="6" s="1"/>
  <c r="D6170" i="6"/>
  <c r="E6170" i="6" s="1"/>
  <c r="D6171" i="6"/>
  <c r="E6171" i="6" s="1"/>
  <c r="D6172" i="6"/>
  <c r="E6172" i="6" s="1"/>
  <c r="D6173" i="6"/>
  <c r="E6173" i="6" s="1"/>
  <c r="D6174" i="6"/>
  <c r="E6174" i="6" s="1"/>
  <c r="D6175" i="6"/>
  <c r="E6175" i="6" s="1"/>
  <c r="D6176" i="6"/>
  <c r="E6176" i="6" s="1"/>
  <c r="D6177" i="6"/>
  <c r="E6177" i="6" s="1"/>
  <c r="D6178" i="6"/>
  <c r="E6178" i="6" s="1"/>
  <c r="D6179" i="6"/>
  <c r="E6179" i="6" s="1"/>
  <c r="D6180" i="6"/>
  <c r="E6180" i="6" s="1"/>
  <c r="D6181" i="6"/>
  <c r="E6181" i="6" s="1"/>
  <c r="D6182" i="6"/>
  <c r="E6182" i="6" s="1"/>
  <c r="D6183" i="6"/>
  <c r="E6183" i="6" s="1"/>
  <c r="D6184" i="6"/>
  <c r="E6184" i="6" s="1"/>
  <c r="D6185" i="6"/>
  <c r="E6185" i="6" s="1"/>
  <c r="D6186" i="6"/>
  <c r="E6186" i="6" s="1"/>
  <c r="D6187" i="6"/>
  <c r="E6187" i="6" s="1"/>
  <c r="D6188" i="6"/>
  <c r="E6188" i="6" s="1"/>
  <c r="D6189" i="6"/>
  <c r="E6189" i="6" s="1"/>
  <c r="D6190" i="6"/>
  <c r="E6190" i="6" s="1"/>
  <c r="D6191" i="6"/>
  <c r="E6191" i="6" s="1"/>
  <c r="D6192" i="6"/>
  <c r="E6192" i="6" s="1"/>
  <c r="D6193" i="6"/>
  <c r="E6193" i="6" s="1"/>
  <c r="D6194" i="6"/>
  <c r="E6194" i="6" s="1"/>
  <c r="D6195" i="6"/>
  <c r="E6195" i="6" s="1"/>
  <c r="D6196" i="6"/>
  <c r="E6196" i="6" s="1"/>
  <c r="D6197" i="6"/>
  <c r="E6197" i="6" s="1"/>
  <c r="D6198" i="6"/>
  <c r="E6198" i="6" s="1"/>
  <c r="D6199" i="6"/>
  <c r="E6199" i="6" s="1"/>
  <c r="D6200" i="6"/>
  <c r="E6200" i="6" s="1"/>
  <c r="D6201" i="6"/>
  <c r="E6201" i="6" s="1"/>
  <c r="D6202" i="6"/>
  <c r="E6202" i="6" s="1"/>
  <c r="D6203" i="6"/>
  <c r="E6203" i="6" s="1"/>
  <c r="D6204" i="6"/>
  <c r="E6204" i="6" s="1"/>
  <c r="D6205" i="6"/>
  <c r="E6205" i="6" s="1"/>
  <c r="D6206" i="6"/>
  <c r="E6206" i="6" s="1"/>
  <c r="D6207" i="6"/>
  <c r="E6207" i="6" s="1"/>
  <c r="D6208" i="6"/>
  <c r="E6208" i="6" s="1"/>
  <c r="D6209" i="6"/>
  <c r="E6209" i="6" s="1"/>
  <c r="D6210" i="6"/>
  <c r="E6210" i="6" s="1"/>
  <c r="D6211" i="6"/>
  <c r="E6211" i="6" s="1"/>
  <c r="D6212" i="6"/>
  <c r="E6212" i="6" s="1"/>
  <c r="D6213" i="6"/>
  <c r="E6213" i="6" s="1"/>
  <c r="D6214" i="6"/>
  <c r="E6214" i="6" s="1"/>
  <c r="D6215" i="6"/>
  <c r="E6215" i="6" s="1"/>
  <c r="D6216" i="6"/>
  <c r="E6216" i="6" s="1"/>
  <c r="D6217" i="6"/>
  <c r="E6217" i="6" s="1"/>
  <c r="D6218" i="6"/>
  <c r="E6218" i="6" s="1"/>
  <c r="D6219" i="6"/>
  <c r="E6219" i="6" s="1"/>
  <c r="D6220" i="6"/>
  <c r="E6220" i="6" s="1"/>
  <c r="D6221" i="6"/>
  <c r="E6221" i="6" s="1"/>
  <c r="D6222" i="6"/>
  <c r="E6222" i="6" s="1"/>
  <c r="D6223" i="6"/>
  <c r="E6223" i="6" s="1"/>
  <c r="D6224" i="6"/>
  <c r="E6224" i="6" s="1"/>
  <c r="D6225" i="6"/>
  <c r="E6225" i="6" s="1"/>
  <c r="D6226" i="6"/>
  <c r="E6226" i="6" s="1"/>
  <c r="D6227" i="6"/>
  <c r="E6227" i="6" s="1"/>
  <c r="D6228" i="6"/>
  <c r="E6228" i="6" s="1"/>
  <c r="D6229" i="6"/>
  <c r="E6229" i="6" s="1"/>
  <c r="D6230" i="6"/>
  <c r="E6230" i="6" s="1"/>
  <c r="D6231" i="6"/>
  <c r="E6231" i="6" s="1"/>
  <c r="D6232" i="6"/>
  <c r="E6232" i="6" s="1"/>
  <c r="D6233" i="6"/>
  <c r="E6233" i="6" s="1"/>
  <c r="D6234" i="6"/>
  <c r="E6234" i="6" s="1"/>
  <c r="D6235" i="6"/>
  <c r="E6235" i="6" s="1"/>
  <c r="D6236" i="6"/>
  <c r="E6236" i="6" s="1"/>
  <c r="D6237" i="6"/>
  <c r="E6237" i="6" s="1"/>
  <c r="D6238" i="6"/>
  <c r="E6238" i="6" s="1"/>
  <c r="D6239" i="6"/>
  <c r="E6239" i="6" s="1"/>
  <c r="D6240" i="6"/>
  <c r="E6240" i="6" s="1"/>
  <c r="D6241" i="6"/>
  <c r="E6241" i="6" s="1"/>
  <c r="D6242" i="6"/>
  <c r="E6242" i="6" s="1"/>
  <c r="D6243" i="6"/>
  <c r="E6243" i="6" s="1"/>
  <c r="D6244" i="6"/>
  <c r="E6244" i="6" s="1"/>
  <c r="D6245" i="6"/>
  <c r="E6245" i="6" s="1"/>
  <c r="D6246" i="6"/>
  <c r="E6246" i="6" s="1"/>
  <c r="D6247" i="6"/>
  <c r="E6247" i="6" s="1"/>
  <c r="D6248" i="6"/>
  <c r="E6248" i="6" s="1"/>
  <c r="D6249" i="6"/>
  <c r="E6249" i="6" s="1"/>
  <c r="D6250" i="6"/>
  <c r="E6250" i="6" s="1"/>
  <c r="D6251" i="6"/>
  <c r="E6251" i="6" s="1"/>
  <c r="D6252" i="6"/>
  <c r="E6252" i="6" s="1"/>
  <c r="D6253" i="6"/>
  <c r="E6253" i="6" s="1"/>
  <c r="D6254" i="6"/>
  <c r="E6254" i="6" s="1"/>
  <c r="D6255" i="6"/>
  <c r="E6255" i="6" s="1"/>
  <c r="D6256" i="6"/>
  <c r="E6256" i="6" s="1"/>
  <c r="D6257" i="6"/>
  <c r="E6257" i="6" s="1"/>
  <c r="D6258" i="6"/>
  <c r="E6258" i="6" s="1"/>
  <c r="D6259" i="6"/>
  <c r="E6259" i="6" s="1"/>
  <c r="D6260" i="6"/>
  <c r="E6260" i="6" s="1"/>
  <c r="D6261" i="6"/>
  <c r="E6261" i="6" s="1"/>
  <c r="D6262" i="6"/>
  <c r="E6262" i="6" s="1"/>
  <c r="D6263" i="6"/>
  <c r="E6263" i="6" s="1"/>
  <c r="D6264" i="6"/>
  <c r="E6264" i="6" s="1"/>
  <c r="D6265" i="6"/>
  <c r="E6265" i="6" s="1"/>
  <c r="D6266" i="6"/>
  <c r="E6266" i="6" s="1"/>
  <c r="D6267" i="6"/>
  <c r="E6267" i="6" s="1"/>
  <c r="D6268" i="6"/>
  <c r="E6268" i="6" s="1"/>
  <c r="D6269" i="6"/>
  <c r="E6269" i="6" s="1"/>
  <c r="D6270" i="6"/>
  <c r="E6270" i="6" s="1"/>
  <c r="D6271" i="6"/>
  <c r="E6271" i="6" s="1"/>
  <c r="D6272" i="6"/>
  <c r="E6272" i="6" s="1"/>
  <c r="D6273" i="6"/>
  <c r="E6273" i="6" s="1"/>
  <c r="D6274" i="6"/>
  <c r="E6274" i="6" s="1"/>
  <c r="D6275" i="6"/>
  <c r="E6275" i="6" s="1"/>
  <c r="D6276" i="6"/>
  <c r="E6276" i="6" s="1"/>
  <c r="D6277" i="6"/>
  <c r="E6277" i="6" s="1"/>
  <c r="D6278" i="6"/>
  <c r="E6278" i="6" s="1"/>
  <c r="D6279" i="6"/>
  <c r="E6279" i="6" s="1"/>
  <c r="D6280" i="6"/>
  <c r="E6280" i="6" s="1"/>
  <c r="D6281" i="6"/>
  <c r="E6281" i="6" s="1"/>
  <c r="D6282" i="6"/>
  <c r="E6282" i="6" s="1"/>
  <c r="D6283" i="6"/>
  <c r="E6283" i="6" s="1"/>
  <c r="D6284" i="6"/>
  <c r="E6284" i="6" s="1"/>
  <c r="D6285" i="6"/>
  <c r="E6285" i="6" s="1"/>
  <c r="D6286" i="6"/>
  <c r="E6286" i="6" s="1"/>
  <c r="D6287" i="6"/>
  <c r="E6287" i="6" s="1"/>
  <c r="D6288" i="6"/>
  <c r="E6288" i="6" s="1"/>
  <c r="D6289" i="6"/>
  <c r="E6289" i="6" s="1"/>
  <c r="D6290" i="6"/>
  <c r="E6290" i="6" s="1"/>
  <c r="D6291" i="6"/>
  <c r="E6291" i="6" s="1"/>
  <c r="D6292" i="6"/>
  <c r="E6292" i="6" s="1"/>
  <c r="D6293" i="6"/>
  <c r="E6293" i="6" s="1"/>
  <c r="D6294" i="6"/>
  <c r="E6294" i="6" s="1"/>
  <c r="D6295" i="6"/>
  <c r="E6295" i="6" s="1"/>
  <c r="D6296" i="6"/>
  <c r="E6296" i="6" s="1"/>
  <c r="D6297" i="6"/>
  <c r="E6297" i="6" s="1"/>
  <c r="D6298" i="6"/>
  <c r="E6298" i="6" s="1"/>
  <c r="D6299" i="6"/>
  <c r="E6299" i="6" s="1"/>
  <c r="D6300" i="6"/>
  <c r="E6300" i="6" s="1"/>
  <c r="D6301" i="6"/>
  <c r="E6301" i="6" s="1"/>
  <c r="D6302" i="6"/>
  <c r="E6302" i="6" s="1"/>
  <c r="D6303" i="6"/>
  <c r="E6303" i="6" s="1"/>
  <c r="D6304" i="6"/>
  <c r="E6304" i="6" s="1"/>
  <c r="D6305" i="6"/>
  <c r="E6305" i="6" s="1"/>
  <c r="D6306" i="6"/>
  <c r="E6306" i="6" s="1"/>
  <c r="D6307" i="6"/>
  <c r="E6307" i="6" s="1"/>
  <c r="D6308" i="6"/>
  <c r="E6308" i="6" s="1"/>
  <c r="D6309" i="6"/>
  <c r="E6309" i="6" s="1"/>
  <c r="D6310" i="6"/>
  <c r="E6310" i="6" s="1"/>
  <c r="D6311" i="6"/>
  <c r="E6311" i="6" s="1"/>
  <c r="D6312" i="6"/>
  <c r="E6312" i="6" s="1"/>
  <c r="D6313" i="6"/>
  <c r="E6313" i="6" s="1"/>
  <c r="D6314" i="6"/>
  <c r="E6314" i="6" s="1"/>
  <c r="D6315" i="6"/>
  <c r="E6315" i="6" s="1"/>
  <c r="D6316" i="6"/>
  <c r="E6316" i="6" s="1"/>
  <c r="D6317" i="6"/>
  <c r="E6317" i="6" s="1"/>
  <c r="D6318" i="6"/>
  <c r="E6318" i="6" s="1"/>
  <c r="D6319" i="6"/>
  <c r="E6319" i="6" s="1"/>
  <c r="D6320" i="6"/>
  <c r="E6320" i="6" s="1"/>
  <c r="D6321" i="6"/>
  <c r="E6321" i="6" s="1"/>
  <c r="D6322" i="6"/>
  <c r="E6322" i="6" s="1"/>
  <c r="D6323" i="6"/>
  <c r="E6323" i="6" s="1"/>
  <c r="D6324" i="6"/>
  <c r="E6324" i="6" s="1"/>
  <c r="D6325" i="6"/>
  <c r="E6325" i="6" s="1"/>
  <c r="D6326" i="6"/>
  <c r="E6326" i="6" s="1"/>
  <c r="D6327" i="6"/>
  <c r="E6327" i="6" s="1"/>
  <c r="D6328" i="6"/>
  <c r="E6328" i="6" s="1"/>
  <c r="D6329" i="6"/>
  <c r="E6329" i="6" s="1"/>
  <c r="D6330" i="6"/>
  <c r="E6330" i="6" s="1"/>
  <c r="D6331" i="6"/>
  <c r="E6331" i="6" s="1"/>
  <c r="D6332" i="6"/>
  <c r="E6332" i="6" s="1"/>
  <c r="D6333" i="6"/>
  <c r="E6333" i="6" s="1"/>
  <c r="D6334" i="6"/>
  <c r="E6334" i="6" s="1"/>
  <c r="D6335" i="6"/>
  <c r="E6335" i="6" s="1"/>
  <c r="D6336" i="6"/>
  <c r="E6336" i="6" s="1"/>
  <c r="D6337" i="6"/>
  <c r="E6337" i="6" s="1"/>
  <c r="D6338" i="6"/>
  <c r="E6338" i="6" s="1"/>
  <c r="D6339" i="6"/>
  <c r="E6339" i="6" s="1"/>
  <c r="D6340" i="6"/>
  <c r="E6340" i="6" s="1"/>
  <c r="D6341" i="6"/>
  <c r="E6341" i="6" s="1"/>
  <c r="D6342" i="6"/>
  <c r="E6342" i="6" s="1"/>
  <c r="D6343" i="6"/>
  <c r="E6343" i="6" s="1"/>
  <c r="D6344" i="6"/>
  <c r="E6344" i="6" s="1"/>
  <c r="D6345" i="6"/>
  <c r="E6345" i="6" s="1"/>
  <c r="D6346" i="6"/>
  <c r="E6346" i="6" s="1"/>
  <c r="D6347" i="6"/>
  <c r="E6347" i="6" s="1"/>
  <c r="D6348" i="6"/>
  <c r="E6348" i="6" s="1"/>
  <c r="D6349" i="6"/>
  <c r="E6349" i="6" s="1"/>
  <c r="D6350" i="6"/>
  <c r="E6350" i="6" s="1"/>
  <c r="D6351" i="6"/>
  <c r="E6351" i="6" s="1"/>
  <c r="D6352" i="6"/>
  <c r="E6352" i="6" s="1"/>
  <c r="D6353" i="6"/>
  <c r="E6353" i="6" s="1"/>
  <c r="D6354" i="6"/>
  <c r="E6354" i="6" s="1"/>
  <c r="D6355" i="6"/>
  <c r="E6355" i="6" s="1"/>
  <c r="D6356" i="6"/>
  <c r="E6356" i="6" s="1"/>
  <c r="D6357" i="6"/>
  <c r="E6357" i="6" s="1"/>
  <c r="D6358" i="6"/>
  <c r="E6358" i="6" s="1"/>
  <c r="D6359" i="6"/>
  <c r="E6359" i="6" s="1"/>
  <c r="D6360" i="6"/>
  <c r="E6360" i="6" s="1"/>
  <c r="D6361" i="6"/>
  <c r="E6361" i="6" s="1"/>
  <c r="D6362" i="6"/>
  <c r="E6362" i="6" s="1"/>
  <c r="D6363" i="6"/>
  <c r="E6363" i="6" s="1"/>
  <c r="D6364" i="6"/>
  <c r="E6364" i="6" s="1"/>
  <c r="D6365" i="6"/>
  <c r="E6365" i="6" s="1"/>
  <c r="D6366" i="6"/>
  <c r="E6366" i="6" s="1"/>
  <c r="D6367" i="6"/>
  <c r="E6367" i="6" s="1"/>
  <c r="D6368" i="6"/>
  <c r="E6368" i="6" s="1"/>
  <c r="D6369" i="6"/>
  <c r="E6369" i="6" s="1"/>
  <c r="D6370" i="6"/>
  <c r="E6370" i="6" s="1"/>
  <c r="D6371" i="6"/>
  <c r="E6371" i="6" s="1"/>
  <c r="D6372" i="6"/>
  <c r="E6372" i="6" s="1"/>
  <c r="D6373" i="6"/>
  <c r="E6373" i="6" s="1"/>
  <c r="D6374" i="6"/>
  <c r="E6374" i="6" s="1"/>
  <c r="D6375" i="6"/>
  <c r="E6375" i="6" s="1"/>
  <c r="D6376" i="6"/>
  <c r="E6376" i="6" s="1"/>
  <c r="D6377" i="6"/>
  <c r="E6377" i="6" s="1"/>
  <c r="D6378" i="6"/>
  <c r="E6378" i="6" s="1"/>
  <c r="D6379" i="6"/>
  <c r="E6379" i="6" s="1"/>
  <c r="D6380" i="6"/>
  <c r="E6380" i="6" s="1"/>
  <c r="D6381" i="6"/>
  <c r="E6381" i="6" s="1"/>
  <c r="D6382" i="6"/>
  <c r="E6382" i="6" s="1"/>
  <c r="D6383" i="6"/>
  <c r="E6383" i="6" s="1"/>
  <c r="D6384" i="6"/>
  <c r="E6384" i="6" s="1"/>
  <c r="D6385" i="6"/>
  <c r="E6385" i="6" s="1"/>
  <c r="D6386" i="6"/>
  <c r="E6386" i="6" s="1"/>
  <c r="D6387" i="6"/>
  <c r="E6387" i="6" s="1"/>
  <c r="D6388" i="6"/>
  <c r="E6388" i="6" s="1"/>
  <c r="D6389" i="6"/>
  <c r="E6389" i="6" s="1"/>
  <c r="D6390" i="6"/>
  <c r="E6390" i="6" s="1"/>
  <c r="D6391" i="6"/>
  <c r="E6391" i="6" s="1"/>
  <c r="D6392" i="6"/>
  <c r="E6392" i="6" s="1"/>
  <c r="D6393" i="6"/>
  <c r="E6393" i="6" s="1"/>
  <c r="D6394" i="6"/>
  <c r="E6394" i="6" s="1"/>
  <c r="D6395" i="6"/>
  <c r="E6395" i="6" s="1"/>
  <c r="D6396" i="6"/>
  <c r="E6396" i="6" s="1"/>
  <c r="D6397" i="6"/>
  <c r="E6397" i="6" s="1"/>
  <c r="D6398" i="6"/>
  <c r="E6398" i="6" s="1"/>
  <c r="D6399" i="6"/>
  <c r="E6399" i="6" s="1"/>
  <c r="D6400" i="6"/>
  <c r="E6400" i="6" s="1"/>
  <c r="D6401" i="6"/>
  <c r="E6401" i="6" s="1"/>
  <c r="D6402" i="6"/>
  <c r="E6402" i="6" s="1"/>
  <c r="D6403" i="6"/>
  <c r="E6403" i="6" s="1"/>
  <c r="D6404" i="6"/>
  <c r="E6404" i="6" s="1"/>
  <c r="D6405" i="6"/>
  <c r="E6405" i="6" s="1"/>
  <c r="D6406" i="6"/>
  <c r="E6406" i="6" s="1"/>
  <c r="D6407" i="6"/>
  <c r="E6407" i="6" s="1"/>
  <c r="D6408" i="6"/>
  <c r="E6408" i="6" s="1"/>
  <c r="D6409" i="6"/>
  <c r="E6409" i="6" s="1"/>
  <c r="D6410" i="6"/>
  <c r="E6410" i="6" s="1"/>
  <c r="D6411" i="6"/>
  <c r="E6411" i="6" s="1"/>
  <c r="D6412" i="6"/>
  <c r="E6412" i="6" s="1"/>
  <c r="D6413" i="6"/>
  <c r="E6413" i="6" s="1"/>
  <c r="D6414" i="6"/>
  <c r="E6414" i="6" s="1"/>
  <c r="D6415" i="6"/>
  <c r="E6415" i="6" s="1"/>
  <c r="D6416" i="6"/>
  <c r="E6416" i="6" s="1"/>
  <c r="D6417" i="6"/>
  <c r="E6417" i="6" s="1"/>
  <c r="D6418" i="6"/>
  <c r="E6418" i="6" s="1"/>
  <c r="D6419" i="6"/>
  <c r="E6419" i="6" s="1"/>
  <c r="D6420" i="6"/>
  <c r="E6420" i="6" s="1"/>
  <c r="D6421" i="6"/>
  <c r="E6421" i="6" s="1"/>
  <c r="D6422" i="6"/>
  <c r="E6422" i="6" s="1"/>
  <c r="D6423" i="6"/>
  <c r="E6423" i="6" s="1"/>
  <c r="D6424" i="6"/>
  <c r="E6424" i="6" s="1"/>
  <c r="D6425" i="6"/>
  <c r="E6425" i="6" s="1"/>
  <c r="D6426" i="6"/>
  <c r="E6426" i="6" s="1"/>
  <c r="D6427" i="6"/>
  <c r="E6427" i="6" s="1"/>
  <c r="D6428" i="6"/>
  <c r="E6428" i="6" s="1"/>
  <c r="D6429" i="6"/>
  <c r="E6429" i="6" s="1"/>
  <c r="D6430" i="6"/>
  <c r="E6430" i="6" s="1"/>
  <c r="D6431" i="6"/>
  <c r="E6431" i="6" s="1"/>
  <c r="D6432" i="6"/>
  <c r="E6432" i="6" s="1"/>
  <c r="D6433" i="6"/>
  <c r="E6433" i="6" s="1"/>
  <c r="D6434" i="6"/>
  <c r="E6434" i="6" s="1"/>
  <c r="D6435" i="6"/>
  <c r="E6435" i="6" s="1"/>
  <c r="D6436" i="6"/>
  <c r="E6436" i="6" s="1"/>
  <c r="D6437" i="6"/>
  <c r="E6437" i="6" s="1"/>
  <c r="D6438" i="6"/>
  <c r="E6438" i="6" s="1"/>
  <c r="D6439" i="6"/>
  <c r="E6439" i="6" s="1"/>
  <c r="D6440" i="6"/>
  <c r="E6440" i="6" s="1"/>
  <c r="D6441" i="6"/>
  <c r="E6441" i="6" s="1"/>
  <c r="D6442" i="6"/>
  <c r="E6442" i="6" s="1"/>
  <c r="D6443" i="6"/>
  <c r="E6443" i="6" s="1"/>
  <c r="D6444" i="6"/>
  <c r="E6444" i="6" s="1"/>
  <c r="D6445" i="6"/>
  <c r="E6445" i="6" s="1"/>
  <c r="D6446" i="6"/>
  <c r="E6446" i="6" s="1"/>
  <c r="D6447" i="6"/>
  <c r="E6447" i="6" s="1"/>
  <c r="D6448" i="6"/>
  <c r="E6448" i="6" s="1"/>
  <c r="D6449" i="6"/>
  <c r="E6449" i="6" s="1"/>
  <c r="D6450" i="6"/>
  <c r="E6450" i="6" s="1"/>
  <c r="D6451" i="6"/>
  <c r="E6451" i="6" s="1"/>
  <c r="D6452" i="6"/>
  <c r="E6452" i="6" s="1"/>
  <c r="D6453" i="6"/>
  <c r="E6453" i="6" s="1"/>
  <c r="D6454" i="6"/>
  <c r="E6454" i="6" s="1"/>
  <c r="D6455" i="6"/>
  <c r="E6455" i="6" s="1"/>
  <c r="D6456" i="6"/>
  <c r="E6456" i="6" s="1"/>
  <c r="D6457" i="6"/>
  <c r="E6457" i="6" s="1"/>
  <c r="D6458" i="6"/>
  <c r="E6458" i="6" s="1"/>
  <c r="D6459" i="6"/>
  <c r="E6459" i="6" s="1"/>
  <c r="D6460" i="6"/>
  <c r="E6460" i="6" s="1"/>
  <c r="D6461" i="6"/>
  <c r="E6461" i="6" s="1"/>
  <c r="D6462" i="6"/>
  <c r="E6462" i="6" s="1"/>
  <c r="D6463" i="6"/>
  <c r="E6463" i="6" s="1"/>
  <c r="D6464" i="6"/>
  <c r="E6464" i="6" s="1"/>
  <c r="D6465" i="6"/>
  <c r="E6465" i="6" s="1"/>
  <c r="D6466" i="6"/>
  <c r="E6466" i="6" s="1"/>
  <c r="D6467" i="6"/>
  <c r="E6467" i="6" s="1"/>
  <c r="D6468" i="6"/>
  <c r="E6468" i="6" s="1"/>
  <c r="D6469" i="6"/>
  <c r="E6469" i="6" s="1"/>
  <c r="D6470" i="6"/>
  <c r="E6470" i="6" s="1"/>
  <c r="D6471" i="6"/>
  <c r="E6471" i="6" s="1"/>
  <c r="D6472" i="6"/>
  <c r="E6472" i="6" s="1"/>
  <c r="D6473" i="6"/>
  <c r="E6473" i="6" s="1"/>
  <c r="D6474" i="6"/>
  <c r="E6474" i="6" s="1"/>
  <c r="D6475" i="6"/>
  <c r="E6475" i="6" s="1"/>
  <c r="D6476" i="6"/>
  <c r="E6476" i="6" s="1"/>
  <c r="D6477" i="6"/>
  <c r="E6477" i="6" s="1"/>
  <c r="D6478" i="6"/>
  <c r="E6478" i="6" s="1"/>
  <c r="D6479" i="6"/>
  <c r="E6479" i="6" s="1"/>
  <c r="D6480" i="6"/>
  <c r="E6480" i="6" s="1"/>
  <c r="D6481" i="6"/>
  <c r="E6481" i="6" s="1"/>
  <c r="D6482" i="6"/>
  <c r="E6482" i="6" s="1"/>
  <c r="D6483" i="6"/>
  <c r="E6483" i="6" s="1"/>
  <c r="D6484" i="6"/>
  <c r="E6484" i="6" s="1"/>
  <c r="D6485" i="6"/>
  <c r="E6485" i="6" s="1"/>
  <c r="D6486" i="6"/>
  <c r="E6486" i="6" s="1"/>
  <c r="D6487" i="6"/>
  <c r="E6487" i="6" s="1"/>
  <c r="D6488" i="6"/>
  <c r="E6488" i="6" s="1"/>
  <c r="D6489" i="6"/>
  <c r="E6489" i="6" s="1"/>
  <c r="D6490" i="6"/>
  <c r="E6490" i="6" s="1"/>
  <c r="D6491" i="6"/>
  <c r="E6491" i="6" s="1"/>
  <c r="D6492" i="6"/>
  <c r="E6492" i="6" s="1"/>
  <c r="D6493" i="6"/>
  <c r="E6493" i="6" s="1"/>
  <c r="D6494" i="6"/>
  <c r="E6494" i="6" s="1"/>
  <c r="D6495" i="6"/>
  <c r="E6495" i="6" s="1"/>
  <c r="D6496" i="6"/>
  <c r="E6496" i="6" s="1"/>
  <c r="D6497" i="6"/>
  <c r="E6497" i="6" s="1"/>
  <c r="D6498" i="6"/>
  <c r="E6498" i="6" s="1"/>
  <c r="D6499" i="6"/>
  <c r="E6499" i="6" s="1"/>
  <c r="D6500" i="6"/>
  <c r="E6500" i="6" s="1"/>
  <c r="D6501" i="6"/>
  <c r="E6501" i="6" s="1"/>
  <c r="D6502" i="6"/>
  <c r="E6502" i="6" s="1"/>
  <c r="D6503" i="6"/>
  <c r="E6503" i="6" s="1"/>
  <c r="D6504" i="6"/>
  <c r="E6504" i="6" s="1"/>
  <c r="D6505" i="6"/>
  <c r="E6505" i="6" s="1"/>
  <c r="D6506" i="6"/>
  <c r="E6506" i="6" s="1"/>
  <c r="D6507" i="6"/>
  <c r="E6507" i="6" s="1"/>
  <c r="D6508" i="6"/>
  <c r="E6508" i="6" s="1"/>
  <c r="D6509" i="6"/>
  <c r="E6509" i="6" s="1"/>
  <c r="D6510" i="6"/>
  <c r="E6510" i="6" s="1"/>
  <c r="D6511" i="6"/>
  <c r="E6511" i="6" s="1"/>
  <c r="D6512" i="6"/>
  <c r="E6512" i="6" s="1"/>
  <c r="D6513" i="6"/>
  <c r="E6513" i="6" s="1"/>
  <c r="D6514" i="6"/>
  <c r="E6514" i="6" s="1"/>
  <c r="D6515" i="6"/>
  <c r="E6515" i="6" s="1"/>
  <c r="D6516" i="6"/>
  <c r="E6516" i="6" s="1"/>
  <c r="D6517" i="6"/>
  <c r="E6517" i="6" s="1"/>
  <c r="D6518" i="6"/>
  <c r="E6518" i="6" s="1"/>
  <c r="D6519" i="6"/>
  <c r="E6519" i="6" s="1"/>
  <c r="D6520" i="6"/>
  <c r="E6520" i="6" s="1"/>
  <c r="D6521" i="6"/>
  <c r="E6521" i="6" s="1"/>
  <c r="D6522" i="6"/>
  <c r="E6522" i="6" s="1"/>
  <c r="D6523" i="6"/>
  <c r="E6523" i="6" s="1"/>
  <c r="D6524" i="6"/>
  <c r="E6524" i="6" s="1"/>
  <c r="D6525" i="6"/>
  <c r="E6525" i="6" s="1"/>
  <c r="D6526" i="6"/>
  <c r="E6526" i="6" s="1"/>
  <c r="D6527" i="6"/>
  <c r="E6527" i="6" s="1"/>
  <c r="D6528" i="6"/>
  <c r="E6528" i="6" s="1"/>
  <c r="D6529" i="6"/>
  <c r="E6529" i="6" s="1"/>
  <c r="D6530" i="6"/>
  <c r="E6530" i="6" s="1"/>
  <c r="D6531" i="6"/>
  <c r="E6531" i="6" s="1"/>
  <c r="D6532" i="6"/>
  <c r="E6532" i="6" s="1"/>
  <c r="D6533" i="6"/>
  <c r="E6533" i="6" s="1"/>
  <c r="D6534" i="6"/>
  <c r="E6534" i="6" s="1"/>
  <c r="D6535" i="6"/>
  <c r="E6535" i="6" s="1"/>
  <c r="D6536" i="6"/>
  <c r="E6536" i="6" s="1"/>
  <c r="D6537" i="6"/>
  <c r="E6537" i="6" s="1"/>
  <c r="D6538" i="6"/>
  <c r="E6538" i="6" s="1"/>
  <c r="D6539" i="6"/>
  <c r="E6539" i="6" s="1"/>
  <c r="D6540" i="6"/>
  <c r="E6540" i="6" s="1"/>
  <c r="D6541" i="6"/>
  <c r="E6541" i="6" s="1"/>
  <c r="D6542" i="6"/>
  <c r="E6542" i="6" s="1"/>
  <c r="D6543" i="6"/>
  <c r="E6543" i="6" s="1"/>
  <c r="D6544" i="6"/>
  <c r="E6544" i="6" s="1"/>
  <c r="D6545" i="6"/>
  <c r="E6545" i="6" s="1"/>
  <c r="D6546" i="6"/>
  <c r="E6546" i="6" s="1"/>
  <c r="D6547" i="6"/>
  <c r="E6547" i="6" s="1"/>
  <c r="D6548" i="6"/>
  <c r="E6548" i="6" s="1"/>
  <c r="D6549" i="6"/>
  <c r="E6549" i="6" s="1"/>
  <c r="D6550" i="6"/>
  <c r="E6550" i="6" s="1"/>
  <c r="D6551" i="6"/>
  <c r="E6551" i="6" s="1"/>
  <c r="D6552" i="6"/>
  <c r="E6552" i="6" s="1"/>
  <c r="D6553" i="6"/>
  <c r="E6553" i="6" s="1"/>
  <c r="D6554" i="6"/>
  <c r="E6554" i="6" s="1"/>
  <c r="D6555" i="6"/>
  <c r="E6555" i="6" s="1"/>
  <c r="D6556" i="6"/>
  <c r="E6556" i="6" s="1"/>
  <c r="D6557" i="6"/>
  <c r="E6557" i="6" s="1"/>
  <c r="D6558" i="6"/>
  <c r="E6558" i="6" s="1"/>
  <c r="D6559" i="6"/>
  <c r="E6559" i="6" s="1"/>
  <c r="D6560" i="6"/>
  <c r="E6560" i="6" s="1"/>
  <c r="D6561" i="6"/>
  <c r="E6561" i="6" s="1"/>
  <c r="D6562" i="6"/>
  <c r="E6562" i="6" s="1"/>
  <c r="D6563" i="6"/>
  <c r="E6563" i="6" s="1"/>
  <c r="D6564" i="6"/>
  <c r="E6564" i="6" s="1"/>
  <c r="D6565" i="6"/>
  <c r="E6565" i="6" s="1"/>
  <c r="D6566" i="6"/>
  <c r="E6566" i="6" s="1"/>
  <c r="D6567" i="6"/>
  <c r="E6567" i="6" s="1"/>
  <c r="D6568" i="6"/>
  <c r="E6568" i="6" s="1"/>
  <c r="D6569" i="6"/>
  <c r="E6569" i="6" s="1"/>
  <c r="D6570" i="6"/>
  <c r="E6570" i="6" s="1"/>
  <c r="D6571" i="6"/>
  <c r="E6571" i="6" s="1"/>
  <c r="D6572" i="6"/>
  <c r="E6572" i="6" s="1"/>
  <c r="D6573" i="6"/>
  <c r="E6573" i="6" s="1"/>
  <c r="D6574" i="6"/>
  <c r="E6574" i="6" s="1"/>
  <c r="D6575" i="6"/>
  <c r="E6575" i="6" s="1"/>
  <c r="D6576" i="6"/>
  <c r="E6576" i="6" s="1"/>
  <c r="D6577" i="6"/>
  <c r="E6577" i="6" s="1"/>
  <c r="D6578" i="6"/>
  <c r="E6578" i="6" s="1"/>
  <c r="D6579" i="6"/>
  <c r="E6579" i="6" s="1"/>
  <c r="D6580" i="6"/>
  <c r="E6580" i="6" s="1"/>
  <c r="D6581" i="6"/>
  <c r="E6581" i="6" s="1"/>
  <c r="D6582" i="6"/>
  <c r="E6582" i="6" s="1"/>
  <c r="D6583" i="6"/>
  <c r="E6583" i="6" s="1"/>
  <c r="D6584" i="6"/>
  <c r="E6584" i="6" s="1"/>
  <c r="D6585" i="6"/>
  <c r="E6585" i="6" s="1"/>
  <c r="D6586" i="6"/>
  <c r="E6586" i="6" s="1"/>
  <c r="D6587" i="6"/>
  <c r="E6587" i="6" s="1"/>
  <c r="D6588" i="6"/>
  <c r="E6588" i="6" s="1"/>
  <c r="D6589" i="6"/>
  <c r="E6589" i="6" s="1"/>
  <c r="D6590" i="6"/>
  <c r="E6590" i="6" s="1"/>
  <c r="D6591" i="6"/>
  <c r="E6591" i="6" s="1"/>
  <c r="D6592" i="6"/>
  <c r="E6592" i="6" s="1"/>
  <c r="D6593" i="6"/>
  <c r="E6593" i="6" s="1"/>
  <c r="D6594" i="6"/>
  <c r="E6594" i="6" s="1"/>
  <c r="D6595" i="6"/>
  <c r="E6595" i="6" s="1"/>
  <c r="D6596" i="6"/>
  <c r="E6596" i="6" s="1"/>
  <c r="D6597" i="6"/>
  <c r="E6597" i="6" s="1"/>
  <c r="D6598" i="6"/>
  <c r="E6598" i="6" s="1"/>
  <c r="D6599" i="6"/>
  <c r="E6599" i="6" s="1"/>
  <c r="D6600" i="6"/>
  <c r="E6600" i="6" s="1"/>
  <c r="D6601" i="6"/>
  <c r="E6601" i="6" s="1"/>
  <c r="D6602" i="6"/>
  <c r="E6602" i="6" s="1"/>
  <c r="D6603" i="6"/>
  <c r="E6603" i="6" s="1"/>
  <c r="D6604" i="6"/>
  <c r="E6604" i="6" s="1"/>
  <c r="D6605" i="6"/>
  <c r="E6605" i="6" s="1"/>
  <c r="D6606" i="6"/>
  <c r="E6606" i="6" s="1"/>
  <c r="D6607" i="6"/>
  <c r="E6607" i="6" s="1"/>
  <c r="D6608" i="6"/>
  <c r="E6608" i="6" s="1"/>
  <c r="D6609" i="6"/>
  <c r="E6609" i="6" s="1"/>
  <c r="D6610" i="6"/>
  <c r="E6610" i="6" s="1"/>
  <c r="D6611" i="6"/>
  <c r="E6611" i="6" s="1"/>
  <c r="D6612" i="6"/>
  <c r="E6612" i="6" s="1"/>
  <c r="D6613" i="6"/>
  <c r="E6613" i="6" s="1"/>
  <c r="D6614" i="6"/>
  <c r="E6614" i="6" s="1"/>
  <c r="D6615" i="6"/>
  <c r="E6615" i="6" s="1"/>
  <c r="D6616" i="6"/>
  <c r="E6616" i="6" s="1"/>
  <c r="D6617" i="6"/>
  <c r="E6617" i="6" s="1"/>
  <c r="D6618" i="6"/>
  <c r="E6618" i="6" s="1"/>
  <c r="D6619" i="6"/>
  <c r="E6619" i="6" s="1"/>
  <c r="D6620" i="6"/>
  <c r="E6620" i="6" s="1"/>
  <c r="D6621" i="6"/>
  <c r="E6621" i="6" s="1"/>
  <c r="D6622" i="6"/>
  <c r="E6622" i="6" s="1"/>
  <c r="D6623" i="6"/>
  <c r="E6623" i="6" s="1"/>
  <c r="D6624" i="6"/>
  <c r="E6624" i="6" s="1"/>
  <c r="D6625" i="6"/>
  <c r="E6625" i="6" s="1"/>
  <c r="D6626" i="6"/>
  <c r="E6626" i="6" s="1"/>
  <c r="D6627" i="6"/>
  <c r="E6627" i="6" s="1"/>
  <c r="D6628" i="6"/>
  <c r="E6628" i="6" s="1"/>
  <c r="D6629" i="6"/>
  <c r="E6629" i="6" s="1"/>
  <c r="D6630" i="6"/>
  <c r="E6630" i="6" s="1"/>
  <c r="D6631" i="6"/>
  <c r="E6631" i="6" s="1"/>
  <c r="D6632" i="6"/>
  <c r="E6632" i="6" s="1"/>
  <c r="D6633" i="6"/>
  <c r="E6633" i="6" s="1"/>
  <c r="D6634" i="6"/>
  <c r="E6634" i="6" s="1"/>
  <c r="D6635" i="6"/>
  <c r="E6635" i="6" s="1"/>
  <c r="D6636" i="6"/>
  <c r="E6636" i="6" s="1"/>
  <c r="D6637" i="6"/>
  <c r="E6637" i="6" s="1"/>
  <c r="D6638" i="6"/>
  <c r="E6638" i="6" s="1"/>
  <c r="D6639" i="6"/>
  <c r="E6639" i="6" s="1"/>
  <c r="D6640" i="6"/>
  <c r="E6640" i="6" s="1"/>
  <c r="D6641" i="6"/>
  <c r="E6641" i="6" s="1"/>
  <c r="D6642" i="6"/>
  <c r="E6642" i="6" s="1"/>
  <c r="D6643" i="6"/>
  <c r="E6643" i="6" s="1"/>
  <c r="D6644" i="6"/>
  <c r="E6644" i="6" s="1"/>
  <c r="D6645" i="6"/>
  <c r="E6645" i="6" s="1"/>
  <c r="D6646" i="6"/>
  <c r="E6646" i="6" s="1"/>
  <c r="D6647" i="6"/>
  <c r="E6647" i="6" s="1"/>
  <c r="D6648" i="6"/>
  <c r="E6648" i="6" s="1"/>
  <c r="D6649" i="6"/>
  <c r="E6649" i="6" s="1"/>
  <c r="D6650" i="6"/>
  <c r="E6650" i="6" s="1"/>
  <c r="D6651" i="6"/>
  <c r="E6651" i="6" s="1"/>
  <c r="D6652" i="6"/>
  <c r="E6652" i="6" s="1"/>
  <c r="D6653" i="6"/>
  <c r="E6653" i="6" s="1"/>
  <c r="D6654" i="6"/>
  <c r="E6654" i="6" s="1"/>
  <c r="D6655" i="6"/>
  <c r="E6655" i="6" s="1"/>
  <c r="D6656" i="6"/>
  <c r="E6656" i="6" s="1"/>
  <c r="D6657" i="6"/>
  <c r="E6657" i="6" s="1"/>
  <c r="D6658" i="6"/>
  <c r="E6658" i="6" s="1"/>
  <c r="D6659" i="6"/>
  <c r="E6659" i="6" s="1"/>
  <c r="D6660" i="6"/>
  <c r="E6660" i="6" s="1"/>
  <c r="D6661" i="6"/>
  <c r="E6661" i="6" s="1"/>
  <c r="D6662" i="6"/>
  <c r="E6662" i="6" s="1"/>
  <c r="D6663" i="6"/>
  <c r="E6663" i="6" s="1"/>
  <c r="D6664" i="6"/>
  <c r="E6664" i="6" s="1"/>
  <c r="D6665" i="6"/>
  <c r="E6665" i="6" s="1"/>
  <c r="D6666" i="6"/>
  <c r="E6666" i="6" s="1"/>
  <c r="D6667" i="6"/>
  <c r="E6667" i="6" s="1"/>
  <c r="D6668" i="6"/>
  <c r="E6668" i="6" s="1"/>
  <c r="D6669" i="6"/>
  <c r="E6669" i="6" s="1"/>
  <c r="D6670" i="6"/>
  <c r="E6670" i="6" s="1"/>
  <c r="D6671" i="6"/>
  <c r="E6671" i="6" s="1"/>
  <c r="D6672" i="6"/>
  <c r="E6672" i="6" s="1"/>
  <c r="D6673" i="6"/>
  <c r="E6673" i="6" s="1"/>
  <c r="D6674" i="6"/>
  <c r="E6674" i="6" s="1"/>
  <c r="D6675" i="6"/>
  <c r="E6675" i="6" s="1"/>
  <c r="D6676" i="6"/>
  <c r="E6676" i="6" s="1"/>
  <c r="D6677" i="6"/>
  <c r="E6677" i="6" s="1"/>
  <c r="D6678" i="6"/>
  <c r="E6678" i="6" s="1"/>
  <c r="D6679" i="6"/>
  <c r="E6679" i="6" s="1"/>
  <c r="D6680" i="6"/>
  <c r="E6680" i="6" s="1"/>
  <c r="D6681" i="6"/>
  <c r="E6681" i="6" s="1"/>
  <c r="D6682" i="6"/>
  <c r="E6682" i="6" s="1"/>
  <c r="D6683" i="6"/>
  <c r="E6683" i="6" s="1"/>
  <c r="D6684" i="6"/>
  <c r="E6684" i="6" s="1"/>
  <c r="D6685" i="6"/>
  <c r="E6685" i="6" s="1"/>
  <c r="D6686" i="6"/>
  <c r="E6686" i="6" s="1"/>
  <c r="D6687" i="6"/>
  <c r="E6687" i="6" s="1"/>
  <c r="D6688" i="6"/>
  <c r="E6688" i="6" s="1"/>
  <c r="D6689" i="6"/>
  <c r="E6689" i="6" s="1"/>
  <c r="D6690" i="6"/>
  <c r="E6690" i="6" s="1"/>
  <c r="D6691" i="6"/>
  <c r="E6691" i="6" s="1"/>
  <c r="D6692" i="6"/>
  <c r="E6692" i="6" s="1"/>
  <c r="D6693" i="6"/>
  <c r="E6693" i="6" s="1"/>
  <c r="D6694" i="6"/>
  <c r="E6694" i="6" s="1"/>
  <c r="D6695" i="6"/>
  <c r="E6695" i="6" s="1"/>
  <c r="D6696" i="6"/>
  <c r="E6696" i="6" s="1"/>
  <c r="D6697" i="6"/>
  <c r="E6697" i="6" s="1"/>
  <c r="D6698" i="6"/>
  <c r="E6698" i="6" s="1"/>
  <c r="D6699" i="6"/>
  <c r="E6699" i="6" s="1"/>
  <c r="D6700" i="6"/>
  <c r="E6700" i="6" s="1"/>
  <c r="D6701" i="6"/>
  <c r="E6701" i="6" s="1"/>
  <c r="D6702" i="6"/>
  <c r="E6702" i="6" s="1"/>
  <c r="D6703" i="6"/>
  <c r="E6703" i="6" s="1"/>
  <c r="D6704" i="6"/>
  <c r="E6704" i="6" s="1"/>
  <c r="D6705" i="6"/>
  <c r="E6705" i="6" s="1"/>
  <c r="D6706" i="6"/>
  <c r="E6706" i="6" s="1"/>
  <c r="D6707" i="6"/>
  <c r="E6707" i="6" s="1"/>
  <c r="D6708" i="6"/>
  <c r="E6708" i="6" s="1"/>
  <c r="D6709" i="6"/>
  <c r="E6709" i="6" s="1"/>
  <c r="D6710" i="6"/>
  <c r="E6710" i="6" s="1"/>
  <c r="D6711" i="6"/>
  <c r="E6711" i="6" s="1"/>
  <c r="D6712" i="6"/>
  <c r="E6712" i="6" s="1"/>
  <c r="D6713" i="6"/>
  <c r="E6713" i="6" s="1"/>
  <c r="D6714" i="6"/>
  <c r="E6714" i="6" s="1"/>
  <c r="D6715" i="6"/>
  <c r="E6715" i="6" s="1"/>
  <c r="D6716" i="6"/>
  <c r="E6716" i="6" s="1"/>
  <c r="D6717" i="6"/>
  <c r="E6717" i="6" s="1"/>
  <c r="D6718" i="6"/>
  <c r="E6718" i="6" s="1"/>
  <c r="D6719" i="6"/>
  <c r="E6719" i="6" s="1"/>
  <c r="D6720" i="6"/>
  <c r="E6720" i="6" s="1"/>
  <c r="D6721" i="6"/>
  <c r="E6721" i="6" s="1"/>
  <c r="D6722" i="6"/>
  <c r="E6722" i="6" s="1"/>
  <c r="D6723" i="6"/>
  <c r="E6723" i="6" s="1"/>
  <c r="D6724" i="6"/>
  <c r="E6724" i="6" s="1"/>
  <c r="D6725" i="6"/>
  <c r="E6725" i="6" s="1"/>
  <c r="D6726" i="6"/>
  <c r="E6726" i="6" s="1"/>
  <c r="D6727" i="6"/>
  <c r="E6727" i="6" s="1"/>
  <c r="D6728" i="6"/>
  <c r="E6728" i="6" s="1"/>
  <c r="D6729" i="6"/>
  <c r="E6729" i="6" s="1"/>
  <c r="D6730" i="6"/>
  <c r="E6730" i="6" s="1"/>
  <c r="D6731" i="6"/>
  <c r="E6731" i="6" s="1"/>
  <c r="D6732" i="6"/>
  <c r="E6732" i="6" s="1"/>
  <c r="D6733" i="6"/>
  <c r="E6733" i="6" s="1"/>
  <c r="D6734" i="6"/>
  <c r="E6734" i="6" s="1"/>
  <c r="D6735" i="6"/>
  <c r="E6735" i="6" s="1"/>
  <c r="D6736" i="6"/>
  <c r="E6736" i="6" s="1"/>
  <c r="D6737" i="6"/>
  <c r="E6737" i="6" s="1"/>
  <c r="D6738" i="6"/>
  <c r="E6738" i="6" s="1"/>
  <c r="D6739" i="6"/>
  <c r="E6739" i="6" s="1"/>
  <c r="D6740" i="6"/>
  <c r="E6740" i="6" s="1"/>
  <c r="D6741" i="6"/>
  <c r="E6741" i="6" s="1"/>
  <c r="D6742" i="6"/>
  <c r="E6742" i="6" s="1"/>
  <c r="D6743" i="6"/>
  <c r="E6743" i="6" s="1"/>
  <c r="D6744" i="6"/>
  <c r="E6744" i="6" s="1"/>
  <c r="D6745" i="6"/>
  <c r="E6745" i="6" s="1"/>
  <c r="D6746" i="6"/>
  <c r="E6746" i="6" s="1"/>
  <c r="D6747" i="6"/>
  <c r="E6747" i="6" s="1"/>
  <c r="D6748" i="6"/>
  <c r="E6748" i="6" s="1"/>
  <c r="D6749" i="6"/>
  <c r="E6749" i="6" s="1"/>
  <c r="D6750" i="6"/>
  <c r="E6750" i="6" s="1"/>
  <c r="D6751" i="6"/>
  <c r="E6751" i="6" s="1"/>
  <c r="D6752" i="6"/>
  <c r="E6752" i="6" s="1"/>
  <c r="D6753" i="6"/>
  <c r="E6753" i="6" s="1"/>
  <c r="D6754" i="6"/>
  <c r="E6754" i="6" s="1"/>
  <c r="D6755" i="6"/>
  <c r="E6755" i="6" s="1"/>
  <c r="D6756" i="6"/>
  <c r="E6756" i="6" s="1"/>
  <c r="D6757" i="6"/>
  <c r="E6757" i="6" s="1"/>
  <c r="D6758" i="6"/>
  <c r="E6758" i="6" s="1"/>
  <c r="D6759" i="6"/>
  <c r="E6759" i="6" s="1"/>
  <c r="D6760" i="6"/>
  <c r="E6760" i="6" s="1"/>
  <c r="D6761" i="6"/>
  <c r="E6761" i="6" s="1"/>
  <c r="D6762" i="6"/>
  <c r="E6762" i="6" s="1"/>
  <c r="D6763" i="6"/>
  <c r="E6763" i="6" s="1"/>
  <c r="D6764" i="6"/>
  <c r="E6764" i="6" s="1"/>
  <c r="D6765" i="6"/>
  <c r="E6765" i="6" s="1"/>
  <c r="D6766" i="6"/>
  <c r="E6766" i="6" s="1"/>
  <c r="D6767" i="6"/>
  <c r="E6767" i="6" s="1"/>
  <c r="D6768" i="6"/>
  <c r="E6768" i="6" s="1"/>
  <c r="D6769" i="6"/>
  <c r="E6769" i="6" s="1"/>
  <c r="D6770" i="6"/>
  <c r="E6770" i="6" s="1"/>
  <c r="D6771" i="6"/>
  <c r="E6771" i="6" s="1"/>
  <c r="D6772" i="6"/>
  <c r="E6772" i="6" s="1"/>
  <c r="D6773" i="6"/>
  <c r="E6773" i="6" s="1"/>
  <c r="D6774" i="6"/>
  <c r="E6774" i="6" s="1"/>
  <c r="D6775" i="6"/>
  <c r="E6775" i="6" s="1"/>
  <c r="D6776" i="6"/>
  <c r="E6776" i="6" s="1"/>
  <c r="D6777" i="6"/>
  <c r="E6777" i="6" s="1"/>
  <c r="D6778" i="6"/>
  <c r="E6778" i="6" s="1"/>
  <c r="D6779" i="6"/>
  <c r="E6779" i="6" s="1"/>
  <c r="D6780" i="6"/>
  <c r="E6780" i="6" s="1"/>
  <c r="D6781" i="6"/>
  <c r="E6781" i="6" s="1"/>
  <c r="D6782" i="6"/>
  <c r="E6782" i="6" s="1"/>
  <c r="D6783" i="6"/>
  <c r="E6783" i="6" s="1"/>
  <c r="D6784" i="6"/>
  <c r="E6784" i="6" s="1"/>
  <c r="D6785" i="6"/>
  <c r="E6785" i="6" s="1"/>
  <c r="D6786" i="6"/>
  <c r="E6786" i="6" s="1"/>
  <c r="D6787" i="6"/>
  <c r="E6787" i="6" s="1"/>
  <c r="D6788" i="6"/>
  <c r="E6788" i="6" s="1"/>
  <c r="D6789" i="6"/>
  <c r="E6789" i="6" s="1"/>
  <c r="D6790" i="6"/>
  <c r="E6790" i="6" s="1"/>
  <c r="D6791" i="6"/>
  <c r="E6791" i="6" s="1"/>
  <c r="D6792" i="6"/>
  <c r="E6792" i="6" s="1"/>
  <c r="D6793" i="6"/>
  <c r="E6793" i="6" s="1"/>
  <c r="D6794" i="6"/>
  <c r="E6794" i="6" s="1"/>
  <c r="D6795" i="6"/>
  <c r="E6795" i="6" s="1"/>
  <c r="D6796" i="6"/>
  <c r="E6796" i="6" s="1"/>
  <c r="D6797" i="6"/>
  <c r="E6797" i="6" s="1"/>
  <c r="D6798" i="6"/>
  <c r="E6798" i="6" s="1"/>
  <c r="D6799" i="6"/>
  <c r="E6799" i="6" s="1"/>
  <c r="D6800" i="6"/>
  <c r="E6800" i="6" s="1"/>
  <c r="D6801" i="6"/>
  <c r="E6801" i="6" s="1"/>
  <c r="D6802" i="6"/>
  <c r="E6802" i="6" s="1"/>
  <c r="D6803" i="6"/>
  <c r="E6803" i="6" s="1"/>
  <c r="D6804" i="6"/>
  <c r="E6804" i="6" s="1"/>
  <c r="D6805" i="6"/>
  <c r="E6805" i="6" s="1"/>
  <c r="D6806" i="6"/>
  <c r="E6806" i="6" s="1"/>
  <c r="D6807" i="6"/>
  <c r="E6807" i="6" s="1"/>
  <c r="D6808" i="6"/>
  <c r="E6808" i="6" s="1"/>
  <c r="D6809" i="6"/>
  <c r="E6809" i="6" s="1"/>
  <c r="D6810" i="6"/>
  <c r="E6810" i="6" s="1"/>
  <c r="D6811" i="6"/>
  <c r="E6811" i="6" s="1"/>
  <c r="D6812" i="6"/>
  <c r="E6812" i="6" s="1"/>
  <c r="D6813" i="6"/>
  <c r="E6813" i="6" s="1"/>
  <c r="D6814" i="6"/>
  <c r="E6814" i="6" s="1"/>
  <c r="D6815" i="6"/>
  <c r="E6815" i="6" s="1"/>
  <c r="D6816" i="6"/>
  <c r="E6816" i="6" s="1"/>
  <c r="D6817" i="6"/>
  <c r="E6817" i="6" s="1"/>
  <c r="D6818" i="6"/>
  <c r="E6818" i="6" s="1"/>
  <c r="D6819" i="6"/>
  <c r="E6819" i="6" s="1"/>
  <c r="D6820" i="6"/>
  <c r="E6820" i="6" s="1"/>
  <c r="D6821" i="6"/>
  <c r="E6821" i="6" s="1"/>
  <c r="D6822" i="6"/>
  <c r="E6822" i="6" s="1"/>
  <c r="D6823" i="6"/>
  <c r="E6823" i="6" s="1"/>
  <c r="D6824" i="6"/>
  <c r="E6824" i="6" s="1"/>
  <c r="D6825" i="6"/>
  <c r="E6825" i="6" s="1"/>
  <c r="D6826" i="6"/>
  <c r="E6826" i="6" s="1"/>
  <c r="D6827" i="6"/>
  <c r="E6827" i="6" s="1"/>
  <c r="D6828" i="6"/>
  <c r="E6828" i="6" s="1"/>
  <c r="D6829" i="6"/>
  <c r="E6829" i="6" s="1"/>
  <c r="D6830" i="6"/>
  <c r="E6830" i="6" s="1"/>
  <c r="D6831" i="6"/>
  <c r="E6831" i="6" s="1"/>
  <c r="D6832" i="6"/>
  <c r="E6832" i="6" s="1"/>
  <c r="D6833" i="6"/>
  <c r="E6833" i="6" s="1"/>
  <c r="D6834" i="6"/>
  <c r="E6834" i="6" s="1"/>
  <c r="D6835" i="6"/>
  <c r="E6835" i="6" s="1"/>
  <c r="D6836" i="6"/>
  <c r="E6836" i="6" s="1"/>
  <c r="D6837" i="6"/>
  <c r="E6837" i="6" s="1"/>
  <c r="D6838" i="6"/>
  <c r="E6838" i="6" s="1"/>
  <c r="D6839" i="6"/>
  <c r="E6839" i="6" s="1"/>
  <c r="D6840" i="6"/>
  <c r="E6840" i="6" s="1"/>
  <c r="D6841" i="6"/>
  <c r="E6841" i="6" s="1"/>
  <c r="D6842" i="6"/>
  <c r="E6842" i="6" s="1"/>
  <c r="D6843" i="6"/>
  <c r="E6843" i="6" s="1"/>
  <c r="D6844" i="6"/>
  <c r="E6844" i="6" s="1"/>
  <c r="D6845" i="6"/>
  <c r="E6845" i="6" s="1"/>
  <c r="D6846" i="6"/>
  <c r="E6846" i="6" s="1"/>
  <c r="D6847" i="6"/>
  <c r="E6847" i="6" s="1"/>
  <c r="D6848" i="6"/>
  <c r="E6848" i="6" s="1"/>
  <c r="D6849" i="6"/>
  <c r="E6849" i="6" s="1"/>
  <c r="D6850" i="6"/>
  <c r="E6850" i="6" s="1"/>
  <c r="D6851" i="6"/>
  <c r="E6851" i="6" s="1"/>
  <c r="D6852" i="6"/>
  <c r="E6852" i="6" s="1"/>
  <c r="D6853" i="6"/>
  <c r="E6853" i="6" s="1"/>
  <c r="D6854" i="6"/>
  <c r="E6854" i="6" s="1"/>
  <c r="D6855" i="6"/>
  <c r="E6855" i="6" s="1"/>
  <c r="D6856" i="6"/>
  <c r="E6856" i="6" s="1"/>
  <c r="D6857" i="6"/>
  <c r="E6857" i="6" s="1"/>
  <c r="D6858" i="6"/>
  <c r="E6858" i="6" s="1"/>
  <c r="D6859" i="6"/>
  <c r="E6859" i="6" s="1"/>
  <c r="D6860" i="6"/>
  <c r="E6860" i="6" s="1"/>
  <c r="D6861" i="6"/>
  <c r="E6861" i="6" s="1"/>
  <c r="D6862" i="6"/>
  <c r="E6862" i="6" s="1"/>
  <c r="D6863" i="6"/>
  <c r="E6863" i="6" s="1"/>
  <c r="D6864" i="6"/>
  <c r="E6864" i="6" s="1"/>
  <c r="D6865" i="6"/>
  <c r="E6865" i="6" s="1"/>
  <c r="D6866" i="6"/>
  <c r="E6866" i="6" s="1"/>
  <c r="D6867" i="6"/>
  <c r="E6867" i="6" s="1"/>
  <c r="D6868" i="6"/>
  <c r="E6868" i="6" s="1"/>
  <c r="D6869" i="6"/>
  <c r="E6869" i="6" s="1"/>
  <c r="D6870" i="6"/>
  <c r="E6870" i="6" s="1"/>
  <c r="D6871" i="6"/>
  <c r="E6871" i="6" s="1"/>
  <c r="D6872" i="6"/>
  <c r="E6872" i="6" s="1"/>
  <c r="D6873" i="6"/>
  <c r="E6873" i="6" s="1"/>
  <c r="D6874" i="6"/>
  <c r="E6874" i="6" s="1"/>
  <c r="D6875" i="6"/>
  <c r="E6875" i="6" s="1"/>
  <c r="D6876" i="6"/>
  <c r="E6876" i="6" s="1"/>
  <c r="D6877" i="6"/>
  <c r="E6877" i="6" s="1"/>
  <c r="D6878" i="6"/>
  <c r="E6878" i="6" s="1"/>
  <c r="D6879" i="6"/>
  <c r="E6879" i="6" s="1"/>
  <c r="D6880" i="6"/>
  <c r="E6880" i="6" s="1"/>
  <c r="D6881" i="6"/>
  <c r="E6881" i="6" s="1"/>
  <c r="D6882" i="6"/>
  <c r="E6882" i="6" s="1"/>
  <c r="D6883" i="6"/>
  <c r="E6883" i="6" s="1"/>
  <c r="D6884" i="6"/>
  <c r="E6884" i="6" s="1"/>
  <c r="D6885" i="6"/>
  <c r="E6885" i="6" s="1"/>
  <c r="D6886" i="6"/>
  <c r="E6886" i="6" s="1"/>
  <c r="D6887" i="6"/>
  <c r="E6887" i="6" s="1"/>
  <c r="D6888" i="6"/>
  <c r="E6888" i="6" s="1"/>
  <c r="D6889" i="6"/>
  <c r="E6889" i="6" s="1"/>
  <c r="D6890" i="6"/>
  <c r="E6890" i="6" s="1"/>
  <c r="D6891" i="6"/>
  <c r="E6891" i="6" s="1"/>
  <c r="D6892" i="6"/>
  <c r="E6892" i="6" s="1"/>
  <c r="D6893" i="6"/>
  <c r="E6893" i="6" s="1"/>
  <c r="D6894" i="6"/>
  <c r="E6894" i="6" s="1"/>
  <c r="D6895" i="6"/>
  <c r="E6895" i="6" s="1"/>
  <c r="D6896" i="6"/>
  <c r="E6896" i="6" s="1"/>
  <c r="D6897" i="6"/>
  <c r="E6897" i="6" s="1"/>
  <c r="D6898" i="6"/>
  <c r="E6898" i="6" s="1"/>
  <c r="D6899" i="6"/>
  <c r="E6899" i="6" s="1"/>
  <c r="D6900" i="6"/>
  <c r="E6900" i="6" s="1"/>
  <c r="D6901" i="6"/>
  <c r="E6901" i="6" s="1"/>
  <c r="D6902" i="6"/>
  <c r="E6902" i="6" s="1"/>
  <c r="D6903" i="6"/>
  <c r="E6903" i="6" s="1"/>
  <c r="D6904" i="6"/>
  <c r="E6904" i="6" s="1"/>
  <c r="D6905" i="6"/>
  <c r="E6905" i="6" s="1"/>
  <c r="D6906" i="6"/>
  <c r="E6906" i="6" s="1"/>
  <c r="D6907" i="6"/>
  <c r="E6907" i="6" s="1"/>
  <c r="D6908" i="6"/>
  <c r="E6908" i="6" s="1"/>
  <c r="D6909" i="6"/>
  <c r="E6909" i="6" s="1"/>
  <c r="D6910" i="6"/>
  <c r="E6910" i="6" s="1"/>
  <c r="D6911" i="6"/>
  <c r="E6911" i="6" s="1"/>
  <c r="D6912" i="6"/>
  <c r="E6912" i="6" s="1"/>
  <c r="D6913" i="6"/>
  <c r="E6913" i="6" s="1"/>
  <c r="D6914" i="6"/>
  <c r="E6914" i="6" s="1"/>
  <c r="D6915" i="6"/>
  <c r="E6915" i="6" s="1"/>
  <c r="D6916" i="6"/>
  <c r="E6916" i="6" s="1"/>
  <c r="D6917" i="6"/>
  <c r="E6917" i="6" s="1"/>
  <c r="D6918" i="6"/>
  <c r="E6918" i="6" s="1"/>
  <c r="D6919" i="6"/>
  <c r="E6919" i="6" s="1"/>
  <c r="D6920" i="6"/>
  <c r="E6920" i="6" s="1"/>
  <c r="D6921" i="6"/>
  <c r="E6921" i="6" s="1"/>
  <c r="D6922" i="6"/>
  <c r="E6922" i="6" s="1"/>
  <c r="D6923" i="6"/>
  <c r="E6923" i="6" s="1"/>
  <c r="D6924" i="6"/>
  <c r="E6924" i="6" s="1"/>
  <c r="D6925" i="6"/>
  <c r="E6925" i="6" s="1"/>
  <c r="D6926" i="6"/>
  <c r="E6926" i="6" s="1"/>
  <c r="D6927" i="6"/>
  <c r="E6927" i="6" s="1"/>
  <c r="D6928" i="6"/>
  <c r="E6928" i="6" s="1"/>
  <c r="D6929" i="6"/>
  <c r="E6929" i="6" s="1"/>
  <c r="D6930" i="6"/>
  <c r="E6930" i="6" s="1"/>
  <c r="D6931" i="6"/>
  <c r="E6931" i="6" s="1"/>
  <c r="D6932" i="6"/>
  <c r="E6932" i="6" s="1"/>
  <c r="D6933" i="6"/>
  <c r="E6933" i="6" s="1"/>
  <c r="D6934" i="6"/>
  <c r="E6934" i="6" s="1"/>
  <c r="D6935" i="6"/>
  <c r="E6935" i="6" s="1"/>
  <c r="D6936" i="6"/>
  <c r="E6936" i="6" s="1"/>
  <c r="D6937" i="6"/>
  <c r="E6937" i="6" s="1"/>
  <c r="D6938" i="6"/>
  <c r="E6938" i="6" s="1"/>
  <c r="D6939" i="6"/>
  <c r="E6939" i="6" s="1"/>
  <c r="D6940" i="6"/>
  <c r="E6940" i="6" s="1"/>
  <c r="D6941" i="6"/>
  <c r="E6941" i="6" s="1"/>
  <c r="D6942" i="6"/>
  <c r="E6942" i="6" s="1"/>
  <c r="D6943" i="6"/>
  <c r="E6943" i="6" s="1"/>
  <c r="D6944" i="6"/>
  <c r="E6944" i="6" s="1"/>
  <c r="D6945" i="6"/>
  <c r="E6945" i="6" s="1"/>
  <c r="D6946" i="6"/>
  <c r="E6946" i="6" s="1"/>
  <c r="D6947" i="6"/>
  <c r="E6947" i="6" s="1"/>
  <c r="D6948" i="6"/>
  <c r="E6948" i="6" s="1"/>
  <c r="D6949" i="6"/>
  <c r="E6949" i="6" s="1"/>
  <c r="D6950" i="6"/>
  <c r="E6950" i="6" s="1"/>
  <c r="D6951" i="6"/>
  <c r="E6951" i="6" s="1"/>
  <c r="D6952" i="6"/>
  <c r="E6952" i="6" s="1"/>
  <c r="D6953" i="6"/>
  <c r="E6953" i="6" s="1"/>
  <c r="D6954" i="6"/>
  <c r="E6954" i="6" s="1"/>
  <c r="D6955" i="6"/>
  <c r="E6955" i="6" s="1"/>
  <c r="D6956" i="6"/>
  <c r="E6956" i="6" s="1"/>
  <c r="D6957" i="6"/>
  <c r="E6957" i="6" s="1"/>
  <c r="D6958" i="6"/>
  <c r="E6958" i="6" s="1"/>
  <c r="D6959" i="6"/>
  <c r="E6959" i="6" s="1"/>
  <c r="D6960" i="6"/>
  <c r="E6960" i="6" s="1"/>
  <c r="D6961" i="6"/>
  <c r="E6961" i="6" s="1"/>
  <c r="D6962" i="6"/>
  <c r="E6962" i="6" s="1"/>
  <c r="D6963" i="6"/>
  <c r="E6963" i="6" s="1"/>
  <c r="D6964" i="6"/>
  <c r="E6964" i="6" s="1"/>
  <c r="D6965" i="6"/>
  <c r="E6965" i="6" s="1"/>
  <c r="D6966" i="6"/>
  <c r="E6966" i="6" s="1"/>
  <c r="D6967" i="6"/>
  <c r="E6967" i="6" s="1"/>
  <c r="D6968" i="6"/>
  <c r="E6968" i="6" s="1"/>
  <c r="D6969" i="6"/>
  <c r="E6969" i="6" s="1"/>
  <c r="D6970" i="6"/>
  <c r="E6970" i="6" s="1"/>
  <c r="D6971" i="6"/>
  <c r="E6971" i="6" s="1"/>
  <c r="D6972" i="6"/>
  <c r="E6972" i="6" s="1"/>
  <c r="D6973" i="6"/>
  <c r="E6973" i="6" s="1"/>
  <c r="D6974" i="6"/>
  <c r="E6974" i="6" s="1"/>
  <c r="D6975" i="6"/>
  <c r="E6975" i="6" s="1"/>
  <c r="D6976" i="6"/>
  <c r="E6976" i="6" s="1"/>
  <c r="D6977" i="6"/>
  <c r="E6977" i="6" s="1"/>
  <c r="D6978" i="6"/>
  <c r="E6978" i="6" s="1"/>
  <c r="D6979" i="6"/>
  <c r="E6979" i="6" s="1"/>
  <c r="D6980" i="6"/>
  <c r="E6980" i="6" s="1"/>
  <c r="D6981" i="6"/>
  <c r="E6981" i="6" s="1"/>
  <c r="D6982" i="6"/>
  <c r="E6982" i="6" s="1"/>
  <c r="D6983" i="6"/>
  <c r="E6983" i="6" s="1"/>
  <c r="D6984" i="6"/>
  <c r="E6984" i="6" s="1"/>
  <c r="D6985" i="6"/>
  <c r="E6985" i="6" s="1"/>
  <c r="D6986" i="6"/>
  <c r="E6986" i="6" s="1"/>
  <c r="D6987" i="6"/>
  <c r="E6987" i="6" s="1"/>
  <c r="D6988" i="6"/>
  <c r="E6988" i="6" s="1"/>
  <c r="D6989" i="6"/>
  <c r="E6989" i="6" s="1"/>
  <c r="D6990" i="6"/>
  <c r="E6990" i="6" s="1"/>
  <c r="D6991" i="6"/>
  <c r="E6991" i="6" s="1"/>
  <c r="D6992" i="6"/>
  <c r="E6992" i="6" s="1"/>
  <c r="D6993" i="6"/>
  <c r="E6993" i="6" s="1"/>
  <c r="D6994" i="6"/>
  <c r="E6994" i="6" s="1"/>
  <c r="D6995" i="6"/>
  <c r="E6995" i="6" s="1"/>
  <c r="D6996" i="6"/>
  <c r="E6996" i="6" s="1"/>
  <c r="D6997" i="6"/>
  <c r="E6997" i="6" s="1"/>
  <c r="D6998" i="6"/>
  <c r="E6998" i="6" s="1"/>
  <c r="D6999" i="6"/>
  <c r="E6999" i="6" s="1"/>
  <c r="D7000" i="6"/>
  <c r="E7000" i="6" s="1"/>
  <c r="D7001" i="6"/>
  <c r="E7001" i="6" s="1"/>
  <c r="D7002" i="6"/>
  <c r="E7002" i="6" s="1"/>
  <c r="D7003" i="6"/>
  <c r="E7003" i="6" s="1"/>
  <c r="D7004" i="6"/>
  <c r="E7004" i="6" s="1"/>
  <c r="D7005" i="6"/>
  <c r="E7005" i="6" s="1"/>
  <c r="D7006" i="6"/>
  <c r="E7006" i="6" s="1"/>
  <c r="D7007" i="6"/>
  <c r="E7007" i="6" s="1"/>
  <c r="D7008" i="6"/>
  <c r="E7008" i="6" s="1"/>
  <c r="D7009" i="6"/>
  <c r="E7009" i="6" s="1"/>
  <c r="D7010" i="6"/>
  <c r="E7010" i="6" s="1"/>
  <c r="D7011" i="6"/>
  <c r="E7011" i="6" s="1"/>
  <c r="D7012" i="6"/>
  <c r="E7012" i="6" s="1"/>
  <c r="D7013" i="6"/>
  <c r="E7013" i="6" s="1"/>
  <c r="D7014" i="6"/>
  <c r="E7014" i="6" s="1"/>
  <c r="D7015" i="6"/>
  <c r="E7015" i="6" s="1"/>
  <c r="D7016" i="6"/>
  <c r="E7016" i="6" s="1"/>
  <c r="D7017" i="6"/>
  <c r="E7017" i="6" s="1"/>
  <c r="D7018" i="6"/>
  <c r="E7018" i="6" s="1"/>
  <c r="D7019" i="6"/>
  <c r="E7019" i="6" s="1"/>
  <c r="D7020" i="6"/>
  <c r="E7020" i="6" s="1"/>
  <c r="D7021" i="6"/>
  <c r="E7021" i="6" s="1"/>
  <c r="D7022" i="6"/>
  <c r="E7022" i="6" s="1"/>
  <c r="D7023" i="6"/>
  <c r="E7023" i="6" s="1"/>
  <c r="D7024" i="6"/>
  <c r="E7024" i="6" s="1"/>
  <c r="D7025" i="6"/>
  <c r="E7025" i="6" s="1"/>
  <c r="D7026" i="6"/>
  <c r="E7026" i="6" s="1"/>
  <c r="D7027" i="6"/>
  <c r="E7027" i="6" s="1"/>
  <c r="D7028" i="6"/>
  <c r="E7028" i="6" s="1"/>
  <c r="D7029" i="6"/>
  <c r="E7029" i="6" s="1"/>
  <c r="D7030" i="6"/>
  <c r="E7030" i="6" s="1"/>
  <c r="D7031" i="6"/>
  <c r="E7031" i="6" s="1"/>
  <c r="D7032" i="6"/>
  <c r="E7032" i="6" s="1"/>
  <c r="D7033" i="6"/>
  <c r="E7033" i="6" s="1"/>
  <c r="D7034" i="6"/>
  <c r="E7034" i="6" s="1"/>
  <c r="D7035" i="6"/>
  <c r="E7035" i="6" s="1"/>
  <c r="D7036" i="6"/>
  <c r="E7036" i="6" s="1"/>
  <c r="D7037" i="6"/>
  <c r="E7037" i="6" s="1"/>
  <c r="D7038" i="6"/>
  <c r="E7038" i="6" s="1"/>
  <c r="D7039" i="6"/>
  <c r="E7039" i="6" s="1"/>
  <c r="D7040" i="6"/>
  <c r="E7040" i="6" s="1"/>
  <c r="D7041" i="6"/>
  <c r="E7041" i="6" s="1"/>
  <c r="D7042" i="6"/>
  <c r="E7042" i="6" s="1"/>
  <c r="D7043" i="6"/>
  <c r="E7043" i="6" s="1"/>
  <c r="D7044" i="6"/>
  <c r="E7044" i="6" s="1"/>
  <c r="D7045" i="6"/>
  <c r="E7045" i="6" s="1"/>
  <c r="D7046" i="6"/>
  <c r="E7046" i="6" s="1"/>
  <c r="D7047" i="6"/>
  <c r="E7047" i="6" s="1"/>
  <c r="D7048" i="6"/>
  <c r="E7048" i="6" s="1"/>
  <c r="D7049" i="6"/>
  <c r="E7049" i="6" s="1"/>
  <c r="D7050" i="6"/>
  <c r="E7050" i="6" s="1"/>
  <c r="D7051" i="6"/>
  <c r="E7051" i="6" s="1"/>
  <c r="D7052" i="6"/>
  <c r="E7052" i="6" s="1"/>
  <c r="D7053" i="6"/>
  <c r="E7053" i="6" s="1"/>
  <c r="D7054" i="6"/>
  <c r="E7054" i="6" s="1"/>
  <c r="D7055" i="6"/>
  <c r="E7055" i="6" s="1"/>
  <c r="D7056" i="6"/>
  <c r="E7056" i="6" s="1"/>
  <c r="D7057" i="6"/>
  <c r="E7057" i="6" s="1"/>
  <c r="D7058" i="6"/>
  <c r="E7058" i="6" s="1"/>
  <c r="D7059" i="6"/>
  <c r="E7059" i="6" s="1"/>
  <c r="D7060" i="6"/>
  <c r="E7060" i="6" s="1"/>
  <c r="D7061" i="6"/>
  <c r="E7061" i="6" s="1"/>
  <c r="D7062" i="6"/>
  <c r="E7062" i="6" s="1"/>
  <c r="D7063" i="6"/>
  <c r="E7063" i="6" s="1"/>
  <c r="D7064" i="6"/>
  <c r="E7064" i="6" s="1"/>
  <c r="D7065" i="6"/>
  <c r="E7065" i="6" s="1"/>
  <c r="D7066" i="6"/>
  <c r="E7066" i="6" s="1"/>
  <c r="D7067" i="6"/>
  <c r="E7067" i="6" s="1"/>
  <c r="D7068" i="6"/>
  <c r="E7068" i="6" s="1"/>
  <c r="D7069" i="6"/>
  <c r="E7069" i="6" s="1"/>
  <c r="D7070" i="6"/>
  <c r="E7070" i="6" s="1"/>
  <c r="D7071" i="6"/>
  <c r="E7071" i="6" s="1"/>
  <c r="D7072" i="6"/>
  <c r="E7072" i="6" s="1"/>
  <c r="D7073" i="6"/>
  <c r="E7073" i="6" s="1"/>
  <c r="D7074" i="6"/>
  <c r="E7074" i="6" s="1"/>
  <c r="D7075" i="6"/>
  <c r="E7075" i="6" s="1"/>
  <c r="D7076" i="6"/>
  <c r="E7076" i="6" s="1"/>
  <c r="D7077" i="6"/>
  <c r="E7077" i="6" s="1"/>
  <c r="D7078" i="6"/>
  <c r="E7078" i="6" s="1"/>
  <c r="D7079" i="6"/>
  <c r="E7079" i="6" s="1"/>
  <c r="D7080" i="6"/>
  <c r="E7080" i="6" s="1"/>
  <c r="D7081" i="6"/>
  <c r="E7081" i="6" s="1"/>
  <c r="D7082" i="6"/>
  <c r="E7082" i="6" s="1"/>
  <c r="D7083" i="6"/>
  <c r="E7083" i="6" s="1"/>
  <c r="D7084" i="6"/>
  <c r="E7084" i="6" s="1"/>
  <c r="D7085" i="6"/>
  <c r="E7085" i="6" s="1"/>
  <c r="D7086" i="6"/>
  <c r="E7086" i="6" s="1"/>
  <c r="D7087" i="6"/>
  <c r="E7087" i="6" s="1"/>
  <c r="D7088" i="6"/>
  <c r="E7088" i="6" s="1"/>
  <c r="D7089" i="6"/>
  <c r="E7089" i="6" s="1"/>
  <c r="D7090" i="6"/>
  <c r="E7090" i="6" s="1"/>
  <c r="D7091" i="6"/>
  <c r="E7091" i="6" s="1"/>
  <c r="D7092" i="6"/>
  <c r="E7092" i="6" s="1"/>
  <c r="D7093" i="6"/>
  <c r="E7093" i="6" s="1"/>
  <c r="D7094" i="6"/>
  <c r="E7094" i="6" s="1"/>
  <c r="D7095" i="6"/>
  <c r="E7095" i="6" s="1"/>
  <c r="D7096" i="6"/>
  <c r="E7096" i="6" s="1"/>
  <c r="D7097" i="6"/>
  <c r="E7097" i="6" s="1"/>
  <c r="D7098" i="6"/>
  <c r="E7098" i="6" s="1"/>
  <c r="D7099" i="6"/>
  <c r="E7099" i="6" s="1"/>
  <c r="D7100" i="6"/>
  <c r="E7100" i="6" s="1"/>
  <c r="D7101" i="6"/>
  <c r="E7101" i="6" s="1"/>
  <c r="D7102" i="6"/>
  <c r="E7102" i="6" s="1"/>
  <c r="D7103" i="6"/>
  <c r="E7103" i="6" s="1"/>
  <c r="D7104" i="6"/>
  <c r="E7104" i="6" s="1"/>
  <c r="D7105" i="6"/>
  <c r="E7105" i="6" s="1"/>
  <c r="D7106" i="6"/>
  <c r="E7106" i="6" s="1"/>
  <c r="D7107" i="6"/>
  <c r="E7107" i="6" s="1"/>
  <c r="D7108" i="6"/>
  <c r="E7108" i="6" s="1"/>
  <c r="D7109" i="6"/>
  <c r="E7109" i="6" s="1"/>
  <c r="D7110" i="6"/>
  <c r="E7110" i="6" s="1"/>
  <c r="D7111" i="6"/>
  <c r="E7111" i="6" s="1"/>
  <c r="D7112" i="6"/>
  <c r="E7112" i="6" s="1"/>
  <c r="D7113" i="6"/>
  <c r="E7113" i="6" s="1"/>
  <c r="D7114" i="6"/>
  <c r="E7114" i="6" s="1"/>
  <c r="D7115" i="6"/>
  <c r="E7115" i="6" s="1"/>
  <c r="D7116" i="6"/>
  <c r="E7116" i="6" s="1"/>
  <c r="D7117" i="6"/>
  <c r="E7117" i="6" s="1"/>
  <c r="D7118" i="6"/>
  <c r="E7118" i="6" s="1"/>
  <c r="D7119" i="6"/>
  <c r="E7119" i="6" s="1"/>
  <c r="D7120" i="6"/>
  <c r="E7120" i="6" s="1"/>
  <c r="D7121" i="6"/>
  <c r="E7121" i="6" s="1"/>
  <c r="D7122" i="6"/>
  <c r="E7122" i="6" s="1"/>
  <c r="D7123" i="6"/>
  <c r="E7123" i="6" s="1"/>
  <c r="D7124" i="6"/>
  <c r="E7124" i="6" s="1"/>
  <c r="D7125" i="6"/>
  <c r="E7125" i="6" s="1"/>
  <c r="D7126" i="6"/>
  <c r="E7126" i="6" s="1"/>
  <c r="D7127" i="6"/>
  <c r="E7127" i="6" s="1"/>
  <c r="D7128" i="6"/>
  <c r="E7128" i="6" s="1"/>
  <c r="D7129" i="6"/>
  <c r="E7129" i="6" s="1"/>
  <c r="D7130" i="6"/>
  <c r="E7130" i="6" s="1"/>
  <c r="D7131" i="6"/>
  <c r="E7131" i="6" s="1"/>
  <c r="D7132" i="6"/>
  <c r="E7132" i="6" s="1"/>
  <c r="D7133" i="6"/>
  <c r="E7133" i="6" s="1"/>
  <c r="D7134" i="6"/>
  <c r="E7134" i="6" s="1"/>
  <c r="D7135" i="6"/>
  <c r="E7135" i="6" s="1"/>
  <c r="D7136" i="6"/>
  <c r="E7136" i="6" s="1"/>
  <c r="D7137" i="6"/>
  <c r="E7137" i="6" s="1"/>
  <c r="D7138" i="6"/>
  <c r="E7138" i="6" s="1"/>
  <c r="D7139" i="6"/>
  <c r="E7139" i="6" s="1"/>
  <c r="D7140" i="6"/>
  <c r="E7140" i="6" s="1"/>
  <c r="D7141" i="6"/>
  <c r="E7141" i="6" s="1"/>
  <c r="D7142" i="6"/>
  <c r="E7142" i="6" s="1"/>
  <c r="D7143" i="6"/>
  <c r="E7143" i="6" s="1"/>
  <c r="D7144" i="6"/>
  <c r="E7144" i="6" s="1"/>
  <c r="D7145" i="6"/>
  <c r="E7145" i="6" s="1"/>
  <c r="D7146" i="6"/>
  <c r="E7146" i="6" s="1"/>
  <c r="D7147" i="6"/>
  <c r="E7147" i="6" s="1"/>
  <c r="D7148" i="6"/>
  <c r="E7148" i="6" s="1"/>
  <c r="D7149" i="6"/>
  <c r="E7149" i="6" s="1"/>
  <c r="D7150" i="6"/>
  <c r="E7150" i="6" s="1"/>
  <c r="D7151" i="6"/>
  <c r="E7151" i="6" s="1"/>
  <c r="D7152" i="6"/>
  <c r="E7152" i="6" s="1"/>
  <c r="D7153" i="6"/>
  <c r="E7153" i="6" s="1"/>
  <c r="D7154" i="6"/>
  <c r="E7154" i="6" s="1"/>
  <c r="D7155" i="6"/>
  <c r="E7155" i="6" s="1"/>
  <c r="D7156" i="6"/>
  <c r="E7156" i="6" s="1"/>
  <c r="D7157" i="6"/>
  <c r="E7157" i="6" s="1"/>
  <c r="D7158" i="6"/>
  <c r="E7158" i="6" s="1"/>
  <c r="D7159" i="6"/>
  <c r="E7159" i="6" s="1"/>
  <c r="D7160" i="6"/>
  <c r="E7160" i="6" s="1"/>
  <c r="D7161" i="6"/>
  <c r="E7161" i="6" s="1"/>
  <c r="D7162" i="6"/>
  <c r="E7162" i="6" s="1"/>
  <c r="D7163" i="6"/>
  <c r="E7163" i="6" s="1"/>
  <c r="D7164" i="6"/>
  <c r="E7164" i="6" s="1"/>
  <c r="D7165" i="6"/>
  <c r="E7165" i="6" s="1"/>
  <c r="D7166" i="6"/>
  <c r="E7166" i="6" s="1"/>
  <c r="D7167" i="6"/>
  <c r="E7167" i="6" s="1"/>
  <c r="D7168" i="6"/>
  <c r="E7168" i="6" s="1"/>
  <c r="D7169" i="6"/>
  <c r="E7169" i="6" s="1"/>
  <c r="D7170" i="6"/>
  <c r="E7170" i="6" s="1"/>
  <c r="D7171" i="6"/>
  <c r="E7171" i="6" s="1"/>
  <c r="D7172" i="6"/>
  <c r="E7172" i="6" s="1"/>
  <c r="D7173" i="6"/>
  <c r="E7173" i="6" s="1"/>
  <c r="D7174" i="6"/>
  <c r="E7174" i="6" s="1"/>
  <c r="D7175" i="6"/>
  <c r="E7175" i="6" s="1"/>
  <c r="D7176" i="6"/>
  <c r="E7176" i="6" s="1"/>
  <c r="D7177" i="6"/>
  <c r="E7177" i="6" s="1"/>
  <c r="D7178" i="6"/>
  <c r="E7178" i="6" s="1"/>
  <c r="D7179" i="6"/>
  <c r="E7179" i="6" s="1"/>
  <c r="D7180" i="6"/>
  <c r="E7180" i="6" s="1"/>
  <c r="D7181" i="6"/>
  <c r="E7181" i="6" s="1"/>
  <c r="D7182" i="6"/>
  <c r="E7182" i="6" s="1"/>
  <c r="D7183" i="6"/>
  <c r="E7183" i="6" s="1"/>
  <c r="D7184" i="6"/>
  <c r="E7184" i="6" s="1"/>
  <c r="D7185" i="6"/>
  <c r="E7185" i="6" s="1"/>
  <c r="D7186" i="6"/>
  <c r="E7186" i="6" s="1"/>
  <c r="D7187" i="6"/>
  <c r="E7187" i="6" s="1"/>
  <c r="D7188" i="6"/>
  <c r="E7188" i="6" s="1"/>
  <c r="D7189" i="6"/>
  <c r="E7189" i="6" s="1"/>
  <c r="D7190" i="6"/>
  <c r="E7190" i="6" s="1"/>
  <c r="D7191" i="6"/>
  <c r="E7191" i="6" s="1"/>
  <c r="D7192" i="6"/>
  <c r="E7192" i="6" s="1"/>
  <c r="D7193" i="6"/>
  <c r="E7193" i="6" s="1"/>
  <c r="D7194" i="6"/>
  <c r="E7194" i="6" s="1"/>
  <c r="D7195" i="6"/>
  <c r="E7195" i="6" s="1"/>
  <c r="D7196" i="6"/>
  <c r="E7196" i="6" s="1"/>
  <c r="D7197" i="6"/>
  <c r="E7197" i="6" s="1"/>
  <c r="D7198" i="6"/>
  <c r="E7198" i="6" s="1"/>
  <c r="D7199" i="6"/>
  <c r="E7199" i="6" s="1"/>
  <c r="D7200" i="6"/>
  <c r="E7200" i="6" s="1"/>
  <c r="D7201" i="6"/>
  <c r="E7201" i="6" s="1"/>
  <c r="D7202" i="6"/>
  <c r="E7202" i="6" s="1"/>
  <c r="D7203" i="6"/>
  <c r="E7203" i="6" s="1"/>
  <c r="D7204" i="6"/>
  <c r="E7204" i="6" s="1"/>
  <c r="D7205" i="6"/>
  <c r="E7205" i="6" s="1"/>
  <c r="D7206" i="6"/>
  <c r="E7206" i="6" s="1"/>
  <c r="D7207" i="6"/>
  <c r="E7207" i="6" s="1"/>
  <c r="D7208" i="6"/>
  <c r="E7208" i="6" s="1"/>
  <c r="D7209" i="6"/>
  <c r="E7209" i="6" s="1"/>
  <c r="D7210" i="6"/>
  <c r="E7210" i="6" s="1"/>
  <c r="D7211" i="6"/>
  <c r="E7211" i="6" s="1"/>
  <c r="D7212" i="6"/>
  <c r="E7212" i="6" s="1"/>
  <c r="D7213" i="6"/>
  <c r="E7213" i="6" s="1"/>
  <c r="D7214" i="6"/>
  <c r="E7214" i="6" s="1"/>
  <c r="D7215" i="6"/>
  <c r="E7215" i="6" s="1"/>
  <c r="D7216" i="6"/>
  <c r="E7216" i="6" s="1"/>
  <c r="D7217" i="6"/>
  <c r="E7217" i="6" s="1"/>
  <c r="D7218" i="6"/>
  <c r="E7218" i="6" s="1"/>
  <c r="D7219" i="6"/>
  <c r="E7219" i="6" s="1"/>
  <c r="D7220" i="6"/>
  <c r="E7220" i="6" s="1"/>
  <c r="D7221" i="6"/>
  <c r="E7221" i="6" s="1"/>
  <c r="D7222" i="6"/>
  <c r="E7222" i="6" s="1"/>
  <c r="D7223" i="6"/>
  <c r="E7223" i="6" s="1"/>
  <c r="D7224" i="6"/>
  <c r="E7224" i="6" s="1"/>
  <c r="D7225" i="6"/>
  <c r="E7225" i="6" s="1"/>
  <c r="D7226" i="6"/>
  <c r="E7226" i="6" s="1"/>
  <c r="D7227" i="6"/>
  <c r="E7227" i="6" s="1"/>
  <c r="D7228" i="6"/>
  <c r="E7228" i="6" s="1"/>
  <c r="D7229" i="6"/>
  <c r="E7229" i="6" s="1"/>
  <c r="D7230" i="6"/>
  <c r="E7230" i="6" s="1"/>
  <c r="D7231" i="6"/>
  <c r="E7231" i="6" s="1"/>
  <c r="D7232" i="6"/>
  <c r="E7232" i="6" s="1"/>
  <c r="D7233" i="6"/>
  <c r="E7233" i="6" s="1"/>
  <c r="D7234" i="6"/>
  <c r="E7234" i="6" s="1"/>
  <c r="D7235" i="6"/>
  <c r="E7235" i="6" s="1"/>
  <c r="D7236" i="6"/>
  <c r="E7236" i="6" s="1"/>
  <c r="D7237" i="6"/>
  <c r="E7237" i="6" s="1"/>
  <c r="D7238" i="6"/>
  <c r="E7238" i="6" s="1"/>
  <c r="D7239" i="6"/>
  <c r="E7239" i="6" s="1"/>
  <c r="D7240" i="6"/>
  <c r="E7240" i="6" s="1"/>
  <c r="D7241" i="6"/>
  <c r="E7241" i="6" s="1"/>
  <c r="D7242" i="6"/>
  <c r="E7242" i="6" s="1"/>
  <c r="D7243" i="6"/>
  <c r="E7243" i="6" s="1"/>
  <c r="D7244" i="6"/>
  <c r="E7244" i="6" s="1"/>
  <c r="D7245" i="6"/>
  <c r="E7245" i="6" s="1"/>
  <c r="D7246" i="6"/>
  <c r="E7246" i="6" s="1"/>
  <c r="D7247" i="6"/>
  <c r="E7247" i="6" s="1"/>
  <c r="D7248" i="6"/>
  <c r="E7248" i="6" s="1"/>
  <c r="D7249" i="6"/>
  <c r="E7249" i="6" s="1"/>
  <c r="D7250" i="6"/>
  <c r="E7250" i="6" s="1"/>
  <c r="D7251" i="6"/>
  <c r="E7251" i="6" s="1"/>
  <c r="D7252" i="6"/>
  <c r="E7252" i="6" s="1"/>
  <c r="D7253" i="6"/>
  <c r="E7253" i="6" s="1"/>
  <c r="D7254" i="6"/>
  <c r="E7254" i="6" s="1"/>
  <c r="D7255" i="6"/>
  <c r="E7255" i="6" s="1"/>
  <c r="D7256" i="6"/>
  <c r="E7256" i="6" s="1"/>
  <c r="D7257" i="6"/>
  <c r="E7257" i="6" s="1"/>
  <c r="D7258" i="6"/>
  <c r="E7258" i="6" s="1"/>
  <c r="D7259" i="6"/>
  <c r="E7259" i="6" s="1"/>
  <c r="D7260" i="6"/>
  <c r="E7260" i="6" s="1"/>
  <c r="D7261" i="6"/>
  <c r="E7261" i="6" s="1"/>
  <c r="D7262" i="6"/>
  <c r="E7262" i="6" s="1"/>
  <c r="D7263" i="6"/>
  <c r="E7263" i="6" s="1"/>
  <c r="D7264" i="6"/>
  <c r="E7264" i="6" s="1"/>
  <c r="D7265" i="6"/>
  <c r="E7265" i="6" s="1"/>
  <c r="D7266" i="6"/>
  <c r="E7266" i="6" s="1"/>
  <c r="D7267" i="6"/>
  <c r="E7267" i="6" s="1"/>
  <c r="D7268" i="6"/>
  <c r="E7268" i="6" s="1"/>
  <c r="D7269" i="6"/>
  <c r="E7269" i="6" s="1"/>
  <c r="D7270" i="6"/>
  <c r="E7270" i="6" s="1"/>
  <c r="D7271" i="6"/>
  <c r="E7271" i="6" s="1"/>
  <c r="D7272" i="6"/>
  <c r="E7272" i="6" s="1"/>
  <c r="D7273" i="6"/>
  <c r="E7273" i="6" s="1"/>
  <c r="D7274" i="6"/>
  <c r="E7274" i="6" s="1"/>
  <c r="D7275" i="6"/>
  <c r="E7275" i="6" s="1"/>
  <c r="D7276" i="6"/>
  <c r="E7276" i="6" s="1"/>
  <c r="D7277" i="6"/>
  <c r="E7277" i="6" s="1"/>
  <c r="D7278" i="6"/>
  <c r="E7278" i="6" s="1"/>
  <c r="D7279" i="6"/>
  <c r="E7279" i="6" s="1"/>
  <c r="D7280" i="6"/>
  <c r="E7280" i="6" s="1"/>
  <c r="D7281" i="6"/>
  <c r="E7281" i="6" s="1"/>
  <c r="D7282" i="6"/>
  <c r="E7282" i="6" s="1"/>
  <c r="D7283" i="6"/>
  <c r="E7283" i="6" s="1"/>
  <c r="D7284" i="6"/>
  <c r="E7284" i="6" s="1"/>
  <c r="D7285" i="6"/>
  <c r="E7285" i="6" s="1"/>
  <c r="D7286" i="6"/>
  <c r="E7286" i="6" s="1"/>
  <c r="D7287" i="6"/>
  <c r="E7287" i="6" s="1"/>
  <c r="D7288" i="6"/>
  <c r="E7288" i="6" s="1"/>
  <c r="D7289" i="6"/>
  <c r="E7289" i="6" s="1"/>
  <c r="D7290" i="6"/>
  <c r="E7290" i="6" s="1"/>
  <c r="D7291" i="6"/>
  <c r="E7291" i="6" s="1"/>
  <c r="D7292" i="6"/>
  <c r="E7292" i="6" s="1"/>
  <c r="D7293" i="6"/>
  <c r="E7293" i="6" s="1"/>
  <c r="D7294" i="6"/>
  <c r="E7294" i="6" s="1"/>
  <c r="D7295" i="6"/>
  <c r="E7295" i="6" s="1"/>
  <c r="D7296" i="6"/>
  <c r="E7296" i="6" s="1"/>
  <c r="D7297" i="6"/>
  <c r="E7297" i="6" s="1"/>
  <c r="D7298" i="6"/>
  <c r="E7298" i="6" s="1"/>
  <c r="D7299" i="6"/>
  <c r="E7299" i="6" s="1"/>
  <c r="D7300" i="6"/>
  <c r="E7300" i="6" s="1"/>
  <c r="D7301" i="6"/>
  <c r="E7301" i="6" s="1"/>
  <c r="D7302" i="6"/>
  <c r="E7302" i="6" s="1"/>
  <c r="D7303" i="6"/>
  <c r="E7303" i="6" s="1"/>
  <c r="D7304" i="6"/>
  <c r="E7304" i="6" s="1"/>
  <c r="D7305" i="6"/>
  <c r="E7305" i="6" s="1"/>
  <c r="D7306" i="6"/>
  <c r="E7306" i="6" s="1"/>
  <c r="D7307" i="6"/>
  <c r="E7307" i="6" s="1"/>
  <c r="D7308" i="6"/>
  <c r="E7308" i="6" s="1"/>
  <c r="D7309" i="6"/>
  <c r="E7309" i="6" s="1"/>
  <c r="D7310" i="6"/>
  <c r="E7310" i="6" s="1"/>
  <c r="D7311" i="6"/>
  <c r="E7311" i="6" s="1"/>
  <c r="D7312" i="6"/>
  <c r="E7312" i="6" s="1"/>
  <c r="D7313" i="6"/>
  <c r="E7313" i="6" s="1"/>
  <c r="D7314" i="6"/>
  <c r="E7314" i="6" s="1"/>
  <c r="D7315" i="6"/>
  <c r="E7315" i="6" s="1"/>
  <c r="D7316" i="6"/>
  <c r="E7316" i="6" s="1"/>
  <c r="D7317" i="6"/>
  <c r="E7317" i="6" s="1"/>
  <c r="D7318" i="6"/>
  <c r="E7318" i="6" s="1"/>
  <c r="D7319" i="6"/>
  <c r="E7319" i="6" s="1"/>
  <c r="D7320" i="6"/>
  <c r="E7320" i="6" s="1"/>
  <c r="D7321" i="6"/>
  <c r="E7321" i="6" s="1"/>
  <c r="D7322" i="6"/>
  <c r="E7322" i="6" s="1"/>
  <c r="D7323" i="6"/>
  <c r="E7323" i="6" s="1"/>
  <c r="D7324" i="6"/>
  <c r="E7324" i="6" s="1"/>
  <c r="D7325" i="6"/>
  <c r="E7325" i="6" s="1"/>
  <c r="D7326" i="6"/>
  <c r="E7326" i="6" s="1"/>
  <c r="D7327" i="6"/>
  <c r="E7327" i="6" s="1"/>
  <c r="D7328" i="6"/>
  <c r="E7328" i="6" s="1"/>
  <c r="D7329" i="6"/>
  <c r="E7329" i="6" s="1"/>
  <c r="D7330" i="6"/>
  <c r="E7330" i="6" s="1"/>
  <c r="D7331" i="6"/>
  <c r="E7331" i="6" s="1"/>
  <c r="D7332" i="6"/>
  <c r="E7332" i="6" s="1"/>
  <c r="D7333" i="6"/>
  <c r="E7333" i="6" s="1"/>
  <c r="D7334" i="6"/>
  <c r="E7334" i="6" s="1"/>
  <c r="D7335" i="6"/>
  <c r="E7335" i="6" s="1"/>
  <c r="D7336" i="6"/>
  <c r="E7336" i="6" s="1"/>
  <c r="D7337" i="6"/>
  <c r="E7337" i="6" s="1"/>
  <c r="D7338" i="6"/>
  <c r="E7338" i="6" s="1"/>
  <c r="D7339" i="6"/>
  <c r="E7339" i="6" s="1"/>
  <c r="D7340" i="6"/>
  <c r="E7340" i="6" s="1"/>
  <c r="D7341" i="6"/>
  <c r="E7341" i="6" s="1"/>
  <c r="D7342" i="6"/>
  <c r="E7342" i="6" s="1"/>
  <c r="D7343" i="6"/>
  <c r="E7343" i="6" s="1"/>
  <c r="D7344" i="6"/>
  <c r="E7344" i="6" s="1"/>
  <c r="D7345" i="6"/>
  <c r="E7345" i="6" s="1"/>
  <c r="D7346" i="6"/>
  <c r="E7346" i="6" s="1"/>
  <c r="D7347" i="6"/>
  <c r="E7347" i="6" s="1"/>
  <c r="D7348" i="6"/>
  <c r="E7348" i="6" s="1"/>
  <c r="D7349" i="6"/>
  <c r="E7349" i="6" s="1"/>
  <c r="D7350" i="6"/>
  <c r="E7350" i="6" s="1"/>
  <c r="D7351" i="6"/>
  <c r="E7351" i="6" s="1"/>
  <c r="D7352" i="6"/>
  <c r="E7352" i="6" s="1"/>
  <c r="D7353" i="6"/>
  <c r="E7353" i="6" s="1"/>
  <c r="D7354" i="6"/>
  <c r="E7354" i="6" s="1"/>
  <c r="D7355" i="6"/>
  <c r="E7355" i="6" s="1"/>
  <c r="D7356" i="6"/>
  <c r="E7356" i="6" s="1"/>
  <c r="D7357" i="6"/>
  <c r="E7357" i="6" s="1"/>
  <c r="D7358" i="6"/>
  <c r="E7358" i="6" s="1"/>
  <c r="D7359" i="6"/>
  <c r="E7359" i="6" s="1"/>
  <c r="D7360" i="6"/>
  <c r="E7360" i="6" s="1"/>
  <c r="D7361" i="6"/>
  <c r="E7361" i="6" s="1"/>
  <c r="D7362" i="6"/>
  <c r="E7362" i="6" s="1"/>
  <c r="D7363" i="6"/>
  <c r="E7363" i="6" s="1"/>
  <c r="D7364" i="6"/>
  <c r="E7364" i="6" s="1"/>
  <c r="D7365" i="6"/>
  <c r="E7365" i="6" s="1"/>
  <c r="D7366" i="6"/>
  <c r="E7366" i="6" s="1"/>
  <c r="D7367" i="6"/>
  <c r="E7367" i="6" s="1"/>
  <c r="D7368" i="6"/>
  <c r="E7368" i="6" s="1"/>
  <c r="D7369" i="6"/>
  <c r="E7369" i="6" s="1"/>
  <c r="D7370" i="6"/>
  <c r="E7370" i="6" s="1"/>
  <c r="D7371" i="6"/>
  <c r="E7371" i="6" s="1"/>
  <c r="D7372" i="6"/>
  <c r="E7372" i="6" s="1"/>
  <c r="D7373" i="6"/>
  <c r="E7373" i="6" s="1"/>
  <c r="D7374" i="6"/>
  <c r="E7374" i="6" s="1"/>
  <c r="D7375" i="6"/>
  <c r="E7375" i="6" s="1"/>
  <c r="D7376" i="6"/>
  <c r="E7376" i="6" s="1"/>
  <c r="D7377" i="6"/>
  <c r="E7377" i="6" s="1"/>
  <c r="D7378" i="6"/>
  <c r="E7378" i="6" s="1"/>
  <c r="D7379" i="6"/>
  <c r="E7379" i="6" s="1"/>
  <c r="D7380" i="6"/>
  <c r="E7380" i="6" s="1"/>
  <c r="D7381" i="6"/>
  <c r="E7381" i="6" s="1"/>
  <c r="D7382" i="6"/>
  <c r="E7382" i="6" s="1"/>
  <c r="D7383" i="6"/>
  <c r="E7383" i="6" s="1"/>
  <c r="D7384" i="6"/>
  <c r="E7384" i="6" s="1"/>
  <c r="D7385" i="6"/>
  <c r="E7385" i="6" s="1"/>
  <c r="D7386" i="6"/>
  <c r="E7386" i="6" s="1"/>
  <c r="D7387" i="6"/>
  <c r="E7387" i="6" s="1"/>
  <c r="D7388" i="6"/>
  <c r="E7388" i="6" s="1"/>
  <c r="D7389" i="6"/>
  <c r="E7389" i="6" s="1"/>
  <c r="D7390" i="6"/>
  <c r="E7390" i="6" s="1"/>
  <c r="D7391" i="6"/>
  <c r="E7391" i="6" s="1"/>
  <c r="D7392" i="6"/>
  <c r="E7392" i="6" s="1"/>
  <c r="D7393" i="6"/>
  <c r="E7393" i="6" s="1"/>
  <c r="D7394" i="6"/>
  <c r="E7394" i="6" s="1"/>
  <c r="D7395" i="6"/>
  <c r="E7395" i="6" s="1"/>
  <c r="D7396" i="6"/>
  <c r="E7396" i="6" s="1"/>
  <c r="D7397" i="6"/>
  <c r="E7397" i="6" s="1"/>
  <c r="D7398" i="6"/>
  <c r="E7398" i="6" s="1"/>
  <c r="D7399" i="6"/>
  <c r="E7399" i="6" s="1"/>
  <c r="D7400" i="6"/>
  <c r="E7400" i="6" s="1"/>
  <c r="D7401" i="6"/>
  <c r="E7401" i="6" s="1"/>
  <c r="D7402" i="6"/>
  <c r="E7402" i="6" s="1"/>
  <c r="D7403" i="6"/>
  <c r="E7403" i="6" s="1"/>
  <c r="D7404" i="6"/>
  <c r="E7404" i="6" s="1"/>
  <c r="D7405" i="6"/>
  <c r="E7405" i="6" s="1"/>
  <c r="D7406" i="6"/>
  <c r="E7406" i="6" s="1"/>
  <c r="D7407" i="6"/>
  <c r="E7407" i="6" s="1"/>
  <c r="D7408" i="6"/>
  <c r="E7408" i="6" s="1"/>
  <c r="D7409" i="6"/>
  <c r="E7409" i="6" s="1"/>
  <c r="D7410" i="6"/>
  <c r="E7410" i="6" s="1"/>
  <c r="D7411" i="6"/>
  <c r="E7411" i="6" s="1"/>
  <c r="D7412" i="6"/>
  <c r="E7412" i="6" s="1"/>
  <c r="D7413" i="6"/>
  <c r="E7413" i="6" s="1"/>
  <c r="D7414" i="6"/>
  <c r="E7414" i="6" s="1"/>
  <c r="D7415" i="6"/>
  <c r="E7415" i="6" s="1"/>
  <c r="D7416" i="6"/>
  <c r="E7416" i="6" s="1"/>
  <c r="D7417" i="6"/>
  <c r="E7417" i="6" s="1"/>
  <c r="D7418" i="6"/>
  <c r="E7418" i="6" s="1"/>
  <c r="D7419" i="6"/>
  <c r="E7419" i="6" s="1"/>
  <c r="D7420" i="6"/>
  <c r="E7420" i="6" s="1"/>
  <c r="D7421" i="6"/>
  <c r="E7421" i="6" s="1"/>
  <c r="D7422" i="6"/>
  <c r="E7422" i="6" s="1"/>
  <c r="D7423" i="6"/>
  <c r="E7423" i="6" s="1"/>
  <c r="D7424" i="6"/>
  <c r="E7424" i="6" s="1"/>
  <c r="D7425" i="6"/>
  <c r="E7425" i="6" s="1"/>
  <c r="D7426" i="6"/>
  <c r="E7426" i="6" s="1"/>
  <c r="D7427" i="6"/>
  <c r="E7427" i="6" s="1"/>
  <c r="D7428" i="6"/>
  <c r="E7428" i="6" s="1"/>
  <c r="D7429" i="6"/>
  <c r="E7429" i="6" s="1"/>
  <c r="D7430" i="6"/>
  <c r="E7430" i="6" s="1"/>
  <c r="D7431" i="6"/>
  <c r="E7431" i="6" s="1"/>
  <c r="D7432" i="6"/>
  <c r="E7432" i="6" s="1"/>
  <c r="D7433" i="6"/>
  <c r="E7433" i="6" s="1"/>
  <c r="D7434" i="6"/>
  <c r="E7434" i="6" s="1"/>
  <c r="D7435" i="6"/>
  <c r="E7435" i="6" s="1"/>
  <c r="D7436" i="6"/>
  <c r="E7436" i="6" s="1"/>
  <c r="D7437" i="6"/>
  <c r="E7437" i="6" s="1"/>
  <c r="D7438" i="6"/>
  <c r="E7438" i="6" s="1"/>
  <c r="D7439" i="6"/>
  <c r="E7439" i="6" s="1"/>
  <c r="D7440" i="6"/>
  <c r="E7440" i="6" s="1"/>
  <c r="D7441" i="6"/>
  <c r="E7441" i="6" s="1"/>
  <c r="D7442" i="6"/>
  <c r="E7442" i="6" s="1"/>
  <c r="D7443" i="6"/>
  <c r="E7443" i="6" s="1"/>
  <c r="D7444" i="6"/>
  <c r="E7444" i="6" s="1"/>
  <c r="D7445" i="6"/>
  <c r="E7445" i="6" s="1"/>
  <c r="D7446" i="6"/>
  <c r="E7446" i="6" s="1"/>
  <c r="D7447" i="6"/>
  <c r="E7447" i="6" s="1"/>
  <c r="D7448" i="6"/>
  <c r="E7448" i="6" s="1"/>
  <c r="D7449" i="6"/>
  <c r="E7449" i="6" s="1"/>
  <c r="D7450" i="6"/>
  <c r="E7450" i="6" s="1"/>
  <c r="D7451" i="6"/>
  <c r="E7451" i="6" s="1"/>
  <c r="D7452" i="6"/>
  <c r="E7452" i="6" s="1"/>
  <c r="D7453" i="6"/>
  <c r="E7453" i="6" s="1"/>
  <c r="D7454" i="6"/>
  <c r="E7454" i="6" s="1"/>
  <c r="D7455" i="6"/>
  <c r="E7455" i="6" s="1"/>
  <c r="D7456" i="6"/>
  <c r="E7456" i="6" s="1"/>
  <c r="D7457" i="6"/>
  <c r="E7457" i="6" s="1"/>
  <c r="D7458" i="6"/>
  <c r="E7458" i="6" s="1"/>
  <c r="D7459" i="6"/>
  <c r="E7459" i="6" s="1"/>
  <c r="D7460" i="6"/>
  <c r="E7460" i="6" s="1"/>
  <c r="D7461" i="6"/>
  <c r="E7461" i="6" s="1"/>
  <c r="D7462" i="6"/>
  <c r="E7462" i="6" s="1"/>
  <c r="D7463" i="6"/>
  <c r="E7463" i="6" s="1"/>
  <c r="D7464" i="6"/>
  <c r="E7464" i="6" s="1"/>
  <c r="D7465" i="6"/>
  <c r="E7465" i="6" s="1"/>
  <c r="D7466" i="6"/>
  <c r="E7466" i="6" s="1"/>
  <c r="D7467" i="6"/>
  <c r="E7467" i="6" s="1"/>
  <c r="D7468" i="6"/>
  <c r="E7468" i="6" s="1"/>
  <c r="D7469" i="6"/>
  <c r="E7469" i="6" s="1"/>
  <c r="D7470" i="6"/>
  <c r="E7470" i="6" s="1"/>
  <c r="D7471" i="6"/>
  <c r="E7471" i="6" s="1"/>
  <c r="D7472" i="6"/>
  <c r="E7472" i="6" s="1"/>
  <c r="D7473" i="6"/>
  <c r="E7473" i="6" s="1"/>
  <c r="D7474" i="6"/>
  <c r="E7474" i="6" s="1"/>
  <c r="D7475" i="6"/>
  <c r="E7475" i="6" s="1"/>
  <c r="D7476" i="6"/>
  <c r="E7476" i="6" s="1"/>
  <c r="D7477" i="6"/>
  <c r="E7477" i="6" s="1"/>
  <c r="D7478" i="6"/>
  <c r="E7478" i="6" s="1"/>
  <c r="D7479" i="6"/>
  <c r="E7479" i="6" s="1"/>
  <c r="D7480" i="6"/>
  <c r="E7480" i="6" s="1"/>
  <c r="D7481" i="6"/>
  <c r="E7481" i="6" s="1"/>
  <c r="D7482" i="6"/>
  <c r="E7482" i="6" s="1"/>
  <c r="D7483" i="6"/>
  <c r="E7483" i="6" s="1"/>
  <c r="D7484" i="6"/>
  <c r="E7484" i="6" s="1"/>
  <c r="D7485" i="6"/>
  <c r="E7485" i="6" s="1"/>
  <c r="D7486" i="6"/>
  <c r="E7486" i="6" s="1"/>
  <c r="D7487" i="6"/>
  <c r="E7487" i="6" s="1"/>
  <c r="D7488" i="6"/>
  <c r="E7488" i="6" s="1"/>
  <c r="D7489" i="6"/>
  <c r="E7489" i="6" s="1"/>
  <c r="D7490" i="6"/>
  <c r="E7490" i="6" s="1"/>
  <c r="D7491" i="6"/>
  <c r="E7491" i="6" s="1"/>
  <c r="D7492" i="6"/>
  <c r="E7492" i="6" s="1"/>
  <c r="D7493" i="6"/>
  <c r="E7493" i="6" s="1"/>
  <c r="D7494" i="6"/>
  <c r="E7494" i="6" s="1"/>
  <c r="D7495" i="6"/>
  <c r="E7495" i="6" s="1"/>
  <c r="D7496" i="6"/>
  <c r="E7496" i="6" s="1"/>
  <c r="D7497" i="6"/>
  <c r="E7497" i="6" s="1"/>
  <c r="D7498" i="6"/>
  <c r="E7498" i="6" s="1"/>
  <c r="D7499" i="6"/>
  <c r="E7499" i="6" s="1"/>
  <c r="D7500" i="6"/>
  <c r="E7500" i="6" s="1"/>
  <c r="D7501" i="6"/>
  <c r="E7501" i="6" s="1"/>
  <c r="D7502" i="6"/>
  <c r="E7502" i="6" s="1"/>
  <c r="D7503" i="6"/>
  <c r="E7503" i="6" s="1"/>
  <c r="D7504" i="6"/>
  <c r="E7504" i="6" s="1"/>
  <c r="D7505" i="6"/>
  <c r="E7505" i="6" s="1"/>
  <c r="D7506" i="6"/>
  <c r="E7506" i="6" s="1"/>
  <c r="D7507" i="6"/>
  <c r="E7507" i="6" s="1"/>
  <c r="D7508" i="6"/>
  <c r="E7508" i="6" s="1"/>
  <c r="D7509" i="6"/>
  <c r="E7509" i="6" s="1"/>
  <c r="D7510" i="6"/>
  <c r="E7510" i="6" s="1"/>
  <c r="D7511" i="6"/>
  <c r="E7511" i="6" s="1"/>
  <c r="D7512" i="6"/>
  <c r="E7512" i="6" s="1"/>
  <c r="D7513" i="6"/>
  <c r="E7513" i="6" s="1"/>
  <c r="D7514" i="6"/>
  <c r="E7514" i="6" s="1"/>
  <c r="D7515" i="6"/>
  <c r="E7515" i="6" s="1"/>
  <c r="D7516" i="6"/>
  <c r="E7516" i="6" s="1"/>
  <c r="D7517" i="6"/>
  <c r="E7517" i="6" s="1"/>
  <c r="D7518" i="6"/>
  <c r="E7518" i="6" s="1"/>
  <c r="D7519" i="6"/>
  <c r="E7519" i="6" s="1"/>
  <c r="D7520" i="6"/>
  <c r="E7520" i="6" s="1"/>
  <c r="D7521" i="6"/>
  <c r="E7521" i="6" s="1"/>
  <c r="D7522" i="6"/>
  <c r="E7522" i="6" s="1"/>
  <c r="D7523" i="6"/>
  <c r="E7523" i="6" s="1"/>
  <c r="D7524" i="6"/>
  <c r="E7524" i="6" s="1"/>
  <c r="D7525" i="6"/>
  <c r="E7525" i="6" s="1"/>
  <c r="D7526" i="6"/>
  <c r="E7526" i="6" s="1"/>
  <c r="D7527" i="6"/>
  <c r="E7527" i="6" s="1"/>
  <c r="D7528" i="6"/>
  <c r="E7528" i="6" s="1"/>
  <c r="D7529" i="6"/>
  <c r="E7529" i="6" s="1"/>
  <c r="D7530" i="6"/>
  <c r="E7530" i="6" s="1"/>
  <c r="D7531" i="6"/>
  <c r="E7531" i="6" s="1"/>
  <c r="D7532" i="6"/>
  <c r="E7532" i="6" s="1"/>
  <c r="D7533" i="6"/>
  <c r="E7533" i="6" s="1"/>
  <c r="D7534" i="6"/>
  <c r="E7534" i="6" s="1"/>
  <c r="D7535" i="6"/>
  <c r="E7535" i="6" s="1"/>
  <c r="D7536" i="6"/>
  <c r="E7536" i="6" s="1"/>
  <c r="D7537" i="6"/>
  <c r="E7537" i="6" s="1"/>
  <c r="D7538" i="6"/>
  <c r="E7538" i="6" s="1"/>
  <c r="D7539" i="6"/>
  <c r="E7539" i="6" s="1"/>
  <c r="D7540" i="6"/>
  <c r="E7540" i="6" s="1"/>
  <c r="D7541" i="6"/>
  <c r="E7541" i="6" s="1"/>
  <c r="D7542" i="6"/>
  <c r="E7542" i="6" s="1"/>
  <c r="D7543" i="6"/>
  <c r="E7543" i="6" s="1"/>
  <c r="D7544" i="6"/>
  <c r="E7544" i="6" s="1"/>
  <c r="D7545" i="6"/>
  <c r="E7545" i="6" s="1"/>
  <c r="D7546" i="6"/>
  <c r="E7546" i="6" s="1"/>
  <c r="D7547" i="6"/>
  <c r="E7547" i="6" s="1"/>
  <c r="D7548" i="6"/>
  <c r="E7548" i="6" s="1"/>
  <c r="D7549" i="6"/>
  <c r="E7549" i="6" s="1"/>
  <c r="D7550" i="6"/>
  <c r="E7550" i="6" s="1"/>
  <c r="D7551" i="6"/>
  <c r="E7551" i="6" s="1"/>
  <c r="D7552" i="6"/>
  <c r="E7552" i="6" s="1"/>
  <c r="D7553" i="6"/>
  <c r="E7553" i="6" s="1"/>
  <c r="D7554" i="6"/>
  <c r="E7554" i="6" s="1"/>
  <c r="D7555" i="6"/>
  <c r="E7555" i="6" s="1"/>
  <c r="D7556" i="6"/>
  <c r="E7556" i="6" s="1"/>
  <c r="D7557" i="6"/>
  <c r="E7557" i="6" s="1"/>
  <c r="D7558" i="6"/>
  <c r="E7558" i="6" s="1"/>
  <c r="D7559" i="6"/>
  <c r="E7559" i="6" s="1"/>
  <c r="D7560" i="6"/>
  <c r="E7560" i="6" s="1"/>
  <c r="D7561" i="6"/>
  <c r="E7561" i="6" s="1"/>
  <c r="D7562" i="6"/>
  <c r="E7562" i="6" s="1"/>
  <c r="D7563" i="6"/>
  <c r="E7563" i="6" s="1"/>
  <c r="D7564" i="6"/>
  <c r="E7564" i="6" s="1"/>
  <c r="D7565" i="6"/>
  <c r="E7565" i="6" s="1"/>
  <c r="D7566" i="6"/>
  <c r="E7566" i="6" s="1"/>
  <c r="D7567" i="6"/>
  <c r="E7567" i="6" s="1"/>
  <c r="D7568" i="6"/>
  <c r="E7568" i="6" s="1"/>
  <c r="D7569" i="6"/>
  <c r="E7569" i="6" s="1"/>
  <c r="D7570" i="6"/>
  <c r="E7570" i="6" s="1"/>
  <c r="D7571" i="6"/>
  <c r="E7571" i="6" s="1"/>
  <c r="D7572" i="6"/>
  <c r="E7572" i="6" s="1"/>
  <c r="D7573" i="6"/>
  <c r="E7573" i="6" s="1"/>
  <c r="D7574" i="6"/>
  <c r="E7574" i="6" s="1"/>
  <c r="D7575" i="6"/>
  <c r="E7575" i="6" s="1"/>
  <c r="D7576" i="6"/>
  <c r="E7576" i="6" s="1"/>
  <c r="D7577" i="6"/>
  <c r="E7577" i="6" s="1"/>
  <c r="D7578" i="6"/>
  <c r="E7578" i="6" s="1"/>
  <c r="D7579" i="6"/>
  <c r="E7579" i="6" s="1"/>
  <c r="D7580" i="6"/>
  <c r="E7580" i="6" s="1"/>
  <c r="D7581" i="6"/>
  <c r="E7581" i="6" s="1"/>
  <c r="D7582" i="6"/>
  <c r="E7582" i="6" s="1"/>
  <c r="D7583" i="6"/>
  <c r="E7583" i="6" s="1"/>
  <c r="D7584" i="6"/>
  <c r="E7584" i="6" s="1"/>
  <c r="D7585" i="6"/>
  <c r="E7585" i="6" s="1"/>
  <c r="D7586" i="6"/>
  <c r="E7586" i="6" s="1"/>
  <c r="D7587" i="6"/>
  <c r="E7587" i="6" s="1"/>
  <c r="D7588" i="6"/>
  <c r="E7588" i="6" s="1"/>
  <c r="D7589" i="6"/>
  <c r="E7589" i="6" s="1"/>
  <c r="D7590" i="6"/>
  <c r="E7590" i="6" s="1"/>
  <c r="D7591" i="6"/>
  <c r="E7591" i="6" s="1"/>
  <c r="D7592" i="6"/>
  <c r="E7592" i="6" s="1"/>
  <c r="D7593" i="6"/>
  <c r="E7593" i="6" s="1"/>
  <c r="D7594" i="6"/>
  <c r="E7594" i="6" s="1"/>
  <c r="D7595" i="6"/>
  <c r="E7595" i="6" s="1"/>
  <c r="D7596" i="6"/>
  <c r="E7596" i="6" s="1"/>
  <c r="D7597" i="6"/>
  <c r="E7597" i="6" s="1"/>
  <c r="D7598" i="6"/>
  <c r="E7598" i="6" s="1"/>
  <c r="D7599" i="6"/>
  <c r="E7599" i="6" s="1"/>
  <c r="D7600" i="6"/>
  <c r="E7600" i="6" s="1"/>
  <c r="D7601" i="6"/>
  <c r="E7601" i="6" s="1"/>
  <c r="D7602" i="6"/>
  <c r="E7602" i="6" s="1"/>
  <c r="D7603" i="6"/>
  <c r="E7603" i="6" s="1"/>
  <c r="D7604" i="6"/>
  <c r="E7604" i="6" s="1"/>
  <c r="D7605" i="6"/>
  <c r="E7605" i="6" s="1"/>
  <c r="D7606" i="6"/>
  <c r="E7606" i="6" s="1"/>
  <c r="D7607" i="6"/>
  <c r="E7607" i="6" s="1"/>
  <c r="D7608" i="6"/>
  <c r="E7608" i="6" s="1"/>
  <c r="D7609" i="6"/>
  <c r="E7609" i="6" s="1"/>
  <c r="D7610" i="6"/>
  <c r="E7610" i="6" s="1"/>
  <c r="D7611" i="6"/>
  <c r="E7611" i="6" s="1"/>
  <c r="D7612" i="6"/>
  <c r="E7612" i="6" s="1"/>
  <c r="D7613" i="6"/>
  <c r="E7613" i="6" s="1"/>
  <c r="D7614" i="6"/>
  <c r="E7614" i="6" s="1"/>
  <c r="D7615" i="6"/>
  <c r="E7615" i="6" s="1"/>
  <c r="D7616" i="6"/>
  <c r="E7616" i="6" s="1"/>
  <c r="D7617" i="6"/>
  <c r="E7617" i="6" s="1"/>
  <c r="D7618" i="6"/>
  <c r="E7618" i="6" s="1"/>
  <c r="D7619" i="6"/>
  <c r="E7619" i="6" s="1"/>
  <c r="D7620" i="6"/>
  <c r="E7620" i="6" s="1"/>
  <c r="D7621" i="6"/>
  <c r="E7621" i="6" s="1"/>
  <c r="D7622" i="6"/>
  <c r="E7622" i="6" s="1"/>
  <c r="D7623" i="6"/>
  <c r="E7623" i="6" s="1"/>
  <c r="D7624" i="6"/>
  <c r="E7624" i="6" s="1"/>
  <c r="D7625" i="6"/>
  <c r="E7625" i="6" s="1"/>
  <c r="D7626" i="6"/>
  <c r="E7626" i="6" s="1"/>
  <c r="D7627" i="6"/>
  <c r="E7627" i="6" s="1"/>
  <c r="D7628" i="6"/>
  <c r="E7628" i="6" s="1"/>
  <c r="D7629" i="6"/>
  <c r="E7629" i="6" s="1"/>
  <c r="D7630" i="6"/>
  <c r="E7630" i="6" s="1"/>
  <c r="D7631" i="6"/>
  <c r="E7631" i="6" s="1"/>
  <c r="D7632" i="6"/>
  <c r="E7632" i="6" s="1"/>
  <c r="D7633" i="6"/>
  <c r="E7633" i="6" s="1"/>
  <c r="D7634" i="6"/>
  <c r="E7634" i="6" s="1"/>
  <c r="D7635" i="6"/>
  <c r="E7635" i="6" s="1"/>
  <c r="D7636" i="6"/>
  <c r="E7636" i="6" s="1"/>
  <c r="D7637" i="6"/>
  <c r="E7637" i="6" s="1"/>
  <c r="D7638" i="6"/>
  <c r="E7638" i="6" s="1"/>
  <c r="D7639" i="6"/>
  <c r="E7639" i="6" s="1"/>
  <c r="D7640" i="6"/>
  <c r="E7640" i="6" s="1"/>
  <c r="D7641" i="6"/>
  <c r="E7641" i="6" s="1"/>
  <c r="D7642" i="6"/>
  <c r="E7642" i="6" s="1"/>
  <c r="D7643" i="6"/>
  <c r="E7643" i="6" s="1"/>
  <c r="D7644" i="6"/>
  <c r="E7644" i="6" s="1"/>
  <c r="D7645" i="6"/>
  <c r="E7645" i="6" s="1"/>
  <c r="D7646" i="6"/>
  <c r="E7646" i="6" s="1"/>
  <c r="D7647" i="6"/>
  <c r="E7647" i="6" s="1"/>
  <c r="D7648" i="6"/>
  <c r="E7648" i="6" s="1"/>
  <c r="D7649" i="6"/>
  <c r="E7649" i="6" s="1"/>
  <c r="D7650" i="6"/>
  <c r="E7650" i="6" s="1"/>
  <c r="D7651" i="6"/>
  <c r="E7651" i="6" s="1"/>
  <c r="D7652" i="6"/>
  <c r="E7652" i="6" s="1"/>
  <c r="D7653" i="6"/>
  <c r="E7653" i="6" s="1"/>
  <c r="D7654" i="6"/>
  <c r="E7654" i="6" s="1"/>
  <c r="D7655" i="6"/>
  <c r="E7655" i="6" s="1"/>
  <c r="D7656" i="6"/>
  <c r="E7656" i="6" s="1"/>
  <c r="D7657" i="6"/>
  <c r="E7657" i="6" s="1"/>
  <c r="D7658" i="6"/>
  <c r="E7658" i="6" s="1"/>
  <c r="D7659" i="6"/>
  <c r="E7659" i="6" s="1"/>
  <c r="D7660" i="6"/>
  <c r="E7660" i="6" s="1"/>
  <c r="D7661" i="6"/>
  <c r="E7661" i="6" s="1"/>
  <c r="D7662" i="6"/>
  <c r="E7662" i="6" s="1"/>
  <c r="D7663" i="6"/>
  <c r="E7663" i="6" s="1"/>
  <c r="D7664" i="6"/>
  <c r="E7664" i="6" s="1"/>
  <c r="D7665" i="6"/>
  <c r="E7665" i="6" s="1"/>
  <c r="D7666" i="6"/>
  <c r="E7666" i="6" s="1"/>
  <c r="D7667" i="6"/>
  <c r="E7667" i="6" s="1"/>
  <c r="D7668" i="6"/>
  <c r="E7668" i="6" s="1"/>
  <c r="D7669" i="6"/>
  <c r="E7669" i="6" s="1"/>
  <c r="D7670" i="6"/>
  <c r="E7670" i="6" s="1"/>
  <c r="D7671" i="6"/>
  <c r="E7671" i="6" s="1"/>
  <c r="D7672" i="6"/>
  <c r="E7672" i="6" s="1"/>
  <c r="D7673" i="6"/>
  <c r="E7673" i="6" s="1"/>
  <c r="D7674" i="6"/>
  <c r="E7674" i="6" s="1"/>
  <c r="D7675" i="6"/>
  <c r="E7675" i="6" s="1"/>
  <c r="D7676" i="6"/>
  <c r="E7676" i="6" s="1"/>
  <c r="D7677" i="6"/>
  <c r="E7677" i="6" s="1"/>
  <c r="D7678" i="6"/>
  <c r="E7678" i="6" s="1"/>
  <c r="D7679" i="6"/>
  <c r="E7679" i="6" s="1"/>
  <c r="D7680" i="6"/>
  <c r="E7680" i="6" s="1"/>
  <c r="D7681" i="6"/>
  <c r="E7681" i="6" s="1"/>
  <c r="D7682" i="6"/>
  <c r="E7682" i="6" s="1"/>
  <c r="D7683" i="6"/>
  <c r="E7683" i="6" s="1"/>
  <c r="D7684" i="6"/>
  <c r="E7684" i="6" s="1"/>
  <c r="D7685" i="6"/>
  <c r="E7685" i="6" s="1"/>
  <c r="D7686" i="6"/>
  <c r="E7686" i="6" s="1"/>
  <c r="D7687" i="6"/>
  <c r="E7687" i="6" s="1"/>
  <c r="D7688" i="6"/>
  <c r="E7688" i="6" s="1"/>
  <c r="D7689" i="6"/>
  <c r="E7689" i="6" s="1"/>
  <c r="D7690" i="6"/>
  <c r="E7690" i="6" s="1"/>
  <c r="D7691" i="6"/>
  <c r="E7691" i="6" s="1"/>
  <c r="D7692" i="6"/>
  <c r="E7692" i="6" s="1"/>
  <c r="D7693" i="6"/>
  <c r="E7693" i="6" s="1"/>
  <c r="D7694" i="6"/>
  <c r="E7694" i="6" s="1"/>
  <c r="D7695" i="6"/>
  <c r="E7695" i="6" s="1"/>
  <c r="D7696" i="6"/>
  <c r="E7696" i="6" s="1"/>
  <c r="D7697" i="6"/>
  <c r="E7697" i="6" s="1"/>
  <c r="D7698" i="6"/>
  <c r="E7698" i="6" s="1"/>
  <c r="D7699" i="6"/>
  <c r="E7699" i="6" s="1"/>
  <c r="D7700" i="6"/>
  <c r="E7700" i="6" s="1"/>
  <c r="D7701" i="6"/>
  <c r="E7701" i="6" s="1"/>
  <c r="D7702" i="6"/>
  <c r="E7702" i="6" s="1"/>
  <c r="D7703" i="6"/>
  <c r="E7703" i="6" s="1"/>
  <c r="D7704" i="6"/>
  <c r="E7704" i="6" s="1"/>
  <c r="D7705" i="6"/>
  <c r="E7705" i="6" s="1"/>
  <c r="D7706" i="6"/>
  <c r="E7706" i="6" s="1"/>
  <c r="D7707" i="6"/>
  <c r="E7707" i="6" s="1"/>
  <c r="D7708" i="6"/>
  <c r="E7708" i="6" s="1"/>
  <c r="D7709" i="6"/>
  <c r="E7709" i="6" s="1"/>
  <c r="D7710" i="6"/>
  <c r="E7710" i="6" s="1"/>
  <c r="D7711" i="6"/>
  <c r="E7711" i="6" s="1"/>
  <c r="D7712" i="6"/>
  <c r="E7712" i="6" s="1"/>
  <c r="D7713" i="6"/>
  <c r="E7713" i="6" s="1"/>
  <c r="D7714" i="6"/>
  <c r="E7714" i="6" s="1"/>
  <c r="D7715" i="6"/>
  <c r="E7715" i="6" s="1"/>
  <c r="D7716" i="6"/>
  <c r="E7716" i="6" s="1"/>
  <c r="D7717" i="6"/>
  <c r="E7717" i="6" s="1"/>
  <c r="D7718" i="6"/>
  <c r="E7718" i="6" s="1"/>
  <c r="D7719" i="6"/>
  <c r="E7719" i="6" s="1"/>
  <c r="D7720" i="6"/>
  <c r="E7720" i="6" s="1"/>
  <c r="D7721" i="6"/>
  <c r="E7721" i="6" s="1"/>
  <c r="D7722" i="6"/>
  <c r="E7722" i="6" s="1"/>
  <c r="D7723" i="6"/>
  <c r="E7723" i="6" s="1"/>
  <c r="D7724" i="6"/>
  <c r="E7724" i="6" s="1"/>
  <c r="D7725" i="6"/>
  <c r="E7725" i="6" s="1"/>
  <c r="D7726" i="6"/>
  <c r="E7726" i="6" s="1"/>
  <c r="D7727" i="6"/>
  <c r="E7727" i="6" s="1"/>
  <c r="D7728" i="6"/>
  <c r="E7728" i="6" s="1"/>
  <c r="D7729" i="6"/>
  <c r="E7729" i="6" s="1"/>
  <c r="D7730" i="6"/>
  <c r="E7730" i="6" s="1"/>
  <c r="D7731" i="6"/>
  <c r="E7731" i="6" s="1"/>
  <c r="D7732" i="6"/>
  <c r="E7732" i="6" s="1"/>
  <c r="D7733" i="6"/>
  <c r="E7733" i="6" s="1"/>
  <c r="D7734" i="6"/>
  <c r="E7734" i="6" s="1"/>
  <c r="D7735" i="6"/>
  <c r="E7735" i="6" s="1"/>
  <c r="D7736" i="6"/>
  <c r="E7736" i="6" s="1"/>
  <c r="D7737" i="6"/>
  <c r="E7737" i="6" s="1"/>
  <c r="D7738" i="6"/>
  <c r="E7738" i="6" s="1"/>
  <c r="D7739" i="6"/>
  <c r="E7739" i="6" s="1"/>
  <c r="D7740" i="6"/>
  <c r="E7740" i="6" s="1"/>
  <c r="D7741" i="6"/>
  <c r="E7741" i="6" s="1"/>
  <c r="D7742" i="6"/>
  <c r="E7742" i="6" s="1"/>
  <c r="D7743" i="6"/>
  <c r="E7743" i="6" s="1"/>
  <c r="D7744" i="6"/>
  <c r="E7744" i="6" s="1"/>
  <c r="D7745" i="6"/>
  <c r="E7745" i="6" s="1"/>
  <c r="D7746" i="6"/>
  <c r="E7746" i="6" s="1"/>
  <c r="D7747" i="6"/>
  <c r="E7747" i="6" s="1"/>
  <c r="D7748" i="6"/>
  <c r="E7748" i="6" s="1"/>
  <c r="D7749" i="6"/>
  <c r="E7749" i="6" s="1"/>
  <c r="D7750" i="6"/>
  <c r="E7750" i="6" s="1"/>
  <c r="D7751" i="6"/>
  <c r="E7751" i="6" s="1"/>
  <c r="D7752" i="6"/>
  <c r="E7752" i="6" s="1"/>
  <c r="D7753" i="6"/>
  <c r="E7753" i="6" s="1"/>
  <c r="D7754" i="6"/>
  <c r="E7754" i="6" s="1"/>
  <c r="D7755" i="6"/>
  <c r="E7755" i="6" s="1"/>
  <c r="D7756" i="6"/>
  <c r="E7756" i="6" s="1"/>
  <c r="D7757" i="6"/>
  <c r="E7757" i="6" s="1"/>
  <c r="D7758" i="6"/>
  <c r="E7758" i="6" s="1"/>
  <c r="D7759" i="6"/>
  <c r="E7759" i="6" s="1"/>
  <c r="D7760" i="6"/>
  <c r="E7760" i="6" s="1"/>
  <c r="D7761" i="6"/>
  <c r="E7761" i="6" s="1"/>
  <c r="D7762" i="6"/>
  <c r="E7762" i="6" s="1"/>
  <c r="D7763" i="6"/>
  <c r="E7763" i="6" s="1"/>
  <c r="D7764" i="6"/>
  <c r="E7764" i="6" s="1"/>
  <c r="D7765" i="6"/>
  <c r="E7765" i="6" s="1"/>
  <c r="D7766" i="6"/>
  <c r="E7766" i="6" s="1"/>
  <c r="D7767" i="6"/>
  <c r="E7767" i="6" s="1"/>
  <c r="D7768" i="6"/>
  <c r="E7768" i="6" s="1"/>
  <c r="D7769" i="6"/>
  <c r="E7769" i="6" s="1"/>
  <c r="D7770" i="6"/>
  <c r="E7770" i="6" s="1"/>
  <c r="D7771" i="6"/>
  <c r="E7771" i="6" s="1"/>
  <c r="D7772" i="6"/>
  <c r="E7772" i="6" s="1"/>
  <c r="D7773" i="6"/>
  <c r="E7773" i="6" s="1"/>
  <c r="D7774" i="6"/>
  <c r="E7774" i="6" s="1"/>
  <c r="D7775" i="6"/>
  <c r="E7775" i="6" s="1"/>
  <c r="D7776" i="6"/>
  <c r="E7776" i="6" s="1"/>
  <c r="D7777" i="6"/>
  <c r="E7777" i="6" s="1"/>
  <c r="D7778" i="6"/>
  <c r="E7778" i="6" s="1"/>
  <c r="D7779" i="6"/>
  <c r="E7779" i="6" s="1"/>
  <c r="D7780" i="6"/>
  <c r="E7780" i="6" s="1"/>
  <c r="D7781" i="6"/>
  <c r="E7781" i="6" s="1"/>
  <c r="D7782" i="6"/>
  <c r="E7782" i="6" s="1"/>
  <c r="D7783" i="6"/>
  <c r="E7783" i="6" s="1"/>
  <c r="D7784" i="6"/>
  <c r="E7784" i="6" s="1"/>
  <c r="D7785" i="6"/>
  <c r="E7785" i="6" s="1"/>
  <c r="D7786" i="6"/>
  <c r="E7786" i="6" s="1"/>
  <c r="D7787" i="6"/>
  <c r="E7787" i="6" s="1"/>
  <c r="D7788" i="6"/>
  <c r="E7788" i="6" s="1"/>
  <c r="D7789" i="6"/>
  <c r="E7789" i="6" s="1"/>
  <c r="D7790" i="6"/>
  <c r="E7790" i="6" s="1"/>
  <c r="D7791" i="6"/>
  <c r="E7791" i="6" s="1"/>
  <c r="D7792" i="6"/>
  <c r="E7792" i="6" s="1"/>
  <c r="D7793" i="6"/>
  <c r="E7793" i="6" s="1"/>
  <c r="D7794" i="6"/>
  <c r="E7794" i="6" s="1"/>
  <c r="D7795" i="6"/>
  <c r="E7795" i="6" s="1"/>
  <c r="D7796" i="6"/>
  <c r="E7796" i="6" s="1"/>
  <c r="D7797" i="6"/>
  <c r="E7797" i="6" s="1"/>
  <c r="D7798" i="6"/>
  <c r="E7798" i="6" s="1"/>
  <c r="D7799" i="6"/>
  <c r="E7799" i="6" s="1"/>
  <c r="D7800" i="6"/>
  <c r="E7800" i="6" s="1"/>
  <c r="D7801" i="6"/>
  <c r="E7801" i="6" s="1"/>
  <c r="D7802" i="6"/>
  <c r="E7802" i="6" s="1"/>
  <c r="D7803" i="6"/>
  <c r="E7803" i="6" s="1"/>
  <c r="D7804" i="6"/>
  <c r="E7804" i="6" s="1"/>
  <c r="D7805" i="6"/>
  <c r="E7805" i="6" s="1"/>
  <c r="D7806" i="6"/>
  <c r="E7806" i="6" s="1"/>
  <c r="D7807" i="6"/>
  <c r="E7807" i="6" s="1"/>
  <c r="D7808" i="6"/>
  <c r="E7808" i="6" s="1"/>
  <c r="D7809" i="6"/>
  <c r="E7809" i="6" s="1"/>
  <c r="D7810" i="6"/>
  <c r="E7810" i="6" s="1"/>
  <c r="D7811" i="6"/>
  <c r="E7811" i="6" s="1"/>
  <c r="D7812" i="6"/>
  <c r="E7812" i="6" s="1"/>
  <c r="D7813" i="6"/>
  <c r="E7813" i="6" s="1"/>
  <c r="D7814" i="6"/>
  <c r="E7814" i="6" s="1"/>
  <c r="D7815" i="6"/>
  <c r="E7815" i="6" s="1"/>
  <c r="D7816" i="6"/>
  <c r="E7816" i="6" s="1"/>
  <c r="D7817" i="6"/>
  <c r="E7817" i="6" s="1"/>
  <c r="D7818" i="6"/>
  <c r="E7818" i="6" s="1"/>
  <c r="D7819" i="6"/>
  <c r="E7819" i="6" s="1"/>
  <c r="D7820" i="6"/>
  <c r="E7820" i="6" s="1"/>
  <c r="D7821" i="6"/>
  <c r="E7821" i="6" s="1"/>
  <c r="D7822" i="6"/>
  <c r="E7822" i="6" s="1"/>
  <c r="D7823" i="6"/>
  <c r="E7823" i="6" s="1"/>
  <c r="D7824" i="6"/>
  <c r="E7824" i="6" s="1"/>
  <c r="D7825" i="6"/>
  <c r="E7825" i="6" s="1"/>
  <c r="D7826" i="6"/>
  <c r="E7826" i="6" s="1"/>
  <c r="D7827" i="6"/>
  <c r="E7827" i="6" s="1"/>
  <c r="D7828" i="6"/>
  <c r="E7828" i="6" s="1"/>
  <c r="D7829" i="6"/>
  <c r="E7829" i="6" s="1"/>
  <c r="D7830" i="6"/>
  <c r="E7830" i="6" s="1"/>
  <c r="D7831" i="6"/>
  <c r="E7831" i="6" s="1"/>
  <c r="D7832" i="6"/>
  <c r="E7832" i="6" s="1"/>
  <c r="D7833" i="6"/>
  <c r="E7833" i="6" s="1"/>
  <c r="D7834" i="6"/>
  <c r="E7834" i="6" s="1"/>
  <c r="D7835" i="6"/>
  <c r="E7835" i="6" s="1"/>
  <c r="D7836" i="6"/>
  <c r="E7836" i="6" s="1"/>
  <c r="D7837" i="6"/>
  <c r="E7837" i="6" s="1"/>
  <c r="D7838" i="6"/>
  <c r="E7838" i="6" s="1"/>
  <c r="D7839" i="6"/>
  <c r="E7839" i="6" s="1"/>
  <c r="D7840" i="6"/>
  <c r="E7840" i="6" s="1"/>
  <c r="D7841" i="6"/>
  <c r="E7841" i="6" s="1"/>
  <c r="D7842" i="6"/>
  <c r="E7842" i="6" s="1"/>
  <c r="D7843" i="6"/>
  <c r="E7843" i="6" s="1"/>
  <c r="D7844" i="6"/>
  <c r="E7844" i="6" s="1"/>
  <c r="D7845" i="6"/>
  <c r="E7845" i="6" s="1"/>
  <c r="D7846" i="6"/>
  <c r="E7846" i="6" s="1"/>
  <c r="D7847" i="6"/>
  <c r="E7847" i="6" s="1"/>
  <c r="D7848" i="6"/>
  <c r="E7848" i="6" s="1"/>
  <c r="D7849" i="6"/>
  <c r="E7849" i="6" s="1"/>
  <c r="D7850" i="6"/>
  <c r="E7850" i="6" s="1"/>
  <c r="D7851" i="6"/>
  <c r="E7851" i="6" s="1"/>
  <c r="D7852" i="6"/>
  <c r="E7852" i="6" s="1"/>
  <c r="D7853" i="6"/>
  <c r="E7853" i="6" s="1"/>
  <c r="D7854" i="6"/>
  <c r="E7854" i="6" s="1"/>
  <c r="D7855" i="6"/>
  <c r="E7855" i="6" s="1"/>
  <c r="D7856" i="6"/>
  <c r="E7856" i="6" s="1"/>
  <c r="D7857" i="6"/>
  <c r="E7857" i="6" s="1"/>
  <c r="D7858" i="6"/>
  <c r="E7858" i="6" s="1"/>
  <c r="D7859" i="6"/>
  <c r="E7859" i="6" s="1"/>
  <c r="D7860" i="6"/>
  <c r="E7860" i="6" s="1"/>
  <c r="D7861" i="6"/>
  <c r="E7861" i="6" s="1"/>
  <c r="D7862" i="6"/>
  <c r="E7862" i="6" s="1"/>
  <c r="D7863" i="6"/>
  <c r="E7863" i="6" s="1"/>
  <c r="D7864" i="6"/>
  <c r="E7864" i="6" s="1"/>
  <c r="D7865" i="6"/>
  <c r="E7865" i="6" s="1"/>
  <c r="D7866" i="6"/>
  <c r="E7866" i="6" s="1"/>
  <c r="D7867" i="6"/>
  <c r="E7867" i="6" s="1"/>
  <c r="D7868" i="6"/>
  <c r="E7868" i="6" s="1"/>
  <c r="D7869" i="6"/>
  <c r="E7869" i="6" s="1"/>
  <c r="D7870" i="6"/>
  <c r="E7870" i="6" s="1"/>
  <c r="D7871" i="6"/>
  <c r="E7871" i="6" s="1"/>
  <c r="D7872" i="6"/>
  <c r="E7872" i="6" s="1"/>
  <c r="D7873" i="6"/>
  <c r="E7873" i="6" s="1"/>
  <c r="D7874" i="6"/>
  <c r="E7874" i="6" s="1"/>
  <c r="D7875" i="6"/>
  <c r="E7875" i="6" s="1"/>
  <c r="D7876" i="6"/>
  <c r="E7876" i="6" s="1"/>
  <c r="D7877" i="6"/>
  <c r="E7877" i="6" s="1"/>
  <c r="D7878" i="6"/>
  <c r="E7878" i="6" s="1"/>
  <c r="D7879" i="6"/>
  <c r="E7879" i="6" s="1"/>
  <c r="D7880" i="6"/>
  <c r="E7880" i="6" s="1"/>
  <c r="D7881" i="6"/>
  <c r="E7881" i="6" s="1"/>
  <c r="D7882" i="6"/>
  <c r="E7882" i="6" s="1"/>
  <c r="D7883" i="6"/>
  <c r="E7883" i="6" s="1"/>
  <c r="D7884" i="6"/>
  <c r="E7884" i="6" s="1"/>
  <c r="D7885" i="6"/>
  <c r="E7885" i="6" s="1"/>
  <c r="D7886" i="6"/>
  <c r="E7886" i="6" s="1"/>
  <c r="D7887" i="6"/>
  <c r="E7887" i="6" s="1"/>
  <c r="D7888" i="6"/>
  <c r="E7888" i="6" s="1"/>
  <c r="D7889" i="6"/>
  <c r="E7889" i="6" s="1"/>
  <c r="D7890" i="6"/>
  <c r="E7890" i="6" s="1"/>
  <c r="D7891" i="6"/>
  <c r="E7891" i="6" s="1"/>
  <c r="D7892" i="6"/>
  <c r="E7892" i="6" s="1"/>
  <c r="D7893" i="6"/>
  <c r="E7893" i="6" s="1"/>
  <c r="D7894" i="6"/>
  <c r="E7894" i="6" s="1"/>
  <c r="D7895" i="6"/>
  <c r="E7895" i="6" s="1"/>
  <c r="D7896" i="6"/>
  <c r="E7896" i="6" s="1"/>
  <c r="D7897" i="6"/>
  <c r="E7897" i="6" s="1"/>
  <c r="D7898" i="6"/>
  <c r="E7898" i="6" s="1"/>
  <c r="D7899" i="6"/>
  <c r="E7899" i="6" s="1"/>
  <c r="D7900" i="6"/>
  <c r="E7900" i="6" s="1"/>
  <c r="D7901" i="6"/>
  <c r="E7901" i="6" s="1"/>
  <c r="D7902" i="6"/>
  <c r="E7902" i="6" s="1"/>
  <c r="D7903" i="6"/>
  <c r="E7903" i="6" s="1"/>
  <c r="D7904" i="6"/>
  <c r="E7904" i="6" s="1"/>
  <c r="D7905" i="6"/>
  <c r="E7905" i="6" s="1"/>
  <c r="D7906" i="6"/>
  <c r="E7906" i="6" s="1"/>
  <c r="D7907" i="6"/>
  <c r="E7907" i="6" s="1"/>
  <c r="D7908" i="6"/>
  <c r="E7908" i="6" s="1"/>
  <c r="D7909" i="6"/>
  <c r="E7909" i="6" s="1"/>
  <c r="D7910" i="6"/>
  <c r="E7910" i="6" s="1"/>
  <c r="D7911" i="6"/>
  <c r="E7911" i="6" s="1"/>
  <c r="D7912" i="6"/>
  <c r="E7912" i="6" s="1"/>
  <c r="D7913" i="6"/>
  <c r="E7913" i="6" s="1"/>
  <c r="D7914" i="6"/>
  <c r="E7914" i="6" s="1"/>
  <c r="D7915" i="6"/>
  <c r="E7915" i="6" s="1"/>
  <c r="D7916" i="6"/>
  <c r="E7916" i="6" s="1"/>
  <c r="D7917" i="6"/>
  <c r="E7917" i="6" s="1"/>
  <c r="D7918" i="6"/>
  <c r="E7918" i="6" s="1"/>
  <c r="D7919" i="6"/>
  <c r="E7919" i="6" s="1"/>
  <c r="D7920" i="6"/>
  <c r="E7920" i="6" s="1"/>
  <c r="D7921" i="6"/>
  <c r="E7921" i="6" s="1"/>
  <c r="D7922" i="6"/>
  <c r="E7922" i="6" s="1"/>
  <c r="D7923" i="6"/>
  <c r="E7923" i="6" s="1"/>
  <c r="D7924" i="6"/>
  <c r="E7924" i="6" s="1"/>
  <c r="D7925" i="6"/>
  <c r="E7925" i="6" s="1"/>
  <c r="D7926" i="6"/>
  <c r="E7926" i="6" s="1"/>
  <c r="D7927" i="6"/>
  <c r="E7927" i="6" s="1"/>
  <c r="D7928" i="6"/>
  <c r="E7928" i="6" s="1"/>
  <c r="D7929" i="6"/>
  <c r="E7929" i="6" s="1"/>
  <c r="D7930" i="6"/>
  <c r="E7930" i="6" s="1"/>
  <c r="D7931" i="6"/>
  <c r="E7931" i="6" s="1"/>
  <c r="D7932" i="6"/>
  <c r="E7932" i="6" s="1"/>
  <c r="D7933" i="6"/>
  <c r="E7933" i="6" s="1"/>
  <c r="D7934" i="6"/>
  <c r="E7934" i="6" s="1"/>
  <c r="D7935" i="6"/>
  <c r="E7935" i="6" s="1"/>
  <c r="D7936" i="6"/>
  <c r="E7936" i="6" s="1"/>
  <c r="D7937" i="6"/>
  <c r="E7937" i="6" s="1"/>
  <c r="D7938" i="6"/>
  <c r="E7938" i="6" s="1"/>
  <c r="D7939" i="6"/>
  <c r="E7939" i="6" s="1"/>
  <c r="D7940" i="6"/>
  <c r="E7940" i="6" s="1"/>
  <c r="D7941" i="6"/>
  <c r="E7941" i="6" s="1"/>
  <c r="D7942" i="6"/>
  <c r="E7942" i="6" s="1"/>
  <c r="D7943" i="6"/>
  <c r="E7943" i="6" s="1"/>
  <c r="D7944" i="6"/>
  <c r="E7944" i="6" s="1"/>
  <c r="D7945" i="6"/>
  <c r="E7945" i="6" s="1"/>
  <c r="D7946" i="6"/>
  <c r="E7946" i="6" s="1"/>
  <c r="D7947" i="6"/>
  <c r="E7947" i="6" s="1"/>
  <c r="D7948" i="6"/>
  <c r="E7948" i="6" s="1"/>
  <c r="D7949" i="6"/>
  <c r="E7949" i="6" s="1"/>
  <c r="D7950" i="6"/>
  <c r="E7950" i="6" s="1"/>
  <c r="D7951" i="6"/>
  <c r="E7951" i="6" s="1"/>
  <c r="D7952" i="6"/>
  <c r="E7952" i="6" s="1"/>
  <c r="D7953" i="6"/>
  <c r="E7953" i="6" s="1"/>
  <c r="D7954" i="6"/>
  <c r="E7954" i="6" s="1"/>
  <c r="D7955" i="6"/>
  <c r="E7955" i="6" s="1"/>
  <c r="D7956" i="6"/>
  <c r="E7956" i="6" s="1"/>
  <c r="D7957" i="6"/>
  <c r="E7957" i="6" s="1"/>
  <c r="D7958" i="6"/>
  <c r="E7958" i="6" s="1"/>
  <c r="D7959" i="6"/>
  <c r="E7959" i="6" s="1"/>
  <c r="D7960" i="6"/>
  <c r="E7960" i="6" s="1"/>
  <c r="D7961" i="6"/>
  <c r="E7961" i="6" s="1"/>
  <c r="D7962" i="6"/>
  <c r="E7962" i="6" s="1"/>
  <c r="D7963" i="6"/>
  <c r="E7963" i="6" s="1"/>
  <c r="D7964" i="6"/>
  <c r="E7964" i="6" s="1"/>
  <c r="D7965" i="6"/>
  <c r="E7965" i="6" s="1"/>
  <c r="D7966" i="6"/>
  <c r="E7966" i="6" s="1"/>
  <c r="D7967" i="6"/>
  <c r="E7967" i="6" s="1"/>
  <c r="D7968" i="6"/>
  <c r="E7968" i="6" s="1"/>
  <c r="D7969" i="6"/>
  <c r="E7969" i="6" s="1"/>
  <c r="D7970" i="6"/>
  <c r="E7970" i="6" s="1"/>
  <c r="D7971" i="6"/>
  <c r="E7971" i="6" s="1"/>
  <c r="D7972" i="6"/>
  <c r="E7972" i="6" s="1"/>
  <c r="D7973" i="6"/>
  <c r="E7973" i="6" s="1"/>
  <c r="D7974" i="6"/>
  <c r="E7974" i="6" s="1"/>
  <c r="D7975" i="6"/>
  <c r="E7975" i="6" s="1"/>
  <c r="D7976" i="6"/>
  <c r="E7976" i="6" s="1"/>
  <c r="D7977" i="6"/>
  <c r="E7977" i="6" s="1"/>
  <c r="D7978" i="6"/>
  <c r="E7978" i="6" s="1"/>
  <c r="D7979" i="6"/>
  <c r="E7979" i="6" s="1"/>
  <c r="D7980" i="6"/>
  <c r="E7980" i="6" s="1"/>
  <c r="D7981" i="6"/>
  <c r="E7981" i="6" s="1"/>
  <c r="D7982" i="6"/>
  <c r="E7982" i="6" s="1"/>
  <c r="D7983" i="6"/>
  <c r="E7983" i="6" s="1"/>
  <c r="D7984" i="6"/>
  <c r="E7984" i="6" s="1"/>
  <c r="D7985" i="6"/>
  <c r="E7985" i="6" s="1"/>
  <c r="D7986" i="6"/>
  <c r="E7986" i="6" s="1"/>
  <c r="D7987" i="6"/>
  <c r="E7987" i="6" s="1"/>
  <c r="D7988" i="6"/>
  <c r="E7988" i="6" s="1"/>
  <c r="D7989" i="6"/>
  <c r="E7989" i="6" s="1"/>
  <c r="D7990" i="6"/>
  <c r="E7990" i="6" s="1"/>
  <c r="D7991" i="6"/>
  <c r="E7991" i="6" s="1"/>
  <c r="D7992" i="6"/>
  <c r="E7992" i="6" s="1"/>
  <c r="D7993" i="6"/>
  <c r="E7993" i="6" s="1"/>
  <c r="D7994" i="6"/>
  <c r="E7994" i="6" s="1"/>
  <c r="D7995" i="6"/>
  <c r="E7995" i="6" s="1"/>
  <c r="D7996" i="6"/>
  <c r="E7996" i="6" s="1"/>
  <c r="D7997" i="6"/>
  <c r="E7997" i="6" s="1"/>
  <c r="D7998" i="6"/>
  <c r="E7998" i="6" s="1"/>
  <c r="D7999" i="6"/>
  <c r="E7999" i="6" s="1"/>
  <c r="D8000" i="6"/>
  <c r="E8000" i="6" s="1"/>
  <c r="D8001" i="6"/>
  <c r="E8001" i="6" s="1"/>
  <c r="D8002" i="6"/>
  <c r="E8002" i="6" s="1"/>
  <c r="D8003" i="6"/>
  <c r="E8003" i="6" s="1"/>
  <c r="D8004" i="6"/>
  <c r="E8004" i="6" s="1"/>
  <c r="D8005" i="6"/>
  <c r="E8005" i="6" s="1"/>
  <c r="D8006" i="6"/>
  <c r="E8006" i="6" s="1"/>
  <c r="D8007" i="6"/>
  <c r="E8007" i="6" s="1"/>
  <c r="D8008" i="6"/>
  <c r="E8008" i="6" s="1"/>
  <c r="D8009" i="6"/>
  <c r="E8009" i="6" s="1"/>
  <c r="D8010" i="6"/>
  <c r="E8010" i="6" s="1"/>
  <c r="D8011" i="6"/>
  <c r="E8011" i="6" s="1"/>
  <c r="D8012" i="6"/>
  <c r="E8012" i="6" s="1"/>
  <c r="D8013" i="6"/>
  <c r="E8013" i="6" s="1"/>
  <c r="D8014" i="6"/>
  <c r="E8014" i="6" s="1"/>
  <c r="D8015" i="6"/>
  <c r="E8015" i="6" s="1"/>
  <c r="D8016" i="6"/>
  <c r="E8016" i="6" s="1"/>
  <c r="D8017" i="6"/>
  <c r="E8017" i="6" s="1"/>
  <c r="D8018" i="6"/>
  <c r="E8018" i="6" s="1"/>
  <c r="D8019" i="6"/>
  <c r="E8019" i="6" s="1"/>
  <c r="D8020" i="6"/>
  <c r="E8020" i="6" s="1"/>
  <c r="D8021" i="6"/>
  <c r="E8021" i="6" s="1"/>
  <c r="D8022" i="6"/>
  <c r="E8022" i="6" s="1"/>
  <c r="D8023" i="6"/>
  <c r="E8023" i="6" s="1"/>
  <c r="D8024" i="6"/>
  <c r="E8024" i="6" s="1"/>
  <c r="D8025" i="6"/>
  <c r="E8025" i="6" s="1"/>
  <c r="D8026" i="6"/>
  <c r="E8026" i="6" s="1"/>
  <c r="D8027" i="6"/>
  <c r="E8027" i="6" s="1"/>
  <c r="D8028" i="6"/>
  <c r="E8028" i="6" s="1"/>
  <c r="D8029" i="6"/>
  <c r="E8029" i="6" s="1"/>
  <c r="D8030" i="6"/>
  <c r="E8030" i="6" s="1"/>
  <c r="D8031" i="6"/>
  <c r="E8031" i="6" s="1"/>
  <c r="D8032" i="6"/>
  <c r="E8032" i="6" s="1"/>
  <c r="D8033" i="6"/>
  <c r="E8033" i="6" s="1"/>
  <c r="D8034" i="6"/>
  <c r="E8034" i="6" s="1"/>
  <c r="D8035" i="6"/>
  <c r="E8035" i="6" s="1"/>
  <c r="D8036" i="6"/>
  <c r="E8036" i="6" s="1"/>
  <c r="D8037" i="6"/>
  <c r="E8037" i="6" s="1"/>
  <c r="D8038" i="6"/>
  <c r="E8038" i="6" s="1"/>
  <c r="D8039" i="6"/>
  <c r="E8039" i="6" s="1"/>
  <c r="D8040" i="6"/>
  <c r="E8040" i="6" s="1"/>
  <c r="D8041" i="6"/>
  <c r="E8041" i="6" s="1"/>
  <c r="D8042" i="6"/>
  <c r="E8042" i="6" s="1"/>
  <c r="D8043" i="6"/>
  <c r="E8043" i="6" s="1"/>
  <c r="D8044" i="6"/>
  <c r="E8044" i="6" s="1"/>
  <c r="D8045" i="6"/>
  <c r="E8045" i="6" s="1"/>
  <c r="D8046" i="6"/>
  <c r="E8046" i="6" s="1"/>
  <c r="D8047" i="6"/>
  <c r="E8047" i="6" s="1"/>
  <c r="D8048" i="6"/>
  <c r="E8048" i="6" s="1"/>
  <c r="D8049" i="6"/>
  <c r="E8049" i="6" s="1"/>
  <c r="D8050" i="6"/>
  <c r="E8050" i="6" s="1"/>
  <c r="D8051" i="6"/>
  <c r="E8051" i="6" s="1"/>
  <c r="D8052" i="6"/>
  <c r="E8052" i="6" s="1"/>
  <c r="D8053" i="6"/>
  <c r="E8053" i="6" s="1"/>
  <c r="D8054" i="6"/>
  <c r="E8054" i="6" s="1"/>
  <c r="D8055" i="6"/>
  <c r="E8055" i="6" s="1"/>
  <c r="D8056" i="6"/>
  <c r="E8056" i="6" s="1"/>
  <c r="D8057" i="6"/>
  <c r="E8057" i="6" s="1"/>
  <c r="D8058" i="6"/>
  <c r="E8058" i="6" s="1"/>
  <c r="D8059" i="6"/>
  <c r="E8059" i="6" s="1"/>
  <c r="D8060" i="6"/>
  <c r="E8060" i="6" s="1"/>
  <c r="D8061" i="6"/>
  <c r="E8061" i="6" s="1"/>
  <c r="D8062" i="6"/>
  <c r="E8062" i="6" s="1"/>
  <c r="D8063" i="6"/>
  <c r="E8063" i="6" s="1"/>
  <c r="D8064" i="6"/>
  <c r="E8064" i="6" s="1"/>
  <c r="D8065" i="6"/>
  <c r="E8065" i="6" s="1"/>
  <c r="D8066" i="6"/>
  <c r="E8066" i="6" s="1"/>
  <c r="D8067" i="6"/>
  <c r="E8067" i="6" s="1"/>
  <c r="D8068" i="6"/>
  <c r="E8068" i="6" s="1"/>
  <c r="D8069" i="6"/>
  <c r="E8069" i="6" s="1"/>
  <c r="D8070" i="6"/>
  <c r="E8070" i="6" s="1"/>
  <c r="D8071" i="6"/>
  <c r="E8071" i="6" s="1"/>
  <c r="D8072" i="6"/>
  <c r="E8072" i="6" s="1"/>
  <c r="D8073" i="6"/>
  <c r="E8073" i="6" s="1"/>
  <c r="D8074" i="6"/>
  <c r="E8074" i="6" s="1"/>
  <c r="D8075" i="6"/>
  <c r="E8075" i="6" s="1"/>
  <c r="D8076" i="6"/>
  <c r="E8076" i="6" s="1"/>
  <c r="D8077" i="6"/>
  <c r="E8077" i="6" s="1"/>
  <c r="D8078" i="6"/>
  <c r="E8078" i="6" s="1"/>
  <c r="D8079" i="6"/>
  <c r="E8079" i="6" s="1"/>
  <c r="D8080" i="6"/>
  <c r="E8080" i="6" s="1"/>
  <c r="D8081" i="6"/>
  <c r="E8081" i="6" s="1"/>
  <c r="D8082" i="6"/>
  <c r="E8082" i="6" s="1"/>
  <c r="D8083" i="6"/>
  <c r="E8083" i="6" s="1"/>
  <c r="D8084" i="6"/>
  <c r="E8084" i="6" s="1"/>
  <c r="D8085" i="6"/>
  <c r="E8085" i="6" s="1"/>
  <c r="D8086" i="6"/>
  <c r="E8086" i="6" s="1"/>
  <c r="D8087" i="6"/>
  <c r="E8087" i="6" s="1"/>
  <c r="D8088" i="6"/>
  <c r="E8088" i="6" s="1"/>
  <c r="D8089" i="6"/>
  <c r="E8089" i="6" s="1"/>
  <c r="D8090" i="6"/>
  <c r="E8090" i="6" s="1"/>
  <c r="D8091" i="6"/>
  <c r="E8091" i="6" s="1"/>
  <c r="D8092" i="6"/>
  <c r="E8092" i="6" s="1"/>
  <c r="D8093" i="6"/>
  <c r="E8093" i="6" s="1"/>
  <c r="D8094" i="6"/>
  <c r="E8094" i="6" s="1"/>
  <c r="D8095" i="6"/>
  <c r="E8095" i="6" s="1"/>
  <c r="D8096" i="6"/>
  <c r="E8096" i="6" s="1"/>
  <c r="D8097" i="6"/>
  <c r="E8097" i="6" s="1"/>
  <c r="D8098" i="6"/>
  <c r="E8098" i="6" s="1"/>
  <c r="D8099" i="6"/>
  <c r="E8099" i="6" s="1"/>
  <c r="D8100" i="6"/>
  <c r="E8100" i="6" s="1"/>
  <c r="D8101" i="6"/>
  <c r="E8101" i="6" s="1"/>
  <c r="D8102" i="6"/>
  <c r="E8102" i="6" s="1"/>
  <c r="D8103" i="6"/>
  <c r="E8103" i="6" s="1"/>
  <c r="D8104" i="6"/>
  <c r="E8104" i="6" s="1"/>
  <c r="D8105" i="6"/>
  <c r="E8105" i="6" s="1"/>
  <c r="D8106" i="6"/>
  <c r="E8106" i="6" s="1"/>
  <c r="D8107" i="6"/>
  <c r="E8107" i="6" s="1"/>
  <c r="D8108" i="6"/>
  <c r="E8108" i="6" s="1"/>
  <c r="D8109" i="6"/>
  <c r="E8109" i="6" s="1"/>
  <c r="D8110" i="6"/>
  <c r="E8110" i="6" s="1"/>
  <c r="D8111" i="6"/>
  <c r="E8111" i="6" s="1"/>
  <c r="D8112" i="6"/>
  <c r="E8112" i="6" s="1"/>
  <c r="D8113" i="6"/>
  <c r="E8113" i="6" s="1"/>
  <c r="D8114" i="6"/>
  <c r="E8114" i="6" s="1"/>
  <c r="D8115" i="6"/>
  <c r="E8115" i="6" s="1"/>
  <c r="D8116" i="6"/>
  <c r="E8116" i="6" s="1"/>
  <c r="D8117" i="6"/>
  <c r="E8117" i="6" s="1"/>
  <c r="D8118" i="6"/>
  <c r="E8118" i="6" s="1"/>
  <c r="D8119" i="6"/>
  <c r="E8119" i="6" s="1"/>
  <c r="D8120" i="6"/>
  <c r="E8120" i="6" s="1"/>
  <c r="D8121" i="6"/>
  <c r="E8121" i="6" s="1"/>
  <c r="D8122" i="6"/>
  <c r="E8122" i="6" s="1"/>
  <c r="D8123" i="6"/>
  <c r="E8123" i="6" s="1"/>
  <c r="D8124" i="6"/>
  <c r="E8124" i="6" s="1"/>
  <c r="D8125" i="6"/>
  <c r="E8125" i="6" s="1"/>
  <c r="D8126" i="6"/>
  <c r="E8126" i="6" s="1"/>
  <c r="D8127" i="6"/>
  <c r="E8127" i="6" s="1"/>
  <c r="D8128" i="6"/>
  <c r="E8128" i="6" s="1"/>
  <c r="D8129" i="6"/>
  <c r="E8129" i="6" s="1"/>
  <c r="D8130" i="6"/>
  <c r="E8130" i="6" s="1"/>
  <c r="D8131" i="6"/>
  <c r="E8131" i="6" s="1"/>
  <c r="D8132" i="6"/>
  <c r="E8132" i="6" s="1"/>
  <c r="D8133" i="6"/>
  <c r="E8133" i="6" s="1"/>
  <c r="D8134" i="6"/>
  <c r="E8134" i="6" s="1"/>
  <c r="D8135" i="6"/>
  <c r="E8135" i="6" s="1"/>
  <c r="D8136" i="6"/>
  <c r="E8136" i="6" s="1"/>
  <c r="D8137" i="6"/>
  <c r="E8137" i="6" s="1"/>
  <c r="D8138" i="6"/>
  <c r="E8138" i="6" s="1"/>
  <c r="D8139" i="6"/>
  <c r="E8139" i="6" s="1"/>
  <c r="D8140" i="6"/>
  <c r="E8140" i="6" s="1"/>
  <c r="D8141" i="6"/>
  <c r="E8141" i="6" s="1"/>
  <c r="D8142" i="6"/>
  <c r="E8142" i="6" s="1"/>
  <c r="D8143" i="6"/>
  <c r="E8143" i="6" s="1"/>
  <c r="D8144" i="6"/>
  <c r="E8144" i="6" s="1"/>
  <c r="D8145" i="6"/>
  <c r="E8145" i="6" s="1"/>
  <c r="D8146" i="6"/>
  <c r="E8146" i="6" s="1"/>
  <c r="D8147" i="6"/>
  <c r="E8147" i="6" s="1"/>
  <c r="D8148" i="6"/>
  <c r="E8148" i="6" s="1"/>
  <c r="D8149" i="6"/>
  <c r="E8149" i="6" s="1"/>
  <c r="D8150" i="6"/>
  <c r="E8150" i="6" s="1"/>
  <c r="D8151" i="6"/>
  <c r="E8151" i="6" s="1"/>
  <c r="D8152" i="6"/>
  <c r="E8152" i="6" s="1"/>
  <c r="D8153" i="6"/>
  <c r="E8153" i="6" s="1"/>
  <c r="D8154" i="6"/>
  <c r="E8154" i="6" s="1"/>
  <c r="D8155" i="6"/>
  <c r="E8155" i="6" s="1"/>
  <c r="D8156" i="6"/>
  <c r="E8156" i="6" s="1"/>
  <c r="D8157" i="6"/>
  <c r="E8157" i="6" s="1"/>
  <c r="D8158" i="6"/>
  <c r="E8158" i="6" s="1"/>
  <c r="D8159" i="6"/>
  <c r="E8159" i="6" s="1"/>
  <c r="D8160" i="6"/>
  <c r="E8160" i="6" s="1"/>
  <c r="D8161" i="6"/>
  <c r="E8161" i="6" s="1"/>
  <c r="D8162" i="6"/>
  <c r="E8162" i="6" s="1"/>
  <c r="D8163" i="6"/>
  <c r="E8163" i="6" s="1"/>
  <c r="D8164" i="6"/>
  <c r="E8164" i="6" s="1"/>
  <c r="D8165" i="6"/>
  <c r="E8165" i="6" s="1"/>
  <c r="D8166" i="6"/>
  <c r="E8166" i="6" s="1"/>
  <c r="D8167" i="6"/>
  <c r="E8167" i="6" s="1"/>
  <c r="D8168" i="6"/>
  <c r="E8168" i="6" s="1"/>
  <c r="D8169" i="6"/>
  <c r="E8169" i="6" s="1"/>
  <c r="D8170" i="6"/>
  <c r="E8170" i="6" s="1"/>
  <c r="D8171" i="6"/>
  <c r="E8171" i="6" s="1"/>
  <c r="D8172" i="6"/>
  <c r="E8172" i="6" s="1"/>
  <c r="D8173" i="6"/>
  <c r="E8173" i="6" s="1"/>
  <c r="D8174" i="6"/>
  <c r="E8174" i="6" s="1"/>
  <c r="D8175" i="6"/>
  <c r="E8175" i="6" s="1"/>
  <c r="D8176" i="6"/>
  <c r="E8176" i="6" s="1"/>
  <c r="D8177" i="6"/>
  <c r="E8177" i="6" s="1"/>
  <c r="D8178" i="6"/>
  <c r="E8178" i="6" s="1"/>
  <c r="D8179" i="6"/>
  <c r="E8179" i="6" s="1"/>
  <c r="D8180" i="6"/>
  <c r="E8180" i="6" s="1"/>
  <c r="D8181" i="6"/>
  <c r="E8181" i="6" s="1"/>
  <c r="D8182" i="6"/>
  <c r="E8182" i="6" s="1"/>
  <c r="D8183" i="6"/>
  <c r="E8183" i="6" s="1"/>
  <c r="D8184" i="6"/>
  <c r="E8184" i="6" s="1"/>
  <c r="D8185" i="6"/>
  <c r="E8185" i="6" s="1"/>
  <c r="D8186" i="6"/>
  <c r="E8186" i="6" s="1"/>
  <c r="D8187" i="6"/>
  <c r="E8187" i="6" s="1"/>
  <c r="D8188" i="6"/>
  <c r="E8188" i="6" s="1"/>
  <c r="D8189" i="6"/>
  <c r="E8189" i="6" s="1"/>
  <c r="D8190" i="6"/>
  <c r="E8190" i="6" s="1"/>
  <c r="D8191" i="6"/>
  <c r="E8191" i="6" s="1"/>
  <c r="D8192" i="6"/>
  <c r="E8192" i="6" s="1"/>
  <c r="D8193" i="6"/>
  <c r="E8193" i="6" s="1"/>
  <c r="D8194" i="6"/>
  <c r="E8194" i="6" s="1"/>
  <c r="D8195" i="6"/>
  <c r="E8195" i="6" s="1"/>
  <c r="D8196" i="6"/>
  <c r="E8196" i="6" s="1"/>
  <c r="D8197" i="6"/>
  <c r="E8197" i="6" s="1"/>
  <c r="D8198" i="6"/>
  <c r="E8198" i="6" s="1"/>
  <c r="D8199" i="6"/>
  <c r="E8199" i="6" s="1"/>
  <c r="D8200" i="6"/>
  <c r="E8200" i="6" s="1"/>
  <c r="D8201" i="6"/>
  <c r="E8201" i="6" s="1"/>
  <c r="D8202" i="6"/>
  <c r="E8202" i="6" s="1"/>
  <c r="D8203" i="6"/>
  <c r="E8203" i="6" s="1"/>
  <c r="D8204" i="6"/>
  <c r="E8204" i="6" s="1"/>
  <c r="D8205" i="6"/>
  <c r="E8205" i="6" s="1"/>
  <c r="D8206" i="6"/>
  <c r="E8206" i="6" s="1"/>
  <c r="D8207" i="6"/>
  <c r="E8207" i="6" s="1"/>
  <c r="D8208" i="6"/>
  <c r="E8208" i="6" s="1"/>
  <c r="D8209" i="6"/>
  <c r="E8209" i="6" s="1"/>
  <c r="D8210" i="6"/>
  <c r="E8210" i="6" s="1"/>
  <c r="D8211" i="6"/>
  <c r="E8211" i="6" s="1"/>
  <c r="D8212" i="6"/>
  <c r="E8212" i="6" s="1"/>
  <c r="D8213" i="6"/>
  <c r="E8213" i="6" s="1"/>
  <c r="D8214" i="6"/>
  <c r="E8214" i="6" s="1"/>
  <c r="D8215" i="6"/>
  <c r="E8215" i="6" s="1"/>
  <c r="D8216" i="6"/>
  <c r="E8216" i="6" s="1"/>
  <c r="D8217" i="6"/>
  <c r="E8217" i="6" s="1"/>
  <c r="D8218" i="6"/>
  <c r="E8218" i="6" s="1"/>
  <c r="D8219" i="6"/>
  <c r="E8219" i="6" s="1"/>
  <c r="D8220" i="6"/>
  <c r="E8220" i="6" s="1"/>
  <c r="D8221" i="6"/>
  <c r="E8221" i="6" s="1"/>
  <c r="D8222" i="6"/>
  <c r="E8222" i="6" s="1"/>
  <c r="D8223" i="6"/>
  <c r="E8223" i="6" s="1"/>
  <c r="D8224" i="6"/>
  <c r="E8224" i="6" s="1"/>
  <c r="D8225" i="6"/>
  <c r="E8225" i="6" s="1"/>
  <c r="D8226" i="6"/>
  <c r="E8226" i="6" s="1"/>
  <c r="D8227" i="6"/>
  <c r="E8227" i="6" s="1"/>
  <c r="D8228" i="6"/>
  <c r="E8228" i="6" s="1"/>
  <c r="D8229" i="6"/>
  <c r="E8229" i="6" s="1"/>
  <c r="D8230" i="6"/>
  <c r="E8230" i="6" s="1"/>
  <c r="D8231" i="6"/>
  <c r="E8231" i="6" s="1"/>
  <c r="D8232" i="6"/>
  <c r="E8232" i="6" s="1"/>
  <c r="D8233" i="6"/>
  <c r="E8233" i="6" s="1"/>
  <c r="D8234" i="6"/>
  <c r="E8234" i="6" s="1"/>
  <c r="D8235" i="6"/>
  <c r="E8235" i="6" s="1"/>
  <c r="D8236" i="6"/>
  <c r="E8236" i="6" s="1"/>
  <c r="D8237" i="6"/>
  <c r="E8237" i="6" s="1"/>
  <c r="D8238" i="6"/>
  <c r="E8238" i="6" s="1"/>
  <c r="D8239" i="6"/>
  <c r="E8239" i="6" s="1"/>
  <c r="D8240" i="6"/>
  <c r="E8240" i="6" s="1"/>
  <c r="D8241" i="6"/>
  <c r="E8241" i="6" s="1"/>
  <c r="D8242" i="6"/>
  <c r="E8242" i="6" s="1"/>
  <c r="D8243" i="6"/>
  <c r="E8243" i="6" s="1"/>
  <c r="D8244" i="6"/>
  <c r="E8244" i="6" s="1"/>
  <c r="D8245" i="6"/>
  <c r="E8245" i="6" s="1"/>
  <c r="D8246" i="6"/>
  <c r="E8246" i="6" s="1"/>
  <c r="D8247" i="6"/>
  <c r="E8247" i="6" s="1"/>
  <c r="D8248" i="6"/>
  <c r="E8248" i="6" s="1"/>
  <c r="D8249" i="6"/>
  <c r="E8249" i="6" s="1"/>
  <c r="D8250" i="6"/>
  <c r="E8250" i="6" s="1"/>
  <c r="D8251" i="6"/>
  <c r="E8251" i="6" s="1"/>
  <c r="D8252" i="6"/>
  <c r="E8252" i="6" s="1"/>
  <c r="D8253" i="6"/>
  <c r="E8253" i="6" s="1"/>
  <c r="D8254" i="6"/>
  <c r="E8254" i="6" s="1"/>
  <c r="D8255" i="6"/>
  <c r="E8255" i="6" s="1"/>
  <c r="D8256" i="6"/>
  <c r="E8256" i="6" s="1"/>
  <c r="D8257" i="6"/>
  <c r="E8257" i="6" s="1"/>
  <c r="D8258" i="6"/>
  <c r="E8258" i="6" s="1"/>
  <c r="D8259" i="6"/>
  <c r="E8259" i="6" s="1"/>
  <c r="D8260" i="6"/>
  <c r="E8260" i="6" s="1"/>
  <c r="D8261" i="6"/>
  <c r="E8261" i="6" s="1"/>
  <c r="D8262" i="6"/>
  <c r="E8262" i="6" s="1"/>
  <c r="D8263" i="6"/>
  <c r="E8263" i="6" s="1"/>
  <c r="D8264" i="6"/>
  <c r="E8264" i="6" s="1"/>
  <c r="D8265" i="6"/>
  <c r="E8265" i="6" s="1"/>
  <c r="D8266" i="6"/>
  <c r="E8266" i="6" s="1"/>
  <c r="D8267" i="6"/>
  <c r="E8267" i="6" s="1"/>
  <c r="D8268" i="6"/>
  <c r="E8268" i="6" s="1"/>
  <c r="D8269" i="6"/>
  <c r="E8269" i="6" s="1"/>
  <c r="D8270" i="6"/>
  <c r="E8270" i="6" s="1"/>
  <c r="D8271" i="6"/>
  <c r="E8271" i="6" s="1"/>
  <c r="D8272" i="6"/>
  <c r="E8272" i="6" s="1"/>
  <c r="D8273" i="6"/>
  <c r="E8273" i="6" s="1"/>
  <c r="D8274" i="6"/>
  <c r="E8274" i="6" s="1"/>
  <c r="D8275" i="6"/>
  <c r="E8275" i="6" s="1"/>
  <c r="D8276" i="6"/>
  <c r="E8276" i="6" s="1"/>
  <c r="D8277" i="6"/>
  <c r="E8277" i="6" s="1"/>
  <c r="D8278" i="6"/>
  <c r="E8278" i="6" s="1"/>
  <c r="D8279" i="6"/>
  <c r="E8279" i="6" s="1"/>
  <c r="D8280" i="6"/>
  <c r="E8280" i="6" s="1"/>
  <c r="D8281" i="6"/>
  <c r="E8281" i="6" s="1"/>
  <c r="D8282" i="6"/>
  <c r="E8282" i="6" s="1"/>
  <c r="D8283" i="6"/>
  <c r="E8283" i="6" s="1"/>
  <c r="D8284" i="6"/>
  <c r="E8284" i="6" s="1"/>
  <c r="D8285" i="6"/>
  <c r="E8285" i="6" s="1"/>
  <c r="D8286" i="6"/>
  <c r="E8286" i="6" s="1"/>
  <c r="D8287" i="6"/>
  <c r="E8287" i="6" s="1"/>
  <c r="D8288" i="6"/>
  <c r="E8288" i="6" s="1"/>
  <c r="D8289" i="6"/>
  <c r="E8289" i="6" s="1"/>
  <c r="D8290" i="6"/>
  <c r="E8290" i="6" s="1"/>
  <c r="D8291" i="6"/>
  <c r="E8291" i="6" s="1"/>
  <c r="D8292" i="6"/>
  <c r="E8292" i="6" s="1"/>
  <c r="D8293" i="6"/>
  <c r="E8293" i="6" s="1"/>
  <c r="D8294" i="6"/>
  <c r="E8294" i="6" s="1"/>
  <c r="D8295" i="6"/>
  <c r="E8295" i="6" s="1"/>
  <c r="D8296" i="6"/>
  <c r="E8296" i="6" s="1"/>
  <c r="D8297" i="6"/>
  <c r="E8297" i="6" s="1"/>
  <c r="D8298" i="6"/>
  <c r="E8298" i="6" s="1"/>
  <c r="D8299" i="6"/>
  <c r="E8299" i="6" s="1"/>
  <c r="D8300" i="6"/>
  <c r="E8300" i="6" s="1"/>
  <c r="D8301" i="6"/>
  <c r="E8301" i="6" s="1"/>
  <c r="D8302" i="6"/>
  <c r="E8302" i="6" s="1"/>
  <c r="D8303" i="6"/>
  <c r="E8303" i="6" s="1"/>
  <c r="D8304" i="6"/>
  <c r="E8304" i="6" s="1"/>
  <c r="D8305" i="6"/>
  <c r="E8305" i="6" s="1"/>
  <c r="D8306" i="6"/>
  <c r="E8306" i="6" s="1"/>
  <c r="D8307" i="6"/>
  <c r="E8307" i="6" s="1"/>
  <c r="D8308" i="6"/>
  <c r="E8308" i="6" s="1"/>
  <c r="D8309" i="6"/>
  <c r="E8309" i="6" s="1"/>
  <c r="D8310" i="6"/>
  <c r="E8310" i="6" s="1"/>
  <c r="D8311" i="6"/>
  <c r="E8311" i="6" s="1"/>
  <c r="D8312" i="6"/>
  <c r="E8312" i="6" s="1"/>
  <c r="D8313" i="6"/>
  <c r="E8313" i="6" s="1"/>
  <c r="D8314" i="6"/>
  <c r="E8314" i="6" s="1"/>
  <c r="D8315" i="6"/>
  <c r="E8315" i="6" s="1"/>
  <c r="D8316" i="6"/>
  <c r="E8316" i="6" s="1"/>
  <c r="D8317" i="6"/>
  <c r="E8317" i="6" s="1"/>
  <c r="D8318" i="6"/>
  <c r="E8318" i="6" s="1"/>
  <c r="D8319" i="6"/>
  <c r="E8319" i="6" s="1"/>
  <c r="D8320" i="6"/>
  <c r="E8320" i="6" s="1"/>
  <c r="D8321" i="6"/>
  <c r="E8321" i="6" s="1"/>
  <c r="D8322" i="6"/>
  <c r="E8322" i="6" s="1"/>
  <c r="D8323" i="6"/>
  <c r="E8323" i="6" s="1"/>
  <c r="D8324" i="6"/>
  <c r="E8324" i="6" s="1"/>
  <c r="D8325" i="6"/>
  <c r="E8325" i="6" s="1"/>
  <c r="D8326" i="6"/>
  <c r="E8326" i="6" s="1"/>
  <c r="D8327" i="6"/>
  <c r="E8327" i="6" s="1"/>
  <c r="D8328" i="6"/>
  <c r="E8328" i="6" s="1"/>
  <c r="D8329" i="6"/>
  <c r="E8329" i="6" s="1"/>
  <c r="D8330" i="6"/>
  <c r="E8330" i="6" s="1"/>
  <c r="D8331" i="6"/>
  <c r="E8331" i="6" s="1"/>
  <c r="D8332" i="6"/>
  <c r="E8332" i="6" s="1"/>
  <c r="D8333" i="6"/>
  <c r="E8333" i="6" s="1"/>
  <c r="D8334" i="6"/>
  <c r="E8334" i="6" s="1"/>
  <c r="D8335" i="6"/>
  <c r="E8335" i="6" s="1"/>
  <c r="D8336" i="6"/>
  <c r="E8336" i="6" s="1"/>
  <c r="D8337" i="6"/>
  <c r="E8337" i="6" s="1"/>
  <c r="D8338" i="6"/>
  <c r="E8338" i="6" s="1"/>
  <c r="D8339" i="6"/>
  <c r="E8339" i="6" s="1"/>
  <c r="D8340" i="6"/>
  <c r="E8340" i="6" s="1"/>
  <c r="D8341" i="6"/>
  <c r="E8341" i="6" s="1"/>
  <c r="D8342" i="6"/>
  <c r="E8342" i="6" s="1"/>
  <c r="D8343" i="6"/>
  <c r="E8343" i="6" s="1"/>
  <c r="D8344" i="6"/>
  <c r="E8344" i="6" s="1"/>
  <c r="D8345" i="6"/>
  <c r="E8345" i="6" s="1"/>
  <c r="D8346" i="6"/>
  <c r="E8346" i="6" s="1"/>
  <c r="D8347" i="6"/>
  <c r="E8347" i="6" s="1"/>
  <c r="D8348" i="6"/>
  <c r="E8348" i="6" s="1"/>
  <c r="D8349" i="6"/>
  <c r="E8349" i="6" s="1"/>
  <c r="D8350" i="6"/>
  <c r="E8350" i="6" s="1"/>
  <c r="D8351" i="6"/>
  <c r="E8351" i="6" s="1"/>
  <c r="D8352" i="6"/>
  <c r="E8352" i="6" s="1"/>
  <c r="D8353" i="6"/>
  <c r="E8353" i="6" s="1"/>
  <c r="D8354" i="6"/>
  <c r="E8354" i="6" s="1"/>
  <c r="D8355" i="6"/>
  <c r="E8355" i="6" s="1"/>
  <c r="D8356" i="6"/>
  <c r="E8356" i="6" s="1"/>
  <c r="D8357" i="6"/>
  <c r="E8357" i="6" s="1"/>
  <c r="D8358" i="6"/>
  <c r="E8358" i="6" s="1"/>
  <c r="D8359" i="6"/>
  <c r="E8359" i="6" s="1"/>
  <c r="D8360" i="6"/>
  <c r="E8360" i="6" s="1"/>
  <c r="D8361" i="6"/>
  <c r="E8361" i="6" s="1"/>
  <c r="D8362" i="6"/>
  <c r="E8362" i="6" s="1"/>
  <c r="D8363" i="6"/>
  <c r="E8363" i="6" s="1"/>
  <c r="D8364" i="6"/>
  <c r="E8364" i="6" s="1"/>
  <c r="D8365" i="6"/>
  <c r="E8365" i="6" s="1"/>
  <c r="D8366" i="6"/>
  <c r="E8366" i="6" s="1"/>
  <c r="D8367" i="6"/>
  <c r="E8367" i="6" s="1"/>
  <c r="D8368" i="6"/>
  <c r="E8368" i="6" s="1"/>
  <c r="D8369" i="6"/>
  <c r="E8369" i="6" s="1"/>
  <c r="D8370" i="6"/>
  <c r="E8370" i="6" s="1"/>
  <c r="D8371" i="6"/>
  <c r="E8371" i="6" s="1"/>
  <c r="D8372" i="6"/>
  <c r="E8372" i="6" s="1"/>
  <c r="D8373" i="6"/>
  <c r="E8373" i="6" s="1"/>
  <c r="D8374" i="6"/>
  <c r="E8374" i="6" s="1"/>
  <c r="D8375" i="6"/>
  <c r="E8375" i="6" s="1"/>
  <c r="D8376" i="6"/>
  <c r="E8376" i="6" s="1"/>
  <c r="D8377" i="6"/>
  <c r="E8377" i="6" s="1"/>
  <c r="D8378" i="6"/>
  <c r="E8378" i="6" s="1"/>
  <c r="D8379" i="6"/>
  <c r="E8379" i="6" s="1"/>
  <c r="D8380" i="6"/>
  <c r="E8380" i="6" s="1"/>
  <c r="D8381" i="6"/>
  <c r="E8381" i="6" s="1"/>
  <c r="D8382" i="6"/>
  <c r="E8382" i="6" s="1"/>
  <c r="D8383" i="6"/>
  <c r="E8383" i="6" s="1"/>
  <c r="D8384" i="6"/>
  <c r="E8384" i="6" s="1"/>
  <c r="D8385" i="6"/>
  <c r="E8385" i="6" s="1"/>
  <c r="D8386" i="6"/>
  <c r="E8386" i="6" s="1"/>
  <c r="D8387" i="6"/>
  <c r="E8387" i="6" s="1"/>
  <c r="D8388" i="6"/>
  <c r="E8388" i="6" s="1"/>
  <c r="D8389" i="6"/>
  <c r="E8389" i="6" s="1"/>
  <c r="D8390" i="6"/>
  <c r="E8390" i="6" s="1"/>
  <c r="D8391" i="6"/>
  <c r="E8391" i="6" s="1"/>
  <c r="D8392" i="6"/>
  <c r="E8392" i="6" s="1"/>
  <c r="D8393" i="6"/>
  <c r="E8393" i="6" s="1"/>
  <c r="D8394" i="6"/>
  <c r="E8394" i="6" s="1"/>
  <c r="D8395" i="6"/>
  <c r="E8395" i="6" s="1"/>
  <c r="D8396" i="6"/>
  <c r="E8396" i="6" s="1"/>
  <c r="D8397" i="6"/>
  <c r="E8397" i="6" s="1"/>
  <c r="D8398" i="6"/>
  <c r="E8398" i="6" s="1"/>
  <c r="D8399" i="6"/>
  <c r="E8399" i="6" s="1"/>
  <c r="D8400" i="6"/>
  <c r="E8400" i="6" s="1"/>
  <c r="D8401" i="6"/>
  <c r="E8401" i="6" s="1"/>
  <c r="D8402" i="6"/>
  <c r="E8402" i="6" s="1"/>
  <c r="D8403" i="6"/>
  <c r="E8403" i="6" s="1"/>
  <c r="D8404" i="6"/>
  <c r="E8404" i="6" s="1"/>
  <c r="D8405" i="6"/>
  <c r="E8405" i="6" s="1"/>
  <c r="D8406" i="6"/>
  <c r="E8406" i="6" s="1"/>
  <c r="D8407" i="6"/>
  <c r="E8407" i="6" s="1"/>
  <c r="D8408" i="6"/>
  <c r="E8408" i="6" s="1"/>
  <c r="D8409" i="6"/>
  <c r="E8409" i="6" s="1"/>
  <c r="D8410" i="6"/>
  <c r="E8410" i="6" s="1"/>
  <c r="D8411" i="6"/>
  <c r="E8411" i="6" s="1"/>
  <c r="D8412" i="6"/>
  <c r="E8412" i="6" s="1"/>
  <c r="D8413" i="6"/>
  <c r="E8413" i="6" s="1"/>
  <c r="D8414" i="6"/>
  <c r="E8414" i="6" s="1"/>
  <c r="D8415" i="6"/>
  <c r="E8415" i="6" s="1"/>
  <c r="D8416" i="6"/>
  <c r="E8416" i="6" s="1"/>
  <c r="D8417" i="6"/>
  <c r="E8417" i="6" s="1"/>
  <c r="D8418" i="6"/>
  <c r="E8418" i="6" s="1"/>
  <c r="D8419" i="6"/>
  <c r="E8419" i="6" s="1"/>
  <c r="D8420" i="6"/>
  <c r="E8420" i="6" s="1"/>
  <c r="D8421" i="6"/>
  <c r="E8421" i="6" s="1"/>
  <c r="D8422" i="6"/>
  <c r="E8422" i="6" s="1"/>
  <c r="D8423" i="6"/>
  <c r="E8423" i="6" s="1"/>
  <c r="D8424" i="6"/>
  <c r="E8424" i="6" s="1"/>
  <c r="D8425" i="6"/>
  <c r="E8425" i="6" s="1"/>
  <c r="D8426" i="6"/>
  <c r="E8426" i="6" s="1"/>
  <c r="D8427" i="6"/>
  <c r="E8427" i="6" s="1"/>
  <c r="D8428" i="6"/>
  <c r="E8428" i="6" s="1"/>
  <c r="D8429" i="6"/>
  <c r="E8429" i="6" s="1"/>
  <c r="D8430" i="6"/>
  <c r="E8430" i="6" s="1"/>
  <c r="D8431" i="6"/>
  <c r="E8431" i="6" s="1"/>
  <c r="D8432" i="6"/>
  <c r="E8432" i="6" s="1"/>
  <c r="D8433" i="6"/>
  <c r="E8433" i="6" s="1"/>
  <c r="D8434" i="6"/>
  <c r="E8434" i="6" s="1"/>
  <c r="D8435" i="6"/>
  <c r="E8435" i="6" s="1"/>
  <c r="D8436" i="6"/>
  <c r="E8436" i="6" s="1"/>
  <c r="D8437" i="6"/>
  <c r="E8437" i="6" s="1"/>
  <c r="D8438" i="6"/>
  <c r="E8438" i="6" s="1"/>
  <c r="D8439" i="6"/>
  <c r="E8439" i="6" s="1"/>
  <c r="D8440" i="6"/>
  <c r="E8440" i="6" s="1"/>
  <c r="D8441" i="6"/>
  <c r="E8441" i="6" s="1"/>
  <c r="D8442" i="6"/>
  <c r="E8442" i="6" s="1"/>
  <c r="D8443" i="6"/>
  <c r="E8443" i="6" s="1"/>
  <c r="D8444" i="6"/>
  <c r="E8444" i="6" s="1"/>
  <c r="D8445" i="6"/>
  <c r="E8445" i="6" s="1"/>
  <c r="D8446" i="6"/>
  <c r="E8446" i="6" s="1"/>
  <c r="D8447" i="6"/>
  <c r="E8447" i="6" s="1"/>
  <c r="D8448" i="6"/>
  <c r="E8448" i="6" s="1"/>
  <c r="D8449" i="6"/>
  <c r="E8449" i="6" s="1"/>
  <c r="D8450" i="6"/>
  <c r="E8450" i="6" s="1"/>
  <c r="D8451" i="6"/>
  <c r="E8451" i="6" s="1"/>
  <c r="D8452" i="6"/>
  <c r="E8452" i="6" s="1"/>
  <c r="D8453" i="6"/>
  <c r="E8453" i="6" s="1"/>
  <c r="D8454" i="6"/>
  <c r="E8454" i="6" s="1"/>
  <c r="D8455" i="6"/>
  <c r="E8455" i="6" s="1"/>
  <c r="D8456" i="6"/>
  <c r="E8456" i="6" s="1"/>
  <c r="D8457" i="6"/>
  <c r="E8457" i="6" s="1"/>
  <c r="D8458" i="6"/>
  <c r="E8458" i="6" s="1"/>
  <c r="D8459" i="6"/>
  <c r="E8459" i="6" s="1"/>
  <c r="D8460" i="6"/>
  <c r="E8460" i="6" s="1"/>
  <c r="D8461" i="6"/>
  <c r="E8461" i="6" s="1"/>
  <c r="D8462" i="6"/>
  <c r="E8462" i="6" s="1"/>
  <c r="D8463" i="6"/>
  <c r="E8463" i="6" s="1"/>
  <c r="D8464" i="6"/>
  <c r="E8464" i="6" s="1"/>
  <c r="D8465" i="6"/>
  <c r="E8465" i="6" s="1"/>
  <c r="D8466" i="6"/>
  <c r="E8466" i="6" s="1"/>
  <c r="D8467" i="6"/>
  <c r="E8467" i="6" s="1"/>
  <c r="D8468" i="6"/>
  <c r="E8468" i="6" s="1"/>
  <c r="D8469" i="6"/>
  <c r="E8469" i="6" s="1"/>
  <c r="D8470" i="6"/>
  <c r="E8470" i="6" s="1"/>
  <c r="D8471" i="6"/>
  <c r="E8471" i="6" s="1"/>
  <c r="D8472" i="6"/>
  <c r="E8472" i="6" s="1"/>
  <c r="D8473" i="6"/>
  <c r="E8473" i="6" s="1"/>
  <c r="D8474" i="6"/>
  <c r="E8474" i="6" s="1"/>
  <c r="D8475" i="6"/>
  <c r="E8475" i="6" s="1"/>
  <c r="D8476" i="6"/>
  <c r="E8476" i="6" s="1"/>
  <c r="D8477" i="6"/>
  <c r="E8477" i="6" s="1"/>
  <c r="D8478" i="6"/>
  <c r="E8478" i="6" s="1"/>
  <c r="D8479" i="6"/>
  <c r="E8479" i="6" s="1"/>
  <c r="D8480" i="6"/>
  <c r="E8480" i="6" s="1"/>
  <c r="D8481" i="6"/>
  <c r="E8481" i="6" s="1"/>
  <c r="D8482" i="6"/>
  <c r="E8482" i="6" s="1"/>
  <c r="D8483" i="6"/>
  <c r="E8483" i="6" s="1"/>
  <c r="D8484" i="6"/>
  <c r="E8484" i="6" s="1"/>
  <c r="D8485" i="6"/>
  <c r="E8485" i="6" s="1"/>
  <c r="D8486" i="6"/>
  <c r="E8486" i="6" s="1"/>
  <c r="D8487" i="6"/>
  <c r="E8487" i="6" s="1"/>
  <c r="D8488" i="6"/>
  <c r="E8488" i="6" s="1"/>
  <c r="D8489" i="6"/>
  <c r="E8489" i="6" s="1"/>
  <c r="D8490" i="6"/>
  <c r="E8490" i="6" s="1"/>
  <c r="D8491" i="6"/>
  <c r="E8491" i="6" s="1"/>
  <c r="D8492" i="6"/>
  <c r="E8492" i="6" s="1"/>
  <c r="D8493" i="6"/>
  <c r="E8493" i="6" s="1"/>
  <c r="D8494" i="6"/>
  <c r="E8494" i="6" s="1"/>
  <c r="D8495" i="6"/>
  <c r="E8495" i="6" s="1"/>
  <c r="D8496" i="6"/>
  <c r="E8496" i="6" s="1"/>
  <c r="D8497" i="6"/>
  <c r="E8497" i="6" s="1"/>
  <c r="D8498" i="6"/>
  <c r="E8498" i="6" s="1"/>
  <c r="D8499" i="6"/>
  <c r="E8499" i="6" s="1"/>
  <c r="D8500" i="6"/>
  <c r="E8500" i="6" s="1"/>
  <c r="D8501" i="6"/>
  <c r="E8501" i="6" s="1"/>
  <c r="D8502" i="6"/>
  <c r="E8502" i="6" s="1"/>
  <c r="D8503" i="6"/>
  <c r="E8503" i="6" s="1"/>
  <c r="D8504" i="6"/>
  <c r="E8504" i="6" s="1"/>
  <c r="D8505" i="6"/>
  <c r="E8505" i="6" s="1"/>
  <c r="D8506" i="6"/>
  <c r="E8506" i="6" s="1"/>
  <c r="D8507" i="6"/>
  <c r="E8507" i="6" s="1"/>
  <c r="D8508" i="6"/>
  <c r="E8508" i="6" s="1"/>
  <c r="D8509" i="6"/>
  <c r="E8509" i="6" s="1"/>
  <c r="D8510" i="6"/>
  <c r="E8510" i="6" s="1"/>
  <c r="D8511" i="6"/>
  <c r="E8511" i="6" s="1"/>
  <c r="D8512" i="6"/>
  <c r="E8512" i="6" s="1"/>
  <c r="D8513" i="6"/>
  <c r="E8513" i="6" s="1"/>
  <c r="D8514" i="6"/>
  <c r="E8514" i="6" s="1"/>
  <c r="D8515" i="6"/>
  <c r="E8515" i="6" s="1"/>
  <c r="D8516" i="6"/>
  <c r="E8516" i="6" s="1"/>
  <c r="D8517" i="6"/>
  <c r="E8517" i="6" s="1"/>
  <c r="D8518" i="6"/>
  <c r="E8518" i="6" s="1"/>
  <c r="D8519" i="6"/>
  <c r="E8519" i="6" s="1"/>
  <c r="D8520" i="6"/>
  <c r="E8520" i="6" s="1"/>
  <c r="D8521" i="6"/>
  <c r="E8521" i="6" s="1"/>
  <c r="D8522" i="6"/>
  <c r="E8522" i="6" s="1"/>
  <c r="D8523" i="6"/>
  <c r="E8523" i="6" s="1"/>
  <c r="D8524" i="6"/>
  <c r="E8524" i="6" s="1"/>
  <c r="D8525" i="6"/>
  <c r="E8525" i="6" s="1"/>
  <c r="D8526" i="6"/>
  <c r="E8526" i="6" s="1"/>
  <c r="D8527" i="6"/>
  <c r="E8527" i="6" s="1"/>
  <c r="D8528" i="6"/>
  <c r="E8528" i="6" s="1"/>
  <c r="D8529" i="6"/>
  <c r="E8529" i="6" s="1"/>
  <c r="D8530" i="6"/>
  <c r="E8530" i="6" s="1"/>
  <c r="D8531" i="6"/>
  <c r="E8531" i="6" s="1"/>
  <c r="D8532" i="6"/>
  <c r="E8532" i="6" s="1"/>
  <c r="D8533" i="6"/>
  <c r="E8533" i="6" s="1"/>
  <c r="D8534" i="6"/>
  <c r="E8534" i="6" s="1"/>
  <c r="D8535" i="6"/>
  <c r="E8535" i="6" s="1"/>
  <c r="D8536" i="6"/>
  <c r="E8536" i="6" s="1"/>
  <c r="D8537" i="6"/>
  <c r="E8537" i="6" s="1"/>
  <c r="D8538" i="6"/>
  <c r="E8538" i="6" s="1"/>
  <c r="D8539" i="6"/>
  <c r="E8539" i="6" s="1"/>
  <c r="D8540" i="6"/>
  <c r="E8540" i="6" s="1"/>
  <c r="D8541" i="6"/>
  <c r="E8541" i="6" s="1"/>
  <c r="D8542" i="6"/>
  <c r="E8542" i="6" s="1"/>
  <c r="D8543" i="6"/>
  <c r="E8543" i="6" s="1"/>
  <c r="D8544" i="6"/>
  <c r="E8544" i="6" s="1"/>
  <c r="D8545" i="6"/>
  <c r="E8545" i="6" s="1"/>
  <c r="D8546" i="6"/>
  <c r="E8546" i="6" s="1"/>
  <c r="D8547" i="6"/>
  <c r="E8547" i="6" s="1"/>
  <c r="D8548" i="6"/>
  <c r="E8548" i="6" s="1"/>
  <c r="D8549" i="6"/>
  <c r="E8549" i="6" s="1"/>
  <c r="D8550" i="6"/>
  <c r="E8550" i="6" s="1"/>
  <c r="D8551" i="6"/>
  <c r="E8551" i="6" s="1"/>
  <c r="D8552" i="6"/>
  <c r="E8552" i="6" s="1"/>
  <c r="D8553" i="6"/>
  <c r="E8553" i="6" s="1"/>
  <c r="D8554" i="6"/>
  <c r="E8554" i="6" s="1"/>
  <c r="D8555" i="6"/>
  <c r="E8555" i="6" s="1"/>
  <c r="D8556" i="6"/>
  <c r="E8556" i="6" s="1"/>
  <c r="D8557" i="6"/>
  <c r="E8557" i="6" s="1"/>
  <c r="D8558" i="6"/>
  <c r="E8558" i="6" s="1"/>
  <c r="D8559" i="6"/>
  <c r="E8559" i="6" s="1"/>
  <c r="D8560" i="6"/>
  <c r="E8560" i="6" s="1"/>
  <c r="D8561" i="6"/>
  <c r="E8561" i="6" s="1"/>
  <c r="D8562" i="6"/>
  <c r="E8562" i="6" s="1"/>
  <c r="D8563" i="6"/>
  <c r="E8563" i="6" s="1"/>
  <c r="D8564" i="6"/>
  <c r="E8564" i="6" s="1"/>
  <c r="D8565" i="6"/>
  <c r="E8565" i="6" s="1"/>
  <c r="D8566" i="6"/>
  <c r="E8566" i="6" s="1"/>
  <c r="D8567" i="6"/>
  <c r="E8567" i="6" s="1"/>
  <c r="D8568" i="6"/>
  <c r="E8568" i="6" s="1"/>
  <c r="D8569" i="6"/>
  <c r="E8569" i="6" s="1"/>
  <c r="D8570" i="6"/>
  <c r="E8570" i="6" s="1"/>
  <c r="D8571" i="6"/>
  <c r="E8571" i="6" s="1"/>
  <c r="D8572" i="6"/>
  <c r="E8572" i="6" s="1"/>
  <c r="D8573" i="6"/>
  <c r="E8573" i="6" s="1"/>
  <c r="D8574" i="6"/>
  <c r="E8574" i="6" s="1"/>
  <c r="D8575" i="6"/>
  <c r="E8575" i="6" s="1"/>
  <c r="D8576" i="6"/>
  <c r="E8576" i="6" s="1"/>
  <c r="D8577" i="6"/>
  <c r="E8577" i="6" s="1"/>
  <c r="D8578" i="6"/>
  <c r="E8578" i="6" s="1"/>
  <c r="D8579" i="6"/>
  <c r="E8579" i="6" s="1"/>
  <c r="D8580" i="6"/>
  <c r="E8580" i="6" s="1"/>
  <c r="D8581" i="6"/>
  <c r="E8581" i="6" s="1"/>
  <c r="D8582" i="6"/>
  <c r="E8582" i="6" s="1"/>
  <c r="D8583" i="6"/>
  <c r="E8583" i="6" s="1"/>
  <c r="D8584" i="6"/>
  <c r="E8584" i="6" s="1"/>
  <c r="D8585" i="6"/>
  <c r="E8585" i="6" s="1"/>
  <c r="D8586" i="6"/>
  <c r="E8586" i="6" s="1"/>
  <c r="D8587" i="6"/>
  <c r="E8587" i="6" s="1"/>
  <c r="D8588" i="6"/>
  <c r="E8588" i="6" s="1"/>
  <c r="D8589" i="6"/>
  <c r="E8589" i="6" s="1"/>
  <c r="D8590" i="6"/>
  <c r="E8590" i="6" s="1"/>
  <c r="D8591" i="6"/>
  <c r="E8591" i="6" s="1"/>
  <c r="D8592" i="6"/>
  <c r="E8592" i="6" s="1"/>
  <c r="D8593" i="6"/>
  <c r="E8593" i="6" s="1"/>
  <c r="D8594" i="6"/>
  <c r="E8594" i="6" s="1"/>
  <c r="D8595" i="6"/>
  <c r="E8595" i="6" s="1"/>
  <c r="D8596" i="6"/>
  <c r="E8596" i="6" s="1"/>
  <c r="D8597" i="6"/>
  <c r="E8597" i="6" s="1"/>
  <c r="D8598" i="6"/>
  <c r="E8598" i="6" s="1"/>
  <c r="D8599" i="6"/>
  <c r="E8599" i="6" s="1"/>
  <c r="D8600" i="6"/>
  <c r="E8600" i="6" s="1"/>
  <c r="D8601" i="6"/>
  <c r="E8601" i="6" s="1"/>
  <c r="D8602" i="6"/>
  <c r="E8602" i="6" s="1"/>
  <c r="D8603" i="6"/>
  <c r="E8603" i="6" s="1"/>
  <c r="D8604" i="6"/>
  <c r="E8604" i="6" s="1"/>
  <c r="D8605" i="6"/>
  <c r="E8605" i="6" s="1"/>
  <c r="D8606" i="6"/>
  <c r="E8606" i="6" s="1"/>
  <c r="D8607" i="6"/>
  <c r="E8607" i="6" s="1"/>
  <c r="D8608" i="6"/>
  <c r="E8608" i="6" s="1"/>
  <c r="D8609" i="6"/>
  <c r="E8609" i="6" s="1"/>
  <c r="D8610" i="6"/>
  <c r="E8610" i="6" s="1"/>
  <c r="D8611" i="6"/>
  <c r="E8611" i="6" s="1"/>
  <c r="D8612" i="6"/>
  <c r="E8612" i="6" s="1"/>
  <c r="D8613" i="6"/>
  <c r="E8613" i="6" s="1"/>
  <c r="D8614" i="6"/>
  <c r="E8614" i="6" s="1"/>
  <c r="D8615" i="6"/>
  <c r="E8615" i="6" s="1"/>
  <c r="D8616" i="6"/>
  <c r="E8616" i="6" s="1"/>
  <c r="D8617" i="6"/>
  <c r="E8617" i="6" s="1"/>
  <c r="D8618" i="6"/>
  <c r="E8618" i="6" s="1"/>
  <c r="D8619" i="6"/>
  <c r="E8619" i="6" s="1"/>
  <c r="D8620" i="6"/>
  <c r="E8620" i="6" s="1"/>
  <c r="D8621" i="6"/>
  <c r="E8621" i="6" s="1"/>
  <c r="D8622" i="6"/>
  <c r="E8622" i="6" s="1"/>
  <c r="D8623" i="6"/>
  <c r="E8623" i="6" s="1"/>
  <c r="D8624" i="6"/>
  <c r="E8624" i="6" s="1"/>
  <c r="D8625" i="6"/>
  <c r="E8625" i="6" s="1"/>
  <c r="D8626" i="6"/>
  <c r="E8626" i="6" s="1"/>
  <c r="D8627" i="6"/>
  <c r="E8627" i="6" s="1"/>
  <c r="D8628" i="6"/>
  <c r="E8628" i="6" s="1"/>
  <c r="D8629" i="6"/>
  <c r="E8629" i="6" s="1"/>
  <c r="D8630" i="6"/>
  <c r="E8630" i="6" s="1"/>
  <c r="D8631" i="6"/>
  <c r="E8631" i="6" s="1"/>
  <c r="D8632" i="6"/>
  <c r="E8632" i="6" s="1"/>
  <c r="D8633" i="6"/>
  <c r="E8633" i="6" s="1"/>
  <c r="D8634" i="6"/>
  <c r="E8634" i="6" s="1"/>
  <c r="D8635" i="6"/>
  <c r="E8635" i="6" s="1"/>
  <c r="D8636" i="6"/>
  <c r="E8636" i="6" s="1"/>
  <c r="D8637" i="6"/>
  <c r="E8637" i="6" s="1"/>
  <c r="D8638" i="6"/>
  <c r="E8638" i="6" s="1"/>
  <c r="D8639" i="6"/>
  <c r="E8639" i="6" s="1"/>
  <c r="D8640" i="6"/>
  <c r="E8640" i="6" s="1"/>
  <c r="D8641" i="6"/>
  <c r="E8641" i="6" s="1"/>
  <c r="D8642" i="6"/>
  <c r="E8642" i="6" s="1"/>
  <c r="D8643" i="6"/>
  <c r="E8643" i="6" s="1"/>
  <c r="D8644" i="6"/>
  <c r="E8644" i="6" s="1"/>
  <c r="D8645" i="6"/>
  <c r="E8645" i="6" s="1"/>
  <c r="D8646" i="6"/>
  <c r="E8646" i="6" s="1"/>
  <c r="D8647" i="6"/>
  <c r="E8647" i="6" s="1"/>
  <c r="D8648" i="6"/>
  <c r="E8648" i="6" s="1"/>
  <c r="D8649" i="6"/>
  <c r="E8649" i="6" s="1"/>
  <c r="D8650" i="6"/>
  <c r="E8650" i="6" s="1"/>
  <c r="D8651" i="6"/>
  <c r="E8651" i="6" s="1"/>
  <c r="D8652" i="6"/>
  <c r="E8652" i="6" s="1"/>
  <c r="D8653" i="6"/>
  <c r="E8653" i="6" s="1"/>
  <c r="D8654" i="6"/>
  <c r="E8654" i="6" s="1"/>
  <c r="D8655" i="6"/>
  <c r="E8655" i="6" s="1"/>
  <c r="D8656" i="6"/>
  <c r="E8656" i="6" s="1"/>
  <c r="D8657" i="6"/>
  <c r="E8657" i="6" s="1"/>
  <c r="D8658" i="6"/>
  <c r="E8658" i="6" s="1"/>
  <c r="D8659" i="6"/>
  <c r="E8659" i="6" s="1"/>
  <c r="D8660" i="6"/>
  <c r="E8660" i="6" s="1"/>
  <c r="D8661" i="6"/>
  <c r="E8661" i="6" s="1"/>
  <c r="D8662" i="6"/>
  <c r="E8662" i="6" s="1"/>
  <c r="D8663" i="6"/>
  <c r="E8663" i="6" s="1"/>
  <c r="D8664" i="6"/>
  <c r="E8664" i="6" s="1"/>
  <c r="D8665" i="6"/>
  <c r="E8665" i="6" s="1"/>
  <c r="D8666" i="6"/>
  <c r="E8666" i="6" s="1"/>
  <c r="D8667" i="6"/>
  <c r="E8667" i="6" s="1"/>
  <c r="D8668" i="6"/>
  <c r="E8668" i="6" s="1"/>
  <c r="D8669" i="6"/>
  <c r="E8669" i="6" s="1"/>
  <c r="D8670" i="6"/>
  <c r="E8670" i="6" s="1"/>
  <c r="D8671" i="6"/>
  <c r="E8671" i="6" s="1"/>
  <c r="D8672" i="6"/>
  <c r="E8672" i="6" s="1"/>
  <c r="D8673" i="6"/>
  <c r="E8673" i="6" s="1"/>
  <c r="D8674" i="6"/>
  <c r="E8674" i="6" s="1"/>
  <c r="D8675" i="6"/>
  <c r="E8675" i="6" s="1"/>
  <c r="D8676" i="6"/>
  <c r="E8676" i="6" s="1"/>
  <c r="D8677" i="6"/>
  <c r="E8677" i="6" s="1"/>
  <c r="D8678" i="6"/>
  <c r="E8678" i="6" s="1"/>
  <c r="D8679" i="6"/>
  <c r="E8679" i="6" s="1"/>
  <c r="D8680" i="6"/>
  <c r="E8680" i="6" s="1"/>
  <c r="D8681" i="6"/>
  <c r="E8681" i="6" s="1"/>
  <c r="D8682" i="6"/>
  <c r="E8682" i="6" s="1"/>
  <c r="D8683" i="6"/>
  <c r="E8683" i="6" s="1"/>
  <c r="D8684" i="6"/>
  <c r="E8684" i="6" s="1"/>
  <c r="D8685" i="6"/>
  <c r="E8685" i="6" s="1"/>
  <c r="D8686" i="6"/>
  <c r="E8686" i="6" s="1"/>
  <c r="D8687" i="6"/>
  <c r="E8687" i="6" s="1"/>
  <c r="D8688" i="6"/>
  <c r="E8688" i="6" s="1"/>
  <c r="D8689" i="6"/>
  <c r="E8689" i="6" s="1"/>
  <c r="D8690" i="6"/>
  <c r="E8690" i="6" s="1"/>
  <c r="D8691" i="6"/>
  <c r="E8691" i="6" s="1"/>
  <c r="D8692" i="6"/>
  <c r="E8692" i="6" s="1"/>
  <c r="D8693" i="6"/>
  <c r="E8693" i="6" s="1"/>
  <c r="D8694" i="6"/>
  <c r="E8694" i="6" s="1"/>
  <c r="D8695" i="6"/>
  <c r="E8695" i="6" s="1"/>
  <c r="D8696" i="6"/>
  <c r="E8696" i="6" s="1"/>
  <c r="D8697" i="6"/>
  <c r="E8697" i="6" s="1"/>
  <c r="D8698" i="6"/>
  <c r="E8698" i="6" s="1"/>
  <c r="D8699" i="6"/>
  <c r="E8699" i="6" s="1"/>
  <c r="D8700" i="6"/>
  <c r="E8700" i="6" s="1"/>
  <c r="D8701" i="6"/>
  <c r="E8701" i="6" s="1"/>
  <c r="D8702" i="6"/>
  <c r="E8702" i="6" s="1"/>
  <c r="D8703" i="6"/>
  <c r="E8703" i="6" s="1"/>
  <c r="D8704" i="6"/>
  <c r="E8704" i="6" s="1"/>
  <c r="D8705" i="6"/>
  <c r="E8705" i="6" s="1"/>
  <c r="D8706" i="6"/>
  <c r="E8706" i="6" s="1"/>
  <c r="D8707" i="6"/>
  <c r="E8707" i="6" s="1"/>
  <c r="D8708" i="6"/>
  <c r="E8708" i="6" s="1"/>
  <c r="D8709" i="6"/>
  <c r="E8709" i="6" s="1"/>
  <c r="D8710" i="6"/>
  <c r="E8710" i="6" s="1"/>
  <c r="D8711" i="6"/>
  <c r="E8711" i="6" s="1"/>
  <c r="D8712" i="6"/>
  <c r="E8712" i="6" s="1"/>
  <c r="D8713" i="6"/>
  <c r="E8713" i="6" s="1"/>
  <c r="D8714" i="6"/>
  <c r="E8714" i="6" s="1"/>
  <c r="D8715" i="6"/>
  <c r="E8715" i="6" s="1"/>
  <c r="D8716" i="6"/>
  <c r="E8716" i="6" s="1"/>
  <c r="D8717" i="6"/>
  <c r="E8717" i="6" s="1"/>
  <c r="D8718" i="6"/>
  <c r="E8718" i="6" s="1"/>
  <c r="D8719" i="6"/>
  <c r="E8719" i="6" s="1"/>
  <c r="D8720" i="6"/>
  <c r="E8720" i="6" s="1"/>
  <c r="D8721" i="6"/>
  <c r="E8721" i="6" s="1"/>
  <c r="D8722" i="6"/>
  <c r="E8722" i="6" s="1"/>
  <c r="D8723" i="6"/>
  <c r="E8723" i="6" s="1"/>
  <c r="D8724" i="6"/>
  <c r="E8724" i="6" s="1"/>
  <c r="D8725" i="6"/>
  <c r="E8725" i="6" s="1"/>
  <c r="D8726" i="6"/>
  <c r="E8726" i="6" s="1"/>
  <c r="D8727" i="6"/>
  <c r="E8727" i="6" s="1"/>
  <c r="D8728" i="6"/>
  <c r="E8728" i="6" s="1"/>
  <c r="D8729" i="6"/>
  <c r="E8729" i="6" s="1"/>
  <c r="D8730" i="6"/>
  <c r="E8730" i="6" s="1"/>
  <c r="D8731" i="6"/>
  <c r="E8731" i="6" s="1"/>
  <c r="D8732" i="6"/>
  <c r="E8732" i="6" s="1"/>
  <c r="D8733" i="6"/>
  <c r="E8733" i="6" s="1"/>
  <c r="D8734" i="6"/>
  <c r="E8734" i="6" s="1"/>
  <c r="D8735" i="6"/>
  <c r="E8735" i="6" s="1"/>
  <c r="D8736" i="6"/>
  <c r="E8736" i="6" s="1"/>
  <c r="D8737" i="6"/>
  <c r="E8737" i="6" s="1"/>
  <c r="D8738" i="6"/>
  <c r="E8738" i="6" s="1"/>
  <c r="D8739" i="6"/>
  <c r="E8739" i="6" s="1"/>
  <c r="D8740" i="6"/>
  <c r="E8740" i="6" s="1"/>
  <c r="D8741" i="6"/>
  <c r="E8741" i="6" s="1"/>
  <c r="D8742" i="6"/>
  <c r="E8742" i="6" s="1"/>
  <c r="D8743" i="6"/>
  <c r="E8743" i="6" s="1"/>
  <c r="D8744" i="6"/>
  <c r="E8744" i="6" s="1"/>
  <c r="D8745" i="6"/>
  <c r="E8745" i="6" s="1"/>
  <c r="D8746" i="6"/>
  <c r="E8746" i="6" s="1"/>
  <c r="D8747" i="6"/>
  <c r="E8747" i="6" s="1"/>
  <c r="D8748" i="6"/>
  <c r="E8748" i="6" s="1"/>
  <c r="D8749" i="6"/>
  <c r="E8749" i="6" s="1"/>
  <c r="D8750" i="6"/>
  <c r="E8750" i="6" s="1"/>
  <c r="D8751" i="6"/>
  <c r="E8751" i="6" s="1"/>
  <c r="D8752" i="6"/>
  <c r="E8752" i="6" s="1"/>
  <c r="D8753" i="6"/>
  <c r="E8753" i="6" s="1"/>
  <c r="D8754" i="6"/>
  <c r="E8754" i="6" s="1"/>
  <c r="D8755" i="6"/>
  <c r="E8755" i="6" s="1"/>
  <c r="D8756" i="6"/>
  <c r="E8756" i="6" s="1"/>
  <c r="D8757" i="6"/>
  <c r="E8757" i="6" s="1"/>
  <c r="D8758" i="6"/>
  <c r="E8758" i="6" s="1"/>
  <c r="D8759" i="6"/>
  <c r="E8759" i="6" s="1"/>
  <c r="D8760" i="6"/>
  <c r="E8760" i="6" s="1"/>
  <c r="D8761" i="6"/>
  <c r="E8761" i="6" s="1"/>
  <c r="D8762" i="6"/>
  <c r="E8762" i="6" s="1"/>
  <c r="D8763" i="6"/>
  <c r="E8763" i="6" s="1"/>
  <c r="D8764" i="6"/>
  <c r="E8764" i="6" s="1"/>
  <c r="D8765" i="6"/>
  <c r="E8765" i="6" s="1"/>
  <c r="D8766" i="6"/>
  <c r="E8766" i="6" s="1"/>
  <c r="D8767" i="6"/>
  <c r="E8767" i="6" s="1"/>
  <c r="D8768" i="6"/>
  <c r="E8768" i="6" s="1"/>
  <c r="D8769" i="6"/>
  <c r="E8769" i="6" s="1"/>
  <c r="D8770" i="6"/>
  <c r="E8770" i="6" s="1"/>
  <c r="D8771" i="6"/>
  <c r="E8771" i="6" s="1"/>
  <c r="D8772" i="6"/>
  <c r="E8772" i="6" s="1"/>
  <c r="D8773" i="6"/>
  <c r="E8773" i="6" s="1"/>
  <c r="D8774" i="6"/>
  <c r="E8774" i="6" s="1"/>
  <c r="D8775" i="6"/>
  <c r="E8775" i="6" s="1"/>
  <c r="D8776" i="6"/>
  <c r="E8776" i="6" s="1"/>
  <c r="D8777" i="6"/>
  <c r="E8777" i="6" s="1"/>
  <c r="D8778" i="6"/>
  <c r="E8778" i="6" s="1"/>
  <c r="D8779" i="6"/>
  <c r="E8779" i="6" s="1"/>
  <c r="D8780" i="6"/>
  <c r="E8780" i="6" s="1"/>
  <c r="D8781" i="6"/>
  <c r="E8781" i="6" s="1"/>
  <c r="D8782" i="6"/>
  <c r="E8782" i="6" s="1"/>
  <c r="D8783" i="6"/>
  <c r="E8783" i="6" s="1"/>
  <c r="D8784" i="6"/>
  <c r="E8784" i="6" s="1"/>
  <c r="D8785" i="6"/>
  <c r="E8785" i="6" s="1"/>
  <c r="D8786" i="6"/>
  <c r="E8786" i="6" s="1"/>
  <c r="D8787" i="6"/>
  <c r="E8787" i="6" s="1"/>
  <c r="D8788" i="6"/>
  <c r="E8788" i="6" s="1"/>
  <c r="D8789" i="6"/>
  <c r="E8789" i="6" s="1"/>
  <c r="D8790" i="6"/>
  <c r="E8790" i="6" s="1"/>
  <c r="D8791" i="6"/>
  <c r="E8791" i="6" s="1"/>
  <c r="D8792" i="6"/>
  <c r="E8792" i="6" s="1"/>
  <c r="D8793" i="6"/>
  <c r="E8793" i="6" s="1"/>
  <c r="D8794" i="6"/>
  <c r="E8794" i="6" s="1"/>
  <c r="D8795" i="6"/>
  <c r="E8795" i="6" s="1"/>
  <c r="D8796" i="6"/>
  <c r="E8796" i="6" s="1"/>
  <c r="D8797" i="6"/>
  <c r="E8797" i="6" s="1"/>
  <c r="D8798" i="6"/>
  <c r="E8798" i="6" s="1"/>
  <c r="D8799" i="6"/>
  <c r="E8799" i="6" s="1"/>
  <c r="D8800" i="6"/>
  <c r="E8800" i="6" s="1"/>
  <c r="D8801" i="6"/>
  <c r="E8801" i="6" s="1"/>
  <c r="D8802" i="6"/>
  <c r="E8802" i="6" s="1"/>
  <c r="D8803" i="6"/>
  <c r="E8803" i="6" s="1"/>
  <c r="D8804" i="6"/>
  <c r="E8804" i="6" s="1"/>
  <c r="D8805" i="6"/>
  <c r="E8805" i="6" s="1"/>
  <c r="D8806" i="6"/>
  <c r="E8806" i="6" s="1"/>
  <c r="D8807" i="6"/>
  <c r="E8807" i="6" s="1"/>
  <c r="D8808" i="6"/>
  <c r="E8808" i="6" s="1"/>
  <c r="D8809" i="6"/>
  <c r="E8809" i="6" s="1"/>
  <c r="D8810" i="6"/>
  <c r="E8810" i="6" s="1"/>
  <c r="D8811" i="6"/>
  <c r="E8811" i="6" s="1"/>
  <c r="D8812" i="6"/>
  <c r="E8812" i="6" s="1"/>
  <c r="D8813" i="6"/>
  <c r="E8813" i="6" s="1"/>
  <c r="D8814" i="6"/>
  <c r="E8814" i="6" s="1"/>
  <c r="D8815" i="6"/>
  <c r="E8815" i="6" s="1"/>
  <c r="D8816" i="6"/>
  <c r="E8816" i="6" s="1"/>
  <c r="D8817" i="6"/>
  <c r="E8817" i="6" s="1"/>
  <c r="D8818" i="6"/>
  <c r="E8818" i="6" s="1"/>
  <c r="D8819" i="6"/>
  <c r="E8819" i="6" s="1"/>
  <c r="D8820" i="6"/>
  <c r="E8820" i="6" s="1"/>
  <c r="D8821" i="6"/>
  <c r="E8821" i="6" s="1"/>
  <c r="D8822" i="6"/>
  <c r="E8822" i="6" s="1"/>
  <c r="D8823" i="6"/>
  <c r="E8823" i="6" s="1"/>
  <c r="D8824" i="6"/>
  <c r="E8824" i="6" s="1"/>
  <c r="D8825" i="6"/>
  <c r="E8825" i="6" s="1"/>
  <c r="D8826" i="6"/>
  <c r="E8826" i="6" s="1"/>
  <c r="D8827" i="6"/>
  <c r="E8827" i="6" s="1"/>
  <c r="D8828" i="6"/>
  <c r="E8828" i="6" s="1"/>
  <c r="D8829" i="6"/>
  <c r="E8829" i="6" s="1"/>
  <c r="D8830" i="6"/>
  <c r="E8830" i="6" s="1"/>
  <c r="D8831" i="6"/>
  <c r="E8831" i="6" s="1"/>
  <c r="D8832" i="6"/>
  <c r="E8832" i="6" s="1"/>
  <c r="D8833" i="6"/>
  <c r="E8833" i="6" s="1"/>
  <c r="D8834" i="6"/>
  <c r="E8834" i="6" s="1"/>
  <c r="D8835" i="6"/>
  <c r="E8835" i="6" s="1"/>
  <c r="D8836" i="6"/>
  <c r="E8836" i="6" s="1"/>
  <c r="D8837" i="6"/>
  <c r="E8837" i="6" s="1"/>
  <c r="D8838" i="6"/>
  <c r="E8838" i="6" s="1"/>
  <c r="D8839" i="6"/>
  <c r="E8839" i="6" s="1"/>
  <c r="D8840" i="6"/>
  <c r="E8840" i="6" s="1"/>
  <c r="D8841" i="6"/>
  <c r="E8841" i="6" s="1"/>
  <c r="D8842" i="6"/>
  <c r="E8842" i="6" s="1"/>
  <c r="D8843" i="6"/>
  <c r="E8843" i="6" s="1"/>
  <c r="D8844" i="6"/>
  <c r="E8844" i="6" s="1"/>
  <c r="D8845" i="6"/>
  <c r="E8845" i="6" s="1"/>
  <c r="D8846" i="6"/>
  <c r="E8846" i="6" s="1"/>
  <c r="D8847" i="6"/>
  <c r="E8847" i="6" s="1"/>
  <c r="D8848" i="6"/>
  <c r="E8848" i="6" s="1"/>
  <c r="D8849" i="6"/>
  <c r="E8849" i="6" s="1"/>
  <c r="D8850" i="6"/>
  <c r="E8850" i="6" s="1"/>
  <c r="D8851" i="6"/>
  <c r="E8851" i="6" s="1"/>
  <c r="D8852" i="6"/>
  <c r="E8852" i="6" s="1"/>
  <c r="D8853" i="6"/>
  <c r="E8853" i="6" s="1"/>
  <c r="D8854" i="6"/>
  <c r="E8854" i="6" s="1"/>
  <c r="D8855" i="6"/>
  <c r="E8855" i="6" s="1"/>
  <c r="D8856" i="6"/>
  <c r="E8856" i="6" s="1"/>
  <c r="D8857" i="6"/>
  <c r="E8857" i="6" s="1"/>
  <c r="D8858" i="6"/>
  <c r="E8858" i="6" s="1"/>
  <c r="D8859" i="6"/>
  <c r="E8859" i="6" s="1"/>
  <c r="D8860" i="6"/>
  <c r="E8860" i="6" s="1"/>
  <c r="D8861" i="6"/>
  <c r="E8861" i="6" s="1"/>
  <c r="D8862" i="6"/>
  <c r="E8862" i="6" s="1"/>
  <c r="D8863" i="6"/>
  <c r="E8863" i="6" s="1"/>
  <c r="D8864" i="6"/>
  <c r="E8864" i="6" s="1"/>
  <c r="D8865" i="6"/>
  <c r="E8865" i="6" s="1"/>
  <c r="D8866" i="6"/>
  <c r="E8866" i="6" s="1"/>
  <c r="D8867" i="6"/>
  <c r="E8867" i="6" s="1"/>
  <c r="D8868" i="6"/>
  <c r="E8868" i="6" s="1"/>
  <c r="D8869" i="6"/>
  <c r="E8869" i="6" s="1"/>
  <c r="D8870" i="6"/>
  <c r="E8870" i="6" s="1"/>
  <c r="D8871" i="6"/>
  <c r="E8871" i="6" s="1"/>
  <c r="D8872" i="6"/>
  <c r="E8872" i="6" s="1"/>
  <c r="D8873" i="6"/>
  <c r="E8873" i="6" s="1"/>
  <c r="D8874" i="6"/>
  <c r="E8874" i="6" s="1"/>
  <c r="D8875" i="6"/>
  <c r="E8875" i="6" s="1"/>
  <c r="D8876" i="6"/>
  <c r="E8876" i="6" s="1"/>
  <c r="D8877" i="6"/>
  <c r="E8877" i="6" s="1"/>
  <c r="D8878" i="6"/>
  <c r="E8878" i="6" s="1"/>
  <c r="D8879" i="6"/>
  <c r="E8879" i="6" s="1"/>
  <c r="D8880" i="6"/>
  <c r="E8880" i="6" s="1"/>
  <c r="D8881" i="6"/>
  <c r="E8881" i="6" s="1"/>
  <c r="D8882" i="6"/>
  <c r="E8882" i="6" s="1"/>
  <c r="D8883" i="6"/>
  <c r="E8883" i="6" s="1"/>
  <c r="D8884" i="6"/>
  <c r="E8884" i="6" s="1"/>
  <c r="D8885" i="6"/>
  <c r="E8885" i="6" s="1"/>
  <c r="D8886" i="6"/>
  <c r="E8886" i="6" s="1"/>
  <c r="D8887" i="6"/>
  <c r="E8887" i="6" s="1"/>
  <c r="D8888" i="6"/>
  <c r="E8888" i="6" s="1"/>
  <c r="D8889" i="6"/>
  <c r="E8889" i="6" s="1"/>
  <c r="D8890" i="6"/>
  <c r="E8890" i="6" s="1"/>
  <c r="D8891" i="6"/>
  <c r="E8891" i="6" s="1"/>
  <c r="D8892" i="6"/>
  <c r="E8892" i="6" s="1"/>
  <c r="D8893" i="6"/>
  <c r="E8893" i="6" s="1"/>
  <c r="D8894" i="6"/>
  <c r="E8894" i="6" s="1"/>
  <c r="D8895" i="6"/>
  <c r="E8895" i="6" s="1"/>
  <c r="D8896" i="6"/>
  <c r="E8896" i="6" s="1"/>
  <c r="D8897" i="6"/>
  <c r="E8897" i="6" s="1"/>
  <c r="D8898" i="6"/>
  <c r="E8898" i="6" s="1"/>
  <c r="D8899" i="6"/>
  <c r="E8899" i="6" s="1"/>
  <c r="D8900" i="6"/>
  <c r="E8900" i="6" s="1"/>
  <c r="D8901" i="6"/>
  <c r="E8901" i="6" s="1"/>
  <c r="D8902" i="6"/>
  <c r="E8902" i="6" s="1"/>
  <c r="D8903" i="6"/>
  <c r="E8903" i="6" s="1"/>
  <c r="D8904" i="6"/>
  <c r="E8904" i="6" s="1"/>
  <c r="D8905" i="6"/>
  <c r="E8905" i="6" s="1"/>
  <c r="D8906" i="6"/>
  <c r="E8906" i="6" s="1"/>
  <c r="D8907" i="6"/>
  <c r="E8907" i="6" s="1"/>
  <c r="D8908" i="6"/>
  <c r="E8908" i="6" s="1"/>
  <c r="D8909" i="6"/>
  <c r="E8909" i="6" s="1"/>
  <c r="D8910" i="6"/>
  <c r="E8910" i="6" s="1"/>
  <c r="D8911" i="6"/>
  <c r="E8911" i="6" s="1"/>
  <c r="D8912" i="6"/>
  <c r="E8912" i="6" s="1"/>
  <c r="D8913" i="6"/>
  <c r="E8913" i="6" s="1"/>
  <c r="D8914" i="6"/>
  <c r="E8914" i="6" s="1"/>
  <c r="D8915" i="6"/>
  <c r="E8915" i="6" s="1"/>
  <c r="D8916" i="6"/>
  <c r="E8916" i="6" s="1"/>
  <c r="D8917" i="6"/>
  <c r="E8917" i="6" s="1"/>
  <c r="D8918" i="6"/>
  <c r="E8918" i="6" s="1"/>
  <c r="D8919" i="6"/>
  <c r="E8919" i="6" s="1"/>
  <c r="D8920" i="6"/>
  <c r="E8920" i="6" s="1"/>
  <c r="D8921" i="6"/>
  <c r="E8921" i="6" s="1"/>
  <c r="D8922" i="6"/>
  <c r="E8922" i="6" s="1"/>
  <c r="D8923" i="6"/>
  <c r="E8923" i="6" s="1"/>
  <c r="D8924" i="6"/>
  <c r="E8924" i="6" s="1"/>
  <c r="D8925" i="6"/>
  <c r="E8925" i="6" s="1"/>
  <c r="D8926" i="6"/>
  <c r="E8926" i="6" s="1"/>
  <c r="D8927" i="6"/>
  <c r="E8927" i="6" s="1"/>
  <c r="D8928" i="6"/>
  <c r="E8928" i="6" s="1"/>
  <c r="D8929" i="6"/>
  <c r="E8929" i="6" s="1"/>
  <c r="D8930" i="6"/>
  <c r="E8930" i="6" s="1"/>
  <c r="D8931" i="6"/>
  <c r="E8931" i="6" s="1"/>
  <c r="D8932" i="6"/>
  <c r="E8932" i="6" s="1"/>
  <c r="D8933" i="6"/>
  <c r="E8933" i="6" s="1"/>
  <c r="D8934" i="6"/>
  <c r="E8934" i="6" s="1"/>
  <c r="D8935" i="6"/>
  <c r="E8935" i="6" s="1"/>
  <c r="D8936" i="6"/>
  <c r="E8936" i="6" s="1"/>
  <c r="D8937" i="6"/>
  <c r="E8937" i="6" s="1"/>
  <c r="D8938" i="6"/>
  <c r="E8938" i="6" s="1"/>
  <c r="D8939" i="6"/>
  <c r="E8939" i="6" s="1"/>
  <c r="D8940" i="6"/>
  <c r="E8940" i="6" s="1"/>
  <c r="D8941" i="6"/>
  <c r="E8941" i="6" s="1"/>
  <c r="D8942" i="6"/>
  <c r="E8942" i="6" s="1"/>
  <c r="D8943" i="6"/>
  <c r="E8943" i="6" s="1"/>
  <c r="D8944" i="6"/>
  <c r="E8944" i="6" s="1"/>
  <c r="D8945" i="6"/>
  <c r="E8945" i="6" s="1"/>
  <c r="D8946" i="6"/>
  <c r="E8946" i="6" s="1"/>
  <c r="D8947" i="6"/>
  <c r="E8947" i="6" s="1"/>
  <c r="D8948" i="6"/>
  <c r="E8948" i="6" s="1"/>
  <c r="D8949" i="6"/>
  <c r="E8949" i="6" s="1"/>
  <c r="D8950" i="6"/>
  <c r="E8950" i="6" s="1"/>
  <c r="D8951" i="6"/>
  <c r="E8951" i="6" s="1"/>
  <c r="D8952" i="6"/>
  <c r="E8952" i="6" s="1"/>
  <c r="D8953" i="6"/>
  <c r="E8953" i="6" s="1"/>
  <c r="D8954" i="6"/>
  <c r="E8954" i="6" s="1"/>
  <c r="D8955" i="6"/>
  <c r="E8955" i="6" s="1"/>
  <c r="D8956" i="6"/>
  <c r="E8956" i="6" s="1"/>
  <c r="D8957" i="6"/>
  <c r="E8957" i="6" s="1"/>
  <c r="D8958" i="6"/>
  <c r="E8958" i="6" s="1"/>
  <c r="D8959" i="6"/>
  <c r="E8959" i="6" s="1"/>
  <c r="D8960" i="6"/>
  <c r="E8960" i="6" s="1"/>
  <c r="D8961" i="6"/>
  <c r="E8961" i="6" s="1"/>
  <c r="D8962" i="6"/>
  <c r="E8962" i="6" s="1"/>
  <c r="D8963" i="6"/>
  <c r="E8963" i="6" s="1"/>
  <c r="D8964" i="6"/>
  <c r="E8964" i="6" s="1"/>
  <c r="D8965" i="6"/>
  <c r="E8965" i="6" s="1"/>
  <c r="D8966" i="6"/>
  <c r="E8966" i="6" s="1"/>
  <c r="D8967" i="6"/>
  <c r="E8967" i="6" s="1"/>
  <c r="D8968" i="6"/>
  <c r="E8968" i="6" s="1"/>
  <c r="D8969" i="6"/>
  <c r="E8969" i="6" s="1"/>
  <c r="D8970" i="6"/>
  <c r="E8970" i="6" s="1"/>
  <c r="D8971" i="6"/>
  <c r="E8971" i="6" s="1"/>
  <c r="D8972" i="6"/>
  <c r="E8972" i="6" s="1"/>
  <c r="D8973" i="6"/>
  <c r="E8973" i="6" s="1"/>
  <c r="D8974" i="6"/>
  <c r="E8974" i="6" s="1"/>
  <c r="D8975" i="6"/>
  <c r="E8975" i="6" s="1"/>
  <c r="D8976" i="6"/>
  <c r="E8976" i="6" s="1"/>
  <c r="D8977" i="6"/>
  <c r="E8977" i="6" s="1"/>
  <c r="D8978" i="6"/>
  <c r="E8978" i="6" s="1"/>
  <c r="D8979" i="6"/>
  <c r="E8979" i="6" s="1"/>
  <c r="D8980" i="6"/>
  <c r="E8980" i="6" s="1"/>
  <c r="D8981" i="6"/>
  <c r="E8981" i="6" s="1"/>
  <c r="D8982" i="6"/>
  <c r="E8982" i="6" s="1"/>
  <c r="D8983" i="6"/>
  <c r="E8983" i="6" s="1"/>
  <c r="D8984" i="6"/>
  <c r="E8984" i="6" s="1"/>
  <c r="D8985" i="6"/>
  <c r="E8985" i="6" s="1"/>
  <c r="D8986" i="6"/>
  <c r="E8986" i="6" s="1"/>
  <c r="D8987" i="6"/>
  <c r="E8987" i="6" s="1"/>
  <c r="D8988" i="6"/>
  <c r="E8988" i="6" s="1"/>
  <c r="D8989" i="6"/>
  <c r="E8989" i="6" s="1"/>
  <c r="D8990" i="6"/>
  <c r="E8990" i="6" s="1"/>
  <c r="D8991" i="6"/>
  <c r="E8991" i="6" s="1"/>
  <c r="D8992" i="6"/>
  <c r="E8992" i="6" s="1"/>
  <c r="D8993" i="6"/>
  <c r="E8993" i="6" s="1"/>
  <c r="D8994" i="6"/>
  <c r="E8994" i="6" s="1"/>
  <c r="D8995" i="6"/>
  <c r="E8995" i="6" s="1"/>
  <c r="D8996" i="6"/>
  <c r="E8996" i="6" s="1"/>
  <c r="D8997" i="6"/>
  <c r="E8997" i="6" s="1"/>
  <c r="D8998" i="6"/>
  <c r="E8998" i="6" s="1"/>
  <c r="D8999" i="6"/>
  <c r="E8999" i="6" s="1"/>
  <c r="D9000" i="6"/>
  <c r="E9000" i="6" s="1"/>
  <c r="D9001" i="6"/>
  <c r="E9001" i="6" s="1"/>
  <c r="D9002" i="6"/>
  <c r="E9002" i="6" s="1"/>
  <c r="D9003" i="6"/>
  <c r="E9003" i="6" s="1"/>
  <c r="D9004" i="6"/>
  <c r="E9004" i="6" s="1"/>
  <c r="D9005" i="6"/>
  <c r="E9005" i="6" s="1"/>
  <c r="D9006" i="6"/>
  <c r="E9006" i="6" s="1"/>
  <c r="D9007" i="6"/>
  <c r="E9007" i="6" s="1"/>
  <c r="D9008" i="6"/>
  <c r="E9008" i="6" s="1"/>
  <c r="D9009" i="6"/>
  <c r="E9009" i="6" s="1"/>
  <c r="D9010" i="6"/>
  <c r="E9010" i="6" s="1"/>
  <c r="D9011" i="6"/>
  <c r="E9011" i="6" s="1"/>
  <c r="D9012" i="6"/>
  <c r="E9012" i="6" s="1"/>
  <c r="D9013" i="6"/>
  <c r="E9013" i="6" s="1"/>
  <c r="D9014" i="6"/>
  <c r="E9014" i="6" s="1"/>
  <c r="D9015" i="6"/>
  <c r="E9015" i="6" s="1"/>
  <c r="D9016" i="6"/>
  <c r="E9016" i="6" s="1"/>
  <c r="D9017" i="6"/>
  <c r="E9017" i="6" s="1"/>
  <c r="D9018" i="6"/>
  <c r="E9018" i="6" s="1"/>
  <c r="D9019" i="6"/>
  <c r="E9019" i="6" s="1"/>
  <c r="D9020" i="6"/>
  <c r="E9020" i="6" s="1"/>
  <c r="D9021" i="6"/>
  <c r="E9021" i="6" s="1"/>
  <c r="D9022" i="6"/>
  <c r="E9022" i="6" s="1"/>
  <c r="D9023" i="6"/>
  <c r="E9023" i="6" s="1"/>
  <c r="D9024" i="6"/>
  <c r="E9024" i="6" s="1"/>
  <c r="D9025" i="6"/>
  <c r="E9025" i="6" s="1"/>
  <c r="D9026" i="6"/>
  <c r="E9026" i="6" s="1"/>
  <c r="D9027" i="6"/>
  <c r="E9027" i="6" s="1"/>
  <c r="D9028" i="6"/>
  <c r="E9028" i="6" s="1"/>
  <c r="D9029" i="6"/>
  <c r="E9029" i="6" s="1"/>
  <c r="D9030" i="6"/>
  <c r="E9030" i="6" s="1"/>
  <c r="D9031" i="6"/>
  <c r="E9031" i="6" s="1"/>
  <c r="D9032" i="6"/>
  <c r="E9032" i="6" s="1"/>
  <c r="D9033" i="6"/>
  <c r="E9033" i="6" s="1"/>
  <c r="D9034" i="6"/>
  <c r="E9034" i="6" s="1"/>
  <c r="D9035" i="6"/>
  <c r="E9035" i="6" s="1"/>
  <c r="D9036" i="6"/>
  <c r="E9036" i="6" s="1"/>
  <c r="D9037" i="6"/>
  <c r="E9037" i="6" s="1"/>
  <c r="D9038" i="6"/>
  <c r="E9038" i="6" s="1"/>
  <c r="D9039" i="6"/>
  <c r="E9039" i="6" s="1"/>
  <c r="D9040" i="6"/>
  <c r="E9040" i="6" s="1"/>
  <c r="D9041" i="6"/>
  <c r="E9041" i="6" s="1"/>
  <c r="D9042" i="6"/>
  <c r="E9042" i="6" s="1"/>
  <c r="D9043" i="6"/>
  <c r="E9043" i="6" s="1"/>
  <c r="D9044" i="6"/>
  <c r="E9044" i="6" s="1"/>
  <c r="D9045" i="6"/>
  <c r="E9045" i="6" s="1"/>
  <c r="D9046" i="6"/>
  <c r="E9046" i="6" s="1"/>
  <c r="D9047" i="6"/>
  <c r="E9047" i="6" s="1"/>
  <c r="D9048" i="6"/>
  <c r="E9048" i="6" s="1"/>
  <c r="D9049" i="6"/>
  <c r="E9049" i="6" s="1"/>
  <c r="D9050" i="6"/>
  <c r="E9050" i="6" s="1"/>
  <c r="D9051" i="6"/>
  <c r="E9051" i="6" s="1"/>
  <c r="D9052" i="6"/>
  <c r="E9052" i="6" s="1"/>
  <c r="D9053" i="6"/>
  <c r="E9053" i="6" s="1"/>
  <c r="D9054" i="6"/>
  <c r="E9054" i="6" s="1"/>
  <c r="D9055" i="6"/>
  <c r="E9055" i="6" s="1"/>
  <c r="D9056" i="6"/>
  <c r="E9056" i="6" s="1"/>
  <c r="D9057" i="6"/>
  <c r="E9057" i="6" s="1"/>
  <c r="D9058" i="6"/>
  <c r="E9058" i="6" s="1"/>
  <c r="D9059" i="6"/>
  <c r="E9059" i="6" s="1"/>
  <c r="D9060" i="6"/>
  <c r="E9060" i="6" s="1"/>
  <c r="D9061" i="6"/>
  <c r="E9061" i="6" s="1"/>
  <c r="D9062" i="6"/>
  <c r="E9062" i="6" s="1"/>
  <c r="D9063" i="6"/>
  <c r="E9063" i="6" s="1"/>
  <c r="D9064" i="6"/>
  <c r="E9064" i="6" s="1"/>
  <c r="D9065" i="6"/>
  <c r="E9065" i="6" s="1"/>
  <c r="D9066" i="6"/>
  <c r="E9066" i="6" s="1"/>
  <c r="D9067" i="6"/>
  <c r="E9067" i="6" s="1"/>
  <c r="D9068" i="6"/>
  <c r="E9068" i="6" s="1"/>
  <c r="D9069" i="6"/>
  <c r="E9069" i="6" s="1"/>
  <c r="D9070" i="6"/>
  <c r="E9070" i="6" s="1"/>
  <c r="D9071" i="6"/>
  <c r="E9071" i="6" s="1"/>
  <c r="D9072" i="6"/>
  <c r="E9072" i="6" s="1"/>
  <c r="D9073" i="6"/>
  <c r="E9073" i="6" s="1"/>
  <c r="D9074" i="6"/>
  <c r="E9074" i="6" s="1"/>
  <c r="D9075" i="6"/>
  <c r="E9075" i="6" s="1"/>
  <c r="D9076" i="6"/>
  <c r="E9076" i="6" s="1"/>
  <c r="D9077" i="6"/>
  <c r="E9077" i="6" s="1"/>
  <c r="D9078" i="6"/>
  <c r="E9078" i="6" s="1"/>
  <c r="D9079" i="6"/>
  <c r="E9079" i="6" s="1"/>
  <c r="D9080" i="6"/>
  <c r="E9080" i="6" s="1"/>
  <c r="D9081" i="6"/>
  <c r="E9081" i="6" s="1"/>
  <c r="D9082" i="6"/>
  <c r="E9082" i="6" s="1"/>
  <c r="D9083" i="6"/>
  <c r="E9083" i="6" s="1"/>
  <c r="D9084" i="6"/>
  <c r="E9084" i="6" s="1"/>
  <c r="D9085" i="6"/>
  <c r="E9085" i="6" s="1"/>
  <c r="D9086" i="6"/>
  <c r="E9086" i="6" s="1"/>
  <c r="D9087" i="6"/>
  <c r="E9087" i="6" s="1"/>
  <c r="D9088" i="6"/>
  <c r="E9088" i="6" s="1"/>
  <c r="D9089" i="6"/>
  <c r="E9089" i="6" s="1"/>
  <c r="D9090" i="6"/>
  <c r="E9090" i="6" s="1"/>
  <c r="D9091" i="6"/>
  <c r="E9091" i="6" s="1"/>
  <c r="D9092" i="6"/>
  <c r="E9092" i="6" s="1"/>
  <c r="D9093" i="6"/>
  <c r="E9093" i="6" s="1"/>
  <c r="D9094" i="6"/>
  <c r="E9094" i="6" s="1"/>
  <c r="D9095" i="6"/>
  <c r="E9095" i="6" s="1"/>
  <c r="D9096" i="6"/>
  <c r="E9096" i="6" s="1"/>
  <c r="D9097" i="6"/>
  <c r="E9097" i="6" s="1"/>
  <c r="D9098" i="6"/>
  <c r="E9098" i="6" s="1"/>
  <c r="D9099" i="6"/>
  <c r="E9099" i="6" s="1"/>
  <c r="D9100" i="6"/>
  <c r="E9100" i="6" s="1"/>
  <c r="D9101" i="6"/>
  <c r="E9101" i="6" s="1"/>
  <c r="D9102" i="6"/>
  <c r="E9102" i="6" s="1"/>
  <c r="D9103" i="6"/>
  <c r="E9103" i="6" s="1"/>
  <c r="D9104" i="6"/>
  <c r="E9104" i="6" s="1"/>
  <c r="D9105" i="6"/>
  <c r="E9105" i="6" s="1"/>
  <c r="D9106" i="6"/>
  <c r="E9106" i="6" s="1"/>
  <c r="D9107" i="6"/>
  <c r="E9107" i="6" s="1"/>
  <c r="D9108" i="6"/>
  <c r="E9108" i="6" s="1"/>
  <c r="D9109" i="6"/>
  <c r="E9109" i="6" s="1"/>
  <c r="D9110" i="6"/>
  <c r="E9110" i="6" s="1"/>
  <c r="D9111" i="6"/>
  <c r="E9111" i="6" s="1"/>
  <c r="D9112" i="6"/>
  <c r="E9112" i="6" s="1"/>
  <c r="D9113" i="6"/>
  <c r="E9113" i="6" s="1"/>
  <c r="D9114" i="6"/>
  <c r="E9114" i="6" s="1"/>
  <c r="D9115" i="6"/>
  <c r="E9115" i="6" s="1"/>
  <c r="D9116" i="6"/>
  <c r="E9116" i="6" s="1"/>
  <c r="D9117" i="6"/>
  <c r="E9117" i="6" s="1"/>
  <c r="D9118" i="6"/>
  <c r="E9118" i="6" s="1"/>
  <c r="D9119" i="6"/>
  <c r="E9119" i="6" s="1"/>
  <c r="D9120" i="6"/>
  <c r="E9120" i="6" s="1"/>
  <c r="D9121" i="6"/>
  <c r="E9121" i="6" s="1"/>
  <c r="D9122" i="6"/>
  <c r="E9122" i="6" s="1"/>
  <c r="D9123" i="6"/>
  <c r="E9123" i="6" s="1"/>
  <c r="D9124" i="6"/>
  <c r="E9124" i="6" s="1"/>
  <c r="D9125" i="6"/>
  <c r="E9125" i="6" s="1"/>
  <c r="D9126" i="6"/>
  <c r="E9126" i="6" s="1"/>
  <c r="D9127" i="6"/>
  <c r="E9127" i="6" s="1"/>
  <c r="D9128" i="6"/>
  <c r="E9128" i="6" s="1"/>
  <c r="D9129" i="6"/>
  <c r="E9129" i="6" s="1"/>
  <c r="D9130" i="6"/>
  <c r="E9130" i="6" s="1"/>
  <c r="D9131" i="6"/>
  <c r="E9131" i="6" s="1"/>
  <c r="D9132" i="6"/>
  <c r="E9132" i="6" s="1"/>
  <c r="D9133" i="6"/>
  <c r="E9133" i="6" s="1"/>
  <c r="D9134" i="6"/>
  <c r="E9134" i="6" s="1"/>
  <c r="D9135" i="6"/>
  <c r="E9135" i="6" s="1"/>
  <c r="D9136" i="6"/>
  <c r="E9136" i="6" s="1"/>
  <c r="D9137" i="6"/>
  <c r="E9137" i="6" s="1"/>
  <c r="D9138" i="6"/>
  <c r="E9138" i="6" s="1"/>
  <c r="D9139" i="6"/>
  <c r="E9139" i="6" s="1"/>
  <c r="D9140" i="6"/>
  <c r="E9140" i="6" s="1"/>
  <c r="D9141" i="6"/>
  <c r="E9141" i="6" s="1"/>
  <c r="D9142" i="6"/>
  <c r="E9142" i="6" s="1"/>
  <c r="D9143" i="6"/>
  <c r="E9143" i="6" s="1"/>
  <c r="D9144" i="6"/>
  <c r="E9144" i="6" s="1"/>
  <c r="D9145" i="6"/>
  <c r="E9145" i="6" s="1"/>
  <c r="D9146" i="6"/>
  <c r="E9146" i="6" s="1"/>
  <c r="D9147" i="6"/>
  <c r="E9147" i="6" s="1"/>
  <c r="D9148" i="6"/>
  <c r="E9148" i="6" s="1"/>
  <c r="D9149" i="6"/>
  <c r="E9149" i="6" s="1"/>
  <c r="D9150" i="6"/>
  <c r="E9150" i="6" s="1"/>
  <c r="D9151" i="6"/>
  <c r="E9151" i="6" s="1"/>
  <c r="D9152" i="6"/>
  <c r="E9152" i="6" s="1"/>
  <c r="D9153" i="6"/>
  <c r="E9153" i="6" s="1"/>
  <c r="D9154" i="6"/>
  <c r="E9154" i="6" s="1"/>
  <c r="D9155" i="6"/>
  <c r="E9155" i="6" s="1"/>
  <c r="D9156" i="6"/>
  <c r="E9156" i="6" s="1"/>
  <c r="D9157" i="6"/>
  <c r="E9157" i="6" s="1"/>
  <c r="D9158" i="6"/>
  <c r="E9158" i="6" s="1"/>
  <c r="D9159" i="6"/>
  <c r="E9159" i="6" s="1"/>
  <c r="D9160" i="6"/>
  <c r="E9160" i="6" s="1"/>
  <c r="D9161" i="6"/>
  <c r="E9161" i="6" s="1"/>
  <c r="D9162" i="6"/>
  <c r="E9162" i="6" s="1"/>
  <c r="D9163" i="6"/>
  <c r="E9163" i="6" s="1"/>
  <c r="D9164" i="6"/>
  <c r="E9164" i="6" s="1"/>
  <c r="D9165" i="6"/>
  <c r="E9165" i="6" s="1"/>
  <c r="D9166" i="6"/>
  <c r="E9166" i="6" s="1"/>
  <c r="D9167" i="6"/>
  <c r="E9167" i="6" s="1"/>
  <c r="D9168" i="6"/>
  <c r="E9168" i="6" s="1"/>
  <c r="D9169" i="6"/>
  <c r="E9169" i="6" s="1"/>
  <c r="D9170" i="6"/>
  <c r="E9170" i="6" s="1"/>
  <c r="D9171" i="6"/>
  <c r="E9171" i="6" s="1"/>
  <c r="D9172" i="6"/>
  <c r="E9172" i="6" s="1"/>
  <c r="D9173" i="6"/>
  <c r="E9173" i="6" s="1"/>
  <c r="D9174" i="6"/>
  <c r="E9174" i="6" s="1"/>
  <c r="D9175" i="6"/>
  <c r="E9175" i="6" s="1"/>
  <c r="D9176" i="6"/>
  <c r="E9176" i="6" s="1"/>
  <c r="D9177" i="6"/>
  <c r="E9177" i="6" s="1"/>
  <c r="D9178" i="6"/>
  <c r="E9178" i="6" s="1"/>
  <c r="D9179" i="6"/>
  <c r="E9179" i="6" s="1"/>
  <c r="D9180" i="6"/>
  <c r="E9180" i="6" s="1"/>
  <c r="D9181" i="6"/>
  <c r="E9181" i="6" s="1"/>
  <c r="D9182" i="6"/>
  <c r="E9182" i="6" s="1"/>
  <c r="D9183" i="6"/>
  <c r="E9183" i="6" s="1"/>
  <c r="D9184" i="6"/>
  <c r="E9184" i="6" s="1"/>
  <c r="D9185" i="6"/>
  <c r="E9185" i="6" s="1"/>
  <c r="D9186" i="6"/>
  <c r="E9186" i="6" s="1"/>
  <c r="D9187" i="6"/>
  <c r="E9187" i="6" s="1"/>
  <c r="D9188" i="6"/>
  <c r="E9188" i="6" s="1"/>
  <c r="D9189" i="6"/>
  <c r="E9189" i="6" s="1"/>
  <c r="D9190" i="6"/>
  <c r="E9190" i="6" s="1"/>
  <c r="D9191" i="6"/>
  <c r="E9191" i="6" s="1"/>
  <c r="D9192" i="6"/>
  <c r="E9192" i="6" s="1"/>
  <c r="D9193" i="6"/>
  <c r="E9193" i="6" s="1"/>
  <c r="D9194" i="6"/>
  <c r="E9194" i="6" s="1"/>
  <c r="D9195" i="6"/>
  <c r="E9195" i="6" s="1"/>
  <c r="D9196" i="6"/>
  <c r="E9196" i="6" s="1"/>
  <c r="D9197" i="6"/>
  <c r="E9197" i="6" s="1"/>
  <c r="D9198" i="6"/>
  <c r="E9198" i="6" s="1"/>
  <c r="D9199" i="6"/>
  <c r="E9199" i="6" s="1"/>
  <c r="D9200" i="6"/>
  <c r="E9200" i="6" s="1"/>
  <c r="D9201" i="6"/>
  <c r="E9201" i="6" s="1"/>
  <c r="D9202" i="6"/>
  <c r="E9202" i="6" s="1"/>
  <c r="D9203" i="6"/>
  <c r="E9203" i="6" s="1"/>
  <c r="D9204" i="6"/>
  <c r="E9204" i="6" s="1"/>
  <c r="D9205" i="6"/>
  <c r="E9205" i="6" s="1"/>
  <c r="D9206" i="6"/>
  <c r="E9206" i="6" s="1"/>
  <c r="D9207" i="6"/>
  <c r="E9207" i="6" s="1"/>
  <c r="D9208" i="6"/>
  <c r="E9208" i="6" s="1"/>
  <c r="D9209" i="6"/>
  <c r="E9209" i="6" s="1"/>
  <c r="D9210" i="6"/>
  <c r="E9210" i="6" s="1"/>
  <c r="D9211" i="6"/>
  <c r="E9211" i="6" s="1"/>
  <c r="D9212" i="6"/>
  <c r="E9212" i="6" s="1"/>
  <c r="D9213" i="6"/>
  <c r="E9213" i="6" s="1"/>
  <c r="D9214" i="6"/>
  <c r="E9214" i="6" s="1"/>
  <c r="D9215" i="6"/>
  <c r="E9215" i="6" s="1"/>
  <c r="D9216" i="6"/>
  <c r="E9216" i="6" s="1"/>
  <c r="D9217" i="6"/>
  <c r="E9217" i="6" s="1"/>
  <c r="D9218" i="6"/>
  <c r="E9218" i="6" s="1"/>
  <c r="D9219" i="6"/>
  <c r="E9219" i="6" s="1"/>
  <c r="D9220" i="6"/>
  <c r="E9220" i="6" s="1"/>
  <c r="D9221" i="6"/>
  <c r="E9221" i="6" s="1"/>
  <c r="D9222" i="6"/>
  <c r="E9222" i="6" s="1"/>
  <c r="D9223" i="6"/>
  <c r="E9223" i="6" s="1"/>
  <c r="D9224" i="6"/>
  <c r="E9224" i="6" s="1"/>
  <c r="D9225" i="6"/>
  <c r="E9225" i="6" s="1"/>
  <c r="D9226" i="6"/>
  <c r="E9226" i="6" s="1"/>
  <c r="D9227" i="6"/>
  <c r="E9227" i="6" s="1"/>
  <c r="D9228" i="6"/>
  <c r="E9228" i="6" s="1"/>
  <c r="D9229" i="6"/>
  <c r="E9229" i="6" s="1"/>
  <c r="D9230" i="6"/>
  <c r="E9230" i="6" s="1"/>
  <c r="D9231" i="6"/>
  <c r="E9231" i="6" s="1"/>
  <c r="D9232" i="6"/>
  <c r="E9232" i="6" s="1"/>
  <c r="D9233" i="6"/>
  <c r="E9233" i="6" s="1"/>
  <c r="D9234" i="6"/>
  <c r="E9234" i="6" s="1"/>
  <c r="D9235" i="6"/>
  <c r="E9235" i="6" s="1"/>
  <c r="D9236" i="6"/>
  <c r="E9236" i="6" s="1"/>
  <c r="D9237" i="6"/>
  <c r="E9237" i="6" s="1"/>
  <c r="D9238" i="6"/>
  <c r="E9238" i="6" s="1"/>
  <c r="D9239" i="6"/>
  <c r="E9239" i="6" s="1"/>
  <c r="D9240" i="6"/>
  <c r="E9240" i="6" s="1"/>
  <c r="D9241" i="6"/>
  <c r="E9241" i="6" s="1"/>
  <c r="D9242" i="6"/>
  <c r="E9242" i="6" s="1"/>
  <c r="D9243" i="6"/>
  <c r="E9243" i="6" s="1"/>
  <c r="D9244" i="6"/>
  <c r="E9244" i="6" s="1"/>
  <c r="D9245" i="6"/>
  <c r="E9245" i="6" s="1"/>
  <c r="D9246" i="6"/>
  <c r="E9246" i="6" s="1"/>
  <c r="D9247" i="6"/>
  <c r="E9247" i="6" s="1"/>
  <c r="D9248" i="6"/>
  <c r="E9248" i="6" s="1"/>
  <c r="D9249" i="6"/>
  <c r="E9249" i="6" s="1"/>
  <c r="D9250" i="6"/>
  <c r="E9250" i="6" s="1"/>
  <c r="D9251" i="6"/>
  <c r="E9251" i="6" s="1"/>
  <c r="D9252" i="6"/>
  <c r="E9252" i="6" s="1"/>
  <c r="D9253" i="6"/>
  <c r="E9253" i="6" s="1"/>
  <c r="D9254" i="6"/>
  <c r="E9254" i="6" s="1"/>
  <c r="D9255" i="6"/>
  <c r="E9255" i="6" s="1"/>
  <c r="D9256" i="6"/>
  <c r="E9256" i="6" s="1"/>
  <c r="D9257" i="6"/>
  <c r="E9257" i="6" s="1"/>
  <c r="D9258" i="6"/>
  <c r="E9258" i="6" s="1"/>
  <c r="D9259" i="6"/>
  <c r="E9259" i="6" s="1"/>
  <c r="D9260" i="6"/>
  <c r="E9260" i="6" s="1"/>
  <c r="D9261" i="6"/>
  <c r="E9261" i="6" s="1"/>
  <c r="D9262" i="6"/>
  <c r="E9262" i="6" s="1"/>
  <c r="D9263" i="6"/>
  <c r="E9263" i="6" s="1"/>
  <c r="D9264" i="6"/>
  <c r="E9264" i="6" s="1"/>
  <c r="D9265" i="6"/>
  <c r="E9265" i="6" s="1"/>
  <c r="D9266" i="6"/>
  <c r="E9266" i="6" s="1"/>
  <c r="D9267" i="6"/>
  <c r="E9267" i="6" s="1"/>
  <c r="D9268" i="6"/>
  <c r="E9268" i="6" s="1"/>
  <c r="D9269" i="6"/>
  <c r="E9269" i="6" s="1"/>
  <c r="D9270" i="6"/>
  <c r="E9270" i="6" s="1"/>
  <c r="D9271" i="6"/>
  <c r="E9271" i="6" s="1"/>
  <c r="D9272" i="6"/>
  <c r="E9272" i="6" s="1"/>
  <c r="D9273" i="6"/>
  <c r="E9273" i="6" s="1"/>
  <c r="D9274" i="6"/>
  <c r="E9274" i="6" s="1"/>
  <c r="D9275" i="6"/>
  <c r="E9275" i="6" s="1"/>
  <c r="D9276" i="6"/>
  <c r="E9276" i="6" s="1"/>
  <c r="D9277" i="6"/>
  <c r="E9277" i="6" s="1"/>
  <c r="D9278" i="6"/>
  <c r="E9278" i="6" s="1"/>
  <c r="D9279" i="6"/>
  <c r="E9279" i="6" s="1"/>
  <c r="D9280" i="6"/>
  <c r="E9280" i="6" s="1"/>
  <c r="D9281" i="6"/>
  <c r="E9281" i="6" s="1"/>
  <c r="D9282" i="6"/>
  <c r="E9282" i="6" s="1"/>
  <c r="D9283" i="6"/>
  <c r="E9283" i="6" s="1"/>
  <c r="D9284" i="6"/>
  <c r="E9284" i="6" s="1"/>
  <c r="D9285" i="6"/>
  <c r="E9285" i="6" s="1"/>
  <c r="D9286" i="6"/>
  <c r="E9286" i="6" s="1"/>
  <c r="D9287" i="6"/>
  <c r="E9287" i="6" s="1"/>
  <c r="D9288" i="6"/>
  <c r="E9288" i="6" s="1"/>
  <c r="D9289" i="6"/>
  <c r="E9289" i="6" s="1"/>
  <c r="D9290" i="6"/>
  <c r="E9290" i="6" s="1"/>
  <c r="D9291" i="6"/>
  <c r="E9291" i="6" s="1"/>
  <c r="D9292" i="6"/>
  <c r="E9292" i="6" s="1"/>
  <c r="D9293" i="6"/>
  <c r="E9293" i="6" s="1"/>
  <c r="D9294" i="6"/>
  <c r="E9294" i="6" s="1"/>
  <c r="D9295" i="6"/>
  <c r="E9295" i="6" s="1"/>
  <c r="D9296" i="6"/>
  <c r="E9296" i="6" s="1"/>
  <c r="D9297" i="6"/>
  <c r="E9297" i="6" s="1"/>
  <c r="D9298" i="6"/>
  <c r="E9298" i="6" s="1"/>
  <c r="D9299" i="6"/>
  <c r="E9299" i="6" s="1"/>
  <c r="D9300" i="6"/>
  <c r="E9300" i="6" s="1"/>
  <c r="D9301" i="6"/>
  <c r="E9301" i="6" s="1"/>
  <c r="D9302" i="6"/>
  <c r="E9302" i="6" s="1"/>
  <c r="D9303" i="6"/>
  <c r="E9303" i="6" s="1"/>
  <c r="D9304" i="6"/>
  <c r="E9304" i="6" s="1"/>
  <c r="D9305" i="6"/>
  <c r="E9305" i="6" s="1"/>
  <c r="D9306" i="6"/>
  <c r="E9306" i="6" s="1"/>
  <c r="D9307" i="6"/>
  <c r="E9307" i="6" s="1"/>
  <c r="D9308" i="6"/>
  <c r="E9308" i="6" s="1"/>
  <c r="D9309" i="6"/>
  <c r="E9309" i="6" s="1"/>
  <c r="D9310" i="6"/>
  <c r="E9310" i="6" s="1"/>
  <c r="D9311" i="6"/>
  <c r="E9311" i="6" s="1"/>
  <c r="D9312" i="6"/>
  <c r="E9312" i="6" s="1"/>
  <c r="D9313" i="6"/>
  <c r="E9313" i="6" s="1"/>
  <c r="D9314" i="6"/>
  <c r="E9314" i="6" s="1"/>
  <c r="D9315" i="6"/>
  <c r="E9315" i="6" s="1"/>
  <c r="D9316" i="6"/>
  <c r="E9316" i="6" s="1"/>
  <c r="D9317" i="6"/>
  <c r="E9317" i="6" s="1"/>
  <c r="D9318" i="6"/>
  <c r="E9318" i="6" s="1"/>
  <c r="D9319" i="6"/>
  <c r="E9319" i="6" s="1"/>
  <c r="D9320" i="6"/>
  <c r="E9320" i="6" s="1"/>
  <c r="D9321" i="6"/>
  <c r="E9321" i="6" s="1"/>
  <c r="D9322" i="6"/>
  <c r="E9322" i="6" s="1"/>
  <c r="D9323" i="6"/>
  <c r="E9323" i="6" s="1"/>
  <c r="D9324" i="6"/>
  <c r="E9324" i="6" s="1"/>
  <c r="D9325" i="6"/>
  <c r="E9325" i="6" s="1"/>
  <c r="D9326" i="6"/>
  <c r="E9326" i="6" s="1"/>
  <c r="D9327" i="6"/>
  <c r="E9327" i="6" s="1"/>
  <c r="D9328" i="6"/>
  <c r="E9328" i="6" s="1"/>
  <c r="D9329" i="6"/>
  <c r="E9329" i="6" s="1"/>
  <c r="D9330" i="6"/>
  <c r="E9330" i="6" s="1"/>
  <c r="D9331" i="6"/>
  <c r="E9331" i="6" s="1"/>
  <c r="D9332" i="6"/>
  <c r="E9332" i="6" s="1"/>
  <c r="D9333" i="6"/>
  <c r="E9333" i="6" s="1"/>
  <c r="D9334" i="6"/>
  <c r="E9334" i="6" s="1"/>
  <c r="D9335" i="6"/>
  <c r="E9335" i="6" s="1"/>
  <c r="D9336" i="6"/>
  <c r="E9336" i="6" s="1"/>
  <c r="D9337" i="6"/>
  <c r="E9337" i="6" s="1"/>
  <c r="D9338" i="6"/>
  <c r="E9338" i="6" s="1"/>
  <c r="D9339" i="6"/>
  <c r="E9339" i="6" s="1"/>
  <c r="D9340" i="6"/>
  <c r="E9340" i="6" s="1"/>
  <c r="D9341" i="6"/>
  <c r="E9341" i="6" s="1"/>
  <c r="D9342" i="6"/>
  <c r="E9342" i="6" s="1"/>
  <c r="D9343" i="6"/>
  <c r="E9343" i="6" s="1"/>
  <c r="D9344" i="6"/>
  <c r="E9344" i="6" s="1"/>
  <c r="D9345" i="6"/>
  <c r="E9345" i="6" s="1"/>
  <c r="D9346" i="6"/>
  <c r="E9346" i="6" s="1"/>
  <c r="D9347" i="6"/>
  <c r="E9347" i="6" s="1"/>
  <c r="D9348" i="6"/>
  <c r="E9348" i="6" s="1"/>
  <c r="D9349" i="6"/>
  <c r="E9349" i="6" s="1"/>
  <c r="D9350" i="6"/>
  <c r="E9350" i="6" s="1"/>
  <c r="D9351" i="6"/>
  <c r="E9351" i="6" s="1"/>
  <c r="D9352" i="6"/>
  <c r="E9352" i="6" s="1"/>
  <c r="D9353" i="6"/>
  <c r="E9353" i="6" s="1"/>
  <c r="D9354" i="6"/>
  <c r="E9354" i="6" s="1"/>
  <c r="D9355" i="6"/>
  <c r="E9355" i="6" s="1"/>
  <c r="D9356" i="6"/>
  <c r="E9356" i="6" s="1"/>
  <c r="D9357" i="6"/>
  <c r="E9357" i="6" s="1"/>
  <c r="D9358" i="6"/>
  <c r="E9358" i="6" s="1"/>
  <c r="D9359" i="6"/>
  <c r="E9359" i="6" s="1"/>
  <c r="D9360" i="6"/>
  <c r="E9360" i="6" s="1"/>
  <c r="D9361" i="6"/>
  <c r="E9361" i="6" s="1"/>
  <c r="D9362" i="6"/>
  <c r="E9362" i="6" s="1"/>
  <c r="D9363" i="6"/>
  <c r="E9363" i="6" s="1"/>
  <c r="D9364" i="6"/>
  <c r="E9364" i="6" s="1"/>
  <c r="D9365" i="6"/>
  <c r="E9365" i="6" s="1"/>
  <c r="D9366" i="6"/>
  <c r="E9366" i="6" s="1"/>
  <c r="D9367" i="6"/>
  <c r="E9367" i="6" s="1"/>
  <c r="D9368" i="6"/>
  <c r="E9368" i="6" s="1"/>
  <c r="D9369" i="6"/>
  <c r="E9369" i="6" s="1"/>
  <c r="D9370" i="6"/>
  <c r="E9370" i="6" s="1"/>
  <c r="D9371" i="6"/>
  <c r="E9371" i="6" s="1"/>
  <c r="D9372" i="6"/>
  <c r="E9372" i="6" s="1"/>
  <c r="D9373" i="6"/>
  <c r="E9373" i="6" s="1"/>
  <c r="D9374" i="6"/>
  <c r="E9374" i="6" s="1"/>
  <c r="D9375" i="6"/>
  <c r="E9375" i="6" s="1"/>
  <c r="D9376" i="6"/>
  <c r="E9376" i="6" s="1"/>
  <c r="D9377" i="6"/>
  <c r="E9377" i="6" s="1"/>
  <c r="D9378" i="6"/>
  <c r="E9378" i="6" s="1"/>
  <c r="D9379" i="6"/>
  <c r="E9379" i="6" s="1"/>
  <c r="D9380" i="6"/>
  <c r="E9380" i="6" s="1"/>
  <c r="D9381" i="6"/>
  <c r="E9381" i="6" s="1"/>
  <c r="D9382" i="6"/>
  <c r="E9382" i="6" s="1"/>
  <c r="D9383" i="6"/>
  <c r="E9383" i="6" s="1"/>
  <c r="D9384" i="6"/>
  <c r="E9384" i="6" s="1"/>
  <c r="D9385" i="6"/>
  <c r="E9385" i="6" s="1"/>
  <c r="D9386" i="6"/>
  <c r="E9386" i="6" s="1"/>
  <c r="D9387" i="6"/>
  <c r="E9387" i="6" s="1"/>
  <c r="D9388" i="6"/>
  <c r="E9388" i="6" s="1"/>
  <c r="D9389" i="6"/>
  <c r="E9389" i="6" s="1"/>
  <c r="D9390" i="6"/>
  <c r="E9390" i="6" s="1"/>
  <c r="D9391" i="6"/>
  <c r="E9391" i="6" s="1"/>
  <c r="D9392" i="6"/>
  <c r="E9392" i="6" s="1"/>
  <c r="D9393" i="6"/>
  <c r="E9393" i="6" s="1"/>
  <c r="D9394" i="6"/>
  <c r="E9394" i="6" s="1"/>
  <c r="D9395" i="6"/>
  <c r="E9395" i="6" s="1"/>
  <c r="D9396" i="6"/>
  <c r="E9396" i="6" s="1"/>
  <c r="D9397" i="6"/>
  <c r="E9397" i="6" s="1"/>
  <c r="D9398" i="6"/>
  <c r="E9398" i="6" s="1"/>
  <c r="D9399" i="6"/>
  <c r="E9399" i="6" s="1"/>
  <c r="D9400" i="6"/>
  <c r="E9400" i="6" s="1"/>
  <c r="D9401" i="6"/>
  <c r="E9401" i="6" s="1"/>
  <c r="D9402" i="6"/>
  <c r="E9402" i="6" s="1"/>
  <c r="D9403" i="6"/>
  <c r="E9403" i="6" s="1"/>
  <c r="D9404" i="6"/>
  <c r="E9404" i="6" s="1"/>
  <c r="D9405" i="6"/>
  <c r="E9405" i="6" s="1"/>
  <c r="D9406" i="6"/>
  <c r="E9406" i="6" s="1"/>
  <c r="D9407" i="6"/>
  <c r="E9407" i="6" s="1"/>
  <c r="D9408" i="6"/>
  <c r="E9408" i="6" s="1"/>
  <c r="D9409" i="6"/>
  <c r="E9409" i="6" s="1"/>
  <c r="D9410" i="6"/>
  <c r="E9410" i="6" s="1"/>
  <c r="D9411" i="6"/>
  <c r="E9411" i="6" s="1"/>
  <c r="D9412" i="6"/>
  <c r="E9412" i="6" s="1"/>
  <c r="D9413" i="6"/>
  <c r="E9413" i="6" s="1"/>
  <c r="D9414" i="6"/>
  <c r="E9414" i="6" s="1"/>
  <c r="D9415" i="6"/>
  <c r="E9415" i="6" s="1"/>
  <c r="D9416" i="6"/>
  <c r="E9416" i="6" s="1"/>
  <c r="D9417" i="6"/>
  <c r="E9417" i="6" s="1"/>
  <c r="D9418" i="6"/>
  <c r="E9418" i="6" s="1"/>
  <c r="D9419" i="6"/>
  <c r="E9419" i="6" s="1"/>
  <c r="D9420" i="6"/>
  <c r="E9420" i="6" s="1"/>
  <c r="D9421" i="6"/>
  <c r="E9421" i="6" s="1"/>
  <c r="D9422" i="6"/>
  <c r="E9422" i="6" s="1"/>
  <c r="D9423" i="6"/>
  <c r="E9423" i="6" s="1"/>
  <c r="D9424" i="6"/>
  <c r="E9424" i="6" s="1"/>
  <c r="D9425" i="6"/>
  <c r="E9425" i="6" s="1"/>
  <c r="D9426" i="6"/>
  <c r="E9426" i="6" s="1"/>
  <c r="D9427" i="6"/>
  <c r="E9427" i="6" s="1"/>
  <c r="D9428" i="6"/>
  <c r="E9428" i="6" s="1"/>
  <c r="D9429" i="6"/>
  <c r="E9429" i="6" s="1"/>
  <c r="D9430" i="6"/>
  <c r="E9430" i="6" s="1"/>
  <c r="D9431" i="6"/>
  <c r="E9431" i="6" s="1"/>
  <c r="D9432" i="6"/>
  <c r="E9432" i="6" s="1"/>
  <c r="D9433" i="6"/>
  <c r="E9433" i="6" s="1"/>
  <c r="D9434" i="6"/>
  <c r="E9434" i="6" s="1"/>
  <c r="D9435" i="6"/>
  <c r="E9435" i="6" s="1"/>
  <c r="D9436" i="6"/>
  <c r="E9436" i="6" s="1"/>
  <c r="D9437" i="6"/>
  <c r="E9437" i="6" s="1"/>
  <c r="D9438" i="6"/>
  <c r="E9438" i="6" s="1"/>
  <c r="D9439" i="6"/>
  <c r="E9439" i="6" s="1"/>
  <c r="D9440" i="6"/>
  <c r="E9440" i="6" s="1"/>
  <c r="D9441" i="6"/>
  <c r="E9441" i="6" s="1"/>
  <c r="D9442" i="6"/>
  <c r="E9442" i="6" s="1"/>
  <c r="D9443" i="6"/>
  <c r="E9443" i="6" s="1"/>
  <c r="D9444" i="6"/>
  <c r="E9444" i="6" s="1"/>
  <c r="D9445" i="6"/>
  <c r="E9445" i="6" s="1"/>
  <c r="D9446" i="6"/>
  <c r="E9446" i="6" s="1"/>
  <c r="D9447" i="6"/>
  <c r="E9447" i="6" s="1"/>
  <c r="D9448" i="6"/>
  <c r="E9448" i="6" s="1"/>
  <c r="D9449" i="6"/>
  <c r="E9449" i="6" s="1"/>
  <c r="D9450" i="6"/>
  <c r="E9450" i="6" s="1"/>
  <c r="D9451" i="6"/>
  <c r="E9451" i="6" s="1"/>
  <c r="D9452" i="6"/>
  <c r="E9452" i="6" s="1"/>
  <c r="D9453" i="6"/>
  <c r="E9453" i="6" s="1"/>
  <c r="D9454" i="6"/>
  <c r="E9454" i="6" s="1"/>
  <c r="D9455" i="6"/>
  <c r="E9455" i="6" s="1"/>
  <c r="D9456" i="6"/>
  <c r="E9456" i="6" s="1"/>
  <c r="D9457" i="6"/>
  <c r="E9457" i="6" s="1"/>
  <c r="D9458" i="6"/>
  <c r="E9458" i="6" s="1"/>
  <c r="D9459" i="6"/>
  <c r="E9459" i="6" s="1"/>
  <c r="D9460" i="6"/>
  <c r="E9460" i="6" s="1"/>
  <c r="D9461" i="6"/>
  <c r="E9461" i="6" s="1"/>
  <c r="D9462" i="6"/>
  <c r="E9462" i="6" s="1"/>
  <c r="D9463" i="6"/>
  <c r="E9463" i="6" s="1"/>
  <c r="D9464" i="6"/>
  <c r="E9464" i="6" s="1"/>
  <c r="D9465" i="6"/>
  <c r="E9465" i="6" s="1"/>
  <c r="D9466" i="6"/>
  <c r="E9466" i="6" s="1"/>
  <c r="D9467" i="6"/>
  <c r="E9467" i="6" s="1"/>
  <c r="D9468" i="6"/>
  <c r="E9468" i="6" s="1"/>
  <c r="D9469" i="6"/>
  <c r="E9469" i="6" s="1"/>
  <c r="D9470" i="6"/>
  <c r="E9470" i="6" s="1"/>
  <c r="D9471" i="6"/>
  <c r="E9471" i="6" s="1"/>
  <c r="D9472" i="6"/>
  <c r="E9472" i="6" s="1"/>
  <c r="D9473" i="6"/>
  <c r="E9473" i="6" s="1"/>
  <c r="D9474" i="6"/>
  <c r="E9474" i="6" s="1"/>
  <c r="D9475" i="6"/>
  <c r="E9475" i="6" s="1"/>
  <c r="D9476" i="6"/>
  <c r="E9476" i="6" s="1"/>
  <c r="D9477" i="6"/>
  <c r="E9477" i="6" s="1"/>
  <c r="D9478" i="6"/>
  <c r="E9478" i="6" s="1"/>
  <c r="D9479" i="6"/>
  <c r="E9479" i="6" s="1"/>
  <c r="D9480" i="6"/>
  <c r="E9480" i="6" s="1"/>
  <c r="D9481" i="6"/>
  <c r="E9481" i="6" s="1"/>
  <c r="D9482" i="6"/>
  <c r="E9482" i="6" s="1"/>
  <c r="D9483" i="6"/>
  <c r="E9483" i="6" s="1"/>
  <c r="D9484" i="6"/>
  <c r="E9484" i="6" s="1"/>
  <c r="D9485" i="6"/>
  <c r="E9485" i="6" s="1"/>
  <c r="D9486" i="6"/>
  <c r="E9486" i="6" s="1"/>
  <c r="D9487" i="6"/>
  <c r="E9487" i="6" s="1"/>
  <c r="D9488" i="6"/>
  <c r="E9488" i="6" s="1"/>
  <c r="D9489" i="6"/>
  <c r="E9489" i="6" s="1"/>
  <c r="D9490" i="6"/>
  <c r="E9490" i="6" s="1"/>
  <c r="D9491" i="6"/>
  <c r="E9491" i="6" s="1"/>
  <c r="D9492" i="6"/>
  <c r="E9492" i="6" s="1"/>
  <c r="D9493" i="6"/>
  <c r="E9493" i="6" s="1"/>
  <c r="D9494" i="6"/>
  <c r="E9494" i="6" s="1"/>
  <c r="D9495" i="6"/>
  <c r="E9495" i="6" s="1"/>
  <c r="D9496" i="6"/>
  <c r="E9496" i="6" s="1"/>
  <c r="D9497" i="6"/>
  <c r="E9497" i="6" s="1"/>
  <c r="D9498" i="6"/>
  <c r="E9498" i="6" s="1"/>
  <c r="D9499" i="6"/>
  <c r="E9499" i="6" s="1"/>
  <c r="D9500" i="6"/>
  <c r="E9500" i="6" s="1"/>
  <c r="D9501" i="6"/>
  <c r="E9501" i="6" s="1"/>
  <c r="D9502" i="6"/>
  <c r="E9502" i="6" s="1"/>
  <c r="D9503" i="6"/>
  <c r="E9503" i="6" s="1"/>
  <c r="D9504" i="6"/>
  <c r="E9504" i="6" s="1"/>
  <c r="D9505" i="6"/>
  <c r="E9505" i="6" s="1"/>
  <c r="D9506" i="6"/>
  <c r="E9506" i="6" s="1"/>
  <c r="D9507" i="6"/>
  <c r="E9507" i="6" s="1"/>
  <c r="D9508" i="6"/>
  <c r="E9508" i="6" s="1"/>
  <c r="D9509" i="6"/>
  <c r="E9509" i="6" s="1"/>
  <c r="D9510" i="6"/>
  <c r="E9510" i="6" s="1"/>
  <c r="D9511" i="6"/>
  <c r="E9511" i="6" s="1"/>
  <c r="D9512" i="6"/>
  <c r="E9512" i="6" s="1"/>
  <c r="D9513" i="6"/>
  <c r="E9513" i="6" s="1"/>
  <c r="D9514" i="6"/>
  <c r="E9514" i="6" s="1"/>
  <c r="D9515" i="6"/>
  <c r="E9515" i="6" s="1"/>
  <c r="D9516" i="6"/>
  <c r="E9516" i="6" s="1"/>
  <c r="D9517" i="6"/>
  <c r="E9517" i="6" s="1"/>
  <c r="D9518" i="6"/>
  <c r="E9518" i="6" s="1"/>
  <c r="D9519" i="6"/>
  <c r="E9519" i="6" s="1"/>
  <c r="D9520" i="6"/>
  <c r="E9520" i="6" s="1"/>
  <c r="D9521" i="6"/>
  <c r="E9521" i="6" s="1"/>
  <c r="D9522" i="6"/>
  <c r="E9522" i="6" s="1"/>
  <c r="D9523" i="6"/>
  <c r="E9523" i="6" s="1"/>
  <c r="D9524" i="6"/>
  <c r="E9524" i="6" s="1"/>
  <c r="D9525" i="6"/>
  <c r="E9525" i="6" s="1"/>
  <c r="D9526" i="6"/>
  <c r="E9526" i="6" s="1"/>
  <c r="D9527" i="6"/>
  <c r="E9527" i="6" s="1"/>
  <c r="D9528" i="6"/>
  <c r="E9528" i="6" s="1"/>
  <c r="D9529" i="6"/>
  <c r="E9529" i="6" s="1"/>
  <c r="D9530" i="6"/>
  <c r="E9530" i="6" s="1"/>
  <c r="D9531" i="6"/>
  <c r="E9531" i="6" s="1"/>
  <c r="D9532" i="6"/>
  <c r="E9532" i="6" s="1"/>
  <c r="D9533" i="6"/>
  <c r="E9533" i="6" s="1"/>
  <c r="D9534" i="6"/>
  <c r="E9534" i="6" s="1"/>
  <c r="D9535" i="6"/>
  <c r="E9535" i="6" s="1"/>
  <c r="D9536" i="6"/>
  <c r="E9536" i="6" s="1"/>
  <c r="D9537" i="6"/>
  <c r="E9537" i="6" s="1"/>
  <c r="D9538" i="6"/>
  <c r="E9538" i="6" s="1"/>
  <c r="D9539" i="6"/>
  <c r="E9539" i="6" s="1"/>
  <c r="D9540" i="6"/>
  <c r="E9540" i="6" s="1"/>
  <c r="D9541" i="6"/>
  <c r="E9541" i="6" s="1"/>
  <c r="D2" i="6"/>
  <c r="E2" i="6" s="1"/>
  <c r="B11"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7847" i="6"/>
  <c r="C7848" i="6"/>
  <c r="C7849" i="6"/>
  <c r="C7850" i="6"/>
  <c r="C7851" i="6"/>
  <c r="C7852" i="6"/>
  <c r="C7853" i="6"/>
  <c r="C7854" i="6"/>
  <c r="C7855" i="6"/>
  <c r="C7856" i="6"/>
  <c r="C7857" i="6"/>
  <c r="C7858" i="6"/>
  <c r="C7859" i="6"/>
  <c r="C7860" i="6"/>
  <c r="C7861" i="6"/>
  <c r="C7862" i="6"/>
  <c r="C7863" i="6"/>
  <c r="C7864" i="6"/>
  <c r="C7865" i="6"/>
  <c r="C7866" i="6"/>
  <c r="C7867" i="6"/>
  <c r="C7868" i="6"/>
  <c r="C7869" i="6"/>
  <c r="C7870" i="6"/>
  <c r="C7871" i="6"/>
  <c r="C7872" i="6"/>
  <c r="C7873" i="6"/>
  <c r="C7874" i="6"/>
  <c r="C7875" i="6"/>
  <c r="C7876" i="6"/>
  <c r="C7877" i="6"/>
  <c r="C7878" i="6"/>
  <c r="C7879" i="6"/>
  <c r="C7880" i="6"/>
  <c r="C7881" i="6"/>
  <c r="C7882" i="6"/>
  <c r="C7883" i="6"/>
  <c r="C7884" i="6"/>
  <c r="C7885" i="6"/>
  <c r="C7886" i="6"/>
  <c r="C7887" i="6"/>
  <c r="C7888" i="6"/>
  <c r="C7889" i="6"/>
  <c r="C7890" i="6"/>
  <c r="C7891" i="6"/>
  <c r="C7892" i="6"/>
  <c r="C7893" i="6"/>
  <c r="C7894" i="6"/>
  <c r="C7895" i="6"/>
  <c r="C7896" i="6"/>
  <c r="C7897" i="6"/>
  <c r="C7898" i="6"/>
  <c r="C7899" i="6"/>
  <c r="C7900" i="6"/>
  <c r="C7901" i="6"/>
  <c r="C7902" i="6"/>
  <c r="C7903" i="6"/>
  <c r="C7904" i="6"/>
  <c r="C7905" i="6"/>
  <c r="C7906" i="6"/>
  <c r="C7907" i="6"/>
  <c r="C7908" i="6"/>
  <c r="C7909" i="6"/>
  <c r="C7910" i="6"/>
  <c r="C7911" i="6"/>
  <c r="C7912" i="6"/>
  <c r="C7913" i="6"/>
  <c r="C7914" i="6"/>
  <c r="C7915" i="6"/>
  <c r="C7916" i="6"/>
  <c r="C7917" i="6"/>
  <c r="C7918" i="6"/>
  <c r="C7919" i="6"/>
  <c r="C7920" i="6"/>
  <c r="C7921" i="6"/>
  <c r="C7922" i="6"/>
  <c r="C7923" i="6"/>
  <c r="C7924" i="6"/>
  <c r="C7925" i="6"/>
  <c r="C7926" i="6"/>
  <c r="C7927" i="6"/>
  <c r="C7928" i="6"/>
  <c r="C7929" i="6"/>
  <c r="C7930" i="6"/>
  <c r="C7931" i="6"/>
  <c r="C7932" i="6"/>
  <c r="C7933" i="6"/>
  <c r="C7934" i="6"/>
  <c r="C7935" i="6"/>
  <c r="C7936" i="6"/>
  <c r="C7937" i="6"/>
  <c r="C7938" i="6"/>
  <c r="C7939" i="6"/>
  <c r="C7940" i="6"/>
  <c r="C7941" i="6"/>
  <c r="C7942" i="6"/>
  <c r="C7943" i="6"/>
  <c r="C7944" i="6"/>
  <c r="C7945" i="6"/>
  <c r="C7946" i="6"/>
  <c r="C7947" i="6"/>
  <c r="C7948" i="6"/>
  <c r="C7949" i="6"/>
  <c r="C7950" i="6"/>
  <c r="C7951" i="6"/>
  <c r="C7952" i="6"/>
  <c r="C7953" i="6"/>
  <c r="C7954" i="6"/>
  <c r="C7955" i="6"/>
  <c r="C7956" i="6"/>
  <c r="C7957" i="6"/>
  <c r="C7958" i="6"/>
  <c r="C7959" i="6"/>
  <c r="C7960" i="6"/>
  <c r="C7961" i="6"/>
  <c r="C7962" i="6"/>
  <c r="C7963" i="6"/>
  <c r="C7964" i="6"/>
  <c r="C7965" i="6"/>
  <c r="C7966" i="6"/>
  <c r="C7967" i="6"/>
  <c r="C7968" i="6"/>
  <c r="C7969" i="6"/>
  <c r="C7970" i="6"/>
  <c r="C7971" i="6"/>
  <c r="C7972" i="6"/>
  <c r="C7973" i="6"/>
  <c r="C7974" i="6"/>
  <c r="C7975" i="6"/>
  <c r="C7976" i="6"/>
  <c r="C7977" i="6"/>
  <c r="C7978" i="6"/>
  <c r="C7979" i="6"/>
  <c r="C7980" i="6"/>
  <c r="C7981" i="6"/>
  <c r="C7982" i="6"/>
  <c r="C7983" i="6"/>
  <c r="C7984" i="6"/>
  <c r="C7985" i="6"/>
  <c r="C7986" i="6"/>
  <c r="C7987" i="6"/>
  <c r="C7988" i="6"/>
  <c r="C7989" i="6"/>
  <c r="C7990" i="6"/>
  <c r="C7991" i="6"/>
  <c r="C7992" i="6"/>
  <c r="C7993" i="6"/>
  <c r="C7994" i="6"/>
  <c r="C7995" i="6"/>
  <c r="C7996" i="6"/>
  <c r="C7997" i="6"/>
  <c r="C7998" i="6"/>
  <c r="C7999" i="6"/>
  <c r="C8000" i="6"/>
  <c r="C8001" i="6"/>
  <c r="C8002" i="6"/>
  <c r="C8003" i="6"/>
  <c r="C8004" i="6"/>
  <c r="C8005" i="6"/>
  <c r="C8006" i="6"/>
  <c r="C8007" i="6"/>
  <c r="C8008" i="6"/>
  <c r="C8009" i="6"/>
  <c r="C8010" i="6"/>
  <c r="C8011" i="6"/>
  <c r="C8012" i="6"/>
  <c r="C8013" i="6"/>
  <c r="C8014" i="6"/>
  <c r="C8015" i="6"/>
  <c r="C8016" i="6"/>
  <c r="C8017" i="6"/>
  <c r="C8018" i="6"/>
  <c r="C8019" i="6"/>
  <c r="C8020" i="6"/>
  <c r="C8021" i="6"/>
  <c r="C8022" i="6"/>
  <c r="C8023" i="6"/>
  <c r="C8024" i="6"/>
  <c r="C8025" i="6"/>
  <c r="C8026" i="6"/>
  <c r="C8027" i="6"/>
  <c r="C8028" i="6"/>
  <c r="C8029" i="6"/>
  <c r="C8030" i="6"/>
  <c r="C8031" i="6"/>
  <c r="C8032" i="6"/>
  <c r="C8033" i="6"/>
  <c r="C8034" i="6"/>
  <c r="C8035" i="6"/>
  <c r="C8036" i="6"/>
  <c r="C8037" i="6"/>
  <c r="C8038" i="6"/>
  <c r="C8039" i="6"/>
  <c r="C8040" i="6"/>
  <c r="C8041" i="6"/>
  <c r="C8042" i="6"/>
  <c r="C8043" i="6"/>
  <c r="C8044" i="6"/>
  <c r="C8045" i="6"/>
  <c r="C8046" i="6"/>
  <c r="C8047" i="6"/>
  <c r="C8048" i="6"/>
  <c r="C8049" i="6"/>
  <c r="C8050" i="6"/>
  <c r="C8051" i="6"/>
  <c r="C8052" i="6"/>
  <c r="C8053" i="6"/>
  <c r="C8054" i="6"/>
  <c r="C8055" i="6"/>
  <c r="C8056" i="6"/>
  <c r="C8057" i="6"/>
  <c r="C8058" i="6"/>
  <c r="C8059" i="6"/>
  <c r="C8060" i="6"/>
  <c r="C8061" i="6"/>
  <c r="C8062" i="6"/>
  <c r="C8063" i="6"/>
  <c r="C8064" i="6"/>
  <c r="C8065" i="6"/>
  <c r="C8066" i="6"/>
  <c r="C8067" i="6"/>
  <c r="C8068" i="6"/>
  <c r="C8069" i="6"/>
  <c r="C8070" i="6"/>
  <c r="C8071" i="6"/>
  <c r="C8072" i="6"/>
  <c r="C8073" i="6"/>
  <c r="C8074" i="6"/>
  <c r="C8075" i="6"/>
  <c r="C8076" i="6"/>
  <c r="C8077" i="6"/>
  <c r="C8078" i="6"/>
  <c r="C8079" i="6"/>
  <c r="C8080" i="6"/>
  <c r="C8081" i="6"/>
  <c r="C8082" i="6"/>
  <c r="C8083" i="6"/>
  <c r="C8084" i="6"/>
  <c r="C8085" i="6"/>
  <c r="C8086" i="6"/>
  <c r="C8087" i="6"/>
  <c r="C8088" i="6"/>
  <c r="C8089" i="6"/>
  <c r="C8090" i="6"/>
  <c r="C8091" i="6"/>
  <c r="C8092" i="6"/>
  <c r="C8093" i="6"/>
  <c r="C8094" i="6"/>
  <c r="C8095" i="6"/>
  <c r="C8096" i="6"/>
  <c r="C8097" i="6"/>
  <c r="C8098" i="6"/>
  <c r="C8099" i="6"/>
  <c r="C8100" i="6"/>
  <c r="C8101" i="6"/>
  <c r="C8102" i="6"/>
  <c r="C8103" i="6"/>
  <c r="C8104" i="6"/>
  <c r="C8105" i="6"/>
  <c r="C8106" i="6"/>
  <c r="C8107" i="6"/>
  <c r="C8108" i="6"/>
  <c r="C8109" i="6"/>
  <c r="C8110" i="6"/>
  <c r="C8111" i="6"/>
  <c r="C8112" i="6"/>
  <c r="C8113" i="6"/>
  <c r="C8114" i="6"/>
  <c r="C8115" i="6"/>
  <c r="C8116" i="6"/>
  <c r="C8117" i="6"/>
  <c r="C8118" i="6"/>
  <c r="C8119" i="6"/>
  <c r="C8120" i="6"/>
  <c r="C8121" i="6"/>
  <c r="C8122" i="6"/>
  <c r="C8123" i="6"/>
  <c r="C8124" i="6"/>
  <c r="C8125" i="6"/>
  <c r="C8126" i="6"/>
  <c r="C8127" i="6"/>
  <c r="C8128" i="6"/>
  <c r="C8129" i="6"/>
  <c r="C8130" i="6"/>
  <c r="C8131" i="6"/>
  <c r="C8132" i="6"/>
  <c r="C8133" i="6"/>
  <c r="C8134" i="6"/>
  <c r="C8135" i="6"/>
  <c r="C8136" i="6"/>
  <c r="C8137" i="6"/>
  <c r="C8138" i="6"/>
  <c r="C8139" i="6"/>
  <c r="C8140" i="6"/>
  <c r="C8141" i="6"/>
  <c r="C8142" i="6"/>
  <c r="C8143" i="6"/>
  <c r="C8144" i="6"/>
  <c r="C8145" i="6"/>
  <c r="C8146" i="6"/>
  <c r="C8147" i="6"/>
  <c r="C8148" i="6"/>
  <c r="C8149" i="6"/>
  <c r="C8150" i="6"/>
  <c r="C8151" i="6"/>
  <c r="C8152" i="6"/>
  <c r="C8153" i="6"/>
  <c r="C8154" i="6"/>
  <c r="C8155" i="6"/>
  <c r="C8156" i="6"/>
  <c r="C8157" i="6"/>
  <c r="C8158" i="6"/>
  <c r="C8159" i="6"/>
  <c r="C8160" i="6"/>
  <c r="C8161" i="6"/>
  <c r="C8162" i="6"/>
  <c r="C8163" i="6"/>
  <c r="C8164" i="6"/>
  <c r="C8165" i="6"/>
  <c r="C8166" i="6"/>
  <c r="C8167" i="6"/>
  <c r="C8168" i="6"/>
  <c r="C8169" i="6"/>
  <c r="C8170" i="6"/>
  <c r="C8171" i="6"/>
  <c r="C8172" i="6"/>
  <c r="C8173" i="6"/>
  <c r="C8174" i="6"/>
  <c r="C8175" i="6"/>
  <c r="C8176" i="6"/>
  <c r="C8177" i="6"/>
  <c r="C8178" i="6"/>
  <c r="C8179" i="6"/>
  <c r="C8180" i="6"/>
  <c r="C8181" i="6"/>
  <c r="C8182" i="6"/>
  <c r="C8183" i="6"/>
  <c r="C8184" i="6"/>
  <c r="C8185" i="6"/>
  <c r="C8186" i="6"/>
  <c r="C8187" i="6"/>
  <c r="C8188" i="6"/>
  <c r="C8189" i="6"/>
  <c r="C8190" i="6"/>
  <c r="C8191" i="6"/>
  <c r="C8192" i="6"/>
  <c r="C8193" i="6"/>
  <c r="C8194" i="6"/>
  <c r="C8195" i="6"/>
  <c r="C8196" i="6"/>
  <c r="C8197" i="6"/>
  <c r="C8198" i="6"/>
  <c r="C8199" i="6"/>
  <c r="C8200" i="6"/>
  <c r="C8201" i="6"/>
  <c r="C8202" i="6"/>
  <c r="C8203" i="6"/>
  <c r="C8204" i="6"/>
  <c r="C8205" i="6"/>
  <c r="C8206" i="6"/>
  <c r="C8207" i="6"/>
  <c r="C8208" i="6"/>
  <c r="C8209" i="6"/>
  <c r="C8210" i="6"/>
  <c r="C8211" i="6"/>
  <c r="C8212" i="6"/>
  <c r="C8213" i="6"/>
  <c r="C8214" i="6"/>
  <c r="C8215" i="6"/>
  <c r="C8216" i="6"/>
  <c r="C8217" i="6"/>
  <c r="C8218" i="6"/>
  <c r="C8219" i="6"/>
  <c r="C8220" i="6"/>
  <c r="C8221" i="6"/>
  <c r="C8222" i="6"/>
  <c r="C8223" i="6"/>
  <c r="C8224" i="6"/>
  <c r="C8225" i="6"/>
  <c r="C8226" i="6"/>
  <c r="C8227" i="6"/>
  <c r="C8228" i="6"/>
  <c r="C8229" i="6"/>
  <c r="C8230" i="6"/>
  <c r="C8231" i="6"/>
  <c r="C8232" i="6"/>
  <c r="C8233" i="6"/>
  <c r="C8234" i="6"/>
  <c r="C8235" i="6"/>
  <c r="C8236" i="6"/>
  <c r="C8237" i="6"/>
  <c r="C8238" i="6"/>
  <c r="C8239" i="6"/>
  <c r="C8240" i="6"/>
  <c r="C8241" i="6"/>
  <c r="C8242" i="6"/>
  <c r="C8243" i="6"/>
  <c r="C8244" i="6"/>
  <c r="C8245" i="6"/>
  <c r="C8246" i="6"/>
  <c r="C8247" i="6"/>
  <c r="C8248" i="6"/>
  <c r="C8249" i="6"/>
  <c r="C8250" i="6"/>
  <c r="C8251" i="6"/>
  <c r="C8252" i="6"/>
  <c r="C8253" i="6"/>
  <c r="C8254" i="6"/>
  <c r="C8255" i="6"/>
  <c r="C8256" i="6"/>
  <c r="C8257" i="6"/>
  <c r="C8258" i="6"/>
  <c r="C8259" i="6"/>
  <c r="C8260" i="6"/>
  <c r="C8261" i="6"/>
  <c r="C8262" i="6"/>
  <c r="C8263" i="6"/>
  <c r="C8264" i="6"/>
  <c r="C8265" i="6"/>
  <c r="C8266" i="6"/>
  <c r="C8267" i="6"/>
  <c r="C8268" i="6"/>
  <c r="C8269" i="6"/>
  <c r="C8270" i="6"/>
  <c r="C8271" i="6"/>
  <c r="C8272" i="6"/>
  <c r="C8273" i="6"/>
  <c r="C8274" i="6"/>
  <c r="C8275" i="6"/>
  <c r="C8276" i="6"/>
  <c r="C8277" i="6"/>
  <c r="C8278" i="6"/>
  <c r="C8279" i="6"/>
  <c r="C8280" i="6"/>
  <c r="C8281" i="6"/>
  <c r="C8282" i="6"/>
  <c r="C8283" i="6"/>
  <c r="C8284" i="6"/>
  <c r="C8285" i="6"/>
  <c r="C8286" i="6"/>
  <c r="C8287" i="6"/>
  <c r="C8288" i="6"/>
  <c r="C8289" i="6"/>
  <c r="C8290" i="6"/>
  <c r="C8291" i="6"/>
  <c r="C8292" i="6"/>
  <c r="C8293" i="6"/>
  <c r="C8294" i="6"/>
  <c r="C8295" i="6"/>
  <c r="C8296" i="6"/>
  <c r="C8297" i="6"/>
  <c r="C8298" i="6"/>
  <c r="C8299" i="6"/>
  <c r="C8300" i="6"/>
  <c r="C8301" i="6"/>
  <c r="C8302" i="6"/>
  <c r="C8303" i="6"/>
  <c r="C8304" i="6"/>
  <c r="C8305" i="6"/>
  <c r="C8306" i="6"/>
  <c r="C8307" i="6"/>
  <c r="C8308" i="6"/>
  <c r="C8309" i="6"/>
  <c r="C8310" i="6"/>
  <c r="C8311" i="6"/>
  <c r="C8312" i="6"/>
  <c r="C8313" i="6"/>
  <c r="C8314" i="6"/>
  <c r="C8315" i="6"/>
  <c r="C8316" i="6"/>
  <c r="C8317" i="6"/>
  <c r="C8318" i="6"/>
  <c r="C8319" i="6"/>
  <c r="C8320" i="6"/>
  <c r="C8321" i="6"/>
  <c r="C8322" i="6"/>
  <c r="C8323" i="6"/>
  <c r="C8324" i="6"/>
  <c r="C8325" i="6"/>
  <c r="C8326" i="6"/>
  <c r="C8327" i="6"/>
  <c r="C8328" i="6"/>
  <c r="C8329" i="6"/>
  <c r="C8330" i="6"/>
  <c r="C8331" i="6"/>
  <c r="C8332" i="6"/>
  <c r="C8333" i="6"/>
  <c r="C8334" i="6"/>
  <c r="C8335" i="6"/>
  <c r="C8336" i="6"/>
  <c r="C8337" i="6"/>
  <c r="C8338" i="6"/>
  <c r="C8339" i="6"/>
  <c r="C8340" i="6"/>
  <c r="C8341" i="6"/>
  <c r="C8342" i="6"/>
  <c r="C8343" i="6"/>
  <c r="C8344" i="6"/>
  <c r="C8345" i="6"/>
  <c r="C8346" i="6"/>
  <c r="C8347" i="6"/>
  <c r="C8348" i="6"/>
  <c r="C8349" i="6"/>
  <c r="C8350" i="6"/>
  <c r="C8351" i="6"/>
  <c r="C8352" i="6"/>
  <c r="C8353" i="6"/>
  <c r="C8354" i="6"/>
  <c r="C8355" i="6"/>
  <c r="C8356" i="6"/>
  <c r="C8357" i="6"/>
  <c r="C8358" i="6"/>
  <c r="C8359" i="6"/>
  <c r="C8360" i="6"/>
  <c r="C8361" i="6"/>
  <c r="C8362" i="6"/>
  <c r="C8363" i="6"/>
  <c r="C8364" i="6"/>
  <c r="C8365" i="6"/>
  <c r="C8366" i="6"/>
  <c r="C8367" i="6"/>
  <c r="C8368" i="6"/>
  <c r="C8369" i="6"/>
  <c r="C8370" i="6"/>
  <c r="C8371" i="6"/>
  <c r="C8372" i="6"/>
  <c r="C8373" i="6"/>
  <c r="C8374" i="6"/>
  <c r="C8375" i="6"/>
  <c r="C8376" i="6"/>
  <c r="C8377" i="6"/>
  <c r="C8378" i="6"/>
  <c r="C8379" i="6"/>
  <c r="C8380" i="6"/>
  <c r="C8381" i="6"/>
  <c r="C8382" i="6"/>
  <c r="C8383" i="6"/>
  <c r="C8384" i="6"/>
  <c r="C8385" i="6"/>
  <c r="C8386" i="6"/>
  <c r="C8387" i="6"/>
  <c r="C8388" i="6"/>
  <c r="C8389" i="6"/>
  <c r="C8390" i="6"/>
  <c r="C8391" i="6"/>
  <c r="C8392" i="6"/>
  <c r="C8393" i="6"/>
  <c r="C8394" i="6"/>
  <c r="C8395" i="6"/>
  <c r="C8396" i="6"/>
  <c r="C8397" i="6"/>
  <c r="C8398" i="6"/>
  <c r="C8399" i="6"/>
  <c r="C8400" i="6"/>
  <c r="C8401" i="6"/>
  <c r="C8402" i="6"/>
  <c r="C8403" i="6"/>
  <c r="C8404" i="6"/>
  <c r="C8405" i="6"/>
  <c r="C8406" i="6"/>
  <c r="C8407" i="6"/>
  <c r="C8408" i="6"/>
  <c r="C8409" i="6"/>
  <c r="C8410" i="6"/>
  <c r="C8411" i="6"/>
  <c r="C8412" i="6"/>
  <c r="C8413" i="6"/>
  <c r="C8414" i="6"/>
  <c r="C8415" i="6"/>
  <c r="C8416" i="6"/>
  <c r="C8417" i="6"/>
  <c r="C8418" i="6"/>
  <c r="C8419" i="6"/>
  <c r="C8420" i="6"/>
  <c r="C8421" i="6"/>
  <c r="C8422" i="6"/>
  <c r="C8423" i="6"/>
  <c r="C8424" i="6"/>
  <c r="C8425" i="6"/>
  <c r="C8426" i="6"/>
  <c r="C8427" i="6"/>
  <c r="C8428" i="6"/>
  <c r="C8429" i="6"/>
  <c r="C8430" i="6"/>
  <c r="C8431" i="6"/>
  <c r="C8432" i="6"/>
  <c r="C8433" i="6"/>
  <c r="C8434" i="6"/>
  <c r="C8435" i="6"/>
  <c r="C8436" i="6"/>
  <c r="C8437" i="6"/>
  <c r="C8438" i="6"/>
  <c r="C8439" i="6"/>
  <c r="C8440" i="6"/>
  <c r="C8441" i="6"/>
  <c r="C8442" i="6"/>
  <c r="C8443" i="6"/>
  <c r="C8444" i="6"/>
  <c r="C8445" i="6"/>
  <c r="C8446" i="6"/>
  <c r="C8447" i="6"/>
  <c r="C8448" i="6"/>
  <c r="C8449" i="6"/>
  <c r="C8450" i="6"/>
  <c r="C8451" i="6"/>
  <c r="C8452" i="6"/>
  <c r="C8453" i="6"/>
  <c r="C8454" i="6"/>
  <c r="C8455" i="6"/>
  <c r="C8456" i="6"/>
  <c r="C8457" i="6"/>
  <c r="C8458" i="6"/>
  <c r="C8459" i="6"/>
  <c r="C8460" i="6"/>
  <c r="C8461" i="6"/>
  <c r="C8462" i="6"/>
  <c r="C8463" i="6"/>
  <c r="C8464" i="6"/>
  <c r="C8465" i="6"/>
  <c r="C8466" i="6"/>
  <c r="C8467" i="6"/>
  <c r="C8468" i="6"/>
  <c r="C8469" i="6"/>
  <c r="C8470" i="6"/>
  <c r="C8471" i="6"/>
  <c r="C8472" i="6"/>
  <c r="C8473" i="6"/>
  <c r="C8474" i="6"/>
  <c r="C8475" i="6"/>
  <c r="C8476" i="6"/>
  <c r="C8477" i="6"/>
  <c r="C8478" i="6"/>
  <c r="C8479" i="6"/>
  <c r="C8480" i="6"/>
  <c r="C8481" i="6"/>
  <c r="C8482" i="6"/>
  <c r="C8483" i="6"/>
  <c r="C8484" i="6"/>
  <c r="C8485" i="6"/>
  <c r="C8486" i="6"/>
  <c r="C8487" i="6"/>
  <c r="C8488" i="6"/>
  <c r="C8489" i="6"/>
  <c r="C8490" i="6"/>
  <c r="C8491" i="6"/>
  <c r="C8492" i="6"/>
  <c r="C8493" i="6"/>
  <c r="C8494" i="6"/>
  <c r="C8495" i="6"/>
  <c r="C8496" i="6"/>
  <c r="C8497" i="6"/>
  <c r="C8498" i="6"/>
  <c r="C8499" i="6"/>
  <c r="C8500" i="6"/>
  <c r="C8501" i="6"/>
  <c r="C8502" i="6"/>
  <c r="C8503" i="6"/>
  <c r="C8504" i="6"/>
  <c r="C8505" i="6"/>
  <c r="C8506" i="6"/>
  <c r="C8507" i="6"/>
  <c r="C8508" i="6"/>
  <c r="C8509" i="6"/>
  <c r="C8510" i="6"/>
  <c r="C8511" i="6"/>
  <c r="C8512" i="6"/>
  <c r="C8513" i="6"/>
  <c r="C8514" i="6"/>
  <c r="C8515" i="6"/>
  <c r="C8516" i="6"/>
  <c r="C8517" i="6"/>
  <c r="C8518" i="6"/>
  <c r="C8519" i="6"/>
  <c r="C8520" i="6"/>
  <c r="C8521" i="6"/>
  <c r="C8522" i="6"/>
  <c r="C8523" i="6"/>
  <c r="C8524" i="6"/>
  <c r="C8525" i="6"/>
  <c r="C8526" i="6"/>
  <c r="C8527" i="6"/>
  <c r="C8528" i="6"/>
  <c r="C8529" i="6"/>
  <c r="C8530" i="6"/>
  <c r="C8531" i="6"/>
  <c r="C8532" i="6"/>
  <c r="C8533" i="6"/>
  <c r="C8534" i="6"/>
  <c r="C8535" i="6"/>
  <c r="C8536" i="6"/>
  <c r="C8537" i="6"/>
  <c r="C8538" i="6"/>
  <c r="C8539" i="6"/>
  <c r="C8540" i="6"/>
  <c r="C8541" i="6"/>
  <c r="C8542" i="6"/>
  <c r="C8543" i="6"/>
  <c r="C8544" i="6"/>
  <c r="C8545" i="6"/>
  <c r="C8546" i="6"/>
  <c r="C8547" i="6"/>
  <c r="C8548" i="6"/>
  <c r="C8549" i="6"/>
  <c r="C8550" i="6"/>
  <c r="C8551" i="6"/>
  <c r="C8552" i="6"/>
  <c r="C8553" i="6"/>
  <c r="C8554" i="6"/>
  <c r="C8555" i="6"/>
  <c r="C8556" i="6"/>
  <c r="C8557" i="6"/>
  <c r="C8558" i="6"/>
  <c r="C8559" i="6"/>
  <c r="C8560" i="6"/>
  <c r="C8561" i="6"/>
  <c r="C8562" i="6"/>
  <c r="C8563" i="6"/>
  <c r="C8564" i="6"/>
  <c r="C8565" i="6"/>
  <c r="C8566" i="6"/>
  <c r="C8567" i="6"/>
  <c r="C8568" i="6"/>
  <c r="C8569" i="6"/>
  <c r="C8570" i="6"/>
  <c r="C8571" i="6"/>
  <c r="C8572" i="6"/>
  <c r="C8573" i="6"/>
  <c r="C8574" i="6"/>
  <c r="C8575" i="6"/>
  <c r="C8576" i="6"/>
  <c r="C8577" i="6"/>
  <c r="C8578" i="6"/>
  <c r="C8579" i="6"/>
  <c r="C8580" i="6"/>
  <c r="C8581" i="6"/>
  <c r="C8582" i="6"/>
  <c r="C8583" i="6"/>
  <c r="C8584" i="6"/>
  <c r="C8585" i="6"/>
  <c r="C8586" i="6"/>
  <c r="C8587" i="6"/>
  <c r="C8588" i="6"/>
  <c r="C8589" i="6"/>
  <c r="C8590" i="6"/>
  <c r="C8591" i="6"/>
  <c r="C8592" i="6"/>
  <c r="C8593" i="6"/>
  <c r="C8594" i="6"/>
  <c r="C8595" i="6"/>
  <c r="C8596" i="6"/>
  <c r="C8597" i="6"/>
  <c r="C8598" i="6"/>
  <c r="C8599" i="6"/>
  <c r="C8600" i="6"/>
  <c r="C8601" i="6"/>
  <c r="C8602" i="6"/>
  <c r="C8603" i="6"/>
  <c r="C8604" i="6"/>
  <c r="C8605" i="6"/>
  <c r="C8606" i="6"/>
  <c r="C8607" i="6"/>
  <c r="C8608" i="6"/>
  <c r="C8609" i="6"/>
  <c r="C8610" i="6"/>
  <c r="C8611" i="6"/>
  <c r="C8612" i="6"/>
  <c r="C8613" i="6"/>
  <c r="C8614" i="6"/>
  <c r="C8615" i="6"/>
  <c r="C8616" i="6"/>
  <c r="C8617" i="6"/>
  <c r="C8618" i="6"/>
  <c r="C8619" i="6"/>
  <c r="C8620" i="6"/>
  <c r="C8621" i="6"/>
  <c r="C8622" i="6"/>
  <c r="C8623" i="6"/>
  <c r="C8624" i="6"/>
  <c r="C8625" i="6"/>
  <c r="C8626" i="6"/>
  <c r="C8627" i="6"/>
  <c r="C8628" i="6"/>
  <c r="C8629" i="6"/>
  <c r="C8630" i="6"/>
  <c r="C8631" i="6"/>
  <c r="C8632" i="6"/>
  <c r="C8633" i="6"/>
  <c r="C8634" i="6"/>
  <c r="C8635" i="6"/>
  <c r="C8636" i="6"/>
  <c r="C8637" i="6"/>
  <c r="C8638" i="6"/>
  <c r="C8639" i="6"/>
  <c r="C8640" i="6"/>
  <c r="C8641" i="6"/>
  <c r="C8642" i="6"/>
  <c r="C8643" i="6"/>
  <c r="C8644" i="6"/>
  <c r="C8645" i="6"/>
  <c r="C8646" i="6"/>
  <c r="C8647" i="6"/>
  <c r="C8648" i="6"/>
  <c r="C8649" i="6"/>
  <c r="C8650" i="6"/>
  <c r="C8651" i="6"/>
  <c r="C8652" i="6"/>
  <c r="C8653" i="6"/>
  <c r="C8654" i="6"/>
  <c r="C8655" i="6"/>
  <c r="C8656" i="6"/>
  <c r="C8657" i="6"/>
  <c r="C8658" i="6"/>
  <c r="C8659" i="6"/>
  <c r="C8660" i="6"/>
  <c r="C8661" i="6"/>
  <c r="C8662" i="6"/>
  <c r="C8663" i="6"/>
  <c r="C8664" i="6"/>
  <c r="C8665" i="6"/>
  <c r="C8666" i="6"/>
  <c r="C8667" i="6"/>
  <c r="C8668" i="6"/>
  <c r="C8669" i="6"/>
  <c r="C8670" i="6"/>
  <c r="C8671" i="6"/>
  <c r="C8672" i="6"/>
  <c r="C8673" i="6"/>
  <c r="C8674" i="6"/>
  <c r="C8675" i="6"/>
  <c r="C8676" i="6"/>
  <c r="C8677" i="6"/>
  <c r="C8678" i="6"/>
  <c r="C8679" i="6"/>
  <c r="C8680" i="6"/>
  <c r="C8681" i="6"/>
  <c r="C8682" i="6"/>
  <c r="C8683" i="6"/>
  <c r="C8684" i="6"/>
  <c r="C8685" i="6"/>
  <c r="C8686" i="6"/>
  <c r="C8687" i="6"/>
  <c r="C8688" i="6"/>
  <c r="C8689" i="6"/>
  <c r="C8690" i="6"/>
  <c r="C8691" i="6"/>
  <c r="C8692" i="6"/>
  <c r="C8693" i="6"/>
  <c r="C8694" i="6"/>
  <c r="C8695" i="6"/>
  <c r="C8696" i="6"/>
  <c r="C8697" i="6"/>
  <c r="C8698" i="6"/>
  <c r="C8699" i="6"/>
  <c r="C8700" i="6"/>
  <c r="C8701" i="6"/>
  <c r="C8702" i="6"/>
  <c r="C8703" i="6"/>
  <c r="C8704" i="6"/>
  <c r="C8705" i="6"/>
  <c r="C8706" i="6"/>
  <c r="C8707" i="6"/>
  <c r="C8708" i="6"/>
  <c r="C8709" i="6"/>
  <c r="C8710" i="6"/>
  <c r="C8711" i="6"/>
  <c r="C8712" i="6"/>
  <c r="C8713" i="6"/>
  <c r="C8714" i="6"/>
  <c r="C8715" i="6"/>
  <c r="C8716" i="6"/>
  <c r="C8717" i="6"/>
  <c r="C8718" i="6"/>
  <c r="C8719" i="6"/>
  <c r="C8720" i="6"/>
  <c r="C8721" i="6"/>
  <c r="C8722" i="6"/>
  <c r="C8723" i="6"/>
  <c r="C8724" i="6"/>
  <c r="C8725" i="6"/>
  <c r="C8726" i="6"/>
  <c r="C8727" i="6"/>
  <c r="C8728" i="6"/>
  <c r="C8729" i="6"/>
  <c r="C8730" i="6"/>
  <c r="C8731" i="6"/>
  <c r="C8732" i="6"/>
  <c r="C8733" i="6"/>
  <c r="C8734" i="6"/>
  <c r="C8735" i="6"/>
  <c r="C8736" i="6"/>
  <c r="C8737" i="6"/>
  <c r="C8738" i="6"/>
  <c r="C8739" i="6"/>
  <c r="C8740" i="6"/>
  <c r="C8741" i="6"/>
  <c r="C8742" i="6"/>
  <c r="C8743" i="6"/>
  <c r="C8744" i="6"/>
  <c r="C8745" i="6"/>
  <c r="C8746" i="6"/>
  <c r="C8747" i="6"/>
  <c r="C8748" i="6"/>
  <c r="C8749" i="6"/>
  <c r="C8750" i="6"/>
  <c r="C8751" i="6"/>
  <c r="C8752" i="6"/>
  <c r="C8753" i="6"/>
  <c r="C8754" i="6"/>
  <c r="C8755" i="6"/>
  <c r="C8756" i="6"/>
  <c r="C8757" i="6"/>
  <c r="C8758" i="6"/>
  <c r="C8759" i="6"/>
  <c r="C8760" i="6"/>
  <c r="C8761" i="6"/>
  <c r="C8762" i="6"/>
  <c r="C8763" i="6"/>
  <c r="C8764" i="6"/>
  <c r="C8765" i="6"/>
  <c r="C8766" i="6"/>
  <c r="C8767" i="6"/>
  <c r="C8768" i="6"/>
  <c r="C8769" i="6"/>
  <c r="C8770" i="6"/>
  <c r="C8771" i="6"/>
  <c r="C8772" i="6"/>
  <c r="C8773" i="6"/>
  <c r="C8774" i="6"/>
  <c r="C8775" i="6"/>
  <c r="C8776" i="6"/>
  <c r="C8777" i="6"/>
  <c r="C8778" i="6"/>
  <c r="C8779" i="6"/>
  <c r="C8780" i="6"/>
  <c r="C8781" i="6"/>
  <c r="C8782" i="6"/>
  <c r="C8783" i="6"/>
  <c r="C8784" i="6"/>
  <c r="C8785" i="6"/>
  <c r="C8786" i="6"/>
  <c r="C8787" i="6"/>
  <c r="C8788" i="6"/>
  <c r="C8789" i="6"/>
  <c r="C8790" i="6"/>
  <c r="C8791" i="6"/>
  <c r="C8792" i="6"/>
  <c r="C8793" i="6"/>
  <c r="C8794" i="6"/>
  <c r="C8795" i="6"/>
  <c r="C8796" i="6"/>
  <c r="C8797" i="6"/>
  <c r="C8798" i="6"/>
  <c r="C8799" i="6"/>
  <c r="C8800" i="6"/>
  <c r="C8801" i="6"/>
  <c r="C8802" i="6"/>
  <c r="C8803" i="6"/>
  <c r="C8804" i="6"/>
  <c r="C8805" i="6"/>
  <c r="C8806" i="6"/>
  <c r="C8807" i="6"/>
  <c r="C8808" i="6"/>
  <c r="C8809" i="6"/>
  <c r="C8810" i="6"/>
  <c r="C8811" i="6"/>
  <c r="C8812" i="6"/>
  <c r="C8813" i="6"/>
  <c r="C8814" i="6"/>
  <c r="C8815" i="6"/>
  <c r="C8816" i="6"/>
  <c r="C8817" i="6"/>
  <c r="C8818" i="6"/>
  <c r="C8819" i="6"/>
  <c r="C8820" i="6"/>
  <c r="C8821" i="6"/>
  <c r="C8822" i="6"/>
  <c r="C8823" i="6"/>
  <c r="C8824" i="6"/>
  <c r="C8825" i="6"/>
  <c r="C8826" i="6"/>
  <c r="C8827" i="6"/>
  <c r="C8828" i="6"/>
  <c r="C8829" i="6"/>
  <c r="C8830" i="6"/>
  <c r="C8831" i="6"/>
  <c r="C8832" i="6"/>
  <c r="C8833" i="6"/>
  <c r="C8834" i="6"/>
  <c r="C8835" i="6"/>
  <c r="C8836" i="6"/>
  <c r="C8837" i="6"/>
  <c r="C8838" i="6"/>
  <c r="C8839" i="6"/>
  <c r="C8840" i="6"/>
  <c r="C8841" i="6"/>
  <c r="C8842" i="6"/>
  <c r="C8843" i="6"/>
  <c r="C8844" i="6"/>
  <c r="C8845" i="6"/>
  <c r="C8846" i="6"/>
  <c r="C8847" i="6"/>
  <c r="C8848" i="6"/>
  <c r="C8849" i="6"/>
  <c r="C8850" i="6"/>
  <c r="C8851" i="6"/>
  <c r="C8852" i="6"/>
  <c r="C8853" i="6"/>
  <c r="C8854" i="6"/>
  <c r="C8855" i="6"/>
  <c r="C8856" i="6"/>
  <c r="C8857" i="6"/>
  <c r="C8858" i="6"/>
  <c r="C8859" i="6"/>
  <c r="C8860" i="6"/>
  <c r="C8861" i="6"/>
  <c r="C8862" i="6"/>
  <c r="C8863" i="6"/>
  <c r="C8864" i="6"/>
  <c r="C8865" i="6"/>
  <c r="C8866" i="6"/>
  <c r="C8867" i="6"/>
  <c r="C8868" i="6"/>
  <c r="C8869" i="6"/>
  <c r="C8870" i="6"/>
  <c r="C8871" i="6"/>
  <c r="C8872" i="6"/>
  <c r="C8873" i="6"/>
  <c r="C8874" i="6"/>
  <c r="C8875" i="6"/>
  <c r="C8876" i="6"/>
  <c r="C8877" i="6"/>
  <c r="C8878" i="6"/>
  <c r="C8879" i="6"/>
  <c r="C8880" i="6"/>
  <c r="C8881" i="6"/>
  <c r="C8882" i="6"/>
  <c r="C8883" i="6"/>
  <c r="C8884" i="6"/>
  <c r="C8885" i="6"/>
  <c r="C8886" i="6"/>
  <c r="C8887" i="6"/>
  <c r="C8888" i="6"/>
  <c r="C8889" i="6"/>
  <c r="C8890" i="6"/>
  <c r="C8891" i="6"/>
  <c r="C8892" i="6"/>
  <c r="C8893" i="6"/>
  <c r="C8894" i="6"/>
  <c r="C8895" i="6"/>
  <c r="C8896" i="6"/>
  <c r="C8897" i="6"/>
  <c r="C8898" i="6"/>
  <c r="C8899" i="6"/>
  <c r="C8900" i="6"/>
  <c r="C8901" i="6"/>
  <c r="C8902" i="6"/>
  <c r="C8903" i="6"/>
  <c r="C8904" i="6"/>
  <c r="C8905" i="6"/>
  <c r="C8906" i="6"/>
  <c r="C8907" i="6"/>
  <c r="C8908" i="6"/>
  <c r="C8909" i="6"/>
  <c r="C8910" i="6"/>
  <c r="C8911" i="6"/>
  <c r="C8912" i="6"/>
  <c r="C8913" i="6"/>
  <c r="C8914" i="6"/>
  <c r="C8915" i="6"/>
  <c r="C8916" i="6"/>
  <c r="C8917" i="6"/>
  <c r="C8918" i="6"/>
  <c r="C8919" i="6"/>
  <c r="C8920" i="6"/>
  <c r="C8921" i="6"/>
  <c r="C8922" i="6"/>
  <c r="C8923" i="6"/>
  <c r="C8924" i="6"/>
  <c r="C8925" i="6"/>
  <c r="C8926" i="6"/>
  <c r="C8927" i="6"/>
  <c r="C8928" i="6"/>
  <c r="C8929" i="6"/>
  <c r="C8930" i="6"/>
  <c r="C8931" i="6"/>
  <c r="C8932" i="6"/>
  <c r="C8933" i="6"/>
  <c r="C8934" i="6"/>
  <c r="C8935" i="6"/>
  <c r="C8936" i="6"/>
  <c r="C8937" i="6"/>
  <c r="C8938" i="6"/>
  <c r="C8939" i="6"/>
  <c r="C8940" i="6"/>
  <c r="C8941" i="6"/>
  <c r="C8942" i="6"/>
  <c r="C8943" i="6"/>
  <c r="C8944" i="6"/>
  <c r="C8945" i="6"/>
  <c r="C8946" i="6"/>
  <c r="C8947" i="6"/>
  <c r="C8948" i="6"/>
  <c r="C8949" i="6"/>
  <c r="C8950" i="6"/>
  <c r="C8951" i="6"/>
  <c r="C8952" i="6"/>
  <c r="C8953" i="6"/>
  <c r="C8954" i="6"/>
  <c r="C8955" i="6"/>
  <c r="C8956" i="6"/>
  <c r="C8957" i="6"/>
  <c r="C8958" i="6"/>
  <c r="C8959" i="6"/>
  <c r="C8960" i="6"/>
  <c r="C8961" i="6"/>
  <c r="C8962" i="6"/>
  <c r="C8963" i="6"/>
  <c r="C8964" i="6"/>
  <c r="C8965" i="6"/>
  <c r="C8966" i="6"/>
  <c r="C8967" i="6"/>
  <c r="C8968" i="6"/>
  <c r="C8969" i="6"/>
  <c r="C8970" i="6"/>
  <c r="C8971" i="6"/>
  <c r="C8972" i="6"/>
  <c r="C8973" i="6"/>
  <c r="C8974" i="6"/>
  <c r="C8975" i="6"/>
  <c r="C8976" i="6"/>
  <c r="C8977" i="6"/>
  <c r="C8978" i="6"/>
  <c r="C8979" i="6"/>
  <c r="C8980" i="6"/>
  <c r="C8981" i="6"/>
  <c r="C8982" i="6"/>
  <c r="C8983" i="6"/>
  <c r="C8984" i="6"/>
  <c r="C8985" i="6"/>
  <c r="C8986" i="6"/>
  <c r="C8987" i="6"/>
  <c r="C8988" i="6"/>
  <c r="C8989" i="6"/>
  <c r="C8990" i="6"/>
  <c r="C8991" i="6"/>
  <c r="C8992" i="6"/>
  <c r="C8993" i="6"/>
  <c r="C8994" i="6"/>
  <c r="C8995" i="6"/>
  <c r="C8996" i="6"/>
  <c r="C8997" i="6"/>
  <c r="C8998" i="6"/>
  <c r="C8999" i="6"/>
  <c r="C9000" i="6"/>
  <c r="C9001" i="6"/>
  <c r="C9002" i="6"/>
  <c r="C9003" i="6"/>
  <c r="C9004" i="6"/>
  <c r="C9005" i="6"/>
  <c r="C9006" i="6"/>
  <c r="C9007" i="6"/>
  <c r="C9008" i="6"/>
  <c r="C9009" i="6"/>
  <c r="C9010" i="6"/>
  <c r="C9011" i="6"/>
  <c r="C9012" i="6"/>
  <c r="C9013" i="6"/>
  <c r="C9014" i="6"/>
  <c r="C9015" i="6"/>
  <c r="C9016" i="6"/>
  <c r="C9017" i="6"/>
  <c r="C9018" i="6"/>
  <c r="C9019" i="6"/>
  <c r="C9020" i="6"/>
  <c r="C9021" i="6"/>
  <c r="C9022" i="6"/>
  <c r="C9023" i="6"/>
  <c r="C9024" i="6"/>
  <c r="C9025" i="6"/>
  <c r="C9026" i="6"/>
  <c r="C9027" i="6"/>
  <c r="C9028" i="6"/>
  <c r="C9029" i="6"/>
  <c r="C9030" i="6"/>
  <c r="C9031" i="6"/>
  <c r="C9032" i="6"/>
  <c r="C9033" i="6"/>
  <c r="C9034" i="6"/>
  <c r="C9035" i="6"/>
  <c r="C9036" i="6"/>
  <c r="C9037" i="6"/>
  <c r="C9038" i="6"/>
  <c r="C9039" i="6"/>
  <c r="C9040" i="6"/>
  <c r="C9041" i="6"/>
  <c r="C9042" i="6"/>
  <c r="C9043" i="6"/>
  <c r="C9044" i="6"/>
  <c r="C9045" i="6"/>
  <c r="C9046" i="6"/>
  <c r="C9047" i="6"/>
  <c r="C9048" i="6"/>
  <c r="C9049" i="6"/>
  <c r="C9050" i="6"/>
  <c r="C9051" i="6"/>
  <c r="C9052" i="6"/>
  <c r="C9053" i="6"/>
  <c r="C9054" i="6"/>
  <c r="C9055" i="6"/>
  <c r="C9056" i="6"/>
  <c r="C9057" i="6"/>
  <c r="C9058" i="6"/>
  <c r="C9059" i="6"/>
  <c r="C9060" i="6"/>
  <c r="C9061" i="6"/>
  <c r="C9062" i="6"/>
  <c r="C9063" i="6"/>
  <c r="C9064" i="6"/>
  <c r="C9065" i="6"/>
  <c r="C9066" i="6"/>
  <c r="C9067" i="6"/>
  <c r="C9068" i="6"/>
  <c r="C9069" i="6"/>
  <c r="C9070" i="6"/>
  <c r="C9071" i="6"/>
  <c r="C9072" i="6"/>
  <c r="C9073" i="6"/>
  <c r="C9074" i="6"/>
  <c r="C9075" i="6"/>
  <c r="C9076" i="6"/>
  <c r="C9077" i="6"/>
  <c r="C9078" i="6"/>
  <c r="C9079" i="6"/>
  <c r="C9080" i="6"/>
  <c r="C9081" i="6"/>
  <c r="C9082" i="6"/>
  <c r="C9083" i="6"/>
  <c r="C9084" i="6"/>
  <c r="C9085" i="6"/>
  <c r="C9086" i="6"/>
  <c r="C9087" i="6"/>
  <c r="C9088" i="6"/>
  <c r="C9089" i="6"/>
  <c r="C9090" i="6"/>
  <c r="C9091" i="6"/>
  <c r="C9092" i="6"/>
  <c r="C9093" i="6"/>
  <c r="C9094" i="6"/>
  <c r="C9095" i="6"/>
  <c r="C9096" i="6"/>
  <c r="C9097" i="6"/>
  <c r="C9098" i="6"/>
  <c r="C9099" i="6"/>
  <c r="C9100" i="6"/>
  <c r="C9101" i="6"/>
  <c r="C9102" i="6"/>
  <c r="C9103" i="6"/>
  <c r="C9104" i="6"/>
  <c r="C9105" i="6"/>
  <c r="C9106" i="6"/>
  <c r="C9107" i="6"/>
  <c r="C9108" i="6"/>
  <c r="C9109" i="6"/>
  <c r="C9110" i="6"/>
  <c r="C9111" i="6"/>
  <c r="C9112" i="6"/>
  <c r="C9113" i="6"/>
  <c r="C9114" i="6"/>
  <c r="C9115" i="6"/>
  <c r="C9116" i="6"/>
  <c r="C9117" i="6"/>
  <c r="C9118" i="6"/>
  <c r="C9119" i="6"/>
  <c r="C9120" i="6"/>
  <c r="C9121" i="6"/>
  <c r="C9122" i="6"/>
  <c r="C9123" i="6"/>
  <c r="C9124" i="6"/>
  <c r="C9125" i="6"/>
  <c r="C9126" i="6"/>
  <c r="C9127" i="6"/>
  <c r="C9128" i="6"/>
  <c r="C9129" i="6"/>
  <c r="C9130" i="6"/>
  <c r="C9131" i="6"/>
  <c r="C9132" i="6"/>
  <c r="C9133" i="6"/>
  <c r="C9134" i="6"/>
  <c r="C9135" i="6"/>
  <c r="C9136" i="6"/>
  <c r="C9137" i="6"/>
  <c r="C9138" i="6"/>
  <c r="C9139" i="6"/>
  <c r="C9140" i="6"/>
  <c r="C9141" i="6"/>
  <c r="C9142" i="6"/>
  <c r="C9143" i="6"/>
  <c r="C9144" i="6"/>
  <c r="C9145" i="6"/>
  <c r="C9146" i="6"/>
  <c r="C9147" i="6"/>
  <c r="C9148" i="6"/>
  <c r="C9149" i="6"/>
  <c r="C9150" i="6"/>
  <c r="C9151" i="6"/>
  <c r="C9152" i="6"/>
  <c r="C9153" i="6"/>
  <c r="C9154" i="6"/>
  <c r="C9155" i="6"/>
  <c r="C9156" i="6"/>
  <c r="C9157" i="6"/>
  <c r="C9158" i="6"/>
  <c r="C9159" i="6"/>
  <c r="C9160" i="6"/>
  <c r="C9161" i="6"/>
  <c r="C9162" i="6"/>
  <c r="C9163" i="6"/>
  <c r="C9164" i="6"/>
  <c r="C9165" i="6"/>
  <c r="C9166" i="6"/>
  <c r="C9167" i="6"/>
  <c r="C9168" i="6"/>
  <c r="C9169" i="6"/>
  <c r="C9170" i="6"/>
  <c r="C9171" i="6"/>
  <c r="C9172" i="6"/>
  <c r="C9173" i="6"/>
  <c r="C9174" i="6"/>
  <c r="C9175" i="6"/>
  <c r="C9176" i="6"/>
  <c r="C9177" i="6"/>
  <c r="C9178" i="6"/>
  <c r="C9179" i="6"/>
  <c r="C9180" i="6"/>
  <c r="C9181" i="6"/>
  <c r="C9182" i="6"/>
  <c r="C9183" i="6"/>
  <c r="C9184" i="6"/>
  <c r="C9185" i="6"/>
  <c r="C9186" i="6"/>
  <c r="C9187" i="6"/>
  <c r="C9188" i="6"/>
  <c r="C9189" i="6"/>
  <c r="C9190" i="6"/>
  <c r="C9191" i="6"/>
  <c r="C9192" i="6"/>
  <c r="C9193" i="6"/>
  <c r="C9194" i="6"/>
  <c r="C9195" i="6"/>
  <c r="C9196" i="6"/>
  <c r="C9197" i="6"/>
  <c r="C9198" i="6"/>
  <c r="C9199" i="6"/>
  <c r="C9200" i="6"/>
  <c r="C9201" i="6"/>
  <c r="C9202" i="6"/>
  <c r="C9203" i="6"/>
  <c r="C9204" i="6"/>
  <c r="C9205" i="6"/>
  <c r="C9206" i="6"/>
  <c r="C9207" i="6"/>
  <c r="C9208" i="6"/>
  <c r="C9209" i="6"/>
  <c r="C9210" i="6"/>
  <c r="C9211" i="6"/>
  <c r="C9212" i="6"/>
  <c r="C9213" i="6"/>
  <c r="C9214" i="6"/>
  <c r="C9215" i="6"/>
  <c r="C9216" i="6"/>
  <c r="C9217" i="6"/>
  <c r="C9218" i="6"/>
  <c r="C9219" i="6"/>
  <c r="C9220" i="6"/>
  <c r="C9221" i="6"/>
  <c r="C9222" i="6"/>
  <c r="C9223" i="6"/>
  <c r="C9224" i="6"/>
  <c r="C9225" i="6"/>
  <c r="C9226" i="6"/>
  <c r="C9227" i="6"/>
  <c r="C9228" i="6"/>
  <c r="C9229" i="6"/>
  <c r="C9230" i="6"/>
  <c r="C9231" i="6"/>
  <c r="C9232" i="6"/>
  <c r="C9233" i="6"/>
  <c r="C9234" i="6"/>
  <c r="C9235" i="6"/>
  <c r="C9236" i="6"/>
  <c r="C9237" i="6"/>
  <c r="C9238" i="6"/>
  <c r="C9239" i="6"/>
  <c r="C9240" i="6"/>
  <c r="C9241" i="6"/>
  <c r="C9242" i="6"/>
  <c r="C9243" i="6"/>
  <c r="C9244" i="6"/>
  <c r="C9245" i="6"/>
  <c r="C9246" i="6"/>
  <c r="C9247" i="6"/>
  <c r="C9248" i="6"/>
  <c r="C9249" i="6"/>
  <c r="C9250" i="6"/>
  <c r="C9251" i="6"/>
  <c r="C9252" i="6"/>
  <c r="C9253" i="6"/>
  <c r="C9254" i="6"/>
  <c r="C9255" i="6"/>
  <c r="C9256" i="6"/>
  <c r="C9257" i="6"/>
  <c r="C9258" i="6"/>
  <c r="C9259" i="6"/>
  <c r="C9260" i="6"/>
  <c r="C9261" i="6"/>
  <c r="C9262" i="6"/>
  <c r="C9263" i="6"/>
  <c r="C9264" i="6"/>
  <c r="C9265" i="6"/>
  <c r="C9266" i="6"/>
  <c r="C9267" i="6"/>
  <c r="C9268" i="6"/>
  <c r="C9269" i="6"/>
  <c r="C9270" i="6"/>
  <c r="C9271" i="6"/>
  <c r="C9272" i="6"/>
  <c r="C9273" i="6"/>
  <c r="C9274" i="6"/>
  <c r="C9275" i="6"/>
  <c r="C9276" i="6"/>
  <c r="C9277" i="6"/>
  <c r="C9278" i="6"/>
  <c r="C9279" i="6"/>
  <c r="C9280" i="6"/>
  <c r="C9281" i="6"/>
  <c r="C9282" i="6"/>
  <c r="C9283" i="6"/>
  <c r="C9284" i="6"/>
  <c r="C9285" i="6"/>
  <c r="C9286" i="6"/>
  <c r="C9287" i="6"/>
  <c r="C9288" i="6"/>
  <c r="C9289" i="6"/>
  <c r="C9290" i="6"/>
  <c r="C9291" i="6"/>
  <c r="C9292" i="6"/>
  <c r="C9293" i="6"/>
  <c r="C9294" i="6"/>
  <c r="C9295" i="6"/>
  <c r="C9296" i="6"/>
  <c r="C9297" i="6"/>
  <c r="C9298" i="6"/>
  <c r="C9299" i="6"/>
  <c r="C9300" i="6"/>
  <c r="C9301" i="6"/>
  <c r="C9302" i="6"/>
  <c r="C9303" i="6"/>
  <c r="C9304" i="6"/>
  <c r="C9305" i="6"/>
  <c r="C9306" i="6"/>
  <c r="C9307" i="6"/>
  <c r="C9308" i="6"/>
  <c r="C9309" i="6"/>
  <c r="C9310" i="6"/>
  <c r="C9311" i="6"/>
  <c r="C9312" i="6"/>
  <c r="C9313" i="6"/>
  <c r="C9314" i="6"/>
  <c r="C9315" i="6"/>
  <c r="C9316" i="6"/>
  <c r="C9317" i="6"/>
  <c r="C9318" i="6"/>
  <c r="C9319" i="6"/>
  <c r="C9320" i="6"/>
  <c r="C9321" i="6"/>
  <c r="C9322" i="6"/>
  <c r="C9323" i="6"/>
  <c r="C9324" i="6"/>
  <c r="C9325" i="6"/>
  <c r="C9326" i="6"/>
  <c r="C9327" i="6"/>
  <c r="C9328" i="6"/>
  <c r="C9329" i="6"/>
  <c r="C9330" i="6"/>
  <c r="C9331" i="6"/>
  <c r="C9332" i="6"/>
  <c r="C9333" i="6"/>
  <c r="C9334" i="6"/>
  <c r="C9335" i="6"/>
  <c r="C9336" i="6"/>
  <c r="C9337" i="6"/>
  <c r="C9338" i="6"/>
  <c r="C9339" i="6"/>
  <c r="C9340" i="6"/>
  <c r="C9341" i="6"/>
  <c r="C9342" i="6"/>
  <c r="C9343" i="6"/>
  <c r="C9344" i="6"/>
  <c r="C9345" i="6"/>
  <c r="C9346" i="6"/>
  <c r="C9347" i="6"/>
  <c r="C9348" i="6"/>
  <c r="C9349" i="6"/>
  <c r="C9350" i="6"/>
  <c r="C9351" i="6"/>
  <c r="C9352" i="6"/>
  <c r="C9353" i="6"/>
  <c r="C9354" i="6"/>
  <c r="C9355" i="6"/>
  <c r="C9356" i="6"/>
  <c r="C9357" i="6"/>
  <c r="C9358" i="6"/>
  <c r="C9359" i="6"/>
  <c r="C9360" i="6"/>
  <c r="C9361" i="6"/>
  <c r="C9362" i="6"/>
  <c r="C9363" i="6"/>
  <c r="C9364" i="6"/>
  <c r="C9365" i="6"/>
  <c r="C9366" i="6"/>
  <c r="C9367" i="6"/>
  <c r="C9368" i="6"/>
  <c r="C9369" i="6"/>
  <c r="C9370" i="6"/>
  <c r="C9371" i="6"/>
  <c r="C9372" i="6"/>
  <c r="C9373" i="6"/>
  <c r="C9374" i="6"/>
  <c r="C9375" i="6"/>
  <c r="C9376" i="6"/>
  <c r="C9377" i="6"/>
  <c r="C9378" i="6"/>
  <c r="C9379" i="6"/>
  <c r="C9380" i="6"/>
  <c r="C9381" i="6"/>
  <c r="C9382" i="6"/>
  <c r="C9383" i="6"/>
  <c r="C9384" i="6"/>
  <c r="C9385" i="6"/>
  <c r="C9386" i="6"/>
  <c r="C9387" i="6"/>
  <c r="C9388" i="6"/>
  <c r="C9389" i="6"/>
  <c r="C9390" i="6"/>
  <c r="C9391" i="6"/>
  <c r="C9392" i="6"/>
  <c r="C9393" i="6"/>
  <c r="C9394" i="6"/>
  <c r="C9395" i="6"/>
  <c r="C9396" i="6"/>
  <c r="C9397" i="6"/>
  <c r="C9398" i="6"/>
  <c r="C9399" i="6"/>
  <c r="C9400" i="6"/>
  <c r="C9401" i="6"/>
  <c r="C9402" i="6"/>
  <c r="C9403" i="6"/>
  <c r="C9404" i="6"/>
  <c r="C9405" i="6"/>
  <c r="C9406" i="6"/>
  <c r="C9407" i="6"/>
  <c r="C9408" i="6"/>
  <c r="C9409" i="6"/>
  <c r="C9410" i="6"/>
  <c r="C9411" i="6"/>
  <c r="C9412" i="6"/>
  <c r="C9413" i="6"/>
  <c r="C9414" i="6"/>
  <c r="C9415" i="6"/>
  <c r="C9416" i="6"/>
  <c r="C9417" i="6"/>
  <c r="C9418" i="6"/>
  <c r="C9419" i="6"/>
  <c r="C9420" i="6"/>
  <c r="C9421" i="6"/>
  <c r="C9422" i="6"/>
  <c r="C9423" i="6"/>
  <c r="C9424" i="6"/>
  <c r="C9425" i="6"/>
  <c r="C9426" i="6"/>
  <c r="C9427" i="6"/>
  <c r="C9428" i="6"/>
  <c r="C9429" i="6"/>
  <c r="C9430" i="6"/>
  <c r="C9431" i="6"/>
  <c r="C9432" i="6"/>
  <c r="C9433" i="6"/>
  <c r="C9434" i="6"/>
  <c r="C9435" i="6"/>
  <c r="C9436" i="6"/>
  <c r="C9437" i="6"/>
  <c r="C9438" i="6"/>
  <c r="C9439" i="6"/>
  <c r="C9440" i="6"/>
  <c r="C9441" i="6"/>
  <c r="C9442" i="6"/>
  <c r="C9443" i="6"/>
  <c r="C9444" i="6"/>
  <c r="C9445" i="6"/>
  <c r="C9446" i="6"/>
  <c r="C9447" i="6"/>
  <c r="C9448" i="6"/>
  <c r="C9449" i="6"/>
  <c r="C9450" i="6"/>
  <c r="C9451" i="6"/>
  <c r="C9452" i="6"/>
  <c r="C9453" i="6"/>
  <c r="C9454" i="6"/>
  <c r="C9455" i="6"/>
  <c r="C9456" i="6"/>
  <c r="C9457" i="6"/>
  <c r="C9458" i="6"/>
  <c r="C9459" i="6"/>
  <c r="C9460" i="6"/>
  <c r="C9461" i="6"/>
  <c r="C9462" i="6"/>
  <c r="C9463" i="6"/>
  <c r="C9464" i="6"/>
  <c r="C9465" i="6"/>
  <c r="C9466" i="6"/>
  <c r="C9467" i="6"/>
  <c r="C9468" i="6"/>
  <c r="C9469" i="6"/>
  <c r="C9470" i="6"/>
  <c r="C9471" i="6"/>
  <c r="C9472" i="6"/>
  <c r="C9473" i="6"/>
  <c r="C9474" i="6"/>
  <c r="C9475" i="6"/>
  <c r="C9476" i="6"/>
  <c r="C9477" i="6"/>
  <c r="C9478" i="6"/>
  <c r="C9479" i="6"/>
  <c r="C9480" i="6"/>
  <c r="C9481" i="6"/>
  <c r="C9482" i="6"/>
  <c r="C9483" i="6"/>
  <c r="C9484" i="6"/>
  <c r="C9485" i="6"/>
  <c r="C9486" i="6"/>
  <c r="C9487" i="6"/>
  <c r="C9488" i="6"/>
  <c r="C9489" i="6"/>
  <c r="C9490" i="6"/>
  <c r="C9491" i="6"/>
  <c r="C9492" i="6"/>
  <c r="C9493" i="6"/>
  <c r="C9494" i="6"/>
  <c r="C9495" i="6"/>
  <c r="C9496" i="6"/>
  <c r="C9497" i="6"/>
  <c r="C9498" i="6"/>
  <c r="C9499" i="6"/>
  <c r="C9500" i="6"/>
  <c r="C9501" i="6"/>
  <c r="C9502" i="6"/>
  <c r="C9503" i="6"/>
  <c r="C9504" i="6"/>
  <c r="C9505" i="6"/>
  <c r="C9506" i="6"/>
  <c r="C9507" i="6"/>
  <c r="C9508" i="6"/>
  <c r="C9509" i="6"/>
  <c r="C9510" i="6"/>
  <c r="C9511" i="6"/>
  <c r="C9512" i="6"/>
  <c r="C9513" i="6"/>
  <c r="C9514" i="6"/>
  <c r="C9515" i="6"/>
  <c r="C9516" i="6"/>
  <c r="C9517" i="6"/>
  <c r="C9518" i="6"/>
  <c r="C9519" i="6"/>
  <c r="C9520" i="6"/>
  <c r="C9521" i="6"/>
  <c r="C9522" i="6"/>
  <c r="C9523" i="6"/>
  <c r="C9524" i="6"/>
  <c r="C9525" i="6"/>
  <c r="C9526" i="6"/>
  <c r="C9527" i="6"/>
  <c r="C9528" i="6"/>
  <c r="C9529" i="6"/>
  <c r="C9530" i="6"/>
  <c r="C9531" i="6"/>
  <c r="C9532" i="6"/>
  <c r="C9533" i="6"/>
  <c r="C9534" i="6"/>
  <c r="C9535" i="6"/>
  <c r="C9536" i="6"/>
  <c r="C9537" i="6"/>
  <c r="C9538" i="6"/>
  <c r="C9539" i="6"/>
  <c r="C9540" i="6"/>
  <c r="C9541" i="6"/>
  <c r="C2" i="6"/>
  <c r="C2" i="8"/>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B6845"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B7855" i="6"/>
  <c r="B7856" i="6"/>
  <c r="B7857" i="6"/>
  <c r="B7858" i="6"/>
  <c r="B7859" i="6"/>
  <c r="B7860" i="6"/>
  <c r="B7861" i="6"/>
  <c r="B7862" i="6"/>
  <c r="B7863" i="6"/>
  <c r="B7864" i="6"/>
  <c r="B7865" i="6"/>
  <c r="B7866" i="6"/>
  <c r="B7867" i="6"/>
  <c r="B7868" i="6"/>
  <c r="B7869" i="6"/>
  <c r="B7870" i="6"/>
  <c r="B7871" i="6"/>
  <c r="B7872" i="6"/>
  <c r="B7873" i="6"/>
  <c r="B7874" i="6"/>
  <c r="B7875" i="6"/>
  <c r="B7876" i="6"/>
  <c r="B7877" i="6"/>
  <c r="B7878" i="6"/>
  <c r="B7879" i="6"/>
  <c r="B7880" i="6"/>
  <c r="B7881" i="6"/>
  <c r="B7882" i="6"/>
  <c r="B7883" i="6"/>
  <c r="B7884" i="6"/>
  <c r="B7885" i="6"/>
  <c r="B7886" i="6"/>
  <c r="B7887" i="6"/>
  <c r="B7888" i="6"/>
  <c r="B7889" i="6"/>
  <c r="B7890" i="6"/>
  <c r="B7891" i="6"/>
  <c r="B7892" i="6"/>
  <c r="B7893" i="6"/>
  <c r="B7894" i="6"/>
  <c r="B7895" i="6"/>
  <c r="B7896" i="6"/>
  <c r="B7897" i="6"/>
  <c r="B7898" i="6"/>
  <c r="B7899" i="6"/>
  <c r="B7900" i="6"/>
  <c r="B7901" i="6"/>
  <c r="B7902" i="6"/>
  <c r="B7903" i="6"/>
  <c r="B7904" i="6"/>
  <c r="B7905" i="6"/>
  <c r="B7906" i="6"/>
  <c r="B7907" i="6"/>
  <c r="B7908" i="6"/>
  <c r="B7909" i="6"/>
  <c r="B7910" i="6"/>
  <c r="B7911" i="6"/>
  <c r="B7912" i="6"/>
  <c r="B7913" i="6"/>
  <c r="B7914" i="6"/>
  <c r="B7915" i="6"/>
  <c r="B7916" i="6"/>
  <c r="B7917" i="6"/>
  <c r="B7918" i="6"/>
  <c r="B7919" i="6"/>
  <c r="B7920" i="6"/>
  <c r="B7921" i="6"/>
  <c r="B7922" i="6"/>
  <c r="B7923" i="6"/>
  <c r="B7924" i="6"/>
  <c r="B7925" i="6"/>
  <c r="B7926" i="6"/>
  <c r="B7927" i="6"/>
  <c r="B7928" i="6"/>
  <c r="B7929" i="6"/>
  <c r="B7930" i="6"/>
  <c r="B7931" i="6"/>
  <c r="B7932" i="6"/>
  <c r="B7933" i="6"/>
  <c r="B7934" i="6"/>
  <c r="B7935" i="6"/>
  <c r="B7936" i="6"/>
  <c r="B7937" i="6"/>
  <c r="B7938" i="6"/>
  <c r="B7939" i="6"/>
  <c r="B7940" i="6"/>
  <c r="B7941" i="6"/>
  <c r="B7942" i="6"/>
  <c r="B7943" i="6"/>
  <c r="B7944" i="6"/>
  <c r="B7945" i="6"/>
  <c r="B7946" i="6"/>
  <c r="B7947" i="6"/>
  <c r="B7948" i="6"/>
  <c r="B7949" i="6"/>
  <c r="B7950" i="6"/>
  <c r="B7951" i="6"/>
  <c r="B7952" i="6"/>
  <c r="B7953" i="6"/>
  <c r="B7954" i="6"/>
  <c r="B7955" i="6"/>
  <c r="B7956" i="6"/>
  <c r="B7957" i="6"/>
  <c r="B7958" i="6"/>
  <c r="B7959" i="6"/>
  <c r="B7960" i="6"/>
  <c r="B7961" i="6"/>
  <c r="B7962" i="6"/>
  <c r="B7963" i="6"/>
  <c r="B7964" i="6"/>
  <c r="B7965" i="6"/>
  <c r="B7966" i="6"/>
  <c r="B7967" i="6"/>
  <c r="B7968" i="6"/>
  <c r="B7969" i="6"/>
  <c r="B7970" i="6"/>
  <c r="B7971" i="6"/>
  <c r="B7972" i="6"/>
  <c r="B7973" i="6"/>
  <c r="B7974" i="6"/>
  <c r="B7975" i="6"/>
  <c r="B7976" i="6"/>
  <c r="B7977" i="6"/>
  <c r="B7978" i="6"/>
  <c r="B7979" i="6"/>
  <c r="B7980" i="6"/>
  <c r="B7981" i="6"/>
  <c r="B7982" i="6"/>
  <c r="B7983" i="6"/>
  <c r="B7984" i="6"/>
  <c r="B7985" i="6"/>
  <c r="B7986" i="6"/>
  <c r="B7987" i="6"/>
  <c r="B7988" i="6"/>
  <c r="B7989" i="6"/>
  <c r="B7990" i="6"/>
  <c r="B7991" i="6"/>
  <c r="B7992" i="6"/>
  <c r="B7993" i="6"/>
  <c r="B7994" i="6"/>
  <c r="B7995" i="6"/>
  <c r="B7996" i="6"/>
  <c r="B7997" i="6"/>
  <c r="B7998" i="6"/>
  <c r="B7999" i="6"/>
  <c r="B8000" i="6"/>
  <c r="B8001" i="6"/>
  <c r="B8002" i="6"/>
  <c r="B8003" i="6"/>
  <c r="B8004" i="6"/>
  <c r="B8005" i="6"/>
  <c r="B8006" i="6"/>
  <c r="B8007" i="6"/>
  <c r="B8008" i="6"/>
  <c r="B8009" i="6"/>
  <c r="B8010" i="6"/>
  <c r="B8011" i="6"/>
  <c r="B8012" i="6"/>
  <c r="B8013" i="6"/>
  <c r="B8014" i="6"/>
  <c r="B8015" i="6"/>
  <c r="B8016" i="6"/>
  <c r="B8017" i="6"/>
  <c r="B8018" i="6"/>
  <c r="B8019" i="6"/>
  <c r="B8020" i="6"/>
  <c r="B8021" i="6"/>
  <c r="B8022" i="6"/>
  <c r="B8023" i="6"/>
  <c r="B8024" i="6"/>
  <c r="B8025" i="6"/>
  <c r="B8026" i="6"/>
  <c r="B8027" i="6"/>
  <c r="B8028" i="6"/>
  <c r="B8029" i="6"/>
  <c r="B8030" i="6"/>
  <c r="B8031" i="6"/>
  <c r="B8032" i="6"/>
  <c r="B8033" i="6"/>
  <c r="B8034" i="6"/>
  <c r="B8035" i="6"/>
  <c r="B8036" i="6"/>
  <c r="B8037" i="6"/>
  <c r="B8038" i="6"/>
  <c r="B8039" i="6"/>
  <c r="B8040" i="6"/>
  <c r="B8041" i="6"/>
  <c r="B8042" i="6"/>
  <c r="B8043" i="6"/>
  <c r="B8044" i="6"/>
  <c r="B8045" i="6"/>
  <c r="B8046" i="6"/>
  <c r="B8047" i="6"/>
  <c r="B8048" i="6"/>
  <c r="B8049" i="6"/>
  <c r="B8050" i="6"/>
  <c r="B8051" i="6"/>
  <c r="B8052" i="6"/>
  <c r="B8053" i="6"/>
  <c r="B8054" i="6"/>
  <c r="B8055" i="6"/>
  <c r="B8056" i="6"/>
  <c r="B8057" i="6"/>
  <c r="B8058" i="6"/>
  <c r="B8059" i="6"/>
  <c r="B8060" i="6"/>
  <c r="B8061" i="6"/>
  <c r="B8062" i="6"/>
  <c r="B8063" i="6"/>
  <c r="B8064" i="6"/>
  <c r="B8065" i="6"/>
  <c r="B8066" i="6"/>
  <c r="B8067" i="6"/>
  <c r="B8068" i="6"/>
  <c r="B8069" i="6"/>
  <c r="B8070" i="6"/>
  <c r="B8071" i="6"/>
  <c r="B8072" i="6"/>
  <c r="B8073" i="6"/>
  <c r="B8074" i="6"/>
  <c r="B8075" i="6"/>
  <c r="B8076" i="6"/>
  <c r="B8077" i="6"/>
  <c r="B8078" i="6"/>
  <c r="B8079" i="6"/>
  <c r="B8080" i="6"/>
  <c r="B8081" i="6"/>
  <c r="B8082" i="6"/>
  <c r="B8083" i="6"/>
  <c r="B8084" i="6"/>
  <c r="B8085" i="6"/>
  <c r="B8086" i="6"/>
  <c r="B8087" i="6"/>
  <c r="B8088" i="6"/>
  <c r="B8089" i="6"/>
  <c r="B8090" i="6"/>
  <c r="B8091" i="6"/>
  <c r="B8092" i="6"/>
  <c r="B8093" i="6"/>
  <c r="B8094" i="6"/>
  <c r="B8095" i="6"/>
  <c r="B8096" i="6"/>
  <c r="B8097" i="6"/>
  <c r="B8098" i="6"/>
  <c r="B8099" i="6"/>
  <c r="B8100" i="6"/>
  <c r="B8101" i="6"/>
  <c r="B8102" i="6"/>
  <c r="B8103" i="6"/>
  <c r="B8104" i="6"/>
  <c r="B8105" i="6"/>
  <c r="B8106" i="6"/>
  <c r="B8107" i="6"/>
  <c r="B8108" i="6"/>
  <c r="B8109" i="6"/>
  <c r="B8110" i="6"/>
  <c r="B8111" i="6"/>
  <c r="B8112" i="6"/>
  <c r="B8113" i="6"/>
  <c r="B8114" i="6"/>
  <c r="B8115" i="6"/>
  <c r="B8116" i="6"/>
  <c r="B8117" i="6"/>
  <c r="B8118" i="6"/>
  <c r="B8119" i="6"/>
  <c r="B8120" i="6"/>
  <c r="B8121" i="6"/>
  <c r="B8122" i="6"/>
  <c r="B8123" i="6"/>
  <c r="B8124" i="6"/>
  <c r="B8125" i="6"/>
  <c r="B8126" i="6"/>
  <c r="B8127" i="6"/>
  <c r="B8128" i="6"/>
  <c r="B8129" i="6"/>
  <c r="B8130" i="6"/>
  <c r="B8131" i="6"/>
  <c r="B8132" i="6"/>
  <c r="B8133" i="6"/>
  <c r="B8134" i="6"/>
  <c r="B8135" i="6"/>
  <c r="B8136" i="6"/>
  <c r="B8137" i="6"/>
  <c r="B8138" i="6"/>
  <c r="B8139" i="6"/>
  <c r="B8140" i="6"/>
  <c r="B8141" i="6"/>
  <c r="B8142" i="6"/>
  <c r="B8143" i="6"/>
  <c r="B8144" i="6"/>
  <c r="B8145" i="6"/>
  <c r="B8146" i="6"/>
  <c r="B8147" i="6"/>
  <c r="B8148" i="6"/>
  <c r="B8149" i="6"/>
  <c r="B8150" i="6"/>
  <c r="B8151" i="6"/>
  <c r="B8152" i="6"/>
  <c r="B8153" i="6"/>
  <c r="B8154" i="6"/>
  <c r="B8155" i="6"/>
  <c r="B8156" i="6"/>
  <c r="B8157" i="6"/>
  <c r="B8158" i="6"/>
  <c r="B8159" i="6"/>
  <c r="B8160" i="6"/>
  <c r="B8161" i="6"/>
  <c r="B8162" i="6"/>
  <c r="B8163" i="6"/>
  <c r="B8164" i="6"/>
  <c r="B8165" i="6"/>
  <c r="B8166" i="6"/>
  <c r="B8167" i="6"/>
  <c r="B8168" i="6"/>
  <c r="B8169" i="6"/>
  <c r="B8170" i="6"/>
  <c r="B8171" i="6"/>
  <c r="B8172" i="6"/>
  <c r="B8173" i="6"/>
  <c r="B8174" i="6"/>
  <c r="B8175" i="6"/>
  <c r="B8176" i="6"/>
  <c r="B8177" i="6"/>
  <c r="B8178" i="6"/>
  <c r="B8179" i="6"/>
  <c r="B8180" i="6"/>
  <c r="B8181" i="6"/>
  <c r="B8182" i="6"/>
  <c r="B8183" i="6"/>
  <c r="B8184" i="6"/>
  <c r="B8185" i="6"/>
  <c r="B8186" i="6"/>
  <c r="B8187" i="6"/>
  <c r="B8188" i="6"/>
  <c r="B8189" i="6"/>
  <c r="B8190" i="6"/>
  <c r="B8191" i="6"/>
  <c r="B8192" i="6"/>
  <c r="B8193" i="6"/>
  <c r="B8194" i="6"/>
  <c r="B8195" i="6"/>
  <c r="B8196" i="6"/>
  <c r="B8197" i="6"/>
  <c r="B8198" i="6"/>
  <c r="B8199" i="6"/>
  <c r="B8200" i="6"/>
  <c r="B8201" i="6"/>
  <c r="B8202" i="6"/>
  <c r="B8203" i="6"/>
  <c r="B8204" i="6"/>
  <c r="B8205" i="6"/>
  <c r="B8206" i="6"/>
  <c r="B8207" i="6"/>
  <c r="B8208" i="6"/>
  <c r="B8209" i="6"/>
  <c r="B8210" i="6"/>
  <c r="B8211" i="6"/>
  <c r="B8212" i="6"/>
  <c r="B8213" i="6"/>
  <c r="B8214" i="6"/>
  <c r="B8215" i="6"/>
  <c r="B8216" i="6"/>
  <c r="B8217" i="6"/>
  <c r="B8218" i="6"/>
  <c r="B8219" i="6"/>
  <c r="B8220" i="6"/>
  <c r="B8221" i="6"/>
  <c r="B8222" i="6"/>
  <c r="B8223" i="6"/>
  <c r="B8224" i="6"/>
  <c r="B8225" i="6"/>
  <c r="B8226" i="6"/>
  <c r="B8227" i="6"/>
  <c r="B8228" i="6"/>
  <c r="B8229" i="6"/>
  <c r="B8230" i="6"/>
  <c r="B8231" i="6"/>
  <c r="B8232" i="6"/>
  <c r="B8233" i="6"/>
  <c r="B8234" i="6"/>
  <c r="B8235" i="6"/>
  <c r="B8236" i="6"/>
  <c r="B8237" i="6"/>
  <c r="B8238" i="6"/>
  <c r="B8239" i="6"/>
  <c r="B8240" i="6"/>
  <c r="B8241" i="6"/>
  <c r="B8242" i="6"/>
  <c r="B8243" i="6"/>
  <c r="B8244" i="6"/>
  <c r="B8245" i="6"/>
  <c r="B8246" i="6"/>
  <c r="B8247" i="6"/>
  <c r="B8248" i="6"/>
  <c r="B8249" i="6"/>
  <c r="B8250" i="6"/>
  <c r="B8251" i="6"/>
  <c r="B8252" i="6"/>
  <c r="B8253" i="6"/>
  <c r="B8254" i="6"/>
  <c r="B8255" i="6"/>
  <c r="B8256" i="6"/>
  <c r="B8257" i="6"/>
  <c r="B8258" i="6"/>
  <c r="B8259" i="6"/>
  <c r="B8260" i="6"/>
  <c r="B8261" i="6"/>
  <c r="B8262" i="6"/>
  <c r="B8263" i="6"/>
  <c r="B8264" i="6"/>
  <c r="B8265" i="6"/>
  <c r="B8266" i="6"/>
  <c r="B8267" i="6"/>
  <c r="B8268" i="6"/>
  <c r="B8269" i="6"/>
  <c r="B8270" i="6"/>
  <c r="B8271" i="6"/>
  <c r="B8272" i="6"/>
  <c r="B8273" i="6"/>
  <c r="B8274" i="6"/>
  <c r="B8275" i="6"/>
  <c r="B8276" i="6"/>
  <c r="B8277" i="6"/>
  <c r="B8278" i="6"/>
  <c r="B8279" i="6"/>
  <c r="B8280" i="6"/>
  <c r="B8281" i="6"/>
  <c r="B8282" i="6"/>
  <c r="B8283" i="6"/>
  <c r="B8284" i="6"/>
  <c r="B8285" i="6"/>
  <c r="B8286" i="6"/>
  <c r="B8287" i="6"/>
  <c r="B8288" i="6"/>
  <c r="B8289" i="6"/>
  <c r="B8290" i="6"/>
  <c r="B8291" i="6"/>
  <c r="B8292" i="6"/>
  <c r="B8293" i="6"/>
  <c r="B8294" i="6"/>
  <c r="B8295" i="6"/>
  <c r="B8296" i="6"/>
  <c r="B8297" i="6"/>
  <c r="B8298" i="6"/>
  <c r="B8299" i="6"/>
  <c r="B8300" i="6"/>
  <c r="B8301" i="6"/>
  <c r="B8302" i="6"/>
  <c r="B8303" i="6"/>
  <c r="B8304" i="6"/>
  <c r="B8305" i="6"/>
  <c r="B8306" i="6"/>
  <c r="B8307" i="6"/>
  <c r="B8308" i="6"/>
  <c r="B8309" i="6"/>
  <c r="B8310" i="6"/>
  <c r="B8311" i="6"/>
  <c r="B8312" i="6"/>
  <c r="B8313" i="6"/>
  <c r="B8314" i="6"/>
  <c r="B8315" i="6"/>
  <c r="B8316" i="6"/>
  <c r="B8317" i="6"/>
  <c r="B8318" i="6"/>
  <c r="B8319" i="6"/>
  <c r="B8320" i="6"/>
  <c r="B8321" i="6"/>
  <c r="B8322" i="6"/>
  <c r="B8323" i="6"/>
  <c r="B8324" i="6"/>
  <c r="B8325" i="6"/>
  <c r="B8326" i="6"/>
  <c r="B8327" i="6"/>
  <c r="B8328" i="6"/>
  <c r="B8329" i="6"/>
  <c r="B8330" i="6"/>
  <c r="B8331" i="6"/>
  <c r="B8332" i="6"/>
  <c r="B8333" i="6"/>
  <c r="B8334" i="6"/>
  <c r="B8335" i="6"/>
  <c r="B8336" i="6"/>
  <c r="B8337" i="6"/>
  <c r="B8338" i="6"/>
  <c r="B8339" i="6"/>
  <c r="B8340" i="6"/>
  <c r="B8341" i="6"/>
  <c r="B8342" i="6"/>
  <c r="B8343" i="6"/>
  <c r="B8344" i="6"/>
  <c r="B8345" i="6"/>
  <c r="B8346" i="6"/>
  <c r="B8347" i="6"/>
  <c r="B8348" i="6"/>
  <c r="B8349" i="6"/>
  <c r="B8350" i="6"/>
  <c r="B8351" i="6"/>
  <c r="B8352" i="6"/>
  <c r="B8353" i="6"/>
  <c r="B8354" i="6"/>
  <c r="B8355" i="6"/>
  <c r="B8356" i="6"/>
  <c r="B8357" i="6"/>
  <c r="B8358" i="6"/>
  <c r="B8359" i="6"/>
  <c r="B8360" i="6"/>
  <c r="B8361" i="6"/>
  <c r="B8362" i="6"/>
  <c r="B8363" i="6"/>
  <c r="B8364" i="6"/>
  <c r="B8365" i="6"/>
  <c r="B8366" i="6"/>
  <c r="B8367" i="6"/>
  <c r="B8368" i="6"/>
  <c r="B8369" i="6"/>
  <c r="B8370" i="6"/>
  <c r="B8371" i="6"/>
  <c r="B8372" i="6"/>
  <c r="B8373" i="6"/>
  <c r="B8374" i="6"/>
  <c r="B8375" i="6"/>
  <c r="B8376" i="6"/>
  <c r="B8377" i="6"/>
  <c r="B8378" i="6"/>
  <c r="B8379" i="6"/>
  <c r="B8380" i="6"/>
  <c r="B8381" i="6"/>
  <c r="B8382" i="6"/>
  <c r="B8383" i="6"/>
  <c r="B8384" i="6"/>
  <c r="B8385" i="6"/>
  <c r="B8386" i="6"/>
  <c r="B8387" i="6"/>
  <c r="B8388" i="6"/>
  <c r="B8389" i="6"/>
  <c r="B8390" i="6"/>
  <c r="B8391" i="6"/>
  <c r="B8392" i="6"/>
  <c r="B8393" i="6"/>
  <c r="B8394" i="6"/>
  <c r="B8395" i="6"/>
  <c r="B8396" i="6"/>
  <c r="B8397" i="6"/>
  <c r="B8398" i="6"/>
  <c r="B8399" i="6"/>
  <c r="B8400" i="6"/>
  <c r="B8401" i="6"/>
  <c r="B8402" i="6"/>
  <c r="B8403" i="6"/>
  <c r="B8404" i="6"/>
  <c r="B8405" i="6"/>
  <c r="B8406" i="6"/>
  <c r="B8407" i="6"/>
  <c r="B8408" i="6"/>
  <c r="B8409" i="6"/>
  <c r="B8410" i="6"/>
  <c r="B8411" i="6"/>
  <c r="B8412" i="6"/>
  <c r="B8413" i="6"/>
  <c r="B8414" i="6"/>
  <c r="B8415" i="6"/>
  <c r="B8416" i="6"/>
  <c r="B8417" i="6"/>
  <c r="B8418" i="6"/>
  <c r="B8419" i="6"/>
  <c r="B8420" i="6"/>
  <c r="B8421" i="6"/>
  <c r="B8422" i="6"/>
  <c r="B8423" i="6"/>
  <c r="B8424" i="6"/>
  <c r="B8425" i="6"/>
  <c r="B8426" i="6"/>
  <c r="B8427" i="6"/>
  <c r="B8428" i="6"/>
  <c r="B8429" i="6"/>
  <c r="B8430" i="6"/>
  <c r="B8431" i="6"/>
  <c r="B8432" i="6"/>
  <c r="B8433" i="6"/>
  <c r="B8434" i="6"/>
  <c r="B8435" i="6"/>
  <c r="B8436" i="6"/>
  <c r="B8437" i="6"/>
  <c r="B8438" i="6"/>
  <c r="B8439" i="6"/>
  <c r="B8440" i="6"/>
  <c r="B8441" i="6"/>
  <c r="B8442" i="6"/>
  <c r="B8443" i="6"/>
  <c r="B8444" i="6"/>
  <c r="B8445" i="6"/>
  <c r="B8446" i="6"/>
  <c r="B8447" i="6"/>
  <c r="B8448" i="6"/>
  <c r="B8449" i="6"/>
  <c r="B8450" i="6"/>
  <c r="B8451" i="6"/>
  <c r="B8452" i="6"/>
  <c r="B8453" i="6"/>
  <c r="B8454" i="6"/>
  <c r="B8455" i="6"/>
  <c r="B8456" i="6"/>
  <c r="B8457" i="6"/>
  <c r="B8458" i="6"/>
  <c r="B8459" i="6"/>
  <c r="B8460" i="6"/>
  <c r="B8461" i="6"/>
  <c r="B8462" i="6"/>
  <c r="B8463" i="6"/>
  <c r="B8464" i="6"/>
  <c r="B8465" i="6"/>
  <c r="B8466" i="6"/>
  <c r="B8467" i="6"/>
  <c r="B8468" i="6"/>
  <c r="B8469" i="6"/>
  <c r="B8470" i="6"/>
  <c r="B8471" i="6"/>
  <c r="B8472" i="6"/>
  <c r="B8473" i="6"/>
  <c r="B8474" i="6"/>
  <c r="B8475" i="6"/>
  <c r="B8476" i="6"/>
  <c r="B8477" i="6"/>
  <c r="B8478" i="6"/>
  <c r="B8479" i="6"/>
  <c r="B8480" i="6"/>
  <c r="B8481" i="6"/>
  <c r="B8482" i="6"/>
  <c r="B8483" i="6"/>
  <c r="B8484" i="6"/>
  <c r="B8485" i="6"/>
  <c r="B8486" i="6"/>
  <c r="B8487" i="6"/>
  <c r="B8488" i="6"/>
  <c r="B8489" i="6"/>
  <c r="B8490" i="6"/>
  <c r="B8491" i="6"/>
  <c r="B8492" i="6"/>
  <c r="B8493" i="6"/>
  <c r="B8494" i="6"/>
  <c r="B8495" i="6"/>
  <c r="B8496" i="6"/>
  <c r="B8497" i="6"/>
  <c r="B8498" i="6"/>
  <c r="B8499" i="6"/>
  <c r="B8500" i="6"/>
  <c r="B8501" i="6"/>
  <c r="B8502" i="6"/>
  <c r="B8503" i="6"/>
  <c r="B8504" i="6"/>
  <c r="B8505" i="6"/>
  <c r="B8506" i="6"/>
  <c r="B8507" i="6"/>
  <c r="B8508" i="6"/>
  <c r="B8509" i="6"/>
  <c r="B8510" i="6"/>
  <c r="B8511" i="6"/>
  <c r="B8512" i="6"/>
  <c r="B8513" i="6"/>
  <c r="B8514" i="6"/>
  <c r="B8515" i="6"/>
  <c r="B8516" i="6"/>
  <c r="B8517" i="6"/>
  <c r="B8518" i="6"/>
  <c r="B8519" i="6"/>
  <c r="B8520" i="6"/>
  <c r="B8521" i="6"/>
  <c r="B8522" i="6"/>
  <c r="B8523" i="6"/>
  <c r="B8524" i="6"/>
  <c r="B8525" i="6"/>
  <c r="B8526" i="6"/>
  <c r="B8527" i="6"/>
  <c r="B8528" i="6"/>
  <c r="B8529" i="6"/>
  <c r="B8530" i="6"/>
  <c r="B8531" i="6"/>
  <c r="B8532" i="6"/>
  <c r="B8533" i="6"/>
  <c r="B8534" i="6"/>
  <c r="B8535" i="6"/>
  <c r="B8536" i="6"/>
  <c r="B8537" i="6"/>
  <c r="B8538" i="6"/>
  <c r="B8539" i="6"/>
  <c r="B8540" i="6"/>
  <c r="B8541" i="6"/>
  <c r="B8542" i="6"/>
  <c r="B8543" i="6"/>
  <c r="B8544" i="6"/>
  <c r="B8545" i="6"/>
  <c r="B8546" i="6"/>
  <c r="B8547" i="6"/>
  <c r="B8548" i="6"/>
  <c r="B8549" i="6"/>
  <c r="B8550" i="6"/>
  <c r="B8551" i="6"/>
  <c r="B8552" i="6"/>
  <c r="B8553" i="6"/>
  <c r="B8554" i="6"/>
  <c r="B8555" i="6"/>
  <c r="B8556" i="6"/>
  <c r="B8557" i="6"/>
  <c r="B8558" i="6"/>
  <c r="B8559" i="6"/>
  <c r="B8560" i="6"/>
  <c r="B8561" i="6"/>
  <c r="B8562" i="6"/>
  <c r="B8563" i="6"/>
  <c r="B8564" i="6"/>
  <c r="B8565" i="6"/>
  <c r="B8566" i="6"/>
  <c r="B8567" i="6"/>
  <c r="B8568" i="6"/>
  <c r="B8569" i="6"/>
  <c r="B8570" i="6"/>
  <c r="B8571" i="6"/>
  <c r="B8572" i="6"/>
  <c r="B8573" i="6"/>
  <c r="B8574" i="6"/>
  <c r="B8575" i="6"/>
  <c r="B8576" i="6"/>
  <c r="B8577" i="6"/>
  <c r="B8578" i="6"/>
  <c r="B8579" i="6"/>
  <c r="B8580" i="6"/>
  <c r="B8581" i="6"/>
  <c r="B8582" i="6"/>
  <c r="B8583" i="6"/>
  <c r="B8584" i="6"/>
  <c r="B8585" i="6"/>
  <c r="B8586" i="6"/>
  <c r="B8587" i="6"/>
  <c r="B8588" i="6"/>
  <c r="B8589" i="6"/>
  <c r="B8590" i="6"/>
  <c r="B8591" i="6"/>
  <c r="B8592" i="6"/>
  <c r="B8593" i="6"/>
  <c r="B8594" i="6"/>
  <c r="B8595" i="6"/>
  <c r="B8596" i="6"/>
  <c r="B8597" i="6"/>
  <c r="B8598" i="6"/>
  <c r="B8599" i="6"/>
  <c r="B8600" i="6"/>
  <c r="B8601" i="6"/>
  <c r="B8602" i="6"/>
  <c r="B8603" i="6"/>
  <c r="B8604" i="6"/>
  <c r="B8605" i="6"/>
  <c r="B8606" i="6"/>
  <c r="B8607" i="6"/>
  <c r="B8608" i="6"/>
  <c r="B8609" i="6"/>
  <c r="B8610" i="6"/>
  <c r="B8611" i="6"/>
  <c r="B8612" i="6"/>
  <c r="B8613" i="6"/>
  <c r="B8614" i="6"/>
  <c r="B8615" i="6"/>
  <c r="B8616" i="6"/>
  <c r="B8617" i="6"/>
  <c r="B8618" i="6"/>
  <c r="B8619" i="6"/>
  <c r="B8620" i="6"/>
  <c r="B8621" i="6"/>
  <c r="B8622" i="6"/>
  <c r="B8623" i="6"/>
  <c r="B8624" i="6"/>
  <c r="B8625" i="6"/>
  <c r="B8626" i="6"/>
  <c r="B8627" i="6"/>
  <c r="B8628" i="6"/>
  <c r="B8629" i="6"/>
  <c r="B8630" i="6"/>
  <c r="B8631" i="6"/>
  <c r="B8632" i="6"/>
  <c r="B8633" i="6"/>
  <c r="B8634" i="6"/>
  <c r="B8635" i="6"/>
  <c r="B8636" i="6"/>
  <c r="B8637" i="6"/>
  <c r="B8638" i="6"/>
  <c r="B8639" i="6"/>
  <c r="B8640" i="6"/>
  <c r="B8641" i="6"/>
  <c r="B8642" i="6"/>
  <c r="B8643" i="6"/>
  <c r="B8644" i="6"/>
  <c r="B8645" i="6"/>
  <c r="B8646" i="6"/>
  <c r="B8647" i="6"/>
  <c r="B8648" i="6"/>
  <c r="B8649" i="6"/>
  <c r="B8650" i="6"/>
  <c r="B8651" i="6"/>
  <c r="B8652" i="6"/>
  <c r="B8653" i="6"/>
  <c r="B8654" i="6"/>
  <c r="B8655" i="6"/>
  <c r="B8656" i="6"/>
  <c r="B8657" i="6"/>
  <c r="B8658" i="6"/>
  <c r="B8659" i="6"/>
  <c r="B8660" i="6"/>
  <c r="B8661" i="6"/>
  <c r="B8662" i="6"/>
  <c r="B8663" i="6"/>
  <c r="B8664" i="6"/>
  <c r="B8665" i="6"/>
  <c r="B8666" i="6"/>
  <c r="B8667" i="6"/>
  <c r="B8668" i="6"/>
  <c r="B8669" i="6"/>
  <c r="B8670" i="6"/>
  <c r="B8671" i="6"/>
  <c r="B8672" i="6"/>
  <c r="B8673" i="6"/>
  <c r="B8674" i="6"/>
  <c r="B8675" i="6"/>
  <c r="B8676" i="6"/>
  <c r="B8677" i="6"/>
  <c r="B8678" i="6"/>
  <c r="B8679" i="6"/>
  <c r="B8680" i="6"/>
  <c r="B8681" i="6"/>
  <c r="B8682" i="6"/>
  <c r="B8683" i="6"/>
  <c r="B8684" i="6"/>
  <c r="B8685" i="6"/>
  <c r="B8686" i="6"/>
  <c r="B8687" i="6"/>
  <c r="B8688" i="6"/>
  <c r="B8689" i="6"/>
  <c r="B8690" i="6"/>
  <c r="B8691" i="6"/>
  <c r="B8692" i="6"/>
  <c r="B8693" i="6"/>
  <c r="B8694" i="6"/>
  <c r="B8695" i="6"/>
  <c r="B8696" i="6"/>
  <c r="B8697" i="6"/>
  <c r="B8698" i="6"/>
  <c r="B8699" i="6"/>
  <c r="B8700" i="6"/>
  <c r="B8701" i="6"/>
  <c r="B8702" i="6"/>
  <c r="B8703" i="6"/>
  <c r="B8704" i="6"/>
  <c r="B8705" i="6"/>
  <c r="B8706" i="6"/>
  <c r="B8707" i="6"/>
  <c r="B8708" i="6"/>
  <c r="B8709" i="6"/>
  <c r="B8710" i="6"/>
  <c r="B8711" i="6"/>
  <c r="B8712" i="6"/>
  <c r="B8713" i="6"/>
  <c r="B8714" i="6"/>
  <c r="B8715" i="6"/>
  <c r="B8716" i="6"/>
  <c r="B8717" i="6"/>
  <c r="B8718" i="6"/>
  <c r="B8719" i="6"/>
  <c r="B8720" i="6"/>
  <c r="B8721" i="6"/>
  <c r="B8722" i="6"/>
  <c r="B8723" i="6"/>
  <c r="B8724" i="6"/>
  <c r="B8725" i="6"/>
  <c r="B8726" i="6"/>
  <c r="B8727" i="6"/>
  <c r="B8728" i="6"/>
  <c r="B8729" i="6"/>
  <c r="B8730" i="6"/>
  <c r="B8731" i="6"/>
  <c r="B8732" i="6"/>
  <c r="B8733" i="6"/>
  <c r="B8734" i="6"/>
  <c r="B8735" i="6"/>
  <c r="B8736" i="6"/>
  <c r="B8737" i="6"/>
  <c r="B8738" i="6"/>
  <c r="B8739" i="6"/>
  <c r="B8740" i="6"/>
  <c r="B8741" i="6"/>
  <c r="B8742" i="6"/>
  <c r="B8743" i="6"/>
  <c r="B8744" i="6"/>
  <c r="B8745" i="6"/>
  <c r="B8746" i="6"/>
  <c r="B8747" i="6"/>
  <c r="B8748" i="6"/>
  <c r="B8749" i="6"/>
  <c r="B8750" i="6"/>
  <c r="B8751" i="6"/>
  <c r="B8752" i="6"/>
  <c r="B8753" i="6"/>
  <c r="B8754" i="6"/>
  <c r="B8755" i="6"/>
  <c r="B8756" i="6"/>
  <c r="B8757" i="6"/>
  <c r="B8758" i="6"/>
  <c r="B8759" i="6"/>
  <c r="B8760" i="6"/>
  <c r="B8761" i="6"/>
  <c r="B8762" i="6"/>
  <c r="B8763" i="6"/>
  <c r="B8764" i="6"/>
  <c r="B8765" i="6"/>
  <c r="B8766" i="6"/>
  <c r="B8767" i="6"/>
  <c r="B8768" i="6"/>
  <c r="B8769" i="6"/>
  <c r="B8770" i="6"/>
  <c r="B8771" i="6"/>
  <c r="B8772" i="6"/>
  <c r="B8773" i="6"/>
  <c r="B8774" i="6"/>
  <c r="B8775" i="6"/>
  <c r="B8776" i="6"/>
  <c r="B8777" i="6"/>
  <c r="B8778" i="6"/>
  <c r="B8779" i="6"/>
  <c r="B8780" i="6"/>
  <c r="B8781" i="6"/>
  <c r="B8782" i="6"/>
  <c r="B8783" i="6"/>
  <c r="B8784" i="6"/>
  <c r="B8785" i="6"/>
  <c r="B8786" i="6"/>
  <c r="B8787" i="6"/>
  <c r="B8788" i="6"/>
  <c r="B8789" i="6"/>
  <c r="B8790" i="6"/>
  <c r="B8791" i="6"/>
  <c r="B8792" i="6"/>
  <c r="B8793" i="6"/>
  <c r="B8794" i="6"/>
  <c r="B8795" i="6"/>
  <c r="B8796" i="6"/>
  <c r="B8797" i="6"/>
  <c r="B8798" i="6"/>
  <c r="B8799" i="6"/>
  <c r="B8800" i="6"/>
  <c r="B8801" i="6"/>
  <c r="B8802" i="6"/>
  <c r="B8803" i="6"/>
  <c r="B8804" i="6"/>
  <c r="B8805" i="6"/>
  <c r="B8806" i="6"/>
  <c r="B8807" i="6"/>
  <c r="B8808" i="6"/>
  <c r="B8809" i="6"/>
  <c r="B8810" i="6"/>
  <c r="B8811" i="6"/>
  <c r="B8812" i="6"/>
  <c r="B8813" i="6"/>
  <c r="B8814" i="6"/>
  <c r="B8815" i="6"/>
  <c r="B8816" i="6"/>
  <c r="B8817" i="6"/>
  <c r="B8818" i="6"/>
  <c r="B8819" i="6"/>
  <c r="B8820" i="6"/>
  <c r="B8821" i="6"/>
  <c r="B8822" i="6"/>
  <c r="B8823" i="6"/>
  <c r="B8824" i="6"/>
  <c r="B8825" i="6"/>
  <c r="B8826" i="6"/>
  <c r="B8827" i="6"/>
  <c r="B8828" i="6"/>
  <c r="B8829" i="6"/>
  <c r="B8830" i="6"/>
  <c r="B8831" i="6"/>
  <c r="B8832" i="6"/>
  <c r="B8833" i="6"/>
  <c r="B8834" i="6"/>
  <c r="B8835" i="6"/>
  <c r="B8836" i="6"/>
  <c r="B8837" i="6"/>
  <c r="B8838" i="6"/>
  <c r="B8839" i="6"/>
  <c r="B8840" i="6"/>
  <c r="B8841" i="6"/>
  <c r="B8842" i="6"/>
  <c r="B8843" i="6"/>
  <c r="B8844" i="6"/>
  <c r="B8845" i="6"/>
  <c r="B8846" i="6"/>
  <c r="B8847" i="6"/>
  <c r="B8848" i="6"/>
  <c r="B8849" i="6"/>
  <c r="B8850" i="6"/>
  <c r="B8851" i="6"/>
  <c r="B8852" i="6"/>
  <c r="B8853" i="6"/>
  <c r="B8854" i="6"/>
  <c r="B8855" i="6"/>
  <c r="B8856" i="6"/>
  <c r="B8857" i="6"/>
  <c r="B8858" i="6"/>
  <c r="B8859" i="6"/>
  <c r="B8860" i="6"/>
  <c r="B8861" i="6"/>
  <c r="B8862" i="6"/>
  <c r="B8863" i="6"/>
  <c r="B8864" i="6"/>
  <c r="B8865" i="6"/>
  <c r="B8866" i="6"/>
  <c r="B8867" i="6"/>
  <c r="B8868" i="6"/>
  <c r="B8869" i="6"/>
  <c r="B8870" i="6"/>
  <c r="B8871" i="6"/>
  <c r="B8872" i="6"/>
  <c r="B8873" i="6"/>
  <c r="B8874" i="6"/>
  <c r="B8875" i="6"/>
  <c r="B8876" i="6"/>
  <c r="B8877" i="6"/>
  <c r="B8878" i="6"/>
  <c r="B8879" i="6"/>
  <c r="B8880" i="6"/>
  <c r="B8881" i="6"/>
  <c r="B8882" i="6"/>
  <c r="B8883" i="6"/>
  <c r="B8884" i="6"/>
  <c r="B8885" i="6"/>
  <c r="B8886" i="6"/>
  <c r="B8887" i="6"/>
  <c r="B8888" i="6"/>
  <c r="B8889" i="6"/>
  <c r="B8890" i="6"/>
  <c r="B8891" i="6"/>
  <c r="B8892" i="6"/>
  <c r="B8893" i="6"/>
  <c r="B8894" i="6"/>
  <c r="B8895" i="6"/>
  <c r="B8896" i="6"/>
  <c r="B8897" i="6"/>
  <c r="B8898" i="6"/>
  <c r="B8899" i="6"/>
  <c r="B8900" i="6"/>
  <c r="B8901" i="6"/>
  <c r="B8902" i="6"/>
  <c r="B8903" i="6"/>
  <c r="B8904" i="6"/>
  <c r="B8905" i="6"/>
  <c r="B8906" i="6"/>
  <c r="B8907" i="6"/>
  <c r="B8908" i="6"/>
  <c r="B8909" i="6"/>
  <c r="B8910" i="6"/>
  <c r="B8911" i="6"/>
  <c r="B8912" i="6"/>
  <c r="B8913" i="6"/>
  <c r="B8914" i="6"/>
  <c r="B8915" i="6"/>
  <c r="B8916" i="6"/>
  <c r="B8917" i="6"/>
  <c r="B8918" i="6"/>
  <c r="B8919" i="6"/>
  <c r="B8920" i="6"/>
  <c r="B8921" i="6"/>
  <c r="B8922" i="6"/>
  <c r="B8923" i="6"/>
  <c r="B8924" i="6"/>
  <c r="B8925" i="6"/>
  <c r="B8926" i="6"/>
  <c r="B8927" i="6"/>
  <c r="B8928" i="6"/>
  <c r="B8929" i="6"/>
  <c r="B8930" i="6"/>
  <c r="B8931" i="6"/>
  <c r="B8932" i="6"/>
  <c r="B8933" i="6"/>
  <c r="B8934" i="6"/>
  <c r="B8935" i="6"/>
  <c r="B8936" i="6"/>
  <c r="B8937" i="6"/>
  <c r="B8938" i="6"/>
  <c r="B8939" i="6"/>
  <c r="B8940" i="6"/>
  <c r="B8941" i="6"/>
  <c r="B8942" i="6"/>
  <c r="B8943" i="6"/>
  <c r="B8944" i="6"/>
  <c r="B8945" i="6"/>
  <c r="B8946" i="6"/>
  <c r="B8947" i="6"/>
  <c r="B8948" i="6"/>
  <c r="B8949" i="6"/>
  <c r="B8950" i="6"/>
  <c r="B8951" i="6"/>
  <c r="B8952" i="6"/>
  <c r="B8953" i="6"/>
  <c r="B8954" i="6"/>
  <c r="B8955" i="6"/>
  <c r="B8956" i="6"/>
  <c r="B8957" i="6"/>
  <c r="B8958" i="6"/>
  <c r="B8959" i="6"/>
  <c r="B8960" i="6"/>
  <c r="B8961" i="6"/>
  <c r="B8962" i="6"/>
  <c r="B8963" i="6"/>
  <c r="B8964" i="6"/>
  <c r="B8965" i="6"/>
  <c r="B8966" i="6"/>
  <c r="B8967" i="6"/>
  <c r="B8968" i="6"/>
  <c r="B8969" i="6"/>
  <c r="B8970" i="6"/>
  <c r="B8971" i="6"/>
  <c r="B8972" i="6"/>
  <c r="B8973" i="6"/>
  <c r="B8974" i="6"/>
  <c r="B8975" i="6"/>
  <c r="B8976" i="6"/>
  <c r="B8977" i="6"/>
  <c r="B8978" i="6"/>
  <c r="B8979" i="6"/>
  <c r="B8980" i="6"/>
  <c r="B8981" i="6"/>
  <c r="B8982" i="6"/>
  <c r="B8983" i="6"/>
  <c r="B8984" i="6"/>
  <c r="B8985" i="6"/>
  <c r="B8986" i="6"/>
  <c r="B8987" i="6"/>
  <c r="B8988" i="6"/>
  <c r="B8989" i="6"/>
  <c r="B8990" i="6"/>
  <c r="B8991" i="6"/>
  <c r="B8992" i="6"/>
  <c r="B8993" i="6"/>
  <c r="B8994" i="6"/>
  <c r="B8995" i="6"/>
  <c r="B8996" i="6"/>
  <c r="B8997" i="6"/>
  <c r="B8998" i="6"/>
  <c r="B8999" i="6"/>
  <c r="B9000" i="6"/>
  <c r="B9001" i="6"/>
  <c r="B9002" i="6"/>
  <c r="B9003" i="6"/>
  <c r="B9004" i="6"/>
  <c r="B9005" i="6"/>
  <c r="B9006" i="6"/>
  <c r="B9007" i="6"/>
  <c r="B9008" i="6"/>
  <c r="B9009" i="6"/>
  <c r="B9010" i="6"/>
  <c r="B9011" i="6"/>
  <c r="B9012" i="6"/>
  <c r="B9013" i="6"/>
  <c r="B9014" i="6"/>
  <c r="B9015" i="6"/>
  <c r="B9016" i="6"/>
  <c r="B9017" i="6"/>
  <c r="B9018" i="6"/>
  <c r="B9019" i="6"/>
  <c r="B9020" i="6"/>
  <c r="B9021" i="6"/>
  <c r="B9022" i="6"/>
  <c r="B9023" i="6"/>
  <c r="B9024" i="6"/>
  <c r="B9025" i="6"/>
  <c r="B9026" i="6"/>
  <c r="B9027" i="6"/>
  <c r="B9028" i="6"/>
  <c r="B9029" i="6"/>
  <c r="B9030" i="6"/>
  <c r="B9031" i="6"/>
  <c r="B9032" i="6"/>
  <c r="B9033" i="6"/>
  <c r="B9034" i="6"/>
  <c r="B9035" i="6"/>
  <c r="B9036" i="6"/>
  <c r="B9037" i="6"/>
  <c r="B9038" i="6"/>
  <c r="B9039" i="6"/>
  <c r="B9040" i="6"/>
  <c r="B9041" i="6"/>
  <c r="B9042" i="6"/>
  <c r="B9043" i="6"/>
  <c r="B9044" i="6"/>
  <c r="B9045" i="6"/>
  <c r="B9046" i="6"/>
  <c r="B9047" i="6"/>
  <c r="B9048" i="6"/>
  <c r="B9049" i="6"/>
  <c r="B9050" i="6"/>
  <c r="B9051" i="6"/>
  <c r="B9052" i="6"/>
  <c r="B9053" i="6"/>
  <c r="B9054" i="6"/>
  <c r="B9055" i="6"/>
  <c r="B9056" i="6"/>
  <c r="B9057" i="6"/>
  <c r="B9058" i="6"/>
  <c r="B9059" i="6"/>
  <c r="B9060" i="6"/>
  <c r="B9061" i="6"/>
  <c r="B9062" i="6"/>
  <c r="B9063" i="6"/>
  <c r="B9064" i="6"/>
  <c r="B9065" i="6"/>
  <c r="B9066" i="6"/>
  <c r="B9067" i="6"/>
  <c r="B9068" i="6"/>
  <c r="B9069" i="6"/>
  <c r="B9070" i="6"/>
  <c r="B9071" i="6"/>
  <c r="B9072" i="6"/>
  <c r="B9073" i="6"/>
  <c r="B9074" i="6"/>
  <c r="B9075" i="6"/>
  <c r="B9076" i="6"/>
  <c r="B9077" i="6"/>
  <c r="B9078" i="6"/>
  <c r="B9079" i="6"/>
  <c r="B9080" i="6"/>
  <c r="B9081" i="6"/>
  <c r="B9082" i="6"/>
  <c r="B9083" i="6"/>
  <c r="B9084" i="6"/>
  <c r="B9085" i="6"/>
  <c r="B9086" i="6"/>
  <c r="B9087" i="6"/>
  <c r="B9088" i="6"/>
  <c r="B9089" i="6"/>
  <c r="B9090" i="6"/>
  <c r="B9091" i="6"/>
  <c r="B9092" i="6"/>
  <c r="B9093" i="6"/>
  <c r="B9094" i="6"/>
  <c r="B9095" i="6"/>
  <c r="B9096" i="6"/>
  <c r="B9097" i="6"/>
  <c r="B9098" i="6"/>
  <c r="B9099" i="6"/>
  <c r="B9100" i="6"/>
  <c r="B9101" i="6"/>
  <c r="B9102" i="6"/>
  <c r="B9103" i="6"/>
  <c r="B9104" i="6"/>
  <c r="B9105" i="6"/>
  <c r="B9106" i="6"/>
  <c r="B9107" i="6"/>
  <c r="B9108" i="6"/>
  <c r="B9109" i="6"/>
  <c r="B9110" i="6"/>
  <c r="B9111" i="6"/>
  <c r="B9112" i="6"/>
  <c r="B9113" i="6"/>
  <c r="B9114" i="6"/>
  <c r="B9115" i="6"/>
  <c r="B9116" i="6"/>
  <c r="B9117" i="6"/>
  <c r="B9118" i="6"/>
  <c r="B9119" i="6"/>
  <c r="B9120" i="6"/>
  <c r="B9121" i="6"/>
  <c r="B9122" i="6"/>
  <c r="B9123" i="6"/>
  <c r="B9124" i="6"/>
  <c r="B9125" i="6"/>
  <c r="B9126" i="6"/>
  <c r="B9127" i="6"/>
  <c r="B9128" i="6"/>
  <c r="B9129" i="6"/>
  <c r="B9130" i="6"/>
  <c r="B9131" i="6"/>
  <c r="B9132" i="6"/>
  <c r="B9133" i="6"/>
  <c r="B9134" i="6"/>
  <c r="B9135" i="6"/>
  <c r="B9136" i="6"/>
  <c r="B9137" i="6"/>
  <c r="B9138" i="6"/>
  <c r="B9139" i="6"/>
  <c r="B9140" i="6"/>
  <c r="B9141" i="6"/>
  <c r="B9142" i="6"/>
  <c r="B9143" i="6"/>
  <c r="B9144" i="6"/>
  <c r="B9145" i="6"/>
  <c r="B9146" i="6"/>
  <c r="B9147" i="6"/>
  <c r="B9148" i="6"/>
  <c r="B9149" i="6"/>
  <c r="B9150" i="6"/>
  <c r="B9151" i="6"/>
  <c r="B9152" i="6"/>
  <c r="B9153" i="6"/>
  <c r="B9154" i="6"/>
  <c r="B9155" i="6"/>
  <c r="B9156" i="6"/>
  <c r="B9157" i="6"/>
  <c r="B9158" i="6"/>
  <c r="B9159" i="6"/>
  <c r="B9160" i="6"/>
  <c r="B9161" i="6"/>
  <c r="B9162" i="6"/>
  <c r="B9163" i="6"/>
  <c r="B9164" i="6"/>
  <c r="B9165" i="6"/>
  <c r="B9166" i="6"/>
  <c r="B9167" i="6"/>
  <c r="B9168" i="6"/>
  <c r="B9169" i="6"/>
  <c r="B9170" i="6"/>
  <c r="B9171" i="6"/>
  <c r="B9172" i="6"/>
  <c r="B9173" i="6"/>
  <c r="B9174" i="6"/>
  <c r="B9175" i="6"/>
  <c r="B9176" i="6"/>
  <c r="B9177" i="6"/>
  <c r="B9178" i="6"/>
  <c r="B9179" i="6"/>
  <c r="B9180" i="6"/>
  <c r="B9181" i="6"/>
  <c r="B9182" i="6"/>
  <c r="B9183" i="6"/>
  <c r="B9184" i="6"/>
  <c r="B9185" i="6"/>
  <c r="B9186" i="6"/>
  <c r="B9187" i="6"/>
  <c r="B9188" i="6"/>
  <c r="B9189" i="6"/>
  <c r="B9190" i="6"/>
  <c r="B9191" i="6"/>
  <c r="B9192" i="6"/>
  <c r="B9193" i="6"/>
  <c r="B9194" i="6"/>
  <c r="B9195" i="6"/>
  <c r="B9196" i="6"/>
  <c r="B9197" i="6"/>
  <c r="B9198" i="6"/>
  <c r="B9199" i="6"/>
  <c r="B9200" i="6"/>
  <c r="B9201" i="6"/>
  <c r="B9202" i="6"/>
  <c r="B9203" i="6"/>
  <c r="B9204" i="6"/>
  <c r="B9205" i="6"/>
  <c r="B9206" i="6"/>
  <c r="B9207" i="6"/>
  <c r="B9208" i="6"/>
  <c r="B9209" i="6"/>
  <c r="B9210" i="6"/>
  <c r="B9211" i="6"/>
  <c r="B9212" i="6"/>
  <c r="B9213" i="6"/>
  <c r="B9214" i="6"/>
  <c r="B9215" i="6"/>
  <c r="B9216" i="6"/>
  <c r="B9217" i="6"/>
  <c r="B9218" i="6"/>
  <c r="B9219" i="6"/>
  <c r="B9220" i="6"/>
  <c r="B9221" i="6"/>
  <c r="B9222" i="6"/>
  <c r="B9223" i="6"/>
  <c r="B9224" i="6"/>
  <c r="B9225" i="6"/>
  <c r="B9226" i="6"/>
  <c r="B9227" i="6"/>
  <c r="B9228" i="6"/>
  <c r="B9229" i="6"/>
  <c r="B9230" i="6"/>
  <c r="B9231" i="6"/>
  <c r="B9232" i="6"/>
  <c r="B9233" i="6"/>
  <c r="B9234" i="6"/>
  <c r="B9235" i="6"/>
  <c r="B9236" i="6"/>
  <c r="B9237" i="6"/>
  <c r="B9238" i="6"/>
  <c r="B9239" i="6"/>
  <c r="B9240" i="6"/>
  <c r="B9241" i="6"/>
  <c r="B9242" i="6"/>
  <c r="B9243" i="6"/>
  <c r="B9244" i="6"/>
  <c r="B9245" i="6"/>
  <c r="B9246" i="6"/>
  <c r="B9247" i="6"/>
  <c r="B9248" i="6"/>
  <c r="B9249" i="6"/>
  <c r="B9250" i="6"/>
  <c r="B9251" i="6"/>
  <c r="B9252" i="6"/>
  <c r="B9253" i="6"/>
  <c r="B9254" i="6"/>
  <c r="B9255" i="6"/>
  <c r="B9256" i="6"/>
  <c r="B9257" i="6"/>
  <c r="B9258" i="6"/>
  <c r="B9259" i="6"/>
  <c r="B9260" i="6"/>
  <c r="B9261" i="6"/>
  <c r="B9262" i="6"/>
  <c r="B9263" i="6"/>
  <c r="B9264" i="6"/>
  <c r="B9265" i="6"/>
  <c r="B9266" i="6"/>
  <c r="B9267" i="6"/>
  <c r="B9268" i="6"/>
  <c r="B9269" i="6"/>
  <c r="B9270" i="6"/>
  <c r="B9271" i="6"/>
  <c r="B9272" i="6"/>
  <c r="B9273" i="6"/>
  <c r="B9274" i="6"/>
  <c r="B9275" i="6"/>
  <c r="B9276" i="6"/>
  <c r="B9277" i="6"/>
  <c r="B9278" i="6"/>
  <c r="B9279" i="6"/>
  <c r="B9280" i="6"/>
  <c r="B9281" i="6"/>
  <c r="B9282" i="6"/>
  <c r="B9283" i="6"/>
  <c r="B9284" i="6"/>
  <c r="B9285" i="6"/>
  <c r="B9286" i="6"/>
  <c r="B9287" i="6"/>
  <c r="B9288" i="6"/>
  <c r="B9289" i="6"/>
  <c r="B9290" i="6"/>
  <c r="B9291" i="6"/>
  <c r="B9292" i="6"/>
  <c r="B9293" i="6"/>
  <c r="B9294" i="6"/>
  <c r="B9295" i="6"/>
  <c r="B9296" i="6"/>
  <c r="B9297" i="6"/>
  <c r="B9298" i="6"/>
  <c r="B9299" i="6"/>
  <c r="B9300" i="6"/>
  <c r="B9301" i="6"/>
  <c r="B9302" i="6"/>
  <c r="B9303" i="6"/>
  <c r="B9304" i="6"/>
  <c r="B9305" i="6"/>
  <c r="B9306" i="6"/>
  <c r="B9307" i="6"/>
  <c r="B9308" i="6"/>
  <c r="B9309" i="6"/>
  <c r="B9310" i="6"/>
  <c r="B9311" i="6"/>
  <c r="B9312" i="6"/>
  <c r="B9313" i="6"/>
  <c r="B9314" i="6"/>
  <c r="B9315" i="6"/>
  <c r="B9316" i="6"/>
  <c r="B9317" i="6"/>
  <c r="B9318" i="6"/>
  <c r="B9319" i="6"/>
  <c r="B9320" i="6"/>
  <c r="B9321" i="6"/>
  <c r="B9322" i="6"/>
  <c r="B9323" i="6"/>
  <c r="B9324" i="6"/>
  <c r="B9325" i="6"/>
  <c r="B9326" i="6"/>
  <c r="B9327" i="6"/>
  <c r="B9328" i="6"/>
  <c r="B9329" i="6"/>
  <c r="B9330" i="6"/>
  <c r="B9331" i="6"/>
  <c r="B9332" i="6"/>
  <c r="B9333" i="6"/>
  <c r="B9334" i="6"/>
  <c r="B9335" i="6"/>
  <c r="B9336" i="6"/>
  <c r="B9337" i="6"/>
  <c r="B9338" i="6"/>
  <c r="B9339" i="6"/>
  <c r="B9340" i="6"/>
  <c r="B9341" i="6"/>
  <c r="B9342" i="6"/>
  <c r="B9343" i="6"/>
  <c r="B9344" i="6"/>
  <c r="B9345" i="6"/>
  <c r="B9346" i="6"/>
  <c r="B9347" i="6"/>
  <c r="B9348" i="6"/>
  <c r="B9349" i="6"/>
  <c r="B9350" i="6"/>
  <c r="B9351" i="6"/>
  <c r="B9352" i="6"/>
  <c r="B9353" i="6"/>
  <c r="B9354" i="6"/>
  <c r="B9355" i="6"/>
  <c r="B9356" i="6"/>
  <c r="B9357" i="6"/>
  <c r="B9358" i="6"/>
  <c r="B9359" i="6"/>
  <c r="B9360" i="6"/>
  <c r="B9361" i="6"/>
  <c r="B9362" i="6"/>
  <c r="B9363" i="6"/>
  <c r="B9364" i="6"/>
  <c r="B9365" i="6"/>
  <c r="B9366" i="6"/>
  <c r="B9367" i="6"/>
  <c r="B9368" i="6"/>
  <c r="B9369" i="6"/>
  <c r="B9370" i="6"/>
  <c r="B9371" i="6"/>
  <c r="B9372" i="6"/>
  <c r="B9373" i="6"/>
  <c r="B9374" i="6"/>
  <c r="B9375" i="6"/>
  <c r="B9376" i="6"/>
  <c r="B9377" i="6"/>
  <c r="B9378" i="6"/>
  <c r="B9379" i="6"/>
  <c r="B9380" i="6"/>
  <c r="B9381" i="6"/>
  <c r="B9382" i="6"/>
  <c r="B9383" i="6"/>
  <c r="B9384" i="6"/>
  <c r="B9385" i="6"/>
  <c r="B9386" i="6"/>
  <c r="B9387" i="6"/>
  <c r="B9388" i="6"/>
  <c r="B9389" i="6"/>
  <c r="B9390" i="6"/>
  <c r="B9391" i="6"/>
  <c r="B9392" i="6"/>
  <c r="B9393" i="6"/>
  <c r="B9394" i="6"/>
  <c r="B9395" i="6"/>
  <c r="B9396" i="6"/>
  <c r="B9397" i="6"/>
  <c r="B9398" i="6"/>
  <c r="B9399" i="6"/>
  <c r="B9400" i="6"/>
  <c r="B9401" i="6"/>
  <c r="B9402" i="6"/>
  <c r="B9403" i="6"/>
  <c r="B9404" i="6"/>
  <c r="B9405" i="6"/>
  <c r="B9406" i="6"/>
  <c r="B9407" i="6"/>
  <c r="B9408" i="6"/>
  <c r="B9409" i="6"/>
  <c r="B9410" i="6"/>
  <c r="B9411" i="6"/>
  <c r="B9412" i="6"/>
  <c r="B9413" i="6"/>
  <c r="B9414" i="6"/>
  <c r="B9415" i="6"/>
  <c r="B9416" i="6"/>
  <c r="B9417" i="6"/>
  <c r="B9418" i="6"/>
  <c r="B9419" i="6"/>
  <c r="B9420" i="6"/>
  <c r="B9421" i="6"/>
  <c r="B9422" i="6"/>
  <c r="B9423" i="6"/>
  <c r="B9424" i="6"/>
  <c r="B9425" i="6"/>
  <c r="B9426" i="6"/>
  <c r="B9427" i="6"/>
  <c r="B9428" i="6"/>
  <c r="B9429" i="6"/>
  <c r="B9430" i="6"/>
  <c r="B9431" i="6"/>
  <c r="B9432" i="6"/>
  <c r="B9433" i="6"/>
  <c r="B9434" i="6"/>
  <c r="B9435" i="6"/>
  <c r="B9436" i="6"/>
  <c r="B9437" i="6"/>
  <c r="B9438" i="6"/>
  <c r="B9439" i="6"/>
  <c r="B9440" i="6"/>
  <c r="B9441" i="6"/>
  <c r="B9442" i="6"/>
  <c r="B9443" i="6"/>
  <c r="B9444" i="6"/>
  <c r="B9445" i="6"/>
  <c r="B9446" i="6"/>
  <c r="B9447" i="6"/>
  <c r="B9448" i="6"/>
  <c r="B9449" i="6"/>
  <c r="B9450" i="6"/>
  <c r="B9451" i="6"/>
  <c r="B9452" i="6"/>
  <c r="B9453" i="6"/>
  <c r="B9454" i="6"/>
  <c r="B9455" i="6"/>
  <c r="B9456" i="6"/>
  <c r="B9457" i="6"/>
  <c r="B9458" i="6"/>
  <c r="B9459" i="6"/>
  <c r="B9460" i="6"/>
  <c r="B9461" i="6"/>
  <c r="B9462" i="6"/>
  <c r="B9463" i="6"/>
  <c r="B9464" i="6"/>
  <c r="B9465" i="6"/>
  <c r="B9466" i="6"/>
  <c r="B9467" i="6"/>
  <c r="B9468" i="6"/>
  <c r="B9469" i="6"/>
  <c r="B9470" i="6"/>
  <c r="B9471" i="6"/>
  <c r="B9472" i="6"/>
  <c r="B9473" i="6"/>
  <c r="B9474" i="6"/>
  <c r="B9475" i="6"/>
  <c r="B9476" i="6"/>
  <c r="B9477" i="6"/>
  <c r="B9478" i="6"/>
  <c r="B9479" i="6"/>
  <c r="B9480" i="6"/>
  <c r="B9481" i="6"/>
  <c r="B9482" i="6"/>
  <c r="B9483" i="6"/>
  <c r="B9484" i="6"/>
  <c r="B9485" i="6"/>
  <c r="B9486" i="6"/>
  <c r="B9487" i="6"/>
  <c r="B9488" i="6"/>
  <c r="B9489" i="6"/>
  <c r="B9490" i="6"/>
  <c r="B9491" i="6"/>
  <c r="B9492" i="6"/>
  <c r="B9493" i="6"/>
  <c r="B9494" i="6"/>
  <c r="B9495" i="6"/>
  <c r="B9496" i="6"/>
  <c r="B9497" i="6"/>
  <c r="B9498" i="6"/>
  <c r="B9499" i="6"/>
  <c r="B9500" i="6"/>
  <c r="B9501" i="6"/>
  <c r="B9502" i="6"/>
  <c r="B9503" i="6"/>
  <c r="B9504" i="6"/>
  <c r="B9505" i="6"/>
  <c r="B9506" i="6"/>
  <c r="B9507" i="6"/>
  <c r="B9508" i="6"/>
  <c r="B9509" i="6"/>
  <c r="B9510" i="6"/>
  <c r="B9511" i="6"/>
  <c r="B9512" i="6"/>
  <c r="B9513" i="6"/>
  <c r="B9514" i="6"/>
  <c r="B9515" i="6"/>
  <c r="B9516" i="6"/>
  <c r="B9517" i="6"/>
  <c r="B9518" i="6"/>
  <c r="B9519" i="6"/>
  <c r="B9520" i="6"/>
  <c r="B9521" i="6"/>
  <c r="B9522" i="6"/>
  <c r="B9523" i="6"/>
  <c r="B9524" i="6"/>
  <c r="B9525" i="6"/>
  <c r="B9526" i="6"/>
  <c r="B9527" i="6"/>
  <c r="B9528" i="6"/>
  <c r="B9529" i="6"/>
  <c r="B9530" i="6"/>
  <c r="B9531" i="6"/>
  <c r="B9532" i="6"/>
  <c r="B9533" i="6"/>
  <c r="B9534" i="6"/>
  <c r="B9535" i="6"/>
  <c r="B9536" i="6"/>
  <c r="B9537" i="6"/>
  <c r="B9538" i="6"/>
  <c r="B9539" i="6"/>
  <c r="B9540" i="6"/>
  <c r="B9541" i="6"/>
  <c r="B2" i="6"/>
</calcChain>
</file>

<file path=xl/sharedStrings.xml><?xml version="1.0" encoding="utf-8"?>
<sst xmlns="http://purl.oclc.org/ooxml/spreadsheetml/main" count="43284" uniqueCount="9589">
  <si>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</si>
  <si>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</si>
  <si>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</si>
  <si>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</si>
  <si>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</si>
  <si>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</si>
  <si>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</si>
  <si>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</si>
  <si>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</si>
  <si>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</si>
  <si>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</si>
  <si>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</si>
  <si>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</si>
  <si>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</si>
  <si>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</si>
  <si>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</si>
  <si>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</si>
  <si>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</si>
  <si>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</si>
  <si>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</si>
  <si>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</si>
  <si>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</si>
  <si>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</si>
  <si>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</si>
  <si>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</si>
  <si>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</si>
  <si>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</si>
  <si>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</si>
  <si>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</si>
  <si>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</si>
  <si>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</si>
  <si>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</si>
  <si>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</si>
  <si>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</si>
  <si>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</si>
  <si>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</si>
  <si>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</si>
  <si>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</si>
  <si>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</si>
  <si>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</si>
  <si>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</si>
  <si>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</si>
  <si>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</si>
  <si>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</si>
  <si>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</si>
  <si>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</si>
  <si>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</si>
  <si>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</si>
  <si>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</si>
  <si>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</si>
  <si>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</si>
  <si>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</si>
  <si>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</si>
  <si>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</si>
  <si>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</si>
  <si>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</si>
  <si>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</si>
  <si>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</si>
  <si>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</si>
  <si>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</si>
  <si>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</si>
  <si>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</si>
  <si>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</si>
  <si>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</si>
  <si>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</si>
  <si>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</si>
  <si>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</si>
  <si>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</si>
  <si>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</si>
  <si>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</si>
  <si>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</si>
  <si>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</si>
  <si>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</si>
  <si>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</si>
  <si>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</si>
  <si>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</si>
  <si>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</si>
  <si>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</si>
  <si>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</si>
  <si>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</si>
  <si>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</si>
  <si>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</si>
  <si>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</si>
  <si>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</si>
  <si>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</si>
  <si>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</si>
  <si>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</si>
  <si>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</si>
  <si>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</si>
  <si>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</si>
  <si>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</si>
  <si>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</si>
  <si>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</si>
  <si>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</si>
  <si>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</si>
  <si>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</si>
  <si>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</si>
  <si>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</si>
  <si>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</si>
  <si>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</si>
  <si>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</si>
  <si>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</si>
  <si>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</si>
  <si>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</si>
  <si>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</si>
  <si>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</si>
  <si>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</si>
  <si>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</si>
  <si>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</si>
  <si>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</si>
  <si>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</si>
  <si>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</si>
  <si>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</si>
  <si>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</si>
  <si>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</si>
  <si>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</si>
  <si>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</si>
  <si>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</si>
  <si>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</si>
  <si>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</si>
  <si>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</si>
  <si>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</si>
  <si>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</si>
  <si>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</si>
  <si>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</si>
  <si>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</si>
  <si>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</si>
  <si>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</si>
  <si>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</si>
  <si>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</si>
  <si>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</si>
  <si>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</si>
  <si>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</si>
  <si>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</si>
  <si>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</si>
  <si>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</si>
  <si>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</si>
  <si>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</si>
  <si>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</si>
  <si>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</si>
  <si>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</si>
  <si>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</si>
  <si>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</si>
  <si>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</si>
  <si>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</si>
  <si>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</si>
  <si>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</si>
  <si>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</si>
  <si>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</si>
  <si>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</si>
  <si>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</si>
  <si>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</si>
  <si>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</si>
  <si>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</si>
  <si>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</si>
  <si>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</si>
  <si>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</si>
  <si>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</si>
  <si>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</si>
  <si>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</si>
  <si>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</si>
  <si>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</si>
  <si>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</si>
  <si>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</si>
  <si>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</si>
  <si>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</si>
  <si>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</si>
  <si>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</si>
  <si>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</si>
  <si>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</si>
  <si>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</si>
  <si>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</si>
  <si>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</si>
  <si>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</si>
  <si>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</si>
  <si>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</si>
  <si>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</si>
  <si>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</si>
  <si>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</si>
  <si>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</si>
  <si>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</si>
  <si>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</si>
  <si>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</si>
  <si>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</si>
  <si>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</si>
  <si>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</si>
  <si>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</si>
  <si>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</si>
  <si>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</si>
  <si>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</si>
  <si>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</si>
  <si>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</si>
  <si>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</si>
  <si>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</si>
  <si>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</si>
  <si>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</si>
  <si>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</si>
  <si>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</si>
  <si>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</si>
  <si>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</si>
  <si>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</si>
  <si>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</si>
  <si>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</si>
  <si>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</si>
  <si>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</si>
  <si>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</si>
  <si>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</si>
  <si>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</si>
  <si>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</si>
  <si>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</si>
  <si>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</si>
  <si>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</si>
  <si>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</si>
  <si>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</si>
  <si>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</si>
  <si>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</si>
  <si>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</si>
  <si>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</si>
  <si>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</si>
  <si>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</si>
  <si>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</si>
  <si>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</si>
  <si>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</si>
  <si>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</si>
  <si>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</si>
  <si>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</si>
  <si>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</si>
  <si>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</si>
  <si>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</si>
  <si>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</si>
  <si>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</si>
  <si>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</si>
  <si>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</si>
  <si>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</si>
  <si>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</si>
  <si>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</si>
  <si>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</si>
  <si>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</si>
  <si>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</si>
  <si>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</si>
  <si>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</si>
  <si>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</si>
  <si>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</si>
  <si>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</si>
  <si>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</si>
  <si>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</si>
  <si>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</si>
  <si>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</si>
  <si>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</si>
  <si>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</si>
  <si>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</si>
  <si>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</si>
  <si>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</si>
  <si>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</si>
  <si>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</si>
  <si>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</si>
  <si>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</si>
  <si>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TXN_9238066</t>
  </si>
  <si>
    <t>TXN_5415901</t>
  </si>
  <si>
    <t>TXN_6714420</t>
  </si>
  <si>
    <t>TXN_6616971</t>
  </si>
  <si>
    <t>TXN_7803615</t>
  </si>
  <si>
    <t>TXN_3544789</t>
  </si>
  <si>
    <t>TXN_1583597</t>
  </si>
  <si>
    <t>TXN_8472308</t>
  </si>
  <si>
    <t>TXN_1967565</t>
  </si>
  <si>
    <t>TXN_2029497</t>
  </si>
  <si>
    <t>TXN_8929774</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</si>
  <si>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</si>
  <si>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</si>
  <si>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</si>
  <si>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</si>
  <si>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</si>
  <si>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</si>
  <si>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</si>
  <si>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</si>
  <si>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</si>
  <si>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</si>
  <si>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</si>
  <si>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</si>
  <si>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</si>
  <si>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</si>
  <si>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</si>
  <si>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</si>
  <si>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</si>
  <si>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</si>
  <si>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</si>
  <si>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</si>
  <si>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</si>
  <si>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</si>
  <si>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</si>
  <si>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</si>
  <si>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</si>
  <si>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</si>
  <si>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</si>
  <si>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</si>
  <si>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</si>
  <si>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</si>
  <si>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</si>
  <si>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</si>
  <si>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</si>
  <si>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</si>
  <si>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</si>
  <si>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</si>
  <si>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</si>
  <si>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</si>
  <si>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</si>
  <si>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</si>
  <si>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</si>
  <si>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</si>
  <si>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</si>
  <si>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</si>
  <si>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</si>
  <si>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</si>
  <si>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</si>
  <si>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</si>
  <si>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</si>
  <si>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</si>
  <si>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</si>
  <si>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</si>
  <si>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</si>
  <si>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</si>
  <si>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</si>
  <si>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</si>
  <si>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</si>
  <si>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</si>
  <si>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</si>
  <si>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</si>
  <si>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</si>
  <si>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</si>
  <si>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</si>
  <si>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</si>
  <si>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</si>
  <si>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</si>
  <si>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</si>
  <si>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</si>
  <si>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</si>
  <si>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</si>
  <si>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</si>
  <si>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</si>
  <si>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</si>
  <si>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</si>
  <si>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</si>
  <si>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</si>
  <si>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</si>
  <si>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</si>
  <si>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</si>
  <si>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</si>
  <si>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</si>
  <si>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</si>
  <si>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</si>
  <si>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</si>
  <si>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</si>
  <si>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</si>
  <si>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</si>
  <si>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</si>
  <si>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</si>
  <si>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</si>
  <si>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</si>
  <si>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</si>
  <si>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</si>
  <si>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</si>
  <si>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</si>
  <si>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</si>
  <si>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</si>
  <si>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</si>
  <si>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</si>
  <si>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</si>
  <si>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</si>
  <si>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</si>
  <si>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</si>
  <si>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</si>
  <si>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</si>
  <si>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</si>
  <si>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</si>
  <si>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</si>
  <si>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</si>
  <si>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</si>
  <si>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</si>
  <si>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</si>
  <si>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</si>
  <si>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</si>
  <si>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</si>
  <si>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</si>
  <si>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</si>
  <si>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</si>
  <si>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</si>
  <si>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</si>
  <si>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TXN_2633602</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</si>
  <si>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</si>
  <si>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</si>
  <si>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</si>
  <si>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</si>
  <si>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</si>
  <si>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</si>
  <si>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</si>
  <si>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</si>
  <si>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</si>
  <si>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</si>
  <si>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</si>
  <si>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</si>
  <si>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</si>
  <si>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</si>
  <si>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</si>
  <si>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</si>
  <si>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</si>
  <si>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</si>
  <si>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</si>
  <si>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</si>
  <si>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</si>
  <si>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</si>
  <si>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</si>
  <si>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</si>
  <si>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</si>
  <si>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</si>
  <si>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</si>
  <si>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</si>
  <si>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</si>
  <si>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</si>
  <si>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</si>
  <si>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</si>
  <si>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</si>
  <si>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</si>
  <si>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</si>
  <si>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</si>
  <si>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</si>
  <si>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</si>
  <si>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</si>
  <si>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</si>
  <si>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</si>
  <si>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</si>
  <si>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</si>
  <si>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</si>
  <si>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</si>
  <si>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</si>
  <si>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</si>
  <si>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</si>
  <si>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</si>
  <si>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</si>
  <si>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</si>
  <si>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</si>
  <si>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</si>
  <si>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</si>
  <si>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</si>
  <si>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</si>
  <si>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</si>
  <si>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</si>
  <si>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</si>
  <si>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</si>
  <si>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</si>
  <si>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</si>
  <si>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</si>
  <si>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</si>
  <si>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</si>
  <si>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</si>
  <si>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</si>
  <si>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</si>
  <si>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</si>
  <si>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</si>
  <si>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</si>
  <si>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</si>
  <si>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</si>
  <si>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</si>
  <si>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</si>
  <si>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</si>
  <si>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</si>
  <si>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</si>
  <si>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</si>
  <si>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</si>
  <si>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</si>
  <si>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</si>
  <si>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</si>
  <si>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</si>
  <si>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</si>
  <si>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</si>
  <si>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</si>
  <si>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</si>
  <si>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</si>
  <si>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</si>
  <si>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</si>
  <si>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</si>
  <si>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</si>
  <si>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</si>
  <si>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</si>
  <si>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</si>
  <si>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</si>
  <si>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</si>
  <si>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</si>
  <si>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</si>
  <si>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</si>
  <si>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</si>
  <si>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</si>
  <si>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</si>
  <si>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</si>
  <si>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</si>
  <si>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</si>
  <si>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</si>
  <si>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</si>
  <si>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</si>
  <si>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</si>
  <si>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</si>
  <si>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</si>
  <si>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</si>
  <si>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</si>
  <si>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</si>
  <si>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</si>
  <si>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</si>
  <si>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</si>
  <si>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</si>
  <si>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</si>
  <si>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</si>
  <si>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</si>
  <si>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</si>
  <si>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</si>
  <si>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</si>
  <si>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</si>
  <si>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</si>
  <si>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</si>
  <si>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</si>
  <si>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</si>
  <si>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</si>
  <si>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</si>
  <si>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</si>
  <si>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</si>
  <si>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</si>
  <si>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</si>
  <si>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</si>
  <si>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</si>
  <si>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</si>
  <si>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</si>
  <si>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</si>
  <si>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</si>
  <si>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</si>
  <si>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</si>
  <si>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</si>
  <si>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</si>
  <si>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</si>
  <si>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</si>
  <si>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</si>
  <si>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</si>
  <si>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</si>
  <si>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</si>
  <si>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</si>
  <si>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</si>
  <si>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</si>
  <si>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</si>
  <si>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</si>
  <si>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</si>
  <si>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</si>
  <si>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</si>
  <si>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</si>
  <si>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</si>
  <si>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</si>
  <si>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</si>
  <si>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</si>
  <si>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</si>
  <si>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</si>
  <si>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</si>
  <si>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</si>
  <si>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</si>
  <si>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</si>
  <si>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</si>
  <si>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</si>
  <si>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</si>
  <si>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</si>
  <si>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</si>
  <si>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</si>
  <si>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</si>
  <si>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</si>
  <si>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</si>
  <si>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</si>
  <si>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</si>
  <si>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</si>
  <si>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</si>
  <si>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</si>
  <si>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</si>
  <si>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</si>
  <si>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</si>
  <si>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</si>
  <si>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</si>
  <si>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</si>
  <si>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</si>
  <si>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</si>
  <si>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</si>
  <si>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</si>
  <si>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</si>
  <si>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</si>
  <si>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TXN_7353972</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</si>
  <si>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</si>
  <si>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</si>
  <si>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</si>
  <si>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</si>
  <si>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</si>
  <si>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</si>
  <si>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</si>
  <si>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</si>
  <si>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</si>
  <si>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</si>
  <si>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</si>
  <si>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</si>
  <si>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</si>
  <si>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</si>
  <si>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</si>
  <si>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</si>
  <si>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</si>
  <si>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</si>
  <si>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</si>
  <si>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</si>
  <si>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</si>
  <si>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</si>
  <si>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</si>
  <si>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</si>
  <si>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</si>
  <si>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</si>
  <si>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</si>
  <si>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</si>
  <si>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</si>
  <si>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</si>
  <si>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</si>
  <si>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</si>
  <si>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</si>
  <si>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</si>
  <si>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</si>
  <si>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</si>
  <si>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</si>
  <si>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</si>
  <si>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</si>
  <si>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</si>
  <si>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</si>
  <si>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</si>
  <si>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</si>
  <si>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</si>
  <si>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</si>
  <si>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</si>
  <si>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</si>
  <si>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</si>
  <si>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</si>
  <si>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</si>
  <si>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</si>
  <si>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</si>
  <si>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</si>
  <si>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</si>
  <si>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</si>
  <si>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</si>
  <si>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</si>
  <si>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</si>
  <si>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</si>
  <si>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</si>
  <si>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</si>
  <si>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</si>
  <si>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</si>
  <si>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</si>
  <si>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</si>
  <si>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</si>
  <si>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</si>
  <si>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</si>
  <si>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</si>
  <si>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</si>
  <si>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</si>
  <si>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</si>
  <si>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</si>
  <si>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</si>
  <si>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</si>
  <si>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</si>
  <si>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</si>
  <si>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</si>
  <si>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</si>
  <si>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</si>
  <si>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</si>
  <si>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</si>
  <si>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</si>
  <si>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</si>
  <si>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</si>
  <si>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</si>
  <si>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</si>
  <si>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</si>
  <si>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</si>
  <si>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</si>
  <si>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</si>
  <si>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</si>
  <si>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</si>
  <si>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</si>
  <si>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</si>
  <si>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</si>
  <si>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</si>
  <si>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</si>
  <si>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</si>
  <si>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</si>
  <si>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</si>
  <si>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</si>
  <si>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</si>
  <si>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</si>
  <si>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</si>
  <si>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</si>
  <si>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</si>
  <si>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</si>
  <si>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</si>
  <si>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</si>
  <si>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</si>
  <si>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</si>
  <si>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</si>
  <si>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</si>
  <si>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</si>
  <si>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</si>
  <si>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</si>
  <si>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</si>
  <si>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</si>
  <si>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</si>
  <si>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</si>
  <si>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</si>
  <si>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</si>
  <si>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</si>
  <si>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</si>
  <si>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</si>
  <si>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</si>
  <si>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</si>
  <si>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</si>
  <si>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TXN_8696094</t>
  </si>
  <si>
    <t>TXN_8114990</t>
  </si>
  <si>
    <t>TXN_4961655</t>
  </si>
  <si>
    <t>TXN_5595352</t>
  </si>
  <si>
    <t>TXN_2070818</t>
  </si>
  <si>
    <t>TXN_1090854</t>
  </si>
  <si>
    <t>TXN_1869814</t>
  </si>
  <si>
    <t>TXN_8296518</t>
  </si>
  <si>
    <t>TXN_6910915</t>
  </si>
  <si>
    <t>TXN_3183527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</si>
  <si>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</si>
  <si>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</si>
  <si>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</si>
  <si>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</si>
  <si>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</si>
  <si>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</si>
  <si>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</si>
  <si>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</si>
  <si>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</si>
  <si>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</si>
  <si>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</si>
  <si>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</si>
  <si>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</si>
  <si>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</si>
  <si>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</si>
  <si>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</si>
  <si>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</si>
  <si>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</si>
  <si>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</si>
  <si>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</si>
  <si>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</si>
  <si>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</si>
  <si>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</si>
  <si>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</si>
  <si>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</si>
  <si>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</si>
  <si>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</si>
  <si>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</si>
  <si>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</si>
  <si>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</si>
  <si>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</si>
  <si>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</si>
  <si>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</si>
  <si>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</si>
  <si>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</si>
  <si>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</si>
  <si>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</si>
  <si>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</si>
  <si>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</si>
  <si>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</si>
  <si>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</si>
  <si>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</si>
  <si>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</si>
  <si>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</si>
  <si>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</si>
  <si>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</si>
  <si>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</si>
  <si>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</si>
  <si>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</si>
  <si>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</si>
  <si>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</si>
  <si>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</si>
  <si>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</si>
  <si>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</si>
  <si>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</si>
  <si>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</si>
  <si>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</si>
  <si>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</si>
  <si>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</si>
  <si>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</si>
  <si>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</si>
  <si>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</si>
  <si>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</si>
  <si>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</si>
  <si>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</si>
  <si>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</si>
  <si>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</si>
  <si>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</si>
  <si>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</si>
  <si>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</si>
  <si>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</si>
  <si>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</si>
  <si>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</si>
  <si>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</si>
  <si>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</si>
  <si>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</si>
  <si>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</si>
  <si>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</si>
  <si>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</si>
  <si>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</si>
  <si>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</si>
  <si>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</si>
  <si>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</si>
  <si>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</si>
  <si>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</si>
  <si>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</si>
  <si>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</si>
  <si>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</si>
  <si>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</si>
  <si>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</si>
  <si>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</si>
  <si>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</si>
  <si>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</si>
  <si>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</si>
  <si>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</si>
  <si>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</si>
  <si>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</si>
  <si>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</si>
  <si>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</si>
  <si>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</si>
  <si>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</si>
  <si>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</si>
  <si>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</si>
  <si>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</si>
  <si>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</si>
  <si>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</si>
  <si>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</si>
  <si>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</si>
  <si>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</si>
  <si>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</si>
  <si>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</si>
  <si>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</si>
  <si>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</si>
  <si>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</si>
  <si>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</si>
  <si>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</si>
  <si>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</si>
  <si>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</si>
  <si>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</si>
  <si>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</si>
  <si>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</si>
  <si>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</si>
  <si>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</si>
  <si>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</si>
  <si>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</si>
  <si>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</si>
  <si>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</si>
  <si>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</si>
  <si>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</si>
  <si>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</si>
  <si>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</si>
  <si>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</si>
  <si>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</si>
  <si>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</si>
  <si>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</si>
  <si>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</si>
  <si>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</si>
  <si>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</si>
  <si>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</si>
  <si>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</si>
  <si>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</si>
  <si>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</si>
  <si>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</si>
  <si>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</si>
  <si>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</si>
  <si>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</si>
  <si>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</si>
  <si>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</si>
  <si>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</si>
  <si>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</si>
  <si>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</si>
  <si>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</si>
  <si>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</si>
  <si>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</si>
  <si>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</si>
  <si>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</si>
  <si>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</si>
  <si>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</si>
  <si>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</si>
  <si>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</si>
  <si>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</si>
  <si>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</si>
  <si>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</si>
  <si>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</si>
  <si>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</si>
  <si>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</si>
  <si>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</si>
  <si>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</si>
  <si>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</si>
  <si>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</si>
  <si>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</si>
  <si>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</si>
  <si>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</si>
  <si>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</si>
  <si>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</si>
  <si>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</si>
  <si>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</si>
  <si>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</si>
  <si>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</si>
  <si>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</si>
  <si>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</si>
  <si>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</si>
  <si>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</si>
  <si>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</si>
  <si>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</si>
  <si>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</si>
  <si>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</si>
  <si>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</si>
  <si>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</si>
  <si>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</si>
  <si>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</si>
  <si>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</si>
  <si>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</si>
  <si>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</si>
  <si>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</si>
  <si>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</si>
  <si>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</si>
  <si>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</si>
  <si>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</si>
  <si>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</si>
  <si>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</si>
  <si>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</si>
  <si>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</si>
  <si>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</si>
  <si>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</si>
  <si>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</si>
  <si>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</si>
  <si>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</si>
  <si>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</si>
  <si>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</si>
  <si>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</si>
  <si>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</si>
  <si>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</si>
  <si>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TXN_6269119</t>
  </si>
  <si>
    <t>TXN_6024625</t>
  </si>
  <si>
    <t>TXN_7470910</t>
  </si>
  <si>
    <t>TXN_9911345</t>
  </si>
  <si>
    <t>TXN_1116119</t>
  </si>
  <si>
    <t>TXN_3471223</t>
  </si>
  <si>
    <t>TXN_4491072</t>
  </si>
  <si>
    <t>TXN_2053993</t>
  </si>
  <si>
    <t>TXN_9086709</t>
  </si>
  <si>
    <t>TXN_1646009</t>
  </si>
  <si>
    <t>TXN_8692653</t>
  </si>
  <si>
    <t>TXN_5021925</t>
  </si>
  <si>
    <t>TXN_1104849</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</si>
  <si>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</si>
  <si>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</si>
  <si>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</si>
  <si>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</si>
  <si>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</si>
  <si>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</si>
  <si>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</si>
  <si>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</si>
  <si>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</si>
  <si>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</si>
  <si>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</si>
  <si>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</si>
  <si>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</si>
  <si>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</si>
  <si>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</si>
  <si>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</si>
  <si>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</si>
  <si>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</si>
  <si>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</si>
  <si>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</si>
  <si>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</si>
  <si>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</si>
  <si>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</si>
  <si>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</si>
  <si>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</si>
  <si>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</si>
  <si>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</si>
  <si>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</si>
  <si>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</si>
  <si>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</si>
  <si>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</si>
  <si>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</si>
  <si>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</si>
  <si>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</si>
  <si>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</si>
  <si>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</si>
  <si>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</si>
  <si>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</si>
  <si>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</si>
  <si>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</si>
  <si>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</si>
  <si>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</si>
  <si>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</si>
  <si>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</si>
  <si>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</si>
  <si>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</si>
  <si>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</si>
  <si>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</si>
  <si>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</si>
  <si>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</si>
  <si>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</si>
  <si>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</si>
  <si>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</si>
  <si>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</si>
  <si>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</si>
  <si>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</si>
  <si>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</si>
  <si>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</si>
  <si>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</si>
  <si>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</si>
  <si>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</si>
  <si>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</si>
  <si>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</si>
  <si>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</si>
  <si>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</si>
  <si>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</si>
  <si>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</si>
  <si>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</si>
  <si>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</si>
  <si>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</si>
  <si>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</si>
  <si>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</si>
  <si>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</si>
  <si>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</si>
  <si>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</si>
  <si>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</si>
  <si>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</si>
  <si>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</si>
  <si>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</si>
  <si>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</si>
  <si>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</si>
  <si>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</si>
  <si>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</si>
  <si>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</si>
  <si>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</si>
  <si>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</si>
  <si>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</si>
  <si>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</si>
  <si>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</si>
  <si>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</si>
  <si>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</si>
  <si>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</si>
  <si>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</si>
  <si>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</si>
  <si>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</si>
  <si>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</si>
  <si>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</si>
  <si>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</si>
  <si>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</si>
  <si>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</si>
  <si>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</si>
  <si>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</si>
  <si>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</si>
  <si>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</si>
  <si>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</si>
  <si>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</si>
  <si>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</si>
  <si>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</si>
  <si>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</si>
  <si>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</si>
  <si>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</si>
  <si>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</si>
  <si>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</si>
  <si>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</si>
  <si>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</si>
  <si>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</si>
  <si>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</si>
  <si>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</si>
  <si>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</si>
  <si>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</si>
  <si>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</si>
  <si>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</si>
  <si>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</si>
  <si>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</si>
  <si>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</si>
  <si>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</si>
  <si>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</si>
  <si>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</si>
  <si>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</si>
  <si>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</si>
  <si>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</si>
  <si>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</si>
  <si>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</si>
  <si>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</si>
  <si>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TXN_2955040</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</si>
  <si>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</si>
  <si>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</si>
  <si>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</si>
  <si>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</si>
  <si>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</si>
  <si>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</si>
  <si>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</si>
  <si>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</si>
  <si>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</si>
  <si>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</si>
  <si>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</si>
  <si>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</si>
  <si>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</si>
  <si>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</si>
  <si>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</si>
  <si>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</si>
  <si>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</si>
  <si>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</si>
  <si>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</si>
  <si>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</si>
  <si>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</si>
  <si>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</si>
  <si>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</si>
  <si>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</si>
  <si>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</si>
  <si>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</si>
  <si>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</si>
  <si>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</si>
  <si>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</si>
  <si>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</si>
  <si>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</si>
  <si>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</si>
  <si>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</si>
  <si>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</si>
  <si>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</si>
  <si>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</si>
  <si>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</si>
  <si>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</si>
  <si>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</si>
  <si>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</si>
  <si>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</si>
  <si>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</si>
  <si>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</si>
  <si>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</si>
  <si>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</si>
  <si>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</si>
  <si>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</si>
  <si>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</si>
  <si>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</si>
  <si>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</si>
  <si>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</si>
  <si>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</si>
  <si>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</si>
  <si>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</si>
  <si>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</si>
  <si>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</si>
  <si>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</si>
  <si>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</si>
  <si>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</si>
  <si>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</si>
  <si>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</si>
  <si>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</si>
  <si>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</si>
  <si>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</si>
  <si>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</si>
  <si>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</si>
  <si>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</si>
  <si>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</si>
  <si>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</si>
  <si>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</si>
  <si>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</si>
  <si>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</si>
  <si>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</si>
  <si>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</si>
  <si>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</si>
  <si>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</si>
  <si>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</si>
  <si>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</si>
  <si>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</si>
  <si>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</si>
  <si>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</si>
  <si>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</si>
  <si>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</si>
  <si>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</si>
  <si>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</si>
  <si>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</si>
  <si>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</si>
  <si>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</si>
  <si>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</si>
  <si>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</si>
  <si>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</si>
  <si>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</si>
  <si>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</si>
  <si>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</si>
  <si>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</si>
  <si>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</si>
  <si>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</si>
  <si>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</si>
  <si>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</si>
  <si>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</si>
  <si>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</si>
  <si>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</si>
  <si>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</si>
  <si>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</si>
  <si>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</si>
  <si>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</si>
  <si>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</si>
  <si>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</si>
  <si>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</si>
  <si>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</si>
  <si>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</si>
  <si>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</si>
  <si>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</si>
  <si>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</si>
  <si>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</si>
  <si>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</si>
  <si>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</si>
  <si>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</si>
  <si>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</si>
  <si>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</si>
  <si>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</si>
  <si>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</si>
  <si>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</si>
  <si>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</si>
  <si>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</si>
  <si>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</si>
  <si>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</si>
  <si>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</si>
  <si>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</si>
  <si>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</si>
  <si>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</si>
  <si>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</si>
  <si>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</si>
  <si>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</si>
  <si>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</si>
  <si>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</si>
  <si>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</si>
  <si>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</si>
  <si>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</si>
  <si>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</si>
  <si>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</si>
  <si>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</si>
  <si>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</si>
  <si>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</si>
  <si>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</si>
  <si>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</si>
  <si>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</si>
  <si>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</si>
  <si>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</si>
  <si>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</si>
  <si>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</si>
  <si>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</si>
  <si>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</si>
  <si>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</si>
  <si>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</si>
  <si>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</si>
  <si>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</si>
  <si>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</si>
  <si>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</si>
  <si>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</si>
  <si>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</si>
  <si>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</si>
  <si>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</si>
  <si>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</si>
  <si>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</si>
  <si>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</si>
  <si>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</si>
  <si>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</si>
  <si>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</si>
  <si>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</si>
  <si>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</si>
  <si>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</si>
  <si>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</si>
  <si>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</si>
  <si>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</si>
  <si>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</si>
  <si>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</si>
  <si>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</si>
  <si>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</si>
  <si>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</si>
  <si>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</si>
  <si>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</si>
  <si>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</si>
  <si>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</si>
  <si>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</si>
  <si>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</si>
  <si>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</si>
  <si>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</si>
  <si>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</si>
  <si>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</si>
  <si>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</si>
  <si>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</si>
  <si>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</si>
  <si>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</si>
  <si>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</si>
  <si>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</si>
  <si>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</si>
  <si>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</si>
  <si>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</si>
  <si>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</si>
  <si>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</si>
  <si>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</si>
  <si>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</si>
  <si>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</si>
  <si>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</si>
  <si>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</si>
  <si>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</si>
  <si>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</si>
  <si>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</si>
  <si>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</si>
  <si>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</si>
  <si>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</si>
  <si>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</si>
  <si>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</si>
  <si>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</si>
  <si>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</si>
  <si>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</si>
  <si>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</si>
  <si>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</si>
  <si>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</si>
  <si>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</si>
  <si>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</si>
  <si>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</si>
  <si>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</si>
  <si>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</si>
  <si>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</si>
  <si>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</si>
  <si>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</si>
  <si>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</si>
  <si>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</si>
  <si>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</si>
  <si>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</si>
  <si>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</si>
  <si>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</si>
  <si>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</si>
  <si>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</si>
  <si>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</si>
  <si>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</si>
  <si>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</si>
  <si>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</si>
  <si>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</si>
  <si>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</si>
  <si>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</si>
  <si>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</si>
  <si>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</si>
  <si>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</si>
  <si>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TXN_4147073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</si>
  <si>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</si>
  <si>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</si>
  <si>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</si>
  <si>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</si>
  <si>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</si>
  <si>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</si>
  <si>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</si>
  <si>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</si>
  <si>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</si>
  <si>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</si>
  <si>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</si>
  <si>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</si>
  <si>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</si>
  <si>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</si>
  <si>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</si>
  <si>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</si>
  <si>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</si>
  <si>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</si>
  <si>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</si>
  <si>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</si>
  <si>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</si>
  <si>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</si>
  <si>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</si>
  <si>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</si>
  <si>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</si>
  <si>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</si>
  <si>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</si>
  <si>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</si>
  <si>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</si>
  <si>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</si>
  <si>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</si>
  <si>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</si>
  <si>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</si>
  <si>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</si>
  <si>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</si>
  <si>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</si>
  <si>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</si>
  <si>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</si>
  <si>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</si>
  <si>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</si>
  <si>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</si>
  <si>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</si>
  <si>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</si>
  <si>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</si>
  <si>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</si>
  <si>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</si>
  <si>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</si>
  <si>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</si>
  <si>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</si>
  <si>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</si>
  <si>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</si>
  <si>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</si>
  <si>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</si>
  <si>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</si>
  <si>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</si>
  <si>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</si>
  <si>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</si>
  <si>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</si>
  <si>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</si>
  <si>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</si>
  <si>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</si>
  <si>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</si>
  <si>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</si>
  <si>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</si>
  <si>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</si>
  <si>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</si>
  <si>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</si>
  <si>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</si>
  <si>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</si>
  <si>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</si>
  <si>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</si>
  <si>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</si>
  <si>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</si>
  <si>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</si>
  <si>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</si>
  <si>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</si>
  <si>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</si>
  <si>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</si>
  <si>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</si>
  <si>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</si>
  <si>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</si>
  <si>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</si>
  <si>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</si>
  <si>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</si>
  <si>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</si>
  <si>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</si>
  <si>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</si>
  <si>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</si>
  <si>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</si>
  <si>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</si>
  <si>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</si>
  <si>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</si>
  <si>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</si>
  <si>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TXN_5402385</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</si>
  <si>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</si>
  <si>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</si>
  <si>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</si>
  <si>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</si>
  <si>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</si>
  <si>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</si>
  <si>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</si>
  <si>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</si>
  <si>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</si>
  <si>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</si>
  <si>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</si>
  <si>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</si>
  <si>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</si>
  <si>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</si>
  <si>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</si>
  <si>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</si>
  <si>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</si>
  <si>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</si>
  <si>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</si>
  <si>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</si>
  <si>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</si>
  <si>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</si>
  <si>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</si>
  <si>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</si>
  <si>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</si>
  <si>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</si>
  <si>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</si>
  <si>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</si>
  <si>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</si>
  <si>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</si>
  <si>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</si>
  <si>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</si>
  <si>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</si>
  <si>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</si>
  <si>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</si>
  <si>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</si>
  <si>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</si>
  <si>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</si>
  <si>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</si>
  <si>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</si>
  <si>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</si>
  <si>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</si>
  <si>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</si>
  <si>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</si>
  <si>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</si>
  <si>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</si>
  <si>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</si>
  <si>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</si>
  <si>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</si>
  <si>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</si>
  <si>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</si>
  <si>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</si>
  <si>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</si>
  <si>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</si>
  <si>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</si>
  <si>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</si>
  <si>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</si>
  <si>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</si>
  <si>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</si>
  <si>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</si>
  <si>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</si>
  <si>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</si>
  <si>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</si>
  <si>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</si>
  <si>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</si>
  <si>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</si>
  <si>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</si>
  <si>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</si>
  <si>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</si>
  <si>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</si>
  <si>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</si>
  <si>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</si>
  <si>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</si>
  <si>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</si>
  <si>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</si>
  <si>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</si>
  <si>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</si>
  <si>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</si>
  <si>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</si>
  <si>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</si>
  <si>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</si>
  <si>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</si>
  <si>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</si>
  <si>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</si>
  <si>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</si>
  <si>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</si>
  <si>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</si>
  <si>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</si>
  <si>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</si>
  <si>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</si>
  <si>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</si>
  <si>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</si>
  <si>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</si>
  <si>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</si>
  <si>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</si>
  <si>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</si>
  <si>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</si>
  <si>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</si>
  <si>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</si>
  <si>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</si>
  <si>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</si>
  <si>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</si>
  <si>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</si>
  <si>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</si>
  <si>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</si>
  <si>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</si>
  <si>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</si>
  <si>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</si>
  <si>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</si>
  <si>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</si>
  <si>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</si>
  <si>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</si>
  <si>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</si>
  <si>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</si>
  <si>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</si>
  <si>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</si>
  <si>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</si>
  <si>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</si>
  <si>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</si>
  <si>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</si>
  <si>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</si>
  <si>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</si>
  <si>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</si>
  <si>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</si>
  <si>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</si>
  <si>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</si>
  <si>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</si>
  <si>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</si>
  <si>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</si>
  <si>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</si>
  <si>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</si>
  <si>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</si>
  <si>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</si>
  <si>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</si>
  <si>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</si>
  <si>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</si>
  <si>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</si>
  <si>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</si>
  <si>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</si>
  <si>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</si>
  <si>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</si>
  <si>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</si>
  <si>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</si>
  <si>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</si>
  <si>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</si>
  <si>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</si>
  <si>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</si>
  <si>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</si>
  <si>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</si>
  <si>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</si>
  <si>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</si>
  <si>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</si>
  <si>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</si>
  <si>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</si>
  <si>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</si>
  <si>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</si>
  <si>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</si>
  <si>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</si>
  <si>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</si>
  <si>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</si>
  <si>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</si>
  <si>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</si>
  <si>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</si>
  <si>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</si>
  <si>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</si>
  <si>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</si>
  <si>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</si>
  <si>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</si>
  <si>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</si>
  <si>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</si>
  <si>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</si>
  <si>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</si>
  <si>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</si>
  <si>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</si>
  <si>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</si>
  <si>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</si>
  <si>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</si>
  <si>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</si>
  <si>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</si>
  <si>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</si>
  <si>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</si>
  <si>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</si>
  <si>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</si>
  <si>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</si>
  <si>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</si>
  <si>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</si>
  <si>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</si>
  <si>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</si>
  <si>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</si>
  <si>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</si>
  <si>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</si>
  <si>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</si>
  <si>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</si>
  <si>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</si>
  <si>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</si>
  <si>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</si>
  <si>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</si>
  <si>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</si>
  <si>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</si>
  <si>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</si>
  <si>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</si>
  <si>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</si>
  <si>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</si>
  <si>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</si>
  <si>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</si>
  <si>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</si>
  <si>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</si>
  <si>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</si>
  <si>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</si>
  <si>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</si>
  <si>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</si>
  <si>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</si>
  <si>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</si>
  <si>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</si>
  <si>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</si>
  <si>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</si>
  <si>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</si>
  <si>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</si>
  <si>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</si>
  <si>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</si>
  <si>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</si>
  <si>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</si>
  <si>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</si>
  <si>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</si>
  <si>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</si>
  <si>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</si>
  <si>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</si>
  <si>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</si>
  <si>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</si>
  <si>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</si>
  <si>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</si>
  <si>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</si>
  <si>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</si>
  <si>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</si>
  <si>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</si>
  <si>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</si>
  <si>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</si>
  <si>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</si>
  <si>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</si>
  <si>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</si>
  <si>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</si>
  <si>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</si>
  <si>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</si>
  <si>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</si>
  <si>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</si>
  <si>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</si>
  <si>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</si>
  <si>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</si>
  <si>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</si>
  <si>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</si>
  <si>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</si>
  <si>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</si>
  <si>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</si>
  <si>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</si>
  <si>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</si>
  <si>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</si>
  <si>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</si>
  <si>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</si>
  <si>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</si>
  <si>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</si>
  <si>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</si>
  <si>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</si>
  <si>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</si>
  <si>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</si>
  <si>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</si>
  <si>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</si>
  <si>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</si>
  <si>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</si>
  <si>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</si>
  <si>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</si>
  <si>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</si>
  <si>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</si>
  <si>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</si>
  <si>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</si>
  <si>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</si>
  <si>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</si>
  <si>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</si>
  <si>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</si>
  <si>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</si>
  <si>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</si>
  <si>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</si>
  <si>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</si>
  <si>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</si>
  <si>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</si>
  <si>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</si>
  <si>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</si>
  <si>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</si>
  <si>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</si>
  <si>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</si>
  <si>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</si>
  <si>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</si>
  <si>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</si>
  <si>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</si>
  <si>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</si>
  <si>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</si>
  <si>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</si>
  <si>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</si>
  <si>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</si>
  <si>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</si>
  <si>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</si>
  <si>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</si>
  <si>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</si>
  <si>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</si>
  <si>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</si>
  <si>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</si>
  <si>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</si>
  <si>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</si>
  <si>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</si>
  <si>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</si>
  <si>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</si>
  <si>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</si>
  <si>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</si>
  <si>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</si>
  <si>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</si>
  <si>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</si>
  <si>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</si>
  <si>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</si>
  <si>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</si>
  <si>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</si>
  <si>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</si>
  <si>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</si>
  <si>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</si>
  <si>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</si>
  <si>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</si>
  <si>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</si>
  <si>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</si>
  <si>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</si>
  <si>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</si>
  <si>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</si>
  <si>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</si>
  <si>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</si>
  <si>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</si>
  <si>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</si>
  <si>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</si>
  <si>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</si>
  <si>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</si>
  <si>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</si>
  <si>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</si>
  <si>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</si>
  <si>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</si>
  <si>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</si>
  <si>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</si>
  <si>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</si>
  <si>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</si>
  <si>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</si>
  <si>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</si>
  <si>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</si>
  <si>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</si>
  <si>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</si>
  <si>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</si>
  <si>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</si>
  <si>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</si>
  <si>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</si>
  <si>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</si>
  <si>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</si>
  <si>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</si>
  <si>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</si>
  <si>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</si>
  <si>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</si>
  <si>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</si>
  <si>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</si>
  <si>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</si>
  <si>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</si>
  <si>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</si>
  <si>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</si>
  <si>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</si>
  <si>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</si>
  <si>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</si>
  <si>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</si>
  <si>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</si>
  <si>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</si>
  <si>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</si>
  <si>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</si>
  <si>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</si>
  <si>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</si>
  <si>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</si>
  <si>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</si>
  <si>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</si>
  <si>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</si>
  <si>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</si>
  <si>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</si>
  <si>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</si>
  <si>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</si>
  <si>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</si>
  <si>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</si>
  <si>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</si>
  <si>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</si>
  <si>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</si>
  <si>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</si>
  <si>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</si>
  <si>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</si>
  <si>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</si>
  <si>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</si>
  <si>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</si>
  <si>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</si>
  <si>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</si>
  <si>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</si>
  <si>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</si>
  <si>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</si>
  <si>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</si>
  <si>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</si>
  <si>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</si>
  <si>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</si>
  <si>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</si>
  <si>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</si>
  <si>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</si>
  <si>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</si>
  <si>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</si>
  <si>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</si>
  <si>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</si>
  <si>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</si>
  <si>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</si>
  <si>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</si>
  <si>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</si>
  <si>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</si>
  <si>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</si>
  <si>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</si>
  <si>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</si>
  <si>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</si>
  <si>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</si>
  <si>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</si>
  <si>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</si>
  <si>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</si>
  <si>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</si>
  <si>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</si>
  <si>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</si>
  <si>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</si>
  <si>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</si>
  <si>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</si>
  <si>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</si>
  <si>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</si>
  <si>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</si>
  <si>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</si>
  <si>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</si>
  <si>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</si>
  <si>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</si>
  <si>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</si>
  <si>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</si>
  <si>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</si>
  <si>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</si>
  <si>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</si>
  <si>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</si>
  <si>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</si>
  <si>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</si>
  <si>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</si>
  <si>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</si>
  <si>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</si>
  <si>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</si>
  <si>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</si>
  <si>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</si>
  <si>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</si>
  <si>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</si>
  <si>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</si>
  <si>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</si>
  <si>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</si>
  <si>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</si>
  <si>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</si>
  <si>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</si>
  <si>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</si>
  <si>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</si>
  <si>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</si>
  <si>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</si>
  <si>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</si>
  <si>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</si>
  <si>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</si>
  <si>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</si>
  <si>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</si>
  <si>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</si>
  <si>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</si>
  <si>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</si>
  <si>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</si>
  <si>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</si>
  <si>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</si>
  <si>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</si>
  <si>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</si>
  <si>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</si>
  <si>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</si>
  <si>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</si>
  <si>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</si>
  <si>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</si>
  <si>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</si>
  <si>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</si>
  <si>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</si>
  <si>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</si>
  <si>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</si>
  <si>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</si>
  <si>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</si>
  <si>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</si>
  <si>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</si>
  <si>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</si>
  <si>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</si>
  <si>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</si>
  <si>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</si>
  <si>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</si>
  <si>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</si>
  <si>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</si>
  <si>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</si>
  <si>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</si>
  <si>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</si>
  <si>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</si>
  <si>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</si>
  <si>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</si>
  <si>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</si>
  <si>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</si>
  <si>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</si>
  <si>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</si>
  <si>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</si>
  <si>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</si>
  <si>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</si>
  <si>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</si>
  <si>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</si>
  <si>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</si>
  <si>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</si>
  <si>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</si>
  <si>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</si>
  <si>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</si>
  <si>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</si>
  <si>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</si>
  <si>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</si>
  <si>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</si>
  <si>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</si>
  <si>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</si>
  <si>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</si>
  <si>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</si>
  <si>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</si>
  <si>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</si>
  <si>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</si>
  <si>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</si>
  <si>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</si>
  <si>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</si>
  <si>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</si>
  <si>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</si>
  <si>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</si>
  <si>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</si>
  <si>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</si>
  <si>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</si>
  <si>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</si>
  <si>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</si>
  <si>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</si>
  <si>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</si>
  <si>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</si>
  <si>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</si>
  <si>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</si>
  <si>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</si>
  <si>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</si>
  <si>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</si>
  <si>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</si>
  <si>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</si>
  <si>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</si>
  <si>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</si>
  <si>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</si>
  <si>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</si>
  <si>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</si>
  <si>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</si>
  <si>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</si>
  <si>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</si>
  <si>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</si>
  <si>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</si>
  <si>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</si>
  <si>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</si>
  <si>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</si>
  <si>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</si>
  <si>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</si>
  <si>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</si>
  <si>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</si>
  <si>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</si>
  <si>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</si>
  <si>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</si>
  <si>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</si>
  <si>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</si>
  <si>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</si>
  <si>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</si>
  <si>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</si>
  <si>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</si>
  <si>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</si>
  <si>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</si>
  <si>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</si>
  <si>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</si>
  <si>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</si>
  <si>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</si>
  <si>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</si>
  <si>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</si>
  <si>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</si>
  <si>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</si>
  <si>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</si>
  <si>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</si>
  <si>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</si>
  <si>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</si>
  <si>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</si>
  <si>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</si>
  <si>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</si>
  <si>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</si>
  <si>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</si>
  <si>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</si>
  <si>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</si>
  <si>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</si>
  <si>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</si>
  <si>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</si>
  <si>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</si>
  <si>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</si>
  <si>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</si>
  <si>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</si>
  <si>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</si>
  <si>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</si>
  <si>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</si>
  <si>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</si>
  <si>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</si>
  <si>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</si>
  <si>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</si>
  <si>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</si>
  <si>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</si>
  <si>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</si>
  <si>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</si>
  <si>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</si>
  <si>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</si>
  <si>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</si>
  <si>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</si>
  <si>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</si>
  <si>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</si>
  <si>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</si>
  <si>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</si>
  <si>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</si>
  <si>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</si>
  <si>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</si>
  <si>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</si>
  <si>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</si>
  <si>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</si>
  <si>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</si>
  <si>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</si>
  <si>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</si>
  <si>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</si>
  <si>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</si>
  <si>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</si>
  <si>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</si>
  <si>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</si>
  <si>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</si>
  <si>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</si>
  <si>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</si>
  <si>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</si>
  <si>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</si>
  <si>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</si>
  <si>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</si>
  <si>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</si>
  <si>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</si>
  <si>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</si>
  <si>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</si>
  <si>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</si>
  <si>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</si>
  <si>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</si>
  <si>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</si>
  <si>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</si>
  <si>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</si>
  <si>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</si>
  <si>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</si>
  <si>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</si>
  <si>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</si>
  <si>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</si>
  <si>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</si>
  <si>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</si>
  <si>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</si>
  <si>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</si>
  <si>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</si>
  <si>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</si>
  <si>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</si>
  <si>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</si>
  <si>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</si>
  <si>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</si>
  <si>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</si>
  <si>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</si>
  <si>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</si>
  <si>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</si>
  <si>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</si>
  <si>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</si>
  <si>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</si>
  <si>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</si>
  <si>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</si>
  <si>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</si>
  <si>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</si>
  <si>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</si>
  <si>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</si>
  <si>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</si>
  <si>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</si>
  <si>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</si>
  <si>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</si>
  <si>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</si>
  <si>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</si>
  <si>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</si>
  <si>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</si>
  <si>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</si>
  <si>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</si>
  <si>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</si>
  <si>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</si>
  <si>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</si>
  <si>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</si>
  <si>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</si>
  <si>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</si>
  <si>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</si>
  <si>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</si>
  <si>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</si>
  <si>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</si>
  <si>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</si>
  <si>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</si>
  <si>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</si>
  <si>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</si>
  <si>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</si>
  <si>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</si>
  <si>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</si>
  <si>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</si>
  <si>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</si>
  <si>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</si>
  <si>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</si>
  <si>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</si>
  <si>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</si>
  <si>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</si>
  <si>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</si>
  <si>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</si>
  <si>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</si>
  <si>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</si>
  <si>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</si>
  <si>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</si>
  <si>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</si>
  <si>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</si>
  <si>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</si>
  <si>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</si>
  <si>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</si>
  <si>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</si>
  <si>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</si>
  <si>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</si>
  <si>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</si>
  <si>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</si>
  <si>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</si>
  <si>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</si>
  <si>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</si>
  <si>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</si>
  <si>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</si>
  <si>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</si>
  <si>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</si>
  <si>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</si>
  <si>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</si>
  <si>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</si>
  <si>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</si>
  <si>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</si>
  <si>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</si>
  <si>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</si>
  <si>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</si>
  <si>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</si>
  <si>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</si>
  <si>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</si>
  <si>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</si>
  <si>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</si>
  <si>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</si>
  <si>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</si>
  <si>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</si>
  <si>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</si>
  <si>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</si>
  <si>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</si>
  <si>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</si>
  <si>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</si>
  <si>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</si>
  <si>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</si>
  <si>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</si>
  <si>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</si>
  <si>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</si>
  <si>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</si>
  <si>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</si>
  <si>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</si>
  <si>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</si>
  <si>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</si>
  <si>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</si>
  <si>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</si>
  <si>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</si>
  <si>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</si>
  <si>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</si>
  <si>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</si>
  <si>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</si>
  <si>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</si>
  <si>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</si>
  <si>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</si>
  <si>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</si>
  <si>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</si>
  <si>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</si>
  <si>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</si>
  <si>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</si>
  <si>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</si>
  <si>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</si>
  <si>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</si>
  <si>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</si>
  <si>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</si>
  <si>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</si>
  <si>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</si>
  <si>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</si>
  <si>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</si>
  <si>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</si>
  <si>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</si>
  <si>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</si>
  <si>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</si>
  <si>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</si>
  <si>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</si>
  <si>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</si>
  <si>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</si>
  <si>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</si>
  <si>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</si>
  <si>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</si>
  <si>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</si>
  <si>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</si>
  <si>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</si>
  <si>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</si>
  <si>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</si>
  <si>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</si>
  <si>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</si>
  <si>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</si>
  <si>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</si>
  <si>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</si>
  <si>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</si>
  <si>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</si>
  <si>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</si>
  <si>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</si>
  <si>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</si>
  <si>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</si>
  <si>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</si>
  <si>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</si>
  <si>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</si>
  <si>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</si>
  <si>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</si>
  <si>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</si>
  <si>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</si>
  <si>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</si>
  <si>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</si>
  <si>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</si>
  <si>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</si>
  <si>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</si>
  <si>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</si>
  <si>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</si>
  <si>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</si>
  <si>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</si>
  <si>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</si>
  <si>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</si>
  <si>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</si>
  <si>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</si>
  <si>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</si>
  <si>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</si>
  <si>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</si>
  <si>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</si>
  <si>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</si>
  <si>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</si>
  <si>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</si>
  <si>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</si>
  <si>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</si>
  <si>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</si>
  <si>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</si>
  <si>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</si>
  <si>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</si>
  <si>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</si>
  <si>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</si>
  <si>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</si>
  <si>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</si>
  <si>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</si>
  <si>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</si>
  <si>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</si>
  <si>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</si>
  <si>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</si>
  <si>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</si>
  <si>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</si>
  <si>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</si>
  <si>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</si>
  <si>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</si>
  <si>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</si>
  <si>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</si>
  <si>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</si>
  <si>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</si>
  <si>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</si>
  <si>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</si>
  <si>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</si>
  <si>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</si>
  <si>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</si>
  <si>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</si>
  <si>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</si>
  <si>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</si>
  <si>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</si>
  <si>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</si>
  <si>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</si>
  <si>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</si>
  <si>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</si>
  <si>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</si>
  <si>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</si>
  <si>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</si>
  <si>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</si>
  <si>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</si>
  <si>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</si>
  <si>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</si>
  <si>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</si>
  <si>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</si>
  <si>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</si>
  <si>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</si>
  <si>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</si>
  <si>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</si>
  <si>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</si>
  <si>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</si>
  <si>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</si>
  <si>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</si>
  <si>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</si>
  <si>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</si>
  <si>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</si>
  <si>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</si>
  <si>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</si>
  <si>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</si>
  <si>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</si>
  <si>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</si>
  <si>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</si>
  <si>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</si>
  <si>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</si>
  <si>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</si>
  <si>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</si>
  <si>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</si>
  <si>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</si>
  <si>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</si>
  <si>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</si>
  <si>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</si>
  <si>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</si>
  <si>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</si>
  <si>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</si>
  <si>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</si>
  <si>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</si>
  <si>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</si>
  <si>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</si>
  <si>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</si>
  <si>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</si>
  <si>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</si>
  <si>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</si>
  <si>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</si>
  <si>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</si>
  <si>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</si>
  <si>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</si>
  <si>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</si>
  <si>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</si>
  <si>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</si>
  <si>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</si>
  <si>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</si>
  <si>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</si>
  <si>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</si>
  <si>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</si>
  <si>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</si>
  <si>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</si>
  <si>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</si>
  <si>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</si>
  <si>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</si>
  <si>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</si>
  <si>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</si>
  <si>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</si>
  <si>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</si>
  <si>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</si>
  <si>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</si>
  <si>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</si>
  <si>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</si>
  <si>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</si>
  <si>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</si>
  <si>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</si>
  <si>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</si>
  <si>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</si>
  <si>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</si>
  <si>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</si>
  <si>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</si>
  <si>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</si>
  <si>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</si>
  <si>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</si>
  <si>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</si>
  <si>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</si>
  <si>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</si>
  <si>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</si>
  <si>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</si>
  <si>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</si>
  <si>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</si>
  <si>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</si>
  <si>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</si>
  <si>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</si>
  <si>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</si>
  <si>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</si>
  <si>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</si>
  <si>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</si>
  <si>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</si>
  <si>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</si>
  <si>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</si>
  <si>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</si>
  <si>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</si>
  <si>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</si>
  <si>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</si>
  <si>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</si>
  <si>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</si>
  <si>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</si>
  <si>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</si>
  <si>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</si>
  <si>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</si>
  <si>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</si>
  <si>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</si>
  <si>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</si>
  <si>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</si>
  <si>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</si>
  <si>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</si>
  <si>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</si>
  <si>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</si>
  <si>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</si>
  <si>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</si>
  <si>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</si>
  <si>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</si>
  <si>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</si>
  <si>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</si>
  <si>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</si>
  <si>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</si>
  <si>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</si>
  <si>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</si>
  <si>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</si>
  <si>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</si>
  <si>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</si>
  <si>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</si>
  <si>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</si>
  <si>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</si>
  <si>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</si>
  <si>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</si>
  <si>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</si>
  <si>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</si>
  <si>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</si>
  <si>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</si>
  <si>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</si>
  <si>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</si>
  <si>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</si>
  <si>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</si>
  <si>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</si>
  <si>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</si>
  <si>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</si>
  <si>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</si>
  <si>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</si>
  <si>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</si>
  <si>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</si>
  <si>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</si>
  <si>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</si>
  <si>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</si>
  <si>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</si>
  <si>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</si>
  <si>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</si>
  <si>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</si>
  <si>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</si>
  <si>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</si>
  <si>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</si>
  <si>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</si>
  <si>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</si>
  <si>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</si>
  <si>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</si>
  <si>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</si>
  <si>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</si>
  <si>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</si>
  <si>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</si>
  <si>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</si>
  <si>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</si>
  <si>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</si>
  <si>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</si>
  <si>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</si>
  <si>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</si>
  <si>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</si>
  <si>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</si>
  <si>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</si>
  <si>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</si>
  <si>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</si>
  <si>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</si>
  <si>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</si>
  <si>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</si>
  <si>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</si>
  <si>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</si>
  <si>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</si>
  <si>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</si>
  <si>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</si>
  <si>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</si>
  <si>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</si>
  <si>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</si>
  <si>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</si>
  <si>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</si>
  <si>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</si>
  <si>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</si>
  <si>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</si>
  <si>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</si>
  <si>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</si>
  <si>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</si>
  <si>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</si>
  <si>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</si>
  <si>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</si>
  <si>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</si>
  <si>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</si>
  <si>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</si>
  <si>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</si>
  <si>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</si>
  <si>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</si>
  <si>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</si>
  <si>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</si>
  <si>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</si>
  <si>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</si>
  <si>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</si>
  <si>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</si>
  <si>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</si>
  <si>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</si>
  <si>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</si>
  <si>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</si>
  <si>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</si>
  <si>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</si>
  <si>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</si>
  <si>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</si>
  <si>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</si>
  <si>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</si>
  <si>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</si>
  <si>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</si>
  <si>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</si>
  <si>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</si>
  <si>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</si>
  <si>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</si>
  <si>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</si>
  <si>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</si>
  <si>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</si>
  <si>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</si>
  <si>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</si>
  <si>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</si>
  <si>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</si>
  <si>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</si>
  <si>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</si>
  <si>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</si>
  <si>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</si>
  <si>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</si>
  <si>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</si>
  <si>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</si>
  <si>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</si>
  <si>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</si>
  <si>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</si>
  <si>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</si>
  <si>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</si>
  <si>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</si>
  <si>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</si>
  <si>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</si>
  <si>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</si>
  <si>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</si>
  <si>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</si>
  <si>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</si>
  <si>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</si>
  <si>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</si>
  <si>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</si>
  <si>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</si>
  <si>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</si>
  <si>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</si>
  <si>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</si>
  <si>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</si>
  <si>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</si>
  <si>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</si>
  <si>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</si>
  <si>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</si>
  <si>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</si>
  <si>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</si>
  <si>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</si>
  <si>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</si>
  <si>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</si>
  <si>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</si>
  <si>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</si>
  <si>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</si>
  <si>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</si>
  <si>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</si>
  <si>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</si>
  <si>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</si>
  <si>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</si>
  <si>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</si>
  <si>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</si>
  <si>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</si>
  <si>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</si>
  <si>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</si>
  <si>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</si>
  <si>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</si>
  <si>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</si>
  <si>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</si>
  <si>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</si>
  <si>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</si>
  <si>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</si>
  <si>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</si>
  <si>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</si>
  <si>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</si>
  <si>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</si>
  <si>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</si>
  <si>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</si>
  <si>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</si>
  <si>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</si>
  <si>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</si>
  <si>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</si>
  <si>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</si>
  <si>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</si>
  <si>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</si>
  <si>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</si>
  <si>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</si>
  <si>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</si>
  <si>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</si>
  <si>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</si>
  <si>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</si>
  <si>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</si>
  <si>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</si>
  <si>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</si>
  <si>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</si>
  <si>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</si>
  <si>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</si>
  <si>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</si>
  <si>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</si>
  <si>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</si>
  <si>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</si>
  <si>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</si>
  <si>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</si>
  <si>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</si>
  <si>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</si>
  <si>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</si>
  <si>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</si>
  <si>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</si>
  <si>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</si>
  <si>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</si>
  <si>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</si>
  <si>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</si>
  <si>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</si>
  <si>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</si>
  <si>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</si>
  <si>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</si>
  <si>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</si>
  <si>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</si>
  <si>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</si>
  <si>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</si>
  <si>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</si>
  <si>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</si>
  <si>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</si>
  <si>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</si>
  <si>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</si>
  <si>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</si>
  <si>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</si>
  <si>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</si>
  <si>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</si>
  <si>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</si>
  <si>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</si>
  <si>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</si>
  <si>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</si>
  <si>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</si>
  <si>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</si>
  <si>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</si>
  <si>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</si>
  <si>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</si>
  <si>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</si>
  <si>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</si>
  <si>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</si>
  <si>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</si>
  <si>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</si>
  <si>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</si>
  <si>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</si>
  <si>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</si>
  <si>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</si>
  <si>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</si>
  <si>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</si>
  <si>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</si>
  <si>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</si>
  <si>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</si>
  <si>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</si>
  <si>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</si>
  <si>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</si>
  <si>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</si>
  <si>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</si>
  <si>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</si>
  <si>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TXN_9188692</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</si>
  <si>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</si>
  <si>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</si>
  <si>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</si>
  <si>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</si>
  <si>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</si>
  <si>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</si>
  <si>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</si>
  <si>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</si>
  <si>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</si>
  <si>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</si>
  <si>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</si>
  <si>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</si>
  <si>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</si>
  <si>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</si>
  <si>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</si>
  <si>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</si>
  <si>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</si>
  <si>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</si>
  <si>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</si>
  <si>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</si>
  <si>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</si>
  <si>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</si>
  <si>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</si>
  <si>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</si>
  <si>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</si>
  <si>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</si>
  <si>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</si>
  <si>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</si>
  <si>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</si>
  <si>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</si>
  <si>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</si>
  <si>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</si>
  <si>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</si>
  <si>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</si>
  <si>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</si>
  <si>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</si>
  <si>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</si>
  <si>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</si>
  <si>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</si>
  <si>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</si>
  <si>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</si>
  <si>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</si>
  <si>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</si>
  <si>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</si>
  <si>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</si>
  <si>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</si>
  <si>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</si>
  <si>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</si>
  <si>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</si>
  <si>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</si>
  <si>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</si>
  <si>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</si>
  <si>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</si>
  <si>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</si>
  <si>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</si>
  <si>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</si>
  <si>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</si>
  <si>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</si>
  <si>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</si>
  <si>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</si>
  <si>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</si>
  <si>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</si>
  <si>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</si>
  <si>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</si>
  <si>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</si>
  <si>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</si>
  <si>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</si>
  <si>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</si>
  <si>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</si>
  <si>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</si>
  <si>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</si>
  <si>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</si>
  <si>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</si>
  <si>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</si>
  <si>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</si>
  <si>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</si>
  <si>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</si>
  <si>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</si>
  <si>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</si>
  <si>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</si>
  <si>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</si>
  <si>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</si>
  <si>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</si>
  <si>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</si>
  <si>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</si>
  <si>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</si>
  <si>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</si>
  <si>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</si>
  <si>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</si>
  <si>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</si>
  <si>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</si>
  <si>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</si>
  <si>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</si>
  <si>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</si>
  <si>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</si>
  <si>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</si>
  <si>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</si>
  <si>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</si>
  <si>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</si>
  <si>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</si>
  <si>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</si>
  <si>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</si>
  <si>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</si>
  <si>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</si>
  <si>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TXN_7279066</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</si>
  <si>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</si>
  <si>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</si>
  <si>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</si>
  <si>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</si>
  <si>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</si>
  <si>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</si>
  <si>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</si>
  <si>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</si>
  <si>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</si>
  <si>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</si>
  <si>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</si>
  <si>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</si>
  <si>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</si>
  <si>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</si>
  <si>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</si>
  <si>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</si>
  <si>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</si>
  <si>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</si>
  <si>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</si>
  <si>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</si>
  <si>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</si>
  <si>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</si>
  <si>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</si>
  <si>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</si>
  <si>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</si>
  <si>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</si>
  <si>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TXN_2693584</t>
  </si>
  <si>
    <t>TXN_4778105</t>
  </si>
  <si>
    <t>TXN_7804488</t>
  </si>
  <si>
    <t>TXN_4674667</t>
  </si>
  <si>
    <t>TXN_4278785</t>
  </si>
  <si>
    <t>TXN_4462052</t>
  </si>
  <si>
    <t>TXN_3379368</t>
  </si>
  <si>
    <t>TXN_7651864</t>
  </si>
  <si>
    <t>TXN_7089173</t>
  </si>
  <si>
    <t>TXN_1906642</t>
  </si>
  <si>
    <t>TXN_5410349</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</si>
  <si>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</si>
  <si>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</si>
  <si>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</si>
  <si>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</si>
  <si>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</si>
  <si>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</si>
  <si>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</si>
  <si>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</si>
  <si>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</si>
  <si>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</si>
  <si>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</si>
  <si>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</si>
  <si>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</si>
  <si>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</si>
  <si>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</si>
  <si>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</si>
  <si>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</si>
  <si>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</si>
  <si>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</si>
  <si>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</si>
  <si>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</si>
  <si>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</si>
  <si>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</si>
  <si>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</si>
  <si>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</si>
  <si>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</si>
  <si>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</si>
  <si>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</si>
  <si>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</si>
  <si>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</si>
  <si>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</si>
  <si>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</si>
  <si>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</si>
  <si>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</si>
  <si>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</si>
  <si>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</si>
  <si>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</si>
  <si>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</si>
  <si>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</si>
  <si>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</si>
  <si>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</si>
  <si>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</si>
  <si>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</si>
  <si>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</si>
  <si>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</si>
  <si>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</si>
  <si>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</si>
  <si>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</si>
  <si>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</si>
  <si>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</si>
  <si>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</si>
  <si>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</si>
  <si>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</si>
  <si>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</si>
  <si>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</si>
  <si>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</si>
  <si>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</si>
  <si>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</si>
  <si>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</si>
  <si>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</si>
  <si>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</si>
  <si>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</si>
  <si>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</si>
  <si>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</si>
  <si>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</si>
  <si>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</si>
  <si>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</si>
  <si>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</si>
  <si>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</si>
  <si>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</si>
  <si>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</si>
  <si>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</si>
  <si>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</si>
  <si>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</si>
  <si>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</si>
  <si>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</si>
  <si>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</si>
  <si>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</si>
  <si>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</si>
  <si>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</si>
  <si>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</si>
  <si>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</si>
  <si>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</si>
  <si>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</si>
  <si>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</si>
  <si>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</si>
  <si>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</si>
  <si>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</si>
  <si>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</si>
  <si>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</si>
  <si>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</si>
  <si>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</si>
  <si>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</si>
  <si>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</si>
  <si>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</si>
  <si>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</si>
  <si>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</si>
  <si>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</si>
  <si>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</si>
  <si>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</si>
  <si>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</si>
  <si>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</si>
  <si>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</si>
  <si>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</si>
  <si>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</si>
  <si>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</si>
  <si>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</si>
  <si>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</si>
  <si>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</si>
  <si>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</si>
  <si>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</si>
  <si>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</si>
  <si>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</si>
  <si>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</si>
  <si>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</si>
  <si>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</si>
  <si>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</si>
  <si>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</si>
  <si>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</si>
  <si>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</si>
  <si>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</si>
  <si>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</si>
  <si>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</si>
  <si>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</si>
  <si>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</si>
  <si>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</si>
  <si>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</si>
  <si>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</si>
  <si>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</si>
  <si>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</si>
  <si>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</si>
  <si>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</si>
  <si>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</si>
  <si>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</si>
  <si>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</si>
  <si>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</si>
  <si>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</si>
  <si>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</si>
  <si>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</si>
  <si>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</si>
  <si>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</si>
  <si>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</si>
  <si>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</si>
  <si>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</si>
  <si>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</si>
  <si>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</si>
  <si>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</si>
  <si>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</si>
  <si>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</si>
  <si>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</si>
  <si>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</si>
  <si>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</si>
  <si>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</si>
  <si>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</si>
  <si>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</si>
  <si>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</si>
  <si>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</si>
  <si>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</si>
  <si>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</si>
  <si>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</si>
  <si>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</si>
  <si>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TXN_7031347</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</si>
  <si>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</si>
  <si>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</si>
  <si>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</si>
  <si>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</si>
  <si>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</si>
  <si>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</si>
  <si>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</si>
  <si>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</si>
  <si>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</si>
  <si>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</si>
  <si>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</si>
  <si>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</si>
  <si>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</si>
  <si>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</si>
  <si>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</si>
  <si>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</si>
  <si>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</si>
  <si>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</si>
  <si>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</si>
  <si>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</si>
  <si>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</si>
  <si>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</si>
  <si>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</si>
  <si>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</si>
  <si>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</si>
  <si>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</si>
  <si>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</si>
  <si>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</si>
  <si>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</si>
  <si>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</si>
  <si>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</si>
  <si>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</si>
  <si>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</si>
  <si>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</si>
  <si>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</si>
  <si>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</si>
  <si>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</si>
  <si>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</si>
  <si>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</si>
  <si>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</si>
  <si>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</si>
  <si>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</si>
  <si>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</si>
  <si>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</si>
  <si>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</si>
  <si>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</si>
  <si>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</si>
  <si>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</si>
  <si>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</si>
  <si>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</si>
  <si>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</si>
  <si>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</si>
  <si>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</si>
  <si>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</si>
  <si>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</si>
  <si>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</si>
  <si>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</si>
  <si>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</si>
  <si>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</si>
  <si>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</si>
  <si>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</si>
  <si>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</si>
  <si>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</si>
  <si>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</si>
  <si>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</si>
  <si>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</si>
  <si>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</si>
  <si>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</si>
  <si>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</si>
  <si>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</si>
  <si>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</si>
  <si>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</si>
  <si>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</si>
  <si>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</si>
  <si>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</si>
  <si>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</si>
  <si>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</si>
  <si>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</si>
  <si>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</si>
  <si>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</si>
  <si>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</si>
  <si>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</si>
  <si>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</si>
  <si>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</si>
  <si>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</si>
  <si>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</si>
  <si>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</si>
  <si>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</si>
  <si>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</si>
  <si>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</si>
  <si>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</si>
  <si>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</si>
  <si>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</si>
  <si>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</si>
  <si>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</si>
  <si>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</si>
  <si>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</si>
  <si>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</si>
  <si>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</si>
  <si>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</si>
  <si>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</si>
  <si>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</si>
  <si>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</si>
  <si>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</si>
  <si>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</si>
  <si>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</si>
  <si>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</si>
  <si>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</si>
  <si>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</si>
  <si>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</si>
  <si>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</si>
  <si>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</si>
  <si>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</si>
  <si>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</si>
  <si>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</si>
  <si>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</si>
  <si>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</si>
  <si>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</si>
  <si>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</si>
  <si>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</si>
  <si>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</si>
  <si>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</si>
  <si>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</si>
  <si>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</si>
  <si>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</si>
  <si>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</si>
  <si>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</si>
  <si>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</si>
  <si>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</si>
  <si>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</si>
  <si>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</si>
  <si>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</si>
  <si>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</si>
  <si>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</si>
  <si>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</si>
  <si>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</si>
  <si>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</si>
  <si>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</si>
  <si>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</si>
  <si>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</si>
  <si>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</si>
  <si>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</si>
  <si>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</si>
  <si>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</si>
  <si>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</si>
  <si>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</si>
  <si>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</si>
  <si>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</si>
  <si>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</si>
  <si>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</si>
  <si>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</si>
  <si>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</si>
  <si>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</si>
  <si>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</si>
  <si>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</si>
  <si>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</si>
  <si>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</si>
  <si>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</si>
  <si>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</si>
  <si>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</si>
  <si>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</si>
  <si>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</si>
  <si>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</si>
  <si>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</si>
  <si>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</si>
  <si>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</si>
  <si>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</si>
  <si>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</si>
  <si>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</si>
  <si>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</si>
  <si>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</si>
  <si>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</si>
  <si>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</si>
  <si>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</si>
  <si>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</si>
  <si>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</si>
  <si>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</si>
  <si>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</si>
  <si>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</si>
  <si>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</si>
  <si>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</si>
  <si>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</si>
  <si>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</si>
  <si>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</si>
  <si>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</si>
  <si>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</si>
  <si>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</si>
  <si>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</si>
  <si>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</si>
  <si>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</si>
  <si>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</si>
  <si>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</si>
  <si>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</si>
  <si>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</si>
  <si>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</si>
  <si>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</si>
  <si>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</si>
  <si>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</si>
  <si>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</si>
  <si>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</si>
  <si>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</si>
  <si>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</si>
  <si>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</si>
  <si>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</si>
  <si>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</si>
  <si>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</si>
  <si>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</si>
  <si>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</si>
  <si>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</si>
  <si>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</si>
  <si>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</si>
  <si>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</si>
  <si>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</si>
  <si>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</si>
  <si>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</si>
  <si>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</si>
  <si>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</si>
  <si>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</si>
  <si>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</si>
  <si>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</si>
  <si>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</si>
  <si>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</si>
  <si>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</si>
  <si>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</si>
  <si>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</si>
  <si>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</si>
  <si>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</si>
  <si>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</si>
  <si>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</si>
  <si>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</si>
  <si>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</si>
  <si>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</si>
  <si>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</si>
  <si>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</si>
  <si>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</si>
  <si>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</si>
  <si>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</si>
  <si>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</si>
  <si>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</si>
  <si>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</si>
  <si>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</si>
  <si>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</si>
  <si>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</si>
  <si>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</si>
  <si>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</si>
  <si>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</si>
  <si>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</si>
  <si>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</si>
  <si>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</si>
  <si>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</si>
  <si>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</si>
  <si>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</si>
  <si>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</si>
  <si>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</si>
  <si>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</si>
  <si>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</si>
  <si>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</si>
  <si>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</si>
  <si>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</si>
  <si>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</si>
  <si>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</si>
  <si>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</si>
  <si>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</si>
  <si>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</si>
  <si>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</si>
  <si>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</si>
  <si>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</si>
  <si>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</si>
  <si>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</si>
  <si>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</si>
  <si>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</si>
  <si>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</si>
  <si>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</si>
  <si>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</si>
  <si>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</si>
  <si>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</si>
  <si>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</si>
  <si>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</si>
  <si>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</si>
  <si>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</si>
  <si>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</si>
  <si>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</si>
  <si>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</si>
  <si>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</si>
  <si>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</si>
  <si>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</si>
  <si>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</si>
  <si>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</si>
  <si>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</si>
  <si>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</si>
  <si>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</si>
  <si>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</si>
  <si>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</si>
  <si>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</si>
  <si>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</si>
  <si>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</si>
  <si>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</si>
  <si>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</si>
  <si>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</si>
  <si>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</si>
  <si>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</si>
  <si>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</si>
  <si>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</si>
  <si>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</si>
  <si>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</si>
  <si>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</si>
  <si>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</si>
  <si>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</si>
  <si>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</si>
  <si>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</si>
  <si>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</si>
  <si>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</si>
  <si>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</si>
  <si>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</si>
  <si>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</si>
  <si>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</si>
  <si>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</si>
  <si>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</si>
  <si>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</si>
  <si>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</si>
  <si>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</si>
  <si>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</si>
  <si>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</si>
  <si>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</si>
  <si>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</si>
  <si>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</si>
  <si>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</si>
  <si>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</si>
  <si>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</si>
  <si>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</si>
  <si>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</si>
  <si>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</si>
  <si>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</si>
  <si>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</si>
  <si>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TXN_9257475</t>
  </si>
  <si>
    <t>TXN_6616311</t>
  </si>
  <si>
    <t>TXN_6991430</t>
  </si>
  <si>
    <t>TXN_6778974</t>
  </si>
  <si>
    <t>TXN_1818438</t>
  </si>
  <si>
    <t>TXN_5486886</t>
  </si>
  <si>
    <t>TXN_5470598</t>
  </si>
  <si>
    <t>TXN_3186333</t>
  </si>
  <si>
    <t>TXN_8748633</t>
  </si>
  <si>
    <t>TXN_3228558</t>
  </si>
  <si>
    <t>TXN_6388107</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</si>
  <si>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</si>
  <si>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</si>
  <si>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</si>
  <si>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</si>
  <si>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</si>
  <si>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</si>
  <si>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</si>
  <si>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</si>
  <si>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</si>
  <si>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</si>
  <si>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</si>
  <si>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</si>
  <si>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</si>
  <si>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</si>
  <si>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</si>
  <si>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</si>
  <si>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</si>
  <si>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</si>
  <si>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</si>
  <si>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</si>
  <si>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</si>
  <si>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</si>
  <si>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</si>
  <si>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</si>
  <si>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</si>
  <si>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</si>
  <si>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</si>
  <si>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</si>
  <si>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</si>
  <si>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</si>
  <si>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</si>
  <si>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</si>
  <si>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</si>
  <si>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</si>
  <si>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</si>
  <si>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</si>
  <si>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</si>
  <si>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</si>
  <si>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</si>
  <si>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</si>
  <si>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</si>
  <si>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</si>
  <si>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</si>
  <si>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</si>
  <si>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</si>
  <si>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</si>
  <si>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</si>
  <si>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</si>
  <si>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</si>
  <si>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</si>
  <si>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</si>
  <si>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</si>
  <si>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</si>
  <si>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</si>
  <si>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</si>
  <si>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</si>
  <si>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</si>
  <si>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</si>
  <si>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</si>
  <si>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</si>
  <si>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</si>
  <si>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</si>
  <si>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</si>
  <si>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</si>
  <si>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</si>
  <si>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</si>
  <si>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</si>
  <si>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</si>
  <si>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</si>
  <si>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</si>
  <si>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</si>
  <si>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</si>
  <si>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</si>
  <si>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</si>
  <si>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</si>
  <si>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</si>
  <si>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</si>
  <si>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</si>
  <si>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</si>
  <si>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</si>
  <si>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</si>
  <si>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</si>
  <si>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</si>
  <si>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</si>
  <si>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</si>
  <si>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</si>
  <si>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</si>
  <si>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</si>
  <si>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</si>
  <si>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</si>
  <si>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</si>
  <si>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</si>
  <si>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</si>
  <si>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</si>
  <si>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</si>
  <si>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</si>
  <si>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</si>
  <si>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</si>
  <si>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</si>
  <si>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</si>
  <si>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</si>
  <si>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</si>
  <si>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</si>
  <si>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</si>
  <si>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</si>
  <si>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</si>
  <si>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</si>
  <si>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</si>
  <si>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</si>
  <si>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</si>
  <si>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</si>
  <si>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</si>
  <si>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</si>
  <si>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</si>
  <si>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</si>
  <si>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</si>
  <si>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</si>
  <si>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</si>
  <si>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</si>
  <si>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</si>
  <si>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</si>
  <si>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</si>
  <si>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</si>
  <si>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</si>
  <si>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</si>
  <si>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</si>
  <si>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</si>
  <si>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</si>
  <si>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</si>
  <si>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</si>
  <si>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</si>
  <si>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</si>
  <si>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</si>
  <si>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</si>
  <si>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</si>
  <si>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</si>
  <si>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</si>
  <si>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</si>
  <si>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</si>
  <si>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</si>
  <si>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</si>
  <si>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</si>
  <si>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</si>
  <si>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</si>
  <si>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</si>
  <si>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</si>
  <si>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</si>
  <si>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</si>
  <si>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</si>
  <si>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</si>
  <si>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</si>
  <si>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</si>
  <si>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</si>
  <si>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</si>
  <si>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</si>
  <si>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</si>
  <si>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</si>
  <si>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</si>
  <si>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</si>
  <si>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</si>
  <si>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</si>
  <si>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</si>
  <si>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</si>
  <si>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</si>
  <si>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</si>
  <si>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</si>
  <si>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</si>
  <si>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</si>
  <si>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</si>
  <si>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</si>
  <si>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</si>
  <si>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</si>
  <si>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</si>
  <si>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</si>
  <si>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TXN_8192063</t>
  </si>
  <si>
    <t>TXN_2687593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</si>
  <si>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</si>
  <si>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</si>
  <si>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</si>
  <si>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</si>
  <si>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</si>
  <si>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</si>
  <si>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</si>
  <si>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</si>
  <si>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</si>
  <si>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</si>
  <si>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</si>
  <si>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</si>
  <si>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</si>
  <si>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</si>
  <si>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</si>
  <si>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</si>
  <si>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</si>
  <si>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</si>
  <si>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</si>
  <si>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</si>
  <si>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</si>
  <si>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</si>
  <si>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</si>
  <si>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</si>
  <si>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</si>
  <si>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</si>
  <si>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</si>
  <si>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</si>
  <si>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</si>
  <si>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</si>
  <si>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</si>
  <si>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</si>
  <si>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</si>
  <si>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</si>
  <si>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</si>
  <si>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</si>
  <si>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</si>
  <si>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</si>
  <si>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</si>
  <si>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</si>
  <si>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</si>
  <si>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</si>
  <si>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</si>
  <si>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</si>
  <si>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</si>
  <si>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</si>
  <si>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</si>
  <si>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</si>
  <si>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</si>
  <si>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</si>
  <si>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</si>
  <si>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</si>
  <si>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</si>
  <si>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</si>
  <si>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</si>
  <si>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</si>
  <si>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</si>
  <si>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</si>
  <si>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</si>
  <si>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</si>
  <si>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</si>
  <si>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</si>
  <si>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</si>
  <si>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</si>
  <si>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</si>
  <si>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</si>
  <si>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</si>
  <si>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</si>
  <si>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</si>
  <si>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</si>
  <si>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</si>
  <si>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</si>
  <si>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</si>
  <si>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</si>
  <si>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</si>
  <si>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</si>
  <si>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</si>
  <si>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</si>
  <si>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</si>
  <si>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</si>
  <si>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</si>
  <si>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</si>
  <si>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</si>
  <si>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</si>
  <si>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</si>
  <si>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</si>
  <si>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</si>
  <si>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</si>
  <si>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</si>
  <si>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</si>
  <si>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</si>
  <si>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</si>
  <si>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</si>
  <si>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</si>
  <si>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</si>
  <si>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</si>
  <si>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</si>
  <si>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</si>
  <si>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</si>
  <si>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</si>
  <si>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</si>
  <si>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</si>
  <si>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</si>
  <si>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</si>
  <si>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</si>
  <si>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</si>
  <si>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</si>
  <si>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</si>
  <si>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</si>
  <si>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</si>
  <si>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</si>
  <si>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</si>
  <si>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</si>
  <si>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</si>
  <si>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</si>
  <si>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</si>
  <si>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</si>
  <si>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</si>
  <si>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</si>
  <si>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</si>
  <si>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</si>
  <si>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</si>
  <si>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</si>
  <si>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</si>
  <si>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</si>
  <si>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</si>
  <si>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</si>
  <si>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</si>
  <si>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</si>
  <si>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</si>
  <si>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</si>
  <si>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</si>
  <si>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</si>
  <si>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</si>
  <si>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</si>
  <si>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</si>
  <si>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</si>
  <si>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</si>
  <si>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</si>
  <si>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</si>
  <si>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</si>
  <si>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</si>
  <si>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</si>
  <si>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</si>
  <si>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</si>
  <si>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</si>
  <si>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</si>
  <si>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</si>
  <si>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</si>
  <si>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</si>
  <si>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</si>
  <si>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</si>
  <si>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</si>
  <si>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</si>
  <si>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</si>
  <si>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</si>
  <si>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</si>
  <si>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</si>
  <si>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</si>
  <si>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</si>
  <si>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</si>
  <si>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</si>
  <si>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</si>
  <si>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</si>
  <si>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</si>
  <si>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</si>
  <si>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</si>
  <si>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</si>
  <si>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</si>
  <si>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</si>
  <si>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</si>
  <si>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</si>
  <si>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</si>
  <si>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</si>
  <si>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</si>
  <si>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</si>
  <si>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</si>
  <si>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</si>
  <si>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</si>
  <si>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</si>
  <si>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</si>
  <si>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</si>
  <si>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</si>
  <si>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</si>
  <si>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</si>
  <si>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</si>
  <si>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</si>
  <si>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</si>
  <si>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</si>
  <si>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</si>
  <si>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</si>
  <si>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</si>
  <si>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</si>
  <si>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</si>
  <si>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</si>
  <si>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</si>
  <si>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</si>
  <si>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</si>
  <si>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</si>
  <si>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</si>
  <si>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</si>
  <si>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</si>
  <si>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</si>
  <si>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</si>
  <si>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</si>
  <si>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</si>
  <si>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</si>
  <si>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</si>
  <si>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</si>
  <si>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</si>
  <si>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</si>
  <si>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</si>
  <si>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</si>
  <si>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</si>
  <si>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</si>
  <si>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</si>
  <si>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</si>
  <si>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</si>
  <si>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</si>
  <si>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</si>
  <si>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</si>
  <si>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</si>
  <si>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</si>
  <si>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</si>
  <si>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</si>
  <si>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</si>
  <si>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</si>
  <si>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</si>
  <si>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</si>
  <si>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</si>
  <si>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</si>
  <si>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</si>
  <si>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</si>
  <si>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</si>
  <si>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</si>
  <si>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</si>
  <si>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</si>
  <si>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</si>
  <si>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</si>
  <si>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</si>
  <si>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</si>
  <si>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</si>
  <si>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</si>
  <si>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</si>
  <si>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</si>
  <si>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</si>
  <si>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</si>
  <si>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</si>
  <si>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TXN_6633385</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</si>
  <si>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</si>
  <si>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</si>
  <si>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</si>
  <si>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</si>
  <si>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</si>
  <si>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</si>
  <si>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</si>
  <si>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</si>
  <si>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</si>
  <si>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</si>
  <si>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</si>
  <si>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</si>
  <si>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</si>
  <si>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</si>
  <si>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</si>
  <si>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</si>
  <si>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</si>
  <si>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</si>
  <si>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</si>
  <si>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</si>
  <si>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</si>
  <si>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</si>
  <si>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</si>
  <si>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</si>
  <si>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</si>
  <si>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</si>
  <si>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</si>
  <si>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</si>
  <si>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</si>
  <si>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</si>
  <si>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</si>
  <si>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</si>
  <si>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</si>
  <si>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</si>
  <si>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</si>
  <si>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</si>
  <si>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</si>
  <si>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</si>
  <si>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</si>
  <si>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</si>
  <si>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</si>
  <si>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</si>
  <si>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</si>
  <si>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</si>
  <si>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</si>
  <si>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</si>
  <si>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</si>
  <si>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</si>
  <si>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</si>
  <si>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</si>
  <si>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</si>
  <si>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</si>
  <si>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</si>
  <si>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</si>
  <si>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</si>
  <si>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</si>
  <si>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</si>
  <si>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</si>
  <si>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</si>
  <si>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</si>
  <si>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</si>
  <si>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</si>
  <si>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</si>
  <si>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</si>
  <si>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</si>
  <si>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</si>
  <si>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</si>
  <si>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</si>
  <si>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</si>
  <si>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</si>
  <si>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</si>
  <si>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</si>
  <si>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</si>
  <si>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</si>
  <si>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</si>
  <si>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</si>
  <si>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</si>
  <si>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</si>
  <si>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</si>
  <si>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</si>
  <si>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</si>
  <si>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</si>
  <si>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</si>
  <si>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</si>
  <si>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</si>
  <si>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</si>
  <si>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</si>
  <si>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</si>
  <si>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</si>
  <si>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</si>
  <si>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</si>
  <si>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</si>
  <si>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</si>
  <si>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</si>
  <si>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</si>
  <si>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</si>
  <si>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</si>
  <si>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</si>
  <si>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</si>
  <si>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</si>
  <si>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</si>
  <si>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</si>
  <si>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</si>
  <si>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</si>
  <si>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</si>
  <si>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</si>
  <si>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</si>
  <si>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</si>
  <si>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</si>
  <si>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</si>
  <si>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</si>
  <si>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</si>
  <si>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</si>
  <si>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</si>
  <si>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</si>
  <si>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</si>
  <si>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</si>
  <si>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</si>
  <si>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</si>
  <si>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</si>
  <si>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</si>
  <si>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</si>
  <si>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</si>
  <si>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</si>
  <si>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</si>
  <si>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</si>
  <si>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</si>
  <si>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</si>
  <si>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</si>
  <si>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</si>
  <si>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</si>
  <si>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</si>
  <si>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</si>
  <si>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</si>
  <si>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</si>
  <si>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</si>
  <si>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</si>
  <si>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</si>
  <si>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</si>
  <si>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</si>
  <si>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</si>
  <si>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</si>
  <si>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</si>
  <si>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</si>
  <si>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</si>
  <si>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</si>
  <si>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</si>
  <si>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</si>
  <si>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</si>
  <si>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</si>
  <si>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</si>
  <si>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</si>
  <si>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</si>
  <si>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</si>
  <si>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</si>
  <si>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</si>
  <si>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</si>
  <si>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</si>
  <si>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</si>
  <si>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</si>
  <si>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</si>
  <si>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</si>
  <si>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</si>
  <si>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</si>
  <si>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</si>
  <si>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</si>
  <si>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</si>
  <si>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</si>
  <si>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</si>
  <si>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</si>
  <si>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</si>
  <si>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</si>
  <si>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</si>
  <si>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</si>
  <si>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</si>
  <si>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</si>
  <si>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</si>
  <si>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</si>
  <si>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</si>
  <si>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</si>
  <si>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</si>
  <si>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</si>
  <si>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</si>
  <si>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</si>
  <si>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</si>
  <si>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</si>
  <si>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</si>
  <si>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</si>
  <si>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</si>
  <si>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</si>
  <si>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</si>
  <si>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</si>
  <si>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</si>
  <si>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</si>
  <si>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</si>
  <si>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</si>
  <si>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</si>
  <si>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</si>
  <si>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</si>
  <si>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</si>
  <si>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</si>
  <si>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</si>
  <si>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</si>
  <si>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</si>
  <si>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</si>
  <si>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</si>
  <si>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</si>
  <si>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</si>
  <si>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</si>
  <si>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</si>
  <si>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</si>
  <si>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</si>
  <si>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</si>
  <si>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</si>
  <si>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</si>
  <si>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</si>
  <si>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</si>
  <si>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</si>
  <si>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</si>
  <si>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</si>
  <si>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</si>
  <si>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</si>
  <si>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</si>
  <si>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</si>
  <si>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</si>
  <si>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</si>
  <si>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</si>
  <si>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</si>
  <si>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</si>
  <si>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</si>
  <si>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</si>
  <si>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</si>
  <si>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</si>
  <si>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</si>
  <si>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</si>
  <si>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</si>
  <si>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</si>
  <si>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</si>
  <si>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</si>
  <si>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</si>
  <si>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</si>
  <si>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</si>
  <si>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</si>
  <si>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</si>
  <si>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</si>
  <si>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</si>
  <si>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</si>
  <si>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</si>
  <si>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</si>
  <si>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</si>
  <si>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</si>
  <si>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</si>
  <si>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</si>
  <si>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</si>
  <si>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</si>
  <si>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</si>
  <si>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</si>
  <si>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</si>
  <si>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</si>
  <si>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</si>
  <si>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</si>
  <si>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</si>
  <si>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</si>
  <si>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</si>
  <si>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</si>
  <si>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</si>
  <si>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</si>
  <si>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</si>
  <si>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</si>
  <si>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</si>
  <si>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</si>
  <si>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</si>
  <si>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</si>
  <si>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</si>
  <si>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</si>
  <si>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</si>
  <si>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</si>
  <si>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</si>
  <si>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</si>
  <si>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</si>
  <si>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</si>
  <si>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</si>
  <si>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</si>
  <si>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</si>
  <si>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</si>
  <si>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</si>
  <si>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</si>
  <si>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</si>
  <si>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</si>
  <si>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</si>
  <si>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</si>
  <si>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</si>
  <si>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</si>
  <si>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</si>
  <si>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</si>
  <si>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</si>
  <si>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</si>
  <si>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</si>
  <si>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</si>
  <si>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</si>
  <si>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</si>
  <si>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</si>
  <si>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</si>
  <si>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</si>
  <si>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</si>
  <si>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</si>
  <si>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</si>
  <si>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</si>
  <si>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</si>
  <si>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</si>
  <si>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</si>
  <si>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</si>
  <si>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</si>
  <si>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</si>
  <si>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</si>
  <si>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</si>
  <si>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</si>
  <si>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</si>
  <si>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</si>
  <si>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</si>
  <si>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</si>
  <si>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</si>
  <si>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</si>
  <si>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</si>
  <si>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</si>
  <si>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</si>
  <si>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</si>
  <si>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</si>
  <si>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</si>
  <si>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</si>
  <si>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</si>
  <si>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</si>
  <si>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</si>
  <si>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</si>
  <si>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</si>
  <si>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</si>
  <si>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</si>
  <si>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</si>
  <si>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</si>
  <si>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</si>
  <si>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</si>
  <si>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</si>
  <si>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</si>
  <si>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</si>
  <si>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</si>
  <si>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</si>
  <si>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</si>
  <si>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</si>
  <si>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</si>
  <si>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</si>
  <si>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</si>
  <si>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</si>
  <si>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</si>
  <si>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</si>
  <si>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</si>
  <si>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</si>
  <si>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</si>
  <si>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</si>
  <si>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</si>
  <si>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</si>
  <si>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</si>
  <si>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</si>
  <si>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</si>
  <si>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</si>
  <si>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</si>
  <si>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</si>
  <si>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</si>
  <si>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TXN_7825638</t>
  </si>
  <si>
    <t>TXN_8710758</t>
  </si>
  <si>
    <t>TXN_4873180</t>
  </si>
  <si>
    <t>TXN_9643918</t>
  </si>
  <si>
    <t>TXN_9997620</t>
  </si>
  <si>
    <t>TXN_2830671</t>
  </si>
  <si>
    <t>TXN_7876619</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</si>
  <si>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</si>
  <si>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</si>
  <si>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</si>
  <si>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</si>
  <si>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</si>
  <si>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</si>
  <si>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</si>
  <si>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</si>
  <si>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</si>
  <si>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</si>
  <si>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</si>
  <si>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</si>
  <si>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</si>
  <si>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</si>
  <si>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</si>
  <si>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</si>
  <si>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</si>
  <si>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</si>
  <si>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</si>
  <si>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</si>
  <si>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</si>
  <si>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</si>
  <si>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</si>
  <si>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</si>
  <si>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</si>
  <si>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</si>
  <si>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</si>
  <si>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</si>
  <si>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</si>
  <si>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</si>
  <si>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</si>
  <si>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</si>
  <si>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</si>
  <si>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</si>
  <si>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</si>
  <si>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</si>
  <si>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</si>
  <si>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</si>
  <si>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</si>
  <si>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</si>
  <si>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</si>
  <si>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</si>
  <si>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</si>
  <si>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</si>
  <si>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</si>
  <si>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</si>
  <si>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</si>
  <si>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</si>
  <si>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</si>
  <si>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</si>
  <si>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</si>
  <si>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</si>
  <si>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</si>
  <si>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</si>
  <si>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</si>
  <si>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</si>
  <si>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</si>
  <si>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</si>
  <si>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</si>
  <si>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</si>
  <si>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</si>
  <si>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</si>
  <si>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</si>
  <si>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</si>
  <si>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</si>
  <si>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</si>
  <si>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</si>
  <si>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</si>
  <si>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</si>
  <si>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</si>
  <si>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</si>
  <si>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</si>
  <si>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</si>
  <si>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</si>
  <si>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</si>
  <si>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</si>
  <si>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</si>
  <si>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</si>
  <si>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</si>
  <si>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</si>
  <si>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</si>
  <si>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</si>
  <si>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</si>
  <si>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</si>
  <si>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</si>
  <si>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</si>
  <si>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</si>
  <si>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</si>
  <si>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</si>
  <si>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</si>
  <si>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</si>
  <si>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</si>
  <si>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</si>
  <si>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</si>
  <si>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</si>
  <si>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</si>
  <si>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</si>
  <si>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</si>
  <si>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</si>
  <si>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</si>
  <si>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</si>
  <si>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</si>
  <si>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</si>
  <si>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</si>
  <si>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</si>
  <si>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</si>
  <si>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</si>
  <si>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</si>
  <si>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</si>
  <si>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</si>
  <si>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</si>
  <si>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</si>
  <si>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</si>
  <si>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</si>
  <si>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</si>
  <si>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</si>
  <si>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</si>
  <si>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</si>
  <si>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</si>
  <si>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</si>
  <si>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</si>
  <si>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</si>
  <si>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</si>
  <si>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</si>
  <si>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</si>
  <si>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</si>
  <si>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</si>
  <si>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</si>
  <si>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</si>
  <si>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</si>
  <si>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</si>
  <si>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</si>
  <si>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</si>
  <si>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</si>
  <si>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</si>
  <si>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</si>
  <si>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</si>
  <si>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</si>
  <si>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</si>
  <si>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</si>
  <si>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</si>
  <si>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</si>
  <si>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</si>
  <si>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</si>
  <si>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</si>
  <si>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</si>
  <si>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</si>
  <si>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</si>
  <si>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</si>
  <si>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</si>
  <si>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</si>
  <si>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</si>
  <si>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</si>
  <si>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</si>
  <si>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</si>
  <si>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</si>
  <si>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</si>
  <si>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</si>
  <si>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</si>
  <si>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</si>
  <si>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</si>
  <si>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</si>
  <si>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</si>
  <si>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</si>
  <si>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</si>
  <si>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</si>
  <si>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</si>
  <si>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</si>
  <si>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</si>
  <si>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</si>
  <si>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</si>
  <si>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</si>
  <si>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</si>
  <si>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</si>
  <si>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</si>
  <si>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</si>
  <si>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</si>
  <si>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</si>
  <si>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</si>
  <si>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</si>
  <si>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</si>
  <si>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</si>
  <si>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</si>
  <si>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</si>
  <si>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</si>
  <si>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</si>
  <si>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</si>
  <si>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</si>
  <si>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</si>
  <si>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</si>
  <si>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</si>
  <si>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</si>
  <si>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</si>
  <si>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</si>
  <si>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</si>
  <si>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</si>
  <si>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</si>
  <si>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</si>
  <si>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</si>
  <si>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</si>
  <si>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</si>
  <si>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</si>
  <si>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</si>
  <si>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</si>
  <si>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</si>
  <si>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</si>
  <si>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</si>
  <si>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</si>
  <si>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</si>
  <si>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</si>
  <si>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</si>
  <si>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</si>
  <si>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</si>
  <si>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</si>
  <si>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</si>
  <si>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</si>
  <si>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</si>
  <si>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</si>
  <si>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</si>
  <si>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</si>
  <si>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</si>
  <si>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</si>
  <si>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</si>
  <si>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</si>
  <si>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</si>
  <si>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</si>
  <si>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</si>
  <si>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</si>
  <si>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</si>
  <si>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</si>
  <si>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</si>
  <si>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</si>
  <si>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</si>
  <si>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</si>
  <si>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</si>
  <si>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</si>
  <si>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</si>
  <si>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</si>
  <si>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</si>
  <si>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</si>
  <si>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</si>
  <si>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</si>
  <si>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</si>
  <si>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</si>
  <si>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</si>
  <si>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</si>
  <si>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</si>
  <si>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</si>
  <si>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</si>
  <si>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</si>
  <si>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</si>
  <si>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</si>
  <si>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</si>
  <si>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</si>
  <si>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</si>
  <si>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</si>
  <si>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</si>
  <si>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</si>
  <si>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</si>
  <si>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</si>
  <si>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</si>
  <si>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</si>
  <si>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</si>
  <si>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</si>
  <si>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</si>
  <si>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</si>
  <si>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</si>
  <si>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</si>
  <si>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</si>
  <si>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</si>
  <si>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</si>
  <si>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</si>
  <si>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</si>
  <si>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</si>
  <si>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</si>
  <si>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</si>
  <si>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</si>
  <si>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</si>
  <si>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</si>
  <si>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</si>
  <si>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</si>
  <si>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</si>
  <si>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</si>
  <si>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</si>
  <si>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</si>
  <si>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</si>
  <si>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</si>
  <si>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</si>
  <si>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</si>
  <si>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</si>
  <si>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</si>
  <si>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</si>
  <si>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</si>
  <si>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</si>
  <si>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</si>
  <si>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</si>
  <si>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</si>
  <si>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</si>
  <si>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</si>
  <si>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</si>
  <si>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</si>
  <si>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</si>
  <si>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</si>
  <si>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</si>
  <si>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</si>
  <si>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</si>
  <si>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</si>
  <si>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</si>
  <si>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</si>
  <si>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</si>
  <si>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</si>
  <si>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</si>
  <si>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</si>
  <si>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</si>
  <si>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</si>
  <si>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</si>
  <si>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</si>
  <si>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</si>
  <si>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</si>
  <si>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</si>
  <si>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</si>
  <si>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</si>
  <si>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</si>
  <si>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</si>
  <si>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</si>
  <si>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</si>
  <si>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</si>
  <si>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</si>
  <si>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</si>
  <si>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</si>
  <si>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</si>
  <si>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</si>
  <si>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</si>
  <si>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</si>
  <si>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</si>
  <si>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</si>
  <si>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</si>
  <si>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</si>
  <si>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</si>
  <si>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</si>
  <si>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</si>
  <si>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</si>
  <si>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</si>
  <si>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</si>
  <si>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</si>
  <si>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</si>
  <si>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</si>
  <si>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</si>
  <si>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</si>
  <si>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</si>
  <si>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</si>
  <si>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</si>
  <si>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</si>
  <si>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</si>
  <si>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</si>
  <si>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</si>
  <si>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</si>
  <si>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</si>
  <si>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</si>
  <si>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</si>
  <si>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</si>
  <si>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</si>
  <si>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</si>
  <si>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</si>
  <si>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</si>
  <si>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</si>
  <si>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</si>
  <si>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</si>
  <si>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</si>
  <si>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</si>
  <si>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</si>
  <si>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</si>
  <si>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</si>
  <si>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</si>
  <si>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</si>
  <si>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</si>
  <si>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</si>
  <si>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</si>
  <si>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</si>
  <si>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</si>
  <si>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</si>
  <si>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</si>
  <si>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</si>
  <si>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</si>
  <si>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</si>
  <si>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</si>
  <si>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</si>
  <si>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</si>
  <si>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</si>
  <si>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</si>
  <si>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</si>
  <si>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</si>
  <si>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</si>
  <si>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</si>
  <si>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</si>
  <si>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</si>
  <si>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</si>
  <si>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</si>
  <si>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</si>
  <si>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</si>
  <si>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</si>
  <si>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</si>
  <si>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</si>
  <si>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</si>
  <si>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</si>
  <si>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</si>
  <si>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TXN_7997252</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</si>
  <si>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</si>
  <si>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</si>
  <si>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</si>
  <si>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</si>
  <si>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</si>
  <si>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</si>
  <si>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</si>
  <si>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</si>
  <si>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</si>
  <si>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</si>
  <si>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</si>
  <si>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</si>
  <si>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</si>
  <si>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</si>
  <si>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</si>
  <si>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</si>
  <si>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</si>
  <si>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</si>
  <si>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</si>
  <si>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</si>
  <si>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</si>
  <si>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</si>
  <si>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</si>
  <si>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</si>
  <si>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</si>
  <si>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</si>
  <si>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</si>
  <si>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</si>
  <si>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</si>
  <si>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</si>
  <si>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</si>
  <si>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</si>
  <si>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</si>
  <si>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</si>
  <si>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</si>
  <si>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</si>
  <si>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</si>
  <si>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</si>
  <si>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</si>
  <si>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</si>
  <si>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</si>
  <si>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</si>
  <si>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</si>
  <si>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</si>
  <si>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</si>
  <si>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</si>
  <si>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</si>
  <si>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</si>
  <si>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</si>
  <si>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</si>
  <si>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</si>
  <si>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</si>
  <si>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</si>
  <si>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</si>
  <si>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</si>
  <si>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</si>
  <si>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</si>
  <si>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</si>
  <si>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</si>
  <si>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</si>
  <si>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</si>
  <si>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</si>
  <si>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</si>
  <si>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</si>
  <si>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</si>
  <si>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</si>
  <si>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</si>
  <si>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</si>
  <si>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</si>
  <si>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</si>
  <si>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</si>
  <si>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</si>
  <si>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</si>
  <si>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</si>
  <si>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</si>
  <si>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</si>
  <si>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</si>
  <si>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</si>
  <si>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</si>
  <si>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</si>
  <si>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</si>
  <si>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</si>
  <si>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</si>
  <si>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</si>
  <si>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</si>
  <si>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</si>
  <si>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</si>
  <si>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</si>
  <si>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</si>
  <si>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</si>
  <si>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</si>
  <si>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</si>
  <si>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</si>
  <si>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</si>
  <si>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</si>
  <si>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</si>
  <si>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</si>
  <si>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</si>
  <si>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</si>
  <si>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</si>
  <si>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</si>
  <si>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</si>
  <si>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</si>
  <si>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</si>
  <si>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</si>
  <si>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</si>
  <si>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</si>
  <si>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</si>
  <si>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</si>
  <si>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</si>
  <si>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</si>
  <si>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</si>
  <si>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</si>
  <si>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</si>
  <si>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</si>
  <si>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</si>
  <si>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</si>
  <si>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</si>
  <si>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</si>
  <si>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</si>
  <si>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</si>
  <si>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</si>
  <si>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</si>
  <si>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</si>
  <si>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</si>
  <si>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</si>
  <si>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</si>
  <si>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</si>
  <si>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</si>
  <si>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</si>
  <si>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</si>
  <si>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</si>
  <si>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</si>
  <si>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</si>
  <si>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</si>
  <si>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</si>
  <si>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</si>
  <si>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</si>
  <si>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</si>
  <si>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</si>
  <si>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</si>
  <si>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</si>
  <si>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</si>
  <si>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</si>
  <si>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</si>
  <si>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</si>
  <si>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</si>
  <si>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</si>
  <si>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</si>
  <si>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</si>
  <si>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</si>
  <si>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</si>
  <si>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</si>
  <si>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</si>
  <si>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</si>
  <si>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</si>
  <si>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</si>
  <si>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</si>
  <si>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</si>
  <si>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</si>
  <si>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</si>
  <si>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</si>
  <si>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</si>
  <si>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</si>
  <si>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</si>
  <si>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</si>
  <si>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</si>
  <si>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</si>
  <si>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</si>
  <si>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</si>
  <si>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</si>
  <si>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</si>
  <si>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</si>
  <si>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</si>
  <si>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</si>
  <si>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</si>
  <si>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</si>
  <si>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</si>
  <si>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</si>
  <si>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</si>
  <si>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</si>
  <si>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</si>
  <si>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</si>
  <si>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</si>
  <si>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</si>
  <si>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</si>
  <si>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</si>
  <si>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</si>
  <si>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</si>
  <si>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</si>
  <si>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</si>
  <si>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</si>
  <si>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</si>
  <si>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</si>
  <si>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</si>
  <si>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</si>
  <si>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</si>
  <si>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</si>
  <si>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</si>
  <si>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</si>
  <si>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</si>
  <si>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</si>
  <si>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</si>
  <si>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</si>
  <si>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</si>
  <si>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</si>
  <si>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</si>
  <si>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</si>
  <si>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</si>
  <si>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</si>
  <si>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</si>
  <si>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</si>
  <si>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</si>
  <si>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</si>
  <si>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</si>
  <si>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</si>
  <si>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</si>
  <si>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</si>
  <si>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</si>
  <si>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</si>
  <si>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</si>
  <si>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</si>
  <si>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</si>
  <si>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</si>
  <si>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</si>
  <si>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</si>
  <si>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</si>
  <si>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</si>
  <si>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</si>
  <si>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</si>
  <si>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</si>
  <si>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</si>
  <si>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</si>
  <si>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</si>
  <si>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</si>
  <si>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</si>
  <si>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</si>
  <si>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</si>
  <si>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</si>
  <si>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</si>
  <si>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</si>
  <si>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</si>
  <si>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</si>
  <si>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</si>
  <si>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</si>
  <si>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</si>
  <si>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</si>
  <si>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</si>
  <si>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</si>
  <si>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</si>
  <si>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</si>
  <si>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</si>
  <si>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</si>
  <si>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</si>
  <si>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</si>
  <si>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</si>
  <si>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</si>
  <si>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</si>
  <si>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</si>
  <si>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</si>
  <si>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</si>
  <si>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</si>
  <si>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</si>
  <si>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</si>
  <si>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</si>
  <si>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</si>
  <si>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</si>
  <si>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</si>
  <si>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</si>
  <si>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</si>
  <si>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</si>
  <si>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</si>
  <si>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</si>
  <si>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</si>
  <si>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</si>
  <si>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</si>
  <si>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</si>
  <si>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</si>
  <si>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</si>
  <si>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</si>
  <si>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</si>
  <si>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</si>
  <si>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</si>
  <si>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</si>
  <si>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</si>
  <si>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</si>
  <si>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</si>
  <si>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</si>
  <si>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</si>
  <si>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</si>
  <si>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</si>
  <si>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</si>
  <si>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</si>
  <si>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</si>
  <si>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</si>
  <si>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</si>
  <si>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</si>
  <si>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</si>
  <si>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</si>
  <si>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</si>
  <si>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</si>
  <si>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</si>
  <si>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</si>
  <si>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</si>
  <si>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</si>
  <si>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</si>
  <si>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</si>
  <si>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</si>
  <si>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</si>
  <si>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</si>
  <si>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</si>
  <si>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</si>
  <si>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</si>
  <si>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</si>
  <si>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</si>
  <si>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</si>
  <si>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</si>
  <si>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</si>
  <si>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</si>
  <si>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</si>
  <si>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</si>
  <si>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</si>
  <si>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</si>
  <si>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</si>
  <si>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</si>
  <si>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</si>
  <si>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</si>
  <si>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</si>
  <si>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</si>
  <si>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</si>
  <si>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</si>
  <si>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</si>
  <si>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</si>
  <si>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</si>
  <si>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</si>
  <si>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</si>
  <si>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</si>
  <si>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</si>
  <si>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</si>
  <si>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</si>
  <si>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</si>
  <si>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</si>
  <si>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</si>
  <si>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</si>
  <si>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</si>
  <si>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</si>
  <si>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</si>
  <si>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</si>
  <si>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</si>
  <si>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</si>
  <si>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</si>
  <si>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</si>
  <si>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</si>
  <si>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</si>
  <si>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</si>
  <si>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</si>
  <si>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</si>
  <si>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</si>
  <si>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</si>
  <si>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</si>
  <si>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</si>
  <si>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</si>
  <si>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</si>
  <si>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</si>
  <si>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</si>
  <si>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</si>
  <si>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</si>
  <si>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</si>
  <si>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</si>
  <si>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</si>
  <si>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</si>
  <si>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</si>
  <si>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</si>
  <si>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</si>
  <si>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</si>
  <si>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</si>
  <si>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</si>
  <si>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</si>
  <si>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</si>
  <si>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</si>
  <si>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</si>
  <si>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</si>
  <si>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</si>
  <si>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</si>
  <si>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</si>
  <si>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</si>
  <si>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</si>
  <si>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</si>
  <si>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</si>
  <si>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</si>
  <si>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</si>
  <si>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</si>
  <si>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</si>
  <si>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</si>
  <si>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</si>
  <si>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</si>
  <si>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</si>
  <si>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</si>
  <si>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</si>
  <si>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</si>
  <si>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</si>
  <si>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</si>
  <si>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</si>
  <si>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</si>
  <si>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</si>
  <si>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</si>
  <si>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</si>
  <si>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</si>
  <si>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</si>
  <si>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</si>
  <si>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</si>
  <si>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</si>
  <si>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</si>
  <si>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</si>
  <si>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</si>
  <si>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</si>
  <si>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</si>
  <si>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</si>
  <si>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</si>
  <si>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</si>
  <si>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</si>
  <si>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</si>
  <si>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</si>
  <si>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</si>
  <si>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</si>
  <si>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</si>
  <si>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</si>
  <si>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</si>
  <si>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</si>
  <si>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</si>
  <si>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</si>
  <si>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</si>
  <si>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</si>
  <si>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</si>
  <si>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</si>
  <si>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</si>
  <si>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</si>
  <si>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</si>
  <si>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</si>
  <si>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</si>
  <si>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</si>
  <si>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</si>
  <si>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</si>
  <si>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</si>
  <si>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</si>
  <si>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</si>
  <si>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</si>
  <si>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</si>
  <si>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</si>
  <si>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</si>
  <si>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</si>
  <si>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</si>
  <si>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</si>
  <si>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</si>
  <si>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</si>
  <si>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</si>
  <si>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</si>
  <si>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</si>
  <si>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</si>
  <si>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</si>
  <si>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</si>
  <si>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</si>
  <si>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</si>
  <si>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</si>
  <si>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</si>
  <si>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</si>
  <si>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</si>
  <si>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</si>
  <si>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</si>
  <si>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</si>
  <si>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</si>
  <si>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</si>
  <si>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</si>
  <si>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</si>
  <si>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</si>
  <si>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</si>
  <si>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</si>
  <si>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</si>
  <si>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</si>
  <si>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</si>
  <si>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</si>
  <si>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</si>
  <si>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</si>
  <si>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</si>
  <si>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</si>
  <si>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</si>
  <si>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</si>
  <si>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</si>
  <si>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</si>
  <si>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</si>
  <si>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</si>
  <si>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</si>
  <si>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</si>
  <si>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</si>
  <si>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</si>
  <si>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</si>
  <si>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</si>
  <si>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</si>
  <si>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</si>
  <si>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</si>
  <si>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</si>
  <si>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</si>
  <si>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</si>
  <si>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</si>
  <si>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</si>
  <si>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</si>
  <si>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</si>
  <si>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</si>
  <si>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</si>
  <si>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</si>
  <si>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</si>
  <si>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</si>
  <si>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</si>
  <si>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</si>
  <si>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</si>
  <si>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</si>
  <si>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</si>
  <si>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</si>
  <si>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</si>
  <si>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</si>
  <si>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</si>
  <si>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</si>
  <si>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</si>
  <si>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</si>
  <si>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</si>
  <si>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</si>
  <si>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</si>
  <si>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</si>
  <si>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</si>
  <si>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</si>
  <si>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</si>
  <si>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</si>
  <si>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</si>
  <si>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</si>
  <si>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</si>
  <si>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</si>
  <si>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</si>
  <si>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</si>
  <si>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</si>
  <si>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</si>
  <si>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</si>
  <si>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</si>
  <si>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</si>
  <si>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</si>
  <si>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</si>
  <si>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</si>
  <si>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</si>
  <si>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</si>
  <si>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</si>
  <si>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</si>
  <si>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</si>
  <si>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</si>
  <si>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</si>
  <si>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</si>
  <si>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</si>
  <si>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</si>
  <si>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</si>
  <si>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</si>
  <si>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</si>
  <si>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</si>
  <si>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</si>
  <si>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</si>
  <si>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</si>
  <si>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</si>
  <si>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</si>
  <si>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</si>
  <si>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</si>
  <si>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</si>
  <si>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</si>
  <si>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</si>
  <si>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</si>
  <si>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</si>
  <si>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</si>
  <si>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</si>
  <si>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</si>
  <si>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</si>
  <si>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</si>
  <si>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</si>
  <si>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</si>
  <si>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</si>
  <si>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</si>
  <si>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</si>
  <si>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</si>
  <si>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</si>
  <si>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</si>
  <si>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</si>
  <si>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</si>
  <si>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</si>
  <si>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</si>
  <si>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</si>
  <si>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</si>
  <si>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</si>
  <si>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</si>
  <si>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</si>
  <si>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</si>
  <si>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</si>
  <si>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</si>
  <si>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</si>
  <si>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</si>
  <si>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</si>
  <si>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</si>
  <si>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</si>
  <si>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</si>
  <si>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</si>
  <si>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</si>
  <si>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</si>
  <si>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</si>
  <si>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</si>
  <si>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</si>
  <si>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</si>
  <si>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</si>
  <si>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</si>
  <si>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</si>
  <si>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</si>
  <si>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</si>
  <si>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</si>
  <si>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</si>
  <si>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</si>
  <si>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</si>
  <si>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</si>
  <si>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</si>
  <si>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</si>
  <si>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</si>
  <si>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</si>
  <si>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</si>
  <si>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</si>
  <si>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</si>
  <si>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</si>
  <si>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</si>
  <si>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</si>
  <si>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</si>
  <si>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</si>
  <si>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</si>
  <si>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</si>
  <si>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</si>
  <si>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</si>
  <si>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</si>
  <si>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</si>
  <si>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</si>
  <si>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</si>
  <si>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</si>
  <si>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</si>
  <si>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</si>
  <si>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</si>
  <si>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</si>
  <si>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</si>
  <si>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</si>
  <si>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</si>
  <si>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</si>
  <si>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</si>
  <si>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</si>
  <si>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</si>
  <si>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</si>
  <si>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</si>
  <si>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</si>
  <si>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</si>
  <si>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</si>
  <si>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</si>
  <si>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</si>
  <si>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</si>
  <si>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</si>
  <si>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</si>
  <si>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</si>
  <si>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</si>
  <si>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</si>
  <si>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</si>
  <si>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</si>
  <si>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</si>
  <si>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</si>
  <si>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</si>
  <si>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</si>
  <si>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</si>
  <si>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</si>
  <si>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</si>
  <si>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</si>
  <si>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</si>
  <si>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</si>
  <si>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</si>
  <si>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</si>
  <si>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</si>
  <si>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</si>
  <si>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</si>
  <si>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</si>
  <si>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</si>
  <si>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</si>
  <si>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</si>
  <si>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</si>
  <si>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</si>
  <si>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</si>
  <si>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</si>
  <si>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</si>
  <si>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</si>
  <si>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</si>
  <si>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</si>
  <si>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</si>
  <si>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</si>
  <si>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</si>
  <si>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</si>
  <si>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</si>
  <si>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</si>
  <si>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</si>
  <si>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</si>
  <si>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</si>
  <si>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</si>
  <si>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</si>
  <si>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</si>
  <si>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</si>
  <si>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</si>
  <si>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</si>
  <si>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</si>
  <si>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</si>
  <si>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</si>
  <si>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</si>
  <si>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</si>
  <si>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</si>
  <si>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</si>
  <si>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</si>
  <si>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</si>
  <si>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</si>
  <si>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</si>
  <si>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</si>
  <si>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</si>
  <si>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</si>
  <si>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</si>
  <si>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</si>
  <si>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</si>
  <si>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</si>
  <si>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</si>
  <si>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</si>
  <si>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</si>
  <si>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</si>
  <si>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</si>
  <si>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</si>
  <si>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</si>
  <si>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</si>
  <si>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</si>
  <si>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</si>
  <si>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</si>
  <si>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</si>
  <si>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</si>
  <si>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</si>
  <si>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</si>
  <si>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</si>
  <si>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</si>
  <si>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</si>
  <si>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</si>
  <si>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</si>
  <si>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</si>
  <si>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</si>
  <si>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</si>
  <si>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</si>
  <si>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</si>
  <si>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</si>
  <si>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</si>
  <si>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</si>
  <si>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</si>
  <si>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</si>
  <si>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</si>
  <si>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</si>
  <si>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</si>
  <si>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</si>
  <si>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</si>
  <si>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</si>
  <si>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</si>
  <si>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</si>
  <si>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</si>
  <si>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</si>
  <si>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</si>
  <si>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</si>
  <si>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</si>
  <si>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</si>
  <si>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</si>
  <si>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</si>
  <si>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</si>
  <si>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</si>
  <si>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</si>
  <si>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</si>
  <si>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</si>
  <si>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</si>
  <si>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</si>
  <si>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</si>
  <si>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</si>
  <si>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</si>
  <si>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</si>
  <si>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</si>
  <si>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</si>
  <si>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</si>
  <si>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</si>
  <si>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</si>
  <si>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</si>
  <si>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</si>
  <si>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</si>
  <si>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</si>
  <si>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</si>
  <si>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</si>
  <si>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</si>
  <si>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</si>
  <si>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</si>
  <si>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</si>
  <si>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</si>
  <si>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</si>
  <si>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</si>
  <si>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</si>
  <si>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</si>
  <si>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</si>
  <si>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</si>
  <si>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</si>
  <si>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</si>
  <si>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</si>
  <si>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</si>
  <si>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</si>
  <si>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</si>
  <si>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</si>
  <si>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</si>
  <si>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</si>
  <si>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</si>
  <si>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</si>
  <si>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</si>
  <si>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</si>
  <si>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</si>
  <si>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</si>
  <si>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</si>
  <si>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</si>
  <si>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</si>
  <si>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</si>
  <si>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</si>
  <si>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</si>
  <si>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</si>
  <si>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</si>
  <si>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</si>
  <si>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</si>
  <si>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</si>
  <si>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</si>
  <si>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</si>
  <si>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</si>
  <si>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</si>
  <si>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</si>
  <si>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</si>
  <si>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</si>
  <si>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</si>
  <si>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</si>
  <si>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</si>
  <si>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</si>
  <si>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</si>
  <si>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</si>
  <si>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</si>
  <si>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</si>
  <si>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</si>
  <si>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</si>
  <si>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</si>
  <si>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</si>
  <si>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</si>
  <si>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TXN_3766378</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</si>
  <si>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</si>
  <si>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</si>
  <si>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</si>
  <si>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</si>
  <si>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</si>
  <si>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</si>
  <si>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</si>
  <si>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</si>
  <si>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</si>
  <si>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</si>
  <si>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</si>
  <si>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</si>
  <si>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</si>
  <si>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</si>
  <si>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</si>
  <si>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</si>
  <si>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</si>
  <si>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</si>
  <si>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</si>
  <si>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</si>
  <si>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</si>
  <si>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</si>
  <si>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</si>
  <si>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</si>
  <si>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</si>
  <si>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</si>
  <si>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</si>
  <si>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</si>
  <si>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</si>
  <si>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</si>
  <si>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</si>
  <si>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</si>
  <si>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</si>
  <si>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</si>
  <si>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</si>
  <si>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</si>
  <si>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</si>
  <si>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</si>
  <si>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</si>
  <si>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</si>
  <si>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</si>
  <si>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</si>
  <si>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</si>
  <si>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</si>
  <si>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</si>
  <si>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</si>
  <si>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</si>
  <si>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</si>
  <si>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</si>
  <si>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</si>
  <si>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</si>
  <si>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</si>
  <si>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</si>
  <si>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</si>
  <si>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</si>
  <si>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</si>
  <si>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</si>
  <si>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</si>
  <si>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</si>
  <si>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</si>
  <si>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</si>
  <si>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</si>
  <si>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</si>
  <si>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</si>
  <si>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</si>
  <si>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</si>
  <si>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</si>
  <si>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</si>
  <si>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</si>
  <si>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</si>
  <si>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</si>
  <si>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</si>
  <si>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</si>
  <si>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</si>
  <si>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</si>
  <si>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</si>
  <si>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</si>
  <si>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</si>
  <si>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</si>
  <si>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</si>
  <si>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</si>
  <si>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</si>
  <si>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</si>
  <si>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</si>
  <si>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</si>
  <si>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</si>
  <si>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</si>
  <si>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</si>
  <si>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</si>
  <si>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</si>
  <si>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</si>
  <si>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</si>
  <si>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</si>
  <si>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</si>
  <si>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</si>
  <si>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</si>
  <si>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</si>
  <si>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</si>
  <si>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</si>
  <si>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</si>
  <si>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</si>
  <si>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</si>
  <si>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</si>
  <si>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</si>
  <si>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</si>
  <si>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</si>
  <si>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</si>
  <si>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</si>
  <si>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</si>
  <si>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</si>
  <si>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</si>
  <si>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</si>
  <si>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</si>
  <si>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</si>
  <si>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</si>
  <si>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</si>
  <si>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</si>
  <si>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</si>
  <si>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</si>
  <si>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</si>
  <si>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</si>
  <si>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</si>
  <si>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</si>
  <si>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</si>
  <si>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</si>
  <si>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</si>
  <si>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</si>
  <si>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</si>
  <si>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</si>
  <si>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</si>
  <si>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</si>
  <si>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</si>
  <si>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</si>
  <si>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</si>
  <si>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</si>
  <si>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</si>
  <si>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</si>
  <si>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</si>
  <si>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</si>
  <si>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</si>
  <si>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</si>
  <si>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</si>
  <si>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</si>
  <si>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</si>
  <si>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</si>
  <si>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</si>
  <si>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</si>
  <si>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</si>
  <si>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</si>
  <si>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</si>
  <si>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</si>
  <si>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</si>
  <si>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</si>
  <si>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</si>
  <si>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</si>
  <si>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</si>
  <si>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</si>
  <si>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</si>
  <si>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</si>
  <si>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</si>
  <si>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</si>
  <si>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</si>
  <si>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</si>
  <si>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</si>
  <si>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</si>
  <si>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</si>
  <si>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</si>
  <si>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</si>
  <si>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</si>
  <si>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</si>
  <si>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</si>
  <si>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</si>
  <si>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</si>
  <si>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</si>
  <si>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</si>
  <si>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</si>
  <si>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</si>
  <si>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</si>
  <si>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</si>
  <si>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</si>
  <si>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</si>
  <si>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</si>
  <si>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</si>
  <si>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</si>
  <si>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</si>
  <si>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</si>
  <si>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</si>
  <si>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</si>
  <si>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</si>
  <si>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</si>
  <si>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</si>
  <si>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</si>
  <si>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</si>
  <si>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</si>
  <si>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</si>
  <si>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</si>
  <si>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</si>
  <si>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</si>
  <si>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</si>
  <si>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</si>
  <si>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TXN_5884081</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</si>
  <si>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</si>
  <si>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</si>
  <si>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</si>
  <si>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</si>
  <si>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</si>
  <si>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</si>
  <si>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</si>
  <si>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</si>
  <si>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</si>
  <si>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</si>
  <si>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</si>
  <si>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</si>
  <si>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</si>
  <si>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</si>
  <si>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</si>
  <si>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</si>
  <si>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</si>
  <si>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</si>
  <si>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</si>
  <si>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</si>
  <si>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</si>
  <si>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</si>
  <si>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</si>
  <si>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</si>
  <si>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</si>
  <si>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</si>
  <si>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</si>
  <si>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TXN_1277813</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</si>
  <si>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</si>
  <si>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</si>
  <si>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</si>
  <si>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</si>
  <si>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</si>
  <si>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</si>
  <si>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</si>
  <si>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</si>
  <si>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</si>
  <si>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</si>
  <si>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</si>
  <si>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</si>
  <si>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</si>
  <si>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</si>
  <si>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</si>
  <si>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</si>
  <si>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</si>
  <si>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</si>
  <si>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</si>
  <si>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</si>
  <si>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</si>
  <si>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</si>
  <si>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</si>
  <si>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</si>
  <si>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</si>
  <si>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</si>
  <si>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</si>
  <si>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</si>
  <si>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</si>
  <si>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</si>
  <si>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</si>
  <si>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</si>
  <si>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</si>
  <si>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</si>
  <si>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</si>
  <si>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</si>
  <si>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</si>
  <si>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</si>
  <si>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</si>
  <si>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</si>
  <si>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</si>
  <si>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</si>
  <si>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</si>
  <si>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</si>
  <si>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</si>
  <si>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</si>
  <si>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</si>
  <si>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</si>
  <si>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</si>
  <si>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</si>
  <si>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</si>
  <si>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</si>
  <si>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</si>
  <si>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</si>
  <si>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</si>
  <si>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</si>
  <si>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</si>
  <si>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</si>
  <si>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</si>
  <si>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</si>
  <si>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</si>
  <si>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</si>
  <si>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</si>
  <si>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</si>
  <si>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</si>
  <si>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</si>
  <si>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</si>
  <si>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</si>
  <si>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</si>
  <si>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</si>
  <si>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</si>
  <si>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</si>
  <si>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</si>
  <si>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</si>
  <si>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</si>
  <si>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</si>
  <si>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</si>
  <si>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</si>
  <si>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</si>
  <si>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</si>
  <si>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</si>
  <si>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</si>
  <si>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</si>
  <si>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</si>
  <si>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</si>
  <si>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</si>
  <si>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</si>
  <si>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</si>
  <si>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</si>
  <si>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</si>
  <si>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</si>
  <si>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</si>
  <si>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</si>
  <si>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</si>
  <si>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</si>
  <si>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</si>
  <si>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</si>
  <si>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</si>
  <si>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</si>
  <si>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</si>
  <si>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</si>
  <si>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</si>
  <si>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</si>
  <si>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</si>
  <si>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</si>
  <si>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</si>
  <si>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</si>
  <si>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</si>
  <si>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</si>
  <si>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</si>
  <si>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</si>
  <si>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</si>
  <si>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</si>
  <si>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</si>
  <si>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</si>
  <si>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</si>
  <si>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</si>
  <si>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</si>
  <si>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</si>
  <si>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</si>
  <si>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</si>
  <si>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</si>
  <si>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</si>
  <si>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</si>
  <si>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</si>
  <si>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</si>
  <si>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</si>
  <si>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</si>
  <si>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</si>
  <si>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</si>
  <si>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</si>
  <si>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</si>
  <si>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</si>
  <si>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</si>
  <si>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</si>
  <si>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</si>
  <si>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</si>
  <si>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</si>
  <si>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</si>
  <si>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</si>
  <si>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</si>
  <si>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</si>
  <si>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</si>
  <si>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</si>
  <si>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</si>
  <si>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</si>
  <si>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</si>
  <si>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</si>
  <si>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</si>
  <si>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</si>
  <si>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</si>
  <si>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</si>
  <si>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</si>
  <si>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</si>
  <si>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</si>
  <si>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</si>
  <si>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</si>
  <si>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</si>
  <si>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</si>
  <si>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</si>
  <si>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</si>
  <si>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</si>
  <si>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</si>
  <si>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</si>
  <si>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</si>
  <si>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</si>
  <si>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</si>
  <si>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</si>
  <si>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</si>
  <si>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</si>
  <si>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</si>
  <si>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</si>
  <si>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</si>
  <si>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</si>
  <si>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</si>
  <si>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</si>
  <si>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</si>
  <si>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</si>
  <si>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</si>
  <si>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</si>
  <si>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</si>
  <si>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</si>
  <si>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</si>
  <si>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</si>
  <si>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</si>
  <si>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</si>
  <si>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</si>
  <si>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</si>
  <si>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</si>
  <si>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</si>
  <si>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</si>
  <si>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</si>
  <si>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</si>
  <si>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</si>
  <si>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</si>
  <si>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</si>
  <si>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</si>
  <si>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</si>
  <si>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</si>
  <si>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</si>
  <si>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</si>
  <si>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</si>
  <si>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</si>
  <si>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</si>
  <si>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</si>
  <si>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</si>
  <si>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</si>
  <si>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</si>
  <si>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</si>
  <si>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</si>
  <si>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</si>
  <si>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</si>
  <si>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</si>
  <si>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</si>
  <si>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</si>
  <si>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</si>
  <si>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</si>
  <si>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</si>
  <si>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</si>
  <si>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</si>
  <si>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</si>
  <si>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</si>
  <si>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</si>
  <si>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</si>
  <si>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</si>
  <si>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</si>
  <si>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</si>
  <si>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</si>
  <si>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</si>
  <si>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</si>
  <si>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</si>
  <si>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</si>
  <si>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</si>
  <si>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</si>
  <si>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</si>
  <si>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</si>
  <si>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</si>
  <si>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</si>
  <si>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</si>
  <si>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</si>
  <si>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</si>
  <si>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</si>
  <si>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</si>
  <si>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</si>
  <si>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</si>
  <si>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</si>
  <si>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</si>
  <si>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</si>
  <si>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</si>
  <si>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</si>
  <si>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</si>
  <si>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</si>
  <si>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</si>
  <si>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</si>
  <si>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</si>
  <si>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</si>
  <si>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</si>
  <si>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</si>
  <si>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</si>
  <si>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</si>
  <si>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</si>
  <si>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</si>
  <si>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</si>
  <si>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</si>
  <si>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</si>
  <si>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</si>
  <si>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</si>
  <si>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</si>
  <si>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</si>
  <si>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</si>
  <si>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</si>
  <si>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</si>
  <si>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</si>
  <si>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</si>
  <si>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</si>
  <si>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</si>
  <si>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</si>
  <si>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</si>
  <si>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</si>
  <si>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</si>
  <si>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</si>
  <si>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</si>
  <si>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</si>
  <si>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</si>
  <si>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</si>
  <si>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</si>
  <si>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</si>
  <si>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</si>
  <si>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</si>
  <si>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</si>
  <si>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</si>
  <si>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</si>
  <si>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</si>
  <si>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</si>
  <si>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</si>
  <si>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</si>
  <si>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</si>
  <si>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</si>
  <si>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</si>
  <si>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</si>
  <si>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</si>
  <si>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</si>
  <si>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</si>
  <si>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</si>
  <si>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</si>
  <si>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</si>
  <si>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</si>
  <si>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</si>
  <si>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</si>
  <si>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</si>
  <si>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</si>
  <si>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</si>
  <si>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</si>
  <si>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</si>
  <si>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</si>
  <si>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</si>
  <si>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</si>
  <si>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</si>
  <si>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</si>
  <si>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</si>
  <si>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</si>
  <si>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</si>
  <si>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</si>
  <si>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</si>
  <si>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</si>
  <si>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</si>
  <si>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</si>
  <si>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</si>
  <si>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</si>
  <si>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</si>
  <si>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</si>
  <si>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</si>
  <si>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</si>
  <si>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</si>
  <si>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</si>
  <si>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</si>
  <si>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</si>
  <si>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</si>
  <si>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</si>
  <si>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</si>
  <si>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</si>
  <si>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</si>
  <si>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</si>
  <si>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</si>
  <si>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</si>
  <si>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</si>
  <si>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</si>
  <si>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</si>
  <si>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</si>
  <si>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</si>
  <si>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</si>
  <si>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</si>
  <si>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</si>
  <si>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</si>
  <si>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</si>
  <si>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</si>
  <si>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</si>
  <si>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</si>
  <si>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</si>
  <si>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</si>
  <si>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</si>
  <si>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</si>
  <si>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</si>
  <si>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</si>
  <si>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</si>
  <si>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</si>
  <si>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</si>
  <si>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</si>
  <si>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</si>
  <si>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</si>
  <si>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</si>
  <si>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</si>
  <si>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</si>
  <si>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</si>
  <si>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</si>
  <si>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</si>
  <si>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</si>
  <si>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</si>
  <si>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</si>
  <si>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</si>
  <si>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</si>
  <si>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</si>
  <si>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</si>
  <si>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</si>
  <si>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</si>
  <si>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</si>
  <si>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</si>
  <si>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</si>
  <si>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</si>
  <si>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</si>
  <si>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</si>
  <si>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</si>
  <si>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</si>
  <si>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</si>
  <si>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</si>
  <si>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</si>
  <si>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</si>
  <si>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</si>
  <si>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</si>
  <si>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</si>
  <si>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</si>
  <si>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</si>
  <si>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</si>
  <si>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</si>
  <si>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</si>
  <si>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</si>
  <si>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</si>
  <si>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</si>
  <si>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</si>
  <si>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</si>
  <si>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</si>
  <si>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</si>
  <si>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</si>
  <si>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</si>
  <si>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</si>
  <si>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</si>
  <si>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</si>
  <si>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</si>
  <si>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</si>
  <si>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</si>
  <si>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</si>
  <si>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</si>
  <si>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</si>
  <si>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</si>
  <si>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</si>
  <si>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</si>
  <si>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</si>
  <si>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</si>
  <si>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</si>
  <si>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</si>
  <si>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</si>
  <si>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</si>
  <si>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</si>
  <si>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</si>
  <si>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</si>
  <si>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</si>
  <si>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</si>
  <si>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</si>
  <si>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</si>
  <si>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</si>
  <si>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</si>
  <si>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</si>
  <si>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</si>
  <si>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</si>
  <si>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</si>
  <si>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</si>
  <si>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</si>
  <si>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</si>
  <si>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</si>
  <si>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</si>
  <si>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</si>
  <si>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</si>
  <si>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</si>
  <si>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</si>
  <si>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</si>
  <si>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</si>
  <si>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</si>
  <si>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</si>
  <si>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</si>
  <si>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</si>
  <si>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</si>
  <si>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</si>
  <si>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</si>
  <si>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</si>
  <si>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</si>
  <si>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</si>
  <si>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</si>
  <si>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</si>
  <si>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</si>
  <si>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</si>
  <si>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</si>
  <si>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</si>
  <si>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</si>
  <si>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</si>
  <si>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</si>
  <si>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</si>
  <si>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</si>
  <si>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</si>
  <si>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</si>
  <si>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</si>
  <si>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</si>
  <si>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</si>
  <si>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</si>
  <si>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</si>
  <si>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</si>
  <si>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</si>
  <si>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</si>
  <si>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</si>
  <si>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</si>
  <si>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</si>
  <si>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</si>
  <si>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</si>
  <si>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</si>
  <si>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</si>
  <si>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</si>
  <si>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</si>
  <si>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</si>
  <si>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</si>
  <si>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</si>
  <si>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</si>
  <si>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</si>
  <si>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</si>
  <si>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</si>
  <si>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</si>
  <si>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</si>
  <si>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</si>
  <si>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</si>
  <si>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</si>
  <si>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</si>
  <si>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</si>
  <si>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</si>
  <si>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</si>
  <si>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</si>
  <si>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</si>
  <si>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</si>
  <si>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</si>
  <si>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</si>
  <si>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</si>
  <si>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</si>
  <si>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</si>
  <si>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</si>
  <si>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TXN_4271502</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</si>
  <si>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</si>
  <si>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</si>
  <si>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</si>
  <si>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</si>
  <si>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</si>
  <si>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</si>
  <si>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</si>
  <si>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</si>
  <si>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</si>
  <si>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</si>
  <si>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</si>
  <si>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</si>
  <si>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</si>
  <si>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</si>
  <si>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</si>
  <si>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</si>
  <si>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</si>
  <si>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</si>
  <si>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</si>
  <si>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</si>
  <si>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</si>
  <si>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</si>
  <si>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</si>
  <si>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</si>
  <si>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</si>
  <si>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</si>
  <si>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</si>
  <si>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</si>
  <si>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</si>
  <si>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</si>
  <si>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</si>
  <si>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</si>
  <si>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</si>
  <si>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</si>
  <si>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</si>
  <si>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</si>
  <si>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</si>
  <si>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</si>
  <si>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</si>
  <si>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</si>
  <si>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</si>
  <si>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</si>
  <si>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</si>
  <si>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</si>
  <si>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</si>
  <si>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</si>
  <si>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</si>
  <si>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</si>
  <si>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</si>
  <si>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</si>
  <si>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</si>
  <si>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</si>
  <si>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</si>
  <si>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</si>
  <si>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</si>
  <si>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</si>
  <si>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</si>
  <si>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</si>
  <si>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</si>
  <si>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</si>
  <si>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</si>
  <si>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</si>
  <si>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</si>
  <si>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</si>
  <si>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</si>
  <si>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</si>
  <si>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</si>
  <si>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</si>
  <si>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</si>
  <si>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</si>
  <si>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</si>
  <si>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</si>
  <si>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</si>
  <si>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</si>
  <si>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</si>
  <si>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</si>
  <si>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</si>
  <si>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</si>
  <si>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</si>
  <si>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</si>
  <si>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</si>
  <si>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</si>
  <si>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</si>
  <si>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</si>
  <si>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</si>
  <si>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</si>
  <si>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</si>
  <si>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</si>
  <si>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</si>
  <si>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</si>
  <si>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</si>
  <si>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</si>
  <si>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</si>
  <si>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</si>
  <si>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</si>
  <si>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</si>
  <si>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</si>
  <si>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</si>
  <si>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</si>
  <si>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</si>
  <si>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</si>
  <si>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</si>
  <si>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</si>
  <si>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</si>
  <si>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</si>
  <si>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</si>
  <si>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</si>
  <si>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</si>
  <si>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</si>
  <si>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</si>
  <si>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</si>
  <si>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</si>
  <si>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</si>
  <si>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</si>
  <si>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</si>
  <si>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</si>
  <si>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</si>
  <si>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</si>
  <si>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</si>
  <si>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</si>
  <si>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</si>
  <si>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</si>
  <si>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</si>
  <si>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</si>
  <si>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</si>
  <si>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</si>
  <si>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</si>
  <si>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</si>
  <si>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</si>
  <si>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</si>
  <si>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</si>
  <si>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</si>
  <si>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</si>
  <si>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</si>
  <si>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</si>
  <si>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</si>
  <si>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</si>
  <si>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</si>
  <si>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</si>
  <si>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</si>
  <si>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</si>
  <si>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</si>
  <si>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</si>
  <si>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</si>
  <si>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</si>
  <si>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</si>
  <si>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</si>
  <si>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</si>
  <si>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</si>
  <si>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</si>
  <si>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</si>
  <si>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</si>
  <si>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</si>
  <si>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</si>
  <si>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</si>
  <si>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</si>
  <si>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</si>
  <si>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</si>
  <si>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</si>
  <si>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</si>
  <si>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</si>
  <si>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</si>
  <si>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</si>
  <si>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</si>
  <si>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</si>
  <si>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</si>
  <si>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</si>
  <si>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</si>
  <si>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</si>
  <si>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</si>
  <si>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</si>
  <si>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</si>
  <si>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</si>
  <si>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</si>
  <si>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</si>
  <si>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</si>
  <si>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</si>
  <si>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</si>
  <si>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</si>
  <si>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</si>
  <si>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</si>
  <si>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</si>
  <si>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</si>
  <si>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</si>
  <si>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</si>
  <si>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</si>
  <si>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</si>
  <si>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</si>
  <si>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</si>
  <si>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</si>
  <si>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</si>
  <si>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</si>
  <si>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</si>
  <si>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</si>
  <si>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</si>
  <si>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</si>
  <si>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</si>
  <si>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</si>
  <si>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</si>
  <si>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</si>
  <si>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</si>
  <si>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</si>
  <si>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</si>
  <si>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</si>
  <si>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</si>
  <si>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</si>
  <si>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</si>
  <si>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</si>
  <si>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</si>
  <si>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</si>
  <si>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</si>
  <si>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</si>
  <si>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</si>
  <si>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</si>
  <si>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</si>
  <si>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</si>
  <si>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</si>
  <si>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</si>
  <si>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</si>
  <si>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</si>
  <si>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</si>
  <si>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</si>
  <si>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</si>
  <si>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</si>
  <si>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</si>
  <si>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</si>
  <si>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</si>
  <si>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</si>
  <si>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</si>
  <si>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</si>
  <si>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</si>
  <si>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</si>
  <si>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</si>
  <si>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</si>
  <si>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</si>
  <si>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</si>
  <si>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</si>
  <si>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</si>
  <si>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</si>
  <si>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</si>
  <si>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</si>
  <si>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</si>
  <si>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</si>
  <si>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</si>
  <si>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</si>
  <si>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</si>
  <si>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</si>
  <si>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</si>
  <si>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</si>
  <si>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</si>
  <si>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</si>
  <si>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</si>
  <si>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</si>
  <si>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</si>
  <si>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</si>
  <si>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</si>
  <si>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</si>
  <si>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</si>
  <si>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</si>
  <si>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</si>
  <si>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</si>
  <si>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</si>
  <si>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</si>
  <si>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</si>
  <si>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</si>
  <si>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</si>
  <si>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</si>
  <si>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</si>
  <si>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</si>
  <si>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</si>
  <si>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</si>
  <si>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</si>
  <si>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</si>
  <si>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</si>
  <si>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</si>
  <si>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</si>
  <si>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</si>
  <si>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</si>
  <si>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</si>
  <si>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</si>
  <si>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</si>
  <si>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</si>
  <si>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</si>
  <si>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</si>
  <si>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</si>
  <si>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</si>
  <si>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</si>
  <si>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</si>
  <si>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</si>
  <si>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</si>
  <si>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</si>
  <si>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</si>
  <si>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</si>
  <si>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</si>
  <si>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</si>
  <si>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</si>
  <si>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</si>
  <si>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</si>
  <si>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</si>
  <si>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</si>
  <si>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</si>
  <si>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</si>
  <si>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</si>
  <si>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</si>
  <si>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</si>
  <si>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</si>
  <si>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</si>
  <si>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</si>
  <si>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</si>
  <si>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</si>
  <si>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</si>
  <si>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</si>
  <si>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</si>
  <si>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</si>
  <si>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</si>
  <si>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</si>
  <si>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</si>
  <si>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</si>
  <si>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</si>
  <si>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</si>
  <si>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</si>
  <si>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</si>
  <si>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</si>
  <si>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</si>
  <si>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</si>
  <si>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</si>
  <si>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</si>
  <si>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</si>
  <si>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</si>
  <si>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</si>
  <si>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</si>
  <si>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</si>
  <si>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</si>
  <si>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</si>
  <si>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</si>
  <si>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</si>
  <si>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</si>
  <si>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</si>
  <si>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</si>
  <si>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</si>
  <si>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</si>
  <si>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</si>
  <si>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</si>
  <si>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</si>
  <si>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</si>
  <si>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</si>
  <si>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</si>
  <si>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</si>
  <si>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</si>
  <si>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</si>
  <si>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</si>
  <si>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</si>
  <si>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</si>
  <si>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</si>
  <si>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</si>
  <si>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</si>
  <si>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</si>
  <si>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</si>
  <si>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</si>
  <si>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</si>
  <si>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</si>
  <si>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</si>
  <si>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</si>
  <si>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</si>
  <si>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</si>
  <si>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</si>
  <si>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</si>
  <si>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</si>
  <si>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</si>
  <si>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</si>
  <si>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</si>
  <si>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</si>
  <si>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</si>
  <si>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</si>
  <si>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</si>
  <si>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</si>
  <si>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</si>
  <si>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</si>
  <si>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</si>
  <si>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</si>
  <si>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</si>
  <si>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</si>
  <si>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</si>
  <si>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</si>
  <si>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</si>
  <si>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</si>
  <si>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</si>
  <si>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TXN_7213830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</si>
  <si>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</si>
  <si>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</si>
  <si>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</si>
  <si>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</si>
  <si>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</si>
  <si>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</si>
  <si>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</si>
  <si>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</si>
  <si>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</si>
  <si>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</si>
  <si>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</si>
  <si>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</si>
  <si>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</si>
  <si>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</si>
  <si>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</si>
  <si>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</si>
  <si>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</si>
  <si>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</si>
  <si>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</si>
  <si>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</si>
  <si>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</si>
  <si>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</si>
  <si>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</si>
  <si>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</si>
  <si>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</si>
  <si>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</si>
  <si>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</si>
  <si>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</si>
  <si>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</si>
  <si>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</si>
  <si>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</si>
  <si>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</si>
  <si>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</si>
  <si>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</si>
  <si>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</si>
  <si>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</si>
  <si>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</si>
  <si>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</si>
  <si>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</si>
  <si>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</si>
  <si>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</si>
  <si>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</si>
  <si>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</si>
  <si>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</si>
  <si>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</si>
  <si>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</si>
  <si>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</si>
  <si>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</si>
  <si>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</si>
  <si>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</si>
  <si>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</si>
  <si>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</si>
  <si>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</si>
  <si>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</si>
  <si>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</si>
  <si>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</si>
  <si>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</si>
  <si>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</si>
  <si>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</si>
  <si>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</si>
  <si>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</si>
  <si>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</si>
  <si>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</si>
  <si>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</si>
  <si>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</si>
  <si>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</si>
  <si>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</si>
  <si>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</si>
  <si>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</si>
  <si>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</si>
  <si>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</si>
  <si>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</si>
  <si>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</si>
  <si>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</si>
  <si>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</si>
  <si>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</si>
  <si>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</si>
  <si>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</si>
  <si>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</si>
  <si>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</si>
  <si>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</si>
  <si>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</si>
  <si>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</si>
  <si>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</si>
  <si>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</si>
  <si>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</si>
  <si>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</si>
  <si>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</si>
  <si>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</si>
  <si>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</si>
  <si>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</si>
  <si>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</si>
  <si>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</si>
  <si>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</si>
  <si>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</si>
  <si>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</si>
  <si>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</si>
  <si>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</si>
  <si>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</si>
  <si>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</si>
  <si>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</si>
  <si>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</si>
  <si>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</si>
  <si>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</si>
  <si>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</si>
  <si>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</si>
  <si>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</si>
  <si>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</si>
  <si>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</si>
  <si>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</si>
  <si>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</si>
  <si>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</si>
  <si>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</si>
  <si>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</si>
  <si>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</si>
  <si>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</si>
  <si>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</si>
  <si>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</si>
  <si>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</si>
  <si>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</si>
  <si>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</si>
  <si>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</si>
  <si>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</si>
  <si>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</si>
  <si>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</si>
  <si>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</si>
  <si>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</si>
  <si>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</si>
  <si>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</si>
  <si>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</si>
  <si>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</si>
  <si>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</si>
  <si>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</si>
  <si>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</si>
  <si>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</si>
  <si>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</si>
  <si>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</si>
  <si>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</si>
  <si>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</si>
  <si>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</si>
  <si>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</si>
  <si>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</si>
  <si>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</si>
  <si>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</si>
  <si>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</si>
  <si>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</si>
  <si>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</si>
  <si>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</si>
  <si>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</si>
  <si>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</si>
  <si>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</si>
  <si>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</si>
  <si>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</si>
  <si>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</si>
  <si>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</si>
  <si>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</si>
  <si>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</si>
  <si>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</si>
  <si>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</si>
  <si>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</si>
  <si>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</si>
  <si>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</si>
  <si>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</si>
  <si>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</si>
  <si>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</si>
  <si>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</si>
  <si>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</si>
  <si>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</si>
  <si>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</si>
  <si>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</si>
  <si>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</si>
  <si>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</si>
  <si>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</si>
  <si>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</si>
  <si>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</si>
  <si>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</si>
  <si>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</si>
  <si>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</si>
  <si>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</si>
  <si>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</si>
  <si>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</si>
  <si>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</si>
  <si>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</si>
  <si>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</si>
  <si>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</si>
  <si>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</si>
  <si>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</si>
  <si>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</si>
  <si>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</si>
  <si>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</si>
  <si>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</si>
  <si>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</si>
  <si>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</si>
  <si>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</si>
  <si>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</si>
  <si>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</si>
  <si>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</si>
  <si>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</si>
  <si>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</si>
  <si>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</si>
  <si>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</si>
  <si>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</si>
  <si>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</si>
  <si>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</si>
  <si>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</si>
  <si>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</si>
  <si>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</si>
  <si>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</si>
  <si>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</si>
  <si>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</si>
  <si>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</si>
  <si>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</si>
  <si>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</si>
  <si>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</si>
  <si>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</si>
  <si>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</si>
  <si>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</si>
  <si>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</si>
  <si>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</si>
  <si>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</si>
  <si>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</si>
  <si>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</si>
  <si>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</si>
  <si>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</si>
  <si>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</si>
  <si>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</si>
  <si>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</si>
  <si>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</si>
  <si>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</si>
  <si>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</si>
  <si>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</si>
  <si>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</si>
  <si>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</si>
  <si>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</si>
  <si>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</si>
  <si>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</si>
  <si>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</si>
  <si>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</si>
  <si>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</si>
  <si>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</si>
  <si>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</si>
  <si>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</si>
  <si>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</si>
  <si>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</si>
  <si>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</si>
  <si>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</si>
  <si>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</si>
  <si>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</si>
  <si>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</si>
  <si>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</si>
  <si>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</si>
  <si>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</si>
  <si>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</si>
  <si>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</si>
  <si>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</si>
  <si>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</si>
  <si>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</si>
  <si>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</si>
  <si>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</si>
  <si>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</si>
  <si>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</si>
  <si>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</si>
  <si>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</si>
  <si>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</si>
  <si>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</si>
  <si>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</si>
  <si>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</si>
  <si>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</si>
  <si>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</si>
  <si>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</si>
  <si>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</si>
  <si>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</si>
  <si>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</si>
  <si>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</si>
  <si>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</si>
  <si>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</si>
  <si>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</si>
  <si>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</si>
  <si>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</si>
  <si>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</si>
  <si>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</si>
  <si>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</si>
  <si>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</si>
  <si>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</si>
  <si>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</si>
  <si>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</si>
  <si>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</si>
  <si>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</si>
  <si>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</si>
  <si>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</si>
  <si>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</si>
  <si>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</si>
  <si>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</si>
  <si>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</si>
  <si>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</si>
  <si>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</si>
  <si>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</si>
  <si>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</si>
  <si>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</si>
  <si>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</si>
  <si>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</si>
  <si>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</si>
  <si>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</si>
  <si>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</si>
  <si>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</si>
  <si>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</si>
  <si>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</si>
  <si>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</si>
  <si>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</si>
  <si>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</si>
  <si>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</si>
  <si>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</si>
  <si>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</si>
  <si>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</si>
  <si>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</si>
  <si>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</si>
  <si>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</si>
  <si>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</si>
  <si>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</si>
  <si>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</si>
  <si>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</si>
  <si>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</si>
  <si>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</si>
  <si>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</si>
  <si>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</si>
  <si>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</si>
  <si>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</si>
  <si>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</si>
  <si>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</si>
  <si>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</si>
  <si>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</si>
  <si>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</si>
  <si>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</si>
  <si>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</si>
  <si>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</si>
  <si>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</si>
  <si>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</si>
  <si>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</si>
  <si>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</si>
  <si>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</si>
  <si>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</si>
  <si>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</si>
  <si>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</si>
  <si>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</si>
  <si>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</si>
  <si>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</si>
  <si>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</si>
  <si>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</si>
  <si>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</si>
  <si>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</si>
  <si>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</si>
  <si>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</si>
  <si>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</si>
  <si>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</si>
  <si>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</si>
  <si>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</si>
  <si>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</si>
  <si>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</si>
  <si>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</si>
  <si>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</si>
  <si>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</si>
  <si>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</si>
  <si>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</si>
  <si>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</si>
  <si>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</si>
  <si>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</si>
  <si>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</si>
  <si>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</si>
  <si>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</si>
  <si>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</si>
  <si>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</si>
  <si>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</si>
  <si>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</si>
  <si>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</si>
  <si>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</si>
  <si>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</si>
  <si>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</si>
  <si>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</si>
  <si>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</si>
  <si>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</si>
  <si>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</si>
  <si>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</si>
  <si>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</si>
  <si>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</si>
  <si>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</si>
  <si>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</si>
  <si>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</si>
  <si>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</si>
  <si>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</si>
  <si>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</si>
  <si>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</si>
  <si>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</si>
  <si>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</si>
  <si>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</si>
  <si>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</si>
  <si>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</si>
  <si>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</si>
  <si>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</si>
  <si>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</si>
  <si>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</si>
  <si>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</si>
  <si>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</si>
  <si>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</si>
  <si>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</si>
  <si>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</si>
  <si>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</si>
  <si>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</si>
  <si>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</si>
  <si>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</si>
  <si>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</si>
  <si>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</si>
  <si>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</si>
  <si>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</si>
  <si>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</si>
  <si>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</si>
  <si>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</si>
  <si>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</si>
  <si>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</si>
  <si>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</si>
  <si>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</si>
  <si>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</si>
  <si>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</si>
  <si>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</si>
  <si>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</si>
  <si>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</si>
  <si>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</si>
  <si>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</si>
  <si>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</si>
  <si>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</si>
  <si>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</si>
  <si>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</si>
  <si>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</si>
  <si>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</si>
  <si>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</si>
  <si>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</si>
  <si>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</si>
  <si>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</si>
  <si>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</si>
  <si>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</si>
  <si>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</si>
  <si>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</si>
  <si>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</si>
  <si>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</si>
  <si>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</si>
  <si>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</si>
  <si>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</si>
  <si>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</si>
  <si>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</si>
  <si>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</si>
  <si>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</si>
  <si>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</si>
  <si>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</si>
  <si>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</si>
  <si>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</si>
  <si>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</si>
  <si>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</si>
  <si>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</si>
  <si>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</si>
  <si>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</si>
  <si>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</si>
  <si>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</si>
  <si>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</si>
  <si>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</si>
  <si>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</si>
  <si>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</si>
  <si>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</si>
  <si>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</si>
  <si>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</si>
  <si>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</si>
  <si>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</si>
  <si>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</si>
  <si>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</si>
  <si>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</si>
  <si>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</si>
  <si>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</si>
  <si>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</si>
  <si>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</si>
  <si>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</si>
  <si>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</si>
  <si>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</si>
  <si>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</si>
  <si>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</si>
  <si>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</si>
  <si>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</si>
  <si>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</si>
  <si>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</si>
  <si>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</si>
  <si>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</si>
  <si>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</si>
  <si>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</si>
  <si>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</si>
  <si>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</si>
  <si>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</si>
  <si>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</si>
  <si>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</si>
  <si>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</si>
  <si>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</si>
  <si>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</si>
  <si>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</si>
  <si>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</si>
  <si>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</si>
  <si>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</si>
  <si>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</si>
  <si>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</si>
  <si>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</si>
  <si>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</si>
  <si>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</si>
  <si>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</si>
  <si>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</si>
  <si>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</si>
  <si>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</si>
  <si>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</si>
  <si>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</si>
  <si>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</si>
  <si>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</si>
  <si>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</si>
  <si>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</si>
  <si>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</si>
  <si>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</si>
  <si>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</si>
  <si>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</si>
  <si>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</si>
  <si>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</si>
  <si>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</si>
  <si>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</si>
  <si>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</si>
  <si>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</si>
  <si>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</si>
  <si>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</si>
  <si>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</si>
  <si>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</si>
  <si>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</si>
  <si>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</si>
  <si>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</si>
  <si>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</si>
  <si>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</si>
  <si>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</si>
  <si>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</si>
  <si>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</si>
  <si>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</si>
  <si>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</si>
  <si>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</si>
  <si>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</si>
  <si>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</si>
  <si>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</si>
  <si>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</si>
  <si>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</si>
  <si>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</si>
  <si>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</si>
  <si>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</si>
  <si>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</si>
  <si>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</si>
  <si>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</si>
  <si>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</si>
  <si>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</si>
  <si>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</si>
  <si>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</si>
  <si>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</si>
  <si>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</si>
  <si>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</si>
  <si>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</si>
  <si>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</si>
  <si>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</si>
  <si>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</si>
  <si>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</si>
  <si>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</si>
  <si>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</si>
  <si>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</si>
  <si>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</si>
  <si>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</si>
  <si>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</si>
  <si>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</si>
  <si>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</si>
  <si>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</si>
  <si>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</si>
  <si>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</si>
  <si>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</si>
  <si>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</si>
  <si>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</si>
  <si>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</si>
  <si>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</si>
  <si>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</si>
  <si>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</si>
  <si>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</si>
  <si>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</si>
  <si>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</si>
  <si>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</si>
  <si>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</si>
  <si>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</si>
  <si>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</si>
  <si>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</si>
  <si>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</si>
  <si>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</si>
  <si>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</si>
  <si>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</si>
  <si>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</si>
  <si>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</si>
  <si>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</si>
  <si>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</si>
  <si>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</si>
  <si>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</si>
  <si>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</si>
  <si>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</si>
  <si>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</si>
  <si>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</si>
  <si>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</si>
  <si>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</si>
  <si>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</si>
  <si>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</si>
  <si>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</si>
  <si>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</si>
  <si>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</si>
  <si>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</si>
  <si>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</si>
  <si>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</si>
  <si>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</si>
  <si>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</si>
  <si>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</si>
  <si>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</si>
  <si>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</si>
  <si>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</si>
  <si>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</si>
  <si>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</si>
  <si>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</si>
  <si>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</si>
  <si>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</si>
  <si>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</si>
  <si>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</si>
  <si>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</si>
  <si>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</si>
  <si>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</si>
  <si>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</si>
  <si>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</si>
  <si>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</si>
  <si>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</si>
  <si>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</si>
  <si>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</si>
  <si>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</si>
  <si>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</si>
  <si>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</si>
  <si>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</si>
  <si>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</si>
  <si>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</si>
  <si>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</si>
  <si>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</si>
  <si>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</si>
  <si>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</si>
  <si>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</si>
  <si>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</si>
  <si>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</si>
  <si>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</si>
  <si>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</si>
  <si>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</si>
  <si>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</si>
  <si>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</si>
  <si>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</si>
  <si>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</si>
  <si>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</si>
  <si>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</si>
  <si>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</si>
  <si>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</si>
  <si>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</si>
  <si>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</si>
  <si>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</si>
  <si>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</si>
  <si>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</si>
  <si>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</si>
  <si>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</si>
  <si>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</si>
  <si>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</si>
  <si>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</si>
  <si>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</si>
  <si>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</si>
  <si>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</si>
  <si>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</si>
  <si>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</si>
  <si>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</si>
  <si>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</si>
  <si>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</si>
  <si>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</si>
  <si>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</si>
  <si>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</si>
  <si>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</si>
  <si>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</si>
  <si>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</si>
  <si>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</si>
  <si>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</si>
  <si>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</si>
  <si>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</si>
  <si>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</si>
  <si>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</si>
  <si>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</si>
  <si>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</si>
  <si>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</si>
  <si>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</si>
  <si>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</si>
  <si>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</si>
  <si>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</si>
  <si>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</si>
  <si>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</si>
  <si>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</si>
  <si>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</si>
  <si>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</si>
  <si>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</si>
  <si>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</si>
  <si>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</si>
  <si>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</si>
  <si>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</si>
  <si>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</si>
  <si>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</si>
  <si>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</si>
  <si>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</si>
  <si>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</si>
  <si>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</si>
  <si>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</si>
  <si>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</si>
  <si>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</si>
  <si>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</si>
  <si>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</si>
  <si>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</si>
  <si>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</si>
  <si>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</si>
  <si>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</si>
  <si>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</si>
  <si>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</si>
  <si>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</si>
  <si>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</si>
  <si>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</si>
  <si>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</si>
  <si>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</si>
  <si>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</si>
  <si>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</si>
  <si>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</si>
  <si>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</si>
  <si>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</si>
  <si>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</si>
  <si>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</si>
  <si>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</si>
  <si>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</si>
  <si>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</si>
  <si>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</si>
  <si>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</si>
  <si>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</si>
  <si>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</si>
  <si>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</si>
  <si>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</si>
  <si>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</si>
  <si>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</si>
  <si>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TXN_9781679</t>
  </si>
  <si>
    <t>TXN_8208915</t>
  </si>
  <si>
    <t>TXN_5499117</t>
  </si>
  <si>
    <t>TXN_8566499</t>
  </si>
  <si>
    <t>TXN_8510450</t>
  </si>
  <si>
    <t>TXN_9370771</t>
  </si>
  <si>
    <t>TXN_5914284</t>
  </si>
  <si>
    <t>TXN_9590819</t>
  </si>
  <si>
    <t>TXN_9878649</t>
  </si>
  <si>
    <t>TXN_5909816</t>
  </si>
  <si>
    <t>TXN_9461980</t>
  </si>
  <si>
    <t>TXN_8090470</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</si>
  <si>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</si>
  <si>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</si>
  <si>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</si>
  <si>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</si>
  <si>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</si>
  <si>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</si>
  <si>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</si>
  <si>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</si>
  <si>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</si>
  <si>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</si>
  <si>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</si>
  <si>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</si>
  <si>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</si>
  <si>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</si>
  <si>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</si>
  <si>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</si>
  <si>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</si>
  <si>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</si>
  <si>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</si>
  <si>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</si>
  <si>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</si>
  <si>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</si>
  <si>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</si>
  <si>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</si>
  <si>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</si>
  <si>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</si>
  <si>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</si>
  <si>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</si>
  <si>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</si>
  <si>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</si>
  <si>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</si>
  <si>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</si>
  <si>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</si>
  <si>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</si>
  <si>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</si>
  <si>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</si>
  <si>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</si>
  <si>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</si>
  <si>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</si>
  <si>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</si>
  <si>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</si>
  <si>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</si>
  <si>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</si>
  <si>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</si>
  <si>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</si>
  <si>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</si>
  <si>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</si>
  <si>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</si>
  <si>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</si>
  <si>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</si>
  <si>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</si>
  <si>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</si>
  <si>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</si>
  <si>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</si>
  <si>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</si>
  <si>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</si>
  <si>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</si>
  <si>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</si>
  <si>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</si>
  <si>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</si>
  <si>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</si>
  <si>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</si>
  <si>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</si>
  <si>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</si>
  <si>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</si>
  <si>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</si>
  <si>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</si>
  <si>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</si>
  <si>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</si>
  <si>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</si>
  <si>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</si>
  <si>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</si>
  <si>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</si>
  <si>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</si>
  <si>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</si>
  <si>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</si>
  <si>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</si>
  <si>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</si>
  <si>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</si>
  <si>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</si>
  <si>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</si>
  <si>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</si>
  <si>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</si>
  <si>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</si>
  <si>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</si>
  <si>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</si>
  <si>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</si>
  <si>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</si>
  <si>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</si>
  <si>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</si>
  <si>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</si>
  <si>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</si>
  <si>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</si>
  <si>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</si>
  <si>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</si>
  <si>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</si>
  <si>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</si>
  <si>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</si>
  <si>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</si>
  <si>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</si>
  <si>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</si>
  <si>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</si>
  <si>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</si>
  <si>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</si>
  <si>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</si>
  <si>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</si>
  <si>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</si>
  <si>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</si>
  <si>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</si>
  <si>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</si>
  <si>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</si>
  <si>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</si>
  <si>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</si>
  <si>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</si>
  <si>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</si>
  <si>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</si>
  <si>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</si>
  <si>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</si>
  <si>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</si>
  <si>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</si>
  <si>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</si>
  <si>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</si>
  <si>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</si>
  <si>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</si>
  <si>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</si>
  <si>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</si>
  <si>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</si>
  <si>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</si>
  <si>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</si>
  <si>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</si>
  <si>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</si>
  <si>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</si>
  <si>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</si>
  <si>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</si>
  <si>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</si>
  <si>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</si>
  <si>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</si>
  <si>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</si>
  <si>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</si>
  <si>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</si>
  <si>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</si>
  <si>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</si>
  <si>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</si>
  <si>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</si>
  <si>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</si>
  <si>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</si>
  <si>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</si>
  <si>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</si>
  <si>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</si>
  <si>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</si>
  <si>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</si>
  <si>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</si>
  <si>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</si>
  <si>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</si>
  <si>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</si>
  <si>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</si>
  <si>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</si>
  <si>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</si>
  <si>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</si>
  <si>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</si>
  <si>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</si>
  <si>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</si>
  <si>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</si>
  <si>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</si>
  <si>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</si>
  <si>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</si>
  <si>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</si>
  <si>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</si>
  <si>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</si>
  <si>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</si>
  <si>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</si>
  <si>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</si>
  <si>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</si>
  <si>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</si>
  <si>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</si>
  <si>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</si>
  <si>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</si>
  <si>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TXN_3171150</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</si>
  <si>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</si>
  <si>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</si>
  <si>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</si>
  <si>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</si>
  <si>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</si>
  <si>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</si>
  <si>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</si>
  <si>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</si>
  <si>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</si>
  <si>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</si>
  <si>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</si>
  <si>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</si>
  <si>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</si>
  <si>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</si>
  <si>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</si>
  <si>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</si>
  <si>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</si>
  <si>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</si>
  <si>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</si>
  <si>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</si>
  <si>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</si>
  <si>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</si>
  <si>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</si>
  <si>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</si>
  <si>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</si>
  <si>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</si>
  <si>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</si>
  <si>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</si>
  <si>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</si>
  <si>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</si>
  <si>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</si>
  <si>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</si>
  <si>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</si>
  <si>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</si>
  <si>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</si>
  <si>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</si>
  <si>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</si>
  <si>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</si>
  <si>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</si>
  <si>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</si>
  <si>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</si>
  <si>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</si>
  <si>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</si>
  <si>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</si>
  <si>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</si>
  <si>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</si>
  <si>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</si>
  <si>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</si>
  <si>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</si>
  <si>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</si>
  <si>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</si>
  <si>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</si>
  <si>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</si>
  <si>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</si>
  <si>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</si>
  <si>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</si>
  <si>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</si>
  <si>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</si>
  <si>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</si>
  <si>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</si>
  <si>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</si>
  <si>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</si>
  <si>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</si>
  <si>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</si>
  <si>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</si>
  <si>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</si>
  <si>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</si>
  <si>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</si>
  <si>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</si>
  <si>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</si>
  <si>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</si>
  <si>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</si>
  <si>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</si>
  <si>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</si>
  <si>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</si>
  <si>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</si>
  <si>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</si>
  <si>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</si>
  <si>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</si>
  <si>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</si>
  <si>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</si>
  <si>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</si>
  <si>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</si>
  <si>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</si>
  <si>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</si>
  <si>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</si>
  <si>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</si>
  <si>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</si>
  <si>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</si>
  <si>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</si>
  <si>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</si>
  <si>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</si>
  <si>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</si>
  <si>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</si>
  <si>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</si>
  <si>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</si>
  <si>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</si>
  <si>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</si>
  <si>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</si>
  <si>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</si>
  <si>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</si>
  <si>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</si>
  <si>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</si>
  <si>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</si>
  <si>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</si>
  <si>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</si>
  <si>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</si>
  <si>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</si>
  <si>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</si>
  <si>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</si>
  <si>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</si>
  <si>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</si>
  <si>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</si>
  <si>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</si>
  <si>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</si>
  <si>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</si>
  <si>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</si>
  <si>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</si>
  <si>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</si>
  <si>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</si>
  <si>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</si>
  <si>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</si>
  <si>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</si>
  <si>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</si>
  <si>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</si>
  <si>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</si>
  <si>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</si>
  <si>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</si>
  <si>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</si>
  <si>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</si>
  <si>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</si>
  <si>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</si>
  <si>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</si>
  <si>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</si>
  <si>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</si>
  <si>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</si>
  <si>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</si>
  <si>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</si>
  <si>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</si>
  <si>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</si>
  <si>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</si>
  <si>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</si>
  <si>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</si>
  <si>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</si>
  <si>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</si>
  <si>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</si>
  <si>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</si>
  <si>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</si>
  <si>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</si>
  <si>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</si>
  <si>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</si>
  <si>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</si>
  <si>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</si>
  <si>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</si>
  <si>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</si>
  <si>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</si>
  <si>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</si>
  <si>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</si>
  <si>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</si>
  <si>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</si>
  <si>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</si>
  <si>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</si>
  <si>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</si>
  <si>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</si>
  <si>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</si>
  <si>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</si>
  <si>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</si>
  <si>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</si>
  <si>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</si>
  <si>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</si>
  <si>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</si>
  <si>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</si>
  <si>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</si>
  <si>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</si>
  <si>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</si>
  <si>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</si>
  <si>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</si>
  <si>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</si>
  <si>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</si>
  <si>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</si>
  <si>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</si>
  <si>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</si>
  <si>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</si>
  <si>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</si>
  <si>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</si>
  <si>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</si>
  <si>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</si>
  <si>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</si>
  <si>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</si>
  <si>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</si>
  <si>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</si>
  <si>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</si>
  <si>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</si>
  <si>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</si>
  <si>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</si>
  <si>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</si>
  <si>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</si>
  <si>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</si>
  <si>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</si>
  <si>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</si>
  <si>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</si>
  <si>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</si>
  <si>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</si>
  <si>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</si>
  <si>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</si>
  <si>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</si>
  <si>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</si>
  <si>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</si>
  <si>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</si>
  <si>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</si>
  <si>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</si>
  <si>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</si>
  <si>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</si>
  <si>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</si>
  <si>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</si>
  <si>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</si>
  <si>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</si>
  <si>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</si>
  <si>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</si>
  <si>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</si>
  <si>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</si>
  <si>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</si>
  <si>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</si>
  <si>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</si>
  <si>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</si>
  <si>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</si>
  <si>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</si>
  <si>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</si>
  <si>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</si>
  <si>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</si>
  <si>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</si>
  <si>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</si>
  <si>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</si>
  <si>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</si>
  <si>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</si>
  <si>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</si>
  <si>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</si>
  <si>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</si>
  <si>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</si>
  <si>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</si>
  <si>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</si>
  <si>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</si>
  <si>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</si>
  <si>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</si>
  <si>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</si>
  <si>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</si>
  <si>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</si>
  <si>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</si>
  <si>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</si>
  <si>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</si>
  <si>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</si>
  <si>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</si>
  <si>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</si>
  <si>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</si>
  <si>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</si>
  <si>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</si>
  <si>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</si>
  <si>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</si>
  <si>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</si>
  <si>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</si>
  <si>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</si>
  <si>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</si>
  <si>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</si>
  <si>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</si>
  <si>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</si>
  <si>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</si>
  <si>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</si>
  <si>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</si>
  <si>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</si>
  <si>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</si>
  <si>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</si>
  <si>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</si>
  <si>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</si>
  <si>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</si>
  <si>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</si>
  <si>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</si>
  <si>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</si>
  <si>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</si>
  <si>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</si>
  <si>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</si>
  <si>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</si>
  <si>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</si>
  <si>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</si>
  <si>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</si>
  <si>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</si>
  <si>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</si>
  <si>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</si>
  <si>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</si>
  <si>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</si>
  <si>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</si>
  <si>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</si>
  <si>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</si>
  <si>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</si>
  <si>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</si>
  <si>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</si>
  <si>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</si>
  <si>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</si>
  <si>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</si>
  <si>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</si>
  <si>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</si>
  <si>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</si>
  <si>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</si>
  <si>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</si>
  <si>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</si>
  <si>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</si>
  <si>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</si>
  <si>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</si>
  <si>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</si>
  <si>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</si>
  <si>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</si>
  <si>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</si>
  <si>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</si>
  <si>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</si>
  <si>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</si>
  <si>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</si>
  <si>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</si>
  <si>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</si>
  <si>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</si>
  <si>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</si>
  <si>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</si>
  <si>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</si>
  <si>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</si>
  <si>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</si>
  <si>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</si>
  <si>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</si>
  <si>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</si>
  <si>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</si>
  <si>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</si>
  <si>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</si>
  <si>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</si>
  <si>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</si>
  <si>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</si>
  <si>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</si>
  <si>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</si>
  <si>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</si>
  <si>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</si>
  <si>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</si>
  <si>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</si>
  <si>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</si>
  <si>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</si>
  <si>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</si>
  <si>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</si>
  <si>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</si>
  <si>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</si>
  <si>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</si>
  <si>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</si>
  <si>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</si>
  <si>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</si>
  <si>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TXN_3936339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</si>
  <si>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</si>
  <si>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</si>
  <si>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</si>
  <si>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</si>
  <si>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</si>
  <si>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</si>
  <si>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</si>
  <si>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</si>
  <si>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</si>
  <si>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</si>
  <si>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</si>
  <si>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</si>
  <si>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</si>
  <si>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</si>
  <si>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</si>
  <si>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</si>
  <si>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</si>
  <si>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</si>
  <si>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</si>
  <si>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</si>
  <si>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</si>
  <si>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</si>
  <si>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</si>
  <si>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</si>
  <si>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</si>
  <si>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</si>
  <si>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</si>
  <si>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</si>
  <si>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</si>
  <si>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</si>
  <si>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</si>
  <si>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</si>
  <si>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</si>
  <si>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</si>
  <si>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</si>
  <si>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</si>
  <si>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</si>
  <si>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</si>
  <si>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</si>
  <si>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</si>
  <si>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</si>
  <si>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</si>
  <si>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</si>
  <si>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</si>
  <si>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</si>
  <si>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</si>
  <si>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</si>
  <si>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</si>
  <si>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</si>
  <si>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</si>
  <si>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</si>
  <si>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</si>
  <si>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</si>
  <si>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</si>
  <si>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</si>
  <si>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</si>
  <si>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</si>
  <si>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</si>
  <si>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</si>
  <si>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</si>
  <si>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</si>
  <si>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</si>
  <si>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</si>
  <si>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</si>
  <si>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</si>
  <si>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</si>
  <si>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</si>
  <si>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</si>
  <si>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</si>
  <si>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</si>
  <si>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</si>
  <si>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</si>
  <si>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</si>
  <si>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</si>
  <si>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</si>
  <si>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</si>
  <si>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</si>
  <si>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</si>
  <si>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</si>
  <si>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</si>
  <si>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</si>
  <si>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</si>
  <si>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</si>
  <si>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</si>
  <si>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</si>
  <si>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</si>
  <si>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</si>
  <si>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</si>
  <si>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</si>
  <si>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</si>
  <si>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</si>
  <si>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</si>
  <si>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</si>
  <si>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</si>
  <si>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</si>
  <si>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</si>
  <si>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</si>
  <si>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</si>
  <si>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</si>
  <si>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</si>
  <si>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</si>
  <si>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</si>
  <si>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</si>
  <si>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</si>
  <si>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</si>
  <si>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</si>
  <si>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</si>
  <si>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</si>
  <si>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</si>
  <si>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</si>
  <si>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</si>
  <si>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</si>
  <si>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</si>
  <si>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</si>
  <si>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</si>
  <si>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</si>
  <si>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</si>
  <si>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</si>
  <si>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</si>
  <si>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</si>
  <si>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</si>
  <si>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</si>
  <si>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</si>
  <si>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</si>
  <si>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</si>
  <si>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</si>
  <si>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</si>
  <si>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</si>
  <si>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</si>
  <si>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</si>
  <si>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</si>
  <si>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</si>
  <si>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</si>
  <si>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</si>
  <si>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</si>
  <si>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</si>
  <si>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</si>
  <si>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</si>
  <si>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</si>
  <si>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</si>
  <si>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</si>
  <si>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</si>
  <si>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</si>
  <si>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</si>
  <si>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</si>
  <si>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</si>
  <si>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</si>
  <si>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</si>
  <si>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</si>
  <si>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</si>
  <si>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</si>
  <si>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</si>
  <si>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</si>
  <si>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</si>
  <si>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</si>
  <si>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</si>
  <si>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</si>
  <si>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</si>
  <si>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</si>
  <si>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</si>
  <si>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</si>
  <si>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</si>
  <si>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</si>
  <si>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</si>
  <si>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</si>
  <si>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</si>
  <si>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</si>
  <si>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</si>
  <si>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</si>
  <si>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</si>
  <si>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</si>
  <si>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</si>
  <si>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</si>
  <si>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</si>
  <si>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</si>
  <si>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</si>
  <si>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</si>
  <si>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</si>
  <si>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</si>
  <si>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</si>
  <si>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</si>
  <si>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</si>
  <si>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</si>
  <si>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</si>
  <si>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</si>
  <si>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</si>
  <si>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</si>
  <si>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TXN_7668576</t>
  </si>
  <si>
    <t>TXN_2210019</t>
  </si>
  <si>
    <t>TXN_4727260</t>
  </si>
  <si>
    <t>TXN_2617632</t>
  </si>
  <si>
    <t>TXN_5585601</t>
  </si>
  <si>
    <t>TXN_8019306</t>
  </si>
  <si>
    <t>TXN_6469563</t>
  </si>
  <si>
    <t>TXN_4059695</t>
  </si>
  <si>
    <t>TXN_2393287</t>
  </si>
  <si>
    <t>TXN_3799280</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</si>
  <si>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</si>
  <si>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</si>
  <si>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</si>
  <si>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</si>
  <si>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</si>
  <si>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</si>
  <si>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</si>
  <si>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</si>
  <si>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</si>
  <si>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</si>
  <si>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</si>
  <si>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</si>
  <si>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</si>
  <si>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</si>
  <si>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</si>
  <si>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</si>
  <si>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</si>
  <si>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</si>
  <si>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</si>
  <si>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</si>
  <si>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</si>
  <si>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</si>
  <si>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</si>
  <si>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</si>
  <si>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</si>
  <si>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</si>
  <si>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</si>
  <si>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</si>
  <si>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</si>
  <si>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</si>
  <si>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</si>
  <si>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</si>
  <si>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</si>
  <si>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</si>
  <si>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</si>
  <si>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</si>
  <si>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</si>
  <si>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</si>
  <si>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</si>
  <si>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</si>
  <si>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</si>
  <si>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</si>
  <si>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</si>
  <si>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</si>
  <si>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</si>
  <si>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</si>
  <si>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</si>
  <si>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</si>
  <si>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</si>
  <si>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</si>
  <si>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</si>
  <si>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</si>
  <si>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</si>
  <si>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</si>
  <si>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</si>
  <si>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</si>
  <si>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</si>
  <si>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</si>
  <si>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</si>
  <si>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</si>
  <si>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</si>
  <si>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</si>
  <si>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</si>
  <si>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</si>
  <si>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</si>
  <si>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</si>
  <si>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</si>
  <si>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</si>
  <si>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</si>
  <si>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</si>
  <si>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</si>
  <si>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TXN_9432758</t>
  </si>
  <si>
    <t>TXN_1254663</t>
  </si>
  <si>
    <t>TXN_7174856</t>
  </si>
  <si>
    <t>TXN_5548756</t>
  </si>
  <si>
    <t>TXN_2736267</t>
  </si>
  <si>
    <t>TXN_7595907</t>
  </si>
  <si>
    <t>TXN_1990997</t>
  </si>
  <si>
    <t>TXN_3820150</t>
  </si>
  <si>
    <t>TXN_7325508</t>
  </si>
  <si>
    <t>TXN_5398134</t>
  </si>
  <si>
    <t>TXN_2150872</t>
  </si>
  <si>
    <t>TXN_9669616</t>
  </si>
  <si>
    <t>TXN_1936447</t>
  </si>
  <si>
    <t>TXN_8469087</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</si>
  <si>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</si>
  <si>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</si>
  <si>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</si>
  <si>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</si>
  <si>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</si>
  <si>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</si>
  <si>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</si>
  <si>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</si>
  <si>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</si>
  <si>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</si>
  <si>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</si>
  <si>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</si>
  <si>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</si>
  <si>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</si>
  <si>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</si>
  <si>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</si>
  <si>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</si>
  <si>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</si>
  <si>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</si>
  <si>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</si>
  <si>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</si>
  <si>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</si>
  <si>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</si>
  <si>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</si>
  <si>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</si>
  <si>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</si>
  <si>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</si>
  <si>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</si>
  <si>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</si>
  <si>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</si>
  <si>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</si>
  <si>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</si>
  <si>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</si>
  <si>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</si>
  <si>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</si>
  <si>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</si>
  <si>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</si>
  <si>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</si>
  <si>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</si>
  <si>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</si>
  <si>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</si>
  <si>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</si>
  <si>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</si>
  <si>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</si>
  <si>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</si>
  <si>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</si>
  <si>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</si>
  <si>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</si>
  <si>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</si>
  <si>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</si>
  <si>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</si>
  <si>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</si>
  <si>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</si>
  <si>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</si>
  <si>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</si>
  <si>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</si>
  <si>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</si>
  <si>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</si>
  <si>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</si>
  <si>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</si>
  <si>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</si>
  <si>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</si>
  <si>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</si>
  <si>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</si>
  <si>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</si>
  <si>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</si>
  <si>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</si>
  <si>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</si>
  <si>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</si>
  <si>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</si>
  <si>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</si>
  <si>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</si>
  <si>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</si>
  <si>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</si>
  <si>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</si>
  <si>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</si>
  <si>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</si>
  <si>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</si>
  <si>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</si>
  <si>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</si>
  <si>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</si>
  <si>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</si>
  <si>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</si>
  <si>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</si>
  <si>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</si>
  <si>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</si>
  <si>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</si>
  <si>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</si>
  <si>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</si>
  <si>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</si>
  <si>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</si>
  <si>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</si>
  <si>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</si>
  <si>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</si>
  <si>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</si>
  <si>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</si>
  <si>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</si>
  <si>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</si>
  <si>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</si>
  <si>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</si>
  <si>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</si>
  <si>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</si>
  <si>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</si>
  <si>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</si>
  <si>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</si>
  <si>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</si>
  <si>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</si>
  <si>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</si>
  <si>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</si>
  <si>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</si>
  <si>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</si>
  <si>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</si>
  <si>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</si>
  <si>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</si>
  <si>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</si>
  <si>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</si>
  <si>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</si>
  <si>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</si>
  <si>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</si>
  <si>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</si>
  <si>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</si>
  <si>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</si>
  <si>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</si>
  <si>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</si>
  <si>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</si>
  <si>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</si>
  <si>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</si>
  <si>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</si>
  <si>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</si>
  <si>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</si>
  <si>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</si>
  <si>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</si>
  <si>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</si>
  <si>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</si>
  <si>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</si>
  <si>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</si>
  <si>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</si>
  <si>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</si>
  <si>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</si>
  <si>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</si>
  <si>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</si>
  <si>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</si>
  <si>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</si>
  <si>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</si>
  <si>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</si>
  <si>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</si>
  <si>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</si>
  <si>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</si>
  <si>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</si>
  <si>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</si>
  <si>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</si>
  <si>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</si>
  <si>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</si>
  <si>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</si>
  <si>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</si>
  <si>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</si>
  <si>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</si>
  <si>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</si>
  <si>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</si>
  <si>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</si>
  <si>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</si>
  <si>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</si>
  <si>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</si>
  <si>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</si>
  <si>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</si>
  <si>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</si>
  <si>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</si>
  <si>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</si>
  <si>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</si>
  <si>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</si>
  <si>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</si>
  <si>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</si>
  <si>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</si>
  <si>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</si>
  <si>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</si>
  <si>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</si>
  <si>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</si>
  <si>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</si>
  <si>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</si>
  <si>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</si>
  <si>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</si>
  <si>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</si>
  <si>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</si>
  <si>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</si>
  <si>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</si>
  <si>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</si>
  <si>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</si>
  <si>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</si>
  <si>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</si>
  <si>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</si>
  <si>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</si>
  <si>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</si>
  <si>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</si>
  <si>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</si>
  <si>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</si>
  <si>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</si>
  <si>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</si>
  <si>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</si>
  <si>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</si>
  <si>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</si>
  <si>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</si>
  <si>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</si>
  <si>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</si>
  <si>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</si>
  <si>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</si>
  <si>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</si>
  <si>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</si>
  <si>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</si>
  <si>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</si>
  <si>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</si>
  <si>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</si>
  <si>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</si>
  <si>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</si>
  <si>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</si>
  <si>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</si>
  <si>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</si>
  <si>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</si>
  <si>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</si>
  <si>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</si>
  <si>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</si>
  <si>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</si>
  <si>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</si>
  <si>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</si>
  <si>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</si>
  <si>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</si>
  <si>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</si>
  <si>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</si>
  <si>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</si>
  <si>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</si>
  <si>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</si>
  <si>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</si>
  <si>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</si>
  <si>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</si>
  <si>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</si>
  <si>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</si>
  <si>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</si>
  <si>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</si>
  <si>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</si>
  <si>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</si>
  <si>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</si>
  <si>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</si>
  <si>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</si>
  <si>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</si>
  <si>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</si>
  <si>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</si>
  <si>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</si>
  <si>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</si>
  <si>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</si>
  <si>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</si>
  <si>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</si>
  <si>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</si>
  <si>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</si>
  <si>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</si>
  <si>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</si>
  <si>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</si>
  <si>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</si>
  <si>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</si>
  <si>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</si>
  <si>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</si>
  <si>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</si>
  <si>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</si>
  <si>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</si>
  <si>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</si>
  <si>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</si>
  <si>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</si>
  <si>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</si>
  <si>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</si>
  <si>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</si>
  <si>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</si>
  <si>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</si>
  <si>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</si>
  <si>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</si>
  <si>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</si>
  <si>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</si>
  <si>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</si>
  <si>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</si>
  <si>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</si>
  <si>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</si>
  <si>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</si>
  <si>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</si>
  <si>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</si>
  <si>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</si>
  <si>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</si>
  <si>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</si>
  <si>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</si>
  <si>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</si>
  <si>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</si>
  <si>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</si>
  <si>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</si>
  <si>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</si>
  <si>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</si>
  <si>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</si>
  <si>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</si>
  <si>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</si>
  <si>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</si>
  <si>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</si>
  <si>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</si>
  <si>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</si>
  <si>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</si>
  <si>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</si>
  <si>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</si>
  <si>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</si>
  <si>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</si>
  <si>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</si>
  <si>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</si>
  <si>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</si>
  <si>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</si>
  <si>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</si>
  <si>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</si>
  <si>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</si>
  <si>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</si>
  <si>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</si>
  <si>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</si>
  <si>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</si>
  <si>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</si>
  <si>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</si>
  <si>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</si>
  <si>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</si>
  <si>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</si>
  <si>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</si>
  <si>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</si>
  <si>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</si>
  <si>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</si>
  <si>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</si>
  <si>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</si>
  <si>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</si>
  <si>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</si>
  <si>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</si>
  <si>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</si>
  <si>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</si>
  <si>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</si>
  <si>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</si>
  <si>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</si>
  <si>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</si>
  <si>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</si>
  <si>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</si>
  <si>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</si>
  <si>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</si>
  <si>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</si>
  <si>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</si>
  <si>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</si>
  <si>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</si>
  <si>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</si>
  <si>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</si>
  <si>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</si>
  <si>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</si>
  <si>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</si>
  <si>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</si>
  <si>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</si>
  <si>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</si>
  <si>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</si>
  <si>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</si>
  <si>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</si>
  <si>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</si>
  <si>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</si>
  <si>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</si>
  <si>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</si>
  <si>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</si>
  <si>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</si>
  <si>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</si>
  <si>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</si>
  <si>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</si>
  <si>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</si>
  <si>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</si>
  <si>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</si>
  <si>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</si>
  <si>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</si>
  <si>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</si>
  <si>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</si>
  <si>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</si>
  <si>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</si>
  <si>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</si>
  <si>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</si>
  <si>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</si>
  <si>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</si>
  <si>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</si>
  <si>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</si>
  <si>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</si>
  <si>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</si>
  <si>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</si>
  <si>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</si>
  <si>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</si>
  <si>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</si>
  <si>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</si>
  <si>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</si>
  <si>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</si>
  <si>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</si>
  <si>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</si>
  <si>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</si>
  <si>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</si>
  <si>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</si>
  <si>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</si>
  <si>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</si>
  <si>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</si>
  <si>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</si>
  <si>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</si>
  <si>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</si>
  <si>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</si>
  <si>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</si>
  <si>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</si>
  <si>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</si>
  <si>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</si>
  <si>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</si>
  <si>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</si>
  <si>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</si>
  <si>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</si>
  <si>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</si>
  <si>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</si>
  <si>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</si>
  <si>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</si>
  <si>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</si>
  <si>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</si>
  <si>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</si>
  <si>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</si>
  <si>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</si>
  <si>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</si>
  <si>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</si>
  <si>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</si>
  <si>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</si>
  <si>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</si>
  <si>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</si>
  <si>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</si>
  <si>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</si>
  <si>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</si>
  <si>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</si>
  <si>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</si>
  <si>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</si>
  <si>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</si>
  <si>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</si>
  <si>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</si>
  <si>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</si>
  <si>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</si>
  <si>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</si>
  <si>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</si>
  <si>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</si>
  <si>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</si>
  <si>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</si>
  <si>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</si>
  <si>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</si>
  <si>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</si>
  <si>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</si>
  <si>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</si>
  <si>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</si>
  <si>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</si>
  <si>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</si>
  <si>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</si>
  <si>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</si>
  <si>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</si>
  <si>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</si>
  <si>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</si>
  <si>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</si>
  <si>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</si>
  <si>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</si>
  <si>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</si>
  <si>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</si>
  <si>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</si>
  <si>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</si>
  <si>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</si>
  <si>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</si>
  <si>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</si>
  <si>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</si>
  <si>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</si>
  <si>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</si>
  <si>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</si>
  <si>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</si>
  <si>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</si>
  <si>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</si>
  <si>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</si>
  <si>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</si>
  <si>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</si>
  <si>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</si>
  <si>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</si>
  <si>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</si>
  <si>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</si>
  <si>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</si>
  <si>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</si>
  <si>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</si>
  <si>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</si>
  <si>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</si>
  <si>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</si>
  <si>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</si>
  <si>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</si>
  <si>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</si>
  <si>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</si>
  <si>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</si>
  <si>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</si>
  <si>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</si>
  <si>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</si>
  <si>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</si>
  <si>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</si>
  <si>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</si>
  <si>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</si>
  <si>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</si>
  <si>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</si>
  <si>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</si>
  <si>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</si>
  <si>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</si>
  <si>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</si>
  <si>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</si>
  <si>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</si>
  <si>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</si>
  <si>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</si>
  <si>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</si>
  <si>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</si>
  <si>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</si>
  <si>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</si>
  <si>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</si>
  <si>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</si>
  <si>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</si>
  <si>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</si>
  <si>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</si>
  <si>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</si>
  <si>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</si>
  <si>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</si>
  <si>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</si>
  <si>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</si>
  <si>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</si>
  <si>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</si>
  <si>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</si>
  <si>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</si>
  <si>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</si>
  <si>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</si>
  <si>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</si>
  <si>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</si>
  <si>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</si>
  <si>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</si>
  <si>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</si>
  <si>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</si>
  <si>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</si>
  <si>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</si>
  <si>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</si>
  <si>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</si>
  <si>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</si>
  <si>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</si>
  <si>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</si>
  <si>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</si>
  <si>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</si>
  <si>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</si>
  <si>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</si>
  <si>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</si>
  <si>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</si>
  <si>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</si>
  <si>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</si>
  <si>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</si>
  <si>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</si>
  <si>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</si>
  <si>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</si>
  <si>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</si>
  <si>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</si>
  <si>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</si>
  <si>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</si>
  <si>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</si>
  <si>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</si>
  <si>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</si>
  <si>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</si>
  <si>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</si>
  <si>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</si>
  <si>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</si>
  <si>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</si>
  <si>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</si>
  <si>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</si>
  <si>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</si>
  <si>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</si>
  <si>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</si>
  <si>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</si>
  <si>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</si>
  <si>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</si>
  <si>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</si>
  <si>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</si>
  <si>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</si>
  <si>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</si>
  <si>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</si>
  <si>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</si>
  <si>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</si>
  <si>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</si>
  <si>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</si>
  <si>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</si>
  <si>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</si>
  <si>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</si>
  <si>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</si>
  <si>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</si>
  <si>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</si>
  <si>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</si>
  <si>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</si>
  <si>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</si>
  <si>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</si>
  <si>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</si>
  <si>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</si>
  <si>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</si>
  <si>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</si>
  <si>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</si>
  <si>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</si>
  <si>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</si>
  <si>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</si>
  <si>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</si>
  <si>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</si>
  <si>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</si>
  <si>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</si>
  <si>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</si>
  <si>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</si>
  <si>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</si>
  <si>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</si>
  <si>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</si>
  <si>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</si>
  <si>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</si>
  <si>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</si>
  <si>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</si>
  <si>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</si>
  <si>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</si>
  <si>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</si>
  <si>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</si>
  <si>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</si>
  <si>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</si>
  <si>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</si>
  <si>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</si>
  <si>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</si>
  <si>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</si>
  <si>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</si>
  <si>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</si>
  <si>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</si>
  <si>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</si>
  <si>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</si>
  <si>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</si>
  <si>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</si>
  <si>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</si>
  <si>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</si>
  <si>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</si>
  <si>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</si>
  <si>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</si>
  <si>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</si>
  <si>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</si>
  <si>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</si>
  <si>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</si>
  <si>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</si>
  <si>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</si>
  <si>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</si>
  <si>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</si>
  <si>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</si>
  <si>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</si>
  <si>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</si>
  <si>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</si>
  <si>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</si>
  <si>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</si>
  <si>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</si>
  <si>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</si>
  <si>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</si>
  <si>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</si>
  <si>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</si>
  <si>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</si>
  <si>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</si>
  <si>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</si>
  <si>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</si>
  <si>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</si>
  <si>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</si>
  <si>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</si>
  <si>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</si>
  <si>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</si>
  <si>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</si>
  <si>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</si>
  <si>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</si>
  <si>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</si>
  <si>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</si>
  <si>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</si>
  <si>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</si>
  <si>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</si>
  <si>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</si>
  <si>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</si>
  <si>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</si>
  <si>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</si>
  <si>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</si>
  <si>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</si>
  <si>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</si>
  <si>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</si>
  <si>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</si>
  <si>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</si>
  <si>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</si>
  <si>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</si>
  <si>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</si>
  <si>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</si>
  <si>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</si>
  <si>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</si>
  <si>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</si>
  <si>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</si>
  <si>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</si>
  <si>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</si>
  <si>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</si>
  <si>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</si>
  <si>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</si>
  <si>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</si>
  <si>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</si>
  <si>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</si>
  <si>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</si>
  <si>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</si>
  <si>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</si>
  <si>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</si>
  <si>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</si>
  <si>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</si>
  <si>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</si>
  <si>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</si>
  <si>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</si>
  <si>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</si>
  <si>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</si>
  <si>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</si>
  <si>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</si>
  <si>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</si>
  <si>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</si>
  <si>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</si>
  <si>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</si>
  <si>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</si>
  <si>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</si>
  <si>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</si>
  <si>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</si>
  <si>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</si>
  <si>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</si>
  <si>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</si>
  <si>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</si>
  <si>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</si>
  <si>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</si>
  <si>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</si>
  <si>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</si>
  <si>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</si>
  <si>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</si>
  <si>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</si>
  <si>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</si>
  <si>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</si>
  <si>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</si>
  <si>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</si>
  <si>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</si>
  <si>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</si>
  <si>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</si>
  <si>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</si>
  <si>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</si>
  <si>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</si>
  <si>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</si>
  <si>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</si>
  <si>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</si>
  <si>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</si>
  <si>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</si>
  <si>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</si>
  <si>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</si>
  <si>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</si>
  <si>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</si>
  <si>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</si>
  <si>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</si>
  <si>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</si>
  <si>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</si>
  <si>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</si>
  <si>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</si>
  <si>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</si>
  <si>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</si>
  <si>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</si>
  <si>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</si>
  <si>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</si>
  <si>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</si>
  <si>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</si>
  <si>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</si>
  <si>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</si>
  <si>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</si>
  <si>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</si>
  <si>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</si>
  <si>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</si>
  <si>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</si>
  <si>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</si>
  <si>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</si>
  <si>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</si>
  <si>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</si>
  <si>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</si>
  <si>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</si>
  <si>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</si>
  <si>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</si>
  <si>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</si>
  <si>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</si>
  <si>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</si>
  <si>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</si>
  <si>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</si>
  <si>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</si>
  <si>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</si>
  <si>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</si>
  <si>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</si>
  <si>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</si>
  <si>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</si>
  <si>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</si>
  <si>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</si>
  <si>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</si>
  <si>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</si>
  <si>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</si>
  <si>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</si>
  <si>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</si>
  <si>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</si>
  <si>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</si>
  <si>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</si>
  <si>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</si>
  <si>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</si>
  <si>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</si>
  <si>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</si>
  <si>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</si>
  <si>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</si>
  <si>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</si>
  <si>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</si>
  <si>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</si>
  <si>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</si>
  <si>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</si>
  <si>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</si>
  <si>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</si>
  <si>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</si>
  <si>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</si>
  <si>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</si>
  <si>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</si>
  <si>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</si>
  <si>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</si>
  <si>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</si>
  <si>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</si>
  <si>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</si>
  <si>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</si>
  <si>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</si>
  <si>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</si>
  <si>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</si>
  <si>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</si>
  <si>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</si>
  <si>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</si>
  <si>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</si>
  <si>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</si>
  <si>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</si>
  <si>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</si>
  <si>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</si>
  <si>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</si>
  <si>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</si>
  <si>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</si>
  <si>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</si>
  <si>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</si>
  <si>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</si>
  <si>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</si>
  <si>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</si>
  <si>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</si>
  <si>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</si>
  <si>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</si>
  <si>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</si>
  <si>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</si>
  <si>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</si>
  <si>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</si>
  <si>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</si>
  <si>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</si>
  <si>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</si>
  <si>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</si>
  <si>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</si>
  <si>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</si>
  <si>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</si>
  <si>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</si>
  <si>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</si>
  <si>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</si>
  <si>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</si>
  <si>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</si>
  <si>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</si>
  <si>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</si>
  <si>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</si>
  <si>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</si>
  <si>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</si>
  <si>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</si>
  <si>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</si>
  <si>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</si>
  <si>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</si>
  <si>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</si>
  <si>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</si>
  <si>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</si>
  <si>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</si>
  <si>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</si>
  <si>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</si>
  <si>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</si>
  <si>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</si>
  <si>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</si>
  <si>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</si>
  <si>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</si>
  <si>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</si>
  <si>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</si>
  <si>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</si>
  <si>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</si>
  <si>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</si>
  <si>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</si>
  <si>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</si>
  <si>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</si>
  <si>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</si>
  <si>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</si>
  <si>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</si>
  <si>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</si>
  <si>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</si>
  <si>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</si>
  <si>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</si>
  <si>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</si>
  <si>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</si>
  <si>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</si>
  <si>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</si>
  <si>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</si>
  <si>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</si>
  <si>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</si>
  <si>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</si>
  <si>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</si>
  <si>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</si>
  <si>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</si>
  <si>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</si>
  <si>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</si>
  <si>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</si>
  <si>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</si>
  <si>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</si>
  <si>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</si>
  <si>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</si>
  <si>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</si>
  <si>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</si>
  <si>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</si>
  <si>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</si>
  <si>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</si>
  <si>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</si>
  <si>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</si>
  <si>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</si>
  <si>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</si>
  <si>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</si>
  <si>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</si>
  <si>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</si>
  <si>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</si>
  <si>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</si>
  <si>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</si>
  <si>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</si>
  <si>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</si>
  <si>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</si>
  <si>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</si>
  <si>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</si>
  <si>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</si>
  <si>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</si>
  <si>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</si>
  <si>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</si>
  <si>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</si>
  <si>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</si>
  <si>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</si>
  <si>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</si>
  <si>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</si>
  <si>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</si>
  <si>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</si>
  <si>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</si>
  <si>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</si>
  <si>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</si>
  <si>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</si>
  <si>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</si>
  <si>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</si>
  <si>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</si>
  <si>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</si>
  <si>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</si>
  <si>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</si>
  <si>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</si>
  <si>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</si>
  <si>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</si>
  <si>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</si>
  <si>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</si>
  <si>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</si>
  <si>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</si>
  <si>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</si>
  <si>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</si>
  <si>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</si>
  <si>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</si>
  <si>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</si>
  <si>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</si>
  <si>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</si>
  <si>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</si>
  <si>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</si>
  <si>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</si>
  <si>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</si>
  <si>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</si>
  <si>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</si>
  <si>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</si>
  <si>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</si>
  <si>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</si>
  <si>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</si>
  <si>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</si>
  <si>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</si>
  <si>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</si>
  <si>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</si>
  <si>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</si>
  <si>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</si>
  <si>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</si>
  <si>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</si>
  <si>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</si>
  <si>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</si>
  <si>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</si>
  <si>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</si>
  <si>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</si>
  <si>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</si>
  <si>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</si>
  <si>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</si>
  <si>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</si>
  <si>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</si>
  <si>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</si>
  <si>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</si>
  <si>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</si>
  <si>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</si>
  <si>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</si>
  <si>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</si>
  <si>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</si>
  <si>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</si>
  <si>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</si>
  <si>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</si>
  <si>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</si>
  <si>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</si>
  <si>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</si>
  <si>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</si>
  <si>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</si>
  <si>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</si>
  <si>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</si>
  <si>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</si>
  <si>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</si>
  <si>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</si>
  <si>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</si>
  <si>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</si>
  <si>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</si>
  <si>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</si>
  <si>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</si>
  <si>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</si>
  <si>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</si>
  <si>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</si>
  <si>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</si>
  <si>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</si>
  <si>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</si>
  <si>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</si>
  <si>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</si>
  <si>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</si>
  <si>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</si>
  <si>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</si>
  <si>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</si>
  <si>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</si>
  <si>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</si>
  <si>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</si>
  <si>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</si>
  <si>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</si>
  <si>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</si>
  <si>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</si>
  <si>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</si>
  <si>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</si>
  <si>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</si>
  <si>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</si>
  <si>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</si>
  <si>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</si>
  <si>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</si>
  <si>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</si>
  <si>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</si>
  <si>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</si>
  <si>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</si>
  <si>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</si>
  <si>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</si>
  <si>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</si>
  <si>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</si>
  <si>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</si>
  <si>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</si>
  <si>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</si>
  <si>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</si>
  <si>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</si>
  <si>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</si>
  <si>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</si>
  <si>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</si>
  <si>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</si>
  <si>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</si>
  <si>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</si>
  <si>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</si>
  <si>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</si>
  <si>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</si>
  <si>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</si>
  <si>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</si>
  <si>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</si>
  <si>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</si>
  <si>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</si>
  <si>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</si>
  <si>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</si>
  <si>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</si>
  <si>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</si>
  <si>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</si>
  <si>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</si>
  <si>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</si>
  <si>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</si>
  <si>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</si>
  <si>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</si>
  <si>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</si>
  <si>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</si>
  <si>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</si>
  <si>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</si>
  <si>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</si>
  <si>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</si>
  <si>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</si>
  <si>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</si>
  <si>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</si>
  <si>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</si>
  <si>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</si>
  <si>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</si>
  <si>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</si>
  <si>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</si>
  <si>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</si>
  <si>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</si>
  <si>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</si>
  <si>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</si>
  <si>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</si>
  <si>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</si>
  <si>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</si>
  <si>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</si>
  <si>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</si>
  <si>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</si>
  <si>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</si>
  <si>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</si>
  <si>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</si>
  <si>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</si>
  <si>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</si>
  <si>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</si>
  <si>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</si>
  <si>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</si>
  <si>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</si>
  <si>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</si>
  <si>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</si>
  <si>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</si>
  <si>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</si>
  <si>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</si>
  <si>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</si>
  <si>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</si>
  <si>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</si>
  <si>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</si>
  <si>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</si>
  <si>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</si>
  <si>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</si>
  <si>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</si>
  <si>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</si>
  <si>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</si>
  <si>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</si>
  <si>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</si>
  <si>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</si>
  <si>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</si>
  <si>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</si>
  <si>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</si>
  <si>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</si>
  <si>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</si>
  <si>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</si>
  <si>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</si>
  <si>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</si>
  <si>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</si>
  <si>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</si>
  <si>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</si>
  <si>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</si>
  <si>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</si>
  <si>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</si>
  <si>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</si>
  <si>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</si>
  <si>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</si>
  <si>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</si>
  <si>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</si>
  <si>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</si>
  <si>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</si>
  <si>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</si>
  <si>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</si>
  <si>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</si>
  <si>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</si>
  <si>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</si>
  <si>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</si>
  <si>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</si>
  <si>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</si>
  <si>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</si>
  <si>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</si>
  <si>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</si>
  <si>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</si>
  <si>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</si>
  <si>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</si>
  <si>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</si>
  <si>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</si>
  <si>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</si>
  <si>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</si>
  <si>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</si>
  <si>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</si>
  <si>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</si>
  <si>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</si>
  <si>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</si>
  <si>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</si>
  <si>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</si>
  <si>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</si>
  <si>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</si>
  <si>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</si>
  <si>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</si>
  <si>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</si>
  <si>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</si>
  <si>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</si>
  <si>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</si>
  <si>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</si>
  <si>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</si>
  <si>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</si>
  <si>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</si>
  <si>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</si>
  <si>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</si>
  <si>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</si>
  <si>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</si>
  <si>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</si>
  <si>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</si>
  <si>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</si>
  <si>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</si>
  <si>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</si>
  <si>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</si>
  <si>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</si>
  <si>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</si>
  <si>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</si>
  <si>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</si>
  <si>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</si>
  <si>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</si>
  <si>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</si>
  <si>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</si>
  <si>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</si>
  <si>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</si>
  <si>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</si>
  <si>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</si>
  <si>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</si>
  <si>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</si>
  <si>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</si>
  <si>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</si>
  <si>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</si>
  <si>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</si>
  <si>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</si>
  <si>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</si>
  <si>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</si>
  <si>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</si>
  <si>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</si>
  <si>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</si>
  <si>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</si>
  <si>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</si>
  <si>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</si>
  <si>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</si>
  <si>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</si>
  <si>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</si>
  <si>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</si>
  <si>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</si>
  <si>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</si>
  <si>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</si>
  <si>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</si>
  <si>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</si>
  <si>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TXN_2322162</t>
  </si>
  <si>
    <t>TXN_6190857</t>
  </si>
  <si>
    <t>TXN_7652830</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</si>
  <si>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</si>
  <si>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</si>
  <si>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</si>
  <si>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</si>
  <si>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</si>
  <si>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</si>
  <si>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</si>
  <si>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</si>
  <si>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</si>
  <si>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</si>
  <si>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</si>
  <si>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</si>
  <si>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</si>
  <si>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</si>
  <si>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</si>
  <si>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</si>
  <si>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</si>
  <si>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</si>
  <si>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</si>
  <si>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</si>
  <si>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</si>
  <si>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</si>
  <si>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</si>
  <si>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</si>
  <si>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</si>
  <si>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</si>
  <si>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</si>
  <si>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</si>
  <si>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</si>
  <si>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</si>
  <si>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</si>
  <si>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</si>
  <si>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</si>
  <si>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</si>
  <si>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</si>
  <si>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</si>
  <si>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</si>
  <si>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</si>
  <si>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</si>
  <si>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</si>
  <si>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</si>
  <si>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</si>
  <si>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</si>
  <si>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</si>
  <si>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</si>
  <si>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</si>
  <si>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</si>
  <si>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</si>
  <si>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</si>
  <si>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</si>
  <si>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</si>
  <si>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</si>
  <si>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</si>
  <si>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</si>
  <si>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</si>
  <si>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</si>
  <si>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</si>
  <si>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</si>
  <si>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</si>
  <si>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</si>
  <si>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</si>
  <si>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</si>
  <si>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</si>
  <si>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</si>
  <si>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</si>
  <si>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</si>
  <si>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</si>
  <si>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</si>
  <si>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</si>
  <si>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</si>
  <si>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</si>
  <si>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</si>
  <si>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</si>
  <si>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</si>
  <si>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</si>
  <si>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</si>
  <si>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</si>
  <si>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</si>
  <si>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</si>
  <si>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</si>
  <si>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</si>
  <si>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</si>
  <si>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</si>
  <si>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</si>
  <si>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</si>
  <si>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</si>
  <si>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</si>
  <si>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</si>
  <si>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</si>
  <si>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</si>
  <si>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</si>
  <si>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</si>
  <si>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</si>
  <si>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</si>
  <si>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</si>
  <si>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</si>
  <si>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</si>
  <si>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</si>
  <si>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</si>
  <si>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</si>
  <si>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</si>
  <si>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</si>
  <si>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</si>
  <si>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</si>
  <si>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</si>
  <si>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</si>
  <si>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</si>
  <si>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</si>
  <si>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</si>
  <si>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</si>
  <si>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</si>
  <si>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</si>
  <si>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</si>
  <si>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</si>
  <si>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</si>
  <si>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</si>
  <si>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</si>
  <si>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</si>
  <si>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</si>
  <si>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</si>
  <si>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</si>
  <si>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</si>
  <si>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</si>
  <si>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</si>
  <si>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</si>
  <si>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</si>
  <si>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</si>
  <si>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</si>
  <si>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</si>
  <si>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</si>
  <si>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</si>
  <si>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</si>
  <si>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</si>
  <si>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</si>
  <si>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</si>
  <si>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</si>
  <si>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</si>
  <si>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</si>
  <si>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</si>
  <si>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</si>
  <si>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</si>
  <si>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</si>
  <si>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</si>
  <si>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</si>
  <si>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</si>
  <si>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</si>
  <si>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</si>
  <si>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</si>
  <si>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</si>
  <si>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</si>
  <si>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</si>
  <si>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</si>
  <si>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</si>
  <si>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</si>
  <si>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</si>
  <si>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</si>
  <si>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</si>
  <si>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</si>
  <si>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</si>
  <si>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</si>
  <si>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</si>
  <si>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</si>
  <si>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</si>
  <si>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</si>
  <si>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</si>
  <si>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</si>
  <si>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</si>
  <si>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</si>
  <si>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</si>
  <si>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</si>
  <si>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</si>
  <si>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</si>
  <si>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</si>
  <si>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</si>
  <si>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</si>
  <si>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</si>
  <si>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</si>
  <si>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</si>
  <si>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</si>
  <si>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</si>
  <si>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</si>
  <si>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</si>
  <si>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</si>
  <si>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</si>
  <si>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</si>
  <si>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</si>
  <si>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</si>
  <si>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</si>
  <si>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</si>
  <si>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</si>
  <si>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</si>
  <si>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</si>
  <si>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</si>
  <si>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</si>
  <si>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</si>
  <si>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</si>
  <si>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</si>
  <si>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</si>
  <si>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</si>
  <si>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</si>
  <si>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</si>
  <si>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</si>
  <si>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</si>
  <si>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</si>
  <si>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</si>
  <si>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</si>
  <si>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</si>
  <si>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</si>
  <si>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</si>
  <si>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</si>
  <si>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</si>
  <si>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</si>
  <si>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</si>
  <si>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</si>
  <si>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</si>
  <si>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</si>
  <si>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</si>
  <si>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</si>
  <si>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</si>
  <si>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</si>
  <si>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</si>
  <si>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</si>
  <si>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Row Labels</t>
  </si>
  <si>
    <t>(blank)</t>
  </si>
  <si>
    <t>Grand Total</t>
  </si>
  <si>
    <t>Data Cleaning and Reconstruction of Price Field</t>
  </si>
  <si>
    <t>$</t>
  </si>
  <si>
    <t>Currency</t>
  </si>
  <si>
    <t>AVG</t>
  </si>
  <si>
    <t xml:space="preserve">Price Per Unit </t>
  </si>
  <si>
    <t>Unknown_Item</t>
  </si>
  <si>
    <t>Sum of Total Spent</t>
  </si>
  <si>
    <t>Count of Total Spent</t>
  </si>
  <si>
    <t>Unknown</t>
  </si>
  <si>
    <t>كانون الثاني</t>
  </si>
  <si>
    <t>شباط</t>
  </si>
  <si>
    <t>آذار</t>
  </si>
  <si>
    <t>نيسان</t>
  </si>
  <si>
    <t>أيار</t>
  </si>
  <si>
    <t>حزيران</t>
  </si>
  <si>
    <t>تموز</t>
  </si>
  <si>
    <t>آب</t>
  </si>
  <si>
    <t>أيلول</t>
  </si>
  <si>
    <t>تشرين الأول</t>
  </si>
  <si>
    <t>تشرين الثاني</t>
  </si>
  <si>
    <t>كانون الأول</t>
  </si>
  <si>
    <t>Sum of Quantity</t>
  </si>
  <si>
    <t>Date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</si>
</sst>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0.00"/>
  </numFmts>
  <fonts count="19" x14ac:knownFonts="1">
    <font>
      <sz val="11"/>
      <color theme="1"/>
      <name val="Aptos Narrow"/>
      <family val="2"/>
      <charset val="178"/>
      <scheme val="minor"/>
    </font>
    <font>
      <sz val="11"/>
      <color theme="1"/>
      <name val="Aptos Narrow"/>
      <family val="2"/>
      <charset val="178"/>
      <scheme val="minor"/>
    </font>
    <font>
      <sz val="18"/>
      <color theme="3"/>
      <name val="Aptos Display"/>
      <family val="2"/>
      <charset val="178"/>
      <scheme val="major"/>
    </font>
    <font>
      <b/>
      <sz val="15"/>
      <color theme="3"/>
      <name val="Aptos Narrow"/>
      <family val="2"/>
      <charset val="178"/>
      <scheme val="minor"/>
    </font>
    <font>
      <b/>
      <sz val="13"/>
      <color theme="3"/>
      <name val="Aptos Narrow"/>
      <family val="2"/>
      <charset val="178"/>
      <scheme val="minor"/>
    </font>
    <font>
      <b/>
      <sz val="11"/>
      <color theme="3"/>
      <name val="Aptos Narrow"/>
      <family val="2"/>
      <charset val="178"/>
      <scheme val="minor"/>
    </font>
    <font>
      <sz val="11"/>
      <color rgb="FF006100"/>
      <name val="Aptos Narrow"/>
      <family val="2"/>
      <charset val="178"/>
      <scheme val="minor"/>
    </font>
    <font>
      <sz val="11"/>
      <color rgb="FF9C0006"/>
      <name val="Aptos Narrow"/>
      <family val="2"/>
      <charset val="178"/>
      <scheme val="minor"/>
    </font>
    <font>
      <sz val="11"/>
      <color rgb="FF9C5700"/>
      <name val="Aptos Narrow"/>
      <family val="2"/>
      <charset val="178"/>
      <scheme val="minor"/>
    </font>
    <font>
      <sz val="11"/>
      <color rgb="FF3F3F76"/>
      <name val="Aptos Narrow"/>
      <family val="2"/>
      <charset val="178"/>
      <scheme val="minor"/>
    </font>
    <font>
      <b/>
      <sz val="11"/>
      <color rgb="FF3F3F3F"/>
      <name val="Aptos Narrow"/>
      <family val="2"/>
      <charset val="178"/>
      <scheme val="minor"/>
    </font>
    <font>
      <b/>
      <sz val="11"/>
      <color rgb="FFFA7D00"/>
      <name val="Aptos Narrow"/>
      <family val="2"/>
      <charset val="178"/>
      <scheme val="minor"/>
    </font>
    <font>
      <sz val="11"/>
      <color rgb="FFFA7D00"/>
      <name val="Aptos Narrow"/>
      <family val="2"/>
      <charset val="178"/>
      <scheme val="minor"/>
    </font>
    <font>
      <b/>
      <sz val="11"/>
      <color theme="0"/>
      <name val="Aptos Narrow"/>
      <family val="2"/>
      <charset val="178"/>
      <scheme val="minor"/>
    </font>
    <font>
      <sz val="11"/>
      <color rgb="FFFF0000"/>
      <name val="Aptos Narrow"/>
      <family val="2"/>
      <charset val="178"/>
      <scheme val="minor"/>
    </font>
    <font>
      <i/>
      <sz val="11"/>
      <color rgb="FF7F7F7F"/>
      <name val="Aptos Narrow"/>
      <family val="2"/>
      <charset val="178"/>
      <scheme val="minor"/>
    </font>
    <font>
      <b/>
      <sz val="11"/>
      <color theme="1"/>
      <name val="Aptos Narrow"/>
      <family val="2"/>
      <charset val="178"/>
      <scheme val="minor"/>
    </font>
    <font>
      <sz val="11"/>
      <color theme="0"/>
      <name val="Aptos Narrow"/>
      <family val="2"/>
      <charset val="178"/>
      <scheme val="minor"/>
    </font>
    <font>
      <b/>
      <sz val="11"/>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3" tint="0.89999084444715716"/>
        <bgColor indexed="64"/>
      </patternFill>
    </fill>
    <fill>
      <patternFill patternType="solid">
        <fgColor theme="2"/>
        <bgColor indexed="64"/>
      </patternFill>
    </fill>
  </fills>
  <borders count="2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rgb="FFABABAB"/>
      </start>
      <end/>
      <top style="thin">
        <color rgb="FFABABAB"/>
      </top>
      <bottom/>
      <diagonal/>
    </border>
    <border>
      <start style="thin">
        <color indexed="65"/>
      </start>
      <end/>
      <top style="thin">
        <color rgb="FFABABAB"/>
      </top>
      <bottom/>
      <diagonal/>
    </border>
    <border>
      <start style="thin">
        <color indexed="65"/>
      </start>
      <end style="thin">
        <color rgb="FFABABAB"/>
      </end>
      <top style="thin">
        <color rgb="FFABABAB"/>
      </top>
      <bottom/>
      <diagonal/>
    </border>
    <border>
      <start style="thin">
        <color rgb="FFABABAB"/>
      </start>
      <end/>
      <top style="thin">
        <color indexed="65"/>
      </top>
      <bottom/>
      <diagonal/>
    </border>
    <border>
      <start style="thin">
        <color indexed="65"/>
      </start>
      <end/>
      <top style="thin">
        <color indexed="65"/>
      </top>
      <bottom/>
      <diagonal/>
    </border>
    <border>
      <start style="thin">
        <color indexed="65"/>
      </start>
      <end style="thin">
        <color rgb="FFABABAB"/>
      </end>
      <top style="thin">
        <color indexed="65"/>
      </top>
      <bottom/>
      <diagonal/>
    </border>
    <border>
      <start style="thin">
        <color rgb="FFABABAB"/>
      </start>
      <end/>
      <top style="thin">
        <color indexed="65"/>
      </top>
      <bottom style="thin">
        <color rgb="FFABABAB"/>
      </bottom>
      <diagonal/>
    </border>
    <border>
      <start style="thin">
        <color indexed="65"/>
      </start>
      <end/>
      <top style="thin">
        <color indexed="65"/>
      </top>
      <bottom style="thin">
        <color rgb="FFABABAB"/>
      </bottom>
      <diagonal/>
    </border>
    <border>
      <start style="thin">
        <color indexed="65"/>
      </start>
      <end style="thin">
        <color rgb="FFABABAB"/>
      </end>
      <top style="thin">
        <color indexed="65"/>
      </top>
      <bottom style="thin">
        <color rgb="FFABABAB"/>
      </bottom>
      <diagonal/>
    </border>
    <border>
      <start style="thin">
        <color indexed="64"/>
      </start>
      <end style="thin">
        <color indexed="64"/>
      </end>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19" xfId="0" applyFill="1" applyBorder="1"/>
    <xf numFmtId="49" fontId="16" fillId="0" borderId="0" xfId="0" applyNumberFormat="1" applyFont="1"/>
    <xf numFmtId="49" fontId="0" fillId="0" borderId="0" xfId="0" applyNumberFormat="1"/>
    <xf numFmtId="0" fontId="18" fillId="0" borderId="0" xfId="0" applyFont="1"/>
    <xf numFmtId="0" fontId="0" fillId="0" borderId="19" xfId="0" applyBorder="1"/>
    <xf numFmtId="164" fontId="0" fillId="0" borderId="0" xfId="0" applyNumberFormat="1"/>
    <xf numFmtId="164" fontId="0" fillId="0" borderId="19" xfId="0" applyNumberFormat="1" applyBorder="1"/>
    <xf numFmtId="164" fontId="18" fillId="0" borderId="0" xfId="0" applyNumberFormat="1" applyFont="1"/>
    <xf numFmtId="1" fontId="18" fillId="0" borderId="0" xfId="0" applyNumberFormat="1" applyFont="1"/>
    <xf numFmtId="1" fontId="0" fillId="0" borderId="0" xfId="0" applyNumberFormat="1"/>
    <xf numFmtId="165" fontId="18" fillId="0" borderId="0" xfId="0" applyNumberFormat="1" applyFont="1"/>
    <xf numFmtId="165" fontId="0" fillId="0" borderId="0" xfId="0" applyNumberFormat="1"/>
    <xf numFmtId="14" fontId="16" fillId="0" borderId="0" xfId="0" applyNumberFormat="1" applyFont="1"/>
    <xf numFmtId="0" fontId="0" fillId="35" borderId="0" xfId="0" applyFill="1"/>
    <xf numFmtId="0" fontId="0" fillId="34" borderId="19" xfId="0" applyFill="1" applyBorder="1" applyAlignment="1">
      <alignment horizontal="center"/>
    </xf>
    <xf numFmtId="0" fontId="0" fillId="0" borderId="0" xfId="0" applyNumberFormat="1"/>
    <xf numFmtId="0" fontId="16" fillId="36" borderId="19" xfId="0" applyFont="1" applyFill="1" applyBorder="1"/>
    <xf numFmtId="0" fontId="18" fillId="33" borderId="19"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9" formatCode="dd/mm/yyyy"/>
    </dxf>
    <dxf>
      <numFmt numFmtId="165" formatCode="[$$-409]#,##0.00"/>
    </dxf>
    <dxf>
      <numFmt numFmtId="164" formatCode="0.0"/>
    </dxf>
    <dxf>
      <numFmt numFmtId="1" formatCode="0"/>
    </dxf>
    <dxf>
      <numFmt numFmtId="30" formatCode="@"/>
    </dxf>
    <dxf>
      <numFmt numFmtId="30" formatCode="@"/>
    </dxf>
    <dxf>
      <font>
        <b/>
        <i val="0"/>
        <strike val="0"/>
        <condense val="0"/>
        <extend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2.xml"/><Relationship Id="rId3" Type="http://purl.oclc.org/ooxml/officeDocument/relationships/worksheet" Target="worksheets/sheet3.xml"/><Relationship Id="rId21" Type="http://purl.oclc.org/ooxml/officeDocument/relationships/sharedStrings" Target="sharedString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1.xml"/><Relationship Id="rId2" Type="http://purl.oclc.org/ooxml/officeDocument/relationships/worksheet" Target="worksheets/sheet2.xml"/><Relationship Id="rId16" Type="http://purl.oclc.org/ooxml/officeDocument/relationships/pivotCacheDefinition" Target="pivotCache/pivotCacheDefinition2.xml"/><Relationship Id="rId20" Type="http://purl.oclc.org/ooxml/officeDocument/relationships/styles" Target="style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pivotCacheDefinition" Target="pivotCache/pivotCacheDefinition1.xml"/><Relationship Id="rId10" Type="http://purl.oclc.org/ooxml/officeDocument/relationships/worksheet" Target="worksheets/sheet10.xml"/><Relationship Id="rId19" Type="http://purl.oclc.org/ooxml/officeDocument/relationships/theme" Target="theme/theme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[clean.xlsx]Total Spent Per Item!PivotTable3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Spent Per Item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Spent Per Item'!$B$3</c:f>
              <c:strCache>
                <c:ptCount val="1"/>
                <c:pt idx="0">
                  <c:v>Total</c:v>
                </c:pt>
              </c:strCache>
            </c:strRef>
          </c:tx>
          <c:spPr>
            <a:solidFill>
              <a:schemeClr val="accent4"/>
            </a:solidFill>
            <a:ln>
              <a:noFill/>
            </a:ln>
            <a:effectLst/>
          </c:spPr>
          <c:invertIfNegative val="0"/>
          <c:cat>
            <c:strRef>
              <c:f>'Total Spent Per Item'!$A$4:$A$13</c:f>
              <c:strCache>
                <c:ptCount val="9"/>
                <c:pt idx="0">
                  <c:v>Salad</c:v>
                </c:pt>
                <c:pt idx="1">
                  <c:v>Sandwich</c:v>
                </c:pt>
                <c:pt idx="2">
                  <c:v>Smoothie</c:v>
                </c:pt>
                <c:pt idx="3">
                  <c:v>Juice</c:v>
                </c:pt>
                <c:pt idx="4">
                  <c:v>Cake</c:v>
                </c:pt>
                <c:pt idx="5">
                  <c:v>Unknown_Item</c:v>
                </c:pt>
                <c:pt idx="6">
                  <c:v>Coffee</c:v>
                </c:pt>
                <c:pt idx="7">
                  <c:v>Tea</c:v>
                </c:pt>
                <c:pt idx="8">
                  <c:v>Cookie</c:v>
                </c:pt>
              </c:strCache>
            </c:strRef>
          </c:cat>
          <c:val>
            <c:numRef>
              <c:f>'Total Spent Per Item'!$B$4:$B$13</c:f>
              <c:numCache>
                <c:formatCode>[$$-409]#,##0.00</c:formatCode>
                <c:ptCount val="9"/>
                <c:pt idx="0">
                  <c:v>16570</c:v>
                </c:pt>
                <c:pt idx="1">
                  <c:v>13064</c:v>
                </c:pt>
                <c:pt idx="2">
                  <c:v>12832</c:v>
                </c:pt>
                <c:pt idx="3">
                  <c:v>10053</c:v>
                </c:pt>
                <c:pt idx="4">
                  <c:v>9834</c:v>
                </c:pt>
                <c:pt idx="5">
                  <c:v>8195.625</c:v>
                </c:pt>
                <c:pt idx="6">
                  <c:v>6850</c:v>
                </c:pt>
                <c:pt idx="7">
                  <c:v>4687.5</c:v>
                </c:pt>
                <c:pt idx="8">
                  <c:v>3093</c:v>
                </c:pt>
              </c:numCache>
            </c:numRef>
          </c:val>
          <c:extLst>
            <c:ext xmlns:c16="http://schemas.microsoft.com/office/drawing/2014/chart" uri="{C3380CC4-5D6E-409C-BE32-E72D297353CC}">
              <c16:uniqueId val="{00000000-FA17-4AFB-8729-D71166AD6419}"/>
            </c:ext>
          </c:extLst>
        </c:ser>
        <c:dLbls>
          <c:showLegendKey val="0"/>
          <c:showVal val="0"/>
          <c:showCatName val="0"/>
          <c:showSerName val="0"/>
          <c:showPercent val="0"/>
          <c:showBubbleSize val="0"/>
        </c:dLbls>
        <c:gapWidth val="219"/>
        <c:overlap val="-27"/>
        <c:axId val="537372720"/>
        <c:axId val="537375960"/>
      </c:barChart>
      <c:catAx>
        <c:axId val="537372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Item</a:t>
                </a:r>
              </a:p>
            </c:rich>
          </c:tx>
          <c:layout>
            <c:manualLayout>
              <c:xMode val="edge"/>
              <c:yMode val="edge"/>
              <c:x val="0.4574849081364829"/>
              <c:y val="0.864791484397783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37375960"/>
        <c:crossesAt val="0"/>
        <c:auto val="1"/>
        <c:lblAlgn val="ctr"/>
        <c:lblOffset val="100"/>
        <c:noMultiLvlLbl val="0"/>
      </c:catAx>
      <c:valAx>
        <c:axId val="537375960"/>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Total</a:t>
                </a:r>
                <a:r>
                  <a:rPr lang="en-US" baseline="0%"/>
                  <a:t> Spent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37372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[clean.xlsx]Total spent Per item Dirty data!Total spent Per item Dirty data</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Spent</a:t>
            </a:r>
            <a:r>
              <a:rPr lang="en-US" baseline="0%"/>
              <a:t> Per Item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spent Per item Dirty data'!$B$3</c:f>
              <c:strCache>
                <c:ptCount val="1"/>
                <c:pt idx="0">
                  <c:v>Total</c:v>
                </c:pt>
              </c:strCache>
            </c:strRef>
          </c:tx>
          <c:spPr>
            <a:solidFill>
              <a:schemeClr val="accent4"/>
            </a:solidFill>
            <a:ln>
              <a:noFill/>
            </a:ln>
            <a:effectLst/>
          </c:spPr>
          <c:invertIfNegative val="0"/>
          <c:cat>
            <c:strRef>
              <c:f>'Total spent Per item Dirty data'!$A$4:$A$15</c:f>
              <c:strCache>
                <c:ptCount val="11"/>
                <c:pt idx="0">
                  <c:v>Salad</c:v>
                </c:pt>
                <c:pt idx="1">
                  <c:v>Sandwich</c:v>
                </c:pt>
                <c:pt idx="2">
                  <c:v>Smoothie</c:v>
                </c:pt>
                <c:pt idx="3">
                  <c:v>Juice</c:v>
                </c:pt>
                <c:pt idx="4">
                  <c:v>Cake</c:v>
                </c:pt>
                <c:pt idx="5">
                  <c:v>Coffee</c:v>
                </c:pt>
                <c:pt idx="6">
                  <c:v>Tea</c:v>
                </c:pt>
                <c:pt idx="7">
                  <c:v>Cookie</c:v>
                </c:pt>
                <c:pt idx="8">
                  <c:v>(blank)</c:v>
                </c:pt>
                <c:pt idx="9">
                  <c:v>UNKNOWN</c:v>
                </c:pt>
                <c:pt idx="10">
                  <c:v>ERROR</c:v>
                </c:pt>
              </c:strCache>
            </c:strRef>
          </c:cat>
          <c:val>
            <c:numRef>
              <c:f>'Total spent Per item Dirty data'!$B$4:$B$15</c:f>
              <c:numCache>
                <c:formatCode>General</c:formatCode>
                <c:ptCount val="11"/>
                <c:pt idx="0">
                  <c:v>15855</c:v>
                </c:pt>
                <c:pt idx="1">
                  <c:v>12328</c:v>
                </c:pt>
                <c:pt idx="2">
                  <c:v>12040</c:v>
                </c:pt>
                <c:pt idx="3">
                  <c:v>9540</c:v>
                </c:pt>
                <c:pt idx="4">
                  <c:v>9393</c:v>
                </c:pt>
                <c:pt idx="5">
                  <c:v>6530</c:v>
                </c:pt>
                <c:pt idx="6">
                  <c:v>4453.5</c:v>
                </c:pt>
                <c:pt idx="7">
                  <c:v>2922</c:v>
                </c:pt>
                <c:pt idx="8">
                  <c:v>2744</c:v>
                </c:pt>
                <c:pt idx="9">
                  <c:v>2636.5</c:v>
                </c:pt>
                <c:pt idx="10">
                  <c:v>2358.5</c:v>
                </c:pt>
              </c:numCache>
            </c:numRef>
          </c:val>
          <c:extLst>
            <c:ext xmlns:c16="http://schemas.microsoft.com/office/drawing/2014/chart" uri="{C3380CC4-5D6E-409C-BE32-E72D297353CC}">
              <c16:uniqueId val="{00000000-563A-4A5C-B9D3-6CADCE7E6739}"/>
            </c:ext>
          </c:extLst>
        </c:ser>
        <c:dLbls>
          <c:showLegendKey val="0"/>
          <c:showVal val="0"/>
          <c:showCatName val="0"/>
          <c:showSerName val="0"/>
          <c:showPercent val="0"/>
          <c:showBubbleSize val="0"/>
        </c:dLbls>
        <c:gapWidth val="219"/>
        <c:overlap val="-27"/>
        <c:axId val="645110408"/>
        <c:axId val="645106448"/>
      </c:barChart>
      <c:catAx>
        <c:axId val="645110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45106448"/>
        <c:crosses val="autoZero"/>
        <c:auto val="1"/>
        <c:lblAlgn val="ctr"/>
        <c:lblOffset val="100"/>
        <c:noMultiLvlLbl val="0"/>
      </c:catAx>
      <c:valAx>
        <c:axId val="645106448"/>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Total</a:t>
                </a:r>
                <a:r>
                  <a:rPr lang="en-US" baseline="0%"/>
                  <a:t> Spent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409]#,##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45110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[clean.xlsx]Total Per Methods!Total Per Methodss</c:name>
    <c:fmtId val="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a:t>
            </a:r>
            <a:r>
              <a:rPr lang="en-US" baseline="0%"/>
              <a:t> Spent per Payment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58%"/>
            </a:schemeClr>
          </a:solidFill>
          <a:ln w="19050">
            <a:solidFill>
              <a:schemeClr val="lt1"/>
            </a:solidFill>
          </a:ln>
          <a:effectLst/>
        </c:spPr>
      </c:pivotFmt>
      <c:pivotFmt>
        <c:idx val="8"/>
        <c:spPr>
          <a:solidFill>
            <a:schemeClr val="accent4">
              <a:shade val="86%"/>
            </a:schemeClr>
          </a:solidFill>
          <a:ln w="19050">
            <a:solidFill>
              <a:schemeClr val="lt1"/>
            </a:solidFill>
          </a:ln>
          <a:effectLst/>
        </c:spPr>
      </c:pivotFmt>
      <c:pivotFmt>
        <c:idx val="9"/>
        <c:spPr>
          <a:solidFill>
            <a:schemeClr val="accent4">
              <a:tint val="86%"/>
            </a:schemeClr>
          </a:solidFill>
          <a:ln w="19050">
            <a:solidFill>
              <a:schemeClr val="lt1"/>
            </a:solidFill>
          </a:ln>
          <a:effectLst/>
        </c:spPr>
      </c:pivotFmt>
      <c:pivotFmt>
        <c:idx val="10"/>
        <c:spPr>
          <a:solidFill>
            <a:schemeClr val="accent4">
              <a:tint val="58%"/>
            </a:schemeClr>
          </a:solidFill>
          <a:ln w="19050">
            <a:solidFill>
              <a:schemeClr val="lt1"/>
            </a:solidFill>
          </a:ln>
          <a:effectLst/>
        </c:spPr>
      </c:pivotFmt>
    </c:pivotFmts>
    <c:plotArea>
      <c:layout/>
      <c:pieChart>
        <c:varyColors val="1"/>
        <c:ser>
          <c:idx val="0"/>
          <c:order val="0"/>
          <c:tx>
            <c:strRef>
              <c:f>'Total Per Methods'!$B$3</c:f>
              <c:strCache>
                <c:ptCount val="1"/>
                <c:pt idx="0">
                  <c:v>Total</c:v>
                </c:pt>
              </c:strCache>
            </c:strRef>
          </c:tx>
          <c:dPt>
            <c:idx val="0"/>
            <c:bubble3D val="0"/>
            <c:spPr>
              <a:solidFill>
                <a:schemeClr val="accent4">
                  <a:shade val="58%"/>
                </a:schemeClr>
              </a:solidFill>
              <a:ln w="19050">
                <a:solidFill>
                  <a:schemeClr val="lt1"/>
                </a:solidFill>
              </a:ln>
              <a:effectLst/>
            </c:spPr>
            <c:extLst>
              <c:ext xmlns:c16="http://schemas.microsoft.com/office/drawing/2014/chart" uri="{C3380CC4-5D6E-409C-BE32-E72D297353CC}">
                <c16:uniqueId val="{00000001-A19C-4108-8EE8-EB1AA44CF2D2}"/>
              </c:ext>
            </c:extLst>
          </c:dPt>
          <c:dPt>
            <c:idx val="1"/>
            <c:bubble3D val="0"/>
            <c:spPr>
              <a:solidFill>
                <a:schemeClr val="accent4">
                  <a:shade val="86%"/>
                </a:schemeClr>
              </a:solidFill>
              <a:ln w="19050">
                <a:solidFill>
                  <a:schemeClr val="lt1"/>
                </a:solidFill>
              </a:ln>
              <a:effectLst/>
            </c:spPr>
            <c:extLst>
              <c:ext xmlns:c16="http://schemas.microsoft.com/office/drawing/2014/chart" uri="{C3380CC4-5D6E-409C-BE32-E72D297353CC}">
                <c16:uniqueId val="{00000003-A19C-4108-8EE8-EB1AA44CF2D2}"/>
              </c:ext>
            </c:extLst>
          </c:dPt>
          <c:dPt>
            <c:idx val="2"/>
            <c:bubble3D val="0"/>
            <c:spPr>
              <a:solidFill>
                <a:schemeClr val="accent4">
                  <a:tint val="86%"/>
                </a:schemeClr>
              </a:solidFill>
              <a:ln w="19050">
                <a:solidFill>
                  <a:schemeClr val="lt1"/>
                </a:solidFill>
              </a:ln>
              <a:effectLst/>
            </c:spPr>
            <c:extLst>
              <c:ext xmlns:c16="http://schemas.microsoft.com/office/drawing/2014/chart" uri="{C3380CC4-5D6E-409C-BE32-E72D297353CC}">
                <c16:uniqueId val="{00000005-A19C-4108-8EE8-EB1AA44CF2D2}"/>
              </c:ext>
            </c:extLst>
          </c:dPt>
          <c:dPt>
            <c:idx val="3"/>
            <c:bubble3D val="0"/>
            <c:spPr>
              <a:solidFill>
                <a:schemeClr val="accent4">
                  <a:tint val="58%"/>
                </a:schemeClr>
              </a:solidFill>
              <a:ln w="19050">
                <a:solidFill>
                  <a:schemeClr val="lt1"/>
                </a:solidFill>
              </a:ln>
              <a:effectLst/>
            </c:spPr>
            <c:extLst>
              <c:ext xmlns:c16="http://schemas.microsoft.com/office/drawing/2014/chart" uri="{C3380CC4-5D6E-409C-BE32-E72D297353CC}">
                <c16:uniqueId val="{00000007-A19C-4108-8EE8-EB1AA44CF2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'Total Per Methods'!$A$4:$A$8</c:f>
              <c:strCache>
                <c:ptCount val="4"/>
                <c:pt idx="0">
                  <c:v>Cash</c:v>
                </c:pt>
                <c:pt idx="1">
                  <c:v>Credit Card</c:v>
                </c:pt>
                <c:pt idx="2">
                  <c:v>Digital Wallet</c:v>
                </c:pt>
                <c:pt idx="3">
                  <c:v>Unknown</c:v>
                </c:pt>
              </c:strCache>
            </c:strRef>
          </c:cat>
          <c:val>
            <c:numRef>
              <c:f>'Total Per Methods'!$B$4:$B$8</c:f>
              <c:numCache>
                <c:formatCode>[$$-409]#,##0.00</c:formatCode>
                <c:ptCount val="4"/>
                <c:pt idx="0">
                  <c:v>19499</c:v>
                </c:pt>
                <c:pt idx="1">
                  <c:v>19500.3125</c:v>
                </c:pt>
                <c:pt idx="2">
                  <c:v>19597.5625</c:v>
                </c:pt>
                <c:pt idx="3">
                  <c:v>26582.25</c:v>
                </c:pt>
              </c:numCache>
            </c:numRef>
          </c:val>
          <c:extLst>
            <c:ext xmlns:c16="http://schemas.microsoft.com/office/drawing/2014/chart" uri="{C3380CC4-5D6E-409C-BE32-E72D297353CC}">
              <c16:uniqueId val="{00000008-A19C-4108-8EE8-EB1AA44CF2D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[clean.xlsx]Total Per Method!Total PEr Methods</c:name>
    <c:fmtId val="7"/>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Per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hade val="50%"/>
            </a:schemeClr>
          </a:solidFill>
          <a:ln w="19050">
            <a:solidFill>
              <a:schemeClr val="lt1"/>
            </a:solidFill>
          </a:ln>
          <a:effectLst/>
        </c:spPr>
      </c:pivotFmt>
      <c:pivotFmt>
        <c:idx val="10"/>
        <c:spPr>
          <a:solidFill>
            <a:schemeClr val="accent4">
              <a:shade val="70%"/>
            </a:schemeClr>
          </a:solidFill>
          <a:ln w="19050">
            <a:solidFill>
              <a:schemeClr val="lt1"/>
            </a:solidFill>
          </a:ln>
          <a:effectLst/>
        </c:spPr>
      </c:pivotFmt>
      <c:pivotFmt>
        <c:idx val="11"/>
        <c:spPr>
          <a:solidFill>
            <a:schemeClr val="accent4">
              <a:shade val="90%"/>
            </a:schemeClr>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tint val="70%"/>
            </a:schemeClr>
          </a:solidFill>
          <a:ln w="19050">
            <a:solidFill>
              <a:schemeClr val="lt1"/>
            </a:solidFill>
          </a:ln>
          <a:effectLst/>
        </c:spPr>
      </c:pivotFmt>
      <c:pivotFmt>
        <c:idx val="14"/>
        <c:spPr>
          <a:solidFill>
            <a:schemeClr val="accent4"/>
          </a:solidFill>
          <a:ln w="19050">
            <a:solidFill>
              <a:schemeClr val="lt1"/>
            </a:solidFill>
          </a:ln>
          <a:effectLst/>
        </c:spPr>
      </c:pivotFmt>
    </c:pivotFmts>
    <c:plotArea>
      <c:layout/>
      <c:pieChart>
        <c:varyColors val="1"/>
        <c:ser>
          <c:idx val="0"/>
          <c:order val="0"/>
          <c:tx>
            <c:strRef>
              <c:f>'Total Per Method'!$B$3</c:f>
              <c:strCache>
                <c:ptCount val="1"/>
                <c:pt idx="0">
                  <c:v>Total</c:v>
                </c:pt>
              </c:strCache>
            </c:strRef>
          </c:tx>
          <c:dPt>
            <c:idx val="0"/>
            <c:bubble3D val="0"/>
            <c:spPr>
              <a:solidFill>
                <a:schemeClr val="accent4">
                  <a:shade val="50%"/>
                </a:schemeClr>
              </a:solidFill>
              <a:ln w="19050">
                <a:solidFill>
                  <a:schemeClr val="lt1"/>
                </a:solidFill>
              </a:ln>
              <a:effectLst/>
            </c:spPr>
            <c:extLst>
              <c:ext xmlns:c16="http://schemas.microsoft.com/office/drawing/2014/chart" uri="{C3380CC4-5D6E-409C-BE32-E72D297353CC}">
                <c16:uniqueId val="{00000001-C12C-47E1-9670-9E5986FE1384}"/>
              </c:ext>
            </c:extLst>
          </c:dPt>
          <c:dPt>
            <c:idx val="1"/>
            <c:bubble3D val="0"/>
            <c:spPr>
              <a:solidFill>
                <a:schemeClr val="accent4">
                  <a:shade val="70%"/>
                </a:schemeClr>
              </a:solidFill>
              <a:ln w="19050">
                <a:solidFill>
                  <a:schemeClr val="lt1"/>
                </a:solidFill>
              </a:ln>
              <a:effectLst/>
            </c:spPr>
            <c:extLst>
              <c:ext xmlns:c16="http://schemas.microsoft.com/office/drawing/2014/chart" uri="{C3380CC4-5D6E-409C-BE32-E72D297353CC}">
                <c16:uniqueId val="{00000003-C12C-47E1-9670-9E5986FE1384}"/>
              </c:ext>
            </c:extLst>
          </c:dPt>
          <c:dPt>
            <c:idx val="2"/>
            <c:bubble3D val="0"/>
            <c:spPr>
              <a:solidFill>
                <a:schemeClr val="accent4">
                  <a:shade val="90%"/>
                </a:schemeClr>
              </a:solidFill>
              <a:ln w="19050">
                <a:solidFill>
                  <a:schemeClr val="lt1"/>
                </a:solidFill>
              </a:ln>
              <a:effectLst/>
            </c:spPr>
            <c:extLst>
              <c:ext xmlns:c16="http://schemas.microsoft.com/office/drawing/2014/chart" uri="{C3380CC4-5D6E-409C-BE32-E72D297353CC}">
                <c16:uniqueId val="{00000005-C12C-47E1-9670-9E5986FE1384}"/>
              </c:ext>
            </c:extLst>
          </c:dPt>
          <c:dPt>
            <c:idx val="3"/>
            <c:bubble3D val="0"/>
            <c:spPr>
              <a:solidFill>
                <a:schemeClr val="accent4">
                  <a:tint val="90%"/>
                </a:schemeClr>
              </a:solidFill>
              <a:ln w="19050">
                <a:solidFill>
                  <a:schemeClr val="lt1"/>
                </a:solidFill>
              </a:ln>
              <a:effectLst/>
            </c:spPr>
            <c:extLst>
              <c:ext xmlns:c16="http://schemas.microsoft.com/office/drawing/2014/chart" uri="{C3380CC4-5D6E-409C-BE32-E72D297353CC}">
                <c16:uniqueId val="{00000007-C12C-47E1-9670-9E5986FE1384}"/>
              </c:ext>
            </c:extLst>
          </c:dPt>
          <c:dPt>
            <c:idx val="4"/>
            <c:bubble3D val="0"/>
            <c:spPr>
              <a:solidFill>
                <a:schemeClr val="accent4">
                  <a:tint val="70%"/>
                </a:schemeClr>
              </a:solidFill>
              <a:ln w="19050">
                <a:solidFill>
                  <a:schemeClr val="lt1"/>
                </a:solidFill>
              </a:ln>
              <a:effectLst/>
            </c:spPr>
            <c:extLst>
              <c:ext xmlns:c16="http://schemas.microsoft.com/office/drawing/2014/chart" uri="{C3380CC4-5D6E-409C-BE32-E72D297353CC}">
                <c16:uniqueId val="{00000009-C12C-47E1-9670-9E5986FE1384}"/>
              </c:ext>
            </c:extLst>
          </c:dPt>
          <c:dPt>
            <c:idx val="5"/>
            <c:bubble3D val="0"/>
            <c:spPr>
              <a:solidFill>
                <a:schemeClr val="accent4">
                  <a:tint val="50%"/>
                </a:schemeClr>
              </a:solidFill>
              <a:ln w="19050">
                <a:solidFill>
                  <a:schemeClr val="lt1"/>
                </a:solidFill>
              </a:ln>
              <a:effectLst/>
            </c:spPr>
            <c:extLst>
              <c:ext xmlns:c16="http://schemas.microsoft.com/office/drawing/2014/chart" uri="{C3380CC4-5D6E-409C-BE32-E72D297353CC}">
                <c16:uniqueId val="{0000000B-C12C-47E1-9670-9E5986FE13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'Total Per Method'!$A$4:$A$10</c:f>
              <c:strCache>
                <c:ptCount val="6"/>
                <c:pt idx="0">
                  <c:v>Cash</c:v>
                </c:pt>
                <c:pt idx="1">
                  <c:v>Credit Card</c:v>
                </c:pt>
                <c:pt idx="2">
                  <c:v>Digital Wallet</c:v>
                </c:pt>
                <c:pt idx="3">
                  <c:v>ERROR</c:v>
                </c:pt>
                <c:pt idx="4">
                  <c:v>UNKNOWN</c:v>
                </c:pt>
                <c:pt idx="5">
                  <c:v>(blank)</c:v>
                </c:pt>
              </c:strCache>
            </c:strRef>
          </c:cat>
          <c:val>
            <c:numRef>
              <c:f>'Total Per Method'!$B$4:$B$10</c:f>
              <c:numCache>
                <c:formatCode>General</c:formatCode>
                <c:ptCount val="6"/>
                <c:pt idx="0">
                  <c:v>2115</c:v>
                </c:pt>
                <c:pt idx="1">
                  <c:v>2137</c:v>
                </c:pt>
                <c:pt idx="2">
                  <c:v>2169</c:v>
                </c:pt>
                <c:pt idx="3">
                  <c:v>293</c:v>
                </c:pt>
                <c:pt idx="4">
                  <c:v>273</c:v>
                </c:pt>
                <c:pt idx="5">
                  <c:v>2396</c:v>
                </c:pt>
              </c:numCache>
            </c:numRef>
          </c:val>
          <c:extLst>
            <c:ext xmlns:c16="http://schemas.microsoft.com/office/drawing/2014/chart" uri="{C3380CC4-5D6E-409C-BE32-E72D297353CC}">
              <c16:uniqueId val="{0000000C-C12C-47E1-9670-9E5986FE138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 over time!Total over time</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Spent Over Time </a:t>
            </a:r>
          </a:p>
          <a:p>
            <a:pPr>
              <a:defRPr/>
            </a:pPr>
            <a:r>
              <a:rPr lang="en-US"/>
              <a:t>Clean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over time'!$B$3</c:f>
              <c:strCache>
                <c:ptCount val="1"/>
                <c:pt idx="0">
                  <c:v>Total</c:v>
                </c:pt>
              </c:strCache>
            </c:strRef>
          </c:tx>
          <c:spPr>
            <a:ln w="28575" cap="rnd">
              <a:solidFill>
                <a:schemeClr val="accent1"/>
              </a:solidFill>
              <a:round/>
            </a:ln>
            <a:effectLst/>
          </c:spPr>
          <c:marker>
            <c:symbol val="none"/>
          </c:marker>
          <c:cat>
            <c:strRef>
              <c:f>'Total over time'!$A$4:$A$16</c:f>
              <c:strCache>
                <c:ptCount val="12"/>
                <c:pt idx="0">
                  <c:v>كانون الثاني</c:v>
                </c:pt>
                <c:pt idx="1">
                  <c:v>شباط</c:v>
                </c:pt>
                <c:pt idx="2">
                  <c:v>آذار</c:v>
                </c:pt>
                <c:pt idx="3">
                  <c:v>نيسان</c:v>
                </c:pt>
                <c:pt idx="4">
                  <c:v>أيار</c:v>
                </c:pt>
                <c:pt idx="5">
                  <c:v>حزيران</c:v>
                </c:pt>
                <c:pt idx="6">
                  <c:v>تموز</c:v>
                </c:pt>
                <c:pt idx="7">
                  <c:v>آب</c:v>
                </c:pt>
                <c:pt idx="8">
                  <c:v>أيلول</c:v>
                </c:pt>
                <c:pt idx="9">
                  <c:v>تشرين الأول</c:v>
                </c:pt>
                <c:pt idx="10">
                  <c:v>تشرين الثاني</c:v>
                </c:pt>
                <c:pt idx="11">
                  <c:v>كانون الأول</c:v>
                </c:pt>
              </c:strCache>
            </c:strRef>
          </c:cat>
          <c:val>
            <c:numRef>
              <c:f>'Total over time'!$B$4:$B$16</c:f>
              <c:numCache>
                <c:formatCode>[$$-409]#,##0.00</c:formatCode>
                <c:ptCount val="12"/>
                <c:pt idx="0">
                  <c:v>7367.3125</c:v>
                </c:pt>
                <c:pt idx="1">
                  <c:v>6590.375</c:v>
                </c:pt>
                <c:pt idx="2">
                  <c:v>7258.0625</c:v>
                </c:pt>
                <c:pt idx="3">
                  <c:v>7213.125</c:v>
                </c:pt>
                <c:pt idx="4">
                  <c:v>6936</c:v>
                </c:pt>
                <c:pt idx="5">
                  <c:v>7352.8125</c:v>
                </c:pt>
                <c:pt idx="6">
                  <c:v>6909.5</c:v>
                </c:pt>
                <c:pt idx="7">
                  <c:v>7058.0625</c:v>
                </c:pt>
                <c:pt idx="8">
                  <c:v>6954.4375</c:v>
                </c:pt>
                <c:pt idx="9">
                  <c:v>7371.0625</c:v>
                </c:pt>
                <c:pt idx="10">
                  <c:v>7009.9375</c:v>
                </c:pt>
                <c:pt idx="11">
                  <c:v>7158.4375</c:v>
                </c:pt>
              </c:numCache>
            </c:numRef>
          </c:val>
          <c:smooth val="0"/>
          <c:extLst>
            <c:ext xmlns:c16="http://schemas.microsoft.com/office/drawing/2014/chart" uri="{C3380CC4-5D6E-409C-BE32-E72D297353CC}">
              <c16:uniqueId val="{00000000-30B1-47A0-988D-4E065AB1F23C}"/>
            </c:ext>
          </c:extLst>
        </c:ser>
        <c:dLbls>
          <c:showLegendKey val="0"/>
          <c:showVal val="0"/>
          <c:showCatName val="0"/>
          <c:showSerName val="0"/>
          <c:showPercent val="0"/>
          <c:showBubbleSize val="0"/>
        </c:dLbls>
        <c:smooth val="0"/>
        <c:axId val="778438872"/>
        <c:axId val="778446072"/>
      </c:lineChart>
      <c:catAx>
        <c:axId val="77843887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78446072"/>
        <c:crosses val="autoZero"/>
        <c:auto val="1"/>
        <c:lblAlgn val="ctr"/>
        <c:lblOffset val="100"/>
        <c:noMultiLvlLbl val="0"/>
      </c:catAx>
      <c:valAx>
        <c:axId val="778446072"/>
        <c:scaling>
          <c:orientation val="minMax"/>
        </c:scaling>
        <c:delete val="0"/>
        <c:axPos val="l"/>
        <c:majorGridlines>
          <c:spPr>
            <a:ln w="9525" cap="flat" cmpd="sng" algn="ctr">
              <a:solidFill>
                <a:schemeClr val="tx1">
                  <a:lumMod val="15%"/>
                  <a:lumOff val="85%"/>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78438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[clean.xlsx]Total_over time!PivotTable8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Spent Over</a:t>
            </a:r>
            <a:r>
              <a:rPr lang="en-US" baseline="0%"/>
              <a:t> Time</a:t>
            </a:r>
          </a:p>
          <a:p>
            <a:pPr>
              <a:defRPr/>
            </a:pPr>
            <a:r>
              <a:rPr lang="en-US" baseline="0%"/>
              <a:t>Dirty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'Total_over time'!$B$3</c:f>
              <c:strCache>
                <c:ptCount val="1"/>
                <c:pt idx="0">
                  <c:v>Total</c:v>
                </c:pt>
              </c:strCache>
            </c:strRef>
          </c:tx>
          <c:spPr>
            <a:ln w="28575" cap="rnd">
              <a:solidFill>
                <a:schemeClr val="accent1"/>
              </a:solidFill>
              <a:round/>
            </a:ln>
            <a:effectLst/>
          </c:spPr>
          <c:marker>
            <c:symbol val="none"/>
          </c:marker>
          <c:cat>
            <c:strRef>
              <c:f>'Total_over time'!$A$4:$A$16</c:f>
              <c:strCache>
                <c:ptCount val="12"/>
                <c:pt idx="0">
                  <c:v>كانون الثاني</c:v>
                </c:pt>
                <c:pt idx="1">
                  <c:v>شباط</c:v>
                </c:pt>
                <c:pt idx="2">
                  <c:v>آذار</c:v>
                </c:pt>
                <c:pt idx="3">
                  <c:v>نيسان</c:v>
                </c:pt>
                <c:pt idx="4">
                  <c:v>أيار</c:v>
                </c:pt>
                <c:pt idx="5">
                  <c:v>حزيران</c:v>
                </c:pt>
                <c:pt idx="6">
                  <c:v>تموز</c:v>
                </c:pt>
                <c:pt idx="7">
                  <c:v>آب</c:v>
                </c:pt>
                <c:pt idx="8">
                  <c:v>أيلول</c:v>
                </c:pt>
                <c:pt idx="9">
                  <c:v>تشرين الأول</c:v>
                </c:pt>
                <c:pt idx="10">
                  <c:v>تشرين الثاني</c:v>
                </c:pt>
                <c:pt idx="11">
                  <c:v>كانون الأول</c:v>
                </c:pt>
              </c:strCache>
            </c:strRef>
          </c:cat>
          <c:val>
            <c:numRef>
              <c:f>'Total_over time'!$B$4:$B$16</c:f>
              <c:numCache>
                <c:formatCode>General</c:formatCode>
                <c:ptCount val="12"/>
                <c:pt idx="0">
                  <c:v>6845</c:v>
                </c:pt>
                <c:pt idx="1">
                  <c:v>6304</c:v>
                </c:pt>
                <c:pt idx="2">
                  <c:v>6822</c:v>
                </c:pt>
                <c:pt idx="3">
                  <c:v>6730.5</c:v>
                </c:pt>
                <c:pt idx="4">
                  <c:v>6674</c:v>
                </c:pt>
                <c:pt idx="5">
                  <c:v>7071.5</c:v>
                </c:pt>
                <c:pt idx="6">
                  <c:v>6574</c:v>
                </c:pt>
                <c:pt idx="7">
                  <c:v>6904</c:v>
                </c:pt>
                <c:pt idx="8">
                  <c:v>6501.5</c:v>
                </c:pt>
                <c:pt idx="9">
                  <c:v>7040.5</c:v>
                </c:pt>
                <c:pt idx="10">
                  <c:v>6532.5</c:v>
                </c:pt>
                <c:pt idx="11">
                  <c:v>6801</c:v>
                </c:pt>
              </c:numCache>
            </c:numRef>
          </c:val>
          <c:smooth val="0"/>
          <c:extLst>
            <c:ext xmlns:c16="http://schemas.microsoft.com/office/drawing/2014/chart" uri="{C3380CC4-5D6E-409C-BE32-E72D297353CC}">
              <c16:uniqueId val="{00000000-9FC1-4496-8795-4B35E88DF934}"/>
            </c:ext>
          </c:extLst>
        </c:ser>
        <c:dLbls>
          <c:showLegendKey val="0"/>
          <c:showVal val="0"/>
          <c:showCatName val="0"/>
          <c:showSerName val="0"/>
          <c:showPercent val="0"/>
          <c:showBubbleSize val="0"/>
        </c:dLbls>
        <c:smooth val="0"/>
        <c:axId val="789182744"/>
        <c:axId val="789172664"/>
      </c:lineChart>
      <c:catAx>
        <c:axId val="78918274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89172664"/>
        <c:crosses val="autoZero"/>
        <c:auto val="1"/>
        <c:lblAlgn val="ctr"/>
        <c:lblOffset val="100"/>
        <c:noMultiLvlLbl val="0"/>
      </c:catAx>
      <c:valAx>
        <c:axId val="789172664"/>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89182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_xlchart.v1.0</cx:f>
      </cx:strDim>
      <cx:numDim type="size">
        <cx:f>_xlchart.v1.1</cx:f>
      </cx:numDim>
    </cx:data>
  </cx:chartData>
  <cx:chart>
    <cx:title pos="t" align="ctr" overlay="0">
      <cx:tx>
        <cx:txData>
          <cx:v>Total Quantity Sold Per Item</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Aptos Narrow" panose="02110004020202020204"/>
            </a:rPr>
            <a:t>Total Quantity Sold Per Item</a:t>
          </a:r>
        </a:p>
      </cx:txPr>
    </cx:title>
    <cx:plotArea>
      <cx:plotAreaRegion>
        <cx:series layoutId="treemap" uniqueId="{78561C8B-2FBA-46CC-BC09-68ACCF2E20B5}">
          <cx:dataLabels>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_xlchart.v1.2</cx:f>
      </cx:strDim>
      <cx:numDim type="size">
        <cx:f>_xlchart.v1.3</cx:f>
      </cx:numDim>
    </cx:data>
  </cx:chartData>
  <cx:chart>
    <cx:title pos="t" align="ctr" overlay="0">
      <cx:tx>
        <cx:txData>
          <cx:v>Total Quantity Sold Per Item</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Aptos Narrow" panose="02110004020202020204"/>
            </a:rPr>
            <a:t>Total Quantity Sold Per Item</a:t>
          </a:r>
        </a:p>
      </cx:txPr>
    </cx:title>
    <cx:plotArea>
      <cx:plotAreaRegion>
        <cx:series layoutId="treemap" uniqueId="{1D7DE957-7A55-43F4-BD2E-BFE8D80F8075}">
          <cx:dataLabels pos="inEnd">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purl.oclc.org/ooxml/drawingml/main" meth="withinLinear" id="17">
  <a:schemeClr val="accent4"/>
</cs:colorStyle>
</file>

<file path=xl/charts/colors2.xml><?xml version="1.0" encoding="utf-8"?>
<cs:colorStyle xmlns:cs="http://schemas.microsoft.com/office/drawing/2012/chartStyle" xmlns:a="http://purl.oclc.org/ooxml/drawingml/main" meth="withinLinear" id="17">
  <a:schemeClr val="accent4"/>
</cs:colorStyle>
</file>

<file path=xl/charts/colors3.xml><?xml version="1.0" encoding="utf-8"?>
<cs:colorStyle xmlns:cs="http://schemas.microsoft.com/office/drawing/2012/chartStyle" xmlns:a="http://purl.oclc.org/ooxml/drawingml/main" meth="withinLinear" id="17">
  <a:schemeClr val="accent4"/>
</cs:colorStyle>
</file>

<file path=xl/charts/colors4.xml><?xml version="1.0" encoding="utf-8"?>
<cs:colorStyle xmlns:cs="http://schemas.microsoft.com/office/drawing/2012/chartStyle" xmlns:a="http://purl.oclc.org/ooxml/drawingml/main" meth="withinLinear" id="17">
  <a:schemeClr val="accent4"/>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withinLinear" id="17">
  <a:schemeClr val="accent4"/>
</cs:colorStyle>
</file>

<file path=xl/charts/colors8.xml><?xml version="1.0" encoding="utf-8"?>
<cs:colorStyle xmlns:cs="http://schemas.microsoft.com/office/drawing/2012/chartStyle" xmlns:a="http://purl.oclc.org/ooxml/drawingml/main" meth="withinLinear" id="17">
  <a:schemeClr val="accent4"/>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410">
  <cs:axisTitle>
    <cs:lnRef idx="0"/>
    <cs:fillRef idx="0"/>
    <cs:effectRef idx="0"/>
    <cs:fontRef idx="minor">
      <a:schemeClr val="tx1">
        <a:lumMod val="65%"/>
        <a:lumOff val="35%"/>
      </a:schemeClr>
    </cs:fontRef>
    <cs:spPr>
      <a:solidFill>
        <a:schemeClr val="bg1">
          <a:lumMod val="65%"/>
        </a:schemeClr>
      </a:solidFill>
      <a:ln w="19050">
        <a:solidFill>
          <a:schemeClr val="bg1"/>
        </a:solidFill>
      </a:ln>
    </cs:spPr>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purl.oclc.org/ooxml/drawingml/main" id="410">
  <cs:axisTitle>
    <cs:lnRef idx="0"/>
    <cs:fillRef idx="0"/>
    <cs:effectRef idx="0"/>
    <cs:fontRef idx="minor">
      <a:schemeClr val="tx1">
        <a:lumMod val="65%"/>
        <a:lumOff val="35%"/>
      </a:schemeClr>
    </cs:fontRef>
    <cs:spPr>
      <a:solidFill>
        <a:schemeClr val="bg1">
          <a:lumMod val="65%"/>
        </a:schemeClr>
      </a:solidFill>
      <a:ln w="19050">
        <a:solidFill>
          <a:schemeClr val="bg1"/>
        </a:solidFill>
      </a:ln>
    </cs:spPr>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purl.oclc.org/ooxml/officeDocument/relationships/chart" Target="../charts/chart3.xml"/><Relationship Id="rId7" Type="http://schemas.microsoft.com/office/2014/relationships/chartEx" Target="../charts/chartEx1.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drawing1.xml><?xml version="1.0" encoding="utf-8"?>
<xdr:wsDr xmlns:xdr="http://purl.oclc.org/ooxml/drawingml/spreadsheetDrawing" xmlns:a="http://purl.oclc.org/ooxml/drawingml/main">
  <xdr:twoCellAnchor>
    <xdr:from>
      <xdr:col>1</xdr:col>
      <xdr:colOff>211281</xdr:colOff>
      <xdr:row>11</xdr:row>
      <xdr:rowOff>90054</xdr:rowOff>
    </xdr:from>
    <xdr:to>
      <xdr:col>7</xdr:col>
      <xdr:colOff>346364</xdr:colOff>
      <xdr:row>25</xdr:row>
      <xdr:rowOff>22513</xdr:rowOff>
    </xdr:to>
    <xdr:graphicFrame macro="">
      <xdr:nvGraphicFramePr>
        <xdr:cNvPr id="2" name="Total Spent Per Item ">
          <a:extLst>
            <a:ext uri="{FF2B5EF4-FFF2-40B4-BE49-F238E27FC236}">
              <a16:creationId xmlns:a16="http://schemas.microsoft.com/office/drawing/2014/main" id="{C29A78D9-6CF7-4F33-86CA-506AFA946B6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8</xdr:col>
      <xdr:colOff>619991</xdr:colOff>
      <xdr:row>11</xdr:row>
      <xdr:rowOff>71870</xdr:rowOff>
    </xdr:from>
    <xdr:to>
      <xdr:col>14</xdr:col>
      <xdr:colOff>675409</xdr:colOff>
      <xdr:row>24</xdr:row>
      <xdr:rowOff>167120</xdr:rowOff>
    </xdr:to>
    <xdr:graphicFrame macro="">
      <xdr:nvGraphicFramePr>
        <xdr:cNvPr id="3" name="Chart 2">
          <a:extLst>
            <a:ext uri="{FF2B5EF4-FFF2-40B4-BE49-F238E27FC236}">
              <a16:creationId xmlns:a16="http://schemas.microsoft.com/office/drawing/2014/main" id="{3B46A265-575C-408C-AFF4-1DC6156B0D7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xdr:col>
      <xdr:colOff>180975</xdr:colOff>
      <xdr:row>26</xdr:row>
      <xdr:rowOff>95250</xdr:rowOff>
    </xdr:from>
    <xdr:to>
      <xdr:col>7</xdr:col>
      <xdr:colOff>276225</xdr:colOff>
      <xdr:row>40</xdr:row>
      <xdr:rowOff>19049</xdr:rowOff>
    </xdr:to>
    <xdr:graphicFrame macro="">
      <xdr:nvGraphicFramePr>
        <xdr:cNvPr id="4" name="Chart 3">
          <a:extLst>
            <a:ext uri="{FF2B5EF4-FFF2-40B4-BE49-F238E27FC236}">
              <a16:creationId xmlns:a16="http://schemas.microsoft.com/office/drawing/2014/main" id="{49DF2442-A873-48DA-A08C-84E03B61CE6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8</xdr:col>
      <xdr:colOff>628650</xdr:colOff>
      <xdr:row>26</xdr:row>
      <xdr:rowOff>104775</xdr:rowOff>
    </xdr:from>
    <xdr:to>
      <xdr:col>15</xdr:col>
      <xdr:colOff>0</xdr:colOff>
      <xdr:row>40</xdr:row>
      <xdr:rowOff>47625</xdr:rowOff>
    </xdr:to>
    <xdr:graphicFrame macro="">
      <xdr:nvGraphicFramePr>
        <xdr:cNvPr id="5" name="Chart 4">
          <a:extLst>
            <a:ext uri="{FF2B5EF4-FFF2-40B4-BE49-F238E27FC236}">
              <a16:creationId xmlns:a16="http://schemas.microsoft.com/office/drawing/2014/main" id="{AB3B9AAD-CA1E-4098-885E-CAA9FED0C71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xdr:col>
      <xdr:colOff>104774</xdr:colOff>
      <xdr:row>56</xdr:row>
      <xdr:rowOff>114300</xdr:rowOff>
    </xdr:from>
    <xdr:to>
      <xdr:col>15</xdr:col>
      <xdr:colOff>0</xdr:colOff>
      <xdr:row>72</xdr:row>
      <xdr:rowOff>34637</xdr:rowOff>
    </xdr:to>
    <xdr:graphicFrame macro="">
      <xdr:nvGraphicFramePr>
        <xdr:cNvPr id="6" name="Chart 5">
          <a:extLst>
            <a:ext uri="{FF2B5EF4-FFF2-40B4-BE49-F238E27FC236}">
              <a16:creationId xmlns:a16="http://schemas.microsoft.com/office/drawing/2014/main" id="{FD20AB6A-67DE-42D4-AE40-99921DE1D8F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xdr:col>
      <xdr:colOff>66675</xdr:colOff>
      <xdr:row>73</xdr:row>
      <xdr:rowOff>43295</xdr:rowOff>
    </xdr:from>
    <xdr:to>
      <xdr:col>15</xdr:col>
      <xdr:colOff>0</xdr:colOff>
      <xdr:row>88</xdr:row>
      <xdr:rowOff>138544</xdr:rowOff>
    </xdr:to>
    <xdr:graphicFrame macro="">
      <xdr:nvGraphicFramePr>
        <xdr:cNvPr id="7" name="Chart 6">
          <a:extLst>
            <a:ext uri="{FF2B5EF4-FFF2-40B4-BE49-F238E27FC236}">
              <a16:creationId xmlns:a16="http://schemas.microsoft.com/office/drawing/2014/main" id="{51098ED3-46B6-4C31-BABE-99191D87C03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xdr:col>
      <xdr:colOff>142875</xdr:colOff>
      <xdr:row>40</xdr:row>
      <xdr:rowOff>142875</xdr:rowOff>
    </xdr:from>
    <xdr:to>
      <xdr:col>7</xdr:col>
      <xdr:colOff>314325</xdr:colOff>
      <xdr:row>55</xdr:row>
      <xdr:rowOff>171450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A92FD7E-F6AF-441F-9E6D-0C7165E69343}"/>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828675" y="7381875"/>
              <a:ext cx="42862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619125</xdr:colOff>
      <xdr:row>40</xdr:row>
      <xdr:rowOff>133350</xdr:rowOff>
    </xdr:from>
    <xdr:to>
      <xdr:col>15</xdr:col>
      <xdr:colOff>0</xdr:colOff>
      <xdr:row>55</xdr:row>
      <xdr:rowOff>161925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EC66152-39C0-4FB7-A61A-541B4A7E34F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8"/>
            </a:graphicData>
          </a:graphic>
        </xdr:graphicFrame>
      </mc:Choice>
      <mc:Fallback>
        <xdr:sp macro="" textlink="">
          <xdr:nvSpPr>
            <xdr:cNvPr id="0" name=""/>
            <xdr:cNvSpPr>
              <a:spLocks noTextEdit="1"/>
            </xdr:cNvSpPr>
          </xdr:nvSpPr>
          <xdr:spPr>
            <a:xfrm>
              <a:off x="6105525" y="7372350"/>
              <a:ext cx="41814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219074</xdr:colOff>
      <xdr:row>0</xdr:row>
      <xdr:rowOff>123824</xdr:rowOff>
    </xdr:from>
    <xdr:to>
      <xdr:col>12</xdr:col>
      <xdr:colOff>342899</xdr:colOff>
      <xdr:row>4</xdr:row>
      <xdr:rowOff>57149</xdr:rowOff>
    </xdr:to>
    <xdr:sp macro="" textlink="">
      <xdr:nvSpPr>
        <xdr:cNvPr id="10" name="TextBox 9">
          <a:extLst>
            <a:ext uri="{FF2B5EF4-FFF2-40B4-BE49-F238E27FC236}">
              <a16:creationId xmlns:a16="http://schemas.microsoft.com/office/drawing/2014/main" id="{5037D8DC-63AD-4E86-EF01-8AFCB6F159BB}"/>
            </a:ext>
          </a:extLst>
        </xdr:cNvPr>
        <xdr:cNvSpPr txBox="1"/>
      </xdr:nvSpPr>
      <xdr:spPr>
        <a:xfrm>
          <a:off x="2962274" y="123824"/>
          <a:ext cx="5610225" cy="657225"/>
        </a:xfrm>
        <a:prstGeom prst="rect">
          <a:avLst/>
        </a:prstGeom>
        <a:solidFill>
          <a:schemeClr val="tx2">
            <a:lumMod val="50%"/>
            <a:lumOff val="50%"/>
          </a:schemeClr>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lumMod val="85%"/>
                  <a:lumOff val="15%"/>
                </a:schemeClr>
              </a:solidFill>
              <a:latin typeface="Agency FB" panose="020B0503020202020204" pitchFamily="34" charset="0"/>
            </a:rPr>
            <a:t>Clean vs Dirty</a:t>
          </a:r>
        </a:p>
        <a:p>
          <a:pPr algn="ctr"/>
          <a:r>
            <a:rPr lang="en-US" sz="1600" b="1">
              <a:solidFill>
                <a:schemeClr val="tx1">
                  <a:lumMod val="85%"/>
                  <a:lumOff val="15%"/>
                </a:schemeClr>
              </a:solidFill>
              <a:latin typeface="Agency FB" panose="020B0503020202020204" pitchFamily="34" charset="0"/>
            </a:rPr>
            <a:t> Data Insights Dashboard</a:t>
          </a:r>
          <a:endParaRPr lang="en-US" sz="1600">
            <a:solidFill>
              <a:schemeClr val="tx1">
                <a:lumMod val="85%"/>
                <a:lumOff val="15%"/>
              </a:schemeClr>
            </a:solidFill>
            <a:latin typeface="Agency FB" panose="020B0503020202020204" pitchFamily="34" charset="0"/>
          </a:endParaRPr>
        </a:p>
      </xdr:txBody>
    </xdr:sp>
    <xdr:clientData/>
  </xdr:twoCellAnchor>
  <xdr:twoCellAnchor editAs="oneCell">
    <xdr:from>
      <xdr:col>1</xdr:col>
      <xdr:colOff>247650</xdr:colOff>
      <xdr:row>4</xdr:row>
      <xdr:rowOff>171450</xdr:rowOff>
    </xdr:from>
    <xdr:to>
      <xdr:col>7</xdr:col>
      <xdr:colOff>361950</xdr:colOff>
      <xdr:row>10</xdr:row>
      <xdr:rowOff>133349</xdr:rowOff>
    </xdr:to>
    <mc:AlternateContent xmlns:mc="http://schemas.openxmlformats.org/markup-compatibility/2006" xmlns:a14="http://schemas.microsoft.com/office/drawing/2010/main">
      <mc:Choice Requires="a14">
        <xdr:graphicFrame macro="">
          <xdr:nvGraphicFramePr>
            <xdr:cNvPr id="11" name="Item">
              <a:extLst>
                <a:ext uri="{FF2B5EF4-FFF2-40B4-BE49-F238E27FC236}">
                  <a16:creationId xmlns:a16="http://schemas.microsoft.com/office/drawing/2014/main" id="{11A5E3DF-C64F-4A3F-A4A3-CDDB8EB3969D}"/>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31718" y="898814"/>
              <a:ext cx="4218709" cy="1052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600075</xdr:colOff>
      <xdr:row>4</xdr:row>
      <xdr:rowOff>152400</xdr:rowOff>
    </xdr:from>
    <xdr:to>
      <xdr:col>15</xdr:col>
      <xdr:colOff>19050</xdr:colOff>
      <xdr:row>10</xdr:row>
      <xdr:rowOff>152400</xdr:rowOff>
    </xdr:to>
    <mc:AlternateContent xmlns:mc="http://schemas.openxmlformats.org/markup-compatibility/2006" xmlns:a14="http://schemas.microsoft.com/office/drawing/2010/main">
      <mc:Choice Requires="a14">
        <xdr:graphicFrame macro="">
          <xdr:nvGraphicFramePr>
            <xdr:cNvPr id="12" name="Item 1">
              <a:extLst>
                <a:ext uri="{FF2B5EF4-FFF2-40B4-BE49-F238E27FC236}">
                  <a16:creationId xmlns:a16="http://schemas.microsoft.com/office/drawing/2014/main" id="{3B8FEFE1-BD4E-475F-9ED8-715DC606A7C7}"/>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6072620" y="879764"/>
              <a:ext cx="4207453" cy="1091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S 6" refreshedDateIso="2025-10-25T15:04:17.61000006459653175" createdVersion="8" refreshedVersion="8" minRefreshableVersion="3" recordCount="9540" xr:uid="{4C35A085-DD85-4166-A6FD-D3FC84231583}">
  <cacheSource type="worksheet">
    <worksheetSource name="Table1"/>
  </cacheSource>
  <cacheFields count="10">
    <cacheField name="Transaction ID" numFmtId="49">
      <sharedItems count="9540">
        <s v="TXN_1961373"/>
        <s v="TXN_4977031"/>
        <s v="TXN_4271903"/>
        <s v="TXN_7034554"/>
        <s v="TXN_3160411"/>
        <s v="TXN_2602893"/>
        <s v="TXN_4433211"/>
        <s v="TXN_6699534"/>
        <s v="TXN_4717867"/>
        <s v="TXN_2064365"/>
        <s v="TXN_2548360"/>
        <s v="TXN_7619095"/>
        <s v="TXN_9437049"/>
        <s v="TXN_8915701"/>
        <s v="TXN_2847255"/>
        <s v="TXN_3765707"/>
        <s v="TXN_6769710"/>
        <s v="TXN_8876618"/>
        <s v="TXN_3709394"/>
        <s v="TXN_3522028"/>
        <s v="TXN_3567645"/>
        <s v="TXN_5132361"/>
        <s v="TXN_2616390"/>
        <s v="TXN_9400181"/>
        <s v="TXN_7958992"/>
        <s v="TXN_5183041"/>
        <s v="TXN_5695074"/>
        <s v="TXN_8467949"/>
        <s v="TXN_1736287"/>
        <s v="TXN_8927252"/>
        <s v="TXN_9677376"/>
        <s v="TXN_8853997"/>
        <s v="TXN_9130559"/>
        <s v="TXN_6855453"/>
        <s v="TXN_1080432"/>
        <s v="TXN_2655815"/>
        <s v="TXN_6688524"/>
        <s v="TXN_2083138"/>
        <s v="TXN_2427584"/>
        <s v="TXN_6650263"/>
        <s v="TXN_9620080"/>
        <s v="TXN_1491578"/>
        <s v="TXN_5455792"/>
        <s v="TXN_8078640"/>
        <s v="TXN_9499313"/>
        <s v="TXN_8201146"/>
        <s v="TXN_8230936"/>
        <s v="TXN_7742742"/>
        <s v="TXN_6342161"/>
        <s v="TXN_8914892"/>
        <s v="TXN_3363746"/>
        <s v="TXN_8614868"/>
        <s v="TXN_5522862"/>
        <s v="TXN_3578141"/>
        <s v="TXN_2080895"/>
        <s v="TXN_6421134"/>
        <s v="TXN_8813311"/>
        <s v="TXN_9023317"/>
        <s v="TXN_8051289"/>
        <s v="TXN_2537617"/>
        <s v="TXN_9099694"/>
        <s v="TXN_9230615"/>
        <s v="TXN_4987129"/>
        <s v="TXN_8501819"/>
        <s v="TXN_3068204"/>
        <s v="TXN_8427104"/>
        <s v="TXN_8471743"/>
        <s v="TXN_2621580"/>
        <s v="TXN_4726376"/>
        <s v="TXN_6044979"/>
        <s v="TXN_4238417"/>
        <s v="TXN_1900620"/>
        <s v="TXN_6420335"/>
        <s v="TXN_3858209"/>
        <s v="TXN_8735480"/>
        <s v="TXN_3829165"/>
        <s v="TXN_3748616"/>
        <s v="TXN_1993289"/>
        <s v="TXN_2123367"/>
        <s v="TXN_5266394"/>
        <s v="TXN_5107946"/>
        <s v="TXN_8035512"/>
        <s v="TXN_8718498"/>
        <s v="TXN_3955361"/>
        <s v="TXN_9487821"/>
        <s v="TXN_4132730"/>
        <s v="TXN_8976658"/>
        <s v="TXN_5455936"/>
        <s v="TXN_2725602"/>
        <s v="TXN_3011323"/>
        <s v="TXN_6289610"/>
        <s v="TXN_8268061"/>
        <s v="TXN_5220895"/>
        <s v="TXN_3085509"/>
        <s v="TXN_9999113"/>
        <s v="TXN_8779771"/>
        <s v="TXN_9517146"/>
        <s v="TXN_1621920"/>
        <s v="TXN_3808639"/>
        <s v="TXN_6955416"/>
        <s v="TXN_3775339"/>
        <s v="TXN_9547091"/>
        <s v="TXN_4358673"/>
        <s v="TXN_4174591"/>
        <s v="TXN_3398520"/>
        <s v="TXN_6171384"/>
        <s v="TXN_2530938"/>
        <s v="TXN_3314971"/>
        <s v="TXN_3092382"/>
        <s v="TXN_1535311"/>
        <s v="TXN_2148617"/>
        <s v="TXN_4633784"/>
        <s v="TXN_4368416"/>
        <s v="TXN_9790731"/>
        <s v="TXN_9339456"/>
        <s v="TXN_5179020"/>
        <s v="TXN_6258471"/>
        <s v="TXN_7945375"/>
        <s v="TXN_4685453"/>
        <s v="TXN_9646452"/>
        <s v="TXN_9096052"/>
        <s v="TXN_5916991"/>
        <s v="TXN_3407169"/>
        <s v="TXN_2277042"/>
        <s v="TXN_9273729"/>
        <s v="TXN_2181545"/>
        <s v="TXN_1150033"/>
        <s v="TXN_1443912"/>
        <s v="TXN_8700451"/>
        <s v="TXN_6380550"/>
        <s v="TXN_4885518"/>
        <s v="TXN_3972167"/>
        <s v="TXN_4878378"/>
        <s v="TXN_2484241"/>
        <s v="TXN_2368126"/>
        <s v="TXN_8495063"/>
        <s v="TXN_4811133"/>
        <s v="TXN_8729570"/>
        <s v="TXN_7623634"/>
        <s v="TXN_9336980"/>
        <s v="TXN_3424331"/>
        <s v="TXN_5072031"/>
        <s v="TXN_8687151"/>
        <s v="TXN_4031509"/>
        <s v="TXN_5265095"/>
        <s v="TXN_6541415"/>
        <s v="TXN_4108138"/>
        <s v="TXN_1909796"/>
        <s v="TXN_1928241"/>
        <s v="TXN_4283157"/>
        <s v="TXN_8013032"/>
        <s v="TXN_8301424"/>
        <s v="TXN_7965998"/>
        <s v="TXN_9238666"/>
        <s v="TXN_1631695"/>
        <s v="TXN_1435086"/>
        <s v="TXN_3226832"/>
        <s v="TXN_1648671"/>
        <s v="TXN_4062737"/>
        <s v="TXN_3494565"/>
        <s v="TXN_9249507"/>
        <s v="TXN_4689500"/>
        <s v="TXN_8989148"/>
        <s v="TXN_8316826"/>
        <s v="TXN_9836934"/>
        <s v="TXN_8005489"/>
        <s v="TXN_3925836"/>
        <s v="TXN_1896955"/>
        <s v="TXN_5075974"/>
        <s v="TXN_3978874"/>
        <s v="TXN_8955912"/>
        <s v="TXN_1136554"/>
        <s v="TXN_8007337"/>
        <s v="TXN_8129834"/>
        <s v="TXN_3831848"/>
        <s v="TXN_5365809"/>
        <s v="TXN_8166407"/>
        <s v="TXN_6629480"/>
        <s v="TXN_3833797"/>
        <s v="TXN_2643815"/>
        <s v="TXN_2996519"/>
        <s v="TXN_8810894"/>
        <s v="TXN_7412722"/>
        <s v="TXN_3937509"/>
        <s v="TXN_6000201"/>
        <s v="TXN_1714274"/>
        <s v="TXN_3800182"/>
        <s v="TXN_5115080"/>
        <s v="TXN_9788956"/>
        <s v="TXN_6311602"/>
        <s v="TXN_2950680"/>
        <s v="TXN_6749847"/>
        <s v="TXN_2143187"/>
        <s v="TXN_8964522"/>
        <s v="TXN_4088917"/>
        <s v="TXN_3779366"/>
        <s v="TXN_7724048"/>
        <s v="TXN_2698591"/>
        <s v="TXN_3171373"/>
        <s v="TXN_6498163"/>
        <s v="TXN_6717827"/>
        <s v="TXN_9089898"/>
        <s v="TXN_8587583"/>
        <s v="TXN_8693704"/>
        <s v="TXN_3857960"/>
        <s v="TXN_3499124"/>
        <s v="TXN_9250710"/>
        <s v="TXN_7058377"/>
        <s v="TXN_6766492"/>
        <s v="TXN_9879996"/>
        <s v="TXN_4291940"/>
        <s v="TXN_7433461"/>
        <s v="TXN_4068262"/>
        <s v="TXN_5047447"/>
        <s v="TXN_6623508"/>
        <s v="TXN_2651216"/>
        <s v="TXN_9350833"/>
        <s v="TXN_8377564"/>
        <s v="TXN_7031118"/>
        <s v="TXN_2230167"/>
        <s v="TXN_6446616"/>
        <s v="TXN_1721827"/>
        <s v="TXN_6334895"/>
        <s v="TXN_7077119"/>
        <s v="TXN_8562645"/>
        <s v="TXN_4700144"/>
        <s v="TXN_5526852"/>
        <s v="TXN_6846228"/>
        <s v="TXN_8570890"/>
        <s v="TXN_3205009"/>
        <s v="TXN_3786188"/>
        <s v="TXN_4530804"/>
        <s v="TXN_9642066"/>
        <s v="TXN_7328294"/>
        <s v="TXN_9238066"/>
        <s v="TXN_5415901"/>
        <s v="TXN_6714420"/>
        <s v="TXN_6616971"/>
        <s v="TXN_7803615"/>
        <s v="TXN_3544789"/>
        <s v="TXN_1583597"/>
        <s v="TXN_8472308"/>
        <s v="TXN_1967565"/>
        <s v="TXN_2029497"/>
        <s v="TXN_8929774"/>
        <s v="TXN_7852990"/>
        <s v="TXN_2534066"/>
        <s v="TXN_2059647"/>
        <s v="TXN_2485183"/>
        <s v="TXN_7374846"/>
        <s v="TXN_9401522"/>
        <s v="TXN_8250651"/>
        <s v="TXN_7191245"/>
        <s v="TXN_8982764"/>
        <s v="TXN_8669422"/>
        <s v="TXN_1153869"/>
        <s v="TXN_5043774"/>
        <s v="TXN_1746320"/>
        <s v="TXN_1077129"/>
        <s v="TXN_4865338"/>
        <s v="TXN_5616583"/>
        <s v="TXN_2078474"/>
        <s v="TXN_2130245"/>
        <s v="TXN_3229409"/>
        <s v="TXN_9076216"/>
        <s v="TXN_6371987"/>
        <s v="TXN_9913877"/>
        <s v="TXN_2084377"/>
        <s v="TXN_1842675"/>
        <s v="TXN_8605813"/>
        <s v="TXN_9755352"/>
        <s v="TXN_2305908"/>
        <s v="TXN_6953697"/>
        <s v="TXN_3495950"/>
        <s v="TXN_7557340"/>
        <s v="TXN_1157817"/>
        <s v="TXN_2020318"/>
        <s v="TXN_8692094"/>
        <s v="TXN_5307411"/>
        <s v="TXN_9703120"/>
        <s v="TXN_1289133"/>
        <s v="TXN_2031459"/>
        <s v="TXN_1333682"/>
        <s v="TXN_2256622"/>
        <s v="TXN_4912930"/>
        <s v="TXN_4942692"/>
        <s v="TXN_3723007"/>
        <s v="TXN_7922392"/>
        <s v="TXN_7498727"/>
        <s v="TXN_1222338"/>
        <s v="TXN_6878866"/>
        <s v="TXN_9223242"/>
        <s v="TXN_6244211"/>
        <s v="TXN_5446858"/>
        <s v="TXN_4612864"/>
        <s v="TXN_5411381"/>
        <s v="TXN_3047598"/>
        <s v="TXN_5754317"/>
        <s v="TXN_7496926"/>
        <s v="TXN_7559388"/>
        <s v="TXN_8540499"/>
        <s v="TXN_4225756"/>
        <s v="TXN_6795640"/>
        <s v="TXN_6702428"/>
        <s v="TXN_8955259"/>
        <s v="TXN_4639319"/>
        <s v="TXN_5997803"/>
        <s v="TXN_1340956"/>
        <s v="TXN_1259671"/>
        <s v="TXN_8319993"/>
        <s v="TXN_5523450"/>
        <s v="TXN_7838964"/>
        <s v="TXN_2773987"/>
        <s v="TXN_1158829"/>
        <s v="TXN_2523298"/>
        <s v="TXN_8685737"/>
        <s v="TXN_5634135"/>
        <s v="TXN_1524626"/>
        <s v="TXN_7275407"/>
        <s v="TXN_2889622"/>
        <s v="TXN_6849113"/>
        <s v="TXN_2265316"/>
        <s v="TXN_9472241"/>
        <s v="TXN_7345414"/>
        <s v="TXN_4473352"/>
        <s v="TXN_2814363"/>
        <s v="TXN_1846004"/>
        <s v="TXN_7140471"/>
        <s v="TXN_3119542"/>
        <s v="TXN_7773968"/>
        <s v="TXN_9081088"/>
        <s v="TXN_8559167"/>
        <s v="TXN_1130191"/>
        <s v="TXN_5215451"/>
        <s v="TXN_1040764"/>
        <s v="TXN_5457133"/>
        <s v="TXN_8365478"/>
        <s v="TXN_2100697"/>
        <s v="TXN_7676968"/>
        <s v="TXN_5726998"/>
        <s v="TXN_4134594"/>
        <s v="TXN_5079340"/>
        <s v="TXN_8276635"/>
        <s v="TXN_1380601"/>
        <s v="TXN_3959152"/>
        <s v="TXN_7776739"/>
        <s v="TXN_7569615"/>
        <s v="TXN_8703771"/>
        <s v="TXN_2052395"/>
        <s v="TXN_9421441"/>
        <s v="TXN_9065402"/>
        <s v="TXN_3638955"/>
        <s v="TXN_2635532"/>
        <s v="TXN_8256593"/>
        <s v="TXN_9271457"/>
        <s v="TXN_5392603"/>
        <s v="TXN_6319728"/>
        <s v="TXN_9263299"/>
        <s v="TXN_2301505"/>
        <s v="TXN_5895177"/>
        <s v="TXN_8147357"/>
        <s v="TXN_1436343"/>
        <s v="TXN_2214698"/>
        <s v="TXN_7480234"/>
        <s v="TXN_3283097"/>
        <s v="TXN_2633602"/>
        <s v="TXN_3093219"/>
        <s v="TXN_3515730"/>
        <s v="TXN_4010658"/>
        <s v="TXN_1454467"/>
        <s v="TXN_2598728"/>
        <s v="TXN_3390285"/>
        <s v="TXN_8224079"/>
        <s v="TXN_1916339"/>
        <s v="TXN_8611035"/>
        <s v="TXN_3595735"/>
        <s v="TXN_4884822"/>
        <s v="TXN_3668051"/>
        <s v="TXN_6169633"/>
        <s v="TXN_3884811"/>
        <s v="TXN_7050740"/>
        <s v="TXN_1234097"/>
        <s v="TXN_4518102"/>
        <s v="TXN_5939055"/>
        <s v="TXN_7809183"/>
        <s v="TXN_6071202"/>
        <s v="TXN_8158496"/>
        <s v="TXN_2726848"/>
        <s v="TXN_3666858"/>
        <s v="TXN_5499915"/>
        <s v="TXN_4660753"/>
        <s v="TXN_8089522"/>
        <s v="TXN_1564754"/>
        <s v="TXN_1824506"/>
        <s v="TXN_3677592"/>
        <s v="TXN_1002457"/>
        <s v="TXN_8056263"/>
        <s v="TXN_4732351"/>
        <s v="TXN_8049191"/>
        <s v="TXN_4980036"/>
        <s v="TXN_3022839"/>
        <s v="TXN_7701070"/>
        <s v="TXN_8048037"/>
        <s v="TXN_4444463"/>
        <s v="TXN_1887522"/>
        <s v="TXN_6908953"/>
        <s v="TXN_4759769"/>
        <s v="TXN_2254479"/>
        <s v="TXN_7555408"/>
        <s v="TXN_6857943"/>
        <s v="TXN_9552845"/>
        <s v="TXN_6769465"/>
        <s v="TXN_7438831"/>
        <s v="TXN_3871837"/>
        <s v="TXN_3656762"/>
        <s v="TXN_4980282"/>
        <s v="TXN_3580786"/>
        <s v="TXN_4355728"/>
        <s v="TXN_2508476"/>
        <s v="TXN_1325631"/>
        <s v="TXN_8209125"/>
        <s v="TXN_1751164"/>
        <s v="TXN_3730415"/>
        <s v="TXN_4134253"/>
        <s v="TXN_3256497"/>
        <s v="TXN_8763180"/>
        <s v="TXN_3219175"/>
        <s v="TXN_6234872"/>
        <s v="TXN_7919440"/>
        <s v="TXN_7558641"/>
        <s v="TXN_9940220"/>
        <s v="TXN_2130483"/>
        <s v="TXN_1972584"/>
        <s v="TXN_3150792"/>
        <s v="TXN_2980008"/>
        <s v="TXN_5511805"/>
        <s v="TXN_7292548"/>
        <s v="TXN_2169664"/>
        <s v="TXN_3234877"/>
        <s v="TXN_6368719"/>
        <s v="TXN_8852585"/>
        <s v="TXN_9201010"/>
        <s v="TXN_2873990"/>
        <s v="TXN_3088796"/>
        <s v="TXN_3414935"/>
        <s v="TXN_3607652"/>
        <s v="TXN_8502094"/>
        <s v="TXN_9068244"/>
        <s v="TXN_2696664"/>
        <s v="TXN_7661609"/>
        <s v="TXN_7633490"/>
        <s v="TXN_9292230"/>
        <s v="TXN_1664665"/>
        <s v="TXN_5081978"/>
        <s v="TXN_7314409"/>
        <s v="TXN_4573576"/>
        <s v="TXN_5645919"/>
        <s v="TXN_8006668"/>
        <s v="TXN_8818168"/>
        <s v="TXN_4369043"/>
        <s v="TXN_3560062"/>
        <s v="TXN_4769307"/>
        <s v="TXN_7270652"/>
        <s v="TXN_4991815"/>
        <s v="TXN_6360132"/>
        <s v="TXN_8199829"/>
        <s v="TXN_9166449"/>
        <s v="TXN_7864939"/>
        <s v="TXN_2640701"/>
        <s v="TXN_3740963"/>
        <s v="TXN_8101633"/>
        <s v="TXN_6063966"/>
        <s v="TXN_3779640"/>
        <s v="TXN_8278833"/>
        <s v="TXN_8778598"/>
        <s v="TXN_7550103"/>
        <s v="TXN_3664656"/>
        <s v="TXN_7296560"/>
        <s v="TXN_8136881"/>
        <s v="TXN_3981449"/>
        <s v="TXN_5427506"/>
        <s v="TXN_2641386"/>
        <s v="TXN_4033802"/>
        <s v="TXN_7752124"/>
        <s v="TXN_8259257"/>
        <s v="TXN_4183823"/>
        <s v="TXN_2239041"/>
        <s v="TXN_4696439"/>
        <s v="TXN_8826983"/>
        <s v="TXN_8267034"/>
        <s v="TXN_1959334"/>
        <s v="TXN_6842808"/>
        <s v="TXN_2947822"/>
        <s v="TXN_5531712"/>
        <s v="TXN_2148838"/>
        <s v="TXN_1330506"/>
        <s v="TXN_8957369"/>
        <s v="TXN_9340653"/>
        <s v="TXN_2493446"/>
        <s v="TXN_4538354"/>
        <s v="TXN_7098730"/>
        <s v="TXN_7533411"/>
        <s v="TXN_2690314"/>
        <s v="TXN_8171171"/>
        <s v="TXN_2968827"/>
        <s v="TXN_4546375"/>
        <s v="TXN_1387401"/>
        <s v="TXN_6727029"/>
        <s v="TXN_3917193"/>
        <s v="TXN_8518516"/>
        <s v="TXN_2062854"/>
        <s v="TXN_4075863"/>
        <s v="TXN_5624860"/>
        <s v="TXN_4621665"/>
        <s v="TXN_6669417"/>
        <s v="TXN_7837381"/>
        <s v="TXN_1725926"/>
        <s v="TXN_3403173"/>
        <s v="TXN_4186681"/>
        <s v="TXN_4059912"/>
        <s v="TXN_3381656"/>
        <s v="TXN_9956154"/>
        <s v="TXN_7110444"/>
        <s v="TXN_6250692"/>
        <s v="TXN_1183995"/>
        <s v="TXN_9452225"/>
        <s v="TXN_9113574"/>
        <s v="TXN_5813015"/>
        <s v="TXN_3213035"/>
        <s v="TXN_3789752"/>
        <s v="TXN_7578769"/>
        <s v="TXN_3515664"/>
        <s v="TXN_6209258"/>
        <s v="TXN_8594004"/>
        <s v="TXN_6422433"/>
        <s v="TXN_2865033"/>
        <s v="TXN_5547519"/>
        <s v="TXN_2392263"/>
        <s v="TXN_4669664"/>
        <s v="TXN_9470612"/>
        <s v="TXN_7507962"/>
        <s v="TXN_1109715"/>
        <s v="TXN_8320245"/>
        <s v="TXN_5904646"/>
        <s v="TXN_4498526"/>
        <s v="TXN_5209585"/>
        <s v="TXN_2213556"/>
        <s v="TXN_3826038"/>
        <s v="TXN_7596587"/>
        <s v="TXN_7380277"/>
        <s v="TXN_1353479"/>
        <s v="TXN_6054137"/>
        <s v="TXN_7609853"/>
        <s v="TXN_9266394"/>
        <s v="TXN_5448157"/>
        <s v="TXN_6152588"/>
        <s v="TXN_6569656"/>
        <s v="TXN_2156206"/>
        <s v="TXN_3142258"/>
        <s v="TXN_5739806"/>
        <s v="TXN_9228978"/>
        <s v="TXN_5897205"/>
        <s v="TXN_1556652"/>
        <s v="TXN_8608765"/>
        <s v="TXN_7353972"/>
        <s v="TXN_1124753"/>
        <s v="TXN_9410981"/>
        <s v="TXN_7611120"/>
        <s v="TXN_2106959"/>
        <s v="TXN_2237115"/>
        <s v="TXN_6836137"/>
        <s v="TXN_6316959"/>
        <s v="TXN_2265984"/>
        <s v="TXN_6352917"/>
        <s v="TXN_9564123"/>
        <s v="TXN_1123138"/>
        <s v="TXN_9212503"/>
        <s v="TXN_1921262"/>
        <s v="TXN_1259824"/>
        <s v="TXN_2806243"/>
        <s v="TXN_9759896"/>
        <s v="TXN_7560807"/>
        <s v="TXN_3286932"/>
        <s v="TXN_3481470"/>
        <s v="TXN_9907327"/>
        <s v="TXN_3469469"/>
        <s v="TXN_2681833"/>
        <s v="TXN_3179966"/>
        <s v="TXN_9289174"/>
        <s v="TXN_3629351"/>
        <s v="TXN_3142836"/>
        <s v="TXN_4998786"/>
        <s v="TXN_7228816"/>
        <s v="TXN_6904590"/>
        <s v="TXN_2126408"/>
        <s v="TXN_8664315"/>
        <s v="TXN_8958593"/>
        <s v="TXN_2383598"/>
        <s v="TXN_2211685"/>
        <s v="TXN_1503602"/>
        <s v="TXN_2962976"/>
        <s v="TXN_8716752"/>
        <s v="TXN_4266787"/>
        <s v="TXN_5933480"/>
        <s v="TXN_8255965"/>
        <s v="TXN_4364091"/>
        <s v="TXN_9203920"/>
        <s v="TXN_8964812"/>
        <s v="TXN_6721531"/>
        <s v="TXN_5447508"/>
        <s v="TXN_5686113"/>
        <s v="TXN_9239779"/>
        <s v="TXN_9265319"/>
        <s v="TXN_9265313"/>
        <s v="TXN_3397609"/>
        <s v="TXN_9347203"/>
        <s v="TXN_2132186"/>
        <s v="TXN_3383926"/>
        <s v="TXN_6905718"/>
        <s v="TXN_3130548"/>
        <s v="TXN_9356512"/>
        <s v="TXN_7993951"/>
        <s v="TXN_6362093"/>
        <s v="TXN_4876440"/>
        <s v="TXN_9323513"/>
        <s v="TXN_9097641"/>
        <s v="TXN_1775884"/>
        <s v="TXN_8536115"/>
        <s v="TXN_8032010"/>
        <s v="TXN_2915281"/>
        <s v="TXN_3468006"/>
        <s v="TXN_7604541"/>
        <s v="TXN_7806146"/>
        <s v="TXN_9238689"/>
        <s v="TXN_2601689"/>
        <s v="TXN_6428182"/>
        <s v="TXN_6830557"/>
        <s v="TXN_6371264"/>
        <s v="TXN_4663299"/>
        <s v="TXN_9236713"/>
        <s v="TXN_1079239"/>
        <s v="TXN_4690833"/>
        <s v="TXN_7946489"/>
        <s v="TXN_8661288"/>
        <s v="TXN_7187207"/>
        <s v="TXN_4679409"/>
        <s v="TXN_2866147"/>
        <s v="TXN_5637677"/>
        <s v="TXN_7444541"/>
        <s v="TXN_6046604"/>
        <s v="TXN_6111710"/>
        <s v="TXN_5476465"/>
        <s v="TXN_1773873"/>
        <s v="TXN_7688650"/>
        <s v="TXN_4570711"/>
        <s v="TXN_5242469"/>
        <s v="TXN_2977414"/>
        <s v="TXN_8938144"/>
        <s v="TXN_6434414"/>
        <s v="TXN_1655100"/>
        <s v="TXN_1526864"/>
        <s v="TXN_1279428"/>
        <s v="TXN_9866728"/>
        <s v="TXN_1706201"/>
        <s v="TXN_2498488"/>
        <s v="TXN_5387067"/>
        <s v="TXN_4431179"/>
        <s v="TXN_5051924"/>
        <s v="TXN_9033890"/>
        <s v="TXN_1777959"/>
        <s v="TXN_3574059"/>
        <s v="TXN_8386792"/>
        <s v="TXN_2108894"/>
        <s v="TXN_6347472"/>
        <s v="TXN_8699110"/>
        <s v="TXN_7188412"/>
        <s v="TXN_6178152"/>
        <s v="TXN_8345723"/>
        <s v="TXN_9989415"/>
        <s v="TXN_4476634"/>
        <s v="TXN_2178964"/>
        <s v="TXN_5213542"/>
        <s v="TXN_7889745"/>
        <s v="TXN_7020671"/>
        <s v="TXN_8297135"/>
        <s v="TXN_6581437"/>
        <s v="TXN_1347965"/>
        <s v="TXN_6128621"/>
        <s v="TXN_5758199"/>
        <s v="TXN_3145041"/>
        <s v="TXN_9960577"/>
        <s v="TXN_1349738"/>
        <s v="TXN_4512118"/>
        <s v="TXN_5763254"/>
        <s v="TXN_8696094"/>
        <s v="TXN_8114990"/>
        <s v="TXN_4961655"/>
        <s v="TXN_5595352"/>
        <s v="TXN_2070818"/>
        <s v="TXN_1090854"/>
        <s v="TXN_1869814"/>
        <s v="TXN_8296518"/>
        <s v="TXN_6910915"/>
        <s v="TXN_3183527"/>
        <s v="TXN_5787508"/>
        <s v="TXN_2611960"/>
        <s v="TXN_7923140"/>
        <s v="TXN_5229169"/>
        <s v="TXN_1018880"/>
        <s v="TXN_4074732"/>
        <s v="TXN_9409728"/>
        <s v="TXN_5840223"/>
        <s v="TXN_5576265"/>
        <s v="TXN_7399897"/>
        <s v="TXN_5098938"/>
        <s v="TXN_6119823"/>
        <s v="TXN_7308222"/>
        <s v="TXN_5408625"/>
        <s v="TXN_5969754"/>
        <s v="TXN_5740553"/>
        <s v="TXN_2392934"/>
        <s v="TXN_5728991"/>
        <s v="TXN_7608816"/>
        <s v="TXN_1046394"/>
        <s v="TXN_3228823"/>
        <s v="TXN_2269396"/>
        <s v="TXN_9263967"/>
        <s v="TXN_6540946"/>
        <s v="TXN_2914088"/>
        <s v="TXN_6571898"/>
        <s v="TXN_7109358"/>
        <s v="TXN_4498370"/>
        <s v="TXN_4015710"/>
        <s v="TXN_4600048"/>
        <s v="TXN_2108486"/>
        <s v="TXN_7019782"/>
        <s v="TXN_5228270"/>
        <s v="TXN_4387303"/>
        <s v="TXN_7786214"/>
        <s v="TXN_9587884"/>
        <s v="TXN_4625910"/>
        <s v="TXN_8250731"/>
        <s v="TXN_3605929"/>
        <s v="TXN_4953450"/>
        <s v="TXN_5315441"/>
        <s v="TXN_9196322"/>
        <s v="TXN_4009547"/>
        <s v="TXN_3394710"/>
        <s v="TXN_8354174"/>
        <s v="TXN_5931292"/>
        <s v="TXN_2109416"/>
        <s v="TXN_8776606"/>
        <s v="TXN_1063366"/>
        <s v="TXN_2393500"/>
        <s v="TXN_9738758"/>
        <s v="TXN_7838465"/>
        <s v="TXN_2447261"/>
        <s v="TXN_6609947"/>
        <s v="TXN_9036453"/>
        <s v="TXN_2611990"/>
        <s v="TXN_1460963"/>
        <s v="TXN_1713128"/>
        <s v="TXN_4501168"/>
        <s v="TXN_2840323"/>
        <s v="TXN_6691767"/>
        <s v="TXN_7280191"/>
        <s v="TXN_6932070"/>
        <s v="TXN_3502743"/>
        <s v="TXN_2815335"/>
        <s v="TXN_4916272"/>
        <s v="TXN_7940202"/>
        <s v="TXN_5489408"/>
        <s v="TXN_4640977"/>
        <s v="TXN_8563346"/>
        <s v="TXN_7896721"/>
        <s v="TXN_8973563"/>
        <s v="TXN_4827371"/>
        <s v="TXN_1559313"/>
        <s v="TXN_7384923"/>
        <s v="TXN_7906197"/>
        <s v="TXN_9018535"/>
        <s v="TXN_9103318"/>
        <s v="TXN_8066743"/>
        <s v="TXN_8647575"/>
        <s v="TXN_6376175"/>
        <s v="TXN_9840274"/>
        <s v="TXN_4912458"/>
        <s v="TXN_7982985"/>
        <s v="TXN_2855581"/>
        <s v="TXN_7585348"/>
        <s v="TXN_8249251"/>
        <s v="TXN_4005014"/>
        <s v="TXN_3106215"/>
        <s v="TXN_4478185"/>
        <s v="TXN_7815651"/>
        <s v="TXN_3461209"/>
        <s v="TXN_9498325"/>
        <s v="TXN_1026827"/>
        <s v="TXN_4479052"/>
        <s v="TXN_7269513"/>
        <s v="TXN_5134545"/>
        <s v="TXN_7997144"/>
        <s v="TXN_7315198"/>
        <s v="TXN_4339682"/>
        <s v="TXN_3363831"/>
        <s v="TXN_5369555"/>
        <s v="TXN_6208034"/>
        <s v="TXN_8187656"/>
        <s v="TXN_6463415"/>
        <s v="TXN_1461895"/>
        <s v="TXN_3197752"/>
        <s v="TXN_3112175"/>
        <s v="TXN_6439579"/>
        <s v="TXN_4944121"/>
        <s v="TXN_5590805"/>
        <s v="TXN_4634772"/>
        <s v="TXN_3519066"/>
        <s v="TXN_8034156"/>
        <s v="TXN_2163229"/>
        <s v="TXN_4109764"/>
        <s v="TXN_1343750"/>
        <s v="TXN_6387964"/>
        <s v="TXN_2743397"/>
        <s v="TXN_8022689"/>
        <s v="TXN_9392028"/>
        <s v="TXN_3547825"/>
        <s v="TXN_9101792"/>
        <s v="TXN_3463928"/>
        <s v="TXN_8503406"/>
        <s v="TXN_1992966"/>
        <s v="TXN_2179458"/>
        <s v="TXN_5648512"/>
        <s v="TXN_8689416"/>
        <s v="TXN_1964555"/>
        <s v="TXN_1794862"/>
        <s v="TXN_5780615"/>
        <s v="TXN_2416816"/>
        <s v="TXN_8005682"/>
        <s v="TXN_1778707"/>
        <s v="TXN_9959813"/>
        <s v="TXN_3110343"/>
        <s v="TXN_7913451"/>
        <s v="TXN_1901729"/>
        <s v="TXN_5934059"/>
        <s v="TXN_2098878"/>
        <s v="TXN_9536472"/>
        <s v="TXN_6696913"/>
        <s v="TXN_9561832"/>
        <s v="TXN_8888153"/>
        <s v="TXN_3790025"/>
        <s v="TXN_2820693"/>
        <s v="TXN_5661147"/>
        <s v="TXN_3746260"/>
        <s v="TXN_7805035"/>
        <s v="TXN_2058243"/>
        <s v="TXN_5710748"/>
        <s v="TXN_3725837"/>
        <s v="TXN_5132327"/>
        <s v="TXN_1575608"/>
        <s v="TXN_4594922"/>
        <s v="TXN_5163686"/>
        <s v="TXN_5445318"/>
        <s v="TXN_2391446"/>
        <s v="TXN_2826603"/>
        <s v="TXN_3489940"/>
        <s v="TXN_2526667"/>
        <s v="TXN_3760598"/>
        <s v="TXN_7679707"/>
        <s v="TXN_3831364"/>
        <s v="TXN_5038513"/>
        <s v="TXN_5007619"/>
        <s v="TXN_5124870"/>
        <s v="TXN_8229546"/>
        <s v="TXN_3173923"/>
        <s v="TXN_8460786"/>
        <s v="TXN_7078232"/>
        <s v="TXN_9625287"/>
        <s v="TXN_4779440"/>
        <s v="TXN_7337979"/>
        <s v="TXN_1713098"/>
        <s v="TXN_5325729"/>
        <s v="TXN_5630457"/>
        <s v="TXN_4167859"/>
        <s v="TXN_4487966"/>
        <s v="TXN_1122140"/>
        <s v="TXN_7484682"/>
        <s v="TXN_5182042"/>
        <s v="TXN_4040989"/>
        <s v="TXN_2190793"/>
        <s v="TXN_3663712"/>
        <s v="TXN_9140598"/>
        <s v="TXN_5657259"/>
        <s v="TXN_5601300"/>
        <s v="TXN_9904662"/>
        <s v="TXN_3696194"/>
        <s v="TXN_2964638"/>
        <s v="TXN_8336656"/>
        <s v="TXN_2024121"/>
        <s v="TXN_6287890"/>
        <s v="TXN_4712887"/>
        <s v="TXN_4336892"/>
        <s v="TXN_5447694"/>
        <s v="TXN_2492058"/>
        <s v="TXN_3439712"/>
        <s v="TXN_5350401"/>
        <s v="TXN_8999006"/>
        <s v="TXN_8514689"/>
        <s v="TXN_1866028"/>
        <s v="TXN_8379141"/>
        <s v="TXN_9152264"/>
        <s v="TXN_2287941"/>
        <s v="TXN_3794585"/>
        <s v="TXN_3856427"/>
        <s v="TXN_9890874"/>
        <s v="TXN_3945716"/>
        <s v="TXN_6254003"/>
        <s v="TXN_3101575"/>
        <s v="TXN_6269119"/>
        <s v="TXN_6024625"/>
        <s v="TXN_7470910"/>
        <s v="TXN_9911345"/>
        <s v="TXN_1116119"/>
        <s v="TXN_3471223"/>
        <s v="TXN_4491072"/>
        <s v="TXN_2053993"/>
        <s v="TXN_9086709"/>
        <s v="TXN_1646009"/>
        <s v="TXN_8692653"/>
        <s v="TXN_5021925"/>
        <s v="TXN_1104849"/>
        <s v="TXN_7764154"/>
        <s v="TXN_5410185"/>
        <s v="TXN_5651348"/>
        <s v="TXN_2178735"/>
        <s v="TXN_4125165"/>
        <s v="TXN_5014959"/>
        <s v="TXN_8811565"/>
        <s v="TXN_9868382"/>
        <s v="TXN_2924611"/>
        <s v="TXN_7063124"/>
        <s v="TXN_2291079"/>
        <s v="TXN_5348445"/>
        <s v="TXN_8920751"/>
        <s v="TXN_7215985"/>
        <s v="TXN_7448296"/>
        <s v="TXN_2625324"/>
        <s v="TXN_3542902"/>
        <s v="TXN_1494608"/>
        <s v="TXN_7615147"/>
        <s v="TXN_7225428"/>
        <s v="TXN_3426892"/>
        <s v="TXN_5892508"/>
        <s v="TXN_5546684"/>
        <s v="TXN_6846047"/>
        <s v="TXN_5373527"/>
        <s v="TXN_6402128"/>
        <s v="TXN_5009706"/>
        <s v="TXN_7223120"/>
        <s v="TXN_1991104"/>
        <s v="TXN_3380698"/>
        <s v="TXN_9084554"/>
        <s v="TXN_2996948"/>
        <s v="TXN_1148945"/>
        <s v="TXN_2078577"/>
        <s v="TXN_4007285"/>
        <s v="TXN_2336708"/>
        <s v="TXN_1512118"/>
        <s v="TXN_6077816"/>
        <s v="TXN_5136936"/>
        <s v="TXN_8623443"/>
        <s v="TXN_5654490"/>
        <s v="TXN_4033888"/>
        <s v="TXN_4591512"/>
        <s v="TXN_6886495"/>
        <s v="TXN_2153529"/>
        <s v="TXN_7880148"/>
        <s v="TXN_3688181"/>
        <s v="TXN_2482129"/>
        <s v="TXN_4187420"/>
        <s v="TXN_4146452"/>
        <s v="TXN_9553579"/>
        <s v="TXN_3854285"/>
        <s v="TXN_5614488"/>
        <s v="TXN_6187083"/>
        <s v="TXN_1521486"/>
        <s v="TXN_6868182"/>
        <s v="TXN_6035534"/>
        <s v="TXN_7670743"/>
        <s v="TXN_7201724"/>
        <s v="TXN_2881199"/>
        <s v="TXN_3616362"/>
        <s v="TXN_6113876"/>
        <s v="TXN_6007079"/>
        <s v="TXN_3163383"/>
        <s v="TXN_1413304"/>
        <s v="TXN_4907812"/>
        <s v="TXN_7894514"/>
        <s v="TXN_6450138"/>
        <s v="TXN_9874588"/>
        <s v="TXN_6732989"/>
        <s v="TXN_5442610"/>
        <s v="TXN_2155368"/>
        <s v="TXN_5236892"/>
        <s v="TXN_9328595"/>
        <s v="TXN_1324930"/>
        <s v="TXN_6148397"/>
        <s v="TXN_8298711"/>
        <s v="TXN_7085875"/>
        <s v="TXN_3857768"/>
        <s v="TXN_5474440"/>
        <s v="TXN_6057379"/>
        <s v="TXN_4637070"/>
        <s v="TXN_9313535"/>
        <s v="TXN_8161873"/>
        <s v="TXN_5441196"/>
        <s v="TXN_9626053"/>
        <s v="TXN_7026504"/>
        <s v="TXN_4114843"/>
        <s v="TXN_6622954"/>
        <s v="TXN_5509088"/>
        <s v="TXN_5583534"/>
        <s v="TXN_1438257"/>
        <s v="TXN_6428593"/>
        <s v="TXN_4257830"/>
        <s v="TXN_8780340"/>
        <s v="TXN_5801294"/>
        <s v="TXN_4315988"/>
        <s v="TXN_3963927"/>
        <s v="TXN_2906443"/>
        <s v="TXN_2660295"/>
        <s v="TXN_7023528"/>
        <s v="TXN_5419862"/>
        <s v="TXN_9124680"/>
        <s v="TXN_7853635"/>
        <s v="TXN_2009893"/>
        <s v="TXN_3516263"/>
        <s v="TXN_1591640"/>
        <s v="TXN_9358958"/>
        <s v="TXN_3008336"/>
        <s v="TXN_7401710"/>
        <s v="TXN_2176727"/>
        <s v="TXN_5595717"/>
        <s v="TXN_1697018"/>
        <s v="TXN_1910957"/>
        <s v="TXN_2667225"/>
        <s v="TXN_3152531"/>
        <s v="TXN_8605958"/>
        <s v="TXN_5033045"/>
        <s v="TXN_7527249"/>
        <s v="TXN_9159212"/>
        <s v="TXN_6881523"/>
        <s v="TXN_9725369"/>
        <s v="TXN_3282436"/>
        <s v="TXN_4206256"/>
        <s v="TXN_8465274"/>
        <s v="TXN_1286779"/>
        <s v="TXN_7216922"/>
        <s v="TXN_8330446"/>
        <s v="TXN_1282260"/>
        <s v="TXN_9769410"/>
        <s v="TXN_3865224"/>
        <s v="TXN_8135614"/>
        <s v="TXN_9603131"/>
        <s v="TXN_1437083"/>
        <s v="TXN_2955040"/>
        <s v="TXN_2413626"/>
        <s v="TXN_3392848"/>
        <s v="TXN_7027905"/>
        <s v="TXN_8808034"/>
        <s v="TXN_1663113"/>
        <s v="TXN_1544070"/>
        <s v="TXN_6189334"/>
        <s v="TXN_3803732"/>
        <s v="TXN_3410971"/>
        <s v="TXN_6467618"/>
        <s v="TXN_6908287"/>
        <s v="TXN_2726700"/>
        <s v="TXN_1803889"/>
        <s v="TXN_6829707"/>
        <s v="TXN_7303706"/>
        <s v="TXN_1730647"/>
        <s v="TXN_9691018"/>
        <s v="TXN_5480564"/>
        <s v="TXN_4090904"/>
        <s v="TXN_9138791"/>
        <s v="TXN_2367947"/>
        <s v="TXN_4936135"/>
        <s v="TXN_5311015"/>
        <s v="TXN_2473090"/>
        <s v="TXN_8808631"/>
        <s v="TXN_8703212"/>
        <s v="TXN_7732920"/>
        <s v="TXN_4496665"/>
        <s v="TXN_5041555"/>
        <s v="TXN_6816094"/>
        <s v="TXN_8209794"/>
        <s v="TXN_4135454"/>
        <s v="TXN_2761542"/>
        <s v="TXN_7948095"/>
        <s v="TXN_3330687"/>
        <s v="TXN_9822317"/>
        <s v="TXN_6243479"/>
        <s v="TXN_9296807"/>
        <s v="TXN_5354746"/>
        <s v="TXN_1235969"/>
        <s v="TXN_4240796"/>
        <s v="TXN_3736798"/>
        <s v="TXN_8118419"/>
        <s v="TXN_3089814"/>
        <s v="TXN_6719521"/>
        <s v="TXN_6530795"/>
        <s v="TXN_4176373"/>
        <s v="TXN_7230500"/>
        <s v="TXN_7094898"/>
        <s v="TXN_2400518"/>
        <s v="TXN_5349288"/>
        <s v="TXN_6806290"/>
        <s v="TXN_6191123"/>
        <s v="TXN_5386752"/>
        <s v="TXN_1022523"/>
        <s v="TXN_3125997"/>
        <s v="TXN_9906002"/>
        <s v="TXN_6202015"/>
        <s v="TXN_6928137"/>
        <s v="TXN_3003809"/>
        <s v="TXN_5913013"/>
        <s v="TXN_7433269"/>
        <s v="TXN_3103972"/>
        <s v="TXN_9081115"/>
        <s v="TXN_1054915"/>
        <s v="TXN_2633600"/>
        <s v="TXN_4631695"/>
        <s v="TXN_3121271"/>
        <s v="TXN_4613883"/>
        <s v="TXN_2766651"/>
        <s v="TXN_2166064"/>
        <s v="TXN_4617771"/>
        <s v="TXN_9444461"/>
        <s v="TXN_4723978"/>
        <s v="TXN_1741325"/>
        <s v="TXN_9370294"/>
        <s v="TXN_9983356"/>
        <s v="TXN_8964527"/>
        <s v="TXN_3331437"/>
        <s v="TXN_6313325"/>
        <s v="TXN_9497634"/>
        <s v="TXN_9408993"/>
        <s v="TXN_7810285"/>
        <s v="TXN_5322809"/>
        <s v="TXN_1961595"/>
        <s v="TXN_1200795"/>
        <s v="TXN_8958073"/>
        <s v="TXN_4114503"/>
        <s v="TXN_4179561"/>
        <s v="TXN_5669113"/>
        <s v="TXN_7574828"/>
        <s v="TXN_9056301"/>
        <s v="TXN_8530924"/>
        <s v="TXN_1505947"/>
        <s v="TXN_2114258"/>
        <s v="TXN_5965422"/>
        <s v="TXN_6910030"/>
        <s v="TXN_3713626"/>
        <s v="TXN_5753095"/>
        <s v="TXN_5538503"/>
        <s v="TXN_7609781"/>
        <s v="TXN_8398059"/>
        <s v="TXN_3755379"/>
        <s v="TXN_6565955"/>
        <s v="TXN_1792573"/>
        <s v="TXN_4812472"/>
        <s v="TXN_2923987"/>
        <s v="TXN_5050993"/>
        <s v="TXN_9991225"/>
        <s v="TXN_8734476"/>
        <s v="TXN_6471962"/>
        <s v="TXN_1981602"/>
        <s v="TXN_4792702"/>
        <s v="TXN_3572190"/>
        <s v="TXN_6791398"/>
        <s v="TXN_8361255"/>
        <s v="TXN_1096690"/>
        <s v="TXN_1371554"/>
        <s v="TXN_5080213"/>
        <s v="TXN_5858988"/>
        <s v="TXN_1476066"/>
        <s v="TXN_6078834"/>
        <s v="TXN_7812601"/>
        <s v="TXN_8186625"/>
        <s v="TXN_3713976"/>
        <s v="TXN_2946829"/>
        <s v="TXN_8750849"/>
        <s v="TXN_2889344"/>
        <s v="TXN_4067814"/>
        <s v="TXN_2018654"/>
        <s v="TXN_1973716"/>
        <s v="TXN_1105589"/>
        <s v="TXN_3727374"/>
        <s v="TXN_9155299"/>
        <s v="TXN_1346936"/>
        <s v="TXN_2089778"/>
        <s v="TXN_4896948"/>
        <s v="TXN_5375349"/>
        <s v="TXN_6206171"/>
        <s v="TXN_9256387"/>
        <s v="TXN_6915192"/>
        <s v="TXN_8908224"/>
        <s v="TXN_4988665"/>
        <s v="TXN_7740907"/>
        <s v="TXN_9596100"/>
        <s v="TXN_5019407"/>
        <s v="TXN_2482363"/>
        <s v="TXN_5412834"/>
        <s v="TXN_1389258"/>
        <s v="TXN_3223187"/>
        <s v="TXN_9288207"/>
        <s v="TXN_8300706"/>
        <s v="TXN_8076559"/>
        <s v="TXN_2749266"/>
        <s v="TXN_4310310"/>
        <s v="TXN_5301689"/>
        <s v="TXN_9971927"/>
        <s v="TXN_9143440"/>
        <s v="TXN_6359777"/>
        <s v="TXN_2916209"/>
        <s v="TXN_6411716"/>
        <s v="TXN_7759607"/>
        <s v="TXN_8441057"/>
        <s v="TXN_8283691"/>
        <s v="TXN_1154979"/>
        <s v="TXN_4258949"/>
        <s v="TXN_6129205"/>
        <s v="TXN_3444519"/>
        <s v="TXN_6813508"/>
        <s v="TXN_5540986"/>
        <s v="TXN_4832513"/>
        <s v="TXN_6202035"/>
        <s v="TXN_4108120"/>
        <s v="TXN_8466519"/>
        <s v="TXN_5379385"/>
        <s v="TXN_6782228"/>
        <s v="TXN_7268366"/>
        <s v="TXN_1180969"/>
        <s v="TXN_3815345"/>
        <s v="TXN_7453213"/>
        <s v="TXN_9469533"/>
        <s v="TXN_6492919"/>
        <s v="TXN_4356223"/>
        <s v="TXN_7515082"/>
        <s v="TXN_7216161"/>
        <s v="TXN_2426782"/>
        <s v="TXN_3484520"/>
        <s v="TXN_2806515"/>
        <s v="TXN_7198128"/>
        <s v="TXN_6717061"/>
        <s v="TXN_3562350"/>
        <s v="TXN_1987977"/>
        <s v="TXN_4250492"/>
        <s v="TXN_2471972"/>
        <s v="TXN_3060152"/>
        <s v="TXN_4651514"/>
        <s v="TXN_6555617"/>
        <s v="TXN_7033977"/>
        <s v="TXN_6899834"/>
        <s v="TXN_5031214"/>
        <s v="TXN_3427950"/>
        <s v="TXN_8817239"/>
        <s v="TXN_8543211"/>
        <s v="TXN_7538570"/>
        <s v="TXN_8789116"/>
        <s v="TXN_8930109"/>
        <s v="TXN_9799798"/>
        <s v="TXN_8551432"/>
        <s v="TXN_8831813"/>
        <s v="TXN_5067373"/>
        <s v="TXN_5755839"/>
        <s v="TXN_1681153"/>
        <s v="TXN_4255503"/>
        <s v="TXN_6086709"/>
        <s v="TXN_2385697"/>
        <s v="TXN_9151321"/>
        <s v="TXN_7369807"/>
        <s v="TXN_1602799"/>
        <s v="TXN_3336502"/>
        <s v="TXN_9579181"/>
        <s v="TXN_7391267"/>
        <s v="TXN_1388606"/>
        <s v="TXN_2336857"/>
        <s v="TXN_9526867"/>
        <s v="TXN_4427348"/>
        <s v="TXN_5901180"/>
        <s v="TXN_4932018"/>
        <s v="TXN_3224921"/>
        <s v="TXN_5792655"/>
        <s v="TXN_5566652"/>
        <s v="TXN_7782538"/>
        <s v="TXN_7478389"/>
        <s v="TXN_6108428"/>
        <s v="TXN_3615483"/>
        <s v="TXN_6404763"/>
        <s v="TXN_2269497"/>
        <s v="TXN_8205107"/>
        <s v="TXN_5290522"/>
        <s v="TXN_8396271"/>
        <s v="TXN_5153686"/>
        <s v="TXN_4915908"/>
        <s v="TXN_7146613"/>
        <s v="TXN_8219519"/>
        <s v="TXN_7867311"/>
        <s v="TXN_4798534"/>
        <s v="TXN_9844703"/>
        <s v="TXN_4147073"/>
        <s v="TXN_4203585"/>
        <s v="TXN_7222483"/>
        <s v="TXN_9996968"/>
        <s v="TXN_4472156"/>
        <s v="TXN_7043825"/>
        <s v="TXN_2195630"/>
        <s v="TXN_2539318"/>
        <s v="TXN_5788769"/>
        <s v="TXN_3628056"/>
        <s v="TXN_5735731"/>
        <s v="TXN_2424930"/>
        <s v="TXN_5856820"/>
        <s v="TXN_3753993"/>
        <s v="TXN_3001647"/>
        <s v="TXN_9354616"/>
        <s v="TXN_3749365"/>
        <s v="TXN_6900785"/>
        <s v="TXN_5775113"/>
        <s v="TXN_5268203"/>
        <s v="TXN_3483570"/>
        <s v="TXN_7406393"/>
        <s v="TXN_5226635"/>
        <s v="TXN_5469063"/>
        <s v="TXN_9278992"/>
        <s v="TXN_4369292"/>
        <s v="TXN_6011884"/>
        <s v="TXN_3912727"/>
        <s v="TXN_1951569"/>
        <s v="TXN_6983139"/>
        <s v="TXN_6787560"/>
        <s v="TXN_5977414"/>
        <s v="TXN_8517379"/>
        <s v="TXN_5485384"/>
        <s v="TXN_9285663"/>
        <s v="TXN_9074075"/>
        <s v="TXN_8050034"/>
        <s v="TXN_8842223"/>
        <s v="TXN_5121322"/>
        <s v="TXN_3091582"/>
        <s v="TXN_8550184"/>
        <s v="TXN_7604352"/>
        <s v="TXN_6899248"/>
        <s v="TXN_2773491"/>
        <s v="TXN_3071617"/>
        <s v="TXN_3712466"/>
        <s v="TXN_3670298"/>
        <s v="TXN_4901854"/>
        <s v="TXN_6962242"/>
        <s v="TXN_5780931"/>
        <s v="TXN_4563679"/>
        <s v="TXN_6290642"/>
        <s v="TXN_6177865"/>
        <s v="TXN_8115752"/>
        <s v="TXN_9253398"/>
        <s v="TXN_3116227"/>
        <s v="TXN_2494138"/>
        <s v="TXN_4889269"/>
        <s v="TXN_6105240"/>
        <s v="TXN_8808162"/>
        <s v="TXN_4548466"/>
        <s v="TXN_3195257"/>
        <s v="TXN_9835676"/>
        <s v="TXN_9728454"/>
        <s v="TXN_5907854"/>
        <s v="TXN_8685846"/>
        <s v="TXN_1726774"/>
        <s v="TXN_2594430"/>
        <s v="TXN_5750278"/>
        <s v="TXN_6714931"/>
        <s v="TXN_5537740"/>
        <s v="TXN_9433769"/>
        <s v="TXN_5944206"/>
        <s v="TXN_9212178"/>
        <s v="TXN_2915856"/>
        <s v="TXN_4376214"/>
        <s v="TXN_9201212"/>
        <s v="TXN_7055260"/>
        <s v="TXN_4773465"/>
        <s v="TXN_9087344"/>
        <s v="TXN_1757340"/>
        <s v="TXN_9975321"/>
        <s v="TXN_1681216"/>
        <s v="TXN_3835043"/>
        <s v="TXN_8366002"/>
        <s v="TXN_9390740"/>
        <s v="TXN_4928254"/>
        <s v="TXN_5191642"/>
        <s v="TXN_9117434"/>
        <s v="TXN_2820788"/>
        <s v="TXN_3593060"/>
        <s v="TXN_7531745"/>
        <s v="TXN_1082421"/>
        <s v="TXN_2148444"/>
        <s v="TXN_5402385"/>
        <s v="TXN_9277146"/>
        <s v="TXN_9333347"/>
        <s v="TXN_9127105"/>
        <s v="TXN_1417724"/>
        <s v="TXN_6451377"/>
        <s v="TXN_2142961"/>
        <s v="TXN_5927884"/>
        <s v="TXN_8588335"/>
        <s v="TXN_6738350"/>
        <s v="TXN_5575561"/>
        <s v="TXN_1007347"/>
        <s v="TXN_8933459"/>
        <s v="TXN_3678091"/>
        <s v="TXN_7692628"/>
        <s v="TXN_6731518"/>
        <s v="TXN_3455702"/>
        <s v="TXN_7794561"/>
        <s v="TXN_8908193"/>
        <s v="TXN_7688625"/>
        <s v="TXN_7012065"/>
        <s v="TXN_4323570"/>
        <s v="TXN_8831924"/>
        <s v="TXN_2865104"/>
        <s v="TXN_1360998"/>
        <s v="TXN_4125921"/>
        <s v="TXN_4657842"/>
        <s v="TXN_8149585"/>
        <s v="TXN_9047278"/>
        <s v="TXN_8666003"/>
        <s v="TXN_7606512"/>
        <s v="TXN_1819615"/>
        <s v="TXN_1931404"/>
        <s v="TXN_4516901"/>
        <s v="TXN_6817795"/>
        <s v="TXN_4643515"/>
        <s v="TXN_9762385"/>
        <s v="TXN_6809170"/>
        <s v="TXN_7365744"/>
        <s v="TXN_9847116"/>
        <s v="TXN_8356338"/>
        <s v="TXN_4413506"/>
        <s v="TXN_1057209"/>
        <s v="TXN_9534685"/>
        <s v="TXN_4893692"/>
        <s v="TXN_5680629"/>
        <s v="TXN_2494194"/>
        <s v="TXN_4737392"/>
        <s v="TXN_9538738"/>
        <s v="TXN_1854102"/>
        <s v="TXN_3109692"/>
        <s v="TXN_5395229"/>
        <s v="TXN_8918902"/>
        <s v="TXN_8837375"/>
        <s v="TXN_3952218"/>
        <s v="TXN_3225552"/>
        <s v="TXN_7950226"/>
        <s v="TXN_9086541"/>
        <s v="TXN_1817596"/>
        <s v="TXN_7644786"/>
        <s v="TXN_8017969"/>
        <s v="TXN_6667388"/>
        <s v="TXN_3488611"/>
        <s v="TXN_3109334"/>
        <s v="TXN_9425645"/>
        <s v="TXN_2461238"/>
        <s v="TXN_4692976"/>
        <s v="TXN_6747376"/>
        <s v="TXN_3689335"/>
        <s v="TXN_9662568"/>
        <s v="TXN_5470087"/>
        <s v="TXN_3717372"/>
        <s v="TXN_6727985"/>
        <s v="TXN_1755661"/>
        <s v="TXN_9899571"/>
        <s v="TXN_5692316"/>
        <s v="TXN_2062269"/>
        <s v="TXN_2160316"/>
        <s v="TXN_4220743"/>
        <s v="TXN_2726843"/>
        <s v="TXN_9969283"/>
        <s v="TXN_8540115"/>
        <s v="TXN_8313892"/>
        <s v="TXN_3131761"/>
        <s v="TXN_1243964"/>
        <s v="TXN_1856112"/>
        <s v="TXN_4532651"/>
        <s v="TXN_4083736"/>
        <s v="TXN_4493176"/>
        <s v="TXN_6712994"/>
        <s v="TXN_1840566"/>
        <s v="TXN_6257776"/>
        <s v="TXN_9039165"/>
        <s v="TXN_3869150"/>
        <s v="TXN_3604156"/>
        <s v="TXN_2018236"/>
        <s v="TXN_4430176"/>
        <s v="TXN_6073195"/>
        <s v="TXN_5245399"/>
        <s v="TXN_4178872"/>
        <s v="TXN_8836650"/>
        <s v="TXN_5882584"/>
        <s v="TXN_4291132"/>
        <s v="TXN_1622123"/>
        <s v="TXN_2878078"/>
        <s v="TXN_7134579"/>
        <s v="TXN_6921057"/>
        <s v="TXN_2335088"/>
        <s v="TXN_9778859"/>
        <s v="TXN_3850274"/>
        <s v="TXN_4428448"/>
        <s v="TXN_1062822"/>
        <s v="TXN_6386662"/>
        <s v="TXN_5491825"/>
        <s v="TXN_5330930"/>
        <s v="TXN_5580933"/>
        <s v="TXN_3326110"/>
        <s v="TXN_5455079"/>
        <s v="TXN_5526475"/>
        <s v="TXN_3800253"/>
        <s v="TXN_9169782"/>
        <s v="TXN_4639621"/>
        <s v="TXN_4432823"/>
        <s v="TXN_8138157"/>
        <s v="TXN_4134478"/>
        <s v="TXN_4997327"/>
        <s v="TXN_4049949"/>
        <s v="TXN_7296498"/>
        <s v="TXN_4706042"/>
        <s v="TXN_2488987"/>
        <s v="TXN_6708156"/>
        <s v="TXN_7616002"/>
        <s v="TXN_1865735"/>
        <s v="TXN_5396450"/>
        <s v="TXN_5881757"/>
        <s v="TXN_3404479"/>
        <s v="TXN_5342589"/>
        <s v="TXN_1987212"/>
        <s v="TXN_5303275"/>
        <s v="TXN_9193760"/>
        <s v="TXN_8541074"/>
        <s v="TXN_1075183"/>
        <s v="TXN_9316158"/>
        <s v="TXN_8207244"/>
        <s v="TXN_2346001"/>
        <s v="TXN_2814866"/>
        <s v="TXN_8454044"/>
        <s v="TXN_8321092"/>
        <s v="TXN_2560137"/>
        <s v="TXN_7350571"/>
        <s v="TXN_3915802"/>
        <s v="TXN_5019143"/>
        <s v="TXN_1785371"/>
        <s v="TXN_6441650"/>
        <s v="TXN_2493262"/>
        <s v="TXN_6038791"/>
        <s v="TXN_1335337"/>
        <s v="TXN_2275914"/>
        <s v="TXN_6258276"/>
        <s v="TXN_2340312"/>
        <s v="TXN_6066433"/>
        <s v="TXN_1872922"/>
        <s v="TXN_7730388"/>
        <s v="TXN_3330377"/>
        <s v="TXN_3147198"/>
        <s v="TXN_6363897"/>
        <s v="TXN_1893222"/>
        <s v="TXN_9262803"/>
        <s v="TXN_6577035"/>
        <s v="TXN_9970966"/>
        <s v="TXN_5624179"/>
        <s v="TXN_3450160"/>
        <s v="TXN_4075432"/>
        <s v="TXN_2023802"/>
        <s v="TXN_5130399"/>
        <s v="TXN_6745832"/>
        <s v="TXN_7560989"/>
        <s v="TXN_9367492"/>
        <s v="TXN_3115258"/>
        <s v="TXN_8182245"/>
        <s v="TXN_3970335"/>
        <s v="TXN_6376630"/>
        <s v="TXN_7100596"/>
        <s v="TXN_1481116"/>
        <s v="TXN_9454212"/>
        <s v="TXN_3648327"/>
        <s v="TXN_6188394"/>
        <s v="TXN_2553803"/>
        <s v="TXN_5700545"/>
        <s v="TXN_8018479"/>
        <s v="TXN_9465300"/>
        <s v="TXN_3046108"/>
        <s v="TXN_5998419"/>
        <s v="TXN_4454198"/>
        <s v="TXN_5855756"/>
        <s v="TXN_5182399"/>
        <s v="TXN_6758675"/>
        <s v="TXN_1962275"/>
        <s v="TXN_9530003"/>
        <s v="TXN_2347596"/>
        <s v="TXN_6215303"/>
        <s v="TXN_5524352"/>
        <s v="TXN_6668414"/>
        <s v="TXN_1525046"/>
        <s v="TXN_9867948"/>
        <s v="TXN_8512466"/>
        <s v="TXN_9663990"/>
        <s v="TXN_7681072"/>
        <s v="TXN_3099191"/>
        <s v="TXN_8789986"/>
        <s v="TXN_8382825"/>
        <s v="TXN_4486700"/>
        <s v="TXN_2668108"/>
        <s v="TXN_5085328"/>
        <s v="TXN_6023823"/>
        <s v="TXN_6541659"/>
        <s v="TXN_3203928"/>
        <s v="TXN_3443235"/>
        <s v="TXN_6191769"/>
        <s v="TXN_6110386"/>
        <s v="TXN_7355635"/>
        <s v="TXN_2944518"/>
        <s v="TXN_9169536"/>
        <s v="TXN_8257774"/>
        <s v="TXN_3873718"/>
        <s v="TXN_8767676"/>
        <s v="TXN_1225638"/>
        <s v="TXN_5050111"/>
        <s v="TXN_5508620"/>
        <s v="TXN_7864080"/>
        <s v="TXN_6066883"/>
        <s v="TXN_6034785"/>
        <s v="TXN_7818024"/>
        <s v="TXN_2463115"/>
        <s v="TXN_9948425"/>
        <s v="TXN_2540440"/>
        <s v="TXN_2006923"/>
        <s v="TXN_6762172"/>
        <s v="TXN_6638051"/>
        <s v="TXN_9834329"/>
        <s v="TXN_9172616"/>
        <s v="TXN_8867300"/>
        <s v="TXN_6987950"/>
        <s v="TXN_9967728"/>
        <s v="TXN_5591967"/>
        <s v="TXN_5861158"/>
        <s v="TXN_7501002"/>
        <s v="TXN_2848654"/>
        <s v="TXN_2406254"/>
        <s v="TXN_3034652"/>
        <s v="TXN_2710779"/>
        <s v="TXN_2333576"/>
        <s v="TXN_6330369"/>
        <s v="TXN_7852032"/>
        <s v="TXN_7189368"/>
        <s v="TXN_6306655"/>
        <s v="TXN_6607568"/>
        <s v="TXN_8245906"/>
        <s v="TXN_9837568"/>
        <s v="TXN_9603263"/>
        <s v="TXN_9425610"/>
        <s v="TXN_8092496"/>
        <s v="TXN_3611851"/>
        <s v="TXN_9749333"/>
        <s v="TXN_2771364"/>
        <s v="TXN_5180326"/>
        <s v="TXN_7376092"/>
        <s v="TXN_9279347"/>
        <s v="TXN_8278982"/>
        <s v="TXN_7686476"/>
        <s v="TXN_4283563"/>
        <s v="TXN_1926278"/>
        <s v="TXN_3981000"/>
        <s v="TXN_6167259"/>
        <s v="TXN_7068653"/>
        <s v="TXN_1572930"/>
        <s v="TXN_2788797"/>
        <s v="TXN_4255767"/>
        <s v="TXN_7367474"/>
        <s v="TXN_7551097"/>
        <s v="TXN_1546695"/>
        <s v="TXN_4567455"/>
        <s v="TXN_7958487"/>
        <s v="TXN_2864420"/>
        <s v="TXN_1498343"/>
        <s v="TXN_3107619"/>
        <s v="TXN_1923349"/>
        <s v="TXN_7380217"/>
        <s v="TXN_3195132"/>
        <s v="TXN_9001088"/>
        <s v="TXN_2101437"/>
        <s v="TXN_7411993"/>
        <s v="TXN_2879092"/>
        <s v="TXN_8791641"/>
        <s v="TXN_4679593"/>
        <s v="TXN_1907250"/>
        <s v="TXN_8504764"/>
        <s v="TXN_1630051"/>
        <s v="TXN_2566258"/>
        <s v="TXN_5785600"/>
        <s v="TXN_4864206"/>
        <s v="TXN_4360040"/>
        <s v="TXN_9490163"/>
        <s v="TXN_2640727"/>
        <s v="TXN_9927061"/>
        <s v="TXN_5113993"/>
        <s v="TXN_2192787"/>
        <s v="TXN_2127588"/>
        <s v="TXN_5284338"/>
        <s v="TXN_8108748"/>
        <s v="TXN_5538713"/>
        <s v="TXN_5949811"/>
        <s v="TXN_2565449"/>
        <s v="TXN_7264039"/>
        <s v="TXN_9224501"/>
        <s v="TXN_5767393"/>
        <s v="TXN_2628024"/>
        <s v="TXN_4638629"/>
        <s v="TXN_9287133"/>
        <s v="TXN_6223786"/>
        <s v="TXN_5460750"/>
        <s v="TXN_6792445"/>
        <s v="TXN_2543138"/>
        <s v="TXN_7134064"/>
        <s v="TXN_9201988"/>
        <s v="TXN_5486063"/>
        <s v="TXN_2285849"/>
        <s v="TXN_9577271"/>
        <s v="TXN_6568536"/>
        <s v="TXN_6802372"/>
        <s v="TXN_2624121"/>
        <s v="TXN_8994477"/>
        <s v="TXN_7868879"/>
        <s v="TXN_8321225"/>
        <s v="TXN_1439390"/>
        <s v="TXN_9373436"/>
        <s v="TXN_6243519"/>
        <s v="TXN_8668901"/>
        <s v="TXN_4903004"/>
        <s v="TXN_2195218"/>
        <s v="TXN_9678108"/>
        <s v="TXN_3206876"/>
        <s v="TXN_3064922"/>
        <s v="TXN_7362525"/>
        <s v="TXN_2161341"/>
        <s v="TXN_8753888"/>
        <s v="TXN_3265596"/>
        <s v="TXN_2815691"/>
        <s v="TXN_8956534"/>
        <s v="TXN_7957208"/>
        <s v="TXN_6851213"/>
        <s v="TXN_7127903"/>
        <s v="TXN_7543722"/>
        <s v="TXN_7952680"/>
        <s v="TXN_8556062"/>
        <s v="TXN_8429412"/>
        <s v="TXN_3817784"/>
        <s v="TXN_1749105"/>
        <s v="TXN_9731530"/>
        <s v="TXN_1248266"/>
        <s v="TXN_5400273"/>
        <s v="TXN_2255634"/>
        <s v="TXN_3312002"/>
        <s v="TXN_5331122"/>
        <s v="TXN_1227800"/>
        <s v="TXN_1867836"/>
        <s v="TXN_3051509"/>
        <s v="TXN_5108804"/>
        <s v="TXN_2699583"/>
        <s v="TXN_1622577"/>
        <s v="TXN_9508880"/>
        <s v="TXN_2156218"/>
        <s v="TXN_8271025"/>
        <s v="TXN_4894699"/>
        <s v="TXN_5427338"/>
        <s v="TXN_8631468"/>
        <s v="TXN_6315590"/>
        <s v="TXN_7825457"/>
        <s v="TXN_2378096"/>
        <s v="TXN_2627056"/>
        <s v="TXN_5062280"/>
        <s v="TXN_3620110"/>
        <s v="TXN_7290923"/>
        <s v="TXN_1005331"/>
        <s v="TXN_1579182"/>
        <s v="TXN_7311097"/>
        <s v="TXN_4836614"/>
        <s v="TXN_7477271"/>
        <s v="TXN_6503052"/>
        <s v="TXN_6471268"/>
        <s v="TXN_6843517"/>
        <s v="TXN_9370304"/>
        <s v="TXN_9298053"/>
        <s v="TXN_1446862"/>
        <s v="TXN_4987246"/>
        <s v="TXN_6271219"/>
        <s v="TXN_2614545"/>
        <s v="TXN_4917580"/>
        <s v="TXN_6236864"/>
        <s v="TXN_7825648"/>
        <s v="TXN_1853196"/>
        <s v="TXN_7201361"/>
        <s v="TXN_6902481"/>
        <s v="TXN_4041845"/>
        <s v="TXN_8861272"/>
        <s v="TXN_7527954"/>
        <s v="TXN_2229365"/>
        <s v="TXN_5563675"/>
        <s v="TXN_7416770"/>
        <s v="TXN_8632098"/>
        <s v="TXN_3520908"/>
        <s v="TXN_7907499"/>
        <s v="TXN_8360073"/>
        <s v="TXN_4840295"/>
        <s v="TXN_4140167"/>
        <s v="TXN_2690515"/>
        <s v="TXN_2080682"/>
        <s v="TXN_8399341"/>
        <s v="TXN_5661891"/>
        <s v="TXN_3164212"/>
        <s v="TXN_1834831"/>
        <s v="TXN_3360401"/>
        <s v="TXN_6036520"/>
        <s v="TXN_1582958"/>
        <s v="TXN_9834415"/>
        <s v="TXN_7325430"/>
        <s v="TXN_6440365"/>
        <s v="TXN_4002629"/>
        <s v="TXN_4244830"/>
        <s v="TXN_2217038"/>
        <s v="TXN_6259827"/>
        <s v="TXN_6551087"/>
        <s v="TXN_1643039"/>
        <s v="TXN_3683787"/>
        <s v="TXN_5765576"/>
        <s v="TXN_4155134"/>
        <s v="TXN_1795044"/>
        <s v="TXN_3328393"/>
        <s v="TXN_2399870"/>
        <s v="TXN_8898121"/>
        <s v="TXN_4735392"/>
        <s v="TXN_3244935"/>
        <s v="TXN_8410712"/>
        <s v="TXN_8997048"/>
        <s v="TXN_6009395"/>
        <s v="TXN_3733753"/>
        <s v="TXN_4084548"/>
        <s v="TXN_7125945"/>
        <s v="TXN_8103439"/>
        <s v="TXN_9474082"/>
        <s v="TXN_2623927"/>
        <s v="TXN_8707598"/>
        <s v="TXN_2810554"/>
        <s v="TXN_5435751"/>
        <s v="TXN_9991468"/>
        <s v="TXN_1339457"/>
        <s v="TXN_5186460"/>
        <s v="TXN_8936782"/>
        <s v="TXN_6885561"/>
        <s v="TXN_4089089"/>
        <s v="TXN_6304285"/>
        <s v="TXN_7792996"/>
        <s v="TXN_3653328"/>
        <s v="TXN_3003876"/>
        <s v="TXN_4015634"/>
        <s v="TXN_8166394"/>
        <s v="TXN_1270603"/>
        <s v="TXN_8837886"/>
        <s v="TXN_1437275"/>
        <s v="TXN_5791605"/>
        <s v="TXN_5836079"/>
        <s v="TXN_2897115"/>
        <s v="TXN_8916613"/>
        <s v="TXN_9251292"/>
        <s v="TXN_9639025"/>
        <s v="TXN_7770253"/>
        <s v="TXN_9196116"/>
        <s v="TXN_5405799"/>
        <s v="TXN_1701500"/>
        <s v="TXN_6669163"/>
        <s v="TXN_9695128"/>
        <s v="TXN_8700156"/>
        <s v="TXN_7192920"/>
        <s v="TXN_1866816"/>
        <s v="TXN_2423762"/>
        <s v="TXN_4007506"/>
        <s v="TXN_4371760"/>
        <s v="TXN_4468830"/>
        <s v="TXN_1908100"/>
        <s v="TXN_3892344"/>
        <s v="TXN_3023841"/>
        <s v="TXN_8793244"/>
        <s v="TXN_5764993"/>
        <s v="TXN_2628941"/>
        <s v="TXN_5206049"/>
        <s v="TXN_5448602"/>
        <s v="TXN_1346517"/>
        <s v="TXN_9277534"/>
        <s v="TXN_4946991"/>
        <s v="TXN_9663098"/>
        <s v="TXN_2492586"/>
        <s v="TXN_2450799"/>
        <s v="TXN_6145837"/>
        <s v="TXN_3665727"/>
        <s v="TXN_5067056"/>
        <s v="TXN_8453110"/>
        <s v="TXN_4954887"/>
        <s v="TXN_4449173"/>
        <s v="TXN_6641409"/>
        <s v="TXN_6132959"/>
        <s v="TXN_8626161"/>
        <s v="TXN_7099050"/>
        <s v="TXN_8938663"/>
        <s v="TXN_5039624"/>
        <s v="TXN_9565465"/>
        <s v="TXN_6301600"/>
        <s v="TXN_4784128"/>
        <s v="TXN_5807634"/>
        <s v="TXN_5560205"/>
        <s v="TXN_2193092"/>
        <s v="TXN_1833277"/>
        <s v="TXN_6119798"/>
        <s v="TXN_9793353"/>
        <s v="TXN_5017895"/>
        <s v="TXN_4547995"/>
        <s v="TXN_7032256"/>
        <s v="TXN_2578309"/>
        <s v="TXN_2064360"/>
        <s v="TXN_5508573"/>
        <s v="TXN_7125392"/>
        <s v="TXN_2564219"/>
        <s v="TXN_1203954"/>
        <s v="TXN_4671054"/>
        <s v="TXN_4488222"/>
        <s v="TXN_3103967"/>
        <s v="TXN_9853577"/>
        <s v="TXN_4349597"/>
        <s v="TXN_3353214"/>
        <s v="TXN_7122708"/>
        <s v="TXN_8788437"/>
        <s v="TXN_1672443"/>
        <s v="TXN_6277500"/>
        <s v="TXN_6671827"/>
        <s v="TXN_4647042"/>
        <s v="TXN_1183212"/>
        <s v="TXN_8426712"/>
        <s v="TXN_5894676"/>
        <s v="TXN_1411744"/>
        <s v="TXN_6610554"/>
        <s v="TXN_6169248"/>
        <s v="TXN_1581997"/>
        <s v="TXN_4868913"/>
        <s v="TXN_8277553"/>
        <s v="TXN_4030197"/>
        <s v="TXN_7276927"/>
        <s v="TXN_3912836"/>
        <s v="TXN_3833729"/>
        <s v="TXN_7054393"/>
        <s v="TXN_1395083"/>
        <s v="TXN_8784653"/>
        <s v="TXN_3943666"/>
        <s v="TXN_8308672"/>
        <s v="TXN_3190959"/>
        <s v="TXN_6199016"/>
        <s v="TXN_9301279"/>
        <s v="TXN_8900751"/>
        <s v="TXN_6542877"/>
        <s v="TXN_5516804"/>
        <s v="TXN_6345733"/>
        <s v="TXN_5834491"/>
        <s v="TXN_1667192"/>
        <s v="TXN_1454730"/>
        <s v="TXN_3243832"/>
        <s v="TXN_7501717"/>
        <s v="TXN_1351151"/>
        <s v="TXN_6117497"/>
        <s v="TXN_3818464"/>
        <s v="TXN_2093816"/>
        <s v="TXN_7694020"/>
        <s v="TXN_4215488"/>
        <s v="TXN_5167425"/>
        <s v="TXN_7075261"/>
        <s v="TXN_2694724"/>
        <s v="TXN_8285304"/>
        <s v="TXN_7415686"/>
        <s v="TXN_8877644"/>
        <s v="TXN_7231548"/>
        <s v="TXN_2879361"/>
        <s v="TXN_5956755"/>
        <s v="TXN_6124342"/>
        <s v="TXN_3824443"/>
        <s v="TXN_6778177"/>
        <s v="TXN_2634410"/>
        <s v="TXN_6975750"/>
        <s v="TXN_7741256"/>
        <s v="TXN_3484190"/>
        <s v="TXN_2621008"/>
        <s v="TXN_5429861"/>
        <s v="TXN_2828596"/>
        <s v="TXN_6348290"/>
        <s v="TXN_9813943"/>
        <s v="TXN_2364171"/>
        <s v="TXN_8002886"/>
        <s v="TXN_9956671"/>
        <s v="TXN_7694491"/>
        <s v="TXN_7517996"/>
        <s v="TXN_1655827"/>
        <s v="TXN_6047026"/>
        <s v="TXN_2764962"/>
        <s v="TXN_5396727"/>
        <s v="TXN_5198827"/>
        <s v="TXN_8023817"/>
        <s v="TXN_3413185"/>
        <s v="TXN_9783452"/>
        <s v="TXN_4171507"/>
        <s v="TXN_1491299"/>
        <s v="TXN_4187327"/>
        <s v="TXN_3277379"/>
        <s v="TXN_2568101"/>
        <s v="TXN_3247340"/>
        <s v="TXN_7797321"/>
        <s v="TXN_3044825"/>
        <s v="TXN_9019429"/>
        <s v="TXN_9744862"/>
        <s v="TXN_6365371"/>
        <s v="TXN_4543880"/>
        <s v="TXN_4064245"/>
        <s v="TXN_8777692"/>
        <s v="TXN_9126502"/>
        <s v="TXN_6626427"/>
        <s v="TXN_4507755"/>
        <s v="TXN_3928766"/>
        <s v="TXN_9104535"/>
        <s v="TXN_4824773"/>
        <s v="TXN_9981953"/>
        <s v="TXN_6627338"/>
        <s v="TXN_3555821"/>
        <s v="TXN_1372991"/>
        <s v="TXN_6364938"/>
        <s v="TXN_3040823"/>
        <s v="TXN_6755757"/>
        <s v="TXN_4563646"/>
        <s v="TXN_2130415"/>
        <s v="TXN_9617421"/>
        <s v="TXN_1738607"/>
        <s v="TXN_3832513"/>
        <s v="TXN_4128086"/>
        <s v="TXN_3927733"/>
        <s v="TXN_2518917"/>
        <s v="TXN_9489176"/>
        <s v="TXN_2004781"/>
        <s v="TXN_3061266"/>
        <s v="TXN_2036482"/>
        <s v="TXN_7217284"/>
        <s v="TXN_5055872"/>
        <s v="TXN_1386024"/>
        <s v="TXN_8397155"/>
        <s v="TXN_9491244"/>
        <s v="TXN_4301188"/>
        <s v="TXN_4522012"/>
        <s v="TXN_4650044"/>
        <s v="TXN_5721215"/>
        <s v="TXN_7865220"/>
        <s v="TXN_1869147"/>
        <s v="TXN_3377885"/>
        <s v="TXN_9270865"/>
        <s v="TXN_7373126"/>
        <s v="TXN_8097899"/>
        <s v="TXN_6131415"/>
        <s v="TXN_1248436"/>
        <s v="TXN_1718733"/>
        <s v="TXN_9063887"/>
        <s v="TXN_5932169"/>
        <s v="TXN_6064282"/>
        <s v="TXN_9309509"/>
        <s v="TXN_5413274"/>
        <s v="TXN_5902629"/>
        <s v="TXN_2461859"/>
        <s v="TXN_6629689"/>
        <s v="TXN_2806206"/>
        <s v="TXN_8900579"/>
        <s v="TXN_5406758"/>
        <s v="TXN_2982163"/>
        <s v="TXN_3225132"/>
        <s v="TXN_6522252"/>
        <s v="TXN_5855981"/>
        <s v="TXN_4802389"/>
        <s v="TXN_7516790"/>
        <s v="TXN_2345373"/>
        <s v="TXN_9372046"/>
        <s v="TXN_9402270"/>
        <s v="TXN_9306229"/>
        <s v="TXN_5379179"/>
        <s v="TXN_1996318"/>
        <s v="TXN_2135613"/>
        <s v="TXN_1461246"/>
        <s v="TXN_2452624"/>
        <s v="TXN_1108663"/>
        <s v="TXN_5319247"/>
        <s v="TXN_3599473"/>
        <s v="TXN_4959129"/>
        <s v="TXN_5591145"/>
        <s v="TXN_9587015"/>
        <s v="TXN_7997641"/>
        <s v="TXN_6845472"/>
        <s v="TXN_2861396"/>
        <s v="TXN_6915899"/>
        <s v="TXN_6211466"/>
        <s v="TXN_3200203"/>
        <s v="TXN_5198524"/>
        <s v="TXN_8498613"/>
        <s v="TXN_3432879"/>
        <s v="TXN_6786340"/>
        <s v="TXN_8689246"/>
        <s v="TXN_4536553"/>
        <s v="TXN_9036067"/>
        <s v="TXN_4201578"/>
        <s v="TXN_1249069"/>
        <s v="TXN_4068183"/>
        <s v="TXN_7206160"/>
        <s v="TXN_7903841"/>
        <s v="TXN_8936663"/>
        <s v="TXN_7771434"/>
        <s v="TXN_6087494"/>
        <s v="TXN_2252121"/>
        <s v="TXN_5358805"/>
        <s v="TXN_2490759"/>
        <s v="TXN_2605566"/>
        <s v="TXN_6691781"/>
        <s v="TXN_1730850"/>
        <s v="TXN_7051359"/>
        <s v="TXN_2202863"/>
        <s v="TXN_7145672"/>
        <s v="TXN_5974123"/>
        <s v="TXN_9833245"/>
        <s v="TXN_1515059"/>
        <s v="TXN_9690114"/>
        <s v="TXN_7944534"/>
        <s v="TXN_6337312"/>
        <s v="TXN_5239202"/>
        <s v="TXN_1512184"/>
        <s v="TXN_6811368"/>
        <s v="TXN_3854036"/>
        <s v="TXN_3873656"/>
        <s v="TXN_8792638"/>
        <s v="TXN_7397665"/>
        <s v="TXN_3493951"/>
        <s v="TXN_1510315"/>
        <s v="TXN_7763592"/>
        <s v="TXN_9710307"/>
        <s v="TXN_1860406"/>
        <s v="TXN_1663257"/>
        <s v="TXN_2743696"/>
        <s v="TXN_7640700"/>
        <s v="TXN_3227186"/>
        <s v="TXN_7917193"/>
        <s v="TXN_2490435"/>
        <s v="TXN_4698656"/>
        <s v="TXN_3507334"/>
        <s v="TXN_5255023"/>
        <s v="TXN_8669012"/>
        <s v="TXN_1299959"/>
        <s v="TXN_3680047"/>
        <s v="TXN_8379880"/>
        <s v="TXN_4801832"/>
        <s v="TXN_3425783"/>
        <s v="TXN_4099487"/>
        <s v="TXN_8878830"/>
        <s v="TXN_7524977"/>
        <s v="TXN_8295101"/>
        <s v="TXN_3303114"/>
        <s v="TXN_2106437"/>
        <s v="TXN_2291713"/>
        <s v="TXN_7552449"/>
        <s v="TXN_9021000"/>
        <s v="TXN_4205369"/>
        <s v="TXN_4551806"/>
        <s v="TXN_5313211"/>
        <s v="TXN_2282283"/>
        <s v="TXN_3193321"/>
        <s v="TXN_7211769"/>
        <s v="TXN_6643951"/>
        <s v="TXN_1653570"/>
        <s v="TXN_3722720"/>
        <s v="TXN_7624646"/>
        <s v="TXN_6725579"/>
        <s v="TXN_4015101"/>
        <s v="TXN_6037712"/>
        <s v="TXN_6845225"/>
        <s v="TXN_5214219"/>
        <s v="TXN_3388054"/>
        <s v="TXN_5817991"/>
        <s v="TXN_2916247"/>
        <s v="TXN_9798525"/>
        <s v="TXN_4974012"/>
        <s v="TXN_7644000"/>
        <s v="TXN_1482123"/>
        <s v="TXN_5622313"/>
        <s v="TXN_5737831"/>
        <s v="TXN_3446033"/>
        <s v="TXN_6249754"/>
        <s v="TXN_9729280"/>
        <s v="TXN_9551638"/>
        <s v="TXN_5158607"/>
        <s v="TXN_1045022"/>
        <s v="TXN_5818032"/>
        <s v="TXN_5404249"/>
        <s v="TXN_5484423"/>
        <s v="TXN_4598397"/>
        <s v="TXN_3849488"/>
        <s v="TXN_9186913"/>
        <s v="TXN_9507002"/>
        <s v="TXN_4423218"/>
        <s v="TXN_4851339"/>
        <s v="TXN_3274105"/>
        <s v="TXN_2810280"/>
        <s v="TXN_9901424"/>
        <s v="TXN_3880417"/>
        <s v="TXN_3756680"/>
        <s v="TXN_2334523"/>
        <s v="TXN_8611913"/>
        <s v="TXN_9904091"/>
        <s v="TXN_5908857"/>
        <s v="TXN_4411172"/>
        <s v="TXN_6841805"/>
        <s v="TXN_7800236"/>
        <s v="TXN_2413026"/>
        <s v="TXN_9947479"/>
        <s v="TXN_6403859"/>
        <s v="TXN_6828371"/>
        <s v="TXN_8335965"/>
        <s v="TXN_9703722"/>
        <s v="TXN_6259001"/>
        <s v="TXN_6119081"/>
        <s v="TXN_4811887"/>
        <s v="TXN_9587814"/>
        <s v="TXN_7682605"/>
        <s v="TXN_7946450"/>
        <s v="TXN_2611393"/>
        <s v="TXN_2122597"/>
        <s v="TXN_7510217"/>
        <s v="TXN_3267783"/>
        <s v="TXN_7852397"/>
        <s v="TXN_8459594"/>
        <s v="TXN_9190969"/>
        <s v="TXN_2982995"/>
        <s v="TXN_9181144"/>
        <s v="TXN_6490609"/>
        <s v="TXN_9938260"/>
        <s v="TXN_5486398"/>
        <s v="TXN_5875661"/>
        <s v="TXN_2555823"/>
        <s v="TXN_4223265"/>
        <s v="TXN_3390072"/>
        <s v="TXN_6491662"/>
        <s v="TXN_1248167"/>
        <s v="TXN_9500986"/>
        <s v="TXN_2147453"/>
        <s v="TXN_9137801"/>
        <s v="TXN_4892303"/>
        <s v="TXN_5985451"/>
        <s v="TXN_6092344"/>
        <s v="TXN_1218016"/>
        <s v="TXN_8110646"/>
        <s v="TXN_1221777"/>
        <s v="TXN_3691087"/>
        <s v="TXN_5571026"/>
        <s v="TXN_6336973"/>
        <s v="TXN_5609260"/>
        <s v="TXN_4242676"/>
        <s v="TXN_6835777"/>
        <s v="TXN_6097706"/>
        <s v="TXN_5496581"/>
        <s v="TXN_2897468"/>
        <s v="TXN_3260087"/>
        <s v="TXN_2047672"/>
        <s v="TXN_6893490"/>
        <s v="TXN_3743336"/>
        <s v="TXN_6851654"/>
        <s v="TXN_8510511"/>
        <s v="TXN_2092306"/>
        <s v="TXN_7345190"/>
        <s v="TXN_6647319"/>
        <s v="TXN_5889912"/>
        <s v="TXN_4483304"/>
        <s v="TXN_3720223"/>
        <s v="TXN_4506778"/>
        <s v="TXN_8226226"/>
        <s v="TXN_9723120"/>
        <s v="TXN_2726676"/>
        <s v="TXN_4011694"/>
        <s v="TXN_3327212"/>
        <s v="TXN_3558795"/>
        <s v="TXN_9989242"/>
        <s v="TXN_2035772"/>
        <s v="TXN_2711627"/>
        <s v="TXN_2804828"/>
        <s v="TXN_3869958"/>
        <s v="TXN_9684465"/>
        <s v="TXN_6476304"/>
        <s v="TXN_3893927"/>
        <s v="TXN_5947976"/>
        <s v="TXN_4139983"/>
        <s v="TXN_4571222"/>
        <s v="TXN_6484542"/>
        <s v="TXN_5183630"/>
        <s v="TXN_5562799"/>
        <s v="TXN_9601220"/>
        <s v="TXN_6404625"/>
        <s v="TXN_5327102"/>
        <s v="TXN_5741619"/>
        <s v="TXN_4452589"/>
        <s v="TXN_6540284"/>
        <s v="TXN_9657957"/>
        <s v="TXN_3670939"/>
        <s v="TXN_2935871"/>
        <s v="TXN_1610204"/>
        <s v="TXN_8372268"/>
        <s v="TXN_1239021"/>
        <s v="TXN_1863866"/>
        <s v="TXN_4630854"/>
        <s v="TXN_6183842"/>
        <s v="TXN_5355693"/>
        <s v="TXN_8284910"/>
        <s v="TXN_4408913"/>
        <s v="TXN_2123573"/>
        <s v="TXN_8036176"/>
        <s v="TXN_9107676"/>
        <s v="TXN_2490185"/>
        <s v="TXN_6295420"/>
        <s v="TXN_1542042"/>
        <s v="TXN_7716125"/>
        <s v="TXN_6579109"/>
        <s v="TXN_5577030"/>
        <s v="TXN_3910230"/>
        <s v="TXN_8031804"/>
        <s v="TXN_6928775"/>
        <s v="TXN_6755107"/>
        <s v="TXN_5153899"/>
        <s v="TXN_5632156"/>
        <s v="TXN_9861782"/>
        <s v="TXN_8861275"/>
        <s v="TXN_8961155"/>
        <s v="TXN_6112765"/>
        <s v="TXN_7090563"/>
        <s v="TXN_9737090"/>
        <s v="TXN_2847831"/>
        <s v="TXN_3385167"/>
        <s v="TXN_1938071"/>
        <s v="TXN_8774692"/>
        <s v="TXN_4887268"/>
        <s v="TXN_9506372"/>
        <s v="TXN_6651961"/>
        <s v="TXN_2537138"/>
        <s v="TXN_2015313"/>
        <s v="TXN_5604797"/>
        <s v="TXN_6303383"/>
        <s v="TXN_5203710"/>
        <s v="TXN_5403707"/>
        <s v="TXN_4084052"/>
        <s v="TXN_3843541"/>
        <s v="TXN_4000025"/>
        <s v="TXN_7113656"/>
        <s v="TXN_6039235"/>
        <s v="TXN_6621756"/>
        <s v="TXN_3923847"/>
        <s v="TXN_3226989"/>
        <s v="TXN_1523567"/>
        <s v="TXN_8751289"/>
        <s v="TXN_9996195"/>
        <s v="TXN_2151688"/>
        <s v="TXN_4243591"/>
        <s v="TXN_4138399"/>
        <s v="TXN_1724233"/>
        <s v="TXN_1564506"/>
        <s v="TXN_3520982"/>
        <s v="TXN_8936591"/>
        <s v="TXN_7622389"/>
        <s v="TXN_2896048"/>
        <s v="TXN_2204457"/>
        <s v="TXN_1319834"/>
        <s v="TXN_7503593"/>
        <s v="TXN_4076463"/>
        <s v="TXN_1901704"/>
        <s v="TXN_5589433"/>
        <s v="TXN_4386732"/>
        <s v="TXN_3174336"/>
        <s v="TXN_4983903"/>
        <s v="TXN_8043642"/>
        <s v="TXN_1223805"/>
        <s v="TXN_3879110"/>
        <s v="TXN_9551491"/>
        <s v="TXN_3033987"/>
        <s v="TXN_2732570"/>
        <s v="TXN_9104781"/>
        <s v="TXN_7876775"/>
        <s v="TXN_7566250"/>
        <s v="TXN_3365018"/>
        <s v="TXN_1487762"/>
        <s v="TXN_4592205"/>
        <s v="TXN_6660755"/>
        <s v="TXN_3750900"/>
        <s v="TXN_3290872"/>
        <s v="TXN_6378158"/>
        <s v="TXN_8800818"/>
        <s v="TXN_5707386"/>
        <s v="TXN_1145592"/>
        <s v="TXN_2670487"/>
        <s v="TXN_9485101"/>
        <s v="TXN_9667219"/>
        <s v="TXN_3119835"/>
        <s v="TXN_7014091"/>
        <s v="TXN_7107807"/>
        <s v="TXN_5698925"/>
        <s v="TXN_6662213"/>
        <s v="TXN_1336900"/>
        <s v="TXN_2250785"/>
        <s v="TXN_8122340"/>
        <s v="TXN_9911498"/>
        <s v="TXN_3741325"/>
        <s v="TXN_8658970"/>
        <s v="TXN_2887971"/>
        <s v="TXN_9865855"/>
        <s v="TXN_2217295"/>
        <s v="TXN_8913492"/>
        <s v="TXN_5625086"/>
        <s v="TXN_2690222"/>
        <s v="TXN_5767429"/>
        <s v="TXN_5910541"/>
        <s v="TXN_4435352"/>
        <s v="TXN_1009421"/>
        <s v="TXN_5369243"/>
        <s v="TXN_2939667"/>
        <s v="TXN_5734395"/>
        <s v="TXN_2966262"/>
        <s v="TXN_7293241"/>
        <s v="TXN_1827212"/>
        <s v="TXN_4809548"/>
        <s v="TXN_2224935"/>
        <s v="TXN_7580441"/>
        <s v="TXN_4897993"/>
        <s v="TXN_9522045"/>
        <s v="TXN_6128966"/>
        <s v="TXN_5475746"/>
        <s v="TXN_6071339"/>
        <s v="TXN_9540864"/>
        <s v="TXN_6389404"/>
        <s v="TXN_8724474"/>
        <s v="TXN_8199524"/>
        <s v="TXN_1212652"/>
        <s v="TXN_1799247"/>
        <s v="TXN_5745054"/>
        <s v="TXN_4328090"/>
        <s v="TXN_3499226"/>
        <s v="TXN_1259340"/>
        <s v="TXN_3893480"/>
        <s v="TXN_2614271"/>
        <s v="TXN_8295765"/>
        <s v="TXN_1324760"/>
        <s v="TXN_8292441"/>
        <s v="TXN_6663486"/>
        <s v="TXN_9423451"/>
        <s v="TXN_3792125"/>
        <s v="TXN_7021504"/>
        <s v="TXN_8608811"/>
        <s v="TXN_4844386"/>
        <s v="TXN_4368729"/>
        <s v="TXN_5072156"/>
        <s v="TXN_5763520"/>
        <s v="TXN_4877933"/>
        <s v="TXN_8854384"/>
        <s v="TXN_3308378"/>
        <s v="TXN_4355766"/>
        <s v="TXN_5644235"/>
        <s v="TXN_5331285"/>
        <s v="TXN_7620397"/>
        <s v="TXN_1214868"/>
        <s v="TXN_5117595"/>
        <s v="TXN_9708144"/>
        <s v="TXN_8266689"/>
        <s v="TXN_3589166"/>
        <s v="TXN_3943672"/>
        <s v="TXN_8988279"/>
        <s v="TXN_4269933"/>
        <s v="TXN_2234460"/>
        <s v="TXN_4356564"/>
        <s v="TXN_2223047"/>
        <s v="TXN_9469735"/>
        <s v="TXN_6762250"/>
        <s v="TXN_8553273"/>
        <s v="TXN_8713971"/>
        <s v="TXN_4076575"/>
        <s v="TXN_2432379"/>
        <s v="TXN_3187634"/>
        <s v="TXN_1961943"/>
        <s v="TXN_5908104"/>
        <s v="TXN_1355212"/>
        <s v="TXN_2155393"/>
        <s v="TXN_3485938"/>
        <s v="TXN_9449037"/>
        <s v="TXN_3114654"/>
        <s v="TXN_5837801"/>
        <s v="TXN_1336470"/>
        <s v="TXN_2544724"/>
        <s v="TXN_1035504"/>
        <s v="TXN_2576799"/>
        <s v="TXN_4659155"/>
        <s v="TXN_9781961"/>
        <s v="TXN_5313347"/>
        <s v="TXN_7926510"/>
        <s v="TXN_3477975"/>
        <s v="TXN_6736084"/>
        <s v="TXN_5573731"/>
        <s v="TXN_2760327"/>
        <s v="TXN_5540067"/>
        <s v="TXN_7585599"/>
        <s v="TXN_6333241"/>
        <s v="TXN_1635631"/>
        <s v="TXN_8907996"/>
        <s v="TXN_3206049"/>
        <s v="TXN_4620647"/>
        <s v="TXN_5348915"/>
        <s v="TXN_4036214"/>
        <s v="TXN_6323914"/>
        <s v="TXN_7804128"/>
        <s v="TXN_6228313"/>
        <s v="TXN_2930752"/>
        <s v="TXN_3477101"/>
        <s v="TXN_2210265"/>
        <s v="TXN_5534515"/>
        <s v="TXN_9561380"/>
        <s v="TXN_3038078"/>
        <s v="TXN_5652473"/>
        <s v="TXN_5222822"/>
        <s v="TXN_6238191"/>
        <s v="TXN_1244593"/>
        <s v="TXN_9749175"/>
        <s v="TXN_4502314"/>
        <s v="TXN_3703964"/>
        <s v="TXN_1554195"/>
        <s v="TXN_1025152"/>
        <s v="TXN_3429942"/>
        <s v="TXN_2134660"/>
        <s v="TXN_8944175"/>
        <s v="TXN_4680399"/>
        <s v="TXN_5328065"/>
        <s v="TXN_9202496"/>
        <s v="TXN_2914953"/>
        <s v="TXN_6068148"/>
        <s v="TXN_1216051"/>
        <s v="TXN_3943327"/>
        <s v="TXN_5268025"/>
        <s v="TXN_9952441"/>
        <s v="TXN_7354271"/>
        <s v="TXN_3358494"/>
        <s v="TXN_2966507"/>
        <s v="TXN_9752586"/>
        <s v="TXN_1324968"/>
        <s v="TXN_8424417"/>
        <s v="TXN_3985920"/>
        <s v="TXN_7335526"/>
        <s v="TXN_5989987"/>
        <s v="TXN_8132632"/>
        <s v="TXN_2408294"/>
        <s v="TXN_7380756"/>
        <s v="TXN_1145888"/>
        <s v="TXN_3845754"/>
        <s v="TXN_1315214"/>
        <s v="TXN_7602467"/>
        <s v="TXN_1672708"/>
        <s v="TXN_4979250"/>
        <s v="TXN_2809397"/>
        <s v="TXN_8752130"/>
        <s v="TXN_7326075"/>
        <s v="TXN_9134257"/>
        <s v="TXN_9944832"/>
        <s v="TXN_9639317"/>
        <s v="TXN_7707761"/>
        <s v="TXN_3177517"/>
        <s v="TXN_5353855"/>
        <s v="TXN_3106811"/>
        <s v="TXN_3475342"/>
        <s v="TXN_8017663"/>
        <s v="TXN_6309965"/>
        <s v="TXN_7146871"/>
        <s v="TXN_2661443"/>
        <s v="TXN_6954434"/>
        <s v="TXN_3578712"/>
        <s v="TXN_6131350"/>
        <s v="TXN_9207050"/>
        <s v="TXN_5351656"/>
        <s v="TXN_8905718"/>
        <s v="TXN_1938148"/>
        <s v="TXN_2024598"/>
        <s v="TXN_7145872"/>
        <s v="TXN_8140560"/>
        <s v="TXN_6591756"/>
        <s v="TXN_9004306"/>
        <s v="TXN_7899686"/>
        <s v="TXN_7092761"/>
        <s v="TXN_6360436"/>
        <s v="TXN_3295247"/>
        <s v="TXN_5822344"/>
        <s v="TXN_4266069"/>
        <s v="TXN_9470768"/>
        <s v="TXN_1540181"/>
        <s v="TXN_6688020"/>
        <s v="TXN_4181147"/>
        <s v="TXN_7211792"/>
        <s v="TXN_6568978"/>
        <s v="TXN_6670607"/>
        <s v="TXN_9773606"/>
        <s v="TXN_9762035"/>
        <s v="TXN_4493661"/>
        <s v="TXN_4617139"/>
        <s v="TXN_5339625"/>
        <s v="TXN_9657636"/>
        <s v="TXN_1375992"/>
        <s v="TXN_2077318"/>
        <s v="TXN_8232653"/>
        <s v="TXN_4624436"/>
        <s v="TXN_6158865"/>
        <s v="TXN_6148337"/>
        <s v="TXN_9096951"/>
        <s v="TXN_7080148"/>
        <s v="TXN_4275169"/>
        <s v="TXN_9005396"/>
        <s v="TXN_2466036"/>
        <s v="TXN_1533790"/>
        <s v="TXN_7090165"/>
        <s v="TXN_9533792"/>
        <s v="TXN_4995910"/>
        <s v="TXN_9174916"/>
        <s v="TXN_8121601"/>
        <s v="TXN_5882077"/>
        <s v="TXN_3163681"/>
        <s v="TXN_2849719"/>
        <s v="TXN_9623460"/>
        <s v="TXN_3359704"/>
        <s v="TXN_7093219"/>
        <s v="TXN_2444408"/>
        <s v="TXN_2475111"/>
        <s v="TXN_3296152"/>
        <s v="TXN_5157855"/>
        <s v="TXN_2887411"/>
        <s v="TXN_7543369"/>
        <s v="TXN_9561441"/>
        <s v="TXN_5595584"/>
        <s v="TXN_1158197"/>
        <s v="TXN_3633955"/>
        <s v="TXN_2761949"/>
        <s v="TXN_4967355"/>
        <s v="TXN_8062897"/>
        <s v="TXN_4831426"/>
        <s v="TXN_3995843"/>
        <s v="TXN_4284492"/>
        <s v="TXN_9942634"/>
        <s v="TXN_7104682"/>
        <s v="TXN_6866209"/>
        <s v="TXN_7573801"/>
        <s v="TXN_9681880"/>
        <s v="TXN_2559288"/>
        <s v="TXN_9188692"/>
        <s v="TXN_2936975"/>
        <s v="TXN_5027125"/>
        <s v="TXN_7433758"/>
        <s v="TXN_2092288"/>
        <s v="TXN_5701303"/>
        <s v="TXN_7323833"/>
        <s v="TXN_5161371"/>
        <s v="TXN_1132566"/>
        <s v="TXN_3713527"/>
        <s v="TXN_1719440"/>
        <s v="TXN_6273703"/>
        <s v="TXN_2050017"/>
        <s v="TXN_6797827"/>
        <s v="TXN_6885626"/>
        <s v="TXN_3729074"/>
        <s v="TXN_7418962"/>
        <s v="TXN_7217537"/>
        <s v="TXN_7904970"/>
        <s v="TXN_8845592"/>
        <s v="TXN_2402637"/>
        <s v="TXN_2081985"/>
        <s v="TXN_5664467"/>
        <s v="TXN_2275523"/>
        <s v="TXN_7230977"/>
        <s v="TXN_6451747"/>
        <s v="TXN_2680626"/>
        <s v="TXN_8668840"/>
        <s v="TXN_5390428"/>
        <s v="TXN_5009367"/>
        <s v="TXN_3067854"/>
        <s v="TXN_6401072"/>
        <s v="TXN_6799966"/>
        <s v="TXN_5080934"/>
        <s v="TXN_8684125"/>
        <s v="TXN_1647077"/>
        <s v="TXN_8167808"/>
        <s v="TXN_4541998"/>
        <s v="TXN_3369789"/>
        <s v="TXN_7973461"/>
        <s v="TXN_7753587"/>
        <s v="TXN_4490958"/>
        <s v="TXN_8715515"/>
        <s v="TXN_8242126"/>
        <s v="TXN_2972659"/>
        <s v="TXN_5685028"/>
        <s v="TXN_9835620"/>
        <s v="TXN_9245124"/>
        <s v="TXN_8619762"/>
        <s v="TXN_5983031"/>
        <s v="TXN_8730549"/>
        <s v="TXN_6889867"/>
        <s v="TXN_9035484"/>
        <s v="TXN_9972525"/>
        <s v="TXN_3315026"/>
        <s v="TXN_3613385"/>
        <s v="TXN_9629541"/>
        <s v="TXN_7503640"/>
        <s v="TXN_1135761"/>
        <s v="TXN_8558404"/>
        <s v="TXN_8430735"/>
        <s v="TXN_8279865"/>
        <s v="TXN_5906520"/>
        <s v="TXN_8250427"/>
        <s v="TXN_9928337"/>
        <s v="TXN_7008306"/>
        <s v="TXN_5603538"/>
        <s v="TXN_7368648"/>
        <s v="TXN_6220542"/>
        <s v="TXN_3299535"/>
        <s v="TXN_1217959"/>
        <s v="TXN_4390633"/>
        <s v="TXN_5052998"/>
        <s v="TXN_5171332"/>
        <s v="TXN_4798484"/>
        <s v="TXN_7905741"/>
        <s v="TXN_6369875"/>
        <s v="TXN_7840162"/>
        <s v="TXN_9069297"/>
        <s v="TXN_5017038"/>
        <s v="TXN_6748453"/>
        <s v="TXN_1678985"/>
        <s v="TXN_6697669"/>
        <s v="TXN_3131555"/>
        <s v="TXN_1617029"/>
        <s v="TXN_7785297"/>
        <s v="TXN_9432588"/>
        <s v="TXN_3313000"/>
        <s v="TXN_3120023"/>
        <s v="TXN_7483257"/>
        <s v="TXN_3430842"/>
        <s v="TXN_9622300"/>
        <s v="TXN_8822610"/>
        <s v="TXN_8005089"/>
        <s v="TXN_7009420"/>
        <s v="TXN_5118667"/>
        <s v="TXN_6533180"/>
        <s v="TXN_6989438"/>
        <s v="TXN_7003185"/>
        <s v="TXN_1139495"/>
        <s v="TXN_1256536"/>
        <s v="TXN_6437055"/>
        <s v="TXN_6212975"/>
        <s v="TXN_4223466"/>
        <s v="TXN_6684202"/>
        <s v="TXN_7279066"/>
        <s v="TXN_5032114"/>
        <s v="TXN_3411281"/>
        <s v="TXN_6608817"/>
        <s v="TXN_4258943"/>
        <s v="TXN_9774691"/>
        <s v="TXN_8556230"/>
        <s v="TXN_1522430"/>
        <s v="TXN_2797077"/>
        <s v="TXN_7666909"/>
        <s v="TXN_9365558"/>
        <s v="TXN_6837601"/>
        <s v="TXN_1713983"/>
        <s v="TXN_4674417"/>
        <s v="TXN_4641838"/>
        <s v="TXN_9315119"/>
        <s v="TXN_2552405"/>
        <s v="TXN_3465980"/>
        <s v="TXN_4220189"/>
        <s v="TXN_7343905"/>
        <s v="TXN_9813938"/>
        <s v="TXN_6129460"/>
        <s v="TXN_9470590"/>
        <s v="TXN_7212607"/>
        <s v="TXN_8384628"/>
        <s v="TXN_4200340"/>
        <s v="TXN_9349052"/>
        <s v="TXN_2693584"/>
        <s v="TXN_4778105"/>
        <s v="TXN_7804488"/>
        <s v="TXN_4674667"/>
        <s v="TXN_4278785"/>
        <s v="TXN_4462052"/>
        <s v="TXN_3379368"/>
        <s v="TXN_7651864"/>
        <s v="TXN_7089173"/>
        <s v="TXN_1906642"/>
        <s v="TXN_5410349"/>
        <s v="TXN_5234368"/>
        <s v="TXN_5544904"/>
        <s v="TXN_3376958"/>
        <s v="TXN_5446085"/>
        <s v="TXN_9676940"/>
        <s v="TXN_2371941"/>
        <s v="TXN_5708913"/>
        <s v="TXN_6310726"/>
        <s v="TXN_4096816"/>
        <s v="TXN_7451083"/>
        <s v="TXN_5132082"/>
        <s v="TXN_7323040"/>
        <s v="TXN_9176418"/>
        <s v="TXN_9702662"/>
        <s v="TXN_7612618"/>
        <s v="TXN_7321789"/>
        <s v="TXN_3679126"/>
        <s v="TXN_2008137"/>
        <s v="TXN_2622670"/>
        <s v="TXN_4791105"/>
        <s v="TXN_6882819"/>
        <s v="TXN_2152670"/>
        <s v="TXN_3482117"/>
        <s v="TXN_1843989"/>
        <s v="TXN_4943715"/>
        <s v="TXN_8571836"/>
        <s v="TXN_2544176"/>
        <s v="TXN_1589264"/>
        <s v="TXN_1379209"/>
        <s v="TXN_2515920"/>
        <s v="TXN_6496099"/>
        <s v="TXN_8696065"/>
        <s v="TXN_4746320"/>
        <s v="TXN_1250407"/>
        <s v="TXN_1617476"/>
        <s v="TXN_4196578"/>
        <s v="TXN_9725461"/>
        <s v="TXN_2975443"/>
        <s v="TXN_1000555"/>
        <s v="TXN_1622411"/>
        <s v="TXN_9429128"/>
        <s v="TXN_1056277"/>
        <s v="TXN_4801617"/>
        <s v="TXN_1365285"/>
        <s v="TXN_3189677"/>
        <s v="TXN_3375399"/>
        <s v="TXN_9315755"/>
        <s v="TXN_6853678"/>
        <s v="TXN_6530886"/>
        <s v="TXN_3530720"/>
        <s v="TXN_1410102"/>
        <s v="TXN_6977098"/>
        <s v="TXN_7735237"/>
        <s v="TXN_7510766"/>
        <s v="TXN_3352256"/>
        <s v="TXN_8494538"/>
        <s v="TXN_8676769"/>
        <s v="TXN_5282529"/>
        <s v="TXN_9495930"/>
        <s v="TXN_3514492"/>
        <s v="TXN_1349215"/>
        <s v="TXN_7223646"/>
        <s v="TXN_4033982"/>
        <s v="TXN_1842697"/>
        <s v="TXN_4227337"/>
        <s v="TXN_5790213"/>
        <s v="TXN_3546261"/>
        <s v="TXN_7119228"/>
        <s v="TXN_3334257"/>
        <s v="TXN_5665767"/>
        <s v="TXN_4527464"/>
        <s v="TXN_1011236"/>
        <s v="TXN_8293691"/>
        <s v="TXN_7463011"/>
        <s v="TXN_6872268"/>
        <s v="TXN_3999554"/>
        <s v="TXN_9942247"/>
        <s v="TXN_6113452"/>
        <s v="TXN_1752617"/>
        <s v="TXN_1949789"/>
        <s v="TXN_7386089"/>
        <s v="TXN_6751134"/>
        <s v="TXN_2731270"/>
        <s v="TXN_8830813"/>
        <s v="TXN_2548248"/>
        <s v="TXN_3026930"/>
        <s v="TXN_2824366"/>
        <s v="TXN_2801651"/>
        <s v="TXN_5005592"/>
        <s v="TXN_8284313"/>
        <s v="TXN_8058026"/>
        <s v="TXN_2182790"/>
        <s v="TXN_7251929"/>
        <s v="TXN_2145530"/>
        <s v="TXN_4159861"/>
        <s v="TXN_4600614"/>
        <s v="TXN_1853298"/>
        <s v="TXN_6600858"/>
        <s v="TXN_7494793"/>
        <s v="TXN_3968170"/>
        <s v="TXN_4628310"/>
        <s v="TXN_6110009"/>
        <s v="TXN_8996187"/>
        <s v="TXN_3544792"/>
        <s v="TXN_2353057"/>
        <s v="TXN_6013295"/>
        <s v="TXN_3200195"/>
        <s v="TXN_4860027"/>
        <s v="TXN_3509437"/>
        <s v="TXN_5442505"/>
        <s v="TXN_4708410"/>
        <s v="TXN_4847617"/>
        <s v="TXN_1898329"/>
        <s v="TXN_2508266"/>
        <s v="TXN_1945918"/>
        <s v="TXN_8147057"/>
        <s v="TXN_9546556"/>
        <s v="TXN_4935258"/>
        <s v="TXN_5588239"/>
        <s v="TXN_6575599"/>
        <s v="TXN_9382156"/>
        <s v="TXN_1229376"/>
        <s v="TXN_1732216"/>
        <s v="TXN_1756717"/>
        <s v="TXN_8188857"/>
        <s v="TXN_9783697"/>
        <s v="TXN_6991253"/>
        <s v="TXN_7177487"/>
        <s v="TXN_8444245"/>
        <s v="TXN_3224756"/>
        <s v="TXN_3421456"/>
        <s v="TXN_9421618"/>
        <s v="TXN_9054741"/>
        <s v="TXN_9063299"/>
        <s v="TXN_4318159"/>
        <s v="TXN_8127390"/>
        <s v="TXN_9682798"/>
        <s v="TXN_9716971"/>
        <s v="TXN_7827797"/>
        <s v="TXN_4343391"/>
        <s v="TXN_6877186"/>
        <s v="TXN_6559173"/>
        <s v="TXN_9818498"/>
        <s v="TXN_2520102"/>
        <s v="TXN_9155044"/>
        <s v="TXN_5625110"/>
        <s v="TXN_8706498"/>
        <s v="TXN_1188596"/>
        <s v="TXN_8085790"/>
        <s v="TXN_3113823"/>
        <s v="TXN_3423451"/>
        <s v="TXN_8010863"/>
        <s v="TXN_6154626"/>
        <s v="TXN_5841004"/>
        <s v="TXN_2886223"/>
        <s v="TXN_6047742"/>
        <s v="TXN_5086795"/>
        <s v="TXN_1943186"/>
        <s v="TXN_9600016"/>
        <s v="TXN_4305997"/>
        <s v="TXN_4364374"/>
        <s v="TXN_7031347"/>
        <s v="TXN_9703331"/>
        <s v="TXN_3851247"/>
        <s v="TXN_6666679"/>
        <s v="TXN_5683213"/>
        <s v="TXN_2052609"/>
        <s v="TXN_6557825"/>
        <s v="TXN_6228999"/>
        <s v="TXN_4226287"/>
        <s v="TXN_2570829"/>
        <s v="TXN_7433531"/>
        <s v="TXN_5190685"/>
        <s v="TXN_4526296"/>
        <s v="TXN_5137315"/>
        <s v="TXN_6513435"/>
        <s v="TXN_8337899"/>
        <s v="TXN_2245787"/>
        <s v="TXN_9203396"/>
        <s v="TXN_9352671"/>
        <s v="TXN_6391414"/>
        <s v="TXN_2613440"/>
        <s v="TXN_5632564"/>
        <s v="TXN_4175122"/>
        <s v="TXN_4704439"/>
        <s v="TXN_2666340"/>
        <s v="TXN_8004162"/>
        <s v="TXN_6539480"/>
        <s v="TXN_1993002"/>
        <s v="TXN_5024094"/>
        <s v="TXN_7399898"/>
        <s v="TXN_7675213"/>
        <s v="TXN_5180728"/>
        <s v="TXN_1442791"/>
        <s v="TXN_7169607"/>
        <s v="TXN_8157817"/>
        <s v="TXN_9105544"/>
        <s v="TXN_7620529"/>
        <s v="TXN_1491670"/>
        <s v="TXN_8041777"/>
        <s v="TXN_2366464"/>
        <s v="TXN_7994275"/>
        <s v="TXN_6034920"/>
        <s v="TXN_4673812"/>
        <s v="TXN_3577949"/>
        <s v="TXN_4503560"/>
        <s v="TXN_6543620"/>
        <s v="TXN_5071222"/>
        <s v="TXN_1605048"/>
        <s v="TXN_9907306"/>
        <s v="TXN_2401829"/>
        <s v="TXN_8359674"/>
        <s v="TXN_1937611"/>
        <s v="TXN_5438111"/>
        <s v="TXN_1442771"/>
        <s v="TXN_5793057"/>
        <s v="TXN_1778597"/>
        <s v="TXN_4076631"/>
        <s v="TXN_1660757"/>
        <s v="TXN_7540909"/>
        <s v="TXN_1469462"/>
        <s v="TXN_4745094"/>
        <s v="TXN_3711712"/>
        <s v="TXN_7909509"/>
        <s v="TXN_8577850"/>
        <s v="TXN_1268480"/>
        <s v="TXN_6579974"/>
        <s v="TXN_6957331"/>
        <s v="TXN_7796731"/>
        <s v="TXN_7218914"/>
        <s v="TXN_4869107"/>
        <s v="TXN_2027203"/>
        <s v="TXN_6149748"/>
        <s v="TXN_1633563"/>
        <s v="TXN_3088330"/>
        <s v="TXN_5001766"/>
        <s v="TXN_5634960"/>
        <s v="TXN_6280724"/>
        <s v="TXN_7650834"/>
        <s v="TXN_4107857"/>
        <s v="TXN_4635037"/>
        <s v="TXN_2160119"/>
        <s v="TXN_9103776"/>
        <s v="TXN_7538221"/>
        <s v="TXN_4565754"/>
        <s v="TXN_8807333"/>
        <s v="TXN_8006056"/>
        <s v="TXN_2216532"/>
        <s v="TXN_6553720"/>
        <s v="TXN_5828907"/>
        <s v="TXN_2336248"/>
        <s v="TXN_3321611"/>
        <s v="TXN_6022618"/>
        <s v="TXN_1665810"/>
        <s v="TXN_1399696"/>
        <s v="TXN_9154381"/>
        <s v="TXN_5333966"/>
        <s v="TXN_8361813"/>
        <s v="TXN_9841222"/>
        <s v="TXN_4754346"/>
        <s v="TXN_5910268"/>
        <s v="TXN_5227574"/>
        <s v="TXN_5485774"/>
        <s v="TXN_6504165"/>
        <s v="TXN_6297232"/>
        <s v="TXN_2391659"/>
        <s v="TXN_8964493"/>
        <s v="TXN_1931832"/>
        <s v="TXN_4939667"/>
        <s v="TXN_7126803"/>
        <s v="TXN_9649878"/>
        <s v="TXN_5086063"/>
        <s v="TXN_5026564"/>
        <s v="TXN_9680054"/>
        <s v="TXN_7299015"/>
        <s v="TXN_6040824"/>
        <s v="TXN_4520062"/>
        <s v="TXN_5889049"/>
        <s v="TXN_1177438"/>
        <s v="TXN_6345691"/>
        <s v="TXN_6523635"/>
        <s v="TXN_6854151"/>
        <s v="TXN_6862075"/>
        <s v="TXN_9202272"/>
        <s v="TXN_8620934"/>
        <s v="TXN_8133627"/>
        <s v="TXN_5777224"/>
        <s v="TXN_1895899"/>
        <s v="TXN_3658211"/>
        <s v="TXN_5117140"/>
        <s v="TXN_2513950"/>
        <s v="TXN_7890585"/>
        <s v="TXN_5106045"/>
        <s v="TXN_5177565"/>
        <s v="TXN_2792107"/>
        <s v="TXN_4036747"/>
        <s v="TXN_2955691"/>
        <s v="TXN_9641364"/>
        <s v="TXN_3488590"/>
        <s v="TXN_9720549"/>
        <s v="TXN_2477550"/>
        <s v="TXN_2172960"/>
        <s v="TXN_5901182"/>
        <s v="TXN_1923984"/>
        <s v="TXN_4163149"/>
        <s v="TXN_5996894"/>
        <s v="TXN_2979899"/>
        <s v="TXN_7762739"/>
        <s v="TXN_6392156"/>
        <s v="TXN_7278248"/>
        <s v="TXN_1315847"/>
        <s v="TXN_9367729"/>
        <s v="TXN_1464150"/>
        <s v="TXN_1746001"/>
        <s v="TXN_4203560"/>
        <s v="TXN_1493452"/>
        <s v="TXN_4171998"/>
        <s v="TXN_4528664"/>
        <s v="TXN_1775278"/>
        <s v="TXN_1459078"/>
        <s v="TXN_1411473"/>
        <s v="TXN_5132747"/>
        <s v="TXN_7684072"/>
        <s v="TXN_3660999"/>
        <s v="TXN_7828462"/>
        <s v="TXN_3976744"/>
        <s v="TXN_3397978"/>
        <s v="TXN_8568597"/>
        <s v="TXN_4152709"/>
        <s v="TXN_5222110"/>
        <s v="TXN_1987716"/>
        <s v="TXN_3643348"/>
        <s v="TXN_6537449"/>
        <s v="TXN_1244509"/>
        <s v="TXN_3490516"/>
        <s v="TXN_2726254"/>
        <s v="TXN_9917989"/>
        <s v="TXN_4168628"/>
        <s v="TXN_2490026"/>
        <s v="TXN_7327440"/>
        <s v="TXN_3597656"/>
        <s v="TXN_1765281"/>
        <s v="TXN_4667663"/>
        <s v="TXN_8571235"/>
        <s v="TXN_2580487"/>
        <s v="TXN_2611683"/>
        <s v="TXN_4271744"/>
        <s v="TXN_2917072"/>
        <s v="TXN_5777903"/>
        <s v="TXN_5153086"/>
        <s v="TXN_6004967"/>
        <s v="TXN_3435509"/>
        <s v="TXN_2488232"/>
        <s v="TXN_8771574"/>
        <s v="TXN_1181626"/>
        <s v="TXN_4081759"/>
        <s v="TXN_6177161"/>
        <s v="TXN_2500345"/>
        <s v="TXN_1228652"/>
        <s v="TXN_4476151"/>
        <s v="TXN_6557174"/>
        <s v="TXN_5089516"/>
        <s v="TXN_5915706"/>
        <s v="TXN_9341159"/>
        <s v="TXN_1870303"/>
        <s v="TXN_5680238"/>
        <s v="TXN_7766134"/>
        <s v="TXN_2617257"/>
        <s v="TXN_8993132"/>
        <s v="TXN_4268167"/>
        <s v="TXN_9358399"/>
        <s v="TXN_2793054"/>
        <s v="TXN_6179169"/>
        <s v="TXN_7932895"/>
        <s v="TXN_3364751"/>
        <s v="TXN_1097334"/>
        <s v="TXN_9914084"/>
        <s v="TXN_5982786"/>
        <s v="TXN_3160090"/>
        <s v="TXN_2300313"/>
        <s v="TXN_9461396"/>
        <s v="TXN_6887407"/>
        <s v="TXN_6425991"/>
        <s v="TXN_6040882"/>
        <s v="TXN_4151440"/>
        <s v="TXN_7921799"/>
        <s v="TXN_1715317"/>
        <s v="TXN_2482242"/>
        <s v="TXN_5861636"/>
        <s v="TXN_7272630"/>
        <s v="TXN_7157169"/>
        <s v="TXN_9325384"/>
        <s v="TXN_2832778"/>
        <s v="TXN_9894745"/>
        <s v="TXN_1244299"/>
        <s v="TXN_1694090"/>
        <s v="TXN_5965095"/>
        <s v="TXN_7911650"/>
        <s v="TXN_9610933"/>
        <s v="TXN_7440879"/>
        <s v="TXN_4228312"/>
        <s v="TXN_6431703"/>
        <s v="TXN_1063524"/>
        <s v="TXN_9031518"/>
        <s v="TXN_5781767"/>
        <s v="TXN_4465589"/>
        <s v="TXN_2035838"/>
        <s v="TXN_9817602"/>
        <s v="TXN_9643180"/>
        <s v="TXN_9070074"/>
        <s v="TXN_5274961"/>
        <s v="TXN_8715388"/>
        <s v="TXN_1980303"/>
        <s v="TXN_9291130"/>
        <s v="TXN_2652800"/>
        <s v="TXN_7068406"/>
        <s v="TXN_5380220"/>
        <s v="TXN_7842557"/>
        <s v="TXN_7208533"/>
        <s v="TXN_6916853"/>
        <s v="TXN_9086710"/>
        <s v="TXN_1830278"/>
        <s v="TXN_8388122"/>
        <s v="TXN_8612901"/>
        <s v="TXN_7752958"/>
        <s v="TXN_5311814"/>
        <s v="TXN_2933739"/>
        <s v="TXN_1239876"/>
        <s v="TXN_6295047"/>
        <s v="TXN_3858791"/>
        <s v="TXN_1737731"/>
        <s v="TXN_6131195"/>
        <s v="TXN_3251829"/>
        <s v="TXN_2727347"/>
        <s v="TXN_7242713"/>
        <s v="TXN_7797231"/>
        <s v="TXN_3651337"/>
        <s v="TXN_4740892"/>
        <s v="TXN_7218719"/>
        <s v="TXN_3455415"/>
        <s v="TXN_3390882"/>
        <s v="TXN_3848261"/>
        <s v="TXN_2797925"/>
        <s v="TXN_2599005"/>
        <s v="TXN_1872692"/>
        <s v="TXN_1372492"/>
        <s v="TXN_6549132"/>
        <s v="TXN_1003246"/>
        <s v="TXN_5732615"/>
        <s v="TXN_3197621"/>
        <s v="TXN_6221348"/>
        <s v="TXN_4986514"/>
        <s v="TXN_1050083"/>
        <s v="TXN_5880567"/>
        <s v="TXN_1068317"/>
        <s v="TXN_7389329"/>
        <s v="TXN_3951460"/>
        <s v="TXN_6584150"/>
        <s v="TXN_7754428"/>
        <s v="TXN_3918515"/>
        <s v="TXN_6484387"/>
        <s v="TXN_4156369"/>
        <s v="TXN_4483226"/>
        <s v="TXN_6457997"/>
        <s v="TXN_2553269"/>
        <s v="TXN_5297692"/>
        <s v="TXN_8241724"/>
        <s v="TXN_4916936"/>
        <s v="TXN_1425215"/>
        <s v="TXN_4222908"/>
        <s v="TXN_3938018"/>
        <s v="TXN_2363378"/>
        <s v="TXN_8267616"/>
        <s v="TXN_4786680"/>
        <s v="TXN_6437181"/>
        <s v="TXN_2335312"/>
        <s v="TXN_8999576"/>
        <s v="TXN_4844022"/>
        <s v="TXN_5513984"/>
        <s v="TXN_1662024"/>
        <s v="TXN_5600914"/>
        <s v="TXN_9923860"/>
        <s v="TXN_5346493"/>
        <s v="TXN_3528599"/>
        <s v="TXN_5738521"/>
        <s v="TXN_6219634"/>
        <s v="TXN_3539062"/>
        <s v="TXN_8782513"/>
        <s v="TXN_2851804"/>
        <s v="TXN_9175519"/>
        <s v="TXN_6224451"/>
        <s v="TXN_3174488"/>
        <s v="TXN_7630912"/>
        <s v="TXN_5650608"/>
        <s v="TXN_2134911"/>
        <s v="TXN_4013761"/>
        <s v="TXN_9257475"/>
        <s v="TXN_6616311"/>
        <s v="TXN_6991430"/>
        <s v="TXN_6778974"/>
        <s v="TXN_1818438"/>
        <s v="TXN_5486886"/>
        <s v="TXN_5470598"/>
        <s v="TXN_3186333"/>
        <s v="TXN_8748633"/>
        <s v="TXN_3228558"/>
        <s v="TXN_6388107"/>
        <s v="TXN_6506895"/>
        <s v="TXN_2917211"/>
        <s v="TXN_5882566"/>
        <s v="TXN_2413548"/>
        <s v="TXN_7116936"/>
        <s v="TXN_7991322"/>
        <s v="TXN_1914728"/>
        <s v="TXN_4209748"/>
        <s v="TXN_8941438"/>
        <s v="TXN_7932127"/>
        <s v="TXN_7097699"/>
        <s v="TXN_7054849"/>
        <s v="TXN_7185724"/>
        <s v="TXN_5664982"/>
        <s v="TXN_9378562"/>
        <s v="TXN_2892693"/>
        <s v="TXN_6552269"/>
        <s v="TXN_4639918"/>
        <s v="TXN_6037144"/>
        <s v="TXN_3494014"/>
        <s v="TXN_3656884"/>
        <s v="TXN_2277013"/>
        <s v="TXN_5423636"/>
        <s v="TXN_8040251"/>
        <s v="TXN_1635137"/>
        <s v="TXN_8411549"/>
        <s v="TXN_3747376"/>
        <s v="TXN_1503903"/>
        <s v="TXN_8606152"/>
        <s v="TXN_1260517"/>
        <s v="TXN_6898368"/>
        <s v="TXN_2224251"/>
        <s v="TXN_4567429"/>
        <s v="TXN_8622404"/>
        <s v="TXN_1152249"/>
        <s v="TXN_2989533"/>
        <s v="TXN_3734446"/>
        <s v="TXN_9517380"/>
        <s v="TXN_3599216"/>
        <s v="TXN_1363508"/>
        <s v="TXN_7969017"/>
        <s v="TXN_6987705"/>
        <s v="TXN_8490157"/>
        <s v="TXN_7878395"/>
        <s v="TXN_1672632"/>
        <s v="TXN_9216314"/>
        <s v="TXN_1647144"/>
        <s v="TXN_4090464"/>
        <s v="TXN_2172301"/>
        <s v="TXN_3730077"/>
        <s v="TXN_8253046"/>
        <s v="TXN_2901304"/>
        <s v="TXN_6198799"/>
        <s v="TXN_9910573"/>
        <s v="TXN_3680192"/>
        <s v="TXN_9268974"/>
        <s v="TXN_7435796"/>
        <s v="TXN_1882390"/>
        <s v="TXN_2465074"/>
        <s v="TXN_8038871"/>
        <s v="TXN_1269172"/>
        <s v="TXN_4564556"/>
        <s v="TXN_8139533"/>
        <s v="TXN_1998401"/>
        <s v="TXN_9327493"/>
        <s v="TXN_7349319"/>
        <s v="TXN_7294526"/>
        <s v="TXN_5618976"/>
        <s v="TXN_3964398"/>
        <s v="TXN_4372163"/>
        <s v="TXN_7242133"/>
        <s v="TXN_7083168"/>
        <s v="TXN_5107006"/>
        <s v="TXN_1210183"/>
        <s v="TXN_3419352"/>
        <s v="TXN_1900036"/>
        <s v="TXN_7497565"/>
        <s v="TXN_6851735"/>
        <s v="TXN_6716918"/>
        <s v="TXN_6654975"/>
        <s v="TXN_9184804"/>
        <s v="TXN_9100063"/>
        <s v="TXN_6202631"/>
        <s v="TXN_1868447"/>
        <s v="TXN_4726531"/>
        <s v="TXN_8640655"/>
        <s v="TXN_8377812"/>
        <s v="TXN_2603561"/>
        <s v="TXN_9822173"/>
        <s v="TXN_2163150"/>
        <s v="TXN_2371464"/>
        <s v="TXN_3389521"/>
        <s v="TXN_8916290"/>
        <s v="TXN_6130281"/>
        <s v="TXN_2505416"/>
        <s v="TXN_8275626"/>
        <s v="TXN_9803409"/>
        <s v="TXN_3094597"/>
        <s v="TXN_5276842"/>
        <s v="TXN_1367003"/>
        <s v="TXN_1752992"/>
        <s v="TXN_5716276"/>
        <s v="TXN_5696844"/>
        <s v="TXN_5672156"/>
        <s v="TXN_6480646"/>
        <s v="TXN_1603051"/>
        <s v="TXN_6293225"/>
        <s v="TXN_6567880"/>
        <s v="TXN_6355620"/>
        <s v="TXN_3466686"/>
        <s v="TXN_6064301"/>
        <s v="TXN_5005674"/>
        <s v="TXN_1714471"/>
        <s v="TXN_5420062"/>
        <s v="TXN_6377813"/>
        <s v="TXN_2857444"/>
        <s v="TXN_1064565"/>
        <s v="TXN_1784150"/>
        <s v="TXN_9104545"/>
        <s v="TXN_2108125"/>
        <s v="TXN_7795324"/>
        <s v="TXN_1203191"/>
        <s v="TXN_8743849"/>
        <s v="TXN_8588231"/>
        <s v="TXN_6324818"/>
        <s v="TXN_4536827"/>
        <s v="TXN_6226704"/>
        <s v="TXN_2693108"/>
        <s v="TXN_6234070"/>
        <s v="TXN_9816901"/>
        <s v="TXN_9489495"/>
        <s v="TXN_7637178"/>
        <s v="TXN_1281536"/>
        <s v="TXN_8736069"/>
        <s v="TXN_7975336"/>
        <s v="TXN_9278090"/>
        <s v="TXN_1193809"/>
        <s v="TXN_9281710"/>
        <s v="TXN_3291149"/>
        <s v="TXN_3596270"/>
        <s v="TXN_8172182"/>
        <s v="TXN_3902135"/>
        <s v="TXN_9007414"/>
        <s v="TXN_9131337"/>
        <s v="TXN_2278015"/>
        <s v="TXN_1077060"/>
        <s v="TXN_9362728"/>
        <s v="TXN_6471185"/>
        <s v="TXN_5677927"/>
        <s v="TXN_6177081"/>
        <s v="TXN_9281586"/>
        <s v="TXN_8721484"/>
        <s v="TXN_9350427"/>
        <s v="TXN_7860054"/>
        <s v="TXN_9233730"/>
        <s v="TXN_8304399"/>
        <s v="TXN_1538515"/>
        <s v="TXN_9774251"/>
        <s v="TXN_4565233"/>
        <s v="TXN_6898341"/>
        <s v="TXN_1016246"/>
        <s v="TXN_9160109"/>
        <s v="TXN_1082012"/>
        <s v="TXN_8325464"/>
        <s v="TXN_7322436"/>
        <s v="TXN_1733916"/>
        <s v="TXN_6068564"/>
        <s v="TXN_7023753"/>
        <s v="TXN_4507630"/>
        <s v="TXN_5037728"/>
        <s v="TXN_4577234"/>
        <s v="TXN_6309570"/>
        <s v="TXN_7587652"/>
        <s v="TXN_1118799"/>
        <s v="TXN_8192063"/>
        <s v="TXN_2687593"/>
        <s v="TXN_1603563"/>
        <s v="TXN_6346483"/>
        <s v="TXN_3499910"/>
        <s v="TXN_8616276"/>
        <s v="TXN_5941840"/>
        <s v="TXN_6249023"/>
        <s v="TXN_8620426"/>
        <s v="TXN_2037742"/>
        <s v="TXN_7013527"/>
        <s v="TXN_2798420"/>
        <s v="TXN_8106064"/>
        <s v="TXN_5483442"/>
        <s v="TXN_3926570"/>
        <s v="TXN_9489442"/>
        <s v="TXN_5506907"/>
        <s v="TXN_8155325"/>
        <s v="TXN_5353468"/>
        <s v="TXN_2111293"/>
        <s v="TXN_2101632"/>
        <s v="TXN_3355537"/>
        <s v="TXN_4594866"/>
        <s v="TXN_7485712"/>
        <s v="TXN_4848431"/>
        <s v="TXN_7352058"/>
        <s v="TXN_3442244"/>
        <s v="TXN_9810868"/>
        <s v="TXN_1430778"/>
        <s v="TXN_4837909"/>
        <s v="TXN_4722816"/>
        <s v="TXN_1833012"/>
        <s v="TXN_6933222"/>
        <s v="TXN_7737862"/>
        <s v="TXN_7814690"/>
        <s v="TXN_8880299"/>
        <s v="TXN_6083650"/>
        <s v="TXN_8342990"/>
        <s v="TXN_4407959"/>
        <s v="TXN_4382970"/>
        <s v="TXN_3422759"/>
        <s v="TXN_1074435"/>
        <s v="TXN_8164332"/>
        <s v="TXN_1912525"/>
        <s v="TXN_9715885"/>
        <s v="TXN_1583983"/>
        <s v="TXN_3634860"/>
        <s v="TXN_5732357"/>
        <s v="TXN_2379052"/>
        <s v="TXN_7502273"/>
        <s v="TXN_2567222"/>
        <s v="TXN_3166181"/>
        <s v="TXN_5644074"/>
        <s v="TXN_5173881"/>
        <s v="TXN_2396923"/>
        <s v="TXN_7249235"/>
        <s v="TXN_9612877"/>
        <s v="TXN_4841285"/>
        <s v="TXN_1263426"/>
        <s v="TXN_5293518"/>
        <s v="TXN_4296204"/>
        <s v="TXN_7180164"/>
        <s v="TXN_6478978"/>
        <s v="TXN_2030107"/>
        <s v="TXN_4897182"/>
        <s v="TXN_4612269"/>
        <s v="TXN_7630750"/>
        <s v="TXN_6380978"/>
        <s v="TXN_3744974"/>
        <s v="TXN_7551023"/>
        <s v="TXN_6416741"/>
        <s v="TXN_1269252"/>
        <s v="TXN_2377708"/>
        <s v="TXN_3193212"/>
        <s v="TXN_1427963"/>
        <s v="TXN_3391446"/>
        <s v="TXN_4849180"/>
        <s v="TXN_2370338"/>
        <s v="TXN_8628848"/>
        <s v="TXN_4294955"/>
        <s v="TXN_6894703"/>
        <s v="TXN_9926931"/>
        <s v="TXN_9681369"/>
        <s v="TXN_9246948"/>
        <s v="TXN_8519330"/>
        <s v="TXN_1720329"/>
        <s v="TXN_9859715"/>
        <s v="TXN_2805332"/>
        <s v="TXN_4807265"/>
        <s v="TXN_5275315"/>
        <s v="TXN_7423281"/>
        <s v="TXN_9764251"/>
        <s v="TXN_9272043"/>
        <s v="TXN_5591048"/>
        <s v="TXN_4455667"/>
        <s v="TXN_9945729"/>
        <s v="TXN_8124663"/>
        <s v="TXN_1769466"/>
        <s v="TXN_3209184"/>
        <s v="TXN_6717074"/>
        <s v="TXN_2833327"/>
        <s v="TXN_3856021"/>
        <s v="TXN_2902289"/>
        <s v="TXN_9456575"/>
        <s v="TXN_9231214"/>
        <s v="TXN_2005789"/>
        <s v="TXN_4814965"/>
        <s v="TXN_5656252"/>
        <s v="TXN_6739950"/>
        <s v="TXN_1165762"/>
        <s v="TXN_1122700"/>
        <s v="TXN_6441337"/>
        <s v="TXN_9134335"/>
        <s v="TXN_7278970"/>
        <s v="TXN_7376255"/>
        <s v="TXN_1075969"/>
        <s v="TXN_1972843"/>
        <s v="TXN_9546951"/>
        <s v="TXN_2336946"/>
        <s v="TXN_4219548"/>
        <s v="TXN_5799196"/>
        <s v="TXN_3337203"/>
        <s v="TXN_4561006"/>
        <s v="TXN_6652858"/>
        <s v="TXN_5932892"/>
        <s v="TXN_7466586"/>
        <s v="TXN_4207981"/>
        <s v="TXN_2771482"/>
        <s v="TXN_9450903"/>
        <s v="TXN_1165779"/>
        <s v="TXN_1984966"/>
        <s v="TXN_4607933"/>
        <s v="TXN_3486178"/>
        <s v="TXN_2324227"/>
        <s v="TXN_2452819"/>
        <s v="TXN_4789193"/>
        <s v="TXN_5743519"/>
        <s v="TXN_1783857"/>
        <s v="TXN_6269540"/>
        <s v="TXN_8106538"/>
        <s v="TXN_6732494"/>
        <s v="TXN_3828620"/>
        <s v="TXN_5458161"/>
        <s v="TXN_1518379"/>
        <s v="TXN_9097840"/>
        <s v="TXN_5747094"/>
        <s v="TXN_9782087"/>
        <s v="TXN_5824950"/>
        <s v="TXN_6682782"/>
        <s v="TXN_2468359"/>
        <s v="TXN_1902038"/>
        <s v="TXN_7210366"/>
        <s v="TXN_6327785"/>
        <s v="TXN_3206293"/>
        <s v="TXN_5827969"/>
        <s v="TXN_6999471"/>
        <s v="TXN_2859077"/>
        <s v="TXN_3643361"/>
        <s v="TXN_8066306"/>
        <s v="TXN_2260351"/>
        <s v="TXN_5224275"/>
        <s v="TXN_3842567"/>
        <s v="TXN_8515063"/>
        <s v="TXN_2188137"/>
        <s v="TXN_3104589"/>
        <s v="TXN_9638367"/>
        <s v="TXN_8742742"/>
        <s v="TXN_5687012"/>
        <s v="TXN_5784372"/>
        <s v="TXN_2737300"/>
        <s v="TXN_5905025"/>
        <s v="TXN_6602557"/>
        <s v="TXN_8065180"/>
        <s v="TXN_4448424"/>
        <s v="TXN_3396099"/>
        <s v="TXN_2693431"/>
        <s v="TXN_7767493"/>
        <s v="TXN_2954575"/>
        <s v="TXN_8983868"/>
        <s v="TXN_3540841"/>
        <s v="TXN_8933027"/>
        <s v="TXN_5763287"/>
        <s v="TXN_7272945"/>
        <s v="TXN_8511110"/>
        <s v="TXN_9307650"/>
        <s v="TXN_1812185"/>
        <s v="TXN_2134650"/>
        <s v="TXN_7899761"/>
        <s v="TXN_6785552"/>
        <s v="TXN_8794205"/>
        <s v="TXN_2464879"/>
        <s v="TXN_8294790"/>
        <s v="TXN_4207219"/>
        <s v="TXN_1921415"/>
        <s v="TXN_7122109"/>
        <s v="TXN_3601338"/>
        <s v="TXN_7403839"/>
        <s v="TXN_3709876"/>
        <s v="TXN_6063689"/>
        <s v="TXN_8126762"/>
        <s v="TXN_5940531"/>
        <s v="TXN_9844453"/>
        <s v="TXN_5774784"/>
        <s v="TXN_6241682"/>
        <s v="TXN_1235828"/>
        <s v="TXN_9206403"/>
        <s v="TXN_8377178"/>
        <s v="TXN_8125141"/>
        <s v="TXN_9673343"/>
        <s v="TXN_8734331"/>
        <s v="TXN_9565246"/>
        <s v="TXN_9914747"/>
        <s v="TXN_6148776"/>
        <s v="TXN_4992510"/>
        <s v="TXN_8384806"/>
        <s v="TXN_6472826"/>
        <s v="TXN_8131052"/>
        <s v="TXN_8425819"/>
        <s v="TXN_6636395"/>
        <s v="TXN_2137354"/>
        <s v="TXN_3353615"/>
        <s v="TXN_2703095"/>
        <s v="TXN_7282082"/>
        <s v="TXN_6705109"/>
        <s v="TXN_1857902"/>
        <s v="TXN_5788053"/>
        <s v="TXN_8650185"/>
        <s v="TXN_1171281"/>
        <s v="TXN_9875865"/>
        <s v="TXN_6244602"/>
        <s v="TXN_5093855"/>
        <s v="TXN_5588102"/>
        <s v="TXN_7762815"/>
        <s v="TXN_8421481"/>
        <s v="TXN_3717307"/>
        <s v="TXN_6201227"/>
        <s v="TXN_9052231"/>
        <s v="TXN_8228865"/>
        <s v="TXN_5875188"/>
        <s v="TXN_7997704"/>
        <s v="TXN_4409875"/>
        <s v="TXN_4015427"/>
        <s v="TXN_3358787"/>
        <s v="TXN_8557847"/>
        <s v="TXN_1307239"/>
        <s v="TXN_5138519"/>
        <s v="TXN_8763436"/>
        <s v="TXN_3067609"/>
        <s v="TXN_4052950"/>
        <s v="TXN_2207332"/>
        <s v="TXN_6633385"/>
        <s v="TXN_6710660"/>
        <s v="TXN_9523369"/>
        <s v="TXN_3548756"/>
        <s v="TXN_9332035"/>
        <s v="TXN_7539774"/>
        <s v="TXN_7846513"/>
        <s v="TXN_6188931"/>
        <s v="TXN_6707466"/>
        <s v="TXN_4076392"/>
        <s v="TXN_2365394"/>
        <s v="TXN_7089466"/>
        <s v="TXN_2898188"/>
        <s v="TXN_1632205"/>
        <s v="TXN_3741197"/>
        <s v="TXN_5300938"/>
        <s v="TXN_3547013"/>
        <s v="TXN_7705748"/>
        <s v="TXN_8073173"/>
        <s v="TXN_1489746"/>
        <s v="TXN_2864951"/>
        <s v="TXN_6817889"/>
        <s v="TXN_7809825"/>
        <s v="TXN_7402573"/>
        <s v="TXN_4762520"/>
        <s v="TXN_6869880"/>
        <s v="TXN_3054405"/>
        <s v="TXN_2085992"/>
        <s v="TXN_1443201"/>
        <s v="TXN_9157460"/>
        <s v="TXN_2299364"/>
        <s v="TXN_9948645"/>
        <s v="TXN_8244640"/>
        <s v="TXN_9507568"/>
        <s v="TXN_7952916"/>
        <s v="TXN_1058927"/>
        <s v="TXN_2165365"/>
        <s v="TXN_4497327"/>
        <s v="TXN_3677890"/>
        <s v="TXN_6029333"/>
        <s v="TXN_9300970"/>
        <s v="TXN_3931747"/>
        <s v="TXN_5747642"/>
        <s v="TXN_1505875"/>
        <s v="TXN_5417192"/>
        <s v="TXN_1522140"/>
        <s v="TXN_5357157"/>
        <s v="TXN_2000400"/>
        <s v="TXN_5612022"/>
        <s v="TXN_3105489"/>
        <s v="TXN_4509329"/>
        <s v="TXN_1724815"/>
        <s v="TXN_2096922"/>
        <s v="TXN_2563679"/>
        <s v="TXN_2930503"/>
        <s v="TXN_9265178"/>
        <s v="TXN_7126770"/>
        <s v="TXN_6348409"/>
        <s v="TXN_3776109"/>
        <s v="TXN_2538739"/>
        <s v="TXN_4159135"/>
        <s v="TXN_1454866"/>
        <s v="TXN_4654061"/>
        <s v="TXN_8160791"/>
        <s v="TXN_1647069"/>
        <s v="TXN_8499005"/>
        <s v="TXN_1512185"/>
        <s v="TXN_8632653"/>
        <s v="TXN_8744240"/>
        <s v="TXN_4190750"/>
        <s v="TXN_9470260"/>
        <s v="TXN_6257213"/>
        <s v="TXN_1004563"/>
        <s v="TXN_5352739"/>
        <s v="TXN_7387056"/>
        <s v="TXN_1927431"/>
        <s v="TXN_3432433"/>
        <s v="TXN_1130142"/>
        <s v="TXN_6682443"/>
        <s v="TXN_3279039"/>
        <s v="TXN_6119612"/>
        <s v="TXN_1295824"/>
        <s v="TXN_8305936"/>
        <s v="TXN_9550664"/>
        <s v="TXN_3808895"/>
        <s v="TXN_9843811"/>
        <s v="TXN_6405258"/>
        <s v="TXN_1224087"/>
        <s v="TXN_7727118"/>
        <s v="TXN_8456072"/>
        <s v="TXN_8173006"/>
        <s v="TXN_2769769"/>
        <s v="TXN_8413949"/>
        <s v="TXN_7538763"/>
        <s v="TXN_6541110"/>
        <s v="TXN_6264390"/>
        <s v="TXN_6814891"/>
        <s v="TXN_9884180"/>
        <s v="TXN_6424202"/>
        <s v="TXN_6775024"/>
        <s v="TXN_8540553"/>
        <s v="TXN_6501361"/>
        <s v="TXN_5671997"/>
        <s v="TXN_4283360"/>
        <s v="TXN_3956393"/>
        <s v="TXN_1971103"/>
        <s v="TXN_9576057"/>
        <s v="TXN_1435035"/>
        <s v="TXN_8111101"/>
        <s v="TXN_8323012"/>
        <s v="TXN_9415451"/>
        <s v="TXN_7072883"/>
        <s v="TXN_7455637"/>
        <s v="TXN_3779292"/>
        <s v="TXN_2629420"/>
        <s v="TXN_5848025"/>
        <s v="TXN_1452253"/>
        <s v="TXN_4661976"/>
        <s v="TXN_4818703"/>
        <s v="TXN_9849760"/>
        <s v="TXN_6387334"/>
        <s v="TXN_6431384"/>
        <s v="TXN_2445017"/>
        <s v="TXN_9202190"/>
        <s v="TXN_1486576"/>
        <s v="TXN_5530717"/>
        <s v="TXN_7490314"/>
        <s v="TXN_1811734"/>
        <s v="TXN_3100053"/>
        <s v="TXN_5812394"/>
        <s v="TXN_6315475"/>
        <s v="TXN_5477578"/>
        <s v="TXN_5373441"/>
        <s v="TXN_1094145"/>
        <s v="TXN_8680875"/>
        <s v="TXN_6504180"/>
        <s v="TXN_6378045"/>
        <s v="TXN_4502704"/>
        <s v="TXN_6992967"/>
        <s v="TXN_6266147"/>
        <s v="TXN_7499330"/>
        <s v="TXN_8815623"/>
        <s v="TXN_7632478"/>
        <s v="TXN_5431854"/>
        <s v="TXN_3518789"/>
        <s v="TXN_6162668"/>
        <s v="TXN_4767006"/>
        <s v="TXN_2880409"/>
        <s v="TXN_4277671"/>
        <s v="TXN_8810601"/>
        <s v="TXN_6572164"/>
        <s v="TXN_6281959"/>
        <s v="TXN_6714068"/>
        <s v="TXN_2470532"/>
        <s v="TXN_6920323"/>
        <s v="TXN_6519486"/>
        <s v="TXN_7524971"/>
        <s v="TXN_4650447"/>
        <s v="TXN_3928174"/>
        <s v="TXN_1700027"/>
        <s v="TXN_2026084"/>
        <s v="TXN_5942938"/>
        <s v="TXN_8813764"/>
        <s v="TXN_5202349"/>
        <s v="TXN_2409052"/>
        <s v="TXN_8528546"/>
        <s v="TXN_4849860"/>
        <s v="TXN_1840897"/>
        <s v="TXN_7689696"/>
        <s v="TXN_6905794"/>
        <s v="TXN_4469769"/>
        <s v="TXN_9452261"/>
        <s v="TXN_7347515"/>
        <s v="TXN_1940330"/>
        <s v="TXN_1576355"/>
        <s v="TXN_8615635"/>
        <s v="TXN_9511794"/>
        <s v="TXN_9024781"/>
        <s v="TXN_7771526"/>
        <s v="TXN_7070302"/>
        <s v="TXN_6511228"/>
        <s v="TXN_5320512"/>
        <s v="TXN_2972777"/>
        <s v="TXN_8591813"/>
        <s v="TXN_4095768"/>
        <s v="TXN_9107508"/>
        <s v="TXN_2791987"/>
        <s v="TXN_6045577"/>
        <s v="TXN_5534944"/>
        <s v="TXN_7887682"/>
        <s v="TXN_5037517"/>
        <s v="TXN_6805091"/>
        <s v="TXN_5839300"/>
        <s v="TXN_7801115"/>
        <s v="TXN_4753853"/>
        <s v="TXN_7145259"/>
        <s v="TXN_2817018"/>
        <s v="TXN_6762490"/>
        <s v="TXN_6012446"/>
        <s v="TXN_8936086"/>
        <s v="TXN_4135134"/>
        <s v="TXN_7808032"/>
        <s v="TXN_2212234"/>
        <s v="TXN_8611918"/>
        <s v="TXN_5115009"/>
        <s v="TXN_9827492"/>
        <s v="TXN_6344003"/>
        <s v="TXN_1993155"/>
        <s v="TXN_4566012"/>
        <s v="TXN_1030539"/>
        <s v="TXN_3830605"/>
        <s v="TXN_5052515"/>
        <s v="TXN_5125382"/>
        <s v="TXN_5015183"/>
        <s v="TXN_1661068"/>
        <s v="TXN_9549381"/>
        <s v="TXN_7812084"/>
        <s v="TXN_1694364"/>
        <s v="TXN_4191925"/>
        <s v="TXN_2258091"/>
        <s v="TXN_6482262"/>
        <s v="TXN_1951166"/>
        <s v="TXN_4552615"/>
        <s v="TXN_6745856"/>
        <s v="TXN_4898949"/>
        <s v="TXN_7027560"/>
        <s v="TXN_9646000"/>
        <s v="TXN_2338426"/>
        <s v="TXN_3369191"/>
        <s v="TXN_5551020"/>
        <s v="TXN_9269683"/>
        <s v="TXN_9287350"/>
        <s v="TXN_6541809"/>
        <s v="TXN_4398750"/>
        <s v="TXN_7493097"/>
        <s v="TXN_9850541"/>
        <s v="TXN_4262142"/>
        <s v="TXN_7153313"/>
        <s v="TXN_8581124"/>
        <s v="TXN_3589218"/>
        <s v="TXN_7303515"/>
        <s v="TXN_2586183"/>
        <s v="TXN_2436779"/>
        <s v="TXN_4001763"/>
        <s v="TXN_9317529"/>
        <s v="TXN_6974587"/>
        <s v="TXN_4379467"/>
        <s v="TXN_2719734"/>
        <s v="TXN_2887332"/>
        <s v="TXN_8566668"/>
        <s v="TXN_8284384"/>
        <s v="TXN_2139240"/>
        <s v="TXN_5454841"/>
        <s v="TXN_8104431"/>
        <s v="TXN_5141000"/>
        <s v="TXN_2508499"/>
        <s v="TXN_4571510"/>
        <s v="TXN_4742476"/>
        <s v="TXN_8510436"/>
        <s v="TXN_7509630"/>
        <s v="TXN_5276301"/>
        <s v="TXN_4977130"/>
        <s v="TXN_4293196"/>
        <s v="TXN_9284099"/>
        <s v="TXN_1900411"/>
        <s v="TXN_7454416"/>
        <s v="TXN_4178899"/>
        <s v="TXN_9027002"/>
        <s v="TXN_6587399"/>
        <s v="TXN_7179013"/>
        <s v="TXN_7694559"/>
        <s v="TXN_4391496"/>
        <s v="TXN_5668193"/>
        <s v="TXN_1448501"/>
        <s v="TXN_7139869"/>
        <s v="TXN_6419668"/>
        <s v="TXN_8810001"/>
        <s v="TXN_5647773"/>
        <s v="TXN_4439120"/>
        <s v="TXN_4613510"/>
        <s v="TXN_7937275"/>
        <s v="TXN_7565052"/>
        <s v="TXN_2044375"/>
        <s v="TXN_1772692"/>
        <s v="TXN_6399545"/>
        <s v="TXN_2980279"/>
        <s v="TXN_4049031"/>
        <s v="TXN_1328968"/>
        <s v="TXN_8549381"/>
        <s v="TXN_2080228"/>
        <s v="TXN_7416880"/>
        <s v="TXN_1360379"/>
        <s v="TXN_9617454"/>
        <s v="TXN_6421446"/>
        <s v="TXN_6272674"/>
        <s v="TXN_6805882"/>
        <s v="TXN_1475459"/>
        <s v="TXN_2825812"/>
        <s v="TXN_5398922"/>
        <s v="TXN_3458602"/>
        <s v="TXN_6571440"/>
        <s v="TXN_1368769"/>
        <s v="TXN_4343848"/>
        <s v="TXN_7656355"/>
        <s v="TXN_4434005"/>
        <s v="TXN_7975760"/>
        <s v="TXN_9177867"/>
        <s v="TXN_8158986"/>
        <s v="TXN_9882625"/>
        <s v="TXN_8937461"/>
        <s v="TXN_2485272"/>
        <s v="TXN_4085337"/>
        <s v="TXN_6838802"/>
        <s v="TXN_2114182"/>
        <s v="TXN_8417552"/>
        <s v="TXN_4126189"/>
        <s v="TXN_1892454"/>
        <s v="TXN_9592941"/>
        <s v="TXN_1063342"/>
        <s v="TXN_4407203"/>
        <s v="TXN_7153885"/>
        <s v="TXN_1917388"/>
        <s v="TXN_5279972"/>
        <s v="TXN_6953244"/>
        <s v="TXN_5347792"/>
        <s v="TXN_1574190"/>
        <s v="TXN_4829492"/>
        <s v="TXN_9550629"/>
        <s v="TXN_6470865"/>
        <s v="TXN_3986639"/>
        <s v="TXN_3227673"/>
        <s v="TXN_2915287"/>
        <s v="TXN_2513558"/>
        <s v="TXN_7460497"/>
        <s v="TXN_1607471"/>
        <s v="TXN_1244739"/>
        <s v="TXN_7878672"/>
        <s v="TXN_6807913"/>
        <s v="TXN_6438869"/>
        <s v="TXN_1047204"/>
        <s v="TXN_6017458"/>
        <s v="TXN_4311086"/>
        <s v="TXN_1075446"/>
        <s v="TXN_8958723"/>
        <s v="TXN_2206740"/>
        <s v="TXN_2337113"/>
        <s v="TXN_2417721"/>
        <s v="TXN_5808539"/>
        <s v="TXN_6574910"/>
        <s v="TXN_5342900"/>
        <s v="TXN_8949453"/>
        <s v="TXN_2853459"/>
        <s v="TXN_3379182"/>
        <s v="TXN_9629448"/>
        <s v="TXN_8233101"/>
        <s v="TXN_1247244"/>
        <s v="TXN_4292280"/>
        <s v="TXN_3670476"/>
        <s v="TXN_4506936"/>
        <s v="TXN_2827994"/>
        <s v="TXN_5342051"/>
        <s v="TXN_7924635"/>
        <s v="TXN_5958999"/>
        <s v="TXN_9098841"/>
        <s v="TXN_9723314"/>
        <s v="TXN_2311186"/>
        <s v="TXN_4659573"/>
        <s v="TXN_3920436"/>
        <s v="TXN_7825638"/>
        <s v="TXN_8710758"/>
        <s v="TXN_4873180"/>
        <s v="TXN_9643918"/>
        <s v="TXN_9997620"/>
        <s v="TXN_2830671"/>
        <s v="TXN_7876619"/>
        <s v="TXN_5898238"/>
        <s v="TXN_5337074"/>
        <s v="TXN_9774186"/>
        <s v="TXN_7268802"/>
        <s v="TXN_3894735"/>
        <s v="TXN_1842981"/>
        <s v="TXN_1720238"/>
        <s v="TXN_8520687"/>
        <s v="TXN_5793417"/>
        <s v="TXN_2927909"/>
        <s v="TXN_3412484"/>
        <s v="TXN_4048203"/>
        <s v="TXN_6841304"/>
        <s v="TXN_2156454"/>
        <s v="TXN_2001807"/>
        <s v="TXN_4781960"/>
        <s v="TXN_4381404"/>
        <s v="TXN_8406851"/>
        <s v="TXN_3982257"/>
        <s v="TXN_1463795"/>
        <s v="TXN_7454894"/>
        <s v="TXN_5930304"/>
        <s v="TXN_4249989"/>
        <s v="TXN_2957017"/>
        <s v="TXN_2733833"/>
        <s v="TXN_6585794"/>
        <s v="TXN_5721846"/>
        <s v="TXN_6487493"/>
        <s v="TXN_9395087"/>
        <s v="TXN_4477559"/>
        <s v="TXN_5542033"/>
        <s v="TXN_8850984"/>
        <s v="TXN_1710823"/>
        <s v="TXN_6575440"/>
        <s v="TXN_5225537"/>
        <s v="TXN_1583315"/>
        <s v="TXN_8130122"/>
        <s v="TXN_3587444"/>
        <s v="TXN_7053280"/>
        <s v="TXN_9407000"/>
        <s v="TXN_3017917"/>
        <s v="TXN_8090925"/>
        <s v="TXN_7738013"/>
        <s v="TXN_8542781"/>
        <s v="TXN_6617283"/>
        <s v="TXN_1461221"/>
        <s v="TXN_2056358"/>
        <s v="TXN_1858674"/>
        <s v="TXN_2251009"/>
        <s v="TXN_5616473"/>
        <s v="TXN_7022398"/>
        <s v="TXN_7379939"/>
        <s v="TXN_1004184"/>
        <s v="TXN_4141868"/>
        <s v="TXN_9871971"/>
        <s v="TXN_4168771"/>
        <s v="TXN_6328925"/>
        <s v="TXN_1226662"/>
        <s v="TXN_7562171"/>
        <s v="TXN_6843677"/>
        <s v="TXN_2980632"/>
        <s v="TXN_2609762"/>
        <s v="TXN_7253734"/>
        <s v="TXN_6679600"/>
        <s v="TXN_8279992"/>
        <s v="TXN_5722123"/>
        <s v="TXN_3446174"/>
        <s v="TXN_3518261"/>
        <s v="TXN_5927925"/>
        <s v="TXN_5101593"/>
        <s v="TXN_1578981"/>
        <s v="TXN_7876388"/>
        <s v="TXN_5939363"/>
        <s v="TXN_1636908"/>
        <s v="TXN_5221688"/>
        <s v="TXN_1196923"/>
        <s v="TXN_8944698"/>
        <s v="TXN_2167159"/>
        <s v="TXN_7811387"/>
        <s v="TXN_1884923"/>
        <s v="TXN_8215595"/>
        <s v="TXN_9857674"/>
        <s v="TXN_6035512"/>
        <s v="TXN_1398769"/>
        <s v="TXN_6874354"/>
        <s v="TXN_9690711"/>
        <s v="TXN_5620636"/>
        <s v="TXN_7234224"/>
        <s v="TXN_3844347"/>
        <s v="TXN_4507533"/>
        <s v="TXN_7636238"/>
        <s v="TXN_8913153"/>
        <s v="TXN_7595206"/>
        <s v="TXN_8424592"/>
        <s v="TXN_1769882"/>
        <s v="TXN_2000406"/>
        <s v="TXN_3105786"/>
        <s v="TXN_7820220"/>
        <s v="TXN_5880883"/>
        <s v="TXN_4447856"/>
        <s v="TXN_6613909"/>
        <s v="TXN_5331924"/>
        <s v="TXN_9090433"/>
        <s v="TXN_9393467"/>
        <s v="TXN_9811033"/>
        <s v="TXN_5452419"/>
        <s v="TXN_5384343"/>
        <s v="TXN_6580743"/>
        <s v="TXN_8361821"/>
        <s v="TXN_2103626"/>
        <s v="TXN_1891141"/>
        <s v="TXN_1252575"/>
        <s v="TXN_5354721"/>
        <s v="TXN_6723498"/>
        <s v="TXN_1852224"/>
        <s v="TXN_5247378"/>
        <s v="TXN_8786479"/>
        <s v="TXN_5108439"/>
        <s v="TXN_4993989"/>
        <s v="TXN_8004510"/>
        <s v="TXN_8541473"/>
        <s v="TXN_8917822"/>
        <s v="TXN_8108731"/>
        <s v="TXN_4570750"/>
        <s v="TXN_1190151"/>
        <s v="TXN_8304002"/>
        <s v="TXN_4341764"/>
        <s v="TXN_1751183"/>
        <s v="TXN_1046384"/>
        <s v="TXN_1736630"/>
        <s v="TXN_8287437"/>
        <s v="TXN_4153132"/>
        <s v="TXN_3243410"/>
        <s v="TXN_3061634"/>
        <s v="TXN_7433308"/>
        <s v="TXN_6991736"/>
        <s v="TXN_7334272"/>
        <s v="TXN_8120577"/>
        <s v="TXN_9072093"/>
        <s v="TXN_4705417"/>
        <s v="TXN_8145970"/>
        <s v="TXN_1910553"/>
        <s v="TXN_9115899"/>
        <s v="TXN_6020552"/>
        <s v="TXN_7970906"/>
        <s v="TXN_5317458"/>
        <s v="TXN_6913384"/>
        <s v="TXN_1910487"/>
        <s v="TXN_6142549"/>
        <s v="TXN_7266318"/>
        <s v="TXN_4390911"/>
        <s v="TXN_1445532"/>
        <s v="TXN_8841996"/>
        <s v="TXN_9814511"/>
        <s v="TXN_2563505"/>
        <s v="TXN_5183674"/>
        <s v="TXN_6748199"/>
        <s v="TXN_3463281"/>
        <s v="TXN_5795475"/>
        <s v="TXN_2322399"/>
        <s v="TXN_5865534"/>
        <s v="TXN_5159669"/>
        <s v="TXN_4268051"/>
        <s v="TXN_8120958"/>
        <s v="TXN_5530097"/>
        <s v="TXN_7805241"/>
        <s v="TXN_2427834"/>
        <s v="TXN_6949949"/>
        <s v="TXN_9094261"/>
        <s v="TXN_5661323"/>
        <s v="TXN_2356583"/>
        <s v="TXN_4248711"/>
        <s v="TXN_6270766"/>
        <s v="TXN_9697154"/>
        <s v="TXN_6381860"/>
        <s v="TXN_6028331"/>
        <s v="TXN_8830924"/>
        <s v="TXN_3866156"/>
        <s v="TXN_6872833"/>
        <s v="TXN_6405210"/>
        <s v="TXN_4740952"/>
        <s v="TXN_6321174"/>
        <s v="TXN_6052901"/>
        <s v="TXN_1253619"/>
        <s v="TXN_5537517"/>
        <s v="TXN_5496019"/>
        <s v="TXN_4579666"/>
        <s v="TXN_6359281"/>
        <s v="TXN_3620122"/>
        <s v="TXN_8367716"/>
        <s v="TXN_6779763"/>
        <s v="TXN_8385321"/>
        <s v="TXN_5345258"/>
        <s v="TXN_8932759"/>
        <s v="TXN_6958638"/>
        <s v="TXN_3898665"/>
        <s v="TXN_4996304"/>
        <s v="TXN_9566593"/>
        <s v="TXN_4808700"/>
        <s v="TXN_5776252"/>
        <s v="TXN_5673476"/>
        <s v="TXN_6363733"/>
        <s v="TXN_5297995"/>
        <s v="TXN_8049635"/>
        <s v="TXN_2881529"/>
        <s v="TXN_3459927"/>
        <s v="TXN_6478968"/>
        <s v="TXN_4135861"/>
        <s v="TXN_2031545"/>
        <s v="TXN_4676976"/>
        <s v="TXN_7421018"/>
        <s v="TXN_8239121"/>
        <s v="TXN_1435192"/>
        <s v="TXN_5364052"/>
        <s v="TXN_8345649"/>
        <s v="TXN_8560548"/>
        <s v="TXN_2345332"/>
        <s v="TXN_9389434"/>
        <s v="TXN_1240476"/>
        <s v="TXN_8345092"/>
        <s v="TXN_5849947"/>
        <s v="TXN_8227648"/>
        <s v="TXN_7800602"/>
        <s v="TXN_5926836"/>
        <s v="TXN_4397994"/>
        <s v="TXN_1585827"/>
        <s v="TXN_3384640"/>
        <s v="TXN_1990029"/>
        <s v="TXN_5796131"/>
        <s v="TXN_5166412"/>
        <s v="TXN_7804740"/>
        <s v="TXN_9082461"/>
        <s v="TXN_6665881"/>
        <s v="TXN_4046039"/>
        <s v="TXN_8447640"/>
        <s v="TXN_3042768"/>
        <s v="TXN_4664329"/>
        <s v="TXN_7442492"/>
        <s v="TXN_8664335"/>
        <s v="TXN_1434857"/>
        <s v="TXN_1700374"/>
        <s v="TXN_8383484"/>
        <s v="TXN_1261028"/>
        <s v="TXN_1478016"/>
        <s v="TXN_5321145"/>
        <s v="TXN_3884995"/>
        <s v="TXN_4178488"/>
        <s v="TXN_4826214"/>
        <s v="TXN_2579157"/>
        <s v="TXN_3597806"/>
        <s v="TXN_7897119"/>
        <s v="TXN_2245037"/>
        <s v="TXN_4833378"/>
        <s v="TXN_7055306"/>
        <s v="TXN_9135433"/>
        <s v="TXN_1715684"/>
        <s v="TXN_9073440"/>
        <s v="TXN_4089355"/>
        <s v="TXN_3834078"/>
        <s v="TXN_5048650"/>
        <s v="TXN_1882700"/>
        <s v="TXN_2112911"/>
        <s v="TXN_7568316"/>
        <s v="TXN_3642982"/>
        <s v="TXN_4475094"/>
        <s v="TXN_6768812"/>
        <s v="TXN_1419669"/>
        <s v="TXN_9810604"/>
        <s v="TXN_4791243"/>
        <s v="TXN_5665311"/>
        <s v="TXN_7920897"/>
        <s v="TXN_7515272"/>
        <s v="TXN_5453836"/>
        <s v="TXN_5578796"/>
        <s v="TXN_8620592"/>
        <s v="TXN_7402846"/>
        <s v="TXN_9487214"/>
        <s v="TXN_2274702"/>
        <s v="TXN_2701016"/>
        <s v="TXN_8809853"/>
        <s v="TXN_7683607"/>
        <s v="TXN_2402928"/>
        <s v="TXN_6516391"/>
        <s v="TXN_9685326"/>
        <s v="TXN_6181456"/>
        <s v="TXN_9858627"/>
        <s v="TXN_9923613"/>
        <s v="TXN_7656770"/>
        <s v="TXN_4092551"/>
        <s v="TXN_9894204"/>
        <s v="TXN_7241288"/>
        <s v="TXN_9833195"/>
        <s v="TXN_9153854"/>
        <s v="TXN_1436851"/>
        <s v="TXN_8598575"/>
        <s v="TXN_1417871"/>
        <s v="TXN_7844352"/>
        <s v="TXN_2339781"/>
        <s v="TXN_6674257"/>
        <s v="TXN_2649010"/>
        <s v="TXN_4965631"/>
        <s v="TXN_9254064"/>
        <s v="TXN_4554168"/>
        <s v="TXN_6536418"/>
        <s v="TXN_9024186"/>
        <s v="TXN_4580084"/>
        <s v="TXN_3996874"/>
        <s v="TXN_7106595"/>
        <s v="TXN_5439860"/>
        <s v="TXN_3216618"/>
        <s v="TXN_8360779"/>
        <s v="TXN_3700419"/>
        <s v="TXN_6369590"/>
        <s v="TXN_5039782"/>
        <s v="TXN_7047860"/>
        <s v="TXN_2985748"/>
        <s v="TXN_8616557"/>
        <s v="TXN_3171673"/>
        <s v="TXN_4827637"/>
        <s v="TXN_1170198"/>
        <s v="TXN_8166527"/>
        <s v="TXN_3097593"/>
        <s v="TXN_2981117"/>
        <s v="TXN_3431526"/>
        <s v="TXN_1817076"/>
        <s v="TXN_1489218"/>
        <s v="TXN_1936644"/>
        <s v="TXN_4293694"/>
        <s v="TXN_9469529"/>
        <s v="TXN_2946861"/>
        <s v="TXN_7919609"/>
        <s v="TXN_7692019"/>
        <s v="TXN_7677750"/>
        <s v="TXN_9799633"/>
        <s v="TXN_4252036"/>
        <s v="TXN_6637989"/>
        <s v="TXN_2860514"/>
        <s v="TXN_4143449"/>
        <s v="TXN_1499208"/>
        <s v="TXN_1960599"/>
        <s v="TXN_1184377"/>
        <s v="TXN_6995795"/>
        <s v="TXN_7805508"/>
        <s v="TXN_6193929"/>
        <s v="TXN_1942950"/>
        <s v="TXN_9759221"/>
        <s v="TXN_1205522"/>
        <s v="TXN_7792223"/>
        <s v="TXN_7205370"/>
        <s v="TXN_9992148"/>
        <s v="TXN_6305420"/>
        <s v="TXN_9982090"/>
        <s v="TXN_6507690"/>
        <s v="TXN_8487057"/>
        <s v="TXN_6646382"/>
        <s v="TXN_5255092"/>
        <s v="TXN_8402941"/>
        <s v="TXN_4265056"/>
        <s v="TXN_4605871"/>
        <s v="TXN_7976001"/>
        <s v="TXN_4969003"/>
        <s v="TXN_3629728"/>
        <s v="TXN_7027319"/>
        <s v="TXN_1907428"/>
        <s v="TXN_6594753"/>
        <s v="TXN_8554646"/>
        <s v="TXN_5860664"/>
        <s v="TXN_3586768"/>
        <s v="TXN_5765294"/>
        <s v="TXN_4966149"/>
        <s v="TXN_3652726"/>
        <s v="TXN_2273573"/>
        <s v="TXN_7924516"/>
        <s v="TXN_2083132"/>
        <s v="TXN_8837131"/>
        <s v="TXN_2659832"/>
        <s v="TXN_5049646"/>
        <s v="TXN_7401217"/>
        <s v="TXN_6853142"/>
        <s v="TXN_4031726"/>
        <s v="TXN_9512112"/>
        <s v="TXN_9428611"/>
        <s v="TXN_1472433"/>
        <s v="TXN_5483635"/>
        <s v="TXN_3478169"/>
        <s v="TXN_3842766"/>
        <s v="TXN_7805115"/>
        <s v="TXN_7565447"/>
        <s v="TXN_8225343"/>
        <s v="TXN_3822036"/>
        <s v="TXN_3019996"/>
        <s v="TXN_8397209"/>
        <s v="TXN_5634977"/>
        <s v="TXN_8165784"/>
        <s v="TXN_3619141"/>
        <s v="TXN_7160017"/>
        <s v="TXN_9513509"/>
        <s v="TXN_5919038"/>
        <s v="TXN_8384229"/>
        <s v="TXN_9011816"/>
        <s v="TXN_2916992"/>
        <s v="TXN_4350788"/>
        <s v="TXN_3132488"/>
        <s v="TXN_9126573"/>
        <s v="TXN_5347338"/>
        <s v="TXN_2930963"/>
        <s v="TXN_7997252"/>
        <s v="TXN_1907740"/>
        <s v="TXN_3654670"/>
        <s v="TXN_1432682"/>
        <s v="TXN_3938271"/>
        <s v="TXN_7619641"/>
        <s v="TXN_1870423"/>
        <s v="TXN_1006942"/>
        <s v="TXN_2282319"/>
        <s v="TXN_6812735"/>
        <s v="TXN_6922833"/>
        <s v="TXN_5783469"/>
        <s v="TXN_8489120"/>
        <s v="TXN_6200609"/>
        <s v="TXN_8194534"/>
        <s v="TXN_7238674"/>
        <s v="TXN_6968752"/>
        <s v="TXN_1346953"/>
        <s v="TXN_8742689"/>
        <s v="TXN_2144031"/>
        <s v="TXN_1996466"/>
        <s v="TXN_1124796"/>
        <s v="TXN_7124156"/>
        <s v="TXN_3150614"/>
        <s v="TXN_5263693"/>
        <s v="TXN_1785644"/>
        <s v="TXN_1702437"/>
        <s v="TXN_6500713"/>
        <s v="TXN_8725721"/>
        <s v="TXN_8965025"/>
        <s v="TXN_8491490"/>
        <s v="TXN_4328869"/>
        <s v="TXN_3849711"/>
        <s v="TXN_1334406"/>
        <s v="TXN_1556708"/>
        <s v="TXN_8422494"/>
        <s v="TXN_3427754"/>
        <s v="TXN_3512545"/>
        <s v="TXN_7703185"/>
        <s v="TXN_8455321"/>
        <s v="TXN_9904505"/>
        <s v="TXN_5020643"/>
        <s v="TXN_8170122"/>
        <s v="TXN_5067216"/>
        <s v="TXN_3930540"/>
        <s v="TXN_4663537"/>
        <s v="TXN_5392630"/>
        <s v="TXN_9480851"/>
        <s v="TXN_5927620"/>
        <s v="TXN_1561430"/>
        <s v="TXN_1133945"/>
        <s v="TXN_5467240"/>
        <s v="TXN_3210288"/>
        <s v="TXN_1586452"/>
        <s v="TXN_9814929"/>
        <s v="TXN_8961480"/>
        <s v="TXN_1826919"/>
        <s v="TXN_3135048"/>
        <s v="TXN_3105263"/>
        <s v="TXN_4504141"/>
        <s v="TXN_7408461"/>
        <s v="TXN_8108115"/>
        <s v="TXN_6655437"/>
        <s v="TXN_9120328"/>
        <s v="TXN_3906862"/>
        <s v="TXN_8468071"/>
        <s v="TXN_7543921"/>
        <s v="TXN_8714536"/>
        <s v="TXN_3282601"/>
        <s v="TXN_4569599"/>
        <s v="TXN_2970011"/>
        <s v="TXN_5556328"/>
        <s v="TXN_8786159"/>
        <s v="TXN_2467699"/>
        <s v="TXN_3085628"/>
        <s v="TXN_7952153"/>
        <s v="TXN_4439321"/>
        <s v="TXN_1488127"/>
        <s v="TXN_6687734"/>
        <s v="TXN_7323885"/>
        <s v="TXN_7894558"/>
        <s v="TXN_4019040"/>
        <s v="TXN_1570573"/>
        <s v="TXN_5991995"/>
        <s v="TXN_2437586"/>
        <s v="TXN_7326827"/>
        <s v="TXN_6004431"/>
        <s v="TXN_7475500"/>
        <s v="TXN_8122317"/>
        <s v="TXN_2028930"/>
        <s v="TXN_3394874"/>
        <s v="TXN_5804346"/>
        <s v="TXN_5926025"/>
        <s v="TXN_2220389"/>
        <s v="TXN_9603773"/>
        <s v="TXN_1285279"/>
        <s v="TXN_5244558"/>
        <s v="TXN_1702434"/>
        <s v="TXN_2425755"/>
        <s v="TXN_5350200"/>
        <s v="TXN_7151817"/>
        <s v="TXN_7514589"/>
        <s v="TXN_5962237"/>
        <s v="TXN_9059245"/>
        <s v="TXN_2188356"/>
        <s v="TXN_8019335"/>
        <s v="TXN_5921650"/>
        <s v="TXN_5248011"/>
        <s v="TXN_7332957"/>
        <s v="TXN_1278539"/>
        <s v="TXN_1186221"/>
        <s v="TXN_3086676"/>
        <s v="TXN_9696138"/>
        <s v="TXN_1846455"/>
        <s v="TXN_1548245"/>
        <s v="TXN_1839407"/>
        <s v="TXN_9028798"/>
        <s v="TXN_4672332"/>
        <s v="TXN_2726078"/>
        <s v="TXN_5249091"/>
        <s v="TXN_9507397"/>
        <s v="TXN_6948649"/>
        <s v="TXN_3300171"/>
        <s v="TXN_2773085"/>
        <s v="TXN_4697112"/>
        <s v="TXN_7897423"/>
        <s v="TXN_6373380"/>
        <s v="TXN_8668590"/>
        <s v="TXN_9121676"/>
        <s v="TXN_4956012"/>
        <s v="TXN_4341126"/>
        <s v="TXN_9792412"/>
        <s v="TXN_2103018"/>
        <s v="TXN_9843421"/>
        <s v="TXN_2227781"/>
        <s v="TXN_6159539"/>
        <s v="TXN_8014766"/>
        <s v="TXN_5234152"/>
        <s v="TXN_9468033"/>
        <s v="TXN_3132304"/>
        <s v="TXN_6262910"/>
        <s v="TXN_7543841"/>
        <s v="TXN_7901672"/>
        <s v="TXN_1058957"/>
        <s v="TXN_7635738"/>
        <s v="TXN_2728444"/>
        <s v="TXN_9073184"/>
        <s v="TXN_2044945"/>
        <s v="TXN_5665341"/>
        <s v="TXN_1509627"/>
        <s v="TXN_7813066"/>
        <s v="TXN_5518591"/>
        <s v="TXN_6540415"/>
        <s v="TXN_2991726"/>
        <s v="TXN_7939659"/>
        <s v="TXN_7531403"/>
        <s v="TXN_3767196"/>
        <s v="TXN_3562332"/>
        <s v="TXN_7302788"/>
        <s v="TXN_9233948"/>
        <s v="TXN_1510673"/>
        <s v="TXN_9867586"/>
        <s v="TXN_1750875"/>
        <s v="TXN_6397944"/>
        <s v="TXN_5216430"/>
        <s v="TXN_2723755"/>
        <s v="TXN_2313646"/>
        <s v="TXN_4028494"/>
        <s v="TXN_1412415"/>
        <s v="TXN_7398884"/>
        <s v="TXN_6546131"/>
        <s v="TXN_9030656"/>
        <s v="TXN_1950777"/>
        <s v="TXN_4605239"/>
        <s v="TXN_8019396"/>
        <s v="TXN_7874772"/>
        <s v="TXN_2625464"/>
        <s v="TXN_9338442"/>
        <s v="TXN_2953908"/>
        <s v="TXN_2576936"/>
        <s v="TXN_4586482"/>
        <s v="TXN_3660806"/>
        <s v="TXN_6410244"/>
        <s v="TXN_5026431"/>
        <s v="TXN_3106348"/>
        <s v="TXN_6216278"/>
        <s v="TXN_9947324"/>
        <s v="TXN_9531434"/>
        <s v="TXN_4104718"/>
        <s v="TXN_5789560"/>
        <s v="TXN_8285752"/>
        <s v="TXN_8099340"/>
        <s v="TXN_7733300"/>
        <s v="TXN_4416331"/>
        <s v="TXN_3551665"/>
        <s v="TXN_7377496"/>
        <s v="TXN_4637438"/>
        <s v="TXN_5493965"/>
        <s v="TXN_2525207"/>
        <s v="TXN_7354480"/>
        <s v="TXN_6819128"/>
        <s v="TXN_5023419"/>
        <s v="TXN_9864890"/>
        <s v="TXN_8798330"/>
        <s v="TXN_9951411"/>
        <s v="TXN_6755795"/>
        <s v="TXN_7507071"/>
        <s v="TXN_1018470"/>
        <s v="TXN_2924262"/>
        <s v="TXN_6472242"/>
        <s v="TXN_8482647"/>
        <s v="TXN_6994354"/>
        <s v="TXN_3520910"/>
        <s v="TXN_8589003"/>
        <s v="TXN_3219263"/>
        <s v="TXN_9619442"/>
        <s v="TXN_1050323"/>
        <s v="TXN_8379815"/>
        <s v="TXN_6746916"/>
        <s v="TXN_1547717"/>
        <s v="TXN_8407982"/>
        <s v="TXN_3484276"/>
        <s v="TXN_3705669"/>
        <s v="TXN_4105487"/>
        <s v="TXN_6856558"/>
        <s v="TXN_3669990"/>
        <s v="TXN_5994713"/>
        <s v="TXN_8091357"/>
        <s v="TXN_9555958"/>
        <s v="TXN_4194085"/>
        <s v="TXN_7780748"/>
        <s v="TXN_7914340"/>
        <s v="TXN_7780786"/>
        <s v="TXN_1048284"/>
        <s v="TXN_3301517"/>
        <s v="TXN_3120848"/>
        <s v="TXN_3764807"/>
        <s v="TXN_3315467"/>
        <s v="TXN_9363990"/>
        <s v="TXN_9666257"/>
        <s v="TXN_1504466"/>
        <s v="TXN_3324387"/>
        <s v="TXN_1477525"/>
        <s v="TXN_9063624"/>
        <s v="TXN_1595139"/>
        <s v="TXN_8606912"/>
        <s v="TXN_8548232"/>
        <s v="TXN_6074414"/>
        <s v="TXN_2010658"/>
        <s v="TXN_5070577"/>
        <s v="TXN_5426236"/>
        <s v="TXN_8867957"/>
        <s v="TXN_3241422"/>
        <s v="TXN_6036254"/>
        <s v="TXN_3580048"/>
        <s v="TXN_2756336"/>
        <s v="TXN_9691873"/>
        <s v="TXN_2466187"/>
        <s v="TXN_7964520"/>
        <s v="TXN_3185667"/>
        <s v="TXN_8167741"/>
        <s v="TXN_1015883"/>
        <s v="TXN_8838566"/>
        <s v="TXN_2423343"/>
        <s v="TXN_1496038"/>
        <s v="TXN_9484436"/>
        <s v="TXN_7670699"/>
        <s v="TXN_7765640"/>
        <s v="TXN_5412418"/>
        <s v="TXN_2053631"/>
        <s v="TXN_3632064"/>
        <s v="TXN_4254587"/>
        <s v="TXN_9605972"/>
        <s v="TXN_1323030"/>
        <s v="TXN_7989903"/>
        <s v="TXN_7423885"/>
        <s v="TXN_1495371"/>
        <s v="TXN_8934025"/>
        <s v="TXN_7515290"/>
        <s v="TXN_3711520"/>
        <s v="TXN_3841683"/>
        <s v="TXN_9100530"/>
        <s v="TXN_3112013"/>
        <s v="TXN_7786787"/>
        <s v="TXN_7160196"/>
        <s v="TXN_4634894"/>
        <s v="TXN_8214944"/>
        <s v="TXN_1080377"/>
        <s v="TXN_8566683"/>
        <s v="TXN_2784588"/>
        <s v="TXN_6110769"/>
        <s v="TXN_1637334"/>
        <s v="TXN_9514452"/>
        <s v="TXN_8787350"/>
        <s v="TXN_7533675"/>
        <s v="TXN_2264601"/>
        <s v="TXN_6024139"/>
        <s v="TXN_9841397"/>
        <s v="TXN_7302991"/>
        <s v="TXN_6093331"/>
        <s v="TXN_3087096"/>
        <s v="TXN_8324315"/>
        <s v="TXN_8933679"/>
        <s v="TXN_3528653"/>
        <s v="TXN_4256155"/>
        <s v="TXN_7186675"/>
        <s v="TXN_5295223"/>
        <s v="TXN_8578861"/>
        <s v="TXN_8028042"/>
        <s v="TXN_4021467"/>
        <s v="TXN_4807037"/>
        <s v="TXN_3975938"/>
        <s v="TXN_3312653"/>
        <s v="TXN_1405498"/>
        <s v="TXN_6571288"/>
        <s v="TXN_7560210"/>
        <s v="TXN_2905234"/>
        <s v="TXN_3630981"/>
        <s v="TXN_3339728"/>
        <s v="TXN_3826298"/>
        <s v="TXN_7854306"/>
        <s v="TXN_6034709"/>
        <s v="TXN_3072565"/>
        <s v="TXN_9544977"/>
        <s v="TXN_8374101"/>
        <s v="TXN_5814878"/>
        <s v="TXN_2398895"/>
        <s v="TXN_1205020"/>
        <s v="TXN_1631377"/>
        <s v="TXN_8116676"/>
        <s v="TXN_4116036"/>
        <s v="TXN_3172090"/>
        <s v="TXN_5193568"/>
        <s v="TXN_3725152"/>
        <s v="TXN_8724711"/>
        <s v="TXN_9477344"/>
        <s v="TXN_5899361"/>
        <s v="TXN_8261380"/>
        <s v="TXN_1188551"/>
        <s v="TXN_1887250"/>
        <s v="TXN_4799873"/>
        <s v="TXN_9691151"/>
        <s v="TXN_3014261"/>
        <s v="TXN_9987991"/>
        <s v="TXN_1093668"/>
        <s v="TXN_8279966"/>
        <s v="TXN_3977835"/>
        <s v="TXN_1758689"/>
        <s v="TXN_4312977"/>
        <s v="TXN_6503526"/>
        <s v="TXN_8676485"/>
        <s v="TXN_7176851"/>
        <s v="TXN_8695037"/>
        <s v="TXN_6632882"/>
        <s v="TXN_7775016"/>
        <s v="TXN_2176024"/>
        <s v="TXN_7051683"/>
        <s v="TXN_3670041"/>
        <s v="TXN_5124080"/>
        <s v="TXN_3317649"/>
        <s v="TXN_3953316"/>
        <s v="TXN_6160209"/>
        <s v="TXN_7089316"/>
        <s v="TXN_5421310"/>
        <s v="TXN_9081409"/>
        <s v="TXN_6850528"/>
        <s v="TXN_6900182"/>
        <s v="TXN_2643748"/>
        <s v="TXN_4858908"/>
        <s v="TXN_8972137"/>
        <s v="TXN_2828785"/>
        <s v="TXN_3489721"/>
        <s v="TXN_5223702"/>
        <s v="TXN_2788676"/>
        <s v="TXN_1643447"/>
        <s v="TXN_5172164"/>
        <s v="TXN_2818867"/>
        <s v="TXN_1303984"/>
        <s v="TXN_3373078"/>
        <s v="TXN_3982146"/>
        <s v="TXN_1185156"/>
        <s v="TXN_6720290"/>
        <s v="TXN_9365447"/>
        <s v="TXN_7701878"/>
        <s v="TXN_7677817"/>
        <s v="TXN_9983530"/>
        <s v="TXN_4755934"/>
        <s v="TXN_2931198"/>
        <s v="TXN_7426387"/>
        <s v="TXN_3182547"/>
        <s v="TXN_6980463"/>
        <s v="TXN_6708165"/>
        <s v="TXN_4310629"/>
        <s v="TXN_4650611"/>
        <s v="TXN_7952232"/>
        <s v="TXN_1593691"/>
        <s v="TXN_3781198"/>
        <s v="TXN_3585464"/>
        <s v="TXN_8286164"/>
        <s v="TXN_8851113"/>
        <s v="TXN_9131136"/>
        <s v="TXN_1449065"/>
        <s v="TXN_1230311"/>
        <s v="TXN_2325484"/>
        <s v="TXN_2647425"/>
        <s v="TXN_5525916"/>
        <s v="TXN_4297979"/>
        <s v="TXN_1686323"/>
        <s v="TXN_5373154"/>
        <s v="TXN_6225571"/>
        <s v="TXN_9772556"/>
        <s v="TXN_3033598"/>
        <s v="TXN_4382956"/>
        <s v="TXN_8117583"/>
        <s v="TXN_1101527"/>
        <s v="TXN_2118759"/>
        <s v="TXN_7603948"/>
        <s v="TXN_5519424"/>
        <s v="TXN_3483911"/>
        <s v="TXN_5447967"/>
        <s v="TXN_2893987"/>
        <s v="TXN_5120215"/>
        <s v="TXN_4417257"/>
        <s v="TXN_2871592"/>
        <s v="TXN_8283199"/>
        <s v="TXN_1571874"/>
        <s v="TXN_6534833"/>
        <s v="TXN_6027500"/>
        <s v="TXN_7029944"/>
        <s v="TXN_3075169"/>
        <s v="TXN_9791421"/>
        <s v="TXN_6359031"/>
        <s v="TXN_8236432"/>
        <s v="TXN_7359566"/>
        <s v="TXN_4813580"/>
        <s v="TXN_9940829"/>
        <s v="TXN_4583957"/>
        <s v="TXN_8187222"/>
        <s v="TXN_1298084"/>
        <s v="TXN_4403699"/>
        <s v="TXN_9005782"/>
        <s v="TXN_5083311"/>
        <s v="TXN_8847610"/>
        <s v="TXN_9817102"/>
        <s v="TXN_5566774"/>
        <s v="TXN_5555790"/>
        <s v="TXN_3575713"/>
        <s v="TXN_5811955"/>
        <s v="TXN_5406762"/>
        <s v="TXN_3039985"/>
        <s v="TXN_1424056"/>
        <s v="TXN_1193221"/>
        <s v="TXN_8610501"/>
        <s v="TXN_9587445"/>
        <s v="TXN_3694901"/>
        <s v="TXN_5749454"/>
        <s v="TXN_8356048"/>
        <s v="TXN_3480278"/>
        <s v="TXN_9252414"/>
        <s v="TXN_3010103"/>
        <s v="TXN_6699408"/>
        <s v="TXN_6400351"/>
        <s v="TXN_1559512"/>
        <s v="TXN_6091543"/>
        <s v="TXN_2842641"/>
        <s v="TXN_8875043"/>
        <s v="TXN_8212783"/>
        <s v="TXN_7343062"/>
        <s v="TXN_2535099"/>
        <s v="TXN_2951148"/>
        <s v="TXN_1294101"/>
        <s v="TXN_5579227"/>
        <s v="TXN_8534360"/>
        <s v="TXN_4336247"/>
        <s v="TXN_7101384"/>
        <s v="TXN_1356599"/>
        <s v="TXN_4568452"/>
        <s v="TXN_5036856"/>
        <s v="TXN_5167925"/>
        <s v="TXN_1345440"/>
        <s v="TXN_8043218"/>
        <s v="TXN_4026277"/>
        <s v="TXN_4991731"/>
        <s v="TXN_6196052"/>
        <s v="TXN_9563024"/>
        <s v="TXN_8326905"/>
        <s v="TXN_3474333"/>
        <s v="TXN_9918597"/>
        <s v="TXN_3460926"/>
        <s v="TXN_2671272"/>
        <s v="TXN_8437157"/>
        <s v="TXN_3401287"/>
        <s v="TXN_7309365"/>
        <s v="TXN_2175096"/>
        <s v="TXN_8872997"/>
        <s v="TXN_8425085"/>
        <s v="TXN_3237919"/>
        <s v="TXN_4713643"/>
        <s v="TXN_4806003"/>
        <s v="TXN_9089797"/>
        <s v="TXN_5449092"/>
        <s v="TXN_6097144"/>
        <s v="TXN_6483589"/>
        <s v="TXN_8516055"/>
        <s v="TXN_5430694"/>
        <s v="TXN_2078232"/>
        <s v="TXN_7551689"/>
        <s v="TXN_8408103"/>
        <s v="TXN_5862795"/>
        <s v="TXN_9348801"/>
        <s v="TXN_8688565"/>
        <s v="TXN_3067195"/>
        <s v="TXN_2710603"/>
        <s v="TXN_8978004"/>
        <s v="TXN_9679889"/>
        <s v="TXN_9818163"/>
        <s v="TXN_7010020"/>
        <s v="TXN_1712662"/>
        <s v="TXN_4077799"/>
        <s v="TXN_8225571"/>
        <s v="TXN_3103520"/>
        <s v="TXN_2084080"/>
        <s v="TXN_8046057"/>
        <s v="TXN_5832968"/>
        <s v="TXN_3752448"/>
        <s v="TXN_3842881"/>
        <s v="TXN_4060160"/>
        <s v="TXN_3847405"/>
        <s v="TXN_5103644"/>
        <s v="TXN_6846020"/>
        <s v="TXN_4758849"/>
        <s v="TXN_1034651"/>
        <s v="TXN_4128921"/>
        <s v="TXN_8925566"/>
        <s v="TXN_1679800"/>
        <s v="TXN_3785678"/>
        <s v="TXN_1056256"/>
        <s v="TXN_8712303"/>
        <s v="TXN_2289122"/>
        <s v="TXN_2988434"/>
        <s v="TXN_1197536"/>
        <s v="TXN_7327362"/>
        <s v="TXN_5628251"/>
        <s v="TXN_2687748"/>
        <s v="TXN_8309656"/>
        <s v="TXN_7597276"/>
        <s v="TXN_4360906"/>
        <s v="TXN_6000890"/>
        <s v="TXN_8917565"/>
        <s v="TXN_6264113"/>
        <s v="TXN_3603434"/>
        <s v="TXN_7976129"/>
        <s v="TXN_7420434"/>
        <s v="TXN_5818852"/>
        <s v="TXN_9976598"/>
        <s v="TXN_1556046"/>
        <s v="TXN_7129511"/>
        <s v="TXN_6324434"/>
        <s v="TXN_2380352"/>
        <s v="TXN_6455325"/>
        <s v="TXN_6682253"/>
        <s v="TXN_8220657"/>
        <s v="TXN_7819240"/>
        <s v="TXN_4451380"/>
        <s v="TXN_2482298"/>
        <s v="TXN_2606750"/>
        <s v="TXN_4493874"/>
        <s v="TXN_2705302"/>
        <s v="TXN_3706167"/>
        <s v="TXN_7414587"/>
        <s v="TXN_3360649"/>
        <s v="TXN_6132245"/>
        <s v="TXN_2633322"/>
        <s v="TXN_9910333"/>
        <s v="TXN_7321479"/>
        <s v="TXN_4315166"/>
        <s v="TXN_7843112"/>
        <s v="TXN_2879791"/>
        <s v="TXN_2503128"/>
        <s v="TXN_3091574"/>
        <s v="TXN_2371763"/>
        <s v="TXN_5726114"/>
        <s v="TXN_1079844"/>
        <s v="TXN_1633337"/>
        <s v="TXN_5222176"/>
        <s v="TXN_7480940"/>
        <s v="TXN_2437508"/>
        <s v="TXN_5036614"/>
        <s v="TXN_9731164"/>
        <s v="TXN_1417291"/>
        <s v="TXN_9792093"/>
        <s v="TXN_9989239"/>
        <s v="TXN_6055570"/>
        <s v="TXN_1231531"/>
        <s v="TXN_8843108"/>
        <s v="TXN_4643305"/>
        <s v="TXN_8754977"/>
        <s v="TXN_2052060"/>
        <s v="TXN_1275124"/>
        <s v="TXN_3534536"/>
        <s v="TXN_1779679"/>
        <s v="TXN_4583908"/>
        <s v="TXN_6379692"/>
        <s v="TXN_3999862"/>
        <s v="TXN_7694326"/>
        <s v="TXN_1171080"/>
        <s v="TXN_5658895"/>
        <s v="TXN_7704680"/>
        <s v="TXN_6395070"/>
        <s v="TXN_9576454"/>
        <s v="TXN_7907259"/>
        <s v="TXN_4487345"/>
        <s v="TXN_5929341"/>
        <s v="TXN_6021173"/>
        <s v="TXN_6272473"/>
        <s v="TXN_5243032"/>
        <s v="TXN_5863411"/>
        <s v="TXN_4087571"/>
        <s v="TXN_7680197"/>
        <s v="TXN_8773639"/>
        <s v="TXN_5960979"/>
        <s v="TXN_7894534"/>
        <s v="TXN_4890770"/>
        <s v="TXN_6079741"/>
        <s v="TXN_4612930"/>
        <s v="TXN_1124311"/>
        <s v="TXN_6380636"/>
        <s v="TXN_5720183"/>
        <s v="TXN_6382322"/>
        <s v="TXN_8119542"/>
        <s v="TXN_1674042"/>
        <s v="TXN_8398809"/>
        <s v="TXN_7728415"/>
        <s v="TXN_5285171"/>
        <s v="TXN_2527007"/>
        <s v="TXN_8331542"/>
        <s v="TXN_2999220"/>
        <s v="TXN_5108188"/>
        <s v="TXN_6680963"/>
        <s v="TXN_2308317"/>
        <s v="TXN_8811902"/>
        <s v="TXN_7349134"/>
        <s v="TXN_1467546"/>
        <s v="TXN_2276722"/>
        <s v="TXN_2519044"/>
        <s v="TXN_2851147"/>
        <s v="TXN_3349404"/>
        <s v="TXN_7939011"/>
        <s v="TXN_3877580"/>
        <s v="TXN_5220523"/>
        <s v="TXN_5934526"/>
        <s v="TXN_8935939"/>
        <s v="TXN_3586935"/>
        <s v="TXN_1781777"/>
        <s v="TXN_1707251"/>
        <s v="TXN_4493878"/>
        <s v="TXN_2446874"/>
        <s v="TXN_5747859"/>
        <s v="TXN_8172333"/>
        <s v="TXN_8600523"/>
        <s v="TXN_7471753"/>
        <s v="TXN_3884527"/>
        <s v="TXN_9072517"/>
        <s v="TXN_4378200"/>
        <s v="TXN_3918998"/>
        <s v="TXN_7674694"/>
        <s v="TXN_3875049"/>
        <s v="TXN_5400266"/>
        <s v="TXN_2402978"/>
        <s v="TXN_6188306"/>
        <s v="TXN_1148874"/>
        <s v="TXN_1888708"/>
        <s v="TXN_8842592"/>
        <s v="TXN_2761204"/>
        <s v="TXN_9038745"/>
        <s v="TXN_1374424"/>
        <s v="TXN_7205840"/>
        <s v="TXN_7714378"/>
        <s v="TXN_7732813"/>
        <s v="TXN_6718205"/>
        <s v="TXN_6899576"/>
        <s v="TXN_2761003"/>
        <s v="TXN_6929413"/>
        <s v="TXN_2350703"/>
        <s v="TXN_1948437"/>
        <s v="TXN_5901887"/>
        <s v="TXN_1072232"/>
        <s v="TXN_7469771"/>
        <s v="TXN_7139053"/>
        <s v="TXN_6028915"/>
        <s v="TXN_3622194"/>
        <s v="TXN_6431215"/>
        <s v="TXN_4385240"/>
        <s v="TXN_3840523"/>
        <s v="TXN_5697778"/>
        <s v="TXN_1749299"/>
        <s v="TXN_6806024"/>
        <s v="TXN_8352365"/>
        <s v="TXN_7143535"/>
        <s v="TXN_5090839"/>
        <s v="TXN_5743619"/>
        <s v="TXN_8785432"/>
        <s v="TXN_1086324"/>
        <s v="TXN_8211146"/>
        <s v="TXN_5826333"/>
        <s v="TXN_1555314"/>
        <s v="TXN_4611673"/>
        <s v="TXN_8839045"/>
        <s v="TXN_5183249"/>
        <s v="TXN_5104848"/>
        <s v="TXN_9943917"/>
        <s v="TXN_2490461"/>
        <s v="TXN_5852244"/>
        <s v="TXN_9874775"/>
        <s v="TXN_2586215"/>
        <s v="TXN_7704229"/>
        <s v="TXN_5444860"/>
        <s v="TXN_9391494"/>
        <s v="TXN_3557583"/>
        <s v="TXN_8739878"/>
        <s v="TXN_5386352"/>
        <s v="TXN_8321887"/>
        <s v="TXN_3995266"/>
        <s v="TXN_7326974"/>
        <s v="TXN_7277750"/>
        <s v="TXN_8075323"/>
        <s v="TXN_4831345"/>
        <s v="TXN_1456374"/>
        <s v="TXN_3263746"/>
        <s v="TXN_9502077"/>
        <s v="TXN_1671480"/>
        <s v="TXN_7430227"/>
        <s v="TXN_1516182"/>
        <s v="TXN_8807199"/>
        <s v="TXN_8700466"/>
        <s v="TXN_2190325"/>
        <s v="TXN_4150495"/>
        <s v="TXN_3794410"/>
        <s v="TXN_5677869"/>
        <s v="TXN_3436462"/>
        <s v="TXN_7493740"/>
        <s v="TXN_7388752"/>
        <s v="TXN_8655424"/>
        <s v="TXN_9720012"/>
        <s v="TXN_6609572"/>
        <s v="TXN_9390188"/>
        <s v="TXN_1952465"/>
        <s v="TXN_7605154"/>
        <s v="TXN_2684400"/>
        <s v="TXN_4702378"/>
        <s v="TXN_6312755"/>
        <s v="TXN_7584025"/>
        <s v="TXN_7533540"/>
        <s v="TXN_4425164"/>
        <s v="TXN_4325648"/>
        <s v="TXN_7151374"/>
        <s v="TXN_6413250"/>
        <s v="TXN_6496506"/>
        <s v="TXN_2695546"/>
        <s v="TXN_4823513"/>
        <s v="TXN_3222677"/>
        <s v="TXN_9942517"/>
        <s v="TXN_8735418"/>
        <s v="TXN_7799794"/>
        <s v="TXN_6347670"/>
        <s v="TXN_9180345"/>
        <s v="TXN_9632482"/>
        <s v="TXN_4642770"/>
        <s v="TXN_5356324"/>
        <s v="TXN_5148730"/>
        <s v="TXN_8848847"/>
        <s v="TXN_3686848"/>
        <s v="TXN_2328896"/>
        <s v="TXN_6361856"/>
        <s v="TXN_5942011"/>
        <s v="TXN_7137364"/>
        <s v="TXN_9904042"/>
        <s v="TXN_1510406"/>
        <s v="TXN_8176812"/>
        <s v="TXN_1360872"/>
        <s v="TXN_4413776"/>
        <s v="TXN_1811953"/>
        <s v="TXN_9382596"/>
        <s v="TXN_9480564"/>
        <s v="TXN_1094479"/>
        <s v="TXN_8301190"/>
        <s v="TXN_7653946"/>
        <s v="TXN_1348274"/>
        <s v="TXN_2855149"/>
        <s v="TXN_9320167"/>
        <s v="TXN_1135215"/>
        <s v="TXN_6158518"/>
        <s v="TXN_5734442"/>
        <s v="TXN_5748083"/>
        <s v="TXN_1804335"/>
        <s v="TXN_3644269"/>
        <s v="TXN_5611239"/>
        <s v="TXN_4020100"/>
        <s v="TXN_1643870"/>
        <s v="TXN_4734216"/>
        <s v="TXN_4060538"/>
        <s v="TXN_4788388"/>
        <s v="TXN_9348280"/>
        <s v="TXN_5173628"/>
        <s v="TXN_9040196"/>
        <s v="TXN_1853983"/>
        <s v="TXN_6154823"/>
        <s v="TXN_1936915"/>
        <s v="TXN_8693747"/>
        <s v="TXN_2911864"/>
        <s v="TXN_2336921"/>
        <s v="TXN_3275800"/>
        <s v="TXN_6472656"/>
        <s v="TXN_3494191"/>
        <s v="TXN_4177717"/>
        <s v="TXN_7313328"/>
        <s v="TXN_4019047"/>
        <s v="TXN_6832697"/>
        <s v="TXN_2919225"/>
        <s v="TXN_4937344"/>
        <s v="TXN_6444366"/>
        <s v="TXN_7448158"/>
        <s v="TXN_7630601"/>
        <s v="TXN_7366807"/>
        <s v="TXN_5762127"/>
        <s v="TXN_1856153"/>
        <s v="TXN_4908458"/>
        <s v="TXN_4214066"/>
        <s v="TXN_8252793"/>
        <s v="TXN_1313643"/>
        <s v="TXN_2941227"/>
        <s v="TXN_1206585"/>
        <s v="TXN_9580673"/>
        <s v="TXN_9874192"/>
        <s v="TXN_4475487"/>
        <s v="TXN_8876663"/>
        <s v="TXN_3858126"/>
        <s v="TXN_3524464"/>
        <s v="TXN_6242107"/>
        <s v="TXN_2352246"/>
        <s v="TXN_9523335"/>
        <s v="TXN_4475412"/>
        <s v="TXN_2656162"/>
        <s v="TXN_7517241"/>
        <s v="TXN_2435218"/>
        <s v="TXN_9022617"/>
        <s v="TXN_1031802"/>
        <s v="TXN_2346296"/>
        <s v="TXN_8219210"/>
        <s v="TXN_4541981"/>
        <s v="TXN_8522571"/>
        <s v="TXN_6752476"/>
        <s v="TXN_1894142"/>
        <s v="TXN_3766378"/>
        <s v="TXN_8885727"/>
        <s v="TXN_1422305"/>
        <s v="TXN_4625165"/>
        <s v="TXN_9323215"/>
        <s v="TXN_6824743"/>
        <s v="TXN_9384397"/>
        <s v="TXN_1034067"/>
        <s v="TXN_3265085"/>
        <s v="TXN_3061498"/>
        <s v="TXN_6206792"/>
        <s v="TXN_7374304"/>
        <s v="TXN_9447946"/>
        <s v="TXN_2102561"/>
        <s v="TXN_8223689"/>
        <s v="TXN_3207254"/>
        <s v="TXN_2579242"/>
        <s v="TXN_2187911"/>
        <s v="TXN_2594056"/>
        <s v="TXN_6591736"/>
        <s v="TXN_1267753"/>
        <s v="TXN_4615235"/>
        <s v="TXN_4824519"/>
        <s v="TXN_4677415"/>
        <s v="TXN_3548788"/>
        <s v="TXN_2503245"/>
        <s v="TXN_8855046"/>
        <s v="TXN_9287659"/>
        <s v="TXN_2417402"/>
        <s v="TXN_6266017"/>
        <s v="TXN_4619018"/>
        <s v="TXN_8352748"/>
        <s v="TXN_2221447"/>
        <s v="TXN_3564954"/>
        <s v="TXN_8464222"/>
        <s v="TXN_6815753"/>
        <s v="TXN_6738716"/>
        <s v="TXN_9477892"/>
        <s v="TXN_3136701"/>
        <s v="TXN_4644671"/>
        <s v="TXN_1634534"/>
        <s v="TXN_7809121"/>
        <s v="TXN_1350239"/>
        <s v="TXN_5145906"/>
        <s v="TXN_9603912"/>
        <s v="TXN_1205610"/>
        <s v="TXN_8969428"/>
        <s v="TXN_5269634"/>
        <s v="TXN_3043982"/>
        <s v="TXN_6310896"/>
        <s v="TXN_5496282"/>
        <s v="TXN_3947201"/>
        <s v="TXN_3666951"/>
        <s v="TXN_7254494"/>
        <s v="TXN_3157867"/>
        <s v="TXN_6164035"/>
        <s v="TXN_6234838"/>
        <s v="TXN_5671075"/>
        <s v="TXN_5004986"/>
        <s v="TXN_4856575"/>
        <s v="TXN_6064400"/>
        <s v="TXN_8512136"/>
        <s v="TXN_1868529"/>
        <s v="TXN_3129441"/>
        <s v="TXN_1652596"/>
        <s v="TXN_3487896"/>
        <s v="TXN_1429858"/>
        <s v="TXN_1721242"/>
        <s v="TXN_3472707"/>
        <s v="TXN_5348750"/>
        <s v="TXN_3819085"/>
        <s v="TXN_2181920"/>
        <s v="TXN_1173155"/>
        <s v="TXN_4913079"/>
        <s v="TXN_1476711"/>
        <s v="TXN_5341644"/>
        <s v="TXN_4548274"/>
        <s v="TXN_8008815"/>
        <s v="TXN_3639760"/>
        <s v="TXN_8159727"/>
        <s v="TXN_5061028"/>
        <s v="TXN_6962671"/>
        <s v="TXN_4791072"/>
        <s v="TXN_7263939"/>
        <s v="TXN_4775791"/>
        <s v="TXN_6724554"/>
        <s v="TXN_6897608"/>
        <s v="TXN_4226572"/>
        <s v="TXN_6833530"/>
        <s v="TXN_4321368"/>
        <s v="TXN_3434549"/>
        <s v="TXN_7918317"/>
        <s v="TXN_3467985"/>
        <s v="TXN_3526095"/>
        <s v="TXN_8316915"/>
        <s v="TXN_4876685"/>
        <s v="TXN_7505290"/>
        <s v="TXN_5709834"/>
        <s v="TXN_9626624"/>
        <s v="TXN_4563526"/>
        <s v="TXN_5512533"/>
        <s v="TXN_9399452"/>
        <s v="TXN_3451212"/>
        <s v="TXN_1934166"/>
        <s v="TXN_5594695"/>
        <s v="TXN_8379868"/>
        <s v="TXN_3708535"/>
        <s v="TXN_5299440"/>
        <s v="TXN_4107706"/>
        <s v="TXN_6059878"/>
        <s v="TXN_6476204"/>
        <s v="TXN_5777542"/>
        <s v="TXN_3919225"/>
        <s v="TXN_5598744"/>
        <s v="TXN_7355326"/>
        <s v="TXN_4071945"/>
        <s v="TXN_6732096"/>
        <s v="TXN_4392519"/>
        <s v="TXN_1716710"/>
        <s v="TXN_9655021"/>
        <s v="TXN_3868402"/>
        <s v="TXN_4624591"/>
        <s v="TXN_9640865"/>
        <s v="TXN_6456008"/>
        <s v="TXN_9547654"/>
        <s v="TXN_4986668"/>
        <s v="TXN_6235329"/>
        <s v="TXN_8536578"/>
        <s v="TXN_4545512"/>
        <s v="TXN_2156128"/>
        <s v="TXN_9188172"/>
        <s v="TXN_5893283"/>
        <s v="TXN_6408024"/>
        <s v="TXN_4788748"/>
        <s v="TXN_6460409"/>
        <s v="TXN_1067052"/>
        <s v="TXN_8776634"/>
        <s v="TXN_2534831"/>
        <s v="TXN_9941872"/>
        <s v="TXN_2055898"/>
        <s v="TXN_2007418"/>
        <s v="TXN_6451043"/>
        <s v="TXN_2632916"/>
        <s v="TXN_1926794"/>
        <s v="TXN_3201783"/>
        <s v="TXN_2374950"/>
        <s v="TXN_5962196"/>
        <s v="TXN_4342098"/>
        <s v="TXN_7367134"/>
        <s v="TXN_3651743"/>
        <s v="TXN_4411007"/>
        <s v="TXN_6026451"/>
        <s v="TXN_5093312"/>
        <s v="TXN_6685570"/>
        <s v="TXN_7905853"/>
        <s v="TXN_3020475"/>
        <s v="TXN_7665695"/>
        <s v="TXN_2355099"/>
        <s v="TXN_6071866"/>
        <s v="TXN_4548715"/>
        <s v="TXN_8344035"/>
        <s v="TXN_7332192"/>
        <s v="TXN_4713356"/>
        <s v="TXN_6400461"/>
        <s v="TXN_9262504"/>
        <s v="TXN_6225305"/>
        <s v="TXN_1266278"/>
        <s v="TXN_2797871"/>
        <s v="TXN_4947561"/>
        <s v="TXN_3881824"/>
        <s v="TXN_7606965"/>
        <s v="TXN_5516374"/>
        <s v="TXN_8059034"/>
        <s v="TXN_2238287"/>
        <s v="TXN_2086896"/>
        <s v="TXN_9667721"/>
        <s v="TXN_6317991"/>
        <s v="TXN_7866723"/>
        <s v="TXN_7954064"/>
        <s v="TXN_5251180"/>
        <s v="TXN_5891724"/>
        <s v="TXN_9564495"/>
        <s v="TXN_5092646"/>
        <s v="TXN_5261036"/>
        <s v="TXN_2638434"/>
        <s v="TXN_5651620"/>
        <s v="TXN_5452210"/>
        <s v="TXN_5337566"/>
        <s v="TXN_3341779"/>
        <s v="TXN_7977951"/>
        <s v="TXN_8226985"/>
        <s v="TXN_7604622"/>
        <s v="TXN_6875870"/>
        <s v="TXN_9086163"/>
        <s v="TXN_5061600"/>
        <s v="TXN_9987017"/>
        <s v="TXN_6533576"/>
        <s v="TXN_5229351"/>
        <s v="TXN_5318263"/>
        <s v="TXN_8866088"/>
        <s v="TXN_2601923"/>
        <s v="TXN_5884081"/>
        <s v="TXN_7434172"/>
        <s v="TXN_1849406"/>
        <s v="TXN_8388462"/>
        <s v="TXN_6289180"/>
        <s v="TXN_3974663"/>
        <s v="TXN_9041537"/>
        <s v="TXN_2798069"/>
        <s v="TXN_7601706"/>
        <s v="TXN_3145515"/>
        <s v="TXN_6711224"/>
        <s v="TXN_4035164"/>
        <s v="TXN_1815061"/>
        <s v="TXN_9522690"/>
        <s v="TXN_2858635"/>
        <s v="TXN_5492825"/>
        <s v="TXN_2083119"/>
        <s v="TXN_7030681"/>
        <s v="TXN_7738316"/>
        <s v="TXN_6817358"/>
        <s v="TXN_4430474"/>
        <s v="TXN_2329938"/>
        <s v="TXN_7020104"/>
        <s v="TXN_3642052"/>
        <s v="TXN_6655913"/>
        <s v="TXN_1617594"/>
        <s v="TXN_7136372"/>
        <s v="TXN_7648238"/>
        <s v="TXN_1277813"/>
        <s v="TXN_7251969"/>
        <s v="TXN_5790695"/>
        <s v="TXN_7101802"/>
        <s v="TXN_3277936"/>
        <s v="TXN_3233221"/>
        <s v="TXN_6200423"/>
        <s v="TXN_1522176"/>
        <s v="TXN_6728574"/>
        <s v="TXN_5968705"/>
        <s v="TXN_9657902"/>
        <s v="TXN_8640383"/>
        <s v="TXN_3889213"/>
        <s v="TXN_2252244"/>
        <s v="TXN_2561071"/>
        <s v="TXN_6543164"/>
        <s v="TXN_3209025"/>
        <s v="TXN_9975079"/>
        <s v="TXN_9618962"/>
        <s v="TXN_5949517"/>
        <s v="TXN_4103665"/>
        <s v="TXN_8499618"/>
        <s v="TXN_6183513"/>
        <s v="TXN_3919672"/>
        <s v="TXN_7592199"/>
        <s v="TXN_8888249"/>
        <s v="TXN_8494571"/>
        <s v="TXN_7749759"/>
        <s v="TXN_7556108"/>
        <s v="TXN_9360886"/>
        <s v="TXN_5303464"/>
        <s v="TXN_5324330"/>
        <s v="TXN_5862289"/>
        <s v="TXN_8203190"/>
        <s v="TXN_9699948"/>
        <s v="TXN_8187087"/>
        <s v="TXN_5409141"/>
        <s v="TXN_9928409"/>
        <s v="TXN_9952479"/>
        <s v="TXN_7207901"/>
        <s v="TXN_4321091"/>
        <s v="TXN_2721997"/>
        <s v="TXN_6738137"/>
        <s v="TXN_5365699"/>
        <s v="TXN_4807459"/>
        <s v="TXN_2790608"/>
        <s v="TXN_2035137"/>
        <s v="TXN_7603919"/>
        <s v="TXN_7429032"/>
        <s v="TXN_5241723"/>
        <s v="TXN_5151706"/>
        <s v="TXN_6231475"/>
        <s v="TXN_6144244"/>
        <s v="TXN_3442435"/>
        <s v="TXN_2631423"/>
        <s v="TXN_1616810"/>
        <s v="TXN_6505914"/>
        <s v="TXN_1958614"/>
        <s v="TXN_6890737"/>
        <s v="TXN_6702416"/>
        <s v="TXN_5649204"/>
        <s v="TXN_4084177"/>
        <s v="TXN_2066115"/>
        <s v="TXN_5029643"/>
        <s v="TXN_7986904"/>
        <s v="TXN_4633457"/>
        <s v="TXN_9368550"/>
        <s v="TXN_8049058"/>
        <s v="TXN_5131404"/>
        <s v="TXN_3480562"/>
        <s v="TXN_6219454"/>
        <s v="TXN_2551378"/>
        <s v="TXN_9024388"/>
        <s v="TXN_3478329"/>
        <s v="TXN_6308974"/>
        <s v="TXN_5571904"/>
        <s v="TXN_6979356"/>
        <s v="TXN_9171458"/>
        <s v="TXN_5537621"/>
        <s v="TXN_9288156"/>
        <s v="TXN_8626720"/>
        <s v="TXN_9181129"/>
        <s v="TXN_5908362"/>
        <s v="TXN_2086841"/>
        <s v="TXN_9944141"/>
        <s v="TXN_2438638"/>
        <s v="TXN_4644790"/>
        <s v="TXN_9216933"/>
        <s v="TXN_8308356"/>
        <s v="TXN_7933500"/>
        <s v="TXN_1602123"/>
        <s v="TXN_3321395"/>
        <s v="TXN_7563589"/>
        <s v="TXN_7864482"/>
        <s v="TXN_7942343"/>
        <s v="TXN_1585329"/>
        <s v="TXN_6550460"/>
        <s v="TXN_3416466"/>
        <s v="TXN_5125759"/>
        <s v="TXN_7321946"/>
        <s v="TXN_4336291"/>
        <s v="TXN_5240229"/>
        <s v="TXN_7854253"/>
        <s v="TXN_1971201"/>
        <s v="TXN_2673104"/>
        <s v="TXN_7479695"/>
        <s v="TXN_1084222"/>
        <s v="TXN_1723062"/>
        <s v="TXN_4987205"/>
        <s v="TXN_8025478"/>
        <s v="TXN_7529735"/>
        <s v="TXN_1598214"/>
        <s v="TXN_7872478"/>
        <s v="TXN_9464398"/>
        <s v="TXN_9319656"/>
        <s v="TXN_9212052"/>
        <s v="TXN_2913107"/>
        <s v="TXN_2550923"/>
        <s v="TXN_3352028"/>
        <s v="TXN_2682803"/>
        <s v="TXN_1745182"/>
        <s v="TXN_7608637"/>
        <s v="TXN_4335735"/>
        <s v="TXN_9264301"/>
        <s v="TXN_6547896"/>
        <s v="TXN_9868114"/>
        <s v="TXN_6127474"/>
        <s v="TXN_5549557"/>
        <s v="TXN_4668762"/>
        <s v="TXN_1058466"/>
        <s v="TXN_8892230"/>
        <s v="TXN_3332915"/>
        <s v="TXN_9596023"/>
        <s v="TXN_6122423"/>
        <s v="TXN_8934637"/>
        <s v="TXN_4846406"/>
        <s v="TXN_8917300"/>
        <s v="TXN_7742182"/>
        <s v="TXN_8131533"/>
        <s v="TXN_1836754"/>
        <s v="TXN_2531878"/>
        <s v="TXN_8126586"/>
        <s v="TXN_4522292"/>
        <s v="TXN_4209377"/>
        <s v="TXN_9097321"/>
        <s v="TXN_8258400"/>
        <s v="TXN_3267393"/>
        <s v="TXN_2389110"/>
        <s v="TXN_2704452"/>
        <s v="TXN_4892165"/>
        <s v="TXN_6588156"/>
        <s v="TXN_4721830"/>
        <s v="TXN_6941542"/>
        <s v="TXN_5214986"/>
        <s v="TXN_3635874"/>
        <s v="TXN_1721910"/>
        <s v="TXN_1120969"/>
        <s v="TXN_4246000"/>
        <s v="TXN_9253541"/>
        <s v="TXN_9699174"/>
        <s v="TXN_6036409"/>
        <s v="TXN_5927258"/>
        <s v="TXN_6027031"/>
        <s v="TXN_4449992"/>
        <s v="TXN_1900906"/>
        <s v="TXN_7171590"/>
        <s v="TXN_5746203"/>
        <s v="TXN_1696300"/>
        <s v="TXN_1255476"/>
        <s v="TXN_9403115"/>
        <s v="TXN_4476539"/>
        <s v="TXN_5263133"/>
        <s v="TXN_8473362"/>
        <s v="TXN_8402606"/>
        <s v="TXN_6857799"/>
        <s v="TXN_9362993"/>
        <s v="TXN_7458568"/>
        <s v="TXN_1959082"/>
        <s v="TXN_9630958"/>
        <s v="TXN_4290475"/>
        <s v="TXN_4561296"/>
        <s v="TXN_6422545"/>
        <s v="TXN_6012728"/>
        <s v="TXN_8886678"/>
        <s v="TXN_5424622"/>
        <s v="TXN_1204426"/>
        <s v="TXN_1885495"/>
        <s v="TXN_3646359"/>
        <s v="TXN_3284157"/>
        <s v="TXN_4533186"/>
        <s v="TXN_3046567"/>
        <s v="TXN_3594827"/>
        <s v="TXN_2883054"/>
        <s v="TXN_1744319"/>
        <s v="TXN_6182856"/>
        <s v="TXN_7341998"/>
        <s v="TXN_5438422"/>
        <s v="TXN_7187128"/>
        <s v="TXN_6499084"/>
        <s v="TXN_5738243"/>
        <s v="TXN_8946752"/>
        <s v="TXN_5453217"/>
        <s v="TXN_9340973"/>
        <s v="TXN_8562684"/>
        <s v="TXN_2030078"/>
        <s v="TXN_9490465"/>
        <s v="TXN_6603668"/>
        <s v="TXN_7077961"/>
        <s v="TXN_3343585"/>
        <s v="TXN_7896831"/>
        <s v="TXN_2510233"/>
        <s v="TXN_3541337"/>
        <s v="TXN_2140056"/>
        <s v="TXN_9629256"/>
        <s v="TXN_8419985"/>
        <s v="TXN_6349916"/>
        <s v="TXN_6568254"/>
        <s v="TXN_1730385"/>
        <s v="TXN_7800576"/>
        <s v="TXN_6935600"/>
        <s v="TXN_1851725"/>
        <s v="TXN_5691112"/>
        <s v="TXN_9514836"/>
        <s v="TXN_4172649"/>
        <s v="TXN_6504096"/>
        <s v="TXN_9921708"/>
        <s v="TXN_6361661"/>
        <s v="TXN_4329116"/>
        <s v="TXN_4142781"/>
        <s v="TXN_6055428"/>
        <s v="TXN_4359885"/>
        <s v="TXN_4255116"/>
        <s v="TXN_6511482"/>
        <s v="TXN_9672367"/>
        <s v="TXN_1514364"/>
        <s v="TXN_1643122"/>
        <s v="TXN_2252586"/>
        <s v="TXN_8853027"/>
        <s v="TXN_1489200"/>
        <s v="TXN_2351890"/>
        <s v="TXN_1026050"/>
        <s v="TXN_3882139"/>
        <s v="TXN_6149247"/>
        <s v="TXN_3371429"/>
        <s v="TXN_5136479"/>
        <s v="TXN_5722175"/>
        <s v="TXN_4075198"/>
        <s v="TXN_3865627"/>
        <s v="TXN_2136226"/>
        <s v="TXN_2920551"/>
        <s v="TXN_9206923"/>
        <s v="TXN_6335909"/>
        <s v="TXN_8107970"/>
        <s v="TXN_8079747"/>
        <s v="TXN_2135358"/>
        <s v="TXN_1313701"/>
        <s v="TXN_4035669"/>
        <s v="TXN_4037502"/>
        <s v="TXN_6879752"/>
        <s v="TXN_8708666"/>
        <s v="TXN_5535579"/>
        <s v="TXN_2449402"/>
        <s v="TXN_6097759"/>
        <s v="TXN_9579740"/>
        <s v="TXN_3026936"/>
        <s v="TXN_2532519"/>
        <s v="TXN_9959765"/>
        <s v="TXN_9514996"/>
        <s v="TXN_6757560"/>
        <s v="TXN_2222893"/>
        <s v="TXN_4346607"/>
        <s v="TXN_2586830"/>
        <s v="TXN_2706461"/>
        <s v="TXN_1829391"/>
        <s v="TXN_5022805"/>
        <s v="TXN_6815801"/>
        <s v="TXN_2541441"/>
        <s v="TXN_5189465"/>
        <s v="TXN_1217810"/>
        <s v="TXN_4894647"/>
        <s v="TXN_7622855"/>
        <s v="TXN_3215610"/>
        <s v="TXN_9931637"/>
        <s v="TXN_6625294"/>
        <s v="TXN_4577368"/>
        <s v="TXN_4158904"/>
        <s v="TXN_3444569"/>
        <s v="TXN_1208926"/>
        <s v="TXN_8090361"/>
        <s v="TXN_8363628"/>
        <s v="TXN_4761088"/>
        <s v="TXN_2672126"/>
        <s v="TXN_3232279"/>
        <s v="TXN_8526941"/>
        <s v="TXN_2453194"/>
        <s v="TXN_9970195"/>
        <s v="TXN_4458848"/>
        <s v="TXN_1606273"/>
        <s v="TXN_8053946"/>
        <s v="TXN_7963189"/>
        <s v="TXN_9151273"/>
        <s v="TXN_4702345"/>
        <s v="TXN_7972349"/>
        <s v="TXN_4832452"/>
        <s v="TXN_9314690"/>
        <s v="TXN_3852141"/>
        <s v="TXN_4723529"/>
        <s v="TXN_9537106"/>
        <s v="TXN_6039321"/>
        <s v="TXN_5797307"/>
        <s v="TXN_2262398"/>
        <s v="TXN_9813095"/>
        <s v="TXN_8627869"/>
        <s v="TXN_1123346"/>
        <s v="TXN_6729852"/>
        <s v="TXN_9300618"/>
        <s v="TXN_7832527"/>
        <s v="TXN_4703100"/>
        <s v="TXN_1650385"/>
        <s v="TXN_3632068"/>
        <s v="TXN_2132434"/>
        <s v="TXN_3847176"/>
        <s v="TXN_9691955"/>
        <s v="TXN_4985415"/>
        <s v="TXN_1172121"/>
        <s v="TXN_2521185"/>
        <s v="TXN_6233021"/>
        <s v="TXN_7498795"/>
        <s v="TXN_6730130"/>
        <s v="TXN_8810855"/>
        <s v="TXN_1599516"/>
        <s v="TXN_6888839"/>
        <s v="TXN_5970304"/>
        <s v="TXN_4559065"/>
        <s v="TXN_7637325"/>
        <s v="TXN_9685491"/>
        <s v="TXN_1767321"/>
        <s v="TXN_9046415"/>
        <s v="TXN_3785168"/>
        <s v="TXN_2696377"/>
        <s v="TXN_7754382"/>
        <s v="TXN_4602865"/>
        <s v="TXN_5966765"/>
        <s v="TXN_4328228"/>
        <s v="TXN_2462604"/>
        <s v="TXN_2897354"/>
        <s v="TXN_5280256"/>
        <s v="TXN_3283631"/>
        <s v="TXN_8929329"/>
        <s v="TXN_1328953"/>
        <s v="TXN_4852852"/>
        <s v="TXN_3344089"/>
        <s v="TXN_2909634"/>
        <s v="TXN_7551280"/>
        <s v="TXN_5390533"/>
        <s v="TXN_8487216"/>
        <s v="TXN_3863163"/>
        <s v="TXN_4260865"/>
        <s v="TXN_7922471"/>
        <s v="TXN_3653560"/>
        <s v="TXN_4075817"/>
        <s v="TXN_3715065"/>
        <s v="TXN_9549208"/>
        <s v="TXN_2919952"/>
        <s v="TXN_2670824"/>
        <s v="TXN_7455953"/>
        <s v="TXN_5926432"/>
        <s v="TXN_8235381"/>
        <s v="TXN_6206679"/>
        <s v="TXN_2954630"/>
        <s v="TXN_1402641"/>
        <s v="TXN_6405489"/>
        <s v="TXN_3003311"/>
        <s v="TXN_3273540"/>
        <s v="TXN_4570881"/>
        <s v="TXN_3421404"/>
        <s v="TXN_8468509"/>
        <s v="TXN_9436342"/>
        <s v="TXN_3110245"/>
        <s v="TXN_1999100"/>
        <s v="TXN_3654203"/>
        <s v="TXN_2406283"/>
        <s v="TXN_8964166"/>
        <s v="TXN_1354464"/>
        <s v="TXN_5582443"/>
        <s v="TXN_6204081"/>
        <s v="TXN_8647048"/>
        <s v="TXN_1689024"/>
        <s v="TXN_5422928"/>
        <s v="TXN_9855567"/>
        <s v="TXN_3311860"/>
        <s v="TXN_4147675"/>
        <s v="TXN_7560178"/>
        <s v="TXN_4677478"/>
        <s v="TXN_3930990"/>
        <s v="TXN_8675922"/>
        <s v="TXN_6621596"/>
        <s v="TXN_8076942"/>
        <s v="TXN_4367689"/>
        <s v="TXN_2941800"/>
        <s v="TXN_7072581"/>
        <s v="TXN_7809506"/>
        <s v="TXN_6884558"/>
        <s v="TXN_6864420"/>
        <s v="TXN_3109057"/>
        <s v="TXN_2257337"/>
        <s v="TXN_9417344"/>
        <s v="TXN_6503884"/>
        <s v="TXN_2206639"/>
        <s v="TXN_9337894"/>
        <s v="TXN_7068361"/>
        <s v="TXN_1405124"/>
        <s v="TXN_2395608"/>
        <s v="TXN_5423024"/>
        <s v="TXN_2802630"/>
        <s v="TXN_3134595"/>
        <s v="TXN_2251128"/>
        <s v="TXN_4213071"/>
        <s v="TXN_6220280"/>
        <s v="TXN_4832163"/>
        <s v="TXN_6663451"/>
        <s v="TXN_1443928"/>
        <s v="TXN_1670597"/>
        <s v="TXN_3854210"/>
        <s v="TXN_2165745"/>
        <s v="TXN_3082888"/>
        <s v="TXN_2294397"/>
        <s v="TXN_4160784"/>
        <s v="TXN_7248594"/>
        <s v="TXN_5031020"/>
        <s v="TXN_3059966"/>
        <s v="TXN_9287780"/>
        <s v="TXN_1022220"/>
        <s v="TXN_7144740"/>
        <s v="TXN_7666945"/>
        <s v="TXN_7880000"/>
        <s v="TXN_4900574"/>
        <s v="TXN_7838576"/>
        <s v="TXN_1419188"/>
        <s v="TXN_1767201"/>
        <s v="TXN_2964794"/>
        <s v="TXN_3936162"/>
        <s v="TXN_4432082"/>
        <s v="TXN_9496791"/>
        <s v="TXN_4194115"/>
        <s v="TXN_7741707"/>
        <s v="TXN_4216055"/>
        <s v="TXN_2320493"/>
        <s v="TXN_4835929"/>
        <s v="TXN_6755791"/>
        <s v="TXN_9861432"/>
        <s v="TXN_8271278"/>
        <s v="TXN_2005032"/>
        <s v="TXN_4208919"/>
        <s v="TXN_9699083"/>
        <s v="TXN_5714767"/>
        <s v="TXN_5844851"/>
        <s v="TXN_8141558"/>
        <s v="TXN_4314314"/>
        <s v="TXN_4155001"/>
        <s v="TXN_1072678"/>
        <s v="TXN_7981162"/>
        <s v="TXN_2316206"/>
        <s v="TXN_7343342"/>
        <s v="TXN_4573096"/>
        <s v="TXN_3577482"/>
        <s v="TXN_6370625"/>
        <s v="TXN_7580803"/>
        <s v="TXN_8306028"/>
        <s v="TXN_7530692"/>
        <s v="TXN_4383002"/>
        <s v="TXN_2939069"/>
        <s v="TXN_2301001"/>
        <s v="TXN_5009924"/>
        <s v="TXN_9988801"/>
        <s v="TXN_7895514"/>
        <s v="TXN_8432045"/>
        <s v="TXN_8127433"/>
        <s v="TXN_7640914"/>
        <s v="TXN_4374963"/>
        <s v="TXN_3212317"/>
        <s v="TXN_7744874"/>
        <s v="TXN_7768350"/>
        <s v="TXN_9128859"/>
        <s v="TXN_9375649"/>
        <s v="TXN_4401563"/>
        <s v="TXN_8502946"/>
        <s v="TXN_8687294"/>
        <s v="TXN_2176821"/>
        <s v="TXN_8443384"/>
        <s v="TXN_5053064"/>
        <s v="TXN_7824739"/>
        <s v="TXN_7226406"/>
        <s v="TXN_9793806"/>
        <s v="TXN_8195843"/>
        <s v="TXN_6027923"/>
        <s v="TXN_5438652"/>
        <s v="TXN_8385625"/>
        <s v="TXN_7814715"/>
        <s v="TXN_6532452"/>
        <s v="TXN_9706608"/>
        <s v="TXN_5963749"/>
        <s v="TXN_6885218"/>
        <s v="TXN_3845871"/>
        <s v="TXN_5767392"/>
        <s v="TXN_8685281"/>
        <s v="TXN_3205079"/>
        <s v="TXN_1523626"/>
        <s v="TXN_8944202"/>
        <s v="TXN_2402993"/>
        <s v="TXN_1340358"/>
        <s v="TXN_6959328"/>
        <s v="TXN_1613996"/>
        <s v="TXN_9285475"/>
        <s v="TXN_8077929"/>
        <s v="TXN_7899009"/>
        <s v="TXN_9213505"/>
        <s v="TXN_8724602"/>
        <s v="TXN_9067597"/>
        <s v="TXN_9714116"/>
        <s v="TXN_8987697"/>
        <s v="TXN_1940778"/>
        <s v="TXN_4271502"/>
        <s v="TXN_8124795"/>
        <s v="TXN_7860953"/>
        <s v="TXN_8164119"/>
        <s v="TXN_7809290"/>
        <s v="TXN_5332538"/>
        <s v="TXN_7375024"/>
        <s v="TXN_5675095"/>
        <s v="TXN_4197851"/>
        <s v="TXN_7931086"/>
        <s v="TXN_2536573"/>
        <s v="TXN_3374262"/>
        <s v="TXN_9110336"/>
        <s v="TXN_3901665"/>
        <s v="TXN_9211917"/>
        <s v="TXN_7893709"/>
        <s v="TXN_4296023"/>
        <s v="TXN_3403409"/>
        <s v="TXN_1398511"/>
        <s v="TXN_4350854"/>
        <s v="TXN_1867158"/>
        <s v="TXN_2662711"/>
        <s v="TXN_4439660"/>
        <s v="TXN_9417252"/>
        <s v="TXN_7502558"/>
        <s v="TXN_8453282"/>
        <s v="TXN_5921766"/>
        <s v="TXN_7688029"/>
        <s v="TXN_2000331"/>
        <s v="TXN_3420633"/>
        <s v="TXN_3431892"/>
        <s v="TXN_5220527"/>
        <s v="TXN_1205773"/>
        <s v="TXN_3061405"/>
        <s v="TXN_8696857"/>
        <s v="TXN_9668265"/>
        <s v="TXN_7463102"/>
        <s v="TXN_4547294"/>
        <s v="TXN_8430882"/>
        <s v="TXN_9114647"/>
        <s v="TXN_5413433"/>
        <s v="TXN_9388222"/>
        <s v="TXN_6618750"/>
        <s v="TXN_6712087"/>
        <s v="TXN_1862184"/>
        <s v="TXN_6149800"/>
        <s v="TXN_6433525"/>
        <s v="TXN_2642834"/>
        <s v="TXN_6745398"/>
        <s v="TXN_5660949"/>
        <s v="TXN_9540340"/>
        <s v="TXN_5200292"/>
        <s v="TXN_4118960"/>
        <s v="TXN_2265543"/>
        <s v="TXN_7360979"/>
        <s v="TXN_1849597"/>
        <s v="TXN_3214521"/>
        <s v="TXN_5107249"/>
        <s v="TXN_1941099"/>
        <s v="TXN_3228646"/>
        <s v="TXN_3295578"/>
        <s v="TXN_3717422"/>
        <s v="TXN_5350735"/>
        <s v="TXN_1128577"/>
        <s v="TXN_6533267"/>
        <s v="TXN_1413310"/>
        <s v="TXN_4166020"/>
        <s v="TXN_9496018"/>
        <s v="TXN_5609139"/>
        <s v="TXN_5087453"/>
        <s v="TXN_3312088"/>
        <s v="TXN_2049313"/>
        <s v="TXN_4001774"/>
        <s v="TXN_9627891"/>
        <s v="TXN_5584275"/>
        <s v="TXN_1873800"/>
        <s v="TXN_3602823"/>
        <s v="TXN_5528426"/>
        <s v="TXN_7626322"/>
        <s v="TXN_4432546"/>
        <s v="TXN_6372031"/>
        <s v="TXN_6874059"/>
        <s v="TXN_3843111"/>
        <s v="TXN_8916446"/>
        <s v="TXN_1823906"/>
        <s v="TXN_2927941"/>
        <s v="TXN_5972836"/>
        <s v="TXN_7484638"/>
        <s v="TXN_2073647"/>
        <s v="TXN_1610137"/>
        <s v="TXN_9094628"/>
        <s v="TXN_2262195"/>
        <s v="TXN_8047234"/>
        <s v="TXN_7108012"/>
        <s v="TXN_3272946"/>
        <s v="TXN_6896663"/>
        <s v="TXN_7308096"/>
        <s v="TXN_3607778"/>
        <s v="TXN_7105069"/>
        <s v="TXN_7461544"/>
        <s v="TXN_5853281"/>
        <s v="TXN_5488764"/>
        <s v="TXN_4268746"/>
        <s v="TXN_1767872"/>
        <s v="TXN_9684822"/>
        <s v="TXN_7208983"/>
        <s v="TXN_8704128"/>
        <s v="TXN_7971660"/>
        <s v="TXN_6179190"/>
        <s v="TXN_9271577"/>
        <s v="TXN_3016203"/>
        <s v="TXN_6440555"/>
        <s v="TXN_5635779"/>
        <s v="TXN_9839214"/>
        <s v="TXN_7368194"/>
        <s v="TXN_1328230"/>
        <s v="TXN_9789310"/>
        <s v="TXN_6425706"/>
        <s v="TXN_5996973"/>
        <s v="TXN_2561970"/>
        <s v="TXN_7137256"/>
        <s v="TXN_5926982"/>
        <s v="TXN_3398611"/>
        <s v="TXN_4539758"/>
        <s v="TXN_6259087"/>
        <s v="TXN_2987590"/>
        <s v="TXN_6687029"/>
        <s v="TXN_1199898"/>
        <s v="TXN_4787990"/>
        <s v="TXN_9606045"/>
        <s v="TXN_1569248"/>
        <s v="TXN_1151605"/>
        <s v="TXN_4602430"/>
        <s v="TXN_3232043"/>
        <s v="TXN_3251340"/>
        <s v="TXN_7412782"/>
        <s v="TXN_5663260"/>
        <s v="TXN_5570967"/>
        <s v="TXN_8271541"/>
        <s v="TXN_2238658"/>
        <s v="TXN_2564718"/>
        <s v="TXN_9050127"/>
        <s v="TXN_6533450"/>
        <s v="TXN_8046891"/>
        <s v="TXN_7770487"/>
        <s v="TXN_2279313"/>
        <s v="TXN_9943050"/>
        <s v="TXN_2694605"/>
        <s v="TXN_2161957"/>
        <s v="TXN_3647474"/>
        <s v="TXN_4877601"/>
        <s v="TXN_7868470"/>
        <s v="TXN_1927704"/>
        <s v="TXN_4819416"/>
        <s v="TXN_8076152"/>
        <s v="TXN_9409405"/>
        <s v="TXN_4055876"/>
        <s v="TXN_1929398"/>
        <s v="TXN_2131494"/>
        <s v="TXN_3093284"/>
        <s v="TXN_3679245"/>
        <s v="TXN_2276426"/>
        <s v="TXN_9608095"/>
        <s v="TXN_9587704"/>
        <s v="TXN_9863114"/>
        <s v="TXN_2372348"/>
        <s v="TXN_6660602"/>
        <s v="TXN_3386311"/>
        <s v="TXN_7049149"/>
        <s v="TXN_4112230"/>
        <s v="TXN_1675510"/>
        <s v="TXN_5853158"/>
        <s v="TXN_4187673"/>
        <s v="TXN_3017494"/>
        <s v="TXN_8086161"/>
        <s v="TXN_5729112"/>
        <s v="TXN_4613595"/>
        <s v="TXN_4152991"/>
        <s v="TXN_1196324"/>
        <s v="TXN_5944318"/>
        <s v="TXN_5148823"/>
        <s v="TXN_2887528"/>
        <s v="TXN_7312736"/>
        <s v="TXN_5775717"/>
        <s v="TXN_4442095"/>
        <s v="TXN_6621007"/>
        <s v="TXN_6740691"/>
        <s v="TXN_4359568"/>
        <s v="TXN_3941164"/>
        <s v="TXN_5244931"/>
        <s v="TXN_8181326"/>
        <s v="TXN_8912589"/>
        <s v="TXN_1234390"/>
        <s v="TXN_5336437"/>
        <s v="TXN_6271633"/>
        <s v="TXN_4805204"/>
        <s v="TXN_3094786"/>
        <s v="TXN_7082667"/>
        <s v="TXN_4807049"/>
        <s v="TXN_1840584"/>
        <s v="TXN_8030379"/>
        <s v="TXN_7746634"/>
        <s v="TXN_2361290"/>
        <s v="TXN_3654299"/>
        <s v="TXN_8811945"/>
        <s v="TXN_8659963"/>
        <s v="TXN_3676131"/>
        <s v="TXN_2935758"/>
        <s v="TXN_1711730"/>
        <s v="TXN_8659575"/>
        <s v="TXN_5360210"/>
        <s v="TXN_7970325"/>
        <s v="TXN_8521037"/>
        <s v="TXN_5473680"/>
        <s v="TXN_6830192"/>
        <s v="TXN_5999810"/>
        <s v="TXN_6677631"/>
        <s v="TXN_9775900"/>
        <s v="TXN_2408143"/>
        <s v="TXN_6383779"/>
        <s v="TXN_1342359"/>
        <s v="TXN_6975499"/>
        <s v="TXN_9861083"/>
        <s v="TXN_8100384"/>
        <s v="TXN_3762778"/>
        <s v="TXN_4548698"/>
        <s v="TXN_8735820"/>
        <s v="TXN_8803798"/>
        <s v="TXN_1950008"/>
        <s v="TXN_3894173"/>
        <s v="TXN_3630892"/>
        <s v="TXN_7436097"/>
        <s v="TXN_4307602"/>
        <s v="TXN_2394502"/>
        <s v="TXN_5308047"/>
        <s v="TXN_5929797"/>
        <s v="TXN_1228927"/>
        <s v="TXN_6486912"/>
        <s v="TXN_3447069"/>
        <s v="TXN_8219298"/>
        <s v="TXN_1010950"/>
        <s v="TXN_6376329"/>
        <s v="TXN_1897783"/>
        <s v="TXN_4831525"/>
        <s v="TXN_2767034"/>
        <s v="TXN_9365766"/>
        <s v="TXN_5680396"/>
        <s v="TXN_3071092"/>
        <s v="TXN_6205234"/>
        <s v="TXN_4489757"/>
        <s v="TXN_8362750"/>
        <s v="TXN_2422584"/>
        <s v="TXN_3966911"/>
        <s v="TXN_6880338"/>
        <s v="TXN_9362958"/>
        <s v="TXN_6815741"/>
        <s v="TXN_4032956"/>
        <s v="TXN_7894069"/>
        <s v="TXN_5296578"/>
        <s v="TXN_2522047"/>
        <s v="TXN_8211303"/>
        <s v="TXN_8472252"/>
        <s v="TXN_2435025"/>
        <s v="TXN_5179156"/>
        <s v="TXN_4197090"/>
        <s v="TXN_4209626"/>
        <s v="TXN_8639995"/>
        <s v="TXN_1777171"/>
        <s v="TXN_5706734"/>
        <s v="TXN_6228847"/>
        <s v="TXN_6479368"/>
        <s v="TXN_6991528"/>
        <s v="TXN_2154866"/>
        <s v="TXN_1333524"/>
        <s v="TXN_4367044"/>
        <s v="TXN_8903514"/>
        <s v="TXN_5762828"/>
        <s v="TXN_2099497"/>
        <s v="TXN_5679935"/>
        <s v="TXN_5236861"/>
        <s v="TXN_9433035"/>
        <s v="TXN_4239051"/>
        <s v="TXN_2970600"/>
        <s v="TXN_6226412"/>
        <s v="TXN_2634805"/>
        <s v="TXN_2571835"/>
        <s v="TXN_3984842"/>
        <s v="TXN_1191068"/>
        <s v="TXN_9154713"/>
        <s v="TXN_2897727"/>
        <s v="TXN_3801179"/>
        <s v="TXN_7116267"/>
        <s v="TXN_9878237"/>
        <s v="TXN_2153838"/>
        <s v="TXN_7835785"/>
        <s v="TXN_5335079"/>
        <s v="TXN_7521634"/>
        <s v="TXN_2174821"/>
        <s v="TXN_5951573"/>
        <s v="TXN_4612146"/>
        <s v="TXN_7954368"/>
        <s v="TXN_7898391"/>
        <s v="TXN_5746800"/>
        <s v="TXN_4630658"/>
        <s v="TXN_6096492"/>
        <s v="TXN_8918905"/>
        <s v="TXN_5906365"/>
        <s v="TXN_3956062"/>
        <s v="TXN_6610487"/>
        <s v="TXN_7821658"/>
        <s v="TXN_6396940"/>
        <s v="TXN_2556368"/>
        <s v="TXN_7655838"/>
        <s v="TXN_2807590"/>
        <s v="TXN_7252860"/>
        <s v="TXN_5381129"/>
        <s v="TXN_1474329"/>
        <s v="TXN_5935394"/>
        <s v="TXN_1488458"/>
        <s v="TXN_7964661"/>
        <s v="TXN_2798736"/>
        <s v="TXN_5007051"/>
        <s v="TXN_2325141"/>
        <s v="TXN_1489194"/>
        <s v="TXN_9531201"/>
        <s v="TXN_7627772"/>
        <s v="TXN_4349970"/>
        <s v="TXN_3936883"/>
        <s v="TXN_1817275"/>
        <s v="TXN_8018272"/>
        <s v="TXN_3617989"/>
        <s v="TXN_1566564"/>
        <s v="TXN_5170047"/>
        <s v="TXN_6513163"/>
        <s v="TXN_7014478"/>
        <s v="TXN_9929732"/>
        <s v="TXN_2346362"/>
        <s v="TXN_9039882"/>
        <s v="TXN_7440057"/>
        <s v="TXN_9894831"/>
        <s v="TXN_2911863"/>
        <s v="TXN_1991987"/>
        <s v="TXN_7232524"/>
        <s v="TXN_7476348"/>
        <s v="TXN_4165923"/>
        <s v="TXN_1467367"/>
        <s v="TXN_2018943"/>
        <s v="TXN_4234636"/>
        <s v="TXN_4750383"/>
        <s v="TXN_5100579"/>
        <s v="TXN_1701465"/>
        <s v="TXN_8941409"/>
        <s v="TXN_9598764"/>
        <s v="TXN_2834323"/>
        <s v="TXN_2480488"/>
        <s v="TXN_6158834"/>
        <s v="TXN_2345326"/>
        <s v="TXN_8872103"/>
        <s v="TXN_9773646"/>
        <s v="TXN_1442096"/>
        <s v="TXN_2337888"/>
        <s v="TXN_8297751"/>
        <s v="TXN_9675838"/>
        <s v="TXN_9241048"/>
        <s v="TXN_1978687"/>
        <s v="TXN_7548260"/>
        <s v="TXN_7047040"/>
        <s v="TXN_1234907"/>
        <s v="TXN_8821839"/>
        <s v="TXN_7543765"/>
        <s v="TXN_7317475"/>
        <s v="TXN_9786525"/>
        <s v="TXN_9874256"/>
        <s v="TXN_3120637"/>
        <s v="TXN_6754546"/>
        <s v="TXN_1317114"/>
        <s v="TXN_3897788"/>
        <s v="TXN_8046087"/>
        <s v="TXN_6655017"/>
        <s v="TXN_6610162"/>
        <s v="TXN_7478306"/>
        <s v="TXN_3163567"/>
        <s v="TXN_6420900"/>
        <s v="TXN_2526267"/>
        <s v="TXN_3954378"/>
        <s v="TXN_5138053"/>
        <s v="TXN_9890279"/>
        <s v="TXN_9626920"/>
        <s v="TXN_7213830"/>
        <s v="TXN_4224350"/>
        <s v="TXN_7763212"/>
        <s v="TXN_6889357"/>
        <s v="TXN_8565218"/>
        <s v="TXN_8235675"/>
        <s v="TXN_6323915"/>
        <s v="TXN_3232227"/>
        <s v="TXN_2931403"/>
        <s v="TXN_8036247"/>
        <s v="TXN_4143264"/>
        <s v="TXN_3709117"/>
        <s v="TXN_5124519"/>
        <s v="TXN_1529845"/>
        <s v="TXN_4615245"/>
        <s v="TXN_1464694"/>
        <s v="TXN_2674372"/>
        <s v="TXN_7215900"/>
        <s v="TXN_6622980"/>
        <s v="TXN_5744026"/>
        <s v="TXN_1759314"/>
        <s v="TXN_2050630"/>
        <s v="TXN_3447575"/>
        <s v="TXN_1131785"/>
        <s v="TXN_8572783"/>
        <s v="TXN_7928378"/>
        <s v="TXN_4284507"/>
        <s v="TXN_9819697"/>
        <s v="TXN_1731476"/>
        <s v="TXN_4152262"/>
        <s v="TXN_1721342"/>
        <s v="TXN_7278328"/>
        <s v="TXN_6037924"/>
        <s v="TXN_7046631"/>
        <s v="TXN_7979028"/>
        <s v="TXN_2474395"/>
        <s v="TXN_9168898"/>
        <s v="TXN_9675940"/>
        <s v="TXN_3618603"/>
        <s v="TXN_9653377"/>
        <s v="TXN_1326993"/>
        <s v="TXN_7427357"/>
        <s v="TXN_5806624"/>
        <s v="TXN_8329144"/>
        <s v="TXN_6670371"/>
        <s v="TXN_8708588"/>
        <s v="TXN_6755874"/>
        <s v="TXN_7777864"/>
        <s v="TXN_1309055"/>
        <s v="TXN_2250398"/>
        <s v="TXN_8698717"/>
        <s v="TXN_2302259"/>
        <s v="TXN_7004494"/>
        <s v="TXN_1302920"/>
        <s v="TXN_8175702"/>
        <s v="TXN_4921865"/>
        <s v="TXN_7755372"/>
        <s v="TXN_7218134"/>
        <s v="TXN_2897794"/>
        <s v="TXN_5743616"/>
        <s v="TXN_4623642"/>
        <s v="TXN_6047710"/>
        <s v="TXN_2813872"/>
        <s v="TXN_1891978"/>
        <s v="TXN_6626928"/>
        <s v="TXN_6320502"/>
        <s v="TXN_1797690"/>
        <s v="TXN_4587806"/>
        <s v="TXN_7735127"/>
        <s v="TXN_9831537"/>
        <s v="TXN_7866805"/>
        <s v="TXN_1760092"/>
        <s v="TXN_1887555"/>
        <s v="TXN_9872258"/>
        <s v="TXN_2437725"/>
        <s v="TXN_3240077"/>
        <s v="TXN_6581580"/>
        <s v="TXN_6440109"/>
        <s v="TXN_8790282"/>
        <s v="TXN_7581760"/>
        <s v="TXN_2903973"/>
        <s v="TXN_9107842"/>
        <s v="TXN_8306630"/>
        <s v="TXN_4612207"/>
        <s v="TXN_1811216"/>
        <s v="TXN_3739424"/>
        <s v="TXN_9487384"/>
        <s v="TXN_2205690"/>
        <s v="TXN_9219961"/>
        <s v="TXN_6425954"/>
        <s v="TXN_9131153"/>
        <s v="TXN_1332623"/>
        <s v="TXN_9248370"/>
        <s v="TXN_5549522"/>
        <s v="TXN_4234750"/>
        <s v="TXN_9694799"/>
        <s v="TXN_6733436"/>
        <s v="TXN_4423879"/>
        <s v="TXN_8496788"/>
        <s v="TXN_3131168"/>
        <s v="TXN_1995528"/>
        <s v="TXN_2311707"/>
        <s v="TXN_1727281"/>
        <s v="TXN_2437112"/>
        <s v="TXN_8240436"/>
        <s v="TXN_4177796"/>
        <s v="TXN_9761314"/>
        <s v="TXN_2905118"/>
        <s v="TXN_8058105"/>
        <s v="TXN_5005793"/>
        <s v="TXN_2840861"/>
        <s v="TXN_1088497"/>
        <s v="TXN_4083872"/>
        <s v="TXN_5296083"/>
        <s v="TXN_3052953"/>
        <s v="TXN_2017793"/>
        <s v="TXN_4064326"/>
        <s v="TXN_8749775"/>
        <s v="TXN_6541284"/>
        <s v="TXN_7937905"/>
        <s v="TXN_1311519"/>
        <s v="TXN_8209509"/>
        <s v="TXN_3413156"/>
        <s v="TXN_7418152"/>
        <s v="TXN_7991782"/>
        <s v="TXN_2822949"/>
        <s v="TXN_5868082"/>
        <s v="TXN_1559521"/>
        <s v="TXN_2250898"/>
        <s v="TXN_2947622"/>
        <s v="TXN_1413335"/>
        <s v="TXN_7086603"/>
        <s v="TXN_6919325"/>
        <s v="TXN_7286934"/>
        <s v="TXN_5213014"/>
        <s v="TXN_3121483"/>
        <s v="TXN_1670848"/>
        <s v="TXN_7595042"/>
        <s v="TXN_3447594"/>
        <s v="TXN_9250024"/>
        <s v="TXN_1353266"/>
        <s v="TXN_3950331"/>
        <s v="TXN_3766657"/>
        <s v="TXN_6034596"/>
        <s v="TXN_7233393"/>
        <s v="TXN_8273645"/>
        <s v="TXN_2474286"/>
        <s v="TXN_6700141"/>
        <s v="TXN_4006771"/>
        <s v="TXN_4406290"/>
        <s v="TXN_2714524"/>
        <s v="TXN_3585097"/>
        <s v="TXN_5432582"/>
        <s v="TXN_5367923"/>
        <s v="TXN_4030519"/>
        <s v="TXN_8716594"/>
        <s v="TXN_5159483"/>
        <s v="TXN_6347482"/>
        <s v="TXN_4688236"/>
        <s v="TXN_7021722"/>
        <s v="TXN_1466002"/>
        <s v="TXN_4878020"/>
        <s v="TXN_3158921"/>
        <s v="TXN_8555334"/>
        <s v="TXN_9749790"/>
        <s v="TXN_7476268"/>
        <s v="TXN_2741928"/>
        <s v="TXN_8477945"/>
        <s v="TXN_2838958"/>
        <s v="TXN_4937411"/>
        <s v="TXN_1124655"/>
        <s v="TXN_1367723"/>
        <s v="TXN_1710476"/>
        <s v="TXN_2248497"/>
        <s v="TXN_9403754"/>
        <s v="TXN_2457189"/>
        <s v="TXN_2495788"/>
        <s v="TXN_7528294"/>
        <s v="TXN_2844982"/>
        <s v="TXN_9345439"/>
        <s v="TXN_6347567"/>
        <s v="TXN_9710430"/>
        <s v="TXN_8859035"/>
        <s v="TXN_7131251"/>
        <s v="TXN_9577339"/>
        <s v="TXN_9206049"/>
        <s v="TXN_8748070"/>
        <s v="TXN_1079241"/>
        <s v="TXN_8250845"/>
        <s v="TXN_7878520"/>
        <s v="TXN_8990101"/>
        <s v="TXN_8789137"/>
        <s v="TXN_1236779"/>
        <s v="TXN_6846861"/>
        <s v="TXN_7682621"/>
        <s v="TXN_2770536"/>
        <s v="TXN_3291900"/>
        <s v="TXN_1390917"/>
        <s v="TXN_5406411"/>
        <s v="TXN_4628338"/>
        <s v="TXN_4532280"/>
        <s v="TXN_2879543"/>
        <s v="TXN_7334418"/>
        <s v="TXN_7927109"/>
        <s v="TXN_9352814"/>
        <s v="TXN_8872984"/>
        <s v="TXN_8305586"/>
        <s v="TXN_6501091"/>
        <s v="TXN_8197935"/>
        <s v="TXN_8349096"/>
        <s v="TXN_1721366"/>
        <s v="TXN_3924170"/>
        <s v="TXN_6206421"/>
        <s v="TXN_3740465"/>
        <s v="TXN_5227798"/>
        <s v="TXN_9374286"/>
        <s v="TXN_6577619"/>
        <s v="TXN_5209716"/>
        <s v="TXN_6412590"/>
        <s v="TXN_1577802"/>
        <s v="TXN_3202346"/>
        <s v="TXN_2141924"/>
        <s v="TXN_6775972"/>
        <s v="TXN_8799599"/>
        <s v="TXN_2866735"/>
        <s v="TXN_2199500"/>
        <s v="TXN_3402368"/>
        <s v="TXN_8279269"/>
        <s v="TXN_2829951"/>
        <s v="TXN_6748374"/>
        <s v="TXN_5056971"/>
        <s v="TXN_8675052"/>
        <s v="TXN_6481150"/>
        <s v="TXN_2371827"/>
        <s v="TXN_3677109"/>
        <s v="TXN_5457767"/>
        <s v="TXN_3661311"/>
        <s v="TXN_5520841"/>
        <s v="TXN_6443522"/>
        <s v="TXN_4907008"/>
        <s v="TXN_9833793"/>
        <s v="TXN_6297375"/>
        <s v="TXN_1641000"/>
        <s v="TXN_8588174"/>
        <s v="TXN_1228888"/>
        <s v="TXN_2917349"/>
        <s v="TXN_8099578"/>
        <s v="TXN_9949241"/>
        <s v="TXN_5662517"/>
        <s v="TXN_3221795"/>
        <s v="TXN_8432624"/>
        <s v="TXN_1883231"/>
        <s v="TXN_2490699"/>
        <s v="TXN_1898102"/>
        <s v="TXN_9614646"/>
        <s v="TXN_6142529"/>
        <s v="TXN_9279935"/>
        <s v="TXN_3233211"/>
        <s v="TXN_1607650"/>
        <s v="TXN_1873852"/>
        <s v="TXN_2501656"/>
        <s v="TXN_6125085"/>
        <s v="TXN_8917809"/>
        <s v="TXN_8850815"/>
        <s v="TXN_6959065"/>
        <s v="TXN_4784154"/>
        <s v="TXN_1893337"/>
        <s v="TXN_6907555"/>
        <s v="TXN_2437751"/>
        <s v="TXN_8285283"/>
        <s v="TXN_4795208"/>
        <s v="TXN_5426405"/>
        <s v="TXN_6794035"/>
        <s v="TXN_6265760"/>
        <s v="TXN_9905396"/>
        <s v="TXN_1955127"/>
        <s v="TXN_1296879"/>
        <s v="TXN_8882176"/>
        <s v="TXN_7052672"/>
        <s v="TXN_3492861"/>
        <s v="TXN_3655322"/>
        <s v="TXN_7584389"/>
        <s v="TXN_5734319"/>
        <s v="TXN_2535662"/>
        <s v="TXN_8436360"/>
        <s v="TXN_1370465"/>
        <s v="TXN_7343660"/>
        <s v="TXN_7777602"/>
        <s v="TXN_3430805"/>
        <s v="TXN_8219472"/>
        <s v="TXN_7171303"/>
        <s v="TXN_2330694"/>
        <s v="TXN_4476076"/>
        <s v="TXN_4183749"/>
        <s v="TXN_8132145"/>
        <s v="TXN_9286960"/>
        <s v="TXN_6901619"/>
        <s v="TXN_6699343"/>
        <s v="TXN_2184573"/>
        <s v="TXN_4779439"/>
        <s v="TXN_1789504"/>
        <s v="TXN_6337189"/>
        <s v="TXN_6071905"/>
        <s v="TXN_7847913"/>
        <s v="TXN_1792405"/>
        <s v="TXN_6101067"/>
        <s v="TXN_2260070"/>
        <s v="TXN_5641209"/>
        <s v="TXN_3994585"/>
        <s v="TXN_5202752"/>
        <s v="TXN_8714850"/>
        <s v="TXN_3504925"/>
        <s v="TXN_4919285"/>
        <s v="TXN_4876398"/>
        <s v="TXN_5456362"/>
        <s v="TXN_4377249"/>
        <s v="TXN_6566716"/>
        <s v="TXN_1571824"/>
        <s v="TXN_3920273"/>
        <s v="TXN_8222593"/>
        <s v="TXN_5054719"/>
        <s v="TXN_2242015"/>
        <s v="TXN_5208377"/>
        <s v="TXN_1322520"/>
        <s v="TXN_7268387"/>
        <s v="TXN_6268823"/>
        <s v="TXN_5578828"/>
        <s v="TXN_5727550"/>
        <s v="TXN_9597063"/>
        <s v="TXN_6867132"/>
        <s v="TXN_1971865"/>
        <s v="TXN_6067546"/>
        <s v="TXN_3699636"/>
        <s v="TXN_6724588"/>
        <s v="TXN_2929426"/>
        <s v="TXN_9669749"/>
        <s v="TXN_9105374"/>
        <s v="TXN_3346749"/>
        <s v="TXN_5594043"/>
        <s v="TXN_1170807"/>
        <s v="TXN_2882571"/>
        <s v="TXN_6640488"/>
        <s v="TXN_7621512"/>
        <s v="TXN_9529846"/>
        <s v="TXN_3338458"/>
        <s v="TXN_3104867"/>
        <s v="TXN_9286019"/>
        <s v="TXN_1923263"/>
        <s v="TXN_3172621"/>
        <s v="TXN_5830991"/>
        <s v="TXN_8719561"/>
        <s v="TXN_7396497"/>
        <s v="TXN_7629728"/>
        <s v="TXN_2831842"/>
        <s v="TXN_8903958"/>
        <s v="TXN_8951525"/>
        <s v="TXN_7511261"/>
        <s v="TXN_3896128"/>
        <s v="TXN_6554101"/>
        <s v="TXN_3500571"/>
        <s v="TXN_6761273"/>
        <s v="TXN_6076602"/>
        <s v="TXN_9196658"/>
        <s v="TXN_7330330"/>
        <s v="TXN_2340643"/>
        <s v="TXN_4397349"/>
        <s v="TXN_1072984"/>
        <s v="TXN_3238759"/>
        <s v="TXN_9802771"/>
        <s v="TXN_3858607"/>
        <s v="TXN_3585602"/>
        <s v="TXN_8096618"/>
        <s v="TXN_8363711"/>
        <s v="TXN_2639283"/>
        <s v="TXN_1505837"/>
        <s v="TXN_2566299"/>
        <s v="TXN_7292790"/>
        <s v="TXN_7631496"/>
        <s v="TXN_6251282"/>
        <s v="TXN_6266750"/>
        <s v="TXN_6770844"/>
        <s v="TXN_4152460"/>
        <s v="TXN_4699911"/>
        <s v="TXN_3472433"/>
        <s v="TXN_7179827"/>
        <s v="TXN_7568112"/>
        <s v="TXN_9800351"/>
        <s v="TXN_4216821"/>
        <s v="TXN_6378070"/>
        <s v="TXN_2889185"/>
        <s v="TXN_5188872"/>
        <s v="TXN_9927220"/>
        <s v="TXN_5118799"/>
        <s v="TXN_2110490"/>
        <s v="TXN_7187578"/>
        <s v="TXN_4914203"/>
        <s v="TXN_6046363"/>
        <s v="TXN_2920578"/>
        <s v="TXN_7117210"/>
        <s v="TXN_5823330"/>
        <s v="TXN_8155540"/>
        <s v="TXN_2418609"/>
        <s v="TXN_8570149"/>
        <s v="TXN_4382802"/>
        <s v="TXN_9970964"/>
        <s v="TXN_5946779"/>
        <s v="TXN_2253622"/>
        <s v="TXN_8982328"/>
        <s v="TXN_9969706"/>
        <s v="TXN_1915046"/>
        <s v="TXN_4624019"/>
        <s v="TXN_1773856"/>
        <s v="TXN_6667083"/>
        <s v="TXN_8639879"/>
        <s v="TXN_5144090"/>
        <s v="TXN_1322421"/>
        <s v="TXN_4474441"/>
        <s v="TXN_6598343"/>
        <s v="TXN_1297663"/>
        <s v="TXN_4972634"/>
        <s v="TXN_7362776"/>
        <s v="TXN_8159772"/>
        <s v="TXN_7137800"/>
        <s v="TXN_4360970"/>
        <s v="TXN_6529863"/>
        <s v="TXN_3886583"/>
        <s v="TXN_9315004"/>
        <s v="TXN_4039864"/>
        <s v="TXN_8901988"/>
        <s v="TXN_8103754"/>
        <s v="TXN_6318017"/>
        <s v="TXN_9608271"/>
        <s v="TXN_4583009"/>
        <s v="TXN_2536821"/>
        <s v="TXN_5820621"/>
        <s v="TXN_2878994"/>
        <s v="TXN_8014973"/>
        <s v="TXN_6492477"/>
        <s v="TXN_8549600"/>
        <s v="TXN_4496616"/>
        <s v="TXN_3190538"/>
        <s v="TXN_8863649"/>
        <s v="TXN_8078312"/>
        <s v="TXN_6306644"/>
        <s v="TXN_9836829"/>
        <s v="TXN_8942829"/>
        <s v="TXN_1604072"/>
        <s v="TXN_3673322"/>
        <s v="TXN_1830432"/>
        <s v="TXN_4314504"/>
        <s v="TXN_2880516"/>
        <s v="TXN_4649079"/>
        <s v="TXN_6383336"/>
        <s v="TXN_7605163"/>
        <s v="TXN_2294603"/>
        <s v="TXN_7097760"/>
        <s v="TXN_1220061"/>
        <s v="TXN_9944500"/>
        <s v="TXN_1329167"/>
        <s v="TXN_3463337"/>
        <s v="TXN_8016623"/>
        <s v="TXN_9525078"/>
        <s v="TXN_2841233"/>
        <s v="TXN_1458905"/>
        <s v="TXN_3977520"/>
        <s v="TXN_3330279"/>
        <s v="TXN_6234882"/>
        <s v="TXN_9970653"/>
        <s v="TXN_4185160"/>
        <s v="TXN_6093955"/>
        <s v="TXN_2074343"/>
        <s v="TXN_7994903"/>
        <s v="TXN_3109161"/>
        <s v="TXN_2185727"/>
        <s v="TXN_8971366"/>
        <s v="TXN_3669866"/>
        <s v="TXN_9395223"/>
        <s v="TXN_7963892"/>
        <s v="TXN_6325639"/>
        <s v="TXN_3856510"/>
        <s v="TXN_4779192"/>
        <s v="TXN_5808719"/>
        <s v="TXN_2817210"/>
        <s v="TXN_1985396"/>
        <s v="TXN_7625340"/>
        <s v="TXN_1533652"/>
        <s v="TXN_6345619"/>
        <s v="TXN_3218971"/>
        <s v="TXN_8127681"/>
        <s v="TXN_7328604"/>
        <s v="TXN_4574757"/>
        <s v="TXN_9505924"/>
        <s v="TXN_9482559"/>
        <s v="TXN_7705153"/>
        <s v="TXN_7037557"/>
        <s v="TXN_9517548"/>
        <s v="TXN_4467046"/>
        <s v="TXN_5074212"/>
        <s v="TXN_8167530"/>
        <s v="TXN_2158361"/>
        <s v="TXN_5492822"/>
        <s v="TXN_8538125"/>
        <s v="TXN_1091115"/>
        <s v="TXN_5350286"/>
        <s v="TXN_1534223"/>
        <s v="TXN_6403951"/>
        <s v="TXN_7961171"/>
        <s v="TXN_6312039"/>
        <s v="TXN_6177334"/>
        <s v="TXN_7466297"/>
        <s v="TXN_2693278"/>
        <s v="TXN_3561149"/>
        <s v="TXN_2227825"/>
        <s v="TXN_9965686"/>
        <s v="TXN_5303413"/>
        <s v="TXN_5328814"/>
        <s v="TXN_9658354"/>
        <s v="TXN_8538315"/>
        <s v="TXN_2334962"/>
        <s v="TXN_9321776"/>
        <s v="TXN_7625537"/>
        <s v="TXN_8722491"/>
        <s v="TXN_4129569"/>
        <s v="TXN_6018020"/>
        <s v="TXN_3305132"/>
        <s v="TXN_7951885"/>
        <s v="TXN_9090875"/>
        <s v="TXN_9175684"/>
        <s v="TXN_1640649"/>
        <s v="TXN_9845746"/>
        <s v="TXN_1547704"/>
        <s v="TXN_3422774"/>
        <s v="TXN_8477415"/>
        <s v="TXN_1039367"/>
        <s v="TXN_5433982"/>
        <s v="TXN_4469550"/>
        <s v="TXN_2838588"/>
        <s v="TXN_6135727"/>
        <s v="TXN_3660227"/>
        <s v="TXN_5640232"/>
        <s v="TXN_4064310"/>
        <s v="TXN_7418562"/>
        <s v="TXN_2978326"/>
        <s v="TXN_9616828"/>
        <s v="TXN_1522122"/>
        <s v="TXN_2360229"/>
        <s v="TXN_7840510"/>
        <s v="TXN_5285666"/>
        <s v="TXN_5029453"/>
        <s v="TXN_6117421"/>
        <s v="TXN_8759461"/>
        <s v="TXN_2962728"/>
        <s v="TXN_6527482"/>
        <s v="TXN_4256200"/>
        <s v="TXN_6276679"/>
        <s v="TXN_2507188"/>
        <s v="TXN_9386165"/>
        <s v="TXN_6064232"/>
        <s v="TXN_3604017"/>
        <s v="TXN_3486548"/>
        <s v="TXN_1465584"/>
        <s v="TXN_9285925"/>
        <s v="TXN_7662502"/>
        <s v="TXN_3212505"/>
        <s v="TXN_7331903"/>
        <s v="TXN_2311188"/>
        <s v="TXN_6344806"/>
        <s v="TXN_4891221"/>
        <s v="TXN_1316036"/>
        <s v="TXN_7419274"/>
        <s v="TXN_2178059"/>
        <s v="TXN_2205071"/>
        <s v="TXN_5790078"/>
        <s v="TXN_4119210"/>
        <s v="TXN_2349072"/>
        <s v="TXN_3670103"/>
        <s v="TXN_1933628"/>
        <s v="TXN_6444911"/>
        <s v="TXN_4186842"/>
        <s v="TXN_2194305"/>
        <s v="TXN_2002049"/>
        <s v="TXN_4837447"/>
        <s v="TXN_5517185"/>
        <s v="TXN_9658905"/>
        <s v="TXN_3373997"/>
        <s v="TXN_1950343"/>
        <s v="TXN_4477016"/>
        <s v="TXN_2644403"/>
        <s v="TXN_7006741"/>
        <s v="TXN_7246698"/>
        <s v="TXN_8063016"/>
        <s v="TXN_9215670"/>
        <s v="TXN_6780463"/>
        <s v="TXN_5975573"/>
        <s v="TXN_5560669"/>
        <s v="TXN_4046095"/>
        <s v="TXN_6559598"/>
        <s v="TXN_9707159"/>
        <s v="TXN_9983518"/>
        <s v="TXN_1714348"/>
        <s v="TXN_8211288"/>
        <s v="TXN_7035067"/>
        <s v="TXN_6335423"/>
        <s v="TXN_9475783"/>
        <s v="TXN_4108869"/>
        <s v="TXN_6011341"/>
        <s v="TXN_5257531"/>
        <s v="TXN_1645743"/>
        <s v="TXN_8167311"/>
        <s v="TXN_2377667"/>
        <s v="TXN_9554670"/>
        <s v="TXN_3312574"/>
        <s v="TXN_9208629"/>
        <s v="TXN_6846085"/>
        <s v="TXN_5430200"/>
        <s v="TXN_5135172"/>
        <s v="TXN_2282416"/>
        <s v="TXN_6716151"/>
        <s v="TXN_5303258"/>
        <s v="TXN_2947683"/>
        <s v="TXN_8831659"/>
        <s v="TXN_8980495"/>
        <s v="TXN_9129298"/>
        <s v="TXN_2188342"/>
        <s v="TXN_3843943"/>
        <s v="TXN_4989644"/>
        <s v="TXN_9456357"/>
        <s v="TXN_9549021"/>
        <s v="TXN_9263030"/>
        <s v="TXN_9732454"/>
        <s v="TXN_4129476"/>
        <s v="TXN_7060691"/>
        <s v="TXN_5528787"/>
        <s v="TXN_8952145"/>
        <s v="TXN_8062811"/>
        <s v="TXN_9710982"/>
        <s v="TXN_2020445"/>
        <s v="TXN_7855761"/>
        <s v="TXN_9455977"/>
        <s v="TXN_6684056"/>
        <s v="TXN_6085326"/>
        <s v="TXN_4528522"/>
        <s v="TXN_7049861"/>
        <s v="TXN_7312448"/>
        <s v="TXN_2201857"/>
        <s v="TXN_4982382"/>
        <s v="TXN_9001844"/>
        <s v="TXN_9104710"/>
        <s v="TXN_8266662"/>
        <s v="TXN_9178213"/>
        <s v="TXN_7755216"/>
        <s v="TXN_2241162"/>
        <s v="TXN_5757933"/>
        <s v="TXN_8859144"/>
        <s v="TXN_8740257"/>
        <s v="TXN_4271034"/>
        <s v="TXN_2741424"/>
        <s v="TXN_6676143"/>
        <s v="TXN_2199647"/>
        <s v="TXN_3016079"/>
        <s v="TXN_6881662"/>
        <s v="TXN_4238818"/>
        <s v="TXN_2146829"/>
        <s v="TXN_8131537"/>
        <s v="TXN_9812021"/>
        <s v="TXN_7947711"/>
        <s v="TXN_6774688"/>
        <s v="TXN_3949676"/>
        <s v="TXN_4283693"/>
        <s v="TXN_2274945"/>
        <s v="TXN_6787259"/>
        <s v="TXN_7062893"/>
        <s v="TXN_7482834"/>
        <s v="TXN_8533584"/>
        <s v="TXN_4311369"/>
        <s v="TXN_7123353"/>
        <s v="TXN_8230414"/>
        <s v="TXN_3738314"/>
        <s v="TXN_3200434"/>
        <s v="TXN_7485706"/>
        <s v="TXN_9908225"/>
        <s v="TXN_7163533"/>
        <s v="TXN_6867995"/>
        <s v="TXN_9563685"/>
        <s v="TXN_3345675"/>
        <s v="TXN_9890734"/>
        <s v="TXN_7697294"/>
        <s v="TXN_5256055"/>
        <s v="TXN_3399674"/>
        <s v="TXN_6067979"/>
        <s v="TXN_4340811"/>
        <s v="TXN_6515226"/>
        <s v="TXN_6069730"/>
        <s v="TXN_2396191"/>
        <s v="TXN_5223162"/>
        <s v="TXN_4224401"/>
        <s v="TXN_9298882"/>
        <s v="TXN_1048616"/>
        <s v="TXN_5896141"/>
        <s v="TXN_6929664"/>
        <s v="TXN_1570632"/>
        <s v="TXN_4650811"/>
        <s v="TXN_9858152"/>
        <s v="TXN_2666773"/>
        <s v="TXN_1387062"/>
        <s v="TXN_4060332"/>
        <s v="TXN_2780349"/>
        <s v="TXN_2905218"/>
        <s v="TXN_2041190"/>
        <s v="TXN_8269366"/>
        <s v="TXN_8277583"/>
        <s v="TXN_3785049"/>
        <s v="TXN_8819928"/>
        <s v="TXN_2078317"/>
        <s v="TXN_8657361"/>
        <s v="TXN_4442954"/>
        <s v="TXN_1560873"/>
        <s v="TXN_7057481"/>
        <s v="TXN_6869767"/>
        <s v="TXN_3705445"/>
        <s v="TXN_9714665"/>
        <s v="TXN_4155770"/>
        <s v="TXN_1828494"/>
        <s v="TXN_6011304"/>
        <s v="TXN_6223157"/>
        <s v="TXN_8526084"/>
        <s v="TXN_3509609"/>
        <s v="TXN_4276442"/>
        <s v="TXN_4532475"/>
        <s v="TXN_7956243"/>
        <s v="TXN_4798335"/>
        <s v="TXN_9336674"/>
        <s v="TXN_5257169"/>
        <s v="TXN_5929633"/>
        <s v="TXN_9323014"/>
        <s v="TXN_5764902"/>
        <s v="TXN_1473693"/>
        <s v="TXN_3827851"/>
        <s v="TXN_9087746"/>
        <s v="TXN_3709853"/>
        <s v="TXN_9665245"/>
        <s v="TXN_9486849"/>
        <s v="TXN_7581536"/>
        <s v="TXN_1408709"/>
        <s v="TXN_6494850"/>
        <s v="TXN_4003040"/>
        <s v="TXN_1021087"/>
        <s v="TXN_1082717"/>
        <s v="TXN_2530326"/>
        <s v="TXN_9781679"/>
        <s v="TXN_8208915"/>
        <s v="TXN_5499117"/>
        <s v="TXN_8566499"/>
        <s v="TXN_8510450"/>
        <s v="TXN_9370771"/>
        <s v="TXN_5914284"/>
        <s v="TXN_9590819"/>
        <s v="TXN_9878649"/>
        <s v="TXN_5909816"/>
        <s v="TXN_9461980"/>
        <s v="TXN_8090470"/>
        <s v="TXN_6052534"/>
        <s v="TXN_1392546"/>
        <s v="TXN_8128146"/>
        <s v="TXN_2119325"/>
        <s v="TXN_9067752"/>
        <s v="TXN_8211133"/>
        <s v="TXN_2331025"/>
        <s v="TXN_3543133"/>
        <s v="TXN_2640771"/>
        <s v="TXN_1103883"/>
        <s v="TXN_8593064"/>
        <s v="TXN_1803599"/>
        <s v="TXN_2873573"/>
        <s v="TXN_9223045"/>
        <s v="TXN_9502424"/>
        <s v="TXN_8659330"/>
        <s v="TXN_5615754"/>
        <s v="TXN_2898571"/>
        <s v="TXN_1584851"/>
        <s v="TXN_9430262"/>
        <s v="TXN_9042309"/>
        <s v="TXN_4816652"/>
        <s v="TXN_8127929"/>
        <s v="TXN_8567172"/>
        <s v="TXN_2317867"/>
        <s v="TXN_4416436"/>
        <s v="TXN_7467621"/>
        <s v="TXN_5005999"/>
        <s v="TXN_8664295"/>
        <s v="TXN_4831311"/>
        <s v="TXN_2528186"/>
        <s v="TXN_4971093"/>
        <s v="TXN_3602272"/>
        <s v="TXN_4913329"/>
        <s v="TXN_8830809"/>
        <s v="TXN_7223387"/>
        <s v="TXN_1629092"/>
        <s v="TXN_4363360"/>
        <s v="TXN_9689507"/>
        <s v="TXN_3317406"/>
        <s v="TXN_9662632"/>
        <s v="TXN_1364211"/>
        <s v="TXN_2673294"/>
        <s v="TXN_2112848"/>
        <s v="TXN_1801691"/>
        <s v="TXN_6424195"/>
        <s v="TXN_6923480"/>
        <s v="TXN_7416669"/>
        <s v="TXN_3693990"/>
        <s v="TXN_8652632"/>
        <s v="TXN_4141765"/>
        <s v="TXN_8180793"/>
        <s v="TXN_8875195"/>
        <s v="TXN_9928552"/>
        <s v="TXN_3456748"/>
        <s v="TXN_5680687"/>
        <s v="TXN_9349736"/>
        <s v="TXN_7558010"/>
        <s v="TXN_8172897"/>
        <s v="TXN_8540794"/>
        <s v="TXN_5966744"/>
        <s v="TXN_3132921"/>
        <s v="TXN_7029719"/>
        <s v="TXN_3912440"/>
        <s v="TXN_4276702"/>
        <s v="TXN_7657615"/>
        <s v="TXN_4020074"/>
        <s v="TXN_8942747"/>
        <s v="TXN_3902815"/>
        <s v="TXN_6218380"/>
        <s v="TXN_6905143"/>
        <s v="TXN_3839691"/>
        <s v="TXN_4866254"/>
        <s v="TXN_8935781"/>
        <s v="TXN_2559020"/>
        <s v="TXN_8607376"/>
        <s v="TXN_5858713"/>
        <s v="TXN_7064604"/>
        <s v="TXN_3312690"/>
        <s v="TXN_8687088"/>
        <s v="TXN_3440487"/>
        <s v="TXN_9618881"/>
        <s v="TXN_5139074"/>
        <s v="TXN_2799785"/>
        <s v="TXN_4466681"/>
        <s v="TXN_9292025"/>
        <s v="TXN_8155535"/>
        <s v="TXN_5301926"/>
        <s v="TXN_2379467"/>
        <s v="TXN_1837617"/>
        <s v="TXN_3454881"/>
        <s v="TXN_4472969"/>
        <s v="TXN_1905459"/>
        <s v="TXN_8799945"/>
        <s v="TXN_4361614"/>
        <s v="TXN_1665056"/>
        <s v="TXN_2904046"/>
        <s v="TXN_9743274"/>
        <s v="TXN_5518232"/>
        <s v="TXN_3770267"/>
        <s v="TXN_7177709"/>
        <s v="TXN_6246494"/>
        <s v="TXN_6540200"/>
        <s v="TXN_7486118"/>
        <s v="TXN_5424614"/>
        <s v="TXN_6271598"/>
        <s v="TXN_7562313"/>
        <s v="TXN_9188774"/>
        <s v="TXN_9685716"/>
        <s v="TXN_7493800"/>
        <s v="TXN_6833564"/>
        <s v="TXN_9411395"/>
        <s v="TXN_8413251"/>
        <s v="TXN_6990331"/>
        <s v="TXN_6007721"/>
        <s v="TXN_2715086"/>
        <s v="TXN_1444932"/>
        <s v="TXN_2747156"/>
        <s v="TXN_5065748"/>
        <s v="TXN_8014645"/>
        <s v="TXN_2910247"/>
        <s v="TXN_3251591"/>
        <s v="TXN_4549977"/>
        <s v="TXN_1736294"/>
        <s v="TXN_1698600"/>
        <s v="TXN_3463568"/>
        <s v="TXN_6773319"/>
        <s v="TXN_5504920"/>
        <s v="TXN_8392086"/>
        <s v="TXN_9968926"/>
        <s v="TXN_4719069"/>
        <s v="TXN_3809941"/>
        <s v="TXN_1935119"/>
        <s v="TXN_8246369"/>
        <s v="TXN_2009782"/>
        <s v="TXN_4635230"/>
        <s v="TXN_9583176"/>
        <s v="TXN_6784478"/>
        <s v="TXN_3866162"/>
        <s v="TXN_7612056"/>
        <s v="TXN_5349355"/>
        <s v="TXN_9259900"/>
        <s v="TXN_4650834"/>
        <s v="TXN_6576987"/>
        <s v="TXN_1192970"/>
        <s v="TXN_7645464"/>
        <s v="TXN_4205860"/>
        <s v="TXN_9495855"/>
        <s v="TXN_5712248"/>
        <s v="TXN_4582966"/>
        <s v="TXN_4203885"/>
        <s v="TXN_1887083"/>
        <s v="TXN_5602640"/>
        <s v="TXN_8285410"/>
        <s v="TXN_5654663"/>
        <s v="TXN_6687699"/>
        <s v="TXN_4331281"/>
        <s v="TXN_2390146"/>
        <s v="TXN_9478033"/>
        <s v="TXN_8546777"/>
        <s v="TXN_6433362"/>
        <s v="TXN_4991594"/>
        <s v="TXN_9016451"/>
        <s v="TXN_3516296"/>
        <s v="TXN_9464961"/>
        <s v="TXN_7445257"/>
        <s v="TXN_4463677"/>
        <s v="TXN_4886990"/>
        <s v="TXN_4962147"/>
        <s v="TXN_5575420"/>
        <s v="TXN_3628566"/>
        <s v="TXN_5297746"/>
        <s v="TXN_5230719"/>
        <s v="TXN_9244886"/>
        <s v="TXN_8145813"/>
        <s v="TXN_4179797"/>
        <s v="TXN_7485379"/>
        <s v="TXN_3171150"/>
        <s v="TXN_3801485"/>
        <s v="TXN_2312908"/>
        <s v="TXN_6826342"/>
        <s v="TXN_3620213"/>
        <s v="TXN_4030181"/>
        <s v="TXN_1664563"/>
        <s v="TXN_2002730"/>
        <s v="TXN_9662827"/>
        <s v="TXN_9579691"/>
        <s v="TXN_4131020"/>
        <s v="TXN_3462602"/>
        <s v="TXN_1149624"/>
        <s v="TXN_2628157"/>
        <s v="TXN_9152120"/>
        <s v="TXN_9018195"/>
        <s v="TXN_7799711"/>
        <s v="TXN_6697374"/>
        <s v="TXN_9014681"/>
        <s v="TXN_4366417"/>
        <s v="TXN_7511351"/>
        <s v="TXN_5205595"/>
        <s v="TXN_8276063"/>
        <s v="TXN_1020478"/>
        <s v="TXN_5176767"/>
        <s v="TXN_6043396"/>
        <s v="TXN_4975029"/>
        <s v="TXN_9493077"/>
        <s v="TXN_3493771"/>
        <s v="TXN_8640673"/>
        <s v="TXN_4793771"/>
        <s v="TXN_8107005"/>
        <s v="TXN_7857126"/>
        <s v="TXN_2940613"/>
        <s v="TXN_2407379"/>
        <s v="TXN_3376952"/>
        <s v="TXN_4083004"/>
        <s v="TXN_3635628"/>
        <s v="TXN_3554772"/>
        <s v="TXN_9454387"/>
        <s v="TXN_9660362"/>
        <s v="TXN_9281939"/>
        <s v="TXN_2347248"/>
        <s v="TXN_3732426"/>
        <s v="TXN_8675558"/>
        <s v="TXN_1963345"/>
        <s v="TXN_6332405"/>
        <s v="TXN_8946323"/>
        <s v="TXN_1529961"/>
        <s v="TXN_8860052"/>
        <s v="TXN_6732833"/>
        <s v="TXN_6232398"/>
        <s v="TXN_2391245"/>
        <s v="TXN_7670296"/>
        <s v="TXN_6128086"/>
        <s v="TXN_4898346"/>
        <s v="TXN_2807324"/>
        <s v="TXN_4428486"/>
        <s v="TXN_4430772"/>
        <s v="TXN_7251108"/>
        <s v="TXN_3987718"/>
        <s v="TXN_6658070"/>
        <s v="TXN_6007437"/>
        <s v="TXN_6030518"/>
        <s v="TXN_4228838"/>
        <s v="TXN_3303518"/>
        <s v="TXN_9719921"/>
        <s v="TXN_1272118"/>
        <s v="TXN_4060215"/>
        <s v="TXN_2569119"/>
        <s v="TXN_2894945"/>
        <s v="TXN_7992512"/>
        <s v="TXN_2771512"/>
        <s v="TXN_6109953"/>
        <s v="TXN_2417271"/>
        <s v="TXN_8156455"/>
        <s v="TXN_7063005"/>
        <s v="TXN_9425096"/>
        <s v="TXN_6236737"/>
        <s v="TXN_9691364"/>
        <s v="TXN_4688280"/>
        <s v="TXN_1770648"/>
        <s v="TXN_1524602"/>
        <s v="TXN_2602732"/>
        <s v="TXN_5132482"/>
        <s v="TXN_3281605"/>
        <s v="TXN_9969836"/>
        <s v="TXN_7938279"/>
        <s v="TXN_8712307"/>
        <s v="TXN_8595386"/>
        <s v="TXN_6398450"/>
        <s v="TXN_3042552"/>
        <s v="TXN_7084298"/>
        <s v="TXN_8384428"/>
        <s v="TXN_6541329"/>
        <s v="TXN_7667139"/>
        <s v="TXN_1268811"/>
        <s v="TXN_5056808"/>
        <s v="TXN_9191048"/>
        <s v="TXN_5105810"/>
        <s v="TXN_3272613"/>
        <s v="TXN_3690903"/>
        <s v="TXN_1938413"/>
        <s v="TXN_1396019"/>
        <s v="TXN_6989000"/>
        <s v="TXN_4811225"/>
        <s v="TXN_2193333"/>
        <s v="TXN_4564220"/>
        <s v="TXN_5414186"/>
        <s v="TXN_1740742"/>
        <s v="TXN_2547084"/>
        <s v="TXN_8879936"/>
        <s v="TXN_1605677"/>
        <s v="TXN_6070787"/>
        <s v="TXN_3441457"/>
        <s v="TXN_1236759"/>
        <s v="TXN_7196144"/>
        <s v="TXN_3981406"/>
        <s v="TXN_2152054"/>
        <s v="TXN_9339037"/>
        <s v="TXN_7308629"/>
        <s v="TXN_9407636"/>
        <s v="TXN_4755860"/>
        <s v="TXN_6118079"/>
        <s v="TXN_6415784"/>
        <s v="TXN_1755817"/>
        <s v="TXN_2090061"/>
        <s v="TXN_8128656"/>
        <s v="TXN_6714749"/>
        <s v="TXN_8099424"/>
        <s v="TXN_5103036"/>
        <s v="TXN_6013024"/>
        <s v="TXN_8065852"/>
        <s v="TXN_2035283"/>
        <s v="TXN_3695238"/>
        <s v="TXN_1336727"/>
        <s v="TXN_5724548"/>
        <s v="TXN_3521791"/>
        <s v="TXN_2678484"/>
        <s v="TXN_6696619"/>
        <s v="TXN_2734718"/>
        <s v="TXN_7465693"/>
        <s v="TXN_8241649"/>
        <s v="TXN_6125646"/>
        <s v="TXN_8639973"/>
        <s v="TXN_1349640"/>
        <s v="TXN_3719842"/>
        <s v="TXN_3863940"/>
        <s v="TXN_9660030"/>
        <s v="TXN_9649503"/>
        <s v="TXN_6618160"/>
        <s v="TXN_9121241"/>
        <s v="TXN_4419474"/>
        <s v="TXN_5639485"/>
        <s v="TXN_9997263"/>
        <s v="TXN_4590013"/>
        <s v="TXN_4958354"/>
        <s v="TXN_9240476"/>
        <s v="TXN_2457961"/>
        <s v="TXN_6494145"/>
        <s v="TXN_2142941"/>
        <s v="TXN_2405666"/>
        <s v="TXN_4125871"/>
        <s v="TXN_7102166"/>
        <s v="TXN_1492585"/>
        <s v="TXN_2208949"/>
        <s v="TXN_9815454"/>
        <s v="TXN_6806968"/>
        <s v="TXN_3751420"/>
        <s v="TXN_3439155"/>
        <s v="TXN_5564198"/>
        <s v="TXN_3446643"/>
        <s v="TXN_1770073"/>
        <s v="TXN_7328209"/>
        <s v="TXN_4252608"/>
        <s v="TXN_7221831"/>
        <s v="TXN_4548565"/>
        <s v="TXN_7400015"/>
        <s v="TXN_4749986"/>
        <s v="TXN_1917336"/>
        <s v="TXN_5238755"/>
        <s v="TXN_1822234"/>
        <s v="TXN_1342487"/>
        <s v="TXN_7413282"/>
        <s v="TXN_5713298"/>
        <s v="TXN_3045673"/>
        <s v="TXN_2662720"/>
        <s v="TXN_8966922"/>
        <s v="TXN_7311815"/>
        <s v="TXN_8211198"/>
        <s v="TXN_6476719"/>
        <s v="TXN_1556480"/>
        <s v="TXN_3009994"/>
        <s v="TXN_8992377"/>
        <s v="TXN_5504130"/>
        <s v="TXN_7153455"/>
        <s v="TXN_8821579"/>
        <s v="TXN_6873127"/>
        <s v="TXN_9923952"/>
        <s v="TXN_7383137"/>
        <s v="TXN_4766317"/>
        <s v="TXN_6335297"/>
        <s v="TXN_9334593"/>
        <s v="TXN_2441029"/>
        <s v="TXN_8260461"/>
        <s v="TXN_4801947"/>
        <s v="TXN_4323120"/>
        <s v="TXN_5947264"/>
        <s v="TXN_9072628"/>
        <s v="TXN_8282744"/>
        <s v="TXN_2547156"/>
        <s v="TXN_2428781"/>
        <s v="TXN_8621278"/>
        <s v="TXN_2616353"/>
        <s v="TXN_9731999"/>
        <s v="TXN_3608237"/>
        <s v="TXN_2423167"/>
        <s v="TXN_6695451"/>
        <s v="TXN_6098702"/>
        <s v="TXN_8972184"/>
        <s v="TXN_2010507"/>
        <s v="TXN_1390754"/>
        <s v="TXN_4925291"/>
        <s v="TXN_8345383"/>
        <s v="TXN_3910293"/>
        <s v="TXN_4696969"/>
        <s v="TXN_4568379"/>
        <s v="TXN_8745942"/>
        <s v="TXN_2496907"/>
        <s v="TXN_3043371"/>
        <s v="TXN_2687149"/>
        <s v="TXN_9752207"/>
        <s v="TXN_7223850"/>
        <s v="TXN_5421917"/>
        <s v="TXN_3812053"/>
        <s v="TXN_8437195"/>
        <s v="TXN_3880494"/>
        <s v="TXN_2755642"/>
        <s v="TXN_9320353"/>
        <s v="TXN_8837015"/>
        <s v="TXN_1856538"/>
        <s v="TXN_2933439"/>
        <s v="TXN_2667131"/>
        <s v="TXN_5536056"/>
        <s v="TXN_3846628"/>
        <s v="TXN_9043894"/>
        <s v="TXN_9354349"/>
        <s v="TXN_3655950"/>
        <s v="TXN_4483585"/>
        <s v="TXN_2332364"/>
        <s v="TXN_5878649"/>
        <s v="TXN_2716940"/>
        <s v="TXN_9020641"/>
        <s v="TXN_5931551"/>
        <s v="TXN_5812552"/>
        <s v="TXN_2259102"/>
        <s v="TXN_7041367"/>
        <s v="TXN_1005377"/>
        <s v="TXN_7262554"/>
        <s v="TXN_9705971"/>
        <s v="TXN_4809626"/>
        <s v="TXN_5171248"/>
        <s v="TXN_2201235"/>
        <s v="TXN_2907979"/>
        <s v="TXN_7229918"/>
        <s v="TXN_5179245"/>
        <s v="TXN_5010968"/>
        <s v="TXN_6294315"/>
        <s v="TXN_8487985"/>
        <s v="TXN_8552898"/>
        <s v="TXN_4787754"/>
        <s v="TXN_9176533"/>
        <s v="TXN_1228474"/>
        <s v="TXN_9376428"/>
        <s v="TXN_3678804"/>
        <s v="TXN_6021363"/>
        <s v="TXN_8518812"/>
        <s v="TXN_5573436"/>
        <s v="TXN_3274591"/>
        <s v="TXN_2477650"/>
        <s v="TXN_4987376"/>
        <s v="TXN_9196694"/>
        <s v="TXN_2735598"/>
        <s v="TXN_7362526"/>
        <s v="TXN_3584252"/>
        <s v="TXN_6324687"/>
        <s v="TXN_2716377"/>
        <s v="TXN_4002142"/>
        <s v="TXN_9417438"/>
        <s v="TXN_4757873"/>
        <s v="TXN_6283718"/>
        <s v="TXN_2019127"/>
        <s v="TXN_2007652"/>
        <s v="TXN_3048882"/>
        <s v="TXN_3241510"/>
        <s v="TXN_1978239"/>
        <s v="TXN_3286168"/>
        <s v="TXN_5922981"/>
        <s v="TXN_4108567"/>
        <s v="TXN_5217434"/>
        <s v="TXN_6691792"/>
        <s v="TXN_4822216"/>
        <s v="TXN_9246986"/>
        <s v="TXN_3931393"/>
        <s v="TXN_1429325"/>
        <s v="TXN_2888655"/>
        <s v="TXN_3648160"/>
        <s v="TXN_5832513"/>
        <s v="TXN_6053755"/>
        <s v="TXN_4437520"/>
        <s v="TXN_4995281"/>
        <s v="TXN_6105807"/>
        <s v="TXN_8384699"/>
        <s v="TXN_3549667"/>
        <s v="TXN_2566211"/>
        <s v="TXN_3206842"/>
        <s v="TXN_8970135"/>
        <s v="TXN_3222612"/>
        <s v="TXN_6361593"/>
        <s v="TXN_9375445"/>
        <s v="TXN_4943552"/>
        <s v="TXN_1532390"/>
        <s v="TXN_8020606"/>
        <s v="TXN_2729959"/>
        <s v="TXN_4582054"/>
        <s v="TXN_2134763"/>
        <s v="TXN_1633607"/>
        <s v="TXN_5124999"/>
        <s v="TXN_7647190"/>
        <s v="TXN_3514890"/>
        <s v="TXN_5845583"/>
        <s v="TXN_6692318"/>
        <s v="TXN_9571019"/>
        <s v="TXN_6451595"/>
        <s v="TXN_4797429"/>
        <s v="TXN_7255755"/>
        <s v="TXN_6925284"/>
        <s v="TXN_2925996"/>
        <s v="TXN_3944582"/>
        <s v="TXN_5750248"/>
        <s v="TXN_1020983"/>
        <s v="TXN_9072817"/>
        <s v="TXN_7416196"/>
        <s v="TXN_7276452"/>
        <s v="TXN_2610195"/>
        <s v="TXN_9281392"/>
        <s v="TXN_8386253"/>
        <s v="TXN_7995960"/>
        <s v="TXN_7663739"/>
        <s v="TXN_3936339"/>
        <s v="TXN_7784608"/>
        <s v="TXN_6438980"/>
        <s v="TXN_2196926"/>
        <s v="TXN_9582506"/>
        <s v="TXN_2424839"/>
        <s v="TXN_5215704"/>
        <s v="TXN_1982031"/>
        <s v="TXN_3060286"/>
        <s v="TXN_7878231"/>
        <s v="TXN_1643029"/>
        <s v="TXN_2764625"/>
        <s v="TXN_6086123"/>
        <s v="TXN_1796259"/>
        <s v="TXN_4078284"/>
        <s v="TXN_4389662"/>
        <s v="TXN_1992699"/>
        <s v="TXN_9389300"/>
        <s v="TXN_5409951"/>
        <s v="TXN_2147448"/>
        <s v="TXN_9826170"/>
        <s v="TXN_4949509"/>
        <s v="TXN_9857832"/>
        <s v="TXN_5038122"/>
        <s v="TXN_8984085"/>
        <s v="TXN_8830264"/>
        <s v="TXN_9696074"/>
        <s v="TXN_9579637"/>
        <s v="TXN_7907786"/>
        <s v="TXN_5316852"/>
        <s v="TXN_1292430"/>
        <s v="TXN_5226399"/>
        <s v="TXN_2470530"/>
        <s v="TXN_6498718"/>
        <s v="TXN_1602435"/>
        <s v="TXN_1434598"/>
        <s v="TXN_9871036"/>
        <s v="TXN_2073001"/>
        <s v="TXN_9284622"/>
        <s v="TXN_7815076"/>
        <s v="TXN_6897172"/>
        <s v="TXN_3783903"/>
        <s v="TXN_4378637"/>
        <s v="TXN_7514047"/>
        <s v="TXN_4375708"/>
        <s v="TXN_9775984"/>
        <s v="TXN_1625754"/>
        <s v="TXN_9567915"/>
        <s v="TXN_4062634"/>
        <s v="TXN_6624397"/>
        <s v="TXN_2991733"/>
        <s v="TXN_8978924"/>
        <s v="TXN_2404800"/>
        <s v="TXN_4501915"/>
        <s v="TXN_6273431"/>
        <s v="TXN_7166936"/>
        <s v="TXN_7645250"/>
        <s v="TXN_9231480"/>
        <s v="TXN_4247105"/>
        <s v="TXN_8732935"/>
        <s v="TXN_5108867"/>
        <s v="TXN_3270584"/>
        <s v="TXN_8258798"/>
        <s v="TXN_7412012"/>
        <s v="TXN_1927324"/>
        <s v="TXN_9159655"/>
        <s v="TXN_1293057"/>
        <s v="TXN_8829698"/>
        <s v="TXN_5056351"/>
        <s v="TXN_4431264"/>
        <s v="TXN_7371782"/>
        <s v="TXN_7631505"/>
        <s v="TXN_4331770"/>
        <s v="TXN_2593909"/>
        <s v="TXN_9728062"/>
        <s v="TXN_7664606"/>
        <s v="TXN_3359911"/>
        <s v="TXN_3745153"/>
        <s v="TXN_2019258"/>
        <s v="TXN_8153957"/>
        <s v="TXN_3437948"/>
        <s v="TXN_6874195"/>
        <s v="TXN_3234146"/>
        <s v="TXN_5172383"/>
        <s v="TXN_9288999"/>
        <s v="TXN_4205407"/>
        <s v="TXN_8325722"/>
        <s v="TXN_3050797"/>
        <s v="TXN_8731991"/>
        <s v="TXN_7387416"/>
        <s v="TXN_2244418"/>
        <s v="TXN_2638644"/>
        <s v="TXN_3886177"/>
        <s v="TXN_2334047"/>
        <s v="TXN_3888864"/>
        <s v="TXN_6972491"/>
        <s v="TXN_8886791"/>
        <s v="TXN_4356114"/>
        <s v="TXN_2097023"/>
        <s v="TXN_2726749"/>
        <s v="TXN_3357336"/>
        <s v="TXN_3529354"/>
        <s v="TXN_9738339"/>
        <s v="TXN_9389963"/>
        <s v="TXN_6837879"/>
        <s v="TXN_1046659"/>
        <s v="TXN_2032049"/>
        <s v="TXN_1444479"/>
        <s v="TXN_7251037"/>
        <s v="TXN_9891576"/>
        <s v="TXN_5315818"/>
        <s v="TXN_9830755"/>
        <s v="TXN_8833319"/>
        <s v="TXN_4353750"/>
        <s v="TXN_8809659"/>
        <s v="TXN_2104550"/>
        <s v="TXN_7554731"/>
        <s v="TXN_8652021"/>
        <s v="TXN_3744962"/>
        <s v="TXN_7312277"/>
        <s v="TXN_2342308"/>
        <s v="TXN_7797507"/>
        <s v="TXN_3121360"/>
        <s v="TXN_5568416"/>
        <s v="TXN_7032922"/>
        <s v="TXN_5734186"/>
        <s v="TXN_5107025"/>
        <s v="TXN_7975387"/>
        <s v="TXN_5209346"/>
        <s v="TXN_8947660"/>
        <s v="TXN_6752053"/>
        <s v="TXN_6571385"/>
        <s v="TXN_6430534"/>
        <s v="TXN_6467414"/>
        <s v="TXN_2861912"/>
        <s v="TXN_8347965"/>
        <s v="TXN_9693344"/>
        <s v="TXN_9801552"/>
        <s v="TXN_8082317"/>
        <s v="TXN_1569729"/>
        <s v="TXN_2644962"/>
        <s v="TXN_8991609"/>
        <s v="TXN_5000665"/>
        <s v="TXN_2161255"/>
        <s v="TXN_6549359"/>
        <s v="TXN_8833173"/>
        <s v="TXN_8449081"/>
        <s v="TXN_7153321"/>
        <s v="TXN_2935761"/>
        <s v="TXN_7328705"/>
        <s v="TXN_1419790"/>
        <s v="TXN_8970187"/>
        <s v="TXN_4385632"/>
        <s v="TXN_4343133"/>
        <s v="TXN_7712544"/>
        <s v="TXN_6904952"/>
        <s v="TXN_4023091"/>
        <s v="TXN_6005707"/>
        <s v="TXN_9824238"/>
        <s v="TXN_2867795"/>
        <s v="TXN_5437961"/>
        <s v="TXN_3440463"/>
        <s v="TXN_1242840"/>
        <s v="TXN_2997717"/>
        <s v="TXN_4440412"/>
        <s v="TXN_9897583"/>
        <s v="TXN_9772498"/>
        <s v="TXN_7908929"/>
        <s v="TXN_6411390"/>
        <s v="TXN_5784400"/>
        <s v="TXN_9660737"/>
        <s v="TXN_3287282"/>
        <s v="TXN_7368518"/>
        <s v="TXN_6068074"/>
        <s v="TXN_2265329"/>
        <s v="TXN_8500316"/>
        <s v="TXN_4235472"/>
        <s v="TXN_1701798"/>
        <s v="TXN_4352950"/>
        <s v="TXN_4807899"/>
        <s v="TXN_4916085"/>
        <s v="TXN_2764819"/>
        <s v="TXN_2102950"/>
        <s v="TXN_5530180"/>
        <s v="TXN_6774559"/>
        <s v="TXN_7914312"/>
        <s v="TXN_5282804"/>
        <s v="TXN_6526078"/>
        <s v="TXN_7668576"/>
        <s v="TXN_2210019"/>
        <s v="TXN_4727260"/>
        <s v="TXN_2617632"/>
        <s v="TXN_5585601"/>
        <s v="TXN_8019306"/>
        <s v="TXN_6469563"/>
        <s v="TXN_4059695"/>
        <s v="TXN_2393287"/>
        <s v="TXN_3799280"/>
        <s v="TXN_2749862"/>
        <s v="TXN_3863625"/>
        <s v="TXN_2928676"/>
        <s v="TXN_4030763"/>
        <s v="TXN_6853830"/>
        <s v="TXN_3877643"/>
        <s v="TXN_9395554"/>
        <s v="TXN_3755657"/>
        <s v="TXN_6987232"/>
        <s v="TXN_8045032"/>
        <s v="TXN_3288233"/>
        <s v="TXN_4231121"/>
        <s v="TXN_8932087"/>
        <s v="TXN_6189486"/>
        <s v="TXN_2489067"/>
        <s v="TXN_7293600"/>
        <s v="TXN_5279293"/>
        <s v="TXN_3488082"/>
        <s v="TXN_3342106"/>
        <s v="TXN_3713880"/>
        <s v="TXN_1967032"/>
        <s v="TXN_6587151"/>
        <s v="TXN_2630698"/>
        <s v="TXN_3632558"/>
        <s v="TXN_8228500"/>
        <s v="TXN_3543930"/>
        <s v="TXN_1037464"/>
        <s v="TXN_3508619"/>
        <s v="TXN_4553403"/>
        <s v="TXN_5747509"/>
        <s v="TXN_7910572"/>
        <s v="TXN_9012517"/>
        <s v="TXN_8237192"/>
        <s v="TXN_5303092"/>
        <s v="TXN_3136657"/>
        <s v="TXN_3865641"/>
        <s v="TXN_1049697"/>
        <s v="TXN_3420316"/>
        <s v="TXN_6568307"/>
        <s v="TXN_8281347"/>
        <s v="TXN_8353202"/>
        <s v="TXN_7377398"/>
        <s v="TXN_6915068"/>
        <s v="TXN_8704802"/>
        <s v="TXN_1983422"/>
        <s v="TXN_1603186"/>
        <s v="TXN_5572520"/>
        <s v="TXN_2021680"/>
        <s v="TXN_9220900"/>
        <s v="TXN_6123007"/>
        <s v="TXN_2832660"/>
        <s v="TXN_7697496"/>
        <s v="TXN_9802838"/>
        <s v="TXN_4011509"/>
        <s v="TXN_6786730"/>
        <s v="TXN_3641356"/>
        <s v="TXN_8245502"/>
        <s v="TXN_3645818"/>
        <s v="TXN_1318238"/>
        <s v="TXN_1970180"/>
        <s v="TXN_5415223"/>
        <s v="TXN_4777601"/>
        <s v="TXN_2023651"/>
        <s v="TXN_5110688"/>
        <s v="TXN_7497122"/>
        <s v="TXN_4870483"/>
        <s v="TXN_3003979"/>
        <s v="TXN_3838923"/>
        <s v="TXN_1998143"/>
        <s v="TXN_2458782"/>
        <s v="TXN_1256513"/>
        <s v="TXN_9432758"/>
        <s v="TXN_1254663"/>
        <s v="TXN_7174856"/>
        <s v="TXN_5548756"/>
        <s v="TXN_2736267"/>
        <s v="TXN_7595907"/>
        <s v="TXN_1990997"/>
        <s v="TXN_3820150"/>
        <s v="TXN_7325508"/>
        <s v="TXN_5398134"/>
        <s v="TXN_2150872"/>
        <s v="TXN_9669616"/>
        <s v="TXN_1936447"/>
        <s v="TXN_8469087"/>
        <s v="TXN_8621589"/>
        <s v="TXN_9901097"/>
        <s v="TXN_8783484"/>
        <s v="TXN_9599703"/>
        <s v="TXN_1353248"/>
        <s v="TXN_2470745"/>
        <s v="TXN_1266598"/>
        <s v="TXN_5445994"/>
        <s v="TXN_5689687"/>
        <s v="TXN_2208733"/>
        <s v="TXN_1547245"/>
        <s v="TXN_4694285"/>
        <s v="TXN_3829375"/>
        <s v="TXN_1932224"/>
        <s v="TXN_5468153"/>
        <s v="TXN_9363711"/>
        <s v="TXN_6845073"/>
        <s v="TXN_1691313"/>
        <s v="TXN_4007522"/>
        <s v="TXN_3175177"/>
        <s v="TXN_9282265"/>
        <s v="TXN_8265257"/>
        <s v="TXN_5425668"/>
        <s v="TXN_7738455"/>
        <s v="TXN_7349681"/>
        <s v="TXN_2660576"/>
        <s v="TXN_2101934"/>
        <s v="TXN_1525583"/>
        <s v="TXN_6110108"/>
        <s v="TXN_9205425"/>
        <s v="TXN_9306482"/>
        <s v="TXN_8407849"/>
        <s v="TXN_3162244"/>
        <s v="TXN_9121687"/>
        <s v="TXN_3182191"/>
        <s v="TXN_4734366"/>
        <s v="TXN_4430006"/>
        <s v="TXN_7341975"/>
        <s v="TXN_8787149"/>
        <s v="TXN_4224284"/>
        <s v="TXN_2177436"/>
        <s v="TXN_5097542"/>
        <s v="TXN_4260738"/>
        <s v="TXN_5402821"/>
        <s v="TXN_4130343"/>
        <s v="TXN_3028667"/>
        <s v="TXN_8592808"/>
        <s v="TXN_5875201"/>
        <s v="TXN_6849062"/>
        <s v="TXN_4336844"/>
        <s v="TXN_6090715"/>
        <s v="TXN_9162014"/>
        <s v="TXN_4751689"/>
        <s v="TXN_2200163"/>
        <s v="TXN_7310903"/>
        <s v="TXN_7155957"/>
        <s v="TXN_4350828"/>
        <s v="TXN_7539585"/>
        <s v="TXN_6868763"/>
        <s v="TXN_6156180"/>
        <s v="TXN_4970127"/>
        <s v="TXN_9567719"/>
        <s v="TXN_2950265"/>
        <s v="TXN_1556609"/>
        <s v="TXN_2203547"/>
        <s v="TXN_1084010"/>
        <s v="TXN_4218637"/>
        <s v="TXN_2245465"/>
        <s v="TXN_4742049"/>
        <s v="TXN_9889005"/>
        <s v="TXN_4840522"/>
        <s v="TXN_2585392"/>
        <s v="TXN_3135264"/>
        <s v="TXN_2180562"/>
        <s v="TXN_5905580"/>
        <s v="TXN_5993677"/>
        <s v="TXN_8984991"/>
        <s v="TXN_3522597"/>
        <s v="TXN_6123633"/>
        <s v="TXN_6769554"/>
        <s v="TXN_5761414"/>
        <s v="TXN_5157516"/>
        <s v="TXN_2614633"/>
        <s v="TXN_3781240"/>
        <s v="TXN_7068823"/>
        <s v="TXN_2085081"/>
        <s v="TXN_3399636"/>
        <s v="TXN_8587529"/>
        <s v="TXN_1476775"/>
        <s v="TXN_6945985"/>
        <s v="TXN_4117627"/>
        <s v="TXN_7530300"/>
        <s v="TXN_7071783"/>
        <s v="TXN_3676305"/>
        <s v="TXN_8867827"/>
        <s v="TXN_9061106"/>
        <s v="TXN_1245485"/>
        <s v="TXN_1357780"/>
        <s v="TXN_4075053"/>
        <s v="TXN_6113724"/>
        <s v="TXN_6496176"/>
        <s v="TXN_2381411"/>
        <s v="TXN_9210096"/>
        <s v="TXN_4563544"/>
        <s v="TXN_2546684"/>
        <s v="TXN_2168277"/>
        <s v="TXN_9178545"/>
        <s v="TXN_8535886"/>
        <s v="TXN_7978452"/>
        <s v="TXN_8488163"/>
        <s v="TXN_6926855"/>
        <s v="TXN_9869593"/>
        <s v="TXN_3055407"/>
        <s v="TXN_4981027"/>
        <s v="TXN_5332773"/>
        <s v="TXN_5946554"/>
        <s v="TXN_7508715"/>
        <s v="TXN_9728789"/>
        <s v="TXN_8061866"/>
        <s v="TXN_8961034"/>
        <s v="TXN_1099119"/>
        <s v="TXN_2421387"/>
        <s v="TXN_8627017"/>
        <s v="TXN_7468084"/>
        <s v="TXN_1185069"/>
        <s v="TXN_5100941"/>
        <s v="TXN_6428745"/>
        <s v="TXN_4096757"/>
        <s v="TXN_6057914"/>
        <s v="TXN_2517078"/>
        <s v="TXN_2890321"/>
        <s v="TXN_4808812"/>
        <s v="TXN_1866707"/>
        <s v="TXN_9745609"/>
        <s v="TXN_8488298"/>
        <s v="TXN_2515796"/>
        <s v="TXN_2369294"/>
        <s v="TXN_9444736"/>
        <s v="TXN_4764398"/>
        <s v="TXN_8696392"/>
        <s v="TXN_1993675"/>
        <s v="TXN_7754136"/>
        <s v="TXN_4873173"/>
        <s v="TXN_7221126"/>
        <s v="TXN_4537288"/>
        <s v="TXN_5079166"/>
        <s v="TXN_4597600"/>
        <s v="TXN_6568440"/>
        <s v="TXN_1713639"/>
        <s v="TXN_4780352"/>
        <s v="TXN_6419344"/>
        <s v="TXN_3669068"/>
        <s v="TXN_2201248"/>
        <s v="TXN_4432252"/>
        <s v="TXN_6595038"/>
        <s v="TXN_2940895"/>
        <s v="TXN_4069354"/>
        <s v="TXN_9737509"/>
        <s v="TXN_8749404"/>
        <s v="TXN_2069068"/>
        <s v="TXN_7010812"/>
        <s v="TXN_6411385"/>
        <s v="TXN_4375698"/>
        <s v="TXN_4768744"/>
        <s v="TXN_5260646"/>
        <s v="TXN_2393219"/>
        <s v="TXN_4544172"/>
        <s v="TXN_1180623"/>
        <s v="TXN_8275137"/>
        <s v="TXN_3758861"/>
        <s v="TXN_6279736"/>
        <s v="TXN_8661276"/>
        <s v="TXN_5974796"/>
        <s v="TXN_9880967"/>
        <s v="TXN_5452978"/>
        <s v="TXN_7231153"/>
        <s v="TXN_6455517"/>
        <s v="TXN_4038488"/>
        <s v="TXN_3933290"/>
        <s v="TXN_9655661"/>
        <s v="TXN_7932830"/>
        <s v="TXN_1931190"/>
        <s v="TXN_8633758"/>
        <s v="TXN_4887189"/>
        <s v="TXN_7687146"/>
        <s v="TXN_9728414"/>
        <s v="TXN_3081950"/>
        <s v="TXN_7589318"/>
        <s v="TXN_9452972"/>
        <s v="TXN_9299563"/>
        <s v="TXN_2273499"/>
        <s v="TXN_3374343"/>
        <s v="TXN_8732269"/>
        <s v="TXN_6763296"/>
        <s v="TXN_3758250"/>
        <s v="TXN_7764304"/>
        <s v="TXN_8697749"/>
        <s v="TXN_6904247"/>
        <s v="TXN_6027798"/>
        <s v="TXN_4482692"/>
        <s v="TXN_8196921"/>
        <s v="TXN_9289408"/>
        <s v="TXN_3771902"/>
        <s v="TXN_8506937"/>
        <s v="TXN_6706566"/>
        <s v="TXN_6217375"/>
        <s v="TXN_3779320"/>
        <s v="TXN_2894525"/>
        <s v="TXN_9789876"/>
        <s v="TXN_9129403"/>
        <s v="TXN_2944325"/>
        <s v="TXN_5591155"/>
        <s v="TXN_6532832"/>
        <s v="TXN_5992166"/>
        <s v="TXN_6895165"/>
        <s v="TXN_3410147"/>
        <s v="TXN_6269306"/>
        <s v="TXN_2132747"/>
        <s v="TXN_6241505"/>
        <s v="TXN_7965585"/>
        <s v="TXN_1950063"/>
        <s v="TXN_4682737"/>
        <s v="TXN_4376376"/>
        <s v="TXN_9061471"/>
        <s v="TXN_8932070"/>
        <s v="TXN_8410979"/>
        <s v="TXN_3710523"/>
        <s v="TXN_8014289"/>
        <s v="TXN_1888294"/>
        <s v="TXN_8628615"/>
        <s v="TXN_2648236"/>
        <s v="TXN_1837817"/>
        <s v="TXN_8467229"/>
        <s v="TXN_4197575"/>
        <s v="TXN_5863650"/>
        <s v="TXN_7371295"/>
        <s v="TXN_1292476"/>
        <s v="TXN_4872708"/>
        <s v="TXN_1299936"/>
        <s v="TXN_2199236"/>
        <s v="TXN_1311237"/>
        <s v="TXN_9265423"/>
        <s v="TXN_5808749"/>
        <s v="TXN_7677646"/>
        <s v="TXN_3894165"/>
        <s v="TXN_5270067"/>
        <s v="TXN_9326761"/>
        <s v="TXN_2168513"/>
        <s v="TXN_3947116"/>
        <s v="TXN_7248722"/>
        <s v="TXN_9989458"/>
        <s v="TXN_1850339"/>
        <s v="TXN_9934619"/>
        <s v="TXN_4551353"/>
        <s v="TXN_6657245"/>
        <s v="TXN_1786141"/>
        <s v="TXN_6405088"/>
        <s v="TXN_1185003"/>
        <s v="TXN_4550558"/>
        <s v="TXN_9555291"/>
        <s v="TXN_8571432"/>
        <s v="TXN_6744096"/>
        <s v="TXN_8512204"/>
        <s v="TXN_3485502"/>
        <s v="TXN_5188843"/>
        <s v="TXN_4821343"/>
        <s v="TXN_7791428"/>
        <s v="TXN_8725610"/>
        <s v="TXN_8404563"/>
        <s v="TXN_8942133"/>
        <s v="TXN_1122699"/>
        <s v="TXN_9230208"/>
        <s v="TXN_4932916"/>
        <s v="TXN_8980468"/>
        <s v="TXN_4175635"/>
        <s v="TXN_2851446"/>
        <s v="TXN_8359693"/>
        <s v="TXN_9432268"/>
        <s v="TXN_2244902"/>
        <s v="TXN_5561958"/>
        <s v="TXN_6963106"/>
        <s v="TXN_6008133"/>
        <s v="TXN_9119194"/>
        <s v="TXN_2551074"/>
        <s v="TXN_1899827"/>
        <s v="TXN_3046572"/>
        <s v="TXN_6397921"/>
        <s v="TXN_8701063"/>
        <s v="TXN_9157625"/>
        <s v="TXN_7865037"/>
        <s v="TXN_8410376"/>
        <s v="TXN_4192665"/>
        <s v="TXN_5433077"/>
        <s v="TXN_1844925"/>
        <s v="TXN_7215311"/>
        <s v="TXN_8003664"/>
        <s v="TXN_3872616"/>
        <s v="TXN_3659483"/>
        <s v="TXN_1688499"/>
        <s v="TXN_5632556"/>
        <s v="TXN_7954416"/>
        <s v="TXN_7421687"/>
        <s v="TXN_2444134"/>
        <s v="TXN_3793672"/>
        <s v="TXN_1903825"/>
        <s v="TXN_4267136"/>
        <s v="TXN_6281616"/>
        <s v="TXN_3743107"/>
        <s v="TXN_6739664"/>
        <s v="TXN_8343149"/>
        <s v="TXN_7187140"/>
        <s v="TXN_6988675"/>
        <s v="TXN_6544160"/>
        <s v="TXN_3053494"/>
        <s v="TXN_9653700"/>
        <s v="TXN_4623303"/>
        <s v="TXN_7568175"/>
        <s v="TXN_4968258"/>
        <s v="TXN_8843061"/>
        <s v="TXN_5666241"/>
        <s v="TXN_7079566"/>
        <s v="TXN_3937788"/>
        <s v="TXN_3397034"/>
        <s v="TXN_8343414"/>
        <s v="TXN_4204491"/>
        <s v="TXN_4801327"/>
        <s v="TXN_4276482"/>
        <s v="TXN_6025054"/>
        <s v="TXN_1485725"/>
        <s v="TXN_9929033"/>
        <s v="TXN_1888706"/>
        <s v="TXN_7495804"/>
        <s v="TXN_5133476"/>
        <s v="TXN_5542500"/>
        <s v="TXN_5895330"/>
        <s v="TXN_5351447"/>
        <s v="TXN_8505782"/>
        <s v="TXN_8365530"/>
        <s v="TXN_2357107"/>
        <s v="TXN_1371708"/>
        <s v="TXN_6265785"/>
        <s v="TXN_6806563"/>
        <s v="TXN_8183734"/>
        <s v="TXN_6882503"/>
        <s v="TXN_2785654"/>
        <s v="TXN_1453579"/>
        <s v="TXN_1121833"/>
        <s v="TXN_1277989"/>
        <s v="TXN_8249996"/>
        <s v="TXN_7471281"/>
        <s v="TXN_1512159"/>
        <s v="TXN_4008899"/>
        <s v="TXN_4566950"/>
        <s v="TXN_6648081"/>
        <s v="TXN_5094936"/>
        <s v="TXN_8154928"/>
        <s v="TXN_6550707"/>
        <s v="TXN_3676019"/>
        <s v="TXN_2486026"/>
        <s v="TXN_9644830"/>
        <s v="TXN_3219378"/>
        <s v="TXN_6372515"/>
        <s v="TXN_4692681"/>
        <s v="TXN_9364172"/>
        <s v="TXN_4745933"/>
        <s v="TXN_6540267"/>
        <s v="TXN_6994245"/>
        <s v="TXN_8973007"/>
        <s v="TXN_5108183"/>
        <s v="TXN_8103630"/>
        <s v="TXN_2575160"/>
        <s v="TXN_8002309"/>
        <s v="TXN_3252542"/>
        <s v="TXN_4775220"/>
        <s v="TXN_4413197"/>
        <s v="TXN_1283149"/>
        <s v="TXN_6822426"/>
        <s v="TXN_8210816"/>
        <s v="TXN_5896728"/>
        <s v="TXN_4407308"/>
        <s v="TXN_7710078"/>
        <s v="TXN_6016707"/>
        <s v="TXN_7895436"/>
        <s v="TXN_3600632"/>
        <s v="TXN_4565969"/>
        <s v="TXN_7821478"/>
        <s v="TXN_2971555"/>
        <s v="TXN_9664173"/>
        <s v="TXN_4049270"/>
        <s v="TXN_4731715"/>
        <s v="TXN_3377626"/>
        <s v="TXN_5753111"/>
        <s v="TXN_2054549"/>
        <s v="TXN_6996548"/>
        <s v="TXN_6761402"/>
        <s v="TXN_1983842"/>
        <s v="TXN_4982165"/>
        <s v="TXN_5679295"/>
        <s v="TXN_9194266"/>
        <s v="TXN_1141920"/>
        <s v="TXN_8878500"/>
        <s v="TXN_1012349"/>
        <s v="TXN_1581562"/>
        <s v="TXN_6762236"/>
        <s v="TXN_1041891"/>
        <s v="TXN_6467796"/>
        <s v="TXN_8701045"/>
        <s v="TXN_9656325"/>
        <s v="TXN_2716560"/>
        <s v="TXN_4141941"/>
        <s v="TXN_4633505"/>
        <s v="TXN_5283053"/>
        <s v="TXN_1054912"/>
        <s v="TXN_9100081"/>
        <s v="TXN_5129701"/>
        <s v="TXN_7021592"/>
        <s v="TXN_8644119"/>
        <s v="TXN_3041142"/>
        <s v="TXN_5618631"/>
        <s v="TXN_6496379"/>
        <s v="TXN_1486119"/>
        <s v="TXN_2386202"/>
        <s v="TXN_6836109"/>
        <s v="TXN_9190061"/>
        <s v="TXN_1691512"/>
        <s v="TXN_1059293"/>
        <s v="TXN_2495471"/>
        <s v="TXN_7708201"/>
        <s v="TXN_2038871"/>
        <s v="TXN_7195393"/>
        <s v="TXN_8022892"/>
        <s v="TXN_4298189"/>
        <s v="TXN_4967446"/>
        <s v="TXN_3368231"/>
        <s v="TXN_7353699"/>
        <s v="TXN_6888998"/>
        <s v="TXN_3541304"/>
        <s v="TXN_8188818"/>
        <s v="TXN_9431971"/>
        <s v="TXN_4543742"/>
        <s v="TXN_1807140"/>
        <s v="TXN_3007866"/>
        <s v="TXN_6779377"/>
        <s v="TXN_7053830"/>
        <s v="TXN_6522299"/>
        <s v="TXN_2848421"/>
        <s v="TXN_4935533"/>
        <s v="TXN_2389320"/>
        <s v="TXN_8423155"/>
        <s v="TXN_6053617"/>
        <s v="TXN_8384372"/>
        <s v="TXN_3426338"/>
        <s v="TXN_4581359"/>
        <s v="TXN_3561451"/>
        <s v="TXN_7768989"/>
        <s v="TXN_5963316"/>
        <s v="TXN_4265942"/>
        <s v="TXN_6014389"/>
        <s v="TXN_7358729"/>
        <s v="TXN_9815521"/>
        <s v="TXN_8325221"/>
        <s v="TXN_8267031"/>
        <s v="TXN_1950187"/>
        <s v="TXN_9518691"/>
        <s v="TXN_3612790"/>
        <s v="TXN_5436816"/>
        <s v="TXN_7896586"/>
        <s v="TXN_5835004"/>
        <s v="TXN_3774886"/>
        <s v="TXN_5950951"/>
        <s v="TXN_3918096"/>
        <s v="TXN_2786231"/>
        <s v="TXN_3803063"/>
        <s v="TXN_4262451"/>
        <s v="TXN_4773210"/>
        <s v="TXN_1231366"/>
        <s v="TXN_6596377"/>
        <s v="TXN_2713279"/>
        <s v="TXN_4247602"/>
        <s v="TXN_2446298"/>
        <s v="TXN_7258784"/>
        <s v="TXN_5164540"/>
        <s v="TXN_6488040"/>
        <s v="TXN_9850842"/>
        <s v="TXN_7269738"/>
        <s v="TXN_2638760"/>
        <s v="TXN_3459152"/>
        <s v="TXN_8013818"/>
        <s v="TXN_8077367"/>
        <s v="TXN_6643922"/>
        <s v="TXN_8388056"/>
        <s v="TXN_4728936"/>
        <s v="TXN_6386388"/>
        <s v="TXN_9443285"/>
        <s v="TXN_6377838"/>
        <s v="TXN_7483986"/>
        <s v="TXN_7719510"/>
        <s v="TXN_7908153"/>
        <s v="TXN_8159649"/>
        <s v="TXN_5391160"/>
        <s v="TXN_8324715"/>
        <s v="TXN_1985223"/>
        <s v="TXN_2944460"/>
        <s v="TXN_6957157"/>
        <s v="TXN_5693294"/>
        <s v="TXN_2887257"/>
        <s v="TXN_3986876"/>
        <s v="TXN_1066604"/>
        <s v="TXN_2494494"/>
        <s v="TXN_4464373"/>
        <s v="TXN_7844770"/>
        <s v="TXN_9968943"/>
        <s v="TXN_4051488"/>
        <s v="TXN_2668838"/>
        <s v="TXN_8039752"/>
        <s v="TXN_3388908"/>
        <s v="TXN_2096487"/>
        <s v="TXN_8795794"/>
        <s v="TXN_4627457"/>
        <s v="TXN_2352308"/>
        <s v="TXN_3980743"/>
        <s v="TXN_6538210"/>
        <s v="TXN_3749051"/>
        <s v="TXN_6683798"/>
        <s v="TXN_7246683"/>
        <s v="TXN_6755348"/>
        <s v="TXN_3691228"/>
        <s v="TXN_7407946"/>
        <s v="TXN_8635803"/>
        <s v="TXN_9550508"/>
        <s v="TXN_8010562"/>
        <s v="TXN_2501648"/>
        <s v="TXN_9455679"/>
        <s v="TXN_8105705"/>
        <s v="TXN_9676096"/>
        <s v="TXN_8476828"/>
        <s v="TXN_2126034"/>
        <s v="TXN_2151258"/>
        <s v="TXN_3672345"/>
        <s v="TXN_6793298"/>
        <s v="TXN_3951329"/>
        <s v="TXN_7480853"/>
        <s v="TXN_4944024"/>
        <s v="TXN_6687528"/>
        <s v="TXN_5531648"/>
        <s v="TXN_8789736"/>
        <s v="TXN_9938977"/>
        <s v="TXN_2730798"/>
        <s v="TXN_3749801"/>
        <s v="TXN_3326626"/>
        <s v="TXN_4843989"/>
        <s v="TXN_6606514"/>
        <s v="TXN_6187752"/>
        <s v="TXN_1666190"/>
        <s v="TXN_9438576"/>
        <s v="TXN_1344947"/>
        <s v="TXN_3951552"/>
        <s v="TXN_3916668"/>
        <s v="TXN_4789941"/>
        <s v="TXN_6957001"/>
        <s v="TXN_3536893"/>
        <s v="TXN_4519915"/>
        <s v="TXN_3269434"/>
        <s v="TXN_3291988"/>
        <s v="TXN_7083611"/>
        <s v="TXN_1875220"/>
        <s v="TXN_1926712"/>
        <s v="TXN_5552114"/>
        <s v="TXN_5672583"/>
        <s v="TXN_3717444"/>
        <s v="TXN_1899114"/>
        <s v="TXN_2625388"/>
        <s v="TXN_7153665"/>
        <s v="TXN_9161256"/>
        <s v="TXN_2010060"/>
        <s v="TXN_9077843"/>
        <s v="TXN_5611262"/>
        <s v="TXN_3255254"/>
        <s v="TXN_9275800"/>
        <s v="TXN_2430215"/>
        <s v="TXN_1372003"/>
        <s v="TXN_7202644"/>
        <s v="TXN_5330387"/>
        <s v="TXN_2119809"/>
        <s v="TXN_5587224"/>
        <s v="TXN_2185661"/>
        <s v="TXN_2491186"/>
        <s v="TXN_1891217"/>
        <s v="TXN_8977555"/>
        <s v="TXN_7179922"/>
        <s v="TXN_5114283"/>
        <s v="TXN_1528454"/>
        <s v="TXN_5615114"/>
        <s v="TXN_4968659"/>
        <s v="TXN_4858666"/>
        <s v="TXN_3502394"/>
        <s v="TXN_1902009"/>
        <s v="TXN_8492074"/>
        <s v="TXN_6355908"/>
        <s v="TXN_6856530"/>
        <s v="TXN_1180397"/>
        <s v="TXN_4747863"/>
        <s v="TXN_3979966"/>
        <s v="TXN_5127984"/>
        <s v="TXN_9904214"/>
        <s v="TXN_9948753"/>
        <s v="TXN_8263172"/>
        <s v="TXN_1196223"/>
        <s v="TXN_2401073"/>
        <s v="TXN_9639089"/>
        <s v="TXN_8654093"/>
        <s v="TXN_1038397"/>
        <s v="TXN_4638979"/>
        <s v="TXN_5506097"/>
        <s v="TXN_9579984"/>
        <s v="TXN_6087578"/>
        <s v="TXN_5297299"/>
        <s v="TXN_7526174"/>
        <s v="TXN_5401244"/>
        <s v="TXN_7775760"/>
        <s v="TXN_5820892"/>
        <s v="TXN_3801338"/>
        <s v="TXN_1521861"/>
        <s v="TXN_8365857"/>
        <s v="TXN_9349657"/>
        <s v="TXN_4503716"/>
        <s v="TXN_5679014"/>
        <s v="TXN_1161606"/>
        <s v="TXN_5938359"/>
        <s v="TXN_7565894"/>
        <s v="TXN_1987311"/>
        <s v="TXN_4656387"/>
        <s v="TXN_9277276"/>
        <s v="TXN_1576076"/>
        <s v="TXN_3676632"/>
        <s v="TXN_9945457"/>
        <s v="TXN_6508674"/>
        <s v="TXN_4579086"/>
        <s v="TXN_2421873"/>
        <s v="TXN_3601382"/>
        <s v="TXN_2323650"/>
        <s v="TXN_3587916"/>
        <s v="TXN_8914956"/>
        <s v="TXN_9080521"/>
        <s v="TXN_1450705"/>
        <s v="TXN_9648941"/>
        <s v="TXN_9989719"/>
        <s v="TXN_8409154"/>
        <s v="TXN_4630633"/>
        <s v="TXN_8332592"/>
        <s v="TXN_5736595"/>
        <s v="TXN_2264883"/>
        <s v="TXN_6137394"/>
        <s v="TXN_4127927"/>
        <s v="TXN_7256205"/>
        <s v="TXN_1766527"/>
        <s v="TXN_7591982"/>
        <s v="TXN_5530273"/>
        <s v="TXN_2958213"/>
        <s v="TXN_2057961"/>
        <s v="TXN_6367976"/>
        <s v="TXN_9921277"/>
        <s v="TXN_4867316"/>
        <s v="TXN_6704173"/>
        <s v="TXN_9510130"/>
        <s v="TXN_1192009"/>
        <s v="TXN_2899889"/>
        <s v="TXN_7172693"/>
        <s v="TXN_6862603"/>
        <s v="TXN_5761207"/>
        <s v="TXN_9852820"/>
        <s v="TXN_9531812"/>
        <s v="TXN_1423173"/>
        <s v="TXN_9811007"/>
        <s v="TXN_4346813"/>
        <s v="TXN_4383311"/>
        <s v="TXN_5935353"/>
        <s v="TXN_6778796"/>
        <s v="TXN_2119373"/>
        <s v="TXN_6803555"/>
        <s v="TXN_7010218"/>
        <s v="TXN_1707537"/>
        <s v="TXN_8470187"/>
        <s v="TXN_6087604"/>
        <s v="TXN_9825905"/>
        <s v="TXN_2086557"/>
        <s v="TXN_9077087"/>
        <s v="TXN_7714902"/>
        <s v="TXN_2154477"/>
        <s v="TXN_5949199"/>
        <s v="TXN_8209124"/>
        <s v="TXN_7519611"/>
        <s v="TXN_1318943"/>
        <s v="TXN_4502922"/>
        <s v="TXN_4554194"/>
        <s v="TXN_3418612"/>
        <s v="TXN_2539469"/>
        <s v="TXN_2764544"/>
        <s v="TXN_8672939"/>
        <s v="TXN_1499346"/>
        <s v="TXN_7631216"/>
        <s v="TXN_3116803"/>
        <s v="TXN_6050844"/>
        <s v="TXN_7403963"/>
        <s v="TXN_2708387"/>
        <s v="TXN_7916758"/>
        <s v="TXN_2944717"/>
        <s v="TXN_7571571"/>
        <s v="TXN_7250085"/>
        <s v="TXN_1892102"/>
        <s v="TXN_7039529"/>
        <s v="TXN_1452931"/>
        <s v="TXN_5148201"/>
        <s v="TXN_7322317"/>
        <s v="TXN_4648214"/>
        <s v="TXN_7902691"/>
        <s v="TXN_4966750"/>
        <s v="TXN_7740239"/>
        <s v="TXN_3689579"/>
        <s v="TXN_7770188"/>
        <s v="TXN_5088167"/>
        <s v="TXN_1865302"/>
        <s v="TXN_4224423"/>
        <s v="TXN_8269956"/>
        <s v="TXN_3879052"/>
        <s v="TXN_7340284"/>
        <s v="TXN_9809696"/>
        <s v="TXN_5719592"/>
        <s v="TXN_6121301"/>
        <s v="TXN_7514279"/>
        <s v="TXN_5153408"/>
        <s v="TXN_4678948"/>
        <s v="TXN_8918253"/>
        <s v="TXN_1209852"/>
        <s v="TXN_4367311"/>
        <s v="TXN_5985513"/>
        <s v="TXN_2086325"/>
        <s v="TXN_4062032"/>
        <s v="TXN_4329558"/>
        <s v="TXN_2029301"/>
        <s v="TXN_4508067"/>
        <s v="TXN_6637315"/>
        <s v="TXN_4251500"/>
        <s v="TXN_1516961"/>
        <s v="TXN_5033660"/>
        <s v="TXN_9506595"/>
        <s v="TXN_6646684"/>
        <s v="TXN_6866644"/>
        <s v="TXN_7228322"/>
        <s v="TXN_3595118"/>
        <s v="TXN_4040941"/>
        <s v="TXN_4738349"/>
        <s v="TXN_9436284"/>
        <s v="TXN_1221801"/>
        <s v="TXN_3185929"/>
        <s v="TXN_2332609"/>
        <s v="TXN_4183705"/>
        <s v="TXN_7435096"/>
        <s v="TXN_2561471"/>
        <s v="TXN_3098503"/>
        <s v="TXN_1148060"/>
        <s v="TXN_5151780"/>
        <s v="TXN_3398955"/>
        <s v="TXN_8140360"/>
        <s v="TXN_4448318"/>
        <s v="TXN_8341520"/>
        <s v="TXN_9883214"/>
        <s v="TXN_2912934"/>
        <s v="TXN_7694996"/>
        <s v="TXN_5660244"/>
        <s v="TXN_7873479"/>
        <s v="TXN_7771516"/>
        <s v="TXN_6775304"/>
        <s v="TXN_3801966"/>
        <s v="TXN_2849095"/>
        <s v="TXN_1749930"/>
        <s v="TXN_2210925"/>
        <s v="TXN_6810969"/>
        <s v="TXN_2651789"/>
        <s v="TXN_7750963"/>
        <s v="TXN_8134280"/>
        <s v="TXN_2231082"/>
        <s v="TXN_2014042"/>
        <s v="TXN_1132293"/>
        <s v="TXN_3550177"/>
        <s v="TXN_5326795"/>
        <s v="TXN_1993503"/>
        <s v="TXN_4097922"/>
        <s v="TXN_2317041"/>
        <s v="TXN_4648031"/>
        <s v="TXN_4942960"/>
        <s v="TXN_8740501"/>
        <s v="TXN_4523273"/>
        <s v="TXN_7276478"/>
        <s v="TXN_6036240"/>
        <s v="TXN_1449866"/>
        <s v="TXN_2882871"/>
        <s v="TXN_1047450"/>
        <s v="TXN_9673685"/>
        <s v="TXN_3547569"/>
        <s v="TXN_2866587"/>
        <s v="TXN_1629218"/>
        <s v="TXN_2964982"/>
        <s v="TXN_5974791"/>
        <s v="TXN_1005472"/>
        <s v="TXN_7202898"/>
        <s v="TXN_4511996"/>
        <s v="TXN_9896694"/>
        <s v="TXN_9881555"/>
        <s v="TXN_9853220"/>
        <s v="TXN_5723229"/>
        <s v="TXN_1065721"/>
        <s v="TXN_8155446"/>
        <s v="TXN_2253852"/>
        <s v="TXN_2810187"/>
        <s v="TXN_6994752"/>
        <s v="TXN_7598654"/>
        <s v="TXN_8039560"/>
        <s v="TXN_6785331"/>
        <s v="TXN_8260297"/>
        <s v="TXN_7152012"/>
        <s v="TXN_7907366"/>
        <s v="TXN_3830888"/>
        <s v="TXN_1565027"/>
        <s v="TXN_5618377"/>
        <s v="TXN_3645674"/>
        <s v="TXN_2464236"/>
        <s v="TXN_4543793"/>
        <s v="TXN_5745921"/>
        <s v="TXN_7229419"/>
        <s v="TXN_9247075"/>
        <s v="TXN_6960459"/>
        <s v="TXN_4679083"/>
        <s v="TXN_3313534"/>
        <s v="TXN_4969431"/>
        <s v="TXN_2977905"/>
        <s v="TXN_5341204"/>
        <s v="TXN_2147706"/>
        <s v="TXN_3663592"/>
        <s v="TXN_4459351"/>
        <s v="TXN_2976052"/>
        <s v="TXN_1373048"/>
        <s v="TXN_2575331"/>
        <s v="TXN_4764236"/>
        <s v="TXN_3544380"/>
        <s v="TXN_2104473"/>
        <s v="TXN_3819405"/>
        <s v="TXN_3512665"/>
        <s v="TXN_1696813"/>
        <s v="TXN_4631228"/>
        <s v="TXN_2084232"/>
        <s v="TXN_5399303"/>
        <s v="TXN_1251960"/>
        <s v="TXN_1984774"/>
        <s v="TXN_9886794"/>
        <s v="TXN_3821298"/>
        <s v="TXN_1057760"/>
        <s v="TXN_2294778"/>
        <s v="TXN_6091431"/>
        <s v="TXN_1728644"/>
        <s v="TXN_6993624"/>
        <s v="TXN_9018366"/>
        <s v="TXN_7708810"/>
        <s v="TXN_8726874"/>
        <s v="TXN_4190431"/>
        <s v="TXN_5201123"/>
        <s v="TXN_6172528"/>
        <s v="TXN_1193551"/>
        <s v="TXN_2702861"/>
        <s v="TXN_1256851"/>
        <s v="TXN_4146795"/>
        <s v="TXN_2203873"/>
        <s v="TXN_5018462"/>
        <s v="TXN_6133971"/>
        <s v="TXN_1417400"/>
        <s v="TXN_4239859"/>
        <s v="TXN_5369010"/>
        <s v="TXN_4877436"/>
        <s v="TXN_9697670"/>
        <s v="TXN_8643596"/>
        <s v="TXN_1654784"/>
        <s v="TXN_4422898"/>
        <s v="TXN_4175191"/>
        <s v="TXN_3196388"/>
        <s v="TXN_6960031"/>
        <s v="TXN_8963106"/>
        <s v="TXN_7167980"/>
        <s v="TXN_8732716"/>
        <s v="TXN_3530118"/>
        <s v="TXN_7875743"/>
        <s v="TXN_1933315"/>
        <s v="TXN_5674503"/>
        <s v="TXN_5252187"/>
        <s v="TXN_4668931"/>
        <s v="TXN_2504703"/>
        <s v="TXN_3113428"/>
        <s v="TXN_7595115"/>
        <s v="TXN_9034955"/>
        <s v="TXN_7856009"/>
        <s v="TXN_2375919"/>
        <s v="TXN_9344399"/>
        <s v="TXN_1091243"/>
        <s v="TXN_8800741"/>
        <s v="TXN_3546303"/>
        <s v="TXN_7595096"/>
        <s v="TXN_4788849"/>
        <s v="TXN_7838802"/>
        <s v="TXN_6736326"/>
        <s v="TXN_2536021"/>
        <s v="TXN_2065683"/>
        <s v="TXN_5538696"/>
        <s v="TXN_8434651"/>
        <s v="TXN_5466291"/>
        <s v="TXN_2643389"/>
        <s v="TXN_9817135"/>
        <s v="TXN_7426086"/>
        <s v="TXN_9327861"/>
        <s v="TXN_3971440"/>
        <s v="TXN_8494583"/>
        <s v="TXN_8083377"/>
        <s v="TXN_6883187"/>
        <s v="TXN_8340038"/>
        <s v="TXN_2275799"/>
        <s v="TXN_3497691"/>
        <s v="TXN_5881237"/>
        <s v="TXN_2271705"/>
        <s v="TXN_1640172"/>
        <s v="TXN_4618211"/>
        <s v="TXN_9618563"/>
        <s v="TXN_4374260"/>
        <s v="TXN_1946773"/>
        <s v="TXN_4387523"/>
        <s v="TXN_7661094"/>
        <s v="TXN_6766664"/>
        <s v="TXN_1861717"/>
        <s v="TXN_3421079"/>
        <s v="TXN_7636536"/>
        <s v="TXN_4971607"/>
        <s v="TXN_9701622"/>
        <s v="TXN_6966241"/>
        <s v="TXN_9252700"/>
        <s v="TXN_1124900"/>
        <s v="TXN_3964624"/>
        <s v="TXN_2226371"/>
        <s v="TXN_5744797"/>
        <s v="TXN_5777164"/>
        <s v="TXN_5817802"/>
        <s v="TXN_3787234"/>
        <s v="TXN_4525646"/>
        <s v="TXN_7004303"/>
        <s v="TXN_8649416"/>
        <s v="TXN_3219599"/>
        <s v="TXN_1394131"/>
        <s v="TXN_9237291"/>
        <s v="TXN_9520855"/>
        <s v="TXN_4565080"/>
        <s v="TXN_8348710"/>
        <s v="TXN_5127819"/>
        <s v="TXN_7496394"/>
        <s v="TXN_8495889"/>
        <s v="TXN_5064188"/>
        <s v="TXN_6104335"/>
        <s v="TXN_5313435"/>
        <s v="TXN_6700745"/>
        <s v="TXN_9897215"/>
        <s v="TXN_7764175"/>
        <s v="TXN_3027490"/>
        <s v="TXN_5368297"/>
        <s v="TXN_2053125"/>
        <s v="TXN_2522828"/>
        <s v="TXN_6616787"/>
        <s v="TXN_6419317"/>
        <s v="TXN_5939950"/>
        <s v="TXN_4607296"/>
        <s v="TXN_8316135"/>
        <s v="TXN_7910956"/>
        <s v="TXN_1142233"/>
        <s v="TXN_9810581"/>
        <s v="TXN_2588566"/>
        <s v="TXN_3786518"/>
        <s v="TXN_2009407"/>
        <s v="TXN_9163155"/>
        <s v="TXN_8272750"/>
        <s v="TXN_8532735"/>
        <s v="TXN_1697299"/>
        <s v="TXN_5785639"/>
        <s v="TXN_8445753"/>
        <s v="TXN_3641519"/>
        <s v="TXN_1985278"/>
        <s v="TXN_6612143"/>
        <s v="TXN_8352416"/>
        <s v="TXN_5498693"/>
        <s v="TXN_2644561"/>
        <s v="TXN_8912001"/>
        <s v="TXN_8330837"/>
        <s v="TXN_3703482"/>
        <s v="TXN_3455103"/>
        <s v="TXN_1496962"/>
        <s v="TXN_4216294"/>
        <s v="TXN_3002889"/>
        <s v="TXN_4275827"/>
        <s v="TXN_6044312"/>
        <s v="TXN_4008135"/>
        <s v="TXN_5336876"/>
        <s v="TXN_8990020"/>
        <s v="TXN_5654331"/>
        <s v="TXN_1213938"/>
        <s v="TXN_2522182"/>
        <s v="TXN_5329431"/>
        <s v="TXN_9647494"/>
        <s v="TXN_8482887"/>
        <s v="TXN_3883425"/>
        <s v="TXN_4434185"/>
        <s v="TXN_7388851"/>
        <s v="TXN_8460225"/>
        <s v="TXN_5471175"/>
        <s v="TXN_1874601"/>
        <s v="TXN_3641001"/>
        <s v="TXN_6446441"/>
        <s v="TXN_9718216"/>
        <s v="TXN_7391138"/>
        <s v="TXN_9548077"/>
        <s v="TXN_9185022"/>
        <s v="TXN_6841993"/>
        <s v="TXN_1701766"/>
        <s v="TXN_9541057"/>
        <s v="TXN_4699706"/>
        <s v="TXN_2451247"/>
        <s v="TXN_6272908"/>
        <s v="TXN_9093708"/>
        <s v="TXN_7785034"/>
        <s v="TXN_4048690"/>
        <s v="TXN_4971992"/>
        <s v="TXN_6738516"/>
        <s v="TXN_3919995"/>
        <s v="TXN_3522385"/>
        <s v="TXN_3140020"/>
        <s v="TXN_9756401"/>
        <s v="TXN_1937081"/>
        <s v="TXN_9668584"/>
        <s v="TXN_2544072"/>
        <s v="TXN_7260110"/>
        <s v="TXN_1588687"/>
        <s v="TXN_2886505"/>
        <s v="TXN_3864453"/>
        <s v="TXN_5346027"/>
        <s v="TXN_8690361"/>
        <s v="TXN_8419805"/>
        <s v="TXN_3125699"/>
        <s v="TXN_5106316"/>
        <s v="TXN_5666369"/>
        <s v="TXN_7712807"/>
        <s v="TXN_8199561"/>
        <s v="TXN_4334932"/>
        <s v="TXN_4082099"/>
        <s v="TXN_9191700"/>
        <s v="TXN_9921392"/>
        <s v="TXN_7125395"/>
        <s v="TXN_4521701"/>
        <s v="TXN_4243930"/>
        <s v="TXN_1418829"/>
        <s v="TXN_8955306"/>
        <s v="TXN_7851403"/>
        <s v="TXN_5288715"/>
        <s v="TXN_7108056"/>
        <s v="TXN_9950775"/>
        <s v="TXN_9688601"/>
        <s v="TXN_9924732"/>
        <s v="TXN_8807429"/>
        <s v="TXN_3340550"/>
        <s v="TXN_4380808"/>
        <s v="TXN_6403012"/>
        <s v="TXN_4176272"/>
        <s v="TXN_9293877"/>
        <s v="TXN_8609510"/>
        <s v="TXN_2294776"/>
        <s v="TXN_8068515"/>
        <s v="TXN_2556999"/>
        <s v="TXN_3816131"/>
        <s v="TXN_6564856"/>
        <s v="TXN_4822256"/>
        <s v="TXN_9397870"/>
        <s v="TXN_4976485"/>
        <s v="TXN_4856060"/>
        <s v="TXN_3967103"/>
        <s v="TXN_8746881"/>
        <s v="TXN_8732682"/>
        <s v="TXN_3687257"/>
        <s v="TXN_3616839"/>
        <s v="TXN_2875074"/>
        <s v="TXN_5470909"/>
        <s v="TXN_5680657"/>
        <s v="TXN_3587915"/>
        <s v="TXN_9406938"/>
        <s v="TXN_9342366"/>
        <s v="TXN_3101697"/>
        <s v="TXN_6146889"/>
        <s v="TXN_7226052"/>
        <s v="TXN_3422336"/>
        <s v="TXN_8644398"/>
        <s v="TXN_8112788"/>
        <s v="TXN_4179583"/>
        <s v="TXN_3787265"/>
        <s v="TXN_3577683"/>
        <s v="TXN_1310741"/>
        <s v="TXN_2862856"/>
        <s v="TXN_4940237"/>
        <s v="TXN_8765822"/>
        <s v="TXN_3205813"/>
        <s v="TXN_8436045"/>
        <s v="TXN_5751040"/>
        <s v="TXN_4657291"/>
        <s v="TXN_8018572"/>
        <s v="TXN_3454877"/>
        <s v="TXN_1837764"/>
        <s v="TXN_4120124"/>
        <s v="TXN_1661682"/>
        <s v="TXN_1927404"/>
        <s v="TXN_9147596"/>
        <s v="TXN_5012988"/>
        <s v="TXN_1534763"/>
        <s v="TXN_4485458"/>
        <s v="TXN_9288882"/>
        <s v="TXN_3964550"/>
        <s v="TXN_2509803"/>
        <s v="TXN_3769567"/>
        <s v="TXN_4529101"/>
        <s v="TXN_2391534"/>
        <s v="TXN_8379919"/>
        <s v="TXN_6474636"/>
        <s v="TXN_6219977"/>
        <s v="TXN_5731238"/>
        <s v="TXN_7825796"/>
        <s v="TXN_2375667"/>
        <s v="TXN_5213761"/>
        <s v="TXN_1427485"/>
        <s v="TXN_5954991"/>
        <s v="TXN_8860270"/>
        <s v="TXN_6482416"/>
        <s v="TXN_4916611"/>
        <s v="TXN_4814244"/>
        <s v="TXN_7968892"/>
        <s v="TXN_9535721"/>
        <s v="TXN_2161372"/>
        <s v="TXN_8877714"/>
        <s v="TXN_5478129"/>
        <s v="TXN_7267366"/>
        <s v="TXN_4696403"/>
        <s v="TXN_2480808"/>
        <s v="TXN_8688603"/>
        <s v="TXN_6148811"/>
        <s v="TXN_4382406"/>
        <s v="TXN_5426507"/>
        <s v="TXN_3855408"/>
        <s v="TXN_6992783"/>
        <s v="TXN_2638810"/>
        <s v="TXN_9158251"/>
        <s v="TXN_3390610"/>
        <s v="TXN_6498876"/>
        <s v="TXN_1627038"/>
        <s v="TXN_2785262"/>
        <s v="TXN_9944730"/>
        <s v="TXN_7002929"/>
        <s v="TXN_7484886"/>
        <s v="TXN_7316790"/>
        <s v="TXN_4663529"/>
        <s v="TXN_2675174"/>
        <s v="TXN_4350798"/>
        <s v="TXN_7229543"/>
        <s v="TXN_4330643"/>
        <s v="TXN_2003488"/>
        <s v="TXN_2206884"/>
        <s v="TXN_3492393"/>
        <s v="TXN_3894660"/>
        <s v="TXN_5766532"/>
        <s v="TXN_5476485"/>
        <s v="TXN_9335226"/>
        <s v="TXN_2581559"/>
        <s v="TXN_9146123"/>
        <s v="TXN_1335256"/>
        <s v="TXN_5968921"/>
        <s v="TXN_6895558"/>
        <s v="TXN_6428404"/>
        <s v="TXN_1190402"/>
        <s v="TXN_9607633"/>
        <s v="TXN_6349424"/>
        <s v="TXN_1401771"/>
        <s v="TXN_9188733"/>
        <s v="TXN_3334632"/>
        <s v="TXN_3851928"/>
        <s v="TXN_8267915"/>
        <s v="TXN_3726397"/>
        <s v="TXN_1210058"/>
        <s v="TXN_7791293"/>
        <s v="TXN_6343367"/>
        <s v="TXN_2653224"/>
        <s v="TXN_6300001"/>
        <s v="TXN_4693942"/>
        <s v="TXN_3562418"/>
        <s v="TXN_7963324"/>
        <s v="TXN_5563486"/>
        <s v="TXN_3679582"/>
        <s v="TXN_6932752"/>
        <s v="TXN_5697414"/>
        <s v="TXN_5434310"/>
        <s v="TXN_8435360"/>
        <s v="TXN_5422843"/>
        <s v="TXN_1704041"/>
        <s v="TXN_9729178"/>
        <s v="TXN_4663964"/>
        <s v="TXN_6805057"/>
        <s v="TXN_8162690"/>
        <s v="TXN_7089712"/>
        <s v="TXN_8077812"/>
        <s v="TXN_4834450"/>
        <s v="TXN_9081686"/>
        <s v="TXN_6650875"/>
        <s v="TXN_2133223"/>
        <s v="TXN_5879154"/>
        <s v="TXN_9575926"/>
        <s v="TXN_5425911"/>
        <s v="TXN_5604021"/>
        <s v="TXN_9860308"/>
        <s v="TXN_5908078"/>
        <s v="TXN_3507013"/>
        <s v="TXN_7896733"/>
        <s v="TXN_3092390"/>
        <s v="TXN_8131570"/>
        <s v="TXN_3898445"/>
        <s v="TXN_7641606"/>
        <s v="TXN_1414039"/>
        <s v="TXN_2322162"/>
        <s v="TXN_6190857"/>
        <s v="TXN_7652830"/>
        <s v="TXN_1805937"/>
        <s v="TXN_4717715"/>
        <s v="TXN_1237674"/>
        <s v="TXN_2672972"/>
        <s v="TXN_9582818"/>
        <s v="TXN_6970542"/>
        <s v="TXN_6091542"/>
        <s v="TXN_4184461"/>
        <s v="TXN_3224397"/>
        <s v="TXN_2772639"/>
        <s v="TXN_4385826"/>
        <s v="TXN_5109348"/>
        <s v="TXN_6137985"/>
        <s v="TXN_3895871"/>
        <s v="TXN_3526255"/>
        <s v="TXN_7310356"/>
        <s v="TXN_9054074"/>
        <s v="TXN_7538724"/>
        <s v="TXN_6715991"/>
        <s v="TXN_2271725"/>
        <s v="TXN_1488481"/>
        <s v="TXN_4600894"/>
        <s v="TXN_3494652"/>
        <s v="TXN_2860281"/>
        <s v="TXN_1232346"/>
        <s v="TXN_1911093"/>
        <s v="TXN_1672229"/>
        <s v="TXN_7056162"/>
        <s v="TXN_2064049"/>
        <s v="TXN_8191202"/>
        <s v="TXN_4518505"/>
        <s v="TXN_2823220"/>
        <s v="TXN_6826409"/>
        <s v="TXN_2954833"/>
        <s v="TXN_5309677"/>
        <s v="TXN_6011106"/>
        <s v="TXN_4714592"/>
        <s v="TXN_6704284"/>
        <s v="TXN_9506076"/>
        <s v="TXN_2354394"/>
        <s v="TXN_3436344"/>
        <s v="TXN_7826516"/>
        <s v="TXN_2699745"/>
        <s v="TXN_6097664"/>
        <s v="TXN_3858288"/>
        <s v="TXN_1272815"/>
        <s v="TXN_4755623"/>
        <s v="TXN_8261045"/>
        <s v="TXN_2217015"/>
        <s v="TXN_1660104"/>
        <s v="TXN_6589078"/>
        <s v="TXN_6306555"/>
        <s v="TXN_1208561"/>
        <s v="TXN_8751702"/>
        <s v="TXN_2079029"/>
        <s v="TXN_5737641"/>
        <s v="TXN_2845506"/>
        <s v="TXN_8565799"/>
        <s v="TXN_3052584"/>
        <s v="TXN_1530892"/>
        <s v="TXN_3392953"/>
        <s v="TXN_4606893"/>
        <s v="TXN_7300653"/>
        <s v="TXN_1759063"/>
        <s v="TXN_1706896"/>
        <s v="TXN_3325234"/>
        <s v="TXN_1976619"/>
        <s v="TXN_7953750"/>
        <s v="TXN_9162296"/>
        <s v="TXN_8367194"/>
        <s v="TXN_4959078"/>
        <s v="TXN_4552137"/>
        <s v="TXN_1748121"/>
        <s v="TXN_7922350"/>
        <s v="TXN_1944293"/>
        <s v="TXN_4528914"/>
        <s v="TXN_1928401"/>
        <s v="TXN_7621213"/>
        <s v="TXN_7861799"/>
        <s v="TXN_5244674"/>
        <s v="TXN_9679675"/>
        <s v="TXN_2562041"/>
        <s v="TXN_2738904"/>
        <s v="TXN_7359190"/>
        <s v="TXN_9266499"/>
        <s v="TXN_9196229"/>
        <s v="TXN_3740505"/>
        <s v="TXN_4308634"/>
        <s v="TXN_3450880"/>
        <s v="TXN_6838411"/>
        <s v="TXN_7548396"/>
        <s v="TXN_8786286"/>
        <s v="TXN_7439400"/>
        <s v="TXN_7461658"/>
        <s v="TXN_6017034"/>
        <s v="TXN_3649492"/>
        <s v="TXN_4071743"/>
        <s v="TXN_8150967"/>
        <s v="TXN_3792683"/>
        <s v="TXN_4006067"/>
        <s v="TXN_1975184"/>
        <s v="TXN_3456242"/>
        <s v="TXN_1928131"/>
        <s v="TXN_8318388"/>
        <s v="TXN_8270768"/>
        <s v="TXN_4157300"/>
        <s v="TXN_3224156"/>
        <s v="TXN_3105633"/>
        <s v="TXN_7936851"/>
        <s v="TXN_6393305"/>
        <s v="TXN_7326720"/>
        <s v="TXN_3069563"/>
        <s v="TXN_1728427"/>
        <s v="TXN_9176288"/>
        <s v="TXN_9071439"/>
        <s v="TXN_1841204"/>
        <s v="TXN_8963470"/>
        <s v="TXN_8330240"/>
        <s v="TXN_3534588"/>
        <s v="TXN_2749289"/>
        <s v="TXN_6587628"/>
        <s v="TXN_1711872"/>
        <s v="TXN_3809533"/>
        <s v="TXN_4339925"/>
        <s v="TXN_1183208"/>
        <s v="TXN_9089045"/>
        <s v="TXN_9503145"/>
        <s v="TXN_8999360"/>
        <s v="TXN_6188262"/>
        <s v="TXN_5967452"/>
        <s v="TXN_9053365"/>
        <s v="TXN_3706457"/>
        <s v="TXN_9612533"/>
        <s v="TXN_4948026"/>
        <s v="TXN_8741663"/>
        <s v="TXN_7249396"/>
        <s v="TXN_8922585"/>
        <s v="TXN_2112522"/>
        <s v="TXN_2338617"/>
        <s v="TXN_2464054"/>
        <s v="TXN_6133115"/>
        <s v="TXN_8408353"/>
        <s v="TXN_6420902"/>
        <s v="TXN_9400245"/>
        <s v="TXN_4767609"/>
        <s v="TXN_1425591"/>
        <s v="TXN_2292088"/>
        <s v="TXN_6706599"/>
        <s v="TXN_4365321"/>
        <s v="TXN_4457299"/>
        <s v="TXN_4671375"/>
        <s v="TXN_1184715"/>
        <s v="TXN_5981429"/>
        <s v="TXN_9036527"/>
        <s v="TXN_2464706"/>
        <s v="TXN_8844497"/>
        <s v="TXN_5171519"/>
        <s v="TXN_6049240"/>
        <s v="TXN_4428252"/>
        <s v="TXN_8502079"/>
        <s v="TXN_1169615"/>
        <s v="TXN_9778251"/>
        <s v="TXN_1949093"/>
        <s v="TXN_9357808"/>
        <s v="TXN_9026468"/>
        <s v="TXN_8273780"/>
        <s v="TXN_4224427"/>
        <s v="TXN_5344848"/>
        <s v="TXN_6411708"/>
        <s v="TXN_7495283"/>
        <s v="TXN_8153550"/>
        <s v="TXN_8807600"/>
        <s v="TXN_5921442"/>
        <s v="TXN_9496697"/>
        <s v="TXN_2818204"/>
        <s v="TXN_4122925"/>
        <s v="TXN_9407169"/>
        <s v="TXN_8966400"/>
        <s v="TXN_1191659"/>
        <s v="TXN_9187008"/>
        <s v="TXN_1958525"/>
        <s v="TXN_6487003"/>
        <s v="TXN_4125474"/>
        <s v="TXN_4556831"/>
        <s v="TXN_3546629"/>
        <s v="TXN_2153100"/>
        <s v="TXN_4723089"/>
        <s v="TXN_8545707"/>
        <s v="TXN_8938445"/>
        <s v="TXN_5846013"/>
        <s v="TXN_6494265"/>
        <s v="TXN_8563793"/>
        <s v="TXN_8866974"/>
        <s v="TXN_9954652"/>
        <s v="TXN_5762440"/>
        <s v="TXN_6120851"/>
        <s v="TXN_3124078"/>
        <s v="TXN_7936002"/>
        <s v="TXN_8076061"/>
        <s v="TXN_9668108"/>
        <s v="TXN_3528020"/>
        <s v="TXN_5548914"/>
        <s v="TXN_4302199"/>
        <s v="TXN_9933628"/>
        <s v="TXN_6796890"/>
        <s v="TXN_4583012"/>
        <s v="TXN_8567525"/>
        <s v="TXN_3142496"/>
        <s v="TXN_3297457"/>
        <s v="TXN_2858441"/>
        <s v="TXN_1784478"/>
        <s v="TXN_1741685"/>
        <s v="TXN_1538510"/>
        <s v="TXN_3897619"/>
        <s v="TXN_2739140"/>
        <s v="TXN_4766549"/>
        <s v="TXN_7851634"/>
        <s v="TXN_7672686"/>
        <s v="TXN_9659401"/>
        <s v="TXN_5255387"/>
        <s v="TXN_7695629"/>
        <s v="TXN_6170729"/>
      </sharedItems>
    </cacheField>
    <cacheField name="Item" numFmtId="49">
      <sharedItems count="9">
        <s v="Coffee"/>
        <s v="Cake"/>
        <s v="Cookie"/>
        <s v="Salad"/>
        <s v="Smoothie"/>
        <s v="Unknown_Item"/>
        <s v="Sandwich"/>
        <s v="Juice"/>
        <s v="Tea"/>
      </sharedItems>
    </cacheField>
    <cacheField name="Quantity" numFmtId="1">
      <sharedItems containsSemiMixedTypes="0" containsString="0" containsNumber="1" containsInteger="1" minValue="1" maxValue="5"/>
    </cacheField>
    <cacheField name="Price Per Unit " numFmtId="164">
      <sharedItems containsSemiMixedTypes="0" containsString="0" containsNumber="1" minValue="1" maxValue="5"/>
    </cacheField>
    <cacheField name="Total Spent" numFmtId="165">
      <sharedItems containsSemiMixedTypes="0" containsString="0" containsNumber="1" minValue="1" maxValue="25" count="22">
        <n v="4"/>
        <n v="12"/>
        <n v="10"/>
        <n v="20"/>
        <n v="8.8125"/>
        <n v="16"/>
        <n v="14.6875"/>
        <n v="25"/>
        <n v="8"/>
        <n v="5"/>
        <n v="5.875"/>
        <n v="15"/>
        <n v="6"/>
        <n v="11.75"/>
        <n v="3"/>
        <n v="2"/>
        <n v="9"/>
        <n v="2.9375"/>
        <n v="1"/>
        <n v="7.5"/>
        <n v="4.5"/>
        <n v="1.5"/>
      </sharedItems>
    </cacheField>
    <cacheField name="Payment Method" numFmtId="0">
      <sharedItems count="4">
        <s v="Credit Card"/>
        <s v="Cash"/>
        <s v="Unknown"/>
        <s v="Digital Wallet"/>
      </sharedItems>
    </cacheField>
    <cacheField name="Location" numFmtId="0">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06T00:00:00"/>
        <d v="2023-10-28T00:00:00"/>
        <d v="2023-07-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9"/>
    </cacheField>
    <cacheField name="Days (Transaction Date)" numFmtId="0" databaseField="0">
      <fieldGroup base="7">
        <rangePr groupBy="days" startDate="2023-01-01T00:00:00" endDate="2024-01-01T00:00:00"/>
        <groupItems count="368">
          <s v="&lt;01/01/2023"/>
          <s v="01-كانون الثاني"/>
          <s v="02-كانون الثاني"/>
          <s v="03-كانون الثاني"/>
          <s v="04-كانون الثاني"/>
          <s v="05-كانون الثاني"/>
          <s v="06-كانون الثاني"/>
          <s v="07-كانون الثاني"/>
          <s v="08-كانون الثاني"/>
          <s v="09-كانون الثاني"/>
          <s v="10-كانون الثاني"/>
          <s v="11-كانون الثاني"/>
          <s v="12-كانون الثاني"/>
          <s v="13-كانون الثاني"/>
          <s v="14-كانون الثاني"/>
          <s v="15-كانون الثاني"/>
          <s v="16-كانون الثاني"/>
          <s v="17-كانون الثاني"/>
          <s v="18-كانون الثاني"/>
          <s v="19-كانون الثاني"/>
          <s v="20-كانون الثاني"/>
          <s v="21-كانون الثاني"/>
          <s v="22-كانون الثاني"/>
          <s v="23-كانون الثاني"/>
          <s v="24-كانون الثاني"/>
          <s v="25-كانون الثاني"/>
          <s v="26-كانون الثاني"/>
          <s v="27-كانون الثاني"/>
          <s v="28-كانون الثاني"/>
          <s v="29-كانون الثاني"/>
          <s v="30-كانون الثاني"/>
          <s v="31-كانون الثاني"/>
          <s v="01-شباط"/>
          <s v="02-شباط"/>
          <s v="03-شباط"/>
          <s v="04-شباط"/>
          <s v="05-شباط"/>
          <s v="06-شباط"/>
          <s v="07-شباط"/>
          <s v="08-شباط"/>
          <s v="09-شباط"/>
          <s v="10-شباط"/>
          <s v="11-شباط"/>
          <s v="12-شباط"/>
          <s v="13-شباط"/>
          <s v="14-شباط"/>
          <s v="15-شباط"/>
          <s v="16-شباط"/>
          <s v="17-شباط"/>
          <s v="18-شباط"/>
          <s v="19-شباط"/>
          <s v="20-شباط"/>
          <s v="21-شباط"/>
          <s v="22-شباط"/>
          <s v="23-شباط"/>
          <s v="24-شباط"/>
          <s v="25-شباط"/>
          <s v="26-شباط"/>
          <s v="27-شباط"/>
          <s v="28-شباط"/>
          <s v="29-شباط"/>
          <s v="01-آذار"/>
          <s v="02-آذار"/>
          <s v="03-آذار"/>
          <s v="04-آذار"/>
          <s v="05-آذار"/>
          <s v="06-آذار"/>
          <s v="07-آذار"/>
          <s v="08-آذار"/>
          <s v="09-آذار"/>
          <s v="10-آذار"/>
          <s v="11-آذار"/>
          <s v="12-آذار"/>
          <s v="13-آذار"/>
          <s v="14-آذار"/>
          <s v="15-آذار"/>
          <s v="16-آذار"/>
          <s v="17-آذار"/>
          <s v="18-آذار"/>
          <s v="19-آذار"/>
          <s v="20-آذار"/>
          <s v="21-آذار"/>
          <s v="22-آذار"/>
          <s v="23-آذار"/>
          <s v="24-آذار"/>
          <s v="25-آذار"/>
          <s v="26-آذار"/>
          <s v="27-آذار"/>
          <s v="28-آذار"/>
          <s v="29-آذار"/>
          <s v="30-آذار"/>
          <s v="31-آذار"/>
          <s v="01-نيسان"/>
          <s v="02-نيسان"/>
          <s v="03-نيسان"/>
          <s v="04-نيسان"/>
          <s v="05-نيسان"/>
          <s v="06-نيسان"/>
          <s v="07-نيسان"/>
          <s v="08-نيسان"/>
          <s v="09-نيسان"/>
          <s v="10-نيسان"/>
          <s v="11-نيسان"/>
          <s v="12-نيسان"/>
          <s v="13-نيسان"/>
          <s v="14-نيسان"/>
          <s v="15-نيسان"/>
          <s v="16-نيسان"/>
          <s v="17-نيسان"/>
          <s v="18-نيسان"/>
          <s v="19-نيسان"/>
          <s v="20-نيسان"/>
          <s v="21-نيسان"/>
          <s v="22-نيسان"/>
          <s v="23-نيسان"/>
          <s v="24-نيسان"/>
          <s v="25-نيسان"/>
          <s v="26-نيسان"/>
          <s v="27-نيسان"/>
          <s v="28-نيسان"/>
          <s v="29-نيسان"/>
          <s v="30-نيسان"/>
          <s v="01-أيار"/>
          <s v="02-أيار"/>
          <s v="03-أيار"/>
          <s v="04-أيار"/>
          <s v="05-أيار"/>
          <s v="06-أيار"/>
          <s v="07-أيار"/>
          <s v="08-أيار"/>
          <s v="09-أيار"/>
          <s v="10-أيار"/>
          <s v="11-أيار"/>
          <s v="12-أيار"/>
          <s v="13-أيار"/>
          <s v="14-أيار"/>
          <s v="15-أيار"/>
          <s v="16-أيار"/>
          <s v="17-أيار"/>
          <s v="18-أيار"/>
          <s v="19-أيار"/>
          <s v="20-أيار"/>
          <s v="21-أيار"/>
          <s v="22-أيار"/>
          <s v="23-أيار"/>
          <s v="24-أيار"/>
          <s v="25-أيار"/>
          <s v="26-أيار"/>
          <s v="27-أيار"/>
          <s v="28-أيار"/>
          <s v="29-أيار"/>
          <s v="30-أيار"/>
          <s v="31-أيار"/>
          <s v="01-حزيران"/>
          <s v="02-حزيران"/>
          <s v="03-حزيران"/>
          <s v="04-حزيران"/>
          <s v="05-حزيران"/>
          <s v="06-حزيران"/>
          <s v="07-حزيران"/>
          <s v="08-حزيران"/>
          <s v="09-حزيران"/>
          <s v="10-حزيران"/>
          <s v="11-حزيران"/>
          <s v="12-حزيران"/>
          <s v="13-حزيران"/>
          <s v="14-حزيران"/>
          <s v="15-حزيران"/>
          <s v="16-حزيران"/>
          <s v="17-حزيران"/>
          <s v="18-حزيران"/>
          <s v="19-حزيران"/>
          <s v="20-حزيران"/>
          <s v="21-حزيران"/>
          <s v="22-حزيران"/>
          <s v="23-حزيران"/>
          <s v="24-حزيران"/>
          <s v="25-حزيران"/>
          <s v="26-حزيران"/>
          <s v="27-حزيران"/>
          <s v="28-حزيران"/>
          <s v="29-حزيران"/>
          <s v="30-حزيران"/>
          <s v="01-تموز"/>
          <s v="02-تموز"/>
          <s v="03-تموز"/>
          <s v="04-تموز"/>
          <s v="05-تموز"/>
          <s v="06-تموز"/>
          <s v="07-تموز"/>
          <s v="08-تموز"/>
          <s v="09-تموز"/>
          <s v="10-تموز"/>
          <s v="11-تموز"/>
          <s v="12-تموز"/>
          <s v="13-تموز"/>
          <s v="14-تموز"/>
          <s v="15-تموز"/>
          <s v="16-تموز"/>
          <s v="17-تموز"/>
          <s v="18-تموز"/>
          <s v="19-تموز"/>
          <s v="20-تموز"/>
          <s v="21-تموز"/>
          <s v="22-تموز"/>
          <s v="23-تموز"/>
          <s v="24-تموز"/>
          <s v="25-تموز"/>
          <s v="26-تموز"/>
          <s v="27-تموز"/>
          <s v="28-تموز"/>
          <s v="29-تموز"/>
          <s v="30-تموز"/>
          <s v="31-تموز"/>
          <s v="01-آب"/>
          <s v="02-آب"/>
          <s v="03-آب"/>
          <s v="04-آب"/>
          <s v="05-آب"/>
          <s v="06-آب"/>
          <s v="07-آب"/>
          <s v="08-آب"/>
          <s v="09-آب"/>
          <s v="10-آب"/>
          <s v="11-آب"/>
          <s v="12-آب"/>
          <s v="13-آب"/>
          <s v="14-آب"/>
          <s v="15-آب"/>
          <s v="16-آب"/>
          <s v="17-آب"/>
          <s v="18-آب"/>
          <s v="19-آب"/>
          <s v="20-آب"/>
          <s v="21-آب"/>
          <s v="22-آب"/>
          <s v="23-آب"/>
          <s v="24-آب"/>
          <s v="25-آب"/>
          <s v="26-آب"/>
          <s v="27-آب"/>
          <s v="28-آب"/>
          <s v="29-آب"/>
          <s v="30-آب"/>
          <s v="31-آب"/>
          <s v="01-أيلول"/>
          <s v="02-أيلول"/>
          <s v="03-أيلول"/>
          <s v="04-أيلول"/>
          <s v="05-أيلول"/>
          <s v="06-أيلول"/>
          <s v="07-أيلول"/>
          <s v="08-أيلول"/>
          <s v="09-أيلول"/>
          <s v="10-أيلول"/>
          <s v="11-أيلول"/>
          <s v="12-أيلول"/>
          <s v="13-أيلول"/>
          <s v="14-أيلول"/>
          <s v="15-أيلول"/>
          <s v="16-أيلول"/>
          <s v="17-أيلول"/>
          <s v="18-أيلول"/>
          <s v="19-أيلول"/>
          <s v="20-أيلول"/>
          <s v="21-أيلول"/>
          <s v="22-أيلول"/>
          <s v="23-أيلول"/>
          <s v="24-أيلول"/>
          <s v="25-أيلول"/>
          <s v="26-أيلول"/>
          <s v="27-أيلول"/>
          <s v="28-أيلول"/>
          <s v="29-أيلول"/>
          <s v="30-أيلول"/>
          <s v="01-تشرين الأول"/>
          <s v="02-تشرين الأول"/>
          <s v="03-تشرين الأول"/>
          <s v="04-تشرين الأول"/>
          <s v="05-تشرين الأول"/>
          <s v="06-تشرين الأول"/>
          <s v="07-تشرين الأول"/>
          <s v="08-تشرين الأول"/>
          <s v="09-تشرين الأول"/>
          <s v="10-تشرين الأول"/>
          <s v="11-تشرين الأول"/>
          <s v="12-تشرين الأول"/>
          <s v="13-تشرين الأول"/>
          <s v="14-تشرين الأول"/>
          <s v="15-تشرين الأول"/>
          <s v="16-تشرين الأول"/>
          <s v="17-تشرين الأول"/>
          <s v="18-تشرين الأول"/>
          <s v="19-تشرين الأول"/>
          <s v="20-تشرين الأول"/>
          <s v="21-تشرين الأول"/>
          <s v="22-تشرين الأول"/>
          <s v="23-تشرين الأول"/>
          <s v="24-تشرين الأول"/>
          <s v="25-تشرين الأول"/>
          <s v="26-تشرين الأول"/>
          <s v="27-تشرين الأول"/>
          <s v="28-تشرين الأول"/>
          <s v="29-تشرين الأول"/>
          <s v="30-تشرين الأول"/>
          <s v="31-تشرين الأول"/>
          <s v="01-تشرين الثاني"/>
          <s v="02-تشرين الثاني"/>
          <s v="03-تشرين الثاني"/>
          <s v="04-تشرين الثاني"/>
          <s v="05-تشرين الثاني"/>
          <s v="06-تشرين الثاني"/>
          <s v="07-تشرين الثاني"/>
          <s v="08-تشرين الثاني"/>
          <s v="09-تشرين الثاني"/>
          <s v="10-تشرين الثاني"/>
          <s v="11-تشرين الثاني"/>
          <s v="12-تشرين الثاني"/>
          <s v="13-تشرين الثاني"/>
          <s v="14-تشرين الثاني"/>
          <s v="15-تشرين الثاني"/>
          <s v="16-تشرين الثاني"/>
          <s v="17-تشرين الثاني"/>
          <s v="18-تشرين الثاني"/>
          <s v="19-تشرين الثاني"/>
          <s v="20-تشرين الثاني"/>
          <s v="21-تشرين الثاني"/>
          <s v="22-تشرين الثاني"/>
          <s v="23-تشرين الثاني"/>
          <s v="24-تشرين الثاني"/>
          <s v="25-تشرين الثاني"/>
          <s v="26-تشرين الثاني"/>
          <s v="27-تشرين الثاني"/>
          <s v="28-تشرين الثاني"/>
          <s v="29-تشرين الثاني"/>
          <s v="30-تشرين الثاني"/>
          <s v="01-كانون الأول"/>
          <s v="02-كانون الأول"/>
          <s v="03-كانون الأول"/>
          <s v="04-كانون الأول"/>
          <s v="05-كانون الأول"/>
          <s v="06-كانون الأول"/>
          <s v="07-كانون الأول"/>
          <s v="08-كانون الأول"/>
          <s v="09-كانون الأول"/>
          <s v="10-كانون الأول"/>
          <s v="11-كانون الأول"/>
          <s v="12-كانون الأول"/>
          <s v="13-كانون الأول"/>
          <s v="14-كانون الأول"/>
          <s v="15-كانون الأول"/>
          <s v="16-كانون الأول"/>
          <s v="17-كانون الأول"/>
          <s v="18-كانون الأول"/>
          <s v="19-كانون الأول"/>
          <s v="20-كانون الأول"/>
          <s v="21-كانون الأول"/>
          <s v="22-كانون الأول"/>
          <s v="23-كانون الأول"/>
          <s v="24-كانون الأول"/>
          <s v="25-كانون الأول"/>
          <s v="26-كانون الأول"/>
          <s v="27-كانون الأول"/>
          <s v="28-كانون الأول"/>
          <s v="29-كانون الأول"/>
          <s v="30-كانون الأول"/>
          <s v="31-كانون الأول"/>
          <s v="&gt;01/01/2024"/>
        </groupItems>
      </fieldGroup>
    </cacheField>
    <cacheField name="Months (Transaction Date)" numFmtId="0" databaseField="0">
      <fieldGroup base="7">
        <rangePr groupBy="months" startDate="2023-01-01T00:00:00" endDate="2024-01-01T00:00:00"/>
        <groupItems count="14">
          <s v="&lt;01/01/2023"/>
          <s v="كانون الثاني"/>
          <s v="شباط"/>
          <s v="آذار"/>
          <s v="نيسان"/>
          <s v="أيار"/>
          <s v="حزيران"/>
          <s v="تموز"/>
          <s v="آب"/>
          <s v="أيلول"/>
          <s v="تشرين الأول"/>
          <s v="تشرين الثاني"/>
          <s v="كانون الأول"/>
          <s v="&gt;01/01/2024"/>
        </groupItems>
      </fieldGroup>
    </cacheField>
  </cacheFields>
  <extLst>
    <ext xmlns:x14="http://schemas.microsoft.com/office/spreadsheetml/2009/9/main" uri="{725AE2AE-9491-48be-B2B4-4EB974FC3084}">
      <x14:pivotCacheDefinition pivotCacheId="1003526178"/>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S 6" refreshedDateIso="2025-10-25T15:13:28.39899983257055100" createdVersion="8" refreshedVersion="8" minRefreshableVersion="3" recordCount="9540" xr:uid="{0FD5C703-8BB9-4E70-8155-658D69076B98}">
  <cacheSource type="worksheet">
    <worksheetSource ref="A1:H9541" sheet="dirty_cafe_sales"/>
  </cacheSource>
  <cacheFields count="10">
    <cacheField name="Transaction ID" numFmtId="0">
      <sharedItems/>
    </cacheField>
    <cacheField name="Item" numFmtId="49">
      <sharedItems containsBlank="1" count="11">
        <s v="Coffee"/>
        <s v="Cake"/>
        <s v="Cookie"/>
        <s v="Salad"/>
        <s v="Smoothie"/>
        <s v="UNKNOWN"/>
        <s v="Sandwich"/>
        <m/>
        <s v="ERROR"/>
        <s v="Juice"/>
        <s v="Tea"/>
      </sharedItems>
    </cacheField>
    <cacheField name="Quantity" numFmtId="0">
      <sharedItems containsBlank="1" containsMixedTypes="1" containsNumber="1" containsInteger="1" minValue="1" maxValue="5"/>
    </cacheField>
    <cacheField name="Price Per Unit" numFmtId="0">
      <sharedItems containsBlank="1" containsMixedTypes="1" containsNumber="1" minValue="1" maxValue="5"/>
    </cacheField>
    <cacheField name="Total Spent" numFmtId="0">
      <sharedItems containsBlank="1" containsMixedTypes="1" containsNumber="1" minValue="1" maxValue="25"/>
    </cacheField>
    <cacheField name="Payment Method" numFmtId="0">
      <sharedItems containsBlank="1" count="6">
        <s v="Credit Card"/>
        <s v="Cash"/>
        <s v="UNKNOWN"/>
        <s v="Digital Wallet"/>
        <s v="ERROR"/>
        <m/>
      </sharedItems>
    </cacheField>
    <cacheField name="Location" numFmtId="0">
      <sharedItems containsBlank="1"/>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06T00:00:00"/>
        <d v="2023-10-28T00:00:00"/>
        <d v="2023-07-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9"/>
    </cacheField>
    <cacheField name="Days (Transaction Date)" numFmtId="0" databaseField="0">
      <fieldGroup base="7">
        <rangePr groupBy="days" startDate="2023-01-01T00:00:00" endDate="2024-01-01T00:00:00"/>
        <groupItems count="368">
          <s v="&lt;01/01/2023"/>
          <s v="01-كانون الثاني"/>
          <s v="02-كانون الثاني"/>
          <s v="03-كانون الثاني"/>
          <s v="04-كانون الثاني"/>
          <s v="05-كانون الثاني"/>
          <s v="06-كانون الثاني"/>
          <s v="07-كانون الثاني"/>
          <s v="08-كانون الثاني"/>
          <s v="09-كانون الثاني"/>
          <s v="10-كانون الثاني"/>
          <s v="11-كانون الثاني"/>
          <s v="12-كانون الثاني"/>
          <s v="13-كانون الثاني"/>
          <s v="14-كانون الثاني"/>
          <s v="15-كانون الثاني"/>
          <s v="16-كانون الثاني"/>
          <s v="17-كانون الثاني"/>
          <s v="18-كانون الثاني"/>
          <s v="19-كانون الثاني"/>
          <s v="20-كانون الثاني"/>
          <s v="21-كانون الثاني"/>
          <s v="22-كانون الثاني"/>
          <s v="23-كانون الثاني"/>
          <s v="24-كانون الثاني"/>
          <s v="25-كانون الثاني"/>
          <s v="26-كانون الثاني"/>
          <s v="27-كانون الثاني"/>
          <s v="28-كانون الثاني"/>
          <s v="29-كانون الثاني"/>
          <s v="30-كانون الثاني"/>
          <s v="31-كانون الثاني"/>
          <s v="01-شباط"/>
          <s v="02-شباط"/>
          <s v="03-شباط"/>
          <s v="04-شباط"/>
          <s v="05-شباط"/>
          <s v="06-شباط"/>
          <s v="07-شباط"/>
          <s v="08-شباط"/>
          <s v="09-شباط"/>
          <s v="10-شباط"/>
          <s v="11-شباط"/>
          <s v="12-شباط"/>
          <s v="13-شباط"/>
          <s v="14-شباط"/>
          <s v="15-شباط"/>
          <s v="16-شباط"/>
          <s v="17-شباط"/>
          <s v="18-شباط"/>
          <s v="19-شباط"/>
          <s v="20-شباط"/>
          <s v="21-شباط"/>
          <s v="22-شباط"/>
          <s v="23-شباط"/>
          <s v="24-شباط"/>
          <s v="25-شباط"/>
          <s v="26-شباط"/>
          <s v="27-شباط"/>
          <s v="28-شباط"/>
          <s v="29-شباط"/>
          <s v="01-آذار"/>
          <s v="02-آذار"/>
          <s v="03-آذار"/>
          <s v="04-آذار"/>
          <s v="05-آذار"/>
          <s v="06-آذار"/>
          <s v="07-آذار"/>
          <s v="08-آذار"/>
          <s v="09-آذار"/>
          <s v="10-آذار"/>
          <s v="11-آذار"/>
          <s v="12-آذار"/>
          <s v="13-آذار"/>
          <s v="14-آذار"/>
          <s v="15-آذار"/>
          <s v="16-آذار"/>
          <s v="17-آذار"/>
          <s v="18-آذار"/>
          <s v="19-آذار"/>
          <s v="20-آذار"/>
          <s v="21-آذار"/>
          <s v="22-آذار"/>
          <s v="23-آذار"/>
          <s v="24-آذار"/>
          <s v="25-آذار"/>
          <s v="26-آذار"/>
          <s v="27-آذار"/>
          <s v="28-آذار"/>
          <s v="29-آذار"/>
          <s v="30-آذار"/>
          <s v="31-آذار"/>
          <s v="01-نيسان"/>
          <s v="02-نيسان"/>
          <s v="03-نيسان"/>
          <s v="04-نيسان"/>
          <s v="05-نيسان"/>
          <s v="06-نيسان"/>
          <s v="07-نيسان"/>
          <s v="08-نيسان"/>
          <s v="09-نيسان"/>
          <s v="10-نيسان"/>
          <s v="11-نيسان"/>
          <s v="12-نيسان"/>
          <s v="13-نيسان"/>
          <s v="14-نيسان"/>
          <s v="15-نيسان"/>
          <s v="16-نيسان"/>
          <s v="17-نيسان"/>
          <s v="18-نيسان"/>
          <s v="19-نيسان"/>
          <s v="20-نيسان"/>
          <s v="21-نيسان"/>
          <s v="22-نيسان"/>
          <s v="23-نيسان"/>
          <s v="24-نيسان"/>
          <s v="25-نيسان"/>
          <s v="26-نيسان"/>
          <s v="27-نيسان"/>
          <s v="28-نيسان"/>
          <s v="29-نيسان"/>
          <s v="30-نيسان"/>
          <s v="01-أيار"/>
          <s v="02-أيار"/>
          <s v="03-أيار"/>
          <s v="04-أيار"/>
          <s v="05-أيار"/>
          <s v="06-أيار"/>
          <s v="07-أيار"/>
          <s v="08-أيار"/>
          <s v="09-أيار"/>
          <s v="10-أيار"/>
          <s v="11-أيار"/>
          <s v="12-أيار"/>
          <s v="13-أيار"/>
          <s v="14-أيار"/>
          <s v="15-أيار"/>
          <s v="16-أيار"/>
          <s v="17-أيار"/>
          <s v="18-أيار"/>
          <s v="19-أيار"/>
          <s v="20-أيار"/>
          <s v="21-أيار"/>
          <s v="22-أيار"/>
          <s v="23-أيار"/>
          <s v="24-أيار"/>
          <s v="25-أيار"/>
          <s v="26-أيار"/>
          <s v="27-أيار"/>
          <s v="28-أيار"/>
          <s v="29-أيار"/>
          <s v="30-أيار"/>
          <s v="31-أيار"/>
          <s v="01-حزيران"/>
          <s v="02-حزيران"/>
          <s v="03-حزيران"/>
          <s v="04-حزيران"/>
          <s v="05-حزيران"/>
          <s v="06-حزيران"/>
          <s v="07-حزيران"/>
          <s v="08-حزيران"/>
          <s v="09-حزيران"/>
          <s v="10-حزيران"/>
          <s v="11-حزيران"/>
          <s v="12-حزيران"/>
          <s v="13-حزيران"/>
          <s v="14-حزيران"/>
          <s v="15-حزيران"/>
          <s v="16-حزيران"/>
          <s v="17-حزيران"/>
          <s v="18-حزيران"/>
          <s v="19-حزيران"/>
          <s v="20-حزيران"/>
          <s v="21-حزيران"/>
          <s v="22-حزيران"/>
          <s v="23-حزيران"/>
          <s v="24-حزيران"/>
          <s v="25-حزيران"/>
          <s v="26-حزيران"/>
          <s v="27-حزيران"/>
          <s v="28-حزيران"/>
          <s v="29-حزيران"/>
          <s v="30-حزيران"/>
          <s v="01-تموز"/>
          <s v="02-تموز"/>
          <s v="03-تموز"/>
          <s v="04-تموز"/>
          <s v="05-تموز"/>
          <s v="06-تموز"/>
          <s v="07-تموز"/>
          <s v="08-تموز"/>
          <s v="09-تموز"/>
          <s v="10-تموز"/>
          <s v="11-تموز"/>
          <s v="12-تموز"/>
          <s v="13-تموز"/>
          <s v="14-تموز"/>
          <s v="15-تموز"/>
          <s v="16-تموز"/>
          <s v="17-تموز"/>
          <s v="18-تموز"/>
          <s v="19-تموز"/>
          <s v="20-تموز"/>
          <s v="21-تموز"/>
          <s v="22-تموز"/>
          <s v="23-تموز"/>
          <s v="24-تموز"/>
          <s v="25-تموز"/>
          <s v="26-تموز"/>
          <s v="27-تموز"/>
          <s v="28-تموز"/>
          <s v="29-تموز"/>
          <s v="30-تموز"/>
          <s v="31-تموز"/>
          <s v="01-آب"/>
          <s v="02-آب"/>
          <s v="03-آب"/>
          <s v="04-آب"/>
          <s v="05-آب"/>
          <s v="06-آب"/>
          <s v="07-آب"/>
          <s v="08-آب"/>
          <s v="09-آب"/>
          <s v="10-آب"/>
          <s v="11-آب"/>
          <s v="12-آب"/>
          <s v="13-آب"/>
          <s v="14-آب"/>
          <s v="15-آب"/>
          <s v="16-آب"/>
          <s v="17-آب"/>
          <s v="18-آب"/>
          <s v="19-آب"/>
          <s v="20-آب"/>
          <s v="21-آب"/>
          <s v="22-آب"/>
          <s v="23-آب"/>
          <s v="24-آب"/>
          <s v="25-آب"/>
          <s v="26-آب"/>
          <s v="27-آب"/>
          <s v="28-آب"/>
          <s v="29-آب"/>
          <s v="30-آب"/>
          <s v="31-آب"/>
          <s v="01-أيلول"/>
          <s v="02-أيلول"/>
          <s v="03-أيلول"/>
          <s v="04-أيلول"/>
          <s v="05-أيلول"/>
          <s v="06-أيلول"/>
          <s v="07-أيلول"/>
          <s v="08-أيلول"/>
          <s v="09-أيلول"/>
          <s v="10-أيلول"/>
          <s v="11-أيلول"/>
          <s v="12-أيلول"/>
          <s v="13-أيلول"/>
          <s v="14-أيلول"/>
          <s v="15-أيلول"/>
          <s v="16-أيلول"/>
          <s v="17-أيلول"/>
          <s v="18-أيلول"/>
          <s v="19-أيلول"/>
          <s v="20-أيلول"/>
          <s v="21-أيلول"/>
          <s v="22-أيلول"/>
          <s v="23-أيلول"/>
          <s v="24-أيلول"/>
          <s v="25-أيلول"/>
          <s v="26-أيلول"/>
          <s v="27-أيلول"/>
          <s v="28-أيلول"/>
          <s v="29-أيلول"/>
          <s v="30-أيلول"/>
          <s v="01-تشرين الأول"/>
          <s v="02-تشرين الأول"/>
          <s v="03-تشرين الأول"/>
          <s v="04-تشرين الأول"/>
          <s v="05-تشرين الأول"/>
          <s v="06-تشرين الأول"/>
          <s v="07-تشرين الأول"/>
          <s v="08-تشرين الأول"/>
          <s v="09-تشرين الأول"/>
          <s v="10-تشرين الأول"/>
          <s v="11-تشرين الأول"/>
          <s v="12-تشرين الأول"/>
          <s v="13-تشرين الأول"/>
          <s v="14-تشرين الأول"/>
          <s v="15-تشرين الأول"/>
          <s v="16-تشرين الأول"/>
          <s v="17-تشرين الأول"/>
          <s v="18-تشرين الأول"/>
          <s v="19-تشرين الأول"/>
          <s v="20-تشرين الأول"/>
          <s v="21-تشرين الأول"/>
          <s v="22-تشرين الأول"/>
          <s v="23-تشرين الأول"/>
          <s v="24-تشرين الأول"/>
          <s v="25-تشرين الأول"/>
          <s v="26-تشرين الأول"/>
          <s v="27-تشرين الأول"/>
          <s v="28-تشرين الأول"/>
          <s v="29-تشرين الأول"/>
          <s v="30-تشرين الأول"/>
          <s v="31-تشرين الأول"/>
          <s v="01-تشرين الثاني"/>
          <s v="02-تشرين الثاني"/>
          <s v="03-تشرين الثاني"/>
          <s v="04-تشرين الثاني"/>
          <s v="05-تشرين الثاني"/>
          <s v="06-تشرين الثاني"/>
          <s v="07-تشرين الثاني"/>
          <s v="08-تشرين الثاني"/>
          <s v="09-تشرين الثاني"/>
          <s v="10-تشرين الثاني"/>
          <s v="11-تشرين الثاني"/>
          <s v="12-تشرين الثاني"/>
          <s v="13-تشرين الثاني"/>
          <s v="14-تشرين الثاني"/>
          <s v="15-تشرين الثاني"/>
          <s v="16-تشرين الثاني"/>
          <s v="17-تشرين الثاني"/>
          <s v="18-تشرين الثاني"/>
          <s v="19-تشرين الثاني"/>
          <s v="20-تشرين الثاني"/>
          <s v="21-تشرين الثاني"/>
          <s v="22-تشرين الثاني"/>
          <s v="23-تشرين الثاني"/>
          <s v="24-تشرين الثاني"/>
          <s v="25-تشرين الثاني"/>
          <s v="26-تشرين الثاني"/>
          <s v="27-تشرين الثاني"/>
          <s v="28-تشرين الثاني"/>
          <s v="29-تشرين الثاني"/>
          <s v="30-تشرين الثاني"/>
          <s v="01-كانون الأول"/>
          <s v="02-كانون الأول"/>
          <s v="03-كانون الأول"/>
          <s v="04-كانون الأول"/>
          <s v="05-كانون الأول"/>
          <s v="06-كانون الأول"/>
          <s v="07-كانون الأول"/>
          <s v="08-كانون الأول"/>
          <s v="09-كانون الأول"/>
          <s v="10-كانون الأول"/>
          <s v="11-كانون الأول"/>
          <s v="12-كانون الأول"/>
          <s v="13-كانون الأول"/>
          <s v="14-كانون الأول"/>
          <s v="15-كانون الأول"/>
          <s v="16-كانون الأول"/>
          <s v="17-كانون الأول"/>
          <s v="18-كانون الأول"/>
          <s v="19-كانون الأول"/>
          <s v="20-كانون الأول"/>
          <s v="21-كانون الأول"/>
          <s v="22-كانون الأول"/>
          <s v="23-كانون الأول"/>
          <s v="24-كانون الأول"/>
          <s v="25-كانون الأول"/>
          <s v="26-كانون الأول"/>
          <s v="27-كانون الأول"/>
          <s v="28-كانون الأول"/>
          <s v="29-كانون الأول"/>
          <s v="30-كانون الأول"/>
          <s v="31-كانون الأول"/>
          <s v="&gt;01/01/2024"/>
        </groupItems>
      </fieldGroup>
    </cacheField>
    <cacheField name="Months (Transaction Date)" numFmtId="0" databaseField="0">
      <fieldGroup base="7">
        <rangePr groupBy="months" startDate="2023-01-01T00:00:00" endDate="2024-01-01T00:00:00"/>
        <groupItems count="14">
          <s v="&lt;01/01/2023"/>
          <s v="كانون الثاني"/>
          <s v="شباط"/>
          <s v="آذار"/>
          <s v="نيسان"/>
          <s v="أيار"/>
          <s v="حزيران"/>
          <s v="تموز"/>
          <s v="آب"/>
          <s v="أيلول"/>
          <s v="تشرين الأول"/>
          <s v="تشرين الثاني"/>
          <s v="كانون الأول"/>
          <s v="&gt;01/01/2024"/>
        </groupItems>
      </fieldGroup>
    </cacheField>
  </cacheFields>
  <extLst>
    <ext xmlns:x14="http://schemas.microsoft.com/office/spreadsheetml/2009/9/main" uri="{725AE2AE-9491-48be-B2B4-4EB974FC3084}">
      <x14:pivotCacheDefinition pivotCacheId="198035659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540">
  <r>
    <x v="0"/>
    <x v="0"/>
    <n v="2"/>
    <n v="2"/>
    <x v="0"/>
    <x v="0"/>
    <s v="Takeaway"/>
    <x v="0"/>
  </r>
  <r>
    <x v="1"/>
    <x v="1"/>
    <n v="4"/>
    <n v="3"/>
    <x v="1"/>
    <x v="1"/>
    <s v="In-store"/>
    <x v="1"/>
  </r>
  <r>
    <x v="2"/>
    <x v="2"/>
    <n v="4"/>
    <n v="1"/>
    <x v="0"/>
    <x v="0"/>
    <s v="In-store"/>
    <x v="2"/>
  </r>
  <r>
    <x v="3"/>
    <x v="3"/>
    <n v="2"/>
    <n v="5"/>
    <x v="2"/>
    <x v="2"/>
    <s v="Unknown"/>
    <x v="3"/>
  </r>
  <r>
    <x v="4"/>
    <x v="0"/>
    <n v="2"/>
    <n v="2"/>
    <x v="0"/>
    <x v="3"/>
    <s v="In-store"/>
    <x v="4"/>
  </r>
  <r>
    <x v="5"/>
    <x v="4"/>
    <n v="5"/>
    <n v="4"/>
    <x v="3"/>
    <x v="0"/>
    <s v="Unknown"/>
    <x v="5"/>
  </r>
  <r>
    <x v="6"/>
    <x v="5"/>
    <n v="3"/>
    <n v="2.9375"/>
    <x v="4"/>
    <x v="2"/>
    <s v="Takeaway"/>
    <x v="6"/>
  </r>
  <r>
    <x v="7"/>
    <x v="6"/>
    <n v="4"/>
    <n v="4"/>
    <x v="5"/>
    <x v="1"/>
    <s v="Unknown"/>
    <x v="7"/>
  </r>
  <r>
    <x v="8"/>
    <x v="5"/>
    <n v="5"/>
    <n v="2.9375"/>
    <x v="6"/>
    <x v="2"/>
    <s v="Takeaway"/>
    <x v="8"/>
  </r>
  <r>
    <x v="9"/>
    <x v="6"/>
    <n v="5"/>
    <n v="4"/>
    <x v="3"/>
    <x v="2"/>
    <s v="In-store"/>
    <x v="9"/>
  </r>
  <r>
    <x v="10"/>
    <x v="3"/>
    <n v="5"/>
    <n v="5"/>
    <x v="7"/>
    <x v="1"/>
    <s v="Takeaway"/>
    <x v="10"/>
  </r>
  <r>
    <x v="11"/>
    <x v="6"/>
    <n v="2"/>
    <n v="4"/>
    <x v="8"/>
    <x v="1"/>
    <s v="In-store"/>
    <x v="11"/>
  </r>
  <r>
    <x v="12"/>
    <x v="2"/>
    <n v="5"/>
    <n v="1"/>
    <x v="9"/>
    <x v="2"/>
    <s v="Takeaway"/>
    <x v="12"/>
  </r>
  <r>
    <x v="13"/>
    <x v="5"/>
    <n v="2"/>
    <n v="2.9375"/>
    <x v="10"/>
    <x v="2"/>
    <s v="In-store"/>
    <x v="13"/>
  </r>
  <r>
    <x v="14"/>
    <x v="3"/>
    <n v="3"/>
    <n v="5"/>
    <x v="11"/>
    <x v="0"/>
    <s v="In-store"/>
    <x v="14"/>
  </r>
  <r>
    <x v="15"/>
    <x v="6"/>
    <n v="1"/>
    <n v="4"/>
    <x v="0"/>
    <x v="2"/>
    <s v="Unknown"/>
    <x v="15"/>
  </r>
  <r>
    <x v="16"/>
    <x v="7"/>
    <n v="2"/>
    <n v="3"/>
    <x v="12"/>
    <x v="1"/>
    <s v="In-store"/>
    <x v="16"/>
  </r>
  <r>
    <x v="17"/>
    <x v="1"/>
    <n v="5"/>
    <n v="3"/>
    <x v="11"/>
    <x v="1"/>
    <s v="Unknown"/>
    <x v="17"/>
  </r>
  <r>
    <x v="18"/>
    <x v="7"/>
    <n v="4"/>
    <n v="3"/>
    <x v="1"/>
    <x v="1"/>
    <s v="Takeaway"/>
    <x v="18"/>
  </r>
  <r>
    <x v="19"/>
    <x v="4"/>
    <n v="3"/>
    <n v="4"/>
    <x v="1"/>
    <x v="1"/>
    <s v="In-store"/>
    <x v="19"/>
  </r>
  <r>
    <x v="20"/>
    <x v="4"/>
    <n v="4"/>
    <n v="4"/>
    <x v="5"/>
    <x v="0"/>
    <s v="Takeaway"/>
    <x v="20"/>
  </r>
  <r>
    <x v="21"/>
    <x v="6"/>
    <n v="3"/>
    <n v="4"/>
    <x v="1"/>
    <x v="3"/>
    <s v="Takeaway"/>
    <x v="21"/>
  </r>
  <r>
    <x v="22"/>
    <x v="6"/>
    <n v="2"/>
    <n v="4"/>
    <x v="8"/>
    <x v="2"/>
    <s v="Unknown"/>
    <x v="22"/>
  </r>
  <r>
    <x v="23"/>
    <x v="6"/>
    <n v="5"/>
    <n v="4"/>
    <x v="3"/>
    <x v="1"/>
    <s v="In-store"/>
    <x v="23"/>
  </r>
  <r>
    <x v="24"/>
    <x v="4"/>
    <n v="3"/>
    <n v="4"/>
    <x v="1"/>
    <x v="2"/>
    <s v="Unknown"/>
    <x v="24"/>
  </r>
  <r>
    <x v="25"/>
    <x v="2"/>
    <n v="5"/>
    <n v="1"/>
    <x v="9"/>
    <x v="0"/>
    <s v="In-store"/>
    <x v="25"/>
  </r>
  <r>
    <x v="26"/>
    <x v="7"/>
    <n v="4"/>
    <n v="3"/>
    <x v="1"/>
    <x v="0"/>
    <s v="Takeaway"/>
    <x v="26"/>
  </r>
  <r>
    <x v="27"/>
    <x v="4"/>
    <n v="5"/>
    <n v="4"/>
    <x v="3"/>
    <x v="0"/>
    <s v="Unknown"/>
    <x v="27"/>
  </r>
  <r>
    <x v="28"/>
    <x v="5"/>
    <n v="5"/>
    <n v="2.9375"/>
    <x v="6"/>
    <x v="3"/>
    <s v="Unknown"/>
    <x v="28"/>
  </r>
  <r>
    <x v="29"/>
    <x v="5"/>
    <n v="2"/>
    <n v="2.9375"/>
    <x v="10"/>
    <x v="0"/>
    <s v="Unknown"/>
    <x v="29"/>
  </r>
  <r>
    <x v="30"/>
    <x v="4"/>
    <n v="4"/>
    <n v="4"/>
    <x v="5"/>
    <x v="2"/>
    <s v="In-store"/>
    <x v="30"/>
  </r>
  <r>
    <x v="31"/>
    <x v="4"/>
    <n v="2"/>
    <n v="4"/>
    <x v="8"/>
    <x v="3"/>
    <s v="Takeaway"/>
    <x v="31"/>
  </r>
  <r>
    <x v="32"/>
    <x v="6"/>
    <n v="1"/>
    <n v="4"/>
    <x v="0"/>
    <x v="0"/>
    <s v="Unknown"/>
    <x v="32"/>
  </r>
  <r>
    <x v="33"/>
    <x v="5"/>
    <n v="4"/>
    <n v="2.9375"/>
    <x v="13"/>
    <x v="2"/>
    <s v="In-store"/>
    <x v="33"/>
  </r>
  <r>
    <x v="34"/>
    <x v="3"/>
    <n v="2"/>
    <n v="5"/>
    <x v="2"/>
    <x v="0"/>
    <s v="In-store"/>
    <x v="34"/>
  </r>
  <r>
    <x v="35"/>
    <x v="4"/>
    <n v="4"/>
    <n v="4"/>
    <x v="5"/>
    <x v="2"/>
    <s v="Takeaway"/>
    <x v="35"/>
  </r>
  <r>
    <x v="36"/>
    <x v="0"/>
    <n v="4"/>
    <n v="2"/>
    <x v="8"/>
    <x v="2"/>
    <s v="Unknown"/>
    <x v="36"/>
  </r>
  <r>
    <x v="37"/>
    <x v="4"/>
    <n v="3"/>
    <n v="4"/>
    <x v="1"/>
    <x v="2"/>
    <s v="In-store"/>
    <x v="37"/>
  </r>
  <r>
    <x v="38"/>
    <x v="6"/>
    <n v="4"/>
    <n v="4"/>
    <x v="5"/>
    <x v="2"/>
    <s v="Takeaway"/>
    <x v="38"/>
  </r>
  <r>
    <x v="39"/>
    <x v="8"/>
    <n v="2"/>
    <n v="1.5"/>
    <x v="14"/>
    <x v="2"/>
    <s v="Takeaway"/>
    <x v="39"/>
  </r>
  <r>
    <x v="40"/>
    <x v="7"/>
    <n v="4"/>
    <n v="3"/>
    <x v="1"/>
    <x v="2"/>
    <s v="Takeaway"/>
    <x v="40"/>
  </r>
  <r>
    <x v="41"/>
    <x v="2"/>
    <n v="2"/>
    <n v="1"/>
    <x v="15"/>
    <x v="2"/>
    <s v="Unknown"/>
    <x v="41"/>
  </r>
  <r>
    <x v="42"/>
    <x v="3"/>
    <n v="3"/>
    <n v="5"/>
    <x v="11"/>
    <x v="1"/>
    <s v="Unknown"/>
    <x v="42"/>
  </r>
  <r>
    <x v="43"/>
    <x v="7"/>
    <n v="4"/>
    <n v="3"/>
    <x v="1"/>
    <x v="3"/>
    <s v="In-store"/>
    <x v="43"/>
  </r>
  <r>
    <x v="44"/>
    <x v="7"/>
    <n v="5"/>
    <n v="3"/>
    <x v="11"/>
    <x v="2"/>
    <s v="Unknown"/>
    <x v="44"/>
  </r>
  <r>
    <x v="45"/>
    <x v="7"/>
    <n v="5"/>
    <n v="3"/>
    <x v="11"/>
    <x v="1"/>
    <s v="Unknown"/>
    <x v="45"/>
  </r>
  <r>
    <x v="46"/>
    <x v="1"/>
    <n v="3"/>
    <n v="3"/>
    <x v="16"/>
    <x v="2"/>
    <s v="Unknown"/>
    <x v="46"/>
  </r>
  <r>
    <x v="47"/>
    <x v="1"/>
    <n v="5"/>
    <n v="3"/>
    <x v="11"/>
    <x v="2"/>
    <s v="Takeaway"/>
    <x v="47"/>
  </r>
  <r>
    <x v="48"/>
    <x v="3"/>
    <n v="5"/>
    <n v="5"/>
    <x v="7"/>
    <x v="2"/>
    <s v="Takeaway"/>
    <x v="48"/>
  </r>
  <r>
    <x v="49"/>
    <x v="5"/>
    <n v="5"/>
    <n v="2.9375"/>
    <x v="6"/>
    <x v="3"/>
    <s v="Unknown"/>
    <x v="49"/>
  </r>
  <r>
    <x v="50"/>
    <x v="4"/>
    <n v="3"/>
    <n v="4"/>
    <x v="1"/>
    <x v="0"/>
    <s v="Unknown"/>
    <x v="50"/>
  </r>
  <r>
    <x v="51"/>
    <x v="4"/>
    <n v="5"/>
    <n v="4"/>
    <x v="3"/>
    <x v="3"/>
    <s v="Takeaway"/>
    <x v="51"/>
  </r>
  <r>
    <x v="52"/>
    <x v="2"/>
    <n v="3"/>
    <n v="1"/>
    <x v="14"/>
    <x v="0"/>
    <s v="Takeaway"/>
    <x v="52"/>
  </r>
  <r>
    <x v="53"/>
    <x v="1"/>
    <n v="5"/>
    <n v="3"/>
    <x v="11"/>
    <x v="2"/>
    <s v="Takeaway"/>
    <x v="53"/>
  </r>
  <r>
    <x v="54"/>
    <x v="1"/>
    <n v="3"/>
    <n v="3"/>
    <x v="16"/>
    <x v="3"/>
    <s v="In-store"/>
    <x v="54"/>
  </r>
  <r>
    <x v="55"/>
    <x v="6"/>
    <n v="4"/>
    <n v="4"/>
    <x v="5"/>
    <x v="1"/>
    <s v="Takeaway"/>
    <x v="43"/>
  </r>
  <r>
    <x v="56"/>
    <x v="7"/>
    <n v="5"/>
    <n v="3"/>
    <x v="11"/>
    <x v="2"/>
    <s v="In-store"/>
    <x v="55"/>
  </r>
  <r>
    <x v="57"/>
    <x v="3"/>
    <n v="1"/>
    <n v="5"/>
    <x v="9"/>
    <x v="2"/>
    <s v="Unknown"/>
    <x v="56"/>
  </r>
  <r>
    <x v="58"/>
    <x v="5"/>
    <n v="1"/>
    <n v="2.9375"/>
    <x v="17"/>
    <x v="2"/>
    <s v="In-store"/>
    <x v="31"/>
  </r>
  <r>
    <x v="59"/>
    <x v="6"/>
    <n v="1"/>
    <n v="4"/>
    <x v="0"/>
    <x v="1"/>
    <s v="Unknown"/>
    <x v="57"/>
  </r>
  <r>
    <x v="60"/>
    <x v="5"/>
    <n v="3"/>
    <n v="2.9375"/>
    <x v="4"/>
    <x v="2"/>
    <s v="Takeaway"/>
    <x v="58"/>
  </r>
  <r>
    <x v="61"/>
    <x v="4"/>
    <n v="4"/>
    <n v="4"/>
    <x v="5"/>
    <x v="3"/>
    <s v="Unknown"/>
    <x v="12"/>
  </r>
  <r>
    <x v="62"/>
    <x v="6"/>
    <n v="3"/>
    <n v="4"/>
    <x v="1"/>
    <x v="2"/>
    <s v="In-store"/>
    <x v="59"/>
  </r>
  <r>
    <x v="63"/>
    <x v="7"/>
    <n v="3"/>
    <n v="3"/>
    <x v="16"/>
    <x v="1"/>
    <s v="Unknown"/>
    <x v="20"/>
  </r>
  <r>
    <x v="64"/>
    <x v="2"/>
    <n v="1"/>
    <n v="1"/>
    <x v="18"/>
    <x v="0"/>
    <s v="Takeaway"/>
    <x v="60"/>
  </r>
  <r>
    <x v="65"/>
    <x v="3"/>
    <n v="2"/>
    <n v="5"/>
    <x v="2"/>
    <x v="2"/>
    <s v="In-store"/>
    <x v="61"/>
  </r>
  <r>
    <x v="66"/>
    <x v="5"/>
    <n v="5"/>
    <n v="2.9375"/>
    <x v="6"/>
    <x v="3"/>
    <s v="In-store"/>
    <x v="62"/>
  </r>
  <r>
    <x v="67"/>
    <x v="8"/>
    <n v="2"/>
    <n v="1.5"/>
    <x v="14"/>
    <x v="1"/>
    <s v="In-store"/>
    <x v="42"/>
  </r>
  <r>
    <x v="68"/>
    <x v="1"/>
    <n v="2"/>
    <n v="3"/>
    <x v="12"/>
    <x v="0"/>
    <s v="In-store"/>
    <x v="63"/>
  </r>
  <r>
    <x v="69"/>
    <x v="5"/>
    <n v="1"/>
    <n v="2.9375"/>
    <x v="17"/>
    <x v="1"/>
    <s v="In-store"/>
    <x v="64"/>
  </r>
  <r>
    <x v="70"/>
    <x v="3"/>
    <n v="2"/>
    <n v="5"/>
    <x v="2"/>
    <x v="2"/>
    <s v="Unknown"/>
    <x v="65"/>
  </r>
  <r>
    <x v="71"/>
    <x v="4"/>
    <n v="2"/>
    <n v="4"/>
    <x v="8"/>
    <x v="0"/>
    <s v="Unknown"/>
    <x v="66"/>
  </r>
  <r>
    <x v="72"/>
    <x v="0"/>
    <n v="1"/>
    <n v="2"/>
    <x v="15"/>
    <x v="1"/>
    <s v="Takeaway"/>
    <x v="67"/>
  </r>
  <r>
    <x v="73"/>
    <x v="6"/>
    <n v="4"/>
    <n v="4"/>
    <x v="5"/>
    <x v="1"/>
    <s v="Unknown"/>
    <x v="68"/>
  </r>
  <r>
    <x v="74"/>
    <x v="8"/>
    <n v="5"/>
    <n v="1.5"/>
    <x v="19"/>
    <x v="1"/>
    <s v="Unknown"/>
    <x v="28"/>
  </r>
  <r>
    <x v="75"/>
    <x v="7"/>
    <n v="4"/>
    <n v="3"/>
    <x v="1"/>
    <x v="1"/>
    <s v="In-store"/>
    <x v="69"/>
  </r>
  <r>
    <x v="76"/>
    <x v="0"/>
    <n v="2"/>
    <n v="2"/>
    <x v="0"/>
    <x v="0"/>
    <s v="In-store"/>
    <x v="70"/>
  </r>
  <r>
    <x v="77"/>
    <x v="6"/>
    <n v="2"/>
    <n v="4"/>
    <x v="8"/>
    <x v="2"/>
    <s v="In-store"/>
    <x v="71"/>
  </r>
  <r>
    <x v="78"/>
    <x v="2"/>
    <n v="2"/>
    <n v="1"/>
    <x v="15"/>
    <x v="2"/>
    <s v="Unknown"/>
    <x v="10"/>
  </r>
  <r>
    <x v="79"/>
    <x v="1"/>
    <n v="3"/>
    <n v="3"/>
    <x v="16"/>
    <x v="1"/>
    <s v="In-store"/>
    <x v="7"/>
  </r>
  <r>
    <x v="80"/>
    <x v="1"/>
    <n v="4"/>
    <n v="3"/>
    <x v="1"/>
    <x v="0"/>
    <s v="Unknown"/>
    <x v="38"/>
  </r>
  <r>
    <x v="81"/>
    <x v="8"/>
    <n v="3"/>
    <n v="1.5"/>
    <x v="20"/>
    <x v="1"/>
    <s v="Unknown"/>
    <x v="72"/>
  </r>
  <r>
    <x v="82"/>
    <x v="1"/>
    <n v="5"/>
    <n v="3"/>
    <x v="11"/>
    <x v="0"/>
    <s v="Unknown"/>
    <x v="73"/>
  </r>
  <r>
    <x v="83"/>
    <x v="2"/>
    <n v="5"/>
    <n v="1"/>
    <x v="9"/>
    <x v="2"/>
    <s v="Takeaway"/>
    <x v="74"/>
  </r>
  <r>
    <x v="84"/>
    <x v="5"/>
    <n v="1"/>
    <n v="2.9375"/>
    <x v="17"/>
    <x v="3"/>
    <s v="Takeaway"/>
    <x v="75"/>
  </r>
  <r>
    <x v="85"/>
    <x v="5"/>
    <n v="5"/>
    <n v="2.9375"/>
    <x v="6"/>
    <x v="2"/>
    <s v="In-store"/>
    <x v="76"/>
  </r>
  <r>
    <x v="86"/>
    <x v="8"/>
    <n v="2"/>
    <n v="1.5"/>
    <x v="14"/>
    <x v="0"/>
    <s v="In-store"/>
    <x v="77"/>
  </r>
  <r>
    <x v="87"/>
    <x v="5"/>
    <n v="5"/>
    <n v="2.9375"/>
    <x v="6"/>
    <x v="2"/>
    <s v="In-store"/>
    <x v="7"/>
  </r>
  <r>
    <x v="88"/>
    <x v="7"/>
    <n v="5"/>
    <n v="3"/>
    <x v="11"/>
    <x v="0"/>
    <s v="Unknown"/>
    <x v="78"/>
  </r>
  <r>
    <x v="89"/>
    <x v="0"/>
    <n v="3"/>
    <n v="2"/>
    <x v="12"/>
    <x v="0"/>
    <s v="Unknown"/>
    <x v="79"/>
  </r>
  <r>
    <x v="90"/>
    <x v="7"/>
    <n v="3"/>
    <n v="3"/>
    <x v="16"/>
    <x v="1"/>
    <s v="Takeaway"/>
    <x v="80"/>
  </r>
  <r>
    <x v="91"/>
    <x v="3"/>
    <n v="3"/>
    <n v="5"/>
    <x v="11"/>
    <x v="2"/>
    <s v="Takeaway"/>
    <x v="81"/>
  </r>
  <r>
    <x v="92"/>
    <x v="3"/>
    <n v="5"/>
    <n v="5"/>
    <x v="7"/>
    <x v="1"/>
    <s v="In-store"/>
    <x v="15"/>
  </r>
  <r>
    <x v="93"/>
    <x v="0"/>
    <n v="4"/>
    <n v="2"/>
    <x v="8"/>
    <x v="3"/>
    <s v="In-store"/>
    <x v="82"/>
  </r>
  <r>
    <x v="94"/>
    <x v="7"/>
    <n v="4"/>
    <n v="3"/>
    <x v="1"/>
    <x v="1"/>
    <s v="Takeaway"/>
    <x v="57"/>
  </r>
  <r>
    <x v="95"/>
    <x v="0"/>
    <n v="4"/>
    <n v="2"/>
    <x v="8"/>
    <x v="1"/>
    <s v="In-store"/>
    <x v="83"/>
  </r>
  <r>
    <x v="96"/>
    <x v="5"/>
    <n v="5"/>
    <n v="2.9375"/>
    <x v="6"/>
    <x v="1"/>
    <s v="Takeaway"/>
    <x v="84"/>
  </r>
  <r>
    <x v="97"/>
    <x v="3"/>
    <n v="3"/>
    <n v="5"/>
    <x v="11"/>
    <x v="2"/>
    <s v="Takeaway"/>
    <x v="7"/>
  </r>
  <r>
    <x v="98"/>
    <x v="7"/>
    <n v="2"/>
    <n v="3"/>
    <x v="12"/>
    <x v="3"/>
    <s v="Takeaway"/>
    <x v="85"/>
  </r>
  <r>
    <x v="99"/>
    <x v="3"/>
    <n v="4"/>
    <n v="5"/>
    <x v="3"/>
    <x v="2"/>
    <s v="In-store"/>
    <x v="86"/>
  </r>
  <r>
    <x v="100"/>
    <x v="2"/>
    <n v="3"/>
    <n v="1"/>
    <x v="14"/>
    <x v="0"/>
    <s v="Unknown"/>
    <x v="87"/>
  </r>
  <r>
    <x v="101"/>
    <x v="2"/>
    <n v="3"/>
    <n v="1"/>
    <x v="14"/>
    <x v="0"/>
    <s v="Unknown"/>
    <x v="88"/>
  </r>
  <r>
    <x v="102"/>
    <x v="2"/>
    <n v="5"/>
    <n v="1"/>
    <x v="9"/>
    <x v="3"/>
    <s v="Takeaway"/>
    <x v="89"/>
  </r>
  <r>
    <x v="103"/>
    <x v="8"/>
    <n v="4"/>
    <n v="1.5"/>
    <x v="12"/>
    <x v="3"/>
    <s v="Unknown"/>
    <x v="90"/>
  </r>
  <r>
    <x v="104"/>
    <x v="6"/>
    <n v="1"/>
    <n v="4"/>
    <x v="0"/>
    <x v="2"/>
    <s v="In-store"/>
    <x v="91"/>
  </r>
  <r>
    <x v="105"/>
    <x v="4"/>
    <n v="2"/>
    <n v="4"/>
    <x v="8"/>
    <x v="0"/>
    <s v="Unknown"/>
    <x v="92"/>
  </r>
  <r>
    <x v="106"/>
    <x v="4"/>
    <n v="5"/>
    <n v="4"/>
    <x v="3"/>
    <x v="2"/>
    <s v="Takeaway"/>
    <x v="3"/>
  </r>
  <r>
    <x v="107"/>
    <x v="7"/>
    <n v="3"/>
    <n v="3"/>
    <x v="16"/>
    <x v="3"/>
    <s v="Unknown"/>
    <x v="93"/>
  </r>
  <r>
    <x v="108"/>
    <x v="0"/>
    <n v="5"/>
    <n v="2"/>
    <x v="2"/>
    <x v="3"/>
    <s v="Unknown"/>
    <x v="94"/>
  </r>
  <r>
    <x v="109"/>
    <x v="7"/>
    <n v="3"/>
    <n v="3"/>
    <x v="16"/>
    <x v="1"/>
    <s v="Unknown"/>
    <x v="95"/>
  </r>
  <r>
    <x v="110"/>
    <x v="7"/>
    <n v="3"/>
    <n v="3"/>
    <x v="16"/>
    <x v="3"/>
    <s v="Unknown"/>
    <x v="39"/>
  </r>
  <r>
    <x v="111"/>
    <x v="5"/>
    <n v="5"/>
    <n v="2.9375"/>
    <x v="6"/>
    <x v="2"/>
    <s v="In-store"/>
    <x v="96"/>
  </r>
  <r>
    <x v="112"/>
    <x v="3"/>
    <n v="2"/>
    <n v="5"/>
    <x v="2"/>
    <x v="0"/>
    <s v="Takeaway"/>
    <x v="16"/>
  </r>
  <r>
    <x v="113"/>
    <x v="1"/>
    <n v="2"/>
    <n v="3"/>
    <x v="12"/>
    <x v="2"/>
    <s v="Unknown"/>
    <x v="28"/>
  </r>
  <r>
    <x v="114"/>
    <x v="0"/>
    <n v="3"/>
    <n v="2"/>
    <x v="12"/>
    <x v="2"/>
    <s v="Takeaway"/>
    <x v="97"/>
  </r>
  <r>
    <x v="115"/>
    <x v="1"/>
    <n v="2"/>
    <n v="3"/>
    <x v="12"/>
    <x v="2"/>
    <s v="Takeaway"/>
    <x v="98"/>
  </r>
  <r>
    <x v="116"/>
    <x v="0"/>
    <n v="5"/>
    <n v="2"/>
    <x v="2"/>
    <x v="3"/>
    <s v="In-store"/>
    <x v="99"/>
  </r>
  <r>
    <x v="117"/>
    <x v="7"/>
    <n v="3"/>
    <n v="3"/>
    <x v="16"/>
    <x v="2"/>
    <s v="Unknown"/>
    <x v="100"/>
  </r>
  <r>
    <x v="118"/>
    <x v="8"/>
    <n v="4"/>
    <n v="1.5"/>
    <x v="12"/>
    <x v="1"/>
    <s v="In-store"/>
    <x v="101"/>
  </r>
  <r>
    <x v="119"/>
    <x v="7"/>
    <n v="5"/>
    <n v="3"/>
    <x v="11"/>
    <x v="0"/>
    <s v="Unknown"/>
    <x v="102"/>
  </r>
  <r>
    <x v="120"/>
    <x v="4"/>
    <n v="4"/>
    <n v="4"/>
    <x v="5"/>
    <x v="0"/>
    <s v="Takeaway"/>
    <x v="89"/>
  </r>
  <r>
    <x v="121"/>
    <x v="7"/>
    <n v="2"/>
    <n v="3"/>
    <x v="12"/>
    <x v="3"/>
    <s v="Takeaway"/>
    <x v="96"/>
  </r>
  <r>
    <x v="122"/>
    <x v="6"/>
    <n v="2"/>
    <n v="4"/>
    <x v="8"/>
    <x v="1"/>
    <s v="In-store"/>
    <x v="27"/>
  </r>
  <r>
    <x v="123"/>
    <x v="8"/>
    <n v="1"/>
    <n v="1.5"/>
    <x v="21"/>
    <x v="1"/>
    <s v="Unknown"/>
    <x v="103"/>
  </r>
  <r>
    <x v="124"/>
    <x v="8"/>
    <n v="1"/>
    <n v="1.5"/>
    <x v="21"/>
    <x v="2"/>
    <s v="Unknown"/>
    <x v="104"/>
  </r>
  <r>
    <x v="125"/>
    <x v="7"/>
    <n v="4"/>
    <n v="3"/>
    <x v="1"/>
    <x v="0"/>
    <s v="Takeaway"/>
    <x v="105"/>
  </r>
  <r>
    <x v="126"/>
    <x v="7"/>
    <n v="5"/>
    <n v="3"/>
    <x v="11"/>
    <x v="1"/>
    <s v="In-store"/>
    <x v="71"/>
  </r>
  <r>
    <x v="127"/>
    <x v="7"/>
    <n v="2"/>
    <n v="3"/>
    <x v="12"/>
    <x v="2"/>
    <s v="Unknown"/>
    <x v="35"/>
  </r>
  <r>
    <x v="128"/>
    <x v="8"/>
    <n v="5"/>
    <n v="1.5"/>
    <x v="19"/>
    <x v="0"/>
    <s v="Takeaway"/>
    <x v="106"/>
  </r>
  <r>
    <x v="129"/>
    <x v="0"/>
    <n v="5"/>
    <n v="2"/>
    <x v="2"/>
    <x v="1"/>
    <s v="In-store"/>
    <x v="107"/>
  </r>
  <r>
    <x v="130"/>
    <x v="3"/>
    <n v="3"/>
    <n v="5"/>
    <x v="11"/>
    <x v="0"/>
    <s v="In-store"/>
    <x v="15"/>
  </r>
  <r>
    <x v="131"/>
    <x v="6"/>
    <n v="5"/>
    <n v="4"/>
    <x v="3"/>
    <x v="2"/>
    <s v="In-store"/>
    <x v="108"/>
  </r>
  <r>
    <x v="132"/>
    <x v="8"/>
    <n v="1"/>
    <n v="1.5"/>
    <x v="21"/>
    <x v="0"/>
    <s v="Unknown"/>
    <x v="109"/>
  </r>
  <r>
    <x v="133"/>
    <x v="1"/>
    <n v="3"/>
    <n v="3"/>
    <x v="16"/>
    <x v="3"/>
    <s v="Unknown"/>
    <x v="2"/>
  </r>
  <r>
    <x v="134"/>
    <x v="1"/>
    <n v="5"/>
    <n v="3"/>
    <x v="11"/>
    <x v="2"/>
    <s v="In-store"/>
    <x v="110"/>
  </r>
  <r>
    <x v="135"/>
    <x v="7"/>
    <n v="1"/>
    <n v="3"/>
    <x v="14"/>
    <x v="1"/>
    <s v="Unknown"/>
    <x v="111"/>
  </r>
  <r>
    <x v="136"/>
    <x v="3"/>
    <n v="2"/>
    <n v="5"/>
    <x v="2"/>
    <x v="1"/>
    <s v="Unknown"/>
    <x v="112"/>
  </r>
  <r>
    <x v="137"/>
    <x v="8"/>
    <n v="5"/>
    <n v="1.5"/>
    <x v="19"/>
    <x v="2"/>
    <s v="In-store"/>
    <x v="113"/>
  </r>
  <r>
    <x v="138"/>
    <x v="1"/>
    <n v="2"/>
    <n v="3"/>
    <x v="12"/>
    <x v="0"/>
    <s v="In-store"/>
    <x v="114"/>
  </r>
  <r>
    <x v="139"/>
    <x v="3"/>
    <n v="4"/>
    <n v="5"/>
    <x v="3"/>
    <x v="1"/>
    <s v="In-store"/>
    <x v="115"/>
  </r>
  <r>
    <x v="140"/>
    <x v="1"/>
    <n v="4"/>
    <n v="3"/>
    <x v="1"/>
    <x v="2"/>
    <s v="Unknown"/>
    <x v="116"/>
  </r>
  <r>
    <x v="141"/>
    <x v="1"/>
    <n v="2"/>
    <n v="3"/>
    <x v="12"/>
    <x v="1"/>
    <s v="Takeaway"/>
    <x v="117"/>
  </r>
  <r>
    <x v="142"/>
    <x v="3"/>
    <n v="5"/>
    <n v="5"/>
    <x v="7"/>
    <x v="1"/>
    <s v="Unknown"/>
    <x v="15"/>
  </r>
  <r>
    <x v="143"/>
    <x v="5"/>
    <n v="4"/>
    <n v="2.9375"/>
    <x v="13"/>
    <x v="0"/>
    <s v="Takeaway"/>
    <x v="118"/>
  </r>
  <r>
    <x v="144"/>
    <x v="0"/>
    <n v="1"/>
    <n v="2"/>
    <x v="15"/>
    <x v="2"/>
    <s v="Unknown"/>
    <x v="119"/>
  </r>
  <r>
    <x v="145"/>
    <x v="5"/>
    <n v="3"/>
    <n v="2.9375"/>
    <x v="4"/>
    <x v="1"/>
    <s v="In-store"/>
    <x v="50"/>
  </r>
  <r>
    <x v="146"/>
    <x v="0"/>
    <n v="5"/>
    <n v="2"/>
    <x v="2"/>
    <x v="1"/>
    <s v="Unknown"/>
    <x v="120"/>
  </r>
  <r>
    <x v="147"/>
    <x v="4"/>
    <n v="2"/>
    <n v="4"/>
    <x v="8"/>
    <x v="2"/>
    <s v="Takeaway"/>
    <x v="121"/>
  </r>
  <r>
    <x v="148"/>
    <x v="0"/>
    <n v="3"/>
    <n v="2"/>
    <x v="12"/>
    <x v="1"/>
    <s v="In-store"/>
    <x v="73"/>
  </r>
  <r>
    <x v="149"/>
    <x v="3"/>
    <n v="5"/>
    <n v="5"/>
    <x v="7"/>
    <x v="3"/>
    <s v="In-store"/>
    <x v="50"/>
  </r>
  <r>
    <x v="150"/>
    <x v="0"/>
    <n v="2"/>
    <n v="2"/>
    <x v="0"/>
    <x v="0"/>
    <s v="Unknown"/>
    <x v="79"/>
  </r>
  <r>
    <x v="151"/>
    <x v="7"/>
    <n v="2"/>
    <n v="3"/>
    <x v="12"/>
    <x v="2"/>
    <s v="Unknown"/>
    <x v="53"/>
  </r>
  <r>
    <x v="152"/>
    <x v="7"/>
    <n v="1"/>
    <n v="3"/>
    <x v="14"/>
    <x v="0"/>
    <s v="In-store"/>
    <x v="122"/>
  </r>
  <r>
    <x v="153"/>
    <x v="2"/>
    <n v="1"/>
    <n v="1"/>
    <x v="18"/>
    <x v="2"/>
    <s v="Takeaway"/>
    <x v="123"/>
  </r>
  <r>
    <x v="154"/>
    <x v="8"/>
    <n v="2"/>
    <n v="1.5"/>
    <x v="14"/>
    <x v="2"/>
    <s v="In-store"/>
    <x v="124"/>
  </r>
  <r>
    <x v="155"/>
    <x v="1"/>
    <n v="5"/>
    <n v="3"/>
    <x v="11"/>
    <x v="2"/>
    <s v="Unknown"/>
    <x v="125"/>
  </r>
  <r>
    <x v="156"/>
    <x v="5"/>
    <n v="5"/>
    <n v="2.9375"/>
    <x v="6"/>
    <x v="1"/>
    <s v="Unknown"/>
    <x v="126"/>
  </r>
  <r>
    <x v="157"/>
    <x v="6"/>
    <n v="3"/>
    <n v="4"/>
    <x v="1"/>
    <x v="1"/>
    <s v="Takeaway"/>
    <x v="127"/>
  </r>
  <r>
    <x v="158"/>
    <x v="1"/>
    <n v="3"/>
    <n v="3"/>
    <x v="16"/>
    <x v="1"/>
    <s v="In-store"/>
    <x v="128"/>
  </r>
  <r>
    <x v="159"/>
    <x v="5"/>
    <n v="2"/>
    <n v="2.9375"/>
    <x v="10"/>
    <x v="2"/>
    <s v="Unknown"/>
    <x v="129"/>
  </r>
  <r>
    <x v="160"/>
    <x v="2"/>
    <n v="4"/>
    <n v="1"/>
    <x v="0"/>
    <x v="0"/>
    <s v="In-store"/>
    <x v="130"/>
  </r>
  <r>
    <x v="161"/>
    <x v="6"/>
    <n v="4"/>
    <n v="4"/>
    <x v="5"/>
    <x v="2"/>
    <s v="Unknown"/>
    <x v="131"/>
  </r>
  <r>
    <x v="162"/>
    <x v="8"/>
    <n v="2"/>
    <n v="1.5"/>
    <x v="14"/>
    <x v="2"/>
    <s v="Unknown"/>
    <x v="50"/>
  </r>
  <r>
    <x v="163"/>
    <x v="0"/>
    <n v="3"/>
    <n v="2"/>
    <x v="12"/>
    <x v="2"/>
    <s v="In-store"/>
    <x v="37"/>
  </r>
  <r>
    <x v="164"/>
    <x v="2"/>
    <n v="3"/>
    <n v="1"/>
    <x v="14"/>
    <x v="3"/>
    <s v="In-store"/>
    <x v="132"/>
  </r>
  <r>
    <x v="165"/>
    <x v="1"/>
    <n v="3"/>
    <n v="3"/>
    <x v="16"/>
    <x v="2"/>
    <s v="In-store"/>
    <x v="133"/>
  </r>
  <r>
    <x v="166"/>
    <x v="2"/>
    <n v="3"/>
    <n v="1"/>
    <x v="14"/>
    <x v="3"/>
    <s v="In-store"/>
    <x v="134"/>
  </r>
  <r>
    <x v="167"/>
    <x v="3"/>
    <n v="3"/>
    <n v="5"/>
    <x v="11"/>
    <x v="2"/>
    <s v="In-store"/>
    <x v="99"/>
  </r>
  <r>
    <x v="168"/>
    <x v="4"/>
    <n v="3"/>
    <n v="4"/>
    <x v="1"/>
    <x v="3"/>
    <s v="Unknown"/>
    <x v="135"/>
  </r>
  <r>
    <x v="169"/>
    <x v="4"/>
    <n v="5"/>
    <n v="4"/>
    <x v="3"/>
    <x v="0"/>
    <s v="In-store"/>
    <x v="132"/>
  </r>
  <r>
    <x v="170"/>
    <x v="6"/>
    <n v="1"/>
    <n v="4"/>
    <x v="0"/>
    <x v="2"/>
    <s v="Unknown"/>
    <x v="10"/>
  </r>
  <r>
    <x v="171"/>
    <x v="4"/>
    <n v="3"/>
    <n v="4"/>
    <x v="1"/>
    <x v="2"/>
    <s v="Takeaway"/>
    <x v="136"/>
  </r>
  <r>
    <x v="172"/>
    <x v="1"/>
    <n v="2"/>
    <n v="3"/>
    <x v="12"/>
    <x v="3"/>
    <s v="Takeaway"/>
    <x v="137"/>
  </r>
  <r>
    <x v="173"/>
    <x v="3"/>
    <n v="1"/>
    <n v="5"/>
    <x v="9"/>
    <x v="1"/>
    <s v="Unknown"/>
    <x v="138"/>
  </r>
  <r>
    <x v="174"/>
    <x v="5"/>
    <n v="1"/>
    <n v="2.9375"/>
    <x v="17"/>
    <x v="3"/>
    <s v="Takeaway"/>
    <x v="43"/>
  </r>
  <r>
    <x v="175"/>
    <x v="1"/>
    <n v="3"/>
    <n v="3"/>
    <x v="16"/>
    <x v="1"/>
    <s v="In-store"/>
    <x v="101"/>
  </r>
  <r>
    <x v="176"/>
    <x v="4"/>
    <n v="2"/>
    <n v="4"/>
    <x v="8"/>
    <x v="2"/>
    <s v="Unknown"/>
    <x v="139"/>
  </r>
  <r>
    <x v="177"/>
    <x v="4"/>
    <n v="5"/>
    <n v="4"/>
    <x v="3"/>
    <x v="0"/>
    <s v="In-store"/>
    <x v="140"/>
  </r>
  <r>
    <x v="178"/>
    <x v="0"/>
    <n v="4"/>
    <n v="2"/>
    <x v="8"/>
    <x v="2"/>
    <s v="In-store"/>
    <x v="141"/>
  </r>
  <r>
    <x v="179"/>
    <x v="2"/>
    <n v="3"/>
    <n v="1"/>
    <x v="14"/>
    <x v="2"/>
    <s v="Unknown"/>
    <x v="110"/>
  </r>
  <r>
    <x v="180"/>
    <x v="1"/>
    <n v="5"/>
    <n v="3"/>
    <x v="11"/>
    <x v="1"/>
    <s v="Unknown"/>
    <x v="142"/>
  </r>
  <r>
    <x v="181"/>
    <x v="4"/>
    <n v="1"/>
    <n v="4"/>
    <x v="0"/>
    <x v="2"/>
    <s v="Unknown"/>
    <x v="109"/>
  </r>
  <r>
    <x v="182"/>
    <x v="7"/>
    <n v="4"/>
    <n v="3"/>
    <x v="1"/>
    <x v="1"/>
    <s v="In-store"/>
    <x v="143"/>
  </r>
  <r>
    <x v="183"/>
    <x v="4"/>
    <n v="2"/>
    <n v="4"/>
    <x v="8"/>
    <x v="2"/>
    <s v="In-store"/>
    <x v="144"/>
  </r>
  <r>
    <x v="184"/>
    <x v="2"/>
    <n v="3"/>
    <n v="1"/>
    <x v="14"/>
    <x v="1"/>
    <s v="Takeaway"/>
    <x v="134"/>
  </r>
  <r>
    <x v="185"/>
    <x v="2"/>
    <n v="4"/>
    <n v="1"/>
    <x v="0"/>
    <x v="2"/>
    <s v="In-store"/>
    <x v="145"/>
  </r>
  <r>
    <x v="186"/>
    <x v="8"/>
    <n v="2"/>
    <n v="1.5"/>
    <x v="14"/>
    <x v="1"/>
    <s v="In-store"/>
    <x v="146"/>
  </r>
  <r>
    <x v="187"/>
    <x v="5"/>
    <n v="5"/>
    <n v="2.9375"/>
    <x v="6"/>
    <x v="0"/>
    <s v="Unknown"/>
    <x v="147"/>
  </r>
  <r>
    <x v="188"/>
    <x v="7"/>
    <n v="3"/>
    <n v="3"/>
    <x v="16"/>
    <x v="2"/>
    <s v="Unknown"/>
    <x v="135"/>
  </r>
  <r>
    <x v="189"/>
    <x v="7"/>
    <n v="3"/>
    <n v="3"/>
    <x v="16"/>
    <x v="0"/>
    <s v="Unknown"/>
    <x v="148"/>
  </r>
  <r>
    <x v="190"/>
    <x v="0"/>
    <n v="2"/>
    <n v="2"/>
    <x v="0"/>
    <x v="0"/>
    <s v="Takeaway"/>
    <x v="149"/>
  </r>
  <r>
    <x v="191"/>
    <x v="1"/>
    <n v="2"/>
    <n v="3"/>
    <x v="12"/>
    <x v="0"/>
    <s v="Unknown"/>
    <x v="30"/>
  </r>
  <r>
    <x v="192"/>
    <x v="4"/>
    <n v="1"/>
    <n v="4"/>
    <x v="0"/>
    <x v="2"/>
    <s v="In-store"/>
    <x v="150"/>
  </r>
  <r>
    <x v="193"/>
    <x v="5"/>
    <n v="3"/>
    <n v="2.9375"/>
    <x v="4"/>
    <x v="0"/>
    <s v="Takeaway"/>
    <x v="7"/>
  </r>
  <r>
    <x v="194"/>
    <x v="0"/>
    <n v="3"/>
    <n v="2"/>
    <x v="12"/>
    <x v="1"/>
    <s v="Takeaway"/>
    <x v="151"/>
  </r>
  <r>
    <x v="195"/>
    <x v="2"/>
    <n v="1"/>
    <n v="1"/>
    <x v="18"/>
    <x v="3"/>
    <s v="In-store"/>
    <x v="82"/>
  </r>
  <r>
    <x v="196"/>
    <x v="4"/>
    <n v="1"/>
    <n v="4"/>
    <x v="0"/>
    <x v="2"/>
    <s v="In-store"/>
    <x v="152"/>
  </r>
  <r>
    <x v="197"/>
    <x v="8"/>
    <n v="5"/>
    <n v="1.5"/>
    <x v="19"/>
    <x v="2"/>
    <s v="Unknown"/>
    <x v="153"/>
  </r>
  <r>
    <x v="198"/>
    <x v="4"/>
    <n v="3"/>
    <n v="4"/>
    <x v="1"/>
    <x v="0"/>
    <s v="In-store"/>
    <x v="154"/>
  </r>
  <r>
    <x v="199"/>
    <x v="4"/>
    <n v="5"/>
    <n v="4"/>
    <x v="3"/>
    <x v="2"/>
    <s v="In-store"/>
    <x v="155"/>
  </r>
  <r>
    <x v="200"/>
    <x v="5"/>
    <n v="3"/>
    <n v="2.9375"/>
    <x v="4"/>
    <x v="3"/>
    <s v="Unknown"/>
    <x v="14"/>
  </r>
  <r>
    <x v="201"/>
    <x v="3"/>
    <n v="3"/>
    <n v="5"/>
    <x v="11"/>
    <x v="0"/>
    <s v="Unknown"/>
    <x v="156"/>
  </r>
  <r>
    <x v="202"/>
    <x v="1"/>
    <n v="1"/>
    <n v="3"/>
    <x v="14"/>
    <x v="2"/>
    <s v="Unknown"/>
    <x v="157"/>
  </r>
  <r>
    <x v="203"/>
    <x v="3"/>
    <n v="3"/>
    <n v="5"/>
    <x v="11"/>
    <x v="1"/>
    <s v="In-store"/>
    <x v="93"/>
  </r>
  <r>
    <x v="204"/>
    <x v="3"/>
    <n v="4"/>
    <n v="5"/>
    <x v="3"/>
    <x v="1"/>
    <s v="In-store"/>
    <x v="158"/>
  </r>
  <r>
    <x v="205"/>
    <x v="5"/>
    <n v="4"/>
    <n v="2.9375"/>
    <x v="13"/>
    <x v="0"/>
    <s v="Unknown"/>
    <x v="159"/>
  </r>
  <r>
    <x v="206"/>
    <x v="3"/>
    <n v="1"/>
    <n v="5"/>
    <x v="9"/>
    <x v="1"/>
    <s v="In-store"/>
    <x v="32"/>
  </r>
  <r>
    <x v="207"/>
    <x v="7"/>
    <n v="1"/>
    <n v="3"/>
    <x v="14"/>
    <x v="2"/>
    <s v="Takeaway"/>
    <x v="73"/>
  </r>
  <r>
    <x v="208"/>
    <x v="3"/>
    <n v="1"/>
    <n v="5"/>
    <x v="9"/>
    <x v="2"/>
    <s v="Unknown"/>
    <x v="100"/>
  </r>
  <r>
    <x v="209"/>
    <x v="0"/>
    <n v="4"/>
    <n v="2"/>
    <x v="8"/>
    <x v="3"/>
    <s v="In-store"/>
    <x v="160"/>
  </r>
  <r>
    <x v="210"/>
    <x v="1"/>
    <n v="3"/>
    <n v="3"/>
    <x v="16"/>
    <x v="0"/>
    <s v="In-store"/>
    <x v="161"/>
  </r>
  <r>
    <x v="211"/>
    <x v="2"/>
    <n v="2"/>
    <n v="1"/>
    <x v="15"/>
    <x v="3"/>
    <s v="Unknown"/>
    <x v="162"/>
  </r>
  <r>
    <x v="212"/>
    <x v="3"/>
    <n v="2"/>
    <n v="5"/>
    <x v="2"/>
    <x v="0"/>
    <s v="Unknown"/>
    <x v="163"/>
  </r>
  <r>
    <x v="213"/>
    <x v="3"/>
    <n v="1"/>
    <n v="5"/>
    <x v="9"/>
    <x v="3"/>
    <s v="Takeaway"/>
    <x v="145"/>
  </r>
  <r>
    <x v="214"/>
    <x v="2"/>
    <n v="5"/>
    <n v="1"/>
    <x v="9"/>
    <x v="3"/>
    <s v="Takeaway"/>
    <x v="164"/>
  </r>
  <r>
    <x v="215"/>
    <x v="5"/>
    <n v="3"/>
    <n v="2.9375"/>
    <x v="4"/>
    <x v="2"/>
    <s v="Unknown"/>
    <x v="19"/>
  </r>
  <r>
    <x v="216"/>
    <x v="1"/>
    <n v="1"/>
    <n v="3"/>
    <x v="14"/>
    <x v="1"/>
    <s v="Takeaway"/>
    <x v="165"/>
  </r>
  <r>
    <x v="217"/>
    <x v="1"/>
    <n v="5"/>
    <n v="3"/>
    <x v="11"/>
    <x v="2"/>
    <s v="In-store"/>
    <x v="105"/>
  </r>
  <r>
    <x v="218"/>
    <x v="3"/>
    <n v="1"/>
    <n v="5"/>
    <x v="9"/>
    <x v="0"/>
    <s v="Unknown"/>
    <x v="97"/>
  </r>
  <r>
    <x v="219"/>
    <x v="1"/>
    <n v="4"/>
    <n v="3"/>
    <x v="1"/>
    <x v="3"/>
    <s v="Takeaway"/>
    <x v="166"/>
  </r>
  <r>
    <x v="220"/>
    <x v="8"/>
    <n v="3"/>
    <n v="1.5"/>
    <x v="20"/>
    <x v="2"/>
    <s v="Unknown"/>
    <x v="56"/>
  </r>
  <r>
    <x v="221"/>
    <x v="1"/>
    <n v="4"/>
    <n v="3"/>
    <x v="1"/>
    <x v="3"/>
    <s v="Unknown"/>
    <x v="167"/>
  </r>
  <r>
    <x v="222"/>
    <x v="4"/>
    <n v="1"/>
    <n v="4"/>
    <x v="0"/>
    <x v="0"/>
    <s v="Unknown"/>
    <x v="168"/>
  </r>
  <r>
    <x v="223"/>
    <x v="5"/>
    <n v="1"/>
    <n v="2.9375"/>
    <x v="17"/>
    <x v="3"/>
    <s v="In-store"/>
    <x v="169"/>
  </r>
  <r>
    <x v="224"/>
    <x v="3"/>
    <n v="3"/>
    <n v="5"/>
    <x v="11"/>
    <x v="2"/>
    <s v="In-store"/>
    <x v="164"/>
  </r>
  <r>
    <x v="225"/>
    <x v="0"/>
    <n v="4"/>
    <n v="2"/>
    <x v="8"/>
    <x v="2"/>
    <s v="In-store"/>
    <x v="170"/>
  </r>
  <r>
    <x v="226"/>
    <x v="6"/>
    <n v="5"/>
    <n v="4"/>
    <x v="3"/>
    <x v="3"/>
    <s v="In-store"/>
    <x v="171"/>
  </r>
  <r>
    <x v="227"/>
    <x v="3"/>
    <n v="3"/>
    <n v="5"/>
    <x v="11"/>
    <x v="2"/>
    <s v="In-store"/>
    <x v="172"/>
  </r>
  <r>
    <x v="228"/>
    <x v="7"/>
    <n v="4"/>
    <n v="3"/>
    <x v="1"/>
    <x v="2"/>
    <s v="Unknown"/>
    <x v="173"/>
  </r>
  <r>
    <x v="229"/>
    <x v="5"/>
    <n v="2"/>
    <n v="2.9375"/>
    <x v="10"/>
    <x v="1"/>
    <s v="In-store"/>
    <x v="174"/>
  </r>
  <r>
    <x v="230"/>
    <x v="8"/>
    <n v="3"/>
    <n v="1.5"/>
    <x v="20"/>
    <x v="0"/>
    <s v="In-store"/>
    <x v="59"/>
  </r>
  <r>
    <x v="231"/>
    <x v="0"/>
    <n v="4"/>
    <n v="2"/>
    <x v="8"/>
    <x v="2"/>
    <s v="Unknown"/>
    <x v="175"/>
  </r>
  <r>
    <x v="232"/>
    <x v="6"/>
    <n v="3"/>
    <n v="4"/>
    <x v="1"/>
    <x v="0"/>
    <s v="In-store"/>
    <x v="176"/>
  </r>
  <r>
    <x v="233"/>
    <x v="7"/>
    <n v="2"/>
    <n v="3"/>
    <x v="12"/>
    <x v="1"/>
    <s v="Unknown"/>
    <x v="177"/>
  </r>
  <r>
    <x v="234"/>
    <x v="5"/>
    <n v="5"/>
    <n v="2.9375"/>
    <x v="6"/>
    <x v="3"/>
    <s v="In-store"/>
    <x v="178"/>
  </r>
  <r>
    <x v="235"/>
    <x v="1"/>
    <n v="2"/>
    <n v="3"/>
    <x v="12"/>
    <x v="3"/>
    <s v="Unknown"/>
    <x v="179"/>
  </r>
  <r>
    <x v="236"/>
    <x v="5"/>
    <n v="2"/>
    <n v="2.9375"/>
    <x v="10"/>
    <x v="0"/>
    <s v="Takeaway"/>
    <x v="20"/>
  </r>
  <r>
    <x v="237"/>
    <x v="7"/>
    <n v="2"/>
    <n v="3"/>
    <x v="12"/>
    <x v="3"/>
    <s v="Takeaway"/>
    <x v="180"/>
  </r>
  <r>
    <x v="238"/>
    <x v="3"/>
    <n v="3"/>
    <n v="5"/>
    <x v="11"/>
    <x v="1"/>
    <s v="In-store"/>
    <x v="24"/>
  </r>
  <r>
    <x v="239"/>
    <x v="8"/>
    <n v="4"/>
    <n v="1.5"/>
    <x v="12"/>
    <x v="2"/>
    <s v="In-store"/>
    <x v="105"/>
  </r>
  <r>
    <x v="240"/>
    <x v="3"/>
    <n v="1"/>
    <n v="5"/>
    <x v="9"/>
    <x v="1"/>
    <s v="In-store"/>
    <x v="154"/>
  </r>
  <r>
    <x v="241"/>
    <x v="2"/>
    <n v="2"/>
    <n v="1"/>
    <x v="15"/>
    <x v="3"/>
    <s v="Takeaway"/>
    <x v="181"/>
  </r>
  <r>
    <x v="242"/>
    <x v="4"/>
    <n v="5"/>
    <n v="4"/>
    <x v="3"/>
    <x v="0"/>
    <s v="Takeaway"/>
    <x v="5"/>
  </r>
  <r>
    <x v="243"/>
    <x v="6"/>
    <n v="2"/>
    <n v="4"/>
    <x v="8"/>
    <x v="1"/>
    <s v="Takeaway"/>
    <x v="182"/>
  </r>
  <r>
    <x v="244"/>
    <x v="5"/>
    <n v="3"/>
    <n v="2.9375"/>
    <x v="4"/>
    <x v="1"/>
    <s v="Unknown"/>
    <x v="40"/>
  </r>
  <r>
    <x v="245"/>
    <x v="6"/>
    <n v="5"/>
    <n v="4"/>
    <x v="3"/>
    <x v="3"/>
    <s v="Takeaway"/>
    <x v="129"/>
  </r>
  <r>
    <x v="246"/>
    <x v="3"/>
    <n v="2"/>
    <n v="5"/>
    <x v="2"/>
    <x v="1"/>
    <s v="Unknown"/>
    <x v="183"/>
  </r>
  <r>
    <x v="247"/>
    <x v="8"/>
    <n v="1"/>
    <n v="1.5"/>
    <x v="21"/>
    <x v="3"/>
    <s v="In-store"/>
    <x v="184"/>
  </r>
  <r>
    <x v="248"/>
    <x v="4"/>
    <n v="5"/>
    <n v="4"/>
    <x v="3"/>
    <x v="1"/>
    <s v="In-store"/>
    <x v="177"/>
  </r>
  <r>
    <x v="249"/>
    <x v="6"/>
    <n v="1"/>
    <n v="4"/>
    <x v="0"/>
    <x v="0"/>
    <s v="Unknown"/>
    <x v="184"/>
  </r>
  <r>
    <x v="250"/>
    <x v="6"/>
    <n v="4"/>
    <n v="4"/>
    <x v="5"/>
    <x v="3"/>
    <s v="In-store"/>
    <x v="172"/>
  </r>
  <r>
    <x v="251"/>
    <x v="6"/>
    <n v="4"/>
    <n v="4"/>
    <x v="5"/>
    <x v="3"/>
    <s v="In-store"/>
    <x v="132"/>
  </r>
  <r>
    <x v="252"/>
    <x v="1"/>
    <n v="4"/>
    <n v="3"/>
    <x v="1"/>
    <x v="2"/>
    <s v="Takeaway"/>
    <x v="185"/>
  </r>
  <r>
    <x v="253"/>
    <x v="1"/>
    <n v="5"/>
    <n v="3"/>
    <x v="11"/>
    <x v="3"/>
    <s v="Takeaway"/>
    <x v="186"/>
  </r>
  <r>
    <x v="254"/>
    <x v="5"/>
    <n v="4"/>
    <n v="2.9375"/>
    <x v="13"/>
    <x v="1"/>
    <s v="Takeaway"/>
    <x v="187"/>
  </r>
  <r>
    <x v="255"/>
    <x v="4"/>
    <n v="5"/>
    <n v="4"/>
    <x v="3"/>
    <x v="0"/>
    <s v="Takeaway"/>
    <x v="43"/>
  </r>
  <r>
    <x v="256"/>
    <x v="6"/>
    <n v="3"/>
    <n v="4"/>
    <x v="1"/>
    <x v="1"/>
    <s v="Unknown"/>
    <x v="35"/>
  </r>
  <r>
    <x v="257"/>
    <x v="3"/>
    <n v="1"/>
    <n v="5"/>
    <x v="9"/>
    <x v="1"/>
    <s v="Unknown"/>
    <x v="188"/>
  </r>
  <r>
    <x v="258"/>
    <x v="2"/>
    <n v="1"/>
    <n v="1"/>
    <x v="18"/>
    <x v="2"/>
    <s v="In-store"/>
    <x v="92"/>
  </r>
  <r>
    <x v="259"/>
    <x v="6"/>
    <n v="3"/>
    <n v="4"/>
    <x v="1"/>
    <x v="2"/>
    <s v="In-store"/>
    <x v="189"/>
  </r>
  <r>
    <x v="260"/>
    <x v="4"/>
    <n v="1"/>
    <n v="4"/>
    <x v="0"/>
    <x v="2"/>
    <s v="Unknown"/>
    <x v="183"/>
  </r>
  <r>
    <x v="261"/>
    <x v="2"/>
    <n v="2"/>
    <n v="1"/>
    <x v="15"/>
    <x v="2"/>
    <s v="Takeaway"/>
    <x v="43"/>
  </r>
  <r>
    <x v="262"/>
    <x v="4"/>
    <n v="5"/>
    <n v="4"/>
    <x v="3"/>
    <x v="0"/>
    <s v="Unknown"/>
    <x v="161"/>
  </r>
  <r>
    <x v="263"/>
    <x v="7"/>
    <n v="3"/>
    <n v="3"/>
    <x v="16"/>
    <x v="1"/>
    <s v="Takeaway"/>
    <x v="82"/>
  </r>
  <r>
    <x v="264"/>
    <x v="1"/>
    <n v="1"/>
    <n v="3"/>
    <x v="14"/>
    <x v="1"/>
    <s v="Unknown"/>
    <x v="190"/>
  </r>
  <r>
    <x v="265"/>
    <x v="8"/>
    <n v="5"/>
    <n v="1.5"/>
    <x v="19"/>
    <x v="2"/>
    <s v="Takeaway"/>
    <x v="132"/>
  </r>
  <r>
    <x v="266"/>
    <x v="5"/>
    <n v="2"/>
    <n v="2.9375"/>
    <x v="10"/>
    <x v="0"/>
    <s v="Unknown"/>
    <x v="191"/>
  </r>
  <r>
    <x v="267"/>
    <x v="4"/>
    <n v="1"/>
    <n v="4"/>
    <x v="0"/>
    <x v="0"/>
    <s v="Unknown"/>
    <x v="192"/>
  </r>
  <r>
    <x v="268"/>
    <x v="5"/>
    <n v="4"/>
    <n v="2.9375"/>
    <x v="13"/>
    <x v="0"/>
    <s v="Takeaway"/>
    <x v="119"/>
  </r>
  <r>
    <x v="269"/>
    <x v="2"/>
    <n v="1"/>
    <n v="1"/>
    <x v="18"/>
    <x v="2"/>
    <s v="Unknown"/>
    <x v="193"/>
  </r>
  <r>
    <x v="270"/>
    <x v="6"/>
    <n v="5"/>
    <n v="4"/>
    <x v="3"/>
    <x v="2"/>
    <s v="In-store"/>
    <x v="163"/>
  </r>
  <r>
    <x v="271"/>
    <x v="0"/>
    <n v="3"/>
    <n v="2"/>
    <x v="12"/>
    <x v="1"/>
    <s v="Unknown"/>
    <x v="194"/>
  </r>
  <r>
    <x v="272"/>
    <x v="5"/>
    <n v="3"/>
    <n v="2.9375"/>
    <x v="4"/>
    <x v="2"/>
    <s v="Takeaway"/>
    <x v="57"/>
  </r>
  <r>
    <x v="273"/>
    <x v="5"/>
    <n v="4"/>
    <n v="2.9375"/>
    <x v="13"/>
    <x v="0"/>
    <s v="In-store"/>
    <x v="195"/>
  </r>
  <r>
    <x v="274"/>
    <x v="8"/>
    <n v="5"/>
    <n v="1.5"/>
    <x v="19"/>
    <x v="0"/>
    <s v="In-store"/>
    <x v="196"/>
  </r>
  <r>
    <x v="275"/>
    <x v="4"/>
    <n v="1"/>
    <n v="4"/>
    <x v="0"/>
    <x v="3"/>
    <s v="In-store"/>
    <x v="194"/>
  </r>
  <r>
    <x v="276"/>
    <x v="8"/>
    <n v="3"/>
    <n v="1.5"/>
    <x v="20"/>
    <x v="3"/>
    <s v="In-store"/>
    <x v="197"/>
  </r>
  <r>
    <x v="277"/>
    <x v="0"/>
    <n v="5"/>
    <n v="2"/>
    <x v="2"/>
    <x v="2"/>
    <s v="Takeaway"/>
    <x v="90"/>
  </r>
  <r>
    <x v="278"/>
    <x v="1"/>
    <n v="3"/>
    <n v="3"/>
    <x v="16"/>
    <x v="3"/>
    <s v="Takeaway"/>
    <x v="179"/>
  </r>
  <r>
    <x v="279"/>
    <x v="0"/>
    <n v="3"/>
    <n v="2"/>
    <x v="12"/>
    <x v="0"/>
    <s v="Unknown"/>
    <x v="122"/>
  </r>
  <r>
    <x v="280"/>
    <x v="7"/>
    <n v="1"/>
    <n v="3"/>
    <x v="14"/>
    <x v="1"/>
    <s v="Unknown"/>
    <x v="124"/>
  </r>
  <r>
    <x v="281"/>
    <x v="1"/>
    <n v="3"/>
    <n v="3"/>
    <x v="16"/>
    <x v="1"/>
    <s v="Takeaway"/>
    <x v="198"/>
  </r>
  <r>
    <x v="282"/>
    <x v="4"/>
    <n v="1"/>
    <n v="4"/>
    <x v="0"/>
    <x v="3"/>
    <s v="Unknown"/>
    <x v="199"/>
  </r>
  <r>
    <x v="283"/>
    <x v="2"/>
    <n v="2"/>
    <n v="1"/>
    <x v="15"/>
    <x v="1"/>
    <s v="In-store"/>
    <x v="200"/>
  </r>
  <r>
    <x v="284"/>
    <x v="4"/>
    <n v="3"/>
    <n v="4"/>
    <x v="1"/>
    <x v="0"/>
    <s v="In-store"/>
    <x v="201"/>
  </r>
  <r>
    <x v="285"/>
    <x v="0"/>
    <n v="2"/>
    <n v="2"/>
    <x v="0"/>
    <x v="2"/>
    <s v="Takeaway"/>
    <x v="18"/>
  </r>
  <r>
    <x v="286"/>
    <x v="8"/>
    <n v="3"/>
    <n v="1.5"/>
    <x v="20"/>
    <x v="3"/>
    <s v="In-store"/>
    <x v="164"/>
  </r>
  <r>
    <x v="287"/>
    <x v="6"/>
    <n v="3"/>
    <n v="4"/>
    <x v="1"/>
    <x v="2"/>
    <s v="Unknown"/>
    <x v="11"/>
  </r>
  <r>
    <x v="288"/>
    <x v="3"/>
    <n v="3"/>
    <n v="5"/>
    <x v="11"/>
    <x v="1"/>
    <s v="Unknown"/>
    <x v="29"/>
  </r>
  <r>
    <x v="289"/>
    <x v="2"/>
    <n v="1"/>
    <n v="1"/>
    <x v="18"/>
    <x v="2"/>
    <s v="In-store"/>
    <x v="202"/>
  </r>
  <r>
    <x v="290"/>
    <x v="4"/>
    <n v="3"/>
    <n v="4"/>
    <x v="1"/>
    <x v="0"/>
    <s v="Unknown"/>
    <x v="86"/>
  </r>
  <r>
    <x v="291"/>
    <x v="4"/>
    <n v="2"/>
    <n v="4"/>
    <x v="8"/>
    <x v="2"/>
    <s v="Unknown"/>
    <x v="78"/>
  </r>
  <r>
    <x v="292"/>
    <x v="4"/>
    <n v="2"/>
    <n v="4"/>
    <x v="8"/>
    <x v="2"/>
    <s v="Unknown"/>
    <x v="112"/>
  </r>
  <r>
    <x v="293"/>
    <x v="5"/>
    <n v="1"/>
    <n v="2.9375"/>
    <x v="17"/>
    <x v="1"/>
    <s v="In-store"/>
    <x v="10"/>
  </r>
  <r>
    <x v="294"/>
    <x v="8"/>
    <n v="3"/>
    <n v="1.5"/>
    <x v="20"/>
    <x v="2"/>
    <s v="Unknown"/>
    <x v="203"/>
  </r>
  <r>
    <x v="295"/>
    <x v="2"/>
    <n v="3"/>
    <n v="1"/>
    <x v="14"/>
    <x v="2"/>
    <s v="Unknown"/>
    <x v="204"/>
  </r>
  <r>
    <x v="296"/>
    <x v="2"/>
    <n v="1"/>
    <n v="1"/>
    <x v="18"/>
    <x v="2"/>
    <s v="Unknown"/>
    <x v="205"/>
  </r>
  <r>
    <x v="297"/>
    <x v="0"/>
    <n v="2"/>
    <n v="2"/>
    <x v="0"/>
    <x v="0"/>
    <s v="Takeaway"/>
    <x v="39"/>
  </r>
  <r>
    <x v="298"/>
    <x v="6"/>
    <n v="3"/>
    <n v="4"/>
    <x v="1"/>
    <x v="2"/>
    <s v="In-store"/>
    <x v="206"/>
  </r>
  <r>
    <x v="299"/>
    <x v="3"/>
    <n v="4"/>
    <n v="5"/>
    <x v="3"/>
    <x v="3"/>
    <s v="Takeaway"/>
    <x v="201"/>
  </r>
  <r>
    <x v="300"/>
    <x v="2"/>
    <n v="3"/>
    <n v="1"/>
    <x v="14"/>
    <x v="1"/>
    <s v="In-store"/>
    <x v="207"/>
  </r>
  <r>
    <x v="301"/>
    <x v="2"/>
    <n v="3"/>
    <n v="1"/>
    <x v="14"/>
    <x v="2"/>
    <s v="In-store"/>
    <x v="208"/>
  </r>
  <r>
    <x v="302"/>
    <x v="2"/>
    <n v="4"/>
    <n v="1"/>
    <x v="0"/>
    <x v="3"/>
    <s v="Takeaway"/>
    <x v="199"/>
  </r>
  <r>
    <x v="303"/>
    <x v="0"/>
    <n v="5"/>
    <n v="2"/>
    <x v="2"/>
    <x v="1"/>
    <s v="Takeaway"/>
    <x v="112"/>
  </r>
  <r>
    <x v="304"/>
    <x v="5"/>
    <n v="2"/>
    <n v="2.9375"/>
    <x v="10"/>
    <x v="0"/>
    <s v="Unknown"/>
    <x v="58"/>
  </r>
  <r>
    <x v="305"/>
    <x v="0"/>
    <n v="5"/>
    <n v="2"/>
    <x v="2"/>
    <x v="1"/>
    <s v="Unknown"/>
    <x v="209"/>
  </r>
  <r>
    <x v="306"/>
    <x v="0"/>
    <n v="5"/>
    <n v="2"/>
    <x v="2"/>
    <x v="2"/>
    <s v="In-store"/>
    <x v="210"/>
  </r>
  <r>
    <x v="307"/>
    <x v="5"/>
    <n v="4"/>
    <n v="2.9375"/>
    <x v="13"/>
    <x v="2"/>
    <s v="Unknown"/>
    <x v="146"/>
  </r>
  <r>
    <x v="308"/>
    <x v="6"/>
    <n v="3"/>
    <n v="4"/>
    <x v="1"/>
    <x v="3"/>
    <s v="In-store"/>
    <x v="88"/>
  </r>
  <r>
    <x v="309"/>
    <x v="7"/>
    <n v="1"/>
    <n v="3"/>
    <x v="14"/>
    <x v="3"/>
    <s v="Unknown"/>
    <x v="211"/>
  </r>
  <r>
    <x v="310"/>
    <x v="3"/>
    <n v="5"/>
    <n v="5"/>
    <x v="7"/>
    <x v="0"/>
    <s v="Takeaway"/>
    <x v="128"/>
  </r>
  <r>
    <x v="311"/>
    <x v="6"/>
    <n v="3"/>
    <n v="4"/>
    <x v="1"/>
    <x v="0"/>
    <s v="In-store"/>
    <x v="69"/>
  </r>
  <r>
    <x v="312"/>
    <x v="4"/>
    <n v="5"/>
    <n v="4"/>
    <x v="3"/>
    <x v="2"/>
    <s v="Unknown"/>
    <x v="156"/>
  </r>
  <r>
    <x v="313"/>
    <x v="8"/>
    <n v="1"/>
    <n v="1.5"/>
    <x v="21"/>
    <x v="0"/>
    <s v="Unknown"/>
    <x v="40"/>
  </r>
  <r>
    <x v="314"/>
    <x v="5"/>
    <n v="4"/>
    <n v="2.9375"/>
    <x v="13"/>
    <x v="2"/>
    <s v="In-store"/>
    <x v="17"/>
  </r>
  <r>
    <x v="315"/>
    <x v="4"/>
    <n v="2"/>
    <n v="4"/>
    <x v="8"/>
    <x v="2"/>
    <s v="In-store"/>
    <x v="122"/>
  </r>
  <r>
    <x v="316"/>
    <x v="2"/>
    <n v="2"/>
    <n v="1"/>
    <x v="15"/>
    <x v="2"/>
    <s v="Unknown"/>
    <x v="141"/>
  </r>
  <r>
    <x v="317"/>
    <x v="4"/>
    <n v="2"/>
    <n v="4"/>
    <x v="8"/>
    <x v="3"/>
    <s v="Unknown"/>
    <x v="212"/>
  </r>
  <r>
    <x v="318"/>
    <x v="4"/>
    <n v="2"/>
    <n v="4"/>
    <x v="8"/>
    <x v="3"/>
    <s v="In-store"/>
    <x v="59"/>
  </r>
  <r>
    <x v="319"/>
    <x v="7"/>
    <n v="4"/>
    <n v="3"/>
    <x v="1"/>
    <x v="0"/>
    <s v="Unknown"/>
    <x v="137"/>
  </r>
  <r>
    <x v="320"/>
    <x v="2"/>
    <n v="3"/>
    <n v="1"/>
    <x v="14"/>
    <x v="0"/>
    <s v="Unknown"/>
    <x v="105"/>
  </r>
  <r>
    <x v="321"/>
    <x v="2"/>
    <n v="3"/>
    <n v="1"/>
    <x v="14"/>
    <x v="0"/>
    <s v="In-store"/>
    <x v="212"/>
  </r>
  <r>
    <x v="322"/>
    <x v="3"/>
    <n v="3"/>
    <n v="5"/>
    <x v="11"/>
    <x v="1"/>
    <s v="Takeaway"/>
    <x v="193"/>
  </r>
  <r>
    <x v="323"/>
    <x v="3"/>
    <n v="1"/>
    <n v="5"/>
    <x v="9"/>
    <x v="2"/>
    <s v="Unknown"/>
    <x v="213"/>
  </r>
  <r>
    <x v="324"/>
    <x v="1"/>
    <n v="1"/>
    <n v="3"/>
    <x v="14"/>
    <x v="2"/>
    <s v="In-store"/>
    <x v="172"/>
  </r>
  <r>
    <x v="325"/>
    <x v="8"/>
    <n v="2"/>
    <n v="1.5"/>
    <x v="14"/>
    <x v="2"/>
    <s v="Unknown"/>
    <x v="128"/>
  </r>
  <r>
    <x v="326"/>
    <x v="7"/>
    <n v="3"/>
    <n v="3"/>
    <x v="16"/>
    <x v="1"/>
    <s v="In-store"/>
    <x v="127"/>
  </r>
  <r>
    <x v="327"/>
    <x v="1"/>
    <n v="1"/>
    <n v="3"/>
    <x v="14"/>
    <x v="0"/>
    <s v="Unknown"/>
    <x v="214"/>
  </r>
  <r>
    <x v="328"/>
    <x v="4"/>
    <n v="1"/>
    <n v="4"/>
    <x v="0"/>
    <x v="0"/>
    <s v="Unknown"/>
    <x v="215"/>
  </r>
  <r>
    <x v="329"/>
    <x v="6"/>
    <n v="5"/>
    <n v="4"/>
    <x v="3"/>
    <x v="3"/>
    <s v="Takeaway"/>
    <x v="16"/>
  </r>
  <r>
    <x v="330"/>
    <x v="8"/>
    <n v="2"/>
    <n v="1.5"/>
    <x v="14"/>
    <x v="1"/>
    <s v="Takeaway"/>
    <x v="216"/>
  </r>
  <r>
    <x v="331"/>
    <x v="6"/>
    <n v="5"/>
    <n v="4"/>
    <x v="3"/>
    <x v="2"/>
    <s v="Takeaway"/>
    <x v="70"/>
  </r>
  <r>
    <x v="332"/>
    <x v="4"/>
    <n v="2"/>
    <n v="4"/>
    <x v="8"/>
    <x v="1"/>
    <s v="In-store"/>
    <x v="62"/>
  </r>
  <r>
    <x v="333"/>
    <x v="6"/>
    <n v="5"/>
    <n v="4"/>
    <x v="3"/>
    <x v="3"/>
    <s v="Unknown"/>
    <x v="122"/>
  </r>
  <r>
    <x v="334"/>
    <x v="0"/>
    <n v="3"/>
    <n v="2"/>
    <x v="12"/>
    <x v="1"/>
    <s v="Takeaway"/>
    <x v="168"/>
  </r>
  <r>
    <x v="335"/>
    <x v="7"/>
    <n v="5"/>
    <n v="3"/>
    <x v="11"/>
    <x v="2"/>
    <s v="In-store"/>
    <x v="217"/>
  </r>
  <r>
    <x v="336"/>
    <x v="5"/>
    <n v="3"/>
    <n v="2.9375"/>
    <x v="4"/>
    <x v="1"/>
    <s v="Takeaway"/>
    <x v="96"/>
  </r>
  <r>
    <x v="337"/>
    <x v="0"/>
    <n v="3"/>
    <n v="2"/>
    <x v="12"/>
    <x v="3"/>
    <s v="Takeaway"/>
    <x v="124"/>
  </r>
  <r>
    <x v="338"/>
    <x v="4"/>
    <n v="4"/>
    <n v="4"/>
    <x v="5"/>
    <x v="2"/>
    <s v="In-store"/>
    <x v="94"/>
  </r>
  <r>
    <x v="339"/>
    <x v="1"/>
    <n v="3"/>
    <n v="3"/>
    <x v="16"/>
    <x v="0"/>
    <s v="Unknown"/>
    <x v="133"/>
  </r>
  <r>
    <x v="340"/>
    <x v="6"/>
    <n v="3"/>
    <n v="4"/>
    <x v="1"/>
    <x v="3"/>
    <s v="In-store"/>
    <x v="218"/>
  </r>
  <r>
    <x v="341"/>
    <x v="2"/>
    <n v="4"/>
    <n v="1"/>
    <x v="0"/>
    <x v="1"/>
    <s v="In-store"/>
    <x v="219"/>
  </r>
  <r>
    <x v="342"/>
    <x v="5"/>
    <n v="4"/>
    <n v="2.9375"/>
    <x v="13"/>
    <x v="3"/>
    <s v="Takeaway"/>
    <x v="220"/>
  </r>
  <r>
    <x v="343"/>
    <x v="8"/>
    <n v="4"/>
    <n v="1.5"/>
    <x v="12"/>
    <x v="3"/>
    <s v="In-store"/>
    <x v="27"/>
  </r>
  <r>
    <x v="344"/>
    <x v="7"/>
    <n v="1"/>
    <n v="3"/>
    <x v="14"/>
    <x v="2"/>
    <s v="In-store"/>
    <x v="127"/>
  </r>
  <r>
    <x v="345"/>
    <x v="8"/>
    <n v="2"/>
    <n v="1.5"/>
    <x v="14"/>
    <x v="2"/>
    <s v="Takeaway"/>
    <x v="41"/>
  </r>
  <r>
    <x v="346"/>
    <x v="5"/>
    <n v="2"/>
    <n v="2.9375"/>
    <x v="10"/>
    <x v="1"/>
    <s v="Takeaway"/>
    <x v="221"/>
  </r>
  <r>
    <x v="347"/>
    <x v="1"/>
    <n v="5"/>
    <n v="3"/>
    <x v="11"/>
    <x v="2"/>
    <s v="In-store"/>
    <x v="222"/>
  </r>
  <r>
    <x v="348"/>
    <x v="4"/>
    <n v="3"/>
    <n v="4"/>
    <x v="1"/>
    <x v="0"/>
    <s v="In-store"/>
    <x v="223"/>
  </r>
  <r>
    <x v="349"/>
    <x v="5"/>
    <n v="2"/>
    <n v="2.9375"/>
    <x v="10"/>
    <x v="1"/>
    <s v="Unknown"/>
    <x v="224"/>
  </r>
  <r>
    <x v="350"/>
    <x v="5"/>
    <n v="1"/>
    <n v="2.9375"/>
    <x v="17"/>
    <x v="1"/>
    <s v="Takeaway"/>
    <x v="38"/>
  </r>
  <r>
    <x v="351"/>
    <x v="2"/>
    <n v="2"/>
    <n v="1"/>
    <x v="15"/>
    <x v="1"/>
    <s v="Takeaway"/>
    <x v="180"/>
  </r>
  <r>
    <x v="352"/>
    <x v="5"/>
    <n v="4"/>
    <n v="2.9375"/>
    <x v="13"/>
    <x v="1"/>
    <s v="Takeaway"/>
    <x v="100"/>
  </r>
  <r>
    <x v="353"/>
    <x v="3"/>
    <n v="2"/>
    <n v="5"/>
    <x v="2"/>
    <x v="3"/>
    <s v="Takeaway"/>
    <x v="225"/>
  </r>
  <r>
    <x v="354"/>
    <x v="1"/>
    <n v="3"/>
    <n v="3"/>
    <x v="16"/>
    <x v="3"/>
    <s v="In-store"/>
    <x v="216"/>
  </r>
  <r>
    <x v="355"/>
    <x v="0"/>
    <n v="1"/>
    <n v="2"/>
    <x v="15"/>
    <x v="1"/>
    <s v="In-store"/>
    <x v="226"/>
  </r>
  <r>
    <x v="356"/>
    <x v="0"/>
    <n v="3"/>
    <n v="2"/>
    <x v="12"/>
    <x v="0"/>
    <s v="In-store"/>
    <x v="227"/>
  </r>
  <r>
    <x v="357"/>
    <x v="2"/>
    <n v="2"/>
    <n v="1"/>
    <x v="15"/>
    <x v="0"/>
    <s v="Takeaway"/>
    <x v="88"/>
  </r>
  <r>
    <x v="358"/>
    <x v="1"/>
    <n v="5"/>
    <n v="3"/>
    <x v="11"/>
    <x v="3"/>
    <s v="Unknown"/>
    <x v="13"/>
  </r>
  <r>
    <x v="359"/>
    <x v="1"/>
    <n v="5"/>
    <n v="3"/>
    <x v="11"/>
    <x v="2"/>
    <s v="Unknown"/>
    <x v="77"/>
  </r>
  <r>
    <x v="360"/>
    <x v="8"/>
    <n v="5"/>
    <n v="1.5"/>
    <x v="19"/>
    <x v="2"/>
    <s v="Takeaway"/>
    <x v="25"/>
  </r>
  <r>
    <x v="361"/>
    <x v="2"/>
    <n v="1"/>
    <n v="1"/>
    <x v="18"/>
    <x v="0"/>
    <s v="In-store"/>
    <x v="189"/>
  </r>
  <r>
    <x v="362"/>
    <x v="3"/>
    <n v="4"/>
    <n v="5"/>
    <x v="3"/>
    <x v="0"/>
    <s v="Unknown"/>
    <x v="228"/>
  </r>
  <r>
    <x v="363"/>
    <x v="3"/>
    <n v="1"/>
    <n v="5"/>
    <x v="9"/>
    <x v="1"/>
    <s v="Takeaway"/>
    <x v="154"/>
  </r>
  <r>
    <x v="364"/>
    <x v="5"/>
    <n v="5"/>
    <n v="2.9375"/>
    <x v="6"/>
    <x v="1"/>
    <s v="Takeaway"/>
    <x v="140"/>
  </r>
  <r>
    <x v="365"/>
    <x v="5"/>
    <n v="2"/>
    <n v="2.9375"/>
    <x v="10"/>
    <x v="3"/>
    <s v="In-store"/>
    <x v="229"/>
  </r>
  <r>
    <x v="366"/>
    <x v="7"/>
    <n v="5"/>
    <n v="3"/>
    <x v="11"/>
    <x v="1"/>
    <s v="Unknown"/>
    <x v="199"/>
  </r>
  <r>
    <x v="367"/>
    <x v="5"/>
    <n v="1"/>
    <n v="2.9375"/>
    <x v="17"/>
    <x v="0"/>
    <s v="Unknown"/>
    <x v="230"/>
  </r>
  <r>
    <x v="368"/>
    <x v="8"/>
    <n v="5"/>
    <n v="1.5"/>
    <x v="19"/>
    <x v="2"/>
    <s v="Unknown"/>
    <x v="231"/>
  </r>
  <r>
    <x v="369"/>
    <x v="7"/>
    <n v="3"/>
    <n v="3"/>
    <x v="16"/>
    <x v="1"/>
    <s v="In-store"/>
    <x v="49"/>
  </r>
  <r>
    <x v="370"/>
    <x v="1"/>
    <n v="2"/>
    <n v="3"/>
    <x v="12"/>
    <x v="0"/>
    <s v="Unknown"/>
    <x v="232"/>
  </r>
  <r>
    <x v="371"/>
    <x v="8"/>
    <n v="2"/>
    <n v="1.5"/>
    <x v="14"/>
    <x v="2"/>
    <s v="Takeaway"/>
    <x v="96"/>
  </r>
  <r>
    <x v="372"/>
    <x v="2"/>
    <n v="5"/>
    <n v="1"/>
    <x v="9"/>
    <x v="1"/>
    <s v="In-store"/>
    <x v="233"/>
  </r>
  <r>
    <x v="373"/>
    <x v="1"/>
    <n v="1"/>
    <n v="3"/>
    <x v="14"/>
    <x v="1"/>
    <s v="In-store"/>
    <x v="155"/>
  </r>
  <r>
    <x v="374"/>
    <x v="6"/>
    <n v="5"/>
    <n v="4"/>
    <x v="3"/>
    <x v="3"/>
    <s v="In-store"/>
    <x v="32"/>
  </r>
  <r>
    <x v="375"/>
    <x v="8"/>
    <n v="4"/>
    <n v="1.5"/>
    <x v="12"/>
    <x v="3"/>
    <s v="Takeaway"/>
    <x v="136"/>
  </r>
  <r>
    <x v="376"/>
    <x v="2"/>
    <n v="1"/>
    <n v="1"/>
    <x v="18"/>
    <x v="0"/>
    <s v="Unknown"/>
    <x v="206"/>
  </r>
  <r>
    <x v="377"/>
    <x v="1"/>
    <n v="1"/>
    <n v="3"/>
    <x v="14"/>
    <x v="2"/>
    <s v="Unknown"/>
    <x v="234"/>
  </r>
  <r>
    <x v="378"/>
    <x v="3"/>
    <n v="4"/>
    <n v="5"/>
    <x v="3"/>
    <x v="0"/>
    <s v="Takeaway"/>
    <x v="235"/>
  </r>
  <r>
    <x v="379"/>
    <x v="0"/>
    <n v="4"/>
    <n v="2"/>
    <x v="8"/>
    <x v="0"/>
    <s v="Unknown"/>
    <x v="15"/>
  </r>
  <r>
    <x v="380"/>
    <x v="5"/>
    <n v="1"/>
    <n v="2.9375"/>
    <x v="17"/>
    <x v="1"/>
    <s v="Takeaway"/>
    <x v="121"/>
  </r>
  <r>
    <x v="381"/>
    <x v="2"/>
    <n v="4"/>
    <n v="1"/>
    <x v="0"/>
    <x v="1"/>
    <s v="Unknown"/>
    <x v="236"/>
  </r>
  <r>
    <x v="382"/>
    <x v="8"/>
    <n v="5"/>
    <n v="1.5"/>
    <x v="19"/>
    <x v="0"/>
    <s v="In-store"/>
    <x v="237"/>
  </r>
  <r>
    <x v="383"/>
    <x v="0"/>
    <n v="3"/>
    <n v="2"/>
    <x v="12"/>
    <x v="2"/>
    <s v="Takeaway"/>
    <x v="179"/>
  </r>
  <r>
    <x v="384"/>
    <x v="5"/>
    <n v="4"/>
    <n v="2.9375"/>
    <x v="13"/>
    <x v="3"/>
    <s v="Takeaway"/>
    <x v="0"/>
  </r>
  <r>
    <x v="385"/>
    <x v="5"/>
    <n v="1"/>
    <n v="2.9375"/>
    <x v="17"/>
    <x v="1"/>
    <s v="In-store"/>
    <x v="221"/>
  </r>
  <r>
    <x v="386"/>
    <x v="8"/>
    <n v="4"/>
    <n v="1.5"/>
    <x v="12"/>
    <x v="1"/>
    <s v="Unknown"/>
    <x v="65"/>
  </r>
  <r>
    <x v="387"/>
    <x v="1"/>
    <n v="5"/>
    <n v="3"/>
    <x v="11"/>
    <x v="0"/>
    <s v="Unknown"/>
    <x v="238"/>
  </r>
  <r>
    <x v="388"/>
    <x v="1"/>
    <n v="4"/>
    <n v="3"/>
    <x v="1"/>
    <x v="0"/>
    <s v="In-store"/>
    <x v="145"/>
  </r>
  <r>
    <x v="389"/>
    <x v="2"/>
    <n v="2"/>
    <n v="1"/>
    <x v="15"/>
    <x v="3"/>
    <s v="Takeaway"/>
    <x v="239"/>
  </r>
  <r>
    <x v="390"/>
    <x v="7"/>
    <n v="3"/>
    <n v="3"/>
    <x v="16"/>
    <x v="0"/>
    <s v="Takeaway"/>
    <x v="200"/>
  </r>
  <r>
    <x v="391"/>
    <x v="6"/>
    <n v="4"/>
    <n v="4"/>
    <x v="5"/>
    <x v="1"/>
    <s v="Takeaway"/>
    <x v="240"/>
  </r>
  <r>
    <x v="392"/>
    <x v="3"/>
    <n v="3"/>
    <n v="5"/>
    <x v="11"/>
    <x v="3"/>
    <s v="In-store"/>
    <x v="241"/>
  </r>
  <r>
    <x v="393"/>
    <x v="1"/>
    <n v="1"/>
    <n v="3"/>
    <x v="14"/>
    <x v="1"/>
    <s v="In-store"/>
    <x v="44"/>
  </r>
  <r>
    <x v="394"/>
    <x v="6"/>
    <n v="2"/>
    <n v="4"/>
    <x v="8"/>
    <x v="1"/>
    <s v="Unknown"/>
    <x v="184"/>
  </r>
  <r>
    <x v="395"/>
    <x v="2"/>
    <n v="5"/>
    <n v="1"/>
    <x v="9"/>
    <x v="3"/>
    <s v="Takeaway"/>
    <x v="242"/>
  </r>
  <r>
    <x v="396"/>
    <x v="4"/>
    <n v="5"/>
    <n v="4"/>
    <x v="3"/>
    <x v="2"/>
    <s v="In-store"/>
    <x v="25"/>
  </r>
  <r>
    <x v="397"/>
    <x v="6"/>
    <n v="1"/>
    <n v="4"/>
    <x v="0"/>
    <x v="3"/>
    <s v="In-store"/>
    <x v="243"/>
  </r>
  <r>
    <x v="398"/>
    <x v="1"/>
    <n v="3"/>
    <n v="3"/>
    <x v="16"/>
    <x v="0"/>
    <s v="Unknown"/>
    <x v="123"/>
  </r>
  <r>
    <x v="399"/>
    <x v="1"/>
    <n v="2"/>
    <n v="3"/>
    <x v="12"/>
    <x v="1"/>
    <s v="Takeaway"/>
    <x v="107"/>
  </r>
  <r>
    <x v="400"/>
    <x v="0"/>
    <n v="5"/>
    <n v="2"/>
    <x v="2"/>
    <x v="3"/>
    <s v="Takeaway"/>
    <x v="159"/>
  </r>
  <r>
    <x v="401"/>
    <x v="0"/>
    <n v="5"/>
    <n v="2"/>
    <x v="2"/>
    <x v="0"/>
    <s v="Takeaway"/>
    <x v="8"/>
  </r>
  <r>
    <x v="402"/>
    <x v="6"/>
    <n v="2"/>
    <n v="4"/>
    <x v="8"/>
    <x v="3"/>
    <s v="Takeaway"/>
    <x v="5"/>
  </r>
  <r>
    <x v="403"/>
    <x v="1"/>
    <n v="4"/>
    <n v="3"/>
    <x v="1"/>
    <x v="2"/>
    <s v="Unknown"/>
    <x v="1"/>
  </r>
  <r>
    <x v="404"/>
    <x v="6"/>
    <n v="4"/>
    <n v="4"/>
    <x v="5"/>
    <x v="1"/>
    <s v="In-store"/>
    <x v="109"/>
  </r>
  <r>
    <x v="405"/>
    <x v="8"/>
    <n v="1"/>
    <n v="1.5"/>
    <x v="21"/>
    <x v="2"/>
    <s v="In-store"/>
    <x v="64"/>
  </r>
  <r>
    <x v="406"/>
    <x v="6"/>
    <n v="1"/>
    <n v="4"/>
    <x v="0"/>
    <x v="2"/>
    <s v="In-store"/>
    <x v="120"/>
  </r>
  <r>
    <x v="407"/>
    <x v="8"/>
    <n v="2"/>
    <n v="1.5"/>
    <x v="14"/>
    <x v="2"/>
    <s v="Takeaway"/>
    <x v="120"/>
  </r>
  <r>
    <x v="408"/>
    <x v="3"/>
    <n v="2"/>
    <n v="5"/>
    <x v="2"/>
    <x v="2"/>
    <s v="In-store"/>
    <x v="115"/>
  </r>
  <r>
    <x v="409"/>
    <x v="1"/>
    <n v="5"/>
    <n v="3"/>
    <x v="11"/>
    <x v="2"/>
    <s v="Takeaway"/>
    <x v="48"/>
  </r>
  <r>
    <x v="410"/>
    <x v="6"/>
    <n v="3"/>
    <n v="4"/>
    <x v="1"/>
    <x v="1"/>
    <s v="Unknown"/>
    <x v="147"/>
  </r>
  <r>
    <x v="411"/>
    <x v="7"/>
    <n v="5"/>
    <n v="3"/>
    <x v="11"/>
    <x v="3"/>
    <s v="In-store"/>
    <x v="244"/>
  </r>
  <r>
    <x v="412"/>
    <x v="0"/>
    <n v="5"/>
    <n v="2"/>
    <x v="2"/>
    <x v="2"/>
    <s v="Unknown"/>
    <x v="245"/>
  </r>
  <r>
    <x v="413"/>
    <x v="8"/>
    <n v="3"/>
    <n v="1.5"/>
    <x v="20"/>
    <x v="3"/>
    <s v="Takeaway"/>
    <x v="85"/>
  </r>
  <r>
    <x v="414"/>
    <x v="6"/>
    <n v="2"/>
    <n v="4"/>
    <x v="8"/>
    <x v="2"/>
    <s v="Takeaway"/>
    <x v="123"/>
  </r>
  <r>
    <x v="415"/>
    <x v="1"/>
    <n v="1"/>
    <n v="3"/>
    <x v="14"/>
    <x v="3"/>
    <s v="In-store"/>
    <x v="192"/>
  </r>
  <r>
    <x v="416"/>
    <x v="8"/>
    <n v="1"/>
    <n v="1.5"/>
    <x v="21"/>
    <x v="2"/>
    <s v="In-store"/>
    <x v="246"/>
  </r>
  <r>
    <x v="417"/>
    <x v="5"/>
    <n v="4"/>
    <n v="2.9375"/>
    <x v="13"/>
    <x v="0"/>
    <s v="Unknown"/>
    <x v="247"/>
  </r>
  <r>
    <x v="418"/>
    <x v="4"/>
    <n v="5"/>
    <n v="4"/>
    <x v="3"/>
    <x v="1"/>
    <s v="Unknown"/>
    <x v="173"/>
  </r>
  <r>
    <x v="419"/>
    <x v="1"/>
    <n v="4"/>
    <n v="3"/>
    <x v="1"/>
    <x v="0"/>
    <s v="In-store"/>
    <x v="248"/>
  </r>
  <r>
    <x v="420"/>
    <x v="2"/>
    <n v="3"/>
    <n v="1"/>
    <x v="14"/>
    <x v="0"/>
    <s v="Takeaway"/>
    <x v="249"/>
  </r>
  <r>
    <x v="421"/>
    <x v="3"/>
    <n v="2"/>
    <n v="5"/>
    <x v="2"/>
    <x v="1"/>
    <s v="Unknown"/>
    <x v="238"/>
  </r>
  <r>
    <x v="422"/>
    <x v="1"/>
    <n v="4"/>
    <n v="3"/>
    <x v="1"/>
    <x v="0"/>
    <s v="Takeaway"/>
    <x v="250"/>
  </r>
  <r>
    <x v="423"/>
    <x v="8"/>
    <n v="4"/>
    <n v="1.5"/>
    <x v="12"/>
    <x v="1"/>
    <s v="In-store"/>
    <x v="55"/>
  </r>
  <r>
    <x v="424"/>
    <x v="0"/>
    <n v="2"/>
    <n v="2"/>
    <x v="0"/>
    <x v="1"/>
    <s v="Unknown"/>
    <x v="81"/>
  </r>
  <r>
    <x v="425"/>
    <x v="4"/>
    <n v="1"/>
    <n v="4"/>
    <x v="0"/>
    <x v="2"/>
    <s v="Takeaway"/>
    <x v="251"/>
  </r>
  <r>
    <x v="426"/>
    <x v="6"/>
    <n v="5"/>
    <n v="4"/>
    <x v="3"/>
    <x v="2"/>
    <s v="Unknown"/>
    <x v="41"/>
  </r>
  <r>
    <x v="427"/>
    <x v="4"/>
    <n v="1"/>
    <n v="4"/>
    <x v="0"/>
    <x v="2"/>
    <s v="Unknown"/>
    <x v="252"/>
  </r>
  <r>
    <x v="428"/>
    <x v="8"/>
    <n v="4"/>
    <n v="1.5"/>
    <x v="12"/>
    <x v="1"/>
    <s v="Unknown"/>
    <x v="181"/>
  </r>
  <r>
    <x v="429"/>
    <x v="0"/>
    <n v="1"/>
    <n v="2"/>
    <x v="15"/>
    <x v="3"/>
    <s v="In-store"/>
    <x v="38"/>
  </r>
  <r>
    <x v="430"/>
    <x v="7"/>
    <n v="2"/>
    <n v="3"/>
    <x v="12"/>
    <x v="2"/>
    <s v="Takeaway"/>
    <x v="253"/>
  </r>
  <r>
    <x v="431"/>
    <x v="8"/>
    <n v="4"/>
    <n v="1.5"/>
    <x v="12"/>
    <x v="1"/>
    <s v="Unknown"/>
    <x v="50"/>
  </r>
  <r>
    <x v="432"/>
    <x v="6"/>
    <n v="5"/>
    <n v="4"/>
    <x v="3"/>
    <x v="3"/>
    <s v="Unknown"/>
    <x v="129"/>
  </r>
  <r>
    <x v="433"/>
    <x v="0"/>
    <n v="5"/>
    <n v="2"/>
    <x v="2"/>
    <x v="1"/>
    <s v="Unknown"/>
    <x v="128"/>
  </r>
  <r>
    <x v="434"/>
    <x v="1"/>
    <n v="3"/>
    <n v="3"/>
    <x v="16"/>
    <x v="3"/>
    <s v="Unknown"/>
    <x v="234"/>
  </r>
  <r>
    <x v="435"/>
    <x v="7"/>
    <n v="1"/>
    <n v="3"/>
    <x v="14"/>
    <x v="2"/>
    <s v="Takeaway"/>
    <x v="23"/>
  </r>
  <r>
    <x v="436"/>
    <x v="2"/>
    <n v="4"/>
    <n v="1"/>
    <x v="0"/>
    <x v="3"/>
    <s v="Unknown"/>
    <x v="254"/>
  </r>
  <r>
    <x v="437"/>
    <x v="4"/>
    <n v="1"/>
    <n v="4"/>
    <x v="0"/>
    <x v="1"/>
    <s v="Unknown"/>
    <x v="255"/>
  </r>
  <r>
    <x v="438"/>
    <x v="0"/>
    <n v="4"/>
    <n v="2"/>
    <x v="8"/>
    <x v="1"/>
    <s v="Takeaway"/>
    <x v="256"/>
  </r>
  <r>
    <x v="439"/>
    <x v="1"/>
    <n v="4"/>
    <n v="3"/>
    <x v="1"/>
    <x v="0"/>
    <s v="Takeaway"/>
    <x v="174"/>
  </r>
  <r>
    <x v="440"/>
    <x v="6"/>
    <n v="4"/>
    <n v="4"/>
    <x v="5"/>
    <x v="0"/>
    <s v="Takeaway"/>
    <x v="107"/>
  </r>
  <r>
    <x v="441"/>
    <x v="3"/>
    <n v="1"/>
    <n v="5"/>
    <x v="9"/>
    <x v="0"/>
    <s v="Takeaway"/>
    <x v="49"/>
  </r>
  <r>
    <x v="442"/>
    <x v="6"/>
    <n v="2"/>
    <n v="4"/>
    <x v="8"/>
    <x v="2"/>
    <s v="Unknown"/>
    <x v="76"/>
  </r>
  <r>
    <x v="443"/>
    <x v="6"/>
    <n v="4"/>
    <n v="4"/>
    <x v="5"/>
    <x v="0"/>
    <s v="Unknown"/>
    <x v="77"/>
  </r>
  <r>
    <x v="444"/>
    <x v="0"/>
    <n v="4"/>
    <n v="2"/>
    <x v="8"/>
    <x v="2"/>
    <s v="In-store"/>
    <x v="120"/>
  </r>
  <r>
    <x v="445"/>
    <x v="3"/>
    <n v="4"/>
    <n v="5"/>
    <x v="3"/>
    <x v="3"/>
    <s v="In-store"/>
    <x v="257"/>
  </r>
  <r>
    <x v="446"/>
    <x v="7"/>
    <n v="5"/>
    <n v="3"/>
    <x v="11"/>
    <x v="0"/>
    <s v="In-store"/>
    <x v="13"/>
  </r>
  <r>
    <x v="447"/>
    <x v="6"/>
    <n v="5"/>
    <n v="4"/>
    <x v="3"/>
    <x v="3"/>
    <s v="Takeaway"/>
    <x v="258"/>
  </r>
  <r>
    <x v="448"/>
    <x v="2"/>
    <n v="5"/>
    <n v="1"/>
    <x v="9"/>
    <x v="2"/>
    <s v="In-store"/>
    <x v="259"/>
  </r>
  <r>
    <x v="449"/>
    <x v="5"/>
    <n v="1"/>
    <n v="2.9375"/>
    <x v="17"/>
    <x v="2"/>
    <s v="In-store"/>
    <x v="260"/>
  </r>
  <r>
    <x v="450"/>
    <x v="2"/>
    <n v="1"/>
    <n v="1"/>
    <x v="18"/>
    <x v="1"/>
    <s v="Takeaway"/>
    <x v="61"/>
  </r>
  <r>
    <x v="451"/>
    <x v="8"/>
    <n v="4"/>
    <n v="1.5"/>
    <x v="12"/>
    <x v="0"/>
    <s v="In-store"/>
    <x v="105"/>
  </r>
  <r>
    <x v="452"/>
    <x v="5"/>
    <n v="3"/>
    <n v="2.9375"/>
    <x v="4"/>
    <x v="0"/>
    <s v="In-store"/>
    <x v="127"/>
  </r>
  <r>
    <x v="453"/>
    <x v="1"/>
    <n v="1"/>
    <n v="3"/>
    <x v="14"/>
    <x v="2"/>
    <s v="In-store"/>
    <x v="258"/>
  </r>
  <r>
    <x v="454"/>
    <x v="4"/>
    <n v="5"/>
    <n v="4"/>
    <x v="3"/>
    <x v="0"/>
    <s v="Unknown"/>
    <x v="211"/>
  </r>
  <r>
    <x v="455"/>
    <x v="5"/>
    <n v="2"/>
    <n v="2.9375"/>
    <x v="10"/>
    <x v="1"/>
    <s v="In-store"/>
    <x v="261"/>
  </r>
  <r>
    <x v="456"/>
    <x v="0"/>
    <n v="3"/>
    <n v="2"/>
    <x v="12"/>
    <x v="0"/>
    <s v="Unknown"/>
    <x v="165"/>
  </r>
  <r>
    <x v="457"/>
    <x v="8"/>
    <n v="4"/>
    <n v="1.5"/>
    <x v="12"/>
    <x v="0"/>
    <s v="In-store"/>
    <x v="38"/>
  </r>
  <r>
    <x v="458"/>
    <x v="7"/>
    <n v="4"/>
    <n v="3"/>
    <x v="1"/>
    <x v="3"/>
    <s v="Unknown"/>
    <x v="262"/>
  </r>
  <r>
    <x v="459"/>
    <x v="7"/>
    <n v="2"/>
    <n v="3"/>
    <x v="12"/>
    <x v="1"/>
    <s v="Unknown"/>
    <x v="17"/>
  </r>
  <r>
    <x v="460"/>
    <x v="2"/>
    <n v="1"/>
    <n v="1"/>
    <x v="18"/>
    <x v="1"/>
    <s v="In-store"/>
    <x v="144"/>
  </r>
  <r>
    <x v="461"/>
    <x v="8"/>
    <n v="5"/>
    <n v="1.5"/>
    <x v="19"/>
    <x v="3"/>
    <s v="Unknown"/>
    <x v="245"/>
  </r>
  <r>
    <x v="462"/>
    <x v="6"/>
    <n v="1"/>
    <n v="4"/>
    <x v="0"/>
    <x v="2"/>
    <s v="Takeaway"/>
    <x v="226"/>
  </r>
  <r>
    <x v="463"/>
    <x v="1"/>
    <n v="5"/>
    <n v="3"/>
    <x v="11"/>
    <x v="1"/>
    <s v="Unknown"/>
    <x v="29"/>
  </r>
  <r>
    <x v="464"/>
    <x v="6"/>
    <n v="4"/>
    <n v="4"/>
    <x v="5"/>
    <x v="1"/>
    <s v="Takeaway"/>
    <x v="102"/>
  </r>
  <r>
    <x v="465"/>
    <x v="1"/>
    <n v="2"/>
    <n v="3"/>
    <x v="12"/>
    <x v="0"/>
    <s v="Unknown"/>
    <x v="256"/>
  </r>
  <r>
    <x v="466"/>
    <x v="5"/>
    <n v="4"/>
    <n v="2.9375"/>
    <x v="13"/>
    <x v="2"/>
    <s v="Takeaway"/>
    <x v="123"/>
  </r>
  <r>
    <x v="467"/>
    <x v="6"/>
    <n v="3"/>
    <n v="4"/>
    <x v="1"/>
    <x v="3"/>
    <s v="In-store"/>
    <x v="181"/>
  </r>
  <r>
    <x v="468"/>
    <x v="3"/>
    <n v="3"/>
    <n v="5"/>
    <x v="11"/>
    <x v="2"/>
    <s v="Takeaway"/>
    <x v="263"/>
  </r>
  <r>
    <x v="469"/>
    <x v="3"/>
    <n v="2"/>
    <n v="5"/>
    <x v="2"/>
    <x v="3"/>
    <s v="Takeaway"/>
    <x v="207"/>
  </r>
  <r>
    <x v="470"/>
    <x v="6"/>
    <n v="2"/>
    <n v="4"/>
    <x v="8"/>
    <x v="2"/>
    <s v="In-store"/>
    <x v="264"/>
  </r>
  <r>
    <x v="471"/>
    <x v="7"/>
    <n v="2"/>
    <n v="3"/>
    <x v="12"/>
    <x v="3"/>
    <s v="Takeaway"/>
    <x v="265"/>
  </r>
  <r>
    <x v="472"/>
    <x v="8"/>
    <n v="1"/>
    <n v="1.5"/>
    <x v="21"/>
    <x v="3"/>
    <s v="In-store"/>
    <x v="1"/>
  </r>
  <r>
    <x v="473"/>
    <x v="1"/>
    <n v="3"/>
    <n v="3"/>
    <x v="16"/>
    <x v="2"/>
    <s v="Unknown"/>
    <x v="201"/>
  </r>
  <r>
    <x v="474"/>
    <x v="6"/>
    <n v="3"/>
    <n v="4"/>
    <x v="1"/>
    <x v="1"/>
    <s v="Unknown"/>
    <x v="180"/>
  </r>
  <r>
    <x v="475"/>
    <x v="1"/>
    <n v="5"/>
    <n v="3"/>
    <x v="11"/>
    <x v="2"/>
    <s v="Takeaway"/>
    <x v="142"/>
  </r>
  <r>
    <x v="476"/>
    <x v="2"/>
    <n v="5"/>
    <n v="1"/>
    <x v="9"/>
    <x v="2"/>
    <s v="Takeaway"/>
    <x v="266"/>
  </r>
  <r>
    <x v="477"/>
    <x v="7"/>
    <n v="2"/>
    <n v="3"/>
    <x v="12"/>
    <x v="2"/>
    <s v="Unknown"/>
    <x v="59"/>
  </r>
  <r>
    <x v="478"/>
    <x v="3"/>
    <n v="3"/>
    <n v="5"/>
    <x v="11"/>
    <x v="1"/>
    <s v="In-store"/>
    <x v="267"/>
  </r>
  <r>
    <x v="479"/>
    <x v="4"/>
    <n v="2"/>
    <n v="4"/>
    <x v="8"/>
    <x v="1"/>
    <s v="In-store"/>
    <x v="268"/>
  </r>
  <r>
    <x v="480"/>
    <x v="1"/>
    <n v="3"/>
    <n v="3"/>
    <x v="16"/>
    <x v="1"/>
    <s v="Takeaway"/>
    <x v="178"/>
  </r>
  <r>
    <x v="481"/>
    <x v="6"/>
    <n v="3"/>
    <n v="4"/>
    <x v="1"/>
    <x v="2"/>
    <s v="Takeaway"/>
    <x v="17"/>
  </r>
  <r>
    <x v="482"/>
    <x v="8"/>
    <n v="3"/>
    <n v="1.5"/>
    <x v="20"/>
    <x v="1"/>
    <s v="Takeaway"/>
    <x v="44"/>
  </r>
  <r>
    <x v="483"/>
    <x v="5"/>
    <n v="3"/>
    <n v="2.9375"/>
    <x v="4"/>
    <x v="0"/>
    <s v="Unknown"/>
    <x v="70"/>
  </r>
  <r>
    <x v="484"/>
    <x v="8"/>
    <n v="3"/>
    <n v="1.5"/>
    <x v="20"/>
    <x v="2"/>
    <s v="In-store"/>
    <x v="24"/>
  </r>
  <r>
    <x v="485"/>
    <x v="6"/>
    <n v="4"/>
    <n v="4"/>
    <x v="5"/>
    <x v="0"/>
    <s v="Unknown"/>
    <x v="246"/>
  </r>
  <r>
    <x v="486"/>
    <x v="5"/>
    <n v="4"/>
    <n v="2.9375"/>
    <x v="13"/>
    <x v="2"/>
    <s v="In-store"/>
    <x v="265"/>
  </r>
  <r>
    <x v="487"/>
    <x v="2"/>
    <n v="1"/>
    <n v="1"/>
    <x v="18"/>
    <x v="1"/>
    <s v="In-store"/>
    <x v="57"/>
  </r>
  <r>
    <x v="488"/>
    <x v="4"/>
    <n v="5"/>
    <n v="4"/>
    <x v="3"/>
    <x v="1"/>
    <s v="In-store"/>
    <x v="100"/>
  </r>
  <r>
    <x v="489"/>
    <x v="7"/>
    <n v="2"/>
    <n v="3"/>
    <x v="12"/>
    <x v="2"/>
    <s v="Takeaway"/>
    <x v="224"/>
  </r>
  <r>
    <x v="490"/>
    <x v="0"/>
    <n v="3"/>
    <n v="2"/>
    <x v="12"/>
    <x v="2"/>
    <s v="Unknown"/>
    <x v="36"/>
  </r>
  <r>
    <x v="491"/>
    <x v="8"/>
    <n v="2"/>
    <n v="1.5"/>
    <x v="14"/>
    <x v="2"/>
    <s v="Unknown"/>
    <x v="192"/>
  </r>
  <r>
    <x v="492"/>
    <x v="1"/>
    <n v="4"/>
    <n v="3"/>
    <x v="1"/>
    <x v="3"/>
    <s v="In-store"/>
    <x v="61"/>
  </r>
  <r>
    <x v="493"/>
    <x v="5"/>
    <n v="2"/>
    <n v="2.9375"/>
    <x v="10"/>
    <x v="1"/>
    <s v="Unknown"/>
    <x v="209"/>
  </r>
  <r>
    <x v="494"/>
    <x v="6"/>
    <n v="2"/>
    <n v="4"/>
    <x v="8"/>
    <x v="0"/>
    <s v="Unknown"/>
    <x v="153"/>
  </r>
  <r>
    <x v="495"/>
    <x v="2"/>
    <n v="3"/>
    <n v="1"/>
    <x v="14"/>
    <x v="3"/>
    <s v="Unknown"/>
    <x v="269"/>
  </r>
  <r>
    <x v="496"/>
    <x v="3"/>
    <n v="4"/>
    <n v="5"/>
    <x v="3"/>
    <x v="3"/>
    <s v="Unknown"/>
    <x v="270"/>
  </r>
  <r>
    <x v="497"/>
    <x v="4"/>
    <n v="1"/>
    <n v="4"/>
    <x v="0"/>
    <x v="3"/>
    <s v="Unknown"/>
    <x v="258"/>
  </r>
  <r>
    <x v="498"/>
    <x v="6"/>
    <n v="1"/>
    <n v="4"/>
    <x v="0"/>
    <x v="1"/>
    <s v="Takeaway"/>
    <x v="271"/>
  </r>
  <r>
    <x v="499"/>
    <x v="7"/>
    <n v="3"/>
    <n v="3"/>
    <x v="16"/>
    <x v="1"/>
    <s v="Takeaway"/>
    <x v="150"/>
  </r>
  <r>
    <x v="500"/>
    <x v="1"/>
    <n v="2"/>
    <n v="3"/>
    <x v="12"/>
    <x v="3"/>
    <s v="Unknown"/>
    <x v="269"/>
  </r>
  <r>
    <x v="501"/>
    <x v="2"/>
    <n v="3"/>
    <n v="1"/>
    <x v="14"/>
    <x v="3"/>
    <s v="In-store"/>
    <x v="272"/>
  </r>
  <r>
    <x v="502"/>
    <x v="8"/>
    <n v="5"/>
    <n v="1.5"/>
    <x v="19"/>
    <x v="1"/>
    <s v="In-store"/>
    <x v="264"/>
  </r>
  <r>
    <x v="503"/>
    <x v="0"/>
    <n v="1"/>
    <n v="2"/>
    <x v="15"/>
    <x v="2"/>
    <s v="Takeaway"/>
    <x v="163"/>
  </r>
  <r>
    <x v="504"/>
    <x v="3"/>
    <n v="5"/>
    <n v="5"/>
    <x v="7"/>
    <x v="3"/>
    <s v="Takeaway"/>
    <x v="101"/>
  </r>
  <r>
    <x v="505"/>
    <x v="5"/>
    <n v="1"/>
    <n v="2.9375"/>
    <x v="17"/>
    <x v="0"/>
    <s v="Unknown"/>
    <x v="109"/>
  </r>
  <r>
    <x v="506"/>
    <x v="2"/>
    <n v="4"/>
    <n v="1"/>
    <x v="0"/>
    <x v="1"/>
    <s v="In-store"/>
    <x v="258"/>
  </r>
  <r>
    <x v="507"/>
    <x v="8"/>
    <n v="2"/>
    <n v="1.5"/>
    <x v="14"/>
    <x v="2"/>
    <s v="Takeaway"/>
    <x v="177"/>
  </r>
  <r>
    <x v="508"/>
    <x v="7"/>
    <n v="5"/>
    <n v="3"/>
    <x v="11"/>
    <x v="0"/>
    <s v="Takeaway"/>
    <x v="234"/>
  </r>
  <r>
    <x v="509"/>
    <x v="6"/>
    <n v="4"/>
    <n v="4"/>
    <x v="5"/>
    <x v="2"/>
    <s v="Unknown"/>
    <x v="77"/>
  </r>
  <r>
    <x v="510"/>
    <x v="6"/>
    <n v="4"/>
    <n v="4"/>
    <x v="5"/>
    <x v="3"/>
    <s v="Takeaway"/>
    <x v="21"/>
  </r>
  <r>
    <x v="511"/>
    <x v="4"/>
    <n v="3"/>
    <n v="4"/>
    <x v="1"/>
    <x v="1"/>
    <s v="Takeaway"/>
    <x v="127"/>
  </r>
  <r>
    <x v="512"/>
    <x v="8"/>
    <n v="3"/>
    <n v="1.5"/>
    <x v="20"/>
    <x v="0"/>
    <s v="Takeaway"/>
    <x v="167"/>
  </r>
  <r>
    <x v="513"/>
    <x v="4"/>
    <n v="5"/>
    <n v="4"/>
    <x v="3"/>
    <x v="2"/>
    <s v="Unknown"/>
    <x v="165"/>
  </r>
  <r>
    <x v="514"/>
    <x v="3"/>
    <n v="5"/>
    <n v="5"/>
    <x v="7"/>
    <x v="2"/>
    <s v="Takeaway"/>
    <x v="174"/>
  </r>
  <r>
    <x v="515"/>
    <x v="6"/>
    <n v="5"/>
    <n v="4"/>
    <x v="3"/>
    <x v="2"/>
    <s v="Takeaway"/>
    <x v="33"/>
  </r>
  <r>
    <x v="516"/>
    <x v="7"/>
    <n v="5"/>
    <n v="3"/>
    <x v="11"/>
    <x v="0"/>
    <s v="Unknown"/>
    <x v="252"/>
  </r>
  <r>
    <x v="517"/>
    <x v="3"/>
    <n v="1"/>
    <n v="5"/>
    <x v="9"/>
    <x v="2"/>
    <s v="Unknown"/>
    <x v="273"/>
  </r>
  <r>
    <x v="518"/>
    <x v="5"/>
    <n v="4"/>
    <n v="2.9375"/>
    <x v="13"/>
    <x v="3"/>
    <s v="Unknown"/>
    <x v="75"/>
  </r>
  <r>
    <x v="519"/>
    <x v="5"/>
    <n v="3"/>
    <n v="2.9375"/>
    <x v="4"/>
    <x v="2"/>
    <s v="Unknown"/>
    <x v="150"/>
  </r>
  <r>
    <x v="520"/>
    <x v="1"/>
    <n v="5"/>
    <n v="3"/>
    <x v="11"/>
    <x v="1"/>
    <s v="Takeaway"/>
    <x v="146"/>
  </r>
  <r>
    <x v="521"/>
    <x v="1"/>
    <n v="4"/>
    <n v="3"/>
    <x v="1"/>
    <x v="2"/>
    <s v="In-store"/>
    <x v="274"/>
  </r>
  <r>
    <x v="522"/>
    <x v="5"/>
    <n v="4"/>
    <n v="2.9375"/>
    <x v="13"/>
    <x v="1"/>
    <s v="Unknown"/>
    <x v="275"/>
  </r>
  <r>
    <x v="523"/>
    <x v="6"/>
    <n v="1"/>
    <n v="4"/>
    <x v="0"/>
    <x v="2"/>
    <s v="Unknown"/>
    <x v="276"/>
  </r>
  <r>
    <x v="524"/>
    <x v="3"/>
    <n v="5"/>
    <n v="5"/>
    <x v="7"/>
    <x v="3"/>
    <s v="Takeaway"/>
    <x v="246"/>
  </r>
  <r>
    <x v="525"/>
    <x v="8"/>
    <n v="1"/>
    <n v="1.5"/>
    <x v="21"/>
    <x v="2"/>
    <s v="In-store"/>
    <x v="201"/>
  </r>
  <r>
    <x v="526"/>
    <x v="0"/>
    <n v="4"/>
    <n v="2"/>
    <x v="8"/>
    <x v="2"/>
    <s v="In-store"/>
    <x v="118"/>
  </r>
  <r>
    <x v="527"/>
    <x v="2"/>
    <n v="5"/>
    <n v="1"/>
    <x v="9"/>
    <x v="3"/>
    <s v="Unknown"/>
    <x v="55"/>
  </r>
  <r>
    <x v="528"/>
    <x v="4"/>
    <n v="4"/>
    <n v="4"/>
    <x v="5"/>
    <x v="2"/>
    <s v="In-store"/>
    <x v="127"/>
  </r>
  <r>
    <x v="529"/>
    <x v="7"/>
    <n v="3"/>
    <n v="3"/>
    <x v="16"/>
    <x v="3"/>
    <s v="Takeaway"/>
    <x v="220"/>
  </r>
  <r>
    <x v="530"/>
    <x v="6"/>
    <n v="5"/>
    <n v="4"/>
    <x v="3"/>
    <x v="3"/>
    <s v="Takeaway"/>
    <x v="249"/>
  </r>
  <r>
    <x v="531"/>
    <x v="0"/>
    <n v="2"/>
    <n v="2"/>
    <x v="0"/>
    <x v="1"/>
    <s v="Takeaway"/>
    <x v="277"/>
  </r>
  <r>
    <x v="532"/>
    <x v="7"/>
    <n v="1"/>
    <n v="3"/>
    <x v="14"/>
    <x v="0"/>
    <s v="Unknown"/>
    <x v="247"/>
  </r>
  <r>
    <x v="533"/>
    <x v="2"/>
    <n v="4"/>
    <n v="1"/>
    <x v="0"/>
    <x v="0"/>
    <s v="Unknown"/>
    <x v="86"/>
  </r>
  <r>
    <x v="534"/>
    <x v="6"/>
    <n v="5"/>
    <n v="4"/>
    <x v="3"/>
    <x v="3"/>
    <s v="Takeaway"/>
    <x v="191"/>
  </r>
  <r>
    <x v="535"/>
    <x v="0"/>
    <n v="2"/>
    <n v="2"/>
    <x v="0"/>
    <x v="1"/>
    <s v="Unknown"/>
    <x v="120"/>
  </r>
  <r>
    <x v="536"/>
    <x v="3"/>
    <n v="4"/>
    <n v="5"/>
    <x v="3"/>
    <x v="2"/>
    <s v="In-store"/>
    <x v="163"/>
  </r>
  <r>
    <x v="537"/>
    <x v="3"/>
    <n v="5"/>
    <n v="5"/>
    <x v="7"/>
    <x v="2"/>
    <s v="Takeaway"/>
    <x v="237"/>
  </r>
  <r>
    <x v="538"/>
    <x v="2"/>
    <n v="1"/>
    <n v="1"/>
    <x v="18"/>
    <x v="3"/>
    <s v="In-store"/>
    <x v="170"/>
  </r>
  <r>
    <x v="539"/>
    <x v="1"/>
    <n v="3"/>
    <n v="3"/>
    <x v="16"/>
    <x v="2"/>
    <s v="Takeaway"/>
    <x v="73"/>
  </r>
  <r>
    <x v="540"/>
    <x v="4"/>
    <n v="4"/>
    <n v="4"/>
    <x v="5"/>
    <x v="2"/>
    <s v="Unknown"/>
    <x v="278"/>
  </r>
  <r>
    <x v="541"/>
    <x v="1"/>
    <n v="1"/>
    <n v="3"/>
    <x v="14"/>
    <x v="2"/>
    <s v="In-store"/>
    <x v="155"/>
  </r>
  <r>
    <x v="542"/>
    <x v="8"/>
    <n v="3"/>
    <n v="1.5"/>
    <x v="20"/>
    <x v="2"/>
    <s v="Takeaway"/>
    <x v="250"/>
  </r>
  <r>
    <x v="543"/>
    <x v="4"/>
    <n v="1"/>
    <n v="4"/>
    <x v="0"/>
    <x v="2"/>
    <s v="Unknown"/>
    <x v="136"/>
  </r>
  <r>
    <x v="544"/>
    <x v="4"/>
    <n v="3"/>
    <n v="4"/>
    <x v="1"/>
    <x v="0"/>
    <s v="Unknown"/>
    <x v="224"/>
  </r>
  <r>
    <x v="545"/>
    <x v="8"/>
    <n v="2"/>
    <n v="1.5"/>
    <x v="14"/>
    <x v="2"/>
    <s v="Takeaway"/>
    <x v="133"/>
  </r>
  <r>
    <x v="546"/>
    <x v="0"/>
    <n v="1"/>
    <n v="2"/>
    <x v="15"/>
    <x v="1"/>
    <s v="In-store"/>
    <x v="279"/>
  </r>
  <r>
    <x v="547"/>
    <x v="3"/>
    <n v="1"/>
    <n v="5"/>
    <x v="9"/>
    <x v="1"/>
    <s v="Takeaway"/>
    <x v="59"/>
  </r>
  <r>
    <x v="548"/>
    <x v="8"/>
    <n v="3"/>
    <n v="1.5"/>
    <x v="20"/>
    <x v="0"/>
    <s v="Unknown"/>
    <x v="237"/>
  </r>
  <r>
    <x v="549"/>
    <x v="6"/>
    <n v="4"/>
    <n v="4"/>
    <x v="5"/>
    <x v="3"/>
    <s v="Takeaway"/>
    <x v="280"/>
  </r>
  <r>
    <x v="550"/>
    <x v="4"/>
    <n v="4"/>
    <n v="4"/>
    <x v="5"/>
    <x v="1"/>
    <s v="Unknown"/>
    <x v="281"/>
  </r>
  <r>
    <x v="551"/>
    <x v="7"/>
    <n v="3"/>
    <n v="3"/>
    <x v="16"/>
    <x v="2"/>
    <s v="In-store"/>
    <x v="191"/>
  </r>
  <r>
    <x v="552"/>
    <x v="6"/>
    <n v="3"/>
    <n v="4"/>
    <x v="1"/>
    <x v="3"/>
    <s v="In-store"/>
    <x v="243"/>
  </r>
  <r>
    <x v="553"/>
    <x v="2"/>
    <n v="2"/>
    <n v="1"/>
    <x v="15"/>
    <x v="0"/>
    <s v="In-store"/>
    <x v="121"/>
  </r>
  <r>
    <x v="554"/>
    <x v="5"/>
    <n v="3"/>
    <n v="2.9375"/>
    <x v="4"/>
    <x v="0"/>
    <s v="Unknown"/>
    <x v="156"/>
  </r>
  <r>
    <x v="555"/>
    <x v="0"/>
    <n v="3"/>
    <n v="2"/>
    <x v="12"/>
    <x v="1"/>
    <s v="Takeaway"/>
    <x v="130"/>
  </r>
  <r>
    <x v="556"/>
    <x v="5"/>
    <n v="5"/>
    <n v="2.9375"/>
    <x v="6"/>
    <x v="1"/>
    <s v="Unknown"/>
    <x v="140"/>
  </r>
  <r>
    <x v="557"/>
    <x v="4"/>
    <n v="2"/>
    <n v="4"/>
    <x v="8"/>
    <x v="2"/>
    <s v="Unknown"/>
    <x v="151"/>
  </r>
  <r>
    <x v="558"/>
    <x v="3"/>
    <n v="4"/>
    <n v="5"/>
    <x v="3"/>
    <x v="2"/>
    <s v="Takeaway"/>
    <x v="43"/>
  </r>
  <r>
    <x v="559"/>
    <x v="4"/>
    <n v="3"/>
    <n v="4"/>
    <x v="1"/>
    <x v="0"/>
    <s v="In-store"/>
    <x v="22"/>
  </r>
  <r>
    <x v="560"/>
    <x v="0"/>
    <n v="5"/>
    <n v="2"/>
    <x v="2"/>
    <x v="3"/>
    <s v="In-store"/>
    <x v="125"/>
  </r>
  <r>
    <x v="561"/>
    <x v="2"/>
    <n v="1"/>
    <n v="1"/>
    <x v="18"/>
    <x v="2"/>
    <s v="In-store"/>
    <x v="15"/>
  </r>
  <r>
    <x v="562"/>
    <x v="1"/>
    <n v="5"/>
    <n v="3"/>
    <x v="11"/>
    <x v="3"/>
    <s v="Unknown"/>
    <x v="62"/>
  </r>
  <r>
    <x v="563"/>
    <x v="3"/>
    <n v="4"/>
    <n v="5"/>
    <x v="3"/>
    <x v="0"/>
    <s v="Unknown"/>
    <x v="180"/>
  </r>
  <r>
    <x v="564"/>
    <x v="5"/>
    <n v="4"/>
    <n v="2.9375"/>
    <x v="13"/>
    <x v="1"/>
    <s v="In-store"/>
    <x v="229"/>
  </r>
  <r>
    <x v="565"/>
    <x v="3"/>
    <n v="4"/>
    <n v="5"/>
    <x v="3"/>
    <x v="3"/>
    <s v="In-store"/>
    <x v="258"/>
  </r>
  <r>
    <x v="566"/>
    <x v="2"/>
    <n v="2"/>
    <n v="1"/>
    <x v="15"/>
    <x v="2"/>
    <s v="Takeaway"/>
    <x v="282"/>
  </r>
  <r>
    <x v="567"/>
    <x v="7"/>
    <n v="2"/>
    <n v="3"/>
    <x v="12"/>
    <x v="1"/>
    <s v="Takeaway"/>
    <x v="20"/>
  </r>
  <r>
    <x v="568"/>
    <x v="6"/>
    <n v="5"/>
    <n v="4"/>
    <x v="3"/>
    <x v="3"/>
    <s v="Unknown"/>
    <x v="47"/>
  </r>
  <r>
    <x v="569"/>
    <x v="0"/>
    <n v="1"/>
    <n v="2"/>
    <x v="15"/>
    <x v="2"/>
    <s v="Takeaway"/>
    <x v="232"/>
  </r>
  <r>
    <x v="570"/>
    <x v="1"/>
    <n v="4"/>
    <n v="3"/>
    <x v="1"/>
    <x v="2"/>
    <s v="In-store"/>
    <x v="90"/>
  </r>
  <r>
    <x v="571"/>
    <x v="8"/>
    <n v="2"/>
    <n v="1.5"/>
    <x v="14"/>
    <x v="1"/>
    <s v="In-store"/>
    <x v="269"/>
  </r>
  <r>
    <x v="572"/>
    <x v="2"/>
    <n v="5"/>
    <n v="1"/>
    <x v="9"/>
    <x v="0"/>
    <s v="Takeaway"/>
    <x v="270"/>
  </r>
  <r>
    <x v="573"/>
    <x v="3"/>
    <n v="5"/>
    <n v="5"/>
    <x v="7"/>
    <x v="1"/>
    <s v="Unknown"/>
    <x v="283"/>
  </r>
  <r>
    <x v="574"/>
    <x v="1"/>
    <n v="4"/>
    <n v="3"/>
    <x v="1"/>
    <x v="0"/>
    <s v="Unknown"/>
    <x v="117"/>
  </r>
  <r>
    <x v="575"/>
    <x v="3"/>
    <n v="1"/>
    <n v="5"/>
    <x v="9"/>
    <x v="1"/>
    <s v="In-store"/>
    <x v="284"/>
  </r>
  <r>
    <x v="576"/>
    <x v="3"/>
    <n v="2"/>
    <n v="5"/>
    <x v="2"/>
    <x v="3"/>
    <s v="Takeaway"/>
    <x v="88"/>
  </r>
  <r>
    <x v="577"/>
    <x v="6"/>
    <n v="3"/>
    <n v="4"/>
    <x v="1"/>
    <x v="2"/>
    <s v="Unknown"/>
    <x v="285"/>
  </r>
  <r>
    <x v="578"/>
    <x v="2"/>
    <n v="3"/>
    <n v="1"/>
    <x v="14"/>
    <x v="3"/>
    <s v="Takeaway"/>
    <x v="34"/>
  </r>
  <r>
    <x v="579"/>
    <x v="3"/>
    <n v="4"/>
    <n v="5"/>
    <x v="3"/>
    <x v="3"/>
    <s v="Takeaway"/>
    <x v="100"/>
  </r>
  <r>
    <x v="580"/>
    <x v="8"/>
    <n v="4"/>
    <n v="1.5"/>
    <x v="12"/>
    <x v="2"/>
    <s v="Unknown"/>
    <x v="131"/>
  </r>
  <r>
    <x v="581"/>
    <x v="3"/>
    <n v="2"/>
    <n v="5"/>
    <x v="2"/>
    <x v="0"/>
    <s v="Unknown"/>
    <x v="251"/>
  </r>
  <r>
    <x v="582"/>
    <x v="2"/>
    <n v="1"/>
    <n v="1"/>
    <x v="18"/>
    <x v="3"/>
    <s v="Takeaway"/>
    <x v="114"/>
  </r>
  <r>
    <x v="583"/>
    <x v="3"/>
    <n v="4"/>
    <n v="5"/>
    <x v="3"/>
    <x v="0"/>
    <s v="In-store"/>
    <x v="245"/>
  </r>
  <r>
    <x v="584"/>
    <x v="3"/>
    <n v="3"/>
    <n v="5"/>
    <x v="11"/>
    <x v="0"/>
    <s v="Unknown"/>
    <x v="55"/>
  </r>
  <r>
    <x v="585"/>
    <x v="2"/>
    <n v="1"/>
    <n v="1"/>
    <x v="18"/>
    <x v="3"/>
    <s v="In-store"/>
    <x v="286"/>
  </r>
  <r>
    <x v="586"/>
    <x v="5"/>
    <n v="3"/>
    <n v="2.9375"/>
    <x v="4"/>
    <x v="3"/>
    <s v="In-store"/>
    <x v="287"/>
  </r>
  <r>
    <x v="587"/>
    <x v="8"/>
    <n v="2"/>
    <n v="1.5"/>
    <x v="14"/>
    <x v="3"/>
    <s v="Unknown"/>
    <x v="57"/>
  </r>
  <r>
    <x v="588"/>
    <x v="1"/>
    <n v="3"/>
    <n v="3"/>
    <x v="16"/>
    <x v="3"/>
    <s v="In-store"/>
    <x v="169"/>
  </r>
  <r>
    <x v="589"/>
    <x v="1"/>
    <n v="1"/>
    <n v="3"/>
    <x v="14"/>
    <x v="3"/>
    <s v="Unknown"/>
    <x v="288"/>
  </r>
  <r>
    <x v="590"/>
    <x v="1"/>
    <n v="2"/>
    <n v="3"/>
    <x v="12"/>
    <x v="1"/>
    <s v="Unknown"/>
    <x v="137"/>
  </r>
  <r>
    <x v="591"/>
    <x v="1"/>
    <n v="5"/>
    <n v="3"/>
    <x v="11"/>
    <x v="0"/>
    <s v="Takeaway"/>
    <x v="286"/>
  </r>
  <r>
    <x v="592"/>
    <x v="3"/>
    <n v="1"/>
    <n v="5"/>
    <x v="9"/>
    <x v="2"/>
    <s v="In-store"/>
    <x v="150"/>
  </r>
  <r>
    <x v="593"/>
    <x v="0"/>
    <n v="4"/>
    <n v="2"/>
    <x v="8"/>
    <x v="0"/>
    <s v="Unknown"/>
    <x v="195"/>
  </r>
  <r>
    <x v="594"/>
    <x v="2"/>
    <n v="3"/>
    <n v="1"/>
    <x v="14"/>
    <x v="1"/>
    <s v="Takeaway"/>
    <x v="258"/>
  </r>
  <r>
    <x v="595"/>
    <x v="3"/>
    <n v="2"/>
    <n v="5"/>
    <x v="2"/>
    <x v="1"/>
    <s v="Unknown"/>
    <x v="230"/>
  </r>
  <r>
    <x v="596"/>
    <x v="7"/>
    <n v="5"/>
    <n v="3"/>
    <x v="11"/>
    <x v="3"/>
    <s v="In-store"/>
    <x v="289"/>
  </r>
  <r>
    <x v="597"/>
    <x v="6"/>
    <n v="2"/>
    <n v="4"/>
    <x v="8"/>
    <x v="3"/>
    <s v="In-store"/>
    <x v="124"/>
  </r>
  <r>
    <x v="598"/>
    <x v="4"/>
    <n v="1"/>
    <n v="4"/>
    <x v="0"/>
    <x v="0"/>
    <s v="In-store"/>
    <x v="115"/>
  </r>
  <r>
    <x v="599"/>
    <x v="8"/>
    <n v="5"/>
    <n v="1.5"/>
    <x v="19"/>
    <x v="3"/>
    <s v="Unknown"/>
    <x v="220"/>
  </r>
  <r>
    <x v="600"/>
    <x v="7"/>
    <n v="3"/>
    <n v="3"/>
    <x v="16"/>
    <x v="2"/>
    <s v="Unknown"/>
    <x v="290"/>
  </r>
  <r>
    <x v="601"/>
    <x v="7"/>
    <n v="1"/>
    <n v="3"/>
    <x v="14"/>
    <x v="2"/>
    <s v="In-store"/>
    <x v="51"/>
  </r>
  <r>
    <x v="602"/>
    <x v="7"/>
    <n v="4"/>
    <n v="3"/>
    <x v="1"/>
    <x v="0"/>
    <s v="Takeaway"/>
    <x v="175"/>
  </r>
  <r>
    <x v="603"/>
    <x v="6"/>
    <n v="3"/>
    <n v="4"/>
    <x v="1"/>
    <x v="3"/>
    <s v="In-store"/>
    <x v="126"/>
  </r>
  <r>
    <x v="604"/>
    <x v="7"/>
    <n v="3"/>
    <n v="3"/>
    <x v="16"/>
    <x v="2"/>
    <s v="In-store"/>
    <x v="172"/>
  </r>
  <r>
    <x v="605"/>
    <x v="4"/>
    <n v="1"/>
    <n v="4"/>
    <x v="0"/>
    <x v="2"/>
    <s v="Takeaway"/>
    <x v="173"/>
  </r>
  <r>
    <x v="606"/>
    <x v="5"/>
    <n v="4"/>
    <n v="2.9375"/>
    <x v="13"/>
    <x v="2"/>
    <s v="Takeaway"/>
    <x v="137"/>
  </r>
  <r>
    <x v="607"/>
    <x v="3"/>
    <n v="4"/>
    <n v="5"/>
    <x v="3"/>
    <x v="3"/>
    <s v="Unknown"/>
    <x v="291"/>
  </r>
  <r>
    <x v="608"/>
    <x v="8"/>
    <n v="4"/>
    <n v="1.5"/>
    <x v="12"/>
    <x v="2"/>
    <s v="In-store"/>
    <x v="247"/>
  </r>
  <r>
    <x v="609"/>
    <x v="6"/>
    <n v="3"/>
    <n v="4"/>
    <x v="1"/>
    <x v="3"/>
    <s v="Takeaway"/>
    <x v="292"/>
  </r>
  <r>
    <x v="610"/>
    <x v="6"/>
    <n v="5"/>
    <n v="4"/>
    <x v="3"/>
    <x v="3"/>
    <s v="In-store"/>
    <x v="293"/>
  </r>
  <r>
    <x v="611"/>
    <x v="3"/>
    <n v="1"/>
    <n v="5"/>
    <x v="9"/>
    <x v="1"/>
    <s v="Unknown"/>
    <x v="209"/>
  </r>
  <r>
    <x v="612"/>
    <x v="3"/>
    <n v="3"/>
    <n v="5"/>
    <x v="11"/>
    <x v="1"/>
    <s v="Unknown"/>
    <x v="14"/>
  </r>
  <r>
    <x v="613"/>
    <x v="1"/>
    <n v="3"/>
    <n v="3"/>
    <x v="16"/>
    <x v="2"/>
    <s v="In-store"/>
    <x v="157"/>
  </r>
  <r>
    <x v="614"/>
    <x v="4"/>
    <n v="2"/>
    <n v="4"/>
    <x v="8"/>
    <x v="3"/>
    <s v="In-store"/>
    <x v="138"/>
  </r>
  <r>
    <x v="615"/>
    <x v="6"/>
    <n v="5"/>
    <n v="4"/>
    <x v="3"/>
    <x v="1"/>
    <s v="In-store"/>
    <x v="82"/>
  </r>
  <r>
    <x v="616"/>
    <x v="3"/>
    <n v="1"/>
    <n v="5"/>
    <x v="9"/>
    <x v="0"/>
    <s v="Unknown"/>
    <x v="239"/>
  </r>
  <r>
    <x v="617"/>
    <x v="1"/>
    <n v="3"/>
    <n v="3"/>
    <x v="16"/>
    <x v="1"/>
    <s v="Takeaway"/>
    <x v="289"/>
  </r>
  <r>
    <x v="618"/>
    <x v="3"/>
    <n v="5"/>
    <n v="5"/>
    <x v="7"/>
    <x v="0"/>
    <s v="In-store"/>
    <x v="109"/>
  </r>
  <r>
    <x v="619"/>
    <x v="2"/>
    <n v="4"/>
    <n v="1"/>
    <x v="0"/>
    <x v="2"/>
    <s v="Takeaway"/>
    <x v="294"/>
  </r>
  <r>
    <x v="620"/>
    <x v="3"/>
    <n v="3"/>
    <n v="5"/>
    <x v="11"/>
    <x v="0"/>
    <s v="Unknown"/>
    <x v="115"/>
  </r>
  <r>
    <x v="621"/>
    <x v="8"/>
    <n v="2"/>
    <n v="1.5"/>
    <x v="14"/>
    <x v="3"/>
    <s v="Takeaway"/>
    <x v="66"/>
  </r>
  <r>
    <x v="622"/>
    <x v="5"/>
    <n v="3"/>
    <n v="2.9375"/>
    <x v="4"/>
    <x v="2"/>
    <s v="Unknown"/>
    <x v="52"/>
  </r>
  <r>
    <x v="623"/>
    <x v="2"/>
    <n v="3"/>
    <n v="1"/>
    <x v="14"/>
    <x v="2"/>
    <s v="Takeaway"/>
    <x v="295"/>
  </r>
  <r>
    <x v="624"/>
    <x v="1"/>
    <n v="3"/>
    <n v="3"/>
    <x v="16"/>
    <x v="2"/>
    <s v="Takeaway"/>
    <x v="93"/>
  </r>
  <r>
    <x v="625"/>
    <x v="1"/>
    <n v="4"/>
    <n v="3"/>
    <x v="1"/>
    <x v="1"/>
    <s v="Takeaway"/>
    <x v="220"/>
  </r>
  <r>
    <x v="626"/>
    <x v="7"/>
    <n v="4"/>
    <n v="3"/>
    <x v="1"/>
    <x v="1"/>
    <s v="Unknown"/>
    <x v="88"/>
  </r>
  <r>
    <x v="627"/>
    <x v="1"/>
    <n v="1"/>
    <n v="3"/>
    <x v="14"/>
    <x v="0"/>
    <s v="Takeaway"/>
    <x v="114"/>
  </r>
  <r>
    <x v="628"/>
    <x v="8"/>
    <n v="1"/>
    <n v="1.5"/>
    <x v="21"/>
    <x v="1"/>
    <s v="Unknown"/>
    <x v="296"/>
  </r>
  <r>
    <x v="629"/>
    <x v="2"/>
    <n v="1"/>
    <n v="1"/>
    <x v="18"/>
    <x v="3"/>
    <s v="In-store"/>
    <x v="295"/>
  </r>
  <r>
    <x v="630"/>
    <x v="4"/>
    <n v="3"/>
    <n v="4"/>
    <x v="1"/>
    <x v="0"/>
    <s v="Takeaway"/>
    <x v="8"/>
  </r>
  <r>
    <x v="631"/>
    <x v="7"/>
    <n v="4"/>
    <n v="3"/>
    <x v="1"/>
    <x v="0"/>
    <s v="In-store"/>
    <x v="251"/>
  </r>
  <r>
    <x v="632"/>
    <x v="1"/>
    <n v="3"/>
    <n v="3"/>
    <x v="16"/>
    <x v="3"/>
    <s v="In-store"/>
    <x v="249"/>
  </r>
  <r>
    <x v="633"/>
    <x v="1"/>
    <n v="1"/>
    <n v="3"/>
    <x v="14"/>
    <x v="3"/>
    <s v="In-store"/>
    <x v="297"/>
  </r>
  <r>
    <x v="634"/>
    <x v="3"/>
    <n v="4"/>
    <n v="5"/>
    <x v="3"/>
    <x v="3"/>
    <s v="Takeaway"/>
    <x v="100"/>
  </r>
  <r>
    <x v="635"/>
    <x v="1"/>
    <n v="5"/>
    <n v="3"/>
    <x v="11"/>
    <x v="1"/>
    <s v="In-store"/>
    <x v="269"/>
  </r>
  <r>
    <x v="636"/>
    <x v="0"/>
    <n v="3"/>
    <n v="2"/>
    <x v="12"/>
    <x v="3"/>
    <s v="Takeaway"/>
    <x v="298"/>
  </r>
  <r>
    <x v="637"/>
    <x v="4"/>
    <n v="5"/>
    <n v="4"/>
    <x v="3"/>
    <x v="1"/>
    <s v="Takeaway"/>
    <x v="216"/>
  </r>
  <r>
    <x v="638"/>
    <x v="5"/>
    <n v="4"/>
    <n v="2.9375"/>
    <x v="13"/>
    <x v="3"/>
    <s v="In-store"/>
    <x v="299"/>
  </r>
  <r>
    <x v="639"/>
    <x v="2"/>
    <n v="5"/>
    <n v="1"/>
    <x v="9"/>
    <x v="1"/>
    <s v="In-store"/>
    <x v="300"/>
  </r>
  <r>
    <x v="640"/>
    <x v="4"/>
    <n v="1"/>
    <n v="4"/>
    <x v="0"/>
    <x v="2"/>
    <s v="Takeaway"/>
    <x v="237"/>
  </r>
  <r>
    <x v="641"/>
    <x v="1"/>
    <n v="1"/>
    <n v="3"/>
    <x v="14"/>
    <x v="1"/>
    <s v="Takeaway"/>
    <x v="301"/>
  </r>
  <r>
    <x v="642"/>
    <x v="7"/>
    <n v="1"/>
    <n v="3"/>
    <x v="14"/>
    <x v="1"/>
    <s v="Takeaway"/>
    <x v="238"/>
  </r>
  <r>
    <x v="643"/>
    <x v="3"/>
    <n v="2"/>
    <n v="5"/>
    <x v="2"/>
    <x v="3"/>
    <s v="Takeaway"/>
    <x v="141"/>
  </r>
  <r>
    <x v="644"/>
    <x v="0"/>
    <n v="5"/>
    <n v="2"/>
    <x v="2"/>
    <x v="1"/>
    <s v="Unknown"/>
    <x v="147"/>
  </r>
  <r>
    <x v="645"/>
    <x v="5"/>
    <n v="3"/>
    <n v="2.9375"/>
    <x v="4"/>
    <x v="2"/>
    <s v="In-store"/>
    <x v="17"/>
  </r>
  <r>
    <x v="646"/>
    <x v="7"/>
    <n v="2"/>
    <n v="3"/>
    <x v="12"/>
    <x v="2"/>
    <s v="Takeaway"/>
    <x v="267"/>
  </r>
  <r>
    <x v="647"/>
    <x v="5"/>
    <n v="2"/>
    <n v="2.9375"/>
    <x v="10"/>
    <x v="3"/>
    <s v="Takeaway"/>
    <x v="302"/>
  </r>
  <r>
    <x v="648"/>
    <x v="3"/>
    <n v="2"/>
    <n v="5"/>
    <x v="2"/>
    <x v="1"/>
    <s v="Unknown"/>
    <x v="260"/>
  </r>
  <r>
    <x v="649"/>
    <x v="2"/>
    <n v="5"/>
    <n v="1"/>
    <x v="9"/>
    <x v="0"/>
    <s v="Unknown"/>
    <x v="36"/>
  </r>
  <r>
    <x v="650"/>
    <x v="3"/>
    <n v="3"/>
    <n v="5"/>
    <x v="11"/>
    <x v="0"/>
    <s v="In-store"/>
    <x v="98"/>
  </r>
  <r>
    <x v="651"/>
    <x v="1"/>
    <n v="3"/>
    <n v="3"/>
    <x v="16"/>
    <x v="1"/>
    <s v="In-store"/>
    <x v="119"/>
  </r>
  <r>
    <x v="652"/>
    <x v="3"/>
    <n v="5"/>
    <n v="5"/>
    <x v="7"/>
    <x v="0"/>
    <s v="Takeaway"/>
    <x v="15"/>
  </r>
  <r>
    <x v="653"/>
    <x v="8"/>
    <n v="2"/>
    <n v="1.5"/>
    <x v="14"/>
    <x v="2"/>
    <s v="Unknown"/>
    <x v="146"/>
  </r>
  <r>
    <x v="654"/>
    <x v="6"/>
    <n v="4"/>
    <n v="4"/>
    <x v="5"/>
    <x v="0"/>
    <s v="In-store"/>
    <x v="196"/>
  </r>
  <r>
    <x v="655"/>
    <x v="0"/>
    <n v="4"/>
    <n v="2"/>
    <x v="8"/>
    <x v="0"/>
    <s v="Takeaway"/>
    <x v="303"/>
  </r>
  <r>
    <x v="656"/>
    <x v="1"/>
    <n v="4"/>
    <n v="3"/>
    <x v="1"/>
    <x v="2"/>
    <s v="Unknown"/>
    <x v="304"/>
  </r>
  <r>
    <x v="657"/>
    <x v="0"/>
    <n v="2"/>
    <n v="2"/>
    <x v="0"/>
    <x v="0"/>
    <s v="Unknown"/>
    <x v="141"/>
  </r>
  <r>
    <x v="658"/>
    <x v="5"/>
    <n v="1"/>
    <n v="2.9375"/>
    <x v="17"/>
    <x v="3"/>
    <s v="Takeaway"/>
    <x v="208"/>
  </r>
  <r>
    <x v="659"/>
    <x v="1"/>
    <n v="4"/>
    <n v="3"/>
    <x v="1"/>
    <x v="0"/>
    <s v="Takeaway"/>
    <x v="235"/>
  </r>
  <r>
    <x v="660"/>
    <x v="4"/>
    <n v="3"/>
    <n v="4"/>
    <x v="1"/>
    <x v="3"/>
    <s v="In-store"/>
    <x v="141"/>
  </r>
  <r>
    <x v="661"/>
    <x v="3"/>
    <n v="1"/>
    <n v="5"/>
    <x v="9"/>
    <x v="3"/>
    <s v="Unknown"/>
    <x v="44"/>
  </r>
  <r>
    <x v="662"/>
    <x v="7"/>
    <n v="1"/>
    <n v="3"/>
    <x v="14"/>
    <x v="1"/>
    <s v="In-store"/>
    <x v="146"/>
  </r>
  <r>
    <x v="663"/>
    <x v="0"/>
    <n v="3"/>
    <n v="2"/>
    <x v="12"/>
    <x v="0"/>
    <s v="In-store"/>
    <x v="305"/>
  </r>
  <r>
    <x v="664"/>
    <x v="4"/>
    <n v="2"/>
    <n v="4"/>
    <x v="8"/>
    <x v="3"/>
    <s v="Takeaway"/>
    <x v="110"/>
  </r>
  <r>
    <x v="665"/>
    <x v="3"/>
    <n v="3"/>
    <n v="5"/>
    <x v="11"/>
    <x v="0"/>
    <s v="Unknown"/>
    <x v="4"/>
  </r>
  <r>
    <x v="666"/>
    <x v="6"/>
    <n v="3"/>
    <n v="4"/>
    <x v="1"/>
    <x v="3"/>
    <s v="Takeaway"/>
    <x v="266"/>
  </r>
  <r>
    <x v="667"/>
    <x v="8"/>
    <n v="5"/>
    <n v="1.5"/>
    <x v="19"/>
    <x v="2"/>
    <s v="Unknown"/>
    <x v="301"/>
  </r>
  <r>
    <x v="668"/>
    <x v="3"/>
    <n v="1"/>
    <n v="5"/>
    <x v="9"/>
    <x v="2"/>
    <s v="Takeaway"/>
    <x v="153"/>
  </r>
  <r>
    <x v="669"/>
    <x v="8"/>
    <n v="5"/>
    <n v="1.5"/>
    <x v="19"/>
    <x v="2"/>
    <s v="Takeaway"/>
    <x v="270"/>
  </r>
  <r>
    <x v="670"/>
    <x v="1"/>
    <n v="1"/>
    <n v="3"/>
    <x v="14"/>
    <x v="2"/>
    <s v="Unknown"/>
    <x v="116"/>
  </r>
  <r>
    <x v="671"/>
    <x v="0"/>
    <n v="3"/>
    <n v="2"/>
    <x v="12"/>
    <x v="2"/>
    <s v="In-store"/>
    <x v="287"/>
  </r>
  <r>
    <x v="672"/>
    <x v="6"/>
    <n v="4"/>
    <n v="4"/>
    <x v="5"/>
    <x v="0"/>
    <s v="In-store"/>
    <x v="84"/>
  </r>
  <r>
    <x v="673"/>
    <x v="8"/>
    <n v="1"/>
    <n v="1.5"/>
    <x v="21"/>
    <x v="3"/>
    <s v="In-store"/>
    <x v="42"/>
  </r>
  <r>
    <x v="674"/>
    <x v="3"/>
    <n v="3"/>
    <n v="5"/>
    <x v="11"/>
    <x v="2"/>
    <s v="Takeaway"/>
    <x v="202"/>
  </r>
  <r>
    <x v="675"/>
    <x v="6"/>
    <n v="1"/>
    <n v="4"/>
    <x v="0"/>
    <x v="2"/>
    <s v="Takeaway"/>
    <x v="306"/>
  </r>
  <r>
    <x v="676"/>
    <x v="5"/>
    <n v="5"/>
    <n v="2.9375"/>
    <x v="6"/>
    <x v="2"/>
    <s v="Unknown"/>
    <x v="299"/>
  </r>
  <r>
    <x v="677"/>
    <x v="6"/>
    <n v="1"/>
    <n v="4"/>
    <x v="0"/>
    <x v="3"/>
    <s v="Takeaway"/>
    <x v="307"/>
  </r>
  <r>
    <x v="678"/>
    <x v="4"/>
    <n v="5"/>
    <n v="4"/>
    <x v="3"/>
    <x v="0"/>
    <s v="Takeaway"/>
    <x v="308"/>
  </r>
  <r>
    <x v="679"/>
    <x v="8"/>
    <n v="2"/>
    <n v="1.5"/>
    <x v="14"/>
    <x v="0"/>
    <s v="Unknown"/>
    <x v="309"/>
  </r>
  <r>
    <x v="680"/>
    <x v="8"/>
    <n v="4"/>
    <n v="1.5"/>
    <x v="12"/>
    <x v="1"/>
    <s v="Takeaway"/>
    <x v="310"/>
  </r>
  <r>
    <x v="681"/>
    <x v="5"/>
    <n v="3"/>
    <n v="2.9375"/>
    <x v="4"/>
    <x v="0"/>
    <s v="In-store"/>
    <x v="294"/>
  </r>
  <r>
    <x v="682"/>
    <x v="6"/>
    <n v="4"/>
    <n v="4"/>
    <x v="5"/>
    <x v="2"/>
    <s v="Unknown"/>
    <x v="311"/>
  </r>
  <r>
    <x v="683"/>
    <x v="0"/>
    <n v="1"/>
    <n v="2"/>
    <x v="15"/>
    <x v="2"/>
    <s v="Unknown"/>
    <x v="276"/>
  </r>
  <r>
    <x v="684"/>
    <x v="5"/>
    <n v="2"/>
    <n v="2.9375"/>
    <x v="10"/>
    <x v="2"/>
    <s v="Unknown"/>
    <x v="102"/>
  </r>
  <r>
    <x v="685"/>
    <x v="0"/>
    <n v="5"/>
    <n v="2"/>
    <x v="2"/>
    <x v="3"/>
    <s v="Takeaway"/>
    <x v="312"/>
  </r>
  <r>
    <x v="686"/>
    <x v="2"/>
    <n v="5"/>
    <n v="1"/>
    <x v="9"/>
    <x v="2"/>
    <s v="In-store"/>
    <x v="195"/>
  </r>
  <r>
    <x v="687"/>
    <x v="3"/>
    <n v="3"/>
    <n v="5"/>
    <x v="11"/>
    <x v="3"/>
    <s v="In-store"/>
    <x v="269"/>
  </r>
  <r>
    <x v="688"/>
    <x v="0"/>
    <n v="4"/>
    <n v="2"/>
    <x v="8"/>
    <x v="0"/>
    <s v="Unknown"/>
    <x v="4"/>
  </r>
  <r>
    <x v="689"/>
    <x v="8"/>
    <n v="5"/>
    <n v="1.5"/>
    <x v="19"/>
    <x v="2"/>
    <s v="Unknown"/>
    <x v="99"/>
  </r>
  <r>
    <x v="690"/>
    <x v="6"/>
    <n v="1"/>
    <n v="4"/>
    <x v="0"/>
    <x v="1"/>
    <s v="Unknown"/>
    <x v="273"/>
  </r>
  <r>
    <x v="691"/>
    <x v="6"/>
    <n v="3"/>
    <n v="4"/>
    <x v="1"/>
    <x v="1"/>
    <s v="Unknown"/>
    <x v="136"/>
  </r>
  <r>
    <x v="692"/>
    <x v="0"/>
    <n v="2"/>
    <n v="2"/>
    <x v="0"/>
    <x v="3"/>
    <s v="Takeaway"/>
    <x v="25"/>
  </r>
  <r>
    <x v="693"/>
    <x v="0"/>
    <n v="3"/>
    <n v="2"/>
    <x v="12"/>
    <x v="3"/>
    <s v="Takeaway"/>
    <x v="178"/>
  </r>
  <r>
    <x v="694"/>
    <x v="6"/>
    <n v="3"/>
    <n v="4"/>
    <x v="1"/>
    <x v="2"/>
    <s v="Takeaway"/>
    <x v="226"/>
  </r>
  <r>
    <x v="695"/>
    <x v="7"/>
    <n v="1"/>
    <n v="3"/>
    <x v="14"/>
    <x v="2"/>
    <s v="Unknown"/>
    <x v="216"/>
  </r>
  <r>
    <x v="696"/>
    <x v="7"/>
    <n v="5"/>
    <n v="3"/>
    <x v="11"/>
    <x v="1"/>
    <s v="Takeaway"/>
    <x v="313"/>
  </r>
  <r>
    <x v="697"/>
    <x v="7"/>
    <n v="1"/>
    <n v="3"/>
    <x v="14"/>
    <x v="1"/>
    <s v="In-store"/>
    <x v="109"/>
  </r>
  <r>
    <x v="698"/>
    <x v="4"/>
    <n v="5"/>
    <n v="4"/>
    <x v="3"/>
    <x v="2"/>
    <s v="Takeaway"/>
    <x v="257"/>
  </r>
  <r>
    <x v="699"/>
    <x v="2"/>
    <n v="3"/>
    <n v="1"/>
    <x v="14"/>
    <x v="0"/>
    <s v="In-store"/>
    <x v="259"/>
  </r>
  <r>
    <x v="700"/>
    <x v="8"/>
    <n v="1"/>
    <n v="1.5"/>
    <x v="21"/>
    <x v="3"/>
    <s v="Takeaway"/>
    <x v="75"/>
  </r>
  <r>
    <x v="701"/>
    <x v="5"/>
    <n v="2"/>
    <n v="2.9375"/>
    <x v="10"/>
    <x v="0"/>
    <s v="In-store"/>
    <x v="237"/>
  </r>
  <r>
    <x v="702"/>
    <x v="8"/>
    <n v="4"/>
    <n v="1.5"/>
    <x v="12"/>
    <x v="3"/>
    <s v="Takeaway"/>
    <x v="313"/>
  </r>
  <r>
    <x v="703"/>
    <x v="0"/>
    <n v="3"/>
    <n v="2"/>
    <x v="12"/>
    <x v="3"/>
    <s v="Unknown"/>
    <x v="146"/>
  </r>
  <r>
    <x v="704"/>
    <x v="5"/>
    <n v="3"/>
    <n v="2.9375"/>
    <x v="4"/>
    <x v="0"/>
    <s v="Takeaway"/>
    <x v="255"/>
  </r>
  <r>
    <x v="705"/>
    <x v="6"/>
    <n v="3"/>
    <n v="4"/>
    <x v="1"/>
    <x v="0"/>
    <s v="Unknown"/>
    <x v="238"/>
  </r>
  <r>
    <x v="706"/>
    <x v="0"/>
    <n v="2"/>
    <n v="2"/>
    <x v="0"/>
    <x v="3"/>
    <s v="Unknown"/>
    <x v="74"/>
  </r>
  <r>
    <x v="707"/>
    <x v="7"/>
    <n v="2"/>
    <n v="3"/>
    <x v="12"/>
    <x v="0"/>
    <s v="Takeaway"/>
    <x v="0"/>
  </r>
  <r>
    <x v="708"/>
    <x v="4"/>
    <n v="5"/>
    <n v="4"/>
    <x v="3"/>
    <x v="3"/>
    <s v="Unknown"/>
    <x v="155"/>
  </r>
  <r>
    <x v="709"/>
    <x v="3"/>
    <n v="3"/>
    <n v="5"/>
    <x v="11"/>
    <x v="0"/>
    <s v="Unknown"/>
    <x v="250"/>
  </r>
  <r>
    <x v="710"/>
    <x v="8"/>
    <n v="2"/>
    <n v="1.5"/>
    <x v="14"/>
    <x v="2"/>
    <s v="In-store"/>
    <x v="247"/>
  </r>
  <r>
    <x v="711"/>
    <x v="8"/>
    <n v="4"/>
    <n v="1.5"/>
    <x v="12"/>
    <x v="1"/>
    <s v="Unknown"/>
    <x v="235"/>
  </r>
  <r>
    <x v="712"/>
    <x v="4"/>
    <n v="4"/>
    <n v="4"/>
    <x v="5"/>
    <x v="0"/>
    <s v="Takeaway"/>
    <x v="103"/>
  </r>
  <r>
    <x v="713"/>
    <x v="5"/>
    <n v="4"/>
    <n v="2.9375"/>
    <x v="13"/>
    <x v="2"/>
    <s v="Takeaway"/>
    <x v="188"/>
  </r>
  <r>
    <x v="714"/>
    <x v="8"/>
    <n v="5"/>
    <n v="1.5"/>
    <x v="19"/>
    <x v="2"/>
    <s v="Unknown"/>
    <x v="313"/>
  </r>
  <r>
    <x v="715"/>
    <x v="8"/>
    <n v="2"/>
    <n v="1.5"/>
    <x v="14"/>
    <x v="2"/>
    <s v="Takeaway"/>
    <x v="244"/>
  </r>
  <r>
    <x v="716"/>
    <x v="3"/>
    <n v="2"/>
    <n v="5"/>
    <x v="2"/>
    <x v="2"/>
    <s v="Takeaway"/>
    <x v="297"/>
  </r>
  <r>
    <x v="717"/>
    <x v="2"/>
    <n v="5"/>
    <n v="1"/>
    <x v="9"/>
    <x v="1"/>
    <s v="Unknown"/>
    <x v="230"/>
  </r>
  <r>
    <x v="718"/>
    <x v="8"/>
    <n v="4"/>
    <n v="1.5"/>
    <x v="12"/>
    <x v="2"/>
    <s v="Takeaway"/>
    <x v="314"/>
  </r>
  <r>
    <x v="719"/>
    <x v="3"/>
    <n v="5"/>
    <n v="5"/>
    <x v="7"/>
    <x v="2"/>
    <s v="In-store"/>
    <x v="315"/>
  </r>
  <r>
    <x v="720"/>
    <x v="5"/>
    <n v="2"/>
    <n v="2.9375"/>
    <x v="10"/>
    <x v="2"/>
    <s v="In-store"/>
    <x v="50"/>
  </r>
  <r>
    <x v="721"/>
    <x v="3"/>
    <n v="3"/>
    <n v="5"/>
    <x v="11"/>
    <x v="2"/>
    <s v="Unknown"/>
    <x v="316"/>
  </r>
  <r>
    <x v="722"/>
    <x v="5"/>
    <n v="3"/>
    <n v="2.9375"/>
    <x v="4"/>
    <x v="3"/>
    <s v="In-store"/>
    <x v="10"/>
  </r>
  <r>
    <x v="723"/>
    <x v="4"/>
    <n v="1"/>
    <n v="4"/>
    <x v="0"/>
    <x v="1"/>
    <s v="In-store"/>
    <x v="34"/>
  </r>
  <r>
    <x v="724"/>
    <x v="5"/>
    <n v="5"/>
    <n v="2.9375"/>
    <x v="6"/>
    <x v="2"/>
    <s v="Unknown"/>
    <x v="182"/>
  </r>
  <r>
    <x v="725"/>
    <x v="0"/>
    <n v="3"/>
    <n v="2"/>
    <x v="12"/>
    <x v="3"/>
    <s v="In-store"/>
    <x v="146"/>
  </r>
  <r>
    <x v="726"/>
    <x v="2"/>
    <n v="3"/>
    <n v="1"/>
    <x v="14"/>
    <x v="0"/>
    <s v="In-store"/>
    <x v="101"/>
  </r>
  <r>
    <x v="727"/>
    <x v="7"/>
    <n v="4"/>
    <n v="3"/>
    <x v="1"/>
    <x v="3"/>
    <s v="Unknown"/>
    <x v="88"/>
  </r>
  <r>
    <x v="728"/>
    <x v="3"/>
    <n v="5"/>
    <n v="5"/>
    <x v="7"/>
    <x v="1"/>
    <s v="In-store"/>
    <x v="42"/>
  </r>
  <r>
    <x v="729"/>
    <x v="7"/>
    <n v="3"/>
    <n v="3"/>
    <x v="16"/>
    <x v="3"/>
    <s v="Takeaway"/>
    <x v="229"/>
  </r>
  <r>
    <x v="730"/>
    <x v="3"/>
    <n v="3"/>
    <n v="5"/>
    <x v="11"/>
    <x v="3"/>
    <s v="Unknown"/>
    <x v="46"/>
  </r>
  <r>
    <x v="731"/>
    <x v="4"/>
    <n v="4"/>
    <n v="4"/>
    <x v="5"/>
    <x v="2"/>
    <s v="Unknown"/>
    <x v="317"/>
  </r>
  <r>
    <x v="732"/>
    <x v="7"/>
    <n v="4"/>
    <n v="3"/>
    <x v="1"/>
    <x v="1"/>
    <s v="Unknown"/>
    <x v="164"/>
  </r>
  <r>
    <x v="733"/>
    <x v="2"/>
    <n v="3"/>
    <n v="1"/>
    <x v="14"/>
    <x v="1"/>
    <s v="Unknown"/>
    <x v="84"/>
  </r>
  <r>
    <x v="734"/>
    <x v="7"/>
    <n v="4"/>
    <n v="3"/>
    <x v="1"/>
    <x v="3"/>
    <s v="Takeaway"/>
    <x v="89"/>
  </r>
  <r>
    <x v="735"/>
    <x v="4"/>
    <n v="3"/>
    <n v="4"/>
    <x v="1"/>
    <x v="2"/>
    <s v="Unknown"/>
    <x v="233"/>
  </r>
  <r>
    <x v="736"/>
    <x v="7"/>
    <n v="3"/>
    <n v="3"/>
    <x v="16"/>
    <x v="2"/>
    <s v="Takeaway"/>
    <x v="318"/>
  </r>
  <r>
    <x v="737"/>
    <x v="2"/>
    <n v="1"/>
    <n v="1"/>
    <x v="18"/>
    <x v="2"/>
    <s v="Unknown"/>
    <x v="53"/>
  </r>
  <r>
    <x v="738"/>
    <x v="4"/>
    <n v="1"/>
    <n v="4"/>
    <x v="0"/>
    <x v="0"/>
    <s v="Unknown"/>
    <x v="50"/>
  </r>
  <r>
    <x v="739"/>
    <x v="8"/>
    <n v="2"/>
    <n v="1.5"/>
    <x v="14"/>
    <x v="2"/>
    <s v="Unknown"/>
    <x v="107"/>
  </r>
  <r>
    <x v="740"/>
    <x v="7"/>
    <n v="1"/>
    <n v="3"/>
    <x v="14"/>
    <x v="2"/>
    <s v="Unknown"/>
    <x v="165"/>
  </r>
  <r>
    <x v="741"/>
    <x v="2"/>
    <n v="2"/>
    <n v="1"/>
    <x v="15"/>
    <x v="1"/>
    <s v="Unknown"/>
    <x v="302"/>
  </r>
  <r>
    <x v="742"/>
    <x v="4"/>
    <n v="2"/>
    <n v="4"/>
    <x v="8"/>
    <x v="0"/>
    <s v="Unknown"/>
    <x v="158"/>
  </r>
  <r>
    <x v="743"/>
    <x v="2"/>
    <n v="4"/>
    <n v="1"/>
    <x v="0"/>
    <x v="2"/>
    <s v="In-store"/>
    <x v="208"/>
  </r>
  <r>
    <x v="744"/>
    <x v="4"/>
    <n v="5"/>
    <n v="4"/>
    <x v="3"/>
    <x v="3"/>
    <s v="In-store"/>
    <x v="215"/>
  </r>
  <r>
    <x v="745"/>
    <x v="2"/>
    <n v="4"/>
    <n v="1"/>
    <x v="0"/>
    <x v="3"/>
    <s v="In-store"/>
    <x v="133"/>
  </r>
  <r>
    <x v="746"/>
    <x v="7"/>
    <n v="4"/>
    <n v="3"/>
    <x v="1"/>
    <x v="0"/>
    <s v="Unknown"/>
    <x v="163"/>
  </r>
  <r>
    <x v="747"/>
    <x v="6"/>
    <n v="3"/>
    <n v="4"/>
    <x v="1"/>
    <x v="3"/>
    <s v="In-store"/>
    <x v="192"/>
  </r>
  <r>
    <x v="748"/>
    <x v="5"/>
    <n v="3"/>
    <n v="2.9375"/>
    <x v="4"/>
    <x v="0"/>
    <s v="Unknown"/>
    <x v="212"/>
  </r>
  <r>
    <x v="749"/>
    <x v="5"/>
    <n v="2"/>
    <n v="2.9375"/>
    <x v="10"/>
    <x v="0"/>
    <s v="In-store"/>
    <x v="319"/>
  </r>
  <r>
    <x v="750"/>
    <x v="6"/>
    <n v="1"/>
    <n v="4"/>
    <x v="0"/>
    <x v="2"/>
    <s v="In-store"/>
    <x v="320"/>
  </r>
  <r>
    <x v="751"/>
    <x v="5"/>
    <n v="4"/>
    <n v="2.9375"/>
    <x v="13"/>
    <x v="3"/>
    <s v="Takeaway"/>
    <x v="317"/>
  </r>
  <r>
    <x v="752"/>
    <x v="7"/>
    <n v="3"/>
    <n v="3"/>
    <x v="16"/>
    <x v="2"/>
    <s v="Unknown"/>
    <x v="144"/>
  </r>
  <r>
    <x v="753"/>
    <x v="7"/>
    <n v="1"/>
    <n v="3"/>
    <x v="14"/>
    <x v="0"/>
    <s v="In-store"/>
    <x v="85"/>
  </r>
  <r>
    <x v="754"/>
    <x v="0"/>
    <n v="1"/>
    <n v="2"/>
    <x v="15"/>
    <x v="1"/>
    <s v="In-store"/>
    <x v="9"/>
  </r>
  <r>
    <x v="755"/>
    <x v="6"/>
    <n v="3"/>
    <n v="4"/>
    <x v="1"/>
    <x v="0"/>
    <s v="Takeaway"/>
    <x v="69"/>
  </r>
  <r>
    <x v="756"/>
    <x v="2"/>
    <n v="3"/>
    <n v="1"/>
    <x v="14"/>
    <x v="0"/>
    <s v="Takeaway"/>
    <x v="187"/>
  </r>
  <r>
    <x v="757"/>
    <x v="5"/>
    <n v="3"/>
    <n v="2.9375"/>
    <x v="4"/>
    <x v="3"/>
    <s v="In-store"/>
    <x v="184"/>
  </r>
  <r>
    <x v="758"/>
    <x v="5"/>
    <n v="1"/>
    <n v="2.9375"/>
    <x v="17"/>
    <x v="3"/>
    <s v="Takeaway"/>
    <x v="237"/>
  </r>
  <r>
    <x v="759"/>
    <x v="2"/>
    <n v="3"/>
    <n v="1"/>
    <x v="14"/>
    <x v="3"/>
    <s v="Takeaway"/>
    <x v="286"/>
  </r>
  <r>
    <x v="760"/>
    <x v="0"/>
    <n v="3"/>
    <n v="2"/>
    <x v="12"/>
    <x v="1"/>
    <s v="In-store"/>
    <x v="284"/>
  </r>
  <r>
    <x v="761"/>
    <x v="4"/>
    <n v="3"/>
    <n v="4"/>
    <x v="1"/>
    <x v="0"/>
    <s v="Unknown"/>
    <x v="321"/>
  </r>
  <r>
    <x v="762"/>
    <x v="5"/>
    <n v="1"/>
    <n v="2.9375"/>
    <x v="17"/>
    <x v="2"/>
    <s v="In-store"/>
    <x v="292"/>
  </r>
  <r>
    <x v="763"/>
    <x v="8"/>
    <n v="4"/>
    <n v="1.5"/>
    <x v="12"/>
    <x v="0"/>
    <s v="Unknown"/>
    <x v="263"/>
  </r>
  <r>
    <x v="764"/>
    <x v="3"/>
    <n v="2"/>
    <n v="5"/>
    <x v="2"/>
    <x v="1"/>
    <s v="Takeaway"/>
    <x v="322"/>
  </r>
  <r>
    <x v="765"/>
    <x v="0"/>
    <n v="3"/>
    <n v="2"/>
    <x v="12"/>
    <x v="2"/>
    <s v="Takeaway"/>
    <x v="305"/>
  </r>
  <r>
    <x v="766"/>
    <x v="8"/>
    <n v="4"/>
    <n v="1.5"/>
    <x v="12"/>
    <x v="0"/>
    <s v="In-store"/>
    <x v="15"/>
  </r>
  <r>
    <x v="767"/>
    <x v="5"/>
    <n v="5"/>
    <n v="2.9375"/>
    <x v="6"/>
    <x v="2"/>
    <s v="Unknown"/>
    <x v="140"/>
  </r>
  <r>
    <x v="768"/>
    <x v="7"/>
    <n v="5"/>
    <n v="3"/>
    <x v="11"/>
    <x v="1"/>
    <s v="Unknown"/>
    <x v="20"/>
  </r>
  <r>
    <x v="769"/>
    <x v="8"/>
    <n v="3"/>
    <n v="1.5"/>
    <x v="20"/>
    <x v="2"/>
    <s v="Unknown"/>
    <x v="217"/>
  </r>
  <r>
    <x v="770"/>
    <x v="5"/>
    <n v="1"/>
    <n v="2.9375"/>
    <x v="17"/>
    <x v="3"/>
    <s v="Unknown"/>
    <x v="255"/>
  </r>
  <r>
    <x v="771"/>
    <x v="2"/>
    <n v="1"/>
    <n v="1"/>
    <x v="18"/>
    <x v="2"/>
    <s v="In-store"/>
    <x v="46"/>
  </r>
  <r>
    <x v="772"/>
    <x v="2"/>
    <n v="3"/>
    <n v="1"/>
    <x v="14"/>
    <x v="0"/>
    <s v="In-store"/>
    <x v="248"/>
  </r>
  <r>
    <x v="773"/>
    <x v="5"/>
    <n v="3"/>
    <n v="2.9375"/>
    <x v="4"/>
    <x v="0"/>
    <s v="Unknown"/>
    <x v="265"/>
  </r>
  <r>
    <x v="774"/>
    <x v="1"/>
    <n v="3"/>
    <n v="3"/>
    <x v="16"/>
    <x v="0"/>
    <s v="Takeaway"/>
    <x v="243"/>
  </r>
  <r>
    <x v="775"/>
    <x v="0"/>
    <n v="1"/>
    <n v="2"/>
    <x v="15"/>
    <x v="2"/>
    <s v="Unknown"/>
    <x v="88"/>
  </r>
  <r>
    <x v="776"/>
    <x v="3"/>
    <n v="2"/>
    <n v="5"/>
    <x v="2"/>
    <x v="2"/>
    <s v="Takeaway"/>
    <x v="224"/>
  </r>
  <r>
    <x v="777"/>
    <x v="4"/>
    <n v="2"/>
    <n v="4"/>
    <x v="8"/>
    <x v="0"/>
    <s v="Unknown"/>
    <x v="131"/>
  </r>
  <r>
    <x v="778"/>
    <x v="6"/>
    <n v="2"/>
    <n v="4"/>
    <x v="8"/>
    <x v="2"/>
    <s v="Takeaway"/>
    <x v="323"/>
  </r>
  <r>
    <x v="779"/>
    <x v="6"/>
    <n v="5"/>
    <n v="4"/>
    <x v="3"/>
    <x v="0"/>
    <s v="In-store"/>
    <x v="324"/>
  </r>
  <r>
    <x v="780"/>
    <x v="2"/>
    <n v="2"/>
    <n v="1"/>
    <x v="15"/>
    <x v="3"/>
    <s v="Takeaway"/>
    <x v="283"/>
  </r>
  <r>
    <x v="781"/>
    <x v="6"/>
    <n v="2"/>
    <n v="4"/>
    <x v="8"/>
    <x v="2"/>
    <s v="Unknown"/>
    <x v="161"/>
  </r>
  <r>
    <x v="782"/>
    <x v="8"/>
    <n v="3"/>
    <n v="1.5"/>
    <x v="20"/>
    <x v="1"/>
    <s v="Takeaway"/>
    <x v="161"/>
  </r>
  <r>
    <x v="783"/>
    <x v="8"/>
    <n v="3"/>
    <n v="1.5"/>
    <x v="20"/>
    <x v="1"/>
    <s v="Unknown"/>
    <x v="237"/>
  </r>
  <r>
    <x v="784"/>
    <x v="7"/>
    <n v="4"/>
    <n v="3"/>
    <x v="1"/>
    <x v="3"/>
    <s v="Takeaway"/>
    <x v="16"/>
  </r>
  <r>
    <x v="785"/>
    <x v="6"/>
    <n v="5"/>
    <n v="4"/>
    <x v="3"/>
    <x v="2"/>
    <s v="Takeaway"/>
    <x v="86"/>
  </r>
  <r>
    <x v="786"/>
    <x v="1"/>
    <n v="4"/>
    <n v="3"/>
    <x v="1"/>
    <x v="2"/>
    <s v="Takeaway"/>
    <x v="325"/>
  </r>
  <r>
    <x v="787"/>
    <x v="2"/>
    <n v="1"/>
    <n v="1"/>
    <x v="18"/>
    <x v="0"/>
    <s v="Unknown"/>
    <x v="141"/>
  </r>
  <r>
    <x v="788"/>
    <x v="0"/>
    <n v="4"/>
    <n v="2"/>
    <x v="8"/>
    <x v="0"/>
    <s v="Unknown"/>
    <x v="312"/>
  </r>
  <r>
    <x v="789"/>
    <x v="1"/>
    <n v="3"/>
    <n v="3"/>
    <x v="16"/>
    <x v="0"/>
    <s v="Takeaway"/>
    <x v="95"/>
  </r>
  <r>
    <x v="790"/>
    <x v="1"/>
    <n v="3"/>
    <n v="3"/>
    <x v="16"/>
    <x v="2"/>
    <s v="In-store"/>
    <x v="316"/>
  </r>
  <r>
    <x v="791"/>
    <x v="6"/>
    <n v="1"/>
    <n v="4"/>
    <x v="0"/>
    <x v="3"/>
    <s v="Takeaway"/>
    <x v="129"/>
  </r>
  <r>
    <x v="792"/>
    <x v="4"/>
    <n v="3"/>
    <n v="4"/>
    <x v="1"/>
    <x v="2"/>
    <s v="Takeaway"/>
    <x v="82"/>
  </r>
  <r>
    <x v="793"/>
    <x v="1"/>
    <n v="2"/>
    <n v="3"/>
    <x v="12"/>
    <x v="1"/>
    <s v="In-store"/>
    <x v="159"/>
  </r>
  <r>
    <x v="794"/>
    <x v="3"/>
    <n v="1"/>
    <n v="5"/>
    <x v="9"/>
    <x v="1"/>
    <s v="In-store"/>
    <x v="326"/>
  </r>
  <r>
    <x v="795"/>
    <x v="7"/>
    <n v="4"/>
    <n v="3"/>
    <x v="1"/>
    <x v="0"/>
    <s v="In-store"/>
    <x v="158"/>
  </r>
  <r>
    <x v="796"/>
    <x v="3"/>
    <n v="1"/>
    <n v="5"/>
    <x v="9"/>
    <x v="2"/>
    <s v="Unknown"/>
    <x v="19"/>
  </r>
  <r>
    <x v="797"/>
    <x v="2"/>
    <n v="4"/>
    <n v="1"/>
    <x v="0"/>
    <x v="3"/>
    <s v="In-store"/>
    <x v="324"/>
  </r>
  <r>
    <x v="798"/>
    <x v="3"/>
    <n v="3"/>
    <n v="5"/>
    <x v="11"/>
    <x v="3"/>
    <s v="In-store"/>
    <x v="51"/>
  </r>
  <r>
    <x v="799"/>
    <x v="3"/>
    <n v="3"/>
    <n v="5"/>
    <x v="11"/>
    <x v="1"/>
    <s v="Unknown"/>
    <x v="222"/>
  </r>
  <r>
    <x v="800"/>
    <x v="8"/>
    <n v="5"/>
    <n v="1.5"/>
    <x v="19"/>
    <x v="3"/>
    <s v="Unknown"/>
    <x v="327"/>
  </r>
  <r>
    <x v="801"/>
    <x v="7"/>
    <n v="4"/>
    <n v="3"/>
    <x v="1"/>
    <x v="0"/>
    <s v="Unknown"/>
    <x v="86"/>
  </r>
  <r>
    <x v="802"/>
    <x v="3"/>
    <n v="2"/>
    <n v="5"/>
    <x v="2"/>
    <x v="2"/>
    <s v="Unknown"/>
    <x v="99"/>
  </r>
  <r>
    <x v="803"/>
    <x v="3"/>
    <n v="5"/>
    <n v="5"/>
    <x v="7"/>
    <x v="2"/>
    <s v="In-store"/>
    <x v="328"/>
  </r>
  <r>
    <x v="804"/>
    <x v="7"/>
    <n v="3"/>
    <n v="3"/>
    <x v="16"/>
    <x v="3"/>
    <s v="Unknown"/>
    <x v="154"/>
  </r>
  <r>
    <x v="805"/>
    <x v="7"/>
    <n v="4"/>
    <n v="3"/>
    <x v="1"/>
    <x v="1"/>
    <s v="Takeaway"/>
    <x v="16"/>
  </r>
  <r>
    <x v="806"/>
    <x v="1"/>
    <n v="1"/>
    <n v="3"/>
    <x v="14"/>
    <x v="3"/>
    <s v="Unknown"/>
    <x v="315"/>
  </r>
  <r>
    <x v="807"/>
    <x v="8"/>
    <n v="4"/>
    <n v="1.5"/>
    <x v="12"/>
    <x v="0"/>
    <s v="Takeaway"/>
    <x v="321"/>
  </r>
  <r>
    <x v="808"/>
    <x v="0"/>
    <n v="3"/>
    <n v="2"/>
    <x v="12"/>
    <x v="3"/>
    <s v="In-store"/>
    <x v="318"/>
  </r>
  <r>
    <x v="809"/>
    <x v="7"/>
    <n v="5"/>
    <n v="3"/>
    <x v="11"/>
    <x v="2"/>
    <s v="Unknown"/>
    <x v="329"/>
  </r>
  <r>
    <x v="810"/>
    <x v="4"/>
    <n v="2"/>
    <n v="4"/>
    <x v="8"/>
    <x v="2"/>
    <s v="Unknown"/>
    <x v="208"/>
  </r>
  <r>
    <x v="811"/>
    <x v="0"/>
    <n v="4"/>
    <n v="2"/>
    <x v="8"/>
    <x v="1"/>
    <s v="Unknown"/>
    <x v="95"/>
  </r>
  <r>
    <x v="812"/>
    <x v="8"/>
    <n v="5"/>
    <n v="1.5"/>
    <x v="19"/>
    <x v="0"/>
    <s v="Unknown"/>
    <x v="117"/>
  </r>
  <r>
    <x v="813"/>
    <x v="5"/>
    <n v="2"/>
    <n v="2.9375"/>
    <x v="10"/>
    <x v="2"/>
    <s v="Unknown"/>
    <x v="184"/>
  </r>
  <r>
    <x v="814"/>
    <x v="1"/>
    <n v="1"/>
    <n v="3"/>
    <x v="14"/>
    <x v="2"/>
    <s v="Takeaway"/>
    <x v="311"/>
  </r>
  <r>
    <x v="815"/>
    <x v="7"/>
    <n v="3"/>
    <n v="3"/>
    <x v="16"/>
    <x v="0"/>
    <s v="In-store"/>
    <x v="175"/>
  </r>
  <r>
    <x v="816"/>
    <x v="1"/>
    <n v="1"/>
    <n v="3"/>
    <x v="14"/>
    <x v="2"/>
    <s v="Takeaway"/>
    <x v="298"/>
  </r>
  <r>
    <x v="817"/>
    <x v="6"/>
    <n v="1"/>
    <n v="4"/>
    <x v="0"/>
    <x v="1"/>
    <s v="In-store"/>
    <x v="138"/>
  </r>
  <r>
    <x v="818"/>
    <x v="2"/>
    <n v="4"/>
    <n v="1"/>
    <x v="0"/>
    <x v="1"/>
    <s v="Takeaway"/>
    <x v="170"/>
  </r>
  <r>
    <x v="819"/>
    <x v="7"/>
    <n v="3"/>
    <n v="3"/>
    <x v="16"/>
    <x v="0"/>
    <s v="Unknown"/>
    <x v="121"/>
  </r>
  <r>
    <x v="820"/>
    <x v="2"/>
    <n v="2"/>
    <n v="1"/>
    <x v="15"/>
    <x v="3"/>
    <s v="Takeaway"/>
    <x v="213"/>
  </r>
  <r>
    <x v="821"/>
    <x v="8"/>
    <n v="5"/>
    <n v="1.5"/>
    <x v="19"/>
    <x v="3"/>
    <s v="Unknown"/>
    <x v="80"/>
  </r>
  <r>
    <x v="822"/>
    <x v="1"/>
    <n v="2"/>
    <n v="3"/>
    <x v="12"/>
    <x v="3"/>
    <s v="Unknown"/>
    <x v="60"/>
  </r>
  <r>
    <x v="823"/>
    <x v="8"/>
    <n v="1"/>
    <n v="1.5"/>
    <x v="21"/>
    <x v="1"/>
    <s v="Takeaway"/>
    <x v="69"/>
  </r>
  <r>
    <x v="824"/>
    <x v="3"/>
    <n v="5"/>
    <n v="5"/>
    <x v="7"/>
    <x v="0"/>
    <s v="In-store"/>
    <x v="232"/>
  </r>
  <r>
    <x v="825"/>
    <x v="2"/>
    <n v="3"/>
    <n v="1"/>
    <x v="14"/>
    <x v="2"/>
    <s v="Takeaway"/>
    <x v="126"/>
  </r>
  <r>
    <x v="826"/>
    <x v="0"/>
    <n v="5"/>
    <n v="2"/>
    <x v="2"/>
    <x v="1"/>
    <s v="Unknown"/>
    <x v="244"/>
  </r>
  <r>
    <x v="827"/>
    <x v="5"/>
    <n v="4"/>
    <n v="2.9375"/>
    <x v="13"/>
    <x v="0"/>
    <s v="In-store"/>
    <x v="221"/>
  </r>
  <r>
    <x v="828"/>
    <x v="4"/>
    <n v="2"/>
    <n v="4"/>
    <x v="8"/>
    <x v="3"/>
    <s v="Unknown"/>
    <x v="213"/>
  </r>
  <r>
    <x v="829"/>
    <x v="4"/>
    <n v="5"/>
    <n v="4"/>
    <x v="3"/>
    <x v="2"/>
    <s v="In-store"/>
    <x v="225"/>
  </r>
  <r>
    <x v="830"/>
    <x v="5"/>
    <n v="1"/>
    <n v="2.9375"/>
    <x v="17"/>
    <x v="1"/>
    <s v="In-store"/>
    <x v="312"/>
  </r>
  <r>
    <x v="831"/>
    <x v="5"/>
    <n v="4"/>
    <n v="2.9375"/>
    <x v="13"/>
    <x v="2"/>
    <s v="Takeaway"/>
    <x v="249"/>
  </r>
  <r>
    <x v="832"/>
    <x v="7"/>
    <n v="5"/>
    <n v="3"/>
    <x v="11"/>
    <x v="2"/>
    <s v="Unknown"/>
    <x v="52"/>
  </r>
  <r>
    <x v="833"/>
    <x v="4"/>
    <n v="2"/>
    <n v="4"/>
    <x v="8"/>
    <x v="3"/>
    <s v="Unknown"/>
    <x v="135"/>
  </r>
  <r>
    <x v="834"/>
    <x v="1"/>
    <n v="2"/>
    <n v="3"/>
    <x v="12"/>
    <x v="1"/>
    <s v="Unknown"/>
    <x v="67"/>
  </r>
  <r>
    <x v="835"/>
    <x v="4"/>
    <n v="3"/>
    <n v="4"/>
    <x v="1"/>
    <x v="1"/>
    <s v="Unknown"/>
    <x v="245"/>
  </r>
  <r>
    <x v="836"/>
    <x v="4"/>
    <n v="5"/>
    <n v="4"/>
    <x v="3"/>
    <x v="3"/>
    <s v="In-store"/>
    <x v="258"/>
  </r>
  <r>
    <x v="837"/>
    <x v="0"/>
    <n v="2"/>
    <n v="2"/>
    <x v="0"/>
    <x v="0"/>
    <s v="Unknown"/>
    <x v="95"/>
  </r>
  <r>
    <x v="838"/>
    <x v="3"/>
    <n v="5"/>
    <n v="5"/>
    <x v="7"/>
    <x v="0"/>
    <s v="Takeaway"/>
    <x v="136"/>
  </r>
  <r>
    <x v="839"/>
    <x v="6"/>
    <n v="4"/>
    <n v="4"/>
    <x v="5"/>
    <x v="3"/>
    <s v="Unknown"/>
    <x v="47"/>
  </r>
  <r>
    <x v="840"/>
    <x v="8"/>
    <n v="3"/>
    <n v="1.5"/>
    <x v="20"/>
    <x v="3"/>
    <s v="Takeaway"/>
    <x v="273"/>
  </r>
  <r>
    <x v="841"/>
    <x v="6"/>
    <n v="5"/>
    <n v="4"/>
    <x v="3"/>
    <x v="0"/>
    <s v="Unknown"/>
    <x v="51"/>
  </r>
  <r>
    <x v="842"/>
    <x v="1"/>
    <n v="2"/>
    <n v="3"/>
    <x v="12"/>
    <x v="2"/>
    <s v="Takeaway"/>
    <x v="330"/>
  </r>
  <r>
    <x v="843"/>
    <x v="7"/>
    <n v="3"/>
    <n v="3"/>
    <x v="16"/>
    <x v="2"/>
    <s v="Unknown"/>
    <x v="231"/>
  </r>
  <r>
    <x v="844"/>
    <x v="7"/>
    <n v="2"/>
    <n v="3"/>
    <x v="12"/>
    <x v="2"/>
    <s v="Takeaway"/>
    <x v="181"/>
  </r>
  <r>
    <x v="845"/>
    <x v="7"/>
    <n v="5"/>
    <n v="3"/>
    <x v="11"/>
    <x v="2"/>
    <s v="Unknown"/>
    <x v="152"/>
  </r>
  <r>
    <x v="846"/>
    <x v="1"/>
    <n v="4"/>
    <n v="3"/>
    <x v="1"/>
    <x v="2"/>
    <s v="Unknown"/>
    <x v="192"/>
  </r>
  <r>
    <x v="847"/>
    <x v="5"/>
    <n v="3"/>
    <n v="2.9375"/>
    <x v="4"/>
    <x v="3"/>
    <s v="Unknown"/>
    <x v="72"/>
  </r>
  <r>
    <x v="848"/>
    <x v="0"/>
    <n v="5"/>
    <n v="2"/>
    <x v="2"/>
    <x v="2"/>
    <s v="Unknown"/>
    <x v="220"/>
  </r>
  <r>
    <x v="849"/>
    <x v="5"/>
    <n v="1"/>
    <n v="2.9375"/>
    <x v="17"/>
    <x v="1"/>
    <s v="Unknown"/>
    <x v="55"/>
  </r>
  <r>
    <x v="850"/>
    <x v="3"/>
    <n v="3"/>
    <n v="5"/>
    <x v="11"/>
    <x v="1"/>
    <s v="Takeaway"/>
    <x v="283"/>
  </r>
  <r>
    <x v="851"/>
    <x v="1"/>
    <n v="1"/>
    <n v="3"/>
    <x v="14"/>
    <x v="2"/>
    <s v="Takeaway"/>
    <x v="29"/>
  </r>
  <r>
    <x v="852"/>
    <x v="4"/>
    <n v="5"/>
    <n v="4"/>
    <x v="3"/>
    <x v="3"/>
    <s v="Takeaway"/>
    <x v="331"/>
  </r>
  <r>
    <x v="853"/>
    <x v="4"/>
    <n v="3"/>
    <n v="4"/>
    <x v="1"/>
    <x v="2"/>
    <s v="In-store"/>
    <x v="164"/>
  </r>
  <r>
    <x v="854"/>
    <x v="4"/>
    <n v="5"/>
    <n v="4"/>
    <x v="3"/>
    <x v="2"/>
    <s v="Takeaway"/>
    <x v="52"/>
  </r>
  <r>
    <x v="855"/>
    <x v="3"/>
    <n v="1"/>
    <n v="5"/>
    <x v="9"/>
    <x v="2"/>
    <s v="Unknown"/>
    <x v="215"/>
  </r>
  <r>
    <x v="856"/>
    <x v="0"/>
    <n v="5"/>
    <n v="2"/>
    <x v="2"/>
    <x v="1"/>
    <s v="In-store"/>
    <x v="192"/>
  </r>
  <r>
    <x v="857"/>
    <x v="4"/>
    <n v="3"/>
    <n v="4"/>
    <x v="1"/>
    <x v="1"/>
    <s v="Unknown"/>
    <x v="311"/>
  </r>
  <r>
    <x v="858"/>
    <x v="6"/>
    <n v="3"/>
    <n v="4"/>
    <x v="1"/>
    <x v="2"/>
    <s v="Takeaway"/>
    <x v="107"/>
  </r>
  <r>
    <x v="859"/>
    <x v="3"/>
    <n v="2"/>
    <n v="5"/>
    <x v="2"/>
    <x v="0"/>
    <s v="Takeaway"/>
    <x v="65"/>
  </r>
  <r>
    <x v="860"/>
    <x v="3"/>
    <n v="5"/>
    <n v="5"/>
    <x v="7"/>
    <x v="0"/>
    <s v="In-store"/>
    <x v="184"/>
  </r>
  <r>
    <x v="861"/>
    <x v="2"/>
    <n v="1"/>
    <n v="1"/>
    <x v="18"/>
    <x v="3"/>
    <s v="Unknown"/>
    <x v="134"/>
  </r>
  <r>
    <x v="862"/>
    <x v="6"/>
    <n v="3"/>
    <n v="4"/>
    <x v="1"/>
    <x v="2"/>
    <s v="In-store"/>
    <x v="110"/>
  </r>
  <r>
    <x v="863"/>
    <x v="3"/>
    <n v="2"/>
    <n v="5"/>
    <x v="2"/>
    <x v="3"/>
    <s v="Takeaway"/>
    <x v="278"/>
  </r>
  <r>
    <x v="864"/>
    <x v="5"/>
    <n v="3"/>
    <n v="2.9375"/>
    <x v="4"/>
    <x v="0"/>
    <s v="Unknown"/>
    <x v="85"/>
  </r>
  <r>
    <x v="865"/>
    <x v="5"/>
    <n v="3"/>
    <n v="2.9375"/>
    <x v="4"/>
    <x v="3"/>
    <s v="In-store"/>
    <x v="15"/>
  </r>
  <r>
    <x v="866"/>
    <x v="1"/>
    <n v="3"/>
    <n v="3"/>
    <x v="16"/>
    <x v="3"/>
    <s v="In-store"/>
    <x v="265"/>
  </r>
  <r>
    <x v="867"/>
    <x v="8"/>
    <n v="1"/>
    <n v="1.5"/>
    <x v="21"/>
    <x v="0"/>
    <s v="In-store"/>
    <x v="138"/>
  </r>
  <r>
    <x v="868"/>
    <x v="8"/>
    <n v="1"/>
    <n v="1.5"/>
    <x v="21"/>
    <x v="3"/>
    <s v="Unknown"/>
    <x v="217"/>
  </r>
  <r>
    <x v="869"/>
    <x v="2"/>
    <n v="2"/>
    <n v="1"/>
    <x v="15"/>
    <x v="3"/>
    <s v="Takeaway"/>
    <x v="265"/>
  </r>
  <r>
    <x v="870"/>
    <x v="1"/>
    <n v="5"/>
    <n v="3"/>
    <x v="11"/>
    <x v="0"/>
    <s v="In-store"/>
    <x v="261"/>
  </r>
  <r>
    <x v="871"/>
    <x v="8"/>
    <n v="1"/>
    <n v="1.5"/>
    <x v="21"/>
    <x v="3"/>
    <s v="Unknown"/>
    <x v="112"/>
  </r>
  <r>
    <x v="872"/>
    <x v="4"/>
    <n v="2"/>
    <n v="4"/>
    <x v="8"/>
    <x v="1"/>
    <s v="Unknown"/>
    <x v="233"/>
  </r>
  <r>
    <x v="873"/>
    <x v="2"/>
    <n v="2"/>
    <n v="1"/>
    <x v="15"/>
    <x v="3"/>
    <s v="Unknown"/>
    <x v="36"/>
  </r>
  <r>
    <x v="874"/>
    <x v="0"/>
    <n v="1"/>
    <n v="2"/>
    <x v="15"/>
    <x v="1"/>
    <s v="Unknown"/>
    <x v="332"/>
  </r>
  <r>
    <x v="875"/>
    <x v="5"/>
    <n v="5"/>
    <n v="2.9375"/>
    <x v="6"/>
    <x v="3"/>
    <s v="Takeaway"/>
    <x v="130"/>
  </r>
  <r>
    <x v="876"/>
    <x v="7"/>
    <n v="2"/>
    <n v="3"/>
    <x v="12"/>
    <x v="1"/>
    <s v="In-store"/>
    <x v="289"/>
  </r>
  <r>
    <x v="877"/>
    <x v="2"/>
    <n v="1"/>
    <n v="1"/>
    <x v="18"/>
    <x v="2"/>
    <s v="Unknown"/>
    <x v="121"/>
  </r>
  <r>
    <x v="878"/>
    <x v="0"/>
    <n v="1"/>
    <n v="2"/>
    <x v="15"/>
    <x v="3"/>
    <s v="In-store"/>
    <x v="57"/>
  </r>
  <r>
    <x v="879"/>
    <x v="4"/>
    <n v="4"/>
    <n v="4"/>
    <x v="5"/>
    <x v="2"/>
    <s v="Unknown"/>
    <x v="333"/>
  </r>
  <r>
    <x v="880"/>
    <x v="0"/>
    <n v="5"/>
    <n v="2"/>
    <x v="2"/>
    <x v="3"/>
    <s v="Unknown"/>
    <x v="93"/>
  </r>
  <r>
    <x v="881"/>
    <x v="4"/>
    <n v="1"/>
    <n v="4"/>
    <x v="0"/>
    <x v="0"/>
    <s v="Takeaway"/>
    <x v="160"/>
  </r>
  <r>
    <x v="882"/>
    <x v="0"/>
    <n v="5"/>
    <n v="2"/>
    <x v="2"/>
    <x v="2"/>
    <s v="Takeaway"/>
    <x v="334"/>
  </r>
  <r>
    <x v="883"/>
    <x v="7"/>
    <n v="3"/>
    <n v="3"/>
    <x v="16"/>
    <x v="1"/>
    <s v="In-store"/>
    <x v="264"/>
  </r>
  <r>
    <x v="884"/>
    <x v="6"/>
    <n v="4"/>
    <n v="4"/>
    <x v="5"/>
    <x v="1"/>
    <s v="Unknown"/>
    <x v="65"/>
  </r>
  <r>
    <x v="885"/>
    <x v="7"/>
    <n v="1"/>
    <n v="3"/>
    <x v="14"/>
    <x v="1"/>
    <s v="Unknown"/>
    <x v="89"/>
  </r>
  <r>
    <x v="886"/>
    <x v="6"/>
    <n v="4"/>
    <n v="4"/>
    <x v="5"/>
    <x v="2"/>
    <s v="Takeaway"/>
    <x v="86"/>
  </r>
  <r>
    <x v="887"/>
    <x v="6"/>
    <n v="1"/>
    <n v="4"/>
    <x v="0"/>
    <x v="2"/>
    <s v="Unknown"/>
    <x v="44"/>
  </r>
  <r>
    <x v="888"/>
    <x v="5"/>
    <n v="4"/>
    <n v="2.9375"/>
    <x v="13"/>
    <x v="0"/>
    <s v="Takeaway"/>
    <x v="256"/>
  </r>
  <r>
    <x v="889"/>
    <x v="8"/>
    <n v="4"/>
    <n v="1.5"/>
    <x v="12"/>
    <x v="3"/>
    <s v="Takeaway"/>
    <x v="166"/>
  </r>
  <r>
    <x v="890"/>
    <x v="7"/>
    <n v="1"/>
    <n v="3"/>
    <x v="14"/>
    <x v="3"/>
    <s v="Takeaway"/>
    <x v="129"/>
  </r>
  <r>
    <x v="891"/>
    <x v="5"/>
    <n v="2"/>
    <n v="2.9375"/>
    <x v="10"/>
    <x v="2"/>
    <s v="In-store"/>
    <x v="217"/>
  </r>
  <r>
    <x v="892"/>
    <x v="0"/>
    <n v="2"/>
    <n v="2"/>
    <x v="0"/>
    <x v="3"/>
    <s v="Unknown"/>
    <x v="16"/>
  </r>
  <r>
    <x v="893"/>
    <x v="4"/>
    <n v="1"/>
    <n v="4"/>
    <x v="0"/>
    <x v="2"/>
    <s v="In-store"/>
    <x v="335"/>
  </r>
  <r>
    <x v="894"/>
    <x v="3"/>
    <n v="2"/>
    <n v="5"/>
    <x v="2"/>
    <x v="0"/>
    <s v="In-store"/>
    <x v="336"/>
  </r>
  <r>
    <x v="895"/>
    <x v="3"/>
    <n v="2"/>
    <n v="5"/>
    <x v="2"/>
    <x v="3"/>
    <s v="In-store"/>
    <x v="171"/>
  </r>
  <r>
    <x v="896"/>
    <x v="3"/>
    <n v="5"/>
    <n v="5"/>
    <x v="7"/>
    <x v="1"/>
    <s v="Takeaway"/>
    <x v="131"/>
  </r>
  <r>
    <x v="897"/>
    <x v="7"/>
    <n v="5"/>
    <n v="3"/>
    <x v="11"/>
    <x v="3"/>
    <s v="In-store"/>
    <x v="29"/>
  </r>
  <r>
    <x v="898"/>
    <x v="8"/>
    <n v="5"/>
    <n v="1.5"/>
    <x v="19"/>
    <x v="0"/>
    <s v="Takeaway"/>
    <x v="282"/>
  </r>
  <r>
    <x v="899"/>
    <x v="8"/>
    <n v="5"/>
    <n v="1.5"/>
    <x v="19"/>
    <x v="0"/>
    <s v="Unknown"/>
    <x v="118"/>
  </r>
  <r>
    <x v="900"/>
    <x v="2"/>
    <n v="2"/>
    <n v="1"/>
    <x v="15"/>
    <x v="2"/>
    <s v="In-store"/>
    <x v="337"/>
  </r>
  <r>
    <x v="901"/>
    <x v="4"/>
    <n v="1"/>
    <n v="4"/>
    <x v="0"/>
    <x v="3"/>
    <s v="In-store"/>
    <x v="58"/>
  </r>
  <r>
    <x v="902"/>
    <x v="4"/>
    <n v="5"/>
    <n v="4"/>
    <x v="3"/>
    <x v="1"/>
    <s v="Unknown"/>
    <x v="166"/>
  </r>
  <r>
    <x v="903"/>
    <x v="7"/>
    <n v="4"/>
    <n v="3"/>
    <x v="1"/>
    <x v="2"/>
    <s v="In-store"/>
    <x v="19"/>
  </r>
  <r>
    <x v="904"/>
    <x v="6"/>
    <n v="2"/>
    <n v="4"/>
    <x v="8"/>
    <x v="3"/>
    <s v="In-store"/>
    <x v="7"/>
  </r>
  <r>
    <x v="905"/>
    <x v="4"/>
    <n v="1"/>
    <n v="4"/>
    <x v="0"/>
    <x v="1"/>
    <s v="Unknown"/>
    <x v="282"/>
  </r>
  <r>
    <x v="906"/>
    <x v="7"/>
    <n v="5"/>
    <n v="3"/>
    <x v="11"/>
    <x v="2"/>
    <s v="Unknown"/>
    <x v="82"/>
  </r>
  <r>
    <x v="907"/>
    <x v="8"/>
    <n v="5"/>
    <n v="1.5"/>
    <x v="19"/>
    <x v="0"/>
    <s v="Takeaway"/>
    <x v="325"/>
  </r>
  <r>
    <x v="908"/>
    <x v="3"/>
    <n v="1"/>
    <n v="5"/>
    <x v="9"/>
    <x v="2"/>
    <s v="In-store"/>
    <x v="157"/>
  </r>
  <r>
    <x v="909"/>
    <x v="1"/>
    <n v="1"/>
    <n v="3"/>
    <x v="14"/>
    <x v="3"/>
    <s v="Takeaway"/>
    <x v="49"/>
  </r>
  <r>
    <x v="910"/>
    <x v="5"/>
    <n v="1"/>
    <n v="2.9375"/>
    <x v="17"/>
    <x v="2"/>
    <s v="Unknown"/>
    <x v="166"/>
  </r>
  <r>
    <x v="911"/>
    <x v="6"/>
    <n v="1"/>
    <n v="4"/>
    <x v="0"/>
    <x v="0"/>
    <s v="In-store"/>
    <x v="284"/>
  </r>
  <r>
    <x v="912"/>
    <x v="7"/>
    <n v="4"/>
    <n v="3"/>
    <x v="1"/>
    <x v="2"/>
    <s v="In-store"/>
    <x v="17"/>
  </r>
  <r>
    <x v="913"/>
    <x v="6"/>
    <n v="5"/>
    <n v="4"/>
    <x v="3"/>
    <x v="1"/>
    <s v="In-store"/>
    <x v="180"/>
  </r>
  <r>
    <x v="914"/>
    <x v="8"/>
    <n v="2"/>
    <n v="1.5"/>
    <x v="14"/>
    <x v="2"/>
    <s v="Unknown"/>
    <x v="338"/>
  </r>
  <r>
    <x v="915"/>
    <x v="5"/>
    <n v="2"/>
    <n v="2.9375"/>
    <x v="10"/>
    <x v="2"/>
    <s v="Unknown"/>
    <x v="122"/>
  </r>
  <r>
    <x v="916"/>
    <x v="0"/>
    <n v="3"/>
    <n v="2"/>
    <x v="12"/>
    <x v="2"/>
    <s v="Takeaway"/>
    <x v="210"/>
  </r>
  <r>
    <x v="917"/>
    <x v="5"/>
    <n v="2"/>
    <n v="2.9375"/>
    <x v="10"/>
    <x v="3"/>
    <s v="Takeaway"/>
    <x v="2"/>
  </r>
  <r>
    <x v="918"/>
    <x v="0"/>
    <n v="5"/>
    <n v="2"/>
    <x v="2"/>
    <x v="3"/>
    <s v="Takeaway"/>
    <x v="300"/>
  </r>
  <r>
    <x v="919"/>
    <x v="3"/>
    <n v="2"/>
    <n v="5"/>
    <x v="2"/>
    <x v="1"/>
    <s v="In-store"/>
    <x v="333"/>
  </r>
  <r>
    <x v="920"/>
    <x v="2"/>
    <n v="3"/>
    <n v="1"/>
    <x v="14"/>
    <x v="3"/>
    <s v="Unknown"/>
    <x v="173"/>
  </r>
  <r>
    <x v="921"/>
    <x v="4"/>
    <n v="4"/>
    <n v="4"/>
    <x v="5"/>
    <x v="3"/>
    <s v="In-store"/>
    <x v="80"/>
  </r>
  <r>
    <x v="922"/>
    <x v="0"/>
    <n v="1"/>
    <n v="2"/>
    <x v="15"/>
    <x v="3"/>
    <s v="In-store"/>
    <x v="88"/>
  </r>
  <r>
    <x v="923"/>
    <x v="4"/>
    <n v="4"/>
    <n v="4"/>
    <x v="5"/>
    <x v="0"/>
    <s v="Unknown"/>
    <x v="210"/>
  </r>
  <r>
    <x v="924"/>
    <x v="8"/>
    <n v="2"/>
    <n v="1.5"/>
    <x v="14"/>
    <x v="2"/>
    <s v="Takeaway"/>
    <x v="320"/>
  </r>
  <r>
    <x v="925"/>
    <x v="1"/>
    <n v="1"/>
    <n v="3"/>
    <x v="14"/>
    <x v="2"/>
    <s v="In-store"/>
    <x v="93"/>
  </r>
  <r>
    <x v="926"/>
    <x v="5"/>
    <n v="4"/>
    <n v="2.9375"/>
    <x v="13"/>
    <x v="0"/>
    <s v="Unknown"/>
    <x v="202"/>
  </r>
  <r>
    <x v="927"/>
    <x v="7"/>
    <n v="3"/>
    <n v="3"/>
    <x v="16"/>
    <x v="1"/>
    <s v="Takeaway"/>
    <x v="137"/>
  </r>
  <r>
    <x v="928"/>
    <x v="8"/>
    <n v="4"/>
    <n v="1.5"/>
    <x v="12"/>
    <x v="1"/>
    <s v="In-store"/>
    <x v="263"/>
  </r>
  <r>
    <x v="929"/>
    <x v="5"/>
    <n v="4"/>
    <n v="2.9375"/>
    <x v="13"/>
    <x v="3"/>
    <s v="Takeaway"/>
    <x v="261"/>
  </r>
  <r>
    <x v="930"/>
    <x v="3"/>
    <n v="2"/>
    <n v="5"/>
    <x v="2"/>
    <x v="0"/>
    <s v="Takeaway"/>
    <x v="70"/>
  </r>
  <r>
    <x v="931"/>
    <x v="5"/>
    <n v="3"/>
    <n v="2.9375"/>
    <x v="4"/>
    <x v="2"/>
    <s v="In-store"/>
    <x v="68"/>
  </r>
  <r>
    <x v="932"/>
    <x v="5"/>
    <n v="3"/>
    <n v="2.9375"/>
    <x v="4"/>
    <x v="1"/>
    <s v="Takeaway"/>
    <x v="339"/>
  </r>
  <r>
    <x v="933"/>
    <x v="7"/>
    <n v="3"/>
    <n v="3"/>
    <x v="16"/>
    <x v="0"/>
    <s v="Takeaway"/>
    <x v="317"/>
  </r>
  <r>
    <x v="934"/>
    <x v="0"/>
    <n v="5"/>
    <n v="2"/>
    <x v="2"/>
    <x v="1"/>
    <s v="Unknown"/>
    <x v="251"/>
  </r>
  <r>
    <x v="935"/>
    <x v="2"/>
    <n v="2"/>
    <n v="1"/>
    <x v="15"/>
    <x v="0"/>
    <s v="In-store"/>
    <x v="340"/>
  </r>
  <r>
    <x v="936"/>
    <x v="7"/>
    <n v="5"/>
    <n v="3"/>
    <x v="11"/>
    <x v="0"/>
    <s v="Unknown"/>
    <x v="157"/>
  </r>
  <r>
    <x v="937"/>
    <x v="0"/>
    <n v="2"/>
    <n v="2"/>
    <x v="0"/>
    <x v="3"/>
    <s v="Unknown"/>
    <x v="28"/>
  </r>
  <r>
    <x v="938"/>
    <x v="7"/>
    <n v="3"/>
    <n v="3"/>
    <x v="16"/>
    <x v="1"/>
    <s v="Unknown"/>
    <x v="54"/>
  </r>
  <r>
    <x v="939"/>
    <x v="1"/>
    <n v="1"/>
    <n v="3"/>
    <x v="14"/>
    <x v="2"/>
    <s v="Takeaway"/>
    <x v="26"/>
  </r>
  <r>
    <x v="940"/>
    <x v="0"/>
    <n v="3"/>
    <n v="2"/>
    <x v="12"/>
    <x v="1"/>
    <s v="Unknown"/>
    <x v="55"/>
  </r>
  <r>
    <x v="941"/>
    <x v="3"/>
    <n v="5"/>
    <n v="5"/>
    <x v="7"/>
    <x v="3"/>
    <s v="In-store"/>
    <x v="14"/>
  </r>
  <r>
    <x v="942"/>
    <x v="8"/>
    <n v="2"/>
    <n v="1.5"/>
    <x v="14"/>
    <x v="2"/>
    <s v="Unknown"/>
    <x v="25"/>
  </r>
  <r>
    <x v="943"/>
    <x v="8"/>
    <n v="4"/>
    <n v="1.5"/>
    <x v="12"/>
    <x v="0"/>
    <s v="In-store"/>
    <x v="80"/>
  </r>
  <r>
    <x v="944"/>
    <x v="2"/>
    <n v="1"/>
    <n v="1"/>
    <x v="18"/>
    <x v="0"/>
    <s v="In-store"/>
    <x v="14"/>
  </r>
  <r>
    <x v="945"/>
    <x v="0"/>
    <n v="1"/>
    <n v="2"/>
    <x v="15"/>
    <x v="2"/>
    <s v="Unknown"/>
    <x v="180"/>
  </r>
  <r>
    <x v="946"/>
    <x v="4"/>
    <n v="1"/>
    <n v="4"/>
    <x v="0"/>
    <x v="2"/>
    <s v="In-store"/>
    <x v="15"/>
  </r>
  <r>
    <x v="947"/>
    <x v="8"/>
    <n v="3"/>
    <n v="1.5"/>
    <x v="20"/>
    <x v="0"/>
    <s v="In-store"/>
    <x v="263"/>
  </r>
  <r>
    <x v="948"/>
    <x v="6"/>
    <n v="4"/>
    <n v="4"/>
    <x v="5"/>
    <x v="1"/>
    <s v="In-store"/>
    <x v="271"/>
  </r>
  <r>
    <x v="949"/>
    <x v="8"/>
    <n v="3"/>
    <n v="1.5"/>
    <x v="20"/>
    <x v="0"/>
    <s v="Takeaway"/>
    <x v="79"/>
  </r>
  <r>
    <x v="950"/>
    <x v="3"/>
    <n v="4"/>
    <n v="5"/>
    <x v="3"/>
    <x v="0"/>
    <s v="Unknown"/>
    <x v="301"/>
  </r>
  <r>
    <x v="951"/>
    <x v="4"/>
    <n v="1"/>
    <n v="4"/>
    <x v="0"/>
    <x v="0"/>
    <s v="Takeaway"/>
    <x v="13"/>
  </r>
  <r>
    <x v="952"/>
    <x v="0"/>
    <n v="1"/>
    <n v="2"/>
    <x v="15"/>
    <x v="0"/>
    <s v="In-store"/>
    <x v="40"/>
  </r>
  <r>
    <x v="953"/>
    <x v="3"/>
    <n v="3"/>
    <n v="5"/>
    <x v="11"/>
    <x v="3"/>
    <s v="Unknown"/>
    <x v="74"/>
  </r>
  <r>
    <x v="954"/>
    <x v="6"/>
    <n v="2"/>
    <n v="4"/>
    <x v="8"/>
    <x v="2"/>
    <s v="Unknown"/>
    <x v="45"/>
  </r>
  <r>
    <x v="955"/>
    <x v="6"/>
    <n v="4"/>
    <n v="4"/>
    <x v="5"/>
    <x v="3"/>
    <s v="In-store"/>
    <x v="272"/>
  </r>
  <r>
    <x v="956"/>
    <x v="6"/>
    <n v="2"/>
    <n v="4"/>
    <x v="8"/>
    <x v="3"/>
    <s v="In-store"/>
    <x v="281"/>
  </r>
  <r>
    <x v="957"/>
    <x v="7"/>
    <n v="1"/>
    <n v="3"/>
    <x v="14"/>
    <x v="2"/>
    <s v="Unknown"/>
    <x v="132"/>
  </r>
  <r>
    <x v="958"/>
    <x v="7"/>
    <n v="2"/>
    <n v="3"/>
    <x v="12"/>
    <x v="3"/>
    <s v="Takeaway"/>
    <x v="260"/>
  </r>
  <r>
    <x v="959"/>
    <x v="0"/>
    <n v="3"/>
    <n v="2"/>
    <x v="12"/>
    <x v="0"/>
    <s v="Takeaway"/>
    <x v="85"/>
  </r>
  <r>
    <x v="960"/>
    <x v="5"/>
    <n v="4"/>
    <n v="2.9375"/>
    <x v="13"/>
    <x v="0"/>
    <s v="In-store"/>
    <x v="35"/>
  </r>
  <r>
    <x v="961"/>
    <x v="4"/>
    <n v="3"/>
    <n v="4"/>
    <x v="1"/>
    <x v="2"/>
    <s v="Unknown"/>
    <x v="341"/>
  </r>
  <r>
    <x v="962"/>
    <x v="0"/>
    <n v="1"/>
    <n v="2"/>
    <x v="15"/>
    <x v="2"/>
    <s v="Unknown"/>
    <x v="47"/>
  </r>
  <r>
    <x v="963"/>
    <x v="8"/>
    <n v="4"/>
    <n v="1.5"/>
    <x v="12"/>
    <x v="0"/>
    <s v="Unknown"/>
    <x v="63"/>
  </r>
  <r>
    <x v="964"/>
    <x v="6"/>
    <n v="5"/>
    <n v="4"/>
    <x v="3"/>
    <x v="3"/>
    <s v="Unknown"/>
    <x v="326"/>
  </r>
  <r>
    <x v="965"/>
    <x v="5"/>
    <n v="2"/>
    <n v="2.9375"/>
    <x v="10"/>
    <x v="1"/>
    <s v="In-store"/>
    <x v="309"/>
  </r>
  <r>
    <x v="966"/>
    <x v="3"/>
    <n v="4"/>
    <n v="5"/>
    <x v="3"/>
    <x v="1"/>
    <s v="In-store"/>
    <x v="160"/>
  </r>
  <r>
    <x v="967"/>
    <x v="1"/>
    <n v="3"/>
    <n v="3"/>
    <x v="16"/>
    <x v="0"/>
    <s v="Unknown"/>
    <x v="231"/>
  </r>
  <r>
    <x v="968"/>
    <x v="1"/>
    <n v="3"/>
    <n v="3"/>
    <x v="16"/>
    <x v="1"/>
    <s v="Unknown"/>
    <x v="302"/>
  </r>
  <r>
    <x v="969"/>
    <x v="5"/>
    <n v="3"/>
    <n v="2.9375"/>
    <x v="4"/>
    <x v="0"/>
    <s v="In-store"/>
    <x v="126"/>
  </r>
  <r>
    <x v="970"/>
    <x v="8"/>
    <n v="4"/>
    <n v="1.5"/>
    <x v="12"/>
    <x v="0"/>
    <s v="Unknown"/>
    <x v="185"/>
  </r>
  <r>
    <x v="971"/>
    <x v="6"/>
    <n v="2"/>
    <n v="4"/>
    <x v="8"/>
    <x v="1"/>
    <s v="In-store"/>
    <x v="151"/>
  </r>
  <r>
    <x v="972"/>
    <x v="8"/>
    <n v="2"/>
    <n v="1.5"/>
    <x v="14"/>
    <x v="2"/>
    <s v="Unknown"/>
    <x v="112"/>
  </r>
  <r>
    <x v="973"/>
    <x v="2"/>
    <n v="4"/>
    <n v="1"/>
    <x v="0"/>
    <x v="1"/>
    <s v="Unknown"/>
    <x v="80"/>
  </r>
  <r>
    <x v="974"/>
    <x v="2"/>
    <n v="1"/>
    <n v="1"/>
    <x v="18"/>
    <x v="0"/>
    <s v="Unknown"/>
    <x v="238"/>
  </r>
  <r>
    <x v="975"/>
    <x v="1"/>
    <n v="3"/>
    <n v="3"/>
    <x v="16"/>
    <x v="0"/>
    <s v="Takeaway"/>
    <x v="106"/>
  </r>
  <r>
    <x v="976"/>
    <x v="1"/>
    <n v="1"/>
    <n v="3"/>
    <x v="14"/>
    <x v="2"/>
    <s v="Takeaway"/>
    <x v="305"/>
  </r>
  <r>
    <x v="977"/>
    <x v="7"/>
    <n v="1"/>
    <n v="3"/>
    <x v="14"/>
    <x v="1"/>
    <s v="Unknown"/>
    <x v="106"/>
  </r>
  <r>
    <x v="978"/>
    <x v="1"/>
    <n v="3"/>
    <n v="3"/>
    <x v="16"/>
    <x v="3"/>
    <s v="In-store"/>
    <x v="63"/>
  </r>
  <r>
    <x v="979"/>
    <x v="4"/>
    <n v="1"/>
    <n v="4"/>
    <x v="0"/>
    <x v="2"/>
    <s v="Takeaway"/>
    <x v="111"/>
  </r>
  <r>
    <x v="980"/>
    <x v="1"/>
    <n v="2"/>
    <n v="3"/>
    <x v="12"/>
    <x v="0"/>
    <s v="In-store"/>
    <x v="60"/>
  </r>
  <r>
    <x v="981"/>
    <x v="3"/>
    <n v="3"/>
    <n v="5"/>
    <x v="11"/>
    <x v="1"/>
    <s v="Takeaway"/>
    <x v="227"/>
  </r>
  <r>
    <x v="982"/>
    <x v="6"/>
    <n v="1"/>
    <n v="4"/>
    <x v="0"/>
    <x v="0"/>
    <s v="Takeaway"/>
    <x v="138"/>
  </r>
  <r>
    <x v="983"/>
    <x v="1"/>
    <n v="5"/>
    <n v="3"/>
    <x v="11"/>
    <x v="2"/>
    <s v="In-store"/>
    <x v="28"/>
  </r>
  <r>
    <x v="984"/>
    <x v="3"/>
    <n v="4"/>
    <n v="5"/>
    <x v="3"/>
    <x v="2"/>
    <s v="Unknown"/>
    <x v="199"/>
  </r>
  <r>
    <x v="985"/>
    <x v="5"/>
    <n v="5"/>
    <n v="2.9375"/>
    <x v="6"/>
    <x v="0"/>
    <s v="Unknown"/>
    <x v="324"/>
  </r>
  <r>
    <x v="986"/>
    <x v="3"/>
    <n v="4"/>
    <n v="5"/>
    <x v="3"/>
    <x v="0"/>
    <s v="In-store"/>
    <x v="319"/>
  </r>
  <r>
    <x v="987"/>
    <x v="3"/>
    <n v="4"/>
    <n v="5"/>
    <x v="3"/>
    <x v="2"/>
    <s v="In-store"/>
    <x v="204"/>
  </r>
  <r>
    <x v="988"/>
    <x v="3"/>
    <n v="1"/>
    <n v="5"/>
    <x v="9"/>
    <x v="1"/>
    <s v="Takeaway"/>
    <x v="144"/>
  </r>
  <r>
    <x v="989"/>
    <x v="4"/>
    <n v="3"/>
    <n v="4"/>
    <x v="1"/>
    <x v="3"/>
    <s v="Unknown"/>
    <x v="253"/>
  </r>
  <r>
    <x v="990"/>
    <x v="4"/>
    <n v="5"/>
    <n v="4"/>
    <x v="3"/>
    <x v="3"/>
    <s v="In-store"/>
    <x v="131"/>
  </r>
  <r>
    <x v="991"/>
    <x v="1"/>
    <n v="3"/>
    <n v="3"/>
    <x v="16"/>
    <x v="1"/>
    <s v="In-store"/>
    <x v="160"/>
  </r>
  <r>
    <x v="992"/>
    <x v="5"/>
    <n v="2"/>
    <n v="2.9375"/>
    <x v="10"/>
    <x v="0"/>
    <s v="In-store"/>
    <x v="31"/>
  </r>
  <r>
    <x v="993"/>
    <x v="8"/>
    <n v="2"/>
    <n v="1.5"/>
    <x v="14"/>
    <x v="2"/>
    <s v="In-store"/>
    <x v="265"/>
  </r>
  <r>
    <x v="994"/>
    <x v="5"/>
    <n v="5"/>
    <n v="2.9375"/>
    <x v="6"/>
    <x v="2"/>
    <s v="Takeaway"/>
    <x v="290"/>
  </r>
  <r>
    <x v="995"/>
    <x v="6"/>
    <n v="3"/>
    <n v="4"/>
    <x v="1"/>
    <x v="3"/>
    <s v="In-store"/>
    <x v="112"/>
  </r>
  <r>
    <x v="996"/>
    <x v="1"/>
    <n v="1"/>
    <n v="3"/>
    <x v="14"/>
    <x v="2"/>
    <s v="Unknown"/>
    <x v="277"/>
  </r>
  <r>
    <x v="997"/>
    <x v="1"/>
    <n v="1"/>
    <n v="3"/>
    <x v="14"/>
    <x v="0"/>
    <s v="Takeaway"/>
    <x v="342"/>
  </r>
  <r>
    <x v="998"/>
    <x v="6"/>
    <n v="2"/>
    <n v="4"/>
    <x v="8"/>
    <x v="2"/>
    <s v="Takeaway"/>
    <x v="337"/>
  </r>
  <r>
    <x v="999"/>
    <x v="3"/>
    <n v="2"/>
    <n v="5"/>
    <x v="2"/>
    <x v="0"/>
    <s v="Unknown"/>
    <x v="34"/>
  </r>
  <r>
    <x v="1000"/>
    <x v="7"/>
    <n v="2"/>
    <n v="3"/>
    <x v="12"/>
    <x v="2"/>
    <s v="Takeaway"/>
    <x v="149"/>
  </r>
  <r>
    <x v="1001"/>
    <x v="5"/>
    <n v="2"/>
    <n v="2.9375"/>
    <x v="10"/>
    <x v="3"/>
    <s v="Takeaway"/>
    <x v="96"/>
  </r>
  <r>
    <x v="1002"/>
    <x v="5"/>
    <n v="1"/>
    <n v="2.9375"/>
    <x v="17"/>
    <x v="3"/>
    <s v="Takeaway"/>
    <x v="297"/>
  </r>
  <r>
    <x v="1003"/>
    <x v="8"/>
    <n v="2"/>
    <n v="1.5"/>
    <x v="14"/>
    <x v="1"/>
    <s v="Unknown"/>
    <x v="265"/>
  </r>
  <r>
    <x v="1004"/>
    <x v="6"/>
    <n v="5"/>
    <n v="4"/>
    <x v="3"/>
    <x v="0"/>
    <s v="Takeaway"/>
    <x v="156"/>
  </r>
  <r>
    <x v="1005"/>
    <x v="8"/>
    <n v="4"/>
    <n v="1.5"/>
    <x v="12"/>
    <x v="2"/>
    <s v="In-store"/>
    <x v="144"/>
  </r>
  <r>
    <x v="1006"/>
    <x v="0"/>
    <n v="3"/>
    <n v="2"/>
    <x v="12"/>
    <x v="2"/>
    <s v="Takeaway"/>
    <x v="343"/>
  </r>
  <r>
    <x v="1007"/>
    <x v="7"/>
    <n v="3"/>
    <n v="3"/>
    <x v="16"/>
    <x v="3"/>
    <s v="In-store"/>
    <x v="305"/>
  </r>
  <r>
    <x v="1008"/>
    <x v="0"/>
    <n v="2"/>
    <n v="2"/>
    <x v="0"/>
    <x v="0"/>
    <s v="Unknown"/>
    <x v="118"/>
  </r>
  <r>
    <x v="1009"/>
    <x v="1"/>
    <n v="2"/>
    <n v="3"/>
    <x v="12"/>
    <x v="0"/>
    <s v="Unknown"/>
    <x v="298"/>
  </r>
  <r>
    <x v="1010"/>
    <x v="3"/>
    <n v="5"/>
    <n v="5"/>
    <x v="7"/>
    <x v="0"/>
    <s v="Takeaway"/>
    <x v="330"/>
  </r>
  <r>
    <x v="1011"/>
    <x v="8"/>
    <n v="3"/>
    <n v="1.5"/>
    <x v="20"/>
    <x v="0"/>
    <s v="Unknown"/>
    <x v="244"/>
  </r>
  <r>
    <x v="1012"/>
    <x v="2"/>
    <n v="1"/>
    <n v="1"/>
    <x v="18"/>
    <x v="3"/>
    <s v="Takeaway"/>
    <x v="337"/>
  </r>
  <r>
    <x v="1013"/>
    <x v="5"/>
    <n v="1"/>
    <n v="2.9375"/>
    <x v="17"/>
    <x v="3"/>
    <s v="Unknown"/>
    <x v="237"/>
  </r>
  <r>
    <x v="1014"/>
    <x v="8"/>
    <n v="3"/>
    <n v="1.5"/>
    <x v="20"/>
    <x v="1"/>
    <s v="Unknown"/>
    <x v="75"/>
  </r>
  <r>
    <x v="1015"/>
    <x v="3"/>
    <n v="1"/>
    <n v="5"/>
    <x v="9"/>
    <x v="1"/>
    <s v="Takeaway"/>
    <x v="112"/>
  </r>
  <r>
    <x v="1016"/>
    <x v="5"/>
    <n v="5"/>
    <n v="2.9375"/>
    <x v="6"/>
    <x v="2"/>
    <s v="Unknown"/>
    <x v="97"/>
  </r>
  <r>
    <x v="1017"/>
    <x v="6"/>
    <n v="3"/>
    <n v="4"/>
    <x v="1"/>
    <x v="1"/>
    <s v="Unknown"/>
    <x v="332"/>
  </r>
  <r>
    <x v="1018"/>
    <x v="4"/>
    <n v="2"/>
    <n v="4"/>
    <x v="8"/>
    <x v="2"/>
    <s v="In-store"/>
    <x v="232"/>
  </r>
  <r>
    <x v="1019"/>
    <x v="6"/>
    <n v="3"/>
    <n v="4"/>
    <x v="1"/>
    <x v="3"/>
    <s v="Unknown"/>
    <x v="267"/>
  </r>
  <r>
    <x v="1020"/>
    <x v="2"/>
    <n v="2"/>
    <n v="1"/>
    <x v="15"/>
    <x v="1"/>
    <s v="Takeaway"/>
    <x v="215"/>
  </r>
  <r>
    <x v="1021"/>
    <x v="3"/>
    <n v="4"/>
    <n v="5"/>
    <x v="3"/>
    <x v="0"/>
    <s v="Takeaway"/>
    <x v="244"/>
  </r>
  <r>
    <x v="1022"/>
    <x v="8"/>
    <n v="5"/>
    <n v="1.5"/>
    <x v="19"/>
    <x v="2"/>
    <s v="Unknown"/>
    <x v="205"/>
  </r>
  <r>
    <x v="1023"/>
    <x v="2"/>
    <n v="5"/>
    <n v="1"/>
    <x v="9"/>
    <x v="2"/>
    <s v="In-store"/>
    <x v="344"/>
  </r>
  <r>
    <x v="1024"/>
    <x v="1"/>
    <n v="5"/>
    <n v="3"/>
    <x v="11"/>
    <x v="0"/>
    <s v="Unknown"/>
    <x v="315"/>
  </r>
  <r>
    <x v="1025"/>
    <x v="3"/>
    <n v="1"/>
    <n v="5"/>
    <x v="9"/>
    <x v="2"/>
    <s v="Unknown"/>
    <x v="59"/>
  </r>
  <r>
    <x v="1026"/>
    <x v="5"/>
    <n v="2"/>
    <n v="2.9375"/>
    <x v="10"/>
    <x v="1"/>
    <s v="Takeaway"/>
    <x v="318"/>
  </r>
  <r>
    <x v="1027"/>
    <x v="6"/>
    <n v="4"/>
    <n v="4"/>
    <x v="5"/>
    <x v="0"/>
    <s v="In-store"/>
    <x v="174"/>
  </r>
  <r>
    <x v="1028"/>
    <x v="1"/>
    <n v="4"/>
    <n v="3"/>
    <x v="1"/>
    <x v="2"/>
    <s v="Unknown"/>
    <x v="230"/>
  </r>
  <r>
    <x v="1029"/>
    <x v="2"/>
    <n v="3"/>
    <n v="1"/>
    <x v="14"/>
    <x v="2"/>
    <s v="Unknown"/>
    <x v="110"/>
  </r>
  <r>
    <x v="1030"/>
    <x v="8"/>
    <n v="5"/>
    <n v="1.5"/>
    <x v="19"/>
    <x v="1"/>
    <s v="In-store"/>
    <x v="7"/>
  </r>
  <r>
    <x v="1031"/>
    <x v="7"/>
    <n v="5"/>
    <n v="3"/>
    <x v="11"/>
    <x v="3"/>
    <s v="Unknown"/>
    <x v="184"/>
  </r>
  <r>
    <x v="1032"/>
    <x v="2"/>
    <n v="2"/>
    <n v="1"/>
    <x v="15"/>
    <x v="1"/>
    <s v="Takeaway"/>
    <x v="60"/>
  </r>
  <r>
    <x v="1033"/>
    <x v="3"/>
    <n v="3"/>
    <n v="5"/>
    <x v="11"/>
    <x v="3"/>
    <s v="Takeaway"/>
    <x v="134"/>
  </r>
  <r>
    <x v="1034"/>
    <x v="4"/>
    <n v="3"/>
    <n v="4"/>
    <x v="1"/>
    <x v="2"/>
    <s v="Unknown"/>
    <x v="110"/>
  </r>
  <r>
    <x v="1035"/>
    <x v="1"/>
    <n v="2"/>
    <n v="3"/>
    <x v="12"/>
    <x v="3"/>
    <s v="In-store"/>
    <x v="99"/>
  </r>
  <r>
    <x v="1036"/>
    <x v="1"/>
    <n v="2"/>
    <n v="3"/>
    <x v="12"/>
    <x v="1"/>
    <s v="In-store"/>
    <x v="308"/>
  </r>
  <r>
    <x v="1037"/>
    <x v="4"/>
    <n v="1"/>
    <n v="4"/>
    <x v="0"/>
    <x v="2"/>
    <s v="Takeaway"/>
    <x v="345"/>
  </r>
  <r>
    <x v="1038"/>
    <x v="5"/>
    <n v="5"/>
    <n v="2.9375"/>
    <x v="6"/>
    <x v="0"/>
    <s v="Unknown"/>
    <x v="168"/>
  </r>
  <r>
    <x v="1039"/>
    <x v="6"/>
    <n v="5"/>
    <n v="4"/>
    <x v="3"/>
    <x v="1"/>
    <s v="Unknown"/>
    <x v="265"/>
  </r>
  <r>
    <x v="1040"/>
    <x v="8"/>
    <n v="1"/>
    <n v="1.5"/>
    <x v="21"/>
    <x v="2"/>
    <s v="Takeaway"/>
    <x v="139"/>
  </r>
  <r>
    <x v="1041"/>
    <x v="7"/>
    <n v="2"/>
    <n v="3"/>
    <x v="12"/>
    <x v="2"/>
    <s v="Unknown"/>
    <x v="309"/>
  </r>
  <r>
    <x v="1042"/>
    <x v="7"/>
    <n v="4"/>
    <n v="3"/>
    <x v="1"/>
    <x v="3"/>
    <s v="In-store"/>
    <x v="128"/>
  </r>
  <r>
    <x v="1043"/>
    <x v="8"/>
    <n v="5"/>
    <n v="1.5"/>
    <x v="19"/>
    <x v="2"/>
    <s v="Takeaway"/>
    <x v="83"/>
  </r>
  <r>
    <x v="1044"/>
    <x v="3"/>
    <n v="2"/>
    <n v="5"/>
    <x v="2"/>
    <x v="1"/>
    <s v="In-store"/>
    <x v="130"/>
  </r>
  <r>
    <x v="1045"/>
    <x v="0"/>
    <n v="3"/>
    <n v="2"/>
    <x v="12"/>
    <x v="0"/>
    <s v="Unknown"/>
    <x v="285"/>
  </r>
  <r>
    <x v="1046"/>
    <x v="6"/>
    <n v="3"/>
    <n v="4"/>
    <x v="1"/>
    <x v="1"/>
    <s v="Unknown"/>
    <x v="304"/>
  </r>
  <r>
    <x v="1047"/>
    <x v="3"/>
    <n v="3"/>
    <n v="5"/>
    <x v="11"/>
    <x v="3"/>
    <s v="Unknown"/>
    <x v="150"/>
  </r>
  <r>
    <x v="1048"/>
    <x v="8"/>
    <n v="3"/>
    <n v="1.5"/>
    <x v="20"/>
    <x v="2"/>
    <s v="Takeaway"/>
    <x v="97"/>
  </r>
  <r>
    <x v="1049"/>
    <x v="4"/>
    <n v="3"/>
    <n v="4"/>
    <x v="1"/>
    <x v="3"/>
    <s v="Takeaway"/>
    <x v="175"/>
  </r>
  <r>
    <x v="1050"/>
    <x v="7"/>
    <n v="5"/>
    <n v="3"/>
    <x v="11"/>
    <x v="2"/>
    <s v="Takeaway"/>
    <x v="16"/>
  </r>
  <r>
    <x v="1051"/>
    <x v="0"/>
    <n v="3"/>
    <n v="2"/>
    <x v="12"/>
    <x v="2"/>
    <s v="Takeaway"/>
    <x v="284"/>
  </r>
  <r>
    <x v="1052"/>
    <x v="3"/>
    <n v="5"/>
    <n v="5"/>
    <x v="7"/>
    <x v="0"/>
    <s v="In-store"/>
    <x v="66"/>
  </r>
  <r>
    <x v="1053"/>
    <x v="4"/>
    <n v="3"/>
    <n v="4"/>
    <x v="1"/>
    <x v="2"/>
    <s v="Unknown"/>
    <x v="228"/>
  </r>
  <r>
    <x v="1054"/>
    <x v="1"/>
    <n v="3"/>
    <n v="3"/>
    <x v="16"/>
    <x v="3"/>
    <s v="Takeaway"/>
    <x v="239"/>
  </r>
  <r>
    <x v="1055"/>
    <x v="4"/>
    <n v="3"/>
    <n v="4"/>
    <x v="1"/>
    <x v="0"/>
    <s v="Unknown"/>
    <x v="342"/>
  </r>
  <r>
    <x v="1056"/>
    <x v="7"/>
    <n v="5"/>
    <n v="3"/>
    <x v="11"/>
    <x v="2"/>
    <s v="Unknown"/>
    <x v="45"/>
  </r>
  <r>
    <x v="1057"/>
    <x v="4"/>
    <n v="3"/>
    <n v="4"/>
    <x v="1"/>
    <x v="0"/>
    <s v="In-store"/>
    <x v="211"/>
  </r>
  <r>
    <x v="1058"/>
    <x v="6"/>
    <n v="5"/>
    <n v="4"/>
    <x v="3"/>
    <x v="3"/>
    <s v="Unknown"/>
    <x v="288"/>
  </r>
  <r>
    <x v="1059"/>
    <x v="3"/>
    <n v="1"/>
    <n v="5"/>
    <x v="9"/>
    <x v="1"/>
    <s v="In-store"/>
    <x v="138"/>
  </r>
  <r>
    <x v="1060"/>
    <x v="0"/>
    <n v="3"/>
    <n v="2"/>
    <x v="12"/>
    <x v="2"/>
    <s v="Unknown"/>
    <x v="83"/>
  </r>
  <r>
    <x v="1061"/>
    <x v="7"/>
    <n v="2"/>
    <n v="3"/>
    <x v="12"/>
    <x v="3"/>
    <s v="Unknown"/>
    <x v="199"/>
  </r>
  <r>
    <x v="1062"/>
    <x v="4"/>
    <n v="5"/>
    <n v="4"/>
    <x v="3"/>
    <x v="2"/>
    <s v="Unknown"/>
    <x v="181"/>
  </r>
  <r>
    <x v="1063"/>
    <x v="4"/>
    <n v="2"/>
    <n v="4"/>
    <x v="8"/>
    <x v="0"/>
    <s v="In-store"/>
    <x v="49"/>
  </r>
  <r>
    <x v="1064"/>
    <x v="5"/>
    <n v="5"/>
    <n v="2.9375"/>
    <x v="6"/>
    <x v="2"/>
    <s v="Unknown"/>
    <x v="13"/>
  </r>
  <r>
    <x v="1065"/>
    <x v="1"/>
    <n v="1"/>
    <n v="3"/>
    <x v="14"/>
    <x v="0"/>
    <s v="Takeaway"/>
    <x v="29"/>
  </r>
  <r>
    <x v="1066"/>
    <x v="1"/>
    <n v="2"/>
    <n v="3"/>
    <x v="12"/>
    <x v="1"/>
    <s v="In-store"/>
    <x v="87"/>
  </r>
  <r>
    <x v="1067"/>
    <x v="6"/>
    <n v="1"/>
    <n v="4"/>
    <x v="0"/>
    <x v="0"/>
    <s v="In-store"/>
    <x v="33"/>
  </r>
  <r>
    <x v="1068"/>
    <x v="4"/>
    <n v="2"/>
    <n v="4"/>
    <x v="8"/>
    <x v="1"/>
    <s v="In-store"/>
    <x v="225"/>
  </r>
  <r>
    <x v="1069"/>
    <x v="4"/>
    <n v="4"/>
    <n v="4"/>
    <x v="5"/>
    <x v="0"/>
    <s v="Takeaway"/>
    <x v="245"/>
  </r>
  <r>
    <x v="1070"/>
    <x v="0"/>
    <n v="5"/>
    <n v="2"/>
    <x v="2"/>
    <x v="2"/>
    <s v="Takeaway"/>
    <x v="47"/>
  </r>
  <r>
    <x v="1071"/>
    <x v="6"/>
    <n v="1"/>
    <n v="4"/>
    <x v="0"/>
    <x v="1"/>
    <s v="In-store"/>
    <x v="175"/>
  </r>
  <r>
    <x v="1072"/>
    <x v="3"/>
    <n v="4"/>
    <n v="5"/>
    <x v="3"/>
    <x v="3"/>
    <s v="Unknown"/>
    <x v="48"/>
  </r>
  <r>
    <x v="1073"/>
    <x v="4"/>
    <n v="1"/>
    <n v="4"/>
    <x v="0"/>
    <x v="2"/>
    <s v="Takeaway"/>
    <x v="324"/>
  </r>
  <r>
    <x v="1074"/>
    <x v="8"/>
    <n v="3"/>
    <n v="1.5"/>
    <x v="20"/>
    <x v="2"/>
    <s v="Takeaway"/>
    <x v="197"/>
  </r>
  <r>
    <x v="1075"/>
    <x v="2"/>
    <n v="1"/>
    <n v="1"/>
    <x v="18"/>
    <x v="1"/>
    <s v="In-store"/>
    <x v="344"/>
  </r>
  <r>
    <x v="1076"/>
    <x v="5"/>
    <n v="3"/>
    <n v="2.9375"/>
    <x v="4"/>
    <x v="3"/>
    <s v="Unknown"/>
    <x v="26"/>
  </r>
  <r>
    <x v="1077"/>
    <x v="3"/>
    <n v="4"/>
    <n v="5"/>
    <x v="3"/>
    <x v="2"/>
    <s v="Unknown"/>
    <x v="119"/>
  </r>
  <r>
    <x v="1078"/>
    <x v="6"/>
    <n v="1"/>
    <n v="4"/>
    <x v="0"/>
    <x v="1"/>
    <s v="Takeaway"/>
    <x v="334"/>
  </r>
  <r>
    <x v="1079"/>
    <x v="0"/>
    <n v="2"/>
    <n v="2"/>
    <x v="0"/>
    <x v="1"/>
    <s v="In-store"/>
    <x v="66"/>
  </r>
  <r>
    <x v="1080"/>
    <x v="7"/>
    <n v="5"/>
    <n v="3"/>
    <x v="11"/>
    <x v="3"/>
    <s v="In-store"/>
    <x v="116"/>
  </r>
  <r>
    <x v="1081"/>
    <x v="6"/>
    <n v="2"/>
    <n v="4"/>
    <x v="8"/>
    <x v="3"/>
    <s v="Unknown"/>
    <x v="288"/>
  </r>
  <r>
    <x v="1082"/>
    <x v="3"/>
    <n v="3"/>
    <n v="5"/>
    <x v="11"/>
    <x v="3"/>
    <s v="Unknown"/>
    <x v="32"/>
  </r>
  <r>
    <x v="1083"/>
    <x v="5"/>
    <n v="3"/>
    <n v="2.9375"/>
    <x v="4"/>
    <x v="3"/>
    <s v="In-store"/>
    <x v="344"/>
  </r>
  <r>
    <x v="1084"/>
    <x v="1"/>
    <n v="1"/>
    <n v="3"/>
    <x v="14"/>
    <x v="3"/>
    <s v="In-store"/>
    <x v="42"/>
  </r>
  <r>
    <x v="1085"/>
    <x v="4"/>
    <n v="5"/>
    <n v="4"/>
    <x v="3"/>
    <x v="2"/>
    <s v="Takeaway"/>
    <x v="163"/>
  </r>
  <r>
    <x v="1086"/>
    <x v="0"/>
    <n v="4"/>
    <n v="2"/>
    <x v="8"/>
    <x v="1"/>
    <s v="In-store"/>
    <x v="64"/>
  </r>
  <r>
    <x v="1087"/>
    <x v="4"/>
    <n v="3"/>
    <n v="4"/>
    <x v="1"/>
    <x v="2"/>
    <s v="Unknown"/>
    <x v="274"/>
  </r>
  <r>
    <x v="1088"/>
    <x v="5"/>
    <n v="2"/>
    <n v="2.9375"/>
    <x v="10"/>
    <x v="0"/>
    <s v="In-store"/>
    <x v="217"/>
  </r>
  <r>
    <x v="1089"/>
    <x v="6"/>
    <n v="5"/>
    <n v="4"/>
    <x v="3"/>
    <x v="2"/>
    <s v="Takeaway"/>
    <x v="136"/>
  </r>
  <r>
    <x v="1090"/>
    <x v="5"/>
    <n v="2"/>
    <n v="2.9375"/>
    <x v="10"/>
    <x v="0"/>
    <s v="Takeaway"/>
    <x v="37"/>
  </r>
  <r>
    <x v="1091"/>
    <x v="6"/>
    <n v="5"/>
    <n v="4"/>
    <x v="3"/>
    <x v="1"/>
    <s v="Unknown"/>
    <x v="248"/>
  </r>
  <r>
    <x v="1092"/>
    <x v="6"/>
    <n v="2"/>
    <n v="4"/>
    <x v="8"/>
    <x v="3"/>
    <s v="Takeaway"/>
    <x v="149"/>
  </r>
  <r>
    <x v="1093"/>
    <x v="5"/>
    <n v="4"/>
    <n v="2.9375"/>
    <x v="13"/>
    <x v="3"/>
    <s v="Unknown"/>
    <x v="331"/>
  </r>
  <r>
    <x v="1094"/>
    <x v="8"/>
    <n v="4"/>
    <n v="1.5"/>
    <x v="12"/>
    <x v="2"/>
    <s v="In-store"/>
    <x v="169"/>
  </r>
  <r>
    <x v="1095"/>
    <x v="0"/>
    <n v="5"/>
    <n v="2"/>
    <x v="2"/>
    <x v="0"/>
    <s v="Takeaway"/>
    <x v="286"/>
  </r>
  <r>
    <x v="1096"/>
    <x v="6"/>
    <n v="4"/>
    <n v="4"/>
    <x v="5"/>
    <x v="2"/>
    <s v="In-store"/>
    <x v="255"/>
  </r>
  <r>
    <x v="1097"/>
    <x v="2"/>
    <n v="4"/>
    <n v="1"/>
    <x v="0"/>
    <x v="2"/>
    <s v="Unknown"/>
    <x v="187"/>
  </r>
  <r>
    <x v="1098"/>
    <x v="3"/>
    <n v="5"/>
    <n v="5"/>
    <x v="7"/>
    <x v="2"/>
    <s v="Takeaway"/>
    <x v="227"/>
  </r>
  <r>
    <x v="1099"/>
    <x v="1"/>
    <n v="5"/>
    <n v="3"/>
    <x v="11"/>
    <x v="1"/>
    <s v="In-store"/>
    <x v="299"/>
  </r>
  <r>
    <x v="1100"/>
    <x v="5"/>
    <n v="3"/>
    <n v="2.9375"/>
    <x v="4"/>
    <x v="1"/>
    <s v="In-store"/>
    <x v="277"/>
  </r>
  <r>
    <x v="1101"/>
    <x v="6"/>
    <n v="5"/>
    <n v="4"/>
    <x v="3"/>
    <x v="2"/>
    <s v="Unknown"/>
    <x v="22"/>
  </r>
  <r>
    <x v="1102"/>
    <x v="0"/>
    <n v="3"/>
    <n v="2"/>
    <x v="12"/>
    <x v="0"/>
    <s v="Unknown"/>
    <x v="235"/>
  </r>
  <r>
    <x v="1103"/>
    <x v="0"/>
    <n v="4"/>
    <n v="2"/>
    <x v="8"/>
    <x v="3"/>
    <s v="Takeaway"/>
    <x v="247"/>
  </r>
  <r>
    <x v="1104"/>
    <x v="2"/>
    <n v="1"/>
    <n v="1"/>
    <x v="18"/>
    <x v="3"/>
    <s v="Unknown"/>
    <x v="289"/>
  </r>
  <r>
    <x v="1105"/>
    <x v="7"/>
    <n v="4"/>
    <n v="3"/>
    <x v="1"/>
    <x v="2"/>
    <s v="Unknown"/>
    <x v="246"/>
  </r>
  <r>
    <x v="1106"/>
    <x v="0"/>
    <n v="4"/>
    <n v="2"/>
    <x v="8"/>
    <x v="3"/>
    <s v="In-store"/>
    <x v="295"/>
  </r>
  <r>
    <x v="1107"/>
    <x v="1"/>
    <n v="3"/>
    <n v="3"/>
    <x v="16"/>
    <x v="2"/>
    <s v="Unknown"/>
    <x v="210"/>
  </r>
  <r>
    <x v="1108"/>
    <x v="1"/>
    <n v="5"/>
    <n v="3"/>
    <x v="11"/>
    <x v="3"/>
    <s v="Unknown"/>
    <x v="17"/>
  </r>
  <r>
    <x v="1109"/>
    <x v="3"/>
    <n v="5"/>
    <n v="5"/>
    <x v="7"/>
    <x v="1"/>
    <s v="In-store"/>
    <x v="120"/>
  </r>
  <r>
    <x v="1110"/>
    <x v="2"/>
    <n v="1"/>
    <n v="1"/>
    <x v="18"/>
    <x v="0"/>
    <s v="Unknown"/>
    <x v="73"/>
  </r>
  <r>
    <x v="1111"/>
    <x v="2"/>
    <n v="3"/>
    <n v="1"/>
    <x v="14"/>
    <x v="1"/>
    <s v="Unknown"/>
    <x v="246"/>
  </r>
  <r>
    <x v="1112"/>
    <x v="7"/>
    <n v="3"/>
    <n v="3"/>
    <x v="16"/>
    <x v="0"/>
    <s v="Unknown"/>
    <x v="106"/>
  </r>
  <r>
    <x v="1113"/>
    <x v="3"/>
    <n v="4"/>
    <n v="5"/>
    <x v="3"/>
    <x v="2"/>
    <s v="Takeaway"/>
    <x v="224"/>
  </r>
  <r>
    <x v="1114"/>
    <x v="7"/>
    <n v="3"/>
    <n v="3"/>
    <x v="16"/>
    <x v="0"/>
    <s v="Unknown"/>
    <x v="151"/>
  </r>
  <r>
    <x v="1115"/>
    <x v="0"/>
    <n v="4"/>
    <n v="2"/>
    <x v="8"/>
    <x v="3"/>
    <s v="Unknown"/>
    <x v="346"/>
  </r>
  <r>
    <x v="1116"/>
    <x v="3"/>
    <n v="3"/>
    <n v="5"/>
    <x v="11"/>
    <x v="2"/>
    <s v="Unknown"/>
    <x v="46"/>
  </r>
  <r>
    <x v="1117"/>
    <x v="5"/>
    <n v="2"/>
    <n v="2.9375"/>
    <x v="10"/>
    <x v="3"/>
    <s v="Takeaway"/>
    <x v="160"/>
  </r>
  <r>
    <x v="1118"/>
    <x v="3"/>
    <n v="4"/>
    <n v="5"/>
    <x v="3"/>
    <x v="3"/>
    <s v="In-store"/>
    <x v="275"/>
  </r>
  <r>
    <x v="1119"/>
    <x v="3"/>
    <n v="4"/>
    <n v="5"/>
    <x v="3"/>
    <x v="1"/>
    <s v="In-store"/>
    <x v="50"/>
  </r>
  <r>
    <x v="1120"/>
    <x v="7"/>
    <n v="4"/>
    <n v="3"/>
    <x v="1"/>
    <x v="2"/>
    <s v="Unknown"/>
    <x v="258"/>
  </r>
  <r>
    <x v="1121"/>
    <x v="4"/>
    <n v="3"/>
    <n v="4"/>
    <x v="1"/>
    <x v="3"/>
    <s v="In-store"/>
    <x v="347"/>
  </r>
  <r>
    <x v="1122"/>
    <x v="2"/>
    <n v="2"/>
    <n v="1"/>
    <x v="15"/>
    <x v="0"/>
    <s v="Takeaway"/>
    <x v="167"/>
  </r>
  <r>
    <x v="1123"/>
    <x v="1"/>
    <n v="3"/>
    <n v="3"/>
    <x v="16"/>
    <x v="3"/>
    <s v="In-store"/>
    <x v="202"/>
  </r>
  <r>
    <x v="1124"/>
    <x v="0"/>
    <n v="4"/>
    <n v="2"/>
    <x v="8"/>
    <x v="1"/>
    <s v="Unknown"/>
    <x v="150"/>
  </r>
  <r>
    <x v="1125"/>
    <x v="2"/>
    <n v="2"/>
    <n v="1"/>
    <x v="15"/>
    <x v="0"/>
    <s v="Takeaway"/>
    <x v="260"/>
  </r>
  <r>
    <x v="1126"/>
    <x v="8"/>
    <n v="1"/>
    <n v="1.5"/>
    <x v="21"/>
    <x v="1"/>
    <s v="In-store"/>
    <x v="164"/>
  </r>
  <r>
    <x v="1127"/>
    <x v="1"/>
    <n v="1"/>
    <n v="3"/>
    <x v="14"/>
    <x v="2"/>
    <s v="Unknown"/>
    <x v="160"/>
  </r>
  <r>
    <x v="1128"/>
    <x v="7"/>
    <n v="3"/>
    <n v="3"/>
    <x v="16"/>
    <x v="2"/>
    <s v="Unknown"/>
    <x v="236"/>
  </r>
  <r>
    <x v="1129"/>
    <x v="5"/>
    <n v="5"/>
    <n v="2.9375"/>
    <x v="6"/>
    <x v="2"/>
    <s v="In-store"/>
    <x v="207"/>
  </r>
  <r>
    <x v="1130"/>
    <x v="3"/>
    <n v="5"/>
    <n v="5"/>
    <x v="7"/>
    <x v="1"/>
    <s v="Takeaway"/>
    <x v="340"/>
  </r>
  <r>
    <x v="1131"/>
    <x v="2"/>
    <n v="5"/>
    <n v="1"/>
    <x v="9"/>
    <x v="2"/>
    <s v="In-store"/>
    <x v="58"/>
  </r>
  <r>
    <x v="1132"/>
    <x v="4"/>
    <n v="2"/>
    <n v="4"/>
    <x v="8"/>
    <x v="0"/>
    <s v="Unknown"/>
    <x v="266"/>
  </r>
  <r>
    <x v="1133"/>
    <x v="8"/>
    <n v="1"/>
    <n v="1.5"/>
    <x v="21"/>
    <x v="1"/>
    <s v="Unknown"/>
    <x v="127"/>
  </r>
  <r>
    <x v="1134"/>
    <x v="1"/>
    <n v="3"/>
    <n v="3"/>
    <x v="16"/>
    <x v="2"/>
    <s v="Unknown"/>
    <x v="274"/>
  </r>
  <r>
    <x v="1135"/>
    <x v="0"/>
    <n v="4"/>
    <n v="2"/>
    <x v="8"/>
    <x v="2"/>
    <s v="In-store"/>
    <x v="237"/>
  </r>
  <r>
    <x v="1136"/>
    <x v="4"/>
    <n v="4"/>
    <n v="4"/>
    <x v="5"/>
    <x v="3"/>
    <s v="Takeaway"/>
    <x v="78"/>
  </r>
  <r>
    <x v="1137"/>
    <x v="6"/>
    <n v="2"/>
    <n v="4"/>
    <x v="8"/>
    <x v="2"/>
    <s v="Unknown"/>
    <x v="32"/>
  </r>
  <r>
    <x v="1138"/>
    <x v="5"/>
    <n v="2"/>
    <n v="2.9375"/>
    <x v="10"/>
    <x v="2"/>
    <s v="Unknown"/>
    <x v="25"/>
  </r>
  <r>
    <x v="1139"/>
    <x v="8"/>
    <n v="2"/>
    <n v="1.5"/>
    <x v="14"/>
    <x v="0"/>
    <s v="In-store"/>
    <x v="5"/>
  </r>
  <r>
    <x v="1140"/>
    <x v="1"/>
    <n v="2"/>
    <n v="3"/>
    <x v="12"/>
    <x v="0"/>
    <s v="Unknown"/>
    <x v="206"/>
  </r>
  <r>
    <x v="1141"/>
    <x v="6"/>
    <n v="2"/>
    <n v="4"/>
    <x v="8"/>
    <x v="3"/>
    <s v="Takeaway"/>
    <x v="281"/>
  </r>
  <r>
    <x v="1142"/>
    <x v="6"/>
    <n v="4"/>
    <n v="4"/>
    <x v="5"/>
    <x v="3"/>
    <s v="Takeaway"/>
    <x v="68"/>
  </r>
  <r>
    <x v="1143"/>
    <x v="5"/>
    <n v="1"/>
    <n v="2.9375"/>
    <x v="17"/>
    <x v="1"/>
    <s v="Takeaway"/>
    <x v="201"/>
  </r>
  <r>
    <x v="1144"/>
    <x v="2"/>
    <n v="5"/>
    <n v="1"/>
    <x v="9"/>
    <x v="2"/>
    <s v="Unknown"/>
    <x v="177"/>
  </r>
  <r>
    <x v="1145"/>
    <x v="7"/>
    <n v="3"/>
    <n v="3"/>
    <x v="16"/>
    <x v="1"/>
    <s v="Unknown"/>
    <x v="262"/>
  </r>
  <r>
    <x v="1146"/>
    <x v="6"/>
    <n v="1"/>
    <n v="4"/>
    <x v="0"/>
    <x v="3"/>
    <s v="In-store"/>
    <x v="181"/>
  </r>
  <r>
    <x v="1147"/>
    <x v="1"/>
    <n v="4"/>
    <n v="3"/>
    <x v="1"/>
    <x v="1"/>
    <s v="Takeaway"/>
    <x v="286"/>
  </r>
  <r>
    <x v="1148"/>
    <x v="1"/>
    <n v="2"/>
    <n v="3"/>
    <x v="12"/>
    <x v="2"/>
    <s v="Unknown"/>
    <x v="73"/>
  </r>
  <r>
    <x v="1149"/>
    <x v="4"/>
    <n v="5"/>
    <n v="4"/>
    <x v="3"/>
    <x v="3"/>
    <s v="In-store"/>
    <x v="128"/>
  </r>
  <r>
    <x v="1150"/>
    <x v="6"/>
    <n v="1"/>
    <n v="4"/>
    <x v="0"/>
    <x v="2"/>
    <s v="In-store"/>
    <x v="219"/>
  </r>
  <r>
    <x v="1151"/>
    <x v="4"/>
    <n v="1"/>
    <n v="4"/>
    <x v="0"/>
    <x v="2"/>
    <s v="Unknown"/>
    <x v="5"/>
  </r>
  <r>
    <x v="1152"/>
    <x v="3"/>
    <n v="5"/>
    <n v="5"/>
    <x v="7"/>
    <x v="2"/>
    <s v="Takeaway"/>
    <x v="10"/>
  </r>
  <r>
    <x v="1153"/>
    <x v="2"/>
    <n v="2"/>
    <n v="1"/>
    <x v="15"/>
    <x v="3"/>
    <s v="In-store"/>
    <x v="152"/>
  </r>
  <r>
    <x v="1154"/>
    <x v="6"/>
    <n v="2"/>
    <n v="4"/>
    <x v="8"/>
    <x v="2"/>
    <s v="Takeaway"/>
    <x v="52"/>
  </r>
  <r>
    <x v="1155"/>
    <x v="0"/>
    <n v="2"/>
    <n v="2"/>
    <x v="0"/>
    <x v="2"/>
    <s v="In-store"/>
    <x v="348"/>
  </r>
  <r>
    <x v="1156"/>
    <x v="2"/>
    <n v="2"/>
    <n v="1"/>
    <x v="15"/>
    <x v="0"/>
    <s v="Takeaway"/>
    <x v="44"/>
  </r>
  <r>
    <x v="1157"/>
    <x v="6"/>
    <n v="2"/>
    <n v="4"/>
    <x v="8"/>
    <x v="0"/>
    <s v="Unknown"/>
    <x v="153"/>
  </r>
  <r>
    <x v="1158"/>
    <x v="5"/>
    <n v="3"/>
    <n v="2.9375"/>
    <x v="4"/>
    <x v="1"/>
    <s v="Unknown"/>
    <x v="130"/>
  </r>
  <r>
    <x v="1159"/>
    <x v="5"/>
    <n v="1"/>
    <n v="2.9375"/>
    <x v="17"/>
    <x v="3"/>
    <s v="In-store"/>
    <x v="236"/>
  </r>
  <r>
    <x v="1160"/>
    <x v="0"/>
    <n v="2"/>
    <n v="2"/>
    <x v="0"/>
    <x v="0"/>
    <s v="Unknown"/>
    <x v="224"/>
  </r>
  <r>
    <x v="1161"/>
    <x v="0"/>
    <n v="4"/>
    <n v="2"/>
    <x v="8"/>
    <x v="3"/>
    <s v="Takeaway"/>
    <x v="162"/>
  </r>
  <r>
    <x v="1162"/>
    <x v="6"/>
    <n v="2"/>
    <n v="4"/>
    <x v="8"/>
    <x v="1"/>
    <s v="Unknown"/>
    <x v="245"/>
  </r>
  <r>
    <x v="1163"/>
    <x v="6"/>
    <n v="4"/>
    <n v="4"/>
    <x v="5"/>
    <x v="2"/>
    <s v="Unknown"/>
    <x v="341"/>
  </r>
  <r>
    <x v="1164"/>
    <x v="4"/>
    <n v="2"/>
    <n v="4"/>
    <x v="8"/>
    <x v="2"/>
    <s v="In-store"/>
    <x v="47"/>
  </r>
  <r>
    <x v="1165"/>
    <x v="4"/>
    <n v="3"/>
    <n v="4"/>
    <x v="1"/>
    <x v="1"/>
    <s v="In-store"/>
    <x v="132"/>
  </r>
  <r>
    <x v="1166"/>
    <x v="1"/>
    <n v="1"/>
    <n v="3"/>
    <x v="14"/>
    <x v="1"/>
    <s v="Takeaway"/>
    <x v="187"/>
  </r>
  <r>
    <x v="1167"/>
    <x v="2"/>
    <n v="2"/>
    <n v="1"/>
    <x v="15"/>
    <x v="3"/>
    <s v="In-store"/>
    <x v="335"/>
  </r>
  <r>
    <x v="1168"/>
    <x v="5"/>
    <n v="3"/>
    <n v="2.9375"/>
    <x v="4"/>
    <x v="3"/>
    <s v="In-store"/>
    <x v="212"/>
  </r>
  <r>
    <x v="1169"/>
    <x v="4"/>
    <n v="5"/>
    <n v="4"/>
    <x v="3"/>
    <x v="1"/>
    <s v="Takeaway"/>
    <x v="275"/>
  </r>
  <r>
    <x v="1170"/>
    <x v="1"/>
    <n v="2"/>
    <n v="3"/>
    <x v="12"/>
    <x v="1"/>
    <s v="Unknown"/>
    <x v="102"/>
  </r>
  <r>
    <x v="1171"/>
    <x v="5"/>
    <n v="4"/>
    <n v="2.9375"/>
    <x v="13"/>
    <x v="1"/>
    <s v="Takeaway"/>
    <x v="246"/>
  </r>
  <r>
    <x v="1172"/>
    <x v="2"/>
    <n v="4"/>
    <n v="1"/>
    <x v="0"/>
    <x v="2"/>
    <s v="Unknown"/>
    <x v="96"/>
  </r>
  <r>
    <x v="1173"/>
    <x v="1"/>
    <n v="5"/>
    <n v="3"/>
    <x v="11"/>
    <x v="0"/>
    <s v="Takeaway"/>
    <x v="91"/>
  </r>
  <r>
    <x v="1174"/>
    <x v="8"/>
    <n v="1"/>
    <n v="1.5"/>
    <x v="21"/>
    <x v="1"/>
    <s v="Takeaway"/>
    <x v="92"/>
  </r>
  <r>
    <x v="1175"/>
    <x v="6"/>
    <n v="4"/>
    <n v="4"/>
    <x v="5"/>
    <x v="1"/>
    <s v="Takeaway"/>
    <x v="320"/>
  </r>
  <r>
    <x v="1176"/>
    <x v="6"/>
    <n v="4"/>
    <n v="4"/>
    <x v="5"/>
    <x v="1"/>
    <s v="Unknown"/>
    <x v="126"/>
  </r>
  <r>
    <x v="1177"/>
    <x v="6"/>
    <n v="1"/>
    <n v="4"/>
    <x v="0"/>
    <x v="1"/>
    <s v="Takeaway"/>
    <x v="292"/>
  </r>
  <r>
    <x v="1178"/>
    <x v="0"/>
    <n v="5"/>
    <n v="2"/>
    <x v="2"/>
    <x v="0"/>
    <s v="Takeaway"/>
    <x v="253"/>
  </r>
  <r>
    <x v="1179"/>
    <x v="0"/>
    <n v="1"/>
    <n v="2"/>
    <x v="15"/>
    <x v="0"/>
    <s v="Takeaway"/>
    <x v="190"/>
  </r>
  <r>
    <x v="1180"/>
    <x v="1"/>
    <n v="3"/>
    <n v="3"/>
    <x v="16"/>
    <x v="1"/>
    <s v="Takeaway"/>
    <x v="256"/>
  </r>
  <r>
    <x v="1181"/>
    <x v="4"/>
    <n v="5"/>
    <n v="4"/>
    <x v="3"/>
    <x v="0"/>
    <s v="Unknown"/>
    <x v="31"/>
  </r>
  <r>
    <x v="1182"/>
    <x v="6"/>
    <n v="2"/>
    <n v="4"/>
    <x v="8"/>
    <x v="2"/>
    <s v="Unknown"/>
    <x v="271"/>
  </r>
  <r>
    <x v="1183"/>
    <x v="5"/>
    <n v="1"/>
    <n v="2.9375"/>
    <x v="17"/>
    <x v="3"/>
    <s v="Unknown"/>
    <x v="227"/>
  </r>
  <r>
    <x v="1184"/>
    <x v="7"/>
    <n v="1"/>
    <n v="3"/>
    <x v="14"/>
    <x v="0"/>
    <s v="Takeaway"/>
    <x v="273"/>
  </r>
  <r>
    <x v="1185"/>
    <x v="4"/>
    <n v="2"/>
    <n v="4"/>
    <x v="8"/>
    <x v="2"/>
    <s v="Takeaway"/>
    <x v="258"/>
  </r>
  <r>
    <x v="1186"/>
    <x v="4"/>
    <n v="1"/>
    <n v="4"/>
    <x v="0"/>
    <x v="3"/>
    <s v="Takeaway"/>
    <x v="204"/>
  </r>
  <r>
    <x v="1187"/>
    <x v="8"/>
    <n v="2"/>
    <n v="1.5"/>
    <x v="14"/>
    <x v="0"/>
    <s v="Unknown"/>
    <x v="14"/>
  </r>
  <r>
    <x v="1188"/>
    <x v="2"/>
    <n v="1"/>
    <n v="1"/>
    <x v="18"/>
    <x v="3"/>
    <s v="Takeaway"/>
    <x v="288"/>
  </r>
  <r>
    <x v="1189"/>
    <x v="7"/>
    <n v="2"/>
    <n v="3"/>
    <x v="12"/>
    <x v="2"/>
    <s v="Takeaway"/>
    <x v="29"/>
  </r>
  <r>
    <x v="1190"/>
    <x v="2"/>
    <n v="2"/>
    <n v="1"/>
    <x v="15"/>
    <x v="3"/>
    <s v="Takeaway"/>
    <x v="237"/>
  </r>
  <r>
    <x v="1191"/>
    <x v="1"/>
    <n v="2"/>
    <n v="3"/>
    <x v="12"/>
    <x v="0"/>
    <s v="Takeaway"/>
    <x v="217"/>
  </r>
  <r>
    <x v="1192"/>
    <x v="6"/>
    <n v="3"/>
    <n v="4"/>
    <x v="1"/>
    <x v="2"/>
    <s v="In-store"/>
    <x v="127"/>
  </r>
  <r>
    <x v="1193"/>
    <x v="8"/>
    <n v="5"/>
    <n v="1.5"/>
    <x v="19"/>
    <x v="1"/>
    <s v="Unknown"/>
    <x v="235"/>
  </r>
  <r>
    <x v="1194"/>
    <x v="3"/>
    <n v="1"/>
    <n v="5"/>
    <x v="9"/>
    <x v="2"/>
    <s v="Unknown"/>
    <x v="312"/>
  </r>
  <r>
    <x v="1195"/>
    <x v="3"/>
    <n v="4"/>
    <n v="5"/>
    <x v="3"/>
    <x v="0"/>
    <s v="In-store"/>
    <x v="349"/>
  </r>
  <r>
    <x v="1196"/>
    <x v="0"/>
    <n v="5"/>
    <n v="2"/>
    <x v="2"/>
    <x v="1"/>
    <s v="Takeaway"/>
    <x v="198"/>
  </r>
  <r>
    <x v="1197"/>
    <x v="1"/>
    <n v="2"/>
    <n v="3"/>
    <x v="12"/>
    <x v="2"/>
    <s v="In-store"/>
    <x v="26"/>
  </r>
  <r>
    <x v="1198"/>
    <x v="7"/>
    <n v="3"/>
    <n v="3"/>
    <x v="16"/>
    <x v="2"/>
    <s v="Takeaway"/>
    <x v="125"/>
  </r>
  <r>
    <x v="1199"/>
    <x v="2"/>
    <n v="5"/>
    <n v="1"/>
    <x v="9"/>
    <x v="2"/>
    <s v="Unknown"/>
    <x v="228"/>
  </r>
  <r>
    <x v="1200"/>
    <x v="1"/>
    <n v="1"/>
    <n v="3"/>
    <x v="14"/>
    <x v="2"/>
    <s v="In-store"/>
    <x v="325"/>
  </r>
  <r>
    <x v="1201"/>
    <x v="1"/>
    <n v="3"/>
    <n v="3"/>
    <x v="16"/>
    <x v="2"/>
    <s v="Unknown"/>
    <x v="202"/>
  </r>
  <r>
    <x v="1202"/>
    <x v="0"/>
    <n v="1"/>
    <n v="2"/>
    <x v="15"/>
    <x v="2"/>
    <s v="Takeaway"/>
    <x v="161"/>
  </r>
  <r>
    <x v="1203"/>
    <x v="1"/>
    <n v="1"/>
    <n v="3"/>
    <x v="14"/>
    <x v="3"/>
    <s v="Unknown"/>
    <x v="52"/>
  </r>
  <r>
    <x v="1204"/>
    <x v="8"/>
    <n v="5"/>
    <n v="1.5"/>
    <x v="19"/>
    <x v="2"/>
    <s v="Unknown"/>
    <x v="111"/>
  </r>
  <r>
    <x v="1205"/>
    <x v="0"/>
    <n v="4"/>
    <n v="2"/>
    <x v="8"/>
    <x v="2"/>
    <s v="In-store"/>
    <x v="70"/>
  </r>
  <r>
    <x v="1206"/>
    <x v="0"/>
    <n v="4"/>
    <n v="2"/>
    <x v="8"/>
    <x v="2"/>
    <s v="Unknown"/>
    <x v="294"/>
  </r>
  <r>
    <x v="1207"/>
    <x v="1"/>
    <n v="1"/>
    <n v="3"/>
    <x v="14"/>
    <x v="3"/>
    <s v="Takeaway"/>
    <x v="220"/>
  </r>
  <r>
    <x v="1208"/>
    <x v="4"/>
    <n v="5"/>
    <n v="4"/>
    <x v="3"/>
    <x v="2"/>
    <s v="In-store"/>
    <x v="248"/>
  </r>
  <r>
    <x v="1209"/>
    <x v="5"/>
    <n v="4"/>
    <n v="2.9375"/>
    <x v="13"/>
    <x v="1"/>
    <s v="Takeaway"/>
    <x v="93"/>
  </r>
  <r>
    <x v="1210"/>
    <x v="7"/>
    <n v="4"/>
    <n v="3"/>
    <x v="1"/>
    <x v="0"/>
    <s v="Unknown"/>
    <x v="37"/>
  </r>
  <r>
    <x v="1211"/>
    <x v="8"/>
    <n v="3"/>
    <n v="1.5"/>
    <x v="20"/>
    <x v="1"/>
    <s v="Unknown"/>
    <x v="211"/>
  </r>
  <r>
    <x v="1212"/>
    <x v="4"/>
    <n v="4"/>
    <n v="4"/>
    <x v="5"/>
    <x v="1"/>
    <s v="Takeaway"/>
    <x v="347"/>
  </r>
  <r>
    <x v="1213"/>
    <x v="3"/>
    <n v="1"/>
    <n v="5"/>
    <x v="9"/>
    <x v="1"/>
    <s v="Takeaway"/>
    <x v="9"/>
  </r>
  <r>
    <x v="1214"/>
    <x v="0"/>
    <n v="2"/>
    <n v="2"/>
    <x v="0"/>
    <x v="0"/>
    <s v="Unknown"/>
    <x v="294"/>
  </r>
  <r>
    <x v="1215"/>
    <x v="1"/>
    <n v="4"/>
    <n v="3"/>
    <x v="1"/>
    <x v="2"/>
    <s v="Takeaway"/>
    <x v="1"/>
  </r>
  <r>
    <x v="1216"/>
    <x v="3"/>
    <n v="2"/>
    <n v="5"/>
    <x v="2"/>
    <x v="3"/>
    <s v="Unknown"/>
    <x v="252"/>
  </r>
  <r>
    <x v="1217"/>
    <x v="1"/>
    <n v="5"/>
    <n v="3"/>
    <x v="11"/>
    <x v="1"/>
    <s v="Takeaway"/>
    <x v="122"/>
  </r>
  <r>
    <x v="1218"/>
    <x v="6"/>
    <n v="3"/>
    <n v="4"/>
    <x v="1"/>
    <x v="2"/>
    <s v="Takeaway"/>
    <x v="96"/>
  </r>
  <r>
    <x v="1219"/>
    <x v="1"/>
    <n v="3"/>
    <n v="3"/>
    <x v="16"/>
    <x v="1"/>
    <s v="Takeaway"/>
    <x v="350"/>
  </r>
  <r>
    <x v="1220"/>
    <x v="1"/>
    <n v="5"/>
    <n v="3"/>
    <x v="11"/>
    <x v="2"/>
    <s v="In-store"/>
    <x v="135"/>
  </r>
  <r>
    <x v="1221"/>
    <x v="4"/>
    <n v="3"/>
    <n v="4"/>
    <x v="1"/>
    <x v="2"/>
    <s v="Takeaway"/>
    <x v="80"/>
  </r>
  <r>
    <x v="1222"/>
    <x v="0"/>
    <n v="4"/>
    <n v="2"/>
    <x v="8"/>
    <x v="3"/>
    <s v="Unknown"/>
    <x v="5"/>
  </r>
  <r>
    <x v="1223"/>
    <x v="5"/>
    <n v="5"/>
    <n v="2.9375"/>
    <x v="6"/>
    <x v="2"/>
    <s v="Unknown"/>
    <x v="232"/>
  </r>
  <r>
    <x v="1224"/>
    <x v="1"/>
    <n v="2"/>
    <n v="3"/>
    <x v="12"/>
    <x v="2"/>
    <s v="In-store"/>
    <x v="82"/>
  </r>
  <r>
    <x v="1225"/>
    <x v="1"/>
    <n v="4"/>
    <n v="3"/>
    <x v="1"/>
    <x v="0"/>
    <s v="In-store"/>
    <x v="86"/>
  </r>
  <r>
    <x v="1226"/>
    <x v="6"/>
    <n v="1"/>
    <n v="4"/>
    <x v="0"/>
    <x v="3"/>
    <s v="Unknown"/>
    <x v="112"/>
  </r>
  <r>
    <x v="1227"/>
    <x v="1"/>
    <n v="4"/>
    <n v="3"/>
    <x v="1"/>
    <x v="0"/>
    <s v="Unknown"/>
    <x v="339"/>
  </r>
  <r>
    <x v="1228"/>
    <x v="7"/>
    <n v="3"/>
    <n v="3"/>
    <x v="16"/>
    <x v="2"/>
    <s v="Unknown"/>
    <x v="311"/>
  </r>
  <r>
    <x v="1229"/>
    <x v="0"/>
    <n v="3"/>
    <n v="2"/>
    <x v="12"/>
    <x v="0"/>
    <s v="In-store"/>
    <x v="196"/>
  </r>
  <r>
    <x v="1230"/>
    <x v="1"/>
    <n v="2"/>
    <n v="3"/>
    <x v="12"/>
    <x v="2"/>
    <s v="Unknown"/>
    <x v="79"/>
  </r>
  <r>
    <x v="1231"/>
    <x v="6"/>
    <n v="5"/>
    <n v="4"/>
    <x v="3"/>
    <x v="1"/>
    <s v="In-store"/>
    <x v="262"/>
  </r>
  <r>
    <x v="1232"/>
    <x v="2"/>
    <n v="4"/>
    <n v="1"/>
    <x v="0"/>
    <x v="2"/>
    <s v="Takeaway"/>
    <x v="208"/>
  </r>
  <r>
    <x v="1233"/>
    <x v="3"/>
    <n v="1"/>
    <n v="5"/>
    <x v="9"/>
    <x v="1"/>
    <s v="Unknown"/>
    <x v="146"/>
  </r>
  <r>
    <x v="1234"/>
    <x v="1"/>
    <n v="3"/>
    <n v="3"/>
    <x v="16"/>
    <x v="2"/>
    <s v="Unknown"/>
    <x v="222"/>
  </r>
  <r>
    <x v="1235"/>
    <x v="2"/>
    <n v="5"/>
    <n v="1"/>
    <x v="9"/>
    <x v="0"/>
    <s v="In-store"/>
    <x v="257"/>
  </r>
  <r>
    <x v="1236"/>
    <x v="8"/>
    <n v="2"/>
    <n v="1.5"/>
    <x v="14"/>
    <x v="2"/>
    <s v="In-store"/>
    <x v="205"/>
  </r>
  <r>
    <x v="1237"/>
    <x v="0"/>
    <n v="2"/>
    <n v="2"/>
    <x v="0"/>
    <x v="2"/>
    <s v="In-store"/>
    <x v="296"/>
  </r>
  <r>
    <x v="1238"/>
    <x v="5"/>
    <n v="1"/>
    <n v="2.9375"/>
    <x v="17"/>
    <x v="2"/>
    <s v="Takeaway"/>
    <x v="176"/>
  </r>
  <r>
    <x v="1239"/>
    <x v="0"/>
    <n v="5"/>
    <n v="2"/>
    <x v="2"/>
    <x v="0"/>
    <s v="Unknown"/>
    <x v="94"/>
  </r>
  <r>
    <x v="1240"/>
    <x v="0"/>
    <n v="4"/>
    <n v="2"/>
    <x v="8"/>
    <x v="0"/>
    <s v="Unknown"/>
    <x v="219"/>
  </r>
  <r>
    <x v="1241"/>
    <x v="7"/>
    <n v="5"/>
    <n v="3"/>
    <x v="11"/>
    <x v="2"/>
    <s v="In-store"/>
    <x v="66"/>
  </r>
  <r>
    <x v="1242"/>
    <x v="2"/>
    <n v="1"/>
    <n v="1"/>
    <x v="18"/>
    <x v="3"/>
    <s v="In-store"/>
    <x v="182"/>
  </r>
  <r>
    <x v="1243"/>
    <x v="5"/>
    <n v="5"/>
    <n v="2.9375"/>
    <x v="6"/>
    <x v="1"/>
    <s v="In-store"/>
    <x v="102"/>
  </r>
  <r>
    <x v="1244"/>
    <x v="0"/>
    <n v="3"/>
    <n v="2"/>
    <x v="12"/>
    <x v="2"/>
    <s v="In-store"/>
    <x v="61"/>
  </r>
  <r>
    <x v="1245"/>
    <x v="2"/>
    <n v="4"/>
    <n v="1"/>
    <x v="0"/>
    <x v="1"/>
    <s v="Unknown"/>
    <x v="185"/>
  </r>
  <r>
    <x v="1246"/>
    <x v="7"/>
    <n v="3"/>
    <n v="3"/>
    <x v="16"/>
    <x v="3"/>
    <s v="Unknown"/>
    <x v="348"/>
  </r>
  <r>
    <x v="1247"/>
    <x v="3"/>
    <n v="3"/>
    <n v="5"/>
    <x v="11"/>
    <x v="3"/>
    <s v="Takeaway"/>
    <x v="186"/>
  </r>
  <r>
    <x v="1248"/>
    <x v="0"/>
    <n v="2"/>
    <n v="2"/>
    <x v="0"/>
    <x v="2"/>
    <s v="In-store"/>
    <x v="179"/>
  </r>
  <r>
    <x v="1249"/>
    <x v="8"/>
    <n v="4"/>
    <n v="1.5"/>
    <x v="12"/>
    <x v="0"/>
    <s v="Unknown"/>
    <x v="223"/>
  </r>
  <r>
    <x v="1250"/>
    <x v="0"/>
    <n v="2"/>
    <n v="2"/>
    <x v="0"/>
    <x v="0"/>
    <s v="In-store"/>
    <x v="339"/>
  </r>
  <r>
    <x v="1251"/>
    <x v="7"/>
    <n v="3"/>
    <n v="3"/>
    <x v="16"/>
    <x v="0"/>
    <s v="Unknown"/>
    <x v="30"/>
  </r>
  <r>
    <x v="1252"/>
    <x v="4"/>
    <n v="4"/>
    <n v="4"/>
    <x v="5"/>
    <x v="2"/>
    <s v="In-store"/>
    <x v="9"/>
  </r>
  <r>
    <x v="1253"/>
    <x v="1"/>
    <n v="2"/>
    <n v="3"/>
    <x v="12"/>
    <x v="2"/>
    <s v="In-store"/>
    <x v="351"/>
  </r>
  <r>
    <x v="1254"/>
    <x v="3"/>
    <n v="3"/>
    <n v="5"/>
    <x v="11"/>
    <x v="0"/>
    <s v="Unknown"/>
    <x v="80"/>
  </r>
  <r>
    <x v="1255"/>
    <x v="0"/>
    <n v="2"/>
    <n v="2"/>
    <x v="0"/>
    <x v="2"/>
    <s v="Unknown"/>
    <x v="151"/>
  </r>
  <r>
    <x v="1256"/>
    <x v="5"/>
    <n v="2"/>
    <n v="2.9375"/>
    <x v="10"/>
    <x v="2"/>
    <s v="Unknown"/>
    <x v="172"/>
  </r>
  <r>
    <x v="1257"/>
    <x v="3"/>
    <n v="5"/>
    <n v="5"/>
    <x v="7"/>
    <x v="2"/>
    <s v="Takeaway"/>
    <x v="242"/>
  </r>
  <r>
    <x v="1258"/>
    <x v="2"/>
    <n v="1"/>
    <n v="1"/>
    <x v="18"/>
    <x v="1"/>
    <s v="Takeaway"/>
    <x v="103"/>
  </r>
  <r>
    <x v="1259"/>
    <x v="7"/>
    <n v="5"/>
    <n v="3"/>
    <x v="11"/>
    <x v="3"/>
    <s v="Unknown"/>
    <x v="282"/>
  </r>
  <r>
    <x v="1260"/>
    <x v="8"/>
    <n v="2"/>
    <n v="1.5"/>
    <x v="14"/>
    <x v="3"/>
    <s v="In-store"/>
    <x v="246"/>
  </r>
  <r>
    <x v="1261"/>
    <x v="3"/>
    <n v="2"/>
    <n v="5"/>
    <x v="2"/>
    <x v="3"/>
    <s v="Takeaway"/>
    <x v="145"/>
  </r>
  <r>
    <x v="1262"/>
    <x v="6"/>
    <n v="4"/>
    <n v="4"/>
    <x v="5"/>
    <x v="2"/>
    <s v="Takeaway"/>
    <x v="93"/>
  </r>
  <r>
    <x v="1263"/>
    <x v="1"/>
    <n v="3"/>
    <n v="3"/>
    <x v="16"/>
    <x v="0"/>
    <s v="Takeaway"/>
    <x v="141"/>
  </r>
  <r>
    <x v="1264"/>
    <x v="5"/>
    <n v="5"/>
    <n v="2.9375"/>
    <x v="6"/>
    <x v="2"/>
    <s v="Takeaway"/>
    <x v="256"/>
  </r>
  <r>
    <x v="1265"/>
    <x v="4"/>
    <n v="5"/>
    <n v="4"/>
    <x v="3"/>
    <x v="2"/>
    <s v="In-store"/>
    <x v="41"/>
  </r>
  <r>
    <x v="1266"/>
    <x v="5"/>
    <n v="5"/>
    <n v="2.9375"/>
    <x v="6"/>
    <x v="1"/>
    <s v="In-store"/>
    <x v="314"/>
  </r>
  <r>
    <x v="1267"/>
    <x v="7"/>
    <n v="3"/>
    <n v="3"/>
    <x v="16"/>
    <x v="2"/>
    <s v="Takeaway"/>
    <x v="352"/>
  </r>
  <r>
    <x v="1268"/>
    <x v="4"/>
    <n v="4"/>
    <n v="4"/>
    <x v="5"/>
    <x v="0"/>
    <s v="Takeaway"/>
    <x v="71"/>
  </r>
  <r>
    <x v="1269"/>
    <x v="3"/>
    <n v="5"/>
    <n v="5"/>
    <x v="7"/>
    <x v="3"/>
    <s v="Takeaway"/>
    <x v="232"/>
  </r>
  <r>
    <x v="1270"/>
    <x v="2"/>
    <n v="5"/>
    <n v="1"/>
    <x v="9"/>
    <x v="3"/>
    <s v="Takeaway"/>
    <x v="332"/>
  </r>
  <r>
    <x v="1271"/>
    <x v="0"/>
    <n v="5"/>
    <n v="2"/>
    <x v="2"/>
    <x v="0"/>
    <s v="Takeaway"/>
    <x v="301"/>
  </r>
  <r>
    <x v="1272"/>
    <x v="5"/>
    <n v="3"/>
    <n v="2.9375"/>
    <x v="4"/>
    <x v="2"/>
    <s v="Takeaway"/>
    <x v="175"/>
  </r>
  <r>
    <x v="1273"/>
    <x v="4"/>
    <n v="5"/>
    <n v="4"/>
    <x v="3"/>
    <x v="2"/>
    <s v="Unknown"/>
    <x v="186"/>
  </r>
  <r>
    <x v="1274"/>
    <x v="2"/>
    <n v="3"/>
    <n v="1"/>
    <x v="14"/>
    <x v="1"/>
    <s v="Unknown"/>
    <x v="270"/>
  </r>
  <r>
    <x v="1275"/>
    <x v="6"/>
    <n v="3"/>
    <n v="4"/>
    <x v="1"/>
    <x v="0"/>
    <s v="Unknown"/>
    <x v="104"/>
  </r>
  <r>
    <x v="1276"/>
    <x v="7"/>
    <n v="3"/>
    <n v="3"/>
    <x v="16"/>
    <x v="1"/>
    <s v="Takeaway"/>
    <x v="125"/>
  </r>
  <r>
    <x v="1277"/>
    <x v="0"/>
    <n v="3"/>
    <n v="2"/>
    <x v="12"/>
    <x v="3"/>
    <s v="Takeaway"/>
    <x v="335"/>
  </r>
  <r>
    <x v="1278"/>
    <x v="5"/>
    <n v="5"/>
    <n v="2.9375"/>
    <x v="6"/>
    <x v="2"/>
    <s v="Unknown"/>
    <x v="177"/>
  </r>
  <r>
    <x v="1279"/>
    <x v="0"/>
    <n v="1"/>
    <n v="2"/>
    <x v="15"/>
    <x v="1"/>
    <s v="Takeaway"/>
    <x v="78"/>
  </r>
  <r>
    <x v="1280"/>
    <x v="6"/>
    <n v="4"/>
    <n v="4"/>
    <x v="5"/>
    <x v="1"/>
    <s v="In-store"/>
    <x v="107"/>
  </r>
  <r>
    <x v="1281"/>
    <x v="0"/>
    <n v="4"/>
    <n v="2"/>
    <x v="8"/>
    <x v="2"/>
    <s v="In-store"/>
    <x v="68"/>
  </r>
  <r>
    <x v="1282"/>
    <x v="1"/>
    <n v="4"/>
    <n v="3"/>
    <x v="1"/>
    <x v="3"/>
    <s v="Takeaway"/>
    <x v="117"/>
  </r>
  <r>
    <x v="1283"/>
    <x v="6"/>
    <n v="3"/>
    <n v="4"/>
    <x v="1"/>
    <x v="0"/>
    <s v="Unknown"/>
    <x v="93"/>
  </r>
  <r>
    <x v="1284"/>
    <x v="6"/>
    <n v="1"/>
    <n v="4"/>
    <x v="0"/>
    <x v="3"/>
    <s v="In-store"/>
    <x v="75"/>
  </r>
  <r>
    <x v="1285"/>
    <x v="1"/>
    <n v="3"/>
    <n v="3"/>
    <x v="16"/>
    <x v="3"/>
    <s v="In-store"/>
    <x v="275"/>
  </r>
  <r>
    <x v="1286"/>
    <x v="1"/>
    <n v="3"/>
    <n v="3"/>
    <x v="16"/>
    <x v="3"/>
    <s v="Takeaway"/>
    <x v="176"/>
  </r>
  <r>
    <x v="1287"/>
    <x v="1"/>
    <n v="3"/>
    <n v="3"/>
    <x v="16"/>
    <x v="1"/>
    <s v="In-store"/>
    <x v="353"/>
  </r>
  <r>
    <x v="1288"/>
    <x v="2"/>
    <n v="2"/>
    <n v="1"/>
    <x v="15"/>
    <x v="3"/>
    <s v="Takeaway"/>
    <x v="179"/>
  </r>
  <r>
    <x v="1289"/>
    <x v="1"/>
    <n v="5"/>
    <n v="3"/>
    <x v="11"/>
    <x v="1"/>
    <s v="Unknown"/>
    <x v="38"/>
  </r>
  <r>
    <x v="1290"/>
    <x v="2"/>
    <n v="3"/>
    <n v="1"/>
    <x v="14"/>
    <x v="3"/>
    <s v="Unknown"/>
    <x v="235"/>
  </r>
  <r>
    <x v="1291"/>
    <x v="5"/>
    <n v="4"/>
    <n v="2.9375"/>
    <x v="13"/>
    <x v="3"/>
    <s v="Takeaway"/>
    <x v="305"/>
  </r>
  <r>
    <x v="1292"/>
    <x v="6"/>
    <n v="5"/>
    <n v="4"/>
    <x v="3"/>
    <x v="2"/>
    <s v="In-store"/>
    <x v="62"/>
  </r>
  <r>
    <x v="1293"/>
    <x v="7"/>
    <n v="1"/>
    <n v="3"/>
    <x v="14"/>
    <x v="3"/>
    <s v="Takeaway"/>
    <x v="170"/>
  </r>
  <r>
    <x v="1294"/>
    <x v="7"/>
    <n v="5"/>
    <n v="3"/>
    <x v="11"/>
    <x v="0"/>
    <s v="Unknown"/>
    <x v="102"/>
  </r>
  <r>
    <x v="1295"/>
    <x v="7"/>
    <n v="2"/>
    <n v="3"/>
    <x v="12"/>
    <x v="3"/>
    <s v="Takeaway"/>
    <x v="30"/>
  </r>
  <r>
    <x v="1296"/>
    <x v="2"/>
    <n v="5"/>
    <n v="1"/>
    <x v="9"/>
    <x v="3"/>
    <s v="Unknown"/>
    <x v="183"/>
  </r>
  <r>
    <x v="1297"/>
    <x v="1"/>
    <n v="3"/>
    <n v="3"/>
    <x v="16"/>
    <x v="3"/>
    <s v="Unknown"/>
    <x v="345"/>
  </r>
  <r>
    <x v="1298"/>
    <x v="6"/>
    <n v="2"/>
    <n v="4"/>
    <x v="8"/>
    <x v="3"/>
    <s v="Unknown"/>
    <x v="0"/>
  </r>
  <r>
    <x v="1299"/>
    <x v="6"/>
    <n v="5"/>
    <n v="4"/>
    <x v="3"/>
    <x v="3"/>
    <s v="Takeaway"/>
    <x v="161"/>
  </r>
  <r>
    <x v="1300"/>
    <x v="0"/>
    <n v="5"/>
    <n v="2"/>
    <x v="2"/>
    <x v="2"/>
    <s v="Unknown"/>
    <x v="230"/>
  </r>
  <r>
    <x v="1301"/>
    <x v="5"/>
    <n v="4"/>
    <n v="2.9375"/>
    <x v="13"/>
    <x v="2"/>
    <s v="Takeaway"/>
    <x v="54"/>
  </r>
  <r>
    <x v="1302"/>
    <x v="5"/>
    <n v="2"/>
    <n v="2.9375"/>
    <x v="10"/>
    <x v="0"/>
    <s v="Takeaway"/>
    <x v="134"/>
  </r>
  <r>
    <x v="1303"/>
    <x v="5"/>
    <n v="2"/>
    <n v="2.9375"/>
    <x v="10"/>
    <x v="2"/>
    <s v="Unknown"/>
    <x v="92"/>
  </r>
  <r>
    <x v="1304"/>
    <x v="0"/>
    <n v="5"/>
    <n v="2"/>
    <x v="2"/>
    <x v="2"/>
    <s v="Takeaway"/>
    <x v="354"/>
  </r>
  <r>
    <x v="1305"/>
    <x v="6"/>
    <n v="5"/>
    <n v="4"/>
    <x v="3"/>
    <x v="0"/>
    <s v="In-store"/>
    <x v="115"/>
  </r>
  <r>
    <x v="1306"/>
    <x v="4"/>
    <n v="1"/>
    <n v="4"/>
    <x v="0"/>
    <x v="1"/>
    <s v="Unknown"/>
    <x v="355"/>
  </r>
  <r>
    <x v="1307"/>
    <x v="8"/>
    <n v="5"/>
    <n v="1.5"/>
    <x v="19"/>
    <x v="2"/>
    <s v="Unknown"/>
    <x v="260"/>
  </r>
  <r>
    <x v="1308"/>
    <x v="4"/>
    <n v="2"/>
    <n v="4"/>
    <x v="8"/>
    <x v="2"/>
    <s v="Unknown"/>
    <x v="33"/>
  </r>
  <r>
    <x v="1309"/>
    <x v="5"/>
    <n v="5"/>
    <n v="2.9375"/>
    <x v="6"/>
    <x v="3"/>
    <s v="Takeaway"/>
    <x v="255"/>
  </r>
  <r>
    <x v="1310"/>
    <x v="5"/>
    <n v="2"/>
    <n v="2.9375"/>
    <x v="10"/>
    <x v="2"/>
    <s v="Unknown"/>
    <x v="164"/>
  </r>
  <r>
    <x v="1311"/>
    <x v="5"/>
    <n v="4"/>
    <n v="2.9375"/>
    <x v="13"/>
    <x v="1"/>
    <s v="Takeaway"/>
    <x v="309"/>
  </r>
  <r>
    <x v="1312"/>
    <x v="1"/>
    <n v="2"/>
    <n v="3"/>
    <x v="12"/>
    <x v="2"/>
    <s v="Unknown"/>
    <x v="113"/>
  </r>
  <r>
    <x v="1313"/>
    <x v="6"/>
    <n v="5"/>
    <n v="4"/>
    <x v="3"/>
    <x v="2"/>
    <s v="Takeaway"/>
    <x v="46"/>
  </r>
  <r>
    <x v="1314"/>
    <x v="6"/>
    <n v="1"/>
    <n v="4"/>
    <x v="0"/>
    <x v="1"/>
    <s v="In-store"/>
    <x v="291"/>
  </r>
  <r>
    <x v="1315"/>
    <x v="2"/>
    <n v="1"/>
    <n v="1"/>
    <x v="18"/>
    <x v="2"/>
    <s v="In-store"/>
    <x v="43"/>
  </r>
  <r>
    <x v="1316"/>
    <x v="7"/>
    <n v="2"/>
    <n v="3"/>
    <x v="12"/>
    <x v="1"/>
    <s v="Takeaway"/>
    <x v="282"/>
  </r>
  <r>
    <x v="1317"/>
    <x v="6"/>
    <n v="5"/>
    <n v="4"/>
    <x v="3"/>
    <x v="0"/>
    <s v="Takeaway"/>
    <x v="297"/>
  </r>
  <r>
    <x v="1318"/>
    <x v="6"/>
    <n v="4"/>
    <n v="4"/>
    <x v="5"/>
    <x v="3"/>
    <s v="Unknown"/>
    <x v="18"/>
  </r>
  <r>
    <x v="1319"/>
    <x v="7"/>
    <n v="1"/>
    <n v="3"/>
    <x v="14"/>
    <x v="1"/>
    <s v="In-store"/>
    <x v="2"/>
  </r>
  <r>
    <x v="1320"/>
    <x v="1"/>
    <n v="4"/>
    <n v="3"/>
    <x v="1"/>
    <x v="1"/>
    <s v="In-store"/>
    <x v="162"/>
  </r>
  <r>
    <x v="1321"/>
    <x v="4"/>
    <n v="2"/>
    <n v="4"/>
    <x v="8"/>
    <x v="0"/>
    <s v="Unknown"/>
    <x v="207"/>
  </r>
  <r>
    <x v="1322"/>
    <x v="8"/>
    <n v="5"/>
    <n v="1.5"/>
    <x v="19"/>
    <x v="3"/>
    <s v="Unknown"/>
    <x v="356"/>
  </r>
  <r>
    <x v="1323"/>
    <x v="8"/>
    <n v="2"/>
    <n v="1.5"/>
    <x v="14"/>
    <x v="0"/>
    <s v="Takeaway"/>
    <x v="227"/>
  </r>
  <r>
    <x v="1324"/>
    <x v="6"/>
    <n v="5"/>
    <n v="4"/>
    <x v="3"/>
    <x v="0"/>
    <s v="Unknown"/>
    <x v="303"/>
  </r>
  <r>
    <x v="1325"/>
    <x v="5"/>
    <n v="1"/>
    <n v="2.9375"/>
    <x v="17"/>
    <x v="2"/>
    <s v="Unknown"/>
    <x v="295"/>
  </r>
  <r>
    <x v="1326"/>
    <x v="8"/>
    <n v="4"/>
    <n v="1.5"/>
    <x v="12"/>
    <x v="3"/>
    <s v="Takeaway"/>
    <x v="141"/>
  </r>
  <r>
    <x v="1327"/>
    <x v="2"/>
    <n v="3"/>
    <n v="1"/>
    <x v="14"/>
    <x v="1"/>
    <s v="Unknown"/>
    <x v="142"/>
  </r>
  <r>
    <x v="1328"/>
    <x v="7"/>
    <n v="1"/>
    <n v="3"/>
    <x v="14"/>
    <x v="2"/>
    <s v="Takeaway"/>
    <x v="277"/>
  </r>
  <r>
    <x v="1329"/>
    <x v="3"/>
    <n v="1"/>
    <n v="5"/>
    <x v="9"/>
    <x v="3"/>
    <s v="Unknown"/>
    <x v="312"/>
  </r>
  <r>
    <x v="1330"/>
    <x v="1"/>
    <n v="1"/>
    <n v="3"/>
    <x v="14"/>
    <x v="0"/>
    <s v="Takeaway"/>
    <x v="328"/>
  </r>
  <r>
    <x v="1331"/>
    <x v="6"/>
    <n v="2"/>
    <n v="4"/>
    <x v="8"/>
    <x v="2"/>
    <s v="Takeaway"/>
    <x v="13"/>
  </r>
  <r>
    <x v="1332"/>
    <x v="5"/>
    <n v="5"/>
    <n v="2.9375"/>
    <x v="6"/>
    <x v="0"/>
    <s v="Takeaway"/>
    <x v="98"/>
  </r>
  <r>
    <x v="1333"/>
    <x v="2"/>
    <n v="4"/>
    <n v="1"/>
    <x v="0"/>
    <x v="0"/>
    <s v="Takeaway"/>
    <x v="239"/>
  </r>
  <r>
    <x v="1334"/>
    <x v="0"/>
    <n v="2"/>
    <n v="2"/>
    <x v="0"/>
    <x v="2"/>
    <s v="Takeaway"/>
    <x v="16"/>
  </r>
  <r>
    <x v="1335"/>
    <x v="4"/>
    <n v="4"/>
    <n v="4"/>
    <x v="5"/>
    <x v="1"/>
    <s v="Takeaway"/>
    <x v="85"/>
  </r>
  <r>
    <x v="1336"/>
    <x v="1"/>
    <n v="1"/>
    <n v="3"/>
    <x v="14"/>
    <x v="0"/>
    <s v="Takeaway"/>
    <x v="31"/>
  </r>
  <r>
    <x v="1337"/>
    <x v="8"/>
    <n v="5"/>
    <n v="1.5"/>
    <x v="19"/>
    <x v="2"/>
    <s v="Unknown"/>
    <x v="310"/>
  </r>
  <r>
    <x v="1338"/>
    <x v="8"/>
    <n v="5"/>
    <n v="1.5"/>
    <x v="19"/>
    <x v="3"/>
    <s v="Takeaway"/>
    <x v="342"/>
  </r>
  <r>
    <x v="1339"/>
    <x v="3"/>
    <n v="2"/>
    <n v="5"/>
    <x v="2"/>
    <x v="3"/>
    <s v="Unknown"/>
    <x v="216"/>
  </r>
  <r>
    <x v="1340"/>
    <x v="3"/>
    <n v="2"/>
    <n v="5"/>
    <x v="2"/>
    <x v="0"/>
    <s v="Takeaway"/>
    <x v="319"/>
  </r>
  <r>
    <x v="1341"/>
    <x v="1"/>
    <n v="3"/>
    <n v="3"/>
    <x v="16"/>
    <x v="2"/>
    <s v="Unknown"/>
    <x v="347"/>
  </r>
  <r>
    <x v="1342"/>
    <x v="1"/>
    <n v="2"/>
    <n v="3"/>
    <x v="12"/>
    <x v="0"/>
    <s v="In-store"/>
    <x v="211"/>
  </r>
  <r>
    <x v="1343"/>
    <x v="5"/>
    <n v="4"/>
    <n v="2.9375"/>
    <x v="13"/>
    <x v="3"/>
    <s v="Takeaway"/>
    <x v="99"/>
  </r>
  <r>
    <x v="1344"/>
    <x v="6"/>
    <n v="5"/>
    <n v="4"/>
    <x v="3"/>
    <x v="2"/>
    <s v="Unknown"/>
    <x v="328"/>
  </r>
  <r>
    <x v="1345"/>
    <x v="2"/>
    <n v="4"/>
    <n v="1"/>
    <x v="0"/>
    <x v="2"/>
    <s v="Unknown"/>
    <x v="58"/>
  </r>
  <r>
    <x v="1346"/>
    <x v="7"/>
    <n v="5"/>
    <n v="3"/>
    <x v="11"/>
    <x v="0"/>
    <s v="Unknown"/>
    <x v="230"/>
  </r>
  <r>
    <x v="1347"/>
    <x v="2"/>
    <n v="4"/>
    <n v="1"/>
    <x v="0"/>
    <x v="2"/>
    <s v="In-store"/>
    <x v="256"/>
  </r>
  <r>
    <x v="1348"/>
    <x v="6"/>
    <n v="5"/>
    <n v="4"/>
    <x v="3"/>
    <x v="3"/>
    <s v="In-store"/>
    <x v="316"/>
  </r>
  <r>
    <x v="1349"/>
    <x v="6"/>
    <n v="3"/>
    <n v="4"/>
    <x v="1"/>
    <x v="2"/>
    <s v="In-store"/>
    <x v="190"/>
  </r>
  <r>
    <x v="1350"/>
    <x v="6"/>
    <n v="5"/>
    <n v="4"/>
    <x v="3"/>
    <x v="2"/>
    <s v="Unknown"/>
    <x v="340"/>
  </r>
  <r>
    <x v="1351"/>
    <x v="7"/>
    <n v="3"/>
    <n v="3"/>
    <x v="16"/>
    <x v="3"/>
    <s v="Takeaway"/>
    <x v="354"/>
  </r>
  <r>
    <x v="1352"/>
    <x v="0"/>
    <n v="3"/>
    <n v="2"/>
    <x v="12"/>
    <x v="2"/>
    <s v="Takeaway"/>
    <x v="104"/>
  </r>
  <r>
    <x v="1353"/>
    <x v="5"/>
    <n v="5"/>
    <n v="2.9375"/>
    <x v="6"/>
    <x v="2"/>
    <s v="Unknown"/>
    <x v="24"/>
  </r>
  <r>
    <x v="1354"/>
    <x v="3"/>
    <n v="5"/>
    <n v="5"/>
    <x v="7"/>
    <x v="1"/>
    <s v="Unknown"/>
    <x v="188"/>
  </r>
  <r>
    <x v="1355"/>
    <x v="5"/>
    <n v="4"/>
    <n v="2.9375"/>
    <x v="13"/>
    <x v="0"/>
    <s v="Unknown"/>
    <x v="85"/>
  </r>
  <r>
    <x v="1356"/>
    <x v="1"/>
    <n v="5"/>
    <n v="3"/>
    <x v="11"/>
    <x v="3"/>
    <s v="Unknown"/>
    <x v="26"/>
  </r>
  <r>
    <x v="1357"/>
    <x v="5"/>
    <n v="4"/>
    <n v="2.9375"/>
    <x v="13"/>
    <x v="0"/>
    <s v="Takeaway"/>
    <x v="151"/>
  </r>
  <r>
    <x v="1358"/>
    <x v="2"/>
    <n v="5"/>
    <n v="1"/>
    <x v="9"/>
    <x v="2"/>
    <s v="Unknown"/>
    <x v="206"/>
  </r>
  <r>
    <x v="1359"/>
    <x v="7"/>
    <n v="1"/>
    <n v="3"/>
    <x v="14"/>
    <x v="3"/>
    <s v="Takeaway"/>
    <x v="193"/>
  </r>
  <r>
    <x v="1360"/>
    <x v="8"/>
    <n v="4"/>
    <n v="1.5"/>
    <x v="12"/>
    <x v="3"/>
    <s v="Unknown"/>
    <x v="6"/>
  </r>
  <r>
    <x v="1361"/>
    <x v="0"/>
    <n v="4"/>
    <n v="2"/>
    <x v="8"/>
    <x v="2"/>
    <s v="In-store"/>
    <x v="238"/>
  </r>
  <r>
    <x v="1362"/>
    <x v="0"/>
    <n v="4"/>
    <n v="2"/>
    <x v="8"/>
    <x v="2"/>
    <s v="Takeaway"/>
    <x v="252"/>
  </r>
  <r>
    <x v="1363"/>
    <x v="7"/>
    <n v="5"/>
    <n v="3"/>
    <x v="11"/>
    <x v="3"/>
    <s v="Unknown"/>
    <x v="249"/>
  </r>
  <r>
    <x v="1364"/>
    <x v="4"/>
    <n v="2"/>
    <n v="4"/>
    <x v="8"/>
    <x v="3"/>
    <s v="Unknown"/>
    <x v="53"/>
  </r>
  <r>
    <x v="1365"/>
    <x v="6"/>
    <n v="2"/>
    <n v="4"/>
    <x v="8"/>
    <x v="2"/>
    <s v="Takeaway"/>
    <x v="66"/>
  </r>
  <r>
    <x v="1366"/>
    <x v="1"/>
    <n v="1"/>
    <n v="3"/>
    <x v="14"/>
    <x v="3"/>
    <s v="Unknown"/>
    <x v="279"/>
  </r>
  <r>
    <x v="1367"/>
    <x v="2"/>
    <n v="3"/>
    <n v="1"/>
    <x v="14"/>
    <x v="1"/>
    <s v="Unknown"/>
    <x v="39"/>
  </r>
  <r>
    <x v="1368"/>
    <x v="1"/>
    <n v="2"/>
    <n v="3"/>
    <x v="12"/>
    <x v="1"/>
    <s v="Unknown"/>
    <x v="195"/>
  </r>
  <r>
    <x v="1369"/>
    <x v="7"/>
    <n v="5"/>
    <n v="3"/>
    <x v="11"/>
    <x v="2"/>
    <s v="In-store"/>
    <x v="336"/>
  </r>
  <r>
    <x v="1370"/>
    <x v="4"/>
    <n v="4"/>
    <n v="4"/>
    <x v="5"/>
    <x v="3"/>
    <s v="Unknown"/>
    <x v="263"/>
  </r>
  <r>
    <x v="1371"/>
    <x v="8"/>
    <n v="4"/>
    <n v="1.5"/>
    <x v="12"/>
    <x v="0"/>
    <s v="Takeaway"/>
    <x v="352"/>
  </r>
  <r>
    <x v="1372"/>
    <x v="5"/>
    <n v="3"/>
    <n v="2.9375"/>
    <x v="4"/>
    <x v="1"/>
    <s v="Unknown"/>
    <x v="31"/>
  </r>
  <r>
    <x v="1373"/>
    <x v="2"/>
    <n v="2"/>
    <n v="1"/>
    <x v="15"/>
    <x v="3"/>
    <s v="Unknown"/>
    <x v="20"/>
  </r>
  <r>
    <x v="1374"/>
    <x v="7"/>
    <n v="4"/>
    <n v="3"/>
    <x v="1"/>
    <x v="3"/>
    <s v="Takeaway"/>
    <x v="174"/>
  </r>
  <r>
    <x v="1375"/>
    <x v="7"/>
    <n v="3"/>
    <n v="3"/>
    <x v="16"/>
    <x v="2"/>
    <s v="In-store"/>
    <x v="357"/>
  </r>
  <r>
    <x v="1376"/>
    <x v="8"/>
    <n v="5"/>
    <n v="1.5"/>
    <x v="19"/>
    <x v="0"/>
    <s v="Unknown"/>
    <x v="145"/>
  </r>
  <r>
    <x v="1377"/>
    <x v="3"/>
    <n v="3"/>
    <n v="5"/>
    <x v="11"/>
    <x v="2"/>
    <s v="Unknown"/>
    <x v="172"/>
  </r>
  <r>
    <x v="1378"/>
    <x v="0"/>
    <n v="1"/>
    <n v="2"/>
    <x v="15"/>
    <x v="2"/>
    <s v="Unknown"/>
    <x v="164"/>
  </r>
  <r>
    <x v="1379"/>
    <x v="3"/>
    <n v="3"/>
    <n v="5"/>
    <x v="11"/>
    <x v="1"/>
    <s v="Takeaway"/>
    <x v="35"/>
  </r>
  <r>
    <x v="1380"/>
    <x v="7"/>
    <n v="3"/>
    <n v="3"/>
    <x v="16"/>
    <x v="2"/>
    <s v="Unknown"/>
    <x v="128"/>
  </r>
  <r>
    <x v="1381"/>
    <x v="1"/>
    <n v="3"/>
    <n v="3"/>
    <x v="16"/>
    <x v="0"/>
    <s v="Takeaway"/>
    <x v="73"/>
  </r>
  <r>
    <x v="1382"/>
    <x v="1"/>
    <n v="4"/>
    <n v="3"/>
    <x v="1"/>
    <x v="3"/>
    <s v="Unknown"/>
    <x v="266"/>
  </r>
  <r>
    <x v="1383"/>
    <x v="2"/>
    <n v="5"/>
    <n v="1"/>
    <x v="9"/>
    <x v="3"/>
    <s v="Takeaway"/>
    <x v="222"/>
  </r>
  <r>
    <x v="1384"/>
    <x v="7"/>
    <n v="1"/>
    <n v="3"/>
    <x v="14"/>
    <x v="0"/>
    <s v="Takeaway"/>
    <x v="58"/>
  </r>
  <r>
    <x v="1385"/>
    <x v="8"/>
    <n v="1"/>
    <n v="1.5"/>
    <x v="21"/>
    <x v="2"/>
    <s v="In-store"/>
    <x v="65"/>
  </r>
  <r>
    <x v="1386"/>
    <x v="3"/>
    <n v="5"/>
    <n v="5"/>
    <x v="7"/>
    <x v="2"/>
    <s v="Unknown"/>
    <x v="158"/>
  </r>
  <r>
    <x v="1387"/>
    <x v="4"/>
    <n v="4"/>
    <n v="4"/>
    <x v="5"/>
    <x v="3"/>
    <s v="Takeaway"/>
    <x v="35"/>
  </r>
  <r>
    <x v="1388"/>
    <x v="6"/>
    <n v="4"/>
    <n v="4"/>
    <x v="5"/>
    <x v="3"/>
    <s v="In-store"/>
    <x v="224"/>
  </r>
  <r>
    <x v="1389"/>
    <x v="0"/>
    <n v="5"/>
    <n v="2"/>
    <x v="2"/>
    <x v="3"/>
    <s v="Takeaway"/>
    <x v="340"/>
  </r>
  <r>
    <x v="1390"/>
    <x v="8"/>
    <n v="5"/>
    <n v="1.5"/>
    <x v="19"/>
    <x v="1"/>
    <s v="Unknown"/>
    <x v="256"/>
  </r>
  <r>
    <x v="1391"/>
    <x v="1"/>
    <n v="2"/>
    <n v="3"/>
    <x v="12"/>
    <x v="0"/>
    <s v="In-store"/>
    <x v="212"/>
  </r>
  <r>
    <x v="1392"/>
    <x v="3"/>
    <n v="2"/>
    <n v="5"/>
    <x v="2"/>
    <x v="3"/>
    <s v="Unknown"/>
    <x v="17"/>
  </r>
  <r>
    <x v="1393"/>
    <x v="1"/>
    <n v="3"/>
    <n v="3"/>
    <x v="16"/>
    <x v="2"/>
    <s v="Unknown"/>
    <x v="117"/>
  </r>
  <r>
    <x v="1394"/>
    <x v="7"/>
    <n v="2"/>
    <n v="3"/>
    <x v="12"/>
    <x v="1"/>
    <s v="Unknown"/>
    <x v="212"/>
  </r>
  <r>
    <x v="1395"/>
    <x v="6"/>
    <n v="2"/>
    <n v="4"/>
    <x v="8"/>
    <x v="0"/>
    <s v="Unknown"/>
    <x v="299"/>
  </r>
  <r>
    <x v="1396"/>
    <x v="1"/>
    <n v="2"/>
    <n v="3"/>
    <x v="12"/>
    <x v="1"/>
    <s v="In-store"/>
    <x v="110"/>
  </r>
  <r>
    <x v="1397"/>
    <x v="1"/>
    <n v="1"/>
    <n v="3"/>
    <x v="14"/>
    <x v="0"/>
    <s v="Unknown"/>
    <x v="38"/>
  </r>
  <r>
    <x v="1398"/>
    <x v="3"/>
    <n v="3"/>
    <n v="5"/>
    <x v="11"/>
    <x v="1"/>
    <s v="Unknown"/>
    <x v="82"/>
  </r>
  <r>
    <x v="1399"/>
    <x v="1"/>
    <n v="1"/>
    <n v="3"/>
    <x v="14"/>
    <x v="2"/>
    <s v="In-store"/>
    <x v="227"/>
  </r>
  <r>
    <x v="1400"/>
    <x v="5"/>
    <n v="5"/>
    <n v="2.9375"/>
    <x v="6"/>
    <x v="2"/>
    <s v="Unknown"/>
    <x v="277"/>
  </r>
  <r>
    <x v="1401"/>
    <x v="4"/>
    <n v="3"/>
    <n v="4"/>
    <x v="1"/>
    <x v="1"/>
    <s v="Unknown"/>
    <x v="253"/>
  </r>
  <r>
    <x v="1402"/>
    <x v="1"/>
    <n v="2"/>
    <n v="3"/>
    <x v="12"/>
    <x v="1"/>
    <s v="Unknown"/>
    <x v="119"/>
  </r>
  <r>
    <x v="1403"/>
    <x v="3"/>
    <n v="1"/>
    <n v="5"/>
    <x v="9"/>
    <x v="3"/>
    <s v="In-store"/>
    <x v="104"/>
  </r>
  <r>
    <x v="1404"/>
    <x v="7"/>
    <n v="2"/>
    <n v="3"/>
    <x v="12"/>
    <x v="1"/>
    <s v="Unknown"/>
    <x v="336"/>
  </r>
  <r>
    <x v="1405"/>
    <x v="5"/>
    <n v="2"/>
    <n v="2.9375"/>
    <x v="10"/>
    <x v="1"/>
    <s v="In-store"/>
    <x v="98"/>
  </r>
  <r>
    <x v="1406"/>
    <x v="1"/>
    <n v="5"/>
    <n v="3"/>
    <x v="11"/>
    <x v="0"/>
    <s v="Unknown"/>
    <x v="114"/>
  </r>
  <r>
    <x v="1407"/>
    <x v="4"/>
    <n v="5"/>
    <n v="4"/>
    <x v="3"/>
    <x v="1"/>
    <s v="Unknown"/>
    <x v="78"/>
  </r>
  <r>
    <x v="1408"/>
    <x v="7"/>
    <n v="3"/>
    <n v="3"/>
    <x v="16"/>
    <x v="1"/>
    <s v="Unknown"/>
    <x v="328"/>
  </r>
  <r>
    <x v="1409"/>
    <x v="6"/>
    <n v="2"/>
    <n v="4"/>
    <x v="8"/>
    <x v="3"/>
    <s v="Unknown"/>
    <x v="221"/>
  </r>
  <r>
    <x v="1410"/>
    <x v="3"/>
    <n v="5"/>
    <n v="5"/>
    <x v="7"/>
    <x v="0"/>
    <s v="Takeaway"/>
    <x v="52"/>
  </r>
  <r>
    <x v="1411"/>
    <x v="0"/>
    <n v="5"/>
    <n v="2"/>
    <x v="2"/>
    <x v="0"/>
    <s v="Takeaway"/>
    <x v="320"/>
  </r>
  <r>
    <x v="1412"/>
    <x v="0"/>
    <n v="4"/>
    <n v="2"/>
    <x v="8"/>
    <x v="2"/>
    <s v="Unknown"/>
    <x v="170"/>
  </r>
  <r>
    <x v="1413"/>
    <x v="3"/>
    <n v="4"/>
    <n v="5"/>
    <x v="3"/>
    <x v="0"/>
    <s v="Unknown"/>
    <x v="126"/>
  </r>
  <r>
    <x v="1414"/>
    <x v="7"/>
    <n v="2"/>
    <n v="3"/>
    <x v="12"/>
    <x v="3"/>
    <s v="Unknown"/>
    <x v="122"/>
  </r>
  <r>
    <x v="1415"/>
    <x v="8"/>
    <n v="4"/>
    <n v="1.5"/>
    <x v="12"/>
    <x v="3"/>
    <s v="Takeaway"/>
    <x v="358"/>
  </r>
  <r>
    <x v="1416"/>
    <x v="3"/>
    <n v="4"/>
    <n v="5"/>
    <x v="3"/>
    <x v="3"/>
    <s v="In-store"/>
    <x v="267"/>
  </r>
  <r>
    <x v="1417"/>
    <x v="7"/>
    <n v="1"/>
    <n v="3"/>
    <x v="14"/>
    <x v="2"/>
    <s v="Unknown"/>
    <x v="9"/>
  </r>
  <r>
    <x v="1418"/>
    <x v="7"/>
    <n v="3"/>
    <n v="3"/>
    <x v="16"/>
    <x v="1"/>
    <s v="Unknown"/>
    <x v="351"/>
  </r>
  <r>
    <x v="1419"/>
    <x v="8"/>
    <n v="2"/>
    <n v="1.5"/>
    <x v="14"/>
    <x v="1"/>
    <s v="Unknown"/>
    <x v="321"/>
  </r>
  <r>
    <x v="1420"/>
    <x v="2"/>
    <n v="1"/>
    <n v="1"/>
    <x v="18"/>
    <x v="3"/>
    <s v="Takeaway"/>
    <x v="236"/>
  </r>
  <r>
    <x v="1421"/>
    <x v="3"/>
    <n v="1"/>
    <n v="5"/>
    <x v="9"/>
    <x v="1"/>
    <s v="Takeaway"/>
    <x v="117"/>
  </r>
  <r>
    <x v="1422"/>
    <x v="7"/>
    <n v="4"/>
    <n v="3"/>
    <x v="1"/>
    <x v="0"/>
    <s v="In-store"/>
    <x v="164"/>
  </r>
  <r>
    <x v="1423"/>
    <x v="4"/>
    <n v="5"/>
    <n v="4"/>
    <x v="3"/>
    <x v="1"/>
    <s v="Unknown"/>
    <x v="74"/>
  </r>
  <r>
    <x v="1424"/>
    <x v="0"/>
    <n v="1"/>
    <n v="2"/>
    <x v="15"/>
    <x v="0"/>
    <s v="In-store"/>
    <x v="85"/>
  </r>
  <r>
    <x v="1425"/>
    <x v="0"/>
    <n v="3"/>
    <n v="2"/>
    <x v="12"/>
    <x v="2"/>
    <s v="Unknown"/>
    <x v="153"/>
  </r>
  <r>
    <x v="1426"/>
    <x v="5"/>
    <n v="1"/>
    <n v="2.9375"/>
    <x v="17"/>
    <x v="1"/>
    <s v="Unknown"/>
    <x v="328"/>
  </r>
  <r>
    <x v="1427"/>
    <x v="0"/>
    <n v="3"/>
    <n v="2"/>
    <x v="12"/>
    <x v="3"/>
    <s v="In-store"/>
    <x v="121"/>
  </r>
  <r>
    <x v="1428"/>
    <x v="1"/>
    <n v="5"/>
    <n v="3"/>
    <x v="11"/>
    <x v="2"/>
    <s v="In-store"/>
    <x v="76"/>
  </r>
  <r>
    <x v="1429"/>
    <x v="2"/>
    <n v="2"/>
    <n v="1"/>
    <x v="15"/>
    <x v="1"/>
    <s v="Takeaway"/>
    <x v="359"/>
  </r>
  <r>
    <x v="1430"/>
    <x v="7"/>
    <n v="5"/>
    <n v="3"/>
    <x v="11"/>
    <x v="0"/>
    <s v="Unknown"/>
    <x v="343"/>
  </r>
  <r>
    <x v="1431"/>
    <x v="5"/>
    <n v="3"/>
    <n v="2.9375"/>
    <x v="4"/>
    <x v="1"/>
    <s v="Takeaway"/>
    <x v="242"/>
  </r>
  <r>
    <x v="1432"/>
    <x v="7"/>
    <n v="1"/>
    <n v="3"/>
    <x v="14"/>
    <x v="0"/>
    <s v="Unknown"/>
    <x v="94"/>
  </r>
  <r>
    <x v="1433"/>
    <x v="8"/>
    <n v="4"/>
    <n v="1.5"/>
    <x v="12"/>
    <x v="0"/>
    <s v="Takeaway"/>
    <x v="224"/>
  </r>
  <r>
    <x v="1434"/>
    <x v="4"/>
    <n v="4"/>
    <n v="4"/>
    <x v="5"/>
    <x v="2"/>
    <s v="Takeaway"/>
    <x v="304"/>
  </r>
  <r>
    <x v="1435"/>
    <x v="2"/>
    <n v="5"/>
    <n v="1"/>
    <x v="9"/>
    <x v="1"/>
    <s v="Unknown"/>
    <x v="210"/>
  </r>
  <r>
    <x v="1436"/>
    <x v="0"/>
    <n v="4"/>
    <n v="2"/>
    <x v="8"/>
    <x v="2"/>
    <s v="Unknown"/>
    <x v="23"/>
  </r>
  <r>
    <x v="1437"/>
    <x v="1"/>
    <n v="5"/>
    <n v="3"/>
    <x v="11"/>
    <x v="2"/>
    <s v="In-store"/>
    <x v="157"/>
  </r>
  <r>
    <x v="1438"/>
    <x v="8"/>
    <n v="2"/>
    <n v="1.5"/>
    <x v="14"/>
    <x v="0"/>
    <s v="In-store"/>
    <x v="47"/>
  </r>
  <r>
    <x v="1439"/>
    <x v="8"/>
    <n v="1"/>
    <n v="1.5"/>
    <x v="21"/>
    <x v="1"/>
    <s v="Takeaway"/>
    <x v="92"/>
  </r>
  <r>
    <x v="1440"/>
    <x v="5"/>
    <n v="1"/>
    <n v="2.9375"/>
    <x v="17"/>
    <x v="3"/>
    <s v="In-store"/>
    <x v="60"/>
  </r>
  <r>
    <x v="1441"/>
    <x v="8"/>
    <n v="3"/>
    <n v="1.5"/>
    <x v="20"/>
    <x v="2"/>
    <s v="Unknown"/>
    <x v="271"/>
  </r>
  <r>
    <x v="1442"/>
    <x v="4"/>
    <n v="4"/>
    <n v="4"/>
    <x v="5"/>
    <x v="1"/>
    <s v="Takeaway"/>
    <x v="264"/>
  </r>
  <r>
    <x v="1443"/>
    <x v="2"/>
    <n v="4"/>
    <n v="1"/>
    <x v="0"/>
    <x v="1"/>
    <s v="In-store"/>
    <x v="81"/>
  </r>
  <r>
    <x v="1444"/>
    <x v="3"/>
    <n v="3"/>
    <n v="5"/>
    <x v="11"/>
    <x v="1"/>
    <s v="Takeaway"/>
    <x v="8"/>
  </r>
  <r>
    <x v="1445"/>
    <x v="3"/>
    <n v="5"/>
    <n v="5"/>
    <x v="7"/>
    <x v="0"/>
    <s v="In-store"/>
    <x v="211"/>
  </r>
  <r>
    <x v="1446"/>
    <x v="7"/>
    <n v="4"/>
    <n v="3"/>
    <x v="1"/>
    <x v="3"/>
    <s v="In-store"/>
    <x v="72"/>
  </r>
  <r>
    <x v="1447"/>
    <x v="5"/>
    <n v="5"/>
    <n v="2.9375"/>
    <x v="6"/>
    <x v="0"/>
    <s v="In-store"/>
    <x v="338"/>
  </r>
  <r>
    <x v="1448"/>
    <x v="3"/>
    <n v="1"/>
    <n v="5"/>
    <x v="9"/>
    <x v="2"/>
    <s v="Takeaway"/>
    <x v="3"/>
  </r>
  <r>
    <x v="1449"/>
    <x v="3"/>
    <n v="2"/>
    <n v="5"/>
    <x v="2"/>
    <x v="2"/>
    <s v="Unknown"/>
    <x v="324"/>
  </r>
  <r>
    <x v="1450"/>
    <x v="1"/>
    <n v="2"/>
    <n v="3"/>
    <x v="12"/>
    <x v="2"/>
    <s v="Takeaway"/>
    <x v="73"/>
  </r>
  <r>
    <x v="1451"/>
    <x v="3"/>
    <n v="5"/>
    <n v="5"/>
    <x v="7"/>
    <x v="3"/>
    <s v="Unknown"/>
    <x v="248"/>
  </r>
  <r>
    <x v="1452"/>
    <x v="6"/>
    <n v="2"/>
    <n v="4"/>
    <x v="8"/>
    <x v="1"/>
    <s v="In-store"/>
    <x v="360"/>
  </r>
  <r>
    <x v="1453"/>
    <x v="0"/>
    <n v="4"/>
    <n v="2"/>
    <x v="8"/>
    <x v="1"/>
    <s v="In-store"/>
    <x v="277"/>
  </r>
  <r>
    <x v="1454"/>
    <x v="0"/>
    <n v="2"/>
    <n v="2"/>
    <x v="0"/>
    <x v="3"/>
    <s v="Takeaway"/>
    <x v="227"/>
  </r>
  <r>
    <x v="1455"/>
    <x v="7"/>
    <n v="4"/>
    <n v="3"/>
    <x v="1"/>
    <x v="0"/>
    <s v="In-store"/>
    <x v="268"/>
  </r>
  <r>
    <x v="1456"/>
    <x v="0"/>
    <n v="5"/>
    <n v="2"/>
    <x v="2"/>
    <x v="1"/>
    <s v="Unknown"/>
    <x v="260"/>
  </r>
  <r>
    <x v="1457"/>
    <x v="0"/>
    <n v="5"/>
    <n v="2"/>
    <x v="2"/>
    <x v="2"/>
    <s v="Unknown"/>
    <x v="185"/>
  </r>
  <r>
    <x v="1458"/>
    <x v="6"/>
    <n v="2"/>
    <n v="4"/>
    <x v="8"/>
    <x v="3"/>
    <s v="Takeaway"/>
    <x v="130"/>
  </r>
  <r>
    <x v="1459"/>
    <x v="3"/>
    <n v="5"/>
    <n v="5"/>
    <x v="7"/>
    <x v="2"/>
    <s v="Unknown"/>
    <x v="143"/>
  </r>
  <r>
    <x v="1460"/>
    <x v="3"/>
    <n v="1"/>
    <n v="5"/>
    <x v="9"/>
    <x v="2"/>
    <s v="In-store"/>
    <x v="1"/>
  </r>
  <r>
    <x v="1461"/>
    <x v="8"/>
    <n v="1"/>
    <n v="1.5"/>
    <x v="21"/>
    <x v="3"/>
    <s v="In-store"/>
    <x v="183"/>
  </r>
  <r>
    <x v="1462"/>
    <x v="3"/>
    <n v="3"/>
    <n v="5"/>
    <x v="11"/>
    <x v="1"/>
    <s v="In-store"/>
    <x v="213"/>
  </r>
  <r>
    <x v="1463"/>
    <x v="8"/>
    <n v="2"/>
    <n v="1.5"/>
    <x v="14"/>
    <x v="2"/>
    <s v="In-store"/>
    <x v="339"/>
  </r>
  <r>
    <x v="1464"/>
    <x v="2"/>
    <n v="3"/>
    <n v="1"/>
    <x v="14"/>
    <x v="0"/>
    <s v="Takeaway"/>
    <x v="356"/>
  </r>
  <r>
    <x v="1465"/>
    <x v="7"/>
    <n v="1"/>
    <n v="3"/>
    <x v="14"/>
    <x v="1"/>
    <s v="Takeaway"/>
    <x v="136"/>
  </r>
  <r>
    <x v="1466"/>
    <x v="1"/>
    <n v="3"/>
    <n v="3"/>
    <x v="16"/>
    <x v="1"/>
    <s v="In-store"/>
    <x v="230"/>
  </r>
  <r>
    <x v="1467"/>
    <x v="8"/>
    <n v="1"/>
    <n v="1.5"/>
    <x v="21"/>
    <x v="1"/>
    <s v="Unknown"/>
    <x v="358"/>
  </r>
  <r>
    <x v="1468"/>
    <x v="4"/>
    <n v="3"/>
    <n v="4"/>
    <x v="1"/>
    <x v="2"/>
    <s v="In-store"/>
    <x v="62"/>
  </r>
  <r>
    <x v="1469"/>
    <x v="1"/>
    <n v="3"/>
    <n v="3"/>
    <x v="16"/>
    <x v="0"/>
    <s v="Takeaway"/>
    <x v="52"/>
  </r>
  <r>
    <x v="1470"/>
    <x v="0"/>
    <n v="1"/>
    <n v="2"/>
    <x v="15"/>
    <x v="2"/>
    <s v="Takeaway"/>
    <x v="314"/>
  </r>
  <r>
    <x v="1471"/>
    <x v="7"/>
    <n v="1"/>
    <n v="3"/>
    <x v="14"/>
    <x v="3"/>
    <s v="Unknown"/>
    <x v="29"/>
  </r>
  <r>
    <x v="1472"/>
    <x v="4"/>
    <n v="3"/>
    <n v="4"/>
    <x v="1"/>
    <x v="3"/>
    <s v="In-store"/>
    <x v="346"/>
  </r>
  <r>
    <x v="1473"/>
    <x v="7"/>
    <n v="1"/>
    <n v="3"/>
    <x v="14"/>
    <x v="2"/>
    <s v="Takeaway"/>
    <x v="196"/>
  </r>
  <r>
    <x v="1474"/>
    <x v="8"/>
    <n v="5"/>
    <n v="1.5"/>
    <x v="19"/>
    <x v="1"/>
    <s v="Unknown"/>
    <x v="84"/>
  </r>
  <r>
    <x v="1475"/>
    <x v="3"/>
    <n v="2"/>
    <n v="5"/>
    <x v="2"/>
    <x v="2"/>
    <s v="Takeaway"/>
    <x v="202"/>
  </r>
  <r>
    <x v="1476"/>
    <x v="7"/>
    <n v="2"/>
    <n v="3"/>
    <x v="12"/>
    <x v="0"/>
    <s v="Unknown"/>
    <x v="213"/>
  </r>
  <r>
    <x v="1477"/>
    <x v="3"/>
    <n v="5"/>
    <n v="5"/>
    <x v="7"/>
    <x v="0"/>
    <s v="In-store"/>
    <x v="309"/>
  </r>
  <r>
    <x v="1478"/>
    <x v="3"/>
    <n v="5"/>
    <n v="5"/>
    <x v="7"/>
    <x v="2"/>
    <s v="In-store"/>
    <x v="105"/>
  </r>
  <r>
    <x v="1479"/>
    <x v="5"/>
    <n v="2"/>
    <n v="2.9375"/>
    <x v="10"/>
    <x v="0"/>
    <s v="Takeaway"/>
    <x v="147"/>
  </r>
  <r>
    <x v="1480"/>
    <x v="4"/>
    <n v="1"/>
    <n v="4"/>
    <x v="0"/>
    <x v="3"/>
    <s v="Unknown"/>
    <x v="278"/>
  </r>
  <r>
    <x v="1481"/>
    <x v="7"/>
    <n v="4"/>
    <n v="3"/>
    <x v="1"/>
    <x v="3"/>
    <s v="Takeaway"/>
    <x v="0"/>
  </r>
  <r>
    <x v="1482"/>
    <x v="6"/>
    <n v="1"/>
    <n v="4"/>
    <x v="0"/>
    <x v="2"/>
    <s v="In-store"/>
    <x v="265"/>
  </r>
  <r>
    <x v="1483"/>
    <x v="6"/>
    <n v="4"/>
    <n v="4"/>
    <x v="5"/>
    <x v="2"/>
    <s v="In-store"/>
    <x v="192"/>
  </r>
  <r>
    <x v="1484"/>
    <x v="6"/>
    <n v="1"/>
    <n v="4"/>
    <x v="0"/>
    <x v="2"/>
    <s v="In-store"/>
    <x v="111"/>
  </r>
  <r>
    <x v="1485"/>
    <x v="6"/>
    <n v="3"/>
    <n v="4"/>
    <x v="1"/>
    <x v="3"/>
    <s v="Unknown"/>
    <x v="146"/>
  </r>
  <r>
    <x v="1486"/>
    <x v="5"/>
    <n v="2"/>
    <n v="2.9375"/>
    <x v="10"/>
    <x v="2"/>
    <s v="Unknown"/>
    <x v="45"/>
  </r>
  <r>
    <x v="1487"/>
    <x v="3"/>
    <n v="3"/>
    <n v="5"/>
    <x v="11"/>
    <x v="0"/>
    <s v="Takeaway"/>
    <x v="260"/>
  </r>
  <r>
    <x v="1488"/>
    <x v="4"/>
    <n v="1"/>
    <n v="4"/>
    <x v="0"/>
    <x v="2"/>
    <s v="Takeaway"/>
    <x v="270"/>
  </r>
  <r>
    <x v="1489"/>
    <x v="5"/>
    <n v="3"/>
    <n v="2.9375"/>
    <x v="4"/>
    <x v="2"/>
    <s v="Takeaway"/>
    <x v="21"/>
  </r>
  <r>
    <x v="1490"/>
    <x v="3"/>
    <n v="3"/>
    <n v="5"/>
    <x v="11"/>
    <x v="0"/>
    <s v="Unknown"/>
    <x v="35"/>
  </r>
  <r>
    <x v="1491"/>
    <x v="0"/>
    <n v="2"/>
    <n v="2"/>
    <x v="0"/>
    <x v="2"/>
    <s v="In-store"/>
    <x v="300"/>
  </r>
  <r>
    <x v="1492"/>
    <x v="0"/>
    <n v="1"/>
    <n v="2"/>
    <x v="15"/>
    <x v="2"/>
    <s v="In-store"/>
    <x v="294"/>
  </r>
  <r>
    <x v="1493"/>
    <x v="8"/>
    <n v="3"/>
    <n v="1.5"/>
    <x v="20"/>
    <x v="2"/>
    <s v="Unknown"/>
    <x v="291"/>
  </r>
  <r>
    <x v="1494"/>
    <x v="0"/>
    <n v="3"/>
    <n v="2"/>
    <x v="12"/>
    <x v="1"/>
    <s v="Takeaway"/>
    <x v="40"/>
  </r>
  <r>
    <x v="1495"/>
    <x v="0"/>
    <n v="4"/>
    <n v="2"/>
    <x v="8"/>
    <x v="2"/>
    <s v="Unknown"/>
    <x v="107"/>
  </r>
  <r>
    <x v="1496"/>
    <x v="7"/>
    <n v="5"/>
    <n v="3"/>
    <x v="11"/>
    <x v="1"/>
    <s v="In-store"/>
    <x v="7"/>
  </r>
  <r>
    <x v="1497"/>
    <x v="6"/>
    <n v="4"/>
    <n v="4"/>
    <x v="5"/>
    <x v="2"/>
    <s v="Takeaway"/>
    <x v="208"/>
  </r>
  <r>
    <x v="1498"/>
    <x v="2"/>
    <n v="3"/>
    <n v="1"/>
    <x v="14"/>
    <x v="1"/>
    <s v="Unknown"/>
    <x v="136"/>
  </r>
  <r>
    <x v="1499"/>
    <x v="0"/>
    <n v="3"/>
    <n v="2"/>
    <x v="12"/>
    <x v="0"/>
    <s v="Takeaway"/>
    <x v="298"/>
  </r>
  <r>
    <x v="1500"/>
    <x v="0"/>
    <n v="5"/>
    <n v="2"/>
    <x v="2"/>
    <x v="1"/>
    <s v="Unknown"/>
    <x v="54"/>
  </r>
  <r>
    <x v="1501"/>
    <x v="6"/>
    <n v="4"/>
    <n v="4"/>
    <x v="5"/>
    <x v="0"/>
    <s v="Takeaway"/>
    <x v="307"/>
  </r>
  <r>
    <x v="1502"/>
    <x v="6"/>
    <n v="3"/>
    <n v="4"/>
    <x v="1"/>
    <x v="0"/>
    <s v="Takeaway"/>
    <x v="300"/>
  </r>
  <r>
    <x v="1503"/>
    <x v="5"/>
    <n v="5"/>
    <n v="2.9375"/>
    <x v="6"/>
    <x v="2"/>
    <s v="Unknown"/>
    <x v="310"/>
  </r>
  <r>
    <x v="1504"/>
    <x v="8"/>
    <n v="1"/>
    <n v="1.5"/>
    <x v="21"/>
    <x v="0"/>
    <s v="Unknown"/>
    <x v="311"/>
  </r>
  <r>
    <x v="1505"/>
    <x v="4"/>
    <n v="5"/>
    <n v="4"/>
    <x v="3"/>
    <x v="2"/>
    <s v="Unknown"/>
    <x v="185"/>
  </r>
  <r>
    <x v="1506"/>
    <x v="1"/>
    <n v="5"/>
    <n v="3"/>
    <x v="11"/>
    <x v="2"/>
    <s v="In-store"/>
    <x v="102"/>
  </r>
  <r>
    <x v="1507"/>
    <x v="1"/>
    <n v="2"/>
    <n v="3"/>
    <x v="12"/>
    <x v="0"/>
    <s v="Takeaway"/>
    <x v="80"/>
  </r>
  <r>
    <x v="1508"/>
    <x v="2"/>
    <n v="2"/>
    <n v="1"/>
    <x v="15"/>
    <x v="1"/>
    <s v="Takeaway"/>
    <x v="107"/>
  </r>
  <r>
    <x v="1509"/>
    <x v="1"/>
    <n v="2"/>
    <n v="3"/>
    <x v="12"/>
    <x v="3"/>
    <s v="Takeaway"/>
    <x v="85"/>
  </r>
  <r>
    <x v="1510"/>
    <x v="2"/>
    <n v="5"/>
    <n v="1"/>
    <x v="9"/>
    <x v="3"/>
    <s v="Takeaway"/>
    <x v="115"/>
  </r>
  <r>
    <x v="1511"/>
    <x v="6"/>
    <n v="4"/>
    <n v="4"/>
    <x v="5"/>
    <x v="3"/>
    <s v="Takeaway"/>
    <x v="129"/>
  </r>
  <r>
    <x v="1512"/>
    <x v="3"/>
    <n v="4"/>
    <n v="5"/>
    <x v="3"/>
    <x v="1"/>
    <s v="In-store"/>
    <x v="61"/>
  </r>
  <r>
    <x v="1513"/>
    <x v="2"/>
    <n v="3"/>
    <n v="1"/>
    <x v="14"/>
    <x v="1"/>
    <s v="Takeaway"/>
    <x v="257"/>
  </r>
  <r>
    <x v="1514"/>
    <x v="7"/>
    <n v="5"/>
    <n v="3"/>
    <x v="11"/>
    <x v="2"/>
    <s v="Unknown"/>
    <x v="0"/>
  </r>
  <r>
    <x v="1515"/>
    <x v="2"/>
    <n v="4"/>
    <n v="1"/>
    <x v="0"/>
    <x v="2"/>
    <s v="Unknown"/>
    <x v="151"/>
  </r>
  <r>
    <x v="1516"/>
    <x v="7"/>
    <n v="3"/>
    <n v="3"/>
    <x v="16"/>
    <x v="0"/>
    <s v="Unknown"/>
    <x v="292"/>
  </r>
  <r>
    <x v="1517"/>
    <x v="3"/>
    <n v="5"/>
    <n v="5"/>
    <x v="7"/>
    <x v="0"/>
    <s v="Takeaway"/>
    <x v="236"/>
  </r>
  <r>
    <x v="1518"/>
    <x v="1"/>
    <n v="4"/>
    <n v="3"/>
    <x v="1"/>
    <x v="1"/>
    <s v="In-store"/>
    <x v="304"/>
  </r>
  <r>
    <x v="1519"/>
    <x v="1"/>
    <n v="1"/>
    <n v="3"/>
    <x v="14"/>
    <x v="2"/>
    <s v="In-store"/>
    <x v="121"/>
  </r>
  <r>
    <x v="1520"/>
    <x v="4"/>
    <n v="3"/>
    <n v="4"/>
    <x v="1"/>
    <x v="1"/>
    <s v="Takeaway"/>
    <x v="258"/>
  </r>
  <r>
    <x v="1521"/>
    <x v="0"/>
    <n v="2"/>
    <n v="2"/>
    <x v="0"/>
    <x v="0"/>
    <s v="Takeaway"/>
    <x v="266"/>
  </r>
  <r>
    <x v="1522"/>
    <x v="3"/>
    <n v="2"/>
    <n v="5"/>
    <x v="2"/>
    <x v="1"/>
    <s v="In-store"/>
    <x v="352"/>
  </r>
  <r>
    <x v="1523"/>
    <x v="8"/>
    <n v="4"/>
    <n v="1.5"/>
    <x v="12"/>
    <x v="1"/>
    <s v="In-store"/>
    <x v="313"/>
  </r>
  <r>
    <x v="1524"/>
    <x v="1"/>
    <n v="2"/>
    <n v="3"/>
    <x v="12"/>
    <x v="1"/>
    <s v="Takeaway"/>
    <x v="18"/>
  </r>
  <r>
    <x v="1525"/>
    <x v="7"/>
    <n v="5"/>
    <n v="3"/>
    <x v="11"/>
    <x v="0"/>
    <s v="Unknown"/>
    <x v="22"/>
  </r>
  <r>
    <x v="1526"/>
    <x v="0"/>
    <n v="2"/>
    <n v="2"/>
    <x v="0"/>
    <x v="2"/>
    <s v="In-store"/>
    <x v="197"/>
  </r>
  <r>
    <x v="1527"/>
    <x v="5"/>
    <n v="5"/>
    <n v="2.9375"/>
    <x v="6"/>
    <x v="2"/>
    <s v="In-store"/>
    <x v="284"/>
  </r>
  <r>
    <x v="1528"/>
    <x v="5"/>
    <n v="2"/>
    <n v="2.9375"/>
    <x v="10"/>
    <x v="1"/>
    <s v="Takeaway"/>
    <x v="263"/>
  </r>
  <r>
    <x v="1529"/>
    <x v="7"/>
    <n v="2"/>
    <n v="3"/>
    <x v="12"/>
    <x v="0"/>
    <s v="Takeaway"/>
    <x v="341"/>
  </r>
  <r>
    <x v="1530"/>
    <x v="0"/>
    <n v="2"/>
    <n v="2"/>
    <x v="0"/>
    <x v="2"/>
    <s v="In-store"/>
    <x v="52"/>
  </r>
  <r>
    <x v="1531"/>
    <x v="2"/>
    <n v="1"/>
    <n v="1"/>
    <x v="18"/>
    <x v="2"/>
    <s v="Takeaway"/>
    <x v="29"/>
  </r>
  <r>
    <x v="1532"/>
    <x v="3"/>
    <n v="5"/>
    <n v="5"/>
    <x v="7"/>
    <x v="0"/>
    <s v="Takeaway"/>
    <x v="271"/>
  </r>
  <r>
    <x v="1533"/>
    <x v="3"/>
    <n v="5"/>
    <n v="5"/>
    <x v="7"/>
    <x v="2"/>
    <s v="In-store"/>
    <x v="21"/>
  </r>
  <r>
    <x v="1534"/>
    <x v="8"/>
    <n v="5"/>
    <n v="1.5"/>
    <x v="19"/>
    <x v="1"/>
    <s v="In-store"/>
    <x v="325"/>
  </r>
  <r>
    <x v="1535"/>
    <x v="8"/>
    <n v="5"/>
    <n v="1.5"/>
    <x v="19"/>
    <x v="0"/>
    <s v="Unknown"/>
    <x v="189"/>
  </r>
  <r>
    <x v="1536"/>
    <x v="8"/>
    <n v="2"/>
    <n v="1.5"/>
    <x v="14"/>
    <x v="2"/>
    <s v="In-store"/>
    <x v="298"/>
  </r>
  <r>
    <x v="1537"/>
    <x v="4"/>
    <n v="2"/>
    <n v="4"/>
    <x v="8"/>
    <x v="3"/>
    <s v="In-store"/>
    <x v="166"/>
  </r>
  <r>
    <x v="1538"/>
    <x v="7"/>
    <n v="3"/>
    <n v="3"/>
    <x v="16"/>
    <x v="3"/>
    <s v="Unknown"/>
    <x v="70"/>
  </r>
  <r>
    <x v="1539"/>
    <x v="6"/>
    <n v="3"/>
    <n v="4"/>
    <x v="1"/>
    <x v="0"/>
    <s v="Unknown"/>
    <x v="30"/>
  </r>
  <r>
    <x v="1540"/>
    <x v="5"/>
    <n v="4"/>
    <n v="2.9375"/>
    <x v="13"/>
    <x v="0"/>
    <s v="Unknown"/>
    <x v="305"/>
  </r>
  <r>
    <x v="1541"/>
    <x v="8"/>
    <n v="2"/>
    <n v="1.5"/>
    <x v="14"/>
    <x v="3"/>
    <s v="Unknown"/>
    <x v="62"/>
  </r>
  <r>
    <x v="1542"/>
    <x v="4"/>
    <n v="5"/>
    <n v="4"/>
    <x v="3"/>
    <x v="0"/>
    <s v="Takeaway"/>
    <x v="143"/>
  </r>
  <r>
    <x v="1543"/>
    <x v="2"/>
    <n v="4"/>
    <n v="1"/>
    <x v="0"/>
    <x v="1"/>
    <s v="Takeaway"/>
    <x v="22"/>
  </r>
  <r>
    <x v="1544"/>
    <x v="3"/>
    <n v="5"/>
    <n v="5"/>
    <x v="7"/>
    <x v="2"/>
    <s v="Unknown"/>
    <x v="356"/>
  </r>
  <r>
    <x v="1545"/>
    <x v="3"/>
    <n v="4"/>
    <n v="5"/>
    <x v="3"/>
    <x v="2"/>
    <s v="In-store"/>
    <x v="298"/>
  </r>
  <r>
    <x v="1546"/>
    <x v="8"/>
    <n v="2"/>
    <n v="1.5"/>
    <x v="14"/>
    <x v="0"/>
    <s v="Unknown"/>
    <x v="209"/>
  </r>
  <r>
    <x v="1547"/>
    <x v="6"/>
    <n v="5"/>
    <n v="4"/>
    <x v="3"/>
    <x v="1"/>
    <s v="In-store"/>
    <x v="215"/>
  </r>
  <r>
    <x v="1548"/>
    <x v="8"/>
    <n v="5"/>
    <n v="1.5"/>
    <x v="19"/>
    <x v="1"/>
    <s v="Takeaway"/>
    <x v="93"/>
  </r>
  <r>
    <x v="1549"/>
    <x v="5"/>
    <n v="2"/>
    <n v="2.9375"/>
    <x v="10"/>
    <x v="3"/>
    <s v="Takeaway"/>
    <x v="294"/>
  </r>
  <r>
    <x v="1550"/>
    <x v="4"/>
    <n v="1"/>
    <n v="4"/>
    <x v="0"/>
    <x v="3"/>
    <s v="In-store"/>
    <x v="256"/>
  </r>
  <r>
    <x v="1551"/>
    <x v="0"/>
    <n v="5"/>
    <n v="2"/>
    <x v="2"/>
    <x v="0"/>
    <s v="Unknown"/>
    <x v="57"/>
  </r>
  <r>
    <x v="1552"/>
    <x v="5"/>
    <n v="2"/>
    <n v="2.9375"/>
    <x v="10"/>
    <x v="0"/>
    <s v="Unknown"/>
    <x v="171"/>
  </r>
  <r>
    <x v="1553"/>
    <x v="1"/>
    <n v="1"/>
    <n v="3"/>
    <x v="14"/>
    <x v="1"/>
    <s v="Takeaway"/>
    <x v="183"/>
  </r>
  <r>
    <x v="1554"/>
    <x v="4"/>
    <n v="1"/>
    <n v="4"/>
    <x v="0"/>
    <x v="0"/>
    <s v="In-store"/>
    <x v="195"/>
  </r>
  <r>
    <x v="1555"/>
    <x v="0"/>
    <n v="3"/>
    <n v="2"/>
    <x v="12"/>
    <x v="1"/>
    <s v="Takeaway"/>
    <x v="220"/>
  </r>
  <r>
    <x v="1556"/>
    <x v="0"/>
    <n v="5"/>
    <n v="2"/>
    <x v="2"/>
    <x v="1"/>
    <s v="Unknown"/>
    <x v="94"/>
  </r>
  <r>
    <x v="1557"/>
    <x v="0"/>
    <n v="1"/>
    <n v="2"/>
    <x v="15"/>
    <x v="2"/>
    <s v="Takeaway"/>
    <x v="326"/>
  </r>
  <r>
    <x v="1558"/>
    <x v="1"/>
    <n v="5"/>
    <n v="3"/>
    <x v="11"/>
    <x v="2"/>
    <s v="Takeaway"/>
    <x v="205"/>
  </r>
  <r>
    <x v="1559"/>
    <x v="2"/>
    <n v="2"/>
    <n v="1"/>
    <x v="15"/>
    <x v="0"/>
    <s v="Takeaway"/>
    <x v="174"/>
  </r>
  <r>
    <x v="1560"/>
    <x v="7"/>
    <n v="2"/>
    <n v="3"/>
    <x v="12"/>
    <x v="3"/>
    <s v="In-store"/>
    <x v="247"/>
  </r>
  <r>
    <x v="1561"/>
    <x v="8"/>
    <n v="3"/>
    <n v="1.5"/>
    <x v="20"/>
    <x v="0"/>
    <s v="In-store"/>
    <x v="205"/>
  </r>
  <r>
    <x v="1562"/>
    <x v="6"/>
    <n v="2"/>
    <n v="4"/>
    <x v="8"/>
    <x v="2"/>
    <s v="Takeaway"/>
    <x v="265"/>
  </r>
  <r>
    <x v="1563"/>
    <x v="6"/>
    <n v="5"/>
    <n v="4"/>
    <x v="3"/>
    <x v="0"/>
    <s v="Unknown"/>
    <x v="314"/>
  </r>
  <r>
    <x v="1564"/>
    <x v="1"/>
    <n v="4"/>
    <n v="3"/>
    <x v="1"/>
    <x v="2"/>
    <s v="Takeaway"/>
    <x v="359"/>
  </r>
  <r>
    <x v="1565"/>
    <x v="8"/>
    <n v="2"/>
    <n v="1.5"/>
    <x v="14"/>
    <x v="1"/>
    <s v="Unknown"/>
    <x v="329"/>
  </r>
  <r>
    <x v="1566"/>
    <x v="6"/>
    <n v="5"/>
    <n v="4"/>
    <x v="3"/>
    <x v="2"/>
    <s v="In-store"/>
    <x v="67"/>
  </r>
  <r>
    <x v="1567"/>
    <x v="2"/>
    <n v="5"/>
    <n v="1"/>
    <x v="9"/>
    <x v="3"/>
    <s v="In-store"/>
    <x v="293"/>
  </r>
  <r>
    <x v="1568"/>
    <x v="5"/>
    <n v="5"/>
    <n v="2.9375"/>
    <x v="6"/>
    <x v="2"/>
    <s v="Unknown"/>
    <x v="345"/>
  </r>
  <r>
    <x v="1569"/>
    <x v="4"/>
    <n v="2"/>
    <n v="4"/>
    <x v="8"/>
    <x v="3"/>
    <s v="Unknown"/>
    <x v="151"/>
  </r>
  <r>
    <x v="1570"/>
    <x v="3"/>
    <n v="5"/>
    <n v="5"/>
    <x v="7"/>
    <x v="0"/>
    <s v="Takeaway"/>
    <x v="189"/>
  </r>
  <r>
    <x v="1571"/>
    <x v="4"/>
    <n v="5"/>
    <n v="4"/>
    <x v="3"/>
    <x v="0"/>
    <s v="In-store"/>
    <x v="235"/>
  </r>
  <r>
    <x v="1572"/>
    <x v="7"/>
    <n v="5"/>
    <n v="3"/>
    <x v="11"/>
    <x v="3"/>
    <s v="Unknown"/>
    <x v="200"/>
  </r>
  <r>
    <x v="1573"/>
    <x v="4"/>
    <n v="2"/>
    <n v="4"/>
    <x v="8"/>
    <x v="2"/>
    <s v="In-store"/>
    <x v="361"/>
  </r>
  <r>
    <x v="1574"/>
    <x v="0"/>
    <n v="5"/>
    <n v="2"/>
    <x v="2"/>
    <x v="2"/>
    <s v="In-store"/>
    <x v="293"/>
  </r>
  <r>
    <x v="1575"/>
    <x v="2"/>
    <n v="1"/>
    <n v="1"/>
    <x v="18"/>
    <x v="1"/>
    <s v="Takeaway"/>
    <x v="146"/>
  </r>
  <r>
    <x v="1576"/>
    <x v="1"/>
    <n v="4"/>
    <n v="3"/>
    <x v="1"/>
    <x v="0"/>
    <s v="In-store"/>
    <x v="312"/>
  </r>
  <r>
    <x v="1577"/>
    <x v="6"/>
    <n v="5"/>
    <n v="4"/>
    <x v="3"/>
    <x v="1"/>
    <s v="In-store"/>
    <x v="92"/>
  </r>
  <r>
    <x v="1578"/>
    <x v="1"/>
    <n v="2"/>
    <n v="3"/>
    <x v="12"/>
    <x v="1"/>
    <s v="In-store"/>
    <x v="140"/>
  </r>
  <r>
    <x v="1579"/>
    <x v="2"/>
    <n v="3"/>
    <n v="1"/>
    <x v="14"/>
    <x v="2"/>
    <s v="Unknown"/>
    <x v="179"/>
  </r>
  <r>
    <x v="1580"/>
    <x v="0"/>
    <n v="2"/>
    <n v="2"/>
    <x v="0"/>
    <x v="0"/>
    <s v="Unknown"/>
    <x v="40"/>
  </r>
  <r>
    <x v="1581"/>
    <x v="6"/>
    <n v="3"/>
    <n v="4"/>
    <x v="1"/>
    <x v="3"/>
    <s v="Unknown"/>
    <x v="309"/>
  </r>
  <r>
    <x v="1582"/>
    <x v="8"/>
    <n v="2"/>
    <n v="1.5"/>
    <x v="14"/>
    <x v="1"/>
    <s v="In-store"/>
    <x v="65"/>
  </r>
  <r>
    <x v="1583"/>
    <x v="3"/>
    <n v="1"/>
    <n v="5"/>
    <x v="9"/>
    <x v="2"/>
    <s v="Takeaway"/>
    <x v="110"/>
  </r>
  <r>
    <x v="1584"/>
    <x v="6"/>
    <n v="5"/>
    <n v="4"/>
    <x v="3"/>
    <x v="3"/>
    <s v="Takeaway"/>
    <x v="265"/>
  </r>
  <r>
    <x v="1585"/>
    <x v="7"/>
    <n v="5"/>
    <n v="3"/>
    <x v="11"/>
    <x v="3"/>
    <s v="Takeaway"/>
    <x v="276"/>
  </r>
  <r>
    <x v="1586"/>
    <x v="5"/>
    <n v="2"/>
    <n v="2.9375"/>
    <x v="10"/>
    <x v="1"/>
    <s v="In-store"/>
    <x v="323"/>
  </r>
  <r>
    <x v="1587"/>
    <x v="4"/>
    <n v="5"/>
    <n v="4"/>
    <x v="3"/>
    <x v="0"/>
    <s v="In-store"/>
    <x v="101"/>
  </r>
  <r>
    <x v="1588"/>
    <x v="8"/>
    <n v="2"/>
    <n v="1.5"/>
    <x v="14"/>
    <x v="3"/>
    <s v="In-store"/>
    <x v="201"/>
  </r>
  <r>
    <x v="1589"/>
    <x v="7"/>
    <n v="5"/>
    <n v="3"/>
    <x v="11"/>
    <x v="1"/>
    <s v="In-store"/>
    <x v="335"/>
  </r>
  <r>
    <x v="1590"/>
    <x v="1"/>
    <n v="1"/>
    <n v="3"/>
    <x v="14"/>
    <x v="3"/>
    <s v="Takeaway"/>
    <x v="334"/>
  </r>
  <r>
    <x v="1591"/>
    <x v="7"/>
    <n v="5"/>
    <n v="3"/>
    <x v="11"/>
    <x v="0"/>
    <s v="In-store"/>
    <x v="287"/>
  </r>
  <r>
    <x v="1592"/>
    <x v="7"/>
    <n v="1"/>
    <n v="3"/>
    <x v="14"/>
    <x v="1"/>
    <s v="In-store"/>
    <x v="212"/>
  </r>
  <r>
    <x v="1593"/>
    <x v="3"/>
    <n v="2"/>
    <n v="5"/>
    <x v="2"/>
    <x v="0"/>
    <s v="Unknown"/>
    <x v="214"/>
  </r>
  <r>
    <x v="1594"/>
    <x v="8"/>
    <n v="1"/>
    <n v="1.5"/>
    <x v="21"/>
    <x v="3"/>
    <s v="Takeaway"/>
    <x v="178"/>
  </r>
  <r>
    <x v="1595"/>
    <x v="8"/>
    <n v="2"/>
    <n v="1.5"/>
    <x v="14"/>
    <x v="0"/>
    <s v="Unknown"/>
    <x v="276"/>
  </r>
  <r>
    <x v="1596"/>
    <x v="8"/>
    <n v="5"/>
    <n v="1.5"/>
    <x v="19"/>
    <x v="3"/>
    <s v="Takeaway"/>
    <x v="18"/>
  </r>
  <r>
    <x v="1597"/>
    <x v="7"/>
    <n v="4"/>
    <n v="3"/>
    <x v="1"/>
    <x v="2"/>
    <s v="Takeaway"/>
    <x v="231"/>
  </r>
  <r>
    <x v="1598"/>
    <x v="8"/>
    <n v="1"/>
    <n v="1.5"/>
    <x v="21"/>
    <x v="3"/>
    <s v="In-store"/>
    <x v="167"/>
  </r>
  <r>
    <x v="1599"/>
    <x v="6"/>
    <n v="1"/>
    <n v="4"/>
    <x v="0"/>
    <x v="0"/>
    <s v="In-store"/>
    <x v="315"/>
  </r>
  <r>
    <x v="1600"/>
    <x v="5"/>
    <n v="3"/>
    <n v="2.9375"/>
    <x v="4"/>
    <x v="3"/>
    <s v="Takeaway"/>
    <x v="0"/>
  </r>
  <r>
    <x v="1601"/>
    <x v="7"/>
    <n v="1"/>
    <n v="3"/>
    <x v="14"/>
    <x v="0"/>
    <s v="In-store"/>
    <x v="362"/>
  </r>
  <r>
    <x v="1602"/>
    <x v="0"/>
    <n v="5"/>
    <n v="2"/>
    <x v="2"/>
    <x v="0"/>
    <s v="Takeaway"/>
    <x v="308"/>
  </r>
  <r>
    <x v="1603"/>
    <x v="3"/>
    <n v="1"/>
    <n v="5"/>
    <x v="9"/>
    <x v="3"/>
    <s v="Unknown"/>
    <x v="302"/>
  </r>
  <r>
    <x v="1604"/>
    <x v="7"/>
    <n v="4"/>
    <n v="3"/>
    <x v="1"/>
    <x v="0"/>
    <s v="Unknown"/>
    <x v="145"/>
  </r>
  <r>
    <x v="1605"/>
    <x v="3"/>
    <n v="4"/>
    <n v="5"/>
    <x v="3"/>
    <x v="2"/>
    <s v="Takeaway"/>
    <x v="81"/>
  </r>
  <r>
    <x v="1606"/>
    <x v="6"/>
    <n v="1"/>
    <n v="4"/>
    <x v="0"/>
    <x v="2"/>
    <s v="Unknown"/>
    <x v="107"/>
  </r>
  <r>
    <x v="1607"/>
    <x v="1"/>
    <n v="1"/>
    <n v="3"/>
    <x v="14"/>
    <x v="2"/>
    <s v="In-store"/>
    <x v="212"/>
  </r>
  <r>
    <x v="1608"/>
    <x v="4"/>
    <n v="2"/>
    <n v="4"/>
    <x v="8"/>
    <x v="1"/>
    <s v="Unknown"/>
    <x v="131"/>
  </r>
  <r>
    <x v="1609"/>
    <x v="4"/>
    <n v="2"/>
    <n v="4"/>
    <x v="8"/>
    <x v="3"/>
    <s v="Unknown"/>
    <x v="55"/>
  </r>
  <r>
    <x v="1610"/>
    <x v="5"/>
    <n v="5"/>
    <n v="2.9375"/>
    <x v="6"/>
    <x v="2"/>
    <s v="Unknown"/>
    <x v="284"/>
  </r>
  <r>
    <x v="1611"/>
    <x v="7"/>
    <n v="1"/>
    <n v="3"/>
    <x v="14"/>
    <x v="2"/>
    <s v="Unknown"/>
    <x v="182"/>
  </r>
  <r>
    <x v="1612"/>
    <x v="2"/>
    <n v="1"/>
    <n v="1"/>
    <x v="18"/>
    <x v="0"/>
    <s v="Takeaway"/>
    <x v="177"/>
  </r>
  <r>
    <x v="1613"/>
    <x v="3"/>
    <n v="3"/>
    <n v="5"/>
    <x v="11"/>
    <x v="2"/>
    <s v="Unknown"/>
    <x v="271"/>
  </r>
  <r>
    <x v="1614"/>
    <x v="1"/>
    <n v="2"/>
    <n v="3"/>
    <x v="12"/>
    <x v="1"/>
    <s v="Takeaway"/>
    <x v="320"/>
  </r>
  <r>
    <x v="1615"/>
    <x v="0"/>
    <n v="5"/>
    <n v="2"/>
    <x v="2"/>
    <x v="1"/>
    <s v="In-store"/>
    <x v="356"/>
  </r>
  <r>
    <x v="1616"/>
    <x v="1"/>
    <n v="2"/>
    <n v="3"/>
    <x v="12"/>
    <x v="3"/>
    <s v="Takeaway"/>
    <x v="237"/>
  </r>
  <r>
    <x v="1617"/>
    <x v="2"/>
    <n v="5"/>
    <n v="1"/>
    <x v="9"/>
    <x v="1"/>
    <s v="Unknown"/>
    <x v="99"/>
  </r>
  <r>
    <x v="1618"/>
    <x v="0"/>
    <n v="4"/>
    <n v="2"/>
    <x v="8"/>
    <x v="3"/>
    <s v="Takeaway"/>
    <x v="91"/>
  </r>
  <r>
    <x v="1619"/>
    <x v="2"/>
    <n v="2"/>
    <n v="1"/>
    <x v="15"/>
    <x v="3"/>
    <s v="Unknown"/>
    <x v="25"/>
  </r>
  <r>
    <x v="1620"/>
    <x v="6"/>
    <n v="3"/>
    <n v="4"/>
    <x v="1"/>
    <x v="2"/>
    <s v="Takeaway"/>
    <x v="314"/>
  </r>
  <r>
    <x v="1621"/>
    <x v="0"/>
    <n v="3"/>
    <n v="2"/>
    <x v="12"/>
    <x v="2"/>
    <s v="In-store"/>
    <x v="236"/>
  </r>
  <r>
    <x v="1622"/>
    <x v="6"/>
    <n v="5"/>
    <n v="4"/>
    <x v="3"/>
    <x v="2"/>
    <s v="Unknown"/>
    <x v="202"/>
  </r>
  <r>
    <x v="1623"/>
    <x v="3"/>
    <n v="1"/>
    <n v="5"/>
    <x v="9"/>
    <x v="0"/>
    <s v="Takeaway"/>
    <x v="332"/>
  </r>
  <r>
    <x v="1624"/>
    <x v="4"/>
    <n v="1"/>
    <n v="4"/>
    <x v="0"/>
    <x v="1"/>
    <s v="In-store"/>
    <x v="290"/>
  </r>
  <r>
    <x v="1625"/>
    <x v="7"/>
    <n v="3"/>
    <n v="3"/>
    <x v="16"/>
    <x v="2"/>
    <s v="In-store"/>
    <x v="170"/>
  </r>
  <r>
    <x v="1626"/>
    <x v="5"/>
    <n v="3"/>
    <n v="2.9375"/>
    <x v="4"/>
    <x v="2"/>
    <s v="Takeaway"/>
    <x v="101"/>
  </r>
  <r>
    <x v="1627"/>
    <x v="1"/>
    <n v="5"/>
    <n v="3"/>
    <x v="11"/>
    <x v="1"/>
    <s v="In-store"/>
    <x v="15"/>
  </r>
  <r>
    <x v="1628"/>
    <x v="2"/>
    <n v="5"/>
    <n v="1"/>
    <x v="9"/>
    <x v="1"/>
    <s v="Takeaway"/>
    <x v="328"/>
  </r>
  <r>
    <x v="1629"/>
    <x v="5"/>
    <n v="1"/>
    <n v="2.9375"/>
    <x v="17"/>
    <x v="1"/>
    <s v="In-store"/>
    <x v="79"/>
  </r>
  <r>
    <x v="1630"/>
    <x v="4"/>
    <n v="1"/>
    <n v="4"/>
    <x v="0"/>
    <x v="2"/>
    <s v="Unknown"/>
    <x v="352"/>
  </r>
  <r>
    <x v="1631"/>
    <x v="1"/>
    <n v="4"/>
    <n v="3"/>
    <x v="1"/>
    <x v="1"/>
    <s v="Takeaway"/>
    <x v="32"/>
  </r>
  <r>
    <x v="1632"/>
    <x v="5"/>
    <n v="3"/>
    <n v="2.9375"/>
    <x v="4"/>
    <x v="1"/>
    <s v="In-store"/>
    <x v="244"/>
  </r>
  <r>
    <x v="1633"/>
    <x v="6"/>
    <n v="2"/>
    <n v="4"/>
    <x v="8"/>
    <x v="1"/>
    <s v="In-store"/>
    <x v="331"/>
  </r>
  <r>
    <x v="1634"/>
    <x v="8"/>
    <n v="5"/>
    <n v="1.5"/>
    <x v="19"/>
    <x v="0"/>
    <s v="Takeaway"/>
    <x v="152"/>
  </r>
  <r>
    <x v="1635"/>
    <x v="1"/>
    <n v="2"/>
    <n v="3"/>
    <x v="12"/>
    <x v="0"/>
    <s v="Unknown"/>
    <x v="170"/>
  </r>
  <r>
    <x v="1636"/>
    <x v="0"/>
    <n v="3"/>
    <n v="2"/>
    <x v="12"/>
    <x v="3"/>
    <s v="Unknown"/>
    <x v="329"/>
  </r>
  <r>
    <x v="1637"/>
    <x v="1"/>
    <n v="3"/>
    <n v="3"/>
    <x v="16"/>
    <x v="2"/>
    <s v="Unknown"/>
    <x v="77"/>
  </r>
  <r>
    <x v="1638"/>
    <x v="6"/>
    <n v="5"/>
    <n v="4"/>
    <x v="3"/>
    <x v="0"/>
    <s v="Takeaway"/>
    <x v="92"/>
  </r>
  <r>
    <x v="1639"/>
    <x v="1"/>
    <n v="3"/>
    <n v="3"/>
    <x v="16"/>
    <x v="2"/>
    <s v="Takeaway"/>
    <x v="130"/>
  </r>
  <r>
    <x v="1640"/>
    <x v="5"/>
    <n v="2"/>
    <n v="2.9375"/>
    <x v="10"/>
    <x v="3"/>
    <s v="Unknown"/>
    <x v="169"/>
  </r>
  <r>
    <x v="1641"/>
    <x v="3"/>
    <n v="5"/>
    <n v="5"/>
    <x v="7"/>
    <x v="3"/>
    <s v="Unknown"/>
    <x v="111"/>
  </r>
  <r>
    <x v="1642"/>
    <x v="0"/>
    <n v="5"/>
    <n v="2"/>
    <x v="2"/>
    <x v="1"/>
    <s v="Takeaway"/>
    <x v="142"/>
  </r>
  <r>
    <x v="1643"/>
    <x v="4"/>
    <n v="2"/>
    <n v="4"/>
    <x v="8"/>
    <x v="1"/>
    <s v="Unknown"/>
    <x v="362"/>
  </r>
  <r>
    <x v="1644"/>
    <x v="4"/>
    <n v="3"/>
    <n v="4"/>
    <x v="1"/>
    <x v="1"/>
    <s v="Unknown"/>
    <x v="338"/>
  </r>
  <r>
    <x v="1645"/>
    <x v="5"/>
    <n v="4"/>
    <n v="2.9375"/>
    <x v="13"/>
    <x v="2"/>
    <s v="Takeaway"/>
    <x v="130"/>
  </r>
  <r>
    <x v="1646"/>
    <x v="4"/>
    <n v="4"/>
    <n v="4"/>
    <x v="5"/>
    <x v="2"/>
    <s v="In-store"/>
    <x v="313"/>
  </r>
  <r>
    <x v="1647"/>
    <x v="1"/>
    <n v="4"/>
    <n v="3"/>
    <x v="1"/>
    <x v="0"/>
    <s v="Unknown"/>
    <x v="93"/>
  </r>
  <r>
    <x v="1648"/>
    <x v="0"/>
    <n v="4"/>
    <n v="2"/>
    <x v="8"/>
    <x v="2"/>
    <s v="Unknown"/>
    <x v="249"/>
  </r>
  <r>
    <x v="1649"/>
    <x v="6"/>
    <n v="1"/>
    <n v="4"/>
    <x v="0"/>
    <x v="0"/>
    <s v="Takeaway"/>
    <x v="103"/>
  </r>
  <r>
    <x v="1650"/>
    <x v="6"/>
    <n v="3"/>
    <n v="4"/>
    <x v="1"/>
    <x v="0"/>
    <s v="Takeaway"/>
    <x v="130"/>
  </r>
  <r>
    <x v="1651"/>
    <x v="0"/>
    <n v="1"/>
    <n v="2"/>
    <x v="15"/>
    <x v="3"/>
    <s v="Unknown"/>
    <x v="305"/>
  </r>
  <r>
    <x v="1652"/>
    <x v="4"/>
    <n v="5"/>
    <n v="4"/>
    <x v="3"/>
    <x v="3"/>
    <s v="In-store"/>
    <x v="49"/>
  </r>
  <r>
    <x v="1653"/>
    <x v="5"/>
    <n v="5"/>
    <n v="2.9375"/>
    <x v="6"/>
    <x v="2"/>
    <s v="Takeaway"/>
    <x v="152"/>
  </r>
  <r>
    <x v="1654"/>
    <x v="7"/>
    <n v="5"/>
    <n v="3"/>
    <x v="11"/>
    <x v="0"/>
    <s v="In-store"/>
    <x v="339"/>
  </r>
  <r>
    <x v="1655"/>
    <x v="6"/>
    <n v="5"/>
    <n v="4"/>
    <x v="3"/>
    <x v="3"/>
    <s v="In-store"/>
    <x v="56"/>
  </r>
  <r>
    <x v="1656"/>
    <x v="8"/>
    <n v="2"/>
    <n v="1.5"/>
    <x v="14"/>
    <x v="3"/>
    <s v="Takeaway"/>
    <x v="333"/>
  </r>
  <r>
    <x v="1657"/>
    <x v="7"/>
    <n v="1"/>
    <n v="3"/>
    <x v="14"/>
    <x v="2"/>
    <s v="Unknown"/>
    <x v="311"/>
  </r>
  <r>
    <x v="1658"/>
    <x v="6"/>
    <n v="1"/>
    <n v="4"/>
    <x v="0"/>
    <x v="1"/>
    <s v="Unknown"/>
    <x v="52"/>
  </r>
  <r>
    <x v="1659"/>
    <x v="6"/>
    <n v="2"/>
    <n v="4"/>
    <x v="8"/>
    <x v="0"/>
    <s v="Unknown"/>
    <x v="207"/>
  </r>
  <r>
    <x v="1660"/>
    <x v="5"/>
    <n v="4"/>
    <n v="2.9375"/>
    <x v="13"/>
    <x v="3"/>
    <s v="Takeaway"/>
    <x v="207"/>
  </r>
  <r>
    <x v="1661"/>
    <x v="0"/>
    <n v="2"/>
    <n v="2"/>
    <x v="0"/>
    <x v="1"/>
    <s v="In-store"/>
    <x v="254"/>
  </r>
  <r>
    <x v="1662"/>
    <x v="1"/>
    <n v="1"/>
    <n v="3"/>
    <x v="14"/>
    <x v="3"/>
    <s v="Unknown"/>
    <x v="237"/>
  </r>
  <r>
    <x v="1663"/>
    <x v="3"/>
    <n v="5"/>
    <n v="5"/>
    <x v="7"/>
    <x v="1"/>
    <s v="In-store"/>
    <x v="37"/>
  </r>
  <r>
    <x v="1664"/>
    <x v="2"/>
    <n v="5"/>
    <n v="1"/>
    <x v="9"/>
    <x v="1"/>
    <s v="Unknown"/>
    <x v="46"/>
  </r>
  <r>
    <x v="1665"/>
    <x v="6"/>
    <n v="3"/>
    <n v="4"/>
    <x v="1"/>
    <x v="1"/>
    <s v="In-store"/>
    <x v="48"/>
  </r>
  <r>
    <x v="1666"/>
    <x v="7"/>
    <n v="4"/>
    <n v="3"/>
    <x v="1"/>
    <x v="2"/>
    <s v="In-store"/>
    <x v="27"/>
  </r>
  <r>
    <x v="1667"/>
    <x v="5"/>
    <n v="4"/>
    <n v="2.9375"/>
    <x v="13"/>
    <x v="0"/>
    <s v="Unknown"/>
    <x v="125"/>
  </r>
  <r>
    <x v="1668"/>
    <x v="2"/>
    <n v="5"/>
    <n v="1"/>
    <x v="9"/>
    <x v="1"/>
    <s v="In-store"/>
    <x v="216"/>
  </r>
  <r>
    <x v="1669"/>
    <x v="0"/>
    <n v="1"/>
    <n v="2"/>
    <x v="15"/>
    <x v="3"/>
    <s v="Unknown"/>
    <x v="108"/>
  </r>
  <r>
    <x v="1670"/>
    <x v="7"/>
    <n v="3"/>
    <n v="3"/>
    <x v="16"/>
    <x v="2"/>
    <s v="Unknown"/>
    <x v="158"/>
  </r>
  <r>
    <x v="1671"/>
    <x v="2"/>
    <n v="4"/>
    <n v="1"/>
    <x v="0"/>
    <x v="1"/>
    <s v="In-store"/>
    <x v="10"/>
  </r>
  <r>
    <x v="1672"/>
    <x v="6"/>
    <n v="3"/>
    <n v="4"/>
    <x v="1"/>
    <x v="0"/>
    <s v="Unknown"/>
    <x v="216"/>
  </r>
  <r>
    <x v="1673"/>
    <x v="4"/>
    <n v="5"/>
    <n v="4"/>
    <x v="3"/>
    <x v="0"/>
    <s v="Takeaway"/>
    <x v="205"/>
  </r>
  <r>
    <x v="1674"/>
    <x v="0"/>
    <n v="3"/>
    <n v="2"/>
    <x v="12"/>
    <x v="3"/>
    <s v="Takeaway"/>
    <x v="174"/>
  </r>
  <r>
    <x v="1675"/>
    <x v="5"/>
    <n v="2"/>
    <n v="2.9375"/>
    <x v="10"/>
    <x v="1"/>
    <s v="Unknown"/>
    <x v="93"/>
  </r>
  <r>
    <x v="1676"/>
    <x v="2"/>
    <n v="1"/>
    <n v="1"/>
    <x v="18"/>
    <x v="0"/>
    <s v="Unknown"/>
    <x v="256"/>
  </r>
  <r>
    <x v="1677"/>
    <x v="8"/>
    <n v="1"/>
    <n v="1.5"/>
    <x v="21"/>
    <x v="3"/>
    <s v="In-store"/>
    <x v="75"/>
  </r>
  <r>
    <x v="1678"/>
    <x v="7"/>
    <n v="2"/>
    <n v="3"/>
    <x v="12"/>
    <x v="3"/>
    <s v="Unknown"/>
    <x v="173"/>
  </r>
  <r>
    <x v="1679"/>
    <x v="2"/>
    <n v="2"/>
    <n v="1"/>
    <x v="15"/>
    <x v="1"/>
    <s v="In-store"/>
    <x v="257"/>
  </r>
  <r>
    <x v="1680"/>
    <x v="0"/>
    <n v="3"/>
    <n v="2"/>
    <x v="12"/>
    <x v="2"/>
    <s v="In-store"/>
    <x v="33"/>
  </r>
  <r>
    <x v="1681"/>
    <x v="8"/>
    <n v="2"/>
    <n v="1.5"/>
    <x v="14"/>
    <x v="2"/>
    <s v="Unknown"/>
    <x v="117"/>
  </r>
  <r>
    <x v="1682"/>
    <x v="7"/>
    <n v="1"/>
    <n v="3"/>
    <x v="14"/>
    <x v="2"/>
    <s v="Unknown"/>
    <x v="214"/>
  </r>
  <r>
    <x v="1683"/>
    <x v="7"/>
    <n v="5"/>
    <n v="3"/>
    <x v="11"/>
    <x v="3"/>
    <s v="Takeaway"/>
    <x v="316"/>
  </r>
  <r>
    <x v="1684"/>
    <x v="1"/>
    <n v="2"/>
    <n v="3"/>
    <x v="12"/>
    <x v="3"/>
    <s v="Unknown"/>
    <x v="325"/>
  </r>
  <r>
    <x v="1685"/>
    <x v="0"/>
    <n v="5"/>
    <n v="2"/>
    <x v="2"/>
    <x v="2"/>
    <s v="Takeaway"/>
    <x v="247"/>
  </r>
  <r>
    <x v="1686"/>
    <x v="0"/>
    <n v="3"/>
    <n v="2"/>
    <x v="12"/>
    <x v="2"/>
    <s v="In-store"/>
    <x v="239"/>
  </r>
  <r>
    <x v="1687"/>
    <x v="2"/>
    <n v="5"/>
    <n v="1"/>
    <x v="9"/>
    <x v="2"/>
    <s v="Unknown"/>
    <x v="356"/>
  </r>
  <r>
    <x v="1688"/>
    <x v="6"/>
    <n v="1"/>
    <n v="4"/>
    <x v="0"/>
    <x v="2"/>
    <s v="Unknown"/>
    <x v="121"/>
  </r>
  <r>
    <x v="1689"/>
    <x v="3"/>
    <n v="2"/>
    <n v="5"/>
    <x v="2"/>
    <x v="0"/>
    <s v="Takeaway"/>
    <x v="5"/>
  </r>
  <r>
    <x v="1690"/>
    <x v="2"/>
    <n v="2"/>
    <n v="1"/>
    <x v="15"/>
    <x v="3"/>
    <s v="Takeaway"/>
    <x v="111"/>
  </r>
  <r>
    <x v="1691"/>
    <x v="5"/>
    <n v="4"/>
    <n v="2.9375"/>
    <x v="13"/>
    <x v="2"/>
    <s v="Unknown"/>
    <x v="223"/>
  </r>
  <r>
    <x v="1692"/>
    <x v="8"/>
    <n v="1"/>
    <n v="1.5"/>
    <x v="21"/>
    <x v="3"/>
    <s v="Unknown"/>
    <x v="78"/>
  </r>
  <r>
    <x v="1693"/>
    <x v="3"/>
    <n v="4"/>
    <n v="5"/>
    <x v="3"/>
    <x v="0"/>
    <s v="Unknown"/>
    <x v="331"/>
  </r>
  <r>
    <x v="1694"/>
    <x v="0"/>
    <n v="2"/>
    <n v="2"/>
    <x v="0"/>
    <x v="0"/>
    <s v="Unknown"/>
    <x v="181"/>
  </r>
  <r>
    <x v="1695"/>
    <x v="5"/>
    <n v="2"/>
    <n v="2.9375"/>
    <x v="10"/>
    <x v="1"/>
    <s v="In-store"/>
    <x v="307"/>
  </r>
  <r>
    <x v="1696"/>
    <x v="1"/>
    <n v="2"/>
    <n v="3"/>
    <x v="12"/>
    <x v="3"/>
    <s v="In-store"/>
    <x v="248"/>
  </r>
  <r>
    <x v="1697"/>
    <x v="5"/>
    <n v="3"/>
    <n v="2.9375"/>
    <x v="4"/>
    <x v="1"/>
    <s v="Unknown"/>
    <x v="185"/>
  </r>
  <r>
    <x v="1698"/>
    <x v="8"/>
    <n v="5"/>
    <n v="1.5"/>
    <x v="19"/>
    <x v="2"/>
    <s v="In-store"/>
    <x v="311"/>
  </r>
  <r>
    <x v="1699"/>
    <x v="7"/>
    <n v="1"/>
    <n v="3"/>
    <x v="14"/>
    <x v="1"/>
    <s v="In-store"/>
    <x v="39"/>
  </r>
  <r>
    <x v="1700"/>
    <x v="2"/>
    <n v="1"/>
    <n v="1"/>
    <x v="18"/>
    <x v="0"/>
    <s v="Unknown"/>
    <x v="14"/>
  </r>
  <r>
    <x v="1701"/>
    <x v="5"/>
    <n v="2"/>
    <n v="2.9375"/>
    <x v="10"/>
    <x v="3"/>
    <s v="Takeaway"/>
    <x v="195"/>
  </r>
  <r>
    <x v="1702"/>
    <x v="4"/>
    <n v="5"/>
    <n v="4"/>
    <x v="3"/>
    <x v="3"/>
    <s v="Takeaway"/>
    <x v="290"/>
  </r>
  <r>
    <x v="1703"/>
    <x v="2"/>
    <n v="4"/>
    <n v="1"/>
    <x v="0"/>
    <x v="1"/>
    <s v="Takeaway"/>
    <x v="35"/>
  </r>
  <r>
    <x v="1704"/>
    <x v="3"/>
    <n v="5"/>
    <n v="5"/>
    <x v="7"/>
    <x v="1"/>
    <s v="In-store"/>
    <x v="149"/>
  </r>
  <r>
    <x v="1705"/>
    <x v="2"/>
    <n v="5"/>
    <n v="1"/>
    <x v="9"/>
    <x v="1"/>
    <s v="In-store"/>
    <x v="330"/>
  </r>
  <r>
    <x v="1706"/>
    <x v="3"/>
    <n v="1"/>
    <n v="5"/>
    <x v="9"/>
    <x v="0"/>
    <s v="Unknown"/>
    <x v="14"/>
  </r>
  <r>
    <x v="1707"/>
    <x v="3"/>
    <n v="4"/>
    <n v="5"/>
    <x v="3"/>
    <x v="0"/>
    <s v="Unknown"/>
    <x v="41"/>
  </r>
  <r>
    <x v="1708"/>
    <x v="5"/>
    <n v="3"/>
    <n v="2.9375"/>
    <x v="4"/>
    <x v="3"/>
    <s v="Takeaway"/>
    <x v="253"/>
  </r>
  <r>
    <x v="1709"/>
    <x v="2"/>
    <n v="2"/>
    <n v="1"/>
    <x v="15"/>
    <x v="2"/>
    <s v="Unknown"/>
    <x v="327"/>
  </r>
  <r>
    <x v="1710"/>
    <x v="0"/>
    <n v="1"/>
    <n v="2"/>
    <x v="15"/>
    <x v="0"/>
    <s v="Takeaway"/>
    <x v="284"/>
  </r>
  <r>
    <x v="1711"/>
    <x v="6"/>
    <n v="5"/>
    <n v="4"/>
    <x v="3"/>
    <x v="1"/>
    <s v="In-store"/>
    <x v="316"/>
  </r>
  <r>
    <x v="1712"/>
    <x v="1"/>
    <n v="4"/>
    <n v="3"/>
    <x v="1"/>
    <x v="1"/>
    <s v="In-store"/>
    <x v="33"/>
  </r>
  <r>
    <x v="1713"/>
    <x v="5"/>
    <n v="4"/>
    <n v="2.9375"/>
    <x v="13"/>
    <x v="1"/>
    <s v="Takeaway"/>
    <x v="20"/>
  </r>
  <r>
    <x v="1714"/>
    <x v="6"/>
    <n v="1"/>
    <n v="4"/>
    <x v="0"/>
    <x v="1"/>
    <s v="Unknown"/>
    <x v="65"/>
  </r>
  <r>
    <x v="1715"/>
    <x v="2"/>
    <n v="2"/>
    <n v="1"/>
    <x v="15"/>
    <x v="3"/>
    <s v="Takeaway"/>
    <x v="281"/>
  </r>
  <r>
    <x v="1716"/>
    <x v="8"/>
    <n v="3"/>
    <n v="1.5"/>
    <x v="20"/>
    <x v="3"/>
    <s v="In-store"/>
    <x v="94"/>
  </r>
  <r>
    <x v="1717"/>
    <x v="4"/>
    <n v="3"/>
    <n v="4"/>
    <x v="1"/>
    <x v="0"/>
    <s v="In-store"/>
    <x v="200"/>
  </r>
  <r>
    <x v="1718"/>
    <x v="1"/>
    <n v="5"/>
    <n v="3"/>
    <x v="11"/>
    <x v="1"/>
    <s v="Unknown"/>
    <x v="124"/>
  </r>
  <r>
    <x v="1719"/>
    <x v="3"/>
    <n v="5"/>
    <n v="5"/>
    <x v="7"/>
    <x v="0"/>
    <s v="In-store"/>
    <x v="64"/>
  </r>
  <r>
    <x v="1720"/>
    <x v="4"/>
    <n v="3"/>
    <n v="4"/>
    <x v="1"/>
    <x v="3"/>
    <s v="In-store"/>
    <x v="238"/>
  </r>
  <r>
    <x v="1721"/>
    <x v="4"/>
    <n v="1"/>
    <n v="4"/>
    <x v="0"/>
    <x v="2"/>
    <s v="In-store"/>
    <x v="46"/>
  </r>
  <r>
    <x v="1722"/>
    <x v="4"/>
    <n v="4"/>
    <n v="4"/>
    <x v="5"/>
    <x v="0"/>
    <s v="Unknown"/>
    <x v="284"/>
  </r>
  <r>
    <x v="1723"/>
    <x v="1"/>
    <n v="5"/>
    <n v="3"/>
    <x v="11"/>
    <x v="3"/>
    <s v="In-store"/>
    <x v="25"/>
  </r>
  <r>
    <x v="1724"/>
    <x v="1"/>
    <n v="5"/>
    <n v="3"/>
    <x v="11"/>
    <x v="1"/>
    <s v="Unknown"/>
    <x v="261"/>
  </r>
  <r>
    <x v="1725"/>
    <x v="7"/>
    <n v="3"/>
    <n v="3"/>
    <x v="16"/>
    <x v="0"/>
    <s v="Unknown"/>
    <x v="123"/>
  </r>
  <r>
    <x v="1726"/>
    <x v="1"/>
    <n v="3"/>
    <n v="3"/>
    <x v="16"/>
    <x v="1"/>
    <s v="Unknown"/>
    <x v="210"/>
  </r>
  <r>
    <x v="1727"/>
    <x v="6"/>
    <n v="1"/>
    <n v="4"/>
    <x v="0"/>
    <x v="0"/>
    <s v="Unknown"/>
    <x v="361"/>
  </r>
  <r>
    <x v="1728"/>
    <x v="4"/>
    <n v="5"/>
    <n v="4"/>
    <x v="3"/>
    <x v="0"/>
    <s v="Takeaway"/>
    <x v="19"/>
  </r>
  <r>
    <x v="1729"/>
    <x v="0"/>
    <n v="3"/>
    <n v="2"/>
    <x v="12"/>
    <x v="2"/>
    <s v="Unknown"/>
    <x v="226"/>
  </r>
  <r>
    <x v="1730"/>
    <x v="4"/>
    <n v="3"/>
    <n v="4"/>
    <x v="1"/>
    <x v="1"/>
    <s v="In-store"/>
    <x v="127"/>
  </r>
  <r>
    <x v="1731"/>
    <x v="8"/>
    <n v="2"/>
    <n v="1.5"/>
    <x v="14"/>
    <x v="0"/>
    <s v="Takeaway"/>
    <x v="78"/>
  </r>
  <r>
    <x v="1732"/>
    <x v="6"/>
    <n v="5"/>
    <n v="4"/>
    <x v="3"/>
    <x v="1"/>
    <s v="In-store"/>
    <x v="56"/>
  </r>
  <r>
    <x v="1733"/>
    <x v="1"/>
    <n v="1"/>
    <n v="3"/>
    <x v="14"/>
    <x v="1"/>
    <s v="Unknown"/>
    <x v="212"/>
  </r>
  <r>
    <x v="1734"/>
    <x v="7"/>
    <n v="3"/>
    <n v="3"/>
    <x v="16"/>
    <x v="2"/>
    <s v="In-store"/>
    <x v="262"/>
  </r>
  <r>
    <x v="1735"/>
    <x v="8"/>
    <n v="5"/>
    <n v="1.5"/>
    <x v="19"/>
    <x v="3"/>
    <s v="In-store"/>
    <x v="199"/>
  </r>
  <r>
    <x v="1736"/>
    <x v="0"/>
    <n v="3"/>
    <n v="2"/>
    <x v="12"/>
    <x v="2"/>
    <s v="In-store"/>
    <x v="54"/>
  </r>
  <r>
    <x v="1737"/>
    <x v="6"/>
    <n v="4"/>
    <n v="4"/>
    <x v="5"/>
    <x v="1"/>
    <s v="Takeaway"/>
    <x v="46"/>
  </r>
  <r>
    <x v="1738"/>
    <x v="5"/>
    <n v="4"/>
    <n v="2.9375"/>
    <x v="13"/>
    <x v="0"/>
    <s v="Takeaway"/>
    <x v="81"/>
  </r>
  <r>
    <x v="1739"/>
    <x v="7"/>
    <n v="4"/>
    <n v="3"/>
    <x v="1"/>
    <x v="2"/>
    <s v="In-store"/>
    <x v="203"/>
  </r>
  <r>
    <x v="1740"/>
    <x v="3"/>
    <n v="4"/>
    <n v="5"/>
    <x v="3"/>
    <x v="3"/>
    <s v="Unknown"/>
    <x v="62"/>
  </r>
  <r>
    <x v="1741"/>
    <x v="0"/>
    <n v="3"/>
    <n v="2"/>
    <x v="12"/>
    <x v="1"/>
    <s v="Takeaway"/>
    <x v="217"/>
  </r>
  <r>
    <x v="1742"/>
    <x v="7"/>
    <n v="2"/>
    <n v="3"/>
    <x v="12"/>
    <x v="0"/>
    <s v="Takeaway"/>
    <x v="193"/>
  </r>
  <r>
    <x v="1743"/>
    <x v="8"/>
    <n v="4"/>
    <n v="1.5"/>
    <x v="12"/>
    <x v="3"/>
    <s v="In-store"/>
    <x v="210"/>
  </r>
  <r>
    <x v="1744"/>
    <x v="1"/>
    <n v="4"/>
    <n v="3"/>
    <x v="1"/>
    <x v="3"/>
    <s v="In-store"/>
    <x v="78"/>
  </r>
  <r>
    <x v="1745"/>
    <x v="3"/>
    <n v="3"/>
    <n v="5"/>
    <x v="11"/>
    <x v="2"/>
    <s v="Takeaway"/>
    <x v="228"/>
  </r>
  <r>
    <x v="1746"/>
    <x v="3"/>
    <n v="4"/>
    <n v="5"/>
    <x v="3"/>
    <x v="2"/>
    <s v="In-store"/>
    <x v="10"/>
  </r>
  <r>
    <x v="1747"/>
    <x v="5"/>
    <n v="3"/>
    <n v="2.9375"/>
    <x v="4"/>
    <x v="1"/>
    <s v="Unknown"/>
    <x v="152"/>
  </r>
  <r>
    <x v="1748"/>
    <x v="1"/>
    <n v="5"/>
    <n v="3"/>
    <x v="11"/>
    <x v="1"/>
    <s v="Takeaway"/>
    <x v="304"/>
  </r>
  <r>
    <x v="1749"/>
    <x v="3"/>
    <n v="5"/>
    <n v="5"/>
    <x v="7"/>
    <x v="3"/>
    <s v="Unknown"/>
    <x v="76"/>
  </r>
  <r>
    <x v="1750"/>
    <x v="2"/>
    <n v="4"/>
    <n v="1"/>
    <x v="0"/>
    <x v="0"/>
    <s v="Takeaway"/>
    <x v="310"/>
  </r>
  <r>
    <x v="1751"/>
    <x v="8"/>
    <n v="1"/>
    <n v="1.5"/>
    <x v="21"/>
    <x v="1"/>
    <s v="Unknown"/>
    <x v="89"/>
  </r>
  <r>
    <x v="1752"/>
    <x v="7"/>
    <n v="5"/>
    <n v="3"/>
    <x v="11"/>
    <x v="3"/>
    <s v="Unknown"/>
    <x v="96"/>
  </r>
  <r>
    <x v="1753"/>
    <x v="0"/>
    <n v="5"/>
    <n v="2"/>
    <x v="2"/>
    <x v="1"/>
    <s v="Takeaway"/>
    <x v="257"/>
  </r>
  <r>
    <x v="1754"/>
    <x v="8"/>
    <n v="1"/>
    <n v="1.5"/>
    <x v="21"/>
    <x v="3"/>
    <s v="Takeaway"/>
    <x v="173"/>
  </r>
  <r>
    <x v="1755"/>
    <x v="7"/>
    <n v="1"/>
    <n v="3"/>
    <x v="14"/>
    <x v="3"/>
    <s v="Unknown"/>
    <x v="271"/>
  </r>
  <r>
    <x v="1756"/>
    <x v="0"/>
    <n v="5"/>
    <n v="2"/>
    <x v="2"/>
    <x v="2"/>
    <s v="In-store"/>
    <x v="336"/>
  </r>
  <r>
    <x v="1757"/>
    <x v="2"/>
    <n v="3"/>
    <n v="1"/>
    <x v="14"/>
    <x v="3"/>
    <s v="Unknown"/>
    <x v="331"/>
  </r>
  <r>
    <x v="1758"/>
    <x v="5"/>
    <n v="1"/>
    <n v="2.9375"/>
    <x v="17"/>
    <x v="2"/>
    <s v="Unknown"/>
    <x v="304"/>
  </r>
  <r>
    <x v="1759"/>
    <x v="6"/>
    <n v="5"/>
    <n v="4"/>
    <x v="3"/>
    <x v="2"/>
    <s v="Unknown"/>
    <x v="80"/>
  </r>
  <r>
    <x v="1760"/>
    <x v="4"/>
    <n v="4"/>
    <n v="4"/>
    <x v="5"/>
    <x v="2"/>
    <s v="Unknown"/>
    <x v="119"/>
  </r>
  <r>
    <x v="1761"/>
    <x v="3"/>
    <n v="3"/>
    <n v="5"/>
    <x v="11"/>
    <x v="2"/>
    <s v="Unknown"/>
    <x v="50"/>
  </r>
  <r>
    <x v="1762"/>
    <x v="6"/>
    <n v="5"/>
    <n v="4"/>
    <x v="3"/>
    <x v="1"/>
    <s v="In-store"/>
    <x v="327"/>
  </r>
  <r>
    <x v="1763"/>
    <x v="8"/>
    <n v="3"/>
    <n v="1.5"/>
    <x v="20"/>
    <x v="0"/>
    <s v="Unknown"/>
    <x v="119"/>
  </r>
  <r>
    <x v="1764"/>
    <x v="3"/>
    <n v="3"/>
    <n v="5"/>
    <x v="11"/>
    <x v="0"/>
    <s v="In-store"/>
    <x v="291"/>
  </r>
  <r>
    <x v="1765"/>
    <x v="4"/>
    <n v="4"/>
    <n v="4"/>
    <x v="5"/>
    <x v="0"/>
    <s v="Unknown"/>
    <x v="75"/>
  </r>
  <r>
    <x v="1766"/>
    <x v="3"/>
    <n v="4"/>
    <n v="5"/>
    <x v="3"/>
    <x v="2"/>
    <s v="Unknown"/>
    <x v="250"/>
  </r>
  <r>
    <x v="1767"/>
    <x v="4"/>
    <n v="4"/>
    <n v="4"/>
    <x v="5"/>
    <x v="3"/>
    <s v="Unknown"/>
    <x v="73"/>
  </r>
  <r>
    <x v="1768"/>
    <x v="3"/>
    <n v="4"/>
    <n v="5"/>
    <x v="3"/>
    <x v="0"/>
    <s v="In-store"/>
    <x v="231"/>
  </r>
  <r>
    <x v="1769"/>
    <x v="7"/>
    <n v="3"/>
    <n v="3"/>
    <x v="16"/>
    <x v="1"/>
    <s v="Takeaway"/>
    <x v="195"/>
  </r>
  <r>
    <x v="1770"/>
    <x v="7"/>
    <n v="1"/>
    <n v="3"/>
    <x v="14"/>
    <x v="0"/>
    <s v="Unknown"/>
    <x v="13"/>
  </r>
  <r>
    <x v="1771"/>
    <x v="2"/>
    <n v="3"/>
    <n v="1"/>
    <x v="14"/>
    <x v="2"/>
    <s v="In-store"/>
    <x v="79"/>
  </r>
  <r>
    <x v="1772"/>
    <x v="7"/>
    <n v="1"/>
    <n v="3"/>
    <x v="14"/>
    <x v="3"/>
    <s v="In-store"/>
    <x v="231"/>
  </r>
  <r>
    <x v="1773"/>
    <x v="6"/>
    <n v="5"/>
    <n v="4"/>
    <x v="3"/>
    <x v="3"/>
    <s v="In-store"/>
    <x v="139"/>
  </r>
  <r>
    <x v="1774"/>
    <x v="7"/>
    <n v="1"/>
    <n v="3"/>
    <x v="14"/>
    <x v="1"/>
    <s v="Unknown"/>
    <x v="241"/>
  </r>
  <r>
    <x v="1775"/>
    <x v="0"/>
    <n v="4"/>
    <n v="2"/>
    <x v="8"/>
    <x v="2"/>
    <s v="In-store"/>
    <x v="146"/>
  </r>
  <r>
    <x v="1776"/>
    <x v="4"/>
    <n v="2"/>
    <n v="4"/>
    <x v="8"/>
    <x v="3"/>
    <s v="In-store"/>
    <x v="317"/>
  </r>
  <r>
    <x v="1777"/>
    <x v="7"/>
    <n v="5"/>
    <n v="3"/>
    <x v="11"/>
    <x v="0"/>
    <s v="Unknown"/>
    <x v="297"/>
  </r>
  <r>
    <x v="1778"/>
    <x v="2"/>
    <n v="2"/>
    <n v="1"/>
    <x v="15"/>
    <x v="3"/>
    <s v="In-store"/>
    <x v="109"/>
  </r>
  <r>
    <x v="1779"/>
    <x v="1"/>
    <n v="3"/>
    <n v="3"/>
    <x v="16"/>
    <x v="3"/>
    <s v="In-store"/>
    <x v="3"/>
  </r>
  <r>
    <x v="1780"/>
    <x v="1"/>
    <n v="1"/>
    <n v="3"/>
    <x v="14"/>
    <x v="0"/>
    <s v="In-store"/>
    <x v="228"/>
  </r>
  <r>
    <x v="1781"/>
    <x v="8"/>
    <n v="5"/>
    <n v="1.5"/>
    <x v="19"/>
    <x v="2"/>
    <s v="In-store"/>
    <x v="200"/>
  </r>
  <r>
    <x v="1782"/>
    <x v="1"/>
    <n v="5"/>
    <n v="3"/>
    <x v="11"/>
    <x v="1"/>
    <s v="Unknown"/>
    <x v="178"/>
  </r>
  <r>
    <x v="1783"/>
    <x v="8"/>
    <n v="3"/>
    <n v="1.5"/>
    <x v="20"/>
    <x v="1"/>
    <s v="Takeaway"/>
    <x v="166"/>
  </r>
  <r>
    <x v="1784"/>
    <x v="6"/>
    <n v="4"/>
    <n v="4"/>
    <x v="5"/>
    <x v="3"/>
    <s v="Unknown"/>
    <x v="243"/>
  </r>
  <r>
    <x v="1785"/>
    <x v="4"/>
    <n v="4"/>
    <n v="4"/>
    <x v="5"/>
    <x v="0"/>
    <s v="Unknown"/>
    <x v="261"/>
  </r>
  <r>
    <x v="1786"/>
    <x v="0"/>
    <n v="1"/>
    <n v="2"/>
    <x v="15"/>
    <x v="3"/>
    <s v="Takeaway"/>
    <x v="12"/>
  </r>
  <r>
    <x v="1787"/>
    <x v="3"/>
    <n v="3"/>
    <n v="5"/>
    <x v="11"/>
    <x v="2"/>
    <s v="Unknown"/>
    <x v="125"/>
  </r>
  <r>
    <x v="1788"/>
    <x v="0"/>
    <n v="1"/>
    <n v="2"/>
    <x v="15"/>
    <x v="3"/>
    <s v="Takeaway"/>
    <x v="339"/>
  </r>
  <r>
    <x v="1789"/>
    <x v="7"/>
    <n v="5"/>
    <n v="3"/>
    <x v="11"/>
    <x v="1"/>
    <s v="In-store"/>
    <x v="109"/>
  </r>
  <r>
    <x v="1790"/>
    <x v="0"/>
    <n v="5"/>
    <n v="2"/>
    <x v="2"/>
    <x v="2"/>
    <s v="In-store"/>
    <x v="153"/>
  </r>
  <r>
    <x v="1791"/>
    <x v="5"/>
    <n v="4"/>
    <n v="2.9375"/>
    <x v="13"/>
    <x v="3"/>
    <s v="Unknown"/>
    <x v="87"/>
  </r>
  <r>
    <x v="1792"/>
    <x v="8"/>
    <n v="5"/>
    <n v="1.5"/>
    <x v="19"/>
    <x v="2"/>
    <s v="Takeaway"/>
    <x v="121"/>
  </r>
  <r>
    <x v="1793"/>
    <x v="7"/>
    <n v="4"/>
    <n v="3"/>
    <x v="1"/>
    <x v="2"/>
    <s v="Unknown"/>
    <x v="150"/>
  </r>
  <r>
    <x v="1794"/>
    <x v="4"/>
    <n v="5"/>
    <n v="4"/>
    <x v="3"/>
    <x v="3"/>
    <s v="Unknown"/>
    <x v="284"/>
  </r>
  <r>
    <x v="1795"/>
    <x v="6"/>
    <n v="5"/>
    <n v="4"/>
    <x v="3"/>
    <x v="0"/>
    <s v="In-store"/>
    <x v="324"/>
  </r>
  <r>
    <x v="1796"/>
    <x v="4"/>
    <n v="4"/>
    <n v="4"/>
    <x v="5"/>
    <x v="2"/>
    <s v="Takeaway"/>
    <x v="276"/>
  </r>
  <r>
    <x v="1797"/>
    <x v="7"/>
    <n v="5"/>
    <n v="3"/>
    <x v="11"/>
    <x v="1"/>
    <s v="In-store"/>
    <x v="36"/>
  </r>
  <r>
    <x v="1798"/>
    <x v="1"/>
    <n v="3"/>
    <n v="3"/>
    <x v="16"/>
    <x v="2"/>
    <s v="Takeaway"/>
    <x v="231"/>
  </r>
  <r>
    <x v="1799"/>
    <x v="2"/>
    <n v="3"/>
    <n v="1"/>
    <x v="14"/>
    <x v="3"/>
    <s v="Takeaway"/>
    <x v="285"/>
  </r>
  <r>
    <x v="1800"/>
    <x v="6"/>
    <n v="3"/>
    <n v="4"/>
    <x v="1"/>
    <x v="1"/>
    <s v="Unknown"/>
    <x v="221"/>
  </r>
  <r>
    <x v="1801"/>
    <x v="8"/>
    <n v="1"/>
    <n v="1.5"/>
    <x v="21"/>
    <x v="2"/>
    <s v="In-store"/>
    <x v="264"/>
  </r>
  <r>
    <x v="1802"/>
    <x v="5"/>
    <n v="3"/>
    <n v="2.9375"/>
    <x v="4"/>
    <x v="2"/>
    <s v="In-store"/>
    <x v="350"/>
  </r>
  <r>
    <x v="1803"/>
    <x v="8"/>
    <n v="2"/>
    <n v="1.5"/>
    <x v="14"/>
    <x v="3"/>
    <s v="In-store"/>
    <x v="334"/>
  </r>
  <r>
    <x v="1804"/>
    <x v="0"/>
    <n v="1"/>
    <n v="2"/>
    <x v="15"/>
    <x v="2"/>
    <s v="Takeaway"/>
    <x v="164"/>
  </r>
  <r>
    <x v="1805"/>
    <x v="6"/>
    <n v="1"/>
    <n v="4"/>
    <x v="0"/>
    <x v="0"/>
    <s v="Unknown"/>
    <x v="267"/>
  </r>
  <r>
    <x v="1806"/>
    <x v="4"/>
    <n v="3"/>
    <n v="4"/>
    <x v="1"/>
    <x v="1"/>
    <s v="In-store"/>
    <x v="308"/>
  </r>
  <r>
    <x v="1807"/>
    <x v="7"/>
    <n v="3"/>
    <n v="3"/>
    <x v="16"/>
    <x v="1"/>
    <s v="Unknown"/>
    <x v="113"/>
  </r>
  <r>
    <x v="1808"/>
    <x v="7"/>
    <n v="5"/>
    <n v="3"/>
    <x v="11"/>
    <x v="2"/>
    <s v="Unknown"/>
    <x v="21"/>
  </r>
  <r>
    <x v="1809"/>
    <x v="0"/>
    <n v="1"/>
    <n v="2"/>
    <x v="15"/>
    <x v="3"/>
    <s v="Unknown"/>
    <x v="363"/>
  </r>
  <r>
    <x v="1810"/>
    <x v="1"/>
    <n v="4"/>
    <n v="3"/>
    <x v="1"/>
    <x v="2"/>
    <s v="Unknown"/>
    <x v="70"/>
  </r>
  <r>
    <x v="1811"/>
    <x v="6"/>
    <n v="2"/>
    <n v="4"/>
    <x v="8"/>
    <x v="1"/>
    <s v="In-store"/>
    <x v="351"/>
  </r>
  <r>
    <x v="1812"/>
    <x v="8"/>
    <n v="3"/>
    <n v="1.5"/>
    <x v="20"/>
    <x v="3"/>
    <s v="In-store"/>
    <x v="316"/>
  </r>
  <r>
    <x v="1813"/>
    <x v="5"/>
    <n v="3"/>
    <n v="2.9375"/>
    <x v="4"/>
    <x v="2"/>
    <s v="Takeaway"/>
    <x v="103"/>
  </r>
  <r>
    <x v="1814"/>
    <x v="3"/>
    <n v="2"/>
    <n v="5"/>
    <x v="2"/>
    <x v="2"/>
    <s v="Unknown"/>
    <x v="182"/>
  </r>
  <r>
    <x v="1815"/>
    <x v="6"/>
    <n v="3"/>
    <n v="4"/>
    <x v="1"/>
    <x v="3"/>
    <s v="Unknown"/>
    <x v="355"/>
  </r>
  <r>
    <x v="1816"/>
    <x v="7"/>
    <n v="3"/>
    <n v="3"/>
    <x v="16"/>
    <x v="3"/>
    <s v="Takeaway"/>
    <x v="71"/>
  </r>
  <r>
    <x v="1817"/>
    <x v="1"/>
    <n v="4"/>
    <n v="3"/>
    <x v="1"/>
    <x v="3"/>
    <s v="In-store"/>
    <x v="69"/>
  </r>
  <r>
    <x v="1818"/>
    <x v="5"/>
    <n v="4"/>
    <n v="2.9375"/>
    <x v="13"/>
    <x v="3"/>
    <s v="Takeaway"/>
    <x v="229"/>
  </r>
  <r>
    <x v="1819"/>
    <x v="0"/>
    <n v="2"/>
    <n v="2"/>
    <x v="0"/>
    <x v="1"/>
    <s v="Unknown"/>
    <x v="36"/>
  </r>
  <r>
    <x v="1820"/>
    <x v="6"/>
    <n v="2"/>
    <n v="4"/>
    <x v="8"/>
    <x v="1"/>
    <s v="Takeaway"/>
    <x v="205"/>
  </r>
  <r>
    <x v="1821"/>
    <x v="0"/>
    <n v="3"/>
    <n v="2"/>
    <x v="12"/>
    <x v="0"/>
    <s v="In-store"/>
    <x v="46"/>
  </r>
  <r>
    <x v="1822"/>
    <x v="8"/>
    <n v="5"/>
    <n v="1.5"/>
    <x v="19"/>
    <x v="1"/>
    <s v="Unknown"/>
    <x v="42"/>
  </r>
  <r>
    <x v="1823"/>
    <x v="3"/>
    <n v="1"/>
    <n v="5"/>
    <x v="9"/>
    <x v="3"/>
    <s v="Takeaway"/>
    <x v="7"/>
  </r>
  <r>
    <x v="1824"/>
    <x v="4"/>
    <n v="4"/>
    <n v="4"/>
    <x v="5"/>
    <x v="2"/>
    <s v="In-store"/>
    <x v="188"/>
  </r>
  <r>
    <x v="1825"/>
    <x v="5"/>
    <n v="5"/>
    <n v="2.9375"/>
    <x v="6"/>
    <x v="3"/>
    <s v="In-store"/>
    <x v="134"/>
  </r>
  <r>
    <x v="1826"/>
    <x v="5"/>
    <n v="2"/>
    <n v="2.9375"/>
    <x v="10"/>
    <x v="2"/>
    <s v="Takeaway"/>
    <x v="322"/>
  </r>
  <r>
    <x v="1827"/>
    <x v="0"/>
    <n v="5"/>
    <n v="2"/>
    <x v="2"/>
    <x v="1"/>
    <s v="Unknown"/>
    <x v="178"/>
  </r>
  <r>
    <x v="1828"/>
    <x v="0"/>
    <n v="2"/>
    <n v="2"/>
    <x v="0"/>
    <x v="1"/>
    <s v="Unknown"/>
    <x v="64"/>
  </r>
  <r>
    <x v="1829"/>
    <x v="2"/>
    <n v="2"/>
    <n v="1"/>
    <x v="15"/>
    <x v="0"/>
    <s v="In-store"/>
    <x v="89"/>
  </r>
  <r>
    <x v="1830"/>
    <x v="0"/>
    <n v="2"/>
    <n v="2"/>
    <x v="0"/>
    <x v="1"/>
    <s v="Unknown"/>
    <x v="37"/>
  </r>
  <r>
    <x v="1831"/>
    <x v="4"/>
    <n v="2"/>
    <n v="4"/>
    <x v="8"/>
    <x v="1"/>
    <s v="Unknown"/>
    <x v="226"/>
  </r>
  <r>
    <x v="1832"/>
    <x v="1"/>
    <n v="5"/>
    <n v="3"/>
    <x v="11"/>
    <x v="0"/>
    <s v="In-store"/>
    <x v="69"/>
  </r>
  <r>
    <x v="1833"/>
    <x v="0"/>
    <n v="5"/>
    <n v="2"/>
    <x v="2"/>
    <x v="2"/>
    <s v="In-store"/>
    <x v="280"/>
  </r>
  <r>
    <x v="1834"/>
    <x v="8"/>
    <n v="5"/>
    <n v="1.5"/>
    <x v="19"/>
    <x v="2"/>
    <s v="Unknown"/>
    <x v="325"/>
  </r>
  <r>
    <x v="1835"/>
    <x v="1"/>
    <n v="2"/>
    <n v="3"/>
    <x v="12"/>
    <x v="0"/>
    <s v="Takeaway"/>
    <x v="296"/>
  </r>
  <r>
    <x v="1836"/>
    <x v="4"/>
    <n v="1"/>
    <n v="4"/>
    <x v="0"/>
    <x v="0"/>
    <s v="Unknown"/>
    <x v="46"/>
  </r>
  <r>
    <x v="1837"/>
    <x v="2"/>
    <n v="3"/>
    <n v="1"/>
    <x v="14"/>
    <x v="2"/>
    <s v="Unknown"/>
    <x v="360"/>
  </r>
  <r>
    <x v="1838"/>
    <x v="8"/>
    <n v="5"/>
    <n v="1.5"/>
    <x v="19"/>
    <x v="0"/>
    <s v="Unknown"/>
    <x v="102"/>
  </r>
  <r>
    <x v="1839"/>
    <x v="6"/>
    <n v="5"/>
    <n v="4"/>
    <x v="3"/>
    <x v="2"/>
    <s v="In-store"/>
    <x v="333"/>
  </r>
  <r>
    <x v="1840"/>
    <x v="2"/>
    <n v="1"/>
    <n v="1"/>
    <x v="18"/>
    <x v="2"/>
    <s v="Takeaway"/>
    <x v="263"/>
  </r>
  <r>
    <x v="1841"/>
    <x v="0"/>
    <n v="2"/>
    <n v="2"/>
    <x v="0"/>
    <x v="3"/>
    <s v="Unknown"/>
    <x v="30"/>
  </r>
  <r>
    <x v="1842"/>
    <x v="5"/>
    <n v="3"/>
    <n v="2.9375"/>
    <x v="4"/>
    <x v="2"/>
    <s v="Unknown"/>
    <x v="251"/>
  </r>
  <r>
    <x v="1843"/>
    <x v="3"/>
    <n v="4"/>
    <n v="5"/>
    <x v="3"/>
    <x v="2"/>
    <s v="Unknown"/>
    <x v="103"/>
  </r>
  <r>
    <x v="1844"/>
    <x v="8"/>
    <n v="4"/>
    <n v="1.5"/>
    <x v="12"/>
    <x v="3"/>
    <s v="Unknown"/>
    <x v="136"/>
  </r>
  <r>
    <x v="1845"/>
    <x v="4"/>
    <n v="3"/>
    <n v="4"/>
    <x v="1"/>
    <x v="0"/>
    <s v="Takeaway"/>
    <x v="19"/>
  </r>
  <r>
    <x v="1846"/>
    <x v="3"/>
    <n v="5"/>
    <n v="5"/>
    <x v="7"/>
    <x v="2"/>
    <s v="Takeaway"/>
    <x v="285"/>
  </r>
  <r>
    <x v="1847"/>
    <x v="7"/>
    <n v="5"/>
    <n v="3"/>
    <x v="11"/>
    <x v="3"/>
    <s v="Takeaway"/>
    <x v="312"/>
  </r>
  <r>
    <x v="1848"/>
    <x v="7"/>
    <n v="1"/>
    <n v="3"/>
    <x v="14"/>
    <x v="2"/>
    <s v="In-store"/>
    <x v="51"/>
  </r>
  <r>
    <x v="1849"/>
    <x v="6"/>
    <n v="4"/>
    <n v="4"/>
    <x v="5"/>
    <x v="1"/>
    <s v="In-store"/>
    <x v="262"/>
  </r>
  <r>
    <x v="1850"/>
    <x v="6"/>
    <n v="1"/>
    <n v="4"/>
    <x v="0"/>
    <x v="3"/>
    <s v="Takeaway"/>
    <x v="208"/>
  </r>
  <r>
    <x v="1851"/>
    <x v="3"/>
    <n v="2"/>
    <n v="5"/>
    <x v="2"/>
    <x v="1"/>
    <s v="In-store"/>
    <x v="288"/>
  </r>
  <r>
    <x v="1852"/>
    <x v="1"/>
    <n v="3"/>
    <n v="3"/>
    <x v="16"/>
    <x v="0"/>
    <s v="In-store"/>
    <x v="249"/>
  </r>
  <r>
    <x v="1853"/>
    <x v="4"/>
    <n v="1"/>
    <n v="4"/>
    <x v="0"/>
    <x v="2"/>
    <s v="Takeaway"/>
    <x v="352"/>
  </r>
  <r>
    <x v="1854"/>
    <x v="5"/>
    <n v="3"/>
    <n v="2.9375"/>
    <x v="4"/>
    <x v="3"/>
    <s v="In-store"/>
    <x v="42"/>
  </r>
  <r>
    <x v="1855"/>
    <x v="6"/>
    <n v="2"/>
    <n v="4"/>
    <x v="8"/>
    <x v="2"/>
    <s v="Unknown"/>
    <x v="141"/>
  </r>
  <r>
    <x v="1856"/>
    <x v="7"/>
    <n v="4"/>
    <n v="3"/>
    <x v="1"/>
    <x v="0"/>
    <s v="Unknown"/>
    <x v="192"/>
  </r>
  <r>
    <x v="1857"/>
    <x v="5"/>
    <n v="1"/>
    <n v="2.9375"/>
    <x v="17"/>
    <x v="0"/>
    <s v="Takeaway"/>
    <x v="147"/>
  </r>
  <r>
    <x v="1858"/>
    <x v="6"/>
    <n v="1"/>
    <n v="4"/>
    <x v="0"/>
    <x v="0"/>
    <s v="Takeaway"/>
    <x v="75"/>
  </r>
  <r>
    <x v="1859"/>
    <x v="7"/>
    <n v="4"/>
    <n v="3"/>
    <x v="1"/>
    <x v="0"/>
    <s v="Unknown"/>
    <x v="352"/>
  </r>
  <r>
    <x v="1860"/>
    <x v="5"/>
    <n v="3"/>
    <n v="2.9375"/>
    <x v="4"/>
    <x v="3"/>
    <s v="In-store"/>
    <x v="301"/>
  </r>
  <r>
    <x v="1861"/>
    <x v="7"/>
    <n v="3"/>
    <n v="3"/>
    <x v="16"/>
    <x v="0"/>
    <s v="Unknown"/>
    <x v="10"/>
  </r>
  <r>
    <x v="1862"/>
    <x v="7"/>
    <n v="5"/>
    <n v="3"/>
    <x v="11"/>
    <x v="2"/>
    <s v="In-store"/>
    <x v="303"/>
  </r>
  <r>
    <x v="1863"/>
    <x v="4"/>
    <n v="3"/>
    <n v="4"/>
    <x v="1"/>
    <x v="3"/>
    <s v="Takeaway"/>
    <x v="273"/>
  </r>
  <r>
    <x v="1864"/>
    <x v="4"/>
    <n v="5"/>
    <n v="4"/>
    <x v="3"/>
    <x v="2"/>
    <s v="Unknown"/>
    <x v="146"/>
  </r>
  <r>
    <x v="1865"/>
    <x v="1"/>
    <n v="5"/>
    <n v="3"/>
    <x v="11"/>
    <x v="3"/>
    <s v="Takeaway"/>
    <x v="172"/>
  </r>
  <r>
    <x v="1866"/>
    <x v="3"/>
    <n v="4"/>
    <n v="5"/>
    <x v="3"/>
    <x v="1"/>
    <s v="Unknown"/>
    <x v="235"/>
  </r>
  <r>
    <x v="1867"/>
    <x v="2"/>
    <n v="4"/>
    <n v="1"/>
    <x v="0"/>
    <x v="3"/>
    <s v="In-store"/>
    <x v="53"/>
  </r>
  <r>
    <x v="1868"/>
    <x v="2"/>
    <n v="3"/>
    <n v="1"/>
    <x v="14"/>
    <x v="1"/>
    <s v="Unknown"/>
    <x v="307"/>
  </r>
  <r>
    <x v="1869"/>
    <x v="8"/>
    <n v="2"/>
    <n v="1.5"/>
    <x v="14"/>
    <x v="2"/>
    <s v="Unknown"/>
    <x v="292"/>
  </r>
  <r>
    <x v="1870"/>
    <x v="7"/>
    <n v="4"/>
    <n v="3"/>
    <x v="1"/>
    <x v="0"/>
    <s v="Unknown"/>
    <x v="38"/>
  </r>
  <r>
    <x v="1871"/>
    <x v="7"/>
    <n v="4"/>
    <n v="3"/>
    <x v="1"/>
    <x v="0"/>
    <s v="Takeaway"/>
    <x v="210"/>
  </r>
  <r>
    <x v="1872"/>
    <x v="4"/>
    <n v="3"/>
    <n v="4"/>
    <x v="1"/>
    <x v="2"/>
    <s v="Unknown"/>
    <x v="25"/>
  </r>
  <r>
    <x v="1873"/>
    <x v="0"/>
    <n v="3"/>
    <n v="2"/>
    <x v="12"/>
    <x v="0"/>
    <s v="Unknown"/>
    <x v="138"/>
  </r>
  <r>
    <x v="1874"/>
    <x v="4"/>
    <n v="3"/>
    <n v="4"/>
    <x v="1"/>
    <x v="2"/>
    <s v="Takeaway"/>
    <x v="332"/>
  </r>
  <r>
    <x v="1875"/>
    <x v="0"/>
    <n v="1"/>
    <n v="2"/>
    <x v="15"/>
    <x v="3"/>
    <s v="Unknown"/>
    <x v="105"/>
  </r>
  <r>
    <x v="1876"/>
    <x v="5"/>
    <n v="3"/>
    <n v="2.9375"/>
    <x v="4"/>
    <x v="3"/>
    <s v="In-store"/>
    <x v="119"/>
  </r>
  <r>
    <x v="1877"/>
    <x v="3"/>
    <n v="4"/>
    <n v="5"/>
    <x v="3"/>
    <x v="2"/>
    <s v="Takeaway"/>
    <x v="65"/>
  </r>
  <r>
    <x v="1878"/>
    <x v="8"/>
    <n v="2"/>
    <n v="1.5"/>
    <x v="14"/>
    <x v="1"/>
    <s v="Unknown"/>
    <x v="356"/>
  </r>
  <r>
    <x v="1879"/>
    <x v="0"/>
    <n v="5"/>
    <n v="2"/>
    <x v="2"/>
    <x v="2"/>
    <s v="Unknown"/>
    <x v="110"/>
  </r>
  <r>
    <x v="1880"/>
    <x v="0"/>
    <n v="5"/>
    <n v="2"/>
    <x v="2"/>
    <x v="3"/>
    <s v="Takeaway"/>
    <x v="182"/>
  </r>
  <r>
    <x v="1881"/>
    <x v="1"/>
    <n v="2"/>
    <n v="3"/>
    <x v="12"/>
    <x v="2"/>
    <s v="In-store"/>
    <x v="223"/>
  </r>
  <r>
    <x v="1882"/>
    <x v="0"/>
    <n v="3"/>
    <n v="2"/>
    <x v="12"/>
    <x v="1"/>
    <s v="Unknown"/>
    <x v="266"/>
  </r>
  <r>
    <x v="1883"/>
    <x v="4"/>
    <n v="1"/>
    <n v="4"/>
    <x v="0"/>
    <x v="2"/>
    <s v="Takeaway"/>
    <x v="107"/>
  </r>
  <r>
    <x v="1884"/>
    <x v="2"/>
    <n v="3"/>
    <n v="1"/>
    <x v="14"/>
    <x v="0"/>
    <s v="Takeaway"/>
    <x v="139"/>
  </r>
  <r>
    <x v="1885"/>
    <x v="1"/>
    <n v="1"/>
    <n v="3"/>
    <x v="14"/>
    <x v="1"/>
    <s v="In-store"/>
    <x v="170"/>
  </r>
  <r>
    <x v="1886"/>
    <x v="8"/>
    <n v="4"/>
    <n v="1.5"/>
    <x v="12"/>
    <x v="0"/>
    <s v="In-store"/>
    <x v="310"/>
  </r>
  <r>
    <x v="1887"/>
    <x v="4"/>
    <n v="4"/>
    <n v="4"/>
    <x v="5"/>
    <x v="3"/>
    <s v="Unknown"/>
    <x v="140"/>
  </r>
  <r>
    <x v="1888"/>
    <x v="7"/>
    <n v="3"/>
    <n v="3"/>
    <x v="16"/>
    <x v="2"/>
    <s v="In-store"/>
    <x v="294"/>
  </r>
  <r>
    <x v="1889"/>
    <x v="0"/>
    <n v="1"/>
    <n v="2"/>
    <x v="15"/>
    <x v="2"/>
    <s v="Unknown"/>
    <x v="133"/>
  </r>
  <r>
    <x v="1890"/>
    <x v="3"/>
    <n v="1"/>
    <n v="5"/>
    <x v="9"/>
    <x v="2"/>
    <s v="Unknown"/>
    <x v="142"/>
  </r>
  <r>
    <x v="1891"/>
    <x v="4"/>
    <n v="2"/>
    <n v="4"/>
    <x v="8"/>
    <x v="1"/>
    <s v="In-store"/>
    <x v="175"/>
  </r>
  <r>
    <x v="1892"/>
    <x v="4"/>
    <n v="4"/>
    <n v="4"/>
    <x v="5"/>
    <x v="3"/>
    <s v="In-store"/>
    <x v="269"/>
  </r>
  <r>
    <x v="1893"/>
    <x v="7"/>
    <n v="2"/>
    <n v="3"/>
    <x v="12"/>
    <x v="2"/>
    <s v="In-store"/>
    <x v="37"/>
  </r>
  <r>
    <x v="1894"/>
    <x v="2"/>
    <n v="2"/>
    <n v="1"/>
    <x v="15"/>
    <x v="2"/>
    <s v="Unknown"/>
    <x v="8"/>
  </r>
  <r>
    <x v="1895"/>
    <x v="8"/>
    <n v="3"/>
    <n v="1.5"/>
    <x v="20"/>
    <x v="3"/>
    <s v="Takeaway"/>
    <x v="34"/>
  </r>
  <r>
    <x v="1896"/>
    <x v="1"/>
    <n v="4"/>
    <n v="3"/>
    <x v="1"/>
    <x v="0"/>
    <s v="Takeaway"/>
    <x v="345"/>
  </r>
  <r>
    <x v="1897"/>
    <x v="3"/>
    <n v="3"/>
    <n v="5"/>
    <x v="11"/>
    <x v="2"/>
    <s v="Takeaway"/>
    <x v="158"/>
  </r>
  <r>
    <x v="1898"/>
    <x v="4"/>
    <n v="1"/>
    <n v="4"/>
    <x v="0"/>
    <x v="2"/>
    <s v="In-store"/>
    <x v="145"/>
  </r>
  <r>
    <x v="1899"/>
    <x v="5"/>
    <n v="3"/>
    <n v="2.9375"/>
    <x v="4"/>
    <x v="3"/>
    <s v="Unknown"/>
    <x v="273"/>
  </r>
  <r>
    <x v="1900"/>
    <x v="7"/>
    <n v="3"/>
    <n v="3"/>
    <x v="16"/>
    <x v="0"/>
    <s v="In-store"/>
    <x v="165"/>
  </r>
  <r>
    <x v="1901"/>
    <x v="0"/>
    <n v="1"/>
    <n v="2"/>
    <x v="15"/>
    <x v="3"/>
    <s v="Takeaway"/>
    <x v="144"/>
  </r>
  <r>
    <x v="1902"/>
    <x v="4"/>
    <n v="2"/>
    <n v="4"/>
    <x v="8"/>
    <x v="0"/>
    <s v="In-store"/>
    <x v="194"/>
  </r>
  <r>
    <x v="1903"/>
    <x v="1"/>
    <n v="1"/>
    <n v="3"/>
    <x v="14"/>
    <x v="2"/>
    <s v="Unknown"/>
    <x v="37"/>
  </r>
  <r>
    <x v="1904"/>
    <x v="7"/>
    <n v="2"/>
    <n v="3"/>
    <x v="12"/>
    <x v="1"/>
    <s v="Unknown"/>
    <x v="15"/>
  </r>
  <r>
    <x v="1905"/>
    <x v="3"/>
    <n v="3"/>
    <n v="5"/>
    <x v="11"/>
    <x v="1"/>
    <s v="Unknown"/>
    <x v="332"/>
  </r>
  <r>
    <x v="1906"/>
    <x v="8"/>
    <n v="5"/>
    <n v="1.5"/>
    <x v="19"/>
    <x v="2"/>
    <s v="Unknown"/>
    <x v="189"/>
  </r>
  <r>
    <x v="1907"/>
    <x v="1"/>
    <n v="5"/>
    <n v="3"/>
    <x v="11"/>
    <x v="3"/>
    <s v="Takeaway"/>
    <x v="307"/>
  </r>
  <r>
    <x v="1908"/>
    <x v="2"/>
    <n v="1"/>
    <n v="1"/>
    <x v="18"/>
    <x v="2"/>
    <s v="In-store"/>
    <x v="183"/>
  </r>
  <r>
    <x v="1909"/>
    <x v="6"/>
    <n v="1"/>
    <n v="4"/>
    <x v="0"/>
    <x v="1"/>
    <s v="In-store"/>
    <x v="266"/>
  </r>
  <r>
    <x v="1910"/>
    <x v="4"/>
    <n v="3"/>
    <n v="4"/>
    <x v="1"/>
    <x v="3"/>
    <s v="Unknown"/>
    <x v="273"/>
  </r>
  <r>
    <x v="1911"/>
    <x v="2"/>
    <n v="3"/>
    <n v="1"/>
    <x v="14"/>
    <x v="2"/>
    <s v="In-store"/>
    <x v="4"/>
  </r>
  <r>
    <x v="1912"/>
    <x v="5"/>
    <n v="3"/>
    <n v="2.9375"/>
    <x v="4"/>
    <x v="3"/>
    <s v="Takeaway"/>
    <x v="354"/>
  </r>
  <r>
    <x v="1913"/>
    <x v="5"/>
    <n v="5"/>
    <n v="2.9375"/>
    <x v="6"/>
    <x v="3"/>
    <s v="Unknown"/>
    <x v="130"/>
  </r>
  <r>
    <x v="1914"/>
    <x v="3"/>
    <n v="5"/>
    <n v="5"/>
    <x v="7"/>
    <x v="3"/>
    <s v="Unknown"/>
    <x v="295"/>
  </r>
  <r>
    <x v="1915"/>
    <x v="4"/>
    <n v="3"/>
    <n v="4"/>
    <x v="1"/>
    <x v="3"/>
    <s v="In-store"/>
    <x v="186"/>
  </r>
  <r>
    <x v="1916"/>
    <x v="3"/>
    <n v="3"/>
    <n v="5"/>
    <x v="11"/>
    <x v="0"/>
    <s v="Takeaway"/>
    <x v="116"/>
  </r>
  <r>
    <x v="1917"/>
    <x v="0"/>
    <n v="1"/>
    <n v="2"/>
    <x v="15"/>
    <x v="3"/>
    <s v="Unknown"/>
    <x v="293"/>
  </r>
  <r>
    <x v="1918"/>
    <x v="2"/>
    <n v="4"/>
    <n v="1"/>
    <x v="0"/>
    <x v="2"/>
    <s v="Takeaway"/>
    <x v="3"/>
  </r>
  <r>
    <x v="1919"/>
    <x v="8"/>
    <n v="3"/>
    <n v="1.5"/>
    <x v="20"/>
    <x v="0"/>
    <s v="In-store"/>
    <x v="299"/>
  </r>
  <r>
    <x v="1920"/>
    <x v="7"/>
    <n v="4"/>
    <n v="3"/>
    <x v="1"/>
    <x v="3"/>
    <s v="In-store"/>
    <x v="140"/>
  </r>
  <r>
    <x v="1921"/>
    <x v="6"/>
    <n v="3"/>
    <n v="4"/>
    <x v="1"/>
    <x v="1"/>
    <s v="Takeaway"/>
    <x v="307"/>
  </r>
  <r>
    <x v="1922"/>
    <x v="6"/>
    <n v="5"/>
    <n v="4"/>
    <x v="3"/>
    <x v="3"/>
    <s v="Unknown"/>
    <x v="301"/>
  </r>
  <r>
    <x v="1923"/>
    <x v="0"/>
    <n v="3"/>
    <n v="2"/>
    <x v="12"/>
    <x v="1"/>
    <s v="In-store"/>
    <x v="38"/>
  </r>
  <r>
    <x v="1924"/>
    <x v="7"/>
    <n v="4"/>
    <n v="3"/>
    <x v="1"/>
    <x v="2"/>
    <s v="Takeaway"/>
    <x v="84"/>
  </r>
  <r>
    <x v="1925"/>
    <x v="8"/>
    <n v="2"/>
    <n v="1.5"/>
    <x v="14"/>
    <x v="2"/>
    <s v="Takeaway"/>
    <x v="258"/>
  </r>
  <r>
    <x v="1926"/>
    <x v="3"/>
    <n v="1"/>
    <n v="5"/>
    <x v="9"/>
    <x v="0"/>
    <s v="In-store"/>
    <x v="124"/>
  </r>
  <r>
    <x v="1927"/>
    <x v="0"/>
    <n v="3"/>
    <n v="2"/>
    <x v="12"/>
    <x v="0"/>
    <s v="Takeaway"/>
    <x v="294"/>
  </r>
  <r>
    <x v="1928"/>
    <x v="3"/>
    <n v="4"/>
    <n v="5"/>
    <x v="3"/>
    <x v="1"/>
    <s v="Unknown"/>
    <x v="277"/>
  </r>
  <r>
    <x v="1929"/>
    <x v="1"/>
    <n v="3"/>
    <n v="3"/>
    <x v="16"/>
    <x v="3"/>
    <s v="Unknown"/>
    <x v="352"/>
  </r>
  <r>
    <x v="1930"/>
    <x v="6"/>
    <n v="5"/>
    <n v="4"/>
    <x v="3"/>
    <x v="0"/>
    <s v="Unknown"/>
    <x v="132"/>
  </r>
  <r>
    <x v="1931"/>
    <x v="4"/>
    <n v="3"/>
    <n v="4"/>
    <x v="1"/>
    <x v="2"/>
    <s v="Unknown"/>
    <x v="283"/>
  </r>
  <r>
    <x v="1932"/>
    <x v="0"/>
    <n v="4"/>
    <n v="2"/>
    <x v="8"/>
    <x v="3"/>
    <s v="In-store"/>
    <x v="90"/>
  </r>
  <r>
    <x v="1933"/>
    <x v="1"/>
    <n v="1"/>
    <n v="3"/>
    <x v="14"/>
    <x v="2"/>
    <s v="Takeaway"/>
    <x v="190"/>
  </r>
  <r>
    <x v="1934"/>
    <x v="2"/>
    <n v="4"/>
    <n v="1"/>
    <x v="0"/>
    <x v="3"/>
    <s v="Takeaway"/>
    <x v="261"/>
  </r>
  <r>
    <x v="1935"/>
    <x v="3"/>
    <n v="1"/>
    <n v="5"/>
    <x v="9"/>
    <x v="3"/>
    <s v="Takeaway"/>
    <x v="227"/>
  </r>
  <r>
    <x v="1936"/>
    <x v="6"/>
    <n v="1"/>
    <n v="4"/>
    <x v="0"/>
    <x v="3"/>
    <s v="Unknown"/>
    <x v="133"/>
  </r>
  <r>
    <x v="1937"/>
    <x v="5"/>
    <n v="3"/>
    <n v="2.9375"/>
    <x v="4"/>
    <x v="1"/>
    <s v="Unknown"/>
    <x v="224"/>
  </r>
  <r>
    <x v="1938"/>
    <x v="8"/>
    <n v="3"/>
    <n v="1.5"/>
    <x v="20"/>
    <x v="3"/>
    <s v="Takeaway"/>
    <x v="132"/>
  </r>
  <r>
    <x v="1939"/>
    <x v="7"/>
    <n v="2"/>
    <n v="3"/>
    <x v="12"/>
    <x v="0"/>
    <s v="Unknown"/>
    <x v="152"/>
  </r>
  <r>
    <x v="1940"/>
    <x v="6"/>
    <n v="2"/>
    <n v="4"/>
    <x v="8"/>
    <x v="0"/>
    <s v="In-store"/>
    <x v="73"/>
  </r>
  <r>
    <x v="1941"/>
    <x v="7"/>
    <n v="4"/>
    <n v="3"/>
    <x v="1"/>
    <x v="0"/>
    <s v="Unknown"/>
    <x v="294"/>
  </r>
  <r>
    <x v="1942"/>
    <x v="4"/>
    <n v="5"/>
    <n v="4"/>
    <x v="3"/>
    <x v="0"/>
    <s v="Unknown"/>
    <x v="133"/>
  </r>
  <r>
    <x v="1943"/>
    <x v="6"/>
    <n v="5"/>
    <n v="4"/>
    <x v="3"/>
    <x v="2"/>
    <s v="Takeaway"/>
    <x v="119"/>
  </r>
  <r>
    <x v="1944"/>
    <x v="0"/>
    <n v="1"/>
    <n v="2"/>
    <x v="15"/>
    <x v="2"/>
    <s v="Unknown"/>
    <x v="335"/>
  </r>
  <r>
    <x v="1945"/>
    <x v="0"/>
    <n v="1"/>
    <n v="2"/>
    <x v="15"/>
    <x v="0"/>
    <s v="Takeaway"/>
    <x v="60"/>
  </r>
  <r>
    <x v="1946"/>
    <x v="0"/>
    <n v="4"/>
    <n v="2"/>
    <x v="8"/>
    <x v="0"/>
    <s v="Takeaway"/>
    <x v="209"/>
  </r>
  <r>
    <x v="1947"/>
    <x v="3"/>
    <n v="1"/>
    <n v="5"/>
    <x v="9"/>
    <x v="0"/>
    <s v="Takeaway"/>
    <x v="225"/>
  </r>
  <r>
    <x v="1948"/>
    <x v="6"/>
    <n v="5"/>
    <n v="4"/>
    <x v="3"/>
    <x v="2"/>
    <s v="Takeaway"/>
    <x v="194"/>
  </r>
  <r>
    <x v="1949"/>
    <x v="7"/>
    <n v="4"/>
    <n v="3"/>
    <x v="1"/>
    <x v="2"/>
    <s v="In-store"/>
    <x v="193"/>
  </r>
  <r>
    <x v="1950"/>
    <x v="2"/>
    <n v="3"/>
    <n v="1"/>
    <x v="14"/>
    <x v="2"/>
    <s v="In-store"/>
    <x v="185"/>
  </r>
  <r>
    <x v="1951"/>
    <x v="4"/>
    <n v="5"/>
    <n v="4"/>
    <x v="3"/>
    <x v="0"/>
    <s v="Takeaway"/>
    <x v="329"/>
  </r>
  <r>
    <x v="1952"/>
    <x v="4"/>
    <n v="4"/>
    <n v="4"/>
    <x v="5"/>
    <x v="0"/>
    <s v="Takeaway"/>
    <x v="338"/>
  </r>
  <r>
    <x v="1953"/>
    <x v="0"/>
    <n v="5"/>
    <n v="2"/>
    <x v="2"/>
    <x v="3"/>
    <s v="Unknown"/>
    <x v="7"/>
  </r>
  <r>
    <x v="1954"/>
    <x v="7"/>
    <n v="5"/>
    <n v="3"/>
    <x v="11"/>
    <x v="0"/>
    <s v="Unknown"/>
    <x v="133"/>
  </r>
  <r>
    <x v="1955"/>
    <x v="3"/>
    <n v="4"/>
    <n v="5"/>
    <x v="3"/>
    <x v="3"/>
    <s v="Unknown"/>
    <x v="331"/>
  </r>
  <r>
    <x v="1956"/>
    <x v="1"/>
    <n v="4"/>
    <n v="3"/>
    <x v="1"/>
    <x v="1"/>
    <s v="Unknown"/>
    <x v="193"/>
  </r>
  <r>
    <x v="1957"/>
    <x v="8"/>
    <n v="3"/>
    <n v="1.5"/>
    <x v="20"/>
    <x v="1"/>
    <s v="Unknown"/>
    <x v="231"/>
  </r>
  <r>
    <x v="1958"/>
    <x v="3"/>
    <n v="3"/>
    <n v="5"/>
    <x v="11"/>
    <x v="0"/>
    <s v="Takeaway"/>
    <x v="253"/>
  </r>
  <r>
    <x v="1959"/>
    <x v="0"/>
    <n v="5"/>
    <n v="2"/>
    <x v="2"/>
    <x v="1"/>
    <s v="Takeaway"/>
    <x v="223"/>
  </r>
  <r>
    <x v="1960"/>
    <x v="3"/>
    <n v="1"/>
    <n v="5"/>
    <x v="9"/>
    <x v="0"/>
    <s v="In-store"/>
    <x v="186"/>
  </r>
  <r>
    <x v="1961"/>
    <x v="4"/>
    <n v="4"/>
    <n v="4"/>
    <x v="5"/>
    <x v="3"/>
    <s v="In-store"/>
    <x v="161"/>
  </r>
  <r>
    <x v="1962"/>
    <x v="0"/>
    <n v="2"/>
    <n v="2"/>
    <x v="0"/>
    <x v="3"/>
    <s v="In-store"/>
    <x v="279"/>
  </r>
  <r>
    <x v="1963"/>
    <x v="7"/>
    <n v="1"/>
    <n v="3"/>
    <x v="14"/>
    <x v="1"/>
    <s v="In-store"/>
    <x v="289"/>
  </r>
  <r>
    <x v="1964"/>
    <x v="4"/>
    <n v="1"/>
    <n v="4"/>
    <x v="0"/>
    <x v="1"/>
    <s v="In-store"/>
    <x v="92"/>
  </r>
  <r>
    <x v="1965"/>
    <x v="7"/>
    <n v="4"/>
    <n v="3"/>
    <x v="1"/>
    <x v="2"/>
    <s v="Takeaway"/>
    <x v="49"/>
  </r>
  <r>
    <x v="1966"/>
    <x v="3"/>
    <n v="2"/>
    <n v="5"/>
    <x v="2"/>
    <x v="3"/>
    <s v="Takeaway"/>
    <x v="316"/>
  </r>
  <r>
    <x v="1967"/>
    <x v="8"/>
    <n v="2"/>
    <n v="1.5"/>
    <x v="14"/>
    <x v="0"/>
    <s v="Takeaway"/>
    <x v="220"/>
  </r>
  <r>
    <x v="1968"/>
    <x v="7"/>
    <n v="1"/>
    <n v="3"/>
    <x v="14"/>
    <x v="3"/>
    <s v="Unknown"/>
    <x v="203"/>
  </r>
  <r>
    <x v="1969"/>
    <x v="4"/>
    <n v="1"/>
    <n v="4"/>
    <x v="0"/>
    <x v="0"/>
    <s v="Unknown"/>
    <x v="57"/>
  </r>
  <r>
    <x v="1970"/>
    <x v="6"/>
    <n v="1"/>
    <n v="4"/>
    <x v="0"/>
    <x v="2"/>
    <s v="Takeaway"/>
    <x v="249"/>
  </r>
  <r>
    <x v="1971"/>
    <x v="7"/>
    <n v="1"/>
    <n v="3"/>
    <x v="14"/>
    <x v="2"/>
    <s v="In-store"/>
    <x v="110"/>
  </r>
  <r>
    <x v="1972"/>
    <x v="6"/>
    <n v="3"/>
    <n v="4"/>
    <x v="1"/>
    <x v="0"/>
    <s v="Takeaway"/>
    <x v="231"/>
  </r>
  <r>
    <x v="1973"/>
    <x v="0"/>
    <n v="1"/>
    <n v="2"/>
    <x v="15"/>
    <x v="2"/>
    <s v="In-store"/>
    <x v="189"/>
  </r>
  <r>
    <x v="1974"/>
    <x v="8"/>
    <n v="3"/>
    <n v="1.5"/>
    <x v="20"/>
    <x v="2"/>
    <s v="Unknown"/>
    <x v="266"/>
  </r>
  <r>
    <x v="1975"/>
    <x v="1"/>
    <n v="4"/>
    <n v="3"/>
    <x v="1"/>
    <x v="2"/>
    <s v="Takeaway"/>
    <x v="33"/>
  </r>
  <r>
    <x v="1976"/>
    <x v="0"/>
    <n v="5"/>
    <n v="2"/>
    <x v="2"/>
    <x v="2"/>
    <s v="Takeaway"/>
    <x v="288"/>
  </r>
  <r>
    <x v="1977"/>
    <x v="1"/>
    <n v="2"/>
    <n v="3"/>
    <x v="12"/>
    <x v="2"/>
    <s v="Unknown"/>
    <x v="264"/>
  </r>
  <r>
    <x v="1978"/>
    <x v="6"/>
    <n v="1"/>
    <n v="4"/>
    <x v="0"/>
    <x v="0"/>
    <s v="Unknown"/>
    <x v="120"/>
  </r>
  <r>
    <x v="1979"/>
    <x v="4"/>
    <n v="3"/>
    <n v="4"/>
    <x v="1"/>
    <x v="0"/>
    <s v="Unknown"/>
    <x v="60"/>
  </r>
  <r>
    <x v="1980"/>
    <x v="0"/>
    <n v="2"/>
    <n v="2"/>
    <x v="0"/>
    <x v="3"/>
    <s v="In-store"/>
    <x v="358"/>
  </r>
  <r>
    <x v="1981"/>
    <x v="1"/>
    <n v="2"/>
    <n v="3"/>
    <x v="12"/>
    <x v="1"/>
    <s v="In-store"/>
    <x v="44"/>
  </r>
  <r>
    <x v="1982"/>
    <x v="6"/>
    <n v="3"/>
    <n v="4"/>
    <x v="1"/>
    <x v="1"/>
    <s v="Takeaway"/>
    <x v="62"/>
  </r>
  <r>
    <x v="1983"/>
    <x v="2"/>
    <n v="2"/>
    <n v="1"/>
    <x v="15"/>
    <x v="3"/>
    <s v="Takeaway"/>
    <x v="211"/>
  </r>
  <r>
    <x v="1984"/>
    <x v="3"/>
    <n v="5"/>
    <n v="5"/>
    <x v="7"/>
    <x v="2"/>
    <s v="In-store"/>
    <x v="55"/>
  </r>
  <r>
    <x v="1985"/>
    <x v="7"/>
    <n v="3"/>
    <n v="3"/>
    <x v="16"/>
    <x v="3"/>
    <s v="Unknown"/>
    <x v="344"/>
  </r>
  <r>
    <x v="1986"/>
    <x v="7"/>
    <n v="1"/>
    <n v="3"/>
    <x v="14"/>
    <x v="2"/>
    <s v="Unknown"/>
    <x v="256"/>
  </r>
  <r>
    <x v="1987"/>
    <x v="6"/>
    <n v="2"/>
    <n v="4"/>
    <x v="8"/>
    <x v="3"/>
    <s v="Unknown"/>
    <x v="45"/>
  </r>
  <r>
    <x v="1988"/>
    <x v="2"/>
    <n v="1"/>
    <n v="1"/>
    <x v="18"/>
    <x v="1"/>
    <s v="Unknown"/>
    <x v="162"/>
  </r>
  <r>
    <x v="1989"/>
    <x v="6"/>
    <n v="3"/>
    <n v="4"/>
    <x v="1"/>
    <x v="0"/>
    <s v="In-store"/>
    <x v="342"/>
  </r>
  <r>
    <x v="1990"/>
    <x v="2"/>
    <n v="2"/>
    <n v="1"/>
    <x v="15"/>
    <x v="2"/>
    <s v="Takeaway"/>
    <x v="276"/>
  </r>
  <r>
    <x v="1991"/>
    <x v="4"/>
    <n v="3"/>
    <n v="4"/>
    <x v="1"/>
    <x v="0"/>
    <s v="In-store"/>
    <x v="29"/>
  </r>
  <r>
    <x v="1992"/>
    <x v="7"/>
    <n v="3"/>
    <n v="3"/>
    <x v="16"/>
    <x v="2"/>
    <s v="Takeaway"/>
    <x v="333"/>
  </r>
  <r>
    <x v="1993"/>
    <x v="6"/>
    <n v="5"/>
    <n v="4"/>
    <x v="3"/>
    <x v="3"/>
    <s v="Takeaway"/>
    <x v="253"/>
  </r>
  <r>
    <x v="1994"/>
    <x v="1"/>
    <n v="3"/>
    <n v="3"/>
    <x v="16"/>
    <x v="2"/>
    <s v="Takeaway"/>
    <x v="101"/>
  </r>
  <r>
    <x v="1995"/>
    <x v="4"/>
    <n v="3"/>
    <n v="4"/>
    <x v="1"/>
    <x v="2"/>
    <s v="In-store"/>
    <x v="88"/>
  </r>
  <r>
    <x v="1996"/>
    <x v="2"/>
    <n v="4"/>
    <n v="1"/>
    <x v="0"/>
    <x v="2"/>
    <s v="Takeaway"/>
    <x v="197"/>
  </r>
  <r>
    <x v="1997"/>
    <x v="4"/>
    <n v="3"/>
    <n v="4"/>
    <x v="1"/>
    <x v="2"/>
    <s v="Unknown"/>
    <x v="155"/>
  </r>
  <r>
    <x v="1998"/>
    <x v="7"/>
    <n v="5"/>
    <n v="3"/>
    <x v="11"/>
    <x v="2"/>
    <s v="Unknown"/>
    <x v="48"/>
  </r>
  <r>
    <x v="1999"/>
    <x v="5"/>
    <n v="5"/>
    <n v="2.9375"/>
    <x v="6"/>
    <x v="3"/>
    <s v="Takeaway"/>
    <x v="280"/>
  </r>
  <r>
    <x v="2000"/>
    <x v="0"/>
    <n v="5"/>
    <n v="2"/>
    <x v="2"/>
    <x v="3"/>
    <s v="Unknown"/>
    <x v="145"/>
  </r>
  <r>
    <x v="2001"/>
    <x v="5"/>
    <n v="2"/>
    <n v="2.9375"/>
    <x v="10"/>
    <x v="3"/>
    <s v="Takeaway"/>
    <x v="179"/>
  </r>
  <r>
    <x v="2002"/>
    <x v="1"/>
    <n v="1"/>
    <n v="3"/>
    <x v="14"/>
    <x v="3"/>
    <s v="Unknown"/>
    <x v="144"/>
  </r>
  <r>
    <x v="2003"/>
    <x v="0"/>
    <n v="3"/>
    <n v="2"/>
    <x v="12"/>
    <x v="2"/>
    <s v="Unknown"/>
    <x v="50"/>
  </r>
  <r>
    <x v="2004"/>
    <x v="5"/>
    <n v="4"/>
    <n v="2.9375"/>
    <x v="13"/>
    <x v="2"/>
    <s v="In-store"/>
    <x v="323"/>
  </r>
  <r>
    <x v="2005"/>
    <x v="3"/>
    <n v="2"/>
    <n v="5"/>
    <x v="2"/>
    <x v="1"/>
    <s v="Unknown"/>
    <x v="62"/>
  </r>
  <r>
    <x v="2006"/>
    <x v="7"/>
    <n v="4"/>
    <n v="3"/>
    <x v="1"/>
    <x v="1"/>
    <s v="Unknown"/>
    <x v="164"/>
  </r>
  <r>
    <x v="2007"/>
    <x v="0"/>
    <n v="5"/>
    <n v="2"/>
    <x v="2"/>
    <x v="3"/>
    <s v="Takeaway"/>
    <x v="32"/>
  </r>
  <r>
    <x v="2008"/>
    <x v="1"/>
    <n v="3"/>
    <n v="3"/>
    <x v="16"/>
    <x v="0"/>
    <s v="Unknown"/>
    <x v="283"/>
  </r>
  <r>
    <x v="2009"/>
    <x v="3"/>
    <n v="3"/>
    <n v="5"/>
    <x v="11"/>
    <x v="1"/>
    <s v="In-store"/>
    <x v="276"/>
  </r>
  <r>
    <x v="2010"/>
    <x v="1"/>
    <n v="2"/>
    <n v="3"/>
    <x v="12"/>
    <x v="1"/>
    <s v="Unknown"/>
    <x v="192"/>
  </r>
  <r>
    <x v="2011"/>
    <x v="1"/>
    <n v="1"/>
    <n v="3"/>
    <x v="14"/>
    <x v="2"/>
    <s v="In-store"/>
    <x v="205"/>
  </r>
  <r>
    <x v="2012"/>
    <x v="4"/>
    <n v="2"/>
    <n v="4"/>
    <x v="8"/>
    <x v="2"/>
    <s v="Unknown"/>
    <x v="254"/>
  </r>
  <r>
    <x v="2013"/>
    <x v="8"/>
    <n v="2"/>
    <n v="1.5"/>
    <x v="14"/>
    <x v="0"/>
    <s v="Takeaway"/>
    <x v="266"/>
  </r>
  <r>
    <x v="2014"/>
    <x v="7"/>
    <n v="2"/>
    <n v="3"/>
    <x v="12"/>
    <x v="0"/>
    <s v="Takeaway"/>
    <x v="183"/>
  </r>
  <r>
    <x v="2015"/>
    <x v="8"/>
    <n v="5"/>
    <n v="1.5"/>
    <x v="19"/>
    <x v="2"/>
    <s v="Unknown"/>
    <x v="213"/>
  </r>
  <r>
    <x v="2016"/>
    <x v="7"/>
    <n v="4"/>
    <n v="3"/>
    <x v="1"/>
    <x v="2"/>
    <s v="Takeaway"/>
    <x v="345"/>
  </r>
  <r>
    <x v="2017"/>
    <x v="1"/>
    <n v="3"/>
    <n v="3"/>
    <x v="16"/>
    <x v="0"/>
    <s v="In-store"/>
    <x v="217"/>
  </r>
  <r>
    <x v="2018"/>
    <x v="7"/>
    <n v="3"/>
    <n v="3"/>
    <x v="16"/>
    <x v="1"/>
    <s v="Unknown"/>
    <x v="135"/>
  </r>
  <r>
    <x v="2019"/>
    <x v="8"/>
    <n v="1"/>
    <n v="1.5"/>
    <x v="21"/>
    <x v="2"/>
    <s v="In-store"/>
    <x v="146"/>
  </r>
  <r>
    <x v="2020"/>
    <x v="7"/>
    <n v="2"/>
    <n v="3"/>
    <x v="12"/>
    <x v="0"/>
    <s v="In-store"/>
    <x v="216"/>
  </r>
  <r>
    <x v="2021"/>
    <x v="8"/>
    <n v="2"/>
    <n v="1.5"/>
    <x v="14"/>
    <x v="2"/>
    <s v="Takeaway"/>
    <x v="303"/>
  </r>
  <r>
    <x v="2022"/>
    <x v="3"/>
    <n v="2"/>
    <n v="5"/>
    <x v="2"/>
    <x v="0"/>
    <s v="Takeaway"/>
    <x v="182"/>
  </r>
  <r>
    <x v="2023"/>
    <x v="3"/>
    <n v="5"/>
    <n v="5"/>
    <x v="7"/>
    <x v="1"/>
    <s v="Takeaway"/>
    <x v="120"/>
  </r>
  <r>
    <x v="2024"/>
    <x v="8"/>
    <n v="3"/>
    <n v="1.5"/>
    <x v="20"/>
    <x v="1"/>
    <s v="Takeaway"/>
    <x v="310"/>
  </r>
  <r>
    <x v="2025"/>
    <x v="6"/>
    <n v="5"/>
    <n v="4"/>
    <x v="3"/>
    <x v="2"/>
    <s v="Unknown"/>
    <x v="189"/>
  </r>
  <r>
    <x v="2026"/>
    <x v="5"/>
    <n v="1"/>
    <n v="2.9375"/>
    <x v="17"/>
    <x v="0"/>
    <s v="In-store"/>
    <x v="230"/>
  </r>
  <r>
    <x v="2027"/>
    <x v="4"/>
    <n v="2"/>
    <n v="4"/>
    <x v="8"/>
    <x v="3"/>
    <s v="Unknown"/>
    <x v="274"/>
  </r>
  <r>
    <x v="2028"/>
    <x v="7"/>
    <n v="4"/>
    <n v="3"/>
    <x v="1"/>
    <x v="1"/>
    <s v="In-store"/>
    <x v="124"/>
  </r>
  <r>
    <x v="2029"/>
    <x v="5"/>
    <n v="2"/>
    <n v="2.9375"/>
    <x v="10"/>
    <x v="0"/>
    <s v="Unknown"/>
    <x v="309"/>
  </r>
  <r>
    <x v="2030"/>
    <x v="3"/>
    <n v="3"/>
    <n v="5"/>
    <x v="11"/>
    <x v="1"/>
    <s v="Unknown"/>
    <x v="227"/>
  </r>
  <r>
    <x v="2031"/>
    <x v="7"/>
    <n v="3"/>
    <n v="3"/>
    <x v="16"/>
    <x v="0"/>
    <s v="Takeaway"/>
    <x v="109"/>
  </r>
  <r>
    <x v="2032"/>
    <x v="0"/>
    <n v="4"/>
    <n v="2"/>
    <x v="8"/>
    <x v="0"/>
    <s v="In-store"/>
    <x v="110"/>
  </r>
  <r>
    <x v="2033"/>
    <x v="4"/>
    <n v="5"/>
    <n v="4"/>
    <x v="3"/>
    <x v="0"/>
    <s v="Unknown"/>
    <x v="166"/>
  </r>
  <r>
    <x v="2034"/>
    <x v="2"/>
    <n v="4"/>
    <n v="1"/>
    <x v="0"/>
    <x v="3"/>
    <s v="In-store"/>
    <x v="358"/>
  </r>
  <r>
    <x v="2035"/>
    <x v="1"/>
    <n v="2"/>
    <n v="3"/>
    <x v="12"/>
    <x v="3"/>
    <s v="Unknown"/>
    <x v="154"/>
  </r>
  <r>
    <x v="2036"/>
    <x v="7"/>
    <n v="5"/>
    <n v="3"/>
    <x v="11"/>
    <x v="2"/>
    <s v="Takeaway"/>
    <x v="100"/>
  </r>
  <r>
    <x v="2037"/>
    <x v="1"/>
    <n v="4"/>
    <n v="3"/>
    <x v="1"/>
    <x v="2"/>
    <s v="Unknown"/>
    <x v="342"/>
  </r>
  <r>
    <x v="2038"/>
    <x v="3"/>
    <n v="5"/>
    <n v="5"/>
    <x v="7"/>
    <x v="1"/>
    <s v="Takeaway"/>
    <x v="115"/>
  </r>
  <r>
    <x v="2039"/>
    <x v="5"/>
    <n v="3"/>
    <n v="2.9375"/>
    <x v="4"/>
    <x v="2"/>
    <s v="Unknown"/>
    <x v="91"/>
  </r>
  <r>
    <x v="2040"/>
    <x v="7"/>
    <n v="5"/>
    <n v="3"/>
    <x v="11"/>
    <x v="2"/>
    <s v="Takeaway"/>
    <x v="210"/>
  </r>
  <r>
    <x v="2041"/>
    <x v="6"/>
    <n v="3"/>
    <n v="4"/>
    <x v="1"/>
    <x v="2"/>
    <s v="In-store"/>
    <x v="121"/>
  </r>
  <r>
    <x v="2042"/>
    <x v="0"/>
    <n v="4"/>
    <n v="2"/>
    <x v="8"/>
    <x v="2"/>
    <s v="In-store"/>
    <x v="234"/>
  </r>
  <r>
    <x v="2043"/>
    <x v="0"/>
    <n v="3"/>
    <n v="2"/>
    <x v="12"/>
    <x v="3"/>
    <s v="In-store"/>
    <x v="67"/>
  </r>
  <r>
    <x v="2044"/>
    <x v="4"/>
    <n v="1"/>
    <n v="4"/>
    <x v="0"/>
    <x v="2"/>
    <s v="In-store"/>
    <x v="6"/>
  </r>
  <r>
    <x v="2045"/>
    <x v="5"/>
    <n v="4"/>
    <n v="2.9375"/>
    <x v="13"/>
    <x v="0"/>
    <s v="In-store"/>
    <x v="354"/>
  </r>
  <r>
    <x v="2046"/>
    <x v="7"/>
    <n v="5"/>
    <n v="3"/>
    <x v="11"/>
    <x v="1"/>
    <s v="Takeaway"/>
    <x v="228"/>
  </r>
  <r>
    <x v="2047"/>
    <x v="5"/>
    <n v="3"/>
    <n v="2.9375"/>
    <x v="4"/>
    <x v="3"/>
    <s v="Takeaway"/>
    <x v="64"/>
  </r>
  <r>
    <x v="2048"/>
    <x v="8"/>
    <n v="1"/>
    <n v="1.5"/>
    <x v="21"/>
    <x v="2"/>
    <s v="In-store"/>
    <x v="294"/>
  </r>
  <r>
    <x v="2049"/>
    <x v="7"/>
    <n v="2"/>
    <n v="3"/>
    <x v="12"/>
    <x v="0"/>
    <s v="In-store"/>
    <x v="165"/>
  </r>
  <r>
    <x v="2050"/>
    <x v="3"/>
    <n v="1"/>
    <n v="5"/>
    <x v="9"/>
    <x v="2"/>
    <s v="Takeaway"/>
    <x v="358"/>
  </r>
  <r>
    <x v="2051"/>
    <x v="8"/>
    <n v="4"/>
    <n v="1.5"/>
    <x v="12"/>
    <x v="2"/>
    <s v="Unknown"/>
    <x v="184"/>
  </r>
  <r>
    <x v="2052"/>
    <x v="3"/>
    <n v="5"/>
    <n v="5"/>
    <x v="7"/>
    <x v="0"/>
    <s v="Takeaway"/>
    <x v="356"/>
  </r>
  <r>
    <x v="2053"/>
    <x v="2"/>
    <n v="1"/>
    <n v="1"/>
    <x v="18"/>
    <x v="2"/>
    <s v="In-store"/>
    <x v="127"/>
  </r>
  <r>
    <x v="2054"/>
    <x v="7"/>
    <n v="5"/>
    <n v="3"/>
    <x v="11"/>
    <x v="3"/>
    <s v="In-store"/>
    <x v="39"/>
  </r>
  <r>
    <x v="2055"/>
    <x v="6"/>
    <n v="5"/>
    <n v="4"/>
    <x v="3"/>
    <x v="2"/>
    <s v="Takeaway"/>
    <x v="25"/>
  </r>
  <r>
    <x v="2056"/>
    <x v="2"/>
    <n v="4"/>
    <n v="1"/>
    <x v="0"/>
    <x v="0"/>
    <s v="In-store"/>
    <x v="110"/>
  </r>
  <r>
    <x v="2057"/>
    <x v="1"/>
    <n v="1"/>
    <n v="3"/>
    <x v="14"/>
    <x v="1"/>
    <s v="Unknown"/>
    <x v="337"/>
  </r>
  <r>
    <x v="2058"/>
    <x v="3"/>
    <n v="3"/>
    <n v="5"/>
    <x v="11"/>
    <x v="1"/>
    <s v="In-store"/>
    <x v="212"/>
  </r>
  <r>
    <x v="2059"/>
    <x v="6"/>
    <n v="3"/>
    <n v="4"/>
    <x v="1"/>
    <x v="0"/>
    <s v="Unknown"/>
    <x v="322"/>
  </r>
  <r>
    <x v="2060"/>
    <x v="1"/>
    <n v="4"/>
    <n v="3"/>
    <x v="1"/>
    <x v="0"/>
    <s v="Unknown"/>
    <x v="127"/>
  </r>
  <r>
    <x v="2061"/>
    <x v="3"/>
    <n v="4"/>
    <n v="5"/>
    <x v="3"/>
    <x v="0"/>
    <s v="Takeaway"/>
    <x v="77"/>
  </r>
  <r>
    <x v="2062"/>
    <x v="5"/>
    <n v="5"/>
    <n v="2.9375"/>
    <x v="6"/>
    <x v="2"/>
    <s v="Unknown"/>
    <x v="54"/>
  </r>
  <r>
    <x v="2063"/>
    <x v="4"/>
    <n v="4"/>
    <n v="4"/>
    <x v="5"/>
    <x v="0"/>
    <s v="In-store"/>
    <x v="252"/>
  </r>
  <r>
    <x v="2064"/>
    <x v="0"/>
    <n v="2"/>
    <n v="2"/>
    <x v="0"/>
    <x v="2"/>
    <s v="In-store"/>
    <x v="342"/>
  </r>
  <r>
    <x v="2065"/>
    <x v="2"/>
    <n v="4"/>
    <n v="1"/>
    <x v="0"/>
    <x v="1"/>
    <s v="Unknown"/>
    <x v="268"/>
  </r>
  <r>
    <x v="2066"/>
    <x v="8"/>
    <n v="2"/>
    <n v="1.5"/>
    <x v="14"/>
    <x v="2"/>
    <s v="Takeaway"/>
    <x v="332"/>
  </r>
  <r>
    <x v="2067"/>
    <x v="4"/>
    <n v="1"/>
    <n v="4"/>
    <x v="0"/>
    <x v="0"/>
    <s v="Takeaway"/>
    <x v="292"/>
  </r>
  <r>
    <x v="2068"/>
    <x v="4"/>
    <n v="4"/>
    <n v="4"/>
    <x v="5"/>
    <x v="3"/>
    <s v="Unknown"/>
    <x v="130"/>
  </r>
  <r>
    <x v="2069"/>
    <x v="6"/>
    <n v="3"/>
    <n v="4"/>
    <x v="1"/>
    <x v="1"/>
    <s v="Unknown"/>
    <x v="345"/>
  </r>
  <r>
    <x v="2070"/>
    <x v="4"/>
    <n v="2"/>
    <n v="4"/>
    <x v="8"/>
    <x v="0"/>
    <s v="Takeaway"/>
    <x v="29"/>
  </r>
  <r>
    <x v="2071"/>
    <x v="4"/>
    <n v="2"/>
    <n v="4"/>
    <x v="8"/>
    <x v="0"/>
    <s v="Unknown"/>
    <x v="58"/>
  </r>
  <r>
    <x v="2072"/>
    <x v="0"/>
    <n v="4"/>
    <n v="2"/>
    <x v="8"/>
    <x v="3"/>
    <s v="Unknown"/>
    <x v="47"/>
  </r>
  <r>
    <x v="2073"/>
    <x v="5"/>
    <n v="5"/>
    <n v="2.9375"/>
    <x v="6"/>
    <x v="3"/>
    <s v="Unknown"/>
    <x v="285"/>
  </r>
  <r>
    <x v="2074"/>
    <x v="1"/>
    <n v="4"/>
    <n v="3"/>
    <x v="1"/>
    <x v="0"/>
    <s v="Takeaway"/>
    <x v="230"/>
  </r>
  <r>
    <x v="2075"/>
    <x v="5"/>
    <n v="3"/>
    <n v="2.9375"/>
    <x v="4"/>
    <x v="1"/>
    <s v="Unknown"/>
    <x v="111"/>
  </r>
  <r>
    <x v="2076"/>
    <x v="1"/>
    <n v="5"/>
    <n v="3"/>
    <x v="11"/>
    <x v="2"/>
    <s v="Takeaway"/>
    <x v="155"/>
  </r>
  <r>
    <x v="2077"/>
    <x v="3"/>
    <n v="5"/>
    <n v="5"/>
    <x v="7"/>
    <x v="0"/>
    <s v="Unknown"/>
    <x v="29"/>
  </r>
  <r>
    <x v="2078"/>
    <x v="4"/>
    <n v="4"/>
    <n v="4"/>
    <x v="5"/>
    <x v="0"/>
    <s v="Unknown"/>
    <x v="270"/>
  </r>
  <r>
    <x v="2079"/>
    <x v="8"/>
    <n v="5"/>
    <n v="1.5"/>
    <x v="19"/>
    <x v="2"/>
    <s v="Unknown"/>
    <x v="14"/>
  </r>
  <r>
    <x v="2080"/>
    <x v="4"/>
    <n v="5"/>
    <n v="4"/>
    <x v="3"/>
    <x v="0"/>
    <s v="In-store"/>
    <x v="284"/>
  </r>
  <r>
    <x v="2081"/>
    <x v="2"/>
    <n v="3"/>
    <n v="1"/>
    <x v="14"/>
    <x v="1"/>
    <s v="Takeaway"/>
    <x v="343"/>
  </r>
  <r>
    <x v="2082"/>
    <x v="6"/>
    <n v="2"/>
    <n v="4"/>
    <x v="8"/>
    <x v="3"/>
    <s v="Unknown"/>
    <x v="99"/>
  </r>
  <r>
    <x v="2083"/>
    <x v="6"/>
    <n v="2"/>
    <n v="4"/>
    <x v="8"/>
    <x v="0"/>
    <s v="In-store"/>
    <x v="184"/>
  </r>
  <r>
    <x v="2084"/>
    <x v="6"/>
    <n v="3"/>
    <n v="4"/>
    <x v="1"/>
    <x v="1"/>
    <s v="Unknown"/>
    <x v="311"/>
  </r>
  <r>
    <x v="2085"/>
    <x v="6"/>
    <n v="3"/>
    <n v="4"/>
    <x v="1"/>
    <x v="0"/>
    <s v="Unknown"/>
    <x v="137"/>
  </r>
  <r>
    <x v="2086"/>
    <x v="5"/>
    <n v="5"/>
    <n v="2.9375"/>
    <x v="6"/>
    <x v="2"/>
    <s v="Takeaway"/>
    <x v="223"/>
  </r>
  <r>
    <x v="2087"/>
    <x v="0"/>
    <n v="4"/>
    <n v="2"/>
    <x v="8"/>
    <x v="2"/>
    <s v="Unknown"/>
    <x v="42"/>
  </r>
  <r>
    <x v="2088"/>
    <x v="6"/>
    <n v="3"/>
    <n v="4"/>
    <x v="1"/>
    <x v="0"/>
    <s v="Unknown"/>
    <x v="45"/>
  </r>
  <r>
    <x v="2089"/>
    <x v="8"/>
    <n v="2"/>
    <n v="1.5"/>
    <x v="14"/>
    <x v="3"/>
    <s v="Unknown"/>
    <x v="100"/>
  </r>
  <r>
    <x v="2090"/>
    <x v="7"/>
    <n v="2"/>
    <n v="3"/>
    <x v="12"/>
    <x v="1"/>
    <s v="Unknown"/>
    <x v="272"/>
  </r>
  <r>
    <x v="2091"/>
    <x v="1"/>
    <n v="2"/>
    <n v="3"/>
    <x v="12"/>
    <x v="2"/>
    <s v="Unknown"/>
    <x v="66"/>
  </r>
  <r>
    <x v="2092"/>
    <x v="1"/>
    <n v="2"/>
    <n v="3"/>
    <x v="12"/>
    <x v="2"/>
    <s v="Unknown"/>
    <x v="48"/>
  </r>
  <r>
    <x v="2093"/>
    <x v="8"/>
    <n v="3"/>
    <n v="1.5"/>
    <x v="20"/>
    <x v="0"/>
    <s v="Takeaway"/>
    <x v="109"/>
  </r>
  <r>
    <x v="2094"/>
    <x v="5"/>
    <n v="3"/>
    <n v="2.9375"/>
    <x v="4"/>
    <x v="0"/>
    <s v="In-store"/>
    <x v="26"/>
  </r>
  <r>
    <x v="2095"/>
    <x v="0"/>
    <n v="3"/>
    <n v="2"/>
    <x v="12"/>
    <x v="2"/>
    <s v="In-store"/>
    <x v="125"/>
  </r>
  <r>
    <x v="2096"/>
    <x v="4"/>
    <n v="2"/>
    <n v="4"/>
    <x v="8"/>
    <x v="2"/>
    <s v="Unknown"/>
    <x v="0"/>
  </r>
  <r>
    <x v="2097"/>
    <x v="2"/>
    <n v="2"/>
    <n v="1"/>
    <x v="15"/>
    <x v="3"/>
    <s v="Unknown"/>
    <x v="289"/>
  </r>
  <r>
    <x v="2098"/>
    <x v="1"/>
    <n v="5"/>
    <n v="3"/>
    <x v="11"/>
    <x v="3"/>
    <s v="Unknown"/>
    <x v="126"/>
  </r>
  <r>
    <x v="2099"/>
    <x v="4"/>
    <n v="3"/>
    <n v="4"/>
    <x v="1"/>
    <x v="3"/>
    <s v="Unknown"/>
    <x v="62"/>
  </r>
  <r>
    <x v="2100"/>
    <x v="4"/>
    <n v="1"/>
    <n v="4"/>
    <x v="0"/>
    <x v="2"/>
    <s v="Unknown"/>
    <x v="12"/>
  </r>
  <r>
    <x v="2101"/>
    <x v="7"/>
    <n v="1"/>
    <n v="3"/>
    <x v="14"/>
    <x v="1"/>
    <s v="Unknown"/>
    <x v="269"/>
  </r>
  <r>
    <x v="2102"/>
    <x v="7"/>
    <n v="3"/>
    <n v="3"/>
    <x v="16"/>
    <x v="1"/>
    <s v="Takeaway"/>
    <x v="77"/>
  </r>
  <r>
    <x v="2103"/>
    <x v="6"/>
    <n v="5"/>
    <n v="4"/>
    <x v="3"/>
    <x v="2"/>
    <s v="In-store"/>
    <x v="44"/>
  </r>
  <r>
    <x v="2104"/>
    <x v="0"/>
    <n v="2"/>
    <n v="2"/>
    <x v="0"/>
    <x v="1"/>
    <s v="Unknown"/>
    <x v="315"/>
  </r>
  <r>
    <x v="2105"/>
    <x v="5"/>
    <n v="2"/>
    <n v="2.9375"/>
    <x v="10"/>
    <x v="0"/>
    <s v="In-store"/>
    <x v="273"/>
  </r>
  <r>
    <x v="2106"/>
    <x v="6"/>
    <n v="3"/>
    <n v="4"/>
    <x v="1"/>
    <x v="2"/>
    <s v="Takeaway"/>
    <x v="167"/>
  </r>
  <r>
    <x v="2107"/>
    <x v="3"/>
    <n v="3"/>
    <n v="5"/>
    <x v="11"/>
    <x v="3"/>
    <s v="In-store"/>
    <x v="341"/>
  </r>
  <r>
    <x v="2108"/>
    <x v="4"/>
    <n v="2"/>
    <n v="4"/>
    <x v="8"/>
    <x v="2"/>
    <s v="In-store"/>
    <x v="235"/>
  </r>
  <r>
    <x v="2109"/>
    <x v="4"/>
    <n v="5"/>
    <n v="4"/>
    <x v="3"/>
    <x v="3"/>
    <s v="Unknown"/>
    <x v="196"/>
  </r>
  <r>
    <x v="2110"/>
    <x v="3"/>
    <n v="5"/>
    <n v="5"/>
    <x v="7"/>
    <x v="0"/>
    <s v="Unknown"/>
    <x v="118"/>
  </r>
  <r>
    <x v="2111"/>
    <x v="3"/>
    <n v="3"/>
    <n v="5"/>
    <x v="11"/>
    <x v="0"/>
    <s v="In-store"/>
    <x v="184"/>
  </r>
  <r>
    <x v="2112"/>
    <x v="5"/>
    <n v="2"/>
    <n v="2.9375"/>
    <x v="10"/>
    <x v="1"/>
    <s v="In-store"/>
    <x v="92"/>
  </r>
  <r>
    <x v="2113"/>
    <x v="5"/>
    <n v="2"/>
    <n v="2.9375"/>
    <x v="10"/>
    <x v="2"/>
    <s v="Unknown"/>
    <x v="236"/>
  </r>
  <r>
    <x v="2114"/>
    <x v="1"/>
    <n v="1"/>
    <n v="3"/>
    <x v="14"/>
    <x v="0"/>
    <s v="In-store"/>
    <x v="296"/>
  </r>
  <r>
    <x v="2115"/>
    <x v="6"/>
    <n v="2"/>
    <n v="4"/>
    <x v="8"/>
    <x v="2"/>
    <s v="Unknown"/>
    <x v="298"/>
  </r>
  <r>
    <x v="2116"/>
    <x v="1"/>
    <n v="5"/>
    <n v="3"/>
    <x v="11"/>
    <x v="0"/>
    <s v="Unknown"/>
    <x v="322"/>
  </r>
  <r>
    <x v="2117"/>
    <x v="0"/>
    <n v="5"/>
    <n v="2"/>
    <x v="2"/>
    <x v="3"/>
    <s v="Takeaway"/>
    <x v="71"/>
  </r>
  <r>
    <x v="2118"/>
    <x v="6"/>
    <n v="5"/>
    <n v="4"/>
    <x v="3"/>
    <x v="0"/>
    <s v="In-store"/>
    <x v="1"/>
  </r>
  <r>
    <x v="2119"/>
    <x v="8"/>
    <n v="2"/>
    <n v="1.5"/>
    <x v="14"/>
    <x v="1"/>
    <s v="Unknown"/>
    <x v="334"/>
  </r>
  <r>
    <x v="2120"/>
    <x v="2"/>
    <n v="5"/>
    <n v="1"/>
    <x v="9"/>
    <x v="0"/>
    <s v="Unknown"/>
    <x v="6"/>
  </r>
  <r>
    <x v="2121"/>
    <x v="3"/>
    <n v="5"/>
    <n v="5"/>
    <x v="7"/>
    <x v="2"/>
    <s v="In-store"/>
    <x v="108"/>
  </r>
  <r>
    <x v="2122"/>
    <x v="0"/>
    <n v="2"/>
    <n v="2"/>
    <x v="0"/>
    <x v="2"/>
    <s v="Unknown"/>
    <x v="207"/>
  </r>
  <r>
    <x v="2123"/>
    <x v="4"/>
    <n v="4"/>
    <n v="4"/>
    <x v="5"/>
    <x v="3"/>
    <s v="Unknown"/>
    <x v="355"/>
  </r>
  <r>
    <x v="2124"/>
    <x v="6"/>
    <n v="3"/>
    <n v="4"/>
    <x v="1"/>
    <x v="2"/>
    <s v="Unknown"/>
    <x v="351"/>
  </r>
  <r>
    <x v="2125"/>
    <x v="5"/>
    <n v="2"/>
    <n v="2.9375"/>
    <x v="10"/>
    <x v="3"/>
    <s v="Unknown"/>
    <x v="273"/>
  </r>
  <r>
    <x v="2126"/>
    <x v="2"/>
    <n v="4"/>
    <n v="1"/>
    <x v="0"/>
    <x v="0"/>
    <s v="Unknown"/>
    <x v="152"/>
  </r>
  <r>
    <x v="2127"/>
    <x v="0"/>
    <n v="4"/>
    <n v="2"/>
    <x v="8"/>
    <x v="0"/>
    <s v="Unknown"/>
    <x v="136"/>
  </r>
  <r>
    <x v="2128"/>
    <x v="7"/>
    <n v="5"/>
    <n v="3"/>
    <x v="11"/>
    <x v="0"/>
    <s v="Unknown"/>
    <x v="261"/>
  </r>
  <r>
    <x v="2129"/>
    <x v="4"/>
    <n v="3"/>
    <n v="4"/>
    <x v="1"/>
    <x v="2"/>
    <s v="Unknown"/>
    <x v="239"/>
  </r>
  <r>
    <x v="2130"/>
    <x v="0"/>
    <n v="5"/>
    <n v="2"/>
    <x v="2"/>
    <x v="3"/>
    <s v="Unknown"/>
    <x v="316"/>
  </r>
  <r>
    <x v="2131"/>
    <x v="4"/>
    <n v="3"/>
    <n v="4"/>
    <x v="1"/>
    <x v="1"/>
    <s v="Unknown"/>
    <x v="335"/>
  </r>
  <r>
    <x v="2132"/>
    <x v="1"/>
    <n v="2"/>
    <n v="3"/>
    <x v="12"/>
    <x v="2"/>
    <s v="Unknown"/>
    <x v="21"/>
  </r>
  <r>
    <x v="2133"/>
    <x v="0"/>
    <n v="4"/>
    <n v="2"/>
    <x v="8"/>
    <x v="0"/>
    <s v="Unknown"/>
    <x v="351"/>
  </r>
  <r>
    <x v="2134"/>
    <x v="7"/>
    <n v="2"/>
    <n v="3"/>
    <x v="12"/>
    <x v="1"/>
    <s v="Takeaway"/>
    <x v="85"/>
  </r>
  <r>
    <x v="2135"/>
    <x v="0"/>
    <n v="5"/>
    <n v="2"/>
    <x v="2"/>
    <x v="2"/>
    <s v="Unknown"/>
    <x v="84"/>
  </r>
  <r>
    <x v="2136"/>
    <x v="3"/>
    <n v="5"/>
    <n v="5"/>
    <x v="7"/>
    <x v="2"/>
    <s v="Unknown"/>
    <x v="8"/>
  </r>
  <r>
    <x v="2137"/>
    <x v="6"/>
    <n v="1"/>
    <n v="4"/>
    <x v="0"/>
    <x v="0"/>
    <s v="Unknown"/>
    <x v="202"/>
  </r>
  <r>
    <x v="2138"/>
    <x v="6"/>
    <n v="2"/>
    <n v="4"/>
    <x v="8"/>
    <x v="3"/>
    <s v="Unknown"/>
    <x v="341"/>
  </r>
  <r>
    <x v="2139"/>
    <x v="2"/>
    <n v="1"/>
    <n v="1"/>
    <x v="18"/>
    <x v="3"/>
    <s v="Takeaway"/>
    <x v="73"/>
  </r>
  <r>
    <x v="2140"/>
    <x v="5"/>
    <n v="4"/>
    <n v="2.9375"/>
    <x v="13"/>
    <x v="2"/>
    <s v="In-store"/>
    <x v="286"/>
  </r>
  <r>
    <x v="2141"/>
    <x v="0"/>
    <n v="3"/>
    <n v="2"/>
    <x v="12"/>
    <x v="0"/>
    <s v="Takeaway"/>
    <x v="21"/>
  </r>
  <r>
    <x v="2142"/>
    <x v="8"/>
    <n v="2"/>
    <n v="1.5"/>
    <x v="14"/>
    <x v="3"/>
    <s v="In-store"/>
    <x v="183"/>
  </r>
  <r>
    <x v="2143"/>
    <x v="3"/>
    <n v="1"/>
    <n v="5"/>
    <x v="9"/>
    <x v="2"/>
    <s v="In-store"/>
    <x v="156"/>
  </r>
  <r>
    <x v="2144"/>
    <x v="1"/>
    <n v="1"/>
    <n v="3"/>
    <x v="14"/>
    <x v="2"/>
    <s v="Unknown"/>
    <x v="101"/>
  </r>
  <r>
    <x v="2145"/>
    <x v="0"/>
    <n v="3"/>
    <n v="2"/>
    <x v="12"/>
    <x v="2"/>
    <s v="Takeaway"/>
    <x v="199"/>
  </r>
  <r>
    <x v="2146"/>
    <x v="0"/>
    <n v="4"/>
    <n v="2"/>
    <x v="8"/>
    <x v="2"/>
    <s v="Takeaway"/>
    <x v="147"/>
  </r>
  <r>
    <x v="2147"/>
    <x v="7"/>
    <n v="3"/>
    <n v="3"/>
    <x v="16"/>
    <x v="1"/>
    <s v="Unknown"/>
    <x v="10"/>
  </r>
  <r>
    <x v="2148"/>
    <x v="0"/>
    <n v="3"/>
    <n v="2"/>
    <x v="12"/>
    <x v="2"/>
    <s v="Takeaway"/>
    <x v="56"/>
  </r>
  <r>
    <x v="2149"/>
    <x v="8"/>
    <n v="3"/>
    <n v="1.5"/>
    <x v="20"/>
    <x v="0"/>
    <s v="Takeaway"/>
    <x v="128"/>
  </r>
  <r>
    <x v="2150"/>
    <x v="3"/>
    <n v="5"/>
    <n v="5"/>
    <x v="7"/>
    <x v="0"/>
    <s v="Takeaway"/>
    <x v="357"/>
  </r>
  <r>
    <x v="2151"/>
    <x v="4"/>
    <n v="5"/>
    <n v="4"/>
    <x v="3"/>
    <x v="1"/>
    <s v="Takeaway"/>
    <x v="81"/>
  </r>
  <r>
    <x v="2152"/>
    <x v="5"/>
    <n v="3"/>
    <n v="2.9375"/>
    <x v="4"/>
    <x v="1"/>
    <s v="Unknown"/>
    <x v="140"/>
  </r>
  <r>
    <x v="2153"/>
    <x v="4"/>
    <n v="1"/>
    <n v="4"/>
    <x v="0"/>
    <x v="2"/>
    <s v="In-store"/>
    <x v="360"/>
  </r>
  <r>
    <x v="2154"/>
    <x v="5"/>
    <n v="3"/>
    <n v="2.9375"/>
    <x v="4"/>
    <x v="2"/>
    <s v="Takeaway"/>
    <x v="323"/>
  </r>
  <r>
    <x v="2155"/>
    <x v="0"/>
    <n v="2"/>
    <n v="2"/>
    <x v="0"/>
    <x v="2"/>
    <s v="Takeaway"/>
    <x v="329"/>
  </r>
  <r>
    <x v="2156"/>
    <x v="7"/>
    <n v="3"/>
    <n v="3"/>
    <x v="16"/>
    <x v="0"/>
    <s v="Unknown"/>
    <x v="206"/>
  </r>
  <r>
    <x v="2157"/>
    <x v="2"/>
    <n v="1"/>
    <n v="1"/>
    <x v="18"/>
    <x v="2"/>
    <s v="Unknown"/>
    <x v="204"/>
  </r>
  <r>
    <x v="2158"/>
    <x v="7"/>
    <n v="2"/>
    <n v="3"/>
    <x v="12"/>
    <x v="2"/>
    <s v="Unknown"/>
    <x v="18"/>
  </r>
  <r>
    <x v="2159"/>
    <x v="3"/>
    <n v="2"/>
    <n v="5"/>
    <x v="2"/>
    <x v="3"/>
    <s v="Unknown"/>
    <x v="283"/>
  </r>
  <r>
    <x v="2160"/>
    <x v="2"/>
    <n v="3"/>
    <n v="1"/>
    <x v="14"/>
    <x v="1"/>
    <s v="Unknown"/>
    <x v="164"/>
  </r>
  <r>
    <x v="2161"/>
    <x v="2"/>
    <n v="1"/>
    <n v="1"/>
    <x v="18"/>
    <x v="2"/>
    <s v="Unknown"/>
    <x v="132"/>
  </r>
  <r>
    <x v="2162"/>
    <x v="4"/>
    <n v="4"/>
    <n v="4"/>
    <x v="5"/>
    <x v="2"/>
    <s v="Unknown"/>
    <x v="275"/>
  </r>
  <r>
    <x v="2163"/>
    <x v="7"/>
    <n v="4"/>
    <n v="3"/>
    <x v="1"/>
    <x v="2"/>
    <s v="Unknown"/>
    <x v="283"/>
  </r>
  <r>
    <x v="2164"/>
    <x v="5"/>
    <n v="2"/>
    <n v="2.9375"/>
    <x v="10"/>
    <x v="0"/>
    <s v="In-store"/>
    <x v="14"/>
  </r>
  <r>
    <x v="2165"/>
    <x v="5"/>
    <n v="3"/>
    <n v="2.9375"/>
    <x v="4"/>
    <x v="3"/>
    <s v="Unknown"/>
    <x v="139"/>
  </r>
  <r>
    <x v="2166"/>
    <x v="4"/>
    <n v="5"/>
    <n v="4"/>
    <x v="3"/>
    <x v="1"/>
    <s v="Unknown"/>
    <x v="119"/>
  </r>
  <r>
    <x v="2167"/>
    <x v="3"/>
    <n v="5"/>
    <n v="5"/>
    <x v="7"/>
    <x v="2"/>
    <s v="Unknown"/>
    <x v="67"/>
  </r>
  <r>
    <x v="2168"/>
    <x v="7"/>
    <n v="3"/>
    <n v="3"/>
    <x v="16"/>
    <x v="2"/>
    <s v="Takeaway"/>
    <x v="75"/>
  </r>
  <r>
    <x v="2169"/>
    <x v="3"/>
    <n v="2"/>
    <n v="5"/>
    <x v="2"/>
    <x v="2"/>
    <s v="Takeaway"/>
    <x v="153"/>
  </r>
  <r>
    <x v="2170"/>
    <x v="7"/>
    <n v="2"/>
    <n v="3"/>
    <x v="12"/>
    <x v="2"/>
    <s v="Unknown"/>
    <x v="69"/>
  </r>
  <r>
    <x v="2171"/>
    <x v="5"/>
    <n v="5"/>
    <n v="2.9375"/>
    <x v="6"/>
    <x v="3"/>
    <s v="Unknown"/>
    <x v="311"/>
  </r>
  <r>
    <x v="2172"/>
    <x v="0"/>
    <n v="4"/>
    <n v="2"/>
    <x v="8"/>
    <x v="0"/>
    <s v="Takeaway"/>
    <x v="202"/>
  </r>
  <r>
    <x v="2173"/>
    <x v="5"/>
    <n v="4"/>
    <n v="2.9375"/>
    <x v="13"/>
    <x v="2"/>
    <s v="Unknown"/>
    <x v="70"/>
  </r>
  <r>
    <x v="2174"/>
    <x v="8"/>
    <n v="4"/>
    <n v="1.5"/>
    <x v="12"/>
    <x v="2"/>
    <s v="Unknown"/>
    <x v="312"/>
  </r>
  <r>
    <x v="2175"/>
    <x v="3"/>
    <n v="4"/>
    <n v="5"/>
    <x v="3"/>
    <x v="0"/>
    <s v="In-store"/>
    <x v="98"/>
  </r>
  <r>
    <x v="2176"/>
    <x v="8"/>
    <n v="1"/>
    <n v="1.5"/>
    <x v="21"/>
    <x v="1"/>
    <s v="Takeaway"/>
    <x v="355"/>
  </r>
  <r>
    <x v="2177"/>
    <x v="3"/>
    <n v="4"/>
    <n v="5"/>
    <x v="3"/>
    <x v="1"/>
    <s v="In-store"/>
    <x v="211"/>
  </r>
  <r>
    <x v="2178"/>
    <x v="1"/>
    <n v="3"/>
    <n v="3"/>
    <x v="16"/>
    <x v="1"/>
    <s v="Unknown"/>
    <x v="308"/>
  </r>
  <r>
    <x v="2179"/>
    <x v="0"/>
    <n v="3"/>
    <n v="2"/>
    <x v="12"/>
    <x v="2"/>
    <s v="Unknown"/>
    <x v="356"/>
  </r>
  <r>
    <x v="2180"/>
    <x v="3"/>
    <n v="5"/>
    <n v="5"/>
    <x v="7"/>
    <x v="2"/>
    <s v="Takeaway"/>
    <x v="67"/>
  </r>
  <r>
    <x v="2181"/>
    <x v="8"/>
    <n v="1"/>
    <n v="1.5"/>
    <x v="21"/>
    <x v="2"/>
    <s v="Unknown"/>
    <x v="209"/>
  </r>
  <r>
    <x v="2182"/>
    <x v="4"/>
    <n v="5"/>
    <n v="4"/>
    <x v="3"/>
    <x v="0"/>
    <s v="Unknown"/>
    <x v="93"/>
  </r>
  <r>
    <x v="2183"/>
    <x v="2"/>
    <n v="2"/>
    <n v="1"/>
    <x v="15"/>
    <x v="3"/>
    <s v="Unknown"/>
    <x v="41"/>
  </r>
  <r>
    <x v="2184"/>
    <x v="4"/>
    <n v="3"/>
    <n v="4"/>
    <x v="1"/>
    <x v="2"/>
    <s v="Takeaway"/>
    <x v="30"/>
  </r>
  <r>
    <x v="2185"/>
    <x v="7"/>
    <n v="1"/>
    <n v="3"/>
    <x v="14"/>
    <x v="0"/>
    <s v="Unknown"/>
    <x v="238"/>
  </r>
  <r>
    <x v="2186"/>
    <x v="5"/>
    <n v="1"/>
    <n v="2.9375"/>
    <x v="17"/>
    <x v="0"/>
    <s v="In-store"/>
    <x v="259"/>
  </r>
  <r>
    <x v="2187"/>
    <x v="0"/>
    <n v="5"/>
    <n v="2"/>
    <x v="2"/>
    <x v="2"/>
    <s v="Takeaway"/>
    <x v="228"/>
  </r>
  <r>
    <x v="2188"/>
    <x v="3"/>
    <n v="2"/>
    <n v="5"/>
    <x v="2"/>
    <x v="2"/>
    <s v="In-store"/>
    <x v="53"/>
  </r>
  <r>
    <x v="2189"/>
    <x v="4"/>
    <n v="2"/>
    <n v="4"/>
    <x v="8"/>
    <x v="2"/>
    <s v="Unknown"/>
    <x v="254"/>
  </r>
  <r>
    <x v="2190"/>
    <x v="8"/>
    <n v="2"/>
    <n v="1.5"/>
    <x v="14"/>
    <x v="0"/>
    <s v="Takeaway"/>
    <x v="94"/>
  </r>
  <r>
    <x v="2191"/>
    <x v="6"/>
    <n v="1"/>
    <n v="4"/>
    <x v="0"/>
    <x v="0"/>
    <s v="Unknown"/>
    <x v="116"/>
  </r>
  <r>
    <x v="2192"/>
    <x v="3"/>
    <n v="3"/>
    <n v="5"/>
    <x v="11"/>
    <x v="0"/>
    <s v="In-store"/>
    <x v="264"/>
  </r>
  <r>
    <x v="2193"/>
    <x v="8"/>
    <n v="4"/>
    <n v="1.5"/>
    <x v="12"/>
    <x v="0"/>
    <s v="Takeaway"/>
    <x v="94"/>
  </r>
  <r>
    <x v="2194"/>
    <x v="3"/>
    <n v="4"/>
    <n v="5"/>
    <x v="3"/>
    <x v="0"/>
    <s v="Unknown"/>
    <x v="42"/>
  </r>
  <r>
    <x v="2195"/>
    <x v="0"/>
    <n v="5"/>
    <n v="2"/>
    <x v="2"/>
    <x v="1"/>
    <s v="Unknown"/>
    <x v="161"/>
  </r>
  <r>
    <x v="2196"/>
    <x v="4"/>
    <n v="4"/>
    <n v="4"/>
    <x v="5"/>
    <x v="1"/>
    <s v="Unknown"/>
    <x v="75"/>
  </r>
  <r>
    <x v="2197"/>
    <x v="3"/>
    <n v="3"/>
    <n v="5"/>
    <x v="11"/>
    <x v="2"/>
    <s v="In-store"/>
    <x v="113"/>
  </r>
  <r>
    <x v="2198"/>
    <x v="0"/>
    <n v="2"/>
    <n v="2"/>
    <x v="0"/>
    <x v="3"/>
    <s v="Takeaway"/>
    <x v="362"/>
  </r>
  <r>
    <x v="2199"/>
    <x v="6"/>
    <n v="5"/>
    <n v="4"/>
    <x v="3"/>
    <x v="1"/>
    <s v="Takeaway"/>
    <x v="332"/>
  </r>
  <r>
    <x v="2200"/>
    <x v="1"/>
    <n v="2"/>
    <n v="3"/>
    <x v="12"/>
    <x v="2"/>
    <s v="Takeaway"/>
    <x v="282"/>
  </r>
  <r>
    <x v="2201"/>
    <x v="0"/>
    <n v="1"/>
    <n v="2"/>
    <x v="15"/>
    <x v="1"/>
    <s v="In-store"/>
    <x v="329"/>
  </r>
  <r>
    <x v="2202"/>
    <x v="3"/>
    <n v="2"/>
    <n v="5"/>
    <x v="2"/>
    <x v="0"/>
    <s v="In-store"/>
    <x v="259"/>
  </r>
  <r>
    <x v="2203"/>
    <x v="7"/>
    <n v="4"/>
    <n v="3"/>
    <x v="1"/>
    <x v="2"/>
    <s v="Takeaway"/>
    <x v="148"/>
  </r>
  <r>
    <x v="2204"/>
    <x v="2"/>
    <n v="3"/>
    <n v="1"/>
    <x v="14"/>
    <x v="0"/>
    <s v="Unknown"/>
    <x v="213"/>
  </r>
  <r>
    <x v="2205"/>
    <x v="4"/>
    <n v="1"/>
    <n v="4"/>
    <x v="0"/>
    <x v="0"/>
    <s v="Takeaway"/>
    <x v="179"/>
  </r>
  <r>
    <x v="2206"/>
    <x v="8"/>
    <n v="3"/>
    <n v="1.5"/>
    <x v="20"/>
    <x v="0"/>
    <s v="In-store"/>
    <x v="29"/>
  </r>
  <r>
    <x v="2207"/>
    <x v="3"/>
    <n v="3"/>
    <n v="5"/>
    <x v="11"/>
    <x v="1"/>
    <s v="Unknown"/>
    <x v="341"/>
  </r>
  <r>
    <x v="2208"/>
    <x v="4"/>
    <n v="4"/>
    <n v="4"/>
    <x v="5"/>
    <x v="0"/>
    <s v="Unknown"/>
    <x v="254"/>
  </r>
  <r>
    <x v="2209"/>
    <x v="6"/>
    <n v="4"/>
    <n v="4"/>
    <x v="5"/>
    <x v="0"/>
    <s v="Takeaway"/>
    <x v="183"/>
  </r>
  <r>
    <x v="2210"/>
    <x v="5"/>
    <n v="1"/>
    <n v="2.9375"/>
    <x v="17"/>
    <x v="2"/>
    <s v="Unknown"/>
    <x v="54"/>
  </r>
  <r>
    <x v="2211"/>
    <x v="5"/>
    <n v="1"/>
    <n v="2.9375"/>
    <x v="17"/>
    <x v="2"/>
    <s v="Unknown"/>
    <x v="200"/>
  </r>
  <r>
    <x v="2212"/>
    <x v="5"/>
    <n v="2"/>
    <n v="2.9375"/>
    <x v="10"/>
    <x v="2"/>
    <s v="Unknown"/>
    <x v="331"/>
  </r>
  <r>
    <x v="2213"/>
    <x v="0"/>
    <n v="4"/>
    <n v="2"/>
    <x v="8"/>
    <x v="1"/>
    <s v="Takeaway"/>
    <x v="300"/>
  </r>
  <r>
    <x v="2214"/>
    <x v="3"/>
    <n v="3"/>
    <n v="5"/>
    <x v="11"/>
    <x v="2"/>
    <s v="In-store"/>
    <x v="160"/>
  </r>
  <r>
    <x v="2215"/>
    <x v="2"/>
    <n v="2"/>
    <n v="1"/>
    <x v="15"/>
    <x v="0"/>
    <s v="Takeaway"/>
    <x v="233"/>
  </r>
  <r>
    <x v="2216"/>
    <x v="4"/>
    <n v="1"/>
    <n v="4"/>
    <x v="0"/>
    <x v="1"/>
    <s v="Takeaway"/>
    <x v="345"/>
  </r>
  <r>
    <x v="2217"/>
    <x v="2"/>
    <n v="3"/>
    <n v="1"/>
    <x v="14"/>
    <x v="1"/>
    <s v="In-store"/>
    <x v="184"/>
  </r>
  <r>
    <x v="2218"/>
    <x v="6"/>
    <n v="1"/>
    <n v="4"/>
    <x v="0"/>
    <x v="3"/>
    <s v="Takeaway"/>
    <x v="239"/>
  </r>
  <r>
    <x v="2219"/>
    <x v="2"/>
    <n v="5"/>
    <n v="1"/>
    <x v="9"/>
    <x v="0"/>
    <s v="Takeaway"/>
    <x v="8"/>
  </r>
  <r>
    <x v="2220"/>
    <x v="4"/>
    <n v="1"/>
    <n v="4"/>
    <x v="0"/>
    <x v="3"/>
    <s v="Takeaway"/>
    <x v="341"/>
  </r>
  <r>
    <x v="2221"/>
    <x v="2"/>
    <n v="3"/>
    <n v="1"/>
    <x v="14"/>
    <x v="3"/>
    <s v="Unknown"/>
    <x v="279"/>
  </r>
  <r>
    <x v="2222"/>
    <x v="2"/>
    <n v="1"/>
    <n v="1"/>
    <x v="18"/>
    <x v="2"/>
    <s v="In-store"/>
    <x v="53"/>
  </r>
  <r>
    <x v="2223"/>
    <x v="8"/>
    <n v="2"/>
    <n v="1.5"/>
    <x v="14"/>
    <x v="0"/>
    <s v="Unknown"/>
    <x v="90"/>
  </r>
  <r>
    <x v="2224"/>
    <x v="0"/>
    <n v="3"/>
    <n v="2"/>
    <x v="12"/>
    <x v="3"/>
    <s v="Takeaway"/>
    <x v="334"/>
  </r>
  <r>
    <x v="2225"/>
    <x v="8"/>
    <n v="5"/>
    <n v="1.5"/>
    <x v="19"/>
    <x v="3"/>
    <s v="In-store"/>
    <x v="67"/>
  </r>
  <r>
    <x v="2226"/>
    <x v="3"/>
    <n v="4"/>
    <n v="5"/>
    <x v="3"/>
    <x v="2"/>
    <s v="Unknown"/>
    <x v="361"/>
  </r>
  <r>
    <x v="2227"/>
    <x v="4"/>
    <n v="5"/>
    <n v="4"/>
    <x v="3"/>
    <x v="2"/>
    <s v="In-store"/>
    <x v="337"/>
  </r>
  <r>
    <x v="2228"/>
    <x v="4"/>
    <n v="4"/>
    <n v="4"/>
    <x v="5"/>
    <x v="1"/>
    <s v="Unknown"/>
    <x v="162"/>
  </r>
  <r>
    <x v="2229"/>
    <x v="1"/>
    <n v="2"/>
    <n v="3"/>
    <x v="12"/>
    <x v="2"/>
    <s v="Unknown"/>
    <x v="203"/>
  </r>
  <r>
    <x v="2230"/>
    <x v="3"/>
    <n v="3"/>
    <n v="5"/>
    <x v="11"/>
    <x v="3"/>
    <s v="Unknown"/>
    <x v="2"/>
  </r>
  <r>
    <x v="2231"/>
    <x v="0"/>
    <n v="1"/>
    <n v="2"/>
    <x v="15"/>
    <x v="2"/>
    <s v="Takeaway"/>
    <x v="158"/>
  </r>
  <r>
    <x v="2232"/>
    <x v="4"/>
    <n v="5"/>
    <n v="4"/>
    <x v="3"/>
    <x v="1"/>
    <s v="Takeaway"/>
    <x v="218"/>
  </r>
  <r>
    <x v="2233"/>
    <x v="6"/>
    <n v="5"/>
    <n v="4"/>
    <x v="3"/>
    <x v="0"/>
    <s v="In-store"/>
    <x v="247"/>
  </r>
  <r>
    <x v="2234"/>
    <x v="4"/>
    <n v="4"/>
    <n v="4"/>
    <x v="5"/>
    <x v="2"/>
    <s v="Unknown"/>
    <x v="59"/>
  </r>
  <r>
    <x v="2235"/>
    <x v="8"/>
    <n v="5"/>
    <n v="1.5"/>
    <x v="19"/>
    <x v="0"/>
    <s v="Unknown"/>
    <x v="13"/>
  </r>
  <r>
    <x v="2236"/>
    <x v="6"/>
    <n v="5"/>
    <n v="4"/>
    <x v="3"/>
    <x v="3"/>
    <s v="Takeaway"/>
    <x v="156"/>
  </r>
  <r>
    <x v="2237"/>
    <x v="8"/>
    <n v="4"/>
    <n v="1.5"/>
    <x v="12"/>
    <x v="3"/>
    <s v="In-store"/>
    <x v="249"/>
  </r>
  <r>
    <x v="2238"/>
    <x v="0"/>
    <n v="2"/>
    <n v="2"/>
    <x v="0"/>
    <x v="1"/>
    <s v="In-store"/>
    <x v="218"/>
  </r>
  <r>
    <x v="2239"/>
    <x v="1"/>
    <n v="2"/>
    <n v="3"/>
    <x v="12"/>
    <x v="1"/>
    <s v="In-store"/>
    <x v="248"/>
  </r>
  <r>
    <x v="2240"/>
    <x v="7"/>
    <n v="3"/>
    <n v="3"/>
    <x v="16"/>
    <x v="1"/>
    <s v="In-store"/>
    <x v="311"/>
  </r>
  <r>
    <x v="2241"/>
    <x v="8"/>
    <n v="5"/>
    <n v="1.5"/>
    <x v="19"/>
    <x v="3"/>
    <s v="Unknown"/>
    <x v="258"/>
  </r>
  <r>
    <x v="2242"/>
    <x v="4"/>
    <n v="1"/>
    <n v="4"/>
    <x v="0"/>
    <x v="0"/>
    <s v="In-store"/>
    <x v="155"/>
  </r>
  <r>
    <x v="2243"/>
    <x v="4"/>
    <n v="3"/>
    <n v="4"/>
    <x v="1"/>
    <x v="2"/>
    <s v="Unknown"/>
    <x v="194"/>
  </r>
  <r>
    <x v="2244"/>
    <x v="1"/>
    <n v="3"/>
    <n v="3"/>
    <x v="16"/>
    <x v="0"/>
    <s v="Unknown"/>
    <x v="274"/>
  </r>
  <r>
    <x v="2245"/>
    <x v="8"/>
    <n v="3"/>
    <n v="1.5"/>
    <x v="20"/>
    <x v="0"/>
    <s v="In-store"/>
    <x v="265"/>
  </r>
  <r>
    <x v="2246"/>
    <x v="1"/>
    <n v="3"/>
    <n v="3"/>
    <x v="16"/>
    <x v="2"/>
    <s v="In-store"/>
    <x v="84"/>
  </r>
  <r>
    <x v="2247"/>
    <x v="8"/>
    <n v="3"/>
    <n v="1.5"/>
    <x v="20"/>
    <x v="1"/>
    <s v="In-store"/>
    <x v="264"/>
  </r>
  <r>
    <x v="2248"/>
    <x v="6"/>
    <n v="1"/>
    <n v="4"/>
    <x v="0"/>
    <x v="0"/>
    <s v="Unknown"/>
    <x v="10"/>
  </r>
  <r>
    <x v="2249"/>
    <x v="0"/>
    <n v="1"/>
    <n v="2"/>
    <x v="15"/>
    <x v="2"/>
    <s v="In-store"/>
    <x v="6"/>
  </r>
  <r>
    <x v="2250"/>
    <x v="3"/>
    <n v="1"/>
    <n v="5"/>
    <x v="9"/>
    <x v="0"/>
    <s v="Takeaway"/>
    <x v="62"/>
  </r>
  <r>
    <x v="2251"/>
    <x v="5"/>
    <n v="3"/>
    <n v="2.9375"/>
    <x v="4"/>
    <x v="2"/>
    <s v="Takeaway"/>
    <x v="286"/>
  </r>
  <r>
    <x v="2252"/>
    <x v="3"/>
    <n v="4"/>
    <n v="5"/>
    <x v="3"/>
    <x v="2"/>
    <s v="In-store"/>
    <x v="217"/>
  </r>
  <r>
    <x v="2253"/>
    <x v="4"/>
    <n v="4"/>
    <n v="4"/>
    <x v="5"/>
    <x v="2"/>
    <s v="In-store"/>
    <x v="217"/>
  </r>
  <r>
    <x v="2254"/>
    <x v="2"/>
    <n v="4"/>
    <n v="1"/>
    <x v="0"/>
    <x v="1"/>
    <s v="Unknown"/>
    <x v="163"/>
  </r>
  <r>
    <x v="2255"/>
    <x v="6"/>
    <n v="3"/>
    <n v="4"/>
    <x v="1"/>
    <x v="0"/>
    <s v="Unknown"/>
    <x v="133"/>
  </r>
  <r>
    <x v="2256"/>
    <x v="1"/>
    <n v="4"/>
    <n v="3"/>
    <x v="1"/>
    <x v="3"/>
    <s v="Unknown"/>
    <x v="268"/>
  </r>
  <r>
    <x v="2257"/>
    <x v="1"/>
    <n v="5"/>
    <n v="3"/>
    <x v="11"/>
    <x v="3"/>
    <s v="In-store"/>
    <x v="115"/>
  </r>
  <r>
    <x v="2258"/>
    <x v="8"/>
    <n v="1"/>
    <n v="1.5"/>
    <x v="21"/>
    <x v="0"/>
    <s v="Unknown"/>
    <x v="11"/>
  </r>
  <r>
    <x v="2259"/>
    <x v="0"/>
    <n v="2"/>
    <n v="2"/>
    <x v="0"/>
    <x v="3"/>
    <s v="Takeaway"/>
    <x v="6"/>
  </r>
  <r>
    <x v="2260"/>
    <x v="5"/>
    <n v="1"/>
    <n v="2.9375"/>
    <x v="17"/>
    <x v="1"/>
    <s v="Unknown"/>
    <x v="253"/>
  </r>
  <r>
    <x v="2261"/>
    <x v="2"/>
    <n v="2"/>
    <n v="1"/>
    <x v="15"/>
    <x v="3"/>
    <s v="Takeaway"/>
    <x v="154"/>
  </r>
  <r>
    <x v="2262"/>
    <x v="5"/>
    <n v="4"/>
    <n v="2.9375"/>
    <x v="13"/>
    <x v="0"/>
    <s v="Unknown"/>
    <x v="3"/>
  </r>
  <r>
    <x v="2263"/>
    <x v="5"/>
    <n v="5"/>
    <n v="2.9375"/>
    <x v="6"/>
    <x v="0"/>
    <s v="In-store"/>
    <x v="15"/>
  </r>
  <r>
    <x v="2264"/>
    <x v="6"/>
    <n v="4"/>
    <n v="4"/>
    <x v="5"/>
    <x v="2"/>
    <s v="Unknown"/>
    <x v="67"/>
  </r>
  <r>
    <x v="2265"/>
    <x v="6"/>
    <n v="2"/>
    <n v="4"/>
    <x v="8"/>
    <x v="2"/>
    <s v="Unknown"/>
    <x v="317"/>
  </r>
  <r>
    <x v="2266"/>
    <x v="2"/>
    <n v="5"/>
    <n v="1"/>
    <x v="9"/>
    <x v="0"/>
    <s v="Takeaway"/>
    <x v="236"/>
  </r>
  <r>
    <x v="2267"/>
    <x v="8"/>
    <n v="3"/>
    <n v="1.5"/>
    <x v="20"/>
    <x v="3"/>
    <s v="Unknown"/>
    <x v="189"/>
  </r>
  <r>
    <x v="2268"/>
    <x v="5"/>
    <n v="2"/>
    <n v="2.9375"/>
    <x v="10"/>
    <x v="0"/>
    <s v="Takeaway"/>
    <x v="221"/>
  </r>
  <r>
    <x v="2269"/>
    <x v="0"/>
    <n v="3"/>
    <n v="2"/>
    <x v="12"/>
    <x v="2"/>
    <s v="In-store"/>
    <x v="314"/>
  </r>
  <r>
    <x v="2270"/>
    <x v="2"/>
    <n v="4"/>
    <n v="1"/>
    <x v="0"/>
    <x v="2"/>
    <s v="Unknown"/>
    <x v="114"/>
  </r>
  <r>
    <x v="2271"/>
    <x v="5"/>
    <n v="1"/>
    <n v="2.9375"/>
    <x v="17"/>
    <x v="1"/>
    <s v="Takeaway"/>
    <x v="0"/>
  </r>
  <r>
    <x v="2272"/>
    <x v="0"/>
    <n v="4"/>
    <n v="2"/>
    <x v="8"/>
    <x v="3"/>
    <s v="Takeaway"/>
    <x v="13"/>
  </r>
  <r>
    <x v="2273"/>
    <x v="2"/>
    <n v="5"/>
    <n v="1"/>
    <x v="9"/>
    <x v="3"/>
    <s v="In-store"/>
    <x v="46"/>
  </r>
  <r>
    <x v="2274"/>
    <x v="0"/>
    <n v="5"/>
    <n v="2"/>
    <x v="2"/>
    <x v="0"/>
    <s v="Takeaway"/>
    <x v="189"/>
  </r>
  <r>
    <x v="2275"/>
    <x v="7"/>
    <n v="5"/>
    <n v="3"/>
    <x v="11"/>
    <x v="3"/>
    <s v="Unknown"/>
    <x v="274"/>
  </r>
  <r>
    <x v="2276"/>
    <x v="6"/>
    <n v="4"/>
    <n v="4"/>
    <x v="5"/>
    <x v="1"/>
    <s v="Takeaway"/>
    <x v="213"/>
  </r>
  <r>
    <x v="2277"/>
    <x v="7"/>
    <n v="1"/>
    <n v="3"/>
    <x v="14"/>
    <x v="0"/>
    <s v="Unknown"/>
    <x v="112"/>
  </r>
  <r>
    <x v="2278"/>
    <x v="3"/>
    <n v="2"/>
    <n v="5"/>
    <x v="2"/>
    <x v="1"/>
    <s v="Unknown"/>
    <x v="228"/>
  </r>
  <r>
    <x v="2279"/>
    <x v="3"/>
    <n v="5"/>
    <n v="5"/>
    <x v="7"/>
    <x v="2"/>
    <s v="Unknown"/>
    <x v="25"/>
  </r>
  <r>
    <x v="2280"/>
    <x v="6"/>
    <n v="1"/>
    <n v="4"/>
    <x v="0"/>
    <x v="0"/>
    <s v="In-store"/>
    <x v="311"/>
  </r>
  <r>
    <x v="2281"/>
    <x v="0"/>
    <n v="3"/>
    <n v="2"/>
    <x v="12"/>
    <x v="0"/>
    <s v="Takeaway"/>
    <x v="290"/>
  </r>
  <r>
    <x v="2282"/>
    <x v="3"/>
    <n v="2"/>
    <n v="5"/>
    <x v="2"/>
    <x v="3"/>
    <s v="Unknown"/>
    <x v="94"/>
  </r>
  <r>
    <x v="2283"/>
    <x v="3"/>
    <n v="1"/>
    <n v="5"/>
    <x v="9"/>
    <x v="3"/>
    <s v="Takeaway"/>
    <x v="311"/>
  </r>
  <r>
    <x v="2284"/>
    <x v="0"/>
    <n v="4"/>
    <n v="2"/>
    <x v="8"/>
    <x v="2"/>
    <s v="Unknown"/>
    <x v="6"/>
  </r>
  <r>
    <x v="2285"/>
    <x v="7"/>
    <n v="4"/>
    <n v="3"/>
    <x v="1"/>
    <x v="2"/>
    <s v="In-store"/>
    <x v="303"/>
  </r>
  <r>
    <x v="2286"/>
    <x v="4"/>
    <n v="4"/>
    <n v="4"/>
    <x v="5"/>
    <x v="3"/>
    <s v="Unknown"/>
    <x v="109"/>
  </r>
  <r>
    <x v="2287"/>
    <x v="7"/>
    <n v="5"/>
    <n v="3"/>
    <x v="11"/>
    <x v="0"/>
    <s v="Unknown"/>
    <x v="312"/>
  </r>
  <r>
    <x v="2288"/>
    <x v="3"/>
    <n v="1"/>
    <n v="5"/>
    <x v="9"/>
    <x v="1"/>
    <s v="In-store"/>
    <x v="231"/>
  </r>
  <r>
    <x v="2289"/>
    <x v="4"/>
    <n v="4"/>
    <n v="4"/>
    <x v="5"/>
    <x v="0"/>
    <s v="Takeaway"/>
    <x v="298"/>
  </r>
  <r>
    <x v="2290"/>
    <x v="1"/>
    <n v="4"/>
    <n v="3"/>
    <x v="1"/>
    <x v="1"/>
    <s v="Takeaway"/>
    <x v="192"/>
  </r>
  <r>
    <x v="2291"/>
    <x v="1"/>
    <n v="3"/>
    <n v="3"/>
    <x v="16"/>
    <x v="3"/>
    <s v="Unknown"/>
    <x v="150"/>
  </r>
  <r>
    <x v="2292"/>
    <x v="6"/>
    <n v="1"/>
    <n v="4"/>
    <x v="0"/>
    <x v="2"/>
    <s v="In-store"/>
    <x v="359"/>
  </r>
  <r>
    <x v="2293"/>
    <x v="8"/>
    <n v="5"/>
    <n v="1.5"/>
    <x v="19"/>
    <x v="0"/>
    <s v="Unknown"/>
    <x v="343"/>
  </r>
  <r>
    <x v="2294"/>
    <x v="0"/>
    <n v="3"/>
    <n v="2"/>
    <x v="12"/>
    <x v="3"/>
    <s v="In-store"/>
    <x v="264"/>
  </r>
  <r>
    <x v="2295"/>
    <x v="5"/>
    <n v="1"/>
    <n v="2.9375"/>
    <x v="17"/>
    <x v="0"/>
    <s v="In-store"/>
    <x v="180"/>
  </r>
  <r>
    <x v="2296"/>
    <x v="8"/>
    <n v="2"/>
    <n v="1.5"/>
    <x v="14"/>
    <x v="0"/>
    <s v="Unknown"/>
    <x v="235"/>
  </r>
  <r>
    <x v="2297"/>
    <x v="4"/>
    <n v="1"/>
    <n v="4"/>
    <x v="0"/>
    <x v="1"/>
    <s v="In-store"/>
    <x v="279"/>
  </r>
  <r>
    <x v="2298"/>
    <x v="6"/>
    <n v="4"/>
    <n v="4"/>
    <x v="5"/>
    <x v="2"/>
    <s v="Unknown"/>
    <x v="92"/>
  </r>
  <r>
    <x v="2299"/>
    <x v="2"/>
    <n v="2"/>
    <n v="1"/>
    <x v="15"/>
    <x v="1"/>
    <s v="Unknown"/>
    <x v="165"/>
  </r>
  <r>
    <x v="2300"/>
    <x v="4"/>
    <n v="5"/>
    <n v="4"/>
    <x v="3"/>
    <x v="1"/>
    <s v="Unknown"/>
    <x v="272"/>
  </r>
  <r>
    <x v="2301"/>
    <x v="1"/>
    <n v="3"/>
    <n v="3"/>
    <x v="16"/>
    <x v="1"/>
    <s v="Unknown"/>
    <x v="86"/>
  </r>
  <r>
    <x v="2302"/>
    <x v="1"/>
    <n v="1"/>
    <n v="3"/>
    <x v="14"/>
    <x v="3"/>
    <s v="Unknown"/>
    <x v="156"/>
  </r>
  <r>
    <x v="2303"/>
    <x v="1"/>
    <n v="5"/>
    <n v="3"/>
    <x v="11"/>
    <x v="2"/>
    <s v="Takeaway"/>
    <x v="213"/>
  </r>
  <r>
    <x v="2304"/>
    <x v="6"/>
    <n v="2"/>
    <n v="4"/>
    <x v="8"/>
    <x v="0"/>
    <s v="Unknown"/>
    <x v="290"/>
  </r>
  <r>
    <x v="2305"/>
    <x v="3"/>
    <n v="4"/>
    <n v="5"/>
    <x v="3"/>
    <x v="2"/>
    <s v="In-store"/>
    <x v="101"/>
  </r>
  <r>
    <x v="2306"/>
    <x v="0"/>
    <n v="3"/>
    <n v="2"/>
    <x v="12"/>
    <x v="2"/>
    <s v="In-store"/>
    <x v="127"/>
  </r>
  <r>
    <x v="2307"/>
    <x v="8"/>
    <n v="5"/>
    <n v="1.5"/>
    <x v="19"/>
    <x v="1"/>
    <s v="Takeaway"/>
    <x v="233"/>
  </r>
  <r>
    <x v="2308"/>
    <x v="2"/>
    <n v="2"/>
    <n v="1"/>
    <x v="15"/>
    <x v="0"/>
    <s v="Unknown"/>
    <x v="13"/>
  </r>
  <r>
    <x v="2309"/>
    <x v="3"/>
    <n v="5"/>
    <n v="5"/>
    <x v="7"/>
    <x v="0"/>
    <s v="Unknown"/>
    <x v="164"/>
  </r>
  <r>
    <x v="2310"/>
    <x v="0"/>
    <n v="4"/>
    <n v="2"/>
    <x v="8"/>
    <x v="2"/>
    <s v="In-store"/>
    <x v="213"/>
  </r>
  <r>
    <x v="2311"/>
    <x v="2"/>
    <n v="5"/>
    <n v="1"/>
    <x v="9"/>
    <x v="2"/>
    <s v="Unknown"/>
    <x v="286"/>
  </r>
  <r>
    <x v="2312"/>
    <x v="5"/>
    <n v="3"/>
    <n v="2.9375"/>
    <x v="4"/>
    <x v="3"/>
    <s v="Takeaway"/>
    <x v="25"/>
  </r>
  <r>
    <x v="2313"/>
    <x v="1"/>
    <n v="5"/>
    <n v="3"/>
    <x v="11"/>
    <x v="0"/>
    <s v="Unknown"/>
    <x v="280"/>
  </r>
  <r>
    <x v="2314"/>
    <x v="2"/>
    <n v="2"/>
    <n v="1"/>
    <x v="15"/>
    <x v="2"/>
    <s v="Unknown"/>
    <x v="67"/>
  </r>
  <r>
    <x v="2315"/>
    <x v="4"/>
    <n v="3"/>
    <n v="4"/>
    <x v="1"/>
    <x v="1"/>
    <s v="Unknown"/>
    <x v="324"/>
  </r>
  <r>
    <x v="2316"/>
    <x v="8"/>
    <n v="3"/>
    <n v="1.5"/>
    <x v="20"/>
    <x v="2"/>
    <s v="Takeaway"/>
    <x v="167"/>
  </r>
  <r>
    <x v="2317"/>
    <x v="7"/>
    <n v="1"/>
    <n v="3"/>
    <x v="14"/>
    <x v="2"/>
    <s v="Unknown"/>
    <x v="280"/>
  </r>
  <r>
    <x v="2318"/>
    <x v="4"/>
    <n v="3"/>
    <n v="4"/>
    <x v="1"/>
    <x v="2"/>
    <s v="Unknown"/>
    <x v="336"/>
  </r>
  <r>
    <x v="2319"/>
    <x v="8"/>
    <n v="3"/>
    <n v="1.5"/>
    <x v="20"/>
    <x v="1"/>
    <s v="Unknown"/>
    <x v="347"/>
  </r>
  <r>
    <x v="2320"/>
    <x v="2"/>
    <n v="4"/>
    <n v="1"/>
    <x v="0"/>
    <x v="1"/>
    <s v="Takeaway"/>
    <x v="177"/>
  </r>
  <r>
    <x v="2321"/>
    <x v="1"/>
    <n v="1"/>
    <n v="3"/>
    <x v="14"/>
    <x v="2"/>
    <s v="Takeaway"/>
    <x v="195"/>
  </r>
  <r>
    <x v="2322"/>
    <x v="3"/>
    <n v="2"/>
    <n v="5"/>
    <x v="2"/>
    <x v="2"/>
    <s v="Takeaway"/>
    <x v="69"/>
  </r>
  <r>
    <x v="2323"/>
    <x v="6"/>
    <n v="5"/>
    <n v="4"/>
    <x v="3"/>
    <x v="0"/>
    <s v="Unknown"/>
    <x v="178"/>
  </r>
  <r>
    <x v="2324"/>
    <x v="4"/>
    <n v="1"/>
    <n v="4"/>
    <x v="0"/>
    <x v="1"/>
    <s v="Unknown"/>
    <x v="60"/>
  </r>
  <r>
    <x v="2325"/>
    <x v="8"/>
    <n v="1"/>
    <n v="1.5"/>
    <x v="21"/>
    <x v="3"/>
    <s v="Unknown"/>
    <x v="284"/>
  </r>
  <r>
    <x v="2326"/>
    <x v="8"/>
    <n v="3"/>
    <n v="1.5"/>
    <x v="20"/>
    <x v="2"/>
    <s v="Unknown"/>
    <x v="178"/>
  </r>
  <r>
    <x v="2327"/>
    <x v="4"/>
    <n v="1"/>
    <n v="4"/>
    <x v="0"/>
    <x v="2"/>
    <s v="Unknown"/>
    <x v="210"/>
  </r>
  <r>
    <x v="2328"/>
    <x v="4"/>
    <n v="1"/>
    <n v="4"/>
    <x v="0"/>
    <x v="1"/>
    <s v="In-store"/>
    <x v="2"/>
  </r>
  <r>
    <x v="2329"/>
    <x v="3"/>
    <n v="2"/>
    <n v="5"/>
    <x v="2"/>
    <x v="1"/>
    <s v="Unknown"/>
    <x v="302"/>
  </r>
  <r>
    <x v="2330"/>
    <x v="0"/>
    <n v="5"/>
    <n v="2"/>
    <x v="2"/>
    <x v="3"/>
    <s v="Takeaway"/>
    <x v="209"/>
  </r>
  <r>
    <x v="2331"/>
    <x v="2"/>
    <n v="4"/>
    <n v="1"/>
    <x v="0"/>
    <x v="0"/>
    <s v="Takeaway"/>
    <x v="224"/>
  </r>
  <r>
    <x v="2332"/>
    <x v="6"/>
    <n v="3"/>
    <n v="4"/>
    <x v="1"/>
    <x v="1"/>
    <s v="Unknown"/>
    <x v="240"/>
  </r>
  <r>
    <x v="2333"/>
    <x v="3"/>
    <n v="4"/>
    <n v="5"/>
    <x v="3"/>
    <x v="0"/>
    <s v="In-store"/>
    <x v="319"/>
  </r>
  <r>
    <x v="2334"/>
    <x v="7"/>
    <n v="1"/>
    <n v="3"/>
    <x v="14"/>
    <x v="3"/>
    <s v="Takeaway"/>
    <x v="218"/>
  </r>
  <r>
    <x v="2335"/>
    <x v="1"/>
    <n v="4"/>
    <n v="3"/>
    <x v="1"/>
    <x v="0"/>
    <s v="Takeaway"/>
    <x v="139"/>
  </r>
  <r>
    <x v="2336"/>
    <x v="2"/>
    <n v="2"/>
    <n v="1"/>
    <x v="15"/>
    <x v="3"/>
    <s v="Unknown"/>
    <x v="332"/>
  </r>
  <r>
    <x v="2337"/>
    <x v="7"/>
    <n v="1"/>
    <n v="3"/>
    <x v="14"/>
    <x v="0"/>
    <s v="Takeaway"/>
    <x v="68"/>
  </r>
  <r>
    <x v="2338"/>
    <x v="2"/>
    <n v="4"/>
    <n v="1"/>
    <x v="0"/>
    <x v="3"/>
    <s v="Takeaway"/>
    <x v="213"/>
  </r>
  <r>
    <x v="2339"/>
    <x v="6"/>
    <n v="5"/>
    <n v="4"/>
    <x v="3"/>
    <x v="1"/>
    <s v="Takeaway"/>
    <x v="107"/>
  </r>
  <r>
    <x v="2340"/>
    <x v="0"/>
    <n v="4"/>
    <n v="2"/>
    <x v="8"/>
    <x v="0"/>
    <s v="Unknown"/>
    <x v="295"/>
  </r>
  <r>
    <x v="2341"/>
    <x v="5"/>
    <n v="2"/>
    <n v="2.9375"/>
    <x v="10"/>
    <x v="1"/>
    <s v="In-store"/>
    <x v="17"/>
  </r>
  <r>
    <x v="2342"/>
    <x v="4"/>
    <n v="2"/>
    <n v="4"/>
    <x v="8"/>
    <x v="3"/>
    <s v="Unknown"/>
    <x v="188"/>
  </r>
  <r>
    <x v="2343"/>
    <x v="8"/>
    <n v="3"/>
    <n v="1.5"/>
    <x v="20"/>
    <x v="2"/>
    <s v="Takeaway"/>
    <x v="160"/>
  </r>
  <r>
    <x v="2344"/>
    <x v="6"/>
    <n v="4"/>
    <n v="4"/>
    <x v="5"/>
    <x v="3"/>
    <s v="Unknown"/>
    <x v="353"/>
  </r>
  <r>
    <x v="2345"/>
    <x v="6"/>
    <n v="4"/>
    <n v="4"/>
    <x v="5"/>
    <x v="0"/>
    <s v="In-store"/>
    <x v="155"/>
  </r>
  <r>
    <x v="2346"/>
    <x v="4"/>
    <n v="2"/>
    <n v="4"/>
    <x v="8"/>
    <x v="2"/>
    <s v="In-store"/>
    <x v="215"/>
  </r>
  <r>
    <x v="2347"/>
    <x v="1"/>
    <n v="5"/>
    <n v="3"/>
    <x v="11"/>
    <x v="1"/>
    <s v="Takeaway"/>
    <x v="205"/>
  </r>
  <r>
    <x v="2348"/>
    <x v="0"/>
    <n v="2"/>
    <n v="2"/>
    <x v="0"/>
    <x v="0"/>
    <s v="Takeaway"/>
    <x v="288"/>
  </r>
  <r>
    <x v="2349"/>
    <x v="4"/>
    <n v="3"/>
    <n v="4"/>
    <x v="1"/>
    <x v="2"/>
    <s v="In-store"/>
    <x v="334"/>
  </r>
  <r>
    <x v="2350"/>
    <x v="6"/>
    <n v="3"/>
    <n v="4"/>
    <x v="1"/>
    <x v="2"/>
    <s v="In-store"/>
    <x v="12"/>
  </r>
  <r>
    <x v="2351"/>
    <x v="0"/>
    <n v="1"/>
    <n v="2"/>
    <x v="15"/>
    <x v="1"/>
    <s v="In-store"/>
    <x v="195"/>
  </r>
  <r>
    <x v="2352"/>
    <x v="8"/>
    <n v="3"/>
    <n v="1.5"/>
    <x v="20"/>
    <x v="1"/>
    <s v="In-store"/>
    <x v="158"/>
  </r>
  <r>
    <x v="2353"/>
    <x v="6"/>
    <n v="4"/>
    <n v="4"/>
    <x v="5"/>
    <x v="0"/>
    <s v="In-store"/>
    <x v="310"/>
  </r>
  <r>
    <x v="2354"/>
    <x v="8"/>
    <n v="5"/>
    <n v="1.5"/>
    <x v="19"/>
    <x v="3"/>
    <s v="Unknown"/>
    <x v="121"/>
  </r>
  <r>
    <x v="2355"/>
    <x v="3"/>
    <n v="1"/>
    <n v="5"/>
    <x v="9"/>
    <x v="0"/>
    <s v="In-store"/>
    <x v="233"/>
  </r>
  <r>
    <x v="2356"/>
    <x v="1"/>
    <n v="4"/>
    <n v="3"/>
    <x v="1"/>
    <x v="2"/>
    <s v="Unknown"/>
    <x v="29"/>
  </r>
  <r>
    <x v="2357"/>
    <x v="3"/>
    <n v="4"/>
    <n v="5"/>
    <x v="3"/>
    <x v="0"/>
    <s v="In-store"/>
    <x v="237"/>
  </r>
  <r>
    <x v="2358"/>
    <x v="1"/>
    <n v="3"/>
    <n v="3"/>
    <x v="16"/>
    <x v="2"/>
    <s v="Unknown"/>
    <x v="265"/>
  </r>
  <r>
    <x v="2359"/>
    <x v="3"/>
    <n v="5"/>
    <n v="5"/>
    <x v="7"/>
    <x v="1"/>
    <s v="Unknown"/>
    <x v="270"/>
  </r>
  <r>
    <x v="2360"/>
    <x v="0"/>
    <n v="1"/>
    <n v="2"/>
    <x v="15"/>
    <x v="1"/>
    <s v="In-store"/>
    <x v="183"/>
  </r>
  <r>
    <x v="2361"/>
    <x v="1"/>
    <n v="4"/>
    <n v="3"/>
    <x v="1"/>
    <x v="3"/>
    <s v="In-store"/>
    <x v="166"/>
  </r>
  <r>
    <x v="2362"/>
    <x v="5"/>
    <n v="3"/>
    <n v="2.9375"/>
    <x v="4"/>
    <x v="3"/>
    <s v="Unknown"/>
    <x v="243"/>
  </r>
  <r>
    <x v="2363"/>
    <x v="4"/>
    <n v="3"/>
    <n v="4"/>
    <x v="1"/>
    <x v="1"/>
    <s v="In-store"/>
    <x v="144"/>
  </r>
  <r>
    <x v="2364"/>
    <x v="7"/>
    <n v="2"/>
    <n v="3"/>
    <x v="12"/>
    <x v="3"/>
    <s v="In-store"/>
    <x v="193"/>
  </r>
  <r>
    <x v="2365"/>
    <x v="5"/>
    <n v="3"/>
    <n v="2.9375"/>
    <x v="4"/>
    <x v="0"/>
    <s v="In-store"/>
    <x v="247"/>
  </r>
  <r>
    <x v="2366"/>
    <x v="8"/>
    <n v="5"/>
    <n v="1.5"/>
    <x v="19"/>
    <x v="2"/>
    <s v="Takeaway"/>
    <x v="325"/>
  </r>
  <r>
    <x v="2367"/>
    <x v="7"/>
    <n v="2"/>
    <n v="3"/>
    <x v="12"/>
    <x v="0"/>
    <s v="Takeaway"/>
    <x v="207"/>
  </r>
  <r>
    <x v="2368"/>
    <x v="7"/>
    <n v="2"/>
    <n v="3"/>
    <x v="12"/>
    <x v="3"/>
    <s v="Unknown"/>
    <x v="341"/>
  </r>
  <r>
    <x v="2369"/>
    <x v="2"/>
    <n v="1"/>
    <n v="1"/>
    <x v="18"/>
    <x v="2"/>
    <s v="Unknown"/>
    <x v="188"/>
  </r>
  <r>
    <x v="2370"/>
    <x v="1"/>
    <n v="2"/>
    <n v="3"/>
    <x v="12"/>
    <x v="0"/>
    <s v="Unknown"/>
    <x v="92"/>
  </r>
  <r>
    <x v="2371"/>
    <x v="3"/>
    <n v="1"/>
    <n v="5"/>
    <x v="9"/>
    <x v="0"/>
    <s v="Takeaway"/>
    <x v="37"/>
  </r>
  <r>
    <x v="2372"/>
    <x v="3"/>
    <n v="3"/>
    <n v="5"/>
    <x v="11"/>
    <x v="3"/>
    <s v="Takeaway"/>
    <x v="333"/>
  </r>
  <r>
    <x v="2373"/>
    <x v="8"/>
    <n v="2"/>
    <n v="1.5"/>
    <x v="14"/>
    <x v="1"/>
    <s v="In-store"/>
    <x v="78"/>
  </r>
  <r>
    <x v="2374"/>
    <x v="7"/>
    <n v="5"/>
    <n v="3"/>
    <x v="11"/>
    <x v="3"/>
    <s v="In-store"/>
    <x v="95"/>
  </r>
  <r>
    <x v="2375"/>
    <x v="1"/>
    <n v="5"/>
    <n v="3"/>
    <x v="11"/>
    <x v="2"/>
    <s v="Unknown"/>
    <x v="242"/>
  </r>
  <r>
    <x v="2376"/>
    <x v="1"/>
    <n v="4"/>
    <n v="3"/>
    <x v="1"/>
    <x v="0"/>
    <s v="In-store"/>
    <x v="202"/>
  </r>
  <r>
    <x v="2377"/>
    <x v="2"/>
    <n v="5"/>
    <n v="1"/>
    <x v="9"/>
    <x v="0"/>
    <s v="Takeaway"/>
    <x v="364"/>
  </r>
  <r>
    <x v="2378"/>
    <x v="2"/>
    <n v="5"/>
    <n v="1"/>
    <x v="9"/>
    <x v="3"/>
    <s v="Takeaway"/>
    <x v="239"/>
  </r>
  <r>
    <x v="2379"/>
    <x v="4"/>
    <n v="5"/>
    <n v="4"/>
    <x v="3"/>
    <x v="3"/>
    <s v="In-store"/>
    <x v="239"/>
  </r>
  <r>
    <x v="2380"/>
    <x v="3"/>
    <n v="5"/>
    <n v="5"/>
    <x v="7"/>
    <x v="2"/>
    <s v="Unknown"/>
    <x v="146"/>
  </r>
  <r>
    <x v="2381"/>
    <x v="2"/>
    <n v="5"/>
    <n v="1"/>
    <x v="9"/>
    <x v="2"/>
    <s v="In-store"/>
    <x v="42"/>
  </r>
  <r>
    <x v="2382"/>
    <x v="8"/>
    <n v="4"/>
    <n v="1.5"/>
    <x v="12"/>
    <x v="3"/>
    <s v="In-store"/>
    <x v="201"/>
  </r>
  <r>
    <x v="2383"/>
    <x v="8"/>
    <n v="4"/>
    <n v="1.5"/>
    <x v="12"/>
    <x v="1"/>
    <s v="Unknown"/>
    <x v="332"/>
  </r>
  <r>
    <x v="2384"/>
    <x v="0"/>
    <n v="4"/>
    <n v="2"/>
    <x v="8"/>
    <x v="1"/>
    <s v="Takeaway"/>
    <x v="182"/>
  </r>
  <r>
    <x v="2385"/>
    <x v="2"/>
    <n v="1"/>
    <n v="1"/>
    <x v="18"/>
    <x v="2"/>
    <s v="Unknown"/>
    <x v="5"/>
  </r>
  <r>
    <x v="2386"/>
    <x v="2"/>
    <n v="5"/>
    <n v="1"/>
    <x v="9"/>
    <x v="3"/>
    <s v="Takeaway"/>
    <x v="54"/>
  </r>
  <r>
    <x v="2387"/>
    <x v="2"/>
    <n v="3"/>
    <n v="1"/>
    <x v="14"/>
    <x v="3"/>
    <s v="Unknown"/>
    <x v="341"/>
  </r>
  <r>
    <x v="2388"/>
    <x v="3"/>
    <n v="5"/>
    <n v="5"/>
    <x v="7"/>
    <x v="1"/>
    <s v="Unknown"/>
    <x v="234"/>
  </r>
  <r>
    <x v="2389"/>
    <x v="1"/>
    <n v="2"/>
    <n v="3"/>
    <x v="12"/>
    <x v="1"/>
    <s v="In-store"/>
    <x v="132"/>
  </r>
  <r>
    <x v="2390"/>
    <x v="4"/>
    <n v="4"/>
    <n v="4"/>
    <x v="5"/>
    <x v="1"/>
    <s v="Unknown"/>
    <x v="355"/>
  </r>
  <r>
    <x v="2391"/>
    <x v="2"/>
    <n v="3"/>
    <n v="1"/>
    <x v="14"/>
    <x v="2"/>
    <s v="Unknown"/>
    <x v="33"/>
  </r>
  <r>
    <x v="2392"/>
    <x v="5"/>
    <n v="5"/>
    <n v="2.9375"/>
    <x v="6"/>
    <x v="2"/>
    <s v="Unknown"/>
    <x v="22"/>
  </r>
  <r>
    <x v="2393"/>
    <x v="3"/>
    <n v="4"/>
    <n v="5"/>
    <x v="3"/>
    <x v="1"/>
    <s v="In-store"/>
    <x v="325"/>
  </r>
  <r>
    <x v="2394"/>
    <x v="7"/>
    <n v="3"/>
    <n v="3"/>
    <x v="16"/>
    <x v="2"/>
    <s v="In-store"/>
    <x v="198"/>
  </r>
  <r>
    <x v="2395"/>
    <x v="5"/>
    <n v="4"/>
    <n v="2.9375"/>
    <x v="13"/>
    <x v="0"/>
    <s v="Takeaway"/>
    <x v="330"/>
  </r>
  <r>
    <x v="2396"/>
    <x v="3"/>
    <n v="1"/>
    <n v="5"/>
    <x v="9"/>
    <x v="2"/>
    <s v="Unknown"/>
    <x v="347"/>
  </r>
  <r>
    <x v="2397"/>
    <x v="1"/>
    <n v="4"/>
    <n v="3"/>
    <x v="1"/>
    <x v="1"/>
    <s v="Unknown"/>
    <x v="132"/>
  </r>
  <r>
    <x v="2398"/>
    <x v="2"/>
    <n v="3"/>
    <n v="1"/>
    <x v="14"/>
    <x v="3"/>
    <s v="Unknown"/>
    <x v="119"/>
  </r>
  <r>
    <x v="2399"/>
    <x v="6"/>
    <n v="2"/>
    <n v="4"/>
    <x v="8"/>
    <x v="2"/>
    <s v="Unknown"/>
    <x v="364"/>
  </r>
  <r>
    <x v="2400"/>
    <x v="0"/>
    <n v="5"/>
    <n v="2"/>
    <x v="2"/>
    <x v="2"/>
    <s v="Takeaway"/>
    <x v="125"/>
  </r>
  <r>
    <x v="2401"/>
    <x v="3"/>
    <n v="3"/>
    <n v="5"/>
    <x v="11"/>
    <x v="2"/>
    <s v="Takeaway"/>
    <x v="337"/>
  </r>
  <r>
    <x v="2402"/>
    <x v="7"/>
    <n v="5"/>
    <n v="3"/>
    <x v="11"/>
    <x v="1"/>
    <s v="Takeaway"/>
    <x v="96"/>
  </r>
  <r>
    <x v="2403"/>
    <x v="8"/>
    <n v="3"/>
    <n v="1.5"/>
    <x v="20"/>
    <x v="2"/>
    <s v="Unknown"/>
    <x v="282"/>
  </r>
  <r>
    <x v="2404"/>
    <x v="2"/>
    <n v="3"/>
    <n v="1"/>
    <x v="14"/>
    <x v="0"/>
    <s v="In-store"/>
    <x v="169"/>
  </r>
  <r>
    <x v="2405"/>
    <x v="2"/>
    <n v="2"/>
    <n v="1"/>
    <x v="15"/>
    <x v="0"/>
    <s v="In-store"/>
    <x v="1"/>
  </r>
  <r>
    <x v="2406"/>
    <x v="8"/>
    <n v="2"/>
    <n v="1.5"/>
    <x v="14"/>
    <x v="0"/>
    <s v="In-store"/>
    <x v="87"/>
  </r>
  <r>
    <x v="2407"/>
    <x v="1"/>
    <n v="2"/>
    <n v="3"/>
    <x v="12"/>
    <x v="0"/>
    <s v="In-store"/>
    <x v="244"/>
  </r>
  <r>
    <x v="2408"/>
    <x v="3"/>
    <n v="5"/>
    <n v="5"/>
    <x v="7"/>
    <x v="0"/>
    <s v="In-store"/>
    <x v="329"/>
  </r>
  <r>
    <x v="2409"/>
    <x v="1"/>
    <n v="2"/>
    <n v="3"/>
    <x v="12"/>
    <x v="3"/>
    <s v="Unknown"/>
    <x v="171"/>
  </r>
  <r>
    <x v="2410"/>
    <x v="8"/>
    <n v="5"/>
    <n v="1.5"/>
    <x v="19"/>
    <x v="2"/>
    <s v="Takeaway"/>
    <x v="292"/>
  </r>
  <r>
    <x v="2411"/>
    <x v="7"/>
    <n v="1"/>
    <n v="3"/>
    <x v="14"/>
    <x v="0"/>
    <s v="Takeaway"/>
    <x v="238"/>
  </r>
  <r>
    <x v="2412"/>
    <x v="0"/>
    <n v="3"/>
    <n v="2"/>
    <x v="12"/>
    <x v="3"/>
    <s v="Unknown"/>
    <x v="59"/>
  </r>
  <r>
    <x v="2413"/>
    <x v="2"/>
    <n v="2"/>
    <n v="1"/>
    <x v="15"/>
    <x v="1"/>
    <s v="Takeaway"/>
    <x v="137"/>
  </r>
  <r>
    <x v="2414"/>
    <x v="7"/>
    <n v="4"/>
    <n v="3"/>
    <x v="1"/>
    <x v="1"/>
    <s v="In-store"/>
    <x v="31"/>
  </r>
  <r>
    <x v="2415"/>
    <x v="8"/>
    <n v="2"/>
    <n v="1.5"/>
    <x v="14"/>
    <x v="3"/>
    <s v="In-store"/>
    <x v="160"/>
  </r>
  <r>
    <x v="2416"/>
    <x v="0"/>
    <n v="5"/>
    <n v="2"/>
    <x v="2"/>
    <x v="1"/>
    <s v="In-store"/>
    <x v="189"/>
  </r>
  <r>
    <x v="2417"/>
    <x v="2"/>
    <n v="1"/>
    <n v="1"/>
    <x v="18"/>
    <x v="3"/>
    <s v="Unknown"/>
    <x v="137"/>
  </r>
  <r>
    <x v="2418"/>
    <x v="7"/>
    <n v="2"/>
    <n v="3"/>
    <x v="12"/>
    <x v="2"/>
    <s v="In-store"/>
    <x v="103"/>
  </r>
  <r>
    <x v="2419"/>
    <x v="6"/>
    <n v="4"/>
    <n v="4"/>
    <x v="5"/>
    <x v="3"/>
    <s v="Unknown"/>
    <x v="116"/>
  </r>
  <r>
    <x v="2420"/>
    <x v="0"/>
    <n v="5"/>
    <n v="2"/>
    <x v="2"/>
    <x v="0"/>
    <s v="Unknown"/>
    <x v="326"/>
  </r>
  <r>
    <x v="2421"/>
    <x v="1"/>
    <n v="1"/>
    <n v="3"/>
    <x v="14"/>
    <x v="1"/>
    <s v="Unknown"/>
    <x v="52"/>
  </r>
  <r>
    <x v="2422"/>
    <x v="0"/>
    <n v="4"/>
    <n v="2"/>
    <x v="8"/>
    <x v="0"/>
    <s v="Unknown"/>
    <x v="304"/>
  </r>
  <r>
    <x v="2423"/>
    <x v="0"/>
    <n v="4"/>
    <n v="2"/>
    <x v="8"/>
    <x v="1"/>
    <s v="In-store"/>
    <x v="363"/>
  </r>
  <r>
    <x v="2424"/>
    <x v="6"/>
    <n v="5"/>
    <n v="4"/>
    <x v="3"/>
    <x v="3"/>
    <s v="Unknown"/>
    <x v="198"/>
  </r>
  <r>
    <x v="2425"/>
    <x v="3"/>
    <n v="3"/>
    <n v="5"/>
    <x v="11"/>
    <x v="0"/>
    <s v="Unknown"/>
    <x v="113"/>
  </r>
  <r>
    <x v="2426"/>
    <x v="4"/>
    <n v="2"/>
    <n v="4"/>
    <x v="8"/>
    <x v="3"/>
    <s v="Unknown"/>
    <x v="45"/>
  </r>
  <r>
    <x v="2427"/>
    <x v="0"/>
    <n v="3"/>
    <n v="2"/>
    <x v="12"/>
    <x v="3"/>
    <s v="Takeaway"/>
    <x v="71"/>
  </r>
  <r>
    <x v="2428"/>
    <x v="7"/>
    <n v="4"/>
    <n v="3"/>
    <x v="1"/>
    <x v="0"/>
    <s v="In-store"/>
    <x v="333"/>
  </r>
  <r>
    <x v="2429"/>
    <x v="6"/>
    <n v="4"/>
    <n v="4"/>
    <x v="5"/>
    <x v="0"/>
    <s v="In-store"/>
    <x v="310"/>
  </r>
  <r>
    <x v="2430"/>
    <x v="6"/>
    <n v="1"/>
    <n v="4"/>
    <x v="0"/>
    <x v="0"/>
    <s v="In-store"/>
    <x v="329"/>
  </r>
  <r>
    <x v="2431"/>
    <x v="5"/>
    <n v="4"/>
    <n v="2.9375"/>
    <x v="13"/>
    <x v="2"/>
    <s v="Unknown"/>
    <x v="316"/>
  </r>
  <r>
    <x v="2432"/>
    <x v="1"/>
    <n v="2"/>
    <n v="3"/>
    <x v="12"/>
    <x v="2"/>
    <s v="Unknown"/>
    <x v="52"/>
  </r>
  <r>
    <x v="2433"/>
    <x v="1"/>
    <n v="3"/>
    <n v="3"/>
    <x v="16"/>
    <x v="1"/>
    <s v="In-store"/>
    <x v="0"/>
  </r>
  <r>
    <x v="2434"/>
    <x v="3"/>
    <n v="2"/>
    <n v="5"/>
    <x v="2"/>
    <x v="0"/>
    <s v="Unknown"/>
    <x v="11"/>
  </r>
  <r>
    <x v="2435"/>
    <x v="2"/>
    <n v="4"/>
    <n v="1"/>
    <x v="0"/>
    <x v="1"/>
    <s v="Takeaway"/>
    <x v="94"/>
  </r>
  <r>
    <x v="2436"/>
    <x v="4"/>
    <n v="4"/>
    <n v="4"/>
    <x v="5"/>
    <x v="1"/>
    <s v="Takeaway"/>
    <x v="172"/>
  </r>
  <r>
    <x v="2437"/>
    <x v="5"/>
    <n v="1"/>
    <n v="2.9375"/>
    <x v="17"/>
    <x v="2"/>
    <s v="In-store"/>
    <x v="170"/>
  </r>
  <r>
    <x v="2438"/>
    <x v="6"/>
    <n v="3"/>
    <n v="4"/>
    <x v="1"/>
    <x v="1"/>
    <s v="Takeaway"/>
    <x v="332"/>
  </r>
  <r>
    <x v="2439"/>
    <x v="8"/>
    <n v="3"/>
    <n v="1.5"/>
    <x v="20"/>
    <x v="1"/>
    <s v="Unknown"/>
    <x v="335"/>
  </r>
  <r>
    <x v="2440"/>
    <x v="5"/>
    <n v="1"/>
    <n v="2.9375"/>
    <x v="17"/>
    <x v="3"/>
    <s v="Unknown"/>
    <x v="307"/>
  </r>
  <r>
    <x v="2441"/>
    <x v="6"/>
    <n v="5"/>
    <n v="4"/>
    <x v="3"/>
    <x v="2"/>
    <s v="Unknown"/>
    <x v="38"/>
  </r>
  <r>
    <x v="2442"/>
    <x v="4"/>
    <n v="3"/>
    <n v="4"/>
    <x v="1"/>
    <x v="2"/>
    <s v="Takeaway"/>
    <x v="339"/>
  </r>
  <r>
    <x v="2443"/>
    <x v="0"/>
    <n v="1"/>
    <n v="2"/>
    <x v="15"/>
    <x v="3"/>
    <s v="Unknown"/>
    <x v="82"/>
  </r>
  <r>
    <x v="2444"/>
    <x v="0"/>
    <n v="1"/>
    <n v="2"/>
    <x v="15"/>
    <x v="1"/>
    <s v="Unknown"/>
    <x v="225"/>
  </r>
  <r>
    <x v="2445"/>
    <x v="6"/>
    <n v="4"/>
    <n v="4"/>
    <x v="5"/>
    <x v="2"/>
    <s v="In-store"/>
    <x v="275"/>
  </r>
  <r>
    <x v="2446"/>
    <x v="0"/>
    <n v="3"/>
    <n v="2"/>
    <x v="12"/>
    <x v="2"/>
    <s v="Unknown"/>
    <x v="279"/>
  </r>
  <r>
    <x v="2447"/>
    <x v="6"/>
    <n v="3"/>
    <n v="4"/>
    <x v="1"/>
    <x v="2"/>
    <s v="Unknown"/>
    <x v="319"/>
  </r>
  <r>
    <x v="2448"/>
    <x v="1"/>
    <n v="3"/>
    <n v="3"/>
    <x v="16"/>
    <x v="0"/>
    <s v="In-store"/>
    <x v="81"/>
  </r>
  <r>
    <x v="2449"/>
    <x v="0"/>
    <n v="5"/>
    <n v="2"/>
    <x v="2"/>
    <x v="1"/>
    <s v="Takeaway"/>
    <x v="327"/>
  </r>
  <r>
    <x v="2450"/>
    <x v="2"/>
    <n v="2"/>
    <n v="1"/>
    <x v="15"/>
    <x v="3"/>
    <s v="Takeaway"/>
    <x v="80"/>
  </r>
  <r>
    <x v="2451"/>
    <x v="7"/>
    <n v="5"/>
    <n v="3"/>
    <x v="11"/>
    <x v="3"/>
    <s v="In-store"/>
    <x v="346"/>
  </r>
  <r>
    <x v="2452"/>
    <x v="5"/>
    <n v="5"/>
    <n v="2.9375"/>
    <x v="6"/>
    <x v="1"/>
    <s v="Unknown"/>
    <x v="344"/>
  </r>
  <r>
    <x v="2453"/>
    <x v="1"/>
    <n v="5"/>
    <n v="3"/>
    <x v="11"/>
    <x v="1"/>
    <s v="Unknown"/>
    <x v="21"/>
  </r>
  <r>
    <x v="2454"/>
    <x v="7"/>
    <n v="3"/>
    <n v="3"/>
    <x v="16"/>
    <x v="0"/>
    <s v="Unknown"/>
    <x v="249"/>
  </r>
  <r>
    <x v="2455"/>
    <x v="0"/>
    <n v="3"/>
    <n v="2"/>
    <x v="12"/>
    <x v="2"/>
    <s v="Unknown"/>
    <x v="311"/>
  </r>
  <r>
    <x v="2456"/>
    <x v="4"/>
    <n v="1"/>
    <n v="4"/>
    <x v="0"/>
    <x v="0"/>
    <s v="Unknown"/>
    <x v="343"/>
  </r>
  <r>
    <x v="2457"/>
    <x v="5"/>
    <n v="3"/>
    <n v="2.9375"/>
    <x v="4"/>
    <x v="3"/>
    <s v="In-store"/>
    <x v="71"/>
  </r>
  <r>
    <x v="2458"/>
    <x v="7"/>
    <n v="1"/>
    <n v="3"/>
    <x v="14"/>
    <x v="0"/>
    <s v="Takeaway"/>
    <x v="0"/>
  </r>
  <r>
    <x v="2459"/>
    <x v="8"/>
    <n v="3"/>
    <n v="1.5"/>
    <x v="20"/>
    <x v="3"/>
    <s v="Unknown"/>
    <x v="16"/>
  </r>
  <r>
    <x v="2460"/>
    <x v="2"/>
    <n v="3"/>
    <n v="1"/>
    <x v="14"/>
    <x v="2"/>
    <s v="Unknown"/>
    <x v="245"/>
  </r>
  <r>
    <x v="2461"/>
    <x v="5"/>
    <n v="2"/>
    <n v="2.9375"/>
    <x v="10"/>
    <x v="3"/>
    <s v="Unknown"/>
    <x v="120"/>
  </r>
  <r>
    <x v="2462"/>
    <x v="1"/>
    <n v="4"/>
    <n v="3"/>
    <x v="1"/>
    <x v="2"/>
    <s v="Takeaway"/>
    <x v="354"/>
  </r>
  <r>
    <x v="2463"/>
    <x v="8"/>
    <n v="4"/>
    <n v="1.5"/>
    <x v="12"/>
    <x v="1"/>
    <s v="In-store"/>
    <x v="116"/>
  </r>
  <r>
    <x v="2464"/>
    <x v="3"/>
    <n v="1"/>
    <n v="5"/>
    <x v="9"/>
    <x v="1"/>
    <s v="Takeaway"/>
    <x v="178"/>
  </r>
  <r>
    <x v="2465"/>
    <x v="0"/>
    <n v="3"/>
    <n v="2"/>
    <x v="12"/>
    <x v="2"/>
    <s v="Unknown"/>
    <x v="122"/>
  </r>
  <r>
    <x v="2466"/>
    <x v="0"/>
    <n v="1"/>
    <n v="2"/>
    <x v="15"/>
    <x v="2"/>
    <s v="Unknown"/>
    <x v="192"/>
  </r>
  <r>
    <x v="2467"/>
    <x v="3"/>
    <n v="5"/>
    <n v="5"/>
    <x v="7"/>
    <x v="0"/>
    <s v="In-store"/>
    <x v="159"/>
  </r>
  <r>
    <x v="2468"/>
    <x v="2"/>
    <n v="2"/>
    <n v="1"/>
    <x v="15"/>
    <x v="2"/>
    <s v="In-store"/>
    <x v="111"/>
  </r>
  <r>
    <x v="2469"/>
    <x v="1"/>
    <n v="5"/>
    <n v="3"/>
    <x v="11"/>
    <x v="0"/>
    <s v="Takeaway"/>
    <x v="107"/>
  </r>
  <r>
    <x v="2470"/>
    <x v="5"/>
    <n v="5"/>
    <n v="2.9375"/>
    <x v="6"/>
    <x v="0"/>
    <s v="In-store"/>
    <x v="7"/>
  </r>
  <r>
    <x v="2471"/>
    <x v="0"/>
    <n v="3"/>
    <n v="2"/>
    <x v="12"/>
    <x v="3"/>
    <s v="In-store"/>
    <x v="4"/>
  </r>
  <r>
    <x v="2472"/>
    <x v="8"/>
    <n v="3"/>
    <n v="1.5"/>
    <x v="20"/>
    <x v="3"/>
    <s v="Takeaway"/>
    <x v="317"/>
  </r>
  <r>
    <x v="2473"/>
    <x v="5"/>
    <n v="1"/>
    <n v="2.9375"/>
    <x v="17"/>
    <x v="2"/>
    <s v="Unknown"/>
    <x v="165"/>
  </r>
  <r>
    <x v="2474"/>
    <x v="7"/>
    <n v="5"/>
    <n v="3"/>
    <x v="11"/>
    <x v="3"/>
    <s v="In-store"/>
    <x v="175"/>
  </r>
  <r>
    <x v="2475"/>
    <x v="7"/>
    <n v="5"/>
    <n v="3"/>
    <x v="11"/>
    <x v="1"/>
    <s v="Takeaway"/>
    <x v="133"/>
  </r>
  <r>
    <x v="2476"/>
    <x v="2"/>
    <n v="4"/>
    <n v="1"/>
    <x v="0"/>
    <x v="3"/>
    <s v="Unknown"/>
    <x v="204"/>
  </r>
  <r>
    <x v="2477"/>
    <x v="2"/>
    <n v="5"/>
    <n v="1"/>
    <x v="9"/>
    <x v="3"/>
    <s v="Unknown"/>
    <x v="10"/>
  </r>
  <r>
    <x v="2478"/>
    <x v="3"/>
    <n v="4"/>
    <n v="5"/>
    <x v="3"/>
    <x v="1"/>
    <s v="In-store"/>
    <x v="17"/>
  </r>
  <r>
    <x v="2479"/>
    <x v="6"/>
    <n v="3"/>
    <n v="4"/>
    <x v="1"/>
    <x v="3"/>
    <s v="Unknown"/>
    <x v="76"/>
  </r>
  <r>
    <x v="2480"/>
    <x v="2"/>
    <n v="4"/>
    <n v="1"/>
    <x v="0"/>
    <x v="2"/>
    <s v="Unknown"/>
    <x v="245"/>
  </r>
  <r>
    <x v="2481"/>
    <x v="7"/>
    <n v="4"/>
    <n v="3"/>
    <x v="1"/>
    <x v="1"/>
    <s v="In-store"/>
    <x v="359"/>
  </r>
  <r>
    <x v="2482"/>
    <x v="4"/>
    <n v="4"/>
    <n v="4"/>
    <x v="5"/>
    <x v="1"/>
    <s v="In-store"/>
    <x v="322"/>
  </r>
  <r>
    <x v="2483"/>
    <x v="4"/>
    <n v="3"/>
    <n v="4"/>
    <x v="1"/>
    <x v="1"/>
    <s v="Unknown"/>
    <x v="71"/>
  </r>
  <r>
    <x v="2484"/>
    <x v="5"/>
    <n v="5"/>
    <n v="2.9375"/>
    <x v="6"/>
    <x v="1"/>
    <s v="In-store"/>
    <x v="210"/>
  </r>
  <r>
    <x v="2485"/>
    <x v="8"/>
    <n v="1"/>
    <n v="1.5"/>
    <x v="21"/>
    <x v="2"/>
    <s v="Unknown"/>
    <x v="229"/>
  </r>
  <r>
    <x v="2486"/>
    <x v="6"/>
    <n v="4"/>
    <n v="4"/>
    <x v="5"/>
    <x v="0"/>
    <s v="Unknown"/>
    <x v="179"/>
  </r>
  <r>
    <x v="2487"/>
    <x v="4"/>
    <n v="2"/>
    <n v="4"/>
    <x v="8"/>
    <x v="2"/>
    <s v="In-store"/>
    <x v="306"/>
  </r>
  <r>
    <x v="2488"/>
    <x v="4"/>
    <n v="2"/>
    <n v="4"/>
    <x v="8"/>
    <x v="2"/>
    <s v="Takeaway"/>
    <x v="246"/>
  </r>
  <r>
    <x v="2489"/>
    <x v="8"/>
    <n v="2"/>
    <n v="1.5"/>
    <x v="14"/>
    <x v="2"/>
    <s v="Takeaway"/>
    <x v="30"/>
  </r>
  <r>
    <x v="2490"/>
    <x v="0"/>
    <n v="2"/>
    <n v="2"/>
    <x v="0"/>
    <x v="0"/>
    <s v="Takeaway"/>
    <x v="287"/>
  </r>
  <r>
    <x v="2491"/>
    <x v="5"/>
    <n v="2"/>
    <n v="2.9375"/>
    <x v="10"/>
    <x v="2"/>
    <s v="Takeaway"/>
    <x v="296"/>
  </r>
  <r>
    <x v="2492"/>
    <x v="1"/>
    <n v="1"/>
    <n v="3"/>
    <x v="14"/>
    <x v="2"/>
    <s v="In-store"/>
    <x v="9"/>
  </r>
  <r>
    <x v="2493"/>
    <x v="2"/>
    <n v="2"/>
    <n v="1"/>
    <x v="15"/>
    <x v="3"/>
    <s v="Takeaway"/>
    <x v="329"/>
  </r>
  <r>
    <x v="2494"/>
    <x v="7"/>
    <n v="5"/>
    <n v="3"/>
    <x v="11"/>
    <x v="1"/>
    <s v="In-store"/>
    <x v="18"/>
  </r>
  <r>
    <x v="2495"/>
    <x v="8"/>
    <n v="1"/>
    <n v="1.5"/>
    <x v="21"/>
    <x v="1"/>
    <s v="Unknown"/>
    <x v="331"/>
  </r>
  <r>
    <x v="2496"/>
    <x v="4"/>
    <n v="3"/>
    <n v="4"/>
    <x v="1"/>
    <x v="2"/>
    <s v="Takeaway"/>
    <x v="116"/>
  </r>
  <r>
    <x v="2497"/>
    <x v="0"/>
    <n v="1"/>
    <n v="2"/>
    <x v="15"/>
    <x v="0"/>
    <s v="In-store"/>
    <x v="265"/>
  </r>
  <r>
    <x v="2498"/>
    <x v="5"/>
    <n v="5"/>
    <n v="2.9375"/>
    <x v="6"/>
    <x v="3"/>
    <s v="Takeaway"/>
    <x v="276"/>
  </r>
  <r>
    <x v="2499"/>
    <x v="4"/>
    <n v="3"/>
    <n v="4"/>
    <x v="1"/>
    <x v="3"/>
    <s v="In-store"/>
    <x v="362"/>
  </r>
  <r>
    <x v="2500"/>
    <x v="6"/>
    <n v="2"/>
    <n v="4"/>
    <x v="8"/>
    <x v="0"/>
    <s v="Unknown"/>
    <x v="222"/>
  </r>
  <r>
    <x v="2501"/>
    <x v="0"/>
    <n v="2"/>
    <n v="2"/>
    <x v="0"/>
    <x v="2"/>
    <s v="Unknown"/>
    <x v="214"/>
  </r>
  <r>
    <x v="2502"/>
    <x v="7"/>
    <n v="2"/>
    <n v="3"/>
    <x v="12"/>
    <x v="3"/>
    <s v="In-store"/>
    <x v="121"/>
  </r>
  <r>
    <x v="2503"/>
    <x v="5"/>
    <n v="4"/>
    <n v="2.9375"/>
    <x v="13"/>
    <x v="1"/>
    <s v="Takeaway"/>
    <x v="32"/>
  </r>
  <r>
    <x v="2504"/>
    <x v="0"/>
    <n v="4"/>
    <n v="2"/>
    <x v="8"/>
    <x v="2"/>
    <s v="Takeaway"/>
    <x v="73"/>
  </r>
  <r>
    <x v="2505"/>
    <x v="7"/>
    <n v="3"/>
    <n v="3"/>
    <x v="16"/>
    <x v="2"/>
    <s v="In-store"/>
    <x v="21"/>
  </r>
  <r>
    <x v="2506"/>
    <x v="3"/>
    <n v="1"/>
    <n v="5"/>
    <x v="9"/>
    <x v="0"/>
    <s v="In-store"/>
    <x v="311"/>
  </r>
  <r>
    <x v="2507"/>
    <x v="8"/>
    <n v="1"/>
    <n v="1.5"/>
    <x v="21"/>
    <x v="1"/>
    <s v="Unknown"/>
    <x v="38"/>
  </r>
  <r>
    <x v="2508"/>
    <x v="1"/>
    <n v="5"/>
    <n v="3"/>
    <x v="11"/>
    <x v="3"/>
    <s v="Takeaway"/>
    <x v="89"/>
  </r>
  <r>
    <x v="2509"/>
    <x v="4"/>
    <n v="2"/>
    <n v="4"/>
    <x v="8"/>
    <x v="3"/>
    <s v="Takeaway"/>
    <x v="20"/>
  </r>
  <r>
    <x v="2510"/>
    <x v="7"/>
    <n v="1"/>
    <n v="3"/>
    <x v="14"/>
    <x v="1"/>
    <s v="Unknown"/>
    <x v="76"/>
  </r>
  <r>
    <x v="2511"/>
    <x v="7"/>
    <n v="1"/>
    <n v="3"/>
    <x v="14"/>
    <x v="2"/>
    <s v="Unknown"/>
    <x v="342"/>
  </r>
  <r>
    <x v="2512"/>
    <x v="0"/>
    <n v="1"/>
    <n v="2"/>
    <x v="15"/>
    <x v="0"/>
    <s v="In-store"/>
    <x v="21"/>
  </r>
  <r>
    <x v="2513"/>
    <x v="2"/>
    <n v="2"/>
    <n v="1"/>
    <x v="15"/>
    <x v="3"/>
    <s v="Takeaway"/>
    <x v="149"/>
  </r>
  <r>
    <x v="2514"/>
    <x v="3"/>
    <n v="4"/>
    <n v="5"/>
    <x v="3"/>
    <x v="1"/>
    <s v="Unknown"/>
    <x v="60"/>
  </r>
  <r>
    <x v="2515"/>
    <x v="6"/>
    <n v="3"/>
    <n v="4"/>
    <x v="1"/>
    <x v="2"/>
    <s v="Unknown"/>
    <x v="201"/>
  </r>
  <r>
    <x v="2516"/>
    <x v="7"/>
    <n v="1"/>
    <n v="3"/>
    <x v="14"/>
    <x v="2"/>
    <s v="Takeaway"/>
    <x v="54"/>
  </r>
  <r>
    <x v="2517"/>
    <x v="6"/>
    <n v="4"/>
    <n v="4"/>
    <x v="5"/>
    <x v="1"/>
    <s v="Unknown"/>
    <x v="18"/>
  </r>
  <r>
    <x v="2518"/>
    <x v="3"/>
    <n v="1"/>
    <n v="5"/>
    <x v="9"/>
    <x v="2"/>
    <s v="Takeaway"/>
    <x v="134"/>
  </r>
  <r>
    <x v="2519"/>
    <x v="8"/>
    <n v="4"/>
    <n v="1.5"/>
    <x v="12"/>
    <x v="2"/>
    <s v="Unknown"/>
    <x v="302"/>
  </r>
  <r>
    <x v="2520"/>
    <x v="1"/>
    <n v="1"/>
    <n v="3"/>
    <x v="14"/>
    <x v="0"/>
    <s v="Unknown"/>
    <x v="175"/>
  </r>
  <r>
    <x v="2521"/>
    <x v="0"/>
    <n v="3"/>
    <n v="2"/>
    <x v="12"/>
    <x v="3"/>
    <s v="Unknown"/>
    <x v="178"/>
  </r>
  <r>
    <x v="2522"/>
    <x v="2"/>
    <n v="4"/>
    <n v="1"/>
    <x v="0"/>
    <x v="0"/>
    <s v="Unknown"/>
    <x v="198"/>
  </r>
  <r>
    <x v="2523"/>
    <x v="6"/>
    <n v="4"/>
    <n v="4"/>
    <x v="5"/>
    <x v="1"/>
    <s v="In-store"/>
    <x v="195"/>
  </r>
  <r>
    <x v="2524"/>
    <x v="0"/>
    <n v="4"/>
    <n v="2"/>
    <x v="8"/>
    <x v="2"/>
    <s v="Unknown"/>
    <x v="363"/>
  </r>
  <r>
    <x v="2525"/>
    <x v="0"/>
    <n v="1"/>
    <n v="2"/>
    <x v="15"/>
    <x v="3"/>
    <s v="Unknown"/>
    <x v="155"/>
  </r>
  <r>
    <x v="2526"/>
    <x v="7"/>
    <n v="1"/>
    <n v="3"/>
    <x v="14"/>
    <x v="3"/>
    <s v="Takeaway"/>
    <x v="162"/>
  </r>
  <r>
    <x v="2527"/>
    <x v="1"/>
    <n v="2"/>
    <n v="3"/>
    <x v="12"/>
    <x v="0"/>
    <s v="Unknown"/>
    <x v="327"/>
  </r>
  <r>
    <x v="2528"/>
    <x v="7"/>
    <n v="1"/>
    <n v="3"/>
    <x v="14"/>
    <x v="0"/>
    <s v="In-store"/>
    <x v="52"/>
  </r>
  <r>
    <x v="2529"/>
    <x v="6"/>
    <n v="5"/>
    <n v="4"/>
    <x v="3"/>
    <x v="3"/>
    <s v="In-store"/>
    <x v="240"/>
  </r>
  <r>
    <x v="2530"/>
    <x v="5"/>
    <n v="4"/>
    <n v="2.9375"/>
    <x v="13"/>
    <x v="2"/>
    <s v="Unknown"/>
    <x v="323"/>
  </r>
  <r>
    <x v="2531"/>
    <x v="1"/>
    <n v="2"/>
    <n v="3"/>
    <x v="12"/>
    <x v="0"/>
    <s v="Unknown"/>
    <x v="328"/>
  </r>
  <r>
    <x v="2532"/>
    <x v="2"/>
    <n v="4"/>
    <n v="1"/>
    <x v="0"/>
    <x v="2"/>
    <s v="Takeaway"/>
    <x v="46"/>
  </r>
  <r>
    <x v="2533"/>
    <x v="7"/>
    <n v="2"/>
    <n v="3"/>
    <x v="12"/>
    <x v="0"/>
    <s v="Takeaway"/>
    <x v="296"/>
  </r>
  <r>
    <x v="2534"/>
    <x v="4"/>
    <n v="1"/>
    <n v="4"/>
    <x v="0"/>
    <x v="0"/>
    <s v="Takeaway"/>
    <x v="125"/>
  </r>
  <r>
    <x v="2535"/>
    <x v="6"/>
    <n v="1"/>
    <n v="4"/>
    <x v="0"/>
    <x v="3"/>
    <s v="Takeaway"/>
    <x v="112"/>
  </r>
  <r>
    <x v="2536"/>
    <x v="2"/>
    <n v="1"/>
    <n v="1"/>
    <x v="18"/>
    <x v="0"/>
    <s v="Takeaway"/>
    <x v="62"/>
  </r>
  <r>
    <x v="2537"/>
    <x v="4"/>
    <n v="4"/>
    <n v="4"/>
    <x v="5"/>
    <x v="2"/>
    <s v="Unknown"/>
    <x v="52"/>
  </r>
  <r>
    <x v="2538"/>
    <x v="3"/>
    <n v="1"/>
    <n v="5"/>
    <x v="9"/>
    <x v="2"/>
    <s v="In-store"/>
    <x v="346"/>
  </r>
  <r>
    <x v="2539"/>
    <x v="4"/>
    <n v="4"/>
    <n v="4"/>
    <x v="5"/>
    <x v="2"/>
    <s v="In-store"/>
    <x v="61"/>
  </r>
  <r>
    <x v="2540"/>
    <x v="3"/>
    <n v="5"/>
    <n v="5"/>
    <x v="7"/>
    <x v="2"/>
    <s v="In-store"/>
    <x v="135"/>
  </r>
  <r>
    <x v="2541"/>
    <x v="1"/>
    <n v="1"/>
    <n v="3"/>
    <x v="14"/>
    <x v="0"/>
    <s v="In-store"/>
    <x v="351"/>
  </r>
  <r>
    <x v="2542"/>
    <x v="2"/>
    <n v="3"/>
    <n v="1"/>
    <x v="14"/>
    <x v="0"/>
    <s v="Unknown"/>
    <x v="28"/>
  </r>
  <r>
    <x v="2543"/>
    <x v="6"/>
    <n v="2"/>
    <n v="4"/>
    <x v="8"/>
    <x v="0"/>
    <s v="Takeaway"/>
    <x v="99"/>
  </r>
  <r>
    <x v="2544"/>
    <x v="4"/>
    <n v="2"/>
    <n v="4"/>
    <x v="8"/>
    <x v="3"/>
    <s v="Unknown"/>
    <x v="192"/>
  </r>
  <r>
    <x v="2545"/>
    <x v="2"/>
    <n v="4"/>
    <n v="1"/>
    <x v="0"/>
    <x v="2"/>
    <s v="Unknown"/>
    <x v="181"/>
  </r>
  <r>
    <x v="2546"/>
    <x v="4"/>
    <n v="3"/>
    <n v="4"/>
    <x v="1"/>
    <x v="3"/>
    <s v="In-store"/>
    <x v="280"/>
  </r>
  <r>
    <x v="2547"/>
    <x v="5"/>
    <n v="5"/>
    <n v="2.9375"/>
    <x v="6"/>
    <x v="0"/>
    <s v="In-store"/>
    <x v="298"/>
  </r>
  <r>
    <x v="2548"/>
    <x v="3"/>
    <n v="3"/>
    <n v="5"/>
    <x v="11"/>
    <x v="3"/>
    <s v="Unknown"/>
    <x v="352"/>
  </r>
  <r>
    <x v="2549"/>
    <x v="7"/>
    <n v="5"/>
    <n v="3"/>
    <x v="11"/>
    <x v="3"/>
    <s v="Unknown"/>
    <x v="143"/>
  </r>
  <r>
    <x v="2550"/>
    <x v="1"/>
    <n v="5"/>
    <n v="3"/>
    <x v="11"/>
    <x v="1"/>
    <s v="Unknown"/>
    <x v="22"/>
  </r>
  <r>
    <x v="2551"/>
    <x v="1"/>
    <n v="5"/>
    <n v="3"/>
    <x v="11"/>
    <x v="0"/>
    <s v="In-store"/>
    <x v="2"/>
  </r>
  <r>
    <x v="2552"/>
    <x v="1"/>
    <n v="2"/>
    <n v="3"/>
    <x v="12"/>
    <x v="1"/>
    <s v="In-store"/>
    <x v="83"/>
  </r>
  <r>
    <x v="2553"/>
    <x v="1"/>
    <n v="3"/>
    <n v="3"/>
    <x v="16"/>
    <x v="2"/>
    <s v="In-store"/>
    <x v="112"/>
  </r>
  <r>
    <x v="2554"/>
    <x v="1"/>
    <n v="4"/>
    <n v="3"/>
    <x v="1"/>
    <x v="3"/>
    <s v="Takeaway"/>
    <x v="7"/>
  </r>
  <r>
    <x v="2555"/>
    <x v="7"/>
    <n v="1"/>
    <n v="3"/>
    <x v="14"/>
    <x v="2"/>
    <s v="Unknown"/>
    <x v="361"/>
  </r>
  <r>
    <x v="2556"/>
    <x v="2"/>
    <n v="5"/>
    <n v="1"/>
    <x v="9"/>
    <x v="3"/>
    <s v="In-store"/>
    <x v="271"/>
  </r>
  <r>
    <x v="2557"/>
    <x v="4"/>
    <n v="1"/>
    <n v="4"/>
    <x v="0"/>
    <x v="1"/>
    <s v="In-store"/>
    <x v="47"/>
  </r>
  <r>
    <x v="2558"/>
    <x v="2"/>
    <n v="4"/>
    <n v="1"/>
    <x v="0"/>
    <x v="2"/>
    <s v="In-store"/>
    <x v="318"/>
  </r>
  <r>
    <x v="2559"/>
    <x v="0"/>
    <n v="5"/>
    <n v="2"/>
    <x v="2"/>
    <x v="3"/>
    <s v="Takeaway"/>
    <x v="278"/>
  </r>
  <r>
    <x v="2560"/>
    <x v="2"/>
    <n v="3"/>
    <n v="1"/>
    <x v="14"/>
    <x v="2"/>
    <s v="In-store"/>
    <x v="194"/>
  </r>
  <r>
    <x v="2561"/>
    <x v="8"/>
    <n v="2"/>
    <n v="1.5"/>
    <x v="14"/>
    <x v="3"/>
    <s v="Unknown"/>
    <x v="296"/>
  </r>
  <r>
    <x v="2562"/>
    <x v="2"/>
    <n v="3"/>
    <n v="1"/>
    <x v="14"/>
    <x v="0"/>
    <s v="In-store"/>
    <x v="107"/>
  </r>
  <r>
    <x v="2563"/>
    <x v="4"/>
    <n v="2"/>
    <n v="4"/>
    <x v="8"/>
    <x v="2"/>
    <s v="Takeaway"/>
    <x v="179"/>
  </r>
  <r>
    <x v="2564"/>
    <x v="3"/>
    <n v="5"/>
    <n v="5"/>
    <x v="7"/>
    <x v="3"/>
    <s v="In-store"/>
    <x v="97"/>
  </r>
  <r>
    <x v="2565"/>
    <x v="6"/>
    <n v="4"/>
    <n v="4"/>
    <x v="5"/>
    <x v="1"/>
    <s v="In-store"/>
    <x v="23"/>
  </r>
  <r>
    <x v="2566"/>
    <x v="4"/>
    <n v="4"/>
    <n v="4"/>
    <x v="5"/>
    <x v="1"/>
    <s v="Unknown"/>
    <x v="353"/>
  </r>
  <r>
    <x v="2567"/>
    <x v="8"/>
    <n v="3"/>
    <n v="1.5"/>
    <x v="20"/>
    <x v="2"/>
    <s v="Unknown"/>
    <x v="139"/>
  </r>
  <r>
    <x v="2568"/>
    <x v="6"/>
    <n v="4"/>
    <n v="4"/>
    <x v="5"/>
    <x v="3"/>
    <s v="In-store"/>
    <x v="299"/>
  </r>
  <r>
    <x v="2569"/>
    <x v="3"/>
    <n v="1"/>
    <n v="5"/>
    <x v="9"/>
    <x v="3"/>
    <s v="Takeaway"/>
    <x v="233"/>
  </r>
  <r>
    <x v="2570"/>
    <x v="0"/>
    <n v="4"/>
    <n v="2"/>
    <x v="8"/>
    <x v="2"/>
    <s v="Unknown"/>
    <x v="343"/>
  </r>
  <r>
    <x v="2571"/>
    <x v="8"/>
    <n v="4"/>
    <n v="1.5"/>
    <x v="12"/>
    <x v="2"/>
    <s v="Takeaway"/>
    <x v="50"/>
  </r>
  <r>
    <x v="2572"/>
    <x v="8"/>
    <n v="2"/>
    <n v="1.5"/>
    <x v="14"/>
    <x v="3"/>
    <s v="In-store"/>
    <x v="43"/>
  </r>
  <r>
    <x v="2573"/>
    <x v="2"/>
    <n v="1"/>
    <n v="1"/>
    <x v="18"/>
    <x v="0"/>
    <s v="Takeaway"/>
    <x v="327"/>
  </r>
  <r>
    <x v="2574"/>
    <x v="3"/>
    <n v="4"/>
    <n v="5"/>
    <x v="3"/>
    <x v="2"/>
    <s v="Unknown"/>
    <x v="19"/>
  </r>
  <r>
    <x v="2575"/>
    <x v="8"/>
    <n v="3"/>
    <n v="1.5"/>
    <x v="20"/>
    <x v="1"/>
    <s v="In-store"/>
    <x v="137"/>
  </r>
  <r>
    <x v="2576"/>
    <x v="3"/>
    <n v="2"/>
    <n v="5"/>
    <x v="2"/>
    <x v="3"/>
    <s v="Takeaway"/>
    <x v="300"/>
  </r>
  <r>
    <x v="2577"/>
    <x v="7"/>
    <n v="2"/>
    <n v="3"/>
    <x v="12"/>
    <x v="0"/>
    <s v="Takeaway"/>
    <x v="312"/>
  </r>
  <r>
    <x v="2578"/>
    <x v="2"/>
    <n v="1"/>
    <n v="1"/>
    <x v="18"/>
    <x v="1"/>
    <s v="Unknown"/>
    <x v="325"/>
  </r>
  <r>
    <x v="2579"/>
    <x v="0"/>
    <n v="3"/>
    <n v="2"/>
    <x v="12"/>
    <x v="3"/>
    <s v="Takeaway"/>
    <x v="271"/>
  </r>
  <r>
    <x v="2580"/>
    <x v="0"/>
    <n v="3"/>
    <n v="2"/>
    <x v="12"/>
    <x v="2"/>
    <s v="Unknown"/>
    <x v="310"/>
  </r>
  <r>
    <x v="2581"/>
    <x v="1"/>
    <n v="3"/>
    <n v="3"/>
    <x v="16"/>
    <x v="1"/>
    <s v="Unknown"/>
    <x v="89"/>
  </r>
  <r>
    <x v="2582"/>
    <x v="8"/>
    <n v="3"/>
    <n v="1.5"/>
    <x v="20"/>
    <x v="0"/>
    <s v="Unknown"/>
    <x v="350"/>
  </r>
  <r>
    <x v="2583"/>
    <x v="5"/>
    <n v="1"/>
    <n v="2.9375"/>
    <x v="17"/>
    <x v="0"/>
    <s v="In-store"/>
    <x v="68"/>
  </r>
  <r>
    <x v="2584"/>
    <x v="5"/>
    <n v="3"/>
    <n v="2.9375"/>
    <x v="4"/>
    <x v="0"/>
    <s v="Takeaway"/>
    <x v="245"/>
  </r>
  <r>
    <x v="2585"/>
    <x v="7"/>
    <n v="3"/>
    <n v="3"/>
    <x v="16"/>
    <x v="1"/>
    <s v="Takeaway"/>
    <x v="218"/>
  </r>
  <r>
    <x v="2586"/>
    <x v="7"/>
    <n v="3"/>
    <n v="3"/>
    <x v="16"/>
    <x v="2"/>
    <s v="In-store"/>
    <x v="280"/>
  </r>
  <r>
    <x v="2587"/>
    <x v="0"/>
    <n v="2"/>
    <n v="2"/>
    <x v="0"/>
    <x v="2"/>
    <s v="Unknown"/>
    <x v="164"/>
  </r>
  <r>
    <x v="2588"/>
    <x v="1"/>
    <n v="5"/>
    <n v="3"/>
    <x v="11"/>
    <x v="3"/>
    <s v="Takeaway"/>
    <x v="296"/>
  </r>
  <r>
    <x v="2589"/>
    <x v="0"/>
    <n v="3"/>
    <n v="2"/>
    <x v="12"/>
    <x v="2"/>
    <s v="Unknown"/>
    <x v="281"/>
  </r>
  <r>
    <x v="2590"/>
    <x v="7"/>
    <n v="2"/>
    <n v="3"/>
    <x v="12"/>
    <x v="0"/>
    <s v="Unknown"/>
    <x v="193"/>
  </r>
  <r>
    <x v="2591"/>
    <x v="7"/>
    <n v="3"/>
    <n v="3"/>
    <x v="16"/>
    <x v="1"/>
    <s v="Takeaway"/>
    <x v="41"/>
  </r>
  <r>
    <x v="2592"/>
    <x v="8"/>
    <n v="5"/>
    <n v="1.5"/>
    <x v="19"/>
    <x v="0"/>
    <s v="Unknown"/>
    <x v="30"/>
  </r>
  <r>
    <x v="2593"/>
    <x v="6"/>
    <n v="2"/>
    <n v="4"/>
    <x v="8"/>
    <x v="0"/>
    <s v="Unknown"/>
    <x v="171"/>
  </r>
  <r>
    <x v="2594"/>
    <x v="2"/>
    <n v="5"/>
    <n v="1"/>
    <x v="9"/>
    <x v="3"/>
    <s v="In-store"/>
    <x v="288"/>
  </r>
  <r>
    <x v="2595"/>
    <x v="8"/>
    <n v="1"/>
    <n v="1.5"/>
    <x v="21"/>
    <x v="2"/>
    <s v="Takeaway"/>
    <x v="44"/>
  </r>
  <r>
    <x v="2596"/>
    <x v="8"/>
    <n v="5"/>
    <n v="1.5"/>
    <x v="19"/>
    <x v="2"/>
    <s v="In-store"/>
    <x v="351"/>
  </r>
  <r>
    <x v="2597"/>
    <x v="1"/>
    <n v="2"/>
    <n v="3"/>
    <x v="12"/>
    <x v="0"/>
    <s v="Takeaway"/>
    <x v="221"/>
  </r>
  <r>
    <x v="2598"/>
    <x v="6"/>
    <n v="1"/>
    <n v="4"/>
    <x v="0"/>
    <x v="3"/>
    <s v="In-store"/>
    <x v="316"/>
  </r>
  <r>
    <x v="2599"/>
    <x v="3"/>
    <n v="5"/>
    <n v="5"/>
    <x v="7"/>
    <x v="3"/>
    <s v="Takeaway"/>
    <x v="82"/>
  </r>
  <r>
    <x v="2600"/>
    <x v="1"/>
    <n v="5"/>
    <n v="3"/>
    <x v="11"/>
    <x v="2"/>
    <s v="Takeaway"/>
    <x v="36"/>
  </r>
  <r>
    <x v="2601"/>
    <x v="2"/>
    <n v="5"/>
    <n v="1"/>
    <x v="9"/>
    <x v="2"/>
    <s v="Unknown"/>
    <x v="297"/>
  </r>
  <r>
    <x v="2602"/>
    <x v="0"/>
    <n v="4"/>
    <n v="2"/>
    <x v="8"/>
    <x v="0"/>
    <s v="In-store"/>
    <x v="308"/>
  </r>
  <r>
    <x v="2603"/>
    <x v="5"/>
    <n v="1"/>
    <n v="2.9375"/>
    <x v="17"/>
    <x v="3"/>
    <s v="Takeaway"/>
    <x v="293"/>
  </r>
  <r>
    <x v="2604"/>
    <x v="3"/>
    <n v="4"/>
    <n v="5"/>
    <x v="3"/>
    <x v="2"/>
    <s v="Unknown"/>
    <x v="274"/>
  </r>
  <r>
    <x v="2605"/>
    <x v="1"/>
    <n v="2"/>
    <n v="3"/>
    <x v="12"/>
    <x v="3"/>
    <s v="Takeaway"/>
    <x v="300"/>
  </r>
  <r>
    <x v="2606"/>
    <x v="0"/>
    <n v="5"/>
    <n v="2"/>
    <x v="2"/>
    <x v="3"/>
    <s v="Unknown"/>
    <x v="159"/>
  </r>
  <r>
    <x v="2607"/>
    <x v="6"/>
    <n v="5"/>
    <n v="4"/>
    <x v="3"/>
    <x v="1"/>
    <s v="In-store"/>
    <x v="218"/>
  </r>
  <r>
    <x v="2608"/>
    <x v="0"/>
    <n v="1"/>
    <n v="2"/>
    <x v="15"/>
    <x v="2"/>
    <s v="Unknown"/>
    <x v="310"/>
  </r>
  <r>
    <x v="2609"/>
    <x v="4"/>
    <n v="5"/>
    <n v="4"/>
    <x v="3"/>
    <x v="0"/>
    <s v="Unknown"/>
    <x v="218"/>
  </r>
  <r>
    <x v="2610"/>
    <x v="8"/>
    <n v="3"/>
    <n v="1.5"/>
    <x v="20"/>
    <x v="2"/>
    <s v="Takeaway"/>
    <x v="334"/>
  </r>
  <r>
    <x v="2611"/>
    <x v="3"/>
    <n v="5"/>
    <n v="5"/>
    <x v="7"/>
    <x v="2"/>
    <s v="Unknown"/>
    <x v="47"/>
  </r>
  <r>
    <x v="2612"/>
    <x v="0"/>
    <n v="4"/>
    <n v="2"/>
    <x v="8"/>
    <x v="2"/>
    <s v="Takeaway"/>
    <x v="147"/>
  </r>
  <r>
    <x v="2613"/>
    <x v="8"/>
    <n v="3"/>
    <n v="1.5"/>
    <x v="20"/>
    <x v="2"/>
    <s v="Takeaway"/>
    <x v="336"/>
  </r>
  <r>
    <x v="2614"/>
    <x v="1"/>
    <n v="3"/>
    <n v="3"/>
    <x v="16"/>
    <x v="3"/>
    <s v="Unknown"/>
    <x v="76"/>
  </r>
  <r>
    <x v="2615"/>
    <x v="7"/>
    <n v="5"/>
    <n v="3"/>
    <x v="11"/>
    <x v="2"/>
    <s v="Takeaway"/>
    <x v="182"/>
  </r>
  <r>
    <x v="2616"/>
    <x v="8"/>
    <n v="2"/>
    <n v="1.5"/>
    <x v="14"/>
    <x v="1"/>
    <s v="Takeaway"/>
    <x v="236"/>
  </r>
  <r>
    <x v="2617"/>
    <x v="4"/>
    <n v="1"/>
    <n v="4"/>
    <x v="0"/>
    <x v="1"/>
    <s v="Takeaway"/>
    <x v="294"/>
  </r>
  <r>
    <x v="2618"/>
    <x v="6"/>
    <n v="1"/>
    <n v="4"/>
    <x v="0"/>
    <x v="1"/>
    <s v="Unknown"/>
    <x v="289"/>
  </r>
  <r>
    <x v="2619"/>
    <x v="7"/>
    <n v="4"/>
    <n v="3"/>
    <x v="1"/>
    <x v="2"/>
    <s v="Unknown"/>
    <x v="318"/>
  </r>
  <r>
    <x v="2620"/>
    <x v="4"/>
    <n v="5"/>
    <n v="4"/>
    <x v="3"/>
    <x v="3"/>
    <s v="Unknown"/>
    <x v="36"/>
  </r>
  <r>
    <x v="2621"/>
    <x v="1"/>
    <n v="1"/>
    <n v="3"/>
    <x v="14"/>
    <x v="1"/>
    <s v="Takeaway"/>
    <x v="289"/>
  </r>
  <r>
    <x v="2622"/>
    <x v="0"/>
    <n v="5"/>
    <n v="2"/>
    <x v="2"/>
    <x v="0"/>
    <s v="In-store"/>
    <x v="117"/>
  </r>
  <r>
    <x v="2623"/>
    <x v="7"/>
    <n v="2"/>
    <n v="3"/>
    <x v="12"/>
    <x v="3"/>
    <s v="In-store"/>
    <x v="302"/>
  </r>
  <r>
    <x v="2624"/>
    <x v="3"/>
    <n v="5"/>
    <n v="5"/>
    <x v="7"/>
    <x v="1"/>
    <s v="Unknown"/>
    <x v="150"/>
  </r>
  <r>
    <x v="2625"/>
    <x v="6"/>
    <n v="1"/>
    <n v="4"/>
    <x v="0"/>
    <x v="2"/>
    <s v="Unknown"/>
    <x v="185"/>
  </r>
  <r>
    <x v="2626"/>
    <x v="2"/>
    <n v="1"/>
    <n v="1"/>
    <x v="18"/>
    <x v="3"/>
    <s v="Unknown"/>
    <x v="336"/>
  </r>
  <r>
    <x v="2627"/>
    <x v="2"/>
    <n v="2"/>
    <n v="1"/>
    <x v="15"/>
    <x v="2"/>
    <s v="In-store"/>
    <x v="218"/>
  </r>
  <r>
    <x v="2628"/>
    <x v="4"/>
    <n v="3"/>
    <n v="4"/>
    <x v="1"/>
    <x v="1"/>
    <s v="Takeaway"/>
    <x v="292"/>
  </r>
  <r>
    <x v="2629"/>
    <x v="1"/>
    <n v="3"/>
    <n v="3"/>
    <x v="16"/>
    <x v="2"/>
    <s v="Unknown"/>
    <x v="169"/>
  </r>
  <r>
    <x v="2630"/>
    <x v="3"/>
    <n v="1"/>
    <n v="5"/>
    <x v="9"/>
    <x v="2"/>
    <s v="Takeaway"/>
    <x v="53"/>
  </r>
  <r>
    <x v="2631"/>
    <x v="7"/>
    <n v="4"/>
    <n v="3"/>
    <x v="1"/>
    <x v="1"/>
    <s v="Unknown"/>
    <x v="264"/>
  </r>
  <r>
    <x v="2632"/>
    <x v="0"/>
    <n v="5"/>
    <n v="2"/>
    <x v="2"/>
    <x v="2"/>
    <s v="Takeaway"/>
    <x v="176"/>
  </r>
  <r>
    <x v="2633"/>
    <x v="1"/>
    <n v="3"/>
    <n v="3"/>
    <x v="16"/>
    <x v="3"/>
    <s v="Takeaway"/>
    <x v="288"/>
  </r>
  <r>
    <x v="2634"/>
    <x v="6"/>
    <n v="5"/>
    <n v="4"/>
    <x v="3"/>
    <x v="3"/>
    <s v="In-store"/>
    <x v="90"/>
  </r>
  <r>
    <x v="2635"/>
    <x v="2"/>
    <n v="3"/>
    <n v="1"/>
    <x v="14"/>
    <x v="3"/>
    <s v="In-store"/>
    <x v="276"/>
  </r>
  <r>
    <x v="2636"/>
    <x v="1"/>
    <n v="5"/>
    <n v="3"/>
    <x v="11"/>
    <x v="2"/>
    <s v="Unknown"/>
    <x v="208"/>
  </r>
  <r>
    <x v="2637"/>
    <x v="0"/>
    <n v="3"/>
    <n v="2"/>
    <x v="12"/>
    <x v="0"/>
    <s v="Unknown"/>
    <x v="268"/>
  </r>
  <r>
    <x v="2638"/>
    <x v="7"/>
    <n v="4"/>
    <n v="3"/>
    <x v="1"/>
    <x v="2"/>
    <s v="In-store"/>
    <x v="128"/>
  </r>
  <r>
    <x v="2639"/>
    <x v="6"/>
    <n v="3"/>
    <n v="4"/>
    <x v="1"/>
    <x v="2"/>
    <s v="Takeaway"/>
    <x v="208"/>
  </r>
  <r>
    <x v="2640"/>
    <x v="6"/>
    <n v="2"/>
    <n v="4"/>
    <x v="8"/>
    <x v="2"/>
    <s v="Unknown"/>
    <x v="274"/>
  </r>
  <r>
    <x v="2641"/>
    <x v="0"/>
    <n v="5"/>
    <n v="2"/>
    <x v="2"/>
    <x v="3"/>
    <s v="Takeaway"/>
    <x v="119"/>
  </r>
  <r>
    <x v="2642"/>
    <x v="6"/>
    <n v="3"/>
    <n v="4"/>
    <x v="1"/>
    <x v="3"/>
    <s v="In-store"/>
    <x v="165"/>
  </r>
  <r>
    <x v="2643"/>
    <x v="3"/>
    <n v="3"/>
    <n v="5"/>
    <x v="11"/>
    <x v="3"/>
    <s v="In-store"/>
    <x v="255"/>
  </r>
  <r>
    <x v="2644"/>
    <x v="4"/>
    <n v="4"/>
    <n v="4"/>
    <x v="5"/>
    <x v="0"/>
    <s v="Unknown"/>
    <x v="115"/>
  </r>
  <r>
    <x v="2645"/>
    <x v="6"/>
    <n v="2"/>
    <n v="4"/>
    <x v="8"/>
    <x v="3"/>
    <s v="In-store"/>
    <x v="274"/>
  </r>
  <r>
    <x v="2646"/>
    <x v="2"/>
    <n v="3"/>
    <n v="1"/>
    <x v="14"/>
    <x v="2"/>
    <s v="Takeaway"/>
    <x v="5"/>
  </r>
  <r>
    <x v="2647"/>
    <x v="3"/>
    <n v="3"/>
    <n v="5"/>
    <x v="11"/>
    <x v="0"/>
    <s v="In-store"/>
    <x v="59"/>
  </r>
  <r>
    <x v="2648"/>
    <x v="3"/>
    <n v="1"/>
    <n v="5"/>
    <x v="9"/>
    <x v="3"/>
    <s v="Unknown"/>
    <x v="219"/>
  </r>
  <r>
    <x v="2649"/>
    <x v="4"/>
    <n v="2"/>
    <n v="4"/>
    <x v="8"/>
    <x v="1"/>
    <s v="In-store"/>
    <x v="326"/>
  </r>
  <r>
    <x v="2650"/>
    <x v="8"/>
    <n v="5"/>
    <n v="1.5"/>
    <x v="19"/>
    <x v="3"/>
    <s v="Takeaway"/>
    <x v="58"/>
  </r>
  <r>
    <x v="2651"/>
    <x v="8"/>
    <n v="5"/>
    <n v="1.5"/>
    <x v="19"/>
    <x v="1"/>
    <s v="In-store"/>
    <x v="357"/>
  </r>
  <r>
    <x v="2652"/>
    <x v="4"/>
    <n v="2"/>
    <n v="4"/>
    <x v="8"/>
    <x v="2"/>
    <s v="In-store"/>
    <x v="258"/>
  </r>
  <r>
    <x v="2653"/>
    <x v="0"/>
    <n v="2"/>
    <n v="2"/>
    <x v="0"/>
    <x v="2"/>
    <s v="Takeaway"/>
    <x v="127"/>
  </r>
  <r>
    <x v="2654"/>
    <x v="6"/>
    <n v="4"/>
    <n v="4"/>
    <x v="5"/>
    <x v="1"/>
    <s v="In-store"/>
    <x v="281"/>
  </r>
  <r>
    <x v="2655"/>
    <x v="3"/>
    <n v="3"/>
    <n v="5"/>
    <x v="11"/>
    <x v="0"/>
    <s v="In-store"/>
    <x v="157"/>
  </r>
  <r>
    <x v="2656"/>
    <x v="6"/>
    <n v="2"/>
    <n v="4"/>
    <x v="8"/>
    <x v="2"/>
    <s v="In-store"/>
    <x v="194"/>
  </r>
  <r>
    <x v="2657"/>
    <x v="4"/>
    <n v="2"/>
    <n v="4"/>
    <x v="8"/>
    <x v="3"/>
    <s v="Takeaway"/>
    <x v="40"/>
  </r>
  <r>
    <x v="2658"/>
    <x v="7"/>
    <n v="4"/>
    <n v="3"/>
    <x v="1"/>
    <x v="0"/>
    <s v="Unknown"/>
    <x v="216"/>
  </r>
  <r>
    <x v="2659"/>
    <x v="5"/>
    <n v="3"/>
    <n v="2.9375"/>
    <x v="4"/>
    <x v="2"/>
    <s v="In-store"/>
    <x v="9"/>
  </r>
  <r>
    <x v="2660"/>
    <x v="7"/>
    <n v="3"/>
    <n v="3"/>
    <x v="16"/>
    <x v="2"/>
    <s v="Takeaway"/>
    <x v="279"/>
  </r>
  <r>
    <x v="2661"/>
    <x v="8"/>
    <n v="5"/>
    <n v="1.5"/>
    <x v="19"/>
    <x v="2"/>
    <s v="Takeaway"/>
    <x v="165"/>
  </r>
  <r>
    <x v="2662"/>
    <x v="2"/>
    <n v="5"/>
    <n v="1"/>
    <x v="9"/>
    <x v="2"/>
    <s v="Takeaway"/>
    <x v="176"/>
  </r>
  <r>
    <x v="2663"/>
    <x v="4"/>
    <n v="5"/>
    <n v="4"/>
    <x v="3"/>
    <x v="3"/>
    <s v="In-store"/>
    <x v="361"/>
  </r>
  <r>
    <x v="2664"/>
    <x v="1"/>
    <n v="2"/>
    <n v="3"/>
    <x v="12"/>
    <x v="2"/>
    <s v="In-store"/>
    <x v="66"/>
  </r>
  <r>
    <x v="2665"/>
    <x v="0"/>
    <n v="3"/>
    <n v="2"/>
    <x v="12"/>
    <x v="1"/>
    <s v="In-store"/>
    <x v="13"/>
  </r>
  <r>
    <x v="2666"/>
    <x v="3"/>
    <n v="4"/>
    <n v="5"/>
    <x v="3"/>
    <x v="0"/>
    <s v="Unknown"/>
    <x v="145"/>
  </r>
  <r>
    <x v="2667"/>
    <x v="1"/>
    <n v="3"/>
    <n v="3"/>
    <x v="16"/>
    <x v="0"/>
    <s v="Unknown"/>
    <x v="21"/>
  </r>
  <r>
    <x v="2668"/>
    <x v="8"/>
    <n v="1"/>
    <n v="1.5"/>
    <x v="21"/>
    <x v="3"/>
    <s v="Takeaway"/>
    <x v="287"/>
  </r>
  <r>
    <x v="2669"/>
    <x v="3"/>
    <n v="3"/>
    <n v="5"/>
    <x v="11"/>
    <x v="1"/>
    <s v="In-store"/>
    <x v="223"/>
  </r>
  <r>
    <x v="2670"/>
    <x v="2"/>
    <n v="1"/>
    <n v="1"/>
    <x v="18"/>
    <x v="1"/>
    <s v="Unknown"/>
    <x v="304"/>
  </r>
  <r>
    <x v="2671"/>
    <x v="0"/>
    <n v="1"/>
    <n v="2"/>
    <x v="15"/>
    <x v="0"/>
    <s v="Takeaway"/>
    <x v="20"/>
  </r>
  <r>
    <x v="2672"/>
    <x v="0"/>
    <n v="1"/>
    <n v="2"/>
    <x v="15"/>
    <x v="3"/>
    <s v="Takeaway"/>
    <x v="0"/>
  </r>
  <r>
    <x v="2673"/>
    <x v="5"/>
    <n v="3"/>
    <n v="2.9375"/>
    <x v="4"/>
    <x v="0"/>
    <s v="Unknown"/>
    <x v="250"/>
  </r>
  <r>
    <x v="2674"/>
    <x v="1"/>
    <n v="2"/>
    <n v="3"/>
    <x v="12"/>
    <x v="0"/>
    <s v="In-store"/>
    <x v="165"/>
  </r>
  <r>
    <x v="2675"/>
    <x v="1"/>
    <n v="3"/>
    <n v="3"/>
    <x v="16"/>
    <x v="1"/>
    <s v="Unknown"/>
    <x v="216"/>
  </r>
  <r>
    <x v="2676"/>
    <x v="2"/>
    <n v="4"/>
    <n v="1"/>
    <x v="0"/>
    <x v="2"/>
    <s v="Takeaway"/>
    <x v="350"/>
  </r>
  <r>
    <x v="2677"/>
    <x v="2"/>
    <n v="5"/>
    <n v="1"/>
    <x v="9"/>
    <x v="3"/>
    <s v="Takeaway"/>
    <x v="347"/>
  </r>
  <r>
    <x v="2678"/>
    <x v="8"/>
    <n v="2"/>
    <n v="1.5"/>
    <x v="14"/>
    <x v="0"/>
    <s v="Unknown"/>
    <x v="245"/>
  </r>
  <r>
    <x v="2679"/>
    <x v="6"/>
    <n v="4"/>
    <n v="4"/>
    <x v="5"/>
    <x v="2"/>
    <s v="Takeaway"/>
    <x v="254"/>
  </r>
  <r>
    <x v="2680"/>
    <x v="6"/>
    <n v="1"/>
    <n v="4"/>
    <x v="0"/>
    <x v="0"/>
    <s v="Unknown"/>
    <x v="309"/>
  </r>
  <r>
    <x v="2681"/>
    <x v="1"/>
    <n v="5"/>
    <n v="3"/>
    <x v="11"/>
    <x v="2"/>
    <s v="In-store"/>
    <x v="211"/>
  </r>
  <r>
    <x v="2682"/>
    <x v="3"/>
    <n v="3"/>
    <n v="5"/>
    <x v="11"/>
    <x v="0"/>
    <s v="In-store"/>
    <x v="82"/>
  </r>
  <r>
    <x v="2683"/>
    <x v="4"/>
    <n v="4"/>
    <n v="4"/>
    <x v="5"/>
    <x v="1"/>
    <s v="Unknown"/>
    <x v="79"/>
  </r>
  <r>
    <x v="2684"/>
    <x v="3"/>
    <n v="3"/>
    <n v="5"/>
    <x v="11"/>
    <x v="1"/>
    <s v="In-store"/>
    <x v="104"/>
  </r>
  <r>
    <x v="2685"/>
    <x v="8"/>
    <n v="3"/>
    <n v="1.5"/>
    <x v="20"/>
    <x v="0"/>
    <s v="Takeaway"/>
    <x v="301"/>
  </r>
  <r>
    <x v="2686"/>
    <x v="6"/>
    <n v="5"/>
    <n v="4"/>
    <x v="3"/>
    <x v="0"/>
    <s v="In-store"/>
    <x v="152"/>
  </r>
  <r>
    <x v="2687"/>
    <x v="5"/>
    <n v="2"/>
    <n v="2.9375"/>
    <x v="10"/>
    <x v="2"/>
    <s v="Takeaway"/>
    <x v="98"/>
  </r>
  <r>
    <x v="2688"/>
    <x v="0"/>
    <n v="2"/>
    <n v="2"/>
    <x v="0"/>
    <x v="3"/>
    <s v="Unknown"/>
    <x v="254"/>
  </r>
  <r>
    <x v="2689"/>
    <x v="8"/>
    <n v="4"/>
    <n v="1.5"/>
    <x v="12"/>
    <x v="3"/>
    <s v="Takeaway"/>
    <x v="29"/>
  </r>
  <r>
    <x v="2690"/>
    <x v="8"/>
    <n v="4"/>
    <n v="1.5"/>
    <x v="12"/>
    <x v="3"/>
    <s v="Unknown"/>
    <x v="180"/>
  </r>
  <r>
    <x v="2691"/>
    <x v="5"/>
    <n v="5"/>
    <n v="2.9375"/>
    <x v="6"/>
    <x v="2"/>
    <s v="Takeaway"/>
    <x v="302"/>
  </r>
  <r>
    <x v="2692"/>
    <x v="3"/>
    <n v="4"/>
    <n v="5"/>
    <x v="3"/>
    <x v="1"/>
    <s v="Unknown"/>
    <x v="301"/>
  </r>
  <r>
    <x v="2693"/>
    <x v="1"/>
    <n v="3"/>
    <n v="3"/>
    <x v="16"/>
    <x v="1"/>
    <s v="In-store"/>
    <x v="48"/>
  </r>
  <r>
    <x v="2694"/>
    <x v="1"/>
    <n v="5"/>
    <n v="3"/>
    <x v="11"/>
    <x v="3"/>
    <s v="Unknown"/>
    <x v="60"/>
  </r>
  <r>
    <x v="2695"/>
    <x v="7"/>
    <n v="2"/>
    <n v="3"/>
    <x v="12"/>
    <x v="2"/>
    <s v="In-store"/>
    <x v="50"/>
  </r>
  <r>
    <x v="2696"/>
    <x v="7"/>
    <n v="3"/>
    <n v="3"/>
    <x v="16"/>
    <x v="0"/>
    <s v="In-store"/>
    <x v="54"/>
  </r>
  <r>
    <x v="2697"/>
    <x v="1"/>
    <n v="1"/>
    <n v="3"/>
    <x v="14"/>
    <x v="0"/>
    <s v="Unknown"/>
    <x v="289"/>
  </r>
  <r>
    <x v="2698"/>
    <x v="4"/>
    <n v="4"/>
    <n v="4"/>
    <x v="5"/>
    <x v="1"/>
    <s v="Takeaway"/>
    <x v="8"/>
  </r>
  <r>
    <x v="2699"/>
    <x v="8"/>
    <n v="4"/>
    <n v="1.5"/>
    <x v="12"/>
    <x v="3"/>
    <s v="Unknown"/>
    <x v="217"/>
  </r>
  <r>
    <x v="2700"/>
    <x v="7"/>
    <n v="3"/>
    <n v="3"/>
    <x v="16"/>
    <x v="1"/>
    <s v="Takeaway"/>
    <x v="149"/>
  </r>
  <r>
    <x v="2701"/>
    <x v="3"/>
    <n v="2"/>
    <n v="5"/>
    <x v="2"/>
    <x v="0"/>
    <s v="In-store"/>
    <x v="350"/>
  </r>
  <r>
    <x v="2702"/>
    <x v="4"/>
    <n v="2"/>
    <n v="4"/>
    <x v="8"/>
    <x v="2"/>
    <s v="Unknown"/>
    <x v="181"/>
  </r>
  <r>
    <x v="2703"/>
    <x v="1"/>
    <n v="3"/>
    <n v="3"/>
    <x v="16"/>
    <x v="1"/>
    <s v="In-store"/>
    <x v="91"/>
  </r>
  <r>
    <x v="2704"/>
    <x v="6"/>
    <n v="3"/>
    <n v="4"/>
    <x v="1"/>
    <x v="2"/>
    <s v="Takeaway"/>
    <x v="232"/>
  </r>
  <r>
    <x v="2705"/>
    <x v="6"/>
    <n v="5"/>
    <n v="4"/>
    <x v="3"/>
    <x v="2"/>
    <s v="Unknown"/>
    <x v="82"/>
  </r>
  <r>
    <x v="2706"/>
    <x v="8"/>
    <n v="3"/>
    <n v="1.5"/>
    <x v="20"/>
    <x v="2"/>
    <s v="In-store"/>
    <x v="135"/>
  </r>
  <r>
    <x v="2707"/>
    <x v="1"/>
    <n v="1"/>
    <n v="3"/>
    <x v="14"/>
    <x v="0"/>
    <s v="Takeaway"/>
    <x v="246"/>
  </r>
  <r>
    <x v="2708"/>
    <x v="0"/>
    <n v="2"/>
    <n v="2"/>
    <x v="0"/>
    <x v="2"/>
    <s v="Unknown"/>
    <x v="20"/>
  </r>
  <r>
    <x v="2709"/>
    <x v="5"/>
    <n v="5"/>
    <n v="2.9375"/>
    <x v="6"/>
    <x v="0"/>
    <s v="Takeaway"/>
    <x v="255"/>
  </r>
  <r>
    <x v="2710"/>
    <x v="3"/>
    <n v="4"/>
    <n v="5"/>
    <x v="3"/>
    <x v="3"/>
    <s v="In-store"/>
    <x v="346"/>
  </r>
  <r>
    <x v="2711"/>
    <x v="8"/>
    <n v="3"/>
    <n v="1.5"/>
    <x v="20"/>
    <x v="2"/>
    <s v="Unknown"/>
    <x v="220"/>
  </r>
  <r>
    <x v="2712"/>
    <x v="1"/>
    <n v="5"/>
    <n v="3"/>
    <x v="11"/>
    <x v="3"/>
    <s v="Takeaway"/>
    <x v="133"/>
  </r>
  <r>
    <x v="2713"/>
    <x v="7"/>
    <n v="2"/>
    <n v="3"/>
    <x v="12"/>
    <x v="2"/>
    <s v="Unknown"/>
    <x v="304"/>
  </r>
  <r>
    <x v="2714"/>
    <x v="8"/>
    <n v="4"/>
    <n v="1.5"/>
    <x v="12"/>
    <x v="3"/>
    <s v="In-store"/>
    <x v="54"/>
  </r>
  <r>
    <x v="2715"/>
    <x v="4"/>
    <n v="4"/>
    <n v="4"/>
    <x v="5"/>
    <x v="1"/>
    <s v="Takeaway"/>
    <x v="153"/>
  </r>
  <r>
    <x v="2716"/>
    <x v="7"/>
    <n v="3"/>
    <n v="3"/>
    <x v="16"/>
    <x v="3"/>
    <s v="In-store"/>
    <x v="297"/>
  </r>
  <r>
    <x v="2717"/>
    <x v="4"/>
    <n v="4"/>
    <n v="4"/>
    <x v="5"/>
    <x v="2"/>
    <s v="Takeaway"/>
    <x v="151"/>
  </r>
  <r>
    <x v="2718"/>
    <x v="6"/>
    <n v="5"/>
    <n v="4"/>
    <x v="3"/>
    <x v="1"/>
    <s v="Unknown"/>
    <x v="79"/>
  </r>
  <r>
    <x v="2719"/>
    <x v="0"/>
    <n v="2"/>
    <n v="2"/>
    <x v="0"/>
    <x v="1"/>
    <s v="Unknown"/>
    <x v="36"/>
  </r>
  <r>
    <x v="2720"/>
    <x v="0"/>
    <n v="4"/>
    <n v="2"/>
    <x v="8"/>
    <x v="2"/>
    <s v="Unknown"/>
    <x v="123"/>
  </r>
  <r>
    <x v="2721"/>
    <x v="7"/>
    <n v="5"/>
    <n v="3"/>
    <x v="11"/>
    <x v="1"/>
    <s v="Unknown"/>
    <x v="29"/>
  </r>
  <r>
    <x v="2722"/>
    <x v="2"/>
    <n v="3"/>
    <n v="1"/>
    <x v="14"/>
    <x v="2"/>
    <s v="Takeaway"/>
    <x v="308"/>
  </r>
  <r>
    <x v="2723"/>
    <x v="6"/>
    <n v="5"/>
    <n v="4"/>
    <x v="3"/>
    <x v="3"/>
    <s v="Unknown"/>
    <x v="319"/>
  </r>
  <r>
    <x v="2724"/>
    <x v="3"/>
    <n v="3"/>
    <n v="5"/>
    <x v="11"/>
    <x v="3"/>
    <s v="Unknown"/>
    <x v="339"/>
  </r>
  <r>
    <x v="2725"/>
    <x v="5"/>
    <n v="3"/>
    <n v="2.9375"/>
    <x v="4"/>
    <x v="3"/>
    <s v="Unknown"/>
    <x v="249"/>
  </r>
  <r>
    <x v="2726"/>
    <x v="3"/>
    <n v="3"/>
    <n v="5"/>
    <x v="11"/>
    <x v="3"/>
    <s v="In-store"/>
    <x v="155"/>
  </r>
  <r>
    <x v="2727"/>
    <x v="7"/>
    <n v="2"/>
    <n v="3"/>
    <x v="12"/>
    <x v="2"/>
    <s v="Unknown"/>
    <x v="286"/>
  </r>
  <r>
    <x v="2728"/>
    <x v="7"/>
    <n v="1"/>
    <n v="3"/>
    <x v="14"/>
    <x v="1"/>
    <s v="Unknown"/>
    <x v="227"/>
  </r>
  <r>
    <x v="2729"/>
    <x v="3"/>
    <n v="2"/>
    <n v="5"/>
    <x v="2"/>
    <x v="2"/>
    <s v="Unknown"/>
    <x v="63"/>
  </r>
  <r>
    <x v="2730"/>
    <x v="0"/>
    <n v="4"/>
    <n v="2"/>
    <x v="8"/>
    <x v="0"/>
    <s v="Unknown"/>
    <x v="178"/>
  </r>
  <r>
    <x v="2731"/>
    <x v="7"/>
    <n v="1"/>
    <n v="3"/>
    <x v="14"/>
    <x v="2"/>
    <s v="Takeaway"/>
    <x v="362"/>
  </r>
  <r>
    <x v="2732"/>
    <x v="3"/>
    <n v="2"/>
    <n v="5"/>
    <x v="2"/>
    <x v="2"/>
    <s v="Unknown"/>
    <x v="135"/>
  </r>
  <r>
    <x v="2733"/>
    <x v="7"/>
    <n v="3"/>
    <n v="3"/>
    <x v="16"/>
    <x v="1"/>
    <s v="Unknown"/>
    <x v="213"/>
  </r>
  <r>
    <x v="2734"/>
    <x v="8"/>
    <n v="1"/>
    <n v="1.5"/>
    <x v="21"/>
    <x v="3"/>
    <s v="In-store"/>
    <x v="297"/>
  </r>
  <r>
    <x v="2735"/>
    <x v="7"/>
    <n v="3"/>
    <n v="3"/>
    <x v="16"/>
    <x v="2"/>
    <s v="Takeaway"/>
    <x v="254"/>
  </r>
  <r>
    <x v="2736"/>
    <x v="0"/>
    <n v="3"/>
    <n v="2"/>
    <x v="12"/>
    <x v="2"/>
    <s v="Takeaway"/>
    <x v="172"/>
  </r>
  <r>
    <x v="2737"/>
    <x v="7"/>
    <n v="2"/>
    <n v="3"/>
    <x v="12"/>
    <x v="3"/>
    <s v="Takeaway"/>
    <x v="8"/>
  </r>
  <r>
    <x v="2738"/>
    <x v="8"/>
    <n v="2"/>
    <n v="1.5"/>
    <x v="14"/>
    <x v="2"/>
    <s v="Unknown"/>
    <x v="327"/>
  </r>
  <r>
    <x v="2739"/>
    <x v="7"/>
    <n v="3"/>
    <n v="3"/>
    <x v="16"/>
    <x v="0"/>
    <s v="Unknown"/>
    <x v="55"/>
  </r>
  <r>
    <x v="2740"/>
    <x v="8"/>
    <n v="5"/>
    <n v="1.5"/>
    <x v="19"/>
    <x v="1"/>
    <s v="Takeaway"/>
    <x v="322"/>
  </r>
  <r>
    <x v="2741"/>
    <x v="7"/>
    <n v="3"/>
    <n v="3"/>
    <x v="16"/>
    <x v="2"/>
    <s v="In-store"/>
    <x v="225"/>
  </r>
  <r>
    <x v="2742"/>
    <x v="2"/>
    <n v="5"/>
    <n v="1"/>
    <x v="9"/>
    <x v="0"/>
    <s v="Unknown"/>
    <x v="237"/>
  </r>
  <r>
    <x v="2743"/>
    <x v="8"/>
    <n v="5"/>
    <n v="1.5"/>
    <x v="19"/>
    <x v="1"/>
    <s v="Unknown"/>
    <x v="200"/>
  </r>
  <r>
    <x v="2744"/>
    <x v="2"/>
    <n v="5"/>
    <n v="1"/>
    <x v="9"/>
    <x v="1"/>
    <s v="Takeaway"/>
    <x v="216"/>
  </r>
  <r>
    <x v="2745"/>
    <x v="2"/>
    <n v="4"/>
    <n v="1"/>
    <x v="0"/>
    <x v="0"/>
    <s v="In-store"/>
    <x v="141"/>
  </r>
  <r>
    <x v="2746"/>
    <x v="6"/>
    <n v="3"/>
    <n v="4"/>
    <x v="1"/>
    <x v="2"/>
    <s v="Unknown"/>
    <x v="214"/>
  </r>
  <r>
    <x v="2747"/>
    <x v="6"/>
    <n v="5"/>
    <n v="4"/>
    <x v="3"/>
    <x v="2"/>
    <s v="In-store"/>
    <x v="345"/>
  </r>
  <r>
    <x v="2748"/>
    <x v="7"/>
    <n v="2"/>
    <n v="3"/>
    <x v="12"/>
    <x v="1"/>
    <s v="In-store"/>
    <x v="67"/>
  </r>
  <r>
    <x v="2749"/>
    <x v="1"/>
    <n v="5"/>
    <n v="3"/>
    <x v="11"/>
    <x v="1"/>
    <s v="Unknown"/>
    <x v="174"/>
  </r>
  <r>
    <x v="2750"/>
    <x v="6"/>
    <n v="2"/>
    <n v="4"/>
    <x v="8"/>
    <x v="1"/>
    <s v="Takeaway"/>
    <x v="236"/>
  </r>
  <r>
    <x v="2751"/>
    <x v="5"/>
    <n v="4"/>
    <n v="2.9375"/>
    <x v="13"/>
    <x v="1"/>
    <s v="Takeaway"/>
    <x v="148"/>
  </r>
  <r>
    <x v="2752"/>
    <x v="2"/>
    <n v="3"/>
    <n v="1"/>
    <x v="14"/>
    <x v="1"/>
    <s v="Unknown"/>
    <x v="110"/>
  </r>
  <r>
    <x v="2753"/>
    <x v="0"/>
    <n v="5"/>
    <n v="2"/>
    <x v="2"/>
    <x v="2"/>
    <s v="Unknown"/>
    <x v="139"/>
  </r>
  <r>
    <x v="2754"/>
    <x v="0"/>
    <n v="5"/>
    <n v="2"/>
    <x v="2"/>
    <x v="0"/>
    <s v="In-store"/>
    <x v="48"/>
  </r>
  <r>
    <x v="2755"/>
    <x v="2"/>
    <n v="3"/>
    <n v="1"/>
    <x v="14"/>
    <x v="1"/>
    <s v="In-store"/>
    <x v="56"/>
  </r>
  <r>
    <x v="2756"/>
    <x v="6"/>
    <n v="2"/>
    <n v="4"/>
    <x v="8"/>
    <x v="3"/>
    <s v="Takeaway"/>
    <x v="257"/>
  </r>
  <r>
    <x v="2757"/>
    <x v="2"/>
    <n v="2"/>
    <n v="1"/>
    <x v="15"/>
    <x v="1"/>
    <s v="Takeaway"/>
    <x v="353"/>
  </r>
  <r>
    <x v="2758"/>
    <x v="3"/>
    <n v="3"/>
    <n v="5"/>
    <x v="11"/>
    <x v="1"/>
    <s v="Takeaway"/>
    <x v="119"/>
  </r>
  <r>
    <x v="2759"/>
    <x v="1"/>
    <n v="4"/>
    <n v="3"/>
    <x v="1"/>
    <x v="2"/>
    <s v="Takeaway"/>
    <x v="153"/>
  </r>
  <r>
    <x v="2760"/>
    <x v="3"/>
    <n v="4"/>
    <n v="5"/>
    <x v="3"/>
    <x v="2"/>
    <s v="Unknown"/>
    <x v="15"/>
  </r>
  <r>
    <x v="2761"/>
    <x v="6"/>
    <n v="5"/>
    <n v="4"/>
    <x v="3"/>
    <x v="2"/>
    <s v="Takeaway"/>
    <x v="177"/>
  </r>
  <r>
    <x v="2762"/>
    <x v="0"/>
    <n v="4"/>
    <n v="2"/>
    <x v="8"/>
    <x v="1"/>
    <s v="In-store"/>
    <x v="106"/>
  </r>
  <r>
    <x v="2763"/>
    <x v="0"/>
    <n v="5"/>
    <n v="2"/>
    <x v="2"/>
    <x v="2"/>
    <s v="Takeaway"/>
    <x v="11"/>
  </r>
  <r>
    <x v="2764"/>
    <x v="6"/>
    <n v="4"/>
    <n v="4"/>
    <x v="5"/>
    <x v="1"/>
    <s v="Takeaway"/>
    <x v="190"/>
  </r>
  <r>
    <x v="2765"/>
    <x v="8"/>
    <n v="2"/>
    <n v="1.5"/>
    <x v="14"/>
    <x v="2"/>
    <s v="Unknown"/>
    <x v="23"/>
  </r>
  <r>
    <x v="2766"/>
    <x v="3"/>
    <n v="3"/>
    <n v="5"/>
    <x v="11"/>
    <x v="3"/>
    <s v="Unknown"/>
    <x v="195"/>
  </r>
  <r>
    <x v="2767"/>
    <x v="3"/>
    <n v="1"/>
    <n v="5"/>
    <x v="9"/>
    <x v="2"/>
    <s v="Takeaway"/>
    <x v="220"/>
  </r>
  <r>
    <x v="2768"/>
    <x v="1"/>
    <n v="1"/>
    <n v="3"/>
    <x v="14"/>
    <x v="2"/>
    <s v="Unknown"/>
    <x v="192"/>
  </r>
  <r>
    <x v="2769"/>
    <x v="5"/>
    <n v="1"/>
    <n v="2.9375"/>
    <x v="17"/>
    <x v="0"/>
    <s v="Takeaway"/>
    <x v="35"/>
  </r>
  <r>
    <x v="2770"/>
    <x v="7"/>
    <n v="4"/>
    <n v="3"/>
    <x v="1"/>
    <x v="3"/>
    <s v="Takeaway"/>
    <x v="111"/>
  </r>
  <r>
    <x v="2771"/>
    <x v="6"/>
    <n v="1"/>
    <n v="4"/>
    <x v="0"/>
    <x v="2"/>
    <s v="Unknown"/>
    <x v="123"/>
  </r>
  <r>
    <x v="2772"/>
    <x v="5"/>
    <n v="5"/>
    <n v="2.9375"/>
    <x v="6"/>
    <x v="3"/>
    <s v="Takeaway"/>
    <x v="293"/>
  </r>
  <r>
    <x v="2773"/>
    <x v="6"/>
    <n v="2"/>
    <n v="4"/>
    <x v="8"/>
    <x v="2"/>
    <s v="Unknown"/>
    <x v="111"/>
  </r>
  <r>
    <x v="2774"/>
    <x v="1"/>
    <n v="2"/>
    <n v="3"/>
    <x v="12"/>
    <x v="2"/>
    <s v="Unknown"/>
    <x v="242"/>
  </r>
  <r>
    <x v="2775"/>
    <x v="6"/>
    <n v="5"/>
    <n v="4"/>
    <x v="3"/>
    <x v="0"/>
    <s v="Takeaway"/>
    <x v="33"/>
  </r>
  <r>
    <x v="2776"/>
    <x v="6"/>
    <n v="2"/>
    <n v="4"/>
    <x v="8"/>
    <x v="0"/>
    <s v="In-store"/>
    <x v="324"/>
  </r>
  <r>
    <x v="2777"/>
    <x v="1"/>
    <n v="3"/>
    <n v="3"/>
    <x v="16"/>
    <x v="0"/>
    <s v="Takeaway"/>
    <x v="135"/>
  </r>
  <r>
    <x v="2778"/>
    <x v="5"/>
    <n v="5"/>
    <n v="2.9375"/>
    <x v="6"/>
    <x v="1"/>
    <s v="In-store"/>
    <x v="127"/>
  </r>
  <r>
    <x v="2779"/>
    <x v="4"/>
    <n v="3"/>
    <n v="4"/>
    <x v="1"/>
    <x v="0"/>
    <s v="Unknown"/>
    <x v="110"/>
  </r>
  <r>
    <x v="2780"/>
    <x v="5"/>
    <n v="2"/>
    <n v="2.9375"/>
    <x v="10"/>
    <x v="2"/>
    <s v="Takeaway"/>
    <x v="198"/>
  </r>
  <r>
    <x v="2781"/>
    <x v="7"/>
    <n v="4"/>
    <n v="3"/>
    <x v="1"/>
    <x v="0"/>
    <s v="Takeaway"/>
    <x v="315"/>
  </r>
  <r>
    <x v="2782"/>
    <x v="3"/>
    <n v="4"/>
    <n v="5"/>
    <x v="3"/>
    <x v="0"/>
    <s v="Takeaway"/>
    <x v="240"/>
  </r>
  <r>
    <x v="2783"/>
    <x v="3"/>
    <n v="1"/>
    <n v="5"/>
    <x v="9"/>
    <x v="3"/>
    <s v="Takeaway"/>
    <x v="322"/>
  </r>
  <r>
    <x v="2784"/>
    <x v="3"/>
    <n v="2"/>
    <n v="5"/>
    <x v="2"/>
    <x v="1"/>
    <s v="In-store"/>
    <x v="274"/>
  </r>
  <r>
    <x v="2785"/>
    <x v="2"/>
    <n v="5"/>
    <n v="1"/>
    <x v="9"/>
    <x v="3"/>
    <s v="Takeaway"/>
    <x v="364"/>
  </r>
  <r>
    <x v="2786"/>
    <x v="2"/>
    <n v="5"/>
    <n v="1"/>
    <x v="9"/>
    <x v="0"/>
    <s v="Unknown"/>
    <x v="73"/>
  </r>
  <r>
    <x v="2787"/>
    <x v="3"/>
    <n v="2"/>
    <n v="5"/>
    <x v="2"/>
    <x v="2"/>
    <s v="Takeaway"/>
    <x v="309"/>
  </r>
  <r>
    <x v="2788"/>
    <x v="7"/>
    <n v="5"/>
    <n v="3"/>
    <x v="11"/>
    <x v="0"/>
    <s v="Unknown"/>
    <x v="278"/>
  </r>
  <r>
    <x v="2789"/>
    <x v="2"/>
    <n v="4"/>
    <n v="1"/>
    <x v="0"/>
    <x v="1"/>
    <s v="Takeaway"/>
    <x v="289"/>
  </r>
  <r>
    <x v="2790"/>
    <x v="8"/>
    <n v="1"/>
    <n v="1.5"/>
    <x v="21"/>
    <x v="2"/>
    <s v="Takeaway"/>
    <x v="77"/>
  </r>
  <r>
    <x v="2791"/>
    <x v="1"/>
    <n v="1"/>
    <n v="3"/>
    <x v="14"/>
    <x v="3"/>
    <s v="In-store"/>
    <x v="165"/>
  </r>
  <r>
    <x v="2792"/>
    <x v="6"/>
    <n v="5"/>
    <n v="4"/>
    <x v="3"/>
    <x v="1"/>
    <s v="Unknown"/>
    <x v="193"/>
  </r>
  <r>
    <x v="2793"/>
    <x v="7"/>
    <n v="5"/>
    <n v="3"/>
    <x v="11"/>
    <x v="1"/>
    <s v="Unknown"/>
    <x v="335"/>
  </r>
  <r>
    <x v="2794"/>
    <x v="3"/>
    <n v="1"/>
    <n v="5"/>
    <x v="9"/>
    <x v="0"/>
    <s v="Takeaway"/>
    <x v="135"/>
  </r>
  <r>
    <x v="2795"/>
    <x v="0"/>
    <n v="3"/>
    <n v="2"/>
    <x v="12"/>
    <x v="3"/>
    <s v="In-store"/>
    <x v="211"/>
  </r>
  <r>
    <x v="2796"/>
    <x v="3"/>
    <n v="3"/>
    <n v="5"/>
    <x v="11"/>
    <x v="0"/>
    <s v="Takeaway"/>
    <x v="167"/>
  </r>
  <r>
    <x v="2797"/>
    <x v="1"/>
    <n v="5"/>
    <n v="3"/>
    <x v="11"/>
    <x v="1"/>
    <s v="Takeaway"/>
    <x v="223"/>
  </r>
  <r>
    <x v="2798"/>
    <x v="5"/>
    <n v="4"/>
    <n v="2.9375"/>
    <x v="13"/>
    <x v="1"/>
    <s v="Unknown"/>
    <x v="215"/>
  </r>
  <r>
    <x v="2799"/>
    <x v="2"/>
    <n v="3"/>
    <n v="1"/>
    <x v="14"/>
    <x v="2"/>
    <s v="Unknown"/>
    <x v="7"/>
  </r>
  <r>
    <x v="2800"/>
    <x v="7"/>
    <n v="4"/>
    <n v="3"/>
    <x v="1"/>
    <x v="3"/>
    <s v="In-store"/>
    <x v="88"/>
  </r>
  <r>
    <x v="2801"/>
    <x v="2"/>
    <n v="2"/>
    <n v="1"/>
    <x v="15"/>
    <x v="3"/>
    <s v="Unknown"/>
    <x v="340"/>
  </r>
  <r>
    <x v="2802"/>
    <x v="0"/>
    <n v="2"/>
    <n v="2"/>
    <x v="0"/>
    <x v="2"/>
    <s v="Takeaway"/>
    <x v="75"/>
  </r>
  <r>
    <x v="2803"/>
    <x v="3"/>
    <n v="3"/>
    <n v="5"/>
    <x v="11"/>
    <x v="1"/>
    <s v="In-store"/>
    <x v="34"/>
  </r>
  <r>
    <x v="2804"/>
    <x v="2"/>
    <n v="1"/>
    <n v="1"/>
    <x v="18"/>
    <x v="1"/>
    <s v="In-store"/>
    <x v="197"/>
  </r>
  <r>
    <x v="2805"/>
    <x v="1"/>
    <n v="5"/>
    <n v="3"/>
    <x v="11"/>
    <x v="0"/>
    <s v="Unknown"/>
    <x v="308"/>
  </r>
  <r>
    <x v="2806"/>
    <x v="4"/>
    <n v="4"/>
    <n v="4"/>
    <x v="5"/>
    <x v="3"/>
    <s v="Unknown"/>
    <x v="34"/>
  </r>
  <r>
    <x v="2807"/>
    <x v="7"/>
    <n v="1"/>
    <n v="3"/>
    <x v="14"/>
    <x v="3"/>
    <s v="Unknown"/>
    <x v="100"/>
  </r>
  <r>
    <x v="2808"/>
    <x v="2"/>
    <n v="4"/>
    <n v="1"/>
    <x v="0"/>
    <x v="2"/>
    <s v="Takeaway"/>
    <x v="115"/>
  </r>
  <r>
    <x v="2809"/>
    <x v="5"/>
    <n v="5"/>
    <n v="2.9375"/>
    <x v="6"/>
    <x v="0"/>
    <s v="Takeaway"/>
    <x v="253"/>
  </r>
  <r>
    <x v="2810"/>
    <x v="0"/>
    <n v="3"/>
    <n v="2"/>
    <x v="12"/>
    <x v="3"/>
    <s v="Unknown"/>
    <x v="15"/>
  </r>
  <r>
    <x v="2811"/>
    <x v="3"/>
    <n v="5"/>
    <n v="5"/>
    <x v="7"/>
    <x v="2"/>
    <s v="Unknown"/>
    <x v="54"/>
  </r>
  <r>
    <x v="2812"/>
    <x v="3"/>
    <n v="4"/>
    <n v="5"/>
    <x v="3"/>
    <x v="2"/>
    <s v="In-store"/>
    <x v="215"/>
  </r>
  <r>
    <x v="2813"/>
    <x v="0"/>
    <n v="3"/>
    <n v="2"/>
    <x v="12"/>
    <x v="3"/>
    <s v="Unknown"/>
    <x v="102"/>
  </r>
  <r>
    <x v="2814"/>
    <x v="7"/>
    <n v="2"/>
    <n v="3"/>
    <x v="12"/>
    <x v="0"/>
    <s v="Takeaway"/>
    <x v="77"/>
  </r>
  <r>
    <x v="2815"/>
    <x v="7"/>
    <n v="2"/>
    <n v="3"/>
    <x v="12"/>
    <x v="1"/>
    <s v="Unknown"/>
    <x v="343"/>
  </r>
  <r>
    <x v="2816"/>
    <x v="1"/>
    <n v="2"/>
    <n v="3"/>
    <x v="12"/>
    <x v="1"/>
    <s v="In-store"/>
    <x v="34"/>
  </r>
  <r>
    <x v="2817"/>
    <x v="5"/>
    <n v="3"/>
    <n v="2.9375"/>
    <x v="4"/>
    <x v="0"/>
    <s v="Unknown"/>
    <x v="20"/>
  </r>
  <r>
    <x v="2818"/>
    <x v="5"/>
    <n v="3"/>
    <n v="2.9375"/>
    <x v="4"/>
    <x v="3"/>
    <s v="Takeaway"/>
    <x v="122"/>
  </r>
  <r>
    <x v="2819"/>
    <x v="0"/>
    <n v="1"/>
    <n v="2"/>
    <x v="15"/>
    <x v="3"/>
    <s v="Unknown"/>
    <x v="273"/>
  </r>
  <r>
    <x v="2820"/>
    <x v="3"/>
    <n v="5"/>
    <n v="5"/>
    <x v="7"/>
    <x v="2"/>
    <s v="Unknown"/>
    <x v="88"/>
  </r>
  <r>
    <x v="2821"/>
    <x v="2"/>
    <n v="3"/>
    <n v="1"/>
    <x v="14"/>
    <x v="2"/>
    <s v="Takeaway"/>
    <x v="272"/>
  </r>
  <r>
    <x v="2822"/>
    <x v="4"/>
    <n v="1"/>
    <n v="4"/>
    <x v="0"/>
    <x v="3"/>
    <s v="Takeaway"/>
    <x v="44"/>
  </r>
  <r>
    <x v="2823"/>
    <x v="5"/>
    <n v="4"/>
    <n v="2.9375"/>
    <x v="13"/>
    <x v="2"/>
    <s v="Takeaway"/>
    <x v="129"/>
  </r>
  <r>
    <x v="2824"/>
    <x v="4"/>
    <n v="4"/>
    <n v="4"/>
    <x v="5"/>
    <x v="0"/>
    <s v="Unknown"/>
    <x v="318"/>
  </r>
  <r>
    <x v="2825"/>
    <x v="7"/>
    <n v="3"/>
    <n v="3"/>
    <x v="16"/>
    <x v="3"/>
    <s v="Takeaway"/>
    <x v="154"/>
  </r>
  <r>
    <x v="2826"/>
    <x v="2"/>
    <n v="1"/>
    <n v="1"/>
    <x v="18"/>
    <x v="1"/>
    <s v="Unknown"/>
    <x v="155"/>
  </r>
  <r>
    <x v="2827"/>
    <x v="0"/>
    <n v="4"/>
    <n v="2"/>
    <x v="8"/>
    <x v="2"/>
    <s v="Unknown"/>
    <x v="55"/>
  </r>
  <r>
    <x v="2828"/>
    <x v="1"/>
    <n v="5"/>
    <n v="3"/>
    <x v="11"/>
    <x v="3"/>
    <s v="Unknown"/>
    <x v="199"/>
  </r>
  <r>
    <x v="2829"/>
    <x v="5"/>
    <n v="3"/>
    <n v="2.9375"/>
    <x v="4"/>
    <x v="2"/>
    <s v="Takeaway"/>
    <x v="164"/>
  </r>
  <r>
    <x v="2830"/>
    <x v="5"/>
    <n v="1"/>
    <n v="2.9375"/>
    <x v="17"/>
    <x v="1"/>
    <s v="Unknown"/>
    <x v="294"/>
  </r>
  <r>
    <x v="2831"/>
    <x v="8"/>
    <n v="3"/>
    <n v="1.5"/>
    <x v="20"/>
    <x v="0"/>
    <s v="In-store"/>
    <x v="245"/>
  </r>
  <r>
    <x v="2832"/>
    <x v="6"/>
    <n v="2"/>
    <n v="4"/>
    <x v="8"/>
    <x v="2"/>
    <s v="Unknown"/>
    <x v="227"/>
  </r>
  <r>
    <x v="2833"/>
    <x v="5"/>
    <n v="5"/>
    <n v="2.9375"/>
    <x v="6"/>
    <x v="2"/>
    <s v="Takeaway"/>
    <x v="2"/>
  </r>
  <r>
    <x v="2834"/>
    <x v="0"/>
    <n v="5"/>
    <n v="2"/>
    <x v="2"/>
    <x v="3"/>
    <s v="Unknown"/>
    <x v="6"/>
  </r>
  <r>
    <x v="2835"/>
    <x v="7"/>
    <n v="3"/>
    <n v="3"/>
    <x v="16"/>
    <x v="1"/>
    <s v="Unknown"/>
    <x v="145"/>
  </r>
  <r>
    <x v="2836"/>
    <x v="8"/>
    <n v="3"/>
    <n v="1.5"/>
    <x v="20"/>
    <x v="2"/>
    <s v="Takeaway"/>
    <x v="104"/>
  </r>
  <r>
    <x v="2837"/>
    <x v="5"/>
    <n v="2"/>
    <n v="2.9375"/>
    <x v="10"/>
    <x v="1"/>
    <s v="Unknown"/>
    <x v="139"/>
  </r>
  <r>
    <x v="2838"/>
    <x v="8"/>
    <n v="5"/>
    <n v="1.5"/>
    <x v="19"/>
    <x v="2"/>
    <s v="In-store"/>
    <x v="96"/>
  </r>
  <r>
    <x v="2839"/>
    <x v="5"/>
    <n v="3"/>
    <n v="2.9375"/>
    <x v="4"/>
    <x v="1"/>
    <s v="In-store"/>
    <x v="40"/>
  </r>
  <r>
    <x v="2840"/>
    <x v="0"/>
    <n v="3"/>
    <n v="2"/>
    <x v="12"/>
    <x v="3"/>
    <s v="Unknown"/>
    <x v="288"/>
  </r>
  <r>
    <x v="2841"/>
    <x v="4"/>
    <n v="3"/>
    <n v="4"/>
    <x v="1"/>
    <x v="0"/>
    <s v="In-store"/>
    <x v="339"/>
  </r>
  <r>
    <x v="2842"/>
    <x v="2"/>
    <n v="2"/>
    <n v="1"/>
    <x v="15"/>
    <x v="2"/>
    <s v="Takeaway"/>
    <x v="74"/>
  </r>
  <r>
    <x v="2843"/>
    <x v="2"/>
    <n v="1"/>
    <n v="1"/>
    <x v="18"/>
    <x v="0"/>
    <s v="Takeaway"/>
    <x v="130"/>
  </r>
  <r>
    <x v="2844"/>
    <x v="1"/>
    <n v="2"/>
    <n v="3"/>
    <x v="12"/>
    <x v="3"/>
    <s v="In-store"/>
    <x v="284"/>
  </r>
  <r>
    <x v="2845"/>
    <x v="8"/>
    <n v="2"/>
    <n v="1.5"/>
    <x v="14"/>
    <x v="0"/>
    <s v="Unknown"/>
    <x v="45"/>
  </r>
  <r>
    <x v="2846"/>
    <x v="4"/>
    <n v="3"/>
    <n v="4"/>
    <x v="1"/>
    <x v="0"/>
    <s v="In-store"/>
    <x v="50"/>
  </r>
  <r>
    <x v="2847"/>
    <x v="3"/>
    <n v="5"/>
    <n v="5"/>
    <x v="7"/>
    <x v="2"/>
    <s v="Takeaway"/>
    <x v="9"/>
  </r>
  <r>
    <x v="2848"/>
    <x v="8"/>
    <n v="1"/>
    <n v="1.5"/>
    <x v="21"/>
    <x v="0"/>
    <s v="In-store"/>
    <x v="258"/>
  </r>
  <r>
    <x v="2849"/>
    <x v="3"/>
    <n v="2"/>
    <n v="5"/>
    <x v="2"/>
    <x v="2"/>
    <s v="Takeaway"/>
    <x v="255"/>
  </r>
  <r>
    <x v="2850"/>
    <x v="0"/>
    <n v="3"/>
    <n v="2"/>
    <x v="12"/>
    <x v="0"/>
    <s v="In-store"/>
    <x v="104"/>
  </r>
  <r>
    <x v="2851"/>
    <x v="2"/>
    <n v="3"/>
    <n v="1"/>
    <x v="14"/>
    <x v="2"/>
    <s v="Unknown"/>
    <x v="96"/>
  </r>
  <r>
    <x v="2852"/>
    <x v="7"/>
    <n v="5"/>
    <n v="3"/>
    <x v="11"/>
    <x v="2"/>
    <s v="Unknown"/>
    <x v="74"/>
  </r>
  <r>
    <x v="2853"/>
    <x v="7"/>
    <n v="5"/>
    <n v="3"/>
    <x v="11"/>
    <x v="0"/>
    <s v="Unknown"/>
    <x v="4"/>
  </r>
  <r>
    <x v="2854"/>
    <x v="4"/>
    <n v="3"/>
    <n v="4"/>
    <x v="1"/>
    <x v="2"/>
    <s v="Unknown"/>
    <x v="156"/>
  </r>
  <r>
    <x v="2855"/>
    <x v="2"/>
    <n v="3"/>
    <n v="1"/>
    <x v="14"/>
    <x v="3"/>
    <s v="Takeaway"/>
    <x v="127"/>
  </r>
  <r>
    <x v="2856"/>
    <x v="1"/>
    <n v="5"/>
    <n v="3"/>
    <x v="11"/>
    <x v="1"/>
    <s v="Takeaway"/>
    <x v="231"/>
  </r>
  <r>
    <x v="2857"/>
    <x v="2"/>
    <n v="4"/>
    <n v="1"/>
    <x v="0"/>
    <x v="3"/>
    <s v="Unknown"/>
    <x v="255"/>
  </r>
  <r>
    <x v="2858"/>
    <x v="0"/>
    <n v="1"/>
    <n v="2"/>
    <x v="15"/>
    <x v="0"/>
    <s v="Unknown"/>
    <x v="179"/>
  </r>
  <r>
    <x v="2859"/>
    <x v="4"/>
    <n v="5"/>
    <n v="4"/>
    <x v="3"/>
    <x v="3"/>
    <s v="In-store"/>
    <x v="270"/>
  </r>
  <r>
    <x v="2860"/>
    <x v="3"/>
    <n v="1"/>
    <n v="5"/>
    <x v="9"/>
    <x v="1"/>
    <s v="In-store"/>
    <x v="119"/>
  </r>
  <r>
    <x v="2861"/>
    <x v="7"/>
    <n v="5"/>
    <n v="3"/>
    <x v="11"/>
    <x v="0"/>
    <s v="In-store"/>
    <x v="304"/>
  </r>
  <r>
    <x v="2862"/>
    <x v="1"/>
    <n v="2"/>
    <n v="3"/>
    <x v="12"/>
    <x v="3"/>
    <s v="In-store"/>
    <x v="232"/>
  </r>
  <r>
    <x v="2863"/>
    <x v="0"/>
    <n v="3"/>
    <n v="2"/>
    <x v="12"/>
    <x v="2"/>
    <s v="In-store"/>
    <x v="317"/>
  </r>
  <r>
    <x v="2864"/>
    <x v="6"/>
    <n v="2"/>
    <n v="4"/>
    <x v="8"/>
    <x v="2"/>
    <s v="Takeaway"/>
    <x v="0"/>
  </r>
  <r>
    <x v="2865"/>
    <x v="1"/>
    <n v="4"/>
    <n v="3"/>
    <x v="1"/>
    <x v="2"/>
    <s v="Unknown"/>
    <x v="298"/>
  </r>
  <r>
    <x v="2866"/>
    <x v="3"/>
    <n v="3"/>
    <n v="5"/>
    <x v="11"/>
    <x v="3"/>
    <s v="In-store"/>
    <x v="309"/>
  </r>
  <r>
    <x v="2867"/>
    <x v="8"/>
    <n v="5"/>
    <n v="1.5"/>
    <x v="19"/>
    <x v="0"/>
    <s v="Takeaway"/>
    <x v="342"/>
  </r>
  <r>
    <x v="2868"/>
    <x v="0"/>
    <n v="2"/>
    <n v="2"/>
    <x v="0"/>
    <x v="3"/>
    <s v="Takeaway"/>
    <x v="312"/>
  </r>
  <r>
    <x v="2869"/>
    <x v="7"/>
    <n v="3"/>
    <n v="3"/>
    <x v="16"/>
    <x v="3"/>
    <s v="In-store"/>
    <x v="41"/>
  </r>
  <r>
    <x v="2870"/>
    <x v="5"/>
    <n v="3"/>
    <n v="2.9375"/>
    <x v="4"/>
    <x v="3"/>
    <s v="Unknown"/>
    <x v="96"/>
  </r>
  <r>
    <x v="2871"/>
    <x v="2"/>
    <n v="3"/>
    <n v="1"/>
    <x v="14"/>
    <x v="0"/>
    <s v="Unknown"/>
    <x v="124"/>
  </r>
  <r>
    <x v="2872"/>
    <x v="5"/>
    <n v="2"/>
    <n v="2.9375"/>
    <x v="10"/>
    <x v="0"/>
    <s v="Takeaway"/>
    <x v="118"/>
  </r>
  <r>
    <x v="2873"/>
    <x v="5"/>
    <n v="5"/>
    <n v="2.9375"/>
    <x v="6"/>
    <x v="2"/>
    <s v="Unknown"/>
    <x v="286"/>
  </r>
  <r>
    <x v="2874"/>
    <x v="8"/>
    <n v="4"/>
    <n v="1.5"/>
    <x v="12"/>
    <x v="3"/>
    <s v="Takeaway"/>
    <x v="85"/>
  </r>
  <r>
    <x v="2875"/>
    <x v="7"/>
    <n v="3"/>
    <n v="3"/>
    <x v="16"/>
    <x v="1"/>
    <s v="Unknown"/>
    <x v="90"/>
  </r>
  <r>
    <x v="2876"/>
    <x v="8"/>
    <n v="3"/>
    <n v="1.5"/>
    <x v="20"/>
    <x v="2"/>
    <s v="Takeaway"/>
    <x v="144"/>
  </r>
  <r>
    <x v="2877"/>
    <x v="5"/>
    <n v="4"/>
    <n v="2.9375"/>
    <x v="13"/>
    <x v="3"/>
    <s v="Unknown"/>
    <x v="31"/>
  </r>
  <r>
    <x v="2878"/>
    <x v="6"/>
    <n v="2"/>
    <n v="4"/>
    <x v="8"/>
    <x v="1"/>
    <s v="Unknown"/>
    <x v="15"/>
  </r>
  <r>
    <x v="2879"/>
    <x v="8"/>
    <n v="4"/>
    <n v="1.5"/>
    <x v="12"/>
    <x v="2"/>
    <s v="Unknown"/>
    <x v="167"/>
  </r>
  <r>
    <x v="2880"/>
    <x v="8"/>
    <n v="4"/>
    <n v="1.5"/>
    <x v="12"/>
    <x v="2"/>
    <s v="In-store"/>
    <x v="225"/>
  </r>
  <r>
    <x v="2881"/>
    <x v="1"/>
    <n v="1"/>
    <n v="3"/>
    <x v="14"/>
    <x v="1"/>
    <s v="In-store"/>
    <x v="237"/>
  </r>
  <r>
    <x v="2882"/>
    <x v="0"/>
    <n v="4"/>
    <n v="2"/>
    <x v="8"/>
    <x v="2"/>
    <s v="Unknown"/>
    <x v="193"/>
  </r>
  <r>
    <x v="2883"/>
    <x v="6"/>
    <n v="2"/>
    <n v="4"/>
    <x v="8"/>
    <x v="2"/>
    <s v="In-store"/>
    <x v="207"/>
  </r>
  <r>
    <x v="2884"/>
    <x v="7"/>
    <n v="2"/>
    <n v="3"/>
    <x v="12"/>
    <x v="3"/>
    <s v="In-store"/>
    <x v="259"/>
  </r>
  <r>
    <x v="2885"/>
    <x v="0"/>
    <n v="1"/>
    <n v="2"/>
    <x v="15"/>
    <x v="0"/>
    <s v="Takeaway"/>
    <x v="300"/>
  </r>
  <r>
    <x v="2886"/>
    <x v="0"/>
    <n v="2"/>
    <n v="2"/>
    <x v="0"/>
    <x v="1"/>
    <s v="Takeaway"/>
    <x v="187"/>
  </r>
  <r>
    <x v="2887"/>
    <x v="6"/>
    <n v="2"/>
    <n v="4"/>
    <x v="8"/>
    <x v="1"/>
    <s v="Takeaway"/>
    <x v="320"/>
  </r>
  <r>
    <x v="2888"/>
    <x v="8"/>
    <n v="5"/>
    <n v="1.5"/>
    <x v="19"/>
    <x v="2"/>
    <s v="Takeaway"/>
    <x v="47"/>
  </r>
  <r>
    <x v="2889"/>
    <x v="3"/>
    <n v="2"/>
    <n v="5"/>
    <x v="2"/>
    <x v="2"/>
    <s v="Takeaway"/>
    <x v="10"/>
  </r>
  <r>
    <x v="2890"/>
    <x v="6"/>
    <n v="2"/>
    <n v="4"/>
    <x v="8"/>
    <x v="2"/>
    <s v="In-store"/>
    <x v="155"/>
  </r>
  <r>
    <x v="2891"/>
    <x v="6"/>
    <n v="3"/>
    <n v="4"/>
    <x v="1"/>
    <x v="2"/>
    <s v="Unknown"/>
    <x v="175"/>
  </r>
  <r>
    <x v="2892"/>
    <x v="1"/>
    <n v="1"/>
    <n v="3"/>
    <x v="14"/>
    <x v="2"/>
    <s v="Takeaway"/>
    <x v="111"/>
  </r>
  <r>
    <x v="2893"/>
    <x v="0"/>
    <n v="3"/>
    <n v="2"/>
    <x v="12"/>
    <x v="1"/>
    <s v="In-store"/>
    <x v="98"/>
  </r>
  <r>
    <x v="2894"/>
    <x v="1"/>
    <n v="4"/>
    <n v="3"/>
    <x v="1"/>
    <x v="2"/>
    <s v="Takeaway"/>
    <x v="292"/>
  </r>
  <r>
    <x v="2895"/>
    <x v="1"/>
    <n v="2"/>
    <n v="3"/>
    <x v="12"/>
    <x v="1"/>
    <s v="In-store"/>
    <x v="117"/>
  </r>
  <r>
    <x v="2896"/>
    <x v="6"/>
    <n v="4"/>
    <n v="4"/>
    <x v="5"/>
    <x v="2"/>
    <s v="In-store"/>
    <x v="128"/>
  </r>
  <r>
    <x v="2897"/>
    <x v="7"/>
    <n v="4"/>
    <n v="3"/>
    <x v="1"/>
    <x v="3"/>
    <s v="Takeaway"/>
    <x v="129"/>
  </r>
  <r>
    <x v="2898"/>
    <x v="0"/>
    <n v="1"/>
    <n v="2"/>
    <x v="15"/>
    <x v="0"/>
    <s v="In-store"/>
    <x v="257"/>
  </r>
  <r>
    <x v="2899"/>
    <x v="3"/>
    <n v="5"/>
    <n v="5"/>
    <x v="7"/>
    <x v="2"/>
    <s v="Unknown"/>
    <x v="346"/>
  </r>
  <r>
    <x v="2900"/>
    <x v="8"/>
    <n v="1"/>
    <n v="1.5"/>
    <x v="21"/>
    <x v="2"/>
    <s v="Takeaway"/>
    <x v="271"/>
  </r>
  <r>
    <x v="2901"/>
    <x v="8"/>
    <n v="5"/>
    <n v="1.5"/>
    <x v="19"/>
    <x v="0"/>
    <s v="Takeaway"/>
    <x v="283"/>
  </r>
  <r>
    <x v="2902"/>
    <x v="5"/>
    <n v="2"/>
    <n v="2.9375"/>
    <x v="10"/>
    <x v="3"/>
    <s v="In-store"/>
    <x v="63"/>
  </r>
  <r>
    <x v="2903"/>
    <x v="6"/>
    <n v="3"/>
    <n v="4"/>
    <x v="1"/>
    <x v="3"/>
    <s v="Unknown"/>
    <x v="88"/>
  </r>
  <r>
    <x v="2904"/>
    <x v="7"/>
    <n v="1"/>
    <n v="3"/>
    <x v="14"/>
    <x v="3"/>
    <s v="Unknown"/>
    <x v="144"/>
  </r>
  <r>
    <x v="2905"/>
    <x v="6"/>
    <n v="3"/>
    <n v="4"/>
    <x v="1"/>
    <x v="3"/>
    <s v="Takeaway"/>
    <x v="141"/>
  </r>
  <r>
    <x v="2906"/>
    <x v="2"/>
    <n v="5"/>
    <n v="1"/>
    <x v="9"/>
    <x v="0"/>
    <s v="Unknown"/>
    <x v="324"/>
  </r>
  <r>
    <x v="2907"/>
    <x v="6"/>
    <n v="3"/>
    <n v="4"/>
    <x v="1"/>
    <x v="1"/>
    <s v="Unknown"/>
    <x v="363"/>
  </r>
  <r>
    <x v="2908"/>
    <x v="4"/>
    <n v="5"/>
    <n v="4"/>
    <x v="3"/>
    <x v="2"/>
    <s v="Takeaway"/>
    <x v="212"/>
  </r>
  <r>
    <x v="2909"/>
    <x v="3"/>
    <n v="1"/>
    <n v="5"/>
    <x v="9"/>
    <x v="2"/>
    <s v="In-store"/>
    <x v="153"/>
  </r>
  <r>
    <x v="2910"/>
    <x v="7"/>
    <n v="4"/>
    <n v="3"/>
    <x v="1"/>
    <x v="0"/>
    <s v="Takeaway"/>
    <x v="25"/>
  </r>
  <r>
    <x v="2911"/>
    <x v="7"/>
    <n v="5"/>
    <n v="3"/>
    <x v="11"/>
    <x v="2"/>
    <s v="Takeaway"/>
    <x v="299"/>
  </r>
  <r>
    <x v="2912"/>
    <x v="3"/>
    <n v="2"/>
    <n v="5"/>
    <x v="2"/>
    <x v="0"/>
    <s v="In-store"/>
    <x v="171"/>
  </r>
  <r>
    <x v="2913"/>
    <x v="6"/>
    <n v="1"/>
    <n v="4"/>
    <x v="0"/>
    <x v="3"/>
    <s v="Unknown"/>
    <x v="53"/>
  </r>
  <r>
    <x v="2914"/>
    <x v="1"/>
    <n v="3"/>
    <n v="3"/>
    <x v="16"/>
    <x v="2"/>
    <s v="Takeaway"/>
    <x v="344"/>
  </r>
  <r>
    <x v="2915"/>
    <x v="7"/>
    <n v="2"/>
    <n v="3"/>
    <x v="12"/>
    <x v="1"/>
    <s v="Takeaway"/>
    <x v="10"/>
  </r>
  <r>
    <x v="2916"/>
    <x v="7"/>
    <n v="3"/>
    <n v="3"/>
    <x v="16"/>
    <x v="3"/>
    <s v="In-store"/>
    <x v="93"/>
  </r>
  <r>
    <x v="2917"/>
    <x v="2"/>
    <n v="5"/>
    <n v="1"/>
    <x v="9"/>
    <x v="3"/>
    <s v="Takeaway"/>
    <x v="8"/>
  </r>
  <r>
    <x v="2918"/>
    <x v="5"/>
    <n v="4"/>
    <n v="2.9375"/>
    <x v="13"/>
    <x v="2"/>
    <s v="In-store"/>
    <x v="110"/>
  </r>
  <r>
    <x v="2919"/>
    <x v="1"/>
    <n v="4"/>
    <n v="3"/>
    <x v="1"/>
    <x v="3"/>
    <s v="Takeaway"/>
    <x v="351"/>
  </r>
  <r>
    <x v="2920"/>
    <x v="1"/>
    <n v="4"/>
    <n v="3"/>
    <x v="1"/>
    <x v="3"/>
    <s v="In-store"/>
    <x v="88"/>
  </r>
  <r>
    <x v="2921"/>
    <x v="6"/>
    <n v="4"/>
    <n v="4"/>
    <x v="5"/>
    <x v="0"/>
    <s v="Unknown"/>
    <x v="344"/>
  </r>
  <r>
    <x v="2922"/>
    <x v="1"/>
    <n v="5"/>
    <n v="3"/>
    <x v="11"/>
    <x v="1"/>
    <s v="In-store"/>
    <x v="318"/>
  </r>
  <r>
    <x v="2923"/>
    <x v="2"/>
    <n v="1"/>
    <n v="1"/>
    <x v="18"/>
    <x v="2"/>
    <s v="Unknown"/>
    <x v="199"/>
  </r>
  <r>
    <x v="2924"/>
    <x v="7"/>
    <n v="2"/>
    <n v="3"/>
    <x v="12"/>
    <x v="2"/>
    <s v="Unknown"/>
    <x v="92"/>
  </r>
  <r>
    <x v="2925"/>
    <x v="7"/>
    <n v="1"/>
    <n v="3"/>
    <x v="14"/>
    <x v="3"/>
    <s v="In-store"/>
    <x v="294"/>
  </r>
  <r>
    <x v="2926"/>
    <x v="5"/>
    <n v="5"/>
    <n v="2.9375"/>
    <x v="6"/>
    <x v="1"/>
    <s v="In-store"/>
    <x v="219"/>
  </r>
  <r>
    <x v="2927"/>
    <x v="1"/>
    <n v="2"/>
    <n v="3"/>
    <x v="12"/>
    <x v="0"/>
    <s v="Unknown"/>
    <x v="101"/>
  </r>
  <r>
    <x v="2928"/>
    <x v="2"/>
    <n v="1"/>
    <n v="1"/>
    <x v="18"/>
    <x v="3"/>
    <s v="Takeaway"/>
    <x v="5"/>
  </r>
  <r>
    <x v="2929"/>
    <x v="0"/>
    <n v="5"/>
    <n v="2"/>
    <x v="2"/>
    <x v="3"/>
    <s v="Takeaway"/>
    <x v="31"/>
  </r>
  <r>
    <x v="2930"/>
    <x v="8"/>
    <n v="5"/>
    <n v="1.5"/>
    <x v="19"/>
    <x v="2"/>
    <s v="Takeaway"/>
    <x v="28"/>
  </r>
  <r>
    <x v="2931"/>
    <x v="1"/>
    <n v="3"/>
    <n v="3"/>
    <x v="16"/>
    <x v="3"/>
    <s v="In-store"/>
    <x v="230"/>
  </r>
  <r>
    <x v="2932"/>
    <x v="0"/>
    <n v="3"/>
    <n v="2"/>
    <x v="12"/>
    <x v="3"/>
    <s v="Takeaway"/>
    <x v="90"/>
  </r>
  <r>
    <x v="2933"/>
    <x v="4"/>
    <n v="3"/>
    <n v="4"/>
    <x v="1"/>
    <x v="0"/>
    <s v="Unknown"/>
    <x v="207"/>
  </r>
  <r>
    <x v="2934"/>
    <x v="1"/>
    <n v="1"/>
    <n v="3"/>
    <x v="14"/>
    <x v="2"/>
    <s v="Unknown"/>
    <x v="170"/>
  </r>
  <r>
    <x v="2935"/>
    <x v="6"/>
    <n v="1"/>
    <n v="4"/>
    <x v="0"/>
    <x v="3"/>
    <s v="Takeaway"/>
    <x v="105"/>
  </r>
  <r>
    <x v="2936"/>
    <x v="7"/>
    <n v="3"/>
    <n v="3"/>
    <x v="16"/>
    <x v="2"/>
    <s v="In-store"/>
    <x v="24"/>
  </r>
  <r>
    <x v="2937"/>
    <x v="8"/>
    <n v="3"/>
    <n v="1.5"/>
    <x v="20"/>
    <x v="0"/>
    <s v="Unknown"/>
    <x v="351"/>
  </r>
  <r>
    <x v="2938"/>
    <x v="5"/>
    <n v="1"/>
    <n v="2.9375"/>
    <x v="17"/>
    <x v="1"/>
    <s v="Unknown"/>
    <x v="249"/>
  </r>
  <r>
    <x v="2939"/>
    <x v="1"/>
    <n v="2"/>
    <n v="3"/>
    <x v="12"/>
    <x v="0"/>
    <s v="Takeaway"/>
    <x v="346"/>
  </r>
  <r>
    <x v="2940"/>
    <x v="1"/>
    <n v="3"/>
    <n v="3"/>
    <x v="16"/>
    <x v="2"/>
    <s v="Unknown"/>
    <x v="47"/>
  </r>
  <r>
    <x v="2941"/>
    <x v="1"/>
    <n v="3"/>
    <n v="3"/>
    <x v="16"/>
    <x v="1"/>
    <s v="Unknown"/>
    <x v="94"/>
  </r>
  <r>
    <x v="2942"/>
    <x v="7"/>
    <n v="1"/>
    <n v="3"/>
    <x v="14"/>
    <x v="0"/>
    <s v="Takeaway"/>
    <x v="273"/>
  </r>
  <r>
    <x v="2943"/>
    <x v="1"/>
    <n v="4"/>
    <n v="3"/>
    <x v="1"/>
    <x v="3"/>
    <s v="In-store"/>
    <x v="69"/>
  </r>
  <r>
    <x v="2944"/>
    <x v="0"/>
    <n v="4"/>
    <n v="2"/>
    <x v="8"/>
    <x v="3"/>
    <s v="Unknown"/>
    <x v="20"/>
  </r>
  <r>
    <x v="2945"/>
    <x v="8"/>
    <n v="3"/>
    <n v="1.5"/>
    <x v="20"/>
    <x v="2"/>
    <s v="In-store"/>
    <x v="142"/>
  </r>
  <r>
    <x v="2946"/>
    <x v="1"/>
    <n v="3"/>
    <n v="3"/>
    <x v="16"/>
    <x v="1"/>
    <s v="In-store"/>
    <x v="178"/>
  </r>
  <r>
    <x v="2947"/>
    <x v="3"/>
    <n v="4"/>
    <n v="5"/>
    <x v="3"/>
    <x v="3"/>
    <s v="Unknown"/>
    <x v="268"/>
  </r>
  <r>
    <x v="2948"/>
    <x v="3"/>
    <n v="3"/>
    <n v="5"/>
    <x v="11"/>
    <x v="2"/>
    <s v="Takeaway"/>
    <x v="193"/>
  </r>
  <r>
    <x v="2949"/>
    <x v="2"/>
    <n v="5"/>
    <n v="1"/>
    <x v="9"/>
    <x v="1"/>
    <s v="Takeaway"/>
    <x v="12"/>
  </r>
  <r>
    <x v="2950"/>
    <x v="2"/>
    <n v="2"/>
    <n v="1"/>
    <x v="15"/>
    <x v="0"/>
    <s v="In-store"/>
    <x v="51"/>
  </r>
  <r>
    <x v="2951"/>
    <x v="4"/>
    <n v="5"/>
    <n v="4"/>
    <x v="3"/>
    <x v="2"/>
    <s v="Unknown"/>
    <x v="225"/>
  </r>
  <r>
    <x v="2952"/>
    <x v="4"/>
    <n v="3"/>
    <n v="4"/>
    <x v="1"/>
    <x v="0"/>
    <s v="Takeaway"/>
    <x v="276"/>
  </r>
  <r>
    <x v="2953"/>
    <x v="0"/>
    <n v="1"/>
    <n v="2"/>
    <x v="15"/>
    <x v="3"/>
    <s v="Unknown"/>
    <x v="350"/>
  </r>
  <r>
    <x v="2954"/>
    <x v="6"/>
    <n v="3"/>
    <n v="4"/>
    <x v="1"/>
    <x v="0"/>
    <s v="In-store"/>
    <x v="140"/>
  </r>
  <r>
    <x v="2955"/>
    <x v="3"/>
    <n v="3"/>
    <n v="5"/>
    <x v="11"/>
    <x v="3"/>
    <s v="Takeaway"/>
    <x v="10"/>
  </r>
  <r>
    <x v="2956"/>
    <x v="4"/>
    <n v="5"/>
    <n v="4"/>
    <x v="3"/>
    <x v="2"/>
    <s v="Unknown"/>
    <x v="345"/>
  </r>
  <r>
    <x v="2957"/>
    <x v="7"/>
    <n v="1"/>
    <n v="3"/>
    <x v="14"/>
    <x v="1"/>
    <s v="Unknown"/>
    <x v="265"/>
  </r>
  <r>
    <x v="2958"/>
    <x v="2"/>
    <n v="4"/>
    <n v="1"/>
    <x v="0"/>
    <x v="1"/>
    <s v="Takeaway"/>
    <x v="61"/>
  </r>
  <r>
    <x v="2959"/>
    <x v="3"/>
    <n v="5"/>
    <n v="5"/>
    <x v="7"/>
    <x v="3"/>
    <s v="In-store"/>
    <x v="160"/>
  </r>
  <r>
    <x v="2960"/>
    <x v="3"/>
    <n v="4"/>
    <n v="5"/>
    <x v="3"/>
    <x v="1"/>
    <s v="Unknown"/>
    <x v="202"/>
  </r>
  <r>
    <x v="2961"/>
    <x v="0"/>
    <n v="2"/>
    <n v="2"/>
    <x v="0"/>
    <x v="2"/>
    <s v="Unknown"/>
    <x v="193"/>
  </r>
  <r>
    <x v="2962"/>
    <x v="4"/>
    <n v="5"/>
    <n v="4"/>
    <x v="3"/>
    <x v="2"/>
    <s v="Takeaway"/>
    <x v="313"/>
  </r>
  <r>
    <x v="2963"/>
    <x v="2"/>
    <n v="2"/>
    <n v="1"/>
    <x v="15"/>
    <x v="0"/>
    <s v="In-store"/>
    <x v="204"/>
  </r>
  <r>
    <x v="2964"/>
    <x v="6"/>
    <n v="5"/>
    <n v="4"/>
    <x v="3"/>
    <x v="0"/>
    <s v="Unknown"/>
    <x v="317"/>
  </r>
  <r>
    <x v="2965"/>
    <x v="4"/>
    <n v="5"/>
    <n v="4"/>
    <x v="3"/>
    <x v="3"/>
    <s v="In-store"/>
    <x v="196"/>
  </r>
  <r>
    <x v="2966"/>
    <x v="3"/>
    <n v="1"/>
    <n v="5"/>
    <x v="9"/>
    <x v="1"/>
    <s v="In-store"/>
    <x v="34"/>
  </r>
  <r>
    <x v="2967"/>
    <x v="3"/>
    <n v="2"/>
    <n v="5"/>
    <x v="2"/>
    <x v="1"/>
    <s v="In-store"/>
    <x v="220"/>
  </r>
  <r>
    <x v="2968"/>
    <x v="2"/>
    <n v="4"/>
    <n v="1"/>
    <x v="0"/>
    <x v="2"/>
    <s v="Takeaway"/>
    <x v="313"/>
  </r>
  <r>
    <x v="2969"/>
    <x v="8"/>
    <n v="3"/>
    <n v="1.5"/>
    <x v="20"/>
    <x v="2"/>
    <s v="In-store"/>
    <x v="333"/>
  </r>
  <r>
    <x v="2970"/>
    <x v="6"/>
    <n v="2"/>
    <n v="4"/>
    <x v="8"/>
    <x v="1"/>
    <s v="Unknown"/>
    <x v="25"/>
  </r>
  <r>
    <x v="2971"/>
    <x v="5"/>
    <n v="4"/>
    <n v="2.9375"/>
    <x v="13"/>
    <x v="0"/>
    <s v="Takeaway"/>
    <x v="304"/>
  </r>
  <r>
    <x v="2972"/>
    <x v="1"/>
    <n v="2"/>
    <n v="3"/>
    <x v="12"/>
    <x v="1"/>
    <s v="Unknown"/>
    <x v="293"/>
  </r>
  <r>
    <x v="2973"/>
    <x v="1"/>
    <n v="1"/>
    <n v="3"/>
    <x v="14"/>
    <x v="0"/>
    <s v="In-store"/>
    <x v="186"/>
  </r>
  <r>
    <x v="2974"/>
    <x v="7"/>
    <n v="2"/>
    <n v="3"/>
    <x v="12"/>
    <x v="3"/>
    <s v="Unknown"/>
    <x v="159"/>
  </r>
  <r>
    <x v="2975"/>
    <x v="4"/>
    <n v="2"/>
    <n v="4"/>
    <x v="8"/>
    <x v="0"/>
    <s v="In-store"/>
    <x v="84"/>
  </r>
  <r>
    <x v="2976"/>
    <x v="1"/>
    <n v="4"/>
    <n v="3"/>
    <x v="1"/>
    <x v="0"/>
    <s v="Takeaway"/>
    <x v="119"/>
  </r>
  <r>
    <x v="2977"/>
    <x v="8"/>
    <n v="3"/>
    <n v="1.5"/>
    <x v="20"/>
    <x v="2"/>
    <s v="Unknown"/>
    <x v="263"/>
  </r>
  <r>
    <x v="2978"/>
    <x v="2"/>
    <n v="5"/>
    <n v="1"/>
    <x v="9"/>
    <x v="2"/>
    <s v="Unknown"/>
    <x v="282"/>
  </r>
  <r>
    <x v="2979"/>
    <x v="2"/>
    <n v="1"/>
    <n v="1"/>
    <x v="18"/>
    <x v="2"/>
    <s v="Unknown"/>
    <x v="34"/>
  </r>
  <r>
    <x v="2980"/>
    <x v="7"/>
    <n v="1"/>
    <n v="3"/>
    <x v="14"/>
    <x v="1"/>
    <s v="Takeaway"/>
    <x v="5"/>
  </r>
  <r>
    <x v="2981"/>
    <x v="6"/>
    <n v="2"/>
    <n v="4"/>
    <x v="8"/>
    <x v="2"/>
    <s v="Takeaway"/>
    <x v="77"/>
  </r>
  <r>
    <x v="2982"/>
    <x v="2"/>
    <n v="4"/>
    <n v="1"/>
    <x v="0"/>
    <x v="1"/>
    <s v="Takeaway"/>
    <x v="152"/>
  </r>
  <r>
    <x v="2983"/>
    <x v="4"/>
    <n v="5"/>
    <n v="4"/>
    <x v="3"/>
    <x v="2"/>
    <s v="Takeaway"/>
    <x v="186"/>
  </r>
  <r>
    <x v="2984"/>
    <x v="3"/>
    <n v="3"/>
    <n v="5"/>
    <x v="11"/>
    <x v="0"/>
    <s v="In-store"/>
    <x v="107"/>
  </r>
  <r>
    <x v="2985"/>
    <x v="7"/>
    <n v="3"/>
    <n v="3"/>
    <x v="16"/>
    <x v="2"/>
    <s v="Takeaway"/>
    <x v="77"/>
  </r>
  <r>
    <x v="2986"/>
    <x v="2"/>
    <n v="1"/>
    <n v="1"/>
    <x v="18"/>
    <x v="3"/>
    <s v="Unknown"/>
    <x v="269"/>
  </r>
  <r>
    <x v="2987"/>
    <x v="3"/>
    <n v="4"/>
    <n v="5"/>
    <x v="3"/>
    <x v="2"/>
    <s v="Takeaway"/>
    <x v="72"/>
  </r>
  <r>
    <x v="2988"/>
    <x v="0"/>
    <n v="5"/>
    <n v="2"/>
    <x v="2"/>
    <x v="3"/>
    <s v="In-store"/>
    <x v="48"/>
  </r>
  <r>
    <x v="2989"/>
    <x v="6"/>
    <n v="2"/>
    <n v="4"/>
    <x v="8"/>
    <x v="1"/>
    <s v="Takeaway"/>
    <x v="284"/>
  </r>
  <r>
    <x v="2990"/>
    <x v="4"/>
    <n v="4"/>
    <n v="4"/>
    <x v="5"/>
    <x v="1"/>
    <s v="In-store"/>
    <x v="345"/>
  </r>
  <r>
    <x v="2991"/>
    <x v="7"/>
    <n v="3"/>
    <n v="3"/>
    <x v="16"/>
    <x v="0"/>
    <s v="In-store"/>
    <x v="82"/>
  </r>
  <r>
    <x v="2992"/>
    <x v="2"/>
    <n v="1"/>
    <n v="1"/>
    <x v="18"/>
    <x v="0"/>
    <s v="Unknown"/>
    <x v="339"/>
  </r>
  <r>
    <x v="2993"/>
    <x v="5"/>
    <n v="4"/>
    <n v="2.9375"/>
    <x v="13"/>
    <x v="3"/>
    <s v="In-store"/>
    <x v="242"/>
  </r>
  <r>
    <x v="2994"/>
    <x v="0"/>
    <n v="3"/>
    <n v="2"/>
    <x v="12"/>
    <x v="1"/>
    <s v="Unknown"/>
    <x v="296"/>
  </r>
  <r>
    <x v="2995"/>
    <x v="1"/>
    <n v="2"/>
    <n v="3"/>
    <x v="12"/>
    <x v="1"/>
    <s v="Takeaway"/>
    <x v="242"/>
  </r>
  <r>
    <x v="2996"/>
    <x v="3"/>
    <n v="5"/>
    <n v="5"/>
    <x v="7"/>
    <x v="2"/>
    <s v="Unknown"/>
    <x v="339"/>
  </r>
  <r>
    <x v="2997"/>
    <x v="1"/>
    <n v="5"/>
    <n v="3"/>
    <x v="11"/>
    <x v="1"/>
    <s v="Takeaway"/>
    <x v="159"/>
  </r>
  <r>
    <x v="2998"/>
    <x v="5"/>
    <n v="4"/>
    <n v="2.9375"/>
    <x v="13"/>
    <x v="2"/>
    <s v="Takeaway"/>
    <x v="20"/>
  </r>
  <r>
    <x v="2999"/>
    <x v="8"/>
    <n v="1"/>
    <n v="1.5"/>
    <x v="21"/>
    <x v="0"/>
    <s v="Unknown"/>
    <x v="109"/>
  </r>
  <r>
    <x v="3000"/>
    <x v="7"/>
    <n v="3"/>
    <n v="3"/>
    <x v="16"/>
    <x v="2"/>
    <s v="Unknown"/>
    <x v="195"/>
  </r>
  <r>
    <x v="3001"/>
    <x v="5"/>
    <n v="3"/>
    <n v="2.9375"/>
    <x v="4"/>
    <x v="3"/>
    <s v="In-store"/>
    <x v="350"/>
  </r>
  <r>
    <x v="3002"/>
    <x v="8"/>
    <n v="2"/>
    <n v="1.5"/>
    <x v="14"/>
    <x v="2"/>
    <s v="In-store"/>
    <x v="276"/>
  </r>
  <r>
    <x v="3003"/>
    <x v="8"/>
    <n v="1"/>
    <n v="1.5"/>
    <x v="21"/>
    <x v="2"/>
    <s v="Unknown"/>
    <x v="117"/>
  </r>
  <r>
    <x v="3004"/>
    <x v="1"/>
    <n v="2"/>
    <n v="3"/>
    <x v="12"/>
    <x v="0"/>
    <s v="Unknown"/>
    <x v="26"/>
  </r>
  <r>
    <x v="3005"/>
    <x v="8"/>
    <n v="2"/>
    <n v="1.5"/>
    <x v="14"/>
    <x v="0"/>
    <s v="Takeaway"/>
    <x v="90"/>
  </r>
  <r>
    <x v="3006"/>
    <x v="8"/>
    <n v="3"/>
    <n v="1.5"/>
    <x v="20"/>
    <x v="2"/>
    <s v="In-store"/>
    <x v="289"/>
  </r>
  <r>
    <x v="3007"/>
    <x v="6"/>
    <n v="2"/>
    <n v="4"/>
    <x v="8"/>
    <x v="1"/>
    <s v="In-store"/>
    <x v="306"/>
  </r>
  <r>
    <x v="3008"/>
    <x v="7"/>
    <n v="5"/>
    <n v="3"/>
    <x v="11"/>
    <x v="0"/>
    <s v="Takeaway"/>
    <x v="292"/>
  </r>
  <r>
    <x v="3009"/>
    <x v="1"/>
    <n v="1"/>
    <n v="3"/>
    <x v="14"/>
    <x v="1"/>
    <s v="Unknown"/>
    <x v="186"/>
  </r>
  <r>
    <x v="3010"/>
    <x v="7"/>
    <n v="1"/>
    <n v="3"/>
    <x v="14"/>
    <x v="1"/>
    <s v="Takeaway"/>
    <x v="257"/>
  </r>
  <r>
    <x v="3011"/>
    <x v="4"/>
    <n v="3"/>
    <n v="4"/>
    <x v="1"/>
    <x v="0"/>
    <s v="In-store"/>
    <x v="22"/>
  </r>
  <r>
    <x v="3012"/>
    <x v="2"/>
    <n v="1"/>
    <n v="1"/>
    <x v="18"/>
    <x v="0"/>
    <s v="In-store"/>
    <x v="293"/>
  </r>
  <r>
    <x v="3013"/>
    <x v="2"/>
    <n v="2"/>
    <n v="1"/>
    <x v="15"/>
    <x v="3"/>
    <s v="Takeaway"/>
    <x v="321"/>
  </r>
  <r>
    <x v="3014"/>
    <x v="1"/>
    <n v="3"/>
    <n v="3"/>
    <x v="16"/>
    <x v="2"/>
    <s v="Takeaway"/>
    <x v="194"/>
  </r>
  <r>
    <x v="3015"/>
    <x v="1"/>
    <n v="5"/>
    <n v="3"/>
    <x v="11"/>
    <x v="3"/>
    <s v="Unknown"/>
    <x v="94"/>
  </r>
  <r>
    <x v="3016"/>
    <x v="2"/>
    <n v="2"/>
    <n v="1"/>
    <x v="15"/>
    <x v="1"/>
    <s v="Takeaway"/>
    <x v="103"/>
  </r>
  <r>
    <x v="3017"/>
    <x v="2"/>
    <n v="5"/>
    <n v="1"/>
    <x v="9"/>
    <x v="3"/>
    <s v="Unknown"/>
    <x v="286"/>
  </r>
  <r>
    <x v="3018"/>
    <x v="1"/>
    <n v="4"/>
    <n v="3"/>
    <x v="1"/>
    <x v="1"/>
    <s v="Takeaway"/>
    <x v="95"/>
  </r>
  <r>
    <x v="3019"/>
    <x v="5"/>
    <n v="3"/>
    <n v="2.9375"/>
    <x v="4"/>
    <x v="3"/>
    <s v="Takeaway"/>
    <x v="205"/>
  </r>
  <r>
    <x v="3020"/>
    <x v="4"/>
    <n v="5"/>
    <n v="4"/>
    <x v="3"/>
    <x v="3"/>
    <s v="Takeaway"/>
    <x v="282"/>
  </r>
  <r>
    <x v="3021"/>
    <x v="3"/>
    <n v="3"/>
    <n v="5"/>
    <x v="11"/>
    <x v="2"/>
    <s v="Takeaway"/>
    <x v="233"/>
  </r>
  <r>
    <x v="3022"/>
    <x v="8"/>
    <n v="2"/>
    <n v="1.5"/>
    <x v="14"/>
    <x v="0"/>
    <s v="Takeaway"/>
    <x v="122"/>
  </r>
  <r>
    <x v="3023"/>
    <x v="4"/>
    <n v="3"/>
    <n v="4"/>
    <x v="1"/>
    <x v="1"/>
    <s v="In-store"/>
    <x v="182"/>
  </r>
  <r>
    <x v="3024"/>
    <x v="5"/>
    <n v="1"/>
    <n v="2.9375"/>
    <x v="17"/>
    <x v="2"/>
    <s v="Unknown"/>
    <x v="194"/>
  </r>
  <r>
    <x v="3025"/>
    <x v="6"/>
    <n v="3"/>
    <n v="4"/>
    <x v="1"/>
    <x v="0"/>
    <s v="In-store"/>
    <x v="86"/>
  </r>
  <r>
    <x v="3026"/>
    <x v="2"/>
    <n v="3"/>
    <n v="1"/>
    <x v="14"/>
    <x v="1"/>
    <s v="Unknown"/>
    <x v="171"/>
  </r>
  <r>
    <x v="3027"/>
    <x v="5"/>
    <n v="4"/>
    <n v="2.9375"/>
    <x v="13"/>
    <x v="1"/>
    <s v="In-store"/>
    <x v="288"/>
  </r>
  <r>
    <x v="3028"/>
    <x v="1"/>
    <n v="4"/>
    <n v="3"/>
    <x v="1"/>
    <x v="3"/>
    <s v="Takeaway"/>
    <x v="298"/>
  </r>
  <r>
    <x v="3029"/>
    <x v="8"/>
    <n v="2"/>
    <n v="1.5"/>
    <x v="14"/>
    <x v="3"/>
    <s v="Unknown"/>
    <x v="109"/>
  </r>
  <r>
    <x v="3030"/>
    <x v="1"/>
    <n v="1"/>
    <n v="3"/>
    <x v="14"/>
    <x v="0"/>
    <s v="Takeaway"/>
    <x v="47"/>
  </r>
  <r>
    <x v="3031"/>
    <x v="8"/>
    <n v="5"/>
    <n v="1.5"/>
    <x v="19"/>
    <x v="0"/>
    <s v="Unknown"/>
    <x v="51"/>
  </r>
  <r>
    <x v="3032"/>
    <x v="3"/>
    <n v="5"/>
    <n v="5"/>
    <x v="7"/>
    <x v="3"/>
    <s v="In-store"/>
    <x v="81"/>
  </r>
  <r>
    <x v="3033"/>
    <x v="4"/>
    <n v="3"/>
    <n v="4"/>
    <x v="1"/>
    <x v="2"/>
    <s v="Takeaway"/>
    <x v="228"/>
  </r>
  <r>
    <x v="3034"/>
    <x v="8"/>
    <n v="3"/>
    <n v="1.5"/>
    <x v="20"/>
    <x v="2"/>
    <s v="Unknown"/>
    <x v="129"/>
  </r>
  <r>
    <x v="3035"/>
    <x v="3"/>
    <n v="5"/>
    <n v="5"/>
    <x v="7"/>
    <x v="1"/>
    <s v="In-store"/>
    <x v="71"/>
  </r>
  <r>
    <x v="3036"/>
    <x v="6"/>
    <n v="5"/>
    <n v="4"/>
    <x v="3"/>
    <x v="3"/>
    <s v="Unknown"/>
    <x v="154"/>
  </r>
  <r>
    <x v="3037"/>
    <x v="7"/>
    <n v="3"/>
    <n v="3"/>
    <x v="16"/>
    <x v="3"/>
    <s v="Unknown"/>
    <x v="108"/>
  </r>
  <r>
    <x v="3038"/>
    <x v="7"/>
    <n v="3"/>
    <n v="3"/>
    <x v="16"/>
    <x v="2"/>
    <s v="In-store"/>
    <x v="304"/>
  </r>
  <r>
    <x v="3039"/>
    <x v="5"/>
    <n v="1"/>
    <n v="2.9375"/>
    <x v="17"/>
    <x v="3"/>
    <s v="In-store"/>
    <x v="156"/>
  </r>
  <r>
    <x v="3040"/>
    <x v="4"/>
    <n v="3"/>
    <n v="4"/>
    <x v="1"/>
    <x v="3"/>
    <s v="In-store"/>
    <x v="249"/>
  </r>
  <r>
    <x v="3041"/>
    <x v="0"/>
    <n v="3"/>
    <n v="2"/>
    <x v="12"/>
    <x v="0"/>
    <s v="Unknown"/>
    <x v="155"/>
  </r>
  <r>
    <x v="3042"/>
    <x v="3"/>
    <n v="3"/>
    <n v="5"/>
    <x v="11"/>
    <x v="0"/>
    <s v="Unknown"/>
    <x v="223"/>
  </r>
  <r>
    <x v="3043"/>
    <x v="5"/>
    <n v="4"/>
    <n v="2.9375"/>
    <x v="13"/>
    <x v="3"/>
    <s v="In-store"/>
    <x v="322"/>
  </r>
  <r>
    <x v="3044"/>
    <x v="8"/>
    <n v="5"/>
    <n v="1.5"/>
    <x v="19"/>
    <x v="3"/>
    <s v="In-store"/>
    <x v="64"/>
  </r>
  <r>
    <x v="3045"/>
    <x v="4"/>
    <n v="1"/>
    <n v="4"/>
    <x v="0"/>
    <x v="3"/>
    <s v="Unknown"/>
    <x v="75"/>
  </r>
  <r>
    <x v="3046"/>
    <x v="8"/>
    <n v="2"/>
    <n v="1.5"/>
    <x v="14"/>
    <x v="2"/>
    <s v="Takeaway"/>
    <x v="205"/>
  </r>
  <r>
    <x v="3047"/>
    <x v="0"/>
    <n v="3"/>
    <n v="2"/>
    <x v="12"/>
    <x v="0"/>
    <s v="Unknown"/>
    <x v="46"/>
  </r>
  <r>
    <x v="3048"/>
    <x v="3"/>
    <n v="2"/>
    <n v="5"/>
    <x v="2"/>
    <x v="1"/>
    <s v="Takeaway"/>
    <x v="72"/>
  </r>
  <r>
    <x v="3049"/>
    <x v="8"/>
    <n v="1"/>
    <n v="1.5"/>
    <x v="21"/>
    <x v="0"/>
    <s v="Takeaway"/>
    <x v="314"/>
  </r>
  <r>
    <x v="3050"/>
    <x v="7"/>
    <n v="1"/>
    <n v="3"/>
    <x v="14"/>
    <x v="3"/>
    <s v="In-store"/>
    <x v="332"/>
  </r>
  <r>
    <x v="3051"/>
    <x v="5"/>
    <n v="5"/>
    <n v="2.9375"/>
    <x v="6"/>
    <x v="1"/>
    <s v="Unknown"/>
    <x v="145"/>
  </r>
  <r>
    <x v="3052"/>
    <x v="8"/>
    <n v="4"/>
    <n v="1.5"/>
    <x v="12"/>
    <x v="0"/>
    <s v="In-store"/>
    <x v="11"/>
  </r>
  <r>
    <x v="3053"/>
    <x v="1"/>
    <n v="5"/>
    <n v="3"/>
    <x v="11"/>
    <x v="0"/>
    <s v="Takeaway"/>
    <x v="5"/>
  </r>
  <r>
    <x v="3054"/>
    <x v="4"/>
    <n v="3"/>
    <n v="4"/>
    <x v="1"/>
    <x v="3"/>
    <s v="Takeaway"/>
    <x v="6"/>
  </r>
  <r>
    <x v="3055"/>
    <x v="6"/>
    <n v="5"/>
    <n v="4"/>
    <x v="3"/>
    <x v="3"/>
    <s v="In-store"/>
    <x v="330"/>
  </r>
  <r>
    <x v="3056"/>
    <x v="7"/>
    <n v="4"/>
    <n v="3"/>
    <x v="1"/>
    <x v="0"/>
    <s v="Takeaway"/>
    <x v="104"/>
  </r>
  <r>
    <x v="3057"/>
    <x v="8"/>
    <n v="3"/>
    <n v="1.5"/>
    <x v="20"/>
    <x v="1"/>
    <s v="Unknown"/>
    <x v="145"/>
  </r>
  <r>
    <x v="3058"/>
    <x v="0"/>
    <n v="4"/>
    <n v="2"/>
    <x v="8"/>
    <x v="2"/>
    <s v="In-store"/>
    <x v="229"/>
  </r>
  <r>
    <x v="3059"/>
    <x v="2"/>
    <n v="5"/>
    <n v="1"/>
    <x v="9"/>
    <x v="3"/>
    <s v="Unknown"/>
    <x v="163"/>
  </r>
  <r>
    <x v="3060"/>
    <x v="1"/>
    <n v="3"/>
    <n v="3"/>
    <x v="16"/>
    <x v="2"/>
    <s v="Takeaway"/>
    <x v="258"/>
  </r>
  <r>
    <x v="3061"/>
    <x v="5"/>
    <n v="3"/>
    <n v="2.9375"/>
    <x v="4"/>
    <x v="2"/>
    <s v="Takeaway"/>
    <x v="293"/>
  </r>
  <r>
    <x v="3062"/>
    <x v="4"/>
    <n v="1"/>
    <n v="4"/>
    <x v="0"/>
    <x v="3"/>
    <s v="In-store"/>
    <x v="319"/>
  </r>
  <r>
    <x v="3063"/>
    <x v="6"/>
    <n v="5"/>
    <n v="4"/>
    <x v="3"/>
    <x v="3"/>
    <s v="In-store"/>
    <x v="201"/>
  </r>
  <r>
    <x v="3064"/>
    <x v="1"/>
    <n v="5"/>
    <n v="3"/>
    <x v="11"/>
    <x v="1"/>
    <s v="In-store"/>
    <x v="103"/>
  </r>
  <r>
    <x v="3065"/>
    <x v="2"/>
    <n v="2"/>
    <n v="1"/>
    <x v="15"/>
    <x v="0"/>
    <s v="In-store"/>
    <x v="150"/>
  </r>
  <r>
    <x v="3066"/>
    <x v="7"/>
    <n v="4"/>
    <n v="3"/>
    <x v="1"/>
    <x v="2"/>
    <s v="In-store"/>
    <x v="4"/>
  </r>
  <r>
    <x v="3067"/>
    <x v="2"/>
    <n v="3"/>
    <n v="1"/>
    <x v="14"/>
    <x v="1"/>
    <s v="In-store"/>
    <x v="355"/>
  </r>
  <r>
    <x v="3068"/>
    <x v="6"/>
    <n v="5"/>
    <n v="4"/>
    <x v="3"/>
    <x v="0"/>
    <s v="Unknown"/>
    <x v="206"/>
  </r>
  <r>
    <x v="3069"/>
    <x v="7"/>
    <n v="4"/>
    <n v="3"/>
    <x v="1"/>
    <x v="0"/>
    <s v="In-store"/>
    <x v="176"/>
  </r>
  <r>
    <x v="3070"/>
    <x v="3"/>
    <n v="4"/>
    <n v="5"/>
    <x v="3"/>
    <x v="2"/>
    <s v="Takeaway"/>
    <x v="198"/>
  </r>
  <r>
    <x v="3071"/>
    <x v="7"/>
    <n v="4"/>
    <n v="3"/>
    <x v="1"/>
    <x v="3"/>
    <s v="Unknown"/>
    <x v="26"/>
  </r>
  <r>
    <x v="3072"/>
    <x v="0"/>
    <n v="2"/>
    <n v="2"/>
    <x v="0"/>
    <x v="0"/>
    <s v="Unknown"/>
    <x v="262"/>
  </r>
  <r>
    <x v="3073"/>
    <x v="7"/>
    <n v="3"/>
    <n v="3"/>
    <x v="16"/>
    <x v="1"/>
    <s v="Takeaway"/>
    <x v="358"/>
  </r>
  <r>
    <x v="3074"/>
    <x v="0"/>
    <n v="3"/>
    <n v="2"/>
    <x v="12"/>
    <x v="2"/>
    <s v="Unknown"/>
    <x v="143"/>
  </r>
  <r>
    <x v="3075"/>
    <x v="8"/>
    <n v="5"/>
    <n v="1.5"/>
    <x v="19"/>
    <x v="2"/>
    <s v="Unknown"/>
    <x v="134"/>
  </r>
  <r>
    <x v="3076"/>
    <x v="4"/>
    <n v="1"/>
    <n v="4"/>
    <x v="0"/>
    <x v="1"/>
    <s v="Unknown"/>
    <x v="284"/>
  </r>
  <r>
    <x v="3077"/>
    <x v="5"/>
    <n v="4"/>
    <n v="2.9375"/>
    <x v="13"/>
    <x v="0"/>
    <s v="Unknown"/>
    <x v="263"/>
  </r>
  <r>
    <x v="3078"/>
    <x v="3"/>
    <n v="1"/>
    <n v="5"/>
    <x v="9"/>
    <x v="1"/>
    <s v="Takeaway"/>
    <x v="108"/>
  </r>
  <r>
    <x v="3079"/>
    <x v="6"/>
    <n v="5"/>
    <n v="4"/>
    <x v="3"/>
    <x v="3"/>
    <s v="Takeaway"/>
    <x v="75"/>
  </r>
  <r>
    <x v="3080"/>
    <x v="1"/>
    <n v="5"/>
    <n v="3"/>
    <x v="11"/>
    <x v="1"/>
    <s v="Unknown"/>
    <x v="245"/>
  </r>
  <r>
    <x v="3081"/>
    <x v="7"/>
    <n v="3"/>
    <n v="3"/>
    <x v="16"/>
    <x v="3"/>
    <s v="Takeaway"/>
    <x v="171"/>
  </r>
  <r>
    <x v="3082"/>
    <x v="4"/>
    <n v="3"/>
    <n v="4"/>
    <x v="1"/>
    <x v="1"/>
    <s v="Unknown"/>
    <x v="92"/>
  </r>
  <r>
    <x v="3083"/>
    <x v="1"/>
    <n v="3"/>
    <n v="3"/>
    <x v="16"/>
    <x v="2"/>
    <s v="In-store"/>
    <x v="241"/>
  </r>
  <r>
    <x v="3084"/>
    <x v="0"/>
    <n v="5"/>
    <n v="2"/>
    <x v="2"/>
    <x v="2"/>
    <s v="Takeaway"/>
    <x v="131"/>
  </r>
  <r>
    <x v="3085"/>
    <x v="6"/>
    <n v="1"/>
    <n v="4"/>
    <x v="0"/>
    <x v="1"/>
    <s v="Unknown"/>
    <x v="259"/>
  </r>
  <r>
    <x v="3086"/>
    <x v="5"/>
    <n v="2"/>
    <n v="2.9375"/>
    <x v="10"/>
    <x v="2"/>
    <s v="In-store"/>
    <x v="39"/>
  </r>
  <r>
    <x v="3087"/>
    <x v="2"/>
    <n v="2"/>
    <n v="1"/>
    <x v="15"/>
    <x v="2"/>
    <s v="In-store"/>
    <x v="105"/>
  </r>
  <r>
    <x v="3088"/>
    <x v="3"/>
    <n v="4"/>
    <n v="5"/>
    <x v="3"/>
    <x v="2"/>
    <s v="Takeaway"/>
    <x v="294"/>
  </r>
  <r>
    <x v="3089"/>
    <x v="5"/>
    <n v="5"/>
    <n v="2.9375"/>
    <x v="6"/>
    <x v="0"/>
    <s v="Unknown"/>
    <x v="113"/>
  </r>
  <r>
    <x v="3090"/>
    <x v="5"/>
    <n v="2"/>
    <n v="2.9375"/>
    <x v="10"/>
    <x v="2"/>
    <s v="Takeaway"/>
    <x v="243"/>
  </r>
  <r>
    <x v="3091"/>
    <x v="6"/>
    <n v="3"/>
    <n v="4"/>
    <x v="1"/>
    <x v="0"/>
    <s v="In-store"/>
    <x v="282"/>
  </r>
  <r>
    <x v="3092"/>
    <x v="5"/>
    <n v="3"/>
    <n v="2.9375"/>
    <x v="4"/>
    <x v="0"/>
    <s v="In-store"/>
    <x v="266"/>
  </r>
  <r>
    <x v="3093"/>
    <x v="6"/>
    <n v="3"/>
    <n v="4"/>
    <x v="1"/>
    <x v="2"/>
    <s v="Unknown"/>
    <x v="260"/>
  </r>
  <r>
    <x v="3094"/>
    <x v="2"/>
    <n v="5"/>
    <n v="1"/>
    <x v="9"/>
    <x v="2"/>
    <s v="In-store"/>
    <x v="78"/>
  </r>
  <r>
    <x v="3095"/>
    <x v="1"/>
    <n v="5"/>
    <n v="3"/>
    <x v="11"/>
    <x v="1"/>
    <s v="In-store"/>
    <x v="30"/>
  </r>
  <r>
    <x v="3096"/>
    <x v="8"/>
    <n v="3"/>
    <n v="1.5"/>
    <x v="20"/>
    <x v="2"/>
    <s v="Unknown"/>
    <x v="102"/>
  </r>
  <r>
    <x v="3097"/>
    <x v="4"/>
    <n v="4"/>
    <n v="4"/>
    <x v="5"/>
    <x v="0"/>
    <s v="In-store"/>
    <x v="33"/>
  </r>
  <r>
    <x v="3098"/>
    <x v="1"/>
    <n v="3"/>
    <n v="3"/>
    <x v="16"/>
    <x v="1"/>
    <s v="Takeaway"/>
    <x v="74"/>
  </r>
  <r>
    <x v="3099"/>
    <x v="2"/>
    <n v="5"/>
    <n v="1"/>
    <x v="9"/>
    <x v="3"/>
    <s v="Takeaway"/>
    <x v="334"/>
  </r>
  <r>
    <x v="3100"/>
    <x v="4"/>
    <n v="4"/>
    <n v="4"/>
    <x v="5"/>
    <x v="2"/>
    <s v="In-store"/>
    <x v="87"/>
  </r>
  <r>
    <x v="3101"/>
    <x v="1"/>
    <n v="5"/>
    <n v="3"/>
    <x v="11"/>
    <x v="1"/>
    <s v="Unknown"/>
    <x v="112"/>
  </r>
  <r>
    <x v="3102"/>
    <x v="0"/>
    <n v="3"/>
    <n v="2"/>
    <x v="12"/>
    <x v="0"/>
    <s v="Unknown"/>
    <x v="234"/>
  </r>
  <r>
    <x v="3103"/>
    <x v="6"/>
    <n v="5"/>
    <n v="4"/>
    <x v="3"/>
    <x v="2"/>
    <s v="Unknown"/>
    <x v="265"/>
  </r>
  <r>
    <x v="3104"/>
    <x v="1"/>
    <n v="1"/>
    <n v="3"/>
    <x v="14"/>
    <x v="2"/>
    <s v="Unknown"/>
    <x v="129"/>
  </r>
  <r>
    <x v="3105"/>
    <x v="4"/>
    <n v="1"/>
    <n v="4"/>
    <x v="0"/>
    <x v="1"/>
    <s v="Takeaway"/>
    <x v="57"/>
  </r>
  <r>
    <x v="3106"/>
    <x v="1"/>
    <n v="1"/>
    <n v="3"/>
    <x v="14"/>
    <x v="2"/>
    <s v="Takeaway"/>
    <x v="19"/>
  </r>
  <r>
    <x v="3107"/>
    <x v="2"/>
    <n v="3"/>
    <n v="1"/>
    <x v="14"/>
    <x v="2"/>
    <s v="In-store"/>
    <x v="328"/>
  </r>
  <r>
    <x v="3108"/>
    <x v="2"/>
    <n v="3"/>
    <n v="1"/>
    <x v="14"/>
    <x v="0"/>
    <s v="Takeaway"/>
    <x v="89"/>
  </r>
  <r>
    <x v="3109"/>
    <x v="2"/>
    <n v="1"/>
    <n v="1"/>
    <x v="18"/>
    <x v="0"/>
    <s v="In-store"/>
    <x v="359"/>
  </r>
  <r>
    <x v="3110"/>
    <x v="5"/>
    <n v="2"/>
    <n v="2.9375"/>
    <x v="10"/>
    <x v="1"/>
    <s v="Takeaway"/>
    <x v="229"/>
  </r>
  <r>
    <x v="3111"/>
    <x v="4"/>
    <n v="1"/>
    <n v="4"/>
    <x v="0"/>
    <x v="3"/>
    <s v="Unknown"/>
    <x v="198"/>
  </r>
  <r>
    <x v="3112"/>
    <x v="6"/>
    <n v="5"/>
    <n v="4"/>
    <x v="3"/>
    <x v="3"/>
    <s v="In-store"/>
    <x v="155"/>
  </r>
  <r>
    <x v="3113"/>
    <x v="1"/>
    <n v="2"/>
    <n v="3"/>
    <x v="12"/>
    <x v="0"/>
    <s v="Takeaway"/>
    <x v="176"/>
  </r>
  <r>
    <x v="3114"/>
    <x v="3"/>
    <n v="1"/>
    <n v="5"/>
    <x v="9"/>
    <x v="1"/>
    <s v="Unknown"/>
    <x v="359"/>
  </r>
  <r>
    <x v="3115"/>
    <x v="7"/>
    <n v="1"/>
    <n v="3"/>
    <x v="14"/>
    <x v="0"/>
    <s v="Unknown"/>
    <x v="325"/>
  </r>
  <r>
    <x v="3116"/>
    <x v="1"/>
    <n v="5"/>
    <n v="3"/>
    <x v="11"/>
    <x v="3"/>
    <s v="Unknown"/>
    <x v="308"/>
  </r>
  <r>
    <x v="3117"/>
    <x v="6"/>
    <n v="4"/>
    <n v="4"/>
    <x v="5"/>
    <x v="2"/>
    <s v="In-store"/>
    <x v="362"/>
  </r>
  <r>
    <x v="3118"/>
    <x v="2"/>
    <n v="5"/>
    <n v="1"/>
    <x v="9"/>
    <x v="0"/>
    <s v="Takeaway"/>
    <x v="152"/>
  </r>
  <r>
    <x v="3119"/>
    <x v="3"/>
    <n v="3"/>
    <n v="5"/>
    <x v="11"/>
    <x v="1"/>
    <s v="Takeaway"/>
    <x v="312"/>
  </r>
  <r>
    <x v="3120"/>
    <x v="1"/>
    <n v="1"/>
    <n v="3"/>
    <x v="14"/>
    <x v="3"/>
    <s v="In-store"/>
    <x v="65"/>
  </r>
  <r>
    <x v="3121"/>
    <x v="0"/>
    <n v="2"/>
    <n v="2"/>
    <x v="0"/>
    <x v="2"/>
    <s v="Takeaway"/>
    <x v="228"/>
  </r>
  <r>
    <x v="3122"/>
    <x v="0"/>
    <n v="5"/>
    <n v="2"/>
    <x v="2"/>
    <x v="1"/>
    <s v="Takeaway"/>
    <x v="203"/>
  </r>
  <r>
    <x v="3123"/>
    <x v="2"/>
    <n v="3"/>
    <n v="1"/>
    <x v="14"/>
    <x v="3"/>
    <s v="Takeaway"/>
    <x v="49"/>
  </r>
  <r>
    <x v="3124"/>
    <x v="7"/>
    <n v="1"/>
    <n v="3"/>
    <x v="14"/>
    <x v="2"/>
    <s v="Unknown"/>
    <x v="81"/>
  </r>
  <r>
    <x v="3125"/>
    <x v="6"/>
    <n v="3"/>
    <n v="4"/>
    <x v="1"/>
    <x v="2"/>
    <s v="Unknown"/>
    <x v="298"/>
  </r>
  <r>
    <x v="3126"/>
    <x v="6"/>
    <n v="3"/>
    <n v="4"/>
    <x v="1"/>
    <x v="2"/>
    <s v="Takeaway"/>
    <x v="270"/>
  </r>
  <r>
    <x v="3127"/>
    <x v="3"/>
    <n v="3"/>
    <n v="5"/>
    <x v="11"/>
    <x v="1"/>
    <s v="In-store"/>
    <x v="9"/>
  </r>
  <r>
    <x v="3128"/>
    <x v="7"/>
    <n v="4"/>
    <n v="3"/>
    <x v="1"/>
    <x v="0"/>
    <s v="Takeaway"/>
    <x v="68"/>
  </r>
  <r>
    <x v="3129"/>
    <x v="2"/>
    <n v="5"/>
    <n v="1"/>
    <x v="9"/>
    <x v="2"/>
    <s v="In-store"/>
    <x v="269"/>
  </r>
  <r>
    <x v="3130"/>
    <x v="0"/>
    <n v="3"/>
    <n v="2"/>
    <x v="12"/>
    <x v="0"/>
    <s v="In-store"/>
    <x v="118"/>
  </r>
  <r>
    <x v="3131"/>
    <x v="0"/>
    <n v="2"/>
    <n v="2"/>
    <x v="0"/>
    <x v="2"/>
    <s v="Unknown"/>
    <x v="7"/>
  </r>
  <r>
    <x v="3132"/>
    <x v="8"/>
    <n v="2"/>
    <n v="1.5"/>
    <x v="14"/>
    <x v="0"/>
    <s v="Unknown"/>
    <x v="222"/>
  </r>
  <r>
    <x v="3133"/>
    <x v="1"/>
    <n v="3"/>
    <n v="3"/>
    <x v="16"/>
    <x v="3"/>
    <s v="Unknown"/>
    <x v="229"/>
  </r>
  <r>
    <x v="3134"/>
    <x v="5"/>
    <n v="3"/>
    <n v="2.9375"/>
    <x v="4"/>
    <x v="1"/>
    <s v="Takeaway"/>
    <x v="156"/>
  </r>
  <r>
    <x v="3135"/>
    <x v="7"/>
    <n v="1"/>
    <n v="3"/>
    <x v="14"/>
    <x v="1"/>
    <s v="Unknown"/>
    <x v="310"/>
  </r>
  <r>
    <x v="3136"/>
    <x v="4"/>
    <n v="5"/>
    <n v="4"/>
    <x v="3"/>
    <x v="3"/>
    <s v="In-store"/>
    <x v="355"/>
  </r>
  <r>
    <x v="3137"/>
    <x v="7"/>
    <n v="1"/>
    <n v="3"/>
    <x v="14"/>
    <x v="3"/>
    <s v="Takeaway"/>
    <x v="87"/>
  </r>
  <r>
    <x v="3138"/>
    <x v="6"/>
    <n v="4"/>
    <n v="4"/>
    <x v="5"/>
    <x v="2"/>
    <s v="Unknown"/>
    <x v="210"/>
  </r>
  <r>
    <x v="3139"/>
    <x v="0"/>
    <n v="2"/>
    <n v="2"/>
    <x v="0"/>
    <x v="2"/>
    <s v="Unknown"/>
    <x v="249"/>
  </r>
  <r>
    <x v="3140"/>
    <x v="0"/>
    <n v="1"/>
    <n v="2"/>
    <x v="15"/>
    <x v="0"/>
    <s v="Unknown"/>
    <x v="161"/>
  </r>
  <r>
    <x v="3141"/>
    <x v="6"/>
    <n v="4"/>
    <n v="4"/>
    <x v="5"/>
    <x v="3"/>
    <s v="In-store"/>
    <x v="205"/>
  </r>
  <r>
    <x v="3142"/>
    <x v="3"/>
    <n v="2"/>
    <n v="5"/>
    <x v="2"/>
    <x v="2"/>
    <s v="In-store"/>
    <x v="18"/>
  </r>
  <r>
    <x v="3143"/>
    <x v="4"/>
    <n v="3"/>
    <n v="4"/>
    <x v="1"/>
    <x v="0"/>
    <s v="In-store"/>
    <x v="94"/>
  </r>
  <r>
    <x v="3144"/>
    <x v="0"/>
    <n v="5"/>
    <n v="2"/>
    <x v="2"/>
    <x v="2"/>
    <s v="Unknown"/>
    <x v="204"/>
  </r>
  <r>
    <x v="3145"/>
    <x v="4"/>
    <n v="3"/>
    <n v="4"/>
    <x v="1"/>
    <x v="2"/>
    <s v="Takeaway"/>
    <x v="35"/>
  </r>
  <r>
    <x v="3146"/>
    <x v="4"/>
    <n v="4"/>
    <n v="4"/>
    <x v="5"/>
    <x v="3"/>
    <s v="Takeaway"/>
    <x v="59"/>
  </r>
  <r>
    <x v="3147"/>
    <x v="8"/>
    <n v="4"/>
    <n v="1.5"/>
    <x v="12"/>
    <x v="3"/>
    <s v="In-store"/>
    <x v="3"/>
  </r>
  <r>
    <x v="3148"/>
    <x v="1"/>
    <n v="5"/>
    <n v="3"/>
    <x v="11"/>
    <x v="2"/>
    <s v="Unknown"/>
    <x v="179"/>
  </r>
  <r>
    <x v="3149"/>
    <x v="5"/>
    <n v="3"/>
    <n v="2.9375"/>
    <x v="4"/>
    <x v="1"/>
    <s v="In-store"/>
    <x v="46"/>
  </r>
  <r>
    <x v="3150"/>
    <x v="0"/>
    <n v="4"/>
    <n v="2"/>
    <x v="8"/>
    <x v="3"/>
    <s v="Unknown"/>
    <x v="87"/>
  </r>
  <r>
    <x v="3151"/>
    <x v="4"/>
    <n v="3"/>
    <n v="4"/>
    <x v="1"/>
    <x v="0"/>
    <s v="In-store"/>
    <x v="199"/>
  </r>
  <r>
    <x v="3152"/>
    <x v="1"/>
    <n v="5"/>
    <n v="3"/>
    <x v="11"/>
    <x v="0"/>
    <s v="Unknown"/>
    <x v="79"/>
  </r>
  <r>
    <x v="3153"/>
    <x v="1"/>
    <n v="1"/>
    <n v="3"/>
    <x v="14"/>
    <x v="1"/>
    <s v="Takeaway"/>
    <x v="160"/>
  </r>
  <r>
    <x v="3154"/>
    <x v="1"/>
    <n v="1"/>
    <n v="3"/>
    <x v="14"/>
    <x v="2"/>
    <s v="Takeaway"/>
    <x v="232"/>
  </r>
  <r>
    <x v="3155"/>
    <x v="1"/>
    <n v="3"/>
    <n v="3"/>
    <x v="16"/>
    <x v="3"/>
    <s v="In-store"/>
    <x v="135"/>
  </r>
  <r>
    <x v="3156"/>
    <x v="7"/>
    <n v="3"/>
    <n v="3"/>
    <x v="16"/>
    <x v="3"/>
    <s v="Takeaway"/>
    <x v="65"/>
  </r>
  <r>
    <x v="3157"/>
    <x v="8"/>
    <n v="3"/>
    <n v="1.5"/>
    <x v="20"/>
    <x v="2"/>
    <s v="Takeaway"/>
    <x v="311"/>
  </r>
  <r>
    <x v="3158"/>
    <x v="0"/>
    <n v="3"/>
    <n v="2"/>
    <x v="12"/>
    <x v="2"/>
    <s v="Takeaway"/>
    <x v="148"/>
  </r>
  <r>
    <x v="3159"/>
    <x v="8"/>
    <n v="3"/>
    <n v="1.5"/>
    <x v="20"/>
    <x v="1"/>
    <s v="In-store"/>
    <x v="53"/>
  </r>
  <r>
    <x v="3160"/>
    <x v="3"/>
    <n v="4"/>
    <n v="5"/>
    <x v="3"/>
    <x v="0"/>
    <s v="Unknown"/>
    <x v="232"/>
  </r>
  <r>
    <x v="3161"/>
    <x v="6"/>
    <n v="1"/>
    <n v="4"/>
    <x v="0"/>
    <x v="1"/>
    <s v="Takeaway"/>
    <x v="181"/>
  </r>
  <r>
    <x v="3162"/>
    <x v="8"/>
    <n v="2"/>
    <n v="1.5"/>
    <x v="14"/>
    <x v="2"/>
    <s v="Unknown"/>
    <x v="287"/>
  </r>
  <r>
    <x v="3163"/>
    <x v="0"/>
    <n v="3"/>
    <n v="2"/>
    <x v="12"/>
    <x v="3"/>
    <s v="Takeaway"/>
    <x v="11"/>
  </r>
  <r>
    <x v="3164"/>
    <x v="2"/>
    <n v="4"/>
    <n v="1"/>
    <x v="0"/>
    <x v="2"/>
    <s v="Takeaway"/>
    <x v="96"/>
  </r>
  <r>
    <x v="3165"/>
    <x v="5"/>
    <n v="3"/>
    <n v="2.9375"/>
    <x v="4"/>
    <x v="2"/>
    <s v="Unknown"/>
    <x v="56"/>
  </r>
  <r>
    <x v="3166"/>
    <x v="8"/>
    <n v="5"/>
    <n v="1.5"/>
    <x v="19"/>
    <x v="0"/>
    <s v="In-store"/>
    <x v="303"/>
  </r>
  <r>
    <x v="3167"/>
    <x v="3"/>
    <n v="5"/>
    <n v="5"/>
    <x v="7"/>
    <x v="2"/>
    <s v="In-store"/>
    <x v="251"/>
  </r>
  <r>
    <x v="3168"/>
    <x v="3"/>
    <n v="1"/>
    <n v="5"/>
    <x v="9"/>
    <x v="1"/>
    <s v="In-store"/>
    <x v="317"/>
  </r>
  <r>
    <x v="3169"/>
    <x v="7"/>
    <n v="4"/>
    <n v="3"/>
    <x v="1"/>
    <x v="0"/>
    <s v="In-store"/>
    <x v="213"/>
  </r>
  <r>
    <x v="3170"/>
    <x v="3"/>
    <n v="4"/>
    <n v="5"/>
    <x v="3"/>
    <x v="0"/>
    <s v="In-store"/>
    <x v="81"/>
  </r>
  <r>
    <x v="3171"/>
    <x v="4"/>
    <n v="2"/>
    <n v="4"/>
    <x v="8"/>
    <x v="0"/>
    <s v="In-store"/>
    <x v="339"/>
  </r>
  <r>
    <x v="3172"/>
    <x v="8"/>
    <n v="1"/>
    <n v="1.5"/>
    <x v="21"/>
    <x v="1"/>
    <s v="In-store"/>
    <x v="219"/>
  </r>
  <r>
    <x v="3173"/>
    <x v="1"/>
    <n v="5"/>
    <n v="3"/>
    <x v="11"/>
    <x v="2"/>
    <s v="Unknown"/>
    <x v="242"/>
  </r>
  <r>
    <x v="3174"/>
    <x v="0"/>
    <n v="4"/>
    <n v="2"/>
    <x v="8"/>
    <x v="3"/>
    <s v="In-store"/>
    <x v="283"/>
  </r>
  <r>
    <x v="3175"/>
    <x v="7"/>
    <n v="5"/>
    <n v="3"/>
    <x v="11"/>
    <x v="2"/>
    <s v="Unknown"/>
    <x v="190"/>
  </r>
  <r>
    <x v="3176"/>
    <x v="8"/>
    <n v="1"/>
    <n v="1.5"/>
    <x v="21"/>
    <x v="0"/>
    <s v="Takeaway"/>
    <x v="107"/>
  </r>
  <r>
    <x v="3177"/>
    <x v="2"/>
    <n v="1"/>
    <n v="1"/>
    <x v="18"/>
    <x v="1"/>
    <s v="Takeaway"/>
    <x v="81"/>
  </r>
  <r>
    <x v="3178"/>
    <x v="1"/>
    <n v="3"/>
    <n v="3"/>
    <x v="16"/>
    <x v="2"/>
    <s v="In-store"/>
    <x v="349"/>
  </r>
  <r>
    <x v="3179"/>
    <x v="4"/>
    <n v="4"/>
    <n v="4"/>
    <x v="5"/>
    <x v="2"/>
    <s v="Unknown"/>
    <x v="223"/>
  </r>
  <r>
    <x v="3180"/>
    <x v="8"/>
    <n v="5"/>
    <n v="1.5"/>
    <x v="19"/>
    <x v="0"/>
    <s v="Unknown"/>
    <x v="309"/>
  </r>
  <r>
    <x v="3181"/>
    <x v="4"/>
    <n v="4"/>
    <n v="4"/>
    <x v="5"/>
    <x v="2"/>
    <s v="Takeaway"/>
    <x v="34"/>
  </r>
  <r>
    <x v="3182"/>
    <x v="6"/>
    <n v="2"/>
    <n v="4"/>
    <x v="8"/>
    <x v="1"/>
    <s v="In-store"/>
    <x v="179"/>
  </r>
  <r>
    <x v="3183"/>
    <x v="4"/>
    <n v="2"/>
    <n v="4"/>
    <x v="8"/>
    <x v="2"/>
    <s v="In-store"/>
    <x v="19"/>
  </r>
  <r>
    <x v="3184"/>
    <x v="0"/>
    <n v="2"/>
    <n v="2"/>
    <x v="0"/>
    <x v="3"/>
    <s v="Takeaway"/>
    <x v="318"/>
  </r>
  <r>
    <x v="3185"/>
    <x v="0"/>
    <n v="2"/>
    <n v="2"/>
    <x v="0"/>
    <x v="0"/>
    <s v="Takeaway"/>
    <x v="13"/>
  </r>
  <r>
    <x v="3186"/>
    <x v="5"/>
    <n v="1"/>
    <n v="2.9375"/>
    <x v="17"/>
    <x v="2"/>
    <s v="Takeaway"/>
    <x v="309"/>
  </r>
  <r>
    <x v="3187"/>
    <x v="7"/>
    <n v="4"/>
    <n v="3"/>
    <x v="1"/>
    <x v="0"/>
    <s v="In-store"/>
    <x v="299"/>
  </r>
  <r>
    <x v="3188"/>
    <x v="3"/>
    <n v="1"/>
    <n v="5"/>
    <x v="9"/>
    <x v="2"/>
    <s v="Takeaway"/>
    <x v="255"/>
  </r>
  <r>
    <x v="3189"/>
    <x v="0"/>
    <n v="4"/>
    <n v="2"/>
    <x v="8"/>
    <x v="2"/>
    <s v="In-store"/>
    <x v="28"/>
  </r>
  <r>
    <x v="3190"/>
    <x v="4"/>
    <n v="5"/>
    <n v="4"/>
    <x v="3"/>
    <x v="2"/>
    <s v="Unknown"/>
    <x v="301"/>
  </r>
  <r>
    <x v="3191"/>
    <x v="1"/>
    <n v="3"/>
    <n v="3"/>
    <x v="16"/>
    <x v="1"/>
    <s v="In-store"/>
    <x v="178"/>
  </r>
  <r>
    <x v="3192"/>
    <x v="3"/>
    <n v="1"/>
    <n v="5"/>
    <x v="9"/>
    <x v="0"/>
    <s v="Takeaway"/>
    <x v="211"/>
  </r>
  <r>
    <x v="3193"/>
    <x v="2"/>
    <n v="1"/>
    <n v="1"/>
    <x v="18"/>
    <x v="1"/>
    <s v="In-store"/>
    <x v="115"/>
  </r>
  <r>
    <x v="3194"/>
    <x v="1"/>
    <n v="5"/>
    <n v="3"/>
    <x v="11"/>
    <x v="2"/>
    <s v="In-store"/>
    <x v="172"/>
  </r>
  <r>
    <x v="3195"/>
    <x v="2"/>
    <n v="1"/>
    <n v="1"/>
    <x v="18"/>
    <x v="0"/>
    <s v="Takeaway"/>
    <x v="101"/>
  </r>
  <r>
    <x v="3196"/>
    <x v="5"/>
    <n v="5"/>
    <n v="2.9375"/>
    <x v="6"/>
    <x v="3"/>
    <s v="In-store"/>
    <x v="284"/>
  </r>
  <r>
    <x v="3197"/>
    <x v="2"/>
    <n v="4"/>
    <n v="1"/>
    <x v="0"/>
    <x v="2"/>
    <s v="Unknown"/>
    <x v="282"/>
  </r>
  <r>
    <x v="3198"/>
    <x v="0"/>
    <n v="4"/>
    <n v="2"/>
    <x v="8"/>
    <x v="0"/>
    <s v="Unknown"/>
    <x v="148"/>
  </r>
  <r>
    <x v="3199"/>
    <x v="8"/>
    <n v="4"/>
    <n v="1.5"/>
    <x v="12"/>
    <x v="1"/>
    <s v="Takeaway"/>
    <x v="254"/>
  </r>
  <r>
    <x v="3200"/>
    <x v="6"/>
    <n v="3"/>
    <n v="4"/>
    <x v="1"/>
    <x v="2"/>
    <s v="Unknown"/>
    <x v="314"/>
  </r>
  <r>
    <x v="3201"/>
    <x v="7"/>
    <n v="5"/>
    <n v="3"/>
    <x v="11"/>
    <x v="2"/>
    <s v="In-store"/>
    <x v="280"/>
  </r>
  <r>
    <x v="3202"/>
    <x v="7"/>
    <n v="2"/>
    <n v="3"/>
    <x v="12"/>
    <x v="0"/>
    <s v="Unknown"/>
    <x v="218"/>
  </r>
  <r>
    <x v="3203"/>
    <x v="8"/>
    <n v="3"/>
    <n v="1.5"/>
    <x v="20"/>
    <x v="1"/>
    <s v="Takeaway"/>
    <x v="267"/>
  </r>
  <r>
    <x v="3204"/>
    <x v="6"/>
    <n v="2"/>
    <n v="4"/>
    <x v="8"/>
    <x v="1"/>
    <s v="Takeaway"/>
    <x v="227"/>
  </r>
  <r>
    <x v="3205"/>
    <x v="0"/>
    <n v="4"/>
    <n v="2"/>
    <x v="8"/>
    <x v="3"/>
    <s v="Unknown"/>
    <x v="352"/>
  </r>
  <r>
    <x v="3206"/>
    <x v="3"/>
    <n v="4"/>
    <n v="5"/>
    <x v="3"/>
    <x v="3"/>
    <s v="In-store"/>
    <x v="309"/>
  </r>
  <r>
    <x v="3207"/>
    <x v="7"/>
    <n v="2"/>
    <n v="3"/>
    <x v="12"/>
    <x v="1"/>
    <s v="Takeaway"/>
    <x v="132"/>
  </r>
  <r>
    <x v="3208"/>
    <x v="8"/>
    <n v="3"/>
    <n v="1.5"/>
    <x v="20"/>
    <x v="1"/>
    <s v="Unknown"/>
    <x v="361"/>
  </r>
  <r>
    <x v="3209"/>
    <x v="5"/>
    <n v="1"/>
    <n v="2.9375"/>
    <x v="17"/>
    <x v="2"/>
    <s v="In-store"/>
    <x v="169"/>
  </r>
  <r>
    <x v="3210"/>
    <x v="0"/>
    <n v="4"/>
    <n v="2"/>
    <x v="8"/>
    <x v="3"/>
    <s v="Unknown"/>
    <x v="207"/>
  </r>
  <r>
    <x v="3211"/>
    <x v="6"/>
    <n v="1"/>
    <n v="4"/>
    <x v="0"/>
    <x v="0"/>
    <s v="Takeaway"/>
    <x v="159"/>
  </r>
  <r>
    <x v="3212"/>
    <x v="4"/>
    <n v="5"/>
    <n v="4"/>
    <x v="3"/>
    <x v="0"/>
    <s v="Unknown"/>
    <x v="272"/>
  </r>
  <r>
    <x v="3213"/>
    <x v="6"/>
    <n v="5"/>
    <n v="4"/>
    <x v="3"/>
    <x v="0"/>
    <s v="In-store"/>
    <x v="232"/>
  </r>
  <r>
    <x v="3214"/>
    <x v="6"/>
    <n v="5"/>
    <n v="4"/>
    <x v="3"/>
    <x v="0"/>
    <s v="In-store"/>
    <x v="3"/>
  </r>
  <r>
    <x v="3215"/>
    <x v="5"/>
    <n v="3"/>
    <n v="2.9375"/>
    <x v="4"/>
    <x v="0"/>
    <s v="Unknown"/>
    <x v="136"/>
  </r>
  <r>
    <x v="3216"/>
    <x v="5"/>
    <n v="3"/>
    <n v="2.9375"/>
    <x v="4"/>
    <x v="3"/>
    <s v="Takeaway"/>
    <x v="239"/>
  </r>
  <r>
    <x v="3217"/>
    <x v="5"/>
    <n v="2"/>
    <n v="2.9375"/>
    <x v="10"/>
    <x v="0"/>
    <s v="Takeaway"/>
    <x v="299"/>
  </r>
  <r>
    <x v="3218"/>
    <x v="0"/>
    <n v="2"/>
    <n v="2"/>
    <x v="0"/>
    <x v="1"/>
    <s v="Unknown"/>
    <x v="15"/>
  </r>
  <r>
    <x v="3219"/>
    <x v="0"/>
    <n v="5"/>
    <n v="2"/>
    <x v="2"/>
    <x v="3"/>
    <s v="Unknown"/>
    <x v="91"/>
  </r>
  <r>
    <x v="3220"/>
    <x v="5"/>
    <n v="1"/>
    <n v="2.9375"/>
    <x v="17"/>
    <x v="0"/>
    <s v="In-store"/>
    <x v="339"/>
  </r>
  <r>
    <x v="3221"/>
    <x v="3"/>
    <n v="1"/>
    <n v="5"/>
    <x v="9"/>
    <x v="2"/>
    <s v="In-store"/>
    <x v="339"/>
  </r>
  <r>
    <x v="3222"/>
    <x v="8"/>
    <n v="3"/>
    <n v="1.5"/>
    <x v="20"/>
    <x v="3"/>
    <s v="Unknown"/>
    <x v="243"/>
  </r>
  <r>
    <x v="3223"/>
    <x v="2"/>
    <n v="3"/>
    <n v="1"/>
    <x v="14"/>
    <x v="1"/>
    <s v="In-store"/>
    <x v="274"/>
  </r>
  <r>
    <x v="3224"/>
    <x v="1"/>
    <n v="4"/>
    <n v="3"/>
    <x v="1"/>
    <x v="1"/>
    <s v="Unknown"/>
    <x v="352"/>
  </r>
  <r>
    <x v="3225"/>
    <x v="7"/>
    <n v="2"/>
    <n v="3"/>
    <x v="12"/>
    <x v="3"/>
    <s v="Takeaway"/>
    <x v="343"/>
  </r>
  <r>
    <x v="3226"/>
    <x v="0"/>
    <n v="4"/>
    <n v="2"/>
    <x v="8"/>
    <x v="0"/>
    <s v="In-store"/>
    <x v="270"/>
  </r>
  <r>
    <x v="3227"/>
    <x v="8"/>
    <n v="4"/>
    <n v="1.5"/>
    <x v="12"/>
    <x v="2"/>
    <s v="In-store"/>
    <x v="125"/>
  </r>
  <r>
    <x v="3228"/>
    <x v="8"/>
    <n v="1"/>
    <n v="1.5"/>
    <x v="21"/>
    <x v="1"/>
    <s v="In-store"/>
    <x v="148"/>
  </r>
  <r>
    <x v="3229"/>
    <x v="4"/>
    <n v="5"/>
    <n v="4"/>
    <x v="3"/>
    <x v="1"/>
    <s v="Unknown"/>
    <x v="38"/>
  </r>
  <r>
    <x v="3230"/>
    <x v="3"/>
    <n v="2"/>
    <n v="5"/>
    <x v="2"/>
    <x v="2"/>
    <s v="In-store"/>
    <x v="61"/>
  </r>
  <r>
    <x v="3231"/>
    <x v="2"/>
    <n v="3"/>
    <n v="1"/>
    <x v="14"/>
    <x v="0"/>
    <s v="Unknown"/>
    <x v="148"/>
  </r>
  <r>
    <x v="3232"/>
    <x v="8"/>
    <n v="4"/>
    <n v="1.5"/>
    <x v="12"/>
    <x v="2"/>
    <s v="In-store"/>
    <x v="137"/>
  </r>
  <r>
    <x v="3233"/>
    <x v="7"/>
    <n v="3"/>
    <n v="3"/>
    <x v="16"/>
    <x v="3"/>
    <s v="Unknown"/>
    <x v="330"/>
  </r>
  <r>
    <x v="3234"/>
    <x v="7"/>
    <n v="2"/>
    <n v="3"/>
    <x v="12"/>
    <x v="2"/>
    <s v="Unknown"/>
    <x v="166"/>
  </r>
  <r>
    <x v="3235"/>
    <x v="8"/>
    <n v="4"/>
    <n v="1.5"/>
    <x v="12"/>
    <x v="3"/>
    <s v="Unknown"/>
    <x v="223"/>
  </r>
  <r>
    <x v="3236"/>
    <x v="2"/>
    <n v="1"/>
    <n v="1"/>
    <x v="18"/>
    <x v="3"/>
    <s v="Unknown"/>
    <x v="178"/>
  </r>
  <r>
    <x v="3237"/>
    <x v="5"/>
    <n v="2"/>
    <n v="2.9375"/>
    <x v="10"/>
    <x v="3"/>
    <s v="In-store"/>
    <x v="19"/>
  </r>
  <r>
    <x v="3238"/>
    <x v="8"/>
    <n v="3"/>
    <n v="1.5"/>
    <x v="20"/>
    <x v="3"/>
    <s v="Unknown"/>
    <x v="205"/>
  </r>
  <r>
    <x v="3239"/>
    <x v="2"/>
    <n v="5"/>
    <n v="1"/>
    <x v="9"/>
    <x v="0"/>
    <s v="Unknown"/>
    <x v="341"/>
  </r>
  <r>
    <x v="3240"/>
    <x v="4"/>
    <n v="5"/>
    <n v="4"/>
    <x v="3"/>
    <x v="3"/>
    <s v="Unknown"/>
    <x v="36"/>
  </r>
  <r>
    <x v="3241"/>
    <x v="3"/>
    <n v="1"/>
    <n v="5"/>
    <x v="9"/>
    <x v="2"/>
    <s v="Unknown"/>
    <x v="265"/>
  </r>
  <r>
    <x v="3242"/>
    <x v="8"/>
    <n v="3"/>
    <n v="1.5"/>
    <x v="20"/>
    <x v="3"/>
    <s v="In-store"/>
    <x v="83"/>
  </r>
  <r>
    <x v="3243"/>
    <x v="1"/>
    <n v="5"/>
    <n v="3"/>
    <x v="11"/>
    <x v="1"/>
    <s v="Takeaway"/>
    <x v="356"/>
  </r>
  <r>
    <x v="3244"/>
    <x v="6"/>
    <n v="1"/>
    <n v="4"/>
    <x v="0"/>
    <x v="2"/>
    <s v="In-store"/>
    <x v="150"/>
  </r>
  <r>
    <x v="3245"/>
    <x v="5"/>
    <n v="5"/>
    <n v="2.9375"/>
    <x v="6"/>
    <x v="3"/>
    <s v="Unknown"/>
    <x v="283"/>
  </r>
  <r>
    <x v="3246"/>
    <x v="4"/>
    <n v="4"/>
    <n v="4"/>
    <x v="5"/>
    <x v="1"/>
    <s v="In-store"/>
    <x v="286"/>
  </r>
  <r>
    <x v="3247"/>
    <x v="1"/>
    <n v="1"/>
    <n v="3"/>
    <x v="14"/>
    <x v="3"/>
    <s v="Takeaway"/>
    <x v="335"/>
  </r>
  <r>
    <x v="3248"/>
    <x v="1"/>
    <n v="1"/>
    <n v="3"/>
    <x v="14"/>
    <x v="1"/>
    <s v="Unknown"/>
    <x v="55"/>
  </r>
  <r>
    <x v="3249"/>
    <x v="2"/>
    <n v="2"/>
    <n v="1"/>
    <x v="15"/>
    <x v="0"/>
    <s v="Unknown"/>
    <x v="5"/>
  </r>
  <r>
    <x v="3250"/>
    <x v="6"/>
    <n v="3"/>
    <n v="4"/>
    <x v="1"/>
    <x v="0"/>
    <s v="In-store"/>
    <x v="364"/>
  </r>
  <r>
    <x v="3251"/>
    <x v="8"/>
    <n v="2"/>
    <n v="1.5"/>
    <x v="14"/>
    <x v="2"/>
    <s v="Takeaway"/>
    <x v="120"/>
  </r>
  <r>
    <x v="3252"/>
    <x v="1"/>
    <n v="2"/>
    <n v="3"/>
    <x v="12"/>
    <x v="1"/>
    <s v="Unknown"/>
    <x v="258"/>
  </r>
  <r>
    <x v="3253"/>
    <x v="1"/>
    <n v="2"/>
    <n v="3"/>
    <x v="12"/>
    <x v="1"/>
    <s v="Unknown"/>
    <x v="15"/>
  </r>
  <r>
    <x v="3254"/>
    <x v="3"/>
    <n v="5"/>
    <n v="5"/>
    <x v="7"/>
    <x v="1"/>
    <s v="In-store"/>
    <x v="225"/>
  </r>
  <r>
    <x v="3255"/>
    <x v="3"/>
    <n v="4"/>
    <n v="5"/>
    <x v="3"/>
    <x v="1"/>
    <s v="Takeaway"/>
    <x v="246"/>
  </r>
  <r>
    <x v="3256"/>
    <x v="3"/>
    <n v="5"/>
    <n v="5"/>
    <x v="7"/>
    <x v="2"/>
    <s v="Unknown"/>
    <x v="51"/>
  </r>
  <r>
    <x v="3257"/>
    <x v="7"/>
    <n v="2"/>
    <n v="3"/>
    <x v="12"/>
    <x v="2"/>
    <s v="Unknown"/>
    <x v="213"/>
  </r>
  <r>
    <x v="3258"/>
    <x v="0"/>
    <n v="3"/>
    <n v="2"/>
    <x v="12"/>
    <x v="1"/>
    <s v="Takeaway"/>
    <x v="51"/>
  </r>
  <r>
    <x v="3259"/>
    <x v="6"/>
    <n v="5"/>
    <n v="4"/>
    <x v="3"/>
    <x v="2"/>
    <s v="In-store"/>
    <x v="284"/>
  </r>
  <r>
    <x v="3260"/>
    <x v="6"/>
    <n v="1"/>
    <n v="4"/>
    <x v="0"/>
    <x v="2"/>
    <s v="Unknown"/>
    <x v="246"/>
  </r>
  <r>
    <x v="3261"/>
    <x v="8"/>
    <n v="3"/>
    <n v="1.5"/>
    <x v="20"/>
    <x v="0"/>
    <s v="In-store"/>
    <x v="115"/>
  </r>
  <r>
    <x v="3262"/>
    <x v="1"/>
    <n v="5"/>
    <n v="3"/>
    <x v="11"/>
    <x v="0"/>
    <s v="Takeaway"/>
    <x v="292"/>
  </r>
  <r>
    <x v="3263"/>
    <x v="4"/>
    <n v="5"/>
    <n v="4"/>
    <x v="3"/>
    <x v="2"/>
    <s v="In-store"/>
    <x v="358"/>
  </r>
  <r>
    <x v="3264"/>
    <x v="7"/>
    <n v="3"/>
    <n v="3"/>
    <x v="16"/>
    <x v="3"/>
    <s v="Takeaway"/>
    <x v="95"/>
  </r>
  <r>
    <x v="3265"/>
    <x v="0"/>
    <n v="4"/>
    <n v="2"/>
    <x v="8"/>
    <x v="2"/>
    <s v="Unknown"/>
    <x v="116"/>
  </r>
  <r>
    <x v="3266"/>
    <x v="5"/>
    <n v="4"/>
    <n v="2.9375"/>
    <x v="13"/>
    <x v="2"/>
    <s v="Takeaway"/>
    <x v="150"/>
  </r>
  <r>
    <x v="3267"/>
    <x v="7"/>
    <n v="5"/>
    <n v="3"/>
    <x v="11"/>
    <x v="0"/>
    <s v="Unknown"/>
    <x v="61"/>
  </r>
  <r>
    <x v="3268"/>
    <x v="2"/>
    <n v="2"/>
    <n v="1"/>
    <x v="15"/>
    <x v="2"/>
    <s v="In-store"/>
    <x v="168"/>
  </r>
  <r>
    <x v="3269"/>
    <x v="5"/>
    <n v="4"/>
    <n v="2.9375"/>
    <x v="13"/>
    <x v="0"/>
    <s v="Takeaway"/>
    <x v="97"/>
  </r>
  <r>
    <x v="3270"/>
    <x v="2"/>
    <n v="5"/>
    <n v="1"/>
    <x v="9"/>
    <x v="1"/>
    <s v="Unknown"/>
    <x v="186"/>
  </r>
  <r>
    <x v="3271"/>
    <x v="1"/>
    <n v="5"/>
    <n v="3"/>
    <x v="11"/>
    <x v="2"/>
    <s v="In-store"/>
    <x v="80"/>
  </r>
  <r>
    <x v="3272"/>
    <x v="7"/>
    <n v="1"/>
    <n v="3"/>
    <x v="14"/>
    <x v="0"/>
    <s v="Unknown"/>
    <x v="306"/>
  </r>
  <r>
    <x v="3273"/>
    <x v="5"/>
    <n v="1"/>
    <n v="2.9375"/>
    <x v="17"/>
    <x v="0"/>
    <s v="Unknown"/>
    <x v="106"/>
  </r>
  <r>
    <x v="3274"/>
    <x v="5"/>
    <n v="5"/>
    <n v="2.9375"/>
    <x v="6"/>
    <x v="3"/>
    <s v="Unknown"/>
    <x v="250"/>
  </r>
  <r>
    <x v="3275"/>
    <x v="7"/>
    <n v="5"/>
    <n v="3"/>
    <x v="11"/>
    <x v="0"/>
    <s v="Unknown"/>
    <x v="13"/>
  </r>
  <r>
    <x v="3276"/>
    <x v="4"/>
    <n v="1"/>
    <n v="4"/>
    <x v="0"/>
    <x v="0"/>
    <s v="Takeaway"/>
    <x v="226"/>
  </r>
  <r>
    <x v="3277"/>
    <x v="4"/>
    <n v="1"/>
    <n v="4"/>
    <x v="0"/>
    <x v="2"/>
    <s v="Takeaway"/>
    <x v="337"/>
  </r>
  <r>
    <x v="3278"/>
    <x v="7"/>
    <n v="1"/>
    <n v="3"/>
    <x v="14"/>
    <x v="1"/>
    <s v="Takeaway"/>
    <x v="132"/>
  </r>
  <r>
    <x v="3279"/>
    <x v="2"/>
    <n v="3"/>
    <n v="1"/>
    <x v="14"/>
    <x v="2"/>
    <s v="In-store"/>
    <x v="66"/>
  </r>
  <r>
    <x v="3280"/>
    <x v="0"/>
    <n v="3"/>
    <n v="2"/>
    <x v="12"/>
    <x v="2"/>
    <s v="Takeaway"/>
    <x v="228"/>
  </r>
  <r>
    <x v="3281"/>
    <x v="0"/>
    <n v="5"/>
    <n v="2"/>
    <x v="2"/>
    <x v="1"/>
    <s v="Takeaway"/>
    <x v="206"/>
  </r>
  <r>
    <x v="3282"/>
    <x v="8"/>
    <n v="4"/>
    <n v="1.5"/>
    <x v="12"/>
    <x v="1"/>
    <s v="Unknown"/>
    <x v="160"/>
  </r>
  <r>
    <x v="3283"/>
    <x v="5"/>
    <n v="3"/>
    <n v="2.9375"/>
    <x v="4"/>
    <x v="2"/>
    <s v="In-store"/>
    <x v="322"/>
  </r>
  <r>
    <x v="3284"/>
    <x v="5"/>
    <n v="4"/>
    <n v="2.9375"/>
    <x v="13"/>
    <x v="0"/>
    <s v="Unknown"/>
    <x v="26"/>
  </r>
  <r>
    <x v="3285"/>
    <x v="5"/>
    <n v="2"/>
    <n v="2.9375"/>
    <x v="10"/>
    <x v="3"/>
    <s v="Unknown"/>
    <x v="119"/>
  </r>
  <r>
    <x v="3286"/>
    <x v="1"/>
    <n v="5"/>
    <n v="3"/>
    <x v="11"/>
    <x v="3"/>
    <s v="Takeaway"/>
    <x v="250"/>
  </r>
  <r>
    <x v="3287"/>
    <x v="5"/>
    <n v="1"/>
    <n v="2.9375"/>
    <x v="17"/>
    <x v="2"/>
    <s v="Takeaway"/>
    <x v="201"/>
  </r>
  <r>
    <x v="3288"/>
    <x v="8"/>
    <n v="1"/>
    <n v="1.5"/>
    <x v="21"/>
    <x v="0"/>
    <s v="In-store"/>
    <x v="300"/>
  </r>
  <r>
    <x v="3289"/>
    <x v="5"/>
    <n v="4"/>
    <n v="2.9375"/>
    <x v="13"/>
    <x v="2"/>
    <s v="In-store"/>
    <x v="326"/>
  </r>
  <r>
    <x v="3290"/>
    <x v="4"/>
    <n v="4"/>
    <n v="4"/>
    <x v="5"/>
    <x v="0"/>
    <s v="Unknown"/>
    <x v="134"/>
  </r>
  <r>
    <x v="3291"/>
    <x v="2"/>
    <n v="2"/>
    <n v="1"/>
    <x v="15"/>
    <x v="2"/>
    <s v="Unknown"/>
    <x v="172"/>
  </r>
  <r>
    <x v="3292"/>
    <x v="2"/>
    <n v="5"/>
    <n v="1"/>
    <x v="9"/>
    <x v="3"/>
    <s v="In-store"/>
    <x v="103"/>
  </r>
  <r>
    <x v="3293"/>
    <x v="2"/>
    <n v="1"/>
    <n v="1"/>
    <x v="18"/>
    <x v="2"/>
    <s v="Unknown"/>
    <x v="70"/>
  </r>
  <r>
    <x v="3294"/>
    <x v="0"/>
    <n v="5"/>
    <n v="2"/>
    <x v="2"/>
    <x v="3"/>
    <s v="Unknown"/>
    <x v="241"/>
  </r>
  <r>
    <x v="3295"/>
    <x v="3"/>
    <n v="1"/>
    <n v="5"/>
    <x v="9"/>
    <x v="1"/>
    <s v="Takeaway"/>
    <x v="238"/>
  </r>
  <r>
    <x v="3296"/>
    <x v="3"/>
    <n v="2"/>
    <n v="5"/>
    <x v="2"/>
    <x v="3"/>
    <s v="In-store"/>
    <x v="200"/>
  </r>
  <r>
    <x v="3297"/>
    <x v="6"/>
    <n v="5"/>
    <n v="4"/>
    <x v="3"/>
    <x v="2"/>
    <s v="Takeaway"/>
    <x v="187"/>
  </r>
  <r>
    <x v="3298"/>
    <x v="0"/>
    <n v="3"/>
    <n v="2"/>
    <x v="12"/>
    <x v="2"/>
    <s v="Unknown"/>
    <x v="352"/>
  </r>
  <r>
    <x v="3299"/>
    <x v="1"/>
    <n v="4"/>
    <n v="3"/>
    <x v="1"/>
    <x v="2"/>
    <s v="Unknown"/>
    <x v="287"/>
  </r>
  <r>
    <x v="3300"/>
    <x v="6"/>
    <n v="1"/>
    <n v="4"/>
    <x v="0"/>
    <x v="0"/>
    <s v="Unknown"/>
    <x v="52"/>
  </r>
  <r>
    <x v="3301"/>
    <x v="5"/>
    <n v="4"/>
    <n v="2.9375"/>
    <x v="13"/>
    <x v="1"/>
    <s v="Takeaway"/>
    <x v="292"/>
  </r>
  <r>
    <x v="3302"/>
    <x v="7"/>
    <n v="2"/>
    <n v="3"/>
    <x v="12"/>
    <x v="0"/>
    <s v="Unknown"/>
    <x v="118"/>
  </r>
  <r>
    <x v="3303"/>
    <x v="7"/>
    <n v="3"/>
    <n v="3"/>
    <x v="16"/>
    <x v="3"/>
    <s v="Unknown"/>
    <x v="341"/>
  </r>
  <r>
    <x v="3304"/>
    <x v="8"/>
    <n v="5"/>
    <n v="1.5"/>
    <x v="19"/>
    <x v="3"/>
    <s v="In-store"/>
    <x v="55"/>
  </r>
  <r>
    <x v="3305"/>
    <x v="0"/>
    <n v="3"/>
    <n v="2"/>
    <x v="12"/>
    <x v="2"/>
    <s v="Unknown"/>
    <x v="351"/>
  </r>
  <r>
    <x v="3306"/>
    <x v="5"/>
    <n v="4"/>
    <n v="2.9375"/>
    <x v="13"/>
    <x v="3"/>
    <s v="Unknown"/>
    <x v="223"/>
  </r>
  <r>
    <x v="3307"/>
    <x v="0"/>
    <n v="4"/>
    <n v="2"/>
    <x v="8"/>
    <x v="2"/>
    <s v="Unknown"/>
    <x v="276"/>
  </r>
  <r>
    <x v="3308"/>
    <x v="2"/>
    <n v="5"/>
    <n v="1"/>
    <x v="9"/>
    <x v="1"/>
    <s v="In-store"/>
    <x v="111"/>
  </r>
  <r>
    <x v="3309"/>
    <x v="4"/>
    <n v="2"/>
    <n v="4"/>
    <x v="8"/>
    <x v="2"/>
    <s v="Unknown"/>
    <x v="351"/>
  </r>
  <r>
    <x v="3310"/>
    <x v="0"/>
    <n v="5"/>
    <n v="2"/>
    <x v="2"/>
    <x v="1"/>
    <s v="Unknown"/>
    <x v="98"/>
  </r>
  <r>
    <x v="3311"/>
    <x v="4"/>
    <n v="1"/>
    <n v="4"/>
    <x v="0"/>
    <x v="2"/>
    <s v="Unknown"/>
    <x v="252"/>
  </r>
  <r>
    <x v="3312"/>
    <x v="1"/>
    <n v="3"/>
    <n v="3"/>
    <x v="16"/>
    <x v="3"/>
    <s v="In-store"/>
    <x v="241"/>
  </r>
  <r>
    <x v="3313"/>
    <x v="2"/>
    <n v="5"/>
    <n v="1"/>
    <x v="9"/>
    <x v="1"/>
    <s v="In-store"/>
    <x v="181"/>
  </r>
  <r>
    <x v="3314"/>
    <x v="6"/>
    <n v="5"/>
    <n v="4"/>
    <x v="3"/>
    <x v="1"/>
    <s v="Takeaway"/>
    <x v="3"/>
  </r>
  <r>
    <x v="3315"/>
    <x v="6"/>
    <n v="2"/>
    <n v="4"/>
    <x v="8"/>
    <x v="0"/>
    <s v="Unknown"/>
    <x v="24"/>
  </r>
  <r>
    <x v="3316"/>
    <x v="5"/>
    <n v="3"/>
    <n v="2.9375"/>
    <x v="4"/>
    <x v="3"/>
    <s v="In-store"/>
    <x v="236"/>
  </r>
  <r>
    <x v="3317"/>
    <x v="1"/>
    <n v="5"/>
    <n v="3"/>
    <x v="11"/>
    <x v="0"/>
    <s v="In-store"/>
    <x v="264"/>
  </r>
  <r>
    <x v="3318"/>
    <x v="4"/>
    <n v="5"/>
    <n v="4"/>
    <x v="3"/>
    <x v="3"/>
    <s v="Takeaway"/>
    <x v="335"/>
  </r>
  <r>
    <x v="3319"/>
    <x v="1"/>
    <n v="1"/>
    <n v="3"/>
    <x v="14"/>
    <x v="2"/>
    <s v="Takeaway"/>
    <x v="162"/>
  </r>
  <r>
    <x v="3320"/>
    <x v="8"/>
    <n v="2"/>
    <n v="1.5"/>
    <x v="14"/>
    <x v="0"/>
    <s v="Unknown"/>
    <x v="133"/>
  </r>
  <r>
    <x v="3321"/>
    <x v="0"/>
    <n v="5"/>
    <n v="2"/>
    <x v="2"/>
    <x v="0"/>
    <s v="Takeaway"/>
    <x v="271"/>
  </r>
  <r>
    <x v="3322"/>
    <x v="0"/>
    <n v="5"/>
    <n v="2"/>
    <x v="2"/>
    <x v="3"/>
    <s v="Unknown"/>
    <x v="188"/>
  </r>
  <r>
    <x v="3323"/>
    <x v="5"/>
    <n v="5"/>
    <n v="2.9375"/>
    <x v="6"/>
    <x v="1"/>
    <s v="In-store"/>
    <x v="309"/>
  </r>
  <r>
    <x v="3324"/>
    <x v="2"/>
    <n v="2"/>
    <n v="1"/>
    <x v="15"/>
    <x v="3"/>
    <s v="Takeaway"/>
    <x v="265"/>
  </r>
  <r>
    <x v="3325"/>
    <x v="7"/>
    <n v="4"/>
    <n v="3"/>
    <x v="1"/>
    <x v="3"/>
    <s v="Unknown"/>
    <x v="255"/>
  </r>
  <r>
    <x v="3326"/>
    <x v="0"/>
    <n v="3"/>
    <n v="2"/>
    <x v="12"/>
    <x v="2"/>
    <s v="Unknown"/>
    <x v="256"/>
  </r>
  <r>
    <x v="3327"/>
    <x v="8"/>
    <n v="4"/>
    <n v="1.5"/>
    <x v="12"/>
    <x v="2"/>
    <s v="Takeaway"/>
    <x v="220"/>
  </r>
  <r>
    <x v="3328"/>
    <x v="1"/>
    <n v="4"/>
    <n v="3"/>
    <x v="1"/>
    <x v="1"/>
    <s v="Takeaway"/>
    <x v="309"/>
  </r>
  <r>
    <x v="3329"/>
    <x v="1"/>
    <n v="4"/>
    <n v="3"/>
    <x v="1"/>
    <x v="2"/>
    <s v="Takeaway"/>
    <x v="313"/>
  </r>
  <r>
    <x v="3330"/>
    <x v="8"/>
    <n v="5"/>
    <n v="1.5"/>
    <x v="19"/>
    <x v="3"/>
    <s v="In-store"/>
    <x v="245"/>
  </r>
  <r>
    <x v="3331"/>
    <x v="7"/>
    <n v="3"/>
    <n v="3"/>
    <x v="16"/>
    <x v="2"/>
    <s v="Unknown"/>
    <x v="205"/>
  </r>
  <r>
    <x v="3332"/>
    <x v="2"/>
    <n v="4"/>
    <n v="1"/>
    <x v="0"/>
    <x v="0"/>
    <s v="In-store"/>
    <x v="44"/>
  </r>
  <r>
    <x v="3333"/>
    <x v="5"/>
    <n v="4"/>
    <n v="2.9375"/>
    <x v="13"/>
    <x v="1"/>
    <s v="Takeaway"/>
    <x v="34"/>
  </r>
  <r>
    <x v="3334"/>
    <x v="6"/>
    <n v="1"/>
    <n v="4"/>
    <x v="0"/>
    <x v="3"/>
    <s v="Unknown"/>
    <x v="362"/>
  </r>
  <r>
    <x v="3335"/>
    <x v="8"/>
    <n v="3"/>
    <n v="1.5"/>
    <x v="20"/>
    <x v="1"/>
    <s v="Takeaway"/>
    <x v="180"/>
  </r>
  <r>
    <x v="3336"/>
    <x v="1"/>
    <n v="1"/>
    <n v="3"/>
    <x v="14"/>
    <x v="0"/>
    <s v="In-store"/>
    <x v="304"/>
  </r>
  <r>
    <x v="3337"/>
    <x v="0"/>
    <n v="5"/>
    <n v="2"/>
    <x v="2"/>
    <x v="0"/>
    <s v="Unknown"/>
    <x v="88"/>
  </r>
  <r>
    <x v="3338"/>
    <x v="4"/>
    <n v="3"/>
    <n v="4"/>
    <x v="1"/>
    <x v="2"/>
    <s v="Unknown"/>
    <x v="139"/>
  </r>
  <r>
    <x v="3339"/>
    <x v="6"/>
    <n v="4"/>
    <n v="4"/>
    <x v="5"/>
    <x v="1"/>
    <s v="Unknown"/>
    <x v="270"/>
  </r>
  <r>
    <x v="3340"/>
    <x v="0"/>
    <n v="1"/>
    <n v="2"/>
    <x v="15"/>
    <x v="3"/>
    <s v="Unknown"/>
    <x v="251"/>
  </r>
  <r>
    <x v="3341"/>
    <x v="1"/>
    <n v="2"/>
    <n v="3"/>
    <x v="12"/>
    <x v="1"/>
    <s v="Unknown"/>
    <x v="89"/>
  </r>
  <r>
    <x v="3342"/>
    <x v="8"/>
    <n v="4"/>
    <n v="1.5"/>
    <x v="12"/>
    <x v="0"/>
    <s v="In-store"/>
    <x v="213"/>
  </r>
  <r>
    <x v="3343"/>
    <x v="5"/>
    <n v="2"/>
    <n v="2.9375"/>
    <x v="10"/>
    <x v="3"/>
    <s v="Takeaway"/>
    <x v="43"/>
  </r>
  <r>
    <x v="3344"/>
    <x v="8"/>
    <n v="1"/>
    <n v="1.5"/>
    <x v="21"/>
    <x v="1"/>
    <s v="Takeaway"/>
    <x v="144"/>
  </r>
  <r>
    <x v="3345"/>
    <x v="4"/>
    <n v="5"/>
    <n v="4"/>
    <x v="3"/>
    <x v="0"/>
    <s v="Unknown"/>
    <x v="153"/>
  </r>
  <r>
    <x v="3346"/>
    <x v="4"/>
    <n v="5"/>
    <n v="4"/>
    <x v="3"/>
    <x v="3"/>
    <s v="Takeaway"/>
    <x v="37"/>
  </r>
  <r>
    <x v="3347"/>
    <x v="4"/>
    <n v="3"/>
    <n v="4"/>
    <x v="1"/>
    <x v="3"/>
    <s v="Unknown"/>
    <x v="321"/>
  </r>
  <r>
    <x v="3348"/>
    <x v="7"/>
    <n v="4"/>
    <n v="3"/>
    <x v="1"/>
    <x v="3"/>
    <s v="Takeaway"/>
    <x v="173"/>
  </r>
  <r>
    <x v="3349"/>
    <x v="8"/>
    <n v="3"/>
    <n v="1.5"/>
    <x v="20"/>
    <x v="1"/>
    <s v="Unknown"/>
    <x v="202"/>
  </r>
  <r>
    <x v="3350"/>
    <x v="2"/>
    <n v="3"/>
    <n v="1"/>
    <x v="14"/>
    <x v="2"/>
    <s v="Unknown"/>
    <x v="320"/>
  </r>
  <r>
    <x v="3351"/>
    <x v="4"/>
    <n v="3"/>
    <n v="4"/>
    <x v="1"/>
    <x v="2"/>
    <s v="In-store"/>
    <x v="191"/>
  </r>
  <r>
    <x v="3352"/>
    <x v="3"/>
    <n v="5"/>
    <n v="5"/>
    <x v="7"/>
    <x v="2"/>
    <s v="Takeaway"/>
    <x v="249"/>
  </r>
  <r>
    <x v="3353"/>
    <x v="5"/>
    <n v="5"/>
    <n v="2.9375"/>
    <x v="6"/>
    <x v="3"/>
    <s v="Unknown"/>
    <x v="251"/>
  </r>
  <r>
    <x v="3354"/>
    <x v="8"/>
    <n v="4"/>
    <n v="1.5"/>
    <x v="12"/>
    <x v="1"/>
    <s v="Unknown"/>
    <x v="72"/>
  </r>
  <r>
    <x v="3355"/>
    <x v="5"/>
    <n v="3"/>
    <n v="2.9375"/>
    <x v="4"/>
    <x v="1"/>
    <s v="In-store"/>
    <x v="320"/>
  </r>
  <r>
    <x v="3356"/>
    <x v="3"/>
    <n v="4"/>
    <n v="5"/>
    <x v="3"/>
    <x v="1"/>
    <s v="Unknown"/>
    <x v="306"/>
  </r>
  <r>
    <x v="3357"/>
    <x v="8"/>
    <n v="3"/>
    <n v="1.5"/>
    <x v="20"/>
    <x v="3"/>
    <s v="Unknown"/>
    <x v="360"/>
  </r>
  <r>
    <x v="3358"/>
    <x v="2"/>
    <n v="5"/>
    <n v="1"/>
    <x v="9"/>
    <x v="1"/>
    <s v="Unknown"/>
    <x v="337"/>
  </r>
  <r>
    <x v="3359"/>
    <x v="3"/>
    <n v="2"/>
    <n v="5"/>
    <x v="2"/>
    <x v="0"/>
    <s v="In-store"/>
    <x v="205"/>
  </r>
  <r>
    <x v="3360"/>
    <x v="3"/>
    <n v="3"/>
    <n v="5"/>
    <x v="11"/>
    <x v="0"/>
    <s v="In-store"/>
    <x v="308"/>
  </r>
  <r>
    <x v="3361"/>
    <x v="5"/>
    <n v="3"/>
    <n v="2.9375"/>
    <x v="4"/>
    <x v="3"/>
    <s v="Unknown"/>
    <x v="198"/>
  </r>
  <r>
    <x v="3362"/>
    <x v="1"/>
    <n v="1"/>
    <n v="3"/>
    <x v="14"/>
    <x v="0"/>
    <s v="Unknown"/>
    <x v="79"/>
  </r>
  <r>
    <x v="3363"/>
    <x v="3"/>
    <n v="2"/>
    <n v="5"/>
    <x v="2"/>
    <x v="2"/>
    <s v="Takeaway"/>
    <x v="315"/>
  </r>
  <r>
    <x v="3364"/>
    <x v="6"/>
    <n v="5"/>
    <n v="4"/>
    <x v="3"/>
    <x v="1"/>
    <s v="Takeaway"/>
    <x v="326"/>
  </r>
  <r>
    <x v="3365"/>
    <x v="2"/>
    <n v="4"/>
    <n v="1"/>
    <x v="0"/>
    <x v="3"/>
    <s v="Takeaway"/>
    <x v="62"/>
  </r>
  <r>
    <x v="3366"/>
    <x v="2"/>
    <n v="2"/>
    <n v="1"/>
    <x v="15"/>
    <x v="0"/>
    <s v="Unknown"/>
    <x v="289"/>
  </r>
  <r>
    <x v="3367"/>
    <x v="1"/>
    <n v="1"/>
    <n v="3"/>
    <x v="14"/>
    <x v="2"/>
    <s v="In-store"/>
    <x v="235"/>
  </r>
  <r>
    <x v="3368"/>
    <x v="2"/>
    <n v="3"/>
    <n v="1"/>
    <x v="14"/>
    <x v="2"/>
    <s v="Unknown"/>
    <x v="295"/>
  </r>
  <r>
    <x v="3369"/>
    <x v="3"/>
    <n v="1"/>
    <n v="5"/>
    <x v="9"/>
    <x v="2"/>
    <s v="Unknown"/>
    <x v="57"/>
  </r>
  <r>
    <x v="3370"/>
    <x v="3"/>
    <n v="2"/>
    <n v="5"/>
    <x v="2"/>
    <x v="2"/>
    <s v="Takeaway"/>
    <x v="199"/>
  </r>
  <r>
    <x v="3371"/>
    <x v="3"/>
    <n v="4"/>
    <n v="5"/>
    <x v="3"/>
    <x v="3"/>
    <s v="Takeaway"/>
    <x v="361"/>
  </r>
  <r>
    <x v="3372"/>
    <x v="6"/>
    <n v="2"/>
    <n v="4"/>
    <x v="8"/>
    <x v="3"/>
    <s v="Takeaway"/>
    <x v="72"/>
  </r>
  <r>
    <x v="3373"/>
    <x v="0"/>
    <n v="2"/>
    <n v="2"/>
    <x v="0"/>
    <x v="1"/>
    <s v="In-store"/>
    <x v="43"/>
  </r>
  <r>
    <x v="3374"/>
    <x v="2"/>
    <n v="1"/>
    <n v="1"/>
    <x v="18"/>
    <x v="2"/>
    <s v="Takeaway"/>
    <x v="185"/>
  </r>
  <r>
    <x v="3375"/>
    <x v="4"/>
    <n v="1"/>
    <n v="4"/>
    <x v="0"/>
    <x v="3"/>
    <s v="Unknown"/>
    <x v="242"/>
  </r>
  <r>
    <x v="3376"/>
    <x v="7"/>
    <n v="5"/>
    <n v="3"/>
    <x v="11"/>
    <x v="3"/>
    <s v="Unknown"/>
    <x v="304"/>
  </r>
  <r>
    <x v="3377"/>
    <x v="6"/>
    <n v="1"/>
    <n v="4"/>
    <x v="0"/>
    <x v="1"/>
    <s v="Unknown"/>
    <x v="167"/>
  </r>
  <r>
    <x v="3378"/>
    <x v="0"/>
    <n v="3"/>
    <n v="2"/>
    <x v="12"/>
    <x v="0"/>
    <s v="Unknown"/>
    <x v="130"/>
  </r>
  <r>
    <x v="3379"/>
    <x v="4"/>
    <n v="1"/>
    <n v="4"/>
    <x v="0"/>
    <x v="1"/>
    <s v="In-store"/>
    <x v="320"/>
  </r>
  <r>
    <x v="3380"/>
    <x v="5"/>
    <n v="1"/>
    <n v="2.9375"/>
    <x v="17"/>
    <x v="1"/>
    <s v="Unknown"/>
    <x v="338"/>
  </r>
  <r>
    <x v="3381"/>
    <x v="5"/>
    <n v="1"/>
    <n v="2.9375"/>
    <x v="17"/>
    <x v="2"/>
    <s v="Unknown"/>
    <x v="363"/>
  </r>
  <r>
    <x v="3382"/>
    <x v="2"/>
    <n v="3"/>
    <n v="1"/>
    <x v="14"/>
    <x v="3"/>
    <s v="Unknown"/>
    <x v="208"/>
  </r>
  <r>
    <x v="3383"/>
    <x v="4"/>
    <n v="5"/>
    <n v="4"/>
    <x v="3"/>
    <x v="3"/>
    <s v="Takeaway"/>
    <x v="131"/>
  </r>
  <r>
    <x v="3384"/>
    <x v="0"/>
    <n v="2"/>
    <n v="2"/>
    <x v="0"/>
    <x v="1"/>
    <s v="Takeaway"/>
    <x v="51"/>
  </r>
  <r>
    <x v="3385"/>
    <x v="1"/>
    <n v="4"/>
    <n v="3"/>
    <x v="1"/>
    <x v="0"/>
    <s v="Takeaway"/>
    <x v="59"/>
  </r>
  <r>
    <x v="3386"/>
    <x v="6"/>
    <n v="1"/>
    <n v="4"/>
    <x v="0"/>
    <x v="2"/>
    <s v="Unknown"/>
    <x v="208"/>
  </r>
  <r>
    <x v="3387"/>
    <x v="0"/>
    <n v="3"/>
    <n v="2"/>
    <x v="12"/>
    <x v="2"/>
    <s v="Unknown"/>
    <x v="361"/>
  </r>
  <r>
    <x v="3388"/>
    <x v="2"/>
    <n v="4"/>
    <n v="1"/>
    <x v="0"/>
    <x v="2"/>
    <s v="Takeaway"/>
    <x v="12"/>
  </r>
  <r>
    <x v="3389"/>
    <x v="5"/>
    <n v="4"/>
    <n v="2.9375"/>
    <x v="13"/>
    <x v="2"/>
    <s v="Unknown"/>
    <x v="71"/>
  </r>
  <r>
    <x v="3390"/>
    <x v="8"/>
    <n v="3"/>
    <n v="1.5"/>
    <x v="20"/>
    <x v="2"/>
    <s v="In-store"/>
    <x v="108"/>
  </r>
  <r>
    <x v="3391"/>
    <x v="3"/>
    <n v="3"/>
    <n v="5"/>
    <x v="11"/>
    <x v="3"/>
    <s v="In-store"/>
    <x v="192"/>
  </r>
  <r>
    <x v="3392"/>
    <x v="2"/>
    <n v="1"/>
    <n v="1"/>
    <x v="18"/>
    <x v="2"/>
    <s v="Unknown"/>
    <x v="235"/>
  </r>
  <r>
    <x v="3393"/>
    <x v="2"/>
    <n v="4"/>
    <n v="1"/>
    <x v="0"/>
    <x v="2"/>
    <s v="Takeaway"/>
    <x v="55"/>
  </r>
  <r>
    <x v="3394"/>
    <x v="5"/>
    <n v="1"/>
    <n v="2.9375"/>
    <x v="17"/>
    <x v="3"/>
    <s v="Unknown"/>
    <x v="165"/>
  </r>
  <r>
    <x v="3395"/>
    <x v="0"/>
    <n v="2"/>
    <n v="2"/>
    <x v="0"/>
    <x v="2"/>
    <s v="Unknown"/>
    <x v="26"/>
  </r>
  <r>
    <x v="3396"/>
    <x v="3"/>
    <n v="3"/>
    <n v="5"/>
    <x v="11"/>
    <x v="2"/>
    <s v="In-store"/>
    <x v="112"/>
  </r>
  <r>
    <x v="3397"/>
    <x v="2"/>
    <n v="2"/>
    <n v="1"/>
    <x v="15"/>
    <x v="3"/>
    <s v="Unknown"/>
    <x v="298"/>
  </r>
  <r>
    <x v="3398"/>
    <x v="6"/>
    <n v="2"/>
    <n v="4"/>
    <x v="8"/>
    <x v="2"/>
    <s v="In-store"/>
    <x v="102"/>
  </r>
  <r>
    <x v="3399"/>
    <x v="8"/>
    <n v="2"/>
    <n v="1.5"/>
    <x v="14"/>
    <x v="3"/>
    <s v="Takeaway"/>
    <x v="256"/>
  </r>
  <r>
    <x v="3400"/>
    <x v="8"/>
    <n v="3"/>
    <n v="1.5"/>
    <x v="20"/>
    <x v="1"/>
    <s v="Unknown"/>
    <x v="56"/>
  </r>
  <r>
    <x v="3401"/>
    <x v="3"/>
    <n v="5"/>
    <n v="5"/>
    <x v="7"/>
    <x v="1"/>
    <s v="Takeaway"/>
    <x v="293"/>
  </r>
  <r>
    <x v="3402"/>
    <x v="0"/>
    <n v="3"/>
    <n v="2"/>
    <x v="12"/>
    <x v="2"/>
    <s v="Unknown"/>
    <x v="145"/>
  </r>
  <r>
    <x v="3403"/>
    <x v="8"/>
    <n v="2"/>
    <n v="1.5"/>
    <x v="14"/>
    <x v="3"/>
    <s v="In-store"/>
    <x v="363"/>
  </r>
  <r>
    <x v="3404"/>
    <x v="0"/>
    <n v="3"/>
    <n v="2"/>
    <x v="12"/>
    <x v="3"/>
    <s v="Unknown"/>
    <x v="194"/>
  </r>
  <r>
    <x v="3405"/>
    <x v="1"/>
    <n v="5"/>
    <n v="3"/>
    <x v="11"/>
    <x v="3"/>
    <s v="Unknown"/>
    <x v="185"/>
  </r>
  <r>
    <x v="3406"/>
    <x v="3"/>
    <n v="1"/>
    <n v="5"/>
    <x v="9"/>
    <x v="1"/>
    <s v="In-store"/>
    <x v="159"/>
  </r>
  <r>
    <x v="3407"/>
    <x v="4"/>
    <n v="4"/>
    <n v="4"/>
    <x v="5"/>
    <x v="1"/>
    <s v="In-store"/>
    <x v="281"/>
  </r>
  <r>
    <x v="3408"/>
    <x v="3"/>
    <n v="5"/>
    <n v="5"/>
    <x v="7"/>
    <x v="3"/>
    <s v="Unknown"/>
    <x v="284"/>
  </r>
  <r>
    <x v="3409"/>
    <x v="3"/>
    <n v="5"/>
    <n v="5"/>
    <x v="7"/>
    <x v="3"/>
    <s v="Unknown"/>
    <x v="289"/>
  </r>
  <r>
    <x v="3410"/>
    <x v="5"/>
    <n v="2"/>
    <n v="2.9375"/>
    <x v="10"/>
    <x v="1"/>
    <s v="Unknown"/>
    <x v="116"/>
  </r>
  <r>
    <x v="3411"/>
    <x v="2"/>
    <n v="3"/>
    <n v="1"/>
    <x v="14"/>
    <x v="2"/>
    <s v="Unknown"/>
    <x v="164"/>
  </r>
  <r>
    <x v="3412"/>
    <x v="0"/>
    <n v="2"/>
    <n v="2"/>
    <x v="0"/>
    <x v="2"/>
    <s v="Takeaway"/>
    <x v="78"/>
  </r>
  <r>
    <x v="3413"/>
    <x v="2"/>
    <n v="4"/>
    <n v="1"/>
    <x v="0"/>
    <x v="2"/>
    <s v="In-store"/>
    <x v="323"/>
  </r>
  <r>
    <x v="3414"/>
    <x v="6"/>
    <n v="4"/>
    <n v="4"/>
    <x v="5"/>
    <x v="2"/>
    <s v="Unknown"/>
    <x v="27"/>
  </r>
  <r>
    <x v="3415"/>
    <x v="0"/>
    <n v="2"/>
    <n v="2"/>
    <x v="0"/>
    <x v="3"/>
    <s v="Takeaway"/>
    <x v="45"/>
  </r>
  <r>
    <x v="3416"/>
    <x v="3"/>
    <n v="5"/>
    <n v="5"/>
    <x v="7"/>
    <x v="1"/>
    <s v="In-store"/>
    <x v="269"/>
  </r>
  <r>
    <x v="3417"/>
    <x v="5"/>
    <n v="3"/>
    <n v="2.9375"/>
    <x v="4"/>
    <x v="2"/>
    <s v="Unknown"/>
    <x v="106"/>
  </r>
  <r>
    <x v="3418"/>
    <x v="5"/>
    <n v="4"/>
    <n v="2.9375"/>
    <x v="13"/>
    <x v="3"/>
    <s v="Unknown"/>
    <x v="92"/>
  </r>
  <r>
    <x v="3419"/>
    <x v="2"/>
    <n v="2"/>
    <n v="1"/>
    <x v="15"/>
    <x v="2"/>
    <s v="In-store"/>
    <x v="314"/>
  </r>
  <r>
    <x v="3420"/>
    <x v="2"/>
    <n v="2"/>
    <n v="1"/>
    <x v="15"/>
    <x v="0"/>
    <s v="In-store"/>
    <x v="261"/>
  </r>
  <r>
    <x v="3421"/>
    <x v="5"/>
    <n v="2"/>
    <n v="2.9375"/>
    <x v="10"/>
    <x v="2"/>
    <s v="Takeaway"/>
    <x v="7"/>
  </r>
  <r>
    <x v="3422"/>
    <x v="5"/>
    <n v="4"/>
    <n v="2.9375"/>
    <x v="13"/>
    <x v="0"/>
    <s v="Takeaway"/>
    <x v="13"/>
  </r>
  <r>
    <x v="3423"/>
    <x v="1"/>
    <n v="4"/>
    <n v="3"/>
    <x v="1"/>
    <x v="1"/>
    <s v="Unknown"/>
    <x v="128"/>
  </r>
  <r>
    <x v="3424"/>
    <x v="6"/>
    <n v="5"/>
    <n v="4"/>
    <x v="3"/>
    <x v="0"/>
    <s v="Unknown"/>
    <x v="30"/>
  </r>
  <r>
    <x v="3425"/>
    <x v="2"/>
    <n v="1"/>
    <n v="1"/>
    <x v="18"/>
    <x v="1"/>
    <s v="Unknown"/>
    <x v="98"/>
  </r>
  <r>
    <x v="3426"/>
    <x v="4"/>
    <n v="3"/>
    <n v="4"/>
    <x v="1"/>
    <x v="3"/>
    <s v="Takeaway"/>
    <x v="113"/>
  </r>
  <r>
    <x v="3427"/>
    <x v="2"/>
    <n v="1"/>
    <n v="1"/>
    <x v="18"/>
    <x v="0"/>
    <s v="Takeaway"/>
    <x v="121"/>
  </r>
  <r>
    <x v="3428"/>
    <x v="3"/>
    <n v="4"/>
    <n v="5"/>
    <x v="3"/>
    <x v="0"/>
    <s v="In-store"/>
    <x v="60"/>
  </r>
  <r>
    <x v="3429"/>
    <x v="7"/>
    <n v="4"/>
    <n v="3"/>
    <x v="1"/>
    <x v="1"/>
    <s v="Takeaway"/>
    <x v="334"/>
  </r>
  <r>
    <x v="3430"/>
    <x v="5"/>
    <n v="4"/>
    <n v="2.9375"/>
    <x v="13"/>
    <x v="1"/>
    <s v="In-store"/>
    <x v="115"/>
  </r>
  <r>
    <x v="3431"/>
    <x v="3"/>
    <n v="2"/>
    <n v="5"/>
    <x v="2"/>
    <x v="0"/>
    <s v="Unknown"/>
    <x v="80"/>
  </r>
  <r>
    <x v="3432"/>
    <x v="4"/>
    <n v="1"/>
    <n v="4"/>
    <x v="0"/>
    <x v="1"/>
    <s v="Takeaway"/>
    <x v="154"/>
  </r>
  <r>
    <x v="3433"/>
    <x v="7"/>
    <n v="4"/>
    <n v="3"/>
    <x v="1"/>
    <x v="3"/>
    <s v="In-store"/>
    <x v="241"/>
  </r>
  <r>
    <x v="3434"/>
    <x v="5"/>
    <n v="3"/>
    <n v="2.9375"/>
    <x v="4"/>
    <x v="2"/>
    <s v="Unknown"/>
    <x v="208"/>
  </r>
  <r>
    <x v="3435"/>
    <x v="7"/>
    <n v="2"/>
    <n v="3"/>
    <x v="12"/>
    <x v="3"/>
    <s v="Takeaway"/>
    <x v="52"/>
  </r>
  <r>
    <x v="3436"/>
    <x v="0"/>
    <n v="1"/>
    <n v="2"/>
    <x v="15"/>
    <x v="0"/>
    <s v="In-store"/>
    <x v="6"/>
  </r>
  <r>
    <x v="3437"/>
    <x v="3"/>
    <n v="2"/>
    <n v="5"/>
    <x v="2"/>
    <x v="2"/>
    <s v="Unknown"/>
    <x v="292"/>
  </r>
  <r>
    <x v="3438"/>
    <x v="0"/>
    <n v="5"/>
    <n v="2"/>
    <x v="2"/>
    <x v="2"/>
    <s v="In-store"/>
    <x v="197"/>
  </r>
  <r>
    <x v="3439"/>
    <x v="7"/>
    <n v="2"/>
    <n v="3"/>
    <x v="12"/>
    <x v="3"/>
    <s v="Takeaway"/>
    <x v="93"/>
  </r>
  <r>
    <x v="3440"/>
    <x v="1"/>
    <n v="4"/>
    <n v="3"/>
    <x v="1"/>
    <x v="2"/>
    <s v="Takeaway"/>
    <x v="180"/>
  </r>
  <r>
    <x v="3441"/>
    <x v="3"/>
    <n v="5"/>
    <n v="5"/>
    <x v="7"/>
    <x v="2"/>
    <s v="Unknown"/>
    <x v="45"/>
  </r>
  <r>
    <x v="3442"/>
    <x v="2"/>
    <n v="3"/>
    <n v="1"/>
    <x v="14"/>
    <x v="3"/>
    <s v="Takeaway"/>
    <x v="291"/>
  </r>
  <r>
    <x v="3443"/>
    <x v="5"/>
    <n v="4"/>
    <n v="2.9375"/>
    <x v="13"/>
    <x v="3"/>
    <s v="In-store"/>
    <x v="351"/>
  </r>
  <r>
    <x v="3444"/>
    <x v="2"/>
    <n v="3"/>
    <n v="1"/>
    <x v="14"/>
    <x v="1"/>
    <s v="In-store"/>
    <x v="58"/>
  </r>
  <r>
    <x v="3445"/>
    <x v="4"/>
    <n v="2"/>
    <n v="4"/>
    <x v="8"/>
    <x v="0"/>
    <s v="Takeaway"/>
    <x v="63"/>
  </r>
  <r>
    <x v="3446"/>
    <x v="0"/>
    <n v="2"/>
    <n v="2"/>
    <x v="0"/>
    <x v="1"/>
    <s v="Unknown"/>
    <x v="275"/>
  </r>
  <r>
    <x v="3447"/>
    <x v="0"/>
    <n v="1"/>
    <n v="2"/>
    <x v="15"/>
    <x v="0"/>
    <s v="Unknown"/>
    <x v="361"/>
  </r>
  <r>
    <x v="3448"/>
    <x v="0"/>
    <n v="3"/>
    <n v="2"/>
    <x v="12"/>
    <x v="3"/>
    <s v="Takeaway"/>
    <x v="308"/>
  </r>
  <r>
    <x v="3449"/>
    <x v="4"/>
    <n v="5"/>
    <n v="4"/>
    <x v="3"/>
    <x v="3"/>
    <s v="In-store"/>
    <x v="52"/>
  </r>
  <r>
    <x v="3450"/>
    <x v="8"/>
    <n v="5"/>
    <n v="1.5"/>
    <x v="19"/>
    <x v="1"/>
    <s v="Takeaway"/>
    <x v="223"/>
  </r>
  <r>
    <x v="3451"/>
    <x v="8"/>
    <n v="5"/>
    <n v="1.5"/>
    <x v="19"/>
    <x v="0"/>
    <s v="Takeaway"/>
    <x v="210"/>
  </r>
  <r>
    <x v="3452"/>
    <x v="1"/>
    <n v="5"/>
    <n v="3"/>
    <x v="11"/>
    <x v="0"/>
    <s v="Unknown"/>
    <x v="89"/>
  </r>
  <r>
    <x v="3453"/>
    <x v="8"/>
    <n v="3"/>
    <n v="1.5"/>
    <x v="20"/>
    <x v="3"/>
    <s v="Unknown"/>
    <x v="349"/>
  </r>
  <r>
    <x v="3454"/>
    <x v="7"/>
    <n v="3"/>
    <n v="3"/>
    <x v="16"/>
    <x v="0"/>
    <s v="In-store"/>
    <x v="153"/>
  </r>
  <r>
    <x v="3455"/>
    <x v="0"/>
    <n v="5"/>
    <n v="2"/>
    <x v="2"/>
    <x v="2"/>
    <s v="Unknown"/>
    <x v="70"/>
  </r>
  <r>
    <x v="3456"/>
    <x v="0"/>
    <n v="3"/>
    <n v="2"/>
    <x v="12"/>
    <x v="0"/>
    <s v="Takeaway"/>
    <x v="283"/>
  </r>
  <r>
    <x v="3457"/>
    <x v="1"/>
    <n v="2"/>
    <n v="3"/>
    <x v="12"/>
    <x v="2"/>
    <s v="Unknown"/>
    <x v="278"/>
  </r>
  <r>
    <x v="3458"/>
    <x v="8"/>
    <n v="4"/>
    <n v="1.5"/>
    <x v="12"/>
    <x v="0"/>
    <s v="Unknown"/>
    <x v="224"/>
  </r>
  <r>
    <x v="3459"/>
    <x v="1"/>
    <n v="3"/>
    <n v="3"/>
    <x v="16"/>
    <x v="1"/>
    <s v="Unknown"/>
    <x v="64"/>
  </r>
  <r>
    <x v="3460"/>
    <x v="6"/>
    <n v="4"/>
    <n v="4"/>
    <x v="5"/>
    <x v="0"/>
    <s v="Takeaway"/>
    <x v="75"/>
  </r>
  <r>
    <x v="3461"/>
    <x v="8"/>
    <n v="2"/>
    <n v="1.5"/>
    <x v="14"/>
    <x v="3"/>
    <s v="In-store"/>
    <x v="26"/>
  </r>
  <r>
    <x v="3462"/>
    <x v="0"/>
    <n v="3"/>
    <n v="2"/>
    <x v="12"/>
    <x v="2"/>
    <s v="Takeaway"/>
    <x v="167"/>
  </r>
  <r>
    <x v="3463"/>
    <x v="6"/>
    <n v="1"/>
    <n v="4"/>
    <x v="0"/>
    <x v="2"/>
    <s v="In-store"/>
    <x v="299"/>
  </r>
  <r>
    <x v="3464"/>
    <x v="7"/>
    <n v="3"/>
    <n v="3"/>
    <x v="16"/>
    <x v="2"/>
    <s v="In-store"/>
    <x v="290"/>
  </r>
  <r>
    <x v="3465"/>
    <x v="5"/>
    <n v="5"/>
    <n v="2.9375"/>
    <x v="6"/>
    <x v="3"/>
    <s v="Unknown"/>
    <x v="235"/>
  </r>
  <r>
    <x v="3466"/>
    <x v="2"/>
    <n v="3"/>
    <n v="1"/>
    <x v="14"/>
    <x v="1"/>
    <s v="Unknown"/>
    <x v="139"/>
  </r>
  <r>
    <x v="3467"/>
    <x v="6"/>
    <n v="5"/>
    <n v="4"/>
    <x v="3"/>
    <x v="2"/>
    <s v="Unknown"/>
    <x v="361"/>
  </r>
  <r>
    <x v="3468"/>
    <x v="5"/>
    <n v="4"/>
    <n v="2.9375"/>
    <x v="13"/>
    <x v="2"/>
    <s v="Unknown"/>
    <x v="87"/>
  </r>
  <r>
    <x v="3469"/>
    <x v="7"/>
    <n v="5"/>
    <n v="3"/>
    <x v="11"/>
    <x v="2"/>
    <s v="Unknown"/>
    <x v="323"/>
  </r>
  <r>
    <x v="3470"/>
    <x v="8"/>
    <n v="5"/>
    <n v="1.5"/>
    <x v="19"/>
    <x v="0"/>
    <s v="In-store"/>
    <x v="282"/>
  </r>
  <r>
    <x v="3471"/>
    <x v="8"/>
    <n v="5"/>
    <n v="1.5"/>
    <x v="19"/>
    <x v="0"/>
    <s v="Unknown"/>
    <x v="32"/>
  </r>
  <r>
    <x v="3472"/>
    <x v="8"/>
    <n v="2"/>
    <n v="1.5"/>
    <x v="14"/>
    <x v="1"/>
    <s v="In-store"/>
    <x v="35"/>
  </r>
  <r>
    <x v="3473"/>
    <x v="7"/>
    <n v="4"/>
    <n v="3"/>
    <x v="1"/>
    <x v="1"/>
    <s v="Unknown"/>
    <x v="4"/>
  </r>
  <r>
    <x v="3474"/>
    <x v="5"/>
    <n v="2"/>
    <n v="2.9375"/>
    <x v="10"/>
    <x v="3"/>
    <s v="Takeaway"/>
    <x v="309"/>
  </r>
  <r>
    <x v="3475"/>
    <x v="3"/>
    <n v="3"/>
    <n v="5"/>
    <x v="11"/>
    <x v="0"/>
    <s v="In-store"/>
    <x v="172"/>
  </r>
  <r>
    <x v="3476"/>
    <x v="8"/>
    <n v="2"/>
    <n v="1.5"/>
    <x v="14"/>
    <x v="0"/>
    <s v="In-store"/>
    <x v="294"/>
  </r>
  <r>
    <x v="3477"/>
    <x v="0"/>
    <n v="1"/>
    <n v="2"/>
    <x v="15"/>
    <x v="2"/>
    <s v="Unknown"/>
    <x v="142"/>
  </r>
  <r>
    <x v="3478"/>
    <x v="1"/>
    <n v="1"/>
    <n v="3"/>
    <x v="14"/>
    <x v="0"/>
    <s v="Unknown"/>
    <x v="120"/>
  </r>
  <r>
    <x v="3479"/>
    <x v="4"/>
    <n v="5"/>
    <n v="4"/>
    <x v="3"/>
    <x v="0"/>
    <s v="Unknown"/>
    <x v="118"/>
  </r>
  <r>
    <x v="3480"/>
    <x v="5"/>
    <n v="5"/>
    <n v="2.9375"/>
    <x v="6"/>
    <x v="0"/>
    <s v="Takeaway"/>
    <x v="353"/>
  </r>
  <r>
    <x v="3481"/>
    <x v="6"/>
    <n v="3"/>
    <n v="4"/>
    <x v="1"/>
    <x v="3"/>
    <s v="In-store"/>
    <x v="36"/>
  </r>
  <r>
    <x v="3482"/>
    <x v="6"/>
    <n v="4"/>
    <n v="4"/>
    <x v="5"/>
    <x v="3"/>
    <s v="In-store"/>
    <x v="175"/>
  </r>
  <r>
    <x v="3483"/>
    <x v="1"/>
    <n v="4"/>
    <n v="3"/>
    <x v="1"/>
    <x v="0"/>
    <s v="Takeaway"/>
    <x v="171"/>
  </r>
  <r>
    <x v="3484"/>
    <x v="0"/>
    <n v="3"/>
    <n v="2"/>
    <x v="12"/>
    <x v="0"/>
    <s v="Takeaway"/>
    <x v="1"/>
  </r>
  <r>
    <x v="3485"/>
    <x v="4"/>
    <n v="2"/>
    <n v="4"/>
    <x v="8"/>
    <x v="2"/>
    <s v="Takeaway"/>
    <x v="274"/>
  </r>
  <r>
    <x v="3486"/>
    <x v="4"/>
    <n v="3"/>
    <n v="4"/>
    <x v="1"/>
    <x v="0"/>
    <s v="Unknown"/>
    <x v="219"/>
  </r>
  <r>
    <x v="3487"/>
    <x v="5"/>
    <n v="4"/>
    <n v="2.9375"/>
    <x v="13"/>
    <x v="2"/>
    <s v="In-store"/>
    <x v="304"/>
  </r>
  <r>
    <x v="3488"/>
    <x v="4"/>
    <n v="1"/>
    <n v="4"/>
    <x v="0"/>
    <x v="3"/>
    <s v="In-store"/>
    <x v="231"/>
  </r>
  <r>
    <x v="3489"/>
    <x v="5"/>
    <n v="1"/>
    <n v="2.9375"/>
    <x v="17"/>
    <x v="1"/>
    <s v="Unknown"/>
    <x v="305"/>
  </r>
  <r>
    <x v="3490"/>
    <x v="5"/>
    <n v="4"/>
    <n v="2.9375"/>
    <x v="13"/>
    <x v="0"/>
    <s v="Takeaway"/>
    <x v="124"/>
  </r>
  <r>
    <x v="3491"/>
    <x v="7"/>
    <n v="4"/>
    <n v="3"/>
    <x v="1"/>
    <x v="1"/>
    <s v="Unknown"/>
    <x v="96"/>
  </r>
  <r>
    <x v="3492"/>
    <x v="5"/>
    <n v="5"/>
    <n v="2.9375"/>
    <x v="6"/>
    <x v="2"/>
    <s v="Takeaway"/>
    <x v="53"/>
  </r>
  <r>
    <x v="3493"/>
    <x v="1"/>
    <n v="4"/>
    <n v="3"/>
    <x v="1"/>
    <x v="2"/>
    <s v="Takeaway"/>
    <x v="342"/>
  </r>
  <r>
    <x v="3494"/>
    <x v="0"/>
    <n v="1"/>
    <n v="2"/>
    <x v="15"/>
    <x v="0"/>
    <s v="Unknown"/>
    <x v="35"/>
  </r>
  <r>
    <x v="3495"/>
    <x v="2"/>
    <n v="4"/>
    <n v="1"/>
    <x v="0"/>
    <x v="0"/>
    <s v="Takeaway"/>
    <x v="242"/>
  </r>
  <r>
    <x v="3496"/>
    <x v="5"/>
    <n v="2"/>
    <n v="2.9375"/>
    <x v="10"/>
    <x v="3"/>
    <s v="Takeaway"/>
    <x v="138"/>
  </r>
  <r>
    <x v="3497"/>
    <x v="2"/>
    <n v="4"/>
    <n v="1"/>
    <x v="0"/>
    <x v="2"/>
    <s v="Unknown"/>
    <x v="303"/>
  </r>
  <r>
    <x v="3498"/>
    <x v="7"/>
    <n v="1"/>
    <n v="3"/>
    <x v="14"/>
    <x v="0"/>
    <s v="Unknown"/>
    <x v="43"/>
  </r>
  <r>
    <x v="3499"/>
    <x v="2"/>
    <n v="3"/>
    <n v="1"/>
    <x v="14"/>
    <x v="0"/>
    <s v="Takeaway"/>
    <x v="340"/>
  </r>
  <r>
    <x v="3500"/>
    <x v="1"/>
    <n v="4"/>
    <n v="3"/>
    <x v="1"/>
    <x v="3"/>
    <s v="In-store"/>
    <x v="188"/>
  </r>
  <r>
    <x v="3501"/>
    <x v="3"/>
    <n v="2"/>
    <n v="5"/>
    <x v="2"/>
    <x v="0"/>
    <s v="In-store"/>
    <x v="164"/>
  </r>
  <r>
    <x v="3502"/>
    <x v="8"/>
    <n v="5"/>
    <n v="1.5"/>
    <x v="19"/>
    <x v="3"/>
    <s v="Takeaway"/>
    <x v="290"/>
  </r>
  <r>
    <x v="3503"/>
    <x v="2"/>
    <n v="3"/>
    <n v="1"/>
    <x v="14"/>
    <x v="2"/>
    <s v="Unknown"/>
    <x v="329"/>
  </r>
  <r>
    <x v="3504"/>
    <x v="8"/>
    <n v="3"/>
    <n v="1.5"/>
    <x v="20"/>
    <x v="1"/>
    <s v="Unknown"/>
    <x v="87"/>
  </r>
  <r>
    <x v="3505"/>
    <x v="0"/>
    <n v="3"/>
    <n v="2"/>
    <x v="12"/>
    <x v="2"/>
    <s v="Unknown"/>
    <x v="126"/>
  </r>
  <r>
    <x v="3506"/>
    <x v="5"/>
    <n v="3"/>
    <n v="2.9375"/>
    <x v="4"/>
    <x v="0"/>
    <s v="Takeaway"/>
    <x v="96"/>
  </r>
  <r>
    <x v="3507"/>
    <x v="2"/>
    <n v="2"/>
    <n v="1"/>
    <x v="15"/>
    <x v="1"/>
    <s v="Takeaway"/>
    <x v="64"/>
  </r>
  <r>
    <x v="3508"/>
    <x v="5"/>
    <n v="5"/>
    <n v="2.9375"/>
    <x v="6"/>
    <x v="3"/>
    <s v="In-store"/>
    <x v="336"/>
  </r>
  <r>
    <x v="3509"/>
    <x v="8"/>
    <n v="2"/>
    <n v="1.5"/>
    <x v="14"/>
    <x v="0"/>
    <s v="In-store"/>
    <x v="352"/>
  </r>
  <r>
    <x v="3510"/>
    <x v="4"/>
    <n v="3"/>
    <n v="4"/>
    <x v="1"/>
    <x v="2"/>
    <s v="Takeaway"/>
    <x v="184"/>
  </r>
  <r>
    <x v="3511"/>
    <x v="6"/>
    <n v="4"/>
    <n v="4"/>
    <x v="5"/>
    <x v="2"/>
    <s v="Takeaway"/>
    <x v="325"/>
  </r>
  <r>
    <x v="3512"/>
    <x v="8"/>
    <n v="3"/>
    <n v="1.5"/>
    <x v="20"/>
    <x v="3"/>
    <s v="Unknown"/>
    <x v="209"/>
  </r>
  <r>
    <x v="3513"/>
    <x v="2"/>
    <n v="1"/>
    <n v="1"/>
    <x v="18"/>
    <x v="3"/>
    <s v="Unknown"/>
    <x v="254"/>
  </r>
  <r>
    <x v="3514"/>
    <x v="6"/>
    <n v="4"/>
    <n v="4"/>
    <x v="5"/>
    <x v="1"/>
    <s v="In-store"/>
    <x v="82"/>
  </r>
  <r>
    <x v="3515"/>
    <x v="3"/>
    <n v="5"/>
    <n v="5"/>
    <x v="7"/>
    <x v="0"/>
    <s v="Unknown"/>
    <x v="209"/>
  </r>
  <r>
    <x v="3516"/>
    <x v="0"/>
    <n v="2"/>
    <n v="2"/>
    <x v="0"/>
    <x v="2"/>
    <s v="Takeaway"/>
    <x v="302"/>
  </r>
  <r>
    <x v="3517"/>
    <x v="1"/>
    <n v="4"/>
    <n v="3"/>
    <x v="1"/>
    <x v="2"/>
    <s v="Takeaway"/>
    <x v="163"/>
  </r>
  <r>
    <x v="3518"/>
    <x v="2"/>
    <n v="1"/>
    <n v="1"/>
    <x v="18"/>
    <x v="0"/>
    <s v="Takeaway"/>
    <x v="287"/>
  </r>
  <r>
    <x v="3519"/>
    <x v="5"/>
    <n v="1"/>
    <n v="2.9375"/>
    <x v="17"/>
    <x v="0"/>
    <s v="Takeaway"/>
    <x v="308"/>
  </r>
  <r>
    <x v="3520"/>
    <x v="1"/>
    <n v="5"/>
    <n v="3"/>
    <x v="11"/>
    <x v="2"/>
    <s v="Takeaway"/>
    <x v="335"/>
  </r>
  <r>
    <x v="3521"/>
    <x v="3"/>
    <n v="4"/>
    <n v="5"/>
    <x v="3"/>
    <x v="1"/>
    <s v="In-store"/>
    <x v="258"/>
  </r>
  <r>
    <x v="3522"/>
    <x v="3"/>
    <n v="3"/>
    <n v="5"/>
    <x v="11"/>
    <x v="3"/>
    <s v="Unknown"/>
    <x v="77"/>
  </r>
  <r>
    <x v="3523"/>
    <x v="8"/>
    <n v="1"/>
    <n v="1.5"/>
    <x v="21"/>
    <x v="1"/>
    <s v="Unknown"/>
    <x v="207"/>
  </r>
  <r>
    <x v="3524"/>
    <x v="2"/>
    <n v="2"/>
    <n v="1"/>
    <x v="15"/>
    <x v="0"/>
    <s v="Unknown"/>
    <x v="315"/>
  </r>
  <r>
    <x v="3525"/>
    <x v="4"/>
    <n v="1"/>
    <n v="4"/>
    <x v="0"/>
    <x v="0"/>
    <s v="Takeaway"/>
    <x v="154"/>
  </r>
  <r>
    <x v="3526"/>
    <x v="5"/>
    <n v="1"/>
    <n v="2.9375"/>
    <x v="17"/>
    <x v="2"/>
    <s v="Unknown"/>
    <x v="172"/>
  </r>
  <r>
    <x v="3527"/>
    <x v="0"/>
    <n v="2"/>
    <n v="2"/>
    <x v="0"/>
    <x v="3"/>
    <s v="Takeaway"/>
    <x v="295"/>
  </r>
  <r>
    <x v="3528"/>
    <x v="8"/>
    <n v="1"/>
    <n v="1.5"/>
    <x v="21"/>
    <x v="3"/>
    <s v="Takeaway"/>
    <x v="206"/>
  </r>
  <r>
    <x v="3529"/>
    <x v="8"/>
    <n v="1"/>
    <n v="1.5"/>
    <x v="21"/>
    <x v="3"/>
    <s v="Takeaway"/>
    <x v="199"/>
  </r>
  <r>
    <x v="3530"/>
    <x v="8"/>
    <n v="3"/>
    <n v="1.5"/>
    <x v="20"/>
    <x v="2"/>
    <s v="In-store"/>
    <x v="337"/>
  </r>
  <r>
    <x v="3531"/>
    <x v="3"/>
    <n v="5"/>
    <n v="5"/>
    <x v="7"/>
    <x v="0"/>
    <s v="Takeaway"/>
    <x v="195"/>
  </r>
  <r>
    <x v="3532"/>
    <x v="0"/>
    <n v="1"/>
    <n v="2"/>
    <x v="15"/>
    <x v="2"/>
    <s v="In-store"/>
    <x v="50"/>
  </r>
  <r>
    <x v="3533"/>
    <x v="8"/>
    <n v="4"/>
    <n v="1.5"/>
    <x v="12"/>
    <x v="1"/>
    <s v="Takeaway"/>
    <x v="243"/>
  </r>
  <r>
    <x v="3534"/>
    <x v="5"/>
    <n v="4"/>
    <n v="2.9375"/>
    <x v="13"/>
    <x v="1"/>
    <s v="Takeaway"/>
    <x v="50"/>
  </r>
  <r>
    <x v="3535"/>
    <x v="4"/>
    <n v="4"/>
    <n v="4"/>
    <x v="5"/>
    <x v="2"/>
    <s v="In-store"/>
    <x v="309"/>
  </r>
  <r>
    <x v="3536"/>
    <x v="8"/>
    <n v="3"/>
    <n v="1.5"/>
    <x v="20"/>
    <x v="0"/>
    <s v="Unknown"/>
    <x v="44"/>
  </r>
  <r>
    <x v="3537"/>
    <x v="7"/>
    <n v="5"/>
    <n v="3"/>
    <x v="11"/>
    <x v="0"/>
    <s v="Unknown"/>
    <x v="32"/>
  </r>
  <r>
    <x v="3538"/>
    <x v="8"/>
    <n v="5"/>
    <n v="1.5"/>
    <x v="19"/>
    <x v="0"/>
    <s v="Unknown"/>
    <x v="313"/>
  </r>
  <r>
    <x v="3539"/>
    <x v="5"/>
    <n v="1"/>
    <n v="2.9375"/>
    <x v="17"/>
    <x v="2"/>
    <s v="Unknown"/>
    <x v="134"/>
  </r>
  <r>
    <x v="3540"/>
    <x v="5"/>
    <n v="5"/>
    <n v="2.9375"/>
    <x v="6"/>
    <x v="2"/>
    <s v="In-store"/>
    <x v="188"/>
  </r>
  <r>
    <x v="3541"/>
    <x v="0"/>
    <n v="3"/>
    <n v="2"/>
    <x v="12"/>
    <x v="2"/>
    <s v="Takeaway"/>
    <x v="293"/>
  </r>
  <r>
    <x v="3542"/>
    <x v="2"/>
    <n v="3"/>
    <n v="1"/>
    <x v="14"/>
    <x v="0"/>
    <s v="In-store"/>
    <x v="127"/>
  </r>
  <r>
    <x v="3543"/>
    <x v="6"/>
    <n v="2"/>
    <n v="4"/>
    <x v="8"/>
    <x v="3"/>
    <s v="In-store"/>
    <x v="298"/>
  </r>
  <r>
    <x v="3544"/>
    <x v="2"/>
    <n v="3"/>
    <n v="1"/>
    <x v="14"/>
    <x v="1"/>
    <s v="Takeaway"/>
    <x v="314"/>
  </r>
  <r>
    <x v="3545"/>
    <x v="2"/>
    <n v="1"/>
    <n v="1"/>
    <x v="18"/>
    <x v="3"/>
    <s v="Unknown"/>
    <x v="122"/>
  </r>
  <r>
    <x v="3546"/>
    <x v="5"/>
    <n v="3"/>
    <n v="2.9375"/>
    <x v="4"/>
    <x v="1"/>
    <s v="Unknown"/>
    <x v="57"/>
  </r>
  <r>
    <x v="3547"/>
    <x v="4"/>
    <n v="1"/>
    <n v="4"/>
    <x v="0"/>
    <x v="1"/>
    <s v="In-store"/>
    <x v="79"/>
  </r>
  <r>
    <x v="3548"/>
    <x v="8"/>
    <n v="2"/>
    <n v="1.5"/>
    <x v="14"/>
    <x v="0"/>
    <s v="Unknown"/>
    <x v="93"/>
  </r>
  <r>
    <x v="3549"/>
    <x v="6"/>
    <n v="2"/>
    <n v="4"/>
    <x v="8"/>
    <x v="2"/>
    <s v="Unknown"/>
    <x v="59"/>
  </r>
  <r>
    <x v="3550"/>
    <x v="6"/>
    <n v="3"/>
    <n v="4"/>
    <x v="1"/>
    <x v="2"/>
    <s v="In-store"/>
    <x v="67"/>
  </r>
  <r>
    <x v="3551"/>
    <x v="3"/>
    <n v="5"/>
    <n v="5"/>
    <x v="7"/>
    <x v="3"/>
    <s v="In-store"/>
    <x v="340"/>
  </r>
  <r>
    <x v="3552"/>
    <x v="6"/>
    <n v="3"/>
    <n v="4"/>
    <x v="1"/>
    <x v="1"/>
    <s v="Takeaway"/>
    <x v="107"/>
  </r>
  <r>
    <x v="3553"/>
    <x v="7"/>
    <n v="3"/>
    <n v="3"/>
    <x v="16"/>
    <x v="0"/>
    <s v="Takeaway"/>
    <x v="61"/>
  </r>
  <r>
    <x v="3554"/>
    <x v="7"/>
    <n v="4"/>
    <n v="3"/>
    <x v="1"/>
    <x v="2"/>
    <s v="Takeaway"/>
    <x v="174"/>
  </r>
  <r>
    <x v="3555"/>
    <x v="1"/>
    <n v="3"/>
    <n v="3"/>
    <x v="16"/>
    <x v="1"/>
    <s v="Takeaway"/>
    <x v="189"/>
  </r>
  <r>
    <x v="3556"/>
    <x v="3"/>
    <n v="5"/>
    <n v="5"/>
    <x v="7"/>
    <x v="2"/>
    <s v="Unknown"/>
    <x v="209"/>
  </r>
  <r>
    <x v="3557"/>
    <x v="7"/>
    <n v="2"/>
    <n v="3"/>
    <x v="12"/>
    <x v="3"/>
    <s v="In-store"/>
    <x v="95"/>
  </r>
  <r>
    <x v="3558"/>
    <x v="8"/>
    <n v="1"/>
    <n v="1.5"/>
    <x v="21"/>
    <x v="1"/>
    <s v="Unknown"/>
    <x v="9"/>
  </r>
  <r>
    <x v="3559"/>
    <x v="5"/>
    <n v="1"/>
    <n v="2.9375"/>
    <x v="17"/>
    <x v="2"/>
    <s v="In-store"/>
    <x v="209"/>
  </r>
  <r>
    <x v="3560"/>
    <x v="3"/>
    <n v="5"/>
    <n v="5"/>
    <x v="7"/>
    <x v="1"/>
    <s v="Unknown"/>
    <x v="6"/>
  </r>
  <r>
    <x v="3561"/>
    <x v="0"/>
    <n v="3"/>
    <n v="2"/>
    <x v="12"/>
    <x v="1"/>
    <s v="Unknown"/>
    <x v="210"/>
  </r>
  <r>
    <x v="3562"/>
    <x v="1"/>
    <n v="1"/>
    <n v="3"/>
    <x v="14"/>
    <x v="3"/>
    <s v="Takeaway"/>
    <x v="227"/>
  </r>
  <r>
    <x v="3563"/>
    <x v="2"/>
    <n v="1"/>
    <n v="1"/>
    <x v="18"/>
    <x v="2"/>
    <s v="Takeaway"/>
    <x v="174"/>
  </r>
  <r>
    <x v="3564"/>
    <x v="1"/>
    <n v="1"/>
    <n v="3"/>
    <x v="14"/>
    <x v="1"/>
    <s v="In-store"/>
    <x v="186"/>
  </r>
  <r>
    <x v="3565"/>
    <x v="0"/>
    <n v="1"/>
    <n v="2"/>
    <x v="15"/>
    <x v="1"/>
    <s v="Unknown"/>
    <x v="291"/>
  </r>
  <r>
    <x v="3566"/>
    <x v="8"/>
    <n v="1"/>
    <n v="1.5"/>
    <x v="21"/>
    <x v="2"/>
    <s v="Takeaway"/>
    <x v="100"/>
  </r>
  <r>
    <x v="3567"/>
    <x v="5"/>
    <n v="5"/>
    <n v="2.9375"/>
    <x v="6"/>
    <x v="0"/>
    <s v="In-store"/>
    <x v="291"/>
  </r>
  <r>
    <x v="3568"/>
    <x v="1"/>
    <n v="4"/>
    <n v="3"/>
    <x v="1"/>
    <x v="0"/>
    <s v="Takeaway"/>
    <x v="84"/>
  </r>
  <r>
    <x v="3569"/>
    <x v="7"/>
    <n v="1"/>
    <n v="3"/>
    <x v="14"/>
    <x v="0"/>
    <s v="In-store"/>
    <x v="314"/>
  </r>
  <r>
    <x v="3570"/>
    <x v="3"/>
    <n v="5"/>
    <n v="5"/>
    <x v="7"/>
    <x v="2"/>
    <s v="Unknown"/>
    <x v="258"/>
  </r>
  <r>
    <x v="3571"/>
    <x v="2"/>
    <n v="1"/>
    <n v="1"/>
    <x v="18"/>
    <x v="3"/>
    <s v="Unknown"/>
    <x v="115"/>
  </r>
  <r>
    <x v="3572"/>
    <x v="2"/>
    <n v="5"/>
    <n v="1"/>
    <x v="9"/>
    <x v="2"/>
    <s v="Takeaway"/>
    <x v="343"/>
  </r>
  <r>
    <x v="3573"/>
    <x v="3"/>
    <n v="5"/>
    <n v="5"/>
    <x v="7"/>
    <x v="2"/>
    <s v="Unknown"/>
    <x v="312"/>
  </r>
  <r>
    <x v="3574"/>
    <x v="1"/>
    <n v="5"/>
    <n v="3"/>
    <x v="11"/>
    <x v="0"/>
    <s v="Unknown"/>
    <x v="357"/>
  </r>
  <r>
    <x v="3575"/>
    <x v="2"/>
    <n v="4"/>
    <n v="1"/>
    <x v="0"/>
    <x v="2"/>
    <s v="Unknown"/>
    <x v="330"/>
  </r>
  <r>
    <x v="3576"/>
    <x v="2"/>
    <n v="2"/>
    <n v="1"/>
    <x v="15"/>
    <x v="1"/>
    <s v="Unknown"/>
    <x v="62"/>
  </r>
  <r>
    <x v="3577"/>
    <x v="4"/>
    <n v="5"/>
    <n v="4"/>
    <x v="3"/>
    <x v="2"/>
    <s v="Unknown"/>
    <x v="114"/>
  </r>
  <r>
    <x v="3578"/>
    <x v="1"/>
    <n v="4"/>
    <n v="3"/>
    <x v="1"/>
    <x v="1"/>
    <s v="Unknown"/>
    <x v="264"/>
  </r>
  <r>
    <x v="3579"/>
    <x v="6"/>
    <n v="3"/>
    <n v="4"/>
    <x v="1"/>
    <x v="3"/>
    <s v="Unknown"/>
    <x v="335"/>
  </r>
  <r>
    <x v="3580"/>
    <x v="4"/>
    <n v="2"/>
    <n v="4"/>
    <x v="8"/>
    <x v="3"/>
    <s v="In-store"/>
    <x v="142"/>
  </r>
  <r>
    <x v="3581"/>
    <x v="7"/>
    <n v="1"/>
    <n v="3"/>
    <x v="14"/>
    <x v="3"/>
    <s v="Unknown"/>
    <x v="12"/>
  </r>
  <r>
    <x v="3582"/>
    <x v="2"/>
    <n v="4"/>
    <n v="1"/>
    <x v="0"/>
    <x v="2"/>
    <s v="Takeaway"/>
    <x v="98"/>
  </r>
  <r>
    <x v="3583"/>
    <x v="1"/>
    <n v="4"/>
    <n v="3"/>
    <x v="1"/>
    <x v="2"/>
    <s v="Unknown"/>
    <x v="25"/>
  </r>
  <r>
    <x v="3584"/>
    <x v="5"/>
    <n v="3"/>
    <n v="2.9375"/>
    <x v="4"/>
    <x v="2"/>
    <s v="In-store"/>
    <x v="18"/>
  </r>
  <r>
    <x v="3585"/>
    <x v="6"/>
    <n v="2"/>
    <n v="4"/>
    <x v="8"/>
    <x v="0"/>
    <s v="Unknown"/>
    <x v="266"/>
  </r>
  <r>
    <x v="3586"/>
    <x v="5"/>
    <n v="2"/>
    <n v="2.9375"/>
    <x v="10"/>
    <x v="3"/>
    <s v="Unknown"/>
    <x v="91"/>
  </r>
  <r>
    <x v="3587"/>
    <x v="6"/>
    <n v="2"/>
    <n v="4"/>
    <x v="8"/>
    <x v="0"/>
    <s v="Takeaway"/>
    <x v="187"/>
  </r>
  <r>
    <x v="3588"/>
    <x v="5"/>
    <n v="5"/>
    <n v="2.9375"/>
    <x v="6"/>
    <x v="3"/>
    <s v="Takeaway"/>
    <x v="355"/>
  </r>
  <r>
    <x v="3589"/>
    <x v="3"/>
    <n v="3"/>
    <n v="5"/>
    <x v="11"/>
    <x v="1"/>
    <s v="Takeaway"/>
    <x v="52"/>
  </r>
  <r>
    <x v="3590"/>
    <x v="8"/>
    <n v="3"/>
    <n v="1.5"/>
    <x v="20"/>
    <x v="3"/>
    <s v="Takeaway"/>
    <x v="325"/>
  </r>
  <r>
    <x v="3591"/>
    <x v="5"/>
    <n v="3"/>
    <n v="2.9375"/>
    <x v="4"/>
    <x v="1"/>
    <s v="Unknown"/>
    <x v="261"/>
  </r>
  <r>
    <x v="3592"/>
    <x v="3"/>
    <n v="1"/>
    <n v="5"/>
    <x v="9"/>
    <x v="0"/>
    <s v="Unknown"/>
    <x v="16"/>
  </r>
  <r>
    <x v="3593"/>
    <x v="8"/>
    <n v="5"/>
    <n v="1.5"/>
    <x v="19"/>
    <x v="0"/>
    <s v="In-store"/>
    <x v="220"/>
  </r>
  <r>
    <x v="3594"/>
    <x v="8"/>
    <n v="5"/>
    <n v="1.5"/>
    <x v="19"/>
    <x v="1"/>
    <s v="Unknown"/>
    <x v="15"/>
  </r>
  <r>
    <x v="3595"/>
    <x v="8"/>
    <n v="4"/>
    <n v="1.5"/>
    <x v="12"/>
    <x v="3"/>
    <s v="Takeaway"/>
    <x v="75"/>
  </r>
  <r>
    <x v="3596"/>
    <x v="7"/>
    <n v="3"/>
    <n v="3"/>
    <x v="16"/>
    <x v="0"/>
    <s v="Takeaway"/>
    <x v="132"/>
  </r>
  <r>
    <x v="3597"/>
    <x v="3"/>
    <n v="2"/>
    <n v="5"/>
    <x v="2"/>
    <x v="3"/>
    <s v="Unknown"/>
    <x v="255"/>
  </r>
  <r>
    <x v="3598"/>
    <x v="6"/>
    <n v="4"/>
    <n v="4"/>
    <x v="5"/>
    <x v="2"/>
    <s v="Takeaway"/>
    <x v="344"/>
  </r>
  <r>
    <x v="3599"/>
    <x v="3"/>
    <n v="3"/>
    <n v="5"/>
    <x v="11"/>
    <x v="0"/>
    <s v="In-store"/>
    <x v="328"/>
  </r>
  <r>
    <x v="3600"/>
    <x v="5"/>
    <n v="3"/>
    <n v="2.9375"/>
    <x v="4"/>
    <x v="0"/>
    <s v="Unknown"/>
    <x v="192"/>
  </r>
  <r>
    <x v="3601"/>
    <x v="3"/>
    <n v="5"/>
    <n v="5"/>
    <x v="7"/>
    <x v="3"/>
    <s v="In-store"/>
    <x v="272"/>
  </r>
  <r>
    <x v="3602"/>
    <x v="0"/>
    <n v="5"/>
    <n v="2"/>
    <x v="2"/>
    <x v="2"/>
    <s v="Takeaway"/>
    <x v="68"/>
  </r>
  <r>
    <x v="3603"/>
    <x v="1"/>
    <n v="3"/>
    <n v="3"/>
    <x v="16"/>
    <x v="3"/>
    <s v="Takeaway"/>
    <x v="249"/>
  </r>
  <r>
    <x v="3604"/>
    <x v="3"/>
    <n v="2"/>
    <n v="5"/>
    <x v="2"/>
    <x v="2"/>
    <s v="In-store"/>
    <x v="30"/>
  </r>
  <r>
    <x v="3605"/>
    <x v="5"/>
    <n v="3"/>
    <n v="2.9375"/>
    <x v="4"/>
    <x v="2"/>
    <s v="In-store"/>
    <x v="57"/>
  </r>
  <r>
    <x v="3606"/>
    <x v="2"/>
    <n v="2"/>
    <n v="1"/>
    <x v="15"/>
    <x v="3"/>
    <s v="Unknown"/>
    <x v="266"/>
  </r>
  <r>
    <x v="3607"/>
    <x v="0"/>
    <n v="2"/>
    <n v="2"/>
    <x v="0"/>
    <x v="2"/>
    <s v="Unknown"/>
    <x v="109"/>
  </r>
  <r>
    <x v="3608"/>
    <x v="6"/>
    <n v="4"/>
    <n v="4"/>
    <x v="5"/>
    <x v="2"/>
    <s v="Unknown"/>
    <x v="66"/>
  </r>
  <r>
    <x v="3609"/>
    <x v="6"/>
    <n v="4"/>
    <n v="4"/>
    <x v="5"/>
    <x v="2"/>
    <s v="Unknown"/>
    <x v="184"/>
  </r>
  <r>
    <x v="3610"/>
    <x v="0"/>
    <n v="5"/>
    <n v="2"/>
    <x v="2"/>
    <x v="2"/>
    <s v="Takeaway"/>
    <x v="317"/>
  </r>
  <r>
    <x v="3611"/>
    <x v="6"/>
    <n v="3"/>
    <n v="4"/>
    <x v="1"/>
    <x v="3"/>
    <s v="Unknown"/>
    <x v="210"/>
  </r>
  <r>
    <x v="3612"/>
    <x v="4"/>
    <n v="3"/>
    <n v="4"/>
    <x v="1"/>
    <x v="2"/>
    <s v="Takeaway"/>
    <x v="172"/>
  </r>
  <r>
    <x v="3613"/>
    <x v="7"/>
    <n v="3"/>
    <n v="3"/>
    <x v="16"/>
    <x v="0"/>
    <s v="Unknown"/>
    <x v="186"/>
  </r>
  <r>
    <x v="3614"/>
    <x v="3"/>
    <n v="5"/>
    <n v="5"/>
    <x v="7"/>
    <x v="0"/>
    <s v="In-store"/>
    <x v="300"/>
  </r>
  <r>
    <x v="3615"/>
    <x v="7"/>
    <n v="4"/>
    <n v="3"/>
    <x v="1"/>
    <x v="3"/>
    <s v="In-store"/>
    <x v="335"/>
  </r>
  <r>
    <x v="3616"/>
    <x v="3"/>
    <n v="4"/>
    <n v="5"/>
    <x v="3"/>
    <x v="3"/>
    <s v="Takeaway"/>
    <x v="74"/>
  </r>
  <r>
    <x v="3617"/>
    <x v="4"/>
    <n v="1"/>
    <n v="4"/>
    <x v="0"/>
    <x v="3"/>
    <s v="In-store"/>
    <x v="290"/>
  </r>
  <r>
    <x v="3618"/>
    <x v="3"/>
    <n v="4"/>
    <n v="5"/>
    <x v="3"/>
    <x v="0"/>
    <s v="Unknown"/>
    <x v="91"/>
  </r>
  <r>
    <x v="3619"/>
    <x v="4"/>
    <n v="3"/>
    <n v="4"/>
    <x v="1"/>
    <x v="3"/>
    <s v="Unknown"/>
    <x v="143"/>
  </r>
  <r>
    <x v="3620"/>
    <x v="2"/>
    <n v="4"/>
    <n v="1"/>
    <x v="0"/>
    <x v="3"/>
    <s v="Takeaway"/>
    <x v="193"/>
  </r>
  <r>
    <x v="3621"/>
    <x v="5"/>
    <n v="2"/>
    <n v="2.9375"/>
    <x v="10"/>
    <x v="0"/>
    <s v="Takeaway"/>
    <x v="5"/>
  </r>
  <r>
    <x v="3622"/>
    <x v="4"/>
    <n v="2"/>
    <n v="4"/>
    <x v="8"/>
    <x v="0"/>
    <s v="In-store"/>
    <x v="166"/>
  </r>
  <r>
    <x v="3623"/>
    <x v="1"/>
    <n v="5"/>
    <n v="3"/>
    <x v="11"/>
    <x v="1"/>
    <s v="Unknown"/>
    <x v="304"/>
  </r>
  <r>
    <x v="3624"/>
    <x v="2"/>
    <n v="1"/>
    <n v="1"/>
    <x v="18"/>
    <x v="3"/>
    <s v="In-store"/>
    <x v="221"/>
  </r>
  <r>
    <x v="3625"/>
    <x v="2"/>
    <n v="3"/>
    <n v="1"/>
    <x v="14"/>
    <x v="0"/>
    <s v="In-store"/>
    <x v="123"/>
  </r>
  <r>
    <x v="3626"/>
    <x v="7"/>
    <n v="3"/>
    <n v="3"/>
    <x v="16"/>
    <x v="2"/>
    <s v="Unknown"/>
    <x v="94"/>
  </r>
  <r>
    <x v="3627"/>
    <x v="4"/>
    <n v="2"/>
    <n v="4"/>
    <x v="8"/>
    <x v="1"/>
    <s v="Unknown"/>
    <x v="301"/>
  </r>
  <r>
    <x v="3628"/>
    <x v="0"/>
    <n v="2"/>
    <n v="2"/>
    <x v="0"/>
    <x v="3"/>
    <s v="In-store"/>
    <x v="260"/>
  </r>
  <r>
    <x v="3629"/>
    <x v="5"/>
    <n v="3"/>
    <n v="2.9375"/>
    <x v="4"/>
    <x v="2"/>
    <s v="Unknown"/>
    <x v="110"/>
  </r>
  <r>
    <x v="3630"/>
    <x v="0"/>
    <n v="3"/>
    <n v="2"/>
    <x v="12"/>
    <x v="3"/>
    <s v="Unknown"/>
    <x v="162"/>
  </r>
  <r>
    <x v="3631"/>
    <x v="0"/>
    <n v="2"/>
    <n v="2"/>
    <x v="0"/>
    <x v="0"/>
    <s v="Takeaway"/>
    <x v="330"/>
  </r>
  <r>
    <x v="3632"/>
    <x v="5"/>
    <n v="1"/>
    <n v="2.9375"/>
    <x v="17"/>
    <x v="2"/>
    <s v="In-store"/>
    <x v="187"/>
  </r>
  <r>
    <x v="3633"/>
    <x v="6"/>
    <n v="1"/>
    <n v="4"/>
    <x v="0"/>
    <x v="3"/>
    <s v="Takeaway"/>
    <x v="2"/>
  </r>
  <r>
    <x v="3634"/>
    <x v="7"/>
    <n v="4"/>
    <n v="3"/>
    <x v="1"/>
    <x v="2"/>
    <s v="In-store"/>
    <x v="133"/>
  </r>
  <r>
    <x v="3635"/>
    <x v="8"/>
    <n v="3"/>
    <n v="1.5"/>
    <x v="20"/>
    <x v="0"/>
    <s v="Unknown"/>
    <x v="96"/>
  </r>
  <r>
    <x v="3636"/>
    <x v="7"/>
    <n v="2"/>
    <n v="3"/>
    <x v="12"/>
    <x v="3"/>
    <s v="Takeaway"/>
    <x v="274"/>
  </r>
  <r>
    <x v="3637"/>
    <x v="6"/>
    <n v="4"/>
    <n v="4"/>
    <x v="5"/>
    <x v="0"/>
    <s v="In-store"/>
    <x v="168"/>
  </r>
  <r>
    <x v="3638"/>
    <x v="0"/>
    <n v="1"/>
    <n v="2"/>
    <x v="15"/>
    <x v="0"/>
    <s v="In-store"/>
    <x v="110"/>
  </r>
  <r>
    <x v="3639"/>
    <x v="2"/>
    <n v="5"/>
    <n v="1"/>
    <x v="9"/>
    <x v="1"/>
    <s v="In-store"/>
    <x v="85"/>
  </r>
  <r>
    <x v="3640"/>
    <x v="5"/>
    <n v="2"/>
    <n v="2.9375"/>
    <x v="10"/>
    <x v="2"/>
    <s v="Unknown"/>
    <x v="262"/>
  </r>
  <r>
    <x v="3641"/>
    <x v="5"/>
    <n v="4"/>
    <n v="2.9375"/>
    <x v="13"/>
    <x v="0"/>
    <s v="Takeaway"/>
    <x v="143"/>
  </r>
  <r>
    <x v="3642"/>
    <x v="1"/>
    <n v="2"/>
    <n v="3"/>
    <x v="12"/>
    <x v="3"/>
    <s v="Unknown"/>
    <x v="17"/>
  </r>
  <r>
    <x v="3643"/>
    <x v="5"/>
    <n v="3"/>
    <n v="2.9375"/>
    <x v="4"/>
    <x v="0"/>
    <s v="Unknown"/>
    <x v="346"/>
  </r>
  <r>
    <x v="3644"/>
    <x v="2"/>
    <n v="5"/>
    <n v="1"/>
    <x v="9"/>
    <x v="3"/>
    <s v="Takeaway"/>
    <x v="93"/>
  </r>
  <r>
    <x v="3645"/>
    <x v="3"/>
    <n v="5"/>
    <n v="5"/>
    <x v="7"/>
    <x v="3"/>
    <s v="Unknown"/>
    <x v="364"/>
  </r>
  <r>
    <x v="3646"/>
    <x v="5"/>
    <n v="1"/>
    <n v="2.9375"/>
    <x v="17"/>
    <x v="2"/>
    <s v="Unknown"/>
    <x v="80"/>
  </r>
  <r>
    <x v="3647"/>
    <x v="4"/>
    <n v="3"/>
    <n v="4"/>
    <x v="1"/>
    <x v="3"/>
    <s v="Takeaway"/>
    <x v="63"/>
  </r>
  <r>
    <x v="3648"/>
    <x v="8"/>
    <n v="1"/>
    <n v="1.5"/>
    <x v="21"/>
    <x v="1"/>
    <s v="Unknown"/>
    <x v="175"/>
  </r>
  <r>
    <x v="3649"/>
    <x v="1"/>
    <n v="5"/>
    <n v="3"/>
    <x v="11"/>
    <x v="3"/>
    <s v="Takeaway"/>
    <x v="259"/>
  </r>
  <r>
    <x v="3650"/>
    <x v="0"/>
    <n v="3"/>
    <n v="2"/>
    <x v="12"/>
    <x v="1"/>
    <s v="Unknown"/>
    <x v="146"/>
  </r>
  <r>
    <x v="3651"/>
    <x v="2"/>
    <n v="4"/>
    <n v="1"/>
    <x v="0"/>
    <x v="0"/>
    <s v="In-store"/>
    <x v="190"/>
  </r>
  <r>
    <x v="3652"/>
    <x v="3"/>
    <n v="1"/>
    <n v="5"/>
    <x v="9"/>
    <x v="0"/>
    <s v="In-store"/>
    <x v="132"/>
  </r>
  <r>
    <x v="3653"/>
    <x v="5"/>
    <n v="3"/>
    <n v="2.9375"/>
    <x v="4"/>
    <x v="2"/>
    <s v="Takeaway"/>
    <x v="110"/>
  </r>
  <r>
    <x v="3654"/>
    <x v="5"/>
    <n v="1"/>
    <n v="2.9375"/>
    <x v="17"/>
    <x v="0"/>
    <s v="Unknown"/>
    <x v="18"/>
  </r>
  <r>
    <x v="3655"/>
    <x v="5"/>
    <n v="2"/>
    <n v="2.9375"/>
    <x v="10"/>
    <x v="1"/>
    <s v="Takeaway"/>
    <x v="160"/>
  </r>
  <r>
    <x v="3656"/>
    <x v="0"/>
    <n v="1"/>
    <n v="2"/>
    <x v="15"/>
    <x v="2"/>
    <s v="Unknown"/>
    <x v="138"/>
  </r>
  <r>
    <x v="3657"/>
    <x v="1"/>
    <n v="4"/>
    <n v="3"/>
    <x v="1"/>
    <x v="2"/>
    <s v="Unknown"/>
    <x v="79"/>
  </r>
  <r>
    <x v="3658"/>
    <x v="3"/>
    <n v="2"/>
    <n v="5"/>
    <x v="2"/>
    <x v="1"/>
    <s v="Unknown"/>
    <x v="76"/>
  </r>
  <r>
    <x v="3659"/>
    <x v="3"/>
    <n v="2"/>
    <n v="5"/>
    <x v="2"/>
    <x v="1"/>
    <s v="Unknown"/>
    <x v="301"/>
  </r>
  <r>
    <x v="3660"/>
    <x v="1"/>
    <n v="3"/>
    <n v="3"/>
    <x v="16"/>
    <x v="2"/>
    <s v="In-store"/>
    <x v="310"/>
  </r>
  <r>
    <x v="3661"/>
    <x v="2"/>
    <n v="4"/>
    <n v="1"/>
    <x v="0"/>
    <x v="2"/>
    <s v="Takeaway"/>
    <x v="350"/>
  </r>
  <r>
    <x v="3662"/>
    <x v="1"/>
    <n v="4"/>
    <n v="3"/>
    <x v="1"/>
    <x v="1"/>
    <s v="Takeaway"/>
    <x v="96"/>
  </r>
  <r>
    <x v="3663"/>
    <x v="4"/>
    <n v="5"/>
    <n v="4"/>
    <x v="3"/>
    <x v="3"/>
    <s v="Takeaway"/>
    <x v="221"/>
  </r>
  <r>
    <x v="3664"/>
    <x v="3"/>
    <n v="4"/>
    <n v="5"/>
    <x v="3"/>
    <x v="3"/>
    <s v="Unknown"/>
    <x v="63"/>
  </r>
  <r>
    <x v="3665"/>
    <x v="0"/>
    <n v="1"/>
    <n v="2"/>
    <x v="15"/>
    <x v="3"/>
    <s v="In-store"/>
    <x v="62"/>
  </r>
  <r>
    <x v="3666"/>
    <x v="3"/>
    <n v="2"/>
    <n v="5"/>
    <x v="2"/>
    <x v="3"/>
    <s v="Unknown"/>
    <x v="361"/>
  </r>
  <r>
    <x v="3667"/>
    <x v="6"/>
    <n v="5"/>
    <n v="4"/>
    <x v="3"/>
    <x v="0"/>
    <s v="In-store"/>
    <x v="109"/>
  </r>
  <r>
    <x v="3668"/>
    <x v="8"/>
    <n v="2"/>
    <n v="1.5"/>
    <x v="14"/>
    <x v="3"/>
    <s v="Takeaway"/>
    <x v="188"/>
  </r>
  <r>
    <x v="3669"/>
    <x v="5"/>
    <n v="5"/>
    <n v="2.9375"/>
    <x v="6"/>
    <x v="0"/>
    <s v="Unknown"/>
    <x v="208"/>
  </r>
  <r>
    <x v="3670"/>
    <x v="5"/>
    <n v="3"/>
    <n v="2.9375"/>
    <x v="4"/>
    <x v="0"/>
    <s v="In-store"/>
    <x v="42"/>
  </r>
  <r>
    <x v="3671"/>
    <x v="7"/>
    <n v="5"/>
    <n v="3"/>
    <x v="11"/>
    <x v="0"/>
    <s v="Unknown"/>
    <x v="105"/>
  </r>
  <r>
    <x v="3672"/>
    <x v="1"/>
    <n v="2"/>
    <n v="3"/>
    <x v="12"/>
    <x v="0"/>
    <s v="Unknown"/>
    <x v="53"/>
  </r>
  <r>
    <x v="3673"/>
    <x v="4"/>
    <n v="4"/>
    <n v="4"/>
    <x v="5"/>
    <x v="2"/>
    <s v="Takeaway"/>
    <x v="342"/>
  </r>
  <r>
    <x v="3674"/>
    <x v="8"/>
    <n v="3"/>
    <n v="1.5"/>
    <x v="20"/>
    <x v="2"/>
    <s v="Unknown"/>
    <x v="327"/>
  </r>
  <r>
    <x v="3675"/>
    <x v="0"/>
    <n v="3"/>
    <n v="2"/>
    <x v="12"/>
    <x v="2"/>
    <s v="Takeaway"/>
    <x v="68"/>
  </r>
  <r>
    <x v="3676"/>
    <x v="7"/>
    <n v="2"/>
    <n v="3"/>
    <x v="12"/>
    <x v="3"/>
    <s v="Unknown"/>
    <x v="320"/>
  </r>
  <r>
    <x v="3677"/>
    <x v="7"/>
    <n v="4"/>
    <n v="3"/>
    <x v="1"/>
    <x v="3"/>
    <s v="Takeaway"/>
    <x v="248"/>
  </r>
  <r>
    <x v="3678"/>
    <x v="7"/>
    <n v="2"/>
    <n v="3"/>
    <x v="12"/>
    <x v="2"/>
    <s v="In-store"/>
    <x v="88"/>
  </r>
  <r>
    <x v="3679"/>
    <x v="7"/>
    <n v="5"/>
    <n v="3"/>
    <x v="11"/>
    <x v="1"/>
    <s v="Unknown"/>
    <x v="142"/>
  </r>
  <r>
    <x v="3680"/>
    <x v="1"/>
    <n v="4"/>
    <n v="3"/>
    <x v="1"/>
    <x v="0"/>
    <s v="Takeaway"/>
    <x v="192"/>
  </r>
  <r>
    <x v="3681"/>
    <x v="1"/>
    <n v="2"/>
    <n v="3"/>
    <x v="12"/>
    <x v="0"/>
    <s v="Unknown"/>
    <x v="202"/>
  </r>
  <r>
    <x v="3682"/>
    <x v="2"/>
    <n v="1"/>
    <n v="1"/>
    <x v="18"/>
    <x v="3"/>
    <s v="Takeaway"/>
    <x v="276"/>
  </r>
  <r>
    <x v="3683"/>
    <x v="1"/>
    <n v="1"/>
    <n v="3"/>
    <x v="14"/>
    <x v="1"/>
    <s v="In-store"/>
    <x v="102"/>
  </r>
  <r>
    <x v="3684"/>
    <x v="1"/>
    <n v="1"/>
    <n v="3"/>
    <x v="14"/>
    <x v="1"/>
    <s v="Takeaway"/>
    <x v="43"/>
  </r>
  <r>
    <x v="3685"/>
    <x v="0"/>
    <n v="5"/>
    <n v="2"/>
    <x v="2"/>
    <x v="2"/>
    <s v="Takeaway"/>
    <x v="271"/>
  </r>
  <r>
    <x v="3686"/>
    <x v="1"/>
    <n v="3"/>
    <n v="3"/>
    <x v="16"/>
    <x v="0"/>
    <s v="Unknown"/>
    <x v="247"/>
  </r>
  <r>
    <x v="3687"/>
    <x v="0"/>
    <n v="1"/>
    <n v="2"/>
    <x v="15"/>
    <x v="2"/>
    <s v="Unknown"/>
    <x v="252"/>
  </r>
  <r>
    <x v="3688"/>
    <x v="0"/>
    <n v="1"/>
    <n v="2"/>
    <x v="15"/>
    <x v="0"/>
    <s v="Takeaway"/>
    <x v="339"/>
  </r>
  <r>
    <x v="3689"/>
    <x v="2"/>
    <n v="3"/>
    <n v="1"/>
    <x v="14"/>
    <x v="1"/>
    <s v="In-store"/>
    <x v="239"/>
  </r>
  <r>
    <x v="3690"/>
    <x v="0"/>
    <n v="5"/>
    <n v="2"/>
    <x v="2"/>
    <x v="3"/>
    <s v="Takeaway"/>
    <x v="35"/>
  </r>
  <r>
    <x v="3691"/>
    <x v="8"/>
    <n v="1"/>
    <n v="1.5"/>
    <x v="21"/>
    <x v="2"/>
    <s v="In-store"/>
    <x v="156"/>
  </r>
  <r>
    <x v="3692"/>
    <x v="8"/>
    <n v="2"/>
    <n v="1.5"/>
    <x v="14"/>
    <x v="2"/>
    <s v="Unknown"/>
    <x v="209"/>
  </r>
  <r>
    <x v="3693"/>
    <x v="1"/>
    <n v="5"/>
    <n v="3"/>
    <x v="11"/>
    <x v="2"/>
    <s v="In-store"/>
    <x v="200"/>
  </r>
  <r>
    <x v="3694"/>
    <x v="6"/>
    <n v="3"/>
    <n v="4"/>
    <x v="1"/>
    <x v="2"/>
    <s v="In-store"/>
    <x v="351"/>
  </r>
  <r>
    <x v="3695"/>
    <x v="8"/>
    <n v="4"/>
    <n v="1.5"/>
    <x v="12"/>
    <x v="1"/>
    <s v="Takeaway"/>
    <x v="195"/>
  </r>
  <r>
    <x v="3696"/>
    <x v="2"/>
    <n v="1"/>
    <n v="1"/>
    <x v="18"/>
    <x v="2"/>
    <s v="In-store"/>
    <x v="85"/>
  </r>
  <r>
    <x v="3697"/>
    <x v="0"/>
    <n v="5"/>
    <n v="2"/>
    <x v="2"/>
    <x v="2"/>
    <s v="Unknown"/>
    <x v="91"/>
  </r>
  <r>
    <x v="3698"/>
    <x v="8"/>
    <n v="3"/>
    <n v="1.5"/>
    <x v="20"/>
    <x v="2"/>
    <s v="Takeaway"/>
    <x v="71"/>
  </r>
  <r>
    <x v="3699"/>
    <x v="5"/>
    <n v="2"/>
    <n v="2.9375"/>
    <x v="10"/>
    <x v="1"/>
    <s v="In-store"/>
    <x v="278"/>
  </r>
  <r>
    <x v="3700"/>
    <x v="5"/>
    <n v="3"/>
    <n v="2.9375"/>
    <x v="4"/>
    <x v="2"/>
    <s v="Unknown"/>
    <x v="332"/>
  </r>
  <r>
    <x v="3701"/>
    <x v="0"/>
    <n v="5"/>
    <n v="2"/>
    <x v="2"/>
    <x v="1"/>
    <s v="Unknown"/>
    <x v="89"/>
  </r>
  <r>
    <x v="3702"/>
    <x v="0"/>
    <n v="5"/>
    <n v="2"/>
    <x v="2"/>
    <x v="2"/>
    <s v="Unknown"/>
    <x v="51"/>
  </r>
  <r>
    <x v="3703"/>
    <x v="0"/>
    <n v="5"/>
    <n v="2"/>
    <x v="2"/>
    <x v="2"/>
    <s v="Takeaway"/>
    <x v="44"/>
  </r>
  <r>
    <x v="3704"/>
    <x v="2"/>
    <n v="4"/>
    <n v="1"/>
    <x v="0"/>
    <x v="1"/>
    <s v="In-store"/>
    <x v="343"/>
  </r>
  <r>
    <x v="3705"/>
    <x v="6"/>
    <n v="3"/>
    <n v="4"/>
    <x v="1"/>
    <x v="2"/>
    <s v="Takeaway"/>
    <x v="177"/>
  </r>
  <r>
    <x v="3706"/>
    <x v="7"/>
    <n v="4"/>
    <n v="3"/>
    <x v="1"/>
    <x v="1"/>
    <s v="In-store"/>
    <x v="135"/>
  </r>
  <r>
    <x v="3707"/>
    <x v="2"/>
    <n v="1"/>
    <n v="1"/>
    <x v="18"/>
    <x v="0"/>
    <s v="Takeaway"/>
    <x v="102"/>
  </r>
  <r>
    <x v="3708"/>
    <x v="6"/>
    <n v="1"/>
    <n v="4"/>
    <x v="0"/>
    <x v="2"/>
    <s v="Unknown"/>
    <x v="209"/>
  </r>
  <r>
    <x v="3709"/>
    <x v="7"/>
    <n v="4"/>
    <n v="3"/>
    <x v="1"/>
    <x v="1"/>
    <s v="In-store"/>
    <x v="249"/>
  </r>
  <r>
    <x v="3710"/>
    <x v="0"/>
    <n v="2"/>
    <n v="2"/>
    <x v="0"/>
    <x v="2"/>
    <s v="Unknown"/>
    <x v="332"/>
  </r>
  <r>
    <x v="3711"/>
    <x v="0"/>
    <n v="4"/>
    <n v="2"/>
    <x v="8"/>
    <x v="0"/>
    <s v="Takeaway"/>
    <x v="317"/>
  </r>
  <r>
    <x v="3712"/>
    <x v="3"/>
    <n v="1"/>
    <n v="5"/>
    <x v="9"/>
    <x v="2"/>
    <s v="Unknown"/>
    <x v="287"/>
  </r>
  <r>
    <x v="3713"/>
    <x v="6"/>
    <n v="4"/>
    <n v="4"/>
    <x v="5"/>
    <x v="2"/>
    <s v="In-store"/>
    <x v="229"/>
  </r>
  <r>
    <x v="3714"/>
    <x v="1"/>
    <n v="3"/>
    <n v="3"/>
    <x v="16"/>
    <x v="1"/>
    <s v="In-store"/>
    <x v="153"/>
  </r>
  <r>
    <x v="3715"/>
    <x v="6"/>
    <n v="5"/>
    <n v="4"/>
    <x v="3"/>
    <x v="2"/>
    <s v="Takeaway"/>
    <x v="158"/>
  </r>
  <r>
    <x v="3716"/>
    <x v="6"/>
    <n v="5"/>
    <n v="4"/>
    <x v="3"/>
    <x v="3"/>
    <s v="Unknown"/>
    <x v="118"/>
  </r>
  <r>
    <x v="3717"/>
    <x v="4"/>
    <n v="5"/>
    <n v="4"/>
    <x v="3"/>
    <x v="1"/>
    <s v="Unknown"/>
    <x v="244"/>
  </r>
  <r>
    <x v="3718"/>
    <x v="0"/>
    <n v="2"/>
    <n v="2"/>
    <x v="0"/>
    <x v="3"/>
    <s v="Unknown"/>
    <x v="96"/>
  </r>
  <r>
    <x v="3719"/>
    <x v="2"/>
    <n v="3"/>
    <n v="1"/>
    <x v="14"/>
    <x v="3"/>
    <s v="Unknown"/>
    <x v="312"/>
  </r>
  <r>
    <x v="3720"/>
    <x v="1"/>
    <n v="5"/>
    <n v="3"/>
    <x v="11"/>
    <x v="3"/>
    <s v="Unknown"/>
    <x v="313"/>
  </r>
  <r>
    <x v="3721"/>
    <x v="5"/>
    <n v="4"/>
    <n v="2.9375"/>
    <x v="13"/>
    <x v="1"/>
    <s v="Takeaway"/>
    <x v="186"/>
  </r>
  <r>
    <x v="3722"/>
    <x v="5"/>
    <n v="4"/>
    <n v="2.9375"/>
    <x v="13"/>
    <x v="0"/>
    <s v="In-store"/>
    <x v="100"/>
  </r>
  <r>
    <x v="3723"/>
    <x v="4"/>
    <n v="5"/>
    <n v="4"/>
    <x v="3"/>
    <x v="0"/>
    <s v="Unknown"/>
    <x v="139"/>
  </r>
  <r>
    <x v="3724"/>
    <x v="0"/>
    <n v="4"/>
    <n v="2"/>
    <x v="8"/>
    <x v="3"/>
    <s v="Takeaway"/>
    <x v="168"/>
  </r>
  <r>
    <x v="3725"/>
    <x v="2"/>
    <n v="3"/>
    <n v="1"/>
    <x v="14"/>
    <x v="0"/>
    <s v="In-store"/>
    <x v="128"/>
  </r>
  <r>
    <x v="3726"/>
    <x v="3"/>
    <n v="2"/>
    <n v="5"/>
    <x v="2"/>
    <x v="1"/>
    <s v="Takeaway"/>
    <x v="18"/>
  </r>
  <r>
    <x v="3727"/>
    <x v="6"/>
    <n v="1"/>
    <n v="4"/>
    <x v="0"/>
    <x v="0"/>
    <s v="In-store"/>
    <x v="81"/>
  </r>
  <r>
    <x v="3728"/>
    <x v="7"/>
    <n v="3"/>
    <n v="3"/>
    <x v="16"/>
    <x v="3"/>
    <s v="In-store"/>
    <x v="124"/>
  </r>
  <r>
    <x v="3729"/>
    <x v="3"/>
    <n v="3"/>
    <n v="5"/>
    <x v="11"/>
    <x v="3"/>
    <s v="In-store"/>
    <x v="162"/>
  </r>
  <r>
    <x v="3730"/>
    <x v="6"/>
    <n v="2"/>
    <n v="4"/>
    <x v="8"/>
    <x v="3"/>
    <s v="Unknown"/>
    <x v="204"/>
  </r>
  <r>
    <x v="3731"/>
    <x v="1"/>
    <n v="3"/>
    <n v="3"/>
    <x v="16"/>
    <x v="3"/>
    <s v="Unknown"/>
    <x v="0"/>
  </r>
  <r>
    <x v="3732"/>
    <x v="2"/>
    <n v="5"/>
    <n v="1"/>
    <x v="9"/>
    <x v="0"/>
    <s v="Unknown"/>
    <x v="153"/>
  </r>
  <r>
    <x v="3733"/>
    <x v="1"/>
    <n v="1"/>
    <n v="3"/>
    <x v="14"/>
    <x v="3"/>
    <s v="Unknown"/>
    <x v="15"/>
  </r>
  <r>
    <x v="3734"/>
    <x v="5"/>
    <n v="4"/>
    <n v="2.9375"/>
    <x v="13"/>
    <x v="2"/>
    <s v="Takeaway"/>
    <x v="180"/>
  </r>
  <r>
    <x v="3735"/>
    <x v="0"/>
    <n v="1"/>
    <n v="2"/>
    <x v="15"/>
    <x v="3"/>
    <s v="Takeaway"/>
    <x v="146"/>
  </r>
  <r>
    <x v="3736"/>
    <x v="1"/>
    <n v="5"/>
    <n v="3"/>
    <x v="11"/>
    <x v="1"/>
    <s v="In-store"/>
    <x v="185"/>
  </r>
  <r>
    <x v="3737"/>
    <x v="7"/>
    <n v="4"/>
    <n v="3"/>
    <x v="1"/>
    <x v="1"/>
    <s v="Unknown"/>
    <x v="135"/>
  </r>
  <r>
    <x v="3738"/>
    <x v="5"/>
    <n v="4"/>
    <n v="2.9375"/>
    <x v="13"/>
    <x v="1"/>
    <s v="Unknown"/>
    <x v="310"/>
  </r>
  <r>
    <x v="3739"/>
    <x v="3"/>
    <n v="2"/>
    <n v="5"/>
    <x v="2"/>
    <x v="0"/>
    <s v="Unknown"/>
    <x v="132"/>
  </r>
  <r>
    <x v="3740"/>
    <x v="0"/>
    <n v="1"/>
    <n v="2"/>
    <x v="15"/>
    <x v="0"/>
    <s v="Unknown"/>
    <x v="175"/>
  </r>
  <r>
    <x v="3741"/>
    <x v="5"/>
    <n v="2"/>
    <n v="2.9375"/>
    <x v="10"/>
    <x v="0"/>
    <s v="Takeaway"/>
    <x v="240"/>
  </r>
  <r>
    <x v="3742"/>
    <x v="3"/>
    <n v="2"/>
    <n v="5"/>
    <x v="2"/>
    <x v="1"/>
    <s v="In-store"/>
    <x v="237"/>
  </r>
  <r>
    <x v="3743"/>
    <x v="0"/>
    <n v="3"/>
    <n v="2"/>
    <x v="12"/>
    <x v="3"/>
    <s v="Takeaway"/>
    <x v="159"/>
  </r>
  <r>
    <x v="3744"/>
    <x v="7"/>
    <n v="3"/>
    <n v="3"/>
    <x v="16"/>
    <x v="3"/>
    <s v="Unknown"/>
    <x v="16"/>
  </r>
  <r>
    <x v="3745"/>
    <x v="2"/>
    <n v="2"/>
    <n v="1"/>
    <x v="15"/>
    <x v="3"/>
    <s v="Unknown"/>
    <x v="122"/>
  </r>
  <r>
    <x v="3746"/>
    <x v="3"/>
    <n v="1"/>
    <n v="5"/>
    <x v="9"/>
    <x v="2"/>
    <s v="In-store"/>
    <x v="240"/>
  </r>
  <r>
    <x v="3747"/>
    <x v="6"/>
    <n v="3"/>
    <n v="4"/>
    <x v="1"/>
    <x v="0"/>
    <s v="Unknown"/>
    <x v="258"/>
  </r>
  <r>
    <x v="3748"/>
    <x v="1"/>
    <n v="5"/>
    <n v="3"/>
    <x v="11"/>
    <x v="3"/>
    <s v="In-store"/>
    <x v="199"/>
  </r>
  <r>
    <x v="3749"/>
    <x v="3"/>
    <n v="3"/>
    <n v="5"/>
    <x v="11"/>
    <x v="0"/>
    <s v="Unknown"/>
    <x v="74"/>
  </r>
  <r>
    <x v="3750"/>
    <x v="0"/>
    <n v="3"/>
    <n v="2"/>
    <x v="12"/>
    <x v="2"/>
    <s v="In-store"/>
    <x v="245"/>
  </r>
  <r>
    <x v="3751"/>
    <x v="1"/>
    <n v="2"/>
    <n v="3"/>
    <x v="12"/>
    <x v="3"/>
    <s v="In-store"/>
    <x v="62"/>
  </r>
  <r>
    <x v="3752"/>
    <x v="2"/>
    <n v="4"/>
    <n v="1"/>
    <x v="0"/>
    <x v="2"/>
    <s v="Unknown"/>
    <x v="299"/>
  </r>
  <r>
    <x v="3753"/>
    <x v="3"/>
    <n v="4"/>
    <n v="5"/>
    <x v="3"/>
    <x v="3"/>
    <s v="Takeaway"/>
    <x v="158"/>
  </r>
  <r>
    <x v="3754"/>
    <x v="2"/>
    <n v="4"/>
    <n v="1"/>
    <x v="0"/>
    <x v="2"/>
    <s v="In-store"/>
    <x v="151"/>
  </r>
  <r>
    <x v="3755"/>
    <x v="1"/>
    <n v="4"/>
    <n v="3"/>
    <x v="1"/>
    <x v="0"/>
    <s v="Unknown"/>
    <x v="183"/>
  </r>
  <r>
    <x v="3756"/>
    <x v="8"/>
    <n v="5"/>
    <n v="1.5"/>
    <x v="19"/>
    <x v="1"/>
    <s v="Takeaway"/>
    <x v="84"/>
  </r>
  <r>
    <x v="3757"/>
    <x v="8"/>
    <n v="3"/>
    <n v="1.5"/>
    <x v="20"/>
    <x v="2"/>
    <s v="Unknown"/>
    <x v="158"/>
  </r>
  <r>
    <x v="3758"/>
    <x v="7"/>
    <n v="3"/>
    <n v="3"/>
    <x v="16"/>
    <x v="3"/>
    <s v="Unknown"/>
    <x v="105"/>
  </r>
  <r>
    <x v="3759"/>
    <x v="8"/>
    <n v="5"/>
    <n v="1.5"/>
    <x v="19"/>
    <x v="1"/>
    <s v="Unknown"/>
    <x v="261"/>
  </r>
  <r>
    <x v="3760"/>
    <x v="2"/>
    <n v="3"/>
    <n v="1"/>
    <x v="14"/>
    <x v="3"/>
    <s v="In-store"/>
    <x v="319"/>
  </r>
  <r>
    <x v="3761"/>
    <x v="8"/>
    <n v="5"/>
    <n v="1.5"/>
    <x v="19"/>
    <x v="0"/>
    <s v="Takeaway"/>
    <x v="31"/>
  </r>
  <r>
    <x v="3762"/>
    <x v="8"/>
    <n v="1"/>
    <n v="1.5"/>
    <x v="21"/>
    <x v="2"/>
    <s v="Unknown"/>
    <x v="200"/>
  </r>
  <r>
    <x v="3763"/>
    <x v="5"/>
    <n v="2"/>
    <n v="2.9375"/>
    <x v="10"/>
    <x v="0"/>
    <s v="Unknown"/>
    <x v="331"/>
  </r>
  <r>
    <x v="3764"/>
    <x v="6"/>
    <n v="4"/>
    <n v="4"/>
    <x v="5"/>
    <x v="2"/>
    <s v="Takeaway"/>
    <x v="358"/>
  </r>
  <r>
    <x v="3765"/>
    <x v="4"/>
    <n v="1"/>
    <n v="4"/>
    <x v="0"/>
    <x v="1"/>
    <s v="Takeaway"/>
    <x v="33"/>
  </r>
  <r>
    <x v="3766"/>
    <x v="7"/>
    <n v="4"/>
    <n v="3"/>
    <x v="1"/>
    <x v="3"/>
    <s v="Takeaway"/>
    <x v="153"/>
  </r>
  <r>
    <x v="3767"/>
    <x v="7"/>
    <n v="3"/>
    <n v="3"/>
    <x v="16"/>
    <x v="1"/>
    <s v="In-store"/>
    <x v="335"/>
  </r>
  <r>
    <x v="3768"/>
    <x v="1"/>
    <n v="1"/>
    <n v="3"/>
    <x v="14"/>
    <x v="2"/>
    <s v="Takeaway"/>
    <x v="148"/>
  </r>
  <r>
    <x v="3769"/>
    <x v="2"/>
    <n v="5"/>
    <n v="1"/>
    <x v="9"/>
    <x v="0"/>
    <s v="In-store"/>
    <x v="60"/>
  </r>
  <r>
    <x v="3770"/>
    <x v="1"/>
    <n v="4"/>
    <n v="3"/>
    <x v="1"/>
    <x v="3"/>
    <s v="Takeaway"/>
    <x v="108"/>
  </r>
  <r>
    <x v="3771"/>
    <x v="3"/>
    <n v="1"/>
    <n v="5"/>
    <x v="9"/>
    <x v="1"/>
    <s v="In-store"/>
    <x v="146"/>
  </r>
  <r>
    <x v="3772"/>
    <x v="3"/>
    <n v="1"/>
    <n v="5"/>
    <x v="9"/>
    <x v="0"/>
    <s v="Unknown"/>
    <x v="315"/>
  </r>
  <r>
    <x v="3773"/>
    <x v="2"/>
    <n v="1"/>
    <n v="1"/>
    <x v="18"/>
    <x v="2"/>
    <s v="Takeaway"/>
    <x v="348"/>
  </r>
  <r>
    <x v="3774"/>
    <x v="4"/>
    <n v="4"/>
    <n v="4"/>
    <x v="5"/>
    <x v="0"/>
    <s v="Unknown"/>
    <x v="197"/>
  </r>
  <r>
    <x v="3775"/>
    <x v="0"/>
    <n v="4"/>
    <n v="2"/>
    <x v="8"/>
    <x v="2"/>
    <s v="Unknown"/>
    <x v="149"/>
  </r>
  <r>
    <x v="3776"/>
    <x v="6"/>
    <n v="4"/>
    <n v="4"/>
    <x v="5"/>
    <x v="1"/>
    <s v="Unknown"/>
    <x v="289"/>
  </r>
  <r>
    <x v="3777"/>
    <x v="0"/>
    <n v="5"/>
    <n v="2"/>
    <x v="2"/>
    <x v="3"/>
    <s v="Takeaway"/>
    <x v="35"/>
  </r>
  <r>
    <x v="3778"/>
    <x v="2"/>
    <n v="2"/>
    <n v="1"/>
    <x v="15"/>
    <x v="0"/>
    <s v="Unknown"/>
    <x v="298"/>
  </r>
  <r>
    <x v="3779"/>
    <x v="6"/>
    <n v="3"/>
    <n v="4"/>
    <x v="1"/>
    <x v="0"/>
    <s v="In-store"/>
    <x v="140"/>
  </r>
  <r>
    <x v="3780"/>
    <x v="1"/>
    <n v="1"/>
    <n v="3"/>
    <x v="14"/>
    <x v="2"/>
    <s v="Unknown"/>
    <x v="15"/>
  </r>
  <r>
    <x v="3781"/>
    <x v="1"/>
    <n v="2"/>
    <n v="3"/>
    <x v="12"/>
    <x v="0"/>
    <s v="Takeaway"/>
    <x v="247"/>
  </r>
  <r>
    <x v="3782"/>
    <x v="5"/>
    <n v="4"/>
    <n v="2.9375"/>
    <x v="13"/>
    <x v="2"/>
    <s v="Takeaway"/>
    <x v="100"/>
  </r>
  <r>
    <x v="3783"/>
    <x v="3"/>
    <n v="2"/>
    <n v="5"/>
    <x v="2"/>
    <x v="1"/>
    <s v="Takeaway"/>
    <x v="139"/>
  </r>
  <r>
    <x v="3784"/>
    <x v="4"/>
    <n v="4"/>
    <n v="4"/>
    <x v="5"/>
    <x v="1"/>
    <s v="Takeaway"/>
    <x v="332"/>
  </r>
  <r>
    <x v="3785"/>
    <x v="2"/>
    <n v="4"/>
    <n v="1"/>
    <x v="0"/>
    <x v="1"/>
    <s v="In-store"/>
    <x v="119"/>
  </r>
  <r>
    <x v="3786"/>
    <x v="2"/>
    <n v="4"/>
    <n v="1"/>
    <x v="0"/>
    <x v="1"/>
    <s v="Unknown"/>
    <x v="32"/>
  </r>
  <r>
    <x v="3787"/>
    <x v="7"/>
    <n v="4"/>
    <n v="3"/>
    <x v="1"/>
    <x v="0"/>
    <s v="In-store"/>
    <x v="127"/>
  </r>
  <r>
    <x v="3788"/>
    <x v="8"/>
    <n v="5"/>
    <n v="1.5"/>
    <x v="19"/>
    <x v="3"/>
    <s v="Takeaway"/>
    <x v="242"/>
  </r>
  <r>
    <x v="3789"/>
    <x v="2"/>
    <n v="5"/>
    <n v="1"/>
    <x v="9"/>
    <x v="3"/>
    <s v="Unknown"/>
    <x v="218"/>
  </r>
  <r>
    <x v="3790"/>
    <x v="1"/>
    <n v="3"/>
    <n v="3"/>
    <x v="16"/>
    <x v="3"/>
    <s v="In-store"/>
    <x v="241"/>
  </r>
  <r>
    <x v="3791"/>
    <x v="8"/>
    <n v="1"/>
    <n v="1.5"/>
    <x v="21"/>
    <x v="2"/>
    <s v="Takeaway"/>
    <x v="192"/>
  </r>
  <r>
    <x v="3792"/>
    <x v="5"/>
    <n v="3"/>
    <n v="2.9375"/>
    <x v="4"/>
    <x v="2"/>
    <s v="In-store"/>
    <x v="77"/>
  </r>
  <r>
    <x v="3793"/>
    <x v="0"/>
    <n v="3"/>
    <n v="2"/>
    <x v="12"/>
    <x v="3"/>
    <s v="Takeaway"/>
    <x v="196"/>
  </r>
  <r>
    <x v="3794"/>
    <x v="3"/>
    <n v="3"/>
    <n v="5"/>
    <x v="11"/>
    <x v="3"/>
    <s v="Unknown"/>
    <x v="250"/>
  </r>
  <r>
    <x v="3795"/>
    <x v="7"/>
    <n v="3"/>
    <n v="3"/>
    <x v="16"/>
    <x v="2"/>
    <s v="In-store"/>
    <x v="98"/>
  </r>
  <r>
    <x v="3796"/>
    <x v="6"/>
    <n v="4"/>
    <n v="4"/>
    <x v="5"/>
    <x v="1"/>
    <s v="Takeaway"/>
    <x v="330"/>
  </r>
  <r>
    <x v="3797"/>
    <x v="1"/>
    <n v="4"/>
    <n v="3"/>
    <x v="1"/>
    <x v="0"/>
    <s v="Takeaway"/>
    <x v="272"/>
  </r>
  <r>
    <x v="3798"/>
    <x v="3"/>
    <n v="3"/>
    <n v="5"/>
    <x v="11"/>
    <x v="0"/>
    <s v="Takeaway"/>
    <x v="139"/>
  </r>
  <r>
    <x v="3799"/>
    <x v="5"/>
    <n v="1"/>
    <n v="2.9375"/>
    <x v="17"/>
    <x v="2"/>
    <s v="Unknown"/>
    <x v="361"/>
  </r>
  <r>
    <x v="3800"/>
    <x v="3"/>
    <n v="2"/>
    <n v="5"/>
    <x v="2"/>
    <x v="2"/>
    <s v="In-store"/>
    <x v="256"/>
  </r>
  <r>
    <x v="3801"/>
    <x v="0"/>
    <n v="3"/>
    <n v="2"/>
    <x v="12"/>
    <x v="2"/>
    <s v="Takeaway"/>
    <x v="125"/>
  </r>
  <r>
    <x v="3802"/>
    <x v="6"/>
    <n v="1"/>
    <n v="4"/>
    <x v="0"/>
    <x v="3"/>
    <s v="Takeaway"/>
    <x v="24"/>
  </r>
  <r>
    <x v="3803"/>
    <x v="6"/>
    <n v="2"/>
    <n v="4"/>
    <x v="8"/>
    <x v="0"/>
    <s v="Unknown"/>
    <x v="93"/>
  </r>
  <r>
    <x v="3804"/>
    <x v="1"/>
    <n v="5"/>
    <n v="3"/>
    <x v="11"/>
    <x v="3"/>
    <s v="In-store"/>
    <x v="265"/>
  </r>
  <r>
    <x v="3805"/>
    <x v="6"/>
    <n v="1"/>
    <n v="4"/>
    <x v="0"/>
    <x v="0"/>
    <s v="Takeaway"/>
    <x v="62"/>
  </r>
  <r>
    <x v="3806"/>
    <x v="5"/>
    <n v="5"/>
    <n v="2.9375"/>
    <x v="6"/>
    <x v="2"/>
    <s v="Unknown"/>
    <x v="146"/>
  </r>
  <r>
    <x v="3807"/>
    <x v="0"/>
    <n v="4"/>
    <n v="2"/>
    <x v="8"/>
    <x v="1"/>
    <s v="Takeaway"/>
    <x v="309"/>
  </r>
  <r>
    <x v="3808"/>
    <x v="7"/>
    <n v="2"/>
    <n v="3"/>
    <x v="12"/>
    <x v="2"/>
    <s v="In-store"/>
    <x v="245"/>
  </r>
  <r>
    <x v="3809"/>
    <x v="5"/>
    <n v="4"/>
    <n v="2.9375"/>
    <x v="13"/>
    <x v="1"/>
    <s v="Unknown"/>
    <x v="65"/>
  </r>
  <r>
    <x v="3810"/>
    <x v="7"/>
    <n v="5"/>
    <n v="3"/>
    <x v="11"/>
    <x v="2"/>
    <s v="Takeaway"/>
    <x v="74"/>
  </r>
  <r>
    <x v="3811"/>
    <x v="0"/>
    <n v="5"/>
    <n v="2"/>
    <x v="2"/>
    <x v="2"/>
    <s v="In-store"/>
    <x v="55"/>
  </r>
  <r>
    <x v="3812"/>
    <x v="7"/>
    <n v="5"/>
    <n v="3"/>
    <x v="11"/>
    <x v="1"/>
    <s v="Unknown"/>
    <x v="106"/>
  </r>
  <r>
    <x v="3813"/>
    <x v="8"/>
    <n v="5"/>
    <n v="1.5"/>
    <x v="19"/>
    <x v="0"/>
    <s v="In-store"/>
    <x v="7"/>
  </r>
  <r>
    <x v="3814"/>
    <x v="6"/>
    <n v="4"/>
    <n v="4"/>
    <x v="5"/>
    <x v="2"/>
    <s v="Unknown"/>
    <x v="123"/>
  </r>
  <r>
    <x v="3815"/>
    <x v="7"/>
    <n v="4"/>
    <n v="3"/>
    <x v="1"/>
    <x v="0"/>
    <s v="Unknown"/>
    <x v="265"/>
  </r>
  <r>
    <x v="3816"/>
    <x v="2"/>
    <n v="1"/>
    <n v="1"/>
    <x v="18"/>
    <x v="0"/>
    <s v="In-store"/>
    <x v="282"/>
  </r>
  <r>
    <x v="3817"/>
    <x v="2"/>
    <n v="5"/>
    <n v="1"/>
    <x v="9"/>
    <x v="1"/>
    <s v="In-store"/>
    <x v="195"/>
  </r>
  <r>
    <x v="3818"/>
    <x v="2"/>
    <n v="1"/>
    <n v="1"/>
    <x v="18"/>
    <x v="0"/>
    <s v="In-store"/>
    <x v="132"/>
  </r>
  <r>
    <x v="3819"/>
    <x v="1"/>
    <n v="4"/>
    <n v="3"/>
    <x v="1"/>
    <x v="3"/>
    <s v="Unknown"/>
    <x v="113"/>
  </r>
  <r>
    <x v="3820"/>
    <x v="1"/>
    <n v="4"/>
    <n v="3"/>
    <x v="1"/>
    <x v="0"/>
    <s v="In-store"/>
    <x v="45"/>
  </r>
  <r>
    <x v="3821"/>
    <x v="5"/>
    <n v="3"/>
    <n v="2.9375"/>
    <x v="4"/>
    <x v="1"/>
    <s v="Unknown"/>
    <x v="310"/>
  </r>
  <r>
    <x v="3822"/>
    <x v="8"/>
    <n v="1"/>
    <n v="1.5"/>
    <x v="21"/>
    <x v="0"/>
    <s v="Unknown"/>
    <x v="355"/>
  </r>
  <r>
    <x v="3823"/>
    <x v="7"/>
    <n v="3"/>
    <n v="3"/>
    <x v="16"/>
    <x v="3"/>
    <s v="In-store"/>
    <x v="353"/>
  </r>
  <r>
    <x v="3824"/>
    <x v="3"/>
    <n v="2"/>
    <n v="5"/>
    <x v="2"/>
    <x v="2"/>
    <s v="Unknown"/>
    <x v="36"/>
  </r>
  <r>
    <x v="3825"/>
    <x v="3"/>
    <n v="2"/>
    <n v="5"/>
    <x v="2"/>
    <x v="1"/>
    <s v="In-store"/>
    <x v="347"/>
  </r>
  <r>
    <x v="3826"/>
    <x v="7"/>
    <n v="2"/>
    <n v="3"/>
    <x v="12"/>
    <x v="0"/>
    <s v="Unknown"/>
    <x v="160"/>
  </r>
  <r>
    <x v="3827"/>
    <x v="8"/>
    <n v="2"/>
    <n v="1.5"/>
    <x v="14"/>
    <x v="0"/>
    <s v="Takeaway"/>
    <x v="264"/>
  </r>
  <r>
    <x v="3828"/>
    <x v="0"/>
    <n v="5"/>
    <n v="2"/>
    <x v="2"/>
    <x v="3"/>
    <s v="Takeaway"/>
    <x v="144"/>
  </r>
  <r>
    <x v="3829"/>
    <x v="4"/>
    <n v="5"/>
    <n v="4"/>
    <x v="3"/>
    <x v="3"/>
    <s v="Takeaway"/>
    <x v="339"/>
  </r>
  <r>
    <x v="3830"/>
    <x v="4"/>
    <n v="1"/>
    <n v="4"/>
    <x v="0"/>
    <x v="2"/>
    <s v="In-store"/>
    <x v="114"/>
  </r>
  <r>
    <x v="3831"/>
    <x v="3"/>
    <n v="3"/>
    <n v="5"/>
    <x v="11"/>
    <x v="2"/>
    <s v="Takeaway"/>
    <x v="170"/>
  </r>
  <r>
    <x v="3832"/>
    <x v="5"/>
    <n v="5"/>
    <n v="2.9375"/>
    <x v="6"/>
    <x v="0"/>
    <s v="In-store"/>
    <x v="303"/>
  </r>
  <r>
    <x v="3833"/>
    <x v="7"/>
    <n v="1"/>
    <n v="3"/>
    <x v="14"/>
    <x v="0"/>
    <s v="In-store"/>
    <x v="291"/>
  </r>
  <r>
    <x v="3834"/>
    <x v="4"/>
    <n v="1"/>
    <n v="4"/>
    <x v="0"/>
    <x v="2"/>
    <s v="Takeaway"/>
    <x v="58"/>
  </r>
  <r>
    <x v="3835"/>
    <x v="2"/>
    <n v="3"/>
    <n v="1"/>
    <x v="14"/>
    <x v="1"/>
    <s v="In-store"/>
    <x v="169"/>
  </r>
  <r>
    <x v="3836"/>
    <x v="5"/>
    <n v="2"/>
    <n v="2.9375"/>
    <x v="10"/>
    <x v="1"/>
    <s v="Unknown"/>
    <x v="36"/>
  </r>
  <r>
    <x v="3837"/>
    <x v="0"/>
    <n v="1"/>
    <n v="2"/>
    <x v="15"/>
    <x v="3"/>
    <s v="Takeaway"/>
    <x v="45"/>
  </r>
  <r>
    <x v="3838"/>
    <x v="3"/>
    <n v="1"/>
    <n v="5"/>
    <x v="9"/>
    <x v="1"/>
    <s v="Takeaway"/>
    <x v="271"/>
  </r>
  <r>
    <x v="3839"/>
    <x v="2"/>
    <n v="2"/>
    <n v="1"/>
    <x v="15"/>
    <x v="0"/>
    <s v="In-store"/>
    <x v="346"/>
  </r>
  <r>
    <x v="3840"/>
    <x v="0"/>
    <n v="2"/>
    <n v="2"/>
    <x v="0"/>
    <x v="1"/>
    <s v="In-store"/>
    <x v="249"/>
  </r>
  <r>
    <x v="3841"/>
    <x v="1"/>
    <n v="1"/>
    <n v="3"/>
    <x v="14"/>
    <x v="2"/>
    <s v="In-store"/>
    <x v="347"/>
  </r>
  <r>
    <x v="3842"/>
    <x v="3"/>
    <n v="5"/>
    <n v="5"/>
    <x v="7"/>
    <x v="1"/>
    <s v="In-store"/>
    <x v="165"/>
  </r>
  <r>
    <x v="3843"/>
    <x v="7"/>
    <n v="3"/>
    <n v="3"/>
    <x v="16"/>
    <x v="2"/>
    <s v="Takeaway"/>
    <x v="113"/>
  </r>
  <r>
    <x v="3844"/>
    <x v="0"/>
    <n v="2"/>
    <n v="2"/>
    <x v="0"/>
    <x v="0"/>
    <s v="In-store"/>
    <x v="104"/>
  </r>
  <r>
    <x v="3845"/>
    <x v="2"/>
    <n v="4"/>
    <n v="1"/>
    <x v="0"/>
    <x v="0"/>
    <s v="In-store"/>
    <x v="100"/>
  </r>
  <r>
    <x v="3846"/>
    <x v="7"/>
    <n v="4"/>
    <n v="3"/>
    <x v="1"/>
    <x v="2"/>
    <s v="Unknown"/>
    <x v="167"/>
  </r>
  <r>
    <x v="3847"/>
    <x v="8"/>
    <n v="5"/>
    <n v="1.5"/>
    <x v="19"/>
    <x v="3"/>
    <s v="Takeaway"/>
    <x v="217"/>
  </r>
  <r>
    <x v="3848"/>
    <x v="4"/>
    <n v="1"/>
    <n v="4"/>
    <x v="0"/>
    <x v="2"/>
    <s v="In-store"/>
    <x v="9"/>
  </r>
  <r>
    <x v="3849"/>
    <x v="6"/>
    <n v="5"/>
    <n v="4"/>
    <x v="3"/>
    <x v="1"/>
    <s v="Unknown"/>
    <x v="175"/>
  </r>
  <r>
    <x v="3850"/>
    <x v="8"/>
    <n v="3"/>
    <n v="1.5"/>
    <x v="20"/>
    <x v="0"/>
    <s v="Unknown"/>
    <x v="190"/>
  </r>
  <r>
    <x v="3851"/>
    <x v="1"/>
    <n v="3"/>
    <n v="3"/>
    <x v="16"/>
    <x v="2"/>
    <s v="Takeaway"/>
    <x v="118"/>
  </r>
  <r>
    <x v="3852"/>
    <x v="4"/>
    <n v="1"/>
    <n v="4"/>
    <x v="0"/>
    <x v="0"/>
    <s v="Unknown"/>
    <x v="287"/>
  </r>
  <r>
    <x v="3853"/>
    <x v="7"/>
    <n v="3"/>
    <n v="3"/>
    <x v="16"/>
    <x v="2"/>
    <s v="Takeaway"/>
    <x v="206"/>
  </r>
  <r>
    <x v="3854"/>
    <x v="3"/>
    <n v="2"/>
    <n v="5"/>
    <x v="2"/>
    <x v="0"/>
    <s v="In-store"/>
    <x v="169"/>
  </r>
  <r>
    <x v="3855"/>
    <x v="4"/>
    <n v="2"/>
    <n v="4"/>
    <x v="8"/>
    <x v="2"/>
    <s v="Takeaway"/>
    <x v="326"/>
  </r>
  <r>
    <x v="3856"/>
    <x v="8"/>
    <n v="5"/>
    <n v="1.5"/>
    <x v="19"/>
    <x v="0"/>
    <s v="In-store"/>
    <x v="142"/>
  </r>
  <r>
    <x v="3857"/>
    <x v="6"/>
    <n v="2"/>
    <n v="4"/>
    <x v="8"/>
    <x v="2"/>
    <s v="Unknown"/>
    <x v="222"/>
  </r>
  <r>
    <x v="3858"/>
    <x v="4"/>
    <n v="3"/>
    <n v="4"/>
    <x v="1"/>
    <x v="3"/>
    <s v="Unknown"/>
    <x v="183"/>
  </r>
  <r>
    <x v="3859"/>
    <x v="2"/>
    <n v="2"/>
    <n v="1"/>
    <x v="15"/>
    <x v="3"/>
    <s v="Takeaway"/>
    <x v="25"/>
  </r>
  <r>
    <x v="3860"/>
    <x v="1"/>
    <n v="2"/>
    <n v="3"/>
    <x v="12"/>
    <x v="2"/>
    <s v="Takeaway"/>
    <x v="276"/>
  </r>
  <r>
    <x v="3861"/>
    <x v="4"/>
    <n v="5"/>
    <n v="4"/>
    <x v="3"/>
    <x v="3"/>
    <s v="In-store"/>
    <x v="195"/>
  </r>
  <r>
    <x v="3862"/>
    <x v="7"/>
    <n v="4"/>
    <n v="3"/>
    <x v="1"/>
    <x v="3"/>
    <s v="In-store"/>
    <x v="211"/>
  </r>
  <r>
    <x v="3863"/>
    <x v="8"/>
    <n v="5"/>
    <n v="1.5"/>
    <x v="19"/>
    <x v="2"/>
    <s v="Takeaway"/>
    <x v="255"/>
  </r>
  <r>
    <x v="3864"/>
    <x v="6"/>
    <n v="3"/>
    <n v="4"/>
    <x v="1"/>
    <x v="2"/>
    <s v="In-store"/>
    <x v="159"/>
  </r>
  <r>
    <x v="3865"/>
    <x v="6"/>
    <n v="4"/>
    <n v="4"/>
    <x v="5"/>
    <x v="2"/>
    <s v="Takeaway"/>
    <x v="78"/>
  </r>
  <r>
    <x v="3866"/>
    <x v="7"/>
    <n v="1"/>
    <n v="3"/>
    <x v="14"/>
    <x v="0"/>
    <s v="In-store"/>
    <x v="208"/>
  </r>
  <r>
    <x v="3867"/>
    <x v="2"/>
    <n v="2"/>
    <n v="1"/>
    <x v="15"/>
    <x v="2"/>
    <s v="In-store"/>
    <x v="226"/>
  </r>
  <r>
    <x v="3868"/>
    <x v="0"/>
    <n v="4"/>
    <n v="2"/>
    <x v="8"/>
    <x v="2"/>
    <s v="Unknown"/>
    <x v="67"/>
  </r>
  <r>
    <x v="3869"/>
    <x v="1"/>
    <n v="3"/>
    <n v="3"/>
    <x v="16"/>
    <x v="1"/>
    <s v="In-store"/>
    <x v="104"/>
  </r>
  <r>
    <x v="3870"/>
    <x v="3"/>
    <n v="5"/>
    <n v="5"/>
    <x v="7"/>
    <x v="1"/>
    <s v="Unknown"/>
    <x v="327"/>
  </r>
  <r>
    <x v="3871"/>
    <x v="0"/>
    <n v="2"/>
    <n v="2"/>
    <x v="0"/>
    <x v="2"/>
    <s v="Unknown"/>
    <x v="99"/>
  </r>
  <r>
    <x v="3872"/>
    <x v="4"/>
    <n v="3"/>
    <n v="4"/>
    <x v="1"/>
    <x v="3"/>
    <s v="Takeaway"/>
    <x v="76"/>
  </r>
  <r>
    <x v="3873"/>
    <x v="3"/>
    <n v="1"/>
    <n v="5"/>
    <x v="9"/>
    <x v="2"/>
    <s v="In-store"/>
    <x v="28"/>
  </r>
  <r>
    <x v="3874"/>
    <x v="2"/>
    <n v="3"/>
    <n v="1"/>
    <x v="14"/>
    <x v="0"/>
    <s v="Unknown"/>
    <x v="49"/>
  </r>
  <r>
    <x v="3875"/>
    <x v="5"/>
    <n v="2"/>
    <n v="2.9375"/>
    <x v="10"/>
    <x v="1"/>
    <s v="Takeaway"/>
    <x v="288"/>
  </r>
  <r>
    <x v="3876"/>
    <x v="4"/>
    <n v="1"/>
    <n v="4"/>
    <x v="0"/>
    <x v="3"/>
    <s v="In-store"/>
    <x v="176"/>
  </r>
  <r>
    <x v="3877"/>
    <x v="6"/>
    <n v="5"/>
    <n v="4"/>
    <x v="3"/>
    <x v="3"/>
    <s v="In-store"/>
    <x v="263"/>
  </r>
  <r>
    <x v="3878"/>
    <x v="8"/>
    <n v="4"/>
    <n v="1.5"/>
    <x v="12"/>
    <x v="2"/>
    <s v="In-store"/>
    <x v="19"/>
  </r>
  <r>
    <x v="3879"/>
    <x v="4"/>
    <n v="5"/>
    <n v="4"/>
    <x v="3"/>
    <x v="1"/>
    <s v="Unknown"/>
    <x v="315"/>
  </r>
  <r>
    <x v="3880"/>
    <x v="7"/>
    <n v="3"/>
    <n v="3"/>
    <x v="16"/>
    <x v="0"/>
    <s v="In-store"/>
    <x v="63"/>
  </r>
  <r>
    <x v="3881"/>
    <x v="2"/>
    <n v="1"/>
    <n v="1"/>
    <x v="18"/>
    <x v="0"/>
    <s v="In-store"/>
    <x v="7"/>
  </r>
  <r>
    <x v="3882"/>
    <x v="0"/>
    <n v="2"/>
    <n v="2"/>
    <x v="0"/>
    <x v="3"/>
    <s v="In-store"/>
    <x v="91"/>
  </r>
  <r>
    <x v="3883"/>
    <x v="7"/>
    <n v="2"/>
    <n v="3"/>
    <x v="12"/>
    <x v="3"/>
    <s v="Unknown"/>
    <x v="135"/>
  </r>
  <r>
    <x v="3884"/>
    <x v="2"/>
    <n v="3"/>
    <n v="1"/>
    <x v="14"/>
    <x v="2"/>
    <s v="In-store"/>
    <x v="116"/>
  </r>
  <r>
    <x v="3885"/>
    <x v="0"/>
    <n v="2"/>
    <n v="2"/>
    <x v="0"/>
    <x v="3"/>
    <s v="Takeaway"/>
    <x v="21"/>
  </r>
  <r>
    <x v="3886"/>
    <x v="5"/>
    <n v="4"/>
    <n v="2.9375"/>
    <x v="13"/>
    <x v="3"/>
    <s v="Unknown"/>
    <x v="20"/>
  </r>
  <r>
    <x v="3887"/>
    <x v="1"/>
    <n v="1"/>
    <n v="3"/>
    <x v="14"/>
    <x v="1"/>
    <s v="Takeaway"/>
    <x v="305"/>
  </r>
  <r>
    <x v="3888"/>
    <x v="8"/>
    <n v="4"/>
    <n v="1.5"/>
    <x v="12"/>
    <x v="1"/>
    <s v="Unknown"/>
    <x v="238"/>
  </r>
  <r>
    <x v="3889"/>
    <x v="8"/>
    <n v="5"/>
    <n v="1.5"/>
    <x v="19"/>
    <x v="2"/>
    <s v="Takeaway"/>
    <x v="294"/>
  </r>
  <r>
    <x v="3890"/>
    <x v="7"/>
    <n v="2"/>
    <n v="3"/>
    <x v="12"/>
    <x v="3"/>
    <s v="Unknown"/>
    <x v="219"/>
  </r>
  <r>
    <x v="3891"/>
    <x v="2"/>
    <n v="4"/>
    <n v="1"/>
    <x v="0"/>
    <x v="0"/>
    <s v="Takeaway"/>
    <x v="18"/>
  </r>
  <r>
    <x v="3892"/>
    <x v="5"/>
    <n v="4"/>
    <n v="2.9375"/>
    <x v="13"/>
    <x v="2"/>
    <s v="In-store"/>
    <x v="95"/>
  </r>
  <r>
    <x v="3893"/>
    <x v="0"/>
    <n v="1"/>
    <n v="2"/>
    <x v="15"/>
    <x v="2"/>
    <s v="Unknown"/>
    <x v="360"/>
  </r>
  <r>
    <x v="3894"/>
    <x v="5"/>
    <n v="1"/>
    <n v="2.9375"/>
    <x v="17"/>
    <x v="3"/>
    <s v="In-store"/>
    <x v="349"/>
  </r>
  <r>
    <x v="3895"/>
    <x v="6"/>
    <n v="1"/>
    <n v="4"/>
    <x v="0"/>
    <x v="0"/>
    <s v="Unknown"/>
    <x v="15"/>
  </r>
  <r>
    <x v="3896"/>
    <x v="1"/>
    <n v="5"/>
    <n v="3"/>
    <x v="11"/>
    <x v="2"/>
    <s v="Unknown"/>
    <x v="322"/>
  </r>
  <r>
    <x v="3897"/>
    <x v="8"/>
    <n v="4"/>
    <n v="1.5"/>
    <x v="12"/>
    <x v="3"/>
    <s v="Takeaway"/>
    <x v="47"/>
  </r>
  <r>
    <x v="3898"/>
    <x v="8"/>
    <n v="1"/>
    <n v="1.5"/>
    <x v="21"/>
    <x v="1"/>
    <s v="Unknown"/>
    <x v="219"/>
  </r>
  <r>
    <x v="3899"/>
    <x v="0"/>
    <n v="3"/>
    <n v="2"/>
    <x v="12"/>
    <x v="2"/>
    <s v="Unknown"/>
    <x v="238"/>
  </r>
  <r>
    <x v="3900"/>
    <x v="4"/>
    <n v="4"/>
    <n v="4"/>
    <x v="5"/>
    <x v="3"/>
    <s v="In-store"/>
    <x v="337"/>
  </r>
  <r>
    <x v="3901"/>
    <x v="5"/>
    <n v="2"/>
    <n v="2.9375"/>
    <x v="10"/>
    <x v="1"/>
    <s v="In-store"/>
    <x v="59"/>
  </r>
  <r>
    <x v="3902"/>
    <x v="5"/>
    <n v="3"/>
    <n v="2.9375"/>
    <x v="4"/>
    <x v="0"/>
    <s v="Unknown"/>
    <x v="75"/>
  </r>
  <r>
    <x v="3903"/>
    <x v="2"/>
    <n v="3"/>
    <n v="1"/>
    <x v="14"/>
    <x v="0"/>
    <s v="In-store"/>
    <x v="345"/>
  </r>
  <r>
    <x v="3904"/>
    <x v="2"/>
    <n v="4"/>
    <n v="1"/>
    <x v="0"/>
    <x v="2"/>
    <s v="In-store"/>
    <x v="336"/>
  </r>
  <r>
    <x v="3905"/>
    <x v="6"/>
    <n v="1"/>
    <n v="4"/>
    <x v="0"/>
    <x v="0"/>
    <s v="In-store"/>
    <x v="289"/>
  </r>
  <r>
    <x v="3906"/>
    <x v="1"/>
    <n v="3"/>
    <n v="3"/>
    <x v="16"/>
    <x v="1"/>
    <s v="Unknown"/>
    <x v="70"/>
  </r>
  <r>
    <x v="3907"/>
    <x v="8"/>
    <n v="4"/>
    <n v="1.5"/>
    <x v="12"/>
    <x v="0"/>
    <s v="In-store"/>
    <x v="21"/>
  </r>
  <r>
    <x v="3908"/>
    <x v="5"/>
    <n v="1"/>
    <n v="2.9375"/>
    <x v="17"/>
    <x v="2"/>
    <s v="Unknown"/>
    <x v="23"/>
  </r>
  <r>
    <x v="3909"/>
    <x v="5"/>
    <n v="5"/>
    <n v="2.9375"/>
    <x v="6"/>
    <x v="3"/>
    <s v="Takeaway"/>
    <x v="364"/>
  </r>
  <r>
    <x v="3910"/>
    <x v="3"/>
    <n v="1"/>
    <n v="5"/>
    <x v="9"/>
    <x v="1"/>
    <s v="Takeaway"/>
    <x v="111"/>
  </r>
  <r>
    <x v="3911"/>
    <x v="3"/>
    <n v="5"/>
    <n v="5"/>
    <x v="7"/>
    <x v="2"/>
    <s v="Unknown"/>
    <x v="30"/>
  </r>
  <r>
    <x v="3912"/>
    <x v="1"/>
    <n v="5"/>
    <n v="3"/>
    <x v="11"/>
    <x v="2"/>
    <s v="Unknown"/>
    <x v="260"/>
  </r>
  <r>
    <x v="3913"/>
    <x v="4"/>
    <n v="3"/>
    <n v="4"/>
    <x v="1"/>
    <x v="2"/>
    <s v="Takeaway"/>
    <x v="194"/>
  </r>
  <r>
    <x v="3914"/>
    <x v="8"/>
    <n v="4"/>
    <n v="1.5"/>
    <x v="12"/>
    <x v="2"/>
    <s v="In-store"/>
    <x v="175"/>
  </r>
  <r>
    <x v="3915"/>
    <x v="0"/>
    <n v="4"/>
    <n v="2"/>
    <x v="8"/>
    <x v="2"/>
    <s v="Unknown"/>
    <x v="59"/>
  </r>
  <r>
    <x v="3916"/>
    <x v="5"/>
    <n v="3"/>
    <n v="2.9375"/>
    <x v="4"/>
    <x v="2"/>
    <s v="In-store"/>
    <x v="175"/>
  </r>
  <r>
    <x v="3917"/>
    <x v="2"/>
    <n v="1"/>
    <n v="1"/>
    <x v="18"/>
    <x v="1"/>
    <s v="Takeaway"/>
    <x v="15"/>
  </r>
  <r>
    <x v="3918"/>
    <x v="4"/>
    <n v="4"/>
    <n v="4"/>
    <x v="5"/>
    <x v="1"/>
    <s v="In-store"/>
    <x v="92"/>
  </r>
  <r>
    <x v="3919"/>
    <x v="7"/>
    <n v="1"/>
    <n v="3"/>
    <x v="14"/>
    <x v="1"/>
    <s v="In-store"/>
    <x v="204"/>
  </r>
  <r>
    <x v="3920"/>
    <x v="3"/>
    <n v="3"/>
    <n v="5"/>
    <x v="11"/>
    <x v="2"/>
    <s v="In-store"/>
    <x v="73"/>
  </r>
  <r>
    <x v="3921"/>
    <x v="3"/>
    <n v="4"/>
    <n v="5"/>
    <x v="3"/>
    <x v="0"/>
    <s v="Unknown"/>
    <x v="137"/>
  </r>
  <r>
    <x v="3922"/>
    <x v="8"/>
    <n v="5"/>
    <n v="1.5"/>
    <x v="19"/>
    <x v="2"/>
    <s v="In-store"/>
    <x v="194"/>
  </r>
  <r>
    <x v="3923"/>
    <x v="7"/>
    <n v="4"/>
    <n v="3"/>
    <x v="1"/>
    <x v="0"/>
    <s v="Unknown"/>
    <x v="103"/>
  </r>
  <r>
    <x v="3924"/>
    <x v="0"/>
    <n v="3"/>
    <n v="2"/>
    <x v="12"/>
    <x v="1"/>
    <s v="Takeaway"/>
    <x v="215"/>
  </r>
  <r>
    <x v="3925"/>
    <x v="3"/>
    <n v="5"/>
    <n v="5"/>
    <x v="7"/>
    <x v="3"/>
    <s v="In-store"/>
    <x v="98"/>
  </r>
  <r>
    <x v="3926"/>
    <x v="0"/>
    <n v="1"/>
    <n v="2"/>
    <x v="15"/>
    <x v="2"/>
    <s v="Unknown"/>
    <x v="115"/>
  </r>
  <r>
    <x v="3927"/>
    <x v="4"/>
    <n v="3"/>
    <n v="4"/>
    <x v="1"/>
    <x v="0"/>
    <s v="Unknown"/>
    <x v="119"/>
  </r>
  <r>
    <x v="3928"/>
    <x v="5"/>
    <n v="3"/>
    <n v="2.9375"/>
    <x v="4"/>
    <x v="0"/>
    <s v="Unknown"/>
    <x v="223"/>
  </r>
  <r>
    <x v="3929"/>
    <x v="8"/>
    <n v="5"/>
    <n v="1.5"/>
    <x v="19"/>
    <x v="0"/>
    <s v="Takeaway"/>
    <x v="343"/>
  </r>
  <r>
    <x v="3930"/>
    <x v="5"/>
    <n v="2"/>
    <n v="2.9375"/>
    <x v="10"/>
    <x v="0"/>
    <s v="Takeaway"/>
    <x v="329"/>
  </r>
  <r>
    <x v="3931"/>
    <x v="5"/>
    <n v="5"/>
    <n v="2.9375"/>
    <x v="6"/>
    <x v="2"/>
    <s v="In-store"/>
    <x v="12"/>
  </r>
  <r>
    <x v="3932"/>
    <x v="5"/>
    <n v="2"/>
    <n v="2.9375"/>
    <x v="10"/>
    <x v="1"/>
    <s v="Unknown"/>
    <x v="89"/>
  </r>
  <r>
    <x v="3933"/>
    <x v="1"/>
    <n v="1"/>
    <n v="3"/>
    <x v="14"/>
    <x v="0"/>
    <s v="Unknown"/>
    <x v="295"/>
  </r>
  <r>
    <x v="3934"/>
    <x v="8"/>
    <n v="1"/>
    <n v="1.5"/>
    <x v="21"/>
    <x v="1"/>
    <s v="Unknown"/>
    <x v="319"/>
  </r>
  <r>
    <x v="3935"/>
    <x v="5"/>
    <n v="5"/>
    <n v="2.9375"/>
    <x v="6"/>
    <x v="0"/>
    <s v="Takeaway"/>
    <x v="263"/>
  </r>
  <r>
    <x v="3936"/>
    <x v="7"/>
    <n v="2"/>
    <n v="3"/>
    <x v="12"/>
    <x v="3"/>
    <s v="In-store"/>
    <x v="357"/>
  </r>
  <r>
    <x v="3937"/>
    <x v="6"/>
    <n v="3"/>
    <n v="4"/>
    <x v="1"/>
    <x v="0"/>
    <s v="Takeaway"/>
    <x v="194"/>
  </r>
  <r>
    <x v="3938"/>
    <x v="7"/>
    <n v="5"/>
    <n v="3"/>
    <x v="11"/>
    <x v="1"/>
    <s v="Unknown"/>
    <x v="11"/>
  </r>
  <r>
    <x v="3939"/>
    <x v="4"/>
    <n v="4"/>
    <n v="4"/>
    <x v="5"/>
    <x v="1"/>
    <s v="Takeaway"/>
    <x v="262"/>
  </r>
  <r>
    <x v="3940"/>
    <x v="6"/>
    <n v="4"/>
    <n v="4"/>
    <x v="5"/>
    <x v="2"/>
    <s v="In-store"/>
    <x v="336"/>
  </r>
  <r>
    <x v="3941"/>
    <x v="2"/>
    <n v="5"/>
    <n v="1"/>
    <x v="9"/>
    <x v="0"/>
    <s v="Takeaway"/>
    <x v="112"/>
  </r>
  <r>
    <x v="3942"/>
    <x v="2"/>
    <n v="4"/>
    <n v="1"/>
    <x v="0"/>
    <x v="2"/>
    <s v="Takeaway"/>
    <x v="104"/>
  </r>
  <r>
    <x v="3943"/>
    <x v="7"/>
    <n v="2"/>
    <n v="3"/>
    <x v="12"/>
    <x v="1"/>
    <s v="In-store"/>
    <x v="38"/>
  </r>
  <r>
    <x v="3944"/>
    <x v="5"/>
    <n v="3"/>
    <n v="2.9375"/>
    <x v="4"/>
    <x v="1"/>
    <s v="Takeaway"/>
    <x v="53"/>
  </r>
  <r>
    <x v="3945"/>
    <x v="1"/>
    <n v="4"/>
    <n v="3"/>
    <x v="1"/>
    <x v="2"/>
    <s v="Takeaway"/>
    <x v="94"/>
  </r>
  <r>
    <x v="3946"/>
    <x v="8"/>
    <n v="3"/>
    <n v="1.5"/>
    <x v="20"/>
    <x v="2"/>
    <s v="Unknown"/>
    <x v="347"/>
  </r>
  <r>
    <x v="3947"/>
    <x v="1"/>
    <n v="1"/>
    <n v="3"/>
    <x v="14"/>
    <x v="2"/>
    <s v="Unknown"/>
    <x v="38"/>
  </r>
  <r>
    <x v="3948"/>
    <x v="7"/>
    <n v="1"/>
    <n v="3"/>
    <x v="14"/>
    <x v="2"/>
    <s v="Unknown"/>
    <x v="301"/>
  </r>
  <r>
    <x v="3949"/>
    <x v="2"/>
    <n v="5"/>
    <n v="1"/>
    <x v="9"/>
    <x v="0"/>
    <s v="Takeaway"/>
    <x v="154"/>
  </r>
  <r>
    <x v="3950"/>
    <x v="1"/>
    <n v="3"/>
    <n v="3"/>
    <x v="16"/>
    <x v="2"/>
    <s v="Takeaway"/>
    <x v="29"/>
  </r>
  <r>
    <x v="3951"/>
    <x v="0"/>
    <n v="3"/>
    <n v="2"/>
    <x v="12"/>
    <x v="2"/>
    <s v="Takeaway"/>
    <x v="275"/>
  </r>
  <r>
    <x v="3952"/>
    <x v="8"/>
    <n v="3"/>
    <n v="1.5"/>
    <x v="20"/>
    <x v="1"/>
    <s v="In-store"/>
    <x v="124"/>
  </r>
  <r>
    <x v="3953"/>
    <x v="0"/>
    <n v="1"/>
    <n v="2"/>
    <x v="15"/>
    <x v="3"/>
    <s v="In-store"/>
    <x v="299"/>
  </r>
  <r>
    <x v="3954"/>
    <x v="1"/>
    <n v="2"/>
    <n v="3"/>
    <x v="12"/>
    <x v="2"/>
    <s v="In-store"/>
    <x v="315"/>
  </r>
  <r>
    <x v="3955"/>
    <x v="3"/>
    <n v="3"/>
    <n v="5"/>
    <x v="11"/>
    <x v="1"/>
    <s v="Takeaway"/>
    <x v="250"/>
  </r>
  <r>
    <x v="3956"/>
    <x v="7"/>
    <n v="1"/>
    <n v="3"/>
    <x v="14"/>
    <x v="3"/>
    <s v="In-store"/>
    <x v="186"/>
  </r>
  <r>
    <x v="3957"/>
    <x v="6"/>
    <n v="4"/>
    <n v="4"/>
    <x v="5"/>
    <x v="1"/>
    <s v="In-store"/>
    <x v="165"/>
  </r>
  <r>
    <x v="3958"/>
    <x v="6"/>
    <n v="3"/>
    <n v="4"/>
    <x v="1"/>
    <x v="2"/>
    <s v="Takeaway"/>
    <x v="15"/>
  </r>
  <r>
    <x v="3959"/>
    <x v="0"/>
    <n v="2"/>
    <n v="2"/>
    <x v="0"/>
    <x v="2"/>
    <s v="Unknown"/>
    <x v="179"/>
  </r>
  <r>
    <x v="3960"/>
    <x v="7"/>
    <n v="2"/>
    <n v="3"/>
    <x v="12"/>
    <x v="2"/>
    <s v="In-store"/>
    <x v="202"/>
  </r>
  <r>
    <x v="3961"/>
    <x v="7"/>
    <n v="3"/>
    <n v="3"/>
    <x v="16"/>
    <x v="0"/>
    <s v="Unknown"/>
    <x v="163"/>
  </r>
  <r>
    <x v="3962"/>
    <x v="8"/>
    <n v="2"/>
    <n v="1.5"/>
    <x v="14"/>
    <x v="0"/>
    <s v="Unknown"/>
    <x v="267"/>
  </r>
  <r>
    <x v="3963"/>
    <x v="1"/>
    <n v="2"/>
    <n v="3"/>
    <x v="12"/>
    <x v="1"/>
    <s v="Takeaway"/>
    <x v="250"/>
  </r>
  <r>
    <x v="3964"/>
    <x v="1"/>
    <n v="4"/>
    <n v="3"/>
    <x v="1"/>
    <x v="1"/>
    <s v="In-store"/>
    <x v="309"/>
  </r>
  <r>
    <x v="3965"/>
    <x v="3"/>
    <n v="1"/>
    <n v="5"/>
    <x v="9"/>
    <x v="2"/>
    <s v="In-store"/>
    <x v="22"/>
  </r>
  <r>
    <x v="3966"/>
    <x v="5"/>
    <n v="5"/>
    <n v="2.9375"/>
    <x v="6"/>
    <x v="2"/>
    <s v="In-store"/>
    <x v="287"/>
  </r>
  <r>
    <x v="3967"/>
    <x v="5"/>
    <n v="2"/>
    <n v="2.9375"/>
    <x v="10"/>
    <x v="2"/>
    <s v="In-store"/>
    <x v="66"/>
  </r>
  <r>
    <x v="3968"/>
    <x v="0"/>
    <n v="2"/>
    <n v="2"/>
    <x v="0"/>
    <x v="2"/>
    <s v="Unknown"/>
    <x v="263"/>
  </r>
  <r>
    <x v="3969"/>
    <x v="2"/>
    <n v="5"/>
    <n v="1"/>
    <x v="9"/>
    <x v="1"/>
    <s v="Takeaway"/>
    <x v="282"/>
  </r>
  <r>
    <x v="3970"/>
    <x v="6"/>
    <n v="2"/>
    <n v="4"/>
    <x v="8"/>
    <x v="0"/>
    <s v="Unknown"/>
    <x v="63"/>
  </r>
  <r>
    <x v="3971"/>
    <x v="6"/>
    <n v="5"/>
    <n v="4"/>
    <x v="3"/>
    <x v="3"/>
    <s v="Unknown"/>
    <x v="231"/>
  </r>
  <r>
    <x v="3972"/>
    <x v="4"/>
    <n v="2"/>
    <n v="4"/>
    <x v="8"/>
    <x v="2"/>
    <s v="In-store"/>
    <x v="199"/>
  </r>
  <r>
    <x v="3973"/>
    <x v="8"/>
    <n v="3"/>
    <n v="1.5"/>
    <x v="20"/>
    <x v="2"/>
    <s v="Unknown"/>
    <x v="321"/>
  </r>
  <r>
    <x v="3974"/>
    <x v="6"/>
    <n v="2"/>
    <n v="4"/>
    <x v="8"/>
    <x v="1"/>
    <s v="In-store"/>
    <x v="32"/>
  </r>
  <r>
    <x v="3975"/>
    <x v="1"/>
    <n v="3"/>
    <n v="3"/>
    <x v="16"/>
    <x v="0"/>
    <s v="Unknown"/>
    <x v="339"/>
  </r>
  <r>
    <x v="3976"/>
    <x v="2"/>
    <n v="4"/>
    <n v="1"/>
    <x v="0"/>
    <x v="1"/>
    <s v="Takeaway"/>
    <x v="180"/>
  </r>
  <r>
    <x v="3977"/>
    <x v="1"/>
    <n v="2"/>
    <n v="3"/>
    <x v="12"/>
    <x v="1"/>
    <s v="Takeaway"/>
    <x v="324"/>
  </r>
  <r>
    <x v="3978"/>
    <x v="8"/>
    <n v="1"/>
    <n v="1.5"/>
    <x v="21"/>
    <x v="1"/>
    <s v="Unknown"/>
    <x v="212"/>
  </r>
  <r>
    <x v="3979"/>
    <x v="3"/>
    <n v="2"/>
    <n v="5"/>
    <x v="2"/>
    <x v="0"/>
    <s v="Unknown"/>
    <x v="345"/>
  </r>
  <r>
    <x v="3980"/>
    <x v="3"/>
    <n v="2"/>
    <n v="5"/>
    <x v="2"/>
    <x v="0"/>
    <s v="In-store"/>
    <x v="268"/>
  </r>
  <r>
    <x v="3981"/>
    <x v="3"/>
    <n v="4"/>
    <n v="5"/>
    <x v="3"/>
    <x v="1"/>
    <s v="In-store"/>
    <x v="184"/>
  </r>
  <r>
    <x v="3982"/>
    <x v="2"/>
    <n v="2"/>
    <n v="1"/>
    <x v="15"/>
    <x v="1"/>
    <s v="Unknown"/>
    <x v="126"/>
  </r>
  <r>
    <x v="3983"/>
    <x v="1"/>
    <n v="1"/>
    <n v="3"/>
    <x v="14"/>
    <x v="0"/>
    <s v="Takeaway"/>
    <x v="75"/>
  </r>
  <r>
    <x v="3984"/>
    <x v="7"/>
    <n v="3"/>
    <n v="3"/>
    <x v="16"/>
    <x v="2"/>
    <s v="Takeaway"/>
    <x v="274"/>
  </r>
  <r>
    <x v="3985"/>
    <x v="7"/>
    <n v="4"/>
    <n v="3"/>
    <x v="1"/>
    <x v="0"/>
    <s v="Unknown"/>
    <x v="129"/>
  </r>
  <r>
    <x v="3986"/>
    <x v="3"/>
    <n v="3"/>
    <n v="5"/>
    <x v="11"/>
    <x v="1"/>
    <s v="Unknown"/>
    <x v="309"/>
  </r>
  <r>
    <x v="3987"/>
    <x v="8"/>
    <n v="3"/>
    <n v="1.5"/>
    <x v="20"/>
    <x v="2"/>
    <s v="Unknown"/>
    <x v="309"/>
  </r>
  <r>
    <x v="3988"/>
    <x v="1"/>
    <n v="5"/>
    <n v="3"/>
    <x v="11"/>
    <x v="3"/>
    <s v="In-store"/>
    <x v="185"/>
  </r>
  <r>
    <x v="3989"/>
    <x v="6"/>
    <n v="5"/>
    <n v="4"/>
    <x v="3"/>
    <x v="2"/>
    <s v="Unknown"/>
    <x v="172"/>
  </r>
  <r>
    <x v="3990"/>
    <x v="6"/>
    <n v="5"/>
    <n v="4"/>
    <x v="3"/>
    <x v="3"/>
    <s v="In-store"/>
    <x v="240"/>
  </r>
  <r>
    <x v="3991"/>
    <x v="7"/>
    <n v="2"/>
    <n v="3"/>
    <x v="12"/>
    <x v="3"/>
    <s v="Takeaway"/>
    <x v="257"/>
  </r>
  <r>
    <x v="3992"/>
    <x v="6"/>
    <n v="4"/>
    <n v="4"/>
    <x v="5"/>
    <x v="3"/>
    <s v="Unknown"/>
    <x v="62"/>
  </r>
  <r>
    <x v="3993"/>
    <x v="2"/>
    <n v="5"/>
    <n v="1"/>
    <x v="9"/>
    <x v="2"/>
    <s v="Takeaway"/>
    <x v="337"/>
  </r>
  <r>
    <x v="3994"/>
    <x v="8"/>
    <n v="5"/>
    <n v="1.5"/>
    <x v="19"/>
    <x v="2"/>
    <s v="In-store"/>
    <x v="79"/>
  </r>
  <r>
    <x v="3995"/>
    <x v="4"/>
    <n v="4"/>
    <n v="4"/>
    <x v="5"/>
    <x v="2"/>
    <s v="Takeaway"/>
    <x v="309"/>
  </r>
  <r>
    <x v="3996"/>
    <x v="8"/>
    <n v="3"/>
    <n v="1.5"/>
    <x v="20"/>
    <x v="0"/>
    <s v="In-store"/>
    <x v="68"/>
  </r>
  <r>
    <x v="3997"/>
    <x v="4"/>
    <n v="3"/>
    <n v="4"/>
    <x v="1"/>
    <x v="1"/>
    <s v="Takeaway"/>
    <x v="335"/>
  </r>
  <r>
    <x v="3998"/>
    <x v="0"/>
    <n v="2"/>
    <n v="2"/>
    <x v="0"/>
    <x v="1"/>
    <s v="In-store"/>
    <x v="61"/>
  </r>
  <r>
    <x v="3999"/>
    <x v="1"/>
    <n v="1"/>
    <n v="3"/>
    <x v="14"/>
    <x v="3"/>
    <s v="In-store"/>
    <x v="2"/>
  </r>
  <r>
    <x v="4000"/>
    <x v="2"/>
    <n v="3"/>
    <n v="1"/>
    <x v="14"/>
    <x v="1"/>
    <s v="In-store"/>
    <x v="25"/>
  </r>
  <r>
    <x v="4001"/>
    <x v="1"/>
    <n v="3"/>
    <n v="3"/>
    <x v="16"/>
    <x v="1"/>
    <s v="Unknown"/>
    <x v="132"/>
  </r>
  <r>
    <x v="4002"/>
    <x v="6"/>
    <n v="1"/>
    <n v="4"/>
    <x v="0"/>
    <x v="3"/>
    <s v="In-store"/>
    <x v="289"/>
  </r>
  <r>
    <x v="4003"/>
    <x v="2"/>
    <n v="3"/>
    <n v="1"/>
    <x v="14"/>
    <x v="2"/>
    <s v="In-store"/>
    <x v="329"/>
  </r>
  <r>
    <x v="4004"/>
    <x v="1"/>
    <n v="2"/>
    <n v="3"/>
    <x v="12"/>
    <x v="3"/>
    <s v="In-store"/>
    <x v="262"/>
  </r>
  <r>
    <x v="4005"/>
    <x v="3"/>
    <n v="3"/>
    <n v="5"/>
    <x v="11"/>
    <x v="2"/>
    <s v="Unknown"/>
    <x v="348"/>
  </r>
  <r>
    <x v="4006"/>
    <x v="8"/>
    <n v="1"/>
    <n v="1.5"/>
    <x v="21"/>
    <x v="0"/>
    <s v="Takeaway"/>
    <x v="275"/>
  </r>
  <r>
    <x v="4007"/>
    <x v="0"/>
    <n v="2"/>
    <n v="2"/>
    <x v="0"/>
    <x v="2"/>
    <s v="Takeaway"/>
    <x v="354"/>
  </r>
  <r>
    <x v="4008"/>
    <x v="4"/>
    <n v="4"/>
    <n v="4"/>
    <x v="5"/>
    <x v="0"/>
    <s v="Takeaway"/>
    <x v="9"/>
  </r>
  <r>
    <x v="4009"/>
    <x v="4"/>
    <n v="1"/>
    <n v="4"/>
    <x v="0"/>
    <x v="2"/>
    <s v="Takeaway"/>
    <x v="306"/>
  </r>
  <r>
    <x v="4010"/>
    <x v="7"/>
    <n v="5"/>
    <n v="3"/>
    <x v="11"/>
    <x v="0"/>
    <s v="In-store"/>
    <x v="313"/>
  </r>
  <r>
    <x v="4011"/>
    <x v="2"/>
    <n v="3"/>
    <n v="1"/>
    <x v="14"/>
    <x v="1"/>
    <s v="Takeaway"/>
    <x v="283"/>
  </r>
  <r>
    <x v="4012"/>
    <x v="6"/>
    <n v="1"/>
    <n v="4"/>
    <x v="0"/>
    <x v="1"/>
    <s v="Unknown"/>
    <x v="109"/>
  </r>
  <r>
    <x v="4013"/>
    <x v="0"/>
    <n v="5"/>
    <n v="2"/>
    <x v="2"/>
    <x v="1"/>
    <s v="Takeaway"/>
    <x v="230"/>
  </r>
  <r>
    <x v="4014"/>
    <x v="1"/>
    <n v="4"/>
    <n v="3"/>
    <x v="1"/>
    <x v="0"/>
    <s v="Takeaway"/>
    <x v="78"/>
  </r>
  <r>
    <x v="4015"/>
    <x v="8"/>
    <n v="1"/>
    <n v="1.5"/>
    <x v="21"/>
    <x v="1"/>
    <s v="In-store"/>
    <x v="278"/>
  </r>
  <r>
    <x v="4016"/>
    <x v="6"/>
    <n v="3"/>
    <n v="4"/>
    <x v="1"/>
    <x v="0"/>
    <s v="In-store"/>
    <x v="34"/>
  </r>
  <r>
    <x v="4017"/>
    <x v="4"/>
    <n v="5"/>
    <n v="4"/>
    <x v="3"/>
    <x v="3"/>
    <s v="Takeaway"/>
    <x v="252"/>
  </r>
  <r>
    <x v="4018"/>
    <x v="3"/>
    <n v="2"/>
    <n v="5"/>
    <x v="2"/>
    <x v="2"/>
    <s v="In-store"/>
    <x v="262"/>
  </r>
  <r>
    <x v="4019"/>
    <x v="2"/>
    <n v="2"/>
    <n v="1"/>
    <x v="15"/>
    <x v="0"/>
    <s v="In-store"/>
    <x v="5"/>
  </r>
  <r>
    <x v="4020"/>
    <x v="1"/>
    <n v="5"/>
    <n v="3"/>
    <x v="11"/>
    <x v="0"/>
    <s v="Takeaway"/>
    <x v="134"/>
  </r>
  <r>
    <x v="4021"/>
    <x v="1"/>
    <n v="4"/>
    <n v="3"/>
    <x v="1"/>
    <x v="0"/>
    <s v="Unknown"/>
    <x v="22"/>
  </r>
  <r>
    <x v="4022"/>
    <x v="4"/>
    <n v="5"/>
    <n v="4"/>
    <x v="3"/>
    <x v="2"/>
    <s v="In-store"/>
    <x v="98"/>
  </r>
  <r>
    <x v="4023"/>
    <x v="3"/>
    <n v="1"/>
    <n v="5"/>
    <x v="9"/>
    <x v="1"/>
    <s v="Takeaway"/>
    <x v="107"/>
  </r>
  <r>
    <x v="4024"/>
    <x v="4"/>
    <n v="3"/>
    <n v="4"/>
    <x v="1"/>
    <x v="1"/>
    <s v="Unknown"/>
    <x v="47"/>
  </r>
  <r>
    <x v="4025"/>
    <x v="6"/>
    <n v="4"/>
    <n v="4"/>
    <x v="5"/>
    <x v="0"/>
    <s v="Takeaway"/>
    <x v="42"/>
  </r>
  <r>
    <x v="4026"/>
    <x v="5"/>
    <n v="1"/>
    <n v="2.9375"/>
    <x v="17"/>
    <x v="3"/>
    <s v="Takeaway"/>
    <x v="206"/>
  </r>
  <r>
    <x v="4027"/>
    <x v="0"/>
    <n v="5"/>
    <n v="2"/>
    <x v="2"/>
    <x v="3"/>
    <s v="Unknown"/>
    <x v="167"/>
  </r>
  <r>
    <x v="4028"/>
    <x v="8"/>
    <n v="1"/>
    <n v="1.5"/>
    <x v="21"/>
    <x v="2"/>
    <s v="In-store"/>
    <x v="292"/>
  </r>
  <r>
    <x v="4029"/>
    <x v="5"/>
    <n v="5"/>
    <n v="2.9375"/>
    <x v="6"/>
    <x v="3"/>
    <s v="Unknown"/>
    <x v="96"/>
  </r>
  <r>
    <x v="4030"/>
    <x v="7"/>
    <n v="1"/>
    <n v="3"/>
    <x v="14"/>
    <x v="2"/>
    <s v="In-store"/>
    <x v="268"/>
  </r>
  <r>
    <x v="4031"/>
    <x v="1"/>
    <n v="1"/>
    <n v="3"/>
    <x v="14"/>
    <x v="0"/>
    <s v="In-store"/>
    <x v="262"/>
  </r>
  <r>
    <x v="4032"/>
    <x v="8"/>
    <n v="1"/>
    <n v="1.5"/>
    <x v="21"/>
    <x v="0"/>
    <s v="Unknown"/>
    <x v="305"/>
  </r>
  <r>
    <x v="4033"/>
    <x v="4"/>
    <n v="1"/>
    <n v="4"/>
    <x v="0"/>
    <x v="3"/>
    <s v="Takeaway"/>
    <x v="167"/>
  </r>
  <r>
    <x v="4034"/>
    <x v="1"/>
    <n v="2"/>
    <n v="3"/>
    <x v="12"/>
    <x v="1"/>
    <s v="Takeaway"/>
    <x v="338"/>
  </r>
  <r>
    <x v="4035"/>
    <x v="0"/>
    <n v="3"/>
    <n v="2"/>
    <x v="12"/>
    <x v="1"/>
    <s v="Unknown"/>
    <x v="92"/>
  </r>
  <r>
    <x v="4036"/>
    <x v="2"/>
    <n v="4"/>
    <n v="1"/>
    <x v="0"/>
    <x v="1"/>
    <s v="In-store"/>
    <x v="126"/>
  </r>
  <r>
    <x v="4037"/>
    <x v="8"/>
    <n v="4"/>
    <n v="1.5"/>
    <x v="12"/>
    <x v="2"/>
    <s v="Takeaway"/>
    <x v="272"/>
  </r>
  <r>
    <x v="4038"/>
    <x v="1"/>
    <n v="3"/>
    <n v="3"/>
    <x v="16"/>
    <x v="1"/>
    <s v="Takeaway"/>
    <x v="45"/>
  </r>
  <r>
    <x v="4039"/>
    <x v="3"/>
    <n v="1"/>
    <n v="5"/>
    <x v="9"/>
    <x v="1"/>
    <s v="In-store"/>
    <x v="39"/>
  </r>
  <r>
    <x v="4040"/>
    <x v="1"/>
    <n v="2"/>
    <n v="3"/>
    <x v="12"/>
    <x v="1"/>
    <s v="In-store"/>
    <x v="58"/>
  </r>
  <r>
    <x v="4041"/>
    <x v="4"/>
    <n v="2"/>
    <n v="4"/>
    <x v="8"/>
    <x v="2"/>
    <s v="Takeaway"/>
    <x v="116"/>
  </r>
  <r>
    <x v="4042"/>
    <x v="2"/>
    <n v="3"/>
    <n v="1"/>
    <x v="14"/>
    <x v="0"/>
    <s v="Takeaway"/>
    <x v="28"/>
  </r>
  <r>
    <x v="4043"/>
    <x v="2"/>
    <n v="5"/>
    <n v="1"/>
    <x v="9"/>
    <x v="0"/>
    <s v="Takeaway"/>
    <x v="67"/>
  </r>
  <r>
    <x v="4044"/>
    <x v="6"/>
    <n v="3"/>
    <n v="4"/>
    <x v="1"/>
    <x v="0"/>
    <s v="Takeaway"/>
    <x v="238"/>
  </r>
  <r>
    <x v="4045"/>
    <x v="2"/>
    <n v="1"/>
    <n v="1"/>
    <x v="18"/>
    <x v="3"/>
    <s v="In-store"/>
    <x v="144"/>
  </r>
  <r>
    <x v="4046"/>
    <x v="5"/>
    <n v="3"/>
    <n v="2.9375"/>
    <x v="4"/>
    <x v="3"/>
    <s v="In-store"/>
    <x v="131"/>
  </r>
  <r>
    <x v="4047"/>
    <x v="8"/>
    <n v="3"/>
    <n v="1.5"/>
    <x v="20"/>
    <x v="3"/>
    <s v="Unknown"/>
    <x v="101"/>
  </r>
  <r>
    <x v="4048"/>
    <x v="2"/>
    <n v="5"/>
    <n v="1"/>
    <x v="9"/>
    <x v="2"/>
    <s v="In-store"/>
    <x v="149"/>
  </r>
  <r>
    <x v="4049"/>
    <x v="6"/>
    <n v="1"/>
    <n v="4"/>
    <x v="0"/>
    <x v="1"/>
    <s v="In-store"/>
    <x v="136"/>
  </r>
  <r>
    <x v="4050"/>
    <x v="2"/>
    <n v="5"/>
    <n v="1"/>
    <x v="9"/>
    <x v="3"/>
    <s v="Unknown"/>
    <x v="38"/>
  </r>
  <r>
    <x v="4051"/>
    <x v="8"/>
    <n v="4"/>
    <n v="1.5"/>
    <x v="12"/>
    <x v="3"/>
    <s v="Takeaway"/>
    <x v="193"/>
  </r>
  <r>
    <x v="4052"/>
    <x v="4"/>
    <n v="3"/>
    <n v="4"/>
    <x v="1"/>
    <x v="2"/>
    <s v="In-store"/>
    <x v="286"/>
  </r>
  <r>
    <x v="4053"/>
    <x v="0"/>
    <n v="1"/>
    <n v="2"/>
    <x v="15"/>
    <x v="2"/>
    <s v="Takeaway"/>
    <x v="315"/>
  </r>
  <r>
    <x v="4054"/>
    <x v="2"/>
    <n v="3"/>
    <n v="1"/>
    <x v="14"/>
    <x v="3"/>
    <s v="Unknown"/>
    <x v="8"/>
  </r>
  <r>
    <x v="4055"/>
    <x v="0"/>
    <n v="1"/>
    <n v="2"/>
    <x v="15"/>
    <x v="2"/>
    <s v="Takeaway"/>
    <x v="70"/>
  </r>
  <r>
    <x v="4056"/>
    <x v="8"/>
    <n v="3"/>
    <n v="1.5"/>
    <x v="20"/>
    <x v="0"/>
    <s v="Unknown"/>
    <x v="56"/>
  </r>
  <r>
    <x v="4057"/>
    <x v="7"/>
    <n v="1"/>
    <n v="3"/>
    <x v="14"/>
    <x v="2"/>
    <s v="Unknown"/>
    <x v="2"/>
  </r>
  <r>
    <x v="4058"/>
    <x v="8"/>
    <n v="5"/>
    <n v="1.5"/>
    <x v="19"/>
    <x v="3"/>
    <s v="In-store"/>
    <x v="103"/>
  </r>
  <r>
    <x v="4059"/>
    <x v="6"/>
    <n v="5"/>
    <n v="4"/>
    <x v="3"/>
    <x v="2"/>
    <s v="In-store"/>
    <x v="232"/>
  </r>
  <r>
    <x v="4060"/>
    <x v="5"/>
    <n v="4"/>
    <n v="2.9375"/>
    <x v="13"/>
    <x v="1"/>
    <s v="Takeaway"/>
    <x v="294"/>
  </r>
  <r>
    <x v="4061"/>
    <x v="3"/>
    <n v="1"/>
    <n v="5"/>
    <x v="9"/>
    <x v="0"/>
    <s v="Unknown"/>
    <x v="185"/>
  </r>
  <r>
    <x v="4062"/>
    <x v="5"/>
    <n v="2"/>
    <n v="2.9375"/>
    <x v="10"/>
    <x v="3"/>
    <s v="Unknown"/>
    <x v="82"/>
  </r>
  <r>
    <x v="4063"/>
    <x v="4"/>
    <n v="4"/>
    <n v="4"/>
    <x v="5"/>
    <x v="0"/>
    <s v="Takeaway"/>
    <x v="259"/>
  </r>
  <r>
    <x v="4064"/>
    <x v="4"/>
    <n v="5"/>
    <n v="4"/>
    <x v="3"/>
    <x v="1"/>
    <s v="Unknown"/>
    <x v="300"/>
  </r>
  <r>
    <x v="4065"/>
    <x v="3"/>
    <n v="3"/>
    <n v="5"/>
    <x v="11"/>
    <x v="3"/>
    <s v="Unknown"/>
    <x v="284"/>
  </r>
  <r>
    <x v="4066"/>
    <x v="4"/>
    <n v="3"/>
    <n v="4"/>
    <x v="1"/>
    <x v="2"/>
    <s v="Unknown"/>
    <x v="190"/>
  </r>
  <r>
    <x v="4067"/>
    <x v="5"/>
    <n v="2"/>
    <n v="2.9375"/>
    <x v="10"/>
    <x v="0"/>
    <s v="Takeaway"/>
    <x v="209"/>
  </r>
  <r>
    <x v="4068"/>
    <x v="4"/>
    <n v="1"/>
    <n v="4"/>
    <x v="0"/>
    <x v="2"/>
    <s v="In-store"/>
    <x v="96"/>
  </r>
  <r>
    <x v="4069"/>
    <x v="0"/>
    <n v="3"/>
    <n v="2"/>
    <x v="12"/>
    <x v="3"/>
    <s v="Takeaway"/>
    <x v="22"/>
  </r>
  <r>
    <x v="4070"/>
    <x v="3"/>
    <n v="1"/>
    <n v="5"/>
    <x v="9"/>
    <x v="0"/>
    <s v="In-store"/>
    <x v="31"/>
  </r>
  <r>
    <x v="4071"/>
    <x v="2"/>
    <n v="1"/>
    <n v="1"/>
    <x v="18"/>
    <x v="1"/>
    <s v="Unknown"/>
    <x v="183"/>
  </r>
  <r>
    <x v="4072"/>
    <x v="3"/>
    <n v="1"/>
    <n v="5"/>
    <x v="9"/>
    <x v="3"/>
    <s v="Takeaway"/>
    <x v="326"/>
  </r>
  <r>
    <x v="4073"/>
    <x v="7"/>
    <n v="4"/>
    <n v="3"/>
    <x v="1"/>
    <x v="2"/>
    <s v="Unknown"/>
    <x v="202"/>
  </r>
  <r>
    <x v="4074"/>
    <x v="1"/>
    <n v="5"/>
    <n v="3"/>
    <x v="11"/>
    <x v="1"/>
    <s v="Unknown"/>
    <x v="161"/>
  </r>
  <r>
    <x v="4075"/>
    <x v="6"/>
    <n v="2"/>
    <n v="4"/>
    <x v="8"/>
    <x v="0"/>
    <s v="Takeaway"/>
    <x v="174"/>
  </r>
  <r>
    <x v="4076"/>
    <x v="3"/>
    <n v="2"/>
    <n v="5"/>
    <x v="2"/>
    <x v="0"/>
    <s v="Takeaway"/>
    <x v="300"/>
  </r>
  <r>
    <x v="4077"/>
    <x v="0"/>
    <n v="1"/>
    <n v="2"/>
    <x v="15"/>
    <x v="1"/>
    <s v="In-store"/>
    <x v="286"/>
  </r>
  <r>
    <x v="4078"/>
    <x v="7"/>
    <n v="3"/>
    <n v="3"/>
    <x v="16"/>
    <x v="0"/>
    <s v="Takeaway"/>
    <x v="207"/>
  </r>
  <r>
    <x v="4079"/>
    <x v="7"/>
    <n v="5"/>
    <n v="3"/>
    <x v="11"/>
    <x v="0"/>
    <s v="Takeaway"/>
    <x v="84"/>
  </r>
  <r>
    <x v="4080"/>
    <x v="2"/>
    <n v="3"/>
    <n v="1"/>
    <x v="14"/>
    <x v="3"/>
    <s v="Unknown"/>
    <x v="342"/>
  </r>
  <r>
    <x v="4081"/>
    <x v="5"/>
    <n v="5"/>
    <n v="2.9375"/>
    <x v="6"/>
    <x v="0"/>
    <s v="Unknown"/>
    <x v="206"/>
  </r>
  <r>
    <x v="4082"/>
    <x v="1"/>
    <n v="4"/>
    <n v="3"/>
    <x v="1"/>
    <x v="2"/>
    <s v="In-store"/>
    <x v="228"/>
  </r>
  <r>
    <x v="4083"/>
    <x v="2"/>
    <n v="4"/>
    <n v="1"/>
    <x v="0"/>
    <x v="0"/>
    <s v="Unknown"/>
    <x v="33"/>
  </r>
  <r>
    <x v="4084"/>
    <x v="6"/>
    <n v="4"/>
    <n v="4"/>
    <x v="5"/>
    <x v="3"/>
    <s v="Unknown"/>
    <x v="152"/>
  </r>
  <r>
    <x v="4085"/>
    <x v="0"/>
    <n v="3"/>
    <n v="2"/>
    <x v="12"/>
    <x v="2"/>
    <s v="Takeaway"/>
    <x v="221"/>
  </r>
  <r>
    <x v="4086"/>
    <x v="0"/>
    <n v="1"/>
    <n v="2"/>
    <x v="15"/>
    <x v="3"/>
    <s v="Takeaway"/>
    <x v="335"/>
  </r>
  <r>
    <x v="4087"/>
    <x v="0"/>
    <n v="4"/>
    <n v="2"/>
    <x v="8"/>
    <x v="0"/>
    <s v="Takeaway"/>
    <x v="59"/>
  </r>
  <r>
    <x v="4088"/>
    <x v="6"/>
    <n v="1"/>
    <n v="4"/>
    <x v="0"/>
    <x v="2"/>
    <s v="Takeaway"/>
    <x v="193"/>
  </r>
  <r>
    <x v="4089"/>
    <x v="2"/>
    <n v="1"/>
    <n v="1"/>
    <x v="18"/>
    <x v="3"/>
    <s v="Unknown"/>
    <x v="300"/>
  </r>
  <r>
    <x v="4090"/>
    <x v="1"/>
    <n v="5"/>
    <n v="3"/>
    <x v="11"/>
    <x v="1"/>
    <s v="Unknown"/>
    <x v="121"/>
  </r>
  <r>
    <x v="4091"/>
    <x v="5"/>
    <n v="5"/>
    <n v="2.9375"/>
    <x v="6"/>
    <x v="2"/>
    <s v="Takeaway"/>
    <x v="161"/>
  </r>
  <r>
    <x v="4092"/>
    <x v="8"/>
    <n v="4"/>
    <n v="1.5"/>
    <x v="12"/>
    <x v="1"/>
    <s v="Unknown"/>
    <x v="230"/>
  </r>
  <r>
    <x v="4093"/>
    <x v="7"/>
    <n v="4"/>
    <n v="3"/>
    <x v="1"/>
    <x v="1"/>
    <s v="Unknown"/>
    <x v="23"/>
  </r>
  <r>
    <x v="4094"/>
    <x v="8"/>
    <n v="2"/>
    <n v="1.5"/>
    <x v="14"/>
    <x v="2"/>
    <s v="In-store"/>
    <x v="68"/>
  </r>
  <r>
    <x v="4095"/>
    <x v="3"/>
    <n v="2"/>
    <n v="5"/>
    <x v="2"/>
    <x v="1"/>
    <s v="In-store"/>
    <x v="240"/>
  </r>
  <r>
    <x v="4096"/>
    <x v="6"/>
    <n v="1"/>
    <n v="4"/>
    <x v="0"/>
    <x v="3"/>
    <s v="In-store"/>
    <x v="145"/>
  </r>
  <r>
    <x v="4097"/>
    <x v="1"/>
    <n v="4"/>
    <n v="3"/>
    <x v="1"/>
    <x v="1"/>
    <s v="Takeaway"/>
    <x v="316"/>
  </r>
  <r>
    <x v="4098"/>
    <x v="8"/>
    <n v="3"/>
    <n v="1.5"/>
    <x v="20"/>
    <x v="1"/>
    <s v="Takeaway"/>
    <x v="17"/>
  </r>
  <r>
    <x v="4099"/>
    <x v="2"/>
    <n v="1"/>
    <n v="1"/>
    <x v="18"/>
    <x v="0"/>
    <s v="Takeaway"/>
    <x v="144"/>
  </r>
  <r>
    <x v="4100"/>
    <x v="1"/>
    <n v="5"/>
    <n v="3"/>
    <x v="11"/>
    <x v="3"/>
    <s v="In-store"/>
    <x v="236"/>
  </r>
  <r>
    <x v="4101"/>
    <x v="6"/>
    <n v="3"/>
    <n v="4"/>
    <x v="1"/>
    <x v="1"/>
    <s v="Unknown"/>
    <x v="150"/>
  </r>
  <r>
    <x v="4102"/>
    <x v="4"/>
    <n v="5"/>
    <n v="4"/>
    <x v="3"/>
    <x v="3"/>
    <s v="Takeaway"/>
    <x v="94"/>
  </r>
  <r>
    <x v="4103"/>
    <x v="8"/>
    <n v="2"/>
    <n v="1.5"/>
    <x v="14"/>
    <x v="2"/>
    <s v="Unknown"/>
    <x v="342"/>
  </r>
  <r>
    <x v="4104"/>
    <x v="1"/>
    <n v="1"/>
    <n v="3"/>
    <x v="14"/>
    <x v="0"/>
    <s v="Unknown"/>
    <x v="80"/>
  </r>
  <r>
    <x v="4105"/>
    <x v="0"/>
    <n v="4"/>
    <n v="2"/>
    <x v="8"/>
    <x v="1"/>
    <s v="In-store"/>
    <x v="228"/>
  </r>
  <r>
    <x v="4106"/>
    <x v="4"/>
    <n v="3"/>
    <n v="4"/>
    <x v="1"/>
    <x v="3"/>
    <s v="Unknown"/>
    <x v="67"/>
  </r>
  <r>
    <x v="4107"/>
    <x v="1"/>
    <n v="3"/>
    <n v="3"/>
    <x v="16"/>
    <x v="2"/>
    <s v="Unknown"/>
    <x v="148"/>
  </r>
  <r>
    <x v="4108"/>
    <x v="7"/>
    <n v="2"/>
    <n v="3"/>
    <x v="12"/>
    <x v="3"/>
    <s v="In-store"/>
    <x v="335"/>
  </r>
  <r>
    <x v="4109"/>
    <x v="5"/>
    <n v="4"/>
    <n v="2.9375"/>
    <x v="13"/>
    <x v="2"/>
    <s v="Unknown"/>
    <x v="70"/>
  </r>
  <r>
    <x v="4110"/>
    <x v="6"/>
    <n v="3"/>
    <n v="4"/>
    <x v="1"/>
    <x v="0"/>
    <s v="In-store"/>
    <x v="175"/>
  </r>
  <r>
    <x v="4111"/>
    <x v="8"/>
    <n v="5"/>
    <n v="1.5"/>
    <x v="19"/>
    <x v="3"/>
    <s v="In-store"/>
    <x v="165"/>
  </r>
  <r>
    <x v="4112"/>
    <x v="5"/>
    <n v="3"/>
    <n v="2.9375"/>
    <x v="4"/>
    <x v="0"/>
    <s v="In-store"/>
    <x v="288"/>
  </r>
  <r>
    <x v="4113"/>
    <x v="2"/>
    <n v="2"/>
    <n v="1"/>
    <x v="15"/>
    <x v="1"/>
    <s v="Unknown"/>
    <x v="196"/>
  </r>
  <r>
    <x v="4114"/>
    <x v="6"/>
    <n v="1"/>
    <n v="4"/>
    <x v="0"/>
    <x v="1"/>
    <s v="Takeaway"/>
    <x v="298"/>
  </r>
  <r>
    <x v="4115"/>
    <x v="5"/>
    <n v="2"/>
    <n v="2.9375"/>
    <x v="10"/>
    <x v="1"/>
    <s v="In-store"/>
    <x v="218"/>
  </r>
  <r>
    <x v="4116"/>
    <x v="5"/>
    <n v="3"/>
    <n v="2.9375"/>
    <x v="4"/>
    <x v="0"/>
    <s v="Unknown"/>
    <x v="36"/>
  </r>
  <r>
    <x v="4117"/>
    <x v="2"/>
    <n v="3"/>
    <n v="1"/>
    <x v="14"/>
    <x v="0"/>
    <s v="In-store"/>
    <x v="175"/>
  </r>
  <r>
    <x v="4118"/>
    <x v="8"/>
    <n v="3"/>
    <n v="1.5"/>
    <x v="20"/>
    <x v="2"/>
    <s v="Unknown"/>
    <x v="364"/>
  </r>
  <r>
    <x v="4119"/>
    <x v="3"/>
    <n v="2"/>
    <n v="5"/>
    <x v="2"/>
    <x v="3"/>
    <s v="Takeaway"/>
    <x v="26"/>
  </r>
  <r>
    <x v="4120"/>
    <x v="7"/>
    <n v="5"/>
    <n v="3"/>
    <x v="11"/>
    <x v="2"/>
    <s v="Unknown"/>
    <x v="208"/>
  </r>
  <r>
    <x v="4121"/>
    <x v="8"/>
    <n v="5"/>
    <n v="1.5"/>
    <x v="19"/>
    <x v="0"/>
    <s v="Unknown"/>
    <x v="318"/>
  </r>
  <r>
    <x v="4122"/>
    <x v="3"/>
    <n v="5"/>
    <n v="5"/>
    <x v="7"/>
    <x v="2"/>
    <s v="Takeaway"/>
    <x v="345"/>
  </r>
  <r>
    <x v="4123"/>
    <x v="3"/>
    <n v="5"/>
    <n v="5"/>
    <x v="7"/>
    <x v="2"/>
    <s v="Takeaway"/>
    <x v="150"/>
  </r>
  <r>
    <x v="4124"/>
    <x v="6"/>
    <n v="2"/>
    <n v="4"/>
    <x v="8"/>
    <x v="3"/>
    <s v="In-store"/>
    <x v="212"/>
  </r>
  <r>
    <x v="4125"/>
    <x v="1"/>
    <n v="4"/>
    <n v="3"/>
    <x v="1"/>
    <x v="0"/>
    <s v="Unknown"/>
    <x v="200"/>
  </r>
  <r>
    <x v="4126"/>
    <x v="1"/>
    <n v="4"/>
    <n v="3"/>
    <x v="1"/>
    <x v="2"/>
    <s v="Takeaway"/>
    <x v="205"/>
  </r>
  <r>
    <x v="4127"/>
    <x v="4"/>
    <n v="2"/>
    <n v="4"/>
    <x v="8"/>
    <x v="2"/>
    <s v="Takeaway"/>
    <x v="24"/>
  </r>
  <r>
    <x v="4128"/>
    <x v="1"/>
    <n v="1"/>
    <n v="3"/>
    <x v="14"/>
    <x v="2"/>
    <s v="Unknown"/>
    <x v="132"/>
  </r>
  <r>
    <x v="4129"/>
    <x v="2"/>
    <n v="5"/>
    <n v="1"/>
    <x v="9"/>
    <x v="2"/>
    <s v="In-store"/>
    <x v="334"/>
  </r>
  <r>
    <x v="4130"/>
    <x v="5"/>
    <n v="5"/>
    <n v="2.9375"/>
    <x v="6"/>
    <x v="2"/>
    <s v="In-store"/>
    <x v="264"/>
  </r>
  <r>
    <x v="4131"/>
    <x v="7"/>
    <n v="1"/>
    <n v="3"/>
    <x v="14"/>
    <x v="3"/>
    <s v="Unknown"/>
    <x v="246"/>
  </r>
  <r>
    <x v="4132"/>
    <x v="3"/>
    <n v="3"/>
    <n v="5"/>
    <x v="11"/>
    <x v="2"/>
    <s v="Unknown"/>
    <x v="30"/>
  </r>
  <r>
    <x v="4133"/>
    <x v="5"/>
    <n v="2"/>
    <n v="2.9375"/>
    <x v="10"/>
    <x v="2"/>
    <s v="In-store"/>
    <x v="293"/>
  </r>
  <r>
    <x v="4134"/>
    <x v="0"/>
    <n v="2"/>
    <n v="2"/>
    <x v="0"/>
    <x v="3"/>
    <s v="Unknown"/>
    <x v="255"/>
  </r>
  <r>
    <x v="4135"/>
    <x v="0"/>
    <n v="5"/>
    <n v="2"/>
    <x v="2"/>
    <x v="0"/>
    <s v="Unknown"/>
    <x v="344"/>
  </r>
  <r>
    <x v="4136"/>
    <x v="8"/>
    <n v="3"/>
    <n v="1.5"/>
    <x v="20"/>
    <x v="1"/>
    <s v="Takeaway"/>
    <x v="83"/>
  </r>
  <r>
    <x v="4137"/>
    <x v="6"/>
    <n v="2"/>
    <n v="4"/>
    <x v="8"/>
    <x v="3"/>
    <s v="Unknown"/>
    <x v="122"/>
  </r>
  <r>
    <x v="4138"/>
    <x v="0"/>
    <n v="4"/>
    <n v="2"/>
    <x v="8"/>
    <x v="3"/>
    <s v="Unknown"/>
    <x v="207"/>
  </r>
  <r>
    <x v="4139"/>
    <x v="6"/>
    <n v="3"/>
    <n v="4"/>
    <x v="1"/>
    <x v="1"/>
    <s v="In-store"/>
    <x v="244"/>
  </r>
  <r>
    <x v="4140"/>
    <x v="1"/>
    <n v="3"/>
    <n v="3"/>
    <x v="16"/>
    <x v="2"/>
    <s v="In-store"/>
    <x v="293"/>
  </r>
  <r>
    <x v="4141"/>
    <x v="4"/>
    <n v="5"/>
    <n v="4"/>
    <x v="3"/>
    <x v="0"/>
    <s v="In-store"/>
    <x v="213"/>
  </r>
  <r>
    <x v="4142"/>
    <x v="2"/>
    <n v="3"/>
    <n v="1"/>
    <x v="14"/>
    <x v="1"/>
    <s v="Takeaway"/>
    <x v="173"/>
  </r>
  <r>
    <x v="4143"/>
    <x v="3"/>
    <n v="3"/>
    <n v="5"/>
    <x v="11"/>
    <x v="1"/>
    <s v="In-store"/>
    <x v="132"/>
  </r>
  <r>
    <x v="4144"/>
    <x v="8"/>
    <n v="1"/>
    <n v="1.5"/>
    <x v="21"/>
    <x v="1"/>
    <s v="In-store"/>
    <x v="325"/>
  </r>
  <r>
    <x v="4145"/>
    <x v="7"/>
    <n v="5"/>
    <n v="3"/>
    <x v="11"/>
    <x v="0"/>
    <s v="Unknown"/>
    <x v="40"/>
  </r>
  <r>
    <x v="4146"/>
    <x v="6"/>
    <n v="3"/>
    <n v="4"/>
    <x v="1"/>
    <x v="3"/>
    <s v="Unknown"/>
    <x v="45"/>
  </r>
  <r>
    <x v="4147"/>
    <x v="6"/>
    <n v="3"/>
    <n v="4"/>
    <x v="1"/>
    <x v="1"/>
    <s v="Takeaway"/>
    <x v="57"/>
  </r>
  <r>
    <x v="4148"/>
    <x v="3"/>
    <n v="2"/>
    <n v="5"/>
    <x v="2"/>
    <x v="0"/>
    <s v="Unknown"/>
    <x v="141"/>
  </r>
  <r>
    <x v="4149"/>
    <x v="8"/>
    <n v="1"/>
    <n v="1.5"/>
    <x v="21"/>
    <x v="1"/>
    <s v="Unknown"/>
    <x v="322"/>
  </r>
  <r>
    <x v="4150"/>
    <x v="8"/>
    <n v="5"/>
    <n v="1.5"/>
    <x v="19"/>
    <x v="3"/>
    <s v="Unknown"/>
    <x v="339"/>
  </r>
  <r>
    <x v="4151"/>
    <x v="2"/>
    <n v="3"/>
    <n v="1"/>
    <x v="14"/>
    <x v="2"/>
    <s v="Takeaway"/>
    <x v="327"/>
  </r>
  <r>
    <x v="4152"/>
    <x v="6"/>
    <n v="2"/>
    <n v="4"/>
    <x v="8"/>
    <x v="2"/>
    <s v="In-store"/>
    <x v="312"/>
  </r>
  <r>
    <x v="4153"/>
    <x v="7"/>
    <n v="2"/>
    <n v="3"/>
    <x v="12"/>
    <x v="0"/>
    <s v="Unknown"/>
    <x v="91"/>
  </r>
  <r>
    <x v="4154"/>
    <x v="5"/>
    <n v="3"/>
    <n v="2.9375"/>
    <x v="4"/>
    <x v="2"/>
    <s v="In-store"/>
    <x v="32"/>
  </r>
  <r>
    <x v="4155"/>
    <x v="6"/>
    <n v="4"/>
    <n v="4"/>
    <x v="5"/>
    <x v="2"/>
    <s v="Takeaway"/>
    <x v="60"/>
  </r>
  <r>
    <x v="4156"/>
    <x v="2"/>
    <n v="3"/>
    <n v="1"/>
    <x v="14"/>
    <x v="0"/>
    <s v="Takeaway"/>
    <x v="176"/>
  </r>
  <r>
    <x v="4157"/>
    <x v="5"/>
    <n v="3"/>
    <n v="2.9375"/>
    <x v="4"/>
    <x v="3"/>
    <s v="In-store"/>
    <x v="114"/>
  </r>
  <r>
    <x v="4158"/>
    <x v="3"/>
    <n v="5"/>
    <n v="5"/>
    <x v="7"/>
    <x v="0"/>
    <s v="Takeaway"/>
    <x v="340"/>
  </r>
  <r>
    <x v="4159"/>
    <x v="1"/>
    <n v="2"/>
    <n v="3"/>
    <x v="12"/>
    <x v="2"/>
    <s v="Unknown"/>
    <x v="164"/>
  </r>
  <r>
    <x v="4160"/>
    <x v="8"/>
    <n v="4"/>
    <n v="1.5"/>
    <x v="12"/>
    <x v="3"/>
    <s v="Unknown"/>
    <x v="304"/>
  </r>
  <r>
    <x v="4161"/>
    <x v="3"/>
    <n v="2"/>
    <n v="5"/>
    <x v="2"/>
    <x v="1"/>
    <s v="In-store"/>
    <x v="73"/>
  </r>
  <r>
    <x v="4162"/>
    <x v="0"/>
    <n v="3"/>
    <n v="2"/>
    <x v="12"/>
    <x v="1"/>
    <s v="In-store"/>
    <x v="338"/>
  </r>
  <r>
    <x v="4163"/>
    <x v="4"/>
    <n v="2"/>
    <n v="4"/>
    <x v="8"/>
    <x v="2"/>
    <s v="In-store"/>
    <x v="250"/>
  </r>
  <r>
    <x v="4164"/>
    <x v="2"/>
    <n v="5"/>
    <n v="1"/>
    <x v="9"/>
    <x v="2"/>
    <s v="Unknown"/>
    <x v="74"/>
  </r>
  <r>
    <x v="4165"/>
    <x v="6"/>
    <n v="4"/>
    <n v="4"/>
    <x v="5"/>
    <x v="1"/>
    <s v="Unknown"/>
    <x v="8"/>
  </r>
  <r>
    <x v="4166"/>
    <x v="6"/>
    <n v="4"/>
    <n v="4"/>
    <x v="5"/>
    <x v="2"/>
    <s v="Unknown"/>
    <x v="252"/>
  </r>
  <r>
    <x v="4167"/>
    <x v="5"/>
    <n v="1"/>
    <n v="2.9375"/>
    <x v="17"/>
    <x v="1"/>
    <s v="Unknown"/>
    <x v="150"/>
  </r>
  <r>
    <x v="4168"/>
    <x v="4"/>
    <n v="1"/>
    <n v="4"/>
    <x v="0"/>
    <x v="0"/>
    <s v="In-store"/>
    <x v="164"/>
  </r>
  <r>
    <x v="4169"/>
    <x v="8"/>
    <n v="3"/>
    <n v="1.5"/>
    <x v="20"/>
    <x v="0"/>
    <s v="Unknown"/>
    <x v="237"/>
  </r>
  <r>
    <x v="4170"/>
    <x v="4"/>
    <n v="3"/>
    <n v="4"/>
    <x v="1"/>
    <x v="2"/>
    <s v="Takeaway"/>
    <x v="6"/>
  </r>
  <r>
    <x v="4171"/>
    <x v="0"/>
    <n v="5"/>
    <n v="2"/>
    <x v="2"/>
    <x v="3"/>
    <s v="Unknown"/>
    <x v="353"/>
  </r>
  <r>
    <x v="4172"/>
    <x v="3"/>
    <n v="4"/>
    <n v="5"/>
    <x v="3"/>
    <x v="0"/>
    <s v="Unknown"/>
    <x v="47"/>
  </r>
  <r>
    <x v="4173"/>
    <x v="3"/>
    <n v="1"/>
    <n v="5"/>
    <x v="9"/>
    <x v="2"/>
    <s v="In-store"/>
    <x v="329"/>
  </r>
  <r>
    <x v="4174"/>
    <x v="8"/>
    <n v="1"/>
    <n v="1.5"/>
    <x v="21"/>
    <x v="2"/>
    <s v="In-store"/>
    <x v="180"/>
  </r>
  <r>
    <x v="4175"/>
    <x v="5"/>
    <n v="3"/>
    <n v="2.9375"/>
    <x v="4"/>
    <x v="2"/>
    <s v="Takeaway"/>
    <x v="293"/>
  </r>
  <r>
    <x v="4176"/>
    <x v="2"/>
    <n v="3"/>
    <n v="1"/>
    <x v="14"/>
    <x v="0"/>
    <s v="Takeaway"/>
    <x v="100"/>
  </r>
  <r>
    <x v="4177"/>
    <x v="0"/>
    <n v="5"/>
    <n v="2"/>
    <x v="2"/>
    <x v="2"/>
    <s v="Takeaway"/>
    <x v="139"/>
  </r>
  <r>
    <x v="4178"/>
    <x v="6"/>
    <n v="3"/>
    <n v="4"/>
    <x v="1"/>
    <x v="3"/>
    <s v="Unknown"/>
    <x v="171"/>
  </r>
  <r>
    <x v="4179"/>
    <x v="0"/>
    <n v="1"/>
    <n v="2"/>
    <x v="15"/>
    <x v="3"/>
    <s v="Unknown"/>
    <x v="49"/>
  </r>
  <r>
    <x v="4180"/>
    <x v="7"/>
    <n v="5"/>
    <n v="3"/>
    <x v="11"/>
    <x v="2"/>
    <s v="Unknown"/>
    <x v="364"/>
  </r>
  <r>
    <x v="4181"/>
    <x v="1"/>
    <n v="4"/>
    <n v="3"/>
    <x v="1"/>
    <x v="3"/>
    <s v="Takeaway"/>
    <x v="186"/>
  </r>
  <r>
    <x v="4182"/>
    <x v="1"/>
    <n v="5"/>
    <n v="3"/>
    <x v="11"/>
    <x v="1"/>
    <s v="Unknown"/>
    <x v="215"/>
  </r>
  <r>
    <x v="4183"/>
    <x v="6"/>
    <n v="2"/>
    <n v="4"/>
    <x v="8"/>
    <x v="3"/>
    <s v="Unknown"/>
    <x v="153"/>
  </r>
  <r>
    <x v="4184"/>
    <x v="7"/>
    <n v="4"/>
    <n v="3"/>
    <x v="1"/>
    <x v="3"/>
    <s v="In-store"/>
    <x v="122"/>
  </r>
  <r>
    <x v="4185"/>
    <x v="1"/>
    <n v="5"/>
    <n v="3"/>
    <x v="11"/>
    <x v="0"/>
    <s v="Takeaway"/>
    <x v="311"/>
  </r>
  <r>
    <x v="4186"/>
    <x v="1"/>
    <n v="1"/>
    <n v="3"/>
    <x v="14"/>
    <x v="1"/>
    <s v="In-store"/>
    <x v="148"/>
  </r>
  <r>
    <x v="4187"/>
    <x v="2"/>
    <n v="4"/>
    <n v="1"/>
    <x v="0"/>
    <x v="1"/>
    <s v="In-store"/>
    <x v="287"/>
  </r>
  <r>
    <x v="4188"/>
    <x v="8"/>
    <n v="5"/>
    <n v="1.5"/>
    <x v="19"/>
    <x v="0"/>
    <s v="In-store"/>
    <x v="203"/>
  </r>
  <r>
    <x v="4189"/>
    <x v="1"/>
    <n v="4"/>
    <n v="3"/>
    <x v="1"/>
    <x v="3"/>
    <s v="Unknown"/>
    <x v="327"/>
  </r>
  <r>
    <x v="4190"/>
    <x v="0"/>
    <n v="2"/>
    <n v="2"/>
    <x v="0"/>
    <x v="1"/>
    <s v="Unknown"/>
    <x v="364"/>
  </r>
  <r>
    <x v="4191"/>
    <x v="4"/>
    <n v="2"/>
    <n v="4"/>
    <x v="8"/>
    <x v="2"/>
    <s v="Unknown"/>
    <x v="3"/>
  </r>
  <r>
    <x v="4192"/>
    <x v="0"/>
    <n v="3"/>
    <n v="2"/>
    <x v="12"/>
    <x v="0"/>
    <s v="Unknown"/>
    <x v="178"/>
  </r>
  <r>
    <x v="4193"/>
    <x v="1"/>
    <n v="3"/>
    <n v="3"/>
    <x v="16"/>
    <x v="1"/>
    <s v="Unknown"/>
    <x v="62"/>
  </r>
  <r>
    <x v="4194"/>
    <x v="2"/>
    <n v="5"/>
    <n v="1"/>
    <x v="9"/>
    <x v="0"/>
    <s v="Takeaway"/>
    <x v="352"/>
  </r>
  <r>
    <x v="4195"/>
    <x v="0"/>
    <n v="4"/>
    <n v="2"/>
    <x v="8"/>
    <x v="3"/>
    <s v="Takeaway"/>
    <x v="274"/>
  </r>
  <r>
    <x v="4196"/>
    <x v="8"/>
    <n v="2"/>
    <n v="1.5"/>
    <x v="14"/>
    <x v="1"/>
    <s v="Unknown"/>
    <x v="186"/>
  </r>
  <r>
    <x v="4197"/>
    <x v="8"/>
    <n v="5"/>
    <n v="1.5"/>
    <x v="19"/>
    <x v="2"/>
    <s v="Takeaway"/>
    <x v="325"/>
  </r>
  <r>
    <x v="4198"/>
    <x v="1"/>
    <n v="5"/>
    <n v="3"/>
    <x v="11"/>
    <x v="1"/>
    <s v="Takeaway"/>
    <x v="195"/>
  </r>
  <r>
    <x v="4199"/>
    <x v="4"/>
    <n v="1"/>
    <n v="4"/>
    <x v="0"/>
    <x v="1"/>
    <s v="In-store"/>
    <x v="28"/>
  </r>
  <r>
    <x v="4200"/>
    <x v="6"/>
    <n v="4"/>
    <n v="4"/>
    <x v="5"/>
    <x v="0"/>
    <s v="Unknown"/>
    <x v="117"/>
  </r>
  <r>
    <x v="4201"/>
    <x v="2"/>
    <n v="2"/>
    <n v="1"/>
    <x v="15"/>
    <x v="0"/>
    <s v="In-store"/>
    <x v="300"/>
  </r>
  <r>
    <x v="4202"/>
    <x v="8"/>
    <n v="4"/>
    <n v="1.5"/>
    <x v="12"/>
    <x v="2"/>
    <s v="In-store"/>
    <x v="325"/>
  </r>
  <r>
    <x v="4203"/>
    <x v="1"/>
    <n v="3"/>
    <n v="3"/>
    <x v="16"/>
    <x v="2"/>
    <s v="Unknown"/>
    <x v="215"/>
  </r>
  <r>
    <x v="4204"/>
    <x v="6"/>
    <n v="4"/>
    <n v="4"/>
    <x v="5"/>
    <x v="1"/>
    <s v="Unknown"/>
    <x v="200"/>
  </r>
  <r>
    <x v="4205"/>
    <x v="1"/>
    <n v="1"/>
    <n v="3"/>
    <x v="14"/>
    <x v="3"/>
    <s v="Unknown"/>
    <x v="176"/>
  </r>
  <r>
    <x v="4206"/>
    <x v="6"/>
    <n v="4"/>
    <n v="4"/>
    <x v="5"/>
    <x v="0"/>
    <s v="Unknown"/>
    <x v="363"/>
  </r>
  <r>
    <x v="4207"/>
    <x v="4"/>
    <n v="2"/>
    <n v="4"/>
    <x v="8"/>
    <x v="0"/>
    <s v="Unknown"/>
    <x v="180"/>
  </r>
  <r>
    <x v="4208"/>
    <x v="6"/>
    <n v="5"/>
    <n v="4"/>
    <x v="3"/>
    <x v="0"/>
    <s v="In-store"/>
    <x v="131"/>
  </r>
  <r>
    <x v="4209"/>
    <x v="4"/>
    <n v="4"/>
    <n v="4"/>
    <x v="5"/>
    <x v="0"/>
    <s v="Takeaway"/>
    <x v="272"/>
  </r>
  <r>
    <x v="4210"/>
    <x v="5"/>
    <n v="3"/>
    <n v="2.9375"/>
    <x v="4"/>
    <x v="2"/>
    <s v="Takeaway"/>
    <x v="290"/>
  </r>
  <r>
    <x v="4211"/>
    <x v="1"/>
    <n v="2"/>
    <n v="3"/>
    <x v="12"/>
    <x v="0"/>
    <s v="Unknown"/>
    <x v="115"/>
  </r>
  <r>
    <x v="4212"/>
    <x v="4"/>
    <n v="3"/>
    <n v="4"/>
    <x v="1"/>
    <x v="2"/>
    <s v="In-store"/>
    <x v="200"/>
  </r>
  <r>
    <x v="4213"/>
    <x v="1"/>
    <n v="3"/>
    <n v="3"/>
    <x v="16"/>
    <x v="0"/>
    <s v="In-store"/>
    <x v="95"/>
  </r>
  <r>
    <x v="4214"/>
    <x v="6"/>
    <n v="5"/>
    <n v="4"/>
    <x v="3"/>
    <x v="3"/>
    <s v="In-store"/>
    <x v="229"/>
  </r>
  <r>
    <x v="4215"/>
    <x v="4"/>
    <n v="2"/>
    <n v="4"/>
    <x v="8"/>
    <x v="1"/>
    <s v="Takeaway"/>
    <x v="238"/>
  </r>
  <r>
    <x v="4216"/>
    <x v="1"/>
    <n v="4"/>
    <n v="3"/>
    <x v="1"/>
    <x v="0"/>
    <s v="In-store"/>
    <x v="193"/>
  </r>
  <r>
    <x v="4217"/>
    <x v="6"/>
    <n v="2"/>
    <n v="4"/>
    <x v="8"/>
    <x v="1"/>
    <s v="Takeaway"/>
    <x v="193"/>
  </r>
  <r>
    <x v="4218"/>
    <x v="2"/>
    <n v="2"/>
    <n v="1"/>
    <x v="15"/>
    <x v="1"/>
    <s v="Unknown"/>
    <x v="121"/>
  </r>
  <r>
    <x v="4219"/>
    <x v="5"/>
    <n v="5"/>
    <n v="2.9375"/>
    <x v="6"/>
    <x v="1"/>
    <s v="Unknown"/>
    <x v="277"/>
  </r>
  <r>
    <x v="4220"/>
    <x v="2"/>
    <n v="3"/>
    <n v="1"/>
    <x v="14"/>
    <x v="1"/>
    <s v="Takeaway"/>
    <x v="352"/>
  </r>
  <r>
    <x v="4221"/>
    <x v="0"/>
    <n v="4"/>
    <n v="2"/>
    <x v="8"/>
    <x v="1"/>
    <s v="In-store"/>
    <x v="311"/>
  </r>
  <r>
    <x v="4222"/>
    <x v="7"/>
    <n v="1"/>
    <n v="3"/>
    <x v="14"/>
    <x v="0"/>
    <s v="Unknown"/>
    <x v="97"/>
  </r>
  <r>
    <x v="4223"/>
    <x v="0"/>
    <n v="1"/>
    <n v="2"/>
    <x v="15"/>
    <x v="3"/>
    <s v="Takeaway"/>
    <x v="319"/>
  </r>
  <r>
    <x v="4224"/>
    <x v="8"/>
    <n v="5"/>
    <n v="1.5"/>
    <x v="19"/>
    <x v="1"/>
    <s v="In-store"/>
    <x v="193"/>
  </r>
  <r>
    <x v="4225"/>
    <x v="7"/>
    <n v="3"/>
    <n v="3"/>
    <x v="16"/>
    <x v="1"/>
    <s v="In-store"/>
    <x v="206"/>
  </r>
  <r>
    <x v="4226"/>
    <x v="7"/>
    <n v="4"/>
    <n v="3"/>
    <x v="1"/>
    <x v="3"/>
    <s v="In-store"/>
    <x v="286"/>
  </r>
  <r>
    <x v="4227"/>
    <x v="8"/>
    <n v="1"/>
    <n v="1.5"/>
    <x v="21"/>
    <x v="3"/>
    <s v="Takeaway"/>
    <x v="233"/>
  </r>
  <r>
    <x v="4228"/>
    <x v="5"/>
    <n v="5"/>
    <n v="2.9375"/>
    <x v="6"/>
    <x v="2"/>
    <s v="Takeaway"/>
    <x v="351"/>
  </r>
  <r>
    <x v="4229"/>
    <x v="3"/>
    <n v="3"/>
    <n v="5"/>
    <x v="11"/>
    <x v="2"/>
    <s v="Takeaway"/>
    <x v="199"/>
  </r>
  <r>
    <x v="4230"/>
    <x v="8"/>
    <n v="4"/>
    <n v="1.5"/>
    <x v="12"/>
    <x v="1"/>
    <s v="Takeaway"/>
    <x v="182"/>
  </r>
  <r>
    <x v="4231"/>
    <x v="6"/>
    <n v="2"/>
    <n v="4"/>
    <x v="8"/>
    <x v="3"/>
    <s v="Takeaway"/>
    <x v="309"/>
  </r>
  <r>
    <x v="4232"/>
    <x v="0"/>
    <n v="4"/>
    <n v="2"/>
    <x v="8"/>
    <x v="2"/>
    <s v="Unknown"/>
    <x v="184"/>
  </r>
  <r>
    <x v="4233"/>
    <x v="3"/>
    <n v="2"/>
    <n v="5"/>
    <x v="2"/>
    <x v="2"/>
    <s v="In-store"/>
    <x v="313"/>
  </r>
  <r>
    <x v="4234"/>
    <x v="4"/>
    <n v="2"/>
    <n v="4"/>
    <x v="8"/>
    <x v="2"/>
    <s v="Unknown"/>
    <x v="14"/>
  </r>
  <r>
    <x v="4235"/>
    <x v="1"/>
    <n v="3"/>
    <n v="3"/>
    <x v="16"/>
    <x v="1"/>
    <s v="Takeaway"/>
    <x v="212"/>
  </r>
  <r>
    <x v="4236"/>
    <x v="0"/>
    <n v="3"/>
    <n v="2"/>
    <x v="12"/>
    <x v="2"/>
    <s v="Unknown"/>
    <x v="353"/>
  </r>
  <r>
    <x v="4237"/>
    <x v="1"/>
    <n v="2"/>
    <n v="3"/>
    <x v="12"/>
    <x v="3"/>
    <s v="Unknown"/>
    <x v="106"/>
  </r>
  <r>
    <x v="4238"/>
    <x v="7"/>
    <n v="5"/>
    <n v="3"/>
    <x v="11"/>
    <x v="2"/>
    <s v="Unknown"/>
    <x v="266"/>
  </r>
  <r>
    <x v="4239"/>
    <x v="5"/>
    <n v="1"/>
    <n v="2.9375"/>
    <x v="17"/>
    <x v="1"/>
    <s v="Takeaway"/>
    <x v="164"/>
  </r>
  <r>
    <x v="4240"/>
    <x v="7"/>
    <n v="5"/>
    <n v="3"/>
    <x v="11"/>
    <x v="3"/>
    <s v="Unknown"/>
    <x v="230"/>
  </r>
  <r>
    <x v="4241"/>
    <x v="7"/>
    <n v="1"/>
    <n v="3"/>
    <x v="14"/>
    <x v="0"/>
    <s v="Takeaway"/>
    <x v="46"/>
  </r>
  <r>
    <x v="4242"/>
    <x v="0"/>
    <n v="2"/>
    <n v="2"/>
    <x v="0"/>
    <x v="1"/>
    <s v="Unknown"/>
    <x v="131"/>
  </r>
  <r>
    <x v="4243"/>
    <x v="5"/>
    <n v="5"/>
    <n v="2.9375"/>
    <x v="6"/>
    <x v="0"/>
    <s v="Unknown"/>
    <x v="310"/>
  </r>
  <r>
    <x v="4244"/>
    <x v="4"/>
    <n v="1"/>
    <n v="4"/>
    <x v="0"/>
    <x v="1"/>
    <s v="Unknown"/>
    <x v="304"/>
  </r>
  <r>
    <x v="4245"/>
    <x v="5"/>
    <n v="5"/>
    <n v="2.9375"/>
    <x v="6"/>
    <x v="0"/>
    <s v="Unknown"/>
    <x v="67"/>
  </r>
  <r>
    <x v="4246"/>
    <x v="8"/>
    <n v="2"/>
    <n v="1.5"/>
    <x v="14"/>
    <x v="2"/>
    <s v="Unknown"/>
    <x v="95"/>
  </r>
  <r>
    <x v="4247"/>
    <x v="3"/>
    <n v="3"/>
    <n v="5"/>
    <x v="11"/>
    <x v="3"/>
    <s v="Unknown"/>
    <x v="13"/>
  </r>
  <r>
    <x v="4248"/>
    <x v="8"/>
    <n v="2"/>
    <n v="1.5"/>
    <x v="14"/>
    <x v="2"/>
    <s v="Unknown"/>
    <x v="84"/>
  </r>
  <r>
    <x v="4249"/>
    <x v="0"/>
    <n v="1"/>
    <n v="2"/>
    <x v="15"/>
    <x v="3"/>
    <s v="Unknown"/>
    <x v="290"/>
  </r>
  <r>
    <x v="4250"/>
    <x v="3"/>
    <n v="4"/>
    <n v="5"/>
    <x v="3"/>
    <x v="1"/>
    <s v="Takeaway"/>
    <x v="203"/>
  </r>
  <r>
    <x v="4251"/>
    <x v="7"/>
    <n v="2"/>
    <n v="3"/>
    <x v="12"/>
    <x v="3"/>
    <s v="In-store"/>
    <x v="10"/>
  </r>
  <r>
    <x v="4252"/>
    <x v="6"/>
    <n v="2"/>
    <n v="4"/>
    <x v="8"/>
    <x v="0"/>
    <s v="Takeaway"/>
    <x v="177"/>
  </r>
  <r>
    <x v="4253"/>
    <x v="5"/>
    <n v="3"/>
    <n v="2.9375"/>
    <x v="4"/>
    <x v="1"/>
    <s v="In-store"/>
    <x v="0"/>
  </r>
  <r>
    <x v="4254"/>
    <x v="2"/>
    <n v="1"/>
    <n v="1"/>
    <x v="18"/>
    <x v="2"/>
    <s v="Unknown"/>
    <x v="247"/>
  </r>
  <r>
    <x v="4255"/>
    <x v="3"/>
    <n v="5"/>
    <n v="5"/>
    <x v="7"/>
    <x v="0"/>
    <s v="Takeaway"/>
    <x v="66"/>
  </r>
  <r>
    <x v="4256"/>
    <x v="7"/>
    <n v="5"/>
    <n v="3"/>
    <x v="11"/>
    <x v="3"/>
    <s v="Takeaway"/>
    <x v="146"/>
  </r>
  <r>
    <x v="4257"/>
    <x v="4"/>
    <n v="5"/>
    <n v="4"/>
    <x v="3"/>
    <x v="1"/>
    <s v="Unknown"/>
    <x v="157"/>
  </r>
  <r>
    <x v="4258"/>
    <x v="1"/>
    <n v="2"/>
    <n v="3"/>
    <x v="12"/>
    <x v="0"/>
    <s v="In-store"/>
    <x v="41"/>
  </r>
  <r>
    <x v="4259"/>
    <x v="6"/>
    <n v="2"/>
    <n v="4"/>
    <x v="8"/>
    <x v="1"/>
    <s v="Takeaway"/>
    <x v="100"/>
  </r>
  <r>
    <x v="4260"/>
    <x v="0"/>
    <n v="3"/>
    <n v="2"/>
    <x v="12"/>
    <x v="2"/>
    <s v="In-store"/>
    <x v="79"/>
  </r>
  <r>
    <x v="4261"/>
    <x v="3"/>
    <n v="2"/>
    <n v="5"/>
    <x v="2"/>
    <x v="0"/>
    <s v="Unknown"/>
    <x v="207"/>
  </r>
  <r>
    <x v="4262"/>
    <x v="8"/>
    <n v="3"/>
    <n v="1.5"/>
    <x v="20"/>
    <x v="0"/>
    <s v="Takeaway"/>
    <x v="22"/>
  </r>
  <r>
    <x v="4263"/>
    <x v="6"/>
    <n v="3"/>
    <n v="4"/>
    <x v="1"/>
    <x v="3"/>
    <s v="In-store"/>
    <x v="230"/>
  </r>
  <r>
    <x v="4264"/>
    <x v="7"/>
    <n v="3"/>
    <n v="3"/>
    <x v="16"/>
    <x v="3"/>
    <s v="Unknown"/>
    <x v="76"/>
  </r>
  <r>
    <x v="4265"/>
    <x v="6"/>
    <n v="1"/>
    <n v="4"/>
    <x v="0"/>
    <x v="2"/>
    <s v="In-store"/>
    <x v="326"/>
  </r>
  <r>
    <x v="4266"/>
    <x v="3"/>
    <n v="2"/>
    <n v="5"/>
    <x v="2"/>
    <x v="3"/>
    <s v="Unknown"/>
    <x v="104"/>
  </r>
  <r>
    <x v="4267"/>
    <x v="0"/>
    <n v="3"/>
    <n v="2"/>
    <x v="12"/>
    <x v="1"/>
    <s v="Takeaway"/>
    <x v="217"/>
  </r>
  <r>
    <x v="4268"/>
    <x v="6"/>
    <n v="2"/>
    <n v="4"/>
    <x v="8"/>
    <x v="2"/>
    <s v="Unknown"/>
    <x v="70"/>
  </r>
  <r>
    <x v="4269"/>
    <x v="5"/>
    <n v="1"/>
    <n v="2.9375"/>
    <x v="17"/>
    <x v="0"/>
    <s v="Unknown"/>
    <x v="107"/>
  </r>
  <r>
    <x v="4270"/>
    <x v="6"/>
    <n v="1"/>
    <n v="4"/>
    <x v="0"/>
    <x v="1"/>
    <s v="Takeaway"/>
    <x v="61"/>
  </r>
  <r>
    <x v="4271"/>
    <x v="0"/>
    <n v="2"/>
    <n v="2"/>
    <x v="0"/>
    <x v="3"/>
    <s v="Unknown"/>
    <x v="342"/>
  </r>
  <r>
    <x v="4272"/>
    <x v="3"/>
    <n v="2"/>
    <n v="5"/>
    <x v="2"/>
    <x v="1"/>
    <s v="Unknown"/>
    <x v="255"/>
  </r>
  <r>
    <x v="4273"/>
    <x v="1"/>
    <n v="5"/>
    <n v="3"/>
    <x v="11"/>
    <x v="2"/>
    <s v="Takeaway"/>
    <x v="6"/>
  </r>
  <r>
    <x v="4274"/>
    <x v="8"/>
    <n v="3"/>
    <n v="1.5"/>
    <x v="20"/>
    <x v="3"/>
    <s v="In-store"/>
    <x v="320"/>
  </r>
  <r>
    <x v="4275"/>
    <x v="3"/>
    <n v="4"/>
    <n v="5"/>
    <x v="3"/>
    <x v="2"/>
    <s v="Takeaway"/>
    <x v="82"/>
  </r>
  <r>
    <x v="4276"/>
    <x v="4"/>
    <n v="4"/>
    <n v="4"/>
    <x v="5"/>
    <x v="3"/>
    <s v="Unknown"/>
    <x v="233"/>
  </r>
  <r>
    <x v="4277"/>
    <x v="8"/>
    <n v="4"/>
    <n v="1.5"/>
    <x v="12"/>
    <x v="0"/>
    <s v="Unknown"/>
    <x v="56"/>
  </r>
  <r>
    <x v="4278"/>
    <x v="2"/>
    <n v="1"/>
    <n v="1"/>
    <x v="18"/>
    <x v="3"/>
    <s v="In-store"/>
    <x v="283"/>
  </r>
  <r>
    <x v="4279"/>
    <x v="2"/>
    <n v="5"/>
    <n v="1"/>
    <x v="9"/>
    <x v="0"/>
    <s v="Unknown"/>
    <x v="268"/>
  </r>
  <r>
    <x v="4280"/>
    <x v="7"/>
    <n v="2"/>
    <n v="3"/>
    <x v="12"/>
    <x v="0"/>
    <s v="Takeaway"/>
    <x v="104"/>
  </r>
  <r>
    <x v="4281"/>
    <x v="3"/>
    <n v="4"/>
    <n v="5"/>
    <x v="3"/>
    <x v="2"/>
    <s v="Unknown"/>
    <x v="251"/>
  </r>
  <r>
    <x v="4282"/>
    <x v="8"/>
    <n v="4"/>
    <n v="1.5"/>
    <x v="12"/>
    <x v="2"/>
    <s v="In-store"/>
    <x v="69"/>
  </r>
  <r>
    <x v="4283"/>
    <x v="3"/>
    <n v="3"/>
    <n v="5"/>
    <x v="11"/>
    <x v="2"/>
    <s v="Unknown"/>
    <x v="226"/>
  </r>
  <r>
    <x v="4284"/>
    <x v="7"/>
    <n v="2"/>
    <n v="3"/>
    <x v="12"/>
    <x v="3"/>
    <s v="Takeaway"/>
    <x v="148"/>
  </r>
  <r>
    <x v="4285"/>
    <x v="2"/>
    <n v="2"/>
    <n v="1"/>
    <x v="15"/>
    <x v="0"/>
    <s v="Takeaway"/>
    <x v="313"/>
  </r>
  <r>
    <x v="4286"/>
    <x v="4"/>
    <n v="4"/>
    <n v="4"/>
    <x v="5"/>
    <x v="3"/>
    <s v="In-store"/>
    <x v="352"/>
  </r>
  <r>
    <x v="4287"/>
    <x v="4"/>
    <n v="1"/>
    <n v="4"/>
    <x v="0"/>
    <x v="1"/>
    <s v="Unknown"/>
    <x v="355"/>
  </r>
  <r>
    <x v="4288"/>
    <x v="2"/>
    <n v="1"/>
    <n v="1"/>
    <x v="18"/>
    <x v="2"/>
    <s v="In-store"/>
    <x v="269"/>
  </r>
  <r>
    <x v="4289"/>
    <x v="8"/>
    <n v="3"/>
    <n v="1.5"/>
    <x v="20"/>
    <x v="0"/>
    <s v="In-store"/>
    <x v="88"/>
  </r>
  <r>
    <x v="4290"/>
    <x v="0"/>
    <n v="1"/>
    <n v="2"/>
    <x v="15"/>
    <x v="3"/>
    <s v="In-store"/>
    <x v="294"/>
  </r>
  <r>
    <x v="4291"/>
    <x v="1"/>
    <n v="4"/>
    <n v="3"/>
    <x v="1"/>
    <x v="1"/>
    <s v="Unknown"/>
    <x v="192"/>
  </r>
  <r>
    <x v="4292"/>
    <x v="8"/>
    <n v="2"/>
    <n v="1.5"/>
    <x v="14"/>
    <x v="0"/>
    <s v="Unknown"/>
    <x v="286"/>
  </r>
  <r>
    <x v="4293"/>
    <x v="0"/>
    <n v="4"/>
    <n v="2"/>
    <x v="8"/>
    <x v="2"/>
    <s v="Takeaway"/>
    <x v="140"/>
  </r>
  <r>
    <x v="4294"/>
    <x v="0"/>
    <n v="3"/>
    <n v="2"/>
    <x v="12"/>
    <x v="2"/>
    <s v="Unknown"/>
    <x v="122"/>
  </r>
  <r>
    <x v="4295"/>
    <x v="0"/>
    <n v="4"/>
    <n v="2"/>
    <x v="8"/>
    <x v="1"/>
    <s v="Unknown"/>
    <x v="112"/>
  </r>
  <r>
    <x v="4296"/>
    <x v="8"/>
    <n v="4"/>
    <n v="1.5"/>
    <x v="12"/>
    <x v="2"/>
    <s v="Takeaway"/>
    <x v="94"/>
  </r>
  <r>
    <x v="4297"/>
    <x v="8"/>
    <n v="4"/>
    <n v="1.5"/>
    <x v="12"/>
    <x v="3"/>
    <s v="Unknown"/>
    <x v="70"/>
  </r>
  <r>
    <x v="4298"/>
    <x v="4"/>
    <n v="5"/>
    <n v="4"/>
    <x v="3"/>
    <x v="0"/>
    <s v="Takeaway"/>
    <x v="77"/>
  </r>
  <r>
    <x v="4299"/>
    <x v="7"/>
    <n v="5"/>
    <n v="3"/>
    <x v="11"/>
    <x v="2"/>
    <s v="Unknown"/>
    <x v="214"/>
  </r>
  <r>
    <x v="4300"/>
    <x v="4"/>
    <n v="3"/>
    <n v="4"/>
    <x v="1"/>
    <x v="3"/>
    <s v="Takeaway"/>
    <x v="61"/>
  </r>
  <r>
    <x v="4301"/>
    <x v="2"/>
    <n v="5"/>
    <n v="1"/>
    <x v="9"/>
    <x v="1"/>
    <s v="In-store"/>
    <x v="189"/>
  </r>
  <r>
    <x v="4302"/>
    <x v="4"/>
    <n v="2"/>
    <n v="4"/>
    <x v="8"/>
    <x v="2"/>
    <s v="Unknown"/>
    <x v="312"/>
  </r>
  <r>
    <x v="4303"/>
    <x v="0"/>
    <n v="2"/>
    <n v="2"/>
    <x v="0"/>
    <x v="0"/>
    <s v="Unknown"/>
    <x v="102"/>
  </r>
  <r>
    <x v="4304"/>
    <x v="6"/>
    <n v="1"/>
    <n v="4"/>
    <x v="0"/>
    <x v="1"/>
    <s v="In-store"/>
    <x v="313"/>
  </r>
  <r>
    <x v="4305"/>
    <x v="8"/>
    <n v="2"/>
    <n v="1.5"/>
    <x v="14"/>
    <x v="0"/>
    <s v="Takeaway"/>
    <x v="91"/>
  </r>
  <r>
    <x v="4306"/>
    <x v="2"/>
    <n v="1"/>
    <n v="1"/>
    <x v="18"/>
    <x v="0"/>
    <s v="Unknown"/>
    <x v="194"/>
  </r>
  <r>
    <x v="4307"/>
    <x v="4"/>
    <n v="2"/>
    <n v="4"/>
    <x v="8"/>
    <x v="0"/>
    <s v="Takeaway"/>
    <x v="237"/>
  </r>
  <r>
    <x v="4308"/>
    <x v="3"/>
    <n v="2"/>
    <n v="5"/>
    <x v="2"/>
    <x v="0"/>
    <s v="Takeaway"/>
    <x v="132"/>
  </r>
  <r>
    <x v="4309"/>
    <x v="4"/>
    <n v="3"/>
    <n v="4"/>
    <x v="1"/>
    <x v="0"/>
    <s v="Takeaway"/>
    <x v="276"/>
  </r>
  <r>
    <x v="4310"/>
    <x v="8"/>
    <n v="3"/>
    <n v="1.5"/>
    <x v="20"/>
    <x v="3"/>
    <s v="Takeaway"/>
    <x v="336"/>
  </r>
  <r>
    <x v="4311"/>
    <x v="6"/>
    <n v="2"/>
    <n v="4"/>
    <x v="8"/>
    <x v="1"/>
    <s v="Takeaway"/>
    <x v="79"/>
  </r>
  <r>
    <x v="4312"/>
    <x v="0"/>
    <n v="2"/>
    <n v="2"/>
    <x v="0"/>
    <x v="0"/>
    <s v="Unknown"/>
    <x v="334"/>
  </r>
  <r>
    <x v="4313"/>
    <x v="1"/>
    <n v="2"/>
    <n v="3"/>
    <x v="12"/>
    <x v="3"/>
    <s v="Unknown"/>
    <x v="56"/>
  </r>
  <r>
    <x v="4314"/>
    <x v="2"/>
    <n v="4"/>
    <n v="1"/>
    <x v="0"/>
    <x v="1"/>
    <s v="Takeaway"/>
    <x v="232"/>
  </r>
  <r>
    <x v="4315"/>
    <x v="8"/>
    <n v="4"/>
    <n v="1.5"/>
    <x v="12"/>
    <x v="1"/>
    <s v="Takeaway"/>
    <x v="112"/>
  </r>
  <r>
    <x v="4316"/>
    <x v="4"/>
    <n v="4"/>
    <n v="4"/>
    <x v="5"/>
    <x v="1"/>
    <s v="Takeaway"/>
    <x v="125"/>
  </r>
  <r>
    <x v="4317"/>
    <x v="8"/>
    <n v="1"/>
    <n v="1.5"/>
    <x v="21"/>
    <x v="2"/>
    <s v="Takeaway"/>
    <x v="286"/>
  </r>
  <r>
    <x v="4318"/>
    <x v="8"/>
    <n v="5"/>
    <n v="1.5"/>
    <x v="19"/>
    <x v="2"/>
    <s v="In-store"/>
    <x v="198"/>
  </r>
  <r>
    <x v="4319"/>
    <x v="3"/>
    <n v="3"/>
    <n v="5"/>
    <x v="11"/>
    <x v="1"/>
    <s v="Unknown"/>
    <x v="172"/>
  </r>
  <r>
    <x v="4320"/>
    <x v="5"/>
    <n v="1"/>
    <n v="2.9375"/>
    <x v="17"/>
    <x v="2"/>
    <s v="In-store"/>
    <x v="198"/>
  </r>
  <r>
    <x v="4321"/>
    <x v="2"/>
    <n v="3"/>
    <n v="1"/>
    <x v="14"/>
    <x v="3"/>
    <s v="In-store"/>
    <x v="262"/>
  </r>
  <r>
    <x v="4322"/>
    <x v="3"/>
    <n v="2"/>
    <n v="5"/>
    <x v="2"/>
    <x v="2"/>
    <s v="Unknown"/>
    <x v="92"/>
  </r>
  <r>
    <x v="4323"/>
    <x v="3"/>
    <n v="2"/>
    <n v="5"/>
    <x v="2"/>
    <x v="0"/>
    <s v="Unknown"/>
    <x v="95"/>
  </r>
  <r>
    <x v="4324"/>
    <x v="7"/>
    <n v="2"/>
    <n v="3"/>
    <x v="12"/>
    <x v="3"/>
    <s v="In-store"/>
    <x v="46"/>
  </r>
  <r>
    <x v="4325"/>
    <x v="4"/>
    <n v="3"/>
    <n v="4"/>
    <x v="1"/>
    <x v="3"/>
    <s v="In-store"/>
    <x v="308"/>
  </r>
  <r>
    <x v="4326"/>
    <x v="6"/>
    <n v="4"/>
    <n v="4"/>
    <x v="5"/>
    <x v="3"/>
    <s v="Unknown"/>
    <x v="331"/>
  </r>
  <r>
    <x v="4327"/>
    <x v="4"/>
    <n v="3"/>
    <n v="4"/>
    <x v="1"/>
    <x v="2"/>
    <s v="In-store"/>
    <x v="274"/>
  </r>
  <r>
    <x v="4328"/>
    <x v="1"/>
    <n v="2"/>
    <n v="3"/>
    <x v="12"/>
    <x v="2"/>
    <s v="Unknown"/>
    <x v="98"/>
  </r>
  <r>
    <x v="4329"/>
    <x v="6"/>
    <n v="2"/>
    <n v="4"/>
    <x v="8"/>
    <x v="0"/>
    <s v="Unknown"/>
    <x v="322"/>
  </r>
  <r>
    <x v="4330"/>
    <x v="2"/>
    <n v="5"/>
    <n v="1"/>
    <x v="9"/>
    <x v="1"/>
    <s v="Unknown"/>
    <x v="305"/>
  </r>
  <r>
    <x v="4331"/>
    <x v="6"/>
    <n v="1"/>
    <n v="4"/>
    <x v="0"/>
    <x v="0"/>
    <s v="Takeaway"/>
    <x v="180"/>
  </r>
  <r>
    <x v="4332"/>
    <x v="8"/>
    <n v="3"/>
    <n v="1.5"/>
    <x v="20"/>
    <x v="2"/>
    <s v="In-store"/>
    <x v="261"/>
  </r>
  <r>
    <x v="4333"/>
    <x v="1"/>
    <n v="5"/>
    <n v="3"/>
    <x v="11"/>
    <x v="2"/>
    <s v="In-store"/>
    <x v="309"/>
  </r>
  <r>
    <x v="4334"/>
    <x v="7"/>
    <n v="2"/>
    <n v="3"/>
    <x v="12"/>
    <x v="3"/>
    <s v="Takeaway"/>
    <x v="25"/>
  </r>
  <r>
    <x v="4335"/>
    <x v="4"/>
    <n v="1"/>
    <n v="4"/>
    <x v="0"/>
    <x v="0"/>
    <s v="Unknown"/>
    <x v="317"/>
  </r>
  <r>
    <x v="4336"/>
    <x v="6"/>
    <n v="5"/>
    <n v="4"/>
    <x v="3"/>
    <x v="1"/>
    <s v="Unknown"/>
    <x v="229"/>
  </r>
  <r>
    <x v="4337"/>
    <x v="5"/>
    <n v="3"/>
    <n v="2.9375"/>
    <x v="4"/>
    <x v="2"/>
    <s v="Takeaway"/>
    <x v="111"/>
  </r>
  <r>
    <x v="4338"/>
    <x v="8"/>
    <n v="1"/>
    <n v="1.5"/>
    <x v="21"/>
    <x v="1"/>
    <s v="Unknown"/>
    <x v="73"/>
  </r>
  <r>
    <x v="4339"/>
    <x v="1"/>
    <n v="5"/>
    <n v="3"/>
    <x v="11"/>
    <x v="2"/>
    <s v="In-store"/>
    <x v="80"/>
  </r>
  <r>
    <x v="4340"/>
    <x v="2"/>
    <n v="5"/>
    <n v="1"/>
    <x v="9"/>
    <x v="2"/>
    <s v="Takeaway"/>
    <x v="231"/>
  </r>
  <r>
    <x v="4341"/>
    <x v="1"/>
    <n v="3"/>
    <n v="3"/>
    <x v="16"/>
    <x v="0"/>
    <s v="In-store"/>
    <x v="56"/>
  </r>
  <r>
    <x v="4342"/>
    <x v="3"/>
    <n v="4"/>
    <n v="5"/>
    <x v="3"/>
    <x v="2"/>
    <s v="Takeaway"/>
    <x v="327"/>
  </r>
  <r>
    <x v="4343"/>
    <x v="8"/>
    <n v="4"/>
    <n v="1.5"/>
    <x v="12"/>
    <x v="0"/>
    <s v="In-store"/>
    <x v="58"/>
  </r>
  <r>
    <x v="4344"/>
    <x v="4"/>
    <n v="3"/>
    <n v="4"/>
    <x v="1"/>
    <x v="3"/>
    <s v="Takeaway"/>
    <x v="56"/>
  </r>
  <r>
    <x v="4345"/>
    <x v="5"/>
    <n v="4"/>
    <n v="2.9375"/>
    <x v="13"/>
    <x v="2"/>
    <s v="Takeaway"/>
    <x v="329"/>
  </r>
  <r>
    <x v="4346"/>
    <x v="4"/>
    <n v="2"/>
    <n v="4"/>
    <x v="8"/>
    <x v="3"/>
    <s v="Unknown"/>
    <x v="258"/>
  </r>
  <r>
    <x v="4347"/>
    <x v="1"/>
    <n v="5"/>
    <n v="3"/>
    <x v="11"/>
    <x v="3"/>
    <s v="In-store"/>
    <x v="279"/>
  </r>
  <r>
    <x v="4348"/>
    <x v="7"/>
    <n v="2"/>
    <n v="3"/>
    <x v="12"/>
    <x v="0"/>
    <s v="Unknown"/>
    <x v="198"/>
  </r>
  <r>
    <x v="4349"/>
    <x v="7"/>
    <n v="5"/>
    <n v="3"/>
    <x v="11"/>
    <x v="2"/>
    <s v="In-store"/>
    <x v="25"/>
  </r>
  <r>
    <x v="4350"/>
    <x v="6"/>
    <n v="3"/>
    <n v="4"/>
    <x v="1"/>
    <x v="1"/>
    <s v="In-store"/>
    <x v="325"/>
  </r>
  <r>
    <x v="4351"/>
    <x v="2"/>
    <n v="3"/>
    <n v="1"/>
    <x v="14"/>
    <x v="3"/>
    <s v="Takeaway"/>
    <x v="351"/>
  </r>
  <r>
    <x v="4352"/>
    <x v="8"/>
    <n v="2"/>
    <n v="1.5"/>
    <x v="14"/>
    <x v="0"/>
    <s v="Takeaway"/>
    <x v="182"/>
  </r>
  <r>
    <x v="4353"/>
    <x v="3"/>
    <n v="5"/>
    <n v="5"/>
    <x v="7"/>
    <x v="0"/>
    <s v="Takeaway"/>
    <x v="255"/>
  </r>
  <r>
    <x v="4354"/>
    <x v="6"/>
    <n v="5"/>
    <n v="4"/>
    <x v="3"/>
    <x v="3"/>
    <s v="Takeaway"/>
    <x v="325"/>
  </r>
  <r>
    <x v="4355"/>
    <x v="1"/>
    <n v="5"/>
    <n v="3"/>
    <x v="11"/>
    <x v="2"/>
    <s v="In-store"/>
    <x v="232"/>
  </r>
  <r>
    <x v="4356"/>
    <x v="6"/>
    <n v="5"/>
    <n v="4"/>
    <x v="3"/>
    <x v="2"/>
    <s v="In-store"/>
    <x v="112"/>
  </r>
  <r>
    <x v="4357"/>
    <x v="5"/>
    <n v="2"/>
    <n v="2.9375"/>
    <x v="10"/>
    <x v="2"/>
    <s v="Unknown"/>
    <x v="235"/>
  </r>
  <r>
    <x v="4358"/>
    <x v="7"/>
    <n v="3"/>
    <n v="3"/>
    <x v="16"/>
    <x v="2"/>
    <s v="In-store"/>
    <x v="61"/>
  </r>
  <r>
    <x v="4359"/>
    <x v="5"/>
    <n v="4"/>
    <n v="2.9375"/>
    <x v="13"/>
    <x v="2"/>
    <s v="In-store"/>
    <x v="344"/>
  </r>
  <r>
    <x v="4360"/>
    <x v="6"/>
    <n v="5"/>
    <n v="4"/>
    <x v="3"/>
    <x v="3"/>
    <s v="Takeaway"/>
    <x v="315"/>
  </r>
  <r>
    <x v="4361"/>
    <x v="7"/>
    <n v="5"/>
    <n v="3"/>
    <x v="11"/>
    <x v="1"/>
    <s v="In-store"/>
    <x v="310"/>
  </r>
  <r>
    <x v="4362"/>
    <x v="6"/>
    <n v="3"/>
    <n v="4"/>
    <x v="1"/>
    <x v="1"/>
    <s v="In-store"/>
    <x v="345"/>
  </r>
  <r>
    <x v="4363"/>
    <x v="5"/>
    <n v="3"/>
    <n v="2.9375"/>
    <x v="4"/>
    <x v="3"/>
    <s v="Takeaway"/>
    <x v="186"/>
  </r>
  <r>
    <x v="4364"/>
    <x v="6"/>
    <n v="1"/>
    <n v="4"/>
    <x v="0"/>
    <x v="2"/>
    <s v="Unknown"/>
    <x v="218"/>
  </r>
  <r>
    <x v="4365"/>
    <x v="2"/>
    <n v="3"/>
    <n v="1"/>
    <x v="14"/>
    <x v="0"/>
    <s v="Unknown"/>
    <x v="196"/>
  </r>
  <r>
    <x v="4366"/>
    <x v="7"/>
    <n v="4"/>
    <n v="3"/>
    <x v="1"/>
    <x v="2"/>
    <s v="In-store"/>
    <x v="57"/>
  </r>
  <r>
    <x v="4367"/>
    <x v="0"/>
    <n v="2"/>
    <n v="2"/>
    <x v="0"/>
    <x v="2"/>
    <s v="Unknown"/>
    <x v="270"/>
  </r>
  <r>
    <x v="4368"/>
    <x v="1"/>
    <n v="5"/>
    <n v="3"/>
    <x v="11"/>
    <x v="3"/>
    <s v="Unknown"/>
    <x v="187"/>
  </r>
  <r>
    <x v="4369"/>
    <x v="3"/>
    <n v="1"/>
    <n v="5"/>
    <x v="9"/>
    <x v="2"/>
    <s v="Takeaway"/>
    <x v="297"/>
  </r>
  <r>
    <x v="4370"/>
    <x v="2"/>
    <n v="4"/>
    <n v="1"/>
    <x v="0"/>
    <x v="2"/>
    <s v="In-store"/>
    <x v="319"/>
  </r>
  <r>
    <x v="4371"/>
    <x v="4"/>
    <n v="1"/>
    <n v="4"/>
    <x v="0"/>
    <x v="2"/>
    <s v="In-store"/>
    <x v="347"/>
  </r>
  <r>
    <x v="4372"/>
    <x v="6"/>
    <n v="2"/>
    <n v="4"/>
    <x v="8"/>
    <x v="0"/>
    <s v="Takeaway"/>
    <x v="267"/>
  </r>
  <r>
    <x v="4373"/>
    <x v="3"/>
    <n v="2"/>
    <n v="5"/>
    <x v="2"/>
    <x v="0"/>
    <s v="Takeaway"/>
    <x v="147"/>
  </r>
  <r>
    <x v="4374"/>
    <x v="7"/>
    <n v="1"/>
    <n v="3"/>
    <x v="14"/>
    <x v="2"/>
    <s v="In-store"/>
    <x v="314"/>
  </r>
  <r>
    <x v="4375"/>
    <x v="4"/>
    <n v="2"/>
    <n v="4"/>
    <x v="8"/>
    <x v="1"/>
    <s v="Takeaway"/>
    <x v="58"/>
  </r>
  <r>
    <x v="4376"/>
    <x v="8"/>
    <n v="3"/>
    <n v="1.5"/>
    <x v="20"/>
    <x v="3"/>
    <s v="In-store"/>
    <x v="71"/>
  </r>
  <r>
    <x v="4377"/>
    <x v="3"/>
    <n v="3"/>
    <n v="5"/>
    <x v="11"/>
    <x v="3"/>
    <s v="Takeaway"/>
    <x v="22"/>
  </r>
  <r>
    <x v="4378"/>
    <x v="1"/>
    <n v="2"/>
    <n v="3"/>
    <x v="12"/>
    <x v="0"/>
    <s v="Unknown"/>
    <x v="340"/>
  </r>
  <r>
    <x v="4379"/>
    <x v="0"/>
    <n v="5"/>
    <n v="2"/>
    <x v="2"/>
    <x v="1"/>
    <s v="Unknown"/>
    <x v="200"/>
  </r>
  <r>
    <x v="4380"/>
    <x v="6"/>
    <n v="3"/>
    <n v="4"/>
    <x v="1"/>
    <x v="2"/>
    <s v="Unknown"/>
    <x v="133"/>
  </r>
  <r>
    <x v="4381"/>
    <x v="0"/>
    <n v="4"/>
    <n v="2"/>
    <x v="8"/>
    <x v="2"/>
    <s v="Unknown"/>
    <x v="20"/>
  </r>
  <r>
    <x v="4382"/>
    <x v="1"/>
    <n v="5"/>
    <n v="3"/>
    <x v="11"/>
    <x v="1"/>
    <s v="Takeaway"/>
    <x v="79"/>
  </r>
  <r>
    <x v="4383"/>
    <x v="1"/>
    <n v="2"/>
    <n v="3"/>
    <x v="12"/>
    <x v="2"/>
    <s v="Takeaway"/>
    <x v="74"/>
  </r>
  <r>
    <x v="4384"/>
    <x v="2"/>
    <n v="5"/>
    <n v="1"/>
    <x v="9"/>
    <x v="2"/>
    <s v="Takeaway"/>
    <x v="222"/>
  </r>
  <r>
    <x v="4385"/>
    <x v="5"/>
    <n v="2"/>
    <n v="2.9375"/>
    <x v="10"/>
    <x v="0"/>
    <s v="In-store"/>
    <x v="332"/>
  </r>
  <r>
    <x v="4386"/>
    <x v="3"/>
    <n v="2"/>
    <n v="5"/>
    <x v="2"/>
    <x v="2"/>
    <s v="In-store"/>
    <x v="256"/>
  </r>
  <r>
    <x v="4387"/>
    <x v="5"/>
    <n v="1"/>
    <n v="2.9375"/>
    <x v="17"/>
    <x v="2"/>
    <s v="Unknown"/>
    <x v="133"/>
  </r>
  <r>
    <x v="4388"/>
    <x v="4"/>
    <n v="2"/>
    <n v="4"/>
    <x v="8"/>
    <x v="0"/>
    <s v="In-store"/>
    <x v="184"/>
  </r>
  <r>
    <x v="4389"/>
    <x v="8"/>
    <n v="4"/>
    <n v="1.5"/>
    <x v="12"/>
    <x v="2"/>
    <s v="In-store"/>
    <x v="3"/>
  </r>
  <r>
    <x v="4390"/>
    <x v="4"/>
    <n v="2"/>
    <n v="4"/>
    <x v="8"/>
    <x v="2"/>
    <s v="In-store"/>
    <x v="105"/>
  </r>
  <r>
    <x v="4391"/>
    <x v="7"/>
    <n v="3"/>
    <n v="3"/>
    <x v="16"/>
    <x v="0"/>
    <s v="Takeaway"/>
    <x v="202"/>
  </r>
  <r>
    <x v="4392"/>
    <x v="0"/>
    <n v="5"/>
    <n v="2"/>
    <x v="2"/>
    <x v="2"/>
    <s v="Unknown"/>
    <x v="17"/>
  </r>
  <r>
    <x v="4393"/>
    <x v="2"/>
    <n v="5"/>
    <n v="1"/>
    <x v="9"/>
    <x v="0"/>
    <s v="In-store"/>
    <x v="196"/>
  </r>
  <r>
    <x v="4394"/>
    <x v="1"/>
    <n v="5"/>
    <n v="3"/>
    <x v="11"/>
    <x v="3"/>
    <s v="Unknown"/>
    <x v="247"/>
  </r>
  <r>
    <x v="4395"/>
    <x v="0"/>
    <n v="1"/>
    <n v="2"/>
    <x v="15"/>
    <x v="3"/>
    <s v="Takeaway"/>
    <x v="72"/>
  </r>
  <r>
    <x v="4396"/>
    <x v="1"/>
    <n v="1"/>
    <n v="3"/>
    <x v="14"/>
    <x v="1"/>
    <s v="Unknown"/>
    <x v="290"/>
  </r>
  <r>
    <x v="4397"/>
    <x v="0"/>
    <n v="4"/>
    <n v="2"/>
    <x v="8"/>
    <x v="1"/>
    <s v="Unknown"/>
    <x v="59"/>
  </r>
  <r>
    <x v="4398"/>
    <x v="1"/>
    <n v="2"/>
    <n v="3"/>
    <x v="12"/>
    <x v="3"/>
    <s v="Unknown"/>
    <x v="309"/>
  </r>
  <r>
    <x v="4399"/>
    <x v="4"/>
    <n v="3"/>
    <n v="4"/>
    <x v="1"/>
    <x v="3"/>
    <s v="Takeaway"/>
    <x v="143"/>
  </r>
  <r>
    <x v="4400"/>
    <x v="5"/>
    <n v="1"/>
    <n v="2.9375"/>
    <x v="17"/>
    <x v="2"/>
    <s v="Takeaway"/>
    <x v="345"/>
  </r>
  <r>
    <x v="4401"/>
    <x v="7"/>
    <n v="4"/>
    <n v="3"/>
    <x v="1"/>
    <x v="2"/>
    <s v="Unknown"/>
    <x v="207"/>
  </r>
  <r>
    <x v="4402"/>
    <x v="6"/>
    <n v="4"/>
    <n v="4"/>
    <x v="5"/>
    <x v="2"/>
    <s v="In-store"/>
    <x v="298"/>
  </r>
  <r>
    <x v="4403"/>
    <x v="0"/>
    <n v="1"/>
    <n v="2"/>
    <x v="15"/>
    <x v="0"/>
    <s v="Unknown"/>
    <x v="245"/>
  </r>
  <r>
    <x v="4404"/>
    <x v="7"/>
    <n v="5"/>
    <n v="3"/>
    <x v="11"/>
    <x v="0"/>
    <s v="Takeaway"/>
    <x v="202"/>
  </r>
  <r>
    <x v="4405"/>
    <x v="5"/>
    <n v="2"/>
    <n v="2.9375"/>
    <x v="10"/>
    <x v="1"/>
    <s v="Takeaway"/>
    <x v="306"/>
  </r>
  <r>
    <x v="4406"/>
    <x v="6"/>
    <n v="5"/>
    <n v="4"/>
    <x v="3"/>
    <x v="1"/>
    <s v="Takeaway"/>
    <x v="135"/>
  </r>
  <r>
    <x v="4407"/>
    <x v="0"/>
    <n v="2"/>
    <n v="2"/>
    <x v="0"/>
    <x v="2"/>
    <s v="Takeaway"/>
    <x v="217"/>
  </r>
  <r>
    <x v="4408"/>
    <x v="6"/>
    <n v="2"/>
    <n v="4"/>
    <x v="8"/>
    <x v="2"/>
    <s v="In-store"/>
    <x v="19"/>
  </r>
  <r>
    <x v="4409"/>
    <x v="6"/>
    <n v="5"/>
    <n v="4"/>
    <x v="3"/>
    <x v="1"/>
    <s v="Takeaway"/>
    <x v="8"/>
  </r>
  <r>
    <x v="4410"/>
    <x v="6"/>
    <n v="4"/>
    <n v="4"/>
    <x v="5"/>
    <x v="3"/>
    <s v="Unknown"/>
    <x v="188"/>
  </r>
  <r>
    <x v="4411"/>
    <x v="3"/>
    <n v="3"/>
    <n v="5"/>
    <x v="11"/>
    <x v="1"/>
    <s v="Takeaway"/>
    <x v="76"/>
  </r>
  <r>
    <x v="4412"/>
    <x v="5"/>
    <n v="2"/>
    <n v="2.9375"/>
    <x v="10"/>
    <x v="0"/>
    <s v="Unknown"/>
    <x v="139"/>
  </r>
  <r>
    <x v="4413"/>
    <x v="4"/>
    <n v="2"/>
    <n v="4"/>
    <x v="8"/>
    <x v="2"/>
    <s v="In-store"/>
    <x v="324"/>
  </r>
  <r>
    <x v="4414"/>
    <x v="6"/>
    <n v="3"/>
    <n v="4"/>
    <x v="1"/>
    <x v="1"/>
    <s v="Takeaway"/>
    <x v="262"/>
  </r>
  <r>
    <x v="4415"/>
    <x v="8"/>
    <n v="3"/>
    <n v="1.5"/>
    <x v="20"/>
    <x v="1"/>
    <s v="Takeaway"/>
    <x v="355"/>
  </r>
  <r>
    <x v="4416"/>
    <x v="4"/>
    <n v="3"/>
    <n v="4"/>
    <x v="1"/>
    <x v="0"/>
    <s v="Unknown"/>
    <x v="141"/>
  </r>
  <r>
    <x v="4417"/>
    <x v="0"/>
    <n v="2"/>
    <n v="2"/>
    <x v="0"/>
    <x v="1"/>
    <s v="Takeaway"/>
    <x v="149"/>
  </r>
  <r>
    <x v="4418"/>
    <x v="8"/>
    <n v="4"/>
    <n v="1.5"/>
    <x v="12"/>
    <x v="3"/>
    <s v="In-store"/>
    <x v="103"/>
  </r>
  <r>
    <x v="4419"/>
    <x v="3"/>
    <n v="5"/>
    <n v="5"/>
    <x v="7"/>
    <x v="0"/>
    <s v="In-store"/>
    <x v="248"/>
  </r>
  <r>
    <x v="4420"/>
    <x v="7"/>
    <n v="2"/>
    <n v="3"/>
    <x v="12"/>
    <x v="1"/>
    <s v="Takeaway"/>
    <x v="190"/>
  </r>
  <r>
    <x v="4421"/>
    <x v="6"/>
    <n v="5"/>
    <n v="4"/>
    <x v="3"/>
    <x v="0"/>
    <s v="Takeaway"/>
    <x v="190"/>
  </r>
  <r>
    <x v="4422"/>
    <x v="8"/>
    <n v="4"/>
    <n v="1.5"/>
    <x v="12"/>
    <x v="3"/>
    <s v="Unknown"/>
    <x v="164"/>
  </r>
  <r>
    <x v="4423"/>
    <x v="5"/>
    <n v="3"/>
    <n v="2.9375"/>
    <x v="4"/>
    <x v="0"/>
    <s v="Takeaway"/>
    <x v="65"/>
  </r>
  <r>
    <x v="4424"/>
    <x v="8"/>
    <n v="1"/>
    <n v="1.5"/>
    <x v="21"/>
    <x v="3"/>
    <s v="In-store"/>
    <x v="71"/>
  </r>
  <r>
    <x v="4425"/>
    <x v="3"/>
    <n v="4"/>
    <n v="5"/>
    <x v="3"/>
    <x v="0"/>
    <s v="In-store"/>
    <x v="169"/>
  </r>
  <r>
    <x v="4426"/>
    <x v="2"/>
    <n v="4"/>
    <n v="1"/>
    <x v="0"/>
    <x v="0"/>
    <s v="In-store"/>
    <x v="286"/>
  </r>
  <r>
    <x v="4427"/>
    <x v="2"/>
    <n v="4"/>
    <n v="1"/>
    <x v="0"/>
    <x v="2"/>
    <s v="Unknown"/>
    <x v="209"/>
  </r>
  <r>
    <x v="4428"/>
    <x v="3"/>
    <n v="5"/>
    <n v="5"/>
    <x v="7"/>
    <x v="3"/>
    <s v="Takeaway"/>
    <x v="146"/>
  </r>
  <r>
    <x v="4429"/>
    <x v="8"/>
    <n v="3"/>
    <n v="1.5"/>
    <x v="20"/>
    <x v="0"/>
    <s v="Takeaway"/>
    <x v="268"/>
  </r>
  <r>
    <x v="4430"/>
    <x v="0"/>
    <n v="2"/>
    <n v="2"/>
    <x v="0"/>
    <x v="2"/>
    <s v="Takeaway"/>
    <x v="98"/>
  </r>
  <r>
    <x v="4431"/>
    <x v="0"/>
    <n v="3"/>
    <n v="2"/>
    <x v="12"/>
    <x v="2"/>
    <s v="Takeaway"/>
    <x v="104"/>
  </r>
  <r>
    <x v="4432"/>
    <x v="6"/>
    <n v="5"/>
    <n v="4"/>
    <x v="3"/>
    <x v="2"/>
    <s v="In-store"/>
    <x v="267"/>
  </r>
  <r>
    <x v="4433"/>
    <x v="4"/>
    <n v="2"/>
    <n v="4"/>
    <x v="8"/>
    <x v="3"/>
    <s v="Takeaway"/>
    <x v="275"/>
  </r>
  <r>
    <x v="4434"/>
    <x v="4"/>
    <n v="4"/>
    <n v="4"/>
    <x v="5"/>
    <x v="1"/>
    <s v="In-store"/>
    <x v="204"/>
  </r>
  <r>
    <x v="4435"/>
    <x v="8"/>
    <n v="4"/>
    <n v="1.5"/>
    <x v="12"/>
    <x v="0"/>
    <s v="In-store"/>
    <x v="125"/>
  </r>
  <r>
    <x v="4436"/>
    <x v="3"/>
    <n v="2"/>
    <n v="5"/>
    <x v="2"/>
    <x v="1"/>
    <s v="In-store"/>
    <x v="75"/>
  </r>
  <r>
    <x v="4437"/>
    <x v="4"/>
    <n v="2"/>
    <n v="4"/>
    <x v="8"/>
    <x v="0"/>
    <s v="In-store"/>
    <x v="98"/>
  </r>
  <r>
    <x v="4438"/>
    <x v="5"/>
    <n v="1"/>
    <n v="2.9375"/>
    <x v="17"/>
    <x v="2"/>
    <s v="In-store"/>
    <x v="40"/>
  </r>
  <r>
    <x v="4439"/>
    <x v="2"/>
    <n v="3"/>
    <n v="1"/>
    <x v="14"/>
    <x v="0"/>
    <s v="Takeaway"/>
    <x v="145"/>
  </r>
  <r>
    <x v="4440"/>
    <x v="5"/>
    <n v="3"/>
    <n v="2.9375"/>
    <x v="4"/>
    <x v="1"/>
    <s v="In-store"/>
    <x v="111"/>
  </r>
  <r>
    <x v="4441"/>
    <x v="3"/>
    <n v="2"/>
    <n v="5"/>
    <x v="2"/>
    <x v="3"/>
    <s v="Unknown"/>
    <x v="300"/>
  </r>
  <r>
    <x v="4442"/>
    <x v="7"/>
    <n v="3"/>
    <n v="3"/>
    <x v="16"/>
    <x v="3"/>
    <s v="Unknown"/>
    <x v="199"/>
  </r>
  <r>
    <x v="4443"/>
    <x v="4"/>
    <n v="5"/>
    <n v="4"/>
    <x v="3"/>
    <x v="1"/>
    <s v="Unknown"/>
    <x v="120"/>
  </r>
  <r>
    <x v="4444"/>
    <x v="0"/>
    <n v="2"/>
    <n v="2"/>
    <x v="0"/>
    <x v="2"/>
    <s v="Unknown"/>
    <x v="225"/>
  </r>
  <r>
    <x v="4445"/>
    <x v="5"/>
    <n v="3"/>
    <n v="2.9375"/>
    <x v="4"/>
    <x v="2"/>
    <s v="Unknown"/>
    <x v="246"/>
  </r>
  <r>
    <x v="4446"/>
    <x v="6"/>
    <n v="3"/>
    <n v="4"/>
    <x v="1"/>
    <x v="2"/>
    <s v="In-store"/>
    <x v="63"/>
  </r>
  <r>
    <x v="4447"/>
    <x v="7"/>
    <n v="3"/>
    <n v="3"/>
    <x v="16"/>
    <x v="2"/>
    <s v="In-store"/>
    <x v="291"/>
  </r>
  <r>
    <x v="4448"/>
    <x v="8"/>
    <n v="2"/>
    <n v="1.5"/>
    <x v="14"/>
    <x v="1"/>
    <s v="Takeaway"/>
    <x v="245"/>
  </r>
  <r>
    <x v="4449"/>
    <x v="7"/>
    <n v="4"/>
    <n v="3"/>
    <x v="1"/>
    <x v="1"/>
    <s v="In-store"/>
    <x v="10"/>
  </r>
  <r>
    <x v="4450"/>
    <x v="6"/>
    <n v="2"/>
    <n v="4"/>
    <x v="8"/>
    <x v="1"/>
    <s v="Takeaway"/>
    <x v="207"/>
  </r>
  <r>
    <x v="4451"/>
    <x v="4"/>
    <n v="1"/>
    <n v="4"/>
    <x v="0"/>
    <x v="1"/>
    <s v="Unknown"/>
    <x v="272"/>
  </r>
  <r>
    <x v="4452"/>
    <x v="2"/>
    <n v="5"/>
    <n v="1"/>
    <x v="9"/>
    <x v="0"/>
    <s v="Unknown"/>
    <x v="276"/>
  </r>
  <r>
    <x v="4453"/>
    <x v="4"/>
    <n v="3"/>
    <n v="4"/>
    <x v="1"/>
    <x v="3"/>
    <s v="Unknown"/>
    <x v="305"/>
  </r>
  <r>
    <x v="4454"/>
    <x v="5"/>
    <n v="1"/>
    <n v="2.9375"/>
    <x v="17"/>
    <x v="1"/>
    <s v="Takeaway"/>
    <x v="137"/>
  </r>
  <r>
    <x v="4455"/>
    <x v="1"/>
    <n v="4"/>
    <n v="3"/>
    <x v="1"/>
    <x v="1"/>
    <s v="Unknown"/>
    <x v="182"/>
  </r>
  <r>
    <x v="4456"/>
    <x v="7"/>
    <n v="1"/>
    <n v="3"/>
    <x v="14"/>
    <x v="1"/>
    <s v="Unknown"/>
    <x v="286"/>
  </r>
  <r>
    <x v="4457"/>
    <x v="3"/>
    <n v="4"/>
    <n v="5"/>
    <x v="3"/>
    <x v="2"/>
    <s v="In-store"/>
    <x v="340"/>
  </r>
  <r>
    <x v="4458"/>
    <x v="4"/>
    <n v="5"/>
    <n v="4"/>
    <x v="3"/>
    <x v="2"/>
    <s v="In-store"/>
    <x v="129"/>
  </r>
  <r>
    <x v="4459"/>
    <x v="7"/>
    <n v="5"/>
    <n v="3"/>
    <x v="11"/>
    <x v="2"/>
    <s v="Takeaway"/>
    <x v="224"/>
  </r>
  <r>
    <x v="4460"/>
    <x v="6"/>
    <n v="4"/>
    <n v="4"/>
    <x v="5"/>
    <x v="2"/>
    <s v="Takeaway"/>
    <x v="17"/>
  </r>
  <r>
    <x v="4461"/>
    <x v="0"/>
    <n v="3"/>
    <n v="2"/>
    <x v="12"/>
    <x v="1"/>
    <s v="Takeaway"/>
    <x v="119"/>
  </r>
  <r>
    <x v="4462"/>
    <x v="1"/>
    <n v="5"/>
    <n v="3"/>
    <x v="11"/>
    <x v="2"/>
    <s v="In-store"/>
    <x v="299"/>
  </r>
  <r>
    <x v="4463"/>
    <x v="4"/>
    <n v="3"/>
    <n v="4"/>
    <x v="1"/>
    <x v="0"/>
    <s v="Unknown"/>
    <x v="288"/>
  </r>
  <r>
    <x v="4464"/>
    <x v="4"/>
    <n v="4"/>
    <n v="4"/>
    <x v="5"/>
    <x v="1"/>
    <s v="Unknown"/>
    <x v="275"/>
  </r>
  <r>
    <x v="4465"/>
    <x v="8"/>
    <n v="3"/>
    <n v="1.5"/>
    <x v="20"/>
    <x v="1"/>
    <s v="Takeaway"/>
    <x v="100"/>
  </r>
  <r>
    <x v="4466"/>
    <x v="2"/>
    <n v="3"/>
    <n v="1"/>
    <x v="14"/>
    <x v="2"/>
    <s v="In-store"/>
    <x v="329"/>
  </r>
  <r>
    <x v="4467"/>
    <x v="8"/>
    <n v="5"/>
    <n v="1.5"/>
    <x v="19"/>
    <x v="3"/>
    <s v="In-store"/>
    <x v="23"/>
  </r>
  <r>
    <x v="4468"/>
    <x v="7"/>
    <n v="3"/>
    <n v="3"/>
    <x v="16"/>
    <x v="3"/>
    <s v="In-store"/>
    <x v="249"/>
  </r>
  <r>
    <x v="4469"/>
    <x v="4"/>
    <n v="5"/>
    <n v="4"/>
    <x v="3"/>
    <x v="2"/>
    <s v="Takeaway"/>
    <x v="12"/>
  </r>
  <r>
    <x v="4470"/>
    <x v="8"/>
    <n v="4"/>
    <n v="1.5"/>
    <x v="12"/>
    <x v="2"/>
    <s v="Unknown"/>
    <x v="102"/>
  </r>
  <r>
    <x v="4471"/>
    <x v="6"/>
    <n v="1"/>
    <n v="4"/>
    <x v="0"/>
    <x v="2"/>
    <s v="Takeaway"/>
    <x v="88"/>
  </r>
  <r>
    <x v="4472"/>
    <x v="1"/>
    <n v="5"/>
    <n v="3"/>
    <x v="11"/>
    <x v="0"/>
    <s v="In-store"/>
    <x v="189"/>
  </r>
  <r>
    <x v="4473"/>
    <x v="7"/>
    <n v="1"/>
    <n v="3"/>
    <x v="14"/>
    <x v="1"/>
    <s v="Unknown"/>
    <x v="67"/>
  </r>
  <r>
    <x v="4474"/>
    <x v="2"/>
    <n v="1"/>
    <n v="1"/>
    <x v="18"/>
    <x v="2"/>
    <s v="Unknown"/>
    <x v="224"/>
  </r>
  <r>
    <x v="4475"/>
    <x v="7"/>
    <n v="4"/>
    <n v="3"/>
    <x v="1"/>
    <x v="0"/>
    <s v="In-store"/>
    <x v="53"/>
  </r>
  <r>
    <x v="4476"/>
    <x v="2"/>
    <n v="1"/>
    <n v="1"/>
    <x v="18"/>
    <x v="3"/>
    <s v="In-store"/>
    <x v="54"/>
  </r>
  <r>
    <x v="4477"/>
    <x v="4"/>
    <n v="1"/>
    <n v="4"/>
    <x v="0"/>
    <x v="3"/>
    <s v="Takeaway"/>
    <x v="27"/>
  </r>
  <r>
    <x v="4478"/>
    <x v="4"/>
    <n v="3"/>
    <n v="4"/>
    <x v="1"/>
    <x v="0"/>
    <s v="Takeaway"/>
    <x v="86"/>
  </r>
  <r>
    <x v="4479"/>
    <x v="7"/>
    <n v="4"/>
    <n v="3"/>
    <x v="1"/>
    <x v="0"/>
    <s v="In-store"/>
    <x v="115"/>
  </r>
  <r>
    <x v="4480"/>
    <x v="7"/>
    <n v="3"/>
    <n v="3"/>
    <x v="16"/>
    <x v="2"/>
    <s v="Unknown"/>
    <x v="95"/>
  </r>
  <r>
    <x v="4481"/>
    <x v="0"/>
    <n v="2"/>
    <n v="2"/>
    <x v="0"/>
    <x v="1"/>
    <s v="Unknown"/>
    <x v="39"/>
  </r>
  <r>
    <x v="4482"/>
    <x v="7"/>
    <n v="5"/>
    <n v="3"/>
    <x v="11"/>
    <x v="3"/>
    <s v="Unknown"/>
    <x v="115"/>
  </r>
  <r>
    <x v="4483"/>
    <x v="0"/>
    <n v="2"/>
    <n v="2"/>
    <x v="0"/>
    <x v="2"/>
    <s v="In-store"/>
    <x v="301"/>
  </r>
  <r>
    <x v="4484"/>
    <x v="2"/>
    <n v="4"/>
    <n v="1"/>
    <x v="0"/>
    <x v="3"/>
    <s v="In-store"/>
    <x v="188"/>
  </r>
  <r>
    <x v="4485"/>
    <x v="7"/>
    <n v="2"/>
    <n v="3"/>
    <x v="12"/>
    <x v="1"/>
    <s v="Unknown"/>
    <x v="26"/>
  </r>
  <r>
    <x v="4486"/>
    <x v="6"/>
    <n v="3"/>
    <n v="4"/>
    <x v="1"/>
    <x v="2"/>
    <s v="In-store"/>
    <x v="120"/>
  </r>
  <r>
    <x v="4487"/>
    <x v="2"/>
    <n v="5"/>
    <n v="1"/>
    <x v="9"/>
    <x v="1"/>
    <s v="In-store"/>
    <x v="152"/>
  </r>
  <r>
    <x v="4488"/>
    <x v="2"/>
    <n v="1"/>
    <n v="1"/>
    <x v="18"/>
    <x v="0"/>
    <s v="Unknown"/>
    <x v="206"/>
  </r>
  <r>
    <x v="4489"/>
    <x v="3"/>
    <n v="1"/>
    <n v="5"/>
    <x v="9"/>
    <x v="2"/>
    <s v="Unknown"/>
    <x v="176"/>
  </r>
  <r>
    <x v="4490"/>
    <x v="5"/>
    <n v="3"/>
    <n v="2.9375"/>
    <x v="4"/>
    <x v="3"/>
    <s v="In-store"/>
    <x v="252"/>
  </r>
  <r>
    <x v="4491"/>
    <x v="6"/>
    <n v="3"/>
    <n v="4"/>
    <x v="1"/>
    <x v="0"/>
    <s v="Unknown"/>
    <x v="51"/>
  </r>
  <r>
    <x v="4492"/>
    <x v="7"/>
    <n v="2"/>
    <n v="3"/>
    <x v="12"/>
    <x v="0"/>
    <s v="In-store"/>
    <x v="90"/>
  </r>
  <r>
    <x v="4493"/>
    <x v="3"/>
    <n v="3"/>
    <n v="5"/>
    <x v="11"/>
    <x v="2"/>
    <s v="Unknown"/>
    <x v="96"/>
  </r>
  <r>
    <x v="4494"/>
    <x v="4"/>
    <n v="3"/>
    <n v="4"/>
    <x v="1"/>
    <x v="1"/>
    <s v="Unknown"/>
    <x v="288"/>
  </r>
  <r>
    <x v="4495"/>
    <x v="1"/>
    <n v="4"/>
    <n v="3"/>
    <x v="1"/>
    <x v="0"/>
    <s v="Takeaway"/>
    <x v="333"/>
  </r>
  <r>
    <x v="4496"/>
    <x v="0"/>
    <n v="4"/>
    <n v="2"/>
    <x v="8"/>
    <x v="1"/>
    <s v="Takeaway"/>
    <x v="214"/>
  </r>
  <r>
    <x v="4497"/>
    <x v="3"/>
    <n v="4"/>
    <n v="5"/>
    <x v="3"/>
    <x v="3"/>
    <s v="Unknown"/>
    <x v="347"/>
  </r>
  <r>
    <x v="4498"/>
    <x v="5"/>
    <n v="1"/>
    <n v="2.9375"/>
    <x v="17"/>
    <x v="3"/>
    <s v="Takeaway"/>
    <x v="354"/>
  </r>
  <r>
    <x v="4499"/>
    <x v="7"/>
    <n v="3"/>
    <n v="3"/>
    <x v="16"/>
    <x v="0"/>
    <s v="In-store"/>
    <x v="117"/>
  </r>
  <r>
    <x v="4500"/>
    <x v="7"/>
    <n v="2"/>
    <n v="3"/>
    <x v="12"/>
    <x v="1"/>
    <s v="In-store"/>
    <x v="91"/>
  </r>
  <r>
    <x v="4501"/>
    <x v="8"/>
    <n v="3"/>
    <n v="1.5"/>
    <x v="20"/>
    <x v="0"/>
    <s v="In-store"/>
    <x v="254"/>
  </r>
  <r>
    <x v="4502"/>
    <x v="4"/>
    <n v="2"/>
    <n v="4"/>
    <x v="8"/>
    <x v="2"/>
    <s v="Unknown"/>
    <x v="319"/>
  </r>
  <r>
    <x v="4503"/>
    <x v="3"/>
    <n v="1"/>
    <n v="5"/>
    <x v="9"/>
    <x v="2"/>
    <s v="Unknown"/>
    <x v="213"/>
  </r>
  <r>
    <x v="4504"/>
    <x v="4"/>
    <n v="1"/>
    <n v="4"/>
    <x v="0"/>
    <x v="1"/>
    <s v="Unknown"/>
    <x v="154"/>
  </r>
  <r>
    <x v="4505"/>
    <x v="4"/>
    <n v="3"/>
    <n v="4"/>
    <x v="1"/>
    <x v="0"/>
    <s v="Takeaway"/>
    <x v="263"/>
  </r>
  <r>
    <x v="4506"/>
    <x v="6"/>
    <n v="2"/>
    <n v="4"/>
    <x v="8"/>
    <x v="1"/>
    <s v="Unknown"/>
    <x v="53"/>
  </r>
  <r>
    <x v="4507"/>
    <x v="5"/>
    <n v="3"/>
    <n v="2.9375"/>
    <x v="4"/>
    <x v="1"/>
    <s v="In-store"/>
    <x v="197"/>
  </r>
  <r>
    <x v="4508"/>
    <x v="0"/>
    <n v="5"/>
    <n v="2"/>
    <x v="2"/>
    <x v="2"/>
    <s v="In-store"/>
    <x v="247"/>
  </r>
  <r>
    <x v="4509"/>
    <x v="1"/>
    <n v="5"/>
    <n v="3"/>
    <x v="11"/>
    <x v="3"/>
    <s v="Unknown"/>
    <x v="187"/>
  </r>
  <r>
    <x v="4510"/>
    <x v="2"/>
    <n v="4"/>
    <n v="1"/>
    <x v="0"/>
    <x v="3"/>
    <s v="In-store"/>
    <x v="56"/>
  </r>
  <r>
    <x v="4511"/>
    <x v="7"/>
    <n v="1"/>
    <n v="3"/>
    <x v="14"/>
    <x v="1"/>
    <s v="In-store"/>
    <x v="218"/>
  </r>
  <r>
    <x v="4512"/>
    <x v="6"/>
    <n v="1"/>
    <n v="4"/>
    <x v="0"/>
    <x v="0"/>
    <s v="Unknown"/>
    <x v="3"/>
  </r>
  <r>
    <x v="4513"/>
    <x v="2"/>
    <n v="1"/>
    <n v="1"/>
    <x v="18"/>
    <x v="0"/>
    <s v="In-store"/>
    <x v="85"/>
  </r>
  <r>
    <x v="4514"/>
    <x v="8"/>
    <n v="4"/>
    <n v="1.5"/>
    <x v="12"/>
    <x v="3"/>
    <s v="Unknown"/>
    <x v="48"/>
  </r>
  <r>
    <x v="4515"/>
    <x v="1"/>
    <n v="1"/>
    <n v="3"/>
    <x v="14"/>
    <x v="2"/>
    <s v="Takeaway"/>
    <x v="74"/>
  </r>
  <r>
    <x v="4516"/>
    <x v="3"/>
    <n v="2"/>
    <n v="5"/>
    <x v="2"/>
    <x v="1"/>
    <s v="Takeaway"/>
    <x v="81"/>
  </r>
  <r>
    <x v="4517"/>
    <x v="8"/>
    <n v="3"/>
    <n v="1.5"/>
    <x v="20"/>
    <x v="2"/>
    <s v="In-store"/>
    <x v="292"/>
  </r>
  <r>
    <x v="4518"/>
    <x v="6"/>
    <n v="3"/>
    <n v="4"/>
    <x v="1"/>
    <x v="0"/>
    <s v="Takeaway"/>
    <x v="92"/>
  </r>
  <r>
    <x v="4519"/>
    <x v="3"/>
    <n v="4"/>
    <n v="5"/>
    <x v="3"/>
    <x v="3"/>
    <s v="Unknown"/>
    <x v="329"/>
  </r>
  <r>
    <x v="4520"/>
    <x v="1"/>
    <n v="4"/>
    <n v="3"/>
    <x v="1"/>
    <x v="3"/>
    <s v="Takeaway"/>
    <x v="198"/>
  </r>
  <r>
    <x v="4521"/>
    <x v="5"/>
    <n v="2"/>
    <n v="2.9375"/>
    <x v="10"/>
    <x v="3"/>
    <s v="In-store"/>
    <x v="125"/>
  </r>
  <r>
    <x v="4522"/>
    <x v="5"/>
    <n v="3"/>
    <n v="2.9375"/>
    <x v="4"/>
    <x v="0"/>
    <s v="Unknown"/>
    <x v="32"/>
  </r>
  <r>
    <x v="4523"/>
    <x v="6"/>
    <n v="1"/>
    <n v="4"/>
    <x v="0"/>
    <x v="1"/>
    <s v="Unknown"/>
    <x v="290"/>
  </r>
  <r>
    <x v="4524"/>
    <x v="7"/>
    <n v="1"/>
    <n v="3"/>
    <x v="14"/>
    <x v="0"/>
    <s v="Takeaway"/>
    <x v="296"/>
  </r>
  <r>
    <x v="4525"/>
    <x v="8"/>
    <n v="1"/>
    <n v="1.5"/>
    <x v="21"/>
    <x v="2"/>
    <s v="Unknown"/>
    <x v="114"/>
  </r>
  <r>
    <x v="4526"/>
    <x v="3"/>
    <n v="3"/>
    <n v="5"/>
    <x v="11"/>
    <x v="2"/>
    <s v="In-store"/>
    <x v="175"/>
  </r>
  <r>
    <x v="4527"/>
    <x v="7"/>
    <n v="3"/>
    <n v="3"/>
    <x v="16"/>
    <x v="2"/>
    <s v="In-store"/>
    <x v="74"/>
  </r>
  <r>
    <x v="4528"/>
    <x v="3"/>
    <n v="2"/>
    <n v="5"/>
    <x v="2"/>
    <x v="0"/>
    <s v="Takeaway"/>
    <x v="318"/>
  </r>
  <r>
    <x v="4529"/>
    <x v="3"/>
    <n v="1"/>
    <n v="5"/>
    <x v="9"/>
    <x v="0"/>
    <s v="In-store"/>
    <x v="352"/>
  </r>
  <r>
    <x v="4530"/>
    <x v="7"/>
    <n v="2"/>
    <n v="3"/>
    <x v="12"/>
    <x v="1"/>
    <s v="In-store"/>
    <x v="230"/>
  </r>
  <r>
    <x v="4531"/>
    <x v="8"/>
    <n v="5"/>
    <n v="1.5"/>
    <x v="19"/>
    <x v="2"/>
    <s v="Unknown"/>
    <x v="150"/>
  </r>
  <r>
    <x v="4532"/>
    <x v="8"/>
    <n v="1"/>
    <n v="1.5"/>
    <x v="21"/>
    <x v="2"/>
    <s v="Takeaway"/>
    <x v="234"/>
  </r>
  <r>
    <x v="4533"/>
    <x v="3"/>
    <n v="3"/>
    <n v="5"/>
    <x v="11"/>
    <x v="2"/>
    <s v="Unknown"/>
    <x v="296"/>
  </r>
  <r>
    <x v="4534"/>
    <x v="2"/>
    <n v="2"/>
    <n v="1"/>
    <x v="15"/>
    <x v="0"/>
    <s v="Unknown"/>
    <x v="10"/>
  </r>
  <r>
    <x v="4535"/>
    <x v="3"/>
    <n v="5"/>
    <n v="5"/>
    <x v="7"/>
    <x v="3"/>
    <s v="Takeaway"/>
    <x v="318"/>
  </r>
  <r>
    <x v="4536"/>
    <x v="0"/>
    <n v="2"/>
    <n v="2"/>
    <x v="0"/>
    <x v="1"/>
    <s v="Unknown"/>
    <x v="271"/>
  </r>
  <r>
    <x v="4537"/>
    <x v="2"/>
    <n v="1"/>
    <n v="1"/>
    <x v="18"/>
    <x v="2"/>
    <s v="Unknown"/>
    <x v="43"/>
  </r>
  <r>
    <x v="4538"/>
    <x v="8"/>
    <n v="1"/>
    <n v="1.5"/>
    <x v="21"/>
    <x v="2"/>
    <s v="Unknown"/>
    <x v="143"/>
  </r>
  <r>
    <x v="4539"/>
    <x v="8"/>
    <n v="3"/>
    <n v="1.5"/>
    <x v="20"/>
    <x v="2"/>
    <s v="In-store"/>
    <x v="348"/>
  </r>
  <r>
    <x v="4540"/>
    <x v="8"/>
    <n v="5"/>
    <n v="1.5"/>
    <x v="19"/>
    <x v="3"/>
    <s v="Takeaway"/>
    <x v="107"/>
  </r>
  <r>
    <x v="4541"/>
    <x v="7"/>
    <n v="1"/>
    <n v="3"/>
    <x v="14"/>
    <x v="2"/>
    <s v="Unknown"/>
    <x v="86"/>
  </r>
  <r>
    <x v="4542"/>
    <x v="4"/>
    <n v="1"/>
    <n v="4"/>
    <x v="0"/>
    <x v="3"/>
    <s v="Unknown"/>
    <x v="280"/>
  </r>
  <r>
    <x v="4543"/>
    <x v="5"/>
    <n v="5"/>
    <n v="2.9375"/>
    <x v="6"/>
    <x v="0"/>
    <s v="Unknown"/>
    <x v="7"/>
  </r>
  <r>
    <x v="4544"/>
    <x v="3"/>
    <n v="1"/>
    <n v="5"/>
    <x v="9"/>
    <x v="0"/>
    <s v="Takeaway"/>
    <x v="8"/>
  </r>
  <r>
    <x v="4545"/>
    <x v="6"/>
    <n v="1"/>
    <n v="4"/>
    <x v="0"/>
    <x v="1"/>
    <s v="Takeaway"/>
    <x v="211"/>
  </r>
  <r>
    <x v="4546"/>
    <x v="7"/>
    <n v="1"/>
    <n v="3"/>
    <x v="14"/>
    <x v="3"/>
    <s v="Takeaway"/>
    <x v="356"/>
  </r>
  <r>
    <x v="4547"/>
    <x v="5"/>
    <n v="5"/>
    <n v="2.9375"/>
    <x v="6"/>
    <x v="2"/>
    <s v="Unknown"/>
    <x v="266"/>
  </r>
  <r>
    <x v="4548"/>
    <x v="4"/>
    <n v="4"/>
    <n v="4"/>
    <x v="5"/>
    <x v="0"/>
    <s v="Takeaway"/>
    <x v="53"/>
  </r>
  <r>
    <x v="4549"/>
    <x v="2"/>
    <n v="3"/>
    <n v="1"/>
    <x v="14"/>
    <x v="2"/>
    <s v="In-store"/>
    <x v="73"/>
  </r>
  <r>
    <x v="4550"/>
    <x v="6"/>
    <n v="1"/>
    <n v="4"/>
    <x v="0"/>
    <x v="1"/>
    <s v="Unknown"/>
    <x v="337"/>
  </r>
  <r>
    <x v="4551"/>
    <x v="3"/>
    <n v="1"/>
    <n v="5"/>
    <x v="9"/>
    <x v="1"/>
    <s v="In-store"/>
    <x v="173"/>
  </r>
  <r>
    <x v="4552"/>
    <x v="0"/>
    <n v="2"/>
    <n v="2"/>
    <x v="0"/>
    <x v="2"/>
    <s v="In-store"/>
    <x v="326"/>
  </r>
  <r>
    <x v="4553"/>
    <x v="6"/>
    <n v="2"/>
    <n v="4"/>
    <x v="8"/>
    <x v="1"/>
    <s v="Unknown"/>
    <x v="46"/>
  </r>
  <r>
    <x v="4554"/>
    <x v="4"/>
    <n v="5"/>
    <n v="4"/>
    <x v="3"/>
    <x v="1"/>
    <s v="Unknown"/>
    <x v="230"/>
  </r>
  <r>
    <x v="4555"/>
    <x v="7"/>
    <n v="1"/>
    <n v="3"/>
    <x v="14"/>
    <x v="3"/>
    <s v="In-store"/>
    <x v="231"/>
  </r>
  <r>
    <x v="4556"/>
    <x v="4"/>
    <n v="1"/>
    <n v="4"/>
    <x v="0"/>
    <x v="3"/>
    <s v="Takeaway"/>
    <x v="4"/>
  </r>
  <r>
    <x v="4557"/>
    <x v="3"/>
    <n v="4"/>
    <n v="5"/>
    <x v="3"/>
    <x v="1"/>
    <s v="In-store"/>
    <x v="35"/>
  </r>
  <r>
    <x v="4558"/>
    <x v="4"/>
    <n v="2"/>
    <n v="4"/>
    <x v="8"/>
    <x v="3"/>
    <s v="Takeaway"/>
    <x v="211"/>
  </r>
  <r>
    <x v="4559"/>
    <x v="2"/>
    <n v="3"/>
    <n v="1"/>
    <x v="14"/>
    <x v="0"/>
    <s v="In-store"/>
    <x v="306"/>
  </r>
  <r>
    <x v="4560"/>
    <x v="1"/>
    <n v="1"/>
    <n v="3"/>
    <x v="14"/>
    <x v="3"/>
    <s v="Takeaway"/>
    <x v="149"/>
  </r>
  <r>
    <x v="4561"/>
    <x v="4"/>
    <n v="3"/>
    <n v="4"/>
    <x v="1"/>
    <x v="2"/>
    <s v="In-store"/>
    <x v="311"/>
  </r>
  <r>
    <x v="4562"/>
    <x v="4"/>
    <n v="2"/>
    <n v="4"/>
    <x v="8"/>
    <x v="3"/>
    <s v="Unknown"/>
    <x v="221"/>
  </r>
  <r>
    <x v="4563"/>
    <x v="8"/>
    <n v="3"/>
    <n v="1.5"/>
    <x v="20"/>
    <x v="3"/>
    <s v="In-store"/>
    <x v="258"/>
  </r>
  <r>
    <x v="4564"/>
    <x v="2"/>
    <n v="5"/>
    <n v="1"/>
    <x v="9"/>
    <x v="3"/>
    <s v="In-store"/>
    <x v="144"/>
  </r>
  <r>
    <x v="4565"/>
    <x v="5"/>
    <n v="4"/>
    <n v="2.9375"/>
    <x v="13"/>
    <x v="2"/>
    <s v="Takeaway"/>
    <x v="317"/>
  </r>
  <r>
    <x v="4566"/>
    <x v="4"/>
    <n v="3"/>
    <n v="4"/>
    <x v="1"/>
    <x v="1"/>
    <s v="Unknown"/>
    <x v="254"/>
  </r>
  <r>
    <x v="4567"/>
    <x v="0"/>
    <n v="5"/>
    <n v="2"/>
    <x v="2"/>
    <x v="0"/>
    <s v="Unknown"/>
    <x v="192"/>
  </r>
  <r>
    <x v="4568"/>
    <x v="7"/>
    <n v="5"/>
    <n v="3"/>
    <x v="11"/>
    <x v="1"/>
    <s v="Takeaway"/>
    <x v="186"/>
  </r>
  <r>
    <x v="4569"/>
    <x v="1"/>
    <n v="3"/>
    <n v="3"/>
    <x v="16"/>
    <x v="2"/>
    <s v="In-store"/>
    <x v="13"/>
  </r>
  <r>
    <x v="4570"/>
    <x v="4"/>
    <n v="1"/>
    <n v="4"/>
    <x v="0"/>
    <x v="0"/>
    <s v="Unknown"/>
    <x v="93"/>
  </r>
  <r>
    <x v="4571"/>
    <x v="8"/>
    <n v="2"/>
    <n v="1.5"/>
    <x v="14"/>
    <x v="2"/>
    <s v="Takeaway"/>
    <x v="183"/>
  </r>
  <r>
    <x v="4572"/>
    <x v="4"/>
    <n v="2"/>
    <n v="4"/>
    <x v="8"/>
    <x v="3"/>
    <s v="In-store"/>
    <x v="312"/>
  </r>
  <r>
    <x v="4573"/>
    <x v="4"/>
    <n v="5"/>
    <n v="4"/>
    <x v="3"/>
    <x v="3"/>
    <s v="Unknown"/>
    <x v="59"/>
  </r>
  <r>
    <x v="4574"/>
    <x v="3"/>
    <n v="3"/>
    <n v="5"/>
    <x v="11"/>
    <x v="2"/>
    <s v="Takeaway"/>
    <x v="73"/>
  </r>
  <r>
    <x v="4575"/>
    <x v="3"/>
    <n v="2"/>
    <n v="5"/>
    <x v="2"/>
    <x v="1"/>
    <s v="In-store"/>
    <x v="239"/>
  </r>
  <r>
    <x v="4576"/>
    <x v="1"/>
    <n v="3"/>
    <n v="3"/>
    <x v="16"/>
    <x v="3"/>
    <s v="In-store"/>
    <x v="157"/>
  </r>
  <r>
    <x v="4577"/>
    <x v="8"/>
    <n v="4"/>
    <n v="1.5"/>
    <x v="12"/>
    <x v="1"/>
    <s v="Unknown"/>
    <x v="147"/>
  </r>
  <r>
    <x v="4578"/>
    <x v="7"/>
    <n v="4"/>
    <n v="3"/>
    <x v="1"/>
    <x v="0"/>
    <s v="In-store"/>
    <x v="94"/>
  </r>
  <r>
    <x v="4579"/>
    <x v="3"/>
    <n v="1"/>
    <n v="5"/>
    <x v="9"/>
    <x v="0"/>
    <s v="Takeaway"/>
    <x v="91"/>
  </r>
  <r>
    <x v="4580"/>
    <x v="5"/>
    <n v="4"/>
    <n v="2.9375"/>
    <x v="13"/>
    <x v="0"/>
    <s v="Takeaway"/>
    <x v="50"/>
  </r>
  <r>
    <x v="4581"/>
    <x v="6"/>
    <n v="5"/>
    <n v="4"/>
    <x v="3"/>
    <x v="0"/>
    <s v="Unknown"/>
    <x v="171"/>
  </r>
  <r>
    <x v="4582"/>
    <x v="7"/>
    <n v="3"/>
    <n v="3"/>
    <x v="16"/>
    <x v="2"/>
    <s v="In-store"/>
    <x v="362"/>
  </r>
  <r>
    <x v="4583"/>
    <x v="0"/>
    <n v="3"/>
    <n v="2"/>
    <x v="12"/>
    <x v="2"/>
    <s v="In-store"/>
    <x v="302"/>
  </r>
  <r>
    <x v="4584"/>
    <x v="7"/>
    <n v="1"/>
    <n v="3"/>
    <x v="14"/>
    <x v="2"/>
    <s v="Unknown"/>
    <x v="177"/>
  </r>
  <r>
    <x v="4585"/>
    <x v="8"/>
    <n v="5"/>
    <n v="1.5"/>
    <x v="19"/>
    <x v="0"/>
    <s v="Takeaway"/>
    <x v="192"/>
  </r>
  <r>
    <x v="4586"/>
    <x v="1"/>
    <n v="5"/>
    <n v="3"/>
    <x v="11"/>
    <x v="1"/>
    <s v="Unknown"/>
    <x v="230"/>
  </r>
  <r>
    <x v="4587"/>
    <x v="2"/>
    <n v="4"/>
    <n v="1"/>
    <x v="0"/>
    <x v="2"/>
    <s v="Unknown"/>
    <x v="167"/>
  </r>
  <r>
    <x v="4588"/>
    <x v="0"/>
    <n v="3"/>
    <n v="2"/>
    <x v="12"/>
    <x v="1"/>
    <s v="In-store"/>
    <x v="110"/>
  </r>
  <r>
    <x v="4589"/>
    <x v="5"/>
    <n v="4"/>
    <n v="2.9375"/>
    <x v="13"/>
    <x v="3"/>
    <s v="Takeaway"/>
    <x v="313"/>
  </r>
  <r>
    <x v="4590"/>
    <x v="5"/>
    <n v="2"/>
    <n v="2.9375"/>
    <x v="10"/>
    <x v="3"/>
    <s v="In-store"/>
    <x v="91"/>
  </r>
  <r>
    <x v="4591"/>
    <x v="5"/>
    <n v="2"/>
    <n v="2.9375"/>
    <x v="10"/>
    <x v="1"/>
    <s v="Unknown"/>
    <x v="282"/>
  </r>
  <r>
    <x v="4592"/>
    <x v="0"/>
    <n v="4"/>
    <n v="2"/>
    <x v="8"/>
    <x v="0"/>
    <s v="Takeaway"/>
    <x v="337"/>
  </r>
  <r>
    <x v="4593"/>
    <x v="8"/>
    <n v="5"/>
    <n v="1.5"/>
    <x v="19"/>
    <x v="3"/>
    <s v="In-store"/>
    <x v="149"/>
  </r>
  <r>
    <x v="4594"/>
    <x v="0"/>
    <n v="3"/>
    <n v="2"/>
    <x v="12"/>
    <x v="1"/>
    <s v="In-store"/>
    <x v="354"/>
  </r>
  <r>
    <x v="4595"/>
    <x v="8"/>
    <n v="1"/>
    <n v="1.5"/>
    <x v="21"/>
    <x v="1"/>
    <s v="Unknown"/>
    <x v="329"/>
  </r>
  <r>
    <x v="4596"/>
    <x v="3"/>
    <n v="1"/>
    <n v="5"/>
    <x v="9"/>
    <x v="1"/>
    <s v="Unknown"/>
    <x v="331"/>
  </r>
  <r>
    <x v="4597"/>
    <x v="4"/>
    <n v="2"/>
    <n v="4"/>
    <x v="8"/>
    <x v="3"/>
    <s v="Unknown"/>
    <x v="317"/>
  </r>
  <r>
    <x v="4598"/>
    <x v="0"/>
    <n v="3"/>
    <n v="2"/>
    <x v="12"/>
    <x v="1"/>
    <s v="In-store"/>
    <x v="194"/>
  </r>
  <r>
    <x v="4599"/>
    <x v="8"/>
    <n v="5"/>
    <n v="1.5"/>
    <x v="19"/>
    <x v="2"/>
    <s v="Takeaway"/>
    <x v="106"/>
  </r>
  <r>
    <x v="4600"/>
    <x v="1"/>
    <n v="1"/>
    <n v="3"/>
    <x v="14"/>
    <x v="2"/>
    <s v="In-store"/>
    <x v="241"/>
  </r>
  <r>
    <x v="4601"/>
    <x v="6"/>
    <n v="5"/>
    <n v="4"/>
    <x v="3"/>
    <x v="1"/>
    <s v="In-store"/>
    <x v="178"/>
  </r>
  <r>
    <x v="4602"/>
    <x v="0"/>
    <n v="2"/>
    <n v="2"/>
    <x v="0"/>
    <x v="2"/>
    <s v="Unknown"/>
    <x v="118"/>
  </r>
  <r>
    <x v="4603"/>
    <x v="8"/>
    <n v="1"/>
    <n v="1.5"/>
    <x v="21"/>
    <x v="1"/>
    <s v="In-store"/>
    <x v="239"/>
  </r>
  <r>
    <x v="4604"/>
    <x v="6"/>
    <n v="3"/>
    <n v="4"/>
    <x v="1"/>
    <x v="3"/>
    <s v="Takeaway"/>
    <x v="250"/>
  </r>
  <r>
    <x v="4605"/>
    <x v="1"/>
    <n v="1"/>
    <n v="3"/>
    <x v="14"/>
    <x v="3"/>
    <s v="In-store"/>
    <x v="48"/>
  </r>
  <r>
    <x v="4606"/>
    <x v="6"/>
    <n v="4"/>
    <n v="4"/>
    <x v="5"/>
    <x v="1"/>
    <s v="Unknown"/>
    <x v="315"/>
  </r>
  <r>
    <x v="4607"/>
    <x v="4"/>
    <n v="1"/>
    <n v="4"/>
    <x v="0"/>
    <x v="2"/>
    <s v="In-store"/>
    <x v="193"/>
  </r>
  <r>
    <x v="4608"/>
    <x v="6"/>
    <n v="2"/>
    <n v="4"/>
    <x v="8"/>
    <x v="1"/>
    <s v="Takeaway"/>
    <x v="143"/>
  </r>
  <r>
    <x v="4609"/>
    <x v="2"/>
    <n v="2"/>
    <n v="1"/>
    <x v="15"/>
    <x v="1"/>
    <s v="Unknown"/>
    <x v="333"/>
  </r>
  <r>
    <x v="4610"/>
    <x v="0"/>
    <n v="3"/>
    <n v="2"/>
    <x v="12"/>
    <x v="1"/>
    <s v="Takeaway"/>
    <x v="233"/>
  </r>
  <r>
    <x v="4611"/>
    <x v="2"/>
    <n v="2"/>
    <n v="1"/>
    <x v="15"/>
    <x v="3"/>
    <s v="Unknown"/>
    <x v="50"/>
  </r>
  <r>
    <x v="4612"/>
    <x v="0"/>
    <n v="4"/>
    <n v="2"/>
    <x v="8"/>
    <x v="0"/>
    <s v="Takeaway"/>
    <x v="98"/>
  </r>
  <r>
    <x v="4613"/>
    <x v="8"/>
    <n v="3"/>
    <n v="1.5"/>
    <x v="20"/>
    <x v="0"/>
    <s v="Unknown"/>
    <x v="261"/>
  </r>
  <r>
    <x v="4614"/>
    <x v="5"/>
    <n v="2"/>
    <n v="2.9375"/>
    <x v="10"/>
    <x v="3"/>
    <s v="Unknown"/>
    <x v="256"/>
  </r>
  <r>
    <x v="4615"/>
    <x v="3"/>
    <n v="4"/>
    <n v="5"/>
    <x v="3"/>
    <x v="0"/>
    <s v="Unknown"/>
    <x v="139"/>
  </r>
  <r>
    <x v="4616"/>
    <x v="2"/>
    <n v="2"/>
    <n v="1"/>
    <x v="15"/>
    <x v="0"/>
    <s v="Unknown"/>
    <x v="228"/>
  </r>
  <r>
    <x v="4617"/>
    <x v="0"/>
    <n v="2"/>
    <n v="2"/>
    <x v="0"/>
    <x v="1"/>
    <s v="Takeaway"/>
    <x v="250"/>
  </r>
  <r>
    <x v="4618"/>
    <x v="4"/>
    <n v="4"/>
    <n v="4"/>
    <x v="5"/>
    <x v="3"/>
    <s v="Unknown"/>
    <x v="115"/>
  </r>
  <r>
    <x v="4619"/>
    <x v="4"/>
    <n v="3"/>
    <n v="4"/>
    <x v="1"/>
    <x v="3"/>
    <s v="Unknown"/>
    <x v="138"/>
  </r>
  <r>
    <x v="4620"/>
    <x v="4"/>
    <n v="1"/>
    <n v="4"/>
    <x v="0"/>
    <x v="2"/>
    <s v="Takeaway"/>
    <x v="101"/>
  </r>
  <r>
    <x v="4621"/>
    <x v="5"/>
    <n v="1"/>
    <n v="2.9375"/>
    <x v="17"/>
    <x v="1"/>
    <s v="In-store"/>
    <x v="131"/>
  </r>
  <r>
    <x v="4622"/>
    <x v="6"/>
    <n v="1"/>
    <n v="4"/>
    <x v="0"/>
    <x v="1"/>
    <s v="In-store"/>
    <x v="164"/>
  </r>
  <r>
    <x v="4623"/>
    <x v="7"/>
    <n v="3"/>
    <n v="3"/>
    <x v="16"/>
    <x v="1"/>
    <s v="Takeaway"/>
    <x v="83"/>
  </r>
  <r>
    <x v="4624"/>
    <x v="7"/>
    <n v="1"/>
    <n v="3"/>
    <x v="14"/>
    <x v="2"/>
    <s v="Takeaway"/>
    <x v="215"/>
  </r>
  <r>
    <x v="4625"/>
    <x v="5"/>
    <n v="1"/>
    <n v="2.9375"/>
    <x v="17"/>
    <x v="1"/>
    <s v="Unknown"/>
    <x v="114"/>
  </r>
  <r>
    <x v="4626"/>
    <x v="8"/>
    <n v="1"/>
    <n v="1.5"/>
    <x v="21"/>
    <x v="2"/>
    <s v="In-store"/>
    <x v="105"/>
  </r>
  <r>
    <x v="4627"/>
    <x v="4"/>
    <n v="3"/>
    <n v="4"/>
    <x v="1"/>
    <x v="3"/>
    <s v="Takeaway"/>
    <x v="189"/>
  </r>
  <r>
    <x v="4628"/>
    <x v="3"/>
    <n v="3"/>
    <n v="5"/>
    <x v="11"/>
    <x v="2"/>
    <s v="In-store"/>
    <x v="183"/>
  </r>
  <r>
    <x v="4629"/>
    <x v="1"/>
    <n v="2"/>
    <n v="3"/>
    <x v="12"/>
    <x v="2"/>
    <s v="In-store"/>
    <x v="349"/>
  </r>
  <r>
    <x v="4630"/>
    <x v="6"/>
    <n v="5"/>
    <n v="4"/>
    <x v="3"/>
    <x v="3"/>
    <s v="Unknown"/>
    <x v="139"/>
  </r>
  <r>
    <x v="4631"/>
    <x v="8"/>
    <n v="1"/>
    <n v="1.5"/>
    <x v="21"/>
    <x v="0"/>
    <s v="Takeaway"/>
    <x v="19"/>
  </r>
  <r>
    <x v="4632"/>
    <x v="3"/>
    <n v="4"/>
    <n v="5"/>
    <x v="3"/>
    <x v="1"/>
    <s v="Takeaway"/>
    <x v="150"/>
  </r>
  <r>
    <x v="4633"/>
    <x v="1"/>
    <n v="2"/>
    <n v="3"/>
    <x v="12"/>
    <x v="1"/>
    <s v="Unknown"/>
    <x v="288"/>
  </r>
  <r>
    <x v="4634"/>
    <x v="7"/>
    <n v="3"/>
    <n v="3"/>
    <x v="16"/>
    <x v="2"/>
    <s v="Unknown"/>
    <x v="21"/>
  </r>
  <r>
    <x v="4635"/>
    <x v="6"/>
    <n v="4"/>
    <n v="4"/>
    <x v="5"/>
    <x v="2"/>
    <s v="Unknown"/>
    <x v="95"/>
  </r>
  <r>
    <x v="4636"/>
    <x v="5"/>
    <n v="4"/>
    <n v="2.9375"/>
    <x v="13"/>
    <x v="0"/>
    <s v="Unknown"/>
    <x v="49"/>
  </r>
  <r>
    <x v="4637"/>
    <x v="2"/>
    <n v="3"/>
    <n v="1"/>
    <x v="14"/>
    <x v="1"/>
    <s v="Unknown"/>
    <x v="49"/>
  </r>
  <r>
    <x v="4638"/>
    <x v="1"/>
    <n v="2"/>
    <n v="3"/>
    <x v="12"/>
    <x v="1"/>
    <s v="In-store"/>
    <x v="214"/>
  </r>
  <r>
    <x v="4639"/>
    <x v="1"/>
    <n v="4"/>
    <n v="3"/>
    <x v="1"/>
    <x v="1"/>
    <s v="In-store"/>
    <x v="97"/>
  </r>
  <r>
    <x v="4640"/>
    <x v="0"/>
    <n v="3"/>
    <n v="2"/>
    <x v="12"/>
    <x v="3"/>
    <s v="Unknown"/>
    <x v="336"/>
  </r>
  <r>
    <x v="4641"/>
    <x v="4"/>
    <n v="5"/>
    <n v="4"/>
    <x v="3"/>
    <x v="0"/>
    <s v="In-store"/>
    <x v="30"/>
  </r>
  <r>
    <x v="4642"/>
    <x v="2"/>
    <n v="3"/>
    <n v="1"/>
    <x v="14"/>
    <x v="0"/>
    <s v="Takeaway"/>
    <x v="146"/>
  </r>
  <r>
    <x v="4643"/>
    <x v="5"/>
    <n v="5"/>
    <n v="2.9375"/>
    <x v="6"/>
    <x v="1"/>
    <s v="In-store"/>
    <x v="336"/>
  </r>
  <r>
    <x v="4644"/>
    <x v="2"/>
    <n v="5"/>
    <n v="1"/>
    <x v="9"/>
    <x v="0"/>
    <s v="In-store"/>
    <x v="203"/>
  </r>
  <r>
    <x v="4645"/>
    <x v="0"/>
    <n v="1"/>
    <n v="2"/>
    <x v="15"/>
    <x v="2"/>
    <s v="Unknown"/>
    <x v="233"/>
  </r>
  <r>
    <x v="4646"/>
    <x v="6"/>
    <n v="3"/>
    <n v="4"/>
    <x v="1"/>
    <x v="0"/>
    <s v="Unknown"/>
    <x v="103"/>
  </r>
  <r>
    <x v="4647"/>
    <x v="5"/>
    <n v="4"/>
    <n v="2.9375"/>
    <x v="13"/>
    <x v="2"/>
    <s v="Unknown"/>
    <x v="75"/>
  </r>
  <r>
    <x v="4648"/>
    <x v="0"/>
    <n v="4"/>
    <n v="2"/>
    <x v="8"/>
    <x v="1"/>
    <s v="In-store"/>
    <x v="288"/>
  </r>
  <r>
    <x v="4649"/>
    <x v="2"/>
    <n v="4"/>
    <n v="1"/>
    <x v="0"/>
    <x v="3"/>
    <s v="Unknown"/>
    <x v="71"/>
  </r>
  <r>
    <x v="4650"/>
    <x v="4"/>
    <n v="4"/>
    <n v="4"/>
    <x v="5"/>
    <x v="2"/>
    <s v="Unknown"/>
    <x v="310"/>
  </r>
  <r>
    <x v="4651"/>
    <x v="6"/>
    <n v="1"/>
    <n v="4"/>
    <x v="0"/>
    <x v="2"/>
    <s v="In-store"/>
    <x v="262"/>
  </r>
  <r>
    <x v="4652"/>
    <x v="1"/>
    <n v="2"/>
    <n v="3"/>
    <x v="12"/>
    <x v="1"/>
    <s v="Unknown"/>
    <x v="295"/>
  </r>
  <r>
    <x v="4653"/>
    <x v="8"/>
    <n v="3"/>
    <n v="1.5"/>
    <x v="20"/>
    <x v="3"/>
    <s v="Takeaway"/>
    <x v="69"/>
  </r>
  <r>
    <x v="4654"/>
    <x v="1"/>
    <n v="5"/>
    <n v="3"/>
    <x v="11"/>
    <x v="0"/>
    <s v="In-store"/>
    <x v="285"/>
  </r>
  <r>
    <x v="4655"/>
    <x v="5"/>
    <n v="3"/>
    <n v="2.9375"/>
    <x v="4"/>
    <x v="2"/>
    <s v="In-store"/>
    <x v="205"/>
  </r>
  <r>
    <x v="4656"/>
    <x v="1"/>
    <n v="1"/>
    <n v="3"/>
    <x v="14"/>
    <x v="1"/>
    <s v="Takeaway"/>
    <x v="349"/>
  </r>
  <r>
    <x v="4657"/>
    <x v="7"/>
    <n v="1"/>
    <n v="3"/>
    <x v="14"/>
    <x v="3"/>
    <s v="Unknown"/>
    <x v="175"/>
  </r>
  <r>
    <x v="4658"/>
    <x v="5"/>
    <n v="1"/>
    <n v="2.9375"/>
    <x v="17"/>
    <x v="2"/>
    <s v="Unknown"/>
    <x v="287"/>
  </r>
  <r>
    <x v="4659"/>
    <x v="2"/>
    <n v="5"/>
    <n v="1"/>
    <x v="9"/>
    <x v="3"/>
    <s v="Takeaway"/>
    <x v="136"/>
  </r>
  <r>
    <x v="4660"/>
    <x v="7"/>
    <n v="1"/>
    <n v="3"/>
    <x v="14"/>
    <x v="0"/>
    <s v="Unknown"/>
    <x v="24"/>
  </r>
  <r>
    <x v="4661"/>
    <x v="6"/>
    <n v="1"/>
    <n v="4"/>
    <x v="0"/>
    <x v="0"/>
    <s v="Unknown"/>
    <x v="349"/>
  </r>
  <r>
    <x v="4662"/>
    <x v="1"/>
    <n v="4"/>
    <n v="3"/>
    <x v="1"/>
    <x v="1"/>
    <s v="Takeaway"/>
    <x v="128"/>
  </r>
  <r>
    <x v="4663"/>
    <x v="2"/>
    <n v="3"/>
    <n v="1"/>
    <x v="14"/>
    <x v="1"/>
    <s v="In-store"/>
    <x v="10"/>
  </r>
  <r>
    <x v="4664"/>
    <x v="2"/>
    <n v="1"/>
    <n v="1"/>
    <x v="18"/>
    <x v="2"/>
    <s v="Unknown"/>
    <x v="273"/>
  </r>
  <r>
    <x v="4665"/>
    <x v="7"/>
    <n v="2"/>
    <n v="3"/>
    <x v="12"/>
    <x v="1"/>
    <s v="In-store"/>
    <x v="13"/>
  </r>
  <r>
    <x v="4666"/>
    <x v="0"/>
    <n v="3"/>
    <n v="2"/>
    <x v="12"/>
    <x v="1"/>
    <s v="Takeaway"/>
    <x v="306"/>
  </r>
  <r>
    <x v="4667"/>
    <x v="3"/>
    <n v="1"/>
    <n v="5"/>
    <x v="9"/>
    <x v="3"/>
    <s v="Takeaway"/>
    <x v="108"/>
  </r>
  <r>
    <x v="4668"/>
    <x v="1"/>
    <n v="2"/>
    <n v="3"/>
    <x v="12"/>
    <x v="2"/>
    <s v="Unknown"/>
    <x v="173"/>
  </r>
  <r>
    <x v="4669"/>
    <x v="5"/>
    <n v="2"/>
    <n v="2.9375"/>
    <x v="10"/>
    <x v="1"/>
    <s v="Unknown"/>
    <x v="270"/>
  </r>
  <r>
    <x v="4670"/>
    <x v="8"/>
    <n v="5"/>
    <n v="1.5"/>
    <x v="19"/>
    <x v="1"/>
    <s v="Unknown"/>
    <x v="216"/>
  </r>
  <r>
    <x v="4671"/>
    <x v="7"/>
    <n v="4"/>
    <n v="3"/>
    <x v="1"/>
    <x v="3"/>
    <s v="Unknown"/>
    <x v="117"/>
  </r>
  <r>
    <x v="4672"/>
    <x v="7"/>
    <n v="1"/>
    <n v="3"/>
    <x v="14"/>
    <x v="2"/>
    <s v="Unknown"/>
    <x v="140"/>
  </r>
  <r>
    <x v="4673"/>
    <x v="2"/>
    <n v="4"/>
    <n v="1"/>
    <x v="0"/>
    <x v="3"/>
    <s v="Unknown"/>
    <x v="320"/>
  </r>
  <r>
    <x v="4674"/>
    <x v="1"/>
    <n v="5"/>
    <n v="3"/>
    <x v="11"/>
    <x v="2"/>
    <s v="Unknown"/>
    <x v="57"/>
  </r>
  <r>
    <x v="4675"/>
    <x v="7"/>
    <n v="5"/>
    <n v="3"/>
    <x v="11"/>
    <x v="2"/>
    <s v="In-store"/>
    <x v="276"/>
  </r>
  <r>
    <x v="4676"/>
    <x v="1"/>
    <n v="3"/>
    <n v="3"/>
    <x v="16"/>
    <x v="3"/>
    <s v="Takeaway"/>
    <x v="139"/>
  </r>
  <r>
    <x v="4677"/>
    <x v="4"/>
    <n v="2"/>
    <n v="4"/>
    <x v="8"/>
    <x v="1"/>
    <s v="In-store"/>
    <x v="289"/>
  </r>
  <r>
    <x v="4678"/>
    <x v="3"/>
    <n v="4"/>
    <n v="5"/>
    <x v="3"/>
    <x v="1"/>
    <s v="Unknown"/>
    <x v="90"/>
  </r>
  <r>
    <x v="4679"/>
    <x v="3"/>
    <n v="5"/>
    <n v="5"/>
    <x v="7"/>
    <x v="2"/>
    <s v="Unknown"/>
    <x v="224"/>
  </r>
  <r>
    <x v="4680"/>
    <x v="0"/>
    <n v="1"/>
    <n v="2"/>
    <x v="15"/>
    <x v="1"/>
    <s v="In-store"/>
    <x v="22"/>
  </r>
  <r>
    <x v="4681"/>
    <x v="2"/>
    <n v="4"/>
    <n v="1"/>
    <x v="0"/>
    <x v="1"/>
    <s v="Unknown"/>
    <x v="136"/>
  </r>
  <r>
    <x v="4682"/>
    <x v="7"/>
    <n v="3"/>
    <n v="3"/>
    <x v="16"/>
    <x v="2"/>
    <s v="Unknown"/>
    <x v="201"/>
  </r>
  <r>
    <x v="4683"/>
    <x v="4"/>
    <n v="4"/>
    <n v="4"/>
    <x v="5"/>
    <x v="2"/>
    <s v="In-store"/>
    <x v="28"/>
  </r>
  <r>
    <x v="4684"/>
    <x v="7"/>
    <n v="3"/>
    <n v="3"/>
    <x v="16"/>
    <x v="2"/>
    <s v="Unknown"/>
    <x v="24"/>
  </r>
  <r>
    <x v="4685"/>
    <x v="3"/>
    <n v="5"/>
    <n v="5"/>
    <x v="7"/>
    <x v="2"/>
    <s v="Unknown"/>
    <x v="215"/>
  </r>
  <r>
    <x v="4686"/>
    <x v="2"/>
    <n v="3"/>
    <n v="1"/>
    <x v="14"/>
    <x v="2"/>
    <s v="Unknown"/>
    <x v="322"/>
  </r>
  <r>
    <x v="4687"/>
    <x v="7"/>
    <n v="3"/>
    <n v="3"/>
    <x v="16"/>
    <x v="1"/>
    <s v="Unknown"/>
    <x v="193"/>
  </r>
  <r>
    <x v="4688"/>
    <x v="6"/>
    <n v="3"/>
    <n v="4"/>
    <x v="1"/>
    <x v="2"/>
    <s v="In-store"/>
    <x v="302"/>
  </r>
  <r>
    <x v="4689"/>
    <x v="1"/>
    <n v="3"/>
    <n v="3"/>
    <x v="16"/>
    <x v="3"/>
    <s v="In-store"/>
    <x v="192"/>
  </r>
  <r>
    <x v="4690"/>
    <x v="7"/>
    <n v="3"/>
    <n v="3"/>
    <x v="16"/>
    <x v="1"/>
    <s v="In-store"/>
    <x v="16"/>
  </r>
  <r>
    <x v="4691"/>
    <x v="5"/>
    <n v="3"/>
    <n v="2.9375"/>
    <x v="4"/>
    <x v="2"/>
    <s v="Takeaway"/>
    <x v="245"/>
  </r>
  <r>
    <x v="4692"/>
    <x v="0"/>
    <n v="4"/>
    <n v="2"/>
    <x v="8"/>
    <x v="0"/>
    <s v="In-store"/>
    <x v="45"/>
  </r>
  <r>
    <x v="4693"/>
    <x v="7"/>
    <n v="5"/>
    <n v="3"/>
    <x v="11"/>
    <x v="3"/>
    <s v="Takeaway"/>
    <x v="106"/>
  </r>
  <r>
    <x v="4694"/>
    <x v="3"/>
    <n v="5"/>
    <n v="5"/>
    <x v="7"/>
    <x v="1"/>
    <s v="Takeaway"/>
    <x v="331"/>
  </r>
  <r>
    <x v="4695"/>
    <x v="0"/>
    <n v="1"/>
    <n v="2"/>
    <x v="15"/>
    <x v="0"/>
    <s v="Unknown"/>
    <x v="211"/>
  </r>
  <r>
    <x v="4696"/>
    <x v="6"/>
    <n v="3"/>
    <n v="4"/>
    <x v="1"/>
    <x v="2"/>
    <s v="Unknown"/>
    <x v="59"/>
  </r>
  <r>
    <x v="4697"/>
    <x v="8"/>
    <n v="1"/>
    <n v="1.5"/>
    <x v="21"/>
    <x v="0"/>
    <s v="Takeaway"/>
    <x v="158"/>
  </r>
  <r>
    <x v="4698"/>
    <x v="4"/>
    <n v="3"/>
    <n v="4"/>
    <x v="1"/>
    <x v="0"/>
    <s v="In-store"/>
    <x v="6"/>
  </r>
  <r>
    <x v="4699"/>
    <x v="1"/>
    <n v="1"/>
    <n v="3"/>
    <x v="14"/>
    <x v="3"/>
    <s v="In-store"/>
    <x v="212"/>
  </r>
  <r>
    <x v="4700"/>
    <x v="0"/>
    <n v="5"/>
    <n v="2"/>
    <x v="2"/>
    <x v="0"/>
    <s v="In-store"/>
    <x v="202"/>
  </r>
  <r>
    <x v="4701"/>
    <x v="1"/>
    <n v="3"/>
    <n v="3"/>
    <x v="16"/>
    <x v="1"/>
    <s v="Unknown"/>
    <x v="291"/>
  </r>
  <r>
    <x v="4702"/>
    <x v="7"/>
    <n v="3"/>
    <n v="3"/>
    <x v="16"/>
    <x v="2"/>
    <s v="In-store"/>
    <x v="126"/>
  </r>
  <r>
    <x v="4703"/>
    <x v="2"/>
    <n v="5"/>
    <n v="1"/>
    <x v="9"/>
    <x v="2"/>
    <s v="Takeaway"/>
    <x v="203"/>
  </r>
  <r>
    <x v="4704"/>
    <x v="8"/>
    <n v="4"/>
    <n v="1.5"/>
    <x v="12"/>
    <x v="0"/>
    <s v="Takeaway"/>
    <x v="182"/>
  </r>
  <r>
    <x v="4705"/>
    <x v="5"/>
    <n v="5"/>
    <n v="2.9375"/>
    <x v="6"/>
    <x v="1"/>
    <s v="Unknown"/>
    <x v="51"/>
  </r>
  <r>
    <x v="4706"/>
    <x v="3"/>
    <n v="4"/>
    <n v="5"/>
    <x v="3"/>
    <x v="3"/>
    <s v="In-store"/>
    <x v="39"/>
  </r>
  <r>
    <x v="4707"/>
    <x v="0"/>
    <n v="4"/>
    <n v="2"/>
    <x v="8"/>
    <x v="0"/>
    <s v="In-store"/>
    <x v="29"/>
  </r>
  <r>
    <x v="4708"/>
    <x v="6"/>
    <n v="2"/>
    <n v="4"/>
    <x v="8"/>
    <x v="3"/>
    <s v="Takeaway"/>
    <x v="167"/>
  </r>
  <r>
    <x v="4709"/>
    <x v="2"/>
    <n v="1"/>
    <n v="1"/>
    <x v="18"/>
    <x v="0"/>
    <s v="Takeaway"/>
    <x v="31"/>
  </r>
  <r>
    <x v="4710"/>
    <x v="2"/>
    <n v="2"/>
    <n v="1"/>
    <x v="15"/>
    <x v="1"/>
    <s v="Unknown"/>
    <x v="298"/>
  </r>
  <r>
    <x v="4711"/>
    <x v="7"/>
    <n v="2"/>
    <n v="3"/>
    <x v="12"/>
    <x v="1"/>
    <s v="Takeaway"/>
    <x v="358"/>
  </r>
  <r>
    <x v="4712"/>
    <x v="2"/>
    <n v="4"/>
    <n v="1"/>
    <x v="0"/>
    <x v="2"/>
    <s v="In-store"/>
    <x v="259"/>
  </r>
  <r>
    <x v="4713"/>
    <x v="5"/>
    <n v="4"/>
    <n v="2.9375"/>
    <x v="13"/>
    <x v="2"/>
    <s v="In-store"/>
    <x v="206"/>
  </r>
  <r>
    <x v="4714"/>
    <x v="4"/>
    <n v="2"/>
    <n v="4"/>
    <x v="8"/>
    <x v="1"/>
    <s v="Takeaway"/>
    <x v="149"/>
  </r>
  <r>
    <x v="4715"/>
    <x v="2"/>
    <n v="1"/>
    <n v="1"/>
    <x v="18"/>
    <x v="2"/>
    <s v="Takeaway"/>
    <x v="358"/>
  </r>
  <r>
    <x v="4716"/>
    <x v="7"/>
    <n v="4"/>
    <n v="3"/>
    <x v="1"/>
    <x v="0"/>
    <s v="In-store"/>
    <x v="62"/>
  </r>
  <r>
    <x v="4717"/>
    <x v="5"/>
    <n v="1"/>
    <n v="2.9375"/>
    <x v="17"/>
    <x v="0"/>
    <s v="Takeaway"/>
    <x v="140"/>
  </r>
  <r>
    <x v="4718"/>
    <x v="3"/>
    <n v="2"/>
    <n v="5"/>
    <x v="2"/>
    <x v="2"/>
    <s v="Takeaway"/>
    <x v="143"/>
  </r>
  <r>
    <x v="4719"/>
    <x v="7"/>
    <n v="1"/>
    <n v="3"/>
    <x v="14"/>
    <x v="2"/>
    <s v="Unknown"/>
    <x v="309"/>
  </r>
  <r>
    <x v="4720"/>
    <x v="2"/>
    <n v="2"/>
    <n v="1"/>
    <x v="15"/>
    <x v="3"/>
    <s v="Unknown"/>
    <x v="50"/>
  </r>
  <r>
    <x v="4721"/>
    <x v="1"/>
    <n v="2"/>
    <n v="3"/>
    <x v="12"/>
    <x v="1"/>
    <s v="Unknown"/>
    <x v="165"/>
  </r>
  <r>
    <x v="4722"/>
    <x v="3"/>
    <n v="1"/>
    <n v="5"/>
    <x v="9"/>
    <x v="1"/>
    <s v="Unknown"/>
    <x v="258"/>
  </r>
  <r>
    <x v="4723"/>
    <x v="2"/>
    <n v="3"/>
    <n v="1"/>
    <x v="14"/>
    <x v="3"/>
    <s v="Takeaway"/>
    <x v="201"/>
  </r>
  <r>
    <x v="4724"/>
    <x v="6"/>
    <n v="3"/>
    <n v="4"/>
    <x v="1"/>
    <x v="2"/>
    <s v="In-store"/>
    <x v="110"/>
  </r>
  <r>
    <x v="4725"/>
    <x v="5"/>
    <n v="1"/>
    <n v="2.9375"/>
    <x v="17"/>
    <x v="2"/>
    <s v="In-store"/>
    <x v="134"/>
  </r>
  <r>
    <x v="4726"/>
    <x v="0"/>
    <n v="1"/>
    <n v="2"/>
    <x v="15"/>
    <x v="1"/>
    <s v="In-store"/>
    <x v="225"/>
  </r>
  <r>
    <x v="4727"/>
    <x v="4"/>
    <n v="5"/>
    <n v="4"/>
    <x v="3"/>
    <x v="1"/>
    <s v="Unknown"/>
    <x v="68"/>
  </r>
  <r>
    <x v="4728"/>
    <x v="4"/>
    <n v="2"/>
    <n v="4"/>
    <x v="8"/>
    <x v="2"/>
    <s v="In-store"/>
    <x v="39"/>
  </r>
  <r>
    <x v="4729"/>
    <x v="7"/>
    <n v="3"/>
    <n v="3"/>
    <x v="16"/>
    <x v="2"/>
    <s v="Unknown"/>
    <x v="100"/>
  </r>
  <r>
    <x v="4730"/>
    <x v="2"/>
    <n v="5"/>
    <n v="1"/>
    <x v="9"/>
    <x v="2"/>
    <s v="Unknown"/>
    <x v="276"/>
  </r>
  <r>
    <x v="4731"/>
    <x v="6"/>
    <n v="1"/>
    <n v="4"/>
    <x v="0"/>
    <x v="2"/>
    <s v="Unknown"/>
    <x v="363"/>
  </r>
  <r>
    <x v="4732"/>
    <x v="6"/>
    <n v="5"/>
    <n v="4"/>
    <x v="3"/>
    <x v="0"/>
    <s v="Unknown"/>
    <x v="48"/>
  </r>
  <r>
    <x v="4733"/>
    <x v="3"/>
    <n v="5"/>
    <n v="5"/>
    <x v="7"/>
    <x v="2"/>
    <s v="Takeaway"/>
    <x v="364"/>
  </r>
  <r>
    <x v="4734"/>
    <x v="3"/>
    <n v="1"/>
    <n v="5"/>
    <x v="9"/>
    <x v="0"/>
    <s v="Takeaway"/>
    <x v="313"/>
  </r>
  <r>
    <x v="4735"/>
    <x v="8"/>
    <n v="4"/>
    <n v="1.5"/>
    <x v="12"/>
    <x v="1"/>
    <s v="Unknown"/>
    <x v="159"/>
  </r>
  <r>
    <x v="4736"/>
    <x v="4"/>
    <n v="5"/>
    <n v="4"/>
    <x v="3"/>
    <x v="2"/>
    <s v="Takeaway"/>
    <x v="5"/>
  </r>
  <r>
    <x v="4737"/>
    <x v="1"/>
    <n v="4"/>
    <n v="3"/>
    <x v="1"/>
    <x v="3"/>
    <s v="In-store"/>
    <x v="301"/>
  </r>
  <r>
    <x v="4738"/>
    <x v="7"/>
    <n v="1"/>
    <n v="3"/>
    <x v="14"/>
    <x v="2"/>
    <s v="In-store"/>
    <x v="208"/>
  </r>
  <r>
    <x v="4739"/>
    <x v="4"/>
    <n v="5"/>
    <n v="4"/>
    <x v="3"/>
    <x v="0"/>
    <s v="Unknown"/>
    <x v="123"/>
  </r>
  <r>
    <x v="4740"/>
    <x v="0"/>
    <n v="1"/>
    <n v="2"/>
    <x v="15"/>
    <x v="1"/>
    <s v="Takeaway"/>
    <x v="14"/>
  </r>
  <r>
    <x v="4741"/>
    <x v="6"/>
    <n v="5"/>
    <n v="4"/>
    <x v="3"/>
    <x v="2"/>
    <s v="Unknown"/>
    <x v="85"/>
  </r>
  <r>
    <x v="4742"/>
    <x v="3"/>
    <n v="2"/>
    <n v="5"/>
    <x v="2"/>
    <x v="3"/>
    <s v="Takeaway"/>
    <x v="338"/>
  </r>
  <r>
    <x v="4743"/>
    <x v="2"/>
    <n v="5"/>
    <n v="1"/>
    <x v="9"/>
    <x v="3"/>
    <s v="Takeaway"/>
    <x v="296"/>
  </r>
  <r>
    <x v="4744"/>
    <x v="8"/>
    <n v="2"/>
    <n v="1.5"/>
    <x v="14"/>
    <x v="2"/>
    <s v="Unknown"/>
    <x v="186"/>
  </r>
  <r>
    <x v="4745"/>
    <x v="6"/>
    <n v="4"/>
    <n v="4"/>
    <x v="5"/>
    <x v="3"/>
    <s v="In-store"/>
    <x v="342"/>
  </r>
  <r>
    <x v="4746"/>
    <x v="7"/>
    <n v="4"/>
    <n v="3"/>
    <x v="1"/>
    <x v="2"/>
    <s v="Takeaway"/>
    <x v="84"/>
  </r>
  <r>
    <x v="4747"/>
    <x v="8"/>
    <n v="2"/>
    <n v="1.5"/>
    <x v="14"/>
    <x v="1"/>
    <s v="Takeaway"/>
    <x v="141"/>
  </r>
  <r>
    <x v="4748"/>
    <x v="8"/>
    <n v="3"/>
    <n v="1.5"/>
    <x v="20"/>
    <x v="2"/>
    <s v="Takeaway"/>
    <x v="253"/>
  </r>
  <r>
    <x v="4749"/>
    <x v="0"/>
    <n v="1"/>
    <n v="2"/>
    <x v="15"/>
    <x v="1"/>
    <s v="Unknown"/>
    <x v="89"/>
  </r>
  <r>
    <x v="4750"/>
    <x v="4"/>
    <n v="4"/>
    <n v="4"/>
    <x v="5"/>
    <x v="3"/>
    <s v="Takeaway"/>
    <x v="56"/>
  </r>
  <r>
    <x v="4751"/>
    <x v="3"/>
    <n v="1"/>
    <n v="5"/>
    <x v="9"/>
    <x v="0"/>
    <s v="Unknown"/>
    <x v="214"/>
  </r>
  <r>
    <x v="4752"/>
    <x v="2"/>
    <n v="3"/>
    <n v="1"/>
    <x v="14"/>
    <x v="0"/>
    <s v="In-store"/>
    <x v="142"/>
  </r>
  <r>
    <x v="4753"/>
    <x v="8"/>
    <n v="3"/>
    <n v="1.5"/>
    <x v="20"/>
    <x v="2"/>
    <s v="Unknown"/>
    <x v="126"/>
  </r>
  <r>
    <x v="4754"/>
    <x v="1"/>
    <n v="1"/>
    <n v="3"/>
    <x v="14"/>
    <x v="0"/>
    <s v="Unknown"/>
    <x v="84"/>
  </r>
  <r>
    <x v="4755"/>
    <x v="3"/>
    <n v="2"/>
    <n v="5"/>
    <x v="2"/>
    <x v="1"/>
    <s v="In-store"/>
    <x v="181"/>
  </r>
  <r>
    <x v="4756"/>
    <x v="3"/>
    <n v="3"/>
    <n v="5"/>
    <x v="11"/>
    <x v="0"/>
    <s v="In-store"/>
    <x v="342"/>
  </r>
  <r>
    <x v="4757"/>
    <x v="2"/>
    <n v="1"/>
    <n v="1"/>
    <x v="18"/>
    <x v="1"/>
    <s v="In-store"/>
    <x v="137"/>
  </r>
  <r>
    <x v="4758"/>
    <x v="4"/>
    <n v="2"/>
    <n v="4"/>
    <x v="8"/>
    <x v="2"/>
    <s v="Unknown"/>
    <x v="267"/>
  </r>
  <r>
    <x v="4759"/>
    <x v="6"/>
    <n v="2"/>
    <n v="4"/>
    <x v="8"/>
    <x v="3"/>
    <s v="Takeaway"/>
    <x v="234"/>
  </r>
  <r>
    <x v="4760"/>
    <x v="1"/>
    <n v="3"/>
    <n v="3"/>
    <x v="16"/>
    <x v="0"/>
    <s v="Unknown"/>
    <x v="165"/>
  </r>
  <r>
    <x v="4761"/>
    <x v="7"/>
    <n v="2"/>
    <n v="3"/>
    <x v="12"/>
    <x v="2"/>
    <s v="In-store"/>
    <x v="218"/>
  </r>
  <r>
    <x v="4762"/>
    <x v="0"/>
    <n v="1"/>
    <n v="2"/>
    <x v="15"/>
    <x v="1"/>
    <s v="Unknown"/>
    <x v="10"/>
  </r>
  <r>
    <x v="4763"/>
    <x v="5"/>
    <n v="1"/>
    <n v="2.9375"/>
    <x v="17"/>
    <x v="0"/>
    <s v="Unknown"/>
    <x v="24"/>
  </r>
  <r>
    <x v="4764"/>
    <x v="3"/>
    <n v="3"/>
    <n v="5"/>
    <x v="11"/>
    <x v="1"/>
    <s v="Takeaway"/>
    <x v="29"/>
  </r>
  <r>
    <x v="4765"/>
    <x v="0"/>
    <n v="1"/>
    <n v="2"/>
    <x v="15"/>
    <x v="0"/>
    <s v="Unknown"/>
    <x v="150"/>
  </r>
  <r>
    <x v="4766"/>
    <x v="4"/>
    <n v="5"/>
    <n v="4"/>
    <x v="3"/>
    <x v="1"/>
    <s v="Unknown"/>
    <x v="302"/>
  </r>
  <r>
    <x v="4767"/>
    <x v="3"/>
    <n v="5"/>
    <n v="5"/>
    <x v="7"/>
    <x v="3"/>
    <s v="Unknown"/>
    <x v="208"/>
  </r>
  <r>
    <x v="4768"/>
    <x v="6"/>
    <n v="4"/>
    <n v="4"/>
    <x v="5"/>
    <x v="3"/>
    <s v="In-store"/>
    <x v="268"/>
  </r>
  <r>
    <x v="4769"/>
    <x v="3"/>
    <n v="2"/>
    <n v="5"/>
    <x v="2"/>
    <x v="0"/>
    <s v="Unknown"/>
    <x v="161"/>
  </r>
  <r>
    <x v="4770"/>
    <x v="4"/>
    <n v="3"/>
    <n v="4"/>
    <x v="1"/>
    <x v="2"/>
    <s v="Unknown"/>
    <x v="109"/>
  </r>
  <r>
    <x v="4771"/>
    <x v="2"/>
    <n v="3"/>
    <n v="1"/>
    <x v="14"/>
    <x v="0"/>
    <s v="Takeaway"/>
    <x v="282"/>
  </r>
  <r>
    <x v="4772"/>
    <x v="5"/>
    <n v="3"/>
    <n v="2.9375"/>
    <x v="4"/>
    <x v="1"/>
    <s v="Takeaway"/>
    <x v="176"/>
  </r>
  <r>
    <x v="4773"/>
    <x v="6"/>
    <n v="1"/>
    <n v="4"/>
    <x v="0"/>
    <x v="3"/>
    <s v="Unknown"/>
    <x v="118"/>
  </r>
  <r>
    <x v="4774"/>
    <x v="3"/>
    <n v="2"/>
    <n v="5"/>
    <x v="2"/>
    <x v="1"/>
    <s v="Takeaway"/>
    <x v="33"/>
  </r>
  <r>
    <x v="4775"/>
    <x v="5"/>
    <n v="3"/>
    <n v="2.9375"/>
    <x v="4"/>
    <x v="0"/>
    <s v="Unknown"/>
    <x v="281"/>
  </r>
  <r>
    <x v="4776"/>
    <x v="4"/>
    <n v="5"/>
    <n v="4"/>
    <x v="3"/>
    <x v="2"/>
    <s v="Unknown"/>
    <x v="332"/>
  </r>
  <r>
    <x v="4777"/>
    <x v="4"/>
    <n v="3"/>
    <n v="4"/>
    <x v="1"/>
    <x v="0"/>
    <s v="Takeaway"/>
    <x v="177"/>
  </r>
  <r>
    <x v="4778"/>
    <x v="7"/>
    <n v="2"/>
    <n v="3"/>
    <x v="12"/>
    <x v="3"/>
    <s v="Takeaway"/>
    <x v="213"/>
  </r>
  <r>
    <x v="4779"/>
    <x v="0"/>
    <n v="2"/>
    <n v="2"/>
    <x v="0"/>
    <x v="2"/>
    <s v="Takeaway"/>
    <x v="71"/>
  </r>
  <r>
    <x v="4780"/>
    <x v="0"/>
    <n v="1"/>
    <n v="2"/>
    <x v="15"/>
    <x v="2"/>
    <s v="In-store"/>
    <x v="136"/>
  </r>
  <r>
    <x v="4781"/>
    <x v="8"/>
    <n v="5"/>
    <n v="1.5"/>
    <x v="19"/>
    <x v="3"/>
    <s v="Unknown"/>
    <x v="299"/>
  </r>
  <r>
    <x v="4782"/>
    <x v="6"/>
    <n v="4"/>
    <n v="4"/>
    <x v="5"/>
    <x v="2"/>
    <s v="Takeaway"/>
    <x v="293"/>
  </r>
  <r>
    <x v="4783"/>
    <x v="2"/>
    <n v="4"/>
    <n v="1"/>
    <x v="0"/>
    <x v="1"/>
    <s v="In-store"/>
    <x v="233"/>
  </r>
  <r>
    <x v="4784"/>
    <x v="1"/>
    <n v="5"/>
    <n v="3"/>
    <x v="11"/>
    <x v="3"/>
    <s v="In-store"/>
    <x v="83"/>
  </r>
  <r>
    <x v="4785"/>
    <x v="8"/>
    <n v="4"/>
    <n v="1.5"/>
    <x v="12"/>
    <x v="2"/>
    <s v="In-store"/>
    <x v="277"/>
  </r>
  <r>
    <x v="4786"/>
    <x v="7"/>
    <n v="4"/>
    <n v="3"/>
    <x v="1"/>
    <x v="2"/>
    <s v="In-store"/>
    <x v="38"/>
  </r>
  <r>
    <x v="4787"/>
    <x v="3"/>
    <n v="1"/>
    <n v="5"/>
    <x v="9"/>
    <x v="0"/>
    <s v="In-store"/>
    <x v="356"/>
  </r>
  <r>
    <x v="4788"/>
    <x v="7"/>
    <n v="1"/>
    <n v="3"/>
    <x v="14"/>
    <x v="1"/>
    <s v="In-store"/>
    <x v="245"/>
  </r>
  <r>
    <x v="4789"/>
    <x v="5"/>
    <n v="3"/>
    <n v="2.9375"/>
    <x v="4"/>
    <x v="0"/>
    <s v="Unknown"/>
    <x v="177"/>
  </r>
  <r>
    <x v="4790"/>
    <x v="5"/>
    <n v="3"/>
    <n v="2.9375"/>
    <x v="4"/>
    <x v="1"/>
    <s v="Unknown"/>
    <x v="99"/>
  </r>
  <r>
    <x v="4791"/>
    <x v="3"/>
    <n v="1"/>
    <n v="5"/>
    <x v="9"/>
    <x v="0"/>
    <s v="Unknown"/>
    <x v="13"/>
  </r>
  <r>
    <x v="4792"/>
    <x v="2"/>
    <n v="5"/>
    <n v="1"/>
    <x v="9"/>
    <x v="1"/>
    <s v="Unknown"/>
    <x v="240"/>
  </r>
  <r>
    <x v="4793"/>
    <x v="4"/>
    <n v="1"/>
    <n v="4"/>
    <x v="0"/>
    <x v="3"/>
    <s v="Unknown"/>
    <x v="57"/>
  </r>
  <r>
    <x v="4794"/>
    <x v="1"/>
    <n v="3"/>
    <n v="3"/>
    <x v="16"/>
    <x v="2"/>
    <s v="Unknown"/>
    <x v="56"/>
  </r>
  <r>
    <x v="4795"/>
    <x v="3"/>
    <n v="4"/>
    <n v="5"/>
    <x v="3"/>
    <x v="2"/>
    <s v="In-store"/>
    <x v="20"/>
  </r>
  <r>
    <x v="4796"/>
    <x v="7"/>
    <n v="2"/>
    <n v="3"/>
    <x v="12"/>
    <x v="1"/>
    <s v="Unknown"/>
    <x v="65"/>
  </r>
  <r>
    <x v="4797"/>
    <x v="7"/>
    <n v="4"/>
    <n v="3"/>
    <x v="1"/>
    <x v="3"/>
    <s v="Takeaway"/>
    <x v="205"/>
  </r>
  <r>
    <x v="4798"/>
    <x v="6"/>
    <n v="2"/>
    <n v="4"/>
    <x v="8"/>
    <x v="0"/>
    <s v="Takeaway"/>
    <x v="288"/>
  </r>
  <r>
    <x v="4799"/>
    <x v="2"/>
    <n v="2"/>
    <n v="1"/>
    <x v="15"/>
    <x v="2"/>
    <s v="Unknown"/>
    <x v="319"/>
  </r>
  <r>
    <x v="4800"/>
    <x v="4"/>
    <n v="3"/>
    <n v="4"/>
    <x v="1"/>
    <x v="3"/>
    <s v="Unknown"/>
    <x v="252"/>
  </r>
  <r>
    <x v="4801"/>
    <x v="8"/>
    <n v="1"/>
    <n v="1.5"/>
    <x v="21"/>
    <x v="2"/>
    <s v="In-store"/>
    <x v="36"/>
  </r>
  <r>
    <x v="4802"/>
    <x v="6"/>
    <n v="1"/>
    <n v="4"/>
    <x v="0"/>
    <x v="2"/>
    <s v="In-store"/>
    <x v="224"/>
  </r>
  <r>
    <x v="4803"/>
    <x v="6"/>
    <n v="3"/>
    <n v="4"/>
    <x v="1"/>
    <x v="3"/>
    <s v="Unknown"/>
    <x v="127"/>
  </r>
  <r>
    <x v="4804"/>
    <x v="6"/>
    <n v="5"/>
    <n v="4"/>
    <x v="3"/>
    <x v="1"/>
    <s v="In-store"/>
    <x v="182"/>
  </r>
  <r>
    <x v="4805"/>
    <x v="8"/>
    <n v="1"/>
    <n v="1.5"/>
    <x v="21"/>
    <x v="0"/>
    <s v="Takeaway"/>
    <x v="289"/>
  </r>
  <r>
    <x v="4806"/>
    <x v="6"/>
    <n v="1"/>
    <n v="4"/>
    <x v="0"/>
    <x v="2"/>
    <s v="In-store"/>
    <x v="110"/>
  </r>
  <r>
    <x v="4807"/>
    <x v="0"/>
    <n v="1"/>
    <n v="2"/>
    <x v="15"/>
    <x v="2"/>
    <s v="Unknown"/>
    <x v="70"/>
  </r>
  <r>
    <x v="4808"/>
    <x v="5"/>
    <n v="3"/>
    <n v="2.9375"/>
    <x v="4"/>
    <x v="0"/>
    <s v="In-store"/>
    <x v="58"/>
  </r>
  <r>
    <x v="4809"/>
    <x v="1"/>
    <n v="2"/>
    <n v="3"/>
    <x v="12"/>
    <x v="2"/>
    <s v="Unknown"/>
    <x v="103"/>
  </r>
  <r>
    <x v="4810"/>
    <x v="4"/>
    <n v="4"/>
    <n v="4"/>
    <x v="5"/>
    <x v="1"/>
    <s v="Takeaway"/>
    <x v="225"/>
  </r>
  <r>
    <x v="4811"/>
    <x v="7"/>
    <n v="2"/>
    <n v="3"/>
    <x v="12"/>
    <x v="1"/>
    <s v="Takeaway"/>
    <x v="136"/>
  </r>
  <r>
    <x v="4812"/>
    <x v="2"/>
    <n v="2"/>
    <n v="1"/>
    <x v="15"/>
    <x v="2"/>
    <s v="Unknown"/>
    <x v="44"/>
  </r>
  <r>
    <x v="4813"/>
    <x v="5"/>
    <n v="2"/>
    <n v="2.9375"/>
    <x v="10"/>
    <x v="0"/>
    <s v="In-store"/>
    <x v="225"/>
  </r>
  <r>
    <x v="4814"/>
    <x v="5"/>
    <n v="5"/>
    <n v="2.9375"/>
    <x v="6"/>
    <x v="0"/>
    <s v="Takeaway"/>
    <x v="256"/>
  </r>
  <r>
    <x v="4815"/>
    <x v="6"/>
    <n v="5"/>
    <n v="4"/>
    <x v="3"/>
    <x v="2"/>
    <s v="Unknown"/>
    <x v="127"/>
  </r>
  <r>
    <x v="4816"/>
    <x v="4"/>
    <n v="3"/>
    <n v="4"/>
    <x v="1"/>
    <x v="2"/>
    <s v="In-store"/>
    <x v="7"/>
  </r>
  <r>
    <x v="4817"/>
    <x v="8"/>
    <n v="1"/>
    <n v="1.5"/>
    <x v="21"/>
    <x v="2"/>
    <s v="Unknown"/>
    <x v="349"/>
  </r>
  <r>
    <x v="4818"/>
    <x v="7"/>
    <n v="4"/>
    <n v="3"/>
    <x v="1"/>
    <x v="3"/>
    <s v="Unknown"/>
    <x v="30"/>
  </r>
  <r>
    <x v="4819"/>
    <x v="0"/>
    <n v="4"/>
    <n v="2"/>
    <x v="8"/>
    <x v="1"/>
    <s v="In-store"/>
    <x v="89"/>
  </r>
  <r>
    <x v="4820"/>
    <x v="5"/>
    <n v="4"/>
    <n v="2.9375"/>
    <x v="13"/>
    <x v="3"/>
    <s v="Takeaway"/>
    <x v="354"/>
  </r>
  <r>
    <x v="4821"/>
    <x v="4"/>
    <n v="2"/>
    <n v="4"/>
    <x v="8"/>
    <x v="0"/>
    <s v="Unknown"/>
    <x v="273"/>
  </r>
  <r>
    <x v="4822"/>
    <x v="8"/>
    <n v="3"/>
    <n v="1.5"/>
    <x v="20"/>
    <x v="1"/>
    <s v="Unknown"/>
    <x v="181"/>
  </r>
  <r>
    <x v="4823"/>
    <x v="3"/>
    <n v="1"/>
    <n v="5"/>
    <x v="9"/>
    <x v="2"/>
    <s v="Unknown"/>
    <x v="80"/>
  </r>
  <r>
    <x v="4824"/>
    <x v="3"/>
    <n v="3"/>
    <n v="5"/>
    <x v="11"/>
    <x v="3"/>
    <s v="In-store"/>
    <x v="348"/>
  </r>
  <r>
    <x v="4825"/>
    <x v="1"/>
    <n v="1"/>
    <n v="3"/>
    <x v="14"/>
    <x v="2"/>
    <s v="Unknown"/>
    <x v="201"/>
  </r>
  <r>
    <x v="4826"/>
    <x v="1"/>
    <n v="5"/>
    <n v="3"/>
    <x v="11"/>
    <x v="2"/>
    <s v="Takeaway"/>
    <x v="62"/>
  </r>
  <r>
    <x v="4827"/>
    <x v="2"/>
    <n v="4"/>
    <n v="1"/>
    <x v="0"/>
    <x v="1"/>
    <s v="Unknown"/>
    <x v="272"/>
  </r>
  <r>
    <x v="4828"/>
    <x v="5"/>
    <n v="5"/>
    <n v="2.9375"/>
    <x v="6"/>
    <x v="1"/>
    <s v="In-store"/>
    <x v="117"/>
  </r>
  <r>
    <x v="4829"/>
    <x v="3"/>
    <n v="5"/>
    <n v="5"/>
    <x v="7"/>
    <x v="3"/>
    <s v="In-store"/>
    <x v="1"/>
  </r>
  <r>
    <x v="4830"/>
    <x v="0"/>
    <n v="3"/>
    <n v="2"/>
    <x v="12"/>
    <x v="2"/>
    <s v="Unknown"/>
    <x v="354"/>
  </r>
  <r>
    <x v="4831"/>
    <x v="0"/>
    <n v="2"/>
    <n v="2"/>
    <x v="0"/>
    <x v="2"/>
    <s v="Takeaway"/>
    <x v="74"/>
  </r>
  <r>
    <x v="4832"/>
    <x v="3"/>
    <n v="5"/>
    <n v="5"/>
    <x v="7"/>
    <x v="1"/>
    <s v="In-store"/>
    <x v="64"/>
  </r>
  <r>
    <x v="4833"/>
    <x v="6"/>
    <n v="3"/>
    <n v="4"/>
    <x v="1"/>
    <x v="0"/>
    <s v="Unknown"/>
    <x v="126"/>
  </r>
  <r>
    <x v="4834"/>
    <x v="2"/>
    <n v="5"/>
    <n v="1"/>
    <x v="9"/>
    <x v="1"/>
    <s v="Takeaway"/>
    <x v="70"/>
  </r>
  <r>
    <x v="4835"/>
    <x v="7"/>
    <n v="2"/>
    <n v="3"/>
    <x v="12"/>
    <x v="2"/>
    <s v="Takeaway"/>
    <x v="9"/>
  </r>
  <r>
    <x v="4836"/>
    <x v="6"/>
    <n v="2"/>
    <n v="4"/>
    <x v="8"/>
    <x v="0"/>
    <s v="Unknown"/>
    <x v="312"/>
  </r>
  <r>
    <x v="4837"/>
    <x v="7"/>
    <n v="5"/>
    <n v="3"/>
    <x v="11"/>
    <x v="2"/>
    <s v="Takeaway"/>
    <x v="94"/>
  </r>
  <r>
    <x v="4838"/>
    <x v="2"/>
    <n v="1"/>
    <n v="1"/>
    <x v="18"/>
    <x v="0"/>
    <s v="Unknown"/>
    <x v="348"/>
  </r>
  <r>
    <x v="4839"/>
    <x v="0"/>
    <n v="2"/>
    <n v="2"/>
    <x v="0"/>
    <x v="2"/>
    <s v="In-store"/>
    <x v="215"/>
  </r>
  <r>
    <x v="4840"/>
    <x v="7"/>
    <n v="5"/>
    <n v="3"/>
    <x v="11"/>
    <x v="2"/>
    <s v="In-store"/>
    <x v="163"/>
  </r>
  <r>
    <x v="4841"/>
    <x v="2"/>
    <n v="3"/>
    <n v="1"/>
    <x v="14"/>
    <x v="2"/>
    <s v="Unknown"/>
    <x v="340"/>
  </r>
  <r>
    <x v="4842"/>
    <x v="6"/>
    <n v="1"/>
    <n v="4"/>
    <x v="0"/>
    <x v="1"/>
    <s v="In-store"/>
    <x v="338"/>
  </r>
  <r>
    <x v="4843"/>
    <x v="5"/>
    <n v="2"/>
    <n v="2.9375"/>
    <x v="10"/>
    <x v="0"/>
    <s v="Unknown"/>
    <x v="309"/>
  </r>
  <r>
    <x v="4844"/>
    <x v="7"/>
    <n v="3"/>
    <n v="3"/>
    <x v="16"/>
    <x v="0"/>
    <s v="Unknown"/>
    <x v="162"/>
  </r>
  <r>
    <x v="4845"/>
    <x v="2"/>
    <n v="4"/>
    <n v="1"/>
    <x v="0"/>
    <x v="2"/>
    <s v="In-store"/>
    <x v="198"/>
  </r>
  <r>
    <x v="4846"/>
    <x v="3"/>
    <n v="5"/>
    <n v="5"/>
    <x v="7"/>
    <x v="0"/>
    <s v="Unknown"/>
    <x v="77"/>
  </r>
  <r>
    <x v="4847"/>
    <x v="4"/>
    <n v="2"/>
    <n v="4"/>
    <x v="8"/>
    <x v="3"/>
    <s v="Unknown"/>
    <x v="74"/>
  </r>
  <r>
    <x v="4848"/>
    <x v="7"/>
    <n v="5"/>
    <n v="3"/>
    <x v="11"/>
    <x v="3"/>
    <s v="In-store"/>
    <x v="19"/>
  </r>
  <r>
    <x v="4849"/>
    <x v="8"/>
    <n v="5"/>
    <n v="1.5"/>
    <x v="19"/>
    <x v="1"/>
    <s v="Unknown"/>
    <x v="60"/>
  </r>
  <r>
    <x v="4850"/>
    <x v="0"/>
    <n v="5"/>
    <n v="2"/>
    <x v="2"/>
    <x v="2"/>
    <s v="Takeaway"/>
    <x v="221"/>
  </r>
  <r>
    <x v="4851"/>
    <x v="1"/>
    <n v="2"/>
    <n v="3"/>
    <x v="12"/>
    <x v="3"/>
    <s v="Unknown"/>
    <x v="102"/>
  </r>
  <r>
    <x v="4852"/>
    <x v="3"/>
    <n v="2"/>
    <n v="5"/>
    <x v="2"/>
    <x v="0"/>
    <s v="In-store"/>
    <x v="207"/>
  </r>
  <r>
    <x v="4853"/>
    <x v="7"/>
    <n v="1"/>
    <n v="3"/>
    <x v="14"/>
    <x v="0"/>
    <s v="Unknown"/>
    <x v="191"/>
  </r>
  <r>
    <x v="4854"/>
    <x v="7"/>
    <n v="3"/>
    <n v="3"/>
    <x v="16"/>
    <x v="1"/>
    <s v="Unknown"/>
    <x v="149"/>
  </r>
  <r>
    <x v="4855"/>
    <x v="0"/>
    <n v="5"/>
    <n v="2"/>
    <x v="2"/>
    <x v="2"/>
    <s v="Unknown"/>
    <x v="289"/>
  </r>
  <r>
    <x v="4856"/>
    <x v="3"/>
    <n v="3"/>
    <n v="5"/>
    <x v="11"/>
    <x v="1"/>
    <s v="In-store"/>
    <x v="282"/>
  </r>
  <r>
    <x v="4857"/>
    <x v="5"/>
    <n v="2"/>
    <n v="2.9375"/>
    <x v="10"/>
    <x v="0"/>
    <s v="In-store"/>
    <x v="56"/>
  </r>
  <r>
    <x v="4858"/>
    <x v="1"/>
    <n v="1"/>
    <n v="3"/>
    <x v="14"/>
    <x v="0"/>
    <s v="Unknown"/>
    <x v="306"/>
  </r>
  <r>
    <x v="4859"/>
    <x v="1"/>
    <n v="3"/>
    <n v="3"/>
    <x v="16"/>
    <x v="1"/>
    <s v="In-store"/>
    <x v="157"/>
  </r>
  <r>
    <x v="4860"/>
    <x v="5"/>
    <n v="2"/>
    <n v="2.9375"/>
    <x v="10"/>
    <x v="2"/>
    <s v="Unknown"/>
    <x v="144"/>
  </r>
  <r>
    <x v="4861"/>
    <x v="8"/>
    <n v="3"/>
    <n v="1.5"/>
    <x v="20"/>
    <x v="2"/>
    <s v="Takeaway"/>
    <x v="148"/>
  </r>
  <r>
    <x v="4862"/>
    <x v="2"/>
    <n v="3"/>
    <n v="1"/>
    <x v="14"/>
    <x v="3"/>
    <s v="In-store"/>
    <x v="328"/>
  </r>
  <r>
    <x v="4863"/>
    <x v="0"/>
    <n v="4"/>
    <n v="2"/>
    <x v="8"/>
    <x v="2"/>
    <s v="In-store"/>
    <x v="305"/>
  </r>
  <r>
    <x v="4864"/>
    <x v="3"/>
    <n v="4"/>
    <n v="5"/>
    <x v="3"/>
    <x v="1"/>
    <s v="In-store"/>
    <x v="260"/>
  </r>
  <r>
    <x v="4865"/>
    <x v="4"/>
    <n v="3"/>
    <n v="4"/>
    <x v="1"/>
    <x v="0"/>
    <s v="Takeaway"/>
    <x v="94"/>
  </r>
  <r>
    <x v="4866"/>
    <x v="0"/>
    <n v="2"/>
    <n v="2"/>
    <x v="0"/>
    <x v="3"/>
    <s v="Unknown"/>
    <x v="164"/>
  </r>
  <r>
    <x v="4867"/>
    <x v="0"/>
    <n v="3"/>
    <n v="2"/>
    <x v="12"/>
    <x v="1"/>
    <s v="In-store"/>
    <x v="302"/>
  </r>
  <r>
    <x v="4868"/>
    <x v="8"/>
    <n v="5"/>
    <n v="1.5"/>
    <x v="19"/>
    <x v="2"/>
    <s v="In-store"/>
    <x v="313"/>
  </r>
  <r>
    <x v="4869"/>
    <x v="4"/>
    <n v="3"/>
    <n v="4"/>
    <x v="1"/>
    <x v="1"/>
    <s v="Unknown"/>
    <x v="360"/>
  </r>
  <r>
    <x v="4870"/>
    <x v="7"/>
    <n v="1"/>
    <n v="3"/>
    <x v="14"/>
    <x v="3"/>
    <s v="In-store"/>
    <x v="49"/>
  </r>
  <r>
    <x v="4871"/>
    <x v="2"/>
    <n v="5"/>
    <n v="1"/>
    <x v="9"/>
    <x v="0"/>
    <s v="In-store"/>
    <x v="59"/>
  </r>
  <r>
    <x v="4872"/>
    <x v="3"/>
    <n v="2"/>
    <n v="5"/>
    <x v="2"/>
    <x v="2"/>
    <s v="In-store"/>
    <x v="204"/>
  </r>
  <r>
    <x v="4873"/>
    <x v="8"/>
    <n v="4"/>
    <n v="1.5"/>
    <x v="12"/>
    <x v="0"/>
    <s v="Takeaway"/>
    <x v="346"/>
  </r>
  <r>
    <x v="4874"/>
    <x v="4"/>
    <n v="3"/>
    <n v="4"/>
    <x v="1"/>
    <x v="2"/>
    <s v="Unknown"/>
    <x v="323"/>
  </r>
  <r>
    <x v="4875"/>
    <x v="4"/>
    <n v="1"/>
    <n v="4"/>
    <x v="0"/>
    <x v="3"/>
    <s v="In-store"/>
    <x v="73"/>
  </r>
  <r>
    <x v="4876"/>
    <x v="6"/>
    <n v="5"/>
    <n v="4"/>
    <x v="3"/>
    <x v="1"/>
    <s v="In-store"/>
    <x v="218"/>
  </r>
  <r>
    <x v="4877"/>
    <x v="0"/>
    <n v="5"/>
    <n v="2"/>
    <x v="2"/>
    <x v="3"/>
    <s v="In-store"/>
    <x v="91"/>
  </r>
  <r>
    <x v="4878"/>
    <x v="5"/>
    <n v="3"/>
    <n v="2.9375"/>
    <x v="4"/>
    <x v="3"/>
    <s v="In-store"/>
    <x v="172"/>
  </r>
  <r>
    <x v="4879"/>
    <x v="4"/>
    <n v="3"/>
    <n v="4"/>
    <x v="1"/>
    <x v="3"/>
    <s v="Unknown"/>
    <x v="42"/>
  </r>
  <r>
    <x v="4880"/>
    <x v="2"/>
    <n v="1"/>
    <n v="1"/>
    <x v="18"/>
    <x v="0"/>
    <s v="In-store"/>
    <x v="100"/>
  </r>
  <r>
    <x v="4881"/>
    <x v="6"/>
    <n v="3"/>
    <n v="4"/>
    <x v="1"/>
    <x v="2"/>
    <s v="Takeaway"/>
    <x v="29"/>
  </r>
  <r>
    <x v="4882"/>
    <x v="2"/>
    <n v="2"/>
    <n v="1"/>
    <x v="15"/>
    <x v="3"/>
    <s v="Unknown"/>
    <x v="115"/>
  </r>
  <r>
    <x v="4883"/>
    <x v="3"/>
    <n v="3"/>
    <n v="5"/>
    <x v="11"/>
    <x v="2"/>
    <s v="In-store"/>
    <x v="8"/>
  </r>
  <r>
    <x v="4884"/>
    <x v="8"/>
    <n v="2"/>
    <n v="1.5"/>
    <x v="14"/>
    <x v="1"/>
    <s v="In-store"/>
    <x v="336"/>
  </r>
  <r>
    <x v="4885"/>
    <x v="0"/>
    <n v="3"/>
    <n v="2"/>
    <x v="12"/>
    <x v="3"/>
    <s v="In-store"/>
    <x v="15"/>
  </r>
  <r>
    <x v="4886"/>
    <x v="5"/>
    <n v="1"/>
    <n v="2.9375"/>
    <x v="17"/>
    <x v="0"/>
    <s v="In-store"/>
    <x v="309"/>
  </r>
  <r>
    <x v="4887"/>
    <x v="2"/>
    <n v="3"/>
    <n v="1"/>
    <x v="14"/>
    <x v="1"/>
    <s v="In-store"/>
    <x v="183"/>
  </r>
  <r>
    <x v="4888"/>
    <x v="4"/>
    <n v="3"/>
    <n v="4"/>
    <x v="1"/>
    <x v="1"/>
    <s v="In-store"/>
    <x v="78"/>
  </r>
  <r>
    <x v="4889"/>
    <x v="3"/>
    <n v="3"/>
    <n v="5"/>
    <x v="11"/>
    <x v="1"/>
    <s v="Unknown"/>
    <x v="340"/>
  </r>
  <r>
    <x v="4890"/>
    <x v="1"/>
    <n v="2"/>
    <n v="3"/>
    <x v="12"/>
    <x v="1"/>
    <s v="In-store"/>
    <x v="248"/>
  </r>
  <r>
    <x v="4891"/>
    <x v="5"/>
    <n v="4"/>
    <n v="2.9375"/>
    <x v="13"/>
    <x v="0"/>
    <s v="In-store"/>
    <x v="148"/>
  </r>
  <r>
    <x v="4892"/>
    <x v="4"/>
    <n v="1"/>
    <n v="4"/>
    <x v="0"/>
    <x v="2"/>
    <s v="In-store"/>
    <x v="323"/>
  </r>
  <r>
    <x v="4893"/>
    <x v="0"/>
    <n v="3"/>
    <n v="2"/>
    <x v="12"/>
    <x v="1"/>
    <s v="Unknown"/>
    <x v="218"/>
  </r>
  <r>
    <x v="4894"/>
    <x v="4"/>
    <n v="4"/>
    <n v="4"/>
    <x v="5"/>
    <x v="0"/>
    <s v="Unknown"/>
    <x v="119"/>
  </r>
  <r>
    <x v="4895"/>
    <x v="2"/>
    <n v="2"/>
    <n v="1"/>
    <x v="15"/>
    <x v="3"/>
    <s v="Unknown"/>
    <x v="362"/>
  </r>
  <r>
    <x v="4896"/>
    <x v="5"/>
    <n v="1"/>
    <n v="2.9375"/>
    <x v="17"/>
    <x v="2"/>
    <s v="Unknown"/>
    <x v="113"/>
  </r>
  <r>
    <x v="4897"/>
    <x v="8"/>
    <n v="3"/>
    <n v="1.5"/>
    <x v="20"/>
    <x v="3"/>
    <s v="In-store"/>
    <x v="300"/>
  </r>
  <r>
    <x v="4898"/>
    <x v="3"/>
    <n v="3"/>
    <n v="5"/>
    <x v="11"/>
    <x v="1"/>
    <s v="Unknown"/>
    <x v="156"/>
  </r>
  <r>
    <x v="4899"/>
    <x v="3"/>
    <n v="4"/>
    <n v="5"/>
    <x v="3"/>
    <x v="3"/>
    <s v="Unknown"/>
    <x v="317"/>
  </r>
  <r>
    <x v="4900"/>
    <x v="4"/>
    <n v="4"/>
    <n v="4"/>
    <x v="5"/>
    <x v="3"/>
    <s v="In-store"/>
    <x v="21"/>
  </r>
  <r>
    <x v="4901"/>
    <x v="0"/>
    <n v="3"/>
    <n v="2"/>
    <x v="12"/>
    <x v="2"/>
    <s v="In-store"/>
    <x v="162"/>
  </r>
  <r>
    <x v="4902"/>
    <x v="4"/>
    <n v="4"/>
    <n v="4"/>
    <x v="5"/>
    <x v="2"/>
    <s v="Takeaway"/>
    <x v="117"/>
  </r>
  <r>
    <x v="4903"/>
    <x v="4"/>
    <n v="1"/>
    <n v="4"/>
    <x v="0"/>
    <x v="2"/>
    <s v="In-store"/>
    <x v="311"/>
  </r>
  <r>
    <x v="4904"/>
    <x v="5"/>
    <n v="2"/>
    <n v="2.9375"/>
    <x v="10"/>
    <x v="1"/>
    <s v="Unknown"/>
    <x v="149"/>
  </r>
  <r>
    <x v="4905"/>
    <x v="4"/>
    <n v="4"/>
    <n v="4"/>
    <x v="5"/>
    <x v="0"/>
    <s v="In-store"/>
    <x v="112"/>
  </r>
  <r>
    <x v="4906"/>
    <x v="5"/>
    <n v="3"/>
    <n v="2.9375"/>
    <x v="4"/>
    <x v="0"/>
    <s v="Unknown"/>
    <x v="165"/>
  </r>
  <r>
    <x v="4907"/>
    <x v="4"/>
    <n v="3"/>
    <n v="4"/>
    <x v="1"/>
    <x v="2"/>
    <s v="Unknown"/>
    <x v="118"/>
  </r>
  <r>
    <x v="4908"/>
    <x v="8"/>
    <n v="2"/>
    <n v="1.5"/>
    <x v="14"/>
    <x v="1"/>
    <s v="Unknown"/>
    <x v="212"/>
  </r>
  <r>
    <x v="4909"/>
    <x v="1"/>
    <n v="2"/>
    <n v="3"/>
    <x v="12"/>
    <x v="0"/>
    <s v="In-store"/>
    <x v="150"/>
  </r>
  <r>
    <x v="4910"/>
    <x v="4"/>
    <n v="5"/>
    <n v="4"/>
    <x v="3"/>
    <x v="1"/>
    <s v="Unknown"/>
    <x v="84"/>
  </r>
  <r>
    <x v="4911"/>
    <x v="7"/>
    <n v="3"/>
    <n v="3"/>
    <x v="16"/>
    <x v="3"/>
    <s v="Takeaway"/>
    <x v="8"/>
  </r>
  <r>
    <x v="4912"/>
    <x v="3"/>
    <n v="1"/>
    <n v="5"/>
    <x v="9"/>
    <x v="3"/>
    <s v="In-store"/>
    <x v="113"/>
  </r>
  <r>
    <x v="4913"/>
    <x v="7"/>
    <n v="5"/>
    <n v="3"/>
    <x v="11"/>
    <x v="2"/>
    <s v="In-store"/>
    <x v="258"/>
  </r>
  <r>
    <x v="4914"/>
    <x v="1"/>
    <n v="3"/>
    <n v="3"/>
    <x v="16"/>
    <x v="0"/>
    <s v="Takeaway"/>
    <x v="40"/>
  </r>
  <r>
    <x v="4915"/>
    <x v="0"/>
    <n v="1"/>
    <n v="2"/>
    <x v="15"/>
    <x v="0"/>
    <s v="Unknown"/>
    <x v="291"/>
  </r>
  <r>
    <x v="4916"/>
    <x v="8"/>
    <n v="4"/>
    <n v="1.5"/>
    <x v="12"/>
    <x v="1"/>
    <s v="Unknown"/>
    <x v="5"/>
  </r>
  <r>
    <x v="4917"/>
    <x v="6"/>
    <n v="2"/>
    <n v="4"/>
    <x v="8"/>
    <x v="2"/>
    <s v="Unknown"/>
    <x v="27"/>
  </r>
  <r>
    <x v="4918"/>
    <x v="1"/>
    <n v="3"/>
    <n v="3"/>
    <x v="16"/>
    <x v="3"/>
    <s v="In-store"/>
    <x v="339"/>
  </r>
  <r>
    <x v="4919"/>
    <x v="2"/>
    <n v="3"/>
    <n v="1"/>
    <x v="14"/>
    <x v="2"/>
    <s v="Takeaway"/>
    <x v="92"/>
  </r>
  <r>
    <x v="4920"/>
    <x v="4"/>
    <n v="1"/>
    <n v="4"/>
    <x v="0"/>
    <x v="2"/>
    <s v="In-store"/>
    <x v="350"/>
  </r>
  <r>
    <x v="4921"/>
    <x v="8"/>
    <n v="3"/>
    <n v="1.5"/>
    <x v="20"/>
    <x v="3"/>
    <s v="Unknown"/>
    <x v="252"/>
  </r>
  <r>
    <x v="4922"/>
    <x v="7"/>
    <n v="2"/>
    <n v="3"/>
    <x v="12"/>
    <x v="0"/>
    <s v="Unknown"/>
    <x v="144"/>
  </r>
  <r>
    <x v="4923"/>
    <x v="3"/>
    <n v="2"/>
    <n v="5"/>
    <x v="2"/>
    <x v="1"/>
    <s v="Unknown"/>
    <x v="60"/>
  </r>
  <r>
    <x v="4924"/>
    <x v="7"/>
    <n v="3"/>
    <n v="3"/>
    <x v="16"/>
    <x v="3"/>
    <s v="Unknown"/>
    <x v="230"/>
  </r>
  <r>
    <x v="4925"/>
    <x v="3"/>
    <n v="1"/>
    <n v="5"/>
    <x v="9"/>
    <x v="3"/>
    <s v="Takeaway"/>
    <x v="77"/>
  </r>
  <r>
    <x v="4926"/>
    <x v="7"/>
    <n v="4"/>
    <n v="3"/>
    <x v="1"/>
    <x v="0"/>
    <s v="Unknown"/>
    <x v="359"/>
  </r>
  <r>
    <x v="4927"/>
    <x v="0"/>
    <n v="2"/>
    <n v="2"/>
    <x v="0"/>
    <x v="1"/>
    <s v="Takeaway"/>
    <x v="44"/>
  </r>
  <r>
    <x v="4928"/>
    <x v="0"/>
    <n v="1"/>
    <n v="2"/>
    <x v="15"/>
    <x v="3"/>
    <s v="In-store"/>
    <x v="230"/>
  </r>
  <r>
    <x v="4929"/>
    <x v="4"/>
    <n v="4"/>
    <n v="4"/>
    <x v="5"/>
    <x v="3"/>
    <s v="In-store"/>
    <x v="352"/>
  </r>
  <r>
    <x v="4930"/>
    <x v="1"/>
    <n v="3"/>
    <n v="3"/>
    <x v="16"/>
    <x v="3"/>
    <s v="Unknown"/>
    <x v="62"/>
  </r>
  <r>
    <x v="4931"/>
    <x v="4"/>
    <n v="2"/>
    <n v="4"/>
    <x v="8"/>
    <x v="0"/>
    <s v="Takeaway"/>
    <x v="300"/>
  </r>
  <r>
    <x v="4932"/>
    <x v="0"/>
    <n v="5"/>
    <n v="2"/>
    <x v="2"/>
    <x v="2"/>
    <s v="Unknown"/>
    <x v="59"/>
  </r>
  <r>
    <x v="4933"/>
    <x v="6"/>
    <n v="5"/>
    <n v="4"/>
    <x v="3"/>
    <x v="1"/>
    <s v="Takeaway"/>
    <x v="76"/>
  </r>
  <r>
    <x v="4934"/>
    <x v="5"/>
    <n v="4"/>
    <n v="2.9375"/>
    <x v="13"/>
    <x v="0"/>
    <s v="Unknown"/>
    <x v="172"/>
  </r>
  <r>
    <x v="4935"/>
    <x v="3"/>
    <n v="1"/>
    <n v="5"/>
    <x v="9"/>
    <x v="1"/>
    <s v="In-store"/>
    <x v="86"/>
  </r>
  <r>
    <x v="4936"/>
    <x v="4"/>
    <n v="3"/>
    <n v="4"/>
    <x v="1"/>
    <x v="3"/>
    <s v="Unknown"/>
    <x v="25"/>
  </r>
  <r>
    <x v="4937"/>
    <x v="0"/>
    <n v="2"/>
    <n v="2"/>
    <x v="0"/>
    <x v="3"/>
    <s v="Unknown"/>
    <x v="80"/>
  </r>
  <r>
    <x v="4938"/>
    <x v="1"/>
    <n v="3"/>
    <n v="3"/>
    <x v="16"/>
    <x v="0"/>
    <s v="Unknown"/>
    <x v="199"/>
  </r>
  <r>
    <x v="4939"/>
    <x v="8"/>
    <n v="2"/>
    <n v="1.5"/>
    <x v="14"/>
    <x v="3"/>
    <s v="Unknown"/>
    <x v="99"/>
  </r>
  <r>
    <x v="4940"/>
    <x v="3"/>
    <n v="1"/>
    <n v="5"/>
    <x v="9"/>
    <x v="3"/>
    <s v="Takeaway"/>
    <x v="129"/>
  </r>
  <r>
    <x v="4941"/>
    <x v="4"/>
    <n v="2"/>
    <n v="4"/>
    <x v="8"/>
    <x v="0"/>
    <s v="Unknown"/>
    <x v="115"/>
  </r>
  <r>
    <x v="4942"/>
    <x v="1"/>
    <n v="4"/>
    <n v="3"/>
    <x v="1"/>
    <x v="2"/>
    <s v="Takeaway"/>
    <x v="111"/>
  </r>
  <r>
    <x v="4943"/>
    <x v="0"/>
    <n v="2"/>
    <n v="2"/>
    <x v="0"/>
    <x v="3"/>
    <s v="Unknown"/>
    <x v="72"/>
  </r>
  <r>
    <x v="4944"/>
    <x v="3"/>
    <n v="5"/>
    <n v="5"/>
    <x v="7"/>
    <x v="3"/>
    <s v="Takeaway"/>
    <x v="313"/>
  </r>
  <r>
    <x v="4945"/>
    <x v="2"/>
    <n v="4"/>
    <n v="1"/>
    <x v="0"/>
    <x v="1"/>
    <s v="In-store"/>
    <x v="80"/>
  </r>
  <r>
    <x v="4946"/>
    <x v="7"/>
    <n v="3"/>
    <n v="3"/>
    <x v="16"/>
    <x v="3"/>
    <s v="Takeaway"/>
    <x v="108"/>
  </r>
  <r>
    <x v="4947"/>
    <x v="1"/>
    <n v="1"/>
    <n v="3"/>
    <x v="14"/>
    <x v="3"/>
    <s v="Unknown"/>
    <x v="129"/>
  </r>
  <r>
    <x v="4948"/>
    <x v="3"/>
    <n v="4"/>
    <n v="5"/>
    <x v="3"/>
    <x v="3"/>
    <s v="In-store"/>
    <x v="66"/>
  </r>
  <r>
    <x v="4949"/>
    <x v="4"/>
    <n v="4"/>
    <n v="4"/>
    <x v="5"/>
    <x v="2"/>
    <s v="Unknown"/>
    <x v="166"/>
  </r>
  <r>
    <x v="4950"/>
    <x v="2"/>
    <n v="2"/>
    <n v="1"/>
    <x v="15"/>
    <x v="1"/>
    <s v="Takeaway"/>
    <x v="37"/>
  </r>
  <r>
    <x v="4951"/>
    <x v="6"/>
    <n v="3"/>
    <n v="4"/>
    <x v="1"/>
    <x v="0"/>
    <s v="In-store"/>
    <x v="341"/>
  </r>
  <r>
    <x v="4952"/>
    <x v="6"/>
    <n v="1"/>
    <n v="4"/>
    <x v="0"/>
    <x v="1"/>
    <s v="Takeaway"/>
    <x v="155"/>
  </r>
  <r>
    <x v="4953"/>
    <x v="0"/>
    <n v="1"/>
    <n v="2"/>
    <x v="15"/>
    <x v="2"/>
    <s v="Unknown"/>
    <x v="140"/>
  </r>
  <r>
    <x v="4954"/>
    <x v="3"/>
    <n v="1"/>
    <n v="5"/>
    <x v="9"/>
    <x v="2"/>
    <s v="Unknown"/>
    <x v="236"/>
  </r>
  <r>
    <x v="4955"/>
    <x v="0"/>
    <n v="1"/>
    <n v="2"/>
    <x v="15"/>
    <x v="1"/>
    <s v="In-store"/>
    <x v="62"/>
  </r>
  <r>
    <x v="4956"/>
    <x v="6"/>
    <n v="3"/>
    <n v="4"/>
    <x v="1"/>
    <x v="3"/>
    <s v="Takeaway"/>
    <x v="82"/>
  </r>
  <r>
    <x v="4957"/>
    <x v="4"/>
    <n v="3"/>
    <n v="4"/>
    <x v="1"/>
    <x v="2"/>
    <s v="In-store"/>
    <x v="19"/>
  </r>
  <r>
    <x v="4958"/>
    <x v="2"/>
    <n v="2"/>
    <n v="1"/>
    <x v="15"/>
    <x v="0"/>
    <s v="Takeaway"/>
    <x v="88"/>
  </r>
  <r>
    <x v="4959"/>
    <x v="0"/>
    <n v="4"/>
    <n v="2"/>
    <x v="8"/>
    <x v="0"/>
    <s v="Unknown"/>
    <x v="350"/>
  </r>
  <r>
    <x v="4960"/>
    <x v="5"/>
    <n v="2"/>
    <n v="2.9375"/>
    <x v="10"/>
    <x v="0"/>
    <s v="Takeaway"/>
    <x v="324"/>
  </r>
  <r>
    <x v="4961"/>
    <x v="5"/>
    <n v="1"/>
    <n v="2.9375"/>
    <x v="17"/>
    <x v="0"/>
    <s v="Unknown"/>
    <x v="181"/>
  </r>
  <r>
    <x v="4962"/>
    <x v="8"/>
    <n v="4"/>
    <n v="1.5"/>
    <x v="12"/>
    <x v="2"/>
    <s v="In-store"/>
    <x v="98"/>
  </r>
  <r>
    <x v="4963"/>
    <x v="6"/>
    <n v="4"/>
    <n v="4"/>
    <x v="5"/>
    <x v="3"/>
    <s v="Unknown"/>
    <x v="73"/>
  </r>
  <r>
    <x v="4964"/>
    <x v="7"/>
    <n v="3"/>
    <n v="3"/>
    <x v="16"/>
    <x v="3"/>
    <s v="Takeaway"/>
    <x v="110"/>
  </r>
  <r>
    <x v="4965"/>
    <x v="0"/>
    <n v="3"/>
    <n v="2"/>
    <x v="12"/>
    <x v="0"/>
    <s v="In-store"/>
    <x v="68"/>
  </r>
  <r>
    <x v="4966"/>
    <x v="8"/>
    <n v="3"/>
    <n v="1.5"/>
    <x v="20"/>
    <x v="2"/>
    <s v="In-store"/>
    <x v="97"/>
  </r>
  <r>
    <x v="4967"/>
    <x v="8"/>
    <n v="5"/>
    <n v="1.5"/>
    <x v="19"/>
    <x v="0"/>
    <s v="In-store"/>
    <x v="195"/>
  </r>
  <r>
    <x v="4968"/>
    <x v="5"/>
    <n v="3"/>
    <n v="2.9375"/>
    <x v="4"/>
    <x v="1"/>
    <s v="Takeaway"/>
    <x v="147"/>
  </r>
  <r>
    <x v="4969"/>
    <x v="3"/>
    <n v="2"/>
    <n v="5"/>
    <x v="2"/>
    <x v="0"/>
    <s v="Takeaway"/>
    <x v="36"/>
  </r>
  <r>
    <x v="4970"/>
    <x v="3"/>
    <n v="4"/>
    <n v="5"/>
    <x v="3"/>
    <x v="0"/>
    <s v="Unknown"/>
    <x v="92"/>
  </r>
  <r>
    <x v="4971"/>
    <x v="2"/>
    <n v="5"/>
    <n v="1"/>
    <x v="9"/>
    <x v="3"/>
    <s v="In-store"/>
    <x v="103"/>
  </r>
  <r>
    <x v="4972"/>
    <x v="4"/>
    <n v="1"/>
    <n v="4"/>
    <x v="0"/>
    <x v="1"/>
    <s v="Unknown"/>
    <x v="123"/>
  </r>
  <r>
    <x v="4973"/>
    <x v="8"/>
    <n v="3"/>
    <n v="1.5"/>
    <x v="20"/>
    <x v="0"/>
    <s v="In-store"/>
    <x v="179"/>
  </r>
  <r>
    <x v="4974"/>
    <x v="6"/>
    <n v="5"/>
    <n v="4"/>
    <x v="3"/>
    <x v="1"/>
    <s v="Unknown"/>
    <x v="242"/>
  </r>
  <r>
    <x v="4975"/>
    <x v="0"/>
    <n v="4"/>
    <n v="2"/>
    <x v="8"/>
    <x v="2"/>
    <s v="In-store"/>
    <x v="302"/>
  </r>
  <r>
    <x v="4976"/>
    <x v="2"/>
    <n v="2"/>
    <n v="1"/>
    <x v="15"/>
    <x v="2"/>
    <s v="In-store"/>
    <x v="77"/>
  </r>
  <r>
    <x v="4977"/>
    <x v="7"/>
    <n v="3"/>
    <n v="3"/>
    <x v="16"/>
    <x v="3"/>
    <s v="Takeaway"/>
    <x v="236"/>
  </r>
  <r>
    <x v="4978"/>
    <x v="5"/>
    <n v="5"/>
    <n v="2.9375"/>
    <x v="6"/>
    <x v="1"/>
    <s v="Takeaway"/>
    <x v="257"/>
  </r>
  <r>
    <x v="4979"/>
    <x v="4"/>
    <n v="4"/>
    <n v="4"/>
    <x v="5"/>
    <x v="3"/>
    <s v="In-store"/>
    <x v="299"/>
  </r>
  <r>
    <x v="4980"/>
    <x v="8"/>
    <n v="1"/>
    <n v="1.5"/>
    <x v="21"/>
    <x v="2"/>
    <s v="In-store"/>
    <x v="161"/>
  </r>
  <r>
    <x v="4981"/>
    <x v="5"/>
    <n v="5"/>
    <n v="2.9375"/>
    <x v="6"/>
    <x v="2"/>
    <s v="Unknown"/>
    <x v="203"/>
  </r>
  <r>
    <x v="4982"/>
    <x v="2"/>
    <n v="5"/>
    <n v="1"/>
    <x v="9"/>
    <x v="1"/>
    <s v="Takeaway"/>
    <x v="38"/>
  </r>
  <r>
    <x v="4983"/>
    <x v="7"/>
    <n v="2"/>
    <n v="3"/>
    <x v="12"/>
    <x v="3"/>
    <s v="Takeaway"/>
    <x v="112"/>
  </r>
  <r>
    <x v="4984"/>
    <x v="7"/>
    <n v="5"/>
    <n v="3"/>
    <x v="11"/>
    <x v="0"/>
    <s v="Unknown"/>
    <x v="340"/>
  </r>
  <r>
    <x v="4985"/>
    <x v="0"/>
    <n v="3"/>
    <n v="2"/>
    <x v="12"/>
    <x v="2"/>
    <s v="In-store"/>
    <x v="198"/>
  </r>
  <r>
    <x v="4986"/>
    <x v="1"/>
    <n v="1"/>
    <n v="3"/>
    <x v="14"/>
    <x v="2"/>
    <s v="In-store"/>
    <x v="4"/>
  </r>
  <r>
    <x v="4987"/>
    <x v="3"/>
    <n v="4"/>
    <n v="5"/>
    <x v="3"/>
    <x v="3"/>
    <s v="Unknown"/>
    <x v="94"/>
  </r>
  <r>
    <x v="4988"/>
    <x v="3"/>
    <n v="3"/>
    <n v="5"/>
    <x v="11"/>
    <x v="0"/>
    <s v="In-store"/>
    <x v="20"/>
  </r>
  <r>
    <x v="4989"/>
    <x v="6"/>
    <n v="5"/>
    <n v="4"/>
    <x v="3"/>
    <x v="3"/>
    <s v="In-store"/>
    <x v="112"/>
  </r>
  <r>
    <x v="4990"/>
    <x v="6"/>
    <n v="5"/>
    <n v="4"/>
    <x v="3"/>
    <x v="0"/>
    <s v="In-store"/>
    <x v="284"/>
  </r>
  <r>
    <x v="4991"/>
    <x v="6"/>
    <n v="4"/>
    <n v="4"/>
    <x v="5"/>
    <x v="1"/>
    <s v="In-store"/>
    <x v="94"/>
  </r>
  <r>
    <x v="4992"/>
    <x v="8"/>
    <n v="5"/>
    <n v="1.5"/>
    <x v="19"/>
    <x v="3"/>
    <s v="Takeaway"/>
    <x v="5"/>
  </r>
  <r>
    <x v="4993"/>
    <x v="4"/>
    <n v="3"/>
    <n v="4"/>
    <x v="1"/>
    <x v="3"/>
    <s v="Unknown"/>
    <x v="278"/>
  </r>
  <r>
    <x v="4994"/>
    <x v="7"/>
    <n v="5"/>
    <n v="3"/>
    <x v="11"/>
    <x v="2"/>
    <s v="Unknown"/>
    <x v="213"/>
  </r>
  <r>
    <x v="4995"/>
    <x v="0"/>
    <n v="5"/>
    <n v="2"/>
    <x v="2"/>
    <x v="3"/>
    <s v="Takeaway"/>
    <x v="217"/>
  </r>
  <r>
    <x v="4996"/>
    <x v="0"/>
    <n v="1"/>
    <n v="2"/>
    <x v="15"/>
    <x v="2"/>
    <s v="Unknown"/>
    <x v="206"/>
  </r>
  <r>
    <x v="4997"/>
    <x v="2"/>
    <n v="2"/>
    <n v="1"/>
    <x v="15"/>
    <x v="1"/>
    <s v="Takeaway"/>
    <x v="66"/>
  </r>
  <r>
    <x v="4998"/>
    <x v="2"/>
    <n v="3"/>
    <n v="1"/>
    <x v="14"/>
    <x v="3"/>
    <s v="In-store"/>
    <x v="100"/>
  </r>
  <r>
    <x v="4999"/>
    <x v="0"/>
    <n v="5"/>
    <n v="2"/>
    <x v="2"/>
    <x v="1"/>
    <s v="In-store"/>
    <x v="363"/>
  </r>
  <r>
    <x v="5000"/>
    <x v="7"/>
    <n v="1"/>
    <n v="3"/>
    <x v="14"/>
    <x v="2"/>
    <s v="Unknown"/>
    <x v="238"/>
  </r>
  <r>
    <x v="5001"/>
    <x v="3"/>
    <n v="5"/>
    <n v="5"/>
    <x v="7"/>
    <x v="1"/>
    <s v="Unknown"/>
    <x v="224"/>
  </r>
  <r>
    <x v="5002"/>
    <x v="3"/>
    <n v="2"/>
    <n v="5"/>
    <x v="2"/>
    <x v="1"/>
    <s v="In-store"/>
    <x v="312"/>
  </r>
  <r>
    <x v="5003"/>
    <x v="8"/>
    <n v="3"/>
    <n v="1.5"/>
    <x v="20"/>
    <x v="3"/>
    <s v="In-store"/>
    <x v="307"/>
  </r>
  <r>
    <x v="5004"/>
    <x v="8"/>
    <n v="3"/>
    <n v="1.5"/>
    <x v="20"/>
    <x v="3"/>
    <s v="Takeaway"/>
    <x v="10"/>
  </r>
  <r>
    <x v="5005"/>
    <x v="4"/>
    <n v="5"/>
    <n v="4"/>
    <x v="3"/>
    <x v="1"/>
    <s v="Takeaway"/>
    <x v="143"/>
  </r>
  <r>
    <x v="5006"/>
    <x v="2"/>
    <n v="3"/>
    <n v="1"/>
    <x v="14"/>
    <x v="3"/>
    <s v="In-store"/>
    <x v="218"/>
  </r>
  <r>
    <x v="5007"/>
    <x v="0"/>
    <n v="5"/>
    <n v="2"/>
    <x v="2"/>
    <x v="2"/>
    <s v="Takeaway"/>
    <x v="208"/>
  </r>
  <r>
    <x v="5008"/>
    <x v="5"/>
    <n v="3"/>
    <n v="2.9375"/>
    <x v="4"/>
    <x v="0"/>
    <s v="Takeaway"/>
    <x v="232"/>
  </r>
  <r>
    <x v="5009"/>
    <x v="4"/>
    <n v="4"/>
    <n v="4"/>
    <x v="5"/>
    <x v="3"/>
    <s v="In-store"/>
    <x v="327"/>
  </r>
  <r>
    <x v="5010"/>
    <x v="7"/>
    <n v="3"/>
    <n v="3"/>
    <x v="16"/>
    <x v="3"/>
    <s v="Takeaway"/>
    <x v="17"/>
  </r>
  <r>
    <x v="5011"/>
    <x v="4"/>
    <n v="1"/>
    <n v="4"/>
    <x v="0"/>
    <x v="3"/>
    <s v="Unknown"/>
    <x v="358"/>
  </r>
  <r>
    <x v="5012"/>
    <x v="4"/>
    <n v="4"/>
    <n v="4"/>
    <x v="5"/>
    <x v="0"/>
    <s v="Unknown"/>
    <x v="125"/>
  </r>
  <r>
    <x v="5013"/>
    <x v="5"/>
    <n v="3"/>
    <n v="2.9375"/>
    <x v="4"/>
    <x v="1"/>
    <s v="Unknown"/>
    <x v="240"/>
  </r>
  <r>
    <x v="5014"/>
    <x v="1"/>
    <n v="2"/>
    <n v="3"/>
    <x v="12"/>
    <x v="1"/>
    <s v="Unknown"/>
    <x v="176"/>
  </r>
  <r>
    <x v="5015"/>
    <x v="5"/>
    <n v="1"/>
    <n v="2.9375"/>
    <x v="17"/>
    <x v="2"/>
    <s v="In-store"/>
    <x v="86"/>
  </r>
  <r>
    <x v="5016"/>
    <x v="6"/>
    <n v="4"/>
    <n v="4"/>
    <x v="5"/>
    <x v="0"/>
    <s v="In-store"/>
    <x v="63"/>
  </r>
  <r>
    <x v="5017"/>
    <x v="7"/>
    <n v="1"/>
    <n v="3"/>
    <x v="14"/>
    <x v="0"/>
    <s v="Unknown"/>
    <x v="252"/>
  </r>
  <r>
    <x v="5018"/>
    <x v="6"/>
    <n v="1"/>
    <n v="4"/>
    <x v="0"/>
    <x v="2"/>
    <s v="Unknown"/>
    <x v="151"/>
  </r>
  <r>
    <x v="5019"/>
    <x v="0"/>
    <n v="5"/>
    <n v="2"/>
    <x v="2"/>
    <x v="2"/>
    <s v="Unknown"/>
    <x v="264"/>
  </r>
  <r>
    <x v="5020"/>
    <x v="2"/>
    <n v="5"/>
    <n v="1"/>
    <x v="9"/>
    <x v="0"/>
    <s v="Unknown"/>
    <x v="211"/>
  </r>
  <r>
    <x v="5021"/>
    <x v="0"/>
    <n v="1"/>
    <n v="2"/>
    <x v="15"/>
    <x v="0"/>
    <s v="Takeaway"/>
    <x v="124"/>
  </r>
  <r>
    <x v="5022"/>
    <x v="7"/>
    <n v="4"/>
    <n v="3"/>
    <x v="1"/>
    <x v="2"/>
    <s v="Unknown"/>
    <x v="4"/>
  </r>
  <r>
    <x v="5023"/>
    <x v="7"/>
    <n v="5"/>
    <n v="3"/>
    <x v="11"/>
    <x v="2"/>
    <s v="Takeaway"/>
    <x v="141"/>
  </r>
  <r>
    <x v="5024"/>
    <x v="7"/>
    <n v="3"/>
    <n v="3"/>
    <x v="16"/>
    <x v="3"/>
    <s v="Unknown"/>
    <x v="183"/>
  </r>
  <r>
    <x v="5025"/>
    <x v="5"/>
    <n v="5"/>
    <n v="2.9375"/>
    <x v="6"/>
    <x v="0"/>
    <s v="Takeaway"/>
    <x v="37"/>
  </r>
  <r>
    <x v="5026"/>
    <x v="3"/>
    <n v="3"/>
    <n v="5"/>
    <x v="11"/>
    <x v="2"/>
    <s v="Unknown"/>
    <x v="302"/>
  </r>
  <r>
    <x v="5027"/>
    <x v="8"/>
    <n v="1"/>
    <n v="1.5"/>
    <x v="21"/>
    <x v="2"/>
    <s v="Unknown"/>
    <x v="4"/>
  </r>
  <r>
    <x v="5028"/>
    <x v="2"/>
    <n v="5"/>
    <n v="1"/>
    <x v="9"/>
    <x v="1"/>
    <s v="Unknown"/>
    <x v="102"/>
  </r>
  <r>
    <x v="5029"/>
    <x v="6"/>
    <n v="5"/>
    <n v="4"/>
    <x v="3"/>
    <x v="2"/>
    <s v="Takeaway"/>
    <x v="12"/>
  </r>
  <r>
    <x v="5030"/>
    <x v="3"/>
    <n v="2"/>
    <n v="5"/>
    <x v="2"/>
    <x v="3"/>
    <s v="Unknown"/>
    <x v="86"/>
  </r>
  <r>
    <x v="5031"/>
    <x v="1"/>
    <n v="1"/>
    <n v="3"/>
    <x v="14"/>
    <x v="2"/>
    <s v="Unknown"/>
    <x v="260"/>
  </r>
  <r>
    <x v="5032"/>
    <x v="4"/>
    <n v="5"/>
    <n v="4"/>
    <x v="3"/>
    <x v="3"/>
    <s v="Unknown"/>
    <x v="301"/>
  </r>
  <r>
    <x v="5033"/>
    <x v="3"/>
    <n v="3"/>
    <n v="5"/>
    <x v="11"/>
    <x v="1"/>
    <s v="Unknown"/>
    <x v="210"/>
  </r>
  <r>
    <x v="5034"/>
    <x v="4"/>
    <n v="5"/>
    <n v="4"/>
    <x v="3"/>
    <x v="2"/>
    <s v="Takeaway"/>
    <x v="229"/>
  </r>
  <r>
    <x v="5035"/>
    <x v="0"/>
    <n v="2"/>
    <n v="2"/>
    <x v="0"/>
    <x v="3"/>
    <s v="In-store"/>
    <x v="303"/>
  </r>
  <r>
    <x v="5036"/>
    <x v="6"/>
    <n v="3"/>
    <n v="4"/>
    <x v="1"/>
    <x v="0"/>
    <s v="In-store"/>
    <x v="98"/>
  </r>
  <r>
    <x v="5037"/>
    <x v="8"/>
    <n v="2"/>
    <n v="1.5"/>
    <x v="14"/>
    <x v="3"/>
    <s v="Unknown"/>
    <x v="312"/>
  </r>
  <r>
    <x v="5038"/>
    <x v="1"/>
    <n v="5"/>
    <n v="3"/>
    <x v="11"/>
    <x v="2"/>
    <s v="In-store"/>
    <x v="80"/>
  </r>
  <r>
    <x v="5039"/>
    <x v="7"/>
    <n v="2"/>
    <n v="3"/>
    <x v="12"/>
    <x v="1"/>
    <s v="Unknown"/>
    <x v="111"/>
  </r>
  <r>
    <x v="5040"/>
    <x v="1"/>
    <n v="4"/>
    <n v="3"/>
    <x v="1"/>
    <x v="3"/>
    <s v="Takeaway"/>
    <x v="133"/>
  </r>
  <r>
    <x v="5041"/>
    <x v="8"/>
    <n v="4"/>
    <n v="1.5"/>
    <x v="12"/>
    <x v="3"/>
    <s v="Unknown"/>
    <x v="165"/>
  </r>
  <r>
    <x v="5042"/>
    <x v="1"/>
    <n v="3"/>
    <n v="3"/>
    <x v="16"/>
    <x v="2"/>
    <s v="Unknown"/>
    <x v="126"/>
  </r>
  <r>
    <x v="5043"/>
    <x v="2"/>
    <n v="4"/>
    <n v="1"/>
    <x v="0"/>
    <x v="3"/>
    <s v="Takeaway"/>
    <x v="166"/>
  </r>
  <r>
    <x v="5044"/>
    <x v="0"/>
    <n v="1"/>
    <n v="2"/>
    <x v="15"/>
    <x v="0"/>
    <s v="In-store"/>
    <x v="285"/>
  </r>
  <r>
    <x v="5045"/>
    <x v="3"/>
    <n v="5"/>
    <n v="5"/>
    <x v="7"/>
    <x v="2"/>
    <s v="Takeaway"/>
    <x v="257"/>
  </r>
  <r>
    <x v="5046"/>
    <x v="1"/>
    <n v="5"/>
    <n v="3"/>
    <x v="11"/>
    <x v="3"/>
    <s v="Takeaway"/>
    <x v="1"/>
  </r>
  <r>
    <x v="5047"/>
    <x v="3"/>
    <n v="5"/>
    <n v="5"/>
    <x v="7"/>
    <x v="2"/>
    <s v="Unknown"/>
    <x v="311"/>
  </r>
  <r>
    <x v="5048"/>
    <x v="0"/>
    <n v="4"/>
    <n v="2"/>
    <x v="8"/>
    <x v="2"/>
    <s v="In-store"/>
    <x v="261"/>
  </r>
  <r>
    <x v="5049"/>
    <x v="6"/>
    <n v="1"/>
    <n v="4"/>
    <x v="0"/>
    <x v="3"/>
    <s v="Takeaway"/>
    <x v="69"/>
  </r>
  <r>
    <x v="5050"/>
    <x v="1"/>
    <n v="4"/>
    <n v="3"/>
    <x v="1"/>
    <x v="0"/>
    <s v="Takeaway"/>
    <x v="37"/>
  </r>
  <r>
    <x v="5051"/>
    <x v="7"/>
    <n v="5"/>
    <n v="3"/>
    <x v="11"/>
    <x v="2"/>
    <s v="Takeaway"/>
    <x v="11"/>
  </r>
  <r>
    <x v="5052"/>
    <x v="1"/>
    <n v="2"/>
    <n v="3"/>
    <x v="12"/>
    <x v="2"/>
    <s v="Unknown"/>
    <x v="119"/>
  </r>
  <r>
    <x v="5053"/>
    <x v="6"/>
    <n v="3"/>
    <n v="4"/>
    <x v="1"/>
    <x v="2"/>
    <s v="Takeaway"/>
    <x v="223"/>
  </r>
  <r>
    <x v="5054"/>
    <x v="3"/>
    <n v="4"/>
    <n v="5"/>
    <x v="3"/>
    <x v="2"/>
    <s v="Takeaway"/>
    <x v="238"/>
  </r>
  <r>
    <x v="5055"/>
    <x v="8"/>
    <n v="2"/>
    <n v="1.5"/>
    <x v="14"/>
    <x v="3"/>
    <s v="In-store"/>
    <x v="80"/>
  </r>
  <r>
    <x v="5056"/>
    <x v="4"/>
    <n v="4"/>
    <n v="4"/>
    <x v="5"/>
    <x v="1"/>
    <s v="In-store"/>
    <x v="327"/>
  </r>
  <r>
    <x v="5057"/>
    <x v="8"/>
    <n v="1"/>
    <n v="1.5"/>
    <x v="21"/>
    <x v="0"/>
    <s v="Takeaway"/>
    <x v="132"/>
  </r>
  <r>
    <x v="5058"/>
    <x v="1"/>
    <n v="4"/>
    <n v="3"/>
    <x v="1"/>
    <x v="2"/>
    <s v="In-store"/>
    <x v="236"/>
  </r>
  <r>
    <x v="5059"/>
    <x v="5"/>
    <n v="2"/>
    <n v="2.9375"/>
    <x v="10"/>
    <x v="0"/>
    <s v="Takeaway"/>
    <x v="230"/>
  </r>
  <r>
    <x v="5060"/>
    <x v="4"/>
    <n v="4"/>
    <n v="4"/>
    <x v="5"/>
    <x v="1"/>
    <s v="In-store"/>
    <x v="81"/>
  </r>
  <r>
    <x v="5061"/>
    <x v="7"/>
    <n v="1"/>
    <n v="3"/>
    <x v="14"/>
    <x v="3"/>
    <s v="In-store"/>
    <x v="70"/>
  </r>
  <r>
    <x v="5062"/>
    <x v="3"/>
    <n v="3"/>
    <n v="5"/>
    <x v="11"/>
    <x v="2"/>
    <s v="Takeaway"/>
    <x v="40"/>
  </r>
  <r>
    <x v="5063"/>
    <x v="0"/>
    <n v="5"/>
    <n v="2"/>
    <x v="2"/>
    <x v="0"/>
    <s v="In-store"/>
    <x v="36"/>
  </r>
  <r>
    <x v="5064"/>
    <x v="1"/>
    <n v="4"/>
    <n v="3"/>
    <x v="1"/>
    <x v="0"/>
    <s v="Unknown"/>
    <x v="188"/>
  </r>
  <r>
    <x v="5065"/>
    <x v="7"/>
    <n v="3"/>
    <n v="3"/>
    <x v="16"/>
    <x v="2"/>
    <s v="Takeaway"/>
    <x v="201"/>
  </r>
  <r>
    <x v="5066"/>
    <x v="6"/>
    <n v="3"/>
    <n v="4"/>
    <x v="1"/>
    <x v="2"/>
    <s v="Takeaway"/>
    <x v="118"/>
  </r>
  <r>
    <x v="5067"/>
    <x v="4"/>
    <n v="4"/>
    <n v="4"/>
    <x v="5"/>
    <x v="3"/>
    <s v="Unknown"/>
    <x v="321"/>
  </r>
  <r>
    <x v="5068"/>
    <x v="6"/>
    <n v="2"/>
    <n v="4"/>
    <x v="8"/>
    <x v="2"/>
    <s v="In-store"/>
    <x v="4"/>
  </r>
  <r>
    <x v="5069"/>
    <x v="0"/>
    <n v="3"/>
    <n v="2"/>
    <x v="12"/>
    <x v="3"/>
    <s v="In-store"/>
    <x v="182"/>
  </r>
  <r>
    <x v="5070"/>
    <x v="0"/>
    <n v="1"/>
    <n v="2"/>
    <x v="15"/>
    <x v="1"/>
    <s v="Unknown"/>
    <x v="335"/>
  </r>
  <r>
    <x v="5071"/>
    <x v="0"/>
    <n v="4"/>
    <n v="2"/>
    <x v="8"/>
    <x v="2"/>
    <s v="Unknown"/>
    <x v="131"/>
  </r>
  <r>
    <x v="5072"/>
    <x v="0"/>
    <n v="5"/>
    <n v="2"/>
    <x v="2"/>
    <x v="2"/>
    <s v="In-store"/>
    <x v="107"/>
  </r>
  <r>
    <x v="5073"/>
    <x v="1"/>
    <n v="3"/>
    <n v="3"/>
    <x v="16"/>
    <x v="2"/>
    <s v="In-store"/>
    <x v="217"/>
  </r>
  <r>
    <x v="5074"/>
    <x v="0"/>
    <n v="4"/>
    <n v="2"/>
    <x v="8"/>
    <x v="0"/>
    <s v="Takeaway"/>
    <x v="67"/>
  </r>
  <r>
    <x v="5075"/>
    <x v="7"/>
    <n v="2"/>
    <n v="3"/>
    <x v="12"/>
    <x v="2"/>
    <s v="Unknown"/>
    <x v="328"/>
  </r>
  <r>
    <x v="5076"/>
    <x v="7"/>
    <n v="4"/>
    <n v="3"/>
    <x v="1"/>
    <x v="2"/>
    <s v="Takeaway"/>
    <x v="39"/>
  </r>
  <r>
    <x v="5077"/>
    <x v="6"/>
    <n v="4"/>
    <n v="4"/>
    <x v="5"/>
    <x v="0"/>
    <s v="Takeaway"/>
    <x v="250"/>
  </r>
  <r>
    <x v="5078"/>
    <x v="0"/>
    <n v="5"/>
    <n v="2"/>
    <x v="2"/>
    <x v="1"/>
    <s v="Takeaway"/>
    <x v="72"/>
  </r>
  <r>
    <x v="5079"/>
    <x v="0"/>
    <n v="4"/>
    <n v="2"/>
    <x v="8"/>
    <x v="1"/>
    <s v="Takeaway"/>
    <x v="236"/>
  </r>
  <r>
    <x v="5080"/>
    <x v="8"/>
    <n v="3"/>
    <n v="1.5"/>
    <x v="20"/>
    <x v="3"/>
    <s v="Unknown"/>
    <x v="43"/>
  </r>
  <r>
    <x v="5081"/>
    <x v="7"/>
    <n v="4"/>
    <n v="3"/>
    <x v="1"/>
    <x v="0"/>
    <s v="In-store"/>
    <x v="107"/>
  </r>
  <r>
    <x v="5082"/>
    <x v="8"/>
    <n v="5"/>
    <n v="1.5"/>
    <x v="19"/>
    <x v="1"/>
    <s v="In-store"/>
    <x v="360"/>
  </r>
  <r>
    <x v="5083"/>
    <x v="5"/>
    <n v="2"/>
    <n v="2.9375"/>
    <x v="10"/>
    <x v="1"/>
    <s v="Unknown"/>
    <x v="266"/>
  </r>
  <r>
    <x v="5084"/>
    <x v="4"/>
    <n v="5"/>
    <n v="4"/>
    <x v="3"/>
    <x v="1"/>
    <s v="In-store"/>
    <x v="247"/>
  </r>
  <r>
    <x v="5085"/>
    <x v="2"/>
    <n v="3"/>
    <n v="1"/>
    <x v="14"/>
    <x v="3"/>
    <s v="In-store"/>
    <x v="129"/>
  </r>
  <r>
    <x v="5086"/>
    <x v="3"/>
    <n v="2"/>
    <n v="5"/>
    <x v="2"/>
    <x v="2"/>
    <s v="Takeaway"/>
    <x v="69"/>
  </r>
  <r>
    <x v="5087"/>
    <x v="8"/>
    <n v="3"/>
    <n v="1.5"/>
    <x v="20"/>
    <x v="1"/>
    <s v="Unknown"/>
    <x v="224"/>
  </r>
  <r>
    <x v="5088"/>
    <x v="2"/>
    <n v="5"/>
    <n v="1"/>
    <x v="9"/>
    <x v="2"/>
    <s v="In-store"/>
    <x v="335"/>
  </r>
  <r>
    <x v="5089"/>
    <x v="3"/>
    <n v="2"/>
    <n v="5"/>
    <x v="2"/>
    <x v="0"/>
    <s v="Unknown"/>
    <x v="116"/>
  </r>
  <r>
    <x v="5090"/>
    <x v="6"/>
    <n v="5"/>
    <n v="4"/>
    <x v="3"/>
    <x v="3"/>
    <s v="Takeaway"/>
    <x v="40"/>
  </r>
  <r>
    <x v="5091"/>
    <x v="8"/>
    <n v="3"/>
    <n v="1.5"/>
    <x v="20"/>
    <x v="1"/>
    <s v="Takeaway"/>
    <x v="42"/>
  </r>
  <r>
    <x v="5092"/>
    <x v="2"/>
    <n v="2"/>
    <n v="1"/>
    <x v="15"/>
    <x v="2"/>
    <s v="Takeaway"/>
    <x v="78"/>
  </r>
  <r>
    <x v="5093"/>
    <x v="3"/>
    <n v="2"/>
    <n v="5"/>
    <x v="2"/>
    <x v="3"/>
    <s v="Unknown"/>
    <x v="12"/>
  </r>
  <r>
    <x v="5094"/>
    <x v="3"/>
    <n v="4"/>
    <n v="5"/>
    <x v="3"/>
    <x v="3"/>
    <s v="Unknown"/>
    <x v="18"/>
  </r>
  <r>
    <x v="5095"/>
    <x v="1"/>
    <n v="2"/>
    <n v="3"/>
    <x v="12"/>
    <x v="2"/>
    <s v="In-store"/>
    <x v="178"/>
  </r>
  <r>
    <x v="5096"/>
    <x v="1"/>
    <n v="1"/>
    <n v="3"/>
    <x v="14"/>
    <x v="2"/>
    <s v="Unknown"/>
    <x v="215"/>
  </r>
  <r>
    <x v="5097"/>
    <x v="6"/>
    <n v="2"/>
    <n v="4"/>
    <x v="8"/>
    <x v="3"/>
    <s v="Takeaway"/>
    <x v="15"/>
  </r>
  <r>
    <x v="5098"/>
    <x v="2"/>
    <n v="4"/>
    <n v="1"/>
    <x v="0"/>
    <x v="2"/>
    <s v="Unknown"/>
    <x v="311"/>
  </r>
  <r>
    <x v="5099"/>
    <x v="6"/>
    <n v="1"/>
    <n v="4"/>
    <x v="0"/>
    <x v="2"/>
    <s v="Unknown"/>
    <x v="129"/>
  </r>
  <r>
    <x v="5100"/>
    <x v="1"/>
    <n v="1"/>
    <n v="3"/>
    <x v="14"/>
    <x v="1"/>
    <s v="In-store"/>
    <x v="175"/>
  </r>
  <r>
    <x v="5101"/>
    <x v="2"/>
    <n v="5"/>
    <n v="1"/>
    <x v="9"/>
    <x v="2"/>
    <s v="In-store"/>
    <x v="256"/>
  </r>
  <r>
    <x v="5102"/>
    <x v="6"/>
    <n v="4"/>
    <n v="4"/>
    <x v="5"/>
    <x v="1"/>
    <s v="Unknown"/>
    <x v="332"/>
  </r>
  <r>
    <x v="5103"/>
    <x v="4"/>
    <n v="3"/>
    <n v="4"/>
    <x v="1"/>
    <x v="3"/>
    <s v="Takeaway"/>
    <x v="105"/>
  </r>
  <r>
    <x v="5104"/>
    <x v="3"/>
    <n v="2"/>
    <n v="5"/>
    <x v="2"/>
    <x v="3"/>
    <s v="Unknown"/>
    <x v="61"/>
  </r>
  <r>
    <x v="5105"/>
    <x v="3"/>
    <n v="5"/>
    <n v="5"/>
    <x v="7"/>
    <x v="0"/>
    <s v="Unknown"/>
    <x v="36"/>
  </r>
  <r>
    <x v="5106"/>
    <x v="2"/>
    <n v="4"/>
    <n v="1"/>
    <x v="0"/>
    <x v="2"/>
    <s v="In-store"/>
    <x v="156"/>
  </r>
  <r>
    <x v="5107"/>
    <x v="0"/>
    <n v="2"/>
    <n v="2"/>
    <x v="0"/>
    <x v="1"/>
    <s v="In-store"/>
    <x v="311"/>
  </r>
  <r>
    <x v="5108"/>
    <x v="3"/>
    <n v="2"/>
    <n v="5"/>
    <x v="2"/>
    <x v="2"/>
    <s v="Takeaway"/>
    <x v="346"/>
  </r>
  <r>
    <x v="5109"/>
    <x v="4"/>
    <n v="4"/>
    <n v="4"/>
    <x v="5"/>
    <x v="3"/>
    <s v="In-store"/>
    <x v="228"/>
  </r>
  <r>
    <x v="5110"/>
    <x v="3"/>
    <n v="1"/>
    <n v="5"/>
    <x v="9"/>
    <x v="1"/>
    <s v="Unknown"/>
    <x v="275"/>
  </r>
  <r>
    <x v="5111"/>
    <x v="7"/>
    <n v="4"/>
    <n v="3"/>
    <x v="1"/>
    <x v="3"/>
    <s v="In-store"/>
    <x v="274"/>
  </r>
  <r>
    <x v="5112"/>
    <x v="6"/>
    <n v="1"/>
    <n v="4"/>
    <x v="0"/>
    <x v="2"/>
    <s v="In-store"/>
    <x v="171"/>
  </r>
  <r>
    <x v="5113"/>
    <x v="8"/>
    <n v="5"/>
    <n v="1.5"/>
    <x v="19"/>
    <x v="2"/>
    <s v="In-store"/>
    <x v="204"/>
  </r>
  <r>
    <x v="5114"/>
    <x v="8"/>
    <n v="3"/>
    <n v="1.5"/>
    <x v="20"/>
    <x v="1"/>
    <s v="Unknown"/>
    <x v="96"/>
  </r>
  <r>
    <x v="5115"/>
    <x v="0"/>
    <n v="5"/>
    <n v="2"/>
    <x v="2"/>
    <x v="3"/>
    <s v="In-store"/>
    <x v="317"/>
  </r>
  <r>
    <x v="5116"/>
    <x v="7"/>
    <n v="5"/>
    <n v="3"/>
    <x v="11"/>
    <x v="2"/>
    <s v="Unknown"/>
    <x v="227"/>
  </r>
  <r>
    <x v="5117"/>
    <x v="2"/>
    <n v="4"/>
    <n v="1"/>
    <x v="0"/>
    <x v="2"/>
    <s v="Takeaway"/>
    <x v="318"/>
  </r>
  <r>
    <x v="5118"/>
    <x v="6"/>
    <n v="3"/>
    <n v="4"/>
    <x v="1"/>
    <x v="3"/>
    <s v="In-store"/>
    <x v="265"/>
  </r>
  <r>
    <x v="5119"/>
    <x v="6"/>
    <n v="3"/>
    <n v="4"/>
    <x v="1"/>
    <x v="1"/>
    <s v="Takeaway"/>
    <x v="10"/>
  </r>
  <r>
    <x v="5120"/>
    <x v="0"/>
    <n v="3"/>
    <n v="2"/>
    <x v="12"/>
    <x v="2"/>
    <s v="Unknown"/>
    <x v="268"/>
  </r>
  <r>
    <x v="5121"/>
    <x v="0"/>
    <n v="1"/>
    <n v="2"/>
    <x v="15"/>
    <x v="0"/>
    <s v="Unknown"/>
    <x v="229"/>
  </r>
  <r>
    <x v="5122"/>
    <x v="0"/>
    <n v="5"/>
    <n v="2"/>
    <x v="2"/>
    <x v="2"/>
    <s v="In-store"/>
    <x v="182"/>
  </r>
  <r>
    <x v="5123"/>
    <x v="6"/>
    <n v="3"/>
    <n v="4"/>
    <x v="1"/>
    <x v="3"/>
    <s v="Unknown"/>
    <x v="337"/>
  </r>
  <r>
    <x v="5124"/>
    <x v="2"/>
    <n v="5"/>
    <n v="1"/>
    <x v="9"/>
    <x v="3"/>
    <s v="Takeaway"/>
    <x v="362"/>
  </r>
  <r>
    <x v="5125"/>
    <x v="8"/>
    <n v="4"/>
    <n v="1.5"/>
    <x v="12"/>
    <x v="2"/>
    <s v="In-store"/>
    <x v="114"/>
  </r>
  <r>
    <x v="5126"/>
    <x v="0"/>
    <n v="5"/>
    <n v="2"/>
    <x v="2"/>
    <x v="2"/>
    <s v="Unknown"/>
    <x v="195"/>
  </r>
  <r>
    <x v="5127"/>
    <x v="6"/>
    <n v="3"/>
    <n v="4"/>
    <x v="1"/>
    <x v="0"/>
    <s v="Unknown"/>
    <x v="256"/>
  </r>
  <r>
    <x v="5128"/>
    <x v="7"/>
    <n v="3"/>
    <n v="3"/>
    <x v="16"/>
    <x v="1"/>
    <s v="Unknown"/>
    <x v="320"/>
  </r>
  <r>
    <x v="5129"/>
    <x v="5"/>
    <n v="2"/>
    <n v="2.9375"/>
    <x v="10"/>
    <x v="0"/>
    <s v="Unknown"/>
    <x v="211"/>
  </r>
  <r>
    <x v="5130"/>
    <x v="4"/>
    <n v="4"/>
    <n v="4"/>
    <x v="5"/>
    <x v="0"/>
    <s v="Unknown"/>
    <x v="149"/>
  </r>
  <r>
    <x v="5131"/>
    <x v="7"/>
    <n v="1"/>
    <n v="3"/>
    <x v="14"/>
    <x v="0"/>
    <s v="In-store"/>
    <x v="99"/>
  </r>
  <r>
    <x v="5132"/>
    <x v="1"/>
    <n v="1"/>
    <n v="3"/>
    <x v="14"/>
    <x v="3"/>
    <s v="Takeaway"/>
    <x v="258"/>
  </r>
  <r>
    <x v="5133"/>
    <x v="6"/>
    <n v="3"/>
    <n v="4"/>
    <x v="1"/>
    <x v="2"/>
    <s v="In-store"/>
    <x v="154"/>
  </r>
  <r>
    <x v="5134"/>
    <x v="7"/>
    <n v="2"/>
    <n v="3"/>
    <x v="12"/>
    <x v="2"/>
    <s v="Takeaway"/>
    <x v="222"/>
  </r>
  <r>
    <x v="5135"/>
    <x v="7"/>
    <n v="5"/>
    <n v="3"/>
    <x v="11"/>
    <x v="1"/>
    <s v="Takeaway"/>
    <x v="220"/>
  </r>
  <r>
    <x v="5136"/>
    <x v="0"/>
    <n v="4"/>
    <n v="2"/>
    <x v="8"/>
    <x v="1"/>
    <s v="Takeaway"/>
    <x v="247"/>
  </r>
  <r>
    <x v="5137"/>
    <x v="2"/>
    <n v="1"/>
    <n v="1"/>
    <x v="18"/>
    <x v="1"/>
    <s v="Takeaway"/>
    <x v="302"/>
  </r>
  <r>
    <x v="5138"/>
    <x v="2"/>
    <n v="3"/>
    <n v="1"/>
    <x v="14"/>
    <x v="3"/>
    <s v="In-store"/>
    <x v="320"/>
  </r>
  <r>
    <x v="5139"/>
    <x v="2"/>
    <n v="2"/>
    <n v="1"/>
    <x v="15"/>
    <x v="2"/>
    <s v="Unknown"/>
    <x v="285"/>
  </r>
  <r>
    <x v="5140"/>
    <x v="2"/>
    <n v="5"/>
    <n v="1"/>
    <x v="9"/>
    <x v="1"/>
    <s v="Takeaway"/>
    <x v="99"/>
  </r>
  <r>
    <x v="5141"/>
    <x v="0"/>
    <n v="3"/>
    <n v="2"/>
    <x v="12"/>
    <x v="3"/>
    <s v="Takeaway"/>
    <x v="109"/>
  </r>
  <r>
    <x v="5142"/>
    <x v="0"/>
    <n v="5"/>
    <n v="2"/>
    <x v="2"/>
    <x v="3"/>
    <s v="In-store"/>
    <x v="11"/>
  </r>
  <r>
    <x v="5143"/>
    <x v="8"/>
    <n v="3"/>
    <n v="1.5"/>
    <x v="20"/>
    <x v="0"/>
    <s v="In-store"/>
    <x v="95"/>
  </r>
  <r>
    <x v="5144"/>
    <x v="0"/>
    <n v="4"/>
    <n v="2"/>
    <x v="8"/>
    <x v="2"/>
    <s v="Takeaway"/>
    <x v="197"/>
  </r>
  <r>
    <x v="5145"/>
    <x v="2"/>
    <n v="3"/>
    <n v="1"/>
    <x v="14"/>
    <x v="2"/>
    <s v="Takeaway"/>
    <x v="324"/>
  </r>
  <r>
    <x v="5146"/>
    <x v="7"/>
    <n v="2"/>
    <n v="3"/>
    <x v="12"/>
    <x v="2"/>
    <s v="Unknown"/>
    <x v="266"/>
  </r>
  <r>
    <x v="5147"/>
    <x v="2"/>
    <n v="1"/>
    <n v="1"/>
    <x v="18"/>
    <x v="1"/>
    <s v="Unknown"/>
    <x v="283"/>
  </r>
  <r>
    <x v="5148"/>
    <x v="0"/>
    <n v="5"/>
    <n v="2"/>
    <x v="2"/>
    <x v="2"/>
    <s v="Unknown"/>
    <x v="39"/>
  </r>
  <r>
    <x v="5149"/>
    <x v="2"/>
    <n v="5"/>
    <n v="1"/>
    <x v="9"/>
    <x v="0"/>
    <s v="Takeaway"/>
    <x v="279"/>
  </r>
  <r>
    <x v="5150"/>
    <x v="8"/>
    <n v="3"/>
    <n v="1.5"/>
    <x v="20"/>
    <x v="3"/>
    <s v="In-store"/>
    <x v="66"/>
  </r>
  <r>
    <x v="5151"/>
    <x v="5"/>
    <n v="2"/>
    <n v="2.9375"/>
    <x v="10"/>
    <x v="3"/>
    <s v="Unknown"/>
    <x v="106"/>
  </r>
  <r>
    <x v="5152"/>
    <x v="0"/>
    <n v="5"/>
    <n v="2"/>
    <x v="2"/>
    <x v="3"/>
    <s v="Unknown"/>
    <x v="124"/>
  </r>
  <r>
    <x v="5153"/>
    <x v="8"/>
    <n v="2"/>
    <n v="1.5"/>
    <x v="14"/>
    <x v="2"/>
    <s v="Takeaway"/>
    <x v="50"/>
  </r>
  <r>
    <x v="5154"/>
    <x v="8"/>
    <n v="5"/>
    <n v="1.5"/>
    <x v="19"/>
    <x v="0"/>
    <s v="In-store"/>
    <x v="89"/>
  </r>
  <r>
    <x v="5155"/>
    <x v="6"/>
    <n v="5"/>
    <n v="4"/>
    <x v="3"/>
    <x v="1"/>
    <s v="Takeaway"/>
    <x v="196"/>
  </r>
  <r>
    <x v="5156"/>
    <x v="4"/>
    <n v="1"/>
    <n v="4"/>
    <x v="0"/>
    <x v="3"/>
    <s v="Unknown"/>
    <x v="192"/>
  </r>
  <r>
    <x v="5157"/>
    <x v="3"/>
    <n v="4"/>
    <n v="5"/>
    <x v="3"/>
    <x v="2"/>
    <s v="In-store"/>
    <x v="252"/>
  </r>
  <r>
    <x v="5158"/>
    <x v="4"/>
    <n v="4"/>
    <n v="4"/>
    <x v="5"/>
    <x v="3"/>
    <s v="Takeaway"/>
    <x v="41"/>
  </r>
  <r>
    <x v="5159"/>
    <x v="1"/>
    <n v="2"/>
    <n v="3"/>
    <x v="12"/>
    <x v="2"/>
    <s v="Unknown"/>
    <x v="159"/>
  </r>
  <r>
    <x v="5160"/>
    <x v="6"/>
    <n v="2"/>
    <n v="4"/>
    <x v="8"/>
    <x v="0"/>
    <s v="Takeaway"/>
    <x v="355"/>
  </r>
  <r>
    <x v="5161"/>
    <x v="0"/>
    <n v="2"/>
    <n v="2"/>
    <x v="0"/>
    <x v="3"/>
    <s v="Takeaway"/>
    <x v="161"/>
  </r>
  <r>
    <x v="5162"/>
    <x v="8"/>
    <n v="5"/>
    <n v="1.5"/>
    <x v="19"/>
    <x v="0"/>
    <s v="Unknown"/>
    <x v="80"/>
  </r>
  <r>
    <x v="5163"/>
    <x v="5"/>
    <n v="1"/>
    <n v="2.9375"/>
    <x v="17"/>
    <x v="0"/>
    <s v="In-store"/>
    <x v="32"/>
  </r>
  <r>
    <x v="5164"/>
    <x v="2"/>
    <n v="3"/>
    <n v="1"/>
    <x v="14"/>
    <x v="2"/>
    <s v="Takeaway"/>
    <x v="262"/>
  </r>
  <r>
    <x v="5165"/>
    <x v="3"/>
    <n v="2"/>
    <n v="5"/>
    <x v="2"/>
    <x v="1"/>
    <s v="Takeaway"/>
    <x v="170"/>
  </r>
  <r>
    <x v="5166"/>
    <x v="3"/>
    <n v="5"/>
    <n v="5"/>
    <x v="7"/>
    <x v="3"/>
    <s v="Takeaway"/>
    <x v="361"/>
  </r>
  <r>
    <x v="5167"/>
    <x v="3"/>
    <n v="2"/>
    <n v="5"/>
    <x v="2"/>
    <x v="3"/>
    <s v="In-store"/>
    <x v="273"/>
  </r>
  <r>
    <x v="5168"/>
    <x v="0"/>
    <n v="3"/>
    <n v="2"/>
    <x v="12"/>
    <x v="3"/>
    <s v="Unknown"/>
    <x v="63"/>
  </r>
  <r>
    <x v="5169"/>
    <x v="7"/>
    <n v="5"/>
    <n v="3"/>
    <x v="11"/>
    <x v="2"/>
    <s v="In-store"/>
    <x v="143"/>
  </r>
  <r>
    <x v="5170"/>
    <x v="3"/>
    <n v="2"/>
    <n v="5"/>
    <x v="2"/>
    <x v="3"/>
    <s v="Unknown"/>
    <x v="279"/>
  </r>
  <r>
    <x v="5171"/>
    <x v="7"/>
    <n v="3"/>
    <n v="3"/>
    <x v="16"/>
    <x v="1"/>
    <s v="Takeaway"/>
    <x v="249"/>
  </r>
  <r>
    <x v="5172"/>
    <x v="0"/>
    <n v="5"/>
    <n v="2"/>
    <x v="2"/>
    <x v="0"/>
    <s v="In-store"/>
    <x v="57"/>
  </r>
  <r>
    <x v="5173"/>
    <x v="8"/>
    <n v="3"/>
    <n v="1.5"/>
    <x v="20"/>
    <x v="3"/>
    <s v="Takeaway"/>
    <x v="363"/>
  </r>
  <r>
    <x v="5174"/>
    <x v="3"/>
    <n v="5"/>
    <n v="5"/>
    <x v="7"/>
    <x v="1"/>
    <s v="Unknown"/>
    <x v="127"/>
  </r>
  <r>
    <x v="5175"/>
    <x v="3"/>
    <n v="3"/>
    <n v="5"/>
    <x v="11"/>
    <x v="0"/>
    <s v="Takeaway"/>
    <x v="146"/>
  </r>
  <r>
    <x v="5176"/>
    <x v="6"/>
    <n v="2"/>
    <n v="4"/>
    <x v="8"/>
    <x v="3"/>
    <s v="Takeaway"/>
    <x v="6"/>
  </r>
  <r>
    <x v="5177"/>
    <x v="0"/>
    <n v="5"/>
    <n v="2"/>
    <x v="2"/>
    <x v="0"/>
    <s v="In-store"/>
    <x v="27"/>
  </r>
  <r>
    <x v="5178"/>
    <x v="7"/>
    <n v="4"/>
    <n v="3"/>
    <x v="1"/>
    <x v="0"/>
    <s v="Unknown"/>
    <x v="138"/>
  </r>
  <r>
    <x v="5179"/>
    <x v="1"/>
    <n v="1"/>
    <n v="3"/>
    <x v="14"/>
    <x v="0"/>
    <s v="Takeaway"/>
    <x v="132"/>
  </r>
  <r>
    <x v="5180"/>
    <x v="2"/>
    <n v="4"/>
    <n v="1"/>
    <x v="0"/>
    <x v="0"/>
    <s v="Unknown"/>
    <x v="310"/>
  </r>
  <r>
    <x v="5181"/>
    <x v="8"/>
    <n v="3"/>
    <n v="1.5"/>
    <x v="20"/>
    <x v="2"/>
    <s v="Unknown"/>
    <x v="212"/>
  </r>
  <r>
    <x v="5182"/>
    <x v="4"/>
    <n v="3"/>
    <n v="4"/>
    <x v="1"/>
    <x v="1"/>
    <s v="In-store"/>
    <x v="132"/>
  </r>
  <r>
    <x v="5183"/>
    <x v="6"/>
    <n v="1"/>
    <n v="4"/>
    <x v="0"/>
    <x v="3"/>
    <s v="In-store"/>
    <x v="115"/>
  </r>
  <r>
    <x v="5184"/>
    <x v="4"/>
    <n v="2"/>
    <n v="4"/>
    <x v="8"/>
    <x v="0"/>
    <s v="Takeaway"/>
    <x v="209"/>
  </r>
  <r>
    <x v="5185"/>
    <x v="8"/>
    <n v="5"/>
    <n v="1.5"/>
    <x v="19"/>
    <x v="0"/>
    <s v="In-store"/>
    <x v="126"/>
  </r>
  <r>
    <x v="5186"/>
    <x v="0"/>
    <n v="5"/>
    <n v="2"/>
    <x v="2"/>
    <x v="3"/>
    <s v="Takeaway"/>
    <x v="319"/>
  </r>
  <r>
    <x v="5187"/>
    <x v="8"/>
    <n v="2"/>
    <n v="1.5"/>
    <x v="14"/>
    <x v="2"/>
    <s v="Unknown"/>
    <x v="20"/>
  </r>
  <r>
    <x v="5188"/>
    <x v="8"/>
    <n v="2"/>
    <n v="1.5"/>
    <x v="14"/>
    <x v="3"/>
    <s v="Takeaway"/>
    <x v="178"/>
  </r>
  <r>
    <x v="5189"/>
    <x v="8"/>
    <n v="3"/>
    <n v="1.5"/>
    <x v="20"/>
    <x v="3"/>
    <s v="Takeaway"/>
    <x v="296"/>
  </r>
  <r>
    <x v="5190"/>
    <x v="2"/>
    <n v="3"/>
    <n v="1"/>
    <x v="14"/>
    <x v="0"/>
    <s v="In-store"/>
    <x v="349"/>
  </r>
  <r>
    <x v="5191"/>
    <x v="3"/>
    <n v="1"/>
    <n v="5"/>
    <x v="9"/>
    <x v="2"/>
    <s v="Takeaway"/>
    <x v="146"/>
  </r>
  <r>
    <x v="5192"/>
    <x v="2"/>
    <n v="1"/>
    <n v="1"/>
    <x v="18"/>
    <x v="0"/>
    <s v="In-store"/>
    <x v="22"/>
  </r>
  <r>
    <x v="5193"/>
    <x v="6"/>
    <n v="4"/>
    <n v="4"/>
    <x v="5"/>
    <x v="1"/>
    <s v="Unknown"/>
    <x v="334"/>
  </r>
  <r>
    <x v="5194"/>
    <x v="2"/>
    <n v="5"/>
    <n v="1"/>
    <x v="9"/>
    <x v="2"/>
    <s v="Unknown"/>
    <x v="129"/>
  </r>
  <r>
    <x v="5195"/>
    <x v="1"/>
    <n v="3"/>
    <n v="3"/>
    <x v="16"/>
    <x v="1"/>
    <s v="Unknown"/>
    <x v="105"/>
  </r>
  <r>
    <x v="5196"/>
    <x v="4"/>
    <n v="3"/>
    <n v="4"/>
    <x v="1"/>
    <x v="2"/>
    <s v="Takeaway"/>
    <x v="341"/>
  </r>
  <r>
    <x v="5197"/>
    <x v="6"/>
    <n v="5"/>
    <n v="4"/>
    <x v="3"/>
    <x v="2"/>
    <s v="Unknown"/>
    <x v="280"/>
  </r>
  <r>
    <x v="5198"/>
    <x v="3"/>
    <n v="3"/>
    <n v="5"/>
    <x v="11"/>
    <x v="2"/>
    <s v="Unknown"/>
    <x v="253"/>
  </r>
  <r>
    <x v="5199"/>
    <x v="4"/>
    <n v="2"/>
    <n v="4"/>
    <x v="8"/>
    <x v="1"/>
    <s v="Unknown"/>
    <x v="264"/>
  </r>
  <r>
    <x v="5200"/>
    <x v="8"/>
    <n v="3"/>
    <n v="1.5"/>
    <x v="20"/>
    <x v="0"/>
    <s v="Takeaway"/>
    <x v="67"/>
  </r>
  <r>
    <x v="5201"/>
    <x v="4"/>
    <n v="2"/>
    <n v="4"/>
    <x v="8"/>
    <x v="3"/>
    <s v="Takeaway"/>
    <x v="193"/>
  </r>
  <r>
    <x v="5202"/>
    <x v="3"/>
    <n v="2"/>
    <n v="5"/>
    <x v="2"/>
    <x v="3"/>
    <s v="Takeaway"/>
    <x v="146"/>
  </r>
  <r>
    <x v="5203"/>
    <x v="4"/>
    <n v="2"/>
    <n v="4"/>
    <x v="8"/>
    <x v="2"/>
    <s v="In-store"/>
    <x v="298"/>
  </r>
  <r>
    <x v="5204"/>
    <x v="8"/>
    <n v="1"/>
    <n v="1.5"/>
    <x v="21"/>
    <x v="3"/>
    <s v="Unknown"/>
    <x v="183"/>
  </r>
  <r>
    <x v="5205"/>
    <x v="5"/>
    <n v="4"/>
    <n v="2.9375"/>
    <x v="13"/>
    <x v="1"/>
    <s v="In-store"/>
    <x v="81"/>
  </r>
  <r>
    <x v="5206"/>
    <x v="4"/>
    <n v="2"/>
    <n v="4"/>
    <x v="8"/>
    <x v="2"/>
    <s v="Takeaway"/>
    <x v="43"/>
  </r>
  <r>
    <x v="5207"/>
    <x v="4"/>
    <n v="4"/>
    <n v="4"/>
    <x v="5"/>
    <x v="2"/>
    <s v="Takeaway"/>
    <x v="176"/>
  </r>
  <r>
    <x v="5208"/>
    <x v="6"/>
    <n v="1"/>
    <n v="4"/>
    <x v="0"/>
    <x v="3"/>
    <s v="In-store"/>
    <x v="259"/>
  </r>
  <r>
    <x v="5209"/>
    <x v="1"/>
    <n v="5"/>
    <n v="3"/>
    <x v="11"/>
    <x v="2"/>
    <s v="Unknown"/>
    <x v="70"/>
  </r>
  <r>
    <x v="5210"/>
    <x v="3"/>
    <n v="4"/>
    <n v="5"/>
    <x v="3"/>
    <x v="3"/>
    <s v="Takeaway"/>
    <x v="92"/>
  </r>
  <r>
    <x v="5211"/>
    <x v="6"/>
    <n v="5"/>
    <n v="4"/>
    <x v="3"/>
    <x v="1"/>
    <s v="In-store"/>
    <x v="245"/>
  </r>
  <r>
    <x v="5212"/>
    <x v="1"/>
    <n v="1"/>
    <n v="3"/>
    <x v="14"/>
    <x v="3"/>
    <s v="Unknown"/>
    <x v="45"/>
  </r>
  <r>
    <x v="5213"/>
    <x v="1"/>
    <n v="1"/>
    <n v="3"/>
    <x v="14"/>
    <x v="2"/>
    <s v="Unknown"/>
    <x v="307"/>
  </r>
  <r>
    <x v="5214"/>
    <x v="2"/>
    <n v="4"/>
    <n v="1"/>
    <x v="0"/>
    <x v="1"/>
    <s v="Takeaway"/>
    <x v="284"/>
  </r>
  <r>
    <x v="5215"/>
    <x v="5"/>
    <n v="2"/>
    <n v="2.9375"/>
    <x v="10"/>
    <x v="0"/>
    <s v="Unknown"/>
    <x v="145"/>
  </r>
  <r>
    <x v="5216"/>
    <x v="1"/>
    <n v="3"/>
    <n v="3"/>
    <x v="16"/>
    <x v="1"/>
    <s v="Unknown"/>
    <x v="350"/>
  </r>
  <r>
    <x v="5217"/>
    <x v="4"/>
    <n v="2"/>
    <n v="4"/>
    <x v="8"/>
    <x v="2"/>
    <s v="Unknown"/>
    <x v="7"/>
  </r>
  <r>
    <x v="5218"/>
    <x v="7"/>
    <n v="3"/>
    <n v="3"/>
    <x v="16"/>
    <x v="0"/>
    <s v="In-store"/>
    <x v="173"/>
  </r>
  <r>
    <x v="5219"/>
    <x v="0"/>
    <n v="5"/>
    <n v="2"/>
    <x v="2"/>
    <x v="2"/>
    <s v="Takeaway"/>
    <x v="264"/>
  </r>
  <r>
    <x v="5220"/>
    <x v="2"/>
    <n v="2"/>
    <n v="1"/>
    <x v="15"/>
    <x v="2"/>
    <s v="Unknown"/>
    <x v="127"/>
  </r>
  <r>
    <x v="5221"/>
    <x v="6"/>
    <n v="5"/>
    <n v="4"/>
    <x v="3"/>
    <x v="1"/>
    <s v="Unknown"/>
    <x v="247"/>
  </r>
  <r>
    <x v="5222"/>
    <x v="3"/>
    <n v="5"/>
    <n v="5"/>
    <x v="7"/>
    <x v="3"/>
    <s v="Takeaway"/>
    <x v="10"/>
  </r>
  <r>
    <x v="5223"/>
    <x v="2"/>
    <n v="2"/>
    <n v="1"/>
    <x v="15"/>
    <x v="1"/>
    <s v="Unknown"/>
    <x v="230"/>
  </r>
  <r>
    <x v="5224"/>
    <x v="1"/>
    <n v="3"/>
    <n v="3"/>
    <x v="16"/>
    <x v="2"/>
    <s v="In-store"/>
    <x v="50"/>
  </r>
  <r>
    <x v="5225"/>
    <x v="6"/>
    <n v="5"/>
    <n v="4"/>
    <x v="3"/>
    <x v="3"/>
    <s v="Takeaway"/>
    <x v="73"/>
  </r>
  <r>
    <x v="5226"/>
    <x v="2"/>
    <n v="1"/>
    <n v="1"/>
    <x v="18"/>
    <x v="1"/>
    <s v="Unknown"/>
    <x v="226"/>
  </r>
  <r>
    <x v="5227"/>
    <x v="6"/>
    <n v="1"/>
    <n v="4"/>
    <x v="0"/>
    <x v="2"/>
    <s v="Takeaway"/>
    <x v="86"/>
  </r>
  <r>
    <x v="5228"/>
    <x v="4"/>
    <n v="5"/>
    <n v="4"/>
    <x v="3"/>
    <x v="3"/>
    <s v="Unknown"/>
    <x v="253"/>
  </r>
  <r>
    <x v="5229"/>
    <x v="1"/>
    <n v="2"/>
    <n v="3"/>
    <x v="12"/>
    <x v="2"/>
    <s v="In-store"/>
    <x v="244"/>
  </r>
  <r>
    <x v="5230"/>
    <x v="6"/>
    <n v="1"/>
    <n v="4"/>
    <x v="0"/>
    <x v="2"/>
    <s v="In-store"/>
    <x v="128"/>
  </r>
  <r>
    <x v="5231"/>
    <x v="8"/>
    <n v="2"/>
    <n v="1.5"/>
    <x v="14"/>
    <x v="2"/>
    <s v="Takeaway"/>
    <x v="207"/>
  </r>
  <r>
    <x v="5232"/>
    <x v="6"/>
    <n v="3"/>
    <n v="4"/>
    <x v="1"/>
    <x v="0"/>
    <s v="In-store"/>
    <x v="326"/>
  </r>
  <r>
    <x v="5233"/>
    <x v="3"/>
    <n v="4"/>
    <n v="5"/>
    <x v="3"/>
    <x v="2"/>
    <s v="Unknown"/>
    <x v="166"/>
  </r>
  <r>
    <x v="5234"/>
    <x v="1"/>
    <n v="2"/>
    <n v="3"/>
    <x v="12"/>
    <x v="0"/>
    <s v="Takeaway"/>
    <x v="187"/>
  </r>
  <r>
    <x v="5235"/>
    <x v="8"/>
    <n v="1"/>
    <n v="1.5"/>
    <x v="21"/>
    <x v="1"/>
    <s v="Unknown"/>
    <x v="180"/>
  </r>
  <r>
    <x v="5236"/>
    <x v="7"/>
    <n v="2"/>
    <n v="3"/>
    <x v="12"/>
    <x v="3"/>
    <s v="Unknown"/>
    <x v="117"/>
  </r>
  <r>
    <x v="5237"/>
    <x v="0"/>
    <n v="3"/>
    <n v="2"/>
    <x v="12"/>
    <x v="1"/>
    <s v="Unknown"/>
    <x v="155"/>
  </r>
  <r>
    <x v="5238"/>
    <x v="8"/>
    <n v="2"/>
    <n v="1.5"/>
    <x v="14"/>
    <x v="3"/>
    <s v="Unknown"/>
    <x v="204"/>
  </r>
  <r>
    <x v="5239"/>
    <x v="0"/>
    <n v="1"/>
    <n v="2"/>
    <x v="15"/>
    <x v="2"/>
    <s v="Unknown"/>
    <x v="190"/>
  </r>
  <r>
    <x v="5240"/>
    <x v="4"/>
    <n v="5"/>
    <n v="4"/>
    <x v="3"/>
    <x v="0"/>
    <s v="Unknown"/>
    <x v="139"/>
  </r>
  <r>
    <x v="5241"/>
    <x v="5"/>
    <n v="1"/>
    <n v="2.9375"/>
    <x v="17"/>
    <x v="2"/>
    <s v="Unknown"/>
    <x v="218"/>
  </r>
  <r>
    <x v="5242"/>
    <x v="5"/>
    <n v="1"/>
    <n v="2.9375"/>
    <x v="17"/>
    <x v="0"/>
    <s v="Unknown"/>
    <x v="116"/>
  </r>
  <r>
    <x v="5243"/>
    <x v="5"/>
    <n v="5"/>
    <n v="2.9375"/>
    <x v="6"/>
    <x v="2"/>
    <s v="Unknown"/>
    <x v="13"/>
  </r>
  <r>
    <x v="5244"/>
    <x v="6"/>
    <n v="1"/>
    <n v="4"/>
    <x v="0"/>
    <x v="0"/>
    <s v="In-store"/>
    <x v="150"/>
  </r>
  <r>
    <x v="5245"/>
    <x v="1"/>
    <n v="4"/>
    <n v="3"/>
    <x v="1"/>
    <x v="0"/>
    <s v="Unknown"/>
    <x v="9"/>
  </r>
  <r>
    <x v="5246"/>
    <x v="1"/>
    <n v="2"/>
    <n v="3"/>
    <x v="12"/>
    <x v="2"/>
    <s v="Unknown"/>
    <x v="242"/>
  </r>
  <r>
    <x v="5247"/>
    <x v="6"/>
    <n v="1"/>
    <n v="4"/>
    <x v="0"/>
    <x v="3"/>
    <s v="Unknown"/>
    <x v="71"/>
  </r>
  <r>
    <x v="5248"/>
    <x v="6"/>
    <n v="5"/>
    <n v="4"/>
    <x v="3"/>
    <x v="2"/>
    <s v="In-store"/>
    <x v="154"/>
  </r>
  <r>
    <x v="5249"/>
    <x v="2"/>
    <n v="5"/>
    <n v="1"/>
    <x v="9"/>
    <x v="1"/>
    <s v="Unknown"/>
    <x v="213"/>
  </r>
  <r>
    <x v="5250"/>
    <x v="0"/>
    <n v="1"/>
    <n v="2"/>
    <x v="15"/>
    <x v="1"/>
    <s v="Takeaway"/>
    <x v="188"/>
  </r>
  <r>
    <x v="5251"/>
    <x v="4"/>
    <n v="3"/>
    <n v="4"/>
    <x v="1"/>
    <x v="2"/>
    <s v="Unknown"/>
    <x v="170"/>
  </r>
  <r>
    <x v="5252"/>
    <x v="2"/>
    <n v="5"/>
    <n v="1"/>
    <x v="9"/>
    <x v="2"/>
    <s v="Unknown"/>
    <x v="182"/>
  </r>
  <r>
    <x v="5253"/>
    <x v="1"/>
    <n v="3"/>
    <n v="3"/>
    <x v="16"/>
    <x v="1"/>
    <s v="In-store"/>
    <x v="317"/>
  </r>
  <r>
    <x v="5254"/>
    <x v="2"/>
    <n v="1"/>
    <n v="1"/>
    <x v="18"/>
    <x v="2"/>
    <s v="Unknown"/>
    <x v="98"/>
  </r>
  <r>
    <x v="5255"/>
    <x v="3"/>
    <n v="5"/>
    <n v="5"/>
    <x v="7"/>
    <x v="0"/>
    <s v="Unknown"/>
    <x v="279"/>
  </r>
  <r>
    <x v="5256"/>
    <x v="0"/>
    <n v="4"/>
    <n v="2"/>
    <x v="8"/>
    <x v="3"/>
    <s v="In-store"/>
    <x v="34"/>
  </r>
  <r>
    <x v="5257"/>
    <x v="6"/>
    <n v="4"/>
    <n v="4"/>
    <x v="5"/>
    <x v="0"/>
    <s v="In-store"/>
    <x v="208"/>
  </r>
  <r>
    <x v="5258"/>
    <x v="2"/>
    <n v="2"/>
    <n v="1"/>
    <x v="15"/>
    <x v="1"/>
    <s v="Unknown"/>
    <x v="318"/>
  </r>
  <r>
    <x v="5259"/>
    <x v="1"/>
    <n v="4"/>
    <n v="3"/>
    <x v="1"/>
    <x v="0"/>
    <s v="Unknown"/>
    <x v="110"/>
  </r>
  <r>
    <x v="5260"/>
    <x v="7"/>
    <n v="5"/>
    <n v="3"/>
    <x v="11"/>
    <x v="1"/>
    <s v="In-store"/>
    <x v="335"/>
  </r>
  <r>
    <x v="5261"/>
    <x v="3"/>
    <n v="2"/>
    <n v="5"/>
    <x v="2"/>
    <x v="0"/>
    <s v="In-store"/>
    <x v="36"/>
  </r>
  <r>
    <x v="5262"/>
    <x v="1"/>
    <n v="1"/>
    <n v="3"/>
    <x v="14"/>
    <x v="2"/>
    <s v="Unknown"/>
    <x v="164"/>
  </r>
  <r>
    <x v="5263"/>
    <x v="3"/>
    <n v="1"/>
    <n v="5"/>
    <x v="9"/>
    <x v="0"/>
    <s v="Takeaway"/>
    <x v="267"/>
  </r>
  <r>
    <x v="5264"/>
    <x v="2"/>
    <n v="2"/>
    <n v="1"/>
    <x v="15"/>
    <x v="2"/>
    <s v="In-store"/>
    <x v="189"/>
  </r>
  <r>
    <x v="5265"/>
    <x v="4"/>
    <n v="5"/>
    <n v="4"/>
    <x v="3"/>
    <x v="1"/>
    <s v="In-store"/>
    <x v="277"/>
  </r>
  <r>
    <x v="5266"/>
    <x v="5"/>
    <n v="4"/>
    <n v="2.9375"/>
    <x v="13"/>
    <x v="1"/>
    <s v="In-store"/>
    <x v="69"/>
  </r>
  <r>
    <x v="5267"/>
    <x v="8"/>
    <n v="1"/>
    <n v="1.5"/>
    <x v="21"/>
    <x v="2"/>
    <s v="Takeaway"/>
    <x v="224"/>
  </r>
  <r>
    <x v="5268"/>
    <x v="1"/>
    <n v="2"/>
    <n v="3"/>
    <x v="12"/>
    <x v="2"/>
    <s v="Takeaway"/>
    <x v="4"/>
  </r>
  <r>
    <x v="5269"/>
    <x v="7"/>
    <n v="5"/>
    <n v="3"/>
    <x v="11"/>
    <x v="1"/>
    <s v="In-store"/>
    <x v="293"/>
  </r>
  <r>
    <x v="5270"/>
    <x v="0"/>
    <n v="3"/>
    <n v="2"/>
    <x v="12"/>
    <x v="2"/>
    <s v="In-store"/>
    <x v="20"/>
  </r>
  <r>
    <x v="5271"/>
    <x v="1"/>
    <n v="2"/>
    <n v="3"/>
    <x v="12"/>
    <x v="1"/>
    <s v="Unknown"/>
    <x v="267"/>
  </r>
  <r>
    <x v="5272"/>
    <x v="6"/>
    <n v="2"/>
    <n v="4"/>
    <x v="8"/>
    <x v="0"/>
    <s v="Unknown"/>
    <x v="248"/>
  </r>
  <r>
    <x v="5273"/>
    <x v="8"/>
    <n v="4"/>
    <n v="1.5"/>
    <x v="12"/>
    <x v="2"/>
    <s v="In-store"/>
    <x v="22"/>
  </r>
  <r>
    <x v="5274"/>
    <x v="6"/>
    <n v="5"/>
    <n v="4"/>
    <x v="3"/>
    <x v="2"/>
    <s v="In-store"/>
    <x v="137"/>
  </r>
  <r>
    <x v="5275"/>
    <x v="7"/>
    <n v="4"/>
    <n v="3"/>
    <x v="1"/>
    <x v="2"/>
    <s v="Unknown"/>
    <x v="232"/>
  </r>
  <r>
    <x v="5276"/>
    <x v="7"/>
    <n v="3"/>
    <n v="3"/>
    <x v="16"/>
    <x v="3"/>
    <s v="Takeaway"/>
    <x v="93"/>
  </r>
  <r>
    <x v="5277"/>
    <x v="8"/>
    <n v="4"/>
    <n v="1.5"/>
    <x v="12"/>
    <x v="0"/>
    <s v="In-store"/>
    <x v="359"/>
  </r>
  <r>
    <x v="5278"/>
    <x v="3"/>
    <n v="3"/>
    <n v="5"/>
    <x v="11"/>
    <x v="1"/>
    <s v="Unknown"/>
    <x v="131"/>
  </r>
  <r>
    <x v="5279"/>
    <x v="7"/>
    <n v="1"/>
    <n v="3"/>
    <x v="14"/>
    <x v="3"/>
    <s v="In-store"/>
    <x v="156"/>
  </r>
  <r>
    <x v="5280"/>
    <x v="8"/>
    <n v="3"/>
    <n v="1.5"/>
    <x v="20"/>
    <x v="0"/>
    <s v="Takeaway"/>
    <x v="331"/>
  </r>
  <r>
    <x v="5281"/>
    <x v="2"/>
    <n v="5"/>
    <n v="1"/>
    <x v="9"/>
    <x v="1"/>
    <s v="Takeaway"/>
    <x v="128"/>
  </r>
  <r>
    <x v="5282"/>
    <x v="6"/>
    <n v="1"/>
    <n v="4"/>
    <x v="0"/>
    <x v="3"/>
    <s v="Takeaway"/>
    <x v="220"/>
  </r>
  <r>
    <x v="5283"/>
    <x v="0"/>
    <n v="4"/>
    <n v="2"/>
    <x v="8"/>
    <x v="3"/>
    <s v="In-store"/>
    <x v="34"/>
  </r>
  <r>
    <x v="5284"/>
    <x v="0"/>
    <n v="5"/>
    <n v="2"/>
    <x v="2"/>
    <x v="3"/>
    <s v="Takeaway"/>
    <x v="217"/>
  </r>
  <r>
    <x v="5285"/>
    <x v="5"/>
    <n v="4"/>
    <n v="2.9375"/>
    <x v="13"/>
    <x v="3"/>
    <s v="In-store"/>
    <x v="167"/>
  </r>
  <r>
    <x v="5286"/>
    <x v="8"/>
    <n v="2"/>
    <n v="1.5"/>
    <x v="14"/>
    <x v="3"/>
    <s v="In-store"/>
    <x v="273"/>
  </r>
  <r>
    <x v="5287"/>
    <x v="6"/>
    <n v="4"/>
    <n v="4"/>
    <x v="5"/>
    <x v="3"/>
    <s v="Unknown"/>
    <x v="244"/>
  </r>
  <r>
    <x v="5288"/>
    <x v="1"/>
    <n v="2"/>
    <n v="3"/>
    <x v="12"/>
    <x v="0"/>
    <s v="Unknown"/>
    <x v="307"/>
  </r>
  <r>
    <x v="5289"/>
    <x v="8"/>
    <n v="4"/>
    <n v="1.5"/>
    <x v="12"/>
    <x v="2"/>
    <s v="Unknown"/>
    <x v="166"/>
  </r>
  <r>
    <x v="5290"/>
    <x v="4"/>
    <n v="1"/>
    <n v="4"/>
    <x v="0"/>
    <x v="2"/>
    <s v="Unknown"/>
    <x v="201"/>
  </r>
  <r>
    <x v="5291"/>
    <x v="1"/>
    <n v="1"/>
    <n v="3"/>
    <x v="14"/>
    <x v="1"/>
    <s v="Unknown"/>
    <x v="106"/>
  </r>
  <r>
    <x v="5292"/>
    <x v="2"/>
    <n v="3"/>
    <n v="1"/>
    <x v="14"/>
    <x v="1"/>
    <s v="Takeaway"/>
    <x v="30"/>
  </r>
  <r>
    <x v="5293"/>
    <x v="8"/>
    <n v="3"/>
    <n v="1.5"/>
    <x v="20"/>
    <x v="2"/>
    <s v="Unknown"/>
    <x v="62"/>
  </r>
  <r>
    <x v="5294"/>
    <x v="4"/>
    <n v="4"/>
    <n v="4"/>
    <x v="5"/>
    <x v="1"/>
    <s v="Unknown"/>
    <x v="59"/>
  </r>
  <r>
    <x v="5295"/>
    <x v="2"/>
    <n v="5"/>
    <n v="1"/>
    <x v="9"/>
    <x v="2"/>
    <s v="Unknown"/>
    <x v="274"/>
  </r>
  <r>
    <x v="5296"/>
    <x v="8"/>
    <n v="1"/>
    <n v="1.5"/>
    <x v="21"/>
    <x v="1"/>
    <s v="Unknown"/>
    <x v="88"/>
  </r>
  <r>
    <x v="5297"/>
    <x v="3"/>
    <n v="5"/>
    <n v="5"/>
    <x v="7"/>
    <x v="1"/>
    <s v="Unknown"/>
    <x v="225"/>
  </r>
  <r>
    <x v="5298"/>
    <x v="5"/>
    <n v="4"/>
    <n v="2.9375"/>
    <x v="13"/>
    <x v="0"/>
    <s v="Unknown"/>
    <x v="304"/>
  </r>
  <r>
    <x v="5299"/>
    <x v="5"/>
    <n v="3"/>
    <n v="2.9375"/>
    <x v="4"/>
    <x v="2"/>
    <s v="In-store"/>
    <x v="175"/>
  </r>
  <r>
    <x v="5300"/>
    <x v="6"/>
    <n v="5"/>
    <n v="4"/>
    <x v="3"/>
    <x v="3"/>
    <s v="Unknown"/>
    <x v="268"/>
  </r>
  <r>
    <x v="5301"/>
    <x v="0"/>
    <n v="2"/>
    <n v="2"/>
    <x v="0"/>
    <x v="0"/>
    <s v="In-store"/>
    <x v="339"/>
  </r>
  <r>
    <x v="5302"/>
    <x v="0"/>
    <n v="5"/>
    <n v="2"/>
    <x v="2"/>
    <x v="1"/>
    <s v="Takeaway"/>
    <x v="288"/>
  </r>
  <r>
    <x v="5303"/>
    <x v="2"/>
    <n v="2"/>
    <n v="1"/>
    <x v="15"/>
    <x v="2"/>
    <s v="Unknown"/>
    <x v="45"/>
  </r>
  <r>
    <x v="5304"/>
    <x v="4"/>
    <n v="5"/>
    <n v="4"/>
    <x v="3"/>
    <x v="0"/>
    <s v="Takeaway"/>
    <x v="58"/>
  </r>
  <r>
    <x v="5305"/>
    <x v="2"/>
    <n v="4"/>
    <n v="1"/>
    <x v="0"/>
    <x v="1"/>
    <s v="In-store"/>
    <x v="325"/>
  </r>
  <r>
    <x v="5306"/>
    <x v="1"/>
    <n v="3"/>
    <n v="3"/>
    <x v="16"/>
    <x v="2"/>
    <s v="In-store"/>
    <x v="35"/>
  </r>
  <r>
    <x v="5307"/>
    <x v="0"/>
    <n v="1"/>
    <n v="2"/>
    <x v="15"/>
    <x v="1"/>
    <s v="Takeaway"/>
    <x v="303"/>
  </r>
  <r>
    <x v="5308"/>
    <x v="4"/>
    <n v="4"/>
    <n v="4"/>
    <x v="5"/>
    <x v="1"/>
    <s v="Unknown"/>
    <x v="124"/>
  </r>
  <r>
    <x v="5309"/>
    <x v="1"/>
    <n v="5"/>
    <n v="3"/>
    <x v="11"/>
    <x v="2"/>
    <s v="Unknown"/>
    <x v="188"/>
  </r>
  <r>
    <x v="5310"/>
    <x v="6"/>
    <n v="2"/>
    <n v="4"/>
    <x v="8"/>
    <x v="1"/>
    <s v="In-store"/>
    <x v="67"/>
  </r>
  <r>
    <x v="5311"/>
    <x v="7"/>
    <n v="5"/>
    <n v="3"/>
    <x v="11"/>
    <x v="0"/>
    <s v="Unknown"/>
    <x v="152"/>
  </r>
  <r>
    <x v="5312"/>
    <x v="6"/>
    <n v="3"/>
    <n v="4"/>
    <x v="1"/>
    <x v="2"/>
    <s v="In-store"/>
    <x v="26"/>
  </r>
  <r>
    <x v="5313"/>
    <x v="2"/>
    <n v="5"/>
    <n v="1"/>
    <x v="9"/>
    <x v="1"/>
    <s v="Unknown"/>
    <x v="171"/>
  </r>
  <r>
    <x v="5314"/>
    <x v="2"/>
    <n v="4"/>
    <n v="1"/>
    <x v="0"/>
    <x v="0"/>
    <s v="Takeaway"/>
    <x v="157"/>
  </r>
  <r>
    <x v="5315"/>
    <x v="3"/>
    <n v="3"/>
    <n v="5"/>
    <x v="11"/>
    <x v="2"/>
    <s v="Takeaway"/>
    <x v="103"/>
  </r>
  <r>
    <x v="5316"/>
    <x v="7"/>
    <n v="3"/>
    <n v="3"/>
    <x v="16"/>
    <x v="0"/>
    <s v="Unknown"/>
    <x v="287"/>
  </r>
  <r>
    <x v="5317"/>
    <x v="2"/>
    <n v="5"/>
    <n v="1"/>
    <x v="9"/>
    <x v="0"/>
    <s v="Takeaway"/>
    <x v="231"/>
  </r>
  <r>
    <x v="5318"/>
    <x v="5"/>
    <n v="4"/>
    <n v="2.9375"/>
    <x v="13"/>
    <x v="1"/>
    <s v="Takeaway"/>
    <x v="58"/>
  </r>
  <r>
    <x v="5319"/>
    <x v="2"/>
    <n v="1"/>
    <n v="1"/>
    <x v="18"/>
    <x v="1"/>
    <s v="In-store"/>
    <x v="225"/>
  </r>
  <r>
    <x v="5320"/>
    <x v="3"/>
    <n v="4"/>
    <n v="5"/>
    <x v="3"/>
    <x v="3"/>
    <s v="Takeaway"/>
    <x v="55"/>
  </r>
  <r>
    <x v="5321"/>
    <x v="3"/>
    <n v="3"/>
    <n v="5"/>
    <x v="11"/>
    <x v="3"/>
    <s v="In-store"/>
    <x v="352"/>
  </r>
  <r>
    <x v="5322"/>
    <x v="1"/>
    <n v="2"/>
    <n v="3"/>
    <x v="12"/>
    <x v="3"/>
    <s v="Takeaway"/>
    <x v="0"/>
  </r>
  <r>
    <x v="5323"/>
    <x v="1"/>
    <n v="3"/>
    <n v="3"/>
    <x v="16"/>
    <x v="2"/>
    <s v="Unknown"/>
    <x v="36"/>
  </r>
  <r>
    <x v="5324"/>
    <x v="5"/>
    <n v="2"/>
    <n v="2.9375"/>
    <x v="10"/>
    <x v="0"/>
    <s v="In-store"/>
    <x v="246"/>
  </r>
  <r>
    <x v="5325"/>
    <x v="8"/>
    <n v="3"/>
    <n v="1.5"/>
    <x v="20"/>
    <x v="2"/>
    <s v="Takeaway"/>
    <x v="279"/>
  </r>
  <r>
    <x v="5326"/>
    <x v="7"/>
    <n v="3"/>
    <n v="3"/>
    <x v="16"/>
    <x v="1"/>
    <s v="Unknown"/>
    <x v="292"/>
  </r>
  <r>
    <x v="5327"/>
    <x v="8"/>
    <n v="1"/>
    <n v="1.5"/>
    <x v="21"/>
    <x v="1"/>
    <s v="In-store"/>
    <x v="236"/>
  </r>
  <r>
    <x v="5328"/>
    <x v="5"/>
    <n v="5"/>
    <n v="2.9375"/>
    <x v="6"/>
    <x v="3"/>
    <s v="Takeaway"/>
    <x v="172"/>
  </r>
  <r>
    <x v="5329"/>
    <x v="3"/>
    <n v="3"/>
    <n v="5"/>
    <x v="11"/>
    <x v="3"/>
    <s v="In-store"/>
    <x v="323"/>
  </r>
  <r>
    <x v="5330"/>
    <x v="4"/>
    <n v="4"/>
    <n v="4"/>
    <x v="5"/>
    <x v="3"/>
    <s v="Unknown"/>
    <x v="358"/>
  </r>
  <r>
    <x v="5331"/>
    <x v="2"/>
    <n v="3"/>
    <n v="1"/>
    <x v="14"/>
    <x v="3"/>
    <s v="Takeaway"/>
    <x v="13"/>
  </r>
  <r>
    <x v="5332"/>
    <x v="7"/>
    <n v="3"/>
    <n v="3"/>
    <x v="16"/>
    <x v="3"/>
    <s v="Takeaway"/>
    <x v="321"/>
  </r>
  <r>
    <x v="5333"/>
    <x v="0"/>
    <n v="3"/>
    <n v="2"/>
    <x v="12"/>
    <x v="2"/>
    <s v="Takeaway"/>
    <x v="57"/>
  </r>
  <r>
    <x v="5334"/>
    <x v="8"/>
    <n v="3"/>
    <n v="1.5"/>
    <x v="20"/>
    <x v="1"/>
    <s v="Takeaway"/>
    <x v="50"/>
  </r>
  <r>
    <x v="5335"/>
    <x v="4"/>
    <n v="2"/>
    <n v="4"/>
    <x v="8"/>
    <x v="0"/>
    <s v="In-store"/>
    <x v="48"/>
  </r>
  <r>
    <x v="5336"/>
    <x v="2"/>
    <n v="1"/>
    <n v="1"/>
    <x v="18"/>
    <x v="2"/>
    <s v="Unknown"/>
    <x v="259"/>
  </r>
  <r>
    <x v="5337"/>
    <x v="7"/>
    <n v="1"/>
    <n v="3"/>
    <x v="14"/>
    <x v="2"/>
    <s v="Takeaway"/>
    <x v="174"/>
  </r>
  <r>
    <x v="5338"/>
    <x v="5"/>
    <n v="2"/>
    <n v="2.9375"/>
    <x v="10"/>
    <x v="2"/>
    <s v="Unknown"/>
    <x v="101"/>
  </r>
  <r>
    <x v="5339"/>
    <x v="3"/>
    <n v="3"/>
    <n v="5"/>
    <x v="11"/>
    <x v="0"/>
    <s v="Takeaway"/>
    <x v="349"/>
  </r>
  <r>
    <x v="5340"/>
    <x v="0"/>
    <n v="4"/>
    <n v="2"/>
    <x v="8"/>
    <x v="0"/>
    <s v="Takeaway"/>
    <x v="203"/>
  </r>
  <r>
    <x v="5341"/>
    <x v="6"/>
    <n v="3"/>
    <n v="4"/>
    <x v="1"/>
    <x v="0"/>
    <s v="In-store"/>
    <x v="240"/>
  </r>
  <r>
    <x v="5342"/>
    <x v="0"/>
    <n v="1"/>
    <n v="2"/>
    <x v="15"/>
    <x v="3"/>
    <s v="Unknown"/>
    <x v="181"/>
  </r>
  <r>
    <x v="5343"/>
    <x v="1"/>
    <n v="3"/>
    <n v="3"/>
    <x v="16"/>
    <x v="3"/>
    <s v="Takeaway"/>
    <x v="171"/>
  </r>
  <r>
    <x v="5344"/>
    <x v="8"/>
    <n v="1"/>
    <n v="1.5"/>
    <x v="21"/>
    <x v="2"/>
    <s v="Takeaway"/>
    <x v="167"/>
  </r>
  <r>
    <x v="5345"/>
    <x v="3"/>
    <n v="3"/>
    <n v="5"/>
    <x v="11"/>
    <x v="2"/>
    <s v="Unknown"/>
    <x v="192"/>
  </r>
  <r>
    <x v="5346"/>
    <x v="0"/>
    <n v="2"/>
    <n v="2"/>
    <x v="0"/>
    <x v="2"/>
    <s v="Takeaway"/>
    <x v="269"/>
  </r>
  <r>
    <x v="5347"/>
    <x v="0"/>
    <n v="5"/>
    <n v="2"/>
    <x v="2"/>
    <x v="0"/>
    <s v="Unknown"/>
    <x v="131"/>
  </r>
  <r>
    <x v="5348"/>
    <x v="8"/>
    <n v="4"/>
    <n v="1.5"/>
    <x v="12"/>
    <x v="2"/>
    <s v="Unknown"/>
    <x v="6"/>
  </r>
  <r>
    <x v="5349"/>
    <x v="7"/>
    <n v="2"/>
    <n v="3"/>
    <x v="12"/>
    <x v="2"/>
    <s v="In-store"/>
    <x v="255"/>
  </r>
  <r>
    <x v="5350"/>
    <x v="2"/>
    <n v="4"/>
    <n v="1"/>
    <x v="0"/>
    <x v="3"/>
    <s v="Unknown"/>
    <x v="8"/>
  </r>
  <r>
    <x v="5351"/>
    <x v="1"/>
    <n v="4"/>
    <n v="3"/>
    <x v="1"/>
    <x v="2"/>
    <s v="Unknown"/>
    <x v="248"/>
  </r>
  <r>
    <x v="5352"/>
    <x v="2"/>
    <n v="3"/>
    <n v="1"/>
    <x v="14"/>
    <x v="1"/>
    <s v="In-store"/>
    <x v="315"/>
  </r>
  <r>
    <x v="5353"/>
    <x v="8"/>
    <n v="2"/>
    <n v="1.5"/>
    <x v="14"/>
    <x v="1"/>
    <s v="Unknown"/>
    <x v="36"/>
  </r>
  <r>
    <x v="5354"/>
    <x v="7"/>
    <n v="2"/>
    <n v="3"/>
    <x v="12"/>
    <x v="2"/>
    <s v="In-store"/>
    <x v="341"/>
  </r>
  <r>
    <x v="5355"/>
    <x v="4"/>
    <n v="3"/>
    <n v="4"/>
    <x v="1"/>
    <x v="2"/>
    <s v="Unknown"/>
    <x v="352"/>
  </r>
  <r>
    <x v="5356"/>
    <x v="4"/>
    <n v="3"/>
    <n v="4"/>
    <x v="1"/>
    <x v="1"/>
    <s v="In-store"/>
    <x v="12"/>
  </r>
  <r>
    <x v="5357"/>
    <x v="3"/>
    <n v="3"/>
    <n v="5"/>
    <x v="11"/>
    <x v="3"/>
    <s v="Takeaway"/>
    <x v="117"/>
  </r>
  <r>
    <x v="5358"/>
    <x v="4"/>
    <n v="2"/>
    <n v="4"/>
    <x v="8"/>
    <x v="2"/>
    <s v="In-store"/>
    <x v="159"/>
  </r>
  <r>
    <x v="5359"/>
    <x v="4"/>
    <n v="4"/>
    <n v="4"/>
    <x v="5"/>
    <x v="0"/>
    <s v="Takeaway"/>
    <x v="176"/>
  </r>
  <r>
    <x v="5360"/>
    <x v="0"/>
    <n v="3"/>
    <n v="2"/>
    <x v="12"/>
    <x v="1"/>
    <s v="Unknown"/>
    <x v="188"/>
  </r>
  <r>
    <x v="5361"/>
    <x v="4"/>
    <n v="4"/>
    <n v="4"/>
    <x v="5"/>
    <x v="0"/>
    <s v="Takeaway"/>
    <x v="224"/>
  </r>
  <r>
    <x v="5362"/>
    <x v="2"/>
    <n v="4"/>
    <n v="1"/>
    <x v="0"/>
    <x v="0"/>
    <s v="Unknown"/>
    <x v="314"/>
  </r>
  <r>
    <x v="5363"/>
    <x v="6"/>
    <n v="3"/>
    <n v="4"/>
    <x v="1"/>
    <x v="2"/>
    <s v="Unknown"/>
    <x v="215"/>
  </r>
  <r>
    <x v="5364"/>
    <x v="0"/>
    <n v="1"/>
    <n v="2"/>
    <x v="15"/>
    <x v="3"/>
    <s v="In-store"/>
    <x v="135"/>
  </r>
  <r>
    <x v="5365"/>
    <x v="6"/>
    <n v="2"/>
    <n v="4"/>
    <x v="8"/>
    <x v="2"/>
    <s v="Unknown"/>
    <x v="116"/>
  </r>
  <r>
    <x v="5366"/>
    <x v="5"/>
    <n v="3"/>
    <n v="2.9375"/>
    <x v="4"/>
    <x v="2"/>
    <s v="In-store"/>
    <x v="46"/>
  </r>
  <r>
    <x v="5367"/>
    <x v="0"/>
    <n v="1"/>
    <n v="2"/>
    <x v="15"/>
    <x v="0"/>
    <s v="In-store"/>
    <x v="108"/>
  </r>
  <r>
    <x v="5368"/>
    <x v="2"/>
    <n v="4"/>
    <n v="1"/>
    <x v="0"/>
    <x v="2"/>
    <s v="Unknown"/>
    <x v="53"/>
  </r>
  <r>
    <x v="5369"/>
    <x v="1"/>
    <n v="4"/>
    <n v="3"/>
    <x v="1"/>
    <x v="3"/>
    <s v="Unknown"/>
    <x v="200"/>
  </r>
  <r>
    <x v="5370"/>
    <x v="4"/>
    <n v="5"/>
    <n v="4"/>
    <x v="3"/>
    <x v="1"/>
    <s v="Unknown"/>
    <x v="175"/>
  </r>
  <r>
    <x v="5371"/>
    <x v="4"/>
    <n v="4"/>
    <n v="4"/>
    <x v="5"/>
    <x v="0"/>
    <s v="In-store"/>
    <x v="100"/>
  </r>
  <r>
    <x v="5372"/>
    <x v="7"/>
    <n v="2"/>
    <n v="3"/>
    <x v="12"/>
    <x v="0"/>
    <s v="Takeaway"/>
    <x v="124"/>
  </r>
  <r>
    <x v="5373"/>
    <x v="8"/>
    <n v="4"/>
    <n v="1.5"/>
    <x v="12"/>
    <x v="2"/>
    <s v="Takeaway"/>
    <x v="267"/>
  </r>
  <r>
    <x v="5374"/>
    <x v="6"/>
    <n v="4"/>
    <n v="4"/>
    <x v="5"/>
    <x v="1"/>
    <s v="In-store"/>
    <x v="300"/>
  </r>
  <r>
    <x v="5375"/>
    <x v="5"/>
    <n v="1"/>
    <n v="2.9375"/>
    <x v="17"/>
    <x v="1"/>
    <s v="Takeaway"/>
    <x v="219"/>
  </r>
  <r>
    <x v="5376"/>
    <x v="8"/>
    <n v="2"/>
    <n v="1.5"/>
    <x v="14"/>
    <x v="1"/>
    <s v="Takeaway"/>
    <x v="287"/>
  </r>
  <r>
    <x v="5377"/>
    <x v="6"/>
    <n v="4"/>
    <n v="4"/>
    <x v="5"/>
    <x v="2"/>
    <s v="In-store"/>
    <x v="297"/>
  </r>
  <r>
    <x v="5378"/>
    <x v="3"/>
    <n v="3"/>
    <n v="5"/>
    <x v="11"/>
    <x v="0"/>
    <s v="Unknown"/>
    <x v="44"/>
  </r>
  <r>
    <x v="5379"/>
    <x v="2"/>
    <n v="3"/>
    <n v="1"/>
    <x v="14"/>
    <x v="2"/>
    <s v="Unknown"/>
    <x v="141"/>
  </r>
  <r>
    <x v="5380"/>
    <x v="6"/>
    <n v="2"/>
    <n v="4"/>
    <x v="8"/>
    <x v="3"/>
    <s v="Takeaway"/>
    <x v="298"/>
  </r>
  <r>
    <x v="5381"/>
    <x v="6"/>
    <n v="3"/>
    <n v="4"/>
    <x v="1"/>
    <x v="1"/>
    <s v="Unknown"/>
    <x v="215"/>
  </r>
  <r>
    <x v="5382"/>
    <x v="4"/>
    <n v="3"/>
    <n v="4"/>
    <x v="1"/>
    <x v="3"/>
    <s v="Unknown"/>
    <x v="259"/>
  </r>
  <r>
    <x v="5383"/>
    <x v="2"/>
    <n v="5"/>
    <n v="1"/>
    <x v="9"/>
    <x v="2"/>
    <s v="In-store"/>
    <x v="47"/>
  </r>
  <r>
    <x v="5384"/>
    <x v="3"/>
    <n v="5"/>
    <n v="5"/>
    <x v="7"/>
    <x v="2"/>
    <s v="Unknown"/>
    <x v="188"/>
  </r>
  <r>
    <x v="5385"/>
    <x v="8"/>
    <n v="3"/>
    <n v="1.5"/>
    <x v="20"/>
    <x v="0"/>
    <s v="Unknown"/>
    <x v="183"/>
  </r>
  <r>
    <x v="5386"/>
    <x v="8"/>
    <n v="5"/>
    <n v="1.5"/>
    <x v="19"/>
    <x v="3"/>
    <s v="In-store"/>
    <x v="154"/>
  </r>
  <r>
    <x v="5387"/>
    <x v="4"/>
    <n v="2"/>
    <n v="4"/>
    <x v="8"/>
    <x v="0"/>
    <s v="In-store"/>
    <x v="179"/>
  </r>
  <r>
    <x v="5388"/>
    <x v="5"/>
    <n v="2"/>
    <n v="2.9375"/>
    <x v="10"/>
    <x v="2"/>
    <s v="In-store"/>
    <x v="354"/>
  </r>
  <r>
    <x v="5389"/>
    <x v="3"/>
    <n v="5"/>
    <n v="5"/>
    <x v="7"/>
    <x v="3"/>
    <s v="In-store"/>
    <x v="0"/>
  </r>
  <r>
    <x v="5390"/>
    <x v="1"/>
    <n v="1"/>
    <n v="3"/>
    <x v="14"/>
    <x v="2"/>
    <s v="Takeaway"/>
    <x v="194"/>
  </r>
  <r>
    <x v="5391"/>
    <x v="7"/>
    <n v="5"/>
    <n v="3"/>
    <x v="11"/>
    <x v="2"/>
    <s v="In-store"/>
    <x v="238"/>
  </r>
  <r>
    <x v="5392"/>
    <x v="0"/>
    <n v="3"/>
    <n v="2"/>
    <x v="12"/>
    <x v="0"/>
    <s v="Takeaway"/>
    <x v="25"/>
  </r>
  <r>
    <x v="5393"/>
    <x v="3"/>
    <n v="4"/>
    <n v="5"/>
    <x v="3"/>
    <x v="1"/>
    <s v="Unknown"/>
    <x v="27"/>
  </r>
  <r>
    <x v="5394"/>
    <x v="0"/>
    <n v="4"/>
    <n v="2"/>
    <x v="8"/>
    <x v="2"/>
    <s v="Takeaway"/>
    <x v="268"/>
  </r>
  <r>
    <x v="5395"/>
    <x v="5"/>
    <n v="3"/>
    <n v="2.9375"/>
    <x v="4"/>
    <x v="0"/>
    <s v="Unknown"/>
    <x v="292"/>
  </r>
  <r>
    <x v="5396"/>
    <x v="1"/>
    <n v="4"/>
    <n v="3"/>
    <x v="1"/>
    <x v="1"/>
    <s v="Unknown"/>
    <x v="48"/>
  </r>
  <r>
    <x v="5397"/>
    <x v="4"/>
    <n v="5"/>
    <n v="4"/>
    <x v="3"/>
    <x v="2"/>
    <s v="Unknown"/>
    <x v="145"/>
  </r>
  <r>
    <x v="5398"/>
    <x v="1"/>
    <n v="2"/>
    <n v="3"/>
    <x v="12"/>
    <x v="3"/>
    <s v="Unknown"/>
    <x v="106"/>
  </r>
  <r>
    <x v="5399"/>
    <x v="3"/>
    <n v="4"/>
    <n v="5"/>
    <x v="3"/>
    <x v="3"/>
    <s v="Unknown"/>
    <x v="68"/>
  </r>
  <r>
    <x v="5400"/>
    <x v="6"/>
    <n v="3"/>
    <n v="4"/>
    <x v="1"/>
    <x v="2"/>
    <s v="Takeaway"/>
    <x v="82"/>
  </r>
  <r>
    <x v="5401"/>
    <x v="7"/>
    <n v="3"/>
    <n v="3"/>
    <x v="16"/>
    <x v="2"/>
    <s v="Takeaway"/>
    <x v="51"/>
  </r>
  <r>
    <x v="5402"/>
    <x v="5"/>
    <n v="1"/>
    <n v="2.9375"/>
    <x v="17"/>
    <x v="2"/>
    <s v="In-store"/>
    <x v="163"/>
  </r>
  <r>
    <x v="5403"/>
    <x v="6"/>
    <n v="3"/>
    <n v="4"/>
    <x v="1"/>
    <x v="3"/>
    <s v="Unknown"/>
    <x v="191"/>
  </r>
  <r>
    <x v="5404"/>
    <x v="2"/>
    <n v="4"/>
    <n v="1"/>
    <x v="0"/>
    <x v="2"/>
    <s v="In-store"/>
    <x v="171"/>
  </r>
  <r>
    <x v="5405"/>
    <x v="1"/>
    <n v="5"/>
    <n v="3"/>
    <x v="11"/>
    <x v="3"/>
    <s v="Unknown"/>
    <x v="104"/>
  </r>
  <r>
    <x v="5406"/>
    <x v="5"/>
    <n v="5"/>
    <n v="2.9375"/>
    <x v="6"/>
    <x v="1"/>
    <s v="In-store"/>
    <x v="321"/>
  </r>
  <r>
    <x v="5407"/>
    <x v="2"/>
    <n v="1"/>
    <n v="1"/>
    <x v="18"/>
    <x v="0"/>
    <s v="In-store"/>
    <x v="110"/>
  </r>
  <r>
    <x v="5408"/>
    <x v="4"/>
    <n v="4"/>
    <n v="4"/>
    <x v="5"/>
    <x v="1"/>
    <s v="Unknown"/>
    <x v="297"/>
  </r>
  <r>
    <x v="5409"/>
    <x v="1"/>
    <n v="4"/>
    <n v="3"/>
    <x v="1"/>
    <x v="1"/>
    <s v="In-store"/>
    <x v="334"/>
  </r>
  <r>
    <x v="5410"/>
    <x v="2"/>
    <n v="4"/>
    <n v="1"/>
    <x v="0"/>
    <x v="3"/>
    <s v="Takeaway"/>
    <x v="61"/>
  </r>
  <r>
    <x v="5411"/>
    <x v="1"/>
    <n v="3"/>
    <n v="3"/>
    <x v="16"/>
    <x v="2"/>
    <s v="Takeaway"/>
    <x v="150"/>
  </r>
  <r>
    <x v="5412"/>
    <x v="1"/>
    <n v="3"/>
    <n v="3"/>
    <x v="16"/>
    <x v="0"/>
    <s v="Unknown"/>
    <x v="294"/>
  </r>
  <r>
    <x v="5413"/>
    <x v="5"/>
    <n v="2"/>
    <n v="2.9375"/>
    <x v="10"/>
    <x v="2"/>
    <s v="In-store"/>
    <x v="319"/>
  </r>
  <r>
    <x v="5414"/>
    <x v="0"/>
    <n v="3"/>
    <n v="2"/>
    <x v="12"/>
    <x v="2"/>
    <s v="Unknown"/>
    <x v="25"/>
  </r>
  <r>
    <x v="5415"/>
    <x v="7"/>
    <n v="5"/>
    <n v="3"/>
    <x v="11"/>
    <x v="2"/>
    <s v="Unknown"/>
    <x v="210"/>
  </r>
  <r>
    <x v="5416"/>
    <x v="1"/>
    <n v="4"/>
    <n v="3"/>
    <x v="1"/>
    <x v="2"/>
    <s v="Unknown"/>
    <x v="148"/>
  </r>
  <r>
    <x v="5417"/>
    <x v="4"/>
    <n v="5"/>
    <n v="4"/>
    <x v="3"/>
    <x v="1"/>
    <s v="Unknown"/>
    <x v="58"/>
  </r>
  <r>
    <x v="5418"/>
    <x v="8"/>
    <n v="4"/>
    <n v="1.5"/>
    <x v="12"/>
    <x v="2"/>
    <s v="Unknown"/>
    <x v="249"/>
  </r>
  <r>
    <x v="5419"/>
    <x v="7"/>
    <n v="5"/>
    <n v="3"/>
    <x v="11"/>
    <x v="2"/>
    <s v="Unknown"/>
    <x v="252"/>
  </r>
  <r>
    <x v="5420"/>
    <x v="5"/>
    <n v="2"/>
    <n v="2.9375"/>
    <x v="10"/>
    <x v="2"/>
    <s v="In-store"/>
    <x v="2"/>
  </r>
  <r>
    <x v="5421"/>
    <x v="3"/>
    <n v="3"/>
    <n v="5"/>
    <x v="11"/>
    <x v="2"/>
    <s v="Takeaway"/>
    <x v="350"/>
  </r>
  <r>
    <x v="5422"/>
    <x v="1"/>
    <n v="5"/>
    <n v="3"/>
    <x v="11"/>
    <x v="3"/>
    <s v="In-store"/>
    <x v="143"/>
  </r>
  <r>
    <x v="5423"/>
    <x v="6"/>
    <n v="5"/>
    <n v="4"/>
    <x v="3"/>
    <x v="1"/>
    <s v="In-store"/>
    <x v="39"/>
  </r>
  <r>
    <x v="5424"/>
    <x v="6"/>
    <n v="1"/>
    <n v="4"/>
    <x v="0"/>
    <x v="2"/>
    <s v="In-store"/>
    <x v="321"/>
  </r>
  <r>
    <x v="5425"/>
    <x v="4"/>
    <n v="2"/>
    <n v="4"/>
    <x v="8"/>
    <x v="2"/>
    <s v="Unknown"/>
    <x v="217"/>
  </r>
  <r>
    <x v="5426"/>
    <x v="2"/>
    <n v="5"/>
    <n v="1"/>
    <x v="9"/>
    <x v="2"/>
    <s v="Takeaway"/>
    <x v="329"/>
  </r>
  <r>
    <x v="5427"/>
    <x v="7"/>
    <n v="2"/>
    <n v="3"/>
    <x v="12"/>
    <x v="2"/>
    <s v="In-store"/>
    <x v="182"/>
  </r>
  <r>
    <x v="5428"/>
    <x v="0"/>
    <n v="5"/>
    <n v="2"/>
    <x v="2"/>
    <x v="0"/>
    <s v="Takeaway"/>
    <x v="95"/>
  </r>
  <r>
    <x v="5429"/>
    <x v="5"/>
    <n v="2"/>
    <n v="2.9375"/>
    <x v="10"/>
    <x v="2"/>
    <s v="Takeaway"/>
    <x v="122"/>
  </r>
  <r>
    <x v="5430"/>
    <x v="2"/>
    <n v="1"/>
    <n v="1"/>
    <x v="18"/>
    <x v="0"/>
    <s v="Takeaway"/>
    <x v="20"/>
  </r>
  <r>
    <x v="5431"/>
    <x v="7"/>
    <n v="5"/>
    <n v="3"/>
    <x v="11"/>
    <x v="2"/>
    <s v="In-store"/>
    <x v="84"/>
  </r>
  <r>
    <x v="5432"/>
    <x v="8"/>
    <n v="5"/>
    <n v="1.5"/>
    <x v="19"/>
    <x v="1"/>
    <s v="In-store"/>
    <x v="310"/>
  </r>
  <r>
    <x v="5433"/>
    <x v="6"/>
    <n v="3"/>
    <n v="4"/>
    <x v="1"/>
    <x v="3"/>
    <s v="Unknown"/>
    <x v="108"/>
  </r>
  <r>
    <x v="5434"/>
    <x v="3"/>
    <n v="3"/>
    <n v="5"/>
    <x v="11"/>
    <x v="3"/>
    <s v="In-store"/>
    <x v="78"/>
  </r>
  <r>
    <x v="5435"/>
    <x v="6"/>
    <n v="5"/>
    <n v="4"/>
    <x v="3"/>
    <x v="2"/>
    <s v="Unknown"/>
    <x v="223"/>
  </r>
  <r>
    <x v="5436"/>
    <x v="7"/>
    <n v="1"/>
    <n v="3"/>
    <x v="14"/>
    <x v="1"/>
    <s v="Takeaway"/>
    <x v="331"/>
  </r>
  <r>
    <x v="5437"/>
    <x v="5"/>
    <n v="1"/>
    <n v="2.9375"/>
    <x v="17"/>
    <x v="0"/>
    <s v="Unknown"/>
    <x v="311"/>
  </r>
  <r>
    <x v="5438"/>
    <x v="7"/>
    <n v="3"/>
    <n v="3"/>
    <x v="16"/>
    <x v="0"/>
    <s v="In-store"/>
    <x v="111"/>
  </r>
  <r>
    <x v="5439"/>
    <x v="4"/>
    <n v="5"/>
    <n v="4"/>
    <x v="3"/>
    <x v="3"/>
    <s v="Unknown"/>
    <x v="200"/>
  </r>
  <r>
    <x v="5440"/>
    <x v="0"/>
    <n v="5"/>
    <n v="2"/>
    <x v="2"/>
    <x v="0"/>
    <s v="Unknown"/>
    <x v="209"/>
  </r>
  <r>
    <x v="5441"/>
    <x v="2"/>
    <n v="4"/>
    <n v="1"/>
    <x v="0"/>
    <x v="0"/>
    <s v="Unknown"/>
    <x v="49"/>
  </r>
  <r>
    <x v="5442"/>
    <x v="4"/>
    <n v="5"/>
    <n v="4"/>
    <x v="3"/>
    <x v="2"/>
    <s v="In-store"/>
    <x v="186"/>
  </r>
  <r>
    <x v="5443"/>
    <x v="6"/>
    <n v="2"/>
    <n v="4"/>
    <x v="8"/>
    <x v="1"/>
    <s v="Takeaway"/>
    <x v="136"/>
  </r>
  <r>
    <x v="5444"/>
    <x v="5"/>
    <n v="5"/>
    <n v="2.9375"/>
    <x v="6"/>
    <x v="0"/>
    <s v="Unknown"/>
    <x v="155"/>
  </r>
  <r>
    <x v="5445"/>
    <x v="6"/>
    <n v="1"/>
    <n v="4"/>
    <x v="0"/>
    <x v="2"/>
    <s v="Takeaway"/>
    <x v="186"/>
  </r>
  <r>
    <x v="5446"/>
    <x v="6"/>
    <n v="3"/>
    <n v="4"/>
    <x v="1"/>
    <x v="1"/>
    <s v="Unknown"/>
    <x v="248"/>
  </r>
  <r>
    <x v="5447"/>
    <x v="0"/>
    <n v="1"/>
    <n v="2"/>
    <x v="15"/>
    <x v="1"/>
    <s v="In-store"/>
    <x v="241"/>
  </r>
  <r>
    <x v="5448"/>
    <x v="6"/>
    <n v="3"/>
    <n v="4"/>
    <x v="1"/>
    <x v="2"/>
    <s v="Unknown"/>
    <x v="181"/>
  </r>
  <r>
    <x v="5449"/>
    <x v="8"/>
    <n v="2"/>
    <n v="1.5"/>
    <x v="14"/>
    <x v="2"/>
    <s v="Unknown"/>
    <x v="343"/>
  </r>
  <r>
    <x v="5450"/>
    <x v="1"/>
    <n v="4"/>
    <n v="3"/>
    <x v="1"/>
    <x v="1"/>
    <s v="Unknown"/>
    <x v="323"/>
  </r>
  <r>
    <x v="5451"/>
    <x v="7"/>
    <n v="5"/>
    <n v="3"/>
    <x v="11"/>
    <x v="3"/>
    <s v="Unknown"/>
    <x v="191"/>
  </r>
  <r>
    <x v="5452"/>
    <x v="3"/>
    <n v="2"/>
    <n v="5"/>
    <x v="2"/>
    <x v="2"/>
    <s v="Unknown"/>
    <x v="95"/>
  </r>
  <r>
    <x v="5453"/>
    <x v="1"/>
    <n v="5"/>
    <n v="3"/>
    <x v="11"/>
    <x v="0"/>
    <s v="Takeaway"/>
    <x v="314"/>
  </r>
  <r>
    <x v="5454"/>
    <x v="3"/>
    <n v="5"/>
    <n v="5"/>
    <x v="7"/>
    <x v="3"/>
    <s v="Unknown"/>
    <x v="280"/>
  </r>
  <r>
    <x v="5455"/>
    <x v="2"/>
    <n v="1"/>
    <n v="1"/>
    <x v="18"/>
    <x v="0"/>
    <s v="Takeaway"/>
    <x v="332"/>
  </r>
  <r>
    <x v="5456"/>
    <x v="1"/>
    <n v="2"/>
    <n v="3"/>
    <x v="12"/>
    <x v="2"/>
    <s v="Unknown"/>
    <x v="356"/>
  </r>
  <r>
    <x v="5457"/>
    <x v="0"/>
    <n v="3"/>
    <n v="2"/>
    <x v="12"/>
    <x v="2"/>
    <s v="Unknown"/>
    <x v="161"/>
  </r>
  <r>
    <x v="5458"/>
    <x v="5"/>
    <n v="3"/>
    <n v="2.9375"/>
    <x v="4"/>
    <x v="2"/>
    <s v="Unknown"/>
    <x v="306"/>
  </r>
  <r>
    <x v="5459"/>
    <x v="4"/>
    <n v="4"/>
    <n v="4"/>
    <x v="5"/>
    <x v="0"/>
    <s v="Unknown"/>
    <x v="342"/>
  </r>
  <r>
    <x v="5460"/>
    <x v="8"/>
    <n v="3"/>
    <n v="1.5"/>
    <x v="20"/>
    <x v="2"/>
    <s v="Unknown"/>
    <x v="42"/>
  </r>
  <r>
    <x v="5461"/>
    <x v="0"/>
    <n v="2"/>
    <n v="2"/>
    <x v="0"/>
    <x v="0"/>
    <s v="Takeaway"/>
    <x v="292"/>
  </r>
  <r>
    <x v="5462"/>
    <x v="2"/>
    <n v="3"/>
    <n v="1"/>
    <x v="14"/>
    <x v="2"/>
    <s v="Takeaway"/>
    <x v="1"/>
  </r>
  <r>
    <x v="5463"/>
    <x v="7"/>
    <n v="4"/>
    <n v="3"/>
    <x v="1"/>
    <x v="2"/>
    <s v="In-store"/>
    <x v="362"/>
  </r>
  <r>
    <x v="5464"/>
    <x v="0"/>
    <n v="4"/>
    <n v="2"/>
    <x v="8"/>
    <x v="2"/>
    <s v="Takeaway"/>
    <x v="70"/>
  </r>
  <r>
    <x v="5465"/>
    <x v="6"/>
    <n v="5"/>
    <n v="4"/>
    <x v="3"/>
    <x v="0"/>
    <s v="Takeaway"/>
    <x v="214"/>
  </r>
  <r>
    <x v="5466"/>
    <x v="8"/>
    <n v="1"/>
    <n v="1.5"/>
    <x v="21"/>
    <x v="0"/>
    <s v="Unknown"/>
    <x v="168"/>
  </r>
  <r>
    <x v="5467"/>
    <x v="6"/>
    <n v="3"/>
    <n v="4"/>
    <x v="1"/>
    <x v="1"/>
    <s v="Takeaway"/>
    <x v="149"/>
  </r>
  <r>
    <x v="5468"/>
    <x v="6"/>
    <n v="3"/>
    <n v="4"/>
    <x v="1"/>
    <x v="1"/>
    <s v="Takeaway"/>
    <x v="90"/>
  </r>
  <r>
    <x v="5469"/>
    <x v="2"/>
    <n v="5"/>
    <n v="1"/>
    <x v="9"/>
    <x v="3"/>
    <s v="In-store"/>
    <x v="279"/>
  </r>
  <r>
    <x v="5470"/>
    <x v="8"/>
    <n v="1"/>
    <n v="1.5"/>
    <x v="21"/>
    <x v="3"/>
    <s v="Takeaway"/>
    <x v="105"/>
  </r>
  <r>
    <x v="5471"/>
    <x v="3"/>
    <n v="4"/>
    <n v="5"/>
    <x v="3"/>
    <x v="3"/>
    <s v="Takeaway"/>
    <x v="179"/>
  </r>
  <r>
    <x v="5472"/>
    <x v="1"/>
    <n v="4"/>
    <n v="3"/>
    <x v="1"/>
    <x v="3"/>
    <s v="Unknown"/>
    <x v="254"/>
  </r>
  <r>
    <x v="5473"/>
    <x v="4"/>
    <n v="3"/>
    <n v="4"/>
    <x v="1"/>
    <x v="1"/>
    <s v="In-store"/>
    <x v="228"/>
  </r>
  <r>
    <x v="5474"/>
    <x v="4"/>
    <n v="4"/>
    <n v="4"/>
    <x v="5"/>
    <x v="0"/>
    <s v="Unknown"/>
    <x v="193"/>
  </r>
  <r>
    <x v="5475"/>
    <x v="0"/>
    <n v="4"/>
    <n v="2"/>
    <x v="8"/>
    <x v="3"/>
    <s v="Unknown"/>
    <x v="244"/>
  </r>
  <r>
    <x v="5476"/>
    <x v="1"/>
    <n v="4"/>
    <n v="3"/>
    <x v="1"/>
    <x v="0"/>
    <s v="In-store"/>
    <x v="210"/>
  </r>
  <r>
    <x v="5477"/>
    <x v="1"/>
    <n v="3"/>
    <n v="3"/>
    <x v="16"/>
    <x v="2"/>
    <s v="Unknown"/>
    <x v="314"/>
  </r>
  <r>
    <x v="5478"/>
    <x v="6"/>
    <n v="5"/>
    <n v="4"/>
    <x v="3"/>
    <x v="1"/>
    <s v="In-store"/>
    <x v="247"/>
  </r>
  <r>
    <x v="5479"/>
    <x v="1"/>
    <n v="3"/>
    <n v="3"/>
    <x v="16"/>
    <x v="0"/>
    <s v="In-store"/>
    <x v="116"/>
  </r>
  <r>
    <x v="5480"/>
    <x v="1"/>
    <n v="3"/>
    <n v="3"/>
    <x v="16"/>
    <x v="1"/>
    <s v="In-store"/>
    <x v="326"/>
  </r>
  <r>
    <x v="5481"/>
    <x v="0"/>
    <n v="5"/>
    <n v="2"/>
    <x v="2"/>
    <x v="2"/>
    <s v="In-store"/>
    <x v="46"/>
  </r>
  <r>
    <x v="5482"/>
    <x v="7"/>
    <n v="2"/>
    <n v="3"/>
    <x v="12"/>
    <x v="0"/>
    <s v="In-store"/>
    <x v="179"/>
  </r>
  <r>
    <x v="5483"/>
    <x v="3"/>
    <n v="1"/>
    <n v="5"/>
    <x v="9"/>
    <x v="2"/>
    <s v="In-store"/>
    <x v="186"/>
  </r>
  <r>
    <x v="5484"/>
    <x v="3"/>
    <n v="3"/>
    <n v="5"/>
    <x v="11"/>
    <x v="3"/>
    <s v="Unknown"/>
    <x v="108"/>
  </r>
  <r>
    <x v="5485"/>
    <x v="5"/>
    <n v="5"/>
    <n v="2.9375"/>
    <x v="6"/>
    <x v="2"/>
    <s v="Takeaway"/>
    <x v="38"/>
  </r>
  <r>
    <x v="5486"/>
    <x v="6"/>
    <n v="2"/>
    <n v="4"/>
    <x v="8"/>
    <x v="2"/>
    <s v="Unknown"/>
    <x v="192"/>
  </r>
  <r>
    <x v="5487"/>
    <x v="1"/>
    <n v="2"/>
    <n v="3"/>
    <x v="12"/>
    <x v="1"/>
    <s v="In-store"/>
    <x v="136"/>
  </r>
  <r>
    <x v="5488"/>
    <x v="6"/>
    <n v="4"/>
    <n v="4"/>
    <x v="5"/>
    <x v="3"/>
    <s v="Takeaway"/>
    <x v="327"/>
  </r>
  <r>
    <x v="5489"/>
    <x v="2"/>
    <n v="1"/>
    <n v="1"/>
    <x v="18"/>
    <x v="2"/>
    <s v="Unknown"/>
    <x v="174"/>
  </r>
  <r>
    <x v="5490"/>
    <x v="1"/>
    <n v="1"/>
    <n v="3"/>
    <x v="14"/>
    <x v="1"/>
    <s v="Unknown"/>
    <x v="33"/>
  </r>
  <r>
    <x v="5491"/>
    <x v="4"/>
    <n v="2"/>
    <n v="4"/>
    <x v="8"/>
    <x v="2"/>
    <s v="In-store"/>
    <x v="74"/>
  </r>
  <r>
    <x v="5492"/>
    <x v="2"/>
    <n v="2"/>
    <n v="1"/>
    <x v="15"/>
    <x v="2"/>
    <s v="Takeaway"/>
    <x v="281"/>
  </r>
  <r>
    <x v="5493"/>
    <x v="0"/>
    <n v="2"/>
    <n v="2"/>
    <x v="0"/>
    <x v="2"/>
    <s v="Unknown"/>
    <x v="41"/>
  </r>
  <r>
    <x v="5494"/>
    <x v="0"/>
    <n v="3"/>
    <n v="2"/>
    <x v="12"/>
    <x v="2"/>
    <s v="Unknown"/>
    <x v="243"/>
  </r>
  <r>
    <x v="5495"/>
    <x v="0"/>
    <n v="3"/>
    <n v="2"/>
    <x v="12"/>
    <x v="1"/>
    <s v="In-store"/>
    <x v="349"/>
  </r>
  <r>
    <x v="5496"/>
    <x v="3"/>
    <n v="2"/>
    <n v="5"/>
    <x v="2"/>
    <x v="0"/>
    <s v="In-store"/>
    <x v="120"/>
  </r>
  <r>
    <x v="5497"/>
    <x v="2"/>
    <n v="2"/>
    <n v="1"/>
    <x v="15"/>
    <x v="1"/>
    <s v="Takeaway"/>
    <x v="330"/>
  </r>
  <r>
    <x v="5498"/>
    <x v="3"/>
    <n v="5"/>
    <n v="5"/>
    <x v="7"/>
    <x v="0"/>
    <s v="In-store"/>
    <x v="136"/>
  </r>
  <r>
    <x v="5499"/>
    <x v="2"/>
    <n v="2"/>
    <n v="1"/>
    <x v="15"/>
    <x v="2"/>
    <s v="In-store"/>
    <x v="335"/>
  </r>
  <r>
    <x v="5500"/>
    <x v="1"/>
    <n v="3"/>
    <n v="3"/>
    <x v="16"/>
    <x v="3"/>
    <s v="Unknown"/>
    <x v="352"/>
  </r>
  <r>
    <x v="5501"/>
    <x v="3"/>
    <n v="2"/>
    <n v="5"/>
    <x v="2"/>
    <x v="3"/>
    <s v="In-store"/>
    <x v="202"/>
  </r>
  <r>
    <x v="5502"/>
    <x v="1"/>
    <n v="5"/>
    <n v="3"/>
    <x v="11"/>
    <x v="3"/>
    <s v="In-store"/>
    <x v="357"/>
  </r>
  <r>
    <x v="5503"/>
    <x v="0"/>
    <n v="1"/>
    <n v="2"/>
    <x v="15"/>
    <x v="2"/>
    <s v="Takeaway"/>
    <x v="319"/>
  </r>
  <r>
    <x v="5504"/>
    <x v="6"/>
    <n v="1"/>
    <n v="4"/>
    <x v="0"/>
    <x v="3"/>
    <s v="In-store"/>
    <x v="288"/>
  </r>
  <r>
    <x v="5505"/>
    <x v="7"/>
    <n v="3"/>
    <n v="3"/>
    <x v="16"/>
    <x v="3"/>
    <s v="In-store"/>
    <x v="307"/>
  </r>
  <r>
    <x v="5506"/>
    <x v="5"/>
    <n v="3"/>
    <n v="2.9375"/>
    <x v="4"/>
    <x v="1"/>
    <s v="In-store"/>
    <x v="30"/>
  </r>
  <r>
    <x v="5507"/>
    <x v="2"/>
    <n v="3"/>
    <n v="1"/>
    <x v="14"/>
    <x v="2"/>
    <s v="In-store"/>
    <x v="260"/>
  </r>
  <r>
    <x v="5508"/>
    <x v="6"/>
    <n v="4"/>
    <n v="4"/>
    <x v="5"/>
    <x v="0"/>
    <s v="In-store"/>
    <x v="73"/>
  </r>
  <r>
    <x v="5509"/>
    <x v="3"/>
    <n v="3"/>
    <n v="5"/>
    <x v="11"/>
    <x v="1"/>
    <s v="Unknown"/>
    <x v="174"/>
  </r>
  <r>
    <x v="5510"/>
    <x v="8"/>
    <n v="4"/>
    <n v="1.5"/>
    <x v="12"/>
    <x v="2"/>
    <s v="Takeaway"/>
    <x v="147"/>
  </r>
  <r>
    <x v="5511"/>
    <x v="7"/>
    <n v="5"/>
    <n v="3"/>
    <x v="11"/>
    <x v="2"/>
    <s v="In-store"/>
    <x v="28"/>
  </r>
  <r>
    <x v="5512"/>
    <x v="8"/>
    <n v="5"/>
    <n v="1.5"/>
    <x v="19"/>
    <x v="1"/>
    <s v="Takeaway"/>
    <x v="181"/>
  </r>
  <r>
    <x v="5513"/>
    <x v="3"/>
    <n v="3"/>
    <n v="5"/>
    <x v="11"/>
    <x v="2"/>
    <s v="Unknown"/>
    <x v="103"/>
  </r>
  <r>
    <x v="5514"/>
    <x v="8"/>
    <n v="4"/>
    <n v="1.5"/>
    <x v="12"/>
    <x v="2"/>
    <s v="Unknown"/>
    <x v="21"/>
  </r>
  <r>
    <x v="5515"/>
    <x v="4"/>
    <n v="4"/>
    <n v="4"/>
    <x v="5"/>
    <x v="1"/>
    <s v="Unknown"/>
    <x v="309"/>
  </r>
  <r>
    <x v="5516"/>
    <x v="2"/>
    <n v="2"/>
    <n v="1"/>
    <x v="15"/>
    <x v="2"/>
    <s v="In-store"/>
    <x v="96"/>
  </r>
  <r>
    <x v="5517"/>
    <x v="7"/>
    <n v="3"/>
    <n v="3"/>
    <x v="16"/>
    <x v="0"/>
    <s v="Unknown"/>
    <x v="329"/>
  </r>
  <r>
    <x v="5518"/>
    <x v="4"/>
    <n v="1"/>
    <n v="4"/>
    <x v="0"/>
    <x v="2"/>
    <s v="In-store"/>
    <x v="100"/>
  </r>
  <r>
    <x v="5519"/>
    <x v="7"/>
    <n v="3"/>
    <n v="3"/>
    <x v="16"/>
    <x v="2"/>
    <s v="Unknown"/>
    <x v="210"/>
  </r>
  <r>
    <x v="5520"/>
    <x v="1"/>
    <n v="5"/>
    <n v="3"/>
    <x v="11"/>
    <x v="3"/>
    <s v="Unknown"/>
    <x v="204"/>
  </r>
  <r>
    <x v="5521"/>
    <x v="4"/>
    <n v="2"/>
    <n v="4"/>
    <x v="8"/>
    <x v="1"/>
    <s v="Takeaway"/>
    <x v="260"/>
  </r>
  <r>
    <x v="5522"/>
    <x v="4"/>
    <n v="4"/>
    <n v="4"/>
    <x v="5"/>
    <x v="1"/>
    <s v="In-store"/>
    <x v="75"/>
  </r>
  <r>
    <x v="5523"/>
    <x v="4"/>
    <n v="4"/>
    <n v="4"/>
    <x v="5"/>
    <x v="3"/>
    <s v="Unknown"/>
    <x v="60"/>
  </r>
  <r>
    <x v="5524"/>
    <x v="1"/>
    <n v="5"/>
    <n v="3"/>
    <x v="11"/>
    <x v="1"/>
    <s v="In-store"/>
    <x v="280"/>
  </r>
  <r>
    <x v="5525"/>
    <x v="2"/>
    <n v="5"/>
    <n v="1"/>
    <x v="9"/>
    <x v="3"/>
    <s v="Takeaway"/>
    <x v="332"/>
  </r>
  <r>
    <x v="5526"/>
    <x v="7"/>
    <n v="2"/>
    <n v="3"/>
    <x v="12"/>
    <x v="1"/>
    <s v="In-store"/>
    <x v="29"/>
  </r>
  <r>
    <x v="5527"/>
    <x v="2"/>
    <n v="4"/>
    <n v="1"/>
    <x v="0"/>
    <x v="0"/>
    <s v="Takeaway"/>
    <x v="133"/>
  </r>
  <r>
    <x v="5528"/>
    <x v="8"/>
    <n v="1"/>
    <n v="1.5"/>
    <x v="21"/>
    <x v="0"/>
    <s v="In-store"/>
    <x v="241"/>
  </r>
  <r>
    <x v="5529"/>
    <x v="2"/>
    <n v="4"/>
    <n v="1"/>
    <x v="0"/>
    <x v="3"/>
    <s v="Unknown"/>
    <x v="83"/>
  </r>
  <r>
    <x v="5530"/>
    <x v="3"/>
    <n v="4"/>
    <n v="5"/>
    <x v="3"/>
    <x v="2"/>
    <s v="Takeaway"/>
    <x v="300"/>
  </r>
  <r>
    <x v="5531"/>
    <x v="8"/>
    <n v="3"/>
    <n v="1.5"/>
    <x v="20"/>
    <x v="2"/>
    <s v="In-store"/>
    <x v="179"/>
  </r>
  <r>
    <x v="5532"/>
    <x v="3"/>
    <n v="5"/>
    <n v="5"/>
    <x v="7"/>
    <x v="1"/>
    <s v="Takeaway"/>
    <x v="330"/>
  </r>
  <r>
    <x v="5533"/>
    <x v="8"/>
    <n v="4"/>
    <n v="1.5"/>
    <x v="12"/>
    <x v="2"/>
    <s v="Unknown"/>
    <x v="291"/>
  </r>
  <r>
    <x v="5534"/>
    <x v="6"/>
    <n v="2"/>
    <n v="4"/>
    <x v="8"/>
    <x v="2"/>
    <s v="Unknown"/>
    <x v="134"/>
  </r>
  <r>
    <x v="5535"/>
    <x v="4"/>
    <n v="2"/>
    <n v="4"/>
    <x v="8"/>
    <x v="1"/>
    <s v="Unknown"/>
    <x v="305"/>
  </r>
  <r>
    <x v="5536"/>
    <x v="0"/>
    <n v="1"/>
    <n v="2"/>
    <x v="15"/>
    <x v="0"/>
    <s v="Takeaway"/>
    <x v="234"/>
  </r>
  <r>
    <x v="5537"/>
    <x v="4"/>
    <n v="5"/>
    <n v="4"/>
    <x v="3"/>
    <x v="2"/>
    <s v="In-store"/>
    <x v="345"/>
  </r>
  <r>
    <x v="5538"/>
    <x v="0"/>
    <n v="4"/>
    <n v="2"/>
    <x v="8"/>
    <x v="3"/>
    <s v="Unknown"/>
    <x v="116"/>
  </r>
  <r>
    <x v="5539"/>
    <x v="4"/>
    <n v="3"/>
    <n v="4"/>
    <x v="1"/>
    <x v="0"/>
    <s v="Unknown"/>
    <x v="21"/>
  </r>
  <r>
    <x v="5540"/>
    <x v="1"/>
    <n v="1"/>
    <n v="3"/>
    <x v="14"/>
    <x v="1"/>
    <s v="Takeaway"/>
    <x v="283"/>
  </r>
  <r>
    <x v="5541"/>
    <x v="4"/>
    <n v="1"/>
    <n v="4"/>
    <x v="0"/>
    <x v="2"/>
    <s v="Takeaway"/>
    <x v="43"/>
  </r>
  <r>
    <x v="5542"/>
    <x v="2"/>
    <n v="2"/>
    <n v="1"/>
    <x v="15"/>
    <x v="2"/>
    <s v="Takeaway"/>
    <x v="320"/>
  </r>
  <r>
    <x v="5543"/>
    <x v="3"/>
    <n v="3"/>
    <n v="5"/>
    <x v="11"/>
    <x v="2"/>
    <s v="Takeaway"/>
    <x v="115"/>
  </r>
  <r>
    <x v="5544"/>
    <x v="7"/>
    <n v="3"/>
    <n v="3"/>
    <x v="16"/>
    <x v="0"/>
    <s v="Unknown"/>
    <x v="169"/>
  </r>
  <r>
    <x v="5545"/>
    <x v="7"/>
    <n v="5"/>
    <n v="3"/>
    <x v="11"/>
    <x v="3"/>
    <s v="In-store"/>
    <x v="64"/>
  </r>
  <r>
    <x v="5546"/>
    <x v="4"/>
    <n v="2"/>
    <n v="4"/>
    <x v="8"/>
    <x v="2"/>
    <s v="In-store"/>
    <x v="83"/>
  </r>
  <r>
    <x v="5547"/>
    <x v="0"/>
    <n v="1"/>
    <n v="2"/>
    <x v="15"/>
    <x v="3"/>
    <s v="Unknown"/>
    <x v="39"/>
  </r>
  <r>
    <x v="5548"/>
    <x v="3"/>
    <n v="3"/>
    <n v="5"/>
    <x v="11"/>
    <x v="3"/>
    <s v="In-store"/>
    <x v="185"/>
  </r>
  <r>
    <x v="5549"/>
    <x v="5"/>
    <n v="4"/>
    <n v="2.9375"/>
    <x v="13"/>
    <x v="1"/>
    <s v="Takeaway"/>
    <x v="50"/>
  </r>
  <r>
    <x v="5550"/>
    <x v="8"/>
    <n v="5"/>
    <n v="1.5"/>
    <x v="19"/>
    <x v="0"/>
    <s v="Takeaway"/>
    <x v="34"/>
  </r>
  <r>
    <x v="5551"/>
    <x v="2"/>
    <n v="5"/>
    <n v="1"/>
    <x v="9"/>
    <x v="3"/>
    <s v="In-store"/>
    <x v="217"/>
  </r>
  <r>
    <x v="5552"/>
    <x v="6"/>
    <n v="2"/>
    <n v="4"/>
    <x v="8"/>
    <x v="0"/>
    <s v="In-store"/>
    <x v="136"/>
  </r>
  <r>
    <x v="5553"/>
    <x v="5"/>
    <n v="5"/>
    <n v="2.9375"/>
    <x v="6"/>
    <x v="0"/>
    <s v="In-store"/>
    <x v="176"/>
  </r>
  <r>
    <x v="5554"/>
    <x v="2"/>
    <n v="1"/>
    <n v="1"/>
    <x v="18"/>
    <x v="3"/>
    <s v="Unknown"/>
    <x v="341"/>
  </r>
  <r>
    <x v="5555"/>
    <x v="3"/>
    <n v="5"/>
    <n v="5"/>
    <x v="7"/>
    <x v="0"/>
    <s v="Unknown"/>
    <x v="149"/>
  </r>
  <r>
    <x v="5556"/>
    <x v="5"/>
    <n v="4"/>
    <n v="2.9375"/>
    <x v="13"/>
    <x v="3"/>
    <s v="Unknown"/>
    <x v="355"/>
  </r>
  <r>
    <x v="5557"/>
    <x v="4"/>
    <n v="2"/>
    <n v="4"/>
    <x v="8"/>
    <x v="2"/>
    <s v="Takeaway"/>
    <x v="345"/>
  </r>
  <r>
    <x v="5558"/>
    <x v="5"/>
    <n v="5"/>
    <n v="2.9375"/>
    <x v="6"/>
    <x v="1"/>
    <s v="Unknown"/>
    <x v="60"/>
  </r>
  <r>
    <x v="5559"/>
    <x v="7"/>
    <n v="5"/>
    <n v="3"/>
    <x v="11"/>
    <x v="0"/>
    <s v="In-store"/>
    <x v="22"/>
  </r>
  <r>
    <x v="5560"/>
    <x v="5"/>
    <n v="2"/>
    <n v="2.9375"/>
    <x v="10"/>
    <x v="2"/>
    <s v="Unknown"/>
    <x v="1"/>
  </r>
  <r>
    <x v="5561"/>
    <x v="8"/>
    <n v="5"/>
    <n v="1.5"/>
    <x v="19"/>
    <x v="3"/>
    <s v="In-store"/>
    <x v="37"/>
  </r>
  <r>
    <x v="5562"/>
    <x v="2"/>
    <n v="5"/>
    <n v="1"/>
    <x v="9"/>
    <x v="1"/>
    <s v="Takeaway"/>
    <x v="350"/>
  </r>
  <r>
    <x v="5563"/>
    <x v="8"/>
    <n v="3"/>
    <n v="1.5"/>
    <x v="20"/>
    <x v="1"/>
    <s v="Takeaway"/>
    <x v="359"/>
  </r>
  <r>
    <x v="5564"/>
    <x v="1"/>
    <n v="5"/>
    <n v="3"/>
    <x v="11"/>
    <x v="2"/>
    <s v="Unknown"/>
    <x v="38"/>
  </r>
  <r>
    <x v="5565"/>
    <x v="0"/>
    <n v="2"/>
    <n v="2"/>
    <x v="0"/>
    <x v="2"/>
    <s v="Unknown"/>
    <x v="350"/>
  </r>
  <r>
    <x v="5566"/>
    <x v="7"/>
    <n v="3"/>
    <n v="3"/>
    <x v="16"/>
    <x v="0"/>
    <s v="Unknown"/>
    <x v="38"/>
  </r>
  <r>
    <x v="5567"/>
    <x v="3"/>
    <n v="5"/>
    <n v="5"/>
    <x v="7"/>
    <x v="2"/>
    <s v="Unknown"/>
    <x v="351"/>
  </r>
  <r>
    <x v="5568"/>
    <x v="2"/>
    <n v="2"/>
    <n v="1"/>
    <x v="15"/>
    <x v="3"/>
    <s v="Unknown"/>
    <x v="123"/>
  </r>
  <r>
    <x v="5569"/>
    <x v="7"/>
    <n v="3"/>
    <n v="3"/>
    <x v="16"/>
    <x v="2"/>
    <s v="In-store"/>
    <x v="186"/>
  </r>
  <r>
    <x v="5570"/>
    <x v="2"/>
    <n v="5"/>
    <n v="1"/>
    <x v="9"/>
    <x v="1"/>
    <s v="Takeaway"/>
    <x v="241"/>
  </r>
  <r>
    <x v="5571"/>
    <x v="3"/>
    <n v="5"/>
    <n v="5"/>
    <x v="7"/>
    <x v="1"/>
    <s v="In-store"/>
    <x v="230"/>
  </r>
  <r>
    <x v="5572"/>
    <x v="0"/>
    <n v="3"/>
    <n v="2"/>
    <x v="12"/>
    <x v="3"/>
    <s v="Takeaway"/>
    <x v="230"/>
  </r>
  <r>
    <x v="5573"/>
    <x v="4"/>
    <n v="1"/>
    <n v="4"/>
    <x v="0"/>
    <x v="0"/>
    <s v="Takeaway"/>
    <x v="325"/>
  </r>
  <r>
    <x v="5574"/>
    <x v="8"/>
    <n v="4"/>
    <n v="1.5"/>
    <x v="12"/>
    <x v="3"/>
    <s v="Takeaway"/>
    <x v="114"/>
  </r>
  <r>
    <x v="5575"/>
    <x v="1"/>
    <n v="4"/>
    <n v="3"/>
    <x v="1"/>
    <x v="1"/>
    <s v="Takeaway"/>
    <x v="317"/>
  </r>
  <r>
    <x v="5576"/>
    <x v="2"/>
    <n v="3"/>
    <n v="1"/>
    <x v="14"/>
    <x v="3"/>
    <s v="In-store"/>
    <x v="261"/>
  </r>
  <r>
    <x v="5577"/>
    <x v="2"/>
    <n v="2"/>
    <n v="1"/>
    <x v="15"/>
    <x v="3"/>
    <s v="Takeaway"/>
    <x v="188"/>
  </r>
  <r>
    <x v="5578"/>
    <x v="6"/>
    <n v="5"/>
    <n v="4"/>
    <x v="3"/>
    <x v="1"/>
    <s v="In-store"/>
    <x v="352"/>
  </r>
  <r>
    <x v="5579"/>
    <x v="4"/>
    <n v="3"/>
    <n v="4"/>
    <x v="1"/>
    <x v="2"/>
    <s v="Takeaway"/>
    <x v="181"/>
  </r>
  <r>
    <x v="5580"/>
    <x v="7"/>
    <n v="1"/>
    <n v="3"/>
    <x v="14"/>
    <x v="1"/>
    <s v="In-store"/>
    <x v="241"/>
  </r>
  <r>
    <x v="5581"/>
    <x v="7"/>
    <n v="3"/>
    <n v="3"/>
    <x v="16"/>
    <x v="1"/>
    <s v="Takeaway"/>
    <x v="40"/>
  </r>
  <r>
    <x v="5582"/>
    <x v="6"/>
    <n v="4"/>
    <n v="4"/>
    <x v="5"/>
    <x v="2"/>
    <s v="Unknown"/>
    <x v="267"/>
  </r>
  <r>
    <x v="5583"/>
    <x v="5"/>
    <n v="5"/>
    <n v="2.9375"/>
    <x v="6"/>
    <x v="3"/>
    <s v="Unknown"/>
    <x v="180"/>
  </r>
  <r>
    <x v="5584"/>
    <x v="7"/>
    <n v="3"/>
    <n v="3"/>
    <x v="16"/>
    <x v="0"/>
    <s v="In-store"/>
    <x v="14"/>
  </r>
  <r>
    <x v="5585"/>
    <x v="4"/>
    <n v="4"/>
    <n v="4"/>
    <x v="5"/>
    <x v="1"/>
    <s v="Unknown"/>
    <x v="5"/>
  </r>
  <r>
    <x v="5586"/>
    <x v="7"/>
    <n v="1"/>
    <n v="3"/>
    <x v="14"/>
    <x v="3"/>
    <s v="Unknown"/>
    <x v="136"/>
  </r>
  <r>
    <x v="5587"/>
    <x v="7"/>
    <n v="5"/>
    <n v="3"/>
    <x v="11"/>
    <x v="2"/>
    <s v="In-store"/>
    <x v="189"/>
  </r>
  <r>
    <x v="5588"/>
    <x v="1"/>
    <n v="3"/>
    <n v="3"/>
    <x v="16"/>
    <x v="3"/>
    <s v="In-store"/>
    <x v="356"/>
  </r>
  <r>
    <x v="5589"/>
    <x v="2"/>
    <n v="4"/>
    <n v="1"/>
    <x v="0"/>
    <x v="0"/>
    <s v="In-store"/>
    <x v="255"/>
  </r>
  <r>
    <x v="5590"/>
    <x v="6"/>
    <n v="1"/>
    <n v="4"/>
    <x v="0"/>
    <x v="3"/>
    <s v="In-store"/>
    <x v="171"/>
  </r>
  <r>
    <x v="5591"/>
    <x v="5"/>
    <n v="2"/>
    <n v="2.9375"/>
    <x v="10"/>
    <x v="2"/>
    <s v="In-store"/>
    <x v="86"/>
  </r>
  <r>
    <x v="5592"/>
    <x v="5"/>
    <n v="2"/>
    <n v="2.9375"/>
    <x v="10"/>
    <x v="2"/>
    <s v="In-store"/>
    <x v="4"/>
  </r>
  <r>
    <x v="5593"/>
    <x v="7"/>
    <n v="1"/>
    <n v="3"/>
    <x v="14"/>
    <x v="1"/>
    <s v="Unknown"/>
    <x v="157"/>
  </r>
  <r>
    <x v="5594"/>
    <x v="2"/>
    <n v="4"/>
    <n v="1"/>
    <x v="0"/>
    <x v="2"/>
    <s v="Unknown"/>
    <x v="151"/>
  </r>
  <r>
    <x v="5595"/>
    <x v="4"/>
    <n v="2"/>
    <n v="4"/>
    <x v="8"/>
    <x v="0"/>
    <s v="Unknown"/>
    <x v="38"/>
  </r>
  <r>
    <x v="5596"/>
    <x v="1"/>
    <n v="2"/>
    <n v="3"/>
    <x v="12"/>
    <x v="3"/>
    <s v="Unknown"/>
    <x v="35"/>
  </r>
  <r>
    <x v="5597"/>
    <x v="6"/>
    <n v="3"/>
    <n v="4"/>
    <x v="1"/>
    <x v="0"/>
    <s v="Unknown"/>
    <x v="97"/>
  </r>
  <r>
    <x v="5598"/>
    <x v="5"/>
    <n v="5"/>
    <n v="2.9375"/>
    <x v="6"/>
    <x v="3"/>
    <s v="Unknown"/>
    <x v="108"/>
  </r>
  <r>
    <x v="5599"/>
    <x v="1"/>
    <n v="1"/>
    <n v="3"/>
    <x v="14"/>
    <x v="2"/>
    <s v="Takeaway"/>
    <x v="2"/>
  </r>
  <r>
    <x v="5600"/>
    <x v="2"/>
    <n v="1"/>
    <n v="1"/>
    <x v="18"/>
    <x v="0"/>
    <s v="In-store"/>
    <x v="74"/>
  </r>
  <r>
    <x v="5601"/>
    <x v="6"/>
    <n v="1"/>
    <n v="4"/>
    <x v="0"/>
    <x v="2"/>
    <s v="In-store"/>
    <x v="206"/>
  </r>
  <r>
    <x v="5602"/>
    <x v="7"/>
    <n v="3"/>
    <n v="3"/>
    <x v="16"/>
    <x v="0"/>
    <s v="Takeaway"/>
    <x v="166"/>
  </r>
  <r>
    <x v="5603"/>
    <x v="2"/>
    <n v="3"/>
    <n v="1"/>
    <x v="14"/>
    <x v="1"/>
    <s v="Unknown"/>
    <x v="222"/>
  </r>
  <r>
    <x v="5604"/>
    <x v="5"/>
    <n v="5"/>
    <n v="2.9375"/>
    <x v="6"/>
    <x v="3"/>
    <s v="Unknown"/>
    <x v="238"/>
  </r>
  <r>
    <x v="5605"/>
    <x v="2"/>
    <n v="2"/>
    <n v="1"/>
    <x v="15"/>
    <x v="2"/>
    <s v="In-store"/>
    <x v="230"/>
  </r>
  <r>
    <x v="5606"/>
    <x v="8"/>
    <n v="5"/>
    <n v="1.5"/>
    <x v="19"/>
    <x v="0"/>
    <s v="Takeaway"/>
    <x v="280"/>
  </r>
  <r>
    <x v="5607"/>
    <x v="0"/>
    <n v="4"/>
    <n v="2"/>
    <x v="8"/>
    <x v="2"/>
    <s v="Unknown"/>
    <x v="52"/>
  </r>
  <r>
    <x v="5608"/>
    <x v="8"/>
    <n v="2"/>
    <n v="1.5"/>
    <x v="14"/>
    <x v="3"/>
    <s v="Takeaway"/>
    <x v="268"/>
  </r>
  <r>
    <x v="5609"/>
    <x v="1"/>
    <n v="5"/>
    <n v="3"/>
    <x v="11"/>
    <x v="2"/>
    <s v="Takeaway"/>
    <x v="69"/>
  </r>
  <r>
    <x v="5610"/>
    <x v="2"/>
    <n v="1"/>
    <n v="1"/>
    <x v="18"/>
    <x v="2"/>
    <s v="In-store"/>
    <x v="91"/>
  </r>
  <r>
    <x v="5611"/>
    <x v="4"/>
    <n v="3"/>
    <n v="4"/>
    <x v="1"/>
    <x v="3"/>
    <s v="Takeaway"/>
    <x v="34"/>
  </r>
  <r>
    <x v="5612"/>
    <x v="7"/>
    <n v="3"/>
    <n v="3"/>
    <x v="16"/>
    <x v="1"/>
    <s v="Unknown"/>
    <x v="75"/>
  </r>
  <r>
    <x v="5613"/>
    <x v="6"/>
    <n v="3"/>
    <n v="4"/>
    <x v="1"/>
    <x v="0"/>
    <s v="Takeaway"/>
    <x v="220"/>
  </r>
  <r>
    <x v="5614"/>
    <x v="7"/>
    <n v="1"/>
    <n v="3"/>
    <x v="14"/>
    <x v="3"/>
    <s v="Unknown"/>
    <x v="84"/>
  </r>
  <r>
    <x v="5615"/>
    <x v="7"/>
    <n v="2"/>
    <n v="3"/>
    <x v="12"/>
    <x v="2"/>
    <s v="Unknown"/>
    <x v="88"/>
  </r>
  <r>
    <x v="5616"/>
    <x v="1"/>
    <n v="1"/>
    <n v="3"/>
    <x v="14"/>
    <x v="0"/>
    <s v="Unknown"/>
    <x v="183"/>
  </r>
  <r>
    <x v="5617"/>
    <x v="7"/>
    <n v="2"/>
    <n v="3"/>
    <x v="12"/>
    <x v="0"/>
    <s v="Unknown"/>
    <x v="208"/>
  </r>
  <r>
    <x v="5618"/>
    <x v="7"/>
    <n v="5"/>
    <n v="3"/>
    <x v="11"/>
    <x v="2"/>
    <s v="In-store"/>
    <x v="249"/>
  </r>
  <r>
    <x v="5619"/>
    <x v="8"/>
    <n v="2"/>
    <n v="1.5"/>
    <x v="14"/>
    <x v="3"/>
    <s v="Unknown"/>
    <x v="129"/>
  </r>
  <r>
    <x v="5620"/>
    <x v="3"/>
    <n v="2"/>
    <n v="5"/>
    <x v="2"/>
    <x v="1"/>
    <s v="Unknown"/>
    <x v="197"/>
  </r>
  <r>
    <x v="5621"/>
    <x v="4"/>
    <n v="2"/>
    <n v="4"/>
    <x v="8"/>
    <x v="1"/>
    <s v="Unknown"/>
    <x v="331"/>
  </r>
  <r>
    <x v="5622"/>
    <x v="5"/>
    <n v="3"/>
    <n v="2.9375"/>
    <x v="4"/>
    <x v="0"/>
    <s v="Takeaway"/>
    <x v="298"/>
  </r>
  <r>
    <x v="5623"/>
    <x v="5"/>
    <n v="5"/>
    <n v="2.9375"/>
    <x v="6"/>
    <x v="3"/>
    <s v="In-store"/>
    <x v="9"/>
  </r>
  <r>
    <x v="5624"/>
    <x v="0"/>
    <n v="4"/>
    <n v="2"/>
    <x v="8"/>
    <x v="2"/>
    <s v="In-store"/>
    <x v="73"/>
  </r>
  <r>
    <x v="5625"/>
    <x v="1"/>
    <n v="2"/>
    <n v="3"/>
    <x v="12"/>
    <x v="2"/>
    <s v="Unknown"/>
    <x v="301"/>
  </r>
  <r>
    <x v="5626"/>
    <x v="5"/>
    <n v="3"/>
    <n v="2.9375"/>
    <x v="4"/>
    <x v="3"/>
    <s v="Unknown"/>
    <x v="38"/>
  </r>
  <r>
    <x v="5627"/>
    <x v="2"/>
    <n v="3"/>
    <n v="1"/>
    <x v="14"/>
    <x v="0"/>
    <s v="Unknown"/>
    <x v="362"/>
  </r>
  <r>
    <x v="5628"/>
    <x v="8"/>
    <n v="3"/>
    <n v="1.5"/>
    <x v="20"/>
    <x v="3"/>
    <s v="Unknown"/>
    <x v="101"/>
  </r>
  <r>
    <x v="5629"/>
    <x v="0"/>
    <n v="5"/>
    <n v="2"/>
    <x v="2"/>
    <x v="2"/>
    <s v="Unknown"/>
    <x v="327"/>
  </r>
  <r>
    <x v="5630"/>
    <x v="5"/>
    <n v="5"/>
    <n v="2.9375"/>
    <x v="6"/>
    <x v="2"/>
    <s v="Unknown"/>
    <x v="96"/>
  </r>
  <r>
    <x v="5631"/>
    <x v="8"/>
    <n v="1"/>
    <n v="1.5"/>
    <x v="21"/>
    <x v="3"/>
    <s v="In-store"/>
    <x v="299"/>
  </r>
  <r>
    <x v="5632"/>
    <x v="2"/>
    <n v="5"/>
    <n v="1"/>
    <x v="9"/>
    <x v="2"/>
    <s v="Takeaway"/>
    <x v="165"/>
  </r>
  <r>
    <x v="5633"/>
    <x v="6"/>
    <n v="1"/>
    <n v="4"/>
    <x v="0"/>
    <x v="2"/>
    <s v="Unknown"/>
    <x v="83"/>
  </r>
  <r>
    <x v="5634"/>
    <x v="7"/>
    <n v="4"/>
    <n v="3"/>
    <x v="1"/>
    <x v="1"/>
    <s v="Takeaway"/>
    <x v="146"/>
  </r>
  <r>
    <x v="5635"/>
    <x v="3"/>
    <n v="3"/>
    <n v="5"/>
    <x v="11"/>
    <x v="3"/>
    <s v="Takeaway"/>
    <x v="346"/>
  </r>
  <r>
    <x v="5636"/>
    <x v="7"/>
    <n v="4"/>
    <n v="3"/>
    <x v="1"/>
    <x v="3"/>
    <s v="Takeaway"/>
    <x v="107"/>
  </r>
  <r>
    <x v="5637"/>
    <x v="8"/>
    <n v="2"/>
    <n v="1.5"/>
    <x v="14"/>
    <x v="2"/>
    <s v="In-store"/>
    <x v="309"/>
  </r>
  <r>
    <x v="5638"/>
    <x v="0"/>
    <n v="5"/>
    <n v="2"/>
    <x v="2"/>
    <x v="1"/>
    <s v="In-store"/>
    <x v="71"/>
  </r>
  <r>
    <x v="5639"/>
    <x v="0"/>
    <n v="3"/>
    <n v="2"/>
    <x v="12"/>
    <x v="3"/>
    <s v="Takeaway"/>
    <x v="63"/>
  </r>
  <r>
    <x v="5640"/>
    <x v="0"/>
    <n v="5"/>
    <n v="2"/>
    <x v="2"/>
    <x v="1"/>
    <s v="Takeaway"/>
    <x v="229"/>
  </r>
  <r>
    <x v="5641"/>
    <x v="6"/>
    <n v="4"/>
    <n v="4"/>
    <x v="5"/>
    <x v="0"/>
    <s v="Unknown"/>
    <x v="329"/>
  </r>
  <r>
    <x v="5642"/>
    <x v="6"/>
    <n v="1"/>
    <n v="4"/>
    <x v="0"/>
    <x v="3"/>
    <s v="Takeaway"/>
    <x v="110"/>
  </r>
  <r>
    <x v="5643"/>
    <x v="4"/>
    <n v="2"/>
    <n v="4"/>
    <x v="8"/>
    <x v="3"/>
    <s v="In-store"/>
    <x v="196"/>
  </r>
  <r>
    <x v="5644"/>
    <x v="4"/>
    <n v="2"/>
    <n v="4"/>
    <x v="8"/>
    <x v="1"/>
    <s v="In-store"/>
    <x v="69"/>
  </r>
  <r>
    <x v="5645"/>
    <x v="1"/>
    <n v="3"/>
    <n v="3"/>
    <x v="16"/>
    <x v="2"/>
    <s v="Takeaway"/>
    <x v="361"/>
  </r>
  <r>
    <x v="5646"/>
    <x v="0"/>
    <n v="4"/>
    <n v="2"/>
    <x v="8"/>
    <x v="2"/>
    <s v="Unknown"/>
    <x v="262"/>
  </r>
  <r>
    <x v="5647"/>
    <x v="6"/>
    <n v="5"/>
    <n v="4"/>
    <x v="3"/>
    <x v="2"/>
    <s v="Unknown"/>
    <x v="185"/>
  </r>
  <r>
    <x v="5648"/>
    <x v="6"/>
    <n v="1"/>
    <n v="4"/>
    <x v="0"/>
    <x v="2"/>
    <s v="Unknown"/>
    <x v="112"/>
  </r>
  <r>
    <x v="5649"/>
    <x v="7"/>
    <n v="1"/>
    <n v="3"/>
    <x v="14"/>
    <x v="1"/>
    <s v="In-store"/>
    <x v="319"/>
  </r>
  <r>
    <x v="5650"/>
    <x v="5"/>
    <n v="2"/>
    <n v="2.9375"/>
    <x v="10"/>
    <x v="3"/>
    <s v="Takeaway"/>
    <x v="76"/>
  </r>
  <r>
    <x v="5651"/>
    <x v="5"/>
    <n v="2"/>
    <n v="2.9375"/>
    <x v="10"/>
    <x v="2"/>
    <s v="Unknown"/>
    <x v="277"/>
  </r>
  <r>
    <x v="5652"/>
    <x v="6"/>
    <n v="2"/>
    <n v="4"/>
    <x v="8"/>
    <x v="2"/>
    <s v="Takeaway"/>
    <x v="219"/>
  </r>
  <r>
    <x v="5653"/>
    <x v="0"/>
    <n v="3"/>
    <n v="2"/>
    <x v="12"/>
    <x v="1"/>
    <s v="Unknown"/>
    <x v="227"/>
  </r>
  <r>
    <x v="5654"/>
    <x v="4"/>
    <n v="1"/>
    <n v="4"/>
    <x v="0"/>
    <x v="2"/>
    <s v="Takeaway"/>
    <x v="160"/>
  </r>
  <r>
    <x v="5655"/>
    <x v="3"/>
    <n v="2"/>
    <n v="5"/>
    <x v="2"/>
    <x v="0"/>
    <s v="In-store"/>
    <x v="330"/>
  </r>
  <r>
    <x v="5656"/>
    <x v="7"/>
    <n v="3"/>
    <n v="3"/>
    <x v="16"/>
    <x v="1"/>
    <s v="Unknown"/>
    <x v="48"/>
  </r>
  <r>
    <x v="5657"/>
    <x v="5"/>
    <n v="3"/>
    <n v="2.9375"/>
    <x v="4"/>
    <x v="3"/>
    <s v="In-store"/>
    <x v="303"/>
  </r>
  <r>
    <x v="5658"/>
    <x v="2"/>
    <n v="3"/>
    <n v="1"/>
    <x v="14"/>
    <x v="1"/>
    <s v="Takeaway"/>
    <x v="259"/>
  </r>
  <r>
    <x v="5659"/>
    <x v="5"/>
    <n v="2"/>
    <n v="2.9375"/>
    <x v="10"/>
    <x v="2"/>
    <s v="In-store"/>
    <x v="47"/>
  </r>
  <r>
    <x v="5660"/>
    <x v="1"/>
    <n v="3"/>
    <n v="3"/>
    <x v="16"/>
    <x v="2"/>
    <s v="Unknown"/>
    <x v="141"/>
  </r>
  <r>
    <x v="5661"/>
    <x v="4"/>
    <n v="2"/>
    <n v="4"/>
    <x v="8"/>
    <x v="3"/>
    <s v="Unknown"/>
    <x v="128"/>
  </r>
  <r>
    <x v="5662"/>
    <x v="5"/>
    <n v="4"/>
    <n v="2.9375"/>
    <x v="13"/>
    <x v="2"/>
    <s v="Unknown"/>
    <x v="185"/>
  </r>
  <r>
    <x v="5663"/>
    <x v="1"/>
    <n v="1"/>
    <n v="3"/>
    <x v="14"/>
    <x v="2"/>
    <s v="Unknown"/>
    <x v="101"/>
  </r>
  <r>
    <x v="5664"/>
    <x v="4"/>
    <n v="1"/>
    <n v="4"/>
    <x v="0"/>
    <x v="1"/>
    <s v="In-store"/>
    <x v="253"/>
  </r>
  <r>
    <x v="5665"/>
    <x v="5"/>
    <n v="3"/>
    <n v="2.9375"/>
    <x v="4"/>
    <x v="0"/>
    <s v="In-store"/>
    <x v="266"/>
  </r>
  <r>
    <x v="5666"/>
    <x v="3"/>
    <n v="4"/>
    <n v="5"/>
    <x v="3"/>
    <x v="0"/>
    <s v="In-store"/>
    <x v="219"/>
  </r>
  <r>
    <x v="5667"/>
    <x v="5"/>
    <n v="2"/>
    <n v="2.9375"/>
    <x v="10"/>
    <x v="3"/>
    <s v="In-store"/>
    <x v="252"/>
  </r>
  <r>
    <x v="5668"/>
    <x v="2"/>
    <n v="3"/>
    <n v="1"/>
    <x v="14"/>
    <x v="0"/>
    <s v="Takeaway"/>
    <x v="112"/>
  </r>
  <r>
    <x v="5669"/>
    <x v="3"/>
    <n v="1"/>
    <n v="5"/>
    <x v="9"/>
    <x v="0"/>
    <s v="Takeaway"/>
    <x v="127"/>
  </r>
  <r>
    <x v="5670"/>
    <x v="1"/>
    <n v="3"/>
    <n v="3"/>
    <x v="16"/>
    <x v="3"/>
    <s v="Takeaway"/>
    <x v="231"/>
  </r>
  <r>
    <x v="5671"/>
    <x v="1"/>
    <n v="2"/>
    <n v="3"/>
    <x v="12"/>
    <x v="1"/>
    <s v="Unknown"/>
    <x v="103"/>
  </r>
  <r>
    <x v="5672"/>
    <x v="6"/>
    <n v="4"/>
    <n v="4"/>
    <x v="5"/>
    <x v="0"/>
    <s v="Takeaway"/>
    <x v="98"/>
  </r>
  <r>
    <x v="5673"/>
    <x v="0"/>
    <n v="5"/>
    <n v="2"/>
    <x v="2"/>
    <x v="2"/>
    <s v="Unknown"/>
    <x v="245"/>
  </r>
  <r>
    <x v="5674"/>
    <x v="8"/>
    <n v="1"/>
    <n v="1.5"/>
    <x v="21"/>
    <x v="1"/>
    <s v="In-store"/>
    <x v="188"/>
  </r>
  <r>
    <x v="5675"/>
    <x v="8"/>
    <n v="2"/>
    <n v="1.5"/>
    <x v="14"/>
    <x v="2"/>
    <s v="Takeaway"/>
    <x v="61"/>
  </r>
  <r>
    <x v="5676"/>
    <x v="3"/>
    <n v="1"/>
    <n v="5"/>
    <x v="9"/>
    <x v="1"/>
    <s v="Unknown"/>
    <x v="216"/>
  </r>
  <r>
    <x v="5677"/>
    <x v="8"/>
    <n v="3"/>
    <n v="1.5"/>
    <x v="20"/>
    <x v="3"/>
    <s v="In-store"/>
    <x v="72"/>
  </r>
  <r>
    <x v="5678"/>
    <x v="2"/>
    <n v="4"/>
    <n v="1"/>
    <x v="0"/>
    <x v="2"/>
    <s v="In-store"/>
    <x v="40"/>
  </r>
  <r>
    <x v="5679"/>
    <x v="3"/>
    <n v="5"/>
    <n v="5"/>
    <x v="7"/>
    <x v="3"/>
    <s v="Takeaway"/>
    <x v="153"/>
  </r>
  <r>
    <x v="5680"/>
    <x v="3"/>
    <n v="2"/>
    <n v="5"/>
    <x v="2"/>
    <x v="2"/>
    <s v="In-store"/>
    <x v="320"/>
  </r>
  <r>
    <x v="5681"/>
    <x v="1"/>
    <n v="2"/>
    <n v="3"/>
    <x v="12"/>
    <x v="2"/>
    <s v="Unknown"/>
    <x v="97"/>
  </r>
  <r>
    <x v="5682"/>
    <x v="7"/>
    <n v="4"/>
    <n v="3"/>
    <x v="1"/>
    <x v="3"/>
    <s v="Takeaway"/>
    <x v="140"/>
  </r>
  <r>
    <x v="5683"/>
    <x v="0"/>
    <n v="3"/>
    <n v="2"/>
    <x v="12"/>
    <x v="2"/>
    <s v="Unknown"/>
    <x v="362"/>
  </r>
  <r>
    <x v="5684"/>
    <x v="7"/>
    <n v="4"/>
    <n v="3"/>
    <x v="1"/>
    <x v="1"/>
    <s v="Takeaway"/>
    <x v="28"/>
  </r>
  <r>
    <x v="5685"/>
    <x v="6"/>
    <n v="3"/>
    <n v="4"/>
    <x v="1"/>
    <x v="3"/>
    <s v="In-store"/>
    <x v="277"/>
  </r>
  <r>
    <x v="5686"/>
    <x v="6"/>
    <n v="5"/>
    <n v="4"/>
    <x v="3"/>
    <x v="3"/>
    <s v="Unknown"/>
    <x v="60"/>
  </r>
  <r>
    <x v="5687"/>
    <x v="3"/>
    <n v="4"/>
    <n v="5"/>
    <x v="3"/>
    <x v="0"/>
    <s v="In-store"/>
    <x v="95"/>
  </r>
  <r>
    <x v="5688"/>
    <x v="7"/>
    <n v="5"/>
    <n v="3"/>
    <x v="11"/>
    <x v="0"/>
    <s v="Takeaway"/>
    <x v="227"/>
  </r>
  <r>
    <x v="5689"/>
    <x v="1"/>
    <n v="2"/>
    <n v="3"/>
    <x v="12"/>
    <x v="0"/>
    <s v="Takeaway"/>
    <x v="133"/>
  </r>
  <r>
    <x v="5690"/>
    <x v="5"/>
    <n v="1"/>
    <n v="2.9375"/>
    <x v="17"/>
    <x v="0"/>
    <s v="Unknown"/>
    <x v="124"/>
  </r>
  <r>
    <x v="5691"/>
    <x v="2"/>
    <n v="4"/>
    <n v="1"/>
    <x v="0"/>
    <x v="2"/>
    <s v="Unknown"/>
    <x v="184"/>
  </r>
  <r>
    <x v="5692"/>
    <x v="4"/>
    <n v="1"/>
    <n v="4"/>
    <x v="0"/>
    <x v="3"/>
    <s v="Unknown"/>
    <x v="130"/>
  </r>
  <r>
    <x v="5693"/>
    <x v="8"/>
    <n v="3"/>
    <n v="1.5"/>
    <x v="20"/>
    <x v="2"/>
    <s v="In-store"/>
    <x v="320"/>
  </r>
  <r>
    <x v="5694"/>
    <x v="0"/>
    <n v="3"/>
    <n v="2"/>
    <x v="12"/>
    <x v="1"/>
    <s v="Unknown"/>
    <x v="135"/>
  </r>
  <r>
    <x v="5695"/>
    <x v="8"/>
    <n v="3"/>
    <n v="1.5"/>
    <x v="20"/>
    <x v="3"/>
    <s v="Takeaway"/>
    <x v="289"/>
  </r>
  <r>
    <x v="5696"/>
    <x v="4"/>
    <n v="5"/>
    <n v="4"/>
    <x v="3"/>
    <x v="1"/>
    <s v="Unknown"/>
    <x v="124"/>
  </r>
  <r>
    <x v="5697"/>
    <x v="6"/>
    <n v="1"/>
    <n v="4"/>
    <x v="0"/>
    <x v="0"/>
    <s v="Takeaway"/>
    <x v="199"/>
  </r>
  <r>
    <x v="5698"/>
    <x v="2"/>
    <n v="4"/>
    <n v="1"/>
    <x v="0"/>
    <x v="3"/>
    <s v="Unknown"/>
    <x v="69"/>
  </r>
  <r>
    <x v="5699"/>
    <x v="4"/>
    <n v="4"/>
    <n v="4"/>
    <x v="5"/>
    <x v="0"/>
    <s v="Unknown"/>
    <x v="67"/>
  </r>
  <r>
    <x v="5700"/>
    <x v="6"/>
    <n v="5"/>
    <n v="4"/>
    <x v="3"/>
    <x v="2"/>
    <s v="Unknown"/>
    <x v="49"/>
  </r>
  <r>
    <x v="5701"/>
    <x v="7"/>
    <n v="2"/>
    <n v="3"/>
    <x v="12"/>
    <x v="3"/>
    <s v="Unknown"/>
    <x v="300"/>
  </r>
  <r>
    <x v="5702"/>
    <x v="0"/>
    <n v="3"/>
    <n v="2"/>
    <x v="12"/>
    <x v="3"/>
    <s v="Takeaway"/>
    <x v="69"/>
  </r>
  <r>
    <x v="5703"/>
    <x v="1"/>
    <n v="3"/>
    <n v="3"/>
    <x v="16"/>
    <x v="1"/>
    <s v="Takeaway"/>
    <x v="240"/>
  </r>
  <r>
    <x v="5704"/>
    <x v="3"/>
    <n v="5"/>
    <n v="5"/>
    <x v="7"/>
    <x v="1"/>
    <s v="In-store"/>
    <x v="17"/>
  </r>
  <r>
    <x v="5705"/>
    <x v="3"/>
    <n v="1"/>
    <n v="5"/>
    <x v="9"/>
    <x v="2"/>
    <s v="In-store"/>
    <x v="15"/>
  </r>
  <r>
    <x v="5706"/>
    <x v="0"/>
    <n v="4"/>
    <n v="2"/>
    <x v="8"/>
    <x v="1"/>
    <s v="Unknown"/>
    <x v="139"/>
  </r>
  <r>
    <x v="5707"/>
    <x v="4"/>
    <n v="2"/>
    <n v="4"/>
    <x v="8"/>
    <x v="3"/>
    <s v="Unknown"/>
    <x v="10"/>
  </r>
  <r>
    <x v="5708"/>
    <x v="8"/>
    <n v="1"/>
    <n v="1.5"/>
    <x v="21"/>
    <x v="2"/>
    <s v="Unknown"/>
    <x v="119"/>
  </r>
  <r>
    <x v="5709"/>
    <x v="4"/>
    <n v="5"/>
    <n v="4"/>
    <x v="3"/>
    <x v="0"/>
    <s v="Unknown"/>
    <x v="106"/>
  </r>
  <r>
    <x v="5710"/>
    <x v="0"/>
    <n v="4"/>
    <n v="2"/>
    <x v="8"/>
    <x v="3"/>
    <s v="In-store"/>
    <x v="23"/>
  </r>
  <r>
    <x v="5711"/>
    <x v="3"/>
    <n v="1"/>
    <n v="5"/>
    <x v="9"/>
    <x v="2"/>
    <s v="In-store"/>
    <x v="320"/>
  </r>
  <r>
    <x v="5712"/>
    <x v="8"/>
    <n v="2"/>
    <n v="1.5"/>
    <x v="14"/>
    <x v="2"/>
    <s v="Takeaway"/>
    <x v="273"/>
  </r>
  <r>
    <x v="5713"/>
    <x v="6"/>
    <n v="4"/>
    <n v="4"/>
    <x v="5"/>
    <x v="1"/>
    <s v="Takeaway"/>
    <x v="323"/>
  </r>
  <r>
    <x v="5714"/>
    <x v="0"/>
    <n v="3"/>
    <n v="2"/>
    <x v="12"/>
    <x v="2"/>
    <s v="In-store"/>
    <x v="133"/>
  </r>
  <r>
    <x v="5715"/>
    <x v="7"/>
    <n v="1"/>
    <n v="3"/>
    <x v="14"/>
    <x v="0"/>
    <s v="Takeaway"/>
    <x v="259"/>
  </r>
  <r>
    <x v="5716"/>
    <x v="7"/>
    <n v="4"/>
    <n v="3"/>
    <x v="1"/>
    <x v="0"/>
    <s v="In-store"/>
    <x v="194"/>
  </r>
  <r>
    <x v="5717"/>
    <x v="1"/>
    <n v="4"/>
    <n v="3"/>
    <x v="1"/>
    <x v="0"/>
    <s v="Unknown"/>
    <x v="277"/>
  </r>
  <r>
    <x v="5718"/>
    <x v="8"/>
    <n v="5"/>
    <n v="1.5"/>
    <x v="19"/>
    <x v="2"/>
    <s v="Unknown"/>
    <x v="38"/>
  </r>
  <r>
    <x v="5719"/>
    <x v="3"/>
    <n v="4"/>
    <n v="5"/>
    <x v="3"/>
    <x v="1"/>
    <s v="Unknown"/>
    <x v="187"/>
  </r>
  <r>
    <x v="5720"/>
    <x v="5"/>
    <n v="4"/>
    <n v="2.9375"/>
    <x v="13"/>
    <x v="2"/>
    <s v="In-store"/>
    <x v="361"/>
  </r>
  <r>
    <x v="5721"/>
    <x v="1"/>
    <n v="2"/>
    <n v="3"/>
    <x v="12"/>
    <x v="1"/>
    <s v="Takeaway"/>
    <x v="331"/>
  </r>
  <r>
    <x v="5722"/>
    <x v="5"/>
    <n v="4"/>
    <n v="2.9375"/>
    <x v="13"/>
    <x v="0"/>
    <s v="In-store"/>
    <x v="331"/>
  </r>
  <r>
    <x v="5723"/>
    <x v="1"/>
    <n v="5"/>
    <n v="3"/>
    <x v="11"/>
    <x v="0"/>
    <s v="Takeaway"/>
    <x v="250"/>
  </r>
  <r>
    <x v="5724"/>
    <x v="2"/>
    <n v="2"/>
    <n v="1"/>
    <x v="15"/>
    <x v="3"/>
    <s v="Takeaway"/>
    <x v="231"/>
  </r>
  <r>
    <x v="5725"/>
    <x v="5"/>
    <n v="1"/>
    <n v="2.9375"/>
    <x v="17"/>
    <x v="3"/>
    <s v="Unknown"/>
    <x v="103"/>
  </r>
  <r>
    <x v="5726"/>
    <x v="0"/>
    <n v="2"/>
    <n v="2"/>
    <x v="0"/>
    <x v="2"/>
    <s v="Unknown"/>
    <x v="143"/>
  </r>
  <r>
    <x v="5727"/>
    <x v="0"/>
    <n v="1"/>
    <n v="2"/>
    <x v="15"/>
    <x v="2"/>
    <s v="In-store"/>
    <x v="265"/>
  </r>
  <r>
    <x v="5728"/>
    <x v="0"/>
    <n v="3"/>
    <n v="2"/>
    <x v="12"/>
    <x v="2"/>
    <s v="Unknown"/>
    <x v="44"/>
  </r>
  <r>
    <x v="5729"/>
    <x v="4"/>
    <n v="2"/>
    <n v="4"/>
    <x v="8"/>
    <x v="0"/>
    <s v="In-store"/>
    <x v="152"/>
  </r>
  <r>
    <x v="5730"/>
    <x v="2"/>
    <n v="5"/>
    <n v="1"/>
    <x v="9"/>
    <x v="1"/>
    <s v="In-store"/>
    <x v="338"/>
  </r>
  <r>
    <x v="5731"/>
    <x v="1"/>
    <n v="2"/>
    <n v="3"/>
    <x v="12"/>
    <x v="1"/>
    <s v="In-store"/>
    <x v="216"/>
  </r>
  <r>
    <x v="5732"/>
    <x v="4"/>
    <n v="3"/>
    <n v="4"/>
    <x v="1"/>
    <x v="3"/>
    <s v="Unknown"/>
    <x v="208"/>
  </r>
  <r>
    <x v="5733"/>
    <x v="2"/>
    <n v="3"/>
    <n v="1"/>
    <x v="14"/>
    <x v="3"/>
    <s v="Takeaway"/>
    <x v="275"/>
  </r>
  <r>
    <x v="5734"/>
    <x v="0"/>
    <n v="5"/>
    <n v="2"/>
    <x v="2"/>
    <x v="2"/>
    <s v="Unknown"/>
    <x v="44"/>
  </r>
  <r>
    <x v="5735"/>
    <x v="2"/>
    <n v="2"/>
    <n v="1"/>
    <x v="15"/>
    <x v="2"/>
    <s v="Takeaway"/>
    <x v="142"/>
  </r>
  <r>
    <x v="5736"/>
    <x v="0"/>
    <n v="5"/>
    <n v="2"/>
    <x v="2"/>
    <x v="3"/>
    <s v="Takeaway"/>
    <x v="352"/>
  </r>
  <r>
    <x v="5737"/>
    <x v="3"/>
    <n v="4"/>
    <n v="5"/>
    <x v="3"/>
    <x v="2"/>
    <s v="In-store"/>
    <x v="171"/>
  </r>
  <r>
    <x v="5738"/>
    <x v="4"/>
    <n v="1"/>
    <n v="4"/>
    <x v="0"/>
    <x v="2"/>
    <s v="In-store"/>
    <x v="259"/>
  </r>
  <r>
    <x v="5739"/>
    <x v="2"/>
    <n v="3"/>
    <n v="1"/>
    <x v="14"/>
    <x v="1"/>
    <s v="In-store"/>
    <x v="185"/>
  </r>
  <r>
    <x v="5740"/>
    <x v="2"/>
    <n v="1"/>
    <n v="1"/>
    <x v="18"/>
    <x v="1"/>
    <s v="Takeaway"/>
    <x v="328"/>
  </r>
  <r>
    <x v="5741"/>
    <x v="8"/>
    <n v="2"/>
    <n v="1.5"/>
    <x v="14"/>
    <x v="2"/>
    <s v="Unknown"/>
    <x v="272"/>
  </r>
  <r>
    <x v="5742"/>
    <x v="1"/>
    <n v="1"/>
    <n v="3"/>
    <x v="14"/>
    <x v="1"/>
    <s v="In-store"/>
    <x v="227"/>
  </r>
  <r>
    <x v="5743"/>
    <x v="8"/>
    <n v="1"/>
    <n v="1.5"/>
    <x v="21"/>
    <x v="0"/>
    <s v="In-store"/>
    <x v="78"/>
  </r>
  <r>
    <x v="5744"/>
    <x v="3"/>
    <n v="3"/>
    <n v="5"/>
    <x v="11"/>
    <x v="2"/>
    <s v="Unknown"/>
    <x v="182"/>
  </r>
  <r>
    <x v="5745"/>
    <x v="6"/>
    <n v="5"/>
    <n v="4"/>
    <x v="3"/>
    <x v="2"/>
    <s v="In-store"/>
    <x v="335"/>
  </r>
  <r>
    <x v="5746"/>
    <x v="2"/>
    <n v="1"/>
    <n v="1"/>
    <x v="18"/>
    <x v="3"/>
    <s v="In-store"/>
    <x v="121"/>
  </r>
  <r>
    <x v="5747"/>
    <x v="3"/>
    <n v="2"/>
    <n v="5"/>
    <x v="2"/>
    <x v="2"/>
    <s v="Unknown"/>
    <x v="282"/>
  </r>
  <r>
    <x v="5748"/>
    <x v="7"/>
    <n v="2"/>
    <n v="3"/>
    <x v="12"/>
    <x v="0"/>
    <s v="Unknown"/>
    <x v="40"/>
  </r>
  <r>
    <x v="5749"/>
    <x v="5"/>
    <n v="5"/>
    <n v="2.9375"/>
    <x v="6"/>
    <x v="2"/>
    <s v="Unknown"/>
    <x v="31"/>
  </r>
  <r>
    <x v="5750"/>
    <x v="6"/>
    <n v="2"/>
    <n v="4"/>
    <x v="8"/>
    <x v="2"/>
    <s v="In-store"/>
    <x v="16"/>
  </r>
  <r>
    <x v="5751"/>
    <x v="6"/>
    <n v="2"/>
    <n v="4"/>
    <x v="8"/>
    <x v="1"/>
    <s v="In-store"/>
    <x v="279"/>
  </r>
  <r>
    <x v="5752"/>
    <x v="3"/>
    <n v="2"/>
    <n v="5"/>
    <x v="2"/>
    <x v="0"/>
    <s v="Takeaway"/>
    <x v="47"/>
  </r>
  <r>
    <x v="5753"/>
    <x v="7"/>
    <n v="3"/>
    <n v="3"/>
    <x v="16"/>
    <x v="1"/>
    <s v="In-store"/>
    <x v="168"/>
  </r>
  <r>
    <x v="5754"/>
    <x v="1"/>
    <n v="4"/>
    <n v="3"/>
    <x v="1"/>
    <x v="2"/>
    <s v="In-store"/>
    <x v="173"/>
  </r>
  <r>
    <x v="5755"/>
    <x v="6"/>
    <n v="3"/>
    <n v="4"/>
    <x v="1"/>
    <x v="2"/>
    <s v="Unknown"/>
    <x v="14"/>
  </r>
  <r>
    <x v="5756"/>
    <x v="6"/>
    <n v="3"/>
    <n v="4"/>
    <x v="1"/>
    <x v="2"/>
    <s v="In-store"/>
    <x v="218"/>
  </r>
  <r>
    <x v="5757"/>
    <x v="2"/>
    <n v="5"/>
    <n v="1"/>
    <x v="9"/>
    <x v="0"/>
    <s v="In-store"/>
    <x v="320"/>
  </r>
  <r>
    <x v="5758"/>
    <x v="6"/>
    <n v="2"/>
    <n v="4"/>
    <x v="8"/>
    <x v="1"/>
    <s v="Unknown"/>
    <x v="95"/>
  </r>
  <r>
    <x v="5759"/>
    <x v="7"/>
    <n v="4"/>
    <n v="3"/>
    <x v="1"/>
    <x v="3"/>
    <s v="Unknown"/>
    <x v="13"/>
  </r>
  <r>
    <x v="5760"/>
    <x v="0"/>
    <n v="2"/>
    <n v="2"/>
    <x v="0"/>
    <x v="0"/>
    <s v="Unknown"/>
    <x v="82"/>
  </r>
  <r>
    <x v="5761"/>
    <x v="2"/>
    <n v="2"/>
    <n v="1"/>
    <x v="15"/>
    <x v="0"/>
    <s v="Takeaway"/>
    <x v="162"/>
  </r>
  <r>
    <x v="5762"/>
    <x v="5"/>
    <n v="1"/>
    <n v="2.9375"/>
    <x v="17"/>
    <x v="3"/>
    <s v="Unknown"/>
    <x v="337"/>
  </r>
  <r>
    <x v="5763"/>
    <x v="4"/>
    <n v="3"/>
    <n v="4"/>
    <x v="1"/>
    <x v="2"/>
    <s v="Unknown"/>
    <x v="174"/>
  </r>
  <r>
    <x v="5764"/>
    <x v="8"/>
    <n v="5"/>
    <n v="1.5"/>
    <x v="19"/>
    <x v="1"/>
    <s v="Takeaway"/>
    <x v="134"/>
  </r>
  <r>
    <x v="5765"/>
    <x v="8"/>
    <n v="5"/>
    <n v="1.5"/>
    <x v="19"/>
    <x v="2"/>
    <s v="In-store"/>
    <x v="270"/>
  </r>
  <r>
    <x v="5766"/>
    <x v="7"/>
    <n v="5"/>
    <n v="3"/>
    <x v="11"/>
    <x v="0"/>
    <s v="In-store"/>
    <x v="14"/>
  </r>
  <r>
    <x v="5767"/>
    <x v="5"/>
    <n v="3"/>
    <n v="2.9375"/>
    <x v="4"/>
    <x v="3"/>
    <s v="Unknown"/>
    <x v="209"/>
  </r>
  <r>
    <x v="5768"/>
    <x v="0"/>
    <n v="5"/>
    <n v="2"/>
    <x v="2"/>
    <x v="1"/>
    <s v="Unknown"/>
    <x v="63"/>
  </r>
  <r>
    <x v="5769"/>
    <x v="0"/>
    <n v="3"/>
    <n v="2"/>
    <x v="12"/>
    <x v="0"/>
    <s v="In-store"/>
    <x v="280"/>
  </r>
  <r>
    <x v="5770"/>
    <x v="8"/>
    <n v="5"/>
    <n v="1.5"/>
    <x v="19"/>
    <x v="1"/>
    <s v="Unknown"/>
    <x v="289"/>
  </r>
  <r>
    <x v="5771"/>
    <x v="2"/>
    <n v="1"/>
    <n v="1"/>
    <x v="18"/>
    <x v="3"/>
    <s v="In-store"/>
    <x v="32"/>
  </r>
  <r>
    <x v="5772"/>
    <x v="4"/>
    <n v="1"/>
    <n v="4"/>
    <x v="0"/>
    <x v="2"/>
    <s v="Unknown"/>
    <x v="267"/>
  </r>
  <r>
    <x v="5773"/>
    <x v="8"/>
    <n v="1"/>
    <n v="1.5"/>
    <x v="21"/>
    <x v="2"/>
    <s v="Unknown"/>
    <x v="37"/>
  </r>
  <r>
    <x v="5774"/>
    <x v="3"/>
    <n v="2"/>
    <n v="5"/>
    <x v="2"/>
    <x v="1"/>
    <s v="Unknown"/>
    <x v="54"/>
  </r>
  <r>
    <x v="5775"/>
    <x v="7"/>
    <n v="2"/>
    <n v="3"/>
    <x v="12"/>
    <x v="2"/>
    <s v="Takeaway"/>
    <x v="185"/>
  </r>
  <r>
    <x v="5776"/>
    <x v="7"/>
    <n v="3"/>
    <n v="3"/>
    <x v="16"/>
    <x v="3"/>
    <s v="Unknown"/>
    <x v="333"/>
  </r>
  <r>
    <x v="5777"/>
    <x v="2"/>
    <n v="3"/>
    <n v="1"/>
    <x v="14"/>
    <x v="2"/>
    <s v="Takeaway"/>
    <x v="191"/>
  </r>
  <r>
    <x v="5778"/>
    <x v="2"/>
    <n v="4"/>
    <n v="1"/>
    <x v="0"/>
    <x v="1"/>
    <s v="Unknown"/>
    <x v="48"/>
  </r>
  <r>
    <x v="5779"/>
    <x v="0"/>
    <n v="3"/>
    <n v="2"/>
    <x v="12"/>
    <x v="1"/>
    <s v="In-store"/>
    <x v="192"/>
  </r>
  <r>
    <x v="5780"/>
    <x v="4"/>
    <n v="5"/>
    <n v="4"/>
    <x v="3"/>
    <x v="3"/>
    <s v="Unknown"/>
    <x v="191"/>
  </r>
  <r>
    <x v="5781"/>
    <x v="7"/>
    <n v="5"/>
    <n v="3"/>
    <x v="11"/>
    <x v="0"/>
    <s v="Unknown"/>
    <x v="35"/>
  </r>
  <r>
    <x v="5782"/>
    <x v="4"/>
    <n v="5"/>
    <n v="4"/>
    <x v="3"/>
    <x v="3"/>
    <s v="In-store"/>
    <x v="299"/>
  </r>
  <r>
    <x v="5783"/>
    <x v="4"/>
    <n v="1"/>
    <n v="4"/>
    <x v="0"/>
    <x v="2"/>
    <s v="Takeaway"/>
    <x v="25"/>
  </r>
  <r>
    <x v="5784"/>
    <x v="3"/>
    <n v="5"/>
    <n v="5"/>
    <x v="7"/>
    <x v="1"/>
    <s v="In-store"/>
    <x v="333"/>
  </r>
  <r>
    <x v="5785"/>
    <x v="7"/>
    <n v="2"/>
    <n v="3"/>
    <x v="12"/>
    <x v="0"/>
    <s v="Takeaway"/>
    <x v="43"/>
  </r>
  <r>
    <x v="5786"/>
    <x v="1"/>
    <n v="4"/>
    <n v="3"/>
    <x v="1"/>
    <x v="0"/>
    <s v="In-store"/>
    <x v="191"/>
  </r>
  <r>
    <x v="5787"/>
    <x v="8"/>
    <n v="5"/>
    <n v="1.5"/>
    <x v="19"/>
    <x v="1"/>
    <s v="Unknown"/>
    <x v="363"/>
  </r>
  <r>
    <x v="5788"/>
    <x v="8"/>
    <n v="4"/>
    <n v="1.5"/>
    <x v="12"/>
    <x v="2"/>
    <s v="In-store"/>
    <x v="121"/>
  </r>
  <r>
    <x v="5789"/>
    <x v="6"/>
    <n v="3"/>
    <n v="4"/>
    <x v="1"/>
    <x v="0"/>
    <s v="Unknown"/>
    <x v="326"/>
  </r>
  <r>
    <x v="5790"/>
    <x v="0"/>
    <n v="4"/>
    <n v="2"/>
    <x v="8"/>
    <x v="1"/>
    <s v="Unknown"/>
    <x v="328"/>
  </r>
  <r>
    <x v="5791"/>
    <x v="3"/>
    <n v="2"/>
    <n v="5"/>
    <x v="2"/>
    <x v="0"/>
    <s v="Unknown"/>
    <x v="255"/>
  </r>
  <r>
    <x v="5792"/>
    <x v="8"/>
    <n v="4"/>
    <n v="1.5"/>
    <x v="12"/>
    <x v="3"/>
    <s v="Unknown"/>
    <x v="332"/>
  </r>
  <r>
    <x v="5793"/>
    <x v="8"/>
    <n v="3"/>
    <n v="1.5"/>
    <x v="20"/>
    <x v="2"/>
    <s v="Takeaway"/>
    <x v="54"/>
  </r>
  <r>
    <x v="5794"/>
    <x v="3"/>
    <n v="2"/>
    <n v="5"/>
    <x v="2"/>
    <x v="0"/>
    <s v="In-store"/>
    <x v="259"/>
  </r>
  <r>
    <x v="5795"/>
    <x v="7"/>
    <n v="5"/>
    <n v="3"/>
    <x v="11"/>
    <x v="3"/>
    <s v="In-store"/>
    <x v="297"/>
  </r>
  <r>
    <x v="5796"/>
    <x v="1"/>
    <n v="4"/>
    <n v="3"/>
    <x v="1"/>
    <x v="1"/>
    <s v="In-store"/>
    <x v="234"/>
  </r>
  <r>
    <x v="5797"/>
    <x v="4"/>
    <n v="3"/>
    <n v="4"/>
    <x v="1"/>
    <x v="1"/>
    <s v="Unknown"/>
    <x v="254"/>
  </r>
  <r>
    <x v="5798"/>
    <x v="1"/>
    <n v="4"/>
    <n v="3"/>
    <x v="1"/>
    <x v="0"/>
    <s v="Takeaway"/>
    <x v="74"/>
  </r>
  <r>
    <x v="5799"/>
    <x v="1"/>
    <n v="3"/>
    <n v="3"/>
    <x v="16"/>
    <x v="3"/>
    <s v="Unknown"/>
    <x v="147"/>
  </r>
  <r>
    <x v="5800"/>
    <x v="4"/>
    <n v="3"/>
    <n v="4"/>
    <x v="1"/>
    <x v="2"/>
    <s v="In-store"/>
    <x v="277"/>
  </r>
  <r>
    <x v="5801"/>
    <x v="8"/>
    <n v="5"/>
    <n v="1.5"/>
    <x v="19"/>
    <x v="2"/>
    <s v="Takeaway"/>
    <x v="302"/>
  </r>
  <r>
    <x v="5802"/>
    <x v="1"/>
    <n v="4"/>
    <n v="3"/>
    <x v="1"/>
    <x v="0"/>
    <s v="Takeaway"/>
    <x v="49"/>
  </r>
  <r>
    <x v="5803"/>
    <x v="3"/>
    <n v="5"/>
    <n v="5"/>
    <x v="7"/>
    <x v="0"/>
    <s v="Takeaway"/>
    <x v="90"/>
  </r>
  <r>
    <x v="5804"/>
    <x v="8"/>
    <n v="4"/>
    <n v="1.5"/>
    <x v="12"/>
    <x v="1"/>
    <s v="Unknown"/>
    <x v="35"/>
  </r>
  <r>
    <x v="5805"/>
    <x v="0"/>
    <n v="1"/>
    <n v="2"/>
    <x v="15"/>
    <x v="0"/>
    <s v="In-store"/>
    <x v="114"/>
  </r>
  <r>
    <x v="5806"/>
    <x v="2"/>
    <n v="4"/>
    <n v="1"/>
    <x v="0"/>
    <x v="1"/>
    <s v="Unknown"/>
    <x v="79"/>
  </r>
  <r>
    <x v="5807"/>
    <x v="8"/>
    <n v="5"/>
    <n v="1.5"/>
    <x v="19"/>
    <x v="2"/>
    <s v="Takeaway"/>
    <x v="341"/>
  </r>
  <r>
    <x v="5808"/>
    <x v="4"/>
    <n v="1"/>
    <n v="4"/>
    <x v="0"/>
    <x v="3"/>
    <s v="Takeaway"/>
    <x v="26"/>
  </r>
  <r>
    <x v="5809"/>
    <x v="5"/>
    <n v="3"/>
    <n v="2.9375"/>
    <x v="4"/>
    <x v="2"/>
    <s v="Unknown"/>
    <x v="313"/>
  </r>
  <r>
    <x v="5810"/>
    <x v="0"/>
    <n v="4"/>
    <n v="2"/>
    <x v="8"/>
    <x v="0"/>
    <s v="Takeaway"/>
    <x v="79"/>
  </r>
  <r>
    <x v="5811"/>
    <x v="8"/>
    <n v="4"/>
    <n v="1.5"/>
    <x v="12"/>
    <x v="3"/>
    <s v="Takeaway"/>
    <x v="124"/>
  </r>
  <r>
    <x v="5812"/>
    <x v="1"/>
    <n v="1"/>
    <n v="3"/>
    <x v="14"/>
    <x v="1"/>
    <s v="In-store"/>
    <x v="338"/>
  </r>
  <r>
    <x v="5813"/>
    <x v="0"/>
    <n v="5"/>
    <n v="2"/>
    <x v="2"/>
    <x v="1"/>
    <s v="Takeaway"/>
    <x v="303"/>
  </r>
  <r>
    <x v="5814"/>
    <x v="5"/>
    <n v="2"/>
    <n v="2.9375"/>
    <x v="10"/>
    <x v="0"/>
    <s v="In-store"/>
    <x v="339"/>
  </r>
  <r>
    <x v="5815"/>
    <x v="2"/>
    <n v="4"/>
    <n v="1"/>
    <x v="0"/>
    <x v="3"/>
    <s v="Takeaway"/>
    <x v="276"/>
  </r>
  <r>
    <x v="5816"/>
    <x v="2"/>
    <n v="1"/>
    <n v="1"/>
    <x v="18"/>
    <x v="3"/>
    <s v="Takeaway"/>
    <x v="275"/>
  </r>
  <r>
    <x v="5817"/>
    <x v="1"/>
    <n v="4"/>
    <n v="3"/>
    <x v="1"/>
    <x v="3"/>
    <s v="In-store"/>
    <x v="10"/>
  </r>
  <r>
    <x v="5818"/>
    <x v="1"/>
    <n v="3"/>
    <n v="3"/>
    <x v="16"/>
    <x v="2"/>
    <s v="Unknown"/>
    <x v="331"/>
  </r>
  <r>
    <x v="5819"/>
    <x v="3"/>
    <n v="1"/>
    <n v="5"/>
    <x v="9"/>
    <x v="1"/>
    <s v="Unknown"/>
    <x v="162"/>
  </r>
  <r>
    <x v="5820"/>
    <x v="3"/>
    <n v="2"/>
    <n v="5"/>
    <x v="2"/>
    <x v="0"/>
    <s v="In-store"/>
    <x v="125"/>
  </r>
  <r>
    <x v="5821"/>
    <x v="1"/>
    <n v="2"/>
    <n v="3"/>
    <x v="12"/>
    <x v="0"/>
    <s v="Unknown"/>
    <x v="160"/>
  </r>
  <r>
    <x v="5822"/>
    <x v="6"/>
    <n v="3"/>
    <n v="4"/>
    <x v="1"/>
    <x v="2"/>
    <s v="Unknown"/>
    <x v="347"/>
  </r>
  <r>
    <x v="5823"/>
    <x v="0"/>
    <n v="3"/>
    <n v="2"/>
    <x v="12"/>
    <x v="2"/>
    <s v="Unknown"/>
    <x v="324"/>
  </r>
  <r>
    <x v="5824"/>
    <x v="1"/>
    <n v="5"/>
    <n v="3"/>
    <x v="11"/>
    <x v="1"/>
    <s v="Takeaway"/>
    <x v="195"/>
  </r>
  <r>
    <x v="5825"/>
    <x v="7"/>
    <n v="5"/>
    <n v="3"/>
    <x v="11"/>
    <x v="2"/>
    <s v="Unknown"/>
    <x v="254"/>
  </r>
  <r>
    <x v="5826"/>
    <x v="0"/>
    <n v="3"/>
    <n v="2"/>
    <x v="12"/>
    <x v="2"/>
    <s v="In-store"/>
    <x v="97"/>
  </r>
  <r>
    <x v="5827"/>
    <x v="3"/>
    <n v="4"/>
    <n v="5"/>
    <x v="3"/>
    <x v="3"/>
    <s v="Unknown"/>
    <x v="271"/>
  </r>
  <r>
    <x v="5828"/>
    <x v="3"/>
    <n v="5"/>
    <n v="5"/>
    <x v="7"/>
    <x v="1"/>
    <s v="Unknown"/>
    <x v="78"/>
  </r>
  <r>
    <x v="5829"/>
    <x v="1"/>
    <n v="1"/>
    <n v="3"/>
    <x v="14"/>
    <x v="1"/>
    <s v="Takeaway"/>
    <x v="262"/>
  </r>
  <r>
    <x v="5830"/>
    <x v="4"/>
    <n v="2"/>
    <n v="4"/>
    <x v="8"/>
    <x v="1"/>
    <s v="Unknown"/>
    <x v="362"/>
  </r>
  <r>
    <x v="5831"/>
    <x v="1"/>
    <n v="3"/>
    <n v="3"/>
    <x v="16"/>
    <x v="0"/>
    <s v="In-store"/>
    <x v="242"/>
  </r>
  <r>
    <x v="5832"/>
    <x v="6"/>
    <n v="5"/>
    <n v="4"/>
    <x v="3"/>
    <x v="3"/>
    <s v="Takeaway"/>
    <x v="249"/>
  </r>
  <r>
    <x v="5833"/>
    <x v="3"/>
    <n v="5"/>
    <n v="5"/>
    <x v="7"/>
    <x v="1"/>
    <s v="Takeaway"/>
    <x v="86"/>
  </r>
  <r>
    <x v="5834"/>
    <x v="2"/>
    <n v="2"/>
    <n v="1"/>
    <x v="15"/>
    <x v="0"/>
    <s v="In-store"/>
    <x v="326"/>
  </r>
  <r>
    <x v="5835"/>
    <x v="7"/>
    <n v="4"/>
    <n v="3"/>
    <x v="1"/>
    <x v="0"/>
    <s v="In-store"/>
    <x v="245"/>
  </r>
  <r>
    <x v="5836"/>
    <x v="8"/>
    <n v="3"/>
    <n v="1.5"/>
    <x v="20"/>
    <x v="0"/>
    <s v="Unknown"/>
    <x v="290"/>
  </r>
  <r>
    <x v="5837"/>
    <x v="2"/>
    <n v="2"/>
    <n v="1"/>
    <x v="15"/>
    <x v="2"/>
    <s v="In-store"/>
    <x v="170"/>
  </r>
  <r>
    <x v="5838"/>
    <x v="0"/>
    <n v="5"/>
    <n v="2"/>
    <x v="2"/>
    <x v="3"/>
    <s v="In-store"/>
    <x v="349"/>
  </r>
  <r>
    <x v="5839"/>
    <x v="7"/>
    <n v="3"/>
    <n v="3"/>
    <x v="16"/>
    <x v="2"/>
    <s v="In-store"/>
    <x v="148"/>
  </r>
  <r>
    <x v="5840"/>
    <x v="8"/>
    <n v="3"/>
    <n v="1.5"/>
    <x v="20"/>
    <x v="1"/>
    <s v="Takeaway"/>
    <x v="0"/>
  </r>
  <r>
    <x v="5841"/>
    <x v="4"/>
    <n v="5"/>
    <n v="4"/>
    <x v="3"/>
    <x v="0"/>
    <s v="In-store"/>
    <x v="268"/>
  </r>
  <r>
    <x v="5842"/>
    <x v="5"/>
    <n v="1"/>
    <n v="2.9375"/>
    <x v="17"/>
    <x v="2"/>
    <s v="Unknown"/>
    <x v="363"/>
  </r>
  <r>
    <x v="5843"/>
    <x v="8"/>
    <n v="4"/>
    <n v="1.5"/>
    <x v="12"/>
    <x v="2"/>
    <s v="In-store"/>
    <x v="216"/>
  </r>
  <r>
    <x v="5844"/>
    <x v="1"/>
    <n v="1"/>
    <n v="3"/>
    <x v="14"/>
    <x v="2"/>
    <s v="Unknown"/>
    <x v="206"/>
  </r>
  <r>
    <x v="5845"/>
    <x v="4"/>
    <n v="4"/>
    <n v="4"/>
    <x v="5"/>
    <x v="2"/>
    <s v="Unknown"/>
    <x v="89"/>
  </r>
  <r>
    <x v="5846"/>
    <x v="6"/>
    <n v="3"/>
    <n v="4"/>
    <x v="1"/>
    <x v="2"/>
    <s v="Takeaway"/>
    <x v="320"/>
  </r>
  <r>
    <x v="5847"/>
    <x v="3"/>
    <n v="2"/>
    <n v="5"/>
    <x v="2"/>
    <x v="0"/>
    <s v="Unknown"/>
    <x v="137"/>
  </r>
  <r>
    <x v="5848"/>
    <x v="6"/>
    <n v="1"/>
    <n v="4"/>
    <x v="0"/>
    <x v="2"/>
    <s v="In-store"/>
    <x v="118"/>
  </r>
  <r>
    <x v="5849"/>
    <x v="8"/>
    <n v="2"/>
    <n v="1.5"/>
    <x v="14"/>
    <x v="3"/>
    <s v="Takeaway"/>
    <x v="160"/>
  </r>
  <r>
    <x v="5850"/>
    <x v="3"/>
    <n v="5"/>
    <n v="5"/>
    <x v="7"/>
    <x v="1"/>
    <s v="Unknown"/>
    <x v="307"/>
  </r>
  <r>
    <x v="5851"/>
    <x v="0"/>
    <n v="4"/>
    <n v="2"/>
    <x v="8"/>
    <x v="2"/>
    <s v="In-store"/>
    <x v="134"/>
  </r>
  <r>
    <x v="5852"/>
    <x v="7"/>
    <n v="2"/>
    <n v="3"/>
    <x v="12"/>
    <x v="3"/>
    <s v="In-store"/>
    <x v="106"/>
  </r>
  <r>
    <x v="5853"/>
    <x v="6"/>
    <n v="4"/>
    <n v="4"/>
    <x v="5"/>
    <x v="0"/>
    <s v="Takeaway"/>
    <x v="336"/>
  </r>
  <r>
    <x v="5854"/>
    <x v="6"/>
    <n v="1"/>
    <n v="4"/>
    <x v="0"/>
    <x v="2"/>
    <s v="Unknown"/>
    <x v="172"/>
  </r>
  <r>
    <x v="5855"/>
    <x v="3"/>
    <n v="4"/>
    <n v="5"/>
    <x v="3"/>
    <x v="2"/>
    <s v="In-store"/>
    <x v="268"/>
  </r>
  <r>
    <x v="5856"/>
    <x v="0"/>
    <n v="2"/>
    <n v="2"/>
    <x v="0"/>
    <x v="0"/>
    <s v="Takeaway"/>
    <x v="23"/>
  </r>
  <r>
    <x v="5857"/>
    <x v="5"/>
    <n v="2"/>
    <n v="2.9375"/>
    <x v="10"/>
    <x v="3"/>
    <s v="Unknown"/>
    <x v="330"/>
  </r>
  <r>
    <x v="5858"/>
    <x v="1"/>
    <n v="5"/>
    <n v="3"/>
    <x v="11"/>
    <x v="0"/>
    <s v="Unknown"/>
    <x v="32"/>
  </r>
  <r>
    <x v="5859"/>
    <x v="2"/>
    <n v="2"/>
    <n v="1"/>
    <x v="15"/>
    <x v="2"/>
    <s v="Unknown"/>
    <x v="60"/>
  </r>
  <r>
    <x v="5860"/>
    <x v="7"/>
    <n v="3"/>
    <n v="3"/>
    <x v="16"/>
    <x v="1"/>
    <s v="Unknown"/>
    <x v="150"/>
  </r>
  <r>
    <x v="5861"/>
    <x v="0"/>
    <n v="2"/>
    <n v="2"/>
    <x v="0"/>
    <x v="1"/>
    <s v="Takeaway"/>
    <x v="264"/>
  </r>
  <r>
    <x v="5862"/>
    <x v="8"/>
    <n v="1"/>
    <n v="1.5"/>
    <x v="21"/>
    <x v="3"/>
    <s v="In-store"/>
    <x v="55"/>
  </r>
  <r>
    <x v="5863"/>
    <x v="1"/>
    <n v="4"/>
    <n v="3"/>
    <x v="1"/>
    <x v="2"/>
    <s v="Takeaway"/>
    <x v="39"/>
  </r>
  <r>
    <x v="5864"/>
    <x v="0"/>
    <n v="5"/>
    <n v="2"/>
    <x v="2"/>
    <x v="1"/>
    <s v="In-store"/>
    <x v="170"/>
  </r>
  <r>
    <x v="5865"/>
    <x v="4"/>
    <n v="5"/>
    <n v="4"/>
    <x v="3"/>
    <x v="1"/>
    <s v="Unknown"/>
    <x v="314"/>
  </r>
  <r>
    <x v="5866"/>
    <x v="4"/>
    <n v="4"/>
    <n v="4"/>
    <x v="5"/>
    <x v="1"/>
    <s v="In-store"/>
    <x v="98"/>
  </r>
  <r>
    <x v="5867"/>
    <x v="1"/>
    <n v="3"/>
    <n v="3"/>
    <x v="16"/>
    <x v="3"/>
    <s v="Unknown"/>
    <x v="253"/>
  </r>
  <r>
    <x v="5868"/>
    <x v="1"/>
    <n v="5"/>
    <n v="3"/>
    <x v="11"/>
    <x v="2"/>
    <s v="Unknown"/>
    <x v="271"/>
  </r>
  <r>
    <x v="5869"/>
    <x v="1"/>
    <n v="2"/>
    <n v="3"/>
    <x v="12"/>
    <x v="3"/>
    <s v="Unknown"/>
    <x v="26"/>
  </r>
  <r>
    <x v="5870"/>
    <x v="7"/>
    <n v="4"/>
    <n v="3"/>
    <x v="1"/>
    <x v="1"/>
    <s v="Unknown"/>
    <x v="195"/>
  </r>
  <r>
    <x v="5871"/>
    <x v="6"/>
    <n v="2"/>
    <n v="4"/>
    <x v="8"/>
    <x v="0"/>
    <s v="Takeaway"/>
    <x v="83"/>
  </r>
  <r>
    <x v="5872"/>
    <x v="1"/>
    <n v="4"/>
    <n v="3"/>
    <x v="1"/>
    <x v="1"/>
    <s v="Unknown"/>
    <x v="133"/>
  </r>
  <r>
    <x v="5873"/>
    <x v="0"/>
    <n v="4"/>
    <n v="2"/>
    <x v="8"/>
    <x v="2"/>
    <s v="Takeaway"/>
    <x v="235"/>
  </r>
  <r>
    <x v="5874"/>
    <x v="3"/>
    <n v="2"/>
    <n v="5"/>
    <x v="2"/>
    <x v="3"/>
    <s v="Unknown"/>
    <x v="290"/>
  </r>
  <r>
    <x v="5875"/>
    <x v="7"/>
    <n v="1"/>
    <n v="3"/>
    <x v="14"/>
    <x v="2"/>
    <s v="In-store"/>
    <x v="240"/>
  </r>
  <r>
    <x v="5876"/>
    <x v="3"/>
    <n v="3"/>
    <n v="5"/>
    <x v="11"/>
    <x v="0"/>
    <s v="Unknown"/>
    <x v="24"/>
  </r>
  <r>
    <x v="5877"/>
    <x v="7"/>
    <n v="4"/>
    <n v="3"/>
    <x v="1"/>
    <x v="0"/>
    <s v="Unknown"/>
    <x v="6"/>
  </r>
  <r>
    <x v="5878"/>
    <x v="6"/>
    <n v="1"/>
    <n v="4"/>
    <x v="0"/>
    <x v="0"/>
    <s v="Takeaway"/>
    <x v="190"/>
  </r>
  <r>
    <x v="5879"/>
    <x v="2"/>
    <n v="1"/>
    <n v="1"/>
    <x v="18"/>
    <x v="3"/>
    <s v="Takeaway"/>
    <x v="49"/>
  </r>
  <r>
    <x v="5880"/>
    <x v="1"/>
    <n v="1"/>
    <n v="3"/>
    <x v="14"/>
    <x v="1"/>
    <s v="Takeaway"/>
    <x v="320"/>
  </r>
  <r>
    <x v="5881"/>
    <x v="2"/>
    <n v="4"/>
    <n v="1"/>
    <x v="0"/>
    <x v="2"/>
    <s v="Takeaway"/>
    <x v="200"/>
  </r>
  <r>
    <x v="5882"/>
    <x v="2"/>
    <n v="1"/>
    <n v="1"/>
    <x v="18"/>
    <x v="3"/>
    <s v="Unknown"/>
    <x v="223"/>
  </r>
  <r>
    <x v="5883"/>
    <x v="3"/>
    <n v="2"/>
    <n v="5"/>
    <x v="2"/>
    <x v="1"/>
    <s v="Takeaway"/>
    <x v="299"/>
  </r>
  <r>
    <x v="5884"/>
    <x v="6"/>
    <n v="2"/>
    <n v="4"/>
    <x v="8"/>
    <x v="0"/>
    <s v="Unknown"/>
    <x v="129"/>
  </r>
  <r>
    <x v="5885"/>
    <x v="5"/>
    <n v="2"/>
    <n v="2.9375"/>
    <x v="10"/>
    <x v="3"/>
    <s v="Takeaway"/>
    <x v="296"/>
  </r>
  <r>
    <x v="5886"/>
    <x v="1"/>
    <n v="2"/>
    <n v="3"/>
    <x v="12"/>
    <x v="1"/>
    <s v="Takeaway"/>
    <x v="338"/>
  </r>
  <r>
    <x v="5887"/>
    <x v="6"/>
    <n v="2"/>
    <n v="4"/>
    <x v="8"/>
    <x v="3"/>
    <s v="Unknown"/>
    <x v="253"/>
  </r>
  <r>
    <x v="5888"/>
    <x v="1"/>
    <n v="4"/>
    <n v="3"/>
    <x v="1"/>
    <x v="1"/>
    <s v="Unknown"/>
    <x v="184"/>
  </r>
  <r>
    <x v="5889"/>
    <x v="7"/>
    <n v="2"/>
    <n v="3"/>
    <x v="12"/>
    <x v="3"/>
    <s v="In-store"/>
    <x v="63"/>
  </r>
  <r>
    <x v="5890"/>
    <x v="5"/>
    <n v="1"/>
    <n v="2.9375"/>
    <x v="17"/>
    <x v="0"/>
    <s v="Takeaway"/>
    <x v="55"/>
  </r>
  <r>
    <x v="5891"/>
    <x v="2"/>
    <n v="4"/>
    <n v="1"/>
    <x v="0"/>
    <x v="0"/>
    <s v="In-store"/>
    <x v="275"/>
  </r>
  <r>
    <x v="5892"/>
    <x v="0"/>
    <n v="1"/>
    <n v="2"/>
    <x v="15"/>
    <x v="2"/>
    <s v="Unknown"/>
    <x v="76"/>
  </r>
  <r>
    <x v="5893"/>
    <x v="3"/>
    <n v="1"/>
    <n v="5"/>
    <x v="9"/>
    <x v="3"/>
    <s v="Unknown"/>
    <x v="143"/>
  </r>
  <r>
    <x v="5894"/>
    <x v="1"/>
    <n v="4"/>
    <n v="3"/>
    <x v="1"/>
    <x v="3"/>
    <s v="Unknown"/>
    <x v="307"/>
  </r>
  <r>
    <x v="5895"/>
    <x v="5"/>
    <n v="3"/>
    <n v="2.9375"/>
    <x v="4"/>
    <x v="1"/>
    <s v="Unknown"/>
    <x v="177"/>
  </r>
  <r>
    <x v="5896"/>
    <x v="5"/>
    <n v="4"/>
    <n v="2.9375"/>
    <x v="13"/>
    <x v="2"/>
    <s v="Takeaway"/>
    <x v="279"/>
  </r>
  <r>
    <x v="5897"/>
    <x v="6"/>
    <n v="5"/>
    <n v="4"/>
    <x v="3"/>
    <x v="2"/>
    <s v="Takeaway"/>
    <x v="95"/>
  </r>
  <r>
    <x v="5898"/>
    <x v="1"/>
    <n v="4"/>
    <n v="3"/>
    <x v="1"/>
    <x v="3"/>
    <s v="Unknown"/>
    <x v="58"/>
  </r>
  <r>
    <x v="5899"/>
    <x v="0"/>
    <n v="2"/>
    <n v="2"/>
    <x v="0"/>
    <x v="2"/>
    <s v="Unknown"/>
    <x v="269"/>
  </r>
  <r>
    <x v="5900"/>
    <x v="2"/>
    <n v="2"/>
    <n v="1"/>
    <x v="15"/>
    <x v="2"/>
    <s v="In-store"/>
    <x v="84"/>
  </r>
  <r>
    <x v="5901"/>
    <x v="0"/>
    <n v="1"/>
    <n v="2"/>
    <x v="15"/>
    <x v="3"/>
    <s v="Takeaway"/>
    <x v="122"/>
  </r>
  <r>
    <x v="5902"/>
    <x v="8"/>
    <n v="1"/>
    <n v="1.5"/>
    <x v="21"/>
    <x v="2"/>
    <s v="Takeaway"/>
    <x v="22"/>
  </r>
  <r>
    <x v="5903"/>
    <x v="2"/>
    <n v="4"/>
    <n v="1"/>
    <x v="0"/>
    <x v="3"/>
    <s v="Takeaway"/>
    <x v="254"/>
  </r>
  <r>
    <x v="5904"/>
    <x v="8"/>
    <n v="2"/>
    <n v="1.5"/>
    <x v="14"/>
    <x v="1"/>
    <s v="Unknown"/>
    <x v="250"/>
  </r>
  <r>
    <x v="5905"/>
    <x v="3"/>
    <n v="4"/>
    <n v="5"/>
    <x v="3"/>
    <x v="3"/>
    <s v="Unknown"/>
    <x v="48"/>
  </r>
  <r>
    <x v="5906"/>
    <x v="1"/>
    <n v="3"/>
    <n v="3"/>
    <x v="16"/>
    <x v="2"/>
    <s v="In-store"/>
    <x v="54"/>
  </r>
  <r>
    <x v="5907"/>
    <x v="8"/>
    <n v="5"/>
    <n v="1.5"/>
    <x v="19"/>
    <x v="1"/>
    <s v="Unknown"/>
    <x v="322"/>
  </r>
  <r>
    <x v="5908"/>
    <x v="3"/>
    <n v="2"/>
    <n v="5"/>
    <x v="2"/>
    <x v="0"/>
    <s v="Unknown"/>
    <x v="196"/>
  </r>
  <r>
    <x v="5909"/>
    <x v="1"/>
    <n v="5"/>
    <n v="3"/>
    <x v="11"/>
    <x v="0"/>
    <s v="In-store"/>
    <x v="344"/>
  </r>
  <r>
    <x v="5910"/>
    <x v="6"/>
    <n v="2"/>
    <n v="4"/>
    <x v="8"/>
    <x v="2"/>
    <s v="Unknown"/>
    <x v="17"/>
  </r>
  <r>
    <x v="5911"/>
    <x v="5"/>
    <n v="3"/>
    <n v="2.9375"/>
    <x v="4"/>
    <x v="2"/>
    <s v="Unknown"/>
    <x v="202"/>
  </r>
  <r>
    <x v="5912"/>
    <x v="3"/>
    <n v="2"/>
    <n v="5"/>
    <x v="2"/>
    <x v="0"/>
    <s v="Unknown"/>
    <x v="213"/>
  </r>
  <r>
    <x v="5913"/>
    <x v="8"/>
    <n v="5"/>
    <n v="1.5"/>
    <x v="19"/>
    <x v="2"/>
    <s v="In-store"/>
    <x v="95"/>
  </r>
  <r>
    <x v="5914"/>
    <x v="8"/>
    <n v="1"/>
    <n v="1.5"/>
    <x v="21"/>
    <x v="0"/>
    <s v="Takeaway"/>
    <x v="92"/>
  </r>
  <r>
    <x v="5915"/>
    <x v="7"/>
    <n v="2"/>
    <n v="3"/>
    <x v="12"/>
    <x v="1"/>
    <s v="Unknown"/>
    <x v="325"/>
  </r>
  <r>
    <x v="5916"/>
    <x v="7"/>
    <n v="1"/>
    <n v="3"/>
    <x v="14"/>
    <x v="2"/>
    <s v="Unknown"/>
    <x v="215"/>
  </r>
  <r>
    <x v="5917"/>
    <x v="8"/>
    <n v="3"/>
    <n v="1.5"/>
    <x v="20"/>
    <x v="2"/>
    <s v="Unknown"/>
    <x v="123"/>
  </r>
  <r>
    <x v="5918"/>
    <x v="2"/>
    <n v="4"/>
    <n v="1"/>
    <x v="0"/>
    <x v="2"/>
    <s v="Unknown"/>
    <x v="36"/>
  </r>
  <r>
    <x v="5919"/>
    <x v="8"/>
    <n v="3"/>
    <n v="1.5"/>
    <x v="20"/>
    <x v="0"/>
    <s v="Unknown"/>
    <x v="247"/>
  </r>
  <r>
    <x v="5920"/>
    <x v="1"/>
    <n v="3"/>
    <n v="3"/>
    <x v="16"/>
    <x v="1"/>
    <s v="In-store"/>
    <x v="343"/>
  </r>
  <r>
    <x v="5921"/>
    <x v="6"/>
    <n v="1"/>
    <n v="4"/>
    <x v="0"/>
    <x v="2"/>
    <s v="Unknown"/>
    <x v="343"/>
  </r>
  <r>
    <x v="5922"/>
    <x v="6"/>
    <n v="1"/>
    <n v="4"/>
    <x v="0"/>
    <x v="2"/>
    <s v="Unknown"/>
    <x v="317"/>
  </r>
  <r>
    <x v="5923"/>
    <x v="5"/>
    <n v="2"/>
    <n v="2.9375"/>
    <x v="10"/>
    <x v="1"/>
    <s v="Unknown"/>
    <x v="315"/>
  </r>
  <r>
    <x v="5924"/>
    <x v="3"/>
    <n v="4"/>
    <n v="5"/>
    <x v="3"/>
    <x v="3"/>
    <s v="In-store"/>
    <x v="23"/>
  </r>
  <r>
    <x v="5925"/>
    <x v="6"/>
    <n v="3"/>
    <n v="4"/>
    <x v="1"/>
    <x v="2"/>
    <s v="Takeaway"/>
    <x v="263"/>
  </r>
  <r>
    <x v="5926"/>
    <x v="7"/>
    <n v="3"/>
    <n v="3"/>
    <x v="16"/>
    <x v="0"/>
    <s v="In-store"/>
    <x v="43"/>
  </r>
  <r>
    <x v="5927"/>
    <x v="8"/>
    <n v="4"/>
    <n v="1.5"/>
    <x v="12"/>
    <x v="3"/>
    <s v="Unknown"/>
    <x v="355"/>
  </r>
  <r>
    <x v="5928"/>
    <x v="0"/>
    <n v="5"/>
    <n v="2"/>
    <x v="2"/>
    <x v="1"/>
    <s v="Takeaway"/>
    <x v="331"/>
  </r>
  <r>
    <x v="5929"/>
    <x v="4"/>
    <n v="2"/>
    <n v="4"/>
    <x v="8"/>
    <x v="1"/>
    <s v="Takeaway"/>
    <x v="144"/>
  </r>
  <r>
    <x v="5930"/>
    <x v="7"/>
    <n v="5"/>
    <n v="3"/>
    <x v="11"/>
    <x v="3"/>
    <s v="Takeaway"/>
    <x v="38"/>
  </r>
  <r>
    <x v="5931"/>
    <x v="2"/>
    <n v="2"/>
    <n v="1"/>
    <x v="15"/>
    <x v="1"/>
    <s v="Takeaway"/>
    <x v="27"/>
  </r>
  <r>
    <x v="5932"/>
    <x v="8"/>
    <n v="2"/>
    <n v="1.5"/>
    <x v="14"/>
    <x v="2"/>
    <s v="Unknown"/>
    <x v="233"/>
  </r>
  <r>
    <x v="5933"/>
    <x v="6"/>
    <n v="4"/>
    <n v="4"/>
    <x v="5"/>
    <x v="2"/>
    <s v="Unknown"/>
    <x v="73"/>
  </r>
  <r>
    <x v="5934"/>
    <x v="7"/>
    <n v="3"/>
    <n v="3"/>
    <x v="16"/>
    <x v="1"/>
    <s v="In-store"/>
    <x v="274"/>
  </r>
  <r>
    <x v="5935"/>
    <x v="8"/>
    <n v="3"/>
    <n v="1.5"/>
    <x v="20"/>
    <x v="3"/>
    <s v="Takeaway"/>
    <x v="335"/>
  </r>
  <r>
    <x v="5936"/>
    <x v="5"/>
    <n v="4"/>
    <n v="2.9375"/>
    <x v="13"/>
    <x v="0"/>
    <s v="Unknown"/>
    <x v="105"/>
  </r>
  <r>
    <x v="5937"/>
    <x v="7"/>
    <n v="1"/>
    <n v="3"/>
    <x v="14"/>
    <x v="1"/>
    <s v="In-store"/>
    <x v="11"/>
  </r>
  <r>
    <x v="5938"/>
    <x v="2"/>
    <n v="4"/>
    <n v="1"/>
    <x v="0"/>
    <x v="2"/>
    <s v="Unknown"/>
    <x v="11"/>
  </r>
  <r>
    <x v="5939"/>
    <x v="0"/>
    <n v="4"/>
    <n v="2"/>
    <x v="8"/>
    <x v="1"/>
    <s v="Unknown"/>
    <x v="281"/>
  </r>
  <r>
    <x v="5940"/>
    <x v="6"/>
    <n v="1"/>
    <n v="4"/>
    <x v="0"/>
    <x v="2"/>
    <s v="In-store"/>
    <x v="254"/>
  </r>
  <r>
    <x v="5941"/>
    <x v="4"/>
    <n v="2"/>
    <n v="4"/>
    <x v="8"/>
    <x v="2"/>
    <s v="Unknown"/>
    <x v="115"/>
  </r>
  <r>
    <x v="5942"/>
    <x v="5"/>
    <n v="3"/>
    <n v="2.9375"/>
    <x v="4"/>
    <x v="2"/>
    <s v="Takeaway"/>
    <x v="321"/>
  </r>
  <r>
    <x v="5943"/>
    <x v="7"/>
    <n v="4"/>
    <n v="3"/>
    <x v="1"/>
    <x v="3"/>
    <s v="In-store"/>
    <x v="135"/>
  </r>
  <r>
    <x v="5944"/>
    <x v="6"/>
    <n v="4"/>
    <n v="4"/>
    <x v="5"/>
    <x v="0"/>
    <s v="Unknown"/>
    <x v="292"/>
  </r>
  <r>
    <x v="5945"/>
    <x v="2"/>
    <n v="5"/>
    <n v="1"/>
    <x v="9"/>
    <x v="3"/>
    <s v="Takeaway"/>
    <x v="218"/>
  </r>
  <r>
    <x v="5946"/>
    <x v="1"/>
    <n v="5"/>
    <n v="3"/>
    <x v="11"/>
    <x v="0"/>
    <s v="Takeaway"/>
    <x v="272"/>
  </r>
  <r>
    <x v="5947"/>
    <x v="6"/>
    <n v="5"/>
    <n v="4"/>
    <x v="3"/>
    <x v="2"/>
    <s v="Unknown"/>
    <x v="48"/>
  </r>
  <r>
    <x v="5948"/>
    <x v="8"/>
    <n v="5"/>
    <n v="1.5"/>
    <x v="19"/>
    <x v="0"/>
    <s v="Unknown"/>
    <x v="347"/>
  </r>
  <r>
    <x v="5949"/>
    <x v="7"/>
    <n v="4"/>
    <n v="3"/>
    <x v="1"/>
    <x v="2"/>
    <s v="In-store"/>
    <x v="278"/>
  </r>
  <r>
    <x v="5950"/>
    <x v="5"/>
    <n v="5"/>
    <n v="2.9375"/>
    <x v="6"/>
    <x v="2"/>
    <s v="In-store"/>
    <x v="121"/>
  </r>
  <r>
    <x v="5951"/>
    <x v="6"/>
    <n v="2"/>
    <n v="4"/>
    <x v="8"/>
    <x v="0"/>
    <s v="In-store"/>
    <x v="49"/>
  </r>
  <r>
    <x v="5952"/>
    <x v="7"/>
    <n v="4"/>
    <n v="3"/>
    <x v="1"/>
    <x v="2"/>
    <s v="Unknown"/>
    <x v="72"/>
  </r>
  <r>
    <x v="5953"/>
    <x v="4"/>
    <n v="3"/>
    <n v="4"/>
    <x v="1"/>
    <x v="2"/>
    <s v="Unknown"/>
    <x v="89"/>
  </r>
  <r>
    <x v="5954"/>
    <x v="4"/>
    <n v="2"/>
    <n v="4"/>
    <x v="8"/>
    <x v="2"/>
    <s v="Unknown"/>
    <x v="6"/>
  </r>
  <r>
    <x v="5955"/>
    <x v="6"/>
    <n v="4"/>
    <n v="4"/>
    <x v="5"/>
    <x v="1"/>
    <s v="In-store"/>
    <x v="264"/>
  </r>
  <r>
    <x v="5956"/>
    <x v="4"/>
    <n v="1"/>
    <n v="4"/>
    <x v="0"/>
    <x v="2"/>
    <s v="Takeaway"/>
    <x v="40"/>
  </r>
  <r>
    <x v="5957"/>
    <x v="2"/>
    <n v="4"/>
    <n v="1"/>
    <x v="0"/>
    <x v="0"/>
    <s v="Takeaway"/>
    <x v="173"/>
  </r>
  <r>
    <x v="5958"/>
    <x v="4"/>
    <n v="3"/>
    <n v="4"/>
    <x v="1"/>
    <x v="2"/>
    <s v="In-store"/>
    <x v="58"/>
  </r>
  <r>
    <x v="5959"/>
    <x v="8"/>
    <n v="1"/>
    <n v="1.5"/>
    <x v="21"/>
    <x v="1"/>
    <s v="Unknown"/>
    <x v="295"/>
  </r>
  <r>
    <x v="5960"/>
    <x v="2"/>
    <n v="3"/>
    <n v="1"/>
    <x v="14"/>
    <x v="3"/>
    <s v="Takeaway"/>
    <x v="197"/>
  </r>
  <r>
    <x v="5961"/>
    <x v="4"/>
    <n v="4"/>
    <n v="4"/>
    <x v="5"/>
    <x v="2"/>
    <s v="Unknown"/>
    <x v="86"/>
  </r>
  <r>
    <x v="5962"/>
    <x v="1"/>
    <n v="3"/>
    <n v="3"/>
    <x v="16"/>
    <x v="1"/>
    <s v="Unknown"/>
    <x v="71"/>
  </r>
  <r>
    <x v="5963"/>
    <x v="0"/>
    <n v="4"/>
    <n v="2"/>
    <x v="8"/>
    <x v="3"/>
    <s v="Takeaway"/>
    <x v="295"/>
  </r>
  <r>
    <x v="5964"/>
    <x v="2"/>
    <n v="2"/>
    <n v="1"/>
    <x v="15"/>
    <x v="1"/>
    <s v="Unknown"/>
    <x v="330"/>
  </r>
  <r>
    <x v="5965"/>
    <x v="3"/>
    <n v="3"/>
    <n v="5"/>
    <x v="11"/>
    <x v="0"/>
    <s v="Unknown"/>
    <x v="290"/>
  </r>
  <r>
    <x v="5966"/>
    <x v="0"/>
    <n v="1"/>
    <n v="2"/>
    <x v="15"/>
    <x v="3"/>
    <s v="In-store"/>
    <x v="84"/>
  </r>
  <r>
    <x v="5967"/>
    <x v="7"/>
    <n v="3"/>
    <n v="3"/>
    <x v="16"/>
    <x v="3"/>
    <s v="In-store"/>
    <x v="360"/>
  </r>
  <r>
    <x v="5968"/>
    <x v="7"/>
    <n v="2"/>
    <n v="3"/>
    <x v="12"/>
    <x v="3"/>
    <s v="Takeaway"/>
    <x v="217"/>
  </r>
  <r>
    <x v="5969"/>
    <x v="0"/>
    <n v="2"/>
    <n v="2"/>
    <x v="0"/>
    <x v="2"/>
    <s v="Unknown"/>
    <x v="321"/>
  </r>
  <r>
    <x v="5970"/>
    <x v="4"/>
    <n v="4"/>
    <n v="4"/>
    <x v="5"/>
    <x v="1"/>
    <s v="In-store"/>
    <x v="36"/>
  </r>
  <r>
    <x v="5971"/>
    <x v="2"/>
    <n v="3"/>
    <n v="1"/>
    <x v="14"/>
    <x v="3"/>
    <s v="In-store"/>
    <x v="160"/>
  </r>
  <r>
    <x v="5972"/>
    <x v="8"/>
    <n v="1"/>
    <n v="1.5"/>
    <x v="21"/>
    <x v="2"/>
    <s v="In-store"/>
    <x v="321"/>
  </r>
  <r>
    <x v="5973"/>
    <x v="3"/>
    <n v="2"/>
    <n v="5"/>
    <x v="2"/>
    <x v="0"/>
    <s v="Unknown"/>
    <x v="56"/>
  </r>
  <r>
    <x v="5974"/>
    <x v="8"/>
    <n v="3"/>
    <n v="1.5"/>
    <x v="20"/>
    <x v="0"/>
    <s v="Takeaway"/>
    <x v="92"/>
  </r>
  <r>
    <x v="5975"/>
    <x v="6"/>
    <n v="3"/>
    <n v="4"/>
    <x v="1"/>
    <x v="0"/>
    <s v="Takeaway"/>
    <x v="93"/>
  </r>
  <r>
    <x v="5976"/>
    <x v="1"/>
    <n v="5"/>
    <n v="3"/>
    <x v="11"/>
    <x v="3"/>
    <s v="In-store"/>
    <x v="355"/>
  </r>
  <r>
    <x v="5977"/>
    <x v="5"/>
    <n v="1"/>
    <n v="2.9375"/>
    <x v="17"/>
    <x v="0"/>
    <s v="Unknown"/>
    <x v="294"/>
  </r>
  <r>
    <x v="5978"/>
    <x v="5"/>
    <n v="1"/>
    <n v="2.9375"/>
    <x v="17"/>
    <x v="2"/>
    <s v="Unknown"/>
    <x v="101"/>
  </r>
  <r>
    <x v="5979"/>
    <x v="5"/>
    <n v="4"/>
    <n v="2.9375"/>
    <x v="13"/>
    <x v="0"/>
    <s v="Unknown"/>
    <x v="283"/>
  </r>
  <r>
    <x v="5980"/>
    <x v="5"/>
    <n v="3"/>
    <n v="2.9375"/>
    <x v="4"/>
    <x v="0"/>
    <s v="Unknown"/>
    <x v="244"/>
  </r>
  <r>
    <x v="5981"/>
    <x v="7"/>
    <n v="4"/>
    <n v="3"/>
    <x v="1"/>
    <x v="3"/>
    <s v="In-store"/>
    <x v="189"/>
  </r>
  <r>
    <x v="5982"/>
    <x v="1"/>
    <n v="5"/>
    <n v="3"/>
    <x v="11"/>
    <x v="1"/>
    <s v="Takeaway"/>
    <x v="150"/>
  </r>
  <r>
    <x v="5983"/>
    <x v="4"/>
    <n v="3"/>
    <n v="4"/>
    <x v="1"/>
    <x v="3"/>
    <s v="Unknown"/>
    <x v="298"/>
  </r>
  <r>
    <x v="5984"/>
    <x v="0"/>
    <n v="1"/>
    <n v="2"/>
    <x v="15"/>
    <x v="2"/>
    <s v="Unknown"/>
    <x v="150"/>
  </r>
  <r>
    <x v="5985"/>
    <x v="7"/>
    <n v="4"/>
    <n v="3"/>
    <x v="1"/>
    <x v="3"/>
    <s v="In-store"/>
    <x v="16"/>
  </r>
  <r>
    <x v="5986"/>
    <x v="7"/>
    <n v="5"/>
    <n v="3"/>
    <x v="11"/>
    <x v="1"/>
    <s v="Unknown"/>
    <x v="269"/>
  </r>
  <r>
    <x v="5987"/>
    <x v="1"/>
    <n v="5"/>
    <n v="3"/>
    <x v="11"/>
    <x v="3"/>
    <s v="In-store"/>
    <x v="330"/>
  </r>
  <r>
    <x v="5988"/>
    <x v="3"/>
    <n v="3"/>
    <n v="5"/>
    <x v="11"/>
    <x v="0"/>
    <s v="In-store"/>
    <x v="342"/>
  </r>
  <r>
    <x v="5989"/>
    <x v="1"/>
    <n v="1"/>
    <n v="3"/>
    <x v="14"/>
    <x v="3"/>
    <s v="Takeaway"/>
    <x v="121"/>
  </r>
  <r>
    <x v="5990"/>
    <x v="6"/>
    <n v="2"/>
    <n v="4"/>
    <x v="8"/>
    <x v="0"/>
    <s v="In-store"/>
    <x v="43"/>
  </r>
  <r>
    <x v="5991"/>
    <x v="0"/>
    <n v="5"/>
    <n v="2"/>
    <x v="2"/>
    <x v="0"/>
    <s v="In-store"/>
    <x v="37"/>
  </r>
  <r>
    <x v="5992"/>
    <x v="8"/>
    <n v="4"/>
    <n v="1.5"/>
    <x v="12"/>
    <x v="3"/>
    <s v="Takeaway"/>
    <x v="281"/>
  </r>
  <r>
    <x v="5993"/>
    <x v="2"/>
    <n v="3"/>
    <n v="1"/>
    <x v="14"/>
    <x v="0"/>
    <s v="Unknown"/>
    <x v="214"/>
  </r>
  <r>
    <x v="5994"/>
    <x v="7"/>
    <n v="1"/>
    <n v="3"/>
    <x v="14"/>
    <x v="3"/>
    <s v="In-store"/>
    <x v="130"/>
  </r>
  <r>
    <x v="5995"/>
    <x v="8"/>
    <n v="2"/>
    <n v="1.5"/>
    <x v="14"/>
    <x v="0"/>
    <s v="In-store"/>
    <x v="118"/>
  </r>
  <r>
    <x v="5996"/>
    <x v="2"/>
    <n v="5"/>
    <n v="1"/>
    <x v="9"/>
    <x v="3"/>
    <s v="In-store"/>
    <x v="334"/>
  </r>
  <r>
    <x v="5997"/>
    <x v="1"/>
    <n v="4"/>
    <n v="3"/>
    <x v="1"/>
    <x v="2"/>
    <s v="In-store"/>
    <x v="162"/>
  </r>
  <r>
    <x v="5998"/>
    <x v="8"/>
    <n v="4"/>
    <n v="1.5"/>
    <x v="12"/>
    <x v="3"/>
    <s v="Takeaway"/>
    <x v="216"/>
  </r>
  <r>
    <x v="5999"/>
    <x v="5"/>
    <n v="4"/>
    <n v="2.9375"/>
    <x v="13"/>
    <x v="2"/>
    <s v="Unknown"/>
    <x v="5"/>
  </r>
  <r>
    <x v="6000"/>
    <x v="3"/>
    <n v="2"/>
    <n v="5"/>
    <x v="2"/>
    <x v="0"/>
    <s v="Unknown"/>
    <x v="277"/>
  </r>
  <r>
    <x v="6001"/>
    <x v="2"/>
    <n v="2"/>
    <n v="1"/>
    <x v="15"/>
    <x v="1"/>
    <s v="Takeaway"/>
    <x v="34"/>
  </r>
  <r>
    <x v="6002"/>
    <x v="2"/>
    <n v="2"/>
    <n v="1"/>
    <x v="15"/>
    <x v="1"/>
    <s v="Unknown"/>
    <x v="56"/>
  </r>
  <r>
    <x v="6003"/>
    <x v="3"/>
    <n v="5"/>
    <n v="5"/>
    <x v="7"/>
    <x v="1"/>
    <s v="Unknown"/>
    <x v="194"/>
  </r>
  <r>
    <x v="6004"/>
    <x v="2"/>
    <n v="2"/>
    <n v="1"/>
    <x v="15"/>
    <x v="0"/>
    <s v="Unknown"/>
    <x v="133"/>
  </r>
  <r>
    <x v="6005"/>
    <x v="3"/>
    <n v="2"/>
    <n v="5"/>
    <x v="2"/>
    <x v="2"/>
    <s v="Takeaway"/>
    <x v="257"/>
  </r>
  <r>
    <x v="6006"/>
    <x v="5"/>
    <n v="1"/>
    <n v="2.9375"/>
    <x v="17"/>
    <x v="1"/>
    <s v="In-store"/>
    <x v="230"/>
  </r>
  <r>
    <x v="6007"/>
    <x v="2"/>
    <n v="2"/>
    <n v="1"/>
    <x v="15"/>
    <x v="0"/>
    <s v="Takeaway"/>
    <x v="98"/>
  </r>
  <r>
    <x v="6008"/>
    <x v="8"/>
    <n v="4"/>
    <n v="1.5"/>
    <x v="12"/>
    <x v="1"/>
    <s v="Unknown"/>
    <x v="189"/>
  </r>
  <r>
    <x v="6009"/>
    <x v="2"/>
    <n v="4"/>
    <n v="1"/>
    <x v="0"/>
    <x v="1"/>
    <s v="Unknown"/>
    <x v="317"/>
  </r>
  <r>
    <x v="6010"/>
    <x v="8"/>
    <n v="3"/>
    <n v="1.5"/>
    <x v="20"/>
    <x v="2"/>
    <s v="Takeaway"/>
    <x v="272"/>
  </r>
  <r>
    <x v="6011"/>
    <x v="7"/>
    <n v="1"/>
    <n v="3"/>
    <x v="14"/>
    <x v="1"/>
    <s v="In-store"/>
    <x v="32"/>
  </r>
  <r>
    <x v="6012"/>
    <x v="0"/>
    <n v="4"/>
    <n v="2"/>
    <x v="8"/>
    <x v="1"/>
    <s v="Takeaway"/>
    <x v="36"/>
  </r>
  <r>
    <x v="6013"/>
    <x v="8"/>
    <n v="2"/>
    <n v="1.5"/>
    <x v="14"/>
    <x v="2"/>
    <s v="Unknown"/>
    <x v="169"/>
  </r>
  <r>
    <x v="6014"/>
    <x v="7"/>
    <n v="5"/>
    <n v="3"/>
    <x v="11"/>
    <x v="0"/>
    <s v="Unknown"/>
    <x v="310"/>
  </r>
  <r>
    <x v="6015"/>
    <x v="5"/>
    <n v="3"/>
    <n v="2.9375"/>
    <x v="4"/>
    <x v="3"/>
    <s v="Takeaway"/>
    <x v="120"/>
  </r>
  <r>
    <x v="6016"/>
    <x v="8"/>
    <n v="3"/>
    <n v="1.5"/>
    <x v="20"/>
    <x v="1"/>
    <s v="In-store"/>
    <x v="95"/>
  </r>
  <r>
    <x v="6017"/>
    <x v="4"/>
    <n v="1"/>
    <n v="4"/>
    <x v="0"/>
    <x v="3"/>
    <s v="In-store"/>
    <x v="73"/>
  </r>
  <r>
    <x v="6018"/>
    <x v="2"/>
    <n v="4"/>
    <n v="1"/>
    <x v="0"/>
    <x v="2"/>
    <s v="Takeaway"/>
    <x v="98"/>
  </r>
  <r>
    <x v="6019"/>
    <x v="7"/>
    <n v="3"/>
    <n v="3"/>
    <x v="16"/>
    <x v="0"/>
    <s v="Takeaway"/>
    <x v="86"/>
  </r>
  <r>
    <x v="6020"/>
    <x v="4"/>
    <n v="3"/>
    <n v="4"/>
    <x v="1"/>
    <x v="0"/>
    <s v="In-store"/>
    <x v="221"/>
  </r>
  <r>
    <x v="6021"/>
    <x v="3"/>
    <n v="1"/>
    <n v="5"/>
    <x v="9"/>
    <x v="2"/>
    <s v="Takeaway"/>
    <x v="26"/>
  </r>
  <r>
    <x v="6022"/>
    <x v="8"/>
    <n v="1"/>
    <n v="1.5"/>
    <x v="21"/>
    <x v="0"/>
    <s v="Unknown"/>
    <x v="213"/>
  </r>
  <r>
    <x v="6023"/>
    <x v="1"/>
    <n v="4"/>
    <n v="3"/>
    <x v="1"/>
    <x v="1"/>
    <s v="Takeaway"/>
    <x v="234"/>
  </r>
  <r>
    <x v="6024"/>
    <x v="1"/>
    <n v="1"/>
    <n v="3"/>
    <x v="14"/>
    <x v="1"/>
    <s v="Unknown"/>
    <x v="153"/>
  </r>
  <r>
    <x v="6025"/>
    <x v="1"/>
    <n v="4"/>
    <n v="3"/>
    <x v="1"/>
    <x v="1"/>
    <s v="Takeaway"/>
    <x v="210"/>
  </r>
  <r>
    <x v="6026"/>
    <x v="0"/>
    <n v="2"/>
    <n v="2"/>
    <x v="0"/>
    <x v="1"/>
    <s v="Takeaway"/>
    <x v="127"/>
  </r>
  <r>
    <x v="6027"/>
    <x v="4"/>
    <n v="1"/>
    <n v="4"/>
    <x v="0"/>
    <x v="1"/>
    <s v="Unknown"/>
    <x v="169"/>
  </r>
  <r>
    <x v="6028"/>
    <x v="0"/>
    <n v="4"/>
    <n v="2"/>
    <x v="8"/>
    <x v="0"/>
    <s v="In-store"/>
    <x v="63"/>
  </r>
  <r>
    <x v="6029"/>
    <x v="8"/>
    <n v="1"/>
    <n v="1.5"/>
    <x v="21"/>
    <x v="1"/>
    <s v="In-store"/>
    <x v="281"/>
  </r>
  <r>
    <x v="6030"/>
    <x v="0"/>
    <n v="5"/>
    <n v="2"/>
    <x v="2"/>
    <x v="3"/>
    <s v="In-store"/>
    <x v="86"/>
  </r>
  <r>
    <x v="6031"/>
    <x v="2"/>
    <n v="5"/>
    <n v="1"/>
    <x v="9"/>
    <x v="2"/>
    <s v="In-store"/>
    <x v="361"/>
  </r>
  <r>
    <x v="6032"/>
    <x v="0"/>
    <n v="3"/>
    <n v="2"/>
    <x v="12"/>
    <x v="0"/>
    <s v="In-store"/>
    <x v="136"/>
  </r>
  <r>
    <x v="6033"/>
    <x v="0"/>
    <n v="5"/>
    <n v="2"/>
    <x v="2"/>
    <x v="2"/>
    <s v="Unknown"/>
    <x v="50"/>
  </r>
  <r>
    <x v="6034"/>
    <x v="4"/>
    <n v="1"/>
    <n v="4"/>
    <x v="0"/>
    <x v="3"/>
    <s v="In-store"/>
    <x v="245"/>
  </r>
  <r>
    <x v="6035"/>
    <x v="4"/>
    <n v="2"/>
    <n v="4"/>
    <x v="8"/>
    <x v="1"/>
    <s v="In-store"/>
    <x v="180"/>
  </r>
  <r>
    <x v="6036"/>
    <x v="7"/>
    <n v="3"/>
    <n v="3"/>
    <x v="16"/>
    <x v="2"/>
    <s v="Takeaway"/>
    <x v="120"/>
  </r>
  <r>
    <x v="6037"/>
    <x v="1"/>
    <n v="4"/>
    <n v="3"/>
    <x v="1"/>
    <x v="2"/>
    <s v="Unknown"/>
    <x v="317"/>
  </r>
  <r>
    <x v="6038"/>
    <x v="8"/>
    <n v="5"/>
    <n v="1.5"/>
    <x v="19"/>
    <x v="2"/>
    <s v="Unknown"/>
    <x v="177"/>
  </r>
  <r>
    <x v="6039"/>
    <x v="3"/>
    <n v="3"/>
    <n v="5"/>
    <x v="11"/>
    <x v="0"/>
    <s v="In-store"/>
    <x v="199"/>
  </r>
  <r>
    <x v="6040"/>
    <x v="7"/>
    <n v="3"/>
    <n v="3"/>
    <x v="16"/>
    <x v="2"/>
    <s v="Unknown"/>
    <x v="313"/>
  </r>
  <r>
    <x v="6041"/>
    <x v="0"/>
    <n v="3"/>
    <n v="2"/>
    <x v="12"/>
    <x v="2"/>
    <s v="In-store"/>
    <x v="357"/>
  </r>
  <r>
    <x v="6042"/>
    <x v="1"/>
    <n v="5"/>
    <n v="3"/>
    <x v="11"/>
    <x v="0"/>
    <s v="Unknown"/>
    <x v="189"/>
  </r>
  <r>
    <x v="6043"/>
    <x v="5"/>
    <n v="5"/>
    <n v="2.9375"/>
    <x v="6"/>
    <x v="0"/>
    <s v="Unknown"/>
    <x v="121"/>
  </r>
  <r>
    <x v="6044"/>
    <x v="1"/>
    <n v="2"/>
    <n v="3"/>
    <x v="12"/>
    <x v="2"/>
    <s v="Takeaway"/>
    <x v="297"/>
  </r>
  <r>
    <x v="6045"/>
    <x v="2"/>
    <n v="1"/>
    <n v="1"/>
    <x v="18"/>
    <x v="2"/>
    <s v="Unknown"/>
    <x v="201"/>
  </r>
  <r>
    <x v="6046"/>
    <x v="7"/>
    <n v="5"/>
    <n v="3"/>
    <x v="11"/>
    <x v="2"/>
    <s v="Unknown"/>
    <x v="25"/>
  </r>
  <r>
    <x v="6047"/>
    <x v="3"/>
    <n v="4"/>
    <n v="5"/>
    <x v="3"/>
    <x v="0"/>
    <s v="In-store"/>
    <x v="2"/>
  </r>
  <r>
    <x v="6048"/>
    <x v="8"/>
    <n v="5"/>
    <n v="1.5"/>
    <x v="19"/>
    <x v="2"/>
    <s v="Unknown"/>
    <x v="334"/>
  </r>
  <r>
    <x v="6049"/>
    <x v="3"/>
    <n v="3"/>
    <n v="5"/>
    <x v="11"/>
    <x v="2"/>
    <s v="Takeaway"/>
    <x v="191"/>
  </r>
  <r>
    <x v="6050"/>
    <x v="2"/>
    <n v="5"/>
    <n v="1"/>
    <x v="9"/>
    <x v="3"/>
    <s v="Unknown"/>
    <x v="145"/>
  </r>
  <r>
    <x v="6051"/>
    <x v="4"/>
    <n v="1"/>
    <n v="4"/>
    <x v="0"/>
    <x v="3"/>
    <s v="In-store"/>
    <x v="42"/>
  </r>
  <r>
    <x v="6052"/>
    <x v="0"/>
    <n v="2"/>
    <n v="2"/>
    <x v="0"/>
    <x v="2"/>
    <s v="In-store"/>
    <x v="60"/>
  </r>
  <r>
    <x v="6053"/>
    <x v="0"/>
    <n v="2"/>
    <n v="2"/>
    <x v="0"/>
    <x v="1"/>
    <s v="Unknown"/>
    <x v="303"/>
  </r>
  <r>
    <x v="6054"/>
    <x v="2"/>
    <n v="2"/>
    <n v="1"/>
    <x v="15"/>
    <x v="2"/>
    <s v="Takeaway"/>
    <x v="70"/>
  </r>
  <r>
    <x v="6055"/>
    <x v="8"/>
    <n v="1"/>
    <n v="1.5"/>
    <x v="21"/>
    <x v="2"/>
    <s v="Unknown"/>
    <x v="295"/>
  </r>
  <r>
    <x v="6056"/>
    <x v="2"/>
    <n v="2"/>
    <n v="1"/>
    <x v="15"/>
    <x v="3"/>
    <s v="Unknown"/>
    <x v="352"/>
  </r>
  <r>
    <x v="6057"/>
    <x v="5"/>
    <n v="3"/>
    <n v="2.9375"/>
    <x v="4"/>
    <x v="2"/>
    <s v="Takeaway"/>
    <x v="279"/>
  </r>
  <r>
    <x v="6058"/>
    <x v="4"/>
    <n v="1"/>
    <n v="4"/>
    <x v="0"/>
    <x v="1"/>
    <s v="In-store"/>
    <x v="240"/>
  </r>
  <r>
    <x v="6059"/>
    <x v="3"/>
    <n v="4"/>
    <n v="5"/>
    <x v="3"/>
    <x v="3"/>
    <s v="Takeaway"/>
    <x v="44"/>
  </r>
  <r>
    <x v="6060"/>
    <x v="4"/>
    <n v="5"/>
    <n v="4"/>
    <x v="3"/>
    <x v="2"/>
    <s v="Unknown"/>
    <x v="213"/>
  </r>
  <r>
    <x v="6061"/>
    <x v="1"/>
    <n v="5"/>
    <n v="3"/>
    <x v="11"/>
    <x v="0"/>
    <s v="Unknown"/>
    <x v="51"/>
  </r>
  <r>
    <x v="6062"/>
    <x v="1"/>
    <n v="4"/>
    <n v="3"/>
    <x v="1"/>
    <x v="1"/>
    <s v="Unknown"/>
    <x v="324"/>
  </r>
  <r>
    <x v="6063"/>
    <x v="4"/>
    <n v="1"/>
    <n v="4"/>
    <x v="0"/>
    <x v="2"/>
    <s v="Unknown"/>
    <x v="352"/>
  </r>
  <r>
    <x v="6064"/>
    <x v="7"/>
    <n v="2"/>
    <n v="3"/>
    <x v="12"/>
    <x v="1"/>
    <s v="Unknown"/>
    <x v="279"/>
  </r>
  <r>
    <x v="6065"/>
    <x v="1"/>
    <n v="3"/>
    <n v="3"/>
    <x v="16"/>
    <x v="0"/>
    <s v="Takeaway"/>
    <x v="279"/>
  </r>
  <r>
    <x v="6066"/>
    <x v="2"/>
    <n v="1"/>
    <n v="1"/>
    <x v="18"/>
    <x v="0"/>
    <s v="In-store"/>
    <x v="108"/>
  </r>
  <r>
    <x v="6067"/>
    <x v="2"/>
    <n v="2"/>
    <n v="1"/>
    <x v="15"/>
    <x v="1"/>
    <s v="Takeaway"/>
    <x v="170"/>
  </r>
  <r>
    <x v="6068"/>
    <x v="0"/>
    <n v="1"/>
    <n v="2"/>
    <x v="15"/>
    <x v="3"/>
    <s v="In-store"/>
    <x v="266"/>
  </r>
  <r>
    <x v="6069"/>
    <x v="5"/>
    <n v="4"/>
    <n v="2.9375"/>
    <x v="13"/>
    <x v="3"/>
    <s v="Unknown"/>
    <x v="12"/>
  </r>
  <r>
    <x v="6070"/>
    <x v="6"/>
    <n v="3"/>
    <n v="4"/>
    <x v="1"/>
    <x v="0"/>
    <s v="In-store"/>
    <x v="331"/>
  </r>
  <r>
    <x v="6071"/>
    <x v="7"/>
    <n v="4"/>
    <n v="3"/>
    <x v="1"/>
    <x v="1"/>
    <s v="In-store"/>
    <x v="62"/>
  </r>
  <r>
    <x v="6072"/>
    <x v="3"/>
    <n v="1"/>
    <n v="5"/>
    <x v="9"/>
    <x v="2"/>
    <s v="Takeaway"/>
    <x v="216"/>
  </r>
  <r>
    <x v="6073"/>
    <x v="0"/>
    <n v="1"/>
    <n v="2"/>
    <x v="15"/>
    <x v="0"/>
    <s v="Unknown"/>
    <x v="193"/>
  </r>
  <r>
    <x v="6074"/>
    <x v="0"/>
    <n v="1"/>
    <n v="2"/>
    <x v="15"/>
    <x v="2"/>
    <s v="In-store"/>
    <x v="319"/>
  </r>
  <r>
    <x v="6075"/>
    <x v="4"/>
    <n v="5"/>
    <n v="4"/>
    <x v="3"/>
    <x v="0"/>
    <s v="Takeaway"/>
    <x v="205"/>
  </r>
  <r>
    <x v="6076"/>
    <x v="4"/>
    <n v="1"/>
    <n v="4"/>
    <x v="0"/>
    <x v="2"/>
    <s v="Takeaway"/>
    <x v="182"/>
  </r>
  <r>
    <x v="6077"/>
    <x v="1"/>
    <n v="3"/>
    <n v="3"/>
    <x v="16"/>
    <x v="3"/>
    <s v="Unknown"/>
    <x v="0"/>
  </r>
  <r>
    <x v="6078"/>
    <x v="4"/>
    <n v="5"/>
    <n v="4"/>
    <x v="3"/>
    <x v="1"/>
    <s v="Unknown"/>
    <x v="59"/>
  </r>
  <r>
    <x v="6079"/>
    <x v="5"/>
    <n v="4"/>
    <n v="2.9375"/>
    <x v="13"/>
    <x v="3"/>
    <s v="Takeaway"/>
    <x v="211"/>
  </r>
  <r>
    <x v="6080"/>
    <x v="1"/>
    <n v="3"/>
    <n v="3"/>
    <x v="16"/>
    <x v="0"/>
    <s v="Unknown"/>
    <x v="272"/>
  </r>
  <r>
    <x v="6081"/>
    <x v="6"/>
    <n v="3"/>
    <n v="4"/>
    <x v="1"/>
    <x v="2"/>
    <s v="Takeaway"/>
    <x v="114"/>
  </r>
  <r>
    <x v="6082"/>
    <x v="3"/>
    <n v="1"/>
    <n v="5"/>
    <x v="9"/>
    <x v="0"/>
    <s v="Unknown"/>
    <x v="240"/>
  </r>
  <r>
    <x v="6083"/>
    <x v="7"/>
    <n v="1"/>
    <n v="3"/>
    <x v="14"/>
    <x v="1"/>
    <s v="In-store"/>
    <x v="198"/>
  </r>
  <r>
    <x v="6084"/>
    <x v="3"/>
    <n v="5"/>
    <n v="5"/>
    <x v="7"/>
    <x v="2"/>
    <s v="Takeaway"/>
    <x v="214"/>
  </r>
  <r>
    <x v="6085"/>
    <x v="0"/>
    <n v="1"/>
    <n v="2"/>
    <x v="15"/>
    <x v="1"/>
    <s v="Unknown"/>
    <x v="292"/>
  </r>
  <r>
    <x v="6086"/>
    <x v="2"/>
    <n v="1"/>
    <n v="1"/>
    <x v="18"/>
    <x v="1"/>
    <s v="In-store"/>
    <x v="181"/>
  </r>
  <r>
    <x v="6087"/>
    <x v="0"/>
    <n v="2"/>
    <n v="2"/>
    <x v="0"/>
    <x v="2"/>
    <s v="Takeaway"/>
    <x v="340"/>
  </r>
  <r>
    <x v="6088"/>
    <x v="2"/>
    <n v="4"/>
    <n v="1"/>
    <x v="0"/>
    <x v="2"/>
    <s v="In-store"/>
    <x v="247"/>
  </r>
  <r>
    <x v="6089"/>
    <x v="7"/>
    <n v="5"/>
    <n v="3"/>
    <x v="11"/>
    <x v="3"/>
    <s v="Takeaway"/>
    <x v="281"/>
  </r>
  <r>
    <x v="6090"/>
    <x v="4"/>
    <n v="3"/>
    <n v="4"/>
    <x v="1"/>
    <x v="2"/>
    <s v="In-store"/>
    <x v="178"/>
  </r>
  <r>
    <x v="6091"/>
    <x v="4"/>
    <n v="3"/>
    <n v="4"/>
    <x v="1"/>
    <x v="0"/>
    <s v="Unknown"/>
    <x v="355"/>
  </r>
  <r>
    <x v="6092"/>
    <x v="5"/>
    <n v="3"/>
    <n v="2.9375"/>
    <x v="4"/>
    <x v="3"/>
    <s v="Unknown"/>
    <x v="283"/>
  </r>
  <r>
    <x v="6093"/>
    <x v="6"/>
    <n v="5"/>
    <n v="4"/>
    <x v="3"/>
    <x v="3"/>
    <s v="In-store"/>
    <x v="358"/>
  </r>
  <r>
    <x v="6094"/>
    <x v="3"/>
    <n v="3"/>
    <n v="5"/>
    <x v="11"/>
    <x v="2"/>
    <s v="Unknown"/>
    <x v="65"/>
  </r>
  <r>
    <x v="6095"/>
    <x v="2"/>
    <n v="3"/>
    <n v="1"/>
    <x v="14"/>
    <x v="3"/>
    <s v="Unknown"/>
    <x v="33"/>
  </r>
  <r>
    <x v="6096"/>
    <x v="1"/>
    <n v="1"/>
    <n v="3"/>
    <x v="14"/>
    <x v="0"/>
    <s v="Unknown"/>
    <x v="248"/>
  </r>
  <r>
    <x v="6097"/>
    <x v="8"/>
    <n v="3"/>
    <n v="1.5"/>
    <x v="20"/>
    <x v="3"/>
    <s v="Takeaway"/>
    <x v="194"/>
  </r>
  <r>
    <x v="6098"/>
    <x v="2"/>
    <n v="4"/>
    <n v="1"/>
    <x v="0"/>
    <x v="2"/>
    <s v="Unknown"/>
    <x v="28"/>
  </r>
  <r>
    <x v="6099"/>
    <x v="5"/>
    <n v="1"/>
    <n v="2.9375"/>
    <x v="17"/>
    <x v="3"/>
    <s v="Takeaway"/>
    <x v="255"/>
  </r>
  <r>
    <x v="6100"/>
    <x v="6"/>
    <n v="4"/>
    <n v="4"/>
    <x v="5"/>
    <x v="1"/>
    <s v="Unknown"/>
    <x v="290"/>
  </r>
  <r>
    <x v="6101"/>
    <x v="8"/>
    <n v="4"/>
    <n v="1.5"/>
    <x v="12"/>
    <x v="3"/>
    <s v="Takeaway"/>
    <x v="252"/>
  </r>
  <r>
    <x v="6102"/>
    <x v="2"/>
    <n v="5"/>
    <n v="1"/>
    <x v="9"/>
    <x v="1"/>
    <s v="Unknown"/>
    <x v="280"/>
  </r>
  <r>
    <x v="6103"/>
    <x v="4"/>
    <n v="5"/>
    <n v="4"/>
    <x v="3"/>
    <x v="1"/>
    <s v="Takeaway"/>
    <x v="16"/>
  </r>
  <r>
    <x v="6104"/>
    <x v="4"/>
    <n v="1"/>
    <n v="4"/>
    <x v="0"/>
    <x v="1"/>
    <s v="Unknown"/>
    <x v="185"/>
  </r>
  <r>
    <x v="6105"/>
    <x v="1"/>
    <n v="1"/>
    <n v="3"/>
    <x v="14"/>
    <x v="3"/>
    <s v="In-store"/>
    <x v="339"/>
  </r>
  <r>
    <x v="6106"/>
    <x v="3"/>
    <n v="1"/>
    <n v="5"/>
    <x v="9"/>
    <x v="2"/>
    <s v="In-store"/>
    <x v="312"/>
  </r>
  <r>
    <x v="6107"/>
    <x v="6"/>
    <n v="1"/>
    <n v="4"/>
    <x v="0"/>
    <x v="2"/>
    <s v="In-store"/>
    <x v="72"/>
  </r>
  <r>
    <x v="6108"/>
    <x v="1"/>
    <n v="5"/>
    <n v="3"/>
    <x v="11"/>
    <x v="0"/>
    <s v="Unknown"/>
    <x v="265"/>
  </r>
  <r>
    <x v="6109"/>
    <x v="8"/>
    <n v="1"/>
    <n v="1.5"/>
    <x v="21"/>
    <x v="3"/>
    <s v="In-store"/>
    <x v="359"/>
  </r>
  <r>
    <x v="6110"/>
    <x v="1"/>
    <n v="5"/>
    <n v="3"/>
    <x v="11"/>
    <x v="0"/>
    <s v="Unknown"/>
    <x v="10"/>
  </r>
  <r>
    <x v="6111"/>
    <x v="1"/>
    <n v="4"/>
    <n v="3"/>
    <x v="1"/>
    <x v="2"/>
    <s v="Takeaway"/>
    <x v="288"/>
  </r>
  <r>
    <x v="6112"/>
    <x v="4"/>
    <n v="3"/>
    <n v="4"/>
    <x v="1"/>
    <x v="0"/>
    <s v="Takeaway"/>
    <x v="35"/>
  </r>
  <r>
    <x v="6113"/>
    <x v="2"/>
    <n v="5"/>
    <n v="1"/>
    <x v="9"/>
    <x v="1"/>
    <s v="Takeaway"/>
    <x v="4"/>
  </r>
  <r>
    <x v="6114"/>
    <x v="6"/>
    <n v="3"/>
    <n v="4"/>
    <x v="1"/>
    <x v="1"/>
    <s v="Takeaway"/>
    <x v="304"/>
  </r>
  <r>
    <x v="6115"/>
    <x v="6"/>
    <n v="3"/>
    <n v="4"/>
    <x v="1"/>
    <x v="0"/>
    <s v="Takeaway"/>
    <x v="206"/>
  </r>
  <r>
    <x v="6116"/>
    <x v="7"/>
    <n v="2"/>
    <n v="3"/>
    <x v="12"/>
    <x v="2"/>
    <s v="In-store"/>
    <x v="197"/>
  </r>
  <r>
    <x v="6117"/>
    <x v="8"/>
    <n v="5"/>
    <n v="1.5"/>
    <x v="19"/>
    <x v="3"/>
    <s v="Unknown"/>
    <x v="188"/>
  </r>
  <r>
    <x v="6118"/>
    <x v="8"/>
    <n v="3"/>
    <n v="1.5"/>
    <x v="20"/>
    <x v="3"/>
    <s v="Takeaway"/>
    <x v="211"/>
  </r>
  <r>
    <x v="6119"/>
    <x v="5"/>
    <n v="1"/>
    <n v="2.9375"/>
    <x v="17"/>
    <x v="1"/>
    <s v="Unknown"/>
    <x v="350"/>
  </r>
  <r>
    <x v="6120"/>
    <x v="6"/>
    <n v="2"/>
    <n v="4"/>
    <x v="8"/>
    <x v="2"/>
    <s v="Unknown"/>
    <x v="137"/>
  </r>
  <r>
    <x v="6121"/>
    <x v="7"/>
    <n v="4"/>
    <n v="3"/>
    <x v="1"/>
    <x v="0"/>
    <s v="Takeaway"/>
    <x v="45"/>
  </r>
  <r>
    <x v="6122"/>
    <x v="3"/>
    <n v="4"/>
    <n v="5"/>
    <x v="3"/>
    <x v="1"/>
    <s v="Takeaway"/>
    <x v="122"/>
  </r>
  <r>
    <x v="6123"/>
    <x v="6"/>
    <n v="4"/>
    <n v="4"/>
    <x v="5"/>
    <x v="2"/>
    <s v="In-store"/>
    <x v="234"/>
  </r>
  <r>
    <x v="6124"/>
    <x v="2"/>
    <n v="5"/>
    <n v="1"/>
    <x v="9"/>
    <x v="1"/>
    <s v="Unknown"/>
    <x v="104"/>
  </r>
  <r>
    <x v="6125"/>
    <x v="8"/>
    <n v="2"/>
    <n v="1.5"/>
    <x v="14"/>
    <x v="1"/>
    <s v="In-store"/>
    <x v="239"/>
  </r>
  <r>
    <x v="6126"/>
    <x v="5"/>
    <n v="2"/>
    <n v="2.9375"/>
    <x v="10"/>
    <x v="2"/>
    <s v="Unknown"/>
    <x v="364"/>
  </r>
  <r>
    <x v="6127"/>
    <x v="3"/>
    <n v="5"/>
    <n v="5"/>
    <x v="7"/>
    <x v="2"/>
    <s v="In-store"/>
    <x v="112"/>
  </r>
  <r>
    <x v="6128"/>
    <x v="6"/>
    <n v="1"/>
    <n v="4"/>
    <x v="0"/>
    <x v="3"/>
    <s v="Takeaway"/>
    <x v="78"/>
  </r>
  <r>
    <x v="6129"/>
    <x v="8"/>
    <n v="3"/>
    <n v="1.5"/>
    <x v="20"/>
    <x v="0"/>
    <s v="Takeaway"/>
    <x v="259"/>
  </r>
  <r>
    <x v="6130"/>
    <x v="1"/>
    <n v="1"/>
    <n v="3"/>
    <x v="14"/>
    <x v="1"/>
    <s v="Takeaway"/>
    <x v="291"/>
  </r>
  <r>
    <x v="6131"/>
    <x v="0"/>
    <n v="3"/>
    <n v="2"/>
    <x v="12"/>
    <x v="2"/>
    <s v="Unknown"/>
    <x v="18"/>
  </r>
  <r>
    <x v="6132"/>
    <x v="5"/>
    <n v="1"/>
    <n v="2.9375"/>
    <x v="17"/>
    <x v="1"/>
    <s v="In-store"/>
    <x v="149"/>
  </r>
  <r>
    <x v="6133"/>
    <x v="6"/>
    <n v="4"/>
    <n v="4"/>
    <x v="5"/>
    <x v="3"/>
    <s v="Takeaway"/>
    <x v="164"/>
  </r>
  <r>
    <x v="6134"/>
    <x v="3"/>
    <n v="3"/>
    <n v="5"/>
    <x v="11"/>
    <x v="3"/>
    <s v="In-store"/>
    <x v="322"/>
  </r>
  <r>
    <x v="6135"/>
    <x v="6"/>
    <n v="3"/>
    <n v="4"/>
    <x v="1"/>
    <x v="0"/>
    <s v="Unknown"/>
    <x v="341"/>
  </r>
  <r>
    <x v="6136"/>
    <x v="5"/>
    <n v="2"/>
    <n v="2.9375"/>
    <x v="10"/>
    <x v="1"/>
    <s v="In-store"/>
    <x v="273"/>
  </r>
  <r>
    <x v="6137"/>
    <x v="5"/>
    <n v="2"/>
    <n v="2.9375"/>
    <x v="10"/>
    <x v="2"/>
    <s v="In-store"/>
    <x v="173"/>
  </r>
  <r>
    <x v="6138"/>
    <x v="2"/>
    <n v="5"/>
    <n v="1"/>
    <x v="9"/>
    <x v="3"/>
    <s v="Unknown"/>
    <x v="62"/>
  </r>
  <r>
    <x v="6139"/>
    <x v="7"/>
    <n v="1"/>
    <n v="3"/>
    <x v="14"/>
    <x v="0"/>
    <s v="Takeaway"/>
    <x v="258"/>
  </r>
  <r>
    <x v="6140"/>
    <x v="4"/>
    <n v="4"/>
    <n v="4"/>
    <x v="5"/>
    <x v="2"/>
    <s v="In-store"/>
    <x v="190"/>
  </r>
  <r>
    <x v="6141"/>
    <x v="5"/>
    <n v="4"/>
    <n v="2.9375"/>
    <x v="13"/>
    <x v="0"/>
    <s v="Unknown"/>
    <x v="241"/>
  </r>
  <r>
    <x v="6142"/>
    <x v="8"/>
    <n v="5"/>
    <n v="1.5"/>
    <x v="19"/>
    <x v="3"/>
    <s v="In-store"/>
    <x v="88"/>
  </r>
  <r>
    <x v="6143"/>
    <x v="1"/>
    <n v="2"/>
    <n v="3"/>
    <x v="12"/>
    <x v="2"/>
    <s v="Unknown"/>
    <x v="68"/>
  </r>
  <r>
    <x v="6144"/>
    <x v="0"/>
    <n v="5"/>
    <n v="2"/>
    <x v="2"/>
    <x v="2"/>
    <s v="Takeaway"/>
    <x v="104"/>
  </r>
  <r>
    <x v="6145"/>
    <x v="2"/>
    <n v="2"/>
    <n v="1"/>
    <x v="15"/>
    <x v="1"/>
    <s v="In-store"/>
    <x v="63"/>
  </r>
  <r>
    <x v="6146"/>
    <x v="2"/>
    <n v="4"/>
    <n v="1"/>
    <x v="0"/>
    <x v="3"/>
    <s v="Takeaway"/>
    <x v="1"/>
  </r>
  <r>
    <x v="6147"/>
    <x v="7"/>
    <n v="1"/>
    <n v="3"/>
    <x v="14"/>
    <x v="2"/>
    <s v="Unknown"/>
    <x v="122"/>
  </r>
  <r>
    <x v="6148"/>
    <x v="0"/>
    <n v="3"/>
    <n v="2"/>
    <x v="12"/>
    <x v="2"/>
    <s v="Unknown"/>
    <x v="96"/>
  </r>
  <r>
    <x v="6149"/>
    <x v="6"/>
    <n v="2"/>
    <n v="4"/>
    <x v="8"/>
    <x v="0"/>
    <s v="Unknown"/>
    <x v="334"/>
  </r>
  <r>
    <x v="6150"/>
    <x v="5"/>
    <n v="5"/>
    <n v="2.9375"/>
    <x v="6"/>
    <x v="2"/>
    <s v="In-store"/>
    <x v="41"/>
  </r>
  <r>
    <x v="6151"/>
    <x v="2"/>
    <n v="3"/>
    <n v="1"/>
    <x v="14"/>
    <x v="1"/>
    <s v="Unknown"/>
    <x v="350"/>
  </r>
  <r>
    <x v="6152"/>
    <x v="4"/>
    <n v="3"/>
    <n v="4"/>
    <x v="1"/>
    <x v="2"/>
    <s v="In-store"/>
    <x v="29"/>
  </r>
  <r>
    <x v="6153"/>
    <x v="1"/>
    <n v="5"/>
    <n v="3"/>
    <x v="11"/>
    <x v="0"/>
    <s v="In-store"/>
    <x v="279"/>
  </r>
  <r>
    <x v="6154"/>
    <x v="5"/>
    <n v="3"/>
    <n v="2.9375"/>
    <x v="4"/>
    <x v="2"/>
    <s v="Takeaway"/>
    <x v="20"/>
  </r>
  <r>
    <x v="6155"/>
    <x v="3"/>
    <n v="4"/>
    <n v="5"/>
    <x v="3"/>
    <x v="3"/>
    <s v="Takeaway"/>
    <x v="135"/>
  </r>
  <r>
    <x v="6156"/>
    <x v="1"/>
    <n v="2"/>
    <n v="3"/>
    <x v="12"/>
    <x v="2"/>
    <s v="In-store"/>
    <x v="227"/>
  </r>
  <r>
    <x v="6157"/>
    <x v="2"/>
    <n v="4"/>
    <n v="1"/>
    <x v="0"/>
    <x v="3"/>
    <s v="Takeaway"/>
    <x v="211"/>
  </r>
  <r>
    <x v="6158"/>
    <x v="3"/>
    <n v="5"/>
    <n v="5"/>
    <x v="7"/>
    <x v="1"/>
    <s v="Unknown"/>
    <x v="141"/>
  </r>
  <r>
    <x v="6159"/>
    <x v="4"/>
    <n v="5"/>
    <n v="4"/>
    <x v="3"/>
    <x v="2"/>
    <s v="Takeaway"/>
    <x v="21"/>
  </r>
  <r>
    <x v="6160"/>
    <x v="0"/>
    <n v="1"/>
    <n v="2"/>
    <x v="15"/>
    <x v="3"/>
    <s v="Takeaway"/>
    <x v="157"/>
  </r>
  <r>
    <x v="6161"/>
    <x v="2"/>
    <n v="3"/>
    <n v="1"/>
    <x v="14"/>
    <x v="0"/>
    <s v="Unknown"/>
    <x v="224"/>
  </r>
  <r>
    <x v="6162"/>
    <x v="4"/>
    <n v="5"/>
    <n v="4"/>
    <x v="3"/>
    <x v="1"/>
    <s v="Takeaway"/>
    <x v="336"/>
  </r>
  <r>
    <x v="6163"/>
    <x v="8"/>
    <n v="1"/>
    <n v="1.5"/>
    <x v="21"/>
    <x v="2"/>
    <s v="Unknown"/>
    <x v="56"/>
  </r>
  <r>
    <x v="6164"/>
    <x v="6"/>
    <n v="2"/>
    <n v="4"/>
    <x v="8"/>
    <x v="3"/>
    <s v="Takeaway"/>
    <x v="329"/>
  </r>
  <r>
    <x v="6165"/>
    <x v="3"/>
    <n v="5"/>
    <n v="5"/>
    <x v="7"/>
    <x v="3"/>
    <s v="In-store"/>
    <x v="335"/>
  </r>
  <r>
    <x v="6166"/>
    <x v="7"/>
    <n v="4"/>
    <n v="3"/>
    <x v="1"/>
    <x v="3"/>
    <s v="In-store"/>
    <x v="23"/>
  </r>
  <r>
    <x v="6167"/>
    <x v="2"/>
    <n v="1"/>
    <n v="1"/>
    <x v="18"/>
    <x v="3"/>
    <s v="In-store"/>
    <x v="150"/>
  </r>
  <r>
    <x v="6168"/>
    <x v="4"/>
    <n v="5"/>
    <n v="4"/>
    <x v="3"/>
    <x v="0"/>
    <s v="Unknown"/>
    <x v="79"/>
  </r>
  <r>
    <x v="6169"/>
    <x v="1"/>
    <n v="2"/>
    <n v="3"/>
    <x v="12"/>
    <x v="2"/>
    <s v="In-store"/>
    <x v="115"/>
  </r>
  <r>
    <x v="6170"/>
    <x v="0"/>
    <n v="4"/>
    <n v="2"/>
    <x v="8"/>
    <x v="2"/>
    <s v="In-store"/>
    <x v="349"/>
  </r>
  <r>
    <x v="6171"/>
    <x v="6"/>
    <n v="4"/>
    <n v="4"/>
    <x v="5"/>
    <x v="3"/>
    <s v="Unknown"/>
    <x v="283"/>
  </r>
  <r>
    <x v="6172"/>
    <x v="4"/>
    <n v="2"/>
    <n v="4"/>
    <x v="8"/>
    <x v="2"/>
    <s v="Unknown"/>
    <x v="180"/>
  </r>
  <r>
    <x v="6173"/>
    <x v="3"/>
    <n v="2"/>
    <n v="5"/>
    <x v="2"/>
    <x v="1"/>
    <s v="Unknown"/>
    <x v="161"/>
  </r>
  <r>
    <x v="6174"/>
    <x v="8"/>
    <n v="4"/>
    <n v="1.5"/>
    <x v="12"/>
    <x v="2"/>
    <s v="Unknown"/>
    <x v="140"/>
  </r>
  <r>
    <x v="6175"/>
    <x v="2"/>
    <n v="3"/>
    <n v="1"/>
    <x v="14"/>
    <x v="0"/>
    <s v="In-store"/>
    <x v="39"/>
  </r>
  <r>
    <x v="6176"/>
    <x v="6"/>
    <n v="2"/>
    <n v="4"/>
    <x v="8"/>
    <x v="1"/>
    <s v="Unknown"/>
    <x v="14"/>
  </r>
  <r>
    <x v="6177"/>
    <x v="5"/>
    <n v="4"/>
    <n v="2.9375"/>
    <x v="13"/>
    <x v="1"/>
    <s v="Unknown"/>
    <x v="175"/>
  </r>
  <r>
    <x v="6178"/>
    <x v="4"/>
    <n v="5"/>
    <n v="4"/>
    <x v="3"/>
    <x v="0"/>
    <s v="Takeaway"/>
    <x v="348"/>
  </r>
  <r>
    <x v="6179"/>
    <x v="3"/>
    <n v="3"/>
    <n v="5"/>
    <x v="11"/>
    <x v="2"/>
    <s v="Takeaway"/>
    <x v="195"/>
  </r>
  <r>
    <x v="6180"/>
    <x v="6"/>
    <n v="1"/>
    <n v="4"/>
    <x v="0"/>
    <x v="2"/>
    <s v="In-store"/>
    <x v="77"/>
  </r>
  <r>
    <x v="6181"/>
    <x v="6"/>
    <n v="2"/>
    <n v="4"/>
    <x v="8"/>
    <x v="1"/>
    <s v="Unknown"/>
    <x v="137"/>
  </r>
  <r>
    <x v="6182"/>
    <x v="8"/>
    <n v="4"/>
    <n v="1.5"/>
    <x v="12"/>
    <x v="2"/>
    <s v="Unknown"/>
    <x v="193"/>
  </r>
  <r>
    <x v="6183"/>
    <x v="4"/>
    <n v="4"/>
    <n v="4"/>
    <x v="5"/>
    <x v="1"/>
    <s v="Unknown"/>
    <x v="144"/>
  </r>
  <r>
    <x v="6184"/>
    <x v="5"/>
    <n v="5"/>
    <n v="2.9375"/>
    <x v="6"/>
    <x v="1"/>
    <s v="Unknown"/>
    <x v="173"/>
  </r>
  <r>
    <x v="6185"/>
    <x v="2"/>
    <n v="5"/>
    <n v="1"/>
    <x v="9"/>
    <x v="0"/>
    <s v="Unknown"/>
    <x v="124"/>
  </r>
  <r>
    <x v="6186"/>
    <x v="5"/>
    <n v="1"/>
    <n v="2.9375"/>
    <x v="17"/>
    <x v="2"/>
    <s v="In-store"/>
    <x v="93"/>
  </r>
  <r>
    <x v="6187"/>
    <x v="3"/>
    <n v="2"/>
    <n v="5"/>
    <x v="2"/>
    <x v="1"/>
    <s v="Unknown"/>
    <x v="69"/>
  </r>
  <r>
    <x v="6188"/>
    <x v="8"/>
    <n v="2"/>
    <n v="1.5"/>
    <x v="14"/>
    <x v="1"/>
    <s v="Unknown"/>
    <x v="103"/>
  </r>
  <r>
    <x v="6189"/>
    <x v="6"/>
    <n v="1"/>
    <n v="4"/>
    <x v="0"/>
    <x v="3"/>
    <s v="In-store"/>
    <x v="186"/>
  </r>
  <r>
    <x v="6190"/>
    <x v="8"/>
    <n v="3"/>
    <n v="1.5"/>
    <x v="20"/>
    <x v="1"/>
    <s v="In-store"/>
    <x v="105"/>
  </r>
  <r>
    <x v="6191"/>
    <x v="4"/>
    <n v="3"/>
    <n v="4"/>
    <x v="1"/>
    <x v="2"/>
    <s v="Takeaway"/>
    <x v="62"/>
  </r>
  <r>
    <x v="6192"/>
    <x v="5"/>
    <n v="4"/>
    <n v="2.9375"/>
    <x v="13"/>
    <x v="3"/>
    <s v="In-store"/>
    <x v="219"/>
  </r>
  <r>
    <x v="6193"/>
    <x v="5"/>
    <n v="5"/>
    <n v="2.9375"/>
    <x v="6"/>
    <x v="2"/>
    <s v="Takeaway"/>
    <x v="107"/>
  </r>
  <r>
    <x v="6194"/>
    <x v="5"/>
    <n v="2"/>
    <n v="2.9375"/>
    <x v="10"/>
    <x v="3"/>
    <s v="Unknown"/>
    <x v="183"/>
  </r>
  <r>
    <x v="6195"/>
    <x v="8"/>
    <n v="3"/>
    <n v="1.5"/>
    <x v="20"/>
    <x v="1"/>
    <s v="Takeaway"/>
    <x v="250"/>
  </r>
  <r>
    <x v="6196"/>
    <x v="1"/>
    <n v="3"/>
    <n v="3"/>
    <x v="16"/>
    <x v="3"/>
    <s v="Unknown"/>
    <x v="334"/>
  </r>
  <r>
    <x v="6197"/>
    <x v="5"/>
    <n v="4"/>
    <n v="2.9375"/>
    <x v="13"/>
    <x v="0"/>
    <s v="Unknown"/>
    <x v="310"/>
  </r>
  <r>
    <x v="6198"/>
    <x v="8"/>
    <n v="5"/>
    <n v="1.5"/>
    <x v="19"/>
    <x v="2"/>
    <s v="Takeaway"/>
    <x v="284"/>
  </r>
  <r>
    <x v="6199"/>
    <x v="0"/>
    <n v="2"/>
    <n v="2"/>
    <x v="0"/>
    <x v="0"/>
    <s v="In-store"/>
    <x v="209"/>
  </r>
  <r>
    <x v="6200"/>
    <x v="4"/>
    <n v="1"/>
    <n v="4"/>
    <x v="0"/>
    <x v="0"/>
    <s v="In-store"/>
    <x v="129"/>
  </r>
  <r>
    <x v="6201"/>
    <x v="4"/>
    <n v="3"/>
    <n v="4"/>
    <x v="1"/>
    <x v="2"/>
    <s v="In-store"/>
    <x v="239"/>
  </r>
  <r>
    <x v="6202"/>
    <x v="0"/>
    <n v="4"/>
    <n v="2"/>
    <x v="8"/>
    <x v="2"/>
    <s v="Unknown"/>
    <x v="331"/>
  </r>
  <r>
    <x v="6203"/>
    <x v="4"/>
    <n v="4"/>
    <n v="4"/>
    <x v="5"/>
    <x v="1"/>
    <s v="Takeaway"/>
    <x v="12"/>
  </r>
  <r>
    <x v="6204"/>
    <x v="5"/>
    <n v="4"/>
    <n v="2.9375"/>
    <x v="13"/>
    <x v="1"/>
    <s v="Takeaway"/>
    <x v="170"/>
  </r>
  <r>
    <x v="6205"/>
    <x v="0"/>
    <n v="2"/>
    <n v="2"/>
    <x v="0"/>
    <x v="3"/>
    <s v="Unknown"/>
    <x v="260"/>
  </r>
  <r>
    <x v="6206"/>
    <x v="7"/>
    <n v="3"/>
    <n v="3"/>
    <x v="16"/>
    <x v="3"/>
    <s v="In-store"/>
    <x v="112"/>
  </r>
  <r>
    <x v="6207"/>
    <x v="3"/>
    <n v="4"/>
    <n v="5"/>
    <x v="3"/>
    <x v="2"/>
    <s v="Takeaway"/>
    <x v="175"/>
  </r>
  <r>
    <x v="6208"/>
    <x v="4"/>
    <n v="2"/>
    <n v="4"/>
    <x v="8"/>
    <x v="2"/>
    <s v="Unknown"/>
    <x v="178"/>
  </r>
  <r>
    <x v="6209"/>
    <x v="2"/>
    <n v="2"/>
    <n v="1"/>
    <x v="15"/>
    <x v="1"/>
    <s v="Unknown"/>
    <x v="2"/>
  </r>
  <r>
    <x v="6210"/>
    <x v="3"/>
    <n v="3"/>
    <n v="5"/>
    <x v="11"/>
    <x v="3"/>
    <s v="In-store"/>
    <x v="45"/>
  </r>
  <r>
    <x v="6211"/>
    <x v="5"/>
    <n v="4"/>
    <n v="2.9375"/>
    <x v="13"/>
    <x v="0"/>
    <s v="Takeaway"/>
    <x v="315"/>
  </r>
  <r>
    <x v="6212"/>
    <x v="5"/>
    <n v="3"/>
    <n v="2.9375"/>
    <x v="4"/>
    <x v="1"/>
    <s v="Takeaway"/>
    <x v="203"/>
  </r>
  <r>
    <x v="6213"/>
    <x v="6"/>
    <n v="3"/>
    <n v="4"/>
    <x v="1"/>
    <x v="3"/>
    <s v="In-store"/>
    <x v="327"/>
  </r>
  <r>
    <x v="6214"/>
    <x v="5"/>
    <n v="3"/>
    <n v="2.9375"/>
    <x v="4"/>
    <x v="2"/>
    <s v="In-store"/>
    <x v="276"/>
  </r>
  <r>
    <x v="6215"/>
    <x v="0"/>
    <n v="3"/>
    <n v="2"/>
    <x v="12"/>
    <x v="1"/>
    <s v="Takeaway"/>
    <x v="74"/>
  </r>
  <r>
    <x v="6216"/>
    <x v="0"/>
    <n v="2"/>
    <n v="2"/>
    <x v="0"/>
    <x v="2"/>
    <s v="In-store"/>
    <x v="358"/>
  </r>
  <r>
    <x v="6217"/>
    <x v="4"/>
    <n v="3"/>
    <n v="4"/>
    <x v="1"/>
    <x v="1"/>
    <s v="Unknown"/>
    <x v="183"/>
  </r>
  <r>
    <x v="6218"/>
    <x v="7"/>
    <n v="3"/>
    <n v="3"/>
    <x v="16"/>
    <x v="0"/>
    <s v="Unknown"/>
    <x v="315"/>
  </r>
  <r>
    <x v="6219"/>
    <x v="8"/>
    <n v="1"/>
    <n v="1.5"/>
    <x v="21"/>
    <x v="3"/>
    <s v="Takeaway"/>
    <x v="9"/>
  </r>
  <r>
    <x v="6220"/>
    <x v="3"/>
    <n v="3"/>
    <n v="5"/>
    <x v="11"/>
    <x v="0"/>
    <s v="In-store"/>
    <x v="205"/>
  </r>
  <r>
    <x v="6221"/>
    <x v="1"/>
    <n v="3"/>
    <n v="3"/>
    <x v="16"/>
    <x v="2"/>
    <s v="In-store"/>
    <x v="1"/>
  </r>
  <r>
    <x v="6222"/>
    <x v="8"/>
    <n v="2"/>
    <n v="1.5"/>
    <x v="14"/>
    <x v="1"/>
    <s v="Takeaway"/>
    <x v="266"/>
  </r>
  <r>
    <x v="6223"/>
    <x v="4"/>
    <n v="2"/>
    <n v="4"/>
    <x v="8"/>
    <x v="1"/>
    <s v="Unknown"/>
    <x v="346"/>
  </r>
  <r>
    <x v="6224"/>
    <x v="0"/>
    <n v="1"/>
    <n v="2"/>
    <x v="15"/>
    <x v="1"/>
    <s v="Takeaway"/>
    <x v="110"/>
  </r>
  <r>
    <x v="6225"/>
    <x v="2"/>
    <n v="4"/>
    <n v="1"/>
    <x v="0"/>
    <x v="0"/>
    <s v="Unknown"/>
    <x v="167"/>
  </r>
  <r>
    <x v="6226"/>
    <x v="0"/>
    <n v="4"/>
    <n v="2"/>
    <x v="8"/>
    <x v="2"/>
    <s v="Unknown"/>
    <x v="315"/>
  </r>
  <r>
    <x v="6227"/>
    <x v="0"/>
    <n v="4"/>
    <n v="2"/>
    <x v="8"/>
    <x v="3"/>
    <s v="Takeaway"/>
    <x v="193"/>
  </r>
  <r>
    <x v="6228"/>
    <x v="1"/>
    <n v="5"/>
    <n v="3"/>
    <x v="11"/>
    <x v="0"/>
    <s v="In-store"/>
    <x v="175"/>
  </r>
  <r>
    <x v="6229"/>
    <x v="3"/>
    <n v="2"/>
    <n v="5"/>
    <x v="2"/>
    <x v="0"/>
    <s v="In-store"/>
    <x v="107"/>
  </r>
  <r>
    <x v="6230"/>
    <x v="7"/>
    <n v="1"/>
    <n v="3"/>
    <x v="14"/>
    <x v="2"/>
    <s v="Unknown"/>
    <x v="58"/>
  </r>
  <r>
    <x v="6231"/>
    <x v="3"/>
    <n v="1"/>
    <n v="5"/>
    <x v="9"/>
    <x v="3"/>
    <s v="In-store"/>
    <x v="171"/>
  </r>
  <r>
    <x v="6232"/>
    <x v="7"/>
    <n v="5"/>
    <n v="3"/>
    <x v="11"/>
    <x v="2"/>
    <s v="Unknown"/>
    <x v="86"/>
  </r>
  <r>
    <x v="6233"/>
    <x v="2"/>
    <n v="3"/>
    <n v="1"/>
    <x v="14"/>
    <x v="1"/>
    <s v="Takeaway"/>
    <x v="40"/>
  </r>
  <r>
    <x v="6234"/>
    <x v="0"/>
    <n v="1"/>
    <n v="2"/>
    <x v="15"/>
    <x v="2"/>
    <s v="Takeaway"/>
    <x v="255"/>
  </r>
  <r>
    <x v="6235"/>
    <x v="1"/>
    <n v="2"/>
    <n v="3"/>
    <x v="12"/>
    <x v="0"/>
    <s v="In-store"/>
    <x v="342"/>
  </r>
  <r>
    <x v="6236"/>
    <x v="5"/>
    <n v="1"/>
    <n v="2.9375"/>
    <x v="17"/>
    <x v="1"/>
    <s v="In-store"/>
    <x v="309"/>
  </r>
  <r>
    <x v="6237"/>
    <x v="4"/>
    <n v="1"/>
    <n v="4"/>
    <x v="0"/>
    <x v="1"/>
    <s v="In-store"/>
    <x v="114"/>
  </r>
  <r>
    <x v="6238"/>
    <x v="5"/>
    <n v="5"/>
    <n v="2.9375"/>
    <x v="6"/>
    <x v="1"/>
    <s v="In-store"/>
    <x v="295"/>
  </r>
  <r>
    <x v="6239"/>
    <x v="7"/>
    <n v="1"/>
    <n v="3"/>
    <x v="14"/>
    <x v="3"/>
    <s v="Unknown"/>
    <x v="310"/>
  </r>
  <r>
    <x v="6240"/>
    <x v="4"/>
    <n v="2"/>
    <n v="4"/>
    <x v="8"/>
    <x v="0"/>
    <s v="In-store"/>
    <x v="72"/>
  </r>
  <r>
    <x v="6241"/>
    <x v="6"/>
    <n v="5"/>
    <n v="4"/>
    <x v="3"/>
    <x v="1"/>
    <s v="Unknown"/>
    <x v="91"/>
  </r>
  <r>
    <x v="6242"/>
    <x v="6"/>
    <n v="4"/>
    <n v="4"/>
    <x v="5"/>
    <x v="0"/>
    <s v="In-store"/>
    <x v="191"/>
  </r>
  <r>
    <x v="6243"/>
    <x v="7"/>
    <n v="1"/>
    <n v="3"/>
    <x v="14"/>
    <x v="2"/>
    <s v="Takeaway"/>
    <x v="70"/>
  </r>
  <r>
    <x v="6244"/>
    <x v="6"/>
    <n v="5"/>
    <n v="4"/>
    <x v="3"/>
    <x v="2"/>
    <s v="In-store"/>
    <x v="46"/>
  </r>
  <r>
    <x v="6245"/>
    <x v="6"/>
    <n v="3"/>
    <n v="4"/>
    <x v="1"/>
    <x v="2"/>
    <s v="In-store"/>
    <x v="95"/>
  </r>
  <r>
    <x v="6246"/>
    <x v="6"/>
    <n v="2"/>
    <n v="4"/>
    <x v="8"/>
    <x v="1"/>
    <s v="Unknown"/>
    <x v="278"/>
  </r>
  <r>
    <x v="6247"/>
    <x v="0"/>
    <n v="4"/>
    <n v="2"/>
    <x v="8"/>
    <x v="2"/>
    <s v="Takeaway"/>
    <x v="1"/>
  </r>
  <r>
    <x v="6248"/>
    <x v="6"/>
    <n v="5"/>
    <n v="4"/>
    <x v="3"/>
    <x v="1"/>
    <s v="Unknown"/>
    <x v="157"/>
  </r>
  <r>
    <x v="6249"/>
    <x v="6"/>
    <n v="3"/>
    <n v="4"/>
    <x v="1"/>
    <x v="2"/>
    <s v="In-store"/>
    <x v="12"/>
  </r>
  <r>
    <x v="6250"/>
    <x v="6"/>
    <n v="2"/>
    <n v="4"/>
    <x v="8"/>
    <x v="3"/>
    <s v="In-store"/>
    <x v="145"/>
  </r>
  <r>
    <x v="6251"/>
    <x v="6"/>
    <n v="5"/>
    <n v="4"/>
    <x v="3"/>
    <x v="2"/>
    <s v="In-store"/>
    <x v="360"/>
  </r>
  <r>
    <x v="6252"/>
    <x v="6"/>
    <n v="2"/>
    <n v="4"/>
    <x v="8"/>
    <x v="0"/>
    <s v="In-store"/>
    <x v="305"/>
  </r>
  <r>
    <x v="6253"/>
    <x v="4"/>
    <n v="1"/>
    <n v="4"/>
    <x v="0"/>
    <x v="0"/>
    <s v="Unknown"/>
    <x v="146"/>
  </r>
  <r>
    <x v="6254"/>
    <x v="2"/>
    <n v="3"/>
    <n v="1"/>
    <x v="14"/>
    <x v="3"/>
    <s v="Unknown"/>
    <x v="151"/>
  </r>
  <r>
    <x v="6255"/>
    <x v="8"/>
    <n v="2"/>
    <n v="1.5"/>
    <x v="14"/>
    <x v="3"/>
    <s v="Unknown"/>
    <x v="291"/>
  </r>
  <r>
    <x v="6256"/>
    <x v="8"/>
    <n v="1"/>
    <n v="1.5"/>
    <x v="21"/>
    <x v="0"/>
    <s v="Unknown"/>
    <x v="188"/>
  </r>
  <r>
    <x v="6257"/>
    <x v="0"/>
    <n v="1"/>
    <n v="2"/>
    <x v="15"/>
    <x v="3"/>
    <s v="Takeaway"/>
    <x v="46"/>
  </r>
  <r>
    <x v="6258"/>
    <x v="6"/>
    <n v="3"/>
    <n v="4"/>
    <x v="1"/>
    <x v="0"/>
    <s v="In-store"/>
    <x v="63"/>
  </r>
  <r>
    <x v="6259"/>
    <x v="8"/>
    <n v="2"/>
    <n v="1.5"/>
    <x v="14"/>
    <x v="2"/>
    <s v="In-store"/>
    <x v="261"/>
  </r>
  <r>
    <x v="6260"/>
    <x v="3"/>
    <n v="4"/>
    <n v="5"/>
    <x v="3"/>
    <x v="2"/>
    <s v="In-store"/>
    <x v="98"/>
  </r>
  <r>
    <x v="6261"/>
    <x v="2"/>
    <n v="2"/>
    <n v="1"/>
    <x v="15"/>
    <x v="3"/>
    <s v="Takeaway"/>
    <x v="246"/>
  </r>
  <r>
    <x v="6262"/>
    <x v="6"/>
    <n v="4"/>
    <n v="4"/>
    <x v="5"/>
    <x v="3"/>
    <s v="Unknown"/>
    <x v="88"/>
  </r>
  <r>
    <x v="6263"/>
    <x v="0"/>
    <n v="1"/>
    <n v="2"/>
    <x v="15"/>
    <x v="0"/>
    <s v="In-store"/>
    <x v="106"/>
  </r>
  <r>
    <x v="6264"/>
    <x v="4"/>
    <n v="2"/>
    <n v="4"/>
    <x v="8"/>
    <x v="2"/>
    <s v="Unknown"/>
    <x v="351"/>
  </r>
  <r>
    <x v="6265"/>
    <x v="8"/>
    <n v="3"/>
    <n v="1.5"/>
    <x v="20"/>
    <x v="2"/>
    <s v="Takeaway"/>
    <x v="112"/>
  </r>
  <r>
    <x v="6266"/>
    <x v="3"/>
    <n v="5"/>
    <n v="5"/>
    <x v="7"/>
    <x v="2"/>
    <s v="Takeaway"/>
    <x v="228"/>
  </r>
  <r>
    <x v="6267"/>
    <x v="6"/>
    <n v="3"/>
    <n v="4"/>
    <x v="1"/>
    <x v="0"/>
    <s v="Takeaway"/>
    <x v="201"/>
  </r>
  <r>
    <x v="6268"/>
    <x v="4"/>
    <n v="1"/>
    <n v="4"/>
    <x v="0"/>
    <x v="2"/>
    <s v="In-store"/>
    <x v="333"/>
  </r>
  <r>
    <x v="6269"/>
    <x v="0"/>
    <n v="1"/>
    <n v="2"/>
    <x v="15"/>
    <x v="0"/>
    <s v="Takeaway"/>
    <x v="16"/>
  </r>
  <r>
    <x v="6270"/>
    <x v="4"/>
    <n v="1"/>
    <n v="4"/>
    <x v="0"/>
    <x v="1"/>
    <s v="In-store"/>
    <x v="225"/>
  </r>
  <r>
    <x v="6271"/>
    <x v="2"/>
    <n v="2"/>
    <n v="1"/>
    <x v="15"/>
    <x v="3"/>
    <s v="In-store"/>
    <x v="305"/>
  </r>
  <r>
    <x v="6272"/>
    <x v="8"/>
    <n v="1"/>
    <n v="1.5"/>
    <x v="21"/>
    <x v="3"/>
    <s v="Takeaway"/>
    <x v="1"/>
  </r>
  <r>
    <x v="6273"/>
    <x v="2"/>
    <n v="2"/>
    <n v="1"/>
    <x v="15"/>
    <x v="0"/>
    <s v="Takeaway"/>
    <x v="272"/>
  </r>
  <r>
    <x v="6274"/>
    <x v="2"/>
    <n v="2"/>
    <n v="1"/>
    <x v="15"/>
    <x v="2"/>
    <s v="Takeaway"/>
    <x v="271"/>
  </r>
  <r>
    <x v="6275"/>
    <x v="0"/>
    <n v="4"/>
    <n v="2"/>
    <x v="8"/>
    <x v="2"/>
    <s v="Takeaway"/>
    <x v="283"/>
  </r>
  <r>
    <x v="6276"/>
    <x v="5"/>
    <n v="2"/>
    <n v="2.9375"/>
    <x v="10"/>
    <x v="2"/>
    <s v="Unknown"/>
    <x v="105"/>
  </r>
  <r>
    <x v="6277"/>
    <x v="7"/>
    <n v="3"/>
    <n v="3"/>
    <x v="16"/>
    <x v="3"/>
    <s v="Unknown"/>
    <x v="173"/>
  </r>
  <r>
    <x v="6278"/>
    <x v="3"/>
    <n v="2"/>
    <n v="5"/>
    <x v="2"/>
    <x v="3"/>
    <s v="In-store"/>
    <x v="107"/>
  </r>
  <r>
    <x v="6279"/>
    <x v="3"/>
    <n v="3"/>
    <n v="5"/>
    <x v="11"/>
    <x v="2"/>
    <s v="Unknown"/>
    <x v="12"/>
  </r>
  <r>
    <x v="6280"/>
    <x v="8"/>
    <n v="4"/>
    <n v="1.5"/>
    <x v="12"/>
    <x v="3"/>
    <s v="Unknown"/>
    <x v="319"/>
  </r>
  <r>
    <x v="6281"/>
    <x v="5"/>
    <n v="3"/>
    <n v="2.9375"/>
    <x v="4"/>
    <x v="3"/>
    <s v="In-store"/>
    <x v="248"/>
  </r>
  <r>
    <x v="6282"/>
    <x v="5"/>
    <n v="3"/>
    <n v="2.9375"/>
    <x v="4"/>
    <x v="0"/>
    <s v="In-store"/>
    <x v="187"/>
  </r>
  <r>
    <x v="6283"/>
    <x v="6"/>
    <n v="1"/>
    <n v="4"/>
    <x v="0"/>
    <x v="3"/>
    <s v="In-store"/>
    <x v="41"/>
  </r>
  <r>
    <x v="6284"/>
    <x v="3"/>
    <n v="2"/>
    <n v="5"/>
    <x v="2"/>
    <x v="1"/>
    <s v="Unknown"/>
    <x v="216"/>
  </r>
  <r>
    <x v="6285"/>
    <x v="0"/>
    <n v="4"/>
    <n v="2"/>
    <x v="8"/>
    <x v="3"/>
    <s v="In-store"/>
    <x v="316"/>
  </r>
  <r>
    <x v="6286"/>
    <x v="4"/>
    <n v="4"/>
    <n v="4"/>
    <x v="5"/>
    <x v="2"/>
    <s v="In-store"/>
    <x v="102"/>
  </r>
  <r>
    <x v="6287"/>
    <x v="7"/>
    <n v="5"/>
    <n v="3"/>
    <x v="11"/>
    <x v="0"/>
    <s v="In-store"/>
    <x v="179"/>
  </r>
  <r>
    <x v="6288"/>
    <x v="0"/>
    <n v="1"/>
    <n v="2"/>
    <x v="15"/>
    <x v="0"/>
    <s v="In-store"/>
    <x v="275"/>
  </r>
  <r>
    <x v="6289"/>
    <x v="7"/>
    <n v="5"/>
    <n v="3"/>
    <x v="11"/>
    <x v="1"/>
    <s v="Takeaway"/>
    <x v="256"/>
  </r>
  <r>
    <x v="6290"/>
    <x v="7"/>
    <n v="3"/>
    <n v="3"/>
    <x v="16"/>
    <x v="2"/>
    <s v="Takeaway"/>
    <x v="239"/>
  </r>
  <r>
    <x v="6291"/>
    <x v="1"/>
    <n v="2"/>
    <n v="3"/>
    <x v="12"/>
    <x v="3"/>
    <s v="Takeaway"/>
    <x v="107"/>
  </r>
  <r>
    <x v="6292"/>
    <x v="5"/>
    <n v="4"/>
    <n v="2.9375"/>
    <x v="13"/>
    <x v="2"/>
    <s v="Takeaway"/>
    <x v="361"/>
  </r>
  <r>
    <x v="6293"/>
    <x v="7"/>
    <n v="1"/>
    <n v="3"/>
    <x v="14"/>
    <x v="1"/>
    <s v="In-store"/>
    <x v="352"/>
  </r>
  <r>
    <x v="6294"/>
    <x v="5"/>
    <n v="4"/>
    <n v="2.9375"/>
    <x v="13"/>
    <x v="2"/>
    <s v="Unknown"/>
    <x v="307"/>
  </r>
  <r>
    <x v="6295"/>
    <x v="4"/>
    <n v="5"/>
    <n v="4"/>
    <x v="3"/>
    <x v="2"/>
    <s v="Takeaway"/>
    <x v="335"/>
  </r>
  <r>
    <x v="6296"/>
    <x v="6"/>
    <n v="3"/>
    <n v="4"/>
    <x v="1"/>
    <x v="2"/>
    <s v="Unknown"/>
    <x v="293"/>
  </r>
  <r>
    <x v="6297"/>
    <x v="5"/>
    <n v="3"/>
    <n v="2.9375"/>
    <x v="4"/>
    <x v="1"/>
    <s v="Takeaway"/>
    <x v="277"/>
  </r>
  <r>
    <x v="6298"/>
    <x v="7"/>
    <n v="2"/>
    <n v="3"/>
    <x v="12"/>
    <x v="3"/>
    <s v="Unknown"/>
    <x v="74"/>
  </r>
  <r>
    <x v="6299"/>
    <x v="8"/>
    <n v="1"/>
    <n v="1.5"/>
    <x v="21"/>
    <x v="2"/>
    <s v="Takeaway"/>
    <x v="130"/>
  </r>
  <r>
    <x v="6300"/>
    <x v="6"/>
    <n v="3"/>
    <n v="4"/>
    <x v="1"/>
    <x v="1"/>
    <s v="In-store"/>
    <x v="208"/>
  </r>
  <r>
    <x v="6301"/>
    <x v="0"/>
    <n v="1"/>
    <n v="2"/>
    <x v="15"/>
    <x v="0"/>
    <s v="Unknown"/>
    <x v="193"/>
  </r>
  <r>
    <x v="6302"/>
    <x v="3"/>
    <n v="3"/>
    <n v="5"/>
    <x v="11"/>
    <x v="0"/>
    <s v="Takeaway"/>
    <x v="177"/>
  </r>
  <r>
    <x v="6303"/>
    <x v="6"/>
    <n v="5"/>
    <n v="4"/>
    <x v="3"/>
    <x v="3"/>
    <s v="Takeaway"/>
    <x v="190"/>
  </r>
  <r>
    <x v="6304"/>
    <x v="8"/>
    <n v="4"/>
    <n v="1.5"/>
    <x v="12"/>
    <x v="0"/>
    <s v="In-store"/>
    <x v="231"/>
  </r>
  <r>
    <x v="6305"/>
    <x v="2"/>
    <n v="1"/>
    <n v="1"/>
    <x v="18"/>
    <x v="1"/>
    <s v="Unknown"/>
    <x v="108"/>
  </r>
  <r>
    <x v="6306"/>
    <x v="7"/>
    <n v="1"/>
    <n v="3"/>
    <x v="14"/>
    <x v="3"/>
    <s v="Unknown"/>
    <x v="363"/>
  </r>
  <r>
    <x v="6307"/>
    <x v="5"/>
    <n v="2"/>
    <n v="2.9375"/>
    <x v="10"/>
    <x v="2"/>
    <s v="Unknown"/>
    <x v="206"/>
  </r>
  <r>
    <x v="6308"/>
    <x v="2"/>
    <n v="2"/>
    <n v="1"/>
    <x v="15"/>
    <x v="3"/>
    <s v="Unknown"/>
    <x v="131"/>
  </r>
  <r>
    <x v="6309"/>
    <x v="8"/>
    <n v="3"/>
    <n v="1.5"/>
    <x v="20"/>
    <x v="2"/>
    <s v="Takeaway"/>
    <x v="353"/>
  </r>
  <r>
    <x v="6310"/>
    <x v="3"/>
    <n v="4"/>
    <n v="5"/>
    <x v="3"/>
    <x v="3"/>
    <s v="Unknown"/>
    <x v="147"/>
  </r>
  <r>
    <x v="6311"/>
    <x v="1"/>
    <n v="2"/>
    <n v="3"/>
    <x v="12"/>
    <x v="3"/>
    <s v="Takeaway"/>
    <x v="253"/>
  </r>
  <r>
    <x v="6312"/>
    <x v="8"/>
    <n v="1"/>
    <n v="1.5"/>
    <x v="21"/>
    <x v="1"/>
    <s v="Unknown"/>
    <x v="223"/>
  </r>
  <r>
    <x v="6313"/>
    <x v="0"/>
    <n v="3"/>
    <n v="2"/>
    <x v="12"/>
    <x v="2"/>
    <s v="Unknown"/>
    <x v="170"/>
  </r>
  <r>
    <x v="6314"/>
    <x v="0"/>
    <n v="4"/>
    <n v="2"/>
    <x v="8"/>
    <x v="2"/>
    <s v="Unknown"/>
    <x v="251"/>
  </r>
  <r>
    <x v="6315"/>
    <x v="0"/>
    <n v="1"/>
    <n v="2"/>
    <x v="15"/>
    <x v="2"/>
    <s v="Unknown"/>
    <x v="56"/>
  </r>
  <r>
    <x v="6316"/>
    <x v="8"/>
    <n v="5"/>
    <n v="1.5"/>
    <x v="19"/>
    <x v="1"/>
    <s v="Unknown"/>
    <x v="140"/>
  </r>
  <r>
    <x v="6317"/>
    <x v="4"/>
    <n v="3"/>
    <n v="4"/>
    <x v="1"/>
    <x v="1"/>
    <s v="Unknown"/>
    <x v="258"/>
  </r>
  <r>
    <x v="6318"/>
    <x v="1"/>
    <n v="2"/>
    <n v="3"/>
    <x v="12"/>
    <x v="3"/>
    <s v="Takeaway"/>
    <x v="28"/>
  </r>
  <r>
    <x v="6319"/>
    <x v="8"/>
    <n v="5"/>
    <n v="1.5"/>
    <x v="19"/>
    <x v="0"/>
    <s v="Unknown"/>
    <x v="263"/>
  </r>
  <r>
    <x v="6320"/>
    <x v="7"/>
    <n v="2"/>
    <n v="3"/>
    <x v="12"/>
    <x v="3"/>
    <s v="In-store"/>
    <x v="79"/>
  </r>
  <r>
    <x v="6321"/>
    <x v="8"/>
    <n v="5"/>
    <n v="1.5"/>
    <x v="19"/>
    <x v="3"/>
    <s v="In-store"/>
    <x v="194"/>
  </r>
  <r>
    <x v="6322"/>
    <x v="6"/>
    <n v="4"/>
    <n v="4"/>
    <x v="5"/>
    <x v="0"/>
    <s v="Takeaway"/>
    <x v="326"/>
  </r>
  <r>
    <x v="6323"/>
    <x v="5"/>
    <n v="4"/>
    <n v="2.9375"/>
    <x v="13"/>
    <x v="1"/>
    <s v="In-store"/>
    <x v="120"/>
  </r>
  <r>
    <x v="6324"/>
    <x v="2"/>
    <n v="1"/>
    <n v="1"/>
    <x v="18"/>
    <x v="0"/>
    <s v="Unknown"/>
    <x v="221"/>
  </r>
  <r>
    <x v="6325"/>
    <x v="1"/>
    <n v="5"/>
    <n v="3"/>
    <x v="11"/>
    <x v="3"/>
    <s v="Unknown"/>
    <x v="32"/>
  </r>
  <r>
    <x v="6326"/>
    <x v="3"/>
    <n v="4"/>
    <n v="5"/>
    <x v="3"/>
    <x v="1"/>
    <s v="In-store"/>
    <x v="288"/>
  </r>
  <r>
    <x v="6327"/>
    <x v="1"/>
    <n v="5"/>
    <n v="3"/>
    <x v="11"/>
    <x v="3"/>
    <s v="In-store"/>
    <x v="198"/>
  </r>
  <r>
    <x v="6328"/>
    <x v="3"/>
    <n v="4"/>
    <n v="5"/>
    <x v="3"/>
    <x v="1"/>
    <s v="Unknown"/>
    <x v="67"/>
  </r>
  <r>
    <x v="6329"/>
    <x v="0"/>
    <n v="1"/>
    <n v="2"/>
    <x v="15"/>
    <x v="1"/>
    <s v="Takeaway"/>
    <x v="124"/>
  </r>
  <r>
    <x v="6330"/>
    <x v="5"/>
    <n v="1"/>
    <n v="2.9375"/>
    <x v="17"/>
    <x v="2"/>
    <s v="Unknown"/>
    <x v="147"/>
  </r>
  <r>
    <x v="6331"/>
    <x v="1"/>
    <n v="4"/>
    <n v="3"/>
    <x v="1"/>
    <x v="1"/>
    <s v="Takeaway"/>
    <x v="349"/>
  </r>
  <r>
    <x v="6332"/>
    <x v="0"/>
    <n v="3"/>
    <n v="2"/>
    <x v="12"/>
    <x v="2"/>
    <s v="Unknown"/>
    <x v="238"/>
  </r>
  <r>
    <x v="6333"/>
    <x v="4"/>
    <n v="1"/>
    <n v="4"/>
    <x v="0"/>
    <x v="0"/>
    <s v="In-store"/>
    <x v="113"/>
  </r>
  <r>
    <x v="6334"/>
    <x v="7"/>
    <n v="5"/>
    <n v="3"/>
    <x v="11"/>
    <x v="2"/>
    <s v="Takeaway"/>
    <x v="12"/>
  </r>
  <r>
    <x v="6335"/>
    <x v="5"/>
    <n v="2"/>
    <n v="2.9375"/>
    <x v="10"/>
    <x v="3"/>
    <s v="Unknown"/>
    <x v="190"/>
  </r>
  <r>
    <x v="6336"/>
    <x v="8"/>
    <n v="5"/>
    <n v="1.5"/>
    <x v="19"/>
    <x v="1"/>
    <s v="Takeaway"/>
    <x v="36"/>
  </r>
  <r>
    <x v="6337"/>
    <x v="1"/>
    <n v="2"/>
    <n v="3"/>
    <x v="12"/>
    <x v="2"/>
    <s v="Takeaway"/>
    <x v="132"/>
  </r>
  <r>
    <x v="6338"/>
    <x v="6"/>
    <n v="1"/>
    <n v="4"/>
    <x v="0"/>
    <x v="2"/>
    <s v="In-store"/>
    <x v="130"/>
  </r>
  <r>
    <x v="6339"/>
    <x v="0"/>
    <n v="3"/>
    <n v="2"/>
    <x v="12"/>
    <x v="0"/>
    <s v="Takeaway"/>
    <x v="245"/>
  </r>
  <r>
    <x v="6340"/>
    <x v="5"/>
    <n v="3"/>
    <n v="2.9375"/>
    <x v="4"/>
    <x v="3"/>
    <s v="Unknown"/>
    <x v="353"/>
  </r>
  <r>
    <x v="6341"/>
    <x v="5"/>
    <n v="4"/>
    <n v="2.9375"/>
    <x v="13"/>
    <x v="0"/>
    <s v="Takeaway"/>
    <x v="65"/>
  </r>
  <r>
    <x v="6342"/>
    <x v="8"/>
    <n v="5"/>
    <n v="1.5"/>
    <x v="19"/>
    <x v="3"/>
    <s v="In-store"/>
    <x v="66"/>
  </r>
  <r>
    <x v="6343"/>
    <x v="7"/>
    <n v="4"/>
    <n v="3"/>
    <x v="1"/>
    <x v="3"/>
    <s v="In-store"/>
    <x v="315"/>
  </r>
  <r>
    <x v="6344"/>
    <x v="0"/>
    <n v="2"/>
    <n v="2"/>
    <x v="0"/>
    <x v="3"/>
    <s v="Unknown"/>
    <x v="14"/>
  </r>
  <r>
    <x v="6345"/>
    <x v="0"/>
    <n v="1"/>
    <n v="2"/>
    <x v="15"/>
    <x v="2"/>
    <s v="Unknown"/>
    <x v="260"/>
  </r>
  <r>
    <x v="6346"/>
    <x v="1"/>
    <n v="4"/>
    <n v="3"/>
    <x v="1"/>
    <x v="1"/>
    <s v="Takeaway"/>
    <x v="105"/>
  </r>
  <r>
    <x v="6347"/>
    <x v="0"/>
    <n v="1"/>
    <n v="2"/>
    <x v="15"/>
    <x v="3"/>
    <s v="In-store"/>
    <x v="364"/>
  </r>
  <r>
    <x v="6348"/>
    <x v="6"/>
    <n v="5"/>
    <n v="4"/>
    <x v="3"/>
    <x v="0"/>
    <s v="In-store"/>
    <x v="349"/>
  </r>
  <r>
    <x v="6349"/>
    <x v="6"/>
    <n v="3"/>
    <n v="4"/>
    <x v="1"/>
    <x v="1"/>
    <s v="Unknown"/>
    <x v="298"/>
  </r>
  <r>
    <x v="6350"/>
    <x v="0"/>
    <n v="5"/>
    <n v="2"/>
    <x v="2"/>
    <x v="2"/>
    <s v="Unknown"/>
    <x v="296"/>
  </r>
  <r>
    <x v="6351"/>
    <x v="3"/>
    <n v="2"/>
    <n v="5"/>
    <x v="2"/>
    <x v="1"/>
    <s v="Takeaway"/>
    <x v="328"/>
  </r>
  <r>
    <x v="6352"/>
    <x v="8"/>
    <n v="2"/>
    <n v="1.5"/>
    <x v="14"/>
    <x v="0"/>
    <s v="Takeaway"/>
    <x v="64"/>
  </r>
  <r>
    <x v="6353"/>
    <x v="4"/>
    <n v="4"/>
    <n v="4"/>
    <x v="5"/>
    <x v="2"/>
    <s v="Unknown"/>
    <x v="105"/>
  </r>
  <r>
    <x v="6354"/>
    <x v="4"/>
    <n v="4"/>
    <n v="4"/>
    <x v="5"/>
    <x v="3"/>
    <s v="In-store"/>
    <x v="317"/>
  </r>
  <r>
    <x v="6355"/>
    <x v="6"/>
    <n v="5"/>
    <n v="4"/>
    <x v="3"/>
    <x v="3"/>
    <s v="Takeaway"/>
    <x v="55"/>
  </r>
  <r>
    <x v="6356"/>
    <x v="5"/>
    <n v="4"/>
    <n v="2.9375"/>
    <x v="13"/>
    <x v="2"/>
    <s v="Takeaway"/>
    <x v="63"/>
  </r>
  <r>
    <x v="6357"/>
    <x v="5"/>
    <n v="5"/>
    <n v="2.9375"/>
    <x v="6"/>
    <x v="2"/>
    <s v="Unknown"/>
    <x v="286"/>
  </r>
  <r>
    <x v="6358"/>
    <x v="5"/>
    <n v="4"/>
    <n v="2.9375"/>
    <x v="13"/>
    <x v="1"/>
    <s v="In-store"/>
    <x v="169"/>
  </r>
  <r>
    <x v="6359"/>
    <x v="2"/>
    <n v="4"/>
    <n v="1"/>
    <x v="0"/>
    <x v="3"/>
    <s v="In-store"/>
    <x v="38"/>
  </r>
  <r>
    <x v="6360"/>
    <x v="2"/>
    <n v="3"/>
    <n v="1"/>
    <x v="14"/>
    <x v="0"/>
    <s v="Unknown"/>
    <x v="7"/>
  </r>
  <r>
    <x v="6361"/>
    <x v="6"/>
    <n v="1"/>
    <n v="4"/>
    <x v="0"/>
    <x v="0"/>
    <s v="In-store"/>
    <x v="222"/>
  </r>
  <r>
    <x v="6362"/>
    <x v="8"/>
    <n v="2"/>
    <n v="1.5"/>
    <x v="14"/>
    <x v="0"/>
    <s v="Unknown"/>
    <x v="340"/>
  </r>
  <r>
    <x v="6363"/>
    <x v="8"/>
    <n v="2"/>
    <n v="1.5"/>
    <x v="14"/>
    <x v="2"/>
    <s v="Unknown"/>
    <x v="154"/>
  </r>
  <r>
    <x v="6364"/>
    <x v="7"/>
    <n v="2"/>
    <n v="3"/>
    <x v="12"/>
    <x v="0"/>
    <s v="Unknown"/>
    <x v="27"/>
  </r>
  <r>
    <x v="6365"/>
    <x v="7"/>
    <n v="5"/>
    <n v="3"/>
    <x v="11"/>
    <x v="0"/>
    <s v="Unknown"/>
    <x v="276"/>
  </r>
  <r>
    <x v="6366"/>
    <x v="2"/>
    <n v="3"/>
    <n v="1"/>
    <x v="14"/>
    <x v="3"/>
    <s v="Takeaway"/>
    <x v="259"/>
  </r>
  <r>
    <x v="6367"/>
    <x v="1"/>
    <n v="1"/>
    <n v="3"/>
    <x v="14"/>
    <x v="2"/>
    <s v="Takeaway"/>
    <x v="20"/>
  </r>
  <r>
    <x v="6368"/>
    <x v="4"/>
    <n v="3"/>
    <n v="4"/>
    <x v="1"/>
    <x v="1"/>
    <s v="Unknown"/>
    <x v="229"/>
  </r>
  <r>
    <x v="6369"/>
    <x v="2"/>
    <n v="3"/>
    <n v="1"/>
    <x v="14"/>
    <x v="2"/>
    <s v="Unknown"/>
    <x v="153"/>
  </r>
  <r>
    <x v="6370"/>
    <x v="3"/>
    <n v="4"/>
    <n v="5"/>
    <x v="3"/>
    <x v="1"/>
    <s v="Unknown"/>
    <x v="133"/>
  </r>
  <r>
    <x v="6371"/>
    <x v="1"/>
    <n v="4"/>
    <n v="3"/>
    <x v="1"/>
    <x v="3"/>
    <s v="In-store"/>
    <x v="358"/>
  </r>
  <r>
    <x v="6372"/>
    <x v="6"/>
    <n v="2"/>
    <n v="4"/>
    <x v="8"/>
    <x v="3"/>
    <s v="Unknown"/>
    <x v="170"/>
  </r>
  <r>
    <x v="6373"/>
    <x v="0"/>
    <n v="3"/>
    <n v="2"/>
    <x v="12"/>
    <x v="2"/>
    <s v="Unknown"/>
    <x v="0"/>
  </r>
  <r>
    <x v="6374"/>
    <x v="1"/>
    <n v="5"/>
    <n v="3"/>
    <x v="11"/>
    <x v="3"/>
    <s v="Unknown"/>
    <x v="250"/>
  </r>
  <r>
    <x v="6375"/>
    <x v="4"/>
    <n v="5"/>
    <n v="4"/>
    <x v="3"/>
    <x v="0"/>
    <s v="Unknown"/>
    <x v="11"/>
  </r>
  <r>
    <x v="6376"/>
    <x v="3"/>
    <n v="4"/>
    <n v="5"/>
    <x v="3"/>
    <x v="2"/>
    <s v="In-store"/>
    <x v="303"/>
  </r>
  <r>
    <x v="6377"/>
    <x v="8"/>
    <n v="1"/>
    <n v="1.5"/>
    <x v="21"/>
    <x v="1"/>
    <s v="In-store"/>
    <x v="340"/>
  </r>
  <r>
    <x v="6378"/>
    <x v="8"/>
    <n v="3"/>
    <n v="1.5"/>
    <x v="20"/>
    <x v="0"/>
    <s v="Unknown"/>
    <x v="67"/>
  </r>
  <r>
    <x v="6379"/>
    <x v="1"/>
    <n v="3"/>
    <n v="3"/>
    <x v="16"/>
    <x v="3"/>
    <s v="Takeaway"/>
    <x v="29"/>
  </r>
  <r>
    <x v="6380"/>
    <x v="7"/>
    <n v="1"/>
    <n v="3"/>
    <x v="14"/>
    <x v="1"/>
    <s v="In-store"/>
    <x v="2"/>
  </r>
  <r>
    <x v="6381"/>
    <x v="4"/>
    <n v="2"/>
    <n v="4"/>
    <x v="8"/>
    <x v="2"/>
    <s v="Unknown"/>
    <x v="132"/>
  </r>
  <r>
    <x v="6382"/>
    <x v="0"/>
    <n v="5"/>
    <n v="2"/>
    <x v="2"/>
    <x v="0"/>
    <s v="Unknown"/>
    <x v="49"/>
  </r>
  <r>
    <x v="6383"/>
    <x v="7"/>
    <n v="2"/>
    <n v="3"/>
    <x v="12"/>
    <x v="3"/>
    <s v="In-store"/>
    <x v="346"/>
  </r>
  <r>
    <x v="6384"/>
    <x v="0"/>
    <n v="1"/>
    <n v="2"/>
    <x v="15"/>
    <x v="0"/>
    <s v="Takeaway"/>
    <x v="82"/>
  </r>
  <r>
    <x v="6385"/>
    <x v="3"/>
    <n v="1"/>
    <n v="5"/>
    <x v="9"/>
    <x v="2"/>
    <s v="Takeaway"/>
    <x v="51"/>
  </r>
  <r>
    <x v="6386"/>
    <x v="3"/>
    <n v="5"/>
    <n v="5"/>
    <x v="7"/>
    <x v="2"/>
    <s v="Unknown"/>
    <x v="331"/>
  </r>
  <r>
    <x v="6387"/>
    <x v="4"/>
    <n v="1"/>
    <n v="4"/>
    <x v="0"/>
    <x v="2"/>
    <s v="Unknown"/>
    <x v="151"/>
  </r>
  <r>
    <x v="6388"/>
    <x v="7"/>
    <n v="1"/>
    <n v="3"/>
    <x v="14"/>
    <x v="1"/>
    <s v="In-store"/>
    <x v="88"/>
  </r>
  <r>
    <x v="6389"/>
    <x v="0"/>
    <n v="5"/>
    <n v="2"/>
    <x v="2"/>
    <x v="2"/>
    <s v="In-store"/>
    <x v="286"/>
  </r>
  <r>
    <x v="6390"/>
    <x v="7"/>
    <n v="3"/>
    <n v="3"/>
    <x v="16"/>
    <x v="0"/>
    <s v="Takeaway"/>
    <x v="234"/>
  </r>
  <r>
    <x v="6391"/>
    <x v="5"/>
    <n v="5"/>
    <n v="2.9375"/>
    <x v="6"/>
    <x v="0"/>
    <s v="Unknown"/>
    <x v="198"/>
  </r>
  <r>
    <x v="6392"/>
    <x v="5"/>
    <n v="3"/>
    <n v="2.9375"/>
    <x v="4"/>
    <x v="1"/>
    <s v="Unknown"/>
    <x v="71"/>
  </r>
  <r>
    <x v="6393"/>
    <x v="0"/>
    <n v="2"/>
    <n v="2"/>
    <x v="0"/>
    <x v="2"/>
    <s v="In-store"/>
    <x v="334"/>
  </r>
  <r>
    <x v="6394"/>
    <x v="7"/>
    <n v="1"/>
    <n v="3"/>
    <x v="14"/>
    <x v="1"/>
    <s v="Unknown"/>
    <x v="293"/>
  </r>
  <r>
    <x v="6395"/>
    <x v="4"/>
    <n v="3"/>
    <n v="4"/>
    <x v="1"/>
    <x v="1"/>
    <s v="Unknown"/>
    <x v="232"/>
  </r>
  <r>
    <x v="6396"/>
    <x v="4"/>
    <n v="2"/>
    <n v="4"/>
    <x v="8"/>
    <x v="0"/>
    <s v="Takeaway"/>
    <x v="0"/>
  </r>
  <r>
    <x v="6397"/>
    <x v="2"/>
    <n v="3"/>
    <n v="1"/>
    <x v="14"/>
    <x v="3"/>
    <s v="Takeaway"/>
    <x v="334"/>
  </r>
  <r>
    <x v="6398"/>
    <x v="8"/>
    <n v="2"/>
    <n v="1.5"/>
    <x v="14"/>
    <x v="0"/>
    <s v="Takeaway"/>
    <x v="112"/>
  </r>
  <r>
    <x v="6399"/>
    <x v="1"/>
    <n v="2"/>
    <n v="3"/>
    <x v="12"/>
    <x v="0"/>
    <s v="Unknown"/>
    <x v="283"/>
  </r>
  <r>
    <x v="6400"/>
    <x v="4"/>
    <n v="3"/>
    <n v="4"/>
    <x v="1"/>
    <x v="1"/>
    <s v="Unknown"/>
    <x v="46"/>
  </r>
  <r>
    <x v="6401"/>
    <x v="3"/>
    <n v="4"/>
    <n v="5"/>
    <x v="3"/>
    <x v="2"/>
    <s v="Takeaway"/>
    <x v="101"/>
  </r>
  <r>
    <x v="6402"/>
    <x v="8"/>
    <n v="2"/>
    <n v="1.5"/>
    <x v="14"/>
    <x v="3"/>
    <s v="Unknown"/>
    <x v="117"/>
  </r>
  <r>
    <x v="6403"/>
    <x v="7"/>
    <n v="1"/>
    <n v="3"/>
    <x v="14"/>
    <x v="2"/>
    <s v="Takeaway"/>
    <x v="216"/>
  </r>
  <r>
    <x v="6404"/>
    <x v="0"/>
    <n v="2"/>
    <n v="2"/>
    <x v="0"/>
    <x v="0"/>
    <s v="Unknown"/>
    <x v="2"/>
  </r>
  <r>
    <x v="6405"/>
    <x v="0"/>
    <n v="4"/>
    <n v="2"/>
    <x v="8"/>
    <x v="1"/>
    <s v="Takeaway"/>
    <x v="61"/>
  </r>
  <r>
    <x v="6406"/>
    <x v="6"/>
    <n v="1"/>
    <n v="4"/>
    <x v="0"/>
    <x v="1"/>
    <s v="In-store"/>
    <x v="136"/>
  </r>
  <r>
    <x v="6407"/>
    <x v="7"/>
    <n v="2"/>
    <n v="3"/>
    <x v="12"/>
    <x v="1"/>
    <s v="Unknown"/>
    <x v="56"/>
  </r>
  <r>
    <x v="6408"/>
    <x v="3"/>
    <n v="1"/>
    <n v="5"/>
    <x v="9"/>
    <x v="0"/>
    <s v="In-store"/>
    <x v="219"/>
  </r>
  <r>
    <x v="6409"/>
    <x v="7"/>
    <n v="3"/>
    <n v="3"/>
    <x v="16"/>
    <x v="2"/>
    <s v="Takeaway"/>
    <x v="144"/>
  </r>
  <r>
    <x v="6410"/>
    <x v="5"/>
    <n v="4"/>
    <n v="2.9375"/>
    <x v="13"/>
    <x v="3"/>
    <s v="Takeaway"/>
    <x v="341"/>
  </r>
  <r>
    <x v="6411"/>
    <x v="3"/>
    <n v="3"/>
    <n v="5"/>
    <x v="11"/>
    <x v="2"/>
    <s v="In-store"/>
    <x v="217"/>
  </r>
  <r>
    <x v="6412"/>
    <x v="8"/>
    <n v="4"/>
    <n v="1.5"/>
    <x v="12"/>
    <x v="0"/>
    <s v="Takeaway"/>
    <x v="42"/>
  </r>
  <r>
    <x v="6413"/>
    <x v="3"/>
    <n v="1"/>
    <n v="5"/>
    <x v="9"/>
    <x v="2"/>
    <s v="Unknown"/>
    <x v="271"/>
  </r>
  <r>
    <x v="6414"/>
    <x v="0"/>
    <n v="4"/>
    <n v="2"/>
    <x v="8"/>
    <x v="0"/>
    <s v="In-store"/>
    <x v="132"/>
  </r>
  <r>
    <x v="6415"/>
    <x v="4"/>
    <n v="5"/>
    <n v="4"/>
    <x v="3"/>
    <x v="0"/>
    <s v="Takeaway"/>
    <x v="213"/>
  </r>
  <r>
    <x v="6416"/>
    <x v="7"/>
    <n v="2"/>
    <n v="3"/>
    <x v="12"/>
    <x v="1"/>
    <s v="In-store"/>
    <x v="275"/>
  </r>
  <r>
    <x v="6417"/>
    <x v="4"/>
    <n v="4"/>
    <n v="4"/>
    <x v="5"/>
    <x v="2"/>
    <s v="Unknown"/>
    <x v="256"/>
  </r>
  <r>
    <x v="6418"/>
    <x v="1"/>
    <n v="1"/>
    <n v="3"/>
    <x v="14"/>
    <x v="0"/>
    <s v="Unknown"/>
    <x v="6"/>
  </r>
  <r>
    <x v="6419"/>
    <x v="8"/>
    <n v="4"/>
    <n v="1.5"/>
    <x v="12"/>
    <x v="3"/>
    <s v="In-store"/>
    <x v="104"/>
  </r>
  <r>
    <x v="6420"/>
    <x v="3"/>
    <n v="1"/>
    <n v="5"/>
    <x v="9"/>
    <x v="1"/>
    <s v="In-store"/>
    <x v="197"/>
  </r>
  <r>
    <x v="6421"/>
    <x v="1"/>
    <n v="1"/>
    <n v="3"/>
    <x v="14"/>
    <x v="1"/>
    <s v="In-store"/>
    <x v="109"/>
  </r>
  <r>
    <x v="6422"/>
    <x v="5"/>
    <n v="3"/>
    <n v="2.9375"/>
    <x v="4"/>
    <x v="2"/>
    <s v="Takeaway"/>
    <x v="207"/>
  </r>
  <r>
    <x v="6423"/>
    <x v="0"/>
    <n v="1"/>
    <n v="2"/>
    <x v="15"/>
    <x v="2"/>
    <s v="Unknown"/>
    <x v="298"/>
  </r>
  <r>
    <x v="6424"/>
    <x v="3"/>
    <n v="3"/>
    <n v="5"/>
    <x v="11"/>
    <x v="1"/>
    <s v="Unknown"/>
    <x v="38"/>
  </r>
  <r>
    <x v="6425"/>
    <x v="1"/>
    <n v="3"/>
    <n v="3"/>
    <x v="16"/>
    <x v="1"/>
    <s v="Unknown"/>
    <x v="9"/>
  </r>
  <r>
    <x v="6426"/>
    <x v="1"/>
    <n v="3"/>
    <n v="3"/>
    <x v="16"/>
    <x v="0"/>
    <s v="Unknown"/>
    <x v="6"/>
  </r>
  <r>
    <x v="6427"/>
    <x v="3"/>
    <n v="4"/>
    <n v="5"/>
    <x v="3"/>
    <x v="0"/>
    <s v="Unknown"/>
    <x v="201"/>
  </r>
  <r>
    <x v="6428"/>
    <x v="0"/>
    <n v="4"/>
    <n v="2"/>
    <x v="8"/>
    <x v="0"/>
    <s v="Takeaway"/>
    <x v="198"/>
  </r>
  <r>
    <x v="6429"/>
    <x v="4"/>
    <n v="1"/>
    <n v="4"/>
    <x v="0"/>
    <x v="1"/>
    <s v="Takeaway"/>
    <x v="129"/>
  </r>
  <r>
    <x v="6430"/>
    <x v="6"/>
    <n v="5"/>
    <n v="4"/>
    <x v="3"/>
    <x v="2"/>
    <s v="Takeaway"/>
    <x v="252"/>
  </r>
  <r>
    <x v="6431"/>
    <x v="2"/>
    <n v="5"/>
    <n v="1"/>
    <x v="9"/>
    <x v="3"/>
    <s v="In-store"/>
    <x v="257"/>
  </r>
  <r>
    <x v="6432"/>
    <x v="2"/>
    <n v="1"/>
    <n v="1"/>
    <x v="18"/>
    <x v="2"/>
    <s v="Unknown"/>
    <x v="132"/>
  </r>
  <r>
    <x v="6433"/>
    <x v="0"/>
    <n v="3"/>
    <n v="2"/>
    <x v="12"/>
    <x v="2"/>
    <s v="Takeaway"/>
    <x v="337"/>
  </r>
  <r>
    <x v="6434"/>
    <x v="0"/>
    <n v="5"/>
    <n v="2"/>
    <x v="2"/>
    <x v="3"/>
    <s v="Takeaway"/>
    <x v="22"/>
  </r>
  <r>
    <x v="6435"/>
    <x v="0"/>
    <n v="5"/>
    <n v="2"/>
    <x v="2"/>
    <x v="2"/>
    <s v="In-store"/>
    <x v="113"/>
  </r>
  <r>
    <x v="6436"/>
    <x v="2"/>
    <n v="2"/>
    <n v="1"/>
    <x v="15"/>
    <x v="0"/>
    <s v="Takeaway"/>
    <x v="201"/>
  </r>
  <r>
    <x v="6437"/>
    <x v="4"/>
    <n v="1"/>
    <n v="4"/>
    <x v="0"/>
    <x v="3"/>
    <s v="Unknown"/>
    <x v="146"/>
  </r>
  <r>
    <x v="6438"/>
    <x v="7"/>
    <n v="3"/>
    <n v="3"/>
    <x v="16"/>
    <x v="3"/>
    <s v="Unknown"/>
    <x v="207"/>
  </r>
  <r>
    <x v="6439"/>
    <x v="4"/>
    <n v="4"/>
    <n v="4"/>
    <x v="5"/>
    <x v="1"/>
    <s v="Takeaway"/>
    <x v="47"/>
  </r>
  <r>
    <x v="6440"/>
    <x v="2"/>
    <n v="3"/>
    <n v="1"/>
    <x v="14"/>
    <x v="3"/>
    <s v="Takeaway"/>
    <x v="98"/>
  </r>
  <r>
    <x v="6441"/>
    <x v="2"/>
    <n v="5"/>
    <n v="1"/>
    <x v="9"/>
    <x v="2"/>
    <s v="Unknown"/>
    <x v="25"/>
  </r>
  <r>
    <x v="6442"/>
    <x v="4"/>
    <n v="2"/>
    <n v="4"/>
    <x v="8"/>
    <x v="3"/>
    <s v="Takeaway"/>
    <x v="44"/>
  </r>
  <r>
    <x v="6443"/>
    <x v="0"/>
    <n v="4"/>
    <n v="2"/>
    <x v="8"/>
    <x v="3"/>
    <s v="Unknown"/>
    <x v="251"/>
  </r>
  <r>
    <x v="6444"/>
    <x v="0"/>
    <n v="4"/>
    <n v="2"/>
    <x v="8"/>
    <x v="2"/>
    <s v="Unknown"/>
    <x v="294"/>
  </r>
  <r>
    <x v="6445"/>
    <x v="1"/>
    <n v="3"/>
    <n v="3"/>
    <x v="16"/>
    <x v="1"/>
    <s v="Unknown"/>
    <x v="303"/>
  </r>
  <r>
    <x v="6446"/>
    <x v="6"/>
    <n v="2"/>
    <n v="4"/>
    <x v="8"/>
    <x v="3"/>
    <s v="In-store"/>
    <x v="18"/>
  </r>
  <r>
    <x v="6447"/>
    <x v="3"/>
    <n v="2"/>
    <n v="5"/>
    <x v="2"/>
    <x v="3"/>
    <s v="Unknown"/>
    <x v="299"/>
  </r>
  <r>
    <x v="6448"/>
    <x v="8"/>
    <n v="3"/>
    <n v="1.5"/>
    <x v="20"/>
    <x v="3"/>
    <s v="Unknown"/>
    <x v="331"/>
  </r>
  <r>
    <x v="6449"/>
    <x v="0"/>
    <n v="3"/>
    <n v="2"/>
    <x v="12"/>
    <x v="3"/>
    <s v="Takeaway"/>
    <x v="227"/>
  </r>
  <r>
    <x v="6450"/>
    <x v="6"/>
    <n v="2"/>
    <n v="4"/>
    <x v="8"/>
    <x v="2"/>
    <s v="Unknown"/>
    <x v="32"/>
  </r>
  <r>
    <x v="6451"/>
    <x v="6"/>
    <n v="4"/>
    <n v="4"/>
    <x v="5"/>
    <x v="0"/>
    <s v="Takeaway"/>
    <x v="192"/>
  </r>
  <r>
    <x v="6452"/>
    <x v="2"/>
    <n v="5"/>
    <n v="1"/>
    <x v="9"/>
    <x v="2"/>
    <s v="In-store"/>
    <x v="214"/>
  </r>
  <r>
    <x v="6453"/>
    <x v="0"/>
    <n v="2"/>
    <n v="2"/>
    <x v="0"/>
    <x v="3"/>
    <s v="In-store"/>
    <x v="0"/>
  </r>
  <r>
    <x v="6454"/>
    <x v="3"/>
    <n v="2"/>
    <n v="5"/>
    <x v="2"/>
    <x v="1"/>
    <s v="In-store"/>
    <x v="180"/>
  </r>
  <r>
    <x v="6455"/>
    <x v="4"/>
    <n v="4"/>
    <n v="4"/>
    <x v="5"/>
    <x v="2"/>
    <s v="Unknown"/>
    <x v="160"/>
  </r>
  <r>
    <x v="6456"/>
    <x v="6"/>
    <n v="3"/>
    <n v="4"/>
    <x v="1"/>
    <x v="0"/>
    <s v="Takeaway"/>
    <x v="242"/>
  </r>
  <r>
    <x v="6457"/>
    <x v="2"/>
    <n v="3"/>
    <n v="1"/>
    <x v="14"/>
    <x v="0"/>
    <s v="Takeaway"/>
    <x v="0"/>
  </r>
  <r>
    <x v="6458"/>
    <x v="3"/>
    <n v="4"/>
    <n v="5"/>
    <x v="3"/>
    <x v="1"/>
    <s v="Unknown"/>
    <x v="85"/>
  </r>
  <r>
    <x v="6459"/>
    <x v="1"/>
    <n v="2"/>
    <n v="3"/>
    <x v="12"/>
    <x v="3"/>
    <s v="Takeaway"/>
    <x v="303"/>
  </r>
  <r>
    <x v="6460"/>
    <x v="4"/>
    <n v="5"/>
    <n v="4"/>
    <x v="3"/>
    <x v="1"/>
    <s v="Unknown"/>
    <x v="158"/>
  </r>
  <r>
    <x v="6461"/>
    <x v="6"/>
    <n v="4"/>
    <n v="4"/>
    <x v="5"/>
    <x v="0"/>
    <s v="Unknown"/>
    <x v="200"/>
  </r>
  <r>
    <x v="6462"/>
    <x v="7"/>
    <n v="4"/>
    <n v="3"/>
    <x v="1"/>
    <x v="2"/>
    <s v="In-store"/>
    <x v="169"/>
  </r>
  <r>
    <x v="6463"/>
    <x v="4"/>
    <n v="4"/>
    <n v="4"/>
    <x v="5"/>
    <x v="2"/>
    <s v="In-store"/>
    <x v="176"/>
  </r>
  <r>
    <x v="6464"/>
    <x v="7"/>
    <n v="1"/>
    <n v="3"/>
    <x v="14"/>
    <x v="0"/>
    <s v="Unknown"/>
    <x v="261"/>
  </r>
  <r>
    <x v="6465"/>
    <x v="1"/>
    <n v="5"/>
    <n v="3"/>
    <x v="11"/>
    <x v="2"/>
    <s v="Unknown"/>
    <x v="261"/>
  </r>
  <r>
    <x v="6466"/>
    <x v="6"/>
    <n v="2"/>
    <n v="4"/>
    <x v="8"/>
    <x v="0"/>
    <s v="Takeaway"/>
    <x v="162"/>
  </r>
  <r>
    <x v="6467"/>
    <x v="1"/>
    <n v="3"/>
    <n v="3"/>
    <x v="16"/>
    <x v="0"/>
    <s v="In-store"/>
    <x v="192"/>
  </r>
  <r>
    <x v="6468"/>
    <x v="2"/>
    <n v="3"/>
    <n v="1"/>
    <x v="14"/>
    <x v="1"/>
    <s v="In-store"/>
    <x v="252"/>
  </r>
  <r>
    <x v="6469"/>
    <x v="0"/>
    <n v="2"/>
    <n v="2"/>
    <x v="0"/>
    <x v="2"/>
    <s v="In-store"/>
    <x v="31"/>
  </r>
  <r>
    <x v="6470"/>
    <x v="6"/>
    <n v="3"/>
    <n v="4"/>
    <x v="1"/>
    <x v="2"/>
    <s v="Takeaway"/>
    <x v="241"/>
  </r>
  <r>
    <x v="6471"/>
    <x v="6"/>
    <n v="3"/>
    <n v="4"/>
    <x v="1"/>
    <x v="2"/>
    <s v="Unknown"/>
    <x v="147"/>
  </r>
  <r>
    <x v="6472"/>
    <x v="4"/>
    <n v="3"/>
    <n v="4"/>
    <x v="1"/>
    <x v="2"/>
    <s v="Unknown"/>
    <x v="57"/>
  </r>
  <r>
    <x v="6473"/>
    <x v="4"/>
    <n v="1"/>
    <n v="4"/>
    <x v="0"/>
    <x v="0"/>
    <s v="In-store"/>
    <x v="249"/>
  </r>
  <r>
    <x v="6474"/>
    <x v="0"/>
    <n v="2"/>
    <n v="2"/>
    <x v="0"/>
    <x v="1"/>
    <s v="Unknown"/>
    <x v="193"/>
  </r>
  <r>
    <x v="6475"/>
    <x v="5"/>
    <n v="2"/>
    <n v="2.9375"/>
    <x v="10"/>
    <x v="1"/>
    <s v="Takeaway"/>
    <x v="88"/>
  </r>
  <r>
    <x v="6476"/>
    <x v="1"/>
    <n v="1"/>
    <n v="3"/>
    <x v="14"/>
    <x v="1"/>
    <s v="Unknown"/>
    <x v="69"/>
  </r>
  <r>
    <x v="6477"/>
    <x v="1"/>
    <n v="3"/>
    <n v="3"/>
    <x v="16"/>
    <x v="2"/>
    <s v="Unknown"/>
    <x v="152"/>
  </r>
  <r>
    <x v="6478"/>
    <x v="7"/>
    <n v="3"/>
    <n v="3"/>
    <x v="16"/>
    <x v="0"/>
    <s v="In-store"/>
    <x v="205"/>
  </r>
  <r>
    <x v="6479"/>
    <x v="5"/>
    <n v="1"/>
    <n v="2.9375"/>
    <x v="17"/>
    <x v="3"/>
    <s v="Takeaway"/>
    <x v="163"/>
  </r>
  <r>
    <x v="6480"/>
    <x v="7"/>
    <n v="2"/>
    <n v="3"/>
    <x v="12"/>
    <x v="1"/>
    <s v="Takeaway"/>
    <x v="160"/>
  </r>
  <r>
    <x v="6481"/>
    <x v="0"/>
    <n v="2"/>
    <n v="2"/>
    <x v="0"/>
    <x v="0"/>
    <s v="Unknown"/>
    <x v="99"/>
  </r>
  <r>
    <x v="6482"/>
    <x v="2"/>
    <n v="3"/>
    <n v="1"/>
    <x v="14"/>
    <x v="3"/>
    <s v="Takeaway"/>
    <x v="314"/>
  </r>
  <r>
    <x v="6483"/>
    <x v="4"/>
    <n v="3"/>
    <n v="4"/>
    <x v="1"/>
    <x v="3"/>
    <s v="In-store"/>
    <x v="128"/>
  </r>
  <r>
    <x v="6484"/>
    <x v="1"/>
    <n v="4"/>
    <n v="3"/>
    <x v="1"/>
    <x v="0"/>
    <s v="Takeaway"/>
    <x v="303"/>
  </r>
  <r>
    <x v="6485"/>
    <x v="2"/>
    <n v="3"/>
    <n v="1"/>
    <x v="14"/>
    <x v="0"/>
    <s v="In-store"/>
    <x v="53"/>
  </r>
  <r>
    <x v="6486"/>
    <x v="0"/>
    <n v="1"/>
    <n v="2"/>
    <x v="15"/>
    <x v="0"/>
    <s v="In-store"/>
    <x v="284"/>
  </r>
  <r>
    <x v="6487"/>
    <x v="3"/>
    <n v="3"/>
    <n v="5"/>
    <x v="11"/>
    <x v="1"/>
    <s v="Takeaway"/>
    <x v="103"/>
  </r>
  <r>
    <x v="6488"/>
    <x v="1"/>
    <n v="2"/>
    <n v="3"/>
    <x v="12"/>
    <x v="3"/>
    <s v="Unknown"/>
    <x v="96"/>
  </r>
  <r>
    <x v="6489"/>
    <x v="1"/>
    <n v="4"/>
    <n v="3"/>
    <x v="1"/>
    <x v="0"/>
    <s v="In-store"/>
    <x v="307"/>
  </r>
  <r>
    <x v="6490"/>
    <x v="7"/>
    <n v="2"/>
    <n v="3"/>
    <x v="12"/>
    <x v="2"/>
    <s v="Unknown"/>
    <x v="24"/>
  </r>
  <r>
    <x v="6491"/>
    <x v="7"/>
    <n v="2"/>
    <n v="3"/>
    <x v="12"/>
    <x v="1"/>
    <s v="Takeaway"/>
    <x v="216"/>
  </r>
  <r>
    <x v="6492"/>
    <x v="3"/>
    <n v="2"/>
    <n v="5"/>
    <x v="2"/>
    <x v="2"/>
    <s v="Unknown"/>
    <x v="134"/>
  </r>
  <r>
    <x v="6493"/>
    <x v="7"/>
    <n v="1"/>
    <n v="3"/>
    <x v="14"/>
    <x v="0"/>
    <s v="In-store"/>
    <x v="46"/>
  </r>
  <r>
    <x v="6494"/>
    <x v="6"/>
    <n v="5"/>
    <n v="4"/>
    <x v="3"/>
    <x v="2"/>
    <s v="Takeaway"/>
    <x v="357"/>
  </r>
  <r>
    <x v="6495"/>
    <x v="1"/>
    <n v="1"/>
    <n v="3"/>
    <x v="14"/>
    <x v="2"/>
    <s v="Unknown"/>
    <x v="146"/>
  </r>
  <r>
    <x v="6496"/>
    <x v="3"/>
    <n v="4"/>
    <n v="5"/>
    <x v="3"/>
    <x v="1"/>
    <s v="Takeaway"/>
    <x v="268"/>
  </r>
  <r>
    <x v="6497"/>
    <x v="1"/>
    <n v="5"/>
    <n v="3"/>
    <x v="11"/>
    <x v="2"/>
    <s v="Takeaway"/>
    <x v="195"/>
  </r>
  <r>
    <x v="6498"/>
    <x v="7"/>
    <n v="3"/>
    <n v="3"/>
    <x v="16"/>
    <x v="2"/>
    <s v="Unknown"/>
    <x v="360"/>
  </r>
  <r>
    <x v="6499"/>
    <x v="6"/>
    <n v="3"/>
    <n v="4"/>
    <x v="1"/>
    <x v="2"/>
    <s v="Takeaway"/>
    <x v="112"/>
  </r>
  <r>
    <x v="6500"/>
    <x v="1"/>
    <n v="3"/>
    <n v="3"/>
    <x v="16"/>
    <x v="2"/>
    <s v="Unknown"/>
    <x v="195"/>
  </r>
  <r>
    <x v="6501"/>
    <x v="2"/>
    <n v="2"/>
    <n v="1"/>
    <x v="15"/>
    <x v="3"/>
    <s v="Takeaway"/>
    <x v="29"/>
  </r>
  <r>
    <x v="6502"/>
    <x v="7"/>
    <n v="3"/>
    <n v="3"/>
    <x v="16"/>
    <x v="3"/>
    <s v="In-store"/>
    <x v="146"/>
  </r>
  <r>
    <x v="6503"/>
    <x v="1"/>
    <n v="2"/>
    <n v="3"/>
    <x v="12"/>
    <x v="2"/>
    <s v="Takeaway"/>
    <x v="82"/>
  </r>
  <r>
    <x v="6504"/>
    <x v="4"/>
    <n v="4"/>
    <n v="4"/>
    <x v="5"/>
    <x v="1"/>
    <s v="Takeaway"/>
    <x v="236"/>
  </r>
  <r>
    <x v="6505"/>
    <x v="1"/>
    <n v="3"/>
    <n v="3"/>
    <x v="16"/>
    <x v="3"/>
    <s v="Unknown"/>
    <x v="330"/>
  </r>
  <r>
    <x v="6506"/>
    <x v="8"/>
    <n v="2"/>
    <n v="1.5"/>
    <x v="14"/>
    <x v="3"/>
    <s v="In-store"/>
    <x v="296"/>
  </r>
  <r>
    <x v="6507"/>
    <x v="3"/>
    <n v="2"/>
    <n v="5"/>
    <x v="2"/>
    <x v="3"/>
    <s v="Takeaway"/>
    <x v="12"/>
  </r>
  <r>
    <x v="6508"/>
    <x v="8"/>
    <n v="3"/>
    <n v="1.5"/>
    <x v="20"/>
    <x v="2"/>
    <s v="Unknown"/>
    <x v="22"/>
  </r>
  <r>
    <x v="6509"/>
    <x v="6"/>
    <n v="3"/>
    <n v="4"/>
    <x v="1"/>
    <x v="1"/>
    <s v="In-store"/>
    <x v="62"/>
  </r>
  <r>
    <x v="6510"/>
    <x v="8"/>
    <n v="4"/>
    <n v="1.5"/>
    <x v="12"/>
    <x v="1"/>
    <s v="Unknown"/>
    <x v="294"/>
  </r>
  <r>
    <x v="6511"/>
    <x v="6"/>
    <n v="5"/>
    <n v="4"/>
    <x v="3"/>
    <x v="2"/>
    <s v="Takeaway"/>
    <x v="134"/>
  </r>
  <r>
    <x v="6512"/>
    <x v="4"/>
    <n v="4"/>
    <n v="4"/>
    <x v="5"/>
    <x v="2"/>
    <s v="In-store"/>
    <x v="205"/>
  </r>
  <r>
    <x v="6513"/>
    <x v="5"/>
    <n v="2"/>
    <n v="2.9375"/>
    <x v="10"/>
    <x v="2"/>
    <s v="In-store"/>
    <x v="220"/>
  </r>
  <r>
    <x v="6514"/>
    <x v="5"/>
    <n v="5"/>
    <n v="2.9375"/>
    <x v="6"/>
    <x v="0"/>
    <s v="Unknown"/>
    <x v="344"/>
  </r>
  <r>
    <x v="6515"/>
    <x v="8"/>
    <n v="2"/>
    <n v="1.5"/>
    <x v="14"/>
    <x v="2"/>
    <s v="In-store"/>
    <x v="162"/>
  </r>
  <r>
    <x v="6516"/>
    <x v="6"/>
    <n v="1"/>
    <n v="4"/>
    <x v="0"/>
    <x v="0"/>
    <s v="Unknown"/>
    <x v="39"/>
  </r>
  <r>
    <x v="6517"/>
    <x v="3"/>
    <n v="1"/>
    <n v="5"/>
    <x v="9"/>
    <x v="1"/>
    <s v="Takeaway"/>
    <x v="350"/>
  </r>
  <r>
    <x v="6518"/>
    <x v="1"/>
    <n v="1"/>
    <n v="3"/>
    <x v="14"/>
    <x v="3"/>
    <s v="Unknown"/>
    <x v="11"/>
  </r>
  <r>
    <x v="6519"/>
    <x v="8"/>
    <n v="1"/>
    <n v="1.5"/>
    <x v="21"/>
    <x v="0"/>
    <s v="Unknown"/>
    <x v="306"/>
  </r>
  <r>
    <x v="6520"/>
    <x v="8"/>
    <n v="3"/>
    <n v="1.5"/>
    <x v="20"/>
    <x v="0"/>
    <s v="In-store"/>
    <x v="125"/>
  </r>
  <r>
    <x v="6521"/>
    <x v="2"/>
    <n v="4"/>
    <n v="1"/>
    <x v="0"/>
    <x v="2"/>
    <s v="Takeaway"/>
    <x v="20"/>
  </r>
  <r>
    <x v="6522"/>
    <x v="7"/>
    <n v="2"/>
    <n v="3"/>
    <x v="12"/>
    <x v="0"/>
    <s v="In-store"/>
    <x v="184"/>
  </r>
  <r>
    <x v="6523"/>
    <x v="0"/>
    <n v="1"/>
    <n v="2"/>
    <x v="15"/>
    <x v="0"/>
    <s v="Takeaway"/>
    <x v="242"/>
  </r>
  <r>
    <x v="6524"/>
    <x v="3"/>
    <n v="1"/>
    <n v="5"/>
    <x v="9"/>
    <x v="0"/>
    <s v="Takeaway"/>
    <x v="334"/>
  </r>
  <r>
    <x v="6525"/>
    <x v="4"/>
    <n v="5"/>
    <n v="4"/>
    <x v="3"/>
    <x v="1"/>
    <s v="Unknown"/>
    <x v="151"/>
  </r>
  <r>
    <x v="6526"/>
    <x v="4"/>
    <n v="3"/>
    <n v="4"/>
    <x v="1"/>
    <x v="0"/>
    <s v="In-store"/>
    <x v="351"/>
  </r>
  <r>
    <x v="6527"/>
    <x v="7"/>
    <n v="3"/>
    <n v="3"/>
    <x v="16"/>
    <x v="0"/>
    <s v="In-store"/>
    <x v="311"/>
  </r>
  <r>
    <x v="6528"/>
    <x v="6"/>
    <n v="4"/>
    <n v="4"/>
    <x v="5"/>
    <x v="2"/>
    <s v="Unknown"/>
    <x v="158"/>
  </r>
  <r>
    <x v="6529"/>
    <x v="6"/>
    <n v="1"/>
    <n v="4"/>
    <x v="0"/>
    <x v="2"/>
    <s v="In-store"/>
    <x v="255"/>
  </r>
  <r>
    <x v="6530"/>
    <x v="2"/>
    <n v="4"/>
    <n v="1"/>
    <x v="0"/>
    <x v="0"/>
    <s v="Takeaway"/>
    <x v="188"/>
  </r>
  <r>
    <x v="6531"/>
    <x v="0"/>
    <n v="3"/>
    <n v="2"/>
    <x v="12"/>
    <x v="1"/>
    <s v="Takeaway"/>
    <x v="331"/>
  </r>
  <r>
    <x v="6532"/>
    <x v="3"/>
    <n v="4"/>
    <n v="5"/>
    <x v="3"/>
    <x v="3"/>
    <s v="Takeaway"/>
    <x v="231"/>
  </r>
  <r>
    <x v="6533"/>
    <x v="3"/>
    <n v="4"/>
    <n v="5"/>
    <x v="3"/>
    <x v="2"/>
    <s v="Unknown"/>
    <x v="87"/>
  </r>
  <r>
    <x v="6534"/>
    <x v="3"/>
    <n v="5"/>
    <n v="5"/>
    <x v="7"/>
    <x v="2"/>
    <s v="Unknown"/>
    <x v="305"/>
  </r>
  <r>
    <x v="6535"/>
    <x v="2"/>
    <n v="3"/>
    <n v="1"/>
    <x v="14"/>
    <x v="2"/>
    <s v="Takeaway"/>
    <x v="116"/>
  </r>
  <r>
    <x v="6536"/>
    <x v="6"/>
    <n v="4"/>
    <n v="4"/>
    <x v="5"/>
    <x v="0"/>
    <s v="Takeaway"/>
    <x v="165"/>
  </r>
  <r>
    <x v="6537"/>
    <x v="6"/>
    <n v="1"/>
    <n v="4"/>
    <x v="0"/>
    <x v="1"/>
    <s v="Unknown"/>
    <x v="104"/>
  </r>
  <r>
    <x v="6538"/>
    <x v="3"/>
    <n v="3"/>
    <n v="5"/>
    <x v="11"/>
    <x v="2"/>
    <s v="Unknown"/>
    <x v="97"/>
  </r>
  <r>
    <x v="6539"/>
    <x v="5"/>
    <n v="3"/>
    <n v="2.9375"/>
    <x v="4"/>
    <x v="1"/>
    <s v="Unknown"/>
    <x v="198"/>
  </r>
  <r>
    <x v="6540"/>
    <x v="4"/>
    <n v="4"/>
    <n v="4"/>
    <x v="5"/>
    <x v="2"/>
    <s v="Unknown"/>
    <x v="33"/>
  </r>
  <r>
    <x v="6541"/>
    <x v="4"/>
    <n v="3"/>
    <n v="4"/>
    <x v="1"/>
    <x v="3"/>
    <s v="In-store"/>
    <x v="1"/>
  </r>
  <r>
    <x v="6542"/>
    <x v="6"/>
    <n v="1"/>
    <n v="4"/>
    <x v="0"/>
    <x v="3"/>
    <s v="Takeaway"/>
    <x v="54"/>
  </r>
  <r>
    <x v="6543"/>
    <x v="5"/>
    <n v="2"/>
    <n v="2.9375"/>
    <x v="10"/>
    <x v="3"/>
    <s v="In-store"/>
    <x v="65"/>
  </r>
  <r>
    <x v="6544"/>
    <x v="4"/>
    <n v="5"/>
    <n v="4"/>
    <x v="3"/>
    <x v="3"/>
    <s v="In-store"/>
    <x v="305"/>
  </r>
  <r>
    <x v="6545"/>
    <x v="4"/>
    <n v="1"/>
    <n v="4"/>
    <x v="0"/>
    <x v="0"/>
    <s v="Unknown"/>
    <x v="314"/>
  </r>
  <r>
    <x v="6546"/>
    <x v="0"/>
    <n v="4"/>
    <n v="2"/>
    <x v="8"/>
    <x v="2"/>
    <s v="Takeaway"/>
    <x v="188"/>
  </r>
  <r>
    <x v="6547"/>
    <x v="5"/>
    <n v="4"/>
    <n v="2.9375"/>
    <x v="13"/>
    <x v="3"/>
    <s v="In-store"/>
    <x v="164"/>
  </r>
  <r>
    <x v="6548"/>
    <x v="6"/>
    <n v="3"/>
    <n v="4"/>
    <x v="1"/>
    <x v="1"/>
    <s v="Takeaway"/>
    <x v="121"/>
  </r>
  <r>
    <x v="6549"/>
    <x v="4"/>
    <n v="4"/>
    <n v="4"/>
    <x v="5"/>
    <x v="3"/>
    <s v="Takeaway"/>
    <x v="89"/>
  </r>
  <r>
    <x v="6550"/>
    <x v="7"/>
    <n v="2"/>
    <n v="3"/>
    <x v="12"/>
    <x v="1"/>
    <s v="Takeaway"/>
    <x v="171"/>
  </r>
  <r>
    <x v="6551"/>
    <x v="7"/>
    <n v="5"/>
    <n v="3"/>
    <x v="11"/>
    <x v="0"/>
    <s v="In-store"/>
    <x v="28"/>
  </r>
  <r>
    <x v="6552"/>
    <x v="3"/>
    <n v="4"/>
    <n v="5"/>
    <x v="3"/>
    <x v="1"/>
    <s v="Unknown"/>
    <x v="52"/>
  </r>
  <r>
    <x v="6553"/>
    <x v="6"/>
    <n v="2"/>
    <n v="4"/>
    <x v="8"/>
    <x v="2"/>
    <s v="Takeaway"/>
    <x v="123"/>
  </r>
  <r>
    <x v="6554"/>
    <x v="2"/>
    <n v="3"/>
    <n v="1"/>
    <x v="14"/>
    <x v="2"/>
    <s v="In-store"/>
    <x v="169"/>
  </r>
  <r>
    <x v="6555"/>
    <x v="1"/>
    <n v="4"/>
    <n v="3"/>
    <x v="1"/>
    <x v="3"/>
    <s v="In-store"/>
    <x v="215"/>
  </r>
  <r>
    <x v="6556"/>
    <x v="2"/>
    <n v="5"/>
    <n v="1"/>
    <x v="9"/>
    <x v="0"/>
    <s v="In-store"/>
    <x v="162"/>
  </r>
  <r>
    <x v="6557"/>
    <x v="5"/>
    <n v="2"/>
    <n v="2.9375"/>
    <x v="10"/>
    <x v="3"/>
    <s v="In-store"/>
    <x v="328"/>
  </r>
  <r>
    <x v="6558"/>
    <x v="8"/>
    <n v="3"/>
    <n v="1.5"/>
    <x v="20"/>
    <x v="0"/>
    <s v="Takeaway"/>
    <x v="321"/>
  </r>
  <r>
    <x v="6559"/>
    <x v="0"/>
    <n v="5"/>
    <n v="2"/>
    <x v="2"/>
    <x v="3"/>
    <s v="Unknown"/>
    <x v="23"/>
  </r>
  <r>
    <x v="6560"/>
    <x v="4"/>
    <n v="3"/>
    <n v="4"/>
    <x v="1"/>
    <x v="2"/>
    <s v="In-store"/>
    <x v="318"/>
  </r>
  <r>
    <x v="6561"/>
    <x v="2"/>
    <n v="3"/>
    <n v="1"/>
    <x v="14"/>
    <x v="2"/>
    <s v="In-store"/>
    <x v="96"/>
  </r>
  <r>
    <x v="6562"/>
    <x v="5"/>
    <n v="2"/>
    <n v="2.9375"/>
    <x v="10"/>
    <x v="0"/>
    <s v="Takeaway"/>
    <x v="272"/>
  </r>
  <r>
    <x v="6563"/>
    <x v="5"/>
    <n v="3"/>
    <n v="2.9375"/>
    <x v="4"/>
    <x v="3"/>
    <s v="Unknown"/>
    <x v="111"/>
  </r>
  <r>
    <x v="6564"/>
    <x v="0"/>
    <n v="4"/>
    <n v="2"/>
    <x v="8"/>
    <x v="3"/>
    <s v="Unknown"/>
    <x v="274"/>
  </r>
  <r>
    <x v="6565"/>
    <x v="7"/>
    <n v="3"/>
    <n v="3"/>
    <x v="16"/>
    <x v="0"/>
    <s v="Takeaway"/>
    <x v="281"/>
  </r>
  <r>
    <x v="6566"/>
    <x v="0"/>
    <n v="4"/>
    <n v="2"/>
    <x v="8"/>
    <x v="2"/>
    <s v="Takeaway"/>
    <x v="290"/>
  </r>
  <r>
    <x v="6567"/>
    <x v="0"/>
    <n v="2"/>
    <n v="2"/>
    <x v="0"/>
    <x v="2"/>
    <s v="Unknown"/>
    <x v="77"/>
  </r>
  <r>
    <x v="6568"/>
    <x v="8"/>
    <n v="1"/>
    <n v="1.5"/>
    <x v="21"/>
    <x v="2"/>
    <s v="Takeaway"/>
    <x v="307"/>
  </r>
  <r>
    <x v="6569"/>
    <x v="8"/>
    <n v="2"/>
    <n v="1.5"/>
    <x v="14"/>
    <x v="3"/>
    <s v="In-store"/>
    <x v="96"/>
  </r>
  <r>
    <x v="6570"/>
    <x v="7"/>
    <n v="5"/>
    <n v="3"/>
    <x v="11"/>
    <x v="2"/>
    <s v="Takeaway"/>
    <x v="39"/>
  </r>
  <r>
    <x v="6571"/>
    <x v="1"/>
    <n v="5"/>
    <n v="3"/>
    <x v="11"/>
    <x v="1"/>
    <s v="Unknown"/>
    <x v="100"/>
  </r>
  <r>
    <x v="6572"/>
    <x v="2"/>
    <n v="4"/>
    <n v="1"/>
    <x v="0"/>
    <x v="0"/>
    <s v="Takeaway"/>
    <x v="314"/>
  </r>
  <r>
    <x v="6573"/>
    <x v="1"/>
    <n v="4"/>
    <n v="3"/>
    <x v="1"/>
    <x v="2"/>
    <s v="Unknown"/>
    <x v="66"/>
  </r>
  <r>
    <x v="6574"/>
    <x v="6"/>
    <n v="1"/>
    <n v="4"/>
    <x v="0"/>
    <x v="1"/>
    <s v="Takeaway"/>
    <x v="92"/>
  </r>
  <r>
    <x v="6575"/>
    <x v="4"/>
    <n v="3"/>
    <n v="4"/>
    <x v="1"/>
    <x v="2"/>
    <s v="Takeaway"/>
    <x v="309"/>
  </r>
  <r>
    <x v="6576"/>
    <x v="3"/>
    <n v="1"/>
    <n v="5"/>
    <x v="9"/>
    <x v="0"/>
    <s v="Takeaway"/>
    <x v="321"/>
  </r>
  <r>
    <x v="6577"/>
    <x v="3"/>
    <n v="4"/>
    <n v="5"/>
    <x v="3"/>
    <x v="3"/>
    <s v="In-store"/>
    <x v="300"/>
  </r>
  <r>
    <x v="6578"/>
    <x v="6"/>
    <n v="2"/>
    <n v="4"/>
    <x v="8"/>
    <x v="2"/>
    <s v="In-store"/>
    <x v="154"/>
  </r>
  <r>
    <x v="6579"/>
    <x v="7"/>
    <n v="4"/>
    <n v="3"/>
    <x v="1"/>
    <x v="0"/>
    <s v="Unknown"/>
    <x v="77"/>
  </r>
  <r>
    <x v="6580"/>
    <x v="1"/>
    <n v="5"/>
    <n v="3"/>
    <x v="11"/>
    <x v="0"/>
    <s v="Takeaway"/>
    <x v="264"/>
  </r>
  <r>
    <x v="6581"/>
    <x v="2"/>
    <n v="4"/>
    <n v="1"/>
    <x v="0"/>
    <x v="2"/>
    <s v="Unknown"/>
    <x v="168"/>
  </r>
  <r>
    <x v="6582"/>
    <x v="4"/>
    <n v="1"/>
    <n v="4"/>
    <x v="0"/>
    <x v="2"/>
    <s v="Takeaway"/>
    <x v="68"/>
  </r>
  <r>
    <x v="6583"/>
    <x v="1"/>
    <n v="4"/>
    <n v="3"/>
    <x v="1"/>
    <x v="0"/>
    <s v="Unknown"/>
    <x v="80"/>
  </r>
  <r>
    <x v="6584"/>
    <x v="6"/>
    <n v="3"/>
    <n v="4"/>
    <x v="1"/>
    <x v="3"/>
    <s v="In-store"/>
    <x v="241"/>
  </r>
  <r>
    <x v="6585"/>
    <x v="0"/>
    <n v="1"/>
    <n v="2"/>
    <x v="15"/>
    <x v="0"/>
    <s v="Takeaway"/>
    <x v="82"/>
  </r>
  <r>
    <x v="6586"/>
    <x v="7"/>
    <n v="2"/>
    <n v="3"/>
    <x v="12"/>
    <x v="1"/>
    <s v="In-store"/>
    <x v="48"/>
  </r>
  <r>
    <x v="6587"/>
    <x v="7"/>
    <n v="4"/>
    <n v="3"/>
    <x v="1"/>
    <x v="1"/>
    <s v="Takeaway"/>
    <x v="317"/>
  </r>
  <r>
    <x v="6588"/>
    <x v="6"/>
    <n v="4"/>
    <n v="4"/>
    <x v="5"/>
    <x v="0"/>
    <s v="Takeaway"/>
    <x v="141"/>
  </r>
  <r>
    <x v="6589"/>
    <x v="5"/>
    <n v="4"/>
    <n v="2.9375"/>
    <x v="13"/>
    <x v="1"/>
    <s v="Unknown"/>
    <x v="66"/>
  </r>
  <r>
    <x v="6590"/>
    <x v="0"/>
    <n v="3"/>
    <n v="2"/>
    <x v="12"/>
    <x v="2"/>
    <s v="In-store"/>
    <x v="98"/>
  </r>
  <r>
    <x v="6591"/>
    <x v="1"/>
    <n v="2"/>
    <n v="3"/>
    <x v="12"/>
    <x v="2"/>
    <s v="In-store"/>
    <x v="293"/>
  </r>
  <r>
    <x v="6592"/>
    <x v="0"/>
    <n v="3"/>
    <n v="2"/>
    <x v="12"/>
    <x v="2"/>
    <s v="Unknown"/>
    <x v="270"/>
  </r>
  <r>
    <x v="6593"/>
    <x v="0"/>
    <n v="3"/>
    <n v="2"/>
    <x v="12"/>
    <x v="2"/>
    <s v="Unknown"/>
    <x v="266"/>
  </r>
  <r>
    <x v="6594"/>
    <x v="1"/>
    <n v="2"/>
    <n v="3"/>
    <x v="12"/>
    <x v="0"/>
    <s v="Takeaway"/>
    <x v="299"/>
  </r>
  <r>
    <x v="6595"/>
    <x v="8"/>
    <n v="2"/>
    <n v="1.5"/>
    <x v="14"/>
    <x v="2"/>
    <s v="Takeaway"/>
    <x v="236"/>
  </r>
  <r>
    <x v="6596"/>
    <x v="6"/>
    <n v="2"/>
    <n v="4"/>
    <x v="8"/>
    <x v="0"/>
    <s v="In-store"/>
    <x v="158"/>
  </r>
  <r>
    <x v="6597"/>
    <x v="7"/>
    <n v="5"/>
    <n v="3"/>
    <x v="11"/>
    <x v="3"/>
    <s v="Unknown"/>
    <x v="349"/>
  </r>
  <r>
    <x v="6598"/>
    <x v="6"/>
    <n v="1"/>
    <n v="4"/>
    <x v="0"/>
    <x v="3"/>
    <s v="Takeaway"/>
    <x v="116"/>
  </r>
  <r>
    <x v="6599"/>
    <x v="5"/>
    <n v="1"/>
    <n v="2.9375"/>
    <x v="17"/>
    <x v="0"/>
    <s v="Unknown"/>
    <x v="23"/>
  </r>
  <r>
    <x v="6600"/>
    <x v="1"/>
    <n v="1"/>
    <n v="3"/>
    <x v="14"/>
    <x v="0"/>
    <s v="Unknown"/>
    <x v="336"/>
  </r>
  <r>
    <x v="6601"/>
    <x v="2"/>
    <n v="5"/>
    <n v="1"/>
    <x v="9"/>
    <x v="2"/>
    <s v="In-store"/>
    <x v="44"/>
  </r>
  <r>
    <x v="6602"/>
    <x v="0"/>
    <n v="5"/>
    <n v="2"/>
    <x v="2"/>
    <x v="0"/>
    <s v="Unknown"/>
    <x v="19"/>
  </r>
  <r>
    <x v="6603"/>
    <x v="6"/>
    <n v="2"/>
    <n v="4"/>
    <x v="8"/>
    <x v="2"/>
    <s v="In-store"/>
    <x v="246"/>
  </r>
  <r>
    <x v="6604"/>
    <x v="4"/>
    <n v="3"/>
    <n v="4"/>
    <x v="1"/>
    <x v="2"/>
    <s v="Takeaway"/>
    <x v="234"/>
  </r>
  <r>
    <x v="6605"/>
    <x v="2"/>
    <n v="2"/>
    <n v="1"/>
    <x v="15"/>
    <x v="2"/>
    <s v="Takeaway"/>
    <x v="155"/>
  </r>
  <r>
    <x v="6606"/>
    <x v="5"/>
    <n v="2"/>
    <n v="2.9375"/>
    <x v="10"/>
    <x v="0"/>
    <s v="In-store"/>
    <x v="360"/>
  </r>
  <r>
    <x v="6607"/>
    <x v="7"/>
    <n v="5"/>
    <n v="3"/>
    <x v="11"/>
    <x v="3"/>
    <s v="Takeaway"/>
    <x v="220"/>
  </r>
  <r>
    <x v="6608"/>
    <x v="7"/>
    <n v="2"/>
    <n v="3"/>
    <x v="12"/>
    <x v="1"/>
    <s v="Unknown"/>
    <x v="113"/>
  </r>
  <r>
    <x v="6609"/>
    <x v="8"/>
    <n v="3"/>
    <n v="1.5"/>
    <x v="20"/>
    <x v="1"/>
    <s v="Takeaway"/>
    <x v="173"/>
  </r>
  <r>
    <x v="6610"/>
    <x v="7"/>
    <n v="2"/>
    <n v="3"/>
    <x v="12"/>
    <x v="0"/>
    <s v="Takeaway"/>
    <x v="229"/>
  </r>
  <r>
    <x v="6611"/>
    <x v="7"/>
    <n v="5"/>
    <n v="3"/>
    <x v="11"/>
    <x v="2"/>
    <s v="Unknown"/>
    <x v="240"/>
  </r>
  <r>
    <x v="6612"/>
    <x v="7"/>
    <n v="4"/>
    <n v="3"/>
    <x v="1"/>
    <x v="1"/>
    <s v="Unknown"/>
    <x v="296"/>
  </r>
  <r>
    <x v="6613"/>
    <x v="6"/>
    <n v="3"/>
    <n v="4"/>
    <x v="1"/>
    <x v="1"/>
    <s v="Unknown"/>
    <x v="254"/>
  </r>
  <r>
    <x v="6614"/>
    <x v="0"/>
    <n v="5"/>
    <n v="2"/>
    <x v="2"/>
    <x v="2"/>
    <s v="In-store"/>
    <x v="273"/>
  </r>
  <r>
    <x v="6615"/>
    <x v="8"/>
    <n v="5"/>
    <n v="1.5"/>
    <x v="19"/>
    <x v="1"/>
    <s v="In-store"/>
    <x v="120"/>
  </r>
  <r>
    <x v="6616"/>
    <x v="7"/>
    <n v="4"/>
    <n v="3"/>
    <x v="1"/>
    <x v="2"/>
    <s v="Takeaway"/>
    <x v="107"/>
  </r>
  <r>
    <x v="6617"/>
    <x v="2"/>
    <n v="3"/>
    <n v="1"/>
    <x v="14"/>
    <x v="2"/>
    <s v="Unknown"/>
    <x v="62"/>
  </r>
  <r>
    <x v="6618"/>
    <x v="3"/>
    <n v="5"/>
    <n v="5"/>
    <x v="7"/>
    <x v="2"/>
    <s v="In-store"/>
    <x v="261"/>
  </r>
  <r>
    <x v="6619"/>
    <x v="7"/>
    <n v="4"/>
    <n v="3"/>
    <x v="1"/>
    <x v="1"/>
    <s v="Takeaway"/>
    <x v="37"/>
  </r>
  <r>
    <x v="6620"/>
    <x v="5"/>
    <n v="4"/>
    <n v="2.9375"/>
    <x v="13"/>
    <x v="0"/>
    <s v="Unknown"/>
    <x v="66"/>
  </r>
  <r>
    <x v="6621"/>
    <x v="8"/>
    <n v="5"/>
    <n v="1.5"/>
    <x v="19"/>
    <x v="3"/>
    <s v="Takeaway"/>
    <x v="328"/>
  </r>
  <r>
    <x v="6622"/>
    <x v="8"/>
    <n v="3"/>
    <n v="1.5"/>
    <x v="20"/>
    <x v="1"/>
    <s v="Unknown"/>
    <x v="79"/>
  </r>
  <r>
    <x v="6623"/>
    <x v="6"/>
    <n v="4"/>
    <n v="4"/>
    <x v="5"/>
    <x v="0"/>
    <s v="In-store"/>
    <x v="349"/>
  </r>
  <r>
    <x v="6624"/>
    <x v="8"/>
    <n v="2"/>
    <n v="1.5"/>
    <x v="14"/>
    <x v="3"/>
    <s v="Takeaway"/>
    <x v="111"/>
  </r>
  <r>
    <x v="6625"/>
    <x v="6"/>
    <n v="1"/>
    <n v="4"/>
    <x v="0"/>
    <x v="3"/>
    <s v="Takeaway"/>
    <x v="261"/>
  </r>
  <r>
    <x v="6626"/>
    <x v="3"/>
    <n v="2"/>
    <n v="5"/>
    <x v="2"/>
    <x v="3"/>
    <s v="Takeaway"/>
    <x v="153"/>
  </r>
  <r>
    <x v="6627"/>
    <x v="6"/>
    <n v="3"/>
    <n v="4"/>
    <x v="1"/>
    <x v="2"/>
    <s v="Unknown"/>
    <x v="64"/>
  </r>
  <r>
    <x v="6628"/>
    <x v="0"/>
    <n v="5"/>
    <n v="2"/>
    <x v="2"/>
    <x v="3"/>
    <s v="Unknown"/>
    <x v="140"/>
  </r>
  <r>
    <x v="6629"/>
    <x v="8"/>
    <n v="3"/>
    <n v="1.5"/>
    <x v="20"/>
    <x v="3"/>
    <s v="Unknown"/>
    <x v="227"/>
  </r>
  <r>
    <x v="6630"/>
    <x v="2"/>
    <n v="2"/>
    <n v="1"/>
    <x v="15"/>
    <x v="1"/>
    <s v="Takeaway"/>
    <x v="259"/>
  </r>
  <r>
    <x v="6631"/>
    <x v="1"/>
    <n v="5"/>
    <n v="3"/>
    <x v="11"/>
    <x v="1"/>
    <s v="Takeaway"/>
    <x v="84"/>
  </r>
  <r>
    <x v="6632"/>
    <x v="8"/>
    <n v="4"/>
    <n v="1.5"/>
    <x v="12"/>
    <x v="1"/>
    <s v="Takeaway"/>
    <x v="160"/>
  </r>
  <r>
    <x v="6633"/>
    <x v="3"/>
    <n v="5"/>
    <n v="5"/>
    <x v="7"/>
    <x v="2"/>
    <s v="Unknown"/>
    <x v="187"/>
  </r>
  <r>
    <x v="6634"/>
    <x v="4"/>
    <n v="5"/>
    <n v="4"/>
    <x v="3"/>
    <x v="1"/>
    <s v="Unknown"/>
    <x v="199"/>
  </r>
  <r>
    <x v="6635"/>
    <x v="2"/>
    <n v="4"/>
    <n v="1"/>
    <x v="0"/>
    <x v="2"/>
    <s v="Takeaway"/>
    <x v="272"/>
  </r>
  <r>
    <x v="6636"/>
    <x v="7"/>
    <n v="1"/>
    <n v="3"/>
    <x v="14"/>
    <x v="0"/>
    <s v="In-store"/>
    <x v="233"/>
  </r>
  <r>
    <x v="6637"/>
    <x v="2"/>
    <n v="4"/>
    <n v="1"/>
    <x v="0"/>
    <x v="1"/>
    <s v="Takeaway"/>
    <x v="320"/>
  </r>
  <r>
    <x v="6638"/>
    <x v="7"/>
    <n v="2"/>
    <n v="3"/>
    <x v="12"/>
    <x v="2"/>
    <s v="In-store"/>
    <x v="156"/>
  </r>
  <r>
    <x v="6639"/>
    <x v="4"/>
    <n v="2"/>
    <n v="4"/>
    <x v="8"/>
    <x v="3"/>
    <s v="Unknown"/>
    <x v="335"/>
  </r>
  <r>
    <x v="6640"/>
    <x v="0"/>
    <n v="5"/>
    <n v="2"/>
    <x v="2"/>
    <x v="0"/>
    <s v="In-store"/>
    <x v="192"/>
  </r>
  <r>
    <x v="6641"/>
    <x v="5"/>
    <n v="5"/>
    <n v="2.9375"/>
    <x v="6"/>
    <x v="2"/>
    <s v="In-store"/>
    <x v="261"/>
  </r>
  <r>
    <x v="6642"/>
    <x v="4"/>
    <n v="3"/>
    <n v="4"/>
    <x v="1"/>
    <x v="0"/>
    <s v="Unknown"/>
    <x v="252"/>
  </r>
  <r>
    <x v="6643"/>
    <x v="4"/>
    <n v="5"/>
    <n v="4"/>
    <x v="3"/>
    <x v="2"/>
    <s v="Unknown"/>
    <x v="211"/>
  </r>
  <r>
    <x v="6644"/>
    <x v="3"/>
    <n v="1"/>
    <n v="5"/>
    <x v="9"/>
    <x v="3"/>
    <s v="Takeaway"/>
    <x v="332"/>
  </r>
  <r>
    <x v="6645"/>
    <x v="1"/>
    <n v="4"/>
    <n v="3"/>
    <x v="1"/>
    <x v="0"/>
    <s v="Unknown"/>
    <x v="330"/>
  </r>
  <r>
    <x v="6646"/>
    <x v="1"/>
    <n v="3"/>
    <n v="3"/>
    <x v="16"/>
    <x v="1"/>
    <s v="Unknown"/>
    <x v="322"/>
  </r>
  <r>
    <x v="6647"/>
    <x v="4"/>
    <n v="2"/>
    <n v="4"/>
    <x v="8"/>
    <x v="0"/>
    <s v="In-store"/>
    <x v="363"/>
  </r>
  <r>
    <x v="6648"/>
    <x v="6"/>
    <n v="3"/>
    <n v="4"/>
    <x v="1"/>
    <x v="0"/>
    <s v="Unknown"/>
    <x v="191"/>
  </r>
  <r>
    <x v="6649"/>
    <x v="3"/>
    <n v="2"/>
    <n v="5"/>
    <x v="2"/>
    <x v="2"/>
    <s v="Takeaway"/>
    <x v="182"/>
  </r>
  <r>
    <x v="6650"/>
    <x v="1"/>
    <n v="2"/>
    <n v="3"/>
    <x v="12"/>
    <x v="0"/>
    <s v="Unknown"/>
    <x v="344"/>
  </r>
  <r>
    <x v="6651"/>
    <x v="3"/>
    <n v="1"/>
    <n v="5"/>
    <x v="9"/>
    <x v="2"/>
    <s v="Takeaway"/>
    <x v="87"/>
  </r>
  <r>
    <x v="6652"/>
    <x v="5"/>
    <n v="1"/>
    <n v="2.9375"/>
    <x v="17"/>
    <x v="3"/>
    <s v="In-store"/>
    <x v="16"/>
  </r>
  <r>
    <x v="6653"/>
    <x v="2"/>
    <n v="2"/>
    <n v="1"/>
    <x v="15"/>
    <x v="3"/>
    <s v="Unknown"/>
    <x v="13"/>
  </r>
  <r>
    <x v="6654"/>
    <x v="4"/>
    <n v="1"/>
    <n v="4"/>
    <x v="0"/>
    <x v="3"/>
    <s v="Takeaway"/>
    <x v="90"/>
  </r>
  <r>
    <x v="6655"/>
    <x v="8"/>
    <n v="5"/>
    <n v="1.5"/>
    <x v="19"/>
    <x v="3"/>
    <s v="Unknown"/>
    <x v="44"/>
  </r>
  <r>
    <x v="6656"/>
    <x v="4"/>
    <n v="5"/>
    <n v="4"/>
    <x v="3"/>
    <x v="2"/>
    <s v="Unknown"/>
    <x v="77"/>
  </r>
  <r>
    <x v="6657"/>
    <x v="5"/>
    <n v="1"/>
    <n v="2.9375"/>
    <x v="17"/>
    <x v="2"/>
    <s v="Takeaway"/>
    <x v="143"/>
  </r>
  <r>
    <x v="6658"/>
    <x v="7"/>
    <n v="5"/>
    <n v="3"/>
    <x v="11"/>
    <x v="0"/>
    <s v="In-store"/>
    <x v="333"/>
  </r>
  <r>
    <x v="6659"/>
    <x v="7"/>
    <n v="2"/>
    <n v="3"/>
    <x v="12"/>
    <x v="1"/>
    <s v="Takeaway"/>
    <x v="122"/>
  </r>
  <r>
    <x v="6660"/>
    <x v="7"/>
    <n v="2"/>
    <n v="3"/>
    <x v="12"/>
    <x v="3"/>
    <s v="In-store"/>
    <x v="70"/>
  </r>
  <r>
    <x v="6661"/>
    <x v="6"/>
    <n v="1"/>
    <n v="4"/>
    <x v="0"/>
    <x v="1"/>
    <s v="Takeaway"/>
    <x v="318"/>
  </r>
  <r>
    <x v="6662"/>
    <x v="2"/>
    <n v="3"/>
    <n v="1"/>
    <x v="14"/>
    <x v="0"/>
    <s v="Unknown"/>
    <x v="96"/>
  </r>
  <r>
    <x v="6663"/>
    <x v="0"/>
    <n v="5"/>
    <n v="2"/>
    <x v="2"/>
    <x v="2"/>
    <s v="In-store"/>
    <x v="128"/>
  </r>
  <r>
    <x v="6664"/>
    <x v="6"/>
    <n v="4"/>
    <n v="4"/>
    <x v="5"/>
    <x v="1"/>
    <s v="Takeaway"/>
    <x v="324"/>
  </r>
  <r>
    <x v="6665"/>
    <x v="0"/>
    <n v="3"/>
    <n v="2"/>
    <x v="12"/>
    <x v="2"/>
    <s v="Takeaway"/>
    <x v="111"/>
  </r>
  <r>
    <x v="6666"/>
    <x v="7"/>
    <n v="3"/>
    <n v="3"/>
    <x v="16"/>
    <x v="2"/>
    <s v="Unknown"/>
    <x v="90"/>
  </r>
  <r>
    <x v="6667"/>
    <x v="6"/>
    <n v="4"/>
    <n v="4"/>
    <x v="5"/>
    <x v="2"/>
    <s v="Unknown"/>
    <x v="54"/>
  </r>
  <r>
    <x v="6668"/>
    <x v="4"/>
    <n v="2"/>
    <n v="4"/>
    <x v="8"/>
    <x v="3"/>
    <s v="Takeaway"/>
    <x v="207"/>
  </r>
  <r>
    <x v="6669"/>
    <x v="3"/>
    <n v="4"/>
    <n v="5"/>
    <x v="3"/>
    <x v="0"/>
    <s v="Takeaway"/>
    <x v="331"/>
  </r>
  <r>
    <x v="6670"/>
    <x v="7"/>
    <n v="2"/>
    <n v="3"/>
    <x v="12"/>
    <x v="3"/>
    <s v="In-store"/>
    <x v="75"/>
  </r>
  <r>
    <x v="6671"/>
    <x v="8"/>
    <n v="2"/>
    <n v="1.5"/>
    <x v="14"/>
    <x v="3"/>
    <s v="Unknown"/>
    <x v="129"/>
  </r>
  <r>
    <x v="6672"/>
    <x v="0"/>
    <n v="4"/>
    <n v="2"/>
    <x v="8"/>
    <x v="1"/>
    <s v="In-store"/>
    <x v="261"/>
  </r>
  <r>
    <x v="6673"/>
    <x v="8"/>
    <n v="3"/>
    <n v="1.5"/>
    <x v="20"/>
    <x v="2"/>
    <s v="Takeaway"/>
    <x v="168"/>
  </r>
  <r>
    <x v="6674"/>
    <x v="5"/>
    <n v="3"/>
    <n v="2.9375"/>
    <x v="4"/>
    <x v="2"/>
    <s v="Unknown"/>
    <x v="186"/>
  </r>
  <r>
    <x v="6675"/>
    <x v="1"/>
    <n v="3"/>
    <n v="3"/>
    <x v="16"/>
    <x v="2"/>
    <s v="In-store"/>
    <x v="290"/>
  </r>
  <r>
    <x v="6676"/>
    <x v="6"/>
    <n v="1"/>
    <n v="4"/>
    <x v="0"/>
    <x v="3"/>
    <s v="In-store"/>
    <x v="251"/>
  </r>
  <r>
    <x v="6677"/>
    <x v="0"/>
    <n v="1"/>
    <n v="2"/>
    <x v="15"/>
    <x v="2"/>
    <s v="In-store"/>
    <x v="309"/>
  </r>
  <r>
    <x v="6678"/>
    <x v="8"/>
    <n v="3"/>
    <n v="1.5"/>
    <x v="20"/>
    <x v="2"/>
    <s v="Takeaway"/>
    <x v="327"/>
  </r>
  <r>
    <x v="6679"/>
    <x v="7"/>
    <n v="2"/>
    <n v="3"/>
    <x v="12"/>
    <x v="0"/>
    <s v="Unknown"/>
    <x v="221"/>
  </r>
  <r>
    <x v="6680"/>
    <x v="1"/>
    <n v="1"/>
    <n v="3"/>
    <x v="14"/>
    <x v="3"/>
    <s v="In-store"/>
    <x v="6"/>
  </r>
  <r>
    <x v="6681"/>
    <x v="2"/>
    <n v="4"/>
    <n v="1"/>
    <x v="0"/>
    <x v="2"/>
    <s v="In-store"/>
    <x v="2"/>
  </r>
  <r>
    <x v="6682"/>
    <x v="0"/>
    <n v="1"/>
    <n v="2"/>
    <x v="15"/>
    <x v="1"/>
    <s v="Takeaway"/>
    <x v="208"/>
  </r>
  <r>
    <x v="6683"/>
    <x v="7"/>
    <n v="1"/>
    <n v="3"/>
    <x v="14"/>
    <x v="2"/>
    <s v="Takeaway"/>
    <x v="294"/>
  </r>
  <r>
    <x v="6684"/>
    <x v="3"/>
    <n v="3"/>
    <n v="5"/>
    <x v="11"/>
    <x v="1"/>
    <s v="Unknown"/>
    <x v="312"/>
  </r>
  <r>
    <x v="6685"/>
    <x v="0"/>
    <n v="3"/>
    <n v="2"/>
    <x v="12"/>
    <x v="1"/>
    <s v="In-store"/>
    <x v="286"/>
  </r>
  <r>
    <x v="6686"/>
    <x v="7"/>
    <n v="4"/>
    <n v="3"/>
    <x v="1"/>
    <x v="3"/>
    <s v="Takeaway"/>
    <x v="185"/>
  </r>
  <r>
    <x v="6687"/>
    <x v="3"/>
    <n v="2"/>
    <n v="5"/>
    <x v="2"/>
    <x v="1"/>
    <s v="Takeaway"/>
    <x v="79"/>
  </r>
  <r>
    <x v="6688"/>
    <x v="1"/>
    <n v="5"/>
    <n v="3"/>
    <x v="11"/>
    <x v="0"/>
    <s v="Takeaway"/>
    <x v="65"/>
  </r>
  <r>
    <x v="6689"/>
    <x v="5"/>
    <n v="3"/>
    <n v="2.9375"/>
    <x v="4"/>
    <x v="3"/>
    <s v="Takeaway"/>
    <x v="267"/>
  </r>
  <r>
    <x v="6690"/>
    <x v="2"/>
    <n v="2"/>
    <n v="1"/>
    <x v="15"/>
    <x v="0"/>
    <s v="Takeaway"/>
    <x v="220"/>
  </r>
  <r>
    <x v="6691"/>
    <x v="7"/>
    <n v="3"/>
    <n v="3"/>
    <x v="16"/>
    <x v="3"/>
    <s v="Unknown"/>
    <x v="218"/>
  </r>
  <r>
    <x v="6692"/>
    <x v="2"/>
    <n v="1"/>
    <n v="1"/>
    <x v="18"/>
    <x v="3"/>
    <s v="Takeaway"/>
    <x v="328"/>
  </r>
  <r>
    <x v="6693"/>
    <x v="0"/>
    <n v="2"/>
    <n v="2"/>
    <x v="0"/>
    <x v="1"/>
    <s v="Takeaway"/>
    <x v="80"/>
  </r>
  <r>
    <x v="6694"/>
    <x v="7"/>
    <n v="5"/>
    <n v="3"/>
    <x v="11"/>
    <x v="1"/>
    <s v="In-store"/>
    <x v="5"/>
  </r>
  <r>
    <x v="6695"/>
    <x v="6"/>
    <n v="3"/>
    <n v="4"/>
    <x v="1"/>
    <x v="0"/>
    <s v="Takeaway"/>
    <x v="39"/>
  </r>
  <r>
    <x v="6696"/>
    <x v="1"/>
    <n v="3"/>
    <n v="3"/>
    <x v="16"/>
    <x v="3"/>
    <s v="Takeaway"/>
    <x v="142"/>
  </r>
  <r>
    <x v="6697"/>
    <x v="8"/>
    <n v="2"/>
    <n v="1.5"/>
    <x v="14"/>
    <x v="2"/>
    <s v="In-store"/>
    <x v="292"/>
  </r>
  <r>
    <x v="6698"/>
    <x v="1"/>
    <n v="2"/>
    <n v="3"/>
    <x v="12"/>
    <x v="3"/>
    <s v="Unknown"/>
    <x v="208"/>
  </r>
  <r>
    <x v="6699"/>
    <x v="2"/>
    <n v="1"/>
    <n v="1"/>
    <x v="18"/>
    <x v="0"/>
    <s v="In-store"/>
    <x v="338"/>
  </r>
  <r>
    <x v="6700"/>
    <x v="2"/>
    <n v="2"/>
    <n v="1"/>
    <x v="15"/>
    <x v="0"/>
    <s v="In-store"/>
    <x v="123"/>
  </r>
  <r>
    <x v="6701"/>
    <x v="7"/>
    <n v="3"/>
    <n v="3"/>
    <x v="16"/>
    <x v="3"/>
    <s v="Takeaway"/>
    <x v="67"/>
  </r>
  <r>
    <x v="6702"/>
    <x v="2"/>
    <n v="1"/>
    <n v="1"/>
    <x v="18"/>
    <x v="1"/>
    <s v="Unknown"/>
    <x v="70"/>
  </r>
  <r>
    <x v="6703"/>
    <x v="6"/>
    <n v="3"/>
    <n v="4"/>
    <x v="1"/>
    <x v="3"/>
    <s v="Takeaway"/>
    <x v="315"/>
  </r>
  <r>
    <x v="6704"/>
    <x v="4"/>
    <n v="5"/>
    <n v="4"/>
    <x v="3"/>
    <x v="2"/>
    <s v="In-store"/>
    <x v="50"/>
  </r>
  <r>
    <x v="6705"/>
    <x v="6"/>
    <n v="1"/>
    <n v="4"/>
    <x v="0"/>
    <x v="2"/>
    <s v="Takeaway"/>
    <x v="277"/>
  </r>
  <r>
    <x v="6706"/>
    <x v="7"/>
    <n v="3"/>
    <n v="3"/>
    <x v="16"/>
    <x v="0"/>
    <s v="In-store"/>
    <x v="212"/>
  </r>
  <r>
    <x v="6707"/>
    <x v="4"/>
    <n v="4"/>
    <n v="4"/>
    <x v="5"/>
    <x v="2"/>
    <s v="In-store"/>
    <x v="189"/>
  </r>
  <r>
    <x v="6708"/>
    <x v="6"/>
    <n v="4"/>
    <n v="4"/>
    <x v="5"/>
    <x v="1"/>
    <s v="Takeaway"/>
    <x v="10"/>
  </r>
  <r>
    <x v="6709"/>
    <x v="4"/>
    <n v="2"/>
    <n v="4"/>
    <x v="8"/>
    <x v="2"/>
    <s v="In-store"/>
    <x v="43"/>
  </r>
  <r>
    <x v="6710"/>
    <x v="4"/>
    <n v="4"/>
    <n v="4"/>
    <x v="5"/>
    <x v="1"/>
    <s v="Takeaway"/>
    <x v="93"/>
  </r>
  <r>
    <x v="6711"/>
    <x v="6"/>
    <n v="1"/>
    <n v="4"/>
    <x v="0"/>
    <x v="0"/>
    <s v="Unknown"/>
    <x v="326"/>
  </r>
  <r>
    <x v="6712"/>
    <x v="5"/>
    <n v="5"/>
    <n v="2.9375"/>
    <x v="6"/>
    <x v="0"/>
    <s v="In-store"/>
    <x v="173"/>
  </r>
  <r>
    <x v="6713"/>
    <x v="0"/>
    <n v="3"/>
    <n v="2"/>
    <x v="12"/>
    <x v="1"/>
    <s v="Unknown"/>
    <x v="310"/>
  </r>
  <r>
    <x v="6714"/>
    <x v="0"/>
    <n v="3"/>
    <n v="2"/>
    <x v="12"/>
    <x v="0"/>
    <s v="Unknown"/>
    <x v="39"/>
  </r>
  <r>
    <x v="6715"/>
    <x v="7"/>
    <n v="5"/>
    <n v="3"/>
    <x v="11"/>
    <x v="2"/>
    <s v="Unknown"/>
    <x v="20"/>
  </r>
  <r>
    <x v="6716"/>
    <x v="2"/>
    <n v="2"/>
    <n v="1"/>
    <x v="15"/>
    <x v="3"/>
    <s v="Unknown"/>
    <x v="254"/>
  </r>
  <r>
    <x v="6717"/>
    <x v="8"/>
    <n v="1"/>
    <n v="1.5"/>
    <x v="21"/>
    <x v="1"/>
    <s v="Unknown"/>
    <x v="71"/>
  </r>
  <r>
    <x v="6718"/>
    <x v="8"/>
    <n v="4"/>
    <n v="1.5"/>
    <x v="12"/>
    <x v="1"/>
    <s v="Unknown"/>
    <x v="78"/>
  </r>
  <r>
    <x v="6719"/>
    <x v="3"/>
    <n v="5"/>
    <n v="5"/>
    <x v="7"/>
    <x v="0"/>
    <s v="In-store"/>
    <x v="305"/>
  </r>
  <r>
    <x v="6720"/>
    <x v="0"/>
    <n v="4"/>
    <n v="2"/>
    <x v="8"/>
    <x v="1"/>
    <s v="Unknown"/>
    <x v="182"/>
  </r>
  <r>
    <x v="6721"/>
    <x v="7"/>
    <n v="2"/>
    <n v="3"/>
    <x v="12"/>
    <x v="3"/>
    <s v="Takeaway"/>
    <x v="263"/>
  </r>
  <r>
    <x v="6722"/>
    <x v="6"/>
    <n v="5"/>
    <n v="4"/>
    <x v="3"/>
    <x v="1"/>
    <s v="In-store"/>
    <x v="246"/>
  </r>
  <r>
    <x v="6723"/>
    <x v="2"/>
    <n v="5"/>
    <n v="1"/>
    <x v="9"/>
    <x v="2"/>
    <s v="Unknown"/>
    <x v="106"/>
  </r>
  <r>
    <x v="6724"/>
    <x v="4"/>
    <n v="5"/>
    <n v="4"/>
    <x v="3"/>
    <x v="3"/>
    <s v="In-store"/>
    <x v="250"/>
  </r>
  <r>
    <x v="6725"/>
    <x v="8"/>
    <n v="3"/>
    <n v="1.5"/>
    <x v="20"/>
    <x v="0"/>
    <s v="In-store"/>
    <x v="80"/>
  </r>
  <r>
    <x v="6726"/>
    <x v="6"/>
    <n v="2"/>
    <n v="4"/>
    <x v="8"/>
    <x v="2"/>
    <s v="In-store"/>
    <x v="62"/>
  </r>
  <r>
    <x v="6727"/>
    <x v="2"/>
    <n v="4"/>
    <n v="1"/>
    <x v="0"/>
    <x v="3"/>
    <s v="Unknown"/>
    <x v="350"/>
  </r>
  <r>
    <x v="6728"/>
    <x v="3"/>
    <n v="4"/>
    <n v="5"/>
    <x v="3"/>
    <x v="1"/>
    <s v="Unknown"/>
    <x v="180"/>
  </r>
  <r>
    <x v="6729"/>
    <x v="0"/>
    <n v="5"/>
    <n v="2"/>
    <x v="2"/>
    <x v="1"/>
    <s v="In-store"/>
    <x v="80"/>
  </r>
  <r>
    <x v="6730"/>
    <x v="3"/>
    <n v="3"/>
    <n v="5"/>
    <x v="11"/>
    <x v="0"/>
    <s v="In-store"/>
    <x v="138"/>
  </r>
  <r>
    <x v="6731"/>
    <x v="5"/>
    <n v="3"/>
    <n v="2.9375"/>
    <x v="4"/>
    <x v="1"/>
    <s v="Unknown"/>
    <x v="6"/>
  </r>
  <r>
    <x v="6732"/>
    <x v="3"/>
    <n v="1"/>
    <n v="5"/>
    <x v="9"/>
    <x v="3"/>
    <s v="Unknown"/>
    <x v="325"/>
  </r>
  <r>
    <x v="6733"/>
    <x v="7"/>
    <n v="2"/>
    <n v="3"/>
    <x v="12"/>
    <x v="0"/>
    <s v="In-store"/>
    <x v="260"/>
  </r>
  <r>
    <x v="6734"/>
    <x v="3"/>
    <n v="2"/>
    <n v="5"/>
    <x v="2"/>
    <x v="2"/>
    <s v="In-store"/>
    <x v="335"/>
  </r>
  <r>
    <x v="6735"/>
    <x v="3"/>
    <n v="5"/>
    <n v="5"/>
    <x v="7"/>
    <x v="1"/>
    <s v="In-store"/>
    <x v="336"/>
  </r>
  <r>
    <x v="6736"/>
    <x v="0"/>
    <n v="3"/>
    <n v="2"/>
    <x v="12"/>
    <x v="0"/>
    <s v="Unknown"/>
    <x v="178"/>
  </r>
  <r>
    <x v="6737"/>
    <x v="0"/>
    <n v="1"/>
    <n v="2"/>
    <x v="15"/>
    <x v="0"/>
    <s v="Unknown"/>
    <x v="78"/>
  </r>
  <r>
    <x v="6738"/>
    <x v="2"/>
    <n v="4"/>
    <n v="1"/>
    <x v="0"/>
    <x v="1"/>
    <s v="Takeaway"/>
    <x v="132"/>
  </r>
  <r>
    <x v="6739"/>
    <x v="4"/>
    <n v="1"/>
    <n v="4"/>
    <x v="0"/>
    <x v="0"/>
    <s v="Unknown"/>
    <x v="19"/>
  </r>
  <r>
    <x v="6740"/>
    <x v="5"/>
    <n v="2"/>
    <n v="2.9375"/>
    <x v="10"/>
    <x v="2"/>
    <s v="In-store"/>
    <x v="239"/>
  </r>
  <r>
    <x v="6741"/>
    <x v="4"/>
    <n v="4"/>
    <n v="4"/>
    <x v="5"/>
    <x v="3"/>
    <s v="Unknown"/>
    <x v="296"/>
  </r>
  <r>
    <x v="6742"/>
    <x v="4"/>
    <n v="4"/>
    <n v="4"/>
    <x v="5"/>
    <x v="0"/>
    <s v="Unknown"/>
    <x v="292"/>
  </r>
  <r>
    <x v="6743"/>
    <x v="3"/>
    <n v="1"/>
    <n v="5"/>
    <x v="9"/>
    <x v="0"/>
    <s v="Takeaway"/>
    <x v="317"/>
  </r>
  <r>
    <x v="6744"/>
    <x v="8"/>
    <n v="4"/>
    <n v="1.5"/>
    <x v="12"/>
    <x v="1"/>
    <s v="Takeaway"/>
    <x v="167"/>
  </r>
  <r>
    <x v="6745"/>
    <x v="2"/>
    <n v="3"/>
    <n v="1"/>
    <x v="14"/>
    <x v="0"/>
    <s v="Unknown"/>
    <x v="186"/>
  </r>
  <r>
    <x v="6746"/>
    <x v="3"/>
    <n v="4"/>
    <n v="5"/>
    <x v="3"/>
    <x v="3"/>
    <s v="In-store"/>
    <x v="20"/>
  </r>
  <r>
    <x v="6747"/>
    <x v="2"/>
    <n v="5"/>
    <n v="1"/>
    <x v="9"/>
    <x v="1"/>
    <s v="In-store"/>
    <x v="87"/>
  </r>
  <r>
    <x v="6748"/>
    <x v="1"/>
    <n v="5"/>
    <n v="3"/>
    <x v="11"/>
    <x v="3"/>
    <s v="Unknown"/>
    <x v="131"/>
  </r>
  <r>
    <x v="6749"/>
    <x v="1"/>
    <n v="3"/>
    <n v="3"/>
    <x v="16"/>
    <x v="1"/>
    <s v="In-store"/>
    <x v="230"/>
  </r>
  <r>
    <x v="6750"/>
    <x v="7"/>
    <n v="2"/>
    <n v="3"/>
    <x v="12"/>
    <x v="3"/>
    <s v="Unknown"/>
    <x v="73"/>
  </r>
  <r>
    <x v="6751"/>
    <x v="1"/>
    <n v="1"/>
    <n v="3"/>
    <x v="14"/>
    <x v="2"/>
    <s v="Takeaway"/>
    <x v="126"/>
  </r>
  <r>
    <x v="6752"/>
    <x v="4"/>
    <n v="4"/>
    <n v="4"/>
    <x v="5"/>
    <x v="3"/>
    <s v="In-store"/>
    <x v="278"/>
  </r>
  <r>
    <x v="6753"/>
    <x v="0"/>
    <n v="3"/>
    <n v="2"/>
    <x v="12"/>
    <x v="2"/>
    <s v="In-store"/>
    <x v="84"/>
  </r>
  <r>
    <x v="6754"/>
    <x v="2"/>
    <n v="1"/>
    <n v="1"/>
    <x v="18"/>
    <x v="2"/>
    <s v="Takeaway"/>
    <x v="21"/>
  </r>
  <r>
    <x v="6755"/>
    <x v="0"/>
    <n v="5"/>
    <n v="2"/>
    <x v="2"/>
    <x v="2"/>
    <s v="Unknown"/>
    <x v="67"/>
  </r>
  <r>
    <x v="6756"/>
    <x v="6"/>
    <n v="2"/>
    <n v="4"/>
    <x v="8"/>
    <x v="1"/>
    <s v="Unknown"/>
    <x v="181"/>
  </r>
  <r>
    <x v="6757"/>
    <x v="5"/>
    <n v="3"/>
    <n v="2.9375"/>
    <x v="4"/>
    <x v="2"/>
    <s v="In-store"/>
    <x v="282"/>
  </r>
  <r>
    <x v="6758"/>
    <x v="2"/>
    <n v="1"/>
    <n v="1"/>
    <x v="18"/>
    <x v="0"/>
    <s v="In-store"/>
    <x v="287"/>
  </r>
  <r>
    <x v="6759"/>
    <x v="8"/>
    <n v="4"/>
    <n v="1.5"/>
    <x v="12"/>
    <x v="2"/>
    <s v="Unknown"/>
    <x v="18"/>
  </r>
  <r>
    <x v="6760"/>
    <x v="0"/>
    <n v="3"/>
    <n v="2"/>
    <x v="12"/>
    <x v="2"/>
    <s v="Takeaway"/>
    <x v="44"/>
  </r>
  <r>
    <x v="6761"/>
    <x v="3"/>
    <n v="1"/>
    <n v="5"/>
    <x v="9"/>
    <x v="2"/>
    <s v="In-store"/>
    <x v="139"/>
  </r>
  <r>
    <x v="6762"/>
    <x v="8"/>
    <n v="2"/>
    <n v="1.5"/>
    <x v="14"/>
    <x v="0"/>
    <s v="Takeaway"/>
    <x v="107"/>
  </r>
  <r>
    <x v="6763"/>
    <x v="6"/>
    <n v="5"/>
    <n v="4"/>
    <x v="3"/>
    <x v="1"/>
    <s v="Unknown"/>
    <x v="157"/>
  </r>
  <r>
    <x v="6764"/>
    <x v="7"/>
    <n v="3"/>
    <n v="3"/>
    <x v="16"/>
    <x v="1"/>
    <s v="Takeaway"/>
    <x v="273"/>
  </r>
  <r>
    <x v="6765"/>
    <x v="7"/>
    <n v="5"/>
    <n v="3"/>
    <x v="11"/>
    <x v="2"/>
    <s v="In-store"/>
    <x v="179"/>
  </r>
  <r>
    <x v="6766"/>
    <x v="0"/>
    <n v="1"/>
    <n v="2"/>
    <x v="15"/>
    <x v="1"/>
    <s v="Unknown"/>
    <x v="287"/>
  </r>
  <r>
    <x v="6767"/>
    <x v="1"/>
    <n v="4"/>
    <n v="3"/>
    <x v="1"/>
    <x v="0"/>
    <s v="Takeaway"/>
    <x v="327"/>
  </r>
  <r>
    <x v="6768"/>
    <x v="0"/>
    <n v="3"/>
    <n v="2"/>
    <x v="12"/>
    <x v="2"/>
    <s v="In-store"/>
    <x v="330"/>
  </r>
  <r>
    <x v="6769"/>
    <x v="8"/>
    <n v="5"/>
    <n v="1.5"/>
    <x v="19"/>
    <x v="0"/>
    <s v="In-store"/>
    <x v="288"/>
  </r>
  <r>
    <x v="6770"/>
    <x v="0"/>
    <n v="2"/>
    <n v="2"/>
    <x v="0"/>
    <x v="3"/>
    <s v="In-store"/>
    <x v="28"/>
  </r>
  <r>
    <x v="6771"/>
    <x v="8"/>
    <n v="2"/>
    <n v="1.5"/>
    <x v="14"/>
    <x v="2"/>
    <s v="Takeaway"/>
    <x v="221"/>
  </r>
  <r>
    <x v="6772"/>
    <x v="2"/>
    <n v="2"/>
    <n v="1"/>
    <x v="15"/>
    <x v="2"/>
    <s v="Unknown"/>
    <x v="3"/>
  </r>
  <r>
    <x v="6773"/>
    <x v="5"/>
    <n v="3"/>
    <n v="2.9375"/>
    <x v="4"/>
    <x v="3"/>
    <s v="Takeaway"/>
    <x v="177"/>
  </r>
  <r>
    <x v="6774"/>
    <x v="1"/>
    <n v="5"/>
    <n v="3"/>
    <x v="11"/>
    <x v="3"/>
    <s v="Takeaway"/>
    <x v="128"/>
  </r>
  <r>
    <x v="6775"/>
    <x v="5"/>
    <n v="3"/>
    <n v="2.9375"/>
    <x v="4"/>
    <x v="2"/>
    <s v="Takeaway"/>
    <x v="75"/>
  </r>
  <r>
    <x v="6776"/>
    <x v="3"/>
    <n v="5"/>
    <n v="5"/>
    <x v="7"/>
    <x v="1"/>
    <s v="Unknown"/>
    <x v="256"/>
  </r>
  <r>
    <x v="6777"/>
    <x v="4"/>
    <n v="5"/>
    <n v="4"/>
    <x v="3"/>
    <x v="2"/>
    <s v="Unknown"/>
    <x v="255"/>
  </r>
  <r>
    <x v="6778"/>
    <x v="0"/>
    <n v="5"/>
    <n v="2"/>
    <x v="2"/>
    <x v="3"/>
    <s v="Takeaway"/>
    <x v="283"/>
  </r>
  <r>
    <x v="6779"/>
    <x v="8"/>
    <n v="3"/>
    <n v="1.5"/>
    <x v="20"/>
    <x v="0"/>
    <s v="In-store"/>
    <x v="205"/>
  </r>
  <r>
    <x v="6780"/>
    <x v="1"/>
    <n v="2"/>
    <n v="3"/>
    <x v="12"/>
    <x v="2"/>
    <s v="Takeaway"/>
    <x v="1"/>
  </r>
  <r>
    <x v="6781"/>
    <x v="8"/>
    <n v="2"/>
    <n v="1.5"/>
    <x v="14"/>
    <x v="0"/>
    <s v="Unknown"/>
    <x v="320"/>
  </r>
  <r>
    <x v="6782"/>
    <x v="6"/>
    <n v="1"/>
    <n v="4"/>
    <x v="0"/>
    <x v="2"/>
    <s v="In-store"/>
    <x v="330"/>
  </r>
  <r>
    <x v="6783"/>
    <x v="7"/>
    <n v="5"/>
    <n v="3"/>
    <x v="11"/>
    <x v="3"/>
    <s v="Unknown"/>
    <x v="320"/>
  </r>
  <r>
    <x v="6784"/>
    <x v="6"/>
    <n v="3"/>
    <n v="4"/>
    <x v="1"/>
    <x v="3"/>
    <s v="Takeaway"/>
    <x v="11"/>
  </r>
  <r>
    <x v="6785"/>
    <x v="8"/>
    <n v="5"/>
    <n v="1.5"/>
    <x v="19"/>
    <x v="2"/>
    <s v="In-store"/>
    <x v="189"/>
  </r>
  <r>
    <x v="6786"/>
    <x v="6"/>
    <n v="1"/>
    <n v="4"/>
    <x v="0"/>
    <x v="3"/>
    <s v="Unknown"/>
    <x v="339"/>
  </r>
  <r>
    <x v="6787"/>
    <x v="1"/>
    <n v="1"/>
    <n v="3"/>
    <x v="14"/>
    <x v="0"/>
    <s v="Takeaway"/>
    <x v="268"/>
  </r>
  <r>
    <x v="6788"/>
    <x v="3"/>
    <n v="1"/>
    <n v="5"/>
    <x v="9"/>
    <x v="2"/>
    <s v="Unknown"/>
    <x v="81"/>
  </r>
  <r>
    <x v="6789"/>
    <x v="7"/>
    <n v="5"/>
    <n v="3"/>
    <x v="11"/>
    <x v="2"/>
    <s v="In-store"/>
    <x v="147"/>
  </r>
  <r>
    <x v="6790"/>
    <x v="1"/>
    <n v="1"/>
    <n v="3"/>
    <x v="14"/>
    <x v="2"/>
    <s v="Takeaway"/>
    <x v="234"/>
  </r>
  <r>
    <x v="6791"/>
    <x v="2"/>
    <n v="4"/>
    <n v="1"/>
    <x v="0"/>
    <x v="1"/>
    <s v="Takeaway"/>
    <x v="246"/>
  </r>
  <r>
    <x v="6792"/>
    <x v="7"/>
    <n v="1"/>
    <n v="3"/>
    <x v="14"/>
    <x v="2"/>
    <s v="In-store"/>
    <x v="36"/>
  </r>
  <r>
    <x v="6793"/>
    <x v="2"/>
    <n v="5"/>
    <n v="1"/>
    <x v="9"/>
    <x v="1"/>
    <s v="Unknown"/>
    <x v="272"/>
  </r>
  <r>
    <x v="6794"/>
    <x v="7"/>
    <n v="3"/>
    <n v="3"/>
    <x v="16"/>
    <x v="3"/>
    <s v="Takeaway"/>
    <x v="60"/>
  </r>
  <r>
    <x v="6795"/>
    <x v="0"/>
    <n v="4"/>
    <n v="2"/>
    <x v="8"/>
    <x v="1"/>
    <s v="Unknown"/>
    <x v="297"/>
  </r>
  <r>
    <x v="6796"/>
    <x v="0"/>
    <n v="5"/>
    <n v="2"/>
    <x v="2"/>
    <x v="1"/>
    <s v="Takeaway"/>
    <x v="12"/>
  </r>
  <r>
    <x v="6797"/>
    <x v="7"/>
    <n v="1"/>
    <n v="3"/>
    <x v="14"/>
    <x v="1"/>
    <s v="Unknown"/>
    <x v="321"/>
  </r>
  <r>
    <x v="6798"/>
    <x v="7"/>
    <n v="2"/>
    <n v="3"/>
    <x v="12"/>
    <x v="2"/>
    <s v="Unknown"/>
    <x v="220"/>
  </r>
  <r>
    <x v="6799"/>
    <x v="2"/>
    <n v="4"/>
    <n v="1"/>
    <x v="0"/>
    <x v="3"/>
    <s v="Unknown"/>
    <x v="17"/>
  </r>
  <r>
    <x v="6800"/>
    <x v="3"/>
    <n v="5"/>
    <n v="5"/>
    <x v="7"/>
    <x v="0"/>
    <s v="In-store"/>
    <x v="211"/>
  </r>
  <r>
    <x v="6801"/>
    <x v="3"/>
    <n v="1"/>
    <n v="5"/>
    <x v="9"/>
    <x v="1"/>
    <s v="Unknown"/>
    <x v="158"/>
  </r>
  <r>
    <x v="6802"/>
    <x v="7"/>
    <n v="4"/>
    <n v="3"/>
    <x v="1"/>
    <x v="0"/>
    <s v="Unknown"/>
    <x v="152"/>
  </r>
  <r>
    <x v="6803"/>
    <x v="2"/>
    <n v="4"/>
    <n v="1"/>
    <x v="0"/>
    <x v="0"/>
    <s v="Unknown"/>
    <x v="272"/>
  </r>
  <r>
    <x v="6804"/>
    <x v="6"/>
    <n v="1"/>
    <n v="4"/>
    <x v="0"/>
    <x v="2"/>
    <s v="Unknown"/>
    <x v="73"/>
  </r>
  <r>
    <x v="6805"/>
    <x v="3"/>
    <n v="3"/>
    <n v="5"/>
    <x v="11"/>
    <x v="1"/>
    <s v="In-store"/>
    <x v="111"/>
  </r>
  <r>
    <x v="6806"/>
    <x v="4"/>
    <n v="2"/>
    <n v="4"/>
    <x v="8"/>
    <x v="3"/>
    <s v="Takeaway"/>
    <x v="136"/>
  </r>
  <r>
    <x v="6807"/>
    <x v="1"/>
    <n v="4"/>
    <n v="3"/>
    <x v="1"/>
    <x v="0"/>
    <s v="Takeaway"/>
    <x v="311"/>
  </r>
  <r>
    <x v="6808"/>
    <x v="8"/>
    <n v="1"/>
    <n v="1.5"/>
    <x v="21"/>
    <x v="3"/>
    <s v="Unknown"/>
    <x v="344"/>
  </r>
  <r>
    <x v="6809"/>
    <x v="2"/>
    <n v="3"/>
    <n v="1"/>
    <x v="14"/>
    <x v="1"/>
    <s v="Unknown"/>
    <x v="299"/>
  </r>
  <r>
    <x v="6810"/>
    <x v="8"/>
    <n v="2"/>
    <n v="1.5"/>
    <x v="14"/>
    <x v="3"/>
    <s v="In-store"/>
    <x v="233"/>
  </r>
  <r>
    <x v="6811"/>
    <x v="7"/>
    <n v="3"/>
    <n v="3"/>
    <x v="16"/>
    <x v="2"/>
    <s v="Takeaway"/>
    <x v="215"/>
  </r>
  <r>
    <x v="6812"/>
    <x v="8"/>
    <n v="4"/>
    <n v="1.5"/>
    <x v="12"/>
    <x v="2"/>
    <s v="Takeaway"/>
    <x v="158"/>
  </r>
  <r>
    <x v="6813"/>
    <x v="5"/>
    <n v="4"/>
    <n v="2.9375"/>
    <x v="13"/>
    <x v="2"/>
    <s v="In-store"/>
    <x v="305"/>
  </r>
  <r>
    <x v="6814"/>
    <x v="5"/>
    <n v="1"/>
    <n v="2.9375"/>
    <x v="17"/>
    <x v="0"/>
    <s v="Unknown"/>
    <x v="325"/>
  </r>
  <r>
    <x v="6815"/>
    <x v="1"/>
    <n v="1"/>
    <n v="3"/>
    <x v="14"/>
    <x v="2"/>
    <s v="Unknown"/>
    <x v="135"/>
  </r>
  <r>
    <x v="6816"/>
    <x v="1"/>
    <n v="1"/>
    <n v="3"/>
    <x v="14"/>
    <x v="2"/>
    <s v="In-store"/>
    <x v="29"/>
  </r>
  <r>
    <x v="6817"/>
    <x v="4"/>
    <n v="3"/>
    <n v="4"/>
    <x v="1"/>
    <x v="3"/>
    <s v="In-store"/>
    <x v="332"/>
  </r>
  <r>
    <x v="6818"/>
    <x v="8"/>
    <n v="3"/>
    <n v="1.5"/>
    <x v="20"/>
    <x v="3"/>
    <s v="Takeaway"/>
    <x v="223"/>
  </r>
  <r>
    <x v="6819"/>
    <x v="4"/>
    <n v="1"/>
    <n v="4"/>
    <x v="0"/>
    <x v="0"/>
    <s v="Takeaway"/>
    <x v="47"/>
  </r>
  <r>
    <x v="6820"/>
    <x v="3"/>
    <n v="1"/>
    <n v="5"/>
    <x v="9"/>
    <x v="1"/>
    <s v="Unknown"/>
    <x v="6"/>
  </r>
  <r>
    <x v="6821"/>
    <x v="3"/>
    <n v="3"/>
    <n v="5"/>
    <x v="11"/>
    <x v="2"/>
    <s v="Takeaway"/>
    <x v="210"/>
  </r>
  <r>
    <x v="6822"/>
    <x v="1"/>
    <n v="3"/>
    <n v="3"/>
    <x v="16"/>
    <x v="3"/>
    <s v="In-store"/>
    <x v="317"/>
  </r>
  <r>
    <x v="6823"/>
    <x v="4"/>
    <n v="5"/>
    <n v="4"/>
    <x v="3"/>
    <x v="0"/>
    <s v="Takeaway"/>
    <x v="345"/>
  </r>
  <r>
    <x v="6824"/>
    <x v="7"/>
    <n v="5"/>
    <n v="3"/>
    <x v="11"/>
    <x v="1"/>
    <s v="In-store"/>
    <x v="73"/>
  </r>
  <r>
    <x v="6825"/>
    <x v="4"/>
    <n v="5"/>
    <n v="4"/>
    <x v="3"/>
    <x v="1"/>
    <s v="Unknown"/>
    <x v="320"/>
  </r>
  <r>
    <x v="6826"/>
    <x v="0"/>
    <n v="4"/>
    <n v="2"/>
    <x v="8"/>
    <x v="1"/>
    <s v="Takeaway"/>
    <x v="187"/>
  </r>
  <r>
    <x v="6827"/>
    <x v="3"/>
    <n v="2"/>
    <n v="5"/>
    <x v="2"/>
    <x v="1"/>
    <s v="Unknown"/>
    <x v="150"/>
  </r>
  <r>
    <x v="6828"/>
    <x v="4"/>
    <n v="4"/>
    <n v="4"/>
    <x v="5"/>
    <x v="0"/>
    <s v="Unknown"/>
    <x v="223"/>
  </r>
  <r>
    <x v="6829"/>
    <x v="0"/>
    <n v="3"/>
    <n v="2"/>
    <x v="12"/>
    <x v="3"/>
    <s v="Unknown"/>
    <x v="139"/>
  </r>
  <r>
    <x v="6830"/>
    <x v="0"/>
    <n v="3"/>
    <n v="2"/>
    <x v="12"/>
    <x v="0"/>
    <s v="Unknown"/>
    <x v="316"/>
  </r>
  <r>
    <x v="6831"/>
    <x v="2"/>
    <n v="4"/>
    <n v="1"/>
    <x v="0"/>
    <x v="1"/>
    <s v="Takeaway"/>
    <x v="233"/>
  </r>
  <r>
    <x v="6832"/>
    <x v="4"/>
    <n v="4"/>
    <n v="4"/>
    <x v="5"/>
    <x v="3"/>
    <s v="In-store"/>
    <x v="47"/>
  </r>
  <r>
    <x v="6833"/>
    <x v="6"/>
    <n v="4"/>
    <n v="4"/>
    <x v="5"/>
    <x v="0"/>
    <s v="Unknown"/>
    <x v="274"/>
  </r>
  <r>
    <x v="6834"/>
    <x v="6"/>
    <n v="2"/>
    <n v="4"/>
    <x v="8"/>
    <x v="0"/>
    <s v="Unknown"/>
    <x v="37"/>
  </r>
  <r>
    <x v="6835"/>
    <x v="8"/>
    <n v="2"/>
    <n v="1.5"/>
    <x v="14"/>
    <x v="1"/>
    <s v="Unknown"/>
    <x v="331"/>
  </r>
  <r>
    <x v="6836"/>
    <x v="5"/>
    <n v="2"/>
    <n v="2.9375"/>
    <x v="10"/>
    <x v="2"/>
    <s v="Takeaway"/>
    <x v="247"/>
  </r>
  <r>
    <x v="6837"/>
    <x v="5"/>
    <n v="5"/>
    <n v="2.9375"/>
    <x v="6"/>
    <x v="1"/>
    <s v="Unknown"/>
    <x v="121"/>
  </r>
  <r>
    <x v="6838"/>
    <x v="7"/>
    <n v="3"/>
    <n v="3"/>
    <x v="16"/>
    <x v="0"/>
    <s v="Takeaway"/>
    <x v="250"/>
  </r>
  <r>
    <x v="6839"/>
    <x v="4"/>
    <n v="2"/>
    <n v="4"/>
    <x v="8"/>
    <x v="3"/>
    <s v="Takeaway"/>
    <x v="71"/>
  </r>
  <r>
    <x v="6840"/>
    <x v="2"/>
    <n v="4"/>
    <n v="1"/>
    <x v="0"/>
    <x v="1"/>
    <s v="In-store"/>
    <x v="222"/>
  </r>
  <r>
    <x v="6841"/>
    <x v="0"/>
    <n v="3"/>
    <n v="2"/>
    <x v="12"/>
    <x v="3"/>
    <s v="Unknown"/>
    <x v="202"/>
  </r>
  <r>
    <x v="6842"/>
    <x v="0"/>
    <n v="2"/>
    <n v="2"/>
    <x v="0"/>
    <x v="3"/>
    <s v="In-store"/>
    <x v="262"/>
  </r>
  <r>
    <x v="6843"/>
    <x v="1"/>
    <n v="2"/>
    <n v="3"/>
    <x v="12"/>
    <x v="1"/>
    <s v="In-store"/>
    <x v="239"/>
  </r>
  <r>
    <x v="6844"/>
    <x v="1"/>
    <n v="1"/>
    <n v="3"/>
    <x v="14"/>
    <x v="3"/>
    <s v="Takeaway"/>
    <x v="135"/>
  </r>
  <r>
    <x v="6845"/>
    <x v="8"/>
    <n v="5"/>
    <n v="1.5"/>
    <x v="19"/>
    <x v="3"/>
    <s v="Takeaway"/>
    <x v="159"/>
  </r>
  <r>
    <x v="6846"/>
    <x v="5"/>
    <n v="3"/>
    <n v="2.9375"/>
    <x v="4"/>
    <x v="3"/>
    <s v="Unknown"/>
    <x v="175"/>
  </r>
  <r>
    <x v="6847"/>
    <x v="7"/>
    <n v="2"/>
    <n v="3"/>
    <x v="12"/>
    <x v="3"/>
    <s v="In-store"/>
    <x v="233"/>
  </r>
  <r>
    <x v="6848"/>
    <x v="3"/>
    <n v="5"/>
    <n v="5"/>
    <x v="7"/>
    <x v="1"/>
    <s v="Takeaway"/>
    <x v="314"/>
  </r>
  <r>
    <x v="6849"/>
    <x v="3"/>
    <n v="4"/>
    <n v="5"/>
    <x v="3"/>
    <x v="0"/>
    <s v="Unknown"/>
    <x v="136"/>
  </r>
  <r>
    <x v="6850"/>
    <x v="7"/>
    <n v="4"/>
    <n v="3"/>
    <x v="1"/>
    <x v="3"/>
    <s v="In-store"/>
    <x v="311"/>
  </r>
  <r>
    <x v="6851"/>
    <x v="8"/>
    <n v="2"/>
    <n v="1.5"/>
    <x v="14"/>
    <x v="2"/>
    <s v="Unknown"/>
    <x v="313"/>
  </r>
  <r>
    <x v="6852"/>
    <x v="1"/>
    <n v="4"/>
    <n v="3"/>
    <x v="1"/>
    <x v="1"/>
    <s v="Unknown"/>
    <x v="278"/>
  </r>
  <r>
    <x v="6853"/>
    <x v="4"/>
    <n v="5"/>
    <n v="4"/>
    <x v="3"/>
    <x v="2"/>
    <s v="In-store"/>
    <x v="178"/>
  </r>
  <r>
    <x v="6854"/>
    <x v="1"/>
    <n v="1"/>
    <n v="3"/>
    <x v="14"/>
    <x v="0"/>
    <s v="In-store"/>
    <x v="75"/>
  </r>
  <r>
    <x v="6855"/>
    <x v="8"/>
    <n v="3"/>
    <n v="1.5"/>
    <x v="20"/>
    <x v="0"/>
    <s v="Takeaway"/>
    <x v="303"/>
  </r>
  <r>
    <x v="6856"/>
    <x v="3"/>
    <n v="4"/>
    <n v="5"/>
    <x v="3"/>
    <x v="3"/>
    <s v="In-store"/>
    <x v="317"/>
  </r>
  <r>
    <x v="6857"/>
    <x v="4"/>
    <n v="5"/>
    <n v="4"/>
    <x v="3"/>
    <x v="2"/>
    <s v="Unknown"/>
    <x v="99"/>
  </r>
  <r>
    <x v="6858"/>
    <x v="1"/>
    <n v="5"/>
    <n v="3"/>
    <x v="11"/>
    <x v="1"/>
    <s v="Unknown"/>
    <x v="61"/>
  </r>
  <r>
    <x v="6859"/>
    <x v="7"/>
    <n v="3"/>
    <n v="3"/>
    <x v="16"/>
    <x v="3"/>
    <s v="Unknown"/>
    <x v="246"/>
  </r>
  <r>
    <x v="6860"/>
    <x v="4"/>
    <n v="4"/>
    <n v="4"/>
    <x v="5"/>
    <x v="1"/>
    <s v="Takeaway"/>
    <x v="32"/>
  </r>
  <r>
    <x v="6861"/>
    <x v="6"/>
    <n v="4"/>
    <n v="4"/>
    <x v="5"/>
    <x v="3"/>
    <s v="In-store"/>
    <x v="76"/>
  </r>
  <r>
    <x v="6862"/>
    <x v="6"/>
    <n v="4"/>
    <n v="4"/>
    <x v="5"/>
    <x v="2"/>
    <s v="Takeaway"/>
    <x v="187"/>
  </r>
  <r>
    <x v="6863"/>
    <x v="2"/>
    <n v="4"/>
    <n v="1"/>
    <x v="0"/>
    <x v="2"/>
    <s v="Takeaway"/>
    <x v="10"/>
  </r>
  <r>
    <x v="6864"/>
    <x v="5"/>
    <n v="3"/>
    <n v="2.9375"/>
    <x v="4"/>
    <x v="2"/>
    <s v="Unknown"/>
    <x v="300"/>
  </r>
  <r>
    <x v="6865"/>
    <x v="5"/>
    <n v="5"/>
    <n v="2.9375"/>
    <x v="6"/>
    <x v="0"/>
    <s v="In-store"/>
    <x v="284"/>
  </r>
  <r>
    <x v="6866"/>
    <x v="0"/>
    <n v="4"/>
    <n v="2"/>
    <x v="8"/>
    <x v="3"/>
    <s v="In-store"/>
    <x v="85"/>
  </r>
  <r>
    <x v="6867"/>
    <x v="1"/>
    <n v="2"/>
    <n v="3"/>
    <x v="12"/>
    <x v="2"/>
    <s v="Unknown"/>
    <x v="361"/>
  </r>
  <r>
    <x v="6868"/>
    <x v="7"/>
    <n v="2"/>
    <n v="3"/>
    <x v="12"/>
    <x v="3"/>
    <s v="Takeaway"/>
    <x v="152"/>
  </r>
  <r>
    <x v="6869"/>
    <x v="7"/>
    <n v="3"/>
    <n v="3"/>
    <x v="16"/>
    <x v="2"/>
    <s v="Unknown"/>
    <x v="35"/>
  </r>
  <r>
    <x v="6870"/>
    <x v="7"/>
    <n v="3"/>
    <n v="3"/>
    <x v="16"/>
    <x v="2"/>
    <s v="Unknown"/>
    <x v="136"/>
  </r>
  <r>
    <x v="6871"/>
    <x v="1"/>
    <n v="1"/>
    <n v="3"/>
    <x v="14"/>
    <x v="2"/>
    <s v="In-store"/>
    <x v="118"/>
  </r>
  <r>
    <x v="6872"/>
    <x v="4"/>
    <n v="3"/>
    <n v="4"/>
    <x v="1"/>
    <x v="2"/>
    <s v="Unknown"/>
    <x v="213"/>
  </r>
  <r>
    <x v="6873"/>
    <x v="7"/>
    <n v="3"/>
    <n v="3"/>
    <x v="16"/>
    <x v="2"/>
    <s v="Takeaway"/>
    <x v="11"/>
  </r>
  <r>
    <x v="6874"/>
    <x v="7"/>
    <n v="5"/>
    <n v="3"/>
    <x v="11"/>
    <x v="3"/>
    <s v="Unknown"/>
    <x v="183"/>
  </r>
  <r>
    <x v="6875"/>
    <x v="8"/>
    <n v="4"/>
    <n v="1.5"/>
    <x v="12"/>
    <x v="0"/>
    <s v="In-store"/>
    <x v="282"/>
  </r>
  <r>
    <x v="6876"/>
    <x v="2"/>
    <n v="1"/>
    <n v="1"/>
    <x v="18"/>
    <x v="2"/>
    <s v="Takeaway"/>
    <x v="325"/>
  </r>
  <r>
    <x v="6877"/>
    <x v="2"/>
    <n v="2"/>
    <n v="1"/>
    <x v="15"/>
    <x v="2"/>
    <s v="In-store"/>
    <x v="233"/>
  </r>
  <r>
    <x v="6878"/>
    <x v="3"/>
    <n v="5"/>
    <n v="5"/>
    <x v="7"/>
    <x v="1"/>
    <s v="In-store"/>
    <x v="107"/>
  </r>
  <r>
    <x v="6879"/>
    <x v="6"/>
    <n v="2"/>
    <n v="4"/>
    <x v="8"/>
    <x v="2"/>
    <s v="Unknown"/>
    <x v="35"/>
  </r>
  <r>
    <x v="6880"/>
    <x v="8"/>
    <n v="4"/>
    <n v="1.5"/>
    <x v="12"/>
    <x v="3"/>
    <s v="Unknown"/>
    <x v="156"/>
  </r>
  <r>
    <x v="6881"/>
    <x v="6"/>
    <n v="5"/>
    <n v="4"/>
    <x v="3"/>
    <x v="3"/>
    <s v="In-store"/>
    <x v="262"/>
  </r>
  <r>
    <x v="6882"/>
    <x v="4"/>
    <n v="2"/>
    <n v="4"/>
    <x v="8"/>
    <x v="2"/>
    <s v="Unknown"/>
    <x v="248"/>
  </r>
  <r>
    <x v="6883"/>
    <x v="3"/>
    <n v="5"/>
    <n v="5"/>
    <x v="7"/>
    <x v="3"/>
    <s v="Unknown"/>
    <x v="131"/>
  </r>
  <r>
    <x v="6884"/>
    <x v="7"/>
    <n v="2"/>
    <n v="3"/>
    <x v="12"/>
    <x v="1"/>
    <s v="In-store"/>
    <x v="37"/>
  </r>
  <r>
    <x v="6885"/>
    <x v="0"/>
    <n v="4"/>
    <n v="2"/>
    <x v="8"/>
    <x v="3"/>
    <s v="In-store"/>
    <x v="109"/>
  </r>
  <r>
    <x v="6886"/>
    <x v="4"/>
    <n v="2"/>
    <n v="4"/>
    <x v="8"/>
    <x v="2"/>
    <s v="In-store"/>
    <x v="127"/>
  </r>
  <r>
    <x v="6887"/>
    <x v="7"/>
    <n v="5"/>
    <n v="3"/>
    <x v="11"/>
    <x v="3"/>
    <s v="Takeaway"/>
    <x v="266"/>
  </r>
  <r>
    <x v="6888"/>
    <x v="6"/>
    <n v="3"/>
    <n v="4"/>
    <x v="1"/>
    <x v="0"/>
    <s v="In-store"/>
    <x v="85"/>
  </r>
  <r>
    <x v="6889"/>
    <x v="7"/>
    <n v="2"/>
    <n v="3"/>
    <x v="12"/>
    <x v="1"/>
    <s v="Unknown"/>
    <x v="81"/>
  </r>
  <r>
    <x v="6890"/>
    <x v="2"/>
    <n v="4"/>
    <n v="1"/>
    <x v="0"/>
    <x v="1"/>
    <s v="In-store"/>
    <x v="244"/>
  </r>
  <r>
    <x v="6891"/>
    <x v="2"/>
    <n v="3"/>
    <n v="1"/>
    <x v="14"/>
    <x v="3"/>
    <s v="In-store"/>
    <x v="362"/>
  </r>
  <r>
    <x v="6892"/>
    <x v="7"/>
    <n v="4"/>
    <n v="3"/>
    <x v="1"/>
    <x v="1"/>
    <s v="Unknown"/>
    <x v="14"/>
  </r>
  <r>
    <x v="6893"/>
    <x v="6"/>
    <n v="1"/>
    <n v="4"/>
    <x v="0"/>
    <x v="1"/>
    <s v="Unknown"/>
    <x v="150"/>
  </r>
  <r>
    <x v="6894"/>
    <x v="7"/>
    <n v="1"/>
    <n v="3"/>
    <x v="14"/>
    <x v="3"/>
    <s v="In-store"/>
    <x v="345"/>
  </r>
  <r>
    <x v="6895"/>
    <x v="6"/>
    <n v="3"/>
    <n v="4"/>
    <x v="1"/>
    <x v="1"/>
    <s v="Takeaway"/>
    <x v="321"/>
  </r>
  <r>
    <x v="6896"/>
    <x v="0"/>
    <n v="2"/>
    <n v="2"/>
    <x v="0"/>
    <x v="3"/>
    <s v="Takeaway"/>
    <x v="288"/>
  </r>
  <r>
    <x v="6897"/>
    <x v="0"/>
    <n v="4"/>
    <n v="2"/>
    <x v="8"/>
    <x v="0"/>
    <s v="Takeaway"/>
    <x v="72"/>
  </r>
  <r>
    <x v="6898"/>
    <x v="7"/>
    <n v="4"/>
    <n v="3"/>
    <x v="1"/>
    <x v="0"/>
    <s v="In-store"/>
    <x v="292"/>
  </r>
  <r>
    <x v="6899"/>
    <x v="3"/>
    <n v="3"/>
    <n v="5"/>
    <x v="11"/>
    <x v="1"/>
    <s v="Unknown"/>
    <x v="36"/>
  </r>
  <r>
    <x v="6900"/>
    <x v="8"/>
    <n v="3"/>
    <n v="1.5"/>
    <x v="20"/>
    <x v="1"/>
    <s v="Unknown"/>
    <x v="309"/>
  </r>
  <r>
    <x v="6901"/>
    <x v="8"/>
    <n v="2"/>
    <n v="1.5"/>
    <x v="14"/>
    <x v="2"/>
    <s v="Unknown"/>
    <x v="128"/>
  </r>
  <r>
    <x v="6902"/>
    <x v="5"/>
    <n v="3"/>
    <n v="2.9375"/>
    <x v="4"/>
    <x v="3"/>
    <s v="Unknown"/>
    <x v="231"/>
  </r>
  <r>
    <x v="6903"/>
    <x v="5"/>
    <n v="2"/>
    <n v="2.9375"/>
    <x v="10"/>
    <x v="2"/>
    <s v="Unknown"/>
    <x v="179"/>
  </r>
  <r>
    <x v="6904"/>
    <x v="1"/>
    <n v="3"/>
    <n v="3"/>
    <x v="16"/>
    <x v="2"/>
    <s v="In-store"/>
    <x v="288"/>
  </r>
  <r>
    <x v="6905"/>
    <x v="7"/>
    <n v="5"/>
    <n v="3"/>
    <x v="11"/>
    <x v="1"/>
    <s v="Unknown"/>
    <x v="101"/>
  </r>
  <r>
    <x v="6906"/>
    <x v="2"/>
    <n v="2"/>
    <n v="1"/>
    <x v="15"/>
    <x v="1"/>
    <s v="Takeaway"/>
    <x v="206"/>
  </r>
  <r>
    <x v="6907"/>
    <x v="5"/>
    <n v="1"/>
    <n v="2.9375"/>
    <x v="17"/>
    <x v="1"/>
    <s v="In-store"/>
    <x v="315"/>
  </r>
  <r>
    <x v="6908"/>
    <x v="3"/>
    <n v="5"/>
    <n v="5"/>
    <x v="7"/>
    <x v="2"/>
    <s v="In-store"/>
    <x v="346"/>
  </r>
  <r>
    <x v="6909"/>
    <x v="5"/>
    <n v="1"/>
    <n v="2.9375"/>
    <x v="17"/>
    <x v="0"/>
    <s v="Unknown"/>
    <x v="131"/>
  </r>
  <r>
    <x v="6910"/>
    <x v="4"/>
    <n v="5"/>
    <n v="4"/>
    <x v="3"/>
    <x v="3"/>
    <s v="Takeaway"/>
    <x v="144"/>
  </r>
  <r>
    <x v="6911"/>
    <x v="4"/>
    <n v="4"/>
    <n v="4"/>
    <x v="5"/>
    <x v="1"/>
    <s v="Unknown"/>
    <x v="205"/>
  </r>
  <r>
    <x v="6912"/>
    <x v="7"/>
    <n v="4"/>
    <n v="3"/>
    <x v="1"/>
    <x v="3"/>
    <s v="In-store"/>
    <x v="277"/>
  </r>
  <r>
    <x v="6913"/>
    <x v="3"/>
    <n v="3"/>
    <n v="5"/>
    <x v="11"/>
    <x v="3"/>
    <s v="In-store"/>
    <x v="258"/>
  </r>
  <r>
    <x v="6914"/>
    <x v="3"/>
    <n v="5"/>
    <n v="5"/>
    <x v="7"/>
    <x v="0"/>
    <s v="Takeaway"/>
    <x v="52"/>
  </r>
  <r>
    <x v="6915"/>
    <x v="6"/>
    <n v="2"/>
    <n v="4"/>
    <x v="8"/>
    <x v="3"/>
    <s v="In-store"/>
    <x v="205"/>
  </r>
  <r>
    <x v="6916"/>
    <x v="8"/>
    <n v="1"/>
    <n v="1.5"/>
    <x v="21"/>
    <x v="0"/>
    <s v="Unknown"/>
    <x v="23"/>
  </r>
  <r>
    <x v="6917"/>
    <x v="6"/>
    <n v="1"/>
    <n v="4"/>
    <x v="0"/>
    <x v="3"/>
    <s v="Takeaway"/>
    <x v="33"/>
  </r>
  <r>
    <x v="6918"/>
    <x v="4"/>
    <n v="2"/>
    <n v="4"/>
    <x v="8"/>
    <x v="0"/>
    <s v="Takeaway"/>
    <x v="177"/>
  </r>
  <r>
    <x v="6919"/>
    <x v="6"/>
    <n v="1"/>
    <n v="4"/>
    <x v="0"/>
    <x v="1"/>
    <s v="In-store"/>
    <x v="214"/>
  </r>
  <r>
    <x v="6920"/>
    <x v="6"/>
    <n v="5"/>
    <n v="4"/>
    <x v="3"/>
    <x v="3"/>
    <s v="Takeaway"/>
    <x v="56"/>
  </r>
  <r>
    <x v="6921"/>
    <x v="7"/>
    <n v="1"/>
    <n v="3"/>
    <x v="14"/>
    <x v="0"/>
    <s v="In-store"/>
    <x v="59"/>
  </r>
  <r>
    <x v="6922"/>
    <x v="1"/>
    <n v="5"/>
    <n v="3"/>
    <x v="11"/>
    <x v="2"/>
    <s v="In-store"/>
    <x v="290"/>
  </r>
  <r>
    <x v="6923"/>
    <x v="6"/>
    <n v="5"/>
    <n v="4"/>
    <x v="3"/>
    <x v="2"/>
    <s v="Unknown"/>
    <x v="318"/>
  </r>
  <r>
    <x v="6924"/>
    <x v="2"/>
    <n v="1"/>
    <n v="1"/>
    <x v="18"/>
    <x v="1"/>
    <s v="Unknown"/>
    <x v="240"/>
  </r>
  <r>
    <x v="6925"/>
    <x v="1"/>
    <n v="2"/>
    <n v="3"/>
    <x v="12"/>
    <x v="2"/>
    <s v="Unknown"/>
    <x v="112"/>
  </r>
  <r>
    <x v="6926"/>
    <x v="1"/>
    <n v="1"/>
    <n v="3"/>
    <x v="14"/>
    <x v="1"/>
    <s v="Unknown"/>
    <x v="52"/>
  </r>
  <r>
    <x v="6927"/>
    <x v="5"/>
    <n v="2"/>
    <n v="2.9375"/>
    <x v="10"/>
    <x v="2"/>
    <s v="Takeaway"/>
    <x v="297"/>
  </r>
  <r>
    <x v="6928"/>
    <x v="0"/>
    <n v="5"/>
    <n v="2"/>
    <x v="2"/>
    <x v="3"/>
    <s v="Unknown"/>
    <x v="148"/>
  </r>
  <r>
    <x v="6929"/>
    <x v="7"/>
    <n v="4"/>
    <n v="3"/>
    <x v="1"/>
    <x v="0"/>
    <s v="Takeaway"/>
    <x v="253"/>
  </r>
  <r>
    <x v="6930"/>
    <x v="0"/>
    <n v="4"/>
    <n v="2"/>
    <x v="8"/>
    <x v="0"/>
    <s v="Unknown"/>
    <x v="305"/>
  </r>
  <r>
    <x v="6931"/>
    <x v="7"/>
    <n v="4"/>
    <n v="3"/>
    <x v="1"/>
    <x v="2"/>
    <s v="Unknown"/>
    <x v="129"/>
  </r>
  <r>
    <x v="6932"/>
    <x v="4"/>
    <n v="5"/>
    <n v="4"/>
    <x v="3"/>
    <x v="0"/>
    <s v="Unknown"/>
    <x v="92"/>
  </r>
  <r>
    <x v="6933"/>
    <x v="6"/>
    <n v="5"/>
    <n v="4"/>
    <x v="3"/>
    <x v="0"/>
    <s v="In-store"/>
    <x v="138"/>
  </r>
  <r>
    <x v="6934"/>
    <x v="2"/>
    <n v="3"/>
    <n v="1"/>
    <x v="14"/>
    <x v="2"/>
    <s v="In-store"/>
    <x v="343"/>
  </r>
  <r>
    <x v="6935"/>
    <x v="1"/>
    <n v="1"/>
    <n v="3"/>
    <x v="14"/>
    <x v="0"/>
    <s v="In-store"/>
    <x v="40"/>
  </r>
  <r>
    <x v="6936"/>
    <x v="8"/>
    <n v="1"/>
    <n v="1.5"/>
    <x v="21"/>
    <x v="2"/>
    <s v="Takeaway"/>
    <x v="68"/>
  </r>
  <r>
    <x v="6937"/>
    <x v="8"/>
    <n v="3"/>
    <n v="1.5"/>
    <x v="20"/>
    <x v="3"/>
    <s v="Takeaway"/>
    <x v="292"/>
  </r>
  <r>
    <x v="6938"/>
    <x v="3"/>
    <n v="3"/>
    <n v="5"/>
    <x v="11"/>
    <x v="2"/>
    <s v="Takeaway"/>
    <x v="77"/>
  </r>
  <r>
    <x v="6939"/>
    <x v="8"/>
    <n v="3"/>
    <n v="1.5"/>
    <x v="20"/>
    <x v="3"/>
    <s v="In-store"/>
    <x v="11"/>
  </r>
  <r>
    <x v="6940"/>
    <x v="6"/>
    <n v="5"/>
    <n v="4"/>
    <x v="3"/>
    <x v="3"/>
    <s v="In-store"/>
    <x v="170"/>
  </r>
  <r>
    <x v="6941"/>
    <x v="1"/>
    <n v="2"/>
    <n v="3"/>
    <x v="12"/>
    <x v="1"/>
    <s v="In-store"/>
    <x v="317"/>
  </r>
  <r>
    <x v="6942"/>
    <x v="5"/>
    <n v="5"/>
    <n v="2.9375"/>
    <x v="6"/>
    <x v="3"/>
    <s v="In-store"/>
    <x v="349"/>
  </r>
  <r>
    <x v="6943"/>
    <x v="3"/>
    <n v="5"/>
    <n v="5"/>
    <x v="7"/>
    <x v="1"/>
    <s v="Takeaway"/>
    <x v="314"/>
  </r>
  <r>
    <x v="6944"/>
    <x v="8"/>
    <n v="3"/>
    <n v="1.5"/>
    <x v="20"/>
    <x v="1"/>
    <s v="In-store"/>
    <x v="119"/>
  </r>
  <r>
    <x v="6945"/>
    <x v="0"/>
    <n v="2"/>
    <n v="2"/>
    <x v="0"/>
    <x v="2"/>
    <s v="Unknown"/>
    <x v="265"/>
  </r>
  <r>
    <x v="6946"/>
    <x v="3"/>
    <n v="5"/>
    <n v="5"/>
    <x v="7"/>
    <x v="0"/>
    <s v="In-store"/>
    <x v="48"/>
  </r>
  <r>
    <x v="6947"/>
    <x v="3"/>
    <n v="5"/>
    <n v="5"/>
    <x v="7"/>
    <x v="2"/>
    <s v="Takeaway"/>
    <x v="21"/>
  </r>
  <r>
    <x v="6948"/>
    <x v="2"/>
    <n v="5"/>
    <n v="1"/>
    <x v="9"/>
    <x v="2"/>
    <s v="In-store"/>
    <x v="21"/>
  </r>
  <r>
    <x v="6949"/>
    <x v="6"/>
    <n v="1"/>
    <n v="4"/>
    <x v="0"/>
    <x v="2"/>
    <s v="Unknown"/>
    <x v="271"/>
  </r>
  <r>
    <x v="6950"/>
    <x v="5"/>
    <n v="3"/>
    <n v="2.9375"/>
    <x v="4"/>
    <x v="2"/>
    <s v="In-store"/>
    <x v="225"/>
  </r>
  <r>
    <x v="6951"/>
    <x v="0"/>
    <n v="5"/>
    <n v="2"/>
    <x v="2"/>
    <x v="2"/>
    <s v="Unknown"/>
    <x v="91"/>
  </r>
  <r>
    <x v="6952"/>
    <x v="0"/>
    <n v="3"/>
    <n v="2"/>
    <x v="12"/>
    <x v="3"/>
    <s v="Takeaway"/>
    <x v="335"/>
  </r>
  <r>
    <x v="6953"/>
    <x v="3"/>
    <n v="5"/>
    <n v="5"/>
    <x v="7"/>
    <x v="2"/>
    <s v="Takeaway"/>
    <x v="55"/>
  </r>
  <r>
    <x v="6954"/>
    <x v="0"/>
    <n v="2"/>
    <n v="2"/>
    <x v="0"/>
    <x v="3"/>
    <s v="Unknown"/>
    <x v="23"/>
  </r>
  <r>
    <x v="6955"/>
    <x v="2"/>
    <n v="1"/>
    <n v="1"/>
    <x v="18"/>
    <x v="0"/>
    <s v="In-store"/>
    <x v="253"/>
  </r>
  <r>
    <x v="6956"/>
    <x v="2"/>
    <n v="1"/>
    <n v="1"/>
    <x v="18"/>
    <x v="2"/>
    <s v="Unknown"/>
    <x v="348"/>
  </r>
  <r>
    <x v="6957"/>
    <x v="5"/>
    <n v="2"/>
    <n v="2.9375"/>
    <x v="10"/>
    <x v="3"/>
    <s v="Unknown"/>
    <x v="69"/>
  </r>
  <r>
    <x v="6958"/>
    <x v="2"/>
    <n v="3"/>
    <n v="1"/>
    <x v="14"/>
    <x v="2"/>
    <s v="Takeaway"/>
    <x v="187"/>
  </r>
  <r>
    <x v="6959"/>
    <x v="3"/>
    <n v="5"/>
    <n v="5"/>
    <x v="7"/>
    <x v="1"/>
    <s v="Unknown"/>
    <x v="27"/>
  </r>
  <r>
    <x v="6960"/>
    <x v="0"/>
    <n v="2"/>
    <n v="2"/>
    <x v="0"/>
    <x v="2"/>
    <s v="Unknown"/>
    <x v="316"/>
  </r>
  <r>
    <x v="6961"/>
    <x v="5"/>
    <n v="2"/>
    <n v="2.9375"/>
    <x v="10"/>
    <x v="0"/>
    <s v="Takeaway"/>
    <x v="280"/>
  </r>
  <r>
    <x v="6962"/>
    <x v="2"/>
    <n v="3"/>
    <n v="1"/>
    <x v="14"/>
    <x v="3"/>
    <s v="Takeaway"/>
    <x v="122"/>
  </r>
  <r>
    <x v="6963"/>
    <x v="1"/>
    <n v="1"/>
    <n v="3"/>
    <x v="14"/>
    <x v="2"/>
    <s v="In-store"/>
    <x v="12"/>
  </r>
  <r>
    <x v="6964"/>
    <x v="8"/>
    <n v="1"/>
    <n v="1.5"/>
    <x v="21"/>
    <x v="1"/>
    <s v="In-store"/>
    <x v="136"/>
  </r>
  <r>
    <x v="6965"/>
    <x v="2"/>
    <n v="4"/>
    <n v="1"/>
    <x v="0"/>
    <x v="2"/>
    <s v="Takeaway"/>
    <x v="139"/>
  </r>
  <r>
    <x v="6966"/>
    <x v="1"/>
    <n v="2"/>
    <n v="3"/>
    <x v="12"/>
    <x v="2"/>
    <s v="Takeaway"/>
    <x v="349"/>
  </r>
  <r>
    <x v="6967"/>
    <x v="3"/>
    <n v="1"/>
    <n v="5"/>
    <x v="9"/>
    <x v="2"/>
    <s v="Takeaway"/>
    <x v="30"/>
  </r>
  <r>
    <x v="6968"/>
    <x v="8"/>
    <n v="1"/>
    <n v="1.5"/>
    <x v="21"/>
    <x v="0"/>
    <s v="Takeaway"/>
    <x v="180"/>
  </r>
  <r>
    <x v="6969"/>
    <x v="0"/>
    <n v="3"/>
    <n v="2"/>
    <x v="12"/>
    <x v="3"/>
    <s v="Unknown"/>
    <x v="265"/>
  </r>
  <r>
    <x v="6970"/>
    <x v="6"/>
    <n v="3"/>
    <n v="4"/>
    <x v="1"/>
    <x v="3"/>
    <s v="In-store"/>
    <x v="113"/>
  </r>
  <r>
    <x v="6971"/>
    <x v="4"/>
    <n v="3"/>
    <n v="4"/>
    <x v="1"/>
    <x v="1"/>
    <s v="In-store"/>
    <x v="174"/>
  </r>
  <r>
    <x v="6972"/>
    <x v="8"/>
    <n v="5"/>
    <n v="1.5"/>
    <x v="19"/>
    <x v="2"/>
    <s v="Takeaway"/>
    <x v="100"/>
  </r>
  <r>
    <x v="6973"/>
    <x v="7"/>
    <n v="5"/>
    <n v="3"/>
    <x v="11"/>
    <x v="0"/>
    <s v="In-store"/>
    <x v="281"/>
  </r>
  <r>
    <x v="6974"/>
    <x v="8"/>
    <n v="2"/>
    <n v="1.5"/>
    <x v="14"/>
    <x v="1"/>
    <s v="Takeaway"/>
    <x v="191"/>
  </r>
  <r>
    <x v="6975"/>
    <x v="3"/>
    <n v="5"/>
    <n v="5"/>
    <x v="7"/>
    <x v="2"/>
    <s v="Takeaway"/>
    <x v="255"/>
  </r>
  <r>
    <x v="6976"/>
    <x v="2"/>
    <n v="1"/>
    <n v="1"/>
    <x v="18"/>
    <x v="1"/>
    <s v="Takeaway"/>
    <x v="21"/>
  </r>
  <r>
    <x v="6977"/>
    <x v="6"/>
    <n v="1"/>
    <n v="4"/>
    <x v="0"/>
    <x v="3"/>
    <s v="Takeaway"/>
    <x v="195"/>
  </r>
  <r>
    <x v="6978"/>
    <x v="0"/>
    <n v="5"/>
    <n v="2"/>
    <x v="2"/>
    <x v="2"/>
    <s v="Unknown"/>
    <x v="306"/>
  </r>
  <r>
    <x v="6979"/>
    <x v="1"/>
    <n v="1"/>
    <n v="3"/>
    <x v="14"/>
    <x v="0"/>
    <s v="Unknown"/>
    <x v="161"/>
  </r>
  <r>
    <x v="6980"/>
    <x v="2"/>
    <n v="4"/>
    <n v="1"/>
    <x v="0"/>
    <x v="0"/>
    <s v="Unknown"/>
    <x v="316"/>
  </r>
  <r>
    <x v="6981"/>
    <x v="5"/>
    <n v="5"/>
    <n v="2.9375"/>
    <x v="6"/>
    <x v="3"/>
    <s v="Takeaway"/>
    <x v="169"/>
  </r>
  <r>
    <x v="6982"/>
    <x v="5"/>
    <n v="2"/>
    <n v="2.9375"/>
    <x v="10"/>
    <x v="0"/>
    <s v="In-store"/>
    <x v="93"/>
  </r>
  <r>
    <x v="6983"/>
    <x v="8"/>
    <n v="5"/>
    <n v="1.5"/>
    <x v="19"/>
    <x v="2"/>
    <s v="Takeaway"/>
    <x v="316"/>
  </r>
  <r>
    <x v="6984"/>
    <x v="5"/>
    <n v="3"/>
    <n v="2.9375"/>
    <x v="4"/>
    <x v="3"/>
    <s v="In-store"/>
    <x v="279"/>
  </r>
  <r>
    <x v="6985"/>
    <x v="4"/>
    <n v="4"/>
    <n v="4"/>
    <x v="5"/>
    <x v="0"/>
    <s v="In-store"/>
    <x v="209"/>
  </r>
  <r>
    <x v="6986"/>
    <x v="6"/>
    <n v="3"/>
    <n v="4"/>
    <x v="1"/>
    <x v="3"/>
    <s v="Unknown"/>
    <x v="238"/>
  </r>
  <r>
    <x v="6987"/>
    <x v="3"/>
    <n v="4"/>
    <n v="5"/>
    <x v="3"/>
    <x v="3"/>
    <s v="In-store"/>
    <x v="88"/>
  </r>
  <r>
    <x v="6988"/>
    <x v="7"/>
    <n v="2"/>
    <n v="3"/>
    <x v="12"/>
    <x v="3"/>
    <s v="In-store"/>
    <x v="302"/>
  </r>
  <r>
    <x v="6989"/>
    <x v="8"/>
    <n v="3"/>
    <n v="1.5"/>
    <x v="20"/>
    <x v="3"/>
    <s v="In-store"/>
    <x v="154"/>
  </r>
  <r>
    <x v="6990"/>
    <x v="2"/>
    <n v="4"/>
    <n v="1"/>
    <x v="0"/>
    <x v="0"/>
    <s v="In-store"/>
    <x v="212"/>
  </r>
  <r>
    <x v="6991"/>
    <x v="3"/>
    <n v="1"/>
    <n v="5"/>
    <x v="9"/>
    <x v="2"/>
    <s v="Takeaway"/>
    <x v="30"/>
  </r>
  <r>
    <x v="6992"/>
    <x v="7"/>
    <n v="3"/>
    <n v="3"/>
    <x v="16"/>
    <x v="2"/>
    <s v="In-store"/>
    <x v="2"/>
  </r>
  <r>
    <x v="6993"/>
    <x v="4"/>
    <n v="5"/>
    <n v="4"/>
    <x v="3"/>
    <x v="1"/>
    <s v="Unknown"/>
    <x v="179"/>
  </r>
  <r>
    <x v="6994"/>
    <x v="2"/>
    <n v="5"/>
    <n v="1"/>
    <x v="9"/>
    <x v="3"/>
    <s v="Unknown"/>
    <x v="29"/>
  </r>
  <r>
    <x v="6995"/>
    <x v="7"/>
    <n v="1"/>
    <n v="3"/>
    <x v="14"/>
    <x v="1"/>
    <s v="In-store"/>
    <x v="157"/>
  </r>
  <r>
    <x v="6996"/>
    <x v="1"/>
    <n v="4"/>
    <n v="3"/>
    <x v="1"/>
    <x v="2"/>
    <s v="Unknown"/>
    <x v="269"/>
  </r>
  <r>
    <x v="6997"/>
    <x v="6"/>
    <n v="3"/>
    <n v="4"/>
    <x v="1"/>
    <x v="1"/>
    <s v="In-store"/>
    <x v="108"/>
  </r>
  <r>
    <x v="6998"/>
    <x v="5"/>
    <n v="2"/>
    <n v="2.9375"/>
    <x v="10"/>
    <x v="0"/>
    <s v="In-store"/>
    <x v="356"/>
  </r>
  <r>
    <x v="6999"/>
    <x v="8"/>
    <n v="3"/>
    <n v="1.5"/>
    <x v="20"/>
    <x v="1"/>
    <s v="In-store"/>
    <x v="334"/>
  </r>
  <r>
    <x v="7000"/>
    <x v="1"/>
    <n v="5"/>
    <n v="3"/>
    <x v="11"/>
    <x v="3"/>
    <s v="Takeaway"/>
    <x v="70"/>
  </r>
  <r>
    <x v="7001"/>
    <x v="6"/>
    <n v="5"/>
    <n v="4"/>
    <x v="3"/>
    <x v="0"/>
    <s v="Unknown"/>
    <x v="244"/>
  </r>
  <r>
    <x v="7002"/>
    <x v="4"/>
    <n v="1"/>
    <n v="4"/>
    <x v="0"/>
    <x v="0"/>
    <s v="Takeaway"/>
    <x v="180"/>
  </r>
  <r>
    <x v="7003"/>
    <x v="3"/>
    <n v="2"/>
    <n v="5"/>
    <x v="2"/>
    <x v="0"/>
    <s v="Unknown"/>
    <x v="86"/>
  </r>
  <r>
    <x v="7004"/>
    <x v="7"/>
    <n v="2"/>
    <n v="3"/>
    <x v="12"/>
    <x v="2"/>
    <s v="In-store"/>
    <x v="153"/>
  </r>
  <r>
    <x v="7005"/>
    <x v="1"/>
    <n v="4"/>
    <n v="3"/>
    <x v="1"/>
    <x v="2"/>
    <s v="Unknown"/>
    <x v="290"/>
  </r>
  <r>
    <x v="7006"/>
    <x v="2"/>
    <n v="1"/>
    <n v="1"/>
    <x v="18"/>
    <x v="2"/>
    <s v="In-store"/>
    <x v="344"/>
  </r>
  <r>
    <x v="7007"/>
    <x v="8"/>
    <n v="1"/>
    <n v="1.5"/>
    <x v="21"/>
    <x v="3"/>
    <s v="In-store"/>
    <x v="311"/>
  </r>
  <r>
    <x v="7008"/>
    <x v="3"/>
    <n v="4"/>
    <n v="5"/>
    <x v="3"/>
    <x v="1"/>
    <s v="Unknown"/>
    <x v="46"/>
  </r>
  <r>
    <x v="7009"/>
    <x v="0"/>
    <n v="3"/>
    <n v="2"/>
    <x v="12"/>
    <x v="1"/>
    <s v="Takeaway"/>
    <x v="311"/>
  </r>
  <r>
    <x v="7010"/>
    <x v="3"/>
    <n v="4"/>
    <n v="5"/>
    <x v="3"/>
    <x v="3"/>
    <s v="Takeaway"/>
    <x v="218"/>
  </r>
  <r>
    <x v="7011"/>
    <x v="7"/>
    <n v="5"/>
    <n v="3"/>
    <x v="11"/>
    <x v="2"/>
    <s v="Unknown"/>
    <x v="226"/>
  </r>
  <r>
    <x v="7012"/>
    <x v="1"/>
    <n v="3"/>
    <n v="3"/>
    <x v="16"/>
    <x v="1"/>
    <s v="In-store"/>
    <x v="350"/>
  </r>
  <r>
    <x v="7013"/>
    <x v="5"/>
    <n v="2"/>
    <n v="2.9375"/>
    <x v="10"/>
    <x v="2"/>
    <s v="Unknown"/>
    <x v="168"/>
  </r>
  <r>
    <x v="7014"/>
    <x v="0"/>
    <n v="4"/>
    <n v="2"/>
    <x v="8"/>
    <x v="3"/>
    <s v="Takeaway"/>
    <x v="220"/>
  </r>
  <r>
    <x v="7015"/>
    <x v="1"/>
    <n v="5"/>
    <n v="3"/>
    <x v="11"/>
    <x v="3"/>
    <s v="Unknown"/>
    <x v="279"/>
  </r>
  <r>
    <x v="7016"/>
    <x v="6"/>
    <n v="5"/>
    <n v="4"/>
    <x v="3"/>
    <x v="1"/>
    <s v="Takeaway"/>
    <x v="339"/>
  </r>
  <r>
    <x v="7017"/>
    <x v="6"/>
    <n v="5"/>
    <n v="4"/>
    <x v="3"/>
    <x v="0"/>
    <s v="Unknown"/>
    <x v="147"/>
  </r>
  <r>
    <x v="7018"/>
    <x v="1"/>
    <n v="3"/>
    <n v="3"/>
    <x v="16"/>
    <x v="0"/>
    <s v="Unknown"/>
    <x v="249"/>
  </r>
  <r>
    <x v="7019"/>
    <x v="8"/>
    <n v="3"/>
    <n v="1.5"/>
    <x v="20"/>
    <x v="0"/>
    <s v="Takeaway"/>
    <x v="347"/>
  </r>
  <r>
    <x v="7020"/>
    <x v="7"/>
    <n v="3"/>
    <n v="3"/>
    <x v="16"/>
    <x v="1"/>
    <s v="In-store"/>
    <x v="141"/>
  </r>
  <r>
    <x v="7021"/>
    <x v="1"/>
    <n v="3"/>
    <n v="3"/>
    <x v="16"/>
    <x v="2"/>
    <s v="In-store"/>
    <x v="242"/>
  </r>
  <r>
    <x v="7022"/>
    <x v="7"/>
    <n v="1"/>
    <n v="3"/>
    <x v="14"/>
    <x v="0"/>
    <s v="In-store"/>
    <x v="213"/>
  </r>
  <r>
    <x v="7023"/>
    <x v="2"/>
    <n v="1"/>
    <n v="1"/>
    <x v="18"/>
    <x v="3"/>
    <s v="Unknown"/>
    <x v="347"/>
  </r>
  <r>
    <x v="7024"/>
    <x v="8"/>
    <n v="3"/>
    <n v="1.5"/>
    <x v="20"/>
    <x v="2"/>
    <s v="Unknown"/>
    <x v="189"/>
  </r>
  <r>
    <x v="7025"/>
    <x v="7"/>
    <n v="4"/>
    <n v="3"/>
    <x v="1"/>
    <x v="3"/>
    <s v="Takeaway"/>
    <x v="361"/>
  </r>
  <r>
    <x v="7026"/>
    <x v="6"/>
    <n v="5"/>
    <n v="4"/>
    <x v="3"/>
    <x v="0"/>
    <s v="Unknown"/>
    <x v="257"/>
  </r>
  <r>
    <x v="7027"/>
    <x v="1"/>
    <n v="4"/>
    <n v="3"/>
    <x v="1"/>
    <x v="0"/>
    <s v="Takeaway"/>
    <x v="40"/>
  </r>
  <r>
    <x v="7028"/>
    <x v="0"/>
    <n v="1"/>
    <n v="2"/>
    <x v="15"/>
    <x v="3"/>
    <s v="In-store"/>
    <x v="268"/>
  </r>
  <r>
    <x v="7029"/>
    <x v="8"/>
    <n v="3"/>
    <n v="1.5"/>
    <x v="20"/>
    <x v="1"/>
    <s v="Unknown"/>
    <x v="270"/>
  </r>
  <r>
    <x v="7030"/>
    <x v="5"/>
    <n v="3"/>
    <n v="2.9375"/>
    <x v="4"/>
    <x v="0"/>
    <s v="In-store"/>
    <x v="152"/>
  </r>
  <r>
    <x v="7031"/>
    <x v="0"/>
    <n v="3"/>
    <n v="2"/>
    <x v="12"/>
    <x v="3"/>
    <s v="Unknown"/>
    <x v="168"/>
  </r>
  <r>
    <x v="7032"/>
    <x v="7"/>
    <n v="5"/>
    <n v="3"/>
    <x v="11"/>
    <x v="2"/>
    <s v="Unknown"/>
    <x v="63"/>
  </r>
  <r>
    <x v="7033"/>
    <x v="1"/>
    <n v="1"/>
    <n v="3"/>
    <x v="14"/>
    <x v="2"/>
    <s v="Unknown"/>
    <x v="206"/>
  </r>
  <r>
    <x v="7034"/>
    <x v="7"/>
    <n v="3"/>
    <n v="3"/>
    <x v="16"/>
    <x v="2"/>
    <s v="Takeaway"/>
    <x v="70"/>
  </r>
  <r>
    <x v="7035"/>
    <x v="4"/>
    <n v="4"/>
    <n v="4"/>
    <x v="5"/>
    <x v="1"/>
    <s v="Unknown"/>
    <x v="280"/>
  </r>
  <r>
    <x v="7036"/>
    <x v="2"/>
    <n v="4"/>
    <n v="1"/>
    <x v="0"/>
    <x v="3"/>
    <s v="Unknown"/>
    <x v="307"/>
  </r>
  <r>
    <x v="7037"/>
    <x v="2"/>
    <n v="2"/>
    <n v="1"/>
    <x v="15"/>
    <x v="0"/>
    <s v="Takeaway"/>
    <x v="175"/>
  </r>
  <r>
    <x v="7038"/>
    <x v="1"/>
    <n v="4"/>
    <n v="3"/>
    <x v="1"/>
    <x v="0"/>
    <s v="Takeaway"/>
    <x v="249"/>
  </r>
  <r>
    <x v="7039"/>
    <x v="3"/>
    <n v="3"/>
    <n v="5"/>
    <x v="11"/>
    <x v="0"/>
    <s v="Unknown"/>
    <x v="64"/>
  </r>
  <r>
    <x v="7040"/>
    <x v="1"/>
    <n v="2"/>
    <n v="3"/>
    <x v="12"/>
    <x v="2"/>
    <s v="In-store"/>
    <x v="54"/>
  </r>
  <r>
    <x v="7041"/>
    <x v="8"/>
    <n v="3"/>
    <n v="1.5"/>
    <x v="20"/>
    <x v="2"/>
    <s v="Unknown"/>
    <x v="102"/>
  </r>
  <r>
    <x v="7042"/>
    <x v="2"/>
    <n v="4"/>
    <n v="1"/>
    <x v="0"/>
    <x v="2"/>
    <s v="In-store"/>
    <x v="51"/>
  </r>
  <r>
    <x v="7043"/>
    <x v="1"/>
    <n v="1"/>
    <n v="3"/>
    <x v="14"/>
    <x v="3"/>
    <s v="In-store"/>
    <x v="99"/>
  </r>
  <r>
    <x v="7044"/>
    <x v="0"/>
    <n v="5"/>
    <n v="2"/>
    <x v="2"/>
    <x v="1"/>
    <s v="In-store"/>
    <x v="203"/>
  </r>
  <r>
    <x v="7045"/>
    <x v="5"/>
    <n v="2"/>
    <n v="2.9375"/>
    <x v="10"/>
    <x v="3"/>
    <s v="In-store"/>
    <x v="162"/>
  </r>
  <r>
    <x v="7046"/>
    <x v="3"/>
    <n v="2"/>
    <n v="5"/>
    <x v="2"/>
    <x v="0"/>
    <s v="Unknown"/>
    <x v="321"/>
  </r>
  <r>
    <x v="7047"/>
    <x v="6"/>
    <n v="3"/>
    <n v="4"/>
    <x v="1"/>
    <x v="1"/>
    <s v="Unknown"/>
    <x v="76"/>
  </r>
  <r>
    <x v="7048"/>
    <x v="3"/>
    <n v="5"/>
    <n v="5"/>
    <x v="7"/>
    <x v="3"/>
    <s v="Unknown"/>
    <x v="177"/>
  </r>
  <r>
    <x v="7049"/>
    <x v="5"/>
    <n v="3"/>
    <n v="2.9375"/>
    <x v="4"/>
    <x v="0"/>
    <s v="In-store"/>
    <x v="154"/>
  </r>
  <r>
    <x v="7050"/>
    <x v="0"/>
    <n v="2"/>
    <n v="2"/>
    <x v="0"/>
    <x v="2"/>
    <s v="In-store"/>
    <x v="199"/>
  </r>
  <r>
    <x v="7051"/>
    <x v="7"/>
    <n v="4"/>
    <n v="3"/>
    <x v="1"/>
    <x v="3"/>
    <s v="Takeaway"/>
    <x v="85"/>
  </r>
  <r>
    <x v="7052"/>
    <x v="7"/>
    <n v="4"/>
    <n v="3"/>
    <x v="1"/>
    <x v="0"/>
    <s v="Takeaway"/>
    <x v="163"/>
  </r>
  <r>
    <x v="7053"/>
    <x v="6"/>
    <n v="4"/>
    <n v="4"/>
    <x v="5"/>
    <x v="3"/>
    <s v="Unknown"/>
    <x v="103"/>
  </r>
  <r>
    <x v="7054"/>
    <x v="8"/>
    <n v="4"/>
    <n v="1.5"/>
    <x v="12"/>
    <x v="1"/>
    <s v="Takeaway"/>
    <x v="317"/>
  </r>
  <r>
    <x v="7055"/>
    <x v="6"/>
    <n v="4"/>
    <n v="4"/>
    <x v="5"/>
    <x v="2"/>
    <s v="Unknown"/>
    <x v="18"/>
  </r>
  <r>
    <x v="7056"/>
    <x v="4"/>
    <n v="3"/>
    <n v="4"/>
    <x v="1"/>
    <x v="1"/>
    <s v="Unknown"/>
    <x v="131"/>
  </r>
  <r>
    <x v="7057"/>
    <x v="0"/>
    <n v="2"/>
    <n v="2"/>
    <x v="0"/>
    <x v="3"/>
    <s v="Takeaway"/>
    <x v="235"/>
  </r>
  <r>
    <x v="7058"/>
    <x v="2"/>
    <n v="5"/>
    <n v="1"/>
    <x v="9"/>
    <x v="0"/>
    <s v="In-store"/>
    <x v="203"/>
  </r>
  <r>
    <x v="7059"/>
    <x v="6"/>
    <n v="1"/>
    <n v="4"/>
    <x v="0"/>
    <x v="3"/>
    <s v="Unknown"/>
    <x v="98"/>
  </r>
  <r>
    <x v="7060"/>
    <x v="5"/>
    <n v="4"/>
    <n v="2.9375"/>
    <x v="13"/>
    <x v="2"/>
    <s v="Takeaway"/>
    <x v="80"/>
  </r>
  <r>
    <x v="7061"/>
    <x v="0"/>
    <n v="5"/>
    <n v="2"/>
    <x v="2"/>
    <x v="1"/>
    <s v="Unknown"/>
    <x v="144"/>
  </r>
  <r>
    <x v="7062"/>
    <x v="6"/>
    <n v="2"/>
    <n v="4"/>
    <x v="8"/>
    <x v="3"/>
    <s v="In-store"/>
    <x v="273"/>
  </r>
  <r>
    <x v="7063"/>
    <x v="1"/>
    <n v="2"/>
    <n v="3"/>
    <x v="12"/>
    <x v="1"/>
    <s v="Unknown"/>
    <x v="93"/>
  </r>
  <r>
    <x v="7064"/>
    <x v="8"/>
    <n v="2"/>
    <n v="1.5"/>
    <x v="14"/>
    <x v="1"/>
    <s v="In-store"/>
    <x v="63"/>
  </r>
  <r>
    <x v="7065"/>
    <x v="3"/>
    <n v="4"/>
    <n v="5"/>
    <x v="3"/>
    <x v="0"/>
    <s v="Unknown"/>
    <x v="51"/>
  </r>
  <r>
    <x v="7066"/>
    <x v="7"/>
    <n v="1"/>
    <n v="3"/>
    <x v="14"/>
    <x v="2"/>
    <s v="Takeaway"/>
    <x v="307"/>
  </r>
  <r>
    <x v="7067"/>
    <x v="8"/>
    <n v="5"/>
    <n v="1.5"/>
    <x v="19"/>
    <x v="2"/>
    <s v="Unknown"/>
    <x v="36"/>
  </r>
  <r>
    <x v="7068"/>
    <x v="2"/>
    <n v="3"/>
    <n v="1"/>
    <x v="14"/>
    <x v="3"/>
    <s v="Takeaway"/>
    <x v="298"/>
  </r>
  <r>
    <x v="7069"/>
    <x v="0"/>
    <n v="1"/>
    <n v="2"/>
    <x v="15"/>
    <x v="0"/>
    <s v="Unknown"/>
    <x v="151"/>
  </r>
  <r>
    <x v="7070"/>
    <x v="6"/>
    <n v="2"/>
    <n v="4"/>
    <x v="8"/>
    <x v="3"/>
    <s v="In-store"/>
    <x v="12"/>
  </r>
  <r>
    <x v="7071"/>
    <x v="8"/>
    <n v="2"/>
    <n v="1.5"/>
    <x v="14"/>
    <x v="0"/>
    <s v="Takeaway"/>
    <x v="250"/>
  </r>
  <r>
    <x v="7072"/>
    <x v="1"/>
    <n v="4"/>
    <n v="3"/>
    <x v="1"/>
    <x v="3"/>
    <s v="In-store"/>
    <x v="320"/>
  </r>
  <r>
    <x v="7073"/>
    <x v="8"/>
    <n v="1"/>
    <n v="1.5"/>
    <x v="21"/>
    <x v="3"/>
    <s v="Unknown"/>
    <x v="289"/>
  </r>
  <r>
    <x v="7074"/>
    <x v="6"/>
    <n v="1"/>
    <n v="4"/>
    <x v="0"/>
    <x v="0"/>
    <s v="In-store"/>
    <x v="34"/>
  </r>
  <r>
    <x v="7075"/>
    <x v="5"/>
    <n v="5"/>
    <n v="2.9375"/>
    <x v="6"/>
    <x v="1"/>
    <s v="In-store"/>
    <x v="224"/>
  </r>
  <r>
    <x v="7076"/>
    <x v="1"/>
    <n v="1"/>
    <n v="3"/>
    <x v="14"/>
    <x v="2"/>
    <s v="In-store"/>
    <x v="247"/>
  </r>
  <r>
    <x v="7077"/>
    <x v="6"/>
    <n v="3"/>
    <n v="4"/>
    <x v="1"/>
    <x v="0"/>
    <s v="Unknown"/>
    <x v="155"/>
  </r>
  <r>
    <x v="7078"/>
    <x v="5"/>
    <n v="1"/>
    <n v="2.9375"/>
    <x v="17"/>
    <x v="2"/>
    <s v="Takeaway"/>
    <x v="301"/>
  </r>
  <r>
    <x v="7079"/>
    <x v="1"/>
    <n v="2"/>
    <n v="3"/>
    <x v="12"/>
    <x v="3"/>
    <s v="Unknown"/>
    <x v="351"/>
  </r>
  <r>
    <x v="7080"/>
    <x v="7"/>
    <n v="3"/>
    <n v="3"/>
    <x v="16"/>
    <x v="0"/>
    <s v="Unknown"/>
    <x v="345"/>
  </r>
  <r>
    <x v="7081"/>
    <x v="2"/>
    <n v="5"/>
    <n v="1"/>
    <x v="9"/>
    <x v="2"/>
    <s v="Takeaway"/>
    <x v="70"/>
  </r>
  <r>
    <x v="7082"/>
    <x v="5"/>
    <n v="2"/>
    <n v="2.9375"/>
    <x v="10"/>
    <x v="1"/>
    <s v="Takeaway"/>
    <x v="61"/>
  </r>
  <r>
    <x v="7083"/>
    <x v="7"/>
    <n v="2"/>
    <n v="3"/>
    <x v="12"/>
    <x v="1"/>
    <s v="Takeaway"/>
    <x v="319"/>
  </r>
  <r>
    <x v="7084"/>
    <x v="6"/>
    <n v="4"/>
    <n v="4"/>
    <x v="5"/>
    <x v="2"/>
    <s v="In-store"/>
    <x v="254"/>
  </r>
  <r>
    <x v="7085"/>
    <x v="0"/>
    <n v="5"/>
    <n v="2"/>
    <x v="2"/>
    <x v="0"/>
    <s v="In-store"/>
    <x v="186"/>
  </r>
  <r>
    <x v="7086"/>
    <x v="7"/>
    <n v="4"/>
    <n v="3"/>
    <x v="1"/>
    <x v="3"/>
    <s v="Takeaway"/>
    <x v="251"/>
  </r>
  <r>
    <x v="7087"/>
    <x v="8"/>
    <n v="3"/>
    <n v="1.5"/>
    <x v="20"/>
    <x v="1"/>
    <s v="In-store"/>
    <x v="46"/>
  </r>
  <r>
    <x v="7088"/>
    <x v="4"/>
    <n v="5"/>
    <n v="4"/>
    <x v="3"/>
    <x v="1"/>
    <s v="Takeaway"/>
    <x v="205"/>
  </r>
  <r>
    <x v="7089"/>
    <x v="8"/>
    <n v="2"/>
    <n v="1.5"/>
    <x v="14"/>
    <x v="2"/>
    <s v="In-store"/>
    <x v="73"/>
  </r>
  <r>
    <x v="7090"/>
    <x v="5"/>
    <n v="2"/>
    <n v="2.9375"/>
    <x v="10"/>
    <x v="1"/>
    <s v="In-store"/>
    <x v="307"/>
  </r>
  <r>
    <x v="7091"/>
    <x v="7"/>
    <n v="5"/>
    <n v="3"/>
    <x v="11"/>
    <x v="0"/>
    <s v="Unknown"/>
    <x v="248"/>
  </r>
  <r>
    <x v="7092"/>
    <x v="7"/>
    <n v="5"/>
    <n v="3"/>
    <x v="11"/>
    <x v="2"/>
    <s v="Takeaway"/>
    <x v="72"/>
  </r>
  <r>
    <x v="7093"/>
    <x v="6"/>
    <n v="2"/>
    <n v="4"/>
    <x v="8"/>
    <x v="0"/>
    <s v="Takeaway"/>
    <x v="102"/>
  </r>
  <r>
    <x v="7094"/>
    <x v="0"/>
    <n v="5"/>
    <n v="2"/>
    <x v="2"/>
    <x v="2"/>
    <s v="Unknown"/>
    <x v="290"/>
  </r>
  <r>
    <x v="7095"/>
    <x v="1"/>
    <n v="2"/>
    <n v="3"/>
    <x v="12"/>
    <x v="3"/>
    <s v="Takeaway"/>
    <x v="29"/>
  </r>
  <r>
    <x v="7096"/>
    <x v="4"/>
    <n v="3"/>
    <n v="4"/>
    <x v="1"/>
    <x v="3"/>
    <s v="Unknown"/>
    <x v="362"/>
  </r>
  <r>
    <x v="7097"/>
    <x v="5"/>
    <n v="5"/>
    <n v="2.9375"/>
    <x v="6"/>
    <x v="1"/>
    <s v="Takeaway"/>
    <x v="1"/>
  </r>
  <r>
    <x v="7098"/>
    <x v="3"/>
    <n v="4"/>
    <n v="5"/>
    <x v="3"/>
    <x v="2"/>
    <s v="Unknown"/>
    <x v="239"/>
  </r>
  <r>
    <x v="7099"/>
    <x v="2"/>
    <n v="2"/>
    <n v="1"/>
    <x v="15"/>
    <x v="2"/>
    <s v="Unknown"/>
    <x v="83"/>
  </r>
  <r>
    <x v="7100"/>
    <x v="6"/>
    <n v="4"/>
    <n v="4"/>
    <x v="5"/>
    <x v="2"/>
    <s v="In-store"/>
    <x v="318"/>
  </r>
  <r>
    <x v="7101"/>
    <x v="8"/>
    <n v="4"/>
    <n v="1.5"/>
    <x v="12"/>
    <x v="2"/>
    <s v="Unknown"/>
    <x v="38"/>
  </r>
  <r>
    <x v="7102"/>
    <x v="6"/>
    <n v="3"/>
    <n v="4"/>
    <x v="1"/>
    <x v="3"/>
    <s v="Unknown"/>
    <x v="169"/>
  </r>
  <r>
    <x v="7103"/>
    <x v="6"/>
    <n v="3"/>
    <n v="4"/>
    <x v="1"/>
    <x v="2"/>
    <s v="In-store"/>
    <x v="278"/>
  </r>
  <r>
    <x v="7104"/>
    <x v="2"/>
    <n v="1"/>
    <n v="1"/>
    <x v="18"/>
    <x v="1"/>
    <s v="Unknown"/>
    <x v="216"/>
  </r>
  <r>
    <x v="7105"/>
    <x v="0"/>
    <n v="3"/>
    <n v="2"/>
    <x v="12"/>
    <x v="1"/>
    <s v="Takeaway"/>
    <x v="93"/>
  </r>
  <r>
    <x v="7106"/>
    <x v="8"/>
    <n v="3"/>
    <n v="1.5"/>
    <x v="20"/>
    <x v="2"/>
    <s v="Unknown"/>
    <x v="146"/>
  </r>
  <r>
    <x v="7107"/>
    <x v="5"/>
    <n v="1"/>
    <n v="2.9375"/>
    <x v="17"/>
    <x v="2"/>
    <s v="Takeaway"/>
    <x v="356"/>
  </r>
  <r>
    <x v="7108"/>
    <x v="3"/>
    <n v="5"/>
    <n v="5"/>
    <x v="7"/>
    <x v="0"/>
    <s v="Unknown"/>
    <x v="193"/>
  </r>
  <r>
    <x v="7109"/>
    <x v="7"/>
    <n v="2"/>
    <n v="3"/>
    <x v="12"/>
    <x v="3"/>
    <s v="Takeaway"/>
    <x v="197"/>
  </r>
  <r>
    <x v="7110"/>
    <x v="7"/>
    <n v="1"/>
    <n v="3"/>
    <x v="14"/>
    <x v="3"/>
    <s v="Unknown"/>
    <x v="345"/>
  </r>
  <r>
    <x v="7111"/>
    <x v="1"/>
    <n v="5"/>
    <n v="3"/>
    <x v="11"/>
    <x v="0"/>
    <s v="In-store"/>
    <x v="269"/>
  </r>
  <r>
    <x v="7112"/>
    <x v="8"/>
    <n v="2"/>
    <n v="1.5"/>
    <x v="14"/>
    <x v="0"/>
    <s v="In-store"/>
    <x v="227"/>
  </r>
  <r>
    <x v="7113"/>
    <x v="6"/>
    <n v="2"/>
    <n v="4"/>
    <x v="8"/>
    <x v="1"/>
    <s v="Takeaway"/>
    <x v="9"/>
  </r>
  <r>
    <x v="7114"/>
    <x v="4"/>
    <n v="1"/>
    <n v="4"/>
    <x v="0"/>
    <x v="1"/>
    <s v="In-store"/>
    <x v="206"/>
  </r>
  <r>
    <x v="7115"/>
    <x v="3"/>
    <n v="2"/>
    <n v="5"/>
    <x v="2"/>
    <x v="1"/>
    <s v="Unknown"/>
    <x v="242"/>
  </r>
  <r>
    <x v="7116"/>
    <x v="0"/>
    <n v="2"/>
    <n v="2"/>
    <x v="0"/>
    <x v="0"/>
    <s v="In-store"/>
    <x v="98"/>
  </r>
  <r>
    <x v="7117"/>
    <x v="6"/>
    <n v="5"/>
    <n v="4"/>
    <x v="3"/>
    <x v="0"/>
    <s v="Takeaway"/>
    <x v="248"/>
  </r>
  <r>
    <x v="7118"/>
    <x v="4"/>
    <n v="5"/>
    <n v="4"/>
    <x v="3"/>
    <x v="2"/>
    <s v="Unknown"/>
    <x v="46"/>
  </r>
  <r>
    <x v="7119"/>
    <x v="7"/>
    <n v="4"/>
    <n v="3"/>
    <x v="1"/>
    <x v="2"/>
    <s v="In-store"/>
    <x v="170"/>
  </r>
  <r>
    <x v="7120"/>
    <x v="8"/>
    <n v="2"/>
    <n v="1.5"/>
    <x v="14"/>
    <x v="2"/>
    <s v="Unknown"/>
    <x v="26"/>
  </r>
  <r>
    <x v="7121"/>
    <x v="2"/>
    <n v="4"/>
    <n v="1"/>
    <x v="0"/>
    <x v="3"/>
    <s v="Takeaway"/>
    <x v="128"/>
  </r>
  <r>
    <x v="7122"/>
    <x v="3"/>
    <n v="1"/>
    <n v="5"/>
    <x v="9"/>
    <x v="2"/>
    <s v="Takeaway"/>
    <x v="31"/>
  </r>
  <r>
    <x v="7123"/>
    <x v="4"/>
    <n v="3"/>
    <n v="4"/>
    <x v="1"/>
    <x v="3"/>
    <s v="Takeaway"/>
    <x v="61"/>
  </r>
  <r>
    <x v="7124"/>
    <x v="5"/>
    <n v="4"/>
    <n v="2.9375"/>
    <x v="13"/>
    <x v="0"/>
    <s v="In-store"/>
    <x v="224"/>
  </r>
  <r>
    <x v="7125"/>
    <x v="2"/>
    <n v="2"/>
    <n v="1"/>
    <x v="15"/>
    <x v="2"/>
    <s v="Unknown"/>
    <x v="43"/>
  </r>
  <r>
    <x v="7126"/>
    <x v="1"/>
    <n v="1"/>
    <n v="3"/>
    <x v="14"/>
    <x v="2"/>
    <s v="Takeaway"/>
    <x v="20"/>
  </r>
  <r>
    <x v="7127"/>
    <x v="2"/>
    <n v="4"/>
    <n v="1"/>
    <x v="0"/>
    <x v="3"/>
    <s v="Unknown"/>
    <x v="201"/>
  </r>
  <r>
    <x v="7128"/>
    <x v="6"/>
    <n v="3"/>
    <n v="4"/>
    <x v="1"/>
    <x v="0"/>
    <s v="Takeaway"/>
    <x v="152"/>
  </r>
  <r>
    <x v="7129"/>
    <x v="5"/>
    <n v="4"/>
    <n v="2.9375"/>
    <x v="13"/>
    <x v="3"/>
    <s v="In-store"/>
    <x v="149"/>
  </r>
  <r>
    <x v="7130"/>
    <x v="8"/>
    <n v="3"/>
    <n v="1.5"/>
    <x v="20"/>
    <x v="2"/>
    <s v="Takeaway"/>
    <x v="34"/>
  </r>
  <r>
    <x v="7131"/>
    <x v="6"/>
    <n v="3"/>
    <n v="4"/>
    <x v="1"/>
    <x v="3"/>
    <s v="Takeaway"/>
    <x v="343"/>
  </r>
  <r>
    <x v="7132"/>
    <x v="6"/>
    <n v="4"/>
    <n v="4"/>
    <x v="5"/>
    <x v="3"/>
    <s v="In-store"/>
    <x v="171"/>
  </r>
  <r>
    <x v="7133"/>
    <x v="1"/>
    <n v="3"/>
    <n v="3"/>
    <x v="16"/>
    <x v="2"/>
    <s v="In-store"/>
    <x v="226"/>
  </r>
  <r>
    <x v="7134"/>
    <x v="6"/>
    <n v="1"/>
    <n v="4"/>
    <x v="0"/>
    <x v="0"/>
    <s v="Unknown"/>
    <x v="314"/>
  </r>
  <r>
    <x v="7135"/>
    <x v="5"/>
    <n v="3"/>
    <n v="2.9375"/>
    <x v="4"/>
    <x v="0"/>
    <s v="Takeaway"/>
    <x v="234"/>
  </r>
  <r>
    <x v="7136"/>
    <x v="5"/>
    <n v="1"/>
    <n v="2.9375"/>
    <x v="17"/>
    <x v="2"/>
    <s v="Unknown"/>
    <x v="104"/>
  </r>
  <r>
    <x v="7137"/>
    <x v="0"/>
    <n v="3"/>
    <n v="2"/>
    <x v="12"/>
    <x v="1"/>
    <s v="Unknown"/>
    <x v="78"/>
  </r>
  <r>
    <x v="7138"/>
    <x v="8"/>
    <n v="5"/>
    <n v="1.5"/>
    <x v="19"/>
    <x v="2"/>
    <s v="Takeaway"/>
    <x v="295"/>
  </r>
  <r>
    <x v="7139"/>
    <x v="7"/>
    <n v="5"/>
    <n v="3"/>
    <x v="11"/>
    <x v="3"/>
    <s v="Unknown"/>
    <x v="161"/>
  </r>
  <r>
    <x v="7140"/>
    <x v="1"/>
    <n v="3"/>
    <n v="3"/>
    <x v="16"/>
    <x v="0"/>
    <s v="Unknown"/>
    <x v="94"/>
  </r>
  <r>
    <x v="7141"/>
    <x v="3"/>
    <n v="2"/>
    <n v="5"/>
    <x v="2"/>
    <x v="2"/>
    <s v="Unknown"/>
    <x v="50"/>
  </r>
  <r>
    <x v="7142"/>
    <x v="6"/>
    <n v="5"/>
    <n v="4"/>
    <x v="3"/>
    <x v="1"/>
    <s v="Takeaway"/>
    <x v="364"/>
  </r>
  <r>
    <x v="7143"/>
    <x v="4"/>
    <n v="5"/>
    <n v="4"/>
    <x v="3"/>
    <x v="2"/>
    <s v="In-store"/>
    <x v="8"/>
  </r>
  <r>
    <x v="7144"/>
    <x v="0"/>
    <n v="2"/>
    <n v="2"/>
    <x v="0"/>
    <x v="1"/>
    <s v="Unknown"/>
    <x v="265"/>
  </r>
  <r>
    <x v="7145"/>
    <x v="3"/>
    <n v="5"/>
    <n v="5"/>
    <x v="7"/>
    <x v="0"/>
    <s v="Unknown"/>
    <x v="286"/>
  </r>
  <r>
    <x v="7146"/>
    <x v="7"/>
    <n v="2"/>
    <n v="3"/>
    <x v="12"/>
    <x v="3"/>
    <s v="Unknown"/>
    <x v="192"/>
  </r>
  <r>
    <x v="7147"/>
    <x v="1"/>
    <n v="3"/>
    <n v="3"/>
    <x v="16"/>
    <x v="0"/>
    <s v="Takeaway"/>
    <x v="199"/>
  </r>
  <r>
    <x v="7148"/>
    <x v="0"/>
    <n v="2"/>
    <n v="2"/>
    <x v="0"/>
    <x v="1"/>
    <s v="Takeaway"/>
    <x v="143"/>
  </r>
  <r>
    <x v="7149"/>
    <x v="5"/>
    <n v="4"/>
    <n v="2.9375"/>
    <x v="13"/>
    <x v="2"/>
    <s v="Unknown"/>
    <x v="217"/>
  </r>
  <r>
    <x v="7150"/>
    <x v="4"/>
    <n v="2"/>
    <n v="4"/>
    <x v="8"/>
    <x v="1"/>
    <s v="Unknown"/>
    <x v="247"/>
  </r>
  <r>
    <x v="7151"/>
    <x v="2"/>
    <n v="1"/>
    <n v="1"/>
    <x v="18"/>
    <x v="1"/>
    <s v="In-store"/>
    <x v="39"/>
  </r>
  <r>
    <x v="7152"/>
    <x v="8"/>
    <n v="1"/>
    <n v="1.5"/>
    <x v="21"/>
    <x v="3"/>
    <s v="Takeaway"/>
    <x v="208"/>
  </r>
  <r>
    <x v="7153"/>
    <x v="4"/>
    <n v="2"/>
    <n v="4"/>
    <x v="8"/>
    <x v="2"/>
    <s v="Unknown"/>
    <x v="101"/>
  </r>
  <r>
    <x v="7154"/>
    <x v="1"/>
    <n v="2"/>
    <n v="3"/>
    <x v="12"/>
    <x v="2"/>
    <s v="Unknown"/>
    <x v="167"/>
  </r>
  <r>
    <x v="7155"/>
    <x v="0"/>
    <n v="5"/>
    <n v="2"/>
    <x v="2"/>
    <x v="3"/>
    <s v="Takeaway"/>
    <x v="236"/>
  </r>
  <r>
    <x v="7156"/>
    <x v="1"/>
    <n v="5"/>
    <n v="3"/>
    <x v="11"/>
    <x v="1"/>
    <s v="In-store"/>
    <x v="356"/>
  </r>
  <r>
    <x v="7157"/>
    <x v="8"/>
    <n v="1"/>
    <n v="1.5"/>
    <x v="21"/>
    <x v="2"/>
    <s v="Unknown"/>
    <x v="326"/>
  </r>
  <r>
    <x v="7158"/>
    <x v="4"/>
    <n v="3"/>
    <n v="4"/>
    <x v="1"/>
    <x v="2"/>
    <s v="Takeaway"/>
    <x v="195"/>
  </r>
  <r>
    <x v="7159"/>
    <x v="3"/>
    <n v="1"/>
    <n v="5"/>
    <x v="9"/>
    <x v="1"/>
    <s v="Unknown"/>
    <x v="107"/>
  </r>
  <r>
    <x v="7160"/>
    <x v="6"/>
    <n v="1"/>
    <n v="4"/>
    <x v="0"/>
    <x v="1"/>
    <s v="Takeaway"/>
    <x v="353"/>
  </r>
  <r>
    <x v="7161"/>
    <x v="3"/>
    <n v="5"/>
    <n v="5"/>
    <x v="7"/>
    <x v="1"/>
    <s v="Takeaway"/>
    <x v="144"/>
  </r>
  <r>
    <x v="7162"/>
    <x v="0"/>
    <n v="5"/>
    <n v="2"/>
    <x v="2"/>
    <x v="0"/>
    <s v="Unknown"/>
    <x v="250"/>
  </r>
  <r>
    <x v="7163"/>
    <x v="5"/>
    <n v="2"/>
    <n v="2.9375"/>
    <x v="10"/>
    <x v="3"/>
    <s v="Takeaway"/>
    <x v="216"/>
  </r>
  <r>
    <x v="7164"/>
    <x v="3"/>
    <n v="5"/>
    <n v="5"/>
    <x v="7"/>
    <x v="2"/>
    <s v="In-store"/>
    <x v="91"/>
  </r>
  <r>
    <x v="7165"/>
    <x v="7"/>
    <n v="3"/>
    <n v="3"/>
    <x v="16"/>
    <x v="2"/>
    <s v="Unknown"/>
    <x v="225"/>
  </r>
  <r>
    <x v="7166"/>
    <x v="8"/>
    <n v="1"/>
    <n v="1.5"/>
    <x v="21"/>
    <x v="1"/>
    <s v="Unknown"/>
    <x v="109"/>
  </r>
  <r>
    <x v="7167"/>
    <x v="1"/>
    <n v="1"/>
    <n v="3"/>
    <x v="14"/>
    <x v="3"/>
    <s v="Takeaway"/>
    <x v="18"/>
  </r>
  <r>
    <x v="7168"/>
    <x v="1"/>
    <n v="5"/>
    <n v="3"/>
    <x v="11"/>
    <x v="3"/>
    <s v="Unknown"/>
    <x v="304"/>
  </r>
  <r>
    <x v="7169"/>
    <x v="4"/>
    <n v="3"/>
    <n v="4"/>
    <x v="1"/>
    <x v="3"/>
    <s v="In-store"/>
    <x v="140"/>
  </r>
  <r>
    <x v="7170"/>
    <x v="8"/>
    <n v="4"/>
    <n v="1.5"/>
    <x v="12"/>
    <x v="0"/>
    <s v="In-store"/>
    <x v="11"/>
  </r>
  <r>
    <x v="7171"/>
    <x v="6"/>
    <n v="5"/>
    <n v="4"/>
    <x v="3"/>
    <x v="1"/>
    <s v="In-store"/>
    <x v="127"/>
  </r>
  <r>
    <x v="7172"/>
    <x v="3"/>
    <n v="1"/>
    <n v="5"/>
    <x v="9"/>
    <x v="1"/>
    <s v="Unknown"/>
    <x v="283"/>
  </r>
  <r>
    <x v="7173"/>
    <x v="4"/>
    <n v="3"/>
    <n v="4"/>
    <x v="1"/>
    <x v="3"/>
    <s v="Takeaway"/>
    <x v="348"/>
  </r>
  <r>
    <x v="7174"/>
    <x v="3"/>
    <n v="2"/>
    <n v="5"/>
    <x v="2"/>
    <x v="3"/>
    <s v="Takeaway"/>
    <x v="129"/>
  </r>
  <r>
    <x v="7175"/>
    <x v="0"/>
    <n v="2"/>
    <n v="2"/>
    <x v="0"/>
    <x v="3"/>
    <s v="Unknown"/>
    <x v="354"/>
  </r>
  <r>
    <x v="7176"/>
    <x v="3"/>
    <n v="4"/>
    <n v="5"/>
    <x v="3"/>
    <x v="1"/>
    <s v="Unknown"/>
    <x v="299"/>
  </r>
  <r>
    <x v="7177"/>
    <x v="4"/>
    <n v="2"/>
    <n v="4"/>
    <x v="8"/>
    <x v="0"/>
    <s v="Unknown"/>
    <x v="210"/>
  </r>
  <r>
    <x v="7178"/>
    <x v="8"/>
    <n v="5"/>
    <n v="1.5"/>
    <x v="19"/>
    <x v="0"/>
    <s v="In-store"/>
    <x v="240"/>
  </r>
  <r>
    <x v="7179"/>
    <x v="3"/>
    <n v="3"/>
    <n v="5"/>
    <x v="11"/>
    <x v="3"/>
    <s v="Takeaway"/>
    <x v="110"/>
  </r>
  <r>
    <x v="7180"/>
    <x v="3"/>
    <n v="1"/>
    <n v="5"/>
    <x v="9"/>
    <x v="0"/>
    <s v="Unknown"/>
    <x v="116"/>
  </r>
  <r>
    <x v="7181"/>
    <x v="7"/>
    <n v="4"/>
    <n v="3"/>
    <x v="1"/>
    <x v="0"/>
    <s v="In-store"/>
    <x v="170"/>
  </r>
  <r>
    <x v="7182"/>
    <x v="3"/>
    <n v="2"/>
    <n v="5"/>
    <x v="2"/>
    <x v="1"/>
    <s v="In-store"/>
    <x v="107"/>
  </r>
  <r>
    <x v="7183"/>
    <x v="6"/>
    <n v="4"/>
    <n v="4"/>
    <x v="5"/>
    <x v="1"/>
    <s v="In-store"/>
    <x v="97"/>
  </r>
  <r>
    <x v="7184"/>
    <x v="6"/>
    <n v="2"/>
    <n v="4"/>
    <x v="8"/>
    <x v="0"/>
    <s v="In-store"/>
    <x v="219"/>
  </r>
  <r>
    <x v="7185"/>
    <x v="4"/>
    <n v="2"/>
    <n v="4"/>
    <x v="8"/>
    <x v="3"/>
    <s v="In-store"/>
    <x v="187"/>
  </r>
  <r>
    <x v="7186"/>
    <x v="6"/>
    <n v="3"/>
    <n v="4"/>
    <x v="1"/>
    <x v="2"/>
    <s v="In-store"/>
    <x v="1"/>
  </r>
  <r>
    <x v="7187"/>
    <x v="2"/>
    <n v="2"/>
    <n v="1"/>
    <x v="15"/>
    <x v="1"/>
    <s v="Takeaway"/>
    <x v="27"/>
  </r>
  <r>
    <x v="7188"/>
    <x v="4"/>
    <n v="2"/>
    <n v="4"/>
    <x v="8"/>
    <x v="3"/>
    <s v="Takeaway"/>
    <x v="219"/>
  </r>
  <r>
    <x v="7189"/>
    <x v="2"/>
    <n v="4"/>
    <n v="1"/>
    <x v="0"/>
    <x v="2"/>
    <s v="In-store"/>
    <x v="237"/>
  </r>
  <r>
    <x v="7190"/>
    <x v="6"/>
    <n v="4"/>
    <n v="4"/>
    <x v="5"/>
    <x v="1"/>
    <s v="Unknown"/>
    <x v="346"/>
  </r>
  <r>
    <x v="7191"/>
    <x v="6"/>
    <n v="4"/>
    <n v="4"/>
    <x v="5"/>
    <x v="2"/>
    <s v="Unknown"/>
    <x v="211"/>
  </r>
  <r>
    <x v="7192"/>
    <x v="1"/>
    <n v="4"/>
    <n v="3"/>
    <x v="1"/>
    <x v="2"/>
    <s v="Unknown"/>
    <x v="147"/>
  </r>
  <r>
    <x v="7193"/>
    <x v="2"/>
    <n v="5"/>
    <n v="1"/>
    <x v="9"/>
    <x v="0"/>
    <s v="Takeaway"/>
    <x v="14"/>
  </r>
  <r>
    <x v="7194"/>
    <x v="4"/>
    <n v="5"/>
    <n v="4"/>
    <x v="3"/>
    <x v="0"/>
    <s v="In-store"/>
    <x v="118"/>
  </r>
  <r>
    <x v="7195"/>
    <x v="4"/>
    <n v="4"/>
    <n v="4"/>
    <x v="5"/>
    <x v="0"/>
    <s v="Takeaway"/>
    <x v="334"/>
  </r>
  <r>
    <x v="7196"/>
    <x v="2"/>
    <n v="3"/>
    <n v="1"/>
    <x v="14"/>
    <x v="3"/>
    <s v="In-store"/>
    <x v="187"/>
  </r>
  <r>
    <x v="7197"/>
    <x v="3"/>
    <n v="1"/>
    <n v="5"/>
    <x v="9"/>
    <x v="0"/>
    <s v="Unknown"/>
    <x v="8"/>
  </r>
  <r>
    <x v="7198"/>
    <x v="2"/>
    <n v="4"/>
    <n v="1"/>
    <x v="0"/>
    <x v="2"/>
    <s v="Unknown"/>
    <x v="99"/>
  </r>
  <r>
    <x v="7199"/>
    <x v="4"/>
    <n v="4"/>
    <n v="4"/>
    <x v="5"/>
    <x v="2"/>
    <s v="Takeaway"/>
    <x v="37"/>
  </r>
  <r>
    <x v="7200"/>
    <x v="4"/>
    <n v="3"/>
    <n v="4"/>
    <x v="1"/>
    <x v="2"/>
    <s v="Unknown"/>
    <x v="165"/>
  </r>
  <r>
    <x v="7201"/>
    <x v="3"/>
    <n v="5"/>
    <n v="5"/>
    <x v="7"/>
    <x v="0"/>
    <s v="Takeaway"/>
    <x v="282"/>
  </r>
  <r>
    <x v="7202"/>
    <x v="4"/>
    <n v="5"/>
    <n v="4"/>
    <x v="3"/>
    <x v="3"/>
    <s v="Unknown"/>
    <x v="70"/>
  </r>
  <r>
    <x v="7203"/>
    <x v="6"/>
    <n v="1"/>
    <n v="4"/>
    <x v="0"/>
    <x v="0"/>
    <s v="In-store"/>
    <x v="256"/>
  </r>
  <r>
    <x v="7204"/>
    <x v="1"/>
    <n v="5"/>
    <n v="3"/>
    <x v="11"/>
    <x v="2"/>
    <s v="In-store"/>
    <x v="82"/>
  </r>
  <r>
    <x v="7205"/>
    <x v="7"/>
    <n v="1"/>
    <n v="3"/>
    <x v="14"/>
    <x v="3"/>
    <s v="Unknown"/>
    <x v="107"/>
  </r>
  <r>
    <x v="7206"/>
    <x v="7"/>
    <n v="1"/>
    <n v="3"/>
    <x v="14"/>
    <x v="1"/>
    <s v="In-store"/>
    <x v="322"/>
  </r>
  <r>
    <x v="7207"/>
    <x v="7"/>
    <n v="4"/>
    <n v="3"/>
    <x v="1"/>
    <x v="0"/>
    <s v="Unknown"/>
    <x v="222"/>
  </r>
  <r>
    <x v="7208"/>
    <x v="7"/>
    <n v="3"/>
    <n v="3"/>
    <x v="16"/>
    <x v="3"/>
    <s v="Unknown"/>
    <x v="72"/>
  </r>
  <r>
    <x v="7209"/>
    <x v="3"/>
    <n v="3"/>
    <n v="5"/>
    <x v="11"/>
    <x v="3"/>
    <s v="In-store"/>
    <x v="319"/>
  </r>
  <r>
    <x v="7210"/>
    <x v="6"/>
    <n v="3"/>
    <n v="4"/>
    <x v="1"/>
    <x v="2"/>
    <s v="Unknown"/>
    <x v="232"/>
  </r>
  <r>
    <x v="7211"/>
    <x v="8"/>
    <n v="1"/>
    <n v="1.5"/>
    <x v="21"/>
    <x v="1"/>
    <s v="Unknown"/>
    <x v="228"/>
  </r>
  <r>
    <x v="7212"/>
    <x v="4"/>
    <n v="5"/>
    <n v="4"/>
    <x v="3"/>
    <x v="2"/>
    <s v="In-store"/>
    <x v="350"/>
  </r>
  <r>
    <x v="7213"/>
    <x v="0"/>
    <n v="1"/>
    <n v="2"/>
    <x v="15"/>
    <x v="2"/>
    <s v="Takeaway"/>
    <x v="253"/>
  </r>
  <r>
    <x v="7214"/>
    <x v="6"/>
    <n v="5"/>
    <n v="4"/>
    <x v="3"/>
    <x v="3"/>
    <s v="Unknown"/>
    <x v="140"/>
  </r>
  <r>
    <x v="7215"/>
    <x v="8"/>
    <n v="5"/>
    <n v="1.5"/>
    <x v="19"/>
    <x v="1"/>
    <s v="Unknown"/>
    <x v="231"/>
  </r>
  <r>
    <x v="7216"/>
    <x v="4"/>
    <n v="2"/>
    <n v="4"/>
    <x v="8"/>
    <x v="3"/>
    <s v="In-store"/>
    <x v="199"/>
  </r>
  <r>
    <x v="7217"/>
    <x v="7"/>
    <n v="3"/>
    <n v="3"/>
    <x v="16"/>
    <x v="0"/>
    <s v="Unknown"/>
    <x v="36"/>
  </r>
  <r>
    <x v="7218"/>
    <x v="5"/>
    <n v="5"/>
    <n v="2.9375"/>
    <x v="6"/>
    <x v="0"/>
    <s v="Unknown"/>
    <x v="167"/>
  </r>
  <r>
    <x v="7219"/>
    <x v="4"/>
    <n v="3"/>
    <n v="4"/>
    <x v="1"/>
    <x v="0"/>
    <s v="Takeaway"/>
    <x v="129"/>
  </r>
  <r>
    <x v="7220"/>
    <x v="0"/>
    <n v="5"/>
    <n v="2"/>
    <x v="2"/>
    <x v="1"/>
    <s v="Unknown"/>
    <x v="152"/>
  </r>
  <r>
    <x v="7221"/>
    <x v="4"/>
    <n v="5"/>
    <n v="4"/>
    <x v="3"/>
    <x v="1"/>
    <s v="In-store"/>
    <x v="113"/>
  </r>
  <r>
    <x v="7222"/>
    <x v="7"/>
    <n v="1"/>
    <n v="3"/>
    <x v="14"/>
    <x v="3"/>
    <s v="Unknown"/>
    <x v="339"/>
  </r>
  <r>
    <x v="7223"/>
    <x v="6"/>
    <n v="1"/>
    <n v="4"/>
    <x v="0"/>
    <x v="2"/>
    <s v="Unknown"/>
    <x v="215"/>
  </r>
  <r>
    <x v="7224"/>
    <x v="2"/>
    <n v="5"/>
    <n v="1"/>
    <x v="9"/>
    <x v="3"/>
    <s v="Takeaway"/>
    <x v="30"/>
  </r>
  <r>
    <x v="7225"/>
    <x v="6"/>
    <n v="4"/>
    <n v="4"/>
    <x v="5"/>
    <x v="2"/>
    <s v="Unknown"/>
    <x v="189"/>
  </r>
  <r>
    <x v="7226"/>
    <x v="0"/>
    <n v="5"/>
    <n v="2"/>
    <x v="2"/>
    <x v="2"/>
    <s v="Unknown"/>
    <x v="23"/>
  </r>
  <r>
    <x v="7227"/>
    <x v="8"/>
    <n v="1"/>
    <n v="1.5"/>
    <x v="21"/>
    <x v="1"/>
    <s v="In-store"/>
    <x v="320"/>
  </r>
  <r>
    <x v="7228"/>
    <x v="5"/>
    <n v="4"/>
    <n v="2.9375"/>
    <x v="13"/>
    <x v="2"/>
    <s v="Takeaway"/>
    <x v="323"/>
  </r>
  <r>
    <x v="7229"/>
    <x v="0"/>
    <n v="2"/>
    <n v="2"/>
    <x v="0"/>
    <x v="1"/>
    <s v="Unknown"/>
    <x v="85"/>
  </r>
  <r>
    <x v="7230"/>
    <x v="2"/>
    <n v="2"/>
    <n v="1"/>
    <x v="15"/>
    <x v="2"/>
    <s v="Takeaway"/>
    <x v="2"/>
  </r>
  <r>
    <x v="7231"/>
    <x v="4"/>
    <n v="3"/>
    <n v="4"/>
    <x v="1"/>
    <x v="1"/>
    <s v="In-store"/>
    <x v="114"/>
  </r>
  <r>
    <x v="7232"/>
    <x v="4"/>
    <n v="2"/>
    <n v="4"/>
    <x v="8"/>
    <x v="3"/>
    <s v="Takeaway"/>
    <x v="115"/>
  </r>
  <r>
    <x v="7233"/>
    <x v="2"/>
    <n v="5"/>
    <n v="1"/>
    <x v="9"/>
    <x v="1"/>
    <s v="In-store"/>
    <x v="300"/>
  </r>
  <r>
    <x v="7234"/>
    <x v="3"/>
    <n v="1"/>
    <n v="5"/>
    <x v="9"/>
    <x v="2"/>
    <s v="Takeaway"/>
    <x v="357"/>
  </r>
  <r>
    <x v="7235"/>
    <x v="3"/>
    <n v="5"/>
    <n v="5"/>
    <x v="7"/>
    <x v="2"/>
    <s v="In-store"/>
    <x v="281"/>
  </r>
  <r>
    <x v="7236"/>
    <x v="7"/>
    <n v="2"/>
    <n v="3"/>
    <x v="12"/>
    <x v="3"/>
    <s v="Takeaway"/>
    <x v="288"/>
  </r>
  <r>
    <x v="7237"/>
    <x v="1"/>
    <n v="4"/>
    <n v="3"/>
    <x v="1"/>
    <x v="1"/>
    <s v="Unknown"/>
    <x v="346"/>
  </r>
  <r>
    <x v="7238"/>
    <x v="3"/>
    <n v="1"/>
    <n v="5"/>
    <x v="9"/>
    <x v="2"/>
    <s v="Takeaway"/>
    <x v="300"/>
  </r>
  <r>
    <x v="7239"/>
    <x v="1"/>
    <n v="5"/>
    <n v="3"/>
    <x v="11"/>
    <x v="2"/>
    <s v="Takeaway"/>
    <x v="253"/>
  </r>
  <r>
    <x v="7240"/>
    <x v="4"/>
    <n v="3"/>
    <n v="4"/>
    <x v="1"/>
    <x v="3"/>
    <s v="Takeaway"/>
    <x v="310"/>
  </r>
  <r>
    <x v="7241"/>
    <x v="1"/>
    <n v="4"/>
    <n v="3"/>
    <x v="1"/>
    <x v="0"/>
    <s v="In-store"/>
    <x v="311"/>
  </r>
  <r>
    <x v="7242"/>
    <x v="0"/>
    <n v="3"/>
    <n v="2"/>
    <x v="12"/>
    <x v="3"/>
    <s v="Unknown"/>
    <x v="206"/>
  </r>
  <r>
    <x v="7243"/>
    <x v="1"/>
    <n v="4"/>
    <n v="3"/>
    <x v="1"/>
    <x v="1"/>
    <s v="Takeaway"/>
    <x v="301"/>
  </r>
  <r>
    <x v="7244"/>
    <x v="6"/>
    <n v="5"/>
    <n v="4"/>
    <x v="3"/>
    <x v="2"/>
    <s v="Takeaway"/>
    <x v="134"/>
  </r>
  <r>
    <x v="7245"/>
    <x v="3"/>
    <n v="4"/>
    <n v="5"/>
    <x v="3"/>
    <x v="2"/>
    <s v="Unknown"/>
    <x v="116"/>
  </r>
  <r>
    <x v="7246"/>
    <x v="7"/>
    <n v="4"/>
    <n v="3"/>
    <x v="1"/>
    <x v="0"/>
    <s v="Unknown"/>
    <x v="175"/>
  </r>
  <r>
    <x v="7247"/>
    <x v="1"/>
    <n v="3"/>
    <n v="3"/>
    <x v="16"/>
    <x v="2"/>
    <s v="In-store"/>
    <x v="216"/>
  </r>
  <r>
    <x v="7248"/>
    <x v="2"/>
    <n v="3"/>
    <n v="1"/>
    <x v="14"/>
    <x v="2"/>
    <s v="In-store"/>
    <x v="30"/>
  </r>
  <r>
    <x v="7249"/>
    <x v="8"/>
    <n v="3"/>
    <n v="1.5"/>
    <x v="20"/>
    <x v="2"/>
    <s v="Takeaway"/>
    <x v="42"/>
  </r>
  <r>
    <x v="7250"/>
    <x v="4"/>
    <n v="4"/>
    <n v="4"/>
    <x v="5"/>
    <x v="2"/>
    <s v="Takeaway"/>
    <x v="226"/>
  </r>
  <r>
    <x v="7251"/>
    <x v="0"/>
    <n v="1"/>
    <n v="2"/>
    <x v="15"/>
    <x v="2"/>
    <s v="Unknown"/>
    <x v="209"/>
  </r>
  <r>
    <x v="7252"/>
    <x v="0"/>
    <n v="4"/>
    <n v="2"/>
    <x v="8"/>
    <x v="3"/>
    <s v="Unknown"/>
    <x v="87"/>
  </r>
  <r>
    <x v="7253"/>
    <x v="4"/>
    <n v="2"/>
    <n v="4"/>
    <x v="8"/>
    <x v="0"/>
    <s v="Takeaway"/>
    <x v="294"/>
  </r>
  <r>
    <x v="7254"/>
    <x v="5"/>
    <n v="1"/>
    <n v="2.9375"/>
    <x v="17"/>
    <x v="2"/>
    <s v="Takeaway"/>
    <x v="327"/>
  </r>
  <r>
    <x v="7255"/>
    <x v="1"/>
    <n v="3"/>
    <n v="3"/>
    <x v="16"/>
    <x v="1"/>
    <s v="Takeaway"/>
    <x v="290"/>
  </r>
  <r>
    <x v="7256"/>
    <x v="4"/>
    <n v="2"/>
    <n v="4"/>
    <x v="8"/>
    <x v="1"/>
    <s v="Unknown"/>
    <x v="212"/>
  </r>
  <r>
    <x v="7257"/>
    <x v="4"/>
    <n v="5"/>
    <n v="4"/>
    <x v="3"/>
    <x v="1"/>
    <s v="Takeaway"/>
    <x v="173"/>
  </r>
  <r>
    <x v="7258"/>
    <x v="0"/>
    <n v="3"/>
    <n v="2"/>
    <x v="12"/>
    <x v="1"/>
    <s v="Unknown"/>
    <x v="289"/>
  </r>
  <r>
    <x v="7259"/>
    <x v="2"/>
    <n v="4"/>
    <n v="1"/>
    <x v="0"/>
    <x v="0"/>
    <s v="In-store"/>
    <x v="92"/>
  </r>
  <r>
    <x v="7260"/>
    <x v="6"/>
    <n v="1"/>
    <n v="4"/>
    <x v="0"/>
    <x v="2"/>
    <s v="Unknown"/>
    <x v="137"/>
  </r>
  <r>
    <x v="7261"/>
    <x v="5"/>
    <n v="3"/>
    <n v="2.9375"/>
    <x v="4"/>
    <x v="3"/>
    <s v="In-store"/>
    <x v="24"/>
  </r>
  <r>
    <x v="7262"/>
    <x v="6"/>
    <n v="5"/>
    <n v="4"/>
    <x v="3"/>
    <x v="2"/>
    <s v="In-store"/>
    <x v="313"/>
  </r>
  <r>
    <x v="7263"/>
    <x v="6"/>
    <n v="2"/>
    <n v="4"/>
    <x v="8"/>
    <x v="0"/>
    <s v="Takeaway"/>
    <x v="0"/>
  </r>
  <r>
    <x v="7264"/>
    <x v="7"/>
    <n v="3"/>
    <n v="3"/>
    <x v="16"/>
    <x v="1"/>
    <s v="Unknown"/>
    <x v="191"/>
  </r>
  <r>
    <x v="7265"/>
    <x v="3"/>
    <n v="4"/>
    <n v="5"/>
    <x v="3"/>
    <x v="3"/>
    <s v="Unknown"/>
    <x v="67"/>
  </r>
  <r>
    <x v="7266"/>
    <x v="3"/>
    <n v="3"/>
    <n v="5"/>
    <x v="11"/>
    <x v="3"/>
    <s v="In-store"/>
    <x v="145"/>
  </r>
  <r>
    <x v="7267"/>
    <x v="5"/>
    <n v="4"/>
    <n v="2.9375"/>
    <x v="13"/>
    <x v="2"/>
    <s v="Unknown"/>
    <x v="118"/>
  </r>
  <r>
    <x v="7268"/>
    <x v="7"/>
    <n v="5"/>
    <n v="3"/>
    <x v="11"/>
    <x v="1"/>
    <s v="In-store"/>
    <x v="294"/>
  </r>
  <r>
    <x v="7269"/>
    <x v="0"/>
    <n v="2"/>
    <n v="2"/>
    <x v="0"/>
    <x v="0"/>
    <s v="Takeaway"/>
    <x v="341"/>
  </r>
  <r>
    <x v="7270"/>
    <x v="0"/>
    <n v="3"/>
    <n v="2"/>
    <x v="12"/>
    <x v="2"/>
    <s v="In-store"/>
    <x v="130"/>
  </r>
  <r>
    <x v="7271"/>
    <x v="4"/>
    <n v="5"/>
    <n v="4"/>
    <x v="3"/>
    <x v="1"/>
    <s v="Takeaway"/>
    <x v="22"/>
  </r>
  <r>
    <x v="7272"/>
    <x v="7"/>
    <n v="5"/>
    <n v="3"/>
    <x v="11"/>
    <x v="1"/>
    <s v="Takeaway"/>
    <x v="124"/>
  </r>
  <r>
    <x v="7273"/>
    <x v="3"/>
    <n v="1"/>
    <n v="5"/>
    <x v="9"/>
    <x v="0"/>
    <s v="In-store"/>
    <x v="173"/>
  </r>
  <r>
    <x v="7274"/>
    <x v="6"/>
    <n v="4"/>
    <n v="4"/>
    <x v="5"/>
    <x v="3"/>
    <s v="Takeaway"/>
    <x v="58"/>
  </r>
  <r>
    <x v="7275"/>
    <x v="3"/>
    <n v="4"/>
    <n v="5"/>
    <x v="3"/>
    <x v="1"/>
    <s v="Unknown"/>
    <x v="195"/>
  </r>
  <r>
    <x v="7276"/>
    <x v="1"/>
    <n v="3"/>
    <n v="3"/>
    <x v="16"/>
    <x v="3"/>
    <s v="In-store"/>
    <x v="110"/>
  </r>
  <r>
    <x v="7277"/>
    <x v="5"/>
    <n v="2"/>
    <n v="2.9375"/>
    <x v="10"/>
    <x v="1"/>
    <s v="In-store"/>
    <x v="1"/>
  </r>
  <r>
    <x v="7278"/>
    <x v="1"/>
    <n v="5"/>
    <n v="3"/>
    <x v="11"/>
    <x v="2"/>
    <s v="In-store"/>
    <x v="161"/>
  </r>
  <r>
    <x v="7279"/>
    <x v="4"/>
    <n v="2"/>
    <n v="4"/>
    <x v="8"/>
    <x v="3"/>
    <s v="Takeaway"/>
    <x v="280"/>
  </r>
  <r>
    <x v="7280"/>
    <x v="8"/>
    <n v="2"/>
    <n v="1.5"/>
    <x v="14"/>
    <x v="2"/>
    <s v="Takeaway"/>
    <x v="176"/>
  </r>
  <r>
    <x v="7281"/>
    <x v="2"/>
    <n v="2"/>
    <n v="1"/>
    <x v="15"/>
    <x v="1"/>
    <s v="Unknown"/>
    <x v="204"/>
  </r>
  <r>
    <x v="7282"/>
    <x v="8"/>
    <n v="2"/>
    <n v="1.5"/>
    <x v="14"/>
    <x v="2"/>
    <s v="Unknown"/>
    <x v="103"/>
  </r>
  <r>
    <x v="7283"/>
    <x v="2"/>
    <n v="2"/>
    <n v="1"/>
    <x v="15"/>
    <x v="3"/>
    <s v="Takeaway"/>
    <x v="141"/>
  </r>
  <r>
    <x v="7284"/>
    <x v="2"/>
    <n v="5"/>
    <n v="1"/>
    <x v="9"/>
    <x v="0"/>
    <s v="Unknown"/>
    <x v="225"/>
  </r>
  <r>
    <x v="7285"/>
    <x v="4"/>
    <n v="4"/>
    <n v="4"/>
    <x v="5"/>
    <x v="1"/>
    <s v="Takeaway"/>
    <x v="76"/>
  </r>
  <r>
    <x v="7286"/>
    <x v="5"/>
    <n v="1"/>
    <n v="2.9375"/>
    <x v="17"/>
    <x v="3"/>
    <s v="Takeaway"/>
    <x v="90"/>
  </r>
  <r>
    <x v="7287"/>
    <x v="0"/>
    <n v="3"/>
    <n v="2"/>
    <x v="12"/>
    <x v="2"/>
    <s v="In-store"/>
    <x v="156"/>
  </r>
  <r>
    <x v="7288"/>
    <x v="8"/>
    <n v="5"/>
    <n v="1.5"/>
    <x v="19"/>
    <x v="0"/>
    <s v="In-store"/>
    <x v="72"/>
  </r>
  <r>
    <x v="7289"/>
    <x v="5"/>
    <n v="4"/>
    <n v="2.9375"/>
    <x v="13"/>
    <x v="1"/>
    <s v="Unknown"/>
    <x v="205"/>
  </r>
  <r>
    <x v="7290"/>
    <x v="8"/>
    <n v="4"/>
    <n v="1.5"/>
    <x v="12"/>
    <x v="0"/>
    <s v="Takeaway"/>
    <x v="81"/>
  </r>
  <r>
    <x v="7291"/>
    <x v="4"/>
    <n v="5"/>
    <n v="4"/>
    <x v="3"/>
    <x v="3"/>
    <s v="Takeaway"/>
    <x v="251"/>
  </r>
  <r>
    <x v="7292"/>
    <x v="4"/>
    <n v="3"/>
    <n v="4"/>
    <x v="1"/>
    <x v="2"/>
    <s v="Unknown"/>
    <x v="154"/>
  </r>
  <r>
    <x v="7293"/>
    <x v="4"/>
    <n v="1"/>
    <n v="4"/>
    <x v="0"/>
    <x v="0"/>
    <s v="Unknown"/>
    <x v="26"/>
  </r>
  <r>
    <x v="7294"/>
    <x v="0"/>
    <n v="5"/>
    <n v="2"/>
    <x v="2"/>
    <x v="2"/>
    <s v="Unknown"/>
    <x v="95"/>
  </r>
  <r>
    <x v="7295"/>
    <x v="0"/>
    <n v="2"/>
    <n v="2"/>
    <x v="0"/>
    <x v="1"/>
    <s v="Unknown"/>
    <x v="210"/>
  </r>
  <r>
    <x v="7296"/>
    <x v="6"/>
    <n v="1"/>
    <n v="4"/>
    <x v="0"/>
    <x v="2"/>
    <s v="Unknown"/>
    <x v="33"/>
  </r>
  <r>
    <x v="7297"/>
    <x v="5"/>
    <n v="5"/>
    <n v="2.9375"/>
    <x v="6"/>
    <x v="0"/>
    <s v="Takeaway"/>
    <x v="88"/>
  </r>
  <r>
    <x v="7298"/>
    <x v="0"/>
    <n v="3"/>
    <n v="2"/>
    <x v="12"/>
    <x v="2"/>
    <s v="In-store"/>
    <x v="322"/>
  </r>
  <r>
    <x v="7299"/>
    <x v="8"/>
    <n v="5"/>
    <n v="1.5"/>
    <x v="19"/>
    <x v="1"/>
    <s v="In-store"/>
    <x v="108"/>
  </r>
  <r>
    <x v="7300"/>
    <x v="0"/>
    <n v="3"/>
    <n v="2"/>
    <x v="12"/>
    <x v="3"/>
    <s v="Unknown"/>
    <x v="332"/>
  </r>
  <r>
    <x v="7301"/>
    <x v="3"/>
    <n v="4"/>
    <n v="5"/>
    <x v="3"/>
    <x v="0"/>
    <s v="Takeaway"/>
    <x v="199"/>
  </r>
  <r>
    <x v="7302"/>
    <x v="3"/>
    <n v="4"/>
    <n v="5"/>
    <x v="3"/>
    <x v="1"/>
    <s v="Unknown"/>
    <x v="209"/>
  </r>
  <r>
    <x v="7303"/>
    <x v="4"/>
    <n v="2"/>
    <n v="4"/>
    <x v="8"/>
    <x v="0"/>
    <s v="Unknown"/>
    <x v="41"/>
  </r>
  <r>
    <x v="7304"/>
    <x v="5"/>
    <n v="2"/>
    <n v="2.9375"/>
    <x v="10"/>
    <x v="1"/>
    <s v="Takeaway"/>
    <x v="155"/>
  </r>
  <r>
    <x v="7305"/>
    <x v="5"/>
    <n v="2"/>
    <n v="2.9375"/>
    <x v="10"/>
    <x v="1"/>
    <s v="Unknown"/>
    <x v="329"/>
  </r>
  <r>
    <x v="7306"/>
    <x v="4"/>
    <n v="4"/>
    <n v="4"/>
    <x v="5"/>
    <x v="2"/>
    <s v="Takeaway"/>
    <x v="363"/>
  </r>
  <r>
    <x v="7307"/>
    <x v="4"/>
    <n v="3"/>
    <n v="4"/>
    <x v="1"/>
    <x v="3"/>
    <s v="Takeaway"/>
    <x v="213"/>
  </r>
  <r>
    <x v="7308"/>
    <x v="0"/>
    <n v="5"/>
    <n v="2"/>
    <x v="2"/>
    <x v="0"/>
    <s v="Takeaway"/>
    <x v="84"/>
  </r>
  <r>
    <x v="7309"/>
    <x v="6"/>
    <n v="5"/>
    <n v="4"/>
    <x v="3"/>
    <x v="3"/>
    <s v="In-store"/>
    <x v="123"/>
  </r>
  <r>
    <x v="7310"/>
    <x v="7"/>
    <n v="3"/>
    <n v="3"/>
    <x v="16"/>
    <x v="1"/>
    <s v="Unknown"/>
    <x v="190"/>
  </r>
  <r>
    <x v="7311"/>
    <x v="2"/>
    <n v="3"/>
    <n v="1"/>
    <x v="14"/>
    <x v="0"/>
    <s v="Unknown"/>
    <x v="358"/>
  </r>
  <r>
    <x v="7312"/>
    <x v="4"/>
    <n v="1"/>
    <n v="4"/>
    <x v="0"/>
    <x v="0"/>
    <s v="Unknown"/>
    <x v="38"/>
  </r>
  <r>
    <x v="7313"/>
    <x v="3"/>
    <n v="3"/>
    <n v="5"/>
    <x v="11"/>
    <x v="1"/>
    <s v="In-store"/>
    <x v="15"/>
  </r>
  <r>
    <x v="7314"/>
    <x v="6"/>
    <n v="3"/>
    <n v="4"/>
    <x v="1"/>
    <x v="2"/>
    <s v="Takeaway"/>
    <x v="118"/>
  </r>
  <r>
    <x v="7315"/>
    <x v="3"/>
    <n v="4"/>
    <n v="5"/>
    <x v="3"/>
    <x v="3"/>
    <s v="In-store"/>
    <x v="264"/>
  </r>
  <r>
    <x v="7316"/>
    <x v="3"/>
    <n v="2"/>
    <n v="5"/>
    <x v="2"/>
    <x v="2"/>
    <s v="In-store"/>
    <x v="350"/>
  </r>
  <r>
    <x v="7317"/>
    <x v="0"/>
    <n v="3"/>
    <n v="2"/>
    <x v="12"/>
    <x v="1"/>
    <s v="Unknown"/>
    <x v="357"/>
  </r>
  <r>
    <x v="7318"/>
    <x v="2"/>
    <n v="4"/>
    <n v="1"/>
    <x v="0"/>
    <x v="0"/>
    <s v="In-store"/>
    <x v="233"/>
  </r>
  <r>
    <x v="7319"/>
    <x v="3"/>
    <n v="1"/>
    <n v="5"/>
    <x v="9"/>
    <x v="2"/>
    <s v="Takeaway"/>
    <x v="164"/>
  </r>
  <r>
    <x v="7320"/>
    <x v="0"/>
    <n v="3"/>
    <n v="2"/>
    <x v="12"/>
    <x v="2"/>
    <s v="Takeaway"/>
    <x v="101"/>
  </r>
  <r>
    <x v="7321"/>
    <x v="0"/>
    <n v="3"/>
    <n v="2"/>
    <x v="12"/>
    <x v="1"/>
    <s v="Takeaway"/>
    <x v="61"/>
  </r>
  <r>
    <x v="7322"/>
    <x v="8"/>
    <n v="3"/>
    <n v="1.5"/>
    <x v="20"/>
    <x v="2"/>
    <s v="Unknown"/>
    <x v="171"/>
  </r>
  <r>
    <x v="7323"/>
    <x v="2"/>
    <n v="2"/>
    <n v="1"/>
    <x v="15"/>
    <x v="2"/>
    <s v="In-store"/>
    <x v="2"/>
  </r>
  <r>
    <x v="7324"/>
    <x v="8"/>
    <n v="1"/>
    <n v="1.5"/>
    <x v="21"/>
    <x v="3"/>
    <s v="Unknown"/>
    <x v="175"/>
  </r>
  <r>
    <x v="7325"/>
    <x v="1"/>
    <n v="5"/>
    <n v="3"/>
    <x v="11"/>
    <x v="2"/>
    <s v="Unknown"/>
    <x v="190"/>
  </r>
  <r>
    <x v="7326"/>
    <x v="2"/>
    <n v="4"/>
    <n v="1"/>
    <x v="0"/>
    <x v="3"/>
    <s v="Unknown"/>
    <x v="234"/>
  </r>
  <r>
    <x v="7327"/>
    <x v="6"/>
    <n v="5"/>
    <n v="4"/>
    <x v="3"/>
    <x v="0"/>
    <s v="In-store"/>
    <x v="294"/>
  </r>
  <r>
    <x v="7328"/>
    <x v="6"/>
    <n v="5"/>
    <n v="4"/>
    <x v="3"/>
    <x v="0"/>
    <s v="Takeaway"/>
    <x v="244"/>
  </r>
  <r>
    <x v="7329"/>
    <x v="7"/>
    <n v="2"/>
    <n v="3"/>
    <x v="12"/>
    <x v="1"/>
    <s v="In-store"/>
    <x v="249"/>
  </r>
  <r>
    <x v="7330"/>
    <x v="3"/>
    <n v="4"/>
    <n v="5"/>
    <x v="3"/>
    <x v="0"/>
    <s v="Unknown"/>
    <x v="333"/>
  </r>
  <r>
    <x v="7331"/>
    <x v="6"/>
    <n v="5"/>
    <n v="4"/>
    <x v="3"/>
    <x v="1"/>
    <s v="Unknown"/>
    <x v="330"/>
  </r>
  <r>
    <x v="7332"/>
    <x v="7"/>
    <n v="4"/>
    <n v="3"/>
    <x v="1"/>
    <x v="2"/>
    <s v="Unknown"/>
    <x v="363"/>
  </r>
  <r>
    <x v="7333"/>
    <x v="2"/>
    <n v="3"/>
    <n v="1"/>
    <x v="14"/>
    <x v="2"/>
    <s v="Takeaway"/>
    <x v="241"/>
  </r>
  <r>
    <x v="7334"/>
    <x v="1"/>
    <n v="4"/>
    <n v="3"/>
    <x v="1"/>
    <x v="1"/>
    <s v="Unknown"/>
    <x v="62"/>
  </r>
  <r>
    <x v="7335"/>
    <x v="8"/>
    <n v="3"/>
    <n v="1.5"/>
    <x v="20"/>
    <x v="2"/>
    <s v="In-store"/>
    <x v="24"/>
  </r>
  <r>
    <x v="7336"/>
    <x v="8"/>
    <n v="3"/>
    <n v="1.5"/>
    <x v="20"/>
    <x v="0"/>
    <s v="In-store"/>
    <x v="39"/>
  </r>
  <r>
    <x v="7337"/>
    <x v="5"/>
    <n v="2"/>
    <n v="2.9375"/>
    <x v="10"/>
    <x v="3"/>
    <s v="Unknown"/>
    <x v="98"/>
  </r>
  <r>
    <x v="7338"/>
    <x v="8"/>
    <n v="2"/>
    <n v="1.5"/>
    <x v="14"/>
    <x v="2"/>
    <s v="In-store"/>
    <x v="127"/>
  </r>
  <r>
    <x v="7339"/>
    <x v="5"/>
    <n v="1"/>
    <n v="2.9375"/>
    <x v="17"/>
    <x v="0"/>
    <s v="In-store"/>
    <x v="234"/>
  </r>
  <r>
    <x v="7340"/>
    <x v="7"/>
    <n v="3"/>
    <n v="3"/>
    <x v="16"/>
    <x v="0"/>
    <s v="Unknown"/>
    <x v="33"/>
  </r>
  <r>
    <x v="7341"/>
    <x v="2"/>
    <n v="3"/>
    <n v="1"/>
    <x v="14"/>
    <x v="2"/>
    <s v="Unknown"/>
    <x v="160"/>
  </r>
  <r>
    <x v="7342"/>
    <x v="2"/>
    <n v="5"/>
    <n v="1"/>
    <x v="9"/>
    <x v="2"/>
    <s v="Takeaway"/>
    <x v="66"/>
  </r>
  <r>
    <x v="7343"/>
    <x v="7"/>
    <n v="5"/>
    <n v="3"/>
    <x v="11"/>
    <x v="2"/>
    <s v="Unknown"/>
    <x v="292"/>
  </r>
  <r>
    <x v="7344"/>
    <x v="2"/>
    <n v="4"/>
    <n v="1"/>
    <x v="0"/>
    <x v="1"/>
    <s v="In-store"/>
    <x v="282"/>
  </r>
  <r>
    <x v="7345"/>
    <x v="0"/>
    <n v="5"/>
    <n v="2"/>
    <x v="2"/>
    <x v="1"/>
    <s v="Unknown"/>
    <x v="225"/>
  </r>
  <r>
    <x v="7346"/>
    <x v="0"/>
    <n v="4"/>
    <n v="2"/>
    <x v="8"/>
    <x v="0"/>
    <s v="In-store"/>
    <x v="358"/>
  </r>
  <r>
    <x v="7347"/>
    <x v="3"/>
    <n v="4"/>
    <n v="5"/>
    <x v="3"/>
    <x v="1"/>
    <s v="Unknown"/>
    <x v="330"/>
  </r>
  <r>
    <x v="7348"/>
    <x v="0"/>
    <n v="2"/>
    <n v="2"/>
    <x v="0"/>
    <x v="2"/>
    <s v="Unknown"/>
    <x v="78"/>
  </r>
  <r>
    <x v="7349"/>
    <x v="1"/>
    <n v="1"/>
    <n v="3"/>
    <x v="14"/>
    <x v="3"/>
    <s v="Takeaway"/>
    <x v="262"/>
  </r>
  <r>
    <x v="7350"/>
    <x v="0"/>
    <n v="5"/>
    <n v="2"/>
    <x v="2"/>
    <x v="1"/>
    <s v="In-store"/>
    <x v="244"/>
  </r>
  <r>
    <x v="7351"/>
    <x v="2"/>
    <n v="2"/>
    <n v="1"/>
    <x v="15"/>
    <x v="0"/>
    <s v="In-store"/>
    <x v="253"/>
  </r>
  <r>
    <x v="7352"/>
    <x v="0"/>
    <n v="3"/>
    <n v="2"/>
    <x v="12"/>
    <x v="3"/>
    <s v="Unknown"/>
    <x v="136"/>
  </r>
  <r>
    <x v="7353"/>
    <x v="2"/>
    <n v="3"/>
    <n v="1"/>
    <x v="14"/>
    <x v="0"/>
    <s v="In-store"/>
    <x v="160"/>
  </r>
  <r>
    <x v="7354"/>
    <x v="2"/>
    <n v="2"/>
    <n v="1"/>
    <x v="15"/>
    <x v="0"/>
    <s v="In-store"/>
    <x v="274"/>
  </r>
  <r>
    <x v="7355"/>
    <x v="5"/>
    <n v="5"/>
    <n v="2.9375"/>
    <x v="6"/>
    <x v="1"/>
    <s v="Unknown"/>
    <x v="192"/>
  </r>
  <r>
    <x v="7356"/>
    <x v="0"/>
    <n v="5"/>
    <n v="2"/>
    <x v="2"/>
    <x v="2"/>
    <s v="Unknown"/>
    <x v="213"/>
  </r>
  <r>
    <x v="7357"/>
    <x v="1"/>
    <n v="1"/>
    <n v="3"/>
    <x v="14"/>
    <x v="3"/>
    <s v="Takeaway"/>
    <x v="172"/>
  </r>
  <r>
    <x v="7358"/>
    <x v="7"/>
    <n v="1"/>
    <n v="3"/>
    <x v="14"/>
    <x v="1"/>
    <s v="Unknown"/>
    <x v="311"/>
  </r>
  <r>
    <x v="7359"/>
    <x v="5"/>
    <n v="3"/>
    <n v="2.9375"/>
    <x v="4"/>
    <x v="1"/>
    <s v="Takeaway"/>
    <x v="175"/>
  </r>
  <r>
    <x v="7360"/>
    <x v="5"/>
    <n v="2"/>
    <n v="2.9375"/>
    <x v="10"/>
    <x v="3"/>
    <s v="In-store"/>
    <x v="17"/>
  </r>
  <r>
    <x v="7361"/>
    <x v="1"/>
    <n v="1"/>
    <n v="3"/>
    <x v="14"/>
    <x v="2"/>
    <s v="Takeaway"/>
    <x v="132"/>
  </r>
  <r>
    <x v="7362"/>
    <x v="1"/>
    <n v="1"/>
    <n v="3"/>
    <x v="14"/>
    <x v="3"/>
    <s v="Takeaway"/>
    <x v="161"/>
  </r>
  <r>
    <x v="7363"/>
    <x v="0"/>
    <n v="5"/>
    <n v="2"/>
    <x v="2"/>
    <x v="2"/>
    <s v="Unknown"/>
    <x v="303"/>
  </r>
  <r>
    <x v="7364"/>
    <x v="7"/>
    <n v="3"/>
    <n v="3"/>
    <x v="16"/>
    <x v="2"/>
    <s v="Unknown"/>
    <x v="326"/>
  </r>
  <r>
    <x v="7365"/>
    <x v="3"/>
    <n v="1"/>
    <n v="5"/>
    <x v="9"/>
    <x v="1"/>
    <s v="In-store"/>
    <x v="260"/>
  </r>
  <r>
    <x v="7366"/>
    <x v="7"/>
    <n v="1"/>
    <n v="3"/>
    <x v="14"/>
    <x v="0"/>
    <s v="Unknown"/>
    <x v="178"/>
  </r>
  <r>
    <x v="7367"/>
    <x v="4"/>
    <n v="3"/>
    <n v="4"/>
    <x v="1"/>
    <x v="3"/>
    <s v="Unknown"/>
    <x v="219"/>
  </r>
  <r>
    <x v="7368"/>
    <x v="0"/>
    <n v="2"/>
    <n v="2"/>
    <x v="0"/>
    <x v="1"/>
    <s v="Unknown"/>
    <x v="285"/>
  </r>
  <r>
    <x v="7369"/>
    <x v="4"/>
    <n v="2"/>
    <n v="4"/>
    <x v="8"/>
    <x v="2"/>
    <s v="Takeaway"/>
    <x v="204"/>
  </r>
  <r>
    <x v="7370"/>
    <x v="3"/>
    <n v="5"/>
    <n v="5"/>
    <x v="7"/>
    <x v="1"/>
    <s v="Unknown"/>
    <x v="107"/>
  </r>
  <r>
    <x v="7371"/>
    <x v="4"/>
    <n v="1"/>
    <n v="4"/>
    <x v="0"/>
    <x v="0"/>
    <s v="In-store"/>
    <x v="196"/>
  </r>
  <r>
    <x v="7372"/>
    <x v="8"/>
    <n v="5"/>
    <n v="1.5"/>
    <x v="19"/>
    <x v="2"/>
    <s v="Unknown"/>
    <x v="311"/>
  </r>
  <r>
    <x v="7373"/>
    <x v="3"/>
    <n v="3"/>
    <n v="5"/>
    <x v="11"/>
    <x v="2"/>
    <s v="Takeaway"/>
    <x v="321"/>
  </r>
  <r>
    <x v="7374"/>
    <x v="1"/>
    <n v="2"/>
    <n v="3"/>
    <x v="12"/>
    <x v="2"/>
    <s v="Unknown"/>
    <x v="179"/>
  </r>
  <r>
    <x v="7375"/>
    <x v="7"/>
    <n v="5"/>
    <n v="3"/>
    <x v="11"/>
    <x v="2"/>
    <s v="Takeaway"/>
    <x v="350"/>
  </r>
  <r>
    <x v="7376"/>
    <x v="0"/>
    <n v="3"/>
    <n v="2"/>
    <x v="12"/>
    <x v="2"/>
    <s v="In-store"/>
    <x v="5"/>
  </r>
  <r>
    <x v="7377"/>
    <x v="8"/>
    <n v="2"/>
    <n v="1.5"/>
    <x v="14"/>
    <x v="3"/>
    <s v="In-store"/>
    <x v="312"/>
  </r>
  <r>
    <x v="7378"/>
    <x v="6"/>
    <n v="4"/>
    <n v="4"/>
    <x v="5"/>
    <x v="2"/>
    <s v="Takeaway"/>
    <x v="185"/>
  </r>
  <r>
    <x v="7379"/>
    <x v="1"/>
    <n v="1"/>
    <n v="3"/>
    <x v="14"/>
    <x v="2"/>
    <s v="In-store"/>
    <x v="152"/>
  </r>
  <r>
    <x v="7380"/>
    <x v="7"/>
    <n v="5"/>
    <n v="3"/>
    <x v="11"/>
    <x v="1"/>
    <s v="Unknown"/>
    <x v="219"/>
  </r>
  <r>
    <x v="7381"/>
    <x v="1"/>
    <n v="2"/>
    <n v="3"/>
    <x v="12"/>
    <x v="2"/>
    <s v="Unknown"/>
    <x v="85"/>
  </r>
  <r>
    <x v="7382"/>
    <x v="8"/>
    <n v="1"/>
    <n v="1.5"/>
    <x v="21"/>
    <x v="3"/>
    <s v="Takeaway"/>
    <x v="173"/>
  </r>
  <r>
    <x v="7383"/>
    <x v="2"/>
    <n v="2"/>
    <n v="1"/>
    <x v="15"/>
    <x v="3"/>
    <s v="Unknown"/>
    <x v="201"/>
  </r>
  <r>
    <x v="7384"/>
    <x v="1"/>
    <n v="5"/>
    <n v="3"/>
    <x v="11"/>
    <x v="0"/>
    <s v="Takeaway"/>
    <x v="77"/>
  </r>
  <r>
    <x v="7385"/>
    <x v="4"/>
    <n v="5"/>
    <n v="4"/>
    <x v="3"/>
    <x v="2"/>
    <s v="Unknown"/>
    <x v="150"/>
  </r>
  <r>
    <x v="7386"/>
    <x v="0"/>
    <n v="5"/>
    <n v="2"/>
    <x v="2"/>
    <x v="2"/>
    <s v="Unknown"/>
    <x v="222"/>
  </r>
  <r>
    <x v="7387"/>
    <x v="6"/>
    <n v="3"/>
    <n v="4"/>
    <x v="1"/>
    <x v="1"/>
    <s v="Takeaway"/>
    <x v="219"/>
  </r>
  <r>
    <x v="7388"/>
    <x v="7"/>
    <n v="1"/>
    <n v="3"/>
    <x v="14"/>
    <x v="3"/>
    <s v="Unknown"/>
    <x v="359"/>
  </r>
  <r>
    <x v="7389"/>
    <x v="5"/>
    <n v="4"/>
    <n v="2.9375"/>
    <x v="13"/>
    <x v="1"/>
    <s v="In-store"/>
    <x v="294"/>
  </r>
  <r>
    <x v="7390"/>
    <x v="7"/>
    <n v="2"/>
    <n v="3"/>
    <x v="12"/>
    <x v="1"/>
    <s v="Unknown"/>
    <x v="43"/>
  </r>
  <r>
    <x v="7391"/>
    <x v="4"/>
    <n v="1"/>
    <n v="4"/>
    <x v="0"/>
    <x v="1"/>
    <s v="In-store"/>
    <x v="75"/>
  </r>
  <r>
    <x v="7392"/>
    <x v="2"/>
    <n v="1"/>
    <n v="1"/>
    <x v="18"/>
    <x v="2"/>
    <s v="In-store"/>
    <x v="314"/>
  </r>
  <r>
    <x v="7393"/>
    <x v="1"/>
    <n v="5"/>
    <n v="3"/>
    <x v="11"/>
    <x v="0"/>
    <s v="In-store"/>
    <x v="2"/>
  </r>
  <r>
    <x v="7394"/>
    <x v="1"/>
    <n v="2"/>
    <n v="3"/>
    <x v="12"/>
    <x v="1"/>
    <s v="Takeaway"/>
    <x v="223"/>
  </r>
  <r>
    <x v="7395"/>
    <x v="4"/>
    <n v="4"/>
    <n v="4"/>
    <x v="5"/>
    <x v="3"/>
    <s v="Unknown"/>
    <x v="131"/>
  </r>
  <r>
    <x v="7396"/>
    <x v="6"/>
    <n v="3"/>
    <n v="4"/>
    <x v="1"/>
    <x v="2"/>
    <s v="Takeaway"/>
    <x v="343"/>
  </r>
  <r>
    <x v="7397"/>
    <x v="2"/>
    <n v="1"/>
    <n v="1"/>
    <x v="18"/>
    <x v="1"/>
    <s v="Unknown"/>
    <x v="294"/>
  </r>
  <r>
    <x v="7398"/>
    <x v="0"/>
    <n v="3"/>
    <n v="2"/>
    <x v="12"/>
    <x v="3"/>
    <s v="Unknown"/>
    <x v="205"/>
  </r>
  <r>
    <x v="7399"/>
    <x v="3"/>
    <n v="4"/>
    <n v="5"/>
    <x v="3"/>
    <x v="1"/>
    <s v="Takeaway"/>
    <x v="123"/>
  </r>
  <r>
    <x v="7400"/>
    <x v="3"/>
    <n v="2"/>
    <n v="5"/>
    <x v="2"/>
    <x v="3"/>
    <s v="In-store"/>
    <x v="318"/>
  </r>
  <r>
    <x v="7401"/>
    <x v="8"/>
    <n v="4"/>
    <n v="1.5"/>
    <x v="12"/>
    <x v="2"/>
    <s v="Takeaway"/>
    <x v="11"/>
  </r>
  <r>
    <x v="7402"/>
    <x v="1"/>
    <n v="5"/>
    <n v="3"/>
    <x v="11"/>
    <x v="1"/>
    <s v="Takeaway"/>
    <x v="56"/>
  </r>
  <r>
    <x v="7403"/>
    <x v="4"/>
    <n v="4"/>
    <n v="4"/>
    <x v="5"/>
    <x v="2"/>
    <s v="Unknown"/>
    <x v="121"/>
  </r>
  <r>
    <x v="7404"/>
    <x v="7"/>
    <n v="2"/>
    <n v="3"/>
    <x v="12"/>
    <x v="3"/>
    <s v="Takeaway"/>
    <x v="49"/>
  </r>
  <r>
    <x v="7405"/>
    <x v="7"/>
    <n v="2"/>
    <n v="3"/>
    <x v="12"/>
    <x v="3"/>
    <s v="Unknown"/>
    <x v="118"/>
  </r>
  <r>
    <x v="7406"/>
    <x v="2"/>
    <n v="4"/>
    <n v="1"/>
    <x v="0"/>
    <x v="0"/>
    <s v="Unknown"/>
    <x v="137"/>
  </r>
  <r>
    <x v="7407"/>
    <x v="0"/>
    <n v="4"/>
    <n v="2"/>
    <x v="8"/>
    <x v="0"/>
    <s v="Takeaway"/>
    <x v="155"/>
  </r>
  <r>
    <x v="7408"/>
    <x v="7"/>
    <n v="1"/>
    <n v="3"/>
    <x v="14"/>
    <x v="0"/>
    <s v="Unknown"/>
    <x v="233"/>
  </r>
  <r>
    <x v="7409"/>
    <x v="3"/>
    <n v="5"/>
    <n v="5"/>
    <x v="7"/>
    <x v="0"/>
    <s v="Unknown"/>
    <x v="274"/>
  </r>
  <r>
    <x v="7410"/>
    <x v="6"/>
    <n v="3"/>
    <n v="4"/>
    <x v="1"/>
    <x v="2"/>
    <s v="In-store"/>
    <x v="15"/>
  </r>
  <r>
    <x v="7411"/>
    <x v="2"/>
    <n v="5"/>
    <n v="1"/>
    <x v="9"/>
    <x v="2"/>
    <s v="In-store"/>
    <x v="11"/>
  </r>
  <r>
    <x v="7412"/>
    <x v="2"/>
    <n v="2"/>
    <n v="1"/>
    <x v="15"/>
    <x v="0"/>
    <s v="Takeaway"/>
    <x v="170"/>
  </r>
  <r>
    <x v="7413"/>
    <x v="1"/>
    <n v="5"/>
    <n v="3"/>
    <x v="11"/>
    <x v="1"/>
    <s v="Takeaway"/>
    <x v="35"/>
  </r>
  <r>
    <x v="7414"/>
    <x v="2"/>
    <n v="5"/>
    <n v="1"/>
    <x v="9"/>
    <x v="0"/>
    <s v="Unknown"/>
    <x v="350"/>
  </r>
  <r>
    <x v="7415"/>
    <x v="5"/>
    <n v="2"/>
    <n v="2.9375"/>
    <x v="10"/>
    <x v="3"/>
    <s v="In-store"/>
    <x v="154"/>
  </r>
  <r>
    <x v="7416"/>
    <x v="3"/>
    <n v="4"/>
    <n v="5"/>
    <x v="3"/>
    <x v="3"/>
    <s v="Unknown"/>
    <x v="80"/>
  </r>
  <r>
    <x v="7417"/>
    <x v="3"/>
    <n v="3"/>
    <n v="5"/>
    <x v="11"/>
    <x v="3"/>
    <s v="Takeaway"/>
    <x v="105"/>
  </r>
  <r>
    <x v="7418"/>
    <x v="3"/>
    <n v="3"/>
    <n v="5"/>
    <x v="11"/>
    <x v="0"/>
    <s v="Takeaway"/>
    <x v="76"/>
  </r>
  <r>
    <x v="7419"/>
    <x v="0"/>
    <n v="2"/>
    <n v="2"/>
    <x v="0"/>
    <x v="3"/>
    <s v="Takeaway"/>
    <x v="329"/>
  </r>
  <r>
    <x v="7420"/>
    <x v="8"/>
    <n v="5"/>
    <n v="1.5"/>
    <x v="19"/>
    <x v="1"/>
    <s v="Takeaway"/>
    <x v="334"/>
  </r>
  <r>
    <x v="7421"/>
    <x v="3"/>
    <n v="5"/>
    <n v="5"/>
    <x v="7"/>
    <x v="2"/>
    <s v="Unknown"/>
    <x v="78"/>
  </r>
  <r>
    <x v="7422"/>
    <x v="7"/>
    <n v="2"/>
    <n v="3"/>
    <x v="12"/>
    <x v="1"/>
    <s v="In-store"/>
    <x v="71"/>
  </r>
  <r>
    <x v="7423"/>
    <x v="6"/>
    <n v="5"/>
    <n v="4"/>
    <x v="3"/>
    <x v="2"/>
    <s v="Takeaway"/>
    <x v="44"/>
  </r>
  <r>
    <x v="7424"/>
    <x v="7"/>
    <n v="2"/>
    <n v="3"/>
    <x v="12"/>
    <x v="2"/>
    <s v="Unknown"/>
    <x v="7"/>
  </r>
  <r>
    <x v="7425"/>
    <x v="8"/>
    <n v="3"/>
    <n v="1.5"/>
    <x v="20"/>
    <x v="1"/>
    <s v="Unknown"/>
    <x v="274"/>
  </r>
  <r>
    <x v="7426"/>
    <x v="7"/>
    <n v="1"/>
    <n v="3"/>
    <x v="14"/>
    <x v="3"/>
    <s v="Unknown"/>
    <x v="283"/>
  </r>
  <r>
    <x v="7427"/>
    <x v="4"/>
    <n v="5"/>
    <n v="4"/>
    <x v="3"/>
    <x v="2"/>
    <s v="Takeaway"/>
    <x v="303"/>
  </r>
  <r>
    <x v="7428"/>
    <x v="0"/>
    <n v="4"/>
    <n v="2"/>
    <x v="8"/>
    <x v="0"/>
    <s v="Unknown"/>
    <x v="78"/>
  </r>
  <r>
    <x v="7429"/>
    <x v="7"/>
    <n v="3"/>
    <n v="3"/>
    <x v="16"/>
    <x v="2"/>
    <s v="Takeaway"/>
    <x v="123"/>
  </r>
  <r>
    <x v="7430"/>
    <x v="3"/>
    <n v="4"/>
    <n v="5"/>
    <x v="3"/>
    <x v="1"/>
    <s v="In-store"/>
    <x v="238"/>
  </r>
  <r>
    <x v="7431"/>
    <x v="1"/>
    <n v="3"/>
    <n v="3"/>
    <x v="16"/>
    <x v="3"/>
    <s v="Takeaway"/>
    <x v="91"/>
  </r>
  <r>
    <x v="7432"/>
    <x v="0"/>
    <n v="3"/>
    <n v="2"/>
    <x v="12"/>
    <x v="2"/>
    <s v="Unknown"/>
    <x v="273"/>
  </r>
  <r>
    <x v="7433"/>
    <x v="1"/>
    <n v="2"/>
    <n v="3"/>
    <x v="12"/>
    <x v="2"/>
    <s v="In-store"/>
    <x v="103"/>
  </r>
  <r>
    <x v="7434"/>
    <x v="1"/>
    <n v="4"/>
    <n v="3"/>
    <x v="1"/>
    <x v="2"/>
    <s v="In-store"/>
    <x v="95"/>
  </r>
  <r>
    <x v="7435"/>
    <x v="2"/>
    <n v="2"/>
    <n v="1"/>
    <x v="15"/>
    <x v="1"/>
    <s v="In-store"/>
    <x v="275"/>
  </r>
  <r>
    <x v="7436"/>
    <x v="4"/>
    <n v="2"/>
    <n v="4"/>
    <x v="8"/>
    <x v="0"/>
    <s v="In-store"/>
    <x v="64"/>
  </r>
  <r>
    <x v="7437"/>
    <x v="2"/>
    <n v="3"/>
    <n v="1"/>
    <x v="14"/>
    <x v="2"/>
    <s v="Unknown"/>
    <x v="233"/>
  </r>
  <r>
    <x v="7438"/>
    <x v="6"/>
    <n v="3"/>
    <n v="4"/>
    <x v="1"/>
    <x v="2"/>
    <s v="In-store"/>
    <x v="184"/>
  </r>
  <r>
    <x v="7439"/>
    <x v="6"/>
    <n v="4"/>
    <n v="4"/>
    <x v="5"/>
    <x v="1"/>
    <s v="In-store"/>
    <x v="186"/>
  </r>
  <r>
    <x v="7440"/>
    <x v="0"/>
    <n v="1"/>
    <n v="2"/>
    <x v="15"/>
    <x v="2"/>
    <s v="Unknown"/>
    <x v="74"/>
  </r>
  <r>
    <x v="7441"/>
    <x v="3"/>
    <n v="5"/>
    <n v="5"/>
    <x v="7"/>
    <x v="3"/>
    <s v="In-store"/>
    <x v="216"/>
  </r>
  <r>
    <x v="7442"/>
    <x v="3"/>
    <n v="3"/>
    <n v="5"/>
    <x v="11"/>
    <x v="2"/>
    <s v="Takeaway"/>
    <x v="190"/>
  </r>
  <r>
    <x v="7443"/>
    <x v="1"/>
    <n v="2"/>
    <n v="3"/>
    <x v="12"/>
    <x v="2"/>
    <s v="Unknown"/>
    <x v="282"/>
  </r>
  <r>
    <x v="7444"/>
    <x v="4"/>
    <n v="3"/>
    <n v="4"/>
    <x v="1"/>
    <x v="2"/>
    <s v="In-store"/>
    <x v="45"/>
  </r>
  <r>
    <x v="7445"/>
    <x v="0"/>
    <n v="5"/>
    <n v="2"/>
    <x v="2"/>
    <x v="2"/>
    <s v="Unknown"/>
    <x v="334"/>
  </r>
  <r>
    <x v="7446"/>
    <x v="0"/>
    <n v="3"/>
    <n v="2"/>
    <x v="12"/>
    <x v="0"/>
    <s v="In-store"/>
    <x v="114"/>
  </r>
  <r>
    <x v="7447"/>
    <x v="1"/>
    <n v="5"/>
    <n v="3"/>
    <x v="11"/>
    <x v="0"/>
    <s v="Unknown"/>
    <x v="117"/>
  </r>
  <r>
    <x v="7448"/>
    <x v="0"/>
    <n v="1"/>
    <n v="2"/>
    <x v="15"/>
    <x v="2"/>
    <s v="Takeaway"/>
    <x v="125"/>
  </r>
  <r>
    <x v="7449"/>
    <x v="7"/>
    <n v="4"/>
    <n v="3"/>
    <x v="1"/>
    <x v="3"/>
    <s v="In-store"/>
    <x v="284"/>
  </r>
  <r>
    <x v="7450"/>
    <x v="8"/>
    <n v="2"/>
    <n v="1.5"/>
    <x v="14"/>
    <x v="2"/>
    <s v="Unknown"/>
    <x v="29"/>
  </r>
  <r>
    <x v="7451"/>
    <x v="7"/>
    <n v="1"/>
    <n v="3"/>
    <x v="14"/>
    <x v="0"/>
    <s v="Unknown"/>
    <x v="363"/>
  </r>
  <r>
    <x v="7452"/>
    <x v="5"/>
    <n v="1"/>
    <n v="2.9375"/>
    <x v="17"/>
    <x v="3"/>
    <s v="Unknown"/>
    <x v="96"/>
  </r>
  <r>
    <x v="7453"/>
    <x v="0"/>
    <n v="5"/>
    <n v="2"/>
    <x v="2"/>
    <x v="0"/>
    <s v="In-store"/>
    <x v="269"/>
  </r>
  <r>
    <x v="7454"/>
    <x v="0"/>
    <n v="3"/>
    <n v="2"/>
    <x v="12"/>
    <x v="1"/>
    <s v="In-store"/>
    <x v="282"/>
  </r>
  <r>
    <x v="7455"/>
    <x v="5"/>
    <n v="2"/>
    <n v="2.9375"/>
    <x v="10"/>
    <x v="0"/>
    <s v="Unknown"/>
    <x v="20"/>
  </r>
  <r>
    <x v="7456"/>
    <x v="0"/>
    <n v="2"/>
    <n v="2"/>
    <x v="0"/>
    <x v="0"/>
    <s v="In-store"/>
    <x v="293"/>
  </r>
  <r>
    <x v="7457"/>
    <x v="4"/>
    <n v="5"/>
    <n v="4"/>
    <x v="3"/>
    <x v="0"/>
    <s v="Unknown"/>
    <x v="281"/>
  </r>
  <r>
    <x v="7458"/>
    <x v="4"/>
    <n v="3"/>
    <n v="4"/>
    <x v="1"/>
    <x v="1"/>
    <s v="Unknown"/>
    <x v="204"/>
  </r>
  <r>
    <x v="7459"/>
    <x v="4"/>
    <n v="2"/>
    <n v="4"/>
    <x v="8"/>
    <x v="2"/>
    <s v="Takeaway"/>
    <x v="218"/>
  </r>
  <r>
    <x v="7460"/>
    <x v="8"/>
    <n v="1"/>
    <n v="1.5"/>
    <x v="21"/>
    <x v="2"/>
    <s v="Unknown"/>
    <x v="56"/>
  </r>
  <r>
    <x v="7461"/>
    <x v="2"/>
    <n v="5"/>
    <n v="1"/>
    <x v="9"/>
    <x v="0"/>
    <s v="In-store"/>
    <x v="326"/>
  </r>
  <r>
    <x v="7462"/>
    <x v="6"/>
    <n v="2"/>
    <n v="4"/>
    <x v="8"/>
    <x v="0"/>
    <s v="Unknown"/>
    <x v="69"/>
  </r>
  <r>
    <x v="7463"/>
    <x v="1"/>
    <n v="3"/>
    <n v="3"/>
    <x v="16"/>
    <x v="0"/>
    <s v="In-store"/>
    <x v="307"/>
  </r>
  <r>
    <x v="7464"/>
    <x v="1"/>
    <n v="3"/>
    <n v="3"/>
    <x v="16"/>
    <x v="2"/>
    <s v="Unknown"/>
    <x v="101"/>
  </r>
  <r>
    <x v="7465"/>
    <x v="0"/>
    <n v="3"/>
    <n v="2"/>
    <x v="12"/>
    <x v="3"/>
    <s v="Unknown"/>
    <x v="146"/>
  </r>
  <r>
    <x v="7466"/>
    <x v="6"/>
    <n v="4"/>
    <n v="4"/>
    <x v="5"/>
    <x v="1"/>
    <s v="Takeaway"/>
    <x v="246"/>
  </r>
  <r>
    <x v="7467"/>
    <x v="1"/>
    <n v="5"/>
    <n v="3"/>
    <x v="11"/>
    <x v="1"/>
    <s v="Unknown"/>
    <x v="55"/>
  </r>
  <r>
    <x v="7468"/>
    <x v="4"/>
    <n v="5"/>
    <n v="4"/>
    <x v="3"/>
    <x v="3"/>
    <s v="Takeaway"/>
    <x v="210"/>
  </r>
  <r>
    <x v="7469"/>
    <x v="4"/>
    <n v="2"/>
    <n v="4"/>
    <x v="8"/>
    <x v="2"/>
    <s v="Unknown"/>
    <x v="123"/>
  </r>
  <r>
    <x v="7470"/>
    <x v="5"/>
    <n v="3"/>
    <n v="2.9375"/>
    <x v="4"/>
    <x v="2"/>
    <s v="In-store"/>
    <x v="174"/>
  </r>
  <r>
    <x v="7471"/>
    <x v="6"/>
    <n v="3"/>
    <n v="4"/>
    <x v="1"/>
    <x v="2"/>
    <s v="Takeaway"/>
    <x v="228"/>
  </r>
  <r>
    <x v="7472"/>
    <x v="8"/>
    <n v="4"/>
    <n v="1.5"/>
    <x v="12"/>
    <x v="1"/>
    <s v="Takeaway"/>
    <x v="55"/>
  </r>
  <r>
    <x v="7473"/>
    <x v="7"/>
    <n v="1"/>
    <n v="3"/>
    <x v="14"/>
    <x v="2"/>
    <s v="In-store"/>
    <x v="160"/>
  </r>
  <r>
    <x v="7474"/>
    <x v="0"/>
    <n v="1"/>
    <n v="2"/>
    <x v="15"/>
    <x v="0"/>
    <s v="Unknown"/>
    <x v="182"/>
  </r>
  <r>
    <x v="7475"/>
    <x v="0"/>
    <n v="1"/>
    <n v="2"/>
    <x v="15"/>
    <x v="3"/>
    <s v="Takeaway"/>
    <x v="297"/>
  </r>
  <r>
    <x v="7476"/>
    <x v="4"/>
    <n v="4"/>
    <n v="4"/>
    <x v="5"/>
    <x v="2"/>
    <s v="Takeaway"/>
    <x v="11"/>
  </r>
  <r>
    <x v="7477"/>
    <x v="6"/>
    <n v="3"/>
    <n v="4"/>
    <x v="1"/>
    <x v="2"/>
    <s v="In-store"/>
    <x v="55"/>
  </r>
  <r>
    <x v="7478"/>
    <x v="4"/>
    <n v="4"/>
    <n v="4"/>
    <x v="5"/>
    <x v="1"/>
    <s v="In-store"/>
    <x v="206"/>
  </r>
  <r>
    <x v="7479"/>
    <x v="1"/>
    <n v="4"/>
    <n v="3"/>
    <x v="1"/>
    <x v="0"/>
    <s v="Unknown"/>
    <x v="39"/>
  </r>
  <r>
    <x v="7480"/>
    <x v="1"/>
    <n v="2"/>
    <n v="3"/>
    <x v="12"/>
    <x v="2"/>
    <s v="Unknown"/>
    <x v="358"/>
  </r>
  <r>
    <x v="7481"/>
    <x v="7"/>
    <n v="2"/>
    <n v="3"/>
    <x v="12"/>
    <x v="1"/>
    <s v="In-store"/>
    <x v="238"/>
  </r>
  <r>
    <x v="7482"/>
    <x v="1"/>
    <n v="4"/>
    <n v="3"/>
    <x v="1"/>
    <x v="1"/>
    <s v="Unknown"/>
    <x v="299"/>
  </r>
  <r>
    <x v="7483"/>
    <x v="7"/>
    <n v="3"/>
    <n v="3"/>
    <x v="16"/>
    <x v="2"/>
    <s v="Unknown"/>
    <x v="178"/>
  </r>
  <r>
    <x v="7484"/>
    <x v="2"/>
    <n v="4"/>
    <n v="1"/>
    <x v="0"/>
    <x v="1"/>
    <s v="Takeaway"/>
    <x v="294"/>
  </r>
  <r>
    <x v="7485"/>
    <x v="7"/>
    <n v="4"/>
    <n v="3"/>
    <x v="1"/>
    <x v="1"/>
    <s v="Unknown"/>
    <x v="292"/>
  </r>
  <r>
    <x v="7486"/>
    <x v="4"/>
    <n v="4"/>
    <n v="4"/>
    <x v="5"/>
    <x v="3"/>
    <s v="Unknown"/>
    <x v="132"/>
  </r>
  <r>
    <x v="7487"/>
    <x v="8"/>
    <n v="2"/>
    <n v="1.5"/>
    <x v="14"/>
    <x v="2"/>
    <s v="Takeaway"/>
    <x v="312"/>
  </r>
  <r>
    <x v="7488"/>
    <x v="6"/>
    <n v="5"/>
    <n v="4"/>
    <x v="3"/>
    <x v="2"/>
    <s v="Takeaway"/>
    <x v="247"/>
  </r>
  <r>
    <x v="7489"/>
    <x v="6"/>
    <n v="3"/>
    <n v="4"/>
    <x v="1"/>
    <x v="3"/>
    <s v="In-store"/>
    <x v="7"/>
  </r>
  <r>
    <x v="7490"/>
    <x v="8"/>
    <n v="3"/>
    <n v="1.5"/>
    <x v="20"/>
    <x v="0"/>
    <s v="Unknown"/>
    <x v="6"/>
  </r>
  <r>
    <x v="7491"/>
    <x v="3"/>
    <n v="2"/>
    <n v="5"/>
    <x v="2"/>
    <x v="1"/>
    <s v="Takeaway"/>
    <x v="324"/>
  </r>
  <r>
    <x v="7492"/>
    <x v="1"/>
    <n v="2"/>
    <n v="3"/>
    <x v="12"/>
    <x v="0"/>
    <s v="Takeaway"/>
    <x v="77"/>
  </r>
  <r>
    <x v="7493"/>
    <x v="5"/>
    <n v="3"/>
    <n v="2.9375"/>
    <x v="4"/>
    <x v="1"/>
    <s v="In-store"/>
    <x v="185"/>
  </r>
  <r>
    <x v="7494"/>
    <x v="3"/>
    <n v="1"/>
    <n v="5"/>
    <x v="9"/>
    <x v="0"/>
    <s v="Unknown"/>
    <x v="357"/>
  </r>
  <r>
    <x v="7495"/>
    <x v="6"/>
    <n v="2"/>
    <n v="4"/>
    <x v="8"/>
    <x v="3"/>
    <s v="Unknown"/>
    <x v="79"/>
  </r>
  <r>
    <x v="7496"/>
    <x v="8"/>
    <n v="5"/>
    <n v="1.5"/>
    <x v="19"/>
    <x v="2"/>
    <s v="In-store"/>
    <x v="301"/>
  </r>
  <r>
    <x v="7497"/>
    <x v="4"/>
    <n v="4"/>
    <n v="4"/>
    <x v="5"/>
    <x v="2"/>
    <s v="In-store"/>
    <x v="197"/>
  </r>
  <r>
    <x v="7498"/>
    <x v="7"/>
    <n v="3"/>
    <n v="3"/>
    <x v="16"/>
    <x v="3"/>
    <s v="Takeaway"/>
    <x v="210"/>
  </r>
  <r>
    <x v="7499"/>
    <x v="8"/>
    <n v="2"/>
    <n v="1.5"/>
    <x v="14"/>
    <x v="1"/>
    <s v="Unknown"/>
    <x v="305"/>
  </r>
  <r>
    <x v="7500"/>
    <x v="4"/>
    <n v="4"/>
    <n v="4"/>
    <x v="5"/>
    <x v="0"/>
    <s v="Unknown"/>
    <x v="242"/>
  </r>
  <r>
    <x v="7501"/>
    <x v="1"/>
    <n v="5"/>
    <n v="3"/>
    <x v="11"/>
    <x v="0"/>
    <s v="Takeaway"/>
    <x v="227"/>
  </r>
  <r>
    <x v="7502"/>
    <x v="3"/>
    <n v="1"/>
    <n v="5"/>
    <x v="9"/>
    <x v="3"/>
    <s v="In-store"/>
    <x v="288"/>
  </r>
  <r>
    <x v="7503"/>
    <x v="7"/>
    <n v="2"/>
    <n v="3"/>
    <x v="12"/>
    <x v="1"/>
    <s v="In-store"/>
    <x v="261"/>
  </r>
  <r>
    <x v="7504"/>
    <x v="5"/>
    <n v="4"/>
    <n v="2.9375"/>
    <x v="13"/>
    <x v="3"/>
    <s v="In-store"/>
    <x v="342"/>
  </r>
  <r>
    <x v="7505"/>
    <x v="7"/>
    <n v="2"/>
    <n v="3"/>
    <x v="12"/>
    <x v="1"/>
    <s v="Takeaway"/>
    <x v="311"/>
  </r>
  <r>
    <x v="7506"/>
    <x v="8"/>
    <n v="4"/>
    <n v="1.5"/>
    <x v="12"/>
    <x v="3"/>
    <s v="Takeaway"/>
    <x v="299"/>
  </r>
  <r>
    <x v="7507"/>
    <x v="4"/>
    <n v="2"/>
    <n v="4"/>
    <x v="8"/>
    <x v="1"/>
    <s v="Unknown"/>
    <x v="263"/>
  </r>
  <r>
    <x v="7508"/>
    <x v="6"/>
    <n v="2"/>
    <n v="4"/>
    <x v="8"/>
    <x v="1"/>
    <s v="Unknown"/>
    <x v="161"/>
  </r>
  <r>
    <x v="7509"/>
    <x v="4"/>
    <n v="1"/>
    <n v="4"/>
    <x v="0"/>
    <x v="2"/>
    <s v="Unknown"/>
    <x v="8"/>
  </r>
  <r>
    <x v="7510"/>
    <x v="0"/>
    <n v="5"/>
    <n v="2"/>
    <x v="2"/>
    <x v="0"/>
    <s v="Unknown"/>
    <x v="156"/>
  </r>
  <r>
    <x v="7511"/>
    <x v="5"/>
    <n v="3"/>
    <n v="2.9375"/>
    <x v="4"/>
    <x v="0"/>
    <s v="In-store"/>
    <x v="200"/>
  </r>
  <r>
    <x v="7512"/>
    <x v="8"/>
    <n v="4"/>
    <n v="1.5"/>
    <x v="12"/>
    <x v="2"/>
    <s v="Unknown"/>
    <x v="245"/>
  </r>
  <r>
    <x v="7513"/>
    <x v="7"/>
    <n v="2"/>
    <n v="3"/>
    <x v="12"/>
    <x v="1"/>
    <s v="Takeaway"/>
    <x v="43"/>
  </r>
  <r>
    <x v="7514"/>
    <x v="7"/>
    <n v="1"/>
    <n v="3"/>
    <x v="14"/>
    <x v="0"/>
    <s v="Unknown"/>
    <x v="333"/>
  </r>
  <r>
    <x v="7515"/>
    <x v="6"/>
    <n v="3"/>
    <n v="4"/>
    <x v="1"/>
    <x v="2"/>
    <s v="In-store"/>
    <x v="235"/>
  </r>
  <r>
    <x v="7516"/>
    <x v="0"/>
    <n v="5"/>
    <n v="2"/>
    <x v="2"/>
    <x v="0"/>
    <s v="Takeaway"/>
    <x v="166"/>
  </r>
  <r>
    <x v="7517"/>
    <x v="7"/>
    <n v="4"/>
    <n v="3"/>
    <x v="1"/>
    <x v="2"/>
    <s v="In-store"/>
    <x v="193"/>
  </r>
  <r>
    <x v="7518"/>
    <x v="3"/>
    <n v="5"/>
    <n v="5"/>
    <x v="7"/>
    <x v="0"/>
    <s v="Unknown"/>
    <x v="8"/>
  </r>
  <r>
    <x v="7519"/>
    <x v="2"/>
    <n v="4"/>
    <n v="1"/>
    <x v="0"/>
    <x v="0"/>
    <s v="Takeaway"/>
    <x v="150"/>
  </r>
  <r>
    <x v="7520"/>
    <x v="3"/>
    <n v="3"/>
    <n v="5"/>
    <x v="11"/>
    <x v="0"/>
    <s v="In-store"/>
    <x v="175"/>
  </r>
  <r>
    <x v="7521"/>
    <x v="7"/>
    <n v="1"/>
    <n v="3"/>
    <x v="14"/>
    <x v="0"/>
    <s v="Takeaway"/>
    <x v="344"/>
  </r>
  <r>
    <x v="7522"/>
    <x v="0"/>
    <n v="2"/>
    <n v="2"/>
    <x v="0"/>
    <x v="2"/>
    <s v="Unknown"/>
    <x v="140"/>
  </r>
  <r>
    <x v="7523"/>
    <x v="6"/>
    <n v="5"/>
    <n v="4"/>
    <x v="3"/>
    <x v="0"/>
    <s v="In-store"/>
    <x v="33"/>
  </r>
  <r>
    <x v="7524"/>
    <x v="5"/>
    <n v="4"/>
    <n v="2.9375"/>
    <x v="13"/>
    <x v="3"/>
    <s v="Takeaway"/>
    <x v="252"/>
  </r>
  <r>
    <x v="7525"/>
    <x v="5"/>
    <n v="3"/>
    <n v="2.9375"/>
    <x v="4"/>
    <x v="3"/>
    <s v="Takeaway"/>
    <x v="243"/>
  </r>
  <r>
    <x v="7526"/>
    <x v="8"/>
    <n v="4"/>
    <n v="1.5"/>
    <x v="12"/>
    <x v="0"/>
    <s v="Takeaway"/>
    <x v="239"/>
  </r>
  <r>
    <x v="7527"/>
    <x v="1"/>
    <n v="2"/>
    <n v="3"/>
    <x v="12"/>
    <x v="1"/>
    <s v="Unknown"/>
    <x v="240"/>
  </r>
  <r>
    <x v="7528"/>
    <x v="1"/>
    <n v="1"/>
    <n v="3"/>
    <x v="14"/>
    <x v="2"/>
    <s v="Unknown"/>
    <x v="116"/>
  </r>
  <r>
    <x v="7529"/>
    <x v="4"/>
    <n v="5"/>
    <n v="4"/>
    <x v="3"/>
    <x v="0"/>
    <s v="In-store"/>
    <x v="325"/>
  </r>
  <r>
    <x v="7530"/>
    <x v="7"/>
    <n v="5"/>
    <n v="3"/>
    <x v="11"/>
    <x v="1"/>
    <s v="In-store"/>
    <x v="52"/>
  </r>
  <r>
    <x v="7531"/>
    <x v="2"/>
    <n v="3"/>
    <n v="1"/>
    <x v="14"/>
    <x v="0"/>
    <s v="In-store"/>
    <x v="44"/>
  </r>
  <r>
    <x v="7532"/>
    <x v="5"/>
    <n v="1"/>
    <n v="2.9375"/>
    <x v="17"/>
    <x v="2"/>
    <s v="Unknown"/>
    <x v="134"/>
  </r>
  <r>
    <x v="7533"/>
    <x v="6"/>
    <n v="4"/>
    <n v="4"/>
    <x v="5"/>
    <x v="0"/>
    <s v="Unknown"/>
    <x v="56"/>
  </r>
  <r>
    <x v="7534"/>
    <x v="5"/>
    <n v="3"/>
    <n v="2.9375"/>
    <x v="4"/>
    <x v="1"/>
    <s v="Takeaway"/>
    <x v="274"/>
  </r>
  <r>
    <x v="7535"/>
    <x v="3"/>
    <n v="4"/>
    <n v="5"/>
    <x v="3"/>
    <x v="3"/>
    <s v="Unknown"/>
    <x v="304"/>
  </r>
  <r>
    <x v="7536"/>
    <x v="7"/>
    <n v="2"/>
    <n v="3"/>
    <x v="12"/>
    <x v="3"/>
    <s v="In-store"/>
    <x v="170"/>
  </r>
  <r>
    <x v="7537"/>
    <x v="5"/>
    <n v="1"/>
    <n v="2.9375"/>
    <x v="17"/>
    <x v="2"/>
    <s v="Takeaway"/>
    <x v="168"/>
  </r>
  <r>
    <x v="7538"/>
    <x v="2"/>
    <n v="5"/>
    <n v="1"/>
    <x v="9"/>
    <x v="3"/>
    <s v="Takeaway"/>
    <x v="62"/>
  </r>
  <r>
    <x v="7539"/>
    <x v="8"/>
    <n v="3"/>
    <n v="1.5"/>
    <x v="20"/>
    <x v="1"/>
    <s v="Takeaway"/>
    <x v="290"/>
  </r>
  <r>
    <x v="7540"/>
    <x v="5"/>
    <n v="5"/>
    <n v="2.9375"/>
    <x v="6"/>
    <x v="1"/>
    <s v="In-store"/>
    <x v="26"/>
  </r>
  <r>
    <x v="7541"/>
    <x v="2"/>
    <n v="4"/>
    <n v="1"/>
    <x v="0"/>
    <x v="0"/>
    <s v="Unknown"/>
    <x v="344"/>
  </r>
  <r>
    <x v="7542"/>
    <x v="8"/>
    <n v="2"/>
    <n v="1.5"/>
    <x v="14"/>
    <x v="3"/>
    <s v="In-store"/>
    <x v="335"/>
  </r>
  <r>
    <x v="7543"/>
    <x v="5"/>
    <n v="1"/>
    <n v="2.9375"/>
    <x v="17"/>
    <x v="1"/>
    <s v="Unknown"/>
    <x v="0"/>
  </r>
  <r>
    <x v="7544"/>
    <x v="1"/>
    <n v="3"/>
    <n v="3"/>
    <x v="16"/>
    <x v="2"/>
    <s v="Takeaway"/>
    <x v="147"/>
  </r>
  <r>
    <x v="7545"/>
    <x v="2"/>
    <n v="1"/>
    <n v="1"/>
    <x v="18"/>
    <x v="3"/>
    <s v="In-store"/>
    <x v="112"/>
  </r>
  <r>
    <x v="7546"/>
    <x v="2"/>
    <n v="2"/>
    <n v="1"/>
    <x v="15"/>
    <x v="1"/>
    <s v="Takeaway"/>
    <x v="171"/>
  </r>
  <r>
    <x v="7547"/>
    <x v="6"/>
    <n v="3"/>
    <n v="4"/>
    <x v="1"/>
    <x v="0"/>
    <s v="Takeaway"/>
    <x v="51"/>
  </r>
  <r>
    <x v="7548"/>
    <x v="3"/>
    <n v="1"/>
    <n v="5"/>
    <x v="9"/>
    <x v="2"/>
    <s v="Unknown"/>
    <x v="118"/>
  </r>
  <r>
    <x v="7549"/>
    <x v="7"/>
    <n v="1"/>
    <n v="3"/>
    <x v="14"/>
    <x v="0"/>
    <s v="Unknown"/>
    <x v="86"/>
  </r>
  <r>
    <x v="7550"/>
    <x v="1"/>
    <n v="5"/>
    <n v="3"/>
    <x v="11"/>
    <x v="3"/>
    <s v="Unknown"/>
    <x v="22"/>
  </r>
  <r>
    <x v="7551"/>
    <x v="2"/>
    <n v="5"/>
    <n v="1"/>
    <x v="9"/>
    <x v="2"/>
    <s v="Takeaway"/>
    <x v="165"/>
  </r>
  <r>
    <x v="7552"/>
    <x v="2"/>
    <n v="2"/>
    <n v="1"/>
    <x v="15"/>
    <x v="1"/>
    <s v="Unknown"/>
    <x v="20"/>
  </r>
  <r>
    <x v="7553"/>
    <x v="0"/>
    <n v="3"/>
    <n v="2"/>
    <x v="12"/>
    <x v="2"/>
    <s v="In-store"/>
    <x v="192"/>
  </r>
  <r>
    <x v="7554"/>
    <x v="4"/>
    <n v="4"/>
    <n v="4"/>
    <x v="5"/>
    <x v="3"/>
    <s v="Unknown"/>
    <x v="303"/>
  </r>
  <r>
    <x v="7555"/>
    <x v="0"/>
    <n v="4"/>
    <n v="2"/>
    <x v="8"/>
    <x v="1"/>
    <s v="In-store"/>
    <x v="210"/>
  </r>
  <r>
    <x v="7556"/>
    <x v="8"/>
    <n v="2"/>
    <n v="1.5"/>
    <x v="14"/>
    <x v="2"/>
    <s v="Takeaway"/>
    <x v="16"/>
  </r>
  <r>
    <x v="7557"/>
    <x v="8"/>
    <n v="5"/>
    <n v="1.5"/>
    <x v="19"/>
    <x v="1"/>
    <s v="Takeaway"/>
    <x v="137"/>
  </r>
  <r>
    <x v="7558"/>
    <x v="0"/>
    <n v="4"/>
    <n v="2"/>
    <x v="8"/>
    <x v="2"/>
    <s v="Takeaway"/>
    <x v="288"/>
  </r>
  <r>
    <x v="7559"/>
    <x v="8"/>
    <n v="1"/>
    <n v="1.5"/>
    <x v="21"/>
    <x v="3"/>
    <s v="Takeaway"/>
    <x v="191"/>
  </r>
  <r>
    <x v="7560"/>
    <x v="4"/>
    <n v="1"/>
    <n v="4"/>
    <x v="0"/>
    <x v="0"/>
    <s v="Takeaway"/>
    <x v="280"/>
  </r>
  <r>
    <x v="7561"/>
    <x v="8"/>
    <n v="4"/>
    <n v="1.5"/>
    <x v="12"/>
    <x v="3"/>
    <s v="In-store"/>
    <x v="6"/>
  </r>
  <r>
    <x v="7562"/>
    <x v="6"/>
    <n v="1"/>
    <n v="4"/>
    <x v="0"/>
    <x v="1"/>
    <s v="Unknown"/>
    <x v="220"/>
  </r>
  <r>
    <x v="7563"/>
    <x v="1"/>
    <n v="5"/>
    <n v="3"/>
    <x v="11"/>
    <x v="2"/>
    <s v="Takeaway"/>
    <x v="83"/>
  </r>
  <r>
    <x v="7564"/>
    <x v="8"/>
    <n v="5"/>
    <n v="1.5"/>
    <x v="19"/>
    <x v="2"/>
    <s v="Unknown"/>
    <x v="18"/>
  </r>
  <r>
    <x v="7565"/>
    <x v="6"/>
    <n v="3"/>
    <n v="4"/>
    <x v="1"/>
    <x v="2"/>
    <s v="In-store"/>
    <x v="201"/>
  </r>
  <r>
    <x v="7566"/>
    <x v="3"/>
    <n v="2"/>
    <n v="5"/>
    <x v="2"/>
    <x v="3"/>
    <s v="Unknown"/>
    <x v="59"/>
  </r>
  <r>
    <x v="7567"/>
    <x v="0"/>
    <n v="1"/>
    <n v="2"/>
    <x v="15"/>
    <x v="0"/>
    <s v="In-store"/>
    <x v="343"/>
  </r>
  <r>
    <x v="7568"/>
    <x v="4"/>
    <n v="3"/>
    <n v="4"/>
    <x v="1"/>
    <x v="2"/>
    <s v="Unknown"/>
    <x v="246"/>
  </r>
  <r>
    <x v="7569"/>
    <x v="3"/>
    <n v="4"/>
    <n v="5"/>
    <x v="3"/>
    <x v="2"/>
    <s v="Unknown"/>
    <x v="37"/>
  </r>
  <r>
    <x v="7570"/>
    <x v="1"/>
    <n v="2"/>
    <n v="3"/>
    <x v="12"/>
    <x v="3"/>
    <s v="Unknown"/>
    <x v="274"/>
  </r>
  <r>
    <x v="7571"/>
    <x v="2"/>
    <n v="2"/>
    <n v="1"/>
    <x v="15"/>
    <x v="2"/>
    <s v="Takeaway"/>
    <x v="288"/>
  </r>
  <r>
    <x v="7572"/>
    <x v="3"/>
    <n v="4"/>
    <n v="5"/>
    <x v="3"/>
    <x v="2"/>
    <s v="Takeaway"/>
    <x v="285"/>
  </r>
  <r>
    <x v="7573"/>
    <x v="4"/>
    <n v="4"/>
    <n v="4"/>
    <x v="5"/>
    <x v="1"/>
    <s v="Unknown"/>
    <x v="157"/>
  </r>
  <r>
    <x v="7574"/>
    <x v="7"/>
    <n v="5"/>
    <n v="3"/>
    <x v="11"/>
    <x v="3"/>
    <s v="In-store"/>
    <x v="7"/>
  </r>
  <r>
    <x v="7575"/>
    <x v="0"/>
    <n v="1"/>
    <n v="2"/>
    <x v="15"/>
    <x v="2"/>
    <s v="Takeaway"/>
    <x v="295"/>
  </r>
  <r>
    <x v="7576"/>
    <x v="3"/>
    <n v="3"/>
    <n v="5"/>
    <x v="11"/>
    <x v="2"/>
    <s v="Unknown"/>
    <x v="77"/>
  </r>
  <r>
    <x v="7577"/>
    <x v="3"/>
    <n v="5"/>
    <n v="5"/>
    <x v="7"/>
    <x v="3"/>
    <s v="Takeaway"/>
    <x v="33"/>
  </r>
  <r>
    <x v="7578"/>
    <x v="4"/>
    <n v="4"/>
    <n v="4"/>
    <x v="5"/>
    <x v="2"/>
    <s v="Unknown"/>
    <x v="119"/>
  </r>
  <r>
    <x v="7579"/>
    <x v="4"/>
    <n v="5"/>
    <n v="4"/>
    <x v="3"/>
    <x v="2"/>
    <s v="In-store"/>
    <x v="280"/>
  </r>
  <r>
    <x v="7580"/>
    <x v="6"/>
    <n v="1"/>
    <n v="4"/>
    <x v="0"/>
    <x v="0"/>
    <s v="Takeaway"/>
    <x v="353"/>
  </r>
  <r>
    <x v="7581"/>
    <x v="1"/>
    <n v="4"/>
    <n v="3"/>
    <x v="1"/>
    <x v="2"/>
    <s v="Takeaway"/>
    <x v="74"/>
  </r>
  <r>
    <x v="7582"/>
    <x v="7"/>
    <n v="2"/>
    <n v="3"/>
    <x v="12"/>
    <x v="2"/>
    <s v="Takeaway"/>
    <x v="236"/>
  </r>
  <r>
    <x v="7583"/>
    <x v="7"/>
    <n v="3"/>
    <n v="3"/>
    <x v="16"/>
    <x v="0"/>
    <s v="Takeaway"/>
    <x v="205"/>
  </r>
  <r>
    <x v="7584"/>
    <x v="6"/>
    <n v="1"/>
    <n v="4"/>
    <x v="0"/>
    <x v="0"/>
    <s v="In-store"/>
    <x v="33"/>
  </r>
  <r>
    <x v="7585"/>
    <x v="5"/>
    <n v="3"/>
    <n v="2.9375"/>
    <x v="4"/>
    <x v="2"/>
    <s v="Unknown"/>
    <x v="100"/>
  </r>
  <r>
    <x v="7586"/>
    <x v="3"/>
    <n v="5"/>
    <n v="5"/>
    <x v="7"/>
    <x v="1"/>
    <s v="Takeaway"/>
    <x v="25"/>
  </r>
  <r>
    <x v="7587"/>
    <x v="4"/>
    <n v="2"/>
    <n v="4"/>
    <x v="8"/>
    <x v="2"/>
    <s v="In-store"/>
    <x v="270"/>
  </r>
  <r>
    <x v="7588"/>
    <x v="1"/>
    <n v="5"/>
    <n v="3"/>
    <x v="11"/>
    <x v="2"/>
    <s v="Unknown"/>
    <x v="133"/>
  </r>
  <r>
    <x v="7589"/>
    <x v="0"/>
    <n v="1"/>
    <n v="2"/>
    <x v="15"/>
    <x v="2"/>
    <s v="Takeaway"/>
    <x v="4"/>
  </r>
  <r>
    <x v="7590"/>
    <x v="0"/>
    <n v="1"/>
    <n v="2"/>
    <x v="15"/>
    <x v="2"/>
    <s v="Unknown"/>
    <x v="363"/>
  </r>
  <r>
    <x v="7591"/>
    <x v="1"/>
    <n v="3"/>
    <n v="3"/>
    <x v="16"/>
    <x v="2"/>
    <s v="Takeaway"/>
    <x v="52"/>
  </r>
  <r>
    <x v="7592"/>
    <x v="8"/>
    <n v="2"/>
    <n v="1.5"/>
    <x v="14"/>
    <x v="2"/>
    <s v="Unknown"/>
    <x v="77"/>
  </r>
  <r>
    <x v="7593"/>
    <x v="5"/>
    <n v="3"/>
    <n v="2.9375"/>
    <x v="4"/>
    <x v="3"/>
    <s v="Unknown"/>
    <x v="126"/>
  </r>
  <r>
    <x v="7594"/>
    <x v="8"/>
    <n v="5"/>
    <n v="1.5"/>
    <x v="19"/>
    <x v="2"/>
    <s v="Unknown"/>
    <x v="49"/>
  </r>
  <r>
    <x v="7595"/>
    <x v="2"/>
    <n v="2"/>
    <n v="1"/>
    <x v="15"/>
    <x v="2"/>
    <s v="Unknown"/>
    <x v="325"/>
  </r>
  <r>
    <x v="7596"/>
    <x v="2"/>
    <n v="5"/>
    <n v="1"/>
    <x v="9"/>
    <x v="2"/>
    <s v="Unknown"/>
    <x v="223"/>
  </r>
  <r>
    <x v="7597"/>
    <x v="7"/>
    <n v="2"/>
    <n v="3"/>
    <x v="12"/>
    <x v="0"/>
    <s v="In-store"/>
    <x v="329"/>
  </r>
  <r>
    <x v="7598"/>
    <x v="1"/>
    <n v="3"/>
    <n v="3"/>
    <x v="16"/>
    <x v="1"/>
    <s v="Unknown"/>
    <x v="283"/>
  </r>
  <r>
    <x v="7599"/>
    <x v="3"/>
    <n v="2"/>
    <n v="5"/>
    <x v="2"/>
    <x v="2"/>
    <s v="Unknown"/>
    <x v="98"/>
  </r>
  <r>
    <x v="7600"/>
    <x v="1"/>
    <n v="5"/>
    <n v="3"/>
    <x v="11"/>
    <x v="0"/>
    <s v="In-store"/>
    <x v="285"/>
  </r>
  <r>
    <x v="7601"/>
    <x v="1"/>
    <n v="1"/>
    <n v="3"/>
    <x v="14"/>
    <x v="0"/>
    <s v="Takeaway"/>
    <x v="324"/>
  </r>
  <r>
    <x v="7602"/>
    <x v="8"/>
    <n v="5"/>
    <n v="1.5"/>
    <x v="19"/>
    <x v="1"/>
    <s v="Takeaway"/>
    <x v="132"/>
  </r>
  <r>
    <x v="7603"/>
    <x v="6"/>
    <n v="5"/>
    <n v="4"/>
    <x v="3"/>
    <x v="2"/>
    <s v="Takeaway"/>
    <x v="330"/>
  </r>
  <r>
    <x v="7604"/>
    <x v="7"/>
    <n v="2"/>
    <n v="3"/>
    <x v="12"/>
    <x v="2"/>
    <s v="In-store"/>
    <x v="151"/>
  </r>
  <r>
    <x v="7605"/>
    <x v="2"/>
    <n v="3"/>
    <n v="1"/>
    <x v="14"/>
    <x v="0"/>
    <s v="Unknown"/>
    <x v="128"/>
  </r>
  <r>
    <x v="7606"/>
    <x v="2"/>
    <n v="2"/>
    <n v="1"/>
    <x v="15"/>
    <x v="2"/>
    <s v="Unknown"/>
    <x v="253"/>
  </r>
  <r>
    <x v="7607"/>
    <x v="8"/>
    <n v="5"/>
    <n v="1.5"/>
    <x v="19"/>
    <x v="1"/>
    <s v="Takeaway"/>
    <x v="54"/>
  </r>
  <r>
    <x v="7608"/>
    <x v="6"/>
    <n v="4"/>
    <n v="4"/>
    <x v="5"/>
    <x v="0"/>
    <s v="Takeaway"/>
    <x v="321"/>
  </r>
  <r>
    <x v="7609"/>
    <x v="0"/>
    <n v="5"/>
    <n v="2"/>
    <x v="2"/>
    <x v="2"/>
    <s v="Unknown"/>
    <x v="34"/>
  </r>
  <r>
    <x v="7610"/>
    <x v="0"/>
    <n v="2"/>
    <n v="2"/>
    <x v="0"/>
    <x v="0"/>
    <s v="In-store"/>
    <x v="35"/>
  </r>
  <r>
    <x v="7611"/>
    <x v="2"/>
    <n v="2"/>
    <n v="1"/>
    <x v="15"/>
    <x v="1"/>
    <s v="Unknown"/>
    <x v="219"/>
  </r>
  <r>
    <x v="7612"/>
    <x v="2"/>
    <n v="5"/>
    <n v="1"/>
    <x v="9"/>
    <x v="3"/>
    <s v="Unknown"/>
    <x v="43"/>
  </r>
  <r>
    <x v="7613"/>
    <x v="5"/>
    <n v="2"/>
    <n v="2.9375"/>
    <x v="10"/>
    <x v="1"/>
    <s v="Takeaway"/>
    <x v="25"/>
  </r>
  <r>
    <x v="7614"/>
    <x v="7"/>
    <n v="4"/>
    <n v="3"/>
    <x v="1"/>
    <x v="2"/>
    <s v="Unknown"/>
    <x v="220"/>
  </r>
  <r>
    <x v="7615"/>
    <x v="0"/>
    <n v="4"/>
    <n v="2"/>
    <x v="8"/>
    <x v="2"/>
    <s v="Unknown"/>
    <x v="64"/>
  </r>
  <r>
    <x v="7616"/>
    <x v="6"/>
    <n v="3"/>
    <n v="4"/>
    <x v="1"/>
    <x v="1"/>
    <s v="Takeaway"/>
    <x v="165"/>
  </r>
  <r>
    <x v="7617"/>
    <x v="1"/>
    <n v="4"/>
    <n v="3"/>
    <x v="1"/>
    <x v="1"/>
    <s v="Takeaway"/>
    <x v="153"/>
  </r>
  <r>
    <x v="7618"/>
    <x v="7"/>
    <n v="5"/>
    <n v="3"/>
    <x v="11"/>
    <x v="3"/>
    <s v="Unknown"/>
    <x v="51"/>
  </r>
  <r>
    <x v="7619"/>
    <x v="2"/>
    <n v="4"/>
    <n v="1"/>
    <x v="0"/>
    <x v="1"/>
    <s v="Takeaway"/>
    <x v="364"/>
  </r>
  <r>
    <x v="7620"/>
    <x v="6"/>
    <n v="5"/>
    <n v="4"/>
    <x v="3"/>
    <x v="2"/>
    <s v="Takeaway"/>
    <x v="346"/>
  </r>
  <r>
    <x v="7621"/>
    <x v="3"/>
    <n v="3"/>
    <n v="5"/>
    <x v="11"/>
    <x v="2"/>
    <s v="Takeaway"/>
    <x v="359"/>
  </r>
  <r>
    <x v="7622"/>
    <x v="1"/>
    <n v="4"/>
    <n v="3"/>
    <x v="1"/>
    <x v="1"/>
    <s v="Unknown"/>
    <x v="115"/>
  </r>
  <r>
    <x v="7623"/>
    <x v="4"/>
    <n v="1"/>
    <n v="4"/>
    <x v="0"/>
    <x v="2"/>
    <s v="Unknown"/>
    <x v="12"/>
  </r>
  <r>
    <x v="7624"/>
    <x v="2"/>
    <n v="2"/>
    <n v="1"/>
    <x v="15"/>
    <x v="2"/>
    <s v="Takeaway"/>
    <x v="210"/>
  </r>
  <r>
    <x v="7625"/>
    <x v="6"/>
    <n v="3"/>
    <n v="4"/>
    <x v="1"/>
    <x v="0"/>
    <s v="Unknown"/>
    <x v="160"/>
  </r>
  <r>
    <x v="7626"/>
    <x v="7"/>
    <n v="3"/>
    <n v="3"/>
    <x v="16"/>
    <x v="0"/>
    <s v="In-store"/>
    <x v="305"/>
  </r>
  <r>
    <x v="7627"/>
    <x v="0"/>
    <n v="3"/>
    <n v="2"/>
    <x v="12"/>
    <x v="0"/>
    <s v="Unknown"/>
    <x v="136"/>
  </r>
  <r>
    <x v="7628"/>
    <x v="7"/>
    <n v="4"/>
    <n v="3"/>
    <x v="1"/>
    <x v="2"/>
    <s v="In-store"/>
    <x v="360"/>
  </r>
  <r>
    <x v="7629"/>
    <x v="7"/>
    <n v="4"/>
    <n v="3"/>
    <x v="1"/>
    <x v="1"/>
    <s v="Unknown"/>
    <x v="141"/>
  </r>
  <r>
    <x v="7630"/>
    <x v="8"/>
    <n v="5"/>
    <n v="1.5"/>
    <x v="19"/>
    <x v="2"/>
    <s v="Takeaway"/>
    <x v="308"/>
  </r>
  <r>
    <x v="7631"/>
    <x v="6"/>
    <n v="3"/>
    <n v="4"/>
    <x v="1"/>
    <x v="1"/>
    <s v="In-store"/>
    <x v="318"/>
  </r>
  <r>
    <x v="7632"/>
    <x v="2"/>
    <n v="3"/>
    <n v="1"/>
    <x v="14"/>
    <x v="2"/>
    <s v="Takeaway"/>
    <x v="12"/>
  </r>
  <r>
    <x v="7633"/>
    <x v="3"/>
    <n v="2"/>
    <n v="5"/>
    <x v="2"/>
    <x v="1"/>
    <s v="Unknown"/>
    <x v="187"/>
  </r>
  <r>
    <x v="7634"/>
    <x v="7"/>
    <n v="3"/>
    <n v="3"/>
    <x v="16"/>
    <x v="0"/>
    <s v="Unknown"/>
    <x v="320"/>
  </r>
  <r>
    <x v="7635"/>
    <x v="1"/>
    <n v="5"/>
    <n v="3"/>
    <x v="11"/>
    <x v="2"/>
    <s v="Unknown"/>
    <x v="183"/>
  </r>
  <r>
    <x v="7636"/>
    <x v="4"/>
    <n v="2"/>
    <n v="4"/>
    <x v="8"/>
    <x v="0"/>
    <s v="Unknown"/>
    <x v="105"/>
  </r>
  <r>
    <x v="7637"/>
    <x v="4"/>
    <n v="3"/>
    <n v="4"/>
    <x v="1"/>
    <x v="3"/>
    <s v="Unknown"/>
    <x v="273"/>
  </r>
  <r>
    <x v="7638"/>
    <x v="7"/>
    <n v="5"/>
    <n v="3"/>
    <x v="11"/>
    <x v="2"/>
    <s v="Unknown"/>
    <x v="22"/>
  </r>
  <r>
    <x v="7639"/>
    <x v="7"/>
    <n v="4"/>
    <n v="3"/>
    <x v="1"/>
    <x v="2"/>
    <s v="Takeaway"/>
    <x v="269"/>
  </r>
  <r>
    <x v="7640"/>
    <x v="2"/>
    <n v="4"/>
    <n v="1"/>
    <x v="0"/>
    <x v="2"/>
    <s v="Takeaway"/>
    <x v="274"/>
  </r>
  <r>
    <x v="7641"/>
    <x v="7"/>
    <n v="3"/>
    <n v="3"/>
    <x v="16"/>
    <x v="0"/>
    <s v="Unknown"/>
    <x v="323"/>
  </r>
  <r>
    <x v="7642"/>
    <x v="7"/>
    <n v="5"/>
    <n v="3"/>
    <x v="11"/>
    <x v="1"/>
    <s v="Takeaway"/>
    <x v="337"/>
  </r>
  <r>
    <x v="7643"/>
    <x v="8"/>
    <n v="5"/>
    <n v="1.5"/>
    <x v="19"/>
    <x v="2"/>
    <s v="Unknown"/>
    <x v="96"/>
  </r>
  <r>
    <x v="7644"/>
    <x v="5"/>
    <n v="5"/>
    <n v="2.9375"/>
    <x v="6"/>
    <x v="0"/>
    <s v="In-store"/>
    <x v="300"/>
  </r>
  <r>
    <x v="7645"/>
    <x v="1"/>
    <n v="4"/>
    <n v="3"/>
    <x v="1"/>
    <x v="0"/>
    <s v="Takeaway"/>
    <x v="121"/>
  </r>
  <r>
    <x v="7646"/>
    <x v="1"/>
    <n v="3"/>
    <n v="3"/>
    <x v="16"/>
    <x v="2"/>
    <s v="Unknown"/>
    <x v="273"/>
  </r>
  <r>
    <x v="7647"/>
    <x v="0"/>
    <n v="4"/>
    <n v="2"/>
    <x v="8"/>
    <x v="3"/>
    <s v="Takeaway"/>
    <x v="128"/>
  </r>
  <r>
    <x v="7648"/>
    <x v="4"/>
    <n v="4"/>
    <n v="4"/>
    <x v="5"/>
    <x v="2"/>
    <s v="Takeaway"/>
    <x v="110"/>
  </r>
  <r>
    <x v="7649"/>
    <x v="2"/>
    <n v="1"/>
    <n v="1"/>
    <x v="18"/>
    <x v="2"/>
    <s v="In-store"/>
    <x v="229"/>
  </r>
  <r>
    <x v="7650"/>
    <x v="2"/>
    <n v="4"/>
    <n v="1"/>
    <x v="0"/>
    <x v="2"/>
    <s v="Takeaway"/>
    <x v="306"/>
  </r>
  <r>
    <x v="7651"/>
    <x v="0"/>
    <n v="2"/>
    <n v="2"/>
    <x v="0"/>
    <x v="0"/>
    <s v="In-store"/>
    <x v="131"/>
  </r>
  <r>
    <x v="7652"/>
    <x v="2"/>
    <n v="2"/>
    <n v="1"/>
    <x v="15"/>
    <x v="2"/>
    <s v="Takeaway"/>
    <x v="99"/>
  </r>
  <r>
    <x v="7653"/>
    <x v="1"/>
    <n v="3"/>
    <n v="3"/>
    <x v="16"/>
    <x v="2"/>
    <s v="Unknown"/>
    <x v="233"/>
  </r>
  <r>
    <x v="7654"/>
    <x v="6"/>
    <n v="3"/>
    <n v="4"/>
    <x v="1"/>
    <x v="1"/>
    <s v="Unknown"/>
    <x v="206"/>
  </r>
  <r>
    <x v="7655"/>
    <x v="1"/>
    <n v="5"/>
    <n v="3"/>
    <x v="11"/>
    <x v="1"/>
    <s v="In-store"/>
    <x v="164"/>
  </r>
  <r>
    <x v="7656"/>
    <x v="2"/>
    <n v="2"/>
    <n v="1"/>
    <x v="15"/>
    <x v="3"/>
    <s v="Unknown"/>
    <x v="72"/>
  </r>
  <r>
    <x v="7657"/>
    <x v="7"/>
    <n v="1"/>
    <n v="3"/>
    <x v="14"/>
    <x v="3"/>
    <s v="Takeaway"/>
    <x v="316"/>
  </r>
  <r>
    <x v="7658"/>
    <x v="0"/>
    <n v="5"/>
    <n v="2"/>
    <x v="2"/>
    <x v="2"/>
    <s v="Unknown"/>
    <x v="315"/>
  </r>
  <r>
    <x v="7659"/>
    <x v="3"/>
    <n v="1"/>
    <n v="5"/>
    <x v="9"/>
    <x v="2"/>
    <s v="In-store"/>
    <x v="79"/>
  </r>
  <r>
    <x v="7660"/>
    <x v="3"/>
    <n v="4"/>
    <n v="5"/>
    <x v="3"/>
    <x v="3"/>
    <s v="Unknown"/>
    <x v="212"/>
  </r>
  <r>
    <x v="7661"/>
    <x v="8"/>
    <n v="2"/>
    <n v="1.5"/>
    <x v="14"/>
    <x v="2"/>
    <s v="Takeaway"/>
    <x v="309"/>
  </r>
  <r>
    <x v="7662"/>
    <x v="2"/>
    <n v="3"/>
    <n v="1"/>
    <x v="14"/>
    <x v="3"/>
    <s v="Takeaway"/>
    <x v="219"/>
  </r>
  <r>
    <x v="7663"/>
    <x v="3"/>
    <n v="3"/>
    <n v="5"/>
    <x v="11"/>
    <x v="2"/>
    <s v="In-store"/>
    <x v="191"/>
  </r>
  <r>
    <x v="7664"/>
    <x v="3"/>
    <n v="2"/>
    <n v="5"/>
    <x v="2"/>
    <x v="1"/>
    <s v="Takeaway"/>
    <x v="239"/>
  </r>
  <r>
    <x v="7665"/>
    <x v="4"/>
    <n v="3"/>
    <n v="4"/>
    <x v="1"/>
    <x v="1"/>
    <s v="Takeaway"/>
    <x v="273"/>
  </r>
  <r>
    <x v="7666"/>
    <x v="6"/>
    <n v="3"/>
    <n v="4"/>
    <x v="1"/>
    <x v="2"/>
    <s v="Takeaway"/>
    <x v="189"/>
  </r>
  <r>
    <x v="7667"/>
    <x v="3"/>
    <n v="1"/>
    <n v="5"/>
    <x v="9"/>
    <x v="3"/>
    <s v="Takeaway"/>
    <x v="189"/>
  </r>
  <r>
    <x v="7668"/>
    <x v="1"/>
    <n v="3"/>
    <n v="3"/>
    <x v="16"/>
    <x v="3"/>
    <s v="Takeaway"/>
    <x v="36"/>
  </r>
  <r>
    <x v="7669"/>
    <x v="3"/>
    <n v="1"/>
    <n v="5"/>
    <x v="9"/>
    <x v="0"/>
    <s v="Unknown"/>
    <x v="8"/>
  </r>
  <r>
    <x v="7670"/>
    <x v="0"/>
    <n v="3"/>
    <n v="2"/>
    <x v="12"/>
    <x v="0"/>
    <s v="Unknown"/>
    <x v="187"/>
  </r>
  <r>
    <x v="7671"/>
    <x v="7"/>
    <n v="3"/>
    <n v="3"/>
    <x v="16"/>
    <x v="2"/>
    <s v="Unknown"/>
    <x v="334"/>
  </r>
  <r>
    <x v="7672"/>
    <x v="1"/>
    <n v="3"/>
    <n v="3"/>
    <x v="16"/>
    <x v="2"/>
    <s v="Unknown"/>
    <x v="301"/>
  </r>
  <r>
    <x v="7673"/>
    <x v="1"/>
    <n v="2"/>
    <n v="3"/>
    <x v="12"/>
    <x v="2"/>
    <s v="Takeaway"/>
    <x v="298"/>
  </r>
  <r>
    <x v="7674"/>
    <x v="4"/>
    <n v="2"/>
    <n v="4"/>
    <x v="8"/>
    <x v="3"/>
    <s v="Unknown"/>
    <x v="166"/>
  </r>
  <r>
    <x v="7675"/>
    <x v="8"/>
    <n v="5"/>
    <n v="1.5"/>
    <x v="19"/>
    <x v="2"/>
    <s v="Takeaway"/>
    <x v="291"/>
  </r>
  <r>
    <x v="7676"/>
    <x v="1"/>
    <n v="4"/>
    <n v="3"/>
    <x v="1"/>
    <x v="1"/>
    <s v="In-store"/>
    <x v="249"/>
  </r>
  <r>
    <x v="7677"/>
    <x v="3"/>
    <n v="1"/>
    <n v="5"/>
    <x v="9"/>
    <x v="0"/>
    <s v="Unknown"/>
    <x v="242"/>
  </r>
  <r>
    <x v="7678"/>
    <x v="2"/>
    <n v="3"/>
    <n v="1"/>
    <x v="14"/>
    <x v="3"/>
    <s v="In-store"/>
    <x v="32"/>
  </r>
  <r>
    <x v="7679"/>
    <x v="2"/>
    <n v="3"/>
    <n v="1"/>
    <x v="14"/>
    <x v="1"/>
    <s v="Unknown"/>
    <x v="11"/>
  </r>
  <r>
    <x v="7680"/>
    <x v="0"/>
    <n v="2"/>
    <n v="2"/>
    <x v="0"/>
    <x v="0"/>
    <s v="Unknown"/>
    <x v="340"/>
  </r>
  <r>
    <x v="7681"/>
    <x v="4"/>
    <n v="1"/>
    <n v="4"/>
    <x v="0"/>
    <x v="2"/>
    <s v="Unknown"/>
    <x v="236"/>
  </r>
  <r>
    <x v="7682"/>
    <x v="0"/>
    <n v="5"/>
    <n v="2"/>
    <x v="2"/>
    <x v="2"/>
    <s v="Unknown"/>
    <x v="254"/>
  </r>
  <r>
    <x v="7683"/>
    <x v="6"/>
    <n v="4"/>
    <n v="4"/>
    <x v="5"/>
    <x v="2"/>
    <s v="In-store"/>
    <x v="187"/>
  </r>
  <r>
    <x v="7684"/>
    <x v="3"/>
    <n v="2"/>
    <n v="5"/>
    <x v="2"/>
    <x v="0"/>
    <s v="Unknown"/>
    <x v="322"/>
  </r>
  <r>
    <x v="7685"/>
    <x v="8"/>
    <n v="5"/>
    <n v="1.5"/>
    <x v="19"/>
    <x v="2"/>
    <s v="Unknown"/>
    <x v="11"/>
  </r>
  <r>
    <x v="7686"/>
    <x v="0"/>
    <n v="5"/>
    <n v="2"/>
    <x v="2"/>
    <x v="2"/>
    <s v="In-store"/>
    <x v="87"/>
  </r>
  <r>
    <x v="7687"/>
    <x v="1"/>
    <n v="1"/>
    <n v="3"/>
    <x v="14"/>
    <x v="1"/>
    <s v="Unknown"/>
    <x v="149"/>
  </r>
  <r>
    <x v="7688"/>
    <x v="6"/>
    <n v="4"/>
    <n v="4"/>
    <x v="5"/>
    <x v="1"/>
    <s v="Takeaway"/>
    <x v="190"/>
  </r>
  <r>
    <x v="7689"/>
    <x v="1"/>
    <n v="3"/>
    <n v="3"/>
    <x v="16"/>
    <x v="3"/>
    <s v="In-store"/>
    <x v="254"/>
  </r>
  <r>
    <x v="7690"/>
    <x v="3"/>
    <n v="5"/>
    <n v="5"/>
    <x v="7"/>
    <x v="1"/>
    <s v="In-store"/>
    <x v="39"/>
  </r>
  <r>
    <x v="7691"/>
    <x v="7"/>
    <n v="3"/>
    <n v="3"/>
    <x v="16"/>
    <x v="0"/>
    <s v="In-store"/>
    <x v="4"/>
  </r>
  <r>
    <x v="7692"/>
    <x v="0"/>
    <n v="3"/>
    <n v="2"/>
    <x v="12"/>
    <x v="1"/>
    <s v="Unknown"/>
    <x v="137"/>
  </r>
  <r>
    <x v="7693"/>
    <x v="3"/>
    <n v="4"/>
    <n v="5"/>
    <x v="3"/>
    <x v="3"/>
    <s v="Unknown"/>
    <x v="173"/>
  </r>
  <r>
    <x v="7694"/>
    <x v="6"/>
    <n v="2"/>
    <n v="4"/>
    <x v="8"/>
    <x v="0"/>
    <s v="Takeaway"/>
    <x v="228"/>
  </r>
  <r>
    <x v="7695"/>
    <x v="4"/>
    <n v="3"/>
    <n v="4"/>
    <x v="1"/>
    <x v="3"/>
    <s v="Takeaway"/>
    <x v="38"/>
  </r>
  <r>
    <x v="7696"/>
    <x v="7"/>
    <n v="1"/>
    <n v="3"/>
    <x v="14"/>
    <x v="2"/>
    <s v="Takeaway"/>
    <x v="233"/>
  </r>
  <r>
    <x v="7697"/>
    <x v="1"/>
    <n v="1"/>
    <n v="3"/>
    <x v="14"/>
    <x v="3"/>
    <s v="Unknown"/>
    <x v="8"/>
  </r>
  <r>
    <x v="7698"/>
    <x v="7"/>
    <n v="1"/>
    <n v="3"/>
    <x v="14"/>
    <x v="0"/>
    <s v="Unknown"/>
    <x v="240"/>
  </r>
  <r>
    <x v="7699"/>
    <x v="2"/>
    <n v="1"/>
    <n v="1"/>
    <x v="18"/>
    <x v="2"/>
    <s v="In-store"/>
    <x v="50"/>
  </r>
  <r>
    <x v="7700"/>
    <x v="4"/>
    <n v="5"/>
    <n v="4"/>
    <x v="3"/>
    <x v="2"/>
    <s v="Takeaway"/>
    <x v="299"/>
  </r>
  <r>
    <x v="7701"/>
    <x v="1"/>
    <n v="2"/>
    <n v="3"/>
    <x v="12"/>
    <x v="0"/>
    <s v="Unknown"/>
    <x v="264"/>
  </r>
  <r>
    <x v="7702"/>
    <x v="3"/>
    <n v="3"/>
    <n v="5"/>
    <x v="11"/>
    <x v="2"/>
    <s v="Takeaway"/>
    <x v="213"/>
  </r>
  <r>
    <x v="7703"/>
    <x v="0"/>
    <n v="1"/>
    <n v="2"/>
    <x v="15"/>
    <x v="2"/>
    <s v="Unknown"/>
    <x v="336"/>
  </r>
  <r>
    <x v="7704"/>
    <x v="1"/>
    <n v="4"/>
    <n v="3"/>
    <x v="1"/>
    <x v="0"/>
    <s v="In-store"/>
    <x v="53"/>
  </r>
  <r>
    <x v="7705"/>
    <x v="6"/>
    <n v="4"/>
    <n v="4"/>
    <x v="5"/>
    <x v="2"/>
    <s v="In-store"/>
    <x v="246"/>
  </r>
  <r>
    <x v="7706"/>
    <x v="1"/>
    <n v="1"/>
    <n v="3"/>
    <x v="14"/>
    <x v="2"/>
    <s v="Unknown"/>
    <x v="338"/>
  </r>
  <r>
    <x v="7707"/>
    <x v="6"/>
    <n v="2"/>
    <n v="4"/>
    <x v="8"/>
    <x v="2"/>
    <s v="Unknown"/>
    <x v="195"/>
  </r>
  <r>
    <x v="7708"/>
    <x v="2"/>
    <n v="4"/>
    <n v="1"/>
    <x v="0"/>
    <x v="2"/>
    <s v="Unknown"/>
    <x v="118"/>
  </r>
  <r>
    <x v="7709"/>
    <x v="1"/>
    <n v="5"/>
    <n v="3"/>
    <x v="11"/>
    <x v="3"/>
    <s v="Takeaway"/>
    <x v="23"/>
  </r>
  <r>
    <x v="7710"/>
    <x v="3"/>
    <n v="3"/>
    <n v="5"/>
    <x v="11"/>
    <x v="0"/>
    <s v="Unknown"/>
    <x v="289"/>
  </r>
  <r>
    <x v="7711"/>
    <x v="7"/>
    <n v="2"/>
    <n v="3"/>
    <x v="12"/>
    <x v="0"/>
    <s v="Takeaway"/>
    <x v="180"/>
  </r>
  <r>
    <x v="7712"/>
    <x v="0"/>
    <n v="5"/>
    <n v="2"/>
    <x v="2"/>
    <x v="1"/>
    <s v="Takeaway"/>
    <x v="147"/>
  </r>
  <r>
    <x v="7713"/>
    <x v="1"/>
    <n v="5"/>
    <n v="3"/>
    <x v="11"/>
    <x v="3"/>
    <s v="In-store"/>
    <x v="296"/>
  </r>
  <r>
    <x v="7714"/>
    <x v="8"/>
    <n v="1"/>
    <n v="1.5"/>
    <x v="21"/>
    <x v="3"/>
    <s v="Unknown"/>
    <x v="190"/>
  </r>
  <r>
    <x v="7715"/>
    <x v="7"/>
    <n v="3"/>
    <n v="3"/>
    <x v="16"/>
    <x v="1"/>
    <s v="Unknown"/>
    <x v="98"/>
  </r>
  <r>
    <x v="7716"/>
    <x v="0"/>
    <n v="2"/>
    <n v="2"/>
    <x v="0"/>
    <x v="3"/>
    <s v="Takeaway"/>
    <x v="254"/>
  </r>
  <r>
    <x v="7717"/>
    <x v="7"/>
    <n v="3"/>
    <n v="3"/>
    <x v="16"/>
    <x v="0"/>
    <s v="Unknown"/>
    <x v="37"/>
  </r>
  <r>
    <x v="7718"/>
    <x v="4"/>
    <n v="2"/>
    <n v="4"/>
    <x v="8"/>
    <x v="3"/>
    <s v="Unknown"/>
    <x v="210"/>
  </r>
  <r>
    <x v="7719"/>
    <x v="2"/>
    <n v="2"/>
    <n v="1"/>
    <x v="15"/>
    <x v="3"/>
    <s v="Unknown"/>
    <x v="19"/>
  </r>
  <r>
    <x v="7720"/>
    <x v="7"/>
    <n v="5"/>
    <n v="3"/>
    <x v="11"/>
    <x v="2"/>
    <s v="Takeaway"/>
    <x v="191"/>
  </r>
  <r>
    <x v="7721"/>
    <x v="0"/>
    <n v="5"/>
    <n v="2"/>
    <x v="2"/>
    <x v="0"/>
    <s v="Takeaway"/>
    <x v="29"/>
  </r>
  <r>
    <x v="7722"/>
    <x v="7"/>
    <n v="2"/>
    <n v="3"/>
    <x v="12"/>
    <x v="3"/>
    <s v="Takeaway"/>
    <x v="176"/>
  </r>
  <r>
    <x v="7723"/>
    <x v="1"/>
    <n v="3"/>
    <n v="3"/>
    <x v="16"/>
    <x v="0"/>
    <s v="Unknown"/>
    <x v="291"/>
  </r>
  <r>
    <x v="7724"/>
    <x v="4"/>
    <n v="4"/>
    <n v="4"/>
    <x v="5"/>
    <x v="2"/>
    <s v="In-store"/>
    <x v="346"/>
  </r>
  <r>
    <x v="7725"/>
    <x v="5"/>
    <n v="1"/>
    <n v="2.9375"/>
    <x v="17"/>
    <x v="0"/>
    <s v="Takeaway"/>
    <x v="84"/>
  </r>
  <r>
    <x v="7726"/>
    <x v="5"/>
    <n v="3"/>
    <n v="2.9375"/>
    <x v="4"/>
    <x v="3"/>
    <s v="Unknown"/>
    <x v="59"/>
  </r>
  <r>
    <x v="7727"/>
    <x v="6"/>
    <n v="2"/>
    <n v="4"/>
    <x v="8"/>
    <x v="0"/>
    <s v="Takeaway"/>
    <x v="156"/>
  </r>
  <r>
    <x v="7728"/>
    <x v="2"/>
    <n v="3"/>
    <n v="1"/>
    <x v="14"/>
    <x v="2"/>
    <s v="In-store"/>
    <x v="278"/>
  </r>
  <r>
    <x v="7729"/>
    <x v="0"/>
    <n v="1"/>
    <n v="2"/>
    <x v="15"/>
    <x v="2"/>
    <s v="Takeaway"/>
    <x v="68"/>
  </r>
  <r>
    <x v="7730"/>
    <x v="7"/>
    <n v="5"/>
    <n v="3"/>
    <x v="11"/>
    <x v="2"/>
    <s v="Takeaway"/>
    <x v="250"/>
  </r>
  <r>
    <x v="7731"/>
    <x v="2"/>
    <n v="1"/>
    <n v="1"/>
    <x v="18"/>
    <x v="1"/>
    <s v="Takeaway"/>
    <x v="265"/>
  </r>
  <r>
    <x v="7732"/>
    <x v="8"/>
    <n v="2"/>
    <n v="1.5"/>
    <x v="14"/>
    <x v="3"/>
    <s v="Takeaway"/>
    <x v="81"/>
  </r>
  <r>
    <x v="7733"/>
    <x v="1"/>
    <n v="4"/>
    <n v="3"/>
    <x v="1"/>
    <x v="2"/>
    <s v="In-store"/>
    <x v="117"/>
  </r>
  <r>
    <x v="7734"/>
    <x v="8"/>
    <n v="5"/>
    <n v="1.5"/>
    <x v="19"/>
    <x v="0"/>
    <s v="Takeaway"/>
    <x v="193"/>
  </r>
  <r>
    <x v="7735"/>
    <x v="7"/>
    <n v="1"/>
    <n v="3"/>
    <x v="14"/>
    <x v="0"/>
    <s v="Takeaway"/>
    <x v="102"/>
  </r>
  <r>
    <x v="7736"/>
    <x v="3"/>
    <n v="3"/>
    <n v="5"/>
    <x v="11"/>
    <x v="3"/>
    <s v="Takeaway"/>
    <x v="104"/>
  </r>
  <r>
    <x v="7737"/>
    <x v="4"/>
    <n v="1"/>
    <n v="4"/>
    <x v="0"/>
    <x v="0"/>
    <s v="Takeaway"/>
    <x v="217"/>
  </r>
  <r>
    <x v="7738"/>
    <x v="7"/>
    <n v="4"/>
    <n v="3"/>
    <x v="1"/>
    <x v="1"/>
    <s v="Unknown"/>
    <x v="174"/>
  </r>
  <r>
    <x v="7739"/>
    <x v="1"/>
    <n v="5"/>
    <n v="3"/>
    <x v="11"/>
    <x v="2"/>
    <s v="Unknown"/>
    <x v="53"/>
  </r>
  <r>
    <x v="7740"/>
    <x v="3"/>
    <n v="1"/>
    <n v="5"/>
    <x v="9"/>
    <x v="2"/>
    <s v="In-store"/>
    <x v="107"/>
  </r>
  <r>
    <x v="7741"/>
    <x v="8"/>
    <n v="1"/>
    <n v="1.5"/>
    <x v="21"/>
    <x v="0"/>
    <s v="In-store"/>
    <x v="92"/>
  </r>
  <r>
    <x v="7742"/>
    <x v="4"/>
    <n v="3"/>
    <n v="4"/>
    <x v="1"/>
    <x v="3"/>
    <s v="Takeaway"/>
    <x v="262"/>
  </r>
  <r>
    <x v="7743"/>
    <x v="3"/>
    <n v="1"/>
    <n v="5"/>
    <x v="9"/>
    <x v="1"/>
    <s v="Unknown"/>
    <x v="120"/>
  </r>
  <r>
    <x v="7744"/>
    <x v="7"/>
    <n v="2"/>
    <n v="3"/>
    <x v="12"/>
    <x v="3"/>
    <s v="Unknown"/>
    <x v="70"/>
  </r>
  <r>
    <x v="7745"/>
    <x v="7"/>
    <n v="2"/>
    <n v="3"/>
    <x v="12"/>
    <x v="1"/>
    <s v="Takeaway"/>
    <x v="169"/>
  </r>
  <r>
    <x v="7746"/>
    <x v="8"/>
    <n v="5"/>
    <n v="1.5"/>
    <x v="19"/>
    <x v="0"/>
    <s v="Unknown"/>
    <x v="287"/>
  </r>
  <r>
    <x v="7747"/>
    <x v="3"/>
    <n v="4"/>
    <n v="5"/>
    <x v="3"/>
    <x v="2"/>
    <s v="In-store"/>
    <x v="281"/>
  </r>
  <r>
    <x v="7748"/>
    <x v="4"/>
    <n v="5"/>
    <n v="4"/>
    <x v="3"/>
    <x v="3"/>
    <s v="Unknown"/>
    <x v="341"/>
  </r>
  <r>
    <x v="7749"/>
    <x v="3"/>
    <n v="5"/>
    <n v="5"/>
    <x v="7"/>
    <x v="3"/>
    <s v="Takeaway"/>
    <x v="269"/>
  </r>
  <r>
    <x v="7750"/>
    <x v="0"/>
    <n v="2"/>
    <n v="2"/>
    <x v="0"/>
    <x v="1"/>
    <s v="Takeaway"/>
    <x v="230"/>
  </r>
  <r>
    <x v="7751"/>
    <x v="0"/>
    <n v="1"/>
    <n v="2"/>
    <x v="15"/>
    <x v="2"/>
    <s v="Takeaway"/>
    <x v="166"/>
  </r>
  <r>
    <x v="7752"/>
    <x v="5"/>
    <n v="3"/>
    <n v="2.9375"/>
    <x v="4"/>
    <x v="2"/>
    <s v="Takeaway"/>
    <x v="268"/>
  </r>
  <r>
    <x v="7753"/>
    <x v="1"/>
    <n v="1"/>
    <n v="3"/>
    <x v="14"/>
    <x v="2"/>
    <s v="Unknown"/>
    <x v="113"/>
  </r>
  <r>
    <x v="7754"/>
    <x v="8"/>
    <n v="4"/>
    <n v="1.5"/>
    <x v="12"/>
    <x v="1"/>
    <s v="Takeaway"/>
    <x v="0"/>
  </r>
  <r>
    <x v="7755"/>
    <x v="6"/>
    <n v="2"/>
    <n v="4"/>
    <x v="8"/>
    <x v="3"/>
    <s v="Unknown"/>
    <x v="58"/>
  </r>
  <r>
    <x v="7756"/>
    <x v="4"/>
    <n v="2"/>
    <n v="4"/>
    <x v="8"/>
    <x v="1"/>
    <s v="Unknown"/>
    <x v="25"/>
  </r>
  <r>
    <x v="7757"/>
    <x v="2"/>
    <n v="3"/>
    <n v="1"/>
    <x v="14"/>
    <x v="3"/>
    <s v="Unknown"/>
    <x v="190"/>
  </r>
  <r>
    <x v="7758"/>
    <x v="0"/>
    <n v="5"/>
    <n v="2"/>
    <x v="2"/>
    <x v="2"/>
    <s v="Takeaway"/>
    <x v="210"/>
  </r>
  <r>
    <x v="7759"/>
    <x v="7"/>
    <n v="4"/>
    <n v="3"/>
    <x v="1"/>
    <x v="1"/>
    <s v="In-store"/>
    <x v="122"/>
  </r>
  <r>
    <x v="7760"/>
    <x v="2"/>
    <n v="4"/>
    <n v="1"/>
    <x v="0"/>
    <x v="3"/>
    <s v="Takeaway"/>
    <x v="116"/>
  </r>
  <r>
    <x v="7761"/>
    <x v="4"/>
    <n v="3"/>
    <n v="4"/>
    <x v="1"/>
    <x v="0"/>
    <s v="Unknown"/>
    <x v="8"/>
  </r>
  <r>
    <x v="7762"/>
    <x v="3"/>
    <n v="4"/>
    <n v="5"/>
    <x v="3"/>
    <x v="0"/>
    <s v="Unknown"/>
    <x v="86"/>
  </r>
  <r>
    <x v="7763"/>
    <x v="4"/>
    <n v="3"/>
    <n v="4"/>
    <x v="1"/>
    <x v="0"/>
    <s v="Takeaway"/>
    <x v="116"/>
  </r>
  <r>
    <x v="7764"/>
    <x v="5"/>
    <n v="3"/>
    <n v="2.9375"/>
    <x v="4"/>
    <x v="2"/>
    <s v="In-store"/>
    <x v="220"/>
  </r>
  <r>
    <x v="7765"/>
    <x v="6"/>
    <n v="3"/>
    <n v="4"/>
    <x v="1"/>
    <x v="3"/>
    <s v="Takeaway"/>
    <x v="314"/>
  </r>
  <r>
    <x v="7766"/>
    <x v="8"/>
    <n v="2"/>
    <n v="1.5"/>
    <x v="14"/>
    <x v="1"/>
    <s v="Unknown"/>
    <x v="231"/>
  </r>
  <r>
    <x v="7767"/>
    <x v="5"/>
    <n v="4"/>
    <n v="2.9375"/>
    <x v="13"/>
    <x v="1"/>
    <s v="Unknown"/>
    <x v="73"/>
  </r>
  <r>
    <x v="7768"/>
    <x v="7"/>
    <n v="4"/>
    <n v="3"/>
    <x v="1"/>
    <x v="2"/>
    <s v="In-store"/>
    <x v="136"/>
  </r>
  <r>
    <x v="7769"/>
    <x v="5"/>
    <n v="3"/>
    <n v="2.9375"/>
    <x v="4"/>
    <x v="1"/>
    <s v="Takeaway"/>
    <x v="311"/>
  </r>
  <r>
    <x v="7770"/>
    <x v="6"/>
    <n v="4"/>
    <n v="4"/>
    <x v="5"/>
    <x v="3"/>
    <s v="Takeaway"/>
    <x v="315"/>
  </r>
  <r>
    <x v="7771"/>
    <x v="4"/>
    <n v="2"/>
    <n v="4"/>
    <x v="8"/>
    <x v="2"/>
    <s v="In-store"/>
    <x v="192"/>
  </r>
  <r>
    <x v="7772"/>
    <x v="5"/>
    <n v="5"/>
    <n v="2.9375"/>
    <x v="6"/>
    <x v="2"/>
    <s v="Takeaway"/>
    <x v="173"/>
  </r>
  <r>
    <x v="7773"/>
    <x v="8"/>
    <n v="5"/>
    <n v="1.5"/>
    <x v="19"/>
    <x v="3"/>
    <s v="Unknown"/>
    <x v="103"/>
  </r>
  <r>
    <x v="7774"/>
    <x v="1"/>
    <n v="4"/>
    <n v="3"/>
    <x v="1"/>
    <x v="2"/>
    <s v="Takeaway"/>
    <x v="228"/>
  </r>
  <r>
    <x v="7775"/>
    <x v="4"/>
    <n v="4"/>
    <n v="4"/>
    <x v="5"/>
    <x v="3"/>
    <s v="In-store"/>
    <x v="239"/>
  </r>
  <r>
    <x v="7776"/>
    <x v="5"/>
    <n v="2"/>
    <n v="2.9375"/>
    <x v="10"/>
    <x v="3"/>
    <s v="Takeaway"/>
    <x v="307"/>
  </r>
  <r>
    <x v="7777"/>
    <x v="7"/>
    <n v="3"/>
    <n v="3"/>
    <x v="16"/>
    <x v="0"/>
    <s v="Takeaway"/>
    <x v="246"/>
  </r>
  <r>
    <x v="7778"/>
    <x v="7"/>
    <n v="1"/>
    <n v="3"/>
    <x v="14"/>
    <x v="1"/>
    <s v="Takeaway"/>
    <x v="132"/>
  </r>
  <r>
    <x v="7779"/>
    <x v="0"/>
    <n v="5"/>
    <n v="2"/>
    <x v="2"/>
    <x v="3"/>
    <s v="Unknown"/>
    <x v="135"/>
  </r>
  <r>
    <x v="7780"/>
    <x v="3"/>
    <n v="3"/>
    <n v="5"/>
    <x v="11"/>
    <x v="0"/>
    <s v="Takeaway"/>
    <x v="68"/>
  </r>
  <r>
    <x v="7781"/>
    <x v="4"/>
    <n v="5"/>
    <n v="4"/>
    <x v="3"/>
    <x v="2"/>
    <s v="In-store"/>
    <x v="353"/>
  </r>
  <r>
    <x v="7782"/>
    <x v="8"/>
    <n v="4"/>
    <n v="1.5"/>
    <x v="12"/>
    <x v="1"/>
    <s v="In-store"/>
    <x v="258"/>
  </r>
  <r>
    <x v="7783"/>
    <x v="8"/>
    <n v="2"/>
    <n v="1.5"/>
    <x v="14"/>
    <x v="1"/>
    <s v="In-store"/>
    <x v="81"/>
  </r>
  <r>
    <x v="7784"/>
    <x v="0"/>
    <n v="2"/>
    <n v="2"/>
    <x v="0"/>
    <x v="1"/>
    <s v="In-store"/>
    <x v="278"/>
  </r>
  <r>
    <x v="7785"/>
    <x v="7"/>
    <n v="2"/>
    <n v="3"/>
    <x v="12"/>
    <x v="0"/>
    <s v="Takeaway"/>
    <x v="136"/>
  </r>
  <r>
    <x v="7786"/>
    <x v="3"/>
    <n v="5"/>
    <n v="5"/>
    <x v="7"/>
    <x v="3"/>
    <s v="In-store"/>
    <x v="10"/>
  </r>
  <r>
    <x v="7787"/>
    <x v="6"/>
    <n v="5"/>
    <n v="4"/>
    <x v="3"/>
    <x v="2"/>
    <s v="Unknown"/>
    <x v="258"/>
  </r>
  <r>
    <x v="7788"/>
    <x v="7"/>
    <n v="5"/>
    <n v="3"/>
    <x v="11"/>
    <x v="3"/>
    <s v="Takeaway"/>
    <x v="349"/>
  </r>
  <r>
    <x v="7789"/>
    <x v="1"/>
    <n v="3"/>
    <n v="3"/>
    <x v="16"/>
    <x v="1"/>
    <s v="Takeaway"/>
    <x v="135"/>
  </r>
  <r>
    <x v="7790"/>
    <x v="8"/>
    <n v="5"/>
    <n v="1.5"/>
    <x v="19"/>
    <x v="2"/>
    <s v="In-store"/>
    <x v="179"/>
  </r>
  <r>
    <x v="7791"/>
    <x v="3"/>
    <n v="4"/>
    <n v="5"/>
    <x v="3"/>
    <x v="3"/>
    <s v="In-store"/>
    <x v="262"/>
  </r>
  <r>
    <x v="7792"/>
    <x v="7"/>
    <n v="1"/>
    <n v="3"/>
    <x v="14"/>
    <x v="3"/>
    <s v="Unknown"/>
    <x v="117"/>
  </r>
  <r>
    <x v="7793"/>
    <x v="2"/>
    <n v="5"/>
    <n v="1"/>
    <x v="9"/>
    <x v="2"/>
    <s v="Takeaway"/>
    <x v="227"/>
  </r>
  <r>
    <x v="7794"/>
    <x v="4"/>
    <n v="2"/>
    <n v="4"/>
    <x v="8"/>
    <x v="1"/>
    <s v="In-store"/>
    <x v="59"/>
  </r>
  <r>
    <x v="7795"/>
    <x v="0"/>
    <n v="3"/>
    <n v="2"/>
    <x v="12"/>
    <x v="3"/>
    <s v="Unknown"/>
    <x v="257"/>
  </r>
  <r>
    <x v="7796"/>
    <x v="1"/>
    <n v="2"/>
    <n v="3"/>
    <x v="12"/>
    <x v="2"/>
    <s v="Unknown"/>
    <x v="286"/>
  </r>
  <r>
    <x v="7797"/>
    <x v="2"/>
    <n v="2"/>
    <n v="1"/>
    <x v="15"/>
    <x v="3"/>
    <s v="Unknown"/>
    <x v="211"/>
  </r>
  <r>
    <x v="7798"/>
    <x v="8"/>
    <n v="4"/>
    <n v="1.5"/>
    <x v="12"/>
    <x v="1"/>
    <s v="Unknown"/>
    <x v="274"/>
  </r>
  <r>
    <x v="7799"/>
    <x v="7"/>
    <n v="1"/>
    <n v="3"/>
    <x v="14"/>
    <x v="3"/>
    <s v="Unknown"/>
    <x v="156"/>
  </r>
  <r>
    <x v="7800"/>
    <x v="2"/>
    <n v="5"/>
    <n v="1"/>
    <x v="9"/>
    <x v="0"/>
    <s v="Unknown"/>
    <x v="363"/>
  </r>
  <r>
    <x v="7801"/>
    <x v="5"/>
    <n v="5"/>
    <n v="2.9375"/>
    <x v="6"/>
    <x v="3"/>
    <s v="In-store"/>
    <x v="0"/>
  </r>
  <r>
    <x v="7802"/>
    <x v="0"/>
    <n v="5"/>
    <n v="2"/>
    <x v="2"/>
    <x v="2"/>
    <s v="Unknown"/>
    <x v="12"/>
  </r>
  <r>
    <x v="7803"/>
    <x v="3"/>
    <n v="2"/>
    <n v="5"/>
    <x v="2"/>
    <x v="0"/>
    <s v="Takeaway"/>
    <x v="269"/>
  </r>
  <r>
    <x v="7804"/>
    <x v="7"/>
    <n v="2"/>
    <n v="3"/>
    <x v="12"/>
    <x v="3"/>
    <s v="Unknown"/>
    <x v="168"/>
  </r>
  <r>
    <x v="7805"/>
    <x v="2"/>
    <n v="2"/>
    <n v="1"/>
    <x v="15"/>
    <x v="0"/>
    <s v="Unknown"/>
    <x v="204"/>
  </r>
  <r>
    <x v="7806"/>
    <x v="7"/>
    <n v="4"/>
    <n v="3"/>
    <x v="1"/>
    <x v="3"/>
    <s v="In-store"/>
    <x v="171"/>
  </r>
  <r>
    <x v="7807"/>
    <x v="6"/>
    <n v="5"/>
    <n v="4"/>
    <x v="3"/>
    <x v="0"/>
    <s v="Unknown"/>
    <x v="215"/>
  </r>
  <r>
    <x v="7808"/>
    <x v="2"/>
    <n v="4"/>
    <n v="1"/>
    <x v="0"/>
    <x v="1"/>
    <s v="Takeaway"/>
    <x v="91"/>
  </r>
  <r>
    <x v="7809"/>
    <x v="8"/>
    <n v="2"/>
    <n v="1.5"/>
    <x v="14"/>
    <x v="1"/>
    <s v="Takeaway"/>
    <x v="264"/>
  </r>
  <r>
    <x v="7810"/>
    <x v="5"/>
    <n v="3"/>
    <n v="2.9375"/>
    <x v="4"/>
    <x v="1"/>
    <s v="Unknown"/>
    <x v="148"/>
  </r>
  <r>
    <x v="7811"/>
    <x v="2"/>
    <n v="3"/>
    <n v="1"/>
    <x v="14"/>
    <x v="2"/>
    <s v="Unknown"/>
    <x v="238"/>
  </r>
  <r>
    <x v="7812"/>
    <x v="8"/>
    <n v="1"/>
    <n v="1.5"/>
    <x v="21"/>
    <x v="1"/>
    <s v="In-store"/>
    <x v="210"/>
  </r>
  <r>
    <x v="7813"/>
    <x v="7"/>
    <n v="3"/>
    <n v="3"/>
    <x v="16"/>
    <x v="0"/>
    <s v="Takeaway"/>
    <x v="234"/>
  </r>
  <r>
    <x v="7814"/>
    <x v="7"/>
    <n v="1"/>
    <n v="3"/>
    <x v="14"/>
    <x v="2"/>
    <s v="In-store"/>
    <x v="34"/>
  </r>
  <r>
    <x v="7815"/>
    <x v="0"/>
    <n v="1"/>
    <n v="2"/>
    <x v="15"/>
    <x v="0"/>
    <s v="Unknown"/>
    <x v="226"/>
  </r>
  <r>
    <x v="7816"/>
    <x v="4"/>
    <n v="1"/>
    <n v="4"/>
    <x v="0"/>
    <x v="1"/>
    <s v="Takeaway"/>
    <x v="225"/>
  </r>
  <r>
    <x v="7817"/>
    <x v="2"/>
    <n v="2"/>
    <n v="1"/>
    <x v="15"/>
    <x v="2"/>
    <s v="Takeaway"/>
    <x v="345"/>
  </r>
  <r>
    <x v="7818"/>
    <x v="3"/>
    <n v="3"/>
    <n v="5"/>
    <x v="11"/>
    <x v="0"/>
    <s v="Takeaway"/>
    <x v="100"/>
  </r>
  <r>
    <x v="7819"/>
    <x v="0"/>
    <n v="3"/>
    <n v="2"/>
    <x v="12"/>
    <x v="2"/>
    <s v="Unknown"/>
    <x v="119"/>
  </r>
  <r>
    <x v="7820"/>
    <x v="0"/>
    <n v="4"/>
    <n v="2"/>
    <x v="8"/>
    <x v="0"/>
    <s v="In-store"/>
    <x v="336"/>
  </r>
  <r>
    <x v="7821"/>
    <x v="7"/>
    <n v="2"/>
    <n v="3"/>
    <x v="12"/>
    <x v="2"/>
    <s v="Unknown"/>
    <x v="110"/>
  </r>
  <r>
    <x v="7822"/>
    <x v="4"/>
    <n v="4"/>
    <n v="4"/>
    <x v="5"/>
    <x v="2"/>
    <s v="Unknown"/>
    <x v="25"/>
  </r>
  <r>
    <x v="7823"/>
    <x v="8"/>
    <n v="3"/>
    <n v="1.5"/>
    <x v="20"/>
    <x v="1"/>
    <s v="In-store"/>
    <x v="5"/>
  </r>
  <r>
    <x v="7824"/>
    <x v="3"/>
    <n v="1"/>
    <n v="5"/>
    <x v="9"/>
    <x v="2"/>
    <s v="Unknown"/>
    <x v="112"/>
  </r>
  <r>
    <x v="7825"/>
    <x v="3"/>
    <n v="1"/>
    <n v="5"/>
    <x v="9"/>
    <x v="2"/>
    <s v="Unknown"/>
    <x v="334"/>
  </r>
  <r>
    <x v="7826"/>
    <x v="3"/>
    <n v="1"/>
    <n v="5"/>
    <x v="9"/>
    <x v="1"/>
    <s v="Unknown"/>
    <x v="186"/>
  </r>
  <r>
    <x v="7827"/>
    <x v="0"/>
    <n v="4"/>
    <n v="2"/>
    <x v="8"/>
    <x v="2"/>
    <s v="Takeaway"/>
    <x v="273"/>
  </r>
  <r>
    <x v="7828"/>
    <x v="8"/>
    <n v="4"/>
    <n v="1.5"/>
    <x v="12"/>
    <x v="3"/>
    <s v="Unknown"/>
    <x v="45"/>
  </r>
  <r>
    <x v="7829"/>
    <x v="8"/>
    <n v="5"/>
    <n v="1.5"/>
    <x v="19"/>
    <x v="1"/>
    <s v="Unknown"/>
    <x v="281"/>
  </r>
  <r>
    <x v="7830"/>
    <x v="0"/>
    <n v="2"/>
    <n v="2"/>
    <x v="0"/>
    <x v="3"/>
    <s v="Unknown"/>
    <x v="103"/>
  </r>
  <r>
    <x v="7831"/>
    <x v="4"/>
    <n v="1"/>
    <n v="4"/>
    <x v="0"/>
    <x v="0"/>
    <s v="Takeaway"/>
    <x v="297"/>
  </r>
  <r>
    <x v="7832"/>
    <x v="5"/>
    <n v="4"/>
    <n v="2.9375"/>
    <x v="13"/>
    <x v="2"/>
    <s v="Takeaway"/>
    <x v="142"/>
  </r>
  <r>
    <x v="7833"/>
    <x v="1"/>
    <n v="1"/>
    <n v="3"/>
    <x v="14"/>
    <x v="3"/>
    <s v="Takeaway"/>
    <x v="13"/>
  </r>
  <r>
    <x v="7834"/>
    <x v="0"/>
    <n v="4"/>
    <n v="2"/>
    <x v="8"/>
    <x v="2"/>
    <s v="Unknown"/>
    <x v="330"/>
  </r>
  <r>
    <x v="7835"/>
    <x v="4"/>
    <n v="1"/>
    <n v="4"/>
    <x v="0"/>
    <x v="1"/>
    <s v="Unknown"/>
    <x v="21"/>
  </r>
  <r>
    <x v="7836"/>
    <x v="6"/>
    <n v="5"/>
    <n v="4"/>
    <x v="3"/>
    <x v="1"/>
    <s v="Takeaway"/>
    <x v="58"/>
  </r>
  <r>
    <x v="7837"/>
    <x v="4"/>
    <n v="1"/>
    <n v="4"/>
    <x v="0"/>
    <x v="2"/>
    <s v="Takeaway"/>
    <x v="128"/>
  </r>
  <r>
    <x v="7838"/>
    <x v="0"/>
    <n v="2"/>
    <n v="2"/>
    <x v="0"/>
    <x v="3"/>
    <s v="Unknown"/>
    <x v="333"/>
  </r>
  <r>
    <x v="7839"/>
    <x v="5"/>
    <n v="1"/>
    <n v="2.9375"/>
    <x v="17"/>
    <x v="0"/>
    <s v="Unknown"/>
    <x v="148"/>
  </r>
  <r>
    <x v="7840"/>
    <x v="7"/>
    <n v="5"/>
    <n v="3"/>
    <x v="11"/>
    <x v="1"/>
    <s v="Unknown"/>
    <x v="220"/>
  </r>
  <r>
    <x v="7841"/>
    <x v="0"/>
    <n v="4"/>
    <n v="2"/>
    <x v="8"/>
    <x v="3"/>
    <s v="Unknown"/>
    <x v="64"/>
  </r>
  <r>
    <x v="7842"/>
    <x v="8"/>
    <n v="4"/>
    <n v="1.5"/>
    <x v="12"/>
    <x v="2"/>
    <s v="Unknown"/>
    <x v="341"/>
  </r>
  <r>
    <x v="7843"/>
    <x v="2"/>
    <n v="1"/>
    <n v="1"/>
    <x v="18"/>
    <x v="2"/>
    <s v="Takeaway"/>
    <x v="222"/>
  </r>
  <r>
    <x v="7844"/>
    <x v="5"/>
    <n v="1"/>
    <n v="2.9375"/>
    <x v="17"/>
    <x v="1"/>
    <s v="Unknown"/>
    <x v="350"/>
  </r>
  <r>
    <x v="7845"/>
    <x v="6"/>
    <n v="4"/>
    <n v="4"/>
    <x v="5"/>
    <x v="0"/>
    <s v="Takeaway"/>
    <x v="355"/>
  </r>
  <r>
    <x v="7846"/>
    <x v="7"/>
    <n v="2"/>
    <n v="3"/>
    <x v="12"/>
    <x v="0"/>
    <s v="In-store"/>
    <x v="31"/>
  </r>
  <r>
    <x v="7847"/>
    <x v="1"/>
    <n v="5"/>
    <n v="3"/>
    <x v="11"/>
    <x v="3"/>
    <s v="In-store"/>
    <x v="120"/>
  </r>
  <r>
    <x v="7848"/>
    <x v="1"/>
    <n v="1"/>
    <n v="3"/>
    <x v="14"/>
    <x v="3"/>
    <s v="Takeaway"/>
    <x v="193"/>
  </r>
  <r>
    <x v="7849"/>
    <x v="3"/>
    <n v="2"/>
    <n v="5"/>
    <x v="2"/>
    <x v="0"/>
    <s v="In-store"/>
    <x v="354"/>
  </r>
  <r>
    <x v="7850"/>
    <x v="7"/>
    <n v="4"/>
    <n v="3"/>
    <x v="1"/>
    <x v="1"/>
    <s v="Takeaway"/>
    <x v="73"/>
  </r>
  <r>
    <x v="7851"/>
    <x v="8"/>
    <n v="5"/>
    <n v="1.5"/>
    <x v="19"/>
    <x v="0"/>
    <s v="Unknown"/>
    <x v="342"/>
  </r>
  <r>
    <x v="7852"/>
    <x v="3"/>
    <n v="5"/>
    <n v="5"/>
    <x v="7"/>
    <x v="1"/>
    <s v="Unknown"/>
    <x v="31"/>
  </r>
  <r>
    <x v="7853"/>
    <x v="6"/>
    <n v="5"/>
    <n v="4"/>
    <x v="3"/>
    <x v="1"/>
    <s v="In-store"/>
    <x v="199"/>
  </r>
  <r>
    <x v="7854"/>
    <x v="7"/>
    <n v="4"/>
    <n v="3"/>
    <x v="1"/>
    <x v="0"/>
    <s v="Takeaway"/>
    <x v="236"/>
  </r>
  <r>
    <x v="7855"/>
    <x v="5"/>
    <n v="2"/>
    <n v="2.9375"/>
    <x v="10"/>
    <x v="2"/>
    <s v="In-store"/>
    <x v="354"/>
  </r>
  <r>
    <x v="7856"/>
    <x v="2"/>
    <n v="3"/>
    <n v="1"/>
    <x v="14"/>
    <x v="2"/>
    <s v="In-store"/>
    <x v="277"/>
  </r>
  <r>
    <x v="7857"/>
    <x v="7"/>
    <n v="2"/>
    <n v="3"/>
    <x v="12"/>
    <x v="2"/>
    <s v="Unknown"/>
    <x v="31"/>
  </r>
  <r>
    <x v="7858"/>
    <x v="2"/>
    <n v="4"/>
    <n v="1"/>
    <x v="0"/>
    <x v="1"/>
    <s v="Unknown"/>
    <x v="267"/>
  </r>
  <r>
    <x v="7859"/>
    <x v="0"/>
    <n v="5"/>
    <n v="2"/>
    <x v="2"/>
    <x v="1"/>
    <s v="In-store"/>
    <x v="173"/>
  </r>
  <r>
    <x v="7860"/>
    <x v="2"/>
    <n v="4"/>
    <n v="1"/>
    <x v="0"/>
    <x v="0"/>
    <s v="Takeaway"/>
    <x v="211"/>
  </r>
  <r>
    <x v="7861"/>
    <x v="5"/>
    <n v="3"/>
    <n v="2.9375"/>
    <x v="4"/>
    <x v="1"/>
    <s v="Takeaway"/>
    <x v="52"/>
  </r>
  <r>
    <x v="7862"/>
    <x v="1"/>
    <n v="3"/>
    <n v="3"/>
    <x v="16"/>
    <x v="0"/>
    <s v="Takeaway"/>
    <x v="39"/>
  </r>
  <r>
    <x v="7863"/>
    <x v="0"/>
    <n v="3"/>
    <n v="2"/>
    <x v="12"/>
    <x v="1"/>
    <s v="In-store"/>
    <x v="270"/>
  </r>
  <r>
    <x v="7864"/>
    <x v="0"/>
    <n v="1"/>
    <n v="2"/>
    <x v="15"/>
    <x v="1"/>
    <s v="In-store"/>
    <x v="353"/>
  </r>
  <r>
    <x v="7865"/>
    <x v="6"/>
    <n v="1"/>
    <n v="4"/>
    <x v="0"/>
    <x v="3"/>
    <s v="Takeaway"/>
    <x v="315"/>
  </r>
  <r>
    <x v="7866"/>
    <x v="2"/>
    <n v="5"/>
    <n v="1"/>
    <x v="9"/>
    <x v="1"/>
    <s v="Unknown"/>
    <x v="13"/>
  </r>
  <r>
    <x v="7867"/>
    <x v="8"/>
    <n v="2"/>
    <n v="1.5"/>
    <x v="14"/>
    <x v="3"/>
    <s v="Unknown"/>
    <x v="364"/>
  </r>
  <r>
    <x v="7868"/>
    <x v="1"/>
    <n v="2"/>
    <n v="3"/>
    <x v="12"/>
    <x v="1"/>
    <s v="Unknown"/>
    <x v="52"/>
  </r>
  <r>
    <x v="7869"/>
    <x v="7"/>
    <n v="1"/>
    <n v="3"/>
    <x v="14"/>
    <x v="2"/>
    <s v="Takeaway"/>
    <x v="280"/>
  </r>
  <r>
    <x v="7870"/>
    <x v="4"/>
    <n v="2"/>
    <n v="4"/>
    <x v="8"/>
    <x v="2"/>
    <s v="Unknown"/>
    <x v="188"/>
  </r>
  <r>
    <x v="7871"/>
    <x v="8"/>
    <n v="3"/>
    <n v="1.5"/>
    <x v="20"/>
    <x v="1"/>
    <s v="In-store"/>
    <x v="201"/>
  </r>
  <r>
    <x v="7872"/>
    <x v="6"/>
    <n v="4"/>
    <n v="4"/>
    <x v="5"/>
    <x v="1"/>
    <s v="In-store"/>
    <x v="289"/>
  </r>
  <r>
    <x v="7873"/>
    <x v="3"/>
    <n v="4"/>
    <n v="5"/>
    <x v="3"/>
    <x v="2"/>
    <s v="Unknown"/>
    <x v="337"/>
  </r>
  <r>
    <x v="7874"/>
    <x v="7"/>
    <n v="2"/>
    <n v="3"/>
    <x v="12"/>
    <x v="1"/>
    <s v="In-store"/>
    <x v="86"/>
  </r>
  <r>
    <x v="7875"/>
    <x v="0"/>
    <n v="1"/>
    <n v="2"/>
    <x v="15"/>
    <x v="1"/>
    <s v="Unknown"/>
    <x v="321"/>
  </r>
  <r>
    <x v="7876"/>
    <x v="2"/>
    <n v="2"/>
    <n v="1"/>
    <x v="15"/>
    <x v="3"/>
    <s v="Unknown"/>
    <x v="261"/>
  </r>
  <r>
    <x v="7877"/>
    <x v="2"/>
    <n v="4"/>
    <n v="1"/>
    <x v="0"/>
    <x v="2"/>
    <s v="In-store"/>
    <x v="98"/>
  </r>
  <r>
    <x v="7878"/>
    <x v="4"/>
    <n v="4"/>
    <n v="4"/>
    <x v="5"/>
    <x v="3"/>
    <s v="In-store"/>
    <x v="193"/>
  </r>
  <r>
    <x v="7879"/>
    <x v="7"/>
    <n v="4"/>
    <n v="3"/>
    <x v="1"/>
    <x v="0"/>
    <s v="Unknown"/>
    <x v="91"/>
  </r>
  <r>
    <x v="7880"/>
    <x v="0"/>
    <n v="1"/>
    <n v="2"/>
    <x v="15"/>
    <x v="3"/>
    <s v="Takeaway"/>
    <x v="197"/>
  </r>
  <r>
    <x v="7881"/>
    <x v="4"/>
    <n v="2"/>
    <n v="4"/>
    <x v="8"/>
    <x v="1"/>
    <s v="Unknown"/>
    <x v="122"/>
  </r>
  <r>
    <x v="7882"/>
    <x v="7"/>
    <n v="3"/>
    <n v="3"/>
    <x v="16"/>
    <x v="1"/>
    <s v="Takeaway"/>
    <x v="243"/>
  </r>
  <r>
    <x v="7883"/>
    <x v="7"/>
    <n v="1"/>
    <n v="3"/>
    <x v="14"/>
    <x v="2"/>
    <s v="Takeaway"/>
    <x v="188"/>
  </r>
  <r>
    <x v="7884"/>
    <x v="7"/>
    <n v="3"/>
    <n v="3"/>
    <x v="16"/>
    <x v="1"/>
    <s v="In-store"/>
    <x v="246"/>
  </r>
  <r>
    <x v="7885"/>
    <x v="2"/>
    <n v="3"/>
    <n v="1"/>
    <x v="14"/>
    <x v="0"/>
    <s v="In-store"/>
    <x v="321"/>
  </r>
  <r>
    <x v="7886"/>
    <x v="4"/>
    <n v="5"/>
    <n v="4"/>
    <x v="3"/>
    <x v="3"/>
    <s v="Unknown"/>
    <x v="3"/>
  </r>
  <r>
    <x v="7887"/>
    <x v="6"/>
    <n v="2"/>
    <n v="4"/>
    <x v="8"/>
    <x v="2"/>
    <s v="Takeaway"/>
    <x v="57"/>
  </r>
  <r>
    <x v="7888"/>
    <x v="6"/>
    <n v="3"/>
    <n v="4"/>
    <x v="1"/>
    <x v="0"/>
    <s v="Unknown"/>
    <x v="171"/>
  </r>
  <r>
    <x v="7889"/>
    <x v="3"/>
    <n v="3"/>
    <n v="5"/>
    <x v="11"/>
    <x v="2"/>
    <s v="In-store"/>
    <x v="356"/>
  </r>
  <r>
    <x v="7890"/>
    <x v="7"/>
    <n v="3"/>
    <n v="3"/>
    <x v="16"/>
    <x v="1"/>
    <s v="Unknown"/>
    <x v="85"/>
  </r>
  <r>
    <x v="7891"/>
    <x v="3"/>
    <n v="5"/>
    <n v="5"/>
    <x v="7"/>
    <x v="1"/>
    <s v="Takeaway"/>
    <x v="187"/>
  </r>
  <r>
    <x v="7892"/>
    <x v="5"/>
    <n v="1"/>
    <n v="2.9375"/>
    <x v="17"/>
    <x v="2"/>
    <s v="Unknown"/>
    <x v="350"/>
  </r>
  <r>
    <x v="7893"/>
    <x v="1"/>
    <n v="3"/>
    <n v="3"/>
    <x v="16"/>
    <x v="2"/>
    <s v="Takeaway"/>
    <x v="33"/>
  </r>
  <r>
    <x v="7894"/>
    <x v="8"/>
    <n v="1"/>
    <n v="1.5"/>
    <x v="21"/>
    <x v="2"/>
    <s v="Takeaway"/>
    <x v="298"/>
  </r>
  <r>
    <x v="7895"/>
    <x v="6"/>
    <n v="1"/>
    <n v="4"/>
    <x v="0"/>
    <x v="0"/>
    <s v="In-store"/>
    <x v="183"/>
  </r>
  <r>
    <x v="7896"/>
    <x v="6"/>
    <n v="1"/>
    <n v="4"/>
    <x v="0"/>
    <x v="2"/>
    <s v="Takeaway"/>
    <x v="128"/>
  </r>
  <r>
    <x v="7897"/>
    <x v="8"/>
    <n v="2"/>
    <n v="1.5"/>
    <x v="14"/>
    <x v="1"/>
    <s v="Unknown"/>
    <x v="162"/>
  </r>
  <r>
    <x v="7898"/>
    <x v="7"/>
    <n v="2"/>
    <n v="3"/>
    <x v="12"/>
    <x v="1"/>
    <s v="Takeaway"/>
    <x v="283"/>
  </r>
  <r>
    <x v="7899"/>
    <x v="3"/>
    <n v="3"/>
    <n v="5"/>
    <x v="11"/>
    <x v="3"/>
    <s v="Takeaway"/>
    <x v="269"/>
  </r>
  <r>
    <x v="7900"/>
    <x v="7"/>
    <n v="4"/>
    <n v="3"/>
    <x v="1"/>
    <x v="2"/>
    <s v="Takeaway"/>
    <x v="271"/>
  </r>
  <r>
    <x v="7901"/>
    <x v="1"/>
    <n v="4"/>
    <n v="3"/>
    <x v="1"/>
    <x v="2"/>
    <s v="In-store"/>
    <x v="109"/>
  </r>
  <r>
    <x v="7902"/>
    <x v="7"/>
    <n v="2"/>
    <n v="3"/>
    <x v="12"/>
    <x v="0"/>
    <s v="Takeaway"/>
    <x v="205"/>
  </r>
  <r>
    <x v="7903"/>
    <x v="7"/>
    <n v="1"/>
    <n v="3"/>
    <x v="14"/>
    <x v="2"/>
    <s v="In-store"/>
    <x v="162"/>
  </r>
  <r>
    <x v="7904"/>
    <x v="5"/>
    <n v="5"/>
    <n v="2.9375"/>
    <x v="6"/>
    <x v="2"/>
    <s v="Takeaway"/>
    <x v="140"/>
  </r>
  <r>
    <x v="7905"/>
    <x v="5"/>
    <n v="5"/>
    <n v="2.9375"/>
    <x v="6"/>
    <x v="3"/>
    <s v="Unknown"/>
    <x v="250"/>
  </r>
  <r>
    <x v="7906"/>
    <x v="4"/>
    <n v="3"/>
    <n v="4"/>
    <x v="1"/>
    <x v="2"/>
    <s v="Takeaway"/>
    <x v="66"/>
  </r>
  <r>
    <x v="7907"/>
    <x v="3"/>
    <n v="2"/>
    <n v="5"/>
    <x v="2"/>
    <x v="0"/>
    <s v="Unknown"/>
    <x v="197"/>
  </r>
  <r>
    <x v="7908"/>
    <x v="5"/>
    <n v="1"/>
    <n v="2.9375"/>
    <x v="17"/>
    <x v="0"/>
    <s v="Unknown"/>
    <x v="149"/>
  </r>
  <r>
    <x v="7909"/>
    <x v="3"/>
    <n v="3"/>
    <n v="5"/>
    <x v="11"/>
    <x v="0"/>
    <s v="In-store"/>
    <x v="334"/>
  </r>
  <r>
    <x v="7910"/>
    <x v="6"/>
    <n v="3"/>
    <n v="4"/>
    <x v="1"/>
    <x v="3"/>
    <s v="Takeaway"/>
    <x v="204"/>
  </r>
  <r>
    <x v="7911"/>
    <x v="3"/>
    <n v="1"/>
    <n v="5"/>
    <x v="9"/>
    <x v="3"/>
    <s v="Unknown"/>
    <x v="96"/>
  </r>
  <r>
    <x v="7912"/>
    <x v="2"/>
    <n v="5"/>
    <n v="1"/>
    <x v="9"/>
    <x v="3"/>
    <s v="Takeaway"/>
    <x v="273"/>
  </r>
  <r>
    <x v="7913"/>
    <x v="3"/>
    <n v="1"/>
    <n v="5"/>
    <x v="9"/>
    <x v="2"/>
    <s v="Takeaway"/>
    <x v="157"/>
  </r>
  <r>
    <x v="7914"/>
    <x v="1"/>
    <n v="2"/>
    <n v="3"/>
    <x v="12"/>
    <x v="0"/>
    <s v="Unknown"/>
    <x v="44"/>
  </r>
  <r>
    <x v="7915"/>
    <x v="7"/>
    <n v="2"/>
    <n v="3"/>
    <x v="12"/>
    <x v="1"/>
    <s v="Takeaway"/>
    <x v="326"/>
  </r>
  <r>
    <x v="7916"/>
    <x v="0"/>
    <n v="4"/>
    <n v="2"/>
    <x v="8"/>
    <x v="0"/>
    <s v="In-store"/>
    <x v="0"/>
  </r>
  <r>
    <x v="7917"/>
    <x v="1"/>
    <n v="1"/>
    <n v="3"/>
    <x v="14"/>
    <x v="0"/>
    <s v="In-store"/>
    <x v="229"/>
  </r>
  <r>
    <x v="7918"/>
    <x v="1"/>
    <n v="1"/>
    <n v="3"/>
    <x v="14"/>
    <x v="0"/>
    <s v="In-store"/>
    <x v="99"/>
  </r>
  <r>
    <x v="7919"/>
    <x v="3"/>
    <n v="1"/>
    <n v="5"/>
    <x v="9"/>
    <x v="2"/>
    <s v="In-store"/>
    <x v="139"/>
  </r>
  <r>
    <x v="7920"/>
    <x v="7"/>
    <n v="4"/>
    <n v="3"/>
    <x v="1"/>
    <x v="2"/>
    <s v="In-store"/>
    <x v="351"/>
  </r>
  <r>
    <x v="7921"/>
    <x v="2"/>
    <n v="5"/>
    <n v="1"/>
    <x v="9"/>
    <x v="3"/>
    <s v="Unknown"/>
    <x v="361"/>
  </r>
  <r>
    <x v="7922"/>
    <x v="6"/>
    <n v="5"/>
    <n v="4"/>
    <x v="3"/>
    <x v="3"/>
    <s v="Takeaway"/>
    <x v="115"/>
  </r>
  <r>
    <x v="7923"/>
    <x v="1"/>
    <n v="3"/>
    <n v="3"/>
    <x v="16"/>
    <x v="3"/>
    <s v="Unknown"/>
    <x v="349"/>
  </r>
  <r>
    <x v="7924"/>
    <x v="1"/>
    <n v="5"/>
    <n v="3"/>
    <x v="11"/>
    <x v="0"/>
    <s v="Unknown"/>
    <x v="205"/>
  </r>
  <r>
    <x v="7925"/>
    <x v="6"/>
    <n v="4"/>
    <n v="4"/>
    <x v="5"/>
    <x v="2"/>
    <s v="Unknown"/>
    <x v="219"/>
  </r>
  <r>
    <x v="7926"/>
    <x v="7"/>
    <n v="3"/>
    <n v="3"/>
    <x v="16"/>
    <x v="1"/>
    <s v="Unknown"/>
    <x v="87"/>
  </r>
  <r>
    <x v="7927"/>
    <x v="8"/>
    <n v="2"/>
    <n v="1.5"/>
    <x v="14"/>
    <x v="2"/>
    <s v="In-store"/>
    <x v="195"/>
  </r>
  <r>
    <x v="7928"/>
    <x v="4"/>
    <n v="3"/>
    <n v="4"/>
    <x v="1"/>
    <x v="0"/>
    <s v="Takeaway"/>
    <x v="117"/>
  </r>
  <r>
    <x v="7929"/>
    <x v="4"/>
    <n v="3"/>
    <n v="4"/>
    <x v="1"/>
    <x v="0"/>
    <s v="In-store"/>
    <x v="68"/>
  </r>
  <r>
    <x v="7930"/>
    <x v="0"/>
    <n v="1"/>
    <n v="2"/>
    <x v="15"/>
    <x v="2"/>
    <s v="In-store"/>
    <x v="113"/>
  </r>
  <r>
    <x v="7931"/>
    <x v="4"/>
    <n v="4"/>
    <n v="4"/>
    <x v="5"/>
    <x v="2"/>
    <s v="Unknown"/>
    <x v="163"/>
  </r>
  <r>
    <x v="7932"/>
    <x v="8"/>
    <n v="4"/>
    <n v="1.5"/>
    <x v="12"/>
    <x v="1"/>
    <s v="Takeaway"/>
    <x v="182"/>
  </r>
  <r>
    <x v="7933"/>
    <x v="8"/>
    <n v="5"/>
    <n v="1.5"/>
    <x v="19"/>
    <x v="1"/>
    <s v="Takeaway"/>
    <x v="314"/>
  </r>
  <r>
    <x v="7934"/>
    <x v="8"/>
    <n v="3"/>
    <n v="1.5"/>
    <x v="20"/>
    <x v="1"/>
    <s v="Unknown"/>
    <x v="182"/>
  </r>
  <r>
    <x v="7935"/>
    <x v="0"/>
    <n v="3"/>
    <n v="2"/>
    <x v="12"/>
    <x v="2"/>
    <s v="In-store"/>
    <x v="17"/>
  </r>
  <r>
    <x v="7936"/>
    <x v="3"/>
    <n v="1"/>
    <n v="5"/>
    <x v="9"/>
    <x v="1"/>
    <s v="Takeaway"/>
    <x v="290"/>
  </r>
  <r>
    <x v="7937"/>
    <x v="8"/>
    <n v="4"/>
    <n v="1.5"/>
    <x v="12"/>
    <x v="0"/>
    <s v="Takeaway"/>
    <x v="18"/>
  </r>
  <r>
    <x v="7938"/>
    <x v="6"/>
    <n v="4"/>
    <n v="4"/>
    <x v="5"/>
    <x v="0"/>
    <s v="Takeaway"/>
    <x v="25"/>
  </r>
  <r>
    <x v="7939"/>
    <x v="7"/>
    <n v="3"/>
    <n v="3"/>
    <x v="16"/>
    <x v="1"/>
    <s v="Takeaway"/>
    <x v="219"/>
  </r>
  <r>
    <x v="7940"/>
    <x v="4"/>
    <n v="5"/>
    <n v="4"/>
    <x v="3"/>
    <x v="1"/>
    <s v="Takeaway"/>
    <x v="67"/>
  </r>
  <r>
    <x v="7941"/>
    <x v="4"/>
    <n v="2"/>
    <n v="4"/>
    <x v="8"/>
    <x v="2"/>
    <s v="Unknown"/>
    <x v="250"/>
  </r>
  <r>
    <x v="7942"/>
    <x v="3"/>
    <n v="4"/>
    <n v="5"/>
    <x v="3"/>
    <x v="3"/>
    <s v="In-store"/>
    <x v="65"/>
  </r>
  <r>
    <x v="7943"/>
    <x v="1"/>
    <n v="3"/>
    <n v="3"/>
    <x v="16"/>
    <x v="3"/>
    <s v="In-store"/>
    <x v="340"/>
  </r>
  <r>
    <x v="7944"/>
    <x v="6"/>
    <n v="3"/>
    <n v="4"/>
    <x v="1"/>
    <x v="2"/>
    <s v="Unknown"/>
    <x v="35"/>
  </r>
  <r>
    <x v="7945"/>
    <x v="5"/>
    <n v="3"/>
    <n v="2.9375"/>
    <x v="4"/>
    <x v="1"/>
    <s v="Unknown"/>
    <x v="150"/>
  </r>
  <r>
    <x v="7946"/>
    <x v="4"/>
    <n v="4"/>
    <n v="4"/>
    <x v="5"/>
    <x v="3"/>
    <s v="Unknown"/>
    <x v="241"/>
  </r>
  <r>
    <x v="7947"/>
    <x v="2"/>
    <n v="2"/>
    <n v="1"/>
    <x v="15"/>
    <x v="2"/>
    <s v="In-store"/>
    <x v="16"/>
  </r>
  <r>
    <x v="7948"/>
    <x v="3"/>
    <n v="5"/>
    <n v="5"/>
    <x v="7"/>
    <x v="0"/>
    <s v="Takeaway"/>
    <x v="104"/>
  </r>
  <r>
    <x v="7949"/>
    <x v="4"/>
    <n v="4"/>
    <n v="4"/>
    <x v="5"/>
    <x v="3"/>
    <s v="Unknown"/>
    <x v="303"/>
  </r>
  <r>
    <x v="7950"/>
    <x v="2"/>
    <n v="4"/>
    <n v="1"/>
    <x v="0"/>
    <x v="3"/>
    <s v="Takeaway"/>
    <x v="293"/>
  </r>
  <r>
    <x v="7951"/>
    <x v="6"/>
    <n v="3"/>
    <n v="4"/>
    <x v="1"/>
    <x v="2"/>
    <s v="Unknown"/>
    <x v="182"/>
  </r>
  <r>
    <x v="7952"/>
    <x v="1"/>
    <n v="1"/>
    <n v="3"/>
    <x v="14"/>
    <x v="3"/>
    <s v="Takeaway"/>
    <x v="132"/>
  </r>
  <r>
    <x v="7953"/>
    <x v="8"/>
    <n v="5"/>
    <n v="1.5"/>
    <x v="19"/>
    <x v="2"/>
    <s v="Takeaway"/>
    <x v="98"/>
  </r>
  <r>
    <x v="7954"/>
    <x v="2"/>
    <n v="4"/>
    <n v="1"/>
    <x v="0"/>
    <x v="3"/>
    <s v="Unknown"/>
    <x v="328"/>
  </r>
  <r>
    <x v="7955"/>
    <x v="2"/>
    <n v="3"/>
    <n v="1"/>
    <x v="14"/>
    <x v="1"/>
    <s v="Unknown"/>
    <x v="313"/>
  </r>
  <r>
    <x v="7956"/>
    <x v="3"/>
    <n v="4"/>
    <n v="5"/>
    <x v="3"/>
    <x v="3"/>
    <s v="Takeaway"/>
    <x v="19"/>
  </r>
  <r>
    <x v="7957"/>
    <x v="4"/>
    <n v="3"/>
    <n v="4"/>
    <x v="1"/>
    <x v="0"/>
    <s v="Unknown"/>
    <x v="317"/>
  </r>
  <r>
    <x v="7958"/>
    <x v="7"/>
    <n v="4"/>
    <n v="3"/>
    <x v="1"/>
    <x v="1"/>
    <s v="Unknown"/>
    <x v="96"/>
  </r>
  <r>
    <x v="7959"/>
    <x v="8"/>
    <n v="5"/>
    <n v="1.5"/>
    <x v="19"/>
    <x v="1"/>
    <s v="In-store"/>
    <x v="105"/>
  </r>
  <r>
    <x v="7960"/>
    <x v="2"/>
    <n v="1"/>
    <n v="1"/>
    <x v="18"/>
    <x v="0"/>
    <s v="Unknown"/>
    <x v="45"/>
  </r>
  <r>
    <x v="7961"/>
    <x v="6"/>
    <n v="3"/>
    <n v="4"/>
    <x v="1"/>
    <x v="2"/>
    <s v="In-store"/>
    <x v="193"/>
  </r>
  <r>
    <x v="7962"/>
    <x v="1"/>
    <n v="1"/>
    <n v="3"/>
    <x v="14"/>
    <x v="0"/>
    <s v="Takeaway"/>
    <x v="19"/>
  </r>
  <r>
    <x v="7963"/>
    <x v="4"/>
    <n v="1"/>
    <n v="4"/>
    <x v="0"/>
    <x v="0"/>
    <s v="Unknown"/>
    <x v="331"/>
  </r>
  <r>
    <x v="7964"/>
    <x v="1"/>
    <n v="4"/>
    <n v="3"/>
    <x v="1"/>
    <x v="0"/>
    <s v="Unknown"/>
    <x v="258"/>
  </r>
  <r>
    <x v="7965"/>
    <x v="6"/>
    <n v="3"/>
    <n v="4"/>
    <x v="1"/>
    <x v="1"/>
    <s v="Takeaway"/>
    <x v="82"/>
  </r>
  <r>
    <x v="7966"/>
    <x v="0"/>
    <n v="2"/>
    <n v="2"/>
    <x v="0"/>
    <x v="3"/>
    <s v="Takeaway"/>
    <x v="356"/>
  </r>
  <r>
    <x v="7967"/>
    <x v="1"/>
    <n v="4"/>
    <n v="3"/>
    <x v="1"/>
    <x v="1"/>
    <s v="Unknown"/>
    <x v="294"/>
  </r>
  <r>
    <x v="7968"/>
    <x v="8"/>
    <n v="2"/>
    <n v="1.5"/>
    <x v="14"/>
    <x v="3"/>
    <s v="Unknown"/>
    <x v="58"/>
  </r>
  <r>
    <x v="7969"/>
    <x v="7"/>
    <n v="1"/>
    <n v="3"/>
    <x v="14"/>
    <x v="1"/>
    <s v="Unknown"/>
    <x v="351"/>
  </r>
  <r>
    <x v="7970"/>
    <x v="1"/>
    <n v="4"/>
    <n v="3"/>
    <x v="1"/>
    <x v="3"/>
    <s v="Unknown"/>
    <x v="50"/>
  </r>
  <r>
    <x v="7971"/>
    <x v="2"/>
    <n v="3"/>
    <n v="1"/>
    <x v="14"/>
    <x v="1"/>
    <s v="Unknown"/>
    <x v="271"/>
  </r>
  <r>
    <x v="7972"/>
    <x v="5"/>
    <n v="2"/>
    <n v="2.9375"/>
    <x v="10"/>
    <x v="3"/>
    <s v="Takeaway"/>
    <x v="99"/>
  </r>
  <r>
    <x v="7973"/>
    <x v="5"/>
    <n v="3"/>
    <n v="2.9375"/>
    <x v="4"/>
    <x v="2"/>
    <s v="Unknown"/>
    <x v="241"/>
  </r>
  <r>
    <x v="7974"/>
    <x v="4"/>
    <n v="2"/>
    <n v="4"/>
    <x v="8"/>
    <x v="1"/>
    <s v="In-store"/>
    <x v="12"/>
  </r>
  <r>
    <x v="7975"/>
    <x v="1"/>
    <n v="5"/>
    <n v="3"/>
    <x v="11"/>
    <x v="0"/>
    <s v="Unknown"/>
    <x v="252"/>
  </r>
  <r>
    <x v="7976"/>
    <x v="6"/>
    <n v="4"/>
    <n v="4"/>
    <x v="5"/>
    <x v="2"/>
    <s v="Unknown"/>
    <x v="208"/>
  </r>
  <r>
    <x v="7977"/>
    <x v="3"/>
    <n v="5"/>
    <n v="5"/>
    <x v="7"/>
    <x v="2"/>
    <s v="Takeaway"/>
    <x v="38"/>
  </r>
  <r>
    <x v="7978"/>
    <x v="0"/>
    <n v="2"/>
    <n v="2"/>
    <x v="0"/>
    <x v="1"/>
    <s v="Takeaway"/>
    <x v="317"/>
  </r>
  <r>
    <x v="7979"/>
    <x v="0"/>
    <n v="1"/>
    <n v="2"/>
    <x v="15"/>
    <x v="3"/>
    <s v="Unknown"/>
    <x v="96"/>
  </r>
  <r>
    <x v="7980"/>
    <x v="0"/>
    <n v="5"/>
    <n v="2"/>
    <x v="2"/>
    <x v="3"/>
    <s v="Takeaway"/>
    <x v="364"/>
  </r>
  <r>
    <x v="7981"/>
    <x v="7"/>
    <n v="1"/>
    <n v="3"/>
    <x v="14"/>
    <x v="3"/>
    <s v="Unknown"/>
    <x v="217"/>
  </r>
  <r>
    <x v="7982"/>
    <x v="5"/>
    <n v="1"/>
    <n v="2.9375"/>
    <x v="17"/>
    <x v="0"/>
    <s v="Takeaway"/>
    <x v="41"/>
  </r>
  <r>
    <x v="7983"/>
    <x v="0"/>
    <n v="5"/>
    <n v="2"/>
    <x v="2"/>
    <x v="3"/>
    <s v="Takeaway"/>
    <x v="275"/>
  </r>
  <r>
    <x v="7984"/>
    <x v="2"/>
    <n v="5"/>
    <n v="1"/>
    <x v="9"/>
    <x v="2"/>
    <s v="In-store"/>
    <x v="205"/>
  </r>
  <r>
    <x v="7985"/>
    <x v="2"/>
    <n v="2"/>
    <n v="1"/>
    <x v="15"/>
    <x v="2"/>
    <s v="Unknown"/>
    <x v="147"/>
  </r>
  <r>
    <x v="7986"/>
    <x v="6"/>
    <n v="5"/>
    <n v="4"/>
    <x v="3"/>
    <x v="2"/>
    <s v="In-store"/>
    <x v="115"/>
  </r>
  <r>
    <x v="7987"/>
    <x v="6"/>
    <n v="1"/>
    <n v="4"/>
    <x v="0"/>
    <x v="0"/>
    <s v="Unknown"/>
    <x v="21"/>
  </r>
  <r>
    <x v="7988"/>
    <x v="6"/>
    <n v="5"/>
    <n v="4"/>
    <x v="3"/>
    <x v="1"/>
    <s v="Unknown"/>
    <x v="10"/>
  </r>
  <r>
    <x v="7989"/>
    <x v="5"/>
    <n v="2"/>
    <n v="2.9375"/>
    <x v="10"/>
    <x v="2"/>
    <s v="Unknown"/>
    <x v="298"/>
  </r>
  <r>
    <x v="7990"/>
    <x v="6"/>
    <n v="3"/>
    <n v="4"/>
    <x v="1"/>
    <x v="1"/>
    <s v="In-store"/>
    <x v="51"/>
  </r>
  <r>
    <x v="7991"/>
    <x v="8"/>
    <n v="2"/>
    <n v="1.5"/>
    <x v="14"/>
    <x v="2"/>
    <s v="Unknown"/>
    <x v="249"/>
  </r>
  <r>
    <x v="7992"/>
    <x v="4"/>
    <n v="4"/>
    <n v="4"/>
    <x v="5"/>
    <x v="3"/>
    <s v="Unknown"/>
    <x v="327"/>
  </r>
  <r>
    <x v="7993"/>
    <x v="1"/>
    <n v="4"/>
    <n v="3"/>
    <x v="1"/>
    <x v="2"/>
    <s v="Takeaway"/>
    <x v="32"/>
  </r>
  <r>
    <x v="7994"/>
    <x v="7"/>
    <n v="1"/>
    <n v="3"/>
    <x v="14"/>
    <x v="0"/>
    <s v="Unknown"/>
    <x v="127"/>
  </r>
  <r>
    <x v="7995"/>
    <x v="7"/>
    <n v="5"/>
    <n v="3"/>
    <x v="11"/>
    <x v="0"/>
    <s v="Unknown"/>
    <x v="328"/>
  </r>
  <r>
    <x v="7996"/>
    <x v="3"/>
    <n v="3"/>
    <n v="5"/>
    <x v="11"/>
    <x v="1"/>
    <s v="Takeaway"/>
    <x v="169"/>
  </r>
  <r>
    <x v="7997"/>
    <x v="5"/>
    <n v="2"/>
    <n v="2.9375"/>
    <x v="10"/>
    <x v="1"/>
    <s v="Unknown"/>
    <x v="173"/>
  </r>
  <r>
    <x v="7998"/>
    <x v="0"/>
    <n v="5"/>
    <n v="2"/>
    <x v="2"/>
    <x v="1"/>
    <s v="Unknown"/>
    <x v="99"/>
  </r>
  <r>
    <x v="7999"/>
    <x v="3"/>
    <n v="4"/>
    <n v="5"/>
    <x v="3"/>
    <x v="3"/>
    <s v="Unknown"/>
    <x v="2"/>
  </r>
  <r>
    <x v="8000"/>
    <x v="3"/>
    <n v="5"/>
    <n v="5"/>
    <x v="7"/>
    <x v="1"/>
    <s v="In-store"/>
    <x v="126"/>
  </r>
  <r>
    <x v="8001"/>
    <x v="2"/>
    <n v="1"/>
    <n v="1"/>
    <x v="18"/>
    <x v="0"/>
    <s v="Unknown"/>
    <x v="304"/>
  </r>
  <r>
    <x v="8002"/>
    <x v="3"/>
    <n v="2"/>
    <n v="5"/>
    <x v="2"/>
    <x v="2"/>
    <s v="Takeaway"/>
    <x v="329"/>
  </r>
  <r>
    <x v="8003"/>
    <x v="5"/>
    <n v="5"/>
    <n v="2.9375"/>
    <x v="6"/>
    <x v="2"/>
    <s v="In-store"/>
    <x v="347"/>
  </r>
  <r>
    <x v="8004"/>
    <x v="7"/>
    <n v="4"/>
    <n v="3"/>
    <x v="1"/>
    <x v="1"/>
    <s v="In-store"/>
    <x v="14"/>
  </r>
  <r>
    <x v="8005"/>
    <x v="5"/>
    <n v="4"/>
    <n v="2.9375"/>
    <x v="13"/>
    <x v="1"/>
    <s v="Takeaway"/>
    <x v="5"/>
  </r>
  <r>
    <x v="8006"/>
    <x v="4"/>
    <n v="2"/>
    <n v="4"/>
    <x v="8"/>
    <x v="3"/>
    <s v="In-store"/>
    <x v="254"/>
  </r>
  <r>
    <x v="8007"/>
    <x v="7"/>
    <n v="5"/>
    <n v="3"/>
    <x v="11"/>
    <x v="3"/>
    <s v="Unknown"/>
    <x v="28"/>
  </r>
  <r>
    <x v="8008"/>
    <x v="7"/>
    <n v="4"/>
    <n v="3"/>
    <x v="1"/>
    <x v="2"/>
    <s v="In-store"/>
    <x v="109"/>
  </r>
  <r>
    <x v="8009"/>
    <x v="7"/>
    <n v="5"/>
    <n v="3"/>
    <x v="11"/>
    <x v="1"/>
    <s v="Unknown"/>
    <x v="245"/>
  </r>
  <r>
    <x v="8010"/>
    <x v="0"/>
    <n v="4"/>
    <n v="2"/>
    <x v="8"/>
    <x v="2"/>
    <s v="Unknown"/>
    <x v="276"/>
  </r>
  <r>
    <x v="8011"/>
    <x v="5"/>
    <n v="3"/>
    <n v="2.9375"/>
    <x v="4"/>
    <x v="3"/>
    <s v="Takeaway"/>
    <x v="84"/>
  </r>
  <r>
    <x v="8012"/>
    <x v="5"/>
    <n v="5"/>
    <n v="2.9375"/>
    <x v="6"/>
    <x v="2"/>
    <s v="Takeaway"/>
    <x v="117"/>
  </r>
  <r>
    <x v="8013"/>
    <x v="7"/>
    <n v="2"/>
    <n v="3"/>
    <x v="12"/>
    <x v="2"/>
    <s v="Takeaway"/>
    <x v="261"/>
  </r>
  <r>
    <x v="8014"/>
    <x v="1"/>
    <n v="3"/>
    <n v="3"/>
    <x v="16"/>
    <x v="3"/>
    <s v="Unknown"/>
    <x v="7"/>
  </r>
  <r>
    <x v="8015"/>
    <x v="6"/>
    <n v="3"/>
    <n v="4"/>
    <x v="1"/>
    <x v="3"/>
    <s v="Takeaway"/>
    <x v="357"/>
  </r>
  <r>
    <x v="8016"/>
    <x v="6"/>
    <n v="1"/>
    <n v="4"/>
    <x v="0"/>
    <x v="3"/>
    <s v="In-store"/>
    <x v="318"/>
  </r>
  <r>
    <x v="8017"/>
    <x v="6"/>
    <n v="1"/>
    <n v="4"/>
    <x v="0"/>
    <x v="0"/>
    <s v="In-store"/>
    <x v="100"/>
  </r>
  <r>
    <x v="8018"/>
    <x v="3"/>
    <n v="5"/>
    <n v="5"/>
    <x v="7"/>
    <x v="2"/>
    <s v="In-store"/>
    <x v="193"/>
  </r>
  <r>
    <x v="8019"/>
    <x v="8"/>
    <n v="1"/>
    <n v="1.5"/>
    <x v="21"/>
    <x v="3"/>
    <s v="Takeaway"/>
    <x v="175"/>
  </r>
  <r>
    <x v="8020"/>
    <x v="4"/>
    <n v="4"/>
    <n v="4"/>
    <x v="5"/>
    <x v="0"/>
    <s v="Unknown"/>
    <x v="55"/>
  </r>
  <r>
    <x v="8021"/>
    <x v="6"/>
    <n v="2"/>
    <n v="4"/>
    <x v="8"/>
    <x v="2"/>
    <s v="Takeaway"/>
    <x v="167"/>
  </r>
  <r>
    <x v="8022"/>
    <x v="0"/>
    <n v="2"/>
    <n v="2"/>
    <x v="0"/>
    <x v="1"/>
    <s v="Takeaway"/>
    <x v="264"/>
  </r>
  <r>
    <x v="8023"/>
    <x v="8"/>
    <n v="3"/>
    <n v="1.5"/>
    <x v="20"/>
    <x v="2"/>
    <s v="In-store"/>
    <x v="82"/>
  </r>
  <r>
    <x v="8024"/>
    <x v="7"/>
    <n v="2"/>
    <n v="3"/>
    <x v="12"/>
    <x v="0"/>
    <s v="Takeaway"/>
    <x v="228"/>
  </r>
  <r>
    <x v="8025"/>
    <x v="5"/>
    <n v="5"/>
    <n v="2.9375"/>
    <x v="6"/>
    <x v="3"/>
    <s v="Unknown"/>
    <x v="203"/>
  </r>
  <r>
    <x v="8026"/>
    <x v="4"/>
    <n v="4"/>
    <n v="4"/>
    <x v="5"/>
    <x v="2"/>
    <s v="Unknown"/>
    <x v="126"/>
  </r>
  <r>
    <x v="8027"/>
    <x v="0"/>
    <n v="5"/>
    <n v="2"/>
    <x v="2"/>
    <x v="2"/>
    <s v="In-store"/>
    <x v="224"/>
  </r>
  <r>
    <x v="8028"/>
    <x v="2"/>
    <n v="2"/>
    <n v="1"/>
    <x v="15"/>
    <x v="1"/>
    <s v="In-store"/>
    <x v="84"/>
  </r>
  <r>
    <x v="8029"/>
    <x v="6"/>
    <n v="4"/>
    <n v="4"/>
    <x v="5"/>
    <x v="2"/>
    <s v="Takeaway"/>
    <x v="177"/>
  </r>
  <r>
    <x v="8030"/>
    <x v="0"/>
    <n v="2"/>
    <n v="2"/>
    <x v="0"/>
    <x v="0"/>
    <s v="In-store"/>
    <x v="179"/>
  </r>
  <r>
    <x v="8031"/>
    <x v="6"/>
    <n v="3"/>
    <n v="4"/>
    <x v="1"/>
    <x v="2"/>
    <s v="Unknown"/>
    <x v="60"/>
  </r>
  <r>
    <x v="8032"/>
    <x v="8"/>
    <n v="2"/>
    <n v="1.5"/>
    <x v="14"/>
    <x v="0"/>
    <s v="In-store"/>
    <x v="283"/>
  </r>
  <r>
    <x v="8033"/>
    <x v="1"/>
    <n v="3"/>
    <n v="3"/>
    <x v="16"/>
    <x v="1"/>
    <s v="In-store"/>
    <x v="320"/>
  </r>
  <r>
    <x v="8034"/>
    <x v="1"/>
    <n v="5"/>
    <n v="3"/>
    <x v="11"/>
    <x v="3"/>
    <s v="In-store"/>
    <x v="178"/>
  </r>
  <r>
    <x v="8035"/>
    <x v="8"/>
    <n v="3"/>
    <n v="1.5"/>
    <x v="20"/>
    <x v="1"/>
    <s v="In-store"/>
    <x v="88"/>
  </r>
  <r>
    <x v="8036"/>
    <x v="6"/>
    <n v="3"/>
    <n v="4"/>
    <x v="1"/>
    <x v="2"/>
    <s v="Takeaway"/>
    <x v="215"/>
  </r>
  <r>
    <x v="8037"/>
    <x v="0"/>
    <n v="1"/>
    <n v="2"/>
    <x v="15"/>
    <x v="1"/>
    <s v="In-store"/>
    <x v="67"/>
  </r>
  <r>
    <x v="8038"/>
    <x v="7"/>
    <n v="4"/>
    <n v="3"/>
    <x v="1"/>
    <x v="0"/>
    <s v="In-store"/>
    <x v="112"/>
  </r>
  <r>
    <x v="8039"/>
    <x v="6"/>
    <n v="4"/>
    <n v="4"/>
    <x v="5"/>
    <x v="3"/>
    <s v="In-store"/>
    <x v="296"/>
  </r>
  <r>
    <x v="8040"/>
    <x v="7"/>
    <n v="2"/>
    <n v="3"/>
    <x v="12"/>
    <x v="1"/>
    <s v="Takeaway"/>
    <x v="201"/>
  </r>
  <r>
    <x v="8041"/>
    <x v="7"/>
    <n v="2"/>
    <n v="3"/>
    <x v="12"/>
    <x v="1"/>
    <s v="In-store"/>
    <x v="189"/>
  </r>
  <r>
    <x v="8042"/>
    <x v="4"/>
    <n v="3"/>
    <n v="4"/>
    <x v="1"/>
    <x v="2"/>
    <s v="Unknown"/>
    <x v="90"/>
  </r>
  <r>
    <x v="8043"/>
    <x v="2"/>
    <n v="2"/>
    <n v="1"/>
    <x v="15"/>
    <x v="3"/>
    <s v="In-store"/>
    <x v="45"/>
  </r>
  <r>
    <x v="8044"/>
    <x v="1"/>
    <n v="3"/>
    <n v="3"/>
    <x v="16"/>
    <x v="1"/>
    <s v="Takeaway"/>
    <x v="183"/>
  </r>
  <r>
    <x v="8045"/>
    <x v="4"/>
    <n v="5"/>
    <n v="4"/>
    <x v="3"/>
    <x v="1"/>
    <s v="Takeaway"/>
    <x v="226"/>
  </r>
  <r>
    <x v="8046"/>
    <x v="7"/>
    <n v="3"/>
    <n v="3"/>
    <x v="16"/>
    <x v="2"/>
    <s v="Takeaway"/>
    <x v="77"/>
  </r>
  <r>
    <x v="8047"/>
    <x v="2"/>
    <n v="4"/>
    <n v="1"/>
    <x v="0"/>
    <x v="2"/>
    <s v="Unknown"/>
    <x v="65"/>
  </r>
  <r>
    <x v="8048"/>
    <x v="0"/>
    <n v="3"/>
    <n v="2"/>
    <x v="12"/>
    <x v="3"/>
    <s v="Unknown"/>
    <x v="32"/>
  </r>
  <r>
    <x v="8049"/>
    <x v="4"/>
    <n v="2"/>
    <n v="4"/>
    <x v="8"/>
    <x v="0"/>
    <s v="Unknown"/>
    <x v="48"/>
  </r>
  <r>
    <x v="8050"/>
    <x v="3"/>
    <n v="1"/>
    <n v="5"/>
    <x v="9"/>
    <x v="2"/>
    <s v="Takeaway"/>
    <x v="98"/>
  </r>
  <r>
    <x v="8051"/>
    <x v="8"/>
    <n v="1"/>
    <n v="1.5"/>
    <x v="21"/>
    <x v="2"/>
    <s v="Takeaway"/>
    <x v="213"/>
  </r>
  <r>
    <x v="8052"/>
    <x v="4"/>
    <n v="4"/>
    <n v="4"/>
    <x v="5"/>
    <x v="3"/>
    <s v="Unknown"/>
    <x v="269"/>
  </r>
  <r>
    <x v="8053"/>
    <x v="0"/>
    <n v="1"/>
    <n v="2"/>
    <x v="15"/>
    <x v="0"/>
    <s v="Unknown"/>
    <x v="82"/>
  </r>
  <r>
    <x v="8054"/>
    <x v="7"/>
    <n v="3"/>
    <n v="3"/>
    <x v="16"/>
    <x v="0"/>
    <s v="In-store"/>
    <x v="139"/>
  </r>
  <r>
    <x v="8055"/>
    <x v="3"/>
    <n v="1"/>
    <n v="5"/>
    <x v="9"/>
    <x v="0"/>
    <s v="Unknown"/>
    <x v="95"/>
  </r>
  <r>
    <x v="8056"/>
    <x v="5"/>
    <n v="1"/>
    <n v="2.9375"/>
    <x v="17"/>
    <x v="3"/>
    <s v="Takeaway"/>
    <x v="330"/>
  </r>
  <r>
    <x v="8057"/>
    <x v="6"/>
    <n v="1"/>
    <n v="4"/>
    <x v="0"/>
    <x v="3"/>
    <s v="Takeaway"/>
    <x v="99"/>
  </r>
  <r>
    <x v="8058"/>
    <x v="1"/>
    <n v="2"/>
    <n v="3"/>
    <x v="12"/>
    <x v="3"/>
    <s v="Takeaway"/>
    <x v="353"/>
  </r>
  <r>
    <x v="8059"/>
    <x v="8"/>
    <n v="2"/>
    <n v="1.5"/>
    <x v="14"/>
    <x v="1"/>
    <s v="In-store"/>
    <x v="180"/>
  </r>
  <r>
    <x v="8060"/>
    <x v="8"/>
    <n v="1"/>
    <n v="1.5"/>
    <x v="21"/>
    <x v="0"/>
    <s v="In-store"/>
    <x v="219"/>
  </r>
  <r>
    <x v="8061"/>
    <x v="6"/>
    <n v="3"/>
    <n v="4"/>
    <x v="1"/>
    <x v="1"/>
    <s v="In-store"/>
    <x v="214"/>
  </r>
  <r>
    <x v="8062"/>
    <x v="3"/>
    <n v="3"/>
    <n v="5"/>
    <x v="11"/>
    <x v="3"/>
    <s v="Unknown"/>
    <x v="191"/>
  </r>
  <r>
    <x v="8063"/>
    <x v="6"/>
    <n v="5"/>
    <n v="4"/>
    <x v="3"/>
    <x v="3"/>
    <s v="Takeaway"/>
    <x v="117"/>
  </r>
  <r>
    <x v="8064"/>
    <x v="0"/>
    <n v="1"/>
    <n v="2"/>
    <x v="15"/>
    <x v="2"/>
    <s v="Takeaway"/>
    <x v="217"/>
  </r>
  <r>
    <x v="8065"/>
    <x v="8"/>
    <n v="3"/>
    <n v="1.5"/>
    <x v="20"/>
    <x v="3"/>
    <s v="Takeaway"/>
    <x v="48"/>
  </r>
  <r>
    <x v="8066"/>
    <x v="7"/>
    <n v="4"/>
    <n v="3"/>
    <x v="1"/>
    <x v="2"/>
    <s v="Takeaway"/>
    <x v="23"/>
  </r>
  <r>
    <x v="8067"/>
    <x v="5"/>
    <n v="1"/>
    <n v="2.9375"/>
    <x v="17"/>
    <x v="3"/>
    <s v="In-store"/>
    <x v="149"/>
  </r>
  <r>
    <x v="8068"/>
    <x v="3"/>
    <n v="1"/>
    <n v="5"/>
    <x v="9"/>
    <x v="1"/>
    <s v="Unknown"/>
    <x v="82"/>
  </r>
  <r>
    <x v="8069"/>
    <x v="0"/>
    <n v="4"/>
    <n v="2"/>
    <x v="8"/>
    <x v="0"/>
    <s v="In-store"/>
    <x v="94"/>
  </r>
  <r>
    <x v="8070"/>
    <x v="2"/>
    <n v="3"/>
    <n v="1"/>
    <x v="14"/>
    <x v="1"/>
    <s v="Takeaway"/>
    <x v="40"/>
  </r>
  <r>
    <x v="8071"/>
    <x v="0"/>
    <n v="3"/>
    <n v="2"/>
    <x v="12"/>
    <x v="2"/>
    <s v="Unknown"/>
    <x v="30"/>
  </r>
  <r>
    <x v="8072"/>
    <x v="6"/>
    <n v="1"/>
    <n v="4"/>
    <x v="0"/>
    <x v="1"/>
    <s v="Takeaway"/>
    <x v="11"/>
  </r>
  <r>
    <x v="8073"/>
    <x v="2"/>
    <n v="4"/>
    <n v="1"/>
    <x v="0"/>
    <x v="0"/>
    <s v="Unknown"/>
    <x v="293"/>
  </r>
  <r>
    <x v="8074"/>
    <x v="3"/>
    <n v="5"/>
    <n v="5"/>
    <x v="7"/>
    <x v="2"/>
    <s v="In-store"/>
    <x v="290"/>
  </r>
  <r>
    <x v="8075"/>
    <x v="5"/>
    <n v="5"/>
    <n v="2.9375"/>
    <x v="6"/>
    <x v="2"/>
    <s v="In-store"/>
    <x v="280"/>
  </r>
  <r>
    <x v="8076"/>
    <x v="3"/>
    <n v="1"/>
    <n v="5"/>
    <x v="9"/>
    <x v="3"/>
    <s v="Unknown"/>
    <x v="363"/>
  </r>
  <r>
    <x v="8077"/>
    <x v="8"/>
    <n v="1"/>
    <n v="1.5"/>
    <x v="21"/>
    <x v="2"/>
    <s v="Unknown"/>
    <x v="154"/>
  </r>
  <r>
    <x v="8078"/>
    <x v="3"/>
    <n v="4"/>
    <n v="5"/>
    <x v="3"/>
    <x v="0"/>
    <s v="Takeaway"/>
    <x v="57"/>
  </r>
  <r>
    <x v="8079"/>
    <x v="0"/>
    <n v="2"/>
    <n v="2"/>
    <x v="0"/>
    <x v="0"/>
    <s v="Unknown"/>
    <x v="157"/>
  </r>
  <r>
    <x v="8080"/>
    <x v="5"/>
    <n v="5"/>
    <n v="2.9375"/>
    <x v="6"/>
    <x v="1"/>
    <s v="Takeaway"/>
    <x v="330"/>
  </r>
  <r>
    <x v="8081"/>
    <x v="0"/>
    <n v="3"/>
    <n v="2"/>
    <x v="12"/>
    <x v="2"/>
    <s v="Unknown"/>
    <x v="23"/>
  </r>
  <r>
    <x v="8082"/>
    <x v="2"/>
    <n v="2"/>
    <n v="1"/>
    <x v="15"/>
    <x v="1"/>
    <s v="Unknown"/>
    <x v="7"/>
  </r>
  <r>
    <x v="8083"/>
    <x v="3"/>
    <n v="2"/>
    <n v="5"/>
    <x v="2"/>
    <x v="3"/>
    <s v="Takeaway"/>
    <x v="29"/>
  </r>
  <r>
    <x v="8084"/>
    <x v="7"/>
    <n v="5"/>
    <n v="3"/>
    <x v="11"/>
    <x v="3"/>
    <s v="Unknown"/>
    <x v="14"/>
  </r>
  <r>
    <x v="8085"/>
    <x v="0"/>
    <n v="1"/>
    <n v="2"/>
    <x v="15"/>
    <x v="1"/>
    <s v="Unknown"/>
    <x v="259"/>
  </r>
  <r>
    <x v="8086"/>
    <x v="4"/>
    <n v="1"/>
    <n v="4"/>
    <x v="0"/>
    <x v="1"/>
    <s v="In-store"/>
    <x v="346"/>
  </r>
  <r>
    <x v="8087"/>
    <x v="1"/>
    <n v="2"/>
    <n v="3"/>
    <x v="12"/>
    <x v="3"/>
    <s v="In-store"/>
    <x v="277"/>
  </r>
  <r>
    <x v="8088"/>
    <x v="6"/>
    <n v="3"/>
    <n v="4"/>
    <x v="1"/>
    <x v="1"/>
    <s v="Unknown"/>
    <x v="113"/>
  </r>
  <r>
    <x v="8089"/>
    <x v="6"/>
    <n v="3"/>
    <n v="4"/>
    <x v="1"/>
    <x v="3"/>
    <s v="Unknown"/>
    <x v="39"/>
  </r>
  <r>
    <x v="8090"/>
    <x v="1"/>
    <n v="4"/>
    <n v="3"/>
    <x v="1"/>
    <x v="3"/>
    <s v="Unknown"/>
    <x v="354"/>
  </r>
  <r>
    <x v="8091"/>
    <x v="7"/>
    <n v="1"/>
    <n v="3"/>
    <x v="14"/>
    <x v="0"/>
    <s v="In-store"/>
    <x v="4"/>
  </r>
  <r>
    <x v="8092"/>
    <x v="1"/>
    <n v="5"/>
    <n v="3"/>
    <x v="11"/>
    <x v="2"/>
    <s v="In-store"/>
    <x v="337"/>
  </r>
  <r>
    <x v="8093"/>
    <x v="7"/>
    <n v="1"/>
    <n v="3"/>
    <x v="14"/>
    <x v="2"/>
    <s v="Takeaway"/>
    <x v="224"/>
  </r>
  <r>
    <x v="8094"/>
    <x v="6"/>
    <n v="3"/>
    <n v="4"/>
    <x v="1"/>
    <x v="2"/>
    <s v="Takeaway"/>
    <x v="238"/>
  </r>
  <r>
    <x v="8095"/>
    <x v="8"/>
    <n v="3"/>
    <n v="1.5"/>
    <x v="20"/>
    <x v="2"/>
    <s v="In-store"/>
    <x v="311"/>
  </r>
  <r>
    <x v="8096"/>
    <x v="7"/>
    <n v="5"/>
    <n v="3"/>
    <x v="11"/>
    <x v="1"/>
    <s v="Unknown"/>
    <x v="319"/>
  </r>
  <r>
    <x v="8097"/>
    <x v="0"/>
    <n v="1"/>
    <n v="2"/>
    <x v="15"/>
    <x v="0"/>
    <s v="Unknown"/>
    <x v="293"/>
  </r>
  <r>
    <x v="8098"/>
    <x v="4"/>
    <n v="5"/>
    <n v="4"/>
    <x v="3"/>
    <x v="3"/>
    <s v="In-store"/>
    <x v="85"/>
  </r>
  <r>
    <x v="8099"/>
    <x v="0"/>
    <n v="5"/>
    <n v="2"/>
    <x v="2"/>
    <x v="3"/>
    <s v="Takeaway"/>
    <x v="186"/>
  </r>
  <r>
    <x v="8100"/>
    <x v="2"/>
    <n v="1"/>
    <n v="1"/>
    <x v="18"/>
    <x v="0"/>
    <s v="In-store"/>
    <x v="354"/>
  </r>
  <r>
    <x v="8101"/>
    <x v="6"/>
    <n v="2"/>
    <n v="4"/>
    <x v="8"/>
    <x v="3"/>
    <s v="Takeaway"/>
    <x v="290"/>
  </r>
  <r>
    <x v="8102"/>
    <x v="1"/>
    <n v="2"/>
    <n v="3"/>
    <x v="12"/>
    <x v="1"/>
    <s v="Takeaway"/>
    <x v="235"/>
  </r>
  <r>
    <x v="8103"/>
    <x v="7"/>
    <n v="3"/>
    <n v="3"/>
    <x v="16"/>
    <x v="0"/>
    <s v="Unknown"/>
    <x v="265"/>
  </r>
  <r>
    <x v="8104"/>
    <x v="3"/>
    <n v="2"/>
    <n v="5"/>
    <x v="2"/>
    <x v="0"/>
    <s v="Unknown"/>
    <x v="144"/>
  </r>
  <r>
    <x v="8105"/>
    <x v="0"/>
    <n v="1"/>
    <n v="2"/>
    <x v="15"/>
    <x v="2"/>
    <s v="In-store"/>
    <x v="286"/>
  </r>
  <r>
    <x v="8106"/>
    <x v="2"/>
    <n v="5"/>
    <n v="1"/>
    <x v="9"/>
    <x v="1"/>
    <s v="Takeaway"/>
    <x v="250"/>
  </r>
  <r>
    <x v="8107"/>
    <x v="8"/>
    <n v="3"/>
    <n v="1.5"/>
    <x v="20"/>
    <x v="3"/>
    <s v="Unknown"/>
    <x v="257"/>
  </r>
  <r>
    <x v="8108"/>
    <x v="3"/>
    <n v="1"/>
    <n v="5"/>
    <x v="9"/>
    <x v="1"/>
    <s v="In-store"/>
    <x v="225"/>
  </r>
  <r>
    <x v="8109"/>
    <x v="6"/>
    <n v="1"/>
    <n v="4"/>
    <x v="0"/>
    <x v="2"/>
    <s v="Unknown"/>
    <x v="148"/>
  </r>
  <r>
    <x v="8110"/>
    <x v="4"/>
    <n v="4"/>
    <n v="4"/>
    <x v="5"/>
    <x v="1"/>
    <s v="In-store"/>
    <x v="336"/>
  </r>
  <r>
    <x v="8111"/>
    <x v="6"/>
    <n v="3"/>
    <n v="4"/>
    <x v="1"/>
    <x v="1"/>
    <s v="Takeaway"/>
    <x v="361"/>
  </r>
  <r>
    <x v="8112"/>
    <x v="8"/>
    <n v="3"/>
    <n v="1.5"/>
    <x v="20"/>
    <x v="2"/>
    <s v="Takeaway"/>
    <x v="284"/>
  </r>
  <r>
    <x v="8113"/>
    <x v="6"/>
    <n v="3"/>
    <n v="4"/>
    <x v="1"/>
    <x v="3"/>
    <s v="Takeaway"/>
    <x v="102"/>
  </r>
  <r>
    <x v="8114"/>
    <x v="4"/>
    <n v="2"/>
    <n v="4"/>
    <x v="8"/>
    <x v="3"/>
    <s v="Takeaway"/>
    <x v="326"/>
  </r>
  <r>
    <x v="8115"/>
    <x v="2"/>
    <n v="2"/>
    <n v="1"/>
    <x v="15"/>
    <x v="2"/>
    <s v="Unknown"/>
    <x v="283"/>
  </r>
  <r>
    <x v="8116"/>
    <x v="6"/>
    <n v="3"/>
    <n v="4"/>
    <x v="1"/>
    <x v="3"/>
    <s v="In-store"/>
    <x v="85"/>
  </r>
  <r>
    <x v="8117"/>
    <x v="6"/>
    <n v="2"/>
    <n v="4"/>
    <x v="8"/>
    <x v="2"/>
    <s v="In-store"/>
    <x v="163"/>
  </r>
  <r>
    <x v="8118"/>
    <x v="1"/>
    <n v="5"/>
    <n v="3"/>
    <x v="11"/>
    <x v="3"/>
    <s v="Unknown"/>
    <x v="288"/>
  </r>
  <r>
    <x v="8119"/>
    <x v="4"/>
    <n v="1"/>
    <n v="4"/>
    <x v="0"/>
    <x v="0"/>
    <s v="Takeaway"/>
    <x v="81"/>
  </r>
  <r>
    <x v="8120"/>
    <x v="7"/>
    <n v="5"/>
    <n v="3"/>
    <x v="11"/>
    <x v="2"/>
    <s v="Unknown"/>
    <x v="100"/>
  </r>
  <r>
    <x v="8121"/>
    <x v="7"/>
    <n v="2"/>
    <n v="3"/>
    <x v="12"/>
    <x v="3"/>
    <s v="Unknown"/>
    <x v="256"/>
  </r>
  <r>
    <x v="8122"/>
    <x v="7"/>
    <n v="1"/>
    <n v="3"/>
    <x v="14"/>
    <x v="2"/>
    <s v="Unknown"/>
    <x v="25"/>
  </r>
  <r>
    <x v="8123"/>
    <x v="2"/>
    <n v="2"/>
    <n v="1"/>
    <x v="15"/>
    <x v="2"/>
    <s v="Takeaway"/>
    <x v="126"/>
  </r>
  <r>
    <x v="8124"/>
    <x v="1"/>
    <n v="3"/>
    <n v="3"/>
    <x v="16"/>
    <x v="2"/>
    <s v="Takeaway"/>
    <x v="132"/>
  </r>
  <r>
    <x v="8125"/>
    <x v="1"/>
    <n v="5"/>
    <n v="3"/>
    <x v="11"/>
    <x v="1"/>
    <s v="Unknown"/>
    <x v="148"/>
  </r>
  <r>
    <x v="8126"/>
    <x v="0"/>
    <n v="2"/>
    <n v="2"/>
    <x v="0"/>
    <x v="2"/>
    <s v="In-store"/>
    <x v="14"/>
  </r>
  <r>
    <x v="8127"/>
    <x v="3"/>
    <n v="4"/>
    <n v="5"/>
    <x v="3"/>
    <x v="2"/>
    <s v="Unknown"/>
    <x v="260"/>
  </r>
  <r>
    <x v="8128"/>
    <x v="0"/>
    <n v="4"/>
    <n v="2"/>
    <x v="8"/>
    <x v="0"/>
    <s v="In-store"/>
    <x v="64"/>
  </r>
  <r>
    <x v="8129"/>
    <x v="7"/>
    <n v="2"/>
    <n v="3"/>
    <x v="12"/>
    <x v="2"/>
    <s v="Takeaway"/>
    <x v="285"/>
  </r>
  <r>
    <x v="8130"/>
    <x v="5"/>
    <n v="1"/>
    <n v="2.9375"/>
    <x v="17"/>
    <x v="0"/>
    <s v="Unknown"/>
    <x v="74"/>
  </r>
  <r>
    <x v="8131"/>
    <x v="5"/>
    <n v="3"/>
    <n v="2.9375"/>
    <x v="4"/>
    <x v="2"/>
    <s v="In-store"/>
    <x v="63"/>
  </r>
  <r>
    <x v="8132"/>
    <x v="0"/>
    <n v="5"/>
    <n v="2"/>
    <x v="2"/>
    <x v="1"/>
    <s v="Unknown"/>
    <x v="359"/>
  </r>
  <r>
    <x v="8133"/>
    <x v="4"/>
    <n v="4"/>
    <n v="4"/>
    <x v="5"/>
    <x v="2"/>
    <s v="Unknown"/>
    <x v="162"/>
  </r>
  <r>
    <x v="8134"/>
    <x v="7"/>
    <n v="3"/>
    <n v="3"/>
    <x v="16"/>
    <x v="0"/>
    <s v="In-store"/>
    <x v="188"/>
  </r>
  <r>
    <x v="8135"/>
    <x v="1"/>
    <n v="1"/>
    <n v="3"/>
    <x v="14"/>
    <x v="1"/>
    <s v="Unknown"/>
    <x v="288"/>
  </r>
  <r>
    <x v="8136"/>
    <x v="4"/>
    <n v="5"/>
    <n v="4"/>
    <x v="3"/>
    <x v="1"/>
    <s v="In-store"/>
    <x v="8"/>
  </r>
  <r>
    <x v="8137"/>
    <x v="0"/>
    <n v="4"/>
    <n v="2"/>
    <x v="8"/>
    <x v="1"/>
    <s v="Unknown"/>
    <x v="132"/>
  </r>
  <r>
    <x v="8138"/>
    <x v="4"/>
    <n v="3"/>
    <n v="4"/>
    <x v="1"/>
    <x v="0"/>
    <s v="Unknown"/>
    <x v="78"/>
  </r>
  <r>
    <x v="8139"/>
    <x v="3"/>
    <n v="5"/>
    <n v="5"/>
    <x v="7"/>
    <x v="3"/>
    <s v="In-store"/>
    <x v="68"/>
  </r>
  <r>
    <x v="8140"/>
    <x v="7"/>
    <n v="2"/>
    <n v="3"/>
    <x v="12"/>
    <x v="3"/>
    <s v="In-store"/>
    <x v="134"/>
  </r>
  <r>
    <x v="8141"/>
    <x v="4"/>
    <n v="5"/>
    <n v="4"/>
    <x v="3"/>
    <x v="2"/>
    <s v="Unknown"/>
    <x v="59"/>
  </r>
  <r>
    <x v="8142"/>
    <x v="5"/>
    <n v="3"/>
    <n v="2.9375"/>
    <x v="4"/>
    <x v="3"/>
    <s v="In-store"/>
    <x v="232"/>
  </r>
  <r>
    <x v="8143"/>
    <x v="0"/>
    <n v="3"/>
    <n v="2"/>
    <x v="12"/>
    <x v="1"/>
    <s v="Unknown"/>
    <x v="83"/>
  </r>
  <r>
    <x v="8144"/>
    <x v="8"/>
    <n v="1"/>
    <n v="1.5"/>
    <x v="21"/>
    <x v="3"/>
    <s v="In-store"/>
    <x v="70"/>
  </r>
  <r>
    <x v="8145"/>
    <x v="6"/>
    <n v="5"/>
    <n v="4"/>
    <x v="3"/>
    <x v="3"/>
    <s v="In-store"/>
    <x v="323"/>
  </r>
  <r>
    <x v="8146"/>
    <x v="3"/>
    <n v="3"/>
    <n v="5"/>
    <x v="11"/>
    <x v="0"/>
    <s v="Unknown"/>
    <x v="305"/>
  </r>
  <r>
    <x v="8147"/>
    <x v="6"/>
    <n v="1"/>
    <n v="4"/>
    <x v="0"/>
    <x v="3"/>
    <s v="Unknown"/>
    <x v="288"/>
  </r>
  <r>
    <x v="8148"/>
    <x v="7"/>
    <n v="3"/>
    <n v="3"/>
    <x v="16"/>
    <x v="2"/>
    <s v="In-store"/>
    <x v="295"/>
  </r>
  <r>
    <x v="8149"/>
    <x v="4"/>
    <n v="2"/>
    <n v="4"/>
    <x v="8"/>
    <x v="0"/>
    <s v="In-store"/>
    <x v="112"/>
  </r>
  <r>
    <x v="8150"/>
    <x v="8"/>
    <n v="5"/>
    <n v="1.5"/>
    <x v="19"/>
    <x v="1"/>
    <s v="Unknown"/>
    <x v="176"/>
  </r>
  <r>
    <x v="8151"/>
    <x v="3"/>
    <n v="2"/>
    <n v="5"/>
    <x v="2"/>
    <x v="3"/>
    <s v="Unknown"/>
    <x v="145"/>
  </r>
  <r>
    <x v="8152"/>
    <x v="7"/>
    <n v="1"/>
    <n v="3"/>
    <x v="14"/>
    <x v="0"/>
    <s v="Takeaway"/>
    <x v="78"/>
  </r>
  <r>
    <x v="8153"/>
    <x v="1"/>
    <n v="3"/>
    <n v="3"/>
    <x v="16"/>
    <x v="2"/>
    <s v="Unknown"/>
    <x v="220"/>
  </r>
  <r>
    <x v="8154"/>
    <x v="4"/>
    <n v="3"/>
    <n v="4"/>
    <x v="1"/>
    <x v="2"/>
    <s v="In-store"/>
    <x v="309"/>
  </r>
  <r>
    <x v="8155"/>
    <x v="3"/>
    <n v="4"/>
    <n v="5"/>
    <x v="3"/>
    <x v="2"/>
    <s v="Unknown"/>
    <x v="121"/>
  </r>
  <r>
    <x v="8156"/>
    <x v="5"/>
    <n v="2"/>
    <n v="2.9375"/>
    <x v="10"/>
    <x v="3"/>
    <s v="Unknown"/>
    <x v="159"/>
  </r>
  <r>
    <x v="8157"/>
    <x v="3"/>
    <n v="2"/>
    <n v="5"/>
    <x v="2"/>
    <x v="2"/>
    <s v="Takeaway"/>
    <x v="128"/>
  </r>
  <r>
    <x v="8158"/>
    <x v="5"/>
    <n v="3"/>
    <n v="2.9375"/>
    <x v="4"/>
    <x v="1"/>
    <s v="Takeaway"/>
    <x v="109"/>
  </r>
  <r>
    <x v="8159"/>
    <x v="1"/>
    <n v="4"/>
    <n v="3"/>
    <x v="1"/>
    <x v="2"/>
    <s v="Takeaway"/>
    <x v="199"/>
  </r>
  <r>
    <x v="8160"/>
    <x v="4"/>
    <n v="3"/>
    <n v="4"/>
    <x v="1"/>
    <x v="0"/>
    <s v="Unknown"/>
    <x v="332"/>
  </r>
  <r>
    <x v="8161"/>
    <x v="5"/>
    <n v="3"/>
    <n v="2.9375"/>
    <x v="4"/>
    <x v="3"/>
    <s v="In-store"/>
    <x v="151"/>
  </r>
  <r>
    <x v="8162"/>
    <x v="3"/>
    <n v="3"/>
    <n v="5"/>
    <x v="11"/>
    <x v="2"/>
    <s v="Unknown"/>
    <x v="326"/>
  </r>
  <r>
    <x v="8163"/>
    <x v="0"/>
    <n v="5"/>
    <n v="2"/>
    <x v="2"/>
    <x v="0"/>
    <s v="Takeaway"/>
    <x v="96"/>
  </r>
  <r>
    <x v="8164"/>
    <x v="4"/>
    <n v="1"/>
    <n v="4"/>
    <x v="0"/>
    <x v="3"/>
    <s v="Unknown"/>
    <x v="40"/>
  </r>
  <r>
    <x v="8165"/>
    <x v="3"/>
    <n v="3"/>
    <n v="5"/>
    <x v="11"/>
    <x v="2"/>
    <s v="In-store"/>
    <x v="31"/>
  </r>
  <r>
    <x v="8166"/>
    <x v="0"/>
    <n v="4"/>
    <n v="2"/>
    <x v="8"/>
    <x v="3"/>
    <s v="In-store"/>
    <x v="206"/>
  </r>
  <r>
    <x v="8167"/>
    <x v="1"/>
    <n v="5"/>
    <n v="3"/>
    <x v="11"/>
    <x v="2"/>
    <s v="Takeaway"/>
    <x v="57"/>
  </r>
  <r>
    <x v="8168"/>
    <x v="5"/>
    <n v="4"/>
    <n v="2.9375"/>
    <x v="13"/>
    <x v="2"/>
    <s v="Takeaway"/>
    <x v="292"/>
  </r>
  <r>
    <x v="8169"/>
    <x v="1"/>
    <n v="2"/>
    <n v="3"/>
    <x v="12"/>
    <x v="1"/>
    <s v="Unknown"/>
    <x v="241"/>
  </r>
  <r>
    <x v="8170"/>
    <x v="7"/>
    <n v="3"/>
    <n v="3"/>
    <x v="16"/>
    <x v="3"/>
    <s v="Takeaway"/>
    <x v="80"/>
  </r>
  <r>
    <x v="8171"/>
    <x v="2"/>
    <n v="2"/>
    <n v="1"/>
    <x v="15"/>
    <x v="0"/>
    <s v="Takeaway"/>
    <x v="162"/>
  </r>
  <r>
    <x v="8172"/>
    <x v="3"/>
    <n v="3"/>
    <n v="5"/>
    <x v="11"/>
    <x v="0"/>
    <s v="Unknown"/>
    <x v="137"/>
  </r>
  <r>
    <x v="8173"/>
    <x v="8"/>
    <n v="3"/>
    <n v="1.5"/>
    <x v="20"/>
    <x v="3"/>
    <s v="In-store"/>
    <x v="358"/>
  </r>
  <r>
    <x v="8174"/>
    <x v="1"/>
    <n v="3"/>
    <n v="3"/>
    <x v="16"/>
    <x v="0"/>
    <s v="In-store"/>
    <x v="278"/>
  </r>
  <r>
    <x v="8175"/>
    <x v="0"/>
    <n v="3"/>
    <n v="2"/>
    <x v="12"/>
    <x v="3"/>
    <s v="Unknown"/>
    <x v="345"/>
  </r>
  <r>
    <x v="8176"/>
    <x v="2"/>
    <n v="4"/>
    <n v="1"/>
    <x v="0"/>
    <x v="1"/>
    <s v="Unknown"/>
    <x v="198"/>
  </r>
  <r>
    <x v="8177"/>
    <x v="3"/>
    <n v="5"/>
    <n v="5"/>
    <x v="7"/>
    <x v="0"/>
    <s v="Unknown"/>
    <x v="296"/>
  </r>
  <r>
    <x v="8178"/>
    <x v="8"/>
    <n v="1"/>
    <n v="1.5"/>
    <x v="21"/>
    <x v="3"/>
    <s v="Unknown"/>
    <x v="100"/>
  </r>
  <r>
    <x v="8179"/>
    <x v="1"/>
    <n v="4"/>
    <n v="3"/>
    <x v="1"/>
    <x v="3"/>
    <s v="Takeaway"/>
    <x v="339"/>
  </r>
  <r>
    <x v="8180"/>
    <x v="1"/>
    <n v="1"/>
    <n v="3"/>
    <x v="14"/>
    <x v="3"/>
    <s v="Unknown"/>
    <x v="148"/>
  </r>
  <r>
    <x v="8181"/>
    <x v="8"/>
    <n v="4"/>
    <n v="1.5"/>
    <x v="12"/>
    <x v="2"/>
    <s v="In-store"/>
    <x v="312"/>
  </r>
  <r>
    <x v="8182"/>
    <x v="5"/>
    <n v="3"/>
    <n v="2.9375"/>
    <x v="4"/>
    <x v="3"/>
    <s v="Takeaway"/>
    <x v="216"/>
  </r>
  <r>
    <x v="8183"/>
    <x v="0"/>
    <n v="1"/>
    <n v="2"/>
    <x v="15"/>
    <x v="3"/>
    <s v="Takeaway"/>
    <x v="136"/>
  </r>
  <r>
    <x v="8184"/>
    <x v="2"/>
    <n v="4"/>
    <n v="1"/>
    <x v="0"/>
    <x v="2"/>
    <s v="In-store"/>
    <x v="139"/>
  </r>
  <r>
    <x v="8185"/>
    <x v="0"/>
    <n v="5"/>
    <n v="2"/>
    <x v="2"/>
    <x v="1"/>
    <s v="In-store"/>
    <x v="359"/>
  </r>
  <r>
    <x v="8186"/>
    <x v="4"/>
    <n v="3"/>
    <n v="4"/>
    <x v="1"/>
    <x v="2"/>
    <s v="Unknown"/>
    <x v="214"/>
  </r>
  <r>
    <x v="8187"/>
    <x v="6"/>
    <n v="5"/>
    <n v="4"/>
    <x v="3"/>
    <x v="2"/>
    <s v="Unknown"/>
    <x v="15"/>
  </r>
  <r>
    <x v="8188"/>
    <x v="7"/>
    <n v="3"/>
    <n v="3"/>
    <x v="16"/>
    <x v="3"/>
    <s v="Takeaway"/>
    <x v="103"/>
  </r>
  <r>
    <x v="8189"/>
    <x v="2"/>
    <n v="1"/>
    <n v="1"/>
    <x v="18"/>
    <x v="2"/>
    <s v="Takeaway"/>
    <x v="28"/>
  </r>
  <r>
    <x v="8190"/>
    <x v="7"/>
    <n v="4"/>
    <n v="3"/>
    <x v="1"/>
    <x v="1"/>
    <s v="In-store"/>
    <x v="323"/>
  </r>
  <r>
    <x v="8191"/>
    <x v="8"/>
    <n v="5"/>
    <n v="1.5"/>
    <x v="19"/>
    <x v="0"/>
    <s v="In-store"/>
    <x v="163"/>
  </r>
  <r>
    <x v="8192"/>
    <x v="1"/>
    <n v="5"/>
    <n v="3"/>
    <x v="11"/>
    <x v="3"/>
    <s v="Unknown"/>
    <x v="60"/>
  </r>
  <r>
    <x v="8193"/>
    <x v="6"/>
    <n v="4"/>
    <n v="4"/>
    <x v="5"/>
    <x v="2"/>
    <s v="Unknown"/>
    <x v="142"/>
  </r>
  <r>
    <x v="8194"/>
    <x v="6"/>
    <n v="3"/>
    <n v="4"/>
    <x v="1"/>
    <x v="1"/>
    <s v="Takeaway"/>
    <x v="175"/>
  </r>
  <r>
    <x v="8195"/>
    <x v="1"/>
    <n v="2"/>
    <n v="3"/>
    <x v="12"/>
    <x v="3"/>
    <s v="Takeaway"/>
    <x v="60"/>
  </r>
  <r>
    <x v="8196"/>
    <x v="8"/>
    <n v="2"/>
    <n v="1.5"/>
    <x v="14"/>
    <x v="2"/>
    <s v="Unknown"/>
    <x v="23"/>
  </r>
  <r>
    <x v="8197"/>
    <x v="0"/>
    <n v="3"/>
    <n v="2"/>
    <x v="12"/>
    <x v="2"/>
    <s v="Unknown"/>
    <x v="353"/>
  </r>
  <r>
    <x v="8198"/>
    <x v="0"/>
    <n v="2"/>
    <n v="2"/>
    <x v="0"/>
    <x v="3"/>
    <s v="Takeaway"/>
    <x v="93"/>
  </r>
  <r>
    <x v="8199"/>
    <x v="1"/>
    <n v="2"/>
    <n v="3"/>
    <x v="12"/>
    <x v="2"/>
    <s v="Unknown"/>
    <x v="160"/>
  </r>
  <r>
    <x v="8200"/>
    <x v="4"/>
    <n v="2"/>
    <n v="4"/>
    <x v="8"/>
    <x v="1"/>
    <s v="In-store"/>
    <x v="196"/>
  </r>
  <r>
    <x v="8201"/>
    <x v="2"/>
    <n v="3"/>
    <n v="1"/>
    <x v="14"/>
    <x v="1"/>
    <s v="In-store"/>
    <x v="97"/>
  </r>
  <r>
    <x v="8202"/>
    <x v="3"/>
    <n v="4"/>
    <n v="5"/>
    <x v="3"/>
    <x v="1"/>
    <s v="Takeaway"/>
    <x v="24"/>
  </r>
  <r>
    <x v="8203"/>
    <x v="7"/>
    <n v="2"/>
    <n v="3"/>
    <x v="12"/>
    <x v="2"/>
    <s v="Unknown"/>
    <x v="349"/>
  </r>
  <r>
    <x v="8204"/>
    <x v="4"/>
    <n v="4"/>
    <n v="4"/>
    <x v="5"/>
    <x v="1"/>
    <s v="Unknown"/>
    <x v="125"/>
  </r>
  <r>
    <x v="8205"/>
    <x v="2"/>
    <n v="4"/>
    <n v="1"/>
    <x v="0"/>
    <x v="2"/>
    <s v="Unknown"/>
    <x v="250"/>
  </r>
  <r>
    <x v="8206"/>
    <x v="8"/>
    <n v="4"/>
    <n v="1.5"/>
    <x v="12"/>
    <x v="1"/>
    <s v="In-store"/>
    <x v="199"/>
  </r>
  <r>
    <x v="8207"/>
    <x v="0"/>
    <n v="5"/>
    <n v="2"/>
    <x v="2"/>
    <x v="0"/>
    <s v="Unknown"/>
    <x v="296"/>
  </r>
  <r>
    <x v="8208"/>
    <x v="3"/>
    <n v="1"/>
    <n v="5"/>
    <x v="9"/>
    <x v="3"/>
    <s v="Unknown"/>
    <x v="94"/>
  </r>
  <r>
    <x v="8209"/>
    <x v="2"/>
    <n v="5"/>
    <n v="1"/>
    <x v="9"/>
    <x v="3"/>
    <s v="Unknown"/>
    <x v="114"/>
  </r>
  <r>
    <x v="8210"/>
    <x v="1"/>
    <n v="1"/>
    <n v="3"/>
    <x v="14"/>
    <x v="2"/>
    <s v="Takeaway"/>
    <x v="28"/>
  </r>
  <r>
    <x v="8211"/>
    <x v="3"/>
    <n v="5"/>
    <n v="5"/>
    <x v="7"/>
    <x v="0"/>
    <s v="In-store"/>
    <x v="262"/>
  </r>
  <r>
    <x v="8212"/>
    <x v="4"/>
    <n v="2"/>
    <n v="4"/>
    <x v="8"/>
    <x v="3"/>
    <s v="Unknown"/>
    <x v="330"/>
  </r>
  <r>
    <x v="8213"/>
    <x v="6"/>
    <n v="2"/>
    <n v="4"/>
    <x v="8"/>
    <x v="2"/>
    <s v="In-store"/>
    <x v="79"/>
  </r>
  <r>
    <x v="8214"/>
    <x v="8"/>
    <n v="3"/>
    <n v="1.5"/>
    <x v="20"/>
    <x v="1"/>
    <s v="In-store"/>
    <x v="244"/>
  </r>
  <r>
    <x v="8215"/>
    <x v="4"/>
    <n v="4"/>
    <n v="4"/>
    <x v="5"/>
    <x v="2"/>
    <s v="Unknown"/>
    <x v="111"/>
  </r>
  <r>
    <x v="8216"/>
    <x v="4"/>
    <n v="3"/>
    <n v="4"/>
    <x v="1"/>
    <x v="1"/>
    <s v="Unknown"/>
    <x v="257"/>
  </r>
  <r>
    <x v="8217"/>
    <x v="3"/>
    <n v="3"/>
    <n v="5"/>
    <x v="11"/>
    <x v="2"/>
    <s v="Unknown"/>
    <x v="322"/>
  </r>
  <r>
    <x v="8218"/>
    <x v="1"/>
    <n v="3"/>
    <n v="3"/>
    <x v="16"/>
    <x v="1"/>
    <s v="Unknown"/>
    <x v="43"/>
  </r>
  <r>
    <x v="8219"/>
    <x v="8"/>
    <n v="3"/>
    <n v="1.5"/>
    <x v="20"/>
    <x v="0"/>
    <s v="Takeaway"/>
    <x v="96"/>
  </r>
  <r>
    <x v="8220"/>
    <x v="6"/>
    <n v="2"/>
    <n v="4"/>
    <x v="8"/>
    <x v="1"/>
    <s v="Takeaway"/>
    <x v="351"/>
  </r>
  <r>
    <x v="8221"/>
    <x v="8"/>
    <n v="5"/>
    <n v="1.5"/>
    <x v="19"/>
    <x v="0"/>
    <s v="Takeaway"/>
    <x v="206"/>
  </r>
  <r>
    <x v="8222"/>
    <x v="6"/>
    <n v="2"/>
    <n v="4"/>
    <x v="8"/>
    <x v="0"/>
    <s v="Unknown"/>
    <x v="244"/>
  </r>
  <r>
    <x v="8223"/>
    <x v="7"/>
    <n v="3"/>
    <n v="3"/>
    <x v="16"/>
    <x v="2"/>
    <s v="Unknown"/>
    <x v="251"/>
  </r>
  <r>
    <x v="8224"/>
    <x v="2"/>
    <n v="3"/>
    <n v="1"/>
    <x v="14"/>
    <x v="1"/>
    <s v="Takeaway"/>
    <x v="209"/>
  </r>
  <r>
    <x v="8225"/>
    <x v="2"/>
    <n v="1"/>
    <n v="1"/>
    <x v="18"/>
    <x v="0"/>
    <s v="In-store"/>
    <x v="121"/>
  </r>
  <r>
    <x v="8226"/>
    <x v="0"/>
    <n v="5"/>
    <n v="2"/>
    <x v="2"/>
    <x v="1"/>
    <s v="Takeaway"/>
    <x v="88"/>
  </r>
  <r>
    <x v="8227"/>
    <x v="8"/>
    <n v="5"/>
    <n v="1.5"/>
    <x v="19"/>
    <x v="3"/>
    <s v="In-store"/>
    <x v="202"/>
  </r>
  <r>
    <x v="8228"/>
    <x v="2"/>
    <n v="1"/>
    <n v="1"/>
    <x v="18"/>
    <x v="1"/>
    <s v="Unknown"/>
    <x v="86"/>
  </r>
  <r>
    <x v="8229"/>
    <x v="3"/>
    <n v="5"/>
    <n v="5"/>
    <x v="7"/>
    <x v="0"/>
    <s v="Takeaway"/>
    <x v="82"/>
  </r>
  <r>
    <x v="8230"/>
    <x v="2"/>
    <n v="5"/>
    <n v="1"/>
    <x v="9"/>
    <x v="2"/>
    <s v="Takeaway"/>
    <x v="14"/>
  </r>
  <r>
    <x v="8231"/>
    <x v="2"/>
    <n v="1"/>
    <n v="1"/>
    <x v="18"/>
    <x v="2"/>
    <s v="Takeaway"/>
    <x v="69"/>
  </r>
  <r>
    <x v="8232"/>
    <x v="2"/>
    <n v="1"/>
    <n v="1"/>
    <x v="18"/>
    <x v="2"/>
    <s v="Unknown"/>
    <x v="344"/>
  </r>
  <r>
    <x v="8233"/>
    <x v="3"/>
    <n v="3"/>
    <n v="5"/>
    <x v="11"/>
    <x v="3"/>
    <s v="Takeaway"/>
    <x v="175"/>
  </r>
  <r>
    <x v="8234"/>
    <x v="7"/>
    <n v="1"/>
    <n v="3"/>
    <x v="14"/>
    <x v="1"/>
    <s v="In-store"/>
    <x v="308"/>
  </r>
  <r>
    <x v="8235"/>
    <x v="1"/>
    <n v="5"/>
    <n v="3"/>
    <x v="11"/>
    <x v="1"/>
    <s v="Takeaway"/>
    <x v="165"/>
  </r>
  <r>
    <x v="8236"/>
    <x v="8"/>
    <n v="1"/>
    <n v="1.5"/>
    <x v="21"/>
    <x v="1"/>
    <s v="Takeaway"/>
    <x v="262"/>
  </r>
  <r>
    <x v="8237"/>
    <x v="4"/>
    <n v="5"/>
    <n v="4"/>
    <x v="3"/>
    <x v="0"/>
    <s v="Unknown"/>
    <x v="134"/>
  </r>
  <r>
    <x v="8238"/>
    <x v="2"/>
    <n v="2"/>
    <n v="1"/>
    <x v="15"/>
    <x v="2"/>
    <s v="Unknown"/>
    <x v="237"/>
  </r>
  <r>
    <x v="8239"/>
    <x v="1"/>
    <n v="4"/>
    <n v="3"/>
    <x v="1"/>
    <x v="2"/>
    <s v="Unknown"/>
    <x v="109"/>
  </r>
  <r>
    <x v="8240"/>
    <x v="3"/>
    <n v="1"/>
    <n v="5"/>
    <x v="9"/>
    <x v="2"/>
    <s v="Unknown"/>
    <x v="219"/>
  </r>
  <r>
    <x v="8241"/>
    <x v="8"/>
    <n v="5"/>
    <n v="1.5"/>
    <x v="19"/>
    <x v="3"/>
    <s v="In-store"/>
    <x v="336"/>
  </r>
  <r>
    <x v="8242"/>
    <x v="0"/>
    <n v="4"/>
    <n v="2"/>
    <x v="8"/>
    <x v="3"/>
    <s v="In-store"/>
    <x v="220"/>
  </r>
  <r>
    <x v="8243"/>
    <x v="1"/>
    <n v="5"/>
    <n v="3"/>
    <x v="11"/>
    <x v="2"/>
    <s v="In-store"/>
    <x v="69"/>
  </r>
  <r>
    <x v="8244"/>
    <x v="5"/>
    <n v="2"/>
    <n v="2.9375"/>
    <x v="10"/>
    <x v="3"/>
    <s v="In-store"/>
    <x v="161"/>
  </r>
  <r>
    <x v="8245"/>
    <x v="3"/>
    <n v="4"/>
    <n v="5"/>
    <x v="3"/>
    <x v="1"/>
    <s v="Takeaway"/>
    <x v="115"/>
  </r>
  <r>
    <x v="8246"/>
    <x v="6"/>
    <n v="3"/>
    <n v="4"/>
    <x v="1"/>
    <x v="0"/>
    <s v="In-store"/>
    <x v="169"/>
  </r>
  <r>
    <x v="8247"/>
    <x v="8"/>
    <n v="5"/>
    <n v="1.5"/>
    <x v="19"/>
    <x v="1"/>
    <s v="In-store"/>
    <x v="226"/>
  </r>
  <r>
    <x v="8248"/>
    <x v="8"/>
    <n v="4"/>
    <n v="1.5"/>
    <x v="12"/>
    <x v="1"/>
    <s v="Takeaway"/>
    <x v="58"/>
  </r>
  <r>
    <x v="8249"/>
    <x v="7"/>
    <n v="4"/>
    <n v="3"/>
    <x v="1"/>
    <x v="3"/>
    <s v="In-store"/>
    <x v="145"/>
  </r>
  <r>
    <x v="8250"/>
    <x v="7"/>
    <n v="1"/>
    <n v="3"/>
    <x v="14"/>
    <x v="3"/>
    <s v="Takeaway"/>
    <x v="361"/>
  </r>
  <r>
    <x v="8251"/>
    <x v="6"/>
    <n v="5"/>
    <n v="4"/>
    <x v="3"/>
    <x v="2"/>
    <s v="In-store"/>
    <x v="99"/>
  </r>
  <r>
    <x v="8252"/>
    <x v="3"/>
    <n v="4"/>
    <n v="5"/>
    <x v="3"/>
    <x v="1"/>
    <s v="Unknown"/>
    <x v="172"/>
  </r>
  <r>
    <x v="8253"/>
    <x v="4"/>
    <n v="3"/>
    <n v="4"/>
    <x v="1"/>
    <x v="0"/>
    <s v="Unknown"/>
    <x v="364"/>
  </r>
  <r>
    <x v="8254"/>
    <x v="3"/>
    <n v="1"/>
    <n v="5"/>
    <x v="9"/>
    <x v="2"/>
    <s v="Unknown"/>
    <x v="159"/>
  </r>
  <r>
    <x v="8255"/>
    <x v="2"/>
    <n v="1"/>
    <n v="1"/>
    <x v="18"/>
    <x v="3"/>
    <s v="In-store"/>
    <x v="259"/>
  </r>
  <r>
    <x v="8256"/>
    <x v="6"/>
    <n v="4"/>
    <n v="4"/>
    <x v="5"/>
    <x v="1"/>
    <s v="In-store"/>
    <x v="272"/>
  </r>
  <r>
    <x v="8257"/>
    <x v="2"/>
    <n v="3"/>
    <n v="1"/>
    <x v="14"/>
    <x v="0"/>
    <s v="In-store"/>
    <x v="18"/>
  </r>
  <r>
    <x v="8258"/>
    <x v="3"/>
    <n v="2"/>
    <n v="5"/>
    <x v="2"/>
    <x v="1"/>
    <s v="In-store"/>
    <x v="26"/>
  </r>
  <r>
    <x v="8259"/>
    <x v="5"/>
    <n v="1"/>
    <n v="2.9375"/>
    <x v="17"/>
    <x v="1"/>
    <s v="In-store"/>
    <x v="69"/>
  </r>
  <r>
    <x v="8260"/>
    <x v="1"/>
    <n v="2"/>
    <n v="3"/>
    <x v="12"/>
    <x v="1"/>
    <s v="Unknown"/>
    <x v="344"/>
  </r>
  <r>
    <x v="8261"/>
    <x v="5"/>
    <n v="3"/>
    <n v="2.9375"/>
    <x v="4"/>
    <x v="0"/>
    <s v="Unknown"/>
    <x v="51"/>
  </r>
  <r>
    <x v="8262"/>
    <x v="0"/>
    <n v="1"/>
    <n v="2"/>
    <x v="15"/>
    <x v="2"/>
    <s v="Unknown"/>
    <x v="153"/>
  </r>
  <r>
    <x v="8263"/>
    <x v="7"/>
    <n v="1"/>
    <n v="3"/>
    <x v="14"/>
    <x v="3"/>
    <s v="Unknown"/>
    <x v="221"/>
  </r>
  <r>
    <x v="8264"/>
    <x v="5"/>
    <n v="2"/>
    <n v="2.9375"/>
    <x v="10"/>
    <x v="2"/>
    <s v="Takeaway"/>
    <x v="48"/>
  </r>
  <r>
    <x v="8265"/>
    <x v="2"/>
    <n v="3"/>
    <n v="1"/>
    <x v="14"/>
    <x v="2"/>
    <s v="Takeaway"/>
    <x v="9"/>
  </r>
  <r>
    <x v="8266"/>
    <x v="5"/>
    <n v="1"/>
    <n v="2.9375"/>
    <x v="17"/>
    <x v="0"/>
    <s v="Takeaway"/>
    <x v="348"/>
  </r>
  <r>
    <x v="8267"/>
    <x v="4"/>
    <n v="3"/>
    <n v="4"/>
    <x v="1"/>
    <x v="1"/>
    <s v="Takeaway"/>
    <x v="2"/>
  </r>
  <r>
    <x v="8268"/>
    <x v="0"/>
    <n v="1"/>
    <n v="2"/>
    <x v="15"/>
    <x v="3"/>
    <s v="Takeaway"/>
    <x v="131"/>
  </r>
  <r>
    <x v="8269"/>
    <x v="8"/>
    <n v="1"/>
    <n v="1.5"/>
    <x v="21"/>
    <x v="0"/>
    <s v="Takeaway"/>
    <x v="156"/>
  </r>
  <r>
    <x v="8270"/>
    <x v="2"/>
    <n v="1"/>
    <n v="1"/>
    <x v="18"/>
    <x v="3"/>
    <s v="Unknown"/>
    <x v="321"/>
  </r>
  <r>
    <x v="8271"/>
    <x v="1"/>
    <n v="4"/>
    <n v="3"/>
    <x v="1"/>
    <x v="1"/>
    <s v="In-store"/>
    <x v="320"/>
  </r>
  <r>
    <x v="8272"/>
    <x v="6"/>
    <n v="3"/>
    <n v="4"/>
    <x v="1"/>
    <x v="3"/>
    <s v="Unknown"/>
    <x v="284"/>
  </r>
  <r>
    <x v="8273"/>
    <x v="7"/>
    <n v="5"/>
    <n v="3"/>
    <x v="11"/>
    <x v="0"/>
    <s v="Unknown"/>
    <x v="363"/>
  </r>
  <r>
    <x v="8274"/>
    <x v="5"/>
    <n v="3"/>
    <n v="2.9375"/>
    <x v="4"/>
    <x v="1"/>
    <s v="Takeaway"/>
    <x v="141"/>
  </r>
  <r>
    <x v="8275"/>
    <x v="1"/>
    <n v="2"/>
    <n v="3"/>
    <x v="12"/>
    <x v="2"/>
    <s v="Unknown"/>
    <x v="180"/>
  </r>
  <r>
    <x v="8276"/>
    <x v="1"/>
    <n v="2"/>
    <n v="3"/>
    <x v="12"/>
    <x v="0"/>
    <s v="Takeaway"/>
    <x v="156"/>
  </r>
  <r>
    <x v="8277"/>
    <x v="0"/>
    <n v="5"/>
    <n v="2"/>
    <x v="2"/>
    <x v="1"/>
    <s v="Unknown"/>
    <x v="200"/>
  </r>
  <r>
    <x v="8278"/>
    <x v="3"/>
    <n v="3"/>
    <n v="5"/>
    <x v="11"/>
    <x v="1"/>
    <s v="In-store"/>
    <x v="0"/>
  </r>
  <r>
    <x v="8279"/>
    <x v="1"/>
    <n v="3"/>
    <n v="3"/>
    <x v="16"/>
    <x v="0"/>
    <s v="Takeaway"/>
    <x v="209"/>
  </r>
  <r>
    <x v="8280"/>
    <x v="2"/>
    <n v="3"/>
    <n v="1"/>
    <x v="14"/>
    <x v="2"/>
    <s v="Takeaway"/>
    <x v="317"/>
  </r>
  <r>
    <x v="8281"/>
    <x v="5"/>
    <n v="3"/>
    <n v="2.9375"/>
    <x v="4"/>
    <x v="0"/>
    <s v="Unknown"/>
    <x v="124"/>
  </r>
  <r>
    <x v="8282"/>
    <x v="2"/>
    <n v="2"/>
    <n v="1"/>
    <x v="15"/>
    <x v="3"/>
    <s v="Unknown"/>
    <x v="308"/>
  </r>
  <r>
    <x v="8283"/>
    <x v="3"/>
    <n v="2"/>
    <n v="5"/>
    <x v="2"/>
    <x v="2"/>
    <s v="Unknown"/>
    <x v="173"/>
  </r>
  <r>
    <x v="8284"/>
    <x v="0"/>
    <n v="4"/>
    <n v="2"/>
    <x v="8"/>
    <x v="0"/>
    <s v="Takeaway"/>
    <x v="271"/>
  </r>
  <r>
    <x v="8285"/>
    <x v="0"/>
    <n v="4"/>
    <n v="2"/>
    <x v="8"/>
    <x v="3"/>
    <s v="Unknown"/>
    <x v="99"/>
  </r>
  <r>
    <x v="8286"/>
    <x v="7"/>
    <n v="5"/>
    <n v="3"/>
    <x v="11"/>
    <x v="1"/>
    <s v="Takeaway"/>
    <x v="5"/>
  </r>
  <r>
    <x v="8287"/>
    <x v="3"/>
    <n v="1"/>
    <n v="5"/>
    <x v="9"/>
    <x v="2"/>
    <s v="In-store"/>
    <x v="351"/>
  </r>
  <r>
    <x v="8288"/>
    <x v="5"/>
    <n v="3"/>
    <n v="2.9375"/>
    <x v="4"/>
    <x v="1"/>
    <s v="Unknown"/>
    <x v="276"/>
  </r>
  <r>
    <x v="8289"/>
    <x v="4"/>
    <n v="5"/>
    <n v="4"/>
    <x v="3"/>
    <x v="1"/>
    <s v="Unknown"/>
    <x v="275"/>
  </r>
  <r>
    <x v="8290"/>
    <x v="8"/>
    <n v="4"/>
    <n v="1.5"/>
    <x v="12"/>
    <x v="0"/>
    <s v="In-store"/>
    <x v="363"/>
  </r>
  <r>
    <x v="8291"/>
    <x v="7"/>
    <n v="3"/>
    <n v="3"/>
    <x v="16"/>
    <x v="2"/>
    <s v="Takeaway"/>
    <x v="251"/>
  </r>
  <r>
    <x v="8292"/>
    <x v="3"/>
    <n v="4"/>
    <n v="5"/>
    <x v="3"/>
    <x v="1"/>
    <s v="Takeaway"/>
    <x v="47"/>
  </r>
  <r>
    <x v="8293"/>
    <x v="6"/>
    <n v="3"/>
    <n v="4"/>
    <x v="1"/>
    <x v="0"/>
    <s v="Unknown"/>
    <x v="51"/>
  </r>
  <r>
    <x v="8294"/>
    <x v="6"/>
    <n v="4"/>
    <n v="4"/>
    <x v="5"/>
    <x v="1"/>
    <s v="Unknown"/>
    <x v="319"/>
  </r>
  <r>
    <x v="8295"/>
    <x v="4"/>
    <n v="4"/>
    <n v="4"/>
    <x v="5"/>
    <x v="2"/>
    <s v="Takeaway"/>
    <x v="226"/>
  </r>
  <r>
    <x v="8296"/>
    <x v="2"/>
    <n v="5"/>
    <n v="1"/>
    <x v="9"/>
    <x v="1"/>
    <s v="In-store"/>
    <x v="119"/>
  </r>
  <r>
    <x v="8297"/>
    <x v="7"/>
    <n v="5"/>
    <n v="3"/>
    <x v="11"/>
    <x v="1"/>
    <s v="Takeaway"/>
    <x v="157"/>
  </r>
  <r>
    <x v="8298"/>
    <x v="0"/>
    <n v="3"/>
    <n v="2"/>
    <x v="12"/>
    <x v="0"/>
    <s v="Takeaway"/>
    <x v="147"/>
  </r>
  <r>
    <x v="8299"/>
    <x v="7"/>
    <n v="3"/>
    <n v="3"/>
    <x v="16"/>
    <x v="2"/>
    <s v="Unknown"/>
    <x v="56"/>
  </r>
  <r>
    <x v="8300"/>
    <x v="4"/>
    <n v="5"/>
    <n v="4"/>
    <x v="3"/>
    <x v="0"/>
    <s v="Unknown"/>
    <x v="315"/>
  </r>
  <r>
    <x v="8301"/>
    <x v="6"/>
    <n v="2"/>
    <n v="4"/>
    <x v="8"/>
    <x v="2"/>
    <s v="In-store"/>
    <x v="104"/>
  </r>
  <r>
    <x v="8302"/>
    <x v="4"/>
    <n v="4"/>
    <n v="4"/>
    <x v="5"/>
    <x v="1"/>
    <s v="Takeaway"/>
    <x v="346"/>
  </r>
  <r>
    <x v="8303"/>
    <x v="4"/>
    <n v="5"/>
    <n v="4"/>
    <x v="3"/>
    <x v="2"/>
    <s v="Takeaway"/>
    <x v="249"/>
  </r>
  <r>
    <x v="8304"/>
    <x v="3"/>
    <n v="2"/>
    <n v="5"/>
    <x v="2"/>
    <x v="1"/>
    <s v="Unknown"/>
    <x v="16"/>
  </r>
  <r>
    <x v="8305"/>
    <x v="0"/>
    <n v="2"/>
    <n v="2"/>
    <x v="0"/>
    <x v="1"/>
    <s v="Takeaway"/>
    <x v="91"/>
  </r>
  <r>
    <x v="8306"/>
    <x v="5"/>
    <n v="3"/>
    <n v="2.9375"/>
    <x v="4"/>
    <x v="3"/>
    <s v="Unknown"/>
    <x v="47"/>
  </r>
  <r>
    <x v="8307"/>
    <x v="1"/>
    <n v="1"/>
    <n v="3"/>
    <x v="14"/>
    <x v="3"/>
    <s v="Takeaway"/>
    <x v="347"/>
  </r>
  <r>
    <x v="8308"/>
    <x v="5"/>
    <n v="3"/>
    <n v="2.9375"/>
    <x v="4"/>
    <x v="3"/>
    <s v="In-store"/>
    <x v="210"/>
  </r>
  <r>
    <x v="8309"/>
    <x v="4"/>
    <n v="3"/>
    <n v="4"/>
    <x v="1"/>
    <x v="3"/>
    <s v="In-store"/>
    <x v="46"/>
  </r>
  <r>
    <x v="8310"/>
    <x v="6"/>
    <n v="3"/>
    <n v="4"/>
    <x v="1"/>
    <x v="3"/>
    <s v="Unknown"/>
    <x v="60"/>
  </r>
  <r>
    <x v="8311"/>
    <x v="7"/>
    <n v="5"/>
    <n v="3"/>
    <x v="11"/>
    <x v="3"/>
    <s v="In-store"/>
    <x v="236"/>
  </r>
  <r>
    <x v="8312"/>
    <x v="7"/>
    <n v="3"/>
    <n v="3"/>
    <x v="16"/>
    <x v="1"/>
    <s v="Unknown"/>
    <x v="364"/>
  </r>
  <r>
    <x v="8313"/>
    <x v="5"/>
    <n v="1"/>
    <n v="2.9375"/>
    <x v="17"/>
    <x v="0"/>
    <s v="Takeaway"/>
    <x v="120"/>
  </r>
  <r>
    <x v="8314"/>
    <x v="4"/>
    <n v="2"/>
    <n v="4"/>
    <x v="8"/>
    <x v="0"/>
    <s v="In-store"/>
    <x v="78"/>
  </r>
  <r>
    <x v="8315"/>
    <x v="8"/>
    <n v="2"/>
    <n v="1.5"/>
    <x v="14"/>
    <x v="1"/>
    <s v="Unknown"/>
    <x v="266"/>
  </r>
  <r>
    <x v="8316"/>
    <x v="5"/>
    <n v="3"/>
    <n v="2.9375"/>
    <x v="4"/>
    <x v="2"/>
    <s v="Takeaway"/>
    <x v="229"/>
  </r>
  <r>
    <x v="8317"/>
    <x v="3"/>
    <n v="2"/>
    <n v="5"/>
    <x v="2"/>
    <x v="0"/>
    <s v="Unknown"/>
    <x v="349"/>
  </r>
  <r>
    <x v="8318"/>
    <x v="8"/>
    <n v="1"/>
    <n v="1.5"/>
    <x v="21"/>
    <x v="3"/>
    <s v="In-store"/>
    <x v="225"/>
  </r>
  <r>
    <x v="8319"/>
    <x v="5"/>
    <n v="3"/>
    <n v="2.9375"/>
    <x v="4"/>
    <x v="2"/>
    <s v="Unknown"/>
    <x v="246"/>
  </r>
  <r>
    <x v="8320"/>
    <x v="7"/>
    <n v="4"/>
    <n v="3"/>
    <x v="1"/>
    <x v="3"/>
    <s v="Takeaway"/>
    <x v="351"/>
  </r>
  <r>
    <x v="8321"/>
    <x v="0"/>
    <n v="5"/>
    <n v="2"/>
    <x v="2"/>
    <x v="1"/>
    <s v="Unknown"/>
    <x v="172"/>
  </r>
  <r>
    <x v="8322"/>
    <x v="0"/>
    <n v="1"/>
    <n v="2"/>
    <x v="15"/>
    <x v="2"/>
    <s v="Takeaway"/>
    <x v="363"/>
  </r>
  <r>
    <x v="8323"/>
    <x v="4"/>
    <n v="5"/>
    <n v="4"/>
    <x v="3"/>
    <x v="2"/>
    <s v="Takeaway"/>
    <x v="6"/>
  </r>
  <r>
    <x v="8324"/>
    <x v="2"/>
    <n v="4"/>
    <n v="1"/>
    <x v="0"/>
    <x v="0"/>
    <s v="Unknown"/>
    <x v="357"/>
  </r>
  <r>
    <x v="8325"/>
    <x v="7"/>
    <n v="1"/>
    <n v="3"/>
    <x v="14"/>
    <x v="2"/>
    <s v="Unknown"/>
    <x v="59"/>
  </r>
  <r>
    <x v="8326"/>
    <x v="3"/>
    <n v="1"/>
    <n v="5"/>
    <x v="9"/>
    <x v="1"/>
    <s v="Takeaway"/>
    <x v="311"/>
  </r>
  <r>
    <x v="8327"/>
    <x v="6"/>
    <n v="5"/>
    <n v="4"/>
    <x v="3"/>
    <x v="2"/>
    <s v="Unknown"/>
    <x v="213"/>
  </r>
  <r>
    <x v="8328"/>
    <x v="4"/>
    <n v="5"/>
    <n v="4"/>
    <x v="3"/>
    <x v="0"/>
    <s v="Unknown"/>
    <x v="5"/>
  </r>
  <r>
    <x v="8329"/>
    <x v="1"/>
    <n v="3"/>
    <n v="3"/>
    <x v="16"/>
    <x v="3"/>
    <s v="Unknown"/>
    <x v="297"/>
  </r>
  <r>
    <x v="8330"/>
    <x v="8"/>
    <n v="1"/>
    <n v="1.5"/>
    <x v="21"/>
    <x v="2"/>
    <s v="Unknown"/>
    <x v="324"/>
  </r>
  <r>
    <x v="8331"/>
    <x v="1"/>
    <n v="1"/>
    <n v="3"/>
    <x v="14"/>
    <x v="3"/>
    <s v="In-store"/>
    <x v="125"/>
  </r>
  <r>
    <x v="8332"/>
    <x v="6"/>
    <n v="1"/>
    <n v="4"/>
    <x v="0"/>
    <x v="2"/>
    <s v="Takeaway"/>
    <x v="232"/>
  </r>
  <r>
    <x v="8333"/>
    <x v="1"/>
    <n v="3"/>
    <n v="3"/>
    <x v="16"/>
    <x v="1"/>
    <s v="Takeaway"/>
    <x v="62"/>
  </r>
  <r>
    <x v="8334"/>
    <x v="4"/>
    <n v="3"/>
    <n v="4"/>
    <x v="1"/>
    <x v="1"/>
    <s v="Unknown"/>
    <x v="134"/>
  </r>
  <r>
    <x v="8335"/>
    <x v="2"/>
    <n v="5"/>
    <n v="1"/>
    <x v="9"/>
    <x v="1"/>
    <s v="Takeaway"/>
    <x v="165"/>
  </r>
  <r>
    <x v="8336"/>
    <x v="2"/>
    <n v="1"/>
    <n v="1"/>
    <x v="18"/>
    <x v="2"/>
    <s v="In-store"/>
    <x v="248"/>
  </r>
  <r>
    <x v="8337"/>
    <x v="8"/>
    <n v="5"/>
    <n v="1.5"/>
    <x v="19"/>
    <x v="3"/>
    <s v="In-store"/>
    <x v="334"/>
  </r>
  <r>
    <x v="8338"/>
    <x v="6"/>
    <n v="1"/>
    <n v="4"/>
    <x v="0"/>
    <x v="2"/>
    <s v="In-store"/>
    <x v="286"/>
  </r>
  <r>
    <x v="8339"/>
    <x v="4"/>
    <n v="4"/>
    <n v="4"/>
    <x v="5"/>
    <x v="2"/>
    <s v="Unknown"/>
    <x v="76"/>
  </r>
  <r>
    <x v="8340"/>
    <x v="7"/>
    <n v="1"/>
    <n v="3"/>
    <x v="14"/>
    <x v="2"/>
    <s v="In-store"/>
    <x v="317"/>
  </r>
  <r>
    <x v="8341"/>
    <x v="5"/>
    <n v="5"/>
    <n v="2.9375"/>
    <x v="6"/>
    <x v="1"/>
    <s v="Takeaway"/>
    <x v="182"/>
  </r>
  <r>
    <x v="8342"/>
    <x v="2"/>
    <n v="3"/>
    <n v="1"/>
    <x v="14"/>
    <x v="0"/>
    <s v="In-store"/>
    <x v="344"/>
  </r>
  <r>
    <x v="8343"/>
    <x v="5"/>
    <n v="3"/>
    <n v="2.9375"/>
    <x v="4"/>
    <x v="0"/>
    <s v="Unknown"/>
    <x v="320"/>
  </r>
  <r>
    <x v="8344"/>
    <x v="7"/>
    <n v="2"/>
    <n v="3"/>
    <x v="12"/>
    <x v="1"/>
    <s v="Unknown"/>
    <x v="275"/>
  </r>
  <r>
    <x v="8345"/>
    <x v="0"/>
    <n v="1"/>
    <n v="2"/>
    <x v="15"/>
    <x v="3"/>
    <s v="In-store"/>
    <x v="14"/>
  </r>
  <r>
    <x v="8346"/>
    <x v="5"/>
    <n v="4"/>
    <n v="2.9375"/>
    <x v="13"/>
    <x v="1"/>
    <s v="Takeaway"/>
    <x v="12"/>
  </r>
  <r>
    <x v="8347"/>
    <x v="7"/>
    <n v="2"/>
    <n v="3"/>
    <x v="12"/>
    <x v="2"/>
    <s v="Unknown"/>
    <x v="310"/>
  </r>
  <r>
    <x v="8348"/>
    <x v="4"/>
    <n v="2"/>
    <n v="4"/>
    <x v="8"/>
    <x v="1"/>
    <s v="In-store"/>
    <x v="96"/>
  </r>
  <r>
    <x v="8349"/>
    <x v="2"/>
    <n v="1"/>
    <n v="1"/>
    <x v="18"/>
    <x v="0"/>
    <s v="In-store"/>
    <x v="102"/>
  </r>
  <r>
    <x v="8350"/>
    <x v="4"/>
    <n v="5"/>
    <n v="4"/>
    <x v="3"/>
    <x v="3"/>
    <s v="Takeaway"/>
    <x v="228"/>
  </r>
  <r>
    <x v="8351"/>
    <x v="6"/>
    <n v="2"/>
    <n v="4"/>
    <x v="8"/>
    <x v="2"/>
    <s v="Takeaway"/>
    <x v="248"/>
  </r>
  <r>
    <x v="8352"/>
    <x v="8"/>
    <n v="1"/>
    <n v="1.5"/>
    <x v="21"/>
    <x v="1"/>
    <s v="In-store"/>
    <x v="207"/>
  </r>
  <r>
    <x v="8353"/>
    <x v="3"/>
    <n v="3"/>
    <n v="5"/>
    <x v="11"/>
    <x v="1"/>
    <s v="Takeaway"/>
    <x v="200"/>
  </r>
  <r>
    <x v="8354"/>
    <x v="5"/>
    <n v="5"/>
    <n v="2.9375"/>
    <x v="6"/>
    <x v="3"/>
    <s v="In-store"/>
    <x v="291"/>
  </r>
  <r>
    <x v="8355"/>
    <x v="7"/>
    <n v="3"/>
    <n v="3"/>
    <x v="16"/>
    <x v="0"/>
    <s v="Unknown"/>
    <x v="163"/>
  </r>
  <r>
    <x v="8356"/>
    <x v="5"/>
    <n v="1"/>
    <n v="2.9375"/>
    <x v="17"/>
    <x v="2"/>
    <s v="Takeaway"/>
    <x v="24"/>
  </r>
  <r>
    <x v="8357"/>
    <x v="4"/>
    <n v="5"/>
    <n v="4"/>
    <x v="3"/>
    <x v="1"/>
    <s v="Unknown"/>
    <x v="302"/>
  </r>
  <r>
    <x v="8358"/>
    <x v="3"/>
    <n v="3"/>
    <n v="5"/>
    <x v="11"/>
    <x v="2"/>
    <s v="Takeaway"/>
    <x v="308"/>
  </r>
  <r>
    <x v="8359"/>
    <x v="3"/>
    <n v="2"/>
    <n v="5"/>
    <x v="2"/>
    <x v="0"/>
    <s v="Takeaway"/>
    <x v="88"/>
  </r>
  <r>
    <x v="8360"/>
    <x v="6"/>
    <n v="2"/>
    <n v="4"/>
    <x v="8"/>
    <x v="3"/>
    <s v="In-store"/>
    <x v="312"/>
  </r>
  <r>
    <x v="8361"/>
    <x v="3"/>
    <n v="3"/>
    <n v="5"/>
    <x v="11"/>
    <x v="2"/>
    <s v="Takeaway"/>
    <x v="311"/>
  </r>
  <r>
    <x v="8362"/>
    <x v="0"/>
    <n v="5"/>
    <n v="2"/>
    <x v="2"/>
    <x v="0"/>
    <s v="Unknown"/>
    <x v="358"/>
  </r>
  <r>
    <x v="8363"/>
    <x v="4"/>
    <n v="4"/>
    <n v="4"/>
    <x v="5"/>
    <x v="3"/>
    <s v="Unknown"/>
    <x v="317"/>
  </r>
  <r>
    <x v="8364"/>
    <x v="6"/>
    <n v="1"/>
    <n v="4"/>
    <x v="0"/>
    <x v="1"/>
    <s v="In-store"/>
    <x v="12"/>
  </r>
  <r>
    <x v="8365"/>
    <x v="0"/>
    <n v="3"/>
    <n v="2"/>
    <x v="12"/>
    <x v="3"/>
    <s v="Unknown"/>
    <x v="298"/>
  </r>
  <r>
    <x v="8366"/>
    <x v="1"/>
    <n v="3"/>
    <n v="3"/>
    <x v="16"/>
    <x v="1"/>
    <s v="Takeaway"/>
    <x v="314"/>
  </r>
  <r>
    <x v="8367"/>
    <x v="2"/>
    <n v="1"/>
    <n v="1"/>
    <x v="18"/>
    <x v="1"/>
    <s v="Unknown"/>
    <x v="338"/>
  </r>
  <r>
    <x v="8368"/>
    <x v="0"/>
    <n v="5"/>
    <n v="2"/>
    <x v="2"/>
    <x v="0"/>
    <s v="Takeaway"/>
    <x v="273"/>
  </r>
  <r>
    <x v="8369"/>
    <x v="3"/>
    <n v="4"/>
    <n v="5"/>
    <x v="3"/>
    <x v="1"/>
    <s v="Unknown"/>
    <x v="1"/>
  </r>
  <r>
    <x v="8370"/>
    <x v="5"/>
    <n v="1"/>
    <n v="2.9375"/>
    <x v="17"/>
    <x v="2"/>
    <s v="In-store"/>
    <x v="21"/>
  </r>
  <r>
    <x v="8371"/>
    <x v="6"/>
    <n v="2"/>
    <n v="4"/>
    <x v="8"/>
    <x v="2"/>
    <s v="Unknown"/>
    <x v="305"/>
  </r>
  <r>
    <x v="8372"/>
    <x v="8"/>
    <n v="5"/>
    <n v="1.5"/>
    <x v="19"/>
    <x v="0"/>
    <s v="Takeaway"/>
    <x v="284"/>
  </r>
  <r>
    <x v="8373"/>
    <x v="0"/>
    <n v="1"/>
    <n v="2"/>
    <x v="15"/>
    <x v="3"/>
    <s v="Unknown"/>
    <x v="257"/>
  </r>
  <r>
    <x v="8374"/>
    <x v="0"/>
    <n v="4"/>
    <n v="2"/>
    <x v="8"/>
    <x v="3"/>
    <s v="Unknown"/>
    <x v="128"/>
  </r>
  <r>
    <x v="8375"/>
    <x v="0"/>
    <n v="1"/>
    <n v="2"/>
    <x v="15"/>
    <x v="1"/>
    <s v="Unknown"/>
    <x v="155"/>
  </r>
  <r>
    <x v="8376"/>
    <x v="1"/>
    <n v="4"/>
    <n v="3"/>
    <x v="1"/>
    <x v="1"/>
    <s v="In-store"/>
    <x v="260"/>
  </r>
  <r>
    <x v="8377"/>
    <x v="8"/>
    <n v="5"/>
    <n v="1.5"/>
    <x v="19"/>
    <x v="1"/>
    <s v="Unknown"/>
    <x v="179"/>
  </r>
  <r>
    <x v="8378"/>
    <x v="8"/>
    <n v="1"/>
    <n v="1.5"/>
    <x v="21"/>
    <x v="2"/>
    <s v="Unknown"/>
    <x v="123"/>
  </r>
  <r>
    <x v="8379"/>
    <x v="6"/>
    <n v="1"/>
    <n v="4"/>
    <x v="0"/>
    <x v="0"/>
    <s v="Unknown"/>
    <x v="189"/>
  </r>
  <r>
    <x v="8380"/>
    <x v="1"/>
    <n v="2"/>
    <n v="3"/>
    <x v="12"/>
    <x v="2"/>
    <s v="Takeaway"/>
    <x v="312"/>
  </r>
  <r>
    <x v="8381"/>
    <x v="4"/>
    <n v="3"/>
    <n v="4"/>
    <x v="1"/>
    <x v="1"/>
    <s v="Unknown"/>
    <x v="226"/>
  </r>
  <r>
    <x v="8382"/>
    <x v="4"/>
    <n v="2"/>
    <n v="4"/>
    <x v="8"/>
    <x v="0"/>
    <s v="Unknown"/>
    <x v="117"/>
  </r>
  <r>
    <x v="8383"/>
    <x v="7"/>
    <n v="4"/>
    <n v="3"/>
    <x v="1"/>
    <x v="3"/>
    <s v="In-store"/>
    <x v="1"/>
  </r>
  <r>
    <x v="8384"/>
    <x v="0"/>
    <n v="1"/>
    <n v="2"/>
    <x v="15"/>
    <x v="3"/>
    <s v="In-store"/>
    <x v="337"/>
  </r>
  <r>
    <x v="8385"/>
    <x v="0"/>
    <n v="5"/>
    <n v="2"/>
    <x v="2"/>
    <x v="0"/>
    <s v="In-store"/>
    <x v="58"/>
  </r>
  <r>
    <x v="8386"/>
    <x v="5"/>
    <n v="2"/>
    <n v="2.9375"/>
    <x v="10"/>
    <x v="0"/>
    <s v="In-store"/>
    <x v="326"/>
  </r>
  <r>
    <x v="8387"/>
    <x v="2"/>
    <n v="5"/>
    <n v="1"/>
    <x v="9"/>
    <x v="0"/>
    <s v="Unknown"/>
    <x v="100"/>
  </r>
  <r>
    <x v="8388"/>
    <x v="3"/>
    <n v="4"/>
    <n v="5"/>
    <x v="3"/>
    <x v="3"/>
    <s v="Takeaway"/>
    <x v="303"/>
  </r>
  <r>
    <x v="8389"/>
    <x v="8"/>
    <n v="1"/>
    <n v="1.5"/>
    <x v="21"/>
    <x v="0"/>
    <s v="In-store"/>
    <x v="353"/>
  </r>
  <r>
    <x v="8390"/>
    <x v="0"/>
    <n v="4"/>
    <n v="2"/>
    <x v="8"/>
    <x v="2"/>
    <s v="Unknown"/>
    <x v="181"/>
  </r>
  <r>
    <x v="8391"/>
    <x v="0"/>
    <n v="4"/>
    <n v="2"/>
    <x v="8"/>
    <x v="1"/>
    <s v="Unknown"/>
    <x v="100"/>
  </r>
  <r>
    <x v="8392"/>
    <x v="3"/>
    <n v="3"/>
    <n v="5"/>
    <x v="11"/>
    <x v="1"/>
    <s v="Unknown"/>
    <x v="92"/>
  </r>
  <r>
    <x v="8393"/>
    <x v="7"/>
    <n v="3"/>
    <n v="3"/>
    <x v="16"/>
    <x v="3"/>
    <s v="In-store"/>
    <x v="7"/>
  </r>
  <r>
    <x v="8394"/>
    <x v="7"/>
    <n v="2"/>
    <n v="3"/>
    <x v="12"/>
    <x v="0"/>
    <s v="In-store"/>
    <x v="214"/>
  </r>
  <r>
    <x v="8395"/>
    <x v="0"/>
    <n v="1"/>
    <n v="2"/>
    <x v="15"/>
    <x v="2"/>
    <s v="In-store"/>
    <x v="16"/>
  </r>
  <r>
    <x v="8396"/>
    <x v="3"/>
    <n v="3"/>
    <n v="5"/>
    <x v="11"/>
    <x v="2"/>
    <s v="Unknown"/>
    <x v="322"/>
  </r>
  <r>
    <x v="8397"/>
    <x v="5"/>
    <n v="5"/>
    <n v="2.9375"/>
    <x v="6"/>
    <x v="3"/>
    <s v="In-store"/>
    <x v="4"/>
  </r>
  <r>
    <x v="8398"/>
    <x v="5"/>
    <n v="1"/>
    <n v="2.9375"/>
    <x v="17"/>
    <x v="0"/>
    <s v="Unknown"/>
    <x v="76"/>
  </r>
  <r>
    <x v="8399"/>
    <x v="4"/>
    <n v="3"/>
    <n v="4"/>
    <x v="1"/>
    <x v="2"/>
    <s v="In-store"/>
    <x v="314"/>
  </r>
  <r>
    <x v="8400"/>
    <x v="3"/>
    <n v="1"/>
    <n v="5"/>
    <x v="9"/>
    <x v="1"/>
    <s v="In-store"/>
    <x v="29"/>
  </r>
  <r>
    <x v="8401"/>
    <x v="4"/>
    <n v="2"/>
    <n v="4"/>
    <x v="8"/>
    <x v="2"/>
    <s v="Takeaway"/>
    <x v="226"/>
  </r>
  <r>
    <x v="8402"/>
    <x v="4"/>
    <n v="1"/>
    <n v="4"/>
    <x v="0"/>
    <x v="1"/>
    <s v="Takeaway"/>
    <x v="269"/>
  </r>
  <r>
    <x v="8403"/>
    <x v="2"/>
    <n v="3"/>
    <n v="1"/>
    <x v="14"/>
    <x v="2"/>
    <s v="Takeaway"/>
    <x v="227"/>
  </r>
  <r>
    <x v="8404"/>
    <x v="7"/>
    <n v="4"/>
    <n v="3"/>
    <x v="1"/>
    <x v="3"/>
    <s v="In-store"/>
    <x v="59"/>
  </r>
  <r>
    <x v="8405"/>
    <x v="4"/>
    <n v="1"/>
    <n v="4"/>
    <x v="0"/>
    <x v="1"/>
    <s v="In-store"/>
    <x v="53"/>
  </r>
  <r>
    <x v="8406"/>
    <x v="1"/>
    <n v="4"/>
    <n v="3"/>
    <x v="1"/>
    <x v="2"/>
    <s v="Unknown"/>
    <x v="135"/>
  </r>
  <r>
    <x v="8407"/>
    <x v="3"/>
    <n v="2"/>
    <n v="5"/>
    <x v="2"/>
    <x v="0"/>
    <s v="Takeaway"/>
    <x v="140"/>
  </r>
  <r>
    <x v="8408"/>
    <x v="4"/>
    <n v="2"/>
    <n v="4"/>
    <x v="8"/>
    <x v="3"/>
    <s v="Unknown"/>
    <x v="194"/>
  </r>
  <r>
    <x v="8409"/>
    <x v="1"/>
    <n v="5"/>
    <n v="3"/>
    <x v="11"/>
    <x v="1"/>
    <s v="In-store"/>
    <x v="91"/>
  </r>
  <r>
    <x v="8410"/>
    <x v="6"/>
    <n v="4"/>
    <n v="4"/>
    <x v="5"/>
    <x v="2"/>
    <s v="Takeaway"/>
    <x v="331"/>
  </r>
  <r>
    <x v="8411"/>
    <x v="0"/>
    <n v="1"/>
    <n v="2"/>
    <x v="15"/>
    <x v="0"/>
    <s v="Takeaway"/>
    <x v="208"/>
  </r>
  <r>
    <x v="8412"/>
    <x v="3"/>
    <n v="5"/>
    <n v="5"/>
    <x v="7"/>
    <x v="2"/>
    <s v="In-store"/>
    <x v="149"/>
  </r>
  <r>
    <x v="8413"/>
    <x v="0"/>
    <n v="2"/>
    <n v="2"/>
    <x v="0"/>
    <x v="1"/>
    <s v="Takeaway"/>
    <x v="360"/>
  </r>
  <r>
    <x v="8414"/>
    <x v="2"/>
    <n v="1"/>
    <n v="1"/>
    <x v="18"/>
    <x v="2"/>
    <s v="Takeaway"/>
    <x v="189"/>
  </r>
  <r>
    <x v="8415"/>
    <x v="7"/>
    <n v="3"/>
    <n v="3"/>
    <x v="16"/>
    <x v="0"/>
    <s v="Takeaway"/>
    <x v="285"/>
  </r>
  <r>
    <x v="8416"/>
    <x v="7"/>
    <n v="4"/>
    <n v="3"/>
    <x v="1"/>
    <x v="2"/>
    <s v="Unknown"/>
    <x v="290"/>
  </r>
  <r>
    <x v="8417"/>
    <x v="6"/>
    <n v="3"/>
    <n v="4"/>
    <x v="1"/>
    <x v="0"/>
    <s v="Unknown"/>
    <x v="2"/>
  </r>
  <r>
    <x v="8418"/>
    <x v="3"/>
    <n v="5"/>
    <n v="5"/>
    <x v="7"/>
    <x v="2"/>
    <s v="In-store"/>
    <x v="222"/>
  </r>
  <r>
    <x v="8419"/>
    <x v="3"/>
    <n v="4"/>
    <n v="5"/>
    <x v="3"/>
    <x v="2"/>
    <s v="Unknown"/>
    <x v="262"/>
  </r>
  <r>
    <x v="8420"/>
    <x v="2"/>
    <n v="2"/>
    <n v="1"/>
    <x v="15"/>
    <x v="2"/>
    <s v="In-store"/>
    <x v="285"/>
  </r>
  <r>
    <x v="8421"/>
    <x v="5"/>
    <n v="4"/>
    <n v="2.9375"/>
    <x v="13"/>
    <x v="2"/>
    <s v="Takeaway"/>
    <x v="208"/>
  </r>
  <r>
    <x v="8422"/>
    <x v="6"/>
    <n v="1"/>
    <n v="4"/>
    <x v="0"/>
    <x v="2"/>
    <s v="In-store"/>
    <x v="261"/>
  </r>
  <r>
    <x v="8423"/>
    <x v="2"/>
    <n v="2"/>
    <n v="1"/>
    <x v="15"/>
    <x v="2"/>
    <s v="Takeaway"/>
    <x v="241"/>
  </r>
  <r>
    <x v="8424"/>
    <x v="5"/>
    <n v="5"/>
    <n v="2.9375"/>
    <x v="6"/>
    <x v="0"/>
    <s v="Takeaway"/>
    <x v="331"/>
  </r>
  <r>
    <x v="8425"/>
    <x v="0"/>
    <n v="1"/>
    <n v="2"/>
    <x v="15"/>
    <x v="2"/>
    <s v="Unknown"/>
    <x v="251"/>
  </r>
  <r>
    <x v="8426"/>
    <x v="2"/>
    <n v="2"/>
    <n v="1"/>
    <x v="15"/>
    <x v="3"/>
    <s v="In-store"/>
    <x v="159"/>
  </r>
  <r>
    <x v="8427"/>
    <x v="8"/>
    <n v="1"/>
    <n v="1.5"/>
    <x v="21"/>
    <x v="2"/>
    <s v="In-store"/>
    <x v="324"/>
  </r>
  <r>
    <x v="8428"/>
    <x v="8"/>
    <n v="1"/>
    <n v="1.5"/>
    <x v="21"/>
    <x v="0"/>
    <s v="Takeaway"/>
    <x v="94"/>
  </r>
  <r>
    <x v="8429"/>
    <x v="6"/>
    <n v="5"/>
    <n v="4"/>
    <x v="3"/>
    <x v="2"/>
    <s v="Unknown"/>
    <x v="349"/>
  </r>
  <r>
    <x v="8430"/>
    <x v="0"/>
    <n v="4"/>
    <n v="2"/>
    <x v="8"/>
    <x v="0"/>
    <s v="In-store"/>
    <x v="95"/>
  </r>
  <r>
    <x v="8431"/>
    <x v="5"/>
    <n v="5"/>
    <n v="2.9375"/>
    <x v="6"/>
    <x v="2"/>
    <s v="In-store"/>
    <x v="225"/>
  </r>
  <r>
    <x v="8432"/>
    <x v="5"/>
    <n v="3"/>
    <n v="2.9375"/>
    <x v="4"/>
    <x v="3"/>
    <s v="Unknown"/>
    <x v="124"/>
  </r>
  <r>
    <x v="8433"/>
    <x v="6"/>
    <n v="5"/>
    <n v="4"/>
    <x v="3"/>
    <x v="2"/>
    <s v="Unknown"/>
    <x v="309"/>
  </r>
  <r>
    <x v="8434"/>
    <x v="1"/>
    <n v="2"/>
    <n v="3"/>
    <x v="12"/>
    <x v="0"/>
    <s v="In-store"/>
    <x v="50"/>
  </r>
  <r>
    <x v="8435"/>
    <x v="3"/>
    <n v="4"/>
    <n v="5"/>
    <x v="3"/>
    <x v="2"/>
    <s v="Unknown"/>
    <x v="263"/>
  </r>
  <r>
    <x v="8436"/>
    <x v="0"/>
    <n v="2"/>
    <n v="2"/>
    <x v="0"/>
    <x v="1"/>
    <s v="Takeaway"/>
    <x v="242"/>
  </r>
  <r>
    <x v="8437"/>
    <x v="3"/>
    <n v="4"/>
    <n v="5"/>
    <x v="3"/>
    <x v="2"/>
    <s v="Takeaway"/>
    <x v="280"/>
  </r>
  <r>
    <x v="8438"/>
    <x v="0"/>
    <n v="4"/>
    <n v="2"/>
    <x v="8"/>
    <x v="2"/>
    <s v="In-store"/>
    <x v="121"/>
  </r>
  <r>
    <x v="8439"/>
    <x v="8"/>
    <n v="3"/>
    <n v="1.5"/>
    <x v="20"/>
    <x v="0"/>
    <s v="Unknown"/>
    <x v="139"/>
  </r>
  <r>
    <x v="8440"/>
    <x v="0"/>
    <n v="1"/>
    <n v="2"/>
    <x v="15"/>
    <x v="3"/>
    <s v="Unknown"/>
    <x v="160"/>
  </r>
  <r>
    <x v="8441"/>
    <x v="7"/>
    <n v="4"/>
    <n v="3"/>
    <x v="1"/>
    <x v="3"/>
    <s v="Unknown"/>
    <x v="10"/>
  </r>
  <r>
    <x v="8442"/>
    <x v="8"/>
    <n v="5"/>
    <n v="1.5"/>
    <x v="19"/>
    <x v="3"/>
    <s v="In-store"/>
    <x v="136"/>
  </r>
  <r>
    <x v="8443"/>
    <x v="2"/>
    <n v="1"/>
    <n v="1"/>
    <x v="18"/>
    <x v="2"/>
    <s v="Unknown"/>
    <x v="285"/>
  </r>
  <r>
    <x v="8444"/>
    <x v="3"/>
    <n v="3"/>
    <n v="5"/>
    <x v="11"/>
    <x v="3"/>
    <s v="In-store"/>
    <x v="236"/>
  </r>
  <r>
    <x v="8445"/>
    <x v="2"/>
    <n v="1"/>
    <n v="1"/>
    <x v="18"/>
    <x v="3"/>
    <s v="In-store"/>
    <x v="333"/>
  </r>
  <r>
    <x v="8446"/>
    <x v="8"/>
    <n v="2"/>
    <n v="1.5"/>
    <x v="14"/>
    <x v="2"/>
    <s v="Unknown"/>
    <x v="28"/>
  </r>
  <r>
    <x v="8447"/>
    <x v="8"/>
    <n v="4"/>
    <n v="1.5"/>
    <x v="12"/>
    <x v="2"/>
    <s v="Takeaway"/>
    <x v="330"/>
  </r>
  <r>
    <x v="8448"/>
    <x v="3"/>
    <n v="1"/>
    <n v="5"/>
    <x v="9"/>
    <x v="3"/>
    <s v="In-store"/>
    <x v="362"/>
  </r>
  <r>
    <x v="8449"/>
    <x v="3"/>
    <n v="2"/>
    <n v="5"/>
    <x v="2"/>
    <x v="2"/>
    <s v="Takeaway"/>
    <x v="231"/>
  </r>
  <r>
    <x v="8450"/>
    <x v="0"/>
    <n v="4"/>
    <n v="2"/>
    <x v="8"/>
    <x v="3"/>
    <s v="In-store"/>
    <x v="169"/>
  </r>
  <r>
    <x v="8451"/>
    <x v="0"/>
    <n v="5"/>
    <n v="2"/>
    <x v="2"/>
    <x v="2"/>
    <s v="Takeaway"/>
    <x v="282"/>
  </r>
  <r>
    <x v="8452"/>
    <x v="4"/>
    <n v="3"/>
    <n v="4"/>
    <x v="1"/>
    <x v="0"/>
    <s v="Unknown"/>
    <x v="176"/>
  </r>
  <r>
    <x v="8453"/>
    <x v="2"/>
    <n v="1"/>
    <n v="1"/>
    <x v="18"/>
    <x v="3"/>
    <s v="Takeaway"/>
    <x v="350"/>
  </r>
  <r>
    <x v="8454"/>
    <x v="8"/>
    <n v="5"/>
    <n v="1.5"/>
    <x v="19"/>
    <x v="2"/>
    <s v="Unknown"/>
    <x v="324"/>
  </r>
  <r>
    <x v="8455"/>
    <x v="6"/>
    <n v="1"/>
    <n v="4"/>
    <x v="0"/>
    <x v="2"/>
    <s v="Unknown"/>
    <x v="19"/>
  </r>
  <r>
    <x v="8456"/>
    <x v="6"/>
    <n v="5"/>
    <n v="4"/>
    <x v="3"/>
    <x v="3"/>
    <s v="In-store"/>
    <x v="166"/>
  </r>
  <r>
    <x v="8457"/>
    <x v="7"/>
    <n v="3"/>
    <n v="3"/>
    <x v="16"/>
    <x v="2"/>
    <s v="Takeaway"/>
    <x v="288"/>
  </r>
  <r>
    <x v="8458"/>
    <x v="8"/>
    <n v="4"/>
    <n v="1.5"/>
    <x v="12"/>
    <x v="3"/>
    <s v="Unknown"/>
    <x v="205"/>
  </r>
  <r>
    <x v="8459"/>
    <x v="3"/>
    <n v="2"/>
    <n v="5"/>
    <x v="2"/>
    <x v="0"/>
    <s v="In-store"/>
    <x v="108"/>
  </r>
  <r>
    <x v="8460"/>
    <x v="1"/>
    <n v="5"/>
    <n v="3"/>
    <x v="11"/>
    <x v="3"/>
    <s v="In-store"/>
    <x v="57"/>
  </r>
  <r>
    <x v="8461"/>
    <x v="3"/>
    <n v="4"/>
    <n v="5"/>
    <x v="3"/>
    <x v="3"/>
    <s v="Takeaway"/>
    <x v="133"/>
  </r>
  <r>
    <x v="8462"/>
    <x v="7"/>
    <n v="4"/>
    <n v="3"/>
    <x v="1"/>
    <x v="3"/>
    <s v="Takeaway"/>
    <x v="6"/>
  </r>
  <r>
    <x v="8463"/>
    <x v="8"/>
    <n v="4"/>
    <n v="1.5"/>
    <x v="12"/>
    <x v="3"/>
    <s v="In-store"/>
    <x v="124"/>
  </r>
  <r>
    <x v="8464"/>
    <x v="7"/>
    <n v="2"/>
    <n v="3"/>
    <x v="12"/>
    <x v="0"/>
    <s v="Takeaway"/>
    <x v="51"/>
  </r>
  <r>
    <x v="8465"/>
    <x v="7"/>
    <n v="1"/>
    <n v="3"/>
    <x v="14"/>
    <x v="1"/>
    <s v="In-store"/>
    <x v="53"/>
  </r>
  <r>
    <x v="8466"/>
    <x v="1"/>
    <n v="3"/>
    <n v="3"/>
    <x v="16"/>
    <x v="2"/>
    <s v="Unknown"/>
    <x v="293"/>
  </r>
  <r>
    <x v="8467"/>
    <x v="5"/>
    <n v="4"/>
    <n v="2.9375"/>
    <x v="13"/>
    <x v="1"/>
    <s v="Takeaway"/>
    <x v="70"/>
  </r>
  <r>
    <x v="8468"/>
    <x v="0"/>
    <n v="3"/>
    <n v="2"/>
    <x v="12"/>
    <x v="2"/>
    <s v="Takeaway"/>
    <x v="95"/>
  </r>
  <r>
    <x v="8469"/>
    <x v="1"/>
    <n v="4"/>
    <n v="3"/>
    <x v="1"/>
    <x v="1"/>
    <s v="In-store"/>
    <x v="75"/>
  </r>
  <r>
    <x v="8470"/>
    <x v="1"/>
    <n v="1"/>
    <n v="3"/>
    <x v="14"/>
    <x v="1"/>
    <s v="Unknown"/>
    <x v="16"/>
  </r>
  <r>
    <x v="8471"/>
    <x v="6"/>
    <n v="1"/>
    <n v="4"/>
    <x v="0"/>
    <x v="2"/>
    <s v="In-store"/>
    <x v="144"/>
  </r>
  <r>
    <x v="8472"/>
    <x v="5"/>
    <n v="5"/>
    <n v="2.9375"/>
    <x v="6"/>
    <x v="3"/>
    <s v="In-store"/>
    <x v="8"/>
  </r>
  <r>
    <x v="8473"/>
    <x v="0"/>
    <n v="5"/>
    <n v="2"/>
    <x v="2"/>
    <x v="2"/>
    <s v="Unknown"/>
    <x v="241"/>
  </r>
  <r>
    <x v="8474"/>
    <x v="2"/>
    <n v="5"/>
    <n v="1"/>
    <x v="9"/>
    <x v="1"/>
    <s v="In-store"/>
    <x v="255"/>
  </r>
  <r>
    <x v="8475"/>
    <x v="3"/>
    <n v="1"/>
    <n v="5"/>
    <x v="9"/>
    <x v="0"/>
    <s v="Unknown"/>
    <x v="194"/>
  </r>
  <r>
    <x v="8476"/>
    <x v="4"/>
    <n v="3"/>
    <n v="4"/>
    <x v="1"/>
    <x v="2"/>
    <s v="In-store"/>
    <x v="143"/>
  </r>
  <r>
    <x v="8477"/>
    <x v="0"/>
    <n v="3"/>
    <n v="2"/>
    <x v="12"/>
    <x v="0"/>
    <s v="Unknown"/>
    <x v="273"/>
  </r>
  <r>
    <x v="8478"/>
    <x v="5"/>
    <n v="1"/>
    <n v="2.9375"/>
    <x v="17"/>
    <x v="2"/>
    <s v="Takeaway"/>
    <x v="176"/>
  </r>
  <r>
    <x v="8479"/>
    <x v="1"/>
    <n v="5"/>
    <n v="3"/>
    <x v="11"/>
    <x v="3"/>
    <s v="Unknown"/>
    <x v="95"/>
  </r>
  <r>
    <x v="8480"/>
    <x v="8"/>
    <n v="1"/>
    <n v="1.5"/>
    <x v="21"/>
    <x v="0"/>
    <s v="Takeaway"/>
    <x v="318"/>
  </r>
  <r>
    <x v="8481"/>
    <x v="8"/>
    <n v="5"/>
    <n v="1.5"/>
    <x v="19"/>
    <x v="2"/>
    <s v="Takeaway"/>
    <x v="73"/>
  </r>
  <r>
    <x v="8482"/>
    <x v="3"/>
    <n v="5"/>
    <n v="5"/>
    <x v="7"/>
    <x v="1"/>
    <s v="Unknown"/>
    <x v="84"/>
  </r>
  <r>
    <x v="8483"/>
    <x v="0"/>
    <n v="4"/>
    <n v="2"/>
    <x v="8"/>
    <x v="3"/>
    <s v="Unknown"/>
    <x v="146"/>
  </r>
  <r>
    <x v="8484"/>
    <x v="3"/>
    <n v="4"/>
    <n v="5"/>
    <x v="3"/>
    <x v="2"/>
    <s v="Unknown"/>
    <x v="16"/>
  </r>
  <r>
    <x v="8485"/>
    <x v="5"/>
    <n v="4"/>
    <n v="2.9375"/>
    <x v="13"/>
    <x v="1"/>
    <s v="In-store"/>
    <x v="289"/>
  </r>
  <r>
    <x v="8486"/>
    <x v="0"/>
    <n v="2"/>
    <n v="2"/>
    <x v="0"/>
    <x v="1"/>
    <s v="In-store"/>
    <x v="316"/>
  </r>
  <r>
    <x v="8487"/>
    <x v="7"/>
    <n v="4"/>
    <n v="3"/>
    <x v="1"/>
    <x v="2"/>
    <s v="In-store"/>
    <x v="165"/>
  </r>
  <r>
    <x v="8488"/>
    <x v="2"/>
    <n v="5"/>
    <n v="1"/>
    <x v="9"/>
    <x v="2"/>
    <s v="Unknown"/>
    <x v="225"/>
  </r>
  <r>
    <x v="8489"/>
    <x v="5"/>
    <n v="5"/>
    <n v="2.9375"/>
    <x v="6"/>
    <x v="0"/>
    <s v="Takeaway"/>
    <x v="286"/>
  </r>
  <r>
    <x v="8490"/>
    <x v="5"/>
    <n v="2"/>
    <n v="2.9375"/>
    <x v="10"/>
    <x v="1"/>
    <s v="In-store"/>
    <x v="221"/>
  </r>
  <r>
    <x v="8491"/>
    <x v="5"/>
    <n v="2"/>
    <n v="2.9375"/>
    <x v="10"/>
    <x v="0"/>
    <s v="Takeaway"/>
    <x v="5"/>
  </r>
  <r>
    <x v="8492"/>
    <x v="6"/>
    <n v="4"/>
    <n v="4"/>
    <x v="5"/>
    <x v="0"/>
    <s v="Takeaway"/>
    <x v="315"/>
  </r>
  <r>
    <x v="8493"/>
    <x v="0"/>
    <n v="2"/>
    <n v="2"/>
    <x v="0"/>
    <x v="3"/>
    <s v="In-store"/>
    <x v="164"/>
  </r>
  <r>
    <x v="8494"/>
    <x v="5"/>
    <n v="3"/>
    <n v="2.9375"/>
    <x v="4"/>
    <x v="3"/>
    <s v="Takeaway"/>
    <x v="159"/>
  </r>
  <r>
    <x v="8495"/>
    <x v="7"/>
    <n v="4"/>
    <n v="3"/>
    <x v="1"/>
    <x v="3"/>
    <s v="Unknown"/>
    <x v="73"/>
  </r>
  <r>
    <x v="8496"/>
    <x v="6"/>
    <n v="3"/>
    <n v="4"/>
    <x v="1"/>
    <x v="1"/>
    <s v="Unknown"/>
    <x v="353"/>
  </r>
  <r>
    <x v="8497"/>
    <x v="7"/>
    <n v="1"/>
    <n v="3"/>
    <x v="14"/>
    <x v="1"/>
    <s v="Unknown"/>
    <x v="219"/>
  </r>
  <r>
    <x v="8498"/>
    <x v="4"/>
    <n v="2"/>
    <n v="4"/>
    <x v="8"/>
    <x v="0"/>
    <s v="Takeaway"/>
    <x v="272"/>
  </r>
  <r>
    <x v="8499"/>
    <x v="3"/>
    <n v="4"/>
    <n v="5"/>
    <x v="3"/>
    <x v="0"/>
    <s v="In-store"/>
    <x v="295"/>
  </r>
  <r>
    <x v="8500"/>
    <x v="6"/>
    <n v="3"/>
    <n v="4"/>
    <x v="1"/>
    <x v="2"/>
    <s v="Unknown"/>
    <x v="157"/>
  </r>
  <r>
    <x v="8501"/>
    <x v="4"/>
    <n v="3"/>
    <n v="4"/>
    <x v="1"/>
    <x v="3"/>
    <s v="Unknown"/>
    <x v="38"/>
  </r>
  <r>
    <x v="8502"/>
    <x v="0"/>
    <n v="5"/>
    <n v="2"/>
    <x v="2"/>
    <x v="0"/>
    <s v="In-store"/>
    <x v="170"/>
  </r>
  <r>
    <x v="8503"/>
    <x v="6"/>
    <n v="1"/>
    <n v="4"/>
    <x v="0"/>
    <x v="1"/>
    <s v="Takeaway"/>
    <x v="245"/>
  </r>
  <r>
    <x v="8504"/>
    <x v="2"/>
    <n v="4"/>
    <n v="1"/>
    <x v="0"/>
    <x v="2"/>
    <s v="Unknown"/>
    <x v="302"/>
  </r>
  <r>
    <x v="8505"/>
    <x v="3"/>
    <n v="4"/>
    <n v="5"/>
    <x v="3"/>
    <x v="1"/>
    <s v="In-store"/>
    <x v="207"/>
  </r>
  <r>
    <x v="8506"/>
    <x v="0"/>
    <n v="4"/>
    <n v="2"/>
    <x v="8"/>
    <x v="2"/>
    <s v="Takeaway"/>
    <x v="250"/>
  </r>
  <r>
    <x v="8507"/>
    <x v="3"/>
    <n v="5"/>
    <n v="5"/>
    <x v="7"/>
    <x v="1"/>
    <s v="Takeaway"/>
    <x v="296"/>
  </r>
  <r>
    <x v="8508"/>
    <x v="4"/>
    <n v="1"/>
    <n v="4"/>
    <x v="0"/>
    <x v="2"/>
    <s v="Unknown"/>
    <x v="17"/>
  </r>
  <r>
    <x v="8509"/>
    <x v="5"/>
    <n v="5"/>
    <n v="2.9375"/>
    <x v="6"/>
    <x v="2"/>
    <s v="Unknown"/>
    <x v="236"/>
  </r>
  <r>
    <x v="8510"/>
    <x v="3"/>
    <n v="3"/>
    <n v="5"/>
    <x v="11"/>
    <x v="0"/>
    <s v="Takeaway"/>
    <x v="192"/>
  </r>
  <r>
    <x v="8511"/>
    <x v="3"/>
    <n v="3"/>
    <n v="5"/>
    <x v="11"/>
    <x v="1"/>
    <s v="Unknown"/>
    <x v="118"/>
  </r>
  <r>
    <x v="8512"/>
    <x v="8"/>
    <n v="2"/>
    <n v="1.5"/>
    <x v="14"/>
    <x v="2"/>
    <s v="Takeaway"/>
    <x v="155"/>
  </r>
  <r>
    <x v="8513"/>
    <x v="3"/>
    <n v="2"/>
    <n v="5"/>
    <x v="2"/>
    <x v="0"/>
    <s v="In-store"/>
    <x v="323"/>
  </r>
  <r>
    <x v="8514"/>
    <x v="6"/>
    <n v="4"/>
    <n v="4"/>
    <x v="5"/>
    <x v="3"/>
    <s v="In-store"/>
    <x v="80"/>
  </r>
  <r>
    <x v="8515"/>
    <x v="0"/>
    <n v="1"/>
    <n v="2"/>
    <x v="15"/>
    <x v="3"/>
    <s v="In-store"/>
    <x v="183"/>
  </r>
  <r>
    <x v="8516"/>
    <x v="6"/>
    <n v="1"/>
    <n v="4"/>
    <x v="0"/>
    <x v="2"/>
    <s v="In-store"/>
    <x v="114"/>
  </r>
  <r>
    <x v="8517"/>
    <x v="8"/>
    <n v="3"/>
    <n v="1.5"/>
    <x v="20"/>
    <x v="2"/>
    <s v="Unknown"/>
    <x v="112"/>
  </r>
  <r>
    <x v="8518"/>
    <x v="8"/>
    <n v="5"/>
    <n v="1.5"/>
    <x v="19"/>
    <x v="3"/>
    <s v="Unknown"/>
    <x v="262"/>
  </r>
  <r>
    <x v="8519"/>
    <x v="0"/>
    <n v="5"/>
    <n v="2"/>
    <x v="2"/>
    <x v="2"/>
    <s v="Unknown"/>
    <x v="216"/>
  </r>
  <r>
    <x v="8520"/>
    <x v="6"/>
    <n v="3"/>
    <n v="4"/>
    <x v="1"/>
    <x v="1"/>
    <s v="In-store"/>
    <x v="243"/>
  </r>
  <r>
    <x v="8521"/>
    <x v="8"/>
    <n v="2"/>
    <n v="1.5"/>
    <x v="14"/>
    <x v="2"/>
    <s v="Unknown"/>
    <x v="55"/>
  </r>
  <r>
    <x v="8522"/>
    <x v="4"/>
    <n v="1"/>
    <n v="4"/>
    <x v="0"/>
    <x v="0"/>
    <s v="Unknown"/>
    <x v="33"/>
  </r>
  <r>
    <x v="8523"/>
    <x v="0"/>
    <n v="3"/>
    <n v="2"/>
    <x v="12"/>
    <x v="3"/>
    <s v="Unknown"/>
    <x v="246"/>
  </r>
  <r>
    <x v="8524"/>
    <x v="3"/>
    <n v="3"/>
    <n v="5"/>
    <x v="11"/>
    <x v="1"/>
    <s v="Unknown"/>
    <x v="42"/>
  </r>
  <r>
    <x v="8525"/>
    <x v="7"/>
    <n v="4"/>
    <n v="3"/>
    <x v="1"/>
    <x v="0"/>
    <s v="In-store"/>
    <x v="173"/>
  </r>
  <r>
    <x v="8526"/>
    <x v="4"/>
    <n v="5"/>
    <n v="4"/>
    <x v="3"/>
    <x v="2"/>
    <s v="In-store"/>
    <x v="6"/>
  </r>
  <r>
    <x v="8527"/>
    <x v="0"/>
    <n v="3"/>
    <n v="2"/>
    <x v="12"/>
    <x v="3"/>
    <s v="Unknown"/>
    <x v="203"/>
  </r>
  <r>
    <x v="8528"/>
    <x v="8"/>
    <n v="2"/>
    <n v="1.5"/>
    <x v="14"/>
    <x v="1"/>
    <s v="Unknown"/>
    <x v="315"/>
  </r>
  <r>
    <x v="8529"/>
    <x v="2"/>
    <n v="1"/>
    <n v="1"/>
    <x v="18"/>
    <x v="3"/>
    <s v="In-store"/>
    <x v="80"/>
  </r>
  <r>
    <x v="8530"/>
    <x v="5"/>
    <n v="1"/>
    <n v="2.9375"/>
    <x v="17"/>
    <x v="2"/>
    <s v="In-store"/>
    <x v="325"/>
  </r>
  <r>
    <x v="8531"/>
    <x v="0"/>
    <n v="2"/>
    <n v="2"/>
    <x v="0"/>
    <x v="2"/>
    <s v="Takeaway"/>
    <x v="139"/>
  </r>
  <r>
    <x v="8532"/>
    <x v="0"/>
    <n v="1"/>
    <n v="2"/>
    <x v="15"/>
    <x v="2"/>
    <s v="Takeaway"/>
    <x v="364"/>
  </r>
  <r>
    <x v="8533"/>
    <x v="6"/>
    <n v="2"/>
    <n v="4"/>
    <x v="8"/>
    <x v="0"/>
    <s v="Unknown"/>
    <x v="50"/>
  </r>
  <r>
    <x v="8534"/>
    <x v="8"/>
    <n v="4"/>
    <n v="1.5"/>
    <x v="12"/>
    <x v="3"/>
    <s v="Unknown"/>
    <x v="80"/>
  </r>
  <r>
    <x v="8535"/>
    <x v="3"/>
    <n v="1"/>
    <n v="5"/>
    <x v="9"/>
    <x v="1"/>
    <s v="In-store"/>
    <x v="123"/>
  </r>
  <r>
    <x v="8536"/>
    <x v="7"/>
    <n v="2"/>
    <n v="3"/>
    <x v="12"/>
    <x v="0"/>
    <s v="Unknown"/>
    <x v="42"/>
  </r>
  <r>
    <x v="8537"/>
    <x v="3"/>
    <n v="4"/>
    <n v="5"/>
    <x v="3"/>
    <x v="0"/>
    <s v="Unknown"/>
    <x v="111"/>
  </r>
  <r>
    <x v="8538"/>
    <x v="6"/>
    <n v="2"/>
    <n v="4"/>
    <x v="8"/>
    <x v="1"/>
    <s v="In-store"/>
    <x v="40"/>
  </r>
  <r>
    <x v="8539"/>
    <x v="8"/>
    <n v="2"/>
    <n v="1.5"/>
    <x v="14"/>
    <x v="0"/>
    <s v="Takeaway"/>
    <x v="341"/>
  </r>
  <r>
    <x v="8540"/>
    <x v="0"/>
    <n v="5"/>
    <n v="2"/>
    <x v="2"/>
    <x v="2"/>
    <s v="Unknown"/>
    <x v="280"/>
  </r>
  <r>
    <x v="8541"/>
    <x v="2"/>
    <n v="5"/>
    <n v="1"/>
    <x v="9"/>
    <x v="0"/>
    <s v="In-store"/>
    <x v="288"/>
  </r>
  <r>
    <x v="8542"/>
    <x v="2"/>
    <n v="2"/>
    <n v="1"/>
    <x v="15"/>
    <x v="1"/>
    <s v="Takeaway"/>
    <x v="86"/>
  </r>
  <r>
    <x v="8543"/>
    <x v="6"/>
    <n v="3"/>
    <n v="4"/>
    <x v="1"/>
    <x v="0"/>
    <s v="In-store"/>
    <x v="308"/>
  </r>
  <r>
    <x v="8544"/>
    <x v="5"/>
    <n v="2"/>
    <n v="2.9375"/>
    <x v="10"/>
    <x v="0"/>
    <s v="Unknown"/>
    <x v="234"/>
  </r>
  <r>
    <x v="8545"/>
    <x v="1"/>
    <n v="3"/>
    <n v="3"/>
    <x v="16"/>
    <x v="2"/>
    <s v="Takeaway"/>
    <x v="246"/>
  </r>
  <r>
    <x v="8546"/>
    <x v="8"/>
    <n v="2"/>
    <n v="1.5"/>
    <x v="14"/>
    <x v="0"/>
    <s v="Takeaway"/>
    <x v="342"/>
  </r>
  <r>
    <x v="8547"/>
    <x v="3"/>
    <n v="2"/>
    <n v="5"/>
    <x v="2"/>
    <x v="0"/>
    <s v="Unknown"/>
    <x v="20"/>
  </r>
  <r>
    <x v="8548"/>
    <x v="4"/>
    <n v="1"/>
    <n v="4"/>
    <x v="0"/>
    <x v="2"/>
    <s v="Unknown"/>
    <x v="276"/>
  </r>
  <r>
    <x v="8549"/>
    <x v="3"/>
    <n v="3"/>
    <n v="5"/>
    <x v="11"/>
    <x v="0"/>
    <s v="Unknown"/>
    <x v="344"/>
  </r>
  <r>
    <x v="8550"/>
    <x v="6"/>
    <n v="2"/>
    <n v="4"/>
    <x v="8"/>
    <x v="0"/>
    <s v="Unknown"/>
    <x v="126"/>
  </r>
  <r>
    <x v="8551"/>
    <x v="4"/>
    <n v="5"/>
    <n v="4"/>
    <x v="3"/>
    <x v="0"/>
    <s v="In-store"/>
    <x v="173"/>
  </r>
  <r>
    <x v="8552"/>
    <x v="6"/>
    <n v="3"/>
    <n v="4"/>
    <x v="1"/>
    <x v="2"/>
    <s v="Unknown"/>
    <x v="12"/>
  </r>
  <r>
    <x v="8553"/>
    <x v="3"/>
    <n v="1"/>
    <n v="5"/>
    <x v="9"/>
    <x v="0"/>
    <s v="In-store"/>
    <x v="26"/>
  </r>
  <r>
    <x v="8554"/>
    <x v="7"/>
    <n v="4"/>
    <n v="3"/>
    <x v="1"/>
    <x v="2"/>
    <s v="Unknown"/>
    <x v="334"/>
  </r>
  <r>
    <x v="8555"/>
    <x v="7"/>
    <n v="1"/>
    <n v="3"/>
    <x v="14"/>
    <x v="1"/>
    <s v="Takeaway"/>
    <x v="334"/>
  </r>
  <r>
    <x v="8556"/>
    <x v="5"/>
    <n v="4"/>
    <n v="2.9375"/>
    <x v="13"/>
    <x v="0"/>
    <s v="Takeaway"/>
    <x v="186"/>
  </r>
  <r>
    <x v="8557"/>
    <x v="0"/>
    <n v="1"/>
    <n v="2"/>
    <x v="15"/>
    <x v="3"/>
    <s v="Takeaway"/>
    <x v="233"/>
  </r>
  <r>
    <x v="8558"/>
    <x v="0"/>
    <n v="1"/>
    <n v="2"/>
    <x v="15"/>
    <x v="0"/>
    <s v="Unknown"/>
    <x v="260"/>
  </r>
  <r>
    <x v="8559"/>
    <x v="6"/>
    <n v="3"/>
    <n v="4"/>
    <x v="1"/>
    <x v="3"/>
    <s v="Takeaway"/>
    <x v="340"/>
  </r>
  <r>
    <x v="8560"/>
    <x v="2"/>
    <n v="5"/>
    <n v="1"/>
    <x v="9"/>
    <x v="2"/>
    <s v="Unknown"/>
    <x v="353"/>
  </r>
  <r>
    <x v="8561"/>
    <x v="2"/>
    <n v="4"/>
    <n v="1"/>
    <x v="0"/>
    <x v="3"/>
    <s v="In-store"/>
    <x v="240"/>
  </r>
  <r>
    <x v="8562"/>
    <x v="3"/>
    <n v="5"/>
    <n v="5"/>
    <x v="7"/>
    <x v="0"/>
    <s v="Takeaway"/>
    <x v="347"/>
  </r>
  <r>
    <x v="8563"/>
    <x v="7"/>
    <n v="3"/>
    <n v="3"/>
    <x v="16"/>
    <x v="2"/>
    <s v="In-store"/>
    <x v="127"/>
  </r>
  <r>
    <x v="8564"/>
    <x v="5"/>
    <n v="4"/>
    <n v="2.9375"/>
    <x v="13"/>
    <x v="1"/>
    <s v="In-store"/>
    <x v="320"/>
  </r>
  <r>
    <x v="8565"/>
    <x v="8"/>
    <n v="2"/>
    <n v="1.5"/>
    <x v="14"/>
    <x v="2"/>
    <s v="Takeaway"/>
    <x v="107"/>
  </r>
  <r>
    <x v="8566"/>
    <x v="3"/>
    <n v="1"/>
    <n v="5"/>
    <x v="9"/>
    <x v="3"/>
    <s v="Takeaway"/>
    <x v="361"/>
  </r>
  <r>
    <x v="8567"/>
    <x v="8"/>
    <n v="3"/>
    <n v="1.5"/>
    <x v="20"/>
    <x v="2"/>
    <s v="Unknown"/>
    <x v="108"/>
  </r>
  <r>
    <x v="8568"/>
    <x v="2"/>
    <n v="3"/>
    <n v="1"/>
    <x v="14"/>
    <x v="1"/>
    <s v="Unknown"/>
    <x v="308"/>
  </r>
  <r>
    <x v="8569"/>
    <x v="1"/>
    <n v="5"/>
    <n v="3"/>
    <x v="11"/>
    <x v="1"/>
    <s v="Unknown"/>
    <x v="125"/>
  </r>
  <r>
    <x v="8570"/>
    <x v="1"/>
    <n v="3"/>
    <n v="3"/>
    <x v="16"/>
    <x v="3"/>
    <s v="Unknown"/>
    <x v="292"/>
  </r>
  <r>
    <x v="8571"/>
    <x v="8"/>
    <n v="2"/>
    <n v="1.5"/>
    <x v="14"/>
    <x v="2"/>
    <s v="Unknown"/>
    <x v="317"/>
  </r>
  <r>
    <x v="8572"/>
    <x v="8"/>
    <n v="3"/>
    <n v="1.5"/>
    <x v="20"/>
    <x v="0"/>
    <s v="Unknown"/>
    <x v="216"/>
  </r>
  <r>
    <x v="8573"/>
    <x v="0"/>
    <n v="5"/>
    <n v="2"/>
    <x v="2"/>
    <x v="3"/>
    <s v="In-store"/>
    <x v="273"/>
  </r>
  <r>
    <x v="8574"/>
    <x v="3"/>
    <n v="1"/>
    <n v="5"/>
    <x v="9"/>
    <x v="0"/>
    <s v="Unknown"/>
    <x v="119"/>
  </r>
  <r>
    <x v="8575"/>
    <x v="7"/>
    <n v="4"/>
    <n v="3"/>
    <x v="1"/>
    <x v="3"/>
    <s v="Takeaway"/>
    <x v="216"/>
  </r>
  <r>
    <x v="8576"/>
    <x v="8"/>
    <n v="3"/>
    <n v="1.5"/>
    <x v="20"/>
    <x v="0"/>
    <s v="Takeaway"/>
    <x v="127"/>
  </r>
  <r>
    <x v="8577"/>
    <x v="1"/>
    <n v="2"/>
    <n v="3"/>
    <x v="12"/>
    <x v="0"/>
    <s v="Unknown"/>
    <x v="57"/>
  </r>
  <r>
    <x v="8578"/>
    <x v="1"/>
    <n v="2"/>
    <n v="3"/>
    <x v="12"/>
    <x v="3"/>
    <s v="Takeaway"/>
    <x v="195"/>
  </r>
  <r>
    <x v="8579"/>
    <x v="3"/>
    <n v="2"/>
    <n v="5"/>
    <x v="2"/>
    <x v="2"/>
    <s v="Takeaway"/>
    <x v="254"/>
  </r>
  <r>
    <x v="8580"/>
    <x v="7"/>
    <n v="3"/>
    <n v="3"/>
    <x v="16"/>
    <x v="0"/>
    <s v="Takeaway"/>
    <x v="230"/>
  </r>
  <r>
    <x v="8581"/>
    <x v="2"/>
    <n v="3"/>
    <n v="1"/>
    <x v="14"/>
    <x v="1"/>
    <s v="In-store"/>
    <x v="142"/>
  </r>
  <r>
    <x v="8582"/>
    <x v="5"/>
    <n v="4"/>
    <n v="2.9375"/>
    <x v="13"/>
    <x v="2"/>
    <s v="In-store"/>
    <x v="69"/>
  </r>
  <r>
    <x v="8583"/>
    <x v="7"/>
    <n v="2"/>
    <n v="3"/>
    <x v="12"/>
    <x v="1"/>
    <s v="In-store"/>
    <x v="297"/>
  </r>
  <r>
    <x v="8584"/>
    <x v="6"/>
    <n v="5"/>
    <n v="4"/>
    <x v="3"/>
    <x v="0"/>
    <s v="Unknown"/>
    <x v="13"/>
  </r>
  <r>
    <x v="8585"/>
    <x v="4"/>
    <n v="3"/>
    <n v="4"/>
    <x v="1"/>
    <x v="3"/>
    <s v="Takeaway"/>
    <x v="320"/>
  </r>
  <r>
    <x v="8586"/>
    <x v="3"/>
    <n v="1"/>
    <n v="5"/>
    <x v="9"/>
    <x v="3"/>
    <s v="In-store"/>
    <x v="251"/>
  </r>
  <r>
    <x v="8587"/>
    <x v="1"/>
    <n v="1"/>
    <n v="3"/>
    <x v="14"/>
    <x v="2"/>
    <s v="Unknown"/>
    <x v="239"/>
  </r>
  <r>
    <x v="8588"/>
    <x v="5"/>
    <n v="3"/>
    <n v="2.9375"/>
    <x v="4"/>
    <x v="0"/>
    <s v="Unknown"/>
    <x v="169"/>
  </r>
  <r>
    <x v="8589"/>
    <x v="2"/>
    <n v="3"/>
    <n v="1"/>
    <x v="14"/>
    <x v="0"/>
    <s v="In-store"/>
    <x v="307"/>
  </r>
  <r>
    <x v="8590"/>
    <x v="1"/>
    <n v="3"/>
    <n v="3"/>
    <x v="16"/>
    <x v="1"/>
    <s v="Takeaway"/>
    <x v="29"/>
  </r>
  <r>
    <x v="8591"/>
    <x v="6"/>
    <n v="5"/>
    <n v="4"/>
    <x v="3"/>
    <x v="0"/>
    <s v="Unknown"/>
    <x v="164"/>
  </r>
  <r>
    <x v="8592"/>
    <x v="0"/>
    <n v="1"/>
    <n v="2"/>
    <x v="15"/>
    <x v="1"/>
    <s v="Unknown"/>
    <x v="244"/>
  </r>
  <r>
    <x v="8593"/>
    <x v="2"/>
    <n v="2"/>
    <n v="1"/>
    <x v="15"/>
    <x v="3"/>
    <s v="In-store"/>
    <x v="243"/>
  </r>
  <r>
    <x v="8594"/>
    <x v="1"/>
    <n v="2"/>
    <n v="3"/>
    <x v="12"/>
    <x v="3"/>
    <s v="Unknown"/>
    <x v="63"/>
  </r>
  <r>
    <x v="8595"/>
    <x v="4"/>
    <n v="1"/>
    <n v="4"/>
    <x v="0"/>
    <x v="3"/>
    <s v="Unknown"/>
    <x v="83"/>
  </r>
  <r>
    <x v="8596"/>
    <x v="2"/>
    <n v="4"/>
    <n v="1"/>
    <x v="0"/>
    <x v="2"/>
    <s v="Takeaway"/>
    <x v="304"/>
  </r>
  <r>
    <x v="8597"/>
    <x v="1"/>
    <n v="4"/>
    <n v="3"/>
    <x v="1"/>
    <x v="2"/>
    <s v="Takeaway"/>
    <x v="274"/>
  </r>
  <r>
    <x v="8598"/>
    <x v="5"/>
    <n v="2"/>
    <n v="2.9375"/>
    <x v="10"/>
    <x v="2"/>
    <s v="Takeaway"/>
    <x v="340"/>
  </r>
  <r>
    <x v="8599"/>
    <x v="2"/>
    <n v="4"/>
    <n v="1"/>
    <x v="0"/>
    <x v="2"/>
    <s v="Takeaway"/>
    <x v="333"/>
  </r>
  <r>
    <x v="8600"/>
    <x v="5"/>
    <n v="5"/>
    <n v="2.9375"/>
    <x v="6"/>
    <x v="3"/>
    <s v="Takeaway"/>
    <x v="225"/>
  </r>
  <r>
    <x v="8601"/>
    <x v="6"/>
    <n v="3"/>
    <n v="4"/>
    <x v="1"/>
    <x v="1"/>
    <s v="In-store"/>
    <x v="358"/>
  </r>
  <r>
    <x v="8602"/>
    <x v="1"/>
    <n v="3"/>
    <n v="3"/>
    <x v="16"/>
    <x v="2"/>
    <s v="In-store"/>
    <x v="24"/>
  </r>
  <r>
    <x v="8603"/>
    <x v="2"/>
    <n v="2"/>
    <n v="1"/>
    <x v="15"/>
    <x v="1"/>
    <s v="Unknown"/>
    <x v="269"/>
  </r>
  <r>
    <x v="8604"/>
    <x v="3"/>
    <n v="1"/>
    <n v="5"/>
    <x v="9"/>
    <x v="2"/>
    <s v="Takeaway"/>
    <x v="320"/>
  </r>
  <r>
    <x v="8605"/>
    <x v="4"/>
    <n v="1"/>
    <n v="4"/>
    <x v="0"/>
    <x v="2"/>
    <s v="In-store"/>
    <x v="212"/>
  </r>
  <r>
    <x v="8606"/>
    <x v="5"/>
    <n v="3"/>
    <n v="2.9375"/>
    <x v="4"/>
    <x v="2"/>
    <s v="Takeaway"/>
    <x v="54"/>
  </r>
  <r>
    <x v="8607"/>
    <x v="2"/>
    <n v="1"/>
    <n v="1"/>
    <x v="18"/>
    <x v="3"/>
    <s v="Takeaway"/>
    <x v="139"/>
  </r>
  <r>
    <x v="8608"/>
    <x v="4"/>
    <n v="1"/>
    <n v="4"/>
    <x v="0"/>
    <x v="3"/>
    <s v="Takeaway"/>
    <x v="332"/>
  </r>
  <r>
    <x v="8609"/>
    <x v="5"/>
    <n v="5"/>
    <n v="2.9375"/>
    <x v="6"/>
    <x v="2"/>
    <s v="Unknown"/>
    <x v="119"/>
  </r>
  <r>
    <x v="8610"/>
    <x v="1"/>
    <n v="3"/>
    <n v="3"/>
    <x v="16"/>
    <x v="1"/>
    <s v="Takeaway"/>
    <x v="146"/>
  </r>
  <r>
    <x v="8611"/>
    <x v="3"/>
    <n v="3"/>
    <n v="5"/>
    <x v="11"/>
    <x v="0"/>
    <s v="Unknown"/>
    <x v="136"/>
  </r>
  <r>
    <x v="8612"/>
    <x v="8"/>
    <n v="2"/>
    <n v="1.5"/>
    <x v="14"/>
    <x v="1"/>
    <s v="Unknown"/>
    <x v="290"/>
  </r>
  <r>
    <x v="8613"/>
    <x v="4"/>
    <n v="5"/>
    <n v="4"/>
    <x v="3"/>
    <x v="2"/>
    <s v="Unknown"/>
    <x v="58"/>
  </r>
  <r>
    <x v="8614"/>
    <x v="6"/>
    <n v="1"/>
    <n v="4"/>
    <x v="0"/>
    <x v="1"/>
    <s v="Unknown"/>
    <x v="255"/>
  </r>
  <r>
    <x v="8615"/>
    <x v="1"/>
    <n v="2"/>
    <n v="3"/>
    <x v="12"/>
    <x v="0"/>
    <s v="Unknown"/>
    <x v="51"/>
  </r>
  <r>
    <x v="8616"/>
    <x v="3"/>
    <n v="5"/>
    <n v="5"/>
    <x v="7"/>
    <x v="2"/>
    <s v="Takeaway"/>
    <x v="164"/>
  </r>
  <r>
    <x v="8617"/>
    <x v="7"/>
    <n v="1"/>
    <n v="3"/>
    <x v="14"/>
    <x v="3"/>
    <s v="Takeaway"/>
    <x v="327"/>
  </r>
  <r>
    <x v="8618"/>
    <x v="1"/>
    <n v="3"/>
    <n v="3"/>
    <x v="16"/>
    <x v="3"/>
    <s v="Unknown"/>
    <x v="354"/>
  </r>
  <r>
    <x v="8619"/>
    <x v="5"/>
    <n v="3"/>
    <n v="2.9375"/>
    <x v="4"/>
    <x v="2"/>
    <s v="Takeaway"/>
    <x v="286"/>
  </r>
  <r>
    <x v="8620"/>
    <x v="0"/>
    <n v="4"/>
    <n v="2"/>
    <x v="8"/>
    <x v="1"/>
    <s v="In-store"/>
    <x v="84"/>
  </r>
  <r>
    <x v="8621"/>
    <x v="1"/>
    <n v="3"/>
    <n v="3"/>
    <x v="16"/>
    <x v="0"/>
    <s v="Unknown"/>
    <x v="225"/>
  </r>
  <r>
    <x v="8622"/>
    <x v="8"/>
    <n v="3"/>
    <n v="1.5"/>
    <x v="20"/>
    <x v="0"/>
    <s v="Unknown"/>
    <x v="327"/>
  </r>
  <r>
    <x v="8623"/>
    <x v="8"/>
    <n v="2"/>
    <n v="1.5"/>
    <x v="14"/>
    <x v="0"/>
    <s v="Unknown"/>
    <x v="173"/>
  </r>
  <r>
    <x v="8624"/>
    <x v="6"/>
    <n v="3"/>
    <n v="4"/>
    <x v="1"/>
    <x v="0"/>
    <s v="Takeaway"/>
    <x v="89"/>
  </r>
  <r>
    <x v="8625"/>
    <x v="4"/>
    <n v="2"/>
    <n v="4"/>
    <x v="8"/>
    <x v="3"/>
    <s v="In-store"/>
    <x v="55"/>
  </r>
  <r>
    <x v="8626"/>
    <x v="4"/>
    <n v="2"/>
    <n v="4"/>
    <x v="8"/>
    <x v="2"/>
    <s v="Takeaway"/>
    <x v="231"/>
  </r>
  <r>
    <x v="8627"/>
    <x v="7"/>
    <n v="2"/>
    <n v="3"/>
    <x v="12"/>
    <x v="2"/>
    <s v="Unknown"/>
    <x v="313"/>
  </r>
  <r>
    <x v="8628"/>
    <x v="0"/>
    <n v="5"/>
    <n v="2"/>
    <x v="2"/>
    <x v="1"/>
    <s v="Takeaway"/>
    <x v="108"/>
  </r>
  <r>
    <x v="8629"/>
    <x v="0"/>
    <n v="2"/>
    <n v="2"/>
    <x v="0"/>
    <x v="0"/>
    <s v="Unknown"/>
    <x v="313"/>
  </r>
  <r>
    <x v="8630"/>
    <x v="1"/>
    <n v="5"/>
    <n v="3"/>
    <x v="11"/>
    <x v="1"/>
    <s v="In-store"/>
    <x v="319"/>
  </r>
  <r>
    <x v="8631"/>
    <x v="8"/>
    <n v="4"/>
    <n v="1.5"/>
    <x v="12"/>
    <x v="0"/>
    <s v="Unknown"/>
    <x v="21"/>
  </r>
  <r>
    <x v="8632"/>
    <x v="1"/>
    <n v="5"/>
    <n v="3"/>
    <x v="11"/>
    <x v="0"/>
    <s v="Takeaway"/>
    <x v="174"/>
  </r>
  <r>
    <x v="8633"/>
    <x v="1"/>
    <n v="2"/>
    <n v="3"/>
    <x v="12"/>
    <x v="1"/>
    <s v="Takeaway"/>
    <x v="231"/>
  </r>
  <r>
    <x v="8634"/>
    <x v="8"/>
    <n v="4"/>
    <n v="1.5"/>
    <x v="12"/>
    <x v="3"/>
    <s v="Takeaway"/>
    <x v="56"/>
  </r>
  <r>
    <x v="8635"/>
    <x v="7"/>
    <n v="1"/>
    <n v="3"/>
    <x v="14"/>
    <x v="0"/>
    <s v="In-store"/>
    <x v="341"/>
  </r>
  <r>
    <x v="8636"/>
    <x v="4"/>
    <n v="5"/>
    <n v="4"/>
    <x v="3"/>
    <x v="2"/>
    <s v="Takeaway"/>
    <x v="245"/>
  </r>
  <r>
    <x v="8637"/>
    <x v="4"/>
    <n v="4"/>
    <n v="4"/>
    <x v="5"/>
    <x v="2"/>
    <s v="Takeaway"/>
    <x v="8"/>
  </r>
  <r>
    <x v="8638"/>
    <x v="2"/>
    <n v="1"/>
    <n v="1"/>
    <x v="18"/>
    <x v="0"/>
    <s v="In-store"/>
    <x v="283"/>
  </r>
  <r>
    <x v="8639"/>
    <x v="1"/>
    <n v="3"/>
    <n v="3"/>
    <x v="16"/>
    <x v="2"/>
    <s v="Takeaway"/>
    <x v="134"/>
  </r>
  <r>
    <x v="8640"/>
    <x v="3"/>
    <n v="2"/>
    <n v="5"/>
    <x v="2"/>
    <x v="1"/>
    <s v="In-store"/>
    <x v="17"/>
  </r>
  <r>
    <x v="8641"/>
    <x v="7"/>
    <n v="2"/>
    <n v="3"/>
    <x v="12"/>
    <x v="3"/>
    <s v="Unknown"/>
    <x v="226"/>
  </r>
  <r>
    <x v="8642"/>
    <x v="6"/>
    <n v="3"/>
    <n v="4"/>
    <x v="1"/>
    <x v="0"/>
    <s v="Unknown"/>
    <x v="37"/>
  </r>
  <r>
    <x v="8643"/>
    <x v="8"/>
    <n v="4"/>
    <n v="1.5"/>
    <x v="12"/>
    <x v="2"/>
    <s v="In-store"/>
    <x v="306"/>
  </r>
  <r>
    <x v="8644"/>
    <x v="3"/>
    <n v="2"/>
    <n v="5"/>
    <x v="2"/>
    <x v="2"/>
    <s v="Unknown"/>
    <x v="1"/>
  </r>
  <r>
    <x v="8645"/>
    <x v="4"/>
    <n v="3"/>
    <n v="4"/>
    <x v="1"/>
    <x v="3"/>
    <s v="In-store"/>
    <x v="148"/>
  </r>
  <r>
    <x v="8646"/>
    <x v="7"/>
    <n v="1"/>
    <n v="3"/>
    <x v="14"/>
    <x v="1"/>
    <s v="Unknown"/>
    <x v="239"/>
  </r>
  <r>
    <x v="8647"/>
    <x v="7"/>
    <n v="2"/>
    <n v="3"/>
    <x v="12"/>
    <x v="0"/>
    <s v="Unknown"/>
    <x v="364"/>
  </r>
  <r>
    <x v="8648"/>
    <x v="1"/>
    <n v="2"/>
    <n v="3"/>
    <x v="12"/>
    <x v="2"/>
    <s v="Unknown"/>
    <x v="148"/>
  </r>
  <r>
    <x v="8649"/>
    <x v="8"/>
    <n v="3"/>
    <n v="1.5"/>
    <x v="20"/>
    <x v="1"/>
    <s v="In-store"/>
    <x v="79"/>
  </r>
  <r>
    <x v="8650"/>
    <x v="0"/>
    <n v="5"/>
    <n v="2"/>
    <x v="2"/>
    <x v="0"/>
    <s v="Unknown"/>
    <x v="63"/>
  </r>
  <r>
    <x v="8651"/>
    <x v="6"/>
    <n v="2"/>
    <n v="4"/>
    <x v="8"/>
    <x v="2"/>
    <s v="In-store"/>
    <x v="244"/>
  </r>
  <r>
    <x v="8652"/>
    <x v="7"/>
    <n v="2"/>
    <n v="3"/>
    <x v="12"/>
    <x v="1"/>
    <s v="Takeaway"/>
    <x v="250"/>
  </r>
  <r>
    <x v="8653"/>
    <x v="4"/>
    <n v="3"/>
    <n v="4"/>
    <x v="1"/>
    <x v="2"/>
    <s v="Unknown"/>
    <x v="351"/>
  </r>
  <r>
    <x v="8654"/>
    <x v="8"/>
    <n v="3"/>
    <n v="1.5"/>
    <x v="20"/>
    <x v="3"/>
    <s v="Takeaway"/>
    <x v="354"/>
  </r>
  <r>
    <x v="8655"/>
    <x v="0"/>
    <n v="5"/>
    <n v="2"/>
    <x v="2"/>
    <x v="3"/>
    <s v="In-store"/>
    <x v="125"/>
  </r>
  <r>
    <x v="8656"/>
    <x v="3"/>
    <n v="5"/>
    <n v="5"/>
    <x v="7"/>
    <x v="1"/>
    <s v="In-store"/>
    <x v="123"/>
  </r>
  <r>
    <x v="8657"/>
    <x v="4"/>
    <n v="2"/>
    <n v="4"/>
    <x v="8"/>
    <x v="3"/>
    <s v="In-store"/>
    <x v="316"/>
  </r>
  <r>
    <x v="8658"/>
    <x v="5"/>
    <n v="1"/>
    <n v="2.9375"/>
    <x v="17"/>
    <x v="1"/>
    <s v="Unknown"/>
    <x v="272"/>
  </r>
  <r>
    <x v="8659"/>
    <x v="8"/>
    <n v="3"/>
    <n v="1.5"/>
    <x v="20"/>
    <x v="2"/>
    <s v="Unknown"/>
    <x v="246"/>
  </r>
  <r>
    <x v="8660"/>
    <x v="5"/>
    <n v="2"/>
    <n v="2.9375"/>
    <x v="10"/>
    <x v="3"/>
    <s v="In-store"/>
    <x v="185"/>
  </r>
  <r>
    <x v="8661"/>
    <x v="7"/>
    <n v="4"/>
    <n v="3"/>
    <x v="1"/>
    <x v="1"/>
    <s v="Unknown"/>
    <x v="117"/>
  </r>
  <r>
    <x v="8662"/>
    <x v="4"/>
    <n v="3"/>
    <n v="4"/>
    <x v="1"/>
    <x v="1"/>
    <s v="Unknown"/>
    <x v="321"/>
  </r>
  <r>
    <x v="8663"/>
    <x v="5"/>
    <n v="2"/>
    <n v="2.9375"/>
    <x v="10"/>
    <x v="3"/>
    <s v="Unknown"/>
    <x v="26"/>
  </r>
  <r>
    <x v="8664"/>
    <x v="8"/>
    <n v="4"/>
    <n v="1.5"/>
    <x v="12"/>
    <x v="3"/>
    <s v="Takeaway"/>
    <x v="183"/>
  </r>
  <r>
    <x v="8665"/>
    <x v="4"/>
    <n v="5"/>
    <n v="4"/>
    <x v="3"/>
    <x v="2"/>
    <s v="Takeaway"/>
    <x v="355"/>
  </r>
  <r>
    <x v="8666"/>
    <x v="0"/>
    <n v="3"/>
    <n v="2"/>
    <x v="12"/>
    <x v="2"/>
    <s v="Unknown"/>
    <x v="179"/>
  </r>
  <r>
    <x v="8667"/>
    <x v="3"/>
    <n v="5"/>
    <n v="5"/>
    <x v="7"/>
    <x v="3"/>
    <s v="In-store"/>
    <x v="150"/>
  </r>
  <r>
    <x v="8668"/>
    <x v="3"/>
    <n v="2"/>
    <n v="5"/>
    <x v="2"/>
    <x v="2"/>
    <s v="In-store"/>
    <x v="107"/>
  </r>
  <r>
    <x v="8669"/>
    <x v="6"/>
    <n v="4"/>
    <n v="4"/>
    <x v="5"/>
    <x v="1"/>
    <s v="Unknown"/>
    <x v="95"/>
  </r>
  <r>
    <x v="8670"/>
    <x v="3"/>
    <n v="5"/>
    <n v="5"/>
    <x v="7"/>
    <x v="2"/>
    <s v="Unknown"/>
    <x v="340"/>
  </r>
  <r>
    <x v="8671"/>
    <x v="8"/>
    <n v="5"/>
    <n v="1.5"/>
    <x v="19"/>
    <x v="2"/>
    <s v="Unknown"/>
    <x v="74"/>
  </r>
  <r>
    <x v="8672"/>
    <x v="1"/>
    <n v="2"/>
    <n v="3"/>
    <x v="12"/>
    <x v="1"/>
    <s v="Unknown"/>
    <x v="288"/>
  </r>
  <r>
    <x v="8673"/>
    <x v="1"/>
    <n v="2"/>
    <n v="3"/>
    <x v="12"/>
    <x v="2"/>
    <s v="In-store"/>
    <x v="47"/>
  </r>
  <r>
    <x v="8674"/>
    <x v="8"/>
    <n v="1"/>
    <n v="1.5"/>
    <x v="21"/>
    <x v="3"/>
    <s v="In-store"/>
    <x v="32"/>
  </r>
  <r>
    <x v="8675"/>
    <x v="0"/>
    <n v="2"/>
    <n v="2"/>
    <x v="0"/>
    <x v="2"/>
    <s v="In-store"/>
    <x v="42"/>
  </r>
  <r>
    <x v="8676"/>
    <x v="8"/>
    <n v="4"/>
    <n v="1.5"/>
    <x v="12"/>
    <x v="3"/>
    <s v="Unknown"/>
    <x v="215"/>
  </r>
  <r>
    <x v="8677"/>
    <x v="8"/>
    <n v="5"/>
    <n v="1.5"/>
    <x v="19"/>
    <x v="0"/>
    <s v="Unknown"/>
    <x v="330"/>
  </r>
  <r>
    <x v="8678"/>
    <x v="1"/>
    <n v="3"/>
    <n v="3"/>
    <x v="16"/>
    <x v="0"/>
    <s v="Unknown"/>
    <x v="330"/>
  </r>
  <r>
    <x v="8679"/>
    <x v="5"/>
    <n v="3"/>
    <n v="2.9375"/>
    <x v="4"/>
    <x v="0"/>
    <s v="In-store"/>
    <x v="180"/>
  </r>
  <r>
    <x v="8680"/>
    <x v="5"/>
    <n v="2"/>
    <n v="2.9375"/>
    <x v="10"/>
    <x v="0"/>
    <s v="Unknown"/>
    <x v="318"/>
  </r>
  <r>
    <x v="8681"/>
    <x v="8"/>
    <n v="3"/>
    <n v="1.5"/>
    <x v="20"/>
    <x v="3"/>
    <s v="In-store"/>
    <x v="152"/>
  </r>
  <r>
    <x v="8682"/>
    <x v="6"/>
    <n v="3"/>
    <n v="4"/>
    <x v="1"/>
    <x v="0"/>
    <s v="Unknown"/>
    <x v="246"/>
  </r>
  <r>
    <x v="8683"/>
    <x v="4"/>
    <n v="5"/>
    <n v="4"/>
    <x v="3"/>
    <x v="3"/>
    <s v="Unknown"/>
    <x v="357"/>
  </r>
  <r>
    <x v="8684"/>
    <x v="4"/>
    <n v="3"/>
    <n v="4"/>
    <x v="1"/>
    <x v="0"/>
    <s v="Takeaway"/>
    <x v="354"/>
  </r>
  <r>
    <x v="8685"/>
    <x v="2"/>
    <n v="2"/>
    <n v="1"/>
    <x v="15"/>
    <x v="3"/>
    <s v="In-store"/>
    <x v="200"/>
  </r>
  <r>
    <x v="8686"/>
    <x v="4"/>
    <n v="5"/>
    <n v="4"/>
    <x v="3"/>
    <x v="2"/>
    <s v="Takeaway"/>
    <x v="305"/>
  </r>
  <r>
    <x v="8687"/>
    <x v="6"/>
    <n v="3"/>
    <n v="4"/>
    <x v="1"/>
    <x v="1"/>
    <s v="In-store"/>
    <x v="152"/>
  </r>
  <r>
    <x v="8688"/>
    <x v="6"/>
    <n v="5"/>
    <n v="4"/>
    <x v="3"/>
    <x v="2"/>
    <s v="Takeaway"/>
    <x v="132"/>
  </r>
  <r>
    <x v="8689"/>
    <x v="8"/>
    <n v="2"/>
    <n v="1.5"/>
    <x v="14"/>
    <x v="2"/>
    <s v="Takeaway"/>
    <x v="191"/>
  </r>
  <r>
    <x v="8690"/>
    <x v="5"/>
    <n v="2"/>
    <n v="2.9375"/>
    <x v="10"/>
    <x v="2"/>
    <s v="Takeaway"/>
    <x v="169"/>
  </r>
  <r>
    <x v="8691"/>
    <x v="7"/>
    <n v="3"/>
    <n v="3"/>
    <x v="16"/>
    <x v="3"/>
    <s v="In-store"/>
    <x v="291"/>
  </r>
  <r>
    <x v="8692"/>
    <x v="0"/>
    <n v="4"/>
    <n v="2"/>
    <x v="8"/>
    <x v="0"/>
    <s v="Unknown"/>
    <x v="284"/>
  </r>
  <r>
    <x v="8693"/>
    <x v="7"/>
    <n v="4"/>
    <n v="3"/>
    <x v="1"/>
    <x v="0"/>
    <s v="In-store"/>
    <x v="226"/>
  </r>
  <r>
    <x v="8694"/>
    <x v="0"/>
    <n v="3"/>
    <n v="2"/>
    <x v="12"/>
    <x v="3"/>
    <s v="Unknown"/>
    <x v="260"/>
  </r>
  <r>
    <x v="8695"/>
    <x v="2"/>
    <n v="3"/>
    <n v="1"/>
    <x v="14"/>
    <x v="2"/>
    <s v="In-store"/>
    <x v="361"/>
  </r>
  <r>
    <x v="8696"/>
    <x v="3"/>
    <n v="1"/>
    <n v="5"/>
    <x v="9"/>
    <x v="2"/>
    <s v="Unknown"/>
    <x v="292"/>
  </r>
  <r>
    <x v="8697"/>
    <x v="5"/>
    <n v="5"/>
    <n v="2.9375"/>
    <x v="6"/>
    <x v="1"/>
    <s v="Takeaway"/>
    <x v="93"/>
  </r>
  <r>
    <x v="8698"/>
    <x v="3"/>
    <n v="5"/>
    <n v="5"/>
    <x v="7"/>
    <x v="0"/>
    <s v="Unknown"/>
    <x v="310"/>
  </r>
  <r>
    <x v="8699"/>
    <x v="8"/>
    <n v="1"/>
    <n v="1.5"/>
    <x v="21"/>
    <x v="0"/>
    <s v="Unknown"/>
    <x v="190"/>
  </r>
  <r>
    <x v="8700"/>
    <x v="0"/>
    <n v="5"/>
    <n v="2"/>
    <x v="2"/>
    <x v="2"/>
    <s v="Unknown"/>
    <x v="200"/>
  </r>
  <r>
    <x v="8701"/>
    <x v="7"/>
    <n v="3"/>
    <n v="3"/>
    <x v="16"/>
    <x v="0"/>
    <s v="Unknown"/>
    <x v="211"/>
  </r>
  <r>
    <x v="8702"/>
    <x v="3"/>
    <n v="1"/>
    <n v="5"/>
    <x v="9"/>
    <x v="0"/>
    <s v="In-store"/>
    <x v="289"/>
  </r>
  <r>
    <x v="8703"/>
    <x v="1"/>
    <n v="4"/>
    <n v="3"/>
    <x v="1"/>
    <x v="2"/>
    <s v="Unknown"/>
    <x v="94"/>
  </r>
  <r>
    <x v="8704"/>
    <x v="7"/>
    <n v="1"/>
    <n v="3"/>
    <x v="14"/>
    <x v="3"/>
    <s v="Unknown"/>
    <x v="188"/>
  </r>
  <r>
    <x v="8705"/>
    <x v="6"/>
    <n v="3"/>
    <n v="4"/>
    <x v="1"/>
    <x v="0"/>
    <s v="Unknown"/>
    <x v="43"/>
  </r>
  <r>
    <x v="8706"/>
    <x v="5"/>
    <n v="5"/>
    <n v="2.9375"/>
    <x v="6"/>
    <x v="1"/>
    <s v="In-store"/>
    <x v="74"/>
  </r>
  <r>
    <x v="8707"/>
    <x v="4"/>
    <n v="5"/>
    <n v="4"/>
    <x v="3"/>
    <x v="3"/>
    <s v="Takeaway"/>
    <x v="6"/>
  </r>
  <r>
    <x v="8708"/>
    <x v="2"/>
    <n v="2"/>
    <n v="1"/>
    <x v="15"/>
    <x v="0"/>
    <s v="In-store"/>
    <x v="241"/>
  </r>
  <r>
    <x v="8709"/>
    <x v="1"/>
    <n v="1"/>
    <n v="3"/>
    <x v="14"/>
    <x v="2"/>
    <s v="Unknown"/>
    <x v="152"/>
  </r>
  <r>
    <x v="8710"/>
    <x v="0"/>
    <n v="1"/>
    <n v="2"/>
    <x v="15"/>
    <x v="2"/>
    <s v="In-store"/>
    <x v="325"/>
  </r>
  <r>
    <x v="8711"/>
    <x v="6"/>
    <n v="5"/>
    <n v="4"/>
    <x v="3"/>
    <x v="0"/>
    <s v="Takeaway"/>
    <x v="281"/>
  </r>
  <r>
    <x v="8712"/>
    <x v="2"/>
    <n v="2"/>
    <n v="1"/>
    <x v="15"/>
    <x v="0"/>
    <s v="Unknown"/>
    <x v="28"/>
  </r>
  <r>
    <x v="8713"/>
    <x v="3"/>
    <n v="1"/>
    <n v="5"/>
    <x v="9"/>
    <x v="1"/>
    <s v="Takeaway"/>
    <x v="155"/>
  </r>
  <r>
    <x v="8714"/>
    <x v="4"/>
    <n v="1"/>
    <n v="4"/>
    <x v="0"/>
    <x v="2"/>
    <s v="In-store"/>
    <x v="120"/>
  </r>
  <r>
    <x v="8715"/>
    <x v="2"/>
    <n v="2"/>
    <n v="1"/>
    <x v="15"/>
    <x v="3"/>
    <s v="Unknown"/>
    <x v="83"/>
  </r>
  <r>
    <x v="8716"/>
    <x v="1"/>
    <n v="4"/>
    <n v="3"/>
    <x v="1"/>
    <x v="0"/>
    <s v="Takeaway"/>
    <x v="178"/>
  </r>
  <r>
    <x v="8717"/>
    <x v="0"/>
    <n v="3"/>
    <n v="2"/>
    <x v="12"/>
    <x v="1"/>
    <s v="Takeaway"/>
    <x v="55"/>
  </r>
  <r>
    <x v="8718"/>
    <x v="4"/>
    <n v="4"/>
    <n v="4"/>
    <x v="5"/>
    <x v="0"/>
    <s v="Unknown"/>
    <x v="196"/>
  </r>
  <r>
    <x v="8719"/>
    <x v="2"/>
    <n v="4"/>
    <n v="1"/>
    <x v="0"/>
    <x v="1"/>
    <s v="Unknown"/>
    <x v="292"/>
  </r>
  <r>
    <x v="8720"/>
    <x v="5"/>
    <n v="2"/>
    <n v="2.9375"/>
    <x v="10"/>
    <x v="2"/>
    <s v="Takeaway"/>
    <x v="125"/>
  </r>
  <r>
    <x v="8721"/>
    <x v="1"/>
    <n v="2"/>
    <n v="3"/>
    <x v="12"/>
    <x v="0"/>
    <s v="In-store"/>
    <x v="262"/>
  </r>
  <r>
    <x v="8722"/>
    <x v="0"/>
    <n v="2"/>
    <n v="2"/>
    <x v="0"/>
    <x v="0"/>
    <s v="Unknown"/>
    <x v="147"/>
  </r>
  <r>
    <x v="8723"/>
    <x v="3"/>
    <n v="3"/>
    <n v="5"/>
    <x v="11"/>
    <x v="2"/>
    <s v="Unknown"/>
    <x v="240"/>
  </r>
  <r>
    <x v="8724"/>
    <x v="8"/>
    <n v="4"/>
    <n v="1.5"/>
    <x v="12"/>
    <x v="3"/>
    <s v="Unknown"/>
    <x v="31"/>
  </r>
  <r>
    <x v="8725"/>
    <x v="3"/>
    <n v="3"/>
    <n v="5"/>
    <x v="11"/>
    <x v="1"/>
    <s v="In-store"/>
    <x v="162"/>
  </r>
  <r>
    <x v="8726"/>
    <x v="2"/>
    <n v="2"/>
    <n v="1"/>
    <x v="15"/>
    <x v="0"/>
    <s v="Unknown"/>
    <x v="163"/>
  </r>
  <r>
    <x v="8727"/>
    <x v="0"/>
    <n v="2"/>
    <n v="2"/>
    <x v="0"/>
    <x v="0"/>
    <s v="In-store"/>
    <x v="323"/>
  </r>
  <r>
    <x v="8728"/>
    <x v="2"/>
    <n v="5"/>
    <n v="1"/>
    <x v="9"/>
    <x v="2"/>
    <s v="Unknown"/>
    <x v="55"/>
  </r>
  <r>
    <x v="8729"/>
    <x v="0"/>
    <n v="2"/>
    <n v="2"/>
    <x v="0"/>
    <x v="1"/>
    <s v="Takeaway"/>
    <x v="193"/>
  </r>
  <r>
    <x v="8730"/>
    <x v="4"/>
    <n v="2"/>
    <n v="4"/>
    <x v="8"/>
    <x v="0"/>
    <s v="Takeaway"/>
    <x v="189"/>
  </r>
  <r>
    <x v="8731"/>
    <x v="1"/>
    <n v="4"/>
    <n v="3"/>
    <x v="1"/>
    <x v="3"/>
    <s v="Unknown"/>
    <x v="224"/>
  </r>
  <r>
    <x v="8732"/>
    <x v="6"/>
    <n v="1"/>
    <n v="4"/>
    <x v="0"/>
    <x v="2"/>
    <s v="Takeaway"/>
    <x v="192"/>
  </r>
  <r>
    <x v="8733"/>
    <x v="7"/>
    <n v="3"/>
    <n v="3"/>
    <x v="16"/>
    <x v="2"/>
    <s v="Unknown"/>
    <x v="17"/>
  </r>
  <r>
    <x v="8734"/>
    <x v="0"/>
    <n v="3"/>
    <n v="2"/>
    <x v="12"/>
    <x v="0"/>
    <s v="Unknown"/>
    <x v="230"/>
  </r>
  <r>
    <x v="8735"/>
    <x v="7"/>
    <n v="2"/>
    <n v="3"/>
    <x v="12"/>
    <x v="0"/>
    <s v="Takeaway"/>
    <x v="245"/>
  </r>
  <r>
    <x v="8736"/>
    <x v="6"/>
    <n v="1"/>
    <n v="4"/>
    <x v="0"/>
    <x v="2"/>
    <s v="In-store"/>
    <x v="333"/>
  </r>
  <r>
    <x v="8737"/>
    <x v="3"/>
    <n v="5"/>
    <n v="5"/>
    <x v="7"/>
    <x v="2"/>
    <s v="Takeaway"/>
    <x v="344"/>
  </r>
  <r>
    <x v="8738"/>
    <x v="7"/>
    <n v="4"/>
    <n v="3"/>
    <x v="1"/>
    <x v="1"/>
    <s v="Unknown"/>
    <x v="103"/>
  </r>
  <r>
    <x v="8739"/>
    <x v="5"/>
    <n v="4"/>
    <n v="2.9375"/>
    <x v="13"/>
    <x v="3"/>
    <s v="Unknown"/>
    <x v="282"/>
  </r>
  <r>
    <x v="8740"/>
    <x v="3"/>
    <n v="1"/>
    <n v="5"/>
    <x v="9"/>
    <x v="1"/>
    <s v="Unknown"/>
    <x v="140"/>
  </r>
  <r>
    <x v="8741"/>
    <x v="1"/>
    <n v="3"/>
    <n v="3"/>
    <x v="16"/>
    <x v="3"/>
    <s v="Unknown"/>
    <x v="232"/>
  </r>
  <r>
    <x v="8742"/>
    <x v="5"/>
    <n v="5"/>
    <n v="2.9375"/>
    <x v="6"/>
    <x v="2"/>
    <s v="Unknown"/>
    <x v="30"/>
  </r>
  <r>
    <x v="8743"/>
    <x v="7"/>
    <n v="2"/>
    <n v="3"/>
    <x v="12"/>
    <x v="2"/>
    <s v="In-store"/>
    <x v="200"/>
  </r>
  <r>
    <x v="8744"/>
    <x v="7"/>
    <n v="1"/>
    <n v="3"/>
    <x v="14"/>
    <x v="3"/>
    <s v="Unknown"/>
    <x v="233"/>
  </r>
  <r>
    <x v="8745"/>
    <x v="1"/>
    <n v="3"/>
    <n v="3"/>
    <x v="16"/>
    <x v="2"/>
    <s v="Takeaway"/>
    <x v="314"/>
  </r>
  <r>
    <x v="8746"/>
    <x v="6"/>
    <n v="1"/>
    <n v="4"/>
    <x v="0"/>
    <x v="3"/>
    <s v="Unknown"/>
    <x v="340"/>
  </r>
  <r>
    <x v="8747"/>
    <x v="4"/>
    <n v="2"/>
    <n v="4"/>
    <x v="8"/>
    <x v="0"/>
    <s v="Unknown"/>
    <x v="317"/>
  </r>
  <r>
    <x v="8748"/>
    <x v="3"/>
    <n v="4"/>
    <n v="5"/>
    <x v="3"/>
    <x v="1"/>
    <s v="Unknown"/>
    <x v="247"/>
  </r>
  <r>
    <x v="8749"/>
    <x v="0"/>
    <n v="1"/>
    <n v="2"/>
    <x v="15"/>
    <x v="2"/>
    <s v="Unknown"/>
    <x v="164"/>
  </r>
  <r>
    <x v="8750"/>
    <x v="3"/>
    <n v="2"/>
    <n v="5"/>
    <x v="2"/>
    <x v="2"/>
    <s v="In-store"/>
    <x v="70"/>
  </r>
  <r>
    <x v="8751"/>
    <x v="5"/>
    <n v="5"/>
    <n v="2.9375"/>
    <x v="6"/>
    <x v="0"/>
    <s v="In-store"/>
    <x v="117"/>
  </r>
  <r>
    <x v="8752"/>
    <x v="3"/>
    <n v="4"/>
    <n v="5"/>
    <x v="3"/>
    <x v="0"/>
    <s v="Takeaway"/>
    <x v="37"/>
  </r>
  <r>
    <x v="8753"/>
    <x v="4"/>
    <n v="3"/>
    <n v="4"/>
    <x v="1"/>
    <x v="0"/>
    <s v="Unknown"/>
    <x v="54"/>
  </r>
  <r>
    <x v="8754"/>
    <x v="3"/>
    <n v="2"/>
    <n v="5"/>
    <x v="2"/>
    <x v="0"/>
    <s v="In-store"/>
    <x v="307"/>
  </r>
  <r>
    <x v="8755"/>
    <x v="6"/>
    <n v="2"/>
    <n v="4"/>
    <x v="8"/>
    <x v="3"/>
    <s v="In-store"/>
    <x v="151"/>
  </r>
  <r>
    <x v="8756"/>
    <x v="4"/>
    <n v="5"/>
    <n v="4"/>
    <x v="3"/>
    <x v="0"/>
    <s v="Unknown"/>
    <x v="40"/>
  </r>
  <r>
    <x v="8757"/>
    <x v="2"/>
    <n v="5"/>
    <n v="1"/>
    <x v="9"/>
    <x v="0"/>
    <s v="Unknown"/>
    <x v="79"/>
  </r>
  <r>
    <x v="8758"/>
    <x v="3"/>
    <n v="5"/>
    <n v="5"/>
    <x v="7"/>
    <x v="2"/>
    <s v="Unknown"/>
    <x v="177"/>
  </r>
  <r>
    <x v="8759"/>
    <x v="1"/>
    <n v="2"/>
    <n v="3"/>
    <x v="12"/>
    <x v="2"/>
    <s v="In-store"/>
    <x v="99"/>
  </r>
  <r>
    <x v="8760"/>
    <x v="5"/>
    <n v="2"/>
    <n v="2.9375"/>
    <x v="10"/>
    <x v="0"/>
    <s v="Unknown"/>
    <x v="321"/>
  </r>
  <r>
    <x v="8761"/>
    <x v="1"/>
    <n v="5"/>
    <n v="3"/>
    <x v="11"/>
    <x v="1"/>
    <s v="Unknown"/>
    <x v="260"/>
  </r>
  <r>
    <x v="8762"/>
    <x v="3"/>
    <n v="4"/>
    <n v="5"/>
    <x v="3"/>
    <x v="0"/>
    <s v="In-store"/>
    <x v="193"/>
  </r>
  <r>
    <x v="8763"/>
    <x v="8"/>
    <n v="2"/>
    <n v="1.5"/>
    <x v="14"/>
    <x v="3"/>
    <s v="Takeaway"/>
    <x v="111"/>
  </r>
  <r>
    <x v="8764"/>
    <x v="2"/>
    <n v="4"/>
    <n v="1"/>
    <x v="0"/>
    <x v="2"/>
    <s v="Takeaway"/>
    <x v="34"/>
  </r>
  <r>
    <x v="8765"/>
    <x v="1"/>
    <n v="3"/>
    <n v="3"/>
    <x v="16"/>
    <x v="3"/>
    <s v="Takeaway"/>
    <x v="327"/>
  </r>
  <r>
    <x v="8766"/>
    <x v="7"/>
    <n v="3"/>
    <n v="3"/>
    <x v="16"/>
    <x v="2"/>
    <s v="Takeaway"/>
    <x v="292"/>
  </r>
  <r>
    <x v="8767"/>
    <x v="6"/>
    <n v="4"/>
    <n v="4"/>
    <x v="5"/>
    <x v="3"/>
    <s v="Unknown"/>
    <x v="141"/>
  </r>
  <r>
    <x v="8768"/>
    <x v="0"/>
    <n v="1"/>
    <n v="2"/>
    <x v="15"/>
    <x v="3"/>
    <s v="Unknown"/>
    <x v="118"/>
  </r>
  <r>
    <x v="8769"/>
    <x v="4"/>
    <n v="2"/>
    <n v="4"/>
    <x v="8"/>
    <x v="1"/>
    <s v="In-store"/>
    <x v="232"/>
  </r>
  <r>
    <x v="8770"/>
    <x v="7"/>
    <n v="1"/>
    <n v="3"/>
    <x v="14"/>
    <x v="2"/>
    <s v="In-store"/>
    <x v="345"/>
  </r>
  <r>
    <x v="8771"/>
    <x v="0"/>
    <n v="4"/>
    <n v="2"/>
    <x v="8"/>
    <x v="1"/>
    <s v="Unknown"/>
    <x v="78"/>
  </r>
  <r>
    <x v="8772"/>
    <x v="1"/>
    <n v="4"/>
    <n v="3"/>
    <x v="1"/>
    <x v="2"/>
    <s v="Unknown"/>
    <x v="248"/>
  </r>
  <r>
    <x v="8773"/>
    <x v="8"/>
    <n v="5"/>
    <n v="1.5"/>
    <x v="19"/>
    <x v="2"/>
    <s v="In-store"/>
    <x v="140"/>
  </r>
  <r>
    <x v="8774"/>
    <x v="0"/>
    <n v="2"/>
    <n v="2"/>
    <x v="0"/>
    <x v="1"/>
    <s v="Unknown"/>
    <x v="287"/>
  </r>
  <r>
    <x v="8775"/>
    <x v="5"/>
    <n v="4"/>
    <n v="2.9375"/>
    <x v="13"/>
    <x v="0"/>
    <s v="In-store"/>
    <x v="88"/>
  </r>
  <r>
    <x v="8776"/>
    <x v="5"/>
    <n v="2"/>
    <n v="2.9375"/>
    <x v="10"/>
    <x v="1"/>
    <s v="In-store"/>
    <x v="244"/>
  </r>
  <r>
    <x v="8777"/>
    <x v="5"/>
    <n v="1"/>
    <n v="2.9375"/>
    <x v="17"/>
    <x v="0"/>
    <s v="Takeaway"/>
    <x v="119"/>
  </r>
  <r>
    <x v="8778"/>
    <x v="4"/>
    <n v="3"/>
    <n v="4"/>
    <x v="1"/>
    <x v="0"/>
    <s v="Takeaway"/>
    <x v="200"/>
  </r>
  <r>
    <x v="8779"/>
    <x v="8"/>
    <n v="3"/>
    <n v="1.5"/>
    <x v="20"/>
    <x v="3"/>
    <s v="Unknown"/>
    <x v="63"/>
  </r>
  <r>
    <x v="8780"/>
    <x v="1"/>
    <n v="2"/>
    <n v="3"/>
    <x v="12"/>
    <x v="0"/>
    <s v="Takeaway"/>
    <x v="348"/>
  </r>
  <r>
    <x v="8781"/>
    <x v="7"/>
    <n v="4"/>
    <n v="3"/>
    <x v="1"/>
    <x v="1"/>
    <s v="In-store"/>
    <x v="74"/>
  </r>
  <r>
    <x v="8782"/>
    <x v="4"/>
    <n v="1"/>
    <n v="4"/>
    <x v="0"/>
    <x v="2"/>
    <s v="Unknown"/>
    <x v="122"/>
  </r>
  <r>
    <x v="8783"/>
    <x v="1"/>
    <n v="5"/>
    <n v="3"/>
    <x v="11"/>
    <x v="2"/>
    <s v="Unknown"/>
    <x v="70"/>
  </r>
  <r>
    <x v="8784"/>
    <x v="7"/>
    <n v="5"/>
    <n v="3"/>
    <x v="11"/>
    <x v="0"/>
    <s v="Unknown"/>
    <x v="134"/>
  </r>
  <r>
    <x v="8785"/>
    <x v="0"/>
    <n v="1"/>
    <n v="2"/>
    <x v="15"/>
    <x v="0"/>
    <s v="In-store"/>
    <x v="78"/>
  </r>
  <r>
    <x v="8786"/>
    <x v="8"/>
    <n v="2"/>
    <n v="1.5"/>
    <x v="14"/>
    <x v="2"/>
    <s v="Unknown"/>
    <x v="76"/>
  </r>
  <r>
    <x v="8787"/>
    <x v="6"/>
    <n v="4"/>
    <n v="4"/>
    <x v="5"/>
    <x v="1"/>
    <s v="In-store"/>
    <x v="168"/>
  </r>
  <r>
    <x v="8788"/>
    <x v="8"/>
    <n v="4"/>
    <n v="1.5"/>
    <x v="12"/>
    <x v="0"/>
    <s v="Unknown"/>
    <x v="152"/>
  </r>
  <r>
    <x v="8789"/>
    <x v="4"/>
    <n v="1"/>
    <n v="4"/>
    <x v="0"/>
    <x v="2"/>
    <s v="Takeaway"/>
    <x v="291"/>
  </r>
  <r>
    <x v="8790"/>
    <x v="2"/>
    <n v="2"/>
    <n v="1"/>
    <x v="15"/>
    <x v="1"/>
    <s v="Unknown"/>
    <x v="196"/>
  </r>
  <r>
    <x v="8791"/>
    <x v="6"/>
    <n v="2"/>
    <n v="4"/>
    <x v="8"/>
    <x v="0"/>
    <s v="Unknown"/>
    <x v="250"/>
  </r>
  <r>
    <x v="8792"/>
    <x v="0"/>
    <n v="4"/>
    <n v="2"/>
    <x v="8"/>
    <x v="2"/>
    <s v="Takeaway"/>
    <x v="124"/>
  </r>
  <r>
    <x v="8793"/>
    <x v="5"/>
    <n v="3"/>
    <n v="2.9375"/>
    <x v="4"/>
    <x v="1"/>
    <s v="Unknown"/>
    <x v="117"/>
  </r>
  <r>
    <x v="8794"/>
    <x v="2"/>
    <n v="3"/>
    <n v="1"/>
    <x v="14"/>
    <x v="3"/>
    <s v="In-store"/>
    <x v="142"/>
  </r>
  <r>
    <x v="8795"/>
    <x v="8"/>
    <n v="1"/>
    <n v="1.5"/>
    <x v="21"/>
    <x v="3"/>
    <s v="Unknown"/>
    <x v="289"/>
  </r>
  <r>
    <x v="8796"/>
    <x v="4"/>
    <n v="5"/>
    <n v="4"/>
    <x v="3"/>
    <x v="2"/>
    <s v="Unknown"/>
    <x v="58"/>
  </r>
  <r>
    <x v="8797"/>
    <x v="8"/>
    <n v="1"/>
    <n v="1.5"/>
    <x v="21"/>
    <x v="2"/>
    <s v="Unknown"/>
    <x v="95"/>
  </r>
  <r>
    <x v="8798"/>
    <x v="3"/>
    <n v="1"/>
    <n v="5"/>
    <x v="9"/>
    <x v="2"/>
    <s v="Unknown"/>
    <x v="213"/>
  </r>
  <r>
    <x v="8799"/>
    <x v="7"/>
    <n v="3"/>
    <n v="3"/>
    <x v="16"/>
    <x v="3"/>
    <s v="Takeaway"/>
    <x v="183"/>
  </r>
  <r>
    <x v="8800"/>
    <x v="2"/>
    <n v="3"/>
    <n v="1"/>
    <x v="14"/>
    <x v="3"/>
    <s v="In-store"/>
    <x v="245"/>
  </r>
  <r>
    <x v="8801"/>
    <x v="8"/>
    <n v="2"/>
    <n v="1.5"/>
    <x v="14"/>
    <x v="2"/>
    <s v="Unknown"/>
    <x v="343"/>
  </r>
  <r>
    <x v="8802"/>
    <x v="5"/>
    <n v="2"/>
    <n v="2.9375"/>
    <x v="10"/>
    <x v="3"/>
    <s v="Takeaway"/>
    <x v="131"/>
  </r>
  <r>
    <x v="8803"/>
    <x v="7"/>
    <n v="5"/>
    <n v="3"/>
    <x v="11"/>
    <x v="3"/>
    <s v="In-store"/>
    <x v="7"/>
  </r>
  <r>
    <x v="8804"/>
    <x v="0"/>
    <n v="5"/>
    <n v="2"/>
    <x v="2"/>
    <x v="0"/>
    <s v="Unknown"/>
    <x v="180"/>
  </r>
  <r>
    <x v="8805"/>
    <x v="2"/>
    <n v="5"/>
    <n v="1"/>
    <x v="9"/>
    <x v="0"/>
    <s v="In-store"/>
    <x v="77"/>
  </r>
  <r>
    <x v="8806"/>
    <x v="7"/>
    <n v="3"/>
    <n v="3"/>
    <x v="16"/>
    <x v="1"/>
    <s v="Takeaway"/>
    <x v="307"/>
  </r>
  <r>
    <x v="8807"/>
    <x v="4"/>
    <n v="3"/>
    <n v="4"/>
    <x v="1"/>
    <x v="2"/>
    <s v="Takeaway"/>
    <x v="353"/>
  </r>
  <r>
    <x v="8808"/>
    <x v="0"/>
    <n v="3"/>
    <n v="2"/>
    <x v="12"/>
    <x v="0"/>
    <s v="Unknown"/>
    <x v="66"/>
  </r>
  <r>
    <x v="8809"/>
    <x v="5"/>
    <n v="5"/>
    <n v="2.9375"/>
    <x v="6"/>
    <x v="2"/>
    <s v="Takeaway"/>
    <x v="47"/>
  </r>
  <r>
    <x v="8810"/>
    <x v="4"/>
    <n v="1"/>
    <n v="4"/>
    <x v="0"/>
    <x v="2"/>
    <s v="Takeaway"/>
    <x v="107"/>
  </r>
  <r>
    <x v="8811"/>
    <x v="0"/>
    <n v="1"/>
    <n v="2"/>
    <x v="15"/>
    <x v="0"/>
    <s v="In-store"/>
    <x v="80"/>
  </r>
  <r>
    <x v="8812"/>
    <x v="4"/>
    <n v="5"/>
    <n v="4"/>
    <x v="3"/>
    <x v="3"/>
    <s v="Takeaway"/>
    <x v="259"/>
  </r>
  <r>
    <x v="8813"/>
    <x v="3"/>
    <n v="1"/>
    <n v="5"/>
    <x v="9"/>
    <x v="0"/>
    <s v="In-store"/>
    <x v="151"/>
  </r>
  <r>
    <x v="8814"/>
    <x v="4"/>
    <n v="1"/>
    <n v="4"/>
    <x v="0"/>
    <x v="0"/>
    <s v="Takeaway"/>
    <x v="167"/>
  </r>
  <r>
    <x v="8815"/>
    <x v="7"/>
    <n v="3"/>
    <n v="3"/>
    <x v="16"/>
    <x v="2"/>
    <s v="Takeaway"/>
    <x v="128"/>
  </r>
  <r>
    <x v="8816"/>
    <x v="5"/>
    <n v="3"/>
    <n v="2.9375"/>
    <x v="4"/>
    <x v="3"/>
    <s v="Unknown"/>
    <x v="351"/>
  </r>
  <r>
    <x v="8817"/>
    <x v="2"/>
    <n v="2"/>
    <n v="1"/>
    <x v="15"/>
    <x v="0"/>
    <s v="In-store"/>
    <x v="58"/>
  </r>
  <r>
    <x v="8818"/>
    <x v="0"/>
    <n v="5"/>
    <n v="2"/>
    <x v="2"/>
    <x v="2"/>
    <s v="In-store"/>
    <x v="201"/>
  </r>
  <r>
    <x v="8819"/>
    <x v="5"/>
    <n v="3"/>
    <n v="2.9375"/>
    <x v="4"/>
    <x v="0"/>
    <s v="Unknown"/>
    <x v="353"/>
  </r>
  <r>
    <x v="8820"/>
    <x v="0"/>
    <n v="2"/>
    <n v="2"/>
    <x v="0"/>
    <x v="0"/>
    <s v="Unknown"/>
    <x v="230"/>
  </r>
  <r>
    <x v="8821"/>
    <x v="8"/>
    <n v="5"/>
    <n v="1.5"/>
    <x v="19"/>
    <x v="3"/>
    <s v="Unknown"/>
    <x v="7"/>
  </r>
  <r>
    <x v="8822"/>
    <x v="5"/>
    <n v="4"/>
    <n v="2.9375"/>
    <x v="13"/>
    <x v="2"/>
    <s v="Unknown"/>
    <x v="243"/>
  </r>
  <r>
    <x v="8823"/>
    <x v="8"/>
    <n v="5"/>
    <n v="1.5"/>
    <x v="19"/>
    <x v="3"/>
    <s v="Unknown"/>
    <x v="211"/>
  </r>
  <r>
    <x v="8824"/>
    <x v="4"/>
    <n v="5"/>
    <n v="4"/>
    <x v="3"/>
    <x v="0"/>
    <s v="Takeaway"/>
    <x v="52"/>
  </r>
  <r>
    <x v="8825"/>
    <x v="1"/>
    <n v="3"/>
    <n v="3"/>
    <x v="16"/>
    <x v="1"/>
    <s v="Unknown"/>
    <x v="131"/>
  </r>
  <r>
    <x v="8826"/>
    <x v="2"/>
    <n v="4"/>
    <n v="1"/>
    <x v="0"/>
    <x v="3"/>
    <s v="Takeaway"/>
    <x v="357"/>
  </r>
  <r>
    <x v="8827"/>
    <x v="6"/>
    <n v="3"/>
    <n v="4"/>
    <x v="1"/>
    <x v="0"/>
    <s v="Takeaway"/>
    <x v="137"/>
  </r>
  <r>
    <x v="8828"/>
    <x v="0"/>
    <n v="2"/>
    <n v="2"/>
    <x v="0"/>
    <x v="2"/>
    <s v="Unknown"/>
    <x v="92"/>
  </r>
  <r>
    <x v="8829"/>
    <x v="5"/>
    <n v="3"/>
    <n v="2.9375"/>
    <x v="4"/>
    <x v="1"/>
    <s v="In-store"/>
    <x v="129"/>
  </r>
  <r>
    <x v="8830"/>
    <x v="2"/>
    <n v="3"/>
    <n v="1"/>
    <x v="14"/>
    <x v="1"/>
    <s v="Unknown"/>
    <x v="12"/>
  </r>
  <r>
    <x v="8831"/>
    <x v="6"/>
    <n v="1"/>
    <n v="4"/>
    <x v="0"/>
    <x v="2"/>
    <s v="Unknown"/>
    <x v="138"/>
  </r>
  <r>
    <x v="8832"/>
    <x v="2"/>
    <n v="1"/>
    <n v="1"/>
    <x v="18"/>
    <x v="0"/>
    <s v="Unknown"/>
    <x v="147"/>
  </r>
  <r>
    <x v="8833"/>
    <x v="7"/>
    <n v="2"/>
    <n v="3"/>
    <x v="12"/>
    <x v="1"/>
    <s v="In-store"/>
    <x v="91"/>
  </r>
  <r>
    <x v="8834"/>
    <x v="2"/>
    <n v="1"/>
    <n v="1"/>
    <x v="18"/>
    <x v="1"/>
    <s v="In-store"/>
    <x v="109"/>
  </r>
  <r>
    <x v="8835"/>
    <x v="4"/>
    <n v="2"/>
    <n v="4"/>
    <x v="8"/>
    <x v="3"/>
    <s v="Unknown"/>
    <x v="96"/>
  </r>
  <r>
    <x v="8836"/>
    <x v="0"/>
    <n v="3"/>
    <n v="2"/>
    <x v="12"/>
    <x v="0"/>
    <s v="Unknown"/>
    <x v="246"/>
  </r>
  <r>
    <x v="8837"/>
    <x v="4"/>
    <n v="2"/>
    <n v="4"/>
    <x v="8"/>
    <x v="2"/>
    <s v="Unknown"/>
    <x v="329"/>
  </r>
  <r>
    <x v="8838"/>
    <x v="3"/>
    <n v="3"/>
    <n v="5"/>
    <x v="11"/>
    <x v="2"/>
    <s v="Takeaway"/>
    <x v="168"/>
  </r>
  <r>
    <x v="8839"/>
    <x v="5"/>
    <n v="5"/>
    <n v="2.9375"/>
    <x v="6"/>
    <x v="0"/>
    <s v="In-store"/>
    <x v="332"/>
  </r>
  <r>
    <x v="8840"/>
    <x v="8"/>
    <n v="2"/>
    <n v="1.5"/>
    <x v="14"/>
    <x v="0"/>
    <s v="In-store"/>
    <x v="186"/>
  </r>
  <r>
    <x v="8841"/>
    <x v="5"/>
    <n v="4"/>
    <n v="2.9375"/>
    <x v="13"/>
    <x v="2"/>
    <s v="In-store"/>
    <x v="179"/>
  </r>
  <r>
    <x v="8842"/>
    <x v="6"/>
    <n v="1"/>
    <n v="4"/>
    <x v="0"/>
    <x v="2"/>
    <s v="In-store"/>
    <x v="121"/>
  </r>
  <r>
    <x v="8843"/>
    <x v="3"/>
    <n v="1"/>
    <n v="5"/>
    <x v="9"/>
    <x v="0"/>
    <s v="Takeaway"/>
    <x v="111"/>
  </r>
  <r>
    <x v="8844"/>
    <x v="2"/>
    <n v="5"/>
    <n v="1"/>
    <x v="9"/>
    <x v="1"/>
    <s v="Unknown"/>
    <x v="197"/>
  </r>
  <r>
    <x v="8845"/>
    <x v="3"/>
    <n v="4"/>
    <n v="5"/>
    <x v="3"/>
    <x v="1"/>
    <s v="Takeaway"/>
    <x v="273"/>
  </r>
  <r>
    <x v="8846"/>
    <x v="2"/>
    <n v="3"/>
    <n v="1"/>
    <x v="14"/>
    <x v="1"/>
    <s v="Unknown"/>
    <x v="258"/>
  </r>
  <r>
    <x v="8847"/>
    <x v="0"/>
    <n v="4"/>
    <n v="2"/>
    <x v="8"/>
    <x v="3"/>
    <s v="Takeaway"/>
    <x v="283"/>
  </r>
  <r>
    <x v="8848"/>
    <x v="0"/>
    <n v="4"/>
    <n v="2"/>
    <x v="8"/>
    <x v="3"/>
    <s v="Unknown"/>
    <x v="80"/>
  </r>
  <r>
    <x v="8849"/>
    <x v="6"/>
    <n v="3"/>
    <n v="4"/>
    <x v="1"/>
    <x v="2"/>
    <s v="Takeaway"/>
    <x v="273"/>
  </r>
  <r>
    <x v="8850"/>
    <x v="7"/>
    <n v="3"/>
    <n v="3"/>
    <x v="16"/>
    <x v="2"/>
    <s v="Unknown"/>
    <x v="19"/>
  </r>
  <r>
    <x v="8851"/>
    <x v="2"/>
    <n v="5"/>
    <n v="1"/>
    <x v="9"/>
    <x v="0"/>
    <s v="Unknown"/>
    <x v="303"/>
  </r>
  <r>
    <x v="8852"/>
    <x v="3"/>
    <n v="4"/>
    <n v="5"/>
    <x v="3"/>
    <x v="2"/>
    <s v="In-store"/>
    <x v="27"/>
  </r>
  <r>
    <x v="8853"/>
    <x v="1"/>
    <n v="5"/>
    <n v="3"/>
    <x v="11"/>
    <x v="3"/>
    <s v="Unknown"/>
    <x v="200"/>
  </r>
  <r>
    <x v="8854"/>
    <x v="2"/>
    <n v="1"/>
    <n v="1"/>
    <x v="18"/>
    <x v="0"/>
    <s v="Takeaway"/>
    <x v="330"/>
  </r>
  <r>
    <x v="8855"/>
    <x v="6"/>
    <n v="3"/>
    <n v="4"/>
    <x v="1"/>
    <x v="2"/>
    <s v="Unknown"/>
    <x v="308"/>
  </r>
  <r>
    <x v="8856"/>
    <x v="8"/>
    <n v="4"/>
    <n v="1.5"/>
    <x v="12"/>
    <x v="1"/>
    <s v="In-store"/>
    <x v="350"/>
  </r>
  <r>
    <x v="8857"/>
    <x v="6"/>
    <n v="4"/>
    <n v="4"/>
    <x v="5"/>
    <x v="3"/>
    <s v="In-store"/>
    <x v="100"/>
  </r>
  <r>
    <x v="8858"/>
    <x v="5"/>
    <n v="3"/>
    <n v="2.9375"/>
    <x v="4"/>
    <x v="3"/>
    <s v="In-store"/>
    <x v="347"/>
  </r>
  <r>
    <x v="8859"/>
    <x v="3"/>
    <n v="5"/>
    <n v="5"/>
    <x v="7"/>
    <x v="2"/>
    <s v="In-store"/>
    <x v="295"/>
  </r>
  <r>
    <x v="8860"/>
    <x v="7"/>
    <n v="4"/>
    <n v="3"/>
    <x v="1"/>
    <x v="1"/>
    <s v="In-store"/>
    <x v="223"/>
  </r>
  <r>
    <x v="8861"/>
    <x v="5"/>
    <n v="1"/>
    <n v="2.9375"/>
    <x v="17"/>
    <x v="2"/>
    <s v="In-store"/>
    <x v="350"/>
  </r>
  <r>
    <x v="8862"/>
    <x v="2"/>
    <n v="1"/>
    <n v="1"/>
    <x v="18"/>
    <x v="2"/>
    <s v="Takeaway"/>
    <x v="284"/>
  </r>
  <r>
    <x v="8863"/>
    <x v="8"/>
    <n v="4"/>
    <n v="1.5"/>
    <x v="12"/>
    <x v="0"/>
    <s v="In-store"/>
    <x v="304"/>
  </r>
  <r>
    <x v="8864"/>
    <x v="2"/>
    <n v="1"/>
    <n v="1"/>
    <x v="18"/>
    <x v="3"/>
    <s v="Takeaway"/>
    <x v="314"/>
  </r>
  <r>
    <x v="8865"/>
    <x v="1"/>
    <n v="3"/>
    <n v="3"/>
    <x v="16"/>
    <x v="1"/>
    <s v="In-store"/>
    <x v="11"/>
  </r>
  <r>
    <x v="8866"/>
    <x v="2"/>
    <n v="4"/>
    <n v="1"/>
    <x v="0"/>
    <x v="3"/>
    <s v="Takeaway"/>
    <x v="61"/>
  </r>
  <r>
    <x v="8867"/>
    <x v="8"/>
    <n v="4"/>
    <n v="1.5"/>
    <x v="12"/>
    <x v="2"/>
    <s v="Unknown"/>
    <x v="261"/>
  </r>
  <r>
    <x v="8868"/>
    <x v="3"/>
    <n v="5"/>
    <n v="5"/>
    <x v="7"/>
    <x v="1"/>
    <s v="Unknown"/>
    <x v="300"/>
  </r>
  <r>
    <x v="8869"/>
    <x v="2"/>
    <n v="2"/>
    <n v="1"/>
    <x v="15"/>
    <x v="2"/>
    <s v="Unknown"/>
    <x v="354"/>
  </r>
  <r>
    <x v="8870"/>
    <x v="2"/>
    <n v="4"/>
    <n v="1"/>
    <x v="0"/>
    <x v="0"/>
    <s v="Unknown"/>
    <x v="77"/>
  </r>
  <r>
    <x v="8871"/>
    <x v="3"/>
    <n v="3"/>
    <n v="5"/>
    <x v="11"/>
    <x v="1"/>
    <s v="Unknown"/>
    <x v="326"/>
  </r>
  <r>
    <x v="8872"/>
    <x v="8"/>
    <n v="3"/>
    <n v="1.5"/>
    <x v="20"/>
    <x v="1"/>
    <s v="In-store"/>
    <x v="18"/>
  </r>
  <r>
    <x v="8873"/>
    <x v="8"/>
    <n v="4"/>
    <n v="1.5"/>
    <x v="12"/>
    <x v="3"/>
    <s v="Unknown"/>
    <x v="126"/>
  </r>
  <r>
    <x v="8874"/>
    <x v="7"/>
    <n v="1"/>
    <n v="3"/>
    <x v="14"/>
    <x v="2"/>
    <s v="Takeaway"/>
    <x v="318"/>
  </r>
  <r>
    <x v="8875"/>
    <x v="3"/>
    <n v="5"/>
    <n v="5"/>
    <x v="7"/>
    <x v="2"/>
    <s v="Unknown"/>
    <x v="322"/>
  </r>
  <r>
    <x v="8876"/>
    <x v="1"/>
    <n v="4"/>
    <n v="3"/>
    <x v="1"/>
    <x v="3"/>
    <s v="Unknown"/>
    <x v="327"/>
  </r>
  <r>
    <x v="8877"/>
    <x v="6"/>
    <n v="5"/>
    <n v="4"/>
    <x v="3"/>
    <x v="1"/>
    <s v="Takeaway"/>
    <x v="351"/>
  </r>
  <r>
    <x v="8878"/>
    <x v="1"/>
    <n v="4"/>
    <n v="3"/>
    <x v="1"/>
    <x v="0"/>
    <s v="In-store"/>
    <x v="84"/>
  </r>
  <r>
    <x v="8879"/>
    <x v="3"/>
    <n v="4"/>
    <n v="5"/>
    <x v="3"/>
    <x v="1"/>
    <s v="Unknown"/>
    <x v="320"/>
  </r>
  <r>
    <x v="8880"/>
    <x v="3"/>
    <n v="3"/>
    <n v="5"/>
    <x v="11"/>
    <x v="0"/>
    <s v="Takeaway"/>
    <x v="90"/>
  </r>
  <r>
    <x v="8881"/>
    <x v="0"/>
    <n v="2"/>
    <n v="2"/>
    <x v="0"/>
    <x v="1"/>
    <s v="In-store"/>
    <x v="335"/>
  </r>
  <r>
    <x v="8882"/>
    <x v="3"/>
    <n v="1"/>
    <n v="5"/>
    <x v="9"/>
    <x v="1"/>
    <s v="In-store"/>
    <x v="196"/>
  </r>
  <r>
    <x v="8883"/>
    <x v="4"/>
    <n v="4"/>
    <n v="4"/>
    <x v="5"/>
    <x v="3"/>
    <s v="In-store"/>
    <x v="344"/>
  </r>
  <r>
    <x v="8884"/>
    <x v="6"/>
    <n v="3"/>
    <n v="4"/>
    <x v="1"/>
    <x v="0"/>
    <s v="Unknown"/>
    <x v="102"/>
  </r>
  <r>
    <x v="8885"/>
    <x v="0"/>
    <n v="3"/>
    <n v="2"/>
    <x v="12"/>
    <x v="3"/>
    <s v="Unknown"/>
    <x v="53"/>
  </r>
  <r>
    <x v="8886"/>
    <x v="6"/>
    <n v="1"/>
    <n v="4"/>
    <x v="0"/>
    <x v="3"/>
    <s v="In-store"/>
    <x v="82"/>
  </r>
  <r>
    <x v="8887"/>
    <x v="2"/>
    <n v="2"/>
    <n v="1"/>
    <x v="15"/>
    <x v="1"/>
    <s v="Unknown"/>
    <x v="192"/>
  </r>
  <r>
    <x v="8888"/>
    <x v="0"/>
    <n v="4"/>
    <n v="2"/>
    <x v="8"/>
    <x v="0"/>
    <s v="Unknown"/>
    <x v="150"/>
  </r>
  <r>
    <x v="8889"/>
    <x v="2"/>
    <n v="4"/>
    <n v="1"/>
    <x v="0"/>
    <x v="2"/>
    <s v="Unknown"/>
    <x v="227"/>
  </r>
  <r>
    <x v="8890"/>
    <x v="5"/>
    <n v="3"/>
    <n v="2.9375"/>
    <x v="4"/>
    <x v="3"/>
    <s v="Unknown"/>
    <x v="22"/>
  </r>
  <r>
    <x v="8891"/>
    <x v="6"/>
    <n v="4"/>
    <n v="4"/>
    <x v="5"/>
    <x v="1"/>
    <s v="Unknown"/>
    <x v="134"/>
  </r>
  <r>
    <x v="8892"/>
    <x v="5"/>
    <n v="5"/>
    <n v="2.9375"/>
    <x v="6"/>
    <x v="1"/>
    <s v="In-store"/>
    <x v="250"/>
  </r>
  <r>
    <x v="8893"/>
    <x v="2"/>
    <n v="3"/>
    <n v="1"/>
    <x v="14"/>
    <x v="0"/>
    <s v="In-store"/>
    <x v="74"/>
  </r>
  <r>
    <x v="8894"/>
    <x v="7"/>
    <n v="5"/>
    <n v="3"/>
    <x v="11"/>
    <x v="3"/>
    <s v="Takeaway"/>
    <x v="119"/>
  </r>
  <r>
    <x v="8895"/>
    <x v="6"/>
    <n v="4"/>
    <n v="4"/>
    <x v="5"/>
    <x v="1"/>
    <s v="Takeaway"/>
    <x v="110"/>
  </r>
  <r>
    <x v="8896"/>
    <x v="3"/>
    <n v="3"/>
    <n v="5"/>
    <x v="11"/>
    <x v="3"/>
    <s v="Takeaway"/>
    <x v="235"/>
  </r>
  <r>
    <x v="8897"/>
    <x v="2"/>
    <n v="2"/>
    <n v="1"/>
    <x v="15"/>
    <x v="0"/>
    <s v="Takeaway"/>
    <x v="331"/>
  </r>
  <r>
    <x v="8898"/>
    <x v="0"/>
    <n v="3"/>
    <n v="2"/>
    <x v="12"/>
    <x v="2"/>
    <s v="In-store"/>
    <x v="327"/>
  </r>
  <r>
    <x v="8899"/>
    <x v="7"/>
    <n v="4"/>
    <n v="3"/>
    <x v="1"/>
    <x v="1"/>
    <s v="Takeaway"/>
    <x v="329"/>
  </r>
  <r>
    <x v="8900"/>
    <x v="0"/>
    <n v="3"/>
    <n v="2"/>
    <x v="12"/>
    <x v="0"/>
    <s v="Unknown"/>
    <x v="189"/>
  </r>
  <r>
    <x v="8901"/>
    <x v="5"/>
    <n v="5"/>
    <n v="2.9375"/>
    <x v="6"/>
    <x v="3"/>
    <s v="Unknown"/>
    <x v="97"/>
  </r>
  <r>
    <x v="8902"/>
    <x v="1"/>
    <n v="1"/>
    <n v="3"/>
    <x v="14"/>
    <x v="2"/>
    <s v="Unknown"/>
    <x v="318"/>
  </r>
  <r>
    <x v="8903"/>
    <x v="3"/>
    <n v="2"/>
    <n v="5"/>
    <x v="2"/>
    <x v="1"/>
    <s v="In-store"/>
    <x v="198"/>
  </r>
  <r>
    <x v="8904"/>
    <x v="6"/>
    <n v="3"/>
    <n v="4"/>
    <x v="1"/>
    <x v="3"/>
    <s v="In-store"/>
    <x v="74"/>
  </r>
  <r>
    <x v="8905"/>
    <x v="0"/>
    <n v="4"/>
    <n v="2"/>
    <x v="8"/>
    <x v="3"/>
    <s v="Unknown"/>
    <x v="232"/>
  </r>
  <r>
    <x v="8906"/>
    <x v="0"/>
    <n v="4"/>
    <n v="2"/>
    <x v="8"/>
    <x v="2"/>
    <s v="In-store"/>
    <x v="109"/>
  </r>
  <r>
    <x v="8907"/>
    <x v="5"/>
    <n v="3"/>
    <n v="2.9375"/>
    <x v="4"/>
    <x v="2"/>
    <s v="Unknown"/>
    <x v="95"/>
  </r>
  <r>
    <x v="8908"/>
    <x v="6"/>
    <n v="2"/>
    <n v="4"/>
    <x v="8"/>
    <x v="2"/>
    <s v="In-store"/>
    <x v="74"/>
  </r>
  <r>
    <x v="8909"/>
    <x v="8"/>
    <n v="4"/>
    <n v="1.5"/>
    <x v="12"/>
    <x v="1"/>
    <s v="Takeaway"/>
    <x v="227"/>
  </r>
  <r>
    <x v="8910"/>
    <x v="2"/>
    <n v="5"/>
    <n v="1"/>
    <x v="9"/>
    <x v="3"/>
    <s v="Unknown"/>
    <x v="74"/>
  </r>
  <r>
    <x v="8911"/>
    <x v="6"/>
    <n v="2"/>
    <n v="4"/>
    <x v="8"/>
    <x v="1"/>
    <s v="In-store"/>
    <x v="197"/>
  </r>
  <r>
    <x v="8912"/>
    <x v="6"/>
    <n v="2"/>
    <n v="4"/>
    <x v="8"/>
    <x v="2"/>
    <s v="In-store"/>
    <x v="160"/>
  </r>
  <r>
    <x v="8913"/>
    <x v="3"/>
    <n v="2"/>
    <n v="5"/>
    <x v="2"/>
    <x v="2"/>
    <s v="Takeaway"/>
    <x v="148"/>
  </r>
  <r>
    <x v="8914"/>
    <x v="3"/>
    <n v="3"/>
    <n v="5"/>
    <x v="11"/>
    <x v="2"/>
    <s v="In-store"/>
    <x v="261"/>
  </r>
  <r>
    <x v="8915"/>
    <x v="0"/>
    <n v="1"/>
    <n v="2"/>
    <x v="15"/>
    <x v="0"/>
    <s v="In-store"/>
    <x v="317"/>
  </r>
  <r>
    <x v="8916"/>
    <x v="1"/>
    <n v="5"/>
    <n v="3"/>
    <x v="11"/>
    <x v="2"/>
    <s v="Takeaway"/>
    <x v="310"/>
  </r>
  <r>
    <x v="8917"/>
    <x v="2"/>
    <n v="2"/>
    <n v="1"/>
    <x v="15"/>
    <x v="3"/>
    <s v="In-store"/>
    <x v="107"/>
  </r>
  <r>
    <x v="8918"/>
    <x v="3"/>
    <n v="4"/>
    <n v="5"/>
    <x v="3"/>
    <x v="0"/>
    <s v="Takeaway"/>
    <x v="135"/>
  </r>
  <r>
    <x v="8919"/>
    <x v="4"/>
    <n v="3"/>
    <n v="4"/>
    <x v="1"/>
    <x v="2"/>
    <s v="Unknown"/>
    <x v="119"/>
  </r>
  <r>
    <x v="8920"/>
    <x v="0"/>
    <n v="3"/>
    <n v="2"/>
    <x v="12"/>
    <x v="2"/>
    <s v="Unknown"/>
    <x v="317"/>
  </r>
  <r>
    <x v="8921"/>
    <x v="7"/>
    <n v="5"/>
    <n v="3"/>
    <x v="11"/>
    <x v="2"/>
    <s v="Unknown"/>
    <x v="117"/>
  </r>
  <r>
    <x v="8922"/>
    <x v="4"/>
    <n v="2"/>
    <n v="4"/>
    <x v="8"/>
    <x v="2"/>
    <s v="Takeaway"/>
    <x v="331"/>
  </r>
  <r>
    <x v="8923"/>
    <x v="4"/>
    <n v="5"/>
    <n v="4"/>
    <x v="3"/>
    <x v="0"/>
    <s v="Unknown"/>
    <x v="64"/>
  </r>
  <r>
    <x v="8924"/>
    <x v="2"/>
    <n v="5"/>
    <n v="1"/>
    <x v="9"/>
    <x v="2"/>
    <s v="Takeaway"/>
    <x v="137"/>
  </r>
  <r>
    <x v="8925"/>
    <x v="3"/>
    <n v="5"/>
    <n v="5"/>
    <x v="7"/>
    <x v="2"/>
    <s v="In-store"/>
    <x v="176"/>
  </r>
  <r>
    <x v="8926"/>
    <x v="2"/>
    <n v="5"/>
    <n v="1"/>
    <x v="9"/>
    <x v="1"/>
    <s v="In-store"/>
    <x v="144"/>
  </r>
  <r>
    <x v="8927"/>
    <x v="7"/>
    <n v="1"/>
    <n v="3"/>
    <x v="14"/>
    <x v="3"/>
    <s v="Unknown"/>
    <x v="184"/>
  </r>
  <r>
    <x v="8928"/>
    <x v="7"/>
    <n v="1"/>
    <n v="3"/>
    <x v="14"/>
    <x v="0"/>
    <s v="In-store"/>
    <x v="300"/>
  </r>
  <r>
    <x v="8929"/>
    <x v="1"/>
    <n v="3"/>
    <n v="3"/>
    <x v="16"/>
    <x v="3"/>
    <s v="Takeaway"/>
    <x v="316"/>
  </r>
  <r>
    <x v="8930"/>
    <x v="7"/>
    <n v="4"/>
    <n v="3"/>
    <x v="1"/>
    <x v="3"/>
    <s v="In-store"/>
    <x v="134"/>
  </r>
  <r>
    <x v="8931"/>
    <x v="3"/>
    <n v="5"/>
    <n v="5"/>
    <x v="7"/>
    <x v="0"/>
    <s v="Unknown"/>
    <x v="233"/>
  </r>
  <r>
    <x v="8932"/>
    <x v="2"/>
    <n v="3"/>
    <n v="1"/>
    <x v="14"/>
    <x v="1"/>
    <s v="In-store"/>
    <x v="74"/>
  </r>
  <r>
    <x v="8933"/>
    <x v="5"/>
    <n v="1"/>
    <n v="2.9375"/>
    <x v="17"/>
    <x v="3"/>
    <s v="Unknown"/>
    <x v="55"/>
  </r>
  <r>
    <x v="8934"/>
    <x v="5"/>
    <n v="4"/>
    <n v="2.9375"/>
    <x v="13"/>
    <x v="3"/>
    <s v="Takeaway"/>
    <x v="202"/>
  </r>
  <r>
    <x v="8935"/>
    <x v="0"/>
    <n v="2"/>
    <n v="2"/>
    <x v="0"/>
    <x v="2"/>
    <s v="Unknown"/>
    <x v="122"/>
  </r>
  <r>
    <x v="8936"/>
    <x v="6"/>
    <n v="5"/>
    <n v="4"/>
    <x v="3"/>
    <x v="3"/>
    <s v="Takeaway"/>
    <x v="346"/>
  </r>
  <r>
    <x v="8937"/>
    <x v="8"/>
    <n v="3"/>
    <n v="1.5"/>
    <x v="20"/>
    <x v="1"/>
    <s v="Takeaway"/>
    <x v="161"/>
  </r>
  <r>
    <x v="8938"/>
    <x v="1"/>
    <n v="1"/>
    <n v="3"/>
    <x v="14"/>
    <x v="1"/>
    <s v="Unknown"/>
    <x v="115"/>
  </r>
  <r>
    <x v="8939"/>
    <x v="5"/>
    <n v="5"/>
    <n v="2.9375"/>
    <x v="6"/>
    <x v="0"/>
    <s v="Unknown"/>
    <x v="158"/>
  </r>
  <r>
    <x v="8940"/>
    <x v="7"/>
    <n v="4"/>
    <n v="3"/>
    <x v="1"/>
    <x v="0"/>
    <s v="Takeaway"/>
    <x v="109"/>
  </r>
  <r>
    <x v="8941"/>
    <x v="2"/>
    <n v="3"/>
    <n v="1"/>
    <x v="14"/>
    <x v="3"/>
    <s v="Unknown"/>
    <x v="184"/>
  </r>
  <r>
    <x v="8942"/>
    <x v="8"/>
    <n v="3"/>
    <n v="1.5"/>
    <x v="20"/>
    <x v="0"/>
    <s v="Unknown"/>
    <x v="172"/>
  </r>
  <r>
    <x v="8943"/>
    <x v="0"/>
    <n v="1"/>
    <n v="2"/>
    <x v="15"/>
    <x v="1"/>
    <s v="Takeaway"/>
    <x v="143"/>
  </r>
  <r>
    <x v="8944"/>
    <x v="1"/>
    <n v="4"/>
    <n v="3"/>
    <x v="1"/>
    <x v="1"/>
    <s v="Unknown"/>
    <x v="191"/>
  </r>
  <r>
    <x v="8945"/>
    <x v="7"/>
    <n v="5"/>
    <n v="3"/>
    <x v="11"/>
    <x v="1"/>
    <s v="Unknown"/>
    <x v="5"/>
  </r>
  <r>
    <x v="8946"/>
    <x v="4"/>
    <n v="1"/>
    <n v="4"/>
    <x v="0"/>
    <x v="1"/>
    <s v="Unknown"/>
    <x v="304"/>
  </r>
  <r>
    <x v="8947"/>
    <x v="6"/>
    <n v="2"/>
    <n v="4"/>
    <x v="8"/>
    <x v="2"/>
    <s v="Takeaway"/>
    <x v="56"/>
  </r>
  <r>
    <x v="8948"/>
    <x v="8"/>
    <n v="3"/>
    <n v="1.5"/>
    <x v="20"/>
    <x v="3"/>
    <s v="Unknown"/>
    <x v="99"/>
  </r>
  <r>
    <x v="8949"/>
    <x v="3"/>
    <n v="2"/>
    <n v="5"/>
    <x v="2"/>
    <x v="3"/>
    <s v="Takeaway"/>
    <x v="121"/>
  </r>
  <r>
    <x v="8950"/>
    <x v="4"/>
    <n v="3"/>
    <n v="4"/>
    <x v="1"/>
    <x v="0"/>
    <s v="In-store"/>
    <x v="164"/>
  </r>
  <r>
    <x v="8951"/>
    <x v="2"/>
    <n v="1"/>
    <n v="1"/>
    <x v="18"/>
    <x v="2"/>
    <s v="Takeaway"/>
    <x v="259"/>
  </r>
  <r>
    <x v="8952"/>
    <x v="2"/>
    <n v="4"/>
    <n v="1"/>
    <x v="0"/>
    <x v="3"/>
    <s v="Takeaway"/>
    <x v="28"/>
  </r>
  <r>
    <x v="8953"/>
    <x v="6"/>
    <n v="4"/>
    <n v="4"/>
    <x v="5"/>
    <x v="2"/>
    <s v="In-store"/>
    <x v="256"/>
  </r>
  <r>
    <x v="8954"/>
    <x v="8"/>
    <n v="5"/>
    <n v="1.5"/>
    <x v="19"/>
    <x v="1"/>
    <s v="In-store"/>
    <x v="72"/>
  </r>
  <r>
    <x v="8955"/>
    <x v="8"/>
    <n v="3"/>
    <n v="1.5"/>
    <x v="20"/>
    <x v="3"/>
    <s v="Unknown"/>
    <x v="343"/>
  </r>
  <r>
    <x v="8956"/>
    <x v="4"/>
    <n v="5"/>
    <n v="4"/>
    <x v="3"/>
    <x v="1"/>
    <s v="In-store"/>
    <x v="340"/>
  </r>
  <r>
    <x v="8957"/>
    <x v="4"/>
    <n v="5"/>
    <n v="4"/>
    <x v="3"/>
    <x v="0"/>
    <s v="Unknown"/>
    <x v="71"/>
  </r>
  <r>
    <x v="8958"/>
    <x v="2"/>
    <n v="2"/>
    <n v="1"/>
    <x v="15"/>
    <x v="1"/>
    <s v="In-store"/>
    <x v="144"/>
  </r>
  <r>
    <x v="8959"/>
    <x v="7"/>
    <n v="1"/>
    <n v="3"/>
    <x v="14"/>
    <x v="2"/>
    <s v="Unknown"/>
    <x v="91"/>
  </r>
  <r>
    <x v="8960"/>
    <x v="5"/>
    <n v="4"/>
    <n v="2.9375"/>
    <x v="13"/>
    <x v="1"/>
    <s v="Takeaway"/>
    <x v="206"/>
  </r>
  <r>
    <x v="8961"/>
    <x v="7"/>
    <n v="4"/>
    <n v="3"/>
    <x v="1"/>
    <x v="2"/>
    <s v="Unknown"/>
    <x v="88"/>
  </r>
  <r>
    <x v="8962"/>
    <x v="5"/>
    <n v="3"/>
    <n v="2.9375"/>
    <x v="4"/>
    <x v="1"/>
    <s v="Takeaway"/>
    <x v="212"/>
  </r>
  <r>
    <x v="8963"/>
    <x v="0"/>
    <n v="5"/>
    <n v="2"/>
    <x v="2"/>
    <x v="0"/>
    <s v="Unknown"/>
    <x v="97"/>
  </r>
  <r>
    <x v="8964"/>
    <x v="2"/>
    <n v="5"/>
    <n v="1"/>
    <x v="9"/>
    <x v="2"/>
    <s v="In-store"/>
    <x v="9"/>
  </r>
  <r>
    <x v="8965"/>
    <x v="3"/>
    <n v="2"/>
    <n v="5"/>
    <x v="2"/>
    <x v="0"/>
    <s v="In-store"/>
    <x v="25"/>
  </r>
  <r>
    <x v="8966"/>
    <x v="6"/>
    <n v="2"/>
    <n v="4"/>
    <x v="8"/>
    <x v="1"/>
    <s v="Unknown"/>
    <x v="346"/>
  </r>
  <r>
    <x v="8967"/>
    <x v="3"/>
    <n v="3"/>
    <n v="5"/>
    <x v="11"/>
    <x v="1"/>
    <s v="In-store"/>
    <x v="328"/>
  </r>
  <r>
    <x v="8968"/>
    <x v="6"/>
    <n v="5"/>
    <n v="4"/>
    <x v="3"/>
    <x v="3"/>
    <s v="Takeaway"/>
    <x v="194"/>
  </r>
  <r>
    <x v="8969"/>
    <x v="0"/>
    <n v="5"/>
    <n v="2"/>
    <x v="2"/>
    <x v="1"/>
    <s v="In-store"/>
    <x v="303"/>
  </r>
  <r>
    <x v="8970"/>
    <x v="4"/>
    <n v="3"/>
    <n v="4"/>
    <x v="1"/>
    <x v="2"/>
    <s v="Unknown"/>
    <x v="287"/>
  </r>
  <r>
    <x v="8971"/>
    <x v="8"/>
    <n v="3"/>
    <n v="1.5"/>
    <x v="20"/>
    <x v="2"/>
    <s v="Unknown"/>
    <x v="212"/>
  </r>
  <r>
    <x v="8972"/>
    <x v="1"/>
    <n v="5"/>
    <n v="3"/>
    <x v="11"/>
    <x v="3"/>
    <s v="Unknown"/>
    <x v="188"/>
  </r>
  <r>
    <x v="8973"/>
    <x v="1"/>
    <n v="5"/>
    <n v="3"/>
    <x v="11"/>
    <x v="1"/>
    <s v="Takeaway"/>
    <x v="37"/>
  </r>
  <r>
    <x v="8974"/>
    <x v="7"/>
    <n v="2"/>
    <n v="3"/>
    <x v="12"/>
    <x v="3"/>
    <s v="In-store"/>
    <x v="242"/>
  </r>
  <r>
    <x v="8975"/>
    <x v="1"/>
    <n v="3"/>
    <n v="3"/>
    <x v="16"/>
    <x v="2"/>
    <s v="Takeaway"/>
    <x v="66"/>
  </r>
  <r>
    <x v="8976"/>
    <x v="6"/>
    <n v="1"/>
    <n v="4"/>
    <x v="0"/>
    <x v="1"/>
    <s v="Unknown"/>
    <x v="356"/>
  </r>
  <r>
    <x v="8977"/>
    <x v="7"/>
    <n v="3"/>
    <n v="3"/>
    <x v="16"/>
    <x v="1"/>
    <s v="In-store"/>
    <x v="162"/>
  </r>
  <r>
    <x v="8978"/>
    <x v="4"/>
    <n v="5"/>
    <n v="4"/>
    <x v="3"/>
    <x v="3"/>
    <s v="Takeaway"/>
    <x v="209"/>
  </r>
  <r>
    <x v="8979"/>
    <x v="7"/>
    <n v="2"/>
    <n v="3"/>
    <x v="12"/>
    <x v="1"/>
    <s v="In-store"/>
    <x v="84"/>
  </r>
  <r>
    <x v="8980"/>
    <x v="6"/>
    <n v="2"/>
    <n v="4"/>
    <x v="8"/>
    <x v="2"/>
    <s v="Takeaway"/>
    <x v="37"/>
  </r>
  <r>
    <x v="8981"/>
    <x v="2"/>
    <n v="1"/>
    <n v="1"/>
    <x v="18"/>
    <x v="0"/>
    <s v="In-store"/>
    <x v="351"/>
  </r>
  <r>
    <x v="8982"/>
    <x v="1"/>
    <n v="2"/>
    <n v="3"/>
    <x v="12"/>
    <x v="2"/>
    <s v="Unknown"/>
    <x v="57"/>
  </r>
  <r>
    <x v="8983"/>
    <x v="6"/>
    <n v="3"/>
    <n v="4"/>
    <x v="1"/>
    <x v="2"/>
    <s v="Unknown"/>
    <x v="186"/>
  </r>
  <r>
    <x v="8984"/>
    <x v="2"/>
    <n v="2"/>
    <n v="1"/>
    <x v="15"/>
    <x v="2"/>
    <s v="Unknown"/>
    <x v="236"/>
  </r>
  <r>
    <x v="8985"/>
    <x v="6"/>
    <n v="2"/>
    <n v="4"/>
    <x v="8"/>
    <x v="2"/>
    <s v="In-store"/>
    <x v="182"/>
  </r>
  <r>
    <x v="8986"/>
    <x v="0"/>
    <n v="4"/>
    <n v="2"/>
    <x v="8"/>
    <x v="2"/>
    <s v="Unknown"/>
    <x v="45"/>
  </r>
  <r>
    <x v="8987"/>
    <x v="8"/>
    <n v="2"/>
    <n v="1.5"/>
    <x v="14"/>
    <x v="3"/>
    <s v="Takeaway"/>
    <x v="238"/>
  </r>
  <r>
    <x v="8988"/>
    <x v="7"/>
    <n v="1"/>
    <n v="3"/>
    <x v="14"/>
    <x v="2"/>
    <s v="Unknown"/>
    <x v="122"/>
  </r>
  <r>
    <x v="8989"/>
    <x v="2"/>
    <n v="1"/>
    <n v="1"/>
    <x v="18"/>
    <x v="2"/>
    <s v="Takeaway"/>
    <x v="132"/>
  </r>
  <r>
    <x v="8990"/>
    <x v="2"/>
    <n v="2"/>
    <n v="1"/>
    <x v="15"/>
    <x v="0"/>
    <s v="Takeaway"/>
    <x v="346"/>
  </r>
  <r>
    <x v="8991"/>
    <x v="3"/>
    <n v="2"/>
    <n v="5"/>
    <x v="2"/>
    <x v="0"/>
    <s v="In-store"/>
    <x v="173"/>
  </r>
  <r>
    <x v="8992"/>
    <x v="2"/>
    <n v="5"/>
    <n v="1"/>
    <x v="9"/>
    <x v="2"/>
    <s v="Takeaway"/>
    <x v="40"/>
  </r>
  <r>
    <x v="8993"/>
    <x v="5"/>
    <n v="3"/>
    <n v="2.9375"/>
    <x v="4"/>
    <x v="2"/>
    <s v="Unknown"/>
    <x v="320"/>
  </r>
  <r>
    <x v="8994"/>
    <x v="0"/>
    <n v="2"/>
    <n v="2"/>
    <x v="0"/>
    <x v="2"/>
    <s v="In-store"/>
    <x v="90"/>
  </r>
  <r>
    <x v="8995"/>
    <x v="5"/>
    <n v="4"/>
    <n v="2.9375"/>
    <x v="13"/>
    <x v="3"/>
    <s v="Unknown"/>
    <x v="141"/>
  </r>
  <r>
    <x v="8996"/>
    <x v="3"/>
    <n v="1"/>
    <n v="5"/>
    <x v="9"/>
    <x v="0"/>
    <s v="Unknown"/>
    <x v="124"/>
  </r>
  <r>
    <x v="8997"/>
    <x v="6"/>
    <n v="2"/>
    <n v="4"/>
    <x v="8"/>
    <x v="0"/>
    <s v="Unknown"/>
    <x v="302"/>
  </r>
  <r>
    <x v="8998"/>
    <x v="3"/>
    <n v="1"/>
    <n v="5"/>
    <x v="9"/>
    <x v="3"/>
    <s v="Unknown"/>
    <x v="17"/>
  </r>
  <r>
    <x v="8999"/>
    <x v="0"/>
    <n v="4"/>
    <n v="2"/>
    <x v="8"/>
    <x v="2"/>
    <s v="Unknown"/>
    <x v="232"/>
  </r>
  <r>
    <x v="9000"/>
    <x v="8"/>
    <n v="5"/>
    <n v="1.5"/>
    <x v="19"/>
    <x v="0"/>
    <s v="In-store"/>
    <x v="33"/>
  </r>
  <r>
    <x v="9001"/>
    <x v="1"/>
    <n v="4"/>
    <n v="3"/>
    <x v="1"/>
    <x v="3"/>
    <s v="Takeaway"/>
    <x v="192"/>
  </r>
  <r>
    <x v="9002"/>
    <x v="2"/>
    <n v="5"/>
    <n v="1"/>
    <x v="9"/>
    <x v="0"/>
    <s v="In-store"/>
    <x v="260"/>
  </r>
  <r>
    <x v="9003"/>
    <x v="8"/>
    <n v="4"/>
    <n v="1.5"/>
    <x v="12"/>
    <x v="3"/>
    <s v="In-store"/>
    <x v="182"/>
  </r>
  <r>
    <x v="9004"/>
    <x v="7"/>
    <n v="2"/>
    <n v="3"/>
    <x v="12"/>
    <x v="2"/>
    <s v="Unknown"/>
    <x v="172"/>
  </r>
  <r>
    <x v="9005"/>
    <x v="8"/>
    <n v="1"/>
    <n v="1.5"/>
    <x v="21"/>
    <x v="3"/>
    <s v="In-store"/>
    <x v="155"/>
  </r>
  <r>
    <x v="9006"/>
    <x v="6"/>
    <n v="3"/>
    <n v="4"/>
    <x v="1"/>
    <x v="3"/>
    <s v="In-store"/>
    <x v="200"/>
  </r>
  <r>
    <x v="9007"/>
    <x v="4"/>
    <n v="4"/>
    <n v="4"/>
    <x v="5"/>
    <x v="0"/>
    <s v="Unknown"/>
    <x v="205"/>
  </r>
  <r>
    <x v="9008"/>
    <x v="2"/>
    <n v="2"/>
    <n v="1"/>
    <x v="15"/>
    <x v="2"/>
    <s v="Unknown"/>
    <x v="230"/>
  </r>
  <r>
    <x v="9009"/>
    <x v="8"/>
    <n v="5"/>
    <n v="1.5"/>
    <x v="19"/>
    <x v="2"/>
    <s v="Unknown"/>
    <x v="262"/>
  </r>
  <r>
    <x v="9010"/>
    <x v="3"/>
    <n v="3"/>
    <n v="5"/>
    <x v="11"/>
    <x v="2"/>
    <s v="Unknown"/>
    <x v="342"/>
  </r>
  <r>
    <x v="9011"/>
    <x v="4"/>
    <n v="4"/>
    <n v="4"/>
    <x v="5"/>
    <x v="1"/>
    <s v="Unknown"/>
    <x v="92"/>
  </r>
  <r>
    <x v="9012"/>
    <x v="4"/>
    <n v="1"/>
    <n v="4"/>
    <x v="0"/>
    <x v="2"/>
    <s v="Takeaway"/>
    <x v="16"/>
  </r>
  <r>
    <x v="9013"/>
    <x v="2"/>
    <n v="1"/>
    <n v="1"/>
    <x v="18"/>
    <x v="1"/>
    <s v="Unknown"/>
    <x v="25"/>
  </r>
  <r>
    <x v="9014"/>
    <x v="6"/>
    <n v="4"/>
    <n v="4"/>
    <x v="5"/>
    <x v="1"/>
    <s v="Unknown"/>
    <x v="267"/>
  </r>
  <r>
    <x v="9015"/>
    <x v="1"/>
    <n v="3"/>
    <n v="3"/>
    <x v="16"/>
    <x v="2"/>
    <s v="Unknown"/>
    <x v="282"/>
  </r>
  <r>
    <x v="9016"/>
    <x v="3"/>
    <n v="4"/>
    <n v="5"/>
    <x v="3"/>
    <x v="1"/>
    <s v="Unknown"/>
    <x v="288"/>
  </r>
  <r>
    <x v="9017"/>
    <x v="0"/>
    <n v="3"/>
    <n v="2"/>
    <x v="12"/>
    <x v="2"/>
    <s v="Unknown"/>
    <x v="127"/>
  </r>
  <r>
    <x v="9018"/>
    <x v="8"/>
    <n v="2"/>
    <n v="1.5"/>
    <x v="14"/>
    <x v="1"/>
    <s v="In-store"/>
    <x v="269"/>
  </r>
  <r>
    <x v="9019"/>
    <x v="4"/>
    <n v="1"/>
    <n v="4"/>
    <x v="0"/>
    <x v="0"/>
    <s v="In-store"/>
    <x v="319"/>
  </r>
  <r>
    <x v="9020"/>
    <x v="2"/>
    <n v="2"/>
    <n v="1"/>
    <x v="15"/>
    <x v="1"/>
    <s v="Unknown"/>
    <x v="313"/>
  </r>
  <r>
    <x v="9021"/>
    <x v="4"/>
    <n v="5"/>
    <n v="4"/>
    <x v="3"/>
    <x v="1"/>
    <s v="In-store"/>
    <x v="20"/>
  </r>
  <r>
    <x v="9022"/>
    <x v="2"/>
    <n v="5"/>
    <n v="1"/>
    <x v="9"/>
    <x v="3"/>
    <s v="Unknown"/>
    <x v="348"/>
  </r>
  <r>
    <x v="9023"/>
    <x v="7"/>
    <n v="2"/>
    <n v="3"/>
    <x v="12"/>
    <x v="3"/>
    <s v="In-store"/>
    <x v="342"/>
  </r>
  <r>
    <x v="9024"/>
    <x v="5"/>
    <n v="3"/>
    <n v="2.9375"/>
    <x v="4"/>
    <x v="0"/>
    <s v="Unknown"/>
    <x v="302"/>
  </r>
  <r>
    <x v="9025"/>
    <x v="5"/>
    <n v="4"/>
    <n v="2.9375"/>
    <x v="13"/>
    <x v="0"/>
    <s v="In-store"/>
    <x v="0"/>
  </r>
  <r>
    <x v="9026"/>
    <x v="8"/>
    <n v="3"/>
    <n v="1.5"/>
    <x v="20"/>
    <x v="2"/>
    <s v="In-store"/>
    <x v="281"/>
  </r>
  <r>
    <x v="9027"/>
    <x v="1"/>
    <n v="1"/>
    <n v="3"/>
    <x v="14"/>
    <x v="1"/>
    <s v="Unknown"/>
    <x v="58"/>
  </r>
  <r>
    <x v="9028"/>
    <x v="1"/>
    <n v="3"/>
    <n v="3"/>
    <x v="16"/>
    <x v="1"/>
    <s v="In-store"/>
    <x v="235"/>
  </r>
  <r>
    <x v="9029"/>
    <x v="4"/>
    <n v="1"/>
    <n v="4"/>
    <x v="0"/>
    <x v="0"/>
    <s v="Takeaway"/>
    <x v="282"/>
  </r>
  <r>
    <x v="9030"/>
    <x v="0"/>
    <n v="5"/>
    <n v="2"/>
    <x v="2"/>
    <x v="2"/>
    <s v="In-store"/>
    <x v="358"/>
  </r>
  <r>
    <x v="9031"/>
    <x v="8"/>
    <n v="2"/>
    <n v="1.5"/>
    <x v="14"/>
    <x v="3"/>
    <s v="In-store"/>
    <x v="49"/>
  </r>
  <r>
    <x v="9032"/>
    <x v="1"/>
    <n v="3"/>
    <n v="3"/>
    <x v="16"/>
    <x v="0"/>
    <s v="Unknown"/>
    <x v="177"/>
  </r>
  <r>
    <x v="9033"/>
    <x v="5"/>
    <n v="3"/>
    <n v="2.9375"/>
    <x v="4"/>
    <x v="1"/>
    <s v="In-store"/>
    <x v="6"/>
  </r>
  <r>
    <x v="9034"/>
    <x v="1"/>
    <n v="5"/>
    <n v="3"/>
    <x v="11"/>
    <x v="0"/>
    <s v="Takeaway"/>
    <x v="320"/>
  </r>
  <r>
    <x v="9035"/>
    <x v="5"/>
    <n v="2"/>
    <n v="2.9375"/>
    <x v="10"/>
    <x v="2"/>
    <s v="Unknown"/>
    <x v="167"/>
  </r>
  <r>
    <x v="9036"/>
    <x v="7"/>
    <n v="4"/>
    <n v="3"/>
    <x v="1"/>
    <x v="2"/>
    <s v="Takeaway"/>
    <x v="244"/>
  </r>
  <r>
    <x v="9037"/>
    <x v="7"/>
    <n v="2"/>
    <n v="3"/>
    <x v="12"/>
    <x v="0"/>
    <s v="Unknown"/>
    <x v="166"/>
  </r>
  <r>
    <x v="9038"/>
    <x v="1"/>
    <n v="4"/>
    <n v="3"/>
    <x v="1"/>
    <x v="2"/>
    <s v="Unknown"/>
    <x v="156"/>
  </r>
  <r>
    <x v="9039"/>
    <x v="4"/>
    <n v="4"/>
    <n v="4"/>
    <x v="5"/>
    <x v="3"/>
    <s v="In-store"/>
    <x v="171"/>
  </r>
  <r>
    <x v="9040"/>
    <x v="0"/>
    <n v="1"/>
    <n v="2"/>
    <x v="15"/>
    <x v="1"/>
    <s v="In-store"/>
    <x v="145"/>
  </r>
  <r>
    <x v="9041"/>
    <x v="7"/>
    <n v="3"/>
    <n v="3"/>
    <x v="16"/>
    <x v="2"/>
    <s v="Unknown"/>
    <x v="87"/>
  </r>
  <r>
    <x v="9042"/>
    <x v="4"/>
    <n v="4"/>
    <n v="4"/>
    <x v="5"/>
    <x v="2"/>
    <s v="Unknown"/>
    <x v="325"/>
  </r>
  <r>
    <x v="9043"/>
    <x v="1"/>
    <n v="1"/>
    <n v="3"/>
    <x v="14"/>
    <x v="1"/>
    <s v="Takeaway"/>
    <x v="45"/>
  </r>
  <r>
    <x v="9044"/>
    <x v="6"/>
    <n v="4"/>
    <n v="4"/>
    <x v="5"/>
    <x v="0"/>
    <s v="Unknown"/>
    <x v="64"/>
  </r>
  <r>
    <x v="9045"/>
    <x v="4"/>
    <n v="2"/>
    <n v="4"/>
    <x v="8"/>
    <x v="0"/>
    <s v="Unknown"/>
    <x v="161"/>
  </r>
  <r>
    <x v="9046"/>
    <x v="3"/>
    <n v="4"/>
    <n v="5"/>
    <x v="3"/>
    <x v="1"/>
    <s v="Unknown"/>
    <x v="147"/>
  </r>
  <r>
    <x v="9047"/>
    <x v="7"/>
    <n v="3"/>
    <n v="3"/>
    <x v="16"/>
    <x v="2"/>
    <s v="In-store"/>
    <x v="206"/>
  </r>
  <r>
    <x v="9048"/>
    <x v="1"/>
    <n v="3"/>
    <n v="3"/>
    <x v="16"/>
    <x v="0"/>
    <s v="Unknown"/>
    <x v="333"/>
  </r>
  <r>
    <x v="9049"/>
    <x v="3"/>
    <n v="3"/>
    <n v="5"/>
    <x v="11"/>
    <x v="1"/>
    <s v="In-store"/>
    <x v="180"/>
  </r>
  <r>
    <x v="9050"/>
    <x v="2"/>
    <n v="3"/>
    <n v="1"/>
    <x v="14"/>
    <x v="2"/>
    <s v="Takeaway"/>
    <x v="86"/>
  </r>
  <r>
    <x v="9051"/>
    <x v="4"/>
    <n v="2"/>
    <n v="4"/>
    <x v="8"/>
    <x v="2"/>
    <s v="Takeaway"/>
    <x v="200"/>
  </r>
  <r>
    <x v="9052"/>
    <x v="3"/>
    <n v="1"/>
    <n v="5"/>
    <x v="9"/>
    <x v="3"/>
    <s v="Unknown"/>
    <x v="139"/>
  </r>
  <r>
    <x v="9053"/>
    <x v="4"/>
    <n v="4"/>
    <n v="4"/>
    <x v="5"/>
    <x v="0"/>
    <s v="Unknown"/>
    <x v="18"/>
  </r>
  <r>
    <x v="9054"/>
    <x v="5"/>
    <n v="2"/>
    <n v="2.9375"/>
    <x v="10"/>
    <x v="2"/>
    <s v="In-store"/>
    <x v="242"/>
  </r>
  <r>
    <x v="9055"/>
    <x v="6"/>
    <n v="4"/>
    <n v="4"/>
    <x v="5"/>
    <x v="0"/>
    <s v="Unknown"/>
    <x v="86"/>
  </r>
  <r>
    <x v="9056"/>
    <x v="6"/>
    <n v="2"/>
    <n v="4"/>
    <x v="8"/>
    <x v="1"/>
    <s v="Unknown"/>
    <x v="309"/>
  </r>
  <r>
    <x v="9057"/>
    <x v="1"/>
    <n v="5"/>
    <n v="3"/>
    <x v="11"/>
    <x v="2"/>
    <s v="In-store"/>
    <x v="74"/>
  </r>
  <r>
    <x v="9058"/>
    <x v="3"/>
    <n v="3"/>
    <n v="5"/>
    <x v="11"/>
    <x v="3"/>
    <s v="Takeaway"/>
    <x v="29"/>
  </r>
  <r>
    <x v="9059"/>
    <x v="0"/>
    <n v="5"/>
    <n v="2"/>
    <x v="2"/>
    <x v="3"/>
    <s v="In-store"/>
    <x v="288"/>
  </r>
  <r>
    <x v="9060"/>
    <x v="8"/>
    <n v="5"/>
    <n v="1.5"/>
    <x v="19"/>
    <x v="3"/>
    <s v="Takeaway"/>
    <x v="276"/>
  </r>
  <r>
    <x v="9061"/>
    <x v="5"/>
    <n v="1"/>
    <n v="2.9375"/>
    <x v="17"/>
    <x v="1"/>
    <s v="Unknown"/>
    <x v="346"/>
  </r>
  <r>
    <x v="9062"/>
    <x v="5"/>
    <n v="3"/>
    <n v="2.9375"/>
    <x v="4"/>
    <x v="2"/>
    <s v="Takeaway"/>
    <x v="39"/>
  </r>
  <r>
    <x v="9063"/>
    <x v="3"/>
    <n v="1"/>
    <n v="5"/>
    <x v="9"/>
    <x v="0"/>
    <s v="In-store"/>
    <x v="102"/>
  </r>
  <r>
    <x v="9064"/>
    <x v="7"/>
    <n v="5"/>
    <n v="3"/>
    <x v="11"/>
    <x v="1"/>
    <s v="Takeaway"/>
    <x v="283"/>
  </r>
  <r>
    <x v="9065"/>
    <x v="5"/>
    <n v="4"/>
    <n v="2.9375"/>
    <x v="13"/>
    <x v="0"/>
    <s v="Takeaway"/>
    <x v="206"/>
  </r>
  <r>
    <x v="9066"/>
    <x v="3"/>
    <n v="5"/>
    <n v="5"/>
    <x v="7"/>
    <x v="2"/>
    <s v="Unknown"/>
    <x v="164"/>
  </r>
  <r>
    <x v="9067"/>
    <x v="0"/>
    <n v="2"/>
    <n v="2"/>
    <x v="0"/>
    <x v="1"/>
    <s v="Takeaway"/>
    <x v="8"/>
  </r>
  <r>
    <x v="9068"/>
    <x v="4"/>
    <n v="3"/>
    <n v="4"/>
    <x v="1"/>
    <x v="1"/>
    <s v="In-store"/>
    <x v="88"/>
  </r>
  <r>
    <x v="9069"/>
    <x v="3"/>
    <n v="1"/>
    <n v="5"/>
    <x v="9"/>
    <x v="0"/>
    <s v="Unknown"/>
    <x v="26"/>
  </r>
  <r>
    <x v="9070"/>
    <x v="8"/>
    <n v="4"/>
    <n v="1.5"/>
    <x v="12"/>
    <x v="1"/>
    <s v="Takeaway"/>
    <x v="143"/>
  </r>
  <r>
    <x v="9071"/>
    <x v="5"/>
    <n v="5"/>
    <n v="2.9375"/>
    <x v="6"/>
    <x v="3"/>
    <s v="In-store"/>
    <x v="35"/>
  </r>
  <r>
    <x v="9072"/>
    <x v="6"/>
    <n v="3"/>
    <n v="4"/>
    <x v="1"/>
    <x v="2"/>
    <s v="In-store"/>
    <x v="358"/>
  </r>
  <r>
    <x v="9073"/>
    <x v="8"/>
    <n v="5"/>
    <n v="1.5"/>
    <x v="19"/>
    <x v="1"/>
    <s v="In-store"/>
    <x v="10"/>
  </r>
  <r>
    <x v="9074"/>
    <x v="3"/>
    <n v="1"/>
    <n v="5"/>
    <x v="9"/>
    <x v="3"/>
    <s v="In-store"/>
    <x v="139"/>
  </r>
  <r>
    <x v="9075"/>
    <x v="1"/>
    <n v="4"/>
    <n v="3"/>
    <x v="1"/>
    <x v="2"/>
    <s v="Unknown"/>
    <x v="163"/>
  </r>
  <r>
    <x v="9076"/>
    <x v="5"/>
    <n v="4"/>
    <n v="2.9375"/>
    <x v="13"/>
    <x v="3"/>
    <s v="Unknown"/>
    <x v="300"/>
  </r>
  <r>
    <x v="9077"/>
    <x v="2"/>
    <n v="3"/>
    <n v="1"/>
    <x v="14"/>
    <x v="0"/>
    <s v="Unknown"/>
    <x v="363"/>
  </r>
  <r>
    <x v="9078"/>
    <x v="7"/>
    <n v="3"/>
    <n v="3"/>
    <x v="16"/>
    <x v="3"/>
    <s v="Unknown"/>
    <x v="183"/>
  </r>
  <r>
    <x v="9079"/>
    <x v="1"/>
    <n v="4"/>
    <n v="3"/>
    <x v="1"/>
    <x v="2"/>
    <s v="Unknown"/>
    <x v="48"/>
  </r>
  <r>
    <x v="9080"/>
    <x v="3"/>
    <n v="1"/>
    <n v="5"/>
    <x v="9"/>
    <x v="3"/>
    <s v="Takeaway"/>
    <x v="243"/>
  </r>
  <r>
    <x v="9081"/>
    <x v="4"/>
    <n v="5"/>
    <n v="4"/>
    <x v="3"/>
    <x v="2"/>
    <s v="In-store"/>
    <x v="190"/>
  </r>
  <r>
    <x v="9082"/>
    <x v="8"/>
    <n v="4"/>
    <n v="1.5"/>
    <x v="12"/>
    <x v="1"/>
    <s v="In-store"/>
    <x v="258"/>
  </r>
  <r>
    <x v="9083"/>
    <x v="0"/>
    <n v="3"/>
    <n v="2"/>
    <x v="12"/>
    <x v="3"/>
    <s v="Unknown"/>
    <x v="192"/>
  </r>
  <r>
    <x v="9084"/>
    <x v="5"/>
    <n v="2"/>
    <n v="2.9375"/>
    <x v="10"/>
    <x v="1"/>
    <s v="Takeaway"/>
    <x v="150"/>
  </r>
  <r>
    <x v="9085"/>
    <x v="1"/>
    <n v="2"/>
    <n v="3"/>
    <x v="12"/>
    <x v="2"/>
    <s v="In-store"/>
    <x v="174"/>
  </r>
  <r>
    <x v="9086"/>
    <x v="2"/>
    <n v="5"/>
    <n v="1"/>
    <x v="9"/>
    <x v="1"/>
    <s v="Takeaway"/>
    <x v="50"/>
  </r>
  <r>
    <x v="9087"/>
    <x v="4"/>
    <n v="3"/>
    <n v="4"/>
    <x v="1"/>
    <x v="0"/>
    <s v="Unknown"/>
    <x v="177"/>
  </r>
  <r>
    <x v="9088"/>
    <x v="6"/>
    <n v="4"/>
    <n v="4"/>
    <x v="5"/>
    <x v="2"/>
    <s v="In-store"/>
    <x v="293"/>
  </r>
  <r>
    <x v="9089"/>
    <x v="0"/>
    <n v="4"/>
    <n v="2"/>
    <x v="8"/>
    <x v="1"/>
    <s v="In-store"/>
    <x v="123"/>
  </r>
  <r>
    <x v="9090"/>
    <x v="3"/>
    <n v="5"/>
    <n v="5"/>
    <x v="7"/>
    <x v="3"/>
    <s v="Takeaway"/>
    <x v="223"/>
  </r>
  <r>
    <x v="9091"/>
    <x v="3"/>
    <n v="2"/>
    <n v="5"/>
    <x v="2"/>
    <x v="3"/>
    <s v="In-store"/>
    <x v="357"/>
  </r>
  <r>
    <x v="9092"/>
    <x v="6"/>
    <n v="3"/>
    <n v="4"/>
    <x v="1"/>
    <x v="0"/>
    <s v="In-store"/>
    <x v="60"/>
  </r>
  <r>
    <x v="9093"/>
    <x v="5"/>
    <n v="2"/>
    <n v="2.9375"/>
    <x v="10"/>
    <x v="0"/>
    <s v="Unknown"/>
    <x v="179"/>
  </r>
  <r>
    <x v="9094"/>
    <x v="3"/>
    <n v="1"/>
    <n v="5"/>
    <x v="9"/>
    <x v="3"/>
    <s v="Takeaway"/>
    <x v="72"/>
  </r>
  <r>
    <x v="9095"/>
    <x v="4"/>
    <n v="5"/>
    <n v="4"/>
    <x v="3"/>
    <x v="3"/>
    <s v="Unknown"/>
    <x v="162"/>
  </r>
  <r>
    <x v="9096"/>
    <x v="4"/>
    <n v="5"/>
    <n v="4"/>
    <x v="3"/>
    <x v="0"/>
    <s v="Takeaway"/>
    <x v="73"/>
  </r>
  <r>
    <x v="9097"/>
    <x v="4"/>
    <n v="1"/>
    <n v="4"/>
    <x v="0"/>
    <x v="3"/>
    <s v="Unknown"/>
    <x v="56"/>
  </r>
  <r>
    <x v="9098"/>
    <x v="4"/>
    <n v="5"/>
    <n v="4"/>
    <x v="3"/>
    <x v="2"/>
    <s v="In-store"/>
    <x v="41"/>
  </r>
  <r>
    <x v="9099"/>
    <x v="2"/>
    <n v="4"/>
    <n v="1"/>
    <x v="0"/>
    <x v="1"/>
    <s v="Unknown"/>
    <x v="251"/>
  </r>
  <r>
    <x v="9100"/>
    <x v="0"/>
    <n v="4"/>
    <n v="2"/>
    <x v="8"/>
    <x v="2"/>
    <s v="Unknown"/>
    <x v="149"/>
  </r>
  <r>
    <x v="9101"/>
    <x v="4"/>
    <n v="3"/>
    <n v="4"/>
    <x v="1"/>
    <x v="3"/>
    <s v="Unknown"/>
    <x v="269"/>
  </r>
  <r>
    <x v="9102"/>
    <x v="3"/>
    <n v="3"/>
    <n v="5"/>
    <x v="11"/>
    <x v="3"/>
    <s v="Unknown"/>
    <x v="147"/>
  </r>
  <r>
    <x v="9103"/>
    <x v="7"/>
    <n v="4"/>
    <n v="3"/>
    <x v="1"/>
    <x v="2"/>
    <s v="Unknown"/>
    <x v="177"/>
  </r>
  <r>
    <x v="9104"/>
    <x v="8"/>
    <n v="5"/>
    <n v="1.5"/>
    <x v="19"/>
    <x v="1"/>
    <s v="Unknown"/>
    <x v="305"/>
  </r>
  <r>
    <x v="9105"/>
    <x v="8"/>
    <n v="2"/>
    <n v="1.5"/>
    <x v="14"/>
    <x v="1"/>
    <s v="In-store"/>
    <x v="261"/>
  </r>
  <r>
    <x v="9106"/>
    <x v="6"/>
    <n v="3"/>
    <n v="4"/>
    <x v="1"/>
    <x v="3"/>
    <s v="In-store"/>
    <x v="65"/>
  </r>
  <r>
    <x v="9107"/>
    <x v="7"/>
    <n v="3"/>
    <n v="3"/>
    <x v="16"/>
    <x v="1"/>
    <s v="Takeaway"/>
    <x v="178"/>
  </r>
  <r>
    <x v="9108"/>
    <x v="1"/>
    <n v="4"/>
    <n v="3"/>
    <x v="1"/>
    <x v="2"/>
    <s v="Unknown"/>
    <x v="333"/>
  </r>
  <r>
    <x v="9109"/>
    <x v="7"/>
    <n v="4"/>
    <n v="3"/>
    <x v="1"/>
    <x v="1"/>
    <s v="In-store"/>
    <x v="280"/>
  </r>
  <r>
    <x v="9110"/>
    <x v="0"/>
    <n v="5"/>
    <n v="2"/>
    <x v="2"/>
    <x v="2"/>
    <s v="In-store"/>
    <x v="236"/>
  </r>
  <r>
    <x v="9111"/>
    <x v="8"/>
    <n v="4"/>
    <n v="1.5"/>
    <x v="12"/>
    <x v="3"/>
    <s v="Takeaway"/>
    <x v="203"/>
  </r>
  <r>
    <x v="9112"/>
    <x v="7"/>
    <n v="3"/>
    <n v="3"/>
    <x v="16"/>
    <x v="1"/>
    <s v="Takeaway"/>
    <x v="21"/>
  </r>
  <r>
    <x v="9113"/>
    <x v="6"/>
    <n v="3"/>
    <n v="4"/>
    <x v="1"/>
    <x v="0"/>
    <s v="In-store"/>
    <x v="64"/>
  </r>
  <r>
    <x v="9114"/>
    <x v="4"/>
    <n v="4"/>
    <n v="4"/>
    <x v="5"/>
    <x v="2"/>
    <s v="Takeaway"/>
    <x v="272"/>
  </r>
  <r>
    <x v="9115"/>
    <x v="1"/>
    <n v="3"/>
    <n v="3"/>
    <x v="16"/>
    <x v="1"/>
    <s v="In-store"/>
    <x v="205"/>
  </r>
  <r>
    <x v="9116"/>
    <x v="1"/>
    <n v="2"/>
    <n v="3"/>
    <x v="12"/>
    <x v="2"/>
    <s v="Unknown"/>
    <x v="348"/>
  </r>
  <r>
    <x v="9117"/>
    <x v="6"/>
    <n v="3"/>
    <n v="4"/>
    <x v="1"/>
    <x v="1"/>
    <s v="Unknown"/>
    <x v="55"/>
  </r>
  <r>
    <x v="9118"/>
    <x v="8"/>
    <n v="3"/>
    <n v="1.5"/>
    <x v="20"/>
    <x v="1"/>
    <s v="Takeaway"/>
    <x v="343"/>
  </r>
  <r>
    <x v="9119"/>
    <x v="4"/>
    <n v="4"/>
    <n v="4"/>
    <x v="5"/>
    <x v="0"/>
    <s v="Takeaway"/>
    <x v="52"/>
  </r>
  <r>
    <x v="9120"/>
    <x v="7"/>
    <n v="5"/>
    <n v="3"/>
    <x v="11"/>
    <x v="2"/>
    <s v="In-store"/>
    <x v="65"/>
  </r>
  <r>
    <x v="9121"/>
    <x v="3"/>
    <n v="3"/>
    <n v="5"/>
    <x v="11"/>
    <x v="1"/>
    <s v="In-store"/>
    <x v="151"/>
  </r>
  <r>
    <x v="9122"/>
    <x v="1"/>
    <n v="2"/>
    <n v="3"/>
    <x v="12"/>
    <x v="0"/>
    <s v="Unknown"/>
    <x v="221"/>
  </r>
  <r>
    <x v="9123"/>
    <x v="2"/>
    <n v="2"/>
    <n v="1"/>
    <x v="15"/>
    <x v="3"/>
    <s v="Unknown"/>
    <x v="24"/>
  </r>
  <r>
    <x v="9124"/>
    <x v="2"/>
    <n v="1"/>
    <n v="1"/>
    <x v="18"/>
    <x v="2"/>
    <s v="In-store"/>
    <x v="334"/>
  </r>
  <r>
    <x v="9125"/>
    <x v="3"/>
    <n v="5"/>
    <n v="5"/>
    <x v="7"/>
    <x v="0"/>
    <s v="In-store"/>
    <x v="79"/>
  </r>
  <r>
    <x v="9126"/>
    <x v="0"/>
    <n v="2"/>
    <n v="2"/>
    <x v="0"/>
    <x v="3"/>
    <s v="Takeaway"/>
    <x v="167"/>
  </r>
  <r>
    <x v="9127"/>
    <x v="8"/>
    <n v="3"/>
    <n v="1.5"/>
    <x v="20"/>
    <x v="2"/>
    <s v="Unknown"/>
    <x v="47"/>
  </r>
  <r>
    <x v="9128"/>
    <x v="2"/>
    <n v="5"/>
    <n v="1"/>
    <x v="9"/>
    <x v="3"/>
    <s v="Unknown"/>
    <x v="14"/>
  </r>
  <r>
    <x v="9129"/>
    <x v="6"/>
    <n v="2"/>
    <n v="4"/>
    <x v="8"/>
    <x v="2"/>
    <s v="Unknown"/>
    <x v="104"/>
  </r>
  <r>
    <x v="9130"/>
    <x v="4"/>
    <n v="3"/>
    <n v="4"/>
    <x v="1"/>
    <x v="2"/>
    <s v="Unknown"/>
    <x v="121"/>
  </r>
  <r>
    <x v="9131"/>
    <x v="1"/>
    <n v="5"/>
    <n v="3"/>
    <x v="11"/>
    <x v="2"/>
    <s v="In-store"/>
    <x v="317"/>
  </r>
  <r>
    <x v="9132"/>
    <x v="7"/>
    <n v="1"/>
    <n v="3"/>
    <x v="14"/>
    <x v="0"/>
    <s v="Takeaway"/>
    <x v="322"/>
  </r>
  <r>
    <x v="9133"/>
    <x v="6"/>
    <n v="5"/>
    <n v="4"/>
    <x v="3"/>
    <x v="3"/>
    <s v="Takeaway"/>
    <x v="108"/>
  </r>
  <r>
    <x v="9134"/>
    <x v="7"/>
    <n v="2"/>
    <n v="3"/>
    <x v="12"/>
    <x v="3"/>
    <s v="In-store"/>
    <x v="33"/>
  </r>
  <r>
    <x v="9135"/>
    <x v="4"/>
    <n v="4"/>
    <n v="4"/>
    <x v="5"/>
    <x v="0"/>
    <s v="Unknown"/>
    <x v="360"/>
  </r>
  <r>
    <x v="9136"/>
    <x v="2"/>
    <n v="4"/>
    <n v="1"/>
    <x v="0"/>
    <x v="2"/>
    <s v="Unknown"/>
    <x v="123"/>
  </r>
  <r>
    <x v="9137"/>
    <x v="0"/>
    <n v="2"/>
    <n v="2"/>
    <x v="0"/>
    <x v="2"/>
    <s v="In-store"/>
    <x v="145"/>
  </r>
  <r>
    <x v="9138"/>
    <x v="7"/>
    <n v="2"/>
    <n v="3"/>
    <x v="12"/>
    <x v="0"/>
    <s v="In-store"/>
    <x v="12"/>
  </r>
  <r>
    <x v="9139"/>
    <x v="8"/>
    <n v="5"/>
    <n v="1.5"/>
    <x v="19"/>
    <x v="2"/>
    <s v="In-store"/>
    <x v="157"/>
  </r>
  <r>
    <x v="9140"/>
    <x v="0"/>
    <n v="5"/>
    <n v="2"/>
    <x v="2"/>
    <x v="2"/>
    <s v="Unknown"/>
    <x v="292"/>
  </r>
  <r>
    <x v="9141"/>
    <x v="3"/>
    <n v="1"/>
    <n v="5"/>
    <x v="9"/>
    <x v="1"/>
    <s v="Takeaway"/>
    <x v="255"/>
  </r>
  <r>
    <x v="9142"/>
    <x v="1"/>
    <n v="4"/>
    <n v="3"/>
    <x v="1"/>
    <x v="2"/>
    <s v="In-store"/>
    <x v="88"/>
  </r>
  <r>
    <x v="9143"/>
    <x v="5"/>
    <n v="5"/>
    <n v="2.9375"/>
    <x v="6"/>
    <x v="1"/>
    <s v="In-store"/>
    <x v="221"/>
  </r>
  <r>
    <x v="9144"/>
    <x v="4"/>
    <n v="1"/>
    <n v="4"/>
    <x v="0"/>
    <x v="2"/>
    <s v="Takeaway"/>
    <x v="124"/>
  </r>
  <r>
    <x v="9145"/>
    <x v="0"/>
    <n v="3"/>
    <n v="2"/>
    <x v="12"/>
    <x v="0"/>
    <s v="In-store"/>
    <x v="291"/>
  </r>
  <r>
    <x v="9146"/>
    <x v="0"/>
    <n v="5"/>
    <n v="2"/>
    <x v="2"/>
    <x v="0"/>
    <s v="Takeaway"/>
    <x v="247"/>
  </r>
  <r>
    <x v="9147"/>
    <x v="7"/>
    <n v="3"/>
    <n v="3"/>
    <x v="16"/>
    <x v="3"/>
    <s v="Unknown"/>
    <x v="54"/>
  </r>
  <r>
    <x v="9148"/>
    <x v="7"/>
    <n v="3"/>
    <n v="3"/>
    <x v="16"/>
    <x v="0"/>
    <s v="Unknown"/>
    <x v="311"/>
  </r>
  <r>
    <x v="9149"/>
    <x v="5"/>
    <n v="4"/>
    <n v="2.9375"/>
    <x v="13"/>
    <x v="0"/>
    <s v="Takeaway"/>
    <x v="109"/>
  </r>
  <r>
    <x v="9150"/>
    <x v="7"/>
    <n v="1"/>
    <n v="3"/>
    <x v="14"/>
    <x v="2"/>
    <s v="In-store"/>
    <x v="233"/>
  </r>
  <r>
    <x v="9151"/>
    <x v="6"/>
    <n v="3"/>
    <n v="4"/>
    <x v="1"/>
    <x v="0"/>
    <s v="In-store"/>
    <x v="116"/>
  </r>
  <r>
    <x v="9152"/>
    <x v="2"/>
    <n v="4"/>
    <n v="1"/>
    <x v="0"/>
    <x v="3"/>
    <s v="Unknown"/>
    <x v="288"/>
  </r>
  <r>
    <x v="9153"/>
    <x v="7"/>
    <n v="2"/>
    <n v="3"/>
    <x v="12"/>
    <x v="3"/>
    <s v="Unknown"/>
    <x v="46"/>
  </r>
  <r>
    <x v="9154"/>
    <x v="7"/>
    <n v="4"/>
    <n v="3"/>
    <x v="1"/>
    <x v="2"/>
    <s v="In-store"/>
    <x v="73"/>
  </r>
  <r>
    <x v="9155"/>
    <x v="7"/>
    <n v="5"/>
    <n v="3"/>
    <x v="11"/>
    <x v="1"/>
    <s v="In-store"/>
    <x v="255"/>
  </r>
  <r>
    <x v="9156"/>
    <x v="0"/>
    <n v="1"/>
    <n v="2"/>
    <x v="15"/>
    <x v="3"/>
    <s v="Unknown"/>
    <x v="115"/>
  </r>
  <r>
    <x v="9157"/>
    <x v="7"/>
    <n v="3"/>
    <n v="3"/>
    <x v="16"/>
    <x v="3"/>
    <s v="Unknown"/>
    <x v="302"/>
  </r>
  <r>
    <x v="9158"/>
    <x v="5"/>
    <n v="5"/>
    <n v="2.9375"/>
    <x v="6"/>
    <x v="2"/>
    <s v="Takeaway"/>
    <x v="345"/>
  </r>
  <r>
    <x v="9159"/>
    <x v="7"/>
    <n v="4"/>
    <n v="3"/>
    <x v="1"/>
    <x v="0"/>
    <s v="Takeaway"/>
    <x v="26"/>
  </r>
  <r>
    <x v="9160"/>
    <x v="2"/>
    <n v="1"/>
    <n v="1"/>
    <x v="18"/>
    <x v="1"/>
    <s v="Takeaway"/>
    <x v="309"/>
  </r>
  <r>
    <x v="9161"/>
    <x v="8"/>
    <n v="1"/>
    <n v="1.5"/>
    <x v="21"/>
    <x v="0"/>
    <s v="Takeaway"/>
    <x v="230"/>
  </r>
  <r>
    <x v="9162"/>
    <x v="7"/>
    <n v="3"/>
    <n v="3"/>
    <x v="16"/>
    <x v="2"/>
    <s v="Unknown"/>
    <x v="108"/>
  </r>
  <r>
    <x v="9163"/>
    <x v="8"/>
    <n v="5"/>
    <n v="1.5"/>
    <x v="19"/>
    <x v="3"/>
    <s v="Takeaway"/>
    <x v="134"/>
  </r>
  <r>
    <x v="9164"/>
    <x v="4"/>
    <n v="1"/>
    <n v="4"/>
    <x v="0"/>
    <x v="0"/>
    <s v="Unknown"/>
    <x v="357"/>
  </r>
  <r>
    <x v="9165"/>
    <x v="1"/>
    <n v="2"/>
    <n v="3"/>
    <x v="12"/>
    <x v="2"/>
    <s v="Unknown"/>
    <x v="301"/>
  </r>
  <r>
    <x v="9166"/>
    <x v="3"/>
    <n v="5"/>
    <n v="5"/>
    <x v="7"/>
    <x v="2"/>
    <s v="Takeaway"/>
    <x v="129"/>
  </r>
  <r>
    <x v="9167"/>
    <x v="7"/>
    <n v="1"/>
    <n v="3"/>
    <x v="14"/>
    <x v="1"/>
    <s v="Unknown"/>
    <x v="256"/>
  </r>
  <r>
    <x v="9168"/>
    <x v="0"/>
    <n v="5"/>
    <n v="2"/>
    <x v="2"/>
    <x v="1"/>
    <s v="Unknown"/>
    <x v="188"/>
  </r>
  <r>
    <x v="9169"/>
    <x v="1"/>
    <n v="2"/>
    <n v="3"/>
    <x v="12"/>
    <x v="2"/>
    <s v="Unknown"/>
    <x v="10"/>
  </r>
  <r>
    <x v="9170"/>
    <x v="3"/>
    <n v="5"/>
    <n v="5"/>
    <x v="7"/>
    <x v="0"/>
    <s v="In-store"/>
    <x v="143"/>
  </r>
  <r>
    <x v="9171"/>
    <x v="8"/>
    <n v="4"/>
    <n v="1.5"/>
    <x v="12"/>
    <x v="0"/>
    <s v="Takeaway"/>
    <x v="363"/>
  </r>
  <r>
    <x v="9172"/>
    <x v="1"/>
    <n v="4"/>
    <n v="3"/>
    <x v="1"/>
    <x v="3"/>
    <s v="Unknown"/>
    <x v="303"/>
  </r>
  <r>
    <x v="9173"/>
    <x v="1"/>
    <n v="4"/>
    <n v="3"/>
    <x v="1"/>
    <x v="0"/>
    <s v="Takeaway"/>
    <x v="96"/>
  </r>
  <r>
    <x v="9174"/>
    <x v="2"/>
    <n v="4"/>
    <n v="1"/>
    <x v="0"/>
    <x v="0"/>
    <s v="In-store"/>
    <x v="179"/>
  </r>
  <r>
    <x v="9175"/>
    <x v="5"/>
    <n v="5"/>
    <n v="2.9375"/>
    <x v="6"/>
    <x v="1"/>
    <s v="In-store"/>
    <x v="1"/>
  </r>
  <r>
    <x v="9176"/>
    <x v="3"/>
    <n v="2"/>
    <n v="5"/>
    <x v="2"/>
    <x v="3"/>
    <s v="Takeaway"/>
    <x v="273"/>
  </r>
  <r>
    <x v="9177"/>
    <x v="3"/>
    <n v="1"/>
    <n v="5"/>
    <x v="9"/>
    <x v="2"/>
    <s v="Unknown"/>
    <x v="31"/>
  </r>
  <r>
    <x v="9178"/>
    <x v="4"/>
    <n v="3"/>
    <n v="4"/>
    <x v="1"/>
    <x v="0"/>
    <s v="Unknown"/>
    <x v="147"/>
  </r>
  <r>
    <x v="9179"/>
    <x v="5"/>
    <n v="3"/>
    <n v="2.9375"/>
    <x v="4"/>
    <x v="1"/>
    <s v="In-store"/>
    <x v="184"/>
  </r>
  <r>
    <x v="9180"/>
    <x v="7"/>
    <n v="3"/>
    <n v="3"/>
    <x v="16"/>
    <x v="2"/>
    <s v="Takeaway"/>
    <x v="276"/>
  </r>
  <r>
    <x v="9181"/>
    <x v="6"/>
    <n v="3"/>
    <n v="4"/>
    <x v="1"/>
    <x v="1"/>
    <s v="In-store"/>
    <x v="94"/>
  </r>
  <r>
    <x v="9182"/>
    <x v="8"/>
    <n v="3"/>
    <n v="1.5"/>
    <x v="20"/>
    <x v="2"/>
    <s v="Takeaway"/>
    <x v="353"/>
  </r>
  <r>
    <x v="9183"/>
    <x v="6"/>
    <n v="4"/>
    <n v="4"/>
    <x v="5"/>
    <x v="2"/>
    <s v="Takeaway"/>
    <x v="237"/>
  </r>
  <r>
    <x v="9184"/>
    <x v="4"/>
    <n v="1"/>
    <n v="4"/>
    <x v="0"/>
    <x v="0"/>
    <s v="Takeaway"/>
    <x v="80"/>
  </r>
  <r>
    <x v="9185"/>
    <x v="4"/>
    <n v="3"/>
    <n v="4"/>
    <x v="1"/>
    <x v="3"/>
    <s v="Takeaway"/>
    <x v="244"/>
  </r>
  <r>
    <x v="9186"/>
    <x v="3"/>
    <n v="1"/>
    <n v="5"/>
    <x v="9"/>
    <x v="0"/>
    <s v="In-store"/>
    <x v="220"/>
  </r>
  <r>
    <x v="9187"/>
    <x v="2"/>
    <n v="2"/>
    <n v="1"/>
    <x v="15"/>
    <x v="3"/>
    <s v="In-store"/>
    <x v="338"/>
  </r>
  <r>
    <x v="9188"/>
    <x v="6"/>
    <n v="3"/>
    <n v="4"/>
    <x v="1"/>
    <x v="2"/>
    <s v="Takeaway"/>
    <x v="83"/>
  </r>
  <r>
    <x v="9189"/>
    <x v="1"/>
    <n v="5"/>
    <n v="3"/>
    <x v="11"/>
    <x v="2"/>
    <s v="Takeaway"/>
    <x v="239"/>
  </r>
  <r>
    <x v="9190"/>
    <x v="1"/>
    <n v="2"/>
    <n v="3"/>
    <x v="12"/>
    <x v="1"/>
    <s v="Takeaway"/>
    <x v="120"/>
  </r>
  <r>
    <x v="9191"/>
    <x v="1"/>
    <n v="1"/>
    <n v="3"/>
    <x v="14"/>
    <x v="0"/>
    <s v="Takeaway"/>
    <x v="42"/>
  </r>
  <r>
    <x v="9192"/>
    <x v="7"/>
    <n v="3"/>
    <n v="3"/>
    <x v="16"/>
    <x v="1"/>
    <s v="In-store"/>
    <x v="194"/>
  </r>
  <r>
    <x v="9193"/>
    <x v="1"/>
    <n v="3"/>
    <n v="3"/>
    <x v="16"/>
    <x v="0"/>
    <s v="Unknown"/>
    <x v="306"/>
  </r>
  <r>
    <x v="9194"/>
    <x v="8"/>
    <n v="5"/>
    <n v="1.5"/>
    <x v="19"/>
    <x v="1"/>
    <s v="Unknown"/>
    <x v="216"/>
  </r>
  <r>
    <x v="9195"/>
    <x v="0"/>
    <n v="3"/>
    <n v="2"/>
    <x v="12"/>
    <x v="2"/>
    <s v="Takeaway"/>
    <x v="283"/>
  </r>
  <r>
    <x v="9196"/>
    <x v="2"/>
    <n v="5"/>
    <n v="1"/>
    <x v="9"/>
    <x v="2"/>
    <s v="In-store"/>
    <x v="31"/>
  </r>
  <r>
    <x v="9197"/>
    <x v="6"/>
    <n v="5"/>
    <n v="4"/>
    <x v="3"/>
    <x v="0"/>
    <s v="Unknown"/>
    <x v="54"/>
  </r>
  <r>
    <x v="9198"/>
    <x v="8"/>
    <n v="3"/>
    <n v="1.5"/>
    <x v="20"/>
    <x v="1"/>
    <s v="In-store"/>
    <x v="359"/>
  </r>
  <r>
    <x v="9199"/>
    <x v="0"/>
    <n v="1"/>
    <n v="2"/>
    <x v="15"/>
    <x v="2"/>
    <s v="Unknown"/>
    <x v="35"/>
  </r>
  <r>
    <x v="9200"/>
    <x v="5"/>
    <n v="5"/>
    <n v="2.9375"/>
    <x v="6"/>
    <x v="3"/>
    <s v="Unknown"/>
    <x v="347"/>
  </r>
  <r>
    <x v="9201"/>
    <x v="7"/>
    <n v="1"/>
    <n v="3"/>
    <x v="14"/>
    <x v="3"/>
    <s v="Unknown"/>
    <x v="38"/>
  </r>
  <r>
    <x v="9202"/>
    <x v="0"/>
    <n v="2"/>
    <n v="2"/>
    <x v="0"/>
    <x v="3"/>
    <s v="Takeaway"/>
    <x v="88"/>
  </r>
  <r>
    <x v="9203"/>
    <x v="3"/>
    <n v="3"/>
    <n v="5"/>
    <x v="11"/>
    <x v="0"/>
    <s v="Unknown"/>
    <x v="334"/>
  </r>
  <r>
    <x v="9204"/>
    <x v="2"/>
    <n v="2"/>
    <n v="1"/>
    <x v="15"/>
    <x v="1"/>
    <s v="Takeaway"/>
    <x v="338"/>
  </r>
  <r>
    <x v="9205"/>
    <x v="6"/>
    <n v="4"/>
    <n v="4"/>
    <x v="5"/>
    <x v="1"/>
    <s v="Takeaway"/>
    <x v="64"/>
  </r>
  <r>
    <x v="9206"/>
    <x v="6"/>
    <n v="3"/>
    <n v="4"/>
    <x v="1"/>
    <x v="2"/>
    <s v="In-store"/>
    <x v="206"/>
  </r>
  <r>
    <x v="9207"/>
    <x v="8"/>
    <n v="3"/>
    <n v="1.5"/>
    <x v="20"/>
    <x v="0"/>
    <s v="Takeaway"/>
    <x v="304"/>
  </r>
  <r>
    <x v="9208"/>
    <x v="0"/>
    <n v="1"/>
    <n v="2"/>
    <x v="15"/>
    <x v="2"/>
    <s v="Unknown"/>
    <x v="68"/>
  </r>
  <r>
    <x v="9209"/>
    <x v="5"/>
    <n v="1"/>
    <n v="2.9375"/>
    <x v="17"/>
    <x v="3"/>
    <s v="In-store"/>
    <x v="284"/>
  </r>
  <r>
    <x v="9210"/>
    <x v="2"/>
    <n v="2"/>
    <n v="1"/>
    <x v="15"/>
    <x v="3"/>
    <s v="In-store"/>
    <x v="338"/>
  </r>
  <r>
    <x v="9211"/>
    <x v="2"/>
    <n v="3"/>
    <n v="1"/>
    <x v="14"/>
    <x v="0"/>
    <s v="Unknown"/>
    <x v="313"/>
  </r>
  <r>
    <x v="9212"/>
    <x v="2"/>
    <n v="3"/>
    <n v="1"/>
    <x v="14"/>
    <x v="3"/>
    <s v="Unknown"/>
    <x v="236"/>
  </r>
  <r>
    <x v="9213"/>
    <x v="5"/>
    <n v="3"/>
    <n v="2.9375"/>
    <x v="4"/>
    <x v="2"/>
    <s v="In-store"/>
    <x v="286"/>
  </r>
  <r>
    <x v="9214"/>
    <x v="2"/>
    <n v="2"/>
    <n v="1"/>
    <x v="15"/>
    <x v="0"/>
    <s v="Unknown"/>
    <x v="190"/>
  </r>
  <r>
    <x v="9215"/>
    <x v="1"/>
    <n v="2"/>
    <n v="3"/>
    <x v="12"/>
    <x v="0"/>
    <s v="Unknown"/>
    <x v="363"/>
  </r>
  <r>
    <x v="9216"/>
    <x v="8"/>
    <n v="2"/>
    <n v="1.5"/>
    <x v="14"/>
    <x v="2"/>
    <s v="Unknown"/>
    <x v="87"/>
  </r>
  <r>
    <x v="9217"/>
    <x v="3"/>
    <n v="1"/>
    <n v="5"/>
    <x v="9"/>
    <x v="1"/>
    <s v="Unknown"/>
    <x v="89"/>
  </r>
  <r>
    <x v="9218"/>
    <x v="0"/>
    <n v="3"/>
    <n v="2"/>
    <x v="12"/>
    <x v="3"/>
    <s v="Takeaway"/>
    <x v="219"/>
  </r>
  <r>
    <x v="9219"/>
    <x v="0"/>
    <n v="3"/>
    <n v="2"/>
    <x v="12"/>
    <x v="0"/>
    <s v="Unknown"/>
    <x v="2"/>
  </r>
  <r>
    <x v="9220"/>
    <x v="6"/>
    <n v="3"/>
    <n v="4"/>
    <x v="1"/>
    <x v="2"/>
    <s v="Takeaway"/>
    <x v="80"/>
  </r>
  <r>
    <x v="9221"/>
    <x v="5"/>
    <n v="1"/>
    <n v="2.9375"/>
    <x v="17"/>
    <x v="1"/>
    <s v="Takeaway"/>
    <x v="29"/>
  </r>
  <r>
    <x v="9222"/>
    <x v="0"/>
    <n v="1"/>
    <n v="2"/>
    <x v="15"/>
    <x v="2"/>
    <s v="Unknown"/>
    <x v="262"/>
  </r>
  <r>
    <x v="9223"/>
    <x v="7"/>
    <n v="5"/>
    <n v="3"/>
    <x v="11"/>
    <x v="2"/>
    <s v="Takeaway"/>
    <x v="127"/>
  </r>
  <r>
    <x v="9224"/>
    <x v="4"/>
    <n v="3"/>
    <n v="4"/>
    <x v="1"/>
    <x v="2"/>
    <s v="In-store"/>
    <x v="12"/>
  </r>
  <r>
    <x v="9225"/>
    <x v="8"/>
    <n v="2"/>
    <n v="1.5"/>
    <x v="14"/>
    <x v="2"/>
    <s v="In-store"/>
    <x v="40"/>
  </r>
  <r>
    <x v="9226"/>
    <x v="1"/>
    <n v="5"/>
    <n v="3"/>
    <x v="11"/>
    <x v="3"/>
    <s v="In-store"/>
    <x v="120"/>
  </r>
  <r>
    <x v="9227"/>
    <x v="7"/>
    <n v="1"/>
    <n v="3"/>
    <x v="14"/>
    <x v="0"/>
    <s v="Takeaway"/>
    <x v="190"/>
  </r>
  <r>
    <x v="9228"/>
    <x v="7"/>
    <n v="5"/>
    <n v="3"/>
    <x v="11"/>
    <x v="2"/>
    <s v="Unknown"/>
    <x v="246"/>
  </r>
  <r>
    <x v="9229"/>
    <x v="7"/>
    <n v="4"/>
    <n v="3"/>
    <x v="1"/>
    <x v="0"/>
    <s v="Unknown"/>
    <x v="207"/>
  </r>
  <r>
    <x v="9230"/>
    <x v="6"/>
    <n v="3"/>
    <n v="4"/>
    <x v="1"/>
    <x v="3"/>
    <s v="Takeaway"/>
    <x v="28"/>
  </r>
  <r>
    <x v="9231"/>
    <x v="5"/>
    <n v="3"/>
    <n v="2.9375"/>
    <x v="4"/>
    <x v="1"/>
    <s v="Unknown"/>
    <x v="181"/>
  </r>
  <r>
    <x v="9232"/>
    <x v="5"/>
    <n v="1"/>
    <n v="2.9375"/>
    <x v="17"/>
    <x v="0"/>
    <s v="Unknown"/>
    <x v="20"/>
  </r>
  <r>
    <x v="9233"/>
    <x v="0"/>
    <n v="2"/>
    <n v="2"/>
    <x v="0"/>
    <x v="1"/>
    <s v="Unknown"/>
    <x v="283"/>
  </r>
  <r>
    <x v="9234"/>
    <x v="8"/>
    <n v="5"/>
    <n v="1.5"/>
    <x v="19"/>
    <x v="0"/>
    <s v="Takeaway"/>
    <x v="98"/>
  </r>
  <r>
    <x v="9235"/>
    <x v="0"/>
    <n v="5"/>
    <n v="2"/>
    <x v="2"/>
    <x v="2"/>
    <s v="Takeaway"/>
    <x v="231"/>
  </r>
  <r>
    <x v="9236"/>
    <x v="7"/>
    <n v="2"/>
    <n v="3"/>
    <x v="12"/>
    <x v="1"/>
    <s v="Takeaway"/>
    <x v="244"/>
  </r>
  <r>
    <x v="9237"/>
    <x v="2"/>
    <n v="1"/>
    <n v="1"/>
    <x v="18"/>
    <x v="1"/>
    <s v="Takeaway"/>
    <x v="28"/>
  </r>
  <r>
    <x v="9238"/>
    <x v="8"/>
    <n v="1"/>
    <n v="1.5"/>
    <x v="21"/>
    <x v="3"/>
    <s v="Takeaway"/>
    <x v="314"/>
  </r>
  <r>
    <x v="9239"/>
    <x v="8"/>
    <n v="2"/>
    <n v="1.5"/>
    <x v="14"/>
    <x v="2"/>
    <s v="Takeaway"/>
    <x v="172"/>
  </r>
  <r>
    <x v="9240"/>
    <x v="3"/>
    <n v="2"/>
    <n v="5"/>
    <x v="2"/>
    <x v="0"/>
    <s v="Unknown"/>
    <x v="254"/>
  </r>
  <r>
    <x v="9241"/>
    <x v="6"/>
    <n v="2"/>
    <n v="4"/>
    <x v="8"/>
    <x v="2"/>
    <s v="Unknown"/>
    <x v="239"/>
  </r>
  <r>
    <x v="9242"/>
    <x v="6"/>
    <n v="3"/>
    <n v="4"/>
    <x v="1"/>
    <x v="2"/>
    <s v="Takeaway"/>
    <x v="81"/>
  </r>
  <r>
    <x v="9243"/>
    <x v="7"/>
    <n v="4"/>
    <n v="3"/>
    <x v="1"/>
    <x v="2"/>
    <s v="Takeaway"/>
    <x v="310"/>
  </r>
  <r>
    <x v="9244"/>
    <x v="3"/>
    <n v="3"/>
    <n v="5"/>
    <x v="11"/>
    <x v="1"/>
    <s v="Takeaway"/>
    <x v="90"/>
  </r>
  <r>
    <x v="9245"/>
    <x v="8"/>
    <n v="1"/>
    <n v="1.5"/>
    <x v="21"/>
    <x v="3"/>
    <s v="Unknown"/>
    <x v="26"/>
  </r>
  <r>
    <x v="9246"/>
    <x v="2"/>
    <n v="1"/>
    <n v="1"/>
    <x v="18"/>
    <x v="2"/>
    <s v="In-store"/>
    <x v="249"/>
  </r>
  <r>
    <x v="9247"/>
    <x v="4"/>
    <n v="3"/>
    <n v="4"/>
    <x v="1"/>
    <x v="2"/>
    <s v="Unknown"/>
    <x v="37"/>
  </r>
  <r>
    <x v="9248"/>
    <x v="0"/>
    <n v="1"/>
    <n v="2"/>
    <x v="15"/>
    <x v="0"/>
    <s v="In-store"/>
    <x v="10"/>
  </r>
  <r>
    <x v="9249"/>
    <x v="6"/>
    <n v="5"/>
    <n v="4"/>
    <x v="3"/>
    <x v="3"/>
    <s v="Unknown"/>
    <x v="245"/>
  </r>
  <r>
    <x v="9250"/>
    <x v="3"/>
    <n v="2"/>
    <n v="5"/>
    <x v="2"/>
    <x v="2"/>
    <s v="Takeaway"/>
    <x v="236"/>
  </r>
  <r>
    <x v="9251"/>
    <x v="5"/>
    <n v="1"/>
    <n v="2.9375"/>
    <x v="17"/>
    <x v="0"/>
    <s v="In-store"/>
    <x v="186"/>
  </r>
  <r>
    <x v="9252"/>
    <x v="1"/>
    <n v="1"/>
    <n v="3"/>
    <x v="14"/>
    <x v="0"/>
    <s v="Unknown"/>
    <x v="129"/>
  </r>
  <r>
    <x v="9253"/>
    <x v="2"/>
    <n v="3"/>
    <n v="1"/>
    <x v="14"/>
    <x v="1"/>
    <s v="Takeaway"/>
    <x v="148"/>
  </r>
  <r>
    <x v="9254"/>
    <x v="7"/>
    <n v="3"/>
    <n v="3"/>
    <x v="16"/>
    <x v="2"/>
    <s v="Takeaway"/>
    <x v="277"/>
  </r>
  <r>
    <x v="9255"/>
    <x v="5"/>
    <n v="5"/>
    <n v="2.9375"/>
    <x v="6"/>
    <x v="0"/>
    <s v="Unknown"/>
    <x v="278"/>
  </r>
  <r>
    <x v="9256"/>
    <x v="0"/>
    <n v="1"/>
    <n v="2"/>
    <x v="15"/>
    <x v="2"/>
    <s v="In-store"/>
    <x v="184"/>
  </r>
  <r>
    <x v="9257"/>
    <x v="7"/>
    <n v="2"/>
    <n v="3"/>
    <x v="12"/>
    <x v="2"/>
    <s v="Unknown"/>
    <x v="125"/>
  </r>
  <r>
    <x v="9258"/>
    <x v="4"/>
    <n v="5"/>
    <n v="4"/>
    <x v="3"/>
    <x v="1"/>
    <s v="In-store"/>
    <x v="119"/>
  </r>
  <r>
    <x v="9259"/>
    <x v="7"/>
    <n v="2"/>
    <n v="3"/>
    <x v="12"/>
    <x v="1"/>
    <s v="In-store"/>
    <x v="259"/>
  </r>
  <r>
    <x v="9260"/>
    <x v="6"/>
    <n v="5"/>
    <n v="4"/>
    <x v="3"/>
    <x v="2"/>
    <s v="Unknown"/>
    <x v="345"/>
  </r>
  <r>
    <x v="9261"/>
    <x v="6"/>
    <n v="1"/>
    <n v="4"/>
    <x v="0"/>
    <x v="0"/>
    <s v="Takeaway"/>
    <x v="17"/>
  </r>
  <r>
    <x v="9262"/>
    <x v="0"/>
    <n v="2"/>
    <n v="2"/>
    <x v="0"/>
    <x v="3"/>
    <s v="Unknown"/>
    <x v="106"/>
  </r>
  <r>
    <x v="9263"/>
    <x v="0"/>
    <n v="5"/>
    <n v="2"/>
    <x v="2"/>
    <x v="2"/>
    <s v="Takeaway"/>
    <x v="344"/>
  </r>
  <r>
    <x v="9264"/>
    <x v="3"/>
    <n v="5"/>
    <n v="5"/>
    <x v="7"/>
    <x v="0"/>
    <s v="Takeaway"/>
    <x v="228"/>
  </r>
  <r>
    <x v="9265"/>
    <x v="0"/>
    <n v="2"/>
    <n v="2"/>
    <x v="0"/>
    <x v="0"/>
    <s v="Unknown"/>
    <x v="26"/>
  </r>
  <r>
    <x v="9266"/>
    <x v="3"/>
    <n v="2"/>
    <n v="5"/>
    <x v="2"/>
    <x v="3"/>
    <s v="In-store"/>
    <x v="96"/>
  </r>
  <r>
    <x v="9267"/>
    <x v="1"/>
    <n v="1"/>
    <n v="3"/>
    <x v="14"/>
    <x v="0"/>
    <s v="Takeaway"/>
    <x v="21"/>
  </r>
  <r>
    <x v="9268"/>
    <x v="5"/>
    <n v="2"/>
    <n v="2.9375"/>
    <x v="10"/>
    <x v="3"/>
    <s v="Unknown"/>
    <x v="159"/>
  </r>
  <r>
    <x v="9269"/>
    <x v="6"/>
    <n v="5"/>
    <n v="4"/>
    <x v="3"/>
    <x v="1"/>
    <s v="Takeaway"/>
    <x v="16"/>
  </r>
  <r>
    <x v="9270"/>
    <x v="6"/>
    <n v="2"/>
    <n v="4"/>
    <x v="8"/>
    <x v="1"/>
    <s v="Unknown"/>
    <x v="64"/>
  </r>
  <r>
    <x v="9271"/>
    <x v="3"/>
    <n v="3"/>
    <n v="5"/>
    <x v="11"/>
    <x v="2"/>
    <s v="In-store"/>
    <x v="181"/>
  </r>
  <r>
    <x v="9272"/>
    <x v="5"/>
    <n v="1"/>
    <n v="2.9375"/>
    <x v="17"/>
    <x v="0"/>
    <s v="Takeaway"/>
    <x v="346"/>
  </r>
  <r>
    <x v="9273"/>
    <x v="7"/>
    <n v="3"/>
    <n v="3"/>
    <x v="16"/>
    <x v="0"/>
    <s v="In-store"/>
    <x v="282"/>
  </r>
  <r>
    <x v="9274"/>
    <x v="6"/>
    <n v="2"/>
    <n v="4"/>
    <x v="8"/>
    <x v="2"/>
    <s v="Takeaway"/>
    <x v="42"/>
  </r>
  <r>
    <x v="9275"/>
    <x v="3"/>
    <n v="5"/>
    <n v="5"/>
    <x v="7"/>
    <x v="2"/>
    <s v="Takeaway"/>
    <x v="249"/>
  </r>
  <r>
    <x v="9276"/>
    <x v="8"/>
    <n v="5"/>
    <n v="1.5"/>
    <x v="19"/>
    <x v="2"/>
    <s v="Unknown"/>
    <x v="50"/>
  </r>
  <r>
    <x v="9277"/>
    <x v="3"/>
    <n v="3"/>
    <n v="5"/>
    <x v="11"/>
    <x v="0"/>
    <s v="Takeaway"/>
    <x v="103"/>
  </r>
  <r>
    <x v="9278"/>
    <x v="7"/>
    <n v="2"/>
    <n v="3"/>
    <x v="12"/>
    <x v="2"/>
    <s v="In-store"/>
    <x v="338"/>
  </r>
  <r>
    <x v="9279"/>
    <x v="7"/>
    <n v="3"/>
    <n v="3"/>
    <x v="16"/>
    <x v="3"/>
    <s v="Unknown"/>
    <x v="363"/>
  </r>
  <r>
    <x v="9280"/>
    <x v="8"/>
    <n v="3"/>
    <n v="1.5"/>
    <x v="20"/>
    <x v="3"/>
    <s v="Unknown"/>
    <x v="221"/>
  </r>
  <r>
    <x v="9281"/>
    <x v="6"/>
    <n v="4"/>
    <n v="4"/>
    <x v="5"/>
    <x v="1"/>
    <s v="Takeaway"/>
    <x v="220"/>
  </r>
  <r>
    <x v="9282"/>
    <x v="5"/>
    <n v="2"/>
    <n v="2.9375"/>
    <x v="10"/>
    <x v="3"/>
    <s v="Unknown"/>
    <x v="266"/>
  </r>
  <r>
    <x v="9283"/>
    <x v="0"/>
    <n v="3"/>
    <n v="2"/>
    <x v="12"/>
    <x v="2"/>
    <s v="Takeaway"/>
    <x v="70"/>
  </r>
  <r>
    <x v="9284"/>
    <x v="7"/>
    <n v="5"/>
    <n v="3"/>
    <x v="11"/>
    <x v="3"/>
    <s v="In-store"/>
    <x v="132"/>
  </r>
  <r>
    <x v="9285"/>
    <x v="5"/>
    <n v="5"/>
    <n v="2.9375"/>
    <x v="6"/>
    <x v="0"/>
    <s v="In-store"/>
    <x v="135"/>
  </r>
  <r>
    <x v="9286"/>
    <x v="4"/>
    <n v="5"/>
    <n v="4"/>
    <x v="3"/>
    <x v="2"/>
    <s v="Unknown"/>
    <x v="281"/>
  </r>
  <r>
    <x v="9287"/>
    <x v="1"/>
    <n v="5"/>
    <n v="3"/>
    <x v="11"/>
    <x v="0"/>
    <s v="In-store"/>
    <x v="134"/>
  </r>
  <r>
    <x v="9288"/>
    <x v="4"/>
    <n v="3"/>
    <n v="4"/>
    <x v="1"/>
    <x v="1"/>
    <s v="Unknown"/>
    <x v="130"/>
  </r>
  <r>
    <x v="9289"/>
    <x v="5"/>
    <n v="3"/>
    <n v="2.9375"/>
    <x v="4"/>
    <x v="0"/>
    <s v="In-store"/>
    <x v="364"/>
  </r>
  <r>
    <x v="9290"/>
    <x v="6"/>
    <n v="2"/>
    <n v="4"/>
    <x v="8"/>
    <x v="1"/>
    <s v="In-store"/>
    <x v="288"/>
  </r>
  <r>
    <x v="9291"/>
    <x v="0"/>
    <n v="4"/>
    <n v="2"/>
    <x v="8"/>
    <x v="0"/>
    <s v="Unknown"/>
    <x v="127"/>
  </r>
  <r>
    <x v="9292"/>
    <x v="0"/>
    <n v="3"/>
    <n v="2"/>
    <x v="12"/>
    <x v="0"/>
    <s v="Unknown"/>
    <x v="32"/>
  </r>
  <r>
    <x v="9293"/>
    <x v="2"/>
    <n v="4"/>
    <n v="1"/>
    <x v="0"/>
    <x v="3"/>
    <s v="In-store"/>
    <x v="36"/>
  </r>
  <r>
    <x v="9294"/>
    <x v="2"/>
    <n v="4"/>
    <n v="1"/>
    <x v="0"/>
    <x v="0"/>
    <s v="Unknown"/>
    <x v="187"/>
  </r>
  <r>
    <x v="9295"/>
    <x v="3"/>
    <n v="2"/>
    <n v="5"/>
    <x v="2"/>
    <x v="3"/>
    <s v="Unknown"/>
    <x v="345"/>
  </r>
  <r>
    <x v="9296"/>
    <x v="1"/>
    <n v="5"/>
    <n v="3"/>
    <x v="11"/>
    <x v="1"/>
    <s v="Unknown"/>
    <x v="266"/>
  </r>
  <r>
    <x v="9297"/>
    <x v="3"/>
    <n v="5"/>
    <n v="5"/>
    <x v="7"/>
    <x v="1"/>
    <s v="In-store"/>
    <x v="326"/>
  </r>
  <r>
    <x v="9298"/>
    <x v="1"/>
    <n v="2"/>
    <n v="3"/>
    <x v="12"/>
    <x v="1"/>
    <s v="Unknown"/>
    <x v="45"/>
  </r>
  <r>
    <x v="9299"/>
    <x v="2"/>
    <n v="5"/>
    <n v="1"/>
    <x v="9"/>
    <x v="2"/>
    <s v="Unknown"/>
    <x v="4"/>
  </r>
  <r>
    <x v="9300"/>
    <x v="2"/>
    <n v="5"/>
    <n v="1"/>
    <x v="9"/>
    <x v="0"/>
    <s v="Takeaway"/>
    <x v="314"/>
  </r>
  <r>
    <x v="9301"/>
    <x v="1"/>
    <n v="3"/>
    <n v="3"/>
    <x v="16"/>
    <x v="1"/>
    <s v="Unknown"/>
    <x v="234"/>
  </r>
  <r>
    <x v="9302"/>
    <x v="3"/>
    <n v="2"/>
    <n v="5"/>
    <x v="2"/>
    <x v="2"/>
    <s v="Takeaway"/>
    <x v="292"/>
  </r>
  <r>
    <x v="9303"/>
    <x v="6"/>
    <n v="3"/>
    <n v="4"/>
    <x v="1"/>
    <x v="0"/>
    <s v="Unknown"/>
    <x v="106"/>
  </r>
  <r>
    <x v="9304"/>
    <x v="4"/>
    <n v="1"/>
    <n v="4"/>
    <x v="0"/>
    <x v="3"/>
    <s v="Unknown"/>
    <x v="352"/>
  </r>
  <r>
    <x v="9305"/>
    <x v="6"/>
    <n v="3"/>
    <n v="4"/>
    <x v="1"/>
    <x v="1"/>
    <s v="Takeaway"/>
    <x v="78"/>
  </r>
  <r>
    <x v="9306"/>
    <x v="4"/>
    <n v="2"/>
    <n v="4"/>
    <x v="8"/>
    <x v="3"/>
    <s v="Unknown"/>
    <x v="109"/>
  </r>
  <r>
    <x v="9307"/>
    <x v="5"/>
    <n v="1"/>
    <n v="2.9375"/>
    <x v="17"/>
    <x v="2"/>
    <s v="In-store"/>
    <x v="117"/>
  </r>
  <r>
    <x v="9308"/>
    <x v="7"/>
    <n v="1"/>
    <n v="3"/>
    <x v="14"/>
    <x v="3"/>
    <s v="In-store"/>
    <x v="326"/>
  </r>
  <r>
    <x v="9309"/>
    <x v="1"/>
    <n v="4"/>
    <n v="3"/>
    <x v="1"/>
    <x v="3"/>
    <s v="Unknown"/>
    <x v="23"/>
  </r>
  <r>
    <x v="9310"/>
    <x v="6"/>
    <n v="3"/>
    <n v="4"/>
    <x v="1"/>
    <x v="2"/>
    <s v="In-store"/>
    <x v="317"/>
  </r>
  <r>
    <x v="9311"/>
    <x v="3"/>
    <n v="4"/>
    <n v="5"/>
    <x v="3"/>
    <x v="2"/>
    <s v="In-store"/>
    <x v="131"/>
  </r>
  <r>
    <x v="9312"/>
    <x v="6"/>
    <n v="3"/>
    <n v="4"/>
    <x v="1"/>
    <x v="1"/>
    <s v="Takeaway"/>
    <x v="329"/>
  </r>
  <r>
    <x v="9313"/>
    <x v="0"/>
    <n v="3"/>
    <n v="2"/>
    <x v="12"/>
    <x v="0"/>
    <s v="Takeaway"/>
    <x v="299"/>
  </r>
  <r>
    <x v="9314"/>
    <x v="7"/>
    <n v="4"/>
    <n v="3"/>
    <x v="1"/>
    <x v="2"/>
    <s v="Unknown"/>
    <x v="358"/>
  </r>
  <r>
    <x v="9315"/>
    <x v="5"/>
    <n v="5"/>
    <n v="2.9375"/>
    <x v="6"/>
    <x v="3"/>
    <s v="Unknown"/>
    <x v="152"/>
  </r>
  <r>
    <x v="9316"/>
    <x v="8"/>
    <n v="1"/>
    <n v="1.5"/>
    <x v="21"/>
    <x v="2"/>
    <s v="In-store"/>
    <x v="291"/>
  </r>
  <r>
    <x v="9317"/>
    <x v="5"/>
    <n v="2"/>
    <n v="2.9375"/>
    <x v="10"/>
    <x v="2"/>
    <s v="Unknown"/>
    <x v="30"/>
  </r>
  <r>
    <x v="9318"/>
    <x v="7"/>
    <n v="3"/>
    <n v="3"/>
    <x v="16"/>
    <x v="0"/>
    <s v="Unknown"/>
    <x v="325"/>
  </r>
  <r>
    <x v="9319"/>
    <x v="6"/>
    <n v="3"/>
    <n v="4"/>
    <x v="1"/>
    <x v="3"/>
    <s v="Unknown"/>
    <x v="168"/>
  </r>
  <r>
    <x v="9320"/>
    <x v="5"/>
    <n v="3"/>
    <n v="2.9375"/>
    <x v="4"/>
    <x v="0"/>
    <s v="Unknown"/>
    <x v="200"/>
  </r>
  <r>
    <x v="9321"/>
    <x v="6"/>
    <n v="1"/>
    <n v="4"/>
    <x v="0"/>
    <x v="3"/>
    <s v="Takeaway"/>
    <x v="69"/>
  </r>
  <r>
    <x v="9322"/>
    <x v="5"/>
    <n v="1"/>
    <n v="2.9375"/>
    <x v="17"/>
    <x v="1"/>
    <s v="In-store"/>
    <x v="61"/>
  </r>
  <r>
    <x v="9323"/>
    <x v="6"/>
    <n v="4"/>
    <n v="4"/>
    <x v="5"/>
    <x v="0"/>
    <s v="Unknown"/>
    <x v="344"/>
  </r>
  <r>
    <x v="9324"/>
    <x v="7"/>
    <n v="5"/>
    <n v="3"/>
    <x v="11"/>
    <x v="3"/>
    <s v="Takeaway"/>
    <x v="165"/>
  </r>
  <r>
    <x v="9325"/>
    <x v="3"/>
    <n v="2"/>
    <n v="5"/>
    <x v="2"/>
    <x v="3"/>
    <s v="In-store"/>
    <x v="68"/>
  </r>
  <r>
    <x v="9326"/>
    <x v="2"/>
    <n v="4"/>
    <n v="1"/>
    <x v="0"/>
    <x v="3"/>
    <s v="Takeaway"/>
    <x v="148"/>
  </r>
  <r>
    <x v="9327"/>
    <x v="8"/>
    <n v="4"/>
    <n v="1.5"/>
    <x v="12"/>
    <x v="0"/>
    <s v="In-store"/>
    <x v="90"/>
  </r>
  <r>
    <x v="9328"/>
    <x v="5"/>
    <n v="2"/>
    <n v="2.9375"/>
    <x v="10"/>
    <x v="0"/>
    <s v="Takeaway"/>
    <x v="353"/>
  </r>
  <r>
    <x v="9329"/>
    <x v="1"/>
    <n v="4"/>
    <n v="3"/>
    <x v="1"/>
    <x v="3"/>
    <s v="In-store"/>
    <x v="284"/>
  </r>
  <r>
    <x v="9330"/>
    <x v="0"/>
    <n v="5"/>
    <n v="2"/>
    <x v="2"/>
    <x v="0"/>
    <s v="In-store"/>
    <x v="49"/>
  </r>
  <r>
    <x v="9331"/>
    <x v="5"/>
    <n v="1"/>
    <n v="2.9375"/>
    <x v="17"/>
    <x v="2"/>
    <s v="In-store"/>
    <x v="279"/>
  </r>
  <r>
    <x v="9332"/>
    <x v="4"/>
    <n v="4"/>
    <n v="4"/>
    <x v="5"/>
    <x v="2"/>
    <s v="Takeaway"/>
    <x v="119"/>
  </r>
  <r>
    <x v="9333"/>
    <x v="7"/>
    <n v="4"/>
    <n v="3"/>
    <x v="1"/>
    <x v="3"/>
    <s v="Unknown"/>
    <x v="59"/>
  </r>
  <r>
    <x v="9334"/>
    <x v="1"/>
    <n v="1"/>
    <n v="3"/>
    <x v="14"/>
    <x v="0"/>
    <s v="Takeaway"/>
    <x v="187"/>
  </r>
  <r>
    <x v="9335"/>
    <x v="6"/>
    <n v="1"/>
    <n v="4"/>
    <x v="0"/>
    <x v="2"/>
    <s v="In-store"/>
    <x v="332"/>
  </r>
  <r>
    <x v="9336"/>
    <x v="7"/>
    <n v="1"/>
    <n v="3"/>
    <x v="14"/>
    <x v="1"/>
    <s v="Unknown"/>
    <x v="98"/>
  </r>
  <r>
    <x v="9337"/>
    <x v="4"/>
    <n v="5"/>
    <n v="4"/>
    <x v="3"/>
    <x v="1"/>
    <s v="Unknown"/>
    <x v="170"/>
  </r>
  <r>
    <x v="9338"/>
    <x v="0"/>
    <n v="4"/>
    <n v="2"/>
    <x v="8"/>
    <x v="0"/>
    <s v="Takeaway"/>
    <x v="8"/>
  </r>
  <r>
    <x v="9339"/>
    <x v="5"/>
    <n v="5"/>
    <n v="2.9375"/>
    <x v="6"/>
    <x v="3"/>
    <s v="Unknown"/>
    <x v="338"/>
  </r>
  <r>
    <x v="9340"/>
    <x v="0"/>
    <n v="1"/>
    <n v="2"/>
    <x v="15"/>
    <x v="2"/>
    <s v="Unknown"/>
    <x v="301"/>
  </r>
  <r>
    <x v="9341"/>
    <x v="4"/>
    <n v="4"/>
    <n v="4"/>
    <x v="5"/>
    <x v="1"/>
    <s v="Unknown"/>
    <x v="124"/>
  </r>
  <r>
    <x v="9342"/>
    <x v="3"/>
    <n v="5"/>
    <n v="5"/>
    <x v="7"/>
    <x v="3"/>
    <s v="In-store"/>
    <x v="118"/>
  </r>
  <r>
    <x v="9343"/>
    <x v="8"/>
    <n v="2"/>
    <n v="1.5"/>
    <x v="14"/>
    <x v="3"/>
    <s v="In-store"/>
    <x v="55"/>
  </r>
  <r>
    <x v="9344"/>
    <x v="2"/>
    <n v="2"/>
    <n v="1"/>
    <x v="15"/>
    <x v="1"/>
    <s v="Unknown"/>
    <x v="152"/>
  </r>
  <r>
    <x v="9345"/>
    <x v="4"/>
    <n v="3"/>
    <n v="4"/>
    <x v="1"/>
    <x v="3"/>
    <s v="In-store"/>
    <x v="328"/>
  </r>
  <r>
    <x v="9346"/>
    <x v="3"/>
    <n v="4"/>
    <n v="5"/>
    <x v="3"/>
    <x v="0"/>
    <s v="Takeaway"/>
    <x v="320"/>
  </r>
  <r>
    <x v="9347"/>
    <x v="2"/>
    <n v="2"/>
    <n v="1"/>
    <x v="15"/>
    <x v="3"/>
    <s v="In-store"/>
    <x v="100"/>
  </r>
  <r>
    <x v="9348"/>
    <x v="8"/>
    <n v="3"/>
    <n v="1.5"/>
    <x v="20"/>
    <x v="1"/>
    <s v="Unknown"/>
    <x v="191"/>
  </r>
  <r>
    <x v="9349"/>
    <x v="3"/>
    <n v="4"/>
    <n v="5"/>
    <x v="3"/>
    <x v="2"/>
    <s v="In-store"/>
    <x v="332"/>
  </r>
  <r>
    <x v="9350"/>
    <x v="6"/>
    <n v="1"/>
    <n v="4"/>
    <x v="0"/>
    <x v="0"/>
    <s v="Takeaway"/>
    <x v="179"/>
  </r>
  <r>
    <x v="9351"/>
    <x v="0"/>
    <n v="1"/>
    <n v="2"/>
    <x v="15"/>
    <x v="2"/>
    <s v="Unknown"/>
    <x v="314"/>
  </r>
  <r>
    <x v="9352"/>
    <x v="0"/>
    <n v="4"/>
    <n v="2"/>
    <x v="8"/>
    <x v="1"/>
    <s v="In-store"/>
    <x v="225"/>
  </r>
  <r>
    <x v="9353"/>
    <x v="7"/>
    <n v="2"/>
    <n v="3"/>
    <x v="12"/>
    <x v="3"/>
    <s v="Unknown"/>
    <x v="351"/>
  </r>
  <r>
    <x v="9354"/>
    <x v="8"/>
    <n v="1"/>
    <n v="1.5"/>
    <x v="21"/>
    <x v="1"/>
    <s v="Unknown"/>
    <x v="28"/>
  </r>
  <r>
    <x v="9355"/>
    <x v="3"/>
    <n v="2"/>
    <n v="5"/>
    <x v="2"/>
    <x v="0"/>
    <s v="Takeaway"/>
    <x v="176"/>
  </r>
  <r>
    <x v="9356"/>
    <x v="3"/>
    <n v="5"/>
    <n v="5"/>
    <x v="7"/>
    <x v="2"/>
    <s v="Unknown"/>
    <x v="165"/>
  </r>
  <r>
    <x v="9357"/>
    <x v="8"/>
    <n v="4"/>
    <n v="1.5"/>
    <x v="12"/>
    <x v="1"/>
    <s v="In-store"/>
    <x v="37"/>
  </r>
  <r>
    <x v="9358"/>
    <x v="4"/>
    <n v="2"/>
    <n v="4"/>
    <x v="8"/>
    <x v="2"/>
    <s v="Unknown"/>
    <x v="140"/>
  </r>
  <r>
    <x v="9359"/>
    <x v="1"/>
    <n v="4"/>
    <n v="3"/>
    <x v="1"/>
    <x v="0"/>
    <s v="Unknown"/>
    <x v="268"/>
  </r>
  <r>
    <x v="9360"/>
    <x v="0"/>
    <n v="4"/>
    <n v="2"/>
    <x v="8"/>
    <x v="2"/>
    <s v="In-store"/>
    <x v="169"/>
  </r>
  <r>
    <x v="9361"/>
    <x v="3"/>
    <n v="4"/>
    <n v="5"/>
    <x v="3"/>
    <x v="3"/>
    <s v="In-store"/>
    <x v="336"/>
  </r>
  <r>
    <x v="9362"/>
    <x v="8"/>
    <n v="2"/>
    <n v="1.5"/>
    <x v="14"/>
    <x v="2"/>
    <s v="Unknown"/>
    <x v="318"/>
  </r>
  <r>
    <x v="9363"/>
    <x v="7"/>
    <n v="4"/>
    <n v="3"/>
    <x v="1"/>
    <x v="0"/>
    <s v="Unknown"/>
    <x v="80"/>
  </r>
  <r>
    <x v="9364"/>
    <x v="7"/>
    <n v="3"/>
    <n v="3"/>
    <x v="16"/>
    <x v="1"/>
    <s v="Unknown"/>
    <x v="186"/>
  </r>
  <r>
    <x v="9365"/>
    <x v="8"/>
    <n v="3"/>
    <n v="1.5"/>
    <x v="20"/>
    <x v="1"/>
    <s v="Unknown"/>
    <x v="349"/>
  </r>
  <r>
    <x v="9366"/>
    <x v="0"/>
    <n v="3"/>
    <n v="2"/>
    <x v="12"/>
    <x v="2"/>
    <s v="Takeaway"/>
    <x v="37"/>
  </r>
  <r>
    <x v="9367"/>
    <x v="4"/>
    <n v="2"/>
    <n v="4"/>
    <x v="8"/>
    <x v="0"/>
    <s v="Takeaway"/>
    <x v="151"/>
  </r>
  <r>
    <x v="9368"/>
    <x v="8"/>
    <n v="3"/>
    <n v="1.5"/>
    <x v="20"/>
    <x v="3"/>
    <s v="Unknown"/>
    <x v="120"/>
  </r>
  <r>
    <x v="9369"/>
    <x v="4"/>
    <n v="1"/>
    <n v="4"/>
    <x v="0"/>
    <x v="3"/>
    <s v="Takeaway"/>
    <x v="318"/>
  </r>
  <r>
    <x v="9370"/>
    <x v="5"/>
    <n v="3"/>
    <n v="2.9375"/>
    <x v="4"/>
    <x v="0"/>
    <s v="Unknown"/>
    <x v="181"/>
  </r>
  <r>
    <x v="9371"/>
    <x v="5"/>
    <n v="5"/>
    <n v="2.9375"/>
    <x v="6"/>
    <x v="1"/>
    <s v="Unknown"/>
    <x v="358"/>
  </r>
  <r>
    <x v="9372"/>
    <x v="1"/>
    <n v="5"/>
    <n v="3"/>
    <x v="11"/>
    <x v="1"/>
    <s v="In-store"/>
    <x v="274"/>
  </r>
  <r>
    <x v="9373"/>
    <x v="2"/>
    <n v="1"/>
    <n v="1"/>
    <x v="18"/>
    <x v="2"/>
    <s v="Unknown"/>
    <x v="134"/>
  </r>
  <r>
    <x v="9374"/>
    <x v="8"/>
    <n v="2"/>
    <n v="1.5"/>
    <x v="14"/>
    <x v="3"/>
    <s v="Takeaway"/>
    <x v="169"/>
  </r>
  <r>
    <x v="9375"/>
    <x v="4"/>
    <n v="4"/>
    <n v="4"/>
    <x v="5"/>
    <x v="0"/>
    <s v="In-store"/>
    <x v="243"/>
  </r>
  <r>
    <x v="9376"/>
    <x v="3"/>
    <n v="1"/>
    <n v="5"/>
    <x v="9"/>
    <x v="1"/>
    <s v="In-store"/>
    <x v="349"/>
  </r>
  <r>
    <x v="9377"/>
    <x v="7"/>
    <n v="2"/>
    <n v="3"/>
    <x v="12"/>
    <x v="3"/>
    <s v="Unknown"/>
    <x v="293"/>
  </r>
  <r>
    <x v="9378"/>
    <x v="0"/>
    <n v="1"/>
    <n v="2"/>
    <x v="15"/>
    <x v="3"/>
    <s v="Takeaway"/>
    <x v="182"/>
  </r>
  <r>
    <x v="9379"/>
    <x v="7"/>
    <n v="5"/>
    <n v="3"/>
    <x v="11"/>
    <x v="3"/>
    <s v="In-store"/>
    <x v="75"/>
  </r>
  <r>
    <x v="9380"/>
    <x v="2"/>
    <n v="5"/>
    <n v="1"/>
    <x v="9"/>
    <x v="2"/>
    <s v="Unknown"/>
    <x v="280"/>
  </r>
  <r>
    <x v="9381"/>
    <x v="2"/>
    <n v="2"/>
    <n v="1"/>
    <x v="15"/>
    <x v="3"/>
    <s v="Takeaway"/>
    <x v="293"/>
  </r>
  <r>
    <x v="9382"/>
    <x v="4"/>
    <n v="3"/>
    <n v="4"/>
    <x v="1"/>
    <x v="1"/>
    <s v="Unknown"/>
    <x v="155"/>
  </r>
  <r>
    <x v="9383"/>
    <x v="8"/>
    <n v="3"/>
    <n v="1.5"/>
    <x v="20"/>
    <x v="2"/>
    <s v="In-store"/>
    <x v="331"/>
  </r>
  <r>
    <x v="9384"/>
    <x v="0"/>
    <n v="2"/>
    <n v="2"/>
    <x v="0"/>
    <x v="3"/>
    <s v="Unknown"/>
    <x v="353"/>
  </r>
  <r>
    <x v="9385"/>
    <x v="6"/>
    <n v="5"/>
    <n v="4"/>
    <x v="3"/>
    <x v="1"/>
    <s v="In-store"/>
    <x v="309"/>
  </r>
  <r>
    <x v="9386"/>
    <x v="5"/>
    <n v="3"/>
    <n v="2.9375"/>
    <x v="4"/>
    <x v="1"/>
    <s v="In-store"/>
    <x v="154"/>
  </r>
  <r>
    <x v="9387"/>
    <x v="7"/>
    <n v="1"/>
    <n v="3"/>
    <x v="14"/>
    <x v="3"/>
    <s v="Takeaway"/>
    <x v="151"/>
  </r>
  <r>
    <x v="9388"/>
    <x v="1"/>
    <n v="2"/>
    <n v="3"/>
    <x v="12"/>
    <x v="3"/>
    <s v="Takeaway"/>
    <x v="300"/>
  </r>
  <r>
    <x v="9389"/>
    <x v="8"/>
    <n v="2"/>
    <n v="1.5"/>
    <x v="14"/>
    <x v="2"/>
    <s v="In-store"/>
    <x v="354"/>
  </r>
  <r>
    <x v="9390"/>
    <x v="1"/>
    <n v="2"/>
    <n v="3"/>
    <x v="12"/>
    <x v="2"/>
    <s v="In-store"/>
    <x v="275"/>
  </r>
  <r>
    <x v="9391"/>
    <x v="0"/>
    <n v="2"/>
    <n v="2"/>
    <x v="0"/>
    <x v="2"/>
    <s v="Takeaway"/>
    <x v="191"/>
  </r>
  <r>
    <x v="9392"/>
    <x v="0"/>
    <n v="3"/>
    <n v="2"/>
    <x v="12"/>
    <x v="2"/>
    <s v="In-store"/>
    <x v="86"/>
  </r>
  <r>
    <x v="9393"/>
    <x v="3"/>
    <n v="3"/>
    <n v="5"/>
    <x v="11"/>
    <x v="2"/>
    <s v="In-store"/>
    <x v="211"/>
  </r>
  <r>
    <x v="9394"/>
    <x v="6"/>
    <n v="5"/>
    <n v="4"/>
    <x v="3"/>
    <x v="3"/>
    <s v="In-store"/>
    <x v="69"/>
  </r>
  <r>
    <x v="9395"/>
    <x v="0"/>
    <n v="3"/>
    <n v="2"/>
    <x v="12"/>
    <x v="2"/>
    <s v="In-store"/>
    <x v="79"/>
  </r>
  <r>
    <x v="9396"/>
    <x v="2"/>
    <n v="2"/>
    <n v="1"/>
    <x v="15"/>
    <x v="1"/>
    <s v="Takeaway"/>
    <x v="301"/>
  </r>
  <r>
    <x v="9397"/>
    <x v="1"/>
    <n v="5"/>
    <n v="3"/>
    <x v="11"/>
    <x v="2"/>
    <s v="Unknown"/>
    <x v="3"/>
  </r>
  <r>
    <x v="9398"/>
    <x v="0"/>
    <n v="1"/>
    <n v="2"/>
    <x v="15"/>
    <x v="1"/>
    <s v="Unknown"/>
    <x v="177"/>
  </r>
  <r>
    <x v="9399"/>
    <x v="1"/>
    <n v="5"/>
    <n v="3"/>
    <x v="11"/>
    <x v="1"/>
    <s v="Takeaway"/>
    <x v="245"/>
  </r>
  <r>
    <x v="9400"/>
    <x v="4"/>
    <n v="4"/>
    <n v="4"/>
    <x v="5"/>
    <x v="3"/>
    <s v="Unknown"/>
    <x v="186"/>
  </r>
  <r>
    <x v="9401"/>
    <x v="3"/>
    <n v="3"/>
    <n v="5"/>
    <x v="11"/>
    <x v="2"/>
    <s v="Unknown"/>
    <x v="104"/>
  </r>
  <r>
    <x v="9402"/>
    <x v="1"/>
    <n v="1"/>
    <n v="3"/>
    <x v="14"/>
    <x v="3"/>
    <s v="Unknown"/>
    <x v="134"/>
  </r>
  <r>
    <x v="9403"/>
    <x v="6"/>
    <n v="5"/>
    <n v="4"/>
    <x v="3"/>
    <x v="0"/>
    <s v="Unknown"/>
    <x v="64"/>
  </r>
  <r>
    <x v="9404"/>
    <x v="5"/>
    <n v="2"/>
    <n v="2.9375"/>
    <x v="10"/>
    <x v="2"/>
    <s v="Unknown"/>
    <x v="130"/>
  </r>
  <r>
    <x v="9405"/>
    <x v="0"/>
    <n v="3"/>
    <n v="2"/>
    <x v="12"/>
    <x v="1"/>
    <s v="In-store"/>
    <x v="203"/>
  </r>
  <r>
    <x v="9406"/>
    <x v="8"/>
    <n v="3"/>
    <n v="1.5"/>
    <x v="20"/>
    <x v="2"/>
    <s v="In-store"/>
    <x v="184"/>
  </r>
  <r>
    <x v="9407"/>
    <x v="0"/>
    <n v="1"/>
    <n v="2"/>
    <x v="15"/>
    <x v="1"/>
    <s v="Unknown"/>
    <x v="198"/>
  </r>
  <r>
    <x v="9408"/>
    <x v="8"/>
    <n v="2"/>
    <n v="1.5"/>
    <x v="14"/>
    <x v="3"/>
    <s v="Unknown"/>
    <x v="62"/>
  </r>
  <r>
    <x v="9409"/>
    <x v="6"/>
    <n v="5"/>
    <n v="4"/>
    <x v="3"/>
    <x v="3"/>
    <s v="Unknown"/>
    <x v="32"/>
  </r>
  <r>
    <x v="9410"/>
    <x v="3"/>
    <n v="3"/>
    <n v="5"/>
    <x v="11"/>
    <x v="2"/>
    <s v="Takeaway"/>
    <x v="292"/>
  </r>
  <r>
    <x v="9411"/>
    <x v="0"/>
    <n v="3"/>
    <n v="2"/>
    <x v="12"/>
    <x v="0"/>
    <s v="Unknown"/>
    <x v="266"/>
  </r>
  <r>
    <x v="9412"/>
    <x v="1"/>
    <n v="4"/>
    <n v="3"/>
    <x v="1"/>
    <x v="2"/>
    <s v="Unknown"/>
    <x v="6"/>
  </r>
  <r>
    <x v="9413"/>
    <x v="3"/>
    <n v="4"/>
    <n v="5"/>
    <x v="3"/>
    <x v="3"/>
    <s v="Unknown"/>
    <x v="21"/>
  </r>
  <r>
    <x v="9414"/>
    <x v="5"/>
    <n v="5"/>
    <n v="2.9375"/>
    <x v="6"/>
    <x v="2"/>
    <s v="Takeaway"/>
    <x v="223"/>
  </r>
  <r>
    <x v="9415"/>
    <x v="4"/>
    <n v="3"/>
    <n v="4"/>
    <x v="1"/>
    <x v="1"/>
    <s v="Unknown"/>
    <x v="48"/>
  </r>
  <r>
    <x v="9416"/>
    <x v="3"/>
    <n v="4"/>
    <n v="5"/>
    <x v="3"/>
    <x v="3"/>
    <s v="In-store"/>
    <x v="211"/>
  </r>
  <r>
    <x v="9417"/>
    <x v="7"/>
    <n v="4"/>
    <n v="3"/>
    <x v="1"/>
    <x v="1"/>
    <s v="Takeaway"/>
    <x v="249"/>
  </r>
  <r>
    <x v="9418"/>
    <x v="0"/>
    <n v="3"/>
    <n v="2"/>
    <x v="12"/>
    <x v="3"/>
    <s v="Unknown"/>
    <x v="18"/>
  </r>
  <r>
    <x v="9419"/>
    <x v="6"/>
    <n v="5"/>
    <n v="4"/>
    <x v="3"/>
    <x v="0"/>
    <s v="Unknown"/>
    <x v="204"/>
  </r>
  <r>
    <x v="9420"/>
    <x v="4"/>
    <n v="1"/>
    <n v="4"/>
    <x v="0"/>
    <x v="0"/>
    <s v="Takeaway"/>
    <x v="37"/>
  </r>
  <r>
    <x v="9421"/>
    <x v="1"/>
    <n v="5"/>
    <n v="3"/>
    <x v="11"/>
    <x v="2"/>
    <s v="Unknown"/>
    <x v="189"/>
  </r>
  <r>
    <x v="9422"/>
    <x v="7"/>
    <n v="5"/>
    <n v="3"/>
    <x v="11"/>
    <x v="3"/>
    <s v="Takeaway"/>
    <x v="140"/>
  </r>
  <r>
    <x v="9423"/>
    <x v="8"/>
    <n v="4"/>
    <n v="1.5"/>
    <x v="12"/>
    <x v="1"/>
    <s v="Takeaway"/>
    <x v="99"/>
  </r>
  <r>
    <x v="9424"/>
    <x v="2"/>
    <n v="1"/>
    <n v="1"/>
    <x v="18"/>
    <x v="0"/>
    <s v="In-store"/>
    <x v="95"/>
  </r>
  <r>
    <x v="9425"/>
    <x v="5"/>
    <n v="1"/>
    <n v="2.9375"/>
    <x v="17"/>
    <x v="2"/>
    <s v="In-store"/>
    <x v="20"/>
  </r>
  <r>
    <x v="9426"/>
    <x v="6"/>
    <n v="3"/>
    <n v="4"/>
    <x v="1"/>
    <x v="2"/>
    <s v="Unknown"/>
    <x v="55"/>
  </r>
  <r>
    <x v="9427"/>
    <x v="3"/>
    <n v="5"/>
    <n v="5"/>
    <x v="7"/>
    <x v="3"/>
    <s v="In-store"/>
    <x v="258"/>
  </r>
  <r>
    <x v="9428"/>
    <x v="1"/>
    <n v="2"/>
    <n v="3"/>
    <x v="12"/>
    <x v="2"/>
    <s v="In-store"/>
    <x v="64"/>
  </r>
  <r>
    <x v="9429"/>
    <x v="6"/>
    <n v="2"/>
    <n v="4"/>
    <x v="8"/>
    <x v="1"/>
    <s v="Unknown"/>
    <x v="194"/>
  </r>
  <r>
    <x v="9430"/>
    <x v="0"/>
    <n v="5"/>
    <n v="2"/>
    <x v="2"/>
    <x v="1"/>
    <s v="Unknown"/>
    <x v="248"/>
  </r>
  <r>
    <x v="9431"/>
    <x v="8"/>
    <n v="2"/>
    <n v="1.5"/>
    <x v="14"/>
    <x v="3"/>
    <s v="In-store"/>
    <x v="237"/>
  </r>
  <r>
    <x v="9432"/>
    <x v="7"/>
    <n v="3"/>
    <n v="3"/>
    <x v="16"/>
    <x v="0"/>
    <s v="Unknown"/>
    <x v="322"/>
  </r>
  <r>
    <x v="9433"/>
    <x v="3"/>
    <n v="3"/>
    <n v="5"/>
    <x v="11"/>
    <x v="3"/>
    <s v="In-store"/>
    <x v="71"/>
  </r>
  <r>
    <x v="9434"/>
    <x v="3"/>
    <n v="3"/>
    <n v="5"/>
    <x v="11"/>
    <x v="2"/>
    <s v="In-store"/>
    <x v="12"/>
  </r>
  <r>
    <x v="9435"/>
    <x v="6"/>
    <n v="4"/>
    <n v="4"/>
    <x v="5"/>
    <x v="3"/>
    <s v="Unknown"/>
    <x v="115"/>
  </r>
  <r>
    <x v="9436"/>
    <x v="3"/>
    <n v="1"/>
    <n v="5"/>
    <x v="9"/>
    <x v="1"/>
    <s v="Unknown"/>
    <x v="261"/>
  </r>
  <r>
    <x v="9437"/>
    <x v="4"/>
    <n v="2"/>
    <n v="4"/>
    <x v="8"/>
    <x v="3"/>
    <s v="Takeaway"/>
    <x v="283"/>
  </r>
  <r>
    <x v="9438"/>
    <x v="0"/>
    <n v="5"/>
    <n v="2"/>
    <x v="2"/>
    <x v="2"/>
    <s v="In-store"/>
    <x v="191"/>
  </r>
  <r>
    <x v="9439"/>
    <x v="7"/>
    <n v="1"/>
    <n v="3"/>
    <x v="14"/>
    <x v="2"/>
    <s v="Takeaway"/>
    <x v="141"/>
  </r>
  <r>
    <x v="9440"/>
    <x v="7"/>
    <n v="2"/>
    <n v="3"/>
    <x v="12"/>
    <x v="3"/>
    <s v="Takeaway"/>
    <x v="229"/>
  </r>
  <r>
    <x v="9441"/>
    <x v="2"/>
    <n v="1"/>
    <n v="1"/>
    <x v="18"/>
    <x v="1"/>
    <s v="Takeaway"/>
    <x v="186"/>
  </r>
  <r>
    <x v="9442"/>
    <x v="4"/>
    <n v="5"/>
    <n v="4"/>
    <x v="3"/>
    <x v="2"/>
    <s v="Unknown"/>
    <x v="331"/>
  </r>
  <r>
    <x v="9443"/>
    <x v="0"/>
    <n v="3"/>
    <n v="2"/>
    <x v="12"/>
    <x v="1"/>
    <s v="In-store"/>
    <x v="76"/>
  </r>
  <r>
    <x v="9444"/>
    <x v="7"/>
    <n v="5"/>
    <n v="3"/>
    <x v="11"/>
    <x v="3"/>
    <s v="Unknown"/>
    <x v="320"/>
  </r>
  <r>
    <x v="9445"/>
    <x v="7"/>
    <n v="3"/>
    <n v="3"/>
    <x v="16"/>
    <x v="1"/>
    <s v="Takeaway"/>
    <x v="218"/>
  </r>
  <r>
    <x v="9446"/>
    <x v="7"/>
    <n v="1"/>
    <n v="3"/>
    <x v="14"/>
    <x v="1"/>
    <s v="Takeaway"/>
    <x v="265"/>
  </r>
  <r>
    <x v="9447"/>
    <x v="7"/>
    <n v="5"/>
    <n v="3"/>
    <x v="11"/>
    <x v="0"/>
    <s v="Unknown"/>
    <x v="79"/>
  </r>
  <r>
    <x v="9448"/>
    <x v="2"/>
    <n v="1"/>
    <n v="1"/>
    <x v="18"/>
    <x v="3"/>
    <s v="In-store"/>
    <x v="155"/>
  </r>
  <r>
    <x v="9449"/>
    <x v="8"/>
    <n v="5"/>
    <n v="1.5"/>
    <x v="19"/>
    <x v="0"/>
    <s v="Takeaway"/>
    <x v="227"/>
  </r>
  <r>
    <x v="9450"/>
    <x v="1"/>
    <n v="2"/>
    <n v="3"/>
    <x v="12"/>
    <x v="3"/>
    <s v="In-store"/>
    <x v="343"/>
  </r>
  <r>
    <x v="9451"/>
    <x v="8"/>
    <n v="4"/>
    <n v="1.5"/>
    <x v="12"/>
    <x v="3"/>
    <s v="In-store"/>
    <x v="128"/>
  </r>
  <r>
    <x v="9452"/>
    <x v="4"/>
    <n v="1"/>
    <n v="4"/>
    <x v="0"/>
    <x v="0"/>
    <s v="Takeaway"/>
    <x v="349"/>
  </r>
  <r>
    <x v="9453"/>
    <x v="1"/>
    <n v="1"/>
    <n v="3"/>
    <x v="14"/>
    <x v="1"/>
    <s v="Unknown"/>
    <x v="231"/>
  </r>
  <r>
    <x v="9454"/>
    <x v="3"/>
    <n v="5"/>
    <n v="5"/>
    <x v="7"/>
    <x v="0"/>
    <s v="Unknown"/>
    <x v="278"/>
  </r>
  <r>
    <x v="9455"/>
    <x v="6"/>
    <n v="5"/>
    <n v="4"/>
    <x v="3"/>
    <x v="3"/>
    <s v="Takeaway"/>
    <x v="73"/>
  </r>
  <r>
    <x v="9456"/>
    <x v="5"/>
    <n v="2"/>
    <n v="2.9375"/>
    <x v="10"/>
    <x v="3"/>
    <s v="Unknown"/>
    <x v="175"/>
  </r>
  <r>
    <x v="9457"/>
    <x v="0"/>
    <n v="3"/>
    <n v="2"/>
    <x v="12"/>
    <x v="2"/>
    <s v="Takeaway"/>
    <x v="219"/>
  </r>
  <r>
    <x v="9458"/>
    <x v="4"/>
    <n v="5"/>
    <n v="4"/>
    <x v="3"/>
    <x v="2"/>
    <s v="In-store"/>
    <x v="64"/>
  </r>
  <r>
    <x v="9459"/>
    <x v="8"/>
    <n v="1"/>
    <n v="1.5"/>
    <x v="21"/>
    <x v="0"/>
    <s v="Unknown"/>
    <x v="24"/>
  </r>
  <r>
    <x v="9460"/>
    <x v="1"/>
    <n v="3"/>
    <n v="3"/>
    <x v="16"/>
    <x v="0"/>
    <s v="Takeaway"/>
    <x v="333"/>
  </r>
  <r>
    <x v="9461"/>
    <x v="3"/>
    <n v="1"/>
    <n v="5"/>
    <x v="9"/>
    <x v="2"/>
    <s v="In-store"/>
    <x v="16"/>
  </r>
  <r>
    <x v="9462"/>
    <x v="0"/>
    <n v="3"/>
    <n v="2"/>
    <x v="12"/>
    <x v="3"/>
    <s v="In-store"/>
    <x v="187"/>
  </r>
  <r>
    <x v="9463"/>
    <x v="4"/>
    <n v="1"/>
    <n v="4"/>
    <x v="0"/>
    <x v="1"/>
    <s v="Unknown"/>
    <x v="78"/>
  </r>
  <r>
    <x v="9464"/>
    <x v="5"/>
    <n v="1"/>
    <n v="2.9375"/>
    <x v="17"/>
    <x v="3"/>
    <s v="Takeaway"/>
    <x v="328"/>
  </r>
  <r>
    <x v="9465"/>
    <x v="1"/>
    <n v="1"/>
    <n v="3"/>
    <x v="14"/>
    <x v="2"/>
    <s v="Takeaway"/>
    <x v="281"/>
  </r>
  <r>
    <x v="9466"/>
    <x v="3"/>
    <n v="4"/>
    <n v="5"/>
    <x v="3"/>
    <x v="1"/>
    <s v="In-store"/>
    <x v="297"/>
  </r>
  <r>
    <x v="9467"/>
    <x v="4"/>
    <n v="3"/>
    <n v="4"/>
    <x v="1"/>
    <x v="0"/>
    <s v="In-store"/>
    <x v="124"/>
  </r>
  <r>
    <x v="9468"/>
    <x v="8"/>
    <n v="1"/>
    <n v="1.5"/>
    <x v="21"/>
    <x v="2"/>
    <s v="Unknown"/>
    <x v="292"/>
  </r>
  <r>
    <x v="9469"/>
    <x v="1"/>
    <n v="2"/>
    <n v="3"/>
    <x v="12"/>
    <x v="2"/>
    <s v="Unknown"/>
    <x v="78"/>
  </r>
  <r>
    <x v="9470"/>
    <x v="7"/>
    <n v="2"/>
    <n v="3"/>
    <x v="12"/>
    <x v="3"/>
    <s v="Unknown"/>
    <x v="245"/>
  </r>
  <r>
    <x v="9471"/>
    <x v="4"/>
    <n v="4"/>
    <n v="4"/>
    <x v="5"/>
    <x v="3"/>
    <s v="Unknown"/>
    <x v="53"/>
  </r>
  <r>
    <x v="9472"/>
    <x v="1"/>
    <n v="4"/>
    <n v="3"/>
    <x v="1"/>
    <x v="3"/>
    <s v="Takeaway"/>
    <x v="272"/>
  </r>
  <r>
    <x v="9473"/>
    <x v="6"/>
    <n v="3"/>
    <n v="4"/>
    <x v="1"/>
    <x v="2"/>
    <s v="Takeaway"/>
    <x v="58"/>
  </r>
  <r>
    <x v="9474"/>
    <x v="3"/>
    <n v="3"/>
    <n v="5"/>
    <x v="11"/>
    <x v="2"/>
    <s v="In-store"/>
    <x v="62"/>
  </r>
  <r>
    <x v="9475"/>
    <x v="7"/>
    <n v="1"/>
    <n v="3"/>
    <x v="14"/>
    <x v="1"/>
    <s v="Unknown"/>
    <x v="111"/>
  </r>
  <r>
    <x v="9476"/>
    <x v="6"/>
    <n v="3"/>
    <n v="4"/>
    <x v="1"/>
    <x v="2"/>
    <s v="Takeaway"/>
    <x v="215"/>
  </r>
  <r>
    <x v="9477"/>
    <x v="8"/>
    <n v="3"/>
    <n v="1.5"/>
    <x v="20"/>
    <x v="1"/>
    <s v="Unknown"/>
    <x v="25"/>
  </r>
  <r>
    <x v="9478"/>
    <x v="4"/>
    <n v="5"/>
    <n v="4"/>
    <x v="3"/>
    <x v="3"/>
    <s v="In-store"/>
    <x v="95"/>
  </r>
  <r>
    <x v="9479"/>
    <x v="8"/>
    <n v="3"/>
    <n v="1.5"/>
    <x v="20"/>
    <x v="2"/>
    <s v="Takeaway"/>
    <x v="272"/>
  </r>
  <r>
    <x v="9480"/>
    <x v="4"/>
    <n v="2"/>
    <n v="4"/>
    <x v="8"/>
    <x v="1"/>
    <s v="Unknown"/>
    <x v="322"/>
  </r>
  <r>
    <x v="9481"/>
    <x v="6"/>
    <n v="4"/>
    <n v="4"/>
    <x v="5"/>
    <x v="1"/>
    <s v="Unknown"/>
    <x v="361"/>
  </r>
  <r>
    <x v="9482"/>
    <x v="6"/>
    <n v="2"/>
    <n v="4"/>
    <x v="8"/>
    <x v="0"/>
    <s v="Unknown"/>
    <x v="305"/>
  </r>
  <r>
    <x v="9483"/>
    <x v="3"/>
    <n v="2"/>
    <n v="5"/>
    <x v="2"/>
    <x v="3"/>
    <s v="Takeaway"/>
    <x v="187"/>
  </r>
  <r>
    <x v="9484"/>
    <x v="7"/>
    <n v="4"/>
    <n v="3"/>
    <x v="1"/>
    <x v="1"/>
    <s v="Takeaway"/>
    <x v="108"/>
  </r>
  <r>
    <x v="9485"/>
    <x v="3"/>
    <n v="1"/>
    <n v="5"/>
    <x v="9"/>
    <x v="3"/>
    <s v="Takeaway"/>
    <x v="218"/>
  </r>
  <r>
    <x v="9486"/>
    <x v="0"/>
    <n v="4"/>
    <n v="2"/>
    <x v="8"/>
    <x v="0"/>
    <s v="In-store"/>
    <x v="361"/>
  </r>
  <r>
    <x v="9487"/>
    <x v="1"/>
    <n v="3"/>
    <n v="3"/>
    <x v="16"/>
    <x v="0"/>
    <s v="Takeaway"/>
    <x v="173"/>
  </r>
  <r>
    <x v="9488"/>
    <x v="2"/>
    <n v="2"/>
    <n v="1"/>
    <x v="15"/>
    <x v="1"/>
    <s v="Takeaway"/>
    <x v="197"/>
  </r>
  <r>
    <x v="9489"/>
    <x v="5"/>
    <n v="1"/>
    <n v="2.9375"/>
    <x v="17"/>
    <x v="1"/>
    <s v="Takeaway"/>
    <x v="348"/>
  </r>
  <r>
    <x v="9490"/>
    <x v="4"/>
    <n v="4"/>
    <n v="4"/>
    <x v="5"/>
    <x v="1"/>
    <s v="Takeaway"/>
    <x v="151"/>
  </r>
  <r>
    <x v="9491"/>
    <x v="8"/>
    <n v="1"/>
    <n v="1.5"/>
    <x v="21"/>
    <x v="2"/>
    <s v="In-store"/>
    <x v="218"/>
  </r>
  <r>
    <x v="9492"/>
    <x v="1"/>
    <n v="1"/>
    <n v="3"/>
    <x v="14"/>
    <x v="3"/>
    <s v="Unknown"/>
    <x v="297"/>
  </r>
  <r>
    <x v="9493"/>
    <x v="5"/>
    <n v="4"/>
    <n v="2.9375"/>
    <x v="13"/>
    <x v="2"/>
    <s v="Takeaway"/>
    <x v="59"/>
  </r>
  <r>
    <x v="9494"/>
    <x v="6"/>
    <n v="1"/>
    <n v="4"/>
    <x v="0"/>
    <x v="3"/>
    <s v="Unknown"/>
    <x v="199"/>
  </r>
  <r>
    <x v="9495"/>
    <x v="1"/>
    <n v="5"/>
    <n v="3"/>
    <x v="11"/>
    <x v="0"/>
    <s v="Takeaway"/>
    <x v="260"/>
  </r>
  <r>
    <x v="9496"/>
    <x v="0"/>
    <n v="4"/>
    <n v="2"/>
    <x v="8"/>
    <x v="0"/>
    <s v="In-store"/>
    <x v="130"/>
  </r>
  <r>
    <x v="9497"/>
    <x v="8"/>
    <n v="4"/>
    <n v="1.5"/>
    <x v="12"/>
    <x v="2"/>
    <s v="Unknown"/>
    <x v="102"/>
  </r>
  <r>
    <x v="9498"/>
    <x v="2"/>
    <n v="3"/>
    <n v="1"/>
    <x v="14"/>
    <x v="2"/>
    <s v="Takeaway"/>
    <x v="88"/>
  </r>
  <r>
    <x v="9499"/>
    <x v="0"/>
    <n v="3"/>
    <n v="2"/>
    <x v="12"/>
    <x v="0"/>
    <s v="Takeaway"/>
    <x v="14"/>
  </r>
  <r>
    <x v="9500"/>
    <x v="5"/>
    <n v="2"/>
    <n v="2.9375"/>
    <x v="10"/>
    <x v="0"/>
    <s v="In-store"/>
    <x v="353"/>
  </r>
  <r>
    <x v="9501"/>
    <x v="7"/>
    <n v="2"/>
    <n v="3"/>
    <x v="12"/>
    <x v="3"/>
    <s v="In-store"/>
    <x v="32"/>
  </r>
  <r>
    <x v="9502"/>
    <x v="7"/>
    <n v="5"/>
    <n v="3"/>
    <x v="11"/>
    <x v="2"/>
    <s v="In-store"/>
    <x v="328"/>
  </r>
  <r>
    <x v="9503"/>
    <x v="8"/>
    <n v="2"/>
    <n v="1.5"/>
    <x v="14"/>
    <x v="1"/>
    <s v="Unknown"/>
    <x v="212"/>
  </r>
  <r>
    <x v="9504"/>
    <x v="6"/>
    <n v="4"/>
    <n v="4"/>
    <x v="5"/>
    <x v="1"/>
    <s v="In-store"/>
    <x v="301"/>
  </r>
  <r>
    <x v="9505"/>
    <x v="1"/>
    <n v="5"/>
    <n v="3"/>
    <x v="11"/>
    <x v="2"/>
    <s v="Takeaway"/>
    <x v="203"/>
  </r>
  <r>
    <x v="9506"/>
    <x v="1"/>
    <n v="3"/>
    <n v="3"/>
    <x v="16"/>
    <x v="2"/>
    <s v="In-store"/>
    <x v="10"/>
  </r>
  <r>
    <x v="9507"/>
    <x v="8"/>
    <n v="2"/>
    <n v="1.5"/>
    <x v="14"/>
    <x v="3"/>
    <s v="Unknown"/>
    <x v="235"/>
  </r>
  <r>
    <x v="9508"/>
    <x v="0"/>
    <n v="2"/>
    <n v="2"/>
    <x v="0"/>
    <x v="2"/>
    <s v="Unknown"/>
    <x v="75"/>
  </r>
  <r>
    <x v="9509"/>
    <x v="7"/>
    <n v="4"/>
    <n v="3"/>
    <x v="1"/>
    <x v="2"/>
    <s v="In-store"/>
    <x v="136"/>
  </r>
  <r>
    <x v="9510"/>
    <x v="4"/>
    <n v="3"/>
    <n v="4"/>
    <x v="1"/>
    <x v="3"/>
    <s v="Takeaway"/>
    <x v="241"/>
  </r>
  <r>
    <x v="9511"/>
    <x v="0"/>
    <n v="2"/>
    <n v="2"/>
    <x v="0"/>
    <x v="1"/>
    <s v="In-store"/>
    <x v="92"/>
  </r>
  <r>
    <x v="9512"/>
    <x v="6"/>
    <n v="5"/>
    <n v="4"/>
    <x v="3"/>
    <x v="1"/>
    <s v="In-store"/>
    <x v="253"/>
  </r>
  <r>
    <x v="9513"/>
    <x v="3"/>
    <n v="5"/>
    <n v="5"/>
    <x v="7"/>
    <x v="1"/>
    <s v="Takeaway"/>
    <x v="151"/>
  </r>
  <r>
    <x v="9514"/>
    <x v="1"/>
    <n v="4"/>
    <n v="3"/>
    <x v="1"/>
    <x v="2"/>
    <s v="In-store"/>
    <x v="211"/>
  </r>
  <r>
    <x v="9515"/>
    <x v="3"/>
    <n v="2"/>
    <n v="5"/>
    <x v="2"/>
    <x v="3"/>
    <s v="Unknown"/>
    <x v="343"/>
  </r>
  <r>
    <x v="9516"/>
    <x v="8"/>
    <n v="4"/>
    <n v="1.5"/>
    <x v="12"/>
    <x v="1"/>
    <s v="In-store"/>
    <x v="303"/>
  </r>
  <r>
    <x v="9517"/>
    <x v="1"/>
    <n v="1"/>
    <n v="3"/>
    <x v="14"/>
    <x v="1"/>
    <s v="In-store"/>
    <x v="356"/>
  </r>
  <r>
    <x v="9518"/>
    <x v="2"/>
    <n v="1"/>
    <n v="1"/>
    <x v="18"/>
    <x v="2"/>
    <s v="Takeaway"/>
    <x v="331"/>
  </r>
  <r>
    <x v="9519"/>
    <x v="7"/>
    <n v="2"/>
    <n v="3"/>
    <x v="12"/>
    <x v="3"/>
    <s v="In-store"/>
    <x v="339"/>
  </r>
  <r>
    <x v="9520"/>
    <x v="8"/>
    <n v="3"/>
    <n v="1.5"/>
    <x v="20"/>
    <x v="2"/>
    <s v="Unknown"/>
    <x v="134"/>
  </r>
  <r>
    <x v="9521"/>
    <x v="4"/>
    <n v="5"/>
    <n v="4"/>
    <x v="3"/>
    <x v="1"/>
    <s v="In-store"/>
    <x v="262"/>
  </r>
  <r>
    <x v="9522"/>
    <x v="8"/>
    <n v="4"/>
    <n v="1.5"/>
    <x v="12"/>
    <x v="2"/>
    <s v="Unknown"/>
    <x v="302"/>
  </r>
  <r>
    <x v="9523"/>
    <x v="5"/>
    <n v="5"/>
    <n v="2.9375"/>
    <x v="6"/>
    <x v="3"/>
    <s v="Unknown"/>
    <x v="216"/>
  </r>
  <r>
    <x v="9524"/>
    <x v="2"/>
    <n v="2"/>
    <n v="1"/>
    <x v="15"/>
    <x v="2"/>
    <s v="Takeaway"/>
    <x v="169"/>
  </r>
  <r>
    <x v="9525"/>
    <x v="4"/>
    <n v="3"/>
    <n v="4"/>
    <x v="1"/>
    <x v="1"/>
    <s v="Takeaway"/>
    <x v="168"/>
  </r>
  <r>
    <x v="9526"/>
    <x v="1"/>
    <n v="2"/>
    <n v="3"/>
    <x v="12"/>
    <x v="2"/>
    <s v="Unknown"/>
    <x v="174"/>
  </r>
  <r>
    <x v="9527"/>
    <x v="6"/>
    <n v="2"/>
    <n v="4"/>
    <x v="8"/>
    <x v="0"/>
    <s v="In-store"/>
    <x v="66"/>
  </r>
  <r>
    <x v="9528"/>
    <x v="7"/>
    <n v="5"/>
    <n v="3"/>
    <x v="11"/>
    <x v="1"/>
    <s v="Unknown"/>
    <x v="123"/>
  </r>
  <r>
    <x v="9529"/>
    <x v="7"/>
    <n v="5"/>
    <n v="3"/>
    <x v="11"/>
    <x v="1"/>
    <s v="Unknown"/>
    <x v="219"/>
  </r>
  <r>
    <x v="9530"/>
    <x v="0"/>
    <n v="5"/>
    <n v="2"/>
    <x v="2"/>
    <x v="3"/>
    <s v="Unknown"/>
    <x v="185"/>
  </r>
  <r>
    <x v="9531"/>
    <x v="6"/>
    <n v="3"/>
    <n v="4"/>
    <x v="1"/>
    <x v="1"/>
    <s v="Takeaway"/>
    <x v="16"/>
  </r>
  <r>
    <x v="9532"/>
    <x v="4"/>
    <n v="4"/>
    <n v="4"/>
    <x v="5"/>
    <x v="2"/>
    <s v="In-store"/>
    <x v="261"/>
  </r>
  <r>
    <x v="9533"/>
    <x v="4"/>
    <n v="2"/>
    <n v="4"/>
    <x v="8"/>
    <x v="1"/>
    <s v="Unknown"/>
    <x v="59"/>
  </r>
  <r>
    <x v="9534"/>
    <x v="5"/>
    <n v="4"/>
    <n v="2.9375"/>
    <x v="13"/>
    <x v="2"/>
    <s v="Unknown"/>
    <x v="48"/>
  </r>
  <r>
    <x v="9535"/>
    <x v="0"/>
    <n v="2"/>
    <n v="2"/>
    <x v="0"/>
    <x v="2"/>
    <s v="Unknown"/>
    <x v="90"/>
  </r>
  <r>
    <x v="9536"/>
    <x v="5"/>
    <n v="3"/>
    <n v="2.9375"/>
    <x v="4"/>
    <x v="3"/>
    <s v="Unknown"/>
    <x v="28"/>
  </r>
  <r>
    <x v="9537"/>
    <x v="0"/>
    <n v="4"/>
    <n v="2"/>
    <x v="8"/>
    <x v="3"/>
    <s v="Unknown"/>
    <x v="44"/>
  </r>
  <r>
    <x v="9538"/>
    <x v="2"/>
    <n v="3"/>
    <n v="1"/>
    <x v="14"/>
    <x v="3"/>
    <s v="Unknown"/>
    <x v="131"/>
  </r>
  <r>
    <x v="9539"/>
    <x v="6"/>
    <n v="3"/>
    <n v="4"/>
    <x v="1"/>
    <x v="1"/>
    <s v="In-store"/>
    <x v="10"/>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540">
  <r>
    <s v="TXN_1961373"/>
    <x v="0"/>
    <n v="2"/>
    <n v="2"/>
    <n v="4"/>
    <x v="0"/>
    <s v="Takeaway"/>
    <x v="0"/>
  </r>
  <r>
    <s v="TXN_4977031"/>
    <x v="1"/>
    <n v="4"/>
    <n v="3"/>
    <n v="12"/>
    <x v="1"/>
    <s v="In-store"/>
    <x v="1"/>
  </r>
  <r>
    <s v="TXN_4271903"/>
    <x v="2"/>
    <n v="4"/>
    <n v="1"/>
    <s v="ERROR"/>
    <x v="0"/>
    <s v="In-store"/>
    <x v="2"/>
  </r>
  <r>
    <s v="TXN_7034554"/>
    <x v="3"/>
    <n v="2"/>
    <n v="5"/>
    <n v="10"/>
    <x v="2"/>
    <s v="UNKNOWN"/>
    <x v="3"/>
  </r>
  <r>
    <s v="TXN_3160411"/>
    <x v="0"/>
    <n v="2"/>
    <n v="2"/>
    <n v="4"/>
    <x v="3"/>
    <s v="In-store"/>
    <x v="4"/>
  </r>
  <r>
    <s v="TXN_2602893"/>
    <x v="4"/>
    <n v="5"/>
    <n v="4"/>
    <n v="20"/>
    <x v="0"/>
    <m/>
    <x v="5"/>
  </r>
  <r>
    <s v="TXN_4433211"/>
    <x v="5"/>
    <n v="3"/>
    <n v="3"/>
    <n v="9"/>
    <x v="4"/>
    <s v="Takeaway"/>
    <x v="6"/>
  </r>
  <r>
    <s v="TXN_6699534"/>
    <x v="6"/>
    <n v="4"/>
    <n v="4"/>
    <n v="16"/>
    <x v="1"/>
    <s v="UNKNOWN"/>
    <x v="7"/>
  </r>
  <r>
    <s v="TXN_4717867"/>
    <x v="7"/>
    <n v="5"/>
    <n v="3"/>
    <n v="15"/>
    <x v="5"/>
    <s v="Takeaway"/>
    <x v="8"/>
  </r>
  <r>
    <s v="TXN_2064365"/>
    <x v="6"/>
    <n v="5"/>
    <n v="4"/>
    <n v="20"/>
    <x v="5"/>
    <s v="In-store"/>
    <x v="9"/>
  </r>
  <r>
    <s v="TXN_2548360"/>
    <x v="3"/>
    <n v="5"/>
    <n v="5"/>
    <n v="25"/>
    <x v="1"/>
    <s v="Takeaway"/>
    <x v="10"/>
  </r>
  <r>
    <s v="TXN_7619095"/>
    <x v="6"/>
    <n v="2"/>
    <n v="4"/>
    <n v="8"/>
    <x v="1"/>
    <s v="In-store"/>
    <x v="11"/>
  </r>
  <r>
    <s v="TXN_9437049"/>
    <x v="2"/>
    <n v="5"/>
    <n v="1"/>
    <n v="5"/>
    <x v="5"/>
    <s v="Takeaway"/>
    <x v="12"/>
  </r>
  <r>
    <s v="TXN_8915701"/>
    <x v="8"/>
    <n v="2"/>
    <n v="1.5"/>
    <n v="3"/>
    <x v="5"/>
    <s v="In-store"/>
    <x v="13"/>
  </r>
  <r>
    <s v="TXN_2847255"/>
    <x v="3"/>
    <n v="3"/>
    <n v="5"/>
    <n v="15"/>
    <x v="0"/>
    <s v="In-store"/>
    <x v="14"/>
  </r>
  <r>
    <s v="TXN_3765707"/>
    <x v="6"/>
    <n v="1"/>
    <n v="4"/>
    <n v="4"/>
    <x v="5"/>
    <m/>
    <x v="15"/>
  </r>
  <r>
    <s v="TXN_6769710"/>
    <x v="9"/>
    <n v="2"/>
    <n v="3"/>
    <n v="6"/>
    <x v="1"/>
    <s v="In-store"/>
    <x v="16"/>
  </r>
  <r>
    <s v="TXN_8876618"/>
    <x v="1"/>
    <n v="5"/>
    <n v="3"/>
    <n v="15"/>
    <x v="1"/>
    <s v="ERROR"/>
    <x v="17"/>
  </r>
  <r>
    <s v="TXN_3709394"/>
    <x v="9"/>
    <n v="4"/>
    <n v="3"/>
    <n v="12"/>
    <x v="1"/>
    <s v="Takeaway"/>
    <x v="18"/>
  </r>
  <r>
    <s v="TXN_3522028"/>
    <x v="4"/>
    <s v="ERROR"/>
    <n v="4"/>
    <n v="20"/>
    <x v="1"/>
    <s v="In-store"/>
    <x v="19"/>
  </r>
  <r>
    <s v="TXN_3567645"/>
    <x v="4"/>
    <n v="4"/>
    <n v="4"/>
    <n v="16"/>
    <x v="0"/>
    <s v="Takeaway"/>
    <x v="20"/>
  </r>
  <r>
    <s v="TXN_5132361"/>
    <x v="6"/>
    <n v="3"/>
    <n v="4"/>
    <n v="12"/>
    <x v="3"/>
    <s v="Takeaway"/>
    <x v="21"/>
  </r>
  <r>
    <s v="TXN_2616390"/>
    <x v="6"/>
    <n v="2"/>
    <n v="4"/>
    <n v="8"/>
    <x v="5"/>
    <m/>
    <x v="22"/>
  </r>
  <r>
    <s v="TXN_9400181"/>
    <x v="6"/>
    <n v="5"/>
    <n v="4"/>
    <n v="20"/>
    <x v="1"/>
    <s v="In-store"/>
    <x v="23"/>
  </r>
  <r>
    <s v="TXN_7958992"/>
    <x v="4"/>
    <n v="3"/>
    <n v="4"/>
    <m/>
    <x v="2"/>
    <s v="UNKNOWN"/>
    <x v="24"/>
  </r>
  <r>
    <s v="TXN_5183041"/>
    <x v="2"/>
    <n v="5"/>
    <n v="1"/>
    <n v="5"/>
    <x v="0"/>
    <s v="In-store"/>
    <x v="25"/>
  </r>
  <r>
    <s v="TXN_5695074"/>
    <x v="9"/>
    <n v="4"/>
    <n v="3"/>
    <n v="12"/>
    <x v="0"/>
    <s v="Takeaway"/>
    <x v="26"/>
  </r>
  <r>
    <s v="TXN_8467949"/>
    <x v="4"/>
    <n v="5"/>
    <n v="4"/>
    <n v="20"/>
    <x v="0"/>
    <m/>
    <x v="27"/>
  </r>
  <r>
    <s v="TXN_1736287"/>
    <x v="7"/>
    <n v="5"/>
    <n v="2"/>
    <n v="10"/>
    <x v="3"/>
    <m/>
    <x v="28"/>
  </r>
  <r>
    <s v="TXN_8927252"/>
    <x v="5"/>
    <n v="2"/>
    <n v="1"/>
    <s v="ERROR"/>
    <x v="0"/>
    <s v="ERROR"/>
    <x v="29"/>
  </r>
  <r>
    <s v="TXN_9677376"/>
    <x v="4"/>
    <n v="4"/>
    <n v="4"/>
    <n v="16"/>
    <x v="5"/>
    <s v="In-store"/>
    <x v="30"/>
  </r>
  <r>
    <s v="TXN_8853997"/>
    <x v="4"/>
    <n v="2"/>
    <n v="4"/>
    <n v="8"/>
    <x v="3"/>
    <s v="Takeaway"/>
    <x v="31"/>
  </r>
  <r>
    <s v="TXN_9130559"/>
    <x v="6"/>
    <n v="1"/>
    <n v="4"/>
    <n v="4"/>
    <x v="0"/>
    <s v="UNKNOWN"/>
    <x v="32"/>
  </r>
  <r>
    <s v="TXN_6855453"/>
    <x v="5"/>
    <n v="4"/>
    <n v="3"/>
    <n v="12"/>
    <x v="5"/>
    <s v="In-store"/>
    <x v="33"/>
  </r>
  <r>
    <s v="TXN_1080432"/>
    <x v="3"/>
    <n v="2"/>
    <n v="5"/>
    <n v="10"/>
    <x v="0"/>
    <s v="In-store"/>
    <x v="34"/>
  </r>
  <r>
    <s v="TXN_2655815"/>
    <x v="4"/>
    <n v="4"/>
    <n v="4"/>
    <n v="16"/>
    <x v="5"/>
    <s v="Takeaway"/>
    <x v="35"/>
  </r>
  <r>
    <s v="TXN_6688524"/>
    <x v="0"/>
    <n v="4"/>
    <n v="2"/>
    <n v="8"/>
    <x v="4"/>
    <m/>
    <x v="36"/>
  </r>
  <r>
    <s v="TXN_2083138"/>
    <x v="4"/>
    <n v="3"/>
    <n v="4"/>
    <n v="12"/>
    <x v="5"/>
    <s v="In-store"/>
    <x v="37"/>
  </r>
  <r>
    <s v="TXN_2427584"/>
    <x v="6"/>
    <n v="4"/>
    <n v="4"/>
    <n v="16"/>
    <x v="5"/>
    <s v="Takeaway"/>
    <x v="38"/>
  </r>
  <r>
    <s v="TXN_6650263"/>
    <x v="10"/>
    <n v="2"/>
    <n v="1.5"/>
    <s v="UNKNOWN"/>
    <x v="5"/>
    <s v="Takeaway"/>
    <x v="39"/>
  </r>
  <r>
    <s v="TXN_9620080"/>
    <x v="9"/>
    <n v="4"/>
    <n v="3"/>
    <n v="12"/>
    <x v="5"/>
    <s v="Takeaway"/>
    <x v="40"/>
  </r>
  <r>
    <s v="TXN_1491578"/>
    <x v="2"/>
    <n v="2"/>
    <n v="1"/>
    <n v="2"/>
    <x v="5"/>
    <m/>
    <x v="41"/>
  </r>
  <r>
    <s v="TXN_5455792"/>
    <x v="3"/>
    <n v="3"/>
    <n v="5"/>
    <n v="15"/>
    <x v="1"/>
    <m/>
    <x v="42"/>
  </r>
  <r>
    <s v="TXN_8078640"/>
    <x v="9"/>
    <n v="4"/>
    <n v="3"/>
    <n v="12"/>
    <x v="3"/>
    <s v="In-store"/>
    <x v="43"/>
  </r>
  <r>
    <s v="TXN_9499313"/>
    <x v="9"/>
    <n v="5"/>
    <n v="3"/>
    <n v="15"/>
    <x v="5"/>
    <m/>
    <x v="44"/>
  </r>
  <r>
    <s v="TXN_8201146"/>
    <x v="9"/>
    <n v="5"/>
    <n v="3"/>
    <n v="15"/>
    <x v="1"/>
    <m/>
    <x v="45"/>
  </r>
  <r>
    <s v="TXN_8230936"/>
    <x v="1"/>
    <n v="3"/>
    <n v="3"/>
    <n v="9"/>
    <x v="5"/>
    <s v="ERROR"/>
    <x v="46"/>
  </r>
  <r>
    <s v="TXN_7742742"/>
    <x v="1"/>
    <n v="5"/>
    <n v="3"/>
    <n v="15"/>
    <x v="5"/>
    <s v="Takeaway"/>
    <x v="47"/>
  </r>
  <r>
    <s v="TXN_6342161"/>
    <x v="3"/>
    <n v="5"/>
    <n v="5"/>
    <n v="25"/>
    <x v="4"/>
    <s v="Takeaway"/>
    <x v="48"/>
  </r>
  <r>
    <s v="TXN_8914892"/>
    <x v="5"/>
    <n v="5"/>
    <n v="5"/>
    <n v="25"/>
    <x v="3"/>
    <m/>
    <x v="49"/>
  </r>
  <r>
    <s v="TXN_3363746"/>
    <x v="4"/>
    <n v="3"/>
    <n v="4"/>
    <n v="12"/>
    <x v="0"/>
    <m/>
    <x v="50"/>
  </r>
  <r>
    <s v="TXN_8614868"/>
    <x v="4"/>
    <n v="5"/>
    <n v="4"/>
    <n v="20"/>
    <x v="3"/>
    <s v="Takeaway"/>
    <x v="51"/>
  </r>
  <r>
    <s v="TXN_5522862"/>
    <x v="2"/>
    <s v="ERROR"/>
    <n v="1"/>
    <n v="2"/>
    <x v="0"/>
    <s v="Takeaway"/>
    <x v="52"/>
  </r>
  <r>
    <s v="TXN_3578141"/>
    <x v="1"/>
    <n v="5"/>
    <m/>
    <n v="15"/>
    <x v="5"/>
    <s v="Takeaway"/>
    <x v="53"/>
  </r>
  <r>
    <s v="TXN_2080895"/>
    <x v="1"/>
    <s v="UNKNOWN"/>
    <n v="3"/>
    <n v="3"/>
    <x v="3"/>
    <s v="In-store"/>
    <x v="54"/>
  </r>
  <r>
    <s v="TXN_6421134"/>
    <x v="6"/>
    <n v="4"/>
    <n v="4"/>
    <n v="16"/>
    <x v="1"/>
    <s v="Takeaway"/>
    <x v="43"/>
  </r>
  <r>
    <s v="TXN_8813311"/>
    <x v="9"/>
    <n v="5"/>
    <n v="3"/>
    <n v="15"/>
    <x v="5"/>
    <s v="In-store"/>
    <x v="55"/>
  </r>
  <r>
    <s v="TXN_9023317"/>
    <x v="3"/>
    <n v="1"/>
    <n v="5"/>
    <n v="5"/>
    <x v="5"/>
    <m/>
    <x v="56"/>
  </r>
  <r>
    <s v="TXN_8051289"/>
    <x v="7"/>
    <n v="1"/>
    <n v="3"/>
    <n v="3"/>
    <x v="5"/>
    <s v="In-store"/>
    <x v="31"/>
  </r>
  <r>
    <s v="TXN_2537617"/>
    <x v="6"/>
    <n v="1"/>
    <n v="4"/>
    <n v="4"/>
    <x v="1"/>
    <m/>
    <x v="57"/>
  </r>
  <r>
    <s v="TXN_9099694"/>
    <x v="5"/>
    <n v="3"/>
    <n v="5"/>
    <n v="15"/>
    <x v="5"/>
    <s v="Takeaway"/>
    <x v="58"/>
  </r>
  <r>
    <s v="TXN_9230615"/>
    <x v="4"/>
    <n v="4"/>
    <n v="4"/>
    <n v="16"/>
    <x v="3"/>
    <m/>
    <x v="12"/>
  </r>
  <r>
    <s v="TXN_4987129"/>
    <x v="6"/>
    <n v="3"/>
    <m/>
    <m/>
    <x v="5"/>
    <s v="In-store"/>
    <x v="59"/>
  </r>
  <r>
    <s v="TXN_8501819"/>
    <x v="9"/>
    <m/>
    <n v="3"/>
    <n v="6"/>
    <x v="1"/>
    <m/>
    <x v="20"/>
  </r>
  <r>
    <s v="TXN_3068204"/>
    <x v="2"/>
    <n v="1"/>
    <n v="1"/>
    <n v="1"/>
    <x v="0"/>
    <s v="Takeaway"/>
    <x v="60"/>
  </r>
  <r>
    <s v="TXN_8427104"/>
    <x v="3"/>
    <n v="2"/>
    <s v="ERROR"/>
    <n v="10"/>
    <x v="5"/>
    <s v="In-store"/>
    <x v="61"/>
  </r>
  <r>
    <s v="TXN_8471743"/>
    <x v="8"/>
    <n v="5"/>
    <n v="3"/>
    <n v="15"/>
    <x v="3"/>
    <s v="In-store"/>
    <x v="62"/>
  </r>
  <r>
    <s v="TXN_2621580"/>
    <x v="10"/>
    <n v="2"/>
    <n v="1.5"/>
    <n v="3"/>
    <x v="1"/>
    <s v="In-store"/>
    <x v="42"/>
  </r>
  <r>
    <s v="TXN_4726376"/>
    <x v="1"/>
    <n v="2"/>
    <n v="3"/>
    <n v="6"/>
    <x v="0"/>
    <s v="In-store"/>
    <x v="63"/>
  </r>
  <r>
    <s v="TXN_6044979"/>
    <x v="7"/>
    <n v="1"/>
    <n v="1"/>
    <n v="1"/>
    <x v="1"/>
    <s v="In-store"/>
    <x v="64"/>
  </r>
  <r>
    <s v="TXN_4238417"/>
    <x v="3"/>
    <n v="2"/>
    <n v="5"/>
    <n v="10"/>
    <x v="5"/>
    <s v="ERROR"/>
    <x v="65"/>
  </r>
  <r>
    <s v="TXN_1900620"/>
    <x v="4"/>
    <n v="2"/>
    <n v="4"/>
    <n v="8"/>
    <x v="0"/>
    <s v="ERROR"/>
    <x v="66"/>
  </r>
  <r>
    <s v="TXN_6420335"/>
    <x v="0"/>
    <n v="1"/>
    <n v="2"/>
    <n v="2"/>
    <x v="1"/>
    <s v="Takeaway"/>
    <x v="67"/>
  </r>
  <r>
    <s v="TXN_3858209"/>
    <x v="6"/>
    <n v="4"/>
    <n v="4"/>
    <n v="16"/>
    <x v="1"/>
    <m/>
    <x v="68"/>
  </r>
  <r>
    <s v="TXN_8735480"/>
    <x v="10"/>
    <n v="5"/>
    <n v="1.5"/>
    <n v="7.5"/>
    <x v="1"/>
    <m/>
    <x v="28"/>
  </r>
  <r>
    <s v="TXN_3829165"/>
    <x v="9"/>
    <n v="4"/>
    <n v="3"/>
    <n v="12"/>
    <x v="1"/>
    <s v="In-store"/>
    <x v="69"/>
  </r>
  <r>
    <s v="TXN_3748616"/>
    <x v="0"/>
    <n v="2"/>
    <n v="2"/>
    <n v="4"/>
    <x v="0"/>
    <s v="In-store"/>
    <x v="70"/>
  </r>
  <r>
    <s v="TXN_1993289"/>
    <x v="6"/>
    <n v="2"/>
    <n v="4"/>
    <n v="8"/>
    <x v="5"/>
    <s v="In-store"/>
    <x v="71"/>
  </r>
  <r>
    <s v="TXN_2123367"/>
    <x v="2"/>
    <n v="2"/>
    <n v="1"/>
    <n v="2"/>
    <x v="5"/>
    <m/>
    <x v="10"/>
  </r>
  <r>
    <s v="TXN_5266394"/>
    <x v="1"/>
    <n v="3"/>
    <n v="3"/>
    <n v="9"/>
    <x v="1"/>
    <s v="In-store"/>
    <x v="7"/>
  </r>
  <r>
    <s v="TXN_5107946"/>
    <x v="1"/>
    <n v="4"/>
    <n v="3"/>
    <n v="12"/>
    <x v="0"/>
    <m/>
    <x v="38"/>
  </r>
  <r>
    <s v="TXN_8035512"/>
    <x v="10"/>
    <n v="3"/>
    <m/>
    <n v="4.5"/>
    <x v="1"/>
    <s v="UNKNOWN"/>
    <x v="72"/>
  </r>
  <r>
    <s v="TXN_8718498"/>
    <x v="1"/>
    <n v="5"/>
    <n v="3"/>
    <n v="15"/>
    <x v="0"/>
    <s v="ERROR"/>
    <x v="73"/>
  </r>
  <r>
    <s v="TXN_3955361"/>
    <x v="2"/>
    <n v="5"/>
    <n v="1"/>
    <n v="5"/>
    <x v="5"/>
    <s v="Takeaway"/>
    <x v="74"/>
  </r>
  <r>
    <s v="TXN_9487821"/>
    <x v="8"/>
    <n v="1"/>
    <n v="5"/>
    <n v="5"/>
    <x v="3"/>
    <s v="Takeaway"/>
    <x v="75"/>
  </r>
  <r>
    <s v="TXN_4132730"/>
    <x v="7"/>
    <n v="5"/>
    <n v="1"/>
    <n v="5"/>
    <x v="5"/>
    <s v="In-store"/>
    <x v="76"/>
  </r>
  <r>
    <s v="TXN_8976658"/>
    <x v="10"/>
    <n v="2"/>
    <n v="1.5"/>
    <n v="3"/>
    <x v="0"/>
    <s v="In-store"/>
    <x v="77"/>
  </r>
  <r>
    <s v="TXN_5455936"/>
    <x v="5"/>
    <n v="5"/>
    <n v="3"/>
    <n v="15"/>
    <x v="5"/>
    <s v="In-store"/>
    <x v="7"/>
  </r>
  <r>
    <s v="TXN_2725602"/>
    <x v="9"/>
    <n v="5"/>
    <n v="3"/>
    <n v="15"/>
    <x v="0"/>
    <m/>
    <x v="78"/>
  </r>
  <r>
    <s v="TXN_3011323"/>
    <x v="0"/>
    <n v="3"/>
    <n v="2"/>
    <n v="6"/>
    <x v="0"/>
    <m/>
    <x v="79"/>
  </r>
  <r>
    <s v="TXN_6289610"/>
    <x v="9"/>
    <n v="3"/>
    <n v="3"/>
    <s v="UNKNOWN"/>
    <x v="1"/>
    <s v="Takeaway"/>
    <x v="80"/>
  </r>
  <r>
    <s v="TXN_8268061"/>
    <x v="3"/>
    <n v="3"/>
    <n v="5"/>
    <n v="15"/>
    <x v="4"/>
    <s v="Takeaway"/>
    <x v="81"/>
  </r>
  <r>
    <s v="TXN_5220895"/>
    <x v="3"/>
    <n v="5"/>
    <n v="5"/>
    <n v="25"/>
    <x v="1"/>
    <s v="In-store"/>
    <x v="15"/>
  </r>
  <r>
    <s v="TXN_3085509"/>
    <x v="0"/>
    <n v="4"/>
    <n v="2"/>
    <n v="8"/>
    <x v="3"/>
    <s v="In-store"/>
    <x v="82"/>
  </r>
  <r>
    <s v="TXN_9999113"/>
    <x v="9"/>
    <n v="4"/>
    <n v="3"/>
    <n v="12"/>
    <x v="1"/>
    <s v="Takeaway"/>
    <x v="57"/>
  </r>
  <r>
    <s v="TXN_8779771"/>
    <x v="0"/>
    <n v="4"/>
    <n v="2"/>
    <n v="8"/>
    <x v="1"/>
    <s v="In-store"/>
    <x v="83"/>
  </r>
  <r>
    <s v="TXN_9517146"/>
    <x v="7"/>
    <n v="5"/>
    <n v="5"/>
    <n v="25"/>
    <x v="1"/>
    <s v="Takeaway"/>
    <x v="84"/>
  </r>
  <r>
    <s v="TXN_1621920"/>
    <x v="3"/>
    <n v="3"/>
    <n v="5"/>
    <n v="15"/>
    <x v="5"/>
    <s v="Takeaway"/>
    <x v="7"/>
  </r>
  <r>
    <s v="TXN_3808639"/>
    <x v="9"/>
    <n v="2"/>
    <n v="3"/>
    <n v="6"/>
    <x v="3"/>
    <s v="Takeaway"/>
    <x v="85"/>
  </r>
  <r>
    <s v="TXN_6955416"/>
    <x v="3"/>
    <n v="4"/>
    <n v="5"/>
    <n v="20"/>
    <x v="4"/>
    <s v="In-store"/>
    <x v="86"/>
  </r>
  <r>
    <s v="TXN_3775339"/>
    <x v="2"/>
    <n v="3"/>
    <n v="1"/>
    <n v="3"/>
    <x v="0"/>
    <s v="UNKNOWN"/>
    <x v="87"/>
  </r>
  <r>
    <s v="TXN_9547091"/>
    <x v="2"/>
    <n v="3"/>
    <n v="1"/>
    <n v="3"/>
    <x v="0"/>
    <m/>
    <x v="88"/>
  </r>
  <r>
    <s v="TXN_4358673"/>
    <x v="2"/>
    <n v="5"/>
    <n v="1"/>
    <n v="5"/>
    <x v="3"/>
    <s v="Takeaway"/>
    <x v="89"/>
  </r>
  <r>
    <s v="TXN_4174591"/>
    <x v="10"/>
    <n v="4"/>
    <n v="1.5"/>
    <n v="6"/>
    <x v="3"/>
    <m/>
    <x v="90"/>
  </r>
  <r>
    <s v="TXN_3398520"/>
    <x v="6"/>
    <n v="1"/>
    <n v="4"/>
    <n v="4"/>
    <x v="5"/>
    <s v="In-store"/>
    <x v="91"/>
  </r>
  <r>
    <s v="TXN_6171384"/>
    <x v="4"/>
    <n v="2"/>
    <n v="4"/>
    <n v="8"/>
    <x v="0"/>
    <m/>
    <x v="92"/>
  </r>
  <r>
    <s v="TXN_2530938"/>
    <x v="4"/>
    <n v="5"/>
    <n v="4"/>
    <n v="20"/>
    <x v="5"/>
    <s v="Takeaway"/>
    <x v="3"/>
  </r>
  <r>
    <s v="TXN_3314971"/>
    <x v="9"/>
    <n v="3"/>
    <n v="3"/>
    <n v="9"/>
    <x v="3"/>
    <m/>
    <x v="93"/>
  </r>
  <r>
    <s v="TXN_3092382"/>
    <x v="0"/>
    <n v="5"/>
    <n v="2"/>
    <n v="10"/>
    <x v="3"/>
    <m/>
    <x v="94"/>
  </r>
  <r>
    <s v="TXN_1535311"/>
    <x v="9"/>
    <n v="3"/>
    <n v="3"/>
    <n v="9"/>
    <x v="1"/>
    <m/>
    <x v="95"/>
  </r>
  <r>
    <s v="TXN_2148617"/>
    <x v="9"/>
    <s v="ERROR"/>
    <n v="3"/>
    <n v="9"/>
    <x v="3"/>
    <s v="UNKNOWN"/>
    <x v="39"/>
  </r>
  <r>
    <s v="TXN_4633784"/>
    <x v="8"/>
    <n v="5"/>
    <m/>
    <n v="15"/>
    <x v="5"/>
    <s v="In-store"/>
    <x v="96"/>
  </r>
  <r>
    <s v="TXN_4368416"/>
    <x v="3"/>
    <n v="2"/>
    <n v="5"/>
    <n v="10"/>
    <x v="0"/>
    <s v="Takeaway"/>
    <x v="16"/>
  </r>
  <r>
    <s v="TXN_9790731"/>
    <x v="1"/>
    <n v="2"/>
    <n v="3"/>
    <n v="6"/>
    <x v="2"/>
    <m/>
    <x v="28"/>
  </r>
  <r>
    <s v="TXN_9339456"/>
    <x v="0"/>
    <n v="3"/>
    <n v="2"/>
    <n v="6"/>
    <x v="5"/>
    <s v="Takeaway"/>
    <x v="97"/>
  </r>
  <r>
    <s v="TXN_5179020"/>
    <x v="1"/>
    <n v="2"/>
    <n v="3"/>
    <n v="6"/>
    <x v="5"/>
    <s v="Takeaway"/>
    <x v="98"/>
  </r>
  <r>
    <s v="TXN_6258471"/>
    <x v="0"/>
    <n v="5"/>
    <n v="2"/>
    <n v="10"/>
    <x v="3"/>
    <s v="In-store"/>
    <x v="99"/>
  </r>
  <r>
    <s v="TXN_7945375"/>
    <x v="9"/>
    <n v="3"/>
    <n v="3"/>
    <n v="9"/>
    <x v="5"/>
    <m/>
    <x v="100"/>
  </r>
  <r>
    <s v="TXN_4685453"/>
    <x v="10"/>
    <n v="4"/>
    <n v="1.5"/>
    <n v="6"/>
    <x v="1"/>
    <s v="In-store"/>
    <x v="101"/>
  </r>
  <r>
    <s v="TXN_9646452"/>
    <x v="9"/>
    <n v="5"/>
    <n v="3"/>
    <n v="15"/>
    <x v="0"/>
    <m/>
    <x v="102"/>
  </r>
  <r>
    <s v="TXN_9096052"/>
    <x v="4"/>
    <n v="4"/>
    <n v="4"/>
    <n v="16"/>
    <x v="0"/>
    <s v="Takeaway"/>
    <x v="89"/>
  </r>
  <r>
    <s v="TXN_5916991"/>
    <x v="9"/>
    <n v="2"/>
    <n v="3"/>
    <n v="6"/>
    <x v="3"/>
    <s v="Takeaway"/>
    <x v="96"/>
  </r>
  <r>
    <s v="TXN_3407169"/>
    <x v="6"/>
    <n v="2"/>
    <n v="4"/>
    <n v="8"/>
    <x v="1"/>
    <s v="In-store"/>
    <x v="27"/>
  </r>
  <r>
    <s v="TXN_2277042"/>
    <x v="10"/>
    <n v="1"/>
    <n v="1.5"/>
    <n v="1.5"/>
    <x v="1"/>
    <m/>
    <x v="103"/>
  </r>
  <r>
    <s v="TXN_9273729"/>
    <x v="10"/>
    <n v="1"/>
    <n v="1.5"/>
    <n v="1.5"/>
    <x v="5"/>
    <m/>
    <x v="104"/>
  </r>
  <r>
    <s v="TXN_2181545"/>
    <x v="9"/>
    <n v="4"/>
    <n v="3"/>
    <n v="12"/>
    <x v="0"/>
    <s v="Takeaway"/>
    <x v="105"/>
  </r>
  <r>
    <s v="TXN_1150033"/>
    <x v="9"/>
    <n v="5"/>
    <n v="3"/>
    <n v="15"/>
    <x v="1"/>
    <s v="In-store"/>
    <x v="71"/>
  </r>
  <r>
    <s v="TXN_1443912"/>
    <x v="9"/>
    <n v="2"/>
    <n v="3"/>
    <n v="6"/>
    <x v="5"/>
    <m/>
    <x v="35"/>
  </r>
  <r>
    <s v="TXN_8700451"/>
    <x v="10"/>
    <n v="5"/>
    <n v="1.5"/>
    <n v="7.5"/>
    <x v="0"/>
    <s v="Takeaway"/>
    <x v="106"/>
  </r>
  <r>
    <s v="TXN_6380550"/>
    <x v="0"/>
    <n v="5"/>
    <n v="2"/>
    <n v="10"/>
    <x v="1"/>
    <s v="In-store"/>
    <x v="107"/>
  </r>
  <r>
    <s v="TXN_4885518"/>
    <x v="3"/>
    <n v="3"/>
    <n v="5"/>
    <n v="15"/>
    <x v="0"/>
    <s v="In-store"/>
    <x v="15"/>
  </r>
  <r>
    <s v="TXN_3972167"/>
    <x v="6"/>
    <n v="5"/>
    <n v="4"/>
    <n v="20"/>
    <x v="5"/>
    <s v="In-store"/>
    <x v="108"/>
  </r>
  <r>
    <s v="TXN_4878378"/>
    <x v="10"/>
    <n v="1"/>
    <n v="1.5"/>
    <n v="1.5"/>
    <x v="0"/>
    <m/>
    <x v="109"/>
  </r>
  <r>
    <s v="TXN_2484241"/>
    <x v="1"/>
    <n v="3"/>
    <s v="UNKNOWN"/>
    <n v="9"/>
    <x v="3"/>
    <m/>
    <x v="2"/>
  </r>
  <r>
    <s v="TXN_2368126"/>
    <x v="1"/>
    <n v="5"/>
    <n v="3"/>
    <n v="15"/>
    <x v="5"/>
    <s v="In-store"/>
    <x v="110"/>
  </r>
  <r>
    <s v="TXN_8495063"/>
    <x v="9"/>
    <n v="1"/>
    <n v="3"/>
    <s v="UNKNOWN"/>
    <x v="1"/>
    <m/>
    <x v="111"/>
  </r>
  <r>
    <s v="TXN_4811133"/>
    <x v="3"/>
    <n v="2"/>
    <n v="5"/>
    <n v="10"/>
    <x v="1"/>
    <m/>
    <x v="112"/>
  </r>
  <r>
    <s v="TXN_8729570"/>
    <x v="10"/>
    <n v="5"/>
    <n v="1.5"/>
    <n v="7.5"/>
    <x v="2"/>
    <s v="In-store"/>
    <x v="113"/>
  </r>
  <r>
    <s v="TXN_7623634"/>
    <x v="1"/>
    <n v="2"/>
    <n v="3"/>
    <m/>
    <x v="0"/>
    <s v="In-store"/>
    <x v="114"/>
  </r>
  <r>
    <s v="TXN_9336980"/>
    <x v="3"/>
    <n v="4"/>
    <s v="UNKNOWN"/>
    <n v="20"/>
    <x v="1"/>
    <s v="In-store"/>
    <x v="115"/>
  </r>
  <r>
    <s v="TXN_3424331"/>
    <x v="1"/>
    <n v="4"/>
    <n v="3"/>
    <n v="12"/>
    <x v="5"/>
    <m/>
    <x v="116"/>
  </r>
  <r>
    <s v="TXN_5072031"/>
    <x v="1"/>
    <n v="2"/>
    <n v="3"/>
    <n v="6"/>
    <x v="1"/>
    <s v="Takeaway"/>
    <x v="117"/>
  </r>
  <r>
    <s v="TXN_8687151"/>
    <x v="3"/>
    <n v="5"/>
    <n v="5"/>
    <n v="25"/>
    <x v="1"/>
    <m/>
    <x v="15"/>
  </r>
  <r>
    <s v="TXN_4031509"/>
    <x v="7"/>
    <n v="4"/>
    <m/>
    <n v="16"/>
    <x v="0"/>
    <s v="Takeaway"/>
    <x v="118"/>
  </r>
  <r>
    <s v="TXN_5265095"/>
    <x v="0"/>
    <n v="1"/>
    <n v="2"/>
    <n v="2"/>
    <x v="4"/>
    <m/>
    <x v="119"/>
  </r>
  <r>
    <s v="TXN_6541415"/>
    <x v="5"/>
    <s v="UNKNOWN"/>
    <n v="3"/>
    <n v="12"/>
    <x v="1"/>
    <s v="In-store"/>
    <x v="50"/>
  </r>
  <r>
    <s v="TXN_4108138"/>
    <x v="0"/>
    <n v="5"/>
    <n v="2"/>
    <n v="10"/>
    <x v="1"/>
    <m/>
    <x v="120"/>
  </r>
  <r>
    <s v="TXN_1909796"/>
    <x v="4"/>
    <n v="2"/>
    <n v="4"/>
    <n v="8"/>
    <x v="5"/>
    <s v="Takeaway"/>
    <x v="121"/>
  </r>
  <r>
    <s v="TXN_1928241"/>
    <x v="0"/>
    <n v="3"/>
    <n v="2"/>
    <n v="6"/>
    <x v="1"/>
    <s v="In-store"/>
    <x v="73"/>
  </r>
  <r>
    <s v="TXN_4283157"/>
    <x v="3"/>
    <n v="5"/>
    <n v="5"/>
    <n v="25"/>
    <x v="3"/>
    <s v="In-store"/>
    <x v="50"/>
  </r>
  <r>
    <s v="TXN_8013032"/>
    <x v="0"/>
    <n v="2"/>
    <n v="2"/>
    <n v="4"/>
    <x v="0"/>
    <m/>
    <x v="79"/>
  </r>
  <r>
    <s v="TXN_8301424"/>
    <x v="9"/>
    <n v="2"/>
    <n v="3"/>
    <n v="6"/>
    <x v="5"/>
    <s v="ERROR"/>
    <x v="53"/>
  </r>
  <r>
    <s v="TXN_7965998"/>
    <x v="9"/>
    <n v="1"/>
    <s v="UNKNOWN"/>
    <n v="3"/>
    <x v="0"/>
    <s v="In-store"/>
    <x v="122"/>
  </r>
  <r>
    <s v="TXN_9238666"/>
    <x v="2"/>
    <n v="1"/>
    <s v="UNKNOWN"/>
    <n v="1"/>
    <x v="4"/>
    <s v="Takeaway"/>
    <x v="123"/>
  </r>
  <r>
    <s v="TXN_1631695"/>
    <x v="10"/>
    <n v="2"/>
    <n v="1.5"/>
    <n v="3"/>
    <x v="5"/>
    <s v="In-store"/>
    <x v="124"/>
  </r>
  <r>
    <s v="TXN_1435086"/>
    <x v="1"/>
    <n v="5"/>
    <m/>
    <n v="15"/>
    <x v="5"/>
    <s v="ERROR"/>
    <x v="125"/>
  </r>
  <r>
    <s v="TXN_3226832"/>
    <x v="5"/>
    <n v="5"/>
    <n v="4"/>
    <n v="20"/>
    <x v="1"/>
    <s v="UNKNOWN"/>
    <x v="126"/>
  </r>
  <r>
    <s v="TXN_1648671"/>
    <x v="6"/>
    <n v="3"/>
    <n v="4"/>
    <n v="12"/>
    <x v="1"/>
    <s v="Takeaway"/>
    <x v="127"/>
  </r>
  <r>
    <s v="TXN_4062737"/>
    <x v="1"/>
    <n v="3"/>
    <n v="3"/>
    <n v="9"/>
    <x v="1"/>
    <s v="In-store"/>
    <x v="128"/>
  </r>
  <r>
    <s v="TXN_3494565"/>
    <x v="7"/>
    <n v="2"/>
    <n v="4"/>
    <n v="8"/>
    <x v="4"/>
    <m/>
    <x v="129"/>
  </r>
  <r>
    <s v="TXN_9249507"/>
    <x v="2"/>
    <n v="4"/>
    <n v="1"/>
    <n v="4"/>
    <x v="0"/>
    <s v="In-store"/>
    <x v="130"/>
  </r>
  <r>
    <s v="TXN_4689500"/>
    <x v="6"/>
    <n v="4"/>
    <n v="4"/>
    <n v="16"/>
    <x v="5"/>
    <m/>
    <x v="131"/>
  </r>
  <r>
    <s v="TXN_8989148"/>
    <x v="10"/>
    <n v="2"/>
    <n v="1.5"/>
    <m/>
    <x v="5"/>
    <m/>
    <x v="50"/>
  </r>
  <r>
    <s v="TXN_8316826"/>
    <x v="0"/>
    <n v="3"/>
    <n v="2"/>
    <n v="6"/>
    <x v="5"/>
    <s v="In-store"/>
    <x v="37"/>
  </r>
  <r>
    <s v="TXN_9836934"/>
    <x v="2"/>
    <n v="3"/>
    <n v="1"/>
    <n v="3"/>
    <x v="3"/>
    <s v="In-store"/>
    <x v="132"/>
  </r>
  <r>
    <s v="TXN_8005489"/>
    <x v="1"/>
    <n v="3"/>
    <n v="3"/>
    <n v="9"/>
    <x v="5"/>
    <s v="In-store"/>
    <x v="133"/>
  </r>
  <r>
    <s v="TXN_3925836"/>
    <x v="2"/>
    <n v="3"/>
    <n v="1"/>
    <n v="3"/>
    <x v="3"/>
    <s v="In-store"/>
    <x v="134"/>
  </r>
  <r>
    <s v="TXN_1896955"/>
    <x v="3"/>
    <s v="ERROR"/>
    <n v="5"/>
    <n v="25"/>
    <x v="5"/>
    <s v="In-store"/>
    <x v="99"/>
  </r>
  <r>
    <s v="TXN_5075974"/>
    <x v="4"/>
    <s v="ERROR"/>
    <n v="4"/>
    <n v="16"/>
    <x v="3"/>
    <m/>
    <x v="135"/>
  </r>
  <r>
    <s v="TXN_3978874"/>
    <x v="4"/>
    <n v="5"/>
    <n v="4"/>
    <n v="20"/>
    <x v="0"/>
    <s v="In-store"/>
    <x v="132"/>
  </r>
  <r>
    <s v="TXN_8955912"/>
    <x v="6"/>
    <n v="1"/>
    <n v="4"/>
    <n v="4"/>
    <x v="5"/>
    <m/>
    <x v="10"/>
  </r>
  <r>
    <s v="TXN_1136554"/>
    <x v="4"/>
    <n v="3"/>
    <n v="4"/>
    <n v="12"/>
    <x v="2"/>
    <s v="Takeaway"/>
    <x v="136"/>
  </r>
  <r>
    <s v="TXN_8007337"/>
    <x v="1"/>
    <n v="2"/>
    <n v="3"/>
    <n v="6"/>
    <x v="3"/>
    <s v="Takeaway"/>
    <x v="137"/>
  </r>
  <r>
    <s v="TXN_8129834"/>
    <x v="3"/>
    <n v="1"/>
    <n v="5"/>
    <n v="5"/>
    <x v="1"/>
    <m/>
    <x v="138"/>
  </r>
  <r>
    <s v="TXN_3831848"/>
    <x v="5"/>
    <n v="1"/>
    <n v="4"/>
    <n v="4"/>
    <x v="3"/>
    <s v="Takeaway"/>
    <x v="43"/>
  </r>
  <r>
    <s v="TXN_5365809"/>
    <x v="1"/>
    <n v="3"/>
    <n v="3"/>
    <n v="9"/>
    <x v="1"/>
    <s v="In-store"/>
    <x v="101"/>
  </r>
  <r>
    <s v="TXN_8166407"/>
    <x v="4"/>
    <n v="2"/>
    <m/>
    <n v="8"/>
    <x v="5"/>
    <m/>
    <x v="139"/>
  </r>
  <r>
    <s v="TXN_6629480"/>
    <x v="4"/>
    <n v="5"/>
    <n v="4"/>
    <n v="20"/>
    <x v="0"/>
    <s v="In-store"/>
    <x v="140"/>
  </r>
  <r>
    <s v="TXN_3833797"/>
    <x v="0"/>
    <n v="4"/>
    <n v="2"/>
    <n v="8"/>
    <x v="2"/>
    <s v="In-store"/>
    <x v="141"/>
  </r>
  <r>
    <s v="TXN_2643815"/>
    <x v="2"/>
    <s v="UNKNOWN"/>
    <n v="1"/>
    <n v="3"/>
    <x v="4"/>
    <m/>
    <x v="110"/>
  </r>
  <r>
    <s v="TXN_2996519"/>
    <x v="1"/>
    <n v="5"/>
    <n v="3"/>
    <n v="15"/>
    <x v="1"/>
    <m/>
    <x v="142"/>
  </r>
  <r>
    <s v="TXN_8810894"/>
    <x v="4"/>
    <n v="1"/>
    <n v="4"/>
    <n v="4"/>
    <x v="5"/>
    <m/>
    <x v="109"/>
  </r>
  <r>
    <s v="TXN_7412722"/>
    <x v="9"/>
    <n v="4"/>
    <n v="3"/>
    <n v="12"/>
    <x v="1"/>
    <s v="In-store"/>
    <x v="143"/>
  </r>
  <r>
    <s v="TXN_3937509"/>
    <x v="4"/>
    <n v="2"/>
    <n v="4"/>
    <n v="8"/>
    <x v="5"/>
    <s v="In-store"/>
    <x v="144"/>
  </r>
  <r>
    <s v="TXN_6000201"/>
    <x v="2"/>
    <n v="3"/>
    <n v="1"/>
    <n v="3"/>
    <x v="1"/>
    <s v="Takeaway"/>
    <x v="134"/>
  </r>
  <r>
    <s v="TXN_1714274"/>
    <x v="2"/>
    <n v="4"/>
    <n v="1"/>
    <n v="4"/>
    <x v="5"/>
    <s v="In-store"/>
    <x v="145"/>
  </r>
  <r>
    <s v="TXN_3800182"/>
    <x v="10"/>
    <n v="2"/>
    <s v="ERROR"/>
    <n v="3"/>
    <x v="1"/>
    <s v="In-store"/>
    <x v="146"/>
  </r>
  <r>
    <s v="TXN_5115080"/>
    <x v="7"/>
    <n v="5"/>
    <n v="3"/>
    <n v="15"/>
    <x v="0"/>
    <m/>
    <x v="147"/>
  </r>
  <r>
    <s v="TXN_9788956"/>
    <x v="9"/>
    <s v="ERROR"/>
    <n v="3"/>
    <n v="12"/>
    <x v="4"/>
    <m/>
    <x v="135"/>
  </r>
  <r>
    <s v="TXN_6311602"/>
    <x v="9"/>
    <n v="3"/>
    <n v="3"/>
    <n v="9"/>
    <x v="0"/>
    <m/>
    <x v="148"/>
  </r>
  <r>
    <s v="TXN_2950680"/>
    <x v="0"/>
    <n v="2"/>
    <n v="2"/>
    <n v="4"/>
    <x v="0"/>
    <s v="Takeaway"/>
    <x v="149"/>
  </r>
  <r>
    <s v="TXN_6749847"/>
    <x v="1"/>
    <n v="2"/>
    <n v="3"/>
    <n v="6"/>
    <x v="0"/>
    <m/>
    <x v="30"/>
  </r>
  <r>
    <s v="TXN_2143187"/>
    <x v="4"/>
    <n v="1"/>
    <n v="4"/>
    <n v="4"/>
    <x v="5"/>
    <s v="In-store"/>
    <x v="150"/>
  </r>
  <r>
    <s v="TXN_8964522"/>
    <x v="7"/>
    <n v="3"/>
    <n v="3"/>
    <n v="9"/>
    <x v="0"/>
    <s v="Takeaway"/>
    <x v="7"/>
  </r>
  <r>
    <s v="TXN_4088917"/>
    <x v="0"/>
    <n v="3"/>
    <n v="2"/>
    <n v="6"/>
    <x v="1"/>
    <s v="Takeaway"/>
    <x v="151"/>
  </r>
  <r>
    <s v="TXN_3779366"/>
    <x v="2"/>
    <n v="1"/>
    <n v="1"/>
    <n v="1"/>
    <x v="3"/>
    <s v="In-store"/>
    <x v="82"/>
  </r>
  <r>
    <s v="TXN_7724048"/>
    <x v="4"/>
    <n v="1"/>
    <n v="4"/>
    <n v="4"/>
    <x v="4"/>
    <s v="In-store"/>
    <x v="152"/>
  </r>
  <r>
    <s v="TXN_2698591"/>
    <x v="10"/>
    <n v="5"/>
    <n v="1.5"/>
    <n v="7.5"/>
    <x v="5"/>
    <m/>
    <x v="153"/>
  </r>
  <r>
    <s v="TXN_3171373"/>
    <x v="4"/>
    <n v="3"/>
    <n v="4"/>
    <n v="12"/>
    <x v="0"/>
    <s v="In-store"/>
    <x v="154"/>
  </r>
  <r>
    <s v="TXN_6498163"/>
    <x v="4"/>
    <n v="5"/>
    <n v="4"/>
    <n v="20"/>
    <x v="5"/>
    <s v="In-store"/>
    <x v="155"/>
  </r>
  <r>
    <s v="TXN_6717827"/>
    <x v="8"/>
    <n v="3"/>
    <n v="5"/>
    <n v="15"/>
    <x v="3"/>
    <m/>
    <x v="14"/>
  </r>
  <r>
    <s v="TXN_9089898"/>
    <x v="3"/>
    <n v="3"/>
    <s v="ERROR"/>
    <n v="15"/>
    <x v="0"/>
    <m/>
    <x v="156"/>
  </r>
  <r>
    <s v="TXN_8587583"/>
    <x v="1"/>
    <n v="1"/>
    <s v="ERROR"/>
    <n v="3"/>
    <x v="5"/>
    <m/>
    <x v="157"/>
  </r>
  <r>
    <s v="TXN_8693704"/>
    <x v="3"/>
    <s v="ERROR"/>
    <n v="5"/>
    <n v="25"/>
    <x v="1"/>
    <s v="In-store"/>
    <x v="93"/>
  </r>
  <r>
    <s v="TXN_3857960"/>
    <x v="3"/>
    <n v="4"/>
    <n v="5"/>
    <n v="20"/>
    <x v="1"/>
    <s v="In-store"/>
    <x v="158"/>
  </r>
  <r>
    <s v="TXN_3499124"/>
    <x v="8"/>
    <n v="4"/>
    <n v="4"/>
    <n v="16"/>
    <x v="0"/>
    <m/>
    <x v="159"/>
  </r>
  <r>
    <s v="TXN_9250710"/>
    <x v="3"/>
    <n v="1"/>
    <n v="5"/>
    <n v="5"/>
    <x v="1"/>
    <s v="In-store"/>
    <x v="32"/>
  </r>
  <r>
    <s v="TXN_7058377"/>
    <x v="9"/>
    <n v="1"/>
    <n v="3"/>
    <n v="3"/>
    <x v="5"/>
    <s v="Takeaway"/>
    <x v="73"/>
  </r>
  <r>
    <s v="TXN_6766492"/>
    <x v="3"/>
    <n v="1"/>
    <n v="5"/>
    <n v="5"/>
    <x v="5"/>
    <s v="ERROR"/>
    <x v="100"/>
  </r>
  <r>
    <s v="TXN_9879996"/>
    <x v="0"/>
    <n v="4"/>
    <n v="2"/>
    <n v="8"/>
    <x v="3"/>
    <s v="In-store"/>
    <x v="160"/>
  </r>
  <r>
    <s v="TXN_4291940"/>
    <x v="1"/>
    <n v="3"/>
    <n v="3"/>
    <n v="9"/>
    <x v="0"/>
    <s v="In-store"/>
    <x v="161"/>
  </r>
  <r>
    <s v="TXN_7433461"/>
    <x v="2"/>
    <n v="2"/>
    <n v="1"/>
    <n v="2"/>
    <x v="3"/>
    <m/>
    <x v="162"/>
  </r>
  <r>
    <s v="TXN_4068262"/>
    <x v="3"/>
    <n v="2"/>
    <n v="5"/>
    <n v="10"/>
    <x v="0"/>
    <m/>
    <x v="163"/>
  </r>
  <r>
    <s v="TXN_5047447"/>
    <x v="3"/>
    <n v="1"/>
    <n v="5"/>
    <n v="5"/>
    <x v="3"/>
    <s v="Takeaway"/>
    <x v="145"/>
  </r>
  <r>
    <s v="TXN_6623508"/>
    <x v="2"/>
    <n v="5"/>
    <n v="1"/>
    <n v="5"/>
    <x v="3"/>
    <s v="Takeaway"/>
    <x v="164"/>
  </r>
  <r>
    <s v="TXN_2651216"/>
    <x v="5"/>
    <n v="3"/>
    <n v="4"/>
    <n v="12"/>
    <x v="5"/>
    <m/>
    <x v="19"/>
  </r>
  <r>
    <s v="TXN_9350833"/>
    <x v="1"/>
    <n v="1"/>
    <s v="UNKNOWN"/>
    <n v="3"/>
    <x v="1"/>
    <s v="Takeaway"/>
    <x v="165"/>
  </r>
  <r>
    <s v="TXN_8377564"/>
    <x v="1"/>
    <n v="5"/>
    <n v="3"/>
    <n v="15"/>
    <x v="5"/>
    <s v="In-store"/>
    <x v="105"/>
  </r>
  <r>
    <s v="TXN_7031118"/>
    <x v="3"/>
    <n v="1"/>
    <n v="5"/>
    <n v="5"/>
    <x v="0"/>
    <s v="ERROR"/>
    <x v="97"/>
  </r>
  <r>
    <s v="TXN_2230167"/>
    <x v="1"/>
    <n v="4"/>
    <n v="3"/>
    <n v="12"/>
    <x v="3"/>
    <s v="Takeaway"/>
    <x v="166"/>
  </r>
  <r>
    <s v="TXN_6446616"/>
    <x v="10"/>
    <n v="3"/>
    <n v="1.5"/>
    <n v="4.5"/>
    <x v="4"/>
    <m/>
    <x v="56"/>
  </r>
  <r>
    <s v="TXN_1721827"/>
    <x v="1"/>
    <n v="4"/>
    <n v="3"/>
    <n v="12"/>
    <x v="3"/>
    <s v="ERROR"/>
    <x v="167"/>
  </r>
  <r>
    <s v="TXN_6334895"/>
    <x v="4"/>
    <n v="1"/>
    <n v="4"/>
    <n v="4"/>
    <x v="0"/>
    <s v="ERROR"/>
    <x v="168"/>
  </r>
  <r>
    <s v="TXN_7077119"/>
    <x v="8"/>
    <n v="1"/>
    <n v="4"/>
    <n v="4"/>
    <x v="3"/>
    <s v="In-store"/>
    <x v="169"/>
  </r>
  <r>
    <s v="TXN_8562645"/>
    <x v="3"/>
    <s v="ERROR"/>
    <n v="5"/>
    <s v="UNKNOWN"/>
    <x v="5"/>
    <s v="In-store"/>
    <x v="164"/>
  </r>
  <r>
    <s v="TXN_4700144"/>
    <x v="0"/>
    <n v="4"/>
    <n v="2"/>
    <n v="8"/>
    <x v="5"/>
    <s v="In-store"/>
    <x v="170"/>
  </r>
  <r>
    <s v="TXN_5526852"/>
    <x v="6"/>
    <n v="5"/>
    <n v="4"/>
    <m/>
    <x v="3"/>
    <s v="In-store"/>
    <x v="171"/>
  </r>
  <r>
    <s v="TXN_6846228"/>
    <x v="3"/>
    <n v="3"/>
    <m/>
    <n v="15"/>
    <x v="5"/>
    <s v="In-store"/>
    <x v="172"/>
  </r>
  <r>
    <s v="TXN_8570890"/>
    <x v="9"/>
    <n v="4"/>
    <n v="3"/>
    <n v="12"/>
    <x v="5"/>
    <m/>
    <x v="173"/>
  </r>
  <r>
    <s v="TXN_3205009"/>
    <x v="8"/>
    <n v="2"/>
    <n v="1.5"/>
    <n v="3"/>
    <x v="1"/>
    <s v="In-store"/>
    <x v="174"/>
  </r>
  <r>
    <s v="TXN_3786188"/>
    <x v="10"/>
    <n v="3"/>
    <n v="1.5"/>
    <n v="4.5"/>
    <x v="0"/>
    <s v="In-store"/>
    <x v="59"/>
  </r>
  <r>
    <s v="TXN_4530804"/>
    <x v="0"/>
    <n v="4"/>
    <n v="2"/>
    <n v="8"/>
    <x v="5"/>
    <m/>
    <x v="175"/>
  </r>
  <r>
    <s v="TXN_9642066"/>
    <x v="6"/>
    <n v="3"/>
    <n v="4"/>
    <n v="12"/>
    <x v="0"/>
    <s v="In-store"/>
    <x v="176"/>
  </r>
  <r>
    <s v="TXN_7328294"/>
    <x v="9"/>
    <n v="2"/>
    <n v="3"/>
    <n v="6"/>
    <x v="1"/>
    <m/>
    <x v="177"/>
  </r>
  <r>
    <s v="TXN_9238066"/>
    <x v="7"/>
    <n v="5"/>
    <n v="1.5"/>
    <n v="7.5"/>
    <x v="3"/>
    <s v="In-store"/>
    <x v="178"/>
  </r>
  <r>
    <s v="TXN_5415901"/>
    <x v="1"/>
    <n v="2"/>
    <n v="3"/>
    <n v="6"/>
    <x v="3"/>
    <m/>
    <x v="179"/>
  </r>
  <r>
    <s v="TXN_6714420"/>
    <x v="8"/>
    <n v="2"/>
    <n v="3"/>
    <n v="6"/>
    <x v="0"/>
    <s v="Takeaway"/>
    <x v="20"/>
  </r>
  <r>
    <s v="TXN_6616971"/>
    <x v="9"/>
    <n v="2"/>
    <n v="3"/>
    <n v="6"/>
    <x v="3"/>
    <s v="Takeaway"/>
    <x v="180"/>
  </r>
  <r>
    <s v="TXN_7803615"/>
    <x v="3"/>
    <n v="3"/>
    <n v="5"/>
    <n v="15"/>
    <x v="1"/>
    <s v="In-store"/>
    <x v="24"/>
  </r>
  <r>
    <s v="TXN_3544789"/>
    <x v="10"/>
    <n v="4"/>
    <n v="1.5"/>
    <s v="ERROR"/>
    <x v="2"/>
    <s v="In-store"/>
    <x v="105"/>
  </r>
  <r>
    <s v="TXN_1583597"/>
    <x v="3"/>
    <n v="1"/>
    <n v="5"/>
    <n v="5"/>
    <x v="1"/>
    <s v="In-store"/>
    <x v="154"/>
  </r>
  <r>
    <s v="TXN_8472308"/>
    <x v="2"/>
    <n v="2"/>
    <n v="1"/>
    <n v="2"/>
    <x v="3"/>
    <s v="Takeaway"/>
    <x v="181"/>
  </r>
  <r>
    <s v="TXN_1967565"/>
    <x v="4"/>
    <n v="5"/>
    <n v="4"/>
    <n v="20"/>
    <x v="0"/>
    <s v="Takeaway"/>
    <x v="5"/>
  </r>
  <r>
    <s v="TXN_2029497"/>
    <x v="6"/>
    <n v="2"/>
    <n v="4"/>
    <n v="8"/>
    <x v="1"/>
    <s v="Takeaway"/>
    <x v="182"/>
  </r>
  <r>
    <s v="TXN_8929774"/>
    <x v="8"/>
    <n v="3"/>
    <n v="3"/>
    <n v="9"/>
    <x v="1"/>
    <m/>
    <x v="40"/>
  </r>
  <r>
    <s v="TXN_7852990"/>
    <x v="6"/>
    <n v="5"/>
    <n v="4"/>
    <n v="20"/>
    <x v="3"/>
    <s v="Takeaway"/>
    <x v="129"/>
  </r>
  <r>
    <s v="TXN_2534066"/>
    <x v="3"/>
    <n v="2"/>
    <n v="5"/>
    <n v="10"/>
    <x v="1"/>
    <m/>
    <x v="183"/>
  </r>
  <r>
    <s v="TXN_2059647"/>
    <x v="10"/>
    <n v="1"/>
    <n v="1.5"/>
    <n v="1.5"/>
    <x v="3"/>
    <s v="In-store"/>
    <x v="184"/>
  </r>
  <r>
    <s v="TXN_2485183"/>
    <x v="4"/>
    <n v="5"/>
    <n v="4"/>
    <n v="20"/>
    <x v="1"/>
    <s v="In-store"/>
    <x v="177"/>
  </r>
  <r>
    <s v="TXN_7374846"/>
    <x v="6"/>
    <n v="1"/>
    <n v="4"/>
    <n v="4"/>
    <x v="0"/>
    <s v="UNKNOWN"/>
    <x v="184"/>
  </r>
  <r>
    <s v="TXN_9401522"/>
    <x v="6"/>
    <n v="4"/>
    <n v="4"/>
    <n v="16"/>
    <x v="3"/>
    <s v="In-store"/>
    <x v="172"/>
  </r>
  <r>
    <s v="TXN_8250651"/>
    <x v="6"/>
    <n v="4"/>
    <n v="4"/>
    <n v="16"/>
    <x v="3"/>
    <s v="In-store"/>
    <x v="132"/>
  </r>
  <r>
    <s v="TXN_7191245"/>
    <x v="1"/>
    <n v="4"/>
    <n v="3"/>
    <n v="12"/>
    <x v="5"/>
    <s v="Takeaway"/>
    <x v="185"/>
  </r>
  <r>
    <s v="TXN_8982764"/>
    <x v="1"/>
    <n v="5"/>
    <n v="3"/>
    <n v="15"/>
    <x v="3"/>
    <s v="Takeaway"/>
    <x v="186"/>
  </r>
  <r>
    <s v="TXN_8669422"/>
    <x v="7"/>
    <n v="4"/>
    <n v="3"/>
    <n v="12"/>
    <x v="1"/>
    <s v="Takeaway"/>
    <x v="187"/>
  </r>
  <r>
    <s v="TXN_1153869"/>
    <x v="4"/>
    <n v="5"/>
    <n v="4"/>
    <n v="20"/>
    <x v="0"/>
    <s v="Takeaway"/>
    <x v="43"/>
  </r>
  <r>
    <s v="TXN_5043774"/>
    <x v="6"/>
    <n v="3"/>
    <n v="4"/>
    <n v="12"/>
    <x v="1"/>
    <m/>
    <x v="35"/>
  </r>
  <r>
    <s v="TXN_1746320"/>
    <x v="3"/>
    <n v="1"/>
    <n v="5"/>
    <n v="5"/>
    <x v="1"/>
    <m/>
    <x v="188"/>
  </r>
  <r>
    <s v="TXN_1077129"/>
    <x v="2"/>
    <n v="1"/>
    <n v="1"/>
    <n v="1"/>
    <x v="5"/>
    <s v="In-store"/>
    <x v="92"/>
  </r>
  <r>
    <s v="TXN_4865338"/>
    <x v="6"/>
    <s v="UNKNOWN"/>
    <n v="4"/>
    <n v="16"/>
    <x v="5"/>
    <s v="In-store"/>
    <x v="189"/>
  </r>
  <r>
    <s v="TXN_5616583"/>
    <x v="4"/>
    <n v="1"/>
    <n v="4"/>
    <n v="4"/>
    <x v="5"/>
    <m/>
    <x v="183"/>
  </r>
  <r>
    <s v="TXN_2078474"/>
    <x v="2"/>
    <n v="2"/>
    <n v="1"/>
    <n v="2"/>
    <x v="5"/>
    <s v="Takeaway"/>
    <x v="43"/>
  </r>
  <r>
    <s v="TXN_2130245"/>
    <x v="4"/>
    <n v="5"/>
    <n v="4"/>
    <n v="20"/>
    <x v="0"/>
    <m/>
    <x v="161"/>
  </r>
  <r>
    <s v="TXN_3229409"/>
    <x v="9"/>
    <s v="UNKNOWN"/>
    <n v="3"/>
    <s v="UNKNOWN"/>
    <x v="1"/>
    <s v="Takeaway"/>
    <x v="82"/>
  </r>
  <r>
    <s v="TXN_9076216"/>
    <x v="1"/>
    <n v="1"/>
    <n v="3"/>
    <n v="3"/>
    <x v="1"/>
    <m/>
    <x v="190"/>
  </r>
  <r>
    <s v="TXN_6371987"/>
    <x v="10"/>
    <n v="5"/>
    <n v="1.5"/>
    <s v="ERROR"/>
    <x v="2"/>
    <s v="Takeaway"/>
    <x v="132"/>
  </r>
  <r>
    <s v="TXN_9913877"/>
    <x v="8"/>
    <n v="2"/>
    <n v="2"/>
    <n v="4"/>
    <x v="0"/>
    <m/>
    <x v="191"/>
  </r>
  <r>
    <s v="TXN_2084377"/>
    <x v="4"/>
    <n v="1"/>
    <n v="4"/>
    <n v="4"/>
    <x v="0"/>
    <s v="ERROR"/>
    <x v="192"/>
  </r>
  <r>
    <s v="TXN_1842675"/>
    <x v="8"/>
    <n v="4"/>
    <n v="1"/>
    <n v="4"/>
    <x v="0"/>
    <s v="Takeaway"/>
    <x v="119"/>
  </r>
  <r>
    <s v="TXN_8605813"/>
    <x v="2"/>
    <n v="1"/>
    <n v="1"/>
    <n v="1"/>
    <x v="5"/>
    <m/>
    <x v="193"/>
  </r>
  <r>
    <s v="TXN_9755352"/>
    <x v="6"/>
    <n v="5"/>
    <n v="4"/>
    <n v="20"/>
    <x v="5"/>
    <s v="In-store"/>
    <x v="163"/>
  </r>
  <r>
    <s v="TXN_2305908"/>
    <x v="0"/>
    <s v="UNKNOWN"/>
    <n v="2"/>
    <n v="8"/>
    <x v="1"/>
    <m/>
    <x v="194"/>
  </r>
  <r>
    <s v="TXN_6953697"/>
    <x v="5"/>
    <n v="3"/>
    <n v="4"/>
    <n v="12"/>
    <x v="5"/>
    <s v="Takeaway"/>
    <x v="57"/>
  </r>
  <r>
    <s v="TXN_3495950"/>
    <x v="7"/>
    <n v="4"/>
    <s v="ERROR"/>
    <n v="6"/>
    <x v="0"/>
    <s v="In-store"/>
    <x v="195"/>
  </r>
  <r>
    <s v="TXN_7557340"/>
    <x v="10"/>
    <n v="5"/>
    <n v="1.5"/>
    <n v="7.5"/>
    <x v="0"/>
    <s v="In-store"/>
    <x v="196"/>
  </r>
  <r>
    <s v="TXN_1157817"/>
    <x v="4"/>
    <n v="1"/>
    <n v="4"/>
    <n v="4"/>
    <x v="3"/>
    <s v="In-store"/>
    <x v="194"/>
  </r>
  <r>
    <s v="TXN_2020318"/>
    <x v="10"/>
    <n v="3"/>
    <n v="1.5"/>
    <n v="4.5"/>
    <x v="3"/>
    <s v="In-store"/>
    <x v="197"/>
  </r>
  <r>
    <s v="TXN_8692094"/>
    <x v="0"/>
    <n v="5"/>
    <n v="2"/>
    <n v="10"/>
    <x v="5"/>
    <s v="Takeaway"/>
    <x v="90"/>
  </r>
  <r>
    <s v="TXN_5307411"/>
    <x v="1"/>
    <n v="3"/>
    <n v="3"/>
    <s v="ERROR"/>
    <x v="3"/>
    <s v="Takeaway"/>
    <x v="179"/>
  </r>
  <r>
    <s v="TXN_9703120"/>
    <x v="0"/>
    <n v="3"/>
    <n v="2"/>
    <n v="6"/>
    <x v="0"/>
    <m/>
    <x v="122"/>
  </r>
  <r>
    <s v="TXN_1289133"/>
    <x v="9"/>
    <n v="1"/>
    <n v="3"/>
    <n v="3"/>
    <x v="1"/>
    <s v="UNKNOWN"/>
    <x v="124"/>
  </r>
  <r>
    <s v="TXN_2031459"/>
    <x v="1"/>
    <n v="3"/>
    <n v="3"/>
    <n v="9"/>
    <x v="1"/>
    <s v="Takeaway"/>
    <x v="198"/>
  </r>
  <r>
    <s v="TXN_1333682"/>
    <x v="4"/>
    <n v="1"/>
    <n v="4"/>
    <n v="4"/>
    <x v="3"/>
    <m/>
    <x v="199"/>
  </r>
  <r>
    <s v="TXN_2256622"/>
    <x v="2"/>
    <n v="2"/>
    <m/>
    <n v="2"/>
    <x v="1"/>
    <s v="In-store"/>
    <x v="200"/>
  </r>
  <r>
    <s v="TXN_4912930"/>
    <x v="4"/>
    <n v="3"/>
    <n v="4"/>
    <n v="12"/>
    <x v="0"/>
    <s v="In-store"/>
    <x v="201"/>
  </r>
  <r>
    <s v="TXN_4942692"/>
    <x v="0"/>
    <n v="2"/>
    <n v="2"/>
    <n v="4"/>
    <x v="5"/>
    <s v="Takeaway"/>
    <x v="18"/>
  </r>
  <r>
    <s v="TXN_3723007"/>
    <x v="10"/>
    <n v="3"/>
    <n v="1.5"/>
    <n v="4.5"/>
    <x v="3"/>
    <s v="In-store"/>
    <x v="164"/>
  </r>
  <r>
    <s v="TXN_7922392"/>
    <x v="6"/>
    <n v="3"/>
    <n v="4"/>
    <n v="12"/>
    <x v="5"/>
    <m/>
    <x v="11"/>
  </r>
  <r>
    <s v="TXN_7498727"/>
    <x v="3"/>
    <n v="3"/>
    <n v="5"/>
    <n v="15"/>
    <x v="1"/>
    <m/>
    <x v="29"/>
  </r>
  <r>
    <s v="TXN_1222338"/>
    <x v="2"/>
    <n v="1"/>
    <n v="1"/>
    <n v="1"/>
    <x v="5"/>
    <s v="In-store"/>
    <x v="202"/>
  </r>
  <r>
    <s v="TXN_6878866"/>
    <x v="4"/>
    <n v="3"/>
    <n v="4"/>
    <n v="12"/>
    <x v="0"/>
    <m/>
    <x v="86"/>
  </r>
  <r>
    <s v="TXN_9223242"/>
    <x v="4"/>
    <n v="2"/>
    <n v="4"/>
    <n v="8"/>
    <x v="5"/>
    <m/>
    <x v="78"/>
  </r>
  <r>
    <s v="TXN_6244211"/>
    <x v="4"/>
    <n v="2"/>
    <n v="4"/>
    <n v="8"/>
    <x v="5"/>
    <m/>
    <x v="112"/>
  </r>
  <r>
    <s v="TXN_5446858"/>
    <x v="7"/>
    <n v="1"/>
    <n v="1"/>
    <n v="1"/>
    <x v="1"/>
    <s v="In-store"/>
    <x v="10"/>
  </r>
  <r>
    <s v="TXN_4612864"/>
    <x v="10"/>
    <n v="3"/>
    <n v="1.5"/>
    <n v="4.5"/>
    <x v="5"/>
    <m/>
    <x v="203"/>
  </r>
  <r>
    <s v="TXN_5411381"/>
    <x v="2"/>
    <s v="ERROR"/>
    <n v="1"/>
    <n v="1"/>
    <x v="5"/>
    <m/>
    <x v="204"/>
  </r>
  <r>
    <s v="TXN_3047598"/>
    <x v="2"/>
    <n v="1"/>
    <n v="1"/>
    <n v="1"/>
    <x v="5"/>
    <m/>
    <x v="205"/>
  </r>
  <r>
    <s v="TXN_5754317"/>
    <x v="0"/>
    <n v="2"/>
    <m/>
    <n v="4"/>
    <x v="0"/>
    <s v="Takeaway"/>
    <x v="39"/>
  </r>
  <r>
    <s v="TXN_7496926"/>
    <x v="6"/>
    <n v="3"/>
    <n v="4"/>
    <n v="12"/>
    <x v="4"/>
    <s v="In-store"/>
    <x v="206"/>
  </r>
  <r>
    <s v="TXN_7559388"/>
    <x v="3"/>
    <n v="4"/>
    <n v="5"/>
    <n v="20"/>
    <x v="3"/>
    <s v="Takeaway"/>
    <x v="201"/>
  </r>
  <r>
    <s v="TXN_8540499"/>
    <x v="2"/>
    <n v="3"/>
    <n v="1"/>
    <n v="3"/>
    <x v="1"/>
    <s v="In-store"/>
    <x v="207"/>
  </r>
  <r>
    <s v="TXN_4225756"/>
    <x v="2"/>
    <n v="3"/>
    <n v="1"/>
    <n v="3"/>
    <x v="5"/>
    <s v="In-store"/>
    <x v="208"/>
  </r>
  <r>
    <s v="TXN_6795640"/>
    <x v="2"/>
    <n v="4"/>
    <n v="1"/>
    <n v="4"/>
    <x v="3"/>
    <s v="Takeaway"/>
    <x v="199"/>
  </r>
  <r>
    <s v="TXN_6702428"/>
    <x v="0"/>
    <n v="5"/>
    <n v="2"/>
    <n v="10"/>
    <x v="1"/>
    <s v="Takeaway"/>
    <x v="112"/>
  </r>
  <r>
    <s v="TXN_8955259"/>
    <x v="8"/>
    <n v="2"/>
    <n v="4"/>
    <n v="8"/>
    <x v="0"/>
    <m/>
    <x v="58"/>
  </r>
  <r>
    <s v="TXN_4639319"/>
    <x v="0"/>
    <n v="5"/>
    <n v="2"/>
    <n v="10"/>
    <x v="1"/>
    <m/>
    <x v="209"/>
  </r>
  <r>
    <s v="TXN_5997803"/>
    <x v="0"/>
    <n v="5"/>
    <n v="2"/>
    <n v="10"/>
    <x v="5"/>
    <s v="In-store"/>
    <x v="210"/>
  </r>
  <r>
    <s v="TXN_1340956"/>
    <x v="8"/>
    <n v="4"/>
    <n v="2"/>
    <n v="8"/>
    <x v="5"/>
    <m/>
    <x v="146"/>
  </r>
  <r>
    <s v="TXN_1259671"/>
    <x v="6"/>
    <s v="UNKNOWN"/>
    <n v="4"/>
    <n v="12"/>
    <x v="3"/>
    <s v="In-store"/>
    <x v="88"/>
  </r>
  <r>
    <s v="TXN_8319993"/>
    <x v="9"/>
    <n v="1"/>
    <n v="3"/>
    <n v="3"/>
    <x v="3"/>
    <m/>
    <x v="211"/>
  </r>
  <r>
    <s v="TXN_5523450"/>
    <x v="3"/>
    <n v="5"/>
    <n v="5"/>
    <n v="25"/>
    <x v="0"/>
    <s v="Takeaway"/>
    <x v="128"/>
  </r>
  <r>
    <s v="TXN_7838964"/>
    <x v="6"/>
    <n v="3"/>
    <n v="4"/>
    <n v="12"/>
    <x v="0"/>
    <s v="In-store"/>
    <x v="69"/>
  </r>
  <r>
    <s v="TXN_2773987"/>
    <x v="4"/>
    <n v="5"/>
    <n v="4"/>
    <n v="20"/>
    <x v="4"/>
    <m/>
    <x v="156"/>
  </r>
  <r>
    <s v="TXN_1158829"/>
    <x v="10"/>
    <n v="1"/>
    <s v="UNKNOWN"/>
    <n v="1.5"/>
    <x v="0"/>
    <m/>
    <x v="40"/>
  </r>
  <r>
    <s v="TXN_2523298"/>
    <x v="7"/>
    <n v="4"/>
    <m/>
    <n v="6"/>
    <x v="4"/>
    <s v="In-store"/>
    <x v="17"/>
  </r>
  <r>
    <s v="TXN_8685737"/>
    <x v="4"/>
    <n v="2"/>
    <n v="4"/>
    <n v="8"/>
    <x v="5"/>
    <s v="In-store"/>
    <x v="122"/>
  </r>
  <r>
    <s v="TXN_5634135"/>
    <x v="2"/>
    <n v="2"/>
    <s v="UNKNOWN"/>
    <n v="2"/>
    <x v="5"/>
    <s v="ERROR"/>
    <x v="141"/>
  </r>
  <r>
    <s v="TXN_1524626"/>
    <x v="4"/>
    <n v="2"/>
    <n v="4"/>
    <n v="8"/>
    <x v="3"/>
    <m/>
    <x v="212"/>
  </r>
  <r>
    <s v="TXN_7275407"/>
    <x v="4"/>
    <n v="2"/>
    <n v="4"/>
    <n v="8"/>
    <x v="3"/>
    <s v="In-store"/>
    <x v="59"/>
  </r>
  <r>
    <s v="TXN_2889622"/>
    <x v="9"/>
    <n v="4"/>
    <n v="3"/>
    <n v="12"/>
    <x v="0"/>
    <m/>
    <x v="137"/>
  </r>
  <r>
    <s v="TXN_6849113"/>
    <x v="2"/>
    <s v="ERROR"/>
    <n v="1"/>
    <n v="1"/>
    <x v="0"/>
    <m/>
    <x v="105"/>
  </r>
  <r>
    <s v="TXN_2265316"/>
    <x v="2"/>
    <m/>
    <n v="1"/>
    <n v="3"/>
    <x v="0"/>
    <s v="In-store"/>
    <x v="212"/>
  </r>
  <r>
    <s v="TXN_9472241"/>
    <x v="3"/>
    <n v="3"/>
    <n v="5"/>
    <n v="15"/>
    <x v="1"/>
    <s v="Takeaway"/>
    <x v="193"/>
  </r>
  <r>
    <s v="TXN_7345414"/>
    <x v="3"/>
    <n v="1"/>
    <m/>
    <n v="5"/>
    <x v="5"/>
    <s v="UNKNOWN"/>
    <x v="213"/>
  </r>
  <r>
    <s v="TXN_4473352"/>
    <x v="1"/>
    <n v="1"/>
    <n v="3"/>
    <n v="3"/>
    <x v="2"/>
    <s v="In-store"/>
    <x v="172"/>
  </r>
  <r>
    <s v="TXN_2814363"/>
    <x v="10"/>
    <n v="2"/>
    <n v="1.5"/>
    <n v="3"/>
    <x v="5"/>
    <m/>
    <x v="128"/>
  </r>
  <r>
    <s v="TXN_1846004"/>
    <x v="9"/>
    <n v="3"/>
    <n v="3"/>
    <n v="9"/>
    <x v="1"/>
    <s v="In-store"/>
    <x v="127"/>
  </r>
  <r>
    <s v="TXN_7140471"/>
    <x v="1"/>
    <n v="1"/>
    <n v="3"/>
    <n v="3"/>
    <x v="0"/>
    <m/>
    <x v="214"/>
  </r>
  <r>
    <s v="TXN_3119542"/>
    <x v="4"/>
    <n v="1"/>
    <n v="4"/>
    <n v="4"/>
    <x v="0"/>
    <m/>
    <x v="215"/>
  </r>
  <r>
    <s v="TXN_7773968"/>
    <x v="6"/>
    <n v="5"/>
    <n v="4"/>
    <n v="20"/>
    <x v="3"/>
    <s v="Takeaway"/>
    <x v="16"/>
  </r>
  <r>
    <s v="TXN_9081088"/>
    <x v="10"/>
    <n v="2"/>
    <n v="1.5"/>
    <n v="3"/>
    <x v="1"/>
    <s v="Takeaway"/>
    <x v="216"/>
  </r>
  <r>
    <s v="TXN_8559167"/>
    <x v="6"/>
    <n v="5"/>
    <n v="4"/>
    <s v="UNKNOWN"/>
    <x v="2"/>
    <s v="Takeaway"/>
    <x v="70"/>
  </r>
  <r>
    <s v="TXN_1130191"/>
    <x v="4"/>
    <n v="2"/>
    <n v="4"/>
    <n v="8"/>
    <x v="1"/>
    <s v="In-store"/>
    <x v="62"/>
  </r>
  <r>
    <s v="TXN_5215451"/>
    <x v="6"/>
    <n v="5"/>
    <n v="4"/>
    <n v="20"/>
    <x v="3"/>
    <m/>
    <x v="122"/>
  </r>
  <r>
    <s v="TXN_1040764"/>
    <x v="0"/>
    <n v="3"/>
    <n v="2"/>
    <n v="6"/>
    <x v="1"/>
    <s v="Takeaway"/>
    <x v="168"/>
  </r>
  <r>
    <s v="TXN_5457133"/>
    <x v="9"/>
    <n v="5"/>
    <n v="3"/>
    <n v="15"/>
    <x v="4"/>
    <s v="In-store"/>
    <x v="217"/>
  </r>
  <r>
    <s v="TXN_8365478"/>
    <x v="7"/>
    <n v="3"/>
    <n v="4"/>
    <n v="12"/>
    <x v="1"/>
    <s v="Takeaway"/>
    <x v="96"/>
  </r>
  <r>
    <s v="TXN_2100697"/>
    <x v="0"/>
    <n v="3"/>
    <n v="2"/>
    <n v="6"/>
    <x v="3"/>
    <s v="Takeaway"/>
    <x v="124"/>
  </r>
  <r>
    <s v="TXN_7676968"/>
    <x v="4"/>
    <n v="4"/>
    <n v="4"/>
    <n v="16"/>
    <x v="2"/>
    <s v="In-store"/>
    <x v="94"/>
  </r>
  <r>
    <s v="TXN_5726998"/>
    <x v="1"/>
    <n v="3"/>
    <n v="3"/>
    <n v="9"/>
    <x v="0"/>
    <m/>
    <x v="133"/>
  </r>
  <r>
    <s v="TXN_4134594"/>
    <x v="6"/>
    <n v="3"/>
    <n v="4"/>
    <n v="12"/>
    <x v="3"/>
    <s v="In-store"/>
    <x v="218"/>
  </r>
  <r>
    <s v="TXN_5079340"/>
    <x v="2"/>
    <n v="4"/>
    <n v="1"/>
    <n v="4"/>
    <x v="1"/>
    <s v="In-store"/>
    <x v="219"/>
  </r>
  <r>
    <s v="TXN_8276635"/>
    <x v="7"/>
    <n v="4"/>
    <n v="4"/>
    <n v="16"/>
    <x v="3"/>
    <s v="Takeaway"/>
    <x v="220"/>
  </r>
  <r>
    <s v="TXN_1380601"/>
    <x v="10"/>
    <n v="4"/>
    <n v="1.5"/>
    <n v="6"/>
    <x v="3"/>
    <s v="In-store"/>
    <x v="27"/>
  </r>
  <r>
    <s v="TXN_3959152"/>
    <x v="9"/>
    <n v="1"/>
    <n v="3"/>
    <n v="3"/>
    <x v="5"/>
    <s v="In-store"/>
    <x v="127"/>
  </r>
  <r>
    <s v="TXN_7776739"/>
    <x v="10"/>
    <n v="2"/>
    <n v="1.5"/>
    <n v="3"/>
    <x v="5"/>
    <s v="Takeaway"/>
    <x v="41"/>
  </r>
  <r>
    <s v="TXN_7569615"/>
    <x v="8"/>
    <n v="2"/>
    <n v="3"/>
    <n v="6"/>
    <x v="1"/>
    <s v="Takeaway"/>
    <x v="221"/>
  </r>
  <r>
    <s v="TXN_8703771"/>
    <x v="1"/>
    <n v="5"/>
    <n v="3"/>
    <n v="15"/>
    <x v="5"/>
    <s v="In-store"/>
    <x v="222"/>
  </r>
  <r>
    <s v="TXN_2052395"/>
    <x v="4"/>
    <n v="3"/>
    <n v="4"/>
    <n v="12"/>
    <x v="0"/>
    <s v="In-store"/>
    <x v="223"/>
  </r>
  <r>
    <s v="TXN_9421441"/>
    <x v="7"/>
    <n v="2"/>
    <n v="4"/>
    <n v="8"/>
    <x v="1"/>
    <m/>
    <x v="224"/>
  </r>
  <r>
    <s v="TXN_9065402"/>
    <x v="5"/>
    <n v="1"/>
    <n v="5"/>
    <n v="5"/>
    <x v="1"/>
    <s v="Takeaway"/>
    <x v="38"/>
  </r>
  <r>
    <s v="TXN_3638955"/>
    <x v="2"/>
    <n v="2"/>
    <m/>
    <n v="2"/>
    <x v="1"/>
    <s v="Takeaway"/>
    <x v="180"/>
  </r>
  <r>
    <s v="TXN_2635532"/>
    <x v="8"/>
    <n v="4"/>
    <n v="4"/>
    <n v="16"/>
    <x v="1"/>
    <s v="Takeaway"/>
    <x v="100"/>
  </r>
  <r>
    <s v="TXN_8256593"/>
    <x v="3"/>
    <n v="2"/>
    <n v="5"/>
    <n v="10"/>
    <x v="3"/>
    <s v="Takeaway"/>
    <x v="225"/>
  </r>
  <r>
    <s v="TXN_9271457"/>
    <x v="1"/>
    <n v="3"/>
    <n v="3"/>
    <n v="9"/>
    <x v="3"/>
    <s v="In-store"/>
    <x v="216"/>
  </r>
  <r>
    <s v="TXN_5392603"/>
    <x v="0"/>
    <n v="1"/>
    <n v="2"/>
    <n v="2"/>
    <x v="1"/>
    <s v="In-store"/>
    <x v="226"/>
  </r>
  <r>
    <s v="TXN_6319728"/>
    <x v="0"/>
    <m/>
    <n v="2"/>
    <n v="4"/>
    <x v="0"/>
    <s v="In-store"/>
    <x v="227"/>
  </r>
  <r>
    <s v="TXN_9263299"/>
    <x v="2"/>
    <n v="2"/>
    <n v="1"/>
    <n v="2"/>
    <x v="0"/>
    <s v="Takeaway"/>
    <x v="88"/>
  </r>
  <r>
    <s v="TXN_2301505"/>
    <x v="1"/>
    <n v="5"/>
    <n v="3"/>
    <n v="15"/>
    <x v="3"/>
    <m/>
    <x v="13"/>
  </r>
  <r>
    <s v="TXN_5895177"/>
    <x v="1"/>
    <n v="5"/>
    <n v="3"/>
    <n v="15"/>
    <x v="5"/>
    <m/>
    <x v="77"/>
  </r>
  <r>
    <s v="TXN_8147357"/>
    <x v="10"/>
    <n v="5"/>
    <n v="1.5"/>
    <n v="7.5"/>
    <x v="5"/>
    <s v="Takeaway"/>
    <x v="25"/>
  </r>
  <r>
    <s v="TXN_1436343"/>
    <x v="2"/>
    <n v="1"/>
    <n v="1"/>
    <n v="1"/>
    <x v="0"/>
    <s v="In-store"/>
    <x v="189"/>
  </r>
  <r>
    <s v="TXN_2214698"/>
    <x v="3"/>
    <n v="4"/>
    <n v="5"/>
    <n v="20"/>
    <x v="0"/>
    <m/>
    <x v="228"/>
  </r>
  <r>
    <s v="TXN_7480234"/>
    <x v="3"/>
    <n v="1"/>
    <n v="5"/>
    <n v="5"/>
    <x v="1"/>
    <s v="Takeaway"/>
    <x v="154"/>
  </r>
  <r>
    <s v="TXN_3283097"/>
    <x v="8"/>
    <n v="5"/>
    <n v="2"/>
    <n v="10"/>
    <x v="1"/>
    <s v="Takeaway"/>
    <x v="140"/>
  </r>
  <r>
    <s v="TXN_2633602"/>
    <x v="5"/>
    <n v="2"/>
    <n v="3"/>
    <n v="6"/>
    <x v="3"/>
    <s v="In-store"/>
    <x v="229"/>
  </r>
  <r>
    <s v="TXN_3093219"/>
    <x v="9"/>
    <n v="5"/>
    <n v="3"/>
    <s v="UNKNOWN"/>
    <x v="1"/>
    <m/>
    <x v="199"/>
  </r>
  <r>
    <s v="TXN_3515730"/>
    <x v="7"/>
    <n v="1"/>
    <n v="1"/>
    <n v="1"/>
    <x v="0"/>
    <m/>
    <x v="230"/>
  </r>
  <r>
    <s v="TXN_4010658"/>
    <x v="10"/>
    <n v="5"/>
    <n v="1.5"/>
    <n v="7.5"/>
    <x v="5"/>
    <m/>
    <x v="231"/>
  </r>
  <r>
    <s v="TXN_1454467"/>
    <x v="9"/>
    <n v="3"/>
    <n v="3"/>
    <n v="9"/>
    <x v="1"/>
    <s v="In-store"/>
    <x v="49"/>
  </r>
  <r>
    <s v="TXN_2598728"/>
    <x v="1"/>
    <n v="2"/>
    <n v="3"/>
    <n v="6"/>
    <x v="0"/>
    <m/>
    <x v="232"/>
  </r>
  <r>
    <s v="TXN_3390285"/>
    <x v="10"/>
    <n v="2"/>
    <n v="1.5"/>
    <n v="3"/>
    <x v="5"/>
    <s v="Takeaway"/>
    <x v="96"/>
  </r>
  <r>
    <s v="TXN_8224079"/>
    <x v="2"/>
    <n v="5"/>
    <n v="1"/>
    <n v="5"/>
    <x v="1"/>
    <s v="In-store"/>
    <x v="233"/>
  </r>
  <r>
    <s v="TXN_1916339"/>
    <x v="1"/>
    <n v="1"/>
    <n v="3"/>
    <n v="3"/>
    <x v="1"/>
    <s v="In-store"/>
    <x v="155"/>
  </r>
  <r>
    <s v="TXN_8611035"/>
    <x v="6"/>
    <n v="5"/>
    <n v="4"/>
    <n v="20"/>
    <x v="3"/>
    <s v="In-store"/>
    <x v="32"/>
  </r>
  <r>
    <s v="TXN_3595735"/>
    <x v="10"/>
    <n v="4"/>
    <n v="1.5"/>
    <n v="6"/>
    <x v="3"/>
    <s v="Takeaway"/>
    <x v="136"/>
  </r>
  <r>
    <s v="TXN_4884822"/>
    <x v="2"/>
    <n v="1"/>
    <n v="1"/>
    <n v="1"/>
    <x v="0"/>
    <m/>
    <x v="206"/>
  </r>
  <r>
    <s v="TXN_3668051"/>
    <x v="1"/>
    <n v="1"/>
    <n v="3"/>
    <n v="3"/>
    <x v="2"/>
    <s v="UNKNOWN"/>
    <x v="234"/>
  </r>
  <r>
    <s v="TXN_6169633"/>
    <x v="3"/>
    <n v="4"/>
    <n v="5"/>
    <n v="20"/>
    <x v="0"/>
    <s v="Takeaway"/>
    <x v="235"/>
  </r>
  <r>
    <s v="TXN_3884811"/>
    <x v="0"/>
    <n v="4"/>
    <n v="2"/>
    <n v="8"/>
    <x v="0"/>
    <m/>
    <x v="15"/>
  </r>
  <r>
    <s v="TXN_7050740"/>
    <x v="8"/>
    <n v="1"/>
    <n v="3"/>
    <n v="3"/>
    <x v="1"/>
    <s v="Takeaway"/>
    <x v="121"/>
  </r>
  <r>
    <s v="TXN_1234097"/>
    <x v="2"/>
    <n v="4"/>
    <m/>
    <n v="4"/>
    <x v="1"/>
    <m/>
    <x v="236"/>
  </r>
  <r>
    <s v="TXN_4518102"/>
    <x v="10"/>
    <n v="5"/>
    <n v="1.5"/>
    <n v="7.5"/>
    <x v="0"/>
    <s v="In-store"/>
    <x v="237"/>
  </r>
  <r>
    <s v="TXN_5939055"/>
    <x v="0"/>
    <n v="3"/>
    <n v="2"/>
    <s v="UNKNOWN"/>
    <x v="4"/>
    <s v="Takeaway"/>
    <x v="179"/>
  </r>
  <r>
    <s v="TXN_7809183"/>
    <x v="8"/>
    <n v="4"/>
    <n v="1"/>
    <n v="4"/>
    <x v="3"/>
    <s v="Takeaway"/>
    <x v="0"/>
  </r>
  <r>
    <s v="TXN_6071202"/>
    <x v="8"/>
    <n v="1"/>
    <n v="1"/>
    <n v="1"/>
    <x v="1"/>
    <s v="In-store"/>
    <x v="221"/>
  </r>
  <r>
    <s v="TXN_8158496"/>
    <x v="10"/>
    <n v="4"/>
    <n v="1.5"/>
    <n v="6"/>
    <x v="1"/>
    <m/>
    <x v="65"/>
  </r>
  <r>
    <s v="TXN_2726848"/>
    <x v="1"/>
    <n v="5"/>
    <n v="3"/>
    <s v="ERROR"/>
    <x v="0"/>
    <m/>
    <x v="238"/>
  </r>
  <r>
    <s v="TXN_3666858"/>
    <x v="1"/>
    <n v="4"/>
    <n v="3"/>
    <n v="12"/>
    <x v="0"/>
    <s v="In-store"/>
    <x v="145"/>
  </r>
  <r>
    <s v="TXN_5499915"/>
    <x v="2"/>
    <n v="2"/>
    <n v="1"/>
    <n v="2"/>
    <x v="3"/>
    <s v="Takeaway"/>
    <x v="239"/>
  </r>
  <r>
    <s v="TXN_4660753"/>
    <x v="9"/>
    <m/>
    <n v="3"/>
    <n v="3"/>
    <x v="0"/>
    <s v="Takeaway"/>
    <x v="200"/>
  </r>
  <r>
    <s v="TXN_8089522"/>
    <x v="6"/>
    <n v="4"/>
    <s v="ERROR"/>
    <n v="16"/>
    <x v="1"/>
    <s v="Takeaway"/>
    <x v="240"/>
  </r>
  <r>
    <s v="TXN_1564754"/>
    <x v="3"/>
    <n v="3"/>
    <n v="5"/>
    <n v="15"/>
    <x v="3"/>
    <s v="In-store"/>
    <x v="241"/>
  </r>
  <r>
    <s v="TXN_1824506"/>
    <x v="1"/>
    <n v="1"/>
    <n v="3"/>
    <n v="3"/>
    <x v="1"/>
    <s v="In-store"/>
    <x v="44"/>
  </r>
  <r>
    <s v="TXN_3677592"/>
    <x v="6"/>
    <n v="2"/>
    <n v="4"/>
    <n v="8"/>
    <x v="1"/>
    <m/>
    <x v="184"/>
  </r>
  <r>
    <s v="TXN_1002457"/>
    <x v="2"/>
    <n v="5"/>
    <n v="1"/>
    <n v="5"/>
    <x v="3"/>
    <s v="Takeaway"/>
    <x v="242"/>
  </r>
  <r>
    <s v="TXN_8056263"/>
    <x v="4"/>
    <n v="5"/>
    <n v="4"/>
    <n v="20"/>
    <x v="5"/>
    <s v="In-store"/>
    <x v="25"/>
  </r>
  <r>
    <s v="TXN_4732351"/>
    <x v="6"/>
    <n v="1"/>
    <n v="4"/>
    <n v="4"/>
    <x v="3"/>
    <s v="In-store"/>
    <x v="243"/>
  </r>
  <r>
    <s v="TXN_8049191"/>
    <x v="1"/>
    <n v="3"/>
    <n v="3"/>
    <n v="9"/>
    <x v="0"/>
    <s v="ERROR"/>
    <x v="123"/>
  </r>
  <r>
    <s v="TXN_4980036"/>
    <x v="1"/>
    <n v="2"/>
    <n v="3"/>
    <n v="6"/>
    <x v="1"/>
    <s v="Takeaway"/>
    <x v="107"/>
  </r>
  <r>
    <s v="TXN_3022839"/>
    <x v="0"/>
    <n v="5"/>
    <n v="2"/>
    <n v="10"/>
    <x v="3"/>
    <s v="Takeaway"/>
    <x v="159"/>
  </r>
  <r>
    <s v="TXN_7701070"/>
    <x v="0"/>
    <n v="5"/>
    <n v="2"/>
    <n v="10"/>
    <x v="0"/>
    <s v="Takeaway"/>
    <x v="8"/>
  </r>
  <r>
    <s v="TXN_8048037"/>
    <x v="6"/>
    <n v="2"/>
    <n v="4"/>
    <n v="8"/>
    <x v="3"/>
    <s v="Takeaway"/>
    <x v="5"/>
  </r>
  <r>
    <s v="TXN_4444463"/>
    <x v="1"/>
    <n v="4"/>
    <n v="3"/>
    <n v="12"/>
    <x v="4"/>
    <m/>
    <x v="1"/>
  </r>
  <r>
    <s v="TXN_1887522"/>
    <x v="6"/>
    <n v="4"/>
    <n v="4"/>
    <n v="16"/>
    <x v="1"/>
    <s v="In-store"/>
    <x v="109"/>
  </r>
  <r>
    <s v="TXN_6908953"/>
    <x v="10"/>
    <n v="1"/>
    <n v="1.5"/>
    <n v="1.5"/>
    <x v="5"/>
    <s v="In-store"/>
    <x v="64"/>
  </r>
  <r>
    <s v="TXN_4759769"/>
    <x v="6"/>
    <n v="1"/>
    <n v="4"/>
    <n v="4"/>
    <x v="5"/>
    <s v="In-store"/>
    <x v="120"/>
  </r>
  <r>
    <s v="TXN_2254479"/>
    <x v="10"/>
    <n v="2"/>
    <n v="1.5"/>
    <n v="3"/>
    <x v="5"/>
    <s v="Takeaway"/>
    <x v="120"/>
  </r>
  <r>
    <s v="TXN_7555408"/>
    <x v="3"/>
    <n v="2"/>
    <n v="5"/>
    <n v="10"/>
    <x v="2"/>
    <s v="In-store"/>
    <x v="115"/>
  </r>
  <r>
    <s v="TXN_6857943"/>
    <x v="1"/>
    <n v="5"/>
    <n v="3"/>
    <n v="15"/>
    <x v="5"/>
    <s v="Takeaway"/>
    <x v="48"/>
  </r>
  <r>
    <s v="TXN_9552845"/>
    <x v="6"/>
    <n v="3"/>
    <n v="4"/>
    <n v="12"/>
    <x v="1"/>
    <s v="ERROR"/>
    <x v="147"/>
  </r>
  <r>
    <s v="TXN_6769465"/>
    <x v="9"/>
    <n v="5"/>
    <n v="3"/>
    <n v="15"/>
    <x v="3"/>
    <s v="In-store"/>
    <x v="244"/>
  </r>
  <r>
    <s v="TXN_7438831"/>
    <x v="0"/>
    <n v="5"/>
    <s v="ERROR"/>
    <n v="10"/>
    <x v="4"/>
    <m/>
    <x v="245"/>
  </r>
  <r>
    <s v="TXN_3871837"/>
    <x v="10"/>
    <s v="UNKNOWN"/>
    <n v="1.5"/>
    <n v="4.5"/>
    <x v="3"/>
    <s v="Takeaway"/>
    <x v="85"/>
  </r>
  <r>
    <s v="TXN_3656762"/>
    <x v="6"/>
    <n v="2"/>
    <n v="4"/>
    <n v="8"/>
    <x v="5"/>
    <s v="Takeaway"/>
    <x v="123"/>
  </r>
  <r>
    <s v="TXN_4980282"/>
    <x v="1"/>
    <n v="1"/>
    <n v="3"/>
    <n v="3"/>
    <x v="3"/>
    <s v="In-store"/>
    <x v="192"/>
  </r>
  <r>
    <s v="TXN_3580786"/>
    <x v="10"/>
    <n v="1"/>
    <s v="ERROR"/>
    <n v="1.5"/>
    <x v="2"/>
    <s v="In-store"/>
    <x v="246"/>
  </r>
  <r>
    <s v="TXN_4355728"/>
    <x v="7"/>
    <n v="4"/>
    <n v="3"/>
    <n v="12"/>
    <x v="0"/>
    <m/>
    <x v="247"/>
  </r>
  <r>
    <s v="TXN_2508476"/>
    <x v="4"/>
    <n v="5"/>
    <n v="4"/>
    <n v="20"/>
    <x v="1"/>
    <s v="ERROR"/>
    <x v="173"/>
  </r>
  <r>
    <s v="TXN_1325631"/>
    <x v="1"/>
    <n v="4"/>
    <s v="UNKNOWN"/>
    <n v="12"/>
    <x v="0"/>
    <s v="In-store"/>
    <x v="248"/>
  </r>
  <r>
    <s v="TXN_8209125"/>
    <x v="2"/>
    <n v="3"/>
    <n v="1"/>
    <n v="3"/>
    <x v="0"/>
    <s v="Takeaway"/>
    <x v="249"/>
  </r>
  <r>
    <s v="TXN_1751164"/>
    <x v="3"/>
    <n v="2"/>
    <n v="5"/>
    <n v="10"/>
    <x v="1"/>
    <m/>
    <x v="238"/>
  </r>
  <r>
    <s v="TXN_3730415"/>
    <x v="1"/>
    <n v="4"/>
    <n v="3"/>
    <n v="12"/>
    <x v="0"/>
    <s v="Takeaway"/>
    <x v="250"/>
  </r>
  <r>
    <s v="TXN_4134253"/>
    <x v="10"/>
    <n v="4"/>
    <n v="1.5"/>
    <n v="6"/>
    <x v="1"/>
    <s v="In-store"/>
    <x v="55"/>
  </r>
  <r>
    <s v="TXN_3256497"/>
    <x v="0"/>
    <n v="2"/>
    <n v="2"/>
    <n v="4"/>
    <x v="1"/>
    <s v="UNKNOWN"/>
    <x v="81"/>
  </r>
  <r>
    <s v="TXN_8763180"/>
    <x v="4"/>
    <n v="1"/>
    <n v="4"/>
    <m/>
    <x v="5"/>
    <s v="Takeaway"/>
    <x v="251"/>
  </r>
  <r>
    <s v="TXN_3219175"/>
    <x v="6"/>
    <n v="5"/>
    <n v="4"/>
    <n v="20"/>
    <x v="5"/>
    <s v="ERROR"/>
    <x v="41"/>
  </r>
  <r>
    <s v="TXN_6234872"/>
    <x v="4"/>
    <n v="1"/>
    <n v="4"/>
    <s v="ERROR"/>
    <x v="5"/>
    <s v="ERROR"/>
    <x v="252"/>
  </r>
  <r>
    <s v="TXN_7919440"/>
    <x v="10"/>
    <n v="4"/>
    <n v="1.5"/>
    <n v="6"/>
    <x v="1"/>
    <s v="UNKNOWN"/>
    <x v="181"/>
  </r>
  <r>
    <s v="TXN_7558641"/>
    <x v="0"/>
    <n v="1"/>
    <n v="2"/>
    <n v="2"/>
    <x v="3"/>
    <s v="In-store"/>
    <x v="38"/>
  </r>
  <r>
    <s v="TXN_9940220"/>
    <x v="9"/>
    <n v="2"/>
    <n v="3"/>
    <n v="6"/>
    <x v="5"/>
    <s v="Takeaway"/>
    <x v="253"/>
  </r>
  <r>
    <s v="TXN_2130483"/>
    <x v="10"/>
    <n v="4"/>
    <n v="1.5"/>
    <n v="6"/>
    <x v="1"/>
    <m/>
    <x v="50"/>
  </r>
  <r>
    <s v="TXN_1972584"/>
    <x v="6"/>
    <n v="5"/>
    <n v="4"/>
    <n v="20"/>
    <x v="3"/>
    <m/>
    <x v="129"/>
  </r>
  <r>
    <s v="TXN_3150792"/>
    <x v="0"/>
    <n v="5"/>
    <n v="2"/>
    <m/>
    <x v="1"/>
    <m/>
    <x v="128"/>
  </r>
  <r>
    <s v="TXN_2980008"/>
    <x v="1"/>
    <n v="3"/>
    <n v="3"/>
    <n v="9"/>
    <x v="3"/>
    <m/>
    <x v="234"/>
  </r>
  <r>
    <s v="TXN_5511805"/>
    <x v="9"/>
    <n v="1"/>
    <n v="3"/>
    <s v="UNKNOWN"/>
    <x v="5"/>
    <s v="Takeaway"/>
    <x v="23"/>
  </r>
  <r>
    <s v="TXN_7292548"/>
    <x v="2"/>
    <n v="4"/>
    <n v="1"/>
    <n v="4"/>
    <x v="3"/>
    <m/>
    <x v="254"/>
  </r>
  <r>
    <s v="TXN_2169664"/>
    <x v="4"/>
    <n v="1"/>
    <n v="4"/>
    <n v="4"/>
    <x v="1"/>
    <m/>
    <x v="255"/>
  </r>
  <r>
    <s v="TXN_3234877"/>
    <x v="0"/>
    <n v="4"/>
    <n v="2"/>
    <n v="8"/>
    <x v="1"/>
    <s v="Takeaway"/>
    <x v="256"/>
  </r>
  <r>
    <s v="TXN_6368719"/>
    <x v="1"/>
    <n v="4"/>
    <n v="3"/>
    <n v="12"/>
    <x v="0"/>
    <s v="Takeaway"/>
    <x v="174"/>
  </r>
  <r>
    <s v="TXN_8852585"/>
    <x v="6"/>
    <n v="4"/>
    <n v="4"/>
    <n v="16"/>
    <x v="0"/>
    <s v="Takeaway"/>
    <x v="107"/>
  </r>
  <r>
    <s v="TXN_9201010"/>
    <x v="3"/>
    <n v="1"/>
    <n v="5"/>
    <n v="5"/>
    <x v="0"/>
    <s v="Takeaway"/>
    <x v="49"/>
  </r>
  <r>
    <s v="TXN_2873990"/>
    <x v="6"/>
    <n v="2"/>
    <n v="4"/>
    <n v="8"/>
    <x v="5"/>
    <m/>
    <x v="76"/>
  </r>
  <r>
    <s v="TXN_3088796"/>
    <x v="6"/>
    <n v="4"/>
    <n v="4"/>
    <n v="16"/>
    <x v="0"/>
    <m/>
    <x v="77"/>
  </r>
  <r>
    <s v="TXN_3414935"/>
    <x v="0"/>
    <n v="4"/>
    <n v="2"/>
    <n v="8"/>
    <x v="5"/>
    <s v="In-store"/>
    <x v="120"/>
  </r>
  <r>
    <s v="TXN_3607652"/>
    <x v="3"/>
    <n v="4"/>
    <n v="5"/>
    <n v="20"/>
    <x v="3"/>
    <s v="In-store"/>
    <x v="257"/>
  </r>
  <r>
    <s v="TXN_8502094"/>
    <x v="9"/>
    <n v="5"/>
    <n v="3"/>
    <n v="15"/>
    <x v="0"/>
    <s v="In-store"/>
    <x v="13"/>
  </r>
  <r>
    <s v="TXN_9068244"/>
    <x v="6"/>
    <n v="5"/>
    <n v="4"/>
    <n v="20"/>
    <x v="3"/>
    <s v="Takeaway"/>
    <x v="258"/>
  </r>
  <r>
    <s v="TXN_2696664"/>
    <x v="2"/>
    <n v="5"/>
    <n v="1"/>
    <n v="5"/>
    <x v="5"/>
    <s v="In-store"/>
    <x v="259"/>
  </r>
  <r>
    <s v="TXN_7661609"/>
    <x v="8"/>
    <n v="1"/>
    <n v="3"/>
    <n v="3"/>
    <x v="5"/>
    <s v="In-store"/>
    <x v="260"/>
  </r>
  <r>
    <s v="TXN_7633490"/>
    <x v="2"/>
    <n v="1"/>
    <n v="1"/>
    <n v="1"/>
    <x v="1"/>
    <s v="Takeaway"/>
    <x v="61"/>
  </r>
  <r>
    <s v="TXN_9292230"/>
    <x v="10"/>
    <n v="4"/>
    <n v="1.5"/>
    <n v="6"/>
    <x v="0"/>
    <s v="In-store"/>
    <x v="105"/>
  </r>
  <r>
    <s v="TXN_1664665"/>
    <x v="8"/>
    <n v="3"/>
    <n v="3"/>
    <n v="9"/>
    <x v="0"/>
    <s v="In-store"/>
    <x v="127"/>
  </r>
  <r>
    <s v="TXN_5081978"/>
    <x v="1"/>
    <n v="1"/>
    <n v="3"/>
    <n v="3"/>
    <x v="5"/>
    <s v="In-store"/>
    <x v="258"/>
  </r>
  <r>
    <s v="TXN_7314409"/>
    <x v="4"/>
    <n v="5"/>
    <n v="4"/>
    <n v="20"/>
    <x v="0"/>
    <m/>
    <x v="211"/>
  </r>
  <r>
    <s v="TXN_4573576"/>
    <x v="7"/>
    <n v="2"/>
    <n v="3"/>
    <n v="6"/>
    <x v="1"/>
    <s v="In-store"/>
    <x v="261"/>
  </r>
  <r>
    <s v="TXN_5645919"/>
    <x v="0"/>
    <n v="3"/>
    <s v="ERROR"/>
    <n v="6"/>
    <x v="0"/>
    <m/>
    <x v="165"/>
  </r>
  <r>
    <s v="TXN_8006668"/>
    <x v="10"/>
    <n v="4"/>
    <n v="1.5"/>
    <n v="6"/>
    <x v="0"/>
    <s v="In-store"/>
    <x v="38"/>
  </r>
  <r>
    <s v="TXN_8818168"/>
    <x v="9"/>
    <n v="4"/>
    <m/>
    <n v="12"/>
    <x v="3"/>
    <m/>
    <x v="262"/>
  </r>
  <r>
    <s v="TXN_4369043"/>
    <x v="9"/>
    <n v="2"/>
    <n v="3"/>
    <n v="6"/>
    <x v="1"/>
    <m/>
    <x v="17"/>
  </r>
  <r>
    <s v="TXN_3560062"/>
    <x v="2"/>
    <n v="1"/>
    <n v="1"/>
    <n v="1"/>
    <x v="1"/>
    <s v="In-store"/>
    <x v="144"/>
  </r>
  <r>
    <s v="TXN_4769307"/>
    <x v="10"/>
    <n v="5"/>
    <n v="1.5"/>
    <n v="7.5"/>
    <x v="3"/>
    <m/>
    <x v="245"/>
  </r>
  <r>
    <s v="TXN_7270652"/>
    <x v="6"/>
    <n v="1"/>
    <n v="4"/>
    <n v="4"/>
    <x v="5"/>
    <s v="Takeaway"/>
    <x v="226"/>
  </r>
  <r>
    <s v="TXN_4991815"/>
    <x v="1"/>
    <n v="5"/>
    <n v="3"/>
    <n v="15"/>
    <x v="1"/>
    <m/>
    <x v="29"/>
  </r>
  <r>
    <s v="TXN_6360132"/>
    <x v="6"/>
    <n v="4"/>
    <n v="4"/>
    <n v="16"/>
    <x v="1"/>
    <s v="Takeaway"/>
    <x v="102"/>
  </r>
  <r>
    <s v="TXN_8199829"/>
    <x v="1"/>
    <n v="2"/>
    <n v="3"/>
    <n v="6"/>
    <x v="0"/>
    <m/>
    <x v="256"/>
  </r>
  <r>
    <s v="TXN_9166449"/>
    <x v="8"/>
    <n v="4"/>
    <n v="1"/>
    <n v="4"/>
    <x v="5"/>
    <s v="Takeaway"/>
    <x v="123"/>
  </r>
  <r>
    <s v="TXN_7864939"/>
    <x v="6"/>
    <n v="3"/>
    <n v="4"/>
    <n v="12"/>
    <x v="3"/>
    <s v="In-store"/>
    <x v="181"/>
  </r>
  <r>
    <s v="TXN_2640701"/>
    <x v="3"/>
    <n v="3"/>
    <n v="5"/>
    <n v="15"/>
    <x v="5"/>
    <s v="Takeaway"/>
    <x v="263"/>
  </r>
  <r>
    <s v="TXN_3740963"/>
    <x v="3"/>
    <n v="2"/>
    <n v="5"/>
    <n v="10"/>
    <x v="3"/>
    <s v="Takeaway"/>
    <x v="207"/>
  </r>
  <r>
    <s v="TXN_8101633"/>
    <x v="6"/>
    <n v="2"/>
    <n v="4"/>
    <n v="8"/>
    <x v="5"/>
    <s v="In-store"/>
    <x v="264"/>
  </r>
  <r>
    <s v="TXN_6063966"/>
    <x v="9"/>
    <n v="2"/>
    <n v="3"/>
    <n v="6"/>
    <x v="3"/>
    <s v="Takeaway"/>
    <x v="265"/>
  </r>
  <r>
    <s v="TXN_3779640"/>
    <x v="10"/>
    <n v="1"/>
    <n v="1.5"/>
    <n v="1.5"/>
    <x v="3"/>
    <s v="In-store"/>
    <x v="1"/>
  </r>
  <r>
    <s v="TXN_8278833"/>
    <x v="1"/>
    <n v="3"/>
    <n v="3"/>
    <n v="9"/>
    <x v="5"/>
    <m/>
    <x v="201"/>
  </r>
  <r>
    <s v="TXN_8778598"/>
    <x v="6"/>
    <n v="3"/>
    <n v="4"/>
    <n v="12"/>
    <x v="1"/>
    <m/>
    <x v="180"/>
  </r>
  <r>
    <s v="TXN_7550103"/>
    <x v="1"/>
    <n v="5"/>
    <n v="3"/>
    <n v="15"/>
    <x v="5"/>
    <s v="Takeaway"/>
    <x v="142"/>
  </r>
  <r>
    <s v="TXN_3664656"/>
    <x v="2"/>
    <n v="5"/>
    <n v="1"/>
    <n v="5"/>
    <x v="5"/>
    <s v="Takeaway"/>
    <x v="266"/>
  </r>
  <r>
    <s v="TXN_7296560"/>
    <x v="9"/>
    <n v="2"/>
    <n v="3"/>
    <n v="6"/>
    <x v="5"/>
    <m/>
    <x v="59"/>
  </r>
  <r>
    <s v="TXN_8136881"/>
    <x v="3"/>
    <n v="3"/>
    <n v="5"/>
    <n v="15"/>
    <x v="1"/>
    <s v="In-store"/>
    <x v="267"/>
  </r>
  <r>
    <s v="TXN_3981449"/>
    <x v="4"/>
    <n v="2"/>
    <n v="4"/>
    <n v="8"/>
    <x v="1"/>
    <s v="In-store"/>
    <x v="268"/>
  </r>
  <r>
    <s v="TXN_5427506"/>
    <x v="1"/>
    <s v="UNKNOWN"/>
    <n v="3"/>
    <n v="9"/>
    <x v="1"/>
    <s v="Takeaway"/>
    <x v="178"/>
  </r>
  <r>
    <s v="TXN_2641386"/>
    <x v="6"/>
    <n v="3"/>
    <n v="4"/>
    <n v="12"/>
    <x v="2"/>
    <s v="Takeaway"/>
    <x v="17"/>
  </r>
  <r>
    <s v="TXN_4033802"/>
    <x v="10"/>
    <n v="3"/>
    <n v="1.5"/>
    <n v="4.5"/>
    <x v="1"/>
    <s v="Takeaway"/>
    <x v="44"/>
  </r>
  <r>
    <s v="TXN_7752124"/>
    <x v="8"/>
    <n v="3"/>
    <n v="4"/>
    <n v="12"/>
    <x v="0"/>
    <s v="UNKNOWN"/>
    <x v="70"/>
  </r>
  <r>
    <s v="TXN_8259257"/>
    <x v="10"/>
    <s v="UNKNOWN"/>
    <n v="1.5"/>
    <n v="3"/>
    <x v="5"/>
    <s v="In-store"/>
    <x v="24"/>
  </r>
  <r>
    <s v="TXN_4183823"/>
    <x v="6"/>
    <n v="4"/>
    <n v="4"/>
    <n v="16"/>
    <x v="0"/>
    <s v="ERROR"/>
    <x v="246"/>
  </r>
  <r>
    <s v="TXN_2239041"/>
    <x v="8"/>
    <n v="4"/>
    <n v="1.5"/>
    <n v="6"/>
    <x v="5"/>
    <s v="In-store"/>
    <x v="265"/>
  </r>
  <r>
    <s v="TXN_4696439"/>
    <x v="2"/>
    <n v="1"/>
    <n v="1"/>
    <n v="1"/>
    <x v="1"/>
    <s v="In-store"/>
    <x v="57"/>
  </r>
  <r>
    <s v="TXN_8826983"/>
    <x v="4"/>
    <n v="5"/>
    <n v="4"/>
    <n v="20"/>
    <x v="1"/>
    <s v="In-store"/>
    <x v="100"/>
  </r>
  <r>
    <s v="TXN_8267034"/>
    <x v="9"/>
    <n v="2"/>
    <n v="3"/>
    <n v="6"/>
    <x v="5"/>
    <s v="Takeaway"/>
    <x v="224"/>
  </r>
  <r>
    <s v="TXN_1959334"/>
    <x v="0"/>
    <n v="3"/>
    <n v="2"/>
    <n v="6"/>
    <x v="5"/>
    <m/>
    <x v="36"/>
  </r>
  <r>
    <s v="TXN_6842808"/>
    <x v="10"/>
    <n v="2"/>
    <n v="1.5"/>
    <n v="3"/>
    <x v="5"/>
    <s v="UNKNOWN"/>
    <x v="192"/>
  </r>
  <r>
    <s v="TXN_2947822"/>
    <x v="1"/>
    <n v="4"/>
    <n v="3"/>
    <n v="12"/>
    <x v="3"/>
    <s v="In-store"/>
    <x v="61"/>
  </r>
  <r>
    <s v="TXN_5531712"/>
    <x v="7"/>
    <n v="2"/>
    <n v="1.5"/>
    <n v="3"/>
    <x v="1"/>
    <s v="UNKNOWN"/>
    <x v="209"/>
  </r>
  <r>
    <s v="TXN_2148838"/>
    <x v="6"/>
    <n v="2"/>
    <n v="4"/>
    <n v="8"/>
    <x v="0"/>
    <m/>
    <x v="153"/>
  </r>
  <r>
    <s v="TXN_1330506"/>
    <x v="2"/>
    <n v="3"/>
    <n v="1"/>
    <n v="3"/>
    <x v="3"/>
    <s v="UNKNOWN"/>
    <x v="269"/>
  </r>
  <r>
    <s v="TXN_8957369"/>
    <x v="3"/>
    <n v="4"/>
    <n v="5"/>
    <n v="20"/>
    <x v="3"/>
    <m/>
    <x v="270"/>
  </r>
  <r>
    <s v="TXN_9340653"/>
    <x v="4"/>
    <n v="1"/>
    <n v="4"/>
    <n v="4"/>
    <x v="3"/>
    <m/>
    <x v="258"/>
  </r>
  <r>
    <s v="TXN_2493446"/>
    <x v="6"/>
    <n v="1"/>
    <n v="4"/>
    <n v="4"/>
    <x v="1"/>
    <s v="Takeaway"/>
    <x v="271"/>
  </r>
  <r>
    <s v="TXN_4538354"/>
    <x v="9"/>
    <n v="3"/>
    <n v="3"/>
    <n v="9"/>
    <x v="1"/>
    <s v="Takeaway"/>
    <x v="150"/>
  </r>
  <r>
    <s v="TXN_7098730"/>
    <x v="1"/>
    <n v="2"/>
    <n v="3"/>
    <n v="6"/>
    <x v="3"/>
    <m/>
    <x v="269"/>
  </r>
  <r>
    <s v="TXN_7533411"/>
    <x v="2"/>
    <m/>
    <n v="1"/>
    <n v="1"/>
    <x v="3"/>
    <s v="In-store"/>
    <x v="272"/>
  </r>
  <r>
    <s v="TXN_2690314"/>
    <x v="10"/>
    <n v="5"/>
    <n v="1.5"/>
    <n v="7.5"/>
    <x v="1"/>
    <s v="In-store"/>
    <x v="264"/>
  </r>
  <r>
    <s v="TXN_8171171"/>
    <x v="0"/>
    <n v="1"/>
    <n v="2"/>
    <n v="2"/>
    <x v="5"/>
    <s v="Takeaway"/>
    <x v="163"/>
  </r>
  <r>
    <s v="TXN_2968827"/>
    <x v="3"/>
    <n v="5"/>
    <n v="5"/>
    <n v="25"/>
    <x v="3"/>
    <s v="Takeaway"/>
    <x v="101"/>
  </r>
  <r>
    <s v="TXN_4546375"/>
    <x v="8"/>
    <n v="1"/>
    <n v="5"/>
    <n v="5"/>
    <x v="0"/>
    <m/>
    <x v="109"/>
  </r>
  <r>
    <s v="TXN_1387401"/>
    <x v="2"/>
    <n v="4"/>
    <n v="1"/>
    <n v="4"/>
    <x v="1"/>
    <s v="In-store"/>
    <x v="258"/>
  </r>
  <r>
    <s v="TXN_6727029"/>
    <x v="10"/>
    <n v="2"/>
    <n v="1.5"/>
    <n v="3"/>
    <x v="5"/>
    <s v="Takeaway"/>
    <x v="177"/>
  </r>
  <r>
    <s v="TXN_3917193"/>
    <x v="9"/>
    <n v="5"/>
    <n v="3"/>
    <n v="15"/>
    <x v="0"/>
    <s v="Takeaway"/>
    <x v="234"/>
  </r>
  <r>
    <s v="TXN_8518516"/>
    <x v="6"/>
    <n v="4"/>
    <n v="4"/>
    <n v="16"/>
    <x v="5"/>
    <m/>
    <x v="77"/>
  </r>
  <r>
    <s v="TXN_2062854"/>
    <x v="6"/>
    <n v="4"/>
    <n v="4"/>
    <n v="16"/>
    <x v="3"/>
    <s v="Takeaway"/>
    <x v="21"/>
  </r>
  <r>
    <s v="TXN_4075863"/>
    <x v="4"/>
    <n v="3"/>
    <n v="4"/>
    <s v="ERROR"/>
    <x v="1"/>
    <s v="Takeaway"/>
    <x v="127"/>
  </r>
  <r>
    <s v="TXN_5624860"/>
    <x v="10"/>
    <n v="3"/>
    <n v="1.5"/>
    <n v="4.5"/>
    <x v="0"/>
    <s v="Takeaway"/>
    <x v="167"/>
  </r>
  <r>
    <s v="TXN_4621665"/>
    <x v="4"/>
    <n v="5"/>
    <m/>
    <n v="20"/>
    <x v="5"/>
    <m/>
    <x v="165"/>
  </r>
  <r>
    <s v="TXN_6669417"/>
    <x v="3"/>
    <n v="5"/>
    <n v="5"/>
    <n v="25"/>
    <x v="5"/>
    <s v="Takeaway"/>
    <x v="174"/>
  </r>
  <r>
    <s v="TXN_7837381"/>
    <x v="6"/>
    <n v="5"/>
    <n v="4"/>
    <n v="20"/>
    <x v="5"/>
    <s v="Takeaway"/>
    <x v="33"/>
  </r>
  <r>
    <s v="TXN_1725926"/>
    <x v="9"/>
    <n v="5"/>
    <n v="3"/>
    <n v="15"/>
    <x v="0"/>
    <m/>
    <x v="252"/>
  </r>
  <r>
    <s v="TXN_3403173"/>
    <x v="3"/>
    <n v="1"/>
    <n v="5"/>
    <n v="5"/>
    <x v="5"/>
    <s v="ERROR"/>
    <x v="273"/>
  </r>
  <r>
    <s v="TXN_4186681"/>
    <x v="8"/>
    <n v="4"/>
    <m/>
    <n v="6"/>
    <x v="3"/>
    <m/>
    <x v="75"/>
  </r>
  <r>
    <s v="TXN_4059912"/>
    <x v="8"/>
    <n v="3"/>
    <n v="4"/>
    <n v="12"/>
    <x v="5"/>
    <m/>
    <x v="150"/>
  </r>
  <r>
    <s v="TXN_3381656"/>
    <x v="1"/>
    <n v="5"/>
    <n v="3"/>
    <n v="15"/>
    <x v="1"/>
    <s v="Takeaway"/>
    <x v="146"/>
  </r>
  <r>
    <s v="TXN_9956154"/>
    <x v="1"/>
    <n v="4"/>
    <n v="3"/>
    <n v="12"/>
    <x v="5"/>
    <s v="In-store"/>
    <x v="274"/>
  </r>
  <r>
    <s v="TXN_7110444"/>
    <x v="8"/>
    <n v="4"/>
    <n v="5"/>
    <n v="20"/>
    <x v="1"/>
    <m/>
    <x v="275"/>
  </r>
  <r>
    <s v="TXN_6250692"/>
    <x v="6"/>
    <n v="1"/>
    <n v="4"/>
    <n v="4"/>
    <x v="2"/>
    <m/>
    <x v="276"/>
  </r>
  <r>
    <s v="TXN_1183995"/>
    <x v="3"/>
    <n v="5"/>
    <n v="5"/>
    <n v="25"/>
    <x v="3"/>
    <s v="Takeaway"/>
    <x v="246"/>
  </r>
  <r>
    <s v="TXN_9452225"/>
    <x v="10"/>
    <n v="1"/>
    <n v="1.5"/>
    <n v="1.5"/>
    <x v="4"/>
    <s v="In-store"/>
    <x v="201"/>
  </r>
  <r>
    <s v="TXN_9113574"/>
    <x v="0"/>
    <n v="4"/>
    <n v="2"/>
    <n v="8"/>
    <x v="5"/>
    <s v="In-store"/>
    <x v="118"/>
  </r>
  <r>
    <s v="TXN_5813015"/>
    <x v="2"/>
    <n v="5"/>
    <n v="1"/>
    <n v="5"/>
    <x v="3"/>
    <s v="UNKNOWN"/>
    <x v="55"/>
  </r>
  <r>
    <s v="TXN_3213035"/>
    <x v="4"/>
    <n v="4"/>
    <n v="4"/>
    <n v="16"/>
    <x v="5"/>
    <s v="In-store"/>
    <x v="127"/>
  </r>
  <r>
    <s v="TXN_3789752"/>
    <x v="9"/>
    <n v="3"/>
    <s v="ERROR"/>
    <n v="9"/>
    <x v="3"/>
    <s v="Takeaway"/>
    <x v="220"/>
  </r>
  <r>
    <s v="TXN_7578769"/>
    <x v="6"/>
    <n v="5"/>
    <n v="4"/>
    <n v="20"/>
    <x v="3"/>
    <s v="Takeaway"/>
    <x v="249"/>
  </r>
  <r>
    <s v="TXN_3515664"/>
    <x v="0"/>
    <n v="2"/>
    <n v="2"/>
    <n v="4"/>
    <x v="1"/>
    <s v="Takeaway"/>
    <x v="277"/>
  </r>
  <r>
    <s v="TXN_6209258"/>
    <x v="9"/>
    <n v="1"/>
    <n v="3"/>
    <n v="3"/>
    <x v="0"/>
    <m/>
    <x v="247"/>
  </r>
  <r>
    <s v="TXN_8594004"/>
    <x v="2"/>
    <n v="4"/>
    <n v="1"/>
    <n v="4"/>
    <x v="0"/>
    <m/>
    <x v="86"/>
  </r>
  <r>
    <s v="TXN_6422433"/>
    <x v="6"/>
    <n v="5"/>
    <n v="4"/>
    <n v="20"/>
    <x v="3"/>
    <s v="Takeaway"/>
    <x v="191"/>
  </r>
  <r>
    <s v="TXN_2865033"/>
    <x v="0"/>
    <n v="2"/>
    <n v="2"/>
    <m/>
    <x v="1"/>
    <m/>
    <x v="120"/>
  </r>
  <r>
    <s v="TXN_5547519"/>
    <x v="3"/>
    <n v="4"/>
    <n v="5"/>
    <n v="20"/>
    <x v="5"/>
    <s v="In-store"/>
    <x v="163"/>
  </r>
  <r>
    <s v="TXN_2392263"/>
    <x v="3"/>
    <n v="5"/>
    <n v="5"/>
    <n v="25"/>
    <x v="5"/>
    <s v="Takeaway"/>
    <x v="237"/>
  </r>
  <r>
    <s v="TXN_4669664"/>
    <x v="2"/>
    <n v="1"/>
    <n v="1"/>
    <n v="1"/>
    <x v="3"/>
    <s v="In-store"/>
    <x v="170"/>
  </r>
  <r>
    <s v="TXN_9470612"/>
    <x v="1"/>
    <n v="3"/>
    <n v="3"/>
    <n v="9"/>
    <x v="5"/>
    <s v="Takeaway"/>
    <x v="73"/>
  </r>
  <r>
    <s v="TXN_7507962"/>
    <x v="4"/>
    <n v="4"/>
    <s v="UNKNOWN"/>
    <n v="16"/>
    <x v="2"/>
    <m/>
    <x v="278"/>
  </r>
  <r>
    <s v="TXN_1109715"/>
    <x v="1"/>
    <n v="1"/>
    <s v="ERROR"/>
    <n v="3"/>
    <x v="2"/>
    <s v="In-store"/>
    <x v="155"/>
  </r>
  <r>
    <s v="TXN_8320245"/>
    <x v="10"/>
    <n v="3"/>
    <n v="1.5"/>
    <n v="4.5"/>
    <x v="5"/>
    <s v="Takeaway"/>
    <x v="250"/>
  </r>
  <r>
    <s v="TXN_5904646"/>
    <x v="4"/>
    <n v="1"/>
    <n v="4"/>
    <n v="4"/>
    <x v="4"/>
    <s v="ERROR"/>
    <x v="136"/>
  </r>
  <r>
    <s v="TXN_4498526"/>
    <x v="4"/>
    <n v="3"/>
    <n v="4"/>
    <n v="12"/>
    <x v="0"/>
    <m/>
    <x v="224"/>
  </r>
  <r>
    <s v="TXN_5209585"/>
    <x v="10"/>
    <n v="2"/>
    <n v="1.5"/>
    <n v="3"/>
    <x v="5"/>
    <s v="Takeaway"/>
    <x v="133"/>
  </r>
  <r>
    <s v="TXN_2213556"/>
    <x v="0"/>
    <n v="1"/>
    <n v="2"/>
    <n v="2"/>
    <x v="1"/>
    <s v="In-store"/>
    <x v="279"/>
  </r>
  <r>
    <s v="TXN_3826038"/>
    <x v="3"/>
    <n v="1"/>
    <n v="5"/>
    <n v="5"/>
    <x v="1"/>
    <s v="Takeaway"/>
    <x v="59"/>
  </r>
  <r>
    <s v="TXN_7596587"/>
    <x v="10"/>
    <n v="3"/>
    <n v="1.5"/>
    <n v="4.5"/>
    <x v="0"/>
    <m/>
    <x v="237"/>
  </r>
  <r>
    <s v="TXN_7380277"/>
    <x v="6"/>
    <n v="4"/>
    <n v="4"/>
    <n v="16"/>
    <x v="3"/>
    <s v="Takeaway"/>
    <x v="280"/>
  </r>
  <r>
    <s v="TXN_1353479"/>
    <x v="4"/>
    <n v="4"/>
    <n v="4"/>
    <n v="16"/>
    <x v="1"/>
    <m/>
    <x v="281"/>
  </r>
  <r>
    <s v="TXN_6054137"/>
    <x v="9"/>
    <n v="3"/>
    <n v="3"/>
    <n v="9"/>
    <x v="5"/>
    <s v="In-store"/>
    <x v="191"/>
  </r>
  <r>
    <s v="TXN_7609853"/>
    <x v="6"/>
    <m/>
    <n v="4"/>
    <n v="4"/>
    <x v="3"/>
    <s v="In-store"/>
    <x v="243"/>
  </r>
  <r>
    <s v="TXN_9266394"/>
    <x v="2"/>
    <n v="2"/>
    <n v="1"/>
    <n v="2"/>
    <x v="0"/>
    <s v="In-store"/>
    <x v="121"/>
  </r>
  <r>
    <s v="TXN_5448157"/>
    <x v="5"/>
    <n v="3"/>
    <n v="1"/>
    <n v="3"/>
    <x v="0"/>
    <s v="ERROR"/>
    <x v="156"/>
  </r>
  <r>
    <s v="TXN_6152588"/>
    <x v="0"/>
    <n v="3"/>
    <n v="2"/>
    <n v="6"/>
    <x v="1"/>
    <s v="Takeaway"/>
    <x v="130"/>
  </r>
  <r>
    <s v="TXN_6569656"/>
    <x v="5"/>
    <n v="5"/>
    <n v="1"/>
    <n v="5"/>
    <x v="1"/>
    <m/>
    <x v="140"/>
  </r>
  <r>
    <s v="TXN_2156206"/>
    <x v="4"/>
    <n v="2"/>
    <n v="4"/>
    <n v="8"/>
    <x v="5"/>
    <m/>
    <x v="151"/>
  </r>
  <r>
    <s v="TXN_3142258"/>
    <x v="3"/>
    <n v="4"/>
    <n v="5"/>
    <s v="ERROR"/>
    <x v="5"/>
    <s v="Takeaway"/>
    <x v="43"/>
  </r>
  <r>
    <s v="TXN_5739806"/>
    <x v="4"/>
    <n v="3"/>
    <n v="4"/>
    <n v="12"/>
    <x v="0"/>
    <s v="In-store"/>
    <x v="22"/>
  </r>
  <r>
    <s v="TXN_9228978"/>
    <x v="0"/>
    <n v="5"/>
    <n v="2"/>
    <n v="10"/>
    <x v="3"/>
    <s v="In-store"/>
    <x v="125"/>
  </r>
  <r>
    <s v="TXN_5897205"/>
    <x v="2"/>
    <n v="1"/>
    <n v="1"/>
    <n v="1"/>
    <x v="5"/>
    <s v="In-store"/>
    <x v="15"/>
  </r>
  <r>
    <s v="TXN_1556652"/>
    <x v="1"/>
    <n v="5"/>
    <n v="3"/>
    <n v="15"/>
    <x v="3"/>
    <s v="ERROR"/>
    <x v="62"/>
  </r>
  <r>
    <s v="TXN_8608765"/>
    <x v="3"/>
    <n v="4"/>
    <n v="5"/>
    <n v="20"/>
    <x v="0"/>
    <m/>
    <x v="180"/>
  </r>
  <r>
    <s v="TXN_7353972"/>
    <x v="5"/>
    <n v="4"/>
    <n v="3"/>
    <n v="12"/>
    <x v="1"/>
    <s v="In-store"/>
    <x v="229"/>
  </r>
  <r>
    <s v="TXN_1124753"/>
    <x v="3"/>
    <n v="4"/>
    <n v="5"/>
    <n v="20"/>
    <x v="3"/>
    <s v="In-store"/>
    <x v="258"/>
  </r>
  <r>
    <s v="TXN_9410981"/>
    <x v="2"/>
    <n v="2"/>
    <n v="1"/>
    <n v="2"/>
    <x v="5"/>
    <s v="Takeaway"/>
    <x v="282"/>
  </r>
  <r>
    <s v="TXN_7611120"/>
    <x v="9"/>
    <n v="2"/>
    <n v="3"/>
    <n v="6"/>
    <x v="1"/>
    <s v="Takeaway"/>
    <x v="20"/>
  </r>
  <r>
    <s v="TXN_2106959"/>
    <x v="6"/>
    <n v="5"/>
    <n v="4"/>
    <n v="20"/>
    <x v="3"/>
    <s v="UNKNOWN"/>
    <x v="47"/>
  </r>
  <r>
    <s v="TXN_2237115"/>
    <x v="0"/>
    <n v="1"/>
    <n v="2"/>
    <n v="2"/>
    <x v="5"/>
    <s v="Takeaway"/>
    <x v="232"/>
  </r>
  <r>
    <s v="TXN_6836137"/>
    <x v="1"/>
    <n v="4"/>
    <n v="3"/>
    <n v="12"/>
    <x v="5"/>
    <s v="In-store"/>
    <x v="90"/>
  </r>
  <r>
    <s v="TXN_6316959"/>
    <x v="10"/>
    <n v="2"/>
    <n v="1.5"/>
    <n v="3"/>
    <x v="1"/>
    <s v="In-store"/>
    <x v="269"/>
  </r>
  <r>
    <s v="TXN_2265984"/>
    <x v="2"/>
    <n v="5"/>
    <n v="1"/>
    <n v="5"/>
    <x v="0"/>
    <s v="Takeaway"/>
    <x v="270"/>
  </r>
  <r>
    <s v="TXN_6352917"/>
    <x v="3"/>
    <n v="5"/>
    <n v="5"/>
    <s v="UNKNOWN"/>
    <x v="1"/>
    <s v="UNKNOWN"/>
    <x v="283"/>
  </r>
  <r>
    <s v="TXN_9564123"/>
    <x v="1"/>
    <n v="4"/>
    <n v="3"/>
    <n v="12"/>
    <x v="0"/>
    <m/>
    <x v="117"/>
  </r>
  <r>
    <s v="TXN_1123138"/>
    <x v="3"/>
    <n v="1"/>
    <n v="5"/>
    <n v="5"/>
    <x v="1"/>
    <s v="In-store"/>
    <x v="284"/>
  </r>
  <r>
    <s v="TXN_9212503"/>
    <x v="3"/>
    <n v="2"/>
    <n v="5"/>
    <n v="10"/>
    <x v="3"/>
    <s v="Takeaway"/>
    <x v="88"/>
  </r>
  <r>
    <s v="TXN_1921262"/>
    <x v="6"/>
    <m/>
    <n v="4"/>
    <n v="8"/>
    <x v="4"/>
    <s v="ERROR"/>
    <x v="285"/>
  </r>
  <r>
    <s v="TXN_1259824"/>
    <x v="2"/>
    <m/>
    <n v="1"/>
    <n v="5"/>
    <x v="3"/>
    <s v="Takeaway"/>
    <x v="34"/>
  </r>
  <r>
    <s v="TXN_2806243"/>
    <x v="3"/>
    <n v="4"/>
    <n v="5"/>
    <n v="20"/>
    <x v="3"/>
    <s v="Takeaway"/>
    <x v="100"/>
  </r>
  <r>
    <s v="TXN_9759896"/>
    <x v="10"/>
    <n v="4"/>
    <n v="1.5"/>
    <n v="6"/>
    <x v="5"/>
    <s v="UNKNOWN"/>
    <x v="131"/>
  </r>
  <r>
    <s v="TXN_7560807"/>
    <x v="3"/>
    <n v="2"/>
    <n v="5"/>
    <n v="10"/>
    <x v="0"/>
    <m/>
    <x v="251"/>
  </r>
  <r>
    <s v="TXN_3286932"/>
    <x v="2"/>
    <n v="1"/>
    <n v="1"/>
    <n v="1"/>
    <x v="3"/>
    <s v="Takeaway"/>
    <x v="114"/>
  </r>
  <r>
    <s v="TXN_3481470"/>
    <x v="3"/>
    <n v="4"/>
    <n v="5"/>
    <n v="20"/>
    <x v="0"/>
    <s v="In-store"/>
    <x v="245"/>
  </r>
  <r>
    <s v="TXN_9907327"/>
    <x v="3"/>
    <s v="ERROR"/>
    <n v="5"/>
    <n v="10"/>
    <x v="0"/>
    <s v="ERROR"/>
    <x v="55"/>
  </r>
  <r>
    <s v="TXN_3469469"/>
    <x v="2"/>
    <n v="1"/>
    <n v="1"/>
    <n v="1"/>
    <x v="3"/>
    <s v="In-store"/>
    <x v="286"/>
  </r>
  <r>
    <s v="TXN_2681833"/>
    <x v="5"/>
    <n v="3"/>
    <n v="1"/>
    <n v="3"/>
    <x v="3"/>
    <s v="In-store"/>
    <x v="287"/>
  </r>
  <r>
    <s v="TXN_3179966"/>
    <x v="10"/>
    <n v="2"/>
    <n v="1.5"/>
    <n v="3"/>
    <x v="3"/>
    <m/>
    <x v="57"/>
  </r>
  <r>
    <s v="TXN_9289174"/>
    <x v="1"/>
    <s v="ERROR"/>
    <m/>
    <n v="12"/>
    <x v="3"/>
    <s v="In-store"/>
    <x v="169"/>
  </r>
  <r>
    <s v="TXN_3629351"/>
    <x v="1"/>
    <n v="1"/>
    <n v="3"/>
    <n v="3"/>
    <x v="3"/>
    <m/>
    <x v="288"/>
  </r>
  <r>
    <s v="TXN_3142836"/>
    <x v="1"/>
    <n v="2"/>
    <n v="3"/>
    <n v="6"/>
    <x v="1"/>
    <m/>
    <x v="137"/>
  </r>
  <r>
    <s v="TXN_4998786"/>
    <x v="1"/>
    <n v="5"/>
    <n v="3"/>
    <n v="15"/>
    <x v="0"/>
    <s v="Takeaway"/>
    <x v="286"/>
  </r>
  <r>
    <s v="TXN_7228816"/>
    <x v="3"/>
    <n v="1"/>
    <s v="ERROR"/>
    <n v="5"/>
    <x v="5"/>
    <s v="In-store"/>
    <x v="150"/>
  </r>
  <r>
    <s v="TXN_6904590"/>
    <x v="0"/>
    <n v="4"/>
    <n v="2"/>
    <n v="8"/>
    <x v="0"/>
    <m/>
    <x v="195"/>
  </r>
  <r>
    <s v="TXN_2126408"/>
    <x v="2"/>
    <n v="3"/>
    <n v="1"/>
    <n v="3"/>
    <x v="1"/>
    <s v="Takeaway"/>
    <x v="258"/>
  </r>
  <r>
    <s v="TXN_8664315"/>
    <x v="3"/>
    <n v="2"/>
    <n v="5"/>
    <n v="10"/>
    <x v="1"/>
    <m/>
    <x v="230"/>
  </r>
  <r>
    <s v="TXN_8958593"/>
    <x v="9"/>
    <n v="5"/>
    <n v="3"/>
    <n v="15"/>
    <x v="3"/>
    <s v="In-store"/>
    <x v="289"/>
  </r>
  <r>
    <s v="TXN_2383598"/>
    <x v="6"/>
    <n v="2"/>
    <n v="4"/>
    <n v="8"/>
    <x v="3"/>
    <s v="In-store"/>
    <x v="124"/>
  </r>
  <r>
    <s v="TXN_2211685"/>
    <x v="4"/>
    <n v="1"/>
    <n v="4"/>
    <n v="4"/>
    <x v="0"/>
    <s v="In-store"/>
    <x v="115"/>
  </r>
  <r>
    <s v="TXN_1503602"/>
    <x v="10"/>
    <n v="5"/>
    <n v="1.5"/>
    <n v="7.5"/>
    <x v="3"/>
    <m/>
    <x v="220"/>
  </r>
  <r>
    <s v="TXN_2962976"/>
    <x v="9"/>
    <s v="UNKNOWN"/>
    <n v="3"/>
    <s v="ERROR"/>
    <x v="5"/>
    <m/>
    <x v="290"/>
  </r>
  <r>
    <s v="TXN_8716752"/>
    <x v="9"/>
    <n v="1"/>
    <n v="3"/>
    <n v="3"/>
    <x v="5"/>
    <s v="In-store"/>
    <x v="51"/>
  </r>
  <r>
    <s v="TXN_4266787"/>
    <x v="9"/>
    <n v="4"/>
    <m/>
    <n v="12"/>
    <x v="0"/>
    <s v="Takeaway"/>
    <x v="175"/>
  </r>
  <r>
    <s v="TXN_5933480"/>
    <x v="6"/>
    <n v="3"/>
    <n v="4"/>
    <n v="12"/>
    <x v="3"/>
    <s v="In-store"/>
    <x v="126"/>
  </r>
  <r>
    <s v="TXN_8255965"/>
    <x v="9"/>
    <m/>
    <n v="3"/>
    <n v="6"/>
    <x v="5"/>
    <s v="In-store"/>
    <x v="172"/>
  </r>
  <r>
    <s v="TXN_4364091"/>
    <x v="4"/>
    <n v="1"/>
    <n v="4"/>
    <n v="4"/>
    <x v="4"/>
    <s v="Takeaway"/>
    <x v="173"/>
  </r>
  <r>
    <s v="TXN_9203920"/>
    <x v="7"/>
    <n v="4"/>
    <n v="3"/>
    <n v="12"/>
    <x v="5"/>
    <s v="Takeaway"/>
    <x v="137"/>
  </r>
  <r>
    <s v="TXN_8964812"/>
    <x v="3"/>
    <n v="4"/>
    <m/>
    <n v="20"/>
    <x v="3"/>
    <m/>
    <x v="291"/>
  </r>
  <r>
    <s v="TXN_6721531"/>
    <x v="10"/>
    <n v="4"/>
    <n v="1.5"/>
    <n v="6"/>
    <x v="5"/>
    <s v="In-store"/>
    <x v="247"/>
  </r>
  <r>
    <s v="TXN_5447508"/>
    <x v="6"/>
    <n v="3"/>
    <n v="4"/>
    <n v="12"/>
    <x v="3"/>
    <s v="Takeaway"/>
    <x v="292"/>
  </r>
  <r>
    <s v="TXN_5686113"/>
    <x v="6"/>
    <n v="5"/>
    <n v="4"/>
    <n v="20"/>
    <x v="3"/>
    <s v="In-store"/>
    <x v="293"/>
  </r>
  <r>
    <s v="TXN_9239779"/>
    <x v="3"/>
    <n v="1"/>
    <n v="5"/>
    <n v="5"/>
    <x v="1"/>
    <s v="UNKNOWN"/>
    <x v="209"/>
  </r>
  <r>
    <s v="TXN_9265319"/>
    <x v="3"/>
    <n v="3"/>
    <n v="5"/>
    <n v="15"/>
    <x v="1"/>
    <m/>
    <x v="14"/>
  </r>
  <r>
    <s v="TXN_9265313"/>
    <x v="1"/>
    <n v="3"/>
    <n v="3"/>
    <n v="9"/>
    <x v="5"/>
    <s v="In-store"/>
    <x v="157"/>
  </r>
  <r>
    <s v="TXN_3397609"/>
    <x v="4"/>
    <n v="2"/>
    <n v="4"/>
    <n v="8"/>
    <x v="3"/>
    <s v="In-store"/>
    <x v="138"/>
  </r>
  <r>
    <s v="TXN_9347203"/>
    <x v="6"/>
    <n v="5"/>
    <n v="4"/>
    <n v="20"/>
    <x v="1"/>
    <s v="In-store"/>
    <x v="82"/>
  </r>
  <r>
    <s v="TXN_2132186"/>
    <x v="3"/>
    <n v="1"/>
    <n v="5"/>
    <n v="5"/>
    <x v="0"/>
    <m/>
    <x v="239"/>
  </r>
  <r>
    <s v="TXN_3383926"/>
    <x v="1"/>
    <n v="3"/>
    <n v="3"/>
    <n v="9"/>
    <x v="1"/>
    <s v="Takeaway"/>
    <x v="289"/>
  </r>
  <r>
    <s v="TXN_6905718"/>
    <x v="3"/>
    <n v="5"/>
    <n v="5"/>
    <n v="25"/>
    <x v="0"/>
    <s v="In-store"/>
    <x v="109"/>
  </r>
  <r>
    <s v="TXN_3130548"/>
    <x v="2"/>
    <n v="4"/>
    <n v="1"/>
    <n v="4"/>
    <x v="5"/>
    <s v="Takeaway"/>
    <x v="294"/>
  </r>
  <r>
    <s v="TXN_9356512"/>
    <x v="3"/>
    <m/>
    <n v="5"/>
    <n v="15"/>
    <x v="0"/>
    <m/>
    <x v="115"/>
  </r>
  <r>
    <s v="TXN_7993951"/>
    <x v="10"/>
    <n v="2"/>
    <n v="1.5"/>
    <n v="3"/>
    <x v="3"/>
    <s v="Takeaway"/>
    <x v="66"/>
  </r>
  <r>
    <s v="TXN_6362093"/>
    <x v="7"/>
    <n v="3"/>
    <n v="2"/>
    <n v="6"/>
    <x v="5"/>
    <m/>
    <x v="52"/>
  </r>
  <r>
    <s v="TXN_4876440"/>
    <x v="2"/>
    <n v="3"/>
    <n v="1"/>
    <n v="3"/>
    <x v="5"/>
    <s v="Takeaway"/>
    <x v="295"/>
  </r>
  <r>
    <s v="TXN_9323513"/>
    <x v="1"/>
    <n v="3"/>
    <n v="3"/>
    <n v="9"/>
    <x v="5"/>
    <s v="Takeaway"/>
    <x v="93"/>
  </r>
  <r>
    <s v="TXN_9097641"/>
    <x v="1"/>
    <n v="4"/>
    <n v="3"/>
    <n v="12"/>
    <x v="1"/>
    <s v="Takeaway"/>
    <x v="220"/>
  </r>
  <r>
    <s v="TXN_1775884"/>
    <x v="9"/>
    <n v="4"/>
    <n v="3"/>
    <n v="12"/>
    <x v="1"/>
    <m/>
    <x v="88"/>
  </r>
  <r>
    <s v="TXN_8536115"/>
    <x v="1"/>
    <n v="1"/>
    <n v="3"/>
    <n v="3"/>
    <x v="0"/>
    <s v="Takeaway"/>
    <x v="114"/>
  </r>
  <r>
    <s v="TXN_8032010"/>
    <x v="10"/>
    <n v="1"/>
    <n v="1.5"/>
    <n v="1.5"/>
    <x v="1"/>
    <m/>
    <x v="296"/>
  </r>
  <r>
    <s v="TXN_2915281"/>
    <x v="2"/>
    <n v="1"/>
    <n v="1"/>
    <n v="1"/>
    <x v="3"/>
    <s v="In-store"/>
    <x v="295"/>
  </r>
  <r>
    <s v="TXN_3468006"/>
    <x v="4"/>
    <n v="3"/>
    <n v="4"/>
    <n v="12"/>
    <x v="0"/>
    <s v="Takeaway"/>
    <x v="8"/>
  </r>
  <r>
    <s v="TXN_7604541"/>
    <x v="9"/>
    <n v="4"/>
    <n v="3"/>
    <n v="12"/>
    <x v="0"/>
    <s v="In-store"/>
    <x v="251"/>
  </r>
  <r>
    <s v="TXN_7806146"/>
    <x v="1"/>
    <n v="3"/>
    <s v="ERROR"/>
    <n v="9"/>
    <x v="3"/>
    <s v="In-store"/>
    <x v="249"/>
  </r>
  <r>
    <s v="TXN_9238689"/>
    <x v="1"/>
    <n v="1"/>
    <n v="3"/>
    <n v="3"/>
    <x v="3"/>
    <s v="In-store"/>
    <x v="297"/>
  </r>
  <r>
    <s v="TXN_2601689"/>
    <x v="3"/>
    <n v="4"/>
    <n v="5"/>
    <n v="20"/>
    <x v="3"/>
    <s v="Takeaway"/>
    <x v="100"/>
  </r>
  <r>
    <s v="TXN_6428182"/>
    <x v="1"/>
    <n v="5"/>
    <n v="3"/>
    <n v="15"/>
    <x v="1"/>
    <s v="In-store"/>
    <x v="269"/>
  </r>
  <r>
    <s v="TXN_6830557"/>
    <x v="0"/>
    <n v="3"/>
    <n v="2"/>
    <n v="6"/>
    <x v="3"/>
    <s v="Takeaway"/>
    <x v="298"/>
  </r>
  <r>
    <s v="TXN_6371264"/>
    <x v="4"/>
    <n v="5"/>
    <n v="4"/>
    <n v="20"/>
    <x v="1"/>
    <s v="Takeaway"/>
    <x v="216"/>
  </r>
  <r>
    <s v="TXN_4663299"/>
    <x v="5"/>
    <n v="4"/>
    <n v="4"/>
    <n v="16"/>
    <x v="3"/>
    <s v="In-store"/>
    <x v="299"/>
  </r>
  <r>
    <s v="TXN_9236713"/>
    <x v="2"/>
    <n v="5"/>
    <n v="1"/>
    <n v="5"/>
    <x v="1"/>
    <s v="In-store"/>
    <x v="300"/>
  </r>
  <r>
    <s v="TXN_1079239"/>
    <x v="4"/>
    <n v="1"/>
    <m/>
    <n v="4"/>
    <x v="5"/>
    <s v="Takeaway"/>
    <x v="237"/>
  </r>
  <r>
    <s v="TXN_4690833"/>
    <x v="1"/>
    <n v="1"/>
    <n v="3"/>
    <n v="3"/>
    <x v="1"/>
    <s v="Takeaway"/>
    <x v="301"/>
  </r>
  <r>
    <s v="TXN_7946489"/>
    <x v="9"/>
    <n v="1"/>
    <n v="3"/>
    <n v="3"/>
    <x v="1"/>
    <s v="Takeaway"/>
    <x v="238"/>
  </r>
  <r>
    <s v="TXN_8661288"/>
    <x v="3"/>
    <n v="2"/>
    <n v="5"/>
    <n v="10"/>
    <x v="3"/>
    <s v="Takeaway"/>
    <x v="141"/>
  </r>
  <r>
    <s v="TXN_7187207"/>
    <x v="0"/>
    <n v="5"/>
    <n v="2"/>
    <n v="10"/>
    <x v="1"/>
    <m/>
    <x v="147"/>
  </r>
  <r>
    <s v="TXN_4679409"/>
    <x v="8"/>
    <m/>
    <n v="2"/>
    <n v="2"/>
    <x v="5"/>
    <s v="In-store"/>
    <x v="17"/>
  </r>
  <r>
    <s v="TXN_2866147"/>
    <x v="9"/>
    <n v="2"/>
    <n v="3"/>
    <n v="6"/>
    <x v="2"/>
    <s v="Takeaway"/>
    <x v="267"/>
  </r>
  <r>
    <s v="TXN_5637677"/>
    <x v="5"/>
    <n v="2"/>
    <n v="3"/>
    <n v="6"/>
    <x v="3"/>
    <s v="Takeaway"/>
    <x v="302"/>
  </r>
  <r>
    <s v="TXN_7444541"/>
    <x v="3"/>
    <n v="2"/>
    <n v="5"/>
    <n v="10"/>
    <x v="1"/>
    <m/>
    <x v="260"/>
  </r>
  <r>
    <s v="TXN_6046604"/>
    <x v="2"/>
    <n v="5"/>
    <n v="1"/>
    <n v="5"/>
    <x v="0"/>
    <m/>
    <x v="36"/>
  </r>
  <r>
    <s v="TXN_6111710"/>
    <x v="3"/>
    <n v="3"/>
    <n v="5"/>
    <n v="15"/>
    <x v="0"/>
    <s v="In-store"/>
    <x v="98"/>
  </r>
  <r>
    <s v="TXN_5476465"/>
    <x v="1"/>
    <m/>
    <n v="3"/>
    <n v="12"/>
    <x v="1"/>
    <s v="In-store"/>
    <x v="119"/>
  </r>
  <r>
    <s v="TXN_1773873"/>
    <x v="3"/>
    <n v="5"/>
    <n v="5"/>
    <n v="25"/>
    <x v="0"/>
    <s v="Takeaway"/>
    <x v="15"/>
  </r>
  <r>
    <s v="TXN_7688650"/>
    <x v="10"/>
    <n v="2"/>
    <n v="1.5"/>
    <n v="3"/>
    <x v="5"/>
    <m/>
    <x v="146"/>
  </r>
  <r>
    <s v="TXN_4570711"/>
    <x v="6"/>
    <n v="4"/>
    <n v="4"/>
    <n v="16"/>
    <x v="0"/>
    <s v="In-store"/>
    <x v="196"/>
  </r>
  <r>
    <s v="TXN_5242469"/>
    <x v="0"/>
    <n v="4"/>
    <n v="2"/>
    <n v="8"/>
    <x v="0"/>
    <s v="Takeaway"/>
    <x v="303"/>
  </r>
  <r>
    <s v="TXN_2977414"/>
    <x v="1"/>
    <n v="4"/>
    <n v="3"/>
    <s v="ERROR"/>
    <x v="2"/>
    <m/>
    <x v="304"/>
  </r>
  <r>
    <s v="TXN_8938144"/>
    <x v="0"/>
    <n v="2"/>
    <n v="2"/>
    <n v="4"/>
    <x v="0"/>
    <m/>
    <x v="141"/>
  </r>
  <r>
    <s v="TXN_6434414"/>
    <x v="7"/>
    <n v="1"/>
    <n v="2"/>
    <m/>
    <x v="3"/>
    <s v="Takeaway"/>
    <x v="208"/>
  </r>
  <r>
    <s v="TXN_1655100"/>
    <x v="1"/>
    <n v="4"/>
    <n v="3"/>
    <n v="12"/>
    <x v="0"/>
    <s v="Takeaway"/>
    <x v="235"/>
  </r>
  <r>
    <s v="TXN_1526864"/>
    <x v="4"/>
    <n v="3"/>
    <n v="4"/>
    <n v="12"/>
    <x v="3"/>
    <s v="In-store"/>
    <x v="141"/>
  </r>
  <r>
    <s v="TXN_1279428"/>
    <x v="3"/>
    <n v="1"/>
    <n v="5"/>
    <n v="5"/>
    <x v="3"/>
    <m/>
    <x v="44"/>
  </r>
  <r>
    <s v="TXN_9866728"/>
    <x v="9"/>
    <n v="1"/>
    <n v="3"/>
    <n v="3"/>
    <x v="1"/>
    <s v="In-store"/>
    <x v="146"/>
  </r>
  <r>
    <s v="TXN_1706201"/>
    <x v="0"/>
    <n v="3"/>
    <n v="2"/>
    <n v="6"/>
    <x v="0"/>
    <s v="In-store"/>
    <x v="305"/>
  </r>
  <r>
    <s v="TXN_2498488"/>
    <x v="4"/>
    <n v="2"/>
    <n v="4"/>
    <n v="8"/>
    <x v="3"/>
    <s v="Takeaway"/>
    <x v="110"/>
  </r>
  <r>
    <s v="TXN_5387067"/>
    <x v="3"/>
    <n v="3"/>
    <n v="5"/>
    <n v="15"/>
    <x v="0"/>
    <s v="UNKNOWN"/>
    <x v="4"/>
  </r>
  <r>
    <s v="TXN_4431179"/>
    <x v="6"/>
    <n v="3"/>
    <n v="4"/>
    <n v="12"/>
    <x v="3"/>
    <s v="Takeaway"/>
    <x v="266"/>
  </r>
  <r>
    <s v="TXN_5051924"/>
    <x v="10"/>
    <n v="5"/>
    <n v="1.5"/>
    <n v="7.5"/>
    <x v="5"/>
    <m/>
    <x v="301"/>
  </r>
  <r>
    <s v="TXN_9033890"/>
    <x v="3"/>
    <n v="1"/>
    <n v="5"/>
    <n v="5"/>
    <x v="5"/>
    <s v="Takeaway"/>
    <x v="153"/>
  </r>
  <r>
    <s v="TXN_1777959"/>
    <x v="10"/>
    <n v="5"/>
    <n v="1.5"/>
    <n v="7.5"/>
    <x v="5"/>
    <s v="Takeaway"/>
    <x v="270"/>
  </r>
  <r>
    <s v="TXN_3574059"/>
    <x v="1"/>
    <n v="1"/>
    <n v="3"/>
    <n v="3"/>
    <x v="5"/>
    <m/>
    <x v="116"/>
  </r>
  <r>
    <s v="TXN_8386792"/>
    <x v="0"/>
    <s v="UNKNOWN"/>
    <n v="2"/>
    <n v="6"/>
    <x v="5"/>
    <s v="In-store"/>
    <x v="287"/>
  </r>
  <r>
    <s v="TXN_2108894"/>
    <x v="6"/>
    <n v="4"/>
    <n v="4"/>
    <n v="16"/>
    <x v="0"/>
    <s v="In-store"/>
    <x v="84"/>
  </r>
  <r>
    <s v="TXN_6347472"/>
    <x v="10"/>
    <n v="1"/>
    <n v="1.5"/>
    <n v="1.5"/>
    <x v="3"/>
    <s v="In-store"/>
    <x v="42"/>
  </r>
  <r>
    <s v="TXN_8699110"/>
    <x v="3"/>
    <n v="3"/>
    <n v="5"/>
    <n v="15"/>
    <x v="5"/>
    <s v="Takeaway"/>
    <x v="202"/>
  </r>
  <r>
    <s v="TXN_7188412"/>
    <x v="6"/>
    <n v="1"/>
    <n v="4"/>
    <n v="4"/>
    <x v="5"/>
    <s v="Takeaway"/>
    <x v="306"/>
  </r>
  <r>
    <s v="TXN_6178152"/>
    <x v="5"/>
    <n v="5"/>
    <n v="1.5"/>
    <n v="7.5"/>
    <x v="5"/>
    <s v="ERROR"/>
    <x v="299"/>
  </r>
  <r>
    <s v="TXN_8345723"/>
    <x v="6"/>
    <n v="1"/>
    <n v="4"/>
    <n v="4"/>
    <x v="3"/>
    <s v="Takeaway"/>
    <x v="307"/>
  </r>
  <r>
    <s v="TXN_9989415"/>
    <x v="4"/>
    <n v="5"/>
    <s v="UNKNOWN"/>
    <n v="20"/>
    <x v="0"/>
    <s v="Takeaway"/>
    <x v="308"/>
  </r>
  <r>
    <s v="TXN_4476634"/>
    <x v="10"/>
    <n v="2"/>
    <n v="1.5"/>
    <n v="3"/>
    <x v="0"/>
    <m/>
    <x v="309"/>
  </r>
  <r>
    <s v="TXN_2178964"/>
    <x v="10"/>
    <n v="4"/>
    <n v="1.5"/>
    <n v="6"/>
    <x v="1"/>
    <s v="Takeaway"/>
    <x v="310"/>
  </r>
  <r>
    <s v="TXN_5213542"/>
    <x v="5"/>
    <s v="ERROR"/>
    <n v="2"/>
    <n v="6"/>
    <x v="0"/>
    <s v="In-store"/>
    <x v="294"/>
  </r>
  <r>
    <s v="TXN_7889745"/>
    <x v="6"/>
    <n v="4"/>
    <n v="4"/>
    <n v="16"/>
    <x v="5"/>
    <m/>
    <x v="311"/>
  </r>
  <r>
    <s v="TXN_7020671"/>
    <x v="0"/>
    <n v="1"/>
    <n v="2"/>
    <n v="2"/>
    <x v="5"/>
    <s v="ERROR"/>
    <x v="276"/>
  </r>
  <r>
    <s v="TXN_8297135"/>
    <x v="5"/>
    <n v="2"/>
    <n v="4"/>
    <s v="UNKNOWN"/>
    <x v="4"/>
    <m/>
    <x v="102"/>
  </r>
  <r>
    <s v="TXN_6581437"/>
    <x v="0"/>
    <n v="5"/>
    <n v="2"/>
    <n v="10"/>
    <x v="3"/>
    <s v="Takeaway"/>
    <x v="312"/>
  </r>
  <r>
    <s v="TXN_1347965"/>
    <x v="2"/>
    <n v="5"/>
    <n v="1"/>
    <n v="5"/>
    <x v="2"/>
    <s v="In-store"/>
    <x v="195"/>
  </r>
  <r>
    <s v="TXN_6128621"/>
    <x v="3"/>
    <n v="3"/>
    <n v="5"/>
    <n v="15"/>
    <x v="3"/>
    <s v="In-store"/>
    <x v="269"/>
  </r>
  <r>
    <s v="TXN_5758199"/>
    <x v="0"/>
    <n v="4"/>
    <n v="2"/>
    <n v="8"/>
    <x v="0"/>
    <m/>
    <x v="4"/>
  </r>
  <r>
    <s v="TXN_3145041"/>
    <x v="10"/>
    <n v="5"/>
    <n v="1.5"/>
    <n v="7.5"/>
    <x v="5"/>
    <s v="UNKNOWN"/>
    <x v="99"/>
  </r>
  <r>
    <s v="TXN_9960577"/>
    <x v="6"/>
    <n v="1"/>
    <n v="4"/>
    <n v="4"/>
    <x v="1"/>
    <m/>
    <x v="273"/>
  </r>
  <r>
    <s v="TXN_1349738"/>
    <x v="6"/>
    <n v="3"/>
    <n v="4"/>
    <s v="ERROR"/>
    <x v="1"/>
    <s v="ERROR"/>
    <x v="136"/>
  </r>
  <r>
    <s v="TXN_4512118"/>
    <x v="0"/>
    <n v="2"/>
    <n v="2"/>
    <n v="4"/>
    <x v="3"/>
    <s v="Takeaway"/>
    <x v="25"/>
  </r>
  <r>
    <s v="TXN_5763254"/>
    <x v="0"/>
    <n v="3"/>
    <s v="UNKNOWN"/>
    <n v="6"/>
    <x v="3"/>
    <s v="Takeaway"/>
    <x v="178"/>
  </r>
  <r>
    <s v="TXN_8696094"/>
    <x v="6"/>
    <s v="UNKNOWN"/>
    <n v="4"/>
    <m/>
    <x v="5"/>
    <s v="Takeaway"/>
    <x v="226"/>
  </r>
  <r>
    <s v="TXN_8114990"/>
    <x v="9"/>
    <n v="1"/>
    <n v="3"/>
    <n v="3"/>
    <x v="5"/>
    <s v="UNKNOWN"/>
    <x v="216"/>
  </r>
  <r>
    <s v="TXN_4961655"/>
    <x v="9"/>
    <n v="5"/>
    <n v="3"/>
    <n v="15"/>
    <x v="1"/>
    <s v="Takeaway"/>
    <x v="313"/>
  </r>
  <r>
    <s v="TXN_5595352"/>
    <x v="9"/>
    <n v="1"/>
    <n v="3"/>
    <n v="3"/>
    <x v="1"/>
    <s v="In-store"/>
    <x v="109"/>
  </r>
  <r>
    <s v="TXN_2070818"/>
    <x v="4"/>
    <n v="5"/>
    <n v="4"/>
    <n v="20"/>
    <x v="2"/>
    <s v="Takeaway"/>
    <x v="257"/>
  </r>
  <r>
    <s v="TXN_1090854"/>
    <x v="2"/>
    <s v="UNKNOWN"/>
    <n v="1"/>
    <n v="3"/>
    <x v="0"/>
    <s v="In-store"/>
    <x v="259"/>
  </r>
  <r>
    <s v="TXN_1869814"/>
    <x v="10"/>
    <n v="1"/>
    <n v="1.5"/>
    <n v="1.5"/>
    <x v="3"/>
    <s v="Takeaway"/>
    <x v="75"/>
  </r>
  <r>
    <s v="TXN_8296518"/>
    <x v="5"/>
    <n v="2"/>
    <n v="4"/>
    <n v="8"/>
    <x v="0"/>
    <s v="In-store"/>
    <x v="237"/>
  </r>
  <r>
    <s v="TXN_6910915"/>
    <x v="10"/>
    <n v="4"/>
    <n v="1.5"/>
    <n v="6"/>
    <x v="3"/>
    <s v="Takeaway"/>
    <x v="313"/>
  </r>
  <r>
    <s v="TXN_3183527"/>
    <x v="0"/>
    <n v="3"/>
    <n v="2"/>
    <n v="6"/>
    <x v="3"/>
    <m/>
    <x v="146"/>
  </r>
  <r>
    <s v="TXN_5787508"/>
    <x v="8"/>
    <n v="3"/>
    <s v="UNKNOWN"/>
    <n v="9"/>
    <x v="0"/>
    <s v="Takeaway"/>
    <x v="255"/>
  </r>
  <r>
    <s v="TXN_2611960"/>
    <x v="6"/>
    <n v="3"/>
    <n v="4"/>
    <n v="12"/>
    <x v="0"/>
    <m/>
    <x v="238"/>
  </r>
  <r>
    <s v="TXN_7923140"/>
    <x v="0"/>
    <n v="2"/>
    <n v="2"/>
    <n v="4"/>
    <x v="3"/>
    <m/>
    <x v="74"/>
  </r>
  <r>
    <s v="TXN_5229169"/>
    <x v="9"/>
    <n v="2"/>
    <n v="3"/>
    <n v="6"/>
    <x v="0"/>
    <s v="Takeaway"/>
    <x v="0"/>
  </r>
  <r>
    <s v="TXN_1018880"/>
    <x v="4"/>
    <n v="5"/>
    <n v="4"/>
    <n v="20"/>
    <x v="3"/>
    <m/>
    <x v="155"/>
  </r>
  <r>
    <s v="TXN_4074732"/>
    <x v="3"/>
    <n v="3"/>
    <s v="UNKNOWN"/>
    <n v="15"/>
    <x v="0"/>
    <s v="UNKNOWN"/>
    <x v="250"/>
  </r>
  <r>
    <s v="TXN_9409728"/>
    <x v="10"/>
    <n v="2"/>
    <n v="1.5"/>
    <n v="3"/>
    <x v="5"/>
    <s v="In-store"/>
    <x v="247"/>
  </r>
  <r>
    <s v="TXN_5840223"/>
    <x v="10"/>
    <n v="4"/>
    <s v="ERROR"/>
    <n v="6"/>
    <x v="1"/>
    <m/>
    <x v="235"/>
  </r>
  <r>
    <s v="TXN_5576265"/>
    <x v="4"/>
    <n v="4"/>
    <n v="4"/>
    <n v="16"/>
    <x v="0"/>
    <s v="Takeaway"/>
    <x v="103"/>
  </r>
  <r>
    <s v="TXN_7399897"/>
    <x v="7"/>
    <n v="4"/>
    <n v="3"/>
    <n v="12"/>
    <x v="5"/>
    <s v="Takeaway"/>
    <x v="188"/>
  </r>
  <r>
    <s v="TXN_5098938"/>
    <x v="10"/>
    <n v="5"/>
    <n v="1.5"/>
    <n v="7.5"/>
    <x v="5"/>
    <m/>
    <x v="313"/>
  </r>
  <r>
    <s v="TXN_6119823"/>
    <x v="10"/>
    <n v="2"/>
    <n v="1.5"/>
    <n v="3"/>
    <x v="5"/>
    <s v="Takeaway"/>
    <x v="244"/>
  </r>
  <r>
    <s v="TXN_7308222"/>
    <x v="3"/>
    <n v="2"/>
    <s v="ERROR"/>
    <n v="10"/>
    <x v="5"/>
    <s v="Takeaway"/>
    <x v="297"/>
  </r>
  <r>
    <s v="TXN_5408625"/>
    <x v="2"/>
    <n v="5"/>
    <n v="1"/>
    <n v="5"/>
    <x v="1"/>
    <s v="ERROR"/>
    <x v="230"/>
  </r>
  <r>
    <s v="TXN_5969754"/>
    <x v="10"/>
    <n v="4"/>
    <n v="1.5"/>
    <n v="6"/>
    <x v="5"/>
    <s v="Takeaway"/>
    <x v="314"/>
  </r>
  <r>
    <s v="TXN_5740553"/>
    <x v="3"/>
    <n v="5"/>
    <n v="5"/>
    <n v="25"/>
    <x v="5"/>
    <s v="In-store"/>
    <x v="315"/>
  </r>
  <r>
    <s v="TXN_2392934"/>
    <x v="5"/>
    <n v="2"/>
    <n v="2"/>
    <n v="4"/>
    <x v="5"/>
    <s v="In-store"/>
    <x v="50"/>
  </r>
  <r>
    <s v="TXN_5728991"/>
    <x v="3"/>
    <s v="ERROR"/>
    <n v="5"/>
    <n v="10"/>
    <x v="5"/>
    <m/>
    <x v="316"/>
  </r>
  <r>
    <s v="TXN_7608816"/>
    <x v="7"/>
    <n v="3"/>
    <n v="3"/>
    <n v="9"/>
    <x v="3"/>
    <s v="In-store"/>
    <x v="10"/>
  </r>
  <r>
    <s v="TXN_1046394"/>
    <x v="4"/>
    <n v="1"/>
    <n v="4"/>
    <n v="4"/>
    <x v="1"/>
    <s v="In-store"/>
    <x v="34"/>
  </r>
  <r>
    <s v="TXN_3228823"/>
    <x v="7"/>
    <n v="5"/>
    <n v="1.5"/>
    <n v="7.5"/>
    <x v="5"/>
    <m/>
    <x v="182"/>
  </r>
  <r>
    <s v="TXN_2269396"/>
    <x v="0"/>
    <n v="3"/>
    <n v="2"/>
    <n v="6"/>
    <x v="3"/>
    <s v="In-store"/>
    <x v="146"/>
  </r>
  <r>
    <s v="TXN_9263967"/>
    <x v="2"/>
    <n v="3"/>
    <n v="1"/>
    <n v="3"/>
    <x v="0"/>
    <s v="In-store"/>
    <x v="101"/>
  </r>
  <r>
    <s v="TXN_6540946"/>
    <x v="9"/>
    <n v="4"/>
    <n v="3"/>
    <n v="12"/>
    <x v="3"/>
    <m/>
    <x v="88"/>
  </r>
  <r>
    <s v="TXN_2914088"/>
    <x v="3"/>
    <n v="5"/>
    <n v="5"/>
    <n v="25"/>
    <x v="1"/>
    <s v="In-store"/>
    <x v="42"/>
  </r>
  <r>
    <s v="TXN_6571898"/>
    <x v="9"/>
    <n v="3"/>
    <n v="3"/>
    <n v="9"/>
    <x v="3"/>
    <s v="Takeaway"/>
    <x v="229"/>
  </r>
  <r>
    <s v="TXN_7109358"/>
    <x v="3"/>
    <m/>
    <n v="5"/>
    <n v="25"/>
    <x v="3"/>
    <m/>
    <x v="46"/>
  </r>
  <r>
    <s v="TXN_4498370"/>
    <x v="4"/>
    <n v="4"/>
    <n v="4"/>
    <n v="16"/>
    <x v="4"/>
    <m/>
    <x v="317"/>
  </r>
  <r>
    <s v="TXN_4015710"/>
    <x v="9"/>
    <n v="4"/>
    <s v="UNKNOWN"/>
    <n v="12"/>
    <x v="1"/>
    <s v="UNKNOWN"/>
    <x v="164"/>
  </r>
  <r>
    <s v="TXN_4600048"/>
    <x v="2"/>
    <s v="ERROR"/>
    <n v="1"/>
    <n v="2"/>
    <x v="1"/>
    <m/>
    <x v="84"/>
  </r>
  <r>
    <s v="TXN_2108486"/>
    <x v="9"/>
    <n v="4"/>
    <n v="3"/>
    <n v="12"/>
    <x v="3"/>
    <s v="Takeaway"/>
    <x v="89"/>
  </r>
  <r>
    <s v="TXN_7019782"/>
    <x v="4"/>
    <s v="ERROR"/>
    <n v="4"/>
    <n v="20"/>
    <x v="5"/>
    <m/>
    <x v="233"/>
  </r>
  <r>
    <s v="TXN_5228270"/>
    <x v="9"/>
    <n v="3"/>
    <n v="3"/>
    <n v="9"/>
    <x v="5"/>
    <s v="Takeaway"/>
    <x v="318"/>
  </r>
  <r>
    <s v="TXN_4387303"/>
    <x v="2"/>
    <n v="1"/>
    <n v="1"/>
    <n v="1"/>
    <x v="5"/>
    <m/>
    <x v="53"/>
  </r>
  <r>
    <s v="TXN_7786214"/>
    <x v="4"/>
    <n v="1"/>
    <s v="ERROR"/>
    <n v="4"/>
    <x v="0"/>
    <m/>
    <x v="50"/>
  </r>
  <r>
    <s v="TXN_9587884"/>
    <x v="10"/>
    <n v="2"/>
    <n v="1.5"/>
    <n v="3"/>
    <x v="5"/>
    <m/>
    <x v="107"/>
  </r>
  <r>
    <s v="TXN_4625910"/>
    <x v="9"/>
    <n v="1"/>
    <n v="3"/>
    <n v="3"/>
    <x v="5"/>
    <m/>
    <x v="165"/>
  </r>
  <r>
    <s v="TXN_8250731"/>
    <x v="2"/>
    <n v="2"/>
    <n v="1"/>
    <n v="2"/>
    <x v="1"/>
    <m/>
    <x v="302"/>
  </r>
  <r>
    <s v="TXN_3605929"/>
    <x v="4"/>
    <n v="2"/>
    <n v="4"/>
    <n v="8"/>
    <x v="0"/>
    <m/>
    <x v="158"/>
  </r>
  <r>
    <s v="TXN_4953450"/>
    <x v="2"/>
    <n v="4"/>
    <n v="1"/>
    <s v="ERROR"/>
    <x v="4"/>
    <s v="In-store"/>
    <x v="208"/>
  </r>
  <r>
    <s v="TXN_5315441"/>
    <x v="4"/>
    <n v="5"/>
    <n v="4"/>
    <n v="20"/>
    <x v="3"/>
    <s v="In-store"/>
    <x v="215"/>
  </r>
  <r>
    <s v="TXN_9196322"/>
    <x v="2"/>
    <n v="4"/>
    <n v="1"/>
    <n v="4"/>
    <x v="3"/>
    <s v="In-store"/>
    <x v="133"/>
  </r>
  <r>
    <s v="TXN_4009547"/>
    <x v="9"/>
    <n v="4"/>
    <n v="3"/>
    <n v="12"/>
    <x v="0"/>
    <m/>
    <x v="163"/>
  </r>
  <r>
    <s v="TXN_3394710"/>
    <x v="6"/>
    <m/>
    <n v="4"/>
    <n v="4"/>
    <x v="3"/>
    <s v="In-store"/>
    <x v="192"/>
  </r>
  <r>
    <s v="TXN_8354174"/>
    <x v="8"/>
    <n v="3"/>
    <n v="2"/>
    <m/>
    <x v="0"/>
    <s v="ERROR"/>
    <x v="212"/>
  </r>
  <r>
    <s v="TXN_5931292"/>
    <x v="8"/>
    <n v="2"/>
    <n v="4"/>
    <n v="8"/>
    <x v="0"/>
    <s v="In-store"/>
    <x v="319"/>
  </r>
  <r>
    <s v="TXN_2109416"/>
    <x v="6"/>
    <n v="1"/>
    <n v="4"/>
    <n v="4"/>
    <x v="5"/>
    <s v="In-store"/>
    <x v="320"/>
  </r>
  <r>
    <s v="TXN_8776606"/>
    <x v="5"/>
    <n v="4"/>
    <n v="5"/>
    <n v="20"/>
    <x v="3"/>
    <s v="Takeaway"/>
    <x v="317"/>
  </r>
  <r>
    <s v="TXN_1063366"/>
    <x v="9"/>
    <n v="3"/>
    <n v="3"/>
    <n v="9"/>
    <x v="5"/>
    <s v="UNKNOWN"/>
    <x v="144"/>
  </r>
  <r>
    <s v="TXN_2393500"/>
    <x v="9"/>
    <n v="1"/>
    <s v="ERROR"/>
    <n v="3"/>
    <x v="0"/>
    <s v="In-store"/>
    <x v="85"/>
  </r>
  <r>
    <s v="TXN_9738758"/>
    <x v="0"/>
    <n v="1"/>
    <n v="2"/>
    <s v="ERROR"/>
    <x v="1"/>
    <s v="In-store"/>
    <x v="9"/>
  </r>
  <r>
    <s v="TXN_7838465"/>
    <x v="6"/>
    <n v="3"/>
    <n v="4"/>
    <n v="12"/>
    <x v="0"/>
    <s v="Takeaway"/>
    <x v="69"/>
  </r>
  <r>
    <s v="TXN_2447261"/>
    <x v="2"/>
    <n v="3"/>
    <n v="1"/>
    <n v="3"/>
    <x v="0"/>
    <s v="Takeaway"/>
    <x v="187"/>
  </r>
  <r>
    <s v="TXN_6609947"/>
    <x v="8"/>
    <n v="3"/>
    <n v="3"/>
    <n v="9"/>
    <x v="3"/>
    <s v="In-store"/>
    <x v="184"/>
  </r>
  <r>
    <s v="TXN_9036453"/>
    <x v="7"/>
    <n v="1"/>
    <n v="4"/>
    <n v="4"/>
    <x v="3"/>
    <s v="Takeaway"/>
    <x v="237"/>
  </r>
  <r>
    <s v="TXN_2611990"/>
    <x v="2"/>
    <s v="ERROR"/>
    <n v="1"/>
    <n v="3"/>
    <x v="3"/>
    <s v="Takeaway"/>
    <x v="286"/>
  </r>
  <r>
    <s v="TXN_1460963"/>
    <x v="0"/>
    <n v="3"/>
    <n v="2"/>
    <n v="6"/>
    <x v="1"/>
    <s v="In-store"/>
    <x v="284"/>
  </r>
  <r>
    <s v="TXN_1713128"/>
    <x v="4"/>
    <n v="3"/>
    <n v="4"/>
    <n v="12"/>
    <x v="0"/>
    <m/>
    <x v="321"/>
  </r>
  <r>
    <s v="TXN_4501168"/>
    <x v="8"/>
    <n v="1"/>
    <n v="1.5"/>
    <n v="1.5"/>
    <x v="5"/>
    <s v="In-store"/>
    <x v="292"/>
  </r>
  <r>
    <s v="TXN_2840323"/>
    <x v="10"/>
    <n v="4"/>
    <n v="1.5"/>
    <n v="6"/>
    <x v="0"/>
    <s v="ERROR"/>
    <x v="263"/>
  </r>
  <r>
    <s v="TXN_6691767"/>
    <x v="3"/>
    <n v="2"/>
    <n v="5"/>
    <n v="10"/>
    <x v="1"/>
    <s v="Takeaway"/>
    <x v="322"/>
  </r>
  <r>
    <s v="TXN_7280191"/>
    <x v="0"/>
    <n v="3"/>
    <n v="2"/>
    <n v="6"/>
    <x v="4"/>
    <s v="Takeaway"/>
    <x v="305"/>
  </r>
  <r>
    <s v="TXN_6932070"/>
    <x v="10"/>
    <n v="4"/>
    <n v="1.5"/>
    <n v="6"/>
    <x v="0"/>
    <s v="In-store"/>
    <x v="15"/>
  </r>
  <r>
    <s v="TXN_3502743"/>
    <x v="7"/>
    <n v="5"/>
    <n v="4"/>
    <n v="20"/>
    <x v="5"/>
    <m/>
    <x v="140"/>
  </r>
  <r>
    <s v="TXN_2815335"/>
    <x v="9"/>
    <n v="5"/>
    <n v="3"/>
    <n v="15"/>
    <x v="1"/>
    <m/>
    <x v="20"/>
  </r>
  <r>
    <s v="TXN_4916272"/>
    <x v="10"/>
    <n v="3"/>
    <n v="1.5"/>
    <n v="4.5"/>
    <x v="4"/>
    <m/>
    <x v="217"/>
  </r>
  <r>
    <s v="TXN_7940202"/>
    <x v="7"/>
    <n v="1"/>
    <m/>
    <n v="4"/>
    <x v="3"/>
    <m/>
    <x v="255"/>
  </r>
  <r>
    <s v="TXN_5489408"/>
    <x v="2"/>
    <n v="1"/>
    <n v="1"/>
    <n v="1"/>
    <x v="2"/>
    <s v="In-store"/>
    <x v="46"/>
  </r>
  <r>
    <s v="TXN_4640977"/>
    <x v="2"/>
    <n v="3"/>
    <n v="1"/>
    <n v="3"/>
    <x v="0"/>
    <s v="In-store"/>
    <x v="248"/>
  </r>
  <r>
    <s v="TXN_8563346"/>
    <x v="5"/>
    <n v="3"/>
    <n v="2"/>
    <n v="6"/>
    <x v="0"/>
    <m/>
    <x v="265"/>
  </r>
  <r>
    <s v="TXN_7896721"/>
    <x v="1"/>
    <n v="3"/>
    <n v="3"/>
    <n v="9"/>
    <x v="0"/>
    <s v="Takeaway"/>
    <x v="243"/>
  </r>
  <r>
    <s v="TXN_8973563"/>
    <x v="0"/>
    <n v="1"/>
    <n v="2"/>
    <n v="2"/>
    <x v="5"/>
    <m/>
    <x v="88"/>
  </r>
  <r>
    <s v="TXN_4827371"/>
    <x v="3"/>
    <n v="2"/>
    <n v="5"/>
    <n v="10"/>
    <x v="5"/>
    <s v="Takeaway"/>
    <x v="224"/>
  </r>
  <r>
    <s v="TXN_1559313"/>
    <x v="4"/>
    <n v="2"/>
    <n v="4"/>
    <n v="8"/>
    <x v="0"/>
    <m/>
    <x v="131"/>
  </r>
  <r>
    <s v="TXN_7384923"/>
    <x v="6"/>
    <n v="2"/>
    <n v="4"/>
    <s v="UNKNOWN"/>
    <x v="5"/>
    <s v="Takeaway"/>
    <x v="323"/>
  </r>
  <r>
    <s v="TXN_7906197"/>
    <x v="6"/>
    <n v="5"/>
    <n v="4"/>
    <n v="20"/>
    <x v="0"/>
    <s v="In-store"/>
    <x v="324"/>
  </r>
  <r>
    <s v="TXN_9018535"/>
    <x v="2"/>
    <n v="2"/>
    <m/>
    <n v="2"/>
    <x v="3"/>
    <s v="Takeaway"/>
    <x v="283"/>
  </r>
  <r>
    <s v="TXN_9103318"/>
    <x v="6"/>
    <n v="2"/>
    <n v="4"/>
    <n v="8"/>
    <x v="5"/>
    <s v="ERROR"/>
    <x v="161"/>
  </r>
  <r>
    <s v="TXN_8066743"/>
    <x v="10"/>
    <n v="3"/>
    <n v="1.5"/>
    <n v="4.5"/>
    <x v="1"/>
    <s v="Takeaway"/>
    <x v="161"/>
  </r>
  <r>
    <s v="TXN_8647575"/>
    <x v="10"/>
    <s v="UNKNOWN"/>
    <n v="1.5"/>
    <n v="3"/>
    <x v="1"/>
    <m/>
    <x v="237"/>
  </r>
  <r>
    <s v="TXN_6376175"/>
    <x v="9"/>
    <n v="4"/>
    <s v="UNKNOWN"/>
    <n v="12"/>
    <x v="3"/>
    <s v="Takeaway"/>
    <x v="16"/>
  </r>
  <r>
    <s v="TXN_9840274"/>
    <x v="6"/>
    <n v="5"/>
    <n v="4"/>
    <n v="20"/>
    <x v="5"/>
    <s v="Takeaway"/>
    <x v="86"/>
  </r>
  <r>
    <s v="TXN_4912458"/>
    <x v="1"/>
    <n v="4"/>
    <n v="3"/>
    <n v="12"/>
    <x v="4"/>
    <s v="Takeaway"/>
    <x v="325"/>
  </r>
  <r>
    <s v="TXN_7982985"/>
    <x v="2"/>
    <n v="1"/>
    <n v="1"/>
    <n v="1"/>
    <x v="0"/>
    <m/>
    <x v="141"/>
  </r>
  <r>
    <s v="TXN_2855581"/>
    <x v="0"/>
    <n v="4"/>
    <n v="2"/>
    <n v="8"/>
    <x v="0"/>
    <s v="UNKNOWN"/>
    <x v="312"/>
  </r>
  <r>
    <s v="TXN_7585348"/>
    <x v="1"/>
    <n v="3"/>
    <n v="3"/>
    <n v="9"/>
    <x v="0"/>
    <s v="Takeaway"/>
    <x v="95"/>
  </r>
  <r>
    <s v="TXN_8249251"/>
    <x v="1"/>
    <s v="ERROR"/>
    <n v="3"/>
    <n v="9"/>
    <x v="4"/>
    <s v="In-store"/>
    <x v="316"/>
  </r>
  <r>
    <s v="TXN_4005014"/>
    <x v="6"/>
    <n v="1"/>
    <n v="4"/>
    <n v="4"/>
    <x v="3"/>
    <s v="Takeaway"/>
    <x v="129"/>
  </r>
  <r>
    <s v="TXN_3106215"/>
    <x v="4"/>
    <n v="3"/>
    <n v="4"/>
    <s v="ERROR"/>
    <x v="4"/>
    <s v="Takeaway"/>
    <x v="82"/>
  </r>
  <r>
    <s v="TXN_4478185"/>
    <x v="1"/>
    <n v="2"/>
    <n v="3"/>
    <n v="6"/>
    <x v="1"/>
    <s v="In-store"/>
    <x v="159"/>
  </r>
  <r>
    <s v="TXN_7815651"/>
    <x v="3"/>
    <n v="1"/>
    <s v="ERROR"/>
    <n v="5"/>
    <x v="1"/>
    <s v="In-store"/>
    <x v="326"/>
  </r>
  <r>
    <s v="TXN_3461209"/>
    <x v="9"/>
    <n v="4"/>
    <n v="3"/>
    <n v="12"/>
    <x v="0"/>
    <s v="In-store"/>
    <x v="158"/>
  </r>
  <r>
    <s v="TXN_9498325"/>
    <x v="3"/>
    <n v="1"/>
    <n v="5"/>
    <n v="5"/>
    <x v="5"/>
    <m/>
    <x v="19"/>
  </r>
  <r>
    <s v="TXN_1026827"/>
    <x v="2"/>
    <n v="4"/>
    <n v="1"/>
    <n v="4"/>
    <x v="3"/>
    <s v="In-store"/>
    <x v="324"/>
  </r>
  <r>
    <s v="TXN_4479052"/>
    <x v="3"/>
    <s v="UNKNOWN"/>
    <n v="5"/>
    <n v="20"/>
    <x v="3"/>
    <s v="In-store"/>
    <x v="51"/>
  </r>
  <r>
    <s v="TXN_7269513"/>
    <x v="3"/>
    <n v="3"/>
    <n v="5"/>
    <n v="15"/>
    <x v="1"/>
    <m/>
    <x v="222"/>
  </r>
  <r>
    <s v="TXN_5134545"/>
    <x v="10"/>
    <n v="5"/>
    <n v="1.5"/>
    <n v="7.5"/>
    <x v="3"/>
    <m/>
    <x v="327"/>
  </r>
  <r>
    <s v="TXN_7997144"/>
    <x v="9"/>
    <n v="4"/>
    <n v="3"/>
    <n v="12"/>
    <x v="0"/>
    <m/>
    <x v="86"/>
  </r>
  <r>
    <s v="TXN_7315198"/>
    <x v="3"/>
    <n v="2"/>
    <s v="UNKNOWN"/>
    <n v="10"/>
    <x v="5"/>
    <s v="UNKNOWN"/>
    <x v="99"/>
  </r>
  <r>
    <s v="TXN_4339682"/>
    <x v="3"/>
    <n v="5"/>
    <n v="5"/>
    <n v="25"/>
    <x v="5"/>
    <s v="In-store"/>
    <x v="328"/>
  </r>
  <r>
    <s v="TXN_3363831"/>
    <x v="9"/>
    <n v="3"/>
    <n v="3"/>
    <n v="9"/>
    <x v="3"/>
    <m/>
    <x v="154"/>
  </r>
  <r>
    <s v="TXN_5369555"/>
    <x v="9"/>
    <n v="4"/>
    <n v="3"/>
    <n v="12"/>
    <x v="1"/>
    <s v="Takeaway"/>
    <x v="16"/>
  </r>
  <r>
    <s v="TXN_6208034"/>
    <x v="1"/>
    <n v="1"/>
    <n v="3"/>
    <n v="3"/>
    <x v="3"/>
    <m/>
    <x v="315"/>
  </r>
  <r>
    <s v="TXN_8187656"/>
    <x v="10"/>
    <n v="4"/>
    <n v="1.5"/>
    <n v="6"/>
    <x v="0"/>
    <s v="Takeaway"/>
    <x v="321"/>
  </r>
  <r>
    <s v="TXN_6463415"/>
    <x v="0"/>
    <n v="3"/>
    <n v="2"/>
    <n v="6"/>
    <x v="3"/>
    <s v="In-store"/>
    <x v="318"/>
  </r>
  <r>
    <s v="TXN_1461895"/>
    <x v="9"/>
    <n v="5"/>
    <n v="3"/>
    <n v="15"/>
    <x v="4"/>
    <m/>
    <x v="329"/>
  </r>
  <r>
    <s v="TXN_3197752"/>
    <x v="4"/>
    <n v="2"/>
    <n v="4"/>
    <n v="8"/>
    <x v="5"/>
    <m/>
    <x v="208"/>
  </r>
  <r>
    <s v="TXN_3112175"/>
    <x v="0"/>
    <n v="4"/>
    <n v="2"/>
    <n v="8"/>
    <x v="1"/>
    <m/>
    <x v="95"/>
  </r>
  <r>
    <s v="TXN_6439579"/>
    <x v="10"/>
    <n v="5"/>
    <n v="1.5"/>
    <n v="7.5"/>
    <x v="0"/>
    <m/>
    <x v="117"/>
  </r>
  <r>
    <s v="TXN_4944121"/>
    <x v="5"/>
    <n v="2"/>
    <n v="2"/>
    <n v="4"/>
    <x v="2"/>
    <s v="UNKNOWN"/>
    <x v="184"/>
  </r>
  <r>
    <s v="TXN_5590805"/>
    <x v="1"/>
    <n v="1"/>
    <n v="3"/>
    <n v="3"/>
    <x v="5"/>
    <s v="Takeaway"/>
    <x v="311"/>
  </r>
  <r>
    <s v="TXN_4634772"/>
    <x v="9"/>
    <n v="3"/>
    <n v="3"/>
    <n v="9"/>
    <x v="0"/>
    <s v="In-store"/>
    <x v="175"/>
  </r>
  <r>
    <s v="TXN_3519066"/>
    <x v="1"/>
    <n v="1"/>
    <n v="3"/>
    <n v="3"/>
    <x v="5"/>
    <s v="Takeaway"/>
    <x v="298"/>
  </r>
  <r>
    <s v="TXN_8034156"/>
    <x v="6"/>
    <n v="1"/>
    <n v="4"/>
    <n v="4"/>
    <x v="1"/>
    <s v="In-store"/>
    <x v="138"/>
  </r>
  <r>
    <s v="TXN_2163229"/>
    <x v="2"/>
    <n v="4"/>
    <n v="1"/>
    <n v="4"/>
    <x v="1"/>
    <s v="Takeaway"/>
    <x v="170"/>
  </r>
  <r>
    <s v="TXN_4109764"/>
    <x v="9"/>
    <n v="3"/>
    <n v="3"/>
    <s v="ERROR"/>
    <x v="0"/>
    <s v="UNKNOWN"/>
    <x v="121"/>
  </r>
  <r>
    <s v="TXN_1343750"/>
    <x v="2"/>
    <n v="2"/>
    <n v="1"/>
    <n v="2"/>
    <x v="3"/>
    <s v="Takeaway"/>
    <x v="213"/>
  </r>
  <r>
    <s v="TXN_6387964"/>
    <x v="10"/>
    <n v="5"/>
    <n v="1.5"/>
    <n v="7.5"/>
    <x v="3"/>
    <m/>
    <x v="80"/>
  </r>
  <r>
    <s v="TXN_2743397"/>
    <x v="1"/>
    <n v="2"/>
    <n v="3"/>
    <n v="6"/>
    <x v="3"/>
    <m/>
    <x v="60"/>
  </r>
  <r>
    <s v="TXN_8022689"/>
    <x v="10"/>
    <n v="1"/>
    <n v="1.5"/>
    <n v="1.5"/>
    <x v="1"/>
    <s v="Takeaway"/>
    <x v="69"/>
  </r>
  <r>
    <s v="TXN_9392028"/>
    <x v="3"/>
    <n v="5"/>
    <s v="ERROR"/>
    <n v="25"/>
    <x v="0"/>
    <s v="In-store"/>
    <x v="232"/>
  </r>
  <r>
    <s v="TXN_3547825"/>
    <x v="2"/>
    <n v="3"/>
    <n v="1"/>
    <n v="3"/>
    <x v="5"/>
    <s v="Takeaway"/>
    <x v="126"/>
  </r>
  <r>
    <s v="TXN_9101792"/>
    <x v="0"/>
    <n v="5"/>
    <n v="2"/>
    <n v="10"/>
    <x v="1"/>
    <m/>
    <x v="244"/>
  </r>
  <r>
    <s v="TXN_3463928"/>
    <x v="7"/>
    <n v="4"/>
    <n v="1.5"/>
    <n v="6"/>
    <x v="0"/>
    <s v="In-store"/>
    <x v="221"/>
  </r>
  <r>
    <s v="TXN_8503406"/>
    <x v="4"/>
    <n v="2"/>
    <n v="4"/>
    <n v="8"/>
    <x v="3"/>
    <s v="UNKNOWN"/>
    <x v="213"/>
  </r>
  <r>
    <s v="TXN_1992966"/>
    <x v="4"/>
    <n v="5"/>
    <n v="4"/>
    <n v="20"/>
    <x v="5"/>
    <s v="In-store"/>
    <x v="225"/>
  </r>
  <r>
    <s v="TXN_2179458"/>
    <x v="7"/>
    <n v="1"/>
    <n v="3"/>
    <n v="3"/>
    <x v="1"/>
    <s v="In-store"/>
    <x v="312"/>
  </r>
  <r>
    <s v="TXN_5648512"/>
    <x v="5"/>
    <n v="4"/>
    <n v="3"/>
    <n v="12"/>
    <x v="5"/>
    <s v="Takeaway"/>
    <x v="249"/>
  </r>
  <r>
    <s v="TXN_8689416"/>
    <x v="9"/>
    <n v="5"/>
    <n v="3"/>
    <n v="15"/>
    <x v="4"/>
    <m/>
    <x v="52"/>
  </r>
  <r>
    <s v="TXN_1964555"/>
    <x v="4"/>
    <n v="2"/>
    <n v="4"/>
    <n v="8"/>
    <x v="3"/>
    <m/>
    <x v="135"/>
  </r>
  <r>
    <s v="TXN_1794862"/>
    <x v="1"/>
    <n v="2"/>
    <n v="3"/>
    <n v="6"/>
    <x v="1"/>
    <m/>
    <x v="67"/>
  </r>
  <r>
    <s v="TXN_5780615"/>
    <x v="4"/>
    <n v="3"/>
    <n v="4"/>
    <s v="ERROR"/>
    <x v="1"/>
    <m/>
    <x v="245"/>
  </r>
  <r>
    <s v="TXN_2416816"/>
    <x v="4"/>
    <n v="5"/>
    <n v="4"/>
    <n v="20"/>
    <x v="3"/>
    <s v="In-store"/>
    <x v="258"/>
  </r>
  <r>
    <s v="TXN_8005682"/>
    <x v="0"/>
    <n v="2"/>
    <n v="2"/>
    <n v="4"/>
    <x v="0"/>
    <m/>
    <x v="95"/>
  </r>
  <r>
    <s v="TXN_1778707"/>
    <x v="3"/>
    <n v="5"/>
    <n v="5"/>
    <n v="25"/>
    <x v="0"/>
    <s v="Takeaway"/>
    <x v="136"/>
  </r>
  <r>
    <s v="TXN_9959813"/>
    <x v="6"/>
    <n v="4"/>
    <n v="4"/>
    <n v="16"/>
    <x v="3"/>
    <m/>
    <x v="47"/>
  </r>
  <r>
    <s v="TXN_3110343"/>
    <x v="10"/>
    <s v="UNKNOWN"/>
    <n v="1.5"/>
    <n v="7.5"/>
    <x v="3"/>
    <s v="Takeaway"/>
    <x v="273"/>
  </r>
  <r>
    <s v="TXN_7913451"/>
    <x v="6"/>
    <n v="5"/>
    <n v="4"/>
    <n v="20"/>
    <x v="0"/>
    <m/>
    <x v="51"/>
  </r>
  <r>
    <s v="TXN_1901729"/>
    <x v="1"/>
    <n v="2"/>
    <n v="3"/>
    <n v="6"/>
    <x v="5"/>
    <s v="Takeaway"/>
    <x v="330"/>
  </r>
  <r>
    <s v="TXN_5934059"/>
    <x v="9"/>
    <m/>
    <n v="3"/>
    <n v="12"/>
    <x v="5"/>
    <s v="UNKNOWN"/>
    <x v="231"/>
  </r>
  <r>
    <s v="TXN_2098878"/>
    <x v="9"/>
    <n v="2"/>
    <n v="3"/>
    <n v="6"/>
    <x v="5"/>
    <s v="Takeaway"/>
    <x v="181"/>
  </r>
  <r>
    <s v="TXN_9536472"/>
    <x v="9"/>
    <n v="5"/>
    <n v="3"/>
    <n v="15"/>
    <x v="5"/>
    <m/>
    <x v="152"/>
  </r>
  <r>
    <s v="TXN_6696913"/>
    <x v="1"/>
    <n v="4"/>
    <n v="3"/>
    <n v="12"/>
    <x v="5"/>
    <m/>
    <x v="192"/>
  </r>
  <r>
    <s v="TXN_9561832"/>
    <x v="7"/>
    <n v="3"/>
    <n v="4"/>
    <n v="12"/>
    <x v="3"/>
    <s v="ERROR"/>
    <x v="72"/>
  </r>
  <r>
    <s v="TXN_8888153"/>
    <x v="0"/>
    <n v="5"/>
    <n v="2"/>
    <n v="10"/>
    <x v="5"/>
    <s v="ERROR"/>
    <x v="220"/>
  </r>
  <r>
    <s v="TXN_3790025"/>
    <x v="8"/>
    <n v="1"/>
    <n v="4"/>
    <n v="4"/>
    <x v="1"/>
    <m/>
    <x v="55"/>
  </r>
  <r>
    <s v="TXN_2820693"/>
    <x v="3"/>
    <n v="3"/>
    <s v="UNKNOWN"/>
    <n v="15"/>
    <x v="1"/>
    <s v="Takeaway"/>
    <x v="283"/>
  </r>
  <r>
    <s v="TXN_5661147"/>
    <x v="1"/>
    <n v="1"/>
    <n v="3"/>
    <n v="3"/>
    <x v="5"/>
    <s v="Takeaway"/>
    <x v="29"/>
  </r>
  <r>
    <s v="TXN_3746260"/>
    <x v="4"/>
    <n v="5"/>
    <n v="4"/>
    <n v="20"/>
    <x v="3"/>
    <s v="Takeaway"/>
    <x v="331"/>
  </r>
  <r>
    <s v="TXN_7805035"/>
    <x v="4"/>
    <n v="3"/>
    <n v="4"/>
    <n v="12"/>
    <x v="5"/>
    <s v="In-store"/>
    <x v="164"/>
  </r>
  <r>
    <s v="TXN_2058243"/>
    <x v="4"/>
    <n v="5"/>
    <n v="4"/>
    <n v="20"/>
    <x v="5"/>
    <s v="Takeaway"/>
    <x v="52"/>
  </r>
  <r>
    <s v="TXN_5710748"/>
    <x v="3"/>
    <n v="1"/>
    <n v="5"/>
    <n v="5"/>
    <x v="5"/>
    <m/>
    <x v="215"/>
  </r>
  <r>
    <s v="TXN_3725837"/>
    <x v="0"/>
    <n v="5"/>
    <n v="2"/>
    <n v="10"/>
    <x v="1"/>
    <s v="In-store"/>
    <x v="192"/>
  </r>
  <r>
    <s v="TXN_5132327"/>
    <x v="4"/>
    <s v="ERROR"/>
    <n v="4"/>
    <n v="20"/>
    <x v="1"/>
    <m/>
    <x v="311"/>
  </r>
  <r>
    <s v="TXN_1575608"/>
    <x v="6"/>
    <m/>
    <m/>
    <n v="20"/>
    <x v="4"/>
    <s v="Takeaway"/>
    <x v="107"/>
  </r>
  <r>
    <s v="TXN_4594922"/>
    <x v="3"/>
    <n v="2"/>
    <n v="5"/>
    <n v="10"/>
    <x v="0"/>
    <s v="Takeaway"/>
    <x v="65"/>
  </r>
  <r>
    <s v="TXN_5163686"/>
    <x v="3"/>
    <n v="5"/>
    <n v="5"/>
    <n v="25"/>
    <x v="0"/>
    <s v="In-store"/>
    <x v="184"/>
  </r>
  <r>
    <s v="TXN_5445318"/>
    <x v="2"/>
    <n v="1"/>
    <n v="1"/>
    <n v="1"/>
    <x v="3"/>
    <m/>
    <x v="134"/>
  </r>
  <r>
    <s v="TXN_2391446"/>
    <x v="6"/>
    <n v="3"/>
    <n v="4"/>
    <n v="12"/>
    <x v="5"/>
    <s v="In-store"/>
    <x v="110"/>
  </r>
  <r>
    <s v="TXN_2826603"/>
    <x v="3"/>
    <n v="2"/>
    <n v="5"/>
    <n v="10"/>
    <x v="3"/>
    <s v="Takeaway"/>
    <x v="278"/>
  </r>
  <r>
    <s v="TXN_3489940"/>
    <x v="8"/>
    <n v="3"/>
    <n v="1"/>
    <n v="3"/>
    <x v="0"/>
    <m/>
    <x v="85"/>
  </r>
  <r>
    <s v="TXN_2526667"/>
    <x v="8"/>
    <n v="3"/>
    <n v="3"/>
    <n v="9"/>
    <x v="3"/>
    <s v="In-store"/>
    <x v="15"/>
  </r>
  <r>
    <s v="TXN_3760598"/>
    <x v="1"/>
    <n v="3"/>
    <n v="3"/>
    <n v="9"/>
    <x v="3"/>
    <s v="In-store"/>
    <x v="265"/>
  </r>
  <r>
    <s v="TXN_7679707"/>
    <x v="10"/>
    <n v="1"/>
    <n v="1.5"/>
    <n v="1.5"/>
    <x v="0"/>
    <s v="In-store"/>
    <x v="138"/>
  </r>
  <r>
    <s v="TXN_3831364"/>
    <x v="10"/>
    <n v="1"/>
    <n v="1.5"/>
    <n v="1.5"/>
    <x v="3"/>
    <s v="UNKNOWN"/>
    <x v="217"/>
  </r>
  <r>
    <s v="TXN_5038513"/>
    <x v="2"/>
    <n v="2"/>
    <s v="UNKNOWN"/>
    <n v="2"/>
    <x v="3"/>
    <s v="Takeaway"/>
    <x v="265"/>
  </r>
  <r>
    <s v="TXN_5007619"/>
    <x v="1"/>
    <n v="5"/>
    <n v="3"/>
    <n v="15"/>
    <x v="0"/>
    <s v="In-store"/>
    <x v="261"/>
  </r>
  <r>
    <s v="TXN_5124870"/>
    <x v="10"/>
    <n v="1"/>
    <n v="1.5"/>
    <n v="1.5"/>
    <x v="3"/>
    <m/>
    <x v="112"/>
  </r>
  <r>
    <s v="TXN_8229546"/>
    <x v="4"/>
    <n v="2"/>
    <n v="4"/>
    <n v="8"/>
    <x v="1"/>
    <m/>
    <x v="233"/>
  </r>
  <r>
    <s v="TXN_3173923"/>
    <x v="2"/>
    <n v="2"/>
    <n v="1"/>
    <n v="2"/>
    <x v="3"/>
    <m/>
    <x v="36"/>
  </r>
  <r>
    <s v="TXN_8460786"/>
    <x v="0"/>
    <n v="1"/>
    <n v="2"/>
    <n v="2"/>
    <x v="1"/>
    <s v="ERROR"/>
    <x v="332"/>
  </r>
  <r>
    <s v="TXN_7078232"/>
    <x v="8"/>
    <n v="5"/>
    <n v="3"/>
    <n v="15"/>
    <x v="3"/>
    <s v="Takeaway"/>
    <x v="130"/>
  </r>
  <r>
    <s v="TXN_9625287"/>
    <x v="9"/>
    <n v="2"/>
    <n v="3"/>
    <n v="6"/>
    <x v="1"/>
    <s v="In-store"/>
    <x v="289"/>
  </r>
  <r>
    <s v="TXN_4779440"/>
    <x v="2"/>
    <n v="1"/>
    <n v="1"/>
    <n v="1"/>
    <x v="5"/>
    <m/>
    <x v="121"/>
  </r>
  <r>
    <s v="TXN_7337979"/>
    <x v="0"/>
    <n v="1"/>
    <n v="2"/>
    <n v="2"/>
    <x v="3"/>
    <s v="In-store"/>
    <x v="57"/>
  </r>
  <r>
    <s v="TXN_1713098"/>
    <x v="4"/>
    <n v="4"/>
    <n v="4"/>
    <n v="16"/>
    <x v="4"/>
    <m/>
    <x v="333"/>
  </r>
  <r>
    <s v="TXN_5325729"/>
    <x v="0"/>
    <n v="5"/>
    <n v="2"/>
    <n v="10"/>
    <x v="3"/>
    <m/>
    <x v="93"/>
  </r>
  <r>
    <s v="TXN_5630457"/>
    <x v="4"/>
    <n v="1"/>
    <n v="4"/>
    <n v="4"/>
    <x v="0"/>
    <s v="Takeaway"/>
    <x v="160"/>
  </r>
  <r>
    <s v="TXN_4167859"/>
    <x v="0"/>
    <n v="5"/>
    <n v="2"/>
    <n v="10"/>
    <x v="5"/>
    <s v="Takeaway"/>
    <x v="334"/>
  </r>
  <r>
    <s v="TXN_4487966"/>
    <x v="9"/>
    <n v="3"/>
    <n v="3"/>
    <n v="9"/>
    <x v="1"/>
    <s v="In-store"/>
    <x v="264"/>
  </r>
  <r>
    <s v="TXN_1122140"/>
    <x v="6"/>
    <n v="4"/>
    <n v="4"/>
    <n v="16"/>
    <x v="1"/>
    <m/>
    <x v="65"/>
  </r>
  <r>
    <s v="TXN_7484682"/>
    <x v="9"/>
    <n v="1"/>
    <n v="3"/>
    <n v="3"/>
    <x v="1"/>
    <m/>
    <x v="89"/>
  </r>
  <r>
    <s v="TXN_5182042"/>
    <x v="6"/>
    <n v="4"/>
    <n v="4"/>
    <n v="16"/>
    <x v="5"/>
    <s v="Takeaway"/>
    <x v="86"/>
  </r>
  <r>
    <s v="TXN_4040989"/>
    <x v="6"/>
    <n v="1"/>
    <n v="4"/>
    <n v="4"/>
    <x v="5"/>
    <m/>
    <x v="44"/>
  </r>
  <r>
    <s v="TXN_2190793"/>
    <x v="5"/>
    <n v="4"/>
    <n v="1"/>
    <n v="4"/>
    <x v="0"/>
    <s v="Takeaway"/>
    <x v="256"/>
  </r>
  <r>
    <s v="TXN_3663712"/>
    <x v="10"/>
    <n v="4"/>
    <n v="1.5"/>
    <n v="6"/>
    <x v="3"/>
    <s v="Takeaway"/>
    <x v="166"/>
  </r>
  <r>
    <s v="TXN_9140598"/>
    <x v="9"/>
    <n v="1"/>
    <n v="3"/>
    <n v="3"/>
    <x v="3"/>
    <s v="Takeaway"/>
    <x v="129"/>
  </r>
  <r>
    <s v="TXN_5657259"/>
    <x v="7"/>
    <n v="2"/>
    <n v="1.5"/>
    <n v="3"/>
    <x v="5"/>
    <s v="In-store"/>
    <x v="217"/>
  </r>
  <r>
    <s v="TXN_5601300"/>
    <x v="0"/>
    <n v="2"/>
    <n v="2"/>
    <n v="4"/>
    <x v="3"/>
    <m/>
    <x v="16"/>
  </r>
  <r>
    <s v="TXN_9904662"/>
    <x v="4"/>
    <n v="1"/>
    <n v="4"/>
    <n v="4"/>
    <x v="5"/>
    <s v="In-store"/>
    <x v="335"/>
  </r>
  <r>
    <s v="TXN_3696194"/>
    <x v="3"/>
    <n v="2"/>
    <n v="5"/>
    <n v="10"/>
    <x v="0"/>
    <s v="In-store"/>
    <x v="336"/>
  </r>
  <r>
    <s v="TXN_2964638"/>
    <x v="3"/>
    <n v="2"/>
    <n v="5"/>
    <n v="10"/>
    <x v="3"/>
    <s v="In-store"/>
    <x v="171"/>
  </r>
  <r>
    <s v="TXN_8336656"/>
    <x v="3"/>
    <n v="5"/>
    <n v="5"/>
    <n v="25"/>
    <x v="1"/>
    <s v="Takeaway"/>
    <x v="131"/>
  </r>
  <r>
    <s v="TXN_2024121"/>
    <x v="9"/>
    <n v="5"/>
    <n v="3"/>
    <s v="UNKNOWN"/>
    <x v="3"/>
    <s v="In-store"/>
    <x v="29"/>
  </r>
  <r>
    <s v="TXN_6287890"/>
    <x v="10"/>
    <n v="5"/>
    <n v="1.5"/>
    <n v="7.5"/>
    <x v="0"/>
    <s v="Takeaway"/>
    <x v="282"/>
  </r>
  <r>
    <s v="TXN_4712887"/>
    <x v="10"/>
    <n v="5"/>
    <n v="1.5"/>
    <n v="7.5"/>
    <x v="0"/>
    <s v="ERROR"/>
    <x v="118"/>
  </r>
  <r>
    <s v="TXN_4336892"/>
    <x v="2"/>
    <n v="2"/>
    <n v="1"/>
    <n v="2"/>
    <x v="5"/>
    <s v="In-store"/>
    <x v="337"/>
  </r>
  <r>
    <s v="TXN_5447694"/>
    <x v="4"/>
    <n v="1"/>
    <n v="4"/>
    <s v="ERROR"/>
    <x v="3"/>
    <s v="In-store"/>
    <x v="58"/>
  </r>
  <r>
    <s v="TXN_2492058"/>
    <x v="4"/>
    <n v="5"/>
    <n v="4"/>
    <n v="20"/>
    <x v="1"/>
    <m/>
    <x v="166"/>
  </r>
  <r>
    <s v="TXN_3439712"/>
    <x v="9"/>
    <n v="4"/>
    <n v="3"/>
    <n v="12"/>
    <x v="5"/>
    <s v="In-store"/>
    <x v="19"/>
  </r>
  <r>
    <s v="TXN_5350401"/>
    <x v="6"/>
    <n v="2"/>
    <n v="4"/>
    <n v="8"/>
    <x v="3"/>
    <s v="In-store"/>
    <x v="7"/>
  </r>
  <r>
    <s v="TXN_8999006"/>
    <x v="4"/>
    <n v="1"/>
    <n v="4"/>
    <m/>
    <x v="1"/>
    <m/>
    <x v="282"/>
  </r>
  <r>
    <s v="TXN_8514689"/>
    <x v="9"/>
    <n v="5"/>
    <n v="3"/>
    <n v="15"/>
    <x v="5"/>
    <m/>
    <x v="82"/>
  </r>
  <r>
    <s v="TXN_1866028"/>
    <x v="10"/>
    <n v="5"/>
    <n v="1.5"/>
    <n v="7.5"/>
    <x v="0"/>
    <s v="Takeaway"/>
    <x v="325"/>
  </r>
  <r>
    <s v="TXN_8379141"/>
    <x v="3"/>
    <n v="1"/>
    <n v="5"/>
    <n v="5"/>
    <x v="4"/>
    <s v="In-store"/>
    <x v="157"/>
  </r>
  <r>
    <s v="TXN_9152264"/>
    <x v="1"/>
    <n v="1"/>
    <n v="3"/>
    <n v="3"/>
    <x v="3"/>
    <s v="Takeaway"/>
    <x v="49"/>
  </r>
  <r>
    <s v="TXN_2287941"/>
    <x v="8"/>
    <n v="1"/>
    <n v="1"/>
    <n v="1"/>
    <x v="5"/>
    <s v="ERROR"/>
    <x v="166"/>
  </r>
  <r>
    <s v="TXN_3794585"/>
    <x v="6"/>
    <n v="1"/>
    <n v="4"/>
    <n v="4"/>
    <x v="0"/>
    <s v="In-store"/>
    <x v="284"/>
  </r>
  <r>
    <s v="TXN_3856427"/>
    <x v="9"/>
    <n v="4"/>
    <n v="3"/>
    <s v="ERROR"/>
    <x v="4"/>
    <s v="In-store"/>
    <x v="17"/>
  </r>
  <r>
    <s v="TXN_9890874"/>
    <x v="6"/>
    <n v="5"/>
    <n v="4"/>
    <n v="20"/>
    <x v="1"/>
    <s v="In-store"/>
    <x v="180"/>
  </r>
  <r>
    <s v="TXN_3945716"/>
    <x v="10"/>
    <n v="2"/>
    <n v="1.5"/>
    <n v="3"/>
    <x v="5"/>
    <m/>
    <x v="338"/>
  </r>
  <r>
    <s v="TXN_6254003"/>
    <x v="7"/>
    <n v="2"/>
    <n v="5"/>
    <n v="10"/>
    <x v="5"/>
    <m/>
    <x v="122"/>
  </r>
  <r>
    <s v="TXN_3101575"/>
    <x v="0"/>
    <s v="UNKNOWN"/>
    <n v="2"/>
    <n v="4"/>
    <x v="5"/>
    <s v="Takeaway"/>
    <x v="210"/>
  </r>
  <r>
    <s v="TXN_6269119"/>
    <x v="7"/>
    <n v="2"/>
    <n v="3"/>
    <n v="6"/>
    <x v="3"/>
    <s v="Takeaway"/>
    <x v="2"/>
  </r>
  <r>
    <s v="TXN_6024625"/>
    <x v="0"/>
    <n v="5"/>
    <n v="2"/>
    <n v="10"/>
    <x v="3"/>
    <s v="Takeaway"/>
    <x v="300"/>
  </r>
  <r>
    <s v="TXN_7470910"/>
    <x v="3"/>
    <n v="2"/>
    <n v="5"/>
    <n v="10"/>
    <x v="1"/>
    <s v="In-store"/>
    <x v="333"/>
  </r>
  <r>
    <s v="TXN_9911345"/>
    <x v="2"/>
    <s v="UNKNOWN"/>
    <n v="1"/>
    <n v="1"/>
    <x v="3"/>
    <s v="UNKNOWN"/>
    <x v="173"/>
  </r>
  <r>
    <s v="TXN_1116119"/>
    <x v="4"/>
    <n v="4"/>
    <n v="4"/>
    <n v="16"/>
    <x v="3"/>
    <s v="In-store"/>
    <x v="80"/>
  </r>
  <r>
    <s v="TXN_3471223"/>
    <x v="0"/>
    <n v="1"/>
    <n v="2"/>
    <n v="2"/>
    <x v="3"/>
    <s v="In-store"/>
    <x v="88"/>
  </r>
  <r>
    <s v="TXN_4491072"/>
    <x v="4"/>
    <n v="4"/>
    <n v="4"/>
    <n v="16"/>
    <x v="0"/>
    <m/>
    <x v="210"/>
  </r>
  <r>
    <s v="TXN_2053993"/>
    <x v="10"/>
    <n v="2"/>
    <n v="1.5"/>
    <n v="3"/>
    <x v="5"/>
    <s v="Takeaway"/>
    <x v="320"/>
  </r>
  <r>
    <s v="TXN_9086709"/>
    <x v="1"/>
    <n v="1"/>
    <s v="ERROR"/>
    <n v="3"/>
    <x v="5"/>
    <s v="In-store"/>
    <x v="93"/>
  </r>
  <r>
    <s v="TXN_1646009"/>
    <x v="8"/>
    <n v="4"/>
    <n v="5"/>
    <n v="20"/>
    <x v="0"/>
    <m/>
    <x v="202"/>
  </r>
  <r>
    <s v="TXN_8692653"/>
    <x v="9"/>
    <s v="ERROR"/>
    <n v="3"/>
    <n v="6"/>
    <x v="1"/>
    <s v="Takeaway"/>
    <x v="137"/>
  </r>
  <r>
    <s v="TXN_5021925"/>
    <x v="10"/>
    <n v="4"/>
    <n v="1.5"/>
    <n v="6"/>
    <x v="1"/>
    <s v="In-store"/>
    <x v="263"/>
  </r>
  <r>
    <s v="TXN_1104849"/>
    <x v="5"/>
    <n v="4"/>
    <n v="4"/>
    <n v="16"/>
    <x v="3"/>
    <s v="Takeaway"/>
    <x v="261"/>
  </r>
  <r>
    <s v="TXN_7764154"/>
    <x v="3"/>
    <n v="2"/>
    <n v="5"/>
    <n v="10"/>
    <x v="0"/>
    <s v="Takeaway"/>
    <x v="70"/>
  </r>
  <r>
    <s v="TXN_5410185"/>
    <x v="7"/>
    <n v="3"/>
    <n v="3"/>
    <n v="9"/>
    <x v="5"/>
    <s v="In-store"/>
    <x v="68"/>
  </r>
  <r>
    <s v="TXN_5651348"/>
    <x v="7"/>
    <n v="3"/>
    <n v="5"/>
    <m/>
    <x v="1"/>
    <s v="Takeaway"/>
    <x v="339"/>
  </r>
  <r>
    <s v="TXN_2178735"/>
    <x v="9"/>
    <n v="3"/>
    <n v="3"/>
    <n v="9"/>
    <x v="0"/>
    <s v="Takeaway"/>
    <x v="317"/>
  </r>
  <r>
    <s v="TXN_4125165"/>
    <x v="0"/>
    <n v="5"/>
    <n v="2"/>
    <n v="10"/>
    <x v="1"/>
    <m/>
    <x v="251"/>
  </r>
  <r>
    <s v="TXN_5014959"/>
    <x v="2"/>
    <n v="2"/>
    <n v="1"/>
    <n v="2"/>
    <x v="0"/>
    <s v="In-store"/>
    <x v="340"/>
  </r>
  <r>
    <s v="TXN_8811565"/>
    <x v="9"/>
    <n v="5"/>
    <n v="3"/>
    <n v="15"/>
    <x v="0"/>
    <m/>
    <x v="157"/>
  </r>
  <r>
    <s v="TXN_9868382"/>
    <x v="0"/>
    <n v="2"/>
    <n v="2"/>
    <n v="4"/>
    <x v="3"/>
    <m/>
    <x v="28"/>
  </r>
  <r>
    <s v="TXN_2924611"/>
    <x v="9"/>
    <n v="3"/>
    <n v="3"/>
    <n v="9"/>
    <x v="1"/>
    <m/>
    <x v="54"/>
  </r>
  <r>
    <s v="TXN_7063124"/>
    <x v="1"/>
    <n v="1"/>
    <m/>
    <n v="3"/>
    <x v="5"/>
    <s v="Takeaway"/>
    <x v="26"/>
  </r>
  <r>
    <s v="TXN_2291079"/>
    <x v="0"/>
    <m/>
    <n v="2"/>
    <n v="2"/>
    <x v="1"/>
    <m/>
    <x v="55"/>
  </r>
  <r>
    <s v="TXN_5348445"/>
    <x v="3"/>
    <n v="5"/>
    <n v="5"/>
    <n v="25"/>
    <x v="3"/>
    <s v="In-store"/>
    <x v="14"/>
  </r>
  <r>
    <s v="TXN_8920751"/>
    <x v="10"/>
    <n v="2"/>
    <n v="1.5"/>
    <n v="3"/>
    <x v="5"/>
    <m/>
    <x v="25"/>
  </r>
  <r>
    <s v="TXN_7215985"/>
    <x v="10"/>
    <n v="4"/>
    <n v="1.5"/>
    <n v="6"/>
    <x v="0"/>
    <s v="In-store"/>
    <x v="80"/>
  </r>
  <r>
    <s v="TXN_7448296"/>
    <x v="2"/>
    <n v="1"/>
    <n v="1"/>
    <n v="1"/>
    <x v="0"/>
    <s v="In-store"/>
    <x v="14"/>
  </r>
  <r>
    <s v="TXN_2625324"/>
    <x v="0"/>
    <n v="1"/>
    <n v="2"/>
    <n v="2"/>
    <x v="5"/>
    <s v="UNKNOWN"/>
    <x v="180"/>
  </r>
  <r>
    <s v="TXN_3542902"/>
    <x v="4"/>
    <n v="1"/>
    <n v="4"/>
    <n v="4"/>
    <x v="4"/>
    <s v="In-store"/>
    <x v="15"/>
  </r>
  <r>
    <s v="TXN_1494608"/>
    <x v="10"/>
    <n v="3"/>
    <n v="1.5"/>
    <n v="4.5"/>
    <x v="0"/>
    <s v="In-store"/>
    <x v="263"/>
  </r>
  <r>
    <s v="TXN_7615147"/>
    <x v="6"/>
    <n v="4"/>
    <n v="4"/>
    <n v="16"/>
    <x v="1"/>
    <s v="In-store"/>
    <x v="271"/>
  </r>
  <r>
    <s v="TXN_7225428"/>
    <x v="10"/>
    <s v="ERROR"/>
    <m/>
    <n v="3"/>
    <x v="0"/>
    <s v="Takeaway"/>
    <x v="79"/>
  </r>
  <r>
    <s v="TXN_3426892"/>
    <x v="3"/>
    <n v="4"/>
    <n v="5"/>
    <n v="20"/>
    <x v="0"/>
    <m/>
    <x v="301"/>
  </r>
  <r>
    <s v="TXN_5892508"/>
    <x v="4"/>
    <n v="1"/>
    <n v="4"/>
    <n v="4"/>
    <x v="0"/>
    <s v="Takeaway"/>
    <x v="13"/>
  </r>
  <r>
    <s v="TXN_5546684"/>
    <x v="0"/>
    <n v="1"/>
    <n v="2"/>
    <n v="2"/>
    <x v="0"/>
    <s v="In-store"/>
    <x v="40"/>
  </r>
  <r>
    <s v="TXN_6846047"/>
    <x v="3"/>
    <m/>
    <n v="5"/>
    <n v="5"/>
    <x v="3"/>
    <s v="ERROR"/>
    <x v="74"/>
  </r>
  <r>
    <s v="TXN_5373527"/>
    <x v="6"/>
    <n v="2"/>
    <n v="4"/>
    <n v="8"/>
    <x v="5"/>
    <s v="ERROR"/>
    <x v="45"/>
  </r>
  <r>
    <s v="TXN_6402128"/>
    <x v="6"/>
    <n v="4"/>
    <n v="4"/>
    <n v="16"/>
    <x v="3"/>
    <s v="In-store"/>
    <x v="272"/>
  </r>
  <r>
    <s v="TXN_5009706"/>
    <x v="6"/>
    <n v="2"/>
    <n v="4"/>
    <n v="8"/>
    <x v="3"/>
    <s v="In-store"/>
    <x v="281"/>
  </r>
  <r>
    <s v="TXN_7223120"/>
    <x v="9"/>
    <n v="1"/>
    <n v="3"/>
    <n v="3"/>
    <x v="5"/>
    <m/>
    <x v="132"/>
  </r>
  <r>
    <s v="TXN_1991104"/>
    <x v="9"/>
    <n v="2"/>
    <s v="ERROR"/>
    <n v="6"/>
    <x v="3"/>
    <s v="Takeaway"/>
    <x v="260"/>
  </r>
  <r>
    <s v="TXN_3380698"/>
    <x v="0"/>
    <n v="3"/>
    <n v="2"/>
    <n v="6"/>
    <x v="0"/>
    <s v="Takeaway"/>
    <x v="85"/>
  </r>
  <r>
    <s v="TXN_9084554"/>
    <x v="7"/>
    <n v="4"/>
    <n v="4"/>
    <n v="16"/>
    <x v="0"/>
    <s v="In-store"/>
    <x v="35"/>
  </r>
  <r>
    <s v="TXN_2996948"/>
    <x v="4"/>
    <n v="3"/>
    <n v="4"/>
    <s v="UNKNOWN"/>
    <x v="5"/>
    <s v="UNKNOWN"/>
    <x v="341"/>
  </r>
  <r>
    <s v="TXN_1148945"/>
    <x v="0"/>
    <n v="1"/>
    <n v="2"/>
    <n v="2"/>
    <x v="5"/>
    <s v="UNKNOWN"/>
    <x v="47"/>
  </r>
  <r>
    <s v="TXN_2078577"/>
    <x v="10"/>
    <n v="4"/>
    <n v="1.5"/>
    <n v="6"/>
    <x v="0"/>
    <m/>
    <x v="63"/>
  </r>
  <r>
    <s v="TXN_4007285"/>
    <x v="6"/>
    <n v="5"/>
    <n v="4"/>
    <n v="20"/>
    <x v="3"/>
    <m/>
    <x v="326"/>
  </r>
  <r>
    <s v="TXN_2336708"/>
    <x v="8"/>
    <n v="2"/>
    <n v="3"/>
    <n v="6"/>
    <x v="1"/>
    <s v="In-store"/>
    <x v="309"/>
  </r>
  <r>
    <s v="TXN_1512118"/>
    <x v="3"/>
    <n v="4"/>
    <n v="5"/>
    <n v="20"/>
    <x v="1"/>
    <s v="In-store"/>
    <x v="160"/>
  </r>
  <r>
    <s v="TXN_6077816"/>
    <x v="1"/>
    <n v="3"/>
    <n v="3"/>
    <n v="9"/>
    <x v="0"/>
    <s v="UNKNOWN"/>
    <x v="231"/>
  </r>
  <r>
    <s v="TXN_5136936"/>
    <x v="1"/>
    <n v="3"/>
    <n v="3"/>
    <n v="9"/>
    <x v="1"/>
    <m/>
    <x v="302"/>
  </r>
  <r>
    <s v="TXN_8623443"/>
    <x v="7"/>
    <n v="3"/>
    <n v="5"/>
    <n v="15"/>
    <x v="0"/>
    <s v="In-store"/>
    <x v="126"/>
  </r>
  <r>
    <s v="TXN_5654490"/>
    <x v="10"/>
    <n v="4"/>
    <n v="1.5"/>
    <n v="6"/>
    <x v="0"/>
    <m/>
    <x v="185"/>
  </r>
  <r>
    <s v="TXN_4033888"/>
    <x v="6"/>
    <n v="2"/>
    <n v="4"/>
    <n v="8"/>
    <x v="1"/>
    <s v="In-store"/>
    <x v="151"/>
  </r>
  <r>
    <s v="TXN_4591512"/>
    <x v="10"/>
    <n v="2"/>
    <n v="1.5"/>
    <n v="3"/>
    <x v="5"/>
    <m/>
    <x v="112"/>
  </r>
  <r>
    <s v="TXN_6886495"/>
    <x v="2"/>
    <n v="4"/>
    <n v="1"/>
    <n v="4"/>
    <x v="1"/>
    <m/>
    <x v="80"/>
  </r>
  <r>
    <s v="TXN_2153529"/>
    <x v="2"/>
    <n v="1"/>
    <n v="1"/>
    <n v="1"/>
    <x v="0"/>
    <s v="UNKNOWN"/>
    <x v="238"/>
  </r>
  <r>
    <s v="TXN_7880148"/>
    <x v="1"/>
    <n v="3"/>
    <n v="3"/>
    <n v="9"/>
    <x v="0"/>
    <s v="Takeaway"/>
    <x v="106"/>
  </r>
  <r>
    <s v="TXN_3688181"/>
    <x v="1"/>
    <n v="1"/>
    <n v="3"/>
    <n v="3"/>
    <x v="5"/>
    <s v="Takeaway"/>
    <x v="305"/>
  </r>
  <r>
    <s v="TXN_2482129"/>
    <x v="9"/>
    <n v="1"/>
    <n v="3"/>
    <n v="3"/>
    <x v="1"/>
    <s v="ERROR"/>
    <x v="106"/>
  </r>
  <r>
    <s v="TXN_4187420"/>
    <x v="1"/>
    <n v="3"/>
    <n v="3"/>
    <n v="9"/>
    <x v="3"/>
    <s v="In-store"/>
    <x v="63"/>
  </r>
  <r>
    <s v="TXN_4146452"/>
    <x v="4"/>
    <n v="1"/>
    <n v="4"/>
    <n v="4"/>
    <x v="5"/>
    <s v="Takeaway"/>
    <x v="111"/>
  </r>
  <r>
    <s v="TXN_9553579"/>
    <x v="1"/>
    <n v="2"/>
    <n v="3"/>
    <n v="6"/>
    <x v="0"/>
    <s v="In-store"/>
    <x v="60"/>
  </r>
  <r>
    <s v="TXN_3854285"/>
    <x v="3"/>
    <n v="3"/>
    <n v="5"/>
    <n v="15"/>
    <x v="1"/>
    <s v="Takeaway"/>
    <x v="227"/>
  </r>
  <r>
    <s v="TXN_5614488"/>
    <x v="6"/>
    <n v="1"/>
    <n v="4"/>
    <n v="4"/>
    <x v="0"/>
    <s v="Takeaway"/>
    <x v="138"/>
  </r>
  <r>
    <s v="TXN_6187083"/>
    <x v="1"/>
    <n v="5"/>
    <n v="3"/>
    <n v="15"/>
    <x v="2"/>
    <s v="In-store"/>
    <x v="28"/>
  </r>
  <r>
    <s v="TXN_1521486"/>
    <x v="3"/>
    <n v="4"/>
    <n v="5"/>
    <n v="20"/>
    <x v="5"/>
    <s v="ERROR"/>
    <x v="199"/>
  </r>
  <r>
    <s v="TXN_6868182"/>
    <x v="5"/>
    <n v="5"/>
    <n v="4"/>
    <n v="20"/>
    <x v="0"/>
    <s v="UNKNOWN"/>
    <x v="324"/>
  </r>
  <r>
    <s v="TXN_6035534"/>
    <x v="3"/>
    <n v="4"/>
    <n v="5"/>
    <n v="20"/>
    <x v="0"/>
    <s v="In-store"/>
    <x v="319"/>
  </r>
  <r>
    <s v="TXN_7670743"/>
    <x v="3"/>
    <n v="4"/>
    <n v="5"/>
    <n v="20"/>
    <x v="5"/>
    <s v="In-store"/>
    <x v="204"/>
  </r>
  <r>
    <s v="TXN_7201724"/>
    <x v="3"/>
    <n v="1"/>
    <n v="5"/>
    <n v="5"/>
    <x v="1"/>
    <s v="Takeaway"/>
    <x v="144"/>
  </r>
  <r>
    <s v="TXN_2881199"/>
    <x v="4"/>
    <s v="ERROR"/>
    <n v="4"/>
    <n v="4"/>
    <x v="3"/>
    <m/>
    <x v="253"/>
  </r>
  <r>
    <s v="TXN_3616362"/>
    <x v="4"/>
    <n v="5"/>
    <n v="4"/>
    <s v="UNKNOWN"/>
    <x v="3"/>
    <s v="In-store"/>
    <x v="131"/>
  </r>
  <r>
    <s v="TXN_6113876"/>
    <x v="1"/>
    <n v="3"/>
    <n v="3"/>
    <n v="9"/>
    <x v="1"/>
    <s v="In-store"/>
    <x v="160"/>
  </r>
  <r>
    <s v="TXN_6007079"/>
    <x v="8"/>
    <n v="2"/>
    <n v="1"/>
    <n v="2"/>
    <x v="0"/>
    <s v="In-store"/>
    <x v="31"/>
  </r>
  <r>
    <s v="TXN_3163383"/>
    <x v="10"/>
    <n v="2"/>
    <n v="1.5"/>
    <n v="3"/>
    <x v="4"/>
    <s v="In-store"/>
    <x v="265"/>
  </r>
  <r>
    <s v="TXN_1413304"/>
    <x v="5"/>
    <n v="5"/>
    <n v="5"/>
    <n v="25"/>
    <x v="5"/>
    <s v="Takeaway"/>
    <x v="290"/>
  </r>
  <r>
    <s v="TXN_4907812"/>
    <x v="6"/>
    <s v="UNKNOWN"/>
    <n v="4"/>
    <n v="8"/>
    <x v="3"/>
    <s v="In-store"/>
    <x v="112"/>
  </r>
  <r>
    <s v="TXN_7894514"/>
    <x v="1"/>
    <n v="1"/>
    <n v="3"/>
    <n v="3"/>
    <x v="5"/>
    <m/>
    <x v="277"/>
  </r>
  <r>
    <s v="TXN_6450138"/>
    <x v="1"/>
    <n v="1"/>
    <n v="3"/>
    <n v="3"/>
    <x v="0"/>
    <s v="Takeaway"/>
    <x v="342"/>
  </r>
  <r>
    <s v="TXN_9874588"/>
    <x v="6"/>
    <n v="2"/>
    <n v="4"/>
    <n v="8"/>
    <x v="2"/>
    <s v="Takeaway"/>
    <x v="337"/>
  </r>
  <r>
    <s v="TXN_6732989"/>
    <x v="3"/>
    <n v="2"/>
    <n v="5"/>
    <n v="10"/>
    <x v="0"/>
    <m/>
    <x v="34"/>
  </r>
  <r>
    <s v="TXN_5442610"/>
    <x v="9"/>
    <n v="2"/>
    <n v="3"/>
    <n v="6"/>
    <x v="4"/>
    <s v="Takeaway"/>
    <x v="149"/>
  </r>
  <r>
    <s v="TXN_2155368"/>
    <x v="8"/>
    <n v="2"/>
    <n v="1"/>
    <n v="2"/>
    <x v="3"/>
    <s v="Takeaway"/>
    <x v="96"/>
  </r>
  <r>
    <s v="TXN_5236892"/>
    <x v="8"/>
    <n v="1"/>
    <n v="3"/>
    <n v="3"/>
    <x v="3"/>
    <s v="Takeaway"/>
    <x v="297"/>
  </r>
  <r>
    <s v="TXN_9328595"/>
    <x v="10"/>
    <n v="2"/>
    <n v="1.5"/>
    <n v="3"/>
    <x v="1"/>
    <m/>
    <x v="265"/>
  </r>
  <r>
    <s v="TXN_1324930"/>
    <x v="6"/>
    <n v="5"/>
    <n v="4"/>
    <s v="UNKNOWN"/>
    <x v="0"/>
    <s v="Takeaway"/>
    <x v="156"/>
  </r>
  <r>
    <s v="TXN_6148397"/>
    <x v="10"/>
    <n v="4"/>
    <n v="1.5"/>
    <n v="6"/>
    <x v="5"/>
    <s v="In-store"/>
    <x v="144"/>
  </r>
  <r>
    <s v="TXN_8298711"/>
    <x v="0"/>
    <n v="3"/>
    <n v="2"/>
    <n v="6"/>
    <x v="5"/>
    <s v="Takeaway"/>
    <x v="343"/>
  </r>
  <r>
    <s v="TXN_7085875"/>
    <x v="9"/>
    <n v="3"/>
    <n v="3"/>
    <n v="9"/>
    <x v="3"/>
    <s v="In-store"/>
    <x v="305"/>
  </r>
  <r>
    <s v="TXN_3857768"/>
    <x v="0"/>
    <n v="2"/>
    <n v="2"/>
    <n v="4"/>
    <x v="0"/>
    <m/>
    <x v="118"/>
  </r>
  <r>
    <s v="TXN_5474440"/>
    <x v="1"/>
    <n v="2"/>
    <n v="3"/>
    <n v="6"/>
    <x v="0"/>
    <m/>
    <x v="298"/>
  </r>
  <r>
    <s v="TXN_6057379"/>
    <x v="3"/>
    <n v="5"/>
    <n v="5"/>
    <n v="25"/>
    <x v="0"/>
    <s v="Takeaway"/>
    <x v="330"/>
  </r>
  <r>
    <s v="TXN_4637070"/>
    <x v="10"/>
    <n v="3"/>
    <n v="1.5"/>
    <n v="4.5"/>
    <x v="0"/>
    <m/>
    <x v="244"/>
  </r>
  <r>
    <s v="TXN_9313535"/>
    <x v="2"/>
    <n v="1"/>
    <n v="1"/>
    <n v="1"/>
    <x v="3"/>
    <s v="Takeaway"/>
    <x v="337"/>
  </r>
  <r>
    <s v="TXN_8161873"/>
    <x v="5"/>
    <n v="1"/>
    <n v="1.5"/>
    <n v="1.5"/>
    <x v="3"/>
    <m/>
    <x v="237"/>
  </r>
  <r>
    <s v="TXN_5441196"/>
    <x v="10"/>
    <m/>
    <n v="1.5"/>
    <n v="1.5"/>
    <x v="1"/>
    <m/>
    <x v="75"/>
  </r>
  <r>
    <s v="TXN_9626053"/>
    <x v="3"/>
    <n v="1"/>
    <n v="5"/>
    <n v="5"/>
    <x v="1"/>
    <s v="Takeaway"/>
    <x v="112"/>
  </r>
  <r>
    <s v="TXN_7026504"/>
    <x v="8"/>
    <n v="5"/>
    <n v="4"/>
    <n v="20"/>
    <x v="5"/>
    <m/>
    <x v="97"/>
  </r>
  <r>
    <s v="TXN_4114843"/>
    <x v="6"/>
    <s v="ERROR"/>
    <n v="4"/>
    <n v="8"/>
    <x v="1"/>
    <m/>
    <x v="332"/>
  </r>
  <r>
    <s v="TXN_6622954"/>
    <x v="4"/>
    <n v="2"/>
    <n v="4"/>
    <n v="8"/>
    <x v="5"/>
    <s v="In-store"/>
    <x v="232"/>
  </r>
  <r>
    <s v="TXN_5509088"/>
    <x v="6"/>
    <n v="3"/>
    <n v="4"/>
    <n v="12"/>
    <x v="3"/>
    <m/>
    <x v="267"/>
  </r>
  <r>
    <s v="TXN_5583534"/>
    <x v="2"/>
    <n v="2"/>
    <n v="1"/>
    <n v="2"/>
    <x v="1"/>
    <s v="Takeaway"/>
    <x v="215"/>
  </r>
  <r>
    <s v="TXN_1438257"/>
    <x v="3"/>
    <n v="4"/>
    <n v="5"/>
    <n v="20"/>
    <x v="0"/>
    <s v="Takeaway"/>
    <x v="244"/>
  </r>
  <r>
    <s v="TXN_6428593"/>
    <x v="10"/>
    <n v="5"/>
    <n v="1.5"/>
    <s v="ERROR"/>
    <x v="5"/>
    <m/>
    <x v="205"/>
  </r>
  <r>
    <s v="TXN_4257830"/>
    <x v="2"/>
    <n v="5"/>
    <n v="1"/>
    <n v="5"/>
    <x v="2"/>
    <s v="In-store"/>
    <x v="344"/>
  </r>
  <r>
    <s v="TXN_8780340"/>
    <x v="1"/>
    <n v="5"/>
    <n v="3"/>
    <n v="15"/>
    <x v="0"/>
    <m/>
    <x v="315"/>
  </r>
  <r>
    <s v="TXN_5801294"/>
    <x v="3"/>
    <n v="1"/>
    <n v="5"/>
    <n v="5"/>
    <x v="4"/>
    <m/>
    <x v="59"/>
  </r>
  <r>
    <s v="TXN_4315988"/>
    <x v="5"/>
    <n v="2"/>
    <n v="5"/>
    <n v="10"/>
    <x v="1"/>
    <s v="Takeaway"/>
    <x v="318"/>
  </r>
  <r>
    <s v="TXN_3963927"/>
    <x v="6"/>
    <n v="4"/>
    <n v="4"/>
    <n v="16"/>
    <x v="0"/>
    <s v="In-store"/>
    <x v="174"/>
  </r>
  <r>
    <s v="TXN_2906443"/>
    <x v="1"/>
    <n v="4"/>
    <n v="3"/>
    <n v="12"/>
    <x v="5"/>
    <m/>
    <x v="230"/>
  </r>
  <r>
    <s v="TXN_2660295"/>
    <x v="2"/>
    <n v="3"/>
    <n v="1"/>
    <n v="3"/>
    <x v="5"/>
    <s v="UNKNOWN"/>
    <x v="110"/>
  </r>
  <r>
    <s v="TXN_7023528"/>
    <x v="10"/>
    <n v="5"/>
    <n v="1.5"/>
    <n v="7.5"/>
    <x v="1"/>
    <s v="In-store"/>
    <x v="7"/>
  </r>
  <r>
    <s v="TXN_5419862"/>
    <x v="9"/>
    <n v="5"/>
    <n v="3"/>
    <n v="15"/>
    <x v="3"/>
    <m/>
    <x v="184"/>
  </r>
  <r>
    <s v="TXN_9124680"/>
    <x v="2"/>
    <n v="2"/>
    <n v="1"/>
    <n v="2"/>
    <x v="1"/>
    <s v="Takeaway"/>
    <x v="60"/>
  </r>
  <r>
    <s v="TXN_7853635"/>
    <x v="3"/>
    <n v="3"/>
    <n v="5"/>
    <n v="15"/>
    <x v="3"/>
    <s v="Takeaway"/>
    <x v="134"/>
  </r>
  <r>
    <s v="TXN_2009893"/>
    <x v="4"/>
    <n v="3"/>
    <n v="4"/>
    <n v="12"/>
    <x v="4"/>
    <m/>
    <x v="110"/>
  </r>
  <r>
    <s v="TXN_3516263"/>
    <x v="1"/>
    <n v="2"/>
    <n v="3"/>
    <n v="6"/>
    <x v="3"/>
    <s v="In-store"/>
    <x v="99"/>
  </r>
  <r>
    <s v="TXN_1591640"/>
    <x v="1"/>
    <n v="2"/>
    <n v="3"/>
    <n v="6"/>
    <x v="1"/>
    <s v="In-store"/>
    <x v="308"/>
  </r>
  <r>
    <s v="TXN_9358958"/>
    <x v="4"/>
    <n v="1"/>
    <n v="4"/>
    <n v="4"/>
    <x v="5"/>
    <s v="Takeaway"/>
    <x v="345"/>
  </r>
  <r>
    <s v="TXN_3008336"/>
    <x v="7"/>
    <n v="5"/>
    <n v="4"/>
    <n v="20"/>
    <x v="0"/>
    <m/>
    <x v="168"/>
  </r>
  <r>
    <s v="TXN_7401710"/>
    <x v="6"/>
    <n v="5"/>
    <n v="4"/>
    <n v="20"/>
    <x v="1"/>
    <s v="UNKNOWN"/>
    <x v="265"/>
  </r>
  <r>
    <s v="TXN_2176727"/>
    <x v="10"/>
    <n v="1"/>
    <n v="1.5"/>
    <n v="1.5"/>
    <x v="5"/>
    <s v="Takeaway"/>
    <x v="139"/>
  </r>
  <r>
    <s v="TXN_5595717"/>
    <x v="9"/>
    <n v="2"/>
    <n v="3"/>
    <n v="6"/>
    <x v="5"/>
    <m/>
    <x v="309"/>
  </r>
  <r>
    <s v="TXN_1697018"/>
    <x v="9"/>
    <n v="4"/>
    <n v="3"/>
    <n v="12"/>
    <x v="3"/>
    <s v="In-store"/>
    <x v="128"/>
  </r>
  <r>
    <s v="TXN_1910957"/>
    <x v="10"/>
    <n v="5"/>
    <n v="1.5"/>
    <n v="7.5"/>
    <x v="5"/>
    <s v="Takeaway"/>
    <x v="83"/>
  </r>
  <r>
    <s v="TXN_2667225"/>
    <x v="3"/>
    <n v="2"/>
    <n v="5"/>
    <n v="10"/>
    <x v="1"/>
    <s v="In-store"/>
    <x v="130"/>
  </r>
  <r>
    <s v="TXN_3152531"/>
    <x v="0"/>
    <n v="3"/>
    <n v="2"/>
    <n v="6"/>
    <x v="0"/>
    <s v="UNKNOWN"/>
    <x v="285"/>
  </r>
  <r>
    <s v="TXN_8605958"/>
    <x v="6"/>
    <m/>
    <n v="4"/>
    <n v="20"/>
    <x v="1"/>
    <m/>
    <x v="304"/>
  </r>
  <r>
    <s v="TXN_5033045"/>
    <x v="3"/>
    <n v="3"/>
    <n v="5"/>
    <n v="15"/>
    <x v="3"/>
    <m/>
    <x v="150"/>
  </r>
  <r>
    <s v="TXN_7527249"/>
    <x v="10"/>
    <n v="3"/>
    <n v="1.5"/>
    <n v="4.5"/>
    <x v="2"/>
    <s v="Takeaway"/>
    <x v="97"/>
  </r>
  <r>
    <s v="TXN_9159212"/>
    <x v="4"/>
    <n v="3"/>
    <n v="4"/>
    <n v="12"/>
    <x v="3"/>
    <s v="Takeaway"/>
    <x v="175"/>
  </r>
  <r>
    <s v="TXN_6881523"/>
    <x v="9"/>
    <n v="5"/>
    <n v="3"/>
    <n v="15"/>
    <x v="5"/>
    <s v="Takeaway"/>
    <x v="16"/>
  </r>
  <r>
    <s v="TXN_9725369"/>
    <x v="0"/>
    <s v="UNKNOWN"/>
    <n v="2"/>
    <n v="6"/>
    <x v="5"/>
    <s v="Takeaway"/>
    <x v="284"/>
  </r>
  <r>
    <s v="TXN_3282436"/>
    <x v="3"/>
    <n v="5"/>
    <n v="5"/>
    <n v="25"/>
    <x v="0"/>
    <s v="In-store"/>
    <x v="66"/>
  </r>
  <r>
    <s v="TXN_4206256"/>
    <x v="4"/>
    <n v="3"/>
    <n v="4"/>
    <n v="12"/>
    <x v="5"/>
    <s v="ERROR"/>
    <x v="228"/>
  </r>
  <r>
    <s v="TXN_8465274"/>
    <x v="1"/>
    <n v="3"/>
    <n v="3"/>
    <n v="9"/>
    <x v="3"/>
    <s v="Takeaway"/>
    <x v="239"/>
  </r>
  <r>
    <s v="TXN_1286779"/>
    <x v="4"/>
    <s v="ERROR"/>
    <n v="4"/>
    <n v="16"/>
    <x v="0"/>
    <m/>
    <x v="342"/>
  </r>
  <r>
    <s v="TXN_7216922"/>
    <x v="9"/>
    <n v="5"/>
    <n v="3"/>
    <n v="15"/>
    <x v="2"/>
    <m/>
    <x v="45"/>
  </r>
  <r>
    <s v="TXN_8330446"/>
    <x v="4"/>
    <n v="3"/>
    <n v="4"/>
    <n v="12"/>
    <x v="0"/>
    <s v="In-store"/>
    <x v="211"/>
  </r>
  <r>
    <s v="TXN_1282260"/>
    <x v="6"/>
    <n v="5"/>
    <n v="4"/>
    <n v="20"/>
    <x v="3"/>
    <s v="UNKNOWN"/>
    <x v="288"/>
  </r>
  <r>
    <s v="TXN_9769410"/>
    <x v="3"/>
    <n v="1"/>
    <n v="5"/>
    <n v="5"/>
    <x v="1"/>
    <s v="In-store"/>
    <x v="138"/>
  </r>
  <r>
    <s v="TXN_3865224"/>
    <x v="0"/>
    <n v="3"/>
    <n v="2"/>
    <n v="6"/>
    <x v="5"/>
    <m/>
    <x v="83"/>
  </r>
  <r>
    <s v="TXN_8135614"/>
    <x v="9"/>
    <n v="2"/>
    <s v="UNKNOWN"/>
    <n v="6"/>
    <x v="3"/>
    <m/>
    <x v="199"/>
  </r>
  <r>
    <s v="TXN_9603131"/>
    <x v="4"/>
    <n v="5"/>
    <n v="4"/>
    <n v="20"/>
    <x v="4"/>
    <s v="UNKNOWN"/>
    <x v="181"/>
  </r>
  <r>
    <s v="TXN_1437083"/>
    <x v="4"/>
    <n v="2"/>
    <n v="4"/>
    <n v="8"/>
    <x v="0"/>
    <s v="In-store"/>
    <x v="49"/>
  </r>
  <r>
    <s v="TXN_2955040"/>
    <x v="8"/>
    <n v="5"/>
    <n v="3"/>
    <n v="15"/>
    <x v="5"/>
    <m/>
    <x v="13"/>
  </r>
  <r>
    <s v="TXN_2413626"/>
    <x v="1"/>
    <n v="1"/>
    <n v="3"/>
    <n v="3"/>
    <x v="0"/>
    <s v="Takeaway"/>
    <x v="29"/>
  </r>
  <r>
    <s v="TXN_3392848"/>
    <x v="1"/>
    <n v="2"/>
    <n v="3"/>
    <n v="6"/>
    <x v="1"/>
    <s v="In-store"/>
    <x v="87"/>
  </r>
  <r>
    <s v="TXN_7027905"/>
    <x v="6"/>
    <n v="1"/>
    <n v="4"/>
    <n v="4"/>
    <x v="0"/>
    <s v="In-store"/>
    <x v="33"/>
  </r>
  <r>
    <s v="TXN_8808034"/>
    <x v="4"/>
    <n v="2"/>
    <n v="4"/>
    <n v="8"/>
    <x v="1"/>
    <s v="In-store"/>
    <x v="225"/>
  </r>
  <r>
    <s v="TXN_1663113"/>
    <x v="4"/>
    <n v="4"/>
    <n v="4"/>
    <n v="16"/>
    <x v="0"/>
    <s v="Takeaway"/>
    <x v="245"/>
  </r>
  <r>
    <s v="TXN_1544070"/>
    <x v="0"/>
    <n v="5"/>
    <n v="2"/>
    <n v="10"/>
    <x v="2"/>
    <s v="Takeaway"/>
    <x v="47"/>
  </r>
  <r>
    <s v="TXN_6189334"/>
    <x v="6"/>
    <n v="1"/>
    <n v="4"/>
    <n v="4"/>
    <x v="1"/>
    <s v="In-store"/>
    <x v="175"/>
  </r>
  <r>
    <s v="TXN_3803732"/>
    <x v="3"/>
    <n v="4"/>
    <m/>
    <n v="20"/>
    <x v="3"/>
    <m/>
    <x v="48"/>
  </r>
  <r>
    <s v="TXN_3410971"/>
    <x v="4"/>
    <n v="1"/>
    <n v="4"/>
    <n v="4"/>
    <x v="5"/>
    <s v="Takeaway"/>
    <x v="324"/>
  </r>
  <r>
    <s v="TXN_6467618"/>
    <x v="10"/>
    <n v="3"/>
    <n v="1.5"/>
    <n v="4.5"/>
    <x v="5"/>
    <s v="Takeaway"/>
    <x v="197"/>
  </r>
  <r>
    <s v="TXN_6908287"/>
    <x v="2"/>
    <n v="1"/>
    <n v="1"/>
    <n v="1"/>
    <x v="1"/>
    <s v="In-store"/>
    <x v="344"/>
  </r>
  <r>
    <s v="TXN_2726700"/>
    <x v="5"/>
    <m/>
    <n v="1.5"/>
    <n v="3"/>
    <x v="3"/>
    <m/>
    <x v="26"/>
  </r>
  <r>
    <s v="TXN_1803889"/>
    <x v="3"/>
    <n v="4"/>
    <n v="5"/>
    <n v="20"/>
    <x v="5"/>
    <m/>
    <x v="119"/>
  </r>
  <r>
    <s v="TXN_6829707"/>
    <x v="6"/>
    <n v="1"/>
    <n v="4"/>
    <n v="4"/>
    <x v="1"/>
    <s v="Takeaway"/>
    <x v="334"/>
  </r>
  <r>
    <s v="TXN_7303706"/>
    <x v="0"/>
    <n v="2"/>
    <n v="2"/>
    <n v="4"/>
    <x v="1"/>
    <s v="In-store"/>
    <x v="66"/>
  </r>
  <r>
    <s v="TXN_1730647"/>
    <x v="9"/>
    <n v="5"/>
    <n v="3"/>
    <n v="15"/>
    <x v="3"/>
    <s v="In-store"/>
    <x v="116"/>
  </r>
  <r>
    <s v="TXN_9691018"/>
    <x v="6"/>
    <n v="2"/>
    <n v="4"/>
    <n v="8"/>
    <x v="3"/>
    <s v="UNKNOWN"/>
    <x v="288"/>
  </r>
  <r>
    <s v="TXN_5480564"/>
    <x v="3"/>
    <n v="3"/>
    <s v="ERROR"/>
    <n v="15"/>
    <x v="3"/>
    <m/>
    <x v="32"/>
  </r>
  <r>
    <s v="TXN_4090904"/>
    <x v="7"/>
    <s v="UNKNOWN"/>
    <n v="1.5"/>
    <n v="7.5"/>
    <x v="3"/>
    <s v="In-store"/>
    <x v="344"/>
  </r>
  <r>
    <s v="TXN_9138791"/>
    <x v="1"/>
    <n v="1"/>
    <n v="3"/>
    <m/>
    <x v="3"/>
    <s v="In-store"/>
    <x v="42"/>
  </r>
  <r>
    <s v="TXN_2367947"/>
    <x v="4"/>
    <n v="5"/>
    <n v="4"/>
    <n v="20"/>
    <x v="5"/>
    <s v="Takeaway"/>
    <x v="163"/>
  </r>
  <r>
    <s v="TXN_4936135"/>
    <x v="0"/>
    <n v="4"/>
    <n v="2"/>
    <n v="8"/>
    <x v="1"/>
    <s v="In-store"/>
    <x v="64"/>
  </r>
  <r>
    <s v="TXN_5311015"/>
    <x v="4"/>
    <n v="3"/>
    <n v="4"/>
    <n v="12"/>
    <x v="4"/>
    <m/>
    <x v="274"/>
  </r>
  <r>
    <s v="TXN_2473090"/>
    <x v="5"/>
    <n v="2"/>
    <m/>
    <n v="3"/>
    <x v="0"/>
    <s v="In-store"/>
    <x v="217"/>
  </r>
  <r>
    <s v="TXN_8808631"/>
    <x v="6"/>
    <n v="5"/>
    <s v="ERROR"/>
    <n v="20"/>
    <x v="4"/>
    <s v="Takeaway"/>
    <x v="136"/>
  </r>
  <r>
    <s v="TXN_8703212"/>
    <x v="8"/>
    <n v="2"/>
    <n v="2"/>
    <n v="4"/>
    <x v="0"/>
    <s v="Takeaway"/>
    <x v="37"/>
  </r>
  <r>
    <s v="TXN_7732920"/>
    <x v="6"/>
    <n v="5"/>
    <n v="4"/>
    <n v="20"/>
    <x v="1"/>
    <m/>
    <x v="248"/>
  </r>
  <r>
    <s v="TXN_4496665"/>
    <x v="6"/>
    <n v="2"/>
    <n v="4"/>
    <n v="8"/>
    <x v="3"/>
    <s v="Takeaway"/>
    <x v="149"/>
  </r>
  <r>
    <s v="TXN_5041555"/>
    <x v="5"/>
    <n v="4"/>
    <n v="1.5"/>
    <n v="6"/>
    <x v="3"/>
    <m/>
    <x v="331"/>
  </r>
  <r>
    <s v="TXN_6816094"/>
    <x v="10"/>
    <n v="4"/>
    <n v="1.5"/>
    <n v="6"/>
    <x v="5"/>
    <s v="In-store"/>
    <x v="169"/>
  </r>
  <r>
    <s v="TXN_8209794"/>
    <x v="0"/>
    <n v="5"/>
    <n v="2"/>
    <n v="10"/>
    <x v="0"/>
    <s v="Takeaway"/>
    <x v="286"/>
  </r>
  <r>
    <s v="TXN_4135454"/>
    <x v="6"/>
    <n v="4"/>
    <n v="4"/>
    <n v="16"/>
    <x v="5"/>
    <s v="In-store"/>
    <x v="255"/>
  </r>
  <r>
    <s v="TXN_2761542"/>
    <x v="2"/>
    <n v="4"/>
    <n v="1"/>
    <n v="4"/>
    <x v="5"/>
    <m/>
    <x v="187"/>
  </r>
  <r>
    <s v="TXN_7948095"/>
    <x v="3"/>
    <n v="5"/>
    <n v="5"/>
    <s v="UNKNOWN"/>
    <x v="5"/>
    <s v="Takeaway"/>
    <x v="227"/>
  </r>
  <r>
    <s v="TXN_3330687"/>
    <x v="1"/>
    <n v="5"/>
    <n v="3"/>
    <n v="15"/>
    <x v="1"/>
    <s v="In-store"/>
    <x v="299"/>
  </r>
  <r>
    <s v="TXN_9822317"/>
    <x v="5"/>
    <n v="3"/>
    <n v="1.5"/>
    <n v="4.5"/>
    <x v="1"/>
    <s v="In-store"/>
    <x v="277"/>
  </r>
  <r>
    <s v="TXN_6243479"/>
    <x v="6"/>
    <n v="5"/>
    <n v="4"/>
    <n v="20"/>
    <x v="5"/>
    <m/>
    <x v="22"/>
  </r>
  <r>
    <s v="TXN_9296807"/>
    <x v="0"/>
    <n v="3"/>
    <n v="2"/>
    <n v="6"/>
    <x v="0"/>
    <m/>
    <x v="235"/>
  </r>
  <r>
    <s v="TXN_5354746"/>
    <x v="0"/>
    <n v="4"/>
    <n v="2"/>
    <n v="8"/>
    <x v="3"/>
    <s v="Takeaway"/>
    <x v="247"/>
  </r>
  <r>
    <s v="TXN_1235969"/>
    <x v="2"/>
    <n v="1"/>
    <n v="1"/>
    <n v="1"/>
    <x v="3"/>
    <m/>
    <x v="289"/>
  </r>
  <r>
    <s v="TXN_4240796"/>
    <x v="9"/>
    <n v="4"/>
    <n v="3"/>
    <n v="12"/>
    <x v="5"/>
    <m/>
    <x v="246"/>
  </r>
  <r>
    <s v="TXN_3736798"/>
    <x v="0"/>
    <n v="4"/>
    <n v="2"/>
    <n v="8"/>
    <x v="3"/>
    <s v="In-store"/>
    <x v="295"/>
  </r>
  <r>
    <s v="TXN_8118419"/>
    <x v="1"/>
    <n v="3"/>
    <n v="3"/>
    <n v="9"/>
    <x v="5"/>
    <s v="UNKNOWN"/>
    <x v="210"/>
  </r>
  <r>
    <s v="TXN_3089814"/>
    <x v="1"/>
    <n v="5"/>
    <n v="3"/>
    <n v="15"/>
    <x v="3"/>
    <m/>
    <x v="17"/>
  </r>
  <r>
    <s v="TXN_6719521"/>
    <x v="3"/>
    <n v="5"/>
    <n v="5"/>
    <n v="25"/>
    <x v="1"/>
    <s v="In-store"/>
    <x v="120"/>
  </r>
  <r>
    <s v="TXN_6530795"/>
    <x v="2"/>
    <n v="1"/>
    <n v="1"/>
    <n v="1"/>
    <x v="0"/>
    <m/>
    <x v="73"/>
  </r>
  <r>
    <s v="TXN_4176373"/>
    <x v="2"/>
    <n v="3"/>
    <n v="1"/>
    <n v="3"/>
    <x v="1"/>
    <m/>
    <x v="246"/>
  </r>
  <r>
    <s v="TXN_7230500"/>
    <x v="9"/>
    <n v="3"/>
    <n v="3"/>
    <n v="9"/>
    <x v="0"/>
    <m/>
    <x v="106"/>
  </r>
  <r>
    <s v="TXN_7094898"/>
    <x v="3"/>
    <n v="4"/>
    <n v="5"/>
    <n v="20"/>
    <x v="5"/>
    <s v="Takeaway"/>
    <x v="224"/>
  </r>
  <r>
    <s v="TXN_2400518"/>
    <x v="9"/>
    <n v="3"/>
    <n v="3"/>
    <n v="9"/>
    <x v="0"/>
    <m/>
    <x v="151"/>
  </r>
  <r>
    <s v="TXN_5349288"/>
    <x v="0"/>
    <n v="4"/>
    <n v="2"/>
    <n v="8"/>
    <x v="3"/>
    <m/>
    <x v="346"/>
  </r>
  <r>
    <s v="TXN_6806290"/>
    <x v="3"/>
    <n v="3"/>
    <n v="5"/>
    <n v="15"/>
    <x v="2"/>
    <m/>
    <x v="46"/>
  </r>
  <r>
    <s v="TXN_6191123"/>
    <x v="7"/>
    <n v="2"/>
    <n v="1"/>
    <s v="ERROR"/>
    <x v="3"/>
    <s v="Takeaway"/>
    <x v="160"/>
  </r>
  <r>
    <s v="TXN_5386752"/>
    <x v="3"/>
    <n v="4"/>
    <n v="5"/>
    <n v="20"/>
    <x v="3"/>
    <s v="In-store"/>
    <x v="275"/>
  </r>
  <r>
    <s v="TXN_1022523"/>
    <x v="3"/>
    <n v="4"/>
    <n v="5"/>
    <n v="20"/>
    <x v="1"/>
    <s v="In-store"/>
    <x v="50"/>
  </r>
  <r>
    <s v="TXN_3125997"/>
    <x v="9"/>
    <n v="4"/>
    <n v="3"/>
    <n v="12"/>
    <x v="5"/>
    <m/>
    <x v="258"/>
  </r>
  <r>
    <s v="TXN_9906002"/>
    <x v="4"/>
    <s v="UNKNOWN"/>
    <n v="4"/>
    <n v="12"/>
    <x v="3"/>
    <s v="In-store"/>
    <x v="347"/>
  </r>
  <r>
    <s v="TXN_6202015"/>
    <x v="2"/>
    <n v="2"/>
    <n v="1"/>
    <n v="2"/>
    <x v="0"/>
    <s v="Takeaway"/>
    <x v="167"/>
  </r>
  <r>
    <s v="TXN_6928137"/>
    <x v="1"/>
    <n v="3"/>
    <n v="3"/>
    <n v="9"/>
    <x v="3"/>
    <s v="In-store"/>
    <x v="202"/>
  </r>
  <r>
    <s v="TXN_3003809"/>
    <x v="0"/>
    <n v="4"/>
    <n v="2"/>
    <n v="8"/>
    <x v="1"/>
    <m/>
    <x v="150"/>
  </r>
  <r>
    <s v="TXN_5913013"/>
    <x v="2"/>
    <n v="2"/>
    <n v="1"/>
    <n v="2"/>
    <x v="0"/>
    <s v="Takeaway"/>
    <x v="260"/>
  </r>
  <r>
    <s v="TXN_7433269"/>
    <x v="10"/>
    <n v="1"/>
    <n v="1.5"/>
    <n v="1.5"/>
    <x v="1"/>
    <s v="In-store"/>
    <x v="164"/>
  </r>
  <r>
    <s v="TXN_3103972"/>
    <x v="1"/>
    <n v="1"/>
    <n v="3"/>
    <n v="3"/>
    <x v="4"/>
    <m/>
    <x v="160"/>
  </r>
  <r>
    <s v="TXN_9081115"/>
    <x v="9"/>
    <n v="3"/>
    <n v="3"/>
    <s v="ERROR"/>
    <x v="5"/>
    <m/>
    <x v="236"/>
  </r>
  <r>
    <s v="TXN_1054915"/>
    <x v="7"/>
    <n v="5"/>
    <n v="1"/>
    <n v="5"/>
    <x v="5"/>
    <s v="In-store"/>
    <x v="207"/>
  </r>
  <r>
    <s v="TXN_2633600"/>
    <x v="3"/>
    <n v="5"/>
    <n v="5"/>
    <s v="UNKNOWN"/>
    <x v="1"/>
    <s v="Takeaway"/>
    <x v="340"/>
  </r>
  <r>
    <s v="TXN_4631695"/>
    <x v="2"/>
    <n v="5"/>
    <n v="1"/>
    <n v="5"/>
    <x v="2"/>
    <s v="In-store"/>
    <x v="58"/>
  </r>
  <r>
    <s v="TXN_3121271"/>
    <x v="4"/>
    <n v="2"/>
    <n v="4"/>
    <n v="8"/>
    <x v="0"/>
    <m/>
    <x v="266"/>
  </r>
  <r>
    <s v="TXN_4613883"/>
    <x v="10"/>
    <n v="1"/>
    <n v="1.5"/>
    <n v="1.5"/>
    <x v="1"/>
    <m/>
    <x v="127"/>
  </r>
  <r>
    <s v="TXN_2766651"/>
    <x v="1"/>
    <s v="ERROR"/>
    <n v="3"/>
    <n v="9"/>
    <x v="5"/>
    <m/>
    <x v="274"/>
  </r>
  <r>
    <s v="TXN_2166064"/>
    <x v="0"/>
    <n v="4"/>
    <n v="2"/>
    <n v="8"/>
    <x v="5"/>
    <s v="In-store"/>
    <x v="237"/>
  </r>
  <r>
    <s v="TXN_4617771"/>
    <x v="4"/>
    <n v="4"/>
    <n v="4"/>
    <n v="16"/>
    <x v="3"/>
    <s v="Takeaway"/>
    <x v="78"/>
  </r>
  <r>
    <s v="TXN_9444461"/>
    <x v="6"/>
    <n v="2"/>
    <n v="4"/>
    <n v="8"/>
    <x v="5"/>
    <s v="ERROR"/>
    <x v="32"/>
  </r>
  <r>
    <s v="TXN_4723978"/>
    <x v="8"/>
    <n v="2"/>
    <n v="1"/>
    <n v="2"/>
    <x v="5"/>
    <m/>
    <x v="25"/>
  </r>
  <r>
    <s v="TXN_1741325"/>
    <x v="10"/>
    <n v="2"/>
    <n v="1.5"/>
    <n v="3"/>
    <x v="0"/>
    <s v="In-store"/>
    <x v="5"/>
  </r>
  <r>
    <s v="TXN_9370294"/>
    <x v="1"/>
    <n v="2"/>
    <n v="3"/>
    <n v="6"/>
    <x v="0"/>
    <m/>
    <x v="206"/>
  </r>
  <r>
    <s v="TXN_9983356"/>
    <x v="6"/>
    <n v="2"/>
    <n v="4"/>
    <n v="8"/>
    <x v="3"/>
    <s v="Takeaway"/>
    <x v="281"/>
  </r>
  <r>
    <s v="TXN_8964527"/>
    <x v="6"/>
    <n v="4"/>
    <n v="4"/>
    <n v="16"/>
    <x v="3"/>
    <s v="Takeaway"/>
    <x v="68"/>
  </r>
  <r>
    <s v="TXN_3331437"/>
    <x v="7"/>
    <n v="1"/>
    <n v="2"/>
    <n v="2"/>
    <x v="1"/>
    <s v="Takeaway"/>
    <x v="201"/>
  </r>
  <r>
    <s v="TXN_6313325"/>
    <x v="2"/>
    <n v="5"/>
    <n v="1"/>
    <n v="5"/>
    <x v="4"/>
    <m/>
    <x v="177"/>
  </r>
  <r>
    <s v="TXN_9497634"/>
    <x v="9"/>
    <n v="3"/>
    <n v="3"/>
    <n v="9"/>
    <x v="1"/>
    <m/>
    <x v="262"/>
  </r>
  <r>
    <s v="TXN_9408993"/>
    <x v="6"/>
    <n v="1"/>
    <n v="4"/>
    <n v="4"/>
    <x v="3"/>
    <s v="In-store"/>
    <x v="181"/>
  </r>
  <r>
    <s v="TXN_7810285"/>
    <x v="1"/>
    <n v="4"/>
    <n v="3"/>
    <n v="12"/>
    <x v="1"/>
    <s v="Takeaway"/>
    <x v="286"/>
  </r>
  <r>
    <s v="TXN_5322809"/>
    <x v="1"/>
    <n v="2"/>
    <n v="3"/>
    <n v="6"/>
    <x v="5"/>
    <s v="ERROR"/>
    <x v="73"/>
  </r>
  <r>
    <s v="TXN_1961595"/>
    <x v="4"/>
    <n v="5"/>
    <n v="4"/>
    <n v="20"/>
    <x v="3"/>
    <s v="In-store"/>
    <x v="128"/>
  </r>
  <r>
    <s v="TXN_1200795"/>
    <x v="6"/>
    <n v="1"/>
    <n v="4"/>
    <n v="4"/>
    <x v="5"/>
    <s v="In-store"/>
    <x v="219"/>
  </r>
  <r>
    <s v="TXN_8958073"/>
    <x v="4"/>
    <n v="1"/>
    <n v="4"/>
    <n v="4"/>
    <x v="5"/>
    <m/>
    <x v="5"/>
  </r>
  <r>
    <s v="TXN_4114503"/>
    <x v="3"/>
    <n v="5"/>
    <n v="5"/>
    <n v="25"/>
    <x v="5"/>
    <s v="Takeaway"/>
    <x v="10"/>
  </r>
  <r>
    <s v="TXN_4179561"/>
    <x v="2"/>
    <n v="2"/>
    <n v="1"/>
    <n v="2"/>
    <x v="3"/>
    <s v="In-store"/>
    <x v="152"/>
  </r>
  <r>
    <s v="TXN_5669113"/>
    <x v="6"/>
    <n v="2"/>
    <n v="4"/>
    <s v="UNKNOWN"/>
    <x v="5"/>
    <s v="Takeaway"/>
    <x v="52"/>
  </r>
  <r>
    <s v="TXN_7574828"/>
    <x v="0"/>
    <n v="2"/>
    <n v="2"/>
    <n v="4"/>
    <x v="5"/>
    <s v="In-store"/>
    <x v="348"/>
  </r>
  <r>
    <s v="TXN_9056301"/>
    <x v="2"/>
    <n v="2"/>
    <n v="1"/>
    <n v="2"/>
    <x v="0"/>
    <s v="Takeaway"/>
    <x v="44"/>
  </r>
  <r>
    <s v="TXN_8530924"/>
    <x v="6"/>
    <n v="2"/>
    <n v="4"/>
    <n v="8"/>
    <x v="0"/>
    <s v="ERROR"/>
    <x v="153"/>
  </r>
  <r>
    <s v="TXN_1505947"/>
    <x v="5"/>
    <n v="3"/>
    <n v="1"/>
    <n v="3"/>
    <x v="1"/>
    <m/>
    <x v="130"/>
  </r>
  <r>
    <s v="TXN_2114258"/>
    <x v="7"/>
    <n v="1"/>
    <n v="1"/>
    <n v="1"/>
    <x v="3"/>
    <s v="In-store"/>
    <x v="236"/>
  </r>
  <r>
    <s v="TXN_5965422"/>
    <x v="0"/>
    <n v="2"/>
    <n v="2"/>
    <n v="4"/>
    <x v="0"/>
    <m/>
    <x v="224"/>
  </r>
  <r>
    <s v="TXN_6910030"/>
    <x v="0"/>
    <n v="4"/>
    <n v="2"/>
    <n v="8"/>
    <x v="3"/>
    <s v="Takeaway"/>
    <x v="162"/>
  </r>
  <r>
    <s v="TXN_3713626"/>
    <x v="6"/>
    <n v="2"/>
    <n v="4"/>
    <n v="8"/>
    <x v="1"/>
    <m/>
    <x v="245"/>
  </r>
  <r>
    <s v="TXN_5753095"/>
    <x v="6"/>
    <n v="4"/>
    <n v="4"/>
    <n v="16"/>
    <x v="5"/>
    <m/>
    <x v="341"/>
  </r>
  <r>
    <s v="TXN_5538503"/>
    <x v="4"/>
    <n v="2"/>
    <n v="4"/>
    <n v="8"/>
    <x v="5"/>
    <s v="In-store"/>
    <x v="47"/>
  </r>
  <r>
    <s v="TXN_7609781"/>
    <x v="4"/>
    <n v="3"/>
    <n v="4"/>
    <n v="12"/>
    <x v="1"/>
    <s v="In-store"/>
    <x v="132"/>
  </r>
  <r>
    <s v="TXN_8398059"/>
    <x v="1"/>
    <n v="1"/>
    <n v="3"/>
    <n v="3"/>
    <x v="1"/>
    <s v="Takeaway"/>
    <x v="187"/>
  </r>
  <r>
    <s v="TXN_3755379"/>
    <x v="2"/>
    <n v="2"/>
    <s v="ERROR"/>
    <n v="2"/>
    <x v="3"/>
    <s v="In-store"/>
    <x v="335"/>
  </r>
  <r>
    <s v="TXN_6565955"/>
    <x v="7"/>
    <n v="3"/>
    <n v="2"/>
    <n v="6"/>
    <x v="3"/>
    <s v="In-store"/>
    <x v="212"/>
  </r>
  <r>
    <s v="TXN_1792573"/>
    <x v="4"/>
    <n v="5"/>
    <n v="4"/>
    <n v="20"/>
    <x v="1"/>
    <s v="Takeaway"/>
    <x v="275"/>
  </r>
  <r>
    <s v="TXN_4812472"/>
    <x v="1"/>
    <n v="2"/>
    <n v="3"/>
    <n v="6"/>
    <x v="1"/>
    <m/>
    <x v="102"/>
  </r>
  <r>
    <s v="TXN_2923987"/>
    <x v="5"/>
    <n v="4"/>
    <n v="2"/>
    <n v="8"/>
    <x v="1"/>
    <s v="Takeaway"/>
    <x v="246"/>
  </r>
  <r>
    <s v="TXN_5050993"/>
    <x v="2"/>
    <n v="4"/>
    <n v="1"/>
    <n v="4"/>
    <x v="5"/>
    <s v="ERROR"/>
    <x v="96"/>
  </r>
  <r>
    <s v="TXN_9991225"/>
    <x v="1"/>
    <n v="5"/>
    <n v="3"/>
    <n v="15"/>
    <x v="0"/>
    <s v="Takeaway"/>
    <x v="91"/>
  </r>
  <r>
    <s v="TXN_8734476"/>
    <x v="10"/>
    <n v="1"/>
    <n v="1.5"/>
    <n v="1.5"/>
    <x v="1"/>
    <s v="Takeaway"/>
    <x v="92"/>
  </r>
  <r>
    <s v="TXN_6471962"/>
    <x v="6"/>
    <n v="4"/>
    <n v="4"/>
    <n v="16"/>
    <x v="1"/>
    <s v="Takeaway"/>
    <x v="320"/>
  </r>
  <r>
    <s v="TXN_1981602"/>
    <x v="6"/>
    <n v="4"/>
    <n v="4"/>
    <n v="16"/>
    <x v="1"/>
    <m/>
    <x v="126"/>
  </r>
  <r>
    <s v="TXN_4792702"/>
    <x v="6"/>
    <n v="1"/>
    <n v="4"/>
    <n v="4"/>
    <x v="1"/>
    <s v="Takeaway"/>
    <x v="292"/>
  </r>
  <r>
    <s v="TXN_3572190"/>
    <x v="0"/>
    <n v="5"/>
    <n v="2"/>
    <n v="10"/>
    <x v="0"/>
    <s v="Takeaway"/>
    <x v="253"/>
  </r>
  <r>
    <s v="TXN_6791398"/>
    <x v="0"/>
    <n v="1"/>
    <n v="2"/>
    <n v="2"/>
    <x v="0"/>
    <s v="Takeaway"/>
    <x v="190"/>
  </r>
  <r>
    <s v="TXN_8361255"/>
    <x v="1"/>
    <n v="3"/>
    <n v="3"/>
    <n v="9"/>
    <x v="1"/>
    <s v="Takeaway"/>
    <x v="256"/>
  </r>
  <r>
    <s v="TXN_1096690"/>
    <x v="4"/>
    <n v="5"/>
    <n v="4"/>
    <s v="ERROR"/>
    <x v="0"/>
    <m/>
    <x v="31"/>
  </r>
  <r>
    <s v="TXN_1371554"/>
    <x v="6"/>
    <n v="2"/>
    <n v="4"/>
    <m/>
    <x v="5"/>
    <m/>
    <x v="271"/>
  </r>
  <r>
    <s v="TXN_5080213"/>
    <x v="5"/>
    <n v="1"/>
    <n v="2"/>
    <m/>
    <x v="3"/>
    <m/>
    <x v="227"/>
  </r>
  <r>
    <s v="TXN_5858988"/>
    <x v="9"/>
    <n v="1"/>
    <s v="ERROR"/>
    <n v="3"/>
    <x v="0"/>
    <s v="Takeaway"/>
    <x v="273"/>
  </r>
  <r>
    <s v="TXN_1476066"/>
    <x v="4"/>
    <n v="2"/>
    <n v="4"/>
    <n v="8"/>
    <x v="4"/>
    <s v="Takeaway"/>
    <x v="258"/>
  </r>
  <r>
    <s v="TXN_6078834"/>
    <x v="4"/>
    <n v="1"/>
    <n v="4"/>
    <n v="4"/>
    <x v="3"/>
    <s v="Takeaway"/>
    <x v="204"/>
  </r>
  <r>
    <s v="TXN_7812601"/>
    <x v="10"/>
    <n v="2"/>
    <n v="1.5"/>
    <n v="3"/>
    <x v="0"/>
    <m/>
    <x v="14"/>
  </r>
  <r>
    <s v="TXN_8186625"/>
    <x v="2"/>
    <n v="1"/>
    <n v="1"/>
    <n v="1"/>
    <x v="3"/>
    <s v="Takeaway"/>
    <x v="288"/>
  </r>
  <r>
    <s v="TXN_3713976"/>
    <x v="9"/>
    <n v="2"/>
    <n v="3"/>
    <n v="6"/>
    <x v="5"/>
    <s v="Takeaway"/>
    <x v="29"/>
  </r>
  <r>
    <s v="TXN_2946829"/>
    <x v="2"/>
    <n v="2"/>
    <n v="1"/>
    <n v="2"/>
    <x v="3"/>
    <s v="Takeaway"/>
    <x v="237"/>
  </r>
  <r>
    <s v="TXN_8750849"/>
    <x v="1"/>
    <n v="2"/>
    <n v="3"/>
    <n v="6"/>
    <x v="0"/>
    <s v="Takeaway"/>
    <x v="217"/>
  </r>
  <r>
    <s v="TXN_2889344"/>
    <x v="6"/>
    <n v="3"/>
    <n v="4"/>
    <n v="12"/>
    <x v="5"/>
    <s v="In-store"/>
    <x v="127"/>
  </r>
  <r>
    <s v="TXN_4067814"/>
    <x v="10"/>
    <n v="5"/>
    <n v="1.5"/>
    <n v="7.5"/>
    <x v="1"/>
    <m/>
    <x v="235"/>
  </r>
  <r>
    <s v="TXN_2018654"/>
    <x v="3"/>
    <n v="1"/>
    <s v="ERROR"/>
    <n v="5"/>
    <x v="5"/>
    <m/>
    <x v="312"/>
  </r>
  <r>
    <s v="TXN_1973716"/>
    <x v="3"/>
    <n v="4"/>
    <n v="5"/>
    <n v="20"/>
    <x v="0"/>
    <s v="In-store"/>
    <x v="349"/>
  </r>
  <r>
    <s v="TXN_1105589"/>
    <x v="0"/>
    <n v="5"/>
    <n v="2"/>
    <n v="10"/>
    <x v="1"/>
    <s v="Takeaway"/>
    <x v="198"/>
  </r>
  <r>
    <s v="TXN_3727374"/>
    <x v="1"/>
    <n v="2"/>
    <n v="3"/>
    <n v="6"/>
    <x v="5"/>
    <s v="In-store"/>
    <x v="26"/>
  </r>
  <r>
    <s v="TXN_9155299"/>
    <x v="9"/>
    <n v="3"/>
    <n v="3"/>
    <n v="9"/>
    <x v="5"/>
    <s v="Takeaway"/>
    <x v="125"/>
  </r>
  <r>
    <s v="TXN_1346936"/>
    <x v="2"/>
    <n v="5"/>
    <n v="1"/>
    <n v="5"/>
    <x v="4"/>
    <m/>
    <x v="228"/>
  </r>
  <r>
    <s v="TXN_2089778"/>
    <x v="1"/>
    <n v="1"/>
    <n v="3"/>
    <n v="3"/>
    <x v="5"/>
    <s v="In-store"/>
    <x v="325"/>
  </r>
  <r>
    <s v="TXN_4896948"/>
    <x v="1"/>
    <m/>
    <n v="3"/>
    <n v="12"/>
    <x v="2"/>
    <m/>
    <x v="202"/>
  </r>
  <r>
    <s v="TXN_5375349"/>
    <x v="0"/>
    <n v="1"/>
    <n v="2"/>
    <n v="2"/>
    <x v="5"/>
    <s v="Takeaway"/>
    <x v="161"/>
  </r>
  <r>
    <s v="TXN_6206171"/>
    <x v="1"/>
    <n v="1"/>
    <n v="3"/>
    <n v="3"/>
    <x v="3"/>
    <m/>
    <x v="52"/>
  </r>
  <r>
    <s v="TXN_9256387"/>
    <x v="10"/>
    <n v="5"/>
    <n v="1.5"/>
    <n v="7.5"/>
    <x v="5"/>
    <m/>
    <x v="111"/>
  </r>
  <r>
    <s v="TXN_6915192"/>
    <x v="0"/>
    <n v="4"/>
    <n v="2"/>
    <n v="8"/>
    <x v="2"/>
    <s v="In-store"/>
    <x v="70"/>
  </r>
  <r>
    <s v="TXN_8908224"/>
    <x v="0"/>
    <n v="4"/>
    <n v="2"/>
    <n v="8"/>
    <x v="5"/>
    <m/>
    <x v="294"/>
  </r>
  <r>
    <s v="TXN_4988665"/>
    <x v="1"/>
    <n v="1"/>
    <n v="3"/>
    <n v="3"/>
    <x v="3"/>
    <s v="Takeaway"/>
    <x v="220"/>
  </r>
  <r>
    <s v="TXN_7740907"/>
    <x v="4"/>
    <n v="5"/>
    <n v="4"/>
    <s v="UNKNOWN"/>
    <x v="5"/>
    <s v="In-store"/>
    <x v="248"/>
  </r>
  <r>
    <s v="TXN_9596100"/>
    <x v="7"/>
    <n v="4"/>
    <n v="3"/>
    <n v="12"/>
    <x v="1"/>
    <s v="Takeaway"/>
    <x v="93"/>
  </r>
  <r>
    <s v="TXN_5019407"/>
    <x v="9"/>
    <n v="4"/>
    <n v="3"/>
    <n v="12"/>
    <x v="0"/>
    <m/>
    <x v="37"/>
  </r>
  <r>
    <s v="TXN_2482363"/>
    <x v="10"/>
    <n v="3"/>
    <n v="1.5"/>
    <n v="4.5"/>
    <x v="1"/>
    <s v="UNKNOWN"/>
    <x v="211"/>
  </r>
  <r>
    <s v="TXN_5412834"/>
    <x v="4"/>
    <n v="4"/>
    <n v="4"/>
    <n v="16"/>
    <x v="1"/>
    <s v="Takeaway"/>
    <x v="347"/>
  </r>
  <r>
    <s v="TXN_1389258"/>
    <x v="3"/>
    <n v="1"/>
    <n v="5"/>
    <n v="5"/>
    <x v="1"/>
    <s v="Takeaway"/>
    <x v="9"/>
  </r>
  <r>
    <s v="TXN_3223187"/>
    <x v="0"/>
    <n v="2"/>
    <n v="2"/>
    <n v="4"/>
    <x v="0"/>
    <m/>
    <x v="294"/>
  </r>
  <r>
    <s v="TXN_9288207"/>
    <x v="1"/>
    <n v="4"/>
    <n v="3"/>
    <n v="12"/>
    <x v="5"/>
    <s v="Takeaway"/>
    <x v="1"/>
  </r>
  <r>
    <s v="TXN_8300706"/>
    <x v="3"/>
    <n v="2"/>
    <n v="5"/>
    <n v="10"/>
    <x v="3"/>
    <s v="UNKNOWN"/>
    <x v="252"/>
  </r>
  <r>
    <s v="TXN_8076559"/>
    <x v="1"/>
    <n v="5"/>
    <n v="3"/>
    <n v="15"/>
    <x v="1"/>
    <s v="Takeaway"/>
    <x v="122"/>
  </r>
  <r>
    <s v="TXN_2749266"/>
    <x v="6"/>
    <s v="ERROR"/>
    <n v="4"/>
    <n v="12"/>
    <x v="5"/>
    <s v="Takeaway"/>
    <x v="96"/>
  </r>
  <r>
    <s v="TXN_4310310"/>
    <x v="1"/>
    <n v="3"/>
    <n v="3"/>
    <n v="9"/>
    <x v="1"/>
    <s v="Takeaway"/>
    <x v="350"/>
  </r>
  <r>
    <s v="TXN_5301689"/>
    <x v="1"/>
    <n v="5"/>
    <n v="3"/>
    <n v="15"/>
    <x v="5"/>
    <s v="In-store"/>
    <x v="135"/>
  </r>
  <r>
    <s v="TXN_9971927"/>
    <x v="4"/>
    <n v="3"/>
    <n v="4"/>
    <n v="12"/>
    <x v="5"/>
    <s v="Takeaway"/>
    <x v="80"/>
  </r>
  <r>
    <s v="TXN_9143440"/>
    <x v="0"/>
    <n v="4"/>
    <n v="2"/>
    <n v="8"/>
    <x v="3"/>
    <m/>
    <x v="5"/>
  </r>
  <r>
    <s v="TXN_6359777"/>
    <x v="7"/>
    <n v="5"/>
    <n v="4"/>
    <n v="20"/>
    <x v="5"/>
    <m/>
    <x v="232"/>
  </r>
  <r>
    <s v="TXN_2916209"/>
    <x v="1"/>
    <n v="2"/>
    <n v="3"/>
    <n v="6"/>
    <x v="4"/>
    <s v="In-store"/>
    <x v="82"/>
  </r>
  <r>
    <s v="TXN_6411716"/>
    <x v="1"/>
    <n v="4"/>
    <n v="3"/>
    <n v="12"/>
    <x v="0"/>
    <s v="In-store"/>
    <x v="86"/>
  </r>
  <r>
    <s v="TXN_7759607"/>
    <x v="6"/>
    <n v="1"/>
    <n v="4"/>
    <n v="4"/>
    <x v="3"/>
    <m/>
    <x v="112"/>
  </r>
  <r>
    <s v="TXN_8441057"/>
    <x v="1"/>
    <n v="4"/>
    <n v="3"/>
    <n v="12"/>
    <x v="0"/>
    <m/>
    <x v="339"/>
  </r>
  <r>
    <s v="TXN_8283691"/>
    <x v="9"/>
    <n v="3"/>
    <n v="3"/>
    <n v="9"/>
    <x v="5"/>
    <m/>
    <x v="311"/>
  </r>
  <r>
    <s v="TXN_1154979"/>
    <x v="0"/>
    <n v="3"/>
    <n v="2"/>
    <n v="6"/>
    <x v="0"/>
    <s v="In-store"/>
    <x v="196"/>
  </r>
  <r>
    <s v="TXN_4258949"/>
    <x v="1"/>
    <n v="2"/>
    <n v="3"/>
    <n v="6"/>
    <x v="5"/>
    <m/>
    <x v="79"/>
  </r>
  <r>
    <s v="TXN_6129205"/>
    <x v="6"/>
    <n v="5"/>
    <n v="4"/>
    <n v="20"/>
    <x v="1"/>
    <s v="In-store"/>
    <x v="262"/>
  </r>
  <r>
    <s v="TXN_3444519"/>
    <x v="2"/>
    <n v="4"/>
    <n v="1"/>
    <n v="4"/>
    <x v="5"/>
    <s v="Takeaway"/>
    <x v="208"/>
  </r>
  <r>
    <s v="TXN_6813508"/>
    <x v="3"/>
    <n v="1"/>
    <n v="5"/>
    <n v="5"/>
    <x v="1"/>
    <m/>
    <x v="146"/>
  </r>
  <r>
    <s v="TXN_5540986"/>
    <x v="1"/>
    <n v="3"/>
    <n v="3"/>
    <n v="9"/>
    <x v="5"/>
    <s v="UNKNOWN"/>
    <x v="222"/>
  </r>
  <r>
    <s v="TXN_4832513"/>
    <x v="2"/>
    <n v="5"/>
    <n v="1"/>
    <n v="5"/>
    <x v="0"/>
    <s v="In-store"/>
    <x v="257"/>
  </r>
  <r>
    <s v="TXN_6202035"/>
    <x v="10"/>
    <n v="2"/>
    <n v="1.5"/>
    <n v="3"/>
    <x v="5"/>
    <s v="In-store"/>
    <x v="205"/>
  </r>
  <r>
    <s v="TXN_4108120"/>
    <x v="0"/>
    <n v="2"/>
    <n v="2"/>
    <n v="4"/>
    <x v="5"/>
    <s v="In-store"/>
    <x v="296"/>
  </r>
  <r>
    <s v="TXN_8466519"/>
    <x v="5"/>
    <n v="1"/>
    <n v="1"/>
    <n v="1"/>
    <x v="5"/>
    <s v="Takeaway"/>
    <x v="176"/>
  </r>
  <r>
    <s v="TXN_5379385"/>
    <x v="0"/>
    <n v="5"/>
    <n v="2"/>
    <n v="10"/>
    <x v="0"/>
    <m/>
    <x v="94"/>
  </r>
  <r>
    <s v="TXN_6782228"/>
    <x v="0"/>
    <n v="4"/>
    <n v="2"/>
    <n v="8"/>
    <x v="0"/>
    <m/>
    <x v="219"/>
  </r>
  <r>
    <s v="TXN_7268366"/>
    <x v="9"/>
    <n v="5"/>
    <n v="3"/>
    <n v="15"/>
    <x v="5"/>
    <s v="In-store"/>
    <x v="66"/>
  </r>
  <r>
    <s v="TXN_1180969"/>
    <x v="2"/>
    <n v="1"/>
    <n v="1"/>
    <s v="ERROR"/>
    <x v="3"/>
    <s v="In-store"/>
    <x v="182"/>
  </r>
  <r>
    <s v="TXN_3815345"/>
    <x v="7"/>
    <n v="5"/>
    <n v="1"/>
    <n v="5"/>
    <x v="1"/>
    <s v="In-store"/>
    <x v="102"/>
  </r>
  <r>
    <s v="TXN_7453213"/>
    <x v="0"/>
    <s v="UNKNOWN"/>
    <n v="2"/>
    <n v="6"/>
    <x v="5"/>
    <s v="In-store"/>
    <x v="61"/>
  </r>
  <r>
    <s v="TXN_9469533"/>
    <x v="2"/>
    <n v="4"/>
    <s v="ERROR"/>
    <n v="4"/>
    <x v="1"/>
    <m/>
    <x v="185"/>
  </r>
  <r>
    <s v="TXN_6492919"/>
    <x v="9"/>
    <n v="3"/>
    <n v="3"/>
    <n v="9"/>
    <x v="3"/>
    <m/>
    <x v="348"/>
  </r>
  <r>
    <s v="TXN_4356223"/>
    <x v="3"/>
    <n v="3"/>
    <n v="5"/>
    <n v="15"/>
    <x v="3"/>
    <s v="Takeaway"/>
    <x v="186"/>
  </r>
  <r>
    <s v="TXN_7515082"/>
    <x v="0"/>
    <n v="2"/>
    <n v="2"/>
    <n v="4"/>
    <x v="5"/>
    <s v="In-store"/>
    <x v="179"/>
  </r>
  <r>
    <s v="TXN_7216161"/>
    <x v="10"/>
    <n v="4"/>
    <n v="1.5"/>
    <n v="6"/>
    <x v="0"/>
    <s v="UNKNOWN"/>
    <x v="223"/>
  </r>
  <r>
    <s v="TXN_2426782"/>
    <x v="0"/>
    <n v="2"/>
    <s v="UNKNOWN"/>
    <n v="4"/>
    <x v="0"/>
    <s v="In-store"/>
    <x v="339"/>
  </r>
  <r>
    <s v="TXN_3484520"/>
    <x v="9"/>
    <n v="3"/>
    <n v="3"/>
    <n v="9"/>
    <x v="0"/>
    <m/>
    <x v="30"/>
  </r>
  <r>
    <s v="TXN_2806515"/>
    <x v="4"/>
    <n v="4"/>
    <n v="4"/>
    <s v="UNKNOWN"/>
    <x v="5"/>
    <s v="In-store"/>
    <x v="9"/>
  </r>
  <r>
    <s v="TXN_7198128"/>
    <x v="1"/>
    <n v="2"/>
    <n v="3"/>
    <s v="ERROR"/>
    <x v="5"/>
    <s v="In-store"/>
    <x v="351"/>
  </r>
  <r>
    <s v="TXN_6717061"/>
    <x v="3"/>
    <n v="3"/>
    <n v="5"/>
    <n v="15"/>
    <x v="0"/>
    <m/>
    <x v="80"/>
  </r>
  <r>
    <s v="TXN_3562350"/>
    <x v="0"/>
    <n v="2"/>
    <n v="2"/>
    <n v="4"/>
    <x v="4"/>
    <m/>
    <x v="151"/>
  </r>
  <r>
    <s v="TXN_1987977"/>
    <x v="5"/>
    <n v="2"/>
    <n v="4"/>
    <n v="8"/>
    <x v="5"/>
    <m/>
    <x v="172"/>
  </r>
  <r>
    <s v="TXN_4250492"/>
    <x v="3"/>
    <n v="5"/>
    <s v="UNKNOWN"/>
    <n v="25"/>
    <x v="5"/>
    <s v="Takeaway"/>
    <x v="242"/>
  </r>
  <r>
    <s v="TXN_2471972"/>
    <x v="2"/>
    <n v="1"/>
    <n v="1"/>
    <n v="1"/>
    <x v="1"/>
    <s v="Takeaway"/>
    <x v="103"/>
  </r>
  <r>
    <s v="TXN_3060152"/>
    <x v="9"/>
    <n v="5"/>
    <n v="3"/>
    <n v="15"/>
    <x v="3"/>
    <m/>
    <x v="282"/>
  </r>
  <r>
    <s v="TXN_4651514"/>
    <x v="10"/>
    <n v="2"/>
    <n v="1.5"/>
    <s v="ERROR"/>
    <x v="3"/>
    <s v="In-store"/>
    <x v="246"/>
  </r>
  <r>
    <s v="TXN_6555617"/>
    <x v="3"/>
    <n v="2"/>
    <n v="5"/>
    <n v="10"/>
    <x v="3"/>
    <s v="Takeaway"/>
    <x v="145"/>
  </r>
  <r>
    <s v="TXN_7033977"/>
    <x v="6"/>
    <n v="4"/>
    <n v="4"/>
    <n v="16"/>
    <x v="5"/>
    <s v="Takeaway"/>
    <x v="93"/>
  </r>
  <r>
    <s v="TXN_6899834"/>
    <x v="1"/>
    <n v="3"/>
    <n v="3"/>
    <n v="9"/>
    <x v="0"/>
    <s v="Takeaway"/>
    <x v="141"/>
  </r>
  <r>
    <s v="TXN_5031214"/>
    <x v="8"/>
    <n v="5"/>
    <s v="UNKNOWN"/>
    <n v="5"/>
    <x v="5"/>
    <s v="Takeaway"/>
    <x v="256"/>
  </r>
  <r>
    <s v="TXN_3427950"/>
    <x v="4"/>
    <n v="5"/>
    <n v="4"/>
    <n v="20"/>
    <x v="5"/>
    <s v="In-store"/>
    <x v="41"/>
  </r>
  <r>
    <s v="TXN_8817239"/>
    <x v="8"/>
    <n v="5"/>
    <n v="4"/>
    <n v="20"/>
    <x v="1"/>
    <s v="In-store"/>
    <x v="314"/>
  </r>
  <r>
    <s v="TXN_8543211"/>
    <x v="9"/>
    <n v="3"/>
    <n v="3"/>
    <n v="9"/>
    <x v="5"/>
    <s v="Takeaway"/>
    <x v="352"/>
  </r>
  <r>
    <s v="TXN_7538570"/>
    <x v="4"/>
    <n v="4"/>
    <n v="4"/>
    <n v="16"/>
    <x v="0"/>
    <s v="Takeaway"/>
    <x v="71"/>
  </r>
  <r>
    <s v="TXN_8789116"/>
    <x v="3"/>
    <n v="5"/>
    <n v="5"/>
    <n v="25"/>
    <x v="3"/>
    <s v="Takeaway"/>
    <x v="232"/>
  </r>
  <r>
    <s v="TXN_8930109"/>
    <x v="2"/>
    <n v="5"/>
    <n v="1"/>
    <n v="5"/>
    <x v="3"/>
    <s v="Takeaway"/>
    <x v="332"/>
  </r>
  <r>
    <s v="TXN_9799798"/>
    <x v="0"/>
    <n v="5"/>
    <n v="2"/>
    <n v="10"/>
    <x v="0"/>
    <s v="Takeaway"/>
    <x v="301"/>
  </r>
  <r>
    <s v="TXN_8551432"/>
    <x v="5"/>
    <m/>
    <n v="1.5"/>
    <n v="6"/>
    <x v="5"/>
    <s v="Takeaway"/>
    <x v="175"/>
  </r>
  <r>
    <s v="TXN_8831813"/>
    <x v="4"/>
    <n v="5"/>
    <n v="4"/>
    <n v="20"/>
    <x v="5"/>
    <m/>
    <x v="186"/>
  </r>
  <r>
    <s v="TXN_5067373"/>
    <x v="2"/>
    <n v="3"/>
    <n v="1"/>
    <n v="3"/>
    <x v="1"/>
    <s v="ERROR"/>
    <x v="270"/>
  </r>
  <r>
    <s v="TXN_5755839"/>
    <x v="6"/>
    <n v="3"/>
    <n v="4"/>
    <n v="12"/>
    <x v="0"/>
    <s v="UNKNOWN"/>
    <x v="104"/>
  </r>
  <r>
    <s v="TXN_1681153"/>
    <x v="9"/>
    <n v="3"/>
    <n v="3"/>
    <n v="9"/>
    <x v="1"/>
    <s v="Takeaway"/>
    <x v="125"/>
  </r>
  <r>
    <s v="TXN_4255503"/>
    <x v="0"/>
    <n v="3"/>
    <n v="2"/>
    <n v="6"/>
    <x v="3"/>
    <s v="Takeaway"/>
    <x v="335"/>
  </r>
  <r>
    <s v="TXN_6086709"/>
    <x v="8"/>
    <n v="5"/>
    <n v="3"/>
    <n v="15"/>
    <x v="5"/>
    <s v="ERROR"/>
    <x v="177"/>
  </r>
  <r>
    <s v="TXN_2385697"/>
    <x v="0"/>
    <n v="1"/>
    <n v="2"/>
    <n v="2"/>
    <x v="1"/>
    <s v="Takeaway"/>
    <x v="78"/>
  </r>
  <r>
    <s v="TXN_9151321"/>
    <x v="6"/>
    <n v="4"/>
    <n v="4"/>
    <n v="16"/>
    <x v="1"/>
    <s v="In-store"/>
    <x v="107"/>
  </r>
  <r>
    <s v="TXN_7369807"/>
    <x v="0"/>
    <n v="4"/>
    <n v="2"/>
    <n v="8"/>
    <x v="5"/>
    <s v="In-store"/>
    <x v="68"/>
  </r>
  <r>
    <s v="TXN_1602799"/>
    <x v="1"/>
    <n v="4"/>
    <n v="3"/>
    <n v="12"/>
    <x v="3"/>
    <s v="Takeaway"/>
    <x v="117"/>
  </r>
  <r>
    <s v="TXN_3336502"/>
    <x v="6"/>
    <n v="3"/>
    <n v="4"/>
    <n v="12"/>
    <x v="0"/>
    <m/>
    <x v="93"/>
  </r>
  <r>
    <s v="TXN_9579181"/>
    <x v="6"/>
    <n v="1"/>
    <n v="4"/>
    <n v="4"/>
    <x v="3"/>
    <s v="In-store"/>
    <x v="75"/>
  </r>
  <r>
    <s v="TXN_7391267"/>
    <x v="1"/>
    <n v="3"/>
    <s v="UNKNOWN"/>
    <n v="9"/>
    <x v="3"/>
    <s v="In-store"/>
    <x v="275"/>
  </r>
  <r>
    <s v="TXN_1388606"/>
    <x v="1"/>
    <n v="3"/>
    <n v="3"/>
    <n v="9"/>
    <x v="3"/>
    <s v="Takeaway"/>
    <x v="176"/>
  </r>
  <r>
    <s v="TXN_2336857"/>
    <x v="1"/>
    <n v="3"/>
    <n v="3"/>
    <n v="9"/>
    <x v="1"/>
    <s v="In-store"/>
    <x v="353"/>
  </r>
  <r>
    <s v="TXN_9526867"/>
    <x v="2"/>
    <n v="2"/>
    <n v="1"/>
    <n v="2"/>
    <x v="3"/>
    <s v="Takeaway"/>
    <x v="179"/>
  </r>
  <r>
    <s v="TXN_4427348"/>
    <x v="1"/>
    <n v="5"/>
    <n v="3"/>
    <n v="15"/>
    <x v="1"/>
    <s v="UNKNOWN"/>
    <x v="38"/>
  </r>
  <r>
    <s v="TXN_5901180"/>
    <x v="2"/>
    <n v="3"/>
    <n v="1"/>
    <n v="3"/>
    <x v="3"/>
    <m/>
    <x v="235"/>
  </r>
  <r>
    <s v="TXN_4932018"/>
    <x v="7"/>
    <n v="4"/>
    <n v="4"/>
    <n v="16"/>
    <x v="3"/>
    <s v="Takeaway"/>
    <x v="305"/>
  </r>
  <r>
    <s v="TXN_3224921"/>
    <x v="6"/>
    <n v="5"/>
    <n v="4"/>
    <n v="20"/>
    <x v="5"/>
    <s v="In-store"/>
    <x v="62"/>
  </r>
  <r>
    <s v="TXN_5792655"/>
    <x v="9"/>
    <n v="1"/>
    <n v="3"/>
    <n v="3"/>
    <x v="3"/>
    <s v="Takeaway"/>
    <x v="170"/>
  </r>
  <r>
    <s v="TXN_5566652"/>
    <x v="9"/>
    <n v="5"/>
    <n v="3"/>
    <n v="15"/>
    <x v="0"/>
    <m/>
    <x v="102"/>
  </r>
  <r>
    <s v="TXN_7782538"/>
    <x v="9"/>
    <n v="2"/>
    <n v="3"/>
    <n v="6"/>
    <x v="3"/>
    <s v="Takeaway"/>
    <x v="30"/>
  </r>
  <r>
    <s v="TXN_7478389"/>
    <x v="2"/>
    <n v="5"/>
    <n v="1"/>
    <n v="5"/>
    <x v="3"/>
    <m/>
    <x v="183"/>
  </r>
  <r>
    <s v="TXN_6108428"/>
    <x v="1"/>
    <n v="3"/>
    <n v="3"/>
    <n v="9"/>
    <x v="3"/>
    <m/>
    <x v="345"/>
  </r>
  <r>
    <s v="TXN_3615483"/>
    <x v="6"/>
    <n v="2"/>
    <n v="4"/>
    <n v="8"/>
    <x v="3"/>
    <m/>
    <x v="0"/>
  </r>
  <r>
    <s v="TXN_6404763"/>
    <x v="6"/>
    <n v="5"/>
    <n v="4"/>
    <n v="20"/>
    <x v="3"/>
    <s v="Takeaway"/>
    <x v="161"/>
  </r>
  <r>
    <s v="TXN_2269497"/>
    <x v="0"/>
    <n v="5"/>
    <n v="2"/>
    <n v="10"/>
    <x v="4"/>
    <m/>
    <x v="230"/>
  </r>
  <r>
    <s v="TXN_8205107"/>
    <x v="5"/>
    <n v="4"/>
    <n v="4"/>
    <n v="16"/>
    <x v="5"/>
    <s v="Takeaway"/>
    <x v="54"/>
  </r>
  <r>
    <s v="TXN_5290522"/>
    <x v="8"/>
    <n v="2"/>
    <n v="2"/>
    <n v="4"/>
    <x v="0"/>
    <s v="Takeaway"/>
    <x v="134"/>
  </r>
  <r>
    <s v="TXN_8396271"/>
    <x v="8"/>
    <n v="2"/>
    <m/>
    <n v="2"/>
    <x v="5"/>
    <m/>
    <x v="92"/>
  </r>
  <r>
    <s v="TXN_5153686"/>
    <x v="0"/>
    <n v="5"/>
    <n v="2"/>
    <n v="10"/>
    <x v="5"/>
    <s v="Takeaway"/>
    <x v="354"/>
  </r>
  <r>
    <s v="TXN_4915908"/>
    <x v="6"/>
    <n v="5"/>
    <n v="4"/>
    <n v="20"/>
    <x v="0"/>
    <s v="In-store"/>
    <x v="115"/>
  </r>
  <r>
    <s v="TXN_7146613"/>
    <x v="4"/>
    <n v="1"/>
    <n v="4"/>
    <n v="4"/>
    <x v="1"/>
    <s v="ERROR"/>
    <x v="355"/>
  </r>
  <r>
    <s v="TXN_8219519"/>
    <x v="10"/>
    <n v="5"/>
    <n v="1.5"/>
    <n v="7.5"/>
    <x v="5"/>
    <m/>
    <x v="260"/>
  </r>
  <r>
    <s v="TXN_7867311"/>
    <x v="4"/>
    <n v="2"/>
    <n v="4"/>
    <n v="8"/>
    <x v="5"/>
    <m/>
    <x v="33"/>
  </r>
  <r>
    <s v="TXN_4798534"/>
    <x v="7"/>
    <n v="5"/>
    <n v="5"/>
    <n v="25"/>
    <x v="3"/>
    <s v="Takeaway"/>
    <x v="255"/>
  </r>
  <r>
    <s v="TXN_9844703"/>
    <x v="5"/>
    <n v="2"/>
    <n v="1.5"/>
    <n v="3"/>
    <x v="5"/>
    <m/>
    <x v="164"/>
  </r>
  <r>
    <s v="TXN_4147073"/>
    <x v="7"/>
    <n v="4"/>
    <n v="3"/>
    <n v="12"/>
    <x v="1"/>
    <s v="Takeaway"/>
    <x v="309"/>
  </r>
  <r>
    <s v="TXN_4203585"/>
    <x v="1"/>
    <n v="2"/>
    <n v="3"/>
    <n v="6"/>
    <x v="5"/>
    <m/>
    <x v="113"/>
  </r>
  <r>
    <s v="TXN_7222483"/>
    <x v="6"/>
    <n v="5"/>
    <n v="4"/>
    <n v="20"/>
    <x v="5"/>
    <s v="Takeaway"/>
    <x v="46"/>
  </r>
  <r>
    <s v="TXN_9996968"/>
    <x v="6"/>
    <n v="1"/>
    <s v="ERROR"/>
    <n v="4"/>
    <x v="1"/>
    <s v="In-store"/>
    <x v="291"/>
  </r>
  <r>
    <s v="TXN_4472156"/>
    <x v="2"/>
    <n v="1"/>
    <n v="1"/>
    <n v="1"/>
    <x v="5"/>
    <s v="In-store"/>
    <x v="43"/>
  </r>
  <r>
    <s v="TXN_7043825"/>
    <x v="9"/>
    <n v="2"/>
    <n v="3"/>
    <n v="6"/>
    <x v="1"/>
    <s v="Takeaway"/>
    <x v="282"/>
  </r>
  <r>
    <s v="TXN_2195630"/>
    <x v="6"/>
    <n v="5"/>
    <s v="ERROR"/>
    <n v="20"/>
    <x v="0"/>
    <s v="Takeaway"/>
    <x v="297"/>
  </r>
  <r>
    <s v="TXN_2539318"/>
    <x v="6"/>
    <n v="4"/>
    <n v="4"/>
    <n v="16"/>
    <x v="3"/>
    <s v="UNKNOWN"/>
    <x v="18"/>
  </r>
  <r>
    <s v="TXN_5788769"/>
    <x v="9"/>
    <n v="1"/>
    <n v="3"/>
    <n v="3"/>
    <x v="1"/>
    <s v="In-store"/>
    <x v="2"/>
  </r>
  <r>
    <s v="TXN_3628056"/>
    <x v="1"/>
    <n v="4"/>
    <s v="ERROR"/>
    <n v="12"/>
    <x v="1"/>
    <s v="In-store"/>
    <x v="162"/>
  </r>
  <r>
    <s v="TXN_5735731"/>
    <x v="4"/>
    <n v="2"/>
    <s v="UNKNOWN"/>
    <n v="8"/>
    <x v="0"/>
    <m/>
    <x v="207"/>
  </r>
  <r>
    <s v="TXN_2424930"/>
    <x v="10"/>
    <n v="5"/>
    <n v="1.5"/>
    <n v="7.5"/>
    <x v="3"/>
    <m/>
    <x v="356"/>
  </r>
  <r>
    <s v="TXN_5856820"/>
    <x v="10"/>
    <n v="2"/>
    <n v="1.5"/>
    <n v="3"/>
    <x v="0"/>
    <s v="Takeaway"/>
    <x v="227"/>
  </r>
  <r>
    <s v="TXN_3753993"/>
    <x v="6"/>
    <n v="5"/>
    <n v="4"/>
    <n v="20"/>
    <x v="0"/>
    <m/>
    <x v="303"/>
  </r>
  <r>
    <s v="TXN_3001647"/>
    <x v="7"/>
    <n v="1"/>
    <n v="5"/>
    <n v="5"/>
    <x v="5"/>
    <m/>
    <x v="295"/>
  </r>
  <r>
    <s v="TXN_9354616"/>
    <x v="10"/>
    <n v="4"/>
    <n v="1.5"/>
    <n v="6"/>
    <x v="3"/>
    <s v="Takeaway"/>
    <x v="141"/>
  </r>
  <r>
    <s v="TXN_3749365"/>
    <x v="2"/>
    <n v="3"/>
    <n v="1"/>
    <n v="3"/>
    <x v="1"/>
    <m/>
    <x v="142"/>
  </r>
  <r>
    <s v="TXN_6900785"/>
    <x v="9"/>
    <n v="1"/>
    <n v="3"/>
    <n v="3"/>
    <x v="5"/>
    <s v="Takeaway"/>
    <x v="277"/>
  </r>
  <r>
    <s v="TXN_5775113"/>
    <x v="3"/>
    <n v="1"/>
    <n v="5"/>
    <n v="5"/>
    <x v="3"/>
    <m/>
    <x v="312"/>
  </r>
  <r>
    <s v="TXN_5268203"/>
    <x v="1"/>
    <n v="1"/>
    <n v="3"/>
    <n v="3"/>
    <x v="0"/>
    <s v="Takeaway"/>
    <x v="328"/>
  </r>
  <r>
    <s v="TXN_3483570"/>
    <x v="6"/>
    <n v="2"/>
    <n v="4"/>
    <n v="8"/>
    <x v="4"/>
    <s v="Takeaway"/>
    <x v="13"/>
  </r>
  <r>
    <s v="TXN_7406393"/>
    <x v="8"/>
    <n v="5"/>
    <n v="1.5"/>
    <n v="7.5"/>
    <x v="0"/>
    <s v="Takeaway"/>
    <x v="98"/>
  </r>
  <r>
    <s v="TXN_5226635"/>
    <x v="2"/>
    <n v="4"/>
    <n v="1"/>
    <n v="4"/>
    <x v="0"/>
    <s v="Takeaway"/>
    <x v="239"/>
  </r>
  <r>
    <s v="TXN_5469063"/>
    <x v="0"/>
    <n v="2"/>
    <n v="2"/>
    <n v="4"/>
    <x v="5"/>
    <s v="Takeaway"/>
    <x v="16"/>
  </r>
  <r>
    <s v="TXN_9278992"/>
    <x v="4"/>
    <n v="4"/>
    <n v="4"/>
    <n v="16"/>
    <x v="1"/>
    <s v="Takeaway"/>
    <x v="85"/>
  </r>
  <r>
    <s v="TXN_4369292"/>
    <x v="1"/>
    <n v="1"/>
    <n v="3"/>
    <n v="3"/>
    <x v="0"/>
    <s v="Takeaway"/>
    <x v="31"/>
  </r>
  <r>
    <s v="TXN_6011884"/>
    <x v="10"/>
    <n v="5"/>
    <n v="1.5"/>
    <n v="7.5"/>
    <x v="2"/>
    <m/>
    <x v="310"/>
  </r>
  <r>
    <s v="TXN_3912727"/>
    <x v="10"/>
    <n v="5"/>
    <n v="1.5"/>
    <n v="7.5"/>
    <x v="3"/>
    <s v="Takeaway"/>
    <x v="342"/>
  </r>
  <r>
    <s v="TXN_1951569"/>
    <x v="3"/>
    <n v="2"/>
    <n v="5"/>
    <n v="10"/>
    <x v="3"/>
    <m/>
    <x v="216"/>
  </r>
  <r>
    <s v="TXN_6983139"/>
    <x v="3"/>
    <n v="2"/>
    <n v="5"/>
    <n v="10"/>
    <x v="0"/>
    <s v="Takeaway"/>
    <x v="319"/>
  </r>
  <r>
    <s v="TXN_6787560"/>
    <x v="1"/>
    <n v="3"/>
    <n v="3"/>
    <n v="9"/>
    <x v="5"/>
    <m/>
    <x v="347"/>
  </r>
  <r>
    <s v="TXN_5977414"/>
    <x v="1"/>
    <n v="2"/>
    <n v="3"/>
    <n v="6"/>
    <x v="0"/>
    <s v="In-store"/>
    <x v="211"/>
  </r>
  <r>
    <s v="TXN_8517379"/>
    <x v="8"/>
    <n v="4"/>
    <n v="3"/>
    <n v="12"/>
    <x v="3"/>
    <s v="Takeaway"/>
    <x v="99"/>
  </r>
  <r>
    <s v="TXN_5485384"/>
    <x v="6"/>
    <n v="5"/>
    <n v="4"/>
    <n v="20"/>
    <x v="5"/>
    <m/>
    <x v="328"/>
  </r>
  <r>
    <s v="TXN_9285663"/>
    <x v="2"/>
    <n v="4"/>
    <n v="1"/>
    <n v="4"/>
    <x v="5"/>
    <s v="ERROR"/>
    <x v="58"/>
  </r>
  <r>
    <s v="TXN_9074075"/>
    <x v="9"/>
    <n v="5"/>
    <n v="3"/>
    <n v="15"/>
    <x v="0"/>
    <s v="ERROR"/>
    <x v="230"/>
  </r>
  <r>
    <s v="TXN_8050034"/>
    <x v="2"/>
    <n v="4"/>
    <n v="1"/>
    <n v="4"/>
    <x v="5"/>
    <s v="In-store"/>
    <x v="256"/>
  </r>
  <r>
    <s v="TXN_8842223"/>
    <x v="6"/>
    <n v="5"/>
    <m/>
    <n v="20"/>
    <x v="3"/>
    <s v="In-store"/>
    <x v="316"/>
  </r>
  <r>
    <s v="TXN_5121322"/>
    <x v="6"/>
    <n v="3"/>
    <n v="4"/>
    <n v="12"/>
    <x v="2"/>
    <s v="In-store"/>
    <x v="190"/>
  </r>
  <r>
    <s v="TXN_3091582"/>
    <x v="6"/>
    <n v="5"/>
    <n v="4"/>
    <n v="20"/>
    <x v="5"/>
    <m/>
    <x v="340"/>
  </r>
  <r>
    <s v="TXN_8550184"/>
    <x v="9"/>
    <n v="3"/>
    <n v="3"/>
    <n v="9"/>
    <x v="3"/>
    <s v="Takeaway"/>
    <x v="354"/>
  </r>
  <r>
    <s v="TXN_7604352"/>
    <x v="0"/>
    <m/>
    <n v="2"/>
    <n v="6"/>
    <x v="5"/>
    <s v="Takeaway"/>
    <x v="104"/>
  </r>
  <r>
    <s v="TXN_6899248"/>
    <x v="8"/>
    <n v="5"/>
    <n v="3"/>
    <n v="15"/>
    <x v="5"/>
    <m/>
    <x v="24"/>
  </r>
  <r>
    <s v="TXN_2773491"/>
    <x v="3"/>
    <n v="5"/>
    <n v="5"/>
    <n v="25"/>
    <x v="1"/>
    <m/>
    <x v="188"/>
  </r>
  <r>
    <s v="TXN_3071617"/>
    <x v="5"/>
    <n v="4"/>
    <n v="1"/>
    <n v="4"/>
    <x v="0"/>
    <m/>
    <x v="85"/>
  </r>
  <r>
    <s v="TXN_3712466"/>
    <x v="1"/>
    <n v="5"/>
    <n v="3"/>
    <s v="UNKNOWN"/>
    <x v="3"/>
    <s v="ERROR"/>
    <x v="26"/>
  </r>
  <r>
    <s v="TXN_3670298"/>
    <x v="7"/>
    <n v="4"/>
    <n v="1"/>
    <n v="4"/>
    <x v="0"/>
    <s v="Takeaway"/>
    <x v="151"/>
  </r>
  <r>
    <s v="TXN_4901854"/>
    <x v="2"/>
    <n v="5"/>
    <n v="1"/>
    <n v="5"/>
    <x v="4"/>
    <m/>
    <x v="206"/>
  </r>
  <r>
    <s v="TXN_6962242"/>
    <x v="9"/>
    <n v="1"/>
    <n v="3"/>
    <n v="3"/>
    <x v="3"/>
    <s v="Takeaway"/>
    <x v="193"/>
  </r>
  <r>
    <s v="TXN_5780931"/>
    <x v="10"/>
    <n v="4"/>
    <n v="1.5"/>
    <n v="6"/>
    <x v="3"/>
    <s v="ERROR"/>
    <x v="6"/>
  </r>
  <r>
    <s v="TXN_4563679"/>
    <x v="0"/>
    <n v="4"/>
    <n v="2"/>
    <n v="8"/>
    <x v="5"/>
    <s v="In-store"/>
    <x v="238"/>
  </r>
  <r>
    <s v="TXN_6290642"/>
    <x v="0"/>
    <n v="4"/>
    <n v="2"/>
    <m/>
    <x v="2"/>
    <s v="Takeaway"/>
    <x v="252"/>
  </r>
  <r>
    <s v="TXN_6177865"/>
    <x v="9"/>
    <n v="5"/>
    <n v="3"/>
    <n v="15"/>
    <x v="3"/>
    <s v="ERROR"/>
    <x v="249"/>
  </r>
  <r>
    <s v="TXN_8115752"/>
    <x v="4"/>
    <n v="2"/>
    <n v="4"/>
    <n v="8"/>
    <x v="3"/>
    <s v="ERROR"/>
    <x v="53"/>
  </r>
  <r>
    <s v="TXN_9253398"/>
    <x v="6"/>
    <n v="2"/>
    <n v="4"/>
    <n v="8"/>
    <x v="5"/>
    <s v="Takeaway"/>
    <x v="66"/>
  </r>
  <r>
    <s v="TXN_3116227"/>
    <x v="1"/>
    <n v="1"/>
    <n v="3"/>
    <n v="3"/>
    <x v="3"/>
    <m/>
    <x v="279"/>
  </r>
  <r>
    <s v="TXN_2494138"/>
    <x v="2"/>
    <n v="3"/>
    <n v="1"/>
    <n v="3"/>
    <x v="1"/>
    <m/>
    <x v="39"/>
  </r>
  <r>
    <s v="TXN_4889269"/>
    <x v="1"/>
    <n v="2"/>
    <n v="3"/>
    <s v="UNKNOWN"/>
    <x v="1"/>
    <s v="UNKNOWN"/>
    <x v="195"/>
  </r>
  <r>
    <s v="TXN_6105240"/>
    <x v="9"/>
    <n v="5"/>
    <n v="3"/>
    <s v="UNKNOWN"/>
    <x v="5"/>
    <s v="In-store"/>
    <x v="336"/>
  </r>
  <r>
    <s v="TXN_8808162"/>
    <x v="4"/>
    <n v="4"/>
    <n v="4"/>
    <n v="16"/>
    <x v="3"/>
    <s v="ERROR"/>
    <x v="263"/>
  </r>
  <r>
    <s v="TXN_4548466"/>
    <x v="10"/>
    <n v="4"/>
    <n v="1.5"/>
    <n v="6"/>
    <x v="0"/>
    <s v="Takeaway"/>
    <x v="352"/>
  </r>
  <r>
    <s v="TXN_3195257"/>
    <x v="7"/>
    <m/>
    <n v="5"/>
    <n v="5"/>
    <x v="1"/>
    <m/>
    <x v="31"/>
  </r>
  <r>
    <s v="TXN_9835676"/>
    <x v="2"/>
    <n v="2"/>
    <n v="1"/>
    <n v="2"/>
    <x v="3"/>
    <m/>
    <x v="20"/>
  </r>
  <r>
    <s v="TXN_9728454"/>
    <x v="9"/>
    <n v="4"/>
    <n v="3"/>
    <s v="ERROR"/>
    <x v="3"/>
    <s v="Takeaway"/>
    <x v="174"/>
  </r>
  <r>
    <s v="TXN_5907854"/>
    <x v="9"/>
    <n v="3"/>
    <n v="3"/>
    <n v="9"/>
    <x v="5"/>
    <s v="In-store"/>
    <x v="357"/>
  </r>
  <r>
    <s v="TXN_8685846"/>
    <x v="10"/>
    <n v="5"/>
    <n v="1.5"/>
    <n v="7.5"/>
    <x v="0"/>
    <m/>
    <x v="145"/>
  </r>
  <r>
    <s v="TXN_1726774"/>
    <x v="3"/>
    <n v="3"/>
    <n v="5"/>
    <n v="15"/>
    <x v="5"/>
    <m/>
    <x v="172"/>
  </r>
  <r>
    <s v="TXN_2594430"/>
    <x v="0"/>
    <n v="1"/>
    <n v="2"/>
    <n v="2"/>
    <x v="4"/>
    <m/>
    <x v="164"/>
  </r>
  <r>
    <s v="TXN_5750278"/>
    <x v="3"/>
    <s v="ERROR"/>
    <n v="5"/>
    <n v="15"/>
    <x v="1"/>
    <s v="Takeaway"/>
    <x v="35"/>
  </r>
  <r>
    <s v="TXN_6714931"/>
    <x v="9"/>
    <n v="3"/>
    <n v="3"/>
    <n v="9"/>
    <x v="5"/>
    <m/>
    <x v="128"/>
  </r>
  <r>
    <s v="TXN_5537740"/>
    <x v="1"/>
    <m/>
    <n v="3"/>
    <n v="9"/>
    <x v="0"/>
    <s v="Takeaway"/>
    <x v="73"/>
  </r>
  <r>
    <s v="TXN_9433769"/>
    <x v="1"/>
    <n v="4"/>
    <s v="ERROR"/>
    <n v="12"/>
    <x v="3"/>
    <m/>
    <x v="266"/>
  </r>
  <r>
    <s v="TXN_5944206"/>
    <x v="2"/>
    <n v="5"/>
    <n v="1"/>
    <n v="5"/>
    <x v="3"/>
    <s v="Takeaway"/>
    <x v="222"/>
  </r>
  <r>
    <s v="TXN_9212178"/>
    <x v="9"/>
    <n v="1"/>
    <n v="3"/>
    <n v="3"/>
    <x v="0"/>
    <s v="Takeaway"/>
    <x v="58"/>
  </r>
  <r>
    <s v="TXN_2915856"/>
    <x v="10"/>
    <n v="1"/>
    <n v="1.5"/>
    <n v="1.5"/>
    <x v="5"/>
    <s v="In-store"/>
    <x v="65"/>
  </r>
  <r>
    <s v="TXN_4376214"/>
    <x v="3"/>
    <n v="5"/>
    <n v="5"/>
    <n v="25"/>
    <x v="5"/>
    <s v="ERROR"/>
    <x v="158"/>
  </r>
  <r>
    <s v="TXN_9201212"/>
    <x v="4"/>
    <n v="4"/>
    <n v="4"/>
    <n v="16"/>
    <x v="3"/>
    <s v="Takeaway"/>
    <x v="35"/>
  </r>
  <r>
    <s v="TXN_7055260"/>
    <x v="6"/>
    <n v="4"/>
    <n v="4"/>
    <n v="16"/>
    <x v="3"/>
    <s v="In-store"/>
    <x v="224"/>
  </r>
  <r>
    <s v="TXN_4773465"/>
    <x v="0"/>
    <n v="5"/>
    <n v="2"/>
    <s v="ERROR"/>
    <x v="3"/>
    <s v="Takeaway"/>
    <x v="340"/>
  </r>
  <r>
    <s v="TXN_9087344"/>
    <x v="10"/>
    <n v="5"/>
    <n v="1.5"/>
    <s v="UNKNOWN"/>
    <x v="1"/>
    <s v="UNKNOWN"/>
    <x v="256"/>
  </r>
  <r>
    <s v="TXN_1757340"/>
    <x v="1"/>
    <n v="2"/>
    <n v="3"/>
    <n v="6"/>
    <x v="0"/>
    <s v="In-store"/>
    <x v="212"/>
  </r>
  <r>
    <s v="TXN_9975321"/>
    <x v="3"/>
    <n v="2"/>
    <n v="5"/>
    <n v="10"/>
    <x v="3"/>
    <s v="ERROR"/>
    <x v="17"/>
  </r>
  <r>
    <s v="TXN_1681216"/>
    <x v="1"/>
    <n v="3"/>
    <n v="3"/>
    <n v="9"/>
    <x v="2"/>
    <m/>
    <x v="117"/>
  </r>
  <r>
    <s v="TXN_3835043"/>
    <x v="9"/>
    <n v="2"/>
    <n v="3"/>
    <n v="6"/>
    <x v="1"/>
    <m/>
    <x v="212"/>
  </r>
  <r>
    <s v="TXN_8366002"/>
    <x v="6"/>
    <n v="2"/>
    <n v="4"/>
    <n v="8"/>
    <x v="0"/>
    <m/>
    <x v="299"/>
  </r>
  <r>
    <s v="TXN_9390740"/>
    <x v="1"/>
    <n v="2"/>
    <n v="3"/>
    <n v="6"/>
    <x v="1"/>
    <s v="In-store"/>
    <x v="110"/>
  </r>
  <r>
    <s v="TXN_4928254"/>
    <x v="1"/>
    <n v="1"/>
    <n v="3"/>
    <n v="3"/>
    <x v="0"/>
    <s v="UNKNOWN"/>
    <x v="38"/>
  </r>
  <r>
    <s v="TXN_5191642"/>
    <x v="3"/>
    <s v="ERROR"/>
    <n v="5"/>
    <n v="25"/>
    <x v="1"/>
    <s v="ERROR"/>
    <x v="82"/>
  </r>
  <r>
    <s v="TXN_9117434"/>
    <x v="1"/>
    <n v="1"/>
    <n v="3"/>
    <n v="3"/>
    <x v="2"/>
    <s v="In-store"/>
    <x v="227"/>
  </r>
  <r>
    <s v="TXN_2820788"/>
    <x v="5"/>
    <n v="5"/>
    <n v="1"/>
    <n v="5"/>
    <x v="4"/>
    <m/>
    <x v="277"/>
  </r>
  <r>
    <s v="TXN_3593060"/>
    <x v="4"/>
    <s v="UNKNOWN"/>
    <m/>
    <n v="16"/>
    <x v="1"/>
    <m/>
    <x v="253"/>
  </r>
  <r>
    <s v="TXN_7531745"/>
    <x v="1"/>
    <n v="2"/>
    <n v="3"/>
    <n v="6"/>
    <x v="1"/>
    <m/>
    <x v="119"/>
  </r>
  <r>
    <s v="TXN_1082421"/>
    <x v="3"/>
    <n v="1"/>
    <n v="5"/>
    <n v="5"/>
    <x v="3"/>
    <s v="In-store"/>
    <x v="104"/>
  </r>
  <r>
    <s v="TXN_2148444"/>
    <x v="9"/>
    <n v="2"/>
    <n v="3"/>
    <n v="6"/>
    <x v="1"/>
    <m/>
    <x v="336"/>
  </r>
  <r>
    <s v="TXN_5402385"/>
    <x v="8"/>
    <n v="2"/>
    <n v="3"/>
    <n v="6"/>
    <x v="1"/>
    <s v="In-store"/>
    <x v="98"/>
  </r>
  <r>
    <s v="TXN_9277146"/>
    <x v="1"/>
    <n v="5"/>
    <n v="3"/>
    <n v="15"/>
    <x v="0"/>
    <m/>
    <x v="114"/>
  </r>
  <r>
    <s v="TXN_9333347"/>
    <x v="4"/>
    <n v="5"/>
    <n v="4"/>
    <n v="20"/>
    <x v="1"/>
    <s v="UNKNOWN"/>
    <x v="78"/>
  </r>
  <r>
    <s v="TXN_9127105"/>
    <x v="9"/>
    <n v="3"/>
    <n v="3"/>
    <n v="9"/>
    <x v="1"/>
    <m/>
    <x v="328"/>
  </r>
  <r>
    <s v="TXN_1417724"/>
    <x v="6"/>
    <n v="2"/>
    <n v="4"/>
    <n v="8"/>
    <x v="3"/>
    <m/>
    <x v="221"/>
  </r>
  <r>
    <s v="TXN_6451377"/>
    <x v="3"/>
    <n v="5"/>
    <n v="5"/>
    <n v="25"/>
    <x v="0"/>
    <s v="Takeaway"/>
    <x v="52"/>
  </r>
  <r>
    <s v="TXN_2142961"/>
    <x v="0"/>
    <n v="5"/>
    <n v="2"/>
    <n v="10"/>
    <x v="0"/>
    <s v="Takeaway"/>
    <x v="320"/>
  </r>
  <r>
    <s v="TXN_5927884"/>
    <x v="0"/>
    <n v="4"/>
    <n v="2"/>
    <n v="8"/>
    <x v="5"/>
    <s v="ERROR"/>
    <x v="170"/>
  </r>
  <r>
    <s v="TXN_8588335"/>
    <x v="3"/>
    <n v="4"/>
    <n v="5"/>
    <n v="20"/>
    <x v="0"/>
    <m/>
    <x v="126"/>
  </r>
  <r>
    <s v="TXN_6738350"/>
    <x v="9"/>
    <n v="2"/>
    <n v="3"/>
    <n v="6"/>
    <x v="3"/>
    <m/>
    <x v="122"/>
  </r>
  <r>
    <s v="TXN_5575561"/>
    <x v="10"/>
    <n v="4"/>
    <n v="1.5"/>
    <n v="6"/>
    <x v="3"/>
    <s v="Takeaway"/>
    <x v="358"/>
  </r>
  <r>
    <s v="TXN_1007347"/>
    <x v="3"/>
    <n v="4"/>
    <n v="5"/>
    <n v="20"/>
    <x v="3"/>
    <s v="In-store"/>
    <x v="267"/>
  </r>
  <r>
    <s v="TXN_8933459"/>
    <x v="9"/>
    <n v="1"/>
    <n v="3"/>
    <n v="3"/>
    <x v="5"/>
    <m/>
    <x v="9"/>
  </r>
  <r>
    <s v="TXN_3678091"/>
    <x v="9"/>
    <s v="ERROR"/>
    <n v="3"/>
    <n v="9"/>
    <x v="1"/>
    <m/>
    <x v="351"/>
  </r>
  <r>
    <s v="TXN_7692628"/>
    <x v="10"/>
    <n v="2"/>
    <n v="1.5"/>
    <n v="3"/>
    <x v="1"/>
    <m/>
    <x v="321"/>
  </r>
  <r>
    <s v="TXN_6731518"/>
    <x v="2"/>
    <n v="1"/>
    <n v="1"/>
    <n v="1"/>
    <x v="3"/>
    <s v="Takeaway"/>
    <x v="236"/>
  </r>
  <r>
    <s v="TXN_3455702"/>
    <x v="3"/>
    <n v="1"/>
    <n v="5"/>
    <n v="5"/>
    <x v="1"/>
    <s v="Takeaway"/>
    <x v="117"/>
  </r>
  <r>
    <s v="TXN_7794561"/>
    <x v="9"/>
    <n v="4"/>
    <n v="3"/>
    <n v="12"/>
    <x v="0"/>
    <s v="In-store"/>
    <x v="164"/>
  </r>
  <r>
    <s v="TXN_8908193"/>
    <x v="4"/>
    <n v="5"/>
    <n v="4"/>
    <n v="20"/>
    <x v="1"/>
    <s v="UNKNOWN"/>
    <x v="74"/>
  </r>
  <r>
    <s v="TXN_7688625"/>
    <x v="0"/>
    <n v="1"/>
    <n v="2"/>
    <n v="2"/>
    <x v="0"/>
    <s v="In-store"/>
    <x v="85"/>
  </r>
  <r>
    <s v="TXN_7012065"/>
    <x v="0"/>
    <n v="3"/>
    <n v="2"/>
    <n v="6"/>
    <x v="4"/>
    <m/>
    <x v="153"/>
  </r>
  <r>
    <s v="TXN_4323570"/>
    <x v="8"/>
    <n v="1"/>
    <n v="1"/>
    <n v="1"/>
    <x v="1"/>
    <s v="UNKNOWN"/>
    <x v="328"/>
  </r>
  <r>
    <s v="TXN_8831924"/>
    <x v="0"/>
    <n v="3"/>
    <n v="2"/>
    <n v="6"/>
    <x v="3"/>
    <s v="In-store"/>
    <x v="121"/>
  </r>
  <r>
    <s v="TXN_2865104"/>
    <x v="1"/>
    <n v="5"/>
    <n v="3"/>
    <n v="15"/>
    <x v="5"/>
    <s v="In-store"/>
    <x v="76"/>
  </r>
  <r>
    <s v="TXN_1360998"/>
    <x v="2"/>
    <n v="2"/>
    <n v="1"/>
    <n v="2"/>
    <x v="1"/>
    <s v="Takeaway"/>
    <x v="359"/>
  </r>
  <r>
    <s v="TXN_4125921"/>
    <x v="9"/>
    <n v="5"/>
    <n v="3"/>
    <n v="15"/>
    <x v="0"/>
    <m/>
    <x v="343"/>
  </r>
  <r>
    <s v="TXN_4657842"/>
    <x v="8"/>
    <s v="ERROR"/>
    <n v="1"/>
    <n v="5"/>
    <x v="1"/>
    <s v="Takeaway"/>
    <x v="242"/>
  </r>
  <r>
    <s v="TXN_8149585"/>
    <x v="9"/>
    <n v="1"/>
    <n v="3"/>
    <n v="3"/>
    <x v="0"/>
    <s v="ERROR"/>
    <x v="94"/>
  </r>
  <r>
    <s v="TXN_9047278"/>
    <x v="10"/>
    <n v="4"/>
    <n v="1.5"/>
    <n v="6"/>
    <x v="0"/>
    <s v="Takeaway"/>
    <x v="224"/>
  </r>
  <r>
    <s v="TXN_8666003"/>
    <x v="4"/>
    <n v="4"/>
    <n v="4"/>
    <n v="16"/>
    <x v="5"/>
    <s v="Takeaway"/>
    <x v="304"/>
  </r>
  <r>
    <s v="TXN_7606512"/>
    <x v="2"/>
    <n v="5"/>
    <n v="1"/>
    <n v="5"/>
    <x v="1"/>
    <m/>
    <x v="210"/>
  </r>
  <r>
    <s v="TXN_1819615"/>
    <x v="0"/>
    <n v="4"/>
    <n v="2"/>
    <n v="8"/>
    <x v="5"/>
    <m/>
    <x v="23"/>
  </r>
  <r>
    <s v="TXN_1931404"/>
    <x v="1"/>
    <n v="5"/>
    <n v="3"/>
    <n v="15"/>
    <x v="4"/>
    <s v="In-store"/>
    <x v="157"/>
  </r>
  <r>
    <s v="TXN_4516901"/>
    <x v="10"/>
    <n v="2"/>
    <n v="1.5"/>
    <n v="3"/>
    <x v="0"/>
    <s v="In-store"/>
    <x v="47"/>
  </r>
  <r>
    <s v="TXN_6817795"/>
    <x v="10"/>
    <n v="1"/>
    <n v="1.5"/>
    <n v="1.5"/>
    <x v="1"/>
    <s v="Takeaway"/>
    <x v="92"/>
  </r>
  <r>
    <s v="TXN_4643515"/>
    <x v="7"/>
    <n v="1"/>
    <n v="4"/>
    <n v="4"/>
    <x v="3"/>
    <s v="In-store"/>
    <x v="60"/>
  </r>
  <r>
    <s v="TXN_9762385"/>
    <x v="10"/>
    <n v="3"/>
    <n v="1.5"/>
    <n v="4.5"/>
    <x v="5"/>
    <m/>
    <x v="271"/>
  </r>
  <r>
    <s v="TXN_6809170"/>
    <x v="4"/>
    <n v="4"/>
    <n v="4"/>
    <n v="16"/>
    <x v="1"/>
    <s v="Takeaway"/>
    <x v="264"/>
  </r>
  <r>
    <s v="TXN_7365744"/>
    <x v="2"/>
    <n v="4"/>
    <n v="1"/>
    <n v="4"/>
    <x v="1"/>
    <s v="In-store"/>
    <x v="81"/>
  </r>
  <r>
    <s v="TXN_9847116"/>
    <x v="3"/>
    <n v="3"/>
    <n v="5"/>
    <n v="15"/>
    <x v="1"/>
    <s v="Takeaway"/>
    <x v="8"/>
  </r>
  <r>
    <s v="TXN_8356338"/>
    <x v="3"/>
    <n v="5"/>
    <n v="5"/>
    <n v="25"/>
    <x v="0"/>
    <s v="In-store"/>
    <x v="211"/>
  </r>
  <r>
    <s v="TXN_4413506"/>
    <x v="9"/>
    <n v="4"/>
    <n v="3"/>
    <n v="12"/>
    <x v="3"/>
    <s v="In-store"/>
    <x v="72"/>
  </r>
  <r>
    <s v="TXN_1057209"/>
    <x v="5"/>
    <n v="5"/>
    <n v="1"/>
    <n v="5"/>
    <x v="0"/>
    <s v="In-store"/>
    <x v="338"/>
  </r>
  <r>
    <s v="TXN_9534685"/>
    <x v="3"/>
    <n v="1"/>
    <n v="5"/>
    <n v="5"/>
    <x v="2"/>
    <s v="Takeaway"/>
    <x v="3"/>
  </r>
  <r>
    <s v="TXN_4893692"/>
    <x v="3"/>
    <n v="2"/>
    <n v="5"/>
    <n v="10"/>
    <x v="5"/>
    <m/>
    <x v="324"/>
  </r>
  <r>
    <s v="TXN_5680629"/>
    <x v="1"/>
    <n v="2"/>
    <n v="3"/>
    <n v="6"/>
    <x v="5"/>
    <s v="Takeaway"/>
    <x v="73"/>
  </r>
  <r>
    <s v="TXN_2494194"/>
    <x v="3"/>
    <n v="5"/>
    <n v="5"/>
    <n v="25"/>
    <x v="3"/>
    <m/>
    <x v="248"/>
  </r>
  <r>
    <s v="TXN_4737392"/>
    <x v="6"/>
    <n v="2"/>
    <n v="4"/>
    <n v="8"/>
    <x v="1"/>
    <s v="In-store"/>
    <x v="360"/>
  </r>
  <r>
    <s v="TXN_9538738"/>
    <x v="0"/>
    <n v="4"/>
    <n v="2"/>
    <n v="8"/>
    <x v="1"/>
    <s v="In-store"/>
    <x v="277"/>
  </r>
  <r>
    <s v="TXN_1854102"/>
    <x v="0"/>
    <n v="2"/>
    <n v="2"/>
    <n v="4"/>
    <x v="3"/>
    <s v="Takeaway"/>
    <x v="227"/>
  </r>
  <r>
    <s v="TXN_3109692"/>
    <x v="9"/>
    <n v="4"/>
    <n v="3"/>
    <m/>
    <x v="0"/>
    <s v="In-store"/>
    <x v="268"/>
  </r>
  <r>
    <s v="TXN_5395229"/>
    <x v="0"/>
    <n v="5"/>
    <n v="2"/>
    <n v="10"/>
    <x v="1"/>
    <m/>
    <x v="260"/>
  </r>
  <r>
    <s v="TXN_8918902"/>
    <x v="0"/>
    <n v="5"/>
    <n v="2"/>
    <n v="10"/>
    <x v="5"/>
    <m/>
    <x v="185"/>
  </r>
  <r>
    <s v="TXN_8837375"/>
    <x v="6"/>
    <n v="2"/>
    <n v="4"/>
    <n v="8"/>
    <x v="3"/>
    <s v="Takeaway"/>
    <x v="130"/>
  </r>
  <r>
    <s v="TXN_3952218"/>
    <x v="3"/>
    <n v="5"/>
    <n v="5"/>
    <s v="UNKNOWN"/>
    <x v="5"/>
    <m/>
    <x v="143"/>
  </r>
  <r>
    <s v="TXN_3225552"/>
    <x v="3"/>
    <n v="1"/>
    <n v="5"/>
    <n v="5"/>
    <x v="5"/>
    <s v="In-store"/>
    <x v="1"/>
  </r>
  <r>
    <s v="TXN_7950226"/>
    <x v="10"/>
    <n v="1"/>
    <n v="1.5"/>
    <n v="1.5"/>
    <x v="3"/>
    <s v="In-store"/>
    <x v="183"/>
  </r>
  <r>
    <s v="TXN_9086541"/>
    <x v="3"/>
    <n v="3"/>
    <n v="5"/>
    <n v="15"/>
    <x v="1"/>
    <s v="In-store"/>
    <x v="213"/>
  </r>
  <r>
    <s v="TXN_1817596"/>
    <x v="10"/>
    <n v="2"/>
    <n v="1.5"/>
    <n v="3"/>
    <x v="2"/>
    <s v="In-store"/>
    <x v="339"/>
  </r>
  <r>
    <s v="TXN_7644786"/>
    <x v="2"/>
    <n v="3"/>
    <n v="1"/>
    <m/>
    <x v="0"/>
    <s v="Takeaway"/>
    <x v="356"/>
  </r>
  <r>
    <s v="TXN_8017969"/>
    <x v="9"/>
    <n v="1"/>
    <n v="3"/>
    <n v="3"/>
    <x v="1"/>
    <s v="Takeaway"/>
    <x v="136"/>
  </r>
  <r>
    <s v="TXN_6667388"/>
    <x v="1"/>
    <n v="3"/>
    <n v="3"/>
    <n v="9"/>
    <x v="1"/>
    <s v="In-store"/>
    <x v="230"/>
  </r>
  <r>
    <s v="TXN_3488611"/>
    <x v="10"/>
    <n v="1"/>
    <n v="1.5"/>
    <m/>
    <x v="1"/>
    <m/>
    <x v="358"/>
  </r>
  <r>
    <s v="TXN_3109334"/>
    <x v="4"/>
    <n v="3"/>
    <n v="4"/>
    <n v="12"/>
    <x v="5"/>
    <s v="In-store"/>
    <x v="62"/>
  </r>
  <r>
    <s v="TXN_9425645"/>
    <x v="1"/>
    <n v="3"/>
    <n v="3"/>
    <n v="9"/>
    <x v="0"/>
    <s v="Takeaway"/>
    <x v="52"/>
  </r>
  <r>
    <s v="TXN_2461238"/>
    <x v="0"/>
    <n v="1"/>
    <n v="2"/>
    <n v="2"/>
    <x v="5"/>
    <s v="Takeaway"/>
    <x v="314"/>
  </r>
  <r>
    <s v="TXN_4692976"/>
    <x v="9"/>
    <n v="1"/>
    <n v="3"/>
    <n v="3"/>
    <x v="3"/>
    <s v="UNKNOWN"/>
    <x v="29"/>
  </r>
  <r>
    <s v="TXN_6747376"/>
    <x v="4"/>
    <n v="3"/>
    <n v="4"/>
    <n v="12"/>
    <x v="3"/>
    <s v="In-store"/>
    <x v="346"/>
  </r>
  <r>
    <s v="TXN_3689335"/>
    <x v="9"/>
    <n v="1"/>
    <n v="3"/>
    <n v="3"/>
    <x v="5"/>
    <s v="Takeaway"/>
    <x v="196"/>
  </r>
  <r>
    <s v="TXN_9662568"/>
    <x v="10"/>
    <n v="5"/>
    <n v="1.5"/>
    <n v="7.5"/>
    <x v="1"/>
    <s v="ERROR"/>
    <x v="84"/>
  </r>
  <r>
    <s v="TXN_5470087"/>
    <x v="3"/>
    <n v="2"/>
    <n v="5"/>
    <n v="10"/>
    <x v="5"/>
    <s v="Takeaway"/>
    <x v="202"/>
  </r>
  <r>
    <s v="TXN_3717372"/>
    <x v="9"/>
    <n v="2"/>
    <n v="3"/>
    <n v="6"/>
    <x v="0"/>
    <s v="ERROR"/>
    <x v="213"/>
  </r>
  <r>
    <s v="TXN_6727985"/>
    <x v="3"/>
    <n v="5"/>
    <n v="5"/>
    <m/>
    <x v="0"/>
    <s v="In-store"/>
    <x v="309"/>
  </r>
  <r>
    <s v="TXN_1755661"/>
    <x v="3"/>
    <n v="5"/>
    <n v="5"/>
    <n v="25"/>
    <x v="5"/>
    <s v="In-store"/>
    <x v="105"/>
  </r>
  <r>
    <s v="TXN_9899571"/>
    <x v="8"/>
    <n v="2"/>
    <n v="5"/>
    <n v="10"/>
    <x v="0"/>
    <s v="Takeaway"/>
    <x v="147"/>
  </r>
  <r>
    <s v="TXN_5692316"/>
    <x v="4"/>
    <n v="1"/>
    <n v="4"/>
    <n v="4"/>
    <x v="3"/>
    <s v="UNKNOWN"/>
    <x v="278"/>
  </r>
  <r>
    <s v="TXN_2062269"/>
    <x v="9"/>
    <n v="4"/>
    <n v="3"/>
    <n v="12"/>
    <x v="3"/>
    <s v="Takeaway"/>
    <x v="0"/>
  </r>
  <r>
    <s v="TXN_2160316"/>
    <x v="6"/>
    <n v="1"/>
    <n v="4"/>
    <n v="4"/>
    <x v="5"/>
    <s v="In-store"/>
    <x v="265"/>
  </r>
  <r>
    <s v="TXN_4220743"/>
    <x v="6"/>
    <n v="4"/>
    <n v="4"/>
    <n v="16"/>
    <x v="5"/>
    <s v="In-store"/>
    <x v="192"/>
  </r>
  <r>
    <s v="TXN_2726843"/>
    <x v="6"/>
    <n v="1"/>
    <n v="4"/>
    <n v="4"/>
    <x v="5"/>
    <s v="In-store"/>
    <x v="111"/>
  </r>
  <r>
    <s v="TXN_9969283"/>
    <x v="6"/>
    <n v="3"/>
    <n v="4"/>
    <n v="12"/>
    <x v="3"/>
    <m/>
    <x v="146"/>
  </r>
  <r>
    <s v="TXN_8540115"/>
    <x v="7"/>
    <n v="2"/>
    <n v="1.5"/>
    <n v="3"/>
    <x v="2"/>
    <m/>
    <x v="45"/>
  </r>
  <r>
    <s v="TXN_8313892"/>
    <x v="3"/>
    <n v="3"/>
    <n v="5"/>
    <n v="15"/>
    <x v="0"/>
    <s v="Takeaway"/>
    <x v="260"/>
  </r>
  <r>
    <s v="TXN_3131761"/>
    <x v="4"/>
    <n v="1"/>
    <n v="4"/>
    <n v="4"/>
    <x v="5"/>
    <s v="Takeaway"/>
    <x v="270"/>
  </r>
  <r>
    <s v="TXN_1243964"/>
    <x v="7"/>
    <n v="3"/>
    <n v="1.5"/>
    <n v="4.5"/>
    <x v="5"/>
    <s v="Takeaway"/>
    <x v="21"/>
  </r>
  <r>
    <s v="TXN_1856112"/>
    <x v="3"/>
    <n v="3"/>
    <n v="5"/>
    <n v="15"/>
    <x v="0"/>
    <m/>
    <x v="35"/>
  </r>
  <r>
    <s v="TXN_4532651"/>
    <x v="0"/>
    <n v="2"/>
    <n v="2"/>
    <n v="4"/>
    <x v="5"/>
    <s v="In-store"/>
    <x v="300"/>
  </r>
  <r>
    <s v="TXN_4083736"/>
    <x v="0"/>
    <n v="1"/>
    <n v="2"/>
    <n v="2"/>
    <x v="4"/>
    <s v="In-store"/>
    <x v="294"/>
  </r>
  <r>
    <s v="TXN_4493176"/>
    <x v="10"/>
    <n v="3"/>
    <n v="1.5"/>
    <n v="4.5"/>
    <x v="5"/>
    <m/>
    <x v="291"/>
  </r>
  <r>
    <s v="TXN_6712994"/>
    <x v="0"/>
    <n v="3"/>
    <n v="2"/>
    <n v="6"/>
    <x v="1"/>
    <s v="Takeaway"/>
    <x v="40"/>
  </r>
  <r>
    <s v="TXN_1840566"/>
    <x v="0"/>
    <n v="4"/>
    <n v="2"/>
    <n v="8"/>
    <x v="5"/>
    <s v="ERROR"/>
    <x v="107"/>
  </r>
  <r>
    <s v="TXN_6257776"/>
    <x v="9"/>
    <n v="5"/>
    <n v="3"/>
    <n v="15"/>
    <x v="1"/>
    <s v="In-store"/>
    <x v="7"/>
  </r>
  <r>
    <s v="TXN_9039165"/>
    <x v="6"/>
    <n v="4"/>
    <n v="4"/>
    <n v="16"/>
    <x v="5"/>
    <s v="Takeaway"/>
    <x v="208"/>
  </r>
  <r>
    <s v="TXN_3869150"/>
    <x v="2"/>
    <n v="3"/>
    <n v="1"/>
    <n v="3"/>
    <x v="1"/>
    <m/>
    <x v="136"/>
  </r>
  <r>
    <s v="TXN_3604156"/>
    <x v="0"/>
    <m/>
    <n v="2"/>
    <n v="10"/>
    <x v="0"/>
    <s v="Takeaway"/>
    <x v="298"/>
  </r>
  <r>
    <s v="TXN_2018236"/>
    <x v="0"/>
    <n v="5"/>
    <n v="2"/>
    <n v="10"/>
    <x v="1"/>
    <m/>
    <x v="54"/>
  </r>
  <r>
    <s v="TXN_4430176"/>
    <x v="6"/>
    <n v="4"/>
    <s v="UNKNOWN"/>
    <n v="16"/>
    <x v="0"/>
    <s v="Takeaway"/>
    <x v="307"/>
  </r>
  <r>
    <s v="TXN_6073195"/>
    <x v="6"/>
    <n v="3"/>
    <n v="4"/>
    <n v="12"/>
    <x v="0"/>
    <s v="Takeaway"/>
    <x v="300"/>
  </r>
  <r>
    <s v="TXN_5245399"/>
    <x v="7"/>
    <n v="5"/>
    <s v="UNKNOWN"/>
    <n v="10"/>
    <x v="5"/>
    <m/>
    <x v="310"/>
  </r>
  <r>
    <s v="TXN_4178872"/>
    <x v="10"/>
    <n v="1"/>
    <n v="1.5"/>
    <n v="1.5"/>
    <x v="0"/>
    <m/>
    <x v="311"/>
  </r>
  <r>
    <s v="TXN_8836650"/>
    <x v="4"/>
    <n v="5"/>
    <n v="4"/>
    <n v="20"/>
    <x v="5"/>
    <s v="ERROR"/>
    <x v="185"/>
  </r>
  <r>
    <s v="TXN_5882584"/>
    <x v="1"/>
    <n v="5"/>
    <n v="3"/>
    <n v="15"/>
    <x v="5"/>
    <s v="In-store"/>
    <x v="102"/>
  </r>
  <r>
    <s v="TXN_4291132"/>
    <x v="1"/>
    <n v="2"/>
    <n v="3"/>
    <n v="6"/>
    <x v="0"/>
    <s v="Takeaway"/>
    <x v="80"/>
  </r>
  <r>
    <s v="TXN_1622123"/>
    <x v="2"/>
    <n v="2"/>
    <n v="1"/>
    <n v="2"/>
    <x v="1"/>
    <s v="Takeaway"/>
    <x v="107"/>
  </r>
  <r>
    <s v="TXN_2878078"/>
    <x v="1"/>
    <n v="2"/>
    <n v="3"/>
    <n v="6"/>
    <x v="3"/>
    <s v="Takeaway"/>
    <x v="85"/>
  </r>
  <r>
    <s v="TXN_7134579"/>
    <x v="2"/>
    <n v="5"/>
    <n v="1"/>
    <n v="5"/>
    <x v="3"/>
    <s v="Takeaway"/>
    <x v="115"/>
  </r>
  <r>
    <s v="TXN_6921057"/>
    <x v="6"/>
    <n v="4"/>
    <n v="4"/>
    <n v="16"/>
    <x v="3"/>
    <s v="Takeaway"/>
    <x v="129"/>
  </r>
  <r>
    <s v="TXN_2335088"/>
    <x v="3"/>
    <n v="4"/>
    <n v="5"/>
    <n v="20"/>
    <x v="1"/>
    <s v="In-store"/>
    <x v="61"/>
  </r>
  <r>
    <s v="TXN_9778859"/>
    <x v="2"/>
    <n v="3"/>
    <n v="1"/>
    <n v="3"/>
    <x v="1"/>
    <s v="Takeaway"/>
    <x v="257"/>
  </r>
  <r>
    <s v="TXN_3850274"/>
    <x v="9"/>
    <n v="5"/>
    <n v="3"/>
    <n v="15"/>
    <x v="5"/>
    <m/>
    <x v="0"/>
  </r>
  <r>
    <s v="TXN_4428448"/>
    <x v="2"/>
    <n v="4"/>
    <n v="1"/>
    <n v="4"/>
    <x v="5"/>
    <m/>
    <x v="151"/>
  </r>
  <r>
    <s v="TXN_1062822"/>
    <x v="9"/>
    <s v="UNKNOWN"/>
    <n v="3"/>
    <n v="6"/>
    <x v="0"/>
    <m/>
    <x v="292"/>
  </r>
  <r>
    <s v="TXN_6386662"/>
    <x v="3"/>
    <n v="5"/>
    <n v="5"/>
    <n v="25"/>
    <x v="0"/>
    <s v="Takeaway"/>
    <x v="236"/>
  </r>
  <r>
    <s v="TXN_5491825"/>
    <x v="1"/>
    <n v="4"/>
    <n v="3"/>
    <n v="12"/>
    <x v="1"/>
    <s v="In-store"/>
    <x v="304"/>
  </r>
  <r>
    <s v="TXN_5330930"/>
    <x v="1"/>
    <n v="1"/>
    <n v="3"/>
    <n v="3"/>
    <x v="5"/>
    <s v="In-store"/>
    <x v="121"/>
  </r>
  <r>
    <s v="TXN_5580933"/>
    <x v="4"/>
    <n v="3"/>
    <n v="4"/>
    <m/>
    <x v="1"/>
    <s v="Takeaway"/>
    <x v="258"/>
  </r>
  <r>
    <s v="TXN_3326110"/>
    <x v="0"/>
    <n v="2"/>
    <n v="2"/>
    <n v="4"/>
    <x v="0"/>
    <s v="Takeaway"/>
    <x v="266"/>
  </r>
  <r>
    <s v="TXN_5455079"/>
    <x v="3"/>
    <n v="2"/>
    <n v="5"/>
    <n v="10"/>
    <x v="1"/>
    <s v="In-store"/>
    <x v="352"/>
  </r>
  <r>
    <s v="TXN_5526475"/>
    <x v="10"/>
    <n v="4"/>
    <n v="1.5"/>
    <n v="6"/>
    <x v="1"/>
    <s v="In-store"/>
    <x v="313"/>
  </r>
  <r>
    <s v="TXN_3800253"/>
    <x v="1"/>
    <n v="2"/>
    <n v="3"/>
    <n v="6"/>
    <x v="1"/>
    <s v="Takeaway"/>
    <x v="18"/>
  </r>
  <r>
    <s v="TXN_9169782"/>
    <x v="9"/>
    <n v="5"/>
    <n v="3"/>
    <n v="15"/>
    <x v="0"/>
    <m/>
    <x v="22"/>
  </r>
  <r>
    <s v="TXN_4639621"/>
    <x v="0"/>
    <n v="2"/>
    <s v="ERROR"/>
    <n v="4"/>
    <x v="5"/>
    <s v="In-store"/>
    <x v="197"/>
  </r>
  <r>
    <s v="TXN_4432823"/>
    <x v="7"/>
    <n v="5"/>
    <n v="4"/>
    <n v="20"/>
    <x v="5"/>
    <s v="In-store"/>
    <x v="284"/>
  </r>
  <r>
    <s v="TXN_8138157"/>
    <x v="7"/>
    <n v="2"/>
    <n v="4"/>
    <n v="8"/>
    <x v="1"/>
    <s v="Takeaway"/>
    <x v="263"/>
  </r>
  <r>
    <s v="TXN_4134478"/>
    <x v="9"/>
    <n v="2"/>
    <n v="3"/>
    <n v="6"/>
    <x v="0"/>
    <s v="Takeaway"/>
    <x v="341"/>
  </r>
  <r>
    <s v="TXN_4997327"/>
    <x v="0"/>
    <n v="2"/>
    <n v="2"/>
    <n v="4"/>
    <x v="5"/>
    <s v="In-store"/>
    <x v="52"/>
  </r>
  <r>
    <s v="TXN_4049949"/>
    <x v="2"/>
    <n v="1"/>
    <n v="1"/>
    <n v="1"/>
    <x v="5"/>
    <s v="Takeaway"/>
    <x v="29"/>
  </r>
  <r>
    <s v="TXN_7296498"/>
    <x v="3"/>
    <n v="5"/>
    <n v="5"/>
    <n v="25"/>
    <x v="0"/>
    <s v="Takeaway"/>
    <x v="271"/>
  </r>
  <r>
    <s v="TXN_4706042"/>
    <x v="3"/>
    <n v="5"/>
    <n v="5"/>
    <n v="25"/>
    <x v="5"/>
    <s v="In-store"/>
    <x v="21"/>
  </r>
  <r>
    <s v="TXN_2488987"/>
    <x v="10"/>
    <n v="5"/>
    <n v="1.5"/>
    <n v="7.5"/>
    <x v="1"/>
    <s v="In-store"/>
    <x v="325"/>
  </r>
  <r>
    <s v="TXN_6708156"/>
    <x v="10"/>
    <n v="5"/>
    <n v="1.5"/>
    <n v="7.5"/>
    <x v="0"/>
    <m/>
    <x v="189"/>
  </r>
  <r>
    <s v="TXN_7616002"/>
    <x v="10"/>
    <n v="2"/>
    <n v="1.5"/>
    <n v="3"/>
    <x v="5"/>
    <s v="In-store"/>
    <x v="298"/>
  </r>
  <r>
    <s v="TXN_1865735"/>
    <x v="4"/>
    <n v="2"/>
    <n v="4"/>
    <n v="8"/>
    <x v="3"/>
    <s v="In-store"/>
    <x v="166"/>
  </r>
  <r>
    <s v="TXN_5396450"/>
    <x v="9"/>
    <n v="3"/>
    <n v="3"/>
    <n v="9"/>
    <x v="3"/>
    <m/>
    <x v="70"/>
  </r>
  <r>
    <s v="TXN_5881757"/>
    <x v="6"/>
    <n v="3"/>
    <n v="4"/>
    <n v="12"/>
    <x v="0"/>
    <m/>
    <x v="30"/>
  </r>
  <r>
    <s v="TXN_3404479"/>
    <x v="8"/>
    <n v="4"/>
    <n v="4"/>
    <n v="16"/>
    <x v="0"/>
    <m/>
    <x v="305"/>
  </r>
  <r>
    <s v="TXN_5342589"/>
    <x v="10"/>
    <n v="2"/>
    <n v="1.5"/>
    <n v="3"/>
    <x v="3"/>
    <s v="ERROR"/>
    <x v="62"/>
  </r>
  <r>
    <s v="TXN_1987212"/>
    <x v="4"/>
    <n v="5"/>
    <n v="4"/>
    <s v="ERROR"/>
    <x v="0"/>
    <s v="Takeaway"/>
    <x v="143"/>
  </r>
  <r>
    <s v="TXN_5303275"/>
    <x v="2"/>
    <n v="4"/>
    <n v="1"/>
    <n v="4"/>
    <x v="1"/>
    <s v="Takeaway"/>
    <x v="22"/>
  </r>
  <r>
    <s v="TXN_9193760"/>
    <x v="3"/>
    <n v="5"/>
    <n v="5"/>
    <n v="25"/>
    <x v="4"/>
    <m/>
    <x v="356"/>
  </r>
  <r>
    <s v="TXN_8541074"/>
    <x v="3"/>
    <n v="4"/>
    <n v="5"/>
    <n v="20"/>
    <x v="5"/>
    <s v="In-store"/>
    <x v="298"/>
  </r>
  <r>
    <s v="TXN_1075183"/>
    <x v="10"/>
    <n v="2"/>
    <n v="1.5"/>
    <n v="3"/>
    <x v="0"/>
    <m/>
    <x v="209"/>
  </r>
  <r>
    <s v="TXN_9316158"/>
    <x v="6"/>
    <n v="5"/>
    <n v="4"/>
    <n v="20"/>
    <x v="1"/>
    <s v="In-store"/>
    <x v="215"/>
  </r>
  <r>
    <s v="TXN_8207244"/>
    <x v="10"/>
    <n v="5"/>
    <n v="1.5"/>
    <n v="7.5"/>
    <x v="1"/>
    <s v="Takeaway"/>
    <x v="93"/>
  </r>
  <r>
    <s v="TXN_2346001"/>
    <x v="5"/>
    <n v="2"/>
    <n v="5"/>
    <n v="10"/>
    <x v="3"/>
    <s v="Takeaway"/>
    <x v="294"/>
  </r>
  <r>
    <s v="TXN_2814866"/>
    <x v="4"/>
    <n v="1"/>
    <n v="4"/>
    <n v="4"/>
    <x v="3"/>
    <s v="In-store"/>
    <x v="256"/>
  </r>
  <r>
    <s v="TXN_8454044"/>
    <x v="0"/>
    <n v="5"/>
    <n v="2"/>
    <n v="10"/>
    <x v="0"/>
    <m/>
    <x v="57"/>
  </r>
  <r>
    <s v="TXN_8321092"/>
    <x v="7"/>
    <n v="2"/>
    <n v="3"/>
    <n v="6"/>
    <x v="0"/>
    <m/>
    <x v="171"/>
  </r>
  <r>
    <s v="TXN_2560137"/>
    <x v="1"/>
    <n v="1"/>
    <n v="3"/>
    <n v="3"/>
    <x v="1"/>
    <s v="Takeaway"/>
    <x v="183"/>
  </r>
  <r>
    <s v="TXN_7350571"/>
    <x v="4"/>
    <n v="1"/>
    <n v="4"/>
    <n v="4"/>
    <x v="0"/>
    <s v="In-store"/>
    <x v="195"/>
  </r>
  <r>
    <s v="TXN_3915802"/>
    <x v="0"/>
    <n v="3"/>
    <n v="2"/>
    <n v="6"/>
    <x v="1"/>
    <s v="Takeaway"/>
    <x v="220"/>
  </r>
  <r>
    <s v="TXN_5019143"/>
    <x v="0"/>
    <n v="5"/>
    <n v="2"/>
    <n v="10"/>
    <x v="1"/>
    <m/>
    <x v="94"/>
  </r>
  <r>
    <s v="TXN_1785371"/>
    <x v="0"/>
    <n v="1"/>
    <n v="2"/>
    <n v="2"/>
    <x v="2"/>
    <s v="Takeaway"/>
    <x v="326"/>
  </r>
  <r>
    <s v="TXN_6441650"/>
    <x v="1"/>
    <n v="5"/>
    <n v="3"/>
    <n v="15"/>
    <x v="2"/>
    <s v="Takeaway"/>
    <x v="205"/>
  </r>
  <r>
    <s v="TXN_2493262"/>
    <x v="2"/>
    <n v="2"/>
    <n v="1"/>
    <n v="2"/>
    <x v="0"/>
    <s v="Takeaway"/>
    <x v="174"/>
  </r>
  <r>
    <s v="TXN_6038791"/>
    <x v="9"/>
    <n v="2"/>
    <n v="3"/>
    <n v="6"/>
    <x v="3"/>
    <s v="In-store"/>
    <x v="247"/>
  </r>
  <r>
    <s v="TXN_1335337"/>
    <x v="10"/>
    <n v="3"/>
    <n v="1.5"/>
    <n v="4.5"/>
    <x v="0"/>
    <s v="In-store"/>
    <x v="205"/>
  </r>
  <r>
    <s v="TXN_2275914"/>
    <x v="6"/>
    <n v="2"/>
    <n v="4"/>
    <n v="8"/>
    <x v="2"/>
    <s v="Takeaway"/>
    <x v="265"/>
  </r>
  <r>
    <s v="TXN_6258276"/>
    <x v="6"/>
    <n v="5"/>
    <n v="4"/>
    <n v="20"/>
    <x v="0"/>
    <s v="UNKNOWN"/>
    <x v="314"/>
  </r>
  <r>
    <s v="TXN_2340312"/>
    <x v="1"/>
    <n v="4"/>
    <n v="3"/>
    <n v="12"/>
    <x v="2"/>
    <s v="Takeaway"/>
    <x v="359"/>
  </r>
  <r>
    <s v="TXN_6066433"/>
    <x v="10"/>
    <n v="2"/>
    <n v="1.5"/>
    <m/>
    <x v="1"/>
    <m/>
    <x v="329"/>
  </r>
  <r>
    <s v="TXN_1872922"/>
    <x v="6"/>
    <n v="5"/>
    <n v="4"/>
    <n v="20"/>
    <x v="5"/>
    <s v="In-store"/>
    <x v="67"/>
  </r>
  <r>
    <s v="TXN_7730388"/>
    <x v="2"/>
    <n v="5"/>
    <n v="1"/>
    <n v="5"/>
    <x v="3"/>
    <s v="In-store"/>
    <x v="293"/>
  </r>
  <r>
    <s v="TXN_3330377"/>
    <x v="8"/>
    <n v="5"/>
    <n v="2"/>
    <n v="10"/>
    <x v="5"/>
    <m/>
    <x v="345"/>
  </r>
  <r>
    <s v="TXN_3147198"/>
    <x v="4"/>
    <n v="2"/>
    <n v="4"/>
    <n v="8"/>
    <x v="3"/>
    <m/>
    <x v="151"/>
  </r>
  <r>
    <s v="TXN_6363897"/>
    <x v="3"/>
    <n v="5"/>
    <n v="5"/>
    <n v="25"/>
    <x v="0"/>
    <s v="Takeaway"/>
    <x v="189"/>
  </r>
  <r>
    <s v="TXN_1893222"/>
    <x v="4"/>
    <n v="5"/>
    <n v="4"/>
    <n v="20"/>
    <x v="0"/>
    <s v="In-store"/>
    <x v="235"/>
  </r>
  <r>
    <s v="TXN_9262803"/>
    <x v="9"/>
    <n v="5"/>
    <n v="3"/>
    <n v="15"/>
    <x v="3"/>
    <m/>
    <x v="200"/>
  </r>
  <r>
    <s v="TXN_6577035"/>
    <x v="4"/>
    <n v="2"/>
    <n v="4"/>
    <n v="8"/>
    <x v="5"/>
    <s v="In-store"/>
    <x v="361"/>
  </r>
  <r>
    <s v="TXN_9970966"/>
    <x v="0"/>
    <n v="5"/>
    <n v="2"/>
    <n v="10"/>
    <x v="5"/>
    <s v="In-store"/>
    <x v="293"/>
  </r>
  <r>
    <s v="TXN_5624179"/>
    <x v="2"/>
    <n v="1"/>
    <n v="1"/>
    <n v="1"/>
    <x v="1"/>
    <s v="Takeaway"/>
    <x v="146"/>
  </r>
  <r>
    <s v="TXN_3450160"/>
    <x v="1"/>
    <n v="4"/>
    <n v="3"/>
    <n v="12"/>
    <x v="0"/>
    <s v="In-store"/>
    <x v="312"/>
  </r>
  <r>
    <s v="TXN_4075432"/>
    <x v="6"/>
    <n v="5"/>
    <n v="4"/>
    <n v="20"/>
    <x v="1"/>
    <s v="In-store"/>
    <x v="92"/>
  </r>
  <r>
    <s v="TXN_2023802"/>
    <x v="1"/>
    <n v="2"/>
    <n v="3"/>
    <n v="6"/>
    <x v="1"/>
    <s v="In-store"/>
    <x v="140"/>
  </r>
  <r>
    <s v="TXN_5130399"/>
    <x v="2"/>
    <n v="3"/>
    <n v="1"/>
    <m/>
    <x v="5"/>
    <m/>
    <x v="179"/>
  </r>
  <r>
    <s v="TXN_6745832"/>
    <x v="0"/>
    <n v="2"/>
    <n v="2"/>
    <n v="4"/>
    <x v="0"/>
    <s v="UNKNOWN"/>
    <x v="40"/>
  </r>
  <r>
    <s v="TXN_7560989"/>
    <x v="6"/>
    <n v="3"/>
    <n v="4"/>
    <n v="12"/>
    <x v="3"/>
    <m/>
    <x v="309"/>
  </r>
  <r>
    <s v="TXN_9367492"/>
    <x v="10"/>
    <n v="2"/>
    <m/>
    <m/>
    <x v="1"/>
    <s v="In-store"/>
    <x v="65"/>
  </r>
  <r>
    <s v="TXN_3115258"/>
    <x v="3"/>
    <n v="1"/>
    <n v="5"/>
    <n v="5"/>
    <x v="5"/>
    <s v="Takeaway"/>
    <x v="110"/>
  </r>
  <r>
    <s v="TXN_8182245"/>
    <x v="6"/>
    <n v="5"/>
    <n v="4"/>
    <n v="20"/>
    <x v="3"/>
    <s v="Takeaway"/>
    <x v="265"/>
  </r>
  <r>
    <s v="TXN_3970335"/>
    <x v="9"/>
    <n v="5"/>
    <n v="3"/>
    <n v="15"/>
    <x v="3"/>
    <s v="Takeaway"/>
    <x v="276"/>
  </r>
  <r>
    <s v="TXN_6376630"/>
    <x v="7"/>
    <n v="2"/>
    <n v="3"/>
    <n v="6"/>
    <x v="1"/>
    <s v="In-store"/>
    <x v="323"/>
  </r>
  <r>
    <s v="TXN_7100596"/>
    <x v="4"/>
    <n v="5"/>
    <n v="4"/>
    <n v="20"/>
    <x v="0"/>
    <s v="In-store"/>
    <x v="101"/>
  </r>
  <r>
    <s v="TXN_1481116"/>
    <x v="10"/>
    <n v="2"/>
    <n v="1.5"/>
    <n v="3"/>
    <x v="3"/>
    <s v="In-store"/>
    <x v="201"/>
  </r>
  <r>
    <s v="TXN_9454212"/>
    <x v="9"/>
    <n v="5"/>
    <n v="3"/>
    <n v="15"/>
    <x v="1"/>
    <s v="In-store"/>
    <x v="335"/>
  </r>
  <r>
    <s v="TXN_3648327"/>
    <x v="1"/>
    <n v="1"/>
    <n v="3"/>
    <n v="3"/>
    <x v="3"/>
    <s v="Takeaway"/>
    <x v="334"/>
  </r>
  <r>
    <s v="TXN_6188394"/>
    <x v="9"/>
    <n v="5"/>
    <n v="3"/>
    <n v="15"/>
    <x v="0"/>
    <s v="In-store"/>
    <x v="287"/>
  </r>
  <r>
    <s v="TXN_2553803"/>
    <x v="9"/>
    <n v="1"/>
    <n v="3"/>
    <n v="3"/>
    <x v="1"/>
    <s v="In-store"/>
    <x v="212"/>
  </r>
  <r>
    <s v="TXN_5700545"/>
    <x v="3"/>
    <n v="2"/>
    <n v="5"/>
    <n v="10"/>
    <x v="0"/>
    <m/>
    <x v="214"/>
  </r>
  <r>
    <s v="TXN_8018479"/>
    <x v="10"/>
    <n v="1"/>
    <n v="1.5"/>
    <n v="1.5"/>
    <x v="3"/>
    <s v="Takeaway"/>
    <x v="178"/>
  </r>
  <r>
    <s v="TXN_9465300"/>
    <x v="10"/>
    <n v="2"/>
    <n v="1.5"/>
    <n v="3"/>
    <x v="0"/>
    <s v="UNKNOWN"/>
    <x v="276"/>
  </r>
  <r>
    <s v="TXN_3046108"/>
    <x v="10"/>
    <n v="5"/>
    <n v="1.5"/>
    <n v="7.5"/>
    <x v="3"/>
    <s v="Takeaway"/>
    <x v="18"/>
  </r>
  <r>
    <s v="TXN_5998419"/>
    <x v="9"/>
    <n v="4"/>
    <n v="3"/>
    <n v="12"/>
    <x v="5"/>
    <s v="Takeaway"/>
    <x v="231"/>
  </r>
  <r>
    <s v="TXN_4454198"/>
    <x v="10"/>
    <n v="1"/>
    <n v="1.5"/>
    <n v="1.5"/>
    <x v="3"/>
    <s v="In-store"/>
    <x v="167"/>
  </r>
  <r>
    <s v="TXN_5855756"/>
    <x v="6"/>
    <n v="1"/>
    <n v="4"/>
    <n v="4"/>
    <x v="0"/>
    <s v="In-store"/>
    <x v="315"/>
  </r>
  <r>
    <s v="TXN_5182399"/>
    <x v="5"/>
    <n v="3"/>
    <n v="2"/>
    <s v="ERROR"/>
    <x v="3"/>
    <s v="Takeaway"/>
    <x v="0"/>
  </r>
  <r>
    <s v="TXN_6758675"/>
    <x v="9"/>
    <n v="1"/>
    <n v="3"/>
    <n v="3"/>
    <x v="0"/>
    <s v="In-store"/>
    <x v="362"/>
  </r>
  <r>
    <s v="TXN_1962275"/>
    <x v="0"/>
    <n v="5"/>
    <s v="ERROR"/>
    <n v="10"/>
    <x v="0"/>
    <s v="Takeaway"/>
    <x v="308"/>
  </r>
  <r>
    <s v="TXN_9530003"/>
    <x v="3"/>
    <n v="1"/>
    <n v="5"/>
    <n v="5"/>
    <x v="3"/>
    <m/>
    <x v="302"/>
  </r>
  <r>
    <s v="TXN_2347596"/>
    <x v="9"/>
    <n v="4"/>
    <n v="3"/>
    <n v="12"/>
    <x v="0"/>
    <m/>
    <x v="145"/>
  </r>
  <r>
    <s v="TXN_6215303"/>
    <x v="3"/>
    <n v="4"/>
    <n v="5"/>
    <n v="20"/>
    <x v="5"/>
    <s v="Takeaway"/>
    <x v="81"/>
  </r>
  <r>
    <s v="TXN_5524352"/>
    <x v="6"/>
    <n v="1"/>
    <n v="4"/>
    <n v="4"/>
    <x v="5"/>
    <m/>
    <x v="107"/>
  </r>
  <r>
    <s v="TXN_6668414"/>
    <x v="1"/>
    <n v="1"/>
    <n v="3"/>
    <s v="UNKNOWN"/>
    <x v="4"/>
    <s v="In-store"/>
    <x v="212"/>
  </r>
  <r>
    <s v="TXN_1525046"/>
    <x v="4"/>
    <n v="2"/>
    <n v="4"/>
    <n v="8"/>
    <x v="1"/>
    <m/>
    <x v="131"/>
  </r>
  <r>
    <s v="TXN_9867948"/>
    <x v="4"/>
    <n v="2"/>
    <n v="4"/>
    <n v="8"/>
    <x v="3"/>
    <m/>
    <x v="55"/>
  </r>
  <r>
    <s v="TXN_8512466"/>
    <x v="5"/>
    <n v="5"/>
    <n v="3"/>
    <n v="15"/>
    <x v="5"/>
    <m/>
    <x v="284"/>
  </r>
  <r>
    <s v="TXN_9663990"/>
    <x v="9"/>
    <n v="1"/>
    <n v="3"/>
    <n v="3"/>
    <x v="5"/>
    <m/>
    <x v="182"/>
  </r>
  <r>
    <s v="TXN_7681072"/>
    <x v="2"/>
    <n v="1"/>
    <n v="1"/>
    <n v="1"/>
    <x v="0"/>
    <s v="Takeaway"/>
    <x v="177"/>
  </r>
  <r>
    <s v="TXN_3099191"/>
    <x v="3"/>
    <s v="ERROR"/>
    <n v="5"/>
    <n v="10"/>
    <x v="4"/>
    <m/>
    <x v="271"/>
  </r>
  <r>
    <s v="TXN_8789986"/>
    <x v="1"/>
    <n v="2"/>
    <n v="3"/>
    <n v="6"/>
    <x v="1"/>
    <s v="Takeaway"/>
    <x v="320"/>
  </r>
  <r>
    <s v="TXN_8382825"/>
    <x v="0"/>
    <n v="5"/>
    <n v="2"/>
    <n v="10"/>
    <x v="1"/>
    <s v="In-store"/>
    <x v="356"/>
  </r>
  <r>
    <s v="TXN_4486700"/>
    <x v="1"/>
    <n v="2"/>
    <n v="3"/>
    <n v="6"/>
    <x v="3"/>
    <s v="Takeaway"/>
    <x v="237"/>
  </r>
  <r>
    <s v="TXN_2668108"/>
    <x v="2"/>
    <n v="5"/>
    <n v="1"/>
    <n v="5"/>
    <x v="1"/>
    <m/>
    <x v="99"/>
  </r>
  <r>
    <s v="TXN_5085328"/>
    <x v="0"/>
    <n v="4"/>
    <n v="2"/>
    <n v="8"/>
    <x v="3"/>
    <s v="Takeaway"/>
    <x v="91"/>
  </r>
  <r>
    <s v="TXN_6023823"/>
    <x v="2"/>
    <n v="2"/>
    <n v="1"/>
    <n v="2"/>
    <x v="3"/>
    <m/>
    <x v="25"/>
  </r>
  <r>
    <s v="TXN_6541659"/>
    <x v="6"/>
    <n v="3"/>
    <n v="4"/>
    <n v="12"/>
    <x v="5"/>
    <s v="Takeaway"/>
    <x v="314"/>
  </r>
  <r>
    <s v="TXN_3203928"/>
    <x v="0"/>
    <n v="3"/>
    <n v="2"/>
    <n v="6"/>
    <x v="5"/>
    <s v="In-store"/>
    <x v="236"/>
  </r>
  <r>
    <s v="TXN_3443235"/>
    <x v="6"/>
    <n v="5"/>
    <n v="4"/>
    <n v="20"/>
    <x v="5"/>
    <s v="UNKNOWN"/>
    <x v="202"/>
  </r>
  <r>
    <s v="TXN_6191769"/>
    <x v="3"/>
    <n v="1"/>
    <n v="5"/>
    <n v="5"/>
    <x v="0"/>
    <s v="Takeaway"/>
    <x v="332"/>
  </r>
  <r>
    <s v="TXN_6110386"/>
    <x v="4"/>
    <n v="1"/>
    <n v="4"/>
    <n v="4"/>
    <x v="1"/>
    <s v="In-store"/>
    <x v="290"/>
  </r>
  <r>
    <s v="TXN_7355635"/>
    <x v="9"/>
    <n v="3"/>
    <n v="3"/>
    <n v="9"/>
    <x v="5"/>
    <s v="In-store"/>
    <x v="170"/>
  </r>
  <r>
    <s v="TXN_2944518"/>
    <x v="5"/>
    <n v="3"/>
    <n v="3"/>
    <n v="9"/>
    <x v="5"/>
    <s v="Takeaway"/>
    <x v="101"/>
  </r>
  <r>
    <s v="TXN_9169536"/>
    <x v="1"/>
    <n v="5"/>
    <n v="3"/>
    <s v="UNKNOWN"/>
    <x v="1"/>
    <s v="In-store"/>
    <x v="15"/>
  </r>
  <r>
    <s v="TXN_8257774"/>
    <x v="2"/>
    <n v="5"/>
    <n v="1"/>
    <n v="5"/>
    <x v="1"/>
    <s v="Takeaway"/>
    <x v="328"/>
  </r>
  <r>
    <s v="TXN_3873718"/>
    <x v="8"/>
    <n v="1"/>
    <n v="5"/>
    <n v="5"/>
    <x v="1"/>
    <s v="In-store"/>
    <x v="79"/>
  </r>
  <r>
    <s v="TXN_8767676"/>
    <x v="4"/>
    <n v="1"/>
    <n v="4"/>
    <n v="4"/>
    <x v="5"/>
    <m/>
    <x v="352"/>
  </r>
  <r>
    <s v="TXN_1225638"/>
    <x v="1"/>
    <n v="4"/>
    <n v="3"/>
    <n v="12"/>
    <x v="1"/>
    <s v="Takeaway"/>
    <x v="32"/>
  </r>
  <r>
    <s v="TXN_5050111"/>
    <x v="7"/>
    <n v="3"/>
    <n v="5"/>
    <n v="15"/>
    <x v="1"/>
    <s v="In-store"/>
    <x v="244"/>
  </r>
  <r>
    <s v="TXN_5508620"/>
    <x v="6"/>
    <n v="2"/>
    <n v="4"/>
    <n v="8"/>
    <x v="1"/>
    <s v="In-store"/>
    <x v="331"/>
  </r>
  <r>
    <s v="TXN_7864080"/>
    <x v="10"/>
    <n v="5"/>
    <n v="1.5"/>
    <n v="7.5"/>
    <x v="0"/>
    <s v="Takeaway"/>
    <x v="152"/>
  </r>
  <r>
    <s v="TXN_6066883"/>
    <x v="1"/>
    <n v="2"/>
    <n v="3"/>
    <n v="6"/>
    <x v="0"/>
    <m/>
    <x v="170"/>
  </r>
  <r>
    <s v="TXN_6034785"/>
    <x v="0"/>
    <n v="3"/>
    <n v="2"/>
    <n v="6"/>
    <x v="3"/>
    <m/>
    <x v="329"/>
  </r>
  <r>
    <s v="TXN_7818024"/>
    <x v="1"/>
    <n v="3"/>
    <n v="3"/>
    <n v="9"/>
    <x v="5"/>
    <m/>
    <x v="77"/>
  </r>
  <r>
    <s v="TXN_2463115"/>
    <x v="6"/>
    <n v="5"/>
    <n v="4"/>
    <n v="20"/>
    <x v="0"/>
    <s v="Takeaway"/>
    <x v="92"/>
  </r>
  <r>
    <s v="TXN_9948425"/>
    <x v="1"/>
    <n v="3"/>
    <n v="3"/>
    <n v="9"/>
    <x v="2"/>
    <s v="Takeaway"/>
    <x v="130"/>
  </r>
  <r>
    <s v="TXN_2540440"/>
    <x v="7"/>
    <n v="2"/>
    <n v="1.5"/>
    <n v="3"/>
    <x v="3"/>
    <m/>
    <x v="169"/>
  </r>
  <r>
    <s v="TXN_2006923"/>
    <x v="3"/>
    <n v="5"/>
    <n v="5"/>
    <n v="25"/>
    <x v="3"/>
    <m/>
    <x v="111"/>
  </r>
  <r>
    <s v="TXN_6762172"/>
    <x v="0"/>
    <n v="5"/>
    <n v="2"/>
    <n v="10"/>
    <x v="1"/>
    <s v="Takeaway"/>
    <x v="142"/>
  </r>
  <r>
    <s v="TXN_6638051"/>
    <x v="4"/>
    <n v="2"/>
    <n v="4"/>
    <n v="8"/>
    <x v="1"/>
    <m/>
    <x v="362"/>
  </r>
  <r>
    <s v="TXN_9834329"/>
    <x v="4"/>
    <s v="ERROR"/>
    <n v="4"/>
    <n v="4"/>
    <x v="1"/>
    <m/>
    <x v="338"/>
  </r>
  <r>
    <s v="TXN_9172616"/>
    <x v="5"/>
    <n v="4"/>
    <n v="2"/>
    <n v="8"/>
    <x v="5"/>
    <s v="Takeaway"/>
    <x v="130"/>
  </r>
  <r>
    <s v="TXN_8867300"/>
    <x v="4"/>
    <n v="4"/>
    <n v="4"/>
    <n v="16"/>
    <x v="5"/>
    <s v="In-store"/>
    <x v="313"/>
  </r>
  <r>
    <s v="TXN_6987950"/>
    <x v="1"/>
    <n v="4"/>
    <n v="3"/>
    <n v="12"/>
    <x v="0"/>
    <m/>
    <x v="93"/>
  </r>
  <r>
    <s v="TXN_9967728"/>
    <x v="0"/>
    <n v="4"/>
    <n v="2"/>
    <n v="8"/>
    <x v="5"/>
    <m/>
    <x v="249"/>
  </r>
  <r>
    <s v="TXN_5591967"/>
    <x v="6"/>
    <n v="1"/>
    <n v="4"/>
    <n v="4"/>
    <x v="0"/>
    <s v="Takeaway"/>
    <x v="103"/>
  </r>
  <r>
    <s v="TXN_5861158"/>
    <x v="6"/>
    <n v="3"/>
    <n v="4"/>
    <n v="12"/>
    <x v="0"/>
    <s v="Takeaway"/>
    <x v="130"/>
  </r>
  <r>
    <s v="TXN_7501002"/>
    <x v="0"/>
    <n v="1"/>
    <n v="2"/>
    <n v="2"/>
    <x v="3"/>
    <s v="UNKNOWN"/>
    <x v="305"/>
  </r>
  <r>
    <s v="TXN_2848654"/>
    <x v="4"/>
    <n v="5"/>
    <n v="4"/>
    <n v="20"/>
    <x v="3"/>
    <s v="In-store"/>
    <x v="49"/>
  </r>
  <r>
    <s v="TXN_2406254"/>
    <x v="5"/>
    <n v="5"/>
    <n v="3"/>
    <n v="15"/>
    <x v="5"/>
    <s v="Takeaway"/>
    <x v="152"/>
  </r>
  <r>
    <s v="TXN_3034652"/>
    <x v="9"/>
    <n v="5"/>
    <n v="3"/>
    <n v="15"/>
    <x v="0"/>
    <s v="In-store"/>
    <x v="339"/>
  </r>
  <r>
    <s v="TXN_2710779"/>
    <x v="6"/>
    <n v="5"/>
    <n v="4"/>
    <s v="UNKNOWN"/>
    <x v="3"/>
    <s v="In-store"/>
    <x v="56"/>
  </r>
  <r>
    <s v="TXN_2333576"/>
    <x v="10"/>
    <n v="2"/>
    <s v="ERROR"/>
    <n v="3"/>
    <x v="3"/>
    <s v="Takeaway"/>
    <x v="333"/>
  </r>
  <r>
    <s v="TXN_6330369"/>
    <x v="9"/>
    <n v="1"/>
    <n v="3"/>
    <n v="3"/>
    <x v="2"/>
    <m/>
    <x v="311"/>
  </r>
  <r>
    <s v="TXN_7852032"/>
    <x v="6"/>
    <n v="1"/>
    <n v="4"/>
    <n v="4"/>
    <x v="1"/>
    <m/>
    <x v="52"/>
  </r>
  <r>
    <s v="TXN_7189368"/>
    <x v="6"/>
    <n v="2"/>
    <n v="4"/>
    <n v="8"/>
    <x v="0"/>
    <m/>
    <x v="207"/>
  </r>
  <r>
    <s v="TXN_6306655"/>
    <x v="7"/>
    <n v="4"/>
    <n v="1"/>
    <s v="ERROR"/>
    <x v="3"/>
    <s v="Takeaway"/>
    <x v="207"/>
  </r>
  <r>
    <s v="TXN_6607568"/>
    <x v="0"/>
    <n v="2"/>
    <n v="2"/>
    <n v="4"/>
    <x v="1"/>
    <s v="In-store"/>
    <x v="254"/>
  </r>
  <r>
    <s v="TXN_8245906"/>
    <x v="1"/>
    <n v="1"/>
    <s v="ERROR"/>
    <n v="3"/>
    <x v="3"/>
    <m/>
    <x v="237"/>
  </r>
  <r>
    <s v="TXN_9837568"/>
    <x v="3"/>
    <n v="5"/>
    <n v="5"/>
    <n v="25"/>
    <x v="1"/>
    <s v="In-store"/>
    <x v="37"/>
  </r>
  <r>
    <s v="TXN_9603263"/>
    <x v="2"/>
    <n v="5"/>
    <n v="1"/>
    <n v="5"/>
    <x v="1"/>
    <s v="ERROR"/>
    <x v="46"/>
  </r>
  <r>
    <s v="TXN_9425610"/>
    <x v="6"/>
    <n v="3"/>
    <n v="4"/>
    <n v="12"/>
    <x v="1"/>
    <s v="In-store"/>
    <x v="48"/>
  </r>
  <r>
    <s v="TXN_8092496"/>
    <x v="9"/>
    <n v="4"/>
    <n v="3"/>
    <n v="12"/>
    <x v="5"/>
    <s v="In-store"/>
    <x v="27"/>
  </r>
  <r>
    <s v="TXN_3611851"/>
    <x v="7"/>
    <n v="4"/>
    <s v="ERROR"/>
    <s v="ERROR"/>
    <x v="0"/>
    <m/>
    <x v="125"/>
  </r>
  <r>
    <s v="TXN_9749333"/>
    <x v="2"/>
    <n v="5"/>
    <n v="1"/>
    <n v="5"/>
    <x v="1"/>
    <s v="In-store"/>
    <x v="216"/>
  </r>
  <r>
    <s v="TXN_2771364"/>
    <x v="0"/>
    <n v="1"/>
    <n v="2"/>
    <n v="2"/>
    <x v="3"/>
    <m/>
    <x v="108"/>
  </r>
  <r>
    <s v="TXN_5180326"/>
    <x v="9"/>
    <m/>
    <n v="3"/>
    <n v="12"/>
    <x v="5"/>
    <m/>
    <x v="158"/>
  </r>
  <r>
    <s v="TXN_7376092"/>
    <x v="2"/>
    <n v="4"/>
    <n v="1"/>
    <n v="4"/>
    <x v="1"/>
    <s v="In-store"/>
    <x v="10"/>
  </r>
  <r>
    <s v="TXN_9279347"/>
    <x v="6"/>
    <m/>
    <n v="4"/>
    <n v="20"/>
    <x v="0"/>
    <m/>
    <x v="216"/>
  </r>
  <r>
    <s v="TXN_8278982"/>
    <x v="4"/>
    <n v="5"/>
    <n v="4"/>
    <n v="20"/>
    <x v="0"/>
    <s v="Takeaway"/>
    <x v="205"/>
  </r>
  <r>
    <s v="TXN_7686476"/>
    <x v="0"/>
    <n v="3"/>
    <n v="2"/>
    <n v="6"/>
    <x v="3"/>
    <s v="Takeaway"/>
    <x v="174"/>
  </r>
  <r>
    <s v="TXN_4283563"/>
    <x v="8"/>
    <n v="2"/>
    <n v="1.5"/>
    <n v="3"/>
    <x v="1"/>
    <s v="UNKNOWN"/>
    <x v="93"/>
  </r>
  <r>
    <s v="TXN_1926278"/>
    <x v="2"/>
    <n v="1"/>
    <n v="1"/>
    <n v="1"/>
    <x v="0"/>
    <m/>
    <x v="256"/>
  </r>
  <r>
    <s v="TXN_3981000"/>
    <x v="10"/>
    <n v="1"/>
    <n v="1.5"/>
    <n v="1.5"/>
    <x v="3"/>
    <s v="In-store"/>
    <x v="75"/>
  </r>
  <r>
    <s v="TXN_6167259"/>
    <x v="9"/>
    <n v="2"/>
    <n v="3"/>
    <n v="6"/>
    <x v="3"/>
    <m/>
    <x v="173"/>
  </r>
  <r>
    <s v="TXN_7068653"/>
    <x v="2"/>
    <n v="2"/>
    <s v="UNKNOWN"/>
    <n v="2"/>
    <x v="1"/>
    <s v="In-store"/>
    <x v="257"/>
  </r>
  <r>
    <s v="TXN_1572930"/>
    <x v="0"/>
    <n v="3"/>
    <n v="2"/>
    <n v="6"/>
    <x v="5"/>
    <s v="In-store"/>
    <x v="33"/>
  </r>
  <r>
    <s v="TXN_2788797"/>
    <x v="10"/>
    <n v="2"/>
    <n v="1.5"/>
    <n v="3"/>
    <x v="5"/>
    <m/>
    <x v="117"/>
  </r>
  <r>
    <s v="TXN_4255767"/>
    <x v="9"/>
    <n v="1"/>
    <n v="3"/>
    <n v="3"/>
    <x v="5"/>
    <m/>
    <x v="214"/>
  </r>
  <r>
    <s v="TXN_7367474"/>
    <x v="9"/>
    <n v="5"/>
    <n v="3"/>
    <n v="15"/>
    <x v="3"/>
    <s v="Takeaway"/>
    <x v="316"/>
  </r>
  <r>
    <s v="TXN_7551097"/>
    <x v="1"/>
    <n v="2"/>
    <n v="3"/>
    <n v="6"/>
    <x v="3"/>
    <s v="ERROR"/>
    <x v="325"/>
  </r>
  <r>
    <s v="TXN_1546695"/>
    <x v="0"/>
    <n v="5"/>
    <n v="2"/>
    <m/>
    <x v="5"/>
    <s v="Takeaway"/>
    <x v="247"/>
  </r>
  <r>
    <s v="TXN_4567455"/>
    <x v="0"/>
    <n v="3"/>
    <n v="2"/>
    <n v="6"/>
    <x v="5"/>
    <s v="In-store"/>
    <x v="239"/>
  </r>
  <r>
    <s v="TXN_7958487"/>
    <x v="2"/>
    <n v="5"/>
    <n v="1"/>
    <n v="5"/>
    <x v="5"/>
    <m/>
    <x v="356"/>
  </r>
  <r>
    <s v="TXN_2864420"/>
    <x v="6"/>
    <n v="1"/>
    <n v="4"/>
    <n v="4"/>
    <x v="5"/>
    <m/>
    <x v="121"/>
  </r>
  <r>
    <s v="TXN_1498343"/>
    <x v="3"/>
    <n v="2"/>
    <n v="5"/>
    <n v="10"/>
    <x v="0"/>
    <s v="Takeaway"/>
    <x v="5"/>
  </r>
  <r>
    <s v="TXN_3107619"/>
    <x v="2"/>
    <n v="2"/>
    <n v="1"/>
    <n v="2"/>
    <x v="3"/>
    <s v="Takeaway"/>
    <x v="111"/>
  </r>
  <r>
    <s v="TXN_1923349"/>
    <x v="8"/>
    <n v="4"/>
    <s v="ERROR"/>
    <n v="6"/>
    <x v="5"/>
    <m/>
    <x v="223"/>
  </r>
  <r>
    <s v="TXN_7380217"/>
    <x v="10"/>
    <n v="1"/>
    <n v="1.5"/>
    <n v="1.5"/>
    <x v="3"/>
    <m/>
    <x v="78"/>
  </r>
  <r>
    <s v="TXN_3195132"/>
    <x v="3"/>
    <n v="4"/>
    <n v="5"/>
    <m/>
    <x v="0"/>
    <m/>
    <x v="331"/>
  </r>
  <r>
    <s v="TXN_9001088"/>
    <x v="0"/>
    <n v="2"/>
    <m/>
    <n v="4"/>
    <x v="0"/>
    <m/>
    <x v="181"/>
  </r>
  <r>
    <s v="TXN_2101437"/>
    <x v="7"/>
    <n v="2"/>
    <n v="4"/>
    <n v="8"/>
    <x v="1"/>
    <s v="In-store"/>
    <x v="307"/>
  </r>
  <r>
    <s v="TXN_7411993"/>
    <x v="1"/>
    <n v="2"/>
    <n v="3"/>
    <n v="6"/>
    <x v="3"/>
    <s v="In-store"/>
    <x v="248"/>
  </r>
  <r>
    <s v="TXN_2879092"/>
    <x v="8"/>
    <n v="3"/>
    <n v="1.5"/>
    <n v="4.5"/>
    <x v="1"/>
    <m/>
    <x v="185"/>
  </r>
  <r>
    <s v="TXN_8791641"/>
    <x v="10"/>
    <n v="5"/>
    <n v="1.5"/>
    <n v="7.5"/>
    <x v="5"/>
    <s v="In-store"/>
    <x v="311"/>
  </r>
  <r>
    <s v="TXN_4679593"/>
    <x v="9"/>
    <n v="1"/>
    <n v="3"/>
    <n v="3"/>
    <x v="1"/>
    <s v="In-store"/>
    <x v="39"/>
  </r>
  <r>
    <s v="TXN_1907250"/>
    <x v="2"/>
    <n v="1"/>
    <n v="1"/>
    <n v="1"/>
    <x v="0"/>
    <m/>
    <x v="14"/>
  </r>
  <r>
    <s v="TXN_8504764"/>
    <x v="7"/>
    <n v="2"/>
    <n v="4"/>
    <n v="8"/>
    <x v="3"/>
    <s v="Takeaway"/>
    <x v="195"/>
  </r>
  <r>
    <s v="TXN_1630051"/>
    <x v="4"/>
    <n v="5"/>
    <n v="4"/>
    <n v="20"/>
    <x v="3"/>
    <s v="Takeaway"/>
    <x v="290"/>
  </r>
  <r>
    <s v="TXN_2566258"/>
    <x v="2"/>
    <n v="4"/>
    <n v="1"/>
    <n v="4"/>
    <x v="1"/>
    <s v="Takeaway"/>
    <x v="35"/>
  </r>
  <r>
    <s v="TXN_5785600"/>
    <x v="3"/>
    <n v="5"/>
    <n v="5"/>
    <s v="ERROR"/>
    <x v="1"/>
    <s v="In-store"/>
    <x v="149"/>
  </r>
  <r>
    <s v="TXN_4864206"/>
    <x v="2"/>
    <n v="5"/>
    <n v="1"/>
    <n v="5"/>
    <x v="1"/>
    <s v="In-store"/>
    <x v="330"/>
  </r>
  <r>
    <s v="TXN_4360040"/>
    <x v="3"/>
    <n v="1"/>
    <n v="5"/>
    <n v="5"/>
    <x v="0"/>
    <m/>
    <x v="14"/>
  </r>
  <r>
    <s v="TXN_9490163"/>
    <x v="3"/>
    <n v="4"/>
    <n v="5"/>
    <n v="20"/>
    <x v="0"/>
    <m/>
    <x v="41"/>
  </r>
  <r>
    <s v="TXN_2640727"/>
    <x v="8"/>
    <n v="3"/>
    <n v="3"/>
    <n v="9"/>
    <x v="3"/>
    <s v="Takeaway"/>
    <x v="253"/>
  </r>
  <r>
    <s v="TXN_9927061"/>
    <x v="2"/>
    <n v="2"/>
    <n v="1"/>
    <n v="2"/>
    <x v="5"/>
    <m/>
    <x v="327"/>
  </r>
  <r>
    <s v="TXN_5113993"/>
    <x v="0"/>
    <n v="1"/>
    <n v="2"/>
    <n v="2"/>
    <x v="0"/>
    <s v="Takeaway"/>
    <x v="284"/>
  </r>
  <r>
    <s v="TXN_2192787"/>
    <x v="6"/>
    <n v="5"/>
    <n v="4"/>
    <n v="20"/>
    <x v="1"/>
    <s v="In-store"/>
    <x v="316"/>
  </r>
  <r>
    <s v="TXN_2127588"/>
    <x v="1"/>
    <n v="4"/>
    <n v="3"/>
    <n v="12"/>
    <x v="1"/>
    <s v="In-store"/>
    <x v="33"/>
  </r>
  <r>
    <s v="TXN_5284338"/>
    <x v="7"/>
    <n v="4"/>
    <n v="2"/>
    <n v="8"/>
    <x v="1"/>
    <s v="Takeaway"/>
    <x v="20"/>
  </r>
  <r>
    <s v="TXN_8108748"/>
    <x v="6"/>
    <n v="1"/>
    <n v="4"/>
    <n v="4"/>
    <x v="1"/>
    <s v="UNKNOWN"/>
    <x v="65"/>
  </r>
  <r>
    <s v="TXN_5538713"/>
    <x v="2"/>
    <n v="2"/>
    <n v="1"/>
    <n v="2"/>
    <x v="3"/>
    <s v="Takeaway"/>
    <x v="281"/>
  </r>
  <r>
    <s v="TXN_5949811"/>
    <x v="10"/>
    <s v="UNKNOWN"/>
    <n v="1.5"/>
    <n v="3"/>
    <x v="3"/>
    <s v="In-store"/>
    <x v="94"/>
  </r>
  <r>
    <s v="TXN_2565449"/>
    <x v="4"/>
    <n v="3"/>
    <n v="4"/>
    <n v="12"/>
    <x v="0"/>
    <s v="In-store"/>
    <x v="200"/>
  </r>
  <r>
    <s v="TXN_7264039"/>
    <x v="1"/>
    <n v="5"/>
    <n v="3"/>
    <n v="15"/>
    <x v="1"/>
    <m/>
    <x v="124"/>
  </r>
  <r>
    <s v="TXN_9224501"/>
    <x v="3"/>
    <n v="5"/>
    <n v="5"/>
    <n v="25"/>
    <x v="0"/>
    <s v="In-store"/>
    <x v="64"/>
  </r>
  <r>
    <s v="TXN_5767393"/>
    <x v="4"/>
    <n v="3"/>
    <n v="4"/>
    <n v="12"/>
    <x v="3"/>
    <s v="In-store"/>
    <x v="238"/>
  </r>
  <r>
    <s v="TXN_2628024"/>
    <x v="4"/>
    <n v="1"/>
    <n v="4"/>
    <n v="4"/>
    <x v="5"/>
    <s v="In-store"/>
    <x v="46"/>
  </r>
  <r>
    <s v="TXN_4638629"/>
    <x v="4"/>
    <n v="4"/>
    <n v="4"/>
    <m/>
    <x v="0"/>
    <m/>
    <x v="284"/>
  </r>
  <r>
    <s v="TXN_9287133"/>
    <x v="1"/>
    <n v="5"/>
    <n v="3"/>
    <n v="15"/>
    <x v="3"/>
    <s v="In-store"/>
    <x v="25"/>
  </r>
  <r>
    <s v="TXN_6223786"/>
    <x v="1"/>
    <n v="5"/>
    <n v="3"/>
    <n v="15"/>
    <x v="1"/>
    <m/>
    <x v="261"/>
  </r>
  <r>
    <s v="TXN_5460750"/>
    <x v="9"/>
    <n v="3"/>
    <n v="3"/>
    <n v="9"/>
    <x v="0"/>
    <m/>
    <x v="123"/>
  </r>
  <r>
    <s v="TXN_6792445"/>
    <x v="1"/>
    <m/>
    <n v="3"/>
    <n v="9"/>
    <x v="1"/>
    <s v="ERROR"/>
    <x v="210"/>
  </r>
  <r>
    <s v="TXN_2543138"/>
    <x v="6"/>
    <n v="1"/>
    <n v="4"/>
    <n v="4"/>
    <x v="0"/>
    <m/>
    <x v="361"/>
  </r>
  <r>
    <s v="TXN_7134064"/>
    <x v="4"/>
    <n v="5"/>
    <n v="4"/>
    <n v="20"/>
    <x v="0"/>
    <s v="Takeaway"/>
    <x v="19"/>
  </r>
  <r>
    <s v="TXN_9201988"/>
    <x v="0"/>
    <n v="3"/>
    <n v="2"/>
    <n v="6"/>
    <x v="5"/>
    <m/>
    <x v="226"/>
  </r>
  <r>
    <s v="TXN_5486063"/>
    <x v="4"/>
    <n v="3"/>
    <n v="4"/>
    <n v="12"/>
    <x v="1"/>
    <s v="In-store"/>
    <x v="127"/>
  </r>
  <r>
    <s v="TXN_2285849"/>
    <x v="10"/>
    <n v="2"/>
    <n v="1.5"/>
    <n v="3"/>
    <x v="0"/>
    <s v="Takeaway"/>
    <x v="78"/>
  </r>
  <r>
    <s v="TXN_9577271"/>
    <x v="6"/>
    <n v="5"/>
    <n v="4"/>
    <n v="20"/>
    <x v="1"/>
    <s v="In-store"/>
    <x v="56"/>
  </r>
  <r>
    <s v="TXN_6568536"/>
    <x v="1"/>
    <n v="1"/>
    <n v="3"/>
    <n v="3"/>
    <x v="1"/>
    <m/>
    <x v="212"/>
  </r>
  <r>
    <s v="TXN_6802372"/>
    <x v="9"/>
    <n v="3"/>
    <n v="3"/>
    <n v="9"/>
    <x v="5"/>
    <s v="In-store"/>
    <x v="262"/>
  </r>
  <r>
    <s v="TXN_2624121"/>
    <x v="10"/>
    <n v="5"/>
    <n v="1.5"/>
    <n v="7.5"/>
    <x v="3"/>
    <s v="In-store"/>
    <x v="199"/>
  </r>
  <r>
    <s v="TXN_8994477"/>
    <x v="0"/>
    <n v="3"/>
    <m/>
    <n v="6"/>
    <x v="5"/>
    <s v="In-store"/>
    <x v="54"/>
  </r>
  <r>
    <s v="TXN_7868879"/>
    <x v="6"/>
    <n v="4"/>
    <n v="4"/>
    <n v="16"/>
    <x v="1"/>
    <s v="Takeaway"/>
    <x v="46"/>
  </r>
  <r>
    <s v="TXN_8321225"/>
    <x v="8"/>
    <n v="4"/>
    <n v="1.5"/>
    <n v="6"/>
    <x v="0"/>
    <s v="Takeaway"/>
    <x v="81"/>
  </r>
  <r>
    <s v="TXN_1439390"/>
    <x v="9"/>
    <n v="4"/>
    <n v="3"/>
    <n v="12"/>
    <x v="5"/>
    <s v="In-store"/>
    <x v="203"/>
  </r>
  <r>
    <s v="TXN_9373436"/>
    <x v="3"/>
    <n v="4"/>
    <n v="5"/>
    <n v="20"/>
    <x v="3"/>
    <m/>
    <x v="62"/>
  </r>
  <r>
    <s v="TXN_6243519"/>
    <x v="0"/>
    <n v="3"/>
    <n v="2"/>
    <n v="6"/>
    <x v="1"/>
    <s v="Takeaway"/>
    <x v="217"/>
  </r>
  <r>
    <s v="TXN_8668901"/>
    <x v="9"/>
    <n v="2"/>
    <n v="3"/>
    <n v="6"/>
    <x v="0"/>
    <s v="Takeaway"/>
    <x v="193"/>
  </r>
  <r>
    <s v="TXN_4903004"/>
    <x v="10"/>
    <n v="4"/>
    <n v="1.5"/>
    <n v="6"/>
    <x v="3"/>
    <s v="In-store"/>
    <x v="210"/>
  </r>
  <r>
    <s v="TXN_2195218"/>
    <x v="1"/>
    <n v="4"/>
    <n v="3"/>
    <n v="12"/>
    <x v="3"/>
    <s v="In-store"/>
    <x v="78"/>
  </r>
  <r>
    <s v="TXN_9678108"/>
    <x v="3"/>
    <n v="3"/>
    <n v="5"/>
    <n v="15"/>
    <x v="4"/>
    <s v="Takeaway"/>
    <x v="228"/>
  </r>
  <r>
    <s v="TXN_3206876"/>
    <x v="3"/>
    <n v="4"/>
    <n v="5"/>
    <n v="20"/>
    <x v="5"/>
    <s v="In-store"/>
    <x v="10"/>
  </r>
  <r>
    <s v="TXN_3064922"/>
    <x v="5"/>
    <s v="ERROR"/>
    <n v="5"/>
    <n v="10"/>
    <x v="1"/>
    <m/>
    <x v="152"/>
  </r>
  <r>
    <s v="TXN_7362525"/>
    <x v="1"/>
    <n v="5"/>
    <n v="3"/>
    <n v="15"/>
    <x v="1"/>
    <s v="Takeaway"/>
    <x v="304"/>
  </r>
  <r>
    <s v="TXN_2161341"/>
    <x v="3"/>
    <n v="5"/>
    <n v="5"/>
    <n v="25"/>
    <x v="3"/>
    <s v="ERROR"/>
    <x v="76"/>
  </r>
  <r>
    <s v="TXN_8753888"/>
    <x v="2"/>
    <n v="4"/>
    <n v="1"/>
    <n v="4"/>
    <x v="0"/>
    <s v="Takeaway"/>
    <x v="310"/>
  </r>
  <r>
    <s v="TXN_3265596"/>
    <x v="10"/>
    <n v="1"/>
    <n v="1.5"/>
    <n v="1.5"/>
    <x v="1"/>
    <m/>
    <x v="89"/>
  </r>
  <r>
    <s v="TXN_2815691"/>
    <x v="9"/>
    <n v="5"/>
    <n v="3"/>
    <n v="15"/>
    <x v="3"/>
    <s v="ERROR"/>
    <x v="96"/>
  </r>
  <r>
    <s v="TXN_8956534"/>
    <x v="0"/>
    <n v="5"/>
    <n v="2"/>
    <n v="10"/>
    <x v="1"/>
    <s v="Takeaway"/>
    <x v="257"/>
  </r>
  <r>
    <s v="TXN_7957208"/>
    <x v="10"/>
    <n v="1"/>
    <n v="1.5"/>
    <n v="1.5"/>
    <x v="3"/>
    <s v="Takeaway"/>
    <x v="173"/>
  </r>
  <r>
    <s v="TXN_6851213"/>
    <x v="9"/>
    <n v="1"/>
    <n v="3"/>
    <n v="3"/>
    <x v="3"/>
    <m/>
    <x v="271"/>
  </r>
  <r>
    <s v="TXN_7127903"/>
    <x v="0"/>
    <n v="5"/>
    <n v="2"/>
    <n v="10"/>
    <x v="5"/>
    <s v="In-store"/>
    <x v="336"/>
  </r>
  <r>
    <s v="TXN_7543722"/>
    <x v="2"/>
    <n v="3"/>
    <n v="1"/>
    <n v="3"/>
    <x v="3"/>
    <m/>
    <x v="331"/>
  </r>
  <r>
    <s v="TXN_7952680"/>
    <x v="8"/>
    <n v="1"/>
    <n v="5"/>
    <n v="5"/>
    <x v="4"/>
    <m/>
    <x v="304"/>
  </r>
  <r>
    <s v="TXN_8556062"/>
    <x v="6"/>
    <n v="5"/>
    <n v="4"/>
    <n v="20"/>
    <x v="5"/>
    <m/>
    <x v="80"/>
  </r>
  <r>
    <s v="TXN_8429412"/>
    <x v="4"/>
    <n v="4"/>
    <n v="4"/>
    <n v="16"/>
    <x v="5"/>
    <m/>
    <x v="119"/>
  </r>
  <r>
    <s v="TXN_3817784"/>
    <x v="3"/>
    <m/>
    <n v="5"/>
    <n v="5"/>
    <x v="5"/>
    <m/>
    <x v="50"/>
  </r>
  <r>
    <s v="TXN_1749105"/>
    <x v="6"/>
    <n v="5"/>
    <n v="4"/>
    <n v="20"/>
    <x v="1"/>
    <s v="In-store"/>
    <x v="327"/>
  </r>
  <r>
    <s v="TXN_9731530"/>
    <x v="10"/>
    <s v="UNKNOWN"/>
    <n v="1.5"/>
    <n v="6"/>
    <x v="0"/>
    <m/>
    <x v="119"/>
  </r>
  <r>
    <s v="TXN_1248266"/>
    <x v="3"/>
    <n v="3"/>
    <n v="5"/>
    <n v="15"/>
    <x v="0"/>
    <s v="In-store"/>
    <x v="291"/>
  </r>
  <r>
    <s v="TXN_5400273"/>
    <x v="4"/>
    <n v="4"/>
    <n v="4"/>
    <n v="16"/>
    <x v="0"/>
    <m/>
    <x v="75"/>
  </r>
  <r>
    <s v="TXN_2255634"/>
    <x v="3"/>
    <n v="4"/>
    <n v="5"/>
    <n v="20"/>
    <x v="5"/>
    <m/>
    <x v="250"/>
  </r>
  <r>
    <s v="TXN_3312002"/>
    <x v="4"/>
    <n v="4"/>
    <n v="4"/>
    <n v="16"/>
    <x v="3"/>
    <m/>
    <x v="73"/>
  </r>
  <r>
    <s v="TXN_5331122"/>
    <x v="3"/>
    <n v="4"/>
    <n v="5"/>
    <n v="20"/>
    <x v="0"/>
    <s v="In-store"/>
    <x v="231"/>
  </r>
  <r>
    <s v="TXN_1227800"/>
    <x v="9"/>
    <n v="3"/>
    <n v="3"/>
    <n v="9"/>
    <x v="1"/>
    <s v="Takeaway"/>
    <x v="195"/>
  </r>
  <r>
    <s v="TXN_1867836"/>
    <x v="9"/>
    <n v="1"/>
    <n v="3"/>
    <n v="3"/>
    <x v="0"/>
    <m/>
    <x v="13"/>
  </r>
  <r>
    <s v="TXN_3051509"/>
    <x v="2"/>
    <s v="ERROR"/>
    <n v="1"/>
    <n v="5"/>
    <x v="5"/>
    <s v="In-store"/>
    <x v="79"/>
  </r>
  <r>
    <s v="TXN_5108804"/>
    <x v="9"/>
    <n v="1"/>
    <m/>
    <n v="3"/>
    <x v="3"/>
    <s v="In-store"/>
    <x v="231"/>
  </r>
  <r>
    <s v="TXN_2699583"/>
    <x v="6"/>
    <n v="5"/>
    <n v="4"/>
    <n v="20"/>
    <x v="3"/>
    <s v="In-store"/>
    <x v="139"/>
  </r>
  <r>
    <s v="TXN_1622577"/>
    <x v="9"/>
    <n v="1"/>
    <n v="3"/>
    <n v="3"/>
    <x v="1"/>
    <m/>
    <x v="241"/>
  </r>
  <r>
    <s v="TXN_9508880"/>
    <x v="0"/>
    <n v="4"/>
    <n v="2"/>
    <n v="8"/>
    <x v="5"/>
    <s v="In-store"/>
    <x v="146"/>
  </r>
  <r>
    <s v="TXN_2156218"/>
    <x v="4"/>
    <n v="2"/>
    <n v="4"/>
    <n v="8"/>
    <x v="3"/>
    <s v="In-store"/>
    <x v="317"/>
  </r>
  <r>
    <s v="TXN_8271025"/>
    <x v="9"/>
    <n v="5"/>
    <n v="3"/>
    <n v="15"/>
    <x v="0"/>
    <m/>
    <x v="297"/>
  </r>
  <r>
    <s v="TXN_4894699"/>
    <x v="2"/>
    <n v="2"/>
    <n v="1"/>
    <n v="2"/>
    <x v="3"/>
    <s v="In-store"/>
    <x v="109"/>
  </r>
  <r>
    <s v="TXN_5427338"/>
    <x v="1"/>
    <s v="ERROR"/>
    <n v="3"/>
    <n v="6"/>
    <x v="3"/>
    <s v="In-store"/>
    <x v="3"/>
  </r>
  <r>
    <s v="TXN_8631468"/>
    <x v="1"/>
    <n v="1"/>
    <n v="3"/>
    <n v="3"/>
    <x v="0"/>
    <s v="In-store"/>
    <x v="228"/>
  </r>
  <r>
    <s v="TXN_6315590"/>
    <x v="10"/>
    <n v="5"/>
    <n v="1.5"/>
    <n v="7.5"/>
    <x v="5"/>
    <s v="In-store"/>
    <x v="200"/>
  </r>
  <r>
    <s v="TXN_7825457"/>
    <x v="1"/>
    <n v="5"/>
    <n v="3"/>
    <n v="15"/>
    <x v="1"/>
    <s v="ERROR"/>
    <x v="178"/>
  </r>
  <r>
    <s v="TXN_2378096"/>
    <x v="10"/>
    <n v="3"/>
    <n v="1.5"/>
    <n v="4.5"/>
    <x v="1"/>
    <s v="Takeaway"/>
    <x v="166"/>
  </r>
  <r>
    <s v="TXN_2627056"/>
    <x v="6"/>
    <n v="4"/>
    <n v="4"/>
    <n v="16"/>
    <x v="3"/>
    <m/>
    <x v="243"/>
  </r>
  <r>
    <s v="TXN_5062280"/>
    <x v="4"/>
    <n v="4"/>
    <n v="4"/>
    <n v="16"/>
    <x v="0"/>
    <m/>
    <x v="261"/>
  </r>
  <r>
    <s v="TXN_3620110"/>
    <x v="0"/>
    <n v="1"/>
    <n v="2"/>
    <n v="2"/>
    <x v="3"/>
    <s v="Takeaway"/>
    <x v="12"/>
  </r>
  <r>
    <s v="TXN_7290923"/>
    <x v="3"/>
    <n v="3"/>
    <n v="5"/>
    <n v="15"/>
    <x v="2"/>
    <m/>
    <x v="125"/>
  </r>
  <r>
    <s v="TXN_1005331"/>
    <x v="0"/>
    <n v="1"/>
    <n v="2"/>
    <n v="2"/>
    <x v="3"/>
    <s v="Takeaway"/>
    <x v="339"/>
  </r>
  <r>
    <s v="TXN_1579182"/>
    <x v="9"/>
    <n v="5"/>
    <n v="3"/>
    <n v="15"/>
    <x v="1"/>
    <s v="In-store"/>
    <x v="109"/>
  </r>
  <r>
    <s v="TXN_7311097"/>
    <x v="0"/>
    <n v="5"/>
    <n v="2"/>
    <n v="10"/>
    <x v="5"/>
    <s v="In-store"/>
    <x v="153"/>
  </r>
  <r>
    <s v="TXN_4836614"/>
    <x v="8"/>
    <n v="4"/>
    <n v="1.5"/>
    <n v="6"/>
    <x v="3"/>
    <m/>
    <x v="87"/>
  </r>
  <r>
    <s v="TXN_7477271"/>
    <x v="10"/>
    <n v="5"/>
    <n v="1.5"/>
    <n v="7.5"/>
    <x v="5"/>
    <s v="Takeaway"/>
    <x v="121"/>
  </r>
  <r>
    <s v="TXN_6503052"/>
    <x v="9"/>
    <n v="4"/>
    <n v="3"/>
    <n v="12"/>
    <x v="5"/>
    <m/>
    <x v="150"/>
  </r>
  <r>
    <s v="TXN_6471268"/>
    <x v="4"/>
    <n v="5"/>
    <n v="4"/>
    <n v="20"/>
    <x v="3"/>
    <m/>
    <x v="284"/>
  </r>
  <r>
    <s v="TXN_6843517"/>
    <x v="6"/>
    <n v="5"/>
    <n v="4"/>
    <s v="ERROR"/>
    <x v="0"/>
    <s v="In-store"/>
    <x v="324"/>
  </r>
  <r>
    <s v="TXN_9370304"/>
    <x v="4"/>
    <n v="4"/>
    <m/>
    <n v="16"/>
    <x v="5"/>
    <s v="Takeaway"/>
    <x v="276"/>
  </r>
  <r>
    <s v="TXN_9298053"/>
    <x v="9"/>
    <n v="5"/>
    <n v="3"/>
    <n v="15"/>
    <x v="1"/>
    <s v="In-store"/>
    <x v="36"/>
  </r>
  <r>
    <s v="TXN_1446862"/>
    <x v="1"/>
    <n v="3"/>
    <n v="3"/>
    <n v="9"/>
    <x v="5"/>
    <s v="Takeaway"/>
    <x v="231"/>
  </r>
  <r>
    <s v="TXN_4987246"/>
    <x v="2"/>
    <n v="3"/>
    <n v="1"/>
    <s v="UNKNOWN"/>
    <x v="3"/>
    <s v="Takeaway"/>
    <x v="285"/>
  </r>
  <r>
    <s v="TXN_6271219"/>
    <x v="6"/>
    <n v="3"/>
    <n v="4"/>
    <n v="12"/>
    <x v="1"/>
    <m/>
    <x v="221"/>
  </r>
  <r>
    <s v="TXN_2614545"/>
    <x v="10"/>
    <n v="1"/>
    <n v="1.5"/>
    <n v="1.5"/>
    <x v="2"/>
    <s v="In-store"/>
    <x v="264"/>
  </r>
  <r>
    <s v="TXN_4917580"/>
    <x v="8"/>
    <n v="3"/>
    <n v="2"/>
    <n v="6"/>
    <x v="5"/>
    <s v="In-store"/>
    <x v="350"/>
  </r>
  <r>
    <s v="TXN_6236864"/>
    <x v="10"/>
    <n v="2"/>
    <n v="1.5"/>
    <n v="3"/>
    <x v="3"/>
    <s v="In-store"/>
    <x v="334"/>
  </r>
  <r>
    <s v="TXN_7825648"/>
    <x v="0"/>
    <n v="1"/>
    <n v="2"/>
    <n v="2"/>
    <x v="5"/>
    <s v="Takeaway"/>
    <x v="164"/>
  </r>
  <r>
    <s v="TXN_1853196"/>
    <x v="6"/>
    <n v="1"/>
    <n v="4"/>
    <n v="4"/>
    <x v="0"/>
    <m/>
    <x v="267"/>
  </r>
  <r>
    <s v="TXN_7201361"/>
    <x v="4"/>
    <n v="3"/>
    <n v="4"/>
    <n v="12"/>
    <x v="1"/>
    <s v="In-store"/>
    <x v="308"/>
  </r>
  <r>
    <s v="TXN_6902481"/>
    <x v="9"/>
    <n v="3"/>
    <n v="3"/>
    <n v="9"/>
    <x v="1"/>
    <m/>
    <x v="113"/>
  </r>
  <r>
    <s v="TXN_4041845"/>
    <x v="9"/>
    <n v="5"/>
    <n v="3"/>
    <n v="15"/>
    <x v="5"/>
    <m/>
    <x v="21"/>
  </r>
  <r>
    <s v="TXN_8861272"/>
    <x v="0"/>
    <n v="1"/>
    <n v="2"/>
    <n v="2"/>
    <x v="3"/>
    <m/>
    <x v="363"/>
  </r>
  <r>
    <s v="TXN_7527954"/>
    <x v="1"/>
    <n v="4"/>
    <n v="3"/>
    <n v="12"/>
    <x v="5"/>
    <s v="UNKNOWN"/>
    <x v="70"/>
  </r>
  <r>
    <s v="TXN_2229365"/>
    <x v="6"/>
    <n v="2"/>
    <n v="4"/>
    <n v="8"/>
    <x v="1"/>
    <s v="In-store"/>
    <x v="351"/>
  </r>
  <r>
    <s v="TXN_5563675"/>
    <x v="10"/>
    <n v="3"/>
    <n v="1.5"/>
    <n v="4.5"/>
    <x v="3"/>
    <s v="In-store"/>
    <x v="316"/>
  </r>
  <r>
    <s v="TXN_7416770"/>
    <x v="7"/>
    <n v="3"/>
    <n v="3"/>
    <n v="9"/>
    <x v="5"/>
    <s v="Takeaway"/>
    <x v="103"/>
  </r>
  <r>
    <s v="TXN_8632098"/>
    <x v="3"/>
    <n v="2"/>
    <s v="UNKNOWN"/>
    <n v="10"/>
    <x v="5"/>
    <m/>
    <x v="182"/>
  </r>
  <r>
    <s v="TXN_3520908"/>
    <x v="6"/>
    <n v="3"/>
    <s v="UNKNOWN"/>
    <n v="12"/>
    <x v="3"/>
    <s v="ERROR"/>
    <x v="355"/>
  </r>
  <r>
    <s v="TXN_7907499"/>
    <x v="9"/>
    <n v="3"/>
    <n v="3"/>
    <n v="9"/>
    <x v="3"/>
    <s v="Takeaway"/>
    <x v="71"/>
  </r>
  <r>
    <s v="TXN_8360073"/>
    <x v="1"/>
    <n v="4"/>
    <n v="3"/>
    <n v="12"/>
    <x v="3"/>
    <s v="In-store"/>
    <x v="69"/>
  </r>
  <r>
    <s v="TXN_4840295"/>
    <x v="7"/>
    <n v="4"/>
    <n v="4"/>
    <n v="16"/>
    <x v="3"/>
    <s v="Takeaway"/>
    <x v="229"/>
  </r>
  <r>
    <s v="TXN_4140167"/>
    <x v="0"/>
    <n v="2"/>
    <n v="2"/>
    <n v="4"/>
    <x v="1"/>
    <s v="UNKNOWN"/>
    <x v="36"/>
  </r>
  <r>
    <s v="TXN_2690515"/>
    <x v="6"/>
    <n v="2"/>
    <n v="4"/>
    <n v="8"/>
    <x v="1"/>
    <s v="Takeaway"/>
    <x v="205"/>
  </r>
  <r>
    <s v="TXN_2080682"/>
    <x v="0"/>
    <n v="3"/>
    <n v="2"/>
    <n v="6"/>
    <x v="0"/>
    <s v="In-store"/>
    <x v="46"/>
  </r>
  <r>
    <s v="TXN_8399341"/>
    <x v="10"/>
    <n v="5"/>
    <n v="1.5"/>
    <n v="7.5"/>
    <x v="1"/>
    <m/>
    <x v="42"/>
  </r>
  <r>
    <s v="TXN_5661891"/>
    <x v="3"/>
    <n v="1"/>
    <n v="5"/>
    <n v="5"/>
    <x v="3"/>
    <s v="Takeaway"/>
    <x v="7"/>
  </r>
  <r>
    <s v="TXN_3164212"/>
    <x v="4"/>
    <n v="4"/>
    <n v="4"/>
    <n v="16"/>
    <x v="5"/>
    <s v="In-store"/>
    <x v="188"/>
  </r>
  <r>
    <s v="TXN_1834831"/>
    <x v="8"/>
    <n v="5"/>
    <n v="5"/>
    <n v="25"/>
    <x v="3"/>
    <s v="In-store"/>
    <x v="134"/>
  </r>
  <r>
    <s v="TXN_3360401"/>
    <x v="5"/>
    <n v="2"/>
    <n v="1.5"/>
    <n v="3"/>
    <x v="5"/>
    <s v="Takeaway"/>
    <x v="322"/>
  </r>
  <r>
    <s v="TXN_6036520"/>
    <x v="0"/>
    <n v="5"/>
    <n v="2"/>
    <n v="10"/>
    <x v="1"/>
    <m/>
    <x v="178"/>
  </r>
  <r>
    <s v="TXN_1582958"/>
    <x v="0"/>
    <n v="2"/>
    <n v="2"/>
    <n v="4"/>
    <x v="1"/>
    <m/>
    <x v="64"/>
  </r>
  <r>
    <s v="TXN_9834415"/>
    <x v="2"/>
    <n v="2"/>
    <n v="1"/>
    <n v="2"/>
    <x v="0"/>
    <s v="In-store"/>
    <x v="89"/>
  </r>
  <r>
    <s v="TXN_7325430"/>
    <x v="0"/>
    <n v="2"/>
    <n v="2"/>
    <n v="4"/>
    <x v="1"/>
    <m/>
    <x v="37"/>
  </r>
  <r>
    <s v="TXN_6440365"/>
    <x v="4"/>
    <n v="2"/>
    <n v="4"/>
    <n v="8"/>
    <x v="1"/>
    <m/>
    <x v="226"/>
  </r>
  <r>
    <s v="TXN_4002629"/>
    <x v="1"/>
    <n v="5"/>
    <n v="3"/>
    <n v="15"/>
    <x v="0"/>
    <s v="In-store"/>
    <x v="69"/>
  </r>
  <r>
    <s v="TXN_4244830"/>
    <x v="0"/>
    <n v="5"/>
    <n v="2"/>
    <n v="10"/>
    <x v="5"/>
    <s v="In-store"/>
    <x v="280"/>
  </r>
  <r>
    <s v="TXN_2217038"/>
    <x v="10"/>
    <n v="5"/>
    <n v="1.5"/>
    <n v="7.5"/>
    <x v="4"/>
    <m/>
    <x v="325"/>
  </r>
  <r>
    <s v="TXN_6259827"/>
    <x v="1"/>
    <n v="2"/>
    <m/>
    <n v="6"/>
    <x v="0"/>
    <s v="Takeaway"/>
    <x v="296"/>
  </r>
  <r>
    <s v="TXN_6551087"/>
    <x v="4"/>
    <n v="1"/>
    <n v="4"/>
    <n v="4"/>
    <x v="0"/>
    <s v="ERROR"/>
    <x v="46"/>
  </r>
  <r>
    <s v="TXN_1643039"/>
    <x v="2"/>
    <n v="3"/>
    <n v="1"/>
    <n v="3"/>
    <x v="5"/>
    <m/>
    <x v="360"/>
  </r>
  <r>
    <s v="TXN_3683787"/>
    <x v="10"/>
    <n v="5"/>
    <s v="ERROR"/>
    <n v="7.5"/>
    <x v="0"/>
    <m/>
    <x v="102"/>
  </r>
  <r>
    <s v="TXN_5765576"/>
    <x v="6"/>
    <n v="5"/>
    <n v="4"/>
    <n v="20"/>
    <x v="5"/>
    <s v="In-store"/>
    <x v="333"/>
  </r>
  <r>
    <s v="TXN_4155134"/>
    <x v="2"/>
    <n v="1"/>
    <n v="1"/>
    <n v="1"/>
    <x v="5"/>
    <s v="Takeaway"/>
    <x v="263"/>
  </r>
  <r>
    <s v="TXN_1795044"/>
    <x v="0"/>
    <n v="2"/>
    <n v="2"/>
    <n v="4"/>
    <x v="3"/>
    <s v="UNKNOWN"/>
    <x v="30"/>
  </r>
  <r>
    <s v="TXN_3328393"/>
    <x v="8"/>
    <n v="3"/>
    <n v="3"/>
    <n v="9"/>
    <x v="5"/>
    <m/>
    <x v="251"/>
  </r>
  <r>
    <s v="TXN_2399870"/>
    <x v="3"/>
    <n v="4"/>
    <n v="5"/>
    <n v="20"/>
    <x v="5"/>
    <m/>
    <x v="103"/>
  </r>
  <r>
    <s v="TXN_8898121"/>
    <x v="10"/>
    <n v="4"/>
    <n v="1.5"/>
    <n v="6"/>
    <x v="3"/>
    <m/>
    <x v="136"/>
  </r>
  <r>
    <s v="TXN_4735392"/>
    <x v="4"/>
    <n v="3"/>
    <n v="4"/>
    <n v="12"/>
    <x v="0"/>
    <s v="Takeaway"/>
    <x v="19"/>
  </r>
  <r>
    <s v="TXN_3244935"/>
    <x v="3"/>
    <n v="5"/>
    <n v="5"/>
    <n v="25"/>
    <x v="5"/>
    <s v="Takeaway"/>
    <x v="285"/>
  </r>
  <r>
    <s v="TXN_8410712"/>
    <x v="9"/>
    <n v="5"/>
    <n v="3"/>
    <n v="15"/>
    <x v="3"/>
    <s v="Takeaway"/>
    <x v="312"/>
  </r>
  <r>
    <s v="TXN_8997048"/>
    <x v="9"/>
    <n v="1"/>
    <n v="3"/>
    <n v="3"/>
    <x v="5"/>
    <s v="In-store"/>
    <x v="51"/>
  </r>
  <r>
    <s v="TXN_6009395"/>
    <x v="6"/>
    <n v="4"/>
    <n v="4"/>
    <n v="16"/>
    <x v="1"/>
    <s v="In-store"/>
    <x v="262"/>
  </r>
  <r>
    <s v="TXN_3733753"/>
    <x v="6"/>
    <n v="1"/>
    <n v="4"/>
    <n v="4"/>
    <x v="3"/>
    <s v="Takeaway"/>
    <x v="208"/>
  </r>
  <r>
    <s v="TXN_4084548"/>
    <x v="3"/>
    <n v="2"/>
    <n v="5"/>
    <n v="10"/>
    <x v="1"/>
    <s v="In-store"/>
    <x v="288"/>
  </r>
  <r>
    <s v="TXN_7125945"/>
    <x v="1"/>
    <n v="3"/>
    <n v="3"/>
    <n v="9"/>
    <x v="0"/>
    <s v="In-store"/>
    <x v="249"/>
  </r>
  <r>
    <s v="TXN_8103439"/>
    <x v="4"/>
    <n v="1"/>
    <n v="4"/>
    <n v="4"/>
    <x v="5"/>
    <s v="Takeaway"/>
    <x v="352"/>
  </r>
  <r>
    <s v="TXN_9474082"/>
    <x v="5"/>
    <n v="3"/>
    <n v="5"/>
    <n v="15"/>
    <x v="3"/>
    <s v="In-store"/>
    <x v="42"/>
  </r>
  <r>
    <s v="TXN_2623927"/>
    <x v="6"/>
    <n v="2"/>
    <n v="4"/>
    <n v="8"/>
    <x v="2"/>
    <m/>
    <x v="141"/>
  </r>
  <r>
    <s v="TXN_8707598"/>
    <x v="9"/>
    <n v="4"/>
    <m/>
    <n v="12"/>
    <x v="0"/>
    <m/>
    <x v="192"/>
  </r>
  <r>
    <s v="TXN_2810554"/>
    <x v="5"/>
    <n v="1"/>
    <n v="3"/>
    <n v="3"/>
    <x v="0"/>
    <s v="Takeaway"/>
    <x v="147"/>
  </r>
  <r>
    <s v="TXN_5435751"/>
    <x v="6"/>
    <n v="1"/>
    <n v="4"/>
    <n v="4"/>
    <x v="0"/>
    <s v="Takeaway"/>
    <x v="75"/>
  </r>
  <r>
    <s v="TXN_9991468"/>
    <x v="9"/>
    <n v="4"/>
    <n v="3"/>
    <n v="12"/>
    <x v="0"/>
    <m/>
    <x v="352"/>
  </r>
  <r>
    <s v="TXN_1339457"/>
    <x v="8"/>
    <n v="3"/>
    <n v="4"/>
    <s v="ERROR"/>
    <x v="3"/>
    <s v="In-store"/>
    <x v="301"/>
  </r>
  <r>
    <s v="TXN_5186460"/>
    <x v="9"/>
    <n v="3"/>
    <n v="3"/>
    <n v="9"/>
    <x v="0"/>
    <s v="UNKNOWN"/>
    <x v="10"/>
  </r>
  <r>
    <s v="TXN_8936782"/>
    <x v="9"/>
    <n v="5"/>
    <n v="3"/>
    <s v="UNKNOWN"/>
    <x v="5"/>
    <s v="In-store"/>
    <x v="303"/>
  </r>
  <r>
    <s v="TXN_6885561"/>
    <x v="4"/>
    <n v="3"/>
    <n v="4"/>
    <n v="12"/>
    <x v="3"/>
    <s v="Takeaway"/>
    <x v="273"/>
  </r>
  <r>
    <s v="TXN_4089089"/>
    <x v="4"/>
    <n v="5"/>
    <n v="4"/>
    <n v="20"/>
    <x v="5"/>
    <m/>
    <x v="146"/>
  </r>
  <r>
    <s v="TXN_6304285"/>
    <x v="1"/>
    <n v="5"/>
    <n v="3"/>
    <n v="15"/>
    <x v="3"/>
    <s v="Takeaway"/>
    <x v="172"/>
  </r>
  <r>
    <s v="TXN_7792996"/>
    <x v="3"/>
    <n v="4"/>
    <n v="5"/>
    <n v="20"/>
    <x v="1"/>
    <m/>
    <x v="235"/>
  </r>
  <r>
    <s v="TXN_3653328"/>
    <x v="2"/>
    <n v="4"/>
    <n v="1"/>
    <n v="4"/>
    <x v="3"/>
    <s v="In-store"/>
    <x v="53"/>
  </r>
  <r>
    <s v="TXN_3003876"/>
    <x v="2"/>
    <n v="3"/>
    <n v="1"/>
    <n v="3"/>
    <x v="1"/>
    <s v="ERROR"/>
    <x v="307"/>
  </r>
  <r>
    <s v="TXN_4015634"/>
    <x v="10"/>
    <n v="2"/>
    <n v="1.5"/>
    <n v="3"/>
    <x v="5"/>
    <m/>
    <x v="292"/>
  </r>
  <r>
    <s v="TXN_8166394"/>
    <x v="9"/>
    <n v="4"/>
    <n v="3"/>
    <n v="12"/>
    <x v="0"/>
    <m/>
    <x v="38"/>
  </r>
  <r>
    <s v="TXN_1270603"/>
    <x v="9"/>
    <n v="4"/>
    <n v="3"/>
    <n v="12"/>
    <x v="0"/>
    <s v="Takeaway"/>
    <x v="210"/>
  </r>
  <r>
    <s v="TXN_8837886"/>
    <x v="4"/>
    <n v="3"/>
    <n v="4"/>
    <s v="ERROR"/>
    <x v="5"/>
    <m/>
    <x v="25"/>
  </r>
  <r>
    <s v="TXN_1437275"/>
    <x v="0"/>
    <n v="3"/>
    <n v="2"/>
    <n v="6"/>
    <x v="0"/>
    <m/>
    <x v="138"/>
  </r>
  <r>
    <s v="TXN_5791605"/>
    <x v="4"/>
    <n v="3"/>
    <n v="4"/>
    <n v="12"/>
    <x v="5"/>
    <s v="Takeaway"/>
    <x v="332"/>
  </r>
  <r>
    <s v="TXN_5836079"/>
    <x v="0"/>
    <n v="1"/>
    <n v="2"/>
    <n v="2"/>
    <x v="3"/>
    <m/>
    <x v="105"/>
  </r>
  <r>
    <s v="TXN_2897115"/>
    <x v="5"/>
    <n v="3"/>
    <n v="2"/>
    <n v="6"/>
    <x v="3"/>
    <s v="In-store"/>
    <x v="119"/>
  </r>
  <r>
    <s v="TXN_8916613"/>
    <x v="3"/>
    <n v="4"/>
    <n v="5"/>
    <n v="20"/>
    <x v="4"/>
    <s v="Takeaway"/>
    <x v="65"/>
  </r>
  <r>
    <s v="TXN_9251292"/>
    <x v="10"/>
    <n v="2"/>
    <n v="1.5"/>
    <n v="3"/>
    <x v="1"/>
    <s v="UNKNOWN"/>
    <x v="356"/>
  </r>
  <r>
    <s v="TXN_9639025"/>
    <x v="0"/>
    <n v="5"/>
    <n v="2"/>
    <n v="10"/>
    <x v="5"/>
    <m/>
    <x v="110"/>
  </r>
  <r>
    <s v="TXN_7770253"/>
    <x v="0"/>
    <n v="5"/>
    <n v="2"/>
    <n v="10"/>
    <x v="3"/>
    <s v="Takeaway"/>
    <x v="182"/>
  </r>
  <r>
    <s v="TXN_9196116"/>
    <x v="1"/>
    <n v="2"/>
    <s v="ERROR"/>
    <n v="6"/>
    <x v="5"/>
    <s v="In-store"/>
    <x v="223"/>
  </r>
  <r>
    <s v="TXN_5405799"/>
    <x v="0"/>
    <n v="3"/>
    <n v="2"/>
    <n v="6"/>
    <x v="1"/>
    <s v="ERROR"/>
    <x v="266"/>
  </r>
  <r>
    <s v="TXN_1701500"/>
    <x v="4"/>
    <n v="1"/>
    <n v="4"/>
    <n v="4"/>
    <x v="4"/>
    <s v="Takeaway"/>
    <x v="107"/>
  </r>
  <r>
    <s v="TXN_6669163"/>
    <x v="2"/>
    <s v="ERROR"/>
    <n v="1"/>
    <n v="1"/>
    <x v="0"/>
    <s v="Takeaway"/>
    <x v="139"/>
  </r>
  <r>
    <s v="TXN_9695128"/>
    <x v="1"/>
    <n v="1"/>
    <n v="3"/>
    <n v="3"/>
    <x v="1"/>
    <s v="In-store"/>
    <x v="170"/>
  </r>
  <r>
    <s v="TXN_8700156"/>
    <x v="10"/>
    <n v="4"/>
    <s v="ERROR"/>
    <n v="6"/>
    <x v="0"/>
    <s v="In-store"/>
    <x v="310"/>
  </r>
  <r>
    <s v="TXN_7192920"/>
    <x v="4"/>
    <n v="4"/>
    <n v="4"/>
    <n v="16"/>
    <x v="3"/>
    <s v="ERROR"/>
    <x v="140"/>
  </r>
  <r>
    <s v="TXN_1866816"/>
    <x v="9"/>
    <n v="3"/>
    <n v="3"/>
    <n v="9"/>
    <x v="5"/>
    <s v="In-store"/>
    <x v="294"/>
  </r>
  <r>
    <s v="TXN_2423762"/>
    <x v="0"/>
    <n v="1"/>
    <n v="2"/>
    <n v="2"/>
    <x v="5"/>
    <m/>
    <x v="133"/>
  </r>
  <r>
    <s v="TXN_4007506"/>
    <x v="3"/>
    <n v="1"/>
    <n v="5"/>
    <n v="5"/>
    <x v="5"/>
    <m/>
    <x v="142"/>
  </r>
  <r>
    <s v="TXN_4371760"/>
    <x v="4"/>
    <n v="2"/>
    <n v="4"/>
    <n v="8"/>
    <x v="1"/>
    <s v="In-store"/>
    <x v="175"/>
  </r>
  <r>
    <s v="TXN_4468830"/>
    <x v="4"/>
    <n v="4"/>
    <n v="4"/>
    <s v="ERROR"/>
    <x v="3"/>
    <s v="In-store"/>
    <x v="269"/>
  </r>
  <r>
    <s v="TXN_1908100"/>
    <x v="9"/>
    <n v="2"/>
    <n v="3"/>
    <n v="6"/>
    <x v="5"/>
    <s v="In-store"/>
    <x v="37"/>
  </r>
  <r>
    <s v="TXN_3892344"/>
    <x v="2"/>
    <n v="2"/>
    <n v="1"/>
    <n v="2"/>
    <x v="5"/>
    <m/>
    <x v="8"/>
  </r>
  <r>
    <s v="TXN_3023841"/>
    <x v="10"/>
    <n v="3"/>
    <n v="1.5"/>
    <n v="4.5"/>
    <x v="3"/>
    <s v="Takeaway"/>
    <x v="34"/>
  </r>
  <r>
    <s v="TXN_8793244"/>
    <x v="1"/>
    <n v="4"/>
    <n v="3"/>
    <n v="12"/>
    <x v="0"/>
    <s v="Takeaway"/>
    <x v="345"/>
  </r>
  <r>
    <s v="TXN_5764993"/>
    <x v="3"/>
    <n v="3"/>
    <n v="5"/>
    <m/>
    <x v="4"/>
    <s v="Takeaway"/>
    <x v="158"/>
  </r>
  <r>
    <s v="TXN_2628941"/>
    <x v="4"/>
    <n v="1"/>
    <n v="4"/>
    <n v="4"/>
    <x v="5"/>
    <s v="In-store"/>
    <x v="145"/>
  </r>
  <r>
    <s v="TXN_5206049"/>
    <x v="7"/>
    <n v="3"/>
    <s v="UNKNOWN"/>
    <n v="3"/>
    <x v="3"/>
    <m/>
    <x v="273"/>
  </r>
  <r>
    <s v="TXN_5448602"/>
    <x v="9"/>
    <n v="3"/>
    <n v="3"/>
    <n v="9"/>
    <x v="0"/>
    <s v="In-store"/>
    <x v="165"/>
  </r>
  <r>
    <s v="TXN_1346517"/>
    <x v="0"/>
    <n v="1"/>
    <n v="2"/>
    <n v="2"/>
    <x v="3"/>
    <s v="Takeaway"/>
    <x v="144"/>
  </r>
  <r>
    <s v="TXN_9277534"/>
    <x v="4"/>
    <n v="2"/>
    <n v="4"/>
    <n v="8"/>
    <x v="0"/>
    <s v="In-store"/>
    <x v="194"/>
  </r>
  <r>
    <s v="TXN_4946991"/>
    <x v="1"/>
    <n v="1"/>
    <s v="ERROR"/>
    <n v="3"/>
    <x v="2"/>
    <s v="UNKNOWN"/>
    <x v="37"/>
  </r>
  <r>
    <s v="TXN_9663098"/>
    <x v="9"/>
    <n v="2"/>
    <n v="3"/>
    <n v="6"/>
    <x v="1"/>
    <m/>
    <x v="15"/>
  </r>
  <r>
    <s v="TXN_2492586"/>
    <x v="3"/>
    <n v="3"/>
    <s v="ERROR"/>
    <n v="15"/>
    <x v="1"/>
    <m/>
    <x v="332"/>
  </r>
  <r>
    <s v="TXN_2450799"/>
    <x v="10"/>
    <n v="5"/>
    <s v="UNKNOWN"/>
    <n v="7.5"/>
    <x v="4"/>
    <s v="UNKNOWN"/>
    <x v="189"/>
  </r>
  <r>
    <s v="TXN_6145837"/>
    <x v="1"/>
    <n v="5"/>
    <n v="3"/>
    <n v="15"/>
    <x v="3"/>
    <s v="Takeaway"/>
    <x v="307"/>
  </r>
  <r>
    <s v="TXN_3665727"/>
    <x v="2"/>
    <n v="1"/>
    <n v="1"/>
    <n v="1"/>
    <x v="5"/>
    <s v="In-store"/>
    <x v="183"/>
  </r>
  <r>
    <s v="TXN_5067056"/>
    <x v="6"/>
    <n v="1"/>
    <n v="4"/>
    <n v="4"/>
    <x v="1"/>
    <s v="In-store"/>
    <x v="266"/>
  </r>
  <r>
    <s v="TXN_8453110"/>
    <x v="4"/>
    <n v="3"/>
    <n v="4"/>
    <n v="12"/>
    <x v="3"/>
    <s v="UNKNOWN"/>
    <x v="273"/>
  </r>
  <r>
    <s v="TXN_4954887"/>
    <x v="2"/>
    <n v="3"/>
    <n v="1"/>
    <n v="3"/>
    <x v="5"/>
    <s v="In-store"/>
    <x v="4"/>
  </r>
  <r>
    <s v="TXN_4449173"/>
    <x v="7"/>
    <s v="ERROR"/>
    <n v="2"/>
    <n v="2"/>
    <x v="3"/>
    <s v="Takeaway"/>
    <x v="354"/>
  </r>
  <r>
    <s v="TXN_6641409"/>
    <x v="5"/>
    <n v="5"/>
    <n v="4"/>
    <n v="20"/>
    <x v="3"/>
    <s v="ERROR"/>
    <x v="130"/>
  </r>
  <r>
    <s v="TXN_6132959"/>
    <x v="3"/>
    <n v="5"/>
    <n v="5"/>
    <n v="25"/>
    <x v="3"/>
    <m/>
    <x v="295"/>
  </r>
  <r>
    <s v="TXN_8626161"/>
    <x v="4"/>
    <n v="3"/>
    <n v="4"/>
    <n v="12"/>
    <x v="3"/>
    <s v="In-store"/>
    <x v="186"/>
  </r>
  <r>
    <s v="TXN_7099050"/>
    <x v="3"/>
    <n v="3"/>
    <n v="5"/>
    <n v="15"/>
    <x v="0"/>
    <s v="Takeaway"/>
    <x v="116"/>
  </r>
  <r>
    <s v="TXN_8938663"/>
    <x v="0"/>
    <n v="1"/>
    <n v="2"/>
    <n v="2"/>
    <x v="3"/>
    <m/>
    <x v="293"/>
  </r>
  <r>
    <s v="TXN_5039624"/>
    <x v="2"/>
    <n v="4"/>
    <n v="1"/>
    <n v="4"/>
    <x v="5"/>
    <s v="Takeaway"/>
    <x v="3"/>
  </r>
  <r>
    <s v="TXN_9565465"/>
    <x v="10"/>
    <n v="3"/>
    <n v="1.5"/>
    <n v="4.5"/>
    <x v="0"/>
    <s v="In-store"/>
    <x v="299"/>
  </r>
  <r>
    <s v="TXN_6301600"/>
    <x v="9"/>
    <n v="4"/>
    <n v="3"/>
    <n v="12"/>
    <x v="3"/>
    <s v="In-store"/>
    <x v="140"/>
  </r>
  <r>
    <s v="TXN_4784128"/>
    <x v="6"/>
    <n v="3"/>
    <n v="4"/>
    <n v="12"/>
    <x v="1"/>
    <s v="Takeaway"/>
    <x v="307"/>
  </r>
  <r>
    <s v="TXN_5807634"/>
    <x v="6"/>
    <n v="5"/>
    <n v="4"/>
    <n v="20"/>
    <x v="3"/>
    <m/>
    <x v="301"/>
  </r>
  <r>
    <s v="TXN_5560205"/>
    <x v="0"/>
    <n v="3"/>
    <n v="2"/>
    <n v="6"/>
    <x v="1"/>
    <s v="In-store"/>
    <x v="38"/>
  </r>
  <r>
    <s v="TXN_2193092"/>
    <x v="9"/>
    <n v="4"/>
    <s v="ERROR"/>
    <n v="12"/>
    <x v="5"/>
    <s v="Takeaway"/>
    <x v="84"/>
  </r>
  <r>
    <s v="TXN_1833277"/>
    <x v="10"/>
    <n v="2"/>
    <n v="1.5"/>
    <n v="3"/>
    <x v="5"/>
    <s v="Takeaway"/>
    <x v="258"/>
  </r>
  <r>
    <s v="TXN_6119798"/>
    <x v="3"/>
    <n v="1"/>
    <n v="5"/>
    <n v="5"/>
    <x v="0"/>
    <s v="In-store"/>
    <x v="124"/>
  </r>
  <r>
    <s v="TXN_9793353"/>
    <x v="0"/>
    <n v="3"/>
    <n v="2"/>
    <n v="6"/>
    <x v="0"/>
    <s v="Takeaway"/>
    <x v="294"/>
  </r>
  <r>
    <s v="TXN_5017895"/>
    <x v="3"/>
    <n v="4"/>
    <n v="5"/>
    <n v="20"/>
    <x v="1"/>
    <m/>
    <x v="277"/>
  </r>
  <r>
    <s v="TXN_4547995"/>
    <x v="1"/>
    <n v="3"/>
    <n v="3"/>
    <n v="9"/>
    <x v="3"/>
    <m/>
    <x v="352"/>
  </r>
  <r>
    <s v="TXN_7032256"/>
    <x v="6"/>
    <n v="5"/>
    <n v="4"/>
    <n v="20"/>
    <x v="0"/>
    <m/>
    <x v="132"/>
  </r>
  <r>
    <s v="TXN_2578309"/>
    <x v="4"/>
    <n v="3"/>
    <n v="4"/>
    <n v="12"/>
    <x v="5"/>
    <s v="ERROR"/>
    <x v="283"/>
  </r>
  <r>
    <s v="TXN_2064360"/>
    <x v="0"/>
    <n v="4"/>
    <n v="2"/>
    <n v="8"/>
    <x v="3"/>
    <s v="In-store"/>
    <x v="90"/>
  </r>
  <r>
    <s v="TXN_5508573"/>
    <x v="1"/>
    <n v="1"/>
    <n v="3"/>
    <n v="3"/>
    <x v="5"/>
    <s v="Takeaway"/>
    <x v="190"/>
  </r>
  <r>
    <s v="TXN_7125392"/>
    <x v="2"/>
    <n v="4"/>
    <s v="UNKNOWN"/>
    <n v="4"/>
    <x v="3"/>
    <s v="Takeaway"/>
    <x v="261"/>
  </r>
  <r>
    <s v="TXN_2564219"/>
    <x v="3"/>
    <n v="1"/>
    <n v="5"/>
    <n v="5"/>
    <x v="3"/>
    <s v="Takeaway"/>
    <x v="227"/>
  </r>
  <r>
    <s v="TXN_1203954"/>
    <x v="6"/>
    <n v="1"/>
    <n v="4"/>
    <n v="4"/>
    <x v="3"/>
    <m/>
    <x v="133"/>
  </r>
  <r>
    <s v="TXN_4671054"/>
    <x v="5"/>
    <m/>
    <n v="5"/>
    <n v="20"/>
    <x v="1"/>
    <m/>
    <x v="224"/>
  </r>
  <r>
    <s v="TXN_4488222"/>
    <x v="10"/>
    <n v="3"/>
    <n v="1.5"/>
    <n v="4.5"/>
    <x v="3"/>
    <s v="Takeaway"/>
    <x v="132"/>
  </r>
  <r>
    <s v="TXN_3103967"/>
    <x v="9"/>
    <n v="2"/>
    <n v="3"/>
    <n v="6"/>
    <x v="0"/>
    <s v="ERROR"/>
    <x v="152"/>
  </r>
  <r>
    <s v="TXN_9853577"/>
    <x v="6"/>
    <n v="2"/>
    <n v="4"/>
    <n v="8"/>
    <x v="0"/>
    <s v="In-store"/>
    <x v="73"/>
  </r>
  <r>
    <s v="TXN_4349597"/>
    <x v="9"/>
    <n v="4"/>
    <n v="3"/>
    <n v="12"/>
    <x v="0"/>
    <s v="ERROR"/>
    <x v="294"/>
  </r>
  <r>
    <s v="TXN_3353214"/>
    <x v="4"/>
    <n v="5"/>
    <n v="4"/>
    <n v="20"/>
    <x v="0"/>
    <m/>
    <x v="133"/>
  </r>
  <r>
    <s v="TXN_7122708"/>
    <x v="6"/>
    <n v="5"/>
    <m/>
    <n v="20"/>
    <x v="5"/>
    <s v="Takeaway"/>
    <x v="119"/>
  </r>
  <r>
    <s v="TXN_8788437"/>
    <x v="0"/>
    <n v="1"/>
    <n v="2"/>
    <n v="2"/>
    <x v="5"/>
    <s v="UNKNOWN"/>
    <x v="335"/>
  </r>
  <r>
    <s v="TXN_1672443"/>
    <x v="0"/>
    <n v="1"/>
    <n v="2"/>
    <n v="2"/>
    <x v="0"/>
    <s v="Takeaway"/>
    <x v="60"/>
  </r>
  <r>
    <s v="TXN_6277500"/>
    <x v="0"/>
    <n v="4"/>
    <n v="2"/>
    <n v="8"/>
    <x v="0"/>
    <s v="Takeaway"/>
    <x v="209"/>
  </r>
  <r>
    <s v="TXN_6671827"/>
    <x v="3"/>
    <n v="1"/>
    <n v="5"/>
    <n v="5"/>
    <x v="0"/>
    <s v="Takeaway"/>
    <x v="225"/>
  </r>
  <r>
    <s v="TXN_4647042"/>
    <x v="6"/>
    <n v="5"/>
    <n v="4"/>
    <n v="20"/>
    <x v="5"/>
    <s v="Takeaway"/>
    <x v="194"/>
  </r>
  <r>
    <s v="TXN_1183212"/>
    <x v="9"/>
    <n v="4"/>
    <n v="3"/>
    <n v="12"/>
    <x v="5"/>
    <s v="In-store"/>
    <x v="193"/>
  </r>
  <r>
    <s v="TXN_8426712"/>
    <x v="2"/>
    <n v="3"/>
    <n v="1"/>
    <n v="3"/>
    <x v="5"/>
    <s v="In-store"/>
    <x v="185"/>
  </r>
  <r>
    <s v="TXN_5894676"/>
    <x v="4"/>
    <n v="5"/>
    <n v="4"/>
    <n v="20"/>
    <x v="0"/>
    <s v="Takeaway"/>
    <x v="329"/>
  </r>
  <r>
    <s v="TXN_1411744"/>
    <x v="4"/>
    <n v="4"/>
    <n v="4"/>
    <n v="16"/>
    <x v="0"/>
    <s v="Takeaway"/>
    <x v="338"/>
  </r>
  <r>
    <s v="TXN_6610554"/>
    <x v="0"/>
    <n v="5"/>
    <n v="2"/>
    <n v="10"/>
    <x v="3"/>
    <m/>
    <x v="7"/>
  </r>
  <r>
    <s v="TXN_6169248"/>
    <x v="9"/>
    <n v="5"/>
    <n v="3"/>
    <n v="15"/>
    <x v="0"/>
    <m/>
    <x v="133"/>
  </r>
  <r>
    <s v="TXN_1581997"/>
    <x v="3"/>
    <n v="4"/>
    <n v="5"/>
    <n v="20"/>
    <x v="3"/>
    <m/>
    <x v="331"/>
  </r>
  <r>
    <s v="TXN_4868913"/>
    <x v="1"/>
    <n v="4"/>
    <n v="3"/>
    <n v="12"/>
    <x v="1"/>
    <m/>
    <x v="193"/>
  </r>
  <r>
    <s v="TXN_8277553"/>
    <x v="10"/>
    <n v="3"/>
    <n v="1.5"/>
    <n v="4.5"/>
    <x v="1"/>
    <m/>
    <x v="231"/>
  </r>
  <r>
    <s v="TXN_4030197"/>
    <x v="3"/>
    <n v="3"/>
    <n v="5"/>
    <n v="15"/>
    <x v="0"/>
    <s v="Takeaway"/>
    <x v="253"/>
  </r>
  <r>
    <s v="TXN_7276927"/>
    <x v="0"/>
    <n v="5"/>
    <s v="ERROR"/>
    <n v="10"/>
    <x v="1"/>
    <s v="Takeaway"/>
    <x v="223"/>
  </r>
  <r>
    <s v="TXN_3912836"/>
    <x v="3"/>
    <n v="1"/>
    <n v="5"/>
    <n v="5"/>
    <x v="0"/>
    <s v="In-store"/>
    <x v="186"/>
  </r>
  <r>
    <s v="TXN_3833729"/>
    <x v="4"/>
    <n v="4"/>
    <n v="4"/>
    <n v="16"/>
    <x v="3"/>
    <s v="In-store"/>
    <x v="161"/>
  </r>
  <r>
    <s v="TXN_7054393"/>
    <x v="0"/>
    <n v="2"/>
    <n v="2"/>
    <n v="4"/>
    <x v="3"/>
    <s v="In-store"/>
    <x v="279"/>
  </r>
  <r>
    <s v="TXN_1395083"/>
    <x v="9"/>
    <n v="1"/>
    <n v="3"/>
    <n v="3"/>
    <x v="1"/>
    <s v="In-store"/>
    <x v="289"/>
  </r>
  <r>
    <s v="TXN_8784653"/>
    <x v="4"/>
    <n v="1"/>
    <n v="4"/>
    <n v="4"/>
    <x v="1"/>
    <s v="In-store"/>
    <x v="92"/>
  </r>
  <r>
    <s v="TXN_3943666"/>
    <x v="9"/>
    <n v="4"/>
    <n v="3"/>
    <n v="12"/>
    <x v="5"/>
    <s v="Takeaway"/>
    <x v="49"/>
  </r>
  <r>
    <s v="TXN_8308672"/>
    <x v="3"/>
    <n v="2"/>
    <n v="5"/>
    <n v="10"/>
    <x v="3"/>
    <s v="Takeaway"/>
    <x v="316"/>
  </r>
  <r>
    <s v="TXN_3190959"/>
    <x v="10"/>
    <n v="2"/>
    <n v="1.5"/>
    <n v="3"/>
    <x v="0"/>
    <s v="Takeaway"/>
    <x v="220"/>
  </r>
  <r>
    <s v="TXN_6199016"/>
    <x v="9"/>
    <n v="1"/>
    <n v="3"/>
    <n v="3"/>
    <x v="3"/>
    <m/>
    <x v="203"/>
  </r>
  <r>
    <s v="TXN_9301279"/>
    <x v="4"/>
    <n v="1"/>
    <s v="UNKNOWN"/>
    <n v="4"/>
    <x v="0"/>
    <s v="UNKNOWN"/>
    <x v="57"/>
  </r>
  <r>
    <s v="TXN_8900751"/>
    <x v="6"/>
    <n v="1"/>
    <n v="4"/>
    <s v="ERROR"/>
    <x v="2"/>
    <s v="Takeaway"/>
    <x v="249"/>
  </r>
  <r>
    <s v="TXN_6542877"/>
    <x v="9"/>
    <n v="1"/>
    <n v="3"/>
    <n v="3"/>
    <x v="5"/>
    <s v="In-store"/>
    <x v="110"/>
  </r>
  <r>
    <s v="TXN_5516804"/>
    <x v="6"/>
    <m/>
    <n v="4"/>
    <n v="20"/>
    <x v="0"/>
    <s v="Takeaway"/>
    <x v="231"/>
  </r>
  <r>
    <s v="TXN_6345733"/>
    <x v="0"/>
    <n v="1"/>
    <n v="2"/>
    <n v="2"/>
    <x v="5"/>
    <s v="In-store"/>
    <x v="189"/>
  </r>
  <r>
    <s v="TXN_5834491"/>
    <x v="10"/>
    <n v="3"/>
    <n v="1.5"/>
    <n v="4.5"/>
    <x v="5"/>
    <m/>
    <x v="266"/>
  </r>
  <r>
    <s v="TXN_1667192"/>
    <x v="1"/>
    <n v="4"/>
    <n v="3"/>
    <n v="12"/>
    <x v="2"/>
    <s v="Takeaway"/>
    <x v="33"/>
  </r>
  <r>
    <s v="TXN_1454730"/>
    <x v="0"/>
    <n v="5"/>
    <n v="2"/>
    <n v="10"/>
    <x v="5"/>
    <s v="Takeaway"/>
    <x v="288"/>
  </r>
  <r>
    <s v="TXN_3243832"/>
    <x v="1"/>
    <n v="2"/>
    <n v="3"/>
    <n v="6"/>
    <x v="5"/>
    <m/>
    <x v="264"/>
  </r>
  <r>
    <s v="TXN_7501717"/>
    <x v="6"/>
    <n v="1"/>
    <n v="4"/>
    <n v="4"/>
    <x v="0"/>
    <m/>
    <x v="120"/>
  </r>
  <r>
    <s v="TXN_1351151"/>
    <x v="4"/>
    <s v="ERROR"/>
    <n v="4"/>
    <n v="4"/>
    <x v="0"/>
    <m/>
    <x v="60"/>
  </r>
  <r>
    <s v="TXN_6117497"/>
    <x v="0"/>
    <n v="2"/>
    <n v="2"/>
    <n v="4"/>
    <x v="3"/>
    <s v="In-store"/>
    <x v="358"/>
  </r>
  <r>
    <s v="TXN_3818464"/>
    <x v="1"/>
    <n v="2"/>
    <n v="3"/>
    <n v="6"/>
    <x v="1"/>
    <s v="In-store"/>
    <x v="44"/>
  </r>
  <r>
    <s v="TXN_2093816"/>
    <x v="6"/>
    <s v="ERROR"/>
    <n v="4"/>
    <n v="12"/>
    <x v="1"/>
    <s v="Takeaway"/>
    <x v="62"/>
  </r>
  <r>
    <s v="TXN_7694020"/>
    <x v="2"/>
    <n v="2"/>
    <m/>
    <n v="2"/>
    <x v="3"/>
    <s v="Takeaway"/>
    <x v="211"/>
  </r>
  <r>
    <s v="TXN_4215488"/>
    <x v="3"/>
    <n v="5"/>
    <n v="5"/>
    <n v="25"/>
    <x v="5"/>
    <s v="In-store"/>
    <x v="55"/>
  </r>
  <r>
    <s v="TXN_5167425"/>
    <x v="9"/>
    <s v="UNKNOWN"/>
    <n v="3"/>
    <n v="15"/>
    <x v="3"/>
    <m/>
    <x v="344"/>
  </r>
  <r>
    <s v="TXN_7075261"/>
    <x v="9"/>
    <n v="1"/>
    <n v="3"/>
    <n v="3"/>
    <x v="5"/>
    <m/>
    <x v="256"/>
  </r>
  <r>
    <s v="TXN_2694724"/>
    <x v="6"/>
    <n v="2"/>
    <n v="4"/>
    <n v="8"/>
    <x v="3"/>
    <m/>
    <x v="45"/>
  </r>
  <r>
    <s v="TXN_8285304"/>
    <x v="2"/>
    <n v="1"/>
    <n v="1"/>
    <n v="1"/>
    <x v="1"/>
    <m/>
    <x v="162"/>
  </r>
  <r>
    <s v="TXN_7415686"/>
    <x v="6"/>
    <n v="3"/>
    <n v="4"/>
    <n v="12"/>
    <x v="0"/>
    <s v="In-store"/>
    <x v="342"/>
  </r>
  <r>
    <s v="TXN_8877644"/>
    <x v="2"/>
    <n v="2"/>
    <n v="1"/>
    <n v="2"/>
    <x v="5"/>
    <s v="Takeaway"/>
    <x v="276"/>
  </r>
  <r>
    <s v="TXN_7231548"/>
    <x v="4"/>
    <n v="3"/>
    <n v="4"/>
    <n v="12"/>
    <x v="0"/>
    <s v="In-store"/>
    <x v="29"/>
  </r>
  <r>
    <s v="TXN_2879361"/>
    <x v="9"/>
    <n v="3"/>
    <n v="3"/>
    <n v="9"/>
    <x v="5"/>
    <s v="Takeaway"/>
    <x v="333"/>
  </r>
  <r>
    <s v="TXN_5956755"/>
    <x v="6"/>
    <n v="5"/>
    <n v="4"/>
    <n v="20"/>
    <x v="3"/>
    <s v="Takeaway"/>
    <x v="253"/>
  </r>
  <r>
    <s v="TXN_6124342"/>
    <x v="1"/>
    <n v="3"/>
    <n v="3"/>
    <n v="9"/>
    <x v="5"/>
    <s v="Takeaway"/>
    <x v="101"/>
  </r>
  <r>
    <s v="TXN_3824443"/>
    <x v="4"/>
    <n v="3"/>
    <n v="4"/>
    <n v="12"/>
    <x v="2"/>
    <s v="In-store"/>
    <x v="88"/>
  </r>
  <r>
    <s v="TXN_6778177"/>
    <x v="2"/>
    <n v="4"/>
    <n v="1"/>
    <n v="4"/>
    <x v="5"/>
    <s v="Takeaway"/>
    <x v="197"/>
  </r>
  <r>
    <s v="TXN_2634410"/>
    <x v="4"/>
    <n v="3"/>
    <n v="4"/>
    <n v="12"/>
    <x v="5"/>
    <s v="ERROR"/>
    <x v="155"/>
  </r>
  <r>
    <s v="TXN_6975750"/>
    <x v="9"/>
    <n v="5"/>
    <n v="3"/>
    <n v="15"/>
    <x v="5"/>
    <s v="ERROR"/>
    <x v="48"/>
  </r>
  <r>
    <s v="TXN_7741256"/>
    <x v="7"/>
    <n v="5"/>
    <n v="3"/>
    <n v="15"/>
    <x v="3"/>
    <s v="Takeaway"/>
    <x v="280"/>
  </r>
  <r>
    <s v="TXN_3484190"/>
    <x v="0"/>
    <n v="5"/>
    <n v="2"/>
    <n v="10"/>
    <x v="3"/>
    <m/>
    <x v="145"/>
  </r>
  <r>
    <s v="TXN_2621008"/>
    <x v="5"/>
    <n v="2"/>
    <n v="1"/>
    <n v="2"/>
    <x v="3"/>
    <s v="Takeaway"/>
    <x v="179"/>
  </r>
  <r>
    <s v="TXN_5429861"/>
    <x v="1"/>
    <n v="1"/>
    <n v="3"/>
    <n v="3"/>
    <x v="3"/>
    <m/>
    <x v="144"/>
  </r>
  <r>
    <s v="TXN_2828596"/>
    <x v="0"/>
    <m/>
    <n v="2"/>
    <n v="4"/>
    <x v="5"/>
    <m/>
    <x v="50"/>
  </r>
  <r>
    <s v="TXN_6348290"/>
    <x v="8"/>
    <n v="4"/>
    <n v="2"/>
    <n v="8"/>
    <x v="5"/>
    <s v="In-store"/>
    <x v="323"/>
  </r>
  <r>
    <s v="TXN_9813943"/>
    <x v="3"/>
    <n v="2"/>
    <n v="5"/>
    <n v="10"/>
    <x v="1"/>
    <m/>
    <x v="62"/>
  </r>
  <r>
    <s v="TXN_2364171"/>
    <x v="9"/>
    <n v="4"/>
    <n v="3"/>
    <n v="12"/>
    <x v="1"/>
    <m/>
    <x v="164"/>
  </r>
  <r>
    <s v="TXN_8002886"/>
    <x v="0"/>
    <n v="5"/>
    <n v="2"/>
    <n v="10"/>
    <x v="3"/>
    <s v="Takeaway"/>
    <x v="32"/>
  </r>
  <r>
    <s v="TXN_9956671"/>
    <x v="1"/>
    <n v="3"/>
    <s v="UNKNOWN"/>
    <n v="9"/>
    <x v="0"/>
    <m/>
    <x v="283"/>
  </r>
  <r>
    <s v="TXN_7694491"/>
    <x v="3"/>
    <n v="3"/>
    <n v="5"/>
    <n v="15"/>
    <x v="1"/>
    <s v="In-store"/>
    <x v="276"/>
  </r>
  <r>
    <s v="TXN_7517996"/>
    <x v="1"/>
    <n v="2"/>
    <n v="3"/>
    <n v="6"/>
    <x v="1"/>
    <s v="ERROR"/>
    <x v="192"/>
  </r>
  <r>
    <s v="TXN_1655827"/>
    <x v="1"/>
    <n v="1"/>
    <n v="3"/>
    <n v="3"/>
    <x v="5"/>
    <s v="In-store"/>
    <x v="205"/>
  </r>
  <r>
    <s v="TXN_6047026"/>
    <x v="4"/>
    <n v="2"/>
    <n v="4"/>
    <n v="8"/>
    <x v="4"/>
    <s v="UNKNOWN"/>
    <x v="254"/>
  </r>
  <r>
    <s v="TXN_2764962"/>
    <x v="10"/>
    <n v="2"/>
    <n v="1.5"/>
    <n v="3"/>
    <x v="0"/>
    <s v="Takeaway"/>
    <x v="266"/>
  </r>
  <r>
    <s v="TXN_5396727"/>
    <x v="9"/>
    <n v="2"/>
    <s v="UNKNOWN"/>
    <n v="6"/>
    <x v="0"/>
    <s v="Takeaway"/>
    <x v="183"/>
  </r>
  <r>
    <s v="TXN_5198827"/>
    <x v="10"/>
    <n v="5"/>
    <n v="1.5"/>
    <n v="7.5"/>
    <x v="5"/>
    <m/>
    <x v="213"/>
  </r>
  <r>
    <s v="TXN_8023817"/>
    <x v="9"/>
    <n v="4"/>
    <n v="3"/>
    <n v="12"/>
    <x v="5"/>
    <s v="Takeaway"/>
    <x v="345"/>
  </r>
  <r>
    <s v="TXN_3413185"/>
    <x v="1"/>
    <s v="ERROR"/>
    <n v="3"/>
    <n v="12"/>
    <x v="0"/>
    <s v="In-store"/>
    <x v="217"/>
  </r>
  <r>
    <s v="TXN_9783452"/>
    <x v="9"/>
    <n v="3"/>
    <n v="3"/>
    <n v="9"/>
    <x v="1"/>
    <s v="UNKNOWN"/>
    <x v="135"/>
  </r>
  <r>
    <s v="TXN_4171507"/>
    <x v="10"/>
    <n v="1"/>
    <n v="1.5"/>
    <n v="1.5"/>
    <x v="5"/>
    <s v="In-store"/>
    <x v="146"/>
  </r>
  <r>
    <s v="TXN_1491299"/>
    <x v="9"/>
    <n v="2"/>
    <n v="3"/>
    <n v="6"/>
    <x v="0"/>
    <s v="In-store"/>
    <x v="216"/>
  </r>
  <r>
    <s v="TXN_4187327"/>
    <x v="10"/>
    <n v="2"/>
    <n v="1.5"/>
    <n v="3"/>
    <x v="5"/>
    <s v="Takeaway"/>
    <x v="303"/>
  </r>
  <r>
    <s v="TXN_3277379"/>
    <x v="3"/>
    <n v="2"/>
    <n v="5"/>
    <n v="10"/>
    <x v="0"/>
    <s v="Takeaway"/>
    <x v="182"/>
  </r>
  <r>
    <s v="TXN_2568101"/>
    <x v="3"/>
    <n v="5"/>
    <n v="5"/>
    <n v="25"/>
    <x v="1"/>
    <s v="Takeaway"/>
    <x v="120"/>
  </r>
  <r>
    <s v="TXN_3247340"/>
    <x v="10"/>
    <n v="3"/>
    <n v="1.5"/>
    <n v="4.5"/>
    <x v="1"/>
    <s v="Takeaway"/>
    <x v="310"/>
  </r>
  <r>
    <s v="TXN_7797321"/>
    <x v="6"/>
    <n v="5"/>
    <n v="4"/>
    <n v="20"/>
    <x v="5"/>
    <m/>
    <x v="189"/>
  </r>
  <r>
    <s v="TXN_3044825"/>
    <x v="8"/>
    <n v="1"/>
    <n v="1.5"/>
    <n v="1.5"/>
    <x v="0"/>
    <s v="In-store"/>
    <x v="230"/>
  </r>
  <r>
    <s v="TXN_9019429"/>
    <x v="4"/>
    <n v="2"/>
    <n v="4"/>
    <n v="8"/>
    <x v="3"/>
    <m/>
    <x v="274"/>
  </r>
  <r>
    <s v="TXN_9744862"/>
    <x v="9"/>
    <n v="4"/>
    <n v="3"/>
    <m/>
    <x v="1"/>
    <s v="In-store"/>
    <x v="124"/>
  </r>
  <r>
    <s v="TXN_6365371"/>
    <x v="5"/>
    <n v="2"/>
    <n v="4"/>
    <s v="ERROR"/>
    <x v="0"/>
    <m/>
    <x v="309"/>
  </r>
  <r>
    <s v="TXN_4543880"/>
    <x v="3"/>
    <n v="3"/>
    <n v="5"/>
    <n v="15"/>
    <x v="1"/>
    <m/>
    <x v="227"/>
  </r>
  <r>
    <s v="TXN_4064245"/>
    <x v="9"/>
    <n v="3"/>
    <n v="3"/>
    <n v="9"/>
    <x v="0"/>
    <s v="Takeaway"/>
    <x v="109"/>
  </r>
  <r>
    <s v="TXN_8777692"/>
    <x v="0"/>
    <n v="4"/>
    <n v="2"/>
    <n v="8"/>
    <x v="0"/>
    <s v="In-store"/>
    <x v="110"/>
  </r>
  <r>
    <s v="TXN_9126502"/>
    <x v="4"/>
    <n v="5"/>
    <n v="4"/>
    <n v="20"/>
    <x v="0"/>
    <m/>
    <x v="166"/>
  </r>
  <r>
    <s v="TXN_6626427"/>
    <x v="2"/>
    <n v="4"/>
    <n v="1"/>
    <n v="4"/>
    <x v="3"/>
    <s v="In-store"/>
    <x v="358"/>
  </r>
  <r>
    <s v="TXN_4507755"/>
    <x v="1"/>
    <n v="2"/>
    <n v="3"/>
    <n v="6"/>
    <x v="3"/>
    <m/>
    <x v="154"/>
  </r>
  <r>
    <s v="TXN_3928766"/>
    <x v="9"/>
    <n v="5"/>
    <n v="3"/>
    <n v="15"/>
    <x v="5"/>
    <s v="Takeaway"/>
    <x v="100"/>
  </r>
  <r>
    <s v="TXN_9104535"/>
    <x v="1"/>
    <n v="4"/>
    <n v="3"/>
    <m/>
    <x v="5"/>
    <m/>
    <x v="342"/>
  </r>
  <r>
    <s v="TXN_4824773"/>
    <x v="3"/>
    <n v="5"/>
    <n v="5"/>
    <n v="25"/>
    <x v="1"/>
    <s v="Takeaway"/>
    <x v="115"/>
  </r>
  <r>
    <s v="TXN_9981953"/>
    <x v="7"/>
    <n v="3"/>
    <n v="4"/>
    <n v="12"/>
    <x v="5"/>
    <m/>
    <x v="91"/>
  </r>
  <r>
    <s v="TXN_6627338"/>
    <x v="9"/>
    <n v="5"/>
    <n v="3"/>
    <n v="15"/>
    <x v="5"/>
    <s v="Takeaway"/>
    <x v="210"/>
  </r>
  <r>
    <s v="TXN_3555821"/>
    <x v="6"/>
    <n v="3"/>
    <n v="4"/>
    <n v="12"/>
    <x v="5"/>
    <s v="In-store"/>
    <x v="121"/>
  </r>
  <r>
    <s v="TXN_1372991"/>
    <x v="0"/>
    <n v="4"/>
    <n v="2"/>
    <n v="8"/>
    <x v="5"/>
    <s v="In-store"/>
    <x v="234"/>
  </r>
  <r>
    <s v="TXN_6364938"/>
    <x v="0"/>
    <n v="3"/>
    <s v="ERROR"/>
    <n v="6"/>
    <x v="3"/>
    <s v="In-store"/>
    <x v="67"/>
  </r>
  <r>
    <s v="TXN_3040823"/>
    <x v="4"/>
    <n v="1"/>
    <n v="4"/>
    <n v="4"/>
    <x v="5"/>
    <s v="In-store"/>
    <x v="6"/>
  </r>
  <r>
    <s v="TXN_6755757"/>
    <x v="5"/>
    <n v="4"/>
    <n v="4"/>
    <n v="16"/>
    <x v="0"/>
    <s v="In-store"/>
    <x v="354"/>
  </r>
  <r>
    <s v="TXN_4563646"/>
    <x v="9"/>
    <n v="5"/>
    <n v="3"/>
    <n v="15"/>
    <x v="1"/>
    <s v="Takeaway"/>
    <x v="228"/>
  </r>
  <r>
    <s v="TXN_2130415"/>
    <x v="7"/>
    <m/>
    <n v="2"/>
    <n v="2"/>
    <x v="3"/>
    <s v="Takeaway"/>
    <x v="64"/>
  </r>
  <r>
    <s v="TXN_9617421"/>
    <x v="10"/>
    <n v="1"/>
    <n v="1.5"/>
    <m/>
    <x v="5"/>
    <s v="In-store"/>
    <x v="294"/>
  </r>
  <r>
    <s v="TXN_1738607"/>
    <x v="9"/>
    <n v="2"/>
    <n v="3"/>
    <n v="6"/>
    <x v="0"/>
    <s v="In-store"/>
    <x v="165"/>
  </r>
  <r>
    <s v="TXN_3832513"/>
    <x v="3"/>
    <n v="1"/>
    <n v="5"/>
    <n v="5"/>
    <x v="5"/>
    <s v="Takeaway"/>
    <x v="358"/>
  </r>
  <r>
    <s v="TXN_4128086"/>
    <x v="10"/>
    <n v="4"/>
    <n v="1.5"/>
    <n v="6"/>
    <x v="5"/>
    <m/>
    <x v="184"/>
  </r>
  <r>
    <s v="TXN_3927733"/>
    <x v="3"/>
    <n v="5"/>
    <n v="5"/>
    <n v="25"/>
    <x v="0"/>
    <s v="Takeaway"/>
    <x v="356"/>
  </r>
  <r>
    <s v="TXN_2518917"/>
    <x v="2"/>
    <n v="1"/>
    <n v="1"/>
    <n v="1"/>
    <x v="2"/>
    <s v="In-store"/>
    <x v="127"/>
  </r>
  <r>
    <s v="TXN_9489176"/>
    <x v="9"/>
    <n v="5"/>
    <n v="3"/>
    <n v="15"/>
    <x v="3"/>
    <s v="In-store"/>
    <x v="39"/>
  </r>
  <r>
    <s v="TXN_2004781"/>
    <x v="6"/>
    <n v="5"/>
    <s v="ERROR"/>
    <n v="20"/>
    <x v="5"/>
    <s v="Takeaway"/>
    <x v="25"/>
  </r>
  <r>
    <s v="TXN_3061266"/>
    <x v="2"/>
    <n v="4"/>
    <n v="1"/>
    <n v="4"/>
    <x v="0"/>
    <s v="In-store"/>
    <x v="110"/>
  </r>
  <r>
    <s v="TXN_2036482"/>
    <x v="1"/>
    <n v="1"/>
    <n v="3"/>
    <n v="3"/>
    <x v="1"/>
    <m/>
    <x v="337"/>
  </r>
  <r>
    <s v="TXN_7217284"/>
    <x v="3"/>
    <n v="3"/>
    <n v="5"/>
    <n v="15"/>
    <x v="1"/>
    <s v="In-store"/>
    <x v="212"/>
  </r>
  <r>
    <s v="TXN_5055872"/>
    <x v="6"/>
    <m/>
    <n v="4"/>
    <n v="12"/>
    <x v="0"/>
    <m/>
    <x v="322"/>
  </r>
  <r>
    <s v="TXN_1386024"/>
    <x v="1"/>
    <n v="4"/>
    <n v="3"/>
    <n v="12"/>
    <x v="0"/>
    <m/>
    <x v="127"/>
  </r>
  <r>
    <s v="TXN_8397155"/>
    <x v="3"/>
    <n v="4"/>
    <n v="5"/>
    <n v="20"/>
    <x v="0"/>
    <s v="Takeaway"/>
    <x v="77"/>
  </r>
  <r>
    <s v="TXN_9491244"/>
    <x v="8"/>
    <n v="5"/>
    <n v="3"/>
    <n v="15"/>
    <x v="5"/>
    <m/>
    <x v="54"/>
  </r>
  <r>
    <s v="TXN_4301188"/>
    <x v="4"/>
    <n v="4"/>
    <n v="4"/>
    <n v="16"/>
    <x v="0"/>
    <s v="In-store"/>
    <x v="252"/>
  </r>
  <r>
    <s v="TXN_4522012"/>
    <x v="0"/>
    <n v="2"/>
    <n v="2"/>
    <s v="ERROR"/>
    <x v="5"/>
    <s v="In-store"/>
    <x v="342"/>
  </r>
  <r>
    <s v="TXN_4650044"/>
    <x v="2"/>
    <n v="4"/>
    <n v="1"/>
    <n v="4"/>
    <x v="1"/>
    <m/>
    <x v="268"/>
  </r>
  <r>
    <s v="TXN_5721215"/>
    <x v="10"/>
    <n v="2"/>
    <n v="1.5"/>
    <n v="3"/>
    <x v="5"/>
    <s v="Takeaway"/>
    <x v="332"/>
  </r>
  <r>
    <s v="TXN_7865220"/>
    <x v="4"/>
    <n v="1"/>
    <n v="4"/>
    <n v="4"/>
    <x v="0"/>
    <s v="Takeaway"/>
    <x v="292"/>
  </r>
  <r>
    <s v="TXN_1869147"/>
    <x v="4"/>
    <n v="4"/>
    <n v="4"/>
    <n v="16"/>
    <x v="3"/>
    <m/>
    <x v="130"/>
  </r>
  <r>
    <s v="TXN_3377885"/>
    <x v="6"/>
    <n v="3"/>
    <n v="4"/>
    <n v="12"/>
    <x v="1"/>
    <m/>
    <x v="345"/>
  </r>
  <r>
    <s v="TXN_9270865"/>
    <x v="4"/>
    <n v="2"/>
    <n v="4"/>
    <n v="8"/>
    <x v="0"/>
    <s v="Takeaway"/>
    <x v="29"/>
  </r>
  <r>
    <s v="TXN_7373126"/>
    <x v="4"/>
    <n v="2"/>
    <n v="4"/>
    <n v="8"/>
    <x v="0"/>
    <m/>
    <x v="58"/>
  </r>
  <r>
    <s v="TXN_8097899"/>
    <x v="0"/>
    <n v="4"/>
    <n v="2"/>
    <n v="8"/>
    <x v="3"/>
    <s v="UNKNOWN"/>
    <x v="47"/>
  </r>
  <r>
    <s v="TXN_6131415"/>
    <x v="5"/>
    <n v="5"/>
    <n v="1.5"/>
    <n v="7.5"/>
    <x v="3"/>
    <s v="UNKNOWN"/>
    <x v="285"/>
  </r>
  <r>
    <s v="TXN_1248436"/>
    <x v="1"/>
    <n v="4"/>
    <n v="3"/>
    <n v="12"/>
    <x v="0"/>
    <s v="Takeaway"/>
    <x v="230"/>
  </r>
  <r>
    <s v="TXN_1718733"/>
    <x v="5"/>
    <n v="3"/>
    <n v="2"/>
    <n v="6"/>
    <x v="1"/>
    <m/>
    <x v="111"/>
  </r>
  <r>
    <s v="TXN_9063887"/>
    <x v="1"/>
    <n v="5"/>
    <n v="3"/>
    <n v="15"/>
    <x v="4"/>
    <s v="Takeaway"/>
    <x v="155"/>
  </r>
  <r>
    <s v="TXN_5932169"/>
    <x v="3"/>
    <n v="5"/>
    <s v="ERROR"/>
    <n v="25"/>
    <x v="0"/>
    <s v="ERROR"/>
    <x v="29"/>
  </r>
  <r>
    <s v="TXN_6064282"/>
    <x v="4"/>
    <n v="4"/>
    <n v="4"/>
    <n v="16"/>
    <x v="0"/>
    <m/>
    <x v="270"/>
  </r>
  <r>
    <s v="TXN_9309509"/>
    <x v="10"/>
    <n v="5"/>
    <s v="ERROR"/>
    <n v="7.5"/>
    <x v="5"/>
    <m/>
    <x v="14"/>
  </r>
  <r>
    <s v="TXN_5413274"/>
    <x v="4"/>
    <n v="5"/>
    <n v="4"/>
    <n v="20"/>
    <x v="0"/>
    <s v="In-store"/>
    <x v="284"/>
  </r>
  <r>
    <s v="TXN_5902629"/>
    <x v="2"/>
    <n v="3"/>
    <n v="1"/>
    <n v="3"/>
    <x v="1"/>
    <s v="Takeaway"/>
    <x v="343"/>
  </r>
  <r>
    <s v="TXN_2461859"/>
    <x v="6"/>
    <n v="2"/>
    <n v="4"/>
    <n v="8"/>
    <x v="3"/>
    <s v="ERROR"/>
    <x v="99"/>
  </r>
  <r>
    <s v="TXN_6629689"/>
    <x v="6"/>
    <n v="2"/>
    <n v="4"/>
    <n v="8"/>
    <x v="0"/>
    <s v="In-store"/>
    <x v="184"/>
  </r>
  <r>
    <s v="TXN_2806206"/>
    <x v="6"/>
    <n v="3"/>
    <n v="4"/>
    <n v="12"/>
    <x v="1"/>
    <m/>
    <x v="311"/>
  </r>
  <r>
    <s v="TXN_8900579"/>
    <x v="6"/>
    <n v="3"/>
    <n v="4"/>
    <n v="12"/>
    <x v="0"/>
    <m/>
    <x v="137"/>
  </r>
  <r>
    <s v="TXN_5406758"/>
    <x v="8"/>
    <n v="5"/>
    <n v="5"/>
    <n v="25"/>
    <x v="5"/>
    <s v="Takeaway"/>
    <x v="223"/>
  </r>
  <r>
    <s v="TXN_2982163"/>
    <x v="0"/>
    <n v="4"/>
    <n v="2"/>
    <m/>
    <x v="5"/>
    <m/>
    <x v="42"/>
  </r>
  <r>
    <s v="TXN_3225132"/>
    <x v="6"/>
    <n v="3"/>
    <n v="4"/>
    <n v="12"/>
    <x v="0"/>
    <m/>
    <x v="45"/>
  </r>
  <r>
    <s v="TXN_6522252"/>
    <x v="10"/>
    <n v="2"/>
    <n v="1.5"/>
    <n v="3"/>
    <x v="3"/>
    <m/>
    <x v="100"/>
  </r>
  <r>
    <s v="TXN_5855981"/>
    <x v="9"/>
    <n v="2"/>
    <n v="3"/>
    <n v="6"/>
    <x v="1"/>
    <m/>
    <x v="272"/>
  </r>
  <r>
    <s v="TXN_4802389"/>
    <x v="1"/>
    <n v="2"/>
    <n v="3"/>
    <n v="6"/>
    <x v="5"/>
    <m/>
    <x v="66"/>
  </r>
  <r>
    <s v="TXN_7516790"/>
    <x v="1"/>
    <n v="2"/>
    <n v="3"/>
    <n v="6"/>
    <x v="4"/>
    <m/>
    <x v="48"/>
  </r>
  <r>
    <s v="TXN_2345373"/>
    <x v="10"/>
    <n v="3"/>
    <n v="1.5"/>
    <n v="4.5"/>
    <x v="0"/>
    <s v="Takeaway"/>
    <x v="109"/>
  </r>
  <r>
    <s v="TXN_9372046"/>
    <x v="5"/>
    <n v="3"/>
    <n v="2"/>
    <n v="6"/>
    <x v="0"/>
    <s v="In-store"/>
    <x v="26"/>
  </r>
  <r>
    <s v="TXN_9402270"/>
    <x v="0"/>
    <n v="3"/>
    <n v="2"/>
    <n v="6"/>
    <x v="5"/>
    <s v="In-store"/>
    <x v="125"/>
  </r>
  <r>
    <s v="TXN_9306229"/>
    <x v="4"/>
    <n v="2"/>
    <n v="4"/>
    <n v="8"/>
    <x v="5"/>
    <m/>
    <x v="0"/>
  </r>
  <r>
    <s v="TXN_5379179"/>
    <x v="2"/>
    <n v="2"/>
    <n v="1"/>
    <n v="2"/>
    <x v="3"/>
    <m/>
    <x v="289"/>
  </r>
  <r>
    <s v="TXN_1996318"/>
    <x v="1"/>
    <n v="5"/>
    <n v="3"/>
    <s v="ERROR"/>
    <x v="3"/>
    <m/>
    <x v="126"/>
  </r>
  <r>
    <s v="TXN_2135613"/>
    <x v="4"/>
    <n v="3"/>
    <n v="4"/>
    <n v="12"/>
    <x v="3"/>
    <m/>
    <x v="62"/>
  </r>
  <r>
    <s v="TXN_1461246"/>
    <x v="4"/>
    <n v="1"/>
    <n v="4"/>
    <n v="4"/>
    <x v="5"/>
    <m/>
    <x v="12"/>
  </r>
  <r>
    <s v="TXN_2452624"/>
    <x v="9"/>
    <n v="1"/>
    <n v="3"/>
    <n v="3"/>
    <x v="1"/>
    <m/>
    <x v="269"/>
  </r>
  <r>
    <s v="TXN_1108663"/>
    <x v="9"/>
    <n v="3"/>
    <n v="3"/>
    <n v="9"/>
    <x v="1"/>
    <s v="Takeaway"/>
    <x v="77"/>
  </r>
  <r>
    <s v="TXN_5319247"/>
    <x v="6"/>
    <n v="5"/>
    <n v="4"/>
    <n v="20"/>
    <x v="5"/>
    <s v="In-store"/>
    <x v="44"/>
  </r>
  <r>
    <s v="TXN_3599473"/>
    <x v="0"/>
    <n v="2"/>
    <n v="2"/>
    <s v="ERROR"/>
    <x v="1"/>
    <m/>
    <x v="315"/>
  </r>
  <r>
    <s v="TXN_4959129"/>
    <x v="7"/>
    <n v="2"/>
    <n v="3"/>
    <n v="6"/>
    <x v="0"/>
    <s v="In-store"/>
    <x v="273"/>
  </r>
  <r>
    <s v="TXN_5591145"/>
    <x v="6"/>
    <n v="3"/>
    <n v="4"/>
    <n v="12"/>
    <x v="5"/>
    <s v="Takeaway"/>
    <x v="167"/>
  </r>
  <r>
    <s v="TXN_9587015"/>
    <x v="3"/>
    <n v="3"/>
    <n v="5"/>
    <n v="15"/>
    <x v="3"/>
    <s v="In-store"/>
    <x v="341"/>
  </r>
  <r>
    <s v="TXN_7997641"/>
    <x v="4"/>
    <n v="2"/>
    <n v="4"/>
    <n v="8"/>
    <x v="4"/>
    <s v="In-store"/>
    <x v="235"/>
  </r>
  <r>
    <s v="TXN_6845472"/>
    <x v="4"/>
    <n v="5"/>
    <n v="4"/>
    <n v="20"/>
    <x v="3"/>
    <m/>
    <x v="196"/>
  </r>
  <r>
    <s v="TXN_2861396"/>
    <x v="3"/>
    <n v="5"/>
    <n v="5"/>
    <n v="25"/>
    <x v="0"/>
    <s v="UNKNOWN"/>
    <x v="118"/>
  </r>
  <r>
    <s v="TXN_6915899"/>
    <x v="3"/>
    <n v="3"/>
    <n v="5"/>
    <n v="15"/>
    <x v="0"/>
    <s v="In-store"/>
    <x v="184"/>
  </r>
  <r>
    <s v="TXN_6211466"/>
    <x v="7"/>
    <n v="2"/>
    <n v="1.5"/>
    <n v="3"/>
    <x v="1"/>
    <s v="In-store"/>
    <x v="92"/>
  </r>
  <r>
    <s v="TXN_3200203"/>
    <x v="8"/>
    <n v="2"/>
    <s v="UNKNOWN"/>
    <n v="8"/>
    <x v="5"/>
    <s v="UNKNOWN"/>
    <x v="236"/>
  </r>
  <r>
    <s v="TXN_5198524"/>
    <x v="1"/>
    <n v="1"/>
    <n v="3"/>
    <n v="3"/>
    <x v="0"/>
    <s v="In-store"/>
    <x v="296"/>
  </r>
  <r>
    <s v="TXN_8498613"/>
    <x v="6"/>
    <n v="2"/>
    <s v="UNKNOWN"/>
    <m/>
    <x v="5"/>
    <m/>
    <x v="298"/>
  </r>
  <r>
    <s v="TXN_3432879"/>
    <x v="1"/>
    <n v="5"/>
    <n v="3"/>
    <n v="15"/>
    <x v="0"/>
    <m/>
    <x v="322"/>
  </r>
  <r>
    <s v="TXN_6786340"/>
    <x v="0"/>
    <n v="5"/>
    <n v="2"/>
    <n v="10"/>
    <x v="3"/>
    <s v="Takeaway"/>
    <x v="71"/>
  </r>
  <r>
    <s v="TXN_8689246"/>
    <x v="6"/>
    <n v="5"/>
    <n v="4"/>
    <n v="20"/>
    <x v="0"/>
    <s v="In-store"/>
    <x v="1"/>
  </r>
  <r>
    <s v="TXN_4536553"/>
    <x v="10"/>
    <n v="2"/>
    <n v="1.5"/>
    <n v="3"/>
    <x v="1"/>
    <m/>
    <x v="334"/>
  </r>
  <r>
    <s v="TXN_9036067"/>
    <x v="2"/>
    <n v="5"/>
    <n v="1"/>
    <n v="5"/>
    <x v="0"/>
    <m/>
    <x v="6"/>
  </r>
  <r>
    <s v="TXN_4201578"/>
    <x v="3"/>
    <n v="5"/>
    <n v="5"/>
    <n v="25"/>
    <x v="5"/>
    <s v="In-store"/>
    <x v="108"/>
  </r>
  <r>
    <s v="TXN_1249069"/>
    <x v="0"/>
    <n v="2"/>
    <n v="2"/>
    <n v="4"/>
    <x v="5"/>
    <s v="ERROR"/>
    <x v="207"/>
  </r>
  <r>
    <s v="TXN_4068183"/>
    <x v="4"/>
    <n v="4"/>
    <n v="4"/>
    <n v="16"/>
    <x v="3"/>
    <m/>
    <x v="355"/>
  </r>
  <r>
    <s v="TXN_7206160"/>
    <x v="6"/>
    <s v="ERROR"/>
    <n v="4"/>
    <n v="8"/>
    <x v="5"/>
    <m/>
    <x v="351"/>
  </r>
  <r>
    <s v="TXN_7903841"/>
    <x v="5"/>
    <n v="2"/>
    <n v="3"/>
    <n v="6"/>
    <x v="3"/>
    <m/>
    <x v="273"/>
  </r>
  <r>
    <s v="TXN_8936663"/>
    <x v="2"/>
    <n v="4"/>
    <n v="1"/>
    <n v="4"/>
    <x v="0"/>
    <m/>
    <x v="152"/>
  </r>
  <r>
    <s v="TXN_7771434"/>
    <x v="0"/>
    <n v="4"/>
    <n v="2"/>
    <n v="8"/>
    <x v="0"/>
    <m/>
    <x v="136"/>
  </r>
  <r>
    <s v="TXN_6087494"/>
    <x v="9"/>
    <n v="5"/>
    <n v="3"/>
    <n v="15"/>
    <x v="0"/>
    <m/>
    <x v="261"/>
  </r>
  <r>
    <s v="TXN_2252121"/>
    <x v="4"/>
    <n v="3"/>
    <n v="4"/>
    <n v="12"/>
    <x v="4"/>
    <s v="ERROR"/>
    <x v="239"/>
  </r>
  <r>
    <s v="TXN_5358805"/>
    <x v="0"/>
    <n v="5"/>
    <n v="2"/>
    <n v="10"/>
    <x v="3"/>
    <s v="ERROR"/>
    <x v="316"/>
  </r>
  <r>
    <s v="TXN_2490759"/>
    <x v="4"/>
    <n v="3"/>
    <n v="4"/>
    <n v="12"/>
    <x v="1"/>
    <m/>
    <x v="335"/>
  </r>
  <r>
    <s v="TXN_2605566"/>
    <x v="1"/>
    <n v="2"/>
    <m/>
    <n v="6"/>
    <x v="5"/>
    <m/>
    <x v="21"/>
  </r>
  <r>
    <s v="TXN_6691781"/>
    <x v="0"/>
    <n v="4"/>
    <n v="2"/>
    <n v="8"/>
    <x v="0"/>
    <s v="UNKNOWN"/>
    <x v="351"/>
  </r>
  <r>
    <s v="TXN_1730850"/>
    <x v="9"/>
    <n v="2"/>
    <n v="3"/>
    <n v="6"/>
    <x v="1"/>
    <s v="Takeaway"/>
    <x v="85"/>
  </r>
  <r>
    <s v="TXN_7051359"/>
    <x v="0"/>
    <n v="5"/>
    <n v="2"/>
    <n v="10"/>
    <x v="2"/>
    <m/>
    <x v="84"/>
  </r>
  <r>
    <s v="TXN_2202863"/>
    <x v="3"/>
    <n v="5"/>
    <n v="5"/>
    <n v="25"/>
    <x v="5"/>
    <m/>
    <x v="8"/>
  </r>
  <r>
    <s v="TXN_7145672"/>
    <x v="6"/>
    <n v="1"/>
    <n v="4"/>
    <n v="4"/>
    <x v="0"/>
    <m/>
    <x v="202"/>
  </r>
  <r>
    <s v="TXN_5974123"/>
    <x v="6"/>
    <n v="2"/>
    <n v="4"/>
    <n v="8"/>
    <x v="3"/>
    <s v="UNKNOWN"/>
    <x v="341"/>
  </r>
  <r>
    <s v="TXN_9833245"/>
    <x v="2"/>
    <n v="1"/>
    <n v="1"/>
    <n v="1"/>
    <x v="3"/>
    <s v="Takeaway"/>
    <x v="73"/>
  </r>
  <r>
    <s v="TXN_1515059"/>
    <x v="8"/>
    <n v="4"/>
    <n v="3"/>
    <n v="12"/>
    <x v="5"/>
    <s v="In-store"/>
    <x v="286"/>
  </r>
  <r>
    <s v="TXN_9690114"/>
    <x v="0"/>
    <m/>
    <n v="2"/>
    <n v="4"/>
    <x v="0"/>
    <s v="Takeaway"/>
    <x v="21"/>
  </r>
  <r>
    <s v="TXN_7944534"/>
    <x v="10"/>
    <n v="2"/>
    <s v="UNKNOWN"/>
    <n v="3"/>
    <x v="3"/>
    <s v="In-store"/>
    <x v="183"/>
  </r>
  <r>
    <s v="TXN_6337312"/>
    <x v="3"/>
    <n v="1"/>
    <n v="5"/>
    <n v="5"/>
    <x v="5"/>
    <s v="In-store"/>
    <x v="156"/>
  </r>
  <r>
    <s v="TXN_5239202"/>
    <x v="1"/>
    <n v="1"/>
    <n v="3"/>
    <n v="3"/>
    <x v="5"/>
    <m/>
    <x v="101"/>
  </r>
  <r>
    <s v="TXN_1512184"/>
    <x v="0"/>
    <n v="3"/>
    <n v="2"/>
    <n v="6"/>
    <x v="5"/>
    <s v="Takeaway"/>
    <x v="199"/>
  </r>
  <r>
    <s v="TXN_6811368"/>
    <x v="0"/>
    <n v="4"/>
    <n v="2"/>
    <n v="8"/>
    <x v="5"/>
    <s v="Takeaway"/>
    <x v="147"/>
  </r>
  <r>
    <s v="TXN_3854036"/>
    <x v="9"/>
    <n v="3"/>
    <s v="ERROR"/>
    <n v="9"/>
    <x v="1"/>
    <m/>
    <x v="10"/>
  </r>
  <r>
    <s v="TXN_3873656"/>
    <x v="0"/>
    <n v="3"/>
    <n v="2"/>
    <n v="6"/>
    <x v="5"/>
    <s v="Takeaway"/>
    <x v="56"/>
  </r>
  <r>
    <s v="TXN_8792638"/>
    <x v="10"/>
    <n v="3"/>
    <n v="1.5"/>
    <n v="4.5"/>
    <x v="0"/>
    <s v="Takeaway"/>
    <x v="128"/>
  </r>
  <r>
    <s v="TXN_7397665"/>
    <x v="3"/>
    <n v="5"/>
    <m/>
    <n v="25"/>
    <x v="0"/>
    <s v="Takeaway"/>
    <x v="357"/>
  </r>
  <r>
    <s v="TXN_3493951"/>
    <x v="4"/>
    <n v="5"/>
    <n v="4"/>
    <n v="20"/>
    <x v="1"/>
    <s v="Takeaway"/>
    <x v="81"/>
  </r>
  <r>
    <s v="TXN_1510315"/>
    <x v="8"/>
    <n v="3"/>
    <n v="2"/>
    <n v="6"/>
    <x v="1"/>
    <m/>
    <x v="140"/>
  </r>
  <r>
    <s v="TXN_7763592"/>
    <x v="4"/>
    <n v="1"/>
    <n v="4"/>
    <n v="4"/>
    <x v="5"/>
    <s v="In-store"/>
    <x v="360"/>
  </r>
  <r>
    <s v="TXN_9710307"/>
    <x v="8"/>
    <s v="ERROR"/>
    <n v="1.5"/>
    <n v="3"/>
    <x v="2"/>
    <s v="Takeaway"/>
    <x v="323"/>
  </r>
  <r>
    <s v="TXN_1860406"/>
    <x v="0"/>
    <n v="2"/>
    <n v="2"/>
    <n v="4"/>
    <x v="5"/>
    <s v="Takeaway"/>
    <x v="329"/>
  </r>
  <r>
    <s v="TXN_1663257"/>
    <x v="9"/>
    <n v="3"/>
    <n v="3"/>
    <n v="9"/>
    <x v="0"/>
    <s v="ERROR"/>
    <x v="206"/>
  </r>
  <r>
    <s v="TXN_2743696"/>
    <x v="2"/>
    <n v="1"/>
    <n v="1"/>
    <n v="1"/>
    <x v="5"/>
    <m/>
    <x v="204"/>
  </r>
  <r>
    <s v="TXN_7640700"/>
    <x v="9"/>
    <n v="2"/>
    <n v="3"/>
    <n v="6"/>
    <x v="4"/>
    <m/>
    <x v="18"/>
  </r>
  <r>
    <s v="TXN_3227186"/>
    <x v="3"/>
    <n v="2"/>
    <n v="5"/>
    <n v="10"/>
    <x v="3"/>
    <m/>
    <x v="283"/>
  </r>
  <r>
    <s v="TXN_7917193"/>
    <x v="2"/>
    <n v="3"/>
    <n v="1"/>
    <n v="3"/>
    <x v="1"/>
    <s v="ERROR"/>
    <x v="164"/>
  </r>
  <r>
    <s v="TXN_2490435"/>
    <x v="2"/>
    <n v="1"/>
    <n v="1"/>
    <n v="1"/>
    <x v="5"/>
    <m/>
    <x v="132"/>
  </r>
  <r>
    <s v="TXN_4698656"/>
    <x v="4"/>
    <n v="4"/>
    <n v="4"/>
    <n v="16"/>
    <x v="5"/>
    <m/>
    <x v="275"/>
  </r>
  <r>
    <s v="TXN_3507334"/>
    <x v="9"/>
    <n v="4"/>
    <n v="3"/>
    <n v="12"/>
    <x v="2"/>
    <m/>
    <x v="283"/>
  </r>
  <r>
    <s v="TXN_5255023"/>
    <x v="8"/>
    <n v="2"/>
    <n v="4"/>
    <n v="8"/>
    <x v="0"/>
    <s v="In-store"/>
    <x v="14"/>
  </r>
  <r>
    <s v="TXN_8669012"/>
    <x v="5"/>
    <n v="3"/>
    <n v="1.5"/>
    <s v="UNKNOWN"/>
    <x v="3"/>
    <m/>
    <x v="139"/>
  </r>
  <r>
    <s v="TXN_1299959"/>
    <x v="4"/>
    <n v="5"/>
    <n v="4"/>
    <n v="20"/>
    <x v="1"/>
    <m/>
    <x v="119"/>
  </r>
  <r>
    <s v="TXN_3680047"/>
    <x v="3"/>
    <n v="5"/>
    <n v="5"/>
    <n v="25"/>
    <x v="5"/>
    <m/>
    <x v="67"/>
  </r>
  <r>
    <s v="TXN_8379880"/>
    <x v="9"/>
    <s v="UNKNOWN"/>
    <n v="3"/>
    <n v="9"/>
    <x v="5"/>
    <s v="Takeaway"/>
    <x v="75"/>
  </r>
  <r>
    <s v="TXN_4801832"/>
    <x v="3"/>
    <n v="2"/>
    <n v="5"/>
    <n v="10"/>
    <x v="5"/>
    <s v="Takeaway"/>
    <x v="153"/>
  </r>
  <r>
    <s v="TXN_3425783"/>
    <x v="9"/>
    <n v="2"/>
    <n v="3"/>
    <n v="6"/>
    <x v="5"/>
    <m/>
    <x v="69"/>
  </r>
  <r>
    <s v="TXN_4099487"/>
    <x v="8"/>
    <n v="5"/>
    <n v="4"/>
    <n v="20"/>
    <x v="3"/>
    <m/>
    <x v="311"/>
  </r>
  <r>
    <s v="TXN_8878830"/>
    <x v="0"/>
    <n v="4"/>
    <n v="2"/>
    <n v="8"/>
    <x v="0"/>
    <s v="Takeaway"/>
    <x v="202"/>
  </r>
  <r>
    <s v="TXN_7524977"/>
    <x v="5"/>
    <n v="4"/>
    <s v="UNKNOWN"/>
    <m/>
    <x v="4"/>
    <m/>
    <x v="70"/>
  </r>
  <r>
    <s v="TXN_8295101"/>
    <x v="10"/>
    <n v="4"/>
    <n v="1.5"/>
    <n v="6"/>
    <x v="5"/>
    <m/>
    <x v="312"/>
  </r>
  <r>
    <s v="TXN_3303114"/>
    <x v="3"/>
    <n v="4"/>
    <n v="5"/>
    <n v="20"/>
    <x v="0"/>
    <s v="In-store"/>
    <x v="98"/>
  </r>
  <r>
    <s v="TXN_2106437"/>
    <x v="10"/>
    <n v="1"/>
    <n v="1.5"/>
    <n v="1.5"/>
    <x v="1"/>
    <s v="Takeaway"/>
    <x v="355"/>
  </r>
  <r>
    <s v="TXN_2291713"/>
    <x v="3"/>
    <n v="4"/>
    <n v="5"/>
    <n v="20"/>
    <x v="1"/>
    <s v="In-store"/>
    <x v="211"/>
  </r>
  <r>
    <s v="TXN_7552449"/>
    <x v="1"/>
    <n v="3"/>
    <n v="3"/>
    <n v="9"/>
    <x v="1"/>
    <s v="ERROR"/>
    <x v="308"/>
  </r>
  <r>
    <s v="TXN_9021000"/>
    <x v="0"/>
    <n v="3"/>
    <n v="2"/>
    <n v="6"/>
    <x v="5"/>
    <m/>
    <x v="356"/>
  </r>
  <r>
    <s v="TXN_4205369"/>
    <x v="3"/>
    <n v="5"/>
    <n v="5"/>
    <n v="25"/>
    <x v="5"/>
    <s v="Takeaway"/>
    <x v="67"/>
  </r>
  <r>
    <s v="TXN_4551806"/>
    <x v="10"/>
    <n v="1"/>
    <n v="1.5"/>
    <n v="1.5"/>
    <x v="4"/>
    <m/>
    <x v="209"/>
  </r>
  <r>
    <s v="TXN_5313211"/>
    <x v="4"/>
    <n v="5"/>
    <n v="4"/>
    <n v="20"/>
    <x v="0"/>
    <s v="ERROR"/>
    <x v="93"/>
  </r>
  <r>
    <s v="TXN_2282283"/>
    <x v="2"/>
    <n v="2"/>
    <n v="1"/>
    <n v="2"/>
    <x v="3"/>
    <m/>
    <x v="41"/>
  </r>
  <r>
    <s v="TXN_3193321"/>
    <x v="4"/>
    <n v="3"/>
    <n v="4"/>
    <n v="12"/>
    <x v="4"/>
    <s v="Takeaway"/>
    <x v="30"/>
  </r>
  <r>
    <s v="TXN_7211769"/>
    <x v="9"/>
    <n v="1"/>
    <n v="3"/>
    <n v="3"/>
    <x v="0"/>
    <s v="UNKNOWN"/>
    <x v="238"/>
  </r>
  <r>
    <s v="TXN_6643951"/>
    <x v="5"/>
    <n v="1"/>
    <n v="4"/>
    <n v="4"/>
    <x v="0"/>
    <s v="In-store"/>
    <x v="259"/>
  </r>
  <r>
    <s v="TXN_1653570"/>
    <x v="0"/>
    <n v="5"/>
    <n v="2"/>
    <n v="10"/>
    <x v="2"/>
    <s v="Takeaway"/>
    <x v="228"/>
  </r>
  <r>
    <s v="TXN_3722720"/>
    <x v="3"/>
    <n v="2"/>
    <n v="5"/>
    <n v="10"/>
    <x v="5"/>
    <s v="In-store"/>
    <x v="53"/>
  </r>
  <r>
    <s v="TXN_7624646"/>
    <x v="4"/>
    <n v="2"/>
    <n v="4"/>
    <n v="8"/>
    <x v="5"/>
    <m/>
    <x v="254"/>
  </r>
  <r>
    <s v="TXN_6725579"/>
    <x v="10"/>
    <n v="2"/>
    <n v="1.5"/>
    <n v="3"/>
    <x v="0"/>
    <s v="Takeaway"/>
    <x v="94"/>
  </r>
  <r>
    <s v="TXN_4015101"/>
    <x v="6"/>
    <n v="1"/>
    <n v="4"/>
    <n v="4"/>
    <x v="0"/>
    <m/>
    <x v="116"/>
  </r>
  <r>
    <s v="TXN_6037712"/>
    <x v="3"/>
    <m/>
    <n v="5"/>
    <n v="15"/>
    <x v="0"/>
    <s v="In-store"/>
    <x v="264"/>
  </r>
  <r>
    <s v="TXN_6845225"/>
    <x v="10"/>
    <n v="4"/>
    <n v="1.5"/>
    <n v="6"/>
    <x v="0"/>
    <s v="Takeaway"/>
    <x v="94"/>
  </r>
  <r>
    <s v="TXN_5214219"/>
    <x v="3"/>
    <n v="4"/>
    <n v="5"/>
    <n v="20"/>
    <x v="0"/>
    <m/>
    <x v="42"/>
  </r>
  <r>
    <s v="TXN_3388054"/>
    <x v="0"/>
    <n v="5"/>
    <n v="2"/>
    <n v="10"/>
    <x v="1"/>
    <m/>
    <x v="161"/>
  </r>
  <r>
    <s v="TXN_5817991"/>
    <x v="4"/>
    <n v="4"/>
    <n v="4"/>
    <n v="16"/>
    <x v="1"/>
    <m/>
    <x v="75"/>
  </r>
  <r>
    <s v="TXN_2916247"/>
    <x v="3"/>
    <n v="3"/>
    <s v="UNKNOWN"/>
    <n v="15"/>
    <x v="5"/>
    <s v="In-store"/>
    <x v="113"/>
  </r>
  <r>
    <s v="TXN_9798525"/>
    <x v="0"/>
    <n v="2"/>
    <n v="2"/>
    <n v="4"/>
    <x v="3"/>
    <s v="Takeaway"/>
    <x v="362"/>
  </r>
  <r>
    <s v="TXN_4974012"/>
    <x v="6"/>
    <n v="5"/>
    <m/>
    <n v="20"/>
    <x v="1"/>
    <s v="Takeaway"/>
    <x v="332"/>
  </r>
  <r>
    <s v="TXN_7644000"/>
    <x v="1"/>
    <n v="2"/>
    <n v="3"/>
    <n v="6"/>
    <x v="5"/>
    <s v="Takeaway"/>
    <x v="282"/>
  </r>
  <r>
    <s v="TXN_1482123"/>
    <x v="0"/>
    <n v="1"/>
    <n v="2"/>
    <n v="2"/>
    <x v="1"/>
    <s v="In-store"/>
    <x v="329"/>
  </r>
  <r>
    <s v="TXN_5622313"/>
    <x v="3"/>
    <n v="2"/>
    <n v="5"/>
    <n v="10"/>
    <x v="0"/>
    <s v="In-store"/>
    <x v="259"/>
  </r>
  <r>
    <s v="TXN_5737831"/>
    <x v="9"/>
    <n v="4"/>
    <s v="UNKNOWN"/>
    <n v="12"/>
    <x v="4"/>
    <s v="Takeaway"/>
    <x v="148"/>
  </r>
  <r>
    <s v="TXN_3446033"/>
    <x v="2"/>
    <n v="3"/>
    <n v="1"/>
    <n v="3"/>
    <x v="0"/>
    <m/>
    <x v="213"/>
  </r>
  <r>
    <s v="TXN_6249754"/>
    <x v="4"/>
    <n v="1"/>
    <n v="4"/>
    <n v="4"/>
    <x v="0"/>
    <s v="Takeaway"/>
    <x v="179"/>
  </r>
  <r>
    <s v="TXN_9729280"/>
    <x v="10"/>
    <n v="3"/>
    <n v="1.5"/>
    <n v="4.5"/>
    <x v="0"/>
    <s v="In-store"/>
    <x v="29"/>
  </r>
  <r>
    <s v="TXN_9551638"/>
    <x v="3"/>
    <n v="3"/>
    <n v="5"/>
    <n v="15"/>
    <x v="1"/>
    <m/>
    <x v="341"/>
  </r>
  <r>
    <s v="TXN_5158607"/>
    <x v="4"/>
    <n v="4"/>
    <m/>
    <n v="16"/>
    <x v="0"/>
    <m/>
    <x v="254"/>
  </r>
  <r>
    <s v="TXN_1045022"/>
    <x v="6"/>
    <n v="4"/>
    <n v="4"/>
    <n v="16"/>
    <x v="0"/>
    <s v="Takeaway"/>
    <x v="183"/>
  </r>
  <r>
    <s v="TXN_5818032"/>
    <x v="5"/>
    <n v="1"/>
    <n v="1"/>
    <n v="1"/>
    <x v="4"/>
    <m/>
    <x v="54"/>
  </r>
  <r>
    <s v="TXN_5404249"/>
    <x v="8"/>
    <n v="1"/>
    <n v="4"/>
    <n v="4"/>
    <x v="5"/>
    <s v="ERROR"/>
    <x v="200"/>
  </r>
  <r>
    <s v="TXN_5484423"/>
    <x v="7"/>
    <n v="2"/>
    <n v="2"/>
    <n v="4"/>
    <x v="5"/>
    <m/>
    <x v="331"/>
  </r>
  <r>
    <s v="TXN_4598397"/>
    <x v="0"/>
    <n v="4"/>
    <n v="2"/>
    <n v="8"/>
    <x v="1"/>
    <s v="Takeaway"/>
    <x v="300"/>
  </r>
  <r>
    <s v="TXN_3849488"/>
    <x v="3"/>
    <s v="UNKNOWN"/>
    <s v="UNKNOWN"/>
    <n v="5"/>
    <x v="5"/>
    <s v="In-store"/>
    <x v="160"/>
  </r>
  <r>
    <s v="TXN_9186913"/>
    <x v="2"/>
    <n v="2"/>
    <n v="1"/>
    <n v="2"/>
    <x v="0"/>
    <s v="Takeaway"/>
    <x v="233"/>
  </r>
  <r>
    <s v="TXN_9507002"/>
    <x v="4"/>
    <n v="1"/>
    <n v="4"/>
    <n v="4"/>
    <x v="1"/>
    <s v="Takeaway"/>
    <x v="345"/>
  </r>
  <r>
    <s v="TXN_4423218"/>
    <x v="2"/>
    <n v="3"/>
    <n v="1"/>
    <n v="3"/>
    <x v="1"/>
    <s v="In-store"/>
    <x v="184"/>
  </r>
  <r>
    <s v="TXN_4851339"/>
    <x v="6"/>
    <n v="1"/>
    <n v="4"/>
    <n v="4"/>
    <x v="3"/>
    <s v="Takeaway"/>
    <x v="239"/>
  </r>
  <r>
    <s v="TXN_3274105"/>
    <x v="2"/>
    <n v="5"/>
    <n v="1"/>
    <n v="5"/>
    <x v="0"/>
    <s v="Takeaway"/>
    <x v="8"/>
  </r>
  <r>
    <s v="TXN_2810280"/>
    <x v="4"/>
    <n v="1"/>
    <n v="4"/>
    <n v="4"/>
    <x v="3"/>
    <s v="Takeaway"/>
    <x v="341"/>
  </r>
  <r>
    <s v="TXN_9901424"/>
    <x v="2"/>
    <n v="3"/>
    <n v="1"/>
    <n v="3"/>
    <x v="3"/>
    <m/>
    <x v="279"/>
  </r>
  <r>
    <s v="TXN_3880417"/>
    <x v="2"/>
    <n v="1"/>
    <n v="1"/>
    <n v="1"/>
    <x v="5"/>
    <s v="In-store"/>
    <x v="53"/>
  </r>
  <r>
    <s v="TXN_3756680"/>
    <x v="10"/>
    <n v="2"/>
    <n v="1.5"/>
    <n v="3"/>
    <x v="0"/>
    <s v="ERROR"/>
    <x v="90"/>
  </r>
  <r>
    <s v="TXN_2334523"/>
    <x v="0"/>
    <m/>
    <n v="2"/>
    <n v="10"/>
    <x v="3"/>
    <s v="Takeaway"/>
    <x v="334"/>
  </r>
  <r>
    <s v="TXN_8611913"/>
    <x v="10"/>
    <n v="5"/>
    <n v="1.5"/>
    <n v="7.5"/>
    <x v="3"/>
    <s v="In-store"/>
    <x v="67"/>
  </r>
  <r>
    <s v="TXN_9904091"/>
    <x v="3"/>
    <n v="4"/>
    <n v="5"/>
    <n v="20"/>
    <x v="5"/>
    <m/>
    <x v="361"/>
  </r>
  <r>
    <s v="TXN_5908857"/>
    <x v="4"/>
    <n v="5"/>
    <n v="4"/>
    <n v="20"/>
    <x v="5"/>
    <s v="In-store"/>
    <x v="337"/>
  </r>
  <r>
    <s v="TXN_4411172"/>
    <x v="4"/>
    <n v="4"/>
    <n v="4"/>
    <n v="16"/>
    <x v="1"/>
    <m/>
    <x v="162"/>
  </r>
  <r>
    <s v="TXN_6841805"/>
    <x v="1"/>
    <n v="2"/>
    <n v="3"/>
    <n v="6"/>
    <x v="5"/>
    <m/>
    <x v="203"/>
  </r>
  <r>
    <s v="TXN_7800236"/>
    <x v="3"/>
    <n v="3"/>
    <n v="5"/>
    <n v="15"/>
    <x v="3"/>
    <s v="UNKNOWN"/>
    <x v="2"/>
  </r>
  <r>
    <s v="TXN_2413026"/>
    <x v="0"/>
    <n v="1"/>
    <s v="ERROR"/>
    <n v="2"/>
    <x v="5"/>
    <s v="Takeaway"/>
    <x v="158"/>
  </r>
  <r>
    <s v="TXN_9947479"/>
    <x v="4"/>
    <n v="5"/>
    <n v="4"/>
    <n v="20"/>
    <x v="1"/>
    <s v="Takeaway"/>
    <x v="218"/>
  </r>
  <r>
    <s v="TXN_6403859"/>
    <x v="6"/>
    <n v="5"/>
    <n v="4"/>
    <n v="20"/>
    <x v="0"/>
    <s v="In-store"/>
    <x v="247"/>
  </r>
  <r>
    <s v="TXN_6828371"/>
    <x v="4"/>
    <n v="4"/>
    <n v="4"/>
    <n v="16"/>
    <x v="5"/>
    <m/>
    <x v="59"/>
  </r>
  <r>
    <s v="TXN_8335965"/>
    <x v="10"/>
    <n v="5"/>
    <n v="1.5"/>
    <n v="7.5"/>
    <x v="0"/>
    <m/>
    <x v="13"/>
  </r>
  <r>
    <s v="TXN_9703722"/>
    <x v="6"/>
    <n v="5"/>
    <n v="4"/>
    <n v="20"/>
    <x v="3"/>
    <s v="Takeaway"/>
    <x v="156"/>
  </r>
  <r>
    <s v="TXN_6259001"/>
    <x v="10"/>
    <n v="4"/>
    <n v="1.5"/>
    <m/>
    <x v="3"/>
    <s v="In-store"/>
    <x v="249"/>
  </r>
  <r>
    <s v="TXN_6119081"/>
    <x v="0"/>
    <n v="2"/>
    <n v="2"/>
    <n v="4"/>
    <x v="1"/>
    <s v="In-store"/>
    <x v="218"/>
  </r>
  <r>
    <s v="TXN_4811887"/>
    <x v="1"/>
    <n v="2"/>
    <n v="3"/>
    <n v="6"/>
    <x v="1"/>
    <s v="In-store"/>
    <x v="248"/>
  </r>
  <r>
    <s v="TXN_9587814"/>
    <x v="9"/>
    <n v="3"/>
    <n v="3"/>
    <n v="9"/>
    <x v="1"/>
    <s v="In-store"/>
    <x v="311"/>
  </r>
  <r>
    <s v="TXN_7682605"/>
    <x v="10"/>
    <n v="5"/>
    <n v="1.5"/>
    <n v="7.5"/>
    <x v="3"/>
    <s v="UNKNOWN"/>
    <x v="258"/>
  </r>
  <r>
    <s v="TXN_7946450"/>
    <x v="4"/>
    <n v="1"/>
    <s v="ERROR"/>
    <n v="4"/>
    <x v="0"/>
    <s v="In-store"/>
    <x v="155"/>
  </r>
  <r>
    <s v="TXN_2611393"/>
    <x v="4"/>
    <n v="3"/>
    <n v="4"/>
    <n v="12"/>
    <x v="5"/>
    <s v="UNKNOWN"/>
    <x v="194"/>
  </r>
  <r>
    <s v="TXN_2122597"/>
    <x v="1"/>
    <n v="3"/>
    <n v="3"/>
    <n v="9"/>
    <x v="0"/>
    <m/>
    <x v="274"/>
  </r>
  <r>
    <s v="TXN_7510217"/>
    <x v="10"/>
    <s v="ERROR"/>
    <n v="1.5"/>
    <n v="7.5"/>
    <x v="0"/>
    <s v="In-store"/>
    <x v="265"/>
  </r>
  <r>
    <s v="TXN_3267783"/>
    <x v="1"/>
    <n v="3"/>
    <n v="3"/>
    <n v="9"/>
    <x v="5"/>
    <s v="In-store"/>
    <x v="84"/>
  </r>
  <r>
    <s v="TXN_7852397"/>
    <x v="10"/>
    <n v="3"/>
    <n v="1.5"/>
    <n v="4.5"/>
    <x v="1"/>
    <s v="In-store"/>
    <x v="264"/>
  </r>
  <r>
    <s v="TXN_8459594"/>
    <x v="6"/>
    <n v="1"/>
    <n v="4"/>
    <n v="4"/>
    <x v="0"/>
    <s v="ERROR"/>
    <x v="10"/>
  </r>
  <r>
    <s v="TXN_9190969"/>
    <x v="0"/>
    <n v="1"/>
    <n v="2"/>
    <n v="2"/>
    <x v="5"/>
    <s v="In-store"/>
    <x v="6"/>
  </r>
  <r>
    <s v="TXN_2982995"/>
    <x v="3"/>
    <n v="1"/>
    <n v="5"/>
    <n v="5"/>
    <x v="0"/>
    <s v="Takeaway"/>
    <x v="62"/>
  </r>
  <r>
    <s v="TXN_9181144"/>
    <x v="7"/>
    <n v="3"/>
    <n v="3"/>
    <s v="UNKNOWN"/>
    <x v="5"/>
    <s v="Takeaway"/>
    <x v="286"/>
  </r>
  <r>
    <s v="TXN_6490609"/>
    <x v="3"/>
    <n v="4"/>
    <n v="5"/>
    <s v="UNKNOWN"/>
    <x v="5"/>
    <s v="In-store"/>
    <x v="217"/>
  </r>
  <r>
    <s v="TXN_9938260"/>
    <x v="4"/>
    <n v="4"/>
    <n v="4"/>
    <n v="16"/>
    <x v="5"/>
    <s v="In-store"/>
    <x v="217"/>
  </r>
  <r>
    <s v="TXN_5486398"/>
    <x v="2"/>
    <n v="4"/>
    <n v="1"/>
    <n v="4"/>
    <x v="1"/>
    <m/>
    <x v="163"/>
  </r>
  <r>
    <s v="TXN_5875661"/>
    <x v="6"/>
    <n v="3"/>
    <n v="4"/>
    <m/>
    <x v="0"/>
    <m/>
    <x v="133"/>
  </r>
  <r>
    <s v="TXN_2555823"/>
    <x v="1"/>
    <n v="4"/>
    <n v="3"/>
    <n v="12"/>
    <x v="3"/>
    <m/>
    <x v="268"/>
  </r>
  <r>
    <s v="TXN_4223265"/>
    <x v="1"/>
    <n v="5"/>
    <n v="3"/>
    <n v="15"/>
    <x v="3"/>
    <s v="In-store"/>
    <x v="115"/>
  </r>
  <r>
    <s v="TXN_3390072"/>
    <x v="10"/>
    <n v="1"/>
    <n v="1.5"/>
    <n v="1.5"/>
    <x v="0"/>
    <m/>
    <x v="11"/>
  </r>
  <r>
    <s v="TXN_6491662"/>
    <x v="0"/>
    <n v="2"/>
    <n v="2"/>
    <n v="4"/>
    <x v="3"/>
    <s v="Takeaway"/>
    <x v="6"/>
  </r>
  <r>
    <s v="TXN_1248167"/>
    <x v="5"/>
    <n v="1"/>
    <n v="4"/>
    <n v="4"/>
    <x v="1"/>
    <m/>
    <x v="253"/>
  </r>
  <r>
    <s v="TXN_9500986"/>
    <x v="2"/>
    <n v="2"/>
    <n v="1"/>
    <n v="2"/>
    <x v="3"/>
    <s v="Takeaway"/>
    <x v="154"/>
  </r>
  <r>
    <s v="TXN_2147453"/>
    <x v="7"/>
    <n v="4"/>
    <n v="1"/>
    <n v="4"/>
    <x v="0"/>
    <s v="ERROR"/>
    <x v="3"/>
  </r>
  <r>
    <s v="TXN_9137801"/>
    <x v="7"/>
    <n v="5"/>
    <n v="4"/>
    <n v="20"/>
    <x v="0"/>
    <s v="In-store"/>
    <x v="15"/>
  </r>
  <r>
    <s v="TXN_4892303"/>
    <x v="6"/>
    <n v="4"/>
    <n v="4"/>
    <n v="16"/>
    <x v="5"/>
    <s v="ERROR"/>
    <x v="67"/>
  </r>
  <r>
    <s v="TXN_5985451"/>
    <x v="6"/>
    <n v="2"/>
    <n v="4"/>
    <n v="8"/>
    <x v="5"/>
    <m/>
    <x v="317"/>
  </r>
  <r>
    <s v="TXN_6092344"/>
    <x v="2"/>
    <n v="5"/>
    <n v="1"/>
    <n v="5"/>
    <x v="0"/>
    <s v="Takeaway"/>
    <x v="236"/>
  </r>
  <r>
    <s v="TXN_1218016"/>
    <x v="10"/>
    <n v="3"/>
    <n v="1.5"/>
    <n v="4.5"/>
    <x v="3"/>
    <m/>
    <x v="189"/>
  </r>
  <r>
    <s v="TXN_8110646"/>
    <x v="7"/>
    <n v="2"/>
    <n v="3"/>
    <n v="6"/>
    <x v="0"/>
    <s v="Takeaway"/>
    <x v="221"/>
  </r>
  <r>
    <s v="TXN_1221777"/>
    <x v="0"/>
    <n v="3"/>
    <n v="2"/>
    <n v="6"/>
    <x v="4"/>
    <s v="In-store"/>
    <x v="314"/>
  </r>
  <r>
    <s v="TXN_3691087"/>
    <x v="2"/>
    <n v="4"/>
    <n v="1"/>
    <n v="4"/>
    <x v="5"/>
    <m/>
    <x v="114"/>
  </r>
  <r>
    <s v="TXN_5571026"/>
    <x v="7"/>
    <n v="1"/>
    <n v="5"/>
    <n v="5"/>
    <x v="1"/>
    <s v="Takeaway"/>
    <x v="0"/>
  </r>
  <r>
    <s v="TXN_6336973"/>
    <x v="0"/>
    <n v="4"/>
    <n v="2"/>
    <n v="8"/>
    <x v="3"/>
    <s v="Takeaway"/>
    <x v="13"/>
  </r>
  <r>
    <s v="TXN_5609260"/>
    <x v="2"/>
    <n v="5"/>
    <n v="1"/>
    <n v="5"/>
    <x v="3"/>
    <s v="In-store"/>
    <x v="46"/>
  </r>
  <r>
    <s v="TXN_4242676"/>
    <x v="0"/>
    <n v="5"/>
    <n v="2"/>
    <s v="UNKNOWN"/>
    <x v="0"/>
    <s v="Takeaway"/>
    <x v="189"/>
  </r>
  <r>
    <s v="TXN_6835777"/>
    <x v="9"/>
    <n v="5"/>
    <n v="3"/>
    <n v="15"/>
    <x v="3"/>
    <m/>
    <x v="274"/>
  </r>
  <r>
    <s v="TXN_6097706"/>
    <x v="6"/>
    <n v="4"/>
    <s v="UNKNOWN"/>
    <n v="16"/>
    <x v="1"/>
    <s v="Takeaway"/>
    <x v="213"/>
  </r>
  <r>
    <s v="TXN_5496581"/>
    <x v="9"/>
    <n v="1"/>
    <n v="3"/>
    <n v="3"/>
    <x v="0"/>
    <m/>
    <x v="112"/>
  </r>
  <r>
    <s v="TXN_2897468"/>
    <x v="3"/>
    <n v="2"/>
    <n v="5"/>
    <n v="10"/>
    <x v="1"/>
    <m/>
    <x v="228"/>
  </r>
  <r>
    <s v="TXN_3260087"/>
    <x v="3"/>
    <n v="5"/>
    <n v="5"/>
    <n v="25"/>
    <x v="5"/>
    <m/>
    <x v="25"/>
  </r>
  <r>
    <s v="TXN_2047672"/>
    <x v="6"/>
    <n v="1"/>
    <n v="4"/>
    <n v="4"/>
    <x v="0"/>
    <s v="In-store"/>
    <x v="311"/>
  </r>
  <r>
    <s v="TXN_6893490"/>
    <x v="0"/>
    <n v="3"/>
    <n v="2"/>
    <n v="6"/>
    <x v="0"/>
    <s v="Takeaway"/>
    <x v="290"/>
  </r>
  <r>
    <s v="TXN_3743336"/>
    <x v="3"/>
    <n v="2"/>
    <n v="5"/>
    <n v="10"/>
    <x v="3"/>
    <m/>
    <x v="94"/>
  </r>
  <r>
    <s v="TXN_6851654"/>
    <x v="3"/>
    <n v="1"/>
    <n v="5"/>
    <n v="5"/>
    <x v="3"/>
    <s v="Takeaway"/>
    <x v="311"/>
  </r>
  <r>
    <s v="TXN_8510511"/>
    <x v="0"/>
    <n v="4"/>
    <n v="2"/>
    <n v="8"/>
    <x v="5"/>
    <m/>
    <x v="6"/>
  </r>
  <r>
    <s v="TXN_2092306"/>
    <x v="9"/>
    <n v="4"/>
    <n v="3"/>
    <s v="ERROR"/>
    <x v="4"/>
    <s v="In-store"/>
    <x v="303"/>
  </r>
  <r>
    <s v="TXN_7345190"/>
    <x v="4"/>
    <n v="4"/>
    <n v="4"/>
    <n v="16"/>
    <x v="3"/>
    <s v="ERROR"/>
    <x v="109"/>
  </r>
  <r>
    <s v="TXN_6647319"/>
    <x v="9"/>
    <n v="5"/>
    <n v="3"/>
    <n v="15"/>
    <x v="0"/>
    <m/>
    <x v="312"/>
  </r>
  <r>
    <s v="TXN_5889912"/>
    <x v="3"/>
    <n v="1"/>
    <n v="5"/>
    <n v="5"/>
    <x v="1"/>
    <s v="In-store"/>
    <x v="231"/>
  </r>
  <r>
    <s v="TXN_4483304"/>
    <x v="4"/>
    <n v="4"/>
    <n v="4"/>
    <s v="ERROR"/>
    <x v="0"/>
    <s v="Takeaway"/>
    <x v="298"/>
  </r>
  <r>
    <s v="TXN_3720223"/>
    <x v="1"/>
    <n v="4"/>
    <n v="3"/>
    <n v="12"/>
    <x v="1"/>
    <s v="Takeaway"/>
    <x v="192"/>
  </r>
  <r>
    <s v="TXN_4506778"/>
    <x v="1"/>
    <n v="3"/>
    <n v="3"/>
    <n v="9"/>
    <x v="3"/>
    <m/>
    <x v="150"/>
  </r>
  <r>
    <s v="TXN_8226226"/>
    <x v="6"/>
    <n v="1"/>
    <n v="4"/>
    <n v="4"/>
    <x v="5"/>
    <s v="In-store"/>
    <x v="359"/>
  </r>
  <r>
    <s v="TXN_9723120"/>
    <x v="10"/>
    <n v="5"/>
    <n v="1.5"/>
    <n v="7.5"/>
    <x v="0"/>
    <s v="UNKNOWN"/>
    <x v="343"/>
  </r>
  <r>
    <s v="TXN_2726676"/>
    <x v="0"/>
    <n v="3"/>
    <n v="2"/>
    <n v="6"/>
    <x v="3"/>
    <s v="In-store"/>
    <x v="264"/>
  </r>
  <r>
    <s v="TXN_4011694"/>
    <x v="7"/>
    <n v="1"/>
    <n v="2"/>
    <n v="2"/>
    <x v="0"/>
    <s v="In-store"/>
    <x v="180"/>
  </r>
  <r>
    <s v="TXN_3327212"/>
    <x v="10"/>
    <n v="2"/>
    <n v="1.5"/>
    <n v="3"/>
    <x v="0"/>
    <m/>
    <x v="235"/>
  </r>
  <r>
    <s v="TXN_3558795"/>
    <x v="4"/>
    <n v="1"/>
    <n v="4"/>
    <n v="4"/>
    <x v="1"/>
    <s v="In-store"/>
    <x v="279"/>
  </r>
  <r>
    <s v="TXN_9989242"/>
    <x v="6"/>
    <n v="4"/>
    <n v="4"/>
    <n v="16"/>
    <x v="5"/>
    <m/>
    <x v="92"/>
  </r>
  <r>
    <s v="TXN_2035772"/>
    <x v="2"/>
    <n v="2"/>
    <s v="ERROR"/>
    <n v="2"/>
    <x v="1"/>
    <m/>
    <x v="165"/>
  </r>
  <r>
    <s v="TXN_2711627"/>
    <x v="4"/>
    <n v="5"/>
    <n v="4"/>
    <n v="20"/>
    <x v="1"/>
    <s v="ERROR"/>
    <x v="272"/>
  </r>
  <r>
    <s v="TXN_2804828"/>
    <x v="1"/>
    <n v="3"/>
    <n v="3"/>
    <n v="9"/>
    <x v="1"/>
    <m/>
    <x v="86"/>
  </r>
  <r>
    <s v="TXN_3869958"/>
    <x v="1"/>
    <n v="1"/>
    <n v="3"/>
    <n v="3"/>
    <x v="3"/>
    <s v="ERROR"/>
    <x v="156"/>
  </r>
  <r>
    <s v="TXN_9684465"/>
    <x v="1"/>
    <n v="5"/>
    <n v="3"/>
    <n v="15"/>
    <x v="5"/>
    <s v="Takeaway"/>
    <x v="213"/>
  </r>
  <r>
    <s v="TXN_6476304"/>
    <x v="6"/>
    <n v="2"/>
    <n v="4"/>
    <n v="8"/>
    <x v="0"/>
    <m/>
    <x v="290"/>
  </r>
  <r>
    <s v="TXN_3893927"/>
    <x v="3"/>
    <n v="4"/>
    <n v="5"/>
    <n v="20"/>
    <x v="5"/>
    <s v="In-store"/>
    <x v="101"/>
  </r>
  <r>
    <s v="TXN_5947976"/>
    <x v="0"/>
    <n v="3"/>
    <n v="2"/>
    <n v="6"/>
    <x v="5"/>
    <s v="In-store"/>
    <x v="127"/>
  </r>
  <r>
    <s v="TXN_4139983"/>
    <x v="10"/>
    <n v="5"/>
    <n v="1.5"/>
    <n v="7.5"/>
    <x v="1"/>
    <s v="Takeaway"/>
    <x v="233"/>
  </r>
  <r>
    <s v="TXN_4571222"/>
    <x v="2"/>
    <n v="2"/>
    <n v="1"/>
    <n v="2"/>
    <x v="0"/>
    <s v="UNKNOWN"/>
    <x v="13"/>
  </r>
  <r>
    <s v="TXN_6484542"/>
    <x v="3"/>
    <n v="5"/>
    <n v="5"/>
    <n v="25"/>
    <x v="0"/>
    <m/>
    <x v="164"/>
  </r>
  <r>
    <s v="TXN_5183630"/>
    <x v="0"/>
    <n v="4"/>
    <n v="2"/>
    <n v="8"/>
    <x v="5"/>
    <s v="In-store"/>
    <x v="213"/>
  </r>
  <r>
    <s v="TXN_5562799"/>
    <x v="2"/>
    <n v="5"/>
    <n v="1"/>
    <n v="5"/>
    <x v="5"/>
    <m/>
    <x v="286"/>
  </r>
  <r>
    <s v="TXN_9601220"/>
    <x v="7"/>
    <n v="3"/>
    <n v="1"/>
    <m/>
    <x v="3"/>
    <s v="Takeaway"/>
    <x v="25"/>
  </r>
  <r>
    <s v="TXN_6404625"/>
    <x v="1"/>
    <n v="5"/>
    <n v="3"/>
    <n v="15"/>
    <x v="0"/>
    <s v="ERROR"/>
    <x v="280"/>
  </r>
  <r>
    <s v="TXN_5327102"/>
    <x v="2"/>
    <n v="2"/>
    <n v="1"/>
    <n v="2"/>
    <x v="5"/>
    <m/>
    <x v="67"/>
  </r>
  <r>
    <s v="TXN_5741619"/>
    <x v="4"/>
    <s v="ERROR"/>
    <n v="4"/>
    <n v="20"/>
    <x v="1"/>
    <m/>
    <x v="324"/>
  </r>
  <r>
    <s v="TXN_4452589"/>
    <x v="10"/>
    <s v="UNKNOWN"/>
    <n v="1.5"/>
    <n v="1.5"/>
    <x v="2"/>
    <s v="Takeaway"/>
    <x v="167"/>
  </r>
  <r>
    <s v="TXN_6540284"/>
    <x v="9"/>
    <n v="1"/>
    <n v="3"/>
    <n v="3"/>
    <x v="5"/>
    <m/>
    <x v="280"/>
  </r>
  <r>
    <s v="TXN_9657957"/>
    <x v="4"/>
    <s v="UNKNOWN"/>
    <n v="4"/>
    <n v="8"/>
    <x v="5"/>
    <m/>
    <x v="336"/>
  </r>
  <r>
    <s v="TXN_3670939"/>
    <x v="10"/>
    <n v="3"/>
    <n v="1.5"/>
    <n v="4.5"/>
    <x v="1"/>
    <m/>
    <x v="347"/>
  </r>
  <r>
    <s v="TXN_2935871"/>
    <x v="2"/>
    <n v="4"/>
    <n v="1"/>
    <n v="4"/>
    <x v="1"/>
    <s v="Takeaway"/>
    <x v="177"/>
  </r>
  <r>
    <s v="TXN_1610204"/>
    <x v="1"/>
    <n v="1"/>
    <n v="3"/>
    <n v="3"/>
    <x v="5"/>
    <s v="Takeaway"/>
    <x v="195"/>
  </r>
  <r>
    <s v="TXN_8372268"/>
    <x v="3"/>
    <n v="2"/>
    <s v="ERROR"/>
    <n v="10"/>
    <x v="5"/>
    <s v="Takeaway"/>
    <x v="69"/>
  </r>
  <r>
    <s v="TXN_1239021"/>
    <x v="6"/>
    <n v="5"/>
    <s v="UNKNOWN"/>
    <n v="20"/>
    <x v="0"/>
    <s v="UNKNOWN"/>
    <x v="178"/>
  </r>
  <r>
    <s v="TXN_1863866"/>
    <x v="4"/>
    <n v="1"/>
    <n v="4"/>
    <n v="4"/>
    <x v="1"/>
    <m/>
    <x v="60"/>
  </r>
  <r>
    <s v="TXN_4630854"/>
    <x v="10"/>
    <n v="1"/>
    <n v="1.5"/>
    <n v="1.5"/>
    <x v="3"/>
    <m/>
    <x v="284"/>
  </r>
  <r>
    <s v="TXN_6183842"/>
    <x v="10"/>
    <n v="3"/>
    <n v="1.5"/>
    <n v="4.5"/>
    <x v="2"/>
    <s v="UNKNOWN"/>
    <x v="178"/>
  </r>
  <r>
    <s v="TXN_5355693"/>
    <x v="4"/>
    <n v="1"/>
    <n v="4"/>
    <n v="4"/>
    <x v="5"/>
    <m/>
    <x v="210"/>
  </r>
  <r>
    <s v="TXN_8284910"/>
    <x v="4"/>
    <n v="1"/>
    <n v="4"/>
    <n v="4"/>
    <x v="1"/>
    <s v="In-store"/>
    <x v="2"/>
  </r>
  <r>
    <s v="TXN_4408913"/>
    <x v="3"/>
    <n v="2"/>
    <n v="5"/>
    <n v="10"/>
    <x v="1"/>
    <m/>
    <x v="302"/>
  </r>
  <r>
    <s v="TXN_2123573"/>
    <x v="0"/>
    <n v="5"/>
    <n v="2"/>
    <n v="10"/>
    <x v="3"/>
    <s v="Takeaway"/>
    <x v="209"/>
  </r>
  <r>
    <s v="TXN_8036176"/>
    <x v="2"/>
    <n v="4"/>
    <n v="1"/>
    <n v="4"/>
    <x v="0"/>
    <s v="Takeaway"/>
    <x v="224"/>
  </r>
  <r>
    <s v="TXN_9107676"/>
    <x v="6"/>
    <s v="UNKNOWN"/>
    <n v="4"/>
    <n v="8"/>
    <x v="1"/>
    <s v="UNKNOWN"/>
    <x v="240"/>
  </r>
  <r>
    <s v="TXN_2490185"/>
    <x v="3"/>
    <n v="4"/>
    <n v="5"/>
    <n v="20"/>
    <x v="0"/>
    <s v="In-store"/>
    <x v="319"/>
  </r>
  <r>
    <s v="TXN_6295420"/>
    <x v="9"/>
    <n v="1"/>
    <n v="3"/>
    <n v="3"/>
    <x v="3"/>
    <s v="Takeaway"/>
    <x v="218"/>
  </r>
  <r>
    <s v="TXN_1542042"/>
    <x v="1"/>
    <n v="4"/>
    <n v="3"/>
    <n v="12"/>
    <x v="0"/>
    <s v="Takeaway"/>
    <x v="139"/>
  </r>
  <r>
    <s v="TXN_7716125"/>
    <x v="2"/>
    <n v="2"/>
    <n v="1"/>
    <n v="2"/>
    <x v="3"/>
    <m/>
    <x v="332"/>
  </r>
  <r>
    <s v="TXN_6579109"/>
    <x v="9"/>
    <n v="1"/>
    <n v="3"/>
    <n v="3"/>
    <x v="0"/>
    <s v="Takeaway"/>
    <x v="68"/>
  </r>
  <r>
    <s v="TXN_5577030"/>
    <x v="2"/>
    <n v="4"/>
    <n v="1"/>
    <n v="4"/>
    <x v="3"/>
    <s v="Takeaway"/>
    <x v="213"/>
  </r>
  <r>
    <s v="TXN_3910230"/>
    <x v="6"/>
    <n v="5"/>
    <n v="4"/>
    <n v="20"/>
    <x v="1"/>
    <s v="Takeaway"/>
    <x v="107"/>
  </r>
  <r>
    <s v="TXN_8031804"/>
    <x v="0"/>
    <n v="4"/>
    <n v="2"/>
    <n v="8"/>
    <x v="0"/>
    <m/>
    <x v="295"/>
  </r>
  <r>
    <s v="TXN_6928775"/>
    <x v="7"/>
    <n v="2"/>
    <n v="1"/>
    <n v="2"/>
    <x v="1"/>
    <s v="In-store"/>
    <x v="17"/>
  </r>
  <r>
    <s v="TXN_6755107"/>
    <x v="4"/>
    <n v="2"/>
    <n v="4"/>
    <n v="8"/>
    <x v="3"/>
    <m/>
    <x v="188"/>
  </r>
  <r>
    <s v="TXN_5153899"/>
    <x v="10"/>
    <n v="3"/>
    <n v="1.5"/>
    <n v="4.5"/>
    <x v="5"/>
    <s v="Takeaway"/>
    <x v="160"/>
  </r>
  <r>
    <s v="TXN_5632156"/>
    <x v="6"/>
    <n v="4"/>
    <n v="4"/>
    <n v="16"/>
    <x v="3"/>
    <m/>
    <x v="353"/>
  </r>
  <r>
    <s v="TXN_9861782"/>
    <x v="6"/>
    <n v="4"/>
    <n v="4"/>
    <n v="16"/>
    <x v="0"/>
    <s v="In-store"/>
    <x v="155"/>
  </r>
  <r>
    <s v="TXN_8861275"/>
    <x v="4"/>
    <n v="2"/>
    <n v="4"/>
    <n v="8"/>
    <x v="5"/>
    <s v="In-store"/>
    <x v="215"/>
  </r>
  <r>
    <s v="TXN_8961155"/>
    <x v="1"/>
    <n v="5"/>
    <n v="3"/>
    <m/>
    <x v="1"/>
    <s v="Takeaway"/>
    <x v="205"/>
  </r>
  <r>
    <s v="TXN_6112765"/>
    <x v="0"/>
    <n v="2"/>
    <n v="2"/>
    <n v="4"/>
    <x v="0"/>
    <s v="Takeaway"/>
    <x v="288"/>
  </r>
  <r>
    <s v="TXN_7090563"/>
    <x v="4"/>
    <n v="3"/>
    <n v="4"/>
    <n v="12"/>
    <x v="5"/>
    <s v="In-store"/>
    <x v="334"/>
  </r>
  <r>
    <s v="TXN_9737090"/>
    <x v="6"/>
    <n v="3"/>
    <n v="4"/>
    <n v="12"/>
    <x v="5"/>
    <s v="In-store"/>
    <x v="12"/>
  </r>
  <r>
    <s v="TXN_2847831"/>
    <x v="0"/>
    <n v="1"/>
    <n v="2"/>
    <n v="2"/>
    <x v="1"/>
    <s v="In-store"/>
    <x v="195"/>
  </r>
  <r>
    <s v="TXN_3385167"/>
    <x v="10"/>
    <n v="3"/>
    <n v="1.5"/>
    <n v="4.5"/>
    <x v="1"/>
    <s v="In-store"/>
    <x v="158"/>
  </r>
  <r>
    <s v="TXN_1938071"/>
    <x v="6"/>
    <n v="4"/>
    <n v="4"/>
    <n v="16"/>
    <x v="0"/>
    <s v="In-store"/>
    <x v="310"/>
  </r>
  <r>
    <s v="TXN_8774692"/>
    <x v="10"/>
    <n v="5"/>
    <n v="1.5"/>
    <n v="7.5"/>
    <x v="3"/>
    <m/>
    <x v="121"/>
  </r>
  <r>
    <s v="TXN_4887268"/>
    <x v="3"/>
    <n v="1"/>
    <n v="5"/>
    <n v="5"/>
    <x v="0"/>
    <s v="In-store"/>
    <x v="233"/>
  </r>
  <r>
    <s v="TXN_9506372"/>
    <x v="1"/>
    <n v="4"/>
    <n v="3"/>
    <n v="12"/>
    <x v="5"/>
    <m/>
    <x v="29"/>
  </r>
  <r>
    <s v="TXN_6651961"/>
    <x v="3"/>
    <n v="4"/>
    <n v="5"/>
    <n v="20"/>
    <x v="0"/>
    <s v="In-store"/>
    <x v="237"/>
  </r>
  <r>
    <s v="TXN_2537138"/>
    <x v="1"/>
    <n v="3"/>
    <n v="3"/>
    <n v="9"/>
    <x v="5"/>
    <s v="UNKNOWN"/>
    <x v="265"/>
  </r>
  <r>
    <s v="TXN_2015313"/>
    <x v="3"/>
    <n v="5"/>
    <n v="5"/>
    <n v="25"/>
    <x v="1"/>
    <m/>
    <x v="270"/>
  </r>
  <r>
    <s v="TXN_5604797"/>
    <x v="0"/>
    <n v="1"/>
    <n v="2"/>
    <n v="2"/>
    <x v="1"/>
    <s v="In-store"/>
    <x v="183"/>
  </r>
  <r>
    <s v="TXN_6303383"/>
    <x v="1"/>
    <n v="4"/>
    <n v="3"/>
    <n v="12"/>
    <x v="3"/>
    <s v="In-store"/>
    <x v="166"/>
  </r>
  <r>
    <s v="TXN_5203710"/>
    <x v="7"/>
    <s v="ERROR"/>
    <n v="5"/>
    <n v="20"/>
    <x v="3"/>
    <m/>
    <x v="243"/>
  </r>
  <r>
    <s v="TXN_5403707"/>
    <x v="4"/>
    <n v="3"/>
    <n v="4"/>
    <n v="12"/>
    <x v="1"/>
    <s v="In-store"/>
    <x v="144"/>
  </r>
  <r>
    <s v="TXN_4084052"/>
    <x v="9"/>
    <n v="2"/>
    <n v="3"/>
    <n v="6"/>
    <x v="3"/>
    <s v="In-store"/>
    <x v="193"/>
  </r>
  <r>
    <s v="TXN_3843541"/>
    <x v="7"/>
    <n v="3"/>
    <n v="5"/>
    <n v="15"/>
    <x v="0"/>
    <s v="In-store"/>
    <x v="247"/>
  </r>
  <r>
    <s v="TXN_4000025"/>
    <x v="10"/>
    <n v="5"/>
    <m/>
    <n v="7.5"/>
    <x v="2"/>
    <s v="Takeaway"/>
    <x v="325"/>
  </r>
  <r>
    <s v="TXN_7113656"/>
    <x v="9"/>
    <n v="2"/>
    <n v="3"/>
    <n v="6"/>
    <x v="0"/>
    <s v="Takeaway"/>
    <x v="207"/>
  </r>
  <r>
    <s v="TXN_6039235"/>
    <x v="9"/>
    <n v="2"/>
    <n v="3"/>
    <n v="6"/>
    <x v="3"/>
    <m/>
    <x v="341"/>
  </r>
  <r>
    <s v="TXN_6621756"/>
    <x v="2"/>
    <n v="1"/>
    <n v="1"/>
    <n v="1"/>
    <x v="5"/>
    <m/>
    <x v="188"/>
  </r>
  <r>
    <s v="TXN_3923847"/>
    <x v="1"/>
    <n v="2"/>
    <n v="3"/>
    <n v="6"/>
    <x v="0"/>
    <m/>
    <x v="92"/>
  </r>
  <r>
    <s v="TXN_3226989"/>
    <x v="3"/>
    <n v="1"/>
    <n v="5"/>
    <n v="5"/>
    <x v="0"/>
    <s v="Takeaway"/>
    <x v="37"/>
  </r>
  <r>
    <s v="TXN_1523567"/>
    <x v="3"/>
    <n v="3"/>
    <n v="5"/>
    <s v="UNKNOWN"/>
    <x v="3"/>
    <s v="Takeaway"/>
    <x v="333"/>
  </r>
  <r>
    <s v="TXN_8751289"/>
    <x v="10"/>
    <n v="2"/>
    <n v="1.5"/>
    <n v="3"/>
    <x v="1"/>
    <s v="In-store"/>
    <x v="78"/>
  </r>
  <r>
    <s v="TXN_9996195"/>
    <x v="9"/>
    <n v="5"/>
    <n v="3"/>
    <n v="15"/>
    <x v="3"/>
    <s v="In-store"/>
    <x v="95"/>
  </r>
  <r>
    <s v="TXN_2151688"/>
    <x v="1"/>
    <n v="5"/>
    <n v="3"/>
    <n v="15"/>
    <x v="5"/>
    <m/>
    <x v="242"/>
  </r>
  <r>
    <s v="TXN_4243591"/>
    <x v="1"/>
    <n v="4"/>
    <n v="3"/>
    <n v="12"/>
    <x v="0"/>
    <s v="In-store"/>
    <x v="202"/>
  </r>
  <r>
    <s v="TXN_4138399"/>
    <x v="2"/>
    <n v="5"/>
    <n v="1"/>
    <n v="5"/>
    <x v="0"/>
    <s v="Takeaway"/>
    <x v="364"/>
  </r>
  <r>
    <s v="TXN_1724233"/>
    <x v="2"/>
    <n v="5"/>
    <n v="1"/>
    <n v="5"/>
    <x v="3"/>
    <s v="Takeaway"/>
    <x v="239"/>
  </r>
  <r>
    <s v="TXN_1564506"/>
    <x v="4"/>
    <n v="5"/>
    <n v="4"/>
    <n v="20"/>
    <x v="3"/>
    <s v="In-store"/>
    <x v="239"/>
  </r>
  <r>
    <s v="TXN_3520982"/>
    <x v="3"/>
    <n v="5"/>
    <n v="5"/>
    <n v="25"/>
    <x v="5"/>
    <m/>
    <x v="146"/>
  </r>
  <r>
    <s v="TXN_8936591"/>
    <x v="2"/>
    <n v="5"/>
    <n v="1"/>
    <n v="5"/>
    <x v="5"/>
    <s v="In-store"/>
    <x v="42"/>
  </r>
  <r>
    <s v="TXN_7622389"/>
    <x v="10"/>
    <n v="4"/>
    <n v="1.5"/>
    <n v="6"/>
    <x v="3"/>
    <s v="In-store"/>
    <x v="201"/>
  </r>
  <r>
    <s v="TXN_2896048"/>
    <x v="10"/>
    <n v="4"/>
    <m/>
    <n v="6"/>
    <x v="1"/>
    <m/>
    <x v="332"/>
  </r>
  <r>
    <s v="TXN_2204457"/>
    <x v="0"/>
    <n v="4"/>
    <n v="2"/>
    <n v="8"/>
    <x v="1"/>
    <s v="Takeaway"/>
    <x v="182"/>
  </r>
  <r>
    <s v="TXN_1319834"/>
    <x v="2"/>
    <n v="1"/>
    <n v="1"/>
    <n v="1"/>
    <x v="5"/>
    <m/>
    <x v="5"/>
  </r>
  <r>
    <s v="TXN_7503593"/>
    <x v="2"/>
    <n v="5"/>
    <n v="1"/>
    <n v="5"/>
    <x v="3"/>
    <s v="Takeaway"/>
    <x v="54"/>
  </r>
  <r>
    <s v="TXN_4076463"/>
    <x v="2"/>
    <n v="3"/>
    <n v="1"/>
    <n v="3"/>
    <x v="3"/>
    <m/>
    <x v="341"/>
  </r>
  <r>
    <s v="TXN_1901704"/>
    <x v="3"/>
    <n v="5"/>
    <n v="5"/>
    <n v="25"/>
    <x v="1"/>
    <m/>
    <x v="234"/>
  </r>
  <r>
    <s v="TXN_5589433"/>
    <x v="1"/>
    <n v="2"/>
    <n v="3"/>
    <n v="6"/>
    <x v="1"/>
    <s v="In-store"/>
    <x v="132"/>
  </r>
  <r>
    <s v="TXN_4386732"/>
    <x v="4"/>
    <n v="4"/>
    <n v="4"/>
    <n v="16"/>
    <x v="1"/>
    <m/>
    <x v="355"/>
  </r>
  <r>
    <s v="TXN_3174336"/>
    <x v="2"/>
    <s v="UNKNOWN"/>
    <n v="1"/>
    <n v="1"/>
    <x v="5"/>
    <m/>
    <x v="33"/>
  </r>
  <r>
    <s v="TXN_4983903"/>
    <x v="8"/>
    <n v="5"/>
    <n v="4"/>
    <n v="20"/>
    <x v="5"/>
    <m/>
    <x v="22"/>
  </r>
  <r>
    <s v="TXN_8043642"/>
    <x v="3"/>
    <n v="4"/>
    <n v="5"/>
    <n v="20"/>
    <x v="1"/>
    <s v="In-store"/>
    <x v="325"/>
  </r>
  <r>
    <s v="TXN_1223805"/>
    <x v="9"/>
    <n v="3"/>
    <n v="3"/>
    <n v="9"/>
    <x v="2"/>
    <s v="In-store"/>
    <x v="198"/>
  </r>
  <r>
    <s v="TXN_3879110"/>
    <x v="8"/>
    <n v="4"/>
    <n v="1"/>
    <s v="UNKNOWN"/>
    <x v="0"/>
    <s v="Takeaway"/>
    <x v="330"/>
  </r>
  <r>
    <s v="TXN_9551491"/>
    <x v="3"/>
    <n v="1"/>
    <n v="5"/>
    <n v="5"/>
    <x v="5"/>
    <m/>
    <x v="347"/>
  </r>
  <r>
    <s v="TXN_3033987"/>
    <x v="1"/>
    <n v="4"/>
    <n v="3"/>
    <n v="12"/>
    <x v="1"/>
    <s v="ERROR"/>
    <x v="132"/>
  </r>
  <r>
    <s v="TXN_2732570"/>
    <x v="2"/>
    <n v="3"/>
    <n v="1"/>
    <n v="3"/>
    <x v="3"/>
    <m/>
    <x v="119"/>
  </r>
  <r>
    <s v="TXN_9104781"/>
    <x v="6"/>
    <n v="2"/>
    <n v="4"/>
    <n v="8"/>
    <x v="2"/>
    <s v="ERROR"/>
    <x v="364"/>
  </r>
  <r>
    <s v="TXN_7876775"/>
    <x v="0"/>
    <n v="5"/>
    <n v="2"/>
    <n v="10"/>
    <x v="5"/>
    <s v="Takeaway"/>
    <x v="125"/>
  </r>
  <r>
    <s v="TXN_7566250"/>
    <x v="3"/>
    <n v="3"/>
    <n v="5"/>
    <n v="15"/>
    <x v="5"/>
    <s v="Takeaway"/>
    <x v="337"/>
  </r>
  <r>
    <s v="TXN_3365018"/>
    <x v="9"/>
    <n v="5"/>
    <n v="3"/>
    <n v="15"/>
    <x v="1"/>
    <s v="Takeaway"/>
    <x v="96"/>
  </r>
  <r>
    <s v="TXN_1487762"/>
    <x v="10"/>
    <n v="3"/>
    <n v="1.5"/>
    <n v="4.5"/>
    <x v="5"/>
    <m/>
    <x v="282"/>
  </r>
  <r>
    <s v="TXN_4592205"/>
    <x v="2"/>
    <n v="3"/>
    <n v="1"/>
    <n v="3"/>
    <x v="0"/>
    <s v="In-store"/>
    <x v="169"/>
  </r>
  <r>
    <s v="TXN_6660755"/>
    <x v="2"/>
    <n v="2"/>
    <n v="1"/>
    <n v="2"/>
    <x v="0"/>
    <s v="In-store"/>
    <x v="1"/>
  </r>
  <r>
    <s v="TXN_3750900"/>
    <x v="10"/>
    <n v="2"/>
    <m/>
    <n v="3"/>
    <x v="0"/>
    <s v="In-store"/>
    <x v="87"/>
  </r>
  <r>
    <s v="TXN_3290872"/>
    <x v="1"/>
    <n v="2"/>
    <n v="3"/>
    <n v="6"/>
    <x v="0"/>
    <s v="In-store"/>
    <x v="244"/>
  </r>
  <r>
    <s v="TXN_6378158"/>
    <x v="3"/>
    <n v="5"/>
    <m/>
    <n v="25"/>
    <x v="0"/>
    <s v="In-store"/>
    <x v="329"/>
  </r>
  <r>
    <s v="TXN_8800818"/>
    <x v="1"/>
    <n v="2"/>
    <n v="3"/>
    <s v="ERROR"/>
    <x v="3"/>
    <m/>
    <x v="171"/>
  </r>
  <r>
    <s v="TXN_5707386"/>
    <x v="10"/>
    <n v="5"/>
    <n v="1.5"/>
    <n v="7.5"/>
    <x v="5"/>
    <s v="Takeaway"/>
    <x v="292"/>
  </r>
  <r>
    <s v="TXN_1145592"/>
    <x v="9"/>
    <n v="1"/>
    <n v="3"/>
    <n v="3"/>
    <x v="0"/>
    <s v="Takeaway"/>
    <x v="238"/>
  </r>
  <r>
    <s v="TXN_2670487"/>
    <x v="0"/>
    <n v="3"/>
    <n v="2"/>
    <n v="6"/>
    <x v="3"/>
    <m/>
    <x v="59"/>
  </r>
  <r>
    <s v="TXN_9485101"/>
    <x v="2"/>
    <n v="2"/>
    <n v="1"/>
    <n v="2"/>
    <x v="1"/>
    <s v="Takeaway"/>
    <x v="137"/>
  </r>
  <r>
    <s v="TXN_9667219"/>
    <x v="9"/>
    <n v="4"/>
    <n v="3"/>
    <n v="12"/>
    <x v="1"/>
    <s v="In-store"/>
    <x v="31"/>
  </r>
  <r>
    <s v="TXN_3119835"/>
    <x v="10"/>
    <n v="2"/>
    <n v="1.5"/>
    <n v="3"/>
    <x v="3"/>
    <s v="In-store"/>
    <x v="160"/>
  </r>
  <r>
    <s v="TXN_7014091"/>
    <x v="0"/>
    <n v="5"/>
    <n v="2"/>
    <n v="10"/>
    <x v="1"/>
    <s v="In-store"/>
    <x v="189"/>
  </r>
  <r>
    <s v="TXN_7107807"/>
    <x v="2"/>
    <n v="1"/>
    <n v="1"/>
    <n v="1"/>
    <x v="3"/>
    <m/>
    <x v="137"/>
  </r>
  <r>
    <s v="TXN_5698925"/>
    <x v="9"/>
    <n v="2"/>
    <n v="3"/>
    <n v="6"/>
    <x v="5"/>
    <s v="In-store"/>
    <x v="103"/>
  </r>
  <r>
    <s v="TXN_6662213"/>
    <x v="6"/>
    <n v="4"/>
    <n v="4"/>
    <n v="16"/>
    <x v="3"/>
    <m/>
    <x v="116"/>
  </r>
  <r>
    <s v="TXN_1336900"/>
    <x v="0"/>
    <n v="5"/>
    <n v="2"/>
    <n v="10"/>
    <x v="0"/>
    <s v="ERROR"/>
    <x v="326"/>
  </r>
  <r>
    <s v="TXN_2250785"/>
    <x v="1"/>
    <n v="1"/>
    <n v="3"/>
    <n v="3"/>
    <x v="1"/>
    <m/>
    <x v="52"/>
  </r>
  <r>
    <s v="TXN_8122340"/>
    <x v="0"/>
    <n v="4"/>
    <n v="2"/>
    <m/>
    <x v="0"/>
    <m/>
    <x v="304"/>
  </r>
  <r>
    <s v="TXN_9911498"/>
    <x v="0"/>
    <n v="4"/>
    <n v="2"/>
    <n v="8"/>
    <x v="1"/>
    <s v="In-store"/>
    <x v="363"/>
  </r>
  <r>
    <s v="TXN_3741325"/>
    <x v="6"/>
    <n v="5"/>
    <n v="4"/>
    <n v="20"/>
    <x v="3"/>
    <m/>
    <x v="198"/>
  </r>
  <r>
    <s v="TXN_8658970"/>
    <x v="3"/>
    <n v="3"/>
    <n v="5"/>
    <n v="15"/>
    <x v="0"/>
    <m/>
    <x v="113"/>
  </r>
  <r>
    <s v="TXN_2887971"/>
    <x v="4"/>
    <n v="2"/>
    <n v="4"/>
    <n v="8"/>
    <x v="3"/>
    <s v="UNKNOWN"/>
    <x v="45"/>
  </r>
  <r>
    <s v="TXN_9865855"/>
    <x v="0"/>
    <n v="3"/>
    <n v="2"/>
    <n v="6"/>
    <x v="3"/>
    <s v="Takeaway"/>
    <x v="71"/>
  </r>
  <r>
    <s v="TXN_2217295"/>
    <x v="9"/>
    <n v="4"/>
    <s v="ERROR"/>
    <n v="12"/>
    <x v="0"/>
    <s v="In-store"/>
    <x v="333"/>
  </r>
  <r>
    <s v="TXN_8913492"/>
    <x v="6"/>
    <n v="4"/>
    <n v="4"/>
    <n v="16"/>
    <x v="0"/>
    <s v="In-store"/>
    <x v="310"/>
  </r>
  <r>
    <s v="TXN_5625086"/>
    <x v="6"/>
    <n v="1"/>
    <n v="4"/>
    <n v="4"/>
    <x v="0"/>
    <s v="In-store"/>
    <x v="329"/>
  </r>
  <r>
    <s v="TXN_2690222"/>
    <x v="8"/>
    <n v="4"/>
    <n v="3"/>
    <n v="12"/>
    <x v="5"/>
    <m/>
    <x v="316"/>
  </r>
  <r>
    <s v="TXN_5767429"/>
    <x v="1"/>
    <n v="2"/>
    <n v="3"/>
    <n v="6"/>
    <x v="2"/>
    <s v="UNKNOWN"/>
    <x v="52"/>
  </r>
  <r>
    <s v="TXN_5910541"/>
    <x v="1"/>
    <s v="ERROR"/>
    <n v="3"/>
    <n v="15"/>
    <x v="1"/>
    <s v="In-store"/>
    <x v="0"/>
  </r>
  <r>
    <s v="TXN_4435352"/>
    <x v="3"/>
    <n v="2"/>
    <n v="5"/>
    <n v="10"/>
    <x v="0"/>
    <m/>
    <x v="11"/>
  </r>
  <r>
    <s v="TXN_1009421"/>
    <x v="2"/>
    <n v="4"/>
    <n v="1"/>
    <n v="4"/>
    <x v="1"/>
    <s v="Takeaway"/>
    <x v="94"/>
  </r>
  <r>
    <s v="TXN_5369243"/>
    <x v="4"/>
    <n v="4"/>
    <n v="4"/>
    <n v="16"/>
    <x v="1"/>
    <s v="Takeaway"/>
    <x v="172"/>
  </r>
  <r>
    <s v="TXN_2939667"/>
    <x v="7"/>
    <n v="1"/>
    <n v="3"/>
    <n v="3"/>
    <x v="5"/>
    <s v="In-store"/>
    <x v="170"/>
  </r>
  <r>
    <s v="TXN_5734395"/>
    <x v="6"/>
    <s v="UNKNOWN"/>
    <n v="4"/>
    <n v="20"/>
    <x v="1"/>
    <s v="Takeaway"/>
    <x v="332"/>
  </r>
  <r>
    <s v="TXN_2966262"/>
    <x v="10"/>
    <s v="ERROR"/>
    <n v="1.5"/>
    <n v="4.5"/>
    <x v="1"/>
    <m/>
    <x v="335"/>
  </r>
  <r>
    <s v="TXN_7293241"/>
    <x v="8"/>
    <n v="1"/>
    <n v="2"/>
    <n v="2"/>
    <x v="3"/>
    <m/>
    <x v="307"/>
  </r>
  <r>
    <s v="TXN_1827212"/>
    <x v="6"/>
    <n v="5"/>
    <n v="4"/>
    <n v="20"/>
    <x v="4"/>
    <m/>
    <x v="38"/>
  </r>
  <r>
    <s v="TXN_4809548"/>
    <x v="4"/>
    <n v="3"/>
    <n v="4"/>
    <n v="12"/>
    <x v="5"/>
    <s v="Takeaway"/>
    <x v="339"/>
  </r>
  <r>
    <s v="TXN_2224935"/>
    <x v="0"/>
    <n v="1"/>
    <n v="2"/>
    <n v="2"/>
    <x v="3"/>
    <m/>
    <x v="82"/>
  </r>
  <r>
    <s v="TXN_7580441"/>
    <x v="0"/>
    <n v="1"/>
    <s v="UNKNOWN"/>
    <n v="2"/>
    <x v="1"/>
    <m/>
    <x v="225"/>
  </r>
  <r>
    <s v="TXN_4897993"/>
    <x v="6"/>
    <n v="4"/>
    <m/>
    <n v="16"/>
    <x v="5"/>
    <s v="In-store"/>
    <x v="275"/>
  </r>
  <r>
    <s v="TXN_9522045"/>
    <x v="0"/>
    <n v="3"/>
    <n v="2"/>
    <n v="6"/>
    <x v="5"/>
    <m/>
    <x v="279"/>
  </r>
  <r>
    <s v="TXN_6128966"/>
    <x v="6"/>
    <n v="3"/>
    <n v="4"/>
    <n v="12"/>
    <x v="5"/>
    <m/>
    <x v="319"/>
  </r>
  <r>
    <s v="TXN_5475746"/>
    <x v="1"/>
    <n v="3"/>
    <n v="3"/>
    <n v="9"/>
    <x v="0"/>
    <s v="In-store"/>
    <x v="81"/>
  </r>
  <r>
    <s v="TXN_6071339"/>
    <x v="0"/>
    <n v="5"/>
    <n v="2"/>
    <n v="10"/>
    <x v="1"/>
    <s v="Takeaway"/>
    <x v="327"/>
  </r>
  <r>
    <s v="TXN_9540864"/>
    <x v="2"/>
    <n v="2"/>
    <n v="1"/>
    <n v="2"/>
    <x v="3"/>
    <s v="Takeaway"/>
    <x v="80"/>
  </r>
  <r>
    <s v="TXN_6389404"/>
    <x v="9"/>
    <n v="5"/>
    <n v="3"/>
    <n v="15"/>
    <x v="3"/>
    <s v="In-store"/>
    <x v="346"/>
  </r>
  <r>
    <s v="TXN_8724474"/>
    <x v="8"/>
    <n v="5"/>
    <n v="5"/>
    <n v="25"/>
    <x v="1"/>
    <m/>
    <x v="344"/>
  </r>
  <r>
    <s v="TXN_8199524"/>
    <x v="1"/>
    <n v="5"/>
    <n v="3"/>
    <n v="15"/>
    <x v="1"/>
    <s v="ERROR"/>
    <x v="21"/>
  </r>
  <r>
    <s v="TXN_1212652"/>
    <x v="9"/>
    <n v="3"/>
    <n v="3"/>
    <n v="9"/>
    <x v="0"/>
    <s v="UNKNOWN"/>
    <x v="249"/>
  </r>
  <r>
    <s v="TXN_1799247"/>
    <x v="0"/>
    <n v="3"/>
    <n v="2"/>
    <n v="6"/>
    <x v="5"/>
    <m/>
    <x v="311"/>
  </r>
  <r>
    <s v="TXN_5745054"/>
    <x v="4"/>
    <n v="1"/>
    <n v="4"/>
    <n v="4"/>
    <x v="0"/>
    <m/>
    <x v="343"/>
  </r>
  <r>
    <s v="TXN_4328090"/>
    <x v="7"/>
    <s v="ERROR"/>
    <n v="4"/>
    <n v="4"/>
    <x v="3"/>
    <s v="In-store"/>
    <x v="71"/>
  </r>
  <r>
    <s v="TXN_3499226"/>
    <x v="9"/>
    <n v="1"/>
    <n v="3"/>
    <n v="3"/>
    <x v="0"/>
    <s v="Takeaway"/>
    <x v="0"/>
  </r>
  <r>
    <s v="TXN_1259340"/>
    <x v="10"/>
    <n v="3"/>
    <s v="ERROR"/>
    <s v="UNKNOWN"/>
    <x v="3"/>
    <m/>
    <x v="16"/>
  </r>
  <r>
    <s v="TXN_3893480"/>
    <x v="2"/>
    <n v="3"/>
    <n v="1"/>
    <n v="3"/>
    <x v="5"/>
    <m/>
    <x v="245"/>
  </r>
  <r>
    <s v="TXN_2614271"/>
    <x v="5"/>
    <n v="2"/>
    <n v="4"/>
    <n v="8"/>
    <x v="3"/>
    <s v="ERROR"/>
    <x v="120"/>
  </r>
  <r>
    <s v="TXN_8295765"/>
    <x v="1"/>
    <n v="4"/>
    <n v="3"/>
    <n v="12"/>
    <x v="5"/>
    <s v="Takeaway"/>
    <x v="354"/>
  </r>
  <r>
    <s v="TXN_1324760"/>
    <x v="10"/>
    <n v="4"/>
    <n v="1.5"/>
    <n v="6"/>
    <x v="1"/>
    <s v="In-store"/>
    <x v="116"/>
  </r>
  <r>
    <s v="TXN_8292441"/>
    <x v="3"/>
    <n v="1"/>
    <n v="5"/>
    <n v="5"/>
    <x v="1"/>
    <s v="Takeaway"/>
    <x v="178"/>
  </r>
  <r>
    <s v="TXN_6663486"/>
    <x v="0"/>
    <n v="3"/>
    <n v="2"/>
    <n v="6"/>
    <x v="5"/>
    <m/>
    <x v="122"/>
  </r>
  <r>
    <s v="TXN_9423451"/>
    <x v="0"/>
    <n v="1"/>
    <s v="UNKNOWN"/>
    <n v="2"/>
    <x v="5"/>
    <m/>
    <x v="192"/>
  </r>
  <r>
    <s v="TXN_3792125"/>
    <x v="3"/>
    <n v="5"/>
    <n v="5"/>
    <n v="25"/>
    <x v="0"/>
    <s v="In-store"/>
    <x v="159"/>
  </r>
  <r>
    <s v="TXN_7021504"/>
    <x v="2"/>
    <n v="2"/>
    <n v="1"/>
    <n v="2"/>
    <x v="2"/>
    <s v="In-store"/>
    <x v="111"/>
  </r>
  <r>
    <s v="TXN_8608811"/>
    <x v="1"/>
    <n v="5"/>
    <n v="3"/>
    <n v="15"/>
    <x v="0"/>
    <s v="Takeaway"/>
    <x v="107"/>
  </r>
  <r>
    <s v="TXN_4844386"/>
    <x v="7"/>
    <n v="5"/>
    <s v="UNKNOWN"/>
    <n v="15"/>
    <x v="0"/>
    <s v="In-store"/>
    <x v="7"/>
  </r>
  <r>
    <s v="TXN_4368729"/>
    <x v="0"/>
    <n v="3"/>
    <n v="2"/>
    <n v="6"/>
    <x v="3"/>
    <s v="In-store"/>
    <x v="4"/>
  </r>
  <r>
    <s v="TXN_5072156"/>
    <x v="10"/>
    <n v="3"/>
    <n v="1.5"/>
    <n v="4.5"/>
    <x v="3"/>
    <s v="Takeaway"/>
    <x v="317"/>
  </r>
  <r>
    <s v="TXN_5763520"/>
    <x v="8"/>
    <n v="1"/>
    <n v="5"/>
    <n v="5"/>
    <x v="4"/>
    <m/>
    <x v="165"/>
  </r>
  <r>
    <s v="TXN_4877933"/>
    <x v="9"/>
    <n v="5"/>
    <n v="3"/>
    <n v="15"/>
    <x v="3"/>
    <s v="In-store"/>
    <x v="175"/>
  </r>
  <r>
    <s v="TXN_8854384"/>
    <x v="9"/>
    <n v="5"/>
    <n v="3"/>
    <n v="15"/>
    <x v="1"/>
    <s v="Takeaway"/>
    <x v="133"/>
  </r>
  <r>
    <s v="TXN_3308378"/>
    <x v="2"/>
    <n v="4"/>
    <n v="1"/>
    <n v="4"/>
    <x v="3"/>
    <m/>
    <x v="204"/>
  </r>
  <r>
    <s v="TXN_4355766"/>
    <x v="2"/>
    <n v="5"/>
    <n v="1"/>
    <s v="UNKNOWN"/>
    <x v="3"/>
    <m/>
    <x v="10"/>
  </r>
  <r>
    <s v="TXN_5644235"/>
    <x v="3"/>
    <n v="4"/>
    <n v="5"/>
    <n v="20"/>
    <x v="1"/>
    <s v="In-store"/>
    <x v="17"/>
  </r>
  <r>
    <s v="TXN_5331285"/>
    <x v="6"/>
    <n v="3"/>
    <n v="4"/>
    <n v="12"/>
    <x v="3"/>
    <m/>
    <x v="76"/>
  </r>
  <r>
    <s v="TXN_7620397"/>
    <x v="2"/>
    <n v="4"/>
    <n v="1"/>
    <n v="4"/>
    <x v="4"/>
    <m/>
    <x v="245"/>
  </r>
  <r>
    <s v="TXN_1214868"/>
    <x v="9"/>
    <n v="4"/>
    <m/>
    <n v="12"/>
    <x v="1"/>
    <s v="In-store"/>
    <x v="359"/>
  </r>
  <r>
    <s v="TXN_5117595"/>
    <x v="4"/>
    <n v="4"/>
    <n v="4"/>
    <n v="16"/>
    <x v="1"/>
    <s v="In-store"/>
    <x v="322"/>
  </r>
  <r>
    <s v="TXN_9708144"/>
    <x v="4"/>
    <n v="3"/>
    <n v="4"/>
    <n v="12"/>
    <x v="1"/>
    <s v="ERROR"/>
    <x v="71"/>
  </r>
  <r>
    <s v="TXN_8266689"/>
    <x v="7"/>
    <n v="5"/>
    <s v="ERROR"/>
    <n v="15"/>
    <x v="1"/>
    <s v="In-store"/>
    <x v="210"/>
  </r>
  <r>
    <s v="TXN_3589166"/>
    <x v="10"/>
    <n v="1"/>
    <n v="1.5"/>
    <n v="1.5"/>
    <x v="5"/>
    <m/>
    <x v="229"/>
  </r>
  <r>
    <s v="TXN_3943672"/>
    <x v="6"/>
    <n v="4"/>
    <n v="4"/>
    <n v="16"/>
    <x v="0"/>
    <m/>
    <x v="179"/>
  </r>
  <r>
    <s v="TXN_8988279"/>
    <x v="4"/>
    <n v="2"/>
    <n v="4"/>
    <n v="8"/>
    <x v="5"/>
    <s v="In-store"/>
    <x v="306"/>
  </r>
  <r>
    <s v="TXN_4269933"/>
    <x v="4"/>
    <n v="2"/>
    <n v="4"/>
    <n v="8"/>
    <x v="5"/>
    <s v="Takeaway"/>
    <x v="246"/>
  </r>
  <r>
    <s v="TXN_2234460"/>
    <x v="10"/>
    <n v="2"/>
    <n v="1.5"/>
    <n v="3"/>
    <x v="5"/>
    <s v="Takeaway"/>
    <x v="30"/>
  </r>
  <r>
    <s v="TXN_4356564"/>
    <x v="0"/>
    <n v="2"/>
    <n v="2"/>
    <n v="4"/>
    <x v="0"/>
    <s v="Takeaway"/>
    <x v="287"/>
  </r>
  <r>
    <s v="TXN_2223047"/>
    <x v="5"/>
    <n v="2"/>
    <n v="2"/>
    <n v="4"/>
    <x v="5"/>
    <s v="Takeaway"/>
    <x v="296"/>
  </r>
  <r>
    <s v="TXN_9469735"/>
    <x v="1"/>
    <n v="1"/>
    <n v="3"/>
    <n v="3"/>
    <x v="4"/>
    <s v="In-store"/>
    <x v="9"/>
  </r>
  <r>
    <s v="TXN_6762250"/>
    <x v="2"/>
    <n v="2"/>
    <n v="1"/>
    <n v="2"/>
    <x v="3"/>
    <s v="Takeaway"/>
    <x v="329"/>
  </r>
  <r>
    <s v="TXN_8553273"/>
    <x v="9"/>
    <n v="5"/>
    <n v="3"/>
    <n v="15"/>
    <x v="1"/>
    <s v="In-store"/>
    <x v="18"/>
  </r>
  <r>
    <s v="TXN_8713971"/>
    <x v="10"/>
    <n v="1"/>
    <n v="1.5"/>
    <n v="1.5"/>
    <x v="1"/>
    <m/>
    <x v="331"/>
  </r>
  <r>
    <s v="TXN_4076575"/>
    <x v="4"/>
    <n v="3"/>
    <n v="4"/>
    <n v="12"/>
    <x v="5"/>
    <s v="Takeaway"/>
    <x v="116"/>
  </r>
  <r>
    <s v="TXN_2432379"/>
    <x v="0"/>
    <n v="1"/>
    <n v="2"/>
    <n v="2"/>
    <x v="0"/>
    <s v="In-store"/>
    <x v="265"/>
  </r>
  <r>
    <s v="TXN_3187634"/>
    <x v="5"/>
    <n v="5"/>
    <n v="2"/>
    <n v="10"/>
    <x v="3"/>
    <s v="Takeaway"/>
    <x v="276"/>
  </r>
  <r>
    <s v="TXN_1961943"/>
    <x v="4"/>
    <s v="UNKNOWN"/>
    <n v="4"/>
    <n v="12"/>
    <x v="3"/>
    <s v="In-store"/>
    <x v="362"/>
  </r>
  <r>
    <s v="TXN_5908104"/>
    <x v="6"/>
    <n v="2"/>
    <n v="4"/>
    <n v="8"/>
    <x v="0"/>
    <m/>
    <x v="222"/>
  </r>
  <r>
    <s v="TXN_1355212"/>
    <x v="0"/>
    <n v="2"/>
    <n v="2"/>
    <n v="4"/>
    <x v="5"/>
    <m/>
    <x v="214"/>
  </r>
  <r>
    <s v="TXN_2155393"/>
    <x v="9"/>
    <n v="2"/>
    <n v="3"/>
    <n v="6"/>
    <x v="3"/>
    <s v="In-store"/>
    <x v="121"/>
  </r>
  <r>
    <s v="TXN_3485938"/>
    <x v="5"/>
    <n v="4"/>
    <n v="5"/>
    <n v="20"/>
    <x v="1"/>
    <s v="Takeaway"/>
    <x v="32"/>
  </r>
  <r>
    <s v="TXN_9449037"/>
    <x v="0"/>
    <n v="4"/>
    <n v="2"/>
    <n v="8"/>
    <x v="5"/>
    <s v="Takeaway"/>
    <x v="73"/>
  </r>
  <r>
    <s v="TXN_3114654"/>
    <x v="9"/>
    <n v="3"/>
    <n v="3"/>
    <n v="9"/>
    <x v="5"/>
    <s v="In-store"/>
    <x v="21"/>
  </r>
  <r>
    <s v="TXN_5837801"/>
    <x v="3"/>
    <n v="1"/>
    <n v="5"/>
    <m/>
    <x v="0"/>
    <s v="In-store"/>
    <x v="311"/>
  </r>
  <r>
    <s v="TXN_1336470"/>
    <x v="10"/>
    <n v="1"/>
    <n v="1.5"/>
    <n v="1.5"/>
    <x v="1"/>
    <m/>
    <x v="38"/>
  </r>
  <r>
    <s v="TXN_2544724"/>
    <x v="1"/>
    <n v="5"/>
    <n v="3"/>
    <n v="15"/>
    <x v="3"/>
    <s v="Takeaway"/>
    <x v="89"/>
  </r>
  <r>
    <s v="TXN_1035504"/>
    <x v="4"/>
    <n v="2"/>
    <n v="4"/>
    <n v="8"/>
    <x v="3"/>
    <s v="Takeaway"/>
    <x v="20"/>
  </r>
  <r>
    <s v="TXN_2576799"/>
    <x v="9"/>
    <n v="1"/>
    <n v="3"/>
    <n v="3"/>
    <x v="1"/>
    <m/>
    <x v="76"/>
  </r>
  <r>
    <s v="TXN_4659155"/>
    <x v="9"/>
    <n v="1"/>
    <n v="3"/>
    <n v="3"/>
    <x v="2"/>
    <m/>
    <x v="342"/>
  </r>
  <r>
    <s v="TXN_9781961"/>
    <x v="0"/>
    <n v="1"/>
    <n v="2"/>
    <n v="2"/>
    <x v="0"/>
    <s v="In-store"/>
    <x v="21"/>
  </r>
  <r>
    <s v="TXN_5313347"/>
    <x v="2"/>
    <n v="2"/>
    <n v="1"/>
    <n v="2"/>
    <x v="3"/>
    <s v="Takeaway"/>
    <x v="149"/>
  </r>
  <r>
    <s v="TXN_7926510"/>
    <x v="3"/>
    <n v="4"/>
    <n v="5"/>
    <n v="20"/>
    <x v="1"/>
    <m/>
    <x v="60"/>
  </r>
  <r>
    <s v="TXN_3477975"/>
    <x v="6"/>
    <s v="ERROR"/>
    <n v="4"/>
    <n v="16"/>
    <x v="5"/>
    <m/>
    <x v="201"/>
  </r>
  <r>
    <s v="TXN_6736084"/>
    <x v="9"/>
    <n v="1"/>
    <n v="3"/>
    <n v="3"/>
    <x v="5"/>
    <s v="Takeaway"/>
    <x v="54"/>
  </r>
  <r>
    <s v="TXN_5573731"/>
    <x v="6"/>
    <n v="4"/>
    <n v="4"/>
    <n v="16"/>
    <x v="1"/>
    <m/>
    <x v="18"/>
  </r>
  <r>
    <s v="TXN_2760327"/>
    <x v="3"/>
    <n v="1"/>
    <n v="5"/>
    <n v="5"/>
    <x v="4"/>
    <s v="Takeaway"/>
    <x v="134"/>
  </r>
  <r>
    <s v="TXN_5540067"/>
    <x v="10"/>
    <n v="4"/>
    <n v="1.5"/>
    <n v="6"/>
    <x v="5"/>
    <s v="ERROR"/>
    <x v="302"/>
  </r>
  <r>
    <s v="TXN_7585599"/>
    <x v="1"/>
    <n v="1"/>
    <n v="3"/>
    <n v="3"/>
    <x v="0"/>
    <m/>
    <x v="175"/>
  </r>
  <r>
    <s v="TXN_6333241"/>
    <x v="0"/>
    <s v="ERROR"/>
    <n v="2"/>
    <n v="4"/>
    <x v="3"/>
    <m/>
    <x v="178"/>
  </r>
  <r>
    <s v="TXN_1635631"/>
    <x v="2"/>
    <n v="4"/>
    <n v="1"/>
    <n v="4"/>
    <x v="0"/>
    <m/>
    <x v="198"/>
  </r>
  <r>
    <s v="TXN_8907996"/>
    <x v="6"/>
    <n v="4"/>
    <n v="4"/>
    <n v="16"/>
    <x v="1"/>
    <s v="In-store"/>
    <x v="195"/>
  </r>
  <r>
    <s v="TXN_3206049"/>
    <x v="0"/>
    <n v="4"/>
    <n v="2"/>
    <n v="8"/>
    <x v="5"/>
    <m/>
    <x v="363"/>
  </r>
  <r>
    <s v="TXN_4620647"/>
    <x v="0"/>
    <n v="1"/>
    <n v="2"/>
    <n v="2"/>
    <x v="3"/>
    <s v="UNKNOWN"/>
    <x v="155"/>
  </r>
  <r>
    <s v="TXN_5348915"/>
    <x v="9"/>
    <n v="1"/>
    <n v="3"/>
    <n v="3"/>
    <x v="3"/>
    <s v="Takeaway"/>
    <x v="162"/>
  </r>
  <r>
    <s v="TXN_4036214"/>
    <x v="1"/>
    <n v="2"/>
    <m/>
    <n v="6"/>
    <x v="0"/>
    <s v="UNKNOWN"/>
    <x v="327"/>
  </r>
  <r>
    <s v="TXN_6323914"/>
    <x v="9"/>
    <n v="1"/>
    <n v="3"/>
    <n v="3"/>
    <x v="0"/>
    <s v="In-store"/>
    <x v="52"/>
  </r>
  <r>
    <s v="TXN_7804128"/>
    <x v="6"/>
    <n v="5"/>
    <n v="4"/>
    <n v="20"/>
    <x v="3"/>
    <s v="In-store"/>
    <x v="240"/>
  </r>
  <r>
    <s v="TXN_6228313"/>
    <x v="8"/>
    <n v="4"/>
    <n v="3"/>
    <n v="12"/>
    <x v="5"/>
    <m/>
    <x v="323"/>
  </r>
  <r>
    <s v="TXN_2930752"/>
    <x v="1"/>
    <n v="2"/>
    <n v="3"/>
    <n v="6"/>
    <x v="0"/>
    <m/>
    <x v="328"/>
  </r>
  <r>
    <s v="TXN_3477101"/>
    <x v="2"/>
    <n v="4"/>
    <n v="1"/>
    <n v="4"/>
    <x v="5"/>
    <s v="Takeaway"/>
    <x v="46"/>
  </r>
  <r>
    <s v="TXN_2210265"/>
    <x v="9"/>
    <n v="2"/>
    <n v="3"/>
    <n v="6"/>
    <x v="0"/>
    <s v="Takeaway"/>
    <x v="296"/>
  </r>
  <r>
    <s v="TXN_5534515"/>
    <x v="4"/>
    <n v="1"/>
    <n v="4"/>
    <n v="4"/>
    <x v="0"/>
    <s v="Takeaway"/>
    <x v="125"/>
  </r>
  <r>
    <s v="TXN_9561380"/>
    <x v="6"/>
    <n v="1"/>
    <n v="4"/>
    <n v="4"/>
    <x v="3"/>
    <s v="Takeaway"/>
    <x v="112"/>
  </r>
  <r>
    <s v="TXN_3038078"/>
    <x v="2"/>
    <n v="1"/>
    <n v="1"/>
    <n v="1"/>
    <x v="0"/>
    <s v="Takeaway"/>
    <x v="62"/>
  </r>
  <r>
    <s v="TXN_5652473"/>
    <x v="4"/>
    <n v="4"/>
    <n v="4"/>
    <n v="16"/>
    <x v="5"/>
    <m/>
    <x v="52"/>
  </r>
  <r>
    <s v="TXN_5222822"/>
    <x v="3"/>
    <n v="1"/>
    <n v="5"/>
    <n v="5"/>
    <x v="5"/>
    <s v="In-store"/>
    <x v="346"/>
  </r>
  <r>
    <s v="TXN_6238191"/>
    <x v="4"/>
    <n v="4"/>
    <n v="4"/>
    <n v="16"/>
    <x v="4"/>
    <s v="In-store"/>
    <x v="61"/>
  </r>
  <r>
    <s v="TXN_1244593"/>
    <x v="3"/>
    <n v="5"/>
    <n v="5"/>
    <n v="25"/>
    <x v="5"/>
    <s v="In-store"/>
    <x v="135"/>
  </r>
  <r>
    <s v="TXN_9749175"/>
    <x v="1"/>
    <n v="1"/>
    <n v="3"/>
    <n v="3"/>
    <x v="0"/>
    <s v="In-store"/>
    <x v="351"/>
  </r>
  <r>
    <s v="TXN_4502314"/>
    <x v="2"/>
    <n v="3"/>
    <n v="1"/>
    <n v="3"/>
    <x v="0"/>
    <m/>
    <x v="28"/>
  </r>
  <r>
    <s v="TXN_3703964"/>
    <x v="6"/>
    <n v="2"/>
    <n v="4"/>
    <n v="8"/>
    <x v="0"/>
    <s v="Takeaway"/>
    <x v="99"/>
  </r>
  <r>
    <s v="TXN_1554195"/>
    <x v="4"/>
    <n v="2"/>
    <n v="4"/>
    <n v="8"/>
    <x v="3"/>
    <m/>
    <x v="192"/>
  </r>
  <r>
    <s v="TXN_1025152"/>
    <x v="2"/>
    <n v="4"/>
    <n v="1"/>
    <n v="4"/>
    <x v="5"/>
    <m/>
    <x v="181"/>
  </r>
  <r>
    <s v="TXN_3429942"/>
    <x v="4"/>
    <n v="3"/>
    <n v="4"/>
    <s v="ERROR"/>
    <x v="3"/>
    <s v="In-store"/>
    <x v="280"/>
  </r>
  <r>
    <s v="TXN_2134660"/>
    <x v="5"/>
    <n v="5"/>
    <n v="3"/>
    <n v="15"/>
    <x v="0"/>
    <s v="In-store"/>
    <x v="298"/>
  </r>
  <r>
    <s v="TXN_8944175"/>
    <x v="3"/>
    <n v="3"/>
    <n v="5"/>
    <n v="15"/>
    <x v="3"/>
    <m/>
    <x v="352"/>
  </r>
  <r>
    <s v="TXN_4680399"/>
    <x v="9"/>
    <n v="5"/>
    <n v="3"/>
    <n v="15"/>
    <x v="3"/>
    <m/>
    <x v="143"/>
  </r>
  <r>
    <s v="TXN_5328065"/>
    <x v="1"/>
    <n v="5"/>
    <n v="3"/>
    <n v="15"/>
    <x v="1"/>
    <m/>
    <x v="22"/>
  </r>
  <r>
    <s v="TXN_9202496"/>
    <x v="1"/>
    <n v="5"/>
    <n v="3"/>
    <n v="15"/>
    <x v="0"/>
    <s v="In-store"/>
    <x v="2"/>
  </r>
  <r>
    <s v="TXN_2914953"/>
    <x v="1"/>
    <n v="2"/>
    <n v="3"/>
    <n v="6"/>
    <x v="1"/>
    <s v="In-store"/>
    <x v="83"/>
  </r>
  <r>
    <s v="TXN_6068148"/>
    <x v="1"/>
    <n v="3"/>
    <n v="3"/>
    <n v="9"/>
    <x v="4"/>
    <s v="In-store"/>
    <x v="112"/>
  </r>
  <r>
    <s v="TXN_1216051"/>
    <x v="1"/>
    <n v="4"/>
    <n v="3"/>
    <n v="12"/>
    <x v="3"/>
    <s v="Takeaway"/>
    <x v="7"/>
  </r>
  <r>
    <s v="TXN_3943327"/>
    <x v="9"/>
    <n v="1"/>
    <n v="3"/>
    <n v="3"/>
    <x v="5"/>
    <m/>
    <x v="361"/>
  </r>
  <r>
    <s v="TXN_5268025"/>
    <x v="2"/>
    <n v="5"/>
    <n v="1"/>
    <m/>
    <x v="3"/>
    <s v="In-store"/>
    <x v="271"/>
  </r>
  <r>
    <s v="TXN_9952441"/>
    <x v="4"/>
    <n v="1"/>
    <n v="4"/>
    <s v="UNKNOWN"/>
    <x v="1"/>
    <s v="In-store"/>
    <x v="47"/>
  </r>
  <r>
    <s v="TXN_7354271"/>
    <x v="2"/>
    <n v="4"/>
    <n v="1"/>
    <n v="4"/>
    <x v="2"/>
    <s v="In-store"/>
    <x v="318"/>
  </r>
  <r>
    <s v="TXN_3358494"/>
    <x v="0"/>
    <n v="5"/>
    <n v="2"/>
    <n v="10"/>
    <x v="3"/>
    <s v="Takeaway"/>
    <x v="278"/>
  </r>
  <r>
    <s v="TXN_2966507"/>
    <x v="2"/>
    <n v="3"/>
    <n v="1"/>
    <n v="3"/>
    <x v="4"/>
    <s v="In-store"/>
    <x v="194"/>
  </r>
  <r>
    <s v="TXN_9752586"/>
    <x v="10"/>
    <n v="2"/>
    <n v="1.5"/>
    <n v="3"/>
    <x v="3"/>
    <m/>
    <x v="296"/>
  </r>
  <r>
    <s v="TXN_1324968"/>
    <x v="2"/>
    <n v="3"/>
    <n v="1"/>
    <n v="3"/>
    <x v="0"/>
    <s v="In-store"/>
    <x v="107"/>
  </r>
  <r>
    <s v="TXN_8424417"/>
    <x v="4"/>
    <n v="2"/>
    <m/>
    <n v="8"/>
    <x v="5"/>
    <s v="Takeaway"/>
    <x v="179"/>
  </r>
  <r>
    <s v="TXN_3985920"/>
    <x v="3"/>
    <n v="5"/>
    <n v="5"/>
    <n v="25"/>
    <x v="3"/>
    <s v="In-store"/>
    <x v="97"/>
  </r>
  <r>
    <s v="TXN_7335526"/>
    <x v="6"/>
    <n v="4"/>
    <n v="4"/>
    <n v="16"/>
    <x v="1"/>
    <s v="In-store"/>
    <x v="23"/>
  </r>
  <r>
    <s v="TXN_5989987"/>
    <x v="4"/>
    <n v="4"/>
    <n v="4"/>
    <n v="16"/>
    <x v="1"/>
    <m/>
    <x v="353"/>
  </r>
  <r>
    <s v="TXN_8132632"/>
    <x v="10"/>
    <n v="3"/>
    <n v="1.5"/>
    <n v="4.5"/>
    <x v="5"/>
    <s v="UNKNOWN"/>
    <x v="139"/>
  </r>
  <r>
    <s v="TXN_2408294"/>
    <x v="6"/>
    <n v="4"/>
    <n v="4"/>
    <n v="16"/>
    <x v="3"/>
    <s v="In-store"/>
    <x v="299"/>
  </r>
  <r>
    <s v="TXN_7380756"/>
    <x v="3"/>
    <n v="1"/>
    <n v="5"/>
    <n v="5"/>
    <x v="3"/>
    <s v="Takeaway"/>
    <x v="233"/>
  </r>
  <r>
    <s v="TXN_1145888"/>
    <x v="0"/>
    <n v="4"/>
    <n v="2"/>
    <n v="8"/>
    <x v="5"/>
    <m/>
    <x v="343"/>
  </r>
  <r>
    <s v="TXN_3845754"/>
    <x v="10"/>
    <n v="4"/>
    <n v="1.5"/>
    <n v="6"/>
    <x v="5"/>
    <s v="Takeaway"/>
    <x v="50"/>
  </r>
  <r>
    <s v="TXN_1315214"/>
    <x v="10"/>
    <n v="2"/>
    <n v="1.5"/>
    <n v="3"/>
    <x v="3"/>
    <s v="In-store"/>
    <x v="43"/>
  </r>
  <r>
    <s v="TXN_7602467"/>
    <x v="2"/>
    <n v="1"/>
    <n v="1"/>
    <n v="1"/>
    <x v="0"/>
    <s v="Takeaway"/>
    <x v="327"/>
  </r>
  <r>
    <s v="TXN_1672708"/>
    <x v="3"/>
    <n v="4"/>
    <n v="5"/>
    <n v="20"/>
    <x v="5"/>
    <m/>
    <x v="19"/>
  </r>
  <r>
    <s v="TXN_4979250"/>
    <x v="10"/>
    <n v="3"/>
    <n v="1.5"/>
    <n v="4.5"/>
    <x v="1"/>
    <s v="In-store"/>
    <x v="137"/>
  </r>
  <r>
    <s v="TXN_2809397"/>
    <x v="3"/>
    <n v="2"/>
    <n v="5"/>
    <n v="10"/>
    <x v="3"/>
    <s v="Takeaway"/>
    <x v="300"/>
  </r>
  <r>
    <s v="TXN_8752130"/>
    <x v="9"/>
    <n v="2"/>
    <n v="3"/>
    <n v="6"/>
    <x v="0"/>
    <s v="Takeaway"/>
    <x v="312"/>
  </r>
  <r>
    <s v="TXN_7326075"/>
    <x v="2"/>
    <n v="1"/>
    <s v="UNKNOWN"/>
    <n v="1"/>
    <x v="1"/>
    <m/>
    <x v="325"/>
  </r>
  <r>
    <s v="TXN_9134257"/>
    <x v="0"/>
    <m/>
    <n v="2"/>
    <n v="6"/>
    <x v="3"/>
    <s v="Takeaway"/>
    <x v="271"/>
  </r>
  <r>
    <s v="TXN_9944832"/>
    <x v="0"/>
    <n v="3"/>
    <n v="2"/>
    <n v="6"/>
    <x v="5"/>
    <m/>
    <x v="310"/>
  </r>
  <r>
    <s v="TXN_9639317"/>
    <x v="1"/>
    <n v="3"/>
    <n v="3"/>
    <n v="9"/>
    <x v="1"/>
    <m/>
    <x v="89"/>
  </r>
  <r>
    <s v="TXN_7707761"/>
    <x v="10"/>
    <n v="3"/>
    <n v="1.5"/>
    <n v="4.5"/>
    <x v="0"/>
    <m/>
    <x v="350"/>
  </r>
  <r>
    <s v="TXN_3177517"/>
    <x v="8"/>
    <n v="1"/>
    <n v="1.5"/>
    <n v="1.5"/>
    <x v="0"/>
    <s v="In-store"/>
    <x v="68"/>
  </r>
  <r>
    <s v="TXN_5353855"/>
    <x v="7"/>
    <n v="3"/>
    <n v="4"/>
    <n v="12"/>
    <x v="0"/>
    <s v="Takeaway"/>
    <x v="245"/>
  </r>
  <r>
    <s v="TXN_3106811"/>
    <x v="9"/>
    <n v="3"/>
    <n v="3"/>
    <n v="9"/>
    <x v="1"/>
    <s v="Takeaway"/>
    <x v="218"/>
  </r>
  <r>
    <s v="TXN_3475342"/>
    <x v="9"/>
    <n v="3"/>
    <n v="3"/>
    <n v="9"/>
    <x v="5"/>
    <s v="In-store"/>
    <x v="280"/>
  </r>
  <r>
    <s v="TXN_8017663"/>
    <x v="0"/>
    <n v="2"/>
    <n v="2"/>
    <n v="4"/>
    <x v="5"/>
    <m/>
    <x v="164"/>
  </r>
  <r>
    <s v="TXN_6309965"/>
    <x v="1"/>
    <n v="5"/>
    <n v="3"/>
    <n v="15"/>
    <x v="3"/>
    <s v="Takeaway"/>
    <x v="296"/>
  </r>
  <r>
    <s v="TXN_7146871"/>
    <x v="0"/>
    <m/>
    <n v="2"/>
    <n v="4"/>
    <x v="5"/>
    <m/>
    <x v="281"/>
  </r>
  <r>
    <s v="TXN_2661443"/>
    <x v="9"/>
    <n v="2"/>
    <n v="3"/>
    <n v="6"/>
    <x v="0"/>
    <m/>
    <x v="193"/>
  </r>
  <r>
    <s v="TXN_6954434"/>
    <x v="9"/>
    <n v="3"/>
    <s v="ERROR"/>
    <n v="9"/>
    <x v="1"/>
    <s v="Takeaway"/>
    <x v="41"/>
  </r>
  <r>
    <s v="TXN_3578712"/>
    <x v="10"/>
    <n v="5"/>
    <s v="UNKNOWN"/>
    <n v="7.5"/>
    <x v="0"/>
    <m/>
    <x v="30"/>
  </r>
  <r>
    <s v="TXN_6131350"/>
    <x v="6"/>
    <n v="2"/>
    <m/>
    <n v="8"/>
    <x v="0"/>
    <m/>
    <x v="171"/>
  </r>
  <r>
    <s v="TXN_9207050"/>
    <x v="2"/>
    <n v="5"/>
    <n v="1"/>
    <n v="5"/>
    <x v="3"/>
    <s v="In-store"/>
    <x v="288"/>
  </r>
  <r>
    <s v="TXN_5351656"/>
    <x v="10"/>
    <n v="1"/>
    <n v="1.5"/>
    <n v="1.5"/>
    <x v="5"/>
    <s v="Takeaway"/>
    <x v="44"/>
  </r>
  <r>
    <s v="TXN_8905718"/>
    <x v="10"/>
    <n v="5"/>
    <n v="1.5"/>
    <n v="7.5"/>
    <x v="5"/>
    <s v="In-store"/>
    <x v="351"/>
  </r>
  <r>
    <s v="TXN_1938148"/>
    <x v="1"/>
    <n v="2"/>
    <n v="3"/>
    <n v="6"/>
    <x v="0"/>
    <s v="Takeaway"/>
    <x v="221"/>
  </r>
  <r>
    <s v="TXN_2024598"/>
    <x v="6"/>
    <n v="1"/>
    <n v="4"/>
    <n v="4"/>
    <x v="3"/>
    <s v="In-store"/>
    <x v="316"/>
  </r>
  <r>
    <s v="TXN_7145872"/>
    <x v="3"/>
    <n v="5"/>
    <n v="5"/>
    <n v="25"/>
    <x v="3"/>
    <s v="Takeaway"/>
    <x v="82"/>
  </r>
  <r>
    <s v="TXN_8140560"/>
    <x v="1"/>
    <n v="5"/>
    <n v="3"/>
    <n v="15"/>
    <x v="4"/>
    <s v="Takeaway"/>
    <x v="36"/>
  </r>
  <r>
    <s v="TXN_6591756"/>
    <x v="2"/>
    <n v="5"/>
    <n v="1"/>
    <n v="5"/>
    <x v="5"/>
    <m/>
    <x v="297"/>
  </r>
  <r>
    <s v="TXN_9004306"/>
    <x v="0"/>
    <n v="4"/>
    <n v="2"/>
    <n v="8"/>
    <x v="0"/>
    <s v="In-store"/>
    <x v="308"/>
  </r>
  <r>
    <s v="TXN_7899686"/>
    <x v="5"/>
    <n v="1"/>
    <n v="4"/>
    <n v="4"/>
    <x v="3"/>
    <s v="Takeaway"/>
    <x v="293"/>
  </r>
  <r>
    <s v="TXN_7092761"/>
    <x v="3"/>
    <n v="4"/>
    <n v="5"/>
    <n v="20"/>
    <x v="2"/>
    <m/>
    <x v="274"/>
  </r>
  <r>
    <s v="TXN_6360436"/>
    <x v="1"/>
    <n v="2"/>
    <n v="3"/>
    <n v="6"/>
    <x v="3"/>
    <s v="Takeaway"/>
    <x v="300"/>
  </r>
  <r>
    <s v="TXN_3295247"/>
    <x v="0"/>
    <n v="5"/>
    <n v="2"/>
    <n v="10"/>
    <x v="3"/>
    <m/>
    <x v="159"/>
  </r>
  <r>
    <s v="TXN_5822344"/>
    <x v="6"/>
    <n v="5"/>
    <n v="4"/>
    <n v="20"/>
    <x v="1"/>
    <s v="In-store"/>
    <x v="218"/>
  </r>
  <r>
    <s v="TXN_4266069"/>
    <x v="0"/>
    <n v="1"/>
    <n v="2"/>
    <n v="2"/>
    <x v="5"/>
    <m/>
    <x v="310"/>
  </r>
  <r>
    <s v="TXN_9470768"/>
    <x v="4"/>
    <n v="5"/>
    <n v="4"/>
    <n v="20"/>
    <x v="0"/>
    <m/>
    <x v="218"/>
  </r>
  <r>
    <s v="TXN_1540181"/>
    <x v="10"/>
    <n v="3"/>
    <n v="1.5"/>
    <n v="4.5"/>
    <x v="5"/>
    <s v="Takeaway"/>
    <x v="334"/>
  </r>
  <r>
    <s v="TXN_6688020"/>
    <x v="3"/>
    <n v="5"/>
    <n v="5"/>
    <n v="25"/>
    <x v="2"/>
    <m/>
    <x v="47"/>
  </r>
  <r>
    <s v="TXN_4181147"/>
    <x v="0"/>
    <n v="4"/>
    <n v="2"/>
    <n v="8"/>
    <x v="5"/>
    <s v="Takeaway"/>
    <x v="147"/>
  </r>
  <r>
    <s v="TXN_7211792"/>
    <x v="10"/>
    <n v="3"/>
    <n v="1.5"/>
    <n v="4.5"/>
    <x v="4"/>
    <s v="Takeaway"/>
    <x v="336"/>
  </r>
  <r>
    <s v="TXN_6568978"/>
    <x v="1"/>
    <n v="3"/>
    <n v="3"/>
    <n v="9"/>
    <x v="3"/>
    <m/>
    <x v="76"/>
  </r>
  <r>
    <s v="TXN_6670607"/>
    <x v="9"/>
    <n v="5"/>
    <n v="3"/>
    <s v="UNKNOWN"/>
    <x v="5"/>
    <s v="Takeaway"/>
    <x v="182"/>
  </r>
  <r>
    <s v="TXN_9773606"/>
    <x v="10"/>
    <n v="2"/>
    <n v="1.5"/>
    <n v="3"/>
    <x v="1"/>
    <s v="Takeaway"/>
    <x v="236"/>
  </r>
  <r>
    <s v="TXN_9762035"/>
    <x v="4"/>
    <n v="1"/>
    <n v="4"/>
    <n v="4"/>
    <x v="1"/>
    <s v="Takeaway"/>
    <x v="294"/>
  </r>
  <r>
    <s v="TXN_4493661"/>
    <x v="6"/>
    <n v="1"/>
    <n v="4"/>
    <n v="4"/>
    <x v="1"/>
    <m/>
    <x v="289"/>
  </r>
  <r>
    <s v="TXN_4617139"/>
    <x v="9"/>
    <n v="4"/>
    <m/>
    <n v="12"/>
    <x v="5"/>
    <m/>
    <x v="318"/>
  </r>
  <r>
    <s v="TXN_5339625"/>
    <x v="4"/>
    <n v="5"/>
    <n v="4"/>
    <n v="20"/>
    <x v="3"/>
    <s v="ERROR"/>
    <x v="36"/>
  </r>
  <r>
    <s v="TXN_9657636"/>
    <x v="1"/>
    <n v="1"/>
    <n v="3"/>
    <n v="3"/>
    <x v="1"/>
    <s v="Takeaway"/>
    <x v="289"/>
  </r>
  <r>
    <s v="TXN_1375992"/>
    <x v="0"/>
    <n v="5"/>
    <n v="2"/>
    <n v="10"/>
    <x v="0"/>
    <s v="In-store"/>
    <x v="117"/>
  </r>
  <r>
    <s v="TXN_2077318"/>
    <x v="9"/>
    <n v="2"/>
    <n v="3"/>
    <n v="6"/>
    <x v="3"/>
    <s v="In-store"/>
    <x v="302"/>
  </r>
  <r>
    <s v="TXN_8232653"/>
    <x v="3"/>
    <n v="5"/>
    <n v="5"/>
    <n v="25"/>
    <x v="1"/>
    <m/>
    <x v="150"/>
  </r>
  <r>
    <s v="TXN_4624436"/>
    <x v="6"/>
    <n v="1"/>
    <n v="4"/>
    <n v="4"/>
    <x v="5"/>
    <m/>
    <x v="185"/>
  </r>
  <r>
    <s v="TXN_6158865"/>
    <x v="2"/>
    <n v="1"/>
    <n v="1"/>
    <n v="1"/>
    <x v="3"/>
    <m/>
    <x v="336"/>
  </r>
  <r>
    <s v="TXN_6148337"/>
    <x v="2"/>
    <n v="2"/>
    <n v="1"/>
    <n v="2"/>
    <x v="5"/>
    <s v="In-store"/>
    <x v="218"/>
  </r>
  <r>
    <s v="TXN_9096951"/>
    <x v="4"/>
    <n v="3"/>
    <n v="4"/>
    <n v="12"/>
    <x v="1"/>
    <s v="Takeaway"/>
    <x v="292"/>
  </r>
  <r>
    <s v="TXN_7080148"/>
    <x v="1"/>
    <n v="3"/>
    <n v="3"/>
    <n v="9"/>
    <x v="5"/>
    <m/>
    <x v="169"/>
  </r>
  <r>
    <s v="TXN_4275169"/>
    <x v="3"/>
    <n v="1"/>
    <n v="5"/>
    <n v="5"/>
    <x v="5"/>
    <s v="Takeaway"/>
    <x v="53"/>
  </r>
  <r>
    <s v="TXN_9005396"/>
    <x v="9"/>
    <n v="4"/>
    <n v="3"/>
    <n v="12"/>
    <x v="1"/>
    <m/>
    <x v="264"/>
  </r>
  <r>
    <s v="TXN_2466036"/>
    <x v="0"/>
    <n v="5"/>
    <n v="2"/>
    <n v="10"/>
    <x v="5"/>
    <s v="Takeaway"/>
    <x v="176"/>
  </r>
  <r>
    <s v="TXN_1533790"/>
    <x v="1"/>
    <m/>
    <n v="3"/>
    <n v="12"/>
    <x v="3"/>
    <s v="Takeaway"/>
    <x v="288"/>
  </r>
  <r>
    <s v="TXN_7090165"/>
    <x v="6"/>
    <n v="5"/>
    <n v="4"/>
    <n v="20"/>
    <x v="3"/>
    <s v="In-store"/>
    <x v="90"/>
  </r>
  <r>
    <s v="TXN_9533792"/>
    <x v="2"/>
    <n v="3"/>
    <n v="1"/>
    <n v="3"/>
    <x v="3"/>
    <s v="In-store"/>
    <x v="276"/>
  </r>
  <r>
    <s v="TXN_4995910"/>
    <x v="1"/>
    <n v="5"/>
    <n v="3"/>
    <s v="UNKNOWN"/>
    <x v="4"/>
    <m/>
    <x v="208"/>
  </r>
  <r>
    <s v="TXN_9174916"/>
    <x v="0"/>
    <n v="3"/>
    <n v="2"/>
    <n v="6"/>
    <x v="0"/>
    <m/>
    <x v="268"/>
  </r>
  <r>
    <s v="TXN_8121601"/>
    <x v="9"/>
    <n v="4"/>
    <n v="3"/>
    <s v="UNKNOWN"/>
    <x v="4"/>
    <s v="In-store"/>
    <x v="128"/>
  </r>
  <r>
    <s v="TXN_5882077"/>
    <x v="6"/>
    <n v="3"/>
    <n v="4"/>
    <n v="12"/>
    <x v="5"/>
    <s v="Takeaway"/>
    <x v="208"/>
  </r>
  <r>
    <s v="TXN_3163681"/>
    <x v="6"/>
    <n v="2"/>
    <n v="4"/>
    <n v="8"/>
    <x v="5"/>
    <m/>
    <x v="274"/>
  </r>
  <r>
    <s v="TXN_2849719"/>
    <x v="0"/>
    <n v="5"/>
    <n v="2"/>
    <n v="10"/>
    <x v="3"/>
    <s v="Takeaway"/>
    <x v="119"/>
  </r>
  <r>
    <s v="TXN_9623460"/>
    <x v="6"/>
    <n v="3"/>
    <n v="4"/>
    <n v="12"/>
    <x v="3"/>
    <s v="In-store"/>
    <x v="165"/>
  </r>
  <r>
    <s v="TXN_3359704"/>
    <x v="3"/>
    <n v="3"/>
    <n v="5"/>
    <n v="15"/>
    <x v="3"/>
    <s v="In-store"/>
    <x v="255"/>
  </r>
  <r>
    <s v="TXN_7093219"/>
    <x v="4"/>
    <n v="4"/>
    <n v="4"/>
    <n v="16"/>
    <x v="0"/>
    <m/>
    <x v="115"/>
  </r>
  <r>
    <s v="TXN_2444408"/>
    <x v="6"/>
    <n v="2"/>
    <n v="4"/>
    <n v="8"/>
    <x v="3"/>
    <s v="In-store"/>
    <x v="274"/>
  </r>
  <r>
    <s v="TXN_2475111"/>
    <x v="2"/>
    <n v="3"/>
    <n v="1"/>
    <n v="3"/>
    <x v="5"/>
    <s v="Takeaway"/>
    <x v="5"/>
  </r>
  <r>
    <s v="TXN_3296152"/>
    <x v="3"/>
    <n v="3"/>
    <n v="5"/>
    <n v="15"/>
    <x v="0"/>
    <s v="In-store"/>
    <x v="59"/>
  </r>
  <r>
    <s v="TXN_5157855"/>
    <x v="3"/>
    <n v="1"/>
    <n v="5"/>
    <n v="5"/>
    <x v="3"/>
    <m/>
    <x v="219"/>
  </r>
  <r>
    <s v="TXN_2887411"/>
    <x v="4"/>
    <n v="2"/>
    <n v="4"/>
    <n v="8"/>
    <x v="1"/>
    <s v="In-store"/>
    <x v="326"/>
  </r>
  <r>
    <s v="TXN_7543369"/>
    <x v="10"/>
    <n v="5"/>
    <n v="1.5"/>
    <n v="7.5"/>
    <x v="3"/>
    <s v="Takeaway"/>
    <x v="58"/>
  </r>
  <r>
    <s v="TXN_9561441"/>
    <x v="10"/>
    <n v="5"/>
    <n v="1.5"/>
    <n v="7.5"/>
    <x v="1"/>
    <s v="In-store"/>
    <x v="357"/>
  </r>
  <r>
    <s v="TXN_5595584"/>
    <x v="4"/>
    <n v="2"/>
    <n v="4"/>
    <n v="8"/>
    <x v="4"/>
    <s v="In-store"/>
    <x v="258"/>
  </r>
  <r>
    <s v="TXN_1158197"/>
    <x v="0"/>
    <n v="2"/>
    <n v="2"/>
    <n v="4"/>
    <x v="5"/>
    <s v="Takeaway"/>
    <x v="127"/>
  </r>
  <r>
    <s v="TXN_3633955"/>
    <x v="6"/>
    <n v="4"/>
    <n v="4"/>
    <n v="16"/>
    <x v="1"/>
    <s v="In-store"/>
    <x v="281"/>
  </r>
  <r>
    <s v="TXN_2761949"/>
    <x v="3"/>
    <n v="3"/>
    <n v="5"/>
    <n v="15"/>
    <x v="0"/>
    <s v="In-store"/>
    <x v="157"/>
  </r>
  <r>
    <s v="TXN_4967355"/>
    <x v="6"/>
    <n v="2"/>
    <n v="4"/>
    <n v="8"/>
    <x v="5"/>
    <s v="In-store"/>
    <x v="194"/>
  </r>
  <r>
    <s v="TXN_8062897"/>
    <x v="4"/>
    <n v="2"/>
    <n v="4"/>
    <n v="8"/>
    <x v="3"/>
    <s v="Takeaway"/>
    <x v="40"/>
  </r>
  <r>
    <s v="TXN_4831426"/>
    <x v="9"/>
    <n v="4"/>
    <n v="3"/>
    <n v="12"/>
    <x v="0"/>
    <m/>
    <x v="216"/>
  </r>
  <r>
    <s v="TXN_3995843"/>
    <x v="5"/>
    <n v="3"/>
    <n v="4"/>
    <s v="ERROR"/>
    <x v="5"/>
    <s v="In-store"/>
    <x v="9"/>
  </r>
  <r>
    <s v="TXN_4284492"/>
    <x v="9"/>
    <n v="3"/>
    <n v="3"/>
    <n v="9"/>
    <x v="5"/>
    <s v="Takeaway"/>
    <x v="279"/>
  </r>
  <r>
    <s v="TXN_9942634"/>
    <x v="10"/>
    <n v="5"/>
    <n v="1.5"/>
    <n v="7.5"/>
    <x v="5"/>
    <s v="Takeaway"/>
    <x v="165"/>
  </r>
  <r>
    <s v="TXN_7104682"/>
    <x v="2"/>
    <n v="5"/>
    <n v="1"/>
    <n v="5"/>
    <x v="5"/>
    <s v="Takeaway"/>
    <x v="176"/>
  </r>
  <r>
    <s v="TXN_6866209"/>
    <x v="4"/>
    <n v="5"/>
    <n v="4"/>
    <n v="20"/>
    <x v="3"/>
    <s v="In-store"/>
    <x v="361"/>
  </r>
  <r>
    <s v="TXN_7573801"/>
    <x v="1"/>
    <n v="2"/>
    <n v="3"/>
    <n v="6"/>
    <x v="4"/>
    <s v="In-store"/>
    <x v="66"/>
  </r>
  <r>
    <s v="TXN_9681880"/>
    <x v="0"/>
    <n v="3"/>
    <n v="2"/>
    <n v="6"/>
    <x v="1"/>
    <s v="In-store"/>
    <x v="13"/>
  </r>
  <r>
    <s v="TXN_2559288"/>
    <x v="3"/>
    <n v="4"/>
    <n v="5"/>
    <n v="20"/>
    <x v="0"/>
    <m/>
    <x v="145"/>
  </r>
  <r>
    <s v="TXN_9188692"/>
    <x v="1"/>
    <s v="ERROR"/>
    <n v="3"/>
    <s v="UNKNOWN"/>
    <x v="0"/>
    <m/>
    <x v="21"/>
  </r>
  <r>
    <s v="TXN_2936975"/>
    <x v="10"/>
    <n v="1"/>
    <n v="1.5"/>
    <n v="1.5"/>
    <x v="3"/>
    <s v="Takeaway"/>
    <x v="287"/>
  </r>
  <r>
    <s v="TXN_5027125"/>
    <x v="3"/>
    <n v="3"/>
    <n v="5"/>
    <n v="15"/>
    <x v="1"/>
    <s v="In-store"/>
    <x v="223"/>
  </r>
  <r>
    <s v="TXN_7433758"/>
    <x v="2"/>
    <n v="1"/>
    <n v="1"/>
    <n v="1"/>
    <x v="1"/>
    <m/>
    <x v="304"/>
  </r>
  <r>
    <s v="TXN_2092288"/>
    <x v="0"/>
    <n v="1"/>
    <n v="2"/>
    <n v="2"/>
    <x v="0"/>
    <s v="Takeaway"/>
    <x v="20"/>
  </r>
  <r>
    <s v="TXN_5701303"/>
    <x v="0"/>
    <n v="1"/>
    <n v="2"/>
    <n v="2"/>
    <x v="3"/>
    <s v="Takeaway"/>
    <x v="0"/>
  </r>
  <r>
    <s v="TXN_7323833"/>
    <x v="8"/>
    <n v="3"/>
    <n v="4"/>
    <s v="ERROR"/>
    <x v="0"/>
    <m/>
    <x v="250"/>
  </r>
  <r>
    <s v="TXN_5161371"/>
    <x v="1"/>
    <n v="2"/>
    <n v="3"/>
    <n v="6"/>
    <x v="0"/>
    <s v="In-store"/>
    <x v="165"/>
  </r>
  <r>
    <s v="TXN_1132566"/>
    <x v="1"/>
    <n v="3"/>
    <n v="3"/>
    <n v="9"/>
    <x v="1"/>
    <m/>
    <x v="216"/>
  </r>
  <r>
    <s v="TXN_3713527"/>
    <x v="2"/>
    <n v="4"/>
    <n v="1"/>
    <n v="4"/>
    <x v="4"/>
    <s v="Takeaway"/>
    <x v="350"/>
  </r>
  <r>
    <s v="TXN_1719440"/>
    <x v="2"/>
    <n v="5"/>
    <n v="1"/>
    <n v="5"/>
    <x v="3"/>
    <s v="Takeaway"/>
    <x v="347"/>
  </r>
  <r>
    <s v="TXN_6273703"/>
    <x v="10"/>
    <n v="2"/>
    <n v="1.5"/>
    <n v="3"/>
    <x v="0"/>
    <m/>
    <x v="245"/>
  </r>
  <r>
    <s v="TXN_2050017"/>
    <x v="6"/>
    <n v="4"/>
    <n v="4"/>
    <n v="16"/>
    <x v="5"/>
    <s v="Takeaway"/>
    <x v="254"/>
  </r>
  <r>
    <s v="TXN_6797827"/>
    <x v="6"/>
    <n v="1"/>
    <n v="4"/>
    <n v="4"/>
    <x v="0"/>
    <m/>
    <x v="309"/>
  </r>
  <r>
    <s v="TXN_6885626"/>
    <x v="1"/>
    <n v="5"/>
    <n v="3"/>
    <n v="15"/>
    <x v="2"/>
    <s v="In-store"/>
    <x v="211"/>
  </r>
  <r>
    <s v="TXN_3729074"/>
    <x v="3"/>
    <n v="3"/>
    <n v="5"/>
    <n v="15"/>
    <x v="0"/>
    <s v="In-store"/>
    <x v="82"/>
  </r>
  <r>
    <s v="TXN_7418962"/>
    <x v="4"/>
    <n v="4"/>
    <n v="4"/>
    <n v="16"/>
    <x v="1"/>
    <m/>
    <x v="79"/>
  </r>
  <r>
    <s v="TXN_7217537"/>
    <x v="3"/>
    <n v="3"/>
    <n v="5"/>
    <n v="15"/>
    <x v="1"/>
    <s v="In-store"/>
    <x v="104"/>
  </r>
  <r>
    <s v="TXN_7904970"/>
    <x v="10"/>
    <s v="ERROR"/>
    <n v="1.5"/>
    <n v="3"/>
    <x v="0"/>
    <s v="Takeaway"/>
    <x v="301"/>
  </r>
  <r>
    <s v="TXN_8845592"/>
    <x v="6"/>
    <n v="5"/>
    <n v="4"/>
    <n v="20"/>
    <x v="0"/>
    <s v="In-store"/>
    <x v="152"/>
  </r>
  <r>
    <s v="TXN_2402637"/>
    <x v="7"/>
    <n v="2"/>
    <n v="4"/>
    <n v="8"/>
    <x v="5"/>
    <s v="Takeaway"/>
    <x v="98"/>
  </r>
  <r>
    <s v="TXN_2081985"/>
    <x v="0"/>
    <n v="2"/>
    <n v="2"/>
    <n v="4"/>
    <x v="3"/>
    <s v="UNKNOWN"/>
    <x v="254"/>
  </r>
  <r>
    <s v="TXN_5664467"/>
    <x v="10"/>
    <n v="4"/>
    <n v="1.5"/>
    <n v="6"/>
    <x v="3"/>
    <s v="Takeaway"/>
    <x v="29"/>
  </r>
  <r>
    <s v="TXN_2275523"/>
    <x v="10"/>
    <n v="4"/>
    <n v="1.5"/>
    <n v="6"/>
    <x v="3"/>
    <s v="UNKNOWN"/>
    <x v="180"/>
  </r>
  <r>
    <s v="TXN_7230977"/>
    <x v="8"/>
    <n v="5"/>
    <n v="3"/>
    <n v="15"/>
    <x v="5"/>
    <s v="Takeaway"/>
    <x v="302"/>
  </r>
  <r>
    <s v="TXN_6451747"/>
    <x v="3"/>
    <n v="4"/>
    <n v="5"/>
    <n v="20"/>
    <x v="1"/>
    <m/>
    <x v="301"/>
  </r>
  <r>
    <s v="TXN_2680626"/>
    <x v="1"/>
    <n v="3"/>
    <n v="3"/>
    <n v="9"/>
    <x v="1"/>
    <s v="In-store"/>
    <x v="48"/>
  </r>
  <r>
    <s v="TXN_8668840"/>
    <x v="1"/>
    <n v="5"/>
    <n v="3"/>
    <n v="15"/>
    <x v="3"/>
    <m/>
    <x v="60"/>
  </r>
  <r>
    <s v="TXN_5390428"/>
    <x v="9"/>
    <n v="2"/>
    <n v="3"/>
    <n v="6"/>
    <x v="5"/>
    <s v="In-store"/>
    <x v="50"/>
  </r>
  <r>
    <s v="TXN_5009367"/>
    <x v="9"/>
    <n v="3"/>
    <n v="3"/>
    <n v="9"/>
    <x v="0"/>
    <s v="In-store"/>
    <x v="54"/>
  </r>
  <r>
    <s v="TXN_3067854"/>
    <x v="1"/>
    <n v="1"/>
    <n v="3"/>
    <n v="3"/>
    <x v="0"/>
    <m/>
    <x v="289"/>
  </r>
  <r>
    <s v="TXN_6401072"/>
    <x v="4"/>
    <n v="4"/>
    <n v="4"/>
    <n v="16"/>
    <x v="1"/>
    <s v="Takeaway"/>
    <x v="8"/>
  </r>
  <r>
    <s v="TXN_6799966"/>
    <x v="10"/>
    <n v="4"/>
    <n v="1.5"/>
    <n v="6"/>
    <x v="3"/>
    <m/>
    <x v="217"/>
  </r>
  <r>
    <s v="TXN_5080934"/>
    <x v="9"/>
    <m/>
    <n v="3"/>
    <n v="9"/>
    <x v="1"/>
    <s v="Takeaway"/>
    <x v="149"/>
  </r>
  <r>
    <s v="TXN_8684125"/>
    <x v="3"/>
    <n v="2"/>
    <n v="5"/>
    <n v="10"/>
    <x v="0"/>
    <s v="In-store"/>
    <x v="350"/>
  </r>
  <r>
    <s v="TXN_1647077"/>
    <x v="4"/>
    <n v="2"/>
    <n v="4"/>
    <n v="8"/>
    <x v="2"/>
    <m/>
    <x v="181"/>
  </r>
  <r>
    <s v="TXN_8167808"/>
    <x v="1"/>
    <n v="3"/>
    <n v="3"/>
    <n v="9"/>
    <x v="1"/>
    <s v="In-store"/>
    <x v="91"/>
  </r>
  <r>
    <s v="TXN_4541998"/>
    <x v="6"/>
    <s v="UNKNOWN"/>
    <n v="4"/>
    <n v="4"/>
    <x v="5"/>
    <s v="Takeaway"/>
    <x v="232"/>
  </r>
  <r>
    <s v="TXN_3369789"/>
    <x v="6"/>
    <n v="5"/>
    <n v="4"/>
    <n v="20"/>
    <x v="5"/>
    <m/>
    <x v="82"/>
  </r>
  <r>
    <s v="TXN_7973461"/>
    <x v="10"/>
    <n v="3"/>
    <n v="1.5"/>
    <n v="4.5"/>
    <x v="2"/>
    <s v="In-store"/>
    <x v="135"/>
  </r>
  <r>
    <s v="TXN_7753587"/>
    <x v="1"/>
    <n v="1"/>
    <n v="3"/>
    <n v="3"/>
    <x v="0"/>
    <s v="Takeaway"/>
    <x v="246"/>
  </r>
  <r>
    <s v="TXN_4490958"/>
    <x v="0"/>
    <n v="2"/>
    <n v="2"/>
    <n v="4"/>
    <x v="5"/>
    <m/>
    <x v="20"/>
  </r>
  <r>
    <s v="TXN_8715515"/>
    <x v="8"/>
    <n v="5"/>
    <n v="3"/>
    <n v="15"/>
    <x v="0"/>
    <s v="Takeaway"/>
    <x v="255"/>
  </r>
  <r>
    <s v="TXN_8242126"/>
    <x v="3"/>
    <n v="4"/>
    <n v="5"/>
    <n v="20"/>
    <x v="3"/>
    <s v="In-store"/>
    <x v="346"/>
  </r>
  <r>
    <s v="TXN_2972659"/>
    <x v="10"/>
    <n v="3"/>
    <n v="1.5"/>
    <n v="4.5"/>
    <x v="5"/>
    <m/>
    <x v="220"/>
  </r>
  <r>
    <s v="TXN_5685028"/>
    <x v="1"/>
    <n v="5"/>
    <n v="3"/>
    <n v="15"/>
    <x v="3"/>
    <s v="Takeaway"/>
    <x v="133"/>
  </r>
  <r>
    <s v="TXN_9835620"/>
    <x v="9"/>
    <n v="2"/>
    <n v="3"/>
    <s v="UNKNOWN"/>
    <x v="5"/>
    <m/>
    <x v="304"/>
  </r>
  <r>
    <s v="TXN_9245124"/>
    <x v="10"/>
    <n v="4"/>
    <n v="1.5"/>
    <n v="6"/>
    <x v="3"/>
    <s v="In-store"/>
    <x v="54"/>
  </r>
  <r>
    <s v="TXN_8619762"/>
    <x v="4"/>
    <n v="4"/>
    <n v="4"/>
    <n v="16"/>
    <x v="1"/>
    <s v="Takeaway"/>
    <x v="153"/>
  </r>
  <r>
    <s v="TXN_5983031"/>
    <x v="9"/>
    <n v="3"/>
    <n v="3"/>
    <n v="9"/>
    <x v="3"/>
    <s v="In-store"/>
    <x v="297"/>
  </r>
  <r>
    <s v="TXN_8730549"/>
    <x v="4"/>
    <n v="4"/>
    <n v="4"/>
    <n v="16"/>
    <x v="5"/>
    <s v="Takeaway"/>
    <x v="151"/>
  </r>
  <r>
    <s v="TXN_6889867"/>
    <x v="6"/>
    <n v="5"/>
    <n v="4"/>
    <n v="20"/>
    <x v="1"/>
    <m/>
    <x v="79"/>
  </r>
  <r>
    <s v="TXN_9035484"/>
    <x v="0"/>
    <n v="2"/>
    <n v="2"/>
    <n v="4"/>
    <x v="1"/>
    <m/>
    <x v="36"/>
  </r>
  <r>
    <s v="TXN_9972525"/>
    <x v="0"/>
    <n v="4"/>
    <n v="2"/>
    <n v="8"/>
    <x v="5"/>
    <m/>
    <x v="123"/>
  </r>
  <r>
    <s v="TXN_3315026"/>
    <x v="9"/>
    <n v="5"/>
    <n v="3"/>
    <n v="15"/>
    <x v="1"/>
    <m/>
    <x v="29"/>
  </r>
  <r>
    <s v="TXN_3613385"/>
    <x v="2"/>
    <n v="3"/>
    <n v="1"/>
    <n v="3"/>
    <x v="5"/>
    <s v="Takeaway"/>
    <x v="308"/>
  </r>
  <r>
    <s v="TXN_9629541"/>
    <x v="6"/>
    <n v="5"/>
    <n v="4"/>
    <n v="20"/>
    <x v="3"/>
    <m/>
    <x v="319"/>
  </r>
  <r>
    <s v="TXN_7503640"/>
    <x v="3"/>
    <n v="3"/>
    <n v="5"/>
    <n v="15"/>
    <x v="3"/>
    <m/>
    <x v="339"/>
  </r>
  <r>
    <s v="TXN_1135761"/>
    <x v="8"/>
    <n v="3"/>
    <n v="3"/>
    <n v="9"/>
    <x v="3"/>
    <m/>
    <x v="249"/>
  </r>
  <r>
    <s v="TXN_8558404"/>
    <x v="3"/>
    <s v="ERROR"/>
    <n v="5"/>
    <n v="20"/>
    <x v="3"/>
    <s v="In-store"/>
    <x v="155"/>
  </r>
  <r>
    <s v="TXN_8430735"/>
    <x v="9"/>
    <n v="2"/>
    <n v="3"/>
    <n v="6"/>
    <x v="5"/>
    <m/>
    <x v="286"/>
  </r>
  <r>
    <s v="TXN_8279865"/>
    <x v="9"/>
    <n v="1"/>
    <s v="ERROR"/>
    <n v="3"/>
    <x v="1"/>
    <m/>
    <x v="227"/>
  </r>
  <r>
    <s v="TXN_5906520"/>
    <x v="3"/>
    <n v="2"/>
    <n v="5"/>
    <n v="10"/>
    <x v="4"/>
    <m/>
    <x v="63"/>
  </r>
  <r>
    <s v="TXN_8250427"/>
    <x v="0"/>
    <n v="4"/>
    <n v="2"/>
    <n v="8"/>
    <x v="0"/>
    <m/>
    <x v="178"/>
  </r>
  <r>
    <s v="TXN_9928337"/>
    <x v="9"/>
    <n v="1"/>
    <n v="3"/>
    <n v="3"/>
    <x v="4"/>
    <s v="Takeaway"/>
    <x v="362"/>
  </r>
  <r>
    <s v="TXN_7008306"/>
    <x v="3"/>
    <n v="2"/>
    <n v="5"/>
    <m/>
    <x v="2"/>
    <m/>
    <x v="135"/>
  </r>
  <r>
    <s v="TXN_5603538"/>
    <x v="9"/>
    <n v="3"/>
    <n v="3"/>
    <n v="9"/>
    <x v="1"/>
    <m/>
    <x v="213"/>
  </r>
  <r>
    <s v="TXN_7368648"/>
    <x v="10"/>
    <n v="1"/>
    <n v="1.5"/>
    <n v="1.5"/>
    <x v="3"/>
    <s v="In-store"/>
    <x v="297"/>
  </r>
  <r>
    <s v="TXN_6220542"/>
    <x v="9"/>
    <n v="3"/>
    <n v="3"/>
    <n v="9"/>
    <x v="5"/>
    <s v="Takeaway"/>
    <x v="254"/>
  </r>
  <r>
    <s v="TXN_3299535"/>
    <x v="0"/>
    <n v="3"/>
    <n v="2"/>
    <n v="6"/>
    <x v="5"/>
    <s v="Takeaway"/>
    <x v="172"/>
  </r>
  <r>
    <s v="TXN_1217959"/>
    <x v="9"/>
    <n v="2"/>
    <n v="3"/>
    <n v="6"/>
    <x v="3"/>
    <s v="Takeaway"/>
    <x v="8"/>
  </r>
  <r>
    <s v="TXN_4390633"/>
    <x v="10"/>
    <n v="2"/>
    <n v="1.5"/>
    <n v="3"/>
    <x v="2"/>
    <m/>
    <x v="327"/>
  </r>
  <r>
    <s v="TXN_5052998"/>
    <x v="9"/>
    <n v="3"/>
    <n v="3"/>
    <n v="9"/>
    <x v="0"/>
    <m/>
    <x v="55"/>
  </r>
  <r>
    <s v="TXN_5171332"/>
    <x v="10"/>
    <n v="5"/>
    <n v="1.5"/>
    <n v="7.5"/>
    <x v="1"/>
    <s v="Takeaway"/>
    <x v="322"/>
  </r>
  <r>
    <s v="TXN_4798484"/>
    <x v="9"/>
    <n v="3"/>
    <n v="3"/>
    <n v="9"/>
    <x v="5"/>
    <s v="In-store"/>
    <x v="225"/>
  </r>
  <r>
    <s v="TXN_7905741"/>
    <x v="2"/>
    <n v="5"/>
    <n v="1"/>
    <n v="5"/>
    <x v="0"/>
    <m/>
    <x v="237"/>
  </r>
  <r>
    <s v="TXN_6369875"/>
    <x v="10"/>
    <n v="5"/>
    <n v="1.5"/>
    <n v="7.5"/>
    <x v="1"/>
    <m/>
    <x v="200"/>
  </r>
  <r>
    <s v="TXN_7840162"/>
    <x v="2"/>
    <n v="5"/>
    <m/>
    <n v="5"/>
    <x v="1"/>
    <s v="Takeaway"/>
    <x v="216"/>
  </r>
  <r>
    <s v="TXN_9069297"/>
    <x v="2"/>
    <n v="4"/>
    <n v="1"/>
    <n v="4"/>
    <x v="0"/>
    <s v="In-store"/>
    <x v="141"/>
  </r>
  <r>
    <s v="TXN_5017038"/>
    <x v="6"/>
    <n v="3"/>
    <n v="4"/>
    <n v="12"/>
    <x v="5"/>
    <m/>
    <x v="214"/>
  </r>
  <r>
    <s v="TXN_6748453"/>
    <x v="6"/>
    <n v="5"/>
    <n v="4"/>
    <n v="20"/>
    <x v="5"/>
    <s v="In-store"/>
    <x v="345"/>
  </r>
  <r>
    <s v="TXN_1678985"/>
    <x v="9"/>
    <n v="2"/>
    <n v="3"/>
    <n v="6"/>
    <x v="1"/>
    <s v="In-store"/>
    <x v="67"/>
  </r>
  <r>
    <s v="TXN_6697669"/>
    <x v="1"/>
    <n v="5"/>
    <n v="3"/>
    <n v="15"/>
    <x v="1"/>
    <m/>
    <x v="174"/>
  </r>
  <r>
    <s v="TXN_3131555"/>
    <x v="6"/>
    <n v="2"/>
    <n v="4"/>
    <n v="8"/>
    <x v="1"/>
    <s v="Takeaway"/>
    <x v="236"/>
  </r>
  <r>
    <s v="TXN_1617029"/>
    <x v="5"/>
    <n v="4"/>
    <n v="5"/>
    <n v="20"/>
    <x v="1"/>
    <s v="Takeaway"/>
    <x v="148"/>
  </r>
  <r>
    <s v="TXN_7785297"/>
    <x v="2"/>
    <n v="3"/>
    <n v="1"/>
    <n v="3"/>
    <x v="1"/>
    <m/>
    <x v="110"/>
  </r>
  <r>
    <s v="TXN_9432588"/>
    <x v="0"/>
    <n v="5"/>
    <n v="2"/>
    <n v="10"/>
    <x v="5"/>
    <m/>
    <x v="139"/>
  </r>
  <r>
    <s v="TXN_3313000"/>
    <x v="0"/>
    <n v="5"/>
    <n v="2"/>
    <n v="10"/>
    <x v="0"/>
    <s v="In-store"/>
    <x v="48"/>
  </r>
  <r>
    <s v="TXN_3120023"/>
    <x v="2"/>
    <n v="3"/>
    <n v="1"/>
    <n v="3"/>
    <x v="1"/>
    <s v="In-store"/>
    <x v="56"/>
  </r>
  <r>
    <s v="TXN_7483257"/>
    <x v="6"/>
    <n v="2"/>
    <n v="4"/>
    <n v="8"/>
    <x v="3"/>
    <s v="Takeaway"/>
    <x v="257"/>
  </r>
  <r>
    <s v="TXN_3430842"/>
    <x v="2"/>
    <n v="2"/>
    <n v="1"/>
    <n v="2"/>
    <x v="1"/>
    <s v="Takeaway"/>
    <x v="353"/>
  </r>
  <r>
    <s v="TXN_9622300"/>
    <x v="3"/>
    <s v="UNKNOWN"/>
    <n v="5"/>
    <n v="5"/>
    <x v="1"/>
    <s v="Takeaway"/>
    <x v="119"/>
  </r>
  <r>
    <s v="TXN_8822610"/>
    <x v="1"/>
    <n v="4"/>
    <n v="3"/>
    <n v="12"/>
    <x v="5"/>
    <s v="Takeaway"/>
    <x v="153"/>
  </r>
  <r>
    <s v="TXN_8005089"/>
    <x v="3"/>
    <n v="4"/>
    <n v="5"/>
    <n v="20"/>
    <x v="4"/>
    <m/>
    <x v="15"/>
  </r>
  <r>
    <s v="TXN_7009420"/>
    <x v="6"/>
    <n v="5"/>
    <n v="4"/>
    <n v="20"/>
    <x v="2"/>
    <s v="Takeaway"/>
    <x v="177"/>
  </r>
  <r>
    <s v="TXN_5118667"/>
    <x v="0"/>
    <n v="4"/>
    <n v="2"/>
    <n v="8"/>
    <x v="1"/>
    <s v="In-store"/>
    <x v="106"/>
  </r>
  <r>
    <s v="TXN_6533180"/>
    <x v="0"/>
    <n v="5"/>
    <n v="2"/>
    <n v="10"/>
    <x v="5"/>
    <s v="Takeaway"/>
    <x v="11"/>
  </r>
  <r>
    <s v="TXN_6989438"/>
    <x v="6"/>
    <n v="4"/>
    <n v="4"/>
    <n v="16"/>
    <x v="1"/>
    <s v="Takeaway"/>
    <x v="190"/>
  </r>
  <r>
    <s v="TXN_7003185"/>
    <x v="10"/>
    <n v="2"/>
    <n v="1.5"/>
    <n v="3"/>
    <x v="5"/>
    <m/>
    <x v="23"/>
  </r>
  <r>
    <s v="TXN_1139495"/>
    <x v="3"/>
    <n v="3"/>
    <n v="5"/>
    <n v="15"/>
    <x v="3"/>
    <m/>
    <x v="195"/>
  </r>
  <r>
    <s v="TXN_1256536"/>
    <x v="3"/>
    <n v="1"/>
    <n v="5"/>
    <n v="5"/>
    <x v="4"/>
    <s v="Takeaway"/>
    <x v="220"/>
  </r>
  <r>
    <s v="TXN_6437055"/>
    <x v="1"/>
    <n v="1"/>
    <n v="3"/>
    <n v="3"/>
    <x v="2"/>
    <m/>
    <x v="192"/>
  </r>
  <r>
    <s v="TXN_6212975"/>
    <x v="7"/>
    <n v="1"/>
    <n v="4"/>
    <n v="4"/>
    <x v="0"/>
    <s v="Takeaway"/>
    <x v="35"/>
  </r>
  <r>
    <s v="TXN_4223466"/>
    <x v="9"/>
    <n v="4"/>
    <n v="3"/>
    <n v="12"/>
    <x v="3"/>
    <s v="Takeaway"/>
    <x v="111"/>
  </r>
  <r>
    <s v="TXN_6684202"/>
    <x v="6"/>
    <n v="1"/>
    <n v="4"/>
    <n v="4"/>
    <x v="5"/>
    <m/>
    <x v="123"/>
  </r>
  <r>
    <s v="TXN_7279066"/>
    <x v="5"/>
    <n v="5"/>
    <n v="3"/>
    <n v="15"/>
    <x v="3"/>
    <s v="Takeaway"/>
    <x v="293"/>
  </r>
  <r>
    <s v="TXN_5032114"/>
    <x v="6"/>
    <n v="2"/>
    <n v="4"/>
    <n v="8"/>
    <x v="5"/>
    <m/>
    <x v="111"/>
  </r>
  <r>
    <s v="TXN_3411281"/>
    <x v="1"/>
    <n v="2"/>
    <n v="3"/>
    <n v="6"/>
    <x v="2"/>
    <m/>
    <x v="242"/>
  </r>
  <r>
    <s v="TXN_6608817"/>
    <x v="6"/>
    <n v="5"/>
    <n v="4"/>
    <n v="20"/>
    <x v="0"/>
    <s v="Takeaway"/>
    <x v="33"/>
  </r>
  <r>
    <s v="TXN_4258943"/>
    <x v="6"/>
    <n v="2"/>
    <n v="4"/>
    <s v="ERROR"/>
    <x v="0"/>
    <s v="In-store"/>
    <x v="324"/>
  </r>
  <r>
    <s v="TXN_9774691"/>
    <x v="1"/>
    <n v="3"/>
    <n v="3"/>
    <n v="9"/>
    <x v="0"/>
    <s v="Takeaway"/>
    <x v="135"/>
  </r>
  <r>
    <s v="TXN_8556230"/>
    <x v="7"/>
    <n v="5"/>
    <n v="1"/>
    <n v="5"/>
    <x v="1"/>
    <s v="In-store"/>
    <x v="127"/>
  </r>
  <r>
    <s v="TXN_1522430"/>
    <x v="4"/>
    <n v="3"/>
    <n v="4"/>
    <n v="12"/>
    <x v="0"/>
    <m/>
    <x v="110"/>
  </r>
  <r>
    <s v="TXN_2797077"/>
    <x v="7"/>
    <n v="2"/>
    <n v="5"/>
    <n v="10"/>
    <x v="5"/>
    <s v="Takeaway"/>
    <x v="198"/>
  </r>
  <r>
    <s v="TXN_7666909"/>
    <x v="9"/>
    <n v="4"/>
    <n v="3"/>
    <n v="12"/>
    <x v="0"/>
    <s v="Takeaway"/>
    <x v="315"/>
  </r>
  <r>
    <s v="TXN_9365558"/>
    <x v="3"/>
    <n v="4"/>
    <n v="5"/>
    <n v="20"/>
    <x v="0"/>
    <s v="Takeaway"/>
    <x v="240"/>
  </r>
  <r>
    <s v="TXN_6837601"/>
    <x v="3"/>
    <n v="1"/>
    <n v="5"/>
    <n v="5"/>
    <x v="3"/>
    <s v="Takeaway"/>
    <x v="322"/>
  </r>
  <r>
    <s v="TXN_1713983"/>
    <x v="3"/>
    <n v="2"/>
    <n v="5"/>
    <n v="10"/>
    <x v="1"/>
    <s v="In-store"/>
    <x v="274"/>
  </r>
  <r>
    <s v="TXN_4674417"/>
    <x v="2"/>
    <n v="5"/>
    <n v="1"/>
    <s v="UNKNOWN"/>
    <x v="3"/>
    <s v="Takeaway"/>
    <x v="364"/>
  </r>
  <r>
    <s v="TXN_4641838"/>
    <x v="2"/>
    <n v="5"/>
    <n v="1"/>
    <n v="5"/>
    <x v="0"/>
    <m/>
    <x v="73"/>
  </r>
  <r>
    <s v="TXN_9315119"/>
    <x v="3"/>
    <n v="2"/>
    <n v="5"/>
    <n v="10"/>
    <x v="5"/>
    <s v="Takeaway"/>
    <x v="309"/>
  </r>
  <r>
    <s v="TXN_2552405"/>
    <x v="9"/>
    <n v="5"/>
    <n v="3"/>
    <n v="15"/>
    <x v="0"/>
    <m/>
    <x v="278"/>
  </r>
  <r>
    <s v="TXN_3465980"/>
    <x v="2"/>
    <n v="4"/>
    <n v="1"/>
    <n v="4"/>
    <x v="1"/>
    <s v="Takeaway"/>
    <x v="289"/>
  </r>
  <r>
    <s v="TXN_4220189"/>
    <x v="10"/>
    <n v="1"/>
    <n v="1.5"/>
    <n v="1.5"/>
    <x v="5"/>
    <s v="Takeaway"/>
    <x v="77"/>
  </r>
  <r>
    <s v="TXN_7343905"/>
    <x v="1"/>
    <n v="1"/>
    <n v="3"/>
    <n v="3"/>
    <x v="3"/>
    <s v="In-store"/>
    <x v="165"/>
  </r>
  <r>
    <s v="TXN_9813938"/>
    <x v="6"/>
    <n v="5"/>
    <n v="4"/>
    <n v="20"/>
    <x v="1"/>
    <m/>
    <x v="193"/>
  </r>
  <r>
    <s v="TXN_6129460"/>
    <x v="9"/>
    <n v="5"/>
    <n v="3"/>
    <n v="15"/>
    <x v="1"/>
    <s v="UNKNOWN"/>
    <x v="335"/>
  </r>
  <r>
    <s v="TXN_9470590"/>
    <x v="3"/>
    <n v="1"/>
    <n v="5"/>
    <n v="5"/>
    <x v="0"/>
    <s v="Takeaway"/>
    <x v="135"/>
  </r>
  <r>
    <s v="TXN_7212607"/>
    <x v="0"/>
    <n v="3"/>
    <n v="2"/>
    <n v="6"/>
    <x v="3"/>
    <s v="In-store"/>
    <x v="211"/>
  </r>
  <r>
    <s v="TXN_8384628"/>
    <x v="3"/>
    <n v="3"/>
    <n v="5"/>
    <n v="15"/>
    <x v="0"/>
    <s v="Takeaway"/>
    <x v="167"/>
  </r>
  <r>
    <s v="TXN_4200340"/>
    <x v="1"/>
    <n v="5"/>
    <n v="3"/>
    <n v="15"/>
    <x v="1"/>
    <s v="Takeaway"/>
    <x v="223"/>
  </r>
  <r>
    <s v="TXN_9349052"/>
    <x v="7"/>
    <n v="4"/>
    <n v="3"/>
    <n v="12"/>
    <x v="1"/>
    <m/>
    <x v="215"/>
  </r>
  <r>
    <s v="TXN_2693584"/>
    <x v="2"/>
    <m/>
    <n v="1"/>
    <n v="3"/>
    <x v="5"/>
    <m/>
    <x v="7"/>
  </r>
  <r>
    <s v="TXN_4778105"/>
    <x v="9"/>
    <n v="4"/>
    <n v="3"/>
    <n v="12"/>
    <x v="3"/>
    <s v="In-store"/>
    <x v="88"/>
  </r>
  <r>
    <s v="TXN_7804488"/>
    <x v="2"/>
    <n v="2"/>
    <n v="1"/>
    <n v="2"/>
    <x v="3"/>
    <m/>
    <x v="340"/>
  </r>
  <r>
    <s v="TXN_4674667"/>
    <x v="0"/>
    <n v="2"/>
    <n v="2"/>
    <n v="4"/>
    <x v="5"/>
    <s v="Takeaway"/>
    <x v="75"/>
  </r>
  <r>
    <s v="TXN_4278785"/>
    <x v="3"/>
    <n v="3"/>
    <n v="5"/>
    <n v="15"/>
    <x v="1"/>
    <s v="In-store"/>
    <x v="34"/>
  </r>
  <r>
    <s v="TXN_4462052"/>
    <x v="2"/>
    <n v="1"/>
    <n v="1"/>
    <n v="1"/>
    <x v="1"/>
    <s v="In-store"/>
    <x v="197"/>
  </r>
  <r>
    <s v="TXN_3379368"/>
    <x v="1"/>
    <n v="5"/>
    <n v="3"/>
    <n v="15"/>
    <x v="0"/>
    <m/>
    <x v="308"/>
  </r>
  <r>
    <s v="TXN_7651864"/>
    <x v="4"/>
    <n v="4"/>
    <n v="4"/>
    <n v="16"/>
    <x v="3"/>
    <s v="UNKNOWN"/>
    <x v="34"/>
  </r>
  <r>
    <s v="TXN_7089173"/>
    <x v="9"/>
    <n v="1"/>
    <n v="3"/>
    <n v="3"/>
    <x v="3"/>
    <m/>
    <x v="100"/>
  </r>
  <r>
    <s v="TXN_1906642"/>
    <x v="2"/>
    <n v="4"/>
    <n v="1"/>
    <n v="4"/>
    <x v="5"/>
    <s v="Takeaway"/>
    <x v="115"/>
  </r>
  <r>
    <s v="TXN_5410349"/>
    <x v="8"/>
    <n v="5"/>
    <n v="3"/>
    <n v="15"/>
    <x v="0"/>
    <s v="Takeaway"/>
    <x v="253"/>
  </r>
  <r>
    <s v="TXN_5234368"/>
    <x v="0"/>
    <n v="3"/>
    <n v="2"/>
    <n v="6"/>
    <x v="3"/>
    <m/>
    <x v="15"/>
  </r>
  <r>
    <s v="TXN_5544904"/>
    <x v="3"/>
    <n v="5"/>
    <n v="5"/>
    <n v="25"/>
    <x v="5"/>
    <m/>
    <x v="54"/>
  </r>
  <r>
    <s v="TXN_3376958"/>
    <x v="3"/>
    <n v="4"/>
    <n v="5"/>
    <n v="20"/>
    <x v="5"/>
    <s v="In-store"/>
    <x v="215"/>
  </r>
  <r>
    <s v="TXN_5446085"/>
    <x v="0"/>
    <n v="3"/>
    <n v="2"/>
    <n v="6"/>
    <x v="3"/>
    <m/>
    <x v="102"/>
  </r>
  <r>
    <s v="TXN_9676940"/>
    <x v="9"/>
    <n v="2"/>
    <n v="3"/>
    <n v="6"/>
    <x v="0"/>
    <s v="Takeaway"/>
    <x v="77"/>
  </r>
  <r>
    <s v="TXN_2371941"/>
    <x v="9"/>
    <n v="2"/>
    <n v="3"/>
    <n v="6"/>
    <x v="1"/>
    <m/>
    <x v="343"/>
  </r>
  <r>
    <s v="TXN_5708913"/>
    <x v="1"/>
    <n v="2"/>
    <n v="3"/>
    <n v="6"/>
    <x v="1"/>
    <s v="In-store"/>
    <x v="34"/>
  </r>
  <r>
    <s v="TXN_6310726"/>
    <x v="5"/>
    <n v="3"/>
    <n v="1"/>
    <n v="3"/>
    <x v="0"/>
    <m/>
    <x v="20"/>
  </r>
  <r>
    <s v="TXN_4096816"/>
    <x v="8"/>
    <n v="3"/>
    <n v="2"/>
    <n v="6"/>
    <x v="3"/>
    <s v="Takeaway"/>
    <x v="122"/>
  </r>
  <r>
    <s v="TXN_7451083"/>
    <x v="0"/>
    <n v="1"/>
    <n v="2"/>
    <n v="2"/>
    <x v="3"/>
    <m/>
    <x v="273"/>
  </r>
  <r>
    <s v="TXN_5132082"/>
    <x v="3"/>
    <n v="5"/>
    <n v="5"/>
    <n v="25"/>
    <x v="4"/>
    <m/>
    <x v="88"/>
  </r>
  <r>
    <s v="TXN_7323040"/>
    <x v="2"/>
    <n v="3"/>
    <n v="1"/>
    <n v="3"/>
    <x v="5"/>
    <s v="Takeaway"/>
    <x v="272"/>
  </r>
  <r>
    <s v="TXN_9176418"/>
    <x v="4"/>
    <n v="1"/>
    <n v="4"/>
    <n v="4"/>
    <x v="3"/>
    <s v="Takeaway"/>
    <x v="44"/>
  </r>
  <r>
    <s v="TXN_9702662"/>
    <x v="5"/>
    <n v="4"/>
    <m/>
    <n v="16"/>
    <x v="5"/>
    <s v="Takeaway"/>
    <x v="129"/>
  </r>
  <r>
    <s v="TXN_7612618"/>
    <x v="4"/>
    <n v="4"/>
    <n v="4"/>
    <n v="16"/>
    <x v="0"/>
    <s v="ERROR"/>
    <x v="318"/>
  </r>
  <r>
    <s v="TXN_7321789"/>
    <x v="9"/>
    <n v="3"/>
    <n v="3"/>
    <n v="9"/>
    <x v="3"/>
    <s v="Takeaway"/>
    <x v="154"/>
  </r>
  <r>
    <s v="TXN_3679126"/>
    <x v="2"/>
    <n v="1"/>
    <n v="1"/>
    <n v="1"/>
    <x v="1"/>
    <m/>
    <x v="155"/>
  </r>
  <r>
    <s v="TXN_2008137"/>
    <x v="0"/>
    <n v="4"/>
    <n v="2"/>
    <n v="8"/>
    <x v="5"/>
    <s v="ERROR"/>
    <x v="55"/>
  </r>
  <r>
    <s v="TXN_2622670"/>
    <x v="1"/>
    <n v="5"/>
    <n v="3"/>
    <n v="15"/>
    <x v="3"/>
    <s v="UNKNOWN"/>
    <x v="199"/>
  </r>
  <r>
    <s v="TXN_4791105"/>
    <x v="8"/>
    <n v="3"/>
    <n v="4"/>
    <m/>
    <x v="5"/>
    <s v="Takeaway"/>
    <x v="164"/>
  </r>
  <r>
    <s v="TXN_6882819"/>
    <x v="5"/>
    <n v="1"/>
    <n v="3"/>
    <n v="3"/>
    <x v="1"/>
    <s v="ERROR"/>
    <x v="294"/>
  </r>
  <r>
    <s v="TXN_2152670"/>
    <x v="10"/>
    <n v="3"/>
    <n v="1.5"/>
    <n v="4.5"/>
    <x v="0"/>
    <s v="In-store"/>
    <x v="245"/>
  </r>
  <r>
    <s v="TXN_3482117"/>
    <x v="6"/>
    <n v="2"/>
    <n v="4"/>
    <n v="8"/>
    <x v="5"/>
    <m/>
    <x v="227"/>
  </r>
  <r>
    <s v="TXN_1843989"/>
    <x v="8"/>
    <n v="5"/>
    <n v="1"/>
    <n v="5"/>
    <x v="5"/>
    <s v="Takeaway"/>
    <x v="2"/>
  </r>
  <r>
    <s v="TXN_4943715"/>
    <x v="0"/>
    <n v="5"/>
    <n v="2"/>
    <n v="10"/>
    <x v="3"/>
    <m/>
    <x v="6"/>
  </r>
  <r>
    <s v="TXN_8571836"/>
    <x v="9"/>
    <n v="3"/>
    <m/>
    <n v="9"/>
    <x v="1"/>
    <s v="ERROR"/>
    <x v="145"/>
  </r>
  <r>
    <s v="TXN_2544176"/>
    <x v="10"/>
    <n v="3"/>
    <n v="1.5"/>
    <n v="4.5"/>
    <x v="5"/>
    <s v="Takeaway"/>
    <x v="104"/>
  </r>
  <r>
    <s v="TXN_1589264"/>
    <x v="7"/>
    <n v="2"/>
    <n v="5"/>
    <n v="10"/>
    <x v="1"/>
    <m/>
    <x v="139"/>
  </r>
  <r>
    <s v="TXN_1379209"/>
    <x v="10"/>
    <n v="5"/>
    <n v="1.5"/>
    <n v="7.5"/>
    <x v="5"/>
    <s v="In-store"/>
    <x v="96"/>
  </r>
  <r>
    <s v="TXN_2515920"/>
    <x v="8"/>
    <n v="3"/>
    <n v="3"/>
    <n v="9"/>
    <x v="1"/>
    <s v="In-store"/>
    <x v="40"/>
  </r>
  <r>
    <s v="TXN_6496099"/>
    <x v="0"/>
    <m/>
    <n v="2"/>
    <n v="10"/>
    <x v="3"/>
    <m/>
    <x v="288"/>
  </r>
  <r>
    <s v="TXN_8696065"/>
    <x v="4"/>
    <n v="3"/>
    <n v="4"/>
    <n v="12"/>
    <x v="0"/>
    <s v="In-store"/>
    <x v="339"/>
  </r>
  <r>
    <s v="TXN_4746320"/>
    <x v="2"/>
    <n v="2"/>
    <n v="1"/>
    <n v="2"/>
    <x v="4"/>
    <s v="Takeaway"/>
    <x v="74"/>
  </r>
  <r>
    <s v="TXN_1250407"/>
    <x v="2"/>
    <n v="1"/>
    <n v="1"/>
    <n v="1"/>
    <x v="0"/>
    <s v="Takeaway"/>
    <x v="130"/>
  </r>
  <r>
    <s v="TXN_1617476"/>
    <x v="1"/>
    <n v="2"/>
    <n v="3"/>
    <n v="6"/>
    <x v="3"/>
    <s v="In-store"/>
    <x v="284"/>
  </r>
  <r>
    <s v="TXN_4196578"/>
    <x v="10"/>
    <n v="2"/>
    <n v="1.5"/>
    <n v="3"/>
    <x v="0"/>
    <m/>
    <x v="45"/>
  </r>
  <r>
    <s v="TXN_9725461"/>
    <x v="4"/>
    <n v="3"/>
    <n v="4"/>
    <n v="12"/>
    <x v="0"/>
    <s v="In-store"/>
    <x v="50"/>
  </r>
  <r>
    <s v="TXN_2975443"/>
    <x v="3"/>
    <n v="5"/>
    <n v="5"/>
    <n v="25"/>
    <x v="5"/>
    <s v="Takeaway"/>
    <x v="9"/>
  </r>
  <r>
    <s v="TXN_1000555"/>
    <x v="10"/>
    <n v="1"/>
    <n v="1.5"/>
    <n v="1.5"/>
    <x v="0"/>
    <s v="In-store"/>
    <x v="258"/>
  </r>
  <r>
    <s v="TXN_1622411"/>
    <x v="3"/>
    <n v="2"/>
    <n v="5"/>
    <n v="10"/>
    <x v="2"/>
    <s v="Takeaway"/>
    <x v="255"/>
  </r>
  <r>
    <s v="TXN_9429128"/>
    <x v="0"/>
    <m/>
    <n v="2"/>
    <n v="8"/>
    <x v="0"/>
    <s v="In-store"/>
    <x v="104"/>
  </r>
  <r>
    <s v="TXN_1056277"/>
    <x v="2"/>
    <s v="UNKNOWN"/>
    <n v="1"/>
    <n v="5"/>
    <x v="5"/>
    <m/>
    <x v="96"/>
  </r>
  <r>
    <s v="TXN_4801617"/>
    <x v="9"/>
    <n v="5"/>
    <n v="3"/>
    <n v="15"/>
    <x v="5"/>
    <m/>
    <x v="74"/>
  </r>
  <r>
    <s v="TXN_1365285"/>
    <x v="9"/>
    <n v="5"/>
    <n v="3"/>
    <n v="15"/>
    <x v="0"/>
    <m/>
    <x v="4"/>
  </r>
  <r>
    <s v="TXN_3189677"/>
    <x v="4"/>
    <m/>
    <n v="4"/>
    <n v="4"/>
    <x v="5"/>
    <m/>
    <x v="156"/>
  </r>
  <r>
    <s v="TXN_3375399"/>
    <x v="2"/>
    <m/>
    <n v="1"/>
    <n v="1"/>
    <x v="3"/>
    <s v="Takeaway"/>
    <x v="127"/>
  </r>
  <r>
    <s v="TXN_9315755"/>
    <x v="1"/>
    <n v="5"/>
    <n v="3"/>
    <n v="15"/>
    <x v="1"/>
    <s v="Takeaway"/>
    <x v="231"/>
  </r>
  <r>
    <s v="TXN_6853678"/>
    <x v="2"/>
    <n v="4"/>
    <n v="1"/>
    <n v="4"/>
    <x v="3"/>
    <m/>
    <x v="255"/>
  </r>
  <r>
    <s v="TXN_6530886"/>
    <x v="0"/>
    <n v="1"/>
    <n v="2"/>
    <s v="UNKNOWN"/>
    <x v="0"/>
    <m/>
    <x v="179"/>
  </r>
  <r>
    <s v="TXN_3530720"/>
    <x v="4"/>
    <n v="5"/>
    <n v="4"/>
    <n v="20"/>
    <x v="3"/>
    <s v="In-store"/>
    <x v="270"/>
  </r>
  <r>
    <s v="TXN_1410102"/>
    <x v="3"/>
    <n v="1"/>
    <n v="5"/>
    <n v="5"/>
    <x v="1"/>
    <s v="In-store"/>
    <x v="119"/>
  </r>
  <r>
    <s v="TXN_6977098"/>
    <x v="9"/>
    <n v="5"/>
    <n v="3"/>
    <n v="15"/>
    <x v="0"/>
    <s v="In-store"/>
    <x v="304"/>
  </r>
  <r>
    <s v="TXN_7735237"/>
    <x v="1"/>
    <n v="2"/>
    <n v="3"/>
    <n v="6"/>
    <x v="3"/>
    <s v="In-store"/>
    <x v="232"/>
  </r>
  <r>
    <s v="TXN_7510766"/>
    <x v="0"/>
    <n v="3"/>
    <n v="2"/>
    <n v="6"/>
    <x v="5"/>
    <s v="In-store"/>
    <x v="317"/>
  </r>
  <r>
    <s v="TXN_3352256"/>
    <x v="6"/>
    <n v="2"/>
    <n v="4"/>
    <n v="8"/>
    <x v="5"/>
    <s v="Takeaway"/>
    <x v="0"/>
  </r>
  <r>
    <s v="TXN_8494538"/>
    <x v="1"/>
    <n v="4"/>
    <n v="3"/>
    <n v="12"/>
    <x v="5"/>
    <m/>
    <x v="298"/>
  </r>
  <r>
    <s v="TXN_8676769"/>
    <x v="3"/>
    <s v="UNKNOWN"/>
    <n v="5"/>
    <n v="15"/>
    <x v="3"/>
    <s v="In-store"/>
    <x v="309"/>
  </r>
  <r>
    <s v="TXN_5282529"/>
    <x v="10"/>
    <n v="5"/>
    <n v="1.5"/>
    <n v="7.5"/>
    <x v="0"/>
    <s v="Takeaway"/>
    <x v="342"/>
  </r>
  <r>
    <s v="TXN_9495930"/>
    <x v="0"/>
    <n v="2"/>
    <n v="2"/>
    <n v="4"/>
    <x v="3"/>
    <s v="Takeaway"/>
    <x v="312"/>
  </r>
  <r>
    <s v="TXN_3514492"/>
    <x v="9"/>
    <n v="3"/>
    <n v="3"/>
    <n v="9"/>
    <x v="3"/>
    <s v="In-store"/>
    <x v="41"/>
  </r>
  <r>
    <s v="TXN_1349215"/>
    <x v="5"/>
    <s v="ERROR"/>
    <n v="4"/>
    <n v="4"/>
    <x v="3"/>
    <m/>
    <x v="96"/>
  </r>
  <r>
    <s v="TXN_7223646"/>
    <x v="2"/>
    <s v="UNKNOWN"/>
    <n v="1"/>
    <n v="5"/>
    <x v="0"/>
    <m/>
    <x v="124"/>
  </r>
  <r>
    <s v="TXN_4033982"/>
    <x v="5"/>
    <n v="2"/>
    <n v="1.5"/>
    <n v="3"/>
    <x v="0"/>
    <s v="Takeaway"/>
    <x v="118"/>
  </r>
  <r>
    <s v="TXN_1842697"/>
    <x v="5"/>
    <n v="5"/>
    <m/>
    <n v="15"/>
    <x v="5"/>
    <m/>
    <x v="286"/>
  </r>
  <r>
    <s v="TXN_4227337"/>
    <x v="10"/>
    <n v="4"/>
    <n v="1.5"/>
    <n v="6"/>
    <x v="3"/>
    <s v="Takeaway"/>
    <x v="85"/>
  </r>
  <r>
    <s v="TXN_5790213"/>
    <x v="9"/>
    <n v="3"/>
    <n v="3"/>
    <n v="9"/>
    <x v="1"/>
    <m/>
    <x v="90"/>
  </r>
  <r>
    <s v="TXN_3546261"/>
    <x v="10"/>
    <n v="3"/>
    <n v="1.5"/>
    <n v="4.5"/>
    <x v="5"/>
    <s v="Takeaway"/>
    <x v="144"/>
  </r>
  <r>
    <s v="TXN_7119228"/>
    <x v="5"/>
    <n v="4"/>
    <n v="3"/>
    <n v="12"/>
    <x v="3"/>
    <m/>
    <x v="31"/>
  </r>
  <r>
    <s v="TXN_3334257"/>
    <x v="6"/>
    <n v="2"/>
    <n v="4"/>
    <n v="8"/>
    <x v="1"/>
    <s v="UNKNOWN"/>
    <x v="15"/>
  </r>
  <r>
    <s v="TXN_5665767"/>
    <x v="10"/>
    <n v="4"/>
    <n v="1.5"/>
    <n v="6"/>
    <x v="5"/>
    <m/>
    <x v="167"/>
  </r>
  <r>
    <s v="TXN_4527464"/>
    <x v="10"/>
    <n v="4"/>
    <n v="1.5"/>
    <n v="6"/>
    <x v="5"/>
    <s v="In-store"/>
    <x v="225"/>
  </r>
  <r>
    <s v="TXN_1011236"/>
    <x v="1"/>
    <n v="1"/>
    <n v="3"/>
    <n v="3"/>
    <x v="1"/>
    <s v="In-store"/>
    <x v="237"/>
  </r>
  <r>
    <s v="TXN_8293691"/>
    <x v="0"/>
    <n v="4"/>
    <n v="2"/>
    <n v="8"/>
    <x v="5"/>
    <m/>
    <x v="193"/>
  </r>
  <r>
    <s v="TXN_7463011"/>
    <x v="6"/>
    <n v="2"/>
    <n v="4"/>
    <n v="8"/>
    <x v="5"/>
    <s v="In-store"/>
    <x v="207"/>
  </r>
  <r>
    <s v="TXN_6872268"/>
    <x v="9"/>
    <n v="2"/>
    <n v="3"/>
    <n v="6"/>
    <x v="3"/>
    <s v="In-store"/>
    <x v="259"/>
  </r>
  <r>
    <s v="TXN_3999554"/>
    <x v="0"/>
    <n v="1"/>
    <n v="2"/>
    <s v="ERROR"/>
    <x v="0"/>
    <s v="Takeaway"/>
    <x v="300"/>
  </r>
  <r>
    <s v="TXN_9942247"/>
    <x v="0"/>
    <n v="2"/>
    <n v="2"/>
    <s v="UNKNOWN"/>
    <x v="1"/>
    <s v="Takeaway"/>
    <x v="187"/>
  </r>
  <r>
    <s v="TXN_6113452"/>
    <x v="6"/>
    <n v="2"/>
    <n v="4"/>
    <n v="8"/>
    <x v="1"/>
    <s v="Takeaway"/>
    <x v="320"/>
  </r>
  <r>
    <s v="TXN_1752617"/>
    <x v="10"/>
    <n v="5"/>
    <n v="1.5"/>
    <n v="7.5"/>
    <x v="5"/>
    <s v="Takeaway"/>
    <x v="47"/>
  </r>
  <r>
    <s v="TXN_1949789"/>
    <x v="3"/>
    <n v="2"/>
    <n v="5"/>
    <n v="10"/>
    <x v="5"/>
    <s v="Takeaway"/>
    <x v="10"/>
  </r>
  <r>
    <s v="TXN_7386089"/>
    <x v="6"/>
    <n v="2"/>
    <n v="4"/>
    <n v="8"/>
    <x v="5"/>
    <s v="In-store"/>
    <x v="155"/>
  </r>
  <r>
    <s v="TXN_6751134"/>
    <x v="6"/>
    <n v="3"/>
    <m/>
    <n v="12"/>
    <x v="5"/>
    <s v="UNKNOWN"/>
    <x v="175"/>
  </r>
  <r>
    <s v="TXN_2731270"/>
    <x v="1"/>
    <n v="1"/>
    <n v="3"/>
    <n v="3"/>
    <x v="5"/>
    <s v="Takeaway"/>
    <x v="111"/>
  </r>
  <r>
    <s v="TXN_8830813"/>
    <x v="0"/>
    <s v="UNKNOWN"/>
    <n v="2"/>
    <n v="2"/>
    <x v="1"/>
    <s v="In-store"/>
    <x v="98"/>
  </r>
  <r>
    <s v="TXN_2548248"/>
    <x v="1"/>
    <n v="4"/>
    <n v="3"/>
    <n v="12"/>
    <x v="4"/>
    <s v="Takeaway"/>
    <x v="292"/>
  </r>
  <r>
    <s v="TXN_3026930"/>
    <x v="1"/>
    <n v="2"/>
    <n v="3"/>
    <n v="6"/>
    <x v="1"/>
    <s v="In-store"/>
    <x v="117"/>
  </r>
  <r>
    <s v="TXN_2824366"/>
    <x v="6"/>
    <n v="4"/>
    <n v="4"/>
    <n v="16"/>
    <x v="4"/>
    <s v="In-store"/>
    <x v="128"/>
  </r>
  <r>
    <s v="TXN_2801651"/>
    <x v="9"/>
    <n v="4"/>
    <n v="3"/>
    <n v="12"/>
    <x v="3"/>
    <s v="Takeaway"/>
    <x v="129"/>
  </r>
  <r>
    <s v="TXN_5005592"/>
    <x v="0"/>
    <n v="1"/>
    <n v="2"/>
    <n v="2"/>
    <x v="0"/>
    <s v="In-store"/>
    <x v="257"/>
  </r>
  <r>
    <s v="TXN_8284313"/>
    <x v="3"/>
    <n v="5"/>
    <n v="5"/>
    <n v="25"/>
    <x v="5"/>
    <m/>
    <x v="346"/>
  </r>
  <r>
    <s v="TXN_8058026"/>
    <x v="10"/>
    <n v="1"/>
    <n v="1.5"/>
    <n v="1.5"/>
    <x v="4"/>
    <s v="Takeaway"/>
    <x v="271"/>
  </r>
  <r>
    <s v="TXN_2182790"/>
    <x v="10"/>
    <n v="5"/>
    <n v="1.5"/>
    <n v="7.5"/>
    <x v="0"/>
    <s v="Takeaway"/>
    <x v="283"/>
  </r>
  <r>
    <s v="TXN_7251929"/>
    <x v="8"/>
    <n v="2"/>
    <n v="5"/>
    <n v="10"/>
    <x v="3"/>
    <s v="In-store"/>
    <x v="63"/>
  </r>
  <r>
    <s v="TXN_2145530"/>
    <x v="6"/>
    <n v="3"/>
    <n v="4"/>
    <n v="12"/>
    <x v="3"/>
    <s v="ERROR"/>
    <x v="88"/>
  </r>
  <r>
    <s v="TXN_4159861"/>
    <x v="9"/>
    <n v="1"/>
    <n v="3"/>
    <n v="3"/>
    <x v="3"/>
    <m/>
    <x v="144"/>
  </r>
  <r>
    <s v="TXN_4600614"/>
    <x v="6"/>
    <n v="3"/>
    <n v="4"/>
    <n v="12"/>
    <x v="3"/>
    <s v="Takeaway"/>
    <x v="141"/>
  </r>
  <r>
    <s v="TXN_1853298"/>
    <x v="2"/>
    <n v="5"/>
    <n v="1"/>
    <n v="5"/>
    <x v="0"/>
    <m/>
    <x v="324"/>
  </r>
  <r>
    <s v="TXN_6600858"/>
    <x v="6"/>
    <n v="3"/>
    <n v="4"/>
    <n v="12"/>
    <x v="1"/>
    <s v="ERROR"/>
    <x v="363"/>
  </r>
  <r>
    <s v="TXN_7494793"/>
    <x v="4"/>
    <n v="5"/>
    <s v="ERROR"/>
    <n v="20"/>
    <x v="5"/>
    <s v="Takeaway"/>
    <x v="212"/>
  </r>
  <r>
    <s v="TXN_3968170"/>
    <x v="3"/>
    <n v="1"/>
    <n v="5"/>
    <n v="5"/>
    <x v="5"/>
    <s v="In-store"/>
    <x v="153"/>
  </r>
  <r>
    <s v="TXN_4628310"/>
    <x v="9"/>
    <n v="4"/>
    <n v="3"/>
    <n v="12"/>
    <x v="0"/>
    <s v="Takeaway"/>
    <x v="25"/>
  </r>
  <r>
    <s v="TXN_6110009"/>
    <x v="9"/>
    <n v="5"/>
    <n v="3"/>
    <n v="15"/>
    <x v="5"/>
    <s v="Takeaway"/>
    <x v="299"/>
  </r>
  <r>
    <s v="TXN_8996187"/>
    <x v="3"/>
    <n v="2"/>
    <m/>
    <n v="10"/>
    <x v="0"/>
    <s v="In-store"/>
    <x v="171"/>
  </r>
  <r>
    <s v="TXN_3544792"/>
    <x v="6"/>
    <n v="1"/>
    <n v="4"/>
    <n v="4"/>
    <x v="3"/>
    <m/>
    <x v="53"/>
  </r>
  <r>
    <s v="TXN_2353057"/>
    <x v="1"/>
    <n v="3"/>
    <n v="3"/>
    <n v="9"/>
    <x v="2"/>
    <s v="Takeaway"/>
    <x v="344"/>
  </r>
  <r>
    <s v="TXN_6013295"/>
    <x v="9"/>
    <n v="2"/>
    <n v="3"/>
    <n v="6"/>
    <x v="1"/>
    <s v="Takeaway"/>
    <x v="10"/>
  </r>
  <r>
    <s v="TXN_3200195"/>
    <x v="9"/>
    <n v="3"/>
    <n v="3"/>
    <n v="9"/>
    <x v="3"/>
    <s v="In-store"/>
    <x v="93"/>
  </r>
  <r>
    <s v="TXN_4860027"/>
    <x v="2"/>
    <n v="5"/>
    <n v="1"/>
    <n v="5"/>
    <x v="3"/>
    <s v="Takeaway"/>
    <x v="8"/>
  </r>
  <r>
    <s v="TXN_3509437"/>
    <x v="7"/>
    <n v="4"/>
    <n v="4"/>
    <n v="16"/>
    <x v="5"/>
    <s v="In-store"/>
    <x v="110"/>
  </r>
  <r>
    <s v="TXN_5442505"/>
    <x v="1"/>
    <n v="4"/>
    <s v="ERROR"/>
    <n v="12"/>
    <x v="3"/>
    <s v="Takeaway"/>
    <x v="351"/>
  </r>
  <r>
    <s v="TXN_4708410"/>
    <x v="1"/>
    <n v="4"/>
    <n v="3"/>
    <n v="12"/>
    <x v="3"/>
    <s v="In-store"/>
    <x v="88"/>
  </r>
  <r>
    <s v="TXN_4847617"/>
    <x v="6"/>
    <n v="4"/>
    <n v="4"/>
    <s v="UNKNOWN"/>
    <x v="0"/>
    <m/>
    <x v="344"/>
  </r>
  <r>
    <s v="TXN_1898329"/>
    <x v="1"/>
    <n v="5"/>
    <n v="3"/>
    <n v="15"/>
    <x v="1"/>
    <s v="In-store"/>
    <x v="318"/>
  </r>
  <r>
    <s v="TXN_2508266"/>
    <x v="2"/>
    <n v="1"/>
    <n v="1"/>
    <n v="1"/>
    <x v="4"/>
    <m/>
    <x v="199"/>
  </r>
  <r>
    <s v="TXN_1945918"/>
    <x v="9"/>
    <n v="2"/>
    <n v="3"/>
    <n v="6"/>
    <x v="5"/>
    <s v="UNKNOWN"/>
    <x v="92"/>
  </r>
  <r>
    <s v="TXN_8147057"/>
    <x v="9"/>
    <n v="1"/>
    <n v="3"/>
    <n v="3"/>
    <x v="3"/>
    <s v="In-store"/>
    <x v="294"/>
  </r>
  <r>
    <s v="TXN_9546556"/>
    <x v="7"/>
    <n v="5"/>
    <n v="3"/>
    <n v="15"/>
    <x v="1"/>
    <s v="In-store"/>
    <x v="219"/>
  </r>
  <r>
    <s v="TXN_4935258"/>
    <x v="1"/>
    <n v="2"/>
    <n v="3"/>
    <n v="6"/>
    <x v="0"/>
    <m/>
    <x v="101"/>
  </r>
  <r>
    <s v="TXN_5588239"/>
    <x v="2"/>
    <n v="1"/>
    <n v="1"/>
    <n v="1"/>
    <x v="3"/>
    <s v="Takeaway"/>
    <x v="5"/>
  </r>
  <r>
    <s v="TXN_6575599"/>
    <x v="0"/>
    <n v="5"/>
    <n v="2"/>
    <n v="10"/>
    <x v="3"/>
    <s v="Takeaway"/>
    <x v="31"/>
  </r>
  <r>
    <s v="TXN_9382156"/>
    <x v="10"/>
    <n v="5"/>
    <n v="1.5"/>
    <n v="7.5"/>
    <x v="4"/>
    <s v="Takeaway"/>
    <x v="28"/>
  </r>
  <r>
    <s v="TXN_1229376"/>
    <x v="1"/>
    <n v="3"/>
    <n v="3"/>
    <n v="9"/>
    <x v="3"/>
    <s v="In-store"/>
    <x v="230"/>
  </r>
  <r>
    <s v="TXN_1732216"/>
    <x v="0"/>
    <n v="3"/>
    <n v="2"/>
    <n v="6"/>
    <x v="3"/>
    <s v="Takeaway"/>
    <x v="90"/>
  </r>
  <r>
    <s v="TXN_1756717"/>
    <x v="4"/>
    <n v="3"/>
    <n v="4"/>
    <n v="12"/>
    <x v="0"/>
    <s v="UNKNOWN"/>
    <x v="207"/>
  </r>
  <r>
    <s v="TXN_8188857"/>
    <x v="1"/>
    <n v="1"/>
    <n v="3"/>
    <n v="3"/>
    <x v="5"/>
    <m/>
    <x v="170"/>
  </r>
  <r>
    <s v="TXN_9783697"/>
    <x v="6"/>
    <n v="1"/>
    <n v="4"/>
    <n v="4"/>
    <x v="3"/>
    <s v="Takeaway"/>
    <x v="105"/>
  </r>
  <r>
    <s v="TXN_6991253"/>
    <x v="9"/>
    <n v="3"/>
    <n v="3"/>
    <n v="9"/>
    <x v="5"/>
    <s v="In-store"/>
    <x v="24"/>
  </r>
  <r>
    <s v="TXN_7177487"/>
    <x v="10"/>
    <s v="ERROR"/>
    <n v="1.5"/>
    <n v="6"/>
    <x v="0"/>
    <m/>
    <x v="351"/>
  </r>
  <r>
    <s v="TXN_8444245"/>
    <x v="8"/>
    <n v="1"/>
    <n v="3"/>
    <n v="3"/>
    <x v="1"/>
    <m/>
    <x v="249"/>
  </r>
  <r>
    <s v="TXN_3224756"/>
    <x v="1"/>
    <n v="2"/>
    <n v="3"/>
    <n v="6"/>
    <x v="0"/>
    <s v="Takeaway"/>
    <x v="346"/>
  </r>
  <r>
    <s v="TXN_3421456"/>
    <x v="1"/>
    <s v="UNKNOWN"/>
    <n v="3"/>
    <n v="3"/>
    <x v="2"/>
    <m/>
    <x v="47"/>
  </r>
  <r>
    <s v="TXN_9421618"/>
    <x v="1"/>
    <n v="3"/>
    <n v="3"/>
    <n v="9"/>
    <x v="1"/>
    <s v="ERROR"/>
    <x v="94"/>
  </r>
  <r>
    <s v="TXN_9054741"/>
    <x v="9"/>
    <n v="1"/>
    <n v="3"/>
    <n v="3"/>
    <x v="0"/>
    <s v="Takeaway"/>
    <x v="273"/>
  </r>
  <r>
    <s v="TXN_9063299"/>
    <x v="1"/>
    <n v="4"/>
    <n v="3"/>
    <n v="12"/>
    <x v="3"/>
    <s v="In-store"/>
    <x v="69"/>
  </r>
  <r>
    <s v="TXN_4318159"/>
    <x v="0"/>
    <n v="4"/>
    <n v="2"/>
    <n v="8"/>
    <x v="3"/>
    <m/>
    <x v="20"/>
  </r>
  <r>
    <s v="TXN_8127390"/>
    <x v="10"/>
    <n v="3"/>
    <n v="1.5"/>
    <n v="4.5"/>
    <x v="5"/>
    <s v="In-store"/>
    <x v="142"/>
  </r>
  <r>
    <s v="TXN_9682798"/>
    <x v="1"/>
    <n v="3"/>
    <n v="3"/>
    <m/>
    <x v="1"/>
    <s v="In-store"/>
    <x v="178"/>
  </r>
  <r>
    <s v="TXN_9716971"/>
    <x v="3"/>
    <n v="4"/>
    <n v="5"/>
    <n v="20"/>
    <x v="3"/>
    <s v="UNKNOWN"/>
    <x v="268"/>
  </r>
  <r>
    <s v="TXN_7827797"/>
    <x v="3"/>
    <n v="3"/>
    <n v="5"/>
    <m/>
    <x v="5"/>
    <s v="Takeaway"/>
    <x v="193"/>
  </r>
  <r>
    <s v="TXN_4343391"/>
    <x v="2"/>
    <n v="5"/>
    <n v="1"/>
    <n v="5"/>
    <x v="1"/>
    <s v="Takeaway"/>
    <x v="12"/>
  </r>
  <r>
    <s v="TXN_6877186"/>
    <x v="2"/>
    <n v="2"/>
    <n v="1"/>
    <n v="2"/>
    <x v="0"/>
    <s v="In-store"/>
    <x v="51"/>
  </r>
  <r>
    <s v="TXN_6559173"/>
    <x v="4"/>
    <n v="5"/>
    <n v="4"/>
    <n v="20"/>
    <x v="2"/>
    <m/>
    <x v="225"/>
  </r>
  <r>
    <s v="TXN_9818498"/>
    <x v="4"/>
    <n v="3"/>
    <n v="4"/>
    <n v="12"/>
    <x v="0"/>
    <s v="Takeaway"/>
    <x v="276"/>
  </r>
  <r>
    <s v="TXN_2520102"/>
    <x v="0"/>
    <n v="1"/>
    <n v="2"/>
    <n v="2"/>
    <x v="3"/>
    <m/>
    <x v="350"/>
  </r>
  <r>
    <s v="TXN_9155044"/>
    <x v="6"/>
    <n v="3"/>
    <n v="4"/>
    <n v="12"/>
    <x v="0"/>
    <s v="In-store"/>
    <x v="140"/>
  </r>
  <r>
    <s v="TXN_5625110"/>
    <x v="3"/>
    <n v="3"/>
    <n v="5"/>
    <n v="15"/>
    <x v="3"/>
    <s v="Takeaway"/>
    <x v="10"/>
  </r>
  <r>
    <s v="TXN_8706498"/>
    <x v="4"/>
    <n v="5"/>
    <n v="4"/>
    <n v="20"/>
    <x v="5"/>
    <m/>
    <x v="345"/>
  </r>
  <r>
    <s v="TXN_1188596"/>
    <x v="9"/>
    <n v="1"/>
    <n v="3"/>
    <n v="3"/>
    <x v="1"/>
    <m/>
    <x v="265"/>
  </r>
  <r>
    <s v="TXN_8085790"/>
    <x v="2"/>
    <n v="4"/>
    <n v="1"/>
    <n v="4"/>
    <x v="1"/>
    <s v="Takeaway"/>
    <x v="61"/>
  </r>
  <r>
    <s v="TXN_3113823"/>
    <x v="3"/>
    <n v="5"/>
    <s v="ERROR"/>
    <n v="25"/>
    <x v="3"/>
    <s v="In-store"/>
    <x v="160"/>
  </r>
  <r>
    <s v="TXN_3423451"/>
    <x v="3"/>
    <n v="4"/>
    <n v="5"/>
    <n v="20"/>
    <x v="1"/>
    <s v="ERROR"/>
    <x v="202"/>
  </r>
  <r>
    <s v="TXN_8010863"/>
    <x v="0"/>
    <n v="2"/>
    <n v="2"/>
    <n v="4"/>
    <x v="5"/>
    <m/>
    <x v="193"/>
  </r>
  <r>
    <s v="TXN_6154626"/>
    <x v="4"/>
    <n v="5"/>
    <n v="4"/>
    <n v="20"/>
    <x v="5"/>
    <s v="Takeaway"/>
    <x v="313"/>
  </r>
  <r>
    <s v="TXN_5841004"/>
    <x v="2"/>
    <n v="2"/>
    <m/>
    <n v="2"/>
    <x v="0"/>
    <s v="In-store"/>
    <x v="204"/>
  </r>
  <r>
    <s v="TXN_2886223"/>
    <x v="6"/>
    <n v="5"/>
    <n v="4"/>
    <n v="20"/>
    <x v="0"/>
    <m/>
    <x v="317"/>
  </r>
  <r>
    <s v="TXN_6047742"/>
    <x v="4"/>
    <n v="5"/>
    <n v="4"/>
    <n v="20"/>
    <x v="3"/>
    <s v="In-store"/>
    <x v="196"/>
  </r>
  <r>
    <s v="TXN_5086795"/>
    <x v="3"/>
    <n v="1"/>
    <n v="5"/>
    <n v="5"/>
    <x v="1"/>
    <s v="In-store"/>
    <x v="34"/>
  </r>
  <r>
    <s v="TXN_1943186"/>
    <x v="3"/>
    <n v="2"/>
    <n v="5"/>
    <n v="10"/>
    <x v="1"/>
    <s v="In-store"/>
    <x v="220"/>
  </r>
  <r>
    <s v="TXN_9600016"/>
    <x v="2"/>
    <n v="4"/>
    <n v="1"/>
    <n v="4"/>
    <x v="5"/>
    <s v="Takeaway"/>
    <x v="313"/>
  </r>
  <r>
    <s v="TXN_4305997"/>
    <x v="10"/>
    <n v="3"/>
    <n v="1.5"/>
    <n v="4.5"/>
    <x v="5"/>
    <s v="In-store"/>
    <x v="333"/>
  </r>
  <r>
    <s v="TXN_4364374"/>
    <x v="6"/>
    <n v="2"/>
    <n v="4"/>
    <s v="UNKNOWN"/>
    <x v="1"/>
    <s v="ERROR"/>
    <x v="25"/>
  </r>
  <r>
    <s v="TXN_7031347"/>
    <x v="5"/>
    <n v="4"/>
    <n v="3"/>
    <n v="12"/>
    <x v="0"/>
    <s v="Takeaway"/>
    <x v="304"/>
  </r>
  <r>
    <s v="TXN_9703331"/>
    <x v="1"/>
    <n v="2"/>
    <n v="3"/>
    <n v="6"/>
    <x v="1"/>
    <m/>
    <x v="293"/>
  </r>
  <r>
    <s v="TXN_3851247"/>
    <x v="1"/>
    <n v="1"/>
    <n v="3"/>
    <n v="3"/>
    <x v="0"/>
    <s v="In-store"/>
    <x v="186"/>
  </r>
  <r>
    <s v="TXN_6666679"/>
    <x v="9"/>
    <n v="2"/>
    <n v="3"/>
    <n v="6"/>
    <x v="3"/>
    <m/>
    <x v="159"/>
  </r>
  <r>
    <s v="TXN_5683213"/>
    <x v="4"/>
    <n v="2"/>
    <n v="4"/>
    <n v="8"/>
    <x v="0"/>
    <s v="In-store"/>
    <x v="84"/>
  </r>
  <r>
    <s v="TXN_2052609"/>
    <x v="1"/>
    <n v="4"/>
    <m/>
    <n v="12"/>
    <x v="0"/>
    <s v="Takeaway"/>
    <x v="119"/>
  </r>
  <r>
    <s v="TXN_6557825"/>
    <x v="10"/>
    <s v="UNKNOWN"/>
    <n v="1.5"/>
    <n v="4.5"/>
    <x v="4"/>
    <m/>
    <x v="263"/>
  </r>
  <r>
    <s v="TXN_6228999"/>
    <x v="2"/>
    <n v="5"/>
    <n v="1"/>
    <n v="5"/>
    <x v="5"/>
    <m/>
    <x v="282"/>
  </r>
  <r>
    <s v="TXN_4226287"/>
    <x v="2"/>
    <n v="1"/>
    <n v="1"/>
    <n v="1"/>
    <x v="5"/>
    <m/>
    <x v="34"/>
  </r>
  <r>
    <s v="TXN_2570829"/>
    <x v="9"/>
    <n v="1"/>
    <n v="3"/>
    <n v="3"/>
    <x v="1"/>
    <s v="Takeaway"/>
    <x v="5"/>
  </r>
  <r>
    <s v="TXN_7433531"/>
    <x v="6"/>
    <n v="2"/>
    <n v="4"/>
    <n v="8"/>
    <x v="5"/>
    <s v="Takeaway"/>
    <x v="77"/>
  </r>
  <r>
    <s v="TXN_5190685"/>
    <x v="2"/>
    <n v="4"/>
    <n v="1"/>
    <n v="4"/>
    <x v="1"/>
    <s v="Takeaway"/>
    <x v="152"/>
  </r>
  <r>
    <s v="TXN_4526296"/>
    <x v="4"/>
    <n v="5"/>
    <n v="4"/>
    <n v="20"/>
    <x v="2"/>
    <s v="Takeaway"/>
    <x v="186"/>
  </r>
  <r>
    <s v="TXN_5137315"/>
    <x v="3"/>
    <s v="UNKNOWN"/>
    <n v="5"/>
    <n v="25"/>
    <x v="0"/>
    <s v="In-store"/>
    <x v="107"/>
  </r>
  <r>
    <s v="TXN_6513435"/>
    <x v="9"/>
    <n v="3"/>
    <n v="3"/>
    <n v="9"/>
    <x v="5"/>
    <s v="Takeaway"/>
    <x v="77"/>
  </r>
  <r>
    <s v="TXN_8337899"/>
    <x v="2"/>
    <n v="1"/>
    <n v="1"/>
    <n v="1"/>
    <x v="3"/>
    <m/>
    <x v="269"/>
  </r>
  <r>
    <s v="TXN_2245787"/>
    <x v="3"/>
    <n v="4"/>
    <n v="5"/>
    <n v="20"/>
    <x v="5"/>
    <s v="Takeaway"/>
    <x v="72"/>
  </r>
  <r>
    <s v="TXN_9203396"/>
    <x v="0"/>
    <n v="5"/>
    <n v="2"/>
    <n v="10"/>
    <x v="3"/>
    <s v="In-store"/>
    <x v="48"/>
  </r>
  <r>
    <s v="TXN_9352671"/>
    <x v="6"/>
    <n v="2"/>
    <n v="4"/>
    <s v="UNKNOWN"/>
    <x v="1"/>
    <s v="Takeaway"/>
    <x v="284"/>
  </r>
  <r>
    <s v="TXN_6391414"/>
    <x v="4"/>
    <n v="4"/>
    <n v="4"/>
    <n v="16"/>
    <x v="1"/>
    <s v="In-store"/>
    <x v="345"/>
  </r>
  <r>
    <s v="TXN_2613440"/>
    <x v="9"/>
    <n v="3"/>
    <n v="3"/>
    <n v="9"/>
    <x v="0"/>
    <s v="In-store"/>
    <x v="82"/>
  </r>
  <r>
    <s v="TXN_5632564"/>
    <x v="2"/>
    <n v="1"/>
    <n v="1"/>
    <n v="1"/>
    <x v="0"/>
    <m/>
    <x v="339"/>
  </r>
  <r>
    <s v="TXN_4175122"/>
    <x v="5"/>
    <n v="4"/>
    <n v="2"/>
    <n v="8"/>
    <x v="3"/>
    <s v="In-store"/>
    <x v="242"/>
  </r>
  <r>
    <s v="TXN_4704439"/>
    <x v="0"/>
    <n v="3"/>
    <n v="2"/>
    <n v="6"/>
    <x v="1"/>
    <s v="UNKNOWN"/>
    <x v="296"/>
  </r>
  <r>
    <s v="TXN_2666340"/>
    <x v="1"/>
    <n v="2"/>
    <n v="3"/>
    <n v="6"/>
    <x v="1"/>
    <s v="Takeaway"/>
    <x v="242"/>
  </r>
  <r>
    <s v="TXN_8004162"/>
    <x v="3"/>
    <n v="5"/>
    <n v="5"/>
    <n v="25"/>
    <x v="4"/>
    <s v="UNKNOWN"/>
    <x v="339"/>
  </r>
  <r>
    <s v="TXN_6539480"/>
    <x v="1"/>
    <n v="5"/>
    <n v="3"/>
    <n v="15"/>
    <x v="1"/>
    <s v="Takeaway"/>
    <x v="159"/>
  </r>
  <r>
    <s v="TXN_1993002"/>
    <x v="8"/>
    <n v="4"/>
    <n v="3"/>
    <n v="12"/>
    <x v="5"/>
    <s v="Takeaway"/>
    <x v="20"/>
  </r>
  <r>
    <s v="TXN_5024094"/>
    <x v="10"/>
    <n v="1"/>
    <s v="UNKNOWN"/>
    <n v="1.5"/>
    <x v="0"/>
    <m/>
    <x v="109"/>
  </r>
  <r>
    <s v="TXN_7399898"/>
    <x v="9"/>
    <n v="3"/>
    <n v="3"/>
    <n v="9"/>
    <x v="5"/>
    <m/>
    <x v="195"/>
  </r>
  <r>
    <s v="TXN_7675213"/>
    <x v="8"/>
    <s v="UNKNOWN"/>
    <n v="4"/>
    <n v="8"/>
    <x v="3"/>
    <s v="In-store"/>
    <x v="350"/>
  </r>
  <r>
    <s v="TXN_5180728"/>
    <x v="10"/>
    <n v="2"/>
    <n v="1.5"/>
    <n v="3"/>
    <x v="5"/>
    <s v="In-store"/>
    <x v="276"/>
  </r>
  <r>
    <s v="TXN_1442791"/>
    <x v="10"/>
    <n v="1"/>
    <n v="1.5"/>
    <n v="1.5"/>
    <x v="2"/>
    <m/>
    <x v="117"/>
  </r>
  <r>
    <s v="TXN_7169607"/>
    <x v="1"/>
    <n v="2"/>
    <n v="3"/>
    <n v="6"/>
    <x v="0"/>
    <m/>
    <x v="26"/>
  </r>
  <r>
    <s v="TXN_8157817"/>
    <x v="10"/>
    <n v="2"/>
    <n v="1.5"/>
    <n v="3"/>
    <x v="0"/>
    <s v="Takeaway"/>
    <x v="90"/>
  </r>
  <r>
    <s v="TXN_9105544"/>
    <x v="10"/>
    <n v="3"/>
    <n v="1.5"/>
    <n v="4.5"/>
    <x v="5"/>
    <s v="In-store"/>
    <x v="289"/>
  </r>
  <r>
    <s v="TXN_7620529"/>
    <x v="6"/>
    <n v="2"/>
    <n v="4"/>
    <n v="8"/>
    <x v="1"/>
    <s v="In-store"/>
    <x v="306"/>
  </r>
  <r>
    <s v="TXN_1491670"/>
    <x v="9"/>
    <n v="5"/>
    <n v="3"/>
    <n v="15"/>
    <x v="0"/>
    <s v="Takeaway"/>
    <x v="292"/>
  </r>
  <r>
    <s v="TXN_8041777"/>
    <x v="1"/>
    <n v="1"/>
    <n v="3"/>
    <n v="3"/>
    <x v="1"/>
    <m/>
    <x v="186"/>
  </r>
  <r>
    <s v="TXN_2366464"/>
    <x v="9"/>
    <n v="1"/>
    <n v="3"/>
    <n v="3"/>
    <x v="1"/>
    <s v="Takeaway"/>
    <x v="257"/>
  </r>
  <r>
    <s v="TXN_7994275"/>
    <x v="4"/>
    <n v="3"/>
    <n v="4"/>
    <n v="12"/>
    <x v="0"/>
    <s v="In-store"/>
    <x v="22"/>
  </r>
  <r>
    <s v="TXN_6034920"/>
    <x v="2"/>
    <n v="1"/>
    <n v="1"/>
    <n v="1"/>
    <x v="0"/>
    <s v="In-store"/>
    <x v="293"/>
  </r>
  <r>
    <s v="TXN_4673812"/>
    <x v="2"/>
    <n v="2"/>
    <n v="1"/>
    <n v="2"/>
    <x v="3"/>
    <s v="Takeaway"/>
    <x v="321"/>
  </r>
  <r>
    <s v="TXN_3577949"/>
    <x v="1"/>
    <n v="3"/>
    <m/>
    <s v="UNKNOWN"/>
    <x v="4"/>
    <s v="Takeaway"/>
    <x v="194"/>
  </r>
  <r>
    <s v="TXN_4503560"/>
    <x v="1"/>
    <n v="5"/>
    <n v="3"/>
    <n v="15"/>
    <x v="3"/>
    <m/>
    <x v="94"/>
  </r>
  <r>
    <s v="TXN_6543620"/>
    <x v="2"/>
    <n v="2"/>
    <n v="1"/>
    <n v="2"/>
    <x v="1"/>
    <s v="Takeaway"/>
    <x v="103"/>
  </r>
  <r>
    <s v="TXN_5071222"/>
    <x v="2"/>
    <n v="5"/>
    <n v="1"/>
    <n v="5"/>
    <x v="3"/>
    <s v="ERROR"/>
    <x v="286"/>
  </r>
  <r>
    <s v="TXN_1605048"/>
    <x v="1"/>
    <n v="4"/>
    <n v="3"/>
    <n v="12"/>
    <x v="1"/>
    <s v="Takeaway"/>
    <x v="95"/>
  </r>
  <r>
    <s v="TXN_9907306"/>
    <x v="8"/>
    <n v="3"/>
    <n v="1"/>
    <n v="3"/>
    <x v="3"/>
    <s v="Takeaway"/>
    <x v="205"/>
  </r>
  <r>
    <s v="TXN_2401829"/>
    <x v="4"/>
    <n v="5"/>
    <n v="4"/>
    <n v="20"/>
    <x v="3"/>
    <s v="Takeaway"/>
    <x v="282"/>
  </r>
  <r>
    <s v="TXN_8359674"/>
    <x v="3"/>
    <n v="3"/>
    <n v="5"/>
    <n v="15"/>
    <x v="5"/>
    <s v="Takeaway"/>
    <x v="233"/>
  </r>
  <r>
    <s v="TXN_1937611"/>
    <x v="10"/>
    <n v="2"/>
    <s v="UNKNOWN"/>
    <n v="3"/>
    <x v="0"/>
    <s v="Takeaway"/>
    <x v="122"/>
  </r>
  <r>
    <s v="TXN_5438111"/>
    <x v="4"/>
    <n v="3"/>
    <n v="4"/>
    <n v="12"/>
    <x v="1"/>
    <s v="In-store"/>
    <x v="182"/>
  </r>
  <r>
    <s v="TXN_1442771"/>
    <x v="7"/>
    <n v="1"/>
    <n v="3"/>
    <n v="3"/>
    <x v="5"/>
    <m/>
    <x v="194"/>
  </r>
  <r>
    <s v="TXN_5793057"/>
    <x v="6"/>
    <n v="3"/>
    <n v="4"/>
    <n v="12"/>
    <x v="0"/>
    <s v="In-store"/>
    <x v="86"/>
  </r>
  <r>
    <s v="TXN_1778597"/>
    <x v="2"/>
    <n v="3"/>
    <n v="1"/>
    <s v="UNKNOWN"/>
    <x v="1"/>
    <m/>
    <x v="171"/>
  </r>
  <r>
    <s v="TXN_4076631"/>
    <x v="8"/>
    <n v="4"/>
    <n v="3"/>
    <n v="12"/>
    <x v="1"/>
    <s v="In-store"/>
    <x v="288"/>
  </r>
  <r>
    <s v="TXN_1660757"/>
    <x v="1"/>
    <n v="4"/>
    <n v="3"/>
    <n v="12"/>
    <x v="3"/>
    <s v="Takeaway"/>
    <x v="298"/>
  </r>
  <r>
    <s v="TXN_7540909"/>
    <x v="10"/>
    <n v="2"/>
    <n v="1.5"/>
    <n v="3"/>
    <x v="3"/>
    <m/>
    <x v="109"/>
  </r>
  <r>
    <s v="TXN_1469462"/>
    <x v="1"/>
    <n v="1"/>
    <n v="3"/>
    <n v="3"/>
    <x v="0"/>
    <s v="Takeaway"/>
    <x v="47"/>
  </r>
  <r>
    <s v="TXN_4745094"/>
    <x v="10"/>
    <n v="5"/>
    <n v="1.5"/>
    <n v="7.5"/>
    <x v="0"/>
    <m/>
    <x v="51"/>
  </r>
  <r>
    <s v="TXN_3711712"/>
    <x v="3"/>
    <n v="5"/>
    <n v="5"/>
    <n v="25"/>
    <x v="3"/>
    <s v="In-store"/>
    <x v="81"/>
  </r>
  <r>
    <s v="TXN_7909509"/>
    <x v="4"/>
    <n v="3"/>
    <n v="4"/>
    <n v="12"/>
    <x v="5"/>
    <s v="Takeaway"/>
    <x v="228"/>
  </r>
  <r>
    <s v="TXN_8577850"/>
    <x v="10"/>
    <s v="UNKNOWN"/>
    <n v="1.5"/>
    <n v="4.5"/>
    <x v="5"/>
    <m/>
    <x v="129"/>
  </r>
  <r>
    <s v="TXN_1268480"/>
    <x v="3"/>
    <n v="5"/>
    <n v="5"/>
    <n v="25"/>
    <x v="1"/>
    <s v="In-store"/>
    <x v="71"/>
  </r>
  <r>
    <s v="TXN_6579974"/>
    <x v="6"/>
    <n v="5"/>
    <n v="4"/>
    <n v="20"/>
    <x v="3"/>
    <m/>
    <x v="154"/>
  </r>
  <r>
    <s v="TXN_6957331"/>
    <x v="9"/>
    <n v="3"/>
    <n v="3"/>
    <s v="ERROR"/>
    <x v="3"/>
    <m/>
    <x v="108"/>
  </r>
  <r>
    <s v="TXN_7796731"/>
    <x v="9"/>
    <m/>
    <n v="3"/>
    <n v="6"/>
    <x v="5"/>
    <s v="In-store"/>
    <x v="304"/>
  </r>
  <r>
    <s v="TXN_7218914"/>
    <x v="5"/>
    <n v="1"/>
    <n v="5"/>
    <n v="5"/>
    <x v="3"/>
    <s v="In-store"/>
    <x v="156"/>
  </r>
  <r>
    <s v="TXN_4869107"/>
    <x v="4"/>
    <n v="3"/>
    <n v="4"/>
    <n v="12"/>
    <x v="3"/>
    <s v="In-store"/>
    <x v="249"/>
  </r>
  <r>
    <s v="TXN_2027203"/>
    <x v="0"/>
    <n v="3"/>
    <n v="2"/>
    <n v="6"/>
    <x v="0"/>
    <m/>
    <x v="155"/>
  </r>
  <r>
    <s v="TXN_6149748"/>
    <x v="3"/>
    <n v="3"/>
    <n v="5"/>
    <n v="15"/>
    <x v="0"/>
    <m/>
    <x v="223"/>
  </r>
  <r>
    <s v="TXN_1633563"/>
    <x v="8"/>
    <n v="4"/>
    <n v="4"/>
    <n v="16"/>
    <x v="3"/>
    <s v="In-store"/>
    <x v="322"/>
  </r>
  <r>
    <s v="TXN_3088330"/>
    <x v="10"/>
    <n v="5"/>
    <n v="1.5"/>
    <n v="7.5"/>
    <x v="3"/>
    <s v="In-store"/>
    <x v="64"/>
  </r>
  <r>
    <s v="TXN_5001766"/>
    <x v="4"/>
    <n v="1"/>
    <n v="4"/>
    <s v="UNKNOWN"/>
    <x v="3"/>
    <m/>
    <x v="75"/>
  </r>
  <r>
    <s v="TXN_5634960"/>
    <x v="10"/>
    <n v="2"/>
    <n v="1.5"/>
    <n v="3"/>
    <x v="5"/>
    <s v="Takeaway"/>
    <x v="205"/>
  </r>
  <r>
    <s v="TXN_6280724"/>
    <x v="0"/>
    <n v="3"/>
    <n v="2"/>
    <n v="6"/>
    <x v="0"/>
    <m/>
    <x v="46"/>
  </r>
  <r>
    <s v="TXN_7650834"/>
    <x v="3"/>
    <n v="2"/>
    <n v="5"/>
    <n v="10"/>
    <x v="1"/>
    <s v="Takeaway"/>
    <x v="72"/>
  </r>
  <r>
    <s v="TXN_4107857"/>
    <x v="10"/>
    <n v="1"/>
    <n v="1.5"/>
    <n v="1.5"/>
    <x v="0"/>
    <s v="Takeaway"/>
    <x v="314"/>
  </r>
  <r>
    <s v="TXN_4635037"/>
    <x v="9"/>
    <n v="1"/>
    <n v="3"/>
    <n v="3"/>
    <x v="3"/>
    <s v="In-store"/>
    <x v="332"/>
  </r>
  <r>
    <s v="TXN_2160119"/>
    <x v="5"/>
    <n v="5"/>
    <n v="4"/>
    <n v="20"/>
    <x v="1"/>
    <m/>
    <x v="145"/>
  </r>
  <r>
    <s v="TXN_9103776"/>
    <x v="10"/>
    <n v="4"/>
    <n v="1.5"/>
    <n v="6"/>
    <x v="0"/>
    <s v="In-store"/>
    <x v="11"/>
  </r>
  <r>
    <s v="TXN_7538221"/>
    <x v="1"/>
    <n v="5"/>
    <n v="3"/>
    <n v="15"/>
    <x v="0"/>
    <s v="Takeaway"/>
    <x v="5"/>
  </r>
  <r>
    <s v="TXN_4565754"/>
    <x v="4"/>
    <m/>
    <n v="4"/>
    <s v="ERROR"/>
    <x v="3"/>
    <s v="Takeaway"/>
    <x v="6"/>
  </r>
  <r>
    <s v="TXN_8807333"/>
    <x v="6"/>
    <n v="5"/>
    <n v="4"/>
    <n v="20"/>
    <x v="3"/>
    <s v="In-store"/>
    <x v="330"/>
  </r>
  <r>
    <s v="TXN_8006056"/>
    <x v="9"/>
    <n v="4"/>
    <n v="3"/>
    <n v="12"/>
    <x v="0"/>
    <s v="Takeaway"/>
    <x v="104"/>
  </r>
  <r>
    <s v="TXN_2216532"/>
    <x v="10"/>
    <n v="3"/>
    <n v="1.5"/>
    <n v="4.5"/>
    <x v="1"/>
    <s v="ERROR"/>
    <x v="145"/>
  </r>
  <r>
    <s v="TXN_6553720"/>
    <x v="0"/>
    <n v="4"/>
    <n v="2"/>
    <n v="8"/>
    <x v="5"/>
    <s v="In-store"/>
    <x v="229"/>
  </r>
  <r>
    <s v="TXN_5828907"/>
    <x v="2"/>
    <n v="5"/>
    <n v="1"/>
    <n v="5"/>
    <x v="3"/>
    <m/>
    <x v="163"/>
  </r>
  <r>
    <s v="TXN_2336248"/>
    <x v="1"/>
    <m/>
    <n v="3"/>
    <n v="15"/>
    <x v="5"/>
    <s v="Takeaway"/>
    <x v="258"/>
  </r>
  <r>
    <s v="TXN_3321611"/>
    <x v="8"/>
    <n v="3"/>
    <n v="4"/>
    <m/>
    <x v="5"/>
    <s v="Takeaway"/>
    <x v="293"/>
  </r>
  <r>
    <s v="TXN_6022618"/>
    <x v="4"/>
    <n v="1"/>
    <n v="4"/>
    <n v="4"/>
    <x v="3"/>
    <s v="In-store"/>
    <x v="319"/>
  </r>
  <r>
    <s v="TXN_1665810"/>
    <x v="6"/>
    <n v="5"/>
    <n v="4"/>
    <n v="20"/>
    <x v="3"/>
    <s v="In-store"/>
    <x v="201"/>
  </r>
  <r>
    <s v="TXN_1399696"/>
    <x v="1"/>
    <n v="5"/>
    <n v="3"/>
    <n v="15"/>
    <x v="1"/>
    <s v="In-store"/>
    <x v="103"/>
  </r>
  <r>
    <s v="TXN_9154381"/>
    <x v="2"/>
    <n v="2"/>
    <n v="1"/>
    <n v="2"/>
    <x v="0"/>
    <s v="In-store"/>
    <x v="150"/>
  </r>
  <r>
    <s v="TXN_5333966"/>
    <x v="9"/>
    <n v="4"/>
    <n v="3"/>
    <n v="12"/>
    <x v="2"/>
    <s v="In-store"/>
    <x v="4"/>
  </r>
  <r>
    <s v="TXN_8361813"/>
    <x v="2"/>
    <n v="3"/>
    <n v="1"/>
    <n v="3"/>
    <x v="1"/>
    <s v="In-store"/>
    <x v="355"/>
  </r>
  <r>
    <s v="TXN_9841222"/>
    <x v="6"/>
    <n v="5"/>
    <n v="4"/>
    <n v="20"/>
    <x v="0"/>
    <s v="ERROR"/>
    <x v="206"/>
  </r>
  <r>
    <s v="TXN_4754346"/>
    <x v="9"/>
    <n v="4"/>
    <n v="3"/>
    <n v="12"/>
    <x v="0"/>
    <s v="In-store"/>
    <x v="176"/>
  </r>
  <r>
    <s v="TXN_5910268"/>
    <x v="3"/>
    <n v="4"/>
    <n v="5"/>
    <s v="ERROR"/>
    <x v="5"/>
    <s v="Takeaway"/>
    <x v="198"/>
  </r>
  <r>
    <s v="TXN_5227574"/>
    <x v="9"/>
    <n v="4"/>
    <n v="3"/>
    <n v="12"/>
    <x v="3"/>
    <s v="ERROR"/>
    <x v="26"/>
  </r>
  <r>
    <s v="TXN_5485774"/>
    <x v="0"/>
    <n v="2"/>
    <n v="2"/>
    <n v="4"/>
    <x v="0"/>
    <m/>
    <x v="262"/>
  </r>
  <r>
    <s v="TXN_6504165"/>
    <x v="9"/>
    <n v="3"/>
    <s v="UNKNOWN"/>
    <n v="9"/>
    <x v="1"/>
    <s v="Takeaway"/>
    <x v="358"/>
  </r>
  <r>
    <s v="TXN_6297232"/>
    <x v="0"/>
    <m/>
    <n v="2"/>
    <s v="UNKNOWN"/>
    <x v="5"/>
    <m/>
    <x v="143"/>
  </r>
  <r>
    <s v="TXN_2391659"/>
    <x v="10"/>
    <n v="5"/>
    <n v="1.5"/>
    <s v="ERROR"/>
    <x v="5"/>
    <s v="UNKNOWN"/>
    <x v="134"/>
  </r>
  <r>
    <s v="TXN_8964493"/>
    <x v="4"/>
    <n v="1"/>
    <n v="4"/>
    <n v="4"/>
    <x v="1"/>
    <m/>
    <x v="284"/>
  </r>
  <r>
    <s v="TXN_1931832"/>
    <x v="7"/>
    <n v="4"/>
    <n v="4"/>
    <n v="16"/>
    <x v="0"/>
    <m/>
    <x v="263"/>
  </r>
  <r>
    <s v="TXN_4939667"/>
    <x v="3"/>
    <n v="1"/>
    <n v="5"/>
    <n v="5"/>
    <x v="1"/>
    <s v="Takeaway"/>
    <x v="108"/>
  </r>
  <r>
    <s v="TXN_7126803"/>
    <x v="6"/>
    <n v="5"/>
    <n v="4"/>
    <n v="20"/>
    <x v="3"/>
    <s v="Takeaway"/>
    <x v="75"/>
  </r>
  <r>
    <s v="TXN_9649878"/>
    <x v="1"/>
    <n v="5"/>
    <n v="3"/>
    <n v="15"/>
    <x v="1"/>
    <m/>
    <x v="245"/>
  </r>
  <r>
    <s v="TXN_5086063"/>
    <x v="9"/>
    <n v="3"/>
    <n v="3"/>
    <n v="9"/>
    <x v="3"/>
    <s v="Takeaway"/>
    <x v="171"/>
  </r>
  <r>
    <s v="TXN_5026564"/>
    <x v="4"/>
    <n v="3"/>
    <n v="4"/>
    <n v="12"/>
    <x v="1"/>
    <m/>
    <x v="92"/>
  </r>
  <r>
    <s v="TXN_9680054"/>
    <x v="1"/>
    <n v="3"/>
    <n v="3"/>
    <n v="9"/>
    <x v="5"/>
    <s v="In-store"/>
    <x v="241"/>
  </r>
  <r>
    <s v="TXN_7299015"/>
    <x v="0"/>
    <n v="5"/>
    <n v="2"/>
    <n v="10"/>
    <x v="5"/>
    <s v="Takeaway"/>
    <x v="131"/>
  </r>
  <r>
    <s v="TXN_6040824"/>
    <x v="6"/>
    <n v="1"/>
    <n v="4"/>
    <n v="4"/>
    <x v="1"/>
    <m/>
    <x v="259"/>
  </r>
  <r>
    <s v="TXN_4520062"/>
    <x v="7"/>
    <n v="2"/>
    <n v="1.5"/>
    <n v="3"/>
    <x v="5"/>
    <s v="In-store"/>
    <x v="39"/>
  </r>
  <r>
    <s v="TXN_5889049"/>
    <x v="2"/>
    <n v="2"/>
    <n v="1"/>
    <n v="2"/>
    <x v="5"/>
    <s v="In-store"/>
    <x v="105"/>
  </r>
  <r>
    <s v="TXN_1177438"/>
    <x v="3"/>
    <n v="4"/>
    <n v="5"/>
    <n v="20"/>
    <x v="5"/>
    <s v="Takeaway"/>
    <x v="294"/>
  </r>
  <r>
    <s v="TXN_6345691"/>
    <x v="7"/>
    <n v="5"/>
    <n v="4"/>
    <n v="20"/>
    <x v="0"/>
    <m/>
    <x v="113"/>
  </r>
  <r>
    <s v="TXN_6523635"/>
    <x v="8"/>
    <n v="2"/>
    <n v="5"/>
    <n v="10"/>
    <x v="5"/>
    <s v="Takeaway"/>
    <x v="243"/>
  </r>
  <r>
    <s v="TXN_6854151"/>
    <x v="6"/>
    <n v="3"/>
    <n v="4"/>
    <n v="12"/>
    <x v="0"/>
    <s v="In-store"/>
    <x v="282"/>
  </r>
  <r>
    <s v="TXN_6862075"/>
    <x v="7"/>
    <n v="3"/>
    <n v="3"/>
    <n v="9"/>
    <x v="0"/>
    <s v="In-store"/>
    <x v="266"/>
  </r>
  <r>
    <s v="TXN_9202272"/>
    <x v="6"/>
    <n v="3"/>
    <n v="4"/>
    <n v="12"/>
    <x v="5"/>
    <m/>
    <x v="260"/>
  </r>
  <r>
    <s v="TXN_8620934"/>
    <x v="2"/>
    <n v="5"/>
    <n v="1"/>
    <n v="5"/>
    <x v="5"/>
    <s v="In-store"/>
    <x v="78"/>
  </r>
  <r>
    <s v="TXN_8133627"/>
    <x v="1"/>
    <n v="5"/>
    <n v="3"/>
    <n v="15"/>
    <x v="1"/>
    <s v="In-store"/>
    <x v="30"/>
  </r>
  <r>
    <s v="TXN_5777224"/>
    <x v="10"/>
    <n v="3"/>
    <n v="1.5"/>
    <n v="4.5"/>
    <x v="2"/>
    <m/>
    <x v="102"/>
  </r>
  <r>
    <s v="TXN_1895899"/>
    <x v="4"/>
    <n v="4"/>
    <s v="UNKNOWN"/>
    <n v="16"/>
    <x v="0"/>
    <s v="In-store"/>
    <x v="33"/>
  </r>
  <r>
    <s v="TXN_3658211"/>
    <x v="1"/>
    <s v="UNKNOWN"/>
    <n v="3"/>
    <n v="12"/>
    <x v="1"/>
    <s v="Takeaway"/>
    <x v="74"/>
  </r>
  <r>
    <s v="TXN_5117140"/>
    <x v="2"/>
    <n v="5"/>
    <n v="1"/>
    <n v="5"/>
    <x v="3"/>
    <s v="Takeaway"/>
    <x v="334"/>
  </r>
  <r>
    <s v="TXN_2513950"/>
    <x v="4"/>
    <n v="4"/>
    <n v="4"/>
    <n v="16"/>
    <x v="5"/>
    <s v="In-store"/>
    <x v="87"/>
  </r>
  <r>
    <s v="TXN_7890585"/>
    <x v="1"/>
    <n v="5"/>
    <n v="3"/>
    <n v="15"/>
    <x v="1"/>
    <m/>
    <x v="112"/>
  </r>
  <r>
    <s v="TXN_5106045"/>
    <x v="0"/>
    <n v="3"/>
    <s v="UNKNOWN"/>
    <n v="6"/>
    <x v="0"/>
    <m/>
    <x v="234"/>
  </r>
  <r>
    <s v="TXN_5177565"/>
    <x v="6"/>
    <n v="5"/>
    <n v="4"/>
    <n v="20"/>
    <x v="5"/>
    <m/>
    <x v="265"/>
  </r>
  <r>
    <s v="TXN_2792107"/>
    <x v="1"/>
    <n v="1"/>
    <n v="3"/>
    <n v="3"/>
    <x v="5"/>
    <s v="ERROR"/>
    <x v="129"/>
  </r>
  <r>
    <s v="TXN_4036747"/>
    <x v="4"/>
    <n v="1"/>
    <n v="4"/>
    <n v="4"/>
    <x v="1"/>
    <s v="Takeaway"/>
    <x v="57"/>
  </r>
  <r>
    <s v="TXN_2955691"/>
    <x v="1"/>
    <n v="1"/>
    <n v="3"/>
    <n v="3"/>
    <x v="5"/>
    <s v="Takeaway"/>
    <x v="19"/>
  </r>
  <r>
    <s v="TXN_9641364"/>
    <x v="2"/>
    <n v="3"/>
    <n v="1"/>
    <n v="3"/>
    <x v="4"/>
    <s v="In-store"/>
    <x v="328"/>
  </r>
  <r>
    <s v="TXN_3488590"/>
    <x v="2"/>
    <m/>
    <n v="1"/>
    <n v="2"/>
    <x v="0"/>
    <s v="Takeaway"/>
    <x v="89"/>
  </r>
  <r>
    <s v="TXN_9720549"/>
    <x v="2"/>
    <n v="1"/>
    <n v="1"/>
    <n v="1"/>
    <x v="0"/>
    <s v="In-store"/>
    <x v="359"/>
  </r>
  <r>
    <s v="TXN_2477550"/>
    <x v="8"/>
    <n v="2"/>
    <n v="4"/>
    <n v="8"/>
    <x v="1"/>
    <s v="Takeaway"/>
    <x v="229"/>
  </r>
  <r>
    <s v="TXN_2172960"/>
    <x v="4"/>
    <n v="1"/>
    <n v="4"/>
    <s v="ERROR"/>
    <x v="3"/>
    <m/>
    <x v="198"/>
  </r>
  <r>
    <s v="TXN_5901182"/>
    <x v="6"/>
    <n v="5"/>
    <n v="4"/>
    <n v="20"/>
    <x v="3"/>
    <s v="In-store"/>
    <x v="155"/>
  </r>
  <r>
    <s v="TXN_1923984"/>
    <x v="1"/>
    <n v="2"/>
    <n v="3"/>
    <n v="6"/>
    <x v="0"/>
    <s v="Takeaway"/>
    <x v="176"/>
  </r>
  <r>
    <s v="TXN_4163149"/>
    <x v="3"/>
    <n v="1"/>
    <n v="5"/>
    <s v="UNKNOWN"/>
    <x v="1"/>
    <m/>
    <x v="359"/>
  </r>
  <r>
    <s v="TXN_5996894"/>
    <x v="9"/>
    <n v="1"/>
    <n v="3"/>
    <n v="3"/>
    <x v="0"/>
    <m/>
    <x v="325"/>
  </r>
  <r>
    <s v="TXN_2979899"/>
    <x v="1"/>
    <n v="5"/>
    <n v="3"/>
    <n v="15"/>
    <x v="3"/>
    <m/>
    <x v="308"/>
  </r>
  <r>
    <s v="TXN_7762739"/>
    <x v="6"/>
    <n v="4"/>
    <n v="4"/>
    <n v="16"/>
    <x v="5"/>
    <s v="In-store"/>
    <x v="362"/>
  </r>
  <r>
    <s v="TXN_6392156"/>
    <x v="2"/>
    <n v="5"/>
    <n v="1"/>
    <s v="ERROR"/>
    <x v="0"/>
    <s v="Takeaway"/>
    <x v="152"/>
  </r>
  <r>
    <s v="TXN_7278248"/>
    <x v="3"/>
    <s v="UNKNOWN"/>
    <n v="5"/>
    <n v="25"/>
    <x v="1"/>
    <s v="Takeaway"/>
    <x v="312"/>
  </r>
  <r>
    <s v="TXN_1315847"/>
    <x v="1"/>
    <n v="1"/>
    <n v="3"/>
    <n v="3"/>
    <x v="3"/>
    <s v="In-store"/>
    <x v="65"/>
  </r>
  <r>
    <s v="TXN_9367729"/>
    <x v="0"/>
    <n v="2"/>
    <n v="2"/>
    <n v="4"/>
    <x v="5"/>
    <s v="Takeaway"/>
    <x v="228"/>
  </r>
  <r>
    <s v="TXN_1464150"/>
    <x v="0"/>
    <n v="5"/>
    <n v="2"/>
    <n v="10"/>
    <x v="1"/>
    <s v="Takeaway"/>
    <x v="203"/>
  </r>
  <r>
    <s v="TXN_1746001"/>
    <x v="2"/>
    <s v="ERROR"/>
    <n v="1"/>
    <n v="3"/>
    <x v="3"/>
    <s v="Takeaway"/>
    <x v="49"/>
  </r>
  <r>
    <s v="TXN_4203560"/>
    <x v="9"/>
    <n v="1"/>
    <n v="3"/>
    <n v="3"/>
    <x v="5"/>
    <s v="UNKNOWN"/>
    <x v="81"/>
  </r>
  <r>
    <s v="TXN_1493452"/>
    <x v="6"/>
    <n v="3"/>
    <n v="4"/>
    <n v="12"/>
    <x v="5"/>
    <m/>
    <x v="298"/>
  </r>
  <r>
    <s v="TXN_4171998"/>
    <x v="6"/>
    <m/>
    <n v="4"/>
    <n v="8"/>
    <x v="2"/>
    <s v="Takeaway"/>
    <x v="270"/>
  </r>
  <r>
    <s v="TXN_4528664"/>
    <x v="3"/>
    <n v="3"/>
    <n v="5"/>
    <m/>
    <x v="1"/>
    <s v="In-store"/>
    <x v="9"/>
  </r>
  <r>
    <s v="TXN_1775278"/>
    <x v="9"/>
    <n v="4"/>
    <n v="3"/>
    <n v="12"/>
    <x v="0"/>
    <s v="Takeaway"/>
    <x v="68"/>
  </r>
  <r>
    <s v="TXN_1459078"/>
    <x v="2"/>
    <n v="5"/>
    <n v="1"/>
    <n v="5"/>
    <x v="5"/>
    <s v="In-store"/>
    <x v="269"/>
  </r>
  <r>
    <s v="TXN_1411473"/>
    <x v="0"/>
    <n v="3"/>
    <n v="2"/>
    <n v="6"/>
    <x v="0"/>
    <s v="In-store"/>
    <x v="118"/>
  </r>
  <r>
    <s v="TXN_5132747"/>
    <x v="0"/>
    <n v="2"/>
    <n v="2"/>
    <n v="4"/>
    <x v="5"/>
    <m/>
    <x v="7"/>
  </r>
  <r>
    <s v="TXN_7684072"/>
    <x v="10"/>
    <n v="2"/>
    <n v="1.5"/>
    <n v="3"/>
    <x v="0"/>
    <m/>
    <x v="222"/>
  </r>
  <r>
    <s v="TXN_3660999"/>
    <x v="1"/>
    <n v="3"/>
    <n v="3"/>
    <n v="9"/>
    <x v="3"/>
    <m/>
    <x v="229"/>
  </r>
  <r>
    <s v="TXN_7828462"/>
    <x v="5"/>
    <m/>
    <n v="1.5"/>
    <n v="4.5"/>
    <x v="1"/>
    <s v="Takeaway"/>
    <x v="156"/>
  </r>
  <r>
    <s v="TXN_3976744"/>
    <x v="9"/>
    <n v="1"/>
    <n v="3"/>
    <n v="3"/>
    <x v="1"/>
    <m/>
    <x v="310"/>
  </r>
  <r>
    <s v="TXN_3397978"/>
    <x v="4"/>
    <n v="5"/>
    <n v="4"/>
    <n v="20"/>
    <x v="3"/>
    <s v="In-store"/>
    <x v="355"/>
  </r>
  <r>
    <s v="TXN_8568597"/>
    <x v="9"/>
    <n v="1"/>
    <n v="3"/>
    <n v="3"/>
    <x v="3"/>
    <s v="Takeaway"/>
    <x v="87"/>
  </r>
  <r>
    <s v="TXN_4152709"/>
    <x v="6"/>
    <n v="4"/>
    <n v="4"/>
    <n v="16"/>
    <x v="5"/>
    <m/>
    <x v="210"/>
  </r>
  <r>
    <s v="TXN_5222110"/>
    <x v="0"/>
    <n v="2"/>
    <n v="2"/>
    <n v="4"/>
    <x v="5"/>
    <m/>
    <x v="249"/>
  </r>
  <r>
    <s v="TXN_1987716"/>
    <x v="0"/>
    <n v="1"/>
    <n v="2"/>
    <n v="2"/>
    <x v="0"/>
    <m/>
    <x v="161"/>
  </r>
  <r>
    <s v="TXN_3643348"/>
    <x v="6"/>
    <n v="4"/>
    <n v="4"/>
    <n v="16"/>
    <x v="3"/>
    <s v="In-store"/>
    <x v="205"/>
  </r>
  <r>
    <s v="TXN_6537449"/>
    <x v="3"/>
    <n v="2"/>
    <n v="5"/>
    <n v="10"/>
    <x v="5"/>
    <s v="In-store"/>
    <x v="18"/>
  </r>
  <r>
    <s v="TXN_1244509"/>
    <x v="4"/>
    <n v="3"/>
    <n v="4"/>
    <n v="12"/>
    <x v="0"/>
    <s v="In-store"/>
    <x v="94"/>
  </r>
  <r>
    <s v="TXN_3490516"/>
    <x v="0"/>
    <n v="5"/>
    <n v="2"/>
    <n v="10"/>
    <x v="5"/>
    <m/>
    <x v="204"/>
  </r>
  <r>
    <s v="TXN_2726254"/>
    <x v="4"/>
    <n v="3"/>
    <m/>
    <n v="12"/>
    <x v="5"/>
    <s v="Takeaway"/>
    <x v="35"/>
  </r>
  <r>
    <s v="TXN_9917989"/>
    <x v="4"/>
    <n v="4"/>
    <n v="4"/>
    <n v="16"/>
    <x v="3"/>
    <s v="Takeaway"/>
    <x v="59"/>
  </r>
  <r>
    <s v="TXN_4168628"/>
    <x v="10"/>
    <n v="4"/>
    <n v="1.5"/>
    <n v="6"/>
    <x v="3"/>
    <s v="In-store"/>
    <x v="3"/>
  </r>
  <r>
    <s v="TXN_2490026"/>
    <x v="1"/>
    <n v="5"/>
    <n v="3"/>
    <n v="15"/>
    <x v="5"/>
    <m/>
    <x v="179"/>
  </r>
  <r>
    <s v="TXN_7327440"/>
    <x v="5"/>
    <n v="3"/>
    <n v="1"/>
    <n v="3"/>
    <x v="1"/>
    <s v="In-store"/>
    <x v="46"/>
  </r>
  <r>
    <s v="TXN_3597656"/>
    <x v="0"/>
    <n v="4"/>
    <n v="2"/>
    <n v="8"/>
    <x v="3"/>
    <m/>
    <x v="87"/>
  </r>
  <r>
    <s v="TXN_1765281"/>
    <x v="4"/>
    <n v="3"/>
    <n v="4"/>
    <n v="12"/>
    <x v="0"/>
    <s v="In-store"/>
    <x v="199"/>
  </r>
  <r>
    <s v="TXN_4667663"/>
    <x v="1"/>
    <n v="5"/>
    <n v="3"/>
    <n v="15"/>
    <x v="0"/>
    <m/>
    <x v="79"/>
  </r>
  <r>
    <s v="TXN_8571235"/>
    <x v="1"/>
    <n v="1"/>
    <n v="3"/>
    <n v="3"/>
    <x v="1"/>
    <s v="Takeaway"/>
    <x v="160"/>
  </r>
  <r>
    <s v="TXN_2580487"/>
    <x v="1"/>
    <n v="1"/>
    <n v="3"/>
    <n v="3"/>
    <x v="5"/>
    <s v="Takeaway"/>
    <x v="232"/>
  </r>
  <r>
    <s v="TXN_2611683"/>
    <x v="1"/>
    <n v="3"/>
    <n v="3"/>
    <n v="9"/>
    <x v="3"/>
    <s v="In-store"/>
    <x v="135"/>
  </r>
  <r>
    <s v="TXN_4271744"/>
    <x v="9"/>
    <n v="3"/>
    <n v="3"/>
    <n v="9"/>
    <x v="3"/>
    <s v="Takeaway"/>
    <x v="65"/>
  </r>
  <r>
    <s v="TXN_2917072"/>
    <x v="10"/>
    <n v="3"/>
    <n v="1.5"/>
    <n v="4.5"/>
    <x v="2"/>
    <s v="Takeaway"/>
    <x v="311"/>
  </r>
  <r>
    <s v="TXN_5777903"/>
    <x v="0"/>
    <s v="UNKNOWN"/>
    <n v="2"/>
    <n v="4"/>
    <x v="5"/>
    <s v="Takeaway"/>
    <x v="148"/>
  </r>
  <r>
    <s v="TXN_5153086"/>
    <x v="10"/>
    <n v="3"/>
    <n v="1.5"/>
    <n v="4.5"/>
    <x v="1"/>
    <s v="In-store"/>
    <x v="53"/>
  </r>
  <r>
    <s v="TXN_6004967"/>
    <x v="3"/>
    <n v="4"/>
    <n v="5"/>
    <s v="UNKNOWN"/>
    <x v="0"/>
    <m/>
    <x v="232"/>
  </r>
  <r>
    <s v="TXN_3435509"/>
    <x v="6"/>
    <n v="1"/>
    <n v="4"/>
    <n v="4"/>
    <x v="1"/>
    <s v="Takeaway"/>
    <x v="181"/>
  </r>
  <r>
    <s v="TXN_2488232"/>
    <x v="10"/>
    <n v="2"/>
    <n v="1.5"/>
    <n v="3"/>
    <x v="5"/>
    <m/>
    <x v="287"/>
  </r>
  <r>
    <s v="TXN_8771574"/>
    <x v="0"/>
    <n v="3"/>
    <n v="2"/>
    <n v="6"/>
    <x v="3"/>
    <s v="Takeaway"/>
    <x v="11"/>
  </r>
  <r>
    <s v="TXN_1181626"/>
    <x v="2"/>
    <n v="4"/>
    <n v="1"/>
    <n v="4"/>
    <x v="5"/>
    <s v="Takeaway"/>
    <x v="96"/>
  </r>
  <r>
    <s v="TXN_4081759"/>
    <x v="5"/>
    <s v="UNKNOWN"/>
    <n v="2"/>
    <n v="4"/>
    <x v="5"/>
    <m/>
    <x v="56"/>
  </r>
  <r>
    <s v="TXN_6177161"/>
    <x v="10"/>
    <n v="5"/>
    <n v="1.5"/>
    <n v="7.5"/>
    <x v="0"/>
    <s v="In-store"/>
    <x v="303"/>
  </r>
  <r>
    <s v="TXN_2500345"/>
    <x v="3"/>
    <n v="5"/>
    <n v="5"/>
    <n v="25"/>
    <x v="5"/>
    <s v="In-store"/>
    <x v="251"/>
  </r>
  <r>
    <s v="TXN_1228652"/>
    <x v="3"/>
    <n v="1"/>
    <s v="ERROR"/>
    <n v="5"/>
    <x v="1"/>
    <s v="In-store"/>
    <x v="317"/>
  </r>
  <r>
    <s v="TXN_4476151"/>
    <x v="9"/>
    <n v="4"/>
    <n v="3"/>
    <n v="12"/>
    <x v="0"/>
    <s v="In-store"/>
    <x v="213"/>
  </r>
  <r>
    <s v="TXN_6557174"/>
    <x v="3"/>
    <n v="4"/>
    <n v="5"/>
    <n v="20"/>
    <x v="0"/>
    <s v="In-store"/>
    <x v="81"/>
  </r>
  <r>
    <s v="TXN_5089516"/>
    <x v="4"/>
    <n v="2"/>
    <n v="4"/>
    <n v="8"/>
    <x v="0"/>
    <s v="In-store"/>
    <x v="339"/>
  </r>
  <r>
    <s v="TXN_5915706"/>
    <x v="10"/>
    <n v="1"/>
    <n v="1.5"/>
    <n v="1.5"/>
    <x v="1"/>
    <s v="In-store"/>
    <x v="219"/>
  </r>
  <r>
    <s v="TXN_9341159"/>
    <x v="1"/>
    <n v="5"/>
    <n v="3"/>
    <n v="15"/>
    <x v="5"/>
    <m/>
    <x v="242"/>
  </r>
  <r>
    <s v="TXN_1870303"/>
    <x v="0"/>
    <n v="4"/>
    <n v="2"/>
    <n v="8"/>
    <x v="3"/>
    <s v="In-store"/>
    <x v="283"/>
  </r>
  <r>
    <s v="TXN_5680238"/>
    <x v="9"/>
    <n v="5"/>
    <n v="3"/>
    <n v="15"/>
    <x v="5"/>
    <m/>
    <x v="190"/>
  </r>
  <r>
    <s v="TXN_7766134"/>
    <x v="10"/>
    <n v="1"/>
    <n v="1.5"/>
    <n v="1.5"/>
    <x v="0"/>
    <s v="Takeaway"/>
    <x v="107"/>
  </r>
  <r>
    <s v="TXN_2617257"/>
    <x v="2"/>
    <n v="1"/>
    <n v="1"/>
    <n v="1"/>
    <x v="1"/>
    <s v="Takeaway"/>
    <x v="81"/>
  </r>
  <r>
    <s v="TXN_8993132"/>
    <x v="1"/>
    <n v="3"/>
    <n v="3"/>
    <n v="9"/>
    <x v="5"/>
    <s v="In-store"/>
    <x v="349"/>
  </r>
  <r>
    <s v="TXN_4268167"/>
    <x v="4"/>
    <n v="4"/>
    <n v="4"/>
    <n v="16"/>
    <x v="5"/>
    <m/>
    <x v="223"/>
  </r>
  <r>
    <s v="TXN_9358399"/>
    <x v="10"/>
    <n v="5"/>
    <n v="1.5"/>
    <n v="7.5"/>
    <x v="0"/>
    <m/>
    <x v="309"/>
  </r>
  <r>
    <s v="TXN_2793054"/>
    <x v="4"/>
    <n v="4"/>
    <n v="4"/>
    <n v="16"/>
    <x v="5"/>
    <s v="Takeaway"/>
    <x v="34"/>
  </r>
  <r>
    <s v="TXN_6179169"/>
    <x v="6"/>
    <n v="2"/>
    <n v="4"/>
    <n v="8"/>
    <x v="1"/>
    <s v="In-store"/>
    <x v="179"/>
  </r>
  <r>
    <s v="TXN_7932895"/>
    <x v="4"/>
    <n v="2"/>
    <n v="4"/>
    <n v="8"/>
    <x v="5"/>
    <s v="In-store"/>
    <x v="19"/>
  </r>
  <r>
    <s v="TXN_3364751"/>
    <x v="0"/>
    <n v="2"/>
    <n v="2"/>
    <n v="4"/>
    <x v="3"/>
    <s v="Takeaway"/>
    <x v="318"/>
  </r>
  <r>
    <s v="TXN_1097334"/>
    <x v="0"/>
    <n v="2"/>
    <n v="2"/>
    <n v="4"/>
    <x v="0"/>
    <s v="Takeaway"/>
    <x v="13"/>
  </r>
  <r>
    <s v="TXN_9914084"/>
    <x v="5"/>
    <n v="1"/>
    <n v="2"/>
    <n v="2"/>
    <x v="4"/>
    <s v="Takeaway"/>
    <x v="309"/>
  </r>
  <r>
    <s v="TXN_5982786"/>
    <x v="9"/>
    <n v="4"/>
    <n v="3"/>
    <s v="UNKNOWN"/>
    <x v="0"/>
    <s v="In-store"/>
    <x v="299"/>
  </r>
  <r>
    <s v="TXN_3160090"/>
    <x v="3"/>
    <n v="1"/>
    <n v="5"/>
    <n v="5"/>
    <x v="5"/>
    <s v="Takeaway"/>
    <x v="255"/>
  </r>
  <r>
    <s v="TXN_2300313"/>
    <x v="0"/>
    <n v="4"/>
    <n v="2"/>
    <n v="8"/>
    <x v="5"/>
    <s v="In-store"/>
    <x v="28"/>
  </r>
  <r>
    <s v="TXN_9461396"/>
    <x v="4"/>
    <n v="5"/>
    <n v="4"/>
    <n v="20"/>
    <x v="5"/>
    <m/>
    <x v="301"/>
  </r>
  <r>
    <s v="TXN_6887407"/>
    <x v="1"/>
    <n v="3"/>
    <n v="3"/>
    <n v="9"/>
    <x v="1"/>
    <s v="In-store"/>
    <x v="178"/>
  </r>
  <r>
    <s v="TXN_6425991"/>
    <x v="3"/>
    <n v="1"/>
    <n v="5"/>
    <n v="5"/>
    <x v="0"/>
    <s v="Takeaway"/>
    <x v="211"/>
  </r>
  <r>
    <s v="TXN_6040882"/>
    <x v="2"/>
    <n v="1"/>
    <n v="1"/>
    <n v="1"/>
    <x v="1"/>
    <s v="In-store"/>
    <x v="115"/>
  </r>
  <r>
    <s v="TXN_4151440"/>
    <x v="1"/>
    <n v="5"/>
    <n v="3"/>
    <n v="15"/>
    <x v="5"/>
    <s v="In-store"/>
    <x v="172"/>
  </r>
  <r>
    <s v="TXN_7921799"/>
    <x v="2"/>
    <n v="1"/>
    <n v="1"/>
    <n v="1"/>
    <x v="0"/>
    <s v="Takeaway"/>
    <x v="101"/>
  </r>
  <r>
    <s v="TXN_1715317"/>
    <x v="5"/>
    <n v="5"/>
    <n v="3"/>
    <n v="15"/>
    <x v="3"/>
    <s v="In-store"/>
    <x v="284"/>
  </r>
  <r>
    <s v="TXN_2482242"/>
    <x v="2"/>
    <n v="4"/>
    <n v="1"/>
    <n v="4"/>
    <x v="5"/>
    <m/>
    <x v="282"/>
  </r>
  <r>
    <s v="TXN_5861636"/>
    <x v="0"/>
    <n v="4"/>
    <n v="2"/>
    <n v="8"/>
    <x v="0"/>
    <m/>
    <x v="148"/>
  </r>
  <r>
    <s v="TXN_7272630"/>
    <x v="10"/>
    <n v="4"/>
    <n v="1.5"/>
    <n v="6"/>
    <x v="1"/>
    <s v="Takeaway"/>
    <x v="254"/>
  </r>
  <r>
    <s v="TXN_7157169"/>
    <x v="6"/>
    <n v="3"/>
    <n v="4"/>
    <n v="12"/>
    <x v="5"/>
    <m/>
    <x v="314"/>
  </r>
  <r>
    <s v="TXN_9325384"/>
    <x v="9"/>
    <n v="5"/>
    <n v="3"/>
    <n v="15"/>
    <x v="5"/>
    <s v="In-store"/>
    <x v="280"/>
  </r>
  <r>
    <s v="TXN_2832778"/>
    <x v="9"/>
    <n v="2"/>
    <n v="3"/>
    <n v="6"/>
    <x v="0"/>
    <m/>
    <x v="218"/>
  </r>
  <r>
    <s v="TXN_9894745"/>
    <x v="10"/>
    <m/>
    <n v="1.5"/>
    <n v="3"/>
    <x v="1"/>
    <s v="Takeaway"/>
    <x v="267"/>
  </r>
  <r>
    <s v="TXN_1244299"/>
    <x v="6"/>
    <n v="2"/>
    <n v="4"/>
    <n v="8"/>
    <x v="1"/>
    <s v="Takeaway"/>
    <x v="227"/>
  </r>
  <r>
    <s v="TXN_1694090"/>
    <x v="0"/>
    <n v="4"/>
    <n v="2"/>
    <n v="8"/>
    <x v="3"/>
    <m/>
    <x v="352"/>
  </r>
  <r>
    <s v="TXN_5965095"/>
    <x v="3"/>
    <n v="4"/>
    <n v="5"/>
    <n v="20"/>
    <x v="3"/>
    <s v="In-store"/>
    <x v="309"/>
  </r>
  <r>
    <s v="TXN_7911650"/>
    <x v="9"/>
    <n v="2"/>
    <n v="3"/>
    <n v="6"/>
    <x v="1"/>
    <s v="Takeaway"/>
    <x v="132"/>
  </r>
  <r>
    <s v="TXN_9610933"/>
    <x v="10"/>
    <n v="3"/>
    <n v="1.5"/>
    <n v="4.5"/>
    <x v="1"/>
    <m/>
    <x v="361"/>
  </r>
  <r>
    <s v="TXN_7440879"/>
    <x v="8"/>
    <n v="1"/>
    <n v="3"/>
    <n v="3"/>
    <x v="5"/>
    <s v="In-store"/>
    <x v="169"/>
  </r>
  <r>
    <s v="TXN_4228312"/>
    <x v="0"/>
    <n v="4"/>
    <n v="2"/>
    <n v="8"/>
    <x v="3"/>
    <m/>
    <x v="207"/>
  </r>
  <r>
    <s v="TXN_6431703"/>
    <x v="6"/>
    <n v="1"/>
    <n v="4"/>
    <m/>
    <x v="0"/>
    <s v="Takeaway"/>
    <x v="159"/>
  </r>
  <r>
    <s v="TXN_1063524"/>
    <x v="4"/>
    <n v="5"/>
    <n v="4"/>
    <n v="20"/>
    <x v="0"/>
    <m/>
    <x v="272"/>
  </r>
  <r>
    <s v="TXN_9031518"/>
    <x v="6"/>
    <n v="5"/>
    <n v="4"/>
    <n v="20"/>
    <x v="0"/>
    <s v="In-store"/>
    <x v="232"/>
  </r>
  <r>
    <s v="TXN_5781767"/>
    <x v="6"/>
    <n v="5"/>
    <m/>
    <n v="20"/>
    <x v="0"/>
    <s v="In-store"/>
    <x v="3"/>
  </r>
  <r>
    <s v="TXN_4465589"/>
    <x v="7"/>
    <s v="ERROR"/>
    <n v="1.5"/>
    <n v="3"/>
    <x v="0"/>
    <m/>
    <x v="136"/>
  </r>
  <r>
    <s v="TXN_2035838"/>
    <x v="5"/>
    <s v="UNKNOWN"/>
    <n v="3"/>
    <n v="15"/>
    <x v="3"/>
    <s v="Takeaway"/>
    <x v="239"/>
  </r>
  <r>
    <s v="TXN_9817602"/>
    <x v="7"/>
    <n v="2"/>
    <n v="4"/>
    <n v="8"/>
    <x v="0"/>
    <s v="Takeaway"/>
    <x v="299"/>
  </r>
  <r>
    <s v="TXN_9643180"/>
    <x v="0"/>
    <n v="2"/>
    <n v="2"/>
    <n v="4"/>
    <x v="1"/>
    <m/>
    <x v="15"/>
  </r>
  <r>
    <s v="TXN_9070074"/>
    <x v="0"/>
    <n v="5"/>
    <n v="2"/>
    <n v="10"/>
    <x v="3"/>
    <m/>
    <x v="91"/>
  </r>
  <r>
    <s v="TXN_5274961"/>
    <x v="7"/>
    <n v="1"/>
    <n v="3"/>
    <n v="3"/>
    <x v="0"/>
    <s v="In-store"/>
    <x v="339"/>
  </r>
  <r>
    <s v="TXN_8715388"/>
    <x v="3"/>
    <n v="1"/>
    <n v="5"/>
    <n v="5"/>
    <x v="5"/>
    <s v="In-store"/>
    <x v="339"/>
  </r>
  <r>
    <s v="TXN_1980303"/>
    <x v="10"/>
    <n v="3"/>
    <n v="1.5"/>
    <s v="ERROR"/>
    <x v="3"/>
    <m/>
    <x v="243"/>
  </r>
  <r>
    <s v="TXN_9291130"/>
    <x v="2"/>
    <m/>
    <n v="1"/>
    <n v="5"/>
    <x v="1"/>
    <s v="In-store"/>
    <x v="274"/>
  </r>
  <r>
    <s v="TXN_2652800"/>
    <x v="1"/>
    <n v="4"/>
    <n v="3"/>
    <n v="12"/>
    <x v="1"/>
    <m/>
    <x v="352"/>
  </r>
  <r>
    <s v="TXN_7068406"/>
    <x v="9"/>
    <n v="2"/>
    <n v="3"/>
    <n v="6"/>
    <x v="3"/>
    <s v="Takeaway"/>
    <x v="343"/>
  </r>
  <r>
    <s v="TXN_5380220"/>
    <x v="0"/>
    <n v="4"/>
    <n v="2"/>
    <n v="8"/>
    <x v="0"/>
    <s v="In-store"/>
    <x v="270"/>
  </r>
  <r>
    <s v="TXN_7842557"/>
    <x v="10"/>
    <n v="4"/>
    <n v="1.5"/>
    <n v="6"/>
    <x v="5"/>
    <s v="In-store"/>
    <x v="125"/>
  </r>
  <r>
    <s v="TXN_7208533"/>
    <x v="10"/>
    <n v="1"/>
    <n v="1.5"/>
    <n v="1.5"/>
    <x v="1"/>
    <s v="In-store"/>
    <x v="148"/>
  </r>
  <r>
    <s v="TXN_6916853"/>
    <x v="4"/>
    <n v="5"/>
    <n v="4"/>
    <n v="20"/>
    <x v="1"/>
    <m/>
    <x v="38"/>
  </r>
  <r>
    <s v="TXN_9086710"/>
    <x v="3"/>
    <n v="2"/>
    <n v="5"/>
    <n v="10"/>
    <x v="5"/>
    <s v="In-store"/>
    <x v="61"/>
  </r>
  <r>
    <s v="TXN_1830278"/>
    <x v="2"/>
    <n v="3"/>
    <n v="1"/>
    <n v="3"/>
    <x v="0"/>
    <m/>
    <x v="148"/>
  </r>
  <r>
    <s v="TXN_8388122"/>
    <x v="10"/>
    <n v="4"/>
    <n v="1.5"/>
    <n v="6"/>
    <x v="5"/>
    <s v="In-store"/>
    <x v="137"/>
  </r>
  <r>
    <s v="TXN_8612901"/>
    <x v="9"/>
    <n v="3"/>
    <n v="3"/>
    <s v="UNKNOWN"/>
    <x v="3"/>
    <s v="UNKNOWN"/>
    <x v="330"/>
  </r>
  <r>
    <s v="TXN_7752958"/>
    <x v="9"/>
    <n v="2"/>
    <n v="3"/>
    <n v="6"/>
    <x v="5"/>
    <m/>
    <x v="166"/>
  </r>
  <r>
    <s v="TXN_5311814"/>
    <x v="10"/>
    <n v="4"/>
    <n v="1.5"/>
    <n v="6"/>
    <x v="3"/>
    <m/>
    <x v="223"/>
  </r>
  <r>
    <s v="TXN_2933739"/>
    <x v="2"/>
    <n v="1"/>
    <n v="1"/>
    <n v="1"/>
    <x v="3"/>
    <m/>
    <x v="178"/>
  </r>
  <r>
    <s v="TXN_1239876"/>
    <x v="7"/>
    <n v="2"/>
    <n v="4"/>
    <n v="8"/>
    <x v="3"/>
    <s v="In-store"/>
    <x v="19"/>
  </r>
  <r>
    <s v="TXN_6295047"/>
    <x v="10"/>
    <s v="UNKNOWN"/>
    <n v="1.5"/>
    <n v="6"/>
    <x v="3"/>
    <m/>
    <x v="205"/>
  </r>
  <r>
    <s v="TXN_3858791"/>
    <x v="2"/>
    <n v="5"/>
    <n v="1"/>
    <n v="5"/>
    <x v="0"/>
    <m/>
    <x v="341"/>
  </r>
  <r>
    <s v="TXN_1737731"/>
    <x v="4"/>
    <n v="5"/>
    <n v="4"/>
    <n v="20"/>
    <x v="3"/>
    <m/>
    <x v="36"/>
  </r>
  <r>
    <s v="TXN_6131195"/>
    <x v="3"/>
    <n v="1"/>
    <n v="5"/>
    <n v="5"/>
    <x v="5"/>
    <m/>
    <x v="265"/>
  </r>
  <r>
    <s v="TXN_3251829"/>
    <x v="10"/>
    <m/>
    <n v="1.5"/>
    <m/>
    <x v="3"/>
    <s v="In-store"/>
    <x v="83"/>
  </r>
  <r>
    <s v="TXN_2727347"/>
    <x v="1"/>
    <n v="5"/>
    <n v="3"/>
    <n v="15"/>
    <x v="1"/>
    <s v="Takeaway"/>
    <x v="356"/>
  </r>
  <r>
    <s v="TXN_7242713"/>
    <x v="6"/>
    <n v="1"/>
    <n v="4"/>
    <n v="4"/>
    <x v="5"/>
    <s v="In-store"/>
    <x v="150"/>
  </r>
  <r>
    <s v="TXN_7797231"/>
    <x v="7"/>
    <n v="5"/>
    <s v="UNKNOWN"/>
    <n v="10"/>
    <x v="3"/>
    <m/>
    <x v="283"/>
  </r>
  <r>
    <s v="TXN_3651337"/>
    <x v="4"/>
    <n v="4"/>
    <n v="4"/>
    <n v="16"/>
    <x v="1"/>
    <s v="In-store"/>
    <x v="286"/>
  </r>
  <r>
    <s v="TXN_4740892"/>
    <x v="1"/>
    <n v="1"/>
    <n v="3"/>
    <n v="3"/>
    <x v="3"/>
    <s v="Takeaway"/>
    <x v="335"/>
  </r>
  <r>
    <s v="TXN_7218719"/>
    <x v="1"/>
    <n v="1"/>
    <n v="3"/>
    <n v="3"/>
    <x v="1"/>
    <m/>
    <x v="55"/>
  </r>
  <r>
    <s v="TXN_3455415"/>
    <x v="2"/>
    <n v="2"/>
    <n v="1"/>
    <n v="2"/>
    <x v="0"/>
    <m/>
    <x v="5"/>
  </r>
  <r>
    <s v="TXN_3390882"/>
    <x v="6"/>
    <n v="3"/>
    <n v="4"/>
    <n v="12"/>
    <x v="0"/>
    <s v="In-store"/>
    <x v="364"/>
  </r>
  <r>
    <s v="TXN_3848261"/>
    <x v="10"/>
    <n v="2"/>
    <n v="1.5"/>
    <n v="3"/>
    <x v="5"/>
    <s v="Takeaway"/>
    <x v="120"/>
  </r>
  <r>
    <s v="TXN_2797925"/>
    <x v="1"/>
    <n v="2"/>
    <n v="3"/>
    <s v="UNKNOWN"/>
    <x v="1"/>
    <m/>
    <x v="258"/>
  </r>
  <r>
    <s v="TXN_2599005"/>
    <x v="1"/>
    <n v="2"/>
    <n v="3"/>
    <n v="6"/>
    <x v="1"/>
    <m/>
    <x v="15"/>
  </r>
  <r>
    <s v="TXN_1872692"/>
    <x v="3"/>
    <n v="5"/>
    <n v="5"/>
    <n v="25"/>
    <x v="1"/>
    <s v="In-store"/>
    <x v="225"/>
  </r>
  <r>
    <s v="TXN_1372492"/>
    <x v="3"/>
    <n v="4"/>
    <n v="5"/>
    <n v="20"/>
    <x v="1"/>
    <s v="Takeaway"/>
    <x v="246"/>
  </r>
  <r>
    <s v="TXN_6549132"/>
    <x v="3"/>
    <n v="5"/>
    <m/>
    <n v="25"/>
    <x v="5"/>
    <m/>
    <x v="51"/>
  </r>
  <r>
    <s v="TXN_1003246"/>
    <x v="9"/>
    <n v="2"/>
    <n v="3"/>
    <n v="6"/>
    <x v="5"/>
    <m/>
    <x v="213"/>
  </r>
  <r>
    <s v="TXN_5732615"/>
    <x v="0"/>
    <s v="ERROR"/>
    <n v="2"/>
    <n v="4"/>
    <x v="1"/>
    <s v="Takeaway"/>
    <x v="51"/>
  </r>
  <r>
    <s v="TXN_3197621"/>
    <x v="6"/>
    <n v="5"/>
    <n v="4"/>
    <n v="20"/>
    <x v="5"/>
    <s v="In-store"/>
    <x v="284"/>
  </r>
  <r>
    <s v="TXN_6221348"/>
    <x v="6"/>
    <n v="1"/>
    <s v="ERROR"/>
    <n v="4"/>
    <x v="5"/>
    <m/>
    <x v="246"/>
  </r>
  <r>
    <s v="TXN_4986514"/>
    <x v="10"/>
    <n v="3"/>
    <n v="1.5"/>
    <n v="4.5"/>
    <x v="0"/>
    <s v="In-store"/>
    <x v="115"/>
  </r>
  <r>
    <s v="TXN_1050083"/>
    <x v="1"/>
    <n v="5"/>
    <n v="3"/>
    <n v="15"/>
    <x v="0"/>
    <s v="Takeaway"/>
    <x v="292"/>
  </r>
  <r>
    <s v="TXN_5880567"/>
    <x v="4"/>
    <n v="5"/>
    <n v="4"/>
    <n v="20"/>
    <x v="4"/>
    <s v="In-store"/>
    <x v="358"/>
  </r>
  <r>
    <s v="TXN_1068317"/>
    <x v="9"/>
    <n v="3"/>
    <n v="3"/>
    <s v="ERROR"/>
    <x v="3"/>
    <s v="Takeaway"/>
    <x v="95"/>
  </r>
  <r>
    <s v="TXN_7389329"/>
    <x v="0"/>
    <n v="4"/>
    <n v="2"/>
    <n v="8"/>
    <x v="5"/>
    <m/>
    <x v="116"/>
  </r>
  <r>
    <s v="TXN_3951460"/>
    <x v="7"/>
    <n v="4"/>
    <n v="4"/>
    <n v="16"/>
    <x v="5"/>
    <s v="Takeaway"/>
    <x v="150"/>
  </r>
  <r>
    <s v="TXN_6584150"/>
    <x v="9"/>
    <n v="5"/>
    <n v="3"/>
    <n v="15"/>
    <x v="0"/>
    <m/>
    <x v="61"/>
  </r>
  <r>
    <s v="TXN_7754428"/>
    <x v="2"/>
    <n v="2"/>
    <n v="1"/>
    <n v="2"/>
    <x v="5"/>
    <s v="In-store"/>
    <x v="168"/>
  </r>
  <r>
    <s v="TXN_3918515"/>
    <x v="5"/>
    <n v="4"/>
    <n v="5"/>
    <n v="20"/>
    <x v="0"/>
    <s v="Takeaway"/>
    <x v="97"/>
  </r>
  <r>
    <s v="TXN_6484387"/>
    <x v="2"/>
    <n v="5"/>
    <m/>
    <n v="5"/>
    <x v="1"/>
    <m/>
    <x v="186"/>
  </r>
  <r>
    <s v="TXN_4156369"/>
    <x v="1"/>
    <n v="5"/>
    <n v="3"/>
    <n v="15"/>
    <x v="5"/>
    <s v="In-store"/>
    <x v="80"/>
  </r>
  <r>
    <s v="TXN_4483226"/>
    <x v="9"/>
    <n v="1"/>
    <n v="3"/>
    <n v="3"/>
    <x v="0"/>
    <m/>
    <x v="306"/>
  </r>
  <r>
    <s v="TXN_6457997"/>
    <x v="5"/>
    <n v="1"/>
    <s v="ERROR"/>
    <n v="4"/>
    <x v="0"/>
    <m/>
    <x v="106"/>
  </r>
  <r>
    <s v="TXN_2553269"/>
    <x v="8"/>
    <n v="5"/>
    <n v="1"/>
    <n v="5"/>
    <x v="3"/>
    <m/>
    <x v="250"/>
  </r>
  <r>
    <s v="TXN_5297692"/>
    <x v="9"/>
    <n v="5"/>
    <n v="3"/>
    <n v="15"/>
    <x v="0"/>
    <m/>
    <x v="13"/>
  </r>
  <r>
    <s v="TXN_8241724"/>
    <x v="4"/>
    <n v="1"/>
    <n v="4"/>
    <n v="4"/>
    <x v="0"/>
    <s v="Takeaway"/>
    <x v="226"/>
  </r>
  <r>
    <s v="TXN_4916936"/>
    <x v="4"/>
    <n v="1"/>
    <n v="4"/>
    <n v="4"/>
    <x v="5"/>
    <s v="Takeaway"/>
    <x v="337"/>
  </r>
  <r>
    <s v="TXN_1425215"/>
    <x v="9"/>
    <n v="1"/>
    <n v="3"/>
    <n v="3"/>
    <x v="1"/>
    <s v="Takeaway"/>
    <x v="132"/>
  </r>
  <r>
    <s v="TXN_4222908"/>
    <x v="2"/>
    <s v="ERROR"/>
    <n v="1"/>
    <n v="1"/>
    <x v="5"/>
    <s v="In-store"/>
    <x v="66"/>
  </r>
  <r>
    <s v="TXN_3938018"/>
    <x v="0"/>
    <s v="ERROR"/>
    <n v="2"/>
    <n v="8"/>
    <x v="5"/>
    <s v="Takeaway"/>
    <x v="228"/>
  </r>
  <r>
    <s v="TXN_2363378"/>
    <x v="0"/>
    <n v="5"/>
    <n v="2"/>
    <n v="10"/>
    <x v="1"/>
    <s v="Takeaway"/>
    <x v="206"/>
  </r>
  <r>
    <s v="TXN_8267616"/>
    <x v="10"/>
    <n v="4"/>
    <n v="1.5"/>
    <n v="6"/>
    <x v="1"/>
    <m/>
    <x v="160"/>
  </r>
  <r>
    <s v="TXN_4786680"/>
    <x v="8"/>
    <n v="3"/>
    <n v="4"/>
    <n v="12"/>
    <x v="2"/>
    <s v="In-store"/>
    <x v="322"/>
  </r>
  <r>
    <s v="TXN_6437181"/>
    <x v="8"/>
    <n v="4"/>
    <n v="3"/>
    <n v="12"/>
    <x v="0"/>
    <m/>
    <x v="26"/>
  </r>
  <r>
    <s v="TXN_2335312"/>
    <x v="5"/>
    <n v="2"/>
    <n v="3"/>
    <n v="6"/>
    <x v="3"/>
    <m/>
    <x v="119"/>
  </r>
  <r>
    <s v="TXN_8999576"/>
    <x v="1"/>
    <n v="5"/>
    <n v="3"/>
    <n v="15"/>
    <x v="3"/>
    <s v="Takeaway"/>
    <x v="250"/>
  </r>
  <r>
    <s v="TXN_4844022"/>
    <x v="8"/>
    <n v="1"/>
    <n v="1"/>
    <n v="1"/>
    <x v="5"/>
    <s v="Takeaway"/>
    <x v="201"/>
  </r>
  <r>
    <s v="TXN_5513984"/>
    <x v="10"/>
    <n v="1"/>
    <n v="1.5"/>
    <n v="1.5"/>
    <x v="0"/>
    <s v="In-store"/>
    <x v="300"/>
  </r>
  <r>
    <s v="TXN_1662024"/>
    <x v="5"/>
    <n v="4"/>
    <n v="1"/>
    <n v="4"/>
    <x v="5"/>
    <s v="In-store"/>
    <x v="326"/>
  </r>
  <r>
    <s v="TXN_5600914"/>
    <x v="4"/>
    <n v="4"/>
    <n v="4"/>
    <n v="16"/>
    <x v="0"/>
    <m/>
    <x v="134"/>
  </r>
  <r>
    <s v="TXN_9923860"/>
    <x v="2"/>
    <n v="2"/>
    <n v="1"/>
    <n v="2"/>
    <x v="5"/>
    <m/>
    <x v="172"/>
  </r>
  <r>
    <s v="TXN_5346493"/>
    <x v="2"/>
    <n v="5"/>
    <n v="1"/>
    <n v="5"/>
    <x v="3"/>
    <s v="In-store"/>
    <x v="103"/>
  </r>
  <r>
    <s v="TXN_3528599"/>
    <x v="2"/>
    <n v="1"/>
    <n v="1"/>
    <n v="1"/>
    <x v="5"/>
    <m/>
    <x v="70"/>
  </r>
  <r>
    <s v="TXN_5738521"/>
    <x v="0"/>
    <n v="5"/>
    <n v="2"/>
    <n v="10"/>
    <x v="3"/>
    <m/>
    <x v="241"/>
  </r>
  <r>
    <s v="TXN_6219634"/>
    <x v="3"/>
    <n v="1"/>
    <n v="5"/>
    <n v="5"/>
    <x v="1"/>
    <s v="Takeaway"/>
    <x v="238"/>
  </r>
  <r>
    <s v="TXN_3539062"/>
    <x v="3"/>
    <n v="2"/>
    <n v="5"/>
    <n v="10"/>
    <x v="3"/>
    <s v="In-store"/>
    <x v="200"/>
  </r>
  <r>
    <s v="TXN_8782513"/>
    <x v="6"/>
    <n v="5"/>
    <n v="4"/>
    <n v="20"/>
    <x v="5"/>
    <s v="Takeaway"/>
    <x v="187"/>
  </r>
  <r>
    <s v="TXN_2851804"/>
    <x v="0"/>
    <n v="3"/>
    <n v="2"/>
    <n v="6"/>
    <x v="5"/>
    <m/>
    <x v="352"/>
  </r>
  <r>
    <s v="TXN_9175519"/>
    <x v="1"/>
    <n v="4"/>
    <n v="3"/>
    <n v="12"/>
    <x v="5"/>
    <s v="ERROR"/>
    <x v="287"/>
  </r>
  <r>
    <s v="TXN_6224451"/>
    <x v="6"/>
    <n v="1"/>
    <n v="4"/>
    <s v="ERROR"/>
    <x v="0"/>
    <s v="UNKNOWN"/>
    <x v="52"/>
  </r>
  <r>
    <s v="TXN_3174488"/>
    <x v="5"/>
    <n v="4"/>
    <n v="1"/>
    <n v="4"/>
    <x v="1"/>
    <s v="Takeaway"/>
    <x v="292"/>
  </r>
  <r>
    <s v="TXN_7630912"/>
    <x v="9"/>
    <n v="2"/>
    <s v="ERROR"/>
    <n v="6"/>
    <x v="0"/>
    <m/>
    <x v="118"/>
  </r>
  <r>
    <s v="TXN_5650608"/>
    <x v="9"/>
    <s v="UNKNOWN"/>
    <n v="3"/>
    <n v="3"/>
    <x v="3"/>
    <m/>
    <x v="341"/>
  </r>
  <r>
    <s v="TXN_2134911"/>
    <x v="10"/>
    <n v="5"/>
    <n v="1.5"/>
    <n v="7.5"/>
    <x v="3"/>
    <s v="In-store"/>
    <x v="55"/>
  </r>
  <r>
    <s v="TXN_4013761"/>
    <x v="0"/>
    <n v="3"/>
    <n v="2"/>
    <n v="6"/>
    <x v="2"/>
    <m/>
    <x v="351"/>
  </r>
  <r>
    <s v="TXN_9257475"/>
    <x v="5"/>
    <n v="4"/>
    <n v="3"/>
    <n v="12"/>
    <x v="3"/>
    <m/>
    <x v="223"/>
  </r>
  <r>
    <s v="TXN_6616311"/>
    <x v="0"/>
    <n v="4"/>
    <n v="2"/>
    <n v="8"/>
    <x v="4"/>
    <m/>
    <x v="276"/>
  </r>
  <r>
    <s v="TXN_6991430"/>
    <x v="2"/>
    <n v="5"/>
    <n v="1"/>
    <n v="5"/>
    <x v="1"/>
    <s v="In-store"/>
    <x v="111"/>
  </r>
  <r>
    <s v="TXN_6778974"/>
    <x v="4"/>
    <n v="2"/>
    <n v="4"/>
    <n v="8"/>
    <x v="5"/>
    <m/>
    <x v="351"/>
  </r>
  <r>
    <s v="TXN_1818438"/>
    <x v="0"/>
    <n v="5"/>
    <n v="2"/>
    <n v="10"/>
    <x v="1"/>
    <m/>
    <x v="98"/>
  </r>
  <r>
    <s v="TXN_5486886"/>
    <x v="4"/>
    <n v="1"/>
    <n v="4"/>
    <n v="4"/>
    <x v="5"/>
    <m/>
    <x v="252"/>
  </r>
  <r>
    <s v="TXN_5470598"/>
    <x v="1"/>
    <n v="3"/>
    <n v="3"/>
    <n v="9"/>
    <x v="3"/>
    <s v="In-store"/>
    <x v="241"/>
  </r>
  <r>
    <s v="TXN_3186333"/>
    <x v="2"/>
    <n v="5"/>
    <n v="1"/>
    <n v="5"/>
    <x v="1"/>
    <s v="In-store"/>
    <x v="181"/>
  </r>
  <r>
    <s v="TXN_8748633"/>
    <x v="6"/>
    <n v="5"/>
    <s v="ERROR"/>
    <n v="20"/>
    <x v="1"/>
    <s v="Takeaway"/>
    <x v="3"/>
  </r>
  <r>
    <s v="TXN_3228558"/>
    <x v="6"/>
    <n v="2"/>
    <n v="4"/>
    <n v="8"/>
    <x v="0"/>
    <m/>
    <x v="24"/>
  </r>
  <r>
    <s v="TXN_6388107"/>
    <x v="7"/>
    <n v="3"/>
    <n v="3"/>
    <n v="9"/>
    <x v="3"/>
    <s v="In-store"/>
    <x v="236"/>
  </r>
  <r>
    <s v="TXN_6506895"/>
    <x v="1"/>
    <n v="5"/>
    <n v="3"/>
    <n v="15"/>
    <x v="0"/>
    <s v="In-store"/>
    <x v="264"/>
  </r>
  <r>
    <s v="TXN_2917211"/>
    <x v="4"/>
    <n v="5"/>
    <n v="4"/>
    <n v="20"/>
    <x v="3"/>
    <s v="Takeaway"/>
    <x v="335"/>
  </r>
  <r>
    <s v="TXN_5882566"/>
    <x v="1"/>
    <n v="1"/>
    <n v="3"/>
    <n v="3"/>
    <x v="5"/>
    <s v="Takeaway"/>
    <x v="162"/>
  </r>
  <r>
    <s v="TXN_2413548"/>
    <x v="10"/>
    <n v="2"/>
    <n v="1.5"/>
    <n v="3"/>
    <x v="0"/>
    <m/>
    <x v="133"/>
  </r>
  <r>
    <s v="TXN_7116936"/>
    <x v="0"/>
    <n v="5"/>
    <n v="2"/>
    <n v="10"/>
    <x v="0"/>
    <s v="Takeaway"/>
    <x v="271"/>
  </r>
  <r>
    <s v="TXN_7991322"/>
    <x v="0"/>
    <n v="5"/>
    <n v="2"/>
    <n v="10"/>
    <x v="3"/>
    <m/>
    <x v="188"/>
  </r>
  <r>
    <s v="TXN_1914728"/>
    <x v="7"/>
    <n v="5"/>
    <n v="1"/>
    <n v="5"/>
    <x v="1"/>
    <s v="In-store"/>
    <x v="309"/>
  </r>
  <r>
    <s v="TXN_4209748"/>
    <x v="2"/>
    <n v="2"/>
    <n v="1"/>
    <n v="2"/>
    <x v="3"/>
    <s v="Takeaway"/>
    <x v="265"/>
  </r>
  <r>
    <s v="TXN_8941438"/>
    <x v="9"/>
    <n v="4"/>
    <n v="3"/>
    <n v="12"/>
    <x v="3"/>
    <m/>
    <x v="255"/>
  </r>
  <r>
    <s v="TXN_7932127"/>
    <x v="0"/>
    <n v="3"/>
    <n v="2"/>
    <s v="UNKNOWN"/>
    <x v="5"/>
    <m/>
    <x v="256"/>
  </r>
  <r>
    <s v="TXN_7097699"/>
    <x v="10"/>
    <n v="4"/>
    <n v="1.5"/>
    <n v="6"/>
    <x v="5"/>
    <s v="Takeaway"/>
    <x v="220"/>
  </r>
  <r>
    <s v="TXN_7054849"/>
    <x v="1"/>
    <n v="4"/>
    <n v="3"/>
    <n v="12"/>
    <x v="1"/>
    <s v="Takeaway"/>
    <x v="309"/>
  </r>
  <r>
    <s v="TXN_7185724"/>
    <x v="1"/>
    <n v="4"/>
    <n v="3"/>
    <n v="12"/>
    <x v="4"/>
    <s v="Takeaway"/>
    <x v="313"/>
  </r>
  <r>
    <s v="TXN_5664982"/>
    <x v="10"/>
    <n v="5"/>
    <n v="1.5"/>
    <m/>
    <x v="3"/>
    <s v="In-store"/>
    <x v="245"/>
  </r>
  <r>
    <s v="TXN_9378562"/>
    <x v="9"/>
    <n v="3"/>
    <n v="3"/>
    <n v="9"/>
    <x v="5"/>
    <m/>
    <x v="205"/>
  </r>
  <r>
    <s v="TXN_2892693"/>
    <x v="2"/>
    <n v="4"/>
    <n v="1"/>
    <n v="4"/>
    <x v="0"/>
    <s v="In-store"/>
    <x v="44"/>
  </r>
  <r>
    <s v="TXN_6552269"/>
    <x v="5"/>
    <n v="4"/>
    <n v="3"/>
    <n v="12"/>
    <x v="1"/>
    <s v="Takeaway"/>
    <x v="34"/>
  </r>
  <r>
    <s v="TXN_4639918"/>
    <x v="6"/>
    <n v="1"/>
    <n v="4"/>
    <n v="4"/>
    <x v="3"/>
    <s v="ERROR"/>
    <x v="362"/>
  </r>
  <r>
    <s v="TXN_6037144"/>
    <x v="10"/>
    <n v="3"/>
    <n v="1.5"/>
    <n v="4.5"/>
    <x v="1"/>
    <s v="Takeaway"/>
    <x v="180"/>
  </r>
  <r>
    <s v="TXN_3494014"/>
    <x v="1"/>
    <n v="1"/>
    <n v="3"/>
    <n v="3"/>
    <x v="0"/>
    <s v="In-store"/>
    <x v="304"/>
  </r>
  <r>
    <s v="TXN_3656884"/>
    <x v="0"/>
    <n v="5"/>
    <n v="2"/>
    <n v="10"/>
    <x v="0"/>
    <m/>
    <x v="88"/>
  </r>
  <r>
    <s v="TXN_2277013"/>
    <x v="4"/>
    <n v="3"/>
    <n v="4"/>
    <n v="12"/>
    <x v="5"/>
    <m/>
    <x v="139"/>
  </r>
  <r>
    <s v="TXN_5423636"/>
    <x v="6"/>
    <n v="4"/>
    <n v="4"/>
    <n v="16"/>
    <x v="1"/>
    <s v="UNKNOWN"/>
    <x v="270"/>
  </r>
  <r>
    <s v="TXN_8040251"/>
    <x v="0"/>
    <n v="1"/>
    <n v="2"/>
    <n v="2"/>
    <x v="3"/>
    <m/>
    <x v="251"/>
  </r>
  <r>
    <s v="TXN_1635137"/>
    <x v="1"/>
    <n v="2"/>
    <n v="3"/>
    <n v="6"/>
    <x v="1"/>
    <m/>
    <x v="89"/>
  </r>
  <r>
    <s v="TXN_8411549"/>
    <x v="10"/>
    <n v="4"/>
    <m/>
    <n v="6"/>
    <x v="0"/>
    <s v="In-store"/>
    <x v="213"/>
  </r>
  <r>
    <s v="TXN_3747376"/>
    <x v="5"/>
    <n v="2"/>
    <n v="1"/>
    <n v="2"/>
    <x v="3"/>
    <s v="Takeaway"/>
    <x v="43"/>
  </r>
  <r>
    <s v="TXN_1503903"/>
    <x v="10"/>
    <n v="1"/>
    <n v="1.5"/>
    <n v="1.5"/>
    <x v="1"/>
    <s v="Takeaway"/>
    <x v="144"/>
  </r>
  <r>
    <s v="TXN_8606152"/>
    <x v="4"/>
    <n v="5"/>
    <n v="4"/>
    <n v="20"/>
    <x v="0"/>
    <m/>
    <x v="153"/>
  </r>
  <r>
    <s v="TXN_1260517"/>
    <x v="4"/>
    <n v="5"/>
    <n v="4"/>
    <n v="20"/>
    <x v="3"/>
    <s v="Takeaway"/>
    <x v="37"/>
  </r>
  <r>
    <s v="TXN_6898368"/>
    <x v="4"/>
    <n v="3"/>
    <n v="4"/>
    <n v="12"/>
    <x v="3"/>
    <m/>
    <x v="321"/>
  </r>
  <r>
    <s v="TXN_2224251"/>
    <x v="9"/>
    <n v="4"/>
    <n v="3"/>
    <m/>
    <x v="3"/>
    <s v="Takeaway"/>
    <x v="173"/>
  </r>
  <r>
    <s v="TXN_4567429"/>
    <x v="10"/>
    <n v="3"/>
    <n v="1.5"/>
    <n v="4.5"/>
    <x v="1"/>
    <m/>
    <x v="202"/>
  </r>
  <r>
    <s v="TXN_8622404"/>
    <x v="2"/>
    <n v="3"/>
    <n v="1"/>
    <s v="UNKNOWN"/>
    <x v="5"/>
    <m/>
    <x v="320"/>
  </r>
  <r>
    <s v="TXN_1152249"/>
    <x v="4"/>
    <n v="3"/>
    <n v="4"/>
    <s v="ERROR"/>
    <x v="5"/>
    <s v="In-store"/>
    <x v="191"/>
  </r>
  <r>
    <s v="TXN_2989533"/>
    <x v="3"/>
    <n v="5"/>
    <n v="5"/>
    <n v="25"/>
    <x v="5"/>
    <s v="Takeaway"/>
    <x v="249"/>
  </r>
  <r>
    <s v="TXN_3734446"/>
    <x v="7"/>
    <n v="5"/>
    <n v="2"/>
    <n v="10"/>
    <x v="3"/>
    <m/>
    <x v="251"/>
  </r>
  <r>
    <s v="TXN_9517380"/>
    <x v="10"/>
    <n v="4"/>
    <s v="UNKNOWN"/>
    <n v="6"/>
    <x v="1"/>
    <m/>
    <x v="72"/>
  </r>
  <r>
    <s v="TXN_3599216"/>
    <x v="8"/>
    <s v="ERROR"/>
    <n v="1.5"/>
    <n v="1.5"/>
    <x v="1"/>
    <s v="In-store"/>
    <x v="320"/>
  </r>
  <r>
    <s v="TXN_1363508"/>
    <x v="3"/>
    <n v="4"/>
    <n v="5"/>
    <n v="20"/>
    <x v="1"/>
    <m/>
    <x v="306"/>
  </r>
  <r>
    <s v="TXN_7969017"/>
    <x v="10"/>
    <n v="3"/>
    <n v="1.5"/>
    <n v="4.5"/>
    <x v="3"/>
    <m/>
    <x v="360"/>
  </r>
  <r>
    <s v="TXN_6987705"/>
    <x v="2"/>
    <n v="5"/>
    <n v="1"/>
    <n v="5"/>
    <x v="1"/>
    <m/>
    <x v="337"/>
  </r>
  <r>
    <s v="TXN_8490157"/>
    <x v="3"/>
    <n v="2"/>
    <n v="5"/>
    <n v="10"/>
    <x v="0"/>
    <s v="In-store"/>
    <x v="205"/>
  </r>
  <r>
    <s v="TXN_7878395"/>
    <x v="3"/>
    <n v="3"/>
    <n v="5"/>
    <n v="15"/>
    <x v="0"/>
    <s v="In-store"/>
    <x v="308"/>
  </r>
  <r>
    <s v="TXN_1672632"/>
    <x v="7"/>
    <n v="3"/>
    <n v="5"/>
    <n v="15"/>
    <x v="3"/>
    <m/>
    <x v="198"/>
  </r>
  <r>
    <s v="TXN_9216314"/>
    <x v="1"/>
    <n v="1"/>
    <n v="3"/>
    <n v="3"/>
    <x v="0"/>
    <s v="UNKNOWN"/>
    <x v="79"/>
  </r>
  <r>
    <s v="TXN_1647144"/>
    <x v="3"/>
    <n v="2"/>
    <s v="UNKNOWN"/>
    <n v="10"/>
    <x v="5"/>
    <s v="Takeaway"/>
    <x v="315"/>
  </r>
  <r>
    <s v="TXN_4090464"/>
    <x v="6"/>
    <n v="5"/>
    <n v="4"/>
    <n v="20"/>
    <x v="1"/>
    <s v="Takeaway"/>
    <x v="326"/>
  </r>
  <r>
    <s v="TXN_2172301"/>
    <x v="2"/>
    <n v="4"/>
    <n v="1"/>
    <n v="4"/>
    <x v="3"/>
    <s v="Takeaway"/>
    <x v="62"/>
  </r>
  <r>
    <s v="TXN_3730077"/>
    <x v="2"/>
    <n v="2"/>
    <n v="1"/>
    <n v="2"/>
    <x v="0"/>
    <m/>
    <x v="289"/>
  </r>
  <r>
    <s v="TXN_8253046"/>
    <x v="1"/>
    <n v="1"/>
    <n v="3"/>
    <n v="3"/>
    <x v="4"/>
    <s v="In-store"/>
    <x v="235"/>
  </r>
  <r>
    <s v="TXN_2901304"/>
    <x v="2"/>
    <n v="3"/>
    <n v="1"/>
    <n v="3"/>
    <x v="5"/>
    <s v="ERROR"/>
    <x v="295"/>
  </r>
  <r>
    <s v="TXN_6198799"/>
    <x v="3"/>
    <n v="1"/>
    <s v="ERROR"/>
    <n v="5"/>
    <x v="5"/>
    <m/>
    <x v="57"/>
  </r>
  <r>
    <s v="TXN_9910573"/>
    <x v="3"/>
    <n v="2"/>
    <n v="5"/>
    <m/>
    <x v="5"/>
    <s v="Takeaway"/>
    <x v="199"/>
  </r>
  <r>
    <s v="TXN_3680192"/>
    <x v="3"/>
    <n v="4"/>
    <n v="5"/>
    <n v="20"/>
    <x v="3"/>
    <s v="Takeaway"/>
    <x v="361"/>
  </r>
  <r>
    <s v="TXN_9268974"/>
    <x v="6"/>
    <n v="2"/>
    <n v="4"/>
    <n v="8"/>
    <x v="3"/>
    <s v="Takeaway"/>
    <x v="72"/>
  </r>
  <r>
    <s v="TXN_7435796"/>
    <x v="0"/>
    <n v="2"/>
    <n v="2"/>
    <n v="4"/>
    <x v="1"/>
    <s v="In-store"/>
    <x v="43"/>
  </r>
  <r>
    <s v="TXN_1882390"/>
    <x v="2"/>
    <n v="1"/>
    <n v="1"/>
    <n v="1"/>
    <x v="5"/>
    <s v="Takeaway"/>
    <x v="185"/>
  </r>
  <r>
    <s v="TXN_2465074"/>
    <x v="4"/>
    <n v="1"/>
    <n v="4"/>
    <s v="UNKNOWN"/>
    <x v="3"/>
    <m/>
    <x v="242"/>
  </r>
  <r>
    <s v="TXN_8038871"/>
    <x v="9"/>
    <n v="5"/>
    <n v="3"/>
    <n v="15"/>
    <x v="3"/>
    <m/>
    <x v="304"/>
  </r>
  <r>
    <s v="TXN_1269172"/>
    <x v="6"/>
    <n v="1"/>
    <n v="4"/>
    <n v="4"/>
    <x v="1"/>
    <m/>
    <x v="167"/>
  </r>
  <r>
    <s v="TXN_4564556"/>
    <x v="0"/>
    <n v="3"/>
    <n v="2"/>
    <n v="6"/>
    <x v="0"/>
    <m/>
    <x v="130"/>
  </r>
  <r>
    <s v="TXN_8139533"/>
    <x v="4"/>
    <n v="1"/>
    <s v="ERROR"/>
    <n v="4"/>
    <x v="1"/>
    <s v="In-store"/>
    <x v="320"/>
  </r>
  <r>
    <s v="TXN_1998401"/>
    <x v="7"/>
    <n v="1"/>
    <n v="4"/>
    <n v="4"/>
    <x v="1"/>
    <m/>
    <x v="338"/>
  </r>
  <r>
    <s v="TXN_9327493"/>
    <x v="5"/>
    <n v="1"/>
    <n v="2"/>
    <n v="2"/>
    <x v="5"/>
    <s v="UNKNOWN"/>
    <x v="363"/>
  </r>
  <r>
    <s v="TXN_7349319"/>
    <x v="2"/>
    <n v="3"/>
    <n v="1"/>
    <n v="3"/>
    <x v="3"/>
    <m/>
    <x v="208"/>
  </r>
  <r>
    <s v="TXN_7294526"/>
    <x v="4"/>
    <n v="5"/>
    <n v="4"/>
    <n v="20"/>
    <x v="3"/>
    <s v="Takeaway"/>
    <x v="131"/>
  </r>
  <r>
    <s v="TXN_5618976"/>
    <x v="0"/>
    <n v="2"/>
    <n v="2"/>
    <n v="4"/>
    <x v="1"/>
    <s v="Takeaway"/>
    <x v="51"/>
  </r>
  <r>
    <s v="TXN_3964398"/>
    <x v="1"/>
    <n v="4"/>
    <n v="3"/>
    <n v="12"/>
    <x v="0"/>
    <s v="Takeaway"/>
    <x v="59"/>
  </r>
  <r>
    <s v="TXN_4372163"/>
    <x v="6"/>
    <n v="1"/>
    <n v="4"/>
    <n v="4"/>
    <x v="5"/>
    <m/>
    <x v="208"/>
  </r>
  <r>
    <s v="TXN_7242133"/>
    <x v="0"/>
    <n v="3"/>
    <n v="2"/>
    <n v="6"/>
    <x v="5"/>
    <s v="UNKNOWN"/>
    <x v="361"/>
  </r>
  <r>
    <s v="TXN_7083168"/>
    <x v="2"/>
    <n v="4"/>
    <n v="1"/>
    <n v="4"/>
    <x v="5"/>
    <s v="Takeaway"/>
    <x v="12"/>
  </r>
  <r>
    <s v="TXN_5107006"/>
    <x v="5"/>
    <n v="4"/>
    <n v="1"/>
    <n v="4"/>
    <x v="5"/>
    <m/>
    <x v="71"/>
  </r>
  <r>
    <s v="TXN_1210183"/>
    <x v="10"/>
    <n v="3"/>
    <n v="1.5"/>
    <n v="4.5"/>
    <x v="4"/>
    <s v="In-store"/>
    <x v="108"/>
  </r>
  <r>
    <s v="TXN_3419352"/>
    <x v="3"/>
    <n v="3"/>
    <n v="5"/>
    <n v="15"/>
    <x v="3"/>
    <s v="In-store"/>
    <x v="192"/>
  </r>
  <r>
    <s v="TXN_1900036"/>
    <x v="2"/>
    <n v="1"/>
    <n v="1"/>
    <n v="1"/>
    <x v="2"/>
    <m/>
    <x v="235"/>
  </r>
  <r>
    <s v="TXN_7497565"/>
    <x v="2"/>
    <n v="4"/>
    <n v="1"/>
    <n v="4"/>
    <x v="5"/>
    <s v="Takeaway"/>
    <x v="55"/>
  </r>
  <r>
    <s v="TXN_6851735"/>
    <x v="5"/>
    <n v="1"/>
    <n v="1"/>
    <n v="1"/>
    <x v="3"/>
    <m/>
    <x v="165"/>
  </r>
  <r>
    <s v="TXN_6716918"/>
    <x v="0"/>
    <n v="2"/>
    <n v="2"/>
    <n v="4"/>
    <x v="5"/>
    <m/>
    <x v="26"/>
  </r>
  <r>
    <s v="TXN_6654975"/>
    <x v="3"/>
    <n v="3"/>
    <n v="5"/>
    <n v="15"/>
    <x v="5"/>
    <s v="In-store"/>
    <x v="112"/>
  </r>
  <r>
    <s v="TXN_9184804"/>
    <x v="2"/>
    <n v="2"/>
    <s v="UNKNOWN"/>
    <n v="2"/>
    <x v="3"/>
    <m/>
    <x v="298"/>
  </r>
  <r>
    <s v="TXN_9100063"/>
    <x v="6"/>
    <n v="2"/>
    <n v="4"/>
    <n v="8"/>
    <x v="5"/>
    <s v="In-store"/>
    <x v="102"/>
  </r>
  <r>
    <s v="TXN_6202631"/>
    <x v="10"/>
    <n v="2"/>
    <n v="1.5"/>
    <n v="3"/>
    <x v="3"/>
    <s v="Takeaway"/>
    <x v="256"/>
  </r>
  <r>
    <s v="TXN_1868447"/>
    <x v="10"/>
    <n v="3"/>
    <n v="1.5"/>
    <n v="4.5"/>
    <x v="1"/>
    <s v="ERROR"/>
    <x v="56"/>
  </r>
  <r>
    <s v="TXN_4726531"/>
    <x v="3"/>
    <n v="5"/>
    <n v="5"/>
    <n v="25"/>
    <x v="1"/>
    <s v="Takeaway"/>
    <x v="293"/>
  </r>
  <r>
    <s v="TXN_8640655"/>
    <x v="0"/>
    <n v="3"/>
    <n v="2"/>
    <n v="6"/>
    <x v="5"/>
    <s v="UNKNOWN"/>
    <x v="145"/>
  </r>
  <r>
    <s v="TXN_8377812"/>
    <x v="10"/>
    <n v="2"/>
    <n v="1.5"/>
    <n v="3"/>
    <x v="3"/>
    <s v="In-store"/>
    <x v="363"/>
  </r>
  <r>
    <s v="TXN_2603561"/>
    <x v="0"/>
    <n v="3"/>
    <n v="2"/>
    <n v="6"/>
    <x v="3"/>
    <m/>
    <x v="194"/>
  </r>
  <r>
    <s v="TXN_9822173"/>
    <x v="1"/>
    <n v="5"/>
    <n v="3"/>
    <n v="15"/>
    <x v="3"/>
    <m/>
    <x v="185"/>
  </r>
  <r>
    <s v="TXN_2163150"/>
    <x v="3"/>
    <n v="1"/>
    <n v="5"/>
    <n v="5"/>
    <x v="1"/>
    <s v="In-store"/>
    <x v="159"/>
  </r>
  <r>
    <s v="TXN_2371464"/>
    <x v="4"/>
    <n v="4"/>
    <n v="4"/>
    <n v="16"/>
    <x v="1"/>
    <s v="In-store"/>
    <x v="281"/>
  </r>
  <r>
    <s v="TXN_3389521"/>
    <x v="3"/>
    <n v="5"/>
    <s v="ERROR"/>
    <n v="25"/>
    <x v="3"/>
    <m/>
    <x v="284"/>
  </r>
  <r>
    <s v="TXN_8916290"/>
    <x v="3"/>
    <n v="5"/>
    <n v="5"/>
    <n v="25"/>
    <x v="3"/>
    <m/>
    <x v="289"/>
  </r>
  <r>
    <s v="TXN_6130281"/>
    <x v="8"/>
    <n v="2"/>
    <n v="4"/>
    <n v="8"/>
    <x v="1"/>
    <m/>
    <x v="116"/>
  </r>
  <r>
    <s v="TXN_2505416"/>
    <x v="2"/>
    <s v="UNKNOWN"/>
    <n v="1"/>
    <n v="2"/>
    <x v="4"/>
    <s v="UNKNOWN"/>
    <x v="164"/>
  </r>
  <r>
    <s v="TXN_8275626"/>
    <x v="0"/>
    <n v="2"/>
    <n v="2"/>
    <n v="4"/>
    <x v="5"/>
    <s v="Takeaway"/>
    <x v="78"/>
  </r>
  <r>
    <s v="TXN_9803409"/>
    <x v="2"/>
    <n v="4"/>
    <n v="1"/>
    <n v="4"/>
    <x v="5"/>
    <s v="In-store"/>
    <x v="323"/>
  </r>
  <r>
    <s v="TXN_3094597"/>
    <x v="6"/>
    <n v="4"/>
    <n v="4"/>
    <n v="16"/>
    <x v="5"/>
    <m/>
    <x v="27"/>
  </r>
  <r>
    <s v="TXN_5276842"/>
    <x v="0"/>
    <n v="2"/>
    <n v="2"/>
    <n v="4"/>
    <x v="3"/>
    <s v="Takeaway"/>
    <x v="45"/>
  </r>
  <r>
    <s v="TXN_1367003"/>
    <x v="3"/>
    <n v="5"/>
    <n v="5"/>
    <n v="25"/>
    <x v="1"/>
    <s v="In-store"/>
    <x v="269"/>
  </r>
  <r>
    <s v="TXN_1752992"/>
    <x v="5"/>
    <n v="3"/>
    <n v="2"/>
    <n v="6"/>
    <x v="5"/>
    <m/>
    <x v="106"/>
  </r>
  <r>
    <s v="TXN_5716276"/>
    <x v="5"/>
    <n v="4"/>
    <n v="1.5"/>
    <n v="6"/>
    <x v="3"/>
    <m/>
    <x v="92"/>
  </r>
  <r>
    <s v="TXN_5696844"/>
    <x v="2"/>
    <n v="2"/>
    <n v="1"/>
    <n v="2"/>
    <x v="5"/>
    <s v="In-store"/>
    <x v="314"/>
  </r>
  <r>
    <s v="TXN_5672156"/>
    <x v="2"/>
    <n v="2"/>
    <m/>
    <n v="2"/>
    <x v="0"/>
    <s v="In-store"/>
    <x v="261"/>
  </r>
  <r>
    <s v="TXN_6480646"/>
    <x v="8"/>
    <n v="2"/>
    <n v="1.5"/>
    <n v="3"/>
    <x v="5"/>
    <s v="Takeaway"/>
    <x v="7"/>
  </r>
  <r>
    <s v="TXN_1603051"/>
    <x v="8"/>
    <n v="4"/>
    <n v="1"/>
    <n v="4"/>
    <x v="0"/>
    <s v="Takeaway"/>
    <x v="13"/>
  </r>
  <r>
    <s v="TXN_6293225"/>
    <x v="1"/>
    <n v="4"/>
    <n v="3"/>
    <n v="12"/>
    <x v="1"/>
    <s v="UNKNOWN"/>
    <x v="128"/>
  </r>
  <r>
    <s v="TXN_6567880"/>
    <x v="6"/>
    <n v="5"/>
    <s v="UNKNOWN"/>
    <n v="20"/>
    <x v="0"/>
    <m/>
    <x v="30"/>
  </r>
  <r>
    <s v="TXN_6355620"/>
    <x v="2"/>
    <n v="1"/>
    <s v="UNKNOWN"/>
    <n v="1"/>
    <x v="1"/>
    <m/>
    <x v="98"/>
  </r>
  <r>
    <s v="TXN_3466686"/>
    <x v="4"/>
    <n v="3"/>
    <n v="4"/>
    <n v="12"/>
    <x v="3"/>
    <s v="Takeaway"/>
    <x v="113"/>
  </r>
  <r>
    <s v="TXN_6064301"/>
    <x v="2"/>
    <n v="1"/>
    <n v="1"/>
    <n v="1"/>
    <x v="0"/>
    <s v="Takeaway"/>
    <x v="121"/>
  </r>
  <r>
    <s v="TXN_5005674"/>
    <x v="3"/>
    <n v="4"/>
    <n v="5"/>
    <n v="20"/>
    <x v="0"/>
    <s v="In-store"/>
    <x v="60"/>
  </r>
  <r>
    <s v="TXN_1714471"/>
    <x v="9"/>
    <n v="4"/>
    <n v="3"/>
    <n v="12"/>
    <x v="1"/>
    <s v="Takeaway"/>
    <x v="334"/>
  </r>
  <r>
    <s v="TXN_5420062"/>
    <x v="5"/>
    <n v="4"/>
    <n v="5"/>
    <n v="20"/>
    <x v="1"/>
    <s v="In-store"/>
    <x v="115"/>
  </r>
  <r>
    <s v="TXN_6377813"/>
    <x v="3"/>
    <n v="2"/>
    <n v="5"/>
    <n v="10"/>
    <x v="0"/>
    <m/>
    <x v="80"/>
  </r>
  <r>
    <s v="TXN_2857444"/>
    <x v="4"/>
    <n v="1"/>
    <s v="ERROR"/>
    <s v="ERROR"/>
    <x v="1"/>
    <s v="Takeaway"/>
    <x v="154"/>
  </r>
  <r>
    <s v="TXN_1064565"/>
    <x v="9"/>
    <n v="4"/>
    <n v="3"/>
    <n v="12"/>
    <x v="3"/>
    <s v="In-store"/>
    <x v="241"/>
  </r>
  <r>
    <s v="TXN_1784150"/>
    <x v="5"/>
    <n v="3"/>
    <n v="1"/>
    <m/>
    <x v="5"/>
    <m/>
    <x v="208"/>
  </r>
  <r>
    <s v="TXN_9104545"/>
    <x v="9"/>
    <n v="2"/>
    <n v="3"/>
    <n v="6"/>
    <x v="3"/>
    <s v="Takeaway"/>
    <x v="52"/>
  </r>
  <r>
    <s v="TXN_2108125"/>
    <x v="0"/>
    <n v="1"/>
    <n v="2"/>
    <n v="2"/>
    <x v="0"/>
    <s v="In-store"/>
    <x v="6"/>
  </r>
  <r>
    <s v="TXN_7795324"/>
    <x v="3"/>
    <n v="2"/>
    <n v="5"/>
    <n v="10"/>
    <x v="5"/>
    <m/>
    <x v="292"/>
  </r>
  <r>
    <s v="TXN_1203191"/>
    <x v="0"/>
    <n v="5"/>
    <n v="2"/>
    <n v="10"/>
    <x v="4"/>
    <s v="In-store"/>
    <x v="197"/>
  </r>
  <r>
    <s v="TXN_8743849"/>
    <x v="9"/>
    <n v="2"/>
    <n v="3"/>
    <n v="6"/>
    <x v="3"/>
    <s v="Takeaway"/>
    <x v="93"/>
  </r>
  <r>
    <s v="TXN_8588231"/>
    <x v="1"/>
    <n v="4"/>
    <n v="3"/>
    <n v="12"/>
    <x v="5"/>
    <s v="Takeaway"/>
    <x v="180"/>
  </r>
  <r>
    <s v="TXN_6324818"/>
    <x v="3"/>
    <n v="5"/>
    <n v="5"/>
    <n v="25"/>
    <x v="5"/>
    <m/>
    <x v="45"/>
  </r>
  <r>
    <s v="TXN_4536827"/>
    <x v="2"/>
    <n v="3"/>
    <m/>
    <n v="3"/>
    <x v="3"/>
    <s v="Takeaway"/>
    <x v="291"/>
  </r>
  <r>
    <s v="TXN_6226704"/>
    <x v="7"/>
    <n v="4"/>
    <n v="2"/>
    <n v="8"/>
    <x v="3"/>
    <s v="In-store"/>
    <x v="351"/>
  </r>
  <r>
    <s v="TXN_2693108"/>
    <x v="2"/>
    <n v="3"/>
    <n v="1"/>
    <s v="ERROR"/>
    <x v="1"/>
    <s v="In-store"/>
    <x v="58"/>
  </r>
  <r>
    <s v="TXN_6234070"/>
    <x v="4"/>
    <n v="2"/>
    <n v="4"/>
    <n v="8"/>
    <x v="0"/>
    <s v="Takeaway"/>
    <x v="63"/>
  </r>
  <r>
    <s v="TXN_9816901"/>
    <x v="0"/>
    <n v="2"/>
    <n v="2"/>
    <n v="4"/>
    <x v="1"/>
    <s v="ERROR"/>
    <x v="275"/>
  </r>
  <r>
    <s v="TXN_9489495"/>
    <x v="0"/>
    <n v="1"/>
    <n v="2"/>
    <n v="2"/>
    <x v="0"/>
    <m/>
    <x v="361"/>
  </r>
  <r>
    <s v="TXN_7637178"/>
    <x v="0"/>
    <n v="3"/>
    <n v="2"/>
    <n v="6"/>
    <x v="3"/>
    <s v="Takeaway"/>
    <x v="308"/>
  </r>
  <r>
    <s v="TXN_1281536"/>
    <x v="4"/>
    <n v="5"/>
    <n v="4"/>
    <n v="20"/>
    <x v="3"/>
    <s v="In-store"/>
    <x v="52"/>
  </r>
  <r>
    <s v="TXN_8736069"/>
    <x v="10"/>
    <n v="5"/>
    <n v="1.5"/>
    <n v="7.5"/>
    <x v="1"/>
    <s v="Takeaway"/>
    <x v="223"/>
  </r>
  <r>
    <s v="TXN_7975336"/>
    <x v="10"/>
    <n v="5"/>
    <n v="1.5"/>
    <s v="UNKNOWN"/>
    <x v="0"/>
    <s v="Takeaway"/>
    <x v="210"/>
  </r>
  <r>
    <s v="TXN_9278090"/>
    <x v="1"/>
    <n v="5"/>
    <n v="3"/>
    <n v="15"/>
    <x v="0"/>
    <m/>
    <x v="89"/>
  </r>
  <r>
    <s v="TXN_1193809"/>
    <x v="10"/>
    <n v="3"/>
    <n v="1.5"/>
    <n v="4.5"/>
    <x v="3"/>
    <m/>
    <x v="349"/>
  </r>
  <r>
    <s v="TXN_9281710"/>
    <x v="9"/>
    <n v="3"/>
    <n v="3"/>
    <n v="9"/>
    <x v="0"/>
    <s v="In-store"/>
    <x v="153"/>
  </r>
  <r>
    <s v="TXN_3291149"/>
    <x v="0"/>
    <n v="5"/>
    <n v="2"/>
    <n v="10"/>
    <x v="5"/>
    <m/>
    <x v="70"/>
  </r>
  <r>
    <s v="TXN_3596270"/>
    <x v="0"/>
    <s v="UNKNOWN"/>
    <n v="2"/>
    <n v="8"/>
    <x v="0"/>
    <s v="Takeaway"/>
    <x v="283"/>
  </r>
  <r>
    <s v="TXN_8172182"/>
    <x v="1"/>
    <n v="2"/>
    <n v="3"/>
    <n v="6"/>
    <x v="5"/>
    <m/>
    <x v="278"/>
  </r>
  <r>
    <s v="TXN_3902135"/>
    <x v="10"/>
    <n v="4"/>
    <n v="1.5"/>
    <n v="6"/>
    <x v="0"/>
    <s v="ERROR"/>
    <x v="224"/>
  </r>
  <r>
    <s v="TXN_9007414"/>
    <x v="1"/>
    <n v="3"/>
    <n v="3"/>
    <n v="9"/>
    <x v="1"/>
    <m/>
    <x v="64"/>
  </r>
  <r>
    <s v="TXN_9131337"/>
    <x v="6"/>
    <n v="4"/>
    <n v="4"/>
    <n v="16"/>
    <x v="0"/>
    <s v="Takeaway"/>
    <x v="75"/>
  </r>
  <r>
    <s v="TXN_2278015"/>
    <x v="10"/>
    <n v="2"/>
    <n v="1.5"/>
    <n v="3"/>
    <x v="3"/>
    <s v="In-store"/>
    <x v="26"/>
  </r>
  <r>
    <s v="TXN_1077060"/>
    <x v="0"/>
    <n v="3"/>
    <n v="2"/>
    <n v="6"/>
    <x v="5"/>
    <s v="Takeaway"/>
    <x v="167"/>
  </r>
  <r>
    <s v="TXN_9362728"/>
    <x v="6"/>
    <n v="1"/>
    <n v="4"/>
    <n v="4"/>
    <x v="5"/>
    <s v="In-store"/>
    <x v="299"/>
  </r>
  <r>
    <s v="TXN_6471185"/>
    <x v="9"/>
    <s v="UNKNOWN"/>
    <n v="3"/>
    <n v="15"/>
    <x v="5"/>
    <s v="In-store"/>
    <x v="290"/>
  </r>
  <r>
    <s v="TXN_5677927"/>
    <x v="5"/>
    <n v="5"/>
    <n v="5"/>
    <n v="25"/>
    <x v="3"/>
    <m/>
    <x v="235"/>
  </r>
  <r>
    <s v="TXN_6177081"/>
    <x v="2"/>
    <s v="ERROR"/>
    <s v="UNKNOWN"/>
    <n v="1"/>
    <x v="1"/>
    <s v="ERROR"/>
    <x v="139"/>
  </r>
  <r>
    <s v="TXN_9281586"/>
    <x v="6"/>
    <n v="5"/>
    <n v="4"/>
    <n v="20"/>
    <x v="5"/>
    <s v="ERROR"/>
    <x v="361"/>
  </r>
  <r>
    <s v="TXN_8721484"/>
    <x v="8"/>
    <n v="4"/>
    <n v="2"/>
    <n v="8"/>
    <x v="5"/>
    <s v="UNKNOWN"/>
    <x v="87"/>
  </r>
  <r>
    <s v="TXN_9350427"/>
    <x v="9"/>
    <n v="5"/>
    <n v="3"/>
    <n v="15"/>
    <x v="5"/>
    <m/>
    <x v="323"/>
  </r>
  <r>
    <s v="TXN_7860054"/>
    <x v="10"/>
    <n v="5"/>
    <n v="1.5"/>
    <n v="7.5"/>
    <x v="0"/>
    <s v="In-store"/>
    <x v="282"/>
  </r>
  <r>
    <s v="TXN_9233730"/>
    <x v="10"/>
    <n v="5"/>
    <n v="1.5"/>
    <n v="7.5"/>
    <x v="0"/>
    <m/>
    <x v="32"/>
  </r>
  <r>
    <s v="TXN_8304399"/>
    <x v="10"/>
    <n v="2"/>
    <n v="1.5"/>
    <n v="3"/>
    <x v="1"/>
    <s v="In-store"/>
    <x v="35"/>
  </r>
  <r>
    <s v="TXN_1538515"/>
    <x v="9"/>
    <n v="4"/>
    <n v="3"/>
    <n v="12"/>
    <x v="1"/>
    <m/>
    <x v="4"/>
  </r>
  <r>
    <s v="TXN_9774251"/>
    <x v="7"/>
    <n v="2"/>
    <n v="3"/>
    <n v="6"/>
    <x v="3"/>
    <s v="Takeaway"/>
    <x v="309"/>
  </r>
  <r>
    <s v="TXN_4565233"/>
    <x v="3"/>
    <n v="3"/>
    <n v="5"/>
    <n v="15"/>
    <x v="0"/>
    <s v="In-store"/>
    <x v="172"/>
  </r>
  <r>
    <s v="TXN_6898341"/>
    <x v="10"/>
    <n v="2"/>
    <n v="1.5"/>
    <n v="3"/>
    <x v="0"/>
    <s v="In-store"/>
    <x v="294"/>
  </r>
  <r>
    <s v="TXN_1016246"/>
    <x v="0"/>
    <n v="1"/>
    <n v="2"/>
    <n v="2"/>
    <x v="4"/>
    <m/>
    <x v="142"/>
  </r>
  <r>
    <s v="TXN_9160109"/>
    <x v="1"/>
    <n v="1"/>
    <n v="3"/>
    <n v="3"/>
    <x v="0"/>
    <m/>
    <x v="120"/>
  </r>
  <r>
    <s v="TXN_1082012"/>
    <x v="4"/>
    <n v="5"/>
    <n v="4"/>
    <n v="20"/>
    <x v="0"/>
    <m/>
    <x v="118"/>
  </r>
  <r>
    <s v="TXN_8325464"/>
    <x v="5"/>
    <n v="5"/>
    <n v="4"/>
    <n v="20"/>
    <x v="0"/>
    <s v="Takeaway"/>
    <x v="353"/>
  </r>
  <r>
    <s v="TXN_7322436"/>
    <x v="6"/>
    <n v="3"/>
    <n v="4"/>
    <n v="12"/>
    <x v="3"/>
    <s v="In-store"/>
    <x v="36"/>
  </r>
  <r>
    <s v="TXN_1733916"/>
    <x v="6"/>
    <n v="4"/>
    <n v="4"/>
    <n v="16"/>
    <x v="3"/>
    <s v="In-store"/>
    <x v="175"/>
  </r>
  <r>
    <s v="TXN_6068564"/>
    <x v="1"/>
    <n v="4"/>
    <n v="3"/>
    <m/>
    <x v="0"/>
    <s v="Takeaway"/>
    <x v="171"/>
  </r>
  <r>
    <s v="TXN_7023753"/>
    <x v="0"/>
    <s v="ERROR"/>
    <n v="2"/>
    <n v="10"/>
    <x v="0"/>
    <s v="Takeaway"/>
    <x v="1"/>
  </r>
  <r>
    <s v="TXN_4507630"/>
    <x v="4"/>
    <n v="2"/>
    <n v="4"/>
    <n v="8"/>
    <x v="2"/>
    <s v="Takeaway"/>
    <x v="274"/>
  </r>
  <r>
    <s v="TXN_5037728"/>
    <x v="4"/>
    <s v="UNKNOWN"/>
    <n v="4"/>
    <n v="12"/>
    <x v="0"/>
    <s v="ERROR"/>
    <x v="219"/>
  </r>
  <r>
    <s v="TXN_4577234"/>
    <x v="5"/>
    <n v="4"/>
    <n v="3"/>
    <n v="12"/>
    <x v="2"/>
    <s v="In-store"/>
    <x v="304"/>
  </r>
  <r>
    <s v="TXN_6309570"/>
    <x v="4"/>
    <n v="1"/>
    <n v="4"/>
    <n v="4"/>
    <x v="3"/>
    <s v="In-store"/>
    <x v="231"/>
  </r>
  <r>
    <s v="TXN_7587652"/>
    <x v="5"/>
    <n v="1"/>
    <n v="3"/>
    <n v="3"/>
    <x v="1"/>
    <m/>
    <x v="305"/>
  </r>
  <r>
    <s v="TXN_1118799"/>
    <x v="8"/>
    <n v="4"/>
    <n v="4"/>
    <m/>
    <x v="0"/>
    <s v="Takeaway"/>
    <x v="124"/>
  </r>
  <r>
    <s v="TXN_8192063"/>
    <x v="9"/>
    <n v="4"/>
    <n v="3"/>
    <n v="12"/>
    <x v="1"/>
    <m/>
    <x v="96"/>
  </r>
  <r>
    <s v="TXN_2687593"/>
    <x v="5"/>
    <n v="5"/>
    <n v="3"/>
    <n v="15"/>
    <x v="5"/>
    <s v="Takeaway"/>
    <x v="53"/>
  </r>
  <r>
    <s v="TXN_1603563"/>
    <x v="1"/>
    <n v="4"/>
    <n v="3"/>
    <n v="12"/>
    <x v="5"/>
    <s v="Takeaway"/>
    <x v="342"/>
  </r>
  <r>
    <s v="TXN_6346483"/>
    <x v="0"/>
    <n v="1"/>
    <n v="2"/>
    <n v="2"/>
    <x v="0"/>
    <m/>
    <x v="35"/>
  </r>
  <r>
    <s v="TXN_3499910"/>
    <x v="2"/>
    <n v="4"/>
    <n v="1"/>
    <n v="4"/>
    <x v="0"/>
    <s v="Takeaway"/>
    <x v="242"/>
  </r>
  <r>
    <s v="TXN_8616276"/>
    <x v="5"/>
    <n v="2"/>
    <s v="UNKNOWN"/>
    <n v="3"/>
    <x v="3"/>
    <s v="Takeaway"/>
    <x v="138"/>
  </r>
  <r>
    <s v="TXN_5941840"/>
    <x v="2"/>
    <n v="4"/>
    <n v="1"/>
    <n v="4"/>
    <x v="5"/>
    <m/>
    <x v="303"/>
  </r>
  <r>
    <s v="TXN_6249023"/>
    <x v="9"/>
    <n v="1"/>
    <n v="3"/>
    <n v="3"/>
    <x v="0"/>
    <m/>
    <x v="43"/>
  </r>
  <r>
    <s v="TXN_8620426"/>
    <x v="2"/>
    <n v="3"/>
    <n v="1"/>
    <n v="3"/>
    <x v="0"/>
    <s v="Takeaway"/>
    <x v="340"/>
  </r>
  <r>
    <s v="TXN_2037742"/>
    <x v="1"/>
    <n v="4"/>
    <n v="3"/>
    <n v="12"/>
    <x v="3"/>
    <s v="In-store"/>
    <x v="188"/>
  </r>
  <r>
    <s v="TXN_7013527"/>
    <x v="3"/>
    <n v="2"/>
    <n v="5"/>
    <n v="10"/>
    <x v="0"/>
    <s v="In-store"/>
    <x v="164"/>
  </r>
  <r>
    <s v="TXN_2798420"/>
    <x v="10"/>
    <n v="5"/>
    <n v="1.5"/>
    <n v="7.5"/>
    <x v="3"/>
    <s v="Takeaway"/>
    <x v="290"/>
  </r>
  <r>
    <s v="TXN_8106064"/>
    <x v="2"/>
    <s v="UNKNOWN"/>
    <n v="1"/>
    <n v="1"/>
    <x v="5"/>
    <m/>
    <x v="329"/>
  </r>
  <r>
    <s v="TXN_5483442"/>
    <x v="10"/>
    <s v="UNKNOWN"/>
    <n v="1.5"/>
    <n v="7.5"/>
    <x v="1"/>
    <m/>
    <x v="87"/>
  </r>
  <r>
    <s v="TXN_3926570"/>
    <x v="0"/>
    <n v="3"/>
    <n v="2"/>
    <n v="6"/>
    <x v="5"/>
    <s v="UNKNOWN"/>
    <x v="126"/>
  </r>
  <r>
    <s v="TXN_9489442"/>
    <x v="7"/>
    <n v="3"/>
    <n v="2"/>
    <n v="6"/>
    <x v="0"/>
    <s v="Takeaway"/>
    <x v="96"/>
  </r>
  <r>
    <s v="TXN_5506907"/>
    <x v="2"/>
    <n v="2"/>
    <n v="1"/>
    <n v="2"/>
    <x v="1"/>
    <s v="Takeaway"/>
    <x v="64"/>
  </r>
  <r>
    <s v="TXN_8155325"/>
    <x v="7"/>
    <n v="5"/>
    <n v="2"/>
    <n v="10"/>
    <x v="3"/>
    <s v="In-store"/>
    <x v="336"/>
  </r>
  <r>
    <s v="TXN_5353468"/>
    <x v="10"/>
    <n v="2"/>
    <n v="1.5"/>
    <n v="3"/>
    <x v="0"/>
    <s v="In-store"/>
    <x v="352"/>
  </r>
  <r>
    <s v="TXN_2111293"/>
    <x v="4"/>
    <n v="3"/>
    <n v="4"/>
    <n v="12"/>
    <x v="5"/>
    <s v="Takeaway"/>
    <x v="184"/>
  </r>
  <r>
    <s v="TXN_2101632"/>
    <x v="6"/>
    <n v="4"/>
    <n v="4"/>
    <n v="16"/>
    <x v="5"/>
    <s v="Takeaway"/>
    <x v="325"/>
  </r>
  <r>
    <s v="TXN_3355537"/>
    <x v="10"/>
    <n v="3"/>
    <n v="1.5"/>
    <n v="4.5"/>
    <x v="3"/>
    <s v="ERROR"/>
    <x v="209"/>
  </r>
  <r>
    <s v="TXN_4594866"/>
    <x v="2"/>
    <n v="1"/>
    <n v="1"/>
    <n v="1"/>
    <x v="3"/>
    <s v="ERROR"/>
    <x v="254"/>
  </r>
  <r>
    <s v="TXN_7485712"/>
    <x v="6"/>
    <n v="4"/>
    <n v="4"/>
    <n v="16"/>
    <x v="1"/>
    <s v="In-store"/>
    <x v="82"/>
  </r>
  <r>
    <s v="TXN_4848431"/>
    <x v="3"/>
    <n v="5"/>
    <n v="5"/>
    <n v="25"/>
    <x v="0"/>
    <m/>
    <x v="209"/>
  </r>
  <r>
    <s v="TXN_7352058"/>
    <x v="0"/>
    <n v="2"/>
    <n v="2"/>
    <n v="4"/>
    <x v="2"/>
    <s v="Takeaway"/>
    <x v="302"/>
  </r>
  <r>
    <s v="TXN_3442244"/>
    <x v="1"/>
    <n v="4"/>
    <n v="3"/>
    <n v="12"/>
    <x v="5"/>
    <s v="Takeaway"/>
    <x v="163"/>
  </r>
  <r>
    <s v="TXN_9810868"/>
    <x v="2"/>
    <n v="1"/>
    <n v="1"/>
    <n v="1"/>
    <x v="0"/>
    <s v="Takeaway"/>
    <x v="287"/>
  </r>
  <r>
    <s v="TXN_1430778"/>
    <x v="7"/>
    <n v="1"/>
    <n v="1.5"/>
    <n v="1.5"/>
    <x v="0"/>
    <s v="Takeaway"/>
    <x v="308"/>
  </r>
  <r>
    <s v="TXN_4837909"/>
    <x v="1"/>
    <n v="5"/>
    <n v="3"/>
    <n v="15"/>
    <x v="5"/>
    <s v="Takeaway"/>
    <x v="335"/>
  </r>
  <r>
    <s v="TXN_4722816"/>
    <x v="3"/>
    <n v="4"/>
    <n v="5"/>
    <n v="20"/>
    <x v="1"/>
    <s v="In-store"/>
    <x v="258"/>
  </r>
  <r>
    <s v="TXN_1833012"/>
    <x v="3"/>
    <n v="3"/>
    <n v="5"/>
    <n v="15"/>
    <x v="3"/>
    <m/>
    <x v="77"/>
  </r>
  <r>
    <s v="TXN_6933222"/>
    <x v="10"/>
    <n v="1"/>
    <n v="1.5"/>
    <n v="1.5"/>
    <x v="1"/>
    <m/>
    <x v="207"/>
  </r>
  <r>
    <s v="TXN_7737862"/>
    <x v="2"/>
    <n v="2"/>
    <n v="1"/>
    <n v="2"/>
    <x v="0"/>
    <m/>
    <x v="315"/>
  </r>
  <r>
    <s v="TXN_7814690"/>
    <x v="4"/>
    <n v="1"/>
    <n v="4"/>
    <n v="4"/>
    <x v="0"/>
    <s v="Takeaway"/>
    <x v="154"/>
  </r>
  <r>
    <s v="TXN_8880299"/>
    <x v="5"/>
    <n v="1"/>
    <n v="1.5"/>
    <n v="1.5"/>
    <x v="2"/>
    <m/>
    <x v="172"/>
  </r>
  <r>
    <s v="TXN_6083650"/>
    <x v="0"/>
    <n v="2"/>
    <n v="2"/>
    <n v="4"/>
    <x v="3"/>
    <s v="Takeaway"/>
    <x v="295"/>
  </r>
  <r>
    <s v="TXN_8342990"/>
    <x v="10"/>
    <n v="1"/>
    <n v="1.5"/>
    <n v="1.5"/>
    <x v="3"/>
    <s v="Takeaway"/>
    <x v="206"/>
  </r>
  <r>
    <s v="TXN_4407959"/>
    <x v="10"/>
    <n v="1"/>
    <n v="1.5"/>
    <n v="1.5"/>
    <x v="3"/>
    <s v="Takeaway"/>
    <x v="199"/>
  </r>
  <r>
    <s v="TXN_4382970"/>
    <x v="10"/>
    <m/>
    <n v="1.5"/>
    <n v="1.5"/>
    <x v="5"/>
    <s v="In-store"/>
    <x v="337"/>
  </r>
  <r>
    <s v="TXN_3422759"/>
    <x v="3"/>
    <n v="5"/>
    <n v="5"/>
    <n v="25"/>
    <x v="0"/>
    <s v="Takeaway"/>
    <x v="195"/>
  </r>
  <r>
    <s v="TXN_1074435"/>
    <x v="0"/>
    <n v="1"/>
    <n v="2"/>
    <n v="2"/>
    <x v="5"/>
    <s v="In-store"/>
    <x v="50"/>
  </r>
  <r>
    <s v="TXN_8164332"/>
    <x v="10"/>
    <n v="4"/>
    <n v="1.5"/>
    <n v="6"/>
    <x v="1"/>
    <s v="Takeaway"/>
    <x v="243"/>
  </r>
  <r>
    <s v="TXN_1912525"/>
    <x v="8"/>
    <n v="4"/>
    <n v="4"/>
    <n v="16"/>
    <x v="1"/>
    <s v="Takeaway"/>
    <x v="50"/>
  </r>
  <r>
    <s v="TXN_9715885"/>
    <x v="4"/>
    <n v="4"/>
    <n v="4"/>
    <n v="16"/>
    <x v="2"/>
    <s v="In-store"/>
    <x v="309"/>
  </r>
  <r>
    <s v="TXN_1583983"/>
    <x v="10"/>
    <n v="3"/>
    <n v="1.5"/>
    <n v="4.5"/>
    <x v="0"/>
    <m/>
    <x v="44"/>
  </r>
  <r>
    <s v="TXN_3634860"/>
    <x v="9"/>
    <n v="5"/>
    <n v="3"/>
    <n v="15"/>
    <x v="0"/>
    <m/>
    <x v="32"/>
  </r>
  <r>
    <s v="TXN_5732357"/>
    <x v="10"/>
    <n v="5"/>
    <n v="1.5"/>
    <n v="7.5"/>
    <x v="0"/>
    <m/>
    <x v="313"/>
  </r>
  <r>
    <s v="TXN_2379052"/>
    <x v="5"/>
    <n v="1"/>
    <n v="5"/>
    <n v="5"/>
    <x v="5"/>
    <m/>
    <x v="134"/>
  </r>
  <r>
    <s v="TXN_7502273"/>
    <x v="5"/>
    <n v="5"/>
    <n v="2"/>
    <n v="10"/>
    <x v="2"/>
    <s v="In-store"/>
    <x v="188"/>
  </r>
  <r>
    <s v="TXN_2567222"/>
    <x v="0"/>
    <n v="3"/>
    <n v="2"/>
    <n v="6"/>
    <x v="2"/>
    <s v="Takeaway"/>
    <x v="293"/>
  </r>
  <r>
    <s v="TXN_3166181"/>
    <x v="2"/>
    <n v="3"/>
    <n v="1"/>
    <n v="3"/>
    <x v="0"/>
    <s v="In-store"/>
    <x v="127"/>
  </r>
  <r>
    <s v="TXN_5644074"/>
    <x v="6"/>
    <n v="2"/>
    <m/>
    <n v="8"/>
    <x v="3"/>
    <s v="In-store"/>
    <x v="298"/>
  </r>
  <r>
    <s v="TXN_5173881"/>
    <x v="2"/>
    <n v="3"/>
    <n v="1"/>
    <n v="3"/>
    <x v="1"/>
    <s v="Takeaway"/>
    <x v="314"/>
  </r>
  <r>
    <s v="TXN_2396923"/>
    <x v="2"/>
    <n v="1"/>
    <s v="ERROR"/>
    <n v="1"/>
    <x v="3"/>
    <m/>
    <x v="122"/>
  </r>
  <r>
    <s v="TXN_7249235"/>
    <x v="8"/>
    <n v="3"/>
    <n v="4"/>
    <n v="12"/>
    <x v="1"/>
    <s v="ERROR"/>
    <x v="57"/>
  </r>
  <r>
    <s v="TXN_9612877"/>
    <x v="4"/>
    <n v="1"/>
    <n v="4"/>
    <n v="4"/>
    <x v="1"/>
    <s v="In-store"/>
    <x v="79"/>
  </r>
  <r>
    <s v="TXN_4841285"/>
    <x v="10"/>
    <n v="2"/>
    <n v="1.5"/>
    <n v="3"/>
    <x v="0"/>
    <s v="UNKNOWN"/>
    <x v="93"/>
  </r>
  <r>
    <s v="TXN_1263426"/>
    <x v="6"/>
    <n v="2"/>
    <s v="UNKNOWN"/>
    <n v="8"/>
    <x v="5"/>
    <s v="UNKNOWN"/>
    <x v="59"/>
  </r>
  <r>
    <s v="TXN_5293518"/>
    <x v="6"/>
    <n v="3"/>
    <m/>
    <n v="12"/>
    <x v="5"/>
    <s v="In-store"/>
    <x v="67"/>
  </r>
  <r>
    <s v="TXN_4296204"/>
    <x v="3"/>
    <n v="5"/>
    <n v="5"/>
    <n v="25"/>
    <x v="3"/>
    <s v="In-store"/>
    <x v="340"/>
  </r>
  <r>
    <s v="TXN_7180164"/>
    <x v="6"/>
    <s v="ERROR"/>
    <n v="4"/>
    <n v="20"/>
    <x v="1"/>
    <s v="Takeaway"/>
    <x v="107"/>
  </r>
  <r>
    <s v="TXN_6478978"/>
    <x v="9"/>
    <n v="3"/>
    <n v="3"/>
    <n v="9"/>
    <x v="0"/>
    <s v="Takeaway"/>
    <x v="61"/>
  </r>
  <r>
    <s v="TXN_2030107"/>
    <x v="9"/>
    <n v="4"/>
    <n v="3"/>
    <n v="12"/>
    <x v="5"/>
    <s v="Takeaway"/>
    <x v="174"/>
  </r>
  <r>
    <s v="TXN_4897182"/>
    <x v="1"/>
    <n v="3"/>
    <n v="3"/>
    <n v="9"/>
    <x v="1"/>
    <s v="Takeaway"/>
    <x v="189"/>
  </r>
  <r>
    <s v="TXN_4612269"/>
    <x v="3"/>
    <n v="5"/>
    <m/>
    <n v="25"/>
    <x v="5"/>
    <s v="ERROR"/>
    <x v="209"/>
  </r>
  <r>
    <s v="TXN_7630750"/>
    <x v="9"/>
    <n v="2"/>
    <n v="3"/>
    <n v="6"/>
    <x v="3"/>
    <s v="In-store"/>
    <x v="95"/>
  </r>
  <r>
    <s v="TXN_6380978"/>
    <x v="10"/>
    <n v="1"/>
    <n v="1.5"/>
    <n v="1.5"/>
    <x v="1"/>
    <m/>
    <x v="9"/>
  </r>
  <r>
    <s v="TXN_3744974"/>
    <x v="5"/>
    <n v="1"/>
    <n v="3"/>
    <n v="3"/>
    <x v="5"/>
    <s v="In-store"/>
    <x v="209"/>
  </r>
  <r>
    <s v="TXN_7551023"/>
    <x v="3"/>
    <n v="5"/>
    <n v="5"/>
    <n v="25"/>
    <x v="1"/>
    <m/>
    <x v="6"/>
  </r>
  <r>
    <s v="TXN_6416741"/>
    <x v="0"/>
    <s v="ERROR"/>
    <n v="2"/>
    <n v="8"/>
    <x v="1"/>
    <m/>
    <x v="210"/>
  </r>
  <r>
    <s v="TXN_1269252"/>
    <x v="1"/>
    <n v="1"/>
    <n v="3"/>
    <n v="3"/>
    <x v="3"/>
    <s v="Takeaway"/>
    <x v="227"/>
  </r>
  <r>
    <s v="TXN_2377708"/>
    <x v="2"/>
    <n v="1"/>
    <n v="1"/>
    <n v="1"/>
    <x v="5"/>
    <s v="Takeaway"/>
    <x v="174"/>
  </r>
  <r>
    <s v="TXN_3193212"/>
    <x v="1"/>
    <n v="1"/>
    <n v="3"/>
    <n v="3"/>
    <x v="1"/>
    <s v="In-store"/>
    <x v="186"/>
  </r>
  <r>
    <s v="TXN_1427963"/>
    <x v="0"/>
    <n v="1"/>
    <n v="2"/>
    <n v="2"/>
    <x v="1"/>
    <m/>
    <x v="291"/>
  </r>
  <r>
    <s v="TXN_3391446"/>
    <x v="10"/>
    <n v="1"/>
    <n v="1.5"/>
    <n v="1.5"/>
    <x v="5"/>
    <s v="Takeaway"/>
    <x v="100"/>
  </r>
  <r>
    <s v="TXN_4849180"/>
    <x v="5"/>
    <n v="5"/>
    <m/>
    <n v="15"/>
    <x v="0"/>
    <s v="In-store"/>
    <x v="291"/>
  </r>
  <r>
    <s v="TXN_2370338"/>
    <x v="1"/>
    <n v="4"/>
    <n v="3"/>
    <n v="12"/>
    <x v="0"/>
    <s v="Takeaway"/>
    <x v="84"/>
  </r>
  <r>
    <s v="TXN_8628848"/>
    <x v="9"/>
    <n v="1"/>
    <n v="3"/>
    <n v="3"/>
    <x v="0"/>
    <s v="In-store"/>
    <x v="314"/>
  </r>
  <r>
    <s v="TXN_4294955"/>
    <x v="3"/>
    <n v="5"/>
    <n v="5"/>
    <n v="25"/>
    <x v="2"/>
    <s v="UNKNOWN"/>
    <x v="258"/>
  </r>
  <r>
    <s v="TXN_6894703"/>
    <x v="2"/>
    <n v="1"/>
    <n v="1"/>
    <n v="1"/>
    <x v="3"/>
    <m/>
    <x v="115"/>
  </r>
  <r>
    <s v="TXN_9926931"/>
    <x v="2"/>
    <n v="5"/>
    <n v="1"/>
    <m/>
    <x v="5"/>
    <s v="Takeaway"/>
    <x v="343"/>
  </r>
  <r>
    <s v="TXN_9681369"/>
    <x v="3"/>
    <n v="5"/>
    <n v="5"/>
    <n v="25"/>
    <x v="5"/>
    <m/>
    <x v="312"/>
  </r>
  <r>
    <s v="TXN_9246948"/>
    <x v="1"/>
    <n v="5"/>
    <n v="3"/>
    <n v="15"/>
    <x v="0"/>
    <m/>
    <x v="357"/>
  </r>
  <r>
    <s v="TXN_8519330"/>
    <x v="2"/>
    <n v="4"/>
    <n v="1"/>
    <n v="4"/>
    <x v="5"/>
    <m/>
    <x v="330"/>
  </r>
  <r>
    <s v="TXN_1720329"/>
    <x v="2"/>
    <n v="2"/>
    <n v="1"/>
    <s v="UNKNOWN"/>
    <x v="1"/>
    <m/>
    <x v="62"/>
  </r>
  <r>
    <s v="TXN_9859715"/>
    <x v="4"/>
    <n v="5"/>
    <n v="4"/>
    <n v="20"/>
    <x v="5"/>
    <m/>
    <x v="114"/>
  </r>
  <r>
    <s v="TXN_2805332"/>
    <x v="1"/>
    <n v="4"/>
    <n v="3"/>
    <n v="12"/>
    <x v="1"/>
    <m/>
    <x v="264"/>
  </r>
  <r>
    <s v="TXN_4807265"/>
    <x v="6"/>
    <n v="3"/>
    <n v="4"/>
    <n v="12"/>
    <x v="3"/>
    <s v="ERROR"/>
    <x v="335"/>
  </r>
  <r>
    <s v="TXN_5275315"/>
    <x v="4"/>
    <n v="2"/>
    <n v="4"/>
    <n v="8"/>
    <x v="3"/>
    <s v="In-store"/>
    <x v="142"/>
  </r>
  <r>
    <s v="TXN_7423281"/>
    <x v="9"/>
    <n v="1"/>
    <n v="3"/>
    <n v="3"/>
    <x v="3"/>
    <m/>
    <x v="12"/>
  </r>
  <r>
    <s v="TXN_9764251"/>
    <x v="2"/>
    <n v="4"/>
    <n v="1"/>
    <n v="4"/>
    <x v="4"/>
    <s v="Takeaway"/>
    <x v="98"/>
  </r>
  <r>
    <s v="TXN_9272043"/>
    <x v="1"/>
    <n v="4"/>
    <n v="3"/>
    <n v="12"/>
    <x v="5"/>
    <m/>
    <x v="25"/>
  </r>
  <r>
    <s v="TXN_5591048"/>
    <x v="5"/>
    <n v="3"/>
    <n v="2"/>
    <n v="6"/>
    <x v="5"/>
    <s v="In-store"/>
    <x v="18"/>
  </r>
  <r>
    <s v="TXN_4455667"/>
    <x v="6"/>
    <n v="2"/>
    <n v="4"/>
    <n v="8"/>
    <x v="0"/>
    <m/>
    <x v="266"/>
  </r>
  <r>
    <s v="TXN_9945729"/>
    <x v="7"/>
    <n v="2"/>
    <n v="5"/>
    <n v="10"/>
    <x v="3"/>
    <m/>
    <x v="91"/>
  </r>
  <r>
    <s v="TXN_8124663"/>
    <x v="6"/>
    <n v="2"/>
    <n v="4"/>
    <n v="8"/>
    <x v="0"/>
    <s v="Takeaway"/>
    <x v="187"/>
  </r>
  <r>
    <s v="TXN_1769466"/>
    <x v="5"/>
    <n v="5"/>
    <n v="2"/>
    <n v="10"/>
    <x v="3"/>
    <s v="Takeaway"/>
    <x v="355"/>
  </r>
  <r>
    <s v="TXN_3209184"/>
    <x v="3"/>
    <s v="ERROR"/>
    <n v="5"/>
    <n v="20"/>
    <x v="1"/>
    <s v="Takeaway"/>
    <x v="52"/>
  </r>
  <r>
    <s v="TXN_6717074"/>
    <x v="10"/>
    <n v="3"/>
    <n v="1.5"/>
    <n v="4.5"/>
    <x v="3"/>
    <s v="Takeaway"/>
    <x v="325"/>
  </r>
  <r>
    <s v="TXN_2833327"/>
    <x v="5"/>
    <n v="3"/>
    <n v="2"/>
    <n v="6"/>
    <x v="1"/>
    <m/>
    <x v="261"/>
  </r>
  <r>
    <s v="TXN_3856021"/>
    <x v="3"/>
    <n v="1"/>
    <n v="5"/>
    <n v="5"/>
    <x v="0"/>
    <m/>
    <x v="16"/>
  </r>
  <r>
    <s v="TXN_2902289"/>
    <x v="10"/>
    <n v="5"/>
    <n v="1.5"/>
    <n v="7.5"/>
    <x v="0"/>
    <s v="In-store"/>
    <x v="220"/>
  </r>
  <r>
    <s v="TXN_9456575"/>
    <x v="10"/>
    <n v="5"/>
    <n v="1.5"/>
    <n v="7.5"/>
    <x v="1"/>
    <m/>
    <x v="15"/>
  </r>
  <r>
    <s v="TXN_9231214"/>
    <x v="10"/>
    <n v="4"/>
    <n v="1.5"/>
    <n v="6"/>
    <x v="3"/>
    <s v="Takeaway"/>
    <x v="75"/>
  </r>
  <r>
    <s v="TXN_2005789"/>
    <x v="9"/>
    <n v="3"/>
    <n v="3"/>
    <n v="9"/>
    <x v="0"/>
    <s v="Takeaway"/>
    <x v="132"/>
  </r>
  <r>
    <s v="TXN_4814965"/>
    <x v="3"/>
    <n v="2"/>
    <n v="5"/>
    <n v="10"/>
    <x v="3"/>
    <m/>
    <x v="255"/>
  </r>
  <r>
    <s v="TXN_5656252"/>
    <x v="6"/>
    <n v="4"/>
    <n v="4"/>
    <n v="16"/>
    <x v="5"/>
    <s v="Takeaway"/>
    <x v="344"/>
  </r>
  <r>
    <s v="TXN_6739950"/>
    <x v="3"/>
    <s v="ERROR"/>
    <n v="5"/>
    <n v="20"/>
    <x v="0"/>
    <s v="In-store"/>
    <x v="328"/>
  </r>
  <r>
    <s v="TXN_1165762"/>
    <x v="7"/>
    <n v="3"/>
    <n v="2"/>
    <n v="6"/>
    <x v="0"/>
    <m/>
    <x v="192"/>
  </r>
  <r>
    <s v="TXN_1122700"/>
    <x v="3"/>
    <n v="5"/>
    <n v="5"/>
    <s v="ERROR"/>
    <x v="3"/>
    <s v="In-store"/>
    <x v="272"/>
  </r>
  <r>
    <s v="TXN_6441337"/>
    <x v="0"/>
    <n v="5"/>
    <n v="2"/>
    <n v="10"/>
    <x v="4"/>
    <s v="Takeaway"/>
    <x v="68"/>
  </r>
  <r>
    <s v="TXN_9134335"/>
    <x v="1"/>
    <n v="3"/>
    <n v="3"/>
    <n v="9"/>
    <x v="3"/>
    <s v="Takeaway"/>
    <x v="249"/>
  </r>
  <r>
    <s v="TXN_7278970"/>
    <x v="3"/>
    <n v="2"/>
    <n v="5"/>
    <n v="10"/>
    <x v="5"/>
    <s v="In-store"/>
    <x v="30"/>
  </r>
  <r>
    <s v="TXN_7376255"/>
    <x v="5"/>
    <s v="UNKNOWN"/>
    <s v="UNKNOWN"/>
    <n v="25"/>
    <x v="5"/>
    <s v="In-store"/>
    <x v="57"/>
  </r>
  <r>
    <s v="TXN_1075969"/>
    <x v="2"/>
    <n v="2"/>
    <n v="1"/>
    <n v="2"/>
    <x v="3"/>
    <s v="ERROR"/>
    <x v="266"/>
  </r>
  <r>
    <s v="TXN_1972843"/>
    <x v="0"/>
    <n v="2"/>
    <n v="2"/>
    <n v="4"/>
    <x v="4"/>
    <s v="ERROR"/>
    <x v="109"/>
  </r>
  <r>
    <s v="TXN_9546951"/>
    <x v="6"/>
    <n v="4"/>
    <n v="4"/>
    <n v="16"/>
    <x v="5"/>
    <m/>
    <x v="66"/>
  </r>
  <r>
    <s v="TXN_2336946"/>
    <x v="6"/>
    <n v="4"/>
    <n v="4"/>
    <n v="16"/>
    <x v="5"/>
    <m/>
    <x v="184"/>
  </r>
  <r>
    <s v="TXN_4219548"/>
    <x v="0"/>
    <n v="5"/>
    <n v="2"/>
    <n v="10"/>
    <x v="5"/>
    <s v="Takeaway"/>
    <x v="317"/>
  </r>
  <r>
    <s v="TXN_5799196"/>
    <x v="6"/>
    <n v="3"/>
    <n v="4"/>
    <n v="12"/>
    <x v="3"/>
    <m/>
    <x v="210"/>
  </r>
  <r>
    <s v="TXN_3337203"/>
    <x v="4"/>
    <n v="3"/>
    <n v="4"/>
    <n v="12"/>
    <x v="5"/>
    <s v="Takeaway"/>
    <x v="172"/>
  </r>
  <r>
    <s v="TXN_4561006"/>
    <x v="9"/>
    <n v="3"/>
    <n v="3"/>
    <n v="9"/>
    <x v="0"/>
    <m/>
    <x v="186"/>
  </r>
  <r>
    <s v="TXN_6652858"/>
    <x v="3"/>
    <n v="5"/>
    <n v="5"/>
    <n v="25"/>
    <x v="0"/>
    <s v="In-store"/>
    <x v="300"/>
  </r>
  <r>
    <s v="TXN_5932892"/>
    <x v="9"/>
    <n v="4"/>
    <n v="3"/>
    <n v="12"/>
    <x v="3"/>
    <s v="In-store"/>
    <x v="335"/>
  </r>
  <r>
    <s v="TXN_7466586"/>
    <x v="3"/>
    <n v="4"/>
    <n v="5"/>
    <n v="20"/>
    <x v="3"/>
    <s v="Takeaway"/>
    <x v="74"/>
  </r>
  <r>
    <s v="TXN_4207981"/>
    <x v="4"/>
    <n v="1"/>
    <n v="4"/>
    <n v="4"/>
    <x v="3"/>
    <s v="In-store"/>
    <x v="290"/>
  </r>
  <r>
    <s v="TXN_2771482"/>
    <x v="3"/>
    <n v="4"/>
    <n v="5"/>
    <n v="20"/>
    <x v="0"/>
    <m/>
    <x v="91"/>
  </r>
  <r>
    <s v="TXN_9450903"/>
    <x v="4"/>
    <n v="3"/>
    <n v="4"/>
    <n v="12"/>
    <x v="3"/>
    <m/>
    <x v="143"/>
  </r>
  <r>
    <s v="TXN_1165779"/>
    <x v="2"/>
    <n v="4"/>
    <n v="1"/>
    <n v="4"/>
    <x v="3"/>
    <s v="Takeaway"/>
    <x v="193"/>
  </r>
  <r>
    <s v="TXN_1984966"/>
    <x v="7"/>
    <n v="2"/>
    <n v="1.5"/>
    <n v="3"/>
    <x v="0"/>
    <s v="Takeaway"/>
    <x v="5"/>
  </r>
  <r>
    <s v="TXN_4607933"/>
    <x v="4"/>
    <n v="2"/>
    <n v="4"/>
    <n v="8"/>
    <x v="0"/>
    <s v="In-store"/>
    <x v="166"/>
  </r>
  <r>
    <s v="TXN_3486178"/>
    <x v="1"/>
    <n v="5"/>
    <n v="3"/>
    <n v="15"/>
    <x v="1"/>
    <m/>
    <x v="304"/>
  </r>
  <r>
    <s v="TXN_2324227"/>
    <x v="2"/>
    <n v="1"/>
    <n v="1"/>
    <n v="1"/>
    <x v="3"/>
    <s v="In-store"/>
    <x v="221"/>
  </r>
  <r>
    <s v="TXN_2452819"/>
    <x v="2"/>
    <n v="3"/>
    <n v="1"/>
    <n v="3"/>
    <x v="0"/>
    <s v="In-store"/>
    <x v="123"/>
  </r>
  <r>
    <s v="TXN_4789193"/>
    <x v="9"/>
    <n v="3"/>
    <n v="3"/>
    <n v="9"/>
    <x v="5"/>
    <m/>
    <x v="94"/>
  </r>
  <r>
    <s v="TXN_5743519"/>
    <x v="4"/>
    <n v="2"/>
    <n v="4"/>
    <m/>
    <x v="1"/>
    <m/>
    <x v="301"/>
  </r>
  <r>
    <s v="TXN_1783857"/>
    <x v="0"/>
    <n v="2"/>
    <s v="UNKNOWN"/>
    <n v="4"/>
    <x v="3"/>
    <s v="In-store"/>
    <x v="260"/>
  </r>
  <r>
    <s v="TXN_6269540"/>
    <x v="8"/>
    <s v="ERROR"/>
    <n v="4"/>
    <n v="12"/>
    <x v="5"/>
    <m/>
    <x v="110"/>
  </r>
  <r>
    <s v="TXN_8106538"/>
    <x v="0"/>
    <n v="3"/>
    <s v="UNKNOWN"/>
    <n v="6"/>
    <x v="3"/>
    <m/>
    <x v="162"/>
  </r>
  <r>
    <s v="TXN_6732494"/>
    <x v="0"/>
    <n v="2"/>
    <n v="2"/>
    <n v="4"/>
    <x v="0"/>
    <s v="Takeaway"/>
    <x v="330"/>
  </r>
  <r>
    <s v="TXN_3828620"/>
    <x v="8"/>
    <n v="1"/>
    <n v="5"/>
    <n v="5"/>
    <x v="5"/>
    <s v="In-store"/>
    <x v="187"/>
  </r>
  <r>
    <s v="TXN_5458161"/>
    <x v="6"/>
    <n v="1"/>
    <n v="4"/>
    <n v="4"/>
    <x v="3"/>
    <s v="Takeaway"/>
    <x v="2"/>
  </r>
  <r>
    <s v="TXN_1518379"/>
    <x v="9"/>
    <n v="4"/>
    <n v="3"/>
    <n v="12"/>
    <x v="5"/>
    <s v="In-store"/>
    <x v="133"/>
  </r>
  <r>
    <s v="TXN_9097840"/>
    <x v="10"/>
    <n v="3"/>
    <n v="1.5"/>
    <n v="4.5"/>
    <x v="0"/>
    <m/>
    <x v="96"/>
  </r>
  <r>
    <s v="TXN_5747094"/>
    <x v="9"/>
    <n v="2"/>
    <n v="3"/>
    <n v="6"/>
    <x v="3"/>
    <s v="Takeaway"/>
    <x v="274"/>
  </r>
  <r>
    <s v="TXN_9782087"/>
    <x v="6"/>
    <n v="4"/>
    <n v="4"/>
    <n v="16"/>
    <x v="0"/>
    <s v="In-store"/>
    <x v="168"/>
  </r>
  <r>
    <s v="TXN_5824950"/>
    <x v="0"/>
    <n v="1"/>
    <n v="2"/>
    <n v="2"/>
    <x v="0"/>
    <s v="In-store"/>
    <x v="110"/>
  </r>
  <r>
    <s v="TXN_6682782"/>
    <x v="2"/>
    <n v="5"/>
    <n v="1"/>
    <n v="5"/>
    <x v="1"/>
    <s v="In-store"/>
    <x v="85"/>
  </r>
  <r>
    <s v="TXN_2468359"/>
    <x v="7"/>
    <n v="2"/>
    <n v="5"/>
    <n v="10"/>
    <x v="5"/>
    <m/>
    <x v="262"/>
  </r>
  <r>
    <s v="TXN_1902038"/>
    <x v="5"/>
    <n v="4"/>
    <n v="2"/>
    <n v="8"/>
    <x v="0"/>
    <s v="Takeaway"/>
    <x v="143"/>
  </r>
  <r>
    <s v="TXN_7210366"/>
    <x v="1"/>
    <n v="2"/>
    <n v="3"/>
    <n v="6"/>
    <x v="3"/>
    <s v="UNKNOWN"/>
    <x v="17"/>
  </r>
  <r>
    <s v="TXN_6327785"/>
    <x v="8"/>
    <n v="3"/>
    <n v="1.5"/>
    <n v="4.5"/>
    <x v="0"/>
    <m/>
    <x v="346"/>
  </r>
  <r>
    <s v="TXN_3206293"/>
    <x v="2"/>
    <n v="5"/>
    <n v="1"/>
    <n v="5"/>
    <x v="3"/>
    <s v="Takeaway"/>
    <x v="93"/>
  </r>
  <r>
    <s v="TXN_5827969"/>
    <x v="3"/>
    <n v="5"/>
    <n v="5"/>
    <n v="25"/>
    <x v="3"/>
    <m/>
    <x v="364"/>
  </r>
  <r>
    <s v="TXN_6999471"/>
    <x v="7"/>
    <n v="1"/>
    <n v="3"/>
    <n v="3"/>
    <x v="5"/>
    <m/>
    <x v="80"/>
  </r>
  <r>
    <s v="TXN_2859077"/>
    <x v="4"/>
    <n v="3"/>
    <n v="4"/>
    <n v="12"/>
    <x v="3"/>
    <s v="Takeaway"/>
    <x v="63"/>
  </r>
  <r>
    <s v="TXN_3643361"/>
    <x v="10"/>
    <n v="1"/>
    <n v="1.5"/>
    <m/>
    <x v="1"/>
    <m/>
    <x v="175"/>
  </r>
  <r>
    <s v="TXN_8066306"/>
    <x v="1"/>
    <n v="5"/>
    <n v="3"/>
    <n v="15"/>
    <x v="3"/>
    <s v="Takeaway"/>
    <x v="259"/>
  </r>
  <r>
    <s v="TXN_2260351"/>
    <x v="0"/>
    <n v="3"/>
    <n v="2"/>
    <n v="6"/>
    <x v="1"/>
    <m/>
    <x v="146"/>
  </r>
  <r>
    <s v="TXN_5224275"/>
    <x v="2"/>
    <n v="4"/>
    <n v="1"/>
    <n v="4"/>
    <x v="0"/>
    <s v="In-store"/>
    <x v="190"/>
  </r>
  <r>
    <s v="TXN_3842567"/>
    <x v="3"/>
    <n v="1"/>
    <n v="5"/>
    <n v="5"/>
    <x v="0"/>
    <s v="In-store"/>
    <x v="132"/>
  </r>
  <r>
    <s v="TXN_8515063"/>
    <x v="5"/>
    <n v="3"/>
    <n v="1"/>
    <n v="3"/>
    <x v="5"/>
    <s v="Takeaway"/>
    <x v="110"/>
  </r>
  <r>
    <s v="TXN_2188137"/>
    <x v="5"/>
    <n v="1"/>
    <n v="1.5"/>
    <n v="1.5"/>
    <x v="0"/>
    <s v="UNKNOWN"/>
    <x v="18"/>
  </r>
  <r>
    <s v="TXN_3104589"/>
    <x v="8"/>
    <n v="2"/>
    <n v="1"/>
    <n v="2"/>
    <x v="1"/>
    <s v="Takeaway"/>
    <x v="160"/>
  </r>
  <r>
    <s v="TXN_9638367"/>
    <x v="0"/>
    <n v="1"/>
    <n v="2"/>
    <n v="2"/>
    <x v="2"/>
    <m/>
    <x v="138"/>
  </r>
  <r>
    <s v="TXN_8742742"/>
    <x v="1"/>
    <n v="4"/>
    <n v="3"/>
    <n v="12"/>
    <x v="5"/>
    <s v="UNKNOWN"/>
    <x v="79"/>
  </r>
  <r>
    <s v="TXN_5687012"/>
    <x v="3"/>
    <n v="2"/>
    <n v="5"/>
    <n v="10"/>
    <x v="1"/>
    <m/>
    <x v="76"/>
  </r>
  <r>
    <s v="TXN_5784372"/>
    <x v="3"/>
    <n v="2"/>
    <s v="ERROR"/>
    <n v="10"/>
    <x v="1"/>
    <m/>
    <x v="301"/>
  </r>
  <r>
    <s v="TXN_2737300"/>
    <x v="1"/>
    <s v="ERROR"/>
    <n v="3"/>
    <n v="3"/>
    <x v="5"/>
    <s v="In-store"/>
    <x v="310"/>
  </r>
  <r>
    <s v="TXN_5905025"/>
    <x v="2"/>
    <n v="4"/>
    <n v="1"/>
    <n v="4"/>
    <x v="5"/>
    <s v="Takeaway"/>
    <x v="350"/>
  </r>
  <r>
    <s v="TXN_6602557"/>
    <x v="1"/>
    <n v="4"/>
    <n v="3"/>
    <n v="12"/>
    <x v="1"/>
    <s v="Takeaway"/>
    <x v="96"/>
  </r>
  <r>
    <s v="TXN_8065180"/>
    <x v="4"/>
    <n v="5"/>
    <n v="4"/>
    <n v="20"/>
    <x v="3"/>
    <s v="Takeaway"/>
    <x v="221"/>
  </r>
  <r>
    <s v="TXN_4448424"/>
    <x v="3"/>
    <n v="4"/>
    <m/>
    <n v="20"/>
    <x v="3"/>
    <m/>
    <x v="63"/>
  </r>
  <r>
    <s v="TXN_3396099"/>
    <x v="0"/>
    <n v="1"/>
    <n v="2"/>
    <n v="2"/>
    <x v="3"/>
    <s v="In-store"/>
    <x v="62"/>
  </r>
  <r>
    <s v="TXN_2693431"/>
    <x v="3"/>
    <n v="2"/>
    <n v="5"/>
    <n v="10"/>
    <x v="3"/>
    <m/>
    <x v="361"/>
  </r>
  <r>
    <s v="TXN_7767493"/>
    <x v="6"/>
    <n v="5"/>
    <n v="4"/>
    <n v="20"/>
    <x v="0"/>
    <s v="In-store"/>
    <x v="109"/>
  </r>
  <r>
    <s v="TXN_2954575"/>
    <x v="10"/>
    <n v="2"/>
    <n v="1.5"/>
    <n v="3"/>
    <x v="3"/>
    <s v="Takeaway"/>
    <x v="188"/>
  </r>
  <r>
    <s v="TXN_8983868"/>
    <x v="5"/>
    <n v="5"/>
    <n v="2"/>
    <n v="10"/>
    <x v="0"/>
    <m/>
    <x v="208"/>
  </r>
  <r>
    <s v="TXN_3540841"/>
    <x v="8"/>
    <m/>
    <n v="1.5"/>
    <n v="4.5"/>
    <x v="0"/>
    <s v="In-store"/>
    <x v="42"/>
  </r>
  <r>
    <s v="TXN_8933027"/>
    <x v="9"/>
    <n v="5"/>
    <n v="3"/>
    <n v="15"/>
    <x v="0"/>
    <m/>
    <x v="105"/>
  </r>
  <r>
    <s v="TXN_5763287"/>
    <x v="1"/>
    <n v="2"/>
    <m/>
    <n v="6"/>
    <x v="0"/>
    <m/>
    <x v="53"/>
  </r>
  <r>
    <s v="TXN_7272945"/>
    <x v="4"/>
    <n v="4"/>
    <n v="4"/>
    <n v="16"/>
    <x v="5"/>
    <s v="Takeaway"/>
    <x v="342"/>
  </r>
  <r>
    <s v="TXN_8511110"/>
    <x v="10"/>
    <n v="3"/>
    <n v="1.5"/>
    <n v="4.5"/>
    <x v="5"/>
    <m/>
    <x v="327"/>
  </r>
  <r>
    <s v="TXN_9307650"/>
    <x v="0"/>
    <n v="3"/>
    <n v="2"/>
    <n v="6"/>
    <x v="2"/>
    <s v="Takeaway"/>
    <x v="68"/>
  </r>
  <r>
    <s v="TXN_1812185"/>
    <x v="9"/>
    <n v="2"/>
    <n v="3"/>
    <n v="6"/>
    <x v="3"/>
    <m/>
    <x v="320"/>
  </r>
  <r>
    <s v="TXN_2134650"/>
    <x v="9"/>
    <n v="4"/>
    <n v="3"/>
    <n v="12"/>
    <x v="3"/>
    <s v="Takeaway"/>
    <x v="248"/>
  </r>
  <r>
    <s v="TXN_7899761"/>
    <x v="9"/>
    <n v="2"/>
    <n v="3"/>
    <n v="6"/>
    <x v="2"/>
    <s v="In-store"/>
    <x v="88"/>
  </r>
  <r>
    <s v="TXN_6785552"/>
    <x v="9"/>
    <n v="5"/>
    <n v="3"/>
    <n v="15"/>
    <x v="1"/>
    <m/>
    <x v="142"/>
  </r>
  <r>
    <s v="TXN_8794205"/>
    <x v="1"/>
    <n v="4"/>
    <n v="3"/>
    <n v="12"/>
    <x v="0"/>
    <s v="Takeaway"/>
    <x v="192"/>
  </r>
  <r>
    <s v="TXN_2464879"/>
    <x v="1"/>
    <n v="2"/>
    <n v="3"/>
    <n v="6"/>
    <x v="0"/>
    <m/>
    <x v="202"/>
  </r>
  <r>
    <s v="TXN_8294790"/>
    <x v="2"/>
    <n v="1"/>
    <n v="1"/>
    <n v="1"/>
    <x v="3"/>
    <s v="Takeaway"/>
    <x v="276"/>
  </r>
  <r>
    <s v="TXN_4207219"/>
    <x v="1"/>
    <n v="1"/>
    <n v="3"/>
    <n v="3"/>
    <x v="1"/>
    <s v="In-store"/>
    <x v="102"/>
  </r>
  <r>
    <s v="TXN_1921415"/>
    <x v="1"/>
    <n v="1"/>
    <n v="3"/>
    <n v="3"/>
    <x v="1"/>
    <s v="Takeaway"/>
    <x v="43"/>
  </r>
  <r>
    <s v="TXN_7122109"/>
    <x v="0"/>
    <n v="5"/>
    <n v="2"/>
    <n v="10"/>
    <x v="5"/>
    <s v="Takeaway"/>
    <x v="271"/>
  </r>
  <r>
    <s v="TXN_3601338"/>
    <x v="1"/>
    <n v="3"/>
    <n v="3"/>
    <n v="9"/>
    <x v="0"/>
    <s v="ERROR"/>
    <x v="247"/>
  </r>
  <r>
    <s v="TXN_7403839"/>
    <x v="0"/>
    <n v="1"/>
    <n v="2"/>
    <n v="2"/>
    <x v="5"/>
    <m/>
    <x v="252"/>
  </r>
  <r>
    <s v="TXN_3709876"/>
    <x v="0"/>
    <n v="1"/>
    <n v="2"/>
    <n v="2"/>
    <x v="0"/>
    <s v="Takeaway"/>
    <x v="339"/>
  </r>
  <r>
    <s v="TXN_6063689"/>
    <x v="2"/>
    <n v="3"/>
    <n v="1"/>
    <n v="3"/>
    <x v="1"/>
    <s v="In-store"/>
    <x v="239"/>
  </r>
  <r>
    <s v="TXN_8126762"/>
    <x v="0"/>
    <n v="5"/>
    <n v="2"/>
    <n v="10"/>
    <x v="3"/>
    <s v="Takeaway"/>
    <x v="35"/>
  </r>
  <r>
    <s v="TXN_5940531"/>
    <x v="10"/>
    <n v="1"/>
    <n v="1.5"/>
    <n v="1.5"/>
    <x v="5"/>
    <s v="In-store"/>
    <x v="156"/>
  </r>
  <r>
    <s v="TXN_9844453"/>
    <x v="10"/>
    <n v="2"/>
    <n v="1.5"/>
    <n v="3"/>
    <x v="5"/>
    <m/>
    <x v="209"/>
  </r>
  <r>
    <s v="TXN_5774784"/>
    <x v="1"/>
    <n v="5"/>
    <n v="3"/>
    <n v="15"/>
    <x v="5"/>
    <s v="In-store"/>
    <x v="200"/>
  </r>
  <r>
    <s v="TXN_6241682"/>
    <x v="6"/>
    <n v="3"/>
    <n v="4"/>
    <n v="12"/>
    <x v="5"/>
    <s v="In-store"/>
    <x v="351"/>
  </r>
  <r>
    <s v="TXN_1235828"/>
    <x v="10"/>
    <n v="4"/>
    <n v="1.5"/>
    <n v="6"/>
    <x v="1"/>
    <s v="Takeaway"/>
    <x v="195"/>
  </r>
  <r>
    <s v="TXN_9206403"/>
    <x v="2"/>
    <n v="1"/>
    <n v="1"/>
    <n v="1"/>
    <x v="5"/>
    <s v="In-store"/>
    <x v="85"/>
  </r>
  <r>
    <s v="TXN_8377178"/>
    <x v="0"/>
    <n v="5"/>
    <n v="2"/>
    <n v="10"/>
    <x v="5"/>
    <m/>
    <x v="91"/>
  </r>
  <r>
    <s v="TXN_8125141"/>
    <x v="10"/>
    <n v="3"/>
    <n v="1.5"/>
    <n v="4.5"/>
    <x v="5"/>
    <s v="Takeaway"/>
    <x v="71"/>
  </r>
  <r>
    <s v="TXN_9673343"/>
    <x v="7"/>
    <n v="2"/>
    <n v="4"/>
    <n v="8"/>
    <x v="1"/>
    <s v="In-store"/>
    <x v="278"/>
  </r>
  <r>
    <s v="TXN_8734331"/>
    <x v="7"/>
    <n v="3"/>
    <n v="1.5"/>
    <n v="4.5"/>
    <x v="5"/>
    <m/>
    <x v="332"/>
  </r>
  <r>
    <s v="TXN_9565246"/>
    <x v="0"/>
    <n v="5"/>
    <n v="2"/>
    <n v="10"/>
    <x v="1"/>
    <s v="UNKNOWN"/>
    <x v="89"/>
  </r>
  <r>
    <s v="TXN_9914747"/>
    <x v="0"/>
    <n v="5"/>
    <n v="2"/>
    <n v="10"/>
    <x v="5"/>
    <m/>
    <x v="51"/>
  </r>
  <r>
    <s v="TXN_6148776"/>
    <x v="0"/>
    <n v="5"/>
    <n v="2"/>
    <m/>
    <x v="5"/>
    <s v="Takeaway"/>
    <x v="44"/>
  </r>
  <r>
    <s v="TXN_4992510"/>
    <x v="2"/>
    <n v="4"/>
    <n v="1"/>
    <n v="4"/>
    <x v="1"/>
    <s v="In-store"/>
    <x v="343"/>
  </r>
  <r>
    <s v="TXN_8384806"/>
    <x v="6"/>
    <n v="3"/>
    <s v="UNKNOWN"/>
    <n v="12"/>
    <x v="5"/>
    <s v="Takeaway"/>
    <x v="177"/>
  </r>
  <r>
    <s v="TXN_6472826"/>
    <x v="9"/>
    <n v="4"/>
    <n v="3"/>
    <n v="12"/>
    <x v="1"/>
    <s v="In-store"/>
    <x v="135"/>
  </r>
  <r>
    <s v="TXN_8131052"/>
    <x v="2"/>
    <n v="1"/>
    <n v="1"/>
    <n v="1"/>
    <x v="0"/>
    <s v="Takeaway"/>
    <x v="102"/>
  </r>
  <r>
    <s v="TXN_8425819"/>
    <x v="6"/>
    <n v="1"/>
    <n v="4"/>
    <n v="4"/>
    <x v="5"/>
    <m/>
    <x v="209"/>
  </r>
  <r>
    <s v="TXN_6636395"/>
    <x v="9"/>
    <n v="4"/>
    <n v="3"/>
    <n v="12"/>
    <x v="1"/>
    <s v="In-store"/>
    <x v="249"/>
  </r>
  <r>
    <s v="TXN_2137354"/>
    <x v="0"/>
    <n v="2"/>
    <n v="2"/>
    <n v="4"/>
    <x v="5"/>
    <s v="UNKNOWN"/>
    <x v="332"/>
  </r>
  <r>
    <s v="TXN_3353615"/>
    <x v="0"/>
    <n v="4"/>
    <n v="2"/>
    <n v="8"/>
    <x v="0"/>
    <s v="Takeaway"/>
    <x v="317"/>
  </r>
  <r>
    <s v="TXN_2703095"/>
    <x v="3"/>
    <n v="1"/>
    <n v="5"/>
    <n v="5"/>
    <x v="5"/>
    <s v="UNKNOWN"/>
    <x v="287"/>
  </r>
  <r>
    <s v="TXN_7282082"/>
    <x v="6"/>
    <n v="4"/>
    <n v="4"/>
    <n v="16"/>
    <x v="5"/>
    <s v="In-store"/>
    <x v="229"/>
  </r>
  <r>
    <s v="TXN_6705109"/>
    <x v="1"/>
    <n v="3"/>
    <n v="3"/>
    <n v="9"/>
    <x v="1"/>
    <s v="In-store"/>
    <x v="153"/>
  </r>
  <r>
    <s v="TXN_1857902"/>
    <x v="6"/>
    <n v="5"/>
    <n v="4"/>
    <n v="20"/>
    <x v="4"/>
    <s v="Takeaway"/>
    <x v="158"/>
  </r>
  <r>
    <s v="TXN_5788053"/>
    <x v="6"/>
    <n v="5"/>
    <n v="4"/>
    <n v="20"/>
    <x v="3"/>
    <m/>
    <x v="118"/>
  </r>
  <r>
    <s v="TXN_8650185"/>
    <x v="4"/>
    <n v="5"/>
    <n v="4"/>
    <n v="20"/>
    <x v="1"/>
    <m/>
    <x v="244"/>
  </r>
  <r>
    <s v="TXN_1171281"/>
    <x v="0"/>
    <n v="2"/>
    <n v="2"/>
    <n v="4"/>
    <x v="3"/>
    <m/>
    <x v="96"/>
  </r>
  <r>
    <s v="TXN_9875865"/>
    <x v="2"/>
    <n v="3"/>
    <n v="1"/>
    <m/>
    <x v="3"/>
    <s v="ERROR"/>
    <x v="312"/>
  </r>
  <r>
    <s v="TXN_6244602"/>
    <x v="1"/>
    <n v="5"/>
    <n v="3"/>
    <n v="15"/>
    <x v="3"/>
    <m/>
    <x v="313"/>
  </r>
  <r>
    <s v="TXN_5093855"/>
    <x v="7"/>
    <n v="4"/>
    <s v="ERROR"/>
    <n v="6"/>
    <x v="1"/>
    <s v="Takeaway"/>
    <x v="186"/>
  </r>
  <r>
    <s v="TXN_5588102"/>
    <x v="8"/>
    <n v="4"/>
    <n v="1"/>
    <n v="4"/>
    <x v="0"/>
    <s v="In-store"/>
    <x v="100"/>
  </r>
  <r>
    <s v="TXN_7762815"/>
    <x v="4"/>
    <n v="5"/>
    <n v="4"/>
    <n v="20"/>
    <x v="0"/>
    <m/>
    <x v="139"/>
  </r>
  <r>
    <s v="TXN_8421481"/>
    <x v="0"/>
    <n v="4"/>
    <n v="2"/>
    <n v="8"/>
    <x v="3"/>
    <s v="Takeaway"/>
    <x v="168"/>
  </r>
  <r>
    <s v="TXN_3717307"/>
    <x v="2"/>
    <m/>
    <n v="1"/>
    <n v="1"/>
    <x v="0"/>
    <s v="In-store"/>
    <x v="128"/>
  </r>
  <r>
    <s v="TXN_6201227"/>
    <x v="3"/>
    <n v="2"/>
    <n v="5"/>
    <n v="10"/>
    <x v="1"/>
    <s v="Takeaway"/>
    <x v="18"/>
  </r>
  <r>
    <s v="TXN_9052231"/>
    <x v="6"/>
    <n v="1"/>
    <n v="4"/>
    <n v="4"/>
    <x v="0"/>
    <s v="In-store"/>
    <x v="81"/>
  </r>
  <r>
    <s v="TXN_8228865"/>
    <x v="9"/>
    <n v="3"/>
    <n v="3"/>
    <n v="9"/>
    <x v="3"/>
    <s v="In-store"/>
    <x v="124"/>
  </r>
  <r>
    <s v="TXN_5875188"/>
    <x v="3"/>
    <n v="3"/>
    <n v="5"/>
    <n v="15"/>
    <x v="3"/>
    <s v="In-store"/>
    <x v="162"/>
  </r>
  <r>
    <s v="TXN_7997704"/>
    <x v="6"/>
    <n v="2"/>
    <n v="4"/>
    <m/>
    <x v="3"/>
    <m/>
    <x v="204"/>
  </r>
  <r>
    <s v="TXN_4409875"/>
    <x v="1"/>
    <n v="3"/>
    <n v="3"/>
    <n v="9"/>
    <x v="3"/>
    <m/>
    <x v="0"/>
  </r>
  <r>
    <s v="TXN_4015427"/>
    <x v="2"/>
    <n v="5"/>
    <n v="1"/>
    <n v="5"/>
    <x v="0"/>
    <m/>
    <x v="153"/>
  </r>
  <r>
    <s v="TXN_3358787"/>
    <x v="1"/>
    <n v="1"/>
    <n v="3"/>
    <n v="3"/>
    <x v="3"/>
    <m/>
    <x v="15"/>
  </r>
  <r>
    <s v="TXN_8557847"/>
    <x v="7"/>
    <n v="4"/>
    <n v="4"/>
    <n v="16"/>
    <x v="5"/>
    <s v="Takeaway"/>
    <x v="180"/>
  </r>
  <r>
    <s v="TXN_1307239"/>
    <x v="0"/>
    <n v="1"/>
    <n v="2"/>
    <n v="2"/>
    <x v="3"/>
    <s v="Takeaway"/>
    <x v="146"/>
  </r>
  <r>
    <s v="TXN_5138519"/>
    <x v="1"/>
    <n v="5"/>
    <n v="3"/>
    <n v="15"/>
    <x v="1"/>
    <s v="In-store"/>
    <x v="185"/>
  </r>
  <r>
    <s v="TXN_8763436"/>
    <x v="9"/>
    <n v="4"/>
    <n v="3"/>
    <n v="12"/>
    <x v="1"/>
    <m/>
    <x v="135"/>
  </r>
  <r>
    <s v="TXN_3067609"/>
    <x v="5"/>
    <n v="4"/>
    <n v="5"/>
    <m/>
    <x v="1"/>
    <m/>
    <x v="310"/>
  </r>
  <r>
    <s v="TXN_4052950"/>
    <x v="3"/>
    <n v="2"/>
    <n v="5"/>
    <n v="10"/>
    <x v="0"/>
    <s v="UNKNOWN"/>
    <x v="132"/>
  </r>
  <r>
    <s v="TXN_2207332"/>
    <x v="0"/>
    <n v="1"/>
    <n v="2"/>
    <n v="2"/>
    <x v="0"/>
    <m/>
    <x v="175"/>
  </r>
  <r>
    <s v="TXN_6633385"/>
    <x v="8"/>
    <n v="2"/>
    <n v="3"/>
    <n v="6"/>
    <x v="0"/>
    <s v="Takeaway"/>
    <x v="240"/>
  </r>
  <r>
    <s v="TXN_6710660"/>
    <x v="3"/>
    <n v="2"/>
    <n v="5"/>
    <n v="10"/>
    <x v="1"/>
    <s v="In-store"/>
    <x v="237"/>
  </r>
  <r>
    <s v="TXN_9523369"/>
    <x v="0"/>
    <n v="3"/>
    <n v="2"/>
    <n v="6"/>
    <x v="3"/>
    <s v="Takeaway"/>
    <x v="159"/>
  </r>
  <r>
    <s v="TXN_3548756"/>
    <x v="9"/>
    <n v="3"/>
    <n v="3"/>
    <n v="9"/>
    <x v="3"/>
    <m/>
    <x v="16"/>
  </r>
  <r>
    <s v="TXN_9332035"/>
    <x v="2"/>
    <n v="2"/>
    <n v="1"/>
    <n v="2"/>
    <x v="3"/>
    <m/>
    <x v="122"/>
  </r>
  <r>
    <s v="TXN_7539774"/>
    <x v="3"/>
    <n v="1"/>
    <s v="ERROR"/>
    <n v="5"/>
    <x v="5"/>
    <s v="In-store"/>
    <x v="240"/>
  </r>
  <r>
    <s v="TXN_7846513"/>
    <x v="6"/>
    <n v="3"/>
    <n v="4"/>
    <n v="12"/>
    <x v="0"/>
    <m/>
    <x v="258"/>
  </r>
  <r>
    <s v="TXN_6188931"/>
    <x v="1"/>
    <n v="5"/>
    <n v="3"/>
    <n v="15"/>
    <x v="3"/>
    <s v="In-store"/>
    <x v="199"/>
  </r>
  <r>
    <s v="TXN_6707466"/>
    <x v="3"/>
    <m/>
    <n v="5"/>
    <n v="10"/>
    <x v="0"/>
    <m/>
    <x v="74"/>
  </r>
  <r>
    <s v="TXN_4076392"/>
    <x v="0"/>
    <n v="3"/>
    <n v="2"/>
    <n v="6"/>
    <x v="5"/>
    <s v="In-store"/>
    <x v="245"/>
  </r>
  <r>
    <s v="TXN_2365394"/>
    <x v="1"/>
    <n v="2"/>
    <n v="3"/>
    <n v="6"/>
    <x v="3"/>
    <s v="In-store"/>
    <x v="62"/>
  </r>
  <r>
    <s v="TXN_7089466"/>
    <x v="2"/>
    <n v="4"/>
    <n v="1"/>
    <n v="4"/>
    <x v="5"/>
    <m/>
    <x v="299"/>
  </r>
  <r>
    <s v="TXN_2898188"/>
    <x v="3"/>
    <n v="4"/>
    <n v="5"/>
    <n v="20"/>
    <x v="3"/>
    <s v="Takeaway"/>
    <x v="158"/>
  </r>
  <r>
    <s v="TXN_1632205"/>
    <x v="2"/>
    <n v="4"/>
    <n v="1"/>
    <n v="4"/>
    <x v="4"/>
    <s v="In-store"/>
    <x v="151"/>
  </r>
  <r>
    <s v="TXN_3741197"/>
    <x v="1"/>
    <n v="4"/>
    <n v="3"/>
    <n v="12"/>
    <x v="0"/>
    <m/>
    <x v="183"/>
  </r>
  <r>
    <s v="TXN_5300938"/>
    <x v="10"/>
    <n v="5"/>
    <n v="1.5"/>
    <n v="7.5"/>
    <x v="1"/>
    <s v="Takeaway"/>
    <x v="84"/>
  </r>
  <r>
    <s v="TXN_3547013"/>
    <x v="10"/>
    <n v="3"/>
    <n v="1.5"/>
    <n v="4.5"/>
    <x v="5"/>
    <s v="UNKNOWN"/>
    <x v="158"/>
  </r>
  <r>
    <s v="TXN_7705748"/>
    <x v="9"/>
    <n v="3"/>
    <n v="3"/>
    <n v="9"/>
    <x v="3"/>
    <m/>
    <x v="105"/>
  </r>
  <r>
    <s v="TXN_8073173"/>
    <x v="10"/>
    <n v="5"/>
    <n v="1.5"/>
    <n v="7.5"/>
    <x v="1"/>
    <m/>
    <x v="261"/>
  </r>
  <r>
    <s v="TXN_1489746"/>
    <x v="2"/>
    <n v="3"/>
    <n v="1"/>
    <n v="3"/>
    <x v="3"/>
    <s v="In-store"/>
    <x v="319"/>
  </r>
  <r>
    <s v="TXN_2864951"/>
    <x v="10"/>
    <n v="5"/>
    <n v="1.5"/>
    <n v="7.5"/>
    <x v="0"/>
    <s v="Takeaway"/>
    <x v="31"/>
  </r>
  <r>
    <s v="TXN_6817889"/>
    <x v="10"/>
    <n v="1"/>
    <n v="1.5"/>
    <n v="1.5"/>
    <x v="5"/>
    <m/>
    <x v="200"/>
  </r>
  <r>
    <s v="TXN_7809825"/>
    <x v="5"/>
    <n v="2"/>
    <n v="4"/>
    <n v="8"/>
    <x v="0"/>
    <m/>
    <x v="331"/>
  </r>
  <r>
    <s v="TXN_7402573"/>
    <x v="6"/>
    <n v="4"/>
    <n v="4"/>
    <s v="UNKNOWN"/>
    <x v="5"/>
    <s v="Takeaway"/>
    <x v="358"/>
  </r>
  <r>
    <s v="TXN_4762520"/>
    <x v="4"/>
    <n v="1"/>
    <n v="4"/>
    <n v="4"/>
    <x v="1"/>
    <s v="Takeaway"/>
    <x v="33"/>
  </r>
  <r>
    <s v="TXN_6869880"/>
    <x v="9"/>
    <n v="4"/>
    <n v="3"/>
    <n v="12"/>
    <x v="3"/>
    <s v="Takeaway"/>
    <x v="153"/>
  </r>
  <r>
    <s v="TXN_3054405"/>
    <x v="9"/>
    <n v="3"/>
    <n v="3"/>
    <n v="9"/>
    <x v="1"/>
    <s v="In-store"/>
    <x v="335"/>
  </r>
  <r>
    <s v="TXN_2085992"/>
    <x v="1"/>
    <n v="1"/>
    <n v="3"/>
    <n v="3"/>
    <x v="5"/>
    <s v="Takeaway"/>
    <x v="148"/>
  </r>
  <r>
    <s v="TXN_1443201"/>
    <x v="2"/>
    <n v="5"/>
    <n v="1"/>
    <n v="5"/>
    <x v="0"/>
    <s v="In-store"/>
    <x v="60"/>
  </r>
  <r>
    <s v="TXN_9157460"/>
    <x v="1"/>
    <n v="4"/>
    <n v="3"/>
    <n v="12"/>
    <x v="3"/>
    <s v="Takeaway"/>
    <x v="108"/>
  </r>
  <r>
    <s v="TXN_2299364"/>
    <x v="3"/>
    <n v="1"/>
    <n v="5"/>
    <n v="5"/>
    <x v="1"/>
    <s v="In-store"/>
    <x v="146"/>
  </r>
  <r>
    <s v="TXN_9948645"/>
    <x v="3"/>
    <n v="1"/>
    <n v="5"/>
    <n v="5"/>
    <x v="0"/>
    <m/>
    <x v="315"/>
  </r>
  <r>
    <s v="TXN_8244640"/>
    <x v="2"/>
    <n v="1"/>
    <n v="1"/>
    <n v="1"/>
    <x v="4"/>
    <s v="Takeaway"/>
    <x v="348"/>
  </r>
  <r>
    <s v="TXN_9507568"/>
    <x v="4"/>
    <n v="4"/>
    <n v="4"/>
    <n v="16"/>
    <x v="0"/>
    <m/>
    <x v="197"/>
  </r>
  <r>
    <s v="TXN_7952916"/>
    <x v="0"/>
    <n v="4"/>
    <n v="2"/>
    <n v="8"/>
    <x v="5"/>
    <m/>
    <x v="149"/>
  </r>
  <r>
    <s v="TXN_1058927"/>
    <x v="6"/>
    <n v="4"/>
    <n v="4"/>
    <n v="16"/>
    <x v="1"/>
    <m/>
    <x v="289"/>
  </r>
  <r>
    <s v="TXN_2165365"/>
    <x v="0"/>
    <n v="5"/>
    <m/>
    <n v="10"/>
    <x v="3"/>
    <s v="Takeaway"/>
    <x v="35"/>
  </r>
  <r>
    <s v="TXN_4497327"/>
    <x v="2"/>
    <n v="2"/>
    <n v="1"/>
    <n v="2"/>
    <x v="0"/>
    <s v="UNKNOWN"/>
    <x v="298"/>
  </r>
  <r>
    <s v="TXN_3677890"/>
    <x v="6"/>
    <s v="UNKNOWN"/>
    <n v="4"/>
    <n v="12"/>
    <x v="0"/>
    <s v="In-store"/>
    <x v="140"/>
  </r>
  <r>
    <s v="TXN_6029333"/>
    <x v="1"/>
    <n v="1"/>
    <n v="3"/>
    <n v="3"/>
    <x v="5"/>
    <m/>
    <x v="15"/>
  </r>
  <r>
    <s v="TXN_9300970"/>
    <x v="1"/>
    <n v="2"/>
    <n v="3"/>
    <n v="6"/>
    <x v="0"/>
    <s v="Takeaway"/>
    <x v="247"/>
  </r>
  <r>
    <s v="TXN_3931747"/>
    <x v="7"/>
    <n v="4"/>
    <n v="1"/>
    <n v="4"/>
    <x v="5"/>
    <s v="Takeaway"/>
    <x v="100"/>
  </r>
  <r>
    <s v="TXN_5747642"/>
    <x v="3"/>
    <n v="2"/>
    <n v="5"/>
    <n v="10"/>
    <x v="1"/>
    <s v="Takeaway"/>
    <x v="139"/>
  </r>
  <r>
    <s v="TXN_1505875"/>
    <x v="4"/>
    <n v="4"/>
    <n v="4"/>
    <n v="16"/>
    <x v="1"/>
    <s v="Takeaway"/>
    <x v="332"/>
  </r>
  <r>
    <s v="TXN_5417192"/>
    <x v="2"/>
    <n v="4"/>
    <n v="1"/>
    <n v="4"/>
    <x v="1"/>
    <s v="In-store"/>
    <x v="119"/>
  </r>
  <r>
    <s v="TXN_1522140"/>
    <x v="2"/>
    <n v="4"/>
    <n v="1"/>
    <n v="4"/>
    <x v="1"/>
    <m/>
    <x v="32"/>
  </r>
  <r>
    <s v="TXN_5357157"/>
    <x v="9"/>
    <n v="4"/>
    <n v="3"/>
    <n v="12"/>
    <x v="0"/>
    <s v="In-store"/>
    <x v="127"/>
  </r>
  <r>
    <s v="TXN_2000400"/>
    <x v="10"/>
    <n v="5"/>
    <n v="1.5"/>
    <n v="7.5"/>
    <x v="3"/>
    <s v="Takeaway"/>
    <x v="242"/>
  </r>
  <r>
    <s v="TXN_5612022"/>
    <x v="2"/>
    <n v="5"/>
    <n v="1"/>
    <n v="5"/>
    <x v="3"/>
    <s v="ERROR"/>
    <x v="218"/>
  </r>
  <r>
    <s v="TXN_3105489"/>
    <x v="1"/>
    <n v="3"/>
    <n v="3"/>
    <n v="9"/>
    <x v="3"/>
    <s v="In-store"/>
    <x v="241"/>
  </r>
  <r>
    <s v="TXN_4509329"/>
    <x v="10"/>
    <n v="1"/>
    <n v="1.5"/>
    <n v="1.5"/>
    <x v="5"/>
    <s v="Takeaway"/>
    <x v="192"/>
  </r>
  <r>
    <s v="TXN_1724815"/>
    <x v="5"/>
    <m/>
    <n v="4"/>
    <n v="12"/>
    <x v="5"/>
    <s v="In-store"/>
    <x v="77"/>
  </r>
  <r>
    <s v="TXN_2096922"/>
    <x v="0"/>
    <n v="3"/>
    <n v="2"/>
    <n v="6"/>
    <x v="3"/>
    <s v="Takeaway"/>
    <x v="196"/>
  </r>
  <r>
    <s v="TXN_2563679"/>
    <x v="3"/>
    <n v="3"/>
    <n v="5"/>
    <n v="15"/>
    <x v="3"/>
    <m/>
    <x v="250"/>
  </r>
  <r>
    <s v="TXN_2930503"/>
    <x v="9"/>
    <n v="3"/>
    <n v="3"/>
    <n v="9"/>
    <x v="5"/>
    <s v="In-store"/>
    <x v="98"/>
  </r>
  <r>
    <s v="TXN_9265178"/>
    <x v="6"/>
    <n v="4"/>
    <n v="4"/>
    <n v="16"/>
    <x v="1"/>
    <s v="Takeaway"/>
    <x v="330"/>
  </r>
  <r>
    <s v="TXN_7126770"/>
    <x v="1"/>
    <n v="4"/>
    <n v="3"/>
    <n v="12"/>
    <x v="0"/>
    <s v="Takeaway"/>
    <x v="272"/>
  </r>
  <r>
    <s v="TXN_6348409"/>
    <x v="3"/>
    <n v="3"/>
    <n v="5"/>
    <n v="15"/>
    <x v="0"/>
    <s v="Takeaway"/>
    <x v="139"/>
  </r>
  <r>
    <s v="TXN_3776109"/>
    <x v="5"/>
    <n v="1"/>
    <n v="5"/>
    <n v="5"/>
    <x v="5"/>
    <m/>
    <x v="361"/>
  </r>
  <r>
    <s v="TXN_2538739"/>
    <x v="3"/>
    <n v="2"/>
    <n v="5"/>
    <n v="10"/>
    <x v="5"/>
    <s v="In-store"/>
    <x v="256"/>
  </r>
  <r>
    <s v="TXN_4159135"/>
    <x v="0"/>
    <n v="3"/>
    <n v="2"/>
    <n v="6"/>
    <x v="5"/>
    <s v="Takeaway"/>
    <x v="125"/>
  </r>
  <r>
    <s v="TXN_1454866"/>
    <x v="6"/>
    <n v="1"/>
    <s v="UNKNOWN"/>
    <n v="4"/>
    <x v="3"/>
    <s v="Takeaway"/>
    <x v="24"/>
  </r>
  <r>
    <s v="TXN_4654061"/>
    <x v="6"/>
    <n v="2"/>
    <n v="4"/>
    <n v="8"/>
    <x v="0"/>
    <m/>
    <x v="93"/>
  </r>
  <r>
    <s v="TXN_8160791"/>
    <x v="1"/>
    <n v="5"/>
    <n v="3"/>
    <n v="15"/>
    <x v="3"/>
    <s v="In-store"/>
    <x v="265"/>
  </r>
  <r>
    <s v="TXN_1647069"/>
    <x v="6"/>
    <n v="1"/>
    <n v="4"/>
    <n v="4"/>
    <x v="0"/>
    <s v="Takeaway"/>
    <x v="62"/>
  </r>
  <r>
    <s v="TXN_8499005"/>
    <x v="8"/>
    <n v="5"/>
    <n v="2"/>
    <n v="10"/>
    <x v="5"/>
    <m/>
    <x v="146"/>
  </r>
  <r>
    <s v="TXN_1512185"/>
    <x v="0"/>
    <n v="4"/>
    <n v="2"/>
    <n v="8"/>
    <x v="1"/>
    <s v="Takeaway"/>
    <x v="309"/>
  </r>
  <r>
    <s v="TXN_8632653"/>
    <x v="9"/>
    <n v="2"/>
    <n v="3"/>
    <n v="6"/>
    <x v="4"/>
    <s v="In-store"/>
    <x v="245"/>
  </r>
  <r>
    <s v="TXN_8744240"/>
    <x v="7"/>
    <n v="4"/>
    <n v="4"/>
    <n v="16"/>
    <x v="1"/>
    <m/>
    <x v="65"/>
  </r>
  <r>
    <s v="TXN_4190750"/>
    <x v="9"/>
    <n v="5"/>
    <n v="3"/>
    <n v="15"/>
    <x v="5"/>
    <s v="Takeaway"/>
    <x v="74"/>
  </r>
  <r>
    <s v="TXN_9470260"/>
    <x v="0"/>
    <n v="5"/>
    <n v="2"/>
    <n v="10"/>
    <x v="5"/>
    <s v="In-store"/>
    <x v="55"/>
  </r>
  <r>
    <s v="TXN_6257213"/>
    <x v="9"/>
    <n v="5"/>
    <n v="3"/>
    <n v="15"/>
    <x v="1"/>
    <m/>
    <x v="106"/>
  </r>
  <r>
    <s v="TXN_1004563"/>
    <x v="10"/>
    <n v="5"/>
    <n v="1.5"/>
    <n v="7.5"/>
    <x v="0"/>
    <s v="In-store"/>
    <x v="7"/>
  </r>
  <r>
    <s v="TXN_5352739"/>
    <x v="6"/>
    <n v="4"/>
    <n v="4"/>
    <s v="UNKNOWN"/>
    <x v="5"/>
    <m/>
    <x v="123"/>
  </r>
  <r>
    <s v="TXN_7387056"/>
    <x v="9"/>
    <n v="4"/>
    <n v="3"/>
    <s v="ERROR"/>
    <x v="0"/>
    <m/>
    <x v="265"/>
  </r>
  <r>
    <s v="TXN_1927431"/>
    <x v="2"/>
    <n v="1"/>
    <n v="1"/>
    <n v="1"/>
    <x v="0"/>
    <s v="In-store"/>
    <x v="282"/>
  </r>
  <r>
    <s v="TXN_3432433"/>
    <x v="2"/>
    <n v="5"/>
    <n v="1"/>
    <n v="5"/>
    <x v="1"/>
    <s v="In-store"/>
    <x v="195"/>
  </r>
  <r>
    <s v="TXN_1130142"/>
    <x v="2"/>
    <n v="1"/>
    <n v="1"/>
    <n v="1"/>
    <x v="0"/>
    <s v="In-store"/>
    <x v="132"/>
  </r>
  <r>
    <s v="TXN_6682443"/>
    <x v="1"/>
    <n v="4"/>
    <n v="3"/>
    <n v="12"/>
    <x v="3"/>
    <m/>
    <x v="113"/>
  </r>
  <r>
    <s v="TXN_3279039"/>
    <x v="1"/>
    <n v="4"/>
    <n v="3"/>
    <n v="12"/>
    <x v="0"/>
    <s v="In-store"/>
    <x v="45"/>
  </r>
  <r>
    <s v="TXN_6119612"/>
    <x v="7"/>
    <n v="3"/>
    <n v="3"/>
    <s v="ERROR"/>
    <x v="1"/>
    <m/>
    <x v="310"/>
  </r>
  <r>
    <s v="TXN_1295824"/>
    <x v="10"/>
    <n v="1"/>
    <n v="1.5"/>
    <n v="1.5"/>
    <x v="0"/>
    <m/>
    <x v="355"/>
  </r>
  <r>
    <s v="TXN_8305936"/>
    <x v="9"/>
    <n v="3"/>
    <n v="3"/>
    <n v="9"/>
    <x v="3"/>
    <s v="In-store"/>
    <x v="353"/>
  </r>
  <r>
    <s v="TXN_9550664"/>
    <x v="3"/>
    <n v="2"/>
    <s v="ERROR"/>
    <n v="10"/>
    <x v="5"/>
    <m/>
    <x v="36"/>
  </r>
  <r>
    <s v="TXN_3808895"/>
    <x v="3"/>
    <n v="2"/>
    <n v="5"/>
    <n v="10"/>
    <x v="1"/>
    <s v="In-store"/>
    <x v="347"/>
  </r>
  <r>
    <s v="TXN_9843811"/>
    <x v="9"/>
    <n v="2"/>
    <n v="3"/>
    <n v="6"/>
    <x v="0"/>
    <m/>
    <x v="160"/>
  </r>
  <r>
    <s v="TXN_6405258"/>
    <x v="10"/>
    <n v="2"/>
    <n v="1.5"/>
    <n v="3"/>
    <x v="0"/>
    <s v="Takeaway"/>
    <x v="264"/>
  </r>
  <r>
    <s v="TXN_1224087"/>
    <x v="0"/>
    <n v="5"/>
    <n v="2"/>
    <n v="10"/>
    <x v="3"/>
    <s v="Takeaway"/>
    <x v="144"/>
  </r>
  <r>
    <s v="TXN_7727118"/>
    <x v="4"/>
    <n v="5"/>
    <n v="4"/>
    <n v="20"/>
    <x v="3"/>
    <s v="Takeaway"/>
    <x v="339"/>
  </r>
  <r>
    <s v="TXN_8456072"/>
    <x v="4"/>
    <n v="1"/>
    <n v="4"/>
    <n v="4"/>
    <x v="5"/>
    <s v="In-store"/>
    <x v="114"/>
  </r>
  <r>
    <s v="TXN_8173006"/>
    <x v="3"/>
    <n v="3"/>
    <n v="5"/>
    <n v="15"/>
    <x v="5"/>
    <s v="Takeaway"/>
    <x v="170"/>
  </r>
  <r>
    <s v="TXN_2769769"/>
    <x v="8"/>
    <n v="5"/>
    <n v="5"/>
    <n v="25"/>
    <x v="0"/>
    <s v="In-store"/>
    <x v="303"/>
  </r>
  <r>
    <s v="TXN_8413949"/>
    <x v="9"/>
    <n v="1"/>
    <n v="3"/>
    <n v="3"/>
    <x v="0"/>
    <s v="In-store"/>
    <x v="291"/>
  </r>
  <r>
    <s v="TXN_7538763"/>
    <x v="4"/>
    <n v="1"/>
    <n v="4"/>
    <m/>
    <x v="5"/>
    <s v="Takeaway"/>
    <x v="58"/>
  </r>
  <r>
    <s v="TXN_6541110"/>
    <x v="2"/>
    <n v="3"/>
    <n v="1"/>
    <n v="3"/>
    <x v="1"/>
    <s v="In-store"/>
    <x v="169"/>
  </r>
  <r>
    <s v="TXN_6264390"/>
    <x v="7"/>
    <n v="2"/>
    <n v="4"/>
    <n v="8"/>
    <x v="1"/>
    <m/>
    <x v="36"/>
  </r>
  <r>
    <s v="TXN_6814891"/>
    <x v="0"/>
    <n v="1"/>
    <n v="2"/>
    <n v="2"/>
    <x v="3"/>
    <s v="Takeaway"/>
    <x v="45"/>
  </r>
  <r>
    <s v="TXN_9884180"/>
    <x v="3"/>
    <n v="1"/>
    <n v="5"/>
    <n v="5"/>
    <x v="1"/>
    <s v="Takeaway"/>
    <x v="271"/>
  </r>
  <r>
    <s v="TXN_6424202"/>
    <x v="2"/>
    <n v="2"/>
    <s v="UNKNOWN"/>
    <s v="UNKNOWN"/>
    <x v="0"/>
    <s v="In-store"/>
    <x v="346"/>
  </r>
  <r>
    <s v="TXN_6775024"/>
    <x v="0"/>
    <n v="2"/>
    <n v="2"/>
    <n v="4"/>
    <x v="1"/>
    <s v="In-store"/>
    <x v="249"/>
  </r>
  <r>
    <s v="TXN_8540553"/>
    <x v="1"/>
    <n v="1"/>
    <n v="3"/>
    <n v="3"/>
    <x v="5"/>
    <s v="In-store"/>
    <x v="347"/>
  </r>
  <r>
    <s v="TXN_6501361"/>
    <x v="3"/>
    <n v="5"/>
    <n v="5"/>
    <n v="25"/>
    <x v="1"/>
    <s v="In-store"/>
    <x v="165"/>
  </r>
  <r>
    <s v="TXN_5671997"/>
    <x v="9"/>
    <n v="3"/>
    <m/>
    <n v="9"/>
    <x v="5"/>
    <s v="Takeaway"/>
    <x v="113"/>
  </r>
  <r>
    <s v="TXN_4283360"/>
    <x v="0"/>
    <n v="2"/>
    <n v="2"/>
    <n v="4"/>
    <x v="0"/>
    <s v="In-store"/>
    <x v="104"/>
  </r>
  <r>
    <s v="TXN_3956393"/>
    <x v="2"/>
    <n v="4"/>
    <n v="1"/>
    <n v="4"/>
    <x v="0"/>
    <s v="In-store"/>
    <x v="100"/>
  </r>
  <r>
    <s v="TXN_1971103"/>
    <x v="9"/>
    <n v="4"/>
    <n v="3"/>
    <n v="12"/>
    <x v="5"/>
    <m/>
    <x v="167"/>
  </r>
  <r>
    <s v="TXN_9576057"/>
    <x v="10"/>
    <n v="5"/>
    <n v="1.5"/>
    <n v="7.5"/>
    <x v="3"/>
    <s v="Takeaway"/>
    <x v="217"/>
  </r>
  <r>
    <s v="TXN_1435035"/>
    <x v="4"/>
    <n v="1"/>
    <n v="4"/>
    <n v="4"/>
    <x v="5"/>
    <s v="In-store"/>
    <x v="9"/>
  </r>
  <r>
    <s v="TXN_8111101"/>
    <x v="6"/>
    <n v="5"/>
    <n v="4"/>
    <n v="20"/>
    <x v="1"/>
    <m/>
    <x v="175"/>
  </r>
  <r>
    <s v="TXN_8323012"/>
    <x v="10"/>
    <n v="3"/>
    <n v="1.5"/>
    <n v="4.5"/>
    <x v="0"/>
    <m/>
    <x v="190"/>
  </r>
  <r>
    <s v="TXN_9415451"/>
    <x v="1"/>
    <n v="3"/>
    <n v="3"/>
    <n v="9"/>
    <x v="5"/>
    <s v="Takeaway"/>
    <x v="118"/>
  </r>
  <r>
    <s v="TXN_7072883"/>
    <x v="4"/>
    <n v="1"/>
    <n v="4"/>
    <n v="4"/>
    <x v="0"/>
    <m/>
    <x v="287"/>
  </r>
  <r>
    <s v="TXN_7455637"/>
    <x v="9"/>
    <n v="3"/>
    <n v="3"/>
    <n v="9"/>
    <x v="5"/>
    <s v="Takeaway"/>
    <x v="206"/>
  </r>
  <r>
    <s v="TXN_3779292"/>
    <x v="3"/>
    <n v="2"/>
    <n v="5"/>
    <n v="10"/>
    <x v="0"/>
    <s v="In-store"/>
    <x v="169"/>
  </r>
  <r>
    <s v="TXN_2629420"/>
    <x v="4"/>
    <n v="2"/>
    <n v="4"/>
    <n v="8"/>
    <x v="5"/>
    <s v="Takeaway"/>
    <x v="326"/>
  </r>
  <r>
    <s v="TXN_5848025"/>
    <x v="10"/>
    <n v="5"/>
    <n v="1.5"/>
    <n v="7.5"/>
    <x v="0"/>
    <s v="In-store"/>
    <x v="142"/>
  </r>
  <r>
    <s v="TXN_1452253"/>
    <x v="6"/>
    <n v="2"/>
    <n v="4"/>
    <m/>
    <x v="5"/>
    <m/>
    <x v="222"/>
  </r>
  <r>
    <s v="TXN_4661976"/>
    <x v="4"/>
    <n v="3"/>
    <n v="4"/>
    <n v="12"/>
    <x v="3"/>
    <m/>
    <x v="183"/>
  </r>
  <r>
    <s v="TXN_4818703"/>
    <x v="2"/>
    <n v="2"/>
    <n v="1"/>
    <n v="2"/>
    <x v="3"/>
    <s v="Takeaway"/>
    <x v="25"/>
  </r>
  <r>
    <s v="TXN_9849760"/>
    <x v="1"/>
    <n v="2"/>
    <n v="3"/>
    <n v="6"/>
    <x v="5"/>
    <s v="Takeaway"/>
    <x v="276"/>
  </r>
  <r>
    <s v="TXN_6387334"/>
    <x v="4"/>
    <n v="5"/>
    <n v="4"/>
    <s v="ERROR"/>
    <x v="3"/>
    <s v="In-store"/>
    <x v="195"/>
  </r>
  <r>
    <s v="TXN_6431384"/>
    <x v="9"/>
    <n v="4"/>
    <n v="3"/>
    <n v="12"/>
    <x v="3"/>
    <s v="In-store"/>
    <x v="211"/>
  </r>
  <r>
    <s v="TXN_2445017"/>
    <x v="10"/>
    <n v="5"/>
    <n v="1.5"/>
    <n v="7.5"/>
    <x v="5"/>
    <s v="Takeaway"/>
    <x v="255"/>
  </r>
  <r>
    <s v="TXN_9202190"/>
    <x v="6"/>
    <m/>
    <n v="4"/>
    <n v="20"/>
    <x v="5"/>
    <s v="In-store"/>
    <x v="159"/>
  </r>
  <r>
    <s v="TXN_1486576"/>
    <x v="6"/>
    <n v="4"/>
    <n v="4"/>
    <n v="16"/>
    <x v="5"/>
    <s v="Takeaway"/>
    <x v="78"/>
  </r>
  <r>
    <s v="TXN_5530717"/>
    <x v="9"/>
    <n v="1"/>
    <n v="3"/>
    <n v="3"/>
    <x v="0"/>
    <s v="In-store"/>
    <x v="208"/>
  </r>
  <r>
    <s v="TXN_7490314"/>
    <x v="2"/>
    <n v="2"/>
    <n v="1"/>
    <n v="2"/>
    <x v="5"/>
    <s v="In-store"/>
    <x v="226"/>
  </r>
  <r>
    <s v="TXN_1811734"/>
    <x v="0"/>
    <n v="4"/>
    <n v="2"/>
    <n v="8"/>
    <x v="5"/>
    <m/>
    <x v="67"/>
  </r>
  <r>
    <s v="TXN_3100053"/>
    <x v="1"/>
    <n v="3"/>
    <n v="3"/>
    <n v="9"/>
    <x v="1"/>
    <s v="In-store"/>
    <x v="104"/>
  </r>
  <r>
    <s v="TXN_5812394"/>
    <x v="3"/>
    <n v="5"/>
    <n v="5"/>
    <n v="25"/>
    <x v="1"/>
    <m/>
    <x v="327"/>
  </r>
  <r>
    <s v="TXN_6315475"/>
    <x v="0"/>
    <n v="2"/>
    <n v="2"/>
    <n v="4"/>
    <x v="5"/>
    <m/>
    <x v="99"/>
  </r>
  <r>
    <s v="TXN_5477578"/>
    <x v="4"/>
    <m/>
    <n v="4"/>
    <n v="4"/>
    <x v="3"/>
    <s v="Takeaway"/>
    <x v="76"/>
  </r>
  <r>
    <s v="TXN_5373441"/>
    <x v="3"/>
    <n v="1"/>
    <n v="5"/>
    <s v="ERROR"/>
    <x v="5"/>
    <s v="In-store"/>
    <x v="28"/>
  </r>
  <r>
    <s v="TXN_1094145"/>
    <x v="2"/>
    <n v="3"/>
    <n v="1"/>
    <n v="3"/>
    <x v="0"/>
    <m/>
    <x v="49"/>
  </r>
  <r>
    <s v="TXN_8680875"/>
    <x v="8"/>
    <n v="2"/>
    <n v="1.5"/>
    <s v="UNKNOWN"/>
    <x v="1"/>
    <s v="Takeaway"/>
    <x v="288"/>
  </r>
  <r>
    <s v="TXN_6504180"/>
    <x v="4"/>
    <n v="1"/>
    <n v="4"/>
    <n v="4"/>
    <x v="3"/>
    <s v="In-store"/>
    <x v="176"/>
  </r>
  <r>
    <s v="TXN_6378045"/>
    <x v="6"/>
    <n v="5"/>
    <n v="4"/>
    <n v="20"/>
    <x v="3"/>
    <s v="In-store"/>
    <x v="263"/>
  </r>
  <r>
    <s v="TXN_4502704"/>
    <x v="10"/>
    <n v="4"/>
    <n v="1.5"/>
    <n v="6"/>
    <x v="2"/>
    <s v="In-store"/>
    <x v="19"/>
  </r>
  <r>
    <s v="TXN_6992967"/>
    <x v="4"/>
    <n v="5"/>
    <n v="4"/>
    <n v="20"/>
    <x v="1"/>
    <m/>
    <x v="315"/>
  </r>
  <r>
    <s v="TXN_6266147"/>
    <x v="9"/>
    <n v="3"/>
    <n v="3"/>
    <n v="9"/>
    <x v="0"/>
    <s v="In-store"/>
    <x v="63"/>
  </r>
  <r>
    <s v="TXN_7499330"/>
    <x v="2"/>
    <n v="1"/>
    <n v="1"/>
    <s v="UNKNOWN"/>
    <x v="0"/>
    <s v="In-store"/>
    <x v="7"/>
  </r>
  <r>
    <s v="TXN_8815623"/>
    <x v="0"/>
    <n v="2"/>
    <n v="2"/>
    <n v="4"/>
    <x v="3"/>
    <s v="In-store"/>
    <x v="91"/>
  </r>
  <r>
    <s v="TXN_7632478"/>
    <x v="9"/>
    <n v="2"/>
    <n v="3"/>
    <n v="6"/>
    <x v="3"/>
    <m/>
    <x v="135"/>
  </r>
  <r>
    <s v="TXN_5431854"/>
    <x v="2"/>
    <n v="3"/>
    <n v="1"/>
    <n v="3"/>
    <x v="5"/>
    <s v="In-store"/>
    <x v="116"/>
  </r>
  <r>
    <s v="TXN_3518789"/>
    <x v="0"/>
    <n v="2"/>
    <n v="2"/>
    <n v="4"/>
    <x v="3"/>
    <s v="Takeaway"/>
    <x v="21"/>
  </r>
  <r>
    <s v="TXN_6162668"/>
    <x v="8"/>
    <n v="4"/>
    <n v="5"/>
    <n v="20"/>
    <x v="3"/>
    <m/>
    <x v="20"/>
  </r>
  <r>
    <s v="TXN_4767006"/>
    <x v="1"/>
    <n v="1"/>
    <n v="3"/>
    <n v="3"/>
    <x v="1"/>
    <s v="Takeaway"/>
    <x v="305"/>
  </r>
  <r>
    <s v="TXN_2880409"/>
    <x v="10"/>
    <n v="4"/>
    <n v="1.5"/>
    <n v="6"/>
    <x v="1"/>
    <m/>
    <x v="238"/>
  </r>
  <r>
    <s v="TXN_4277671"/>
    <x v="10"/>
    <n v="5"/>
    <n v="1.5"/>
    <n v="7.5"/>
    <x v="5"/>
    <s v="Takeaway"/>
    <x v="294"/>
  </r>
  <r>
    <s v="TXN_8810601"/>
    <x v="9"/>
    <n v="2"/>
    <n v="3"/>
    <n v="6"/>
    <x v="3"/>
    <m/>
    <x v="219"/>
  </r>
  <r>
    <s v="TXN_6572164"/>
    <x v="2"/>
    <n v="4"/>
    <n v="1"/>
    <n v="4"/>
    <x v="0"/>
    <s v="Takeaway"/>
    <x v="18"/>
  </r>
  <r>
    <s v="TXN_6281959"/>
    <x v="7"/>
    <n v="4"/>
    <n v="1.5"/>
    <n v="6"/>
    <x v="2"/>
    <s v="In-store"/>
    <x v="95"/>
  </r>
  <r>
    <s v="TXN_6714068"/>
    <x v="0"/>
    <n v="1"/>
    <s v="UNKNOWN"/>
    <n v="2"/>
    <x v="5"/>
    <m/>
    <x v="360"/>
  </r>
  <r>
    <s v="TXN_2470532"/>
    <x v="8"/>
    <n v="1"/>
    <n v="2"/>
    <n v="2"/>
    <x v="3"/>
    <s v="In-store"/>
    <x v="349"/>
  </r>
  <r>
    <s v="TXN_6920323"/>
    <x v="6"/>
    <n v="1"/>
    <n v="4"/>
    <n v="4"/>
    <x v="0"/>
    <m/>
    <x v="15"/>
  </r>
  <r>
    <s v="TXN_6519486"/>
    <x v="1"/>
    <n v="5"/>
    <n v="3"/>
    <n v="15"/>
    <x v="5"/>
    <m/>
    <x v="322"/>
  </r>
  <r>
    <s v="TXN_7524971"/>
    <x v="10"/>
    <n v="4"/>
    <n v="1.5"/>
    <n v="6"/>
    <x v="3"/>
    <s v="Takeaway"/>
    <x v="47"/>
  </r>
  <r>
    <s v="TXN_4650447"/>
    <x v="10"/>
    <n v="1"/>
    <n v="1.5"/>
    <n v="1.5"/>
    <x v="1"/>
    <s v="UNKNOWN"/>
    <x v="219"/>
  </r>
  <r>
    <s v="TXN_3928174"/>
    <x v="0"/>
    <n v="3"/>
    <n v="2"/>
    <n v="6"/>
    <x v="5"/>
    <m/>
    <x v="238"/>
  </r>
  <r>
    <s v="TXN_1700027"/>
    <x v="4"/>
    <n v="4"/>
    <n v="4"/>
    <n v="16"/>
    <x v="3"/>
    <s v="In-store"/>
    <x v="337"/>
  </r>
  <r>
    <s v="TXN_2026084"/>
    <x v="8"/>
    <n v="2"/>
    <n v="2"/>
    <n v="4"/>
    <x v="1"/>
    <s v="In-store"/>
    <x v="59"/>
  </r>
  <r>
    <s v="TXN_5942938"/>
    <x v="7"/>
    <n v="3"/>
    <n v="3"/>
    <n v="9"/>
    <x v="0"/>
    <m/>
    <x v="75"/>
  </r>
  <r>
    <s v="TXN_8813764"/>
    <x v="2"/>
    <s v="UNKNOWN"/>
    <n v="1"/>
    <n v="1"/>
    <x v="0"/>
    <s v="In-store"/>
    <x v="345"/>
  </r>
  <r>
    <s v="TXN_5202349"/>
    <x v="2"/>
    <n v="4"/>
    <n v="1"/>
    <n v="4"/>
    <x v="5"/>
    <s v="In-store"/>
    <x v="336"/>
  </r>
  <r>
    <s v="TXN_2409052"/>
    <x v="6"/>
    <n v="1"/>
    <n v="4"/>
    <n v="4"/>
    <x v="0"/>
    <s v="In-store"/>
    <x v="289"/>
  </r>
  <r>
    <s v="TXN_8528546"/>
    <x v="1"/>
    <n v="3"/>
    <n v="3"/>
    <n v="9"/>
    <x v="1"/>
    <m/>
    <x v="70"/>
  </r>
  <r>
    <s v="TXN_4849860"/>
    <x v="10"/>
    <n v="4"/>
    <n v="1.5"/>
    <n v="6"/>
    <x v="0"/>
    <s v="In-store"/>
    <x v="21"/>
  </r>
  <r>
    <s v="TXN_1840897"/>
    <x v="5"/>
    <n v="1"/>
    <s v="UNKNOWN"/>
    <n v="5"/>
    <x v="4"/>
    <m/>
    <x v="23"/>
  </r>
  <r>
    <s v="TXN_7689696"/>
    <x v="8"/>
    <n v="5"/>
    <n v="4"/>
    <n v="20"/>
    <x v="3"/>
    <s v="Takeaway"/>
    <x v="364"/>
  </r>
  <r>
    <s v="TXN_6905794"/>
    <x v="3"/>
    <n v="1"/>
    <n v="5"/>
    <m/>
    <x v="1"/>
    <s v="Takeaway"/>
    <x v="111"/>
  </r>
  <r>
    <s v="TXN_4469769"/>
    <x v="3"/>
    <n v="5"/>
    <n v="5"/>
    <n v="25"/>
    <x v="5"/>
    <s v="UNKNOWN"/>
    <x v="30"/>
  </r>
  <r>
    <s v="TXN_9452261"/>
    <x v="1"/>
    <n v="5"/>
    <n v="3"/>
    <n v="15"/>
    <x v="5"/>
    <m/>
    <x v="260"/>
  </r>
  <r>
    <s v="TXN_7347515"/>
    <x v="4"/>
    <n v="3"/>
    <n v="4"/>
    <n v="12"/>
    <x v="4"/>
    <s v="Takeaway"/>
    <x v="194"/>
  </r>
  <r>
    <s v="TXN_1940330"/>
    <x v="10"/>
    <n v="4"/>
    <n v="1.5"/>
    <n v="6"/>
    <x v="5"/>
    <s v="In-store"/>
    <x v="175"/>
  </r>
  <r>
    <s v="TXN_1576355"/>
    <x v="0"/>
    <n v="4"/>
    <n v="2"/>
    <n v="8"/>
    <x v="5"/>
    <m/>
    <x v="59"/>
  </r>
  <r>
    <s v="TXN_8615635"/>
    <x v="5"/>
    <s v="ERROR"/>
    <n v="1"/>
    <n v="4"/>
    <x v="5"/>
    <s v="In-store"/>
    <x v="175"/>
  </r>
  <r>
    <s v="TXN_9511794"/>
    <x v="2"/>
    <n v="1"/>
    <n v="1"/>
    <n v="1"/>
    <x v="1"/>
    <s v="Takeaway"/>
    <x v="15"/>
  </r>
  <r>
    <s v="TXN_9024781"/>
    <x v="4"/>
    <n v="4"/>
    <n v="4"/>
    <n v="16"/>
    <x v="1"/>
    <s v="In-store"/>
    <x v="92"/>
  </r>
  <r>
    <s v="TXN_7771526"/>
    <x v="9"/>
    <n v="1"/>
    <n v="3"/>
    <n v="3"/>
    <x v="1"/>
    <s v="In-store"/>
    <x v="204"/>
  </r>
  <r>
    <s v="TXN_7070302"/>
    <x v="3"/>
    <n v="3"/>
    <n v="5"/>
    <n v="15"/>
    <x v="5"/>
    <s v="In-store"/>
    <x v="73"/>
  </r>
  <r>
    <s v="TXN_6511228"/>
    <x v="3"/>
    <n v="4"/>
    <n v="5"/>
    <n v="20"/>
    <x v="0"/>
    <s v="UNKNOWN"/>
    <x v="137"/>
  </r>
  <r>
    <s v="TXN_5320512"/>
    <x v="10"/>
    <n v="5"/>
    <n v="1.5"/>
    <n v="7.5"/>
    <x v="5"/>
    <s v="In-store"/>
    <x v="194"/>
  </r>
  <r>
    <s v="TXN_2972777"/>
    <x v="9"/>
    <n v="4"/>
    <s v="ERROR"/>
    <n v="12"/>
    <x v="0"/>
    <m/>
    <x v="103"/>
  </r>
  <r>
    <s v="TXN_8591813"/>
    <x v="0"/>
    <n v="3"/>
    <n v="2"/>
    <n v="6"/>
    <x v="1"/>
    <s v="Takeaway"/>
    <x v="215"/>
  </r>
  <r>
    <s v="TXN_4095768"/>
    <x v="3"/>
    <n v="5"/>
    <n v="5"/>
    <n v="25"/>
    <x v="3"/>
    <s v="In-store"/>
    <x v="98"/>
  </r>
  <r>
    <s v="TXN_9107508"/>
    <x v="0"/>
    <n v="1"/>
    <n v="2"/>
    <n v="2"/>
    <x v="5"/>
    <m/>
    <x v="115"/>
  </r>
  <r>
    <s v="TXN_2791987"/>
    <x v="4"/>
    <s v="UNKNOWN"/>
    <n v="4"/>
    <n v="4"/>
    <x v="0"/>
    <s v="UNKNOWN"/>
    <x v="119"/>
  </r>
  <r>
    <s v="TXN_6045577"/>
    <x v="8"/>
    <n v="3"/>
    <n v="2"/>
    <n v="6"/>
    <x v="0"/>
    <m/>
    <x v="223"/>
  </r>
  <r>
    <s v="TXN_5534944"/>
    <x v="10"/>
    <n v="5"/>
    <n v="1.5"/>
    <n v="7.5"/>
    <x v="0"/>
    <s v="Takeaway"/>
    <x v="343"/>
  </r>
  <r>
    <s v="TXN_7887682"/>
    <x v="5"/>
    <n v="2"/>
    <n v="2"/>
    <n v="4"/>
    <x v="0"/>
    <s v="Takeaway"/>
    <x v="329"/>
  </r>
  <r>
    <s v="TXN_5037517"/>
    <x v="5"/>
    <n v="5"/>
    <n v="4"/>
    <n v="20"/>
    <x v="4"/>
    <s v="In-store"/>
    <x v="12"/>
  </r>
  <r>
    <s v="TXN_6805091"/>
    <x v="8"/>
    <n v="2"/>
    <n v="4"/>
    <n v="8"/>
    <x v="1"/>
    <s v="ERROR"/>
    <x v="89"/>
  </r>
  <r>
    <s v="TXN_5839300"/>
    <x v="1"/>
    <n v="1"/>
    <n v="3"/>
    <n v="3"/>
    <x v="0"/>
    <s v="UNKNOWN"/>
    <x v="295"/>
  </r>
  <r>
    <s v="TXN_7801115"/>
    <x v="10"/>
    <n v="1"/>
    <n v="1.5"/>
    <n v="1.5"/>
    <x v="1"/>
    <m/>
    <x v="319"/>
  </r>
  <r>
    <s v="TXN_4753853"/>
    <x v="7"/>
    <n v="5"/>
    <n v="3"/>
    <n v="15"/>
    <x v="0"/>
    <s v="Takeaway"/>
    <x v="263"/>
  </r>
  <r>
    <s v="TXN_7145259"/>
    <x v="9"/>
    <n v="2"/>
    <n v="3"/>
    <n v="6"/>
    <x v="3"/>
    <s v="In-store"/>
    <x v="357"/>
  </r>
  <r>
    <s v="TXN_2817018"/>
    <x v="6"/>
    <n v="3"/>
    <n v="4"/>
    <n v="12"/>
    <x v="0"/>
    <s v="Takeaway"/>
    <x v="194"/>
  </r>
  <r>
    <s v="TXN_6762490"/>
    <x v="9"/>
    <n v="5"/>
    <n v="3"/>
    <n v="15"/>
    <x v="1"/>
    <s v="ERROR"/>
    <x v="11"/>
  </r>
  <r>
    <s v="TXN_6012446"/>
    <x v="4"/>
    <n v="4"/>
    <n v="4"/>
    <n v="16"/>
    <x v="1"/>
    <s v="Takeaway"/>
    <x v="262"/>
  </r>
  <r>
    <s v="TXN_8936086"/>
    <x v="6"/>
    <n v="4"/>
    <n v="4"/>
    <n v="16"/>
    <x v="5"/>
    <s v="In-store"/>
    <x v="336"/>
  </r>
  <r>
    <s v="TXN_4135134"/>
    <x v="2"/>
    <n v="5"/>
    <n v="1"/>
    <n v="5"/>
    <x v="0"/>
    <s v="Takeaway"/>
    <x v="112"/>
  </r>
  <r>
    <s v="TXN_7808032"/>
    <x v="2"/>
    <n v="4"/>
    <s v="ERROR"/>
    <n v="4"/>
    <x v="5"/>
    <s v="Takeaway"/>
    <x v="104"/>
  </r>
  <r>
    <s v="TXN_2212234"/>
    <x v="9"/>
    <n v="2"/>
    <n v="3"/>
    <n v="6"/>
    <x v="1"/>
    <s v="In-store"/>
    <x v="38"/>
  </r>
  <r>
    <s v="TXN_8611918"/>
    <x v="8"/>
    <n v="3"/>
    <n v="5"/>
    <n v="15"/>
    <x v="1"/>
    <s v="Takeaway"/>
    <x v="53"/>
  </r>
  <r>
    <s v="TXN_5115009"/>
    <x v="1"/>
    <n v="4"/>
    <n v="3"/>
    <n v="12"/>
    <x v="5"/>
    <s v="Takeaway"/>
    <x v="94"/>
  </r>
  <r>
    <s v="TXN_9827492"/>
    <x v="10"/>
    <n v="3"/>
    <n v="1.5"/>
    <n v="4.5"/>
    <x v="5"/>
    <m/>
    <x v="347"/>
  </r>
  <r>
    <s v="TXN_6344003"/>
    <x v="1"/>
    <n v="1"/>
    <n v="3"/>
    <n v="3"/>
    <x v="5"/>
    <m/>
    <x v="38"/>
  </r>
  <r>
    <s v="TXN_1993155"/>
    <x v="9"/>
    <n v="1"/>
    <n v="3"/>
    <n v="3"/>
    <x v="5"/>
    <m/>
    <x v="301"/>
  </r>
  <r>
    <s v="TXN_4566012"/>
    <x v="2"/>
    <n v="5"/>
    <n v="1"/>
    <n v="5"/>
    <x v="0"/>
    <s v="Takeaway"/>
    <x v="154"/>
  </r>
  <r>
    <s v="TXN_1030539"/>
    <x v="1"/>
    <n v="3"/>
    <n v="3"/>
    <n v="9"/>
    <x v="5"/>
    <s v="Takeaway"/>
    <x v="29"/>
  </r>
  <r>
    <s v="TXN_3830605"/>
    <x v="0"/>
    <s v="ERROR"/>
    <n v="2"/>
    <n v="2"/>
    <x v="5"/>
    <s v="Takeaway"/>
    <x v="275"/>
  </r>
  <r>
    <s v="TXN_5052515"/>
    <x v="10"/>
    <m/>
    <n v="1.5"/>
    <n v="1.5"/>
    <x v="1"/>
    <s v="In-store"/>
    <x v="124"/>
  </r>
  <r>
    <s v="TXN_5125382"/>
    <x v="0"/>
    <n v="1"/>
    <n v="2"/>
    <n v="2"/>
    <x v="3"/>
    <s v="In-store"/>
    <x v="299"/>
  </r>
  <r>
    <s v="TXN_5015183"/>
    <x v="1"/>
    <n v="2"/>
    <n v="3"/>
    <n v="6"/>
    <x v="4"/>
    <s v="In-store"/>
    <x v="315"/>
  </r>
  <r>
    <s v="TXN_1661068"/>
    <x v="3"/>
    <n v="3"/>
    <n v="5"/>
    <n v="15"/>
    <x v="1"/>
    <s v="Takeaway"/>
    <x v="250"/>
  </r>
  <r>
    <s v="TXN_9549381"/>
    <x v="9"/>
    <n v="1"/>
    <n v="3"/>
    <n v="3"/>
    <x v="3"/>
    <s v="In-store"/>
    <x v="186"/>
  </r>
  <r>
    <s v="TXN_7812084"/>
    <x v="6"/>
    <n v="4"/>
    <n v="4"/>
    <n v="16"/>
    <x v="1"/>
    <s v="In-store"/>
    <x v="165"/>
  </r>
  <r>
    <s v="TXN_1694364"/>
    <x v="6"/>
    <n v="3"/>
    <n v="4"/>
    <n v="12"/>
    <x v="5"/>
    <s v="Takeaway"/>
    <x v="15"/>
  </r>
  <r>
    <s v="TXN_4191925"/>
    <x v="0"/>
    <n v="2"/>
    <n v="2"/>
    <n v="4"/>
    <x v="5"/>
    <s v="UNKNOWN"/>
    <x v="179"/>
  </r>
  <r>
    <s v="TXN_2258091"/>
    <x v="9"/>
    <n v="2"/>
    <n v="3"/>
    <n v="6"/>
    <x v="5"/>
    <s v="In-store"/>
    <x v="202"/>
  </r>
  <r>
    <s v="TXN_6482262"/>
    <x v="9"/>
    <n v="3"/>
    <n v="3"/>
    <n v="9"/>
    <x v="0"/>
    <m/>
    <x v="163"/>
  </r>
  <r>
    <s v="TXN_1951166"/>
    <x v="10"/>
    <n v="2"/>
    <n v="1.5"/>
    <m/>
    <x v="0"/>
    <s v="ERROR"/>
    <x v="267"/>
  </r>
  <r>
    <s v="TXN_4552615"/>
    <x v="1"/>
    <n v="2"/>
    <n v="3"/>
    <n v="6"/>
    <x v="1"/>
    <s v="Takeaway"/>
    <x v="250"/>
  </r>
  <r>
    <s v="TXN_6745856"/>
    <x v="1"/>
    <n v="4"/>
    <n v="3"/>
    <n v="12"/>
    <x v="1"/>
    <s v="In-store"/>
    <x v="309"/>
  </r>
  <r>
    <s v="TXN_4898949"/>
    <x v="3"/>
    <n v="1"/>
    <n v="5"/>
    <n v="5"/>
    <x v="5"/>
    <s v="In-store"/>
    <x v="22"/>
  </r>
  <r>
    <s v="TXN_7027560"/>
    <x v="8"/>
    <n v="5"/>
    <n v="1.5"/>
    <n v="7.5"/>
    <x v="5"/>
    <s v="In-store"/>
    <x v="287"/>
  </r>
  <r>
    <s v="TXN_9646000"/>
    <x v="8"/>
    <n v="2"/>
    <s v="ERROR"/>
    <s v="UNKNOWN"/>
    <x v="5"/>
    <s v="In-store"/>
    <x v="66"/>
  </r>
  <r>
    <s v="TXN_2338426"/>
    <x v="0"/>
    <n v="2"/>
    <n v="2"/>
    <n v="4"/>
    <x v="5"/>
    <m/>
    <x v="263"/>
  </r>
  <r>
    <s v="TXN_3369191"/>
    <x v="2"/>
    <n v="5"/>
    <n v="1"/>
    <n v="5"/>
    <x v="1"/>
    <s v="Takeaway"/>
    <x v="282"/>
  </r>
  <r>
    <s v="TXN_5551020"/>
    <x v="6"/>
    <n v="2"/>
    <n v="4"/>
    <s v="ERROR"/>
    <x v="0"/>
    <m/>
    <x v="63"/>
  </r>
  <r>
    <s v="TXN_9269683"/>
    <x v="6"/>
    <n v="5"/>
    <n v="4"/>
    <n v="20"/>
    <x v="3"/>
    <m/>
    <x v="231"/>
  </r>
  <r>
    <s v="TXN_9287350"/>
    <x v="4"/>
    <n v="2"/>
    <n v="4"/>
    <n v="8"/>
    <x v="5"/>
    <s v="In-store"/>
    <x v="199"/>
  </r>
  <r>
    <s v="TXN_6541809"/>
    <x v="10"/>
    <n v="3"/>
    <n v="1.5"/>
    <n v="4.5"/>
    <x v="5"/>
    <m/>
    <x v="321"/>
  </r>
  <r>
    <s v="TXN_4398750"/>
    <x v="6"/>
    <n v="2"/>
    <n v="4"/>
    <n v="8"/>
    <x v="1"/>
    <s v="In-store"/>
    <x v="32"/>
  </r>
  <r>
    <s v="TXN_7493097"/>
    <x v="1"/>
    <m/>
    <n v="3"/>
    <n v="15"/>
    <x v="0"/>
    <s v="UNKNOWN"/>
    <x v="339"/>
  </r>
  <r>
    <s v="TXN_9850541"/>
    <x v="2"/>
    <n v="4"/>
    <n v="1"/>
    <n v="4"/>
    <x v="1"/>
    <s v="Takeaway"/>
    <x v="180"/>
  </r>
  <r>
    <s v="TXN_4262142"/>
    <x v="1"/>
    <n v="2"/>
    <n v="3"/>
    <n v="6"/>
    <x v="1"/>
    <s v="Takeaway"/>
    <x v="324"/>
  </r>
  <r>
    <s v="TXN_7153313"/>
    <x v="10"/>
    <n v="1"/>
    <n v="1.5"/>
    <n v="1.5"/>
    <x v="1"/>
    <m/>
    <x v="212"/>
  </r>
  <r>
    <s v="TXN_8581124"/>
    <x v="3"/>
    <n v="2"/>
    <n v="5"/>
    <n v="10"/>
    <x v="0"/>
    <m/>
    <x v="345"/>
  </r>
  <r>
    <s v="TXN_3589218"/>
    <x v="3"/>
    <n v="2"/>
    <n v="5"/>
    <n v="10"/>
    <x v="0"/>
    <s v="In-store"/>
    <x v="268"/>
  </r>
  <r>
    <s v="TXN_7303515"/>
    <x v="3"/>
    <n v="4"/>
    <n v="5"/>
    <n v="20"/>
    <x v="1"/>
    <s v="In-store"/>
    <x v="184"/>
  </r>
  <r>
    <s v="TXN_2586183"/>
    <x v="2"/>
    <n v="2"/>
    <n v="1"/>
    <n v="2"/>
    <x v="1"/>
    <m/>
    <x v="126"/>
  </r>
  <r>
    <s v="TXN_2436779"/>
    <x v="1"/>
    <n v="1"/>
    <n v="3"/>
    <n v="3"/>
    <x v="0"/>
    <s v="Takeaway"/>
    <x v="75"/>
  </r>
  <r>
    <s v="TXN_4001763"/>
    <x v="9"/>
    <n v="3"/>
    <n v="3"/>
    <n v="9"/>
    <x v="5"/>
    <s v="Takeaway"/>
    <x v="274"/>
  </r>
  <r>
    <s v="TXN_9317529"/>
    <x v="9"/>
    <n v="4"/>
    <m/>
    <n v="12"/>
    <x v="0"/>
    <m/>
    <x v="129"/>
  </r>
  <r>
    <s v="TXN_6974587"/>
    <x v="3"/>
    <n v="3"/>
    <n v="5"/>
    <n v="15"/>
    <x v="1"/>
    <s v="ERROR"/>
    <x v="309"/>
  </r>
  <r>
    <s v="TXN_4379467"/>
    <x v="10"/>
    <s v="UNKNOWN"/>
    <n v="1.5"/>
    <n v="1.5"/>
    <x v="5"/>
    <m/>
    <x v="309"/>
  </r>
  <r>
    <s v="TXN_2719734"/>
    <x v="1"/>
    <n v="5"/>
    <n v="3"/>
    <n v="15"/>
    <x v="3"/>
    <s v="In-store"/>
    <x v="185"/>
  </r>
  <r>
    <s v="TXN_2887332"/>
    <x v="6"/>
    <n v="5"/>
    <n v="4"/>
    <n v="20"/>
    <x v="5"/>
    <m/>
    <x v="172"/>
  </r>
  <r>
    <s v="TXN_8566668"/>
    <x v="6"/>
    <n v="5"/>
    <n v="4"/>
    <n v="20"/>
    <x v="3"/>
    <s v="In-store"/>
    <x v="240"/>
  </r>
  <r>
    <s v="TXN_8284384"/>
    <x v="9"/>
    <n v="2"/>
    <n v="3"/>
    <n v="6"/>
    <x v="3"/>
    <s v="Takeaway"/>
    <x v="257"/>
  </r>
  <r>
    <s v="TXN_2139240"/>
    <x v="6"/>
    <n v="4"/>
    <n v="4"/>
    <n v="16"/>
    <x v="3"/>
    <m/>
    <x v="62"/>
  </r>
  <r>
    <s v="TXN_5454841"/>
    <x v="2"/>
    <n v="5"/>
    <n v="1"/>
    <n v="5"/>
    <x v="5"/>
    <s v="Takeaway"/>
    <x v="337"/>
  </r>
  <r>
    <s v="TXN_8104431"/>
    <x v="10"/>
    <n v="5"/>
    <n v="1.5"/>
    <n v="7.5"/>
    <x v="5"/>
    <s v="In-store"/>
    <x v="79"/>
  </r>
  <r>
    <s v="TXN_5141000"/>
    <x v="4"/>
    <n v="4"/>
    <n v="4"/>
    <n v="16"/>
    <x v="5"/>
    <s v="Takeaway"/>
    <x v="309"/>
  </r>
  <r>
    <s v="TXN_2508499"/>
    <x v="10"/>
    <n v="3"/>
    <n v="1.5"/>
    <n v="4.5"/>
    <x v="0"/>
    <s v="In-store"/>
    <x v="68"/>
  </r>
  <r>
    <s v="TXN_4571510"/>
    <x v="4"/>
    <n v="3"/>
    <n v="4"/>
    <n v="12"/>
    <x v="1"/>
    <s v="Takeaway"/>
    <x v="335"/>
  </r>
  <r>
    <s v="TXN_4742476"/>
    <x v="0"/>
    <n v="2"/>
    <n v="2"/>
    <n v="4"/>
    <x v="1"/>
    <s v="In-store"/>
    <x v="61"/>
  </r>
  <r>
    <s v="TXN_8510436"/>
    <x v="1"/>
    <n v="1"/>
    <n v="3"/>
    <n v="3"/>
    <x v="3"/>
    <s v="In-store"/>
    <x v="2"/>
  </r>
  <r>
    <s v="TXN_7509630"/>
    <x v="2"/>
    <n v="3"/>
    <n v="1"/>
    <n v="3"/>
    <x v="1"/>
    <s v="In-store"/>
    <x v="25"/>
  </r>
  <r>
    <s v="TXN_5276301"/>
    <x v="1"/>
    <n v="3"/>
    <n v="3"/>
    <n v="9"/>
    <x v="1"/>
    <s v="UNKNOWN"/>
    <x v="132"/>
  </r>
  <r>
    <s v="TXN_4977130"/>
    <x v="6"/>
    <n v="1"/>
    <n v="4"/>
    <n v="4"/>
    <x v="3"/>
    <s v="In-store"/>
    <x v="289"/>
  </r>
  <r>
    <s v="TXN_4293196"/>
    <x v="2"/>
    <m/>
    <n v="1"/>
    <n v="3"/>
    <x v="5"/>
    <s v="In-store"/>
    <x v="329"/>
  </r>
  <r>
    <s v="TXN_9284099"/>
    <x v="1"/>
    <n v="2"/>
    <n v="3"/>
    <n v="6"/>
    <x v="3"/>
    <s v="In-store"/>
    <x v="262"/>
  </r>
  <r>
    <s v="TXN_1900411"/>
    <x v="3"/>
    <n v="3"/>
    <n v="5"/>
    <n v="15"/>
    <x v="5"/>
    <m/>
    <x v="348"/>
  </r>
  <r>
    <s v="TXN_7454416"/>
    <x v="10"/>
    <n v="1"/>
    <n v="1.5"/>
    <n v="1.5"/>
    <x v="0"/>
    <s v="Takeaway"/>
    <x v="275"/>
  </r>
  <r>
    <s v="TXN_4178899"/>
    <x v="0"/>
    <n v="2"/>
    <n v="2"/>
    <n v="4"/>
    <x v="5"/>
    <s v="Takeaway"/>
    <x v="354"/>
  </r>
  <r>
    <s v="TXN_9027002"/>
    <x v="4"/>
    <n v="4"/>
    <s v="UNKNOWN"/>
    <n v="16"/>
    <x v="0"/>
    <s v="Takeaway"/>
    <x v="9"/>
  </r>
  <r>
    <s v="TXN_6587399"/>
    <x v="4"/>
    <n v="1"/>
    <n v="4"/>
    <n v="4"/>
    <x v="5"/>
    <s v="Takeaway"/>
    <x v="306"/>
  </r>
  <r>
    <s v="TXN_7179013"/>
    <x v="9"/>
    <n v="5"/>
    <n v="3"/>
    <n v="15"/>
    <x v="0"/>
    <s v="In-store"/>
    <x v="313"/>
  </r>
  <r>
    <s v="TXN_7694559"/>
    <x v="2"/>
    <n v="3"/>
    <n v="1"/>
    <n v="3"/>
    <x v="1"/>
    <s v="Takeaway"/>
    <x v="283"/>
  </r>
  <r>
    <s v="TXN_4391496"/>
    <x v="6"/>
    <n v="1"/>
    <n v="4"/>
    <n v="4"/>
    <x v="1"/>
    <m/>
    <x v="109"/>
  </r>
  <r>
    <s v="TXN_5668193"/>
    <x v="0"/>
    <n v="5"/>
    <n v="2"/>
    <n v="10"/>
    <x v="1"/>
    <s v="Takeaway"/>
    <x v="230"/>
  </r>
  <r>
    <s v="TXN_1448501"/>
    <x v="1"/>
    <n v="4"/>
    <n v="3"/>
    <n v="12"/>
    <x v="0"/>
    <s v="Takeaway"/>
    <x v="78"/>
  </r>
  <r>
    <s v="TXN_7139869"/>
    <x v="10"/>
    <n v="1"/>
    <n v="1.5"/>
    <n v="1.5"/>
    <x v="1"/>
    <s v="In-store"/>
    <x v="278"/>
  </r>
  <r>
    <s v="TXN_6419668"/>
    <x v="6"/>
    <n v="3"/>
    <n v="4"/>
    <n v="12"/>
    <x v="0"/>
    <s v="In-store"/>
    <x v="34"/>
  </r>
  <r>
    <s v="TXN_8810001"/>
    <x v="4"/>
    <n v="5"/>
    <n v="4"/>
    <n v="20"/>
    <x v="3"/>
    <s v="Takeaway"/>
    <x v="252"/>
  </r>
  <r>
    <s v="TXN_5647773"/>
    <x v="3"/>
    <n v="2"/>
    <n v="5"/>
    <n v="10"/>
    <x v="5"/>
    <s v="In-store"/>
    <x v="262"/>
  </r>
  <r>
    <s v="TXN_4439120"/>
    <x v="2"/>
    <n v="2"/>
    <n v="1"/>
    <n v="2"/>
    <x v="0"/>
    <s v="In-store"/>
    <x v="5"/>
  </r>
  <r>
    <s v="TXN_4613510"/>
    <x v="1"/>
    <n v="5"/>
    <n v="3"/>
    <n v="15"/>
    <x v="0"/>
    <s v="Takeaway"/>
    <x v="134"/>
  </r>
  <r>
    <s v="TXN_7937275"/>
    <x v="1"/>
    <n v="4"/>
    <n v="3"/>
    <n v="12"/>
    <x v="0"/>
    <s v="ERROR"/>
    <x v="22"/>
  </r>
  <r>
    <s v="TXN_7565052"/>
    <x v="4"/>
    <n v="5"/>
    <n v="4"/>
    <n v="20"/>
    <x v="5"/>
    <s v="In-store"/>
    <x v="98"/>
  </r>
  <r>
    <s v="TXN_2044375"/>
    <x v="3"/>
    <n v="1"/>
    <n v="5"/>
    <n v="5"/>
    <x v="1"/>
    <s v="Takeaway"/>
    <x v="107"/>
  </r>
  <r>
    <s v="TXN_1772692"/>
    <x v="4"/>
    <n v="3"/>
    <n v="4"/>
    <n v="12"/>
    <x v="1"/>
    <m/>
    <x v="47"/>
  </r>
  <r>
    <s v="TXN_6399545"/>
    <x v="6"/>
    <n v="4"/>
    <n v="4"/>
    <n v="16"/>
    <x v="0"/>
    <s v="Takeaway"/>
    <x v="42"/>
  </r>
  <r>
    <s v="TXN_2980279"/>
    <x v="7"/>
    <n v="1"/>
    <n v="3"/>
    <n v="3"/>
    <x v="3"/>
    <s v="Takeaway"/>
    <x v="206"/>
  </r>
  <r>
    <s v="TXN_4049031"/>
    <x v="0"/>
    <n v="5"/>
    <n v="2"/>
    <n v="10"/>
    <x v="3"/>
    <m/>
    <x v="167"/>
  </r>
  <r>
    <s v="TXN_1328968"/>
    <x v="10"/>
    <n v="1"/>
    <s v="ERROR"/>
    <n v="1.5"/>
    <x v="5"/>
    <s v="In-store"/>
    <x v="292"/>
  </r>
  <r>
    <s v="TXN_8549381"/>
    <x v="8"/>
    <n v="5"/>
    <n v="4"/>
    <n v="20"/>
    <x v="3"/>
    <m/>
    <x v="96"/>
  </r>
  <r>
    <s v="TXN_2080228"/>
    <x v="9"/>
    <n v="1"/>
    <n v="3"/>
    <n v="3"/>
    <x v="5"/>
    <s v="In-store"/>
    <x v="268"/>
  </r>
  <r>
    <s v="TXN_7416880"/>
    <x v="1"/>
    <n v="1"/>
    <n v="3"/>
    <n v="3"/>
    <x v="0"/>
    <s v="In-store"/>
    <x v="262"/>
  </r>
  <r>
    <s v="TXN_1360379"/>
    <x v="10"/>
    <n v="1"/>
    <n v="1.5"/>
    <n v="1.5"/>
    <x v="0"/>
    <s v="UNKNOWN"/>
    <x v="305"/>
  </r>
  <r>
    <s v="TXN_9617454"/>
    <x v="4"/>
    <n v="1"/>
    <n v="4"/>
    <n v="4"/>
    <x v="3"/>
    <s v="Takeaway"/>
    <x v="167"/>
  </r>
  <r>
    <s v="TXN_6421446"/>
    <x v="1"/>
    <n v="2"/>
    <n v="3"/>
    <n v="6"/>
    <x v="1"/>
    <s v="Takeaway"/>
    <x v="338"/>
  </r>
  <r>
    <s v="TXN_6272674"/>
    <x v="0"/>
    <n v="3"/>
    <n v="2"/>
    <n v="6"/>
    <x v="1"/>
    <m/>
    <x v="92"/>
  </r>
  <r>
    <s v="TXN_6805882"/>
    <x v="2"/>
    <n v="4"/>
    <n v="1"/>
    <n v="4"/>
    <x v="1"/>
    <s v="In-store"/>
    <x v="126"/>
  </r>
  <r>
    <s v="TXN_1475459"/>
    <x v="10"/>
    <n v="4"/>
    <n v="1.5"/>
    <n v="6"/>
    <x v="5"/>
    <s v="Takeaway"/>
    <x v="272"/>
  </r>
  <r>
    <s v="TXN_2825812"/>
    <x v="1"/>
    <n v="3"/>
    <m/>
    <n v="9"/>
    <x v="1"/>
    <s v="Takeaway"/>
    <x v="45"/>
  </r>
  <r>
    <s v="TXN_5398922"/>
    <x v="3"/>
    <n v="1"/>
    <n v="5"/>
    <n v="5"/>
    <x v="1"/>
    <s v="In-store"/>
    <x v="39"/>
  </r>
  <r>
    <s v="TXN_3458602"/>
    <x v="1"/>
    <n v="2"/>
    <n v="3"/>
    <n v="6"/>
    <x v="1"/>
    <s v="In-store"/>
    <x v="58"/>
  </r>
  <r>
    <s v="TXN_6571440"/>
    <x v="4"/>
    <n v="2"/>
    <n v="4"/>
    <n v="8"/>
    <x v="5"/>
    <s v="Takeaway"/>
    <x v="116"/>
  </r>
  <r>
    <s v="TXN_1368769"/>
    <x v="2"/>
    <n v="3"/>
    <n v="1"/>
    <n v="3"/>
    <x v="0"/>
    <s v="Takeaway"/>
    <x v="28"/>
  </r>
  <r>
    <s v="TXN_4343848"/>
    <x v="2"/>
    <n v="5"/>
    <n v="1"/>
    <n v="5"/>
    <x v="0"/>
    <s v="Takeaway"/>
    <x v="67"/>
  </r>
  <r>
    <s v="TXN_7656355"/>
    <x v="6"/>
    <n v="3"/>
    <n v="4"/>
    <n v="12"/>
    <x v="0"/>
    <s v="Takeaway"/>
    <x v="238"/>
  </r>
  <r>
    <s v="TXN_4434005"/>
    <x v="2"/>
    <n v="1"/>
    <n v="1"/>
    <n v="1"/>
    <x v="3"/>
    <s v="In-store"/>
    <x v="144"/>
  </r>
  <r>
    <s v="TXN_7975760"/>
    <x v="7"/>
    <n v="3"/>
    <n v="3"/>
    <n v="9"/>
    <x v="3"/>
    <s v="In-store"/>
    <x v="131"/>
  </r>
  <r>
    <s v="TXN_9177867"/>
    <x v="10"/>
    <n v="3"/>
    <n v="1.5"/>
    <n v="4.5"/>
    <x v="3"/>
    <m/>
    <x v="101"/>
  </r>
  <r>
    <s v="TXN_8158986"/>
    <x v="2"/>
    <n v="5"/>
    <n v="1"/>
    <n v="5"/>
    <x v="5"/>
    <s v="In-store"/>
    <x v="149"/>
  </r>
  <r>
    <s v="TXN_9882625"/>
    <x v="6"/>
    <n v="1"/>
    <n v="4"/>
    <n v="4"/>
    <x v="1"/>
    <s v="In-store"/>
    <x v="136"/>
  </r>
  <r>
    <s v="TXN_8937461"/>
    <x v="2"/>
    <n v="5"/>
    <n v="1"/>
    <n v="5"/>
    <x v="3"/>
    <m/>
    <x v="38"/>
  </r>
  <r>
    <s v="TXN_2485272"/>
    <x v="10"/>
    <n v="4"/>
    <n v="1.5"/>
    <n v="6"/>
    <x v="3"/>
    <s v="Takeaway"/>
    <x v="193"/>
  </r>
  <r>
    <s v="TXN_4085337"/>
    <x v="4"/>
    <n v="3"/>
    <n v="4"/>
    <n v="12"/>
    <x v="5"/>
    <s v="In-store"/>
    <x v="286"/>
  </r>
  <r>
    <s v="TXN_6838802"/>
    <x v="0"/>
    <n v="1"/>
    <n v="2"/>
    <n v="2"/>
    <x v="5"/>
    <s v="Takeaway"/>
    <x v="315"/>
  </r>
  <r>
    <s v="TXN_2114182"/>
    <x v="2"/>
    <n v="3"/>
    <n v="1"/>
    <n v="3"/>
    <x v="3"/>
    <s v="UNKNOWN"/>
    <x v="8"/>
  </r>
  <r>
    <s v="TXN_8417552"/>
    <x v="0"/>
    <n v="1"/>
    <n v="2"/>
    <n v="2"/>
    <x v="4"/>
    <s v="Takeaway"/>
    <x v="70"/>
  </r>
  <r>
    <s v="TXN_4126189"/>
    <x v="10"/>
    <m/>
    <n v="1.5"/>
    <n v="1.5"/>
    <x v="0"/>
    <m/>
    <x v="56"/>
  </r>
  <r>
    <s v="TXN_1892454"/>
    <x v="9"/>
    <n v="1"/>
    <n v="3"/>
    <n v="3"/>
    <x v="2"/>
    <m/>
    <x v="2"/>
  </r>
  <r>
    <s v="TXN_9592941"/>
    <x v="10"/>
    <n v="5"/>
    <n v="1.5"/>
    <n v="7.5"/>
    <x v="3"/>
    <s v="In-store"/>
    <x v="103"/>
  </r>
  <r>
    <s v="TXN_1063342"/>
    <x v="6"/>
    <n v="5"/>
    <n v="4"/>
    <n v="20"/>
    <x v="5"/>
    <s v="In-store"/>
    <x v="232"/>
  </r>
  <r>
    <s v="TXN_4407203"/>
    <x v="5"/>
    <n v="4"/>
    <n v="1"/>
    <n v="4"/>
    <x v="1"/>
    <s v="Takeaway"/>
    <x v="294"/>
  </r>
  <r>
    <s v="TXN_7153885"/>
    <x v="3"/>
    <n v="1"/>
    <n v="5"/>
    <n v="5"/>
    <x v="0"/>
    <m/>
    <x v="185"/>
  </r>
  <r>
    <s v="TXN_1917388"/>
    <x v="8"/>
    <n v="2"/>
    <n v="3"/>
    <n v="6"/>
    <x v="3"/>
    <m/>
    <x v="82"/>
  </r>
  <r>
    <s v="TXN_5279972"/>
    <x v="4"/>
    <n v="4"/>
    <n v="4"/>
    <n v="16"/>
    <x v="0"/>
    <s v="Takeaway"/>
    <x v="259"/>
  </r>
  <r>
    <s v="TXN_6953244"/>
    <x v="4"/>
    <n v="5"/>
    <n v="4"/>
    <n v="20"/>
    <x v="1"/>
    <m/>
    <x v="300"/>
  </r>
  <r>
    <s v="TXN_5347792"/>
    <x v="3"/>
    <n v="3"/>
    <n v="5"/>
    <n v="15"/>
    <x v="3"/>
    <m/>
    <x v="284"/>
  </r>
  <r>
    <s v="TXN_1574190"/>
    <x v="4"/>
    <n v="3"/>
    <n v="4"/>
    <n v="12"/>
    <x v="2"/>
    <m/>
    <x v="190"/>
  </r>
  <r>
    <s v="TXN_4829492"/>
    <x v="7"/>
    <n v="2"/>
    <n v="3"/>
    <n v="6"/>
    <x v="0"/>
    <s v="Takeaway"/>
    <x v="209"/>
  </r>
  <r>
    <s v="TXN_9550629"/>
    <x v="4"/>
    <n v="1"/>
    <n v="4"/>
    <n v="4"/>
    <x v="5"/>
    <s v="In-store"/>
    <x v="96"/>
  </r>
  <r>
    <s v="TXN_6470865"/>
    <x v="0"/>
    <s v="ERROR"/>
    <n v="2"/>
    <s v="ERROR"/>
    <x v="3"/>
    <s v="Takeaway"/>
    <x v="22"/>
  </r>
  <r>
    <s v="TXN_3986639"/>
    <x v="3"/>
    <n v="1"/>
    <n v="5"/>
    <n v="5"/>
    <x v="0"/>
    <s v="In-store"/>
    <x v="31"/>
  </r>
  <r>
    <s v="TXN_3227673"/>
    <x v="2"/>
    <n v="1"/>
    <n v="1"/>
    <s v="ERROR"/>
    <x v="1"/>
    <m/>
    <x v="183"/>
  </r>
  <r>
    <s v="TXN_2915287"/>
    <x v="3"/>
    <n v="1"/>
    <n v="5"/>
    <n v="5"/>
    <x v="3"/>
    <s v="Takeaway"/>
    <x v="326"/>
  </r>
  <r>
    <s v="TXN_2513558"/>
    <x v="9"/>
    <n v="4"/>
    <n v="3"/>
    <n v="12"/>
    <x v="5"/>
    <m/>
    <x v="202"/>
  </r>
  <r>
    <s v="TXN_7460497"/>
    <x v="1"/>
    <n v="5"/>
    <n v="3"/>
    <n v="15"/>
    <x v="1"/>
    <m/>
    <x v="161"/>
  </r>
  <r>
    <s v="TXN_1607471"/>
    <x v="6"/>
    <n v="2"/>
    <n v="4"/>
    <n v="8"/>
    <x v="0"/>
    <s v="Takeaway"/>
    <x v="174"/>
  </r>
  <r>
    <s v="TXN_1244739"/>
    <x v="3"/>
    <n v="2"/>
    <n v="5"/>
    <n v="10"/>
    <x v="0"/>
    <s v="Takeaway"/>
    <x v="300"/>
  </r>
  <r>
    <s v="TXN_7878672"/>
    <x v="0"/>
    <n v="1"/>
    <s v="UNKNOWN"/>
    <n v="2"/>
    <x v="1"/>
    <s v="In-store"/>
    <x v="286"/>
  </r>
  <r>
    <s v="TXN_6807913"/>
    <x v="9"/>
    <n v="3"/>
    <n v="3"/>
    <n v="9"/>
    <x v="0"/>
    <s v="Takeaway"/>
    <x v="207"/>
  </r>
  <r>
    <s v="TXN_6438869"/>
    <x v="9"/>
    <n v="5"/>
    <n v="3"/>
    <n v="15"/>
    <x v="0"/>
    <s v="Takeaway"/>
    <x v="84"/>
  </r>
  <r>
    <s v="TXN_1047204"/>
    <x v="2"/>
    <n v="3"/>
    <n v="1"/>
    <n v="3"/>
    <x v="3"/>
    <s v="UNKNOWN"/>
    <x v="342"/>
  </r>
  <r>
    <s v="TXN_6017458"/>
    <x v="7"/>
    <n v="5"/>
    <n v="5"/>
    <n v="25"/>
    <x v="0"/>
    <m/>
    <x v="206"/>
  </r>
  <r>
    <s v="TXN_4311086"/>
    <x v="1"/>
    <n v="4"/>
    <n v="3"/>
    <n v="12"/>
    <x v="4"/>
    <s v="In-store"/>
    <x v="228"/>
  </r>
  <r>
    <s v="TXN_1075446"/>
    <x v="2"/>
    <n v="4"/>
    <n v="1"/>
    <n v="4"/>
    <x v="0"/>
    <m/>
    <x v="33"/>
  </r>
  <r>
    <s v="TXN_8958723"/>
    <x v="6"/>
    <n v="4"/>
    <n v="4"/>
    <n v="16"/>
    <x v="3"/>
    <m/>
    <x v="152"/>
  </r>
  <r>
    <s v="TXN_2206740"/>
    <x v="0"/>
    <n v="3"/>
    <n v="2"/>
    <n v="6"/>
    <x v="5"/>
    <s v="Takeaway"/>
    <x v="221"/>
  </r>
  <r>
    <s v="TXN_2337113"/>
    <x v="0"/>
    <n v="1"/>
    <n v="2"/>
    <n v="2"/>
    <x v="3"/>
    <s v="Takeaway"/>
    <x v="335"/>
  </r>
  <r>
    <s v="TXN_2417721"/>
    <x v="0"/>
    <n v="4"/>
    <n v="2"/>
    <n v="8"/>
    <x v="0"/>
    <s v="Takeaway"/>
    <x v="59"/>
  </r>
  <r>
    <s v="TXN_5808539"/>
    <x v="6"/>
    <n v="1"/>
    <n v="4"/>
    <s v="ERROR"/>
    <x v="5"/>
    <s v="Takeaway"/>
    <x v="193"/>
  </r>
  <r>
    <s v="TXN_6574910"/>
    <x v="2"/>
    <n v="1"/>
    <n v="1"/>
    <n v="1"/>
    <x v="3"/>
    <m/>
    <x v="300"/>
  </r>
  <r>
    <s v="TXN_5342900"/>
    <x v="1"/>
    <n v="5"/>
    <n v="3"/>
    <n v="15"/>
    <x v="1"/>
    <m/>
    <x v="121"/>
  </r>
  <r>
    <s v="TXN_8949453"/>
    <x v="7"/>
    <n v="5"/>
    <n v="4"/>
    <n v="20"/>
    <x v="5"/>
    <s v="Takeaway"/>
    <x v="161"/>
  </r>
  <r>
    <s v="TXN_2853459"/>
    <x v="10"/>
    <n v="4"/>
    <n v="1.5"/>
    <n v="6"/>
    <x v="1"/>
    <m/>
    <x v="230"/>
  </r>
  <r>
    <s v="TXN_3379182"/>
    <x v="9"/>
    <n v="4"/>
    <n v="3"/>
    <n v="12"/>
    <x v="1"/>
    <m/>
    <x v="23"/>
  </r>
  <r>
    <s v="TXN_9629448"/>
    <x v="10"/>
    <n v="2"/>
    <n v="1.5"/>
    <n v="3"/>
    <x v="5"/>
    <s v="In-store"/>
    <x v="68"/>
  </r>
  <r>
    <s v="TXN_8233101"/>
    <x v="3"/>
    <n v="2"/>
    <n v="5"/>
    <n v="10"/>
    <x v="1"/>
    <s v="In-store"/>
    <x v="240"/>
  </r>
  <r>
    <s v="TXN_1247244"/>
    <x v="6"/>
    <n v="1"/>
    <n v="4"/>
    <n v="4"/>
    <x v="3"/>
    <s v="In-store"/>
    <x v="145"/>
  </r>
  <r>
    <s v="TXN_4292280"/>
    <x v="1"/>
    <n v="4"/>
    <n v="3"/>
    <n v="12"/>
    <x v="1"/>
    <s v="Takeaway"/>
    <x v="316"/>
  </r>
  <r>
    <s v="TXN_3670476"/>
    <x v="10"/>
    <n v="3"/>
    <n v="1.5"/>
    <n v="4.5"/>
    <x v="1"/>
    <s v="Takeaway"/>
    <x v="17"/>
  </r>
  <r>
    <s v="TXN_4506936"/>
    <x v="2"/>
    <n v="1"/>
    <n v="1"/>
    <n v="1"/>
    <x v="0"/>
    <s v="Takeaway"/>
    <x v="144"/>
  </r>
  <r>
    <s v="TXN_2827994"/>
    <x v="1"/>
    <n v="5"/>
    <n v="3"/>
    <n v="15"/>
    <x v="3"/>
    <s v="In-store"/>
    <x v="236"/>
  </r>
  <r>
    <s v="TXN_5342051"/>
    <x v="6"/>
    <n v="3"/>
    <n v="4"/>
    <n v="12"/>
    <x v="1"/>
    <m/>
    <x v="150"/>
  </r>
  <r>
    <s v="TXN_7924635"/>
    <x v="4"/>
    <n v="5"/>
    <n v="4"/>
    <n v="20"/>
    <x v="3"/>
    <s v="Takeaway"/>
    <x v="94"/>
  </r>
  <r>
    <s v="TXN_5958999"/>
    <x v="10"/>
    <n v="2"/>
    <n v="1.5"/>
    <n v="3"/>
    <x v="5"/>
    <m/>
    <x v="342"/>
  </r>
  <r>
    <s v="TXN_9098841"/>
    <x v="1"/>
    <n v="1"/>
    <n v="3"/>
    <n v="3"/>
    <x v="0"/>
    <m/>
    <x v="80"/>
  </r>
  <r>
    <s v="TXN_9723314"/>
    <x v="0"/>
    <n v="4"/>
    <n v="2"/>
    <n v="8"/>
    <x v="1"/>
    <s v="In-store"/>
    <x v="228"/>
  </r>
  <r>
    <s v="TXN_2311186"/>
    <x v="4"/>
    <n v="3"/>
    <n v="4"/>
    <n v="12"/>
    <x v="3"/>
    <s v="ERROR"/>
    <x v="67"/>
  </r>
  <r>
    <s v="TXN_4659573"/>
    <x v="1"/>
    <s v="UNKNOWN"/>
    <n v="3"/>
    <n v="15"/>
    <x v="5"/>
    <m/>
    <x v="148"/>
  </r>
  <r>
    <s v="TXN_3920436"/>
    <x v="9"/>
    <n v="2"/>
    <n v="3"/>
    <n v="6"/>
    <x v="3"/>
    <s v="In-store"/>
    <x v="335"/>
  </r>
  <r>
    <s v="TXN_7825638"/>
    <x v="5"/>
    <n v="4"/>
    <n v="3"/>
    <n v="12"/>
    <x v="4"/>
    <m/>
    <x v="70"/>
  </r>
  <r>
    <s v="TXN_8710758"/>
    <x v="6"/>
    <n v="3"/>
    <n v="4"/>
    <n v="12"/>
    <x v="0"/>
    <s v="In-store"/>
    <x v="175"/>
  </r>
  <r>
    <s v="TXN_4873180"/>
    <x v="10"/>
    <n v="5"/>
    <n v="1.5"/>
    <n v="7.5"/>
    <x v="3"/>
    <s v="In-store"/>
    <x v="165"/>
  </r>
  <r>
    <s v="TXN_9643918"/>
    <x v="7"/>
    <n v="3"/>
    <n v="1"/>
    <n v="3"/>
    <x v="0"/>
    <s v="In-store"/>
    <x v="288"/>
  </r>
  <r>
    <s v="TXN_9997620"/>
    <x v="2"/>
    <n v="2"/>
    <n v="1"/>
    <n v="2"/>
    <x v="1"/>
    <m/>
    <x v="196"/>
  </r>
  <r>
    <s v="TXN_2830671"/>
    <x v="6"/>
    <n v="1"/>
    <n v="4"/>
    <n v="4"/>
    <x v="1"/>
    <s v="Takeaway"/>
    <x v="298"/>
  </r>
  <r>
    <s v="TXN_7876619"/>
    <x v="5"/>
    <n v="2"/>
    <n v="3"/>
    <n v="6"/>
    <x v="1"/>
    <s v="In-store"/>
    <x v="218"/>
  </r>
  <r>
    <s v="TXN_5898238"/>
    <x v="5"/>
    <s v="UNKNOWN"/>
    <n v="2"/>
    <n v="10"/>
    <x v="0"/>
    <s v="UNKNOWN"/>
    <x v="36"/>
  </r>
  <r>
    <s v="TXN_5337074"/>
    <x v="2"/>
    <n v="3"/>
    <n v="1"/>
    <n v="3"/>
    <x v="0"/>
    <s v="In-store"/>
    <x v="175"/>
  </r>
  <r>
    <s v="TXN_9774186"/>
    <x v="10"/>
    <n v="3"/>
    <n v="1.5"/>
    <n v="4.5"/>
    <x v="5"/>
    <m/>
    <x v="364"/>
  </r>
  <r>
    <s v="TXN_7268802"/>
    <x v="3"/>
    <n v="2"/>
    <n v="5"/>
    <s v="ERROR"/>
    <x v="3"/>
    <s v="Takeaway"/>
    <x v="26"/>
  </r>
  <r>
    <s v="TXN_3894735"/>
    <x v="9"/>
    <n v="5"/>
    <n v="3"/>
    <n v="15"/>
    <x v="4"/>
    <m/>
    <x v="208"/>
  </r>
  <r>
    <s v="TXN_1842981"/>
    <x v="10"/>
    <n v="5"/>
    <n v="1.5"/>
    <s v="ERROR"/>
    <x v="0"/>
    <m/>
    <x v="318"/>
  </r>
  <r>
    <s v="TXN_1720238"/>
    <x v="3"/>
    <n v="5"/>
    <n v="5"/>
    <n v="25"/>
    <x v="4"/>
    <s v="Takeaway"/>
    <x v="345"/>
  </r>
  <r>
    <s v="TXN_8520687"/>
    <x v="3"/>
    <n v="5"/>
    <n v="5"/>
    <n v="25"/>
    <x v="5"/>
    <s v="Takeaway"/>
    <x v="150"/>
  </r>
  <r>
    <s v="TXN_5793417"/>
    <x v="6"/>
    <n v="2"/>
    <n v="4"/>
    <n v="8"/>
    <x v="3"/>
    <s v="In-store"/>
    <x v="212"/>
  </r>
  <r>
    <s v="TXN_2927909"/>
    <x v="1"/>
    <n v="4"/>
    <n v="3"/>
    <n v="12"/>
    <x v="0"/>
    <m/>
    <x v="200"/>
  </r>
  <r>
    <s v="TXN_3412484"/>
    <x v="1"/>
    <n v="4"/>
    <n v="3"/>
    <n v="12"/>
    <x v="5"/>
    <s v="Takeaway"/>
    <x v="205"/>
  </r>
  <r>
    <s v="TXN_4048203"/>
    <x v="4"/>
    <n v="2"/>
    <n v="4"/>
    <n v="8"/>
    <x v="5"/>
    <s v="Takeaway"/>
    <x v="24"/>
  </r>
  <r>
    <s v="TXN_6841304"/>
    <x v="1"/>
    <n v="1"/>
    <n v="3"/>
    <n v="3"/>
    <x v="5"/>
    <m/>
    <x v="132"/>
  </r>
  <r>
    <s v="TXN_2156454"/>
    <x v="2"/>
    <n v="5"/>
    <n v="1"/>
    <n v="5"/>
    <x v="5"/>
    <s v="In-store"/>
    <x v="334"/>
  </r>
  <r>
    <s v="TXN_2001807"/>
    <x v="5"/>
    <n v="5"/>
    <n v="4"/>
    <n v="20"/>
    <x v="2"/>
    <s v="In-store"/>
    <x v="264"/>
  </r>
  <r>
    <s v="TXN_4781960"/>
    <x v="9"/>
    <n v="1"/>
    <n v="3"/>
    <n v="3"/>
    <x v="3"/>
    <m/>
    <x v="246"/>
  </r>
  <r>
    <s v="TXN_4381404"/>
    <x v="3"/>
    <s v="ERROR"/>
    <n v="5"/>
    <n v="25"/>
    <x v="5"/>
    <m/>
    <x v="30"/>
  </r>
  <r>
    <s v="TXN_8406851"/>
    <x v="5"/>
    <n v="2"/>
    <n v="3"/>
    <n v="6"/>
    <x v="5"/>
    <s v="In-store"/>
    <x v="293"/>
  </r>
  <r>
    <s v="TXN_3982257"/>
    <x v="0"/>
    <n v="2"/>
    <n v="2"/>
    <n v="4"/>
    <x v="3"/>
    <m/>
    <x v="255"/>
  </r>
  <r>
    <s v="TXN_1463795"/>
    <x v="0"/>
    <n v="5"/>
    <n v="2"/>
    <n v="10"/>
    <x v="0"/>
    <m/>
    <x v="344"/>
  </r>
  <r>
    <s v="TXN_7454894"/>
    <x v="10"/>
    <m/>
    <n v="1.5"/>
    <n v="1.5"/>
    <x v="1"/>
    <s v="Takeaway"/>
    <x v="83"/>
  </r>
  <r>
    <s v="TXN_5930304"/>
    <x v="6"/>
    <n v="2"/>
    <n v="4"/>
    <n v="8"/>
    <x v="3"/>
    <m/>
    <x v="122"/>
  </r>
  <r>
    <s v="TXN_4249989"/>
    <x v="0"/>
    <n v="4"/>
    <n v="2"/>
    <n v="8"/>
    <x v="3"/>
    <m/>
    <x v="207"/>
  </r>
  <r>
    <s v="TXN_2957017"/>
    <x v="6"/>
    <m/>
    <n v="4"/>
    <n v="20"/>
    <x v="1"/>
    <s v="In-store"/>
    <x v="244"/>
  </r>
  <r>
    <s v="TXN_2733833"/>
    <x v="1"/>
    <m/>
    <n v="3"/>
    <n v="12"/>
    <x v="5"/>
    <s v="In-store"/>
    <x v="293"/>
  </r>
  <r>
    <s v="TXN_6585794"/>
    <x v="4"/>
    <n v="5"/>
    <n v="4"/>
    <n v="20"/>
    <x v="0"/>
    <s v="In-store"/>
    <x v="213"/>
  </r>
  <r>
    <s v="TXN_5721846"/>
    <x v="2"/>
    <n v="3"/>
    <n v="1"/>
    <n v="3"/>
    <x v="1"/>
    <s v="Takeaway"/>
    <x v="173"/>
  </r>
  <r>
    <s v="TXN_6487493"/>
    <x v="3"/>
    <n v="3"/>
    <n v="5"/>
    <n v="15"/>
    <x v="1"/>
    <s v="In-store"/>
    <x v="132"/>
  </r>
  <r>
    <s v="TXN_9395087"/>
    <x v="10"/>
    <n v="1"/>
    <n v="1.5"/>
    <n v="1.5"/>
    <x v="1"/>
    <s v="In-store"/>
    <x v="325"/>
  </r>
  <r>
    <s v="TXN_4477559"/>
    <x v="9"/>
    <n v="5"/>
    <n v="3"/>
    <n v="15"/>
    <x v="0"/>
    <m/>
    <x v="40"/>
  </r>
  <r>
    <s v="TXN_5542033"/>
    <x v="6"/>
    <n v="3"/>
    <n v="4"/>
    <n v="12"/>
    <x v="3"/>
    <s v="UNKNOWN"/>
    <x v="45"/>
  </r>
  <r>
    <s v="TXN_8850984"/>
    <x v="6"/>
    <n v="3"/>
    <m/>
    <n v="12"/>
    <x v="1"/>
    <s v="Takeaway"/>
    <x v="57"/>
  </r>
  <r>
    <s v="TXN_1710823"/>
    <x v="3"/>
    <n v="2"/>
    <n v="5"/>
    <n v="10"/>
    <x v="0"/>
    <m/>
    <x v="141"/>
  </r>
  <r>
    <s v="TXN_6575440"/>
    <x v="10"/>
    <n v="1"/>
    <n v="1.5"/>
    <n v="1.5"/>
    <x v="1"/>
    <m/>
    <x v="322"/>
  </r>
  <r>
    <s v="TXN_5225537"/>
    <x v="10"/>
    <n v="5"/>
    <n v="1.5"/>
    <n v="7.5"/>
    <x v="3"/>
    <m/>
    <x v="339"/>
  </r>
  <r>
    <s v="TXN_1583315"/>
    <x v="2"/>
    <n v="3"/>
    <n v="1"/>
    <n v="3"/>
    <x v="5"/>
    <s v="Takeaway"/>
    <x v="327"/>
  </r>
  <r>
    <s v="TXN_8130122"/>
    <x v="6"/>
    <n v="2"/>
    <n v="4"/>
    <n v="8"/>
    <x v="5"/>
    <s v="In-store"/>
    <x v="312"/>
  </r>
  <r>
    <s v="TXN_3587444"/>
    <x v="9"/>
    <n v="2"/>
    <n v="3"/>
    <n v="6"/>
    <x v="0"/>
    <m/>
    <x v="91"/>
  </r>
  <r>
    <s v="TXN_7053280"/>
    <x v="5"/>
    <m/>
    <n v="2"/>
    <n v="10"/>
    <x v="5"/>
    <s v="In-store"/>
    <x v="32"/>
  </r>
  <r>
    <s v="TXN_9407000"/>
    <x v="6"/>
    <n v="4"/>
    <n v="4"/>
    <n v="16"/>
    <x v="5"/>
    <s v="Takeaway"/>
    <x v="60"/>
  </r>
  <r>
    <s v="TXN_3017917"/>
    <x v="2"/>
    <n v="3"/>
    <s v="UNKNOWN"/>
    <n v="3"/>
    <x v="0"/>
    <s v="Takeaway"/>
    <x v="176"/>
  </r>
  <r>
    <s v="TXN_8090925"/>
    <x v="8"/>
    <n v="3"/>
    <n v="1"/>
    <n v="3"/>
    <x v="3"/>
    <s v="In-store"/>
    <x v="114"/>
  </r>
  <r>
    <s v="TXN_7738013"/>
    <x v="3"/>
    <n v="5"/>
    <n v="5"/>
    <n v="25"/>
    <x v="0"/>
    <s v="Takeaway"/>
    <x v="340"/>
  </r>
  <r>
    <s v="TXN_8542781"/>
    <x v="1"/>
    <n v="2"/>
    <n v="3"/>
    <n v="6"/>
    <x v="5"/>
    <s v="UNKNOWN"/>
    <x v="164"/>
  </r>
  <r>
    <s v="TXN_6617283"/>
    <x v="10"/>
    <n v="4"/>
    <n v="1.5"/>
    <n v="6"/>
    <x v="3"/>
    <m/>
    <x v="304"/>
  </r>
  <r>
    <s v="TXN_1461221"/>
    <x v="3"/>
    <n v="2"/>
    <n v="5"/>
    <n v="10"/>
    <x v="1"/>
    <s v="In-store"/>
    <x v="73"/>
  </r>
  <r>
    <s v="TXN_2056358"/>
    <x v="0"/>
    <n v="3"/>
    <n v="2"/>
    <n v="6"/>
    <x v="1"/>
    <s v="In-store"/>
    <x v="338"/>
  </r>
  <r>
    <s v="TXN_1858674"/>
    <x v="4"/>
    <n v="2"/>
    <n v="4"/>
    <n v="8"/>
    <x v="5"/>
    <s v="In-store"/>
    <x v="250"/>
  </r>
  <r>
    <s v="TXN_2251009"/>
    <x v="2"/>
    <n v="5"/>
    <n v="1"/>
    <n v="5"/>
    <x v="5"/>
    <m/>
    <x v="74"/>
  </r>
  <r>
    <s v="TXN_5616473"/>
    <x v="6"/>
    <n v="4"/>
    <n v="4"/>
    <n v="16"/>
    <x v="1"/>
    <s v="ERROR"/>
    <x v="8"/>
  </r>
  <r>
    <s v="TXN_7022398"/>
    <x v="6"/>
    <n v="4"/>
    <n v="4"/>
    <n v="16"/>
    <x v="5"/>
    <m/>
    <x v="252"/>
  </r>
  <r>
    <s v="TXN_7379939"/>
    <x v="7"/>
    <n v="1"/>
    <n v="1"/>
    <n v="1"/>
    <x v="1"/>
    <s v="UNKNOWN"/>
    <x v="150"/>
  </r>
  <r>
    <s v="TXN_1004184"/>
    <x v="4"/>
    <n v="1"/>
    <n v="4"/>
    <n v="4"/>
    <x v="0"/>
    <s v="In-store"/>
    <x v="164"/>
  </r>
  <r>
    <s v="TXN_4141868"/>
    <x v="10"/>
    <n v="3"/>
    <n v="1.5"/>
    <n v="4.5"/>
    <x v="0"/>
    <m/>
    <x v="237"/>
  </r>
  <r>
    <s v="TXN_9871971"/>
    <x v="4"/>
    <n v="3"/>
    <n v="4"/>
    <n v="12"/>
    <x v="5"/>
    <s v="Takeaway"/>
    <x v="6"/>
  </r>
  <r>
    <s v="TXN_4168771"/>
    <x v="0"/>
    <n v="5"/>
    <n v="2"/>
    <n v="10"/>
    <x v="3"/>
    <m/>
    <x v="353"/>
  </r>
  <r>
    <s v="TXN_6328925"/>
    <x v="3"/>
    <n v="4"/>
    <n v="5"/>
    <n v="20"/>
    <x v="0"/>
    <m/>
    <x v="47"/>
  </r>
  <r>
    <s v="TXN_1226662"/>
    <x v="3"/>
    <n v="1"/>
    <n v="5"/>
    <n v="5"/>
    <x v="5"/>
    <s v="In-store"/>
    <x v="329"/>
  </r>
  <r>
    <s v="TXN_7562171"/>
    <x v="10"/>
    <n v="1"/>
    <n v="1.5"/>
    <n v="1.5"/>
    <x v="5"/>
    <s v="In-store"/>
    <x v="180"/>
  </r>
  <r>
    <s v="TXN_6843677"/>
    <x v="7"/>
    <s v="ERROR"/>
    <n v="2"/>
    <n v="8"/>
    <x v="5"/>
    <s v="Takeaway"/>
    <x v="293"/>
  </r>
  <r>
    <s v="TXN_2980632"/>
    <x v="2"/>
    <n v="3"/>
    <n v="1"/>
    <n v="3"/>
    <x v="0"/>
    <s v="Takeaway"/>
    <x v="100"/>
  </r>
  <r>
    <s v="TXN_2609762"/>
    <x v="0"/>
    <n v="5"/>
    <n v="2"/>
    <n v="10"/>
    <x v="5"/>
    <s v="Takeaway"/>
    <x v="139"/>
  </r>
  <r>
    <s v="TXN_7253734"/>
    <x v="6"/>
    <s v="UNKNOWN"/>
    <n v="4"/>
    <n v="20"/>
    <x v="3"/>
    <m/>
    <x v="171"/>
  </r>
  <r>
    <s v="TXN_6679600"/>
    <x v="0"/>
    <n v="1"/>
    <n v="2"/>
    <n v="2"/>
    <x v="3"/>
    <m/>
    <x v="49"/>
  </r>
  <r>
    <s v="TXN_8279992"/>
    <x v="9"/>
    <n v="5"/>
    <n v="3"/>
    <n v="15"/>
    <x v="4"/>
    <m/>
    <x v="364"/>
  </r>
  <r>
    <s v="TXN_5722123"/>
    <x v="1"/>
    <n v="4"/>
    <n v="3"/>
    <n v="12"/>
    <x v="3"/>
    <s v="Takeaway"/>
    <x v="186"/>
  </r>
  <r>
    <s v="TXN_3446174"/>
    <x v="1"/>
    <n v="5"/>
    <n v="3"/>
    <n v="15"/>
    <x v="1"/>
    <m/>
    <x v="215"/>
  </r>
  <r>
    <s v="TXN_3518261"/>
    <x v="6"/>
    <n v="2"/>
    <n v="4"/>
    <n v="8"/>
    <x v="3"/>
    <m/>
    <x v="153"/>
  </r>
  <r>
    <s v="TXN_5927925"/>
    <x v="9"/>
    <n v="4"/>
    <n v="3"/>
    <n v="12"/>
    <x v="3"/>
    <s v="In-store"/>
    <x v="122"/>
  </r>
  <r>
    <s v="TXN_5101593"/>
    <x v="1"/>
    <n v="5"/>
    <n v="3"/>
    <n v="15"/>
    <x v="0"/>
    <s v="Takeaway"/>
    <x v="311"/>
  </r>
  <r>
    <s v="TXN_1578981"/>
    <x v="1"/>
    <n v="1"/>
    <n v="3"/>
    <n v="3"/>
    <x v="1"/>
    <s v="In-store"/>
    <x v="148"/>
  </r>
  <r>
    <s v="TXN_7876388"/>
    <x v="2"/>
    <n v="4"/>
    <n v="1"/>
    <n v="4"/>
    <x v="1"/>
    <s v="In-store"/>
    <x v="287"/>
  </r>
  <r>
    <s v="TXN_5939363"/>
    <x v="10"/>
    <n v="5"/>
    <n v="1.5"/>
    <n v="7.5"/>
    <x v="0"/>
    <s v="In-store"/>
    <x v="203"/>
  </r>
  <r>
    <s v="TXN_1636908"/>
    <x v="1"/>
    <n v="4"/>
    <n v="3"/>
    <n v="12"/>
    <x v="3"/>
    <m/>
    <x v="327"/>
  </r>
  <r>
    <s v="TXN_5221688"/>
    <x v="0"/>
    <n v="2"/>
    <n v="2"/>
    <n v="4"/>
    <x v="1"/>
    <m/>
    <x v="364"/>
  </r>
  <r>
    <s v="TXN_1196923"/>
    <x v="4"/>
    <n v="2"/>
    <n v="4"/>
    <n v="8"/>
    <x v="4"/>
    <m/>
    <x v="3"/>
  </r>
  <r>
    <s v="TXN_8944698"/>
    <x v="0"/>
    <n v="3"/>
    <n v="2"/>
    <n v="6"/>
    <x v="0"/>
    <m/>
    <x v="178"/>
  </r>
  <r>
    <s v="TXN_2167159"/>
    <x v="1"/>
    <m/>
    <n v="3"/>
    <n v="6"/>
    <x v="1"/>
    <s v="UNKNOWN"/>
    <x v="62"/>
  </r>
  <r>
    <s v="TXN_7811387"/>
    <x v="2"/>
    <n v="5"/>
    <n v="1"/>
    <n v="5"/>
    <x v="0"/>
    <s v="Takeaway"/>
    <x v="352"/>
  </r>
  <r>
    <s v="TXN_1884923"/>
    <x v="0"/>
    <n v="4"/>
    <n v="2"/>
    <n v="8"/>
    <x v="3"/>
    <s v="Takeaway"/>
    <x v="274"/>
  </r>
  <r>
    <s v="TXN_8215595"/>
    <x v="10"/>
    <n v="2"/>
    <n v="1.5"/>
    <n v="3"/>
    <x v="1"/>
    <m/>
    <x v="186"/>
  </r>
  <r>
    <s v="TXN_9857674"/>
    <x v="10"/>
    <n v="5"/>
    <n v="1.5"/>
    <n v="7.5"/>
    <x v="5"/>
    <s v="Takeaway"/>
    <x v="325"/>
  </r>
  <r>
    <s v="TXN_6035512"/>
    <x v="1"/>
    <n v="5"/>
    <n v="3"/>
    <n v="15"/>
    <x v="1"/>
    <s v="Takeaway"/>
    <x v="195"/>
  </r>
  <r>
    <s v="TXN_1398769"/>
    <x v="4"/>
    <n v="1"/>
    <n v="4"/>
    <n v="4"/>
    <x v="1"/>
    <s v="In-store"/>
    <x v="28"/>
  </r>
  <r>
    <s v="TXN_6874354"/>
    <x v="6"/>
    <n v="4"/>
    <n v="4"/>
    <n v="16"/>
    <x v="0"/>
    <m/>
    <x v="117"/>
  </r>
  <r>
    <s v="TXN_9690711"/>
    <x v="2"/>
    <n v="2"/>
    <n v="1"/>
    <n v="2"/>
    <x v="0"/>
    <s v="In-store"/>
    <x v="300"/>
  </r>
  <r>
    <s v="TXN_5620636"/>
    <x v="10"/>
    <n v="4"/>
    <s v="UNKNOWN"/>
    <n v="6"/>
    <x v="5"/>
    <s v="In-store"/>
    <x v="325"/>
  </r>
  <r>
    <s v="TXN_7234224"/>
    <x v="1"/>
    <n v="3"/>
    <n v="3"/>
    <n v="9"/>
    <x v="5"/>
    <m/>
    <x v="215"/>
  </r>
  <r>
    <s v="TXN_3844347"/>
    <x v="6"/>
    <n v="4"/>
    <s v="ERROR"/>
    <n v="16"/>
    <x v="1"/>
    <m/>
    <x v="200"/>
  </r>
  <r>
    <s v="TXN_4507533"/>
    <x v="1"/>
    <n v="1"/>
    <n v="3"/>
    <n v="3"/>
    <x v="3"/>
    <m/>
    <x v="176"/>
  </r>
  <r>
    <s v="TXN_7636238"/>
    <x v="6"/>
    <n v="4"/>
    <n v="4"/>
    <n v="16"/>
    <x v="0"/>
    <m/>
    <x v="363"/>
  </r>
  <r>
    <s v="TXN_8913153"/>
    <x v="4"/>
    <n v="2"/>
    <n v="4"/>
    <n v="8"/>
    <x v="0"/>
    <m/>
    <x v="180"/>
  </r>
  <r>
    <s v="TXN_7595206"/>
    <x v="6"/>
    <n v="5"/>
    <n v="4"/>
    <n v="20"/>
    <x v="0"/>
    <s v="In-store"/>
    <x v="131"/>
  </r>
  <r>
    <s v="TXN_8424592"/>
    <x v="4"/>
    <n v="4"/>
    <n v="4"/>
    <n v="16"/>
    <x v="0"/>
    <s v="Takeaway"/>
    <x v="272"/>
  </r>
  <r>
    <s v="TXN_1769882"/>
    <x v="8"/>
    <n v="3"/>
    <n v="3"/>
    <s v="UNKNOWN"/>
    <x v="5"/>
    <s v="Takeaway"/>
    <x v="290"/>
  </r>
  <r>
    <s v="TXN_2000406"/>
    <x v="1"/>
    <n v="2"/>
    <n v="3"/>
    <n v="6"/>
    <x v="0"/>
    <s v="UNKNOWN"/>
    <x v="115"/>
  </r>
  <r>
    <s v="TXN_3105786"/>
    <x v="4"/>
    <n v="3"/>
    <n v="4"/>
    <n v="12"/>
    <x v="5"/>
    <s v="In-store"/>
    <x v="200"/>
  </r>
  <r>
    <s v="TXN_7820220"/>
    <x v="1"/>
    <n v="3"/>
    <n v="3"/>
    <n v="9"/>
    <x v="0"/>
    <s v="In-store"/>
    <x v="95"/>
  </r>
  <r>
    <s v="TXN_5880883"/>
    <x v="6"/>
    <n v="5"/>
    <n v="4"/>
    <n v="20"/>
    <x v="3"/>
    <s v="In-store"/>
    <x v="229"/>
  </r>
  <r>
    <s v="TXN_4447856"/>
    <x v="4"/>
    <n v="2"/>
    <n v="4"/>
    <n v="8"/>
    <x v="1"/>
    <s v="Takeaway"/>
    <x v="238"/>
  </r>
  <r>
    <s v="TXN_6613909"/>
    <x v="1"/>
    <n v="4"/>
    <n v="3"/>
    <n v="12"/>
    <x v="0"/>
    <s v="In-store"/>
    <x v="193"/>
  </r>
  <r>
    <s v="TXN_5331924"/>
    <x v="6"/>
    <n v="2"/>
    <n v="4"/>
    <n v="8"/>
    <x v="1"/>
    <s v="Takeaway"/>
    <x v="193"/>
  </r>
  <r>
    <s v="TXN_9090433"/>
    <x v="2"/>
    <n v="2"/>
    <n v="1"/>
    <m/>
    <x v="1"/>
    <s v="ERROR"/>
    <x v="121"/>
  </r>
  <r>
    <s v="TXN_9393467"/>
    <x v="8"/>
    <n v="5"/>
    <n v="3"/>
    <n v="15"/>
    <x v="1"/>
    <s v="UNKNOWN"/>
    <x v="277"/>
  </r>
  <r>
    <s v="TXN_9811033"/>
    <x v="2"/>
    <n v="3"/>
    <n v="1"/>
    <s v="UNKNOWN"/>
    <x v="1"/>
    <s v="Takeaway"/>
    <x v="352"/>
  </r>
  <r>
    <s v="TXN_5452419"/>
    <x v="0"/>
    <n v="4"/>
    <s v="UNKNOWN"/>
    <n v="8"/>
    <x v="1"/>
    <s v="In-store"/>
    <x v="311"/>
  </r>
  <r>
    <s v="TXN_5384343"/>
    <x v="9"/>
    <n v="1"/>
    <n v="3"/>
    <n v="3"/>
    <x v="0"/>
    <m/>
    <x v="97"/>
  </r>
  <r>
    <s v="TXN_6580743"/>
    <x v="0"/>
    <n v="1"/>
    <n v="2"/>
    <n v="2"/>
    <x v="3"/>
    <s v="Takeaway"/>
    <x v="319"/>
  </r>
  <r>
    <s v="TXN_8361821"/>
    <x v="10"/>
    <n v="5"/>
    <n v="1.5"/>
    <n v="7.5"/>
    <x v="1"/>
    <s v="In-store"/>
    <x v="193"/>
  </r>
  <r>
    <s v="TXN_2103626"/>
    <x v="9"/>
    <n v="3"/>
    <n v="3"/>
    <n v="9"/>
    <x v="1"/>
    <s v="In-store"/>
    <x v="206"/>
  </r>
  <r>
    <s v="TXN_1891141"/>
    <x v="9"/>
    <n v="4"/>
    <n v="3"/>
    <n v="12"/>
    <x v="3"/>
    <s v="In-store"/>
    <x v="286"/>
  </r>
  <r>
    <s v="TXN_1252575"/>
    <x v="10"/>
    <n v="1"/>
    <n v="1.5"/>
    <n v="1.5"/>
    <x v="3"/>
    <s v="Takeaway"/>
    <x v="233"/>
  </r>
  <r>
    <s v="TXN_5354721"/>
    <x v="7"/>
    <n v="5"/>
    <n v="3"/>
    <n v="15"/>
    <x v="2"/>
    <s v="Takeaway"/>
    <x v="351"/>
  </r>
  <r>
    <s v="TXN_6723498"/>
    <x v="3"/>
    <n v="3"/>
    <n v="5"/>
    <n v="15"/>
    <x v="5"/>
    <s v="Takeaway"/>
    <x v="199"/>
  </r>
  <r>
    <s v="TXN_1852224"/>
    <x v="10"/>
    <n v="4"/>
    <s v="ERROR"/>
    <n v="6"/>
    <x v="1"/>
    <s v="Takeaway"/>
    <x v="182"/>
  </r>
  <r>
    <s v="TXN_5247378"/>
    <x v="6"/>
    <n v="2"/>
    <n v="4"/>
    <n v="8"/>
    <x v="3"/>
    <s v="Takeaway"/>
    <x v="309"/>
  </r>
  <r>
    <s v="TXN_8786479"/>
    <x v="0"/>
    <n v="4"/>
    <n v="2"/>
    <n v="8"/>
    <x v="5"/>
    <m/>
    <x v="184"/>
  </r>
  <r>
    <s v="TXN_5108439"/>
    <x v="3"/>
    <n v="2"/>
    <n v="5"/>
    <n v="10"/>
    <x v="5"/>
    <s v="In-store"/>
    <x v="313"/>
  </r>
  <r>
    <s v="TXN_4993989"/>
    <x v="4"/>
    <n v="2"/>
    <n v="4"/>
    <n v="8"/>
    <x v="5"/>
    <m/>
    <x v="14"/>
  </r>
  <r>
    <s v="TXN_8004510"/>
    <x v="1"/>
    <s v="ERROR"/>
    <n v="3"/>
    <n v="9"/>
    <x v="1"/>
    <s v="Takeaway"/>
    <x v="212"/>
  </r>
  <r>
    <s v="TXN_8541473"/>
    <x v="0"/>
    <n v="3"/>
    <n v="2"/>
    <n v="6"/>
    <x v="4"/>
    <s v="ERROR"/>
    <x v="353"/>
  </r>
  <r>
    <s v="TXN_8917822"/>
    <x v="1"/>
    <n v="2"/>
    <n v="3"/>
    <n v="6"/>
    <x v="3"/>
    <m/>
    <x v="106"/>
  </r>
  <r>
    <s v="TXN_8108731"/>
    <x v="9"/>
    <n v="5"/>
    <n v="3"/>
    <n v="15"/>
    <x v="5"/>
    <m/>
    <x v="266"/>
  </r>
  <r>
    <s v="TXN_4570750"/>
    <x v="5"/>
    <n v="1"/>
    <n v="2"/>
    <m/>
    <x v="1"/>
    <s v="Takeaway"/>
    <x v="164"/>
  </r>
  <r>
    <s v="TXN_1190151"/>
    <x v="9"/>
    <n v="5"/>
    <n v="3"/>
    <n v="15"/>
    <x v="3"/>
    <m/>
    <x v="230"/>
  </r>
  <r>
    <s v="TXN_8304002"/>
    <x v="9"/>
    <n v="1"/>
    <n v="3"/>
    <n v="3"/>
    <x v="0"/>
    <s v="Takeaway"/>
    <x v="46"/>
  </r>
  <r>
    <s v="TXN_4341764"/>
    <x v="0"/>
    <n v="2"/>
    <n v="2"/>
    <n v="4"/>
    <x v="1"/>
    <m/>
    <x v="131"/>
  </r>
  <r>
    <s v="TXN_1751183"/>
    <x v="7"/>
    <n v="5"/>
    <n v="4"/>
    <n v="20"/>
    <x v="0"/>
    <m/>
    <x v="310"/>
  </r>
  <r>
    <s v="TXN_1046384"/>
    <x v="4"/>
    <n v="1"/>
    <n v="4"/>
    <n v="4"/>
    <x v="1"/>
    <s v="UNKNOWN"/>
    <x v="304"/>
  </r>
  <r>
    <s v="TXN_1736630"/>
    <x v="8"/>
    <n v="5"/>
    <n v="1.5"/>
    <n v="7.5"/>
    <x v="0"/>
    <m/>
    <x v="67"/>
  </r>
  <r>
    <s v="TXN_8287437"/>
    <x v="10"/>
    <n v="2"/>
    <n v="1.5"/>
    <n v="3"/>
    <x v="5"/>
    <m/>
    <x v="95"/>
  </r>
  <r>
    <s v="TXN_4153132"/>
    <x v="3"/>
    <n v="3"/>
    <n v="5"/>
    <s v="UNKNOWN"/>
    <x v="3"/>
    <m/>
    <x v="13"/>
  </r>
  <r>
    <s v="TXN_3243410"/>
    <x v="10"/>
    <n v="2"/>
    <s v="ERROR"/>
    <n v="3"/>
    <x v="5"/>
    <m/>
    <x v="84"/>
  </r>
  <r>
    <s v="TXN_3061634"/>
    <x v="0"/>
    <n v="1"/>
    <n v="2"/>
    <n v="2"/>
    <x v="3"/>
    <m/>
    <x v="290"/>
  </r>
  <r>
    <s v="TXN_7433308"/>
    <x v="3"/>
    <n v="4"/>
    <n v="5"/>
    <n v="20"/>
    <x v="1"/>
    <s v="Takeaway"/>
    <x v="203"/>
  </r>
  <r>
    <s v="TXN_6991736"/>
    <x v="9"/>
    <n v="2"/>
    <n v="3"/>
    <n v="6"/>
    <x v="3"/>
    <s v="In-store"/>
    <x v="10"/>
  </r>
  <r>
    <s v="TXN_7334272"/>
    <x v="6"/>
    <n v="2"/>
    <n v="4"/>
    <n v="8"/>
    <x v="0"/>
    <s v="Takeaway"/>
    <x v="177"/>
  </r>
  <r>
    <s v="TXN_8120577"/>
    <x v="7"/>
    <n v="3"/>
    <n v="3"/>
    <n v="9"/>
    <x v="1"/>
    <s v="In-store"/>
    <x v="0"/>
  </r>
  <r>
    <s v="TXN_9072093"/>
    <x v="2"/>
    <n v="1"/>
    <n v="1"/>
    <n v="1"/>
    <x v="5"/>
    <m/>
    <x v="247"/>
  </r>
  <r>
    <s v="TXN_4705417"/>
    <x v="3"/>
    <n v="5"/>
    <n v="5"/>
    <n v="25"/>
    <x v="0"/>
    <s v="Takeaway"/>
    <x v="66"/>
  </r>
  <r>
    <s v="TXN_8145970"/>
    <x v="9"/>
    <n v="5"/>
    <n v="3"/>
    <n v="15"/>
    <x v="3"/>
    <s v="Takeaway"/>
    <x v="146"/>
  </r>
  <r>
    <s v="TXN_1910553"/>
    <x v="4"/>
    <n v="5"/>
    <n v="4"/>
    <n v="20"/>
    <x v="1"/>
    <m/>
    <x v="157"/>
  </r>
  <r>
    <s v="TXN_9115899"/>
    <x v="1"/>
    <n v="2"/>
    <s v="UNKNOWN"/>
    <n v="6"/>
    <x v="0"/>
    <s v="In-store"/>
    <x v="41"/>
  </r>
  <r>
    <s v="TXN_6020552"/>
    <x v="6"/>
    <n v="2"/>
    <n v="4"/>
    <n v="8"/>
    <x v="1"/>
    <s v="Takeaway"/>
    <x v="100"/>
  </r>
  <r>
    <s v="TXN_7970906"/>
    <x v="0"/>
    <s v="UNKNOWN"/>
    <n v="2"/>
    <n v="8"/>
    <x v="4"/>
    <s v="In-store"/>
    <x v="79"/>
  </r>
  <r>
    <s v="TXN_5317458"/>
    <x v="3"/>
    <n v="2"/>
    <n v="5"/>
    <n v="10"/>
    <x v="0"/>
    <m/>
    <x v="207"/>
  </r>
  <r>
    <s v="TXN_6913384"/>
    <x v="10"/>
    <n v="3"/>
    <n v="1.5"/>
    <n v="4.5"/>
    <x v="0"/>
    <s v="Takeaway"/>
    <x v="22"/>
  </r>
  <r>
    <s v="TXN_1910487"/>
    <x v="6"/>
    <n v="3"/>
    <m/>
    <n v="12"/>
    <x v="3"/>
    <s v="In-store"/>
    <x v="230"/>
  </r>
  <r>
    <s v="TXN_6142549"/>
    <x v="9"/>
    <n v="3"/>
    <n v="3"/>
    <n v="9"/>
    <x v="3"/>
    <s v="ERROR"/>
    <x v="76"/>
  </r>
  <r>
    <s v="TXN_7266318"/>
    <x v="6"/>
    <n v="1"/>
    <n v="4"/>
    <s v="ERROR"/>
    <x v="5"/>
    <s v="In-store"/>
    <x v="326"/>
  </r>
  <r>
    <s v="TXN_4390911"/>
    <x v="3"/>
    <n v="2"/>
    <n v="5"/>
    <n v="10"/>
    <x v="3"/>
    <m/>
    <x v="104"/>
  </r>
  <r>
    <s v="TXN_1445532"/>
    <x v="0"/>
    <n v="3"/>
    <n v="2"/>
    <n v="6"/>
    <x v="1"/>
    <s v="Takeaway"/>
    <x v="217"/>
  </r>
  <r>
    <s v="TXN_8841996"/>
    <x v="6"/>
    <n v="2"/>
    <n v="4"/>
    <n v="8"/>
    <x v="5"/>
    <m/>
    <x v="70"/>
  </r>
  <r>
    <s v="TXN_9814511"/>
    <x v="8"/>
    <n v="1"/>
    <n v="3"/>
    <n v="3"/>
    <x v="0"/>
    <m/>
    <x v="107"/>
  </r>
  <r>
    <s v="TXN_2563505"/>
    <x v="6"/>
    <n v="1"/>
    <n v="4"/>
    <n v="4"/>
    <x v="1"/>
    <s v="Takeaway"/>
    <x v="61"/>
  </r>
  <r>
    <s v="TXN_5183674"/>
    <x v="0"/>
    <n v="2"/>
    <n v="2"/>
    <n v="4"/>
    <x v="3"/>
    <m/>
    <x v="342"/>
  </r>
  <r>
    <s v="TXN_6748199"/>
    <x v="3"/>
    <n v="2"/>
    <n v="5"/>
    <n v="10"/>
    <x v="1"/>
    <m/>
    <x v="255"/>
  </r>
  <r>
    <s v="TXN_3463281"/>
    <x v="1"/>
    <n v="5"/>
    <m/>
    <n v="15"/>
    <x v="5"/>
    <s v="Takeaway"/>
    <x v="6"/>
  </r>
  <r>
    <s v="TXN_5795475"/>
    <x v="10"/>
    <n v="3"/>
    <n v="1.5"/>
    <n v="4.5"/>
    <x v="3"/>
    <s v="In-store"/>
    <x v="320"/>
  </r>
  <r>
    <s v="TXN_2322399"/>
    <x v="3"/>
    <n v="4"/>
    <n v="5"/>
    <n v="20"/>
    <x v="5"/>
    <s v="Takeaway"/>
    <x v="82"/>
  </r>
  <r>
    <s v="TXN_5865534"/>
    <x v="4"/>
    <n v="4"/>
    <n v="4"/>
    <n v="16"/>
    <x v="3"/>
    <s v="ERROR"/>
    <x v="233"/>
  </r>
  <r>
    <s v="TXN_5159669"/>
    <x v="10"/>
    <n v="4"/>
    <n v="1.5"/>
    <n v="6"/>
    <x v="0"/>
    <m/>
    <x v="56"/>
  </r>
  <r>
    <s v="TXN_4268051"/>
    <x v="2"/>
    <n v="1"/>
    <n v="1"/>
    <s v="UNKNOWN"/>
    <x v="3"/>
    <s v="In-store"/>
    <x v="283"/>
  </r>
  <r>
    <s v="TXN_8120958"/>
    <x v="2"/>
    <n v="5"/>
    <m/>
    <n v="5"/>
    <x v="0"/>
    <m/>
    <x v="268"/>
  </r>
  <r>
    <s v="TXN_5530097"/>
    <x v="9"/>
    <n v="2"/>
    <n v="3"/>
    <n v="6"/>
    <x v="0"/>
    <s v="Takeaway"/>
    <x v="104"/>
  </r>
  <r>
    <s v="TXN_7805241"/>
    <x v="3"/>
    <n v="4"/>
    <n v="5"/>
    <n v="20"/>
    <x v="4"/>
    <m/>
    <x v="251"/>
  </r>
  <r>
    <s v="TXN_2427834"/>
    <x v="10"/>
    <n v="4"/>
    <n v="1.5"/>
    <n v="6"/>
    <x v="4"/>
    <s v="In-store"/>
    <x v="69"/>
  </r>
  <r>
    <s v="TXN_6949949"/>
    <x v="3"/>
    <n v="3"/>
    <n v="5"/>
    <n v="15"/>
    <x v="5"/>
    <m/>
    <x v="226"/>
  </r>
  <r>
    <s v="TXN_9094261"/>
    <x v="9"/>
    <n v="2"/>
    <n v="3"/>
    <n v="6"/>
    <x v="3"/>
    <s v="Takeaway"/>
    <x v="148"/>
  </r>
  <r>
    <s v="TXN_5661323"/>
    <x v="2"/>
    <n v="2"/>
    <n v="1"/>
    <n v="2"/>
    <x v="0"/>
    <s v="Takeaway"/>
    <x v="313"/>
  </r>
  <r>
    <s v="TXN_2356583"/>
    <x v="4"/>
    <n v="4"/>
    <s v="ERROR"/>
    <n v="16"/>
    <x v="3"/>
    <s v="In-store"/>
    <x v="352"/>
  </r>
  <r>
    <s v="TXN_4248711"/>
    <x v="4"/>
    <n v="1"/>
    <n v="4"/>
    <n v="4"/>
    <x v="1"/>
    <m/>
    <x v="355"/>
  </r>
  <r>
    <s v="TXN_6270766"/>
    <x v="2"/>
    <n v="1"/>
    <n v="1"/>
    <n v="1"/>
    <x v="5"/>
    <s v="In-store"/>
    <x v="269"/>
  </r>
  <r>
    <s v="TXN_9697154"/>
    <x v="10"/>
    <n v="3"/>
    <n v="1.5"/>
    <n v="4.5"/>
    <x v="0"/>
    <s v="In-store"/>
    <x v="88"/>
  </r>
  <r>
    <s v="TXN_6381860"/>
    <x v="0"/>
    <n v="1"/>
    <n v="2"/>
    <n v="2"/>
    <x v="3"/>
    <s v="In-store"/>
    <x v="294"/>
  </r>
  <r>
    <s v="TXN_6028331"/>
    <x v="1"/>
    <n v="4"/>
    <n v="3"/>
    <n v="12"/>
    <x v="1"/>
    <m/>
    <x v="192"/>
  </r>
  <r>
    <s v="TXN_8830924"/>
    <x v="10"/>
    <n v="2"/>
    <n v="1.5"/>
    <n v="3"/>
    <x v="0"/>
    <m/>
    <x v="286"/>
  </r>
  <r>
    <s v="TXN_3866156"/>
    <x v="0"/>
    <n v="4"/>
    <n v="2"/>
    <n v="8"/>
    <x v="5"/>
    <s v="Takeaway"/>
    <x v="140"/>
  </r>
  <r>
    <s v="TXN_6872833"/>
    <x v="0"/>
    <s v="UNKNOWN"/>
    <n v="2"/>
    <n v="2"/>
    <x v="5"/>
    <m/>
    <x v="122"/>
  </r>
  <r>
    <s v="TXN_6405210"/>
    <x v="0"/>
    <n v="4"/>
    <n v="2"/>
    <n v="8"/>
    <x v="1"/>
    <s v="UNKNOWN"/>
    <x v="112"/>
  </r>
  <r>
    <s v="TXN_4740952"/>
    <x v="10"/>
    <n v="4"/>
    <n v="1.5"/>
    <n v="6"/>
    <x v="5"/>
    <s v="Takeaway"/>
    <x v="94"/>
  </r>
  <r>
    <s v="TXN_6321174"/>
    <x v="10"/>
    <n v="4"/>
    <n v="1.5"/>
    <n v="6"/>
    <x v="3"/>
    <m/>
    <x v="70"/>
  </r>
  <r>
    <s v="TXN_6052901"/>
    <x v="4"/>
    <n v="5"/>
    <n v="4"/>
    <n v="20"/>
    <x v="0"/>
    <s v="Takeaway"/>
    <x v="77"/>
  </r>
  <r>
    <s v="TXN_1253619"/>
    <x v="9"/>
    <n v="5"/>
    <n v="3"/>
    <n v="15"/>
    <x v="5"/>
    <m/>
    <x v="214"/>
  </r>
  <r>
    <s v="TXN_5537517"/>
    <x v="4"/>
    <n v="3"/>
    <n v="4"/>
    <n v="12"/>
    <x v="3"/>
    <s v="Takeaway"/>
    <x v="61"/>
  </r>
  <r>
    <s v="TXN_5496019"/>
    <x v="2"/>
    <n v="5"/>
    <n v="1"/>
    <n v="5"/>
    <x v="1"/>
    <s v="In-store"/>
    <x v="189"/>
  </r>
  <r>
    <s v="TXN_4579666"/>
    <x v="4"/>
    <n v="2"/>
    <n v="4"/>
    <n v="8"/>
    <x v="5"/>
    <m/>
    <x v="312"/>
  </r>
  <r>
    <s v="TXN_6359281"/>
    <x v="0"/>
    <n v="2"/>
    <n v="2"/>
    <n v="4"/>
    <x v="0"/>
    <s v="UNKNOWN"/>
    <x v="102"/>
  </r>
  <r>
    <s v="TXN_3620122"/>
    <x v="6"/>
    <n v="1"/>
    <n v="4"/>
    <n v="4"/>
    <x v="1"/>
    <s v="In-store"/>
    <x v="313"/>
  </r>
  <r>
    <s v="TXN_8367716"/>
    <x v="10"/>
    <n v="2"/>
    <n v="1.5"/>
    <n v="3"/>
    <x v="0"/>
    <s v="Takeaway"/>
    <x v="91"/>
  </r>
  <r>
    <s v="TXN_6779763"/>
    <x v="2"/>
    <n v="1"/>
    <n v="1"/>
    <s v="ERROR"/>
    <x v="0"/>
    <s v="UNKNOWN"/>
    <x v="194"/>
  </r>
  <r>
    <s v="TXN_8385321"/>
    <x v="4"/>
    <n v="2"/>
    <n v="4"/>
    <n v="8"/>
    <x v="0"/>
    <s v="Takeaway"/>
    <x v="237"/>
  </r>
  <r>
    <s v="TXN_5345258"/>
    <x v="3"/>
    <n v="2"/>
    <n v="5"/>
    <n v="10"/>
    <x v="0"/>
    <s v="Takeaway"/>
    <x v="132"/>
  </r>
  <r>
    <s v="TXN_8932759"/>
    <x v="4"/>
    <n v="3"/>
    <n v="4"/>
    <n v="12"/>
    <x v="0"/>
    <s v="Takeaway"/>
    <x v="276"/>
  </r>
  <r>
    <s v="TXN_6958638"/>
    <x v="10"/>
    <m/>
    <n v="1.5"/>
    <n v="1.5"/>
    <x v="3"/>
    <s v="Takeaway"/>
    <x v="336"/>
  </r>
  <r>
    <s v="TXN_3898665"/>
    <x v="6"/>
    <n v="2"/>
    <n v="4"/>
    <n v="8"/>
    <x v="1"/>
    <s v="Takeaway"/>
    <x v="79"/>
  </r>
  <r>
    <s v="TXN_4996304"/>
    <x v="0"/>
    <n v="2"/>
    <n v="2"/>
    <n v="4"/>
    <x v="0"/>
    <m/>
    <x v="334"/>
  </r>
  <r>
    <s v="TXN_9566593"/>
    <x v="1"/>
    <n v="2"/>
    <n v="3"/>
    <n v="6"/>
    <x v="3"/>
    <m/>
    <x v="56"/>
  </r>
  <r>
    <s v="TXN_4808700"/>
    <x v="2"/>
    <n v="4"/>
    <n v="1"/>
    <n v="4"/>
    <x v="1"/>
    <s v="Takeaway"/>
    <x v="232"/>
  </r>
  <r>
    <s v="TXN_5776252"/>
    <x v="10"/>
    <n v="4"/>
    <n v="1.5"/>
    <n v="6"/>
    <x v="1"/>
    <s v="Takeaway"/>
    <x v="112"/>
  </r>
  <r>
    <s v="TXN_5673476"/>
    <x v="4"/>
    <n v="4"/>
    <n v="4"/>
    <n v="16"/>
    <x v="1"/>
    <s v="Takeaway"/>
    <x v="125"/>
  </r>
  <r>
    <s v="TXN_6363733"/>
    <x v="10"/>
    <n v="1"/>
    <n v="1.5"/>
    <n v="1.5"/>
    <x v="4"/>
    <s v="Takeaway"/>
    <x v="286"/>
  </r>
  <r>
    <s v="TXN_5297995"/>
    <x v="10"/>
    <n v="5"/>
    <n v="1.5"/>
    <n v="7.5"/>
    <x v="5"/>
    <s v="In-store"/>
    <x v="198"/>
  </r>
  <r>
    <s v="TXN_8049635"/>
    <x v="3"/>
    <n v="3"/>
    <n v="5"/>
    <n v="15"/>
    <x v="1"/>
    <m/>
    <x v="172"/>
  </r>
  <r>
    <s v="TXN_2881529"/>
    <x v="7"/>
    <n v="1"/>
    <n v="3"/>
    <n v="3"/>
    <x v="5"/>
    <s v="In-store"/>
    <x v="198"/>
  </r>
  <r>
    <s v="TXN_3459927"/>
    <x v="2"/>
    <s v="ERROR"/>
    <n v="1"/>
    <n v="5"/>
    <x v="3"/>
    <s v="In-store"/>
    <x v="262"/>
  </r>
  <r>
    <s v="TXN_6478968"/>
    <x v="3"/>
    <n v="2"/>
    <n v="5"/>
    <n v="10"/>
    <x v="5"/>
    <m/>
    <x v="92"/>
  </r>
  <r>
    <s v="TXN_4135861"/>
    <x v="3"/>
    <n v="2"/>
    <n v="5"/>
    <n v="10"/>
    <x v="0"/>
    <m/>
    <x v="95"/>
  </r>
  <r>
    <s v="TXN_2031545"/>
    <x v="9"/>
    <n v="2"/>
    <n v="3"/>
    <n v="6"/>
    <x v="3"/>
    <s v="In-store"/>
    <x v="46"/>
  </r>
  <r>
    <s v="TXN_4676976"/>
    <x v="4"/>
    <n v="3"/>
    <n v="4"/>
    <n v="12"/>
    <x v="3"/>
    <s v="In-store"/>
    <x v="308"/>
  </r>
  <r>
    <s v="TXN_7421018"/>
    <x v="6"/>
    <n v="4"/>
    <n v="4"/>
    <n v="16"/>
    <x v="3"/>
    <m/>
    <x v="331"/>
  </r>
  <r>
    <s v="TXN_8239121"/>
    <x v="4"/>
    <s v="UNKNOWN"/>
    <n v="4"/>
    <n v="4"/>
    <x v="5"/>
    <s v="In-store"/>
    <x v="274"/>
  </r>
  <r>
    <s v="TXN_1435192"/>
    <x v="1"/>
    <n v="2"/>
    <n v="3"/>
    <n v="6"/>
    <x v="5"/>
    <m/>
    <x v="98"/>
  </r>
  <r>
    <s v="TXN_5364052"/>
    <x v="6"/>
    <n v="2"/>
    <n v="4"/>
    <n v="8"/>
    <x v="0"/>
    <m/>
    <x v="322"/>
  </r>
  <r>
    <s v="TXN_8345649"/>
    <x v="2"/>
    <n v="5"/>
    <n v="1"/>
    <n v="5"/>
    <x v="1"/>
    <m/>
    <x v="305"/>
  </r>
  <r>
    <s v="TXN_8560548"/>
    <x v="6"/>
    <n v="1"/>
    <n v="4"/>
    <n v="4"/>
    <x v="0"/>
    <s v="Takeaway"/>
    <x v="180"/>
  </r>
  <r>
    <s v="TXN_2345332"/>
    <x v="10"/>
    <n v="3"/>
    <n v="1.5"/>
    <n v="4.5"/>
    <x v="5"/>
    <s v="In-store"/>
    <x v="261"/>
  </r>
  <r>
    <s v="TXN_9389434"/>
    <x v="1"/>
    <n v="5"/>
    <n v="3"/>
    <n v="15"/>
    <x v="5"/>
    <s v="In-store"/>
    <x v="309"/>
  </r>
  <r>
    <s v="TXN_1240476"/>
    <x v="9"/>
    <n v="2"/>
    <n v="3"/>
    <n v="6"/>
    <x v="3"/>
    <s v="Takeaway"/>
    <x v="25"/>
  </r>
  <r>
    <s v="TXN_8345092"/>
    <x v="4"/>
    <n v="1"/>
    <n v="4"/>
    <n v="4"/>
    <x v="0"/>
    <s v="ERROR"/>
    <x v="317"/>
  </r>
  <r>
    <s v="TXN_5849947"/>
    <x v="6"/>
    <n v="5"/>
    <n v="4"/>
    <n v="20"/>
    <x v="1"/>
    <s v="ERROR"/>
    <x v="229"/>
  </r>
  <r>
    <s v="TXN_8227648"/>
    <x v="8"/>
    <m/>
    <n v="1.5"/>
    <n v="4.5"/>
    <x v="5"/>
    <s v="Takeaway"/>
    <x v="111"/>
  </r>
  <r>
    <s v="TXN_7800602"/>
    <x v="10"/>
    <n v="1"/>
    <n v="1.5"/>
    <n v="1.5"/>
    <x v="1"/>
    <m/>
    <x v="73"/>
  </r>
  <r>
    <s v="TXN_5926836"/>
    <x v="1"/>
    <n v="5"/>
    <n v="3"/>
    <n v="15"/>
    <x v="5"/>
    <s v="In-store"/>
    <x v="80"/>
  </r>
  <r>
    <s v="TXN_4397994"/>
    <x v="2"/>
    <n v="5"/>
    <n v="1"/>
    <n v="5"/>
    <x v="5"/>
    <s v="Takeaway"/>
    <x v="231"/>
  </r>
  <r>
    <s v="TXN_1585827"/>
    <x v="1"/>
    <n v="3"/>
    <n v="3"/>
    <n v="9"/>
    <x v="0"/>
    <s v="In-store"/>
    <x v="56"/>
  </r>
  <r>
    <s v="TXN_3384640"/>
    <x v="3"/>
    <n v="4"/>
    <n v="5"/>
    <n v="20"/>
    <x v="5"/>
    <s v="Takeaway"/>
    <x v="327"/>
  </r>
  <r>
    <s v="TXN_1990029"/>
    <x v="10"/>
    <n v="4"/>
    <n v="1.5"/>
    <n v="6"/>
    <x v="0"/>
    <s v="In-store"/>
    <x v="58"/>
  </r>
  <r>
    <s v="TXN_5796131"/>
    <x v="4"/>
    <n v="3"/>
    <n v="4"/>
    <n v="12"/>
    <x v="3"/>
    <s v="Takeaway"/>
    <x v="56"/>
  </r>
  <r>
    <s v="TXN_5166412"/>
    <x v="5"/>
    <n v="4"/>
    <n v="1"/>
    <n v="4"/>
    <x v="2"/>
    <s v="Takeaway"/>
    <x v="329"/>
  </r>
  <r>
    <s v="TXN_7804740"/>
    <x v="4"/>
    <n v="2"/>
    <n v="4"/>
    <n v="8"/>
    <x v="3"/>
    <m/>
    <x v="258"/>
  </r>
  <r>
    <s v="TXN_9082461"/>
    <x v="1"/>
    <n v="5"/>
    <s v="ERROR"/>
    <n v="15"/>
    <x v="3"/>
    <s v="In-store"/>
    <x v="279"/>
  </r>
  <r>
    <s v="TXN_6665881"/>
    <x v="9"/>
    <n v="2"/>
    <n v="3"/>
    <n v="6"/>
    <x v="0"/>
    <m/>
    <x v="198"/>
  </r>
  <r>
    <s v="TXN_4046039"/>
    <x v="9"/>
    <n v="5"/>
    <n v="3"/>
    <n v="15"/>
    <x v="5"/>
    <s v="In-store"/>
    <x v="25"/>
  </r>
  <r>
    <s v="TXN_8447640"/>
    <x v="6"/>
    <s v="UNKNOWN"/>
    <n v="4"/>
    <n v="20"/>
    <x v="1"/>
    <s v="In-store"/>
    <x v="325"/>
  </r>
  <r>
    <s v="TXN_3042768"/>
    <x v="2"/>
    <n v="3"/>
    <n v="1"/>
    <n v="3"/>
    <x v="3"/>
    <s v="Takeaway"/>
    <x v="351"/>
  </r>
  <r>
    <s v="TXN_4664329"/>
    <x v="10"/>
    <n v="2"/>
    <n v="1.5"/>
    <n v="3"/>
    <x v="0"/>
    <s v="Takeaway"/>
    <x v="182"/>
  </r>
  <r>
    <s v="TXN_7442492"/>
    <x v="3"/>
    <n v="5"/>
    <n v="5"/>
    <n v="25"/>
    <x v="0"/>
    <s v="Takeaway"/>
    <x v="255"/>
  </r>
  <r>
    <s v="TXN_8664335"/>
    <x v="6"/>
    <n v="5"/>
    <n v="4"/>
    <n v="20"/>
    <x v="3"/>
    <s v="Takeaway"/>
    <x v="325"/>
  </r>
  <r>
    <s v="TXN_1434857"/>
    <x v="1"/>
    <n v="5"/>
    <n v="3"/>
    <n v="15"/>
    <x v="4"/>
    <s v="In-store"/>
    <x v="232"/>
  </r>
  <r>
    <s v="TXN_1700374"/>
    <x v="6"/>
    <n v="5"/>
    <n v="4"/>
    <n v="20"/>
    <x v="5"/>
    <s v="In-store"/>
    <x v="112"/>
  </r>
  <r>
    <s v="TXN_8383484"/>
    <x v="8"/>
    <n v="2"/>
    <n v="3"/>
    <n v="6"/>
    <x v="5"/>
    <m/>
    <x v="235"/>
  </r>
  <r>
    <s v="TXN_1261028"/>
    <x v="9"/>
    <n v="3"/>
    <n v="3"/>
    <n v="9"/>
    <x v="4"/>
    <s v="In-store"/>
    <x v="61"/>
  </r>
  <r>
    <s v="TXN_1478016"/>
    <x v="7"/>
    <n v="4"/>
    <n v="1"/>
    <n v="4"/>
    <x v="5"/>
    <s v="In-store"/>
    <x v="344"/>
  </r>
  <r>
    <s v="TXN_5321145"/>
    <x v="6"/>
    <n v="5"/>
    <n v="4"/>
    <n v="20"/>
    <x v="3"/>
    <s v="Takeaway"/>
    <x v="315"/>
  </r>
  <r>
    <s v="TXN_3884995"/>
    <x v="9"/>
    <n v="5"/>
    <n v="3"/>
    <n v="15"/>
    <x v="1"/>
    <s v="In-store"/>
    <x v="310"/>
  </r>
  <r>
    <s v="TXN_4178488"/>
    <x v="6"/>
    <n v="3"/>
    <n v="4"/>
    <n v="12"/>
    <x v="1"/>
    <s v="In-store"/>
    <x v="345"/>
  </r>
  <r>
    <s v="TXN_4826214"/>
    <x v="5"/>
    <n v="3"/>
    <n v="2"/>
    <n v="6"/>
    <x v="3"/>
    <s v="Takeaway"/>
    <x v="186"/>
  </r>
  <r>
    <s v="TXN_2579157"/>
    <x v="6"/>
    <n v="1"/>
    <n v="4"/>
    <n v="4"/>
    <x v="2"/>
    <m/>
    <x v="218"/>
  </r>
  <r>
    <s v="TXN_3597806"/>
    <x v="2"/>
    <n v="3"/>
    <n v="1"/>
    <n v="3"/>
    <x v="0"/>
    <s v="UNKNOWN"/>
    <x v="196"/>
  </r>
  <r>
    <s v="TXN_7897119"/>
    <x v="9"/>
    <n v="4"/>
    <n v="3"/>
    <s v="UNKNOWN"/>
    <x v="4"/>
    <s v="In-store"/>
    <x v="57"/>
  </r>
  <r>
    <s v="TXN_2245037"/>
    <x v="0"/>
    <n v="2"/>
    <n v="2"/>
    <n v="4"/>
    <x v="5"/>
    <m/>
    <x v="270"/>
  </r>
  <r>
    <s v="TXN_4833378"/>
    <x v="1"/>
    <n v="5"/>
    <n v="3"/>
    <n v="15"/>
    <x v="3"/>
    <m/>
    <x v="187"/>
  </r>
  <r>
    <s v="TXN_7055306"/>
    <x v="3"/>
    <n v="1"/>
    <n v="5"/>
    <n v="5"/>
    <x v="5"/>
    <s v="Takeaway"/>
    <x v="297"/>
  </r>
  <r>
    <s v="TXN_9135433"/>
    <x v="2"/>
    <n v="4"/>
    <n v="1"/>
    <s v="UNKNOWN"/>
    <x v="5"/>
    <s v="In-store"/>
    <x v="319"/>
  </r>
  <r>
    <s v="TXN_1715684"/>
    <x v="4"/>
    <n v="1"/>
    <n v="4"/>
    <n v="4"/>
    <x v="2"/>
    <s v="In-store"/>
    <x v="347"/>
  </r>
  <r>
    <s v="TXN_9073440"/>
    <x v="6"/>
    <n v="2"/>
    <n v="4"/>
    <n v="8"/>
    <x v="0"/>
    <s v="Takeaway"/>
    <x v="267"/>
  </r>
  <r>
    <s v="TXN_4089355"/>
    <x v="3"/>
    <n v="2"/>
    <n v="5"/>
    <n v="10"/>
    <x v="0"/>
    <s v="Takeaway"/>
    <x v="147"/>
  </r>
  <r>
    <s v="TXN_3834078"/>
    <x v="9"/>
    <n v="1"/>
    <n v="3"/>
    <n v="3"/>
    <x v="5"/>
    <s v="In-store"/>
    <x v="314"/>
  </r>
  <r>
    <s v="TXN_5048650"/>
    <x v="4"/>
    <n v="2"/>
    <n v="4"/>
    <s v="UNKNOWN"/>
    <x v="1"/>
    <s v="Takeaway"/>
    <x v="58"/>
  </r>
  <r>
    <s v="TXN_1882700"/>
    <x v="10"/>
    <n v="3"/>
    <n v="1.5"/>
    <n v="4.5"/>
    <x v="3"/>
    <s v="In-store"/>
    <x v="71"/>
  </r>
  <r>
    <s v="TXN_2112911"/>
    <x v="3"/>
    <n v="3"/>
    <n v="5"/>
    <n v="15"/>
    <x v="3"/>
    <s v="Takeaway"/>
    <x v="22"/>
  </r>
  <r>
    <s v="TXN_7568316"/>
    <x v="1"/>
    <n v="2"/>
    <n v="3"/>
    <n v="6"/>
    <x v="0"/>
    <m/>
    <x v="340"/>
  </r>
  <r>
    <s v="TXN_3642982"/>
    <x v="0"/>
    <n v="5"/>
    <n v="2"/>
    <n v="10"/>
    <x v="1"/>
    <s v="UNKNOWN"/>
    <x v="200"/>
  </r>
  <r>
    <s v="TXN_4475094"/>
    <x v="6"/>
    <n v="3"/>
    <n v="4"/>
    <n v="12"/>
    <x v="4"/>
    <s v="ERROR"/>
    <x v="133"/>
  </r>
  <r>
    <s v="TXN_6768812"/>
    <x v="0"/>
    <n v="4"/>
    <n v="2"/>
    <n v="8"/>
    <x v="4"/>
    <m/>
    <x v="20"/>
  </r>
  <r>
    <s v="TXN_1419669"/>
    <x v="1"/>
    <n v="5"/>
    <n v="3"/>
    <n v="15"/>
    <x v="1"/>
    <s v="Takeaway"/>
    <x v="79"/>
  </r>
  <r>
    <s v="TXN_9810604"/>
    <x v="1"/>
    <n v="2"/>
    <n v="3"/>
    <n v="6"/>
    <x v="4"/>
    <s v="Takeaway"/>
    <x v="74"/>
  </r>
  <r>
    <s v="TXN_4791243"/>
    <x v="2"/>
    <n v="5"/>
    <n v="1"/>
    <n v="5"/>
    <x v="5"/>
    <s v="Takeaway"/>
    <x v="222"/>
  </r>
  <r>
    <s v="TXN_5665311"/>
    <x v="5"/>
    <n v="2"/>
    <n v="1"/>
    <n v="2"/>
    <x v="0"/>
    <s v="In-store"/>
    <x v="332"/>
  </r>
  <r>
    <s v="TXN_7920897"/>
    <x v="3"/>
    <n v="2"/>
    <n v="5"/>
    <n v="10"/>
    <x v="5"/>
    <s v="In-store"/>
    <x v="256"/>
  </r>
  <r>
    <s v="TXN_7515272"/>
    <x v="5"/>
    <n v="1"/>
    <n v="3"/>
    <n v="3"/>
    <x v="5"/>
    <m/>
    <x v="133"/>
  </r>
  <r>
    <s v="TXN_5453836"/>
    <x v="4"/>
    <n v="2"/>
    <n v="4"/>
    <n v="8"/>
    <x v="0"/>
    <s v="In-store"/>
    <x v="184"/>
  </r>
  <r>
    <s v="TXN_5578796"/>
    <x v="10"/>
    <n v="4"/>
    <n v="1.5"/>
    <n v="6"/>
    <x v="5"/>
    <s v="In-store"/>
    <x v="3"/>
  </r>
  <r>
    <s v="TXN_8620592"/>
    <x v="4"/>
    <n v="2"/>
    <n v="4"/>
    <n v="8"/>
    <x v="5"/>
    <s v="In-store"/>
    <x v="105"/>
  </r>
  <r>
    <s v="TXN_7402846"/>
    <x v="9"/>
    <s v="UNKNOWN"/>
    <n v="3"/>
    <n v="6"/>
    <x v="0"/>
    <s v="Takeaway"/>
    <x v="202"/>
  </r>
  <r>
    <s v="TXN_9487214"/>
    <x v="0"/>
    <n v="5"/>
    <n v="2"/>
    <n v="10"/>
    <x v="2"/>
    <m/>
    <x v="17"/>
  </r>
  <r>
    <s v="TXN_2274702"/>
    <x v="2"/>
    <n v="5"/>
    <n v="1"/>
    <n v="5"/>
    <x v="0"/>
    <s v="In-store"/>
    <x v="196"/>
  </r>
  <r>
    <s v="TXN_2701016"/>
    <x v="1"/>
    <n v="5"/>
    <n v="3"/>
    <n v="15"/>
    <x v="3"/>
    <m/>
    <x v="247"/>
  </r>
  <r>
    <s v="TXN_8809853"/>
    <x v="0"/>
    <n v="1"/>
    <n v="2"/>
    <n v="2"/>
    <x v="3"/>
    <s v="Takeaway"/>
    <x v="72"/>
  </r>
  <r>
    <s v="TXN_7683607"/>
    <x v="1"/>
    <n v="1"/>
    <n v="3"/>
    <n v="3"/>
    <x v="1"/>
    <m/>
    <x v="290"/>
  </r>
  <r>
    <s v="TXN_2402928"/>
    <x v="0"/>
    <n v="4"/>
    <n v="2"/>
    <n v="8"/>
    <x v="1"/>
    <m/>
    <x v="59"/>
  </r>
  <r>
    <s v="TXN_6516391"/>
    <x v="1"/>
    <n v="2"/>
    <n v="3"/>
    <n v="6"/>
    <x v="3"/>
    <m/>
    <x v="309"/>
  </r>
  <r>
    <s v="TXN_9685326"/>
    <x v="4"/>
    <n v="3"/>
    <n v="4"/>
    <n v="12"/>
    <x v="3"/>
    <s v="Takeaway"/>
    <x v="143"/>
  </r>
  <r>
    <s v="TXN_6181456"/>
    <x v="8"/>
    <n v="1"/>
    <n v="1"/>
    <m/>
    <x v="5"/>
    <s v="Takeaway"/>
    <x v="345"/>
  </r>
  <r>
    <s v="TXN_9858627"/>
    <x v="9"/>
    <n v="4"/>
    <n v="3"/>
    <n v="12"/>
    <x v="2"/>
    <m/>
    <x v="207"/>
  </r>
  <r>
    <s v="TXN_9923613"/>
    <x v="6"/>
    <n v="4"/>
    <n v="4"/>
    <n v="16"/>
    <x v="5"/>
    <s v="In-store"/>
    <x v="298"/>
  </r>
  <r>
    <s v="TXN_7656770"/>
    <x v="0"/>
    <n v="1"/>
    <n v="2"/>
    <n v="2"/>
    <x v="0"/>
    <m/>
    <x v="245"/>
  </r>
  <r>
    <s v="TXN_4092551"/>
    <x v="9"/>
    <n v="5"/>
    <n v="3"/>
    <n v="15"/>
    <x v="0"/>
    <s v="Takeaway"/>
    <x v="202"/>
  </r>
  <r>
    <s v="TXN_9894204"/>
    <x v="5"/>
    <n v="2"/>
    <n v="2"/>
    <n v="4"/>
    <x v="1"/>
    <s v="Takeaway"/>
    <x v="306"/>
  </r>
  <r>
    <s v="TXN_7241288"/>
    <x v="6"/>
    <n v="5"/>
    <n v="4"/>
    <n v="20"/>
    <x v="1"/>
    <s v="Takeaway"/>
    <x v="135"/>
  </r>
  <r>
    <s v="TXN_9833195"/>
    <x v="0"/>
    <n v="2"/>
    <n v="2"/>
    <n v="4"/>
    <x v="5"/>
    <s v="Takeaway"/>
    <x v="217"/>
  </r>
  <r>
    <s v="TXN_9153854"/>
    <x v="6"/>
    <n v="2"/>
    <n v="4"/>
    <n v="8"/>
    <x v="5"/>
    <s v="In-store"/>
    <x v="19"/>
  </r>
  <r>
    <s v="TXN_1436851"/>
    <x v="6"/>
    <n v="5"/>
    <n v="4"/>
    <n v="20"/>
    <x v="1"/>
    <s v="Takeaway"/>
    <x v="8"/>
  </r>
  <r>
    <s v="TXN_8598575"/>
    <x v="6"/>
    <n v="4"/>
    <n v="4"/>
    <n v="16"/>
    <x v="3"/>
    <m/>
    <x v="188"/>
  </r>
  <r>
    <s v="TXN_1417871"/>
    <x v="3"/>
    <n v="3"/>
    <n v="5"/>
    <n v="15"/>
    <x v="1"/>
    <s v="Takeaway"/>
    <x v="76"/>
  </r>
  <r>
    <s v="TXN_7844352"/>
    <x v="8"/>
    <n v="2"/>
    <m/>
    <n v="6"/>
    <x v="0"/>
    <m/>
    <x v="139"/>
  </r>
  <r>
    <s v="TXN_2339781"/>
    <x v="4"/>
    <n v="2"/>
    <n v="4"/>
    <n v="8"/>
    <x v="5"/>
    <s v="In-store"/>
    <x v="324"/>
  </r>
  <r>
    <s v="TXN_6674257"/>
    <x v="6"/>
    <n v="3"/>
    <n v="4"/>
    <n v="12"/>
    <x v="1"/>
    <s v="Takeaway"/>
    <x v="262"/>
  </r>
  <r>
    <s v="TXN_2649010"/>
    <x v="10"/>
    <s v="UNKNOWN"/>
    <n v="1.5"/>
    <n v="6"/>
    <x v="1"/>
    <s v="Takeaway"/>
    <x v="355"/>
  </r>
  <r>
    <s v="TXN_4965631"/>
    <x v="4"/>
    <n v="3"/>
    <n v="4"/>
    <n v="12"/>
    <x v="0"/>
    <s v="ERROR"/>
    <x v="141"/>
  </r>
  <r>
    <s v="TXN_9254064"/>
    <x v="0"/>
    <n v="2"/>
    <n v="2"/>
    <n v="4"/>
    <x v="1"/>
    <s v="Takeaway"/>
    <x v="149"/>
  </r>
  <r>
    <s v="TXN_4554168"/>
    <x v="10"/>
    <n v="4"/>
    <n v="1.5"/>
    <n v="6"/>
    <x v="3"/>
    <s v="In-store"/>
    <x v="103"/>
  </r>
  <r>
    <s v="TXN_6536418"/>
    <x v="3"/>
    <n v="5"/>
    <n v="5"/>
    <n v="25"/>
    <x v="0"/>
    <s v="In-store"/>
    <x v="248"/>
  </r>
  <r>
    <s v="TXN_9024186"/>
    <x v="9"/>
    <n v="2"/>
    <s v="UNKNOWN"/>
    <n v="6"/>
    <x v="1"/>
    <s v="Takeaway"/>
    <x v="190"/>
  </r>
  <r>
    <s v="TXN_4580084"/>
    <x v="6"/>
    <n v="5"/>
    <n v="4"/>
    <m/>
    <x v="0"/>
    <s v="Takeaway"/>
    <x v="190"/>
  </r>
  <r>
    <s v="TXN_3996874"/>
    <x v="10"/>
    <n v="4"/>
    <n v="1.5"/>
    <n v="6"/>
    <x v="3"/>
    <m/>
    <x v="164"/>
  </r>
  <r>
    <s v="TXN_7106595"/>
    <x v="8"/>
    <s v="ERROR"/>
    <n v="1.5"/>
    <n v="3"/>
    <x v="0"/>
    <s v="Takeaway"/>
    <x v="65"/>
  </r>
  <r>
    <s v="TXN_5439860"/>
    <x v="10"/>
    <n v="1"/>
    <n v="1.5"/>
    <n v="1.5"/>
    <x v="3"/>
    <s v="In-store"/>
    <x v="71"/>
  </r>
  <r>
    <s v="TXN_3216618"/>
    <x v="3"/>
    <n v="4"/>
    <n v="5"/>
    <n v="20"/>
    <x v="0"/>
    <s v="In-store"/>
    <x v="169"/>
  </r>
  <r>
    <s v="TXN_8360779"/>
    <x v="2"/>
    <n v="4"/>
    <n v="1"/>
    <n v="4"/>
    <x v="0"/>
    <s v="In-store"/>
    <x v="286"/>
  </r>
  <r>
    <s v="TXN_3700419"/>
    <x v="2"/>
    <n v="4"/>
    <n v="1"/>
    <n v="4"/>
    <x v="4"/>
    <m/>
    <x v="209"/>
  </r>
  <r>
    <s v="TXN_6369590"/>
    <x v="3"/>
    <n v="5"/>
    <n v="5"/>
    <n v="25"/>
    <x v="3"/>
    <s v="Takeaway"/>
    <x v="146"/>
  </r>
  <r>
    <s v="TXN_5039782"/>
    <x v="10"/>
    <n v="3"/>
    <n v="1.5"/>
    <n v="4.5"/>
    <x v="0"/>
    <s v="Takeaway"/>
    <x v="268"/>
  </r>
  <r>
    <s v="TXN_7047860"/>
    <x v="0"/>
    <n v="2"/>
    <m/>
    <n v="4"/>
    <x v="5"/>
    <s v="Takeaway"/>
    <x v="98"/>
  </r>
  <r>
    <s v="TXN_2985748"/>
    <x v="0"/>
    <n v="3"/>
    <n v="2"/>
    <n v="6"/>
    <x v="5"/>
    <s v="Takeaway"/>
    <x v="104"/>
  </r>
  <r>
    <s v="TXN_8616557"/>
    <x v="6"/>
    <n v="5"/>
    <n v="4"/>
    <n v="20"/>
    <x v="5"/>
    <s v="In-store"/>
    <x v="267"/>
  </r>
  <r>
    <s v="TXN_3171673"/>
    <x v="4"/>
    <n v="2"/>
    <n v="4"/>
    <n v="8"/>
    <x v="3"/>
    <s v="Takeaway"/>
    <x v="275"/>
  </r>
  <r>
    <s v="TXN_4827637"/>
    <x v="4"/>
    <n v="4"/>
    <n v="4"/>
    <n v="16"/>
    <x v="1"/>
    <s v="In-store"/>
    <x v="204"/>
  </r>
  <r>
    <s v="TXN_1170198"/>
    <x v="10"/>
    <n v="4"/>
    <n v="1.5"/>
    <n v="6"/>
    <x v="0"/>
    <s v="In-store"/>
    <x v="125"/>
  </r>
  <r>
    <s v="TXN_8166527"/>
    <x v="3"/>
    <n v="2"/>
    <n v="5"/>
    <n v="10"/>
    <x v="1"/>
    <s v="In-store"/>
    <x v="75"/>
  </r>
  <r>
    <s v="TXN_3097593"/>
    <x v="4"/>
    <n v="2"/>
    <n v="4"/>
    <n v="8"/>
    <x v="0"/>
    <s v="In-store"/>
    <x v="98"/>
  </r>
  <r>
    <s v="TXN_2981117"/>
    <x v="5"/>
    <n v="1"/>
    <n v="3"/>
    <n v="3"/>
    <x v="2"/>
    <s v="In-store"/>
    <x v="40"/>
  </r>
  <r>
    <s v="TXN_3431526"/>
    <x v="2"/>
    <n v="3"/>
    <n v="1"/>
    <n v="3"/>
    <x v="0"/>
    <s v="Takeaway"/>
    <x v="145"/>
  </r>
  <r>
    <s v="TXN_1817076"/>
    <x v="8"/>
    <n v="3"/>
    <n v="3"/>
    <s v="UNKNOWN"/>
    <x v="1"/>
    <s v="In-store"/>
    <x v="111"/>
  </r>
  <r>
    <s v="TXN_1489218"/>
    <x v="3"/>
    <n v="2"/>
    <n v="5"/>
    <n v="10"/>
    <x v="3"/>
    <m/>
    <x v="300"/>
  </r>
  <r>
    <s v="TXN_1936644"/>
    <x v="9"/>
    <n v="3"/>
    <n v="3"/>
    <n v="9"/>
    <x v="3"/>
    <s v="ERROR"/>
    <x v="199"/>
  </r>
  <r>
    <s v="TXN_4293694"/>
    <x v="4"/>
    <n v="5"/>
    <n v="4"/>
    <n v="20"/>
    <x v="1"/>
    <m/>
    <x v="120"/>
  </r>
  <r>
    <s v="TXN_9469529"/>
    <x v="0"/>
    <n v="2"/>
    <n v="2"/>
    <n v="4"/>
    <x v="5"/>
    <s v="UNKNOWN"/>
    <x v="225"/>
  </r>
  <r>
    <s v="TXN_2946861"/>
    <x v="5"/>
    <n v="3"/>
    <n v="3"/>
    <m/>
    <x v="2"/>
    <m/>
    <x v="246"/>
  </r>
  <r>
    <s v="TXN_7919609"/>
    <x v="6"/>
    <s v="ERROR"/>
    <n v="4"/>
    <n v="12"/>
    <x v="5"/>
    <s v="In-store"/>
    <x v="63"/>
  </r>
  <r>
    <s v="TXN_7692019"/>
    <x v="9"/>
    <n v="3"/>
    <n v="3"/>
    <n v="9"/>
    <x v="5"/>
    <s v="In-store"/>
    <x v="291"/>
  </r>
  <r>
    <s v="TXN_7677750"/>
    <x v="10"/>
    <n v="2"/>
    <n v="1.5"/>
    <m/>
    <x v="1"/>
    <s v="Takeaway"/>
    <x v="245"/>
  </r>
  <r>
    <s v="TXN_9799633"/>
    <x v="9"/>
    <n v="4"/>
    <n v="3"/>
    <n v="12"/>
    <x v="1"/>
    <s v="In-store"/>
    <x v="10"/>
  </r>
  <r>
    <s v="TXN_4252036"/>
    <x v="6"/>
    <n v="2"/>
    <n v="4"/>
    <n v="8"/>
    <x v="1"/>
    <s v="Takeaway"/>
    <x v="207"/>
  </r>
  <r>
    <s v="TXN_6637989"/>
    <x v="4"/>
    <n v="1"/>
    <n v="4"/>
    <n v="4"/>
    <x v="1"/>
    <m/>
    <x v="272"/>
  </r>
  <r>
    <s v="TXN_2860514"/>
    <x v="2"/>
    <n v="5"/>
    <n v="1"/>
    <n v="5"/>
    <x v="0"/>
    <m/>
    <x v="276"/>
  </r>
  <r>
    <s v="TXN_4143449"/>
    <x v="4"/>
    <n v="3"/>
    <n v="4"/>
    <n v="12"/>
    <x v="3"/>
    <m/>
    <x v="305"/>
  </r>
  <r>
    <s v="TXN_1499208"/>
    <x v="7"/>
    <n v="1"/>
    <n v="4"/>
    <n v="4"/>
    <x v="1"/>
    <s v="Takeaway"/>
    <x v="137"/>
  </r>
  <r>
    <s v="TXN_1960599"/>
    <x v="1"/>
    <n v="4"/>
    <n v="3"/>
    <n v="12"/>
    <x v="1"/>
    <m/>
    <x v="182"/>
  </r>
  <r>
    <s v="TXN_1184377"/>
    <x v="9"/>
    <n v="1"/>
    <n v="3"/>
    <n v="3"/>
    <x v="1"/>
    <m/>
    <x v="286"/>
  </r>
  <r>
    <s v="TXN_6995795"/>
    <x v="3"/>
    <n v="4"/>
    <n v="5"/>
    <n v="20"/>
    <x v="5"/>
    <s v="In-store"/>
    <x v="340"/>
  </r>
  <r>
    <s v="TXN_7805508"/>
    <x v="4"/>
    <n v="5"/>
    <n v="4"/>
    <n v="20"/>
    <x v="5"/>
    <s v="In-store"/>
    <x v="129"/>
  </r>
  <r>
    <s v="TXN_6193929"/>
    <x v="9"/>
    <n v="5"/>
    <n v="3"/>
    <n v="15"/>
    <x v="4"/>
    <s v="Takeaway"/>
    <x v="224"/>
  </r>
  <r>
    <s v="TXN_1942950"/>
    <x v="6"/>
    <n v="4"/>
    <n v="4"/>
    <n v="16"/>
    <x v="5"/>
    <s v="Takeaway"/>
    <x v="17"/>
  </r>
  <r>
    <s v="TXN_9759221"/>
    <x v="0"/>
    <n v="3"/>
    <s v="ERROR"/>
    <n v="6"/>
    <x v="1"/>
    <s v="Takeaway"/>
    <x v="119"/>
  </r>
  <r>
    <s v="TXN_1205522"/>
    <x v="1"/>
    <n v="5"/>
    <n v="3"/>
    <n v="15"/>
    <x v="5"/>
    <s v="In-store"/>
    <x v="299"/>
  </r>
  <r>
    <s v="TXN_7792223"/>
    <x v="4"/>
    <n v="3"/>
    <n v="4"/>
    <s v="UNKNOWN"/>
    <x v="0"/>
    <m/>
    <x v="288"/>
  </r>
  <r>
    <s v="TXN_7205370"/>
    <x v="4"/>
    <n v="4"/>
    <n v="4"/>
    <n v="16"/>
    <x v="1"/>
    <m/>
    <x v="275"/>
  </r>
  <r>
    <s v="TXN_9992148"/>
    <x v="10"/>
    <n v="3"/>
    <n v="1.5"/>
    <n v="4.5"/>
    <x v="1"/>
    <s v="Takeaway"/>
    <x v="100"/>
  </r>
  <r>
    <s v="TXN_6305420"/>
    <x v="2"/>
    <n v="3"/>
    <n v="1"/>
    <n v="3"/>
    <x v="5"/>
    <s v="In-store"/>
    <x v="329"/>
  </r>
  <r>
    <s v="TXN_9982090"/>
    <x v="10"/>
    <n v="5"/>
    <n v="1.5"/>
    <n v="7.5"/>
    <x v="3"/>
    <s v="In-store"/>
    <x v="23"/>
  </r>
  <r>
    <s v="TXN_6507690"/>
    <x v="9"/>
    <m/>
    <n v="3"/>
    <n v="3"/>
    <x v="3"/>
    <s v="In-store"/>
    <x v="249"/>
  </r>
  <r>
    <s v="TXN_8487057"/>
    <x v="4"/>
    <n v="5"/>
    <n v="4"/>
    <n v="20"/>
    <x v="5"/>
    <s v="Takeaway"/>
    <x v="12"/>
  </r>
  <r>
    <s v="TXN_6646382"/>
    <x v="10"/>
    <n v="4"/>
    <n v="1.5"/>
    <n v="6"/>
    <x v="4"/>
    <s v="ERROR"/>
    <x v="102"/>
  </r>
  <r>
    <s v="TXN_5255092"/>
    <x v="6"/>
    <n v="1"/>
    <n v="4"/>
    <n v="4"/>
    <x v="4"/>
    <s v="Takeaway"/>
    <x v="88"/>
  </r>
  <r>
    <s v="TXN_8402941"/>
    <x v="1"/>
    <n v="5"/>
    <n v="3"/>
    <n v="15"/>
    <x v="0"/>
    <s v="In-store"/>
    <x v="189"/>
  </r>
  <r>
    <s v="TXN_4265056"/>
    <x v="9"/>
    <n v="1"/>
    <n v="3"/>
    <n v="3"/>
    <x v="1"/>
    <m/>
    <x v="67"/>
  </r>
  <r>
    <s v="TXN_4605871"/>
    <x v="2"/>
    <n v="1"/>
    <n v="1"/>
    <n v="1"/>
    <x v="4"/>
    <s v="ERROR"/>
    <x v="224"/>
  </r>
  <r>
    <s v="TXN_7976001"/>
    <x v="9"/>
    <n v="4"/>
    <n v="3"/>
    <n v="12"/>
    <x v="0"/>
    <s v="In-store"/>
    <x v="53"/>
  </r>
  <r>
    <s v="TXN_4969003"/>
    <x v="2"/>
    <n v="1"/>
    <n v="1"/>
    <s v="UNKNOWN"/>
    <x v="3"/>
    <s v="In-store"/>
    <x v="54"/>
  </r>
  <r>
    <s v="TXN_3629728"/>
    <x v="4"/>
    <n v="1"/>
    <n v="4"/>
    <n v="4"/>
    <x v="3"/>
    <s v="Takeaway"/>
    <x v="27"/>
  </r>
  <r>
    <s v="TXN_7027319"/>
    <x v="4"/>
    <m/>
    <n v="4"/>
    <n v="12"/>
    <x v="0"/>
    <s v="Takeaway"/>
    <x v="86"/>
  </r>
  <r>
    <s v="TXN_1907428"/>
    <x v="9"/>
    <n v="4"/>
    <n v="3"/>
    <n v="12"/>
    <x v="0"/>
    <s v="In-store"/>
    <x v="115"/>
  </r>
  <r>
    <s v="TXN_6594753"/>
    <x v="9"/>
    <n v="3"/>
    <n v="3"/>
    <n v="9"/>
    <x v="5"/>
    <s v="UNKNOWN"/>
    <x v="95"/>
  </r>
  <r>
    <s v="TXN_8554646"/>
    <x v="0"/>
    <n v="2"/>
    <n v="2"/>
    <n v="4"/>
    <x v="1"/>
    <m/>
    <x v="39"/>
  </r>
  <r>
    <s v="TXN_5860664"/>
    <x v="9"/>
    <n v="5"/>
    <n v="3"/>
    <n v="15"/>
    <x v="3"/>
    <m/>
    <x v="115"/>
  </r>
  <r>
    <s v="TXN_3586768"/>
    <x v="0"/>
    <n v="2"/>
    <n v="2"/>
    <n v="4"/>
    <x v="5"/>
    <s v="In-store"/>
    <x v="301"/>
  </r>
  <r>
    <s v="TXN_5765294"/>
    <x v="2"/>
    <n v="4"/>
    <n v="1"/>
    <n v="4"/>
    <x v="3"/>
    <s v="In-store"/>
    <x v="188"/>
  </r>
  <r>
    <s v="TXN_4966149"/>
    <x v="9"/>
    <n v="2"/>
    <n v="3"/>
    <n v="6"/>
    <x v="1"/>
    <m/>
    <x v="26"/>
  </r>
  <r>
    <s v="TXN_3652726"/>
    <x v="6"/>
    <n v="3"/>
    <n v="4"/>
    <n v="12"/>
    <x v="5"/>
    <s v="In-store"/>
    <x v="120"/>
  </r>
  <r>
    <s v="TXN_2273573"/>
    <x v="2"/>
    <n v="5"/>
    <n v="1"/>
    <n v="5"/>
    <x v="1"/>
    <s v="In-store"/>
    <x v="152"/>
  </r>
  <r>
    <s v="TXN_7924516"/>
    <x v="2"/>
    <n v="1"/>
    <n v="1"/>
    <n v="1"/>
    <x v="0"/>
    <m/>
    <x v="206"/>
  </r>
  <r>
    <s v="TXN_2083132"/>
    <x v="3"/>
    <n v="1"/>
    <n v="5"/>
    <n v="5"/>
    <x v="2"/>
    <m/>
    <x v="176"/>
  </r>
  <r>
    <s v="TXN_8837131"/>
    <x v="8"/>
    <n v="3"/>
    <n v="4"/>
    <n v="12"/>
    <x v="3"/>
    <s v="In-store"/>
    <x v="252"/>
  </r>
  <r>
    <s v="TXN_2659832"/>
    <x v="6"/>
    <n v="3"/>
    <m/>
    <n v="12"/>
    <x v="0"/>
    <s v="ERROR"/>
    <x v="51"/>
  </r>
  <r>
    <s v="TXN_5049646"/>
    <x v="9"/>
    <n v="2"/>
    <n v="3"/>
    <n v="6"/>
    <x v="0"/>
    <s v="In-store"/>
    <x v="90"/>
  </r>
  <r>
    <s v="TXN_7401217"/>
    <x v="3"/>
    <s v="UNKNOWN"/>
    <n v="5"/>
    <n v="20"/>
    <x v="5"/>
    <m/>
    <x v="96"/>
  </r>
  <r>
    <s v="TXN_6853142"/>
    <x v="4"/>
    <n v="3"/>
    <n v="4"/>
    <n v="12"/>
    <x v="1"/>
    <s v="ERROR"/>
    <x v="288"/>
  </r>
  <r>
    <s v="TXN_4031726"/>
    <x v="1"/>
    <n v="4"/>
    <n v="3"/>
    <n v="12"/>
    <x v="0"/>
    <s v="Takeaway"/>
    <x v="333"/>
  </r>
  <r>
    <s v="TXN_9512112"/>
    <x v="0"/>
    <n v="4"/>
    <n v="2"/>
    <n v="8"/>
    <x v="1"/>
    <s v="Takeaway"/>
    <x v="214"/>
  </r>
  <r>
    <s v="TXN_9428611"/>
    <x v="3"/>
    <n v="4"/>
    <n v="5"/>
    <n v="20"/>
    <x v="3"/>
    <m/>
    <x v="347"/>
  </r>
  <r>
    <s v="TXN_1472433"/>
    <x v="8"/>
    <n v="1"/>
    <n v="2"/>
    <n v="2"/>
    <x v="3"/>
    <s v="Takeaway"/>
    <x v="354"/>
  </r>
  <r>
    <s v="TXN_5483635"/>
    <x v="9"/>
    <n v="3"/>
    <n v="3"/>
    <n v="9"/>
    <x v="0"/>
    <s v="In-store"/>
    <x v="117"/>
  </r>
  <r>
    <s v="TXN_3478169"/>
    <x v="9"/>
    <n v="2"/>
    <n v="3"/>
    <n v="6"/>
    <x v="1"/>
    <s v="In-store"/>
    <x v="91"/>
  </r>
  <r>
    <s v="TXN_3842766"/>
    <x v="10"/>
    <n v="3"/>
    <n v="1.5"/>
    <n v="4.5"/>
    <x v="0"/>
    <s v="In-store"/>
    <x v="254"/>
  </r>
  <r>
    <s v="TXN_7805115"/>
    <x v="4"/>
    <n v="2"/>
    <n v="4"/>
    <n v="8"/>
    <x v="4"/>
    <m/>
    <x v="319"/>
  </r>
  <r>
    <s v="TXN_7565447"/>
    <x v="3"/>
    <n v="1"/>
    <n v="5"/>
    <s v="ERROR"/>
    <x v="5"/>
    <m/>
    <x v="213"/>
  </r>
  <r>
    <s v="TXN_8225343"/>
    <x v="4"/>
    <n v="1"/>
    <n v="4"/>
    <n v="4"/>
    <x v="1"/>
    <m/>
    <x v="154"/>
  </r>
  <r>
    <s v="TXN_3822036"/>
    <x v="4"/>
    <n v="3"/>
    <n v="4"/>
    <n v="12"/>
    <x v="0"/>
    <s v="Takeaway"/>
    <x v="263"/>
  </r>
  <r>
    <s v="TXN_3019996"/>
    <x v="6"/>
    <n v="2"/>
    <n v="4"/>
    <n v="8"/>
    <x v="1"/>
    <m/>
    <x v="53"/>
  </r>
  <r>
    <s v="TXN_8397209"/>
    <x v="5"/>
    <n v="3"/>
    <n v="1.5"/>
    <n v="4.5"/>
    <x v="1"/>
    <s v="In-store"/>
    <x v="197"/>
  </r>
  <r>
    <s v="TXN_5634977"/>
    <x v="0"/>
    <n v="5"/>
    <n v="2"/>
    <n v="10"/>
    <x v="5"/>
    <s v="In-store"/>
    <x v="247"/>
  </r>
  <r>
    <s v="TXN_8165784"/>
    <x v="1"/>
    <n v="5"/>
    <n v="3"/>
    <n v="15"/>
    <x v="3"/>
    <m/>
    <x v="187"/>
  </r>
  <r>
    <s v="TXN_3619141"/>
    <x v="2"/>
    <n v="4"/>
    <n v="1"/>
    <n v="4"/>
    <x v="3"/>
    <s v="In-store"/>
    <x v="56"/>
  </r>
  <r>
    <s v="TXN_7160017"/>
    <x v="9"/>
    <n v="1"/>
    <n v="3"/>
    <n v="3"/>
    <x v="1"/>
    <s v="In-store"/>
    <x v="218"/>
  </r>
  <r>
    <s v="TXN_9513509"/>
    <x v="6"/>
    <n v="1"/>
    <n v="4"/>
    <n v="4"/>
    <x v="0"/>
    <m/>
    <x v="3"/>
  </r>
  <r>
    <s v="TXN_5919038"/>
    <x v="2"/>
    <n v="1"/>
    <n v="1"/>
    <n v="1"/>
    <x v="0"/>
    <s v="In-store"/>
    <x v="85"/>
  </r>
  <r>
    <s v="TXN_8384229"/>
    <x v="10"/>
    <n v="4"/>
    <n v="1.5"/>
    <n v="6"/>
    <x v="3"/>
    <m/>
    <x v="48"/>
  </r>
  <r>
    <s v="TXN_9011816"/>
    <x v="1"/>
    <n v="1"/>
    <n v="3"/>
    <n v="3"/>
    <x v="2"/>
    <s v="Takeaway"/>
    <x v="74"/>
  </r>
  <r>
    <s v="TXN_2916992"/>
    <x v="3"/>
    <n v="2"/>
    <n v="5"/>
    <n v="10"/>
    <x v="1"/>
    <s v="Takeaway"/>
    <x v="81"/>
  </r>
  <r>
    <s v="TXN_4350788"/>
    <x v="10"/>
    <n v="3"/>
    <s v="UNKNOWN"/>
    <n v="4.5"/>
    <x v="5"/>
    <s v="In-store"/>
    <x v="292"/>
  </r>
  <r>
    <s v="TXN_3132488"/>
    <x v="6"/>
    <s v="UNKNOWN"/>
    <n v="4"/>
    <n v="16"/>
    <x v="0"/>
    <s v="Takeaway"/>
    <x v="92"/>
  </r>
  <r>
    <s v="TXN_9126573"/>
    <x v="3"/>
    <n v="4"/>
    <n v="5"/>
    <n v="20"/>
    <x v="3"/>
    <m/>
    <x v="329"/>
  </r>
  <r>
    <s v="TXN_5347338"/>
    <x v="1"/>
    <n v="4"/>
    <n v="3"/>
    <n v="12"/>
    <x v="3"/>
    <s v="Takeaway"/>
    <x v="198"/>
  </r>
  <r>
    <s v="TXN_2930963"/>
    <x v="5"/>
    <n v="2"/>
    <n v="4"/>
    <n v="8"/>
    <x v="3"/>
    <s v="In-store"/>
    <x v="125"/>
  </r>
  <r>
    <s v="TXN_7997252"/>
    <x v="5"/>
    <n v="3"/>
    <n v="3"/>
    <n v="9"/>
    <x v="0"/>
    <m/>
    <x v="32"/>
  </r>
  <r>
    <s v="TXN_1907740"/>
    <x v="6"/>
    <n v="1"/>
    <n v="4"/>
    <n v="4"/>
    <x v="1"/>
    <m/>
    <x v="290"/>
  </r>
  <r>
    <s v="TXN_3654670"/>
    <x v="9"/>
    <n v="1"/>
    <n v="3"/>
    <n v="3"/>
    <x v="0"/>
    <s v="Takeaway"/>
    <x v="296"/>
  </r>
  <r>
    <s v="TXN_1432682"/>
    <x v="10"/>
    <n v="1"/>
    <n v="1.5"/>
    <n v="1.5"/>
    <x v="5"/>
    <s v="UNKNOWN"/>
    <x v="114"/>
  </r>
  <r>
    <s v="TXN_3938271"/>
    <x v="3"/>
    <n v="3"/>
    <n v="5"/>
    <n v="15"/>
    <x v="5"/>
    <s v="In-store"/>
    <x v="175"/>
  </r>
  <r>
    <s v="TXN_7619641"/>
    <x v="9"/>
    <n v="3"/>
    <n v="3"/>
    <n v="9"/>
    <x v="5"/>
    <s v="In-store"/>
    <x v="74"/>
  </r>
  <r>
    <s v="TXN_1870423"/>
    <x v="3"/>
    <n v="2"/>
    <n v="5"/>
    <n v="10"/>
    <x v="0"/>
    <s v="Takeaway"/>
    <x v="318"/>
  </r>
  <r>
    <s v="TXN_1006942"/>
    <x v="3"/>
    <n v="1"/>
    <n v="5"/>
    <n v="5"/>
    <x v="0"/>
    <s v="In-store"/>
    <x v="352"/>
  </r>
  <r>
    <s v="TXN_2282319"/>
    <x v="9"/>
    <n v="2"/>
    <n v="3"/>
    <m/>
    <x v="1"/>
    <s v="In-store"/>
    <x v="230"/>
  </r>
  <r>
    <s v="TXN_6812735"/>
    <x v="10"/>
    <n v="5"/>
    <n v="1.5"/>
    <n v="7.5"/>
    <x v="5"/>
    <s v="ERROR"/>
    <x v="150"/>
  </r>
  <r>
    <s v="TXN_6922833"/>
    <x v="10"/>
    <n v="1"/>
    <n v="1.5"/>
    <n v="1.5"/>
    <x v="4"/>
    <s v="Takeaway"/>
    <x v="234"/>
  </r>
  <r>
    <s v="TXN_5783469"/>
    <x v="3"/>
    <s v="ERROR"/>
    <n v="5"/>
    <n v="15"/>
    <x v="5"/>
    <s v="ERROR"/>
    <x v="296"/>
  </r>
  <r>
    <s v="TXN_8489120"/>
    <x v="2"/>
    <n v="2"/>
    <n v="1"/>
    <n v="2"/>
    <x v="0"/>
    <m/>
    <x v="10"/>
  </r>
  <r>
    <s v="TXN_6200609"/>
    <x v="3"/>
    <n v="5"/>
    <n v="5"/>
    <s v="UNKNOWN"/>
    <x v="3"/>
    <s v="Takeaway"/>
    <x v="318"/>
  </r>
  <r>
    <s v="TXN_8194534"/>
    <x v="0"/>
    <n v="2"/>
    <n v="2"/>
    <n v="4"/>
    <x v="1"/>
    <m/>
    <x v="271"/>
  </r>
  <r>
    <s v="TXN_7238674"/>
    <x v="2"/>
    <n v="1"/>
    <n v="1"/>
    <n v="1"/>
    <x v="5"/>
    <m/>
    <x v="43"/>
  </r>
  <r>
    <s v="TXN_6968752"/>
    <x v="10"/>
    <n v="1"/>
    <s v="UNKNOWN"/>
    <n v="1.5"/>
    <x v="5"/>
    <m/>
    <x v="143"/>
  </r>
  <r>
    <s v="TXN_1346953"/>
    <x v="10"/>
    <n v="3"/>
    <n v="1.5"/>
    <n v="4.5"/>
    <x v="5"/>
    <s v="In-store"/>
    <x v="348"/>
  </r>
  <r>
    <s v="TXN_8742689"/>
    <x v="10"/>
    <n v="5"/>
    <n v="1.5"/>
    <n v="7.5"/>
    <x v="3"/>
    <s v="Takeaway"/>
    <x v="107"/>
  </r>
  <r>
    <s v="TXN_2144031"/>
    <x v="9"/>
    <n v="1"/>
    <n v="3"/>
    <n v="3"/>
    <x v="5"/>
    <m/>
    <x v="86"/>
  </r>
  <r>
    <s v="TXN_1996466"/>
    <x v="4"/>
    <n v="1"/>
    <n v="4"/>
    <n v="4"/>
    <x v="3"/>
    <m/>
    <x v="280"/>
  </r>
  <r>
    <s v="TXN_1124796"/>
    <x v="8"/>
    <n v="5"/>
    <n v="1.5"/>
    <n v="7.5"/>
    <x v="0"/>
    <m/>
    <x v="7"/>
  </r>
  <r>
    <s v="TXN_7124156"/>
    <x v="3"/>
    <n v="1"/>
    <n v="5"/>
    <n v="5"/>
    <x v="0"/>
    <s v="Takeaway"/>
    <x v="8"/>
  </r>
  <r>
    <s v="TXN_3150614"/>
    <x v="6"/>
    <n v="1"/>
    <n v="4"/>
    <n v="4"/>
    <x v="1"/>
    <s v="Takeaway"/>
    <x v="211"/>
  </r>
  <r>
    <s v="TXN_5263693"/>
    <x v="9"/>
    <n v="1"/>
    <n v="3"/>
    <n v="3"/>
    <x v="3"/>
    <s v="Takeaway"/>
    <x v="356"/>
  </r>
  <r>
    <s v="TXN_1785644"/>
    <x v="7"/>
    <n v="5"/>
    <n v="1.5"/>
    <n v="7.5"/>
    <x v="5"/>
    <m/>
    <x v="266"/>
  </r>
  <r>
    <s v="TXN_1702437"/>
    <x v="4"/>
    <n v="4"/>
    <n v="4"/>
    <n v="16"/>
    <x v="0"/>
    <s v="Takeaway"/>
    <x v="53"/>
  </r>
  <r>
    <s v="TXN_6500713"/>
    <x v="2"/>
    <n v="3"/>
    <n v="1"/>
    <n v="3"/>
    <x v="5"/>
    <s v="In-store"/>
    <x v="73"/>
  </r>
  <r>
    <s v="TXN_8725721"/>
    <x v="6"/>
    <n v="1"/>
    <n v="4"/>
    <n v="4"/>
    <x v="1"/>
    <s v="ERROR"/>
    <x v="337"/>
  </r>
  <r>
    <s v="TXN_8965025"/>
    <x v="3"/>
    <n v="1"/>
    <n v="5"/>
    <n v="5"/>
    <x v="1"/>
    <s v="In-store"/>
    <x v="173"/>
  </r>
  <r>
    <s v="TXN_8491490"/>
    <x v="0"/>
    <n v="2"/>
    <n v="2"/>
    <n v="4"/>
    <x v="5"/>
    <s v="In-store"/>
    <x v="326"/>
  </r>
  <r>
    <s v="TXN_4328869"/>
    <x v="6"/>
    <n v="2"/>
    <n v="4"/>
    <n v="8"/>
    <x v="1"/>
    <m/>
    <x v="46"/>
  </r>
  <r>
    <s v="TXN_3849711"/>
    <x v="4"/>
    <n v="5"/>
    <n v="4"/>
    <n v="20"/>
    <x v="1"/>
    <m/>
    <x v="230"/>
  </r>
  <r>
    <s v="TXN_1334406"/>
    <x v="9"/>
    <n v="1"/>
    <n v="3"/>
    <n v="3"/>
    <x v="3"/>
    <s v="In-store"/>
    <x v="231"/>
  </r>
  <r>
    <s v="TXN_1556708"/>
    <x v="4"/>
    <n v="1"/>
    <n v="4"/>
    <n v="4"/>
    <x v="3"/>
    <s v="Takeaway"/>
    <x v="4"/>
  </r>
  <r>
    <s v="TXN_8422494"/>
    <x v="3"/>
    <n v="4"/>
    <n v="5"/>
    <n v="20"/>
    <x v="1"/>
    <s v="In-store"/>
    <x v="35"/>
  </r>
  <r>
    <s v="TXN_3427754"/>
    <x v="4"/>
    <n v="2"/>
    <n v="4"/>
    <n v="8"/>
    <x v="3"/>
    <s v="Takeaway"/>
    <x v="211"/>
  </r>
  <r>
    <s v="TXN_3512545"/>
    <x v="2"/>
    <m/>
    <n v="1"/>
    <n v="4"/>
    <x v="0"/>
    <s v="In-store"/>
    <x v="306"/>
  </r>
  <r>
    <s v="TXN_7703185"/>
    <x v="1"/>
    <n v="1"/>
    <s v="UNKNOWN"/>
    <n v="3"/>
    <x v="3"/>
    <s v="Takeaway"/>
    <x v="149"/>
  </r>
  <r>
    <s v="TXN_8455321"/>
    <x v="4"/>
    <n v="3"/>
    <n v="4"/>
    <n v="12"/>
    <x v="5"/>
    <s v="In-store"/>
    <x v="311"/>
  </r>
  <r>
    <s v="TXN_9904505"/>
    <x v="4"/>
    <n v="2"/>
    <n v="4"/>
    <n v="8"/>
    <x v="3"/>
    <s v="ERROR"/>
    <x v="221"/>
  </r>
  <r>
    <s v="TXN_5020643"/>
    <x v="10"/>
    <n v="3"/>
    <n v="1.5"/>
    <n v="4.5"/>
    <x v="3"/>
    <s v="In-store"/>
    <x v="258"/>
  </r>
  <r>
    <s v="TXN_8170122"/>
    <x v="2"/>
    <n v="5"/>
    <n v="1"/>
    <n v="5"/>
    <x v="3"/>
    <s v="In-store"/>
    <x v="144"/>
  </r>
  <r>
    <s v="TXN_5067216"/>
    <x v="5"/>
    <n v="4"/>
    <n v="5"/>
    <n v="20"/>
    <x v="5"/>
    <s v="Takeaway"/>
    <x v="317"/>
  </r>
  <r>
    <s v="TXN_3930540"/>
    <x v="4"/>
    <n v="3"/>
    <n v="4"/>
    <n v="12"/>
    <x v="1"/>
    <s v="UNKNOWN"/>
    <x v="254"/>
  </r>
  <r>
    <s v="TXN_4663537"/>
    <x v="0"/>
    <n v="5"/>
    <n v="2"/>
    <n v="10"/>
    <x v="0"/>
    <m/>
    <x v="192"/>
  </r>
  <r>
    <s v="TXN_5392630"/>
    <x v="9"/>
    <n v="5"/>
    <n v="3"/>
    <s v="ERROR"/>
    <x v="1"/>
    <s v="Takeaway"/>
    <x v="186"/>
  </r>
  <r>
    <s v="TXN_9480851"/>
    <x v="1"/>
    <n v="3"/>
    <n v="3"/>
    <s v="ERROR"/>
    <x v="5"/>
    <s v="In-store"/>
    <x v="13"/>
  </r>
  <r>
    <s v="TXN_5927620"/>
    <x v="4"/>
    <n v="1"/>
    <n v="4"/>
    <n v="4"/>
    <x v="0"/>
    <m/>
    <x v="93"/>
  </r>
  <r>
    <s v="TXN_1561430"/>
    <x v="10"/>
    <n v="2"/>
    <n v="1.5"/>
    <n v="3"/>
    <x v="5"/>
    <s v="Takeaway"/>
    <x v="183"/>
  </r>
  <r>
    <s v="TXN_1133945"/>
    <x v="4"/>
    <n v="2"/>
    <n v="4"/>
    <n v="8"/>
    <x v="3"/>
    <s v="In-store"/>
    <x v="312"/>
  </r>
  <r>
    <s v="TXN_5467240"/>
    <x v="4"/>
    <n v="5"/>
    <n v="4"/>
    <n v="20"/>
    <x v="3"/>
    <s v="UNKNOWN"/>
    <x v="59"/>
  </r>
  <r>
    <s v="TXN_3210288"/>
    <x v="3"/>
    <n v="3"/>
    <s v="ERROR"/>
    <n v="15"/>
    <x v="2"/>
    <s v="Takeaway"/>
    <x v="73"/>
  </r>
  <r>
    <s v="TXN_1586452"/>
    <x v="3"/>
    <n v="2"/>
    <n v="5"/>
    <s v="ERROR"/>
    <x v="1"/>
    <s v="In-store"/>
    <x v="239"/>
  </r>
  <r>
    <s v="TXN_9814929"/>
    <x v="1"/>
    <n v="3"/>
    <n v="3"/>
    <n v="9"/>
    <x v="3"/>
    <s v="In-store"/>
    <x v="157"/>
  </r>
  <r>
    <s v="TXN_8961480"/>
    <x v="10"/>
    <n v="4"/>
    <n v="1.5"/>
    <n v="6"/>
    <x v="1"/>
    <m/>
    <x v="147"/>
  </r>
  <r>
    <s v="TXN_1826919"/>
    <x v="9"/>
    <n v="4"/>
    <n v="3"/>
    <n v="12"/>
    <x v="0"/>
    <s v="In-store"/>
    <x v="94"/>
  </r>
  <r>
    <s v="TXN_3135048"/>
    <x v="3"/>
    <n v="1"/>
    <n v="5"/>
    <n v="5"/>
    <x v="0"/>
    <s v="Takeaway"/>
    <x v="91"/>
  </r>
  <r>
    <s v="TXN_3105263"/>
    <x v="8"/>
    <n v="4"/>
    <n v="4"/>
    <n v="16"/>
    <x v="0"/>
    <s v="Takeaway"/>
    <x v="50"/>
  </r>
  <r>
    <s v="TXN_4504141"/>
    <x v="6"/>
    <n v="5"/>
    <n v="4"/>
    <m/>
    <x v="0"/>
    <m/>
    <x v="171"/>
  </r>
  <r>
    <s v="TXN_7408461"/>
    <x v="9"/>
    <n v="3"/>
    <n v="3"/>
    <n v="9"/>
    <x v="2"/>
    <s v="In-store"/>
    <x v="362"/>
  </r>
  <r>
    <s v="TXN_8108115"/>
    <x v="0"/>
    <s v="ERROR"/>
    <n v="2"/>
    <n v="6"/>
    <x v="5"/>
    <s v="In-store"/>
    <x v="302"/>
  </r>
  <r>
    <s v="TXN_6655437"/>
    <x v="9"/>
    <n v="1"/>
    <n v="3"/>
    <n v="3"/>
    <x v="4"/>
    <m/>
    <x v="177"/>
  </r>
  <r>
    <s v="TXN_9120328"/>
    <x v="10"/>
    <n v="5"/>
    <n v="1.5"/>
    <n v="7.5"/>
    <x v="0"/>
    <s v="Takeaway"/>
    <x v="192"/>
  </r>
  <r>
    <s v="TXN_3906862"/>
    <x v="1"/>
    <n v="5"/>
    <n v="3"/>
    <n v="15"/>
    <x v="1"/>
    <m/>
    <x v="230"/>
  </r>
  <r>
    <s v="TXN_8468071"/>
    <x v="2"/>
    <n v="4"/>
    <n v="1"/>
    <n v="4"/>
    <x v="5"/>
    <m/>
    <x v="167"/>
  </r>
  <r>
    <s v="TXN_7543921"/>
    <x v="0"/>
    <n v="3"/>
    <n v="2"/>
    <n v="6"/>
    <x v="1"/>
    <s v="In-store"/>
    <x v="110"/>
  </r>
  <r>
    <s v="TXN_8714536"/>
    <x v="8"/>
    <n v="4"/>
    <n v="4"/>
    <n v="16"/>
    <x v="3"/>
    <s v="Takeaway"/>
    <x v="313"/>
  </r>
  <r>
    <s v="TXN_3282601"/>
    <x v="7"/>
    <n v="2"/>
    <n v="3"/>
    <n v="6"/>
    <x v="3"/>
    <s v="In-store"/>
    <x v="91"/>
  </r>
  <r>
    <s v="TXN_4569599"/>
    <x v="5"/>
    <n v="2"/>
    <n v="1.5"/>
    <n v="3"/>
    <x v="1"/>
    <m/>
    <x v="282"/>
  </r>
  <r>
    <s v="TXN_2970011"/>
    <x v="0"/>
    <n v="4"/>
    <n v="2"/>
    <n v="8"/>
    <x v="0"/>
    <s v="Takeaway"/>
    <x v="337"/>
  </r>
  <r>
    <s v="TXN_5556328"/>
    <x v="10"/>
    <n v="5"/>
    <n v="1.5"/>
    <n v="7.5"/>
    <x v="3"/>
    <s v="In-store"/>
    <x v="149"/>
  </r>
  <r>
    <s v="TXN_8786159"/>
    <x v="0"/>
    <n v="3"/>
    <n v="2"/>
    <n v="6"/>
    <x v="1"/>
    <s v="In-store"/>
    <x v="354"/>
  </r>
  <r>
    <s v="TXN_2467699"/>
    <x v="10"/>
    <n v="1"/>
    <n v="1.5"/>
    <n v="1.5"/>
    <x v="1"/>
    <s v="UNKNOWN"/>
    <x v="329"/>
  </r>
  <r>
    <s v="TXN_3085628"/>
    <x v="3"/>
    <n v="1"/>
    <n v="5"/>
    <n v="5"/>
    <x v="1"/>
    <m/>
    <x v="331"/>
  </r>
  <r>
    <s v="TXN_7952153"/>
    <x v="4"/>
    <n v="2"/>
    <n v="4"/>
    <n v="8"/>
    <x v="3"/>
    <m/>
    <x v="317"/>
  </r>
  <r>
    <s v="TXN_4439321"/>
    <x v="0"/>
    <n v="3"/>
    <n v="2"/>
    <n v="6"/>
    <x v="1"/>
    <s v="In-store"/>
    <x v="194"/>
  </r>
  <r>
    <s v="TXN_1488127"/>
    <x v="10"/>
    <n v="5"/>
    <m/>
    <n v="7.5"/>
    <x v="5"/>
    <s v="Takeaway"/>
    <x v="106"/>
  </r>
  <r>
    <s v="TXN_6687734"/>
    <x v="1"/>
    <n v="1"/>
    <n v="3"/>
    <n v="3"/>
    <x v="4"/>
    <s v="In-store"/>
    <x v="241"/>
  </r>
  <r>
    <s v="TXN_7323885"/>
    <x v="6"/>
    <n v="5"/>
    <n v="4"/>
    <n v="20"/>
    <x v="1"/>
    <s v="In-store"/>
    <x v="178"/>
  </r>
  <r>
    <s v="TXN_7894558"/>
    <x v="0"/>
    <n v="2"/>
    <n v="2"/>
    <n v="4"/>
    <x v="5"/>
    <m/>
    <x v="118"/>
  </r>
  <r>
    <s v="TXN_4019040"/>
    <x v="10"/>
    <n v="1"/>
    <n v="1.5"/>
    <n v="1.5"/>
    <x v="1"/>
    <s v="In-store"/>
    <x v="239"/>
  </r>
  <r>
    <s v="TXN_1570573"/>
    <x v="6"/>
    <n v="3"/>
    <n v="4"/>
    <n v="12"/>
    <x v="3"/>
    <s v="Takeaway"/>
    <x v="250"/>
  </r>
  <r>
    <s v="TXN_5991995"/>
    <x v="1"/>
    <n v="1"/>
    <n v="3"/>
    <n v="3"/>
    <x v="3"/>
    <s v="In-store"/>
    <x v="48"/>
  </r>
  <r>
    <s v="TXN_2437586"/>
    <x v="6"/>
    <n v="4"/>
    <n v="4"/>
    <n v="16"/>
    <x v="1"/>
    <m/>
    <x v="315"/>
  </r>
  <r>
    <s v="TXN_7326827"/>
    <x v="4"/>
    <n v="1"/>
    <n v="4"/>
    <n v="4"/>
    <x v="5"/>
    <s v="In-store"/>
    <x v="193"/>
  </r>
  <r>
    <s v="TXN_6004431"/>
    <x v="6"/>
    <n v="2"/>
    <n v="4"/>
    <n v="8"/>
    <x v="1"/>
    <s v="Takeaway"/>
    <x v="143"/>
  </r>
  <r>
    <s v="TXN_7475500"/>
    <x v="2"/>
    <n v="2"/>
    <n v="1"/>
    <n v="2"/>
    <x v="1"/>
    <m/>
    <x v="333"/>
  </r>
  <r>
    <s v="TXN_8122317"/>
    <x v="0"/>
    <n v="3"/>
    <n v="2"/>
    <n v="6"/>
    <x v="1"/>
    <s v="Takeaway"/>
    <x v="233"/>
  </r>
  <r>
    <s v="TXN_2028930"/>
    <x v="2"/>
    <n v="2"/>
    <n v="1"/>
    <n v="2"/>
    <x v="3"/>
    <m/>
    <x v="50"/>
  </r>
  <r>
    <s v="TXN_3394874"/>
    <x v="0"/>
    <n v="4"/>
    <n v="2"/>
    <n v="8"/>
    <x v="0"/>
    <s v="Takeaway"/>
    <x v="98"/>
  </r>
  <r>
    <s v="TXN_5804346"/>
    <x v="10"/>
    <s v="UNKNOWN"/>
    <n v="1.5"/>
    <n v="1.5"/>
    <x v="0"/>
    <m/>
    <x v="261"/>
  </r>
  <r>
    <s v="TXN_5926025"/>
    <x v="7"/>
    <n v="2"/>
    <n v="4"/>
    <m/>
    <x v="3"/>
    <m/>
    <x v="256"/>
  </r>
  <r>
    <s v="TXN_2220389"/>
    <x v="3"/>
    <n v="4"/>
    <n v="5"/>
    <n v="20"/>
    <x v="0"/>
    <s v="UNKNOWN"/>
    <x v="139"/>
  </r>
  <r>
    <s v="TXN_9603773"/>
    <x v="2"/>
    <n v="2"/>
    <n v="1"/>
    <n v="2"/>
    <x v="0"/>
    <m/>
    <x v="228"/>
  </r>
  <r>
    <s v="TXN_1285279"/>
    <x v="0"/>
    <n v="2"/>
    <n v="2"/>
    <n v="4"/>
    <x v="1"/>
    <s v="Takeaway"/>
    <x v="250"/>
  </r>
  <r>
    <s v="TXN_5244558"/>
    <x v="4"/>
    <n v="4"/>
    <n v="4"/>
    <n v="16"/>
    <x v="3"/>
    <m/>
    <x v="115"/>
  </r>
  <r>
    <s v="TXN_1702434"/>
    <x v="4"/>
    <n v="3"/>
    <n v="4"/>
    <n v="12"/>
    <x v="3"/>
    <m/>
    <x v="138"/>
  </r>
  <r>
    <s v="TXN_2425755"/>
    <x v="4"/>
    <n v="1"/>
    <n v="4"/>
    <n v="4"/>
    <x v="5"/>
    <s v="Takeaway"/>
    <x v="101"/>
  </r>
  <r>
    <s v="TXN_5350200"/>
    <x v="5"/>
    <n v="1"/>
    <n v="4"/>
    <n v="4"/>
    <x v="1"/>
    <s v="In-store"/>
    <x v="131"/>
  </r>
  <r>
    <s v="TXN_7151817"/>
    <x v="6"/>
    <n v="1"/>
    <n v="4"/>
    <n v="4"/>
    <x v="1"/>
    <s v="In-store"/>
    <x v="164"/>
  </r>
  <r>
    <s v="TXN_7514589"/>
    <x v="9"/>
    <n v="3"/>
    <n v="3"/>
    <n v="9"/>
    <x v="1"/>
    <s v="Takeaway"/>
    <x v="83"/>
  </r>
  <r>
    <s v="TXN_5962237"/>
    <x v="9"/>
    <n v="1"/>
    <n v="3"/>
    <n v="3"/>
    <x v="5"/>
    <s v="Takeaway"/>
    <x v="215"/>
  </r>
  <r>
    <s v="TXN_9059245"/>
    <x v="5"/>
    <n v="1"/>
    <n v="4"/>
    <n v="4"/>
    <x v="1"/>
    <m/>
    <x v="114"/>
  </r>
  <r>
    <s v="TXN_2188356"/>
    <x v="10"/>
    <n v="1"/>
    <n v="1.5"/>
    <n v="1.5"/>
    <x v="5"/>
    <s v="In-store"/>
    <x v="105"/>
  </r>
  <r>
    <s v="TXN_8019335"/>
    <x v="4"/>
    <n v="3"/>
    <n v="4"/>
    <n v="12"/>
    <x v="3"/>
    <s v="Takeaway"/>
    <x v="189"/>
  </r>
  <r>
    <s v="TXN_5921650"/>
    <x v="3"/>
    <m/>
    <n v="5"/>
    <n v="20"/>
    <x v="5"/>
    <s v="In-store"/>
    <x v="183"/>
  </r>
  <r>
    <s v="TXN_5248011"/>
    <x v="1"/>
    <n v="2"/>
    <n v="3"/>
    <n v="6"/>
    <x v="5"/>
    <s v="In-store"/>
    <x v="349"/>
  </r>
  <r>
    <s v="TXN_7332957"/>
    <x v="6"/>
    <n v="5"/>
    <n v="4"/>
    <n v="20"/>
    <x v="3"/>
    <m/>
    <x v="139"/>
  </r>
  <r>
    <s v="TXN_1278539"/>
    <x v="10"/>
    <n v="1"/>
    <n v="1.5"/>
    <n v="1.5"/>
    <x v="0"/>
    <s v="Takeaway"/>
    <x v="19"/>
  </r>
  <r>
    <s v="TXN_1186221"/>
    <x v="3"/>
    <n v="4"/>
    <n v="5"/>
    <n v="20"/>
    <x v="1"/>
    <s v="Takeaway"/>
    <x v="150"/>
  </r>
  <r>
    <s v="TXN_3086676"/>
    <x v="1"/>
    <n v="2"/>
    <n v="3"/>
    <n v="6"/>
    <x v="1"/>
    <s v="UNKNOWN"/>
    <x v="288"/>
  </r>
  <r>
    <s v="TXN_9696138"/>
    <x v="9"/>
    <n v="3"/>
    <n v="3"/>
    <n v="9"/>
    <x v="5"/>
    <m/>
    <x v="21"/>
  </r>
  <r>
    <s v="TXN_1846455"/>
    <x v="6"/>
    <n v="4"/>
    <n v="4"/>
    <n v="16"/>
    <x v="5"/>
    <m/>
    <x v="95"/>
  </r>
  <r>
    <s v="TXN_1548245"/>
    <x v="7"/>
    <n v="4"/>
    <n v="4"/>
    <n v="16"/>
    <x v="0"/>
    <m/>
    <x v="49"/>
  </r>
  <r>
    <s v="TXN_1839407"/>
    <x v="2"/>
    <n v="3"/>
    <n v="1"/>
    <n v="3"/>
    <x v="1"/>
    <m/>
    <x v="49"/>
  </r>
  <r>
    <s v="TXN_9028798"/>
    <x v="1"/>
    <n v="2"/>
    <n v="3"/>
    <n v="6"/>
    <x v="1"/>
    <s v="In-store"/>
    <x v="214"/>
  </r>
  <r>
    <s v="TXN_4672332"/>
    <x v="1"/>
    <n v="4"/>
    <n v="3"/>
    <m/>
    <x v="1"/>
    <s v="In-store"/>
    <x v="97"/>
  </r>
  <r>
    <s v="TXN_2726078"/>
    <x v="0"/>
    <n v="3"/>
    <n v="2"/>
    <n v="6"/>
    <x v="3"/>
    <m/>
    <x v="336"/>
  </r>
  <r>
    <s v="TXN_5249091"/>
    <x v="4"/>
    <n v="5"/>
    <n v="4"/>
    <n v="20"/>
    <x v="0"/>
    <s v="In-store"/>
    <x v="30"/>
  </r>
  <r>
    <s v="TXN_9507397"/>
    <x v="2"/>
    <n v="3"/>
    <n v="1"/>
    <n v="3"/>
    <x v="0"/>
    <s v="Takeaway"/>
    <x v="146"/>
  </r>
  <r>
    <s v="TXN_6948649"/>
    <x v="8"/>
    <n v="5"/>
    <n v="1.5"/>
    <n v="7.5"/>
    <x v="1"/>
    <s v="In-store"/>
    <x v="336"/>
  </r>
  <r>
    <s v="TXN_3300171"/>
    <x v="2"/>
    <n v="5"/>
    <n v="1"/>
    <n v="5"/>
    <x v="0"/>
    <s v="In-store"/>
    <x v="203"/>
  </r>
  <r>
    <s v="TXN_2773085"/>
    <x v="0"/>
    <n v="1"/>
    <m/>
    <n v="2"/>
    <x v="5"/>
    <m/>
    <x v="233"/>
  </r>
  <r>
    <s v="TXN_4697112"/>
    <x v="6"/>
    <n v="3"/>
    <n v="4"/>
    <n v="12"/>
    <x v="0"/>
    <m/>
    <x v="103"/>
  </r>
  <r>
    <s v="TXN_7897423"/>
    <x v="5"/>
    <n v="4"/>
    <n v="5"/>
    <n v="20"/>
    <x v="5"/>
    <m/>
    <x v="75"/>
  </r>
  <r>
    <s v="TXN_6373380"/>
    <x v="0"/>
    <n v="4"/>
    <n v="2"/>
    <n v="8"/>
    <x v="1"/>
    <s v="In-store"/>
    <x v="288"/>
  </r>
  <r>
    <s v="TXN_8668590"/>
    <x v="2"/>
    <n v="4"/>
    <n v="1"/>
    <n v="4"/>
    <x v="3"/>
    <m/>
    <x v="71"/>
  </r>
  <r>
    <s v="TXN_9121676"/>
    <x v="4"/>
    <n v="4"/>
    <n v="4"/>
    <n v="16"/>
    <x v="5"/>
    <m/>
    <x v="310"/>
  </r>
  <r>
    <s v="TXN_4956012"/>
    <x v="6"/>
    <n v="1"/>
    <n v="4"/>
    <n v="4"/>
    <x v="5"/>
    <s v="In-store"/>
    <x v="262"/>
  </r>
  <r>
    <s v="TXN_4341126"/>
    <x v="1"/>
    <n v="2"/>
    <n v="3"/>
    <n v="6"/>
    <x v="1"/>
    <m/>
    <x v="295"/>
  </r>
  <r>
    <s v="TXN_9792412"/>
    <x v="10"/>
    <s v="UNKNOWN"/>
    <n v="1.5"/>
    <n v="6"/>
    <x v="3"/>
    <s v="Takeaway"/>
    <x v="69"/>
  </r>
  <r>
    <s v="TXN_2103018"/>
    <x v="1"/>
    <n v="5"/>
    <n v="3"/>
    <m/>
    <x v="0"/>
    <s v="In-store"/>
    <x v="285"/>
  </r>
  <r>
    <s v="TXN_9843421"/>
    <x v="8"/>
    <n v="3"/>
    <n v="3"/>
    <n v="9"/>
    <x v="2"/>
    <s v="In-store"/>
    <x v="205"/>
  </r>
  <r>
    <s v="TXN_2227781"/>
    <x v="1"/>
    <n v="1"/>
    <n v="3"/>
    <n v="3"/>
    <x v="1"/>
    <s v="Takeaway"/>
    <x v="349"/>
  </r>
  <r>
    <s v="TXN_6159539"/>
    <x v="9"/>
    <n v="1"/>
    <n v="3"/>
    <n v="3"/>
    <x v="3"/>
    <m/>
    <x v="175"/>
  </r>
  <r>
    <s v="TXN_8014766"/>
    <x v="5"/>
    <n v="1"/>
    <n v="4"/>
    <n v="4"/>
    <x v="5"/>
    <m/>
    <x v="287"/>
  </r>
  <r>
    <s v="TXN_5234152"/>
    <x v="2"/>
    <n v="5"/>
    <n v="1"/>
    <n v="5"/>
    <x v="3"/>
    <s v="Takeaway"/>
    <x v="136"/>
  </r>
  <r>
    <s v="TXN_9468033"/>
    <x v="9"/>
    <n v="1"/>
    <n v="3"/>
    <n v="3"/>
    <x v="0"/>
    <m/>
    <x v="24"/>
  </r>
  <r>
    <s v="TXN_3132304"/>
    <x v="6"/>
    <n v="1"/>
    <n v="4"/>
    <n v="4"/>
    <x v="0"/>
    <m/>
    <x v="349"/>
  </r>
  <r>
    <s v="TXN_6262910"/>
    <x v="1"/>
    <n v="4"/>
    <n v="3"/>
    <n v="12"/>
    <x v="1"/>
    <s v="Takeaway"/>
    <x v="128"/>
  </r>
  <r>
    <s v="TXN_7543841"/>
    <x v="2"/>
    <n v="3"/>
    <n v="1"/>
    <n v="3"/>
    <x v="1"/>
    <s v="In-store"/>
    <x v="10"/>
  </r>
  <r>
    <s v="TXN_7901672"/>
    <x v="2"/>
    <n v="1"/>
    <n v="1"/>
    <n v="1"/>
    <x v="5"/>
    <m/>
    <x v="273"/>
  </r>
  <r>
    <s v="TXN_1058957"/>
    <x v="9"/>
    <n v="2"/>
    <n v="3"/>
    <n v="6"/>
    <x v="1"/>
    <s v="In-store"/>
    <x v="13"/>
  </r>
  <r>
    <s v="TXN_7635738"/>
    <x v="0"/>
    <s v="ERROR"/>
    <n v="2"/>
    <n v="8"/>
    <x v="1"/>
    <s v="Takeaway"/>
    <x v="306"/>
  </r>
  <r>
    <s v="TXN_2728444"/>
    <x v="3"/>
    <n v="1"/>
    <n v="5"/>
    <n v="5"/>
    <x v="3"/>
    <s v="Takeaway"/>
    <x v="108"/>
  </r>
  <r>
    <s v="TXN_9073184"/>
    <x v="1"/>
    <n v="2"/>
    <n v="3"/>
    <n v="6"/>
    <x v="2"/>
    <m/>
    <x v="173"/>
  </r>
  <r>
    <s v="TXN_2044945"/>
    <x v="8"/>
    <n v="2"/>
    <n v="1.5"/>
    <n v="3"/>
    <x v="1"/>
    <m/>
    <x v="270"/>
  </r>
  <r>
    <s v="TXN_5665341"/>
    <x v="10"/>
    <n v="5"/>
    <n v="1.5"/>
    <n v="7.5"/>
    <x v="1"/>
    <m/>
    <x v="216"/>
  </r>
  <r>
    <s v="TXN_1509627"/>
    <x v="9"/>
    <n v="4"/>
    <s v="UNKNOWN"/>
    <n v="12"/>
    <x v="3"/>
    <m/>
    <x v="117"/>
  </r>
  <r>
    <s v="TXN_7813066"/>
    <x v="9"/>
    <n v="1"/>
    <m/>
    <n v="3"/>
    <x v="5"/>
    <m/>
    <x v="140"/>
  </r>
  <r>
    <s v="TXN_5518591"/>
    <x v="2"/>
    <n v="4"/>
    <n v="1"/>
    <n v="4"/>
    <x v="3"/>
    <m/>
    <x v="320"/>
  </r>
  <r>
    <s v="TXN_6540415"/>
    <x v="1"/>
    <n v="5"/>
    <n v="3"/>
    <n v="15"/>
    <x v="5"/>
    <s v="UNKNOWN"/>
    <x v="57"/>
  </r>
  <r>
    <s v="TXN_2991726"/>
    <x v="9"/>
    <n v="5"/>
    <s v="ERROR"/>
    <n v="15"/>
    <x v="5"/>
    <s v="In-store"/>
    <x v="276"/>
  </r>
  <r>
    <s v="TXN_7939659"/>
    <x v="1"/>
    <n v="3"/>
    <n v="3"/>
    <n v="9"/>
    <x v="3"/>
    <s v="Takeaway"/>
    <x v="139"/>
  </r>
  <r>
    <s v="TXN_7531403"/>
    <x v="4"/>
    <n v="2"/>
    <n v="4"/>
    <n v="8"/>
    <x v="1"/>
    <s v="In-store"/>
    <x v="289"/>
  </r>
  <r>
    <s v="TXN_3767196"/>
    <x v="3"/>
    <n v="4"/>
    <n v="5"/>
    <n v="20"/>
    <x v="1"/>
    <m/>
    <x v="90"/>
  </r>
  <r>
    <s v="TXN_3562332"/>
    <x v="3"/>
    <n v="5"/>
    <n v="5"/>
    <n v="25"/>
    <x v="5"/>
    <m/>
    <x v="224"/>
  </r>
  <r>
    <s v="TXN_7302788"/>
    <x v="0"/>
    <n v="1"/>
    <n v="2"/>
    <n v="2"/>
    <x v="1"/>
    <s v="In-store"/>
    <x v="22"/>
  </r>
  <r>
    <s v="TXN_9233948"/>
    <x v="2"/>
    <n v="4"/>
    <n v="1"/>
    <n v="4"/>
    <x v="1"/>
    <m/>
    <x v="136"/>
  </r>
  <r>
    <s v="TXN_1510673"/>
    <x v="9"/>
    <n v="3"/>
    <n v="3"/>
    <n v="9"/>
    <x v="5"/>
    <s v="ERROR"/>
    <x v="201"/>
  </r>
  <r>
    <s v="TXN_9867586"/>
    <x v="4"/>
    <n v="4"/>
    <n v="4"/>
    <n v="16"/>
    <x v="5"/>
    <s v="In-store"/>
    <x v="28"/>
  </r>
  <r>
    <s v="TXN_1750875"/>
    <x v="9"/>
    <n v="3"/>
    <n v="3"/>
    <n v="9"/>
    <x v="5"/>
    <m/>
    <x v="24"/>
  </r>
  <r>
    <s v="TXN_6397944"/>
    <x v="3"/>
    <n v="5"/>
    <n v="5"/>
    <n v="25"/>
    <x v="5"/>
    <s v="UNKNOWN"/>
    <x v="215"/>
  </r>
  <r>
    <s v="TXN_5216430"/>
    <x v="2"/>
    <n v="3"/>
    <m/>
    <n v="3"/>
    <x v="5"/>
    <s v="UNKNOWN"/>
    <x v="322"/>
  </r>
  <r>
    <s v="TXN_2723755"/>
    <x v="9"/>
    <n v="3"/>
    <n v="3"/>
    <n v="9"/>
    <x v="1"/>
    <m/>
    <x v="193"/>
  </r>
  <r>
    <s v="TXN_2313646"/>
    <x v="6"/>
    <n v="3"/>
    <n v="4"/>
    <n v="12"/>
    <x v="5"/>
    <s v="In-store"/>
    <x v="302"/>
  </r>
  <r>
    <s v="TXN_4028494"/>
    <x v="1"/>
    <n v="3"/>
    <n v="3"/>
    <n v="9"/>
    <x v="3"/>
    <s v="In-store"/>
    <x v="192"/>
  </r>
  <r>
    <s v="TXN_1412415"/>
    <x v="9"/>
    <n v="3"/>
    <n v="3"/>
    <n v="9"/>
    <x v="1"/>
    <s v="In-store"/>
    <x v="16"/>
  </r>
  <r>
    <s v="TXN_7398884"/>
    <x v="8"/>
    <n v="3"/>
    <n v="4"/>
    <n v="12"/>
    <x v="5"/>
    <s v="Takeaway"/>
    <x v="245"/>
  </r>
  <r>
    <s v="TXN_6546131"/>
    <x v="0"/>
    <n v="4"/>
    <n v="2"/>
    <n v="8"/>
    <x v="0"/>
    <s v="In-store"/>
    <x v="45"/>
  </r>
  <r>
    <s v="TXN_9030656"/>
    <x v="9"/>
    <n v="5"/>
    <n v="3"/>
    <n v="15"/>
    <x v="3"/>
    <s v="Takeaway"/>
    <x v="106"/>
  </r>
  <r>
    <s v="TXN_1950777"/>
    <x v="3"/>
    <n v="5"/>
    <n v="5"/>
    <n v="25"/>
    <x v="1"/>
    <s v="Takeaway"/>
    <x v="331"/>
  </r>
  <r>
    <s v="TXN_4605239"/>
    <x v="0"/>
    <n v="1"/>
    <n v="2"/>
    <n v="2"/>
    <x v="0"/>
    <m/>
    <x v="211"/>
  </r>
  <r>
    <s v="TXN_8019396"/>
    <x v="6"/>
    <n v="3"/>
    <n v="4"/>
    <n v="12"/>
    <x v="5"/>
    <m/>
    <x v="59"/>
  </r>
  <r>
    <s v="TXN_7874772"/>
    <x v="10"/>
    <n v="1"/>
    <n v="1.5"/>
    <n v="1.5"/>
    <x v="0"/>
    <s v="Takeaway"/>
    <x v="158"/>
  </r>
  <r>
    <s v="TXN_2625464"/>
    <x v="4"/>
    <n v="3"/>
    <n v="4"/>
    <n v="12"/>
    <x v="0"/>
    <s v="In-store"/>
    <x v="6"/>
  </r>
  <r>
    <s v="TXN_9338442"/>
    <x v="1"/>
    <n v="1"/>
    <n v="3"/>
    <n v="3"/>
    <x v="3"/>
    <s v="In-store"/>
    <x v="212"/>
  </r>
  <r>
    <s v="TXN_2953908"/>
    <x v="0"/>
    <n v="5"/>
    <n v="2"/>
    <n v="10"/>
    <x v="0"/>
    <s v="In-store"/>
    <x v="202"/>
  </r>
  <r>
    <s v="TXN_2576936"/>
    <x v="1"/>
    <n v="3"/>
    <n v="3"/>
    <n v="9"/>
    <x v="1"/>
    <m/>
    <x v="291"/>
  </r>
  <r>
    <s v="TXN_4586482"/>
    <x v="9"/>
    <n v="3"/>
    <n v="3"/>
    <n v="9"/>
    <x v="5"/>
    <s v="In-store"/>
    <x v="126"/>
  </r>
  <r>
    <s v="TXN_3660806"/>
    <x v="2"/>
    <n v="5"/>
    <s v="UNKNOWN"/>
    <n v="5"/>
    <x v="5"/>
    <s v="Takeaway"/>
    <x v="203"/>
  </r>
  <r>
    <s v="TXN_6410244"/>
    <x v="10"/>
    <n v="4"/>
    <n v="1.5"/>
    <n v="6"/>
    <x v="0"/>
    <s v="Takeaway"/>
    <x v="182"/>
  </r>
  <r>
    <s v="TXN_5026431"/>
    <x v="7"/>
    <n v="5"/>
    <n v="4"/>
    <n v="20"/>
    <x v="1"/>
    <m/>
    <x v="51"/>
  </r>
  <r>
    <s v="TXN_3106348"/>
    <x v="3"/>
    <n v="4"/>
    <n v="5"/>
    <n v="20"/>
    <x v="3"/>
    <s v="In-store"/>
    <x v="39"/>
  </r>
  <r>
    <s v="TXN_6216278"/>
    <x v="0"/>
    <n v="4"/>
    <n v="2"/>
    <n v="8"/>
    <x v="0"/>
    <s v="In-store"/>
    <x v="29"/>
  </r>
  <r>
    <s v="TXN_9947324"/>
    <x v="6"/>
    <n v="2"/>
    <n v="4"/>
    <n v="8"/>
    <x v="3"/>
    <s v="Takeaway"/>
    <x v="167"/>
  </r>
  <r>
    <s v="TXN_9531434"/>
    <x v="2"/>
    <n v="1"/>
    <n v="1"/>
    <s v="UNKNOWN"/>
    <x v="0"/>
    <s v="Takeaway"/>
    <x v="31"/>
  </r>
  <r>
    <s v="TXN_4104718"/>
    <x v="2"/>
    <n v="2"/>
    <n v="1"/>
    <n v="2"/>
    <x v="1"/>
    <m/>
    <x v="298"/>
  </r>
  <r>
    <s v="TXN_5789560"/>
    <x v="9"/>
    <n v="2"/>
    <n v="3"/>
    <n v="6"/>
    <x v="1"/>
    <s v="Takeaway"/>
    <x v="358"/>
  </r>
  <r>
    <s v="TXN_8285752"/>
    <x v="2"/>
    <n v="4"/>
    <n v="1"/>
    <n v="4"/>
    <x v="5"/>
    <s v="In-store"/>
    <x v="259"/>
  </r>
  <r>
    <s v="TXN_8099340"/>
    <x v="5"/>
    <n v="4"/>
    <n v="1.5"/>
    <n v="6"/>
    <x v="5"/>
    <s v="In-store"/>
    <x v="206"/>
  </r>
  <r>
    <s v="TXN_7733300"/>
    <x v="4"/>
    <n v="2"/>
    <n v="4"/>
    <n v="8"/>
    <x v="1"/>
    <s v="Takeaway"/>
    <x v="149"/>
  </r>
  <r>
    <s v="TXN_4416331"/>
    <x v="2"/>
    <n v="1"/>
    <n v="1"/>
    <n v="1"/>
    <x v="5"/>
    <s v="Takeaway"/>
    <x v="358"/>
  </r>
  <r>
    <s v="TXN_3551665"/>
    <x v="9"/>
    <n v="4"/>
    <n v="3"/>
    <n v="12"/>
    <x v="0"/>
    <s v="In-store"/>
    <x v="62"/>
  </r>
  <r>
    <s v="TXN_7377496"/>
    <x v="5"/>
    <n v="1"/>
    <n v="3"/>
    <n v="3"/>
    <x v="0"/>
    <s v="Takeaway"/>
    <x v="140"/>
  </r>
  <r>
    <s v="TXN_4637438"/>
    <x v="3"/>
    <n v="2"/>
    <n v="5"/>
    <n v="10"/>
    <x v="5"/>
    <s v="Takeaway"/>
    <x v="143"/>
  </r>
  <r>
    <s v="TXN_5493965"/>
    <x v="9"/>
    <n v="1"/>
    <n v="3"/>
    <n v="3"/>
    <x v="5"/>
    <m/>
    <x v="309"/>
  </r>
  <r>
    <s v="TXN_2525207"/>
    <x v="2"/>
    <n v="2"/>
    <n v="1"/>
    <n v="2"/>
    <x v="3"/>
    <m/>
    <x v="50"/>
  </r>
  <r>
    <s v="TXN_7354480"/>
    <x v="1"/>
    <n v="2"/>
    <n v="3"/>
    <n v="6"/>
    <x v="1"/>
    <m/>
    <x v="165"/>
  </r>
  <r>
    <s v="TXN_6819128"/>
    <x v="3"/>
    <n v="1"/>
    <n v="5"/>
    <n v="5"/>
    <x v="1"/>
    <m/>
    <x v="258"/>
  </r>
  <r>
    <s v="TXN_5023419"/>
    <x v="2"/>
    <n v="3"/>
    <n v="1"/>
    <n v="3"/>
    <x v="3"/>
    <s v="Takeaway"/>
    <x v="201"/>
  </r>
  <r>
    <s v="TXN_9864890"/>
    <x v="6"/>
    <n v="3"/>
    <n v="4"/>
    <n v="12"/>
    <x v="5"/>
    <s v="In-store"/>
    <x v="110"/>
  </r>
  <r>
    <s v="TXN_8798330"/>
    <x v="7"/>
    <n v="1"/>
    <n v="2"/>
    <n v="2"/>
    <x v="5"/>
    <s v="In-store"/>
    <x v="134"/>
  </r>
  <r>
    <s v="TXN_9951411"/>
    <x v="0"/>
    <n v="1"/>
    <n v="2"/>
    <n v="2"/>
    <x v="1"/>
    <s v="In-store"/>
    <x v="225"/>
  </r>
  <r>
    <s v="TXN_6755795"/>
    <x v="4"/>
    <n v="5"/>
    <n v="4"/>
    <n v="20"/>
    <x v="1"/>
    <s v="UNKNOWN"/>
    <x v="68"/>
  </r>
  <r>
    <s v="TXN_7507071"/>
    <x v="4"/>
    <n v="2"/>
    <n v="4"/>
    <n v="8"/>
    <x v="5"/>
    <s v="In-store"/>
    <x v="39"/>
  </r>
  <r>
    <s v="TXN_1018470"/>
    <x v="9"/>
    <n v="3"/>
    <n v="3"/>
    <n v="9"/>
    <x v="5"/>
    <s v="ERROR"/>
    <x v="100"/>
  </r>
  <r>
    <s v="TXN_2924262"/>
    <x v="2"/>
    <n v="5"/>
    <n v="1"/>
    <n v="5"/>
    <x v="5"/>
    <m/>
    <x v="276"/>
  </r>
  <r>
    <s v="TXN_6472242"/>
    <x v="6"/>
    <n v="1"/>
    <n v="4"/>
    <n v="4"/>
    <x v="5"/>
    <m/>
    <x v="363"/>
  </r>
  <r>
    <s v="TXN_8482647"/>
    <x v="6"/>
    <n v="5"/>
    <n v="4"/>
    <n v="20"/>
    <x v="0"/>
    <m/>
    <x v="48"/>
  </r>
  <r>
    <s v="TXN_6994354"/>
    <x v="3"/>
    <n v="5"/>
    <n v="5"/>
    <n v="25"/>
    <x v="5"/>
    <s v="Takeaway"/>
    <x v="364"/>
  </r>
  <r>
    <s v="TXN_3520910"/>
    <x v="3"/>
    <n v="1"/>
    <n v="5"/>
    <n v="5"/>
    <x v="0"/>
    <s v="Takeaway"/>
    <x v="313"/>
  </r>
  <r>
    <s v="TXN_8589003"/>
    <x v="10"/>
    <n v="4"/>
    <n v="1.5"/>
    <m/>
    <x v="1"/>
    <s v="UNKNOWN"/>
    <x v="159"/>
  </r>
  <r>
    <s v="TXN_3219263"/>
    <x v="4"/>
    <n v="5"/>
    <n v="4"/>
    <n v="20"/>
    <x v="2"/>
    <s v="Takeaway"/>
    <x v="5"/>
  </r>
  <r>
    <s v="TXN_9619442"/>
    <x v="1"/>
    <n v="4"/>
    <n v="3"/>
    <n v="12"/>
    <x v="3"/>
    <s v="In-store"/>
    <x v="301"/>
  </r>
  <r>
    <s v="TXN_1050323"/>
    <x v="9"/>
    <n v="1"/>
    <n v="3"/>
    <n v="3"/>
    <x v="5"/>
    <s v="In-store"/>
    <x v="208"/>
  </r>
  <r>
    <s v="TXN_8379815"/>
    <x v="4"/>
    <n v="5"/>
    <m/>
    <n v="20"/>
    <x v="0"/>
    <m/>
    <x v="123"/>
  </r>
  <r>
    <s v="TXN_6746916"/>
    <x v="0"/>
    <n v="1"/>
    <n v="2"/>
    <n v="2"/>
    <x v="1"/>
    <s v="Takeaway"/>
    <x v="14"/>
  </r>
  <r>
    <s v="TXN_1547717"/>
    <x v="6"/>
    <n v="5"/>
    <n v="4"/>
    <m/>
    <x v="5"/>
    <m/>
    <x v="85"/>
  </r>
  <r>
    <s v="TXN_8407982"/>
    <x v="3"/>
    <n v="2"/>
    <n v="5"/>
    <n v="10"/>
    <x v="3"/>
    <s v="Takeaway"/>
    <x v="338"/>
  </r>
  <r>
    <s v="TXN_3484276"/>
    <x v="2"/>
    <n v="5"/>
    <n v="1"/>
    <n v="5"/>
    <x v="3"/>
    <s v="Takeaway"/>
    <x v="296"/>
  </r>
  <r>
    <s v="TXN_3705669"/>
    <x v="10"/>
    <n v="2"/>
    <n v="1.5"/>
    <n v="3"/>
    <x v="4"/>
    <m/>
    <x v="186"/>
  </r>
  <r>
    <s v="TXN_4105487"/>
    <x v="6"/>
    <n v="4"/>
    <n v="4"/>
    <n v="16"/>
    <x v="3"/>
    <s v="In-store"/>
    <x v="342"/>
  </r>
  <r>
    <s v="TXN_6856558"/>
    <x v="9"/>
    <n v="4"/>
    <n v="3"/>
    <n v="12"/>
    <x v="5"/>
    <s v="Takeaway"/>
    <x v="84"/>
  </r>
  <r>
    <s v="TXN_3669990"/>
    <x v="10"/>
    <n v="2"/>
    <n v="1.5"/>
    <n v="3"/>
    <x v="1"/>
    <s v="Takeaway"/>
    <x v="141"/>
  </r>
  <r>
    <s v="TXN_5994713"/>
    <x v="10"/>
    <n v="3"/>
    <n v="1.5"/>
    <n v="4.5"/>
    <x v="5"/>
    <s v="Takeaway"/>
    <x v="253"/>
  </r>
  <r>
    <s v="TXN_8091357"/>
    <x v="0"/>
    <n v="1"/>
    <n v="2"/>
    <n v="2"/>
    <x v="1"/>
    <s v="UNKNOWN"/>
    <x v="89"/>
  </r>
  <r>
    <s v="TXN_9555958"/>
    <x v="4"/>
    <n v="4"/>
    <n v="4"/>
    <n v="16"/>
    <x v="3"/>
    <s v="Takeaway"/>
    <x v="56"/>
  </r>
  <r>
    <s v="TXN_4194085"/>
    <x v="3"/>
    <n v="1"/>
    <n v="5"/>
    <n v="5"/>
    <x v="0"/>
    <m/>
    <x v="214"/>
  </r>
  <r>
    <s v="TXN_7780748"/>
    <x v="2"/>
    <n v="3"/>
    <n v="1"/>
    <n v="3"/>
    <x v="0"/>
    <s v="In-store"/>
    <x v="142"/>
  </r>
  <r>
    <s v="TXN_7914340"/>
    <x v="10"/>
    <s v="UNKNOWN"/>
    <n v="1.5"/>
    <n v="1.5"/>
    <x v="5"/>
    <s v="ERROR"/>
    <x v="126"/>
  </r>
  <r>
    <s v="TXN_7780786"/>
    <x v="1"/>
    <n v="1"/>
    <n v="3"/>
    <n v="3"/>
    <x v="0"/>
    <m/>
    <x v="84"/>
  </r>
  <r>
    <s v="TXN_1048284"/>
    <x v="3"/>
    <n v="2"/>
    <n v="5"/>
    <n v="10"/>
    <x v="1"/>
    <s v="In-store"/>
    <x v="181"/>
  </r>
  <r>
    <s v="TXN_3301517"/>
    <x v="3"/>
    <s v="UNKNOWN"/>
    <n v="5"/>
    <n v="25"/>
    <x v="0"/>
    <s v="In-store"/>
    <x v="342"/>
  </r>
  <r>
    <s v="TXN_3120848"/>
    <x v="2"/>
    <n v="1"/>
    <n v="1"/>
    <n v="1"/>
    <x v="1"/>
    <s v="In-store"/>
    <x v="137"/>
  </r>
  <r>
    <s v="TXN_3764807"/>
    <x v="4"/>
    <n v="2"/>
    <m/>
    <n v="8"/>
    <x v="5"/>
    <m/>
    <x v="267"/>
  </r>
  <r>
    <s v="TXN_3315467"/>
    <x v="6"/>
    <n v="2"/>
    <n v="4"/>
    <n v="8"/>
    <x v="3"/>
    <s v="Takeaway"/>
    <x v="234"/>
  </r>
  <r>
    <s v="TXN_9363990"/>
    <x v="1"/>
    <n v="3"/>
    <n v="3"/>
    <m/>
    <x v="0"/>
    <s v="UNKNOWN"/>
    <x v="165"/>
  </r>
  <r>
    <s v="TXN_9666257"/>
    <x v="9"/>
    <n v="2"/>
    <n v="3"/>
    <n v="6"/>
    <x v="5"/>
    <s v="In-store"/>
    <x v="218"/>
  </r>
  <r>
    <s v="TXN_1504466"/>
    <x v="0"/>
    <n v="1"/>
    <n v="2"/>
    <n v="2"/>
    <x v="1"/>
    <m/>
    <x v="10"/>
  </r>
  <r>
    <s v="TXN_3324387"/>
    <x v="5"/>
    <n v="1"/>
    <n v="4"/>
    <n v="4"/>
    <x v="0"/>
    <m/>
    <x v="24"/>
  </r>
  <r>
    <s v="TXN_1477525"/>
    <x v="3"/>
    <n v="3"/>
    <n v="5"/>
    <n v="15"/>
    <x v="1"/>
    <s v="Takeaway"/>
    <x v="29"/>
  </r>
  <r>
    <s v="TXN_9063624"/>
    <x v="0"/>
    <n v="1"/>
    <n v="2"/>
    <n v="2"/>
    <x v="0"/>
    <s v="UNKNOWN"/>
    <x v="150"/>
  </r>
  <r>
    <s v="TXN_1595139"/>
    <x v="4"/>
    <n v="5"/>
    <n v="4"/>
    <n v="20"/>
    <x v="1"/>
    <m/>
    <x v="302"/>
  </r>
  <r>
    <s v="TXN_8606912"/>
    <x v="3"/>
    <n v="5"/>
    <s v="ERROR"/>
    <n v="25"/>
    <x v="3"/>
    <m/>
    <x v="208"/>
  </r>
  <r>
    <s v="TXN_8548232"/>
    <x v="6"/>
    <n v="4"/>
    <n v="4"/>
    <n v="16"/>
    <x v="3"/>
    <s v="In-store"/>
    <x v="268"/>
  </r>
  <r>
    <s v="TXN_6074414"/>
    <x v="3"/>
    <n v="2"/>
    <n v="5"/>
    <n v="10"/>
    <x v="0"/>
    <s v="ERROR"/>
    <x v="161"/>
  </r>
  <r>
    <s v="TXN_2010658"/>
    <x v="4"/>
    <n v="3"/>
    <n v="4"/>
    <n v="12"/>
    <x v="5"/>
    <s v="ERROR"/>
    <x v="109"/>
  </r>
  <r>
    <s v="TXN_5070577"/>
    <x v="2"/>
    <m/>
    <n v="1"/>
    <n v="4"/>
    <x v="0"/>
    <s v="Takeaway"/>
    <x v="282"/>
  </r>
  <r>
    <s v="TXN_5426236"/>
    <x v="7"/>
    <n v="3"/>
    <n v="4"/>
    <n v="12"/>
    <x v="1"/>
    <s v="Takeaway"/>
    <x v="176"/>
  </r>
  <r>
    <s v="TXN_8867957"/>
    <x v="6"/>
    <n v="1"/>
    <n v="4"/>
    <n v="4"/>
    <x v="3"/>
    <m/>
    <x v="118"/>
  </r>
  <r>
    <s v="TXN_3241422"/>
    <x v="3"/>
    <n v="2"/>
    <n v="5"/>
    <n v="10"/>
    <x v="1"/>
    <s v="Takeaway"/>
    <x v="33"/>
  </r>
  <r>
    <s v="TXN_6036254"/>
    <x v="8"/>
    <n v="3"/>
    <n v="2"/>
    <n v="6"/>
    <x v="0"/>
    <m/>
    <x v="281"/>
  </r>
  <r>
    <s v="TXN_3580048"/>
    <x v="4"/>
    <n v="5"/>
    <m/>
    <n v="20"/>
    <x v="5"/>
    <m/>
    <x v="332"/>
  </r>
  <r>
    <s v="TXN_2756336"/>
    <x v="4"/>
    <n v="3"/>
    <n v="4"/>
    <n v="12"/>
    <x v="0"/>
    <s v="Takeaway"/>
    <x v="177"/>
  </r>
  <r>
    <s v="TXN_9691873"/>
    <x v="9"/>
    <n v="2"/>
    <s v="ERROR"/>
    <n v="6"/>
    <x v="3"/>
    <s v="Takeaway"/>
    <x v="213"/>
  </r>
  <r>
    <s v="TXN_2466187"/>
    <x v="0"/>
    <n v="2"/>
    <n v="2"/>
    <n v="4"/>
    <x v="5"/>
    <s v="Takeaway"/>
    <x v="71"/>
  </r>
  <r>
    <s v="TXN_7964520"/>
    <x v="0"/>
    <n v="1"/>
    <n v="2"/>
    <n v="2"/>
    <x v="5"/>
    <s v="In-store"/>
    <x v="136"/>
  </r>
  <r>
    <s v="TXN_3185667"/>
    <x v="10"/>
    <n v="5"/>
    <s v="UNKNOWN"/>
    <n v="7.5"/>
    <x v="3"/>
    <m/>
    <x v="299"/>
  </r>
  <r>
    <s v="TXN_8167741"/>
    <x v="6"/>
    <n v="4"/>
    <n v="4"/>
    <n v="16"/>
    <x v="5"/>
    <s v="Takeaway"/>
    <x v="293"/>
  </r>
  <r>
    <s v="TXN_1015883"/>
    <x v="2"/>
    <n v="4"/>
    <n v="1"/>
    <n v="4"/>
    <x v="1"/>
    <s v="In-store"/>
    <x v="233"/>
  </r>
  <r>
    <s v="TXN_8838566"/>
    <x v="1"/>
    <n v="5"/>
    <n v="3"/>
    <n v="15"/>
    <x v="3"/>
    <s v="In-store"/>
    <x v="83"/>
  </r>
  <r>
    <s v="TXN_2423343"/>
    <x v="10"/>
    <n v="4"/>
    <n v="1.5"/>
    <n v="6"/>
    <x v="4"/>
    <s v="In-store"/>
    <x v="277"/>
  </r>
  <r>
    <s v="TXN_1496038"/>
    <x v="9"/>
    <n v="4"/>
    <n v="3"/>
    <n v="12"/>
    <x v="5"/>
    <s v="In-store"/>
    <x v="38"/>
  </r>
  <r>
    <s v="TXN_9484436"/>
    <x v="3"/>
    <n v="1"/>
    <m/>
    <n v="5"/>
    <x v="0"/>
    <s v="In-store"/>
    <x v="356"/>
  </r>
  <r>
    <s v="TXN_7670699"/>
    <x v="9"/>
    <n v="1"/>
    <n v="3"/>
    <n v="3"/>
    <x v="1"/>
    <s v="In-store"/>
    <x v="245"/>
  </r>
  <r>
    <s v="TXN_7765640"/>
    <x v="8"/>
    <s v="ERROR"/>
    <n v="2"/>
    <n v="2"/>
    <x v="0"/>
    <m/>
    <x v="177"/>
  </r>
  <r>
    <s v="TXN_5412418"/>
    <x v="7"/>
    <n v="3"/>
    <n v="3"/>
    <n v="9"/>
    <x v="1"/>
    <m/>
    <x v="99"/>
  </r>
  <r>
    <s v="TXN_2053631"/>
    <x v="3"/>
    <n v="1"/>
    <n v="5"/>
    <n v="5"/>
    <x v="0"/>
    <m/>
    <x v="13"/>
  </r>
  <r>
    <s v="TXN_3632064"/>
    <x v="2"/>
    <n v="5"/>
    <n v="1"/>
    <n v="5"/>
    <x v="1"/>
    <m/>
    <x v="240"/>
  </r>
  <r>
    <s v="TXN_4254587"/>
    <x v="4"/>
    <n v="1"/>
    <n v="4"/>
    <n v="4"/>
    <x v="3"/>
    <m/>
    <x v="57"/>
  </r>
  <r>
    <s v="TXN_9605972"/>
    <x v="1"/>
    <n v="3"/>
    <n v="3"/>
    <n v="9"/>
    <x v="5"/>
    <s v="ERROR"/>
    <x v="56"/>
  </r>
  <r>
    <s v="TXN_1323030"/>
    <x v="3"/>
    <n v="4"/>
    <n v="5"/>
    <n v="20"/>
    <x v="5"/>
    <s v="In-store"/>
    <x v="20"/>
  </r>
  <r>
    <s v="TXN_7989903"/>
    <x v="9"/>
    <n v="2"/>
    <n v="3"/>
    <n v="6"/>
    <x v="1"/>
    <m/>
    <x v="65"/>
  </r>
  <r>
    <s v="TXN_7423885"/>
    <x v="9"/>
    <n v="4"/>
    <n v="3"/>
    <n v="12"/>
    <x v="3"/>
    <s v="Takeaway"/>
    <x v="205"/>
  </r>
  <r>
    <s v="TXN_1495371"/>
    <x v="6"/>
    <n v="2"/>
    <n v="4"/>
    <s v="ERROR"/>
    <x v="0"/>
    <s v="Takeaway"/>
    <x v="288"/>
  </r>
  <r>
    <s v="TXN_8934025"/>
    <x v="2"/>
    <n v="2"/>
    <n v="1"/>
    <n v="2"/>
    <x v="5"/>
    <m/>
    <x v="319"/>
  </r>
  <r>
    <s v="TXN_7515290"/>
    <x v="4"/>
    <s v="UNKNOWN"/>
    <n v="4"/>
    <n v="12"/>
    <x v="3"/>
    <m/>
    <x v="252"/>
  </r>
  <r>
    <s v="TXN_3711520"/>
    <x v="10"/>
    <n v="1"/>
    <n v="1.5"/>
    <n v="1.5"/>
    <x v="5"/>
    <s v="In-store"/>
    <x v="36"/>
  </r>
  <r>
    <s v="TXN_3841683"/>
    <x v="6"/>
    <n v="1"/>
    <n v="4"/>
    <n v="4"/>
    <x v="2"/>
    <s v="In-store"/>
    <x v="224"/>
  </r>
  <r>
    <s v="TXN_9100530"/>
    <x v="6"/>
    <n v="3"/>
    <n v="4"/>
    <n v="12"/>
    <x v="3"/>
    <m/>
    <x v="127"/>
  </r>
  <r>
    <s v="TXN_3112013"/>
    <x v="6"/>
    <n v="5"/>
    <n v="4"/>
    <n v="20"/>
    <x v="1"/>
    <s v="In-store"/>
    <x v="182"/>
  </r>
  <r>
    <s v="TXN_7786787"/>
    <x v="10"/>
    <n v="1"/>
    <n v="1.5"/>
    <n v="1.5"/>
    <x v="0"/>
    <s v="Takeaway"/>
    <x v="289"/>
  </r>
  <r>
    <s v="TXN_7160196"/>
    <x v="6"/>
    <n v="1"/>
    <n v="4"/>
    <n v="4"/>
    <x v="5"/>
    <s v="In-store"/>
    <x v="110"/>
  </r>
  <r>
    <s v="TXN_4634894"/>
    <x v="0"/>
    <n v="1"/>
    <n v="2"/>
    <n v="2"/>
    <x v="5"/>
    <m/>
    <x v="70"/>
  </r>
  <r>
    <s v="TXN_8214944"/>
    <x v="5"/>
    <n v="3"/>
    <n v="1.5"/>
    <n v="4.5"/>
    <x v="0"/>
    <s v="In-store"/>
    <x v="58"/>
  </r>
  <r>
    <s v="TXN_1080377"/>
    <x v="1"/>
    <n v="2"/>
    <n v="3"/>
    <n v="6"/>
    <x v="4"/>
    <m/>
    <x v="103"/>
  </r>
  <r>
    <s v="TXN_8566683"/>
    <x v="4"/>
    <n v="4"/>
    <n v="4"/>
    <n v="16"/>
    <x v="1"/>
    <s v="Takeaway"/>
    <x v="225"/>
  </r>
  <r>
    <s v="TXN_2784588"/>
    <x v="9"/>
    <n v="2"/>
    <n v="3"/>
    <n v="6"/>
    <x v="1"/>
    <s v="Takeaway"/>
    <x v="136"/>
  </r>
  <r>
    <s v="TXN_6110769"/>
    <x v="2"/>
    <n v="2"/>
    <n v="1"/>
    <n v="2"/>
    <x v="5"/>
    <m/>
    <x v="44"/>
  </r>
  <r>
    <s v="TXN_1637334"/>
    <x v="8"/>
    <n v="2"/>
    <n v="1.5"/>
    <n v="3"/>
    <x v="0"/>
    <s v="In-store"/>
    <x v="225"/>
  </r>
  <r>
    <s v="TXN_9514452"/>
    <x v="8"/>
    <n v="5"/>
    <m/>
    <n v="10"/>
    <x v="0"/>
    <s v="Takeaway"/>
    <x v="256"/>
  </r>
  <r>
    <s v="TXN_8787350"/>
    <x v="6"/>
    <n v="5"/>
    <n v="4"/>
    <n v="20"/>
    <x v="5"/>
    <m/>
    <x v="127"/>
  </r>
  <r>
    <s v="TXN_7533675"/>
    <x v="4"/>
    <n v="3"/>
    <n v="4"/>
    <n v="12"/>
    <x v="5"/>
    <s v="In-store"/>
    <x v="7"/>
  </r>
  <r>
    <s v="TXN_2264601"/>
    <x v="10"/>
    <n v="1"/>
    <n v="1.5"/>
    <n v="1.5"/>
    <x v="5"/>
    <m/>
    <x v="349"/>
  </r>
  <r>
    <s v="TXN_6024139"/>
    <x v="9"/>
    <n v="4"/>
    <n v="3"/>
    <n v="12"/>
    <x v="3"/>
    <s v="UNKNOWN"/>
    <x v="30"/>
  </r>
  <r>
    <s v="TXN_9841397"/>
    <x v="0"/>
    <n v="4"/>
    <n v="2"/>
    <n v="8"/>
    <x v="1"/>
    <s v="In-store"/>
    <x v="89"/>
  </r>
  <r>
    <s v="TXN_7302991"/>
    <x v="7"/>
    <n v="4"/>
    <n v="4"/>
    <n v="16"/>
    <x v="3"/>
    <s v="Takeaway"/>
    <x v="354"/>
  </r>
  <r>
    <s v="TXN_6093331"/>
    <x v="4"/>
    <n v="2"/>
    <n v="4"/>
    <n v="8"/>
    <x v="0"/>
    <m/>
    <x v="273"/>
  </r>
  <r>
    <s v="TXN_3087096"/>
    <x v="10"/>
    <n v="3"/>
    <m/>
    <n v="4.5"/>
    <x v="1"/>
    <m/>
    <x v="181"/>
  </r>
  <r>
    <s v="TXN_8324315"/>
    <x v="3"/>
    <n v="1"/>
    <n v="5"/>
    <n v="5"/>
    <x v="5"/>
    <m/>
    <x v="80"/>
  </r>
  <r>
    <s v="TXN_8933679"/>
    <x v="3"/>
    <n v="3"/>
    <n v="5"/>
    <n v="15"/>
    <x v="3"/>
    <s v="In-store"/>
    <x v="348"/>
  </r>
  <r>
    <s v="TXN_3528653"/>
    <x v="1"/>
    <n v="1"/>
    <n v="3"/>
    <n v="3"/>
    <x v="2"/>
    <m/>
    <x v="201"/>
  </r>
  <r>
    <s v="TXN_4256155"/>
    <x v="1"/>
    <n v="5"/>
    <n v="3"/>
    <n v="15"/>
    <x v="5"/>
    <s v="Takeaway"/>
    <x v="62"/>
  </r>
  <r>
    <s v="TXN_7186675"/>
    <x v="2"/>
    <n v="4"/>
    <n v="1"/>
    <n v="4"/>
    <x v="1"/>
    <m/>
    <x v="272"/>
  </r>
  <r>
    <s v="TXN_5295223"/>
    <x v="8"/>
    <n v="5"/>
    <n v="5"/>
    <n v="25"/>
    <x v="1"/>
    <s v="In-store"/>
    <x v="117"/>
  </r>
  <r>
    <s v="TXN_8578861"/>
    <x v="3"/>
    <n v="5"/>
    <n v="5"/>
    <n v="25"/>
    <x v="3"/>
    <s v="In-store"/>
    <x v="1"/>
  </r>
  <r>
    <s v="TXN_8028042"/>
    <x v="0"/>
    <n v="3"/>
    <n v="2"/>
    <n v="6"/>
    <x v="5"/>
    <m/>
    <x v="354"/>
  </r>
  <r>
    <s v="TXN_4021467"/>
    <x v="0"/>
    <n v="2"/>
    <n v="2"/>
    <n v="4"/>
    <x v="5"/>
    <s v="Takeaway"/>
    <x v="74"/>
  </r>
  <r>
    <s v="TXN_4807037"/>
    <x v="3"/>
    <n v="5"/>
    <n v="5"/>
    <n v="25"/>
    <x v="1"/>
    <s v="In-store"/>
    <x v="64"/>
  </r>
  <r>
    <s v="TXN_3975938"/>
    <x v="6"/>
    <n v="3"/>
    <n v="4"/>
    <n v="12"/>
    <x v="0"/>
    <m/>
    <x v="126"/>
  </r>
  <r>
    <s v="TXN_3312653"/>
    <x v="2"/>
    <n v="5"/>
    <n v="1"/>
    <n v="5"/>
    <x v="1"/>
    <s v="Takeaway"/>
    <x v="70"/>
  </r>
  <r>
    <s v="TXN_1405498"/>
    <x v="9"/>
    <n v="2"/>
    <n v="3"/>
    <n v="6"/>
    <x v="2"/>
    <s v="Takeaway"/>
    <x v="9"/>
  </r>
  <r>
    <s v="TXN_6571288"/>
    <x v="6"/>
    <n v="2"/>
    <n v="4"/>
    <n v="8"/>
    <x v="0"/>
    <m/>
    <x v="312"/>
  </r>
  <r>
    <s v="TXN_7560210"/>
    <x v="9"/>
    <n v="5"/>
    <n v="3"/>
    <n v="15"/>
    <x v="4"/>
    <s v="Takeaway"/>
    <x v="94"/>
  </r>
  <r>
    <s v="TXN_2905234"/>
    <x v="2"/>
    <n v="1"/>
    <n v="1"/>
    <n v="1"/>
    <x v="0"/>
    <m/>
    <x v="348"/>
  </r>
  <r>
    <s v="TXN_3630981"/>
    <x v="0"/>
    <n v="2"/>
    <n v="2"/>
    <n v="4"/>
    <x v="5"/>
    <s v="In-store"/>
    <x v="215"/>
  </r>
  <r>
    <s v="TXN_3339728"/>
    <x v="9"/>
    <n v="5"/>
    <n v="3"/>
    <n v="15"/>
    <x v="5"/>
    <s v="In-store"/>
    <x v="163"/>
  </r>
  <r>
    <s v="TXN_3826298"/>
    <x v="2"/>
    <n v="3"/>
    <n v="1"/>
    <n v="3"/>
    <x v="5"/>
    <m/>
    <x v="340"/>
  </r>
  <r>
    <s v="TXN_7854306"/>
    <x v="6"/>
    <n v="1"/>
    <n v="4"/>
    <n v="4"/>
    <x v="1"/>
    <s v="In-store"/>
    <x v="338"/>
  </r>
  <r>
    <s v="TXN_6034709"/>
    <x v="5"/>
    <n v="2"/>
    <n v="2"/>
    <n v="4"/>
    <x v="0"/>
    <m/>
    <x v="309"/>
  </r>
  <r>
    <s v="TXN_3072565"/>
    <x v="9"/>
    <n v="3"/>
    <n v="3"/>
    <s v="ERROR"/>
    <x v="0"/>
    <m/>
    <x v="162"/>
  </r>
  <r>
    <s v="TXN_9544977"/>
    <x v="2"/>
    <n v="4"/>
    <n v="1"/>
    <n v="4"/>
    <x v="5"/>
    <s v="In-store"/>
    <x v="198"/>
  </r>
  <r>
    <s v="TXN_8374101"/>
    <x v="3"/>
    <n v="5"/>
    <n v="5"/>
    <n v="25"/>
    <x v="0"/>
    <m/>
    <x v="77"/>
  </r>
  <r>
    <s v="TXN_5814878"/>
    <x v="4"/>
    <n v="2"/>
    <n v="4"/>
    <n v="8"/>
    <x v="3"/>
    <m/>
    <x v="74"/>
  </r>
  <r>
    <s v="TXN_2398895"/>
    <x v="9"/>
    <n v="5"/>
    <n v="3"/>
    <n v="15"/>
    <x v="3"/>
    <s v="In-store"/>
    <x v="19"/>
  </r>
  <r>
    <s v="TXN_1205020"/>
    <x v="10"/>
    <n v="5"/>
    <n v="1.5"/>
    <n v="7.5"/>
    <x v="1"/>
    <m/>
    <x v="60"/>
  </r>
  <r>
    <s v="TXN_1631377"/>
    <x v="0"/>
    <n v="5"/>
    <n v="2"/>
    <n v="10"/>
    <x v="5"/>
    <s v="Takeaway"/>
    <x v="221"/>
  </r>
  <r>
    <s v="TXN_8116676"/>
    <x v="1"/>
    <n v="2"/>
    <n v="3"/>
    <n v="6"/>
    <x v="3"/>
    <m/>
    <x v="102"/>
  </r>
  <r>
    <s v="TXN_4116036"/>
    <x v="3"/>
    <n v="2"/>
    <s v="ERROR"/>
    <n v="10"/>
    <x v="0"/>
    <s v="In-store"/>
    <x v="207"/>
  </r>
  <r>
    <s v="TXN_3172090"/>
    <x v="9"/>
    <n v="1"/>
    <n v="3"/>
    <n v="3"/>
    <x v="0"/>
    <m/>
    <x v="191"/>
  </r>
  <r>
    <s v="TXN_5193568"/>
    <x v="9"/>
    <n v="3"/>
    <n v="3"/>
    <n v="9"/>
    <x v="1"/>
    <m/>
    <x v="149"/>
  </r>
  <r>
    <s v="TXN_3725152"/>
    <x v="0"/>
    <n v="5"/>
    <n v="2"/>
    <n v="10"/>
    <x v="5"/>
    <m/>
    <x v="289"/>
  </r>
  <r>
    <s v="TXN_8724711"/>
    <x v="3"/>
    <n v="3"/>
    <n v="5"/>
    <n v="15"/>
    <x v="1"/>
    <s v="In-store"/>
    <x v="282"/>
  </r>
  <r>
    <s v="TXN_9477344"/>
    <x v="5"/>
    <n v="2"/>
    <n v="1"/>
    <n v="2"/>
    <x v="0"/>
    <s v="In-store"/>
    <x v="56"/>
  </r>
  <r>
    <s v="TXN_5899361"/>
    <x v="1"/>
    <n v="1"/>
    <n v="3"/>
    <n v="3"/>
    <x v="0"/>
    <m/>
    <x v="306"/>
  </r>
  <r>
    <s v="TXN_8261380"/>
    <x v="1"/>
    <n v="3"/>
    <n v="3"/>
    <n v="9"/>
    <x v="1"/>
    <s v="In-store"/>
    <x v="157"/>
  </r>
  <r>
    <s v="TXN_1188551"/>
    <x v="5"/>
    <n v="2"/>
    <n v="2"/>
    <n v="4"/>
    <x v="5"/>
    <m/>
    <x v="144"/>
  </r>
  <r>
    <s v="TXN_1887250"/>
    <x v="10"/>
    <n v="3"/>
    <n v="1.5"/>
    <s v="ERROR"/>
    <x v="5"/>
    <s v="Takeaway"/>
    <x v="148"/>
  </r>
  <r>
    <s v="TXN_4799873"/>
    <x v="2"/>
    <n v="3"/>
    <n v="1"/>
    <n v="3"/>
    <x v="3"/>
    <s v="In-store"/>
    <x v="328"/>
  </r>
  <r>
    <s v="TXN_9691151"/>
    <x v="0"/>
    <n v="4"/>
    <n v="2"/>
    <n v="8"/>
    <x v="5"/>
    <s v="In-store"/>
    <x v="305"/>
  </r>
  <r>
    <s v="TXN_3014261"/>
    <x v="3"/>
    <n v="4"/>
    <n v="5"/>
    <n v="20"/>
    <x v="1"/>
    <s v="In-store"/>
    <x v="260"/>
  </r>
  <r>
    <s v="TXN_9987991"/>
    <x v="4"/>
    <s v="ERROR"/>
    <n v="4"/>
    <n v="16"/>
    <x v="0"/>
    <s v="Takeaway"/>
    <x v="94"/>
  </r>
  <r>
    <s v="TXN_1093668"/>
    <x v="0"/>
    <n v="2"/>
    <n v="2"/>
    <n v="4"/>
    <x v="3"/>
    <s v="ERROR"/>
    <x v="164"/>
  </r>
  <r>
    <s v="TXN_8279966"/>
    <x v="0"/>
    <s v="UNKNOWN"/>
    <n v="2"/>
    <n v="6"/>
    <x v="1"/>
    <s v="In-store"/>
    <x v="302"/>
  </r>
  <r>
    <s v="TXN_3977835"/>
    <x v="10"/>
    <n v="5"/>
    <s v="ERROR"/>
    <n v="7.5"/>
    <x v="5"/>
    <s v="In-store"/>
    <x v="313"/>
  </r>
  <r>
    <s v="TXN_1758689"/>
    <x v="4"/>
    <n v="3"/>
    <n v="4"/>
    <n v="12"/>
    <x v="1"/>
    <s v="ERROR"/>
    <x v="360"/>
  </r>
  <r>
    <s v="TXN_4312977"/>
    <x v="9"/>
    <n v="1"/>
    <n v="3"/>
    <n v="3"/>
    <x v="3"/>
    <s v="In-store"/>
    <x v="49"/>
  </r>
  <r>
    <s v="TXN_6503526"/>
    <x v="2"/>
    <n v="5"/>
    <s v="ERROR"/>
    <n v="5"/>
    <x v="0"/>
    <s v="In-store"/>
    <x v="59"/>
  </r>
  <r>
    <s v="TXN_8676485"/>
    <x v="3"/>
    <n v="2"/>
    <n v="5"/>
    <n v="10"/>
    <x v="5"/>
    <s v="In-store"/>
    <x v="204"/>
  </r>
  <r>
    <s v="TXN_7176851"/>
    <x v="10"/>
    <n v="4"/>
    <n v="1.5"/>
    <n v="6"/>
    <x v="0"/>
    <s v="Takeaway"/>
    <x v="346"/>
  </r>
  <r>
    <s v="TXN_8695037"/>
    <x v="4"/>
    <s v="ERROR"/>
    <n v="4"/>
    <n v="8"/>
    <x v="2"/>
    <m/>
    <x v="323"/>
  </r>
  <r>
    <s v="TXN_6632882"/>
    <x v="4"/>
    <n v="1"/>
    <n v="4"/>
    <n v="4"/>
    <x v="3"/>
    <s v="In-store"/>
    <x v="73"/>
  </r>
  <r>
    <s v="TXN_7775016"/>
    <x v="6"/>
    <n v="5"/>
    <n v="4"/>
    <n v="20"/>
    <x v="1"/>
    <s v="In-store"/>
    <x v="218"/>
  </r>
  <r>
    <s v="TXN_2176024"/>
    <x v="0"/>
    <n v="5"/>
    <s v="ERROR"/>
    <n v="10"/>
    <x v="3"/>
    <s v="In-store"/>
    <x v="91"/>
  </r>
  <r>
    <s v="TXN_7051683"/>
    <x v="8"/>
    <n v="3"/>
    <n v="3"/>
    <n v="9"/>
    <x v="3"/>
    <s v="In-store"/>
    <x v="172"/>
  </r>
  <r>
    <s v="TXN_3670041"/>
    <x v="4"/>
    <n v="3"/>
    <n v="4"/>
    <n v="12"/>
    <x v="3"/>
    <m/>
    <x v="42"/>
  </r>
  <r>
    <s v="TXN_5124080"/>
    <x v="2"/>
    <n v="1"/>
    <n v="1"/>
    <n v="1"/>
    <x v="0"/>
    <s v="In-store"/>
    <x v="100"/>
  </r>
  <r>
    <s v="TXN_3317649"/>
    <x v="6"/>
    <n v="3"/>
    <n v="4"/>
    <n v="12"/>
    <x v="4"/>
    <s v="Takeaway"/>
    <x v="29"/>
  </r>
  <r>
    <s v="TXN_3953316"/>
    <x v="2"/>
    <n v="2"/>
    <n v="1"/>
    <n v="2"/>
    <x v="3"/>
    <m/>
    <x v="115"/>
  </r>
  <r>
    <s v="TXN_6160209"/>
    <x v="3"/>
    <n v="3"/>
    <n v="5"/>
    <n v="15"/>
    <x v="5"/>
    <s v="In-store"/>
    <x v="8"/>
  </r>
  <r>
    <s v="TXN_7089316"/>
    <x v="10"/>
    <n v="2"/>
    <n v="1.5"/>
    <n v="3"/>
    <x v="1"/>
    <s v="In-store"/>
    <x v="336"/>
  </r>
  <r>
    <s v="TXN_5421310"/>
    <x v="0"/>
    <s v="ERROR"/>
    <n v="2"/>
    <n v="8"/>
    <x v="3"/>
    <s v="In-store"/>
    <x v="15"/>
  </r>
  <r>
    <s v="TXN_9081409"/>
    <x v="8"/>
    <n v="1"/>
    <n v="3"/>
    <s v="UNKNOWN"/>
    <x v="0"/>
    <s v="In-store"/>
    <x v="309"/>
  </r>
  <r>
    <s v="TXN_6850528"/>
    <x v="2"/>
    <n v="3"/>
    <n v="1"/>
    <n v="3"/>
    <x v="1"/>
    <s v="In-store"/>
    <x v="183"/>
  </r>
  <r>
    <s v="TXN_6900182"/>
    <x v="4"/>
    <n v="3"/>
    <n v="4"/>
    <s v="UNKNOWN"/>
    <x v="1"/>
    <s v="In-store"/>
    <x v="78"/>
  </r>
  <r>
    <s v="TXN_2643748"/>
    <x v="3"/>
    <n v="3"/>
    <n v="5"/>
    <n v="15"/>
    <x v="1"/>
    <m/>
    <x v="340"/>
  </r>
  <r>
    <s v="TXN_4858908"/>
    <x v="1"/>
    <n v="2"/>
    <n v="3"/>
    <n v="6"/>
    <x v="1"/>
    <s v="In-store"/>
    <x v="248"/>
  </r>
  <r>
    <s v="TXN_8972137"/>
    <x v="8"/>
    <n v="4"/>
    <n v="3"/>
    <n v="12"/>
    <x v="0"/>
    <s v="In-store"/>
    <x v="148"/>
  </r>
  <r>
    <s v="TXN_2828785"/>
    <x v="4"/>
    <n v="1"/>
    <n v="4"/>
    <n v="4"/>
    <x v="5"/>
    <s v="In-store"/>
    <x v="323"/>
  </r>
  <r>
    <s v="TXN_3489721"/>
    <x v="0"/>
    <n v="3"/>
    <n v="2"/>
    <s v="UNKNOWN"/>
    <x v="1"/>
    <m/>
    <x v="218"/>
  </r>
  <r>
    <s v="TXN_5223702"/>
    <x v="4"/>
    <n v="4"/>
    <n v="4"/>
    <n v="16"/>
    <x v="0"/>
    <m/>
    <x v="119"/>
  </r>
  <r>
    <s v="TXN_2788676"/>
    <x v="2"/>
    <n v="2"/>
    <n v="1"/>
    <n v="2"/>
    <x v="3"/>
    <m/>
    <x v="362"/>
  </r>
  <r>
    <s v="TXN_1643447"/>
    <x v="7"/>
    <n v="1"/>
    <n v="3"/>
    <n v="3"/>
    <x v="4"/>
    <m/>
    <x v="113"/>
  </r>
  <r>
    <s v="TXN_5172164"/>
    <x v="10"/>
    <n v="3"/>
    <n v="1.5"/>
    <n v="4.5"/>
    <x v="3"/>
    <s v="In-store"/>
    <x v="300"/>
  </r>
  <r>
    <s v="TXN_2818867"/>
    <x v="3"/>
    <n v="3"/>
    <n v="5"/>
    <n v="15"/>
    <x v="1"/>
    <m/>
    <x v="156"/>
  </r>
  <r>
    <s v="TXN_1303984"/>
    <x v="3"/>
    <n v="4"/>
    <n v="5"/>
    <n v="20"/>
    <x v="3"/>
    <m/>
    <x v="317"/>
  </r>
  <r>
    <s v="TXN_3373078"/>
    <x v="4"/>
    <n v="4"/>
    <n v="4"/>
    <n v="16"/>
    <x v="3"/>
    <s v="In-store"/>
    <x v="21"/>
  </r>
  <r>
    <s v="TXN_3982146"/>
    <x v="0"/>
    <n v="3"/>
    <n v="2"/>
    <n v="6"/>
    <x v="5"/>
    <s v="In-store"/>
    <x v="162"/>
  </r>
  <r>
    <s v="TXN_1185156"/>
    <x v="4"/>
    <n v="4"/>
    <n v="4"/>
    <n v="16"/>
    <x v="5"/>
    <s v="Takeaway"/>
    <x v="117"/>
  </r>
  <r>
    <s v="TXN_6720290"/>
    <x v="4"/>
    <n v="1"/>
    <n v="4"/>
    <n v="4"/>
    <x v="5"/>
    <s v="In-store"/>
    <x v="311"/>
  </r>
  <r>
    <s v="TXN_9365447"/>
    <x v="7"/>
    <n v="2"/>
    <n v="1.5"/>
    <n v="3"/>
    <x v="1"/>
    <m/>
    <x v="149"/>
  </r>
  <r>
    <s v="TXN_7701878"/>
    <x v="4"/>
    <n v="4"/>
    <n v="4"/>
    <n v="16"/>
    <x v="0"/>
    <s v="In-store"/>
    <x v="112"/>
  </r>
  <r>
    <s v="TXN_7677817"/>
    <x v="7"/>
    <s v="UNKNOWN"/>
    <n v="2"/>
    <n v="2"/>
    <x v="0"/>
    <m/>
    <x v="165"/>
  </r>
  <r>
    <s v="TXN_9983530"/>
    <x v="4"/>
    <n v="3"/>
    <n v="4"/>
    <n v="12"/>
    <x v="5"/>
    <m/>
    <x v="118"/>
  </r>
  <r>
    <s v="TXN_4755934"/>
    <x v="10"/>
    <n v="2"/>
    <n v="1.5"/>
    <n v="3"/>
    <x v="1"/>
    <m/>
    <x v="212"/>
  </r>
  <r>
    <s v="TXN_2931198"/>
    <x v="1"/>
    <n v="2"/>
    <n v="3"/>
    <n v="6"/>
    <x v="0"/>
    <s v="In-store"/>
    <x v="150"/>
  </r>
  <r>
    <s v="TXN_7426387"/>
    <x v="4"/>
    <n v="5"/>
    <n v="4"/>
    <n v="20"/>
    <x v="1"/>
    <m/>
    <x v="84"/>
  </r>
  <r>
    <s v="TXN_3182547"/>
    <x v="9"/>
    <m/>
    <n v="3"/>
    <n v="9"/>
    <x v="3"/>
    <s v="Takeaway"/>
    <x v="8"/>
  </r>
  <r>
    <s v="TXN_6980463"/>
    <x v="3"/>
    <n v="1"/>
    <n v="5"/>
    <n v="5"/>
    <x v="3"/>
    <s v="In-store"/>
    <x v="113"/>
  </r>
  <r>
    <s v="TXN_6708165"/>
    <x v="9"/>
    <n v="5"/>
    <n v="3"/>
    <n v="15"/>
    <x v="4"/>
    <s v="In-store"/>
    <x v="258"/>
  </r>
  <r>
    <s v="TXN_4310629"/>
    <x v="1"/>
    <n v="3"/>
    <n v="3"/>
    <n v="9"/>
    <x v="0"/>
    <s v="Takeaway"/>
    <x v="40"/>
  </r>
  <r>
    <s v="TXN_4650611"/>
    <x v="0"/>
    <n v="1"/>
    <n v="2"/>
    <n v="2"/>
    <x v="0"/>
    <m/>
    <x v="291"/>
  </r>
  <r>
    <s v="TXN_7952232"/>
    <x v="10"/>
    <n v="4"/>
    <n v="1.5"/>
    <n v="6"/>
    <x v="1"/>
    <m/>
    <x v="5"/>
  </r>
  <r>
    <s v="TXN_1593691"/>
    <x v="6"/>
    <n v="2"/>
    <n v="4"/>
    <n v="8"/>
    <x v="5"/>
    <m/>
    <x v="27"/>
  </r>
  <r>
    <s v="TXN_3781198"/>
    <x v="1"/>
    <n v="3"/>
    <n v="3"/>
    <n v="9"/>
    <x v="3"/>
    <s v="In-store"/>
    <x v="339"/>
  </r>
  <r>
    <s v="TXN_3585464"/>
    <x v="2"/>
    <n v="3"/>
    <n v="1"/>
    <n v="3"/>
    <x v="5"/>
    <s v="Takeaway"/>
    <x v="92"/>
  </r>
  <r>
    <s v="TXN_8286164"/>
    <x v="4"/>
    <n v="1"/>
    <n v="4"/>
    <s v="UNKNOWN"/>
    <x v="5"/>
    <s v="In-store"/>
    <x v="350"/>
  </r>
  <r>
    <s v="TXN_8851113"/>
    <x v="10"/>
    <n v="3"/>
    <n v="1.5"/>
    <n v="4.5"/>
    <x v="3"/>
    <m/>
    <x v="252"/>
  </r>
  <r>
    <s v="TXN_9131136"/>
    <x v="9"/>
    <n v="2"/>
    <n v="3"/>
    <n v="6"/>
    <x v="0"/>
    <s v="UNKNOWN"/>
    <x v="144"/>
  </r>
  <r>
    <s v="TXN_1449065"/>
    <x v="3"/>
    <n v="2"/>
    <n v="5"/>
    <n v="10"/>
    <x v="1"/>
    <m/>
    <x v="60"/>
  </r>
  <r>
    <s v="TXN_1230311"/>
    <x v="9"/>
    <n v="3"/>
    <n v="3"/>
    <n v="9"/>
    <x v="3"/>
    <s v="UNKNOWN"/>
    <x v="230"/>
  </r>
  <r>
    <s v="TXN_2325484"/>
    <x v="3"/>
    <n v="1"/>
    <s v="UNKNOWN"/>
    <n v="5"/>
    <x v="3"/>
    <s v="Takeaway"/>
    <x v="77"/>
  </r>
  <r>
    <s v="TXN_2647425"/>
    <x v="9"/>
    <n v="4"/>
    <n v="3"/>
    <n v="12"/>
    <x v="0"/>
    <s v="ERROR"/>
    <x v="359"/>
  </r>
  <r>
    <s v="TXN_5525916"/>
    <x v="0"/>
    <n v="2"/>
    <n v="2"/>
    <n v="4"/>
    <x v="1"/>
    <s v="Takeaway"/>
    <x v="44"/>
  </r>
  <r>
    <s v="TXN_4297979"/>
    <x v="0"/>
    <n v="1"/>
    <n v="2"/>
    <n v="2"/>
    <x v="3"/>
    <s v="In-store"/>
    <x v="230"/>
  </r>
  <r>
    <s v="TXN_1686323"/>
    <x v="4"/>
    <n v="4"/>
    <n v="4"/>
    <n v="16"/>
    <x v="3"/>
    <s v="In-store"/>
    <x v="352"/>
  </r>
  <r>
    <s v="TXN_5373154"/>
    <x v="1"/>
    <n v="3"/>
    <n v="3"/>
    <n v="9"/>
    <x v="3"/>
    <m/>
    <x v="62"/>
  </r>
  <r>
    <s v="TXN_6225571"/>
    <x v="4"/>
    <n v="2"/>
    <n v="4"/>
    <n v="8"/>
    <x v="0"/>
    <s v="Takeaway"/>
    <x v="300"/>
  </r>
  <r>
    <s v="TXN_9772556"/>
    <x v="0"/>
    <n v="5"/>
    <n v="2"/>
    <n v="10"/>
    <x v="5"/>
    <m/>
    <x v="59"/>
  </r>
  <r>
    <s v="TXN_3033598"/>
    <x v="6"/>
    <n v="5"/>
    <n v="4"/>
    <s v="ERROR"/>
    <x v="1"/>
    <s v="Takeaway"/>
    <x v="76"/>
  </r>
  <r>
    <s v="TXN_4382956"/>
    <x v="5"/>
    <n v="4"/>
    <n v="1.5"/>
    <n v="6"/>
    <x v="0"/>
    <m/>
    <x v="172"/>
  </r>
  <r>
    <s v="TXN_8117583"/>
    <x v="3"/>
    <n v="1"/>
    <n v="5"/>
    <n v="5"/>
    <x v="1"/>
    <s v="In-store"/>
    <x v="86"/>
  </r>
  <r>
    <s v="TXN_1101527"/>
    <x v="4"/>
    <s v="UNKNOWN"/>
    <n v="4"/>
    <n v="20"/>
    <x v="3"/>
    <m/>
    <x v="25"/>
  </r>
  <r>
    <s v="TXN_2118759"/>
    <x v="0"/>
    <n v="2"/>
    <n v="2"/>
    <n v="4"/>
    <x v="3"/>
    <m/>
    <x v="80"/>
  </r>
  <r>
    <s v="TXN_7603948"/>
    <x v="1"/>
    <n v="3"/>
    <n v="3"/>
    <n v="9"/>
    <x v="0"/>
    <m/>
    <x v="199"/>
  </r>
  <r>
    <s v="TXN_5519424"/>
    <x v="10"/>
    <n v="2"/>
    <n v="1.5"/>
    <n v="3"/>
    <x v="3"/>
    <m/>
    <x v="99"/>
  </r>
  <r>
    <s v="TXN_3483911"/>
    <x v="3"/>
    <n v="1"/>
    <n v="5"/>
    <n v="5"/>
    <x v="3"/>
    <s v="Takeaway"/>
    <x v="129"/>
  </r>
  <r>
    <s v="TXN_5447967"/>
    <x v="4"/>
    <n v="2"/>
    <s v="ERROR"/>
    <n v="8"/>
    <x v="0"/>
    <m/>
    <x v="115"/>
  </r>
  <r>
    <s v="TXN_2893987"/>
    <x v="1"/>
    <n v="4"/>
    <m/>
    <n v="12"/>
    <x v="5"/>
    <s v="Takeaway"/>
    <x v="111"/>
  </r>
  <r>
    <s v="TXN_5120215"/>
    <x v="0"/>
    <n v="2"/>
    <n v="2"/>
    <n v="4"/>
    <x v="3"/>
    <m/>
    <x v="72"/>
  </r>
  <r>
    <s v="TXN_4417257"/>
    <x v="3"/>
    <n v="5"/>
    <n v="5"/>
    <n v="25"/>
    <x v="3"/>
    <s v="Takeaway"/>
    <x v="313"/>
  </r>
  <r>
    <s v="TXN_2871592"/>
    <x v="2"/>
    <n v="4"/>
    <n v="1"/>
    <n v="4"/>
    <x v="1"/>
    <s v="In-store"/>
    <x v="80"/>
  </r>
  <r>
    <s v="TXN_8283199"/>
    <x v="9"/>
    <n v="3"/>
    <n v="3"/>
    <n v="9"/>
    <x v="3"/>
    <s v="Takeaway"/>
    <x v="108"/>
  </r>
  <r>
    <s v="TXN_1571874"/>
    <x v="1"/>
    <n v="1"/>
    <n v="3"/>
    <n v="3"/>
    <x v="3"/>
    <s v="ERROR"/>
    <x v="129"/>
  </r>
  <r>
    <s v="TXN_6534833"/>
    <x v="3"/>
    <n v="4"/>
    <n v="5"/>
    <s v="UNKNOWN"/>
    <x v="3"/>
    <s v="In-store"/>
    <x v="66"/>
  </r>
  <r>
    <s v="TXN_6027500"/>
    <x v="4"/>
    <n v="4"/>
    <n v="4"/>
    <n v="16"/>
    <x v="5"/>
    <m/>
    <x v="166"/>
  </r>
  <r>
    <s v="TXN_7029944"/>
    <x v="2"/>
    <n v="2"/>
    <n v="1"/>
    <n v="2"/>
    <x v="1"/>
    <s v="Takeaway"/>
    <x v="37"/>
  </r>
  <r>
    <s v="TXN_3075169"/>
    <x v="6"/>
    <s v="UNKNOWN"/>
    <n v="4"/>
    <n v="8"/>
    <x v="0"/>
    <s v="In-store"/>
    <x v="341"/>
  </r>
  <r>
    <s v="TXN_9791421"/>
    <x v="6"/>
    <n v="1"/>
    <n v="4"/>
    <n v="4"/>
    <x v="1"/>
    <s v="Takeaway"/>
    <x v="155"/>
  </r>
  <r>
    <s v="TXN_6359031"/>
    <x v="0"/>
    <n v="1"/>
    <n v="2"/>
    <n v="2"/>
    <x v="5"/>
    <m/>
    <x v="140"/>
  </r>
  <r>
    <s v="TXN_8236432"/>
    <x v="3"/>
    <n v="1"/>
    <n v="5"/>
    <n v="5"/>
    <x v="5"/>
    <m/>
    <x v="236"/>
  </r>
  <r>
    <s v="TXN_7359566"/>
    <x v="0"/>
    <n v="1"/>
    <n v="2"/>
    <n v="2"/>
    <x v="1"/>
    <s v="In-store"/>
    <x v="62"/>
  </r>
  <r>
    <s v="TXN_4813580"/>
    <x v="6"/>
    <n v="3"/>
    <n v="4"/>
    <n v="12"/>
    <x v="3"/>
    <s v="Takeaway"/>
    <x v="82"/>
  </r>
  <r>
    <s v="TXN_9940829"/>
    <x v="4"/>
    <n v="3"/>
    <n v="4"/>
    <n v="12"/>
    <x v="5"/>
    <s v="In-store"/>
    <x v="19"/>
  </r>
  <r>
    <s v="TXN_4583957"/>
    <x v="2"/>
    <n v="2"/>
    <n v="1"/>
    <n v="2"/>
    <x v="0"/>
    <s v="Takeaway"/>
    <x v="88"/>
  </r>
  <r>
    <s v="TXN_8187222"/>
    <x v="0"/>
    <n v="4"/>
    <n v="2"/>
    <n v="8"/>
    <x v="0"/>
    <m/>
    <x v="350"/>
  </r>
  <r>
    <s v="TXN_1298084"/>
    <x v="5"/>
    <n v="2"/>
    <n v="1.5"/>
    <n v="3"/>
    <x v="0"/>
    <s v="Takeaway"/>
    <x v="324"/>
  </r>
  <r>
    <s v="TXN_4403699"/>
    <x v="7"/>
    <n v="1"/>
    <n v="1"/>
    <n v="1"/>
    <x v="0"/>
    <m/>
    <x v="181"/>
  </r>
  <r>
    <s v="TXN_9005782"/>
    <x v="10"/>
    <n v="4"/>
    <n v="1.5"/>
    <s v="ERROR"/>
    <x v="5"/>
    <s v="In-store"/>
    <x v="98"/>
  </r>
  <r>
    <s v="TXN_5083311"/>
    <x v="6"/>
    <n v="4"/>
    <n v="4"/>
    <n v="16"/>
    <x v="3"/>
    <m/>
    <x v="73"/>
  </r>
  <r>
    <s v="TXN_8847610"/>
    <x v="9"/>
    <n v="3"/>
    <n v="3"/>
    <n v="9"/>
    <x v="3"/>
    <s v="Takeaway"/>
    <x v="110"/>
  </r>
  <r>
    <s v="TXN_9817102"/>
    <x v="0"/>
    <n v="3"/>
    <n v="2"/>
    <n v="6"/>
    <x v="0"/>
    <s v="In-store"/>
    <x v="68"/>
  </r>
  <r>
    <s v="TXN_5566774"/>
    <x v="10"/>
    <n v="3"/>
    <n v="1.5"/>
    <n v="4.5"/>
    <x v="2"/>
    <s v="In-store"/>
    <x v="97"/>
  </r>
  <r>
    <s v="TXN_5555790"/>
    <x v="10"/>
    <n v="5"/>
    <s v="ERROR"/>
    <n v="7.5"/>
    <x v="0"/>
    <s v="In-store"/>
    <x v="195"/>
  </r>
  <r>
    <s v="TXN_3575713"/>
    <x v="7"/>
    <m/>
    <n v="1.5"/>
    <n v="1.5"/>
    <x v="1"/>
    <s v="Takeaway"/>
    <x v="147"/>
  </r>
  <r>
    <s v="TXN_5811955"/>
    <x v="3"/>
    <n v="2"/>
    <n v="5"/>
    <n v="10"/>
    <x v="0"/>
    <s v="Takeaway"/>
    <x v="36"/>
  </r>
  <r>
    <s v="TXN_5406762"/>
    <x v="3"/>
    <n v="4"/>
    <n v="5"/>
    <n v="20"/>
    <x v="0"/>
    <s v="ERROR"/>
    <x v="92"/>
  </r>
  <r>
    <s v="TXN_3039985"/>
    <x v="2"/>
    <n v="5"/>
    <n v="1"/>
    <n v="5"/>
    <x v="3"/>
    <s v="In-store"/>
    <x v="103"/>
  </r>
  <r>
    <s v="TXN_1424056"/>
    <x v="4"/>
    <n v="1"/>
    <n v="4"/>
    <n v="4"/>
    <x v="1"/>
    <m/>
    <x v="123"/>
  </r>
  <r>
    <s v="TXN_1193221"/>
    <x v="10"/>
    <n v="3"/>
    <n v="1.5"/>
    <n v="4.5"/>
    <x v="0"/>
    <s v="In-store"/>
    <x v="179"/>
  </r>
  <r>
    <s v="TXN_8610501"/>
    <x v="6"/>
    <n v="5"/>
    <n v="4"/>
    <n v="20"/>
    <x v="1"/>
    <s v="UNKNOWN"/>
    <x v="242"/>
  </r>
  <r>
    <s v="TXN_9587445"/>
    <x v="0"/>
    <n v="4"/>
    <n v="2"/>
    <n v="8"/>
    <x v="5"/>
    <s v="In-store"/>
    <x v="302"/>
  </r>
  <r>
    <s v="TXN_3694901"/>
    <x v="2"/>
    <n v="2"/>
    <n v="1"/>
    <n v="2"/>
    <x v="2"/>
    <s v="In-store"/>
    <x v="77"/>
  </r>
  <r>
    <s v="TXN_5749454"/>
    <x v="9"/>
    <s v="UNKNOWN"/>
    <n v="3"/>
    <n v="12"/>
    <x v="3"/>
    <s v="Takeaway"/>
    <x v="236"/>
  </r>
  <r>
    <s v="TXN_8356048"/>
    <x v="7"/>
    <n v="5"/>
    <n v="4"/>
    <n v="20"/>
    <x v="1"/>
    <s v="Takeaway"/>
    <x v="257"/>
  </r>
  <r>
    <s v="TXN_3480278"/>
    <x v="4"/>
    <n v="4"/>
    <m/>
    <n v="16"/>
    <x v="3"/>
    <s v="In-store"/>
    <x v="299"/>
  </r>
  <r>
    <s v="TXN_9252414"/>
    <x v="10"/>
    <n v="1"/>
    <m/>
    <n v="1.5"/>
    <x v="5"/>
    <s v="In-store"/>
    <x v="161"/>
  </r>
  <r>
    <s v="TXN_3010103"/>
    <x v="8"/>
    <n v="5"/>
    <n v="4"/>
    <n v="20"/>
    <x v="5"/>
    <m/>
    <x v="203"/>
  </r>
  <r>
    <s v="TXN_6699408"/>
    <x v="2"/>
    <n v="5"/>
    <n v="1"/>
    <n v="5"/>
    <x v="1"/>
    <s v="Takeaway"/>
    <x v="38"/>
  </r>
  <r>
    <s v="TXN_6400351"/>
    <x v="9"/>
    <n v="2"/>
    <n v="3"/>
    <n v="6"/>
    <x v="3"/>
    <s v="Takeaway"/>
    <x v="112"/>
  </r>
  <r>
    <s v="TXN_1559512"/>
    <x v="9"/>
    <n v="5"/>
    <m/>
    <n v="15"/>
    <x v="0"/>
    <m/>
    <x v="340"/>
  </r>
  <r>
    <s v="TXN_6091543"/>
    <x v="0"/>
    <n v="3"/>
    <n v="2"/>
    <s v="UNKNOWN"/>
    <x v="5"/>
    <s v="In-store"/>
    <x v="198"/>
  </r>
  <r>
    <s v="TXN_2842641"/>
    <x v="1"/>
    <n v="1"/>
    <n v="3"/>
    <n v="3"/>
    <x v="5"/>
    <s v="In-store"/>
    <x v="4"/>
  </r>
  <r>
    <s v="TXN_8875043"/>
    <x v="3"/>
    <n v="4"/>
    <n v="5"/>
    <n v="20"/>
    <x v="3"/>
    <m/>
    <x v="94"/>
  </r>
  <r>
    <s v="TXN_8212783"/>
    <x v="3"/>
    <n v="3"/>
    <s v="ERROR"/>
    <n v="15"/>
    <x v="0"/>
    <s v="In-store"/>
    <x v="20"/>
  </r>
  <r>
    <s v="TXN_7343062"/>
    <x v="6"/>
    <n v="5"/>
    <n v="4"/>
    <n v="20"/>
    <x v="3"/>
    <s v="In-store"/>
    <x v="112"/>
  </r>
  <r>
    <s v="TXN_2535099"/>
    <x v="6"/>
    <n v="5"/>
    <n v="4"/>
    <n v="20"/>
    <x v="0"/>
    <s v="In-store"/>
    <x v="284"/>
  </r>
  <r>
    <s v="TXN_2951148"/>
    <x v="6"/>
    <n v="4"/>
    <n v="4"/>
    <n v="16"/>
    <x v="1"/>
    <s v="In-store"/>
    <x v="94"/>
  </r>
  <r>
    <s v="TXN_1294101"/>
    <x v="10"/>
    <n v="5"/>
    <n v="1.5"/>
    <n v="7.5"/>
    <x v="3"/>
    <s v="Takeaway"/>
    <x v="5"/>
  </r>
  <r>
    <s v="TXN_5579227"/>
    <x v="4"/>
    <s v="UNKNOWN"/>
    <n v="4"/>
    <n v="16"/>
    <x v="3"/>
    <m/>
    <x v="278"/>
  </r>
  <r>
    <s v="TXN_8534360"/>
    <x v="9"/>
    <n v="5"/>
    <n v="3"/>
    <n v="15"/>
    <x v="4"/>
    <m/>
    <x v="213"/>
  </r>
  <r>
    <s v="TXN_4336247"/>
    <x v="0"/>
    <n v="5"/>
    <n v="2"/>
    <n v="10"/>
    <x v="3"/>
    <s v="Takeaway"/>
    <x v="217"/>
  </r>
  <r>
    <s v="TXN_7101384"/>
    <x v="0"/>
    <n v="1"/>
    <m/>
    <n v="2"/>
    <x v="5"/>
    <s v="UNKNOWN"/>
    <x v="206"/>
  </r>
  <r>
    <s v="TXN_1356599"/>
    <x v="2"/>
    <n v="2"/>
    <n v="1"/>
    <n v="2"/>
    <x v="1"/>
    <s v="Takeaway"/>
    <x v="66"/>
  </r>
  <r>
    <s v="TXN_4568452"/>
    <x v="2"/>
    <n v="3"/>
    <n v="1"/>
    <n v="3"/>
    <x v="3"/>
    <s v="In-store"/>
    <x v="100"/>
  </r>
  <r>
    <s v="TXN_5036856"/>
    <x v="0"/>
    <n v="5"/>
    <n v="2"/>
    <n v="10"/>
    <x v="1"/>
    <s v="In-store"/>
    <x v="363"/>
  </r>
  <r>
    <s v="TXN_5167925"/>
    <x v="9"/>
    <n v="1"/>
    <n v="3"/>
    <n v="3"/>
    <x v="5"/>
    <m/>
    <x v="238"/>
  </r>
  <r>
    <s v="TXN_1345440"/>
    <x v="3"/>
    <n v="5"/>
    <n v="5"/>
    <n v="25"/>
    <x v="1"/>
    <m/>
    <x v="224"/>
  </r>
  <r>
    <s v="TXN_8043218"/>
    <x v="3"/>
    <n v="2"/>
    <n v="5"/>
    <n v="10"/>
    <x v="1"/>
    <s v="In-store"/>
    <x v="312"/>
  </r>
  <r>
    <s v="TXN_4026277"/>
    <x v="10"/>
    <n v="3"/>
    <n v="1.5"/>
    <n v="4.5"/>
    <x v="3"/>
    <s v="In-store"/>
    <x v="307"/>
  </r>
  <r>
    <s v="TXN_4991731"/>
    <x v="10"/>
    <m/>
    <n v="1.5"/>
    <n v="1.5"/>
    <x v="3"/>
    <s v="Takeaway"/>
    <x v="10"/>
  </r>
  <r>
    <s v="TXN_6196052"/>
    <x v="4"/>
    <n v="5"/>
    <n v="4"/>
    <s v="UNKNOWN"/>
    <x v="1"/>
    <s v="Takeaway"/>
    <x v="143"/>
  </r>
  <r>
    <s v="TXN_9563024"/>
    <x v="2"/>
    <n v="3"/>
    <s v="ERROR"/>
    <n v="3"/>
    <x v="3"/>
    <s v="In-store"/>
    <x v="218"/>
  </r>
  <r>
    <s v="TXN_8326905"/>
    <x v="0"/>
    <n v="5"/>
    <n v="2"/>
    <n v="10"/>
    <x v="5"/>
    <s v="Takeaway"/>
    <x v="208"/>
  </r>
  <r>
    <s v="TXN_3474333"/>
    <x v="7"/>
    <n v="3"/>
    <n v="3"/>
    <n v="9"/>
    <x v="0"/>
    <s v="Takeaway"/>
    <x v="232"/>
  </r>
  <r>
    <s v="TXN_9918597"/>
    <x v="4"/>
    <n v="4"/>
    <n v="4"/>
    <n v="16"/>
    <x v="3"/>
    <s v="In-store"/>
    <x v="327"/>
  </r>
  <r>
    <s v="TXN_3460926"/>
    <x v="9"/>
    <n v="3"/>
    <n v="3"/>
    <n v="9"/>
    <x v="3"/>
    <s v="Takeaway"/>
    <x v="17"/>
  </r>
  <r>
    <s v="TXN_2671272"/>
    <x v="4"/>
    <n v="1"/>
    <n v="4"/>
    <n v="4"/>
    <x v="3"/>
    <m/>
    <x v="358"/>
  </r>
  <r>
    <s v="TXN_8437157"/>
    <x v="4"/>
    <n v="4"/>
    <n v="4"/>
    <n v="16"/>
    <x v="0"/>
    <m/>
    <x v="125"/>
  </r>
  <r>
    <s v="TXN_3401287"/>
    <x v="5"/>
    <n v="3"/>
    <n v="4"/>
    <n v="12"/>
    <x v="1"/>
    <m/>
    <x v="240"/>
  </r>
  <r>
    <s v="TXN_7309365"/>
    <x v="1"/>
    <n v="2"/>
    <n v="3"/>
    <n v="6"/>
    <x v="1"/>
    <m/>
    <x v="176"/>
  </r>
  <r>
    <s v="TXN_2175096"/>
    <x v="5"/>
    <n v="1"/>
    <n v="1.5"/>
    <n v="1.5"/>
    <x v="5"/>
    <s v="In-store"/>
    <x v="86"/>
  </r>
  <r>
    <s v="TXN_8872997"/>
    <x v="6"/>
    <n v="4"/>
    <n v="4"/>
    <n v="16"/>
    <x v="0"/>
    <s v="In-store"/>
    <x v="63"/>
  </r>
  <r>
    <s v="TXN_8425085"/>
    <x v="9"/>
    <n v="1"/>
    <n v="3"/>
    <n v="3"/>
    <x v="0"/>
    <m/>
    <x v="252"/>
  </r>
  <r>
    <s v="TXN_3237919"/>
    <x v="6"/>
    <n v="1"/>
    <n v="4"/>
    <n v="4"/>
    <x v="5"/>
    <m/>
    <x v="151"/>
  </r>
  <r>
    <s v="TXN_4713643"/>
    <x v="0"/>
    <n v="5"/>
    <s v="ERROR"/>
    <n v="10"/>
    <x v="5"/>
    <m/>
    <x v="264"/>
  </r>
  <r>
    <s v="TXN_4806003"/>
    <x v="2"/>
    <n v="5"/>
    <n v="1"/>
    <n v="5"/>
    <x v="0"/>
    <m/>
    <x v="211"/>
  </r>
  <r>
    <s v="TXN_9089797"/>
    <x v="0"/>
    <n v="1"/>
    <n v="2"/>
    <n v="2"/>
    <x v="0"/>
    <s v="Takeaway"/>
    <x v="124"/>
  </r>
  <r>
    <s v="TXN_5449092"/>
    <x v="9"/>
    <n v="4"/>
    <n v="3"/>
    <n v="12"/>
    <x v="5"/>
    <m/>
    <x v="4"/>
  </r>
  <r>
    <s v="TXN_6097144"/>
    <x v="9"/>
    <n v="5"/>
    <n v="3"/>
    <n v="15"/>
    <x v="5"/>
    <s v="Takeaway"/>
    <x v="141"/>
  </r>
  <r>
    <s v="TXN_6483589"/>
    <x v="9"/>
    <n v="3"/>
    <n v="3"/>
    <n v="9"/>
    <x v="3"/>
    <m/>
    <x v="183"/>
  </r>
  <r>
    <s v="TXN_8516055"/>
    <x v="5"/>
    <n v="5"/>
    <n v="4"/>
    <n v="20"/>
    <x v="0"/>
    <s v="Takeaway"/>
    <x v="37"/>
  </r>
  <r>
    <s v="TXN_5430694"/>
    <x v="3"/>
    <s v="UNKNOWN"/>
    <n v="5"/>
    <n v="25"/>
    <x v="5"/>
    <m/>
    <x v="302"/>
  </r>
  <r>
    <s v="TXN_2078232"/>
    <x v="10"/>
    <n v="1"/>
    <n v="1.5"/>
    <n v="1.5"/>
    <x v="2"/>
    <m/>
    <x v="4"/>
  </r>
  <r>
    <s v="TXN_7551689"/>
    <x v="2"/>
    <n v="5"/>
    <n v="1"/>
    <n v="5"/>
    <x v="1"/>
    <m/>
    <x v="102"/>
  </r>
  <r>
    <s v="TXN_8408103"/>
    <x v="6"/>
    <n v="5"/>
    <n v="4"/>
    <s v="UNKNOWN"/>
    <x v="2"/>
    <s v="Takeaway"/>
    <x v="12"/>
  </r>
  <r>
    <s v="TXN_5862795"/>
    <x v="3"/>
    <n v="2"/>
    <s v="ERROR"/>
    <n v="10"/>
    <x v="3"/>
    <m/>
    <x v="86"/>
  </r>
  <r>
    <s v="TXN_9348801"/>
    <x v="1"/>
    <n v="1"/>
    <n v="3"/>
    <n v="3"/>
    <x v="5"/>
    <m/>
    <x v="260"/>
  </r>
  <r>
    <s v="TXN_8688565"/>
    <x v="4"/>
    <n v="5"/>
    <n v="4"/>
    <n v="20"/>
    <x v="3"/>
    <s v="ERROR"/>
    <x v="301"/>
  </r>
  <r>
    <s v="TXN_3067195"/>
    <x v="3"/>
    <n v="3"/>
    <n v="5"/>
    <n v="15"/>
    <x v="1"/>
    <m/>
    <x v="210"/>
  </r>
  <r>
    <s v="TXN_2710603"/>
    <x v="4"/>
    <n v="5"/>
    <n v="4"/>
    <n v="20"/>
    <x v="5"/>
    <s v="Takeaway"/>
    <x v="229"/>
  </r>
  <r>
    <s v="TXN_8978004"/>
    <x v="0"/>
    <n v="2"/>
    <n v="2"/>
    <n v="4"/>
    <x v="3"/>
    <s v="In-store"/>
    <x v="303"/>
  </r>
  <r>
    <s v="TXN_9679889"/>
    <x v="6"/>
    <n v="3"/>
    <n v="4"/>
    <n v="12"/>
    <x v="0"/>
    <s v="In-store"/>
    <x v="98"/>
  </r>
  <r>
    <s v="TXN_9818163"/>
    <x v="10"/>
    <n v="2"/>
    <s v="UNKNOWN"/>
    <n v="3"/>
    <x v="3"/>
    <s v="ERROR"/>
    <x v="312"/>
  </r>
  <r>
    <s v="TXN_7010020"/>
    <x v="1"/>
    <n v="5"/>
    <s v="UNKNOWN"/>
    <n v="15"/>
    <x v="5"/>
    <s v="In-store"/>
    <x v="80"/>
  </r>
  <r>
    <s v="TXN_1712662"/>
    <x v="9"/>
    <n v="2"/>
    <n v="3"/>
    <n v="6"/>
    <x v="1"/>
    <s v="UNKNOWN"/>
    <x v="111"/>
  </r>
  <r>
    <s v="TXN_4077799"/>
    <x v="1"/>
    <n v="4"/>
    <n v="3"/>
    <n v="12"/>
    <x v="3"/>
    <s v="Takeaway"/>
    <x v="133"/>
  </r>
  <r>
    <s v="TXN_8225571"/>
    <x v="10"/>
    <n v="4"/>
    <m/>
    <n v="6"/>
    <x v="3"/>
    <m/>
    <x v="165"/>
  </r>
  <r>
    <s v="TXN_3103520"/>
    <x v="1"/>
    <n v="3"/>
    <n v="3"/>
    <n v="9"/>
    <x v="5"/>
    <m/>
    <x v="126"/>
  </r>
  <r>
    <s v="TXN_2084080"/>
    <x v="2"/>
    <n v="4"/>
    <n v="1"/>
    <n v="4"/>
    <x v="3"/>
    <s v="Takeaway"/>
    <x v="166"/>
  </r>
  <r>
    <s v="TXN_8046057"/>
    <x v="0"/>
    <n v="1"/>
    <n v="2"/>
    <n v="2"/>
    <x v="0"/>
    <s v="In-store"/>
    <x v="285"/>
  </r>
  <r>
    <s v="TXN_5832968"/>
    <x v="3"/>
    <n v="5"/>
    <n v="5"/>
    <n v="25"/>
    <x v="4"/>
    <s v="Takeaway"/>
    <x v="257"/>
  </r>
  <r>
    <s v="TXN_3752448"/>
    <x v="1"/>
    <n v="5"/>
    <n v="3"/>
    <n v="15"/>
    <x v="3"/>
    <s v="Takeaway"/>
    <x v="1"/>
  </r>
  <r>
    <s v="TXN_3842881"/>
    <x v="3"/>
    <n v="5"/>
    <n v="5"/>
    <n v="25"/>
    <x v="5"/>
    <s v="UNKNOWN"/>
    <x v="311"/>
  </r>
  <r>
    <s v="TXN_4060160"/>
    <x v="0"/>
    <n v="4"/>
    <n v="2"/>
    <n v="8"/>
    <x v="5"/>
    <s v="In-store"/>
    <x v="261"/>
  </r>
  <r>
    <s v="TXN_3847405"/>
    <x v="6"/>
    <n v="1"/>
    <n v="4"/>
    <n v="4"/>
    <x v="3"/>
    <s v="Takeaway"/>
    <x v="69"/>
  </r>
  <r>
    <s v="TXN_5103644"/>
    <x v="1"/>
    <n v="4"/>
    <n v="3"/>
    <n v="12"/>
    <x v="0"/>
    <s v="Takeaway"/>
    <x v="37"/>
  </r>
  <r>
    <s v="TXN_6846020"/>
    <x v="9"/>
    <n v="5"/>
    <s v="ERROR"/>
    <n v="15"/>
    <x v="4"/>
    <s v="Takeaway"/>
    <x v="11"/>
  </r>
  <r>
    <s v="TXN_4758849"/>
    <x v="1"/>
    <n v="2"/>
    <n v="3"/>
    <n v="6"/>
    <x v="5"/>
    <m/>
    <x v="119"/>
  </r>
  <r>
    <s v="TXN_1034651"/>
    <x v="6"/>
    <n v="3"/>
    <n v="4"/>
    <n v="12"/>
    <x v="5"/>
    <s v="Takeaway"/>
    <x v="223"/>
  </r>
  <r>
    <s v="TXN_4128921"/>
    <x v="3"/>
    <n v="4"/>
    <n v="5"/>
    <n v="20"/>
    <x v="5"/>
    <s v="Takeaway"/>
    <x v="238"/>
  </r>
  <r>
    <s v="TXN_8925566"/>
    <x v="10"/>
    <n v="2"/>
    <n v="1.5"/>
    <n v="3"/>
    <x v="3"/>
    <s v="In-store"/>
    <x v="80"/>
  </r>
  <r>
    <s v="TXN_1679800"/>
    <x v="4"/>
    <n v="4"/>
    <n v="4"/>
    <n v="16"/>
    <x v="1"/>
    <s v="In-store"/>
    <x v="327"/>
  </r>
  <r>
    <s v="TXN_3785678"/>
    <x v="10"/>
    <n v="1"/>
    <n v="1.5"/>
    <n v="1.5"/>
    <x v="0"/>
    <s v="Takeaway"/>
    <x v="132"/>
  </r>
  <r>
    <s v="TXN_1056256"/>
    <x v="1"/>
    <n v="4"/>
    <n v="3"/>
    <n v="12"/>
    <x v="2"/>
    <s v="In-store"/>
    <x v="236"/>
  </r>
  <r>
    <s v="TXN_8712303"/>
    <x v="8"/>
    <n v="2"/>
    <n v="3"/>
    <n v="6"/>
    <x v="0"/>
    <s v="Takeaway"/>
    <x v="230"/>
  </r>
  <r>
    <s v="TXN_2289122"/>
    <x v="4"/>
    <n v="4"/>
    <n v="4"/>
    <n v="16"/>
    <x v="1"/>
    <s v="In-store"/>
    <x v="81"/>
  </r>
  <r>
    <s v="TXN_2988434"/>
    <x v="9"/>
    <n v="1"/>
    <n v="3"/>
    <n v="3"/>
    <x v="3"/>
    <s v="In-store"/>
    <x v="70"/>
  </r>
  <r>
    <s v="TXN_1197536"/>
    <x v="3"/>
    <n v="3"/>
    <n v="5"/>
    <n v="15"/>
    <x v="5"/>
    <s v="Takeaway"/>
    <x v="40"/>
  </r>
  <r>
    <s v="TXN_7327362"/>
    <x v="0"/>
    <n v="5"/>
    <n v="2"/>
    <n v="10"/>
    <x v="0"/>
    <s v="In-store"/>
    <x v="36"/>
  </r>
  <r>
    <s v="TXN_5628251"/>
    <x v="1"/>
    <n v="4"/>
    <n v="3"/>
    <n v="12"/>
    <x v="0"/>
    <m/>
    <x v="188"/>
  </r>
  <r>
    <s v="TXN_2687748"/>
    <x v="9"/>
    <n v="3"/>
    <n v="3"/>
    <n v="9"/>
    <x v="5"/>
    <s v="Takeaway"/>
    <x v="201"/>
  </r>
  <r>
    <s v="TXN_8309656"/>
    <x v="6"/>
    <n v="3"/>
    <n v="4"/>
    <n v="12"/>
    <x v="5"/>
    <s v="Takeaway"/>
    <x v="118"/>
  </r>
  <r>
    <s v="TXN_7597276"/>
    <x v="4"/>
    <n v="4"/>
    <n v="4"/>
    <n v="16"/>
    <x v="3"/>
    <m/>
    <x v="321"/>
  </r>
  <r>
    <s v="TXN_4360906"/>
    <x v="6"/>
    <n v="2"/>
    <n v="4"/>
    <n v="8"/>
    <x v="5"/>
    <s v="In-store"/>
    <x v="4"/>
  </r>
  <r>
    <s v="TXN_6000890"/>
    <x v="0"/>
    <n v="3"/>
    <n v="2"/>
    <n v="6"/>
    <x v="3"/>
    <s v="In-store"/>
    <x v="182"/>
  </r>
  <r>
    <s v="TXN_8917565"/>
    <x v="0"/>
    <n v="1"/>
    <n v="2"/>
    <n v="2"/>
    <x v="1"/>
    <s v="ERROR"/>
    <x v="335"/>
  </r>
  <r>
    <s v="TXN_6264113"/>
    <x v="0"/>
    <n v="4"/>
    <n v="2"/>
    <n v="8"/>
    <x v="5"/>
    <m/>
    <x v="131"/>
  </r>
  <r>
    <s v="TXN_3603434"/>
    <x v="0"/>
    <n v="5"/>
    <n v="2"/>
    <n v="10"/>
    <x v="5"/>
    <s v="In-store"/>
    <x v="107"/>
  </r>
  <r>
    <s v="TXN_7976129"/>
    <x v="1"/>
    <n v="3"/>
    <n v="3"/>
    <n v="9"/>
    <x v="5"/>
    <s v="In-store"/>
    <x v="217"/>
  </r>
  <r>
    <s v="TXN_7420434"/>
    <x v="0"/>
    <n v="4"/>
    <n v="2"/>
    <n v="8"/>
    <x v="0"/>
    <s v="Takeaway"/>
    <x v="67"/>
  </r>
  <r>
    <s v="TXN_5818852"/>
    <x v="9"/>
    <n v="2"/>
    <n v="3"/>
    <n v="6"/>
    <x v="5"/>
    <m/>
    <x v="328"/>
  </r>
  <r>
    <s v="TXN_9976598"/>
    <x v="9"/>
    <n v="4"/>
    <n v="3"/>
    <n v="12"/>
    <x v="5"/>
    <s v="Takeaway"/>
    <x v="39"/>
  </r>
  <r>
    <s v="TXN_1556046"/>
    <x v="6"/>
    <n v="4"/>
    <n v="4"/>
    <n v="16"/>
    <x v="0"/>
    <s v="Takeaway"/>
    <x v="250"/>
  </r>
  <r>
    <s v="TXN_7129511"/>
    <x v="0"/>
    <n v="5"/>
    <n v="2"/>
    <n v="10"/>
    <x v="1"/>
    <s v="Takeaway"/>
    <x v="72"/>
  </r>
  <r>
    <s v="TXN_6324434"/>
    <x v="0"/>
    <n v="4"/>
    <n v="2"/>
    <n v="8"/>
    <x v="1"/>
    <s v="Takeaway"/>
    <x v="236"/>
  </r>
  <r>
    <s v="TXN_2380352"/>
    <x v="10"/>
    <n v="3"/>
    <n v="1.5"/>
    <n v="4.5"/>
    <x v="3"/>
    <m/>
    <x v="43"/>
  </r>
  <r>
    <s v="TXN_6455325"/>
    <x v="9"/>
    <n v="4"/>
    <n v="3"/>
    <n v="12"/>
    <x v="0"/>
    <s v="In-store"/>
    <x v="107"/>
  </r>
  <r>
    <s v="TXN_6682253"/>
    <x v="10"/>
    <n v="5"/>
    <n v="1.5"/>
    <n v="7.5"/>
    <x v="1"/>
    <s v="In-store"/>
    <x v="360"/>
  </r>
  <r>
    <s v="TXN_8220657"/>
    <x v="8"/>
    <n v="2"/>
    <n v="1.5"/>
    <m/>
    <x v="1"/>
    <m/>
    <x v="266"/>
  </r>
  <r>
    <s v="TXN_7819240"/>
    <x v="4"/>
    <n v="5"/>
    <n v="4"/>
    <n v="20"/>
    <x v="1"/>
    <s v="In-store"/>
    <x v="247"/>
  </r>
  <r>
    <s v="TXN_4451380"/>
    <x v="2"/>
    <n v="3"/>
    <n v="1"/>
    <n v="3"/>
    <x v="3"/>
    <s v="In-store"/>
    <x v="129"/>
  </r>
  <r>
    <s v="TXN_2482298"/>
    <x v="3"/>
    <n v="2"/>
    <n v="5"/>
    <n v="10"/>
    <x v="5"/>
    <s v="Takeaway"/>
    <x v="69"/>
  </r>
  <r>
    <s v="TXN_2606750"/>
    <x v="10"/>
    <n v="3"/>
    <n v="1.5"/>
    <n v="4.5"/>
    <x v="1"/>
    <s v="ERROR"/>
    <x v="224"/>
  </r>
  <r>
    <s v="TXN_4493874"/>
    <x v="2"/>
    <n v="5"/>
    <n v="1"/>
    <s v="UNKNOWN"/>
    <x v="5"/>
    <s v="In-store"/>
    <x v="335"/>
  </r>
  <r>
    <s v="TXN_2705302"/>
    <x v="3"/>
    <n v="2"/>
    <n v="5"/>
    <n v="10"/>
    <x v="0"/>
    <m/>
    <x v="116"/>
  </r>
  <r>
    <s v="TXN_3706167"/>
    <x v="6"/>
    <n v="5"/>
    <n v="4"/>
    <n v="20"/>
    <x v="3"/>
    <s v="Takeaway"/>
    <x v="40"/>
  </r>
  <r>
    <s v="TXN_7414587"/>
    <x v="10"/>
    <n v="3"/>
    <n v="1.5"/>
    <n v="4.5"/>
    <x v="1"/>
    <s v="Takeaway"/>
    <x v="42"/>
  </r>
  <r>
    <s v="TXN_3360649"/>
    <x v="2"/>
    <n v="2"/>
    <n v="1"/>
    <n v="2"/>
    <x v="5"/>
    <s v="Takeaway"/>
    <x v="78"/>
  </r>
  <r>
    <s v="TXN_6132245"/>
    <x v="3"/>
    <n v="2"/>
    <n v="5"/>
    <n v="10"/>
    <x v="3"/>
    <m/>
    <x v="12"/>
  </r>
  <r>
    <s v="TXN_2633322"/>
    <x v="3"/>
    <n v="4"/>
    <s v="ERROR"/>
    <n v="20"/>
    <x v="3"/>
    <m/>
    <x v="18"/>
  </r>
  <r>
    <s v="TXN_9910333"/>
    <x v="1"/>
    <n v="2"/>
    <n v="3"/>
    <n v="6"/>
    <x v="5"/>
    <s v="In-store"/>
    <x v="178"/>
  </r>
  <r>
    <s v="TXN_7321479"/>
    <x v="1"/>
    <n v="1"/>
    <n v="3"/>
    <n v="3"/>
    <x v="5"/>
    <s v="ERROR"/>
    <x v="215"/>
  </r>
  <r>
    <s v="TXN_4315166"/>
    <x v="6"/>
    <n v="2"/>
    <n v="4"/>
    <n v="8"/>
    <x v="3"/>
    <s v="Takeaway"/>
    <x v="15"/>
  </r>
  <r>
    <s v="TXN_7843112"/>
    <x v="2"/>
    <n v="4"/>
    <n v="1"/>
    <n v="4"/>
    <x v="5"/>
    <s v="UNKNOWN"/>
    <x v="311"/>
  </r>
  <r>
    <s v="TXN_2879791"/>
    <x v="6"/>
    <n v="1"/>
    <n v="4"/>
    <n v="4"/>
    <x v="5"/>
    <m/>
    <x v="129"/>
  </r>
  <r>
    <s v="TXN_2503128"/>
    <x v="1"/>
    <n v="1"/>
    <n v="3"/>
    <n v="3"/>
    <x v="1"/>
    <s v="In-store"/>
    <x v="175"/>
  </r>
  <r>
    <s v="TXN_3091574"/>
    <x v="2"/>
    <n v="5"/>
    <n v="1"/>
    <n v="5"/>
    <x v="4"/>
    <s v="In-store"/>
    <x v="256"/>
  </r>
  <r>
    <s v="TXN_2371763"/>
    <x v="6"/>
    <n v="4"/>
    <n v="4"/>
    <n v="16"/>
    <x v="1"/>
    <m/>
    <x v="332"/>
  </r>
  <r>
    <s v="TXN_5726114"/>
    <x v="4"/>
    <n v="3"/>
    <n v="4"/>
    <n v="12"/>
    <x v="3"/>
    <s v="Takeaway"/>
    <x v="105"/>
  </r>
  <r>
    <s v="TXN_1079844"/>
    <x v="3"/>
    <n v="2"/>
    <n v="5"/>
    <n v="10"/>
    <x v="3"/>
    <m/>
    <x v="61"/>
  </r>
  <r>
    <s v="TXN_1633337"/>
    <x v="3"/>
    <n v="5"/>
    <n v="5"/>
    <n v="25"/>
    <x v="0"/>
    <m/>
    <x v="36"/>
  </r>
  <r>
    <s v="TXN_5222176"/>
    <x v="2"/>
    <n v="4"/>
    <n v="1"/>
    <n v="4"/>
    <x v="5"/>
    <s v="In-store"/>
    <x v="156"/>
  </r>
  <r>
    <s v="TXN_7480940"/>
    <x v="0"/>
    <n v="2"/>
    <n v="2"/>
    <n v="4"/>
    <x v="1"/>
    <s v="In-store"/>
    <x v="311"/>
  </r>
  <r>
    <s v="TXN_2437508"/>
    <x v="3"/>
    <n v="2"/>
    <n v="5"/>
    <n v="10"/>
    <x v="5"/>
    <s v="Takeaway"/>
    <x v="346"/>
  </r>
  <r>
    <s v="TXN_5036614"/>
    <x v="4"/>
    <n v="4"/>
    <n v="4"/>
    <n v="16"/>
    <x v="3"/>
    <s v="In-store"/>
    <x v="228"/>
  </r>
  <r>
    <s v="TXN_9731164"/>
    <x v="3"/>
    <n v="1"/>
    <n v="5"/>
    <n v="5"/>
    <x v="1"/>
    <m/>
    <x v="275"/>
  </r>
  <r>
    <s v="TXN_1417291"/>
    <x v="9"/>
    <n v="4"/>
    <n v="3"/>
    <n v="12"/>
    <x v="3"/>
    <s v="In-store"/>
    <x v="274"/>
  </r>
  <r>
    <s v="TXN_9792093"/>
    <x v="6"/>
    <n v="1"/>
    <n v="4"/>
    <n v="4"/>
    <x v="5"/>
    <s v="In-store"/>
    <x v="171"/>
  </r>
  <r>
    <s v="TXN_9989239"/>
    <x v="10"/>
    <n v="5"/>
    <n v="1.5"/>
    <m/>
    <x v="5"/>
    <s v="In-store"/>
    <x v="204"/>
  </r>
  <r>
    <s v="TXN_6055570"/>
    <x v="10"/>
    <n v="3"/>
    <n v="1.5"/>
    <n v="4.5"/>
    <x v="1"/>
    <m/>
    <x v="96"/>
  </r>
  <r>
    <s v="TXN_1231531"/>
    <x v="0"/>
    <n v="5"/>
    <n v="2"/>
    <n v="10"/>
    <x v="3"/>
    <s v="In-store"/>
    <x v="317"/>
  </r>
  <r>
    <s v="TXN_8843108"/>
    <x v="9"/>
    <n v="5"/>
    <n v="3"/>
    <n v="15"/>
    <x v="5"/>
    <m/>
    <x v="227"/>
  </r>
  <r>
    <s v="TXN_4643305"/>
    <x v="2"/>
    <n v="4"/>
    <n v="1"/>
    <n v="4"/>
    <x v="5"/>
    <s v="Takeaway"/>
    <x v="318"/>
  </r>
  <r>
    <s v="TXN_8754977"/>
    <x v="6"/>
    <n v="3"/>
    <n v="4"/>
    <n v="12"/>
    <x v="3"/>
    <s v="In-store"/>
    <x v="265"/>
  </r>
  <r>
    <s v="TXN_2052060"/>
    <x v="6"/>
    <n v="3"/>
    <n v="4"/>
    <n v="12"/>
    <x v="1"/>
    <s v="Takeaway"/>
    <x v="10"/>
  </r>
  <r>
    <s v="TXN_1275124"/>
    <x v="0"/>
    <n v="3"/>
    <n v="2"/>
    <n v="6"/>
    <x v="5"/>
    <s v="UNKNOWN"/>
    <x v="268"/>
  </r>
  <r>
    <s v="TXN_3534536"/>
    <x v="0"/>
    <n v="1"/>
    <n v="2"/>
    <n v="2"/>
    <x v="0"/>
    <m/>
    <x v="229"/>
  </r>
  <r>
    <s v="TXN_1779679"/>
    <x v="0"/>
    <n v="5"/>
    <m/>
    <n v="10"/>
    <x v="5"/>
    <s v="In-store"/>
    <x v="182"/>
  </r>
  <r>
    <s v="TXN_4583908"/>
    <x v="6"/>
    <s v="ERROR"/>
    <n v="4"/>
    <n v="4"/>
    <x v="3"/>
    <m/>
    <x v="337"/>
  </r>
  <r>
    <s v="TXN_6379692"/>
    <x v="2"/>
    <n v="5"/>
    <m/>
    <n v="5"/>
    <x v="3"/>
    <s v="Takeaway"/>
    <x v="362"/>
  </r>
  <r>
    <s v="TXN_3999862"/>
    <x v="10"/>
    <n v="4"/>
    <n v="1.5"/>
    <n v="6"/>
    <x v="5"/>
    <s v="In-store"/>
    <x v="114"/>
  </r>
  <r>
    <s v="TXN_7694326"/>
    <x v="0"/>
    <n v="5"/>
    <n v="2"/>
    <m/>
    <x v="5"/>
    <m/>
    <x v="195"/>
  </r>
  <r>
    <s v="TXN_1171080"/>
    <x v="6"/>
    <n v="3"/>
    <n v="4"/>
    <n v="12"/>
    <x v="0"/>
    <m/>
    <x v="256"/>
  </r>
  <r>
    <s v="TXN_5658895"/>
    <x v="9"/>
    <s v="UNKNOWN"/>
    <n v="3"/>
    <n v="6"/>
    <x v="1"/>
    <s v="UNKNOWN"/>
    <x v="320"/>
  </r>
  <r>
    <s v="TXN_7704680"/>
    <x v="7"/>
    <n v="2"/>
    <n v="5"/>
    <n v="10"/>
    <x v="0"/>
    <m/>
    <x v="211"/>
  </r>
  <r>
    <s v="TXN_6395070"/>
    <x v="4"/>
    <n v="4"/>
    <n v="4"/>
    <n v="16"/>
    <x v="0"/>
    <m/>
    <x v="149"/>
  </r>
  <r>
    <s v="TXN_9576454"/>
    <x v="9"/>
    <n v="1"/>
    <n v="3"/>
    <n v="3"/>
    <x v="0"/>
    <s v="In-store"/>
    <x v="99"/>
  </r>
  <r>
    <s v="TXN_7907259"/>
    <x v="1"/>
    <n v="1"/>
    <n v="3"/>
    <n v="3"/>
    <x v="3"/>
    <s v="Takeaway"/>
    <x v="258"/>
  </r>
  <r>
    <s v="TXN_4487345"/>
    <x v="6"/>
    <n v="3"/>
    <n v="4"/>
    <n v="12"/>
    <x v="5"/>
    <s v="In-store"/>
    <x v="154"/>
  </r>
  <r>
    <s v="TXN_5929341"/>
    <x v="9"/>
    <n v="2"/>
    <n v="3"/>
    <n v="6"/>
    <x v="5"/>
    <s v="Takeaway"/>
    <x v="222"/>
  </r>
  <r>
    <s v="TXN_6021173"/>
    <x v="9"/>
    <n v="5"/>
    <n v="3"/>
    <n v="15"/>
    <x v="1"/>
    <s v="Takeaway"/>
    <x v="220"/>
  </r>
  <r>
    <s v="TXN_6272473"/>
    <x v="0"/>
    <n v="4"/>
    <n v="2"/>
    <n v="8"/>
    <x v="1"/>
    <s v="Takeaway"/>
    <x v="247"/>
  </r>
  <r>
    <s v="TXN_5243032"/>
    <x v="2"/>
    <n v="1"/>
    <n v="1"/>
    <n v="1"/>
    <x v="1"/>
    <s v="Takeaway"/>
    <x v="302"/>
  </r>
  <r>
    <s v="TXN_5863411"/>
    <x v="2"/>
    <n v="3"/>
    <n v="1"/>
    <s v="UNKNOWN"/>
    <x v="3"/>
    <s v="In-store"/>
    <x v="320"/>
  </r>
  <r>
    <s v="TXN_4087571"/>
    <x v="2"/>
    <n v="2"/>
    <n v="1"/>
    <n v="2"/>
    <x v="5"/>
    <m/>
    <x v="285"/>
  </r>
  <r>
    <s v="TXN_7680197"/>
    <x v="2"/>
    <n v="5"/>
    <n v="1"/>
    <n v="5"/>
    <x v="1"/>
    <s v="Takeaway"/>
    <x v="99"/>
  </r>
  <r>
    <s v="TXN_8773639"/>
    <x v="0"/>
    <n v="3"/>
    <n v="2"/>
    <n v="6"/>
    <x v="3"/>
    <s v="Takeaway"/>
    <x v="109"/>
  </r>
  <r>
    <s v="TXN_5960979"/>
    <x v="0"/>
    <n v="5"/>
    <n v="2"/>
    <n v="10"/>
    <x v="3"/>
    <s v="In-store"/>
    <x v="11"/>
  </r>
  <r>
    <s v="TXN_7894534"/>
    <x v="10"/>
    <n v="3"/>
    <n v="1.5"/>
    <n v="4.5"/>
    <x v="0"/>
    <s v="In-store"/>
    <x v="95"/>
  </r>
  <r>
    <s v="TXN_4890770"/>
    <x v="0"/>
    <n v="4"/>
    <n v="2"/>
    <n v="8"/>
    <x v="5"/>
    <s v="Takeaway"/>
    <x v="197"/>
  </r>
  <r>
    <s v="TXN_6079741"/>
    <x v="2"/>
    <s v="UNKNOWN"/>
    <n v="1"/>
    <n v="4"/>
    <x v="5"/>
    <s v="Takeaway"/>
    <x v="324"/>
  </r>
  <r>
    <s v="TXN_4612930"/>
    <x v="9"/>
    <n v="2"/>
    <n v="3"/>
    <n v="6"/>
    <x v="5"/>
    <m/>
    <x v="266"/>
  </r>
  <r>
    <s v="TXN_1124311"/>
    <x v="2"/>
    <n v="1"/>
    <n v="1"/>
    <n v="1"/>
    <x v="1"/>
    <m/>
    <x v="283"/>
  </r>
  <r>
    <s v="TXN_6380636"/>
    <x v="0"/>
    <n v="5"/>
    <n v="2"/>
    <n v="10"/>
    <x v="5"/>
    <s v="ERROR"/>
    <x v="39"/>
  </r>
  <r>
    <s v="TXN_5720183"/>
    <x v="2"/>
    <n v="5"/>
    <n v="1"/>
    <n v="5"/>
    <x v="0"/>
    <s v="Takeaway"/>
    <x v="279"/>
  </r>
  <r>
    <s v="TXN_6382322"/>
    <x v="10"/>
    <n v="3"/>
    <n v="1.5"/>
    <n v="4.5"/>
    <x v="3"/>
    <s v="In-store"/>
    <x v="66"/>
  </r>
  <r>
    <s v="TXN_8119542"/>
    <x v="7"/>
    <n v="2"/>
    <n v="1"/>
    <n v="2"/>
    <x v="3"/>
    <m/>
    <x v="106"/>
  </r>
  <r>
    <s v="TXN_1674042"/>
    <x v="0"/>
    <n v="5"/>
    <n v="2"/>
    <n v="10"/>
    <x v="3"/>
    <m/>
    <x v="124"/>
  </r>
  <r>
    <s v="TXN_8398809"/>
    <x v="10"/>
    <n v="2"/>
    <n v="1.5"/>
    <n v="3"/>
    <x v="2"/>
    <s v="Takeaway"/>
    <x v="50"/>
  </r>
  <r>
    <s v="TXN_7728415"/>
    <x v="10"/>
    <n v="5"/>
    <n v="1.5"/>
    <n v="7.5"/>
    <x v="0"/>
    <s v="In-store"/>
    <x v="89"/>
  </r>
  <r>
    <s v="TXN_5285171"/>
    <x v="6"/>
    <n v="5"/>
    <n v="4"/>
    <n v="20"/>
    <x v="1"/>
    <s v="Takeaway"/>
    <x v="196"/>
  </r>
  <r>
    <s v="TXN_2527007"/>
    <x v="4"/>
    <n v="1"/>
    <n v="4"/>
    <n v="4"/>
    <x v="3"/>
    <m/>
    <x v="192"/>
  </r>
  <r>
    <s v="TXN_8331542"/>
    <x v="3"/>
    <n v="4"/>
    <n v="5"/>
    <n v="20"/>
    <x v="5"/>
    <s v="In-store"/>
    <x v="252"/>
  </r>
  <r>
    <s v="TXN_2999220"/>
    <x v="4"/>
    <n v="4"/>
    <n v="4"/>
    <n v="16"/>
    <x v="3"/>
    <s v="Takeaway"/>
    <x v="41"/>
  </r>
  <r>
    <s v="TXN_5108188"/>
    <x v="1"/>
    <n v="2"/>
    <n v="3"/>
    <n v="6"/>
    <x v="5"/>
    <m/>
    <x v="159"/>
  </r>
  <r>
    <s v="TXN_6680963"/>
    <x v="6"/>
    <n v="2"/>
    <n v="4"/>
    <n v="8"/>
    <x v="0"/>
    <s v="Takeaway"/>
    <x v="355"/>
  </r>
  <r>
    <s v="TXN_2308317"/>
    <x v="0"/>
    <n v="2"/>
    <n v="2"/>
    <n v="4"/>
    <x v="3"/>
    <s v="Takeaway"/>
    <x v="161"/>
  </r>
  <r>
    <s v="TXN_8811902"/>
    <x v="10"/>
    <n v="5"/>
    <n v="1.5"/>
    <n v="7.5"/>
    <x v="0"/>
    <m/>
    <x v="80"/>
  </r>
  <r>
    <s v="TXN_7349134"/>
    <x v="5"/>
    <n v="1"/>
    <n v="4"/>
    <n v="4"/>
    <x v="0"/>
    <s v="In-store"/>
    <x v="32"/>
  </r>
  <r>
    <s v="TXN_1467546"/>
    <x v="2"/>
    <n v="3"/>
    <n v="1"/>
    <n v="3"/>
    <x v="5"/>
    <s v="Takeaway"/>
    <x v="262"/>
  </r>
  <r>
    <s v="TXN_2276722"/>
    <x v="3"/>
    <n v="2"/>
    <n v="5"/>
    <n v="10"/>
    <x v="1"/>
    <s v="Takeaway"/>
    <x v="170"/>
  </r>
  <r>
    <s v="TXN_2519044"/>
    <x v="3"/>
    <n v="5"/>
    <n v="5"/>
    <n v="25"/>
    <x v="3"/>
    <s v="Takeaway"/>
    <x v="361"/>
  </r>
  <r>
    <s v="TXN_2851147"/>
    <x v="3"/>
    <n v="2"/>
    <n v="5"/>
    <n v="10"/>
    <x v="3"/>
    <s v="In-store"/>
    <x v="273"/>
  </r>
  <r>
    <s v="TXN_3349404"/>
    <x v="0"/>
    <n v="3"/>
    <n v="2"/>
    <n v="6"/>
    <x v="3"/>
    <s v="UNKNOWN"/>
    <x v="63"/>
  </r>
  <r>
    <s v="TXN_7939011"/>
    <x v="9"/>
    <n v="5"/>
    <n v="3"/>
    <n v="15"/>
    <x v="2"/>
    <s v="In-store"/>
    <x v="143"/>
  </r>
  <r>
    <s v="TXN_3877580"/>
    <x v="3"/>
    <n v="2"/>
    <n v="5"/>
    <n v="10"/>
    <x v="3"/>
    <s v="ERROR"/>
    <x v="279"/>
  </r>
  <r>
    <s v="TXN_5220523"/>
    <x v="9"/>
    <n v="3"/>
    <n v="3"/>
    <n v="9"/>
    <x v="1"/>
    <s v="Takeaway"/>
    <x v="249"/>
  </r>
  <r>
    <s v="TXN_5934526"/>
    <x v="0"/>
    <n v="5"/>
    <n v="2"/>
    <n v="10"/>
    <x v="0"/>
    <s v="In-store"/>
    <x v="57"/>
  </r>
  <r>
    <s v="TXN_8935939"/>
    <x v="10"/>
    <n v="3"/>
    <n v="1.5"/>
    <n v="4.5"/>
    <x v="3"/>
    <s v="Takeaway"/>
    <x v="363"/>
  </r>
  <r>
    <s v="TXN_3586935"/>
    <x v="3"/>
    <n v="5"/>
    <n v="5"/>
    <n v="25"/>
    <x v="1"/>
    <m/>
    <x v="127"/>
  </r>
  <r>
    <s v="TXN_1781777"/>
    <x v="3"/>
    <n v="3"/>
    <n v="5"/>
    <n v="15"/>
    <x v="0"/>
    <s v="Takeaway"/>
    <x v="146"/>
  </r>
  <r>
    <s v="TXN_1707251"/>
    <x v="6"/>
    <n v="2"/>
    <n v="4"/>
    <n v="8"/>
    <x v="3"/>
    <s v="Takeaway"/>
    <x v="6"/>
  </r>
  <r>
    <s v="TXN_4493878"/>
    <x v="0"/>
    <n v="5"/>
    <m/>
    <n v="10"/>
    <x v="0"/>
    <s v="In-store"/>
    <x v="27"/>
  </r>
  <r>
    <s v="TXN_2446874"/>
    <x v="9"/>
    <n v="4"/>
    <n v="3"/>
    <n v="12"/>
    <x v="0"/>
    <m/>
    <x v="138"/>
  </r>
  <r>
    <s v="TXN_5747859"/>
    <x v="1"/>
    <n v="1"/>
    <n v="3"/>
    <n v="3"/>
    <x v="0"/>
    <s v="Takeaway"/>
    <x v="132"/>
  </r>
  <r>
    <s v="TXN_8172333"/>
    <x v="2"/>
    <n v="4"/>
    <n v="1"/>
    <n v="4"/>
    <x v="0"/>
    <m/>
    <x v="310"/>
  </r>
  <r>
    <s v="TXN_8600523"/>
    <x v="10"/>
    <n v="3"/>
    <n v="1.5"/>
    <n v="4.5"/>
    <x v="5"/>
    <m/>
    <x v="212"/>
  </r>
  <r>
    <s v="TXN_7471753"/>
    <x v="4"/>
    <s v="ERROR"/>
    <n v="4"/>
    <n v="20"/>
    <x v="1"/>
    <s v="In-store"/>
    <x v="132"/>
  </r>
  <r>
    <s v="TXN_3884527"/>
    <x v="6"/>
    <n v="1"/>
    <n v="4"/>
    <n v="4"/>
    <x v="3"/>
    <s v="In-store"/>
    <x v="115"/>
  </r>
  <r>
    <s v="TXN_9072517"/>
    <x v="4"/>
    <n v="2"/>
    <n v="4"/>
    <n v="8"/>
    <x v="0"/>
    <s v="Takeaway"/>
    <x v="209"/>
  </r>
  <r>
    <s v="TXN_4378200"/>
    <x v="10"/>
    <n v="5"/>
    <n v="1.5"/>
    <n v="7.5"/>
    <x v="0"/>
    <s v="In-store"/>
    <x v="126"/>
  </r>
  <r>
    <s v="TXN_3918998"/>
    <x v="0"/>
    <n v="5"/>
    <n v="2"/>
    <n v="10"/>
    <x v="3"/>
    <s v="Takeaway"/>
    <x v="319"/>
  </r>
  <r>
    <s v="TXN_7674694"/>
    <x v="10"/>
    <n v="2"/>
    <n v="1.5"/>
    <n v="3"/>
    <x v="5"/>
    <m/>
    <x v="20"/>
  </r>
  <r>
    <s v="TXN_3875049"/>
    <x v="10"/>
    <n v="2"/>
    <n v="1.5"/>
    <n v="3"/>
    <x v="3"/>
    <s v="Takeaway"/>
    <x v="178"/>
  </r>
  <r>
    <s v="TXN_5400266"/>
    <x v="10"/>
    <n v="3"/>
    <n v="1.5"/>
    <n v="4.5"/>
    <x v="3"/>
    <s v="Takeaway"/>
    <x v="296"/>
  </r>
  <r>
    <s v="TXN_2402978"/>
    <x v="2"/>
    <n v="3"/>
    <n v="1"/>
    <n v="3"/>
    <x v="0"/>
    <s v="In-store"/>
    <x v="349"/>
  </r>
  <r>
    <s v="TXN_6188306"/>
    <x v="3"/>
    <n v="1"/>
    <n v="5"/>
    <n v="5"/>
    <x v="5"/>
    <s v="Takeaway"/>
    <x v="146"/>
  </r>
  <r>
    <s v="TXN_1148874"/>
    <x v="2"/>
    <n v="1"/>
    <n v="1"/>
    <n v="1"/>
    <x v="0"/>
    <s v="In-store"/>
    <x v="22"/>
  </r>
  <r>
    <s v="TXN_1888708"/>
    <x v="6"/>
    <n v="4"/>
    <n v="4"/>
    <m/>
    <x v="1"/>
    <m/>
    <x v="334"/>
  </r>
  <r>
    <s v="TXN_8842592"/>
    <x v="2"/>
    <n v="5"/>
    <n v="1"/>
    <n v="5"/>
    <x v="4"/>
    <m/>
    <x v="129"/>
  </r>
  <r>
    <s v="TXN_2761204"/>
    <x v="1"/>
    <n v="3"/>
    <n v="3"/>
    <n v="9"/>
    <x v="1"/>
    <m/>
    <x v="105"/>
  </r>
  <r>
    <s v="TXN_9038745"/>
    <x v="4"/>
    <n v="3"/>
    <n v="4"/>
    <n v="12"/>
    <x v="4"/>
    <s v="Takeaway"/>
    <x v="341"/>
  </r>
  <r>
    <s v="TXN_1374424"/>
    <x v="6"/>
    <n v="5"/>
    <n v="4"/>
    <n v="20"/>
    <x v="5"/>
    <m/>
    <x v="280"/>
  </r>
  <r>
    <s v="TXN_7205840"/>
    <x v="3"/>
    <n v="3"/>
    <n v="5"/>
    <n v="15"/>
    <x v="5"/>
    <m/>
    <x v="253"/>
  </r>
  <r>
    <s v="TXN_7714378"/>
    <x v="4"/>
    <n v="2"/>
    <n v="4"/>
    <s v="ERROR"/>
    <x v="1"/>
    <m/>
    <x v="264"/>
  </r>
  <r>
    <s v="TXN_7732813"/>
    <x v="10"/>
    <s v="ERROR"/>
    <n v="1.5"/>
    <n v="3"/>
    <x v="0"/>
    <s v="Takeaway"/>
    <x v="67"/>
  </r>
  <r>
    <s v="TXN_6718205"/>
    <x v="4"/>
    <n v="2"/>
    <n v="4"/>
    <n v="8"/>
    <x v="3"/>
    <s v="Takeaway"/>
    <x v="193"/>
  </r>
  <r>
    <s v="TXN_6899576"/>
    <x v="3"/>
    <n v="2"/>
    <n v="5"/>
    <n v="10"/>
    <x v="3"/>
    <s v="Takeaway"/>
    <x v="146"/>
  </r>
  <r>
    <s v="TXN_2761003"/>
    <x v="4"/>
    <n v="2"/>
    <n v="4"/>
    <s v="UNKNOWN"/>
    <x v="4"/>
    <s v="In-store"/>
    <x v="298"/>
  </r>
  <r>
    <s v="TXN_6929413"/>
    <x v="10"/>
    <n v="1"/>
    <n v="1.5"/>
    <n v="1.5"/>
    <x v="3"/>
    <m/>
    <x v="183"/>
  </r>
  <r>
    <s v="TXN_2350703"/>
    <x v="5"/>
    <n v="4"/>
    <n v="3"/>
    <n v="12"/>
    <x v="1"/>
    <s v="In-store"/>
    <x v="81"/>
  </r>
  <r>
    <s v="TXN_1948437"/>
    <x v="4"/>
    <n v="2"/>
    <n v="4"/>
    <n v="8"/>
    <x v="5"/>
    <s v="Takeaway"/>
    <x v="43"/>
  </r>
  <r>
    <s v="TXN_5901887"/>
    <x v="4"/>
    <n v="4"/>
    <s v="UNKNOWN"/>
    <n v="16"/>
    <x v="4"/>
    <s v="Takeaway"/>
    <x v="176"/>
  </r>
  <r>
    <s v="TXN_1072232"/>
    <x v="6"/>
    <n v="1"/>
    <n v="4"/>
    <n v="4"/>
    <x v="3"/>
    <s v="In-store"/>
    <x v="259"/>
  </r>
  <r>
    <s v="TXN_7469771"/>
    <x v="1"/>
    <n v="5"/>
    <n v="3"/>
    <n v="15"/>
    <x v="4"/>
    <m/>
    <x v="70"/>
  </r>
  <r>
    <s v="TXN_7139053"/>
    <x v="3"/>
    <n v="4"/>
    <n v="5"/>
    <n v="20"/>
    <x v="3"/>
    <s v="Takeaway"/>
    <x v="92"/>
  </r>
  <r>
    <s v="TXN_6028915"/>
    <x v="6"/>
    <n v="5"/>
    <s v="UNKNOWN"/>
    <n v="20"/>
    <x v="1"/>
    <s v="In-store"/>
    <x v="245"/>
  </r>
  <r>
    <s v="TXN_3622194"/>
    <x v="1"/>
    <n v="1"/>
    <n v="3"/>
    <n v="3"/>
    <x v="3"/>
    <m/>
    <x v="45"/>
  </r>
  <r>
    <s v="TXN_6431215"/>
    <x v="1"/>
    <n v="1"/>
    <n v="3"/>
    <n v="3"/>
    <x v="5"/>
    <s v="ERROR"/>
    <x v="307"/>
  </r>
  <r>
    <s v="TXN_4385240"/>
    <x v="2"/>
    <n v="4"/>
    <n v="1"/>
    <n v="4"/>
    <x v="1"/>
    <s v="Takeaway"/>
    <x v="284"/>
  </r>
  <r>
    <s v="TXN_3840523"/>
    <x v="7"/>
    <n v="2"/>
    <n v="4"/>
    <n v="8"/>
    <x v="0"/>
    <m/>
    <x v="145"/>
  </r>
  <r>
    <s v="TXN_5697778"/>
    <x v="1"/>
    <n v="3"/>
    <n v="3"/>
    <n v="9"/>
    <x v="1"/>
    <m/>
    <x v="350"/>
  </r>
  <r>
    <s v="TXN_1749299"/>
    <x v="4"/>
    <n v="2"/>
    <n v="4"/>
    <n v="8"/>
    <x v="2"/>
    <m/>
    <x v="7"/>
  </r>
  <r>
    <s v="TXN_6806024"/>
    <x v="9"/>
    <m/>
    <n v="3"/>
    <n v="6"/>
    <x v="0"/>
    <s v="In-store"/>
    <x v="173"/>
  </r>
  <r>
    <s v="TXN_8352365"/>
    <x v="0"/>
    <n v="5"/>
    <n v="2"/>
    <n v="10"/>
    <x v="5"/>
    <s v="Takeaway"/>
    <x v="264"/>
  </r>
  <r>
    <s v="TXN_7143535"/>
    <x v="2"/>
    <n v="2"/>
    <n v="1"/>
    <n v="2"/>
    <x v="5"/>
    <m/>
    <x v="127"/>
  </r>
  <r>
    <s v="TXN_5090839"/>
    <x v="6"/>
    <n v="5"/>
    <n v="4"/>
    <n v="20"/>
    <x v="1"/>
    <m/>
    <x v="247"/>
  </r>
  <r>
    <s v="TXN_5743619"/>
    <x v="3"/>
    <n v="5"/>
    <n v="5"/>
    <n v="25"/>
    <x v="3"/>
    <s v="Takeaway"/>
    <x v="10"/>
  </r>
  <r>
    <s v="TXN_8785432"/>
    <x v="2"/>
    <n v="2"/>
    <n v="1"/>
    <n v="2"/>
    <x v="1"/>
    <m/>
    <x v="230"/>
  </r>
  <r>
    <s v="TXN_1086324"/>
    <x v="1"/>
    <n v="3"/>
    <n v="3"/>
    <n v="9"/>
    <x v="5"/>
    <s v="In-store"/>
    <x v="50"/>
  </r>
  <r>
    <s v="TXN_8211146"/>
    <x v="6"/>
    <n v="5"/>
    <n v="4"/>
    <n v="20"/>
    <x v="3"/>
    <s v="Takeaway"/>
    <x v="73"/>
  </r>
  <r>
    <s v="TXN_5826333"/>
    <x v="2"/>
    <n v="1"/>
    <n v="1"/>
    <n v="1"/>
    <x v="1"/>
    <m/>
    <x v="226"/>
  </r>
  <r>
    <s v="TXN_1555314"/>
    <x v="6"/>
    <n v="1"/>
    <n v="4"/>
    <n v="4"/>
    <x v="5"/>
    <s v="Takeaway"/>
    <x v="86"/>
  </r>
  <r>
    <s v="TXN_4611673"/>
    <x v="4"/>
    <n v="5"/>
    <n v="4"/>
    <n v="20"/>
    <x v="3"/>
    <m/>
    <x v="253"/>
  </r>
  <r>
    <s v="TXN_8839045"/>
    <x v="1"/>
    <n v="2"/>
    <n v="3"/>
    <n v="6"/>
    <x v="5"/>
    <s v="In-store"/>
    <x v="244"/>
  </r>
  <r>
    <s v="TXN_5183249"/>
    <x v="6"/>
    <n v="1"/>
    <n v="4"/>
    <n v="4"/>
    <x v="5"/>
    <s v="In-store"/>
    <x v="128"/>
  </r>
  <r>
    <s v="TXN_5104848"/>
    <x v="10"/>
    <n v="2"/>
    <n v="1.5"/>
    <n v="3"/>
    <x v="5"/>
    <s v="Takeaway"/>
    <x v="207"/>
  </r>
  <r>
    <s v="TXN_9943917"/>
    <x v="6"/>
    <n v="3"/>
    <n v="4"/>
    <n v="12"/>
    <x v="0"/>
    <s v="In-store"/>
    <x v="326"/>
  </r>
  <r>
    <s v="TXN_2490461"/>
    <x v="3"/>
    <n v="4"/>
    <n v="5"/>
    <n v="20"/>
    <x v="5"/>
    <m/>
    <x v="166"/>
  </r>
  <r>
    <s v="TXN_5852244"/>
    <x v="1"/>
    <n v="2"/>
    <n v="3"/>
    <n v="6"/>
    <x v="0"/>
    <s v="Takeaway"/>
    <x v="187"/>
  </r>
  <r>
    <s v="TXN_9874775"/>
    <x v="10"/>
    <n v="1"/>
    <n v="1.5"/>
    <n v="1.5"/>
    <x v="1"/>
    <m/>
    <x v="180"/>
  </r>
  <r>
    <s v="TXN_2586215"/>
    <x v="9"/>
    <n v="2"/>
    <n v="3"/>
    <n v="6"/>
    <x v="3"/>
    <m/>
    <x v="117"/>
  </r>
  <r>
    <s v="TXN_7704229"/>
    <x v="0"/>
    <s v="UNKNOWN"/>
    <n v="2"/>
    <n v="8"/>
    <x v="1"/>
    <m/>
    <x v="155"/>
  </r>
  <r>
    <s v="TXN_5444860"/>
    <x v="10"/>
    <n v="2"/>
    <n v="1.5"/>
    <n v="3"/>
    <x v="3"/>
    <m/>
    <x v="204"/>
  </r>
  <r>
    <s v="TXN_9391494"/>
    <x v="0"/>
    <n v="1"/>
    <n v="2"/>
    <n v="2"/>
    <x v="5"/>
    <m/>
    <x v="190"/>
  </r>
  <r>
    <s v="TXN_3557583"/>
    <x v="4"/>
    <n v="5"/>
    <n v="4"/>
    <n v="20"/>
    <x v="0"/>
    <s v="ERROR"/>
    <x v="139"/>
  </r>
  <r>
    <s v="TXN_8739878"/>
    <x v="5"/>
    <n v="1"/>
    <n v="3"/>
    <n v="3"/>
    <x v="5"/>
    <m/>
    <x v="218"/>
  </r>
  <r>
    <s v="TXN_5386352"/>
    <x v="8"/>
    <n v="1"/>
    <n v="4"/>
    <n v="4"/>
    <x v="0"/>
    <m/>
    <x v="116"/>
  </r>
  <r>
    <s v="TXN_8321887"/>
    <x v="5"/>
    <n v="5"/>
    <n v="1"/>
    <n v="5"/>
    <x v="5"/>
    <m/>
    <x v="13"/>
  </r>
  <r>
    <s v="TXN_3995266"/>
    <x v="6"/>
    <n v="1"/>
    <n v="4"/>
    <n v="4"/>
    <x v="0"/>
    <s v="In-store"/>
    <x v="150"/>
  </r>
  <r>
    <s v="TXN_7326974"/>
    <x v="1"/>
    <n v="4"/>
    <n v="3"/>
    <n v="12"/>
    <x v="0"/>
    <m/>
    <x v="9"/>
  </r>
  <r>
    <s v="TXN_7277750"/>
    <x v="1"/>
    <n v="2"/>
    <n v="3"/>
    <n v="6"/>
    <x v="5"/>
    <m/>
    <x v="242"/>
  </r>
  <r>
    <s v="TXN_8075323"/>
    <x v="6"/>
    <n v="1"/>
    <n v="4"/>
    <n v="4"/>
    <x v="3"/>
    <m/>
    <x v="71"/>
  </r>
  <r>
    <s v="TXN_4831345"/>
    <x v="6"/>
    <n v="5"/>
    <n v="4"/>
    <n v="20"/>
    <x v="5"/>
    <s v="In-store"/>
    <x v="154"/>
  </r>
  <r>
    <s v="TXN_1456374"/>
    <x v="2"/>
    <n v="5"/>
    <n v="1"/>
    <n v="5"/>
    <x v="1"/>
    <m/>
    <x v="213"/>
  </r>
  <r>
    <s v="TXN_3263746"/>
    <x v="0"/>
    <n v="1"/>
    <n v="2"/>
    <n v="2"/>
    <x v="1"/>
    <s v="Takeaway"/>
    <x v="188"/>
  </r>
  <r>
    <s v="TXN_9502077"/>
    <x v="4"/>
    <n v="3"/>
    <n v="4"/>
    <n v="12"/>
    <x v="5"/>
    <m/>
    <x v="170"/>
  </r>
  <r>
    <s v="TXN_1671480"/>
    <x v="2"/>
    <n v="5"/>
    <n v="1"/>
    <n v="5"/>
    <x v="5"/>
    <m/>
    <x v="182"/>
  </r>
  <r>
    <s v="TXN_7430227"/>
    <x v="1"/>
    <n v="3"/>
    <n v="3"/>
    <n v="9"/>
    <x v="1"/>
    <s v="In-store"/>
    <x v="317"/>
  </r>
  <r>
    <s v="TXN_1516182"/>
    <x v="2"/>
    <n v="1"/>
    <n v="1"/>
    <n v="1"/>
    <x v="5"/>
    <m/>
    <x v="98"/>
  </r>
  <r>
    <s v="TXN_8807199"/>
    <x v="3"/>
    <n v="5"/>
    <n v="5"/>
    <n v="25"/>
    <x v="0"/>
    <m/>
    <x v="279"/>
  </r>
  <r>
    <s v="TXN_8700466"/>
    <x v="0"/>
    <n v="4"/>
    <n v="2"/>
    <n v="8"/>
    <x v="3"/>
    <s v="In-store"/>
    <x v="34"/>
  </r>
  <r>
    <s v="TXN_2190325"/>
    <x v="6"/>
    <n v="4"/>
    <n v="4"/>
    <n v="16"/>
    <x v="0"/>
    <s v="In-store"/>
    <x v="208"/>
  </r>
  <r>
    <s v="TXN_4150495"/>
    <x v="2"/>
    <n v="2"/>
    <n v="1"/>
    <n v="2"/>
    <x v="1"/>
    <m/>
    <x v="318"/>
  </r>
  <r>
    <s v="TXN_3794410"/>
    <x v="1"/>
    <n v="4"/>
    <n v="3"/>
    <n v="12"/>
    <x v="0"/>
    <m/>
    <x v="110"/>
  </r>
  <r>
    <s v="TXN_5677869"/>
    <x v="9"/>
    <n v="5"/>
    <n v="3"/>
    <n v="15"/>
    <x v="1"/>
    <s v="In-store"/>
    <x v="335"/>
  </r>
  <r>
    <s v="TXN_3436462"/>
    <x v="3"/>
    <n v="2"/>
    <n v="5"/>
    <n v="10"/>
    <x v="0"/>
    <s v="In-store"/>
    <x v="36"/>
  </r>
  <r>
    <s v="TXN_7493740"/>
    <x v="1"/>
    <n v="1"/>
    <n v="3"/>
    <n v="3"/>
    <x v="5"/>
    <s v="ERROR"/>
    <x v="164"/>
  </r>
  <r>
    <s v="TXN_7388752"/>
    <x v="3"/>
    <n v="1"/>
    <n v="5"/>
    <n v="5"/>
    <x v="0"/>
    <s v="Takeaway"/>
    <x v="267"/>
  </r>
  <r>
    <s v="TXN_8655424"/>
    <x v="2"/>
    <n v="2"/>
    <n v="1"/>
    <n v="2"/>
    <x v="5"/>
    <s v="In-store"/>
    <x v="189"/>
  </r>
  <r>
    <s v="TXN_9720012"/>
    <x v="4"/>
    <n v="5"/>
    <n v="4"/>
    <n v="20"/>
    <x v="1"/>
    <s v="In-store"/>
    <x v="277"/>
  </r>
  <r>
    <s v="TXN_6609572"/>
    <x v="8"/>
    <n v="4"/>
    <n v="4"/>
    <n v="16"/>
    <x v="1"/>
    <s v="In-store"/>
    <x v="69"/>
  </r>
  <r>
    <s v="TXN_9390188"/>
    <x v="10"/>
    <n v="1"/>
    <n v="1.5"/>
    <n v="1.5"/>
    <x v="5"/>
    <s v="Takeaway"/>
    <x v="224"/>
  </r>
  <r>
    <s v="TXN_1952465"/>
    <x v="1"/>
    <n v="2"/>
    <n v="3"/>
    <n v="6"/>
    <x v="5"/>
    <s v="Takeaway"/>
    <x v="4"/>
  </r>
  <r>
    <s v="TXN_7605154"/>
    <x v="9"/>
    <n v="5"/>
    <n v="3"/>
    <n v="15"/>
    <x v="1"/>
    <s v="In-store"/>
    <x v="293"/>
  </r>
  <r>
    <s v="TXN_2684400"/>
    <x v="0"/>
    <n v="3"/>
    <n v="2"/>
    <n v="6"/>
    <x v="2"/>
    <s v="In-store"/>
    <x v="20"/>
  </r>
  <r>
    <s v="TXN_4702378"/>
    <x v="1"/>
    <n v="2"/>
    <n v="3"/>
    <n v="6"/>
    <x v="1"/>
    <s v="UNKNOWN"/>
    <x v="267"/>
  </r>
  <r>
    <s v="TXN_6312755"/>
    <x v="6"/>
    <n v="2"/>
    <n v="4"/>
    <n v="8"/>
    <x v="0"/>
    <m/>
    <x v="248"/>
  </r>
  <r>
    <s v="TXN_7584025"/>
    <x v="10"/>
    <n v="4"/>
    <n v="1.5"/>
    <n v="6"/>
    <x v="5"/>
    <s v="In-store"/>
    <x v="22"/>
  </r>
  <r>
    <s v="TXN_7533540"/>
    <x v="6"/>
    <n v="5"/>
    <n v="4"/>
    <n v="20"/>
    <x v="5"/>
    <s v="In-store"/>
    <x v="137"/>
  </r>
  <r>
    <s v="TXN_4425164"/>
    <x v="9"/>
    <n v="4"/>
    <n v="3"/>
    <n v="12"/>
    <x v="5"/>
    <m/>
    <x v="232"/>
  </r>
  <r>
    <s v="TXN_4325648"/>
    <x v="9"/>
    <n v="3"/>
    <n v="3"/>
    <n v="9"/>
    <x v="3"/>
    <s v="Takeaway"/>
    <x v="93"/>
  </r>
  <r>
    <s v="TXN_7151374"/>
    <x v="10"/>
    <n v="4"/>
    <n v="1.5"/>
    <n v="6"/>
    <x v="0"/>
    <s v="In-store"/>
    <x v="359"/>
  </r>
  <r>
    <s v="TXN_6413250"/>
    <x v="3"/>
    <s v="ERROR"/>
    <n v="5"/>
    <n v="20"/>
    <x v="1"/>
    <s v="UNKNOWN"/>
    <x v="131"/>
  </r>
  <r>
    <s v="TXN_6496506"/>
    <x v="9"/>
    <n v="1"/>
    <n v="3"/>
    <n v="3"/>
    <x v="3"/>
    <s v="In-store"/>
    <x v="156"/>
  </r>
  <r>
    <s v="TXN_2695546"/>
    <x v="10"/>
    <s v="UNKNOWN"/>
    <n v="1.5"/>
    <n v="1.5"/>
    <x v="0"/>
    <s v="Takeaway"/>
    <x v="331"/>
  </r>
  <r>
    <s v="TXN_4823513"/>
    <x v="2"/>
    <n v="5"/>
    <n v="1"/>
    <s v="UNKNOWN"/>
    <x v="1"/>
    <s v="Takeaway"/>
    <x v="128"/>
  </r>
  <r>
    <s v="TXN_3222677"/>
    <x v="6"/>
    <n v="1"/>
    <n v="4"/>
    <n v="4"/>
    <x v="3"/>
    <s v="Takeaway"/>
    <x v="220"/>
  </r>
  <r>
    <s v="TXN_9942517"/>
    <x v="0"/>
    <n v="4"/>
    <n v="2"/>
    <n v="8"/>
    <x v="3"/>
    <s v="In-store"/>
    <x v="34"/>
  </r>
  <r>
    <s v="TXN_8735418"/>
    <x v="0"/>
    <n v="5"/>
    <n v="2"/>
    <n v="10"/>
    <x v="3"/>
    <s v="Takeaway"/>
    <x v="217"/>
  </r>
  <r>
    <s v="TXN_7799794"/>
    <x v="7"/>
    <n v="4"/>
    <n v="1"/>
    <n v="4"/>
    <x v="3"/>
    <s v="In-store"/>
    <x v="167"/>
  </r>
  <r>
    <s v="TXN_6347670"/>
    <x v="10"/>
    <n v="2"/>
    <n v="1.5"/>
    <n v="3"/>
    <x v="3"/>
    <s v="In-store"/>
    <x v="273"/>
  </r>
  <r>
    <s v="TXN_9180345"/>
    <x v="6"/>
    <n v="4"/>
    <s v="UNKNOWN"/>
    <n v="16"/>
    <x v="3"/>
    <m/>
    <x v="244"/>
  </r>
  <r>
    <s v="TXN_9632482"/>
    <x v="1"/>
    <n v="2"/>
    <n v="3"/>
    <n v="6"/>
    <x v="0"/>
    <m/>
    <x v="307"/>
  </r>
  <r>
    <s v="TXN_4642770"/>
    <x v="10"/>
    <n v="4"/>
    <n v="1.5"/>
    <n v="6"/>
    <x v="5"/>
    <m/>
    <x v="166"/>
  </r>
  <r>
    <s v="TXN_5356324"/>
    <x v="4"/>
    <n v="1"/>
    <n v="4"/>
    <n v="4"/>
    <x v="4"/>
    <m/>
    <x v="201"/>
  </r>
  <r>
    <s v="TXN_5148730"/>
    <x v="1"/>
    <n v="1"/>
    <n v="3"/>
    <n v="3"/>
    <x v="1"/>
    <s v="UNKNOWN"/>
    <x v="106"/>
  </r>
  <r>
    <s v="TXN_8848847"/>
    <x v="2"/>
    <n v="3"/>
    <n v="1"/>
    <n v="3"/>
    <x v="1"/>
    <s v="Takeaway"/>
    <x v="30"/>
  </r>
  <r>
    <s v="TXN_3686848"/>
    <x v="10"/>
    <n v="3"/>
    <n v="1.5"/>
    <n v="4.5"/>
    <x v="5"/>
    <m/>
    <x v="62"/>
  </r>
  <r>
    <s v="TXN_2328896"/>
    <x v="4"/>
    <n v="4"/>
    <n v="4"/>
    <n v="16"/>
    <x v="1"/>
    <m/>
    <x v="59"/>
  </r>
  <r>
    <s v="TXN_6361856"/>
    <x v="2"/>
    <n v="5"/>
    <n v="1"/>
    <n v="5"/>
    <x v="2"/>
    <m/>
    <x v="274"/>
  </r>
  <r>
    <s v="TXN_5942011"/>
    <x v="10"/>
    <n v="1"/>
    <n v="1.5"/>
    <n v="1.5"/>
    <x v="1"/>
    <m/>
    <x v="88"/>
  </r>
  <r>
    <s v="TXN_7137364"/>
    <x v="3"/>
    <n v="5"/>
    <n v="5"/>
    <n v="25"/>
    <x v="1"/>
    <s v="UNKNOWN"/>
    <x v="225"/>
  </r>
  <r>
    <s v="TXN_9904042"/>
    <x v="5"/>
    <n v="4"/>
    <n v="4"/>
    <n v="16"/>
    <x v="0"/>
    <m/>
    <x v="304"/>
  </r>
  <r>
    <s v="TXN_1510406"/>
    <x v="7"/>
    <n v="3"/>
    <n v="5"/>
    <n v="15"/>
    <x v="5"/>
    <s v="In-store"/>
    <x v="175"/>
  </r>
  <r>
    <s v="TXN_8176812"/>
    <x v="6"/>
    <n v="5"/>
    <n v="4"/>
    <n v="20"/>
    <x v="3"/>
    <m/>
    <x v="268"/>
  </r>
  <r>
    <s v="TXN_1360872"/>
    <x v="0"/>
    <n v="2"/>
    <s v="UNKNOWN"/>
    <n v="4"/>
    <x v="0"/>
    <s v="In-store"/>
    <x v="339"/>
  </r>
  <r>
    <s v="TXN_4413776"/>
    <x v="0"/>
    <n v="5"/>
    <n v="2"/>
    <n v="10"/>
    <x v="1"/>
    <s v="Takeaway"/>
    <x v="288"/>
  </r>
  <r>
    <s v="TXN_1811953"/>
    <x v="2"/>
    <n v="2"/>
    <n v="1"/>
    <n v="2"/>
    <x v="2"/>
    <m/>
    <x v="45"/>
  </r>
  <r>
    <s v="TXN_9382596"/>
    <x v="4"/>
    <n v="5"/>
    <n v="4"/>
    <n v="20"/>
    <x v="0"/>
    <s v="Takeaway"/>
    <x v="58"/>
  </r>
  <r>
    <s v="TXN_9480564"/>
    <x v="2"/>
    <n v="4"/>
    <n v="1"/>
    <n v="4"/>
    <x v="1"/>
    <s v="In-store"/>
    <x v="325"/>
  </r>
  <r>
    <s v="TXN_1094479"/>
    <x v="1"/>
    <n v="3"/>
    <n v="3"/>
    <n v="9"/>
    <x v="2"/>
    <s v="In-store"/>
    <x v="35"/>
  </r>
  <r>
    <s v="TXN_8301190"/>
    <x v="0"/>
    <n v="1"/>
    <n v="2"/>
    <n v="2"/>
    <x v="1"/>
    <s v="Takeaway"/>
    <x v="303"/>
  </r>
  <r>
    <s v="TXN_7653946"/>
    <x v="4"/>
    <n v="4"/>
    <n v="4"/>
    <n v="16"/>
    <x v="1"/>
    <m/>
    <x v="124"/>
  </r>
  <r>
    <s v="TXN_1348274"/>
    <x v="1"/>
    <n v="5"/>
    <n v="3"/>
    <n v="15"/>
    <x v="5"/>
    <m/>
    <x v="188"/>
  </r>
  <r>
    <s v="TXN_2855149"/>
    <x v="6"/>
    <n v="2"/>
    <n v="4"/>
    <n v="8"/>
    <x v="1"/>
    <s v="In-store"/>
    <x v="67"/>
  </r>
  <r>
    <s v="TXN_9320167"/>
    <x v="9"/>
    <n v="5"/>
    <n v="3"/>
    <n v="15"/>
    <x v="0"/>
    <m/>
    <x v="152"/>
  </r>
  <r>
    <s v="TXN_1135215"/>
    <x v="6"/>
    <n v="3"/>
    <n v="4"/>
    <n v="12"/>
    <x v="5"/>
    <s v="In-store"/>
    <x v="26"/>
  </r>
  <r>
    <s v="TXN_6158518"/>
    <x v="2"/>
    <n v="5"/>
    <n v="1"/>
    <n v="5"/>
    <x v="1"/>
    <s v="ERROR"/>
    <x v="171"/>
  </r>
  <r>
    <s v="TXN_5734442"/>
    <x v="2"/>
    <n v="4"/>
    <n v="1"/>
    <n v="4"/>
    <x v="0"/>
    <s v="Takeaway"/>
    <x v="157"/>
  </r>
  <r>
    <s v="TXN_5748083"/>
    <x v="3"/>
    <s v="UNKNOWN"/>
    <n v="5"/>
    <n v="10"/>
    <x v="5"/>
    <s v="Takeaway"/>
    <x v="103"/>
  </r>
  <r>
    <s v="TXN_1804335"/>
    <x v="9"/>
    <m/>
    <n v="3"/>
    <n v="9"/>
    <x v="0"/>
    <m/>
    <x v="287"/>
  </r>
  <r>
    <s v="TXN_3644269"/>
    <x v="2"/>
    <n v="5"/>
    <n v="1"/>
    <n v="5"/>
    <x v="0"/>
    <s v="Takeaway"/>
    <x v="231"/>
  </r>
  <r>
    <s v="TXN_5611239"/>
    <x v="5"/>
    <n v="4"/>
    <n v="1"/>
    <n v="4"/>
    <x v="1"/>
    <s v="Takeaway"/>
    <x v="58"/>
  </r>
  <r>
    <s v="TXN_4020100"/>
    <x v="2"/>
    <n v="1"/>
    <n v="1"/>
    <n v="1"/>
    <x v="1"/>
    <s v="In-store"/>
    <x v="225"/>
  </r>
  <r>
    <s v="TXN_1643870"/>
    <x v="3"/>
    <n v="4"/>
    <n v="5"/>
    <n v="20"/>
    <x v="3"/>
    <s v="Takeaway"/>
    <x v="55"/>
  </r>
  <r>
    <s v="TXN_4734216"/>
    <x v="3"/>
    <n v="3"/>
    <n v="5"/>
    <n v="15"/>
    <x v="3"/>
    <s v="In-store"/>
    <x v="352"/>
  </r>
  <r>
    <s v="TXN_4060538"/>
    <x v="1"/>
    <n v="2"/>
    <n v="3"/>
    <n v="6"/>
    <x v="3"/>
    <s v="Takeaway"/>
    <x v="0"/>
  </r>
  <r>
    <s v="TXN_4788388"/>
    <x v="1"/>
    <s v="UNKNOWN"/>
    <n v="3"/>
    <n v="9"/>
    <x v="5"/>
    <m/>
    <x v="36"/>
  </r>
  <r>
    <s v="TXN_9348280"/>
    <x v="5"/>
    <n v="2"/>
    <n v="4"/>
    <n v="8"/>
    <x v="0"/>
    <s v="In-store"/>
    <x v="246"/>
  </r>
  <r>
    <s v="TXN_5173628"/>
    <x v="10"/>
    <n v="3"/>
    <n v="1.5"/>
    <n v="4.5"/>
    <x v="5"/>
    <s v="Takeaway"/>
    <x v="279"/>
  </r>
  <r>
    <s v="TXN_9040196"/>
    <x v="9"/>
    <n v="3"/>
    <n v="3"/>
    <n v="9"/>
    <x v="1"/>
    <s v="UNKNOWN"/>
    <x v="292"/>
  </r>
  <r>
    <s v="TXN_1853983"/>
    <x v="10"/>
    <n v="1"/>
    <n v="1.5"/>
    <n v="1.5"/>
    <x v="1"/>
    <s v="In-store"/>
    <x v="236"/>
  </r>
  <r>
    <s v="TXN_6154823"/>
    <x v="8"/>
    <n v="5"/>
    <n v="4"/>
    <n v="20"/>
    <x v="3"/>
    <s v="Takeaway"/>
    <x v="172"/>
  </r>
  <r>
    <s v="TXN_1936915"/>
    <x v="3"/>
    <n v="3"/>
    <n v="5"/>
    <n v="15"/>
    <x v="3"/>
    <s v="In-store"/>
    <x v="323"/>
  </r>
  <r>
    <s v="TXN_8693747"/>
    <x v="4"/>
    <n v="4"/>
    <m/>
    <n v="16"/>
    <x v="3"/>
    <m/>
    <x v="358"/>
  </r>
  <r>
    <s v="TXN_2911864"/>
    <x v="2"/>
    <n v="3"/>
    <n v="1"/>
    <n v="3"/>
    <x v="3"/>
    <s v="Takeaway"/>
    <x v="13"/>
  </r>
  <r>
    <s v="TXN_2336921"/>
    <x v="9"/>
    <n v="3"/>
    <n v="3"/>
    <n v="9"/>
    <x v="3"/>
    <s v="Takeaway"/>
    <x v="321"/>
  </r>
  <r>
    <s v="TXN_3275800"/>
    <x v="0"/>
    <n v="3"/>
    <n v="2"/>
    <n v="6"/>
    <x v="5"/>
    <s v="Takeaway"/>
    <x v="57"/>
  </r>
  <r>
    <s v="TXN_6472656"/>
    <x v="10"/>
    <n v="3"/>
    <n v="1.5"/>
    <n v="4.5"/>
    <x v="1"/>
    <s v="Takeaway"/>
    <x v="50"/>
  </r>
  <r>
    <s v="TXN_3494191"/>
    <x v="4"/>
    <n v="2"/>
    <n v="4"/>
    <n v="8"/>
    <x v="0"/>
    <s v="In-store"/>
    <x v="48"/>
  </r>
  <r>
    <s v="TXN_4177717"/>
    <x v="2"/>
    <n v="1"/>
    <n v="1"/>
    <n v="1"/>
    <x v="5"/>
    <m/>
    <x v="259"/>
  </r>
  <r>
    <s v="TXN_7313328"/>
    <x v="9"/>
    <n v="1"/>
    <n v="3"/>
    <n v="3"/>
    <x v="5"/>
    <s v="Takeaway"/>
    <x v="174"/>
  </r>
  <r>
    <s v="TXN_4019047"/>
    <x v="8"/>
    <n v="2"/>
    <n v="2"/>
    <n v="4"/>
    <x v="5"/>
    <m/>
    <x v="101"/>
  </r>
  <r>
    <s v="TXN_6832697"/>
    <x v="3"/>
    <n v="3"/>
    <n v="5"/>
    <n v="15"/>
    <x v="0"/>
    <s v="Takeaway"/>
    <x v="349"/>
  </r>
  <r>
    <s v="TXN_2919225"/>
    <x v="0"/>
    <n v="4"/>
    <n v="2"/>
    <n v="8"/>
    <x v="0"/>
    <s v="Takeaway"/>
    <x v="203"/>
  </r>
  <r>
    <s v="TXN_4937344"/>
    <x v="6"/>
    <s v="UNKNOWN"/>
    <n v="4"/>
    <n v="4"/>
    <x v="0"/>
    <s v="In-store"/>
    <x v="240"/>
  </r>
  <r>
    <s v="TXN_6444366"/>
    <x v="0"/>
    <n v="1"/>
    <n v="2"/>
    <n v="2"/>
    <x v="3"/>
    <m/>
    <x v="181"/>
  </r>
  <r>
    <s v="TXN_7448158"/>
    <x v="1"/>
    <s v="ERROR"/>
    <n v="3"/>
    <n v="6"/>
    <x v="3"/>
    <s v="Takeaway"/>
    <x v="171"/>
  </r>
  <r>
    <s v="TXN_7630601"/>
    <x v="10"/>
    <n v="1"/>
    <n v="1.5"/>
    <n v="1.5"/>
    <x v="5"/>
    <s v="Takeaway"/>
    <x v="167"/>
  </r>
  <r>
    <s v="TXN_7366807"/>
    <x v="3"/>
    <s v="UNKNOWN"/>
    <n v="5"/>
    <n v="15"/>
    <x v="5"/>
    <m/>
    <x v="192"/>
  </r>
  <r>
    <s v="TXN_5762127"/>
    <x v="0"/>
    <n v="2"/>
    <n v="2"/>
    <n v="4"/>
    <x v="5"/>
    <s v="Takeaway"/>
    <x v="269"/>
  </r>
  <r>
    <s v="TXN_1856153"/>
    <x v="0"/>
    <n v="5"/>
    <n v="2"/>
    <n v="10"/>
    <x v="0"/>
    <m/>
    <x v="131"/>
  </r>
  <r>
    <s v="TXN_4908458"/>
    <x v="10"/>
    <n v="4"/>
    <n v="1.5"/>
    <n v="6"/>
    <x v="5"/>
    <m/>
    <x v="6"/>
  </r>
  <r>
    <s v="TXN_4214066"/>
    <x v="9"/>
    <n v="2"/>
    <n v="3"/>
    <n v="6"/>
    <x v="5"/>
    <s v="In-store"/>
    <x v="255"/>
  </r>
  <r>
    <s v="TXN_8252793"/>
    <x v="2"/>
    <n v="4"/>
    <n v="1"/>
    <n v="4"/>
    <x v="3"/>
    <m/>
    <x v="8"/>
  </r>
  <r>
    <s v="TXN_1313643"/>
    <x v="1"/>
    <n v="4"/>
    <n v="3"/>
    <n v="12"/>
    <x v="2"/>
    <m/>
    <x v="248"/>
  </r>
  <r>
    <s v="TXN_2941227"/>
    <x v="2"/>
    <n v="3"/>
    <n v="1"/>
    <n v="3"/>
    <x v="1"/>
    <s v="In-store"/>
    <x v="315"/>
  </r>
  <r>
    <s v="TXN_1206585"/>
    <x v="10"/>
    <n v="2"/>
    <n v="1.5"/>
    <n v="3"/>
    <x v="1"/>
    <m/>
    <x v="36"/>
  </r>
  <r>
    <s v="TXN_9580673"/>
    <x v="9"/>
    <n v="2"/>
    <n v="3"/>
    <s v="ERROR"/>
    <x v="4"/>
    <s v="In-store"/>
    <x v="341"/>
  </r>
  <r>
    <s v="TXN_9874192"/>
    <x v="4"/>
    <n v="3"/>
    <n v="4"/>
    <n v="12"/>
    <x v="5"/>
    <m/>
    <x v="352"/>
  </r>
  <r>
    <s v="TXN_4475487"/>
    <x v="4"/>
    <n v="3"/>
    <n v="4"/>
    <n v="12"/>
    <x v="1"/>
    <s v="In-store"/>
    <x v="12"/>
  </r>
  <r>
    <s v="TXN_8876663"/>
    <x v="3"/>
    <s v="UNKNOWN"/>
    <n v="5"/>
    <n v="10"/>
    <x v="3"/>
    <s v="Takeaway"/>
    <x v="117"/>
  </r>
  <r>
    <s v="TXN_3858126"/>
    <x v="4"/>
    <n v="2"/>
    <n v="4"/>
    <n v="8"/>
    <x v="5"/>
    <s v="In-store"/>
    <x v="159"/>
  </r>
  <r>
    <s v="TXN_3524464"/>
    <x v="4"/>
    <n v="4"/>
    <s v="UNKNOWN"/>
    <n v="16"/>
    <x v="0"/>
    <s v="Takeaway"/>
    <x v="176"/>
  </r>
  <r>
    <s v="TXN_6242107"/>
    <x v="0"/>
    <n v="3"/>
    <n v="2"/>
    <n v="6"/>
    <x v="1"/>
    <m/>
    <x v="188"/>
  </r>
  <r>
    <s v="TXN_2352246"/>
    <x v="4"/>
    <n v="4"/>
    <n v="4"/>
    <n v="16"/>
    <x v="0"/>
    <s v="Takeaway"/>
    <x v="224"/>
  </r>
  <r>
    <s v="TXN_9523335"/>
    <x v="2"/>
    <n v="4"/>
    <n v="1"/>
    <n v="4"/>
    <x v="0"/>
    <s v="ERROR"/>
    <x v="314"/>
  </r>
  <r>
    <s v="TXN_4475412"/>
    <x v="6"/>
    <n v="3"/>
    <n v="4"/>
    <n v="12"/>
    <x v="2"/>
    <m/>
    <x v="215"/>
  </r>
  <r>
    <s v="TXN_2656162"/>
    <x v="0"/>
    <n v="1"/>
    <n v="2"/>
    <n v="2"/>
    <x v="3"/>
    <s v="In-store"/>
    <x v="135"/>
  </r>
  <r>
    <s v="TXN_7517241"/>
    <x v="6"/>
    <n v="2"/>
    <n v="4"/>
    <n v="8"/>
    <x v="5"/>
    <s v="ERROR"/>
    <x v="116"/>
  </r>
  <r>
    <s v="TXN_2435218"/>
    <x v="8"/>
    <s v="UNKNOWN"/>
    <n v="2"/>
    <n v="10"/>
    <x v="5"/>
    <s v="In-store"/>
    <x v="46"/>
  </r>
  <r>
    <s v="TXN_9022617"/>
    <x v="0"/>
    <n v="1"/>
    <n v="2"/>
    <n v="2"/>
    <x v="0"/>
    <s v="In-store"/>
    <x v="108"/>
  </r>
  <r>
    <s v="TXN_1031802"/>
    <x v="2"/>
    <n v="4"/>
    <n v="1"/>
    <n v="4"/>
    <x v="4"/>
    <s v="UNKNOWN"/>
    <x v="53"/>
  </r>
  <r>
    <s v="TXN_2346296"/>
    <x v="1"/>
    <n v="4"/>
    <n v="3"/>
    <n v="12"/>
    <x v="3"/>
    <m/>
    <x v="200"/>
  </r>
  <r>
    <s v="TXN_8219210"/>
    <x v="4"/>
    <n v="5"/>
    <n v="4"/>
    <n v="20"/>
    <x v="1"/>
    <m/>
    <x v="175"/>
  </r>
  <r>
    <s v="TXN_4541981"/>
    <x v="4"/>
    <n v="4"/>
    <s v="ERROR"/>
    <n v="16"/>
    <x v="0"/>
    <s v="In-store"/>
    <x v="100"/>
  </r>
  <r>
    <s v="TXN_8522571"/>
    <x v="9"/>
    <n v="2"/>
    <n v="3"/>
    <n v="6"/>
    <x v="0"/>
    <s v="Takeaway"/>
    <x v="124"/>
  </r>
  <r>
    <s v="TXN_6752476"/>
    <x v="10"/>
    <n v="4"/>
    <n v="1.5"/>
    <n v="6"/>
    <x v="5"/>
    <s v="Takeaway"/>
    <x v="267"/>
  </r>
  <r>
    <s v="TXN_1894142"/>
    <x v="6"/>
    <n v="4"/>
    <n v="4"/>
    <n v="16"/>
    <x v="1"/>
    <s v="In-store"/>
    <x v="300"/>
  </r>
  <r>
    <s v="TXN_3766378"/>
    <x v="5"/>
    <n v="1"/>
    <n v="3"/>
    <n v="3"/>
    <x v="1"/>
    <s v="Takeaway"/>
    <x v="219"/>
  </r>
  <r>
    <s v="TXN_8885727"/>
    <x v="10"/>
    <n v="2"/>
    <n v="1.5"/>
    <n v="3"/>
    <x v="1"/>
    <s v="Takeaway"/>
    <x v="287"/>
  </r>
  <r>
    <s v="TXN_1422305"/>
    <x v="6"/>
    <n v="4"/>
    <n v="4"/>
    <n v="16"/>
    <x v="5"/>
    <s v="In-store"/>
    <x v="297"/>
  </r>
  <r>
    <s v="TXN_4625165"/>
    <x v="3"/>
    <n v="3"/>
    <n v="5"/>
    <n v="15"/>
    <x v="0"/>
    <m/>
    <x v="44"/>
  </r>
  <r>
    <s v="TXN_9323215"/>
    <x v="2"/>
    <n v="3"/>
    <n v="1"/>
    <n v="3"/>
    <x v="5"/>
    <m/>
    <x v="141"/>
  </r>
  <r>
    <s v="TXN_6824743"/>
    <x v="6"/>
    <n v="2"/>
    <n v="4"/>
    <s v="ERROR"/>
    <x v="3"/>
    <s v="Takeaway"/>
    <x v="298"/>
  </r>
  <r>
    <s v="TXN_9384397"/>
    <x v="6"/>
    <s v="UNKNOWN"/>
    <n v="4"/>
    <n v="8"/>
    <x v="1"/>
    <m/>
    <x v="215"/>
  </r>
  <r>
    <s v="TXN_1034067"/>
    <x v="4"/>
    <n v="3"/>
    <m/>
    <n v="12"/>
    <x v="3"/>
    <m/>
    <x v="259"/>
  </r>
  <r>
    <s v="TXN_3265085"/>
    <x v="2"/>
    <n v="5"/>
    <n v="1"/>
    <n v="5"/>
    <x v="5"/>
    <s v="In-store"/>
    <x v="47"/>
  </r>
  <r>
    <s v="TXN_3061498"/>
    <x v="3"/>
    <n v="5"/>
    <n v="5"/>
    <n v="25"/>
    <x v="5"/>
    <m/>
    <x v="188"/>
  </r>
  <r>
    <s v="TXN_6206792"/>
    <x v="10"/>
    <m/>
    <s v="ERROR"/>
    <n v="6"/>
    <x v="0"/>
    <m/>
    <x v="183"/>
  </r>
  <r>
    <s v="TXN_7374304"/>
    <x v="10"/>
    <n v="5"/>
    <n v="1.5"/>
    <n v="7.5"/>
    <x v="3"/>
    <s v="In-store"/>
    <x v="154"/>
  </r>
  <r>
    <s v="TXN_9447946"/>
    <x v="4"/>
    <n v="2"/>
    <n v="4"/>
    <n v="8"/>
    <x v="0"/>
    <s v="In-store"/>
    <x v="179"/>
  </r>
  <r>
    <s v="TXN_2102561"/>
    <x v="7"/>
    <n v="2"/>
    <n v="1"/>
    <n v="2"/>
    <x v="5"/>
    <s v="In-store"/>
    <x v="354"/>
  </r>
  <r>
    <s v="TXN_8223689"/>
    <x v="3"/>
    <n v="5"/>
    <n v="5"/>
    <n v="25"/>
    <x v="3"/>
    <s v="In-store"/>
    <x v="0"/>
  </r>
  <r>
    <s v="TXN_3207254"/>
    <x v="1"/>
    <n v="1"/>
    <n v="3"/>
    <n v="3"/>
    <x v="5"/>
    <s v="Takeaway"/>
    <x v="194"/>
  </r>
  <r>
    <s v="TXN_2579242"/>
    <x v="9"/>
    <n v="5"/>
    <n v="3"/>
    <n v="15"/>
    <x v="5"/>
    <s v="In-store"/>
    <x v="238"/>
  </r>
  <r>
    <s v="TXN_2187911"/>
    <x v="0"/>
    <n v="3"/>
    <m/>
    <n v="6"/>
    <x v="0"/>
    <s v="Takeaway"/>
    <x v="25"/>
  </r>
  <r>
    <s v="TXN_2594056"/>
    <x v="3"/>
    <n v="4"/>
    <n v="5"/>
    <n v="20"/>
    <x v="1"/>
    <m/>
    <x v="27"/>
  </r>
  <r>
    <s v="TXN_6591736"/>
    <x v="0"/>
    <n v="4"/>
    <n v="2"/>
    <n v="8"/>
    <x v="5"/>
    <s v="Takeaway"/>
    <x v="268"/>
  </r>
  <r>
    <s v="TXN_1267753"/>
    <x v="8"/>
    <n v="3"/>
    <n v="1.5"/>
    <n v="4.5"/>
    <x v="0"/>
    <m/>
    <x v="292"/>
  </r>
  <r>
    <s v="TXN_4615235"/>
    <x v="1"/>
    <n v="4"/>
    <n v="3"/>
    <n v="12"/>
    <x v="1"/>
    <m/>
    <x v="48"/>
  </r>
  <r>
    <s v="TXN_4824519"/>
    <x v="4"/>
    <n v="5"/>
    <n v="4"/>
    <n v="20"/>
    <x v="5"/>
    <m/>
    <x v="145"/>
  </r>
  <r>
    <s v="TXN_4677415"/>
    <x v="1"/>
    <n v="2"/>
    <n v="3"/>
    <n v="6"/>
    <x v="3"/>
    <m/>
    <x v="106"/>
  </r>
  <r>
    <s v="TXN_3548788"/>
    <x v="3"/>
    <n v="4"/>
    <n v="5"/>
    <n v="20"/>
    <x v="3"/>
    <m/>
    <x v="68"/>
  </r>
  <r>
    <s v="TXN_2503245"/>
    <x v="6"/>
    <n v="3"/>
    <n v="4"/>
    <n v="12"/>
    <x v="2"/>
    <s v="Takeaway"/>
    <x v="82"/>
  </r>
  <r>
    <s v="TXN_8855046"/>
    <x v="9"/>
    <n v="3"/>
    <s v="ERROR"/>
    <n v="9"/>
    <x v="5"/>
    <s v="Takeaway"/>
    <x v="51"/>
  </r>
  <r>
    <s v="TXN_9287659"/>
    <x v="7"/>
    <n v="1"/>
    <n v="3"/>
    <n v="3"/>
    <x v="5"/>
    <s v="In-store"/>
    <x v="163"/>
  </r>
  <r>
    <s v="TXN_2417402"/>
    <x v="6"/>
    <n v="3"/>
    <n v="4"/>
    <n v="12"/>
    <x v="3"/>
    <m/>
    <x v="191"/>
  </r>
  <r>
    <s v="TXN_6266017"/>
    <x v="2"/>
    <n v="4"/>
    <n v="1"/>
    <n v="4"/>
    <x v="2"/>
    <s v="In-store"/>
    <x v="171"/>
  </r>
  <r>
    <s v="TXN_4619018"/>
    <x v="1"/>
    <n v="5"/>
    <n v="3"/>
    <n v="15"/>
    <x v="3"/>
    <m/>
    <x v="104"/>
  </r>
  <r>
    <s v="TXN_8352748"/>
    <x v="5"/>
    <n v="5"/>
    <n v="4"/>
    <n v="20"/>
    <x v="1"/>
    <s v="In-store"/>
    <x v="321"/>
  </r>
  <r>
    <s v="TXN_2221447"/>
    <x v="2"/>
    <n v="1"/>
    <n v="1"/>
    <n v="1"/>
    <x v="0"/>
    <s v="In-store"/>
    <x v="110"/>
  </r>
  <r>
    <s v="TXN_3564954"/>
    <x v="4"/>
    <n v="4"/>
    <s v="UNKNOWN"/>
    <n v="16"/>
    <x v="1"/>
    <m/>
    <x v="297"/>
  </r>
  <r>
    <s v="TXN_8464222"/>
    <x v="1"/>
    <n v="4"/>
    <n v="3"/>
    <n v="12"/>
    <x v="1"/>
    <s v="In-store"/>
    <x v="334"/>
  </r>
  <r>
    <s v="TXN_6815753"/>
    <x v="2"/>
    <n v="4"/>
    <n v="1"/>
    <n v="4"/>
    <x v="3"/>
    <s v="Takeaway"/>
    <x v="61"/>
  </r>
  <r>
    <s v="TXN_6738716"/>
    <x v="1"/>
    <m/>
    <n v="3"/>
    <n v="15"/>
    <x v="5"/>
    <s v="Takeaway"/>
    <x v="150"/>
  </r>
  <r>
    <s v="TXN_9477892"/>
    <x v="1"/>
    <n v="3"/>
    <n v="3"/>
    <n v="9"/>
    <x v="0"/>
    <s v="UNKNOWN"/>
    <x v="294"/>
  </r>
  <r>
    <s v="TXN_3136701"/>
    <x v="7"/>
    <n v="2"/>
    <n v="4"/>
    <n v="8"/>
    <x v="5"/>
    <s v="In-store"/>
    <x v="319"/>
  </r>
  <r>
    <s v="TXN_4644671"/>
    <x v="0"/>
    <n v="3"/>
    <n v="2"/>
    <n v="6"/>
    <x v="2"/>
    <m/>
    <x v="25"/>
  </r>
  <r>
    <s v="TXN_1634534"/>
    <x v="9"/>
    <n v="5"/>
    <n v="3"/>
    <n v="15"/>
    <x v="5"/>
    <m/>
    <x v="210"/>
  </r>
  <r>
    <s v="TXN_7809121"/>
    <x v="1"/>
    <n v="4"/>
    <n v="3"/>
    <n v="12"/>
    <x v="5"/>
    <m/>
    <x v="148"/>
  </r>
  <r>
    <s v="TXN_1350239"/>
    <x v="4"/>
    <n v="5"/>
    <n v="4"/>
    <n v="20"/>
    <x v="1"/>
    <m/>
    <x v="58"/>
  </r>
  <r>
    <s v="TXN_5145906"/>
    <x v="10"/>
    <n v="4"/>
    <n v="1.5"/>
    <n v="6"/>
    <x v="5"/>
    <m/>
    <x v="249"/>
  </r>
  <r>
    <s v="TXN_9603912"/>
    <x v="9"/>
    <n v="5"/>
    <n v="3"/>
    <n v="15"/>
    <x v="2"/>
    <m/>
    <x v="252"/>
  </r>
  <r>
    <s v="TXN_1205610"/>
    <x v="7"/>
    <n v="2"/>
    <n v="1"/>
    <n v="2"/>
    <x v="5"/>
    <s v="In-store"/>
    <x v="2"/>
  </r>
  <r>
    <s v="TXN_8969428"/>
    <x v="3"/>
    <n v="3"/>
    <n v="5"/>
    <n v="15"/>
    <x v="5"/>
    <s v="Takeaway"/>
    <x v="350"/>
  </r>
  <r>
    <s v="TXN_5269634"/>
    <x v="1"/>
    <n v="5"/>
    <n v="3"/>
    <n v="15"/>
    <x v="3"/>
    <s v="In-store"/>
    <x v="143"/>
  </r>
  <r>
    <s v="TXN_3043982"/>
    <x v="6"/>
    <n v="5"/>
    <n v="4"/>
    <n v="20"/>
    <x v="1"/>
    <s v="In-store"/>
    <x v="39"/>
  </r>
  <r>
    <s v="TXN_6310896"/>
    <x v="6"/>
    <n v="1"/>
    <n v="4"/>
    <n v="4"/>
    <x v="5"/>
    <s v="In-store"/>
    <x v="321"/>
  </r>
  <r>
    <s v="TXN_5496282"/>
    <x v="4"/>
    <n v="2"/>
    <m/>
    <n v="8"/>
    <x v="5"/>
    <s v="UNKNOWN"/>
    <x v="217"/>
  </r>
  <r>
    <s v="TXN_3947201"/>
    <x v="2"/>
    <n v="5"/>
    <n v="1"/>
    <n v="5"/>
    <x v="5"/>
    <s v="Takeaway"/>
    <x v="329"/>
  </r>
  <r>
    <s v="TXN_3666951"/>
    <x v="9"/>
    <n v="2"/>
    <n v="3"/>
    <n v="6"/>
    <x v="5"/>
    <s v="In-store"/>
    <x v="182"/>
  </r>
  <r>
    <s v="TXN_7254494"/>
    <x v="0"/>
    <n v="5"/>
    <n v="2"/>
    <n v="10"/>
    <x v="0"/>
    <s v="Takeaway"/>
    <x v="95"/>
  </r>
  <r>
    <s v="TXN_3157867"/>
    <x v="7"/>
    <n v="2"/>
    <n v="5"/>
    <n v="10"/>
    <x v="5"/>
    <s v="Takeaway"/>
    <x v="122"/>
  </r>
  <r>
    <s v="TXN_6164035"/>
    <x v="2"/>
    <n v="1"/>
    <n v="1"/>
    <n v="1"/>
    <x v="0"/>
    <s v="Takeaway"/>
    <x v="20"/>
  </r>
  <r>
    <s v="TXN_6234838"/>
    <x v="9"/>
    <n v="5"/>
    <n v="3"/>
    <n v="15"/>
    <x v="5"/>
    <s v="In-store"/>
    <x v="84"/>
  </r>
  <r>
    <s v="TXN_5671075"/>
    <x v="10"/>
    <n v="5"/>
    <n v="1.5"/>
    <n v="7.5"/>
    <x v="1"/>
    <s v="In-store"/>
    <x v="310"/>
  </r>
  <r>
    <s v="TXN_5004986"/>
    <x v="6"/>
    <n v="3"/>
    <n v="4"/>
    <n v="12"/>
    <x v="3"/>
    <m/>
    <x v="108"/>
  </r>
  <r>
    <s v="TXN_4856575"/>
    <x v="3"/>
    <n v="3"/>
    <n v="5"/>
    <n v="15"/>
    <x v="3"/>
    <s v="In-store"/>
    <x v="78"/>
  </r>
  <r>
    <s v="TXN_6064400"/>
    <x v="6"/>
    <n v="5"/>
    <n v="4"/>
    <n v="20"/>
    <x v="5"/>
    <m/>
    <x v="223"/>
  </r>
  <r>
    <s v="TXN_8512136"/>
    <x v="9"/>
    <n v="1"/>
    <n v="3"/>
    <n v="3"/>
    <x v="1"/>
    <s v="Takeaway"/>
    <x v="331"/>
  </r>
  <r>
    <s v="TXN_1868529"/>
    <x v="8"/>
    <n v="1"/>
    <n v="5"/>
    <n v="5"/>
    <x v="0"/>
    <m/>
    <x v="311"/>
  </r>
  <r>
    <s v="TXN_3129441"/>
    <x v="9"/>
    <n v="3"/>
    <n v="3"/>
    <n v="9"/>
    <x v="0"/>
    <s v="In-store"/>
    <x v="111"/>
  </r>
  <r>
    <s v="TXN_1652596"/>
    <x v="4"/>
    <n v="5"/>
    <n v="4"/>
    <s v="UNKNOWN"/>
    <x v="3"/>
    <m/>
    <x v="200"/>
  </r>
  <r>
    <s v="TXN_3487896"/>
    <x v="0"/>
    <n v="5"/>
    <n v="2"/>
    <n v="10"/>
    <x v="0"/>
    <m/>
    <x v="209"/>
  </r>
  <r>
    <s v="TXN_1429858"/>
    <x v="2"/>
    <n v="4"/>
    <n v="1"/>
    <n v="4"/>
    <x v="0"/>
    <s v="ERROR"/>
    <x v="49"/>
  </r>
  <r>
    <s v="TXN_1721242"/>
    <x v="4"/>
    <n v="5"/>
    <n v="4"/>
    <n v="20"/>
    <x v="5"/>
    <s v="In-store"/>
    <x v="186"/>
  </r>
  <r>
    <s v="TXN_3472707"/>
    <x v="6"/>
    <n v="2"/>
    <n v="4"/>
    <n v="8"/>
    <x v="1"/>
    <s v="Takeaway"/>
    <x v="136"/>
  </r>
  <r>
    <s v="TXN_5348750"/>
    <x v="5"/>
    <n v="5"/>
    <n v="5"/>
    <n v="25"/>
    <x v="0"/>
    <m/>
    <x v="155"/>
  </r>
  <r>
    <s v="TXN_3819085"/>
    <x v="6"/>
    <n v="1"/>
    <n v="4"/>
    <n v="4"/>
    <x v="5"/>
    <s v="Takeaway"/>
    <x v="186"/>
  </r>
  <r>
    <s v="TXN_2181920"/>
    <x v="6"/>
    <n v="3"/>
    <n v="4"/>
    <n v="12"/>
    <x v="1"/>
    <m/>
    <x v="248"/>
  </r>
  <r>
    <s v="TXN_1173155"/>
    <x v="0"/>
    <n v="1"/>
    <n v="2"/>
    <n v="2"/>
    <x v="1"/>
    <s v="In-store"/>
    <x v="241"/>
  </r>
  <r>
    <s v="TXN_4913079"/>
    <x v="6"/>
    <n v="3"/>
    <n v="4"/>
    <n v="12"/>
    <x v="4"/>
    <m/>
    <x v="181"/>
  </r>
  <r>
    <s v="TXN_1476711"/>
    <x v="10"/>
    <n v="2"/>
    <n v="1.5"/>
    <n v="3"/>
    <x v="5"/>
    <m/>
    <x v="343"/>
  </r>
  <r>
    <s v="TXN_5341644"/>
    <x v="1"/>
    <n v="4"/>
    <n v="3"/>
    <n v="12"/>
    <x v="1"/>
    <m/>
    <x v="323"/>
  </r>
  <r>
    <s v="TXN_4548274"/>
    <x v="9"/>
    <n v="5"/>
    <n v="3"/>
    <n v="15"/>
    <x v="3"/>
    <m/>
    <x v="191"/>
  </r>
  <r>
    <s v="TXN_8008815"/>
    <x v="3"/>
    <n v="2"/>
    <n v="5"/>
    <n v="10"/>
    <x v="5"/>
    <s v="UNKNOWN"/>
    <x v="95"/>
  </r>
  <r>
    <s v="TXN_3639760"/>
    <x v="1"/>
    <n v="5"/>
    <n v="3"/>
    <n v="15"/>
    <x v="0"/>
    <s v="Takeaway"/>
    <x v="314"/>
  </r>
  <r>
    <s v="TXN_8159727"/>
    <x v="3"/>
    <n v="5"/>
    <s v="ERROR"/>
    <n v="25"/>
    <x v="3"/>
    <m/>
    <x v="280"/>
  </r>
  <r>
    <s v="TXN_5061028"/>
    <x v="2"/>
    <n v="1"/>
    <n v="1"/>
    <n v="1"/>
    <x v="0"/>
    <s v="Takeaway"/>
    <x v="332"/>
  </r>
  <r>
    <s v="TXN_6962671"/>
    <x v="1"/>
    <n v="2"/>
    <n v="3"/>
    <n v="6"/>
    <x v="5"/>
    <m/>
    <x v="356"/>
  </r>
  <r>
    <s v="TXN_4791072"/>
    <x v="0"/>
    <n v="3"/>
    <n v="2"/>
    <n v="6"/>
    <x v="5"/>
    <s v="ERROR"/>
    <x v="161"/>
  </r>
  <r>
    <s v="TXN_7263939"/>
    <x v="7"/>
    <s v="ERROR"/>
    <n v="4"/>
    <n v="4"/>
    <x v="5"/>
    <m/>
    <x v="306"/>
  </r>
  <r>
    <s v="TXN_4775791"/>
    <x v="4"/>
    <n v="4"/>
    <n v="4"/>
    <n v="16"/>
    <x v="0"/>
    <m/>
    <x v="342"/>
  </r>
  <r>
    <s v="TXN_6724554"/>
    <x v="10"/>
    <n v="3"/>
    <n v="1.5"/>
    <s v="ERROR"/>
    <x v="2"/>
    <m/>
    <x v="42"/>
  </r>
  <r>
    <s v="TXN_6897608"/>
    <x v="0"/>
    <n v="2"/>
    <n v="2"/>
    <n v="4"/>
    <x v="0"/>
    <s v="Takeaway"/>
    <x v="292"/>
  </r>
  <r>
    <s v="TXN_4226572"/>
    <x v="2"/>
    <n v="3"/>
    <n v="1"/>
    <n v="3"/>
    <x v="5"/>
    <s v="Takeaway"/>
    <x v="1"/>
  </r>
  <r>
    <s v="TXN_6833530"/>
    <x v="9"/>
    <n v="4"/>
    <n v="3"/>
    <n v="12"/>
    <x v="5"/>
    <s v="In-store"/>
    <x v="362"/>
  </r>
  <r>
    <s v="TXN_4321368"/>
    <x v="0"/>
    <n v="4"/>
    <n v="2"/>
    <n v="8"/>
    <x v="5"/>
    <s v="Takeaway"/>
    <x v="70"/>
  </r>
  <r>
    <s v="TXN_3434549"/>
    <x v="6"/>
    <n v="5"/>
    <n v="4"/>
    <n v="20"/>
    <x v="0"/>
    <s v="Takeaway"/>
    <x v="214"/>
  </r>
  <r>
    <s v="TXN_7918317"/>
    <x v="10"/>
    <n v="1"/>
    <n v="1.5"/>
    <n v="1.5"/>
    <x v="0"/>
    <m/>
    <x v="168"/>
  </r>
  <r>
    <s v="TXN_3467985"/>
    <x v="6"/>
    <n v="3"/>
    <n v="4"/>
    <n v="12"/>
    <x v="1"/>
    <s v="Takeaway"/>
    <x v="149"/>
  </r>
  <r>
    <s v="TXN_3526095"/>
    <x v="6"/>
    <n v="3"/>
    <n v="4"/>
    <n v="12"/>
    <x v="1"/>
    <s v="Takeaway"/>
    <x v="90"/>
  </r>
  <r>
    <s v="TXN_8316915"/>
    <x v="2"/>
    <n v="5"/>
    <n v="1"/>
    <n v="5"/>
    <x v="3"/>
    <s v="In-store"/>
    <x v="279"/>
  </r>
  <r>
    <s v="TXN_4876685"/>
    <x v="10"/>
    <n v="1"/>
    <n v="1.5"/>
    <n v="1.5"/>
    <x v="3"/>
    <s v="Takeaway"/>
    <x v="105"/>
  </r>
  <r>
    <s v="TXN_7505290"/>
    <x v="3"/>
    <n v="4"/>
    <n v="5"/>
    <n v="20"/>
    <x v="3"/>
    <s v="Takeaway"/>
    <x v="179"/>
  </r>
  <r>
    <s v="TXN_5709834"/>
    <x v="1"/>
    <n v="4"/>
    <n v="3"/>
    <n v="12"/>
    <x v="3"/>
    <m/>
    <x v="254"/>
  </r>
  <r>
    <s v="TXN_9626624"/>
    <x v="4"/>
    <n v="3"/>
    <n v="4"/>
    <n v="12"/>
    <x v="1"/>
    <s v="In-store"/>
    <x v="228"/>
  </r>
  <r>
    <s v="TXN_4563526"/>
    <x v="4"/>
    <n v="4"/>
    <n v="4"/>
    <n v="16"/>
    <x v="0"/>
    <m/>
    <x v="193"/>
  </r>
  <r>
    <s v="TXN_5512533"/>
    <x v="0"/>
    <n v="4"/>
    <n v="2"/>
    <n v="8"/>
    <x v="3"/>
    <m/>
    <x v="244"/>
  </r>
  <r>
    <s v="TXN_9399452"/>
    <x v="1"/>
    <n v="4"/>
    <n v="3"/>
    <n v="12"/>
    <x v="0"/>
    <s v="In-store"/>
    <x v="210"/>
  </r>
  <r>
    <s v="TXN_3451212"/>
    <x v="1"/>
    <n v="3"/>
    <n v="3"/>
    <n v="9"/>
    <x v="4"/>
    <m/>
    <x v="314"/>
  </r>
  <r>
    <s v="TXN_1934166"/>
    <x v="6"/>
    <n v="5"/>
    <n v="4"/>
    <n v="20"/>
    <x v="1"/>
    <s v="In-store"/>
    <x v="247"/>
  </r>
  <r>
    <s v="TXN_5594695"/>
    <x v="1"/>
    <n v="3"/>
    <n v="3"/>
    <n v="9"/>
    <x v="0"/>
    <s v="In-store"/>
    <x v="116"/>
  </r>
  <r>
    <s v="TXN_8379868"/>
    <x v="1"/>
    <n v="3"/>
    <n v="3"/>
    <n v="9"/>
    <x v="1"/>
    <s v="In-store"/>
    <x v="326"/>
  </r>
  <r>
    <s v="TXN_3708535"/>
    <x v="0"/>
    <n v="5"/>
    <n v="2"/>
    <n v="10"/>
    <x v="5"/>
    <s v="In-store"/>
    <x v="46"/>
  </r>
  <r>
    <s v="TXN_5299440"/>
    <x v="9"/>
    <n v="2"/>
    <n v="3"/>
    <n v="6"/>
    <x v="0"/>
    <s v="In-store"/>
    <x v="179"/>
  </r>
  <r>
    <s v="TXN_4107706"/>
    <x v="3"/>
    <n v="1"/>
    <n v="5"/>
    <n v="5"/>
    <x v="5"/>
    <s v="In-store"/>
    <x v="186"/>
  </r>
  <r>
    <s v="TXN_6059878"/>
    <x v="3"/>
    <n v="3"/>
    <n v="5"/>
    <n v="15"/>
    <x v="3"/>
    <m/>
    <x v="108"/>
  </r>
  <r>
    <s v="TXN_6476204"/>
    <x v="5"/>
    <n v="5"/>
    <n v="4"/>
    <s v="ERROR"/>
    <x v="5"/>
    <s v="Takeaway"/>
    <x v="38"/>
  </r>
  <r>
    <s v="TXN_5777542"/>
    <x v="6"/>
    <n v="2"/>
    <n v="4"/>
    <n v="8"/>
    <x v="4"/>
    <m/>
    <x v="192"/>
  </r>
  <r>
    <s v="TXN_3919225"/>
    <x v="1"/>
    <n v="2"/>
    <n v="3"/>
    <n v="6"/>
    <x v="1"/>
    <s v="In-store"/>
    <x v="136"/>
  </r>
  <r>
    <s v="TXN_5598744"/>
    <x v="6"/>
    <n v="4"/>
    <n v="4"/>
    <s v="UNKNOWN"/>
    <x v="3"/>
    <s v="Takeaway"/>
    <x v="327"/>
  </r>
  <r>
    <s v="TXN_7355326"/>
    <x v="2"/>
    <n v="1"/>
    <n v="1"/>
    <n v="1"/>
    <x v="5"/>
    <m/>
    <x v="174"/>
  </r>
  <r>
    <s v="TXN_4071945"/>
    <x v="1"/>
    <n v="1"/>
    <m/>
    <n v="3"/>
    <x v="1"/>
    <m/>
    <x v="33"/>
  </r>
  <r>
    <s v="TXN_6732096"/>
    <x v="4"/>
    <n v="2"/>
    <n v="4"/>
    <s v="ERROR"/>
    <x v="5"/>
    <s v="In-store"/>
    <x v="74"/>
  </r>
  <r>
    <s v="TXN_4392519"/>
    <x v="2"/>
    <n v="2"/>
    <n v="1"/>
    <n v="2"/>
    <x v="2"/>
    <s v="Takeaway"/>
    <x v="281"/>
  </r>
  <r>
    <s v="TXN_1716710"/>
    <x v="0"/>
    <n v="2"/>
    <n v="2"/>
    <n v="4"/>
    <x v="2"/>
    <m/>
    <x v="41"/>
  </r>
  <r>
    <s v="TXN_9655021"/>
    <x v="0"/>
    <n v="3"/>
    <n v="2"/>
    <n v="6"/>
    <x v="2"/>
    <m/>
    <x v="243"/>
  </r>
  <r>
    <s v="TXN_3868402"/>
    <x v="0"/>
    <n v="3"/>
    <n v="2"/>
    <n v="6"/>
    <x v="1"/>
    <s v="In-store"/>
    <x v="349"/>
  </r>
  <r>
    <s v="TXN_4624591"/>
    <x v="3"/>
    <n v="2"/>
    <n v="5"/>
    <n v="10"/>
    <x v="0"/>
    <s v="In-store"/>
    <x v="120"/>
  </r>
  <r>
    <s v="TXN_9640865"/>
    <x v="2"/>
    <n v="2"/>
    <n v="1"/>
    <s v="ERROR"/>
    <x v="1"/>
    <s v="Takeaway"/>
    <x v="330"/>
  </r>
  <r>
    <s v="TXN_6456008"/>
    <x v="3"/>
    <n v="5"/>
    <n v="5"/>
    <n v="25"/>
    <x v="0"/>
    <s v="In-store"/>
    <x v="136"/>
  </r>
  <r>
    <s v="TXN_9547654"/>
    <x v="2"/>
    <n v="2"/>
    <n v="1"/>
    <n v="2"/>
    <x v="2"/>
    <s v="In-store"/>
    <x v="335"/>
  </r>
  <r>
    <s v="TXN_4986668"/>
    <x v="1"/>
    <n v="3"/>
    <n v="3"/>
    <n v="9"/>
    <x v="3"/>
    <s v="UNKNOWN"/>
    <x v="352"/>
  </r>
  <r>
    <s v="TXN_6235329"/>
    <x v="3"/>
    <n v="2"/>
    <n v="5"/>
    <n v="10"/>
    <x v="3"/>
    <s v="In-store"/>
    <x v="202"/>
  </r>
  <r>
    <s v="TXN_8536578"/>
    <x v="1"/>
    <n v="5"/>
    <n v="3"/>
    <n v="15"/>
    <x v="3"/>
    <s v="In-store"/>
    <x v="357"/>
  </r>
  <r>
    <s v="TXN_4545512"/>
    <x v="0"/>
    <n v="1"/>
    <n v="2"/>
    <n v="2"/>
    <x v="5"/>
    <s v="Takeaway"/>
    <x v="319"/>
  </r>
  <r>
    <s v="TXN_2156128"/>
    <x v="6"/>
    <n v="1"/>
    <n v="4"/>
    <n v="4"/>
    <x v="3"/>
    <s v="In-store"/>
    <x v="288"/>
  </r>
  <r>
    <s v="TXN_9188172"/>
    <x v="9"/>
    <n v="3"/>
    <n v="3"/>
    <n v="9"/>
    <x v="3"/>
    <s v="In-store"/>
    <x v="307"/>
  </r>
  <r>
    <s v="TXN_5893283"/>
    <x v="7"/>
    <n v="3"/>
    <n v="3"/>
    <n v="9"/>
    <x v="1"/>
    <s v="In-store"/>
    <x v="30"/>
  </r>
  <r>
    <s v="TXN_6408024"/>
    <x v="2"/>
    <n v="3"/>
    <n v="1"/>
    <n v="3"/>
    <x v="5"/>
    <s v="In-store"/>
    <x v="260"/>
  </r>
  <r>
    <s v="TXN_4788748"/>
    <x v="6"/>
    <n v="4"/>
    <n v="4"/>
    <n v="16"/>
    <x v="0"/>
    <s v="In-store"/>
    <x v="73"/>
  </r>
  <r>
    <s v="TXN_6460409"/>
    <x v="3"/>
    <n v="3"/>
    <n v="5"/>
    <s v="UNKNOWN"/>
    <x v="1"/>
    <s v="ERROR"/>
    <x v="174"/>
  </r>
  <r>
    <s v="TXN_1067052"/>
    <x v="10"/>
    <n v="4"/>
    <n v="1.5"/>
    <n v="6"/>
    <x v="5"/>
    <s v="Takeaway"/>
    <x v="147"/>
  </r>
  <r>
    <s v="TXN_8776634"/>
    <x v="9"/>
    <n v="5"/>
    <n v="3"/>
    <n v="15"/>
    <x v="5"/>
    <s v="In-store"/>
    <x v="28"/>
  </r>
  <r>
    <s v="TXN_2534831"/>
    <x v="10"/>
    <n v="5"/>
    <n v="1.5"/>
    <n v="7.5"/>
    <x v="1"/>
    <s v="Takeaway"/>
    <x v="181"/>
  </r>
  <r>
    <s v="TXN_9941872"/>
    <x v="3"/>
    <n v="3"/>
    <n v="5"/>
    <n v="15"/>
    <x v="5"/>
    <m/>
    <x v="103"/>
  </r>
  <r>
    <s v="TXN_2055898"/>
    <x v="10"/>
    <n v="4"/>
    <n v="1.5"/>
    <n v="6"/>
    <x v="5"/>
    <m/>
    <x v="21"/>
  </r>
  <r>
    <s v="TXN_2007418"/>
    <x v="4"/>
    <n v="4"/>
    <n v="4"/>
    <n v="16"/>
    <x v="1"/>
    <m/>
    <x v="309"/>
  </r>
  <r>
    <s v="TXN_6451043"/>
    <x v="2"/>
    <n v="2"/>
    <n v="1"/>
    <n v="2"/>
    <x v="5"/>
    <s v="In-store"/>
    <x v="96"/>
  </r>
  <r>
    <s v="TXN_2632916"/>
    <x v="9"/>
    <n v="3"/>
    <n v="3"/>
    <n v="9"/>
    <x v="0"/>
    <m/>
    <x v="329"/>
  </r>
  <r>
    <s v="TXN_1926794"/>
    <x v="4"/>
    <n v="1"/>
    <n v="4"/>
    <n v="4"/>
    <x v="5"/>
    <s v="In-store"/>
    <x v="100"/>
  </r>
  <r>
    <s v="TXN_3201783"/>
    <x v="9"/>
    <n v="3"/>
    <n v="3"/>
    <n v="9"/>
    <x v="2"/>
    <m/>
    <x v="210"/>
  </r>
  <r>
    <s v="TXN_2374950"/>
    <x v="1"/>
    <n v="5"/>
    <n v="3"/>
    <n v="15"/>
    <x v="3"/>
    <m/>
    <x v="204"/>
  </r>
  <r>
    <s v="TXN_5962196"/>
    <x v="4"/>
    <n v="2"/>
    <n v="4"/>
    <n v="8"/>
    <x v="1"/>
    <s v="Takeaway"/>
    <x v="260"/>
  </r>
  <r>
    <s v="TXN_4342098"/>
    <x v="4"/>
    <n v="4"/>
    <n v="4"/>
    <n v="16"/>
    <x v="1"/>
    <s v="In-store"/>
    <x v="75"/>
  </r>
  <r>
    <s v="TXN_7367134"/>
    <x v="4"/>
    <n v="4"/>
    <n v="4"/>
    <n v="16"/>
    <x v="3"/>
    <m/>
    <x v="60"/>
  </r>
  <r>
    <s v="TXN_3651743"/>
    <x v="1"/>
    <n v="5"/>
    <n v="3"/>
    <n v="15"/>
    <x v="1"/>
    <s v="In-store"/>
    <x v="280"/>
  </r>
  <r>
    <s v="TXN_4411007"/>
    <x v="2"/>
    <n v="5"/>
    <n v="1"/>
    <n v="5"/>
    <x v="3"/>
    <s v="Takeaway"/>
    <x v="332"/>
  </r>
  <r>
    <s v="TXN_6026451"/>
    <x v="9"/>
    <n v="2"/>
    <n v="3"/>
    <n v="6"/>
    <x v="1"/>
    <s v="In-store"/>
    <x v="29"/>
  </r>
  <r>
    <s v="TXN_5093312"/>
    <x v="2"/>
    <n v="4"/>
    <n v="1"/>
    <n v="4"/>
    <x v="0"/>
    <s v="Takeaway"/>
    <x v="133"/>
  </r>
  <r>
    <s v="TXN_6685570"/>
    <x v="10"/>
    <n v="1"/>
    <n v="1.5"/>
    <n v="1.5"/>
    <x v="0"/>
    <s v="In-store"/>
    <x v="241"/>
  </r>
  <r>
    <s v="TXN_7905853"/>
    <x v="2"/>
    <n v="4"/>
    <n v="1"/>
    <n v="4"/>
    <x v="3"/>
    <m/>
    <x v="83"/>
  </r>
  <r>
    <s v="TXN_3020475"/>
    <x v="3"/>
    <n v="4"/>
    <n v="5"/>
    <n v="20"/>
    <x v="5"/>
    <s v="Takeaway"/>
    <x v="300"/>
  </r>
  <r>
    <s v="TXN_7665695"/>
    <x v="10"/>
    <n v="3"/>
    <n v="1.5"/>
    <n v="4.5"/>
    <x v="4"/>
    <s v="In-store"/>
    <x v="179"/>
  </r>
  <r>
    <s v="TXN_2355099"/>
    <x v="3"/>
    <n v="5"/>
    <n v="5"/>
    <n v="25"/>
    <x v="1"/>
    <s v="Takeaway"/>
    <x v="330"/>
  </r>
  <r>
    <s v="TXN_6071866"/>
    <x v="10"/>
    <n v="4"/>
    <n v="1.5"/>
    <n v="6"/>
    <x v="5"/>
    <m/>
    <x v="291"/>
  </r>
  <r>
    <s v="TXN_4548715"/>
    <x v="6"/>
    <n v="2"/>
    <n v="4"/>
    <n v="8"/>
    <x v="5"/>
    <m/>
    <x v="134"/>
  </r>
  <r>
    <s v="TXN_8344035"/>
    <x v="4"/>
    <n v="2"/>
    <n v="4"/>
    <n v="8"/>
    <x v="1"/>
    <m/>
    <x v="305"/>
  </r>
  <r>
    <s v="TXN_7332192"/>
    <x v="0"/>
    <n v="1"/>
    <n v="2"/>
    <n v="2"/>
    <x v="0"/>
    <s v="Takeaway"/>
    <x v="234"/>
  </r>
  <r>
    <s v="TXN_4713356"/>
    <x v="4"/>
    <n v="5"/>
    <n v="4"/>
    <n v="20"/>
    <x v="4"/>
    <s v="In-store"/>
    <x v="345"/>
  </r>
  <r>
    <s v="TXN_6400461"/>
    <x v="0"/>
    <n v="4"/>
    <n v="2"/>
    <n v="8"/>
    <x v="3"/>
    <m/>
    <x v="116"/>
  </r>
  <r>
    <s v="TXN_9262504"/>
    <x v="4"/>
    <n v="3"/>
    <n v="4"/>
    <n v="12"/>
    <x v="0"/>
    <m/>
    <x v="21"/>
  </r>
  <r>
    <s v="TXN_6225305"/>
    <x v="1"/>
    <n v="1"/>
    <n v="3"/>
    <n v="3"/>
    <x v="1"/>
    <s v="Takeaway"/>
    <x v="283"/>
  </r>
  <r>
    <s v="TXN_1266278"/>
    <x v="4"/>
    <n v="1"/>
    <n v="4"/>
    <n v="4"/>
    <x v="5"/>
    <s v="Takeaway"/>
    <x v="43"/>
  </r>
  <r>
    <s v="TXN_2797871"/>
    <x v="2"/>
    <n v="2"/>
    <n v="1"/>
    <n v="2"/>
    <x v="2"/>
    <s v="Takeaway"/>
    <x v="320"/>
  </r>
  <r>
    <s v="TXN_4947561"/>
    <x v="3"/>
    <s v="UNKNOWN"/>
    <n v="5"/>
    <n v="15"/>
    <x v="4"/>
    <s v="Takeaway"/>
    <x v="115"/>
  </r>
  <r>
    <s v="TXN_3881824"/>
    <x v="9"/>
    <s v="UNKNOWN"/>
    <n v="3"/>
    <n v="6"/>
    <x v="0"/>
    <m/>
    <x v="169"/>
  </r>
  <r>
    <s v="TXN_7606965"/>
    <x v="9"/>
    <n v="5"/>
    <n v="3"/>
    <n v="15"/>
    <x v="3"/>
    <s v="In-store"/>
    <x v="64"/>
  </r>
  <r>
    <s v="TXN_5516374"/>
    <x v="4"/>
    <n v="2"/>
    <n v="4"/>
    <n v="8"/>
    <x v="5"/>
    <s v="In-store"/>
    <x v="83"/>
  </r>
  <r>
    <s v="TXN_8059034"/>
    <x v="0"/>
    <n v="1"/>
    <n v="2"/>
    <n v="2"/>
    <x v="3"/>
    <m/>
    <x v="39"/>
  </r>
  <r>
    <s v="TXN_2238287"/>
    <x v="3"/>
    <n v="3"/>
    <n v="5"/>
    <n v="15"/>
    <x v="3"/>
    <s v="In-store"/>
    <x v="185"/>
  </r>
  <r>
    <s v="TXN_2086896"/>
    <x v="8"/>
    <n v="4"/>
    <n v="3"/>
    <n v="12"/>
    <x v="1"/>
    <s v="Takeaway"/>
    <x v="50"/>
  </r>
  <r>
    <s v="TXN_9667721"/>
    <x v="10"/>
    <n v="5"/>
    <n v="1.5"/>
    <n v="7.5"/>
    <x v="0"/>
    <s v="Takeaway"/>
    <x v="34"/>
  </r>
  <r>
    <s v="TXN_6317991"/>
    <x v="2"/>
    <n v="5"/>
    <n v="1"/>
    <n v="5"/>
    <x v="3"/>
    <s v="In-store"/>
    <x v="217"/>
  </r>
  <r>
    <s v="TXN_7866723"/>
    <x v="6"/>
    <n v="2"/>
    <n v="4"/>
    <n v="8"/>
    <x v="0"/>
    <s v="In-store"/>
    <x v="136"/>
  </r>
  <r>
    <s v="TXN_7954064"/>
    <x v="8"/>
    <n v="5"/>
    <n v="3"/>
    <n v="15"/>
    <x v="0"/>
    <s v="In-store"/>
    <x v="176"/>
  </r>
  <r>
    <s v="TXN_5251180"/>
    <x v="2"/>
    <n v="1"/>
    <n v="1"/>
    <n v="1"/>
    <x v="3"/>
    <m/>
    <x v="341"/>
  </r>
  <r>
    <s v="TXN_5891724"/>
    <x v="3"/>
    <n v="5"/>
    <n v="5"/>
    <n v="25"/>
    <x v="0"/>
    <m/>
    <x v="149"/>
  </r>
  <r>
    <s v="TXN_9564495"/>
    <x v="5"/>
    <n v="4"/>
    <n v="3"/>
    <n v="12"/>
    <x v="3"/>
    <m/>
    <x v="355"/>
  </r>
  <r>
    <s v="TXN_5092646"/>
    <x v="4"/>
    <n v="2"/>
    <n v="4"/>
    <n v="8"/>
    <x v="5"/>
    <s v="Takeaway"/>
    <x v="345"/>
  </r>
  <r>
    <s v="TXN_5261036"/>
    <x v="7"/>
    <n v="5"/>
    <n v="3"/>
    <n v="15"/>
    <x v="1"/>
    <m/>
    <x v="60"/>
  </r>
  <r>
    <s v="TXN_2638434"/>
    <x v="9"/>
    <n v="5"/>
    <n v="3"/>
    <n v="15"/>
    <x v="0"/>
    <s v="In-store"/>
    <x v="22"/>
  </r>
  <r>
    <s v="TXN_5651620"/>
    <x v="5"/>
    <n v="2"/>
    <n v="4"/>
    <n v="8"/>
    <x v="5"/>
    <m/>
    <x v="1"/>
  </r>
  <r>
    <s v="TXN_5452210"/>
    <x v="10"/>
    <n v="5"/>
    <n v="1.5"/>
    <n v="7.5"/>
    <x v="3"/>
    <s v="In-store"/>
    <x v="37"/>
  </r>
  <r>
    <s v="TXN_5337566"/>
    <x v="2"/>
    <n v="5"/>
    <n v="1"/>
    <n v="5"/>
    <x v="1"/>
    <s v="Takeaway"/>
    <x v="350"/>
  </r>
  <r>
    <s v="TXN_3341779"/>
    <x v="10"/>
    <n v="3"/>
    <n v="1.5"/>
    <n v="4.5"/>
    <x v="1"/>
    <s v="Takeaway"/>
    <x v="359"/>
  </r>
  <r>
    <s v="TXN_7977951"/>
    <x v="1"/>
    <n v="5"/>
    <n v="3"/>
    <n v="15"/>
    <x v="5"/>
    <m/>
    <x v="38"/>
  </r>
  <r>
    <s v="TXN_8226985"/>
    <x v="0"/>
    <n v="2"/>
    <n v="2"/>
    <n v="4"/>
    <x v="5"/>
    <m/>
    <x v="350"/>
  </r>
  <r>
    <s v="TXN_7604622"/>
    <x v="9"/>
    <s v="ERROR"/>
    <n v="3"/>
    <n v="12"/>
    <x v="0"/>
    <m/>
    <x v="38"/>
  </r>
  <r>
    <s v="TXN_6875870"/>
    <x v="3"/>
    <n v="5"/>
    <n v="5"/>
    <n v="25"/>
    <x v="5"/>
    <m/>
    <x v="351"/>
  </r>
  <r>
    <s v="TXN_9086163"/>
    <x v="2"/>
    <n v="2"/>
    <n v="1"/>
    <n v="2"/>
    <x v="3"/>
    <s v="ERROR"/>
    <x v="123"/>
  </r>
  <r>
    <s v="TXN_5061600"/>
    <x v="9"/>
    <n v="3"/>
    <n v="3"/>
    <s v="UNKNOWN"/>
    <x v="5"/>
    <s v="In-store"/>
    <x v="186"/>
  </r>
  <r>
    <s v="TXN_9987017"/>
    <x v="2"/>
    <n v="5"/>
    <n v="1"/>
    <n v="5"/>
    <x v="1"/>
    <s v="Takeaway"/>
    <x v="241"/>
  </r>
  <r>
    <s v="TXN_6533576"/>
    <x v="3"/>
    <n v="5"/>
    <n v="5"/>
    <n v="25"/>
    <x v="1"/>
    <s v="In-store"/>
    <x v="230"/>
  </r>
  <r>
    <s v="TXN_5229351"/>
    <x v="0"/>
    <n v="3"/>
    <n v="2"/>
    <n v="6"/>
    <x v="3"/>
    <s v="Takeaway"/>
    <x v="230"/>
  </r>
  <r>
    <s v="TXN_5318263"/>
    <x v="4"/>
    <n v="1"/>
    <n v="4"/>
    <n v="4"/>
    <x v="0"/>
    <s v="Takeaway"/>
    <x v="325"/>
  </r>
  <r>
    <s v="TXN_8866088"/>
    <x v="10"/>
    <n v="4"/>
    <n v="1.5"/>
    <n v="6"/>
    <x v="3"/>
    <s v="Takeaway"/>
    <x v="114"/>
  </r>
  <r>
    <s v="TXN_2601923"/>
    <x v="1"/>
    <n v="4"/>
    <m/>
    <n v="12"/>
    <x v="1"/>
    <s v="Takeaway"/>
    <x v="317"/>
  </r>
  <r>
    <s v="TXN_5884081"/>
    <x v="2"/>
    <s v="UNKNOWN"/>
    <n v="1"/>
    <s v="ERROR"/>
    <x v="3"/>
    <s v="In-store"/>
    <x v="261"/>
  </r>
  <r>
    <s v="TXN_7434172"/>
    <x v="2"/>
    <n v="2"/>
    <n v="1"/>
    <n v="2"/>
    <x v="3"/>
    <s v="Takeaway"/>
    <x v="188"/>
  </r>
  <r>
    <s v="TXN_1849406"/>
    <x v="6"/>
    <n v="5"/>
    <n v="4"/>
    <s v="ERROR"/>
    <x v="1"/>
    <s v="In-store"/>
    <x v="352"/>
  </r>
  <r>
    <s v="TXN_8388462"/>
    <x v="4"/>
    <m/>
    <s v="UNKNOWN"/>
    <n v="8"/>
    <x v="2"/>
    <s v="Takeaway"/>
    <x v="181"/>
  </r>
  <r>
    <s v="TXN_6289180"/>
    <x v="9"/>
    <n v="1"/>
    <n v="3"/>
    <n v="3"/>
    <x v="1"/>
    <s v="In-store"/>
    <x v="241"/>
  </r>
  <r>
    <s v="TXN_3974663"/>
    <x v="9"/>
    <n v="3"/>
    <n v="3"/>
    <n v="9"/>
    <x v="1"/>
    <s v="Takeaway"/>
    <x v="40"/>
  </r>
  <r>
    <s v="TXN_9041537"/>
    <x v="6"/>
    <n v="4"/>
    <n v="4"/>
    <n v="16"/>
    <x v="5"/>
    <m/>
    <x v="267"/>
  </r>
  <r>
    <s v="TXN_2798069"/>
    <x v="8"/>
    <n v="5"/>
    <n v="1.5"/>
    <n v="7.5"/>
    <x v="3"/>
    <s v="UNKNOWN"/>
    <x v="180"/>
  </r>
  <r>
    <s v="TXN_7601706"/>
    <x v="9"/>
    <s v="UNKNOWN"/>
    <n v="3"/>
    <n v="6"/>
    <x v="0"/>
    <s v="In-store"/>
    <x v="14"/>
  </r>
  <r>
    <s v="TXN_3145515"/>
    <x v="4"/>
    <n v="4"/>
    <n v="4"/>
    <n v="16"/>
    <x v="1"/>
    <m/>
    <x v="5"/>
  </r>
  <r>
    <s v="TXN_6711224"/>
    <x v="9"/>
    <n v="1"/>
    <n v="3"/>
    <n v="3"/>
    <x v="3"/>
    <m/>
    <x v="136"/>
  </r>
  <r>
    <s v="TXN_4035164"/>
    <x v="9"/>
    <n v="5"/>
    <n v="3"/>
    <n v="15"/>
    <x v="5"/>
    <s v="In-store"/>
    <x v="189"/>
  </r>
  <r>
    <s v="TXN_1815061"/>
    <x v="1"/>
    <n v="3"/>
    <n v="3"/>
    <n v="9"/>
    <x v="3"/>
    <s v="In-store"/>
    <x v="356"/>
  </r>
  <r>
    <s v="TXN_9522690"/>
    <x v="2"/>
    <n v="4"/>
    <n v="1"/>
    <n v="4"/>
    <x v="0"/>
    <s v="In-store"/>
    <x v="255"/>
  </r>
  <r>
    <s v="TXN_2858635"/>
    <x v="6"/>
    <n v="1"/>
    <n v="4"/>
    <n v="4"/>
    <x v="3"/>
    <s v="In-store"/>
    <x v="171"/>
  </r>
  <r>
    <s v="TXN_5492825"/>
    <x v="5"/>
    <n v="2"/>
    <n v="5"/>
    <n v="10"/>
    <x v="5"/>
    <s v="In-store"/>
    <x v="86"/>
  </r>
  <r>
    <s v="TXN_2083119"/>
    <x v="5"/>
    <n v="2"/>
    <n v="1"/>
    <n v="2"/>
    <x v="5"/>
    <s v="In-store"/>
    <x v="4"/>
  </r>
  <r>
    <s v="TXN_7030681"/>
    <x v="9"/>
    <n v="1"/>
    <n v="3"/>
    <n v="3"/>
    <x v="1"/>
    <m/>
    <x v="157"/>
  </r>
  <r>
    <s v="TXN_7738316"/>
    <x v="2"/>
    <n v="4"/>
    <n v="1"/>
    <n v="4"/>
    <x v="4"/>
    <m/>
    <x v="151"/>
  </r>
  <r>
    <s v="TXN_6817358"/>
    <x v="4"/>
    <n v="2"/>
    <s v="ERROR"/>
    <n v="8"/>
    <x v="0"/>
    <s v="UNKNOWN"/>
    <x v="38"/>
  </r>
  <r>
    <s v="TXN_4430474"/>
    <x v="1"/>
    <n v="2"/>
    <n v="3"/>
    <n v="6"/>
    <x v="3"/>
    <m/>
    <x v="35"/>
  </r>
  <r>
    <s v="TXN_2329938"/>
    <x v="6"/>
    <n v="3"/>
    <n v="4"/>
    <n v="12"/>
    <x v="0"/>
    <m/>
    <x v="97"/>
  </r>
  <r>
    <s v="TXN_7020104"/>
    <x v="8"/>
    <n v="5"/>
    <n v="1.5"/>
    <n v="7.5"/>
    <x v="3"/>
    <m/>
    <x v="108"/>
  </r>
  <r>
    <s v="TXN_3642052"/>
    <x v="1"/>
    <n v="1"/>
    <n v="3"/>
    <s v="UNKNOWN"/>
    <x v="5"/>
    <s v="Takeaway"/>
    <x v="2"/>
  </r>
  <r>
    <s v="TXN_6655913"/>
    <x v="2"/>
    <n v="1"/>
    <n v="1"/>
    <m/>
    <x v="0"/>
    <s v="In-store"/>
    <x v="74"/>
  </r>
  <r>
    <s v="TXN_1617594"/>
    <x v="6"/>
    <n v="1"/>
    <n v="4"/>
    <n v="4"/>
    <x v="2"/>
    <s v="In-store"/>
    <x v="206"/>
  </r>
  <r>
    <s v="TXN_7136372"/>
    <x v="9"/>
    <n v="3"/>
    <n v="3"/>
    <n v="9"/>
    <x v="0"/>
    <s v="Takeaway"/>
    <x v="166"/>
  </r>
  <r>
    <s v="TXN_7648238"/>
    <x v="2"/>
    <s v="UNKNOWN"/>
    <n v="1"/>
    <n v="1"/>
    <x v="1"/>
    <m/>
    <x v="222"/>
  </r>
  <r>
    <s v="TXN_1277813"/>
    <x v="8"/>
    <n v="5"/>
    <n v="3"/>
    <n v="15"/>
    <x v="3"/>
    <m/>
    <x v="238"/>
  </r>
  <r>
    <s v="TXN_7251969"/>
    <x v="2"/>
    <n v="2"/>
    <n v="1"/>
    <n v="2"/>
    <x v="5"/>
    <s v="In-store"/>
    <x v="230"/>
  </r>
  <r>
    <s v="TXN_5790695"/>
    <x v="10"/>
    <n v="5"/>
    <n v="1.5"/>
    <n v="7.5"/>
    <x v="0"/>
    <s v="Takeaway"/>
    <x v="280"/>
  </r>
  <r>
    <s v="TXN_7101802"/>
    <x v="0"/>
    <n v="4"/>
    <n v="2"/>
    <n v="8"/>
    <x v="5"/>
    <m/>
    <x v="52"/>
  </r>
  <r>
    <s v="TXN_3277936"/>
    <x v="10"/>
    <n v="2"/>
    <n v="1.5"/>
    <n v="3"/>
    <x v="3"/>
    <s v="Takeaway"/>
    <x v="268"/>
  </r>
  <r>
    <s v="TXN_3233221"/>
    <x v="1"/>
    <n v="5"/>
    <n v="3"/>
    <n v="15"/>
    <x v="5"/>
    <s v="Takeaway"/>
    <x v="69"/>
  </r>
  <r>
    <s v="TXN_6200423"/>
    <x v="2"/>
    <n v="1"/>
    <n v="1"/>
    <n v="1"/>
    <x v="5"/>
    <s v="In-store"/>
    <x v="91"/>
  </r>
  <r>
    <s v="TXN_1522176"/>
    <x v="4"/>
    <s v="UNKNOWN"/>
    <n v="4"/>
    <n v="4"/>
    <x v="3"/>
    <s v="Takeaway"/>
    <x v="34"/>
  </r>
  <r>
    <s v="TXN_6728574"/>
    <x v="9"/>
    <n v="3"/>
    <n v="3"/>
    <n v="9"/>
    <x v="1"/>
    <m/>
    <x v="75"/>
  </r>
  <r>
    <s v="TXN_5968705"/>
    <x v="6"/>
    <n v="3"/>
    <n v="4"/>
    <n v="12"/>
    <x v="0"/>
    <s v="Takeaway"/>
    <x v="220"/>
  </r>
  <r>
    <s v="TXN_9657902"/>
    <x v="9"/>
    <n v="1"/>
    <n v="3"/>
    <n v="3"/>
    <x v="3"/>
    <m/>
    <x v="84"/>
  </r>
  <r>
    <s v="TXN_8640383"/>
    <x v="9"/>
    <n v="2"/>
    <n v="3"/>
    <n v="6"/>
    <x v="4"/>
    <m/>
    <x v="88"/>
  </r>
  <r>
    <s v="TXN_3889213"/>
    <x v="1"/>
    <n v="1"/>
    <m/>
    <n v="3"/>
    <x v="0"/>
    <m/>
    <x v="183"/>
  </r>
  <r>
    <s v="TXN_2252244"/>
    <x v="9"/>
    <n v="2"/>
    <s v="UNKNOWN"/>
    <n v="6"/>
    <x v="0"/>
    <m/>
    <x v="208"/>
  </r>
  <r>
    <s v="TXN_2561071"/>
    <x v="9"/>
    <n v="5"/>
    <n v="3"/>
    <n v="15"/>
    <x v="5"/>
    <s v="In-store"/>
    <x v="249"/>
  </r>
  <r>
    <s v="TXN_6543164"/>
    <x v="10"/>
    <n v="2"/>
    <n v="1.5"/>
    <n v="3"/>
    <x v="3"/>
    <s v="ERROR"/>
    <x v="129"/>
  </r>
  <r>
    <s v="TXN_3209025"/>
    <x v="3"/>
    <n v="2"/>
    <n v="5"/>
    <n v="10"/>
    <x v="1"/>
    <m/>
    <x v="197"/>
  </r>
  <r>
    <s v="TXN_9975079"/>
    <x v="4"/>
    <n v="2"/>
    <n v="4"/>
    <n v="8"/>
    <x v="1"/>
    <m/>
    <x v="331"/>
  </r>
  <r>
    <s v="TXN_9618962"/>
    <x v="7"/>
    <n v="3"/>
    <s v="UNKNOWN"/>
    <n v="6"/>
    <x v="0"/>
    <s v="Takeaway"/>
    <x v="298"/>
  </r>
  <r>
    <s v="TXN_5949517"/>
    <x v="7"/>
    <n v="5"/>
    <n v="4"/>
    <n v="20"/>
    <x v="3"/>
    <s v="In-store"/>
    <x v="9"/>
  </r>
  <r>
    <s v="TXN_4103665"/>
    <x v="0"/>
    <n v="4"/>
    <n v="2"/>
    <s v="UNKNOWN"/>
    <x v="5"/>
    <s v="In-store"/>
    <x v="73"/>
  </r>
  <r>
    <s v="TXN_8499618"/>
    <x v="1"/>
    <n v="2"/>
    <n v="3"/>
    <n v="6"/>
    <x v="4"/>
    <m/>
    <x v="301"/>
  </r>
  <r>
    <s v="TXN_6183513"/>
    <x v="5"/>
    <n v="3"/>
    <n v="3"/>
    <n v="9"/>
    <x v="3"/>
    <m/>
    <x v="38"/>
  </r>
  <r>
    <s v="TXN_3919672"/>
    <x v="2"/>
    <s v="UNKNOWN"/>
    <n v="1"/>
    <n v="2"/>
    <x v="0"/>
    <m/>
    <x v="362"/>
  </r>
  <r>
    <s v="TXN_7592199"/>
    <x v="10"/>
    <n v="3"/>
    <n v="1.5"/>
    <n v="4.5"/>
    <x v="3"/>
    <s v="ERROR"/>
    <x v="101"/>
  </r>
  <r>
    <s v="TXN_8888249"/>
    <x v="0"/>
    <n v="5"/>
    <n v="2"/>
    <n v="10"/>
    <x v="5"/>
    <m/>
    <x v="327"/>
  </r>
  <r>
    <s v="TXN_8494571"/>
    <x v="7"/>
    <n v="5"/>
    <n v="1"/>
    <n v="5"/>
    <x v="5"/>
    <m/>
    <x v="96"/>
  </r>
  <r>
    <s v="TXN_7749759"/>
    <x v="10"/>
    <n v="1"/>
    <n v="1.5"/>
    <n v="1.5"/>
    <x v="3"/>
    <s v="In-store"/>
    <x v="299"/>
  </r>
  <r>
    <s v="TXN_7556108"/>
    <x v="2"/>
    <n v="5"/>
    <n v="1"/>
    <n v="5"/>
    <x v="5"/>
    <s v="Takeaway"/>
    <x v="165"/>
  </r>
  <r>
    <s v="TXN_9360886"/>
    <x v="6"/>
    <n v="1"/>
    <n v="4"/>
    <n v="4"/>
    <x v="2"/>
    <m/>
    <x v="83"/>
  </r>
  <r>
    <s v="TXN_5303464"/>
    <x v="9"/>
    <n v="4"/>
    <n v="3"/>
    <n v="12"/>
    <x v="1"/>
    <s v="Takeaway"/>
    <x v="146"/>
  </r>
  <r>
    <s v="TXN_5324330"/>
    <x v="3"/>
    <n v="3"/>
    <n v="5"/>
    <n v="15"/>
    <x v="3"/>
    <s v="Takeaway"/>
    <x v="346"/>
  </r>
  <r>
    <s v="TXN_5862289"/>
    <x v="9"/>
    <n v="4"/>
    <n v="3"/>
    <n v="12"/>
    <x v="3"/>
    <s v="Takeaway"/>
    <x v="107"/>
  </r>
  <r>
    <s v="TXN_8203190"/>
    <x v="10"/>
    <n v="2"/>
    <n v="1.5"/>
    <n v="3"/>
    <x v="5"/>
    <s v="In-store"/>
    <x v="309"/>
  </r>
  <r>
    <s v="TXN_9699948"/>
    <x v="0"/>
    <n v="5"/>
    <n v="2"/>
    <n v="10"/>
    <x v="1"/>
    <s v="In-store"/>
    <x v="71"/>
  </r>
  <r>
    <s v="TXN_8187087"/>
    <x v="0"/>
    <n v="3"/>
    <n v="2"/>
    <n v="6"/>
    <x v="3"/>
    <s v="Takeaway"/>
    <x v="63"/>
  </r>
  <r>
    <s v="TXN_5409141"/>
    <x v="0"/>
    <n v="5"/>
    <n v="2"/>
    <n v="10"/>
    <x v="1"/>
    <s v="Takeaway"/>
    <x v="229"/>
  </r>
  <r>
    <s v="TXN_9928409"/>
    <x v="6"/>
    <n v="4"/>
    <n v="4"/>
    <n v="16"/>
    <x v="0"/>
    <m/>
    <x v="329"/>
  </r>
  <r>
    <s v="TXN_9952479"/>
    <x v="6"/>
    <n v="1"/>
    <n v="4"/>
    <n v="4"/>
    <x v="3"/>
    <s v="Takeaway"/>
    <x v="110"/>
  </r>
  <r>
    <s v="TXN_7207901"/>
    <x v="4"/>
    <n v="2"/>
    <n v="4"/>
    <n v="8"/>
    <x v="3"/>
    <s v="In-store"/>
    <x v="196"/>
  </r>
  <r>
    <s v="TXN_4321091"/>
    <x v="4"/>
    <n v="2"/>
    <n v="4"/>
    <n v="8"/>
    <x v="1"/>
    <s v="In-store"/>
    <x v="69"/>
  </r>
  <r>
    <s v="TXN_2721997"/>
    <x v="1"/>
    <n v="3"/>
    <n v="3"/>
    <n v="9"/>
    <x v="5"/>
    <s v="Takeaway"/>
    <x v="361"/>
  </r>
  <r>
    <s v="TXN_6738137"/>
    <x v="0"/>
    <n v="4"/>
    <n v="2"/>
    <n v="8"/>
    <x v="5"/>
    <m/>
    <x v="262"/>
  </r>
  <r>
    <s v="TXN_5365699"/>
    <x v="6"/>
    <n v="5"/>
    <n v="4"/>
    <n v="20"/>
    <x v="5"/>
    <m/>
    <x v="185"/>
  </r>
  <r>
    <s v="TXN_4807459"/>
    <x v="6"/>
    <n v="1"/>
    <n v="4"/>
    <n v="4"/>
    <x v="5"/>
    <m/>
    <x v="112"/>
  </r>
  <r>
    <s v="TXN_2790608"/>
    <x v="9"/>
    <n v="1"/>
    <n v="3"/>
    <n v="3"/>
    <x v="1"/>
    <s v="In-store"/>
    <x v="319"/>
  </r>
  <r>
    <s v="TXN_2035137"/>
    <x v="7"/>
    <n v="2"/>
    <n v="1.5"/>
    <n v="3"/>
    <x v="3"/>
    <s v="Takeaway"/>
    <x v="76"/>
  </r>
  <r>
    <s v="TXN_7603919"/>
    <x v="8"/>
    <n v="2"/>
    <n v="1"/>
    <n v="2"/>
    <x v="5"/>
    <m/>
    <x v="277"/>
  </r>
  <r>
    <s v="TXN_7429032"/>
    <x v="6"/>
    <n v="2"/>
    <n v="4"/>
    <n v="8"/>
    <x v="5"/>
    <s v="Takeaway"/>
    <x v="219"/>
  </r>
  <r>
    <s v="TXN_5241723"/>
    <x v="0"/>
    <n v="3"/>
    <n v="2"/>
    <n v="6"/>
    <x v="1"/>
    <m/>
    <x v="227"/>
  </r>
  <r>
    <s v="TXN_5151706"/>
    <x v="4"/>
    <n v="1"/>
    <n v="4"/>
    <n v="4"/>
    <x v="5"/>
    <s v="Takeaway"/>
    <x v="160"/>
  </r>
  <r>
    <s v="TXN_6231475"/>
    <x v="3"/>
    <n v="2"/>
    <n v="5"/>
    <n v="10"/>
    <x v="0"/>
    <s v="In-store"/>
    <x v="330"/>
  </r>
  <r>
    <s v="TXN_6144244"/>
    <x v="9"/>
    <n v="3"/>
    <s v="ERROR"/>
    <n v="9"/>
    <x v="1"/>
    <m/>
    <x v="48"/>
  </r>
  <r>
    <s v="TXN_3442435"/>
    <x v="7"/>
    <s v="ERROR"/>
    <n v="4"/>
    <n v="8"/>
    <x v="3"/>
    <s v="In-store"/>
    <x v="303"/>
  </r>
  <r>
    <s v="TXN_2631423"/>
    <x v="2"/>
    <n v="3"/>
    <n v="1"/>
    <n v="3"/>
    <x v="1"/>
    <s v="Takeaway"/>
    <x v="259"/>
  </r>
  <r>
    <s v="TXN_1616810"/>
    <x v="5"/>
    <n v="2"/>
    <n v="1"/>
    <n v="2"/>
    <x v="5"/>
    <s v="In-store"/>
    <x v="47"/>
  </r>
  <r>
    <s v="TXN_6505914"/>
    <x v="1"/>
    <n v="3"/>
    <n v="3"/>
    <n v="9"/>
    <x v="4"/>
    <s v="ERROR"/>
    <x v="141"/>
  </r>
  <r>
    <s v="TXN_1958614"/>
    <x v="4"/>
    <n v="2"/>
    <n v="4"/>
    <n v="8"/>
    <x v="3"/>
    <m/>
    <x v="128"/>
  </r>
  <r>
    <s v="TXN_6890737"/>
    <x v="7"/>
    <n v="4"/>
    <n v="4"/>
    <n v="16"/>
    <x v="5"/>
    <m/>
    <x v="185"/>
  </r>
  <r>
    <s v="TXN_6702416"/>
    <x v="1"/>
    <n v="1"/>
    <n v="3"/>
    <n v="3"/>
    <x v="5"/>
    <m/>
    <x v="101"/>
  </r>
  <r>
    <s v="TXN_5649204"/>
    <x v="4"/>
    <n v="1"/>
    <n v="4"/>
    <n v="4"/>
    <x v="1"/>
    <s v="In-store"/>
    <x v="253"/>
  </r>
  <r>
    <s v="TXN_4084177"/>
    <x v="5"/>
    <n v="3"/>
    <n v="1"/>
    <n v="3"/>
    <x v="0"/>
    <s v="In-store"/>
    <x v="266"/>
  </r>
  <r>
    <s v="TXN_2066115"/>
    <x v="3"/>
    <n v="4"/>
    <n v="5"/>
    <n v="20"/>
    <x v="0"/>
    <s v="In-store"/>
    <x v="219"/>
  </r>
  <r>
    <s v="TXN_5029643"/>
    <x v="8"/>
    <n v="2"/>
    <n v="1.5"/>
    <n v="3"/>
    <x v="3"/>
    <s v="In-store"/>
    <x v="252"/>
  </r>
  <r>
    <s v="TXN_7986904"/>
    <x v="2"/>
    <n v="3"/>
    <n v="1"/>
    <n v="3"/>
    <x v="0"/>
    <s v="Takeaway"/>
    <x v="112"/>
  </r>
  <r>
    <s v="TXN_4633457"/>
    <x v="3"/>
    <n v="1"/>
    <n v="5"/>
    <n v="5"/>
    <x v="0"/>
    <s v="Takeaway"/>
    <x v="127"/>
  </r>
  <r>
    <s v="TXN_9368550"/>
    <x v="1"/>
    <n v="3"/>
    <n v="3"/>
    <n v="9"/>
    <x v="3"/>
    <s v="Takeaway"/>
    <x v="231"/>
  </r>
  <r>
    <s v="TXN_8049058"/>
    <x v="1"/>
    <n v="2"/>
    <n v="3"/>
    <n v="6"/>
    <x v="1"/>
    <s v="ERROR"/>
    <x v="103"/>
  </r>
  <r>
    <s v="TXN_5131404"/>
    <x v="6"/>
    <n v="4"/>
    <n v="4"/>
    <n v="16"/>
    <x v="0"/>
    <s v="Takeaway"/>
    <x v="98"/>
  </r>
  <r>
    <s v="TXN_3480562"/>
    <x v="0"/>
    <n v="5"/>
    <n v="2"/>
    <n v="10"/>
    <x v="5"/>
    <m/>
    <x v="245"/>
  </r>
  <r>
    <s v="TXN_6219454"/>
    <x v="10"/>
    <n v="1"/>
    <n v="1.5"/>
    <n v="1.5"/>
    <x v="1"/>
    <s v="In-store"/>
    <x v="188"/>
  </r>
  <r>
    <s v="TXN_2551378"/>
    <x v="10"/>
    <n v="2"/>
    <n v="1.5"/>
    <n v="3"/>
    <x v="5"/>
    <s v="Takeaway"/>
    <x v="61"/>
  </r>
  <r>
    <s v="TXN_9024388"/>
    <x v="3"/>
    <n v="1"/>
    <n v="5"/>
    <n v="5"/>
    <x v="1"/>
    <m/>
    <x v="216"/>
  </r>
  <r>
    <s v="TXN_3478329"/>
    <x v="10"/>
    <n v="3"/>
    <n v="1.5"/>
    <n v="4.5"/>
    <x v="3"/>
    <s v="In-store"/>
    <x v="72"/>
  </r>
  <r>
    <s v="TXN_6308974"/>
    <x v="2"/>
    <n v="4"/>
    <n v="1"/>
    <n v="4"/>
    <x v="4"/>
    <s v="In-store"/>
    <x v="40"/>
  </r>
  <r>
    <s v="TXN_5571904"/>
    <x v="3"/>
    <n v="5"/>
    <n v="5"/>
    <n v="25"/>
    <x v="3"/>
    <s v="Takeaway"/>
    <x v="153"/>
  </r>
  <r>
    <s v="TXN_6979356"/>
    <x v="3"/>
    <n v="2"/>
    <n v="5"/>
    <n v="10"/>
    <x v="5"/>
    <s v="In-store"/>
    <x v="320"/>
  </r>
  <r>
    <s v="TXN_9171458"/>
    <x v="1"/>
    <n v="2"/>
    <n v="3"/>
    <n v="6"/>
    <x v="5"/>
    <m/>
    <x v="97"/>
  </r>
  <r>
    <s v="TXN_5537621"/>
    <x v="9"/>
    <n v="4"/>
    <n v="3"/>
    <n v="12"/>
    <x v="3"/>
    <s v="Takeaway"/>
    <x v="140"/>
  </r>
  <r>
    <s v="TXN_9288156"/>
    <x v="0"/>
    <n v="3"/>
    <n v="2"/>
    <n v="6"/>
    <x v="5"/>
    <m/>
    <x v="362"/>
  </r>
  <r>
    <s v="TXN_8626720"/>
    <x v="9"/>
    <n v="4"/>
    <n v="3"/>
    <n v="12"/>
    <x v="1"/>
    <s v="Takeaway"/>
    <x v="28"/>
  </r>
  <r>
    <s v="TXN_9181129"/>
    <x v="6"/>
    <m/>
    <n v="4"/>
    <n v="20"/>
    <x v="3"/>
    <s v="In-store"/>
    <x v="277"/>
  </r>
  <r>
    <s v="TXN_5908362"/>
    <x v="6"/>
    <n v="5"/>
    <n v="4"/>
    <n v="20"/>
    <x v="3"/>
    <m/>
    <x v="60"/>
  </r>
  <r>
    <s v="TXN_2086841"/>
    <x v="3"/>
    <n v="4"/>
    <n v="5"/>
    <n v="20"/>
    <x v="0"/>
    <s v="In-store"/>
    <x v="95"/>
  </r>
  <r>
    <s v="TXN_9944141"/>
    <x v="9"/>
    <n v="5"/>
    <n v="3"/>
    <n v="15"/>
    <x v="0"/>
    <s v="Takeaway"/>
    <x v="227"/>
  </r>
  <r>
    <s v="TXN_2438638"/>
    <x v="1"/>
    <n v="2"/>
    <n v="3"/>
    <n v="6"/>
    <x v="0"/>
    <s v="Takeaway"/>
    <x v="133"/>
  </r>
  <r>
    <s v="TXN_4644790"/>
    <x v="5"/>
    <n v="1"/>
    <n v="4"/>
    <n v="4"/>
    <x v="0"/>
    <m/>
    <x v="124"/>
  </r>
  <r>
    <s v="TXN_9216933"/>
    <x v="2"/>
    <n v="4"/>
    <n v="1"/>
    <n v="4"/>
    <x v="5"/>
    <m/>
    <x v="184"/>
  </r>
  <r>
    <s v="TXN_8308356"/>
    <x v="4"/>
    <n v="1"/>
    <n v="4"/>
    <s v="UNKNOWN"/>
    <x v="3"/>
    <m/>
    <x v="130"/>
  </r>
  <r>
    <s v="TXN_7933500"/>
    <x v="10"/>
    <n v="3"/>
    <n v="1.5"/>
    <n v="4.5"/>
    <x v="5"/>
    <s v="In-store"/>
    <x v="320"/>
  </r>
  <r>
    <s v="TXN_1602123"/>
    <x v="0"/>
    <m/>
    <n v="2"/>
    <n v="2"/>
    <x v="1"/>
    <m/>
    <x v="135"/>
  </r>
  <r>
    <s v="TXN_3321395"/>
    <x v="10"/>
    <m/>
    <n v="1.5"/>
    <n v="1.5"/>
    <x v="3"/>
    <s v="Takeaway"/>
    <x v="289"/>
  </r>
  <r>
    <s v="TXN_7563589"/>
    <x v="4"/>
    <n v="5"/>
    <n v="4"/>
    <n v="20"/>
    <x v="1"/>
    <m/>
    <x v="124"/>
  </r>
  <r>
    <s v="TXN_7864482"/>
    <x v="6"/>
    <n v="1"/>
    <n v="4"/>
    <n v="4"/>
    <x v="0"/>
    <s v="Takeaway"/>
    <x v="199"/>
  </r>
  <r>
    <s v="TXN_7942343"/>
    <x v="2"/>
    <n v="4"/>
    <n v="1"/>
    <n v="4"/>
    <x v="3"/>
    <m/>
    <x v="69"/>
  </r>
  <r>
    <s v="TXN_1585329"/>
    <x v="4"/>
    <n v="4"/>
    <n v="4"/>
    <n v="16"/>
    <x v="0"/>
    <m/>
    <x v="67"/>
  </r>
  <r>
    <s v="TXN_6550460"/>
    <x v="6"/>
    <n v="5"/>
    <n v="4"/>
    <s v="ERROR"/>
    <x v="5"/>
    <m/>
    <x v="49"/>
  </r>
  <r>
    <s v="TXN_3416466"/>
    <x v="9"/>
    <n v="2"/>
    <n v="3"/>
    <n v="6"/>
    <x v="3"/>
    <m/>
    <x v="300"/>
  </r>
  <r>
    <s v="TXN_5125759"/>
    <x v="0"/>
    <n v="3"/>
    <n v="2"/>
    <n v="6"/>
    <x v="3"/>
    <s v="Takeaway"/>
    <x v="69"/>
  </r>
  <r>
    <s v="TXN_7321946"/>
    <x v="1"/>
    <n v="3"/>
    <n v="3"/>
    <n v="9"/>
    <x v="1"/>
    <s v="Takeaway"/>
    <x v="240"/>
  </r>
  <r>
    <s v="TXN_4336291"/>
    <x v="3"/>
    <n v="5"/>
    <n v="5"/>
    <n v="25"/>
    <x v="1"/>
    <s v="In-store"/>
    <x v="17"/>
  </r>
  <r>
    <s v="TXN_5240229"/>
    <x v="3"/>
    <n v="1"/>
    <n v="5"/>
    <n v="5"/>
    <x v="4"/>
    <s v="In-store"/>
    <x v="15"/>
  </r>
  <r>
    <s v="TXN_7854253"/>
    <x v="0"/>
    <n v="4"/>
    <n v="2"/>
    <n v="8"/>
    <x v="1"/>
    <m/>
    <x v="139"/>
  </r>
  <r>
    <s v="TXN_1971201"/>
    <x v="4"/>
    <n v="2"/>
    <n v="4"/>
    <n v="8"/>
    <x v="3"/>
    <m/>
    <x v="10"/>
  </r>
  <r>
    <s v="TXN_2673104"/>
    <x v="10"/>
    <n v="1"/>
    <n v="1.5"/>
    <n v="1.5"/>
    <x v="5"/>
    <m/>
    <x v="119"/>
  </r>
  <r>
    <s v="TXN_7479695"/>
    <x v="4"/>
    <n v="5"/>
    <n v="4"/>
    <n v="20"/>
    <x v="0"/>
    <m/>
    <x v="106"/>
  </r>
  <r>
    <s v="TXN_1084222"/>
    <x v="0"/>
    <n v="4"/>
    <n v="2"/>
    <n v="8"/>
    <x v="3"/>
    <s v="In-store"/>
    <x v="23"/>
  </r>
  <r>
    <s v="TXN_1723062"/>
    <x v="3"/>
    <n v="1"/>
    <n v="5"/>
    <n v="5"/>
    <x v="4"/>
    <s v="In-store"/>
    <x v="320"/>
  </r>
  <r>
    <s v="TXN_4987205"/>
    <x v="10"/>
    <n v="2"/>
    <n v="1.5"/>
    <n v="3"/>
    <x v="5"/>
    <s v="Takeaway"/>
    <x v="273"/>
  </r>
  <r>
    <s v="TXN_8025478"/>
    <x v="6"/>
    <n v="4"/>
    <n v="4"/>
    <n v="16"/>
    <x v="1"/>
    <s v="Takeaway"/>
    <x v="323"/>
  </r>
  <r>
    <s v="TXN_7529735"/>
    <x v="0"/>
    <n v="3"/>
    <n v="2"/>
    <n v="6"/>
    <x v="5"/>
    <s v="In-store"/>
    <x v="133"/>
  </r>
  <r>
    <s v="TXN_1598214"/>
    <x v="9"/>
    <n v="1"/>
    <s v="ERROR"/>
    <n v="3"/>
    <x v="0"/>
    <s v="Takeaway"/>
    <x v="259"/>
  </r>
  <r>
    <s v="TXN_7872478"/>
    <x v="9"/>
    <n v="4"/>
    <n v="3"/>
    <n v="12"/>
    <x v="0"/>
    <s v="In-store"/>
    <x v="194"/>
  </r>
  <r>
    <s v="TXN_9464398"/>
    <x v="1"/>
    <n v="4"/>
    <n v="3"/>
    <n v="12"/>
    <x v="0"/>
    <m/>
    <x v="277"/>
  </r>
  <r>
    <s v="TXN_9319656"/>
    <x v="10"/>
    <n v="5"/>
    <n v="1.5"/>
    <n v="7.5"/>
    <x v="5"/>
    <m/>
    <x v="38"/>
  </r>
  <r>
    <s v="TXN_9212052"/>
    <x v="3"/>
    <n v="4"/>
    <n v="5"/>
    <n v="20"/>
    <x v="1"/>
    <m/>
    <x v="187"/>
  </r>
  <r>
    <s v="TXN_2913107"/>
    <x v="5"/>
    <n v="4"/>
    <s v="ERROR"/>
    <n v="8"/>
    <x v="5"/>
    <s v="In-store"/>
    <x v="361"/>
  </r>
  <r>
    <s v="TXN_2550923"/>
    <x v="1"/>
    <n v="2"/>
    <n v="3"/>
    <n v="6"/>
    <x v="1"/>
    <s v="Takeaway"/>
    <x v="331"/>
  </r>
  <r>
    <s v="TXN_3352028"/>
    <x v="8"/>
    <n v="4"/>
    <n v="1"/>
    <n v="4"/>
    <x v="0"/>
    <s v="In-store"/>
    <x v="331"/>
  </r>
  <r>
    <s v="TXN_2682803"/>
    <x v="1"/>
    <n v="5"/>
    <n v="3"/>
    <n v="15"/>
    <x v="0"/>
    <s v="Takeaway"/>
    <x v="250"/>
  </r>
  <r>
    <s v="TXN_1745182"/>
    <x v="2"/>
    <n v="2"/>
    <s v="UNKNOWN"/>
    <n v="2"/>
    <x v="3"/>
    <s v="Takeaway"/>
    <x v="231"/>
  </r>
  <r>
    <s v="TXN_7608637"/>
    <x v="8"/>
    <n v="1"/>
    <n v="5"/>
    <n v="5"/>
    <x v="3"/>
    <m/>
    <x v="103"/>
  </r>
  <r>
    <s v="TXN_4335735"/>
    <x v="0"/>
    <n v="2"/>
    <n v="2"/>
    <n v="4"/>
    <x v="5"/>
    <m/>
    <x v="143"/>
  </r>
  <r>
    <s v="TXN_9264301"/>
    <x v="0"/>
    <n v="1"/>
    <n v="2"/>
    <n v="2"/>
    <x v="2"/>
    <s v="In-store"/>
    <x v="265"/>
  </r>
  <r>
    <s v="TXN_6547896"/>
    <x v="0"/>
    <n v="3"/>
    <n v="2"/>
    <s v="ERROR"/>
    <x v="5"/>
    <m/>
    <x v="44"/>
  </r>
  <r>
    <s v="TXN_9868114"/>
    <x v="4"/>
    <n v="2"/>
    <n v="4"/>
    <n v="8"/>
    <x v="0"/>
    <s v="In-store"/>
    <x v="152"/>
  </r>
  <r>
    <s v="TXN_6127474"/>
    <x v="2"/>
    <n v="5"/>
    <s v="ERROR"/>
    <n v="5"/>
    <x v="1"/>
    <s v="In-store"/>
    <x v="338"/>
  </r>
  <r>
    <s v="TXN_5549557"/>
    <x v="1"/>
    <n v="2"/>
    <n v="3"/>
    <n v="6"/>
    <x v="1"/>
    <s v="In-store"/>
    <x v="216"/>
  </r>
  <r>
    <s v="TXN_4668762"/>
    <x v="4"/>
    <n v="3"/>
    <n v="4"/>
    <n v="12"/>
    <x v="3"/>
    <m/>
    <x v="208"/>
  </r>
  <r>
    <s v="TXN_1058466"/>
    <x v="2"/>
    <n v="3"/>
    <n v="1"/>
    <n v="3"/>
    <x v="3"/>
    <s v="Takeaway"/>
    <x v="275"/>
  </r>
  <r>
    <s v="TXN_8892230"/>
    <x v="0"/>
    <n v="5"/>
    <n v="2"/>
    <n v="10"/>
    <x v="5"/>
    <m/>
    <x v="44"/>
  </r>
  <r>
    <s v="TXN_3332915"/>
    <x v="2"/>
    <n v="2"/>
    <n v="1"/>
    <n v="2"/>
    <x v="5"/>
    <s v="Takeaway"/>
    <x v="142"/>
  </r>
  <r>
    <s v="TXN_9596023"/>
    <x v="0"/>
    <n v="5"/>
    <n v="2"/>
    <n v="10"/>
    <x v="3"/>
    <s v="Takeaway"/>
    <x v="352"/>
  </r>
  <r>
    <s v="TXN_6122423"/>
    <x v="3"/>
    <n v="4"/>
    <n v="5"/>
    <s v="UNKNOWN"/>
    <x v="5"/>
    <s v="In-store"/>
    <x v="171"/>
  </r>
  <r>
    <s v="TXN_8934637"/>
    <x v="4"/>
    <n v="1"/>
    <n v="4"/>
    <n v="4"/>
    <x v="5"/>
    <s v="In-store"/>
    <x v="259"/>
  </r>
  <r>
    <s v="TXN_4846406"/>
    <x v="2"/>
    <n v="3"/>
    <n v="1"/>
    <n v="3"/>
    <x v="1"/>
    <s v="In-store"/>
    <x v="185"/>
  </r>
  <r>
    <s v="TXN_8917300"/>
    <x v="2"/>
    <n v="1"/>
    <n v="1"/>
    <n v="1"/>
    <x v="1"/>
    <s v="Takeaway"/>
    <x v="328"/>
  </r>
  <r>
    <s v="TXN_7742182"/>
    <x v="10"/>
    <n v="2"/>
    <n v="1.5"/>
    <n v="3"/>
    <x v="5"/>
    <m/>
    <x v="272"/>
  </r>
  <r>
    <s v="TXN_8131533"/>
    <x v="1"/>
    <n v="1"/>
    <n v="3"/>
    <n v="3"/>
    <x v="1"/>
    <s v="In-store"/>
    <x v="227"/>
  </r>
  <r>
    <s v="TXN_1836754"/>
    <x v="10"/>
    <n v="1"/>
    <n v="1.5"/>
    <n v="1.5"/>
    <x v="0"/>
    <s v="In-store"/>
    <x v="78"/>
  </r>
  <r>
    <s v="TXN_2531878"/>
    <x v="3"/>
    <n v="3"/>
    <n v="5"/>
    <n v="15"/>
    <x v="5"/>
    <m/>
    <x v="182"/>
  </r>
  <r>
    <s v="TXN_8126586"/>
    <x v="6"/>
    <n v="5"/>
    <n v="4"/>
    <n v="20"/>
    <x v="5"/>
    <s v="In-store"/>
    <x v="335"/>
  </r>
  <r>
    <s v="TXN_4522292"/>
    <x v="2"/>
    <n v="1"/>
    <n v="1"/>
    <n v="1"/>
    <x v="3"/>
    <s v="In-store"/>
    <x v="121"/>
  </r>
  <r>
    <s v="TXN_4209377"/>
    <x v="3"/>
    <n v="2"/>
    <n v="5"/>
    <n v="10"/>
    <x v="5"/>
    <m/>
    <x v="282"/>
  </r>
  <r>
    <s v="TXN_9097321"/>
    <x v="9"/>
    <n v="2"/>
    <n v="3"/>
    <n v="6"/>
    <x v="0"/>
    <m/>
    <x v="40"/>
  </r>
  <r>
    <s v="TXN_8258400"/>
    <x v="8"/>
    <n v="5"/>
    <n v="5"/>
    <n v="25"/>
    <x v="2"/>
    <m/>
    <x v="31"/>
  </r>
  <r>
    <s v="TXN_3267393"/>
    <x v="6"/>
    <n v="2"/>
    <n v="4"/>
    <n v="8"/>
    <x v="5"/>
    <s v="In-store"/>
    <x v="16"/>
  </r>
  <r>
    <s v="TXN_2389110"/>
    <x v="6"/>
    <n v="2"/>
    <n v="4"/>
    <n v="8"/>
    <x v="1"/>
    <s v="In-store"/>
    <x v="279"/>
  </r>
  <r>
    <s v="TXN_2704452"/>
    <x v="3"/>
    <n v="2"/>
    <n v="5"/>
    <n v="10"/>
    <x v="0"/>
    <s v="Takeaway"/>
    <x v="47"/>
  </r>
  <r>
    <s v="TXN_4892165"/>
    <x v="9"/>
    <n v="3"/>
    <n v="3"/>
    <n v="9"/>
    <x v="1"/>
    <s v="In-store"/>
    <x v="168"/>
  </r>
  <r>
    <s v="TXN_6588156"/>
    <x v="1"/>
    <n v="4"/>
    <n v="3"/>
    <n v="12"/>
    <x v="5"/>
    <s v="In-store"/>
    <x v="173"/>
  </r>
  <r>
    <s v="TXN_4721830"/>
    <x v="6"/>
    <n v="3"/>
    <n v="4"/>
    <n v="12"/>
    <x v="2"/>
    <m/>
    <x v="14"/>
  </r>
  <r>
    <s v="TXN_6941542"/>
    <x v="6"/>
    <n v="3"/>
    <n v="4"/>
    <n v="12"/>
    <x v="5"/>
    <s v="In-store"/>
    <x v="218"/>
  </r>
  <r>
    <s v="TXN_5214986"/>
    <x v="2"/>
    <n v="5"/>
    <m/>
    <n v="5"/>
    <x v="0"/>
    <s v="In-store"/>
    <x v="320"/>
  </r>
  <r>
    <s v="TXN_3635874"/>
    <x v="6"/>
    <n v="2"/>
    <n v="4"/>
    <n v="8"/>
    <x v="1"/>
    <s v="UNKNOWN"/>
    <x v="95"/>
  </r>
  <r>
    <s v="TXN_1721910"/>
    <x v="9"/>
    <n v="4"/>
    <n v="3"/>
    <n v="12"/>
    <x v="3"/>
    <m/>
    <x v="13"/>
  </r>
  <r>
    <s v="TXN_1120969"/>
    <x v="0"/>
    <n v="2"/>
    <n v="2"/>
    <n v="4"/>
    <x v="0"/>
    <m/>
    <x v="82"/>
  </r>
  <r>
    <s v="TXN_4246000"/>
    <x v="2"/>
    <n v="2"/>
    <n v="1"/>
    <n v="2"/>
    <x v="0"/>
    <s v="Takeaway"/>
    <x v="162"/>
  </r>
  <r>
    <s v="TXN_9253541"/>
    <x v="5"/>
    <n v="1"/>
    <n v="1.5"/>
    <n v="1.5"/>
    <x v="3"/>
    <s v="ERROR"/>
    <x v="337"/>
  </r>
  <r>
    <s v="TXN_9699174"/>
    <x v="4"/>
    <n v="3"/>
    <n v="4"/>
    <s v="UNKNOWN"/>
    <x v="5"/>
    <m/>
    <x v="174"/>
  </r>
  <r>
    <s v="TXN_6036409"/>
    <x v="10"/>
    <n v="5"/>
    <n v="1.5"/>
    <n v="7.5"/>
    <x v="1"/>
    <s v="Takeaway"/>
    <x v="134"/>
  </r>
  <r>
    <s v="TXN_5927258"/>
    <x v="10"/>
    <n v="5"/>
    <n v="1.5"/>
    <n v="7.5"/>
    <x v="5"/>
    <s v="In-store"/>
    <x v="270"/>
  </r>
  <r>
    <s v="TXN_6027031"/>
    <x v="9"/>
    <n v="5"/>
    <n v="3"/>
    <n v="15"/>
    <x v="0"/>
    <s v="In-store"/>
    <x v="14"/>
  </r>
  <r>
    <s v="TXN_4449992"/>
    <x v="7"/>
    <n v="3"/>
    <n v="1"/>
    <n v="3"/>
    <x v="3"/>
    <s v="UNKNOWN"/>
    <x v="209"/>
  </r>
  <r>
    <s v="TXN_1900906"/>
    <x v="0"/>
    <n v="5"/>
    <n v="2"/>
    <s v="ERROR"/>
    <x v="1"/>
    <m/>
    <x v="63"/>
  </r>
  <r>
    <s v="TXN_7171590"/>
    <x v="0"/>
    <n v="3"/>
    <n v="2"/>
    <n v="6"/>
    <x v="0"/>
    <s v="In-store"/>
    <x v="280"/>
  </r>
  <r>
    <s v="TXN_5746203"/>
    <x v="10"/>
    <n v="5"/>
    <n v="1.5"/>
    <n v="7.5"/>
    <x v="1"/>
    <m/>
    <x v="289"/>
  </r>
  <r>
    <s v="TXN_1696300"/>
    <x v="2"/>
    <n v="1"/>
    <n v="1"/>
    <n v="1"/>
    <x v="3"/>
    <s v="In-store"/>
    <x v="32"/>
  </r>
  <r>
    <s v="TXN_1255476"/>
    <x v="4"/>
    <n v="1"/>
    <n v="4"/>
    <n v="4"/>
    <x v="5"/>
    <m/>
    <x v="267"/>
  </r>
  <r>
    <s v="TXN_9403115"/>
    <x v="10"/>
    <n v="1"/>
    <n v="1.5"/>
    <n v="1.5"/>
    <x v="5"/>
    <s v="UNKNOWN"/>
    <x v="37"/>
  </r>
  <r>
    <s v="TXN_4476539"/>
    <x v="3"/>
    <n v="2"/>
    <n v="5"/>
    <n v="10"/>
    <x v="1"/>
    <m/>
    <x v="54"/>
  </r>
  <r>
    <s v="TXN_5263133"/>
    <x v="9"/>
    <n v="2"/>
    <n v="3"/>
    <n v="6"/>
    <x v="5"/>
    <s v="Takeaway"/>
    <x v="185"/>
  </r>
  <r>
    <s v="TXN_8473362"/>
    <x v="9"/>
    <n v="3"/>
    <n v="3"/>
    <n v="9"/>
    <x v="3"/>
    <m/>
    <x v="333"/>
  </r>
  <r>
    <s v="TXN_8402606"/>
    <x v="2"/>
    <n v="3"/>
    <n v="1"/>
    <n v="3"/>
    <x v="5"/>
    <s v="Takeaway"/>
    <x v="191"/>
  </r>
  <r>
    <s v="TXN_6857799"/>
    <x v="2"/>
    <n v="4"/>
    <n v="1"/>
    <n v="4"/>
    <x v="1"/>
    <s v="ERROR"/>
    <x v="48"/>
  </r>
  <r>
    <s v="TXN_9362993"/>
    <x v="0"/>
    <n v="3"/>
    <n v="2"/>
    <n v="6"/>
    <x v="1"/>
    <s v="In-store"/>
    <x v="192"/>
  </r>
  <r>
    <s v="TXN_7458568"/>
    <x v="4"/>
    <n v="5"/>
    <n v="4"/>
    <n v="20"/>
    <x v="3"/>
    <m/>
    <x v="191"/>
  </r>
  <r>
    <s v="TXN_1959082"/>
    <x v="9"/>
    <n v="5"/>
    <n v="3"/>
    <n v="15"/>
    <x v="0"/>
    <m/>
    <x v="35"/>
  </r>
  <r>
    <s v="TXN_9630958"/>
    <x v="4"/>
    <n v="5"/>
    <s v="ERROR"/>
    <n v="20"/>
    <x v="3"/>
    <s v="In-store"/>
    <x v="299"/>
  </r>
  <r>
    <s v="TXN_4290475"/>
    <x v="4"/>
    <n v="1"/>
    <n v="4"/>
    <n v="4"/>
    <x v="5"/>
    <s v="Takeaway"/>
    <x v="25"/>
  </r>
  <r>
    <s v="TXN_4561296"/>
    <x v="3"/>
    <n v="5"/>
    <n v="5"/>
    <n v="25"/>
    <x v="1"/>
    <s v="In-store"/>
    <x v="333"/>
  </r>
  <r>
    <s v="TXN_6422545"/>
    <x v="9"/>
    <n v="2"/>
    <n v="3"/>
    <n v="6"/>
    <x v="0"/>
    <s v="Takeaway"/>
    <x v="43"/>
  </r>
  <r>
    <s v="TXN_6012728"/>
    <x v="1"/>
    <n v="4"/>
    <n v="3"/>
    <n v="12"/>
    <x v="0"/>
    <s v="In-store"/>
    <x v="191"/>
  </r>
  <r>
    <s v="TXN_8886678"/>
    <x v="10"/>
    <n v="5"/>
    <n v="1.5"/>
    <n v="7.5"/>
    <x v="1"/>
    <m/>
    <x v="363"/>
  </r>
  <r>
    <s v="TXN_5424622"/>
    <x v="10"/>
    <n v="4"/>
    <n v="1.5"/>
    <n v="6"/>
    <x v="5"/>
    <s v="In-store"/>
    <x v="121"/>
  </r>
  <r>
    <s v="TXN_1204426"/>
    <x v="6"/>
    <m/>
    <n v="4"/>
    <n v="12"/>
    <x v="0"/>
    <m/>
    <x v="326"/>
  </r>
  <r>
    <s v="TXN_1885495"/>
    <x v="0"/>
    <n v="4"/>
    <n v="2"/>
    <n v="8"/>
    <x v="1"/>
    <m/>
    <x v="328"/>
  </r>
  <r>
    <s v="TXN_3646359"/>
    <x v="3"/>
    <n v="2"/>
    <n v="5"/>
    <n v="10"/>
    <x v="0"/>
    <m/>
    <x v="255"/>
  </r>
  <r>
    <s v="TXN_3284157"/>
    <x v="10"/>
    <n v="4"/>
    <s v="ERROR"/>
    <n v="6"/>
    <x v="3"/>
    <m/>
    <x v="332"/>
  </r>
  <r>
    <s v="TXN_4533186"/>
    <x v="10"/>
    <n v="3"/>
    <n v="1.5"/>
    <n v="4.5"/>
    <x v="5"/>
    <s v="Takeaway"/>
    <x v="54"/>
  </r>
  <r>
    <s v="TXN_3046567"/>
    <x v="3"/>
    <n v="2"/>
    <n v="5"/>
    <n v="10"/>
    <x v="0"/>
    <s v="In-store"/>
    <x v="259"/>
  </r>
  <r>
    <s v="TXN_3594827"/>
    <x v="9"/>
    <n v="5"/>
    <n v="3"/>
    <n v="15"/>
    <x v="3"/>
    <s v="In-store"/>
    <x v="297"/>
  </r>
  <r>
    <s v="TXN_2883054"/>
    <x v="1"/>
    <n v="4"/>
    <n v="3"/>
    <n v="12"/>
    <x v="1"/>
    <s v="In-store"/>
    <x v="234"/>
  </r>
  <r>
    <s v="TXN_1744319"/>
    <x v="4"/>
    <n v="3"/>
    <n v="4"/>
    <n v="12"/>
    <x v="1"/>
    <m/>
    <x v="254"/>
  </r>
  <r>
    <s v="TXN_6182856"/>
    <x v="1"/>
    <n v="4"/>
    <n v="3"/>
    <n v="12"/>
    <x v="0"/>
    <s v="Takeaway"/>
    <x v="74"/>
  </r>
  <r>
    <s v="TXN_7341998"/>
    <x v="1"/>
    <n v="3"/>
    <n v="3"/>
    <n v="9"/>
    <x v="3"/>
    <m/>
    <x v="147"/>
  </r>
  <r>
    <s v="TXN_5438422"/>
    <x v="4"/>
    <n v="3"/>
    <n v="4"/>
    <m/>
    <x v="5"/>
    <s v="In-store"/>
    <x v="277"/>
  </r>
  <r>
    <s v="TXN_7187128"/>
    <x v="10"/>
    <n v="5"/>
    <n v="1.5"/>
    <n v="7.5"/>
    <x v="5"/>
    <s v="Takeaway"/>
    <x v="302"/>
  </r>
  <r>
    <s v="TXN_6499084"/>
    <x v="1"/>
    <n v="4"/>
    <m/>
    <n v="12"/>
    <x v="0"/>
    <s v="Takeaway"/>
    <x v="49"/>
  </r>
  <r>
    <s v="TXN_5738243"/>
    <x v="3"/>
    <n v="5"/>
    <s v="ERROR"/>
    <n v="25"/>
    <x v="0"/>
    <s v="Takeaway"/>
    <x v="90"/>
  </r>
  <r>
    <s v="TXN_8946752"/>
    <x v="10"/>
    <n v="4"/>
    <n v="1.5"/>
    <n v="6"/>
    <x v="1"/>
    <m/>
    <x v="35"/>
  </r>
  <r>
    <s v="TXN_5453217"/>
    <x v="0"/>
    <n v="1"/>
    <n v="2"/>
    <n v="2"/>
    <x v="0"/>
    <s v="In-store"/>
    <x v="114"/>
  </r>
  <r>
    <s v="TXN_9340973"/>
    <x v="2"/>
    <n v="4"/>
    <n v="1"/>
    <n v="4"/>
    <x v="1"/>
    <m/>
    <x v="79"/>
  </r>
  <r>
    <s v="TXN_8562684"/>
    <x v="10"/>
    <n v="5"/>
    <n v="1.5"/>
    <n v="7.5"/>
    <x v="5"/>
    <s v="Takeaway"/>
    <x v="341"/>
  </r>
  <r>
    <s v="TXN_2030078"/>
    <x v="4"/>
    <n v="1"/>
    <n v="4"/>
    <n v="4"/>
    <x v="3"/>
    <s v="Takeaway"/>
    <x v="26"/>
  </r>
  <r>
    <s v="TXN_9490465"/>
    <x v="7"/>
    <n v="3"/>
    <n v="4"/>
    <n v="12"/>
    <x v="2"/>
    <s v="ERROR"/>
    <x v="313"/>
  </r>
  <r>
    <s v="TXN_6603668"/>
    <x v="0"/>
    <n v="4"/>
    <s v="ERROR"/>
    <n v="8"/>
    <x v="0"/>
    <s v="Takeaway"/>
    <x v="79"/>
  </r>
  <r>
    <s v="TXN_7077961"/>
    <x v="10"/>
    <n v="4"/>
    <n v="1.5"/>
    <n v="6"/>
    <x v="3"/>
    <s v="Takeaway"/>
    <x v="124"/>
  </r>
  <r>
    <s v="TXN_3343585"/>
    <x v="1"/>
    <n v="1"/>
    <n v="3"/>
    <n v="3"/>
    <x v="1"/>
    <s v="In-store"/>
    <x v="338"/>
  </r>
  <r>
    <s v="TXN_7896831"/>
    <x v="0"/>
    <n v="5"/>
    <n v="2"/>
    <n v="10"/>
    <x v="1"/>
    <s v="Takeaway"/>
    <x v="303"/>
  </r>
  <r>
    <s v="TXN_2510233"/>
    <x v="8"/>
    <n v="2"/>
    <n v="4"/>
    <n v="8"/>
    <x v="0"/>
    <s v="In-store"/>
    <x v="339"/>
  </r>
  <r>
    <s v="TXN_3541337"/>
    <x v="2"/>
    <n v="4"/>
    <n v="1"/>
    <n v="4"/>
    <x v="3"/>
    <s v="Takeaway"/>
    <x v="276"/>
  </r>
  <r>
    <s v="TXN_2140056"/>
    <x v="2"/>
    <n v="1"/>
    <n v="1"/>
    <n v="1"/>
    <x v="3"/>
    <s v="Takeaway"/>
    <x v="275"/>
  </r>
  <r>
    <s v="TXN_9629256"/>
    <x v="1"/>
    <n v="4"/>
    <n v="3"/>
    <n v="12"/>
    <x v="3"/>
    <s v="In-store"/>
    <x v="10"/>
  </r>
  <r>
    <s v="TXN_8419985"/>
    <x v="1"/>
    <n v="3"/>
    <n v="3"/>
    <n v="9"/>
    <x v="5"/>
    <s v="ERROR"/>
    <x v="331"/>
  </r>
  <r>
    <s v="TXN_6349916"/>
    <x v="3"/>
    <n v="1"/>
    <n v="5"/>
    <n v="5"/>
    <x v="1"/>
    <m/>
    <x v="162"/>
  </r>
  <r>
    <s v="TXN_6568254"/>
    <x v="3"/>
    <n v="2"/>
    <n v="5"/>
    <n v="10"/>
    <x v="0"/>
    <s v="In-store"/>
    <x v="125"/>
  </r>
  <r>
    <s v="TXN_1730385"/>
    <x v="1"/>
    <n v="2"/>
    <n v="3"/>
    <n v="6"/>
    <x v="0"/>
    <m/>
    <x v="160"/>
  </r>
  <r>
    <s v="TXN_7800576"/>
    <x v="6"/>
    <s v="ERROR"/>
    <n v="4"/>
    <n v="16"/>
    <x v="4"/>
    <m/>
    <x v="347"/>
  </r>
  <r>
    <s v="TXN_6935600"/>
    <x v="0"/>
    <n v="3"/>
    <n v="2"/>
    <n v="6"/>
    <x v="2"/>
    <m/>
    <x v="324"/>
  </r>
  <r>
    <s v="TXN_1851725"/>
    <x v="1"/>
    <n v="5"/>
    <n v="3"/>
    <n v="15"/>
    <x v="1"/>
    <s v="Takeaway"/>
    <x v="195"/>
  </r>
  <r>
    <s v="TXN_5691112"/>
    <x v="9"/>
    <n v="5"/>
    <n v="3"/>
    <n v="15"/>
    <x v="2"/>
    <s v="ERROR"/>
    <x v="254"/>
  </r>
  <r>
    <s v="TXN_9514836"/>
    <x v="0"/>
    <n v="3"/>
    <n v="2"/>
    <n v="6"/>
    <x v="5"/>
    <s v="In-store"/>
    <x v="97"/>
  </r>
  <r>
    <s v="TXN_4172649"/>
    <x v="3"/>
    <n v="4"/>
    <n v="5"/>
    <n v="20"/>
    <x v="3"/>
    <m/>
    <x v="271"/>
  </r>
  <r>
    <s v="TXN_6504096"/>
    <x v="3"/>
    <n v="5"/>
    <n v="5"/>
    <n v="25"/>
    <x v="1"/>
    <m/>
    <x v="78"/>
  </r>
  <r>
    <s v="TXN_9921708"/>
    <x v="1"/>
    <n v="1"/>
    <n v="3"/>
    <n v="3"/>
    <x v="1"/>
    <s v="Takeaway"/>
    <x v="262"/>
  </r>
  <r>
    <s v="TXN_6361661"/>
    <x v="4"/>
    <n v="2"/>
    <n v="4"/>
    <n v="8"/>
    <x v="1"/>
    <m/>
    <x v="362"/>
  </r>
  <r>
    <s v="TXN_4329116"/>
    <x v="1"/>
    <n v="3"/>
    <n v="3"/>
    <n v="9"/>
    <x v="0"/>
    <s v="In-store"/>
    <x v="242"/>
  </r>
  <r>
    <s v="TXN_4142781"/>
    <x v="6"/>
    <n v="5"/>
    <n v="4"/>
    <n v="20"/>
    <x v="3"/>
    <s v="Takeaway"/>
    <x v="249"/>
  </r>
  <r>
    <s v="TXN_6055428"/>
    <x v="3"/>
    <n v="5"/>
    <n v="5"/>
    <s v="ERROR"/>
    <x v="1"/>
    <s v="Takeaway"/>
    <x v="86"/>
  </r>
  <r>
    <s v="TXN_4359885"/>
    <x v="2"/>
    <n v="2"/>
    <n v="1"/>
    <n v="2"/>
    <x v="0"/>
    <s v="In-store"/>
    <x v="326"/>
  </r>
  <r>
    <s v="TXN_4255116"/>
    <x v="9"/>
    <n v="4"/>
    <n v="3"/>
    <n v="12"/>
    <x v="0"/>
    <s v="In-store"/>
    <x v="245"/>
  </r>
  <r>
    <s v="TXN_6511482"/>
    <x v="10"/>
    <n v="3"/>
    <n v="1.5"/>
    <n v="4.5"/>
    <x v="0"/>
    <s v="ERROR"/>
    <x v="290"/>
  </r>
  <r>
    <s v="TXN_9672367"/>
    <x v="2"/>
    <n v="2"/>
    <n v="1"/>
    <n v="2"/>
    <x v="5"/>
    <s v="In-store"/>
    <x v="170"/>
  </r>
  <r>
    <s v="TXN_1514364"/>
    <x v="0"/>
    <n v="5"/>
    <n v="2"/>
    <n v="10"/>
    <x v="3"/>
    <s v="In-store"/>
    <x v="349"/>
  </r>
  <r>
    <s v="TXN_1643122"/>
    <x v="9"/>
    <n v="3"/>
    <n v="3"/>
    <n v="9"/>
    <x v="5"/>
    <s v="In-store"/>
    <x v="148"/>
  </r>
  <r>
    <s v="TXN_2252586"/>
    <x v="10"/>
    <n v="3"/>
    <n v="1.5"/>
    <n v="4.5"/>
    <x v="1"/>
    <s v="Takeaway"/>
    <x v="0"/>
  </r>
  <r>
    <s v="TXN_8853027"/>
    <x v="4"/>
    <n v="5"/>
    <n v="4"/>
    <n v="20"/>
    <x v="0"/>
    <s v="In-store"/>
    <x v="268"/>
  </r>
  <r>
    <s v="TXN_1489200"/>
    <x v="8"/>
    <n v="1"/>
    <n v="3"/>
    <n v="3"/>
    <x v="2"/>
    <s v="ERROR"/>
    <x v="363"/>
  </r>
  <r>
    <s v="TXN_2351890"/>
    <x v="10"/>
    <n v="4"/>
    <n v="1.5"/>
    <n v="6"/>
    <x v="5"/>
    <s v="In-store"/>
    <x v="216"/>
  </r>
  <r>
    <s v="TXN_1026050"/>
    <x v="1"/>
    <n v="1"/>
    <n v="3"/>
    <n v="3"/>
    <x v="4"/>
    <m/>
    <x v="206"/>
  </r>
  <r>
    <s v="TXN_3882139"/>
    <x v="4"/>
    <n v="4"/>
    <n v="4"/>
    <n v="16"/>
    <x v="5"/>
    <s v="UNKNOWN"/>
    <x v="89"/>
  </r>
  <r>
    <s v="TXN_6149247"/>
    <x v="6"/>
    <n v="3"/>
    <n v="4"/>
    <n v="12"/>
    <x v="5"/>
    <s v="Takeaway"/>
    <x v="320"/>
  </r>
  <r>
    <s v="TXN_3371429"/>
    <x v="3"/>
    <n v="2"/>
    <n v="5"/>
    <n v="10"/>
    <x v="0"/>
    <m/>
    <x v="137"/>
  </r>
  <r>
    <s v="TXN_5136479"/>
    <x v="6"/>
    <n v="1"/>
    <m/>
    <n v="4"/>
    <x v="5"/>
    <s v="In-store"/>
    <x v="118"/>
  </r>
  <r>
    <s v="TXN_5722175"/>
    <x v="10"/>
    <n v="2"/>
    <n v="1.5"/>
    <n v="3"/>
    <x v="3"/>
    <s v="Takeaway"/>
    <x v="160"/>
  </r>
  <r>
    <s v="TXN_4075198"/>
    <x v="3"/>
    <n v="5"/>
    <n v="5"/>
    <n v="25"/>
    <x v="1"/>
    <m/>
    <x v="307"/>
  </r>
  <r>
    <s v="TXN_3865627"/>
    <x v="0"/>
    <n v="4"/>
    <n v="2"/>
    <n v="8"/>
    <x v="5"/>
    <s v="In-store"/>
    <x v="134"/>
  </r>
  <r>
    <s v="TXN_2136226"/>
    <x v="9"/>
    <n v="2"/>
    <s v="ERROR"/>
    <n v="6"/>
    <x v="3"/>
    <s v="In-store"/>
    <x v="106"/>
  </r>
  <r>
    <s v="TXN_2920551"/>
    <x v="6"/>
    <n v="4"/>
    <n v="4"/>
    <n v="16"/>
    <x v="0"/>
    <s v="Takeaway"/>
    <x v="336"/>
  </r>
  <r>
    <s v="TXN_9206923"/>
    <x v="6"/>
    <n v="1"/>
    <n v="4"/>
    <n v="4"/>
    <x v="5"/>
    <m/>
    <x v="172"/>
  </r>
  <r>
    <s v="TXN_6335909"/>
    <x v="3"/>
    <n v="4"/>
    <n v="5"/>
    <n v="20"/>
    <x v="5"/>
    <s v="In-store"/>
    <x v="268"/>
  </r>
  <r>
    <s v="TXN_8107970"/>
    <x v="0"/>
    <n v="2"/>
    <n v="2"/>
    <n v="4"/>
    <x v="0"/>
    <s v="Takeaway"/>
    <x v="23"/>
  </r>
  <r>
    <s v="TXN_8079747"/>
    <x v="5"/>
    <n v="2"/>
    <n v="5"/>
    <n v="10"/>
    <x v="3"/>
    <m/>
    <x v="330"/>
  </r>
  <r>
    <s v="TXN_2135358"/>
    <x v="1"/>
    <n v="5"/>
    <n v="3"/>
    <n v="15"/>
    <x v="0"/>
    <m/>
    <x v="32"/>
  </r>
  <r>
    <s v="TXN_1313701"/>
    <x v="2"/>
    <n v="2"/>
    <n v="1"/>
    <n v="2"/>
    <x v="5"/>
    <m/>
    <x v="60"/>
  </r>
  <r>
    <s v="TXN_4035669"/>
    <x v="9"/>
    <n v="3"/>
    <n v="3"/>
    <n v="9"/>
    <x v="1"/>
    <s v="ERROR"/>
    <x v="150"/>
  </r>
  <r>
    <s v="TXN_4037502"/>
    <x v="0"/>
    <n v="2"/>
    <m/>
    <n v="4"/>
    <x v="1"/>
    <s v="Takeaway"/>
    <x v="264"/>
  </r>
  <r>
    <s v="TXN_6879752"/>
    <x v="10"/>
    <n v="1"/>
    <n v="1.5"/>
    <n v="1.5"/>
    <x v="3"/>
    <s v="In-store"/>
    <x v="55"/>
  </r>
  <r>
    <s v="TXN_8708666"/>
    <x v="1"/>
    <n v="4"/>
    <s v="ERROR"/>
    <n v="12"/>
    <x v="5"/>
    <s v="Takeaway"/>
    <x v="39"/>
  </r>
  <r>
    <s v="TXN_5535579"/>
    <x v="0"/>
    <n v="5"/>
    <n v="2"/>
    <n v="10"/>
    <x v="1"/>
    <s v="In-store"/>
    <x v="170"/>
  </r>
  <r>
    <s v="TXN_2449402"/>
    <x v="4"/>
    <n v="5"/>
    <n v="4"/>
    <n v="20"/>
    <x v="1"/>
    <m/>
    <x v="314"/>
  </r>
  <r>
    <s v="TXN_6097759"/>
    <x v="4"/>
    <n v="4"/>
    <n v="4"/>
    <n v="16"/>
    <x v="1"/>
    <s v="In-store"/>
    <x v="98"/>
  </r>
  <r>
    <s v="TXN_9579740"/>
    <x v="1"/>
    <n v="3"/>
    <n v="3"/>
    <n v="9"/>
    <x v="3"/>
    <m/>
    <x v="253"/>
  </r>
  <r>
    <s v="TXN_3026936"/>
    <x v="1"/>
    <n v="5"/>
    <n v="3"/>
    <n v="15"/>
    <x v="5"/>
    <m/>
    <x v="271"/>
  </r>
  <r>
    <s v="TXN_2532519"/>
    <x v="1"/>
    <n v="2"/>
    <n v="3"/>
    <n v="6"/>
    <x v="3"/>
    <m/>
    <x v="26"/>
  </r>
  <r>
    <s v="TXN_9959765"/>
    <x v="9"/>
    <n v="4"/>
    <n v="3"/>
    <n v="12"/>
    <x v="1"/>
    <m/>
    <x v="195"/>
  </r>
  <r>
    <s v="TXN_9514996"/>
    <x v="6"/>
    <n v="2"/>
    <n v="4"/>
    <n v="8"/>
    <x v="0"/>
    <s v="Takeaway"/>
    <x v="83"/>
  </r>
  <r>
    <s v="TXN_6757560"/>
    <x v="1"/>
    <n v="4"/>
    <n v="3"/>
    <n v="12"/>
    <x v="1"/>
    <m/>
    <x v="133"/>
  </r>
  <r>
    <s v="TXN_2222893"/>
    <x v="0"/>
    <n v="4"/>
    <n v="2"/>
    <n v="8"/>
    <x v="5"/>
    <s v="Takeaway"/>
    <x v="235"/>
  </r>
  <r>
    <s v="TXN_4346607"/>
    <x v="3"/>
    <n v="2"/>
    <n v="5"/>
    <n v="10"/>
    <x v="3"/>
    <m/>
    <x v="290"/>
  </r>
  <r>
    <s v="TXN_2586830"/>
    <x v="9"/>
    <n v="1"/>
    <n v="3"/>
    <n v="3"/>
    <x v="2"/>
    <s v="In-store"/>
    <x v="240"/>
  </r>
  <r>
    <s v="TXN_2706461"/>
    <x v="3"/>
    <n v="3"/>
    <n v="5"/>
    <n v="15"/>
    <x v="0"/>
    <s v="ERROR"/>
    <x v="24"/>
  </r>
  <r>
    <s v="TXN_1829391"/>
    <x v="9"/>
    <n v="4"/>
    <n v="3"/>
    <n v="12"/>
    <x v="0"/>
    <m/>
    <x v="6"/>
  </r>
  <r>
    <s v="TXN_5022805"/>
    <x v="6"/>
    <n v="1"/>
    <n v="4"/>
    <n v="4"/>
    <x v="0"/>
    <s v="Takeaway"/>
    <x v="190"/>
  </r>
  <r>
    <s v="TXN_6815801"/>
    <x v="2"/>
    <n v="1"/>
    <n v="1"/>
    <n v="1"/>
    <x v="3"/>
    <s v="Takeaway"/>
    <x v="49"/>
  </r>
  <r>
    <s v="TXN_2541441"/>
    <x v="1"/>
    <n v="1"/>
    <n v="3"/>
    <n v="3"/>
    <x v="1"/>
    <s v="Takeaway"/>
    <x v="320"/>
  </r>
  <r>
    <s v="TXN_5189465"/>
    <x v="2"/>
    <n v="4"/>
    <n v="1"/>
    <n v="4"/>
    <x v="5"/>
    <s v="Takeaway"/>
    <x v="200"/>
  </r>
  <r>
    <s v="TXN_1217810"/>
    <x v="2"/>
    <n v="1"/>
    <n v="1"/>
    <n v="1"/>
    <x v="3"/>
    <m/>
    <x v="223"/>
  </r>
  <r>
    <s v="TXN_4894647"/>
    <x v="3"/>
    <n v="2"/>
    <n v="5"/>
    <n v="10"/>
    <x v="1"/>
    <s v="Takeaway"/>
    <x v="299"/>
  </r>
  <r>
    <s v="TXN_7622855"/>
    <x v="6"/>
    <n v="2"/>
    <n v="4"/>
    <n v="8"/>
    <x v="0"/>
    <m/>
    <x v="129"/>
  </r>
  <r>
    <s v="TXN_3215610"/>
    <x v="5"/>
    <n v="2"/>
    <n v="3"/>
    <n v="6"/>
    <x v="3"/>
    <s v="Takeaway"/>
    <x v="296"/>
  </r>
  <r>
    <s v="TXN_9931637"/>
    <x v="1"/>
    <n v="2"/>
    <n v="3"/>
    <n v="6"/>
    <x v="1"/>
    <s v="Takeaway"/>
    <x v="338"/>
  </r>
  <r>
    <s v="TXN_6625294"/>
    <x v="6"/>
    <n v="2"/>
    <n v="4"/>
    <n v="8"/>
    <x v="3"/>
    <m/>
    <x v="253"/>
  </r>
  <r>
    <s v="TXN_4577368"/>
    <x v="1"/>
    <n v="4"/>
    <n v="3"/>
    <n v="12"/>
    <x v="1"/>
    <m/>
    <x v="184"/>
  </r>
  <r>
    <s v="TXN_4158904"/>
    <x v="9"/>
    <n v="2"/>
    <n v="3"/>
    <n v="6"/>
    <x v="3"/>
    <s v="In-store"/>
    <x v="63"/>
  </r>
  <r>
    <s v="TXN_3444569"/>
    <x v="5"/>
    <n v="1"/>
    <n v="4"/>
    <s v="ERROR"/>
    <x v="0"/>
    <s v="Takeaway"/>
    <x v="55"/>
  </r>
  <r>
    <s v="TXN_1208926"/>
    <x v="2"/>
    <n v="4"/>
    <n v="1"/>
    <n v="4"/>
    <x v="0"/>
    <s v="In-store"/>
    <x v="275"/>
  </r>
  <r>
    <s v="TXN_8090361"/>
    <x v="0"/>
    <n v="1"/>
    <n v="2"/>
    <n v="2"/>
    <x v="5"/>
    <m/>
    <x v="76"/>
  </r>
  <r>
    <s v="TXN_8363628"/>
    <x v="3"/>
    <n v="1"/>
    <n v="5"/>
    <s v="ERROR"/>
    <x v="3"/>
    <m/>
    <x v="143"/>
  </r>
  <r>
    <s v="TXN_4761088"/>
    <x v="1"/>
    <n v="4"/>
    <n v="3"/>
    <n v="12"/>
    <x v="3"/>
    <m/>
    <x v="307"/>
  </r>
  <r>
    <s v="TXN_2672126"/>
    <x v="5"/>
    <n v="3"/>
    <n v="1"/>
    <n v="3"/>
    <x v="1"/>
    <m/>
    <x v="177"/>
  </r>
  <r>
    <s v="TXN_3232279"/>
    <x v="5"/>
    <n v="4"/>
    <s v="ERROR"/>
    <n v="16"/>
    <x v="2"/>
    <s v="Takeaway"/>
    <x v="279"/>
  </r>
  <r>
    <s v="TXN_8526941"/>
    <x v="6"/>
    <n v="5"/>
    <s v="UNKNOWN"/>
    <n v="20"/>
    <x v="5"/>
    <s v="Takeaway"/>
    <x v="95"/>
  </r>
  <r>
    <s v="TXN_2453194"/>
    <x v="1"/>
    <n v="4"/>
    <n v="3"/>
    <n v="12"/>
    <x v="3"/>
    <s v="ERROR"/>
    <x v="58"/>
  </r>
  <r>
    <s v="TXN_9970195"/>
    <x v="0"/>
    <n v="2"/>
    <n v="2"/>
    <n v="4"/>
    <x v="5"/>
    <s v="UNKNOWN"/>
    <x v="269"/>
  </r>
  <r>
    <s v="TXN_4458848"/>
    <x v="2"/>
    <n v="2"/>
    <n v="1"/>
    <n v="2"/>
    <x v="5"/>
    <s v="In-store"/>
    <x v="84"/>
  </r>
  <r>
    <s v="TXN_1606273"/>
    <x v="0"/>
    <n v="1"/>
    <n v="2"/>
    <n v="2"/>
    <x v="3"/>
    <s v="Takeaway"/>
    <x v="122"/>
  </r>
  <r>
    <s v="TXN_8053946"/>
    <x v="10"/>
    <n v="1"/>
    <n v="1.5"/>
    <n v="1.5"/>
    <x v="5"/>
    <s v="Takeaway"/>
    <x v="22"/>
  </r>
  <r>
    <s v="TXN_7963189"/>
    <x v="2"/>
    <n v="4"/>
    <n v="1"/>
    <n v="4"/>
    <x v="3"/>
    <s v="Takeaway"/>
    <x v="254"/>
  </r>
  <r>
    <s v="TXN_9151273"/>
    <x v="10"/>
    <n v="2"/>
    <n v="1.5"/>
    <n v="3"/>
    <x v="1"/>
    <m/>
    <x v="250"/>
  </r>
  <r>
    <s v="TXN_4702345"/>
    <x v="3"/>
    <n v="4"/>
    <n v="5"/>
    <n v="20"/>
    <x v="3"/>
    <m/>
    <x v="48"/>
  </r>
  <r>
    <s v="TXN_7972349"/>
    <x v="1"/>
    <m/>
    <n v="3"/>
    <n v="12"/>
    <x v="5"/>
    <s v="In-store"/>
    <x v="54"/>
  </r>
  <r>
    <s v="TXN_4832452"/>
    <x v="10"/>
    <n v="5"/>
    <n v="1.5"/>
    <s v="ERROR"/>
    <x v="1"/>
    <m/>
    <x v="322"/>
  </r>
  <r>
    <s v="TXN_9314690"/>
    <x v="3"/>
    <n v="2"/>
    <n v="5"/>
    <n v="10"/>
    <x v="0"/>
    <s v="UNKNOWN"/>
    <x v="196"/>
  </r>
  <r>
    <s v="TXN_3852141"/>
    <x v="1"/>
    <n v="5"/>
    <n v="3"/>
    <n v="15"/>
    <x v="0"/>
    <s v="In-store"/>
    <x v="344"/>
  </r>
  <r>
    <s v="TXN_4723529"/>
    <x v="6"/>
    <n v="2"/>
    <n v="4"/>
    <n v="8"/>
    <x v="4"/>
    <s v="ERROR"/>
    <x v="17"/>
  </r>
  <r>
    <s v="TXN_9537106"/>
    <x v="5"/>
    <m/>
    <n v="4"/>
    <n v="12"/>
    <x v="5"/>
    <m/>
    <x v="202"/>
  </r>
  <r>
    <s v="TXN_6039321"/>
    <x v="3"/>
    <n v="2"/>
    <n v="5"/>
    <n v="10"/>
    <x v="0"/>
    <m/>
    <x v="213"/>
  </r>
  <r>
    <s v="TXN_5797307"/>
    <x v="10"/>
    <n v="5"/>
    <n v="1.5"/>
    <n v="7.5"/>
    <x v="5"/>
    <s v="In-store"/>
    <x v="95"/>
  </r>
  <r>
    <s v="TXN_2262398"/>
    <x v="10"/>
    <n v="1"/>
    <n v="1.5"/>
    <m/>
    <x v="0"/>
    <s v="Takeaway"/>
    <x v="92"/>
  </r>
  <r>
    <s v="TXN_9813095"/>
    <x v="9"/>
    <n v="2"/>
    <n v="3"/>
    <m/>
    <x v="1"/>
    <m/>
    <x v="325"/>
  </r>
  <r>
    <s v="TXN_8627869"/>
    <x v="9"/>
    <n v="1"/>
    <n v="3"/>
    <n v="3"/>
    <x v="5"/>
    <m/>
    <x v="215"/>
  </r>
  <r>
    <s v="TXN_1123346"/>
    <x v="10"/>
    <n v="3"/>
    <n v="1.5"/>
    <n v="4.5"/>
    <x v="5"/>
    <m/>
    <x v="123"/>
  </r>
  <r>
    <s v="TXN_6729852"/>
    <x v="2"/>
    <n v="4"/>
    <n v="1"/>
    <n v="4"/>
    <x v="2"/>
    <m/>
    <x v="36"/>
  </r>
  <r>
    <s v="TXN_9300618"/>
    <x v="10"/>
    <n v="3"/>
    <n v="1.5"/>
    <n v="4.5"/>
    <x v="0"/>
    <m/>
    <x v="247"/>
  </r>
  <r>
    <s v="TXN_7832527"/>
    <x v="1"/>
    <n v="3"/>
    <n v="3"/>
    <n v="9"/>
    <x v="1"/>
    <s v="In-store"/>
    <x v="343"/>
  </r>
  <r>
    <s v="TXN_4703100"/>
    <x v="6"/>
    <n v="1"/>
    <n v="4"/>
    <n v="4"/>
    <x v="5"/>
    <m/>
    <x v="343"/>
  </r>
  <r>
    <s v="TXN_1650385"/>
    <x v="6"/>
    <n v="1"/>
    <n v="4"/>
    <n v="4"/>
    <x v="4"/>
    <m/>
    <x v="317"/>
  </r>
  <r>
    <s v="TXN_3632068"/>
    <x v="5"/>
    <n v="2"/>
    <n v="3"/>
    <n v="6"/>
    <x v="1"/>
    <m/>
    <x v="315"/>
  </r>
  <r>
    <s v="TXN_2132434"/>
    <x v="3"/>
    <n v="4"/>
    <n v="5"/>
    <n v="20"/>
    <x v="3"/>
    <s v="In-store"/>
    <x v="23"/>
  </r>
  <r>
    <s v="TXN_3847176"/>
    <x v="6"/>
    <n v="3"/>
    <n v="4"/>
    <n v="12"/>
    <x v="5"/>
    <s v="Takeaway"/>
    <x v="263"/>
  </r>
  <r>
    <s v="TXN_9691955"/>
    <x v="9"/>
    <n v="3"/>
    <n v="3"/>
    <n v="9"/>
    <x v="0"/>
    <s v="In-store"/>
    <x v="43"/>
  </r>
  <r>
    <s v="TXN_4985415"/>
    <x v="10"/>
    <n v="4"/>
    <n v="1.5"/>
    <n v="6"/>
    <x v="3"/>
    <m/>
    <x v="355"/>
  </r>
  <r>
    <s v="TXN_1172121"/>
    <x v="0"/>
    <n v="5"/>
    <n v="2"/>
    <n v="10"/>
    <x v="1"/>
    <s v="Takeaway"/>
    <x v="331"/>
  </r>
  <r>
    <s v="TXN_2521185"/>
    <x v="4"/>
    <n v="2"/>
    <n v="4"/>
    <n v="8"/>
    <x v="1"/>
    <s v="Takeaway"/>
    <x v="144"/>
  </r>
  <r>
    <s v="TXN_6233021"/>
    <x v="9"/>
    <n v="5"/>
    <n v="3"/>
    <n v="15"/>
    <x v="3"/>
    <s v="Takeaway"/>
    <x v="38"/>
  </r>
  <r>
    <s v="TXN_7498795"/>
    <x v="2"/>
    <n v="2"/>
    <n v="1"/>
    <n v="2"/>
    <x v="1"/>
    <s v="Takeaway"/>
    <x v="27"/>
  </r>
  <r>
    <s v="TXN_6730130"/>
    <x v="10"/>
    <n v="2"/>
    <n v="1.5"/>
    <n v="3"/>
    <x v="5"/>
    <m/>
    <x v="233"/>
  </r>
  <r>
    <s v="TXN_8810855"/>
    <x v="6"/>
    <n v="4"/>
    <n v="4"/>
    <n v="16"/>
    <x v="5"/>
    <s v="UNKNOWN"/>
    <x v="73"/>
  </r>
  <r>
    <s v="TXN_1599516"/>
    <x v="9"/>
    <n v="3"/>
    <n v="3"/>
    <n v="9"/>
    <x v="1"/>
    <s v="In-store"/>
    <x v="274"/>
  </r>
  <r>
    <s v="TXN_6888839"/>
    <x v="10"/>
    <n v="3"/>
    <n v="1.5"/>
    <m/>
    <x v="3"/>
    <s v="Takeaway"/>
    <x v="335"/>
  </r>
  <r>
    <s v="TXN_5970304"/>
    <x v="7"/>
    <n v="4"/>
    <n v="5"/>
    <n v="20"/>
    <x v="0"/>
    <m/>
    <x v="105"/>
  </r>
  <r>
    <s v="TXN_4559065"/>
    <x v="9"/>
    <n v="1"/>
    <n v="3"/>
    <n v="3"/>
    <x v="1"/>
    <s v="In-store"/>
    <x v="11"/>
  </r>
  <r>
    <s v="TXN_7637325"/>
    <x v="2"/>
    <n v="4"/>
    <n v="1"/>
    <n v="4"/>
    <x v="5"/>
    <m/>
    <x v="11"/>
  </r>
  <r>
    <s v="TXN_9685491"/>
    <x v="0"/>
    <n v="4"/>
    <n v="2"/>
    <n v="8"/>
    <x v="1"/>
    <m/>
    <x v="281"/>
  </r>
  <r>
    <s v="TXN_1767321"/>
    <x v="6"/>
    <n v="1"/>
    <n v="4"/>
    <n v="4"/>
    <x v="5"/>
    <s v="In-store"/>
    <x v="254"/>
  </r>
  <r>
    <s v="TXN_9046415"/>
    <x v="4"/>
    <n v="2"/>
    <n v="4"/>
    <n v="8"/>
    <x v="5"/>
    <s v="UNKNOWN"/>
    <x v="115"/>
  </r>
  <r>
    <s v="TXN_3785168"/>
    <x v="7"/>
    <n v="3"/>
    <n v="3"/>
    <n v="9"/>
    <x v="5"/>
    <s v="Takeaway"/>
    <x v="321"/>
  </r>
  <r>
    <s v="TXN_2696377"/>
    <x v="9"/>
    <n v="4"/>
    <n v="3"/>
    <n v="12"/>
    <x v="3"/>
    <s v="In-store"/>
    <x v="135"/>
  </r>
  <r>
    <s v="TXN_7754382"/>
    <x v="6"/>
    <n v="4"/>
    <n v="4"/>
    <n v="16"/>
    <x v="0"/>
    <s v="ERROR"/>
    <x v="292"/>
  </r>
  <r>
    <s v="TXN_4602865"/>
    <x v="2"/>
    <n v="5"/>
    <n v="1"/>
    <n v="5"/>
    <x v="3"/>
    <s v="Takeaway"/>
    <x v="218"/>
  </r>
  <r>
    <s v="TXN_5966765"/>
    <x v="1"/>
    <n v="5"/>
    <n v="3"/>
    <n v="15"/>
    <x v="0"/>
    <s v="Takeaway"/>
    <x v="272"/>
  </r>
  <r>
    <s v="TXN_4328228"/>
    <x v="6"/>
    <n v="5"/>
    <n v="4"/>
    <n v="20"/>
    <x v="2"/>
    <m/>
    <x v="48"/>
  </r>
  <r>
    <s v="TXN_2462604"/>
    <x v="10"/>
    <n v="5"/>
    <n v="1.5"/>
    <n v="7.5"/>
    <x v="0"/>
    <m/>
    <x v="347"/>
  </r>
  <r>
    <s v="TXN_2897354"/>
    <x v="9"/>
    <n v="4"/>
    <n v="3"/>
    <n v="12"/>
    <x v="5"/>
    <s v="In-store"/>
    <x v="278"/>
  </r>
  <r>
    <s v="TXN_5280256"/>
    <x v="8"/>
    <n v="5"/>
    <n v="1"/>
    <n v="5"/>
    <x v="5"/>
    <s v="In-store"/>
    <x v="121"/>
  </r>
  <r>
    <s v="TXN_3283631"/>
    <x v="6"/>
    <n v="2"/>
    <n v="4"/>
    <n v="8"/>
    <x v="0"/>
    <s v="In-store"/>
    <x v="49"/>
  </r>
  <r>
    <s v="TXN_8929329"/>
    <x v="9"/>
    <n v="4"/>
    <n v="3"/>
    <n v="12"/>
    <x v="5"/>
    <m/>
    <x v="72"/>
  </r>
  <r>
    <s v="TXN_1328953"/>
    <x v="4"/>
    <n v="3"/>
    <n v="4"/>
    <n v="12"/>
    <x v="5"/>
    <m/>
    <x v="89"/>
  </r>
  <r>
    <s v="TXN_4852852"/>
    <x v="4"/>
    <n v="2"/>
    <n v="4"/>
    <n v="8"/>
    <x v="2"/>
    <m/>
    <x v="6"/>
  </r>
  <r>
    <s v="TXN_3344089"/>
    <x v="6"/>
    <n v="4"/>
    <n v="4"/>
    <n v="16"/>
    <x v="1"/>
    <s v="In-store"/>
    <x v="264"/>
  </r>
  <r>
    <s v="TXN_2909634"/>
    <x v="4"/>
    <n v="1"/>
    <s v="UNKNOWN"/>
    <n v="4"/>
    <x v="5"/>
    <s v="Takeaway"/>
    <x v="40"/>
  </r>
  <r>
    <s v="TXN_7551280"/>
    <x v="2"/>
    <n v="4"/>
    <n v="1"/>
    <n v="4"/>
    <x v="0"/>
    <s v="Takeaway"/>
    <x v="173"/>
  </r>
  <r>
    <s v="TXN_5390533"/>
    <x v="4"/>
    <n v="3"/>
    <n v="4"/>
    <n v="12"/>
    <x v="5"/>
    <s v="In-store"/>
    <x v="58"/>
  </r>
  <r>
    <s v="TXN_8487216"/>
    <x v="10"/>
    <n v="1"/>
    <n v="1.5"/>
    <n v="1.5"/>
    <x v="1"/>
    <m/>
    <x v="295"/>
  </r>
  <r>
    <s v="TXN_3863163"/>
    <x v="2"/>
    <n v="3"/>
    <n v="1"/>
    <n v="3"/>
    <x v="3"/>
    <s v="Takeaway"/>
    <x v="197"/>
  </r>
  <r>
    <s v="TXN_4260865"/>
    <x v="4"/>
    <n v="4"/>
    <n v="4"/>
    <n v="16"/>
    <x v="5"/>
    <m/>
    <x v="86"/>
  </r>
  <r>
    <s v="TXN_7922471"/>
    <x v="1"/>
    <n v="3"/>
    <n v="3"/>
    <n v="9"/>
    <x v="1"/>
    <m/>
    <x v="71"/>
  </r>
  <r>
    <s v="TXN_3653560"/>
    <x v="0"/>
    <n v="4"/>
    <n v="2"/>
    <n v="8"/>
    <x v="3"/>
    <s v="Takeaway"/>
    <x v="295"/>
  </r>
  <r>
    <s v="TXN_4075817"/>
    <x v="2"/>
    <n v="2"/>
    <n v="1"/>
    <n v="2"/>
    <x v="1"/>
    <m/>
    <x v="330"/>
  </r>
  <r>
    <s v="TXN_3715065"/>
    <x v="3"/>
    <n v="3"/>
    <n v="5"/>
    <n v="15"/>
    <x v="0"/>
    <s v="ERROR"/>
    <x v="290"/>
  </r>
  <r>
    <s v="TXN_9549208"/>
    <x v="0"/>
    <n v="1"/>
    <n v="2"/>
    <n v="2"/>
    <x v="3"/>
    <s v="In-store"/>
    <x v="84"/>
  </r>
  <r>
    <s v="TXN_2919952"/>
    <x v="9"/>
    <m/>
    <n v="3"/>
    <n v="15"/>
    <x v="3"/>
    <s v="In-store"/>
    <x v="360"/>
  </r>
  <r>
    <s v="TXN_2670824"/>
    <x v="9"/>
    <n v="2"/>
    <n v="3"/>
    <n v="6"/>
    <x v="3"/>
    <s v="Takeaway"/>
    <x v="217"/>
  </r>
  <r>
    <s v="TXN_7455953"/>
    <x v="0"/>
    <n v="2"/>
    <n v="2"/>
    <n v="4"/>
    <x v="5"/>
    <s v="ERROR"/>
    <x v="321"/>
  </r>
  <r>
    <s v="TXN_5926432"/>
    <x v="4"/>
    <n v="4"/>
    <n v="4"/>
    <n v="16"/>
    <x v="1"/>
    <s v="In-store"/>
    <x v="36"/>
  </r>
  <r>
    <s v="TXN_8235381"/>
    <x v="2"/>
    <n v="3"/>
    <n v="1"/>
    <n v="3"/>
    <x v="3"/>
    <s v="In-store"/>
    <x v="160"/>
  </r>
  <r>
    <s v="TXN_6206679"/>
    <x v="10"/>
    <n v="1"/>
    <n v="1.5"/>
    <n v="1.5"/>
    <x v="5"/>
    <s v="In-store"/>
    <x v="321"/>
  </r>
  <r>
    <s v="TXN_2954630"/>
    <x v="3"/>
    <n v="2"/>
    <n v="5"/>
    <n v="10"/>
    <x v="0"/>
    <m/>
    <x v="56"/>
  </r>
  <r>
    <s v="TXN_1402641"/>
    <x v="10"/>
    <n v="3"/>
    <n v="1.5"/>
    <s v="ERROR"/>
    <x v="0"/>
    <s v="Takeaway"/>
    <x v="92"/>
  </r>
  <r>
    <s v="TXN_6405489"/>
    <x v="6"/>
    <n v="3"/>
    <n v="4"/>
    <n v="12"/>
    <x v="0"/>
    <s v="Takeaway"/>
    <x v="93"/>
  </r>
  <r>
    <s v="TXN_3003311"/>
    <x v="1"/>
    <n v="5"/>
    <n v="3"/>
    <n v="15"/>
    <x v="3"/>
    <s v="In-store"/>
    <x v="355"/>
  </r>
  <r>
    <s v="TXN_3273540"/>
    <x v="5"/>
    <n v="1"/>
    <n v="3"/>
    <n v="3"/>
    <x v="0"/>
    <m/>
    <x v="294"/>
  </r>
  <r>
    <s v="TXN_4570881"/>
    <x v="7"/>
    <n v="1"/>
    <n v="2"/>
    <n v="2"/>
    <x v="5"/>
    <m/>
    <x v="101"/>
  </r>
  <r>
    <s v="TXN_3421404"/>
    <x v="5"/>
    <n v="4"/>
    <n v="4"/>
    <n v="16"/>
    <x v="0"/>
    <m/>
    <x v="283"/>
  </r>
  <r>
    <s v="TXN_8468509"/>
    <x v="8"/>
    <m/>
    <n v="4"/>
    <n v="12"/>
    <x v="0"/>
    <s v="ERROR"/>
    <x v="244"/>
  </r>
  <r>
    <s v="TXN_9436342"/>
    <x v="9"/>
    <n v="4"/>
    <n v="3"/>
    <n v="12"/>
    <x v="3"/>
    <s v="In-store"/>
    <x v="189"/>
  </r>
  <r>
    <s v="TXN_3110245"/>
    <x v="1"/>
    <n v="5"/>
    <s v="ERROR"/>
    <n v="15"/>
    <x v="1"/>
    <s v="Takeaway"/>
    <x v="150"/>
  </r>
  <r>
    <s v="TXN_1999100"/>
    <x v="4"/>
    <n v="3"/>
    <n v="4"/>
    <n v="12"/>
    <x v="3"/>
    <m/>
    <x v="298"/>
  </r>
  <r>
    <s v="TXN_3654203"/>
    <x v="0"/>
    <n v="1"/>
    <m/>
    <n v="2"/>
    <x v="2"/>
    <m/>
    <x v="150"/>
  </r>
  <r>
    <s v="TXN_2406283"/>
    <x v="9"/>
    <n v="4"/>
    <n v="3"/>
    <n v="12"/>
    <x v="3"/>
    <s v="In-store"/>
    <x v="16"/>
  </r>
  <r>
    <s v="TXN_8964166"/>
    <x v="9"/>
    <n v="5"/>
    <n v="3"/>
    <n v="15"/>
    <x v="1"/>
    <m/>
    <x v="269"/>
  </r>
  <r>
    <s v="TXN_1354464"/>
    <x v="1"/>
    <n v="5"/>
    <n v="3"/>
    <n v="15"/>
    <x v="3"/>
    <s v="In-store"/>
    <x v="330"/>
  </r>
  <r>
    <s v="TXN_5582443"/>
    <x v="3"/>
    <n v="3"/>
    <n v="5"/>
    <n v="15"/>
    <x v="0"/>
    <s v="In-store"/>
    <x v="342"/>
  </r>
  <r>
    <s v="TXN_6204081"/>
    <x v="1"/>
    <n v="1"/>
    <n v="3"/>
    <n v="3"/>
    <x v="3"/>
    <s v="Takeaway"/>
    <x v="121"/>
  </r>
  <r>
    <s v="TXN_8647048"/>
    <x v="6"/>
    <n v="2"/>
    <n v="4"/>
    <n v="8"/>
    <x v="0"/>
    <s v="In-store"/>
    <x v="43"/>
  </r>
  <r>
    <s v="TXN_1689024"/>
    <x v="0"/>
    <n v="5"/>
    <n v="2"/>
    <s v="ERROR"/>
    <x v="0"/>
    <s v="In-store"/>
    <x v="37"/>
  </r>
  <r>
    <s v="TXN_5422928"/>
    <x v="10"/>
    <n v="4"/>
    <n v="1.5"/>
    <n v="6"/>
    <x v="3"/>
    <s v="Takeaway"/>
    <x v="281"/>
  </r>
  <r>
    <s v="TXN_9855567"/>
    <x v="2"/>
    <n v="3"/>
    <n v="1"/>
    <n v="3"/>
    <x v="0"/>
    <m/>
    <x v="214"/>
  </r>
  <r>
    <s v="TXN_3311860"/>
    <x v="9"/>
    <n v="1"/>
    <n v="3"/>
    <n v="3"/>
    <x v="3"/>
    <s v="In-store"/>
    <x v="130"/>
  </r>
  <r>
    <s v="TXN_4147675"/>
    <x v="10"/>
    <n v="2"/>
    <n v="1.5"/>
    <n v="3"/>
    <x v="0"/>
    <s v="In-store"/>
    <x v="118"/>
  </r>
  <r>
    <s v="TXN_7560178"/>
    <x v="2"/>
    <n v="5"/>
    <n v="1"/>
    <n v="5"/>
    <x v="3"/>
    <s v="In-store"/>
    <x v="334"/>
  </r>
  <r>
    <s v="TXN_4677478"/>
    <x v="1"/>
    <n v="4"/>
    <n v="3"/>
    <n v="12"/>
    <x v="5"/>
    <s v="In-store"/>
    <x v="162"/>
  </r>
  <r>
    <s v="TXN_3930990"/>
    <x v="10"/>
    <n v="4"/>
    <n v="1.5"/>
    <n v="6"/>
    <x v="3"/>
    <s v="Takeaway"/>
    <x v="216"/>
  </r>
  <r>
    <s v="TXN_8675922"/>
    <x v="8"/>
    <n v="4"/>
    <n v="5"/>
    <n v="20"/>
    <x v="4"/>
    <m/>
    <x v="5"/>
  </r>
  <r>
    <s v="TXN_6621596"/>
    <x v="3"/>
    <n v="2"/>
    <n v="5"/>
    <n v="10"/>
    <x v="0"/>
    <s v="UNKNOWN"/>
    <x v="277"/>
  </r>
  <r>
    <s v="TXN_8076942"/>
    <x v="2"/>
    <n v="2"/>
    <n v="1"/>
    <n v="2"/>
    <x v="1"/>
    <s v="Takeaway"/>
    <x v="34"/>
  </r>
  <r>
    <s v="TXN_4367689"/>
    <x v="2"/>
    <n v="2"/>
    <n v="1"/>
    <n v="2"/>
    <x v="1"/>
    <m/>
    <x v="56"/>
  </r>
  <r>
    <s v="TXN_2941800"/>
    <x v="3"/>
    <n v="5"/>
    <n v="5"/>
    <n v="25"/>
    <x v="1"/>
    <m/>
    <x v="194"/>
  </r>
  <r>
    <s v="TXN_7072581"/>
    <x v="2"/>
    <n v="2"/>
    <n v="1"/>
    <n v="2"/>
    <x v="0"/>
    <m/>
    <x v="133"/>
  </r>
  <r>
    <s v="TXN_7809506"/>
    <x v="3"/>
    <n v="2"/>
    <n v="5"/>
    <n v="10"/>
    <x v="5"/>
    <s v="Takeaway"/>
    <x v="257"/>
  </r>
  <r>
    <s v="TXN_6884558"/>
    <x v="7"/>
    <n v="1"/>
    <n v="3"/>
    <s v="ERROR"/>
    <x v="1"/>
    <s v="In-store"/>
    <x v="230"/>
  </r>
  <r>
    <s v="TXN_6864420"/>
    <x v="2"/>
    <n v="2"/>
    <n v="1"/>
    <n v="2"/>
    <x v="0"/>
    <s v="Takeaway"/>
    <x v="98"/>
  </r>
  <r>
    <s v="TXN_3109057"/>
    <x v="10"/>
    <n v="4"/>
    <n v="1.5"/>
    <n v="6"/>
    <x v="1"/>
    <m/>
    <x v="189"/>
  </r>
  <r>
    <s v="TXN_2257337"/>
    <x v="2"/>
    <n v="4"/>
    <n v="1"/>
    <s v="ERROR"/>
    <x v="1"/>
    <s v="ERROR"/>
    <x v="317"/>
  </r>
  <r>
    <s v="TXN_9417344"/>
    <x v="10"/>
    <n v="3"/>
    <n v="1.5"/>
    <n v="4.5"/>
    <x v="5"/>
    <s v="Takeaway"/>
    <x v="272"/>
  </r>
  <r>
    <s v="TXN_6503884"/>
    <x v="9"/>
    <n v="1"/>
    <n v="3"/>
    <n v="3"/>
    <x v="1"/>
    <s v="In-store"/>
    <x v="32"/>
  </r>
  <r>
    <s v="TXN_2206639"/>
    <x v="0"/>
    <n v="4"/>
    <n v="2"/>
    <n v="8"/>
    <x v="1"/>
    <s v="Takeaway"/>
    <x v="36"/>
  </r>
  <r>
    <s v="TXN_9337894"/>
    <x v="10"/>
    <n v="2"/>
    <n v="1.5"/>
    <n v="3"/>
    <x v="5"/>
    <m/>
    <x v="169"/>
  </r>
  <r>
    <s v="TXN_7068361"/>
    <x v="9"/>
    <n v="5"/>
    <n v="3"/>
    <n v="15"/>
    <x v="0"/>
    <m/>
    <x v="310"/>
  </r>
  <r>
    <s v="TXN_1405124"/>
    <x v="7"/>
    <n v="3"/>
    <n v="4"/>
    <n v="12"/>
    <x v="3"/>
    <s v="Takeaway"/>
    <x v="120"/>
  </r>
  <r>
    <s v="TXN_2395608"/>
    <x v="10"/>
    <n v="3"/>
    <s v="UNKNOWN"/>
    <n v="4.5"/>
    <x v="1"/>
    <s v="In-store"/>
    <x v="95"/>
  </r>
  <r>
    <s v="TXN_5423024"/>
    <x v="4"/>
    <n v="1"/>
    <n v="4"/>
    <n v="4"/>
    <x v="3"/>
    <s v="In-store"/>
    <x v="73"/>
  </r>
  <r>
    <s v="TXN_2802630"/>
    <x v="2"/>
    <n v="4"/>
    <n v="1"/>
    <n v="4"/>
    <x v="5"/>
    <s v="Takeaway"/>
    <x v="98"/>
  </r>
  <r>
    <s v="TXN_3134595"/>
    <x v="9"/>
    <n v="3"/>
    <n v="3"/>
    <n v="9"/>
    <x v="0"/>
    <s v="Takeaway"/>
    <x v="86"/>
  </r>
  <r>
    <s v="TXN_2251128"/>
    <x v="4"/>
    <n v="3"/>
    <n v="4"/>
    <n v="12"/>
    <x v="0"/>
    <s v="In-store"/>
    <x v="221"/>
  </r>
  <r>
    <s v="TXN_4213071"/>
    <x v="3"/>
    <n v="1"/>
    <n v="5"/>
    <n v="5"/>
    <x v="5"/>
    <s v="Takeaway"/>
    <x v="26"/>
  </r>
  <r>
    <s v="TXN_6220280"/>
    <x v="10"/>
    <n v="1"/>
    <n v="1.5"/>
    <n v="1.5"/>
    <x v="0"/>
    <m/>
    <x v="213"/>
  </r>
  <r>
    <s v="TXN_4832163"/>
    <x v="1"/>
    <n v="4"/>
    <n v="3"/>
    <n v="12"/>
    <x v="1"/>
    <s v="Takeaway"/>
    <x v="234"/>
  </r>
  <r>
    <s v="TXN_6663451"/>
    <x v="1"/>
    <n v="1"/>
    <n v="3"/>
    <n v="3"/>
    <x v="1"/>
    <m/>
    <x v="153"/>
  </r>
  <r>
    <s v="TXN_1443928"/>
    <x v="1"/>
    <n v="4"/>
    <n v="3"/>
    <n v="12"/>
    <x v="1"/>
    <s v="Takeaway"/>
    <x v="210"/>
  </r>
  <r>
    <s v="TXN_1670597"/>
    <x v="0"/>
    <n v="2"/>
    <n v="2"/>
    <n v="4"/>
    <x v="1"/>
    <s v="Takeaway"/>
    <x v="127"/>
  </r>
  <r>
    <s v="TXN_3854210"/>
    <x v="4"/>
    <n v="1"/>
    <n v="4"/>
    <n v="4"/>
    <x v="1"/>
    <m/>
    <x v="169"/>
  </r>
  <r>
    <s v="TXN_2165745"/>
    <x v="0"/>
    <n v="4"/>
    <n v="2"/>
    <n v="8"/>
    <x v="0"/>
    <s v="In-store"/>
    <x v="63"/>
  </r>
  <r>
    <s v="TXN_3082888"/>
    <x v="10"/>
    <n v="1"/>
    <n v="1.5"/>
    <n v="1.5"/>
    <x v="1"/>
    <s v="In-store"/>
    <x v="281"/>
  </r>
  <r>
    <s v="TXN_2294397"/>
    <x v="0"/>
    <n v="5"/>
    <n v="2"/>
    <n v="10"/>
    <x v="3"/>
    <s v="In-store"/>
    <x v="86"/>
  </r>
  <r>
    <s v="TXN_4160784"/>
    <x v="2"/>
    <n v="5"/>
    <n v="1"/>
    <n v="5"/>
    <x v="4"/>
    <s v="In-store"/>
    <x v="361"/>
  </r>
  <r>
    <s v="TXN_7248594"/>
    <x v="0"/>
    <n v="3"/>
    <n v="2"/>
    <n v="6"/>
    <x v="0"/>
    <s v="In-store"/>
    <x v="136"/>
  </r>
  <r>
    <s v="TXN_5031020"/>
    <x v="0"/>
    <n v="5"/>
    <n v="2"/>
    <n v="10"/>
    <x v="5"/>
    <m/>
    <x v="50"/>
  </r>
  <r>
    <s v="TXN_3059966"/>
    <x v="4"/>
    <n v="1"/>
    <n v="4"/>
    <n v="4"/>
    <x v="3"/>
    <s v="In-store"/>
    <x v="245"/>
  </r>
  <r>
    <s v="TXN_9287780"/>
    <x v="4"/>
    <n v="2"/>
    <s v="ERROR"/>
    <n v="8"/>
    <x v="1"/>
    <s v="In-store"/>
    <x v="180"/>
  </r>
  <r>
    <s v="TXN_1022220"/>
    <x v="9"/>
    <n v="3"/>
    <n v="3"/>
    <n v="9"/>
    <x v="5"/>
    <s v="Takeaway"/>
    <x v="120"/>
  </r>
  <r>
    <s v="TXN_7144740"/>
    <x v="1"/>
    <n v="4"/>
    <n v="3"/>
    <n v="12"/>
    <x v="5"/>
    <m/>
    <x v="317"/>
  </r>
  <r>
    <s v="TXN_7666945"/>
    <x v="10"/>
    <n v="5"/>
    <n v="1.5"/>
    <n v="7.5"/>
    <x v="5"/>
    <m/>
    <x v="177"/>
  </r>
  <r>
    <s v="TXN_7880000"/>
    <x v="3"/>
    <n v="3"/>
    <n v="5"/>
    <n v="15"/>
    <x v="0"/>
    <s v="In-store"/>
    <x v="199"/>
  </r>
  <r>
    <s v="TXN_4900574"/>
    <x v="9"/>
    <n v="3"/>
    <n v="3"/>
    <n v="9"/>
    <x v="5"/>
    <m/>
    <x v="313"/>
  </r>
  <r>
    <s v="TXN_7838576"/>
    <x v="0"/>
    <n v="3"/>
    <n v="2"/>
    <n v="6"/>
    <x v="5"/>
    <s v="In-store"/>
    <x v="357"/>
  </r>
  <r>
    <s v="TXN_1419188"/>
    <x v="1"/>
    <n v="5"/>
    <n v="3"/>
    <n v="15"/>
    <x v="0"/>
    <m/>
    <x v="189"/>
  </r>
  <r>
    <s v="TXN_1767201"/>
    <x v="8"/>
    <n v="5"/>
    <n v="5"/>
    <n v="25"/>
    <x v="0"/>
    <s v="UNKNOWN"/>
    <x v="121"/>
  </r>
  <r>
    <s v="TXN_2964794"/>
    <x v="1"/>
    <n v="2"/>
    <n v="3"/>
    <n v="6"/>
    <x v="5"/>
    <s v="Takeaway"/>
    <x v="297"/>
  </r>
  <r>
    <s v="TXN_3936162"/>
    <x v="2"/>
    <n v="1"/>
    <n v="1"/>
    <n v="1"/>
    <x v="4"/>
    <m/>
    <x v="201"/>
  </r>
  <r>
    <s v="TXN_4432082"/>
    <x v="9"/>
    <n v="5"/>
    <n v="3"/>
    <n v="15"/>
    <x v="5"/>
    <m/>
    <x v="25"/>
  </r>
  <r>
    <s v="TXN_9496791"/>
    <x v="3"/>
    <n v="4"/>
    <n v="5"/>
    <n v="20"/>
    <x v="0"/>
    <s v="In-store"/>
    <x v="2"/>
  </r>
  <r>
    <s v="TXN_4194115"/>
    <x v="10"/>
    <n v="5"/>
    <n v="1.5"/>
    <n v="7.5"/>
    <x v="5"/>
    <m/>
    <x v="334"/>
  </r>
  <r>
    <s v="TXN_7741707"/>
    <x v="3"/>
    <n v="3"/>
    <n v="5"/>
    <n v="15"/>
    <x v="4"/>
    <s v="Takeaway"/>
    <x v="191"/>
  </r>
  <r>
    <s v="TXN_4216055"/>
    <x v="2"/>
    <n v="5"/>
    <n v="1"/>
    <n v="5"/>
    <x v="3"/>
    <m/>
    <x v="145"/>
  </r>
  <r>
    <s v="TXN_2320493"/>
    <x v="4"/>
    <n v="1"/>
    <n v="4"/>
    <n v="4"/>
    <x v="3"/>
    <s v="In-store"/>
    <x v="42"/>
  </r>
  <r>
    <s v="TXN_4835929"/>
    <x v="0"/>
    <n v="2"/>
    <n v="2"/>
    <n v="4"/>
    <x v="5"/>
    <s v="In-store"/>
    <x v="60"/>
  </r>
  <r>
    <s v="TXN_6755791"/>
    <x v="0"/>
    <n v="2"/>
    <n v="2"/>
    <n v="4"/>
    <x v="1"/>
    <m/>
    <x v="303"/>
  </r>
  <r>
    <s v="TXN_9861432"/>
    <x v="2"/>
    <n v="2"/>
    <n v="1"/>
    <n v="2"/>
    <x v="5"/>
    <s v="Takeaway"/>
    <x v="70"/>
  </r>
  <r>
    <s v="TXN_8271278"/>
    <x v="10"/>
    <n v="1"/>
    <n v="1.5"/>
    <n v="1.5"/>
    <x v="5"/>
    <m/>
    <x v="295"/>
  </r>
  <r>
    <s v="TXN_2005032"/>
    <x v="2"/>
    <n v="2"/>
    <n v="1"/>
    <n v="2"/>
    <x v="3"/>
    <m/>
    <x v="352"/>
  </r>
  <r>
    <s v="TXN_4208919"/>
    <x v="7"/>
    <n v="3"/>
    <s v="UNKNOWN"/>
    <n v="12"/>
    <x v="5"/>
    <s v="Takeaway"/>
    <x v="279"/>
  </r>
  <r>
    <s v="TXN_9699083"/>
    <x v="4"/>
    <n v="1"/>
    <s v="UNKNOWN"/>
    <n v="4"/>
    <x v="1"/>
    <s v="In-store"/>
    <x v="240"/>
  </r>
  <r>
    <s v="TXN_5714767"/>
    <x v="3"/>
    <n v="4"/>
    <n v="5"/>
    <n v="20"/>
    <x v="3"/>
    <s v="Takeaway"/>
    <x v="44"/>
  </r>
  <r>
    <s v="TXN_5844851"/>
    <x v="4"/>
    <n v="5"/>
    <n v="4"/>
    <n v="20"/>
    <x v="5"/>
    <m/>
    <x v="213"/>
  </r>
  <r>
    <s v="TXN_8141558"/>
    <x v="1"/>
    <n v="5"/>
    <n v="3"/>
    <n v="15"/>
    <x v="0"/>
    <s v="UNKNOWN"/>
    <x v="51"/>
  </r>
  <r>
    <s v="TXN_4314314"/>
    <x v="1"/>
    <n v="4"/>
    <n v="3"/>
    <n v="12"/>
    <x v="1"/>
    <s v="ERROR"/>
    <x v="324"/>
  </r>
  <r>
    <s v="TXN_4155001"/>
    <x v="4"/>
    <n v="1"/>
    <n v="4"/>
    <n v="4"/>
    <x v="5"/>
    <m/>
    <x v="352"/>
  </r>
  <r>
    <s v="TXN_1072678"/>
    <x v="9"/>
    <n v="2"/>
    <n v="3"/>
    <s v="UNKNOWN"/>
    <x v="1"/>
    <m/>
    <x v="279"/>
  </r>
  <r>
    <s v="TXN_7981162"/>
    <x v="1"/>
    <n v="3"/>
    <n v="3"/>
    <n v="9"/>
    <x v="0"/>
    <s v="Takeaway"/>
    <x v="279"/>
  </r>
  <r>
    <s v="TXN_2316206"/>
    <x v="2"/>
    <n v="1"/>
    <n v="1"/>
    <n v="1"/>
    <x v="0"/>
    <s v="In-store"/>
    <x v="108"/>
  </r>
  <r>
    <s v="TXN_7343342"/>
    <x v="2"/>
    <n v="2"/>
    <n v="1"/>
    <n v="2"/>
    <x v="1"/>
    <s v="Takeaway"/>
    <x v="170"/>
  </r>
  <r>
    <s v="TXN_4573096"/>
    <x v="0"/>
    <n v="1"/>
    <n v="2"/>
    <n v="2"/>
    <x v="3"/>
    <s v="In-store"/>
    <x v="266"/>
  </r>
  <r>
    <s v="TXN_3577482"/>
    <x v="7"/>
    <n v="4"/>
    <n v="3"/>
    <n v="12"/>
    <x v="3"/>
    <m/>
    <x v="12"/>
  </r>
  <r>
    <s v="TXN_6370625"/>
    <x v="6"/>
    <n v="3"/>
    <n v="4"/>
    <n v="12"/>
    <x v="0"/>
    <s v="In-store"/>
    <x v="331"/>
  </r>
  <r>
    <s v="TXN_7580803"/>
    <x v="9"/>
    <n v="4"/>
    <n v="3"/>
    <n v="12"/>
    <x v="1"/>
    <s v="In-store"/>
    <x v="62"/>
  </r>
  <r>
    <s v="TXN_8306028"/>
    <x v="3"/>
    <n v="1"/>
    <n v="5"/>
    <n v="5"/>
    <x v="5"/>
    <s v="Takeaway"/>
    <x v="216"/>
  </r>
  <r>
    <s v="TXN_7530692"/>
    <x v="0"/>
    <n v="1"/>
    <n v="2"/>
    <n v="2"/>
    <x v="0"/>
    <m/>
    <x v="193"/>
  </r>
  <r>
    <s v="TXN_4383002"/>
    <x v="0"/>
    <n v="1"/>
    <n v="2"/>
    <n v="2"/>
    <x v="5"/>
    <s v="In-store"/>
    <x v="319"/>
  </r>
  <r>
    <s v="TXN_2939069"/>
    <x v="4"/>
    <n v="5"/>
    <n v="4"/>
    <n v="20"/>
    <x v="0"/>
    <s v="Takeaway"/>
    <x v="205"/>
  </r>
  <r>
    <s v="TXN_2301001"/>
    <x v="4"/>
    <n v="1"/>
    <n v="4"/>
    <n v="4"/>
    <x v="5"/>
    <s v="Takeaway"/>
    <x v="182"/>
  </r>
  <r>
    <s v="TXN_5009924"/>
    <x v="1"/>
    <n v="3"/>
    <n v="3"/>
    <n v="9"/>
    <x v="3"/>
    <m/>
    <x v="0"/>
  </r>
  <r>
    <s v="TXN_9988801"/>
    <x v="4"/>
    <n v="5"/>
    <n v="4"/>
    <n v="20"/>
    <x v="1"/>
    <m/>
    <x v="59"/>
  </r>
  <r>
    <s v="TXN_7895514"/>
    <x v="7"/>
    <n v="4"/>
    <n v="3"/>
    <n v="12"/>
    <x v="3"/>
    <s v="Takeaway"/>
    <x v="211"/>
  </r>
  <r>
    <s v="TXN_8432045"/>
    <x v="1"/>
    <n v="3"/>
    <n v="3"/>
    <n v="9"/>
    <x v="0"/>
    <m/>
    <x v="272"/>
  </r>
  <r>
    <s v="TXN_8127433"/>
    <x v="6"/>
    <n v="3"/>
    <n v="4"/>
    <n v="12"/>
    <x v="5"/>
    <s v="Takeaway"/>
    <x v="114"/>
  </r>
  <r>
    <s v="TXN_7640914"/>
    <x v="3"/>
    <n v="1"/>
    <n v="5"/>
    <n v="5"/>
    <x v="0"/>
    <m/>
    <x v="240"/>
  </r>
  <r>
    <s v="TXN_4374963"/>
    <x v="9"/>
    <n v="1"/>
    <n v="3"/>
    <n v="3"/>
    <x v="1"/>
    <s v="In-store"/>
    <x v="198"/>
  </r>
  <r>
    <s v="TXN_3212317"/>
    <x v="3"/>
    <n v="5"/>
    <n v="5"/>
    <n v="25"/>
    <x v="5"/>
    <s v="Takeaway"/>
    <x v="214"/>
  </r>
  <r>
    <s v="TXN_7744874"/>
    <x v="0"/>
    <n v="1"/>
    <n v="2"/>
    <n v="2"/>
    <x v="1"/>
    <m/>
    <x v="292"/>
  </r>
  <r>
    <s v="TXN_7768350"/>
    <x v="2"/>
    <n v="1"/>
    <n v="1"/>
    <m/>
    <x v="1"/>
    <s v="In-store"/>
    <x v="181"/>
  </r>
  <r>
    <s v="TXN_9128859"/>
    <x v="0"/>
    <n v="2"/>
    <n v="2"/>
    <n v="4"/>
    <x v="5"/>
    <s v="Takeaway"/>
    <x v="340"/>
  </r>
  <r>
    <s v="TXN_9375649"/>
    <x v="2"/>
    <n v="4"/>
    <n v="1"/>
    <n v="4"/>
    <x v="5"/>
    <s v="In-store"/>
    <x v="247"/>
  </r>
  <r>
    <s v="TXN_4401563"/>
    <x v="9"/>
    <n v="5"/>
    <n v="3"/>
    <n v="15"/>
    <x v="3"/>
    <s v="Takeaway"/>
    <x v="281"/>
  </r>
  <r>
    <s v="TXN_8502946"/>
    <x v="4"/>
    <n v="3"/>
    <n v="4"/>
    <n v="12"/>
    <x v="2"/>
    <s v="In-store"/>
    <x v="178"/>
  </r>
  <r>
    <s v="TXN_8687294"/>
    <x v="4"/>
    <n v="3"/>
    <n v="4"/>
    <n v="12"/>
    <x v="0"/>
    <m/>
    <x v="355"/>
  </r>
  <r>
    <s v="TXN_2176821"/>
    <x v="5"/>
    <n v="3"/>
    <n v="5"/>
    <n v="15"/>
    <x v="3"/>
    <m/>
    <x v="283"/>
  </r>
  <r>
    <s v="TXN_8443384"/>
    <x v="6"/>
    <n v="5"/>
    <n v="4"/>
    <n v="20"/>
    <x v="3"/>
    <s v="In-store"/>
    <x v="358"/>
  </r>
  <r>
    <s v="TXN_5053064"/>
    <x v="3"/>
    <n v="3"/>
    <n v="5"/>
    <n v="15"/>
    <x v="5"/>
    <m/>
    <x v="65"/>
  </r>
  <r>
    <s v="TXN_7824739"/>
    <x v="2"/>
    <n v="3"/>
    <n v="1"/>
    <n v="3"/>
    <x v="3"/>
    <m/>
    <x v="33"/>
  </r>
  <r>
    <s v="TXN_7226406"/>
    <x v="1"/>
    <n v="1"/>
    <n v="3"/>
    <n v="3"/>
    <x v="0"/>
    <m/>
    <x v="248"/>
  </r>
  <r>
    <s v="TXN_9793806"/>
    <x v="10"/>
    <n v="3"/>
    <n v="1.5"/>
    <n v="4.5"/>
    <x v="3"/>
    <s v="Takeaway"/>
    <x v="194"/>
  </r>
  <r>
    <s v="TXN_8195843"/>
    <x v="2"/>
    <n v="4"/>
    <n v="1"/>
    <n v="4"/>
    <x v="5"/>
    <m/>
    <x v="28"/>
  </r>
  <r>
    <s v="TXN_6027923"/>
    <x v="5"/>
    <n v="1"/>
    <n v="5"/>
    <n v="5"/>
    <x v="3"/>
    <s v="Takeaway"/>
    <x v="255"/>
  </r>
  <r>
    <s v="TXN_5438652"/>
    <x v="6"/>
    <n v="4"/>
    <n v="4"/>
    <n v="16"/>
    <x v="1"/>
    <m/>
    <x v="290"/>
  </r>
  <r>
    <s v="TXN_8385625"/>
    <x v="10"/>
    <n v="4"/>
    <n v="1.5"/>
    <n v="6"/>
    <x v="3"/>
    <s v="Takeaway"/>
    <x v="252"/>
  </r>
  <r>
    <s v="TXN_7814715"/>
    <x v="2"/>
    <n v="5"/>
    <n v="1"/>
    <n v="5"/>
    <x v="1"/>
    <m/>
    <x v="280"/>
  </r>
  <r>
    <s v="TXN_6532452"/>
    <x v="4"/>
    <n v="5"/>
    <n v="4"/>
    <n v="20"/>
    <x v="1"/>
    <s v="Takeaway"/>
    <x v="16"/>
  </r>
  <r>
    <s v="TXN_9706608"/>
    <x v="4"/>
    <n v="1"/>
    <n v="4"/>
    <n v="4"/>
    <x v="1"/>
    <s v="UNKNOWN"/>
    <x v="185"/>
  </r>
  <r>
    <s v="TXN_5963749"/>
    <x v="1"/>
    <n v="1"/>
    <n v="3"/>
    <n v="3"/>
    <x v="3"/>
    <s v="In-store"/>
    <x v="339"/>
  </r>
  <r>
    <s v="TXN_6885218"/>
    <x v="3"/>
    <n v="1"/>
    <n v="5"/>
    <n v="5"/>
    <x v="5"/>
    <s v="In-store"/>
    <x v="312"/>
  </r>
  <r>
    <s v="TXN_3845871"/>
    <x v="6"/>
    <n v="1"/>
    <n v="4"/>
    <n v="4"/>
    <x v="5"/>
    <s v="In-store"/>
    <x v="72"/>
  </r>
  <r>
    <s v="TXN_5767392"/>
    <x v="1"/>
    <n v="5"/>
    <n v="3"/>
    <n v="15"/>
    <x v="0"/>
    <m/>
    <x v="265"/>
  </r>
  <r>
    <s v="TXN_8685281"/>
    <x v="10"/>
    <n v="1"/>
    <s v="UNKNOWN"/>
    <n v="1.5"/>
    <x v="3"/>
    <s v="In-store"/>
    <x v="359"/>
  </r>
  <r>
    <s v="TXN_3205079"/>
    <x v="1"/>
    <n v="5"/>
    <n v="3"/>
    <n v="15"/>
    <x v="0"/>
    <m/>
    <x v="10"/>
  </r>
  <r>
    <s v="TXN_1523626"/>
    <x v="1"/>
    <n v="4"/>
    <n v="3"/>
    <n v="12"/>
    <x v="2"/>
    <s v="Takeaway"/>
    <x v="288"/>
  </r>
  <r>
    <s v="TXN_8944202"/>
    <x v="4"/>
    <n v="3"/>
    <n v="4"/>
    <n v="12"/>
    <x v="0"/>
    <s v="Takeaway"/>
    <x v="35"/>
  </r>
  <r>
    <s v="TXN_2402993"/>
    <x v="2"/>
    <n v="5"/>
    <n v="1"/>
    <n v="5"/>
    <x v="1"/>
    <s v="Takeaway"/>
    <x v="4"/>
  </r>
  <r>
    <s v="TXN_1340358"/>
    <x v="6"/>
    <n v="3"/>
    <n v="4"/>
    <n v="12"/>
    <x v="1"/>
    <s v="Takeaway"/>
    <x v="304"/>
  </r>
  <r>
    <s v="TXN_6959328"/>
    <x v="6"/>
    <n v="3"/>
    <n v="4"/>
    <n v="12"/>
    <x v="0"/>
    <s v="Takeaway"/>
    <x v="206"/>
  </r>
  <r>
    <s v="TXN_1613996"/>
    <x v="9"/>
    <n v="2"/>
    <n v="3"/>
    <n v="6"/>
    <x v="5"/>
    <s v="In-store"/>
    <x v="197"/>
  </r>
  <r>
    <s v="TXN_9285475"/>
    <x v="10"/>
    <n v="5"/>
    <n v="1.5"/>
    <n v="7.5"/>
    <x v="3"/>
    <s v="ERROR"/>
    <x v="188"/>
  </r>
  <r>
    <s v="TXN_8077929"/>
    <x v="10"/>
    <n v="3"/>
    <n v="1.5"/>
    <n v="4.5"/>
    <x v="3"/>
    <s v="Takeaway"/>
    <x v="211"/>
  </r>
  <r>
    <s v="TXN_7899009"/>
    <x v="7"/>
    <n v="1"/>
    <n v="2"/>
    <n v="2"/>
    <x v="1"/>
    <m/>
    <x v="350"/>
  </r>
  <r>
    <s v="TXN_9213505"/>
    <x v="6"/>
    <n v="2"/>
    <n v="4"/>
    <n v="8"/>
    <x v="2"/>
    <m/>
    <x v="137"/>
  </r>
  <r>
    <s v="TXN_8724602"/>
    <x v="9"/>
    <n v="4"/>
    <n v="3"/>
    <n v="12"/>
    <x v="0"/>
    <s v="Takeaway"/>
    <x v="45"/>
  </r>
  <r>
    <s v="TXN_9067597"/>
    <x v="3"/>
    <n v="4"/>
    <s v="UNKNOWN"/>
    <n v="20"/>
    <x v="1"/>
    <s v="Takeaway"/>
    <x v="122"/>
  </r>
  <r>
    <s v="TXN_9714116"/>
    <x v="6"/>
    <n v="4"/>
    <n v="4"/>
    <n v="16"/>
    <x v="5"/>
    <s v="In-store"/>
    <x v="234"/>
  </r>
  <r>
    <s v="TXN_8987697"/>
    <x v="2"/>
    <n v="5"/>
    <n v="1"/>
    <n v="5"/>
    <x v="1"/>
    <m/>
    <x v="104"/>
  </r>
  <r>
    <s v="TXN_1940778"/>
    <x v="10"/>
    <n v="2"/>
    <n v="1.5"/>
    <n v="3"/>
    <x v="1"/>
    <s v="In-store"/>
    <x v="239"/>
  </r>
  <r>
    <s v="TXN_4271502"/>
    <x v="8"/>
    <n v="2"/>
    <n v="3"/>
    <n v="6"/>
    <x v="5"/>
    <m/>
    <x v="364"/>
  </r>
  <r>
    <s v="TXN_8124795"/>
    <x v="3"/>
    <n v="5"/>
    <n v="5"/>
    <n v="25"/>
    <x v="4"/>
    <s v="In-store"/>
    <x v="112"/>
  </r>
  <r>
    <s v="TXN_7860953"/>
    <x v="6"/>
    <n v="1"/>
    <n v="4"/>
    <n v="4"/>
    <x v="3"/>
    <s v="Takeaway"/>
    <x v="78"/>
  </r>
  <r>
    <s v="TXN_8164119"/>
    <x v="10"/>
    <n v="3"/>
    <n v="1.5"/>
    <n v="4.5"/>
    <x v="0"/>
    <s v="Takeaway"/>
    <x v="259"/>
  </r>
  <r>
    <s v="TXN_7809290"/>
    <x v="1"/>
    <n v="1"/>
    <n v="3"/>
    <n v="3"/>
    <x v="1"/>
    <s v="Takeaway"/>
    <x v="291"/>
  </r>
  <r>
    <s v="TXN_5332538"/>
    <x v="0"/>
    <n v="3"/>
    <n v="2"/>
    <n v="6"/>
    <x v="5"/>
    <m/>
    <x v="18"/>
  </r>
  <r>
    <s v="TXN_7375024"/>
    <x v="7"/>
    <n v="1"/>
    <n v="1"/>
    <n v="1"/>
    <x v="1"/>
    <s v="In-store"/>
    <x v="149"/>
  </r>
  <r>
    <s v="TXN_5675095"/>
    <x v="6"/>
    <n v="4"/>
    <n v="4"/>
    <n v="16"/>
    <x v="3"/>
    <s v="Takeaway"/>
    <x v="164"/>
  </r>
  <r>
    <s v="TXN_4197851"/>
    <x v="3"/>
    <s v="ERROR"/>
    <n v="5"/>
    <n v="15"/>
    <x v="3"/>
    <s v="In-store"/>
    <x v="322"/>
  </r>
  <r>
    <s v="TXN_7931086"/>
    <x v="6"/>
    <n v="3"/>
    <n v="4"/>
    <n v="12"/>
    <x v="0"/>
    <m/>
    <x v="341"/>
  </r>
  <r>
    <s v="TXN_2536573"/>
    <x v="7"/>
    <n v="2"/>
    <m/>
    <n v="8"/>
    <x v="1"/>
    <s v="In-store"/>
    <x v="273"/>
  </r>
  <r>
    <s v="TXN_3374262"/>
    <x v="7"/>
    <n v="2"/>
    <n v="1.5"/>
    <n v="3"/>
    <x v="5"/>
    <s v="In-store"/>
    <x v="173"/>
  </r>
  <r>
    <s v="TXN_9110336"/>
    <x v="2"/>
    <n v="5"/>
    <n v="1"/>
    <n v="5"/>
    <x v="3"/>
    <s v="ERROR"/>
    <x v="62"/>
  </r>
  <r>
    <s v="TXN_3901665"/>
    <x v="9"/>
    <n v="1"/>
    <n v="3"/>
    <n v="3"/>
    <x v="0"/>
    <s v="Takeaway"/>
    <x v="258"/>
  </r>
  <r>
    <s v="TXN_9211917"/>
    <x v="4"/>
    <n v="4"/>
    <n v="4"/>
    <m/>
    <x v="5"/>
    <s v="In-store"/>
    <x v="190"/>
  </r>
  <r>
    <s v="TXN_7893709"/>
    <x v="8"/>
    <n v="4"/>
    <n v="3"/>
    <n v="12"/>
    <x v="0"/>
    <m/>
    <x v="241"/>
  </r>
  <r>
    <s v="TXN_4296023"/>
    <x v="10"/>
    <n v="5"/>
    <n v="1.5"/>
    <n v="7.5"/>
    <x v="3"/>
    <s v="In-store"/>
    <x v="88"/>
  </r>
  <r>
    <s v="TXN_3403409"/>
    <x v="1"/>
    <n v="2"/>
    <n v="3"/>
    <n v="6"/>
    <x v="5"/>
    <m/>
    <x v="68"/>
  </r>
  <r>
    <s v="TXN_1398511"/>
    <x v="0"/>
    <n v="5"/>
    <n v="2"/>
    <n v="10"/>
    <x v="5"/>
    <s v="Takeaway"/>
    <x v="104"/>
  </r>
  <r>
    <s v="TXN_4350854"/>
    <x v="2"/>
    <n v="2"/>
    <n v="1"/>
    <n v="2"/>
    <x v="1"/>
    <s v="In-store"/>
    <x v="63"/>
  </r>
  <r>
    <s v="TXN_1867158"/>
    <x v="2"/>
    <n v="4"/>
    <n v="1"/>
    <n v="4"/>
    <x v="3"/>
    <s v="Takeaway"/>
    <x v="1"/>
  </r>
  <r>
    <s v="TXN_2662711"/>
    <x v="9"/>
    <n v="1"/>
    <n v="3"/>
    <n v="3"/>
    <x v="2"/>
    <m/>
    <x v="122"/>
  </r>
  <r>
    <s v="TXN_4439660"/>
    <x v="0"/>
    <n v="3"/>
    <n v="2"/>
    <n v="6"/>
    <x v="5"/>
    <m/>
    <x v="96"/>
  </r>
  <r>
    <s v="TXN_9417252"/>
    <x v="6"/>
    <n v="2"/>
    <n v="4"/>
    <n v="8"/>
    <x v="0"/>
    <m/>
    <x v="334"/>
  </r>
  <r>
    <s v="TXN_7502558"/>
    <x v="5"/>
    <n v="5"/>
    <n v="3"/>
    <n v="15"/>
    <x v="5"/>
    <s v="In-store"/>
    <x v="41"/>
  </r>
  <r>
    <s v="TXN_8453282"/>
    <x v="2"/>
    <n v="3"/>
    <n v="1"/>
    <n v="3"/>
    <x v="1"/>
    <m/>
    <x v="350"/>
  </r>
  <r>
    <s v="TXN_5921766"/>
    <x v="4"/>
    <n v="3"/>
    <n v="4"/>
    <n v="12"/>
    <x v="5"/>
    <s v="In-store"/>
    <x v="29"/>
  </r>
  <r>
    <s v="TXN_7688029"/>
    <x v="1"/>
    <n v="5"/>
    <n v="3"/>
    <n v="15"/>
    <x v="0"/>
    <s v="In-store"/>
    <x v="279"/>
  </r>
  <r>
    <s v="TXN_2000331"/>
    <x v="7"/>
    <n v="3"/>
    <n v="4"/>
    <n v="12"/>
    <x v="5"/>
    <s v="Takeaway"/>
    <x v="20"/>
  </r>
  <r>
    <s v="TXN_3420633"/>
    <x v="3"/>
    <n v="4"/>
    <n v="5"/>
    <n v="20"/>
    <x v="3"/>
    <s v="Takeaway"/>
    <x v="135"/>
  </r>
  <r>
    <s v="TXN_3431892"/>
    <x v="1"/>
    <n v="2"/>
    <n v="3"/>
    <n v="6"/>
    <x v="5"/>
    <s v="In-store"/>
    <x v="227"/>
  </r>
  <r>
    <s v="TXN_5220527"/>
    <x v="2"/>
    <n v="4"/>
    <n v="1"/>
    <n v="4"/>
    <x v="3"/>
    <s v="Takeaway"/>
    <x v="211"/>
  </r>
  <r>
    <s v="TXN_1205773"/>
    <x v="3"/>
    <n v="5"/>
    <n v="5"/>
    <n v="25"/>
    <x v="1"/>
    <m/>
    <x v="141"/>
  </r>
  <r>
    <s v="TXN_3061405"/>
    <x v="4"/>
    <n v="5"/>
    <n v="4"/>
    <n v="20"/>
    <x v="5"/>
    <s v="Takeaway"/>
    <x v="21"/>
  </r>
  <r>
    <s v="TXN_8696857"/>
    <x v="0"/>
    <n v="1"/>
    <n v="2"/>
    <n v="2"/>
    <x v="3"/>
    <s v="Takeaway"/>
    <x v="157"/>
  </r>
  <r>
    <s v="TXN_9668265"/>
    <x v="2"/>
    <n v="3"/>
    <n v="1"/>
    <n v="3"/>
    <x v="0"/>
    <m/>
    <x v="224"/>
  </r>
  <r>
    <s v="TXN_7463102"/>
    <x v="4"/>
    <n v="5"/>
    <n v="4"/>
    <n v="20"/>
    <x v="1"/>
    <s v="Takeaway"/>
    <x v="336"/>
  </r>
  <r>
    <s v="TXN_4547294"/>
    <x v="10"/>
    <n v="1"/>
    <n v="1.5"/>
    <n v="1.5"/>
    <x v="4"/>
    <m/>
    <x v="56"/>
  </r>
  <r>
    <s v="TXN_8430882"/>
    <x v="6"/>
    <n v="2"/>
    <n v="4"/>
    <n v="8"/>
    <x v="3"/>
    <s v="Takeaway"/>
    <x v="329"/>
  </r>
  <r>
    <s v="TXN_9114647"/>
    <x v="3"/>
    <n v="5"/>
    <n v="5"/>
    <n v="25"/>
    <x v="3"/>
    <s v="In-store"/>
    <x v="335"/>
  </r>
  <r>
    <s v="TXN_5413433"/>
    <x v="9"/>
    <n v="4"/>
    <n v="3"/>
    <n v="12"/>
    <x v="3"/>
    <s v="In-store"/>
    <x v="23"/>
  </r>
  <r>
    <s v="TXN_9388222"/>
    <x v="2"/>
    <n v="1"/>
    <n v="1"/>
    <n v="1"/>
    <x v="3"/>
    <s v="In-store"/>
    <x v="150"/>
  </r>
  <r>
    <s v="TXN_6618750"/>
    <x v="4"/>
    <n v="5"/>
    <n v="4"/>
    <n v="20"/>
    <x v="0"/>
    <m/>
    <x v="79"/>
  </r>
  <r>
    <s v="TXN_6712087"/>
    <x v="1"/>
    <n v="2"/>
    <n v="3"/>
    <n v="6"/>
    <x v="5"/>
    <s v="In-store"/>
    <x v="115"/>
  </r>
  <r>
    <s v="TXN_1862184"/>
    <x v="0"/>
    <n v="4"/>
    <n v="2"/>
    <n v="8"/>
    <x v="5"/>
    <s v="In-store"/>
    <x v="349"/>
  </r>
  <r>
    <s v="TXN_6149800"/>
    <x v="6"/>
    <n v="4"/>
    <n v="4"/>
    <n v="16"/>
    <x v="3"/>
    <m/>
    <x v="283"/>
  </r>
  <r>
    <s v="TXN_6433525"/>
    <x v="4"/>
    <n v="2"/>
    <n v="4"/>
    <n v="8"/>
    <x v="5"/>
    <m/>
    <x v="180"/>
  </r>
  <r>
    <s v="TXN_2642834"/>
    <x v="3"/>
    <n v="2"/>
    <n v="5"/>
    <n v="10"/>
    <x v="1"/>
    <m/>
    <x v="161"/>
  </r>
  <r>
    <s v="TXN_6745398"/>
    <x v="10"/>
    <n v="4"/>
    <n v="1.5"/>
    <n v="6"/>
    <x v="5"/>
    <m/>
    <x v="140"/>
  </r>
  <r>
    <s v="TXN_5660949"/>
    <x v="2"/>
    <n v="3"/>
    <n v="1"/>
    <n v="3"/>
    <x v="0"/>
    <s v="In-store"/>
    <x v="39"/>
  </r>
  <r>
    <s v="TXN_9540340"/>
    <x v="6"/>
    <n v="2"/>
    <n v="4"/>
    <n v="8"/>
    <x v="1"/>
    <m/>
    <x v="14"/>
  </r>
  <r>
    <s v="TXN_5200292"/>
    <x v="8"/>
    <n v="4"/>
    <n v="5"/>
    <n v="20"/>
    <x v="1"/>
    <m/>
    <x v="175"/>
  </r>
  <r>
    <s v="TXN_4118960"/>
    <x v="4"/>
    <n v="5"/>
    <n v="4"/>
    <n v="20"/>
    <x v="0"/>
    <s v="Takeaway"/>
    <x v="348"/>
  </r>
  <r>
    <s v="TXN_2265543"/>
    <x v="3"/>
    <n v="3"/>
    <n v="5"/>
    <n v="15"/>
    <x v="5"/>
    <s v="Takeaway"/>
    <x v="195"/>
  </r>
  <r>
    <s v="TXN_7360979"/>
    <x v="6"/>
    <n v="1"/>
    <n v="4"/>
    <m/>
    <x v="5"/>
    <s v="In-store"/>
    <x v="77"/>
  </r>
  <r>
    <s v="TXN_1849597"/>
    <x v="6"/>
    <n v="2"/>
    <n v="4"/>
    <n v="8"/>
    <x v="1"/>
    <m/>
    <x v="137"/>
  </r>
  <r>
    <s v="TXN_3214521"/>
    <x v="10"/>
    <n v="4"/>
    <n v="1.5"/>
    <n v="6"/>
    <x v="5"/>
    <m/>
    <x v="193"/>
  </r>
  <r>
    <s v="TXN_5107249"/>
    <x v="4"/>
    <n v="4"/>
    <n v="4"/>
    <n v="16"/>
    <x v="1"/>
    <s v="UNKNOWN"/>
    <x v="144"/>
  </r>
  <r>
    <s v="TXN_1941099"/>
    <x v="5"/>
    <n v="5"/>
    <n v="1"/>
    <n v="5"/>
    <x v="1"/>
    <s v="ERROR"/>
    <x v="173"/>
  </r>
  <r>
    <s v="TXN_3228646"/>
    <x v="2"/>
    <n v="5"/>
    <n v="1"/>
    <n v="5"/>
    <x v="0"/>
    <m/>
    <x v="124"/>
  </r>
  <r>
    <s v="TXN_3295578"/>
    <x v="8"/>
    <n v="1"/>
    <n v="3"/>
    <n v="3"/>
    <x v="2"/>
    <s v="In-store"/>
    <x v="93"/>
  </r>
  <r>
    <s v="TXN_3717422"/>
    <x v="3"/>
    <n v="2"/>
    <n v="5"/>
    <n v="10"/>
    <x v="1"/>
    <m/>
    <x v="69"/>
  </r>
  <r>
    <s v="TXN_5350735"/>
    <x v="10"/>
    <n v="2"/>
    <n v="1.5"/>
    <n v="3"/>
    <x v="1"/>
    <s v="UNKNOWN"/>
    <x v="103"/>
  </r>
  <r>
    <s v="TXN_1128577"/>
    <x v="6"/>
    <n v="1"/>
    <n v="4"/>
    <n v="4"/>
    <x v="3"/>
    <s v="In-store"/>
    <x v="186"/>
  </r>
  <r>
    <s v="TXN_6533267"/>
    <x v="10"/>
    <n v="3"/>
    <n v="1.5"/>
    <n v="4.5"/>
    <x v="1"/>
    <s v="In-store"/>
    <x v="105"/>
  </r>
  <r>
    <s v="TXN_1413310"/>
    <x v="4"/>
    <n v="3"/>
    <n v="4"/>
    <n v="12"/>
    <x v="5"/>
    <s v="Takeaway"/>
    <x v="62"/>
  </r>
  <r>
    <s v="TXN_4166020"/>
    <x v="5"/>
    <n v="4"/>
    <n v="3"/>
    <n v="12"/>
    <x v="3"/>
    <s v="In-store"/>
    <x v="219"/>
  </r>
  <r>
    <s v="TXN_9496018"/>
    <x v="7"/>
    <n v="5"/>
    <n v="1.5"/>
    <n v="7.5"/>
    <x v="5"/>
    <s v="Takeaway"/>
    <x v="107"/>
  </r>
  <r>
    <s v="TXN_5609139"/>
    <x v="7"/>
    <n v="2"/>
    <n v="1.5"/>
    <n v="3"/>
    <x v="3"/>
    <m/>
    <x v="183"/>
  </r>
  <r>
    <s v="TXN_5087453"/>
    <x v="10"/>
    <n v="3"/>
    <n v="1.5"/>
    <n v="4.5"/>
    <x v="1"/>
    <s v="Takeaway"/>
    <x v="250"/>
  </r>
  <r>
    <s v="TXN_3312088"/>
    <x v="1"/>
    <s v="ERROR"/>
    <n v="3"/>
    <n v="3"/>
    <x v="3"/>
    <m/>
    <x v="334"/>
  </r>
  <r>
    <s v="TXN_2049313"/>
    <x v="5"/>
    <n v="4"/>
    <n v="1.5"/>
    <n v="6"/>
    <x v="0"/>
    <m/>
    <x v="310"/>
  </r>
  <r>
    <s v="TXN_4001774"/>
    <x v="10"/>
    <n v="5"/>
    <n v="1.5"/>
    <n v="7.5"/>
    <x v="5"/>
    <s v="Takeaway"/>
    <x v="284"/>
  </r>
  <r>
    <s v="TXN_9627891"/>
    <x v="0"/>
    <n v="2"/>
    <n v="2"/>
    <n v="4"/>
    <x v="0"/>
    <s v="In-store"/>
    <x v="209"/>
  </r>
  <r>
    <s v="TXN_5584275"/>
    <x v="4"/>
    <n v="1"/>
    <n v="4"/>
    <n v="4"/>
    <x v="0"/>
    <s v="In-store"/>
    <x v="129"/>
  </r>
  <r>
    <s v="TXN_1873800"/>
    <x v="4"/>
    <n v="3"/>
    <n v="4"/>
    <n v="12"/>
    <x v="5"/>
    <s v="In-store"/>
    <x v="239"/>
  </r>
  <r>
    <s v="TXN_3602823"/>
    <x v="0"/>
    <n v="4"/>
    <n v="2"/>
    <n v="8"/>
    <x v="5"/>
    <m/>
    <x v="331"/>
  </r>
  <r>
    <s v="TXN_5528426"/>
    <x v="4"/>
    <n v="4"/>
    <n v="4"/>
    <n v="16"/>
    <x v="1"/>
    <s v="Takeaway"/>
    <x v="12"/>
  </r>
  <r>
    <s v="TXN_7626322"/>
    <x v="5"/>
    <n v="4"/>
    <n v="3"/>
    <n v="12"/>
    <x v="1"/>
    <s v="Takeaway"/>
    <x v="170"/>
  </r>
  <r>
    <s v="TXN_4432546"/>
    <x v="0"/>
    <n v="2"/>
    <n v="2"/>
    <n v="4"/>
    <x v="3"/>
    <s v="UNKNOWN"/>
    <x v="260"/>
  </r>
  <r>
    <s v="TXN_6372031"/>
    <x v="9"/>
    <n v="3"/>
    <n v="3"/>
    <n v="9"/>
    <x v="3"/>
    <s v="In-store"/>
    <x v="112"/>
  </r>
  <r>
    <s v="TXN_6874059"/>
    <x v="3"/>
    <n v="4"/>
    <n v="5"/>
    <n v="20"/>
    <x v="5"/>
    <s v="Takeaway"/>
    <x v="175"/>
  </r>
  <r>
    <s v="TXN_3843111"/>
    <x v="4"/>
    <n v="2"/>
    <n v="4"/>
    <n v="8"/>
    <x v="5"/>
    <m/>
    <x v="178"/>
  </r>
  <r>
    <s v="TXN_8916446"/>
    <x v="2"/>
    <n v="2"/>
    <n v="1"/>
    <n v="2"/>
    <x v="1"/>
    <s v="ERROR"/>
    <x v="2"/>
  </r>
  <r>
    <s v="TXN_1823906"/>
    <x v="3"/>
    <n v="3"/>
    <n v="5"/>
    <n v="15"/>
    <x v="3"/>
    <s v="In-store"/>
    <x v="45"/>
  </r>
  <r>
    <s v="TXN_2927941"/>
    <x v="8"/>
    <n v="4"/>
    <n v="4"/>
    <n v="16"/>
    <x v="0"/>
    <s v="Takeaway"/>
    <x v="315"/>
  </r>
  <r>
    <s v="TXN_5972836"/>
    <x v="7"/>
    <n v="3"/>
    <n v="4"/>
    <n v="12"/>
    <x v="1"/>
    <s v="Takeaway"/>
    <x v="203"/>
  </r>
  <r>
    <s v="TXN_7484638"/>
    <x v="6"/>
    <n v="3"/>
    <n v="4"/>
    <n v="12"/>
    <x v="3"/>
    <s v="In-store"/>
    <x v="327"/>
  </r>
  <r>
    <s v="TXN_2073647"/>
    <x v="5"/>
    <n v="3"/>
    <n v="4"/>
    <n v="12"/>
    <x v="2"/>
    <s v="In-store"/>
    <x v="276"/>
  </r>
  <r>
    <s v="TXN_1610137"/>
    <x v="0"/>
    <n v="3"/>
    <n v="2"/>
    <n v="6"/>
    <x v="1"/>
    <s v="Takeaway"/>
    <x v="74"/>
  </r>
  <r>
    <s v="TXN_9094628"/>
    <x v="0"/>
    <n v="2"/>
    <n v="2"/>
    <n v="4"/>
    <x v="5"/>
    <s v="In-store"/>
    <x v="358"/>
  </r>
  <r>
    <s v="TXN_2262195"/>
    <x v="4"/>
    <n v="3"/>
    <n v="4"/>
    <n v="12"/>
    <x v="1"/>
    <m/>
    <x v="183"/>
  </r>
  <r>
    <s v="TXN_8047234"/>
    <x v="9"/>
    <n v="3"/>
    <n v="3"/>
    <s v="ERROR"/>
    <x v="0"/>
    <s v="ERROR"/>
    <x v="315"/>
  </r>
  <r>
    <s v="TXN_7108012"/>
    <x v="10"/>
    <n v="1"/>
    <n v="1.5"/>
    <n v="1.5"/>
    <x v="3"/>
    <s v="Takeaway"/>
    <x v="9"/>
  </r>
  <r>
    <s v="TXN_3272946"/>
    <x v="3"/>
    <n v="3"/>
    <n v="5"/>
    <n v="15"/>
    <x v="0"/>
    <s v="In-store"/>
    <x v="205"/>
  </r>
  <r>
    <s v="TXN_6896663"/>
    <x v="1"/>
    <n v="3"/>
    <n v="3"/>
    <n v="9"/>
    <x v="5"/>
    <s v="In-store"/>
    <x v="1"/>
  </r>
  <r>
    <s v="TXN_7308096"/>
    <x v="10"/>
    <n v="2"/>
    <n v="1.5"/>
    <n v="3"/>
    <x v="1"/>
    <s v="Takeaway"/>
    <x v="266"/>
  </r>
  <r>
    <s v="TXN_3607778"/>
    <x v="4"/>
    <n v="2"/>
    <n v="4"/>
    <n v="8"/>
    <x v="1"/>
    <s v="UNKNOWN"/>
    <x v="346"/>
  </r>
  <r>
    <s v="TXN_7105069"/>
    <x v="0"/>
    <n v="1"/>
    <n v="2"/>
    <s v="ERROR"/>
    <x v="1"/>
    <s v="Takeaway"/>
    <x v="110"/>
  </r>
  <r>
    <s v="TXN_7461544"/>
    <x v="2"/>
    <n v="4"/>
    <n v="1"/>
    <n v="4"/>
    <x v="0"/>
    <m/>
    <x v="167"/>
  </r>
  <r>
    <s v="TXN_5853281"/>
    <x v="0"/>
    <n v="4"/>
    <n v="2"/>
    <n v="8"/>
    <x v="5"/>
    <m/>
    <x v="315"/>
  </r>
  <r>
    <s v="TXN_5488764"/>
    <x v="0"/>
    <n v="4"/>
    <n v="2"/>
    <n v="8"/>
    <x v="3"/>
    <s v="Takeaway"/>
    <x v="193"/>
  </r>
  <r>
    <s v="TXN_4268746"/>
    <x v="1"/>
    <n v="5"/>
    <n v="3"/>
    <n v="15"/>
    <x v="0"/>
    <s v="In-store"/>
    <x v="175"/>
  </r>
  <r>
    <s v="TXN_1767872"/>
    <x v="3"/>
    <n v="2"/>
    <n v="5"/>
    <n v="10"/>
    <x v="0"/>
    <s v="In-store"/>
    <x v="107"/>
  </r>
  <r>
    <s v="TXN_9684822"/>
    <x v="9"/>
    <n v="1"/>
    <n v="3"/>
    <n v="3"/>
    <x v="5"/>
    <s v="ERROR"/>
    <x v="58"/>
  </r>
  <r>
    <s v="TXN_7208983"/>
    <x v="3"/>
    <n v="1"/>
    <n v="5"/>
    <n v="5"/>
    <x v="3"/>
    <s v="In-store"/>
    <x v="171"/>
  </r>
  <r>
    <s v="TXN_8704128"/>
    <x v="9"/>
    <n v="5"/>
    <n v="3"/>
    <n v="15"/>
    <x v="2"/>
    <m/>
    <x v="86"/>
  </r>
  <r>
    <s v="TXN_7971660"/>
    <x v="2"/>
    <n v="3"/>
    <n v="1"/>
    <n v="3"/>
    <x v="1"/>
    <s v="Takeaway"/>
    <x v="40"/>
  </r>
  <r>
    <s v="TXN_6179190"/>
    <x v="0"/>
    <n v="1"/>
    <n v="2"/>
    <n v="2"/>
    <x v="5"/>
    <s v="Takeaway"/>
    <x v="255"/>
  </r>
  <r>
    <s v="TXN_9271577"/>
    <x v="1"/>
    <n v="2"/>
    <n v="3"/>
    <n v="6"/>
    <x v="0"/>
    <s v="In-store"/>
    <x v="342"/>
  </r>
  <r>
    <s v="TXN_3016203"/>
    <x v="5"/>
    <n v="1"/>
    <n v="5"/>
    <n v="5"/>
    <x v="1"/>
    <s v="In-store"/>
    <x v="309"/>
  </r>
  <r>
    <s v="TXN_6440555"/>
    <x v="4"/>
    <n v="1"/>
    <n v="4"/>
    <n v="4"/>
    <x v="1"/>
    <s v="In-store"/>
    <x v="114"/>
  </r>
  <r>
    <s v="TXN_5635779"/>
    <x v="8"/>
    <n v="5"/>
    <n v="3"/>
    <n v="15"/>
    <x v="1"/>
    <s v="In-store"/>
    <x v="295"/>
  </r>
  <r>
    <s v="TXN_9839214"/>
    <x v="9"/>
    <n v="1"/>
    <n v="3"/>
    <n v="3"/>
    <x v="3"/>
    <m/>
    <x v="310"/>
  </r>
  <r>
    <s v="TXN_7368194"/>
    <x v="4"/>
    <n v="2"/>
    <n v="4"/>
    <n v="8"/>
    <x v="0"/>
    <s v="In-store"/>
    <x v="72"/>
  </r>
  <r>
    <s v="TXN_1328230"/>
    <x v="6"/>
    <n v="5"/>
    <n v="4"/>
    <n v="20"/>
    <x v="1"/>
    <m/>
    <x v="91"/>
  </r>
  <r>
    <s v="TXN_9789310"/>
    <x v="6"/>
    <n v="4"/>
    <n v="4"/>
    <n v="16"/>
    <x v="0"/>
    <s v="In-store"/>
    <x v="191"/>
  </r>
  <r>
    <s v="TXN_6425706"/>
    <x v="9"/>
    <n v="1"/>
    <n v="3"/>
    <n v="3"/>
    <x v="5"/>
    <s v="Takeaway"/>
    <x v="70"/>
  </r>
  <r>
    <s v="TXN_5996973"/>
    <x v="6"/>
    <n v="5"/>
    <n v="4"/>
    <n v="20"/>
    <x v="5"/>
    <s v="In-store"/>
    <x v="46"/>
  </r>
  <r>
    <s v="TXN_2561970"/>
    <x v="6"/>
    <n v="3"/>
    <n v="4"/>
    <n v="12"/>
    <x v="5"/>
    <s v="In-store"/>
    <x v="95"/>
  </r>
  <r>
    <s v="TXN_7137256"/>
    <x v="6"/>
    <n v="2"/>
    <n v="4"/>
    <s v="UNKNOWN"/>
    <x v="1"/>
    <s v="ERROR"/>
    <x v="278"/>
  </r>
  <r>
    <s v="TXN_5926982"/>
    <x v="0"/>
    <n v="4"/>
    <n v="2"/>
    <n v="8"/>
    <x v="5"/>
    <s v="Takeaway"/>
    <x v="1"/>
  </r>
  <r>
    <s v="TXN_3398611"/>
    <x v="6"/>
    <n v="5"/>
    <n v="4"/>
    <n v="20"/>
    <x v="1"/>
    <m/>
    <x v="157"/>
  </r>
  <r>
    <s v="TXN_4539758"/>
    <x v="6"/>
    <n v="3"/>
    <n v="4"/>
    <n v="12"/>
    <x v="5"/>
    <s v="In-store"/>
    <x v="12"/>
  </r>
  <r>
    <s v="TXN_6259087"/>
    <x v="6"/>
    <n v="2"/>
    <n v="4"/>
    <n v="8"/>
    <x v="3"/>
    <s v="In-store"/>
    <x v="145"/>
  </r>
  <r>
    <s v="TXN_2987590"/>
    <x v="6"/>
    <n v="5"/>
    <n v="4"/>
    <n v="20"/>
    <x v="5"/>
    <s v="In-store"/>
    <x v="360"/>
  </r>
  <r>
    <s v="TXN_6687029"/>
    <x v="6"/>
    <n v="2"/>
    <s v="UNKNOWN"/>
    <n v="8"/>
    <x v="0"/>
    <s v="In-store"/>
    <x v="305"/>
  </r>
  <r>
    <s v="TXN_1199898"/>
    <x v="4"/>
    <n v="1"/>
    <n v="4"/>
    <n v="4"/>
    <x v="0"/>
    <m/>
    <x v="146"/>
  </r>
  <r>
    <s v="TXN_4787990"/>
    <x v="2"/>
    <n v="3"/>
    <n v="1"/>
    <n v="3"/>
    <x v="3"/>
    <m/>
    <x v="151"/>
  </r>
  <r>
    <s v="TXN_9606045"/>
    <x v="10"/>
    <n v="2"/>
    <n v="1.5"/>
    <n v="3"/>
    <x v="3"/>
    <m/>
    <x v="291"/>
  </r>
  <r>
    <s v="TXN_1569248"/>
    <x v="10"/>
    <n v="1"/>
    <n v="1.5"/>
    <n v="1.5"/>
    <x v="0"/>
    <m/>
    <x v="188"/>
  </r>
  <r>
    <s v="TXN_1151605"/>
    <x v="0"/>
    <n v="1"/>
    <n v="2"/>
    <n v="2"/>
    <x v="3"/>
    <s v="Takeaway"/>
    <x v="46"/>
  </r>
  <r>
    <s v="TXN_4602430"/>
    <x v="6"/>
    <n v="3"/>
    <n v="4"/>
    <n v="12"/>
    <x v="0"/>
    <s v="In-store"/>
    <x v="63"/>
  </r>
  <r>
    <s v="TXN_3232043"/>
    <x v="10"/>
    <n v="2"/>
    <n v="1.5"/>
    <n v="3"/>
    <x v="5"/>
    <s v="In-store"/>
    <x v="261"/>
  </r>
  <r>
    <s v="TXN_3251340"/>
    <x v="3"/>
    <n v="4"/>
    <n v="5"/>
    <n v="20"/>
    <x v="5"/>
    <s v="In-store"/>
    <x v="98"/>
  </r>
  <r>
    <s v="TXN_7412782"/>
    <x v="2"/>
    <n v="2"/>
    <n v="1"/>
    <n v="2"/>
    <x v="3"/>
    <s v="Takeaway"/>
    <x v="246"/>
  </r>
  <r>
    <s v="TXN_5663260"/>
    <x v="6"/>
    <n v="4"/>
    <m/>
    <n v="16"/>
    <x v="3"/>
    <m/>
    <x v="88"/>
  </r>
  <r>
    <s v="TXN_5570967"/>
    <x v="0"/>
    <n v="1"/>
    <n v="2"/>
    <n v="2"/>
    <x v="0"/>
    <s v="In-store"/>
    <x v="106"/>
  </r>
  <r>
    <s v="TXN_8271541"/>
    <x v="4"/>
    <n v="2"/>
    <n v="4"/>
    <n v="8"/>
    <x v="4"/>
    <m/>
    <x v="351"/>
  </r>
  <r>
    <s v="TXN_2238658"/>
    <x v="10"/>
    <s v="UNKNOWN"/>
    <n v="1.5"/>
    <n v="4.5"/>
    <x v="5"/>
    <s v="Takeaway"/>
    <x v="112"/>
  </r>
  <r>
    <s v="TXN_2564718"/>
    <x v="3"/>
    <n v="5"/>
    <n v="5"/>
    <n v="25"/>
    <x v="5"/>
    <s v="Takeaway"/>
    <x v="228"/>
  </r>
  <r>
    <s v="TXN_9050127"/>
    <x v="6"/>
    <s v="ERROR"/>
    <n v="4"/>
    <n v="20"/>
    <x v="0"/>
    <s v="Takeaway"/>
    <x v="201"/>
  </r>
  <r>
    <s v="TXN_6533450"/>
    <x v="4"/>
    <n v="1"/>
    <n v="4"/>
    <n v="4"/>
    <x v="5"/>
    <s v="In-store"/>
    <x v="333"/>
  </r>
  <r>
    <s v="TXN_8046891"/>
    <x v="0"/>
    <n v="1"/>
    <n v="2"/>
    <n v="2"/>
    <x v="0"/>
    <s v="Takeaway"/>
    <x v="16"/>
  </r>
  <r>
    <s v="TXN_7770487"/>
    <x v="4"/>
    <n v="1"/>
    <n v="4"/>
    <n v="4"/>
    <x v="1"/>
    <s v="In-store"/>
    <x v="225"/>
  </r>
  <r>
    <s v="TXN_2279313"/>
    <x v="2"/>
    <n v="2"/>
    <m/>
    <n v="2"/>
    <x v="3"/>
    <s v="In-store"/>
    <x v="305"/>
  </r>
  <r>
    <s v="TXN_9943050"/>
    <x v="10"/>
    <n v="1"/>
    <n v="1.5"/>
    <n v="1.5"/>
    <x v="3"/>
    <s v="Takeaway"/>
    <x v="1"/>
  </r>
  <r>
    <s v="TXN_2694605"/>
    <x v="2"/>
    <n v="2"/>
    <n v="1"/>
    <n v="2"/>
    <x v="0"/>
    <s v="Takeaway"/>
    <x v="272"/>
  </r>
  <r>
    <s v="TXN_2161957"/>
    <x v="2"/>
    <n v="2"/>
    <n v="1"/>
    <n v="2"/>
    <x v="5"/>
    <s v="Takeaway"/>
    <x v="271"/>
  </r>
  <r>
    <s v="TXN_3647474"/>
    <x v="0"/>
    <n v="4"/>
    <n v="2"/>
    <n v="8"/>
    <x v="5"/>
    <s v="Takeaway"/>
    <x v="283"/>
  </r>
  <r>
    <s v="TXN_4877601"/>
    <x v="7"/>
    <n v="2"/>
    <n v="1"/>
    <n v="2"/>
    <x v="2"/>
    <s v="ERROR"/>
    <x v="105"/>
  </r>
  <r>
    <s v="TXN_7868470"/>
    <x v="9"/>
    <n v="3"/>
    <s v="ERROR"/>
    <n v="9"/>
    <x v="3"/>
    <s v="UNKNOWN"/>
    <x v="173"/>
  </r>
  <r>
    <s v="TXN_1927704"/>
    <x v="3"/>
    <n v="2"/>
    <n v="5"/>
    <n v="10"/>
    <x v="3"/>
    <s v="In-store"/>
    <x v="107"/>
  </r>
  <r>
    <s v="TXN_4819416"/>
    <x v="3"/>
    <n v="3"/>
    <s v="ERROR"/>
    <n v="15"/>
    <x v="5"/>
    <m/>
    <x v="12"/>
  </r>
  <r>
    <s v="TXN_8076152"/>
    <x v="10"/>
    <n v="4"/>
    <n v="1.5"/>
    <n v="6"/>
    <x v="3"/>
    <s v="ERROR"/>
    <x v="319"/>
  </r>
  <r>
    <s v="TXN_9409405"/>
    <x v="8"/>
    <n v="3"/>
    <n v="2"/>
    <n v="6"/>
    <x v="3"/>
    <s v="In-store"/>
    <x v="248"/>
  </r>
  <r>
    <s v="TXN_4055876"/>
    <x v="5"/>
    <n v="3"/>
    <n v="5"/>
    <n v="15"/>
    <x v="0"/>
    <s v="In-store"/>
    <x v="187"/>
  </r>
  <r>
    <s v="TXN_1929398"/>
    <x v="6"/>
    <n v="1"/>
    <n v="4"/>
    <n v="4"/>
    <x v="3"/>
    <s v="In-store"/>
    <x v="41"/>
  </r>
  <r>
    <s v="TXN_2131494"/>
    <x v="3"/>
    <n v="2"/>
    <n v="5"/>
    <n v="10"/>
    <x v="1"/>
    <m/>
    <x v="216"/>
  </r>
  <r>
    <s v="TXN_3093284"/>
    <x v="0"/>
    <n v="4"/>
    <n v="2"/>
    <n v="8"/>
    <x v="3"/>
    <s v="In-store"/>
    <x v="316"/>
  </r>
  <r>
    <s v="TXN_3679245"/>
    <x v="4"/>
    <n v="4"/>
    <n v="4"/>
    <n v="16"/>
    <x v="5"/>
    <s v="In-store"/>
    <x v="102"/>
  </r>
  <r>
    <s v="TXN_2276426"/>
    <x v="9"/>
    <n v="5"/>
    <n v="3"/>
    <n v="15"/>
    <x v="0"/>
    <s v="In-store"/>
    <x v="179"/>
  </r>
  <r>
    <s v="TXN_9608095"/>
    <x v="0"/>
    <n v="1"/>
    <n v="2"/>
    <n v="2"/>
    <x v="0"/>
    <s v="In-store"/>
    <x v="275"/>
  </r>
  <r>
    <s v="TXN_9587704"/>
    <x v="9"/>
    <n v="5"/>
    <n v="3"/>
    <n v="15"/>
    <x v="1"/>
    <s v="Takeaway"/>
    <x v="256"/>
  </r>
  <r>
    <s v="TXN_9863114"/>
    <x v="9"/>
    <s v="UNKNOWN"/>
    <n v="3"/>
    <n v="15"/>
    <x v="5"/>
    <s v="Takeaway"/>
    <x v="239"/>
  </r>
  <r>
    <s v="TXN_2372348"/>
    <x v="1"/>
    <n v="2"/>
    <n v="3"/>
    <n v="6"/>
    <x v="3"/>
    <s v="Takeaway"/>
    <x v="107"/>
  </r>
  <r>
    <s v="TXN_6660602"/>
    <x v="7"/>
    <n v="4"/>
    <n v="5"/>
    <n v="20"/>
    <x v="5"/>
    <s v="Takeaway"/>
    <x v="361"/>
  </r>
  <r>
    <s v="TXN_3386311"/>
    <x v="9"/>
    <n v="1"/>
    <n v="3"/>
    <n v="3"/>
    <x v="1"/>
    <s v="In-store"/>
    <x v="352"/>
  </r>
  <r>
    <s v="TXN_7049149"/>
    <x v="8"/>
    <n v="4"/>
    <n v="4"/>
    <n v="16"/>
    <x v="5"/>
    <m/>
    <x v="307"/>
  </r>
  <r>
    <s v="TXN_4112230"/>
    <x v="4"/>
    <n v="5"/>
    <n v="4"/>
    <n v="20"/>
    <x v="5"/>
    <s v="Takeaway"/>
    <x v="335"/>
  </r>
  <r>
    <s v="TXN_1675510"/>
    <x v="6"/>
    <n v="3"/>
    <n v="4"/>
    <n v="12"/>
    <x v="5"/>
    <m/>
    <x v="293"/>
  </r>
  <r>
    <s v="TXN_5853158"/>
    <x v="5"/>
    <s v="ERROR"/>
    <n v="4"/>
    <n v="16"/>
    <x v="1"/>
    <s v="Takeaway"/>
    <x v="277"/>
  </r>
  <r>
    <s v="TXN_4187673"/>
    <x v="9"/>
    <n v="2"/>
    <n v="3"/>
    <n v="6"/>
    <x v="3"/>
    <m/>
    <x v="74"/>
  </r>
  <r>
    <s v="TXN_3017494"/>
    <x v="10"/>
    <n v="1"/>
    <n v="1.5"/>
    <n v="1.5"/>
    <x v="2"/>
    <s v="Takeaway"/>
    <x v="130"/>
  </r>
  <r>
    <s v="TXN_8086161"/>
    <x v="6"/>
    <m/>
    <n v="4"/>
    <n v="8"/>
    <x v="1"/>
    <s v="In-store"/>
    <x v="208"/>
  </r>
  <r>
    <s v="TXN_5729112"/>
    <x v="0"/>
    <n v="1"/>
    <n v="2"/>
    <n v="2"/>
    <x v="0"/>
    <m/>
    <x v="193"/>
  </r>
  <r>
    <s v="TXN_4613595"/>
    <x v="3"/>
    <n v="3"/>
    <n v="5"/>
    <n v="15"/>
    <x v="0"/>
    <s v="Takeaway"/>
    <x v="177"/>
  </r>
  <r>
    <s v="TXN_4152991"/>
    <x v="6"/>
    <n v="5"/>
    <n v="4"/>
    <n v="20"/>
    <x v="3"/>
    <s v="Takeaway"/>
    <x v="190"/>
  </r>
  <r>
    <s v="TXN_1196324"/>
    <x v="10"/>
    <n v="4"/>
    <n v="1.5"/>
    <n v="6"/>
    <x v="0"/>
    <s v="In-store"/>
    <x v="231"/>
  </r>
  <r>
    <s v="TXN_5944318"/>
    <x v="2"/>
    <n v="1"/>
    <n v="1"/>
    <n v="1"/>
    <x v="1"/>
    <s v="UNKNOWN"/>
    <x v="108"/>
  </r>
  <r>
    <s v="TXN_5148823"/>
    <x v="9"/>
    <n v="1"/>
    <n v="3"/>
    <n v="3"/>
    <x v="3"/>
    <m/>
    <x v="363"/>
  </r>
  <r>
    <s v="TXN_2887528"/>
    <x v="7"/>
    <n v="2"/>
    <n v="3"/>
    <n v="6"/>
    <x v="5"/>
    <m/>
    <x v="206"/>
  </r>
  <r>
    <s v="TXN_7312736"/>
    <x v="2"/>
    <n v="2"/>
    <n v="1"/>
    <n v="2"/>
    <x v="3"/>
    <m/>
    <x v="131"/>
  </r>
  <r>
    <s v="TXN_5775717"/>
    <x v="10"/>
    <n v="3"/>
    <s v="ERROR"/>
    <n v="4.5"/>
    <x v="5"/>
    <s v="Takeaway"/>
    <x v="353"/>
  </r>
  <r>
    <s v="TXN_4442095"/>
    <x v="3"/>
    <n v="4"/>
    <n v="5"/>
    <n v="20"/>
    <x v="3"/>
    <m/>
    <x v="147"/>
  </r>
  <r>
    <s v="TXN_6621007"/>
    <x v="1"/>
    <n v="2"/>
    <n v="3"/>
    <n v="6"/>
    <x v="3"/>
    <s v="Takeaway"/>
    <x v="253"/>
  </r>
  <r>
    <s v="TXN_6740691"/>
    <x v="10"/>
    <n v="1"/>
    <n v="1.5"/>
    <n v="1.5"/>
    <x v="1"/>
    <s v="ERROR"/>
    <x v="223"/>
  </r>
  <r>
    <s v="TXN_4359568"/>
    <x v="0"/>
    <n v="3"/>
    <n v="2"/>
    <n v="6"/>
    <x v="5"/>
    <m/>
    <x v="170"/>
  </r>
  <r>
    <s v="TXN_3941164"/>
    <x v="0"/>
    <n v="4"/>
    <n v="2"/>
    <n v="8"/>
    <x v="5"/>
    <s v="ERROR"/>
    <x v="251"/>
  </r>
  <r>
    <s v="TXN_5244931"/>
    <x v="0"/>
    <n v="1"/>
    <s v="UNKNOWN"/>
    <n v="2"/>
    <x v="4"/>
    <s v="UNKNOWN"/>
    <x v="56"/>
  </r>
  <r>
    <s v="TXN_8181326"/>
    <x v="10"/>
    <n v="5"/>
    <n v="1.5"/>
    <n v="7.5"/>
    <x v="1"/>
    <m/>
    <x v="140"/>
  </r>
  <r>
    <s v="TXN_8912589"/>
    <x v="4"/>
    <n v="3"/>
    <n v="4"/>
    <n v="12"/>
    <x v="1"/>
    <s v="ERROR"/>
    <x v="258"/>
  </r>
  <r>
    <s v="TXN_1234390"/>
    <x v="1"/>
    <n v="2"/>
    <n v="3"/>
    <n v="6"/>
    <x v="3"/>
    <s v="Takeaway"/>
    <x v="28"/>
  </r>
  <r>
    <s v="TXN_5336437"/>
    <x v="10"/>
    <n v="5"/>
    <n v="1.5"/>
    <n v="7.5"/>
    <x v="0"/>
    <m/>
    <x v="263"/>
  </r>
  <r>
    <s v="TXN_6271633"/>
    <x v="9"/>
    <n v="2"/>
    <n v="3"/>
    <n v="6"/>
    <x v="3"/>
    <s v="In-store"/>
    <x v="79"/>
  </r>
  <r>
    <s v="TXN_4805204"/>
    <x v="10"/>
    <n v="5"/>
    <n v="1.5"/>
    <n v="7.5"/>
    <x v="3"/>
    <s v="In-store"/>
    <x v="194"/>
  </r>
  <r>
    <s v="TXN_3094786"/>
    <x v="6"/>
    <n v="4"/>
    <n v="4"/>
    <n v="16"/>
    <x v="0"/>
    <s v="Takeaway"/>
    <x v="326"/>
  </r>
  <r>
    <s v="TXN_7082667"/>
    <x v="7"/>
    <n v="4"/>
    <n v="5"/>
    <n v="20"/>
    <x v="1"/>
    <s v="In-store"/>
    <x v="120"/>
  </r>
  <r>
    <s v="TXN_4807049"/>
    <x v="2"/>
    <n v="1"/>
    <n v="1"/>
    <n v="1"/>
    <x v="0"/>
    <m/>
    <x v="221"/>
  </r>
  <r>
    <s v="TXN_1840584"/>
    <x v="1"/>
    <n v="5"/>
    <n v="3"/>
    <n v="15"/>
    <x v="3"/>
    <m/>
    <x v="32"/>
  </r>
  <r>
    <s v="TXN_8030379"/>
    <x v="3"/>
    <n v="4"/>
    <n v="5"/>
    <n v="20"/>
    <x v="1"/>
    <s v="In-store"/>
    <x v="288"/>
  </r>
  <r>
    <s v="TXN_7746634"/>
    <x v="1"/>
    <n v="5"/>
    <n v="3"/>
    <n v="15"/>
    <x v="3"/>
    <s v="In-store"/>
    <x v="198"/>
  </r>
  <r>
    <s v="TXN_2361290"/>
    <x v="3"/>
    <n v="4"/>
    <n v="5"/>
    <n v="20"/>
    <x v="1"/>
    <m/>
    <x v="67"/>
  </r>
  <r>
    <s v="TXN_3654299"/>
    <x v="0"/>
    <n v="1"/>
    <s v="UNKNOWN"/>
    <n v="2"/>
    <x v="1"/>
    <s v="Takeaway"/>
    <x v="124"/>
  </r>
  <r>
    <s v="TXN_8811945"/>
    <x v="8"/>
    <n v="1"/>
    <n v="5"/>
    <n v="5"/>
    <x v="2"/>
    <m/>
    <x v="147"/>
  </r>
  <r>
    <s v="TXN_8659963"/>
    <x v="1"/>
    <n v="4"/>
    <n v="3"/>
    <n v="12"/>
    <x v="1"/>
    <s v="Takeaway"/>
    <x v="349"/>
  </r>
  <r>
    <s v="TXN_3676131"/>
    <x v="0"/>
    <n v="3"/>
    <n v="2"/>
    <n v="6"/>
    <x v="2"/>
    <s v="ERROR"/>
    <x v="238"/>
  </r>
  <r>
    <s v="TXN_2935758"/>
    <x v="4"/>
    <n v="1"/>
    <n v="4"/>
    <n v="4"/>
    <x v="0"/>
    <s v="In-store"/>
    <x v="113"/>
  </r>
  <r>
    <s v="TXN_1711730"/>
    <x v="9"/>
    <n v="5"/>
    <n v="3"/>
    <n v="15"/>
    <x v="2"/>
    <s v="Takeaway"/>
    <x v="12"/>
  </r>
  <r>
    <s v="TXN_8659575"/>
    <x v="5"/>
    <n v="2"/>
    <n v="1.5"/>
    <n v="3"/>
    <x v="3"/>
    <m/>
    <x v="190"/>
  </r>
  <r>
    <s v="TXN_5360210"/>
    <x v="10"/>
    <n v="5"/>
    <n v="1.5"/>
    <n v="7.5"/>
    <x v="1"/>
    <s v="Takeaway"/>
    <x v="36"/>
  </r>
  <r>
    <s v="TXN_7970325"/>
    <x v="1"/>
    <n v="2"/>
    <n v="3"/>
    <n v="6"/>
    <x v="5"/>
    <s v="Takeaway"/>
    <x v="132"/>
  </r>
  <r>
    <s v="TXN_8521037"/>
    <x v="6"/>
    <n v="1"/>
    <n v="4"/>
    <n v="4"/>
    <x v="5"/>
    <s v="In-store"/>
    <x v="130"/>
  </r>
  <r>
    <s v="TXN_5473680"/>
    <x v="0"/>
    <n v="3"/>
    <n v="2"/>
    <n v="6"/>
    <x v="0"/>
    <s v="Takeaway"/>
    <x v="245"/>
  </r>
  <r>
    <s v="TXN_6830192"/>
    <x v="5"/>
    <n v="3"/>
    <n v="3"/>
    <s v="ERROR"/>
    <x v="3"/>
    <m/>
    <x v="353"/>
  </r>
  <r>
    <s v="TXN_5999810"/>
    <x v="5"/>
    <n v="4"/>
    <n v="4"/>
    <n v="16"/>
    <x v="0"/>
    <s v="Takeaway"/>
    <x v="65"/>
  </r>
  <r>
    <s v="TXN_6677631"/>
    <x v="10"/>
    <n v="5"/>
    <n v="1.5"/>
    <n v="7.5"/>
    <x v="3"/>
    <s v="In-store"/>
    <x v="66"/>
  </r>
  <r>
    <s v="TXN_9775900"/>
    <x v="9"/>
    <n v="4"/>
    <n v="3"/>
    <n v="12"/>
    <x v="3"/>
    <s v="In-store"/>
    <x v="315"/>
  </r>
  <r>
    <s v="TXN_2408143"/>
    <x v="0"/>
    <n v="2"/>
    <n v="2"/>
    <n v="4"/>
    <x v="3"/>
    <m/>
    <x v="14"/>
  </r>
  <r>
    <s v="TXN_6383779"/>
    <x v="0"/>
    <n v="1"/>
    <n v="2"/>
    <n v="2"/>
    <x v="5"/>
    <s v="ERROR"/>
    <x v="260"/>
  </r>
  <r>
    <s v="TXN_1342359"/>
    <x v="1"/>
    <n v="4"/>
    <n v="3"/>
    <n v="12"/>
    <x v="1"/>
    <s v="Takeaway"/>
    <x v="105"/>
  </r>
  <r>
    <s v="TXN_6975499"/>
    <x v="0"/>
    <n v="1"/>
    <n v="2"/>
    <m/>
    <x v="3"/>
    <s v="In-store"/>
    <x v="364"/>
  </r>
  <r>
    <s v="TXN_9861083"/>
    <x v="6"/>
    <n v="5"/>
    <n v="4"/>
    <n v="20"/>
    <x v="0"/>
    <s v="In-store"/>
    <x v="349"/>
  </r>
  <r>
    <s v="TXN_8100384"/>
    <x v="6"/>
    <s v="UNKNOWN"/>
    <n v="4"/>
    <n v="4"/>
    <x v="1"/>
    <m/>
    <x v="298"/>
  </r>
  <r>
    <s v="TXN_3762778"/>
    <x v="0"/>
    <n v="5"/>
    <n v="2"/>
    <n v="10"/>
    <x v="5"/>
    <m/>
    <x v="296"/>
  </r>
  <r>
    <s v="TXN_4548698"/>
    <x v="3"/>
    <n v="2"/>
    <n v="5"/>
    <n v="10"/>
    <x v="1"/>
    <s v="Takeaway"/>
    <x v="328"/>
  </r>
  <r>
    <s v="TXN_8735820"/>
    <x v="10"/>
    <n v="2"/>
    <n v="1.5"/>
    <n v="3"/>
    <x v="0"/>
    <s v="Takeaway"/>
    <x v="64"/>
  </r>
  <r>
    <s v="TXN_8803798"/>
    <x v="4"/>
    <n v="4"/>
    <n v="4"/>
    <n v="16"/>
    <x v="5"/>
    <m/>
    <x v="105"/>
  </r>
  <r>
    <s v="TXN_1950008"/>
    <x v="4"/>
    <n v="4"/>
    <n v="4"/>
    <n v="16"/>
    <x v="3"/>
    <s v="In-store"/>
    <x v="317"/>
  </r>
  <r>
    <s v="TXN_3894173"/>
    <x v="6"/>
    <n v="5"/>
    <n v="4"/>
    <n v="20"/>
    <x v="3"/>
    <s v="Takeaway"/>
    <x v="55"/>
  </r>
  <r>
    <s v="TXN_3630892"/>
    <x v="8"/>
    <n v="4"/>
    <n v="1"/>
    <n v="4"/>
    <x v="5"/>
    <s v="Takeaway"/>
    <x v="63"/>
  </r>
  <r>
    <s v="TXN_7436097"/>
    <x v="7"/>
    <n v="5"/>
    <n v="2"/>
    <n v="10"/>
    <x v="4"/>
    <m/>
    <x v="286"/>
  </r>
  <r>
    <s v="TXN_4307602"/>
    <x v="8"/>
    <n v="4"/>
    <n v="1"/>
    <n v="4"/>
    <x v="1"/>
    <s v="In-store"/>
    <x v="169"/>
  </r>
  <r>
    <s v="TXN_2394502"/>
    <x v="2"/>
    <n v="4"/>
    <s v="ERROR"/>
    <n v="4"/>
    <x v="3"/>
    <s v="In-store"/>
    <x v="38"/>
  </r>
  <r>
    <s v="TXN_5308047"/>
    <x v="2"/>
    <s v="UNKNOWN"/>
    <s v="ERROR"/>
    <n v="1"/>
    <x v="0"/>
    <m/>
    <x v="7"/>
  </r>
  <r>
    <s v="TXN_5929797"/>
    <x v="6"/>
    <n v="1"/>
    <n v="4"/>
    <n v="4"/>
    <x v="0"/>
    <s v="In-store"/>
    <x v="222"/>
  </r>
  <r>
    <s v="TXN_1228927"/>
    <x v="10"/>
    <n v="2"/>
    <n v="1.5"/>
    <n v="3"/>
    <x v="0"/>
    <m/>
    <x v="340"/>
  </r>
  <r>
    <s v="TXN_6486912"/>
    <x v="10"/>
    <n v="2"/>
    <n v="1.5"/>
    <n v="3"/>
    <x v="5"/>
    <m/>
    <x v="154"/>
  </r>
  <r>
    <s v="TXN_3447069"/>
    <x v="9"/>
    <n v="2"/>
    <n v="3"/>
    <n v="6"/>
    <x v="0"/>
    <m/>
    <x v="27"/>
  </r>
  <r>
    <s v="TXN_8219298"/>
    <x v="9"/>
    <n v="5"/>
    <n v="3"/>
    <n v="15"/>
    <x v="0"/>
    <m/>
    <x v="276"/>
  </r>
  <r>
    <s v="TXN_1010950"/>
    <x v="2"/>
    <s v="ERROR"/>
    <n v="1"/>
    <n v="1"/>
    <x v="3"/>
    <s v="Takeaway"/>
    <x v="259"/>
  </r>
  <r>
    <s v="TXN_6376329"/>
    <x v="1"/>
    <n v="1"/>
    <n v="3"/>
    <n v="3"/>
    <x v="5"/>
    <s v="Takeaway"/>
    <x v="20"/>
  </r>
  <r>
    <s v="TXN_1897783"/>
    <x v="4"/>
    <n v="3"/>
    <n v="4"/>
    <n v="12"/>
    <x v="1"/>
    <m/>
    <x v="229"/>
  </r>
  <r>
    <s v="TXN_4831525"/>
    <x v="2"/>
    <n v="3"/>
    <s v="UNKNOWN"/>
    <n v="3"/>
    <x v="5"/>
    <m/>
    <x v="153"/>
  </r>
  <r>
    <s v="TXN_2767034"/>
    <x v="3"/>
    <n v="4"/>
    <n v="5"/>
    <n v="20"/>
    <x v="1"/>
    <m/>
    <x v="133"/>
  </r>
  <r>
    <s v="TXN_9365766"/>
    <x v="1"/>
    <n v="4"/>
    <n v="3"/>
    <n v="12"/>
    <x v="3"/>
    <s v="In-store"/>
    <x v="358"/>
  </r>
  <r>
    <s v="TXN_5680396"/>
    <x v="6"/>
    <n v="2"/>
    <n v="4"/>
    <n v="8"/>
    <x v="3"/>
    <m/>
    <x v="170"/>
  </r>
  <r>
    <s v="TXN_3071092"/>
    <x v="0"/>
    <s v="ERROR"/>
    <s v="UNKNOWN"/>
    <n v="4"/>
    <x v="4"/>
    <m/>
    <x v="0"/>
  </r>
  <r>
    <s v="TXN_6205234"/>
    <x v="1"/>
    <n v="5"/>
    <n v="3"/>
    <n v="15"/>
    <x v="3"/>
    <m/>
    <x v="250"/>
  </r>
  <r>
    <s v="TXN_4489757"/>
    <x v="4"/>
    <n v="5"/>
    <n v="4"/>
    <n v="20"/>
    <x v="0"/>
    <m/>
    <x v="11"/>
  </r>
  <r>
    <s v="TXN_8362750"/>
    <x v="3"/>
    <n v="4"/>
    <n v="5"/>
    <n v="20"/>
    <x v="5"/>
    <s v="In-store"/>
    <x v="303"/>
  </r>
  <r>
    <s v="TXN_2422584"/>
    <x v="10"/>
    <n v="1"/>
    <n v="1.5"/>
    <n v="1.5"/>
    <x v="1"/>
    <s v="In-store"/>
    <x v="340"/>
  </r>
  <r>
    <s v="TXN_3966911"/>
    <x v="10"/>
    <n v="3"/>
    <n v="1.5"/>
    <n v="4.5"/>
    <x v="0"/>
    <m/>
    <x v="67"/>
  </r>
  <r>
    <s v="TXN_6880338"/>
    <x v="1"/>
    <n v="3"/>
    <n v="3"/>
    <n v="9"/>
    <x v="3"/>
    <s v="Takeaway"/>
    <x v="29"/>
  </r>
  <r>
    <s v="TXN_9362958"/>
    <x v="9"/>
    <n v="1"/>
    <n v="3"/>
    <n v="3"/>
    <x v="1"/>
    <s v="In-store"/>
    <x v="2"/>
  </r>
  <r>
    <s v="TXN_6815741"/>
    <x v="4"/>
    <n v="2"/>
    <s v="ERROR"/>
    <n v="8"/>
    <x v="5"/>
    <m/>
    <x v="132"/>
  </r>
  <r>
    <s v="TXN_4032956"/>
    <x v="0"/>
    <n v="5"/>
    <n v="2"/>
    <n v="10"/>
    <x v="0"/>
    <m/>
    <x v="49"/>
  </r>
  <r>
    <s v="TXN_7894069"/>
    <x v="9"/>
    <n v="2"/>
    <n v="3"/>
    <n v="6"/>
    <x v="3"/>
    <s v="In-store"/>
    <x v="346"/>
  </r>
  <r>
    <s v="TXN_5296578"/>
    <x v="0"/>
    <n v="1"/>
    <n v="2"/>
    <n v="2"/>
    <x v="0"/>
    <s v="Takeaway"/>
    <x v="82"/>
  </r>
  <r>
    <s v="TXN_2522047"/>
    <x v="3"/>
    <n v="1"/>
    <s v="ERROR"/>
    <n v="5"/>
    <x v="2"/>
    <s v="Takeaway"/>
    <x v="51"/>
  </r>
  <r>
    <s v="TXN_8211303"/>
    <x v="3"/>
    <n v="5"/>
    <n v="5"/>
    <n v="25"/>
    <x v="5"/>
    <m/>
    <x v="331"/>
  </r>
  <r>
    <s v="TXN_8472252"/>
    <x v="4"/>
    <n v="1"/>
    <n v="4"/>
    <n v="4"/>
    <x v="5"/>
    <m/>
    <x v="151"/>
  </r>
  <r>
    <s v="TXN_2435025"/>
    <x v="9"/>
    <n v="1"/>
    <n v="3"/>
    <n v="3"/>
    <x v="1"/>
    <s v="In-store"/>
    <x v="88"/>
  </r>
  <r>
    <s v="TXN_5179156"/>
    <x v="0"/>
    <n v="5"/>
    <n v="2"/>
    <n v="10"/>
    <x v="4"/>
    <s v="In-store"/>
    <x v="286"/>
  </r>
  <r>
    <s v="TXN_4197090"/>
    <x v="9"/>
    <n v="3"/>
    <n v="3"/>
    <n v="9"/>
    <x v="0"/>
    <s v="Takeaway"/>
    <x v="234"/>
  </r>
  <r>
    <s v="TXN_4209626"/>
    <x v="7"/>
    <n v="5"/>
    <n v="4"/>
    <n v="20"/>
    <x v="0"/>
    <m/>
    <x v="198"/>
  </r>
  <r>
    <s v="TXN_8639995"/>
    <x v="8"/>
    <n v="3"/>
    <n v="4"/>
    <n v="12"/>
    <x v="1"/>
    <s v="ERROR"/>
    <x v="71"/>
  </r>
  <r>
    <s v="TXN_1777171"/>
    <x v="0"/>
    <n v="2"/>
    <n v="2"/>
    <n v="4"/>
    <x v="5"/>
    <s v="In-store"/>
    <x v="334"/>
  </r>
  <r>
    <s v="TXN_5706734"/>
    <x v="9"/>
    <n v="1"/>
    <n v="3"/>
    <n v="3"/>
    <x v="1"/>
    <s v="UNKNOWN"/>
    <x v="293"/>
  </r>
  <r>
    <s v="TXN_6228847"/>
    <x v="4"/>
    <n v="3"/>
    <n v="4"/>
    <n v="12"/>
    <x v="1"/>
    <m/>
    <x v="232"/>
  </r>
  <r>
    <s v="TXN_6479368"/>
    <x v="4"/>
    <n v="2"/>
    <n v="4"/>
    <n v="8"/>
    <x v="0"/>
    <s v="Takeaway"/>
    <x v="0"/>
  </r>
  <r>
    <s v="TXN_6991528"/>
    <x v="2"/>
    <n v="3"/>
    <n v="1"/>
    <n v="3"/>
    <x v="3"/>
    <s v="Takeaway"/>
    <x v="334"/>
  </r>
  <r>
    <s v="TXN_2154866"/>
    <x v="10"/>
    <n v="2"/>
    <n v="1.5"/>
    <n v="3"/>
    <x v="0"/>
    <s v="Takeaway"/>
    <x v="112"/>
  </r>
  <r>
    <s v="TXN_1333524"/>
    <x v="1"/>
    <n v="2"/>
    <n v="3"/>
    <n v="6"/>
    <x v="0"/>
    <m/>
    <x v="283"/>
  </r>
  <r>
    <s v="TXN_4367044"/>
    <x v="4"/>
    <m/>
    <n v="4"/>
    <n v="4"/>
    <x v="1"/>
    <m/>
    <x v="46"/>
  </r>
  <r>
    <s v="TXN_8903514"/>
    <x v="3"/>
    <n v="4"/>
    <n v="5"/>
    <n v="20"/>
    <x v="5"/>
    <s v="Takeaway"/>
    <x v="101"/>
  </r>
  <r>
    <s v="TXN_5762828"/>
    <x v="10"/>
    <n v="2"/>
    <n v="1.5"/>
    <n v="3"/>
    <x v="3"/>
    <s v="UNKNOWN"/>
    <x v="117"/>
  </r>
  <r>
    <s v="TXN_2099497"/>
    <x v="9"/>
    <n v="1"/>
    <n v="3"/>
    <n v="3"/>
    <x v="5"/>
    <s v="Takeaway"/>
    <x v="216"/>
  </r>
  <r>
    <s v="TXN_5679935"/>
    <x v="0"/>
    <n v="2"/>
    <n v="2"/>
    <n v="4"/>
    <x v="0"/>
    <m/>
    <x v="2"/>
  </r>
  <r>
    <s v="TXN_5236861"/>
    <x v="0"/>
    <n v="4"/>
    <n v="2"/>
    <n v="8"/>
    <x v="1"/>
    <s v="Takeaway"/>
    <x v="61"/>
  </r>
  <r>
    <s v="TXN_9433035"/>
    <x v="6"/>
    <n v="1"/>
    <n v="4"/>
    <n v="4"/>
    <x v="1"/>
    <s v="In-store"/>
    <x v="136"/>
  </r>
  <r>
    <s v="TXN_4239051"/>
    <x v="9"/>
    <n v="2"/>
    <n v="3"/>
    <n v="6"/>
    <x v="1"/>
    <m/>
    <x v="56"/>
  </r>
  <r>
    <s v="TXN_2970600"/>
    <x v="3"/>
    <n v="1"/>
    <n v="5"/>
    <n v="5"/>
    <x v="0"/>
    <s v="In-store"/>
    <x v="219"/>
  </r>
  <r>
    <s v="TXN_6226412"/>
    <x v="9"/>
    <n v="3"/>
    <n v="3"/>
    <n v="9"/>
    <x v="5"/>
    <s v="Takeaway"/>
    <x v="144"/>
  </r>
  <r>
    <s v="TXN_2634805"/>
    <x v="7"/>
    <n v="4"/>
    <n v="1"/>
    <n v="4"/>
    <x v="3"/>
    <s v="Takeaway"/>
    <x v="341"/>
  </r>
  <r>
    <s v="TXN_2571835"/>
    <x v="3"/>
    <n v="3"/>
    <n v="5"/>
    <n v="15"/>
    <x v="5"/>
    <s v="In-store"/>
    <x v="217"/>
  </r>
  <r>
    <s v="TXN_3984842"/>
    <x v="10"/>
    <n v="4"/>
    <n v="1.5"/>
    <n v="6"/>
    <x v="0"/>
    <s v="Takeaway"/>
    <x v="42"/>
  </r>
  <r>
    <s v="TXN_1191068"/>
    <x v="3"/>
    <n v="1"/>
    <n v="5"/>
    <n v="5"/>
    <x v="5"/>
    <m/>
    <x v="271"/>
  </r>
  <r>
    <s v="TXN_9154713"/>
    <x v="0"/>
    <n v="4"/>
    <m/>
    <n v="8"/>
    <x v="0"/>
    <s v="In-store"/>
    <x v="132"/>
  </r>
  <r>
    <s v="TXN_2897727"/>
    <x v="4"/>
    <n v="5"/>
    <n v="4"/>
    <n v="20"/>
    <x v="0"/>
    <s v="Takeaway"/>
    <x v="213"/>
  </r>
  <r>
    <s v="TXN_3801179"/>
    <x v="9"/>
    <n v="2"/>
    <n v="3"/>
    <n v="6"/>
    <x v="1"/>
    <s v="In-store"/>
    <x v="275"/>
  </r>
  <r>
    <s v="TXN_7116267"/>
    <x v="4"/>
    <n v="4"/>
    <n v="4"/>
    <n v="16"/>
    <x v="2"/>
    <m/>
    <x v="256"/>
  </r>
  <r>
    <s v="TXN_9878237"/>
    <x v="1"/>
    <n v="1"/>
    <n v="3"/>
    <s v="UNKNOWN"/>
    <x v="0"/>
    <m/>
    <x v="6"/>
  </r>
  <r>
    <s v="TXN_2153838"/>
    <x v="10"/>
    <n v="4"/>
    <n v="1.5"/>
    <s v="ERROR"/>
    <x v="3"/>
    <s v="In-store"/>
    <x v="104"/>
  </r>
  <r>
    <s v="TXN_7835785"/>
    <x v="3"/>
    <n v="1"/>
    <n v="5"/>
    <n v="5"/>
    <x v="1"/>
    <s v="In-store"/>
    <x v="197"/>
  </r>
  <r>
    <s v="TXN_5335079"/>
    <x v="1"/>
    <n v="1"/>
    <n v="3"/>
    <n v="3"/>
    <x v="1"/>
    <s v="In-store"/>
    <x v="109"/>
  </r>
  <r>
    <s v="TXN_7521634"/>
    <x v="5"/>
    <n v="3"/>
    <n v="1"/>
    <n v="3"/>
    <x v="5"/>
    <s v="Takeaway"/>
    <x v="207"/>
  </r>
  <r>
    <s v="TXN_2174821"/>
    <x v="0"/>
    <n v="1"/>
    <n v="2"/>
    <n v="2"/>
    <x v="5"/>
    <m/>
    <x v="298"/>
  </r>
  <r>
    <s v="TXN_5951573"/>
    <x v="3"/>
    <n v="3"/>
    <n v="5"/>
    <n v="15"/>
    <x v="1"/>
    <m/>
    <x v="38"/>
  </r>
  <r>
    <s v="TXN_4612146"/>
    <x v="1"/>
    <n v="3"/>
    <n v="3"/>
    <n v="9"/>
    <x v="1"/>
    <s v="ERROR"/>
    <x v="9"/>
  </r>
  <r>
    <s v="TXN_7954368"/>
    <x v="1"/>
    <n v="3"/>
    <n v="3"/>
    <n v="9"/>
    <x v="0"/>
    <m/>
    <x v="6"/>
  </r>
  <r>
    <s v="TXN_7898391"/>
    <x v="3"/>
    <n v="4"/>
    <n v="5"/>
    <n v="20"/>
    <x v="0"/>
    <s v="UNKNOWN"/>
    <x v="201"/>
  </r>
  <r>
    <s v="TXN_5746800"/>
    <x v="0"/>
    <n v="4"/>
    <n v="2"/>
    <n v="8"/>
    <x v="0"/>
    <s v="Takeaway"/>
    <x v="198"/>
  </r>
  <r>
    <s v="TXN_4630658"/>
    <x v="4"/>
    <n v="1"/>
    <n v="4"/>
    <n v="4"/>
    <x v="1"/>
    <s v="Takeaway"/>
    <x v="129"/>
  </r>
  <r>
    <s v="TXN_6096492"/>
    <x v="6"/>
    <n v="5"/>
    <n v="4"/>
    <n v="20"/>
    <x v="2"/>
    <s v="Takeaway"/>
    <x v="252"/>
  </r>
  <r>
    <s v="TXN_8918905"/>
    <x v="2"/>
    <n v="5"/>
    <n v="1"/>
    <n v="5"/>
    <x v="3"/>
    <s v="In-store"/>
    <x v="257"/>
  </r>
  <r>
    <s v="TXN_5906365"/>
    <x v="2"/>
    <n v="1"/>
    <n v="1"/>
    <n v="1"/>
    <x v="5"/>
    <m/>
    <x v="132"/>
  </r>
  <r>
    <s v="TXN_3956062"/>
    <x v="0"/>
    <n v="3"/>
    <n v="2"/>
    <n v="6"/>
    <x v="5"/>
    <s v="Takeaway"/>
    <x v="337"/>
  </r>
  <r>
    <s v="TXN_6610487"/>
    <x v="0"/>
    <n v="5"/>
    <n v="2"/>
    <n v="10"/>
    <x v="3"/>
    <s v="Takeaway"/>
    <x v="22"/>
  </r>
  <r>
    <s v="TXN_7821658"/>
    <x v="0"/>
    <n v="5"/>
    <n v="2"/>
    <n v="10"/>
    <x v="5"/>
    <s v="In-store"/>
    <x v="113"/>
  </r>
  <r>
    <s v="TXN_6396940"/>
    <x v="2"/>
    <n v="2"/>
    <n v="1"/>
    <n v="2"/>
    <x v="0"/>
    <s v="Takeaway"/>
    <x v="201"/>
  </r>
  <r>
    <s v="TXN_2556368"/>
    <x v="4"/>
    <n v="1"/>
    <n v="4"/>
    <n v="4"/>
    <x v="3"/>
    <m/>
    <x v="146"/>
  </r>
  <r>
    <s v="TXN_7655838"/>
    <x v="9"/>
    <n v="3"/>
    <n v="3"/>
    <n v="9"/>
    <x v="3"/>
    <m/>
    <x v="207"/>
  </r>
  <r>
    <s v="TXN_2807590"/>
    <x v="4"/>
    <n v="4"/>
    <n v="4"/>
    <n v="16"/>
    <x v="1"/>
    <s v="Takeaway"/>
    <x v="47"/>
  </r>
  <r>
    <s v="TXN_7252860"/>
    <x v="2"/>
    <n v="3"/>
    <s v="ERROR"/>
    <n v="3"/>
    <x v="3"/>
    <s v="Takeaway"/>
    <x v="98"/>
  </r>
  <r>
    <s v="TXN_5381129"/>
    <x v="2"/>
    <n v="5"/>
    <n v="1"/>
    <n v="5"/>
    <x v="5"/>
    <s v="ERROR"/>
    <x v="25"/>
  </r>
  <r>
    <s v="TXN_1474329"/>
    <x v="4"/>
    <n v="2"/>
    <n v="4"/>
    <n v="8"/>
    <x v="3"/>
    <s v="Takeaway"/>
    <x v="44"/>
  </r>
  <r>
    <s v="TXN_5935394"/>
    <x v="0"/>
    <n v="4"/>
    <n v="2"/>
    <n v="8"/>
    <x v="3"/>
    <m/>
    <x v="251"/>
  </r>
  <r>
    <s v="TXN_1488458"/>
    <x v="0"/>
    <n v="4"/>
    <n v="2"/>
    <n v="8"/>
    <x v="5"/>
    <m/>
    <x v="294"/>
  </r>
  <r>
    <s v="TXN_7964661"/>
    <x v="1"/>
    <n v="3"/>
    <n v="3"/>
    <n v="9"/>
    <x v="1"/>
    <s v="ERROR"/>
    <x v="303"/>
  </r>
  <r>
    <s v="TXN_2798736"/>
    <x v="6"/>
    <n v="2"/>
    <n v="4"/>
    <n v="8"/>
    <x v="3"/>
    <s v="In-store"/>
    <x v="18"/>
  </r>
  <r>
    <s v="TXN_5007051"/>
    <x v="3"/>
    <n v="2"/>
    <n v="5"/>
    <n v="10"/>
    <x v="3"/>
    <m/>
    <x v="299"/>
  </r>
  <r>
    <s v="TXN_2325141"/>
    <x v="10"/>
    <n v="3"/>
    <n v="1.5"/>
    <n v="4.5"/>
    <x v="3"/>
    <m/>
    <x v="331"/>
  </r>
  <r>
    <s v="TXN_1489194"/>
    <x v="0"/>
    <n v="3"/>
    <n v="2"/>
    <n v="6"/>
    <x v="3"/>
    <s v="Takeaway"/>
    <x v="227"/>
  </r>
  <r>
    <s v="TXN_9531201"/>
    <x v="6"/>
    <n v="2"/>
    <n v="4"/>
    <n v="8"/>
    <x v="5"/>
    <s v="ERROR"/>
    <x v="32"/>
  </r>
  <r>
    <s v="TXN_7627772"/>
    <x v="6"/>
    <n v="4"/>
    <n v="4"/>
    <n v="16"/>
    <x v="0"/>
    <s v="Takeaway"/>
    <x v="192"/>
  </r>
  <r>
    <s v="TXN_4349970"/>
    <x v="2"/>
    <n v="5"/>
    <n v="1"/>
    <n v="5"/>
    <x v="2"/>
    <s v="In-store"/>
    <x v="214"/>
  </r>
  <r>
    <s v="TXN_3936883"/>
    <x v="0"/>
    <n v="2"/>
    <n v="2"/>
    <n v="4"/>
    <x v="3"/>
    <s v="In-store"/>
    <x v="0"/>
  </r>
  <r>
    <s v="TXN_1817275"/>
    <x v="3"/>
    <n v="2"/>
    <n v="5"/>
    <n v="10"/>
    <x v="1"/>
    <s v="In-store"/>
    <x v="180"/>
  </r>
  <r>
    <s v="TXN_8018272"/>
    <x v="4"/>
    <n v="4"/>
    <n v="4"/>
    <s v="ERROR"/>
    <x v="5"/>
    <m/>
    <x v="160"/>
  </r>
  <r>
    <s v="TXN_3617989"/>
    <x v="6"/>
    <n v="3"/>
    <n v="4"/>
    <n v="12"/>
    <x v="0"/>
    <s v="Takeaway"/>
    <x v="242"/>
  </r>
  <r>
    <s v="TXN_1566564"/>
    <x v="2"/>
    <n v="3"/>
    <n v="1"/>
    <n v="3"/>
    <x v="0"/>
    <s v="Takeaway"/>
    <x v="0"/>
  </r>
  <r>
    <s v="TXN_5170047"/>
    <x v="3"/>
    <n v="4"/>
    <n v="5"/>
    <n v="20"/>
    <x v="1"/>
    <m/>
    <x v="85"/>
  </r>
  <r>
    <s v="TXN_6513163"/>
    <x v="1"/>
    <n v="2"/>
    <n v="3"/>
    <n v="6"/>
    <x v="3"/>
    <s v="Takeaway"/>
    <x v="303"/>
  </r>
  <r>
    <s v="TXN_7014478"/>
    <x v="4"/>
    <n v="5"/>
    <n v="4"/>
    <n v="20"/>
    <x v="1"/>
    <m/>
    <x v="158"/>
  </r>
  <r>
    <s v="TXN_9929732"/>
    <x v="6"/>
    <n v="4"/>
    <n v="4"/>
    <n v="16"/>
    <x v="0"/>
    <m/>
    <x v="200"/>
  </r>
  <r>
    <s v="TXN_2346362"/>
    <x v="9"/>
    <n v="4"/>
    <n v="3"/>
    <n v="12"/>
    <x v="5"/>
    <s v="In-store"/>
    <x v="169"/>
  </r>
  <r>
    <s v="TXN_9039882"/>
    <x v="4"/>
    <n v="4"/>
    <n v="4"/>
    <n v="16"/>
    <x v="5"/>
    <s v="In-store"/>
    <x v="176"/>
  </r>
  <r>
    <s v="TXN_7440057"/>
    <x v="9"/>
    <n v="1"/>
    <n v="3"/>
    <n v="3"/>
    <x v="0"/>
    <m/>
    <x v="261"/>
  </r>
  <r>
    <s v="TXN_9894831"/>
    <x v="1"/>
    <n v="5"/>
    <n v="3"/>
    <n v="15"/>
    <x v="4"/>
    <m/>
    <x v="261"/>
  </r>
  <r>
    <s v="TXN_2911863"/>
    <x v="6"/>
    <n v="2"/>
    <n v="4"/>
    <n v="8"/>
    <x v="0"/>
    <s v="Takeaway"/>
    <x v="162"/>
  </r>
  <r>
    <s v="TXN_1991987"/>
    <x v="1"/>
    <n v="3"/>
    <n v="3"/>
    <n v="9"/>
    <x v="0"/>
    <s v="In-store"/>
    <x v="192"/>
  </r>
  <r>
    <s v="TXN_7232524"/>
    <x v="2"/>
    <n v="3"/>
    <n v="1"/>
    <n v="3"/>
    <x v="1"/>
    <s v="In-store"/>
    <x v="252"/>
  </r>
  <r>
    <s v="TXN_7476348"/>
    <x v="0"/>
    <n v="2"/>
    <n v="2"/>
    <n v="4"/>
    <x v="4"/>
    <s v="In-store"/>
    <x v="31"/>
  </r>
  <r>
    <s v="TXN_4165923"/>
    <x v="6"/>
    <n v="3"/>
    <n v="4"/>
    <n v="12"/>
    <x v="5"/>
    <s v="Takeaway"/>
    <x v="241"/>
  </r>
  <r>
    <s v="TXN_1467367"/>
    <x v="6"/>
    <n v="3"/>
    <n v="4"/>
    <n v="12"/>
    <x v="5"/>
    <m/>
    <x v="147"/>
  </r>
  <r>
    <s v="TXN_2018943"/>
    <x v="4"/>
    <s v="UNKNOWN"/>
    <n v="4"/>
    <n v="20"/>
    <x v="5"/>
    <m/>
    <x v="57"/>
  </r>
  <r>
    <s v="TXN_4234636"/>
    <x v="4"/>
    <n v="1"/>
    <n v="4"/>
    <s v="ERROR"/>
    <x v="0"/>
    <s v="In-store"/>
    <x v="249"/>
  </r>
  <r>
    <s v="TXN_4750383"/>
    <x v="0"/>
    <n v="2"/>
    <n v="2"/>
    <n v="4"/>
    <x v="1"/>
    <m/>
    <x v="193"/>
  </r>
  <r>
    <s v="TXN_5100579"/>
    <x v="5"/>
    <n v="2"/>
    <n v="1"/>
    <n v="2"/>
    <x v="1"/>
    <s v="Takeaway"/>
    <x v="88"/>
  </r>
  <r>
    <s v="TXN_1701465"/>
    <x v="1"/>
    <n v="1"/>
    <n v="3"/>
    <n v="3"/>
    <x v="1"/>
    <m/>
    <x v="69"/>
  </r>
  <r>
    <s v="TXN_8941409"/>
    <x v="1"/>
    <n v="3"/>
    <n v="3"/>
    <n v="9"/>
    <x v="4"/>
    <m/>
    <x v="152"/>
  </r>
  <r>
    <s v="TXN_9598764"/>
    <x v="9"/>
    <s v="ERROR"/>
    <n v="3"/>
    <n v="6"/>
    <x v="0"/>
    <s v="In-store"/>
    <x v="205"/>
  </r>
  <r>
    <s v="TXN_2834323"/>
    <x v="5"/>
    <n v="1"/>
    <n v="1.5"/>
    <n v="1.5"/>
    <x v="3"/>
    <s v="Takeaway"/>
    <x v="163"/>
  </r>
  <r>
    <s v="TXN_2480488"/>
    <x v="9"/>
    <n v="2"/>
    <n v="3"/>
    <n v="6"/>
    <x v="1"/>
    <s v="Takeaway"/>
    <x v="160"/>
  </r>
  <r>
    <s v="TXN_6158834"/>
    <x v="0"/>
    <n v="2"/>
    <n v="2"/>
    <n v="4"/>
    <x v="0"/>
    <s v="ERROR"/>
    <x v="99"/>
  </r>
  <r>
    <s v="TXN_2345326"/>
    <x v="2"/>
    <m/>
    <n v="1"/>
    <n v="3"/>
    <x v="3"/>
    <s v="Takeaway"/>
    <x v="314"/>
  </r>
  <r>
    <s v="TXN_8872103"/>
    <x v="4"/>
    <m/>
    <n v="4"/>
    <n v="12"/>
    <x v="3"/>
    <s v="In-store"/>
    <x v="128"/>
  </r>
  <r>
    <s v="TXN_9773646"/>
    <x v="1"/>
    <n v="4"/>
    <n v="3"/>
    <s v="ERROR"/>
    <x v="0"/>
    <s v="Takeaway"/>
    <x v="303"/>
  </r>
  <r>
    <s v="TXN_1442096"/>
    <x v="2"/>
    <n v="3"/>
    <n v="1"/>
    <n v="3"/>
    <x v="0"/>
    <s v="In-store"/>
    <x v="53"/>
  </r>
  <r>
    <s v="TXN_2337888"/>
    <x v="0"/>
    <n v="1"/>
    <n v="2"/>
    <n v="2"/>
    <x v="0"/>
    <s v="In-store"/>
    <x v="284"/>
  </r>
  <r>
    <s v="TXN_8297751"/>
    <x v="3"/>
    <n v="3"/>
    <n v="5"/>
    <n v="15"/>
    <x v="1"/>
    <s v="Takeaway"/>
    <x v="103"/>
  </r>
  <r>
    <s v="TXN_9675838"/>
    <x v="1"/>
    <n v="2"/>
    <n v="3"/>
    <n v="6"/>
    <x v="3"/>
    <m/>
    <x v="96"/>
  </r>
  <r>
    <s v="TXN_9241048"/>
    <x v="1"/>
    <n v="4"/>
    <n v="3"/>
    <n v="12"/>
    <x v="0"/>
    <s v="In-store"/>
    <x v="307"/>
  </r>
  <r>
    <s v="TXN_1978687"/>
    <x v="9"/>
    <n v="2"/>
    <n v="3"/>
    <n v="6"/>
    <x v="5"/>
    <s v="ERROR"/>
    <x v="24"/>
  </r>
  <r>
    <s v="TXN_7548260"/>
    <x v="9"/>
    <n v="2"/>
    <n v="3"/>
    <n v="6"/>
    <x v="1"/>
    <s v="Takeaway"/>
    <x v="216"/>
  </r>
  <r>
    <s v="TXN_7047040"/>
    <x v="3"/>
    <n v="2"/>
    <n v="5"/>
    <n v="10"/>
    <x v="2"/>
    <m/>
    <x v="134"/>
  </r>
  <r>
    <s v="TXN_1234907"/>
    <x v="9"/>
    <n v="1"/>
    <n v="3"/>
    <n v="3"/>
    <x v="0"/>
    <s v="In-store"/>
    <x v="46"/>
  </r>
  <r>
    <s v="TXN_8821839"/>
    <x v="6"/>
    <n v="5"/>
    <n v="4"/>
    <n v="20"/>
    <x v="4"/>
    <s v="Takeaway"/>
    <x v="357"/>
  </r>
  <r>
    <s v="TXN_7543765"/>
    <x v="1"/>
    <n v="1"/>
    <n v="3"/>
    <n v="3"/>
    <x v="5"/>
    <m/>
    <x v="146"/>
  </r>
  <r>
    <s v="TXN_7317475"/>
    <x v="3"/>
    <n v="4"/>
    <n v="5"/>
    <n v="20"/>
    <x v="1"/>
    <s v="Takeaway"/>
    <x v="268"/>
  </r>
  <r>
    <s v="TXN_9786525"/>
    <x v="1"/>
    <n v="5"/>
    <n v="3"/>
    <n v="15"/>
    <x v="5"/>
    <s v="Takeaway"/>
    <x v="195"/>
  </r>
  <r>
    <s v="TXN_9874256"/>
    <x v="9"/>
    <n v="3"/>
    <n v="3"/>
    <n v="9"/>
    <x v="5"/>
    <m/>
    <x v="360"/>
  </r>
  <r>
    <s v="TXN_3120637"/>
    <x v="6"/>
    <n v="3"/>
    <n v="4"/>
    <n v="12"/>
    <x v="5"/>
    <s v="Takeaway"/>
    <x v="112"/>
  </r>
  <r>
    <s v="TXN_6754546"/>
    <x v="1"/>
    <n v="3"/>
    <n v="3"/>
    <n v="9"/>
    <x v="4"/>
    <m/>
    <x v="195"/>
  </r>
  <r>
    <s v="TXN_1317114"/>
    <x v="2"/>
    <n v="2"/>
    <n v="1"/>
    <n v="2"/>
    <x v="3"/>
    <s v="Takeaway"/>
    <x v="29"/>
  </r>
  <r>
    <s v="TXN_3897788"/>
    <x v="9"/>
    <s v="ERROR"/>
    <n v="3"/>
    <n v="15"/>
    <x v="3"/>
    <s v="In-store"/>
    <x v="146"/>
  </r>
  <r>
    <s v="TXN_8046087"/>
    <x v="1"/>
    <n v="2"/>
    <n v="3"/>
    <n v="6"/>
    <x v="5"/>
    <s v="Takeaway"/>
    <x v="82"/>
  </r>
  <r>
    <s v="TXN_6655017"/>
    <x v="4"/>
    <n v="4"/>
    <n v="4"/>
    <n v="16"/>
    <x v="1"/>
    <s v="Takeaway"/>
    <x v="236"/>
  </r>
  <r>
    <s v="TXN_6610162"/>
    <x v="1"/>
    <m/>
    <n v="3"/>
    <n v="12"/>
    <x v="3"/>
    <s v="ERROR"/>
    <x v="330"/>
  </r>
  <r>
    <s v="TXN_7478306"/>
    <x v="10"/>
    <n v="2"/>
    <n v="1.5"/>
    <n v="3"/>
    <x v="3"/>
    <s v="In-store"/>
    <x v="296"/>
  </r>
  <r>
    <s v="TXN_3163567"/>
    <x v="3"/>
    <n v="2"/>
    <n v="5"/>
    <m/>
    <x v="3"/>
    <s v="Takeaway"/>
    <x v="12"/>
  </r>
  <r>
    <s v="TXN_6420900"/>
    <x v="10"/>
    <n v="3"/>
    <n v="1.5"/>
    <n v="4.5"/>
    <x v="5"/>
    <m/>
    <x v="22"/>
  </r>
  <r>
    <s v="TXN_2526267"/>
    <x v="6"/>
    <s v="UNKNOWN"/>
    <n v="4"/>
    <n v="20"/>
    <x v="1"/>
    <s v="In-store"/>
    <x v="62"/>
  </r>
  <r>
    <s v="TXN_3954378"/>
    <x v="10"/>
    <n v="4"/>
    <n v="1.5"/>
    <n v="6"/>
    <x v="1"/>
    <s v="ERROR"/>
    <x v="294"/>
  </r>
  <r>
    <s v="TXN_5138053"/>
    <x v="6"/>
    <n v="5"/>
    <n v="4"/>
    <n v="20"/>
    <x v="2"/>
    <s v="Takeaway"/>
    <x v="134"/>
  </r>
  <r>
    <s v="TXN_9890279"/>
    <x v="4"/>
    <n v="4"/>
    <m/>
    <n v="16"/>
    <x v="5"/>
    <s v="In-store"/>
    <x v="205"/>
  </r>
  <r>
    <s v="TXN_9626920"/>
    <x v="7"/>
    <n v="2"/>
    <n v="1.5"/>
    <n v="3"/>
    <x v="5"/>
    <s v="In-store"/>
    <x v="220"/>
  </r>
  <r>
    <s v="TXN_7213830"/>
    <x v="7"/>
    <n v="5"/>
    <n v="3"/>
    <n v="15"/>
    <x v="0"/>
    <m/>
    <x v="344"/>
  </r>
  <r>
    <s v="TXN_4224350"/>
    <x v="10"/>
    <n v="2"/>
    <n v="1.5"/>
    <n v="3"/>
    <x v="5"/>
    <s v="In-store"/>
    <x v="162"/>
  </r>
  <r>
    <s v="TXN_7763212"/>
    <x v="6"/>
    <n v="1"/>
    <n v="4"/>
    <n v="4"/>
    <x v="0"/>
    <m/>
    <x v="39"/>
  </r>
  <r>
    <s v="TXN_6889357"/>
    <x v="3"/>
    <n v="1"/>
    <n v="5"/>
    <n v="5"/>
    <x v="1"/>
    <s v="Takeaway"/>
    <x v="350"/>
  </r>
  <r>
    <s v="TXN_8565218"/>
    <x v="1"/>
    <n v="1"/>
    <n v="3"/>
    <n v="3"/>
    <x v="3"/>
    <s v="UNKNOWN"/>
    <x v="11"/>
  </r>
  <r>
    <s v="TXN_8235675"/>
    <x v="10"/>
    <n v="1"/>
    <n v="1.5"/>
    <n v="1.5"/>
    <x v="0"/>
    <m/>
    <x v="306"/>
  </r>
  <r>
    <s v="TXN_6323915"/>
    <x v="10"/>
    <n v="3"/>
    <n v="1.5"/>
    <m/>
    <x v="0"/>
    <s v="In-store"/>
    <x v="125"/>
  </r>
  <r>
    <s v="TXN_3232227"/>
    <x v="2"/>
    <n v="4"/>
    <n v="1"/>
    <n v="4"/>
    <x v="5"/>
    <s v="Takeaway"/>
    <x v="20"/>
  </r>
  <r>
    <s v="TXN_2931403"/>
    <x v="9"/>
    <n v="2"/>
    <n v="3"/>
    <n v="6"/>
    <x v="0"/>
    <s v="In-store"/>
    <x v="184"/>
  </r>
  <r>
    <s v="TXN_8036247"/>
    <x v="0"/>
    <n v="1"/>
    <n v="2"/>
    <n v="2"/>
    <x v="0"/>
    <s v="Takeaway"/>
    <x v="242"/>
  </r>
  <r>
    <s v="TXN_4143264"/>
    <x v="3"/>
    <n v="1"/>
    <n v="5"/>
    <n v="5"/>
    <x v="0"/>
    <s v="Takeaway"/>
    <x v="334"/>
  </r>
  <r>
    <s v="TXN_3709117"/>
    <x v="4"/>
    <n v="5"/>
    <n v="4"/>
    <s v="UNKNOWN"/>
    <x v="1"/>
    <m/>
    <x v="151"/>
  </r>
  <r>
    <s v="TXN_5124519"/>
    <x v="4"/>
    <n v="3"/>
    <n v="4"/>
    <n v="12"/>
    <x v="0"/>
    <s v="In-store"/>
    <x v="351"/>
  </r>
  <r>
    <s v="TXN_1529845"/>
    <x v="9"/>
    <n v="3"/>
    <n v="3"/>
    <n v="9"/>
    <x v="0"/>
    <s v="In-store"/>
    <x v="311"/>
  </r>
  <r>
    <s v="TXN_4615245"/>
    <x v="6"/>
    <n v="4"/>
    <n v="4"/>
    <n v="16"/>
    <x v="5"/>
    <m/>
    <x v="158"/>
  </r>
  <r>
    <s v="TXN_1464694"/>
    <x v="6"/>
    <n v="1"/>
    <n v="4"/>
    <s v="ERROR"/>
    <x v="5"/>
    <s v="In-store"/>
    <x v="255"/>
  </r>
  <r>
    <s v="TXN_2674372"/>
    <x v="2"/>
    <n v="4"/>
    <n v="1"/>
    <n v="4"/>
    <x v="0"/>
    <s v="Takeaway"/>
    <x v="188"/>
  </r>
  <r>
    <s v="TXN_7215900"/>
    <x v="0"/>
    <n v="3"/>
    <n v="2"/>
    <n v="6"/>
    <x v="1"/>
    <s v="Takeaway"/>
    <x v="331"/>
  </r>
  <r>
    <s v="TXN_6622980"/>
    <x v="3"/>
    <n v="4"/>
    <n v="5"/>
    <n v="20"/>
    <x v="3"/>
    <s v="Takeaway"/>
    <x v="231"/>
  </r>
  <r>
    <s v="TXN_5744026"/>
    <x v="3"/>
    <n v="4"/>
    <n v="5"/>
    <n v="20"/>
    <x v="5"/>
    <m/>
    <x v="87"/>
  </r>
  <r>
    <s v="TXN_1759314"/>
    <x v="3"/>
    <n v="5"/>
    <n v="5"/>
    <n v="25"/>
    <x v="5"/>
    <m/>
    <x v="305"/>
  </r>
  <r>
    <s v="TXN_2050630"/>
    <x v="2"/>
    <n v="3"/>
    <n v="1"/>
    <n v="3"/>
    <x v="5"/>
    <s v="Takeaway"/>
    <x v="116"/>
  </r>
  <r>
    <s v="TXN_3447575"/>
    <x v="6"/>
    <n v="4"/>
    <n v="4"/>
    <m/>
    <x v="0"/>
    <s v="Takeaway"/>
    <x v="165"/>
  </r>
  <r>
    <s v="TXN_1131785"/>
    <x v="6"/>
    <n v="1"/>
    <n v="4"/>
    <n v="4"/>
    <x v="1"/>
    <m/>
    <x v="104"/>
  </r>
  <r>
    <s v="TXN_8572783"/>
    <x v="3"/>
    <n v="3"/>
    <n v="5"/>
    <n v="15"/>
    <x v="5"/>
    <m/>
    <x v="97"/>
  </r>
  <r>
    <s v="TXN_7928378"/>
    <x v="7"/>
    <n v="3"/>
    <s v="UNKNOWN"/>
    <n v="12"/>
    <x v="1"/>
    <m/>
    <x v="198"/>
  </r>
  <r>
    <s v="TXN_4284507"/>
    <x v="4"/>
    <n v="4"/>
    <n v="4"/>
    <n v="16"/>
    <x v="5"/>
    <s v="UNKNOWN"/>
    <x v="33"/>
  </r>
  <r>
    <s v="TXN_9819697"/>
    <x v="4"/>
    <n v="3"/>
    <n v="4"/>
    <n v="12"/>
    <x v="3"/>
    <s v="In-store"/>
    <x v="1"/>
  </r>
  <r>
    <s v="TXN_1731476"/>
    <x v="6"/>
    <n v="1"/>
    <n v="4"/>
    <n v="4"/>
    <x v="3"/>
    <s v="Takeaway"/>
    <x v="54"/>
  </r>
  <r>
    <s v="TXN_4152262"/>
    <x v="5"/>
    <n v="2"/>
    <n v="5"/>
    <n v="10"/>
    <x v="3"/>
    <s v="In-store"/>
    <x v="65"/>
  </r>
  <r>
    <s v="TXN_1721342"/>
    <x v="4"/>
    <n v="5"/>
    <n v="4"/>
    <n v="20"/>
    <x v="3"/>
    <s v="In-store"/>
    <x v="305"/>
  </r>
  <r>
    <s v="TXN_7278328"/>
    <x v="4"/>
    <n v="1"/>
    <n v="4"/>
    <n v="4"/>
    <x v="0"/>
    <s v="ERROR"/>
    <x v="314"/>
  </r>
  <r>
    <s v="TXN_6037924"/>
    <x v="0"/>
    <n v="4"/>
    <n v="2"/>
    <n v="8"/>
    <x v="5"/>
    <s v="Takeaway"/>
    <x v="188"/>
  </r>
  <r>
    <s v="TXN_7046631"/>
    <x v="8"/>
    <n v="4"/>
    <n v="2"/>
    <n v="8"/>
    <x v="3"/>
    <s v="In-store"/>
    <x v="164"/>
  </r>
  <r>
    <s v="TXN_7979028"/>
    <x v="6"/>
    <n v="3"/>
    <n v="4"/>
    <n v="12"/>
    <x v="1"/>
    <s v="Takeaway"/>
    <x v="121"/>
  </r>
  <r>
    <s v="TXN_2474395"/>
    <x v="4"/>
    <n v="4"/>
    <n v="4"/>
    <n v="16"/>
    <x v="3"/>
    <s v="Takeaway"/>
    <x v="89"/>
  </r>
  <r>
    <s v="TXN_9168898"/>
    <x v="9"/>
    <n v="2"/>
    <n v="3"/>
    <n v="6"/>
    <x v="1"/>
    <s v="Takeaway"/>
    <x v="171"/>
  </r>
  <r>
    <s v="TXN_9675940"/>
    <x v="9"/>
    <n v="5"/>
    <n v="3"/>
    <n v="15"/>
    <x v="0"/>
    <s v="In-store"/>
    <x v="28"/>
  </r>
  <r>
    <s v="TXN_3618603"/>
    <x v="3"/>
    <n v="4"/>
    <n v="5"/>
    <n v="20"/>
    <x v="1"/>
    <m/>
    <x v="52"/>
  </r>
  <r>
    <s v="TXN_9653377"/>
    <x v="6"/>
    <n v="2"/>
    <n v="4"/>
    <n v="8"/>
    <x v="4"/>
    <s v="Takeaway"/>
    <x v="123"/>
  </r>
  <r>
    <s v="TXN_1326993"/>
    <x v="2"/>
    <n v="3"/>
    <n v="1"/>
    <n v="3"/>
    <x v="2"/>
    <s v="In-store"/>
    <x v="169"/>
  </r>
  <r>
    <s v="TXN_7427357"/>
    <x v="1"/>
    <n v="4"/>
    <n v="3"/>
    <n v="12"/>
    <x v="3"/>
    <s v="In-store"/>
    <x v="215"/>
  </r>
  <r>
    <s v="TXN_5806624"/>
    <x v="2"/>
    <n v="5"/>
    <n v="1"/>
    <n v="5"/>
    <x v="0"/>
    <s v="In-store"/>
    <x v="162"/>
  </r>
  <r>
    <s v="TXN_8329144"/>
    <x v="8"/>
    <n v="2"/>
    <n v="4"/>
    <n v="8"/>
    <x v="3"/>
    <s v="In-store"/>
    <x v="328"/>
  </r>
  <r>
    <s v="TXN_6670371"/>
    <x v="10"/>
    <n v="3"/>
    <n v="1.5"/>
    <n v="4.5"/>
    <x v="0"/>
    <s v="Takeaway"/>
    <x v="321"/>
  </r>
  <r>
    <s v="TXN_8708588"/>
    <x v="0"/>
    <n v="5"/>
    <n v="2"/>
    <n v="10"/>
    <x v="3"/>
    <m/>
    <x v="23"/>
  </r>
  <r>
    <s v="TXN_6755874"/>
    <x v="4"/>
    <n v="3"/>
    <n v="4"/>
    <s v="UNKNOWN"/>
    <x v="4"/>
    <s v="In-store"/>
    <x v="318"/>
  </r>
  <r>
    <s v="TXN_7777864"/>
    <x v="2"/>
    <n v="3"/>
    <n v="1"/>
    <m/>
    <x v="5"/>
    <s v="In-store"/>
    <x v="96"/>
  </r>
  <r>
    <s v="TXN_1309055"/>
    <x v="5"/>
    <n v="2"/>
    <n v="2"/>
    <n v="4"/>
    <x v="0"/>
    <s v="Takeaway"/>
    <x v="272"/>
  </r>
  <r>
    <s v="TXN_2250398"/>
    <x v="7"/>
    <n v="3"/>
    <n v="3"/>
    <n v="9"/>
    <x v="3"/>
    <m/>
    <x v="111"/>
  </r>
  <r>
    <s v="TXN_8698717"/>
    <x v="0"/>
    <n v="4"/>
    <n v="2"/>
    <n v="8"/>
    <x v="3"/>
    <m/>
    <x v="274"/>
  </r>
  <r>
    <s v="TXN_2302259"/>
    <x v="9"/>
    <n v="3"/>
    <n v="3"/>
    <n v="9"/>
    <x v="0"/>
    <s v="Takeaway"/>
    <x v="281"/>
  </r>
  <r>
    <s v="TXN_7004494"/>
    <x v="0"/>
    <n v="4"/>
    <n v="2"/>
    <n v="8"/>
    <x v="5"/>
    <s v="Takeaway"/>
    <x v="290"/>
  </r>
  <r>
    <s v="TXN_1302920"/>
    <x v="0"/>
    <n v="2"/>
    <n v="2"/>
    <n v="4"/>
    <x v="5"/>
    <m/>
    <x v="77"/>
  </r>
  <r>
    <s v="TXN_8175702"/>
    <x v="10"/>
    <n v="1"/>
    <n v="1.5"/>
    <n v="1.5"/>
    <x v="5"/>
    <s v="Takeaway"/>
    <x v="307"/>
  </r>
  <r>
    <s v="TXN_4921865"/>
    <x v="10"/>
    <n v="2"/>
    <n v="1.5"/>
    <n v="3"/>
    <x v="3"/>
    <s v="In-store"/>
    <x v="96"/>
  </r>
  <r>
    <s v="TXN_7755372"/>
    <x v="9"/>
    <n v="5"/>
    <n v="3"/>
    <n v="15"/>
    <x v="5"/>
    <s v="Takeaway"/>
    <x v="39"/>
  </r>
  <r>
    <s v="TXN_7218134"/>
    <x v="1"/>
    <n v="5"/>
    <n v="3"/>
    <s v="ERROR"/>
    <x v="1"/>
    <m/>
    <x v="100"/>
  </r>
  <r>
    <s v="TXN_2897794"/>
    <x v="2"/>
    <n v="4"/>
    <n v="1"/>
    <n v="4"/>
    <x v="0"/>
    <s v="Takeaway"/>
    <x v="314"/>
  </r>
  <r>
    <s v="TXN_5743616"/>
    <x v="1"/>
    <n v="4"/>
    <n v="3"/>
    <n v="12"/>
    <x v="5"/>
    <s v="UNKNOWN"/>
    <x v="66"/>
  </r>
  <r>
    <s v="TXN_4623642"/>
    <x v="6"/>
    <n v="1"/>
    <n v="4"/>
    <n v="4"/>
    <x v="1"/>
    <s v="Takeaway"/>
    <x v="92"/>
  </r>
  <r>
    <s v="TXN_6047710"/>
    <x v="4"/>
    <n v="3"/>
    <n v="4"/>
    <n v="12"/>
    <x v="5"/>
    <s v="Takeaway"/>
    <x v="309"/>
  </r>
  <r>
    <s v="TXN_2813872"/>
    <x v="3"/>
    <n v="1"/>
    <n v="5"/>
    <n v="5"/>
    <x v="0"/>
    <s v="Takeaway"/>
    <x v="321"/>
  </r>
  <r>
    <s v="TXN_1891978"/>
    <x v="3"/>
    <n v="4"/>
    <n v="5"/>
    <n v="20"/>
    <x v="3"/>
    <s v="In-store"/>
    <x v="300"/>
  </r>
  <r>
    <s v="TXN_6626928"/>
    <x v="6"/>
    <n v="2"/>
    <n v="4"/>
    <n v="8"/>
    <x v="5"/>
    <s v="In-store"/>
    <x v="154"/>
  </r>
  <r>
    <s v="TXN_6320502"/>
    <x v="9"/>
    <n v="4"/>
    <n v="3"/>
    <n v="12"/>
    <x v="0"/>
    <m/>
    <x v="77"/>
  </r>
  <r>
    <s v="TXN_1797690"/>
    <x v="1"/>
    <n v="5"/>
    <n v="3"/>
    <n v="15"/>
    <x v="0"/>
    <s v="Takeaway"/>
    <x v="264"/>
  </r>
  <r>
    <s v="TXN_4587806"/>
    <x v="2"/>
    <n v="4"/>
    <n v="1"/>
    <m/>
    <x v="4"/>
    <m/>
    <x v="168"/>
  </r>
  <r>
    <s v="TXN_7735127"/>
    <x v="4"/>
    <n v="1"/>
    <n v="4"/>
    <s v="ERROR"/>
    <x v="5"/>
    <s v="Takeaway"/>
    <x v="68"/>
  </r>
  <r>
    <s v="TXN_9831537"/>
    <x v="1"/>
    <n v="4"/>
    <n v="3"/>
    <n v="12"/>
    <x v="0"/>
    <m/>
    <x v="80"/>
  </r>
  <r>
    <s v="TXN_7866805"/>
    <x v="6"/>
    <n v="3"/>
    <n v="4"/>
    <n v="12"/>
    <x v="3"/>
    <s v="In-store"/>
    <x v="241"/>
  </r>
  <r>
    <s v="TXN_1760092"/>
    <x v="0"/>
    <n v="1"/>
    <n v="2"/>
    <n v="2"/>
    <x v="0"/>
    <s v="Takeaway"/>
    <x v="82"/>
  </r>
  <r>
    <s v="TXN_1887555"/>
    <x v="9"/>
    <n v="2"/>
    <n v="3"/>
    <n v="6"/>
    <x v="1"/>
    <s v="In-store"/>
    <x v="48"/>
  </r>
  <r>
    <s v="TXN_9872258"/>
    <x v="9"/>
    <n v="4"/>
    <n v="3"/>
    <n v="12"/>
    <x v="1"/>
    <s v="Takeaway"/>
    <x v="317"/>
  </r>
  <r>
    <s v="TXN_2437725"/>
    <x v="6"/>
    <n v="4"/>
    <n v="4"/>
    <n v="16"/>
    <x v="0"/>
    <s v="Takeaway"/>
    <x v="141"/>
  </r>
  <r>
    <s v="TXN_3240077"/>
    <x v="7"/>
    <n v="4"/>
    <n v="4"/>
    <n v="16"/>
    <x v="1"/>
    <m/>
    <x v="66"/>
  </r>
  <r>
    <s v="TXN_6581580"/>
    <x v="0"/>
    <n v="3"/>
    <n v="2"/>
    <n v="6"/>
    <x v="5"/>
    <s v="In-store"/>
    <x v="98"/>
  </r>
  <r>
    <s v="TXN_6440109"/>
    <x v="1"/>
    <n v="2"/>
    <n v="3"/>
    <n v="6"/>
    <x v="2"/>
    <s v="In-store"/>
    <x v="293"/>
  </r>
  <r>
    <s v="TXN_8790282"/>
    <x v="0"/>
    <n v="3"/>
    <n v="2"/>
    <n v="6"/>
    <x v="2"/>
    <m/>
    <x v="270"/>
  </r>
  <r>
    <s v="TXN_7581760"/>
    <x v="0"/>
    <n v="3"/>
    <n v="2"/>
    <n v="6"/>
    <x v="5"/>
    <m/>
    <x v="266"/>
  </r>
  <r>
    <s v="TXN_2903973"/>
    <x v="1"/>
    <n v="2"/>
    <n v="3"/>
    <n v="6"/>
    <x v="0"/>
    <s v="Takeaway"/>
    <x v="299"/>
  </r>
  <r>
    <s v="TXN_9107842"/>
    <x v="10"/>
    <n v="2"/>
    <n v="1.5"/>
    <n v="3"/>
    <x v="5"/>
    <s v="Takeaway"/>
    <x v="236"/>
  </r>
  <r>
    <s v="TXN_8306630"/>
    <x v="6"/>
    <n v="2"/>
    <n v="4"/>
    <n v="8"/>
    <x v="0"/>
    <s v="In-store"/>
    <x v="158"/>
  </r>
  <r>
    <s v="TXN_4612207"/>
    <x v="9"/>
    <n v="5"/>
    <n v="3"/>
    <n v="15"/>
    <x v="3"/>
    <m/>
    <x v="349"/>
  </r>
  <r>
    <s v="TXN_1811216"/>
    <x v="6"/>
    <n v="1"/>
    <n v="4"/>
    <n v="4"/>
    <x v="3"/>
    <s v="Takeaway"/>
    <x v="116"/>
  </r>
  <r>
    <s v="TXN_3739424"/>
    <x v="7"/>
    <n v="1"/>
    <n v="3"/>
    <n v="3"/>
    <x v="0"/>
    <m/>
    <x v="23"/>
  </r>
  <r>
    <s v="TXN_9487384"/>
    <x v="1"/>
    <n v="1"/>
    <n v="3"/>
    <n v="3"/>
    <x v="0"/>
    <m/>
    <x v="336"/>
  </r>
  <r>
    <s v="TXN_2205690"/>
    <x v="2"/>
    <n v="5"/>
    <n v="1"/>
    <n v="5"/>
    <x v="5"/>
    <s v="In-store"/>
    <x v="44"/>
  </r>
  <r>
    <s v="TXN_9219961"/>
    <x v="0"/>
    <n v="5"/>
    <n v="2"/>
    <n v="10"/>
    <x v="0"/>
    <s v="ERROR"/>
    <x v="19"/>
  </r>
  <r>
    <s v="TXN_6425954"/>
    <x v="6"/>
    <n v="2"/>
    <n v="4"/>
    <n v="8"/>
    <x v="5"/>
    <s v="In-store"/>
    <x v="246"/>
  </r>
  <r>
    <s v="TXN_9131153"/>
    <x v="4"/>
    <n v="3"/>
    <n v="4"/>
    <n v="12"/>
    <x v="5"/>
    <s v="Takeaway"/>
    <x v="234"/>
  </r>
  <r>
    <s v="TXN_1332623"/>
    <x v="2"/>
    <n v="2"/>
    <n v="1"/>
    <n v="2"/>
    <x v="5"/>
    <s v="Takeaway"/>
    <x v="155"/>
  </r>
  <r>
    <s v="TXN_9248370"/>
    <x v="8"/>
    <n v="2"/>
    <n v="1"/>
    <n v="2"/>
    <x v="0"/>
    <s v="In-store"/>
    <x v="360"/>
  </r>
  <r>
    <s v="TXN_5549522"/>
    <x v="9"/>
    <n v="5"/>
    <n v="3"/>
    <n v="15"/>
    <x v="3"/>
    <s v="Takeaway"/>
    <x v="220"/>
  </r>
  <r>
    <s v="TXN_4234750"/>
    <x v="9"/>
    <n v="2"/>
    <n v="3"/>
    <n v="6"/>
    <x v="1"/>
    <m/>
    <x v="113"/>
  </r>
  <r>
    <s v="TXN_9694799"/>
    <x v="10"/>
    <n v="3"/>
    <n v="1.5"/>
    <n v="4.5"/>
    <x v="1"/>
    <s v="Takeaway"/>
    <x v="173"/>
  </r>
  <r>
    <s v="TXN_6733436"/>
    <x v="9"/>
    <n v="2"/>
    <n v="3"/>
    <n v="6"/>
    <x v="0"/>
    <s v="Takeaway"/>
    <x v="229"/>
  </r>
  <r>
    <s v="TXN_4423879"/>
    <x v="9"/>
    <n v="5"/>
    <s v="UNKNOWN"/>
    <n v="15"/>
    <x v="4"/>
    <m/>
    <x v="240"/>
  </r>
  <r>
    <s v="TXN_8496788"/>
    <x v="9"/>
    <n v="4"/>
    <n v="3"/>
    <n v="12"/>
    <x v="1"/>
    <m/>
    <x v="296"/>
  </r>
  <r>
    <s v="TXN_3131168"/>
    <x v="6"/>
    <n v="3"/>
    <n v="4"/>
    <n v="12"/>
    <x v="1"/>
    <m/>
    <x v="254"/>
  </r>
  <r>
    <s v="TXN_1995528"/>
    <x v="0"/>
    <n v="5"/>
    <n v="2"/>
    <n v="10"/>
    <x v="5"/>
    <s v="In-store"/>
    <x v="273"/>
  </r>
  <r>
    <s v="TXN_2311707"/>
    <x v="10"/>
    <n v="5"/>
    <s v="ERROR"/>
    <n v="7.5"/>
    <x v="1"/>
    <s v="In-store"/>
    <x v="120"/>
  </r>
  <r>
    <s v="TXN_1727281"/>
    <x v="9"/>
    <n v="4"/>
    <n v="3"/>
    <n v="12"/>
    <x v="5"/>
    <s v="Takeaway"/>
    <x v="107"/>
  </r>
  <r>
    <s v="TXN_2437112"/>
    <x v="2"/>
    <n v="3"/>
    <n v="1"/>
    <n v="3"/>
    <x v="5"/>
    <m/>
    <x v="62"/>
  </r>
  <r>
    <s v="TXN_8240436"/>
    <x v="3"/>
    <n v="5"/>
    <n v="5"/>
    <n v="25"/>
    <x v="5"/>
    <s v="In-store"/>
    <x v="261"/>
  </r>
  <r>
    <s v="TXN_4177796"/>
    <x v="9"/>
    <n v="4"/>
    <n v="3"/>
    <s v="ERROR"/>
    <x v="1"/>
    <s v="Takeaway"/>
    <x v="37"/>
  </r>
  <r>
    <s v="TXN_9761314"/>
    <x v="7"/>
    <n v="4"/>
    <n v="4"/>
    <n v="16"/>
    <x v="0"/>
    <m/>
    <x v="66"/>
  </r>
  <r>
    <s v="TXN_2905118"/>
    <x v="10"/>
    <n v="5"/>
    <n v="1.5"/>
    <n v="7.5"/>
    <x v="3"/>
    <s v="Takeaway"/>
    <x v="328"/>
  </r>
  <r>
    <s v="TXN_8058105"/>
    <x v="10"/>
    <n v="3"/>
    <n v="1.5"/>
    <n v="4.5"/>
    <x v="1"/>
    <m/>
    <x v="79"/>
  </r>
  <r>
    <s v="TXN_5005793"/>
    <x v="6"/>
    <n v="4"/>
    <n v="4"/>
    <n v="16"/>
    <x v="0"/>
    <s v="In-store"/>
    <x v="349"/>
  </r>
  <r>
    <s v="TXN_2840861"/>
    <x v="10"/>
    <n v="2"/>
    <n v="1.5"/>
    <n v="3"/>
    <x v="3"/>
    <s v="Takeaway"/>
    <x v="111"/>
  </r>
  <r>
    <s v="TXN_1088497"/>
    <x v="6"/>
    <n v="1"/>
    <n v="4"/>
    <n v="4"/>
    <x v="3"/>
    <s v="Takeaway"/>
    <x v="261"/>
  </r>
  <r>
    <s v="TXN_4083872"/>
    <x v="3"/>
    <n v="2"/>
    <n v="5"/>
    <n v="10"/>
    <x v="3"/>
    <s v="Takeaway"/>
    <x v="153"/>
  </r>
  <r>
    <s v="TXN_5296083"/>
    <x v="6"/>
    <n v="3"/>
    <n v="4"/>
    <n v="12"/>
    <x v="5"/>
    <m/>
    <x v="64"/>
  </r>
  <r>
    <s v="TXN_3052953"/>
    <x v="0"/>
    <n v="5"/>
    <n v="2"/>
    <n v="10"/>
    <x v="3"/>
    <m/>
    <x v="140"/>
  </r>
  <r>
    <s v="TXN_2017793"/>
    <x v="10"/>
    <m/>
    <n v="1.5"/>
    <n v="4.5"/>
    <x v="3"/>
    <m/>
    <x v="227"/>
  </r>
  <r>
    <s v="TXN_4064326"/>
    <x v="2"/>
    <n v="2"/>
    <n v="1"/>
    <n v="2"/>
    <x v="1"/>
    <s v="Takeaway"/>
    <x v="259"/>
  </r>
  <r>
    <s v="TXN_8749775"/>
    <x v="1"/>
    <n v="5"/>
    <n v="3"/>
    <n v="15"/>
    <x v="1"/>
    <s v="Takeaway"/>
    <x v="84"/>
  </r>
  <r>
    <s v="TXN_6541284"/>
    <x v="10"/>
    <n v="4"/>
    <n v="1.5"/>
    <n v="6"/>
    <x v="1"/>
    <s v="Takeaway"/>
    <x v="160"/>
  </r>
  <r>
    <s v="TXN_7937905"/>
    <x v="3"/>
    <n v="5"/>
    <n v="5"/>
    <n v="25"/>
    <x v="5"/>
    <m/>
    <x v="187"/>
  </r>
  <r>
    <s v="TXN_1311519"/>
    <x v="4"/>
    <n v="5"/>
    <n v="4"/>
    <n v="20"/>
    <x v="1"/>
    <m/>
    <x v="199"/>
  </r>
  <r>
    <s v="TXN_8209509"/>
    <x v="2"/>
    <n v="4"/>
    <n v="1"/>
    <n v="4"/>
    <x v="5"/>
    <s v="Takeaway"/>
    <x v="272"/>
  </r>
  <r>
    <s v="TXN_3413156"/>
    <x v="9"/>
    <n v="1"/>
    <n v="3"/>
    <n v="3"/>
    <x v="0"/>
    <s v="In-store"/>
    <x v="233"/>
  </r>
  <r>
    <s v="TXN_7418152"/>
    <x v="2"/>
    <n v="4"/>
    <n v="1"/>
    <n v="4"/>
    <x v="1"/>
    <s v="Takeaway"/>
    <x v="320"/>
  </r>
  <r>
    <s v="TXN_7991782"/>
    <x v="9"/>
    <n v="2"/>
    <n v="3"/>
    <n v="6"/>
    <x v="5"/>
    <s v="In-store"/>
    <x v="156"/>
  </r>
  <r>
    <s v="TXN_2822949"/>
    <x v="4"/>
    <n v="2"/>
    <n v="4"/>
    <n v="8"/>
    <x v="3"/>
    <m/>
    <x v="335"/>
  </r>
  <r>
    <s v="TXN_5868082"/>
    <x v="0"/>
    <n v="5"/>
    <n v="2"/>
    <n v="10"/>
    <x v="0"/>
    <s v="In-store"/>
    <x v="192"/>
  </r>
  <r>
    <s v="TXN_1559521"/>
    <x v="5"/>
    <n v="5"/>
    <n v="2"/>
    <n v="10"/>
    <x v="2"/>
    <s v="In-store"/>
    <x v="261"/>
  </r>
  <r>
    <s v="TXN_2250898"/>
    <x v="4"/>
    <m/>
    <n v="4"/>
    <n v="12"/>
    <x v="0"/>
    <m/>
    <x v="252"/>
  </r>
  <r>
    <s v="TXN_2947622"/>
    <x v="4"/>
    <n v="5"/>
    <n v="4"/>
    <n v="20"/>
    <x v="2"/>
    <m/>
    <x v="211"/>
  </r>
  <r>
    <s v="TXN_1413335"/>
    <x v="3"/>
    <n v="1"/>
    <n v="5"/>
    <n v="5"/>
    <x v="3"/>
    <s v="Takeaway"/>
    <x v="332"/>
  </r>
  <r>
    <s v="TXN_7086603"/>
    <x v="1"/>
    <n v="4"/>
    <n v="3"/>
    <m/>
    <x v="0"/>
    <m/>
    <x v="330"/>
  </r>
  <r>
    <s v="TXN_6919325"/>
    <x v="1"/>
    <n v="3"/>
    <n v="3"/>
    <n v="9"/>
    <x v="1"/>
    <s v="UNKNOWN"/>
    <x v="322"/>
  </r>
  <r>
    <s v="TXN_7286934"/>
    <x v="4"/>
    <n v="2"/>
    <n v="4"/>
    <n v="8"/>
    <x v="0"/>
    <s v="In-store"/>
    <x v="363"/>
  </r>
  <r>
    <s v="TXN_5213014"/>
    <x v="6"/>
    <n v="3"/>
    <n v="4"/>
    <s v="ERROR"/>
    <x v="0"/>
    <m/>
    <x v="191"/>
  </r>
  <r>
    <s v="TXN_3121483"/>
    <x v="3"/>
    <n v="2"/>
    <n v="5"/>
    <n v="10"/>
    <x v="5"/>
    <s v="Takeaway"/>
    <x v="182"/>
  </r>
  <r>
    <s v="TXN_1670848"/>
    <x v="1"/>
    <n v="2"/>
    <s v="ERROR"/>
    <n v="6"/>
    <x v="0"/>
    <s v="ERROR"/>
    <x v="344"/>
  </r>
  <r>
    <s v="TXN_7595042"/>
    <x v="3"/>
    <n v="1"/>
    <n v="5"/>
    <n v="5"/>
    <x v="5"/>
    <s v="Takeaway"/>
    <x v="87"/>
  </r>
  <r>
    <s v="TXN_3447594"/>
    <x v="8"/>
    <n v="1"/>
    <n v="5"/>
    <n v="5"/>
    <x v="3"/>
    <s v="In-store"/>
    <x v="16"/>
  </r>
  <r>
    <s v="TXN_9250024"/>
    <x v="2"/>
    <n v="2"/>
    <n v="1"/>
    <n v="2"/>
    <x v="3"/>
    <m/>
    <x v="13"/>
  </r>
  <r>
    <s v="TXN_1353266"/>
    <x v="4"/>
    <n v="1"/>
    <n v="4"/>
    <n v="4"/>
    <x v="3"/>
    <s v="Takeaway"/>
    <x v="90"/>
  </r>
  <r>
    <s v="TXN_3950331"/>
    <x v="10"/>
    <n v="5"/>
    <n v="1.5"/>
    <n v="7.5"/>
    <x v="3"/>
    <m/>
    <x v="44"/>
  </r>
  <r>
    <s v="TXN_3766657"/>
    <x v="4"/>
    <n v="5"/>
    <n v="4"/>
    <n v="20"/>
    <x v="2"/>
    <m/>
    <x v="77"/>
  </r>
  <r>
    <s v="TXN_6034596"/>
    <x v="8"/>
    <n v="1"/>
    <n v="5"/>
    <n v="5"/>
    <x v="5"/>
    <s v="Takeaway"/>
    <x v="143"/>
  </r>
  <r>
    <s v="TXN_7233393"/>
    <x v="9"/>
    <n v="5"/>
    <n v="3"/>
    <n v="15"/>
    <x v="0"/>
    <s v="In-store"/>
    <x v="333"/>
  </r>
  <r>
    <s v="TXN_8273645"/>
    <x v="9"/>
    <n v="2"/>
    <n v="3"/>
    <n v="6"/>
    <x v="1"/>
    <s v="Takeaway"/>
    <x v="122"/>
  </r>
  <r>
    <s v="TXN_2474286"/>
    <x v="9"/>
    <n v="2"/>
    <n v="3"/>
    <n v="6"/>
    <x v="3"/>
    <s v="In-store"/>
    <x v="70"/>
  </r>
  <r>
    <s v="TXN_6700141"/>
    <x v="6"/>
    <n v="1"/>
    <n v="4"/>
    <n v="4"/>
    <x v="1"/>
    <s v="Takeaway"/>
    <x v="318"/>
  </r>
  <r>
    <s v="TXN_4006771"/>
    <x v="2"/>
    <n v="3"/>
    <n v="1"/>
    <n v="3"/>
    <x v="0"/>
    <s v="UNKNOWN"/>
    <x v="96"/>
  </r>
  <r>
    <s v="TXN_4406290"/>
    <x v="0"/>
    <n v="5"/>
    <n v="2"/>
    <n v="10"/>
    <x v="5"/>
    <s v="In-store"/>
    <x v="128"/>
  </r>
  <r>
    <s v="TXN_2714524"/>
    <x v="6"/>
    <n v="4"/>
    <n v="4"/>
    <n v="16"/>
    <x v="1"/>
    <s v="Takeaway"/>
    <x v="324"/>
  </r>
  <r>
    <s v="TXN_3585097"/>
    <x v="0"/>
    <n v="3"/>
    <n v="2"/>
    <n v="6"/>
    <x v="5"/>
    <s v="Takeaway"/>
    <x v="111"/>
  </r>
  <r>
    <s v="TXN_5432582"/>
    <x v="9"/>
    <n v="3"/>
    <n v="3"/>
    <n v="9"/>
    <x v="2"/>
    <m/>
    <x v="90"/>
  </r>
  <r>
    <s v="TXN_5367923"/>
    <x v="6"/>
    <n v="4"/>
    <n v="4"/>
    <n v="16"/>
    <x v="5"/>
    <m/>
    <x v="54"/>
  </r>
  <r>
    <s v="TXN_4030519"/>
    <x v="4"/>
    <n v="2"/>
    <n v="4"/>
    <n v="8"/>
    <x v="3"/>
    <s v="Takeaway"/>
    <x v="207"/>
  </r>
  <r>
    <s v="TXN_8716594"/>
    <x v="3"/>
    <n v="4"/>
    <n v="5"/>
    <n v="20"/>
    <x v="0"/>
    <s v="Takeaway"/>
    <x v="331"/>
  </r>
  <r>
    <s v="TXN_5159483"/>
    <x v="9"/>
    <n v="2"/>
    <n v="3"/>
    <n v="6"/>
    <x v="3"/>
    <s v="In-store"/>
    <x v="75"/>
  </r>
  <r>
    <s v="TXN_6347482"/>
    <x v="10"/>
    <n v="2"/>
    <n v="1.5"/>
    <n v="3"/>
    <x v="3"/>
    <m/>
    <x v="129"/>
  </r>
  <r>
    <s v="TXN_4688236"/>
    <x v="0"/>
    <n v="4"/>
    <n v="2"/>
    <n v="8"/>
    <x v="1"/>
    <s v="In-store"/>
    <x v="261"/>
  </r>
  <r>
    <s v="TXN_7021722"/>
    <x v="10"/>
    <n v="3"/>
    <n v="1.5"/>
    <n v="4.5"/>
    <x v="5"/>
    <s v="Takeaway"/>
    <x v="168"/>
  </r>
  <r>
    <s v="TXN_1466002"/>
    <x v="8"/>
    <n v="3"/>
    <n v="3"/>
    <n v="9"/>
    <x v="5"/>
    <m/>
    <x v="186"/>
  </r>
  <r>
    <s v="TXN_4878020"/>
    <x v="1"/>
    <n v="3"/>
    <n v="3"/>
    <n v="9"/>
    <x v="2"/>
    <s v="In-store"/>
    <x v="290"/>
  </r>
  <r>
    <s v="TXN_3158921"/>
    <x v="6"/>
    <n v="1"/>
    <n v="4"/>
    <n v="4"/>
    <x v="3"/>
    <s v="In-store"/>
    <x v="251"/>
  </r>
  <r>
    <s v="TXN_8555334"/>
    <x v="0"/>
    <n v="1"/>
    <n v="2"/>
    <n v="2"/>
    <x v="5"/>
    <s v="In-store"/>
    <x v="309"/>
  </r>
  <r>
    <s v="TXN_9749790"/>
    <x v="10"/>
    <n v="3"/>
    <m/>
    <n v="4.5"/>
    <x v="5"/>
    <s v="Takeaway"/>
    <x v="327"/>
  </r>
  <r>
    <s v="TXN_7476268"/>
    <x v="9"/>
    <n v="2"/>
    <n v="3"/>
    <n v="6"/>
    <x v="0"/>
    <m/>
    <x v="221"/>
  </r>
  <r>
    <s v="TXN_2741928"/>
    <x v="1"/>
    <n v="1"/>
    <n v="3"/>
    <n v="3"/>
    <x v="3"/>
    <s v="In-store"/>
    <x v="6"/>
  </r>
  <r>
    <s v="TXN_8477945"/>
    <x v="2"/>
    <n v="4"/>
    <n v="1"/>
    <n v="4"/>
    <x v="5"/>
    <s v="In-store"/>
    <x v="2"/>
  </r>
  <r>
    <s v="TXN_2838958"/>
    <x v="0"/>
    <n v="1"/>
    <n v="2"/>
    <n v="2"/>
    <x v="1"/>
    <s v="Takeaway"/>
    <x v="208"/>
  </r>
  <r>
    <s v="TXN_4937411"/>
    <x v="9"/>
    <n v="1"/>
    <n v="3"/>
    <n v="3"/>
    <x v="5"/>
    <s v="Takeaway"/>
    <x v="294"/>
  </r>
  <r>
    <s v="TXN_1124655"/>
    <x v="3"/>
    <n v="3"/>
    <n v="5"/>
    <n v="15"/>
    <x v="1"/>
    <m/>
    <x v="312"/>
  </r>
  <r>
    <s v="TXN_1367723"/>
    <x v="0"/>
    <n v="3"/>
    <n v="2"/>
    <m/>
    <x v="1"/>
    <s v="In-store"/>
    <x v="286"/>
  </r>
  <r>
    <s v="TXN_1710476"/>
    <x v="9"/>
    <n v="4"/>
    <n v="3"/>
    <n v="12"/>
    <x v="3"/>
    <s v="Takeaway"/>
    <x v="185"/>
  </r>
  <r>
    <s v="TXN_2248497"/>
    <x v="3"/>
    <n v="2"/>
    <n v="5"/>
    <n v="10"/>
    <x v="1"/>
    <s v="Takeaway"/>
    <x v="79"/>
  </r>
  <r>
    <s v="TXN_9403754"/>
    <x v="1"/>
    <n v="5"/>
    <n v="3"/>
    <n v="15"/>
    <x v="0"/>
    <s v="Takeaway"/>
    <x v="65"/>
  </r>
  <r>
    <s v="TXN_2457189"/>
    <x v="7"/>
    <n v="3"/>
    <n v="4"/>
    <n v="12"/>
    <x v="3"/>
    <s v="Takeaway"/>
    <x v="267"/>
  </r>
  <r>
    <s v="TXN_2495788"/>
    <x v="2"/>
    <n v="2"/>
    <n v="1"/>
    <n v="2"/>
    <x v="0"/>
    <s v="Takeaway"/>
    <x v="220"/>
  </r>
  <r>
    <s v="TXN_7528294"/>
    <x v="9"/>
    <n v="3"/>
    <n v="3"/>
    <n v="9"/>
    <x v="3"/>
    <m/>
    <x v="218"/>
  </r>
  <r>
    <s v="TXN_2844982"/>
    <x v="2"/>
    <n v="1"/>
    <n v="1"/>
    <n v="1"/>
    <x v="3"/>
    <s v="Takeaway"/>
    <x v="328"/>
  </r>
  <r>
    <s v="TXN_9345439"/>
    <x v="0"/>
    <n v="2"/>
    <n v="2"/>
    <n v="4"/>
    <x v="1"/>
    <s v="Takeaway"/>
    <x v="80"/>
  </r>
  <r>
    <s v="TXN_6347567"/>
    <x v="9"/>
    <n v="5"/>
    <s v="UNKNOWN"/>
    <n v="15"/>
    <x v="1"/>
    <s v="In-store"/>
    <x v="5"/>
  </r>
  <r>
    <s v="TXN_9710430"/>
    <x v="6"/>
    <n v="3"/>
    <n v="4"/>
    <n v="12"/>
    <x v="0"/>
    <s v="Takeaway"/>
    <x v="39"/>
  </r>
  <r>
    <s v="TXN_8859035"/>
    <x v="1"/>
    <n v="3"/>
    <n v="3"/>
    <n v="9"/>
    <x v="3"/>
    <s v="Takeaway"/>
    <x v="142"/>
  </r>
  <r>
    <s v="TXN_7131251"/>
    <x v="10"/>
    <n v="2"/>
    <n v="1.5"/>
    <n v="3"/>
    <x v="4"/>
    <s v="In-store"/>
    <x v="292"/>
  </r>
  <r>
    <s v="TXN_9577339"/>
    <x v="1"/>
    <n v="2"/>
    <n v="3"/>
    <n v="6"/>
    <x v="3"/>
    <m/>
    <x v="208"/>
  </r>
  <r>
    <s v="TXN_9206049"/>
    <x v="2"/>
    <n v="1"/>
    <n v="1"/>
    <n v="1"/>
    <x v="0"/>
    <s v="In-store"/>
    <x v="338"/>
  </r>
  <r>
    <s v="TXN_8748070"/>
    <x v="2"/>
    <n v="2"/>
    <n v="1"/>
    <n v="2"/>
    <x v="0"/>
    <s v="In-store"/>
    <x v="123"/>
  </r>
  <r>
    <s v="TXN_1079241"/>
    <x v="9"/>
    <n v="3"/>
    <n v="3"/>
    <n v="9"/>
    <x v="3"/>
    <s v="Takeaway"/>
    <x v="67"/>
  </r>
  <r>
    <s v="TXN_8250845"/>
    <x v="2"/>
    <n v="1"/>
    <n v="1"/>
    <n v="1"/>
    <x v="1"/>
    <m/>
    <x v="70"/>
  </r>
  <r>
    <s v="TXN_7878520"/>
    <x v="6"/>
    <n v="3"/>
    <n v="4"/>
    <n v="12"/>
    <x v="3"/>
    <s v="Takeaway"/>
    <x v="315"/>
  </r>
  <r>
    <s v="TXN_8990101"/>
    <x v="4"/>
    <n v="5"/>
    <s v="UNKNOWN"/>
    <n v="20"/>
    <x v="5"/>
    <s v="In-store"/>
    <x v="50"/>
  </r>
  <r>
    <s v="TXN_8789137"/>
    <x v="6"/>
    <n v="1"/>
    <n v="4"/>
    <n v="4"/>
    <x v="5"/>
    <s v="Takeaway"/>
    <x v="277"/>
  </r>
  <r>
    <s v="TXN_1236779"/>
    <x v="9"/>
    <n v="3"/>
    <m/>
    <n v="9"/>
    <x v="0"/>
    <s v="In-store"/>
    <x v="212"/>
  </r>
  <r>
    <s v="TXN_6846861"/>
    <x v="4"/>
    <n v="4"/>
    <n v="4"/>
    <n v="16"/>
    <x v="5"/>
    <s v="In-store"/>
    <x v="189"/>
  </r>
  <r>
    <s v="TXN_7682621"/>
    <x v="6"/>
    <n v="4"/>
    <n v="4"/>
    <n v="16"/>
    <x v="1"/>
    <s v="Takeaway"/>
    <x v="10"/>
  </r>
  <r>
    <s v="TXN_2770536"/>
    <x v="4"/>
    <n v="2"/>
    <n v="4"/>
    <n v="8"/>
    <x v="5"/>
    <s v="In-store"/>
    <x v="43"/>
  </r>
  <r>
    <s v="TXN_3291900"/>
    <x v="4"/>
    <n v="4"/>
    <n v="4"/>
    <n v="16"/>
    <x v="1"/>
    <s v="Takeaway"/>
    <x v="93"/>
  </r>
  <r>
    <s v="TXN_1390917"/>
    <x v="6"/>
    <n v="1"/>
    <n v="4"/>
    <n v="4"/>
    <x v="0"/>
    <m/>
    <x v="326"/>
  </r>
  <r>
    <s v="TXN_5406411"/>
    <x v="5"/>
    <n v="5"/>
    <n v="4"/>
    <n v="20"/>
    <x v="0"/>
    <s v="In-store"/>
    <x v="173"/>
  </r>
  <r>
    <s v="TXN_4628338"/>
    <x v="0"/>
    <m/>
    <n v="2"/>
    <s v="ERROR"/>
    <x v="1"/>
    <m/>
    <x v="310"/>
  </r>
  <r>
    <s v="TXN_4532280"/>
    <x v="0"/>
    <s v="ERROR"/>
    <n v="2"/>
    <n v="10"/>
    <x v="0"/>
    <m/>
    <x v="39"/>
  </r>
  <r>
    <s v="TXN_2879543"/>
    <x v="9"/>
    <n v="5"/>
    <n v="3"/>
    <n v="15"/>
    <x v="4"/>
    <m/>
    <x v="20"/>
  </r>
  <r>
    <s v="TXN_7334418"/>
    <x v="2"/>
    <n v="2"/>
    <n v="1"/>
    <n v="2"/>
    <x v="3"/>
    <s v="UNKNOWN"/>
    <x v="254"/>
  </r>
  <r>
    <s v="TXN_7927109"/>
    <x v="10"/>
    <n v="1"/>
    <n v="1.5"/>
    <n v="1.5"/>
    <x v="1"/>
    <m/>
    <x v="71"/>
  </r>
  <r>
    <s v="TXN_9352814"/>
    <x v="10"/>
    <n v="4"/>
    <n v="1.5"/>
    <n v="6"/>
    <x v="1"/>
    <s v="UNKNOWN"/>
    <x v="78"/>
  </r>
  <r>
    <s v="TXN_8872984"/>
    <x v="3"/>
    <n v="5"/>
    <m/>
    <s v="UNKNOWN"/>
    <x v="0"/>
    <s v="In-store"/>
    <x v="305"/>
  </r>
  <r>
    <s v="TXN_8305586"/>
    <x v="0"/>
    <n v="4"/>
    <n v="2"/>
    <n v="8"/>
    <x v="1"/>
    <m/>
    <x v="182"/>
  </r>
  <r>
    <s v="TXN_6501091"/>
    <x v="9"/>
    <n v="2"/>
    <n v="3"/>
    <n v="6"/>
    <x v="3"/>
    <s v="Takeaway"/>
    <x v="263"/>
  </r>
  <r>
    <s v="TXN_8197935"/>
    <x v="6"/>
    <n v="5"/>
    <s v="ERROR"/>
    <n v="20"/>
    <x v="1"/>
    <s v="In-store"/>
    <x v="246"/>
  </r>
  <r>
    <s v="TXN_8349096"/>
    <x v="2"/>
    <n v="5"/>
    <n v="1"/>
    <n v="5"/>
    <x v="5"/>
    <m/>
    <x v="106"/>
  </r>
  <r>
    <s v="TXN_1721366"/>
    <x v="4"/>
    <n v="5"/>
    <n v="4"/>
    <n v="20"/>
    <x v="3"/>
    <s v="In-store"/>
    <x v="250"/>
  </r>
  <r>
    <s v="TXN_3924170"/>
    <x v="10"/>
    <n v="3"/>
    <n v="1.5"/>
    <n v="4.5"/>
    <x v="0"/>
    <s v="In-store"/>
    <x v="80"/>
  </r>
  <r>
    <s v="TXN_6206421"/>
    <x v="6"/>
    <n v="2"/>
    <n v="4"/>
    <n v="8"/>
    <x v="5"/>
    <s v="In-store"/>
    <x v="62"/>
  </r>
  <r>
    <s v="TXN_3740465"/>
    <x v="2"/>
    <n v="4"/>
    <n v="1"/>
    <n v="4"/>
    <x v="3"/>
    <m/>
    <x v="350"/>
  </r>
  <r>
    <s v="TXN_5227798"/>
    <x v="3"/>
    <n v="4"/>
    <n v="5"/>
    <n v="20"/>
    <x v="1"/>
    <m/>
    <x v="180"/>
  </r>
  <r>
    <s v="TXN_9374286"/>
    <x v="0"/>
    <n v="5"/>
    <n v="2"/>
    <n v="10"/>
    <x v="1"/>
    <s v="In-store"/>
    <x v="80"/>
  </r>
  <r>
    <s v="TXN_6577619"/>
    <x v="3"/>
    <n v="3"/>
    <n v="5"/>
    <n v="15"/>
    <x v="0"/>
    <s v="In-store"/>
    <x v="138"/>
  </r>
  <r>
    <s v="TXN_5209716"/>
    <x v="5"/>
    <m/>
    <n v="1"/>
    <n v="5"/>
    <x v="1"/>
    <m/>
    <x v="6"/>
  </r>
  <r>
    <s v="TXN_6412590"/>
    <x v="3"/>
    <n v="1"/>
    <n v="5"/>
    <n v="5"/>
    <x v="3"/>
    <m/>
    <x v="325"/>
  </r>
  <r>
    <s v="TXN_1577802"/>
    <x v="9"/>
    <n v="2"/>
    <n v="3"/>
    <n v="6"/>
    <x v="0"/>
    <s v="In-store"/>
    <x v="260"/>
  </r>
  <r>
    <s v="TXN_3202346"/>
    <x v="3"/>
    <n v="2"/>
    <n v="5"/>
    <n v="10"/>
    <x v="5"/>
    <s v="In-store"/>
    <x v="335"/>
  </r>
  <r>
    <s v="TXN_2141924"/>
    <x v="3"/>
    <n v="5"/>
    <n v="5"/>
    <n v="25"/>
    <x v="1"/>
    <s v="In-store"/>
    <x v="336"/>
  </r>
  <r>
    <s v="TXN_6775972"/>
    <x v="0"/>
    <n v="3"/>
    <n v="2"/>
    <n v="6"/>
    <x v="0"/>
    <m/>
    <x v="178"/>
  </r>
  <r>
    <s v="TXN_8799599"/>
    <x v="0"/>
    <n v="1"/>
    <n v="2"/>
    <n v="2"/>
    <x v="0"/>
    <s v="UNKNOWN"/>
    <x v="78"/>
  </r>
  <r>
    <s v="TXN_2866735"/>
    <x v="2"/>
    <n v="4"/>
    <n v="1"/>
    <n v="4"/>
    <x v="1"/>
    <s v="Takeaway"/>
    <x v="132"/>
  </r>
  <r>
    <s v="TXN_2199500"/>
    <x v="4"/>
    <n v="1"/>
    <n v="4"/>
    <n v="4"/>
    <x v="0"/>
    <m/>
    <x v="19"/>
  </r>
  <r>
    <s v="TXN_3402368"/>
    <x v="8"/>
    <n v="2"/>
    <n v="1.5"/>
    <n v="3"/>
    <x v="5"/>
    <s v="In-store"/>
    <x v="239"/>
  </r>
  <r>
    <s v="TXN_8279269"/>
    <x v="4"/>
    <n v="4"/>
    <n v="4"/>
    <n v="16"/>
    <x v="3"/>
    <m/>
    <x v="296"/>
  </r>
  <r>
    <s v="TXN_2829951"/>
    <x v="4"/>
    <n v="4"/>
    <n v="4"/>
    <n v="16"/>
    <x v="0"/>
    <m/>
    <x v="292"/>
  </r>
  <r>
    <s v="TXN_6748374"/>
    <x v="3"/>
    <n v="1"/>
    <n v="5"/>
    <n v="5"/>
    <x v="0"/>
    <s v="Takeaway"/>
    <x v="317"/>
  </r>
  <r>
    <s v="TXN_5056971"/>
    <x v="10"/>
    <n v="4"/>
    <n v="1.5"/>
    <n v="6"/>
    <x v="1"/>
    <s v="Takeaway"/>
    <x v="167"/>
  </r>
  <r>
    <s v="TXN_8675052"/>
    <x v="2"/>
    <n v="3"/>
    <n v="1"/>
    <n v="3"/>
    <x v="0"/>
    <m/>
    <x v="186"/>
  </r>
  <r>
    <s v="TXN_6481150"/>
    <x v="3"/>
    <n v="4"/>
    <n v="5"/>
    <n v="20"/>
    <x v="3"/>
    <s v="In-store"/>
    <x v="20"/>
  </r>
  <r>
    <s v="TXN_2371827"/>
    <x v="2"/>
    <n v="5"/>
    <n v="1"/>
    <n v="5"/>
    <x v="1"/>
    <s v="In-store"/>
    <x v="87"/>
  </r>
  <r>
    <s v="TXN_3677109"/>
    <x v="1"/>
    <n v="5"/>
    <n v="3"/>
    <n v="15"/>
    <x v="3"/>
    <m/>
    <x v="131"/>
  </r>
  <r>
    <s v="TXN_5457767"/>
    <x v="1"/>
    <n v="3"/>
    <n v="3"/>
    <n v="9"/>
    <x v="1"/>
    <s v="In-store"/>
    <x v="230"/>
  </r>
  <r>
    <s v="TXN_3661311"/>
    <x v="9"/>
    <n v="2"/>
    <n v="3"/>
    <n v="6"/>
    <x v="3"/>
    <m/>
    <x v="73"/>
  </r>
  <r>
    <s v="TXN_5520841"/>
    <x v="1"/>
    <n v="1"/>
    <n v="3"/>
    <n v="3"/>
    <x v="5"/>
    <s v="Takeaway"/>
    <x v="126"/>
  </r>
  <r>
    <s v="TXN_6443522"/>
    <x v="4"/>
    <n v="4"/>
    <n v="4"/>
    <n v="16"/>
    <x v="3"/>
    <s v="In-store"/>
    <x v="278"/>
  </r>
  <r>
    <s v="TXN_4907008"/>
    <x v="0"/>
    <n v="3"/>
    <n v="2"/>
    <n v="6"/>
    <x v="5"/>
    <s v="In-store"/>
    <x v="84"/>
  </r>
  <r>
    <s v="TXN_9833793"/>
    <x v="2"/>
    <n v="1"/>
    <s v="ERROR"/>
    <n v="1"/>
    <x v="5"/>
    <s v="Takeaway"/>
    <x v="21"/>
  </r>
  <r>
    <s v="TXN_6297375"/>
    <x v="0"/>
    <n v="5"/>
    <n v="2"/>
    <m/>
    <x v="5"/>
    <m/>
    <x v="67"/>
  </r>
  <r>
    <s v="TXN_1641000"/>
    <x v="6"/>
    <n v="2"/>
    <n v="4"/>
    <n v="8"/>
    <x v="1"/>
    <m/>
    <x v="181"/>
  </r>
  <r>
    <s v="TXN_8588174"/>
    <x v="7"/>
    <n v="3"/>
    <n v="5"/>
    <n v="15"/>
    <x v="5"/>
    <s v="In-store"/>
    <x v="282"/>
  </r>
  <r>
    <s v="TXN_1228888"/>
    <x v="2"/>
    <n v="1"/>
    <n v="1"/>
    <n v="1"/>
    <x v="0"/>
    <s v="In-store"/>
    <x v="287"/>
  </r>
  <r>
    <s v="TXN_2917349"/>
    <x v="10"/>
    <n v="4"/>
    <n v="1.5"/>
    <s v="ERROR"/>
    <x v="5"/>
    <m/>
    <x v="18"/>
  </r>
  <r>
    <s v="TXN_8099578"/>
    <x v="0"/>
    <n v="3"/>
    <n v="2"/>
    <n v="6"/>
    <x v="4"/>
    <s v="Takeaway"/>
    <x v="44"/>
  </r>
  <r>
    <s v="TXN_9949241"/>
    <x v="3"/>
    <n v="1"/>
    <n v="5"/>
    <n v="5"/>
    <x v="5"/>
    <s v="In-store"/>
    <x v="139"/>
  </r>
  <r>
    <s v="TXN_5662517"/>
    <x v="10"/>
    <n v="2"/>
    <m/>
    <n v="3"/>
    <x v="0"/>
    <s v="Takeaway"/>
    <x v="107"/>
  </r>
  <r>
    <s v="TXN_3221795"/>
    <x v="6"/>
    <n v="5"/>
    <n v="4"/>
    <n v="20"/>
    <x v="1"/>
    <m/>
    <x v="157"/>
  </r>
  <r>
    <s v="TXN_8432624"/>
    <x v="9"/>
    <n v="3"/>
    <n v="3"/>
    <n v="9"/>
    <x v="1"/>
    <s v="Takeaway"/>
    <x v="273"/>
  </r>
  <r>
    <s v="TXN_1883231"/>
    <x v="9"/>
    <n v="5"/>
    <n v="3"/>
    <n v="15"/>
    <x v="4"/>
    <s v="In-store"/>
    <x v="179"/>
  </r>
  <r>
    <s v="TXN_2490699"/>
    <x v="0"/>
    <n v="1"/>
    <n v="2"/>
    <n v="2"/>
    <x v="1"/>
    <m/>
    <x v="287"/>
  </r>
  <r>
    <s v="TXN_1898102"/>
    <x v="1"/>
    <n v="4"/>
    <n v="3"/>
    <n v="12"/>
    <x v="0"/>
    <s v="Takeaway"/>
    <x v="327"/>
  </r>
  <r>
    <s v="TXN_9614646"/>
    <x v="0"/>
    <s v="ERROR"/>
    <n v="2"/>
    <n v="6"/>
    <x v="5"/>
    <s v="In-store"/>
    <x v="330"/>
  </r>
  <r>
    <s v="TXN_6142529"/>
    <x v="10"/>
    <n v="5"/>
    <n v="1.5"/>
    <n v="7.5"/>
    <x v="0"/>
    <s v="In-store"/>
    <x v="288"/>
  </r>
  <r>
    <s v="TXN_9279935"/>
    <x v="0"/>
    <n v="2"/>
    <n v="2"/>
    <n v="4"/>
    <x v="3"/>
    <s v="In-store"/>
    <x v="28"/>
  </r>
  <r>
    <s v="TXN_3233211"/>
    <x v="10"/>
    <n v="2"/>
    <n v="1.5"/>
    <n v="3"/>
    <x v="5"/>
    <s v="Takeaway"/>
    <x v="221"/>
  </r>
  <r>
    <s v="TXN_1607650"/>
    <x v="2"/>
    <n v="2"/>
    <n v="1"/>
    <n v="2"/>
    <x v="5"/>
    <s v="UNKNOWN"/>
    <x v="3"/>
  </r>
  <r>
    <s v="TXN_1873852"/>
    <x v="7"/>
    <n v="3"/>
    <n v="3"/>
    <n v="9"/>
    <x v="3"/>
    <s v="Takeaway"/>
    <x v="177"/>
  </r>
  <r>
    <s v="TXN_2501656"/>
    <x v="1"/>
    <n v="5"/>
    <n v="3"/>
    <n v="15"/>
    <x v="3"/>
    <s v="Takeaway"/>
    <x v="128"/>
  </r>
  <r>
    <s v="TXN_6125085"/>
    <x v="5"/>
    <n v="3"/>
    <n v="3"/>
    <n v="9"/>
    <x v="5"/>
    <s v="Takeaway"/>
    <x v="75"/>
  </r>
  <r>
    <s v="TXN_8917809"/>
    <x v="3"/>
    <n v="5"/>
    <n v="5"/>
    <n v="25"/>
    <x v="1"/>
    <m/>
    <x v="256"/>
  </r>
  <r>
    <s v="TXN_8850815"/>
    <x v="4"/>
    <n v="5"/>
    <n v="4"/>
    <n v="20"/>
    <x v="5"/>
    <m/>
    <x v="255"/>
  </r>
  <r>
    <s v="TXN_6959065"/>
    <x v="0"/>
    <n v="5"/>
    <n v="2"/>
    <n v="10"/>
    <x v="3"/>
    <s v="Takeaway"/>
    <x v="283"/>
  </r>
  <r>
    <s v="TXN_4784154"/>
    <x v="10"/>
    <s v="ERROR"/>
    <n v="1.5"/>
    <n v="7.5"/>
    <x v="0"/>
    <s v="In-store"/>
    <x v="205"/>
  </r>
  <r>
    <s v="TXN_1893337"/>
    <x v="1"/>
    <n v="2"/>
    <n v="3"/>
    <n v="6"/>
    <x v="5"/>
    <s v="Takeaway"/>
    <x v="1"/>
  </r>
  <r>
    <s v="TXN_6907555"/>
    <x v="10"/>
    <n v="2"/>
    <n v="1.5"/>
    <n v="3"/>
    <x v="0"/>
    <m/>
    <x v="320"/>
  </r>
  <r>
    <s v="TXN_2437751"/>
    <x v="6"/>
    <n v="1"/>
    <n v="4"/>
    <n v="4"/>
    <x v="5"/>
    <s v="In-store"/>
    <x v="330"/>
  </r>
  <r>
    <s v="TXN_8285283"/>
    <x v="9"/>
    <n v="5"/>
    <n v="3"/>
    <n v="15"/>
    <x v="3"/>
    <m/>
    <x v="320"/>
  </r>
  <r>
    <s v="TXN_4795208"/>
    <x v="6"/>
    <s v="UNKNOWN"/>
    <n v="4"/>
    <n v="8"/>
    <x v="3"/>
    <s v="Takeaway"/>
    <x v="11"/>
  </r>
  <r>
    <s v="TXN_5426405"/>
    <x v="10"/>
    <n v="5"/>
    <n v="1.5"/>
    <n v="7.5"/>
    <x v="5"/>
    <s v="In-store"/>
    <x v="189"/>
  </r>
  <r>
    <s v="TXN_6794035"/>
    <x v="6"/>
    <n v="1"/>
    <n v="4"/>
    <n v="4"/>
    <x v="3"/>
    <m/>
    <x v="339"/>
  </r>
  <r>
    <s v="TXN_6265760"/>
    <x v="1"/>
    <n v="1"/>
    <n v="3"/>
    <n v="3"/>
    <x v="0"/>
    <s v="Takeaway"/>
    <x v="268"/>
  </r>
  <r>
    <s v="TXN_9905396"/>
    <x v="3"/>
    <n v="1"/>
    <n v="5"/>
    <n v="5"/>
    <x v="5"/>
    <m/>
    <x v="81"/>
  </r>
  <r>
    <s v="TXN_1955127"/>
    <x v="9"/>
    <n v="5"/>
    <n v="3"/>
    <n v="15"/>
    <x v="5"/>
    <s v="In-store"/>
    <x v="147"/>
  </r>
  <r>
    <s v="TXN_1296879"/>
    <x v="1"/>
    <n v="1"/>
    <n v="3"/>
    <n v="3"/>
    <x v="5"/>
    <s v="Takeaway"/>
    <x v="234"/>
  </r>
  <r>
    <s v="TXN_8882176"/>
    <x v="2"/>
    <n v="4"/>
    <n v="1"/>
    <n v="4"/>
    <x v="1"/>
    <s v="Takeaway"/>
    <x v="246"/>
  </r>
  <r>
    <s v="TXN_7052672"/>
    <x v="9"/>
    <n v="1"/>
    <n v="3"/>
    <n v="3"/>
    <x v="4"/>
    <s v="In-store"/>
    <x v="36"/>
  </r>
  <r>
    <s v="TXN_3492861"/>
    <x v="2"/>
    <n v="5"/>
    <n v="1"/>
    <n v="5"/>
    <x v="1"/>
    <m/>
    <x v="272"/>
  </r>
  <r>
    <s v="TXN_3655322"/>
    <x v="9"/>
    <n v="3"/>
    <n v="3"/>
    <n v="9"/>
    <x v="3"/>
    <s v="Takeaway"/>
    <x v="60"/>
  </r>
  <r>
    <s v="TXN_7584389"/>
    <x v="0"/>
    <n v="4"/>
    <s v="ERROR"/>
    <n v="8"/>
    <x v="1"/>
    <m/>
    <x v="297"/>
  </r>
  <r>
    <s v="TXN_5734319"/>
    <x v="0"/>
    <n v="5"/>
    <n v="2"/>
    <n v="10"/>
    <x v="1"/>
    <s v="Takeaway"/>
    <x v="12"/>
  </r>
  <r>
    <s v="TXN_2535662"/>
    <x v="9"/>
    <n v="1"/>
    <n v="3"/>
    <n v="3"/>
    <x v="1"/>
    <s v="ERROR"/>
    <x v="321"/>
  </r>
  <r>
    <s v="TXN_8436360"/>
    <x v="9"/>
    <n v="2"/>
    <n v="3"/>
    <n v="6"/>
    <x v="5"/>
    <m/>
    <x v="220"/>
  </r>
  <r>
    <s v="TXN_1370465"/>
    <x v="2"/>
    <n v="4"/>
    <n v="1"/>
    <s v="UNKNOWN"/>
    <x v="3"/>
    <m/>
    <x v="17"/>
  </r>
  <r>
    <s v="TXN_7343660"/>
    <x v="3"/>
    <n v="5"/>
    <n v="5"/>
    <n v="25"/>
    <x v="0"/>
    <s v="In-store"/>
    <x v="211"/>
  </r>
  <r>
    <s v="TXN_7777602"/>
    <x v="3"/>
    <n v="1"/>
    <n v="5"/>
    <n v="5"/>
    <x v="1"/>
    <m/>
    <x v="158"/>
  </r>
  <r>
    <s v="TXN_3430805"/>
    <x v="9"/>
    <n v="4"/>
    <n v="3"/>
    <n v="12"/>
    <x v="0"/>
    <m/>
    <x v="152"/>
  </r>
  <r>
    <s v="TXN_8219472"/>
    <x v="2"/>
    <n v="4"/>
    <n v="1"/>
    <n v="4"/>
    <x v="0"/>
    <m/>
    <x v="272"/>
  </r>
  <r>
    <s v="TXN_7171303"/>
    <x v="6"/>
    <n v="1"/>
    <n v="4"/>
    <n v="4"/>
    <x v="5"/>
    <m/>
    <x v="73"/>
  </r>
  <r>
    <s v="TXN_2330694"/>
    <x v="3"/>
    <n v="3"/>
    <n v="5"/>
    <n v="15"/>
    <x v="1"/>
    <s v="In-store"/>
    <x v="111"/>
  </r>
  <r>
    <s v="TXN_4476076"/>
    <x v="4"/>
    <n v="2"/>
    <n v="4"/>
    <n v="8"/>
    <x v="3"/>
    <s v="Takeaway"/>
    <x v="136"/>
  </r>
  <r>
    <s v="TXN_4183749"/>
    <x v="1"/>
    <n v="4"/>
    <n v="3"/>
    <n v="12"/>
    <x v="0"/>
    <s v="Takeaway"/>
    <x v="311"/>
  </r>
  <r>
    <s v="TXN_8132145"/>
    <x v="10"/>
    <n v="1"/>
    <n v="1.5"/>
    <n v="1.5"/>
    <x v="3"/>
    <m/>
    <x v="344"/>
  </r>
  <r>
    <s v="TXN_9286960"/>
    <x v="2"/>
    <n v="3"/>
    <n v="1"/>
    <n v="3"/>
    <x v="1"/>
    <m/>
    <x v="299"/>
  </r>
  <r>
    <s v="TXN_6901619"/>
    <x v="10"/>
    <n v="2"/>
    <n v="1.5"/>
    <m/>
    <x v="3"/>
    <s v="In-store"/>
    <x v="233"/>
  </r>
  <r>
    <s v="TXN_6699343"/>
    <x v="9"/>
    <s v="ERROR"/>
    <n v="3"/>
    <n v="9"/>
    <x v="5"/>
    <s v="Takeaway"/>
    <x v="215"/>
  </r>
  <r>
    <s v="TXN_2184573"/>
    <x v="10"/>
    <n v="4"/>
    <n v="1.5"/>
    <n v="6"/>
    <x v="5"/>
    <s v="Takeaway"/>
    <x v="158"/>
  </r>
  <r>
    <s v="TXN_4779439"/>
    <x v="7"/>
    <n v="4"/>
    <n v="3"/>
    <n v="12"/>
    <x v="5"/>
    <s v="In-store"/>
    <x v="305"/>
  </r>
  <r>
    <s v="TXN_1789504"/>
    <x v="7"/>
    <n v="1"/>
    <n v="5"/>
    <n v="5"/>
    <x v="0"/>
    <m/>
    <x v="325"/>
  </r>
  <r>
    <s v="TXN_6337189"/>
    <x v="1"/>
    <n v="1"/>
    <n v="3"/>
    <n v="3"/>
    <x v="5"/>
    <m/>
    <x v="135"/>
  </r>
  <r>
    <s v="TXN_6071905"/>
    <x v="1"/>
    <n v="1"/>
    <n v="3"/>
    <n v="3"/>
    <x v="5"/>
    <s v="In-store"/>
    <x v="29"/>
  </r>
  <r>
    <s v="TXN_7847913"/>
    <x v="4"/>
    <n v="3"/>
    <n v="4"/>
    <s v="UNKNOWN"/>
    <x v="3"/>
    <s v="In-store"/>
    <x v="332"/>
  </r>
  <r>
    <s v="TXN_1792405"/>
    <x v="10"/>
    <n v="3"/>
    <n v="1.5"/>
    <n v="4.5"/>
    <x v="3"/>
    <s v="Takeaway"/>
    <x v="223"/>
  </r>
  <r>
    <s v="TXN_6101067"/>
    <x v="4"/>
    <n v="1"/>
    <n v="4"/>
    <n v="4"/>
    <x v="0"/>
    <s v="Takeaway"/>
    <x v="47"/>
  </r>
  <r>
    <s v="TXN_2260070"/>
    <x v="3"/>
    <n v="1"/>
    <n v="5"/>
    <n v="5"/>
    <x v="1"/>
    <m/>
    <x v="6"/>
  </r>
  <r>
    <s v="TXN_5641209"/>
    <x v="3"/>
    <m/>
    <n v="5"/>
    <n v="15"/>
    <x v="5"/>
    <s v="Takeaway"/>
    <x v="210"/>
  </r>
  <r>
    <s v="TXN_3994585"/>
    <x v="1"/>
    <n v="3"/>
    <n v="3"/>
    <n v="9"/>
    <x v="3"/>
    <s v="In-store"/>
    <x v="317"/>
  </r>
  <r>
    <s v="TXN_5202752"/>
    <x v="4"/>
    <n v="5"/>
    <n v="4"/>
    <n v="20"/>
    <x v="0"/>
    <s v="Takeaway"/>
    <x v="345"/>
  </r>
  <r>
    <s v="TXN_8714850"/>
    <x v="9"/>
    <n v="5"/>
    <n v="3"/>
    <n v="15"/>
    <x v="1"/>
    <s v="In-store"/>
    <x v="73"/>
  </r>
  <r>
    <s v="TXN_3504925"/>
    <x v="4"/>
    <n v="5"/>
    <n v="4"/>
    <m/>
    <x v="1"/>
    <m/>
    <x v="320"/>
  </r>
  <r>
    <s v="TXN_4919285"/>
    <x v="0"/>
    <n v="4"/>
    <n v="2"/>
    <n v="8"/>
    <x v="1"/>
    <s v="Takeaway"/>
    <x v="187"/>
  </r>
  <r>
    <s v="TXN_4876398"/>
    <x v="3"/>
    <n v="2"/>
    <n v="5"/>
    <n v="10"/>
    <x v="1"/>
    <m/>
    <x v="150"/>
  </r>
  <r>
    <s v="TXN_5456362"/>
    <x v="4"/>
    <n v="4"/>
    <n v="4"/>
    <n v="16"/>
    <x v="0"/>
    <m/>
    <x v="223"/>
  </r>
  <r>
    <s v="TXN_4377249"/>
    <x v="0"/>
    <n v="3"/>
    <n v="2"/>
    <n v="6"/>
    <x v="3"/>
    <m/>
    <x v="139"/>
  </r>
  <r>
    <s v="TXN_6566716"/>
    <x v="0"/>
    <s v="ERROR"/>
    <n v="2"/>
    <n v="2"/>
    <x v="0"/>
    <m/>
    <x v="316"/>
  </r>
  <r>
    <s v="TXN_1571824"/>
    <x v="2"/>
    <n v="4"/>
    <n v="1"/>
    <n v="4"/>
    <x v="1"/>
    <s v="Takeaway"/>
    <x v="233"/>
  </r>
  <r>
    <s v="TXN_3920273"/>
    <x v="4"/>
    <n v="4"/>
    <n v="4"/>
    <n v="16"/>
    <x v="3"/>
    <s v="In-store"/>
    <x v="47"/>
  </r>
  <r>
    <s v="TXN_8222593"/>
    <x v="6"/>
    <n v="4"/>
    <n v="4"/>
    <n v="16"/>
    <x v="0"/>
    <m/>
    <x v="274"/>
  </r>
  <r>
    <s v="TXN_5054719"/>
    <x v="6"/>
    <n v="2"/>
    <n v="4"/>
    <n v="8"/>
    <x v="0"/>
    <s v="UNKNOWN"/>
    <x v="37"/>
  </r>
  <r>
    <s v="TXN_2242015"/>
    <x v="10"/>
    <n v="2"/>
    <n v="1.5"/>
    <n v="3"/>
    <x v="1"/>
    <s v="ERROR"/>
    <x v="331"/>
  </r>
  <r>
    <s v="TXN_5208377"/>
    <x v="5"/>
    <n v="2"/>
    <n v="1.5"/>
    <n v="3"/>
    <x v="5"/>
    <s v="Takeaway"/>
    <x v="247"/>
  </r>
  <r>
    <s v="TXN_1322520"/>
    <x v="8"/>
    <n v="5"/>
    <n v="5"/>
    <n v="25"/>
    <x v="1"/>
    <m/>
    <x v="121"/>
  </r>
  <r>
    <s v="TXN_7268387"/>
    <x v="9"/>
    <n v="3"/>
    <n v="3"/>
    <n v="9"/>
    <x v="0"/>
    <s v="Takeaway"/>
    <x v="250"/>
  </r>
  <r>
    <s v="TXN_6268823"/>
    <x v="4"/>
    <n v="2"/>
    <n v="4"/>
    <n v="8"/>
    <x v="3"/>
    <s v="Takeaway"/>
    <x v="71"/>
  </r>
  <r>
    <s v="TXN_5578828"/>
    <x v="2"/>
    <n v="4"/>
    <n v="1"/>
    <n v="4"/>
    <x v="1"/>
    <s v="In-store"/>
    <x v="222"/>
  </r>
  <r>
    <s v="TXN_5727550"/>
    <x v="0"/>
    <n v="3"/>
    <n v="2"/>
    <n v="6"/>
    <x v="3"/>
    <m/>
    <x v="202"/>
  </r>
  <r>
    <s v="TXN_9597063"/>
    <x v="0"/>
    <n v="2"/>
    <n v="2"/>
    <n v="4"/>
    <x v="3"/>
    <s v="In-store"/>
    <x v="262"/>
  </r>
  <r>
    <s v="TXN_6867132"/>
    <x v="1"/>
    <n v="2"/>
    <n v="3"/>
    <n v="6"/>
    <x v="1"/>
    <s v="In-store"/>
    <x v="239"/>
  </r>
  <r>
    <s v="TXN_1971865"/>
    <x v="1"/>
    <n v="1"/>
    <n v="3"/>
    <n v="3"/>
    <x v="3"/>
    <s v="Takeaway"/>
    <x v="135"/>
  </r>
  <r>
    <s v="TXN_6067546"/>
    <x v="10"/>
    <n v="5"/>
    <m/>
    <n v="7.5"/>
    <x v="3"/>
    <s v="Takeaway"/>
    <x v="159"/>
  </r>
  <r>
    <s v="TXN_3699636"/>
    <x v="5"/>
    <n v="3"/>
    <n v="5"/>
    <n v="15"/>
    <x v="3"/>
    <s v="ERROR"/>
    <x v="175"/>
  </r>
  <r>
    <s v="TXN_6724588"/>
    <x v="9"/>
    <n v="2"/>
    <n v="3"/>
    <n v="6"/>
    <x v="3"/>
    <s v="In-store"/>
    <x v="233"/>
  </r>
  <r>
    <s v="TXN_2929426"/>
    <x v="3"/>
    <n v="5"/>
    <n v="5"/>
    <n v="25"/>
    <x v="1"/>
    <s v="Takeaway"/>
    <x v="314"/>
  </r>
  <r>
    <s v="TXN_9669749"/>
    <x v="3"/>
    <n v="4"/>
    <n v="5"/>
    <n v="20"/>
    <x v="0"/>
    <m/>
    <x v="136"/>
  </r>
  <r>
    <s v="TXN_9105374"/>
    <x v="9"/>
    <n v="4"/>
    <n v="3"/>
    <n v="12"/>
    <x v="3"/>
    <s v="In-store"/>
    <x v="311"/>
  </r>
  <r>
    <s v="TXN_3346749"/>
    <x v="10"/>
    <n v="2"/>
    <n v="1.5"/>
    <n v="3"/>
    <x v="5"/>
    <m/>
    <x v="313"/>
  </r>
  <r>
    <s v="TXN_5594043"/>
    <x v="1"/>
    <n v="4"/>
    <n v="3"/>
    <n v="12"/>
    <x v="1"/>
    <m/>
    <x v="278"/>
  </r>
  <r>
    <s v="TXN_1170807"/>
    <x v="4"/>
    <n v="5"/>
    <n v="4"/>
    <n v="20"/>
    <x v="5"/>
    <s v="In-store"/>
    <x v="178"/>
  </r>
  <r>
    <s v="TXN_2882571"/>
    <x v="1"/>
    <n v="1"/>
    <n v="3"/>
    <n v="3"/>
    <x v="0"/>
    <s v="In-store"/>
    <x v="75"/>
  </r>
  <r>
    <s v="TXN_6640488"/>
    <x v="10"/>
    <n v="3"/>
    <n v="1.5"/>
    <n v="4.5"/>
    <x v="0"/>
    <s v="Takeaway"/>
    <x v="303"/>
  </r>
  <r>
    <s v="TXN_7621512"/>
    <x v="3"/>
    <n v="4"/>
    <n v="5"/>
    <n v="20"/>
    <x v="3"/>
    <s v="In-store"/>
    <x v="317"/>
  </r>
  <r>
    <s v="TXN_9529846"/>
    <x v="4"/>
    <n v="5"/>
    <n v="4"/>
    <n v="20"/>
    <x v="5"/>
    <m/>
    <x v="99"/>
  </r>
  <r>
    <s v="TXN_3338458"/>
    <x v="1"/>
    <n v="5"/>
    <n v="3"/>
    <n v="15"/>
    <x v="1"/>
    <m/>
    <x v="61"/>
  </r>
  <r>
    <s v="TXN_3104867"/>
    <x v="9"/>
    <n v="3"/>
    <n v="3"/>
    <n v="9"/>
    <x v="3"/>
    <m/>
    <x v="246"/>
  </r>
  <r>
    <s v="TXN_9286019"/>
    <x v="4"/>
    <n v="4"/>
    <n v="4"/>
    <s v="ERROR"/>
    <x v="1"/>
    <s v="Takeaway"/>
    <x v="32"/>
  </r>
  <r>
    <s v="TXN_1923263"/>
    <x v="6"/>
    <n v="4"/>
    <n v="4"/>
    <n v="16"/>
    <x v="3"/>
    <s v="In-store"/>
    <x v="76"/>
  </r>
  <r>
    <s v="TXN_3172621"/>
    <x v="6"/>
    <n v="4"/>
    <n v="4"/>
    <n v="16"/>
    <x v="5"/>
    <s v="Takeaway"/>
    <x v="187"/>
  </r>
  <r>
    <s v="TXN_5830991"/>
    <x v="2"/>
    <n v="4"/>
    <n v="1"/>
    <n v="4"/>
    <x v="4"/>
    <s v="Takeaway"/>
    <x v="10"/>
  </r>
  <r>
    <s v="TXN_8719561"/>
    <x v="8"/>
    <n v="3"/>
    <n v="3"/>
    <n v="9"/>
    <x v="4"/>
    <s v="ERROR"/>
    <x v="300"/>
  </r>
  <r>
    <s v="TXN_7396497"/>
    <x v="8"/>
    <n v="5"/>
    <n v="4"/>
    <n v="20"/>
    <x v="0"/>
    <s v="In-store"/>
    <x v="284"/>
  </r>
  <r>
    <s v="TXN_7629728"/>
    <x v="0"/>
    <n v="4"/>
    <n v="2"/>
    <n v="8"/>
    <x v="3"/>
    <s v="In-store"/>
    <x v="85"/>
  </r>
  <r>
    <s v="TXN_2831842"/>
    <x v="1"/>
    <n v="2"/>
    <n v="3"/>
    <n v="6"/>
    <x v="5"/>
    <s v="ERROR"/>
    <x v="361"/>
  </r>
  <r>
    <s v="TXN_8903958"/>
    <x v="9"/>
    <n v="2"/>
    <n v="3"/>
    <n v="6"/>
    <x v="3"/>
    <s v="Takeaway"/>
    <x v="152"/>
  </r>
  <r>
    <s v="TXN_8951525"/>
    <x v="9"/>
    <n v="3"/>
    <n v="3"/>
    <n v="9"/>
    <x v="5"/>
    <m/>
    <x v="35"/>
  </r>
  <r>
    <s v="TXN_7511261"/>
    <x v="9"/>
    <n v="3"/>
    <n v="3"/>
    <n v="9"/>
    <x v="4"/>
    <m/>
    <x v="136"/>
  </r>
  <r>
    <s v="TXN_3896128"/>
    <x v="1"/>
    <n v="1"/>
    <n v="3"/>
    <s v="UNKNOWN"/>
    <x v="5"/>
    <s v="In-store"/>
    <x v="118"/>
  </r>
  <r>
    <s v="TXN_6554101"/>
    <x v="4"/>
    <n v="3"/>
    <n v="4"/>
    <n v="12"/>
    <x v="5"/>
    <m/>
    <x v="213"/>
  </r>
  <r>
    <s v="TXN_3500571"/>
    <x v="9"/>
    <n v="3"/>
    <n v="3"/>
    <n v="9"/>
    <x v="5"/>
    <s v="Takeaway"/>
    <x v="11"/>
  </r>
  <r>
    <s v="TXN_6761273"/>
    <x v="9"/>
    <n v="5"/>
    <n v="3"/>
    <s v="UNKNOWN"/>
    <x v="3"/>
    <s v="UNKNOWN"/>
    <x v="183"/>
  </r>
  <r>
    <s v="TXN_6076602"/>
    <x v="10"/>
    <n v="4"/>
    <n v="1.5"/>
    <n v="6"/>
    <x v="0"/>
    <s v="In-store"/>
    <x v="282"/>
  </r>
  <r>
    <s v="TXN_9196658"/>
    <x v="2"/>
    <n v="1"/>
    <s v="UNKNOWN"/>
    <n v="1"/>
    <x v="5"/>
    <s v="Takeaway"/>
    <x v="325"/>
  </r>
  <r>
    <s v="TXN_7330330"/>
    <x v="2"/>
    <n v="2"/>
    <n v="1"/>
    <n v="2"/>
    <x v="5"/>
    <s v="In-store"/>
    <x v="233"/>
  </r>
  <r>
    <s v="TXN_2340643"/>
    <x v="3"/>
    <n v="5"/>
    <n v="5"/>
    <n v="25"/>
    <x v="1"/>
    <s v="In-store"/>
    <x v="107"/>
  </r>
  <r>
    <s v="TXN_4397349"/>
    <x v="6"/>
    <n v="2"/>
    <n v="4"/>
    <n v="8"/>
    <x v="2"/>
    <m/>
    <x v="35"/>
  </r>
  <r>
    <s v="TXN_1072984"/>
    <x v="10"/>
    <n v="4"/>
    <n v="1.5"/>
    <n v="6"/>
    <x v="3"/>
    <m/>
    <x v="156"/>
  </r>
  <r>
    <s v="TXN_3238759"/>
    <x v="6"/>
    <n v="5"/>
    <n v="4"/>
    <n v="20"/>
    <x v="3"/>
    <s v="In-store"/>
    <x v="262"/>
  </r>
  <r>
    <s v="TXN_9802771"/>
    <x v="4"/>
    <n v="2"/>
    <n v="4"/>
    <n v="8"/>
    <x v="4"/>
    <m/>
    <x v="248"/>
  </r>
  <r>
    <s v="TXN_3858607"/>
    <x v="3"/>
    <n v="5"/>
    <n v="5"/>
    <n v="25"/>
    <x v="3"/>
    <m/>
    <x v="131"/>
  </r>
  <r>
    <s v="TXN_3585602"/>
    <x v="9"/>
    <n v="2"/>
    <n v="3"/>
    <n v="6"/>
    <x v="1"/>
    <s v="In-store"/>
    <x v="37"/>
  </r>
  <r>
    <s v="TXN_8096618"/>
    <x v="0"/>
    <n v="4"/>
    <n v="2"/>
    <s v="UNKNOWN"/>
    <x v="3"/>
    <s v="In-store"/>
    <x v="109"/>
  </r>
  <r>
    <s v="TXN_8363711"/>
    <x v="4"/>
    <n v="2"/>
    <n v="4"/>
    <n v="8"/>
    <x v="5"/>
    <s v="In-store"/>
    <x v="127"/>
  </r>
  <r>
    <s v="TXN_2639283"/>
    <x v="9"/>
    <n v="5"/>
    <n v="3"/>
    <n v="15"/>
    <x v="3"/>
    <s v="Takeaway"/>
    <x v="266"/>
  </r>
  <r>
    <s v="TXN_1505837"/>
    <x v="6"/>
    <n v="3"/>
    <n v="4"/>
    <n v="12"/>
    <x v="0"/>
    <s v="In-store"/>
    <x v="85"/>
  </r>
  <r>
    <s v="TXN_2566299"/>
    <x v="9"/>
    <n v="2"/>
    <n v="3"/>
    <n v="6"/>
    <x v="1"/>
    <m/>
    <x v="81"/>
  </r>
  <r>
    <s v="TXN_7292790"/>
    <x v="2"/>
    <n v="4"/>
    <n v="1"/>
    <n v="4"/>
    <x v="1"/>
    <s v="In-store"/>
    <x v="244"/>
  </r>
  <r>
    <s v="TXN_7631496"/>
    <x v="2"/>
    <n v="3"/>
    <n v="1"/>
    <n v="3"/>
    <x v="3"/>
    <s v="In-store"/>
    <x v="362"/>
  </r>
  <r>
    <s v="TXN_6251282"/>
    <x v="9"/>
    <n v="4"/>
    <n v="3"/>
    <n v="12"/>
    <x v="1"/>
    <m/>
    <x v="14"/>
  </r>
  <r>
    <s v="TXN_6266750"/>
    <x v="6"/>
    <n v="1"/>
    <n v="4"/>
    <n v="4"/>
    <x v="1"/>
    <m/>
    <x v="150"/>
  </r>
  <r>
    <s v="TXN_6770844"/>
    <x v="9"/>
    <n v="1"/>
    <n v="3"/>
    <n v="3"/>
    <x v="3"/>
    <s v="In-store"/>
    <x v="345"/>
  </r>
  <r>
    <s v="TXN_4152460"/>
    <x v="6"/>
    <m/>
    <n v="4"/>
    <n v="12"/>
    <x v="1"/>
    <s v="Takeaway"/>
    <x v="321"/>
  </r>
  <r>
    <s v="TXN_4699911"/>
    <x v="0"/>
    <n v="2"/>
    <n v="2"/>
    <n v="4"/>
    <x v="3"/>
    <s v="Takeaway"/>
    <x v="288"/>
  </r>
  <r>
    <s v="TXN_3472433"/>
    <x v="0"/>
    <n v="4"/>
    <n v="2"/>
    <n v="8"/>
    <x v="0"/>
    <s v="Takeaway"/>
    <x v="72"/>
  </r>
  <r>
    <s v="TXN_7179827"/>
    <x v="9"/>
    <n v="4"/>
    <n v="3"/>
    <n v="12"/>
    <x v="0"/>
    <s v="In-store"/>
    <x v="292"/>
  </r>
  <r>
    <s v="TXN_7568112"/>
    <x v="3"/>
    <s v="ERROR"/>
    <n v="5"/>
    <n v="25"/>
    <x v="1"/>
    <m/>
    <x v="36"/>
  </r>
  <r>
    <s v="TXN_9800351"/>
    <x v="10"/>
    <n v="3"/>
    <n v="1.5"/>
    <n v="4.5"/>
    <x v="1"/>
    <s v="ERROR"/>
    <x v="309"/>
  </r>
  <r>
    <s v="TXN_4216821"/>
    <x v="10"/>
    <n v="2"/>
    <n v="1.5"/>
    <n v="3"/>
    <x v="5"/>
    <m/>
    <x v="128"/>
  </r>
  <r>
    <s v="TXN_6378070"/>
    <x v="8"/>
    <n v="3"/>
    <n v="4"/>
    <n v="12"/>
    <x v="3"/>
    <m/>
    <x v="231"/>
  </r>
  <r>
    <s v="TXN_2889185"/>
    <x v="5"/>
    <n v="2"/>
    <n v="4"/>
    <n v="8"/>
    <x v="4"/>
    <m/>
    <x v="179"/>
  </r>
  <r>
    <s v="TXN_5188872"/>
    <x v="1"/>
    <n v="3"/>
    <n v="3"/>
    <n v="9"/>
    <x v="5"/>
    <s v="In-store"/>
    <x v="288"/>
  </r>
  <r>
    <s v="TXN_9927220"/>
    <x v="9"/>
    <n v="5"/>
    <n v="3"/>
    <n v="15"/>
    <x v="1"/>
    <m/>
    <x v="101"/>
  </r>
  <r>
    <s v="TXN_5118799"/>
    <x v="2"/>
    <n v="2"/>
    <s v="ERROR"/>
    <s v="ERROR"/>
    <x v="1"/>
    <s v="Takeaway"/>
    <x v="206"/>
  </r>
  <r>
    <s v="TXN_2110490"/>
    <x v="8"/>
    <n v="1"/>
    <n v="5"/>
    <n v="5"/>
    <x v="1"/>
    <s v="In-store"/>
    <x v="315"/>
  </r>
  <r>
    <s v="TXN_7187578"/>
    <x v="3"/>
    <n v="5"/>
    <n v="5"/>
    <n v="25"/>
    <x v="5"/>
    <s v="In-store"/>
    <x v="346"/>
  </r>
  <r>
    <s v="TXN_4914203"/>
    <x v="7"/>
    <n v="1"/>
    <n v="2"/>
    <n v="2"/>
    <x v="0"/>
    <m/>
    <x v="131"/>
  </r>
  <r>
    <s v="TXN_6046363"/>
    <x v="4"/>
    <n v="5"/>
    <n v="4"/>
    <n v="20"/>
    <x v="3"/>
    <s v="Takeaway"/>
    <x v="144"/>
  </r>
  <r>
    <s v="TXN_2920578"/>
    <x v="4"/>
    <n v="4"/>
    <n v="4"/>
    <n v="16"/>
    <x v="1"/>
    <m/>
    <x v="205"/>
  </r>
  <r>
    <s v="TXN_7117210"/>
    <x v="9"/>
    <n v="4"/>
    <n v="3"/>
    <n v="12"/>
    <x v="3"/>
    <s v="In-store"/>
    <x v="277"/>
  </r>
  <r>
    <s v="TXN_5823330"/>
    <x v="3"/>
    <n v="3"/>
    <n v="5"/>
    <n v="15"/>
    <x v="3"/>
    <s v="In-store"/>
    <x v="258"/>
  </r>
  <r>
    <s v="TXN_8155540"/>
    <x v="3"/>
    <n v="5"/>
    <n v="5"/>
    <n v="25"/>
    <x v="0"/>
    <s v="Takeaway"/>
    <x v="52"/>
  </r>
  <r>
    <s v="TXN_2418609"/>
    <x v="6"/>
    <n v="2"/>
    <n v="4"/>
    <n v="8"/>
    <x v="3"/>
    <s v="In-store"/>
    <x v="205"/>
  </r>
  <r>
    <s v="TXN_8570149"/>
    <x v="10"/>
    <n v="1"/>
    <n v="1.5"/>
    <n v="1.5"/>
    <x v="0"/>
    <m/>
    <x v="23"/>
  </r>
  <r>
    <s v="TXN_4382802"/>
    <x v="6"/>
    <n v="1"/>
    <n v="4"/>
    <n v="4"/>
    <x v="3"/>
    <s v="Takeaway"/>
    <x v="33"/>
  </r>
  <r>
    <s v="TXN_9970964"/>
    <x v="4"/>
    <n v="2"/>
    <n v="4"/>
    <n v="8"/>
    <x v="0"/>
    <s v="Takeaway"/>
    <x v="177"/>
  </r>
  <r>
    <s v="TXN_5946779"/>
    <x v="6"/>
    <n v="1"/>
    <n v="4"/>
    <n v="4"/>
    <x v="1"/>
    <s v="In-store"/>
    <x v="214"/>
  </r>
  <r>
    <s v="TXN_2253622"/>
    <x v="6"/>
    <n v="5"/>
    <s v="ERROR"/>
    <s v="ERROR"/>
    <x v="3"/>
    <s v="Takeaway"/>
    <x v="56"/>
  </r>
  <r>
    <s v="TXN_8982328"/>
    <x v="9"/>
    <n v="1"/>
    <n v="3"/>
    <n v="3"/>
    <x v="0"/>
    <s v="In-store"/>
    <x v="59"/>
  </r>
  <r>
    <s v="TXN_9969706"/>
    <x v="1"/>
    <n v="5"/>
    <n v="3"/>
    <n v="15"/>
    <x v="5"/>
    <s v="In-store"/>
    <x v="290"/>
  </r>
  <r>
    <s v="TXN_1915046"/>
    <x v="6"/>
    <n v="5"/>
    <n v="4"/>
    <n v="20"/>
    <x v="5"/>
    <m/>
    <x v="318"/>
  </r>
  <r>
    <s v="TXN_4624019"/>
    <x v="2"/>
    <n v="1"/>
    <n v="1"/>
    <n v="1"/>
    <x v="1"/>
    <s v="UNKNOWN"/>
    <x v="240"/>
  </r>
  <r>
    <s v="TXN_1773856"/>
    <x v="1"/>
    <n v="2"/>
    <n v="3"/>
    <n v="6"/>
    <x v="5"/>
    <s v="ERROR"/>
    <x v="112"/>
  </r>
  <r>
    <s v="TXN_6667083"/>
    <x v="1"/>
    <n v="1"/>
    <n v="3"/>
    <n v="3"/>
    <x v="1"/>
    <m/>
    <x v="52"/>
  </r>
  <r>
    <s v="TXN_8639879"/>
    <x v="8"/>
    <n v="2"/>
    <n v="5"/>
    <n v="10"/>
    <x v="5"/>
    <s v="Takeaway"/>
    <x v="297"/>
  </r>
  <r>
    <s v="TXN_5144090"/>
    <x v="0"/>
    <n v="5"/>
    <n v="2"/>
    <n v="10"/>
    <x v="3"/>
    <s v="UNKNOWN"/>
    <x v="148"/>
  </r>
  <r>
    <s v="TXN_1322421"/>
    <x v="9"/>
    <n v="4"/>
    <n v="3"/>
    <n v="12"/>
    <x v="0"/>
    <s v="Takeaway"/>
    <x v="253"/>
  </r>
  <r>
    <s v="TXN_4474441"/>
    <x v="0"/>
    <n v="4"/>
    <n v="2"/>
    <n v="8"/>
    <x v="0"/>
    <m/>
    <x v="305"/>
  </r>
  <r>
    <s v="TXN_6598343"/>
    <x v="9"/>
    <n v="4"/>
    <n v="3"/>
    <n v="12"/>
    <x v="5"/>
    <m/>
    <x v="129"/>
  </r>
  <r>
    <s v="TXN_1297663"/>
    <x v="4"/>
    <n v="5"/>
    <m/>
    <n v="20"/>
    <x v="0"/>
    <m/>
    <x v="92"/>
  </r>
  <r>
    <s v="TXN_4972634"/>
    <x v="6"/>
    <n v="5"/>
    <n v="4"/>
    <n v="20"/>
    <x v="0"/>
    <s v="In-store"/>
    <x v="138"/>
  </r>
  <r>
    <s v="TXN_7362776"/>
    <x v="2"/>
    <m/>
    <n v="1"/>
    <n v="5"/>
    <x v="5"/>
    <s v="In-store"/>
    <x v="343"/>
  </r>
  <r>
    <s v="TXN_8159772"/>
    <x v="1"/>
    <n v="1"/>
    <n v="3"/>
    <n v="3"/>
    <x v="0"/>
    <s v="In-store"/>
    <x v="40"/>
  </r>
  <r>
    <s v="TXN_7137800"/>
    <x v="10"/>
    <n v="1"/>
    <n v="1.5"/>
    <n v="1.5"/>
    <x v="4"/>
    <s v="Takeaway"/>
    <x v="68"/>
  </r>
  <r>
    <s v="TXN_4360970"/>
    <x v="10"/>
    <n v="3"/>
    <n v="1.5"/>
    <n v="4.5"/>
    <x v="3"/>
    <s v="Takeaway"/>
    <x v="292"/>
  </r>
  <r>
    <s v="TXN_6529863"/>
    <x v="3"/>
    <n v="3"/>
    <n v="5"/>
    <n v="15"/>
    <x v="5"/>
    <s v="Takeaway"/>
    <x v="77"/>
  </r>
  <r>
    <s v="TXN_3886583"/>
    <x v="10"/>
    <n v="3"/>
    <n v="1.5"/>
    <n v="4.5"/>
    <x v="3"/>
    <s v="In-store"/>
    <x v="11"/>
  </r>
  <r>
    <s v="TXN_9315004"/>
    <x v="6"/>
    <n v="5"/>
    <s v="ERROR"/>
    <n v="20"/>
    <x v="3"/>
    <s v="In-store"/>
    <x v="170"/>
  </r>
  <r>
    <s v="TXN_4039864"/>
    <x v="1"/>
    <n v="2"/>
    <n v="3"/>
    <n v="6"/>
    <x v="1"/>
    <s v="In-store"/>
    <x v="317"/>
  </r>
  <r>
    <s v="TXN_8901988"/>
    <x v="8"/>
    <n v="5"/>
    <n v="1.5"/>
    <s v="UNKNOWN"/>
    <x v="3"/>
    <s v="In-store"/>
    <x v="349"/>
  </r>
  <r>
    <s v="TXN_8103754"/>
    <x v="3"/>
    <n v="5"/>
    <n v="5"/>
    <n v="25"/>
    <x v="1"/>
    <s v="Takeaway"/>
    <x v="314"/>
  </r>
  <r>
    <s v="TXN_6318017"/>
    <x v="10"/>
    <n v="3"/>
    <n v="1.5"/>
    <n v="4.5"/>
    <x v="1"/>
    <s v="In-store"/>
    <x v="119"/>
  </r>
  <r>
    <s v="TXN_9608271"/>
    <x v="0"/>
    <n v="2"/>
    <n v="2"/>
    <n v="4"/>
    <x v="5"/>
    <m/>
    <x v="265"/>
  </r>
  <r>
    <s v="TXN_4583009"/>
    <x v="3"/>
    <n v="5"/>
    <n v="5"/>
    <n v="25"/>
    <x v="0"/>
    <s v="In-store"/>
    <x v="48"/>
  </r>
  <r>
    <s v="TXN_2536821"/>
    <x v="3"/>
    <n v="5"/>
    <n v="5"/>
    <n v="25"/>
    <x v="5"/>
    <s v="Takeaway"/>
    <x v="21"/>
  </r>
  <r>
    <s v="TXN_5820621"/>
    <x v="2"/>
    <n v="5"/>
    <n v="1"/>
    <s v="UNKNOWN"/>
    <x v="5"/>
    <s v="In-store"/>
    <x v="21"/>
  </r>
  <r>
    <s v="TXN_2878994"/>
    <x v="6"/>
    <n v="1"/>
    <n v="4"/>
    <n v="4"/>
    <x v="5"/>
    <m/>
    <x v="271"/>
  </r>
  <r>
    <s v="TXN_8014973"/>
    <x v="7"/>
    <n v="3"/>
    <n v="5"/>
    <n v="15"/>
    <x v="5"/>
    <s v="In-store"/>
    <x v="225"/>
  </r>
  <r>
    <s v="TXN_6492477"/>
    <x v="0"/>
    <n v="5"/>
    <n v="2"/>
    <n v="10"/>
    <x v="5"/>
    <s v="ERROR"/>
    <x v="91"/>
  </r>
  <r>
    <s v="TXN_8549600"/>
    <x v="0"/>
    <m/>
    <n v="2"/>
    <n v="6"/>
    <x v="3"/>
    <s v="Takeaway"/>
    <x v="335"/>
  </r>
  <r>
    <s v="TXN_4496616"/>
    <x v="3"/>
    <n v="5"/>
    <n v="5"/>
    <n v="25"/>
    <x v="5"/>
    <s v="Takeaway"/>
    <x v="55"/>
  </r>
  <r>
    <s v="TXN_3190538"/>
    <x v="0"/>
    <n v="2"/>
    <n v="2"/>
    <n v="4"/>
    <x v="3"/>
    <m/>
    <x v="23"/>
  </r>
  <r>
    <s v="TXN_8863649"/>
    <x v="2"/>
    <n v="1"/>
    <n v="1"/>
    <n v="1"/>
    <x v="0"/>
    <s v="In-store"/>
    <x v="253"/>
  </r>
  <r>
    <s v="TXN_8078312"/>
    <x v="2"/>
    <n v="1"/>
    <n v="1"/>
    <n v="1"/>
    <x v="5"/>
    <m/>
    <x v="348"/>
  </r>
  <r>
    <s v="TXN_6306644"/>
    <x v="8"/>
    <n v="2"/>
    <n v="3"/>
    <n v="6"/>
    <x v="3"/>
    <m/>
    <x v="69"/>
  </r>
  <r>
    <s v="TXN_9836829"/>
    <x v="2"/>
    <m/>
    <n v="1"/>
    <n v="5"/>
    <x v="5"/>
    <s v="Takeaway"/>
    <x v="187"/>
  </r>
  <r>
    <s v="TXN_8942829"/>
    <x v="3"/>
    <n v="5"/>
    <n v="5"/>
    <n v="25"/>
    <x v="1"/>
    <m/>
    <x v="27"/>
  </r>
  <r>
    <s v="TXN_1604072"/>
    <x v="0"/>
    <n v="2"/>
    <n v="2"/>
    <n v="4"/>
    <x v="5"/>
    <m/>
    <x v="316"/>
  </r>
  <r>
    <s v="TXN_3673322"/>
    <x v="5"/>
    <n v="2"/>
    <n v="5"/>
    <n v="10"/>
    <x v="0"/>
    <s v="Takeaway"/>
    <x v="280"/>
  </r>
  <r>
    <s v="TXN_1830432"/>
    <x v="2"/>
    <n v="3"/>
    <n v="1"/>
    <n v="3"/>
    <x v="3"/>
    <s v="Takeaway"/>
    <x v="122"/>
  </r>
  <r>
    <s v="TXN_4314504"/>
    <x v="1"/>
    <n v="1"/>
    <n v="3"/>
    <n v="3"/>
    <x v="5"/>
    <s v="In-store"/>
    <x v="12"/>
  </r>
  <r>
    <s v="TXN_2880516"/>
    <x v="10"/>
    <n v="1"/>
    <n v="1.5"/>
    <n v="1.5"/>
    <x v="1"/>
    <s v="In-store"/>
    <x v="136"/>
  </r>
  <r>
    <s v="TXN_4649079"/>
    <x v="2"/>
    <n v="4"/>
    <n v="1"/>
    <n v="4"/>
    <x v="5"/>
    <s v="Takeaway"/>
    <x v="139"/>
  </r>
  <r>
    <s v="TXN_6383336"/>
    <x v="1"/>
    <n v="2"/>
    <n v="3"/>
    <n v="6"/>
    <x v="5"/>
    <s v="Takeaway"/>
    <x v="349"/>
  </r>
  <r>
    <s v="TXN_7605163"/>
    <x v="3"/>
    <n v="1"/>
    <n v="5"/>
    <n v="5"/>
    <x v="5"/>
    <s v="Takeaway"/>
    <x v="30"/>
  </r>
  <r>
    <s v="TXN_2294603"/>
    <x v="10"/>
    <n v="1"/>
    <n v="1.5"/>
    <n v="1.5"/>
    <x v="0"/>
    <s v="Takeaway"/>
    <x v="180"/>
  </r>
  <r>
    <s v="TXN_7097760"/>
    <x v="0"/>
    <n v="3"/>
    <n v="2"/>
    <n v="6"/>
    <x v="3"/>
    <m/>
    <x v="265"/>
  </r>
  <r>
    <s v="TXN_1220061"/>
    <x v="6"/>
    <n v="3"/>
    <n v="4"/>
    <n v="12"/>
    <x v="3"/>
    <s v="In-store"/>
    <x v="113"/>
  </r>
  <r>
    <s v="TXN_9944500"/>
    <x v="4"/>
    <s v="UNKNOWN"/>
    <n v="4"/>
    <s v="ERROR"/>
    <x v="1"/>
    <s v="In-store"/>
    <x v="174"/>
  </r>
  <r>
    <s v="TXN_1329167"/>
    <x v="10"/>
    <n v="5"/>
    <n v="1.5"/>
    <n v="7.5"/>
    <x v="5"/>
    <s v="Takeaway"/>
    <x v="100"/>
  </r>
  <r>
    <s v="TXN_3463337"/>
    <x v="9"/>
    <n v="5"/>
    <n v="3"/>
    <n v="15"/>
    <x v="0"/>
    <s v="In-store"/>
    <x v="281"/>
  </r>
  <r>
    <s v="TXN_8016623"/>
    <x v="10"/>
    <n v="2"/>
    <n v="1.5"/>
    <n v="3"/>
    <x v="1"/>
    <s v="Takeaway"/>
    <x v="191"/>
  </r>
  <r>
    <s v="TXN_9525078"/>
    <x v="3"/>
    <n v="5"/>
    <n v="5"/>
    <n v="25"/>
    <x v="4"/>
    <s v="Takeaway"/>
    <x v="255"/>
  </r>
  <r>
    <s v="TXN_2841233"/>
    <x v="2"/>
    <n v="1"/>
    <n v="1"/>
    <n v="1"/>
    <x v="1"/>
    <s v="Takeaway"/>
    <x v="21"/>
  </r>
  <r>
    <s v="TXN_1458905"/>
    <x v="6"/>
    <n v="1"/>
    <n v="4"/>
    <n v="4"/>
    <x v="3"/>
    <s v="Takeaway"/>
    <x v="195"/>
  </r>
  <r>
    <s v="TXN_3977520"/>
    <x v="0"/>
    <n v="5"/>
    <n v="2"/>
    <n v="10"/>
    <x v="2"/>
    <m/>
    <x v="306"/>
  </r>
  <r>
    <s v="TXN_3330279"/>
    <x v="1"/>
    <n v="1"/>
    <n v="3"/>
    <n v="3"/>
    <x v="0"/>
    <m/>
    <x v="161"/>
  </r>
  <r>
    <s v="TXN_6234882"/>
    <x v="2"/>
    <n v="4"/>
    <n v="1"/>
    <n v="4"/>
    <x v="0"/>
    <s v="ERROR"/>
    <x v="316"/>
  </r>
  <r>
    <s v="TXN_9970653"/>
    <x v="5"/>
    <n v="5"/>
    <n v="4"/>
    <n v="20"/>
    <x v="3"/>
    <s v="Takeaway"/>
    <x v="169"/>
  </r>
  <r>
    <s v="TXN_4185160"/>
    <x v="5"/>
    <n v="2"/>
    <n v="2"/>
    <n v="4"/>
    <x v="0"/>
    <s v="In-store"/>
    <x v="93"/>
  </r>
  <r>
    <s v="TXN_6093955"/>
    <x v="10"/>
    <n v="5"/>
    <n v="1.5"/>
    <m/>
    <x v="2"/>
    <s v="Takeaway"/>
    <x v="316"/>
  </r>
  <r>
    <s v="TXN_2074343"/>
    <x v="7"/>
    <n v="3"/>
    <n v="4"/>
    <n v="12"/>
    <x v="3"/>
    <s v="In-store"/>
    <x v="279"/>
  </r>
  <r>
    <s v="TXN_7994903"/>
    <x v="4"/>
    <n v="4"/>
    <n v="4"/>
    <n v="16"/>
    <x v="0"/>
    <s v="In-store"/>
    <x v="209"/>
  </r>
  <r>
    <s v="TXN_3109161"/>
    <x v="6"/>
    <n v="3"/>
    <n v="4"/>
    <n v="12"/>
    <x v="3"/>
    <s v="ERROR"/>
    <x v="238"/>
  </r>
  <r>
    <s v="TXN_2185727"/>
    <x v="3"/>
    <n v="4"/>
    <n v="5"/>
    <n v="20"/>
    <x v="3"/>
    <s v="In-store"/>
    <x v="88"/>
  </r>
  <r>
    <s v="TXN_8971366"/>
    <x v="9"/>
    <n v="2"/>
    <n v="3"/>
    <n v="6"/>
    <x v="3"/>
    <s v="In-store"/>
    <x v="302"/>
  </r>
  <r>
    <s v="TXN_3669866"/>
    <x v="10"/>
    <n v="3"/>
    <n v="1.5"/>
    <n v="4.5"/>
    <x v="3"/>
    <s v="In-store"/>
    <x v="154"/>
  </r>
  <r>
    <s v="TXN_9395223"/>
    <x v="2"/>
    <n v="4"/>
    <n v="1"/>
    <n v="4"/>
    <x v="0"/>
    <s v="In-store"/>
    <x v="212"/>
  </r>
  <r>
    <s v="TXN_7963892"/>
    <x v="3"/>
    <n v="1"/>
    <s v="ERROR"/>
    <n v="5"/>
    <x v="5"/>
    <s v="Takeaway"/>
    <x v="30"/>
  </r>
  <r>
    <s v="TXN_6325639"/>
    <x v="9"/>
    <n v="3"/>
    <n v="3"/>
    <s v="ERROR"/>
    <x v="2"/>
    <s v="In-store"/>
    <x v="2"/>
  </r>
  <r>
    <s v="TXN_3856510"/>
    <x v="4"/>
    <n v="5"/>
    <s v="UNKNOWN"/>
    <n v="20"/>
    <x v="1"/>
    <m/>
    <x v="179"/>
  </r>
  <r>
    <s v="TXN_4779192"/>
    <x v="2"/>
    <n v="5"/>
    <n v="1"/>
    <n v="5"/>
    <x v="3"/>
    <m/>
    <x v="29"/>
  </r>
  <r>
    <s v="TXN_5808719"/>
    <x v="9"/>
    <n v="1"/>
    <n v="3"/>
    <n v="3"/>
    <x v="1"/>
    <s v="In-store"/>
    <x v="157"/>
  </r>
  <r>
    <s v="TXN_2817210"/>
    <x v="1"/>
    <n v="4"/>
    <n v="3"/>
    <n v="12"/>
    <x v="5"/>
    <m/>
    <x v="269"/>
  </r>
  <r>
    <s v="TXN_1985396"/>
    <x v="6"/>
    <n v="3"/>
    <n v="4"/>
    <n v="12"/>
    <x v="1"/>
    <s v="In-store"/>
    <x v="108"/>
  </r>
  <r>
    <s v="TXN_7625340"/>
    <x v="7"/>
    <n v="2"/>
    <n v="1"/>
    <n v="2"/>
    <x v="0"/>
    <s v="In-store"/>
    <x v="356"/>
  </r>
  <r>
    <s v="TXN_1533652"/>
    <x v="10"/>
    <n v="3"/>
    <n v="1.5"/>
    <n v="4.5"/>
    <x v="1"/>
    <s v="In-store"/>
    <x v="334"/>
  </r>
  <r>
    <s v="TXN_6345619"/>
    <x v="1"/>
    <n v="5"/>
    <n v="3"/>
    <n v="15"/>
    <x v="3"/>
    <s v="Takeaway"/>
    <x v="70"/>
  </r>
  <r>
    <s v="TXN_3218971"/>
    <x v="6"/>
    <n v="5"/>
    <n v="4"/>
    <n v="20"/>
    <x v="0"/>
    <s v="ERROR"/>
    <x v="244"/>
  </r>
  <r>
    <s v="TXN_8127681"/>
    <x v="4"/>
    <n v="1"/>
    <n v="4"/>
    <n v="4"/>
    <x v="0"/>
    <s v="Takeaway"/>
    <x v="180"/>
  </r>
  <r>
    <s v="TXN_7328604"/>
    <x v="3"/>
    <n v="2"/>
    <n v="5"/>
    <n v="10"/>
    <x v="0"/>
    <m/>
    <x v="86"/>
  </r>
  <r>
    <s v="TXN_4574757"/>
    <x v="9"/>
    <n v="2"/>
    <n v="3"/>
    <n v="6"/>
    <x v="4"/>
    <s v="In-store"/>
    <x v="153"/>
  </r>
  <r>
    <s v="TXN_9505924"/>
    <x v="1"/>
    <n v="4"/>
    <n v="3"/>
    <n v="12"/>
    <x v="5"/>
    <m/>
    <x v="290"/>
  </r>
  <r>
    <s v="TXN_9482559"/>
    <x v="2"/>
    <n v="1"/>
    <n v="1"/>
    <n v="1"/>
    <x v="5"/>
    <s v="In-store"/>
    <x v="344"/>
  </r>
  <r>
    <s v="TXN_7705153"/>
    <x v="10"/>
    <n v="1"/>
    <n v="1.5"/>
    <n v="1.5"/>
    <x v="3"/>
    <s v="In-store"/>
    <x v="311"/>
  </r>
  <r>
    <s v="TXN_7037557"/>
    <x v="3"/>
    <n v="4"/>
    <n v="5"/>
    <n v="20"/>
    <x v="1"/>
    <m/>
    <x v="46"/>
  </r>
  <r>
    <s v="TXN_9517548"/>
    <x v="0"/>
    <n v="3"/>
    <n v="2"/>
    <n v="6"/>
    <x v="1"/>
    <s v="Takeaway"/>
    <x v="311"/>
  </r>
  <r>
    <s v="TXN_4467046"/>
    <x v="3"/>
    <n v="4"/>
    <n v="5"/>
    <n v="20"/>
    <x v="3"/>
    <s v="Takeaway"/>
    <x v="218"/>
  </r>
  <r>
    <s v="TXN_5074212"/>
    <x v="9"/>
    <n v="5"/>
    <n v="3"/>
    <n v="15"/>
    <x v="2"/>
    <m/>
    <x v="226"/>
  </r>
  <r>
    <s v="TXN_8167530"/>
    <x v="1"/>
    <n v="3"/>
    <n v="3"/>
    <n v="9"/>
    <x v="1"/>
    <s v="In-store"/>
    <x v="350"/>
  </r>
  <r>
    <s v="TXN_2158361"/>
    <x v="5"/>
    <n v="2"/>
    <n v="3"/>
    <n v="6"/>
    <x v="5"/>
    <m/>
    <x v="168"/>
  </r>
  <r>
    <s v="TXN_5492822"/>
    <x v="0"/>
    <n v="4"/>
    <n v="2"/>
    <n v="8"/>
    <x v="3"/>
    <s v="Takeaway"/>
    <x v="220"/>
  </r>
  <r>
    <s v="TXN_8538125"/>
    <x v="1"/>
    <n v="5"/>
    <n v="3"/>
    <n v="15"/>
    <x v="3"/>
    <m/>
    <x v="279"/>
  </r>
  <r>
    <s v="TXN_1091115"/>
    <x v="6"/>
    <n v="5"/>
    <n v="4"/>
    <n v="20"/>
    <x v="1"/>
    <s v="Takeaway"/>
    <x v="339"/>
  </r>
  <r>
    <s v="TXN_5350286"/>
    <x v="6"/>
    <n v="5"/>
    <n v="4"/>
    <n v="20"/>
    <x v="0"/>
    <m/>
    <x v="147"/>
  </r>
  <r>
    <s v="TXN_1534223"/>
    <x v="1"/>
    <n v="3"/>
    <n v="3"/>
    <n v="9"/>
    <x v="0"/>
    <m/>
    <x v="249"/>
  </r>
  <r>
    <s v="TXN_6403951"/>
    <x v="10"/>
    <s v="UNKNOWN"/>
    <n v="1.5"/>
    <n v="4.5"/>
    <x v="0"/>
    <s v="Takeaway"/>
    <x v="347"/>
  </r>
  <r>
    <s v="TXN_7961171"/>
    <x v="9"/>
    <n v="3"/>
    <n v="3"/>
    <n v="9"/>
    <x v="1"/>
    <s v="In-store"/>
    <x v="141"/>
  </r>
  <r>
    <s v="TXN_6312039"/>
    <x v="1"/>
    <s v="ERROR"/>
    <n v="3"/>
    <n v="15"/>
    <x v="5"/>
    <s v="In-store"/>
    <x v="242"/>
  </r>
  <r>
    <s v="TXN_6177334"/>
    <x v="9"/>
    <n v="1"/>
    <n v="3"/>
    <n v="3"/>
    <x v="0"/>
    <s v="In-store"/>
    <x v="213"/>
  </r>
  <r>
    <s v="TXN_7466297"/>
    <x v="2"/>
    <n v="1"/>
    <n v="1"/>
    <n v="1"/>
    <x v="3"/>
    <m/>
    <x v="347"/>
  </r>
  <r>
    <s v="TXN_2693278"/>
    <x v="10"/>
    <n v="3"/>
    <n v="1.5"/>
    <n v="4.5"/>
    <x v="5"/>
    <m/>
    <x v="189"/>
  </r>
  <r>
    <s v="TXN_3561149"/>
    <x v="9"/>
    <n v="4"/>
    <n v="3"/>
    <n v="12"/>
    <x v="3"/>
    <s v="Takeaway"/>
    <x v="361"/>
  </r>
  <r>
    <s v="TXN_2227825"/>
    <x v="6"/>
    <n v="5"/>
    <n v="4"/>
    <n v="20"/>
    <x v="0"/>
    <m/>
    <x v="257"/>
  </r>
  <r>
    <s v="TXN_9965686"/>
    <x v="1"/>
    <n v="4"/>
    <n v="3"/>
    <n v="12"/>
    <x v="0"/>
    <s v="Takeaway"/>
    <x v="40"/>
  </r>
  <r>
    <s v="TXN_5303413"/>
    <x v="0"/>
    <n v="1"/>
    <n v="2"/>
    <n v="2"/>
    <x v="3"/>
    <s v="In-store"/>
    <x v="268"/>
  </r>
  <r>
    <s v="TXN_5328814"/>
    <x v="10"/>
    <n v="3"/>
    <n v="1.5"/>
    <n v="4.5"/>
    <x v="1"/>
    <m/>
    <x v="270"/>
  </r>
  <r>
    <s v="TXN_9658354"/>
    <x v="8"/>
    <n v="3"/>
    <n v="1.5"/>
    <n v="4.5"/>
    <x v="0"/>
    <s v="In-store"/>
    <x v="152"/>
  </r>
  <r>
    <s v="TXN_8538315"/>
    <x v="0"/>
    <s v="UNKNOWN"/>
    <n v="2"/>
    <n v="2"/>
    <x v="3"/>
    <m/>
    <x v="168"/>
  </r>
  <r>
    <s v="TXN_2334962"/>
    <x v="9"/>
    <n v="5"/>
    <n v="3"/>
    <n v="15"/>
    <x v="5"/>
    <m/>
    <x v="63"/>
  </r>
  <r>
    <s v="TXN_9321776"/>
    <x v="1"/>
    <n v="1"/>
    <n v="3"/>
    <n v="3"/>
    <x v="5"/>
    <s v="UNKNOWN"/>
    <x v="206"/>
  </r>
  <r>
    <s v="TXN_7625537"/>
    <x v="9"/>
    <n v="3"/>
    <n v="3"/>
    <n v="9"/>
    <x v="5"/>
    <s v="Takeaway"/>
    <x v="70"/>
  </r>
  <r>
    <s v="TXN_8722491"/>
    <x v="4"/>
    <n v="4"/>
    <n v="4"/>
    <n v="16"/>
    <x v="1"/>
    <m/>
    <x v="280"/>
  </r>
  <r>
    <s v="TXN_4129569"/>
    <x v="2"/>
    <n v="4"/>
    <s v="ERROR"/>
    <n v="4"/>
    <x v="3"/>
    <s v="UNKNOWN"/>
    <x v="307"/>
  </r>
  <r>
    <s v="TXN_6018020"/>
    <x v="2"/>
    <n v="2"/>
    <n v="1"/>
    <n v="2"/>
    <x v="0"/>
    <s v="Takeaway"/>
    <x v="175"/>
  </r>
  <r>
    <s v="TXN_3305132"/>
    <x v="1"/>
    <n v="4"/>
    <n v="3"/>
    <n v="12"/>
    <x v="0"/>
    <s v="Takeaway"/>
    <x v="249"/>
  </r>
  <r>
    <s v="TXN_7951885"/>
    <x v="3"/>
    <n v="3"/>
    <n v="5"/>
    <n v="15"/>
    <x v="0"/>
    <m/>
    <x v="64"/>
  </r>
  <r>
    <s v="TXN_9090875"/>
    <x v="1"/>
    <n v="2"/>
    <n v="3"/>
    <n v="6"/>
    <x v="4"/>
    <s v="In-store"/>
    <x v="54"/>
  </r>
  <r>
    <s v="TXN_9175684"/>
    <x v="10"/>
    <n v="3"/>
    <n v="1.5"/>
    <n v="4.5"/>
    <x v="5"/>
    <m/>
    <x v="102"/>
  </r>
  <r>
    <s v="TXN_1640649"/>
    <x v="2"/>
    <n v="4"/>
    <n v="1"/>
    <n v="4"/>
    <x v="5"/>
    <s v="In-store"/>
    <x v="51"/>
  </r>
  <r>
    <s v="TXN_9845746"/>
    <x v="1"/>
    <n v="1"/>
    <n v="3"/>
    <n v="3"/>
    <x v="3"/>
    <s v="In-store"/>
    <x v="99"/>
  </r>
  <r>
    <s v="TXN_1547704"/>
    <x v="0"/>
    <n v="5"/>
    <n v="2"/>
    <n v="10"/>
    <x v="1"/>
    <s v="In-store"/>
    <x v="203"/>
  </r>
  <r>
    <s v="TXN_3422774"/>
    <x v="5"/>
    <n v="2"/>
    <n v="4"/>
    <n v="8"/>
    <x v="3"/>
    <s v="In-store"/>
    <x v="162"/>
  </r>
  <r>
    <s v="TXN_8477415"/>
    <x v="3"/>
    <n v="2"/>
    <n v="5"/>
    <n v="10"/>
    <x v="0"/>
    <s v="UNKNOWN"/>
    <x v="321"/>
  </r>
  <r>
    <s v="TXN_1039367"/>
    <x v="6"/>
    <n v="3"/>
    <n v="4"/>
    <m/>
    <x v="1"/>
    <m/>
    <x v="76"/>
  </r>
  <r>
    <s v="TXN_5433982"/>
    <x v="3"/>
    <n v="5"/>
    <n v="5"/>
    <n v="25"/>
    <x v="3"/>
    <m/>
    <x v="177"/>
  </r>
  <r>
    <s v="TXN_4469550"/>
    <x v="7"/>
    <n v="3"/>
    <n v="3"/>
    <n v="9"/>
    <x v="0"/>
    <s v="In-store"/>
    <x v="154"/>
  </r>
  <r>
    <s v="TXN_2838588"/>
    <x v="0"/>
    <n v="2"/>
    <n v="2"/>
    <n v="4"/>
    <x v="5"/>
    <s v="In-store"/>
    <x v="199"/>
  </r>
  <r>
    <s v="TXN_6135727"/>
    <x v="9"/>
    <n v="4"/>
    <n v="3"/>
    <n v="12"/>
    <x v="3"/>
    <s v="Takeaway"/>
    <x v="85"/>
  </r>
  <r>
    <s v="TXN_3660227"/>
    <x v="9"/>
    <n v="4"/>
    <n v="3"/>
    <n v="12"/>
    <x v="0"/>
    <s v="Takeaway"/>
    <x v="163"/>
  </r>
  <r>
    <s v="TXN_5640232"/>
    <x v="6"/>
    <n v="4"/>
    <m/>
    <n v="16"/>
    <x v="3"/>
    <s v="UNKNOWN"/>
    <x v="103"/>
  </r>
  <r>
    <s v="TXN_4064310"/>
    <x v="10"/>
    <n v="4"/>
    <n v="1.5"/>
    <n v="6"/>
    <x v="1"/>
    <s v="Takeaway"/>
    <x v="317"/>
  </r>
  <r>
    <s v="TXN_7418562"/>
    <x v="6"/>
    <n v="4"/>
    <n v="4"/>
    <s v="UNKNOWN"/>
    <x v="5"/>
    <m/>
    <x v="18"/>
  </r>
  <r>
    <s v="TXN_2978326"/>
    <x v="4"/>
    <n v="3"/>
    <n v="4"/>
    <n v="12"/>
    <x v="1"/>
    <m/>
    <x v="131"/>
  </r>
  <r>
    <s v="TXN_9616828"/>
    <x v="0"/>
    <n v="2"/>
    <n v="2"/>
    <n v="4"/>
    <x v="3"/>
    <s v="Takeaway"/>
    <x v="235"/>
  </r>
  <r>
    <s v="TXN_1522122"/>
    <x v="2"/>
    <n v="5"/>
    <n v="1"/>
    <n v="5"/>
    <x v="0"/>
    <s v="In-store"/>
    <x v="203"/>
  </r>
  <r>
    <s v="TXN_2360229"/>
    <x v="6"/>
    <n v="1"/>
    <n v="4"/>
    <n v="4"/>
    <x v="3"/>
    <m/>
    <x v="98"/>
  </r>
  <r>
    <s v="TXN_7840510"/>
    <x v="5"/>
    <n v="4"/>
    <n v="3"/>
    <n v="12"/>
    <x v="5"/>
    <s v="Takeaway"/>
    <x v="80"/>
  </r>
  <r>
    <s v="TXN_5285666"/>
    <x v="0"/>
    <n v="5"/>
    <n v="2"/>
    <n v="10"/>
    <x v="1"/>
    <m/>
    <x v="144"/>
  </r>
  <r>
    <s v="TXN_5029453"/>
    <x v="6"/>
    <n v="2"/>
    <n v="4"/>
    <n v="8"/>
    <x v="3"/>
    <s v="In-store"/>
    <x v="273"/>
  </r>
  <r>
    <s v="TXN_6117421"/>
    <x v="1"/>
    <n v="2"/>
    <n v="3"/>
    <n v="6"/>
    <x v="1"/>
    <m/>
    <x v="93"/>
  </r>
  <r>
    <s v="TXN_8759461"/>
    <x v="10"/>
    <n v="2"/>
    <n v="1.5"/>
    <n v="3"/>
    <x v="1"/>
    <s v="In-store"/>
    <x v="63"/>
  </r>
  <r>
    <s v="TXN_2962728"/>
    <x v="3"/>
    <n v="4"/>
    <n v="5"/>
    <n v="20"/>
    <x v="0"/>
    <m/>
    <x v="51"/>
  </r>
  <r>
    <s v="TXN_6527482"/>
    <x v="9"/>
    <n v="1"/>
    <n v="3"/>
    <n v="3"/>
    <x v="2"/>
    <s v="Takeaway"/>
    <x v="307"/>
  </r>
  <r>
    <s v="TXN_4256200"/>
    <x v="10"/>
    <n v="5"/>
    <n v="1.5"/>
    <n v="7.5"/>
    <x v="5"/>
    <m/>
    <x v="36"/>
  </r>
  <r>
    <s v="TXN_6276679"/>
    <x v="2"/>
    <n v="3"/>
    <n v="1"/>
    <n v="3"/>
    <x v="3"/>
    <s v="Takeaway"/>
    <x v="298"/>
  </r>
  <r>
    <s v="TXN_2507188"/>
    <x v="0"/>
    <n v="1"/>
    <n v="2"/>
    <n v="2"/>
    <x v="0"/>
    <m/>
    <x v="151"/>
  </r>
  <r>
    <s v="TXN_9386165"/>
    <x v="6"/>
    <n v="2"/>
    <n v="4"/>
    <n v="8"/>
    <x v="3"/>
    <s v="In-store"/>
    <x v="12"/>
  </r>
  <r>
    <s v="TXN_6064232"/>
    <x v="10"/>
    <n v="2"/>
    <n v="1.5"/>
    <n v="3"/>
    <x v="0"/>
    <s v="Takeaway"/>
    <x v="250"/>
  </r>
  <r>
    <s v="TXN_3604017"/>
    <x v="1"/>
    <n v="4"/>
    <n v="3"/>
    <n v="12"/>
    <x v="3"/>
    <s v="In-store"/>
    <x v="320"/>
  </r>
  <r>
    <s v="TXN_3486548"/>
    <x v="10"/>
    <n v="1"/>
    <n v="1.5"/>
    <n v="1.5"/>
    <x v="3"/>
    <m/>
    <x v="289"/>
  </r>
  <r>
    <s v="TXN_1465584"/>
    <x v="6"/>
    <n v="1"/>
    <n v="4"/>
    <n v="4"/>
    <x v="0"/>
    <s v="In-store"/>
    <x v="34"/>
  </r>
  <r>
    <s v="TXN_9285925"/>
    <x v="8"/>
    <n v="5"/>
    <n v="3"/>
    <n v="15"/>
    <x v="1"/>
    <s v="In-store"/>
    <x v="224"/>
  </r>
  <r>
    <s v="TXN_7662502"/>
    <x v="1"/>
    <n v="1"/>
    <n v="3"/>
    <n v="3"/>
    <x v="5"/>
    <s v="In-store"/>
    <x v="247"/>
  </r>
  <r>
    <s v="TXN_3212505"/>
    <x v="6"/>
    <n v="3"/>
    <n v="4"/>
    <n v="12"/>
    <x v="0"/>
    <m/>
    <x v="155"/>
  </r>
  <r>
    <s v="TXN_7331903"/>
    <x v="5"/>
    <n v="1"/>
    <n v="5"/>
    <n v="5"/>
    <x v="5"/>
    <s v="Takeaway"/>
    <x v="301"/>
  </r>
  <r>
    <s v="TXN_2311188"/>
    <x v="1"/>
    <n v="2"/>
    <n v="3"/>
    <n v="6"/>
    <x v="3"/>
    <s v="UNKNOWN"/>
    <x v="351"/>
  </r>
  <r>
    <s v="TXN_6344806"/>
    <x v="9"/>
    <n v="3"/>
    <n v="3"/>
    <n v="9"/>
    <x v="0"/>
    <m/>
    <x v="345"/>
  </r>
  <r>
    <s v="TXN_4891221"/>
    <x v="2"/>
    <n v="5"/>
    <n v="1"/>
    <n v="5"/>
    <x v="5"/>
    <s v="Takeaway"/>
    <x v="70"/>
  </r>
  <r>
    <s v="TXN_1316036"/>
    <x v="8"/>
    <n v="2"/>
    <n v="3"/>
    <n v="6"/>
    <x v="1"/>
    <s v="Takeaway"/>
    <x v="61"/>
  </r>
  <r>
    <s v="TXN_7419274"/>
    <x v="9"/>
    <n v="2"/>
    <n v="3"/>
    <n v="6"/>
    <x v="1"/>
    <s v="Takeaway"/>
    <x v="319"/>
  </r>
  <r>
    <s v="TXN_2178059"/>
    <x v="6"/>
    <n v="4"/>
    <n v="4"/>
    <n v="16"/>
    <x v="5"/>
    <s v="In-store"/>
    <x v="254"/>
  </r>
  <r>
    <s v="TXN_2205071"/>
    <x v="0"/>
    <n v="5"/>
    <n v="2"/>
    <n v="10"/>
    <x v="0"/>
    <s v="In-store"/>
    <x v="186"/>
  </r>
  <r>
    <s v="TXN_5790078"/>
    <x v="9"/>
    <n v="4"/>
    <n v="3"/>
    <n v="12"/>
    <x v="3"/>
    <s v="Takeaway"/>
    <x v="251"/>
  </r>
  <r>
    <s v="TXN_4119210"/>
    <x v="10"/>
    <n v="3"/>
    <n v="1.5"/>
    <n v="4.5"/>
    <x v="1"/>
    <s v="In-store"/>
    <x v="46"/>
  </r>
  <r>
    <s v="TXN_2349072"/>
    <x v="4"/>
    <n v="5"/>
    <n v="4"/>
    <n v="20"/>
    <x v="1"/>
    <s v="Takeaway"/>
    <x v="205"/>
  </r>
  <r>
    <s v="TXN_3670103"/>
    <x v="10"/>
    <n v="2"/>
    <n v="1.5"/>
    <n v="3"/>
    <x v="5"/>
    <s v="In-store"/>
    <x v="73"/>
  </r>
  <r>
    <s v="TXN_1933628"/>
    <x v="5"/>
    <n v="2"/>
    <n v="3"/>
    <n v="6"/>
    <x v="1"/>
    <s v="In-store"/>
    <x v="307"/>
  </r>
  <r>
    <s v="TXN_6444911"/>
    <x v="9"/>
    <n v="5"/>
    <n v="3"/>
    <n v="15"/>
    <x v="0"/>
    <m/>
    <x v="248"/>
  </r>
  <r>
    <s v="TXN_4186842"/>
    <x v="9"/>
    <n v="5"/>
    <n v="3"/>
    <n v="15"/>
    <x v="2"/>
    <s v="Takeaway"/>
    <x v="72"/>
  </r>
  <r>
    <s v="TXN_2194305"/>
    <x v="6"/>
    <n v="2"/>
    <n v="4"/>
    <n v="8"/>
    <x v="0"/>
    <s v="Takeaway"/>
    <x v="102"/>
  </r>
  <r>
    <s v="TXN_2002049"/>
    <x v="0"/>
    <n v="5"/>
    <n v="2"/>
    <n v="10"/>
    <x v="4"/>
    <m/>
    <x v="290"/>
  </r>
  <r>
    <s v="TXN_4837447"/>
    <x v="1"/>
    <n v="2"/>
    <n v="3"/>
    <n v="6"/>
    <x v="3"/>
    <s v="Takeaway"/>
    <x v="29"/>
  </r>
  <r>
    <s v="TXN_5517185"/>
    <x v="4"/>
    <n v="3"/>
    <n v="4"/>
    <n v="12"/>
    <x v="3"/>
    <m/>
    <x v="362"/>
  </r>
  <r>
    <s v="TXN_9658905"/>
    <x v="8"/>
    <n v="5"/>
    <n v="1.5"/>
    <n v="7.5"/>
    <x v="1"/>
    <s v="Takeaway"/>
    <x v="1"/>
  </r>
  <r>
    <s v="TXN_3373997"/>
    <x v="3"/>
    <n v="4"/>
    <n v="5"/>
    <n v="20"/>
    <x v="5"/>
    <m/>
    <x v="239"/>
  </r>
  <r>
    <s v="TXN_1950343"/>
    <x v="2"/>
    <n v="2"/>
    <n v="1"/>
    <n v="2"/>
    <x v="4"/>
    <m/>
    <x v="83"/>
  </r>
  <r>
    <s v="TXN_4477016"/>
    <x v="6"/>
    <n v="4"/>
    <n v="4"/>
    <m/>
    <x v="5"/>
    <s v="In-store"/>
    <x v="318"/>
  </r>
  <r>
    <s v="TXN_2644403"/>
    <x v="10"/>
    <n v="4"/>
    <n v="1.5"/>
    <n v="6"/>
    <x v="4"/>
    <m/>
    <x v="38"/>
  </r>
  <r>
    <s v="TXN_7006741"/>
    <x v="6"/>
    <s v="UNKNOWN"/>
    <n v="4"/>
    <n v="8"/>
    <x v="3"/>
    <m/>
    <x v="169"/>
  </r>
  <r>
    <s v="TXN_7246698"/>
    <x v="6"/>
    <n v="3"/>
    <n v="4"/>
    <n v="12"/>
    <x v="5"/>
    <s v="In-store"/>
    <x v="278"/>
  </r>
  <r>
    <s v="TXN_8063016"/>
    <x v="2"/>
    <n v="1"/>
    <n v="1"/>
    <s v="UNKNOWN"/>
    <x v="1"/>
    <m/>
    <x v="216"/>
  </r>
  <r>
    <s v="TXN_9215670"/>
    <x v="0"/>
    <n v="3"/>
    <m/>
    <n v="6"/>
    <x v="1"/>
    <s v="Takeaway"/>
    <x v="93"/>
  </r>
  <r>
    <s v="TXN_6780463"/>
    <x v="10"/>
    <n v="3"/>
    <n v="1.5"/>
    <n v="4.5"/>
    <x v="5"/>
    <m/>
    <x v="146"/>
  </r>
  <r>
    <s v="TXN_5975573"/>
    <x v="7"/>
    <n v="1"/>
    <n v="1"/>
    <n v="1"/>
    <x v="5"/>
    <s v="Takeaway"/>
    <x v="356"/>
  </r>
  <r>
    <s v="TXN_5560669"/>
    <x v="3"/>
    <n v="5"/>
    <n v="5"/>
    <n v="25"/>
    <x v="0"/>
    <m/>
    <x v="193"/>
  </r>
  <r>
    <s v="TXN_4046095"/>
    <x v="9"/>
    <n v="2"/>
    <n v="3"/>
    <n v="6"/>
    <x v="3"/>
    <s v="Takeaway"/>
    <x v="197"/>
  </r>
  <r>
    <s v="TXN_6559598"/>
    <x v="9"/>
    <n v="1"/>
    <n v="3"/>
    <n v="3"/>
    <x v="3"/>
    <m/>
    <x v="345"/>
  </r>
  <r>
    <s v="TXN_9707159"/>
    <x v="1"/>
    <n v="5"/>
    <n v="3"/>
    <n v="15"/>
    <x v="0"/>
    <s v="In-store"/>
    <x v="269"/>
  </r>
  <r>
    <s v="TXN_9983518"/>
    <x v="10"/>
    <n v="2"/>
    <n v="1.5"/>
    <n v="3"/>
    <x v="0"/>
    <s v="In-store"/>
    <x v="227"/>
  </r>
  <r>
    <s v="TXN_1714348"/>
    <x v="6"/>
    <n v="2"/>
    <n v="4"/>
    <n v="8"/>
    <x v="1"/>
    <s v="Takeaway"/>
    <x v="9"/>
  </r>
  <r>
    <s v="TXN_8211288"/>
    <x v="4"/>
    <n v="1"/>
    <n v="4"/>
    <n v="4"/>
    <x v="1"/>
    <s v="In-store"/>
    <x v="206"/>
  </r>
  <r>
    <s v="TXN_7035067"/>
    <x v="3"/>
    <n v="2"/>
    <s v="UNKNOWN"/>
    <n v="10"/>
    <x v="1"/>
    <m/>
    <x v="242"/>
  </r>
  <r>
    <s v="TXN_6335423"/>
    <x v="0"/>
    <n v="2"/>
    <n v="2"/>
    <n v="4"/>
    <x v="0"/>
    <s v="In-store"/>
    <x v="98"/>
  </r>
  <r>
    <s v="TXN_9475783"/>
    <x v="6"/>
    <n v="5"/>
    <n v="4"/>
    <n v="20"/>
    <x v="0"/>
    <s v="Takeaway"/>
    <x v="248"/>
  </r>
  <r>
    <s v="TXN_4108869"/>
    <x v="4"/>
    <n v="5"/>
    <n v="4"/>
    <n v="20"/>
    <x v="5"/>
    <m/>
    <x v="46"/>
  </r>
  <r>
    <s v="TXN_6011341"/>
    <x v="9"/>
    <n v="4"/>
    <n v="3"/>
    <n v="12"/>
    <x v="5"/>
    <s v="In-store"/>
    <x v="170"/>
  </r>
  <r>
    <s v="TXN_5257531"/>
    <x v="10"/>
    <n v="2"/>
    <n v="1.5"/>
    <n v="3"/>
    <x v="5"/>
    <s v="UNKNOWN"/>
    <x v="26"/>
  </r>
  <r>
    <s v="TXN_1645743"/>
    <x v="2"/>
    <n v="4"/>
    <n v="1"/>
    <n v="4"/>
    <x v="3"/>
    <s v="Takeaway"/>
    <x v="128"/>
  </r>
  <r>
    <s v="TXN_8167311"/>
    <x v="3"/>
    <n v="1"/>
    <n v="5"/>
    <n v="5"/>
    <x v="2"/>
    <s v="Takeaway"/>
    <x v="31"/>
  </r>
  <r>
    <s v="TXN_2377667"/>
    <x v="4"/>
    <n v="3"/>
    <n v="4"/>
    <n v="12"/>
    <x v="3"/>
    <s v="Takeaway"/>
    <x v="61"/>
  </r>
  <r>
    <s v="TXN_9554670"/>
    <x v="7"/>
    <n v="4"/>
    <n v="3"/>
    <n v="12"/>
    <x v="0"/>
    <s v="In-store"/>
    <x v="224"/>
  </r>
  <r>
    <s v="TXN_3312574"/>
    <x v="2"/>
    <n v="2"/>
    <n v="1"/>
    <n v="2"/>
    <x v="2"/>
    <m/>
    <x v="43"/>
  </r>
  <r>
    <s v="TXN_9208629"/>
    <x v="1"/>
    <n v="1"/>
    <n v="3"/>
    <n v="3"/>
    <x v="5"/>
    <s v="Takeaway"/>
    <x v="20"/>
  </r>
  <r>
    <s v="TXN_6846085"/>
    <x v="2"/>
    <n v="4"/>
    <n v="1"/>
    <n v="4"/>
    <x v="3"/>
    <m/>
    <x v="201"/>
  </r>
  <r>
    <s v="TXN_5430200"/>
    <x v="6"/>
    <s v="UNKNOWN"/>
    <n v="4"/>
    <n v="12"/>
    <x v="0"/>
    <s v="Takeaway"/>
    <x v="152"/>
  </r>
  <r>
    <s v="TXN_5135172"/>
    <x v="8"/>
    <n v="4"/>
    <n v="5"/>
    <n v="20"/>
    <x v="3"/>
    <s v="In-store"/>
    <x v="149"/>
  </r>
  <r>
    <s v="TXN_2282416"/>
    <x v="10"/>
    <s v="UNKNOWN"/>
    <n v="1.5"/>
    <n v="6"/>
    <x v="5"/>
    <s v="Takeaway"/>
    <x v="34"/>
  </r>
  <r>
    <s v="TXN_6716151"/>
    <x v="6"/>
    <n v="3"/>
    <n v="4"/>
    <n v="12"/>
    <x v="3"/>
    <s v="Takeaway"/>
    <x v="343"/>
  </r>
  <r>
    <s v="TXN_5303258"/>
    <x v="6"/>
    <n v="4"/>
    <n v="4"/>
    <n v="16"/>
    <x v="3"/>
    <s v="In-store"/>
    <x v="171"/>
  </r>
  <r>
    <s v="TXN_2947683"/>
    <x v="1"/>
    <n v="3"/>
    <n v="3"/>
    <n v="9"/>
    <x v="5"/>
    <s v="In-store"/>
    <x v="226"/>
  </r>
  <r>
    <s v="TXN_8831659"/>
    <x v="6"/>
    <n v="1"/>
    <n v="4"/>
    <n v="4"/>
    <x v="0"/>
    <m/>
    <x v="314"/>
  </r>
  <r>
    <s v="TXN_8980495"/>
    <x v="5"/>
    <s v="UNKNOWN"/>
    <n v="4"/>
    <n v="16"/>
    <x v="0"/>
    <s v="Takeaway"/>
    <x v="234"/>
  </r>
  <r>
    <s v="TXN_9129298"/>
    <x v="8"/>
    <n v="1"/>
    <n v="2"/>
    <n v="2"/>
    <x v="5"/>
    <m/>
    <x v="104"/>
  </r>
  <r>
    <s v="TXN_2188342"/>
    <x v="0"/>
    <n v="3"/>
    <n v="2"/>
    <n v="6"/>
    <x v="1"/>
    <m/>
    <x v="78"/>
  </r>
  <r>
    <s v="TXN_3843943"/>
    <x v="10"/>
    <n v="5"/>
    <n v="1.5"/>
    <n v="7.5"/>
    <x v="5"/>
    <s v="Takeaway"/>
    <x v="295"/>
  </r>
  <r>
    <s v="TXN_4989644"/>
    <x v="9"/>
    <n v="5"/>
    <s v="UNKNOWN"/>
    <n v="15"/>
    <x v="3"/>
    <m/>
    <x v="161"/>
  </r>
  <r>
    <s v="TXN_9456357"/>
    <x v="1"/>
    <n v="3"/>
    <n v="3"/>
    <n v="9"/>
    <x v="0"/>
    <m/>
    <x v="94"/>
  </r>
  <r>
    <s v="TXN_9549021"/>
    <x v="3"/>
    <n v="2"/>
    <n v="5"/>
    <n v="10"/>
    <x v="5"/>
    <m/>
    <x v="50"/>
  </r>
  <r>
    <s v="TXN_9263030"/>
    <x v="6"/>
    <n v="5"/>
    <n v="4"/>
    <n v="20"/>
    <x v="1"/>
    <s v="Takeaway"/>
    <x v="364"/>
  </r>
  <r>
    <s v="TXN_9732454"/>
    <x v="4"/>
    <n v="5"/>
    <m/>
    <n v="20"/>
    <x v="5"/>
    <s v="In-store"/>
    <x v="8"/>
  </r>
  <r>
    <s v="TXN_4129476"/>
    <x v="0"/>
    <n v="2"/>
    <n v="2"/>
    <n v="4"/>
    <x v="1"/>
    <m/>
    <x v="265"/>
  </r>
  <r>
    <s v="TXN_7060691"/>
    <x v="3"/>
    <n v="5"/>
    <n v="5"/>
    <n v="25"/>
    <x v="0"/>
    <m/>
    <x v="286"/>
  </r>
  <r>
    <s v="TXN_5528787"/>
    <x v="9"/>
    <n v="2"/>
    <n v="3"/>
    <n v="6"/>
    <x v="3"/>
    <m/>
    <x v="192"/>
  </r>
  <r>
    <s v="TXN_8952145"/>
    <x v="1"/>
    <n v="3"/>
    <n v="3"/>
    <n v="9"/>
    <x v="0"/>
    <s v="Takeaway"/>
    <x v="199"/>
  </r>
  <r>
    <s v="TXN_8062811"/>
    <x v="0"/>
    <n v="2"/>
    <n v="2"/>
    <s v="UNKNOWN"/>
    <x v="1"/>
    <s v="Takeaway"/>
    <x v="143"/>
  </r>
  <r>
    <s v="TXN_9710982"/>
    <x v="5"/>
    <n v="4"/>
    <m/>
    <n v="16"/>
    <x v="5"/>
    <m/>
    <x v="217"/>
  </r>
  <r>
    <s v="TXN_2020445"/>
    <x v="4"/>
    <n v="2"/>
    <n v="4"/>
    <n v="8"/>
    <x v="1"/>
    <m/>
    <x v="247"/>
  </r>
  <r>
    <s v="TXN_7855761"/>
    <x v="2"/>
    <n v="1"/>
    <n v="1"/>
    <n v="1"/>
    <x v="1"/>
    <s v="In-store"/>
    <x v="39"/>
  </r>
  <r>
    <s v="TXN_9455977"/>
    <x v="10"/>
    <n v="1"/>
    <n v="1.5"/>
    <n v="1.5"/>
    <x v="3"/>
    <s v="Takeaway"/>
    <x v="208"/>
  </r>
  <r>
    <s v="TXN_6684056"/>
    <x v="4"/>
    <n v="2"/>
    <n v="4"/>
    <m/>
    <x v="5"/>
    <s v="ERROR"/>
    <x v="101"/>
  </r>
  <r>
    <s v="TXN_6085326"/>
    <x v="1"/>
    <n v="2"/>
    <n v="3"/>
    <n v="6"/>
    <x v="5"/>
    <m/>
    <x v="167"/>
  </r>
  <r>
    <s v="TXN_4528522"/>
    <x v="0"/>
    <n v="5"/>
    <n v="2"/>
    <n v="10"/>
    <x v="3"/>
    <s v="Takeaway"/>
    <x v="236"/>
  </r>
  <r>
    <s v="TXN_7049861"/>
    <x v="1"/>
    <n v="5"/>
    <n v="3"/>
    <n v="15"/>
    <x v="1"/>
    <s v="In-store"/>
    <x v="356"/>
  </r>
  <r>
    <s v="TXN_7312448"/>
    <x v="10"/>
    <n v="1"/>
    <n v="1.5"/>
    <n v="1.5"/>
    <x v="5"/>
    <s v="ERROR"/>
    <x v="326"/>
  </r>
  <r>
    <s v="TXN_2201857"/>
    <x v="4"/>
    <s v="UNKNOWN"/>
    <n v="4"/>
    <n v="4"/>
    <x v="5"/>
    <s v="Takeaway"/>
    <x v="195"/>
  </r>
  <r>
    <s v="TXN_4982382"/>
    <x v="3"/>
    <n v="1"/>
    <n v="5"/>
    <n v="5"/>
    <x v="1"/>
    <m/>
    <x v="107"/>
  </r>
  <r>
    <s v="TXN_9001844"/>
    <x v="6"/>
    <n v="1"/>
    <n v="4"/>
    <n v="4"/>
    <x v="1"/>
    <s v="Takeaway"/>
    <x v="353"/>
  </r>
  <r>
    <s v="TXN_9104710"/>
    <x v="3"/>
    <n v="5"/>
    <n v="5"/>
    <n v="25"/>
    <x v="1"/>
    <s v="Takeaway"/>
    <x v="144"/>
  </r>
  <r>
    <s v="TXN_8266662"/>
    <x v="0"/>
    <n v="5"/>
    <n v="2"/>
    <n v="10"/>
    <x v="0"/>
    <m/>
    <x v="250"/>
  </r>
  <r>
    <s v="TXN_9178213"/>
    <x v="8"/>
    <n v="2"/>
    <n v="2"/>
    <n v="4"/>
    <x v="3"/>
    <s v="Takeaway"/>
    <x v="216"/>
  </r>
  <r>
    <s v="TXN_7755216"/>
    <x v="3"/>
    <n v="5"/>
    <n v="5"/>
    <n v="25"/>
    <x v="5"/>
    <s v="In-store"/>
    <x v="91"/>
  </r>
  <r>
    <s v="TXN_2241162"/>
    <x v="9"/>
    <n v="3"/>
    <n v="3"/>
    <s v="UNKNOWN"/>
    <x v="2"/>
    <m/>
    <x v="225"/>
  </r>
  <r>
    <s v="TXN_5757933"/>
    <x v="10"/>
    <n v="1"/>
    <n v="1.5"/>
    <n v="1.5"/>
    <x v="1"/>
    <m/>
    <x v="109"/>
  </r>
  <r>
    <s v="TXN_8859144"/>
    <x v="1"/>
    <n v="1"/>
    <n v="3"/>
    <n v="3"/>
    <x v="3"/>
    <s v="Takeaway"/>
    <x v="18"/>
  </r>
  <r>
    <s v="TXN_8740257"/>
    <x v="1"/>
    <n v="5"/>
    <n v="3"/>
    <n v="15"/>
    <x v="3"/>
    <m/>
    <x v="304"/>
  </r>
  <r>
    <s v="TXN_4271034"/>
    <x v="4"/>
    <n v="3"/>
    <n v="4"/>
    <n v="12"/>
    <x v="3"/>
    <s v="In-store"/>
    <x v="140"/>
  </r>
  <r>
    <s v="TXN_2741424"/>
    <x v="10"/>
    <n v="4"/>
    <n v="1.5"/>
    <n v="6"/>
    <x v="0"/>
    <s v="In-store"/>
    <x v="11"/>
  </r>
  <r>
    <s v="TXN_6676143"/>
    <x v="6"/>
    <n v="5"/>
    <n v="4"/>
    <n v="20"/>
    <x v="1"/>
    <s v="In-store"/>
    <x v="127"/>
  </r>
  <r>
    <s v="TXN_2199647"/>
    <x v="3"/>
    <n v="1"/>
    <n v="5"/>
    <n v="5"/>
    <x v="1"/>
    <m/>
    <x v="283"/>
  </r>
  <r>
    <s v="TXN_3016079"/>
    <x v="4"/>
    <n v="3"/>
    <n v="4"/>
    <n v="12"/>
    <x v="3"/>
    <s v="Takeaway"/>
    <x v="348"/>
  </r>
  <r>
    <s v="TXN_6881662"/>
    <x v="3"/>
    <n v="2"/>
    <n v="5"/>
    <n v="10"/>
    <x v="3"/>
    <s v="Takeaway"/>
    <x v="129"/>
  </r>
  <r>
    <s v="TXN_4238818"/>
    <x v="0"/>
    <n v="2"/>
    <n v="2"/>
    <n v="4"/>
    <x v="3"/>
    <s v="UNKNOWN"/>
    <x v="354"/>
  </r>
  <r>
    <s v="TXN_2146829"/>
    <x v="3"/>
    <n v="4"/>
    <n v="5"/>
    <n v="20"/>
    <x v="1"/>
    <m/>
    <x v="299"/>
  </r>
  <r>
    <s v="TXN_8131537"/>
    <x v="4"/>
    <n v="2"/>
    <n v="4"/>
    <n v="8"/>
    <x v="0"/>
    <m/>
    <x v="210"/>
  </r>
  <r>
    <s v="TXN_9812021"/>
    <x v="10"/>
    <n v="5"/>
    <n v="1.5"/>
    <n v="7.5"/>
    <x v="0"/>
    <s v="In-store"/>
    <x v="240"/>
  </r>
  <r>
    <s v="TXN_7947711"/>
    <x v="3"/>
    <n v="3"/>
    <n v="5"/>
    <n v="15"/>
    <x v="3"/>
    <s v="Takeaway"/>
    <x v="110"/>
  </r>
  <r>
    <s v="TXN_6774688"/>
    <x v="3"/>
    <n v="1"/>
    <n v="5"/>
    <n v="5"/>
    <x v="0"/>
    <s v="UNKNOWN"/>
    <x v="116"/>
  </r>
  <r>
    <s v="TXN_3949676"/>
    <x v="9"/>
    <n v="4"/>
    <n v="3"/>
    <n v="12"/>
    <x v="0"/>
    <s v="In-store"/>
    <x v="170"/>
  </r>
  <r>
    <s v="TXN_4283693"/>
    <x v="3"/>
    <n v="2"/>
    <n v="5"/>
    <n v="10"/>
    <x v="1"/>
    <s v="In-store"/>
    <x v="107"/>
  </r>
  <r>
    <s v="TXN_2274945"/>
    <x v="6"/>
    <n v="4"/>
    <n v="4"/>
    <n v="16"/>
    <x v="1"/>
    <s v="In-store"/>
    <x v="97"/>
  </r>
  <r>
    <s v="TXN_6787259"/>
    <x v="6"/>
    <n v="2"/>
    <n v="4"/>
    <n v="8"/>
    <x v="0"/>
    <s v="In-store"/>
    <x v="219"/>
  </r>
  <r>
    <s v="TXN_7062893"/>
    <x v="4"/>
    <n v="2"/>
    <n v="4"/>
    <s v="UNKNOWN"/>
    <x v="3"/>
    <s v="In-store"/>
    <x v="187"/>
  </r>
  <r>
    <s v="TXN_7482834"/>
    <x v="6"/>
    <s v="UNKNOWN"/>
    <n v="4"/>
    <n v="20"/>
    <x v="5"/>
    <s v="In-store"/>
    <x v="1"/>
  </r>
  <r>
    <s v="TXN_8533584"/>
    <x v="2"/>
    <n v="2"/>
    <n v="1"/>
    <n v="2"/>
    <x v="1"/>
    <s v="Takeaway"/>
    <x v="27"/>
  </r>
  <r>
    <s v="TXN_4311369"/>
    <x v="4"/>
    <n v="2"/>
    <n v="4"/>
    <n v="8"/>
    <x v="3"/>
    <s v="Takeaway"/>
    <x v="219"/>
  </r>
  <r>
    <s v="TXN_7123353"/>
    <x v="2"/>
    <n v="4"/>
    <n v="1"/>
    <n v="4"/>
    <x v="4"/>
    <s v="In-store"/>
    <x v="237"/>
  </r>
  <r>
    <s v="TXN_8230414"/>
    <x v="6"/>
    <n v="4"/>
    <n v="4"/>
    <n v="16"/>
    <x v="1"/>
    <m/>
    <x v="346"/>
  </r>
  <r>
    <s v="TXN_3738314"/>
    <x v="6"/>
    <n v="4"/>
    <n v="4"/>
    <n v="16"/>
    <x v="5"/>
    <s v="ERROR"/>
    <x v="211"/>
  </r>
  <r>
    <s v="TXN_3200434"/>
    <x v="1"/>
    <n v="4"/>
    <n v="3"/>
    <n v="12"/>
    <x v="5"/>
    <s v="ERROR"/>
    <x v="147"/>
  </r>
  <r>
    <s v="TXN_7485706"/>
    <x v="2"/>
    <n v="5"/>
    <n v="1"/>
    <n v="5"/>
    <x v="0"/>
    <s v="Takeaway"/>
    <x v="14"/>
  </r>
  <r>
    <s v="TXN_9908225"/>
    <x v="4"/>
    <n v="5"/>
    <n v="4"/>
    <n v="20"/>
    <x v="0"/>
    <s v="In-store"/>
    <x v="118"/>
  </r>
  <r>
    <s v="TXN_7163533"/>
    <x v="4"/>
    <n v="4"/>
    <n v="4"/>
    <n v="16"/>
    <x v="0"/>
    <s v="Takeaway"/>
    <x v="334"/>
  </r>
  <r>
    <s v="TXN_6867995"/>
    <x v="2"/>
    <n v="3"/>
    <n v="1"/>
    <n v="3"/>
    <x v="3"/>
    <s v="In-store"/>
    <x v="187"/>
  </r>
  <r>
    <s v="TXN_9563685"/>
    <x v="3"/>
    <n v="1"/>
    <n v="5"/>
    <n v="5"/>
    <x v="0"/>
    <m/>
    <x v="8"/>
  </r>
  <r>
    <s v="TXN_3345675"/>
    <x v="2"/>
    <n v="4"/>
    <n v="1"/>
    <n v="4"/>
    <x v="2"/>
    <m/>
    <x v="99"/>
  </r>
  <r>
    <s v="TXN_9890734"/>
    <x v="4"/>
    <n v="4"/>
    <n v="4"/>
    <n v="16"/>
    <x v="5"/>
    <s v="Takeaway"/>
    <x v="37"/>
  </r>
  <r>
    <s v="TXN_7697294"/>
    <x v="4"/>
    <n v="3"/>
    <n v="4"/>
    <n v="12"/>
    <x v="2"/>
    <m/>
    <x v="165"/>
  </r>
  <r>
    <s v="TXN_5256055"/>
    <x v="3"/>
    <n v="5"/>
    <n v="5"/>
    <n v="25"/>
    <x v="0"/>
    <s v="Takeaway"/>
    <x v="282"/>
  </r>
  <r>
    <s v="TXN_3399674"/>
    <x v="4"/>
    <n v="5"/>
    <m/>
    <n v="20"/>
    <x v="3"/>
    <s v="ERROR"/>
    <x v="70"/>
  </r>
  <r>
    <s v="TXN_6067979"/>
    <x v="6"/>
    <n v="1"/>
    <n v="4"/>
    <n v="4"/>
    <x v="0"/>
    <s v="In-store"/>
    <x v="256"/>
  </r>
  <r>
    <s v="TXN_4340811"/>
    <x v="1"/>
    <n v="5"/>
    <n v="3"/>
    <n v="15"/>
    <x v="4"/>
    <s v="In-store"/>
    <x v="82"/>
  </r>
  <r>
    <s v="TXN_6515226"/>
    <x v="9"/>
    <n v="1"/>
    <n v="3"/>
    <n v="3"/>
    <x v="3"/>
    <m/>
    <x v="107"/>
  </r>
  <r>
    <s v="TXN_6069730"/>
    <x v="9"/>
    <n v="1"/>
    <n v="3"/>
    <n v="3"/>
    <x v="1"/>
    <s v="In-store"/>
    <x v="322"/>
  </r>
  <r>
    <s v="TXN_2396191"/>
    <x v="9"/>
    <n v="4"/>
    <n v="3"/>
    <n v="12"/>
    <x v="0"/>
    <m/>
    <x v="222"/>
  </r>
  <r>
    <s v="TXN_5223162"/>
    <x v="9"/>
    <n v="3"/>
    <n v="3"/>
    <n v="9"/>
    <x v="3"/>
    <m/>
    <x v="72"/>
  </r>
  <r>
    <s v="TXN_4224401"/>
    <x v="3"/>
    <n v="3"/>
    <n v="5"/>
    <n v="15"/>
    <x v="3"/>
    <s v="In-store"/>
    <x v="319"/>
  </r>
  <r>
    <s v="TXN_9298882"/>
    <x v="6"/>
    <n v="3"/>
    <n v="4"/>
    <n v="12"/>
    <x v="5"/>
    <m/>
    <x v="232"/>
  </r>
  <r>
    <s v="TXN_1048616"/>
    <x v="10"/>
    <n v="1"/>
    <n v="1.5"/>
    <m/>
    <x v="1"/>
    <m/>
    <x v="228"/>
  </r>
  <r>
    <s v="TXN_5896141"/>
    <x v="4"/>
    <n v="5"/>
    <n v="4"/>
    <n v="20"/>
    <x v="5"/>
    <s v="In-store"/>
    <x v="350"/>
  </r>
  <r>
    <s v="TXN_6929664"/>
    <x v="0"/>
    <n v="1"/>
    <n v="2"/>
    <n v="2"/>
    <x v="5"/>
    <s v="Takeaway"/>
    <x v="253"/>
  </r>
  <r>
    <s v="TXN_1570632"/>
    <x v="6"/>
    <n v="5"/>
    <n v="4"/>
    <s v="UNKNOWN"/>
    <x v="3"/>
    <m/>
    <x v="140"/>
  </r>
  <r>
    <s v="TXN_4650811"/>
    <x v="10"/>
    <n v="5"/>
    <n v="1.5"/>
    <n v="7.5"/>
    <x v="1"/>
    <m/>
    <x v="231"/>
  </r>
  <r>
    <s v="TXN_9858152"/>
    <x v="4"/>
    <n v="2"/>
    <n v="4"/>
    <n v="8"/>
    <x v="3"/>
    <s v="In-store"/>
    <x v="199"/>
  </r>
  <r>
    <s v="TXN_2666773"/>
    <x v="9"/>
    <n v="3"/>
    <n v="3"/>
    <n v="9"/>
    <x v="0"/>
    <m/>
    <x v="36"/>
  </r>
  <r>
    <s v="TXN_1387062"/>
    <x v="7"/>
    <n v="5"/>
    <n v="4"/>
    <n v="20"/>
    <x v="0"/>
    <m/>
    <x v="167"/>
  </r>
  <r>
    <s v="TXN_4060332"/>
    <x v="4"/>
    <n v="3"/>
    <n v="4"/>
    <n v="12"/>
    <x v="0"/>
    <s v="Takeaway"/>
    <x v="129"/>
  </r>
  <r>
    <s v="TXN_2780349"/>
    <x v="0"/>
    <n v="5"/>
    <n v="2"/>
    <n v="10"/>
    <x v="1"/>
    <m/>
    <x v="152"/>
  </r>
  <r>
    <s v="TXN_2905218"/>
    <x v="4"/>
    <n v="5"/>
    <n v="4"/>
    <n v="20"/>
    <x v="1"/>
    <s v="In-store"/>
    <x v="113"/>
  </r>
  <r>
    <s v="TXN_2041190"/>
    <x v="9"/>
    <n v="1"/>
    <n v="3"/>
    <n v="3"/>
    <x v="3"/>
    <m/>
    <x v="339"/>
  </r>
  <r>
    <s v="TXN_8269366"/>
    <x v="6"/>
    <n v="1"/>
    <n v="4"/>
    <n v="4"/>
    <x v="5"/>
    <m/>
    <x v="215"/>
  </r>
  <r>
    <s v="TXN_8277583"/>
    <x v="2"/>
    <n v="5"/>
    <n v="1"/>
    <n v="5"/>
    <x v="3"/>
    <s v="Takeaway"/>
    <x v="30"/>
  </r>
  <r>
    <s v="TXN_3785049"/>
    <x v="6"/>
    <n v="4"/>
    <n v="4"/>
    <n v="16"/>
    <x v="5"/>
    <m/>
    <x v="189"/>
  </r>
  <r>
    <s v="TXN_8819928"/>
    <x v="0"/>
    <n v="5"/>
    <n v="2"/>
    <n v="10"/>
    <x v="5"/>
    <m/>
    <x v="23"/>
  </r>
  <r>
    <s v="TXN_2078317"/>
    <x v="10"/>
    <n v="1"/>
    <n v="1.5"/>
    <n v="1.5"/>
    <x v="1"/>
    <s v="In-store"/>
    <x v="320"/>
  </r>
  <r>
    <s v="TXN_8657361"/>
    <x v="5"/>
    <n v="4"/>
    <n v="2"/>
    <n v="8"/>
    <x v="5"/>
    <s v="Takeaway"/>
    <x v="323"/>
  </r>
  <r>
    <s v="TXN_4442954"/>
    <x v="0"/>
    <n v="2"/>
    <n v="2"/>
    <n v="4"/>
    <x v="1"/>
    <m/>
    <x v="85"/>
  </r>
  <r>
    <s v="TXN_1560873"/>
    <x v="2"/>
    <n v="2"/>
    <n v="1"/>
    <n v="2"/>
    <x v="2"/>
    <s v="Takeaway"/>
    <x v="2"/>
  </r>
  <r>
    <s v="TXN_7057481"/>
    <x v="4"/>
    <n v="3"/>
    <n v="4"/>
    <n v="12"/>
    <x v="1"/>
    <s v="In-store"/>
    <x v="114"/>
  </r>
  <r>
    <s v="TXN_6869767"/>
    <x v="4"/>
    <n v="2"/>
    <n v="4"/>
    <s v="ERROR"/>
    <x v="3"/>
    <s v="Takeaway"/>
    <x v="115"/>
  </r>
  <r>
    <s v="TXN_3705445"/>
    <x v="2"/>
    <n v="5"/>
    <s v="UNKNOWN"/>
    <m/>
    <x v="1"/>
    <s v="In-store"/>
    <x v="300"/>
  </r>
  <r>
    <s v="TXN_9714665"/>
    <x v="3"/>
    <n v="1"/>
    <n v="5"/>
    <n v="5"/>
    <x v="5"/>
    <s v="Takeaway"/>
    <x v="357"/>
  </r>
  <r>
    <s v="TXN_4155770"/>
    <x v="3"/>
    <n v="5"/>
    <n v="5"/>
    <n v="25"/>
    <x v="5"/>
    <s v="In-store"/>
    <x v="281"/>
  </r>
  <r>
    <s v="TXN_1828494"/>
    <x v="9"/>
    <n v="2"/>
    <n v="3"/>
    <n v="6"/>
    <x v="3"/>
    <s v="Takeaway"/>
    <x v="288"/>
  </r>
  <r>
    <s v="TXN_6011304"/>
    <x v="1"/>
    <n v="4"/>
    <n v="3"/>
    <m/>
    <x v="1"/>
    <m/>
    <x v="346"/>
  </r>
  <r>
    <s v="TXN_6223157"/>
    <x v="3"/>
    <n v="1"/>
    <n v="5"/>
    <n v="5"/>
    <x v="4"/>
    <s v="Takeaway"/>
    <x v="300"/>
  </r>
  <r>
    <s v="TXN_8526084"/>
    <x v="1"/>
    <n v="5"/>
    <n v="3"/>
    <n v="15"/>
    <x v="5"/>
    <s v="Takeaway"/>
    <x v="253"/>
  </r>
  <r>
    <s v="TXN_3509609"/>
    <x v="4"/>
    <n v="3"/>
    <n v="4"/>
    <n v="12"/>
    <x v="3"/>
    <s v="Takeaway"/>
    <x v="310"/>
  </r>
  <r>
    <s v="TXN_4276442"/>
    <x v="1"/>
    <n v="4"/>
    <n v="3"/>
    <n v="12"/>
    <x v="0"/>
    <s v="In-store"/>
    <x v="311"/>
  </r>
  <r>
    <s v="TXN_4532475"/>
    <x v="0"/>
    <s v="ERROR"/>
    <n v="2"/>
    <n v="2"/>
    <x v="3"/>
    <m/>
    <x v="206"/>
  </r>
  <r>
    <s v="TXN_7956243"/>
    <x v="1"/>
    <n v="4"/>
    <n v="3"/>
    <n v="12"/>
    <x v="1"/>
    <s v="Takeaway"/>
    <x v="301"/>
  </r>
  <r>
    <s v="TXN_4798335"/>
    <x v="6"/>
    <n v="5"/>
    <n v="4"/>
    <n v="20"/>
    <x v="5"/>
    <s v="Takeaway"/>
    <x v="134"/>
  </r>
  <r>
    <s v="TXN_9336674"/>
    <x v="3"/>
    <n v="4"/>
    <n v="5"/>
    <n v="20"/>
    <x v="5"/>
    <m/>
    <x v="116"/>
  </r>
  <r>
    <s v="TXN_5257169"/>
    <x v="9"/>
    <n v="4"/>
    <n v="3"/>
    <n v="12"/>
    <x v="0"/>
    <m/>
    <x v="175"/>
  </r>
  <r>
    <s v="TXN_5929633"/>
    <x v="1"/>
    <n v="3"/>
    <n v="3"/>
    <n v="9"/>
    <x v="5"/>
    <s v="In-store"/>
    <x v="216"/>
  </r>
  <r>
    <s v="TXN_9323014"/>
    <x v="2"/>
    <n v="3"/>
    <n v="1"/>
    <n v="3"/>
    <x v="5"/>
    <s v="In-store"/>
    <x v="30"/>
  </r>
  <r>
    <s v="TXN_5764902"/>
    <x v="10"/>
    <s v="ERROR"/>
    <n v="1.5"/>
    <n v="7.5"/>
    <x v="2"/>
    <s v="Takeaway"/>
    <x v="42"/>
  </r>
  <r>
    <s v="TXN_1473693"/>
    <x v="4"/>
    <n v="4"/>
    <n v="4"/>
    <n v="16"/>
    <x v="5"/>
    <s v="Takeaway"/>
    <x v="226"/>
  </r>
  <r>
    <s v="TXN_3827851"/>
    <x v="0"/>
    <n v="1"/>
    <n v="2"/>
    <n v="2"/>
    <x v="5"/>
    <m/>
    <x v="209"/>
  </r>
  <r>
    <s v="TXN_9087746"/>
    <x v="0"/>
    <n v="4"/>
    <n v="2"/>
    <m/>
    <x v="3"/>
    <m/>
    <x v="87"/>
  </r>
  <r>
    <s v="TXN_3709853"/>
    <x v="4"/>
    <n v="2"/>
    <n v="4"/>
    <n v="8"/>
    <x v="0"/>
    <s v="Takeaway"/>
    <x v="294"/>
  </r>
  <r>
    <s v="TXN_9665245"/>
    <x v="8"/>
    <n v="1"/>
    <n v="1"/>
    <n v="1"/>
    <x v="2"/>
    <s v="Takeaway"/>
    <x v="327"/>
  </r>
  <r>
    <s v="TXN_9486849"/>
    <x v="1"/>
    <s v="ERROR"/>
    <n v="3"/>
    <n v="3"/>
    <x v="1"/>
    <s v="Takeaway"/>
    <x v="290"/>
  </r>
  <r>
    <s v="TXN_7581536"/>
    <x v="4"/>
    <n v="2"/>
    <m/>
    <n v="8"/>
    <x v="1"/>
    <m/>
    <x v="212"/>
  </r>
  <r>
    <s v="TXN_1408709"/>
    <x v="4"/>
    <n v="5"/>
    <n v="4"/>
    <n v="20"/>
    <x v="1"/>
    <s v="Takeaway"/>
    <x v="173"/>
  </r>
  <r>
    <s v="TXN_6494850"/>
    <x v="0"/>
    <m/>
    <n v="2"/>
    <n v="4"/>
    <x v="1"/>
    <m/>
    <x v="289"/>
  </r>
  <r>
    <s v="TXN_4003040"/>
    <x v="2"/>
    <n v="4"/>
    <n v="1"/>
    <n v="4"/>
    <x v="0"/>
    <s v="In-store"/>
    <x v="92"/>
  </r>
  <r>
    <s v="TXN_1021087"/>
    <x v="6"/>
    <n v="1"/>
    <n v="4"/>
    <n v="4"/>
    <x v="5"/>
    <s v="ERROR"/>
    <x v="137"/>
  </r>
  <r>
    <s v="TXN_1082717"/>
    <x v="8"/>
    <s v="UNKNOWN"/>
    <m/>
    <n v="9"/>
    <x v="3"/>
    <s v="In-store"/>
    <x v="24"/>
  </r>
  <r>
    <s v="TXN_2530326"/>
    <x v="6"/>
    <n v="5"/>
    <n v="4"/>
    <n v="20"/>
    <x v="5"/>
    <s v="In-store"/>
    <x v="313"/>
  </r>
  <r>
    <s v="TXN_9781679"/>
    <x v="6"/>
    <n v="2"/>
    <n v="4"/>
    <n v="8"/>
    <x v="0"/>
    <s v="Takeaway"/>
    <x v="0"/>
  </r>
  <r>
    <s v="TXN_8208915"/>
    <x v="9"/>
    <s v="UNKNOWN"/>
    <n v="3"/>
    <n v="6"/>
    <x v="1"/>
    <m/>
    <x v="191"/>
  </r>
  <r>
    <s v="TXN_5499117"/>
    <x v="3"/>
    <n v="4"/>
    <n v="5"/>
    <n v="20"/>
    <x v="3"/>
    <s v="UNKNOWN"/>
    <x v="67"/>
  </r>
  <r>
    <s v="TXN_8566499"/>
    <x v="3"/>
    <m/>
    <n v="5"/>
    <n v="25"/>
    <x v="3"/>
    <s v="In-store"/>
    <x v="145"/>
  </r>
  <r>
    <s v="TXN_8510450"/>
    <x v="7"/>
    <n v="4"/>
    <n v="3"/>
    <n v="12"/>
    <x v="2"/>
    <m/>
    <x v="118"/>
  </r>
  <r>
    <s v="TXN_9370771"/>
    <x v="9"/>
    <n v="5"/>
    <n v="3"/>
    <n v="15"/>
    <x v="1"/>
    <s v="In-store"/>
    <x v="294"/>
  </r>
  <r>
    <s v="TXN_5914284"/>
    <x v="0"/>
    <n v="2"/>
    <n v="2"/>
    <n v="4"/>
    <x v="0"/>
    <s v="Takeaway"/>
    <x v="341"/>
  </r>
  <r>
    <s v="TXN_9590819"/>
    <x v="0"/>
    <n v="3"/>
    <n v="2"/>
    <n v="6"/>
    <x v="5"/>
    <s v="In-store"/>
    <x v="130"/>
  </r>
  <r>
    <s v="TXN_9878649"/>
    <x v="4"/>
    <n v="5"/>
    <n v="4"/>
    <n v="20"/>
    <x v="1"/>
    <s v="Takeaway"/>
    <x v="22"/>
  </r>
  <r>
    <s v="TXN_5909816"/>
    <x v="9"/>
    <n v="5"/>
    <n v="3"/>
    <n v="15"/>
    <x v="1"/>
    <s v="Takeaway"/>
    <x v="124"/>
  </r>
  <r>
    <s v="TXN_9461980"/>
    <x v="3"/>
    <n v="1"/>
    <n v="5"/>
    <n v="5"/>
    <x v="0"/>
    <s v="In-store"/>
    <x v="173"/>
  </r>
  <r>
    <s v="TXN_8090470"/>
    <x v="6"/>
    <n v="4"/>
    <n v="4"/>
    <n v="16"/>
    <x v="3"/>
    <s v="Takeaway"/>
    <x v="58"/>
  </r>
  <r>
    <s v="TXN_6052534"/>
    <x v="3"/>
    <n v="4"/>
    <n v="5"/>
    <n v="20"/>
    <x v="1"/>
    <m/>
    <x v="195"/>
  </r>
  <r>
    <s v="TXN_1392546"/>
    <x v="1"/>
    <s v="ERROR"/>
    <n v="3"/>
    <n v="6"/>
    <x v="3"/>
    <s v="In-store"/>
    <x v="110"/>
  </r>
  <r>
    <s v="TXN_8128146"/>
    <x v="5"/>
    <n v="2"/>
    <n v="3"/>
    <n v="6"/>
    <x v="1"/>
    <s v="In-store"/>
    <x v="1"/>
  </r>
  <r>
    <s v="TXN_2119325"/>
    <x v="1"/>
    <n v="5"/>
    <n v="3"/>
    <n v="15"/>
    <x v="5"/>
    <s v="In-store"/>
    <x v="161"/>
  </r>
  <r>
    <s v="TXN_9067752"/>
    <x v="4"/>
    <n v="2"/>
    <n v="4"/>
    <n v="8"/>
    <x v="3"/>
    <s v="Takeaway"/>
    <x v="280"/>
  </r>
  <r>
    <s v="TXN_8211133"/>
    <x v="10"/>
    <n v="2"/>
    <n v="1.5"/>
    <n v="3"/>
    <x v="5"/>
    <s v="Takeaway"/>
    <x v="176"/>
  </r>
  <r>
    <s v="TXN_2331025"/>
    <x v="2"/>
    <n v="2"/>
    <n v="1"/>
    <n v="2"/>
    <x v="1"/>
    <m/>
    <x v="204"/>
  </r>
  <r>
    <s v="TXN_3543133"/>
    <x v="10"/>
    <n v="2"/>
    <n v="1.5"/>
    <n v="3"/>
    <x v="5"/>
    <m/>
    <x v="103"/>
  </r>
  <r>
    <s v="TXN_2640771"/>
    <x v="2"/>
    <n v="2"/>
    <n v="1"/>
    <n v="2"/>
    <x v="3"/>
    <s v="Takeaway"/>
    <x v="141"/>
  </r>
  <r>
    <s v="TXN_1103883"/>
    <x v="2"/>
    <n v="5"/>
    <n v="1"/>
    <n v="5"/>
    <x v="0"/>
    <s v="UNKNOWN"/>
    <x v="225"/>
  </r>
  <r>
    <s v="TXN_8593064"/>
    <x v="4"/>
    <n v="4"/>
    <n v="4"/>
    <n v="16"/>
    <x v="1"/>
    <s v="Takeaway"/>
    <x v="76"/>
  </r>
  <r>
    <s v="TXN_1803599"/>
    <x v="5"/>
    <n v="1"/>
    <n v="4"/>
    <n v="4"/>
    <x v="3"/>
    <s v="Takeaway"/>
    <x v="90"/>
  </r>
  <r>
    <s v="TXN_2873573"/>
    <x v="0"/>
    <n v="3"/>
    <n v="2"/>
    <n v="6"/>
    <x v="5"/>
    <s v="In-store"/>
    <x v="156"/>
  </r>
  <r>
    <s v="TXN_9223045"/>
    <x v="10"/>
    <n v="5"/>
    <m/>
    <n v="7.5"/>
    <x v="0"/>
    <s v="In-store"/>
    <x v="72"/>
  </r>
  <r>
    <s v="TXN_9502424"/>
    <x v="7"/>
    <n v="4"/>
    <n v="3"/>
    <n v="12"/>
    <x v="1"/>
    <s v="ERROR"/>
    <x v="205"/>
  </r>
  <r>
    <s v="TXN_8659330"/>
    <x v="10"/>
    <n v="4"/>
    <n v="1.5"/>
    <n v="6"/>
    <x v="0"/>
    <s v="Takeaway"/>
    <x v="81"/>
  </r>
  <r>
    <s v="TXN_5615754"/>
    <x v="4"/>
    <n v="5"/>
    <s v="ERROR"/>
    <n v="20"/>
    <x v="3"/>
    <s v="Takeaway"/>
    <x v="251"/>
  </r>
  <r>
    <s v="TXN_2898571"/>
    <x v="4"/>
    <n v="3"/>
    <n v="4"/>
    <n v="12"/>
    <x v="5"/>
    <m/>
    <x v="154"/>
  </r>
  <r>
    <s v="TXN_1584851"/>
    <x v="4"/>
    <n v="1"/>
    <n v="4"/>
    <n v="4"/>
    <x v="0"/>
    <m/>
    <x v="26"/>
  </r>
  <r>
    <s v="TXN_9430262"/>
    <x v="0"/>
    <n v="5"/>
    <n v="2"/>
    <n v="10"/>
    <x v="5"/>
    <m/>
    <x v="95"/>
  </r>
  <r>
    <s v="TXN_9042309"/>
    <x v="0"/>
    <n v="2"/>
    <n v="2"/>
    <n v="4"/>
    <x v="1"/>
    <m/>
    <x v="210"/>
  </r>
  <r>
    <s v="TXN_4816652"/>
    <x v="6"/>
    <n v="1"/>
    <n v="4"/>
    <n v="4"/>
    <x v="2"/>
    <s v="UNKNOWN"/>
    <x v="33"/>
  </r>
  <r>
    <s v="TXN_8127929"/>
    <x v="5"/>
    <n v="5"/>
    <n v="1"/>
    <n v="5"/>
    <x v="0"/>
    <s v="Takeaway"/>
    <x v="88"/>
  </r>
  <r>
    <s v="TXN_8567172"/>
    <x v="0"/>
    <n v="3"/>
    <n v="2"/>
    <m/>
    <x v="5"/>
    <s v="In-store"/>
    <x v="322"/>
  </r>
  <r>
    <s v="TXN_2317867"/>
    <x v="10"/>
    <n v="5"/>
    <n v="1.5"/>
    <n v="7.5"/>
    <x v="1"/>
    <s v="In-store"/>
    <x v="108"/>
  </r>
  <r>
    <s v="TXN_4416436"/>
    <x v="0"/>
    <n v="3"/>
    <n v="2"/>
    <n v="6"/>
    <x v="3"/>
    <m/>
    <x v="332"/>
  </r>
  <r>
    <s v="TXN_7467621"/>
    <x v="3"/>
    <n v="4"/>
    <n v="5"/>
    <n v="20"/>
    <x v="0"/>
    <s v="Takeaway"/>
    <x v="199"/>
  </r>
  <r>
    <s v="TXN_5005999"/>
    <x v="3"/>
    <n v="4"/>
    <n v="5"/>
    <n v="20"/>
    <x v="1"/>
    <m/>
    <x v="209"/>
  </r>
  <r>
    <s v="TXN_8664295"/>
    <x v="4"/>
    <n v="2"/>
    <n v="4"/>
    <n v="8"/>
    <x v="0"/>
    <m/>
    <x v="41"/>
  </r>
  <r>
    <s v="TXN_4831311"/>
    <x v="5"/>
    <n v="2"/>
    <n v="2"/>
    <n v="4"/>
    <x v="1"/>
    <s v="Takeaway"/>
    <x v="155"/>
  </r>
  <r>
    <s v="TXN_2528186"/>
    <x v="5"/>
    <n v="2"/>
    <n v="2"/>
    <n v="4"/>
    <x v="1"/>
    <m/>
    <x v="329"/>
  </r>
  <r>
    <s v="TXN_4971093"/>
    <x v="4"/>
    <n v="4"/>
    <n v="4"/>
    <n v="16"/>
    <x v="2"/>
    <s v="Takeaway"/>
    <x v="363"/>
  </r>
  <r>
    <s v="TXN_3602272"/>
    <x v="4"/>
    <n v="3"/>
    <n v="4"/>
    <n v="12"/>
    <x v="3"/>
    <s v="Takeaway"/>
    <x v="213"/>
  </r>
  <r>
    <s v="TXN_4913329"/>
    <x v="0"/>
    <n v="5"/>
    <n v="2"/>
    <n v="10"/>
    <x v="0"/>
    <s v="Takeaway"/>
    <x v="84"/>
  </r>
  <r>
    <s v="TXN_8830809"/>
    <x v="6"/>
    <n v="5"/>
    <n v="4"/>
    <n v="20"/>
    <x v="3"/>
    <s v="In-store"/>
    <x v="123"/>
  </r>
  <r>
    <s v="TXN_7223387"/>
    <x v="9"/>
    <n v="3"/>
    <n v="3"/>
    <n v="9"/>
    <x v="1"/>
    <m/>
    <x v="190"/>
  </r>
  <r>
    <s v="TXN_1629092"/>
    <x v="2"/>
    <n v="3"/>
    <n v="1"/>
    <n v="3"/>
    <x v="0"/>
    <m/>
    <x v="358"/>
  </r>
  <r>
    <s v="TXN_4363360"/>
    <x v="4"/>
    <n v="1"/>
    <n v="4"/>
    <s v="ERROR"/>
    <x v="0"/>
    <m/>
    <x v="38"/>
  </r>
  <r>
    <s v="TXN_9689507"/>
    <x v="3"/>
    <n v="3"/>
    <n v="5"/>
    <m/>
    <x v="1"/>
    <s v="In-store"/>
    <x v="15"/>
  </r>
  <r>
    <s v="TXN_3317406"/>
    <x v="6"/>
    <n v="3"/>
    <n v="4"/>
    <n v="12"/>
    <x v="2"/>
    <s v="Takeaway"/>
    <x v="118"/>
  </r>
  <r>
    <s v="TXN_9662632"/>
    <x v="3"/>
    <n v="4"/>
    <n v="5"/>
    <n v="20"/>
    <x v="3"/>
    <s v="In-store"/>
    <x v="264"/>
  </r>
  <r>
    <s v="TXN_1364211"/>
    <x v="3"/>
    <n v="2"/>
    <n v="5"/>
    <n v="10"/>
    <x v="4"/>
    <s v="In-store"/>
    <x v="350"/>
  </r>
  <r>
    <s v="TXN_2673294"/>
    <x v="0"/>
    <n v="3"/>
    <n v="2"/>
    <s v="UNKNOWN"/>
    <x v="1"/>
    <m/>
    <x v="357"/>
  </r>
  <r>
    <s v="TXN_2112848"/>
    <x v="2"/>
    <n v="4"/>
    <n v="1"/>
    <n v="4"/>
    <x v="0"/>
    <s v="In-store"/>
    <x v="233"/>
  </r>
  <r>
    <s v="TXN_1801691"/>
    <x v="3"/>
    <n v="1"/>
    <n v="5"/>
    <n v="5"/>
    <x v="5"/>
    <s v="Takeaway"/>
    <x v="164"/>
  </r>
  <r>
    <s v="TXN_6424195"/>
    <x v="0"/>
    <n v="3"/>
    <n v="2"/>
    <n v="6"/>
    <x v="5"/>
    <s v="Takeaway"/>
    <x v="101"/>
  </r>
  <r>
    <s v="TXN_6923480"/>
    <x v="0"/>
    <n v="3"/>
    <n v="2"/>
    <n v="6"/>
    <x v="1"/>
    <s v="Takeaway"/>
    <x v="61"/>
  </r>
  <r>
    <s v="TXN_7416669"/>
    <x v="10"/>
    <n v="3"/>
    <n v="1.5"/>
    <n v="4.5"/>
    <x v="5"/>
    <m/>
    <x v="171"/>
  </r>
  <r>
    <s v="TXN_3693990"/>
    <x v="2"/>
    <n v="2"/>
    <n v="1"/>
    <n v="2"/>
    <x v="5"/>
    <s v="In-store"/>
    <x v="2"/>
  </r>
  <r>
    <s v="TXN_8652632"/>
    <x v="10"/>
    <n v="1"/>
    <n v="1.5"/>
    <m/>
    <x v="3"/>
    <m/>
    <x v="175"/>
  </r>
  <r>
    <s v="TXN_4141765"/>
    <x v="1"/>
    <n v="5"/>
    <n v="3"/>
    <n v="15"/>
    <x v="5"/>
    <m/>
    <x v="190"/>
  </r>
  <r>
    <s v="TXN_8180793"/>
    <x v="2"/>
    <n v="4"/>
    <n v="1"/>
    <n v="4"/>
    <x v="3"/>
    <m/>
    <x v="234"/>
  </r>
  <r>
    <s v="TXN_8875195"/>
    <x v="6"/>
    <n v="5"/>
    <n v="4"/>
    <n v="20"/>
    <x v="0"/>
    <s v="In-store"/>
    <x v="294"/>
  </r>
  <r>
    <s v="TXN_9928552"/>
    <x v="6"/>
    <n v="5"/>
    <n v="4"/>
    <n v="20"/>
    <x v="0"/>
    <s v="Takeaway"/>
    <x v="244"/>
  </r>
  <r>
    <s v="TXN_3456748"/>
    <x v="9"/>
    <n v="2"/>
    <n v="3"/>
    <n v="6"/>
    <x v="1"/>
    <s v="In-store"/>
    <x v="249"/>
  </r>
  <r>
    <s v="TXN_5680687"/>
    <x v="3"/>
    <n v="4"/>
    <n v="5"/>
    <s v="UNKNOWN"/>
    <x v="0"/>
    <m/>
    <x v="333"/>
  </r>
  <r>
    <s v="TXN_9349736"/>
    <x v="6"/>
    <n v="5"/>
    <n v="4"/>
    <n v="20"/>
    <x v="1"/>
    <m/>
    <x v="330"/>
  </r>
  <r>
    <s v="TXN_7558010"/>
    <x v="9"/>
    <n v="4"/>
    <n v="3"/>
    <n v="12"/>
    <x v="5"/>
    <m/>
    <x v="363"/>
  </r>
  <r>
    <s v="TXN_8172897"/>
    <x v="2"/>
    <n v="3"/>
    <n v="1"/>
    <n v="3"/>
    <x v="5"/>
    <s v="Takeaway"/>
    <x v="241"/>
  </r>
  <r>
    <s v="TXN_8540794"/>
    <x v="1"/>
    <n v="4"/>
    <n v="3"/>
    <n v="12"/>
    <x v="1"/>
    <m/>
    <x v="62"/>
  </r>
  <r>
    <s v="TXN_5966744"/>
    <x v="10"/>
    <n v="3"/>
    <n v="1.5"/>
    <n v="4.5"/>
    <x v="5"/>
    <s v="In-store"/>
    <x v="24"/>
  </r>
  <r>
    <s v="TXN_3132921"/>
    <x v="10"/>
    <s v="UNKNOWN"/>
    <n v="1.5"/>
    <n v="7.5"/>
    <x v="0"/>
    <s v="In-store"/>
    <x v="39"/>
  </r>
  <r>
    <s v="TXN_7029719"/>
    <x v="7"/>
    <n v="2"/>
    <n v="5"/>
    <n v="10"/>
    <x v="3"/>
    <m/>
    <x v="98"/>
  </r>
  <r>
    <s v="TXN_3912440"/>
    <x v="10"/>
    <n v="2"/>
    <n v="1.5"/>
    <n v="3"/>
    <x v="5"/>
    <s v="In-store"/>
    <x v="127"/>
  </r>
  <r>
    <s v="TXN_4276702"/>
    <x v="5"/>
    <n v="1"/>
    <n v="1"/>
    <n v="1"/>
    <x v="0"/>
    <s v="In-store"/>
    <x v="234"/>
  </r>
  <r>
    <s v="TXN_7657615"/>
    <x v="9"/>
    <n v="3"/>
    <n v="3"/>
    <m/>
    <x v="0"/>
    <m/>
    <x v="33"/>
  </r>
  <r>
    <s v="TXN_4020074"/>
    <x v="2"/>
    <n v="3"/>
    <n v="1"/>
    <n v="3"/>
    <x v="5"/>
    <m/>
    <x v="160"/>
  </r>
  <r>
    <s v="TXN_8942747"/>
    <x v="2"/>
    <n v="5"/>
    <n v="1"/>
    <n v="5"/>
    <x v="5"/>
    <s v="Takeaway"/>
    <x v="66"/>
  </r>
  <r>
    <s v="TXN_3902815"/>
    <x v="9"/>
    <n v="5"/>
    <n v="3"/>
    <n v="15"/>
    <x v="5"/>
    <m/>
    <x v="292"/>
  </r>
  <r>
    <s v="TXN_6218380"/>
    <x v="2"/>
    <n v="4"/>
    <n v="1"/>
    <n v="4"/>
    <x v="1"/>
    <s v="In-store"/>
    <x v="282"/>
  </r>
  <r>
    <s v="TXN_6905143"/>
    <x v="0"/>
    <n v="5"/>
    <s v="UNKNOWN"/>
    <s v="ERROR"/>
    <x v="1"/>
    <s v="ERROR"/>
    <x v="225"/>
  </r>
  <r>
    <s v="TXN_3839691"/>
    <x v="0"/>
    <n v="4"/>
    <n v="2"/>
    <n v="8"/>
    <x v="0"/>
    <s v="In-store"/>
    <x v="358"/>
  </r>
  <r>
    <s v="TXN_4866254"/>
    <x v="3"/>
    <n v="4"/>
    <n v="5"/>
    <n v="20"/>
    <x v="1"/>
    <s v="UNKNOWN"/>
    <x v="330"/>
  </r>
  <r>
    <s v="TXN_8935781"/>
    <x v="0"/>
    <n v="2"/>
    <n v="2"/>
    <n v="4"/>
    <x v="5"/>
    <m/>
    <x v="78"/>
  </r>
  <r>
    <s v="TXN_2559020"/>
    <x v="1"/>
    <n v="1"/>
    <n v="3"/>
    <n v="3"/>
    <x v="3"/>
    <s v="Takeaway"/>
    <x v="262"/>
  </r>
  <r>
    <s v="TXN_8607376"/>
    <x v="0"/>
    <n v="5"/>
    <n v="2"/>
    <n v="10"/>
    <x v="1"/>
    <s v="In-store"/>
    <x v="244"/>
  </r>
  <r>
    <s v="TXN_5858713"/>
    <x v="2"/>
    <n v="2"/>
    <n v="1"/>
    <n v="2"/>
    <x v="0"/>
    <s v="In-store"/>
    <x v="253"/>
  </r>
  <r>
    <s v="TXN_7064604"/>
    <x v="0"/>
    <m/>
    <n v="2"/>
    <n v="6"/>
    <x v="3"/>
    <m/>
    <x v="136"/>
  </r>
  <r>
    <s v="TXN_3312690"/>
    <x v="2"/>
    <n v="3"/>
    <n v="1"/>
    <n v="3"/>
    <x v="0"/>
    <s v="In-store"/>
    <x v="160"/>
  </r>
  <r>
    <s v="TXN_8687088"/>
    <x v="2"/>
    <n v="2"/>
    <n v="1"/>
    <n v="2"/>
    <x v="0"/>
    <s v="In-store"/>
    <x v="274"/>
  </r>
  <r>
    <s v="TXN_3440487"/>
    <x v="5"/>
    <n v="5"/>
    <n v="2"/>
    <n v="10"/>
    <x v="1"/>
    <s v="UNKNOWN"/>
    <x v="192"/>
  </r>
  <r>
    <s v="TXN_9618881"/>
    <x v="0"/>
    <n v="5"/>
    <n v="2"/>
    <n v="10"/>
    <x v="5"/>
    <m/>
    <x v="213"/>
  </r>
  <r>
    <s v="TXN_5139074"/>
    <x v="1"/>
    <n v="1"/>
    <n v="3"/>
    <n v="3"/>
    <x v="3"/>
    <s v="Takeaway"/>
    <x v="172"/>
  </r>
  <r>
    <s v="TXN_2799785"/>
    <x v="9"/>
    <n v="1"/>
    <n v="3"/>
    <n v="3"/>
    <x v="1"/>
    <m/>
    <x v="311"/>
  </r>
  <r>
    <s v="TXN_4466681"/>
    <x v="7"/>
    <s v="ERROR"/>
    <n v="2"/>
    <n v="4"/>
    <x v="1"/>
    <s v="Takeaway"/>
    <x v="175"/>
  </r>
  <r>
    <s v="TXN_9292025"/>
    <x v="7"/>
    <n v="2"/>
    <n v="5"/>
    <n v="10"/>
    <x v="3"/>
    <s v="In-store"/>
    <x v="17"/>
  </r>
  <r>
    <s v="TXN_8155535"/>
    <x v="1"/>
    <n v="1"/>
    <n v="3"/>
    <n v="3"/>
    <x v="5"/>
    <s v="Takeaway"/>
    <x v="132"/>
  </r>
  <r>
    <s v="TXN_5301926"/>
    <x v="1"/>
    <n v="1"/>
    <n v="3"/>
    <n v="3"/>
    <x v="3"/>
    <s v="Takeaway"/>
    <x v="161"/>
  </r>
  <r>
    <s v="TXN_2379467"/>
    <x v="0"/>
    <n v="5"/>
    <n v="2"/>
    <n v="10"/>
    <x v="5"/>
    <m/>
    <x v="303"/>
  </r>
  <r>
    <s v="TXN_1837617"/>
    <x v="9"/>
    <n v="3"/>
    <n v="3"/>
    <n v="9"/>
    <x v="5"/>
    <m/>
    <x v="326"/>
  </r>
  <r>
    <s v="TXN_3454881"/>
    <x v="3"/>
    <n v="1"/>
    <n v="5"/>
    <n v="5"/>
    <x v="1"/>
    <s v="In-store"/>
    <x v="260"/>
  </r>
  <r>
    <s v="TXN_4472969"/>
    <x v="9"/>
    <n v="1"/>
    <n v="3"/>
    <n v="3"/>
    <x v="0"/>
    <m/>
    <x v="178"/>
  </r>
  <r>
    <s v="TXN_1905459"/>
    <x v="4"/>
    <n v="3"/>
    <n v="4"/>
    <n v="12"/>
    <x v="3"/>
    <m/>
    <x v="219"/>
  </r>
  <r>
    <s v="TXN_8799945"/>
    <x v="0"/>
    <n v="2"/>
    <m/>
    <n v="4"/>
    <x v="1"/>
    <m/>
    <x v="285"/>
  </r>
  <r>
    <s v="TXN_4361614"/>
    <x v="4"/>
    <n v="2"/>
    <n v="4"/>
    <n v="8"/>
    <x v="5"/>
    <s v="Takeaway"/>
    <x v="204"/>
  </r>
  <r>
    <s v="TXN_1665056"/>
    <x v="3"/>
    <n v="5"/>
    <n v="5"/>
    <n v="25"/>
    <x v="1"/>
    <m/>
    <x v="107"/>
  </r>
  <r>
    <s v="TXN_2904046"/>
    <x v="4"/>
    <n v="1"/>
    <n v="4"/>
    <n v="4"/>
    <x v="0"/>
    <s v="In-store"/>
    <x v="196"/>
  </r>
  <r>
    <s v="TXN_9743274"/>
    <x v="10"/>
    <n v="5"/>
    <n v="1.5"/>
    <n v="7.5"/>
    <x v="5"/>
    <s v="ERROR"/>
    <x v="311"/>
  </r>
  <r>
    <s v="TXN_5518232"/>
    <x v="3"/>
    <n v="3"/>
    <n v="5"/>
    <n v="15"/>
    <x v="5"/>
    <s v="Takeaway"/>
    <x v="321"/>
  </r>
  <r>
    <s v="TXN_3770267"/>
    <x v="1"/>
    <n v="2"/>
    <n v="3"/>
    <n v="6"/>
    <x v="5"/>
    <s v="UNKNOWN"/>
    <x v="179"/>
  </r>
  <r>
    <s v="TXN_7177709"/>
    <x v="9"/>
    <n v="5"/>
    <m/>
    <n v="15"/>
    <x v="5"/>
    <s v="Takeaway"/>
    <x v="350"/>
  </r>
  <r>
    <s v="TXN_6246494"/>
    <x v="0"/>
    <n v="3"/>
    <s v="ERROR"/>
    <n v="6"/>
    <x v="5"/>
    <s v="In-store"/>
    <x v="5"/>
  </r>
  <r>
    <s v="TXN_6540200"/>
    <x v="10"/>
    <n v="2"/>
    <n v="1.5"/>
    <n v="3"/>
    <x v="3"/>
    <s v="In-store"/>
    <x v="312"/>
  </r>
  <r>
    <s v="TXN_7486118"/>
    <x v="6"/>
    <n v="4"/>
    <n v="4"/>
    <n v="16"/>
    <x v="5"/>
    <s v="Takeaway"/>
    <x v="185"/>
  </r>
  <r>
    <s v="TXN_5424614"/>
    <x v="1"/>
    <n v="1"/>
    <n v="3"/>
    <n v="3"/>
    <x v="5"/>
    <s v="In-store"/>
    <x v="152"/>
  </r>
  <r>
    <s v="TXN_6271598"/>
    <x v="9"/>
    <n v="5"/>
    <n v="3"/>
    <n v="15"/>
    <x v="1"/>
    <m/>
    <x v="219"/>
  </r>
  <r>
    <s v="TXN_7562313"/>
    <x v="1"/>
    <n v="2"/>
    <n v="3"/>
    <n v="6"/>
    <x v="5"/>
    <s v="ERROR"/>
    <x v="85"/>
  </r>
  <r>
    <s v="TXN_9188774"/>
    <x v="10"/>
    <n v="1"/>
    <n v="1.5"/>
    <n v="1.5"/>
    <x v="3"/>
    <s v="Takeaway"/>
    <x v="173"/>
  </r>
  <r>
    <s v="TXN_9685716"/>
    <x v="2"/>
    <n v="2"/>
    <n v="1"/>
    <n v="2"/>
    <x v="3"/>
    <m/>
    <x v="201"/>
  </r>
  <r>
    <s v="TXN_7493800"/>
    <x v="1"/>
    <n v="5"/>
    <n v="3"/>
    <n v="15"/>
    <x v="0"/>
    <s v="Takeaway"/>
    <x v="77"/>
  </r>
  <r>
    <s v="TXN_6833564"/>
    <x v="4"/>
    <n v="5"/>
    <n v="4"/>
    <n v="20"/>
    <x v="5"/>
    <m/>
    <x v="150"/>
  </r>
  <r>
    <s v="TXN_9411395"/>
    <x v="0"/>
    <n v="5"/>
    <n v="2"/>
    <n v="10"/>
    <x v="5"/>
    <m/>
    <x v="222"/>
  </r>
  <r>
    <s v="TXN_8413251"/>
    <x v="6"/>
    <n v="3"/>
    <n v="4"/>
    <n v="12"/>
    <x v="1"/>
    <s v="Takeaway"/>
    <x v="219"/>
  </r>
  <r>
    <s v="TXN_6990331"/>
    <x v="9"/>
    <n v="1"/>
    <n v="3"/>
    <n v="3"/>
    <x v="3"/>
    <m/>
    <x v="359"/>
  </r>
  <r>
    <s v="TXN_6007721"/>
    <x v="5"/>
    <n v="4"/>
    <n v="4"/>
    <n v="16"/>
    <x v="1"/>
    <s v="In-store"/>
    <x v="294"/>
  </r>
  <r>
    <s v="TXN_2715086"/>
    <x v="9"/>
    <n v="2"/>
    <n v="3"/>
    <n v="6"/>
    <x v="1"/>
    <m/>
    <x v="43"/>
  </r>
  <r>
    <s v="TXN_1444932"/>
    <x v="4"/>
    <n v="1"/>
    <n v="4"/>
    <n v="4"/>
    <x v="1"/>
    <s v="In-store"/>
    <x v="75"/>
  </r>
  <r>
    <s v="TXN_2747156"/>
    <x v="2"/>
    <n v="1"/>
    <n v="1"/>
    <n v="1"/>
    <x v="5"/>
    <s v="In-store"/>
    <x v="314"/>
  </r>
  <r>
    <s v="TXN_5065748"/>
    <x v="1"/>
    <n v="5"/>
    <n v="3"/>
    <n v="15"/>
    <x v="0"/>
    <s v="In-store"/>
    <x v="2"/>
  </r>
  <r>
    <s v="TXN_8014645"/>
    <x v="1"/>
    <n v="2"/>
    <n v="3"/>
    <n v="6"/>
    <x v="1"/>
    <s v="Takeaway"/>
    <x v="223"/>
  </r>
  <r>
    <s v="TXN_2910247"/>
    <x v="4"/>
    <n v="4"/>
    <n v="4"/>
    <n v="16"/>
    <x v="3"/>
    <m/>
    <x v="131"/>
  </r>
  <r>
    <s v="TXN_3251591"/>
    <x v="6"/>
    <s v="UNKNOWN"/>
    <n v="4"/>
    <n v="12"/>
    <x v="2"/>
    <s v="Takeaway"/>
    <x v="343"/>
  </r>
  <r>
    <s v="TXN_4549977"/>
    <x v="2"/>
    <n v="1"/>
    <n v="1"/>
    <n v="1"/>
    <x v="1"/>
    <m/>
    <x v="294"/>
  </r>
  <r>
    <s v="TXN_1736294"/>
    <x v="0"/>
    <n v="3"/>
    <n v="2"/>
    <n v="6"/>
    <x v="3"/>
    <m/>
    <x v="205"/>
  </r>
  <r>
    <s v="TXN_1698600"/>
    <x v="3"/>
    <n v="4"/>
    <n v="5"/>
    <n v="20"/>
    <x v="1"/>
    <s v="Takeaway"/>
    <x v="123"/>
  </r>
  <r>
    <s v="TXN_3463568"/>
    <x v="3"/>
    <n v="2"/>
    <n v="5"/>
    <n v="10"/>
    <x v="3"/>
    <s v="In-store"/>
    <x v="318"/>
  </r>
  <r>
    <s v="TXN_6773319"/>
    <x v="10"/>
    <n v="4"/>
    <n v="1.5"/>
    <m/>
    <x v="5"/>
    <s v="Takeaway"/>
    <x v="11"/>
  </r>
  <r>
    <s v="TXN_5504920"/>
    <x v="1"/>
    <n v="5"/>
    <s v="ERROR"/>
    <n v="15"/>
    <x v="1"/>
    <s v="Takeaway"/>
    <x v="56"/>
  </r>
  <r>
    <s v="TXN_8392086"/>
    <x v="4"/>
    <n v="4"/>
    <n v="4"/>
    <n v="16"/>
    <x v="5"/>
    <m/>
    <x v="121"/>
  </r>
  <r>
    <s v="TXN_9968926"/>
    <x v="9"/>
    <n v="2"/>
    <n v="3"/>
    <n v="6"/>
    <x v="3"/>
    <s v="Takeaway"/>
    <x v="49"/>
  </r>
  <r>
    <s v="TXN_4719069"/>
    <x v="9"/>
    <n v="2"/>
    <n v="3"/>
    <n v="6"/>
    <x v="3"/>
    <m/>
    <x v="118"/>
  </r>
  <r>
    <s v="TXN_3809941"/>
    <x v="2"/>
    <n v="4"/>
    <n v="1"/>
    <n v="4"/>
    <x v="0"/>
    <m/>
    <x v="137"/>
  </r>
  <r>
    <s v="TXN_1935119"/>
    <x v="0"/>
    <n v="4"/>
    <n v="2"/>
    <n v="8"/>
    <x v="0"/>
    <s v="Takeaway"/>
    <x v="155"/>
  </r>
  <r>
    <s v="TXN_8246369"/>
    <x v="9"/>
    <n v="1"/>
    <n v="3"/>
    <s v="UNKNOWN"/>
    <x v="0"/>
    <m/>
    <x v="233"/>
  </r>
  <r>
    <s v="TXN_2009782"/>
    <x v="3"/>
    <n v="5"/>
    <n v="5"/>
    <n v="25"/>
    <x v="0"/>
    <s v="ERROR"/>
    <x v="274"/>
  </r>
  <r>
    <s v="TXN_4635230"/>
    <x v="6"/>
    <n v="3"/>
    <n v="4"/>
    <n v="12"/>
    <x v="5"/>
    <s v="In-store"/>
    <x v="15"/>
  </r>
  <r>
    <s v="TXN_9583176"/>
    <x v="2"/>
    <n v="5"/>
    <n v="1"/>
    <n v="5"/>
    <x v="5"/>
    <s v="In-store"/>
    <x v="11"/>
  </r>
  <r>
    <s v="TXN_6784478"/>
    <x v="2"/>
    <n v="2"/>
    <n v="1"/>
    <n v="2"/>
    <x v="0"/>
    <s v="Takeaway"/>
    <x v="170"/>
  </r>
  <r>
    <s v="TXN_3866162"/>
    <x v="1"/>
    <n v="5"/>
    <n v="3"/>
    <n v="15"/>
    <x v="1"/>
    <s v="Takeaway"/>
    <x v="35"/>
  </r>
  <r>
    <s v="TXN_7612056"/>
    <x v="2"/>
    <n v="5"/>
    <n v="1"/>
    <n v="5"/>
    <x v="0"/>
    <m/>
    <x v="350"/>
  </r>
  <r>
    <s v="TXN_5349355"/>
    <x v="7"/>
    <n v="2"/>
    <n v="5"/>
    <n v="10"/>
    <x v="3"/>
    <s v="In-store"/>
    <x v="154"/>
  </r>
  <r>
    <s v="TXN_9259900"/>
    <x v="3"/>
    <n v="4"/>
    <n v="5"/>
    <n v="20"/>
    <x v="3"/>
    <m/>
    <x v="80"/>
  </r>
  <r>
    <s v="TXN_4650834"/>
    <x v="3"/>
    <n v="3"/>
    <n v="5"/>
    <n v="15"/>
    <x v="3"/>
    <s v="Takeaway"/>
    <x v="105"/>
  </r>
  <r>
    <s v="TXN_6576987"/>
    <x v="3"/>
    <n v="3"/>
    <s v="ERROR"/>
    <n v="15"/>
    <x v="0"/>
    <s v="Takeaway"/>
    <x v="76"/>
  </r>
  <r>
    <s v="TXN_1192970"/>
    <x v="0"/>
    <n v="2"/>
    <n v="2"/>
    <n v="4"/>
    <x v="3"/>
    <s v="Takeaway"/>
    <x v="329"/>
  </r>
  <r>
    <s v="TXN_7645464"/>
    <x v="10"/>
    <n v="5"/>
    <n v="1.5"/>
    <n v="7.5"/>
    <x v="1"/>
    <s v="Takeaway"/>
    <x v="334"/>
  </r>
  <r>
    <s v="TXN_4205860"/>
    <x v="3"/>
    <n v="5"/>
    <n v="5"/>
    <n v="25"/>
    <x v="5"/>
    <m/>
    <x v="78"/>
  </r>
  <r>
    <s v="TXN_9495855"/>
    <x v="9"/>
    <n v="2"/>
    <n v="3"/>
    <n v="6"/>
    <x v="1"/>
    <s v="In-store"/>
    <x v="71"/>
  </r>
  <r>
    <s v="TXN_5712248"/>
    <x v="6"/>
    <n v="5"/>
    <n v="4"/>
    <n v="20"/>
    <x v="5"/>
    <s v="Takeaway"/>
    <x v="44"/>
  </r>
  <r>
    <s v="TXN_4582966"/>
    <x v="9"/>
    <n v="2"/>
    <n v="3"/>
    <n v="6"/>
    <x v="5"/>
    <m/>
    <x v="7"/>
  </r>
  <r>
    <s v="TXN_4203885"/>
    <x v="10"/>
    <n v="3"/>
    <n v="1.5"/>
    <n v="4.5"/>
    <x v="1"/>
    <m/>
    <x v="274"/>
  </r>
  <r>
    <s v="TXN_1887083"/>
    <x v="9"/>
    <n v="1"/>
    <n v="3"/>
    <n v="3"/>
    <x v="3"/>
    <m/>
    <x v="283"/>
  </r>
  <r>
    <s v="TXN_5602640"/>
    <x v="4"/>
    <n v="5"/>
    <n v="4"/>
    <n v="20"/>
    <x v="5"/>
    <s v="Takeaway"/>
    <x v="303"/>
  </r>
  <r>
    <s v="TXN_8285410"/>
    <x v="0"/>
    <n v="4"/>
    <n v="2"/>
    <n v="8"/>
    <x v="0"/>
    <m/>
    <x v="78"/>
  </r>
  <r>
    <s v="TXN_5654663"/>
    <x v="9"/>
    <s v="ERROR"/>
    <n v="3"/>
    <n v="3"/>
    <x v="4"/>
    <s v="Takeaway"/>
    <x v="123"/>
  </r>
  <r>
    <s v="TXN_6687699"/>
    <x v="3"/>
    <n v="4"/>
    <n v="5"/>
    <n v="20"/>
    <x v="1"/>
    <s v="In-store"/>
    <x v="238"/>
  </r>
  <r>
    <s v="TXN_4331281"/>
    <x v="1"/>
    <s v="ERROR"/>
    <n v="3"/>
    <n v="9"/>
    <x v="3"/>
    <s v="Takeaway"/>
    <x v="91"/>
  </r>
  <r>
    <s v="TXN_2390146"/>
    <x v="0"/>
    <n v="3"/>
    <n v="2"/>
    <n v="6"/>
    <x v="5"/>
    <m/>
    <x v="273"/>
  </r>
  <r>
    <s v="TXN_9478033"/>
    <x v="1"/>
    <n v="2"/>
    <n v="3"/>
    <n v="6"/>
    <x v="5"/>
    <s v="In-store"/>
    <x v="103"/>
  </r>
  <r>
    <s v="TXN_8546777"/>
    <x v="1"/>
    <n v="4"/>
    <n v="3"/>
    <n v="12"/>
    <x v="5"/>
    <s v="In-store"/>
    <x v="95"/>
  </r>
  <r>
    <s v="TXN_6433362"/>
    <x v="2"/>
    <n v="2"/>
    <n v="1"/>
    <n v="2"/>
    <x v="1"/>
    <s v="In-store"/>
    <x v="275"/>
  </r>
  <r>
    <s v="TXN_4991594"/>
    <x v="4"/>
    <n v="2"/>
    <n v="4"/>
    <n v="8"/>
    <x v="0"/>
    <s v="In-store"/>
    <x v="64"/>
  </r>
  <r>
    <s v="TXN_9016451"/>
    <x v="2"/>
    <n v="3"/>
    <n v="1"/>
    <n v="3"/>
    <x v="5"/>
    <m/>
    <x v="233"/>
  </r>
  <r>
    <s v="TXN_3516296"/>
    <x v="6"/>
    <n v="3"/>
    <n v="4"/>
    <n v="12"/>
    <x v="5"/>
    <s v="In-store"/>
    <x v="184"/>
  </r>
  <r>
    <s v="TXN_9464961"/>
    <x v="6"/>
    <n v="4"/>
    <n v="4"/>
    <m/>
    <x v="1"/>
    <s v="In-store"/>
    <x v="186"/>
  </r>
  <r>
    <s v="TXN_7445257"/>
    <x v="0"/>
    <n v="1"/>
    <n v="2"/>
    <n v="2"/>
    <x v="5"/>
    <m/>
    <x v="74"/>
  </r>
  <r>
    <s v="TXN_4463677"/>
    <x v="3"/>
    <n v="5"/>
    <n v="5"/>
    <n v="25"/>
    <x v="3"/>
    <s v="In-store"/>
    <x v="216"/>
  </r>
  <r>
    <s v="TXN_4886990"/>
    <x v="3"/>
    <n v="3"/>
    <n v="5"/>
    <n v="15"/>
    <x v="5"/>
    <s v="Takeaway"/>
    <x v="190"/>
  </r>
  <r>
    <s v="TXN_4962147"/>
    <x v="1"/>
    <n v="2"/>
    <n v="3"/>
    <n v="6"/>
    <x v="5"/>
    <m/>
    <x v="282"/>
  </r>
  <r>
    <s v="TXN_5575420"/>
    <x v="4"/>
    <n v="3"/>
    <n v="4"/>
    <n v="12"/>
    <x v="4"/>
    <s v="In-store"/>
    <x v="45"/>
  </r>
  <r>
    <s v="TXN_3628566"/>
    <x v="0"/>
    <n v="5"/>
    <n v="2"/>
    <n v="10"/>
    <x v="5"/>
    <m/>
    <x v="334"/>
  </r>
  <r>
    <s v="TXN_5297746"/>
    <x v="0"/>
    <n v="3"/>
    <n v="2"/>
    <n v="6"/>
    <x v="0"/>
    <s v="In-store"/>
    <x v="114"/>
  </r>
  <r>
    <s v="TXN_5230719"/>
    <x v="1"/>
    <n v="5"/>
    <n v="3"/>
    <n v="15"/>
    <x v="0"/>
    <m/>
    <x v="117"/>
  </r>
  <r>
    <s v="TXN_9244886"/>
    <x v="0"/>
    <n v="1"/>
    <n v="2"/>
    <n v="2"/>
    <x v="5"/>
    <s v="Takeaway"/>
    <x v="125"/>
  </r>
  <r>
    <s v="TXN_8145813"/>
    <x v="9"/>
    <n v="4"/>
    <n v="3"/>
    <n v="12"/>
    <x v="3"/>
    <s v="In-store"/>
    <x v="284"/>
  </r>
  <r>
    <s v="TXN_4179797"/>
    <x v="10"/>
    <n v="2"/>
    <n v="1.5"/>
    <n v="3"/>
    <x v="5"/>
    <m/>
    <x v="29"/>
  </r>
  <r>
    <s v="TXN_7485379"/>
    <x v="9"/>
    <n v="1"/>
    <n v="3"/>
    <n v="3"/>
    <x v="0"/>
    <m/>
    <x v="363"/>
  </r>
  <r>
    <s v="TXN_3171150"/>
    <x v="8"/>
    <n v="1"/>
    <n v="3"/>
    <n v="3"/>
    <x v="3"/>
    <m/>
    <x v="96"/>
  </r>
  <r>
    <s v="TXN_3801485"/>
    <x v="0"/>
    <n v="5"/>
    <n v="2"/>
    <n v="10"/>
    <x v="0"/>
    <s v="In-store"/>
    <x v="269"/>
  </r>
  <r>
    <s v="TXN_2312908"/>
    <x v="0"/>
    <n v="3"/>
    <n v="2"/>
    <n v="6"/>
    <x v="1"/>
    <s v="In-store"/>
    <x v="282"/>
  </r>
  <r>
    <s v="TXN_6826342"/>
    <x v="7"/>
    <n v="2"/>
    <n v="3"/>
    <n v="6"/>
    <x v="0"/>
    <m/>
    <x v="20"/>
  </r>
  <r>
    <s v="TXN_3620213"/>
    <x v="0"/>
    <n v="2"/>
    <n v="2"/>
    <n v="4"/>
    <x v="0"/>
    <s v="In-store"/>
    <x v="293"/>
  </r>
  <r>
    <s v="TXN_4030181"/>
    <x v="4"/>
    <n v="5"/>
    <n v="4"/>
    <n v="20"/>
    <x v="0"/>
    <s v="ERROR"/>
    <x v="281"/>
  </r>
  <r>
    <s v="TXN_1664563"/>
    <x v="4"/>
    <n v="3"/>
    <n v="4"/>
    <n v="12"/>
    <x v="1"/>
    <m/>
    <x v="204"/>
  </r>
  <r>
    <s v="TXN_2002730"/>
    <x v="4"/>
    <n v="2"/>
    <n v="4"/>
    <n v="8"/>
    <x v="2"/>
    <s v="Takeaway"/>
    <x v="218"/>
  </r>
  <r>
    <s v="TXN_9662827"/>
    <x v="10"/>
    <n v="1"/>
    <n v="1.5"/>
    <n v="1.5"/>
    <x v="4"/>
    <s v="UNKNOWN"/>
    <x v="56"/>
  </r>
  <r>
    <s v="TXN_9579691"/>
    <x v="2"/>
    <n v="5"/>
    <n v="1"/>
    <n v="5"/>
    <x v="0"/>
    <s v="In-store"/>
    <x v="326"/>
  </r>
  <r>
    <s v="TXN_4131020"/>
    <x v="6"/>
    <n v="2"/>
    <n v="4"/>
    <n v="8"/>
    <x v="0"/>
    <m/>
    <x v="69"/>
  </r>
  <r>
    <s v="TXN_3462602"/>
    <x v="1"/>
    <n v="3"/>
    <n v="3"/>
    <n v="9"/>
    <x v="0"/>
    <s v="In-store"/>
    <x v="307"/>
  </r>
  <r>
    <s v="TXN_1149624"/>
    <x v="1"/>
    <n v="3"/>
    <n v="3"/>
    <s v="ERROR"/>
    <x v="5"/>
    <m/>
    <x v="101"/>
  </r>
  <r>
    <s v="TXN_2628157"/>
    <x v="0"/>
    <s v="UNKNOWN"/>
    <n v="2"/>
    <n v="8"/>
    <x v="3"/>
    <m/>
    <x v="146"/>
  </r>
  <r>
    <s v="TXN_9152120"/>
    <x v="6"/>
    <n v="4"/>
    <n v="4"/>
    <n v="16"/>
    <x v="1"/>
    <s v="Takeaway"/>
    <x v="246"/>
  </r>
  <r>
    <s v="TXN_9018195"/>
    <x v="1"/>
    <n v="5"/>
    <n v="3"/>
    <n v="15"/>
    <x v="1"/>
    <m/>
    <x v="55"/>
  </r>
  <r>
    <s v="TXN_7799711"/>
    <x v="4"/>
    <n v="5"/>
    <s v="UNKNOWN"/>
    <n v="20"/>
    <x v="3"/>
    <s v="Takeaway"/>
    <x v="210"/>
  </r>
  <r>
    <s v="TXN_6697374"/>
    <x v="4"/>
    <n v="2"/>
    <n v="4"/>
    <n v="8"/>
    <x v="5"/>
    <m/>
    <x v="123"/>
  </r>
  <r>
    <s v="TXN_9014681"/>
    <x v="5"/>
    <m/>
    <n v="4"/>
    <n v="12"/>
    <x v="2"/>
    <s v="In-store"/>
    <x v="174"/>
  </r>
  <r>
    <s v="TXN_4366417"/>
    <x v="6"/>
    <n v="3"/>
    <n v="4"/>
    <n v="12"/>
    <x v="5"/>
    <s v="Takeaway"/>
    <x v="228"/>
  </r>
  <r>
    <s v="TXN_7511351"/>
    <x v="10"/>
    <n v="4"/>
    <n v="1.5"/>
    <n v="6"/>
    <x v="1"/>
    <s v="Takeaway"/>
    <x v="55"/>
  </r>
  <r>
    <s v="TXN_5205595"/>
    <x v="9"/>
    <n v="1"/>
    <n v="3"/>
    <n v="3"/>
    <x v="4"/>
    <s v="In-store"/>
    <x v="160"/>
  </r>
  <r>
    <s v="TXN_8276063"/>
    <x v="0"/>
    <n v="1"/>
    <n v="2"/>
    <n v="2"/>
    <x v="0"/>
    <m/>
    <x v="182"/>
  </r>
  <r>
    <s v="TXN_1020478"/>
    <x v="0"/>
    <n v="1"/>
    <n v="2"/>
    <n v="2"/>
    <x v="3"/>
    <s v="Takeaway"/>
    <x v="297"/>
  </r>
  <r>
    <s v="TXN_5176767"/>
    <x v="4"/>
    <n v="4"/>
    <n v="4"/>
    <n v="16"/>
    <x v="5"/>
    <s v="Takeaway"/>
    <x v="11"/>
  </r>
  <r>
    <s v="TXN_6043396"/>
    <x v="6"/>
    <n v="3"/>
    <n v="4"/>
    <n v="12"/>
    <x v="5"/>
    <s v="In-store"/>
    <x v="55"/>
  </r>
  <r>
    <s v="TXN_4975029"/>
    <x v="4"/>
    <n v="4"/>
    <n v="4"/>
    <n v="16"/>
    <x v="1"/>
    <s v="In-store"/>
    <x v="206"/>
  </r>
  <r>
    <s v="TXN_9493077"/>
    <x v="1"/>
    <n v="4"/>
    <n v="3"/>
    <n v="12"/>
    <x v="0"/>
    <m/>
    <x v="39"/>
  </r>
  <r>
    <s v="TXN_3493771"/>
    <x v="1"/>
    <n v="2"/>
    <n v="3"/>
    <n v="6"/>
    <x v="5"/>
    <m/>
    <x v="358"/>
  </r>
  <r>
    <s v="TXN_8640673"/>
    <x v="9"/>
    <n v="2"/>
    <n v="3"/>
    <n v="6"/>
    <x v="1"/>
    <s v="In-store"/>
    <x v="238"/>
  </r>
  <r>
    <s v="TXN_4793771"/>
    <x v="1"/>
    <n v="4"/>
    <n v="3"/>
    <n v="12"/>
    <x v="1"/>
    <m/>
    <x v="299"/>
  </r>
  <r>
    <s v="TXN_8107005"/>
    <x v="9"/>
    <n v="3"/>
    <n v="3"/>
    <n v="9"/>
    <x v="5"/>
    <m/>
    <x v="178"/>
  </r>
  <r>
    <s v="TXN_7857126"/>
    <x v="2"/>
    <n v="4"/>
    <n v="1"/>
    <n v="4"/>
    <x v="1"/>
    <s v="Takeaway"/>
    <x v="294"/>
  </r>
  <r>
    <s v="TXN_2940613"/>
    <x v="9"/>
    <n v="4"/>
    <n v="3"/>
    <n v="12"/>
    <x v="1"/>
    <m/>
    <x v="292"/>
  </r>
  <r>
    <s v="TXN_2407379"/>
    <x v="4"/>
    <n v="4"/>
    <n v="4"/>
    <n v="16"/>
    <x v="3"/>
    <m/>
    <x v="132"/>
  </r>
  <r>
    <s v="TXN_3376952"/>
    <x v="10"/>
    <n v="2"/>
    <m/>
    <n v="3"/>
    <x v="4"/>
    <s v="Takeaway"/>
    <x v="312"/>
  </r>
  <r>
    <s v="TXN_4083004"/>
    <x v="6"/>
    <n v="5"/>
    <n v="4"/>
    <n v="20"/>
    <x v="5"/>
    <s v="Takeaway"/>
    <x v="247"/>
  </r>
  <r>
    <s v="TXN_3635628"/>
    <x v="6"/>
    <n v="3"/>
    <n v="4"/>
    <n v="12"/>
    <x v="3"/>
    <s v="In-store"/>
    <x v="7"/>
  </r>
  <r>
    <s v="TXN_3554772"/>
    <x v="10"/>
    <n v="3"/>
    <n v="1.5"/>
    <n v="4.5"/>
    <x v="0"/>
    <m/>
    <x v="6"/>
  </r>
  <r>
    <s v="TXN_9454387"/>
    <x v="3"/>
    <n v="2"/>
    <n v="5"/>
    <n v="10"/>
    <x v="1"/>
    <s v="Takeaway"/>
    <x v="324"/>
  </r>
  <r>
    <s v="TXN_9660362"/>
    <x v="1"/>
    <n v="2"/>
    <n v="3"/>
    <n v="6"/>
    <x v="0"/>
    <s v="Takeaway"/>
    <x v="77"/>
  </r>
  <r>
    <s v="TXN_9281939"/>
    <x v="8"/>
    <n v="3"/>
    <n v="1.5"/>
    <n v="4.5"/>
    <x v="1"/>
    <s v="In-store"/>
    <x v="185"/>
  </r>
  <r>
    <s v="TXN_2347248"/>
    <x v="3"/>
    <n v="1"/>
    <n v="5"/>
    <n v="5"/>
    <x v="0"/>
    <s v="ERROR"/>
    <x v="357"/>
  </r>
  <r>
    <s v="TXN_3732426"/>
    <x v="6"/>
    <n v="2"/>
    <n v="4"/>
    <n v="8"/>
    <x v="3"/>
    <s v="ERROR"/>
    <x v="79"/>
  </r>
  <r>
    <s v="TXN_8675558"/>
    <x v="10"/>
    <n v="5"/>
    <n v="1.5"/>
    <n v="7.5"/>
    <x v="5"/>
    <s v="In-store"/>
    <x v="301"/>
  </r>
  <r>
    <s v="TXN_1963345"/>
    <x v="4"/>
    <n v="4"/>
    <n v="4"/>
    <n v="16"/>
    <x v="5"/>
    <s v="In-store"/>
    <x v="197"/>
  </r>
  <r>
    <s v="TXN_6332405"/>
    <x v="9"/>
    <n v="3"/>
    <n v="3"/>
    <n v="9"/>
    <x v="3"/>
    <s v="Takeaway"/>
    <x v="210"/>
  </r>
  <r>
    <s v="TXN_8946323"/>
    <x v="10"/>
    <n v="2"/>
    <s v="ERROR"/>
    <n v="3"/>
    <x v="1"/>
    <m/>
    <x v="305"/>
  </r>
  <r>
    <s v="TXN_1529961"/>
    <x v="4"/>
    <n v="4"/>
    <n v="4"/>
    <n v="16"/>
    <x v="0"/>
    <s v="UNKNOWN"/>
    <x v="242"/>
  </r>
  <r>
    <s v="TXN_8860052"/>
    <x v="1"/>
    <n v="5"/>
    <n v="3"/>
    <n v="15"/>
    <x v="0"/>
    <s v="Takeaway"/>
    <x v="227"/>
  </r>
  <r>
    <s v="TXN_6732833"/>
    <x v="3"/>
    <n v="1"/>
    <n v="5"/>
    <n v="5"/>
    <x v="3"/>
    <s v="In-store"/>
    <x v="288"/>
  </r>
  <r>
    <s v="TXN_6232398"/>
    <x v="9"/>
    <n v="2"/>
    <n v="3"/>
    <n v="6"/>
    <x v="1"/>
    <s v="In-store"/>
    <x v="261"/>
  </r>
  <r>
    <s v="TXN_2391245"/>
    <x v="8"/>
    <n v="4"/>
    <n v="2"/>
    <n v="8"/>
    <x v="3"/>
    <s v="In-store"/>
    <x v="342"/>
  </r>
  <r>
    <s v="TXN_7670296"/>
    <x v="9"/>
    <n v="2"/>
    <n v="3"/>
    <n v="6"/>
    <x v="1"/>
    <s v="Takeaway"/>
    <x v="311"/>
  </r>
  <r>
    <s v="TXN_6128086"/>
    <x v="10"/>
    <n v="4"/>
    <m/>
    <n v="6"/>
    <x v="3"/>
    <s v="Takeaway"/>
    <x v="299"/>
  </r>
  <r>
    <s v="TXN_4898346"/>
    <x v="4"/>
    <n v="2"/>
    <n v="4"/>
    <n v="8"/>
    <x v="1"/>
    <m/>
    <x v="263"/>
  </r>
  <r>
    <s v="TXN_2807324"/>
    <x v="6"/>
    <n v="2"/>
    <n v="4"/>
    <n v="8"/>
    <x v="1"/>
    <m/>
    <x v="161"/>
  </r>
  <r>
    <s v="TXN_4428486"/>
    <x v="4"/>
    <n v="1"/>
    <n v="4"/>
    <n v="4"/>
    <x v="2"/>
    <m/>
    <x v="8"/>
  </r>
  <r>
    <s v="TXN_4430772"/>
    <x v="0"/>
    <n v="5"/>
    <n v="2"/>
    <n v="10"/>
    <x v="0"/>
    <m/>
    <x v="156"/>
  </r>
  <r>
    <s v="TXN_7251108"/>
    <x v="8"/>
    <s v="UNKNOWN"/>
    <n v="3"/>
    <n v="9"/>
    <x v="0"/>
    <s v="In-store"/>
    <x v="200"/>
  </r>
  <r>
    <s v="TXN_3987718"/>
    <x v="10"/>
    <n v="4"/>
    <n v="1.5"/>
    <n v="6"/>
    <x v="5"/>
    <m/>
    <x v="245"/>
  </r>
  <r>
    <s v="TXN_6658070"/>
    <x v="9"/>
    <n v="2"/>
    <n v="3"/>
    <n v="6"/>
    <x v="1"/>
    <s v="Takeaway"/>
    <x v="43"/>
  </r>
  <r>
    <s v="TXN_6007437"/>
    <x v="9"/>
    <n v="1"/>
    <n v="3"/>
    <n v="3"/>
    <x v="0"/>
    <m/>
    <x v="333"/>
  </r>
  <r>
    <s v="TXN_6030518"/>
    <x v="6"/>
    <n v="3"/>
    <n v="4"/>
    <n v="12"/>
    <x v="4"/>
    <s v="In-store"/>
    <x v="235"/>
  </r>
  <r>
    <s v="TXN_4228838"/>
    <x v="0"/>
    <n v="5"/>
    <n v="2"/>
    <n v="10"/>
    <x v="0"/>
    <s v="Takeaway"/>
    <x v="166"/>
  </r>
  <r>
    <s v="TXN_3303518"/>
    <x v="9"/>
    <n v="4"/>
    <n v="3"/>
    <n v="12"/>
    <x v="5"/>
    <s v="In-store"/>
    <x v="193"/>
  </r>
  <r>
    <s v="TXN_9719921"/>
    <x v="3"/>
    <n v="5"/>
    <n v="5"/>
    <n v="25"/>
    <x v="0"/>
    <m/>
    <x v="8"/>
  </r>
  <r>
    <s v="TXN_1272118"/>
    <x v="2"/>
    <n v="4"/>
    <n v="1"/>
    <n v="4"/>
    <x v="0"/>
    <s v="Takeaway"/>
    <x v="150"/>
  </r>
  <r>
    <s v="TXN_4060215"/>
    <x v="3"/>
    <n v="3"/>
    <n v="5"/>
    <n v="15"/>
    <x v="0"/>
    <s v="In-store"/>
    <x v="175"/>
  </r>
  <r>
    <s v="TXN_2569119"/>
    <x v="9"/>
    <n v="1"/>
    <n v="3"/>
    <n v="3"/>
    <x v="0"/>
    <s v="Takeaway"/>
    <x v="344"/>
  </r>
  <r>
    <s v="TXN_2894945"/>
    <x v="0"/>
    <n v="2"/>
    <n v="2"/>
    <n v="4"/>
    <x v="5"/>
    <m/>
    <x v="140"/>
  </r>
  <r>
    <s v="TXN_7992512"/>
    <x v="6"/>
    <n v="5"/>
    <n v="4"/>
    <n v="20"/>
    <x v="0"/>
    <s v="In-store"/>
    <x v="33"/>
  </r>
  <r>
    <s v="TXN_2771512"/>
    <x v="8"/>
    <n v="4"/>
    <n v="3"/>
    <n v="12"/>
    <x v="3"/>
    <s v="Takeaway"/>
    <x v="252"/>
  </r>
  <r>
    <s v="TXN_6109953"/>
    <x v="8"/>
    <n v="3"/>
    <n v="3"/>
    <n v="9"/>
    <x v="3"/>
    <s v="Takeaway"/>
    <x v="243"/>
  </r>
  <r>
    <s v="TXN_2417271"/>
    <x v="10"/>
    <n v="4"/>
    <n v="1.5"/>
    <n v="6"/>
    <x v="0"/>
    <s v="Takeaway"/>
    <x v="239"/>
  </r>
  <r>
    <s v="TXN_8156455"/>
    <x v="1"/>
    <n v="2"/>
    <n v="3"/>
    <n v="6"/>
    <x v="1"/>
    <m/>
    <x v="240"/>
  </r>
  <r>
    <s v="TXN_7063005"/>
    <x v="1"/>
    <n v="1"/>
    <n v="3"/>
    <n v="3"/>
    <x v="5"/>
    <m/>
    <x v="116"/>
  </r>
  <r>
    <s v="TXN_9425096"/>
    <x v="4"/>
    <n v="5"/>
    <n v="4"/>
    <n v="20"/>
    <x v="0"/>
    <s v="In-store"/>
    <x v="325"/>
  </r>
  <r>
    <s v="TXN_6236737"/>
    <x v="9"/>
    <n v="5"/>
    <n v="3"/>
    <n v="15"/>
    <x v="1"/>
    <s v="In-store"/>
    <x v="52"/>
  </r>
  <r>
    <s v="TXN_9691364"/>
    <x v="2"/>
    <n v="3"/>
    <n v="1"/>
    <n v="3"/>
    <x v="0"/>
    <s v="In-store"/>
    <x v="44"/>
  </r>
  <r>
    <s v="TXN_4688280"/>
    <x v="5"/>
    <n v="1"/>
    <n v="1.5"/>
    <n v="1.5"/>
    <x v="5"/>
    <m/>
    <x v="134"/>
  </r>
  <r>
    <s v="TXN_1770648"/>
    <x v="6"/>
    <n v="4"/>
    <n v="4"/>
    <n v="16"/>
    <x v="0"/>
    <m/>
    <x v="56"/>
  </r>
  <r>
    <s v="TXN_1524602"/>
    <x v="5"/>
    <n v="3"/>
    <n v="2"/>
    <n v="6"/>
    <x v="1"/>
    <s v="Takeaway"/>
    <x v="274"/>
  </r>
  <r>
    <s v="TXN_2602732"/>
    <x v="3"/>
    <n v="4"/>
    <n v="5"/>
    <n v="20"/>
    <x v="3"/>
    <s v="UNKNOWN"/>
    <x v="304"/>
  </r>
  <r>
    <s v="TXN_5132482"/>
    <x v="9"/>
    <n v="2"/>
    <n v="3"/>
    <n v="6"/>
    <x v="3"/>
    <s v="In-store"/>
    <x v="170"/>
  </r>
  <r>
    <s v="TXN_3281605"/>
    <x v="5"/>
    <n v="1"/>
    <n v="1.5"/>
    <n v="1.5"/>
    <x v="5"/>
    <s v="Takeaway"/>
    <x v="168"/>
  </r>
  <r>
    <s v="TXN_9969836"/>
    <x v="2"/>
    <n v="5"/>
    <n v="1"/>
    <n v="5"/>
    <x v="3"/>
    <s v="Takeaway"/>
    <x v="62"/>
  </r>
  <r>
    <s v="TXN_7938279"/>
    <x v="10"/>
    <n v="3"/>
    <n v="1.5"/>
    <n v="4.5"/>
    <x v="1"/>
    <s v="Takeaway"/>
    <x v="290"/>
  </r>
  <r>
    <s v="TXN_8712307"/>
    <x v="7"/>
    <n v="5"/>
    <n v="3"/>
    <n v="15"/>
    <x v="1"/>
    <s v="In-store"/>
    <x v="26"/>
  </r>
  <r>
    <s v="TXN_8595386"/>
    <x v="2"/>
    <n v="4"/>
    <n v="1"/>
    <n v="4"/>
    <x v="0"/>
    <s v="ERROR"/>
    <x v="344"/>
  </r>
  <r>
    <s v="TXN_6398450"/>
    <x v="10"/>
    <n v="2"/>
    <n v="1.5"/>
    <n v="3"/>
    <x v="3"/>
    <s v="In-store"/>
    <x v="335"/>
  </r>
  <r>
    <s v="TXN_3042552"/>
    <x v="5"/>
    <n v="1"/>
    <n v="3"/>
    <n v="3"/>
    <x v="1"/>
    <m/>
    <x v="0"/>
  </r>
  <r>
    <s v="TXN_7084298"/>
    <x v="1"/>
    <n v="3"/>
    <n v="3"/>
    <n v="9"/>
    <x v="5"/>
    <s v="Takeaway"/>
    <x v="147"/>
  </r>
  <r>
    <s v="TXN_8384428"/>
    <x v="2"/>
    <n v="1"/>
    <n v="1"/>
    <n v="1"/>
    <x v="3"/>
    <s v="In-store"/>
    <x v="112"/>
  </r>
  <r>
    <s v="TXN_6541329"/>
    <x v="2"/>
    <n v="2"/>
    <n v="1"/>
    <n v="2"/>
    <x v="1"/>
    <s v="Takeaway"/>
    <x v="171"/>
  </r>
  <r>
    <s v="TXN_7667139"/>
    <x v="6"/>
    <n v="3"/>
    <n v="4"/>
    <n v="12"/>
    <x v="0"/>
    <s v="Takeaway"/>
    <x v="51"/>
  </r>
  <r>
    <s v="TXN_1268811"/>
    <x v="3"/>
    <n v="1"/>
    <n v="5"/>
    <n v="5"/>
    <x v="5"/>
    <m/>
    <x v="118"/>
  </r>
  <r>
    <s v="TXN_5056808"/>
    <x v="9"/>
    <n v="1"/>
    <n v="3"/>
    <s v="UNKNOWN"/>
    <x v="0"/>
    <m/>
    <x v="86"/>
  </r>
  <r>
    <s v="TXN_9191048"/>
    <x v="1"/>
    <n v="5"/>
    <n v="3"/>
    <n v="15"/>
    <x v="3"/>
    <s v="ERROR"/>
    <x v="22"/>
  </r>
  <r>
    <s v="TXN_5105810"/>
    <x v="2"/>
    <n v="5"/>
    <m/>
    <n v="5"/>
    <x v="2"/>
    <s v="Takeaway"/>
    <x v="165"/>
  </r>
  <r>
    <s v="TXN_3272613"/>
    <x v="2"/>
    <n v="2"/>
    <n v="1"/>
    <n v="2"/>
    <x v="1"/>
    <m/>
    <x v="20"/>
  </r>
  <r>
    <s v="TXN_3690903"/>
    <x v="0"/>
    <n v="3"/>
    <n v="2"/>
    <n v="6"/>
    <x v="5"/>
    <s v="In-store"/>
    <x v="192"/>
  </r>
  <r>
    <s v="TXN_1938413"/>
    <x v="4"/>
    <n v="4"/>
    <n v="4"/>
    <n v="16"/>
    <x v="3"/>
    <m/>
    <x v="303"/>
  </r>
  <r>
    <s v="TXN_1396019"/>
    <x v="0"/>
    <n v="4"/>
    <n v="2"/>
    <n v="8"/>
    <x v="1"/>
    <s v="In-store"/>
    <x v="210"/>
  </r>
  <r>
    <s v="TXN_6989000"/>
    <x v="10"/>
    <n v="2"/>
    <n v="1.5"/>
    <n v="3"/>
    <x v="5"/>
    <s v="Takeaway"/>
    <x v="16"/>
  </r>
  <r>
    <s v="TXN_4811225"/>
    <x v="10"/>
    <n v="5"/>
    <n v="1.5"/>
    <n v="7.5"/>
    <x v="1"/>
    <s v="Takeaway"/>
    <x v="137"/>
  </r>
  <r>
    <s v="TXN_2193333"/>
    <x v="0"/>
    <n v="4"/>
    <n v="2"/>
    <n v="8"/>
    <x v="5"/>
    <s v="Takeaway"/>
    <x v="288"/>
  </r>
  <r>
    <s v="TXN_4564220"/>
    <x v="10"/>
    <n v="1"/>
    <n v="1.5"/>
    <n v="1.5"/>
    <x v="3"/>
    <s v="Takeaway"/>
    <x v="191"/>
  </r>
  <r>
    <s v="TXN_5414186"/>
    <x v="4"/>
    <n v="1"/>
    <n v="4"/>
    <n v="4"/>
    <x v="0"/>
    <s v="Takeaway"/>
    <x v="280"/>
  </r>
  <r>
    <s v="TXN_1740742"/>
    <x v="10"/>
    <n v="4"/>
    <n v="1.5"/>
    <n v="6"/>
    <x v="3"/>
    <s v="In-store"/>
    <x v="6"/>
  </r>
  <r>
    <s v="TXN_2547084"/>
    <x v="6"/>
    <n v="1"/>
    <n v="4"/>
    <n v="4"/>
    <x v="1"/>
    <m/>
    <x v="220"/>
  </r>
  <r>
    <s v="TXN_8879936"/>
    <x v="1"/>
    <n v="5"/>
    <n v="3"/>
    <n v="15"/>
    <x v="5"/>
    <s v="Takeaway"/>
    <x v="83"/>
  </r>
  <r>
    <s v="TXN_1605677"/>
    <x v="10"/>
    <n v="5"/>
    <n v="1.5"/>
    <n v="7.5"/>
    <x v="4"/>
    <m/>
    <x v="18"/>
  </r>
  <r>
    <s v="TXN_6070787"/>
    <x v="6"/>
    <n v="3"/>
    <n v="4"/>
    <n v="12"/>
    <x v="5"/>
    <s v="In-store"/>
    <x v="201"/>
  </r>
  <r>
    <s v="TXN_3441457"/>
    <x v="3"/>
    <n v="2"/>
    <s v="ERROR"/>
    <n v="10"/>
    <x v="3"/>
    <m/>
    <x v="59"/>
  </r>
  <r>
    <s v="TXN_1236759"/>
    <x v="0"/>
    <n v="1"/>
    <n v="2"/>
    <n v="2"/>
    <x v="0"/>
    <s v="In-store"/>
    <x v="343"/>
  </r>
  <r>
    <s v="TXN_7196144"/>
    <x v="4"/>
    <n v="3"/>
    <n v="4"/>
    <n v="12"/>
    <x v="5"/>
    <m/>
    <x v="246"/>
  </r>
  <r>
    <s v="TXN_3981406"/>
    <x v="3"/>
    <n v="4"/>
    <n v="5"/>
    <n v="20"/>
    <x v="5"/>
    <m/>
    <x v="37"/>
  </r>
  <r>
    <s v="TXN_2152054"/>
    <x v="1"/>
    <n v="2"/>
    <n v="3"/>
    <n v="6"/>
    <x v="3"/>
    <m/>
    <x v="274"/>
  </r>
  <r>
    <s v="TXN_9339037"/>
    <x v="2"/>
    <n v="2"/>
    <n v="1"/>
    <n v="2"/>
    <x v="5"/>
    <s v="Takeaway"/>
    <x v="288"/>
  </r>
  <r>
    <s v="TXN_7308629"/>
    <x v="3"/>
    <n v="4"/>
    <n v="5"/>
    <n v="20"/>
    <x v="4"/>
    <s v="Takeaway"/>
    <x v="285"/>
  </r>
  <r>
    <s v="TXN_9407636"/>
    <x v="4"/>
    <n v="4"/>
    <n v="4"/>
    <n v="16"/>
    <x v="1"/>
    <m/>
    <x v="157"/>
  </r>
  <r>
    <s v="TXN_4755860"/>
    <x v="9"/>
    <n v="5"/>
    <n v="3"/>
    <n v="15"/>
    <x v="3"/>
    <s v="In-store"/>
    <x v="7"/>
  </r>
  <r>
    <s v="TXN_6118079"/>
    <x v="0"/>
    <n v="1"/>
    <n v="2"/>
    <n v="2"/>
    <x v="2"/>
    <s v="Takeaway"/>
    <x v="295"/>
  </r>
  <r>
    <s v="TXN_6415784"/>
    <x v="3"/>
    <n v="3"/>
    <n v="5"/>
    <n v="15"/>
    <x v="5"/>
    <m/>
    <x v="77"/>
  </r>
  <r>
    <s v="TXN_1755817"/>
    <x v="3"/>
    <n v="5"/>
    <n v="5"/>
    <n v="25"/>
    <x v="3"/>
    <s v="Takeaway"/>
    <x v="33"/>
  </r>
  <r>
    <s v="TXN_2090061"/>
    <x v="4"/>
    <n v="4"/>
    <n v="4"/>
    <s v="UNKNOWN"/>
    <x v="5"/>
    <m/>
    <x v="119"/>
  </r>
  <r>
    <s v="TXN_8128656"/>
    <x v="4"/>
    <n v="5"/>
    <n v="4"/>
    <n v="20"/>
    <x v="5"/>
    <s v="In-store"/>
    <x v="280"/>
  </r>
  <r>
    <s v="TXN_6714749"/>
    <x v="6"/>
    <n v="1"/>
    <n v="4"/>
    <n v="4"/>
    <x v="0"/>
    <s v="Takeaway"/>
    <x v="353"/>
  </r>
  <r>
    <s v="TXN_8099424"/>
    <x v="1"/>
    <n v="4"/>
    <n v="3"/>
    <n v="12"/>
    <x v="5"/>
    <s v="Takeaway"/>
    <x v="74"/>
  </r>
  <r>
    <s v="TXN_5103036"/>
    <x v="9"/>
    <n v="2"/>
    <n v="3"/>
    <n v="6"/>
    <x v="2"/>
    <s v="Takeaway"/>
    <x v="236"/>
  </r>
  <r>
    <s v="TXN_6013024"/>
    <x v="9"/>
    <n v="3"/>
    <n v="3"/>
    <n v="9"/>
    <x v="0"/>
    <s v="Takeaway"/>
    <x v="205"/>
  </r>
  <r>
    <s v="TXN_8065852"/>
    <x v="6"/>
    <n v="1"/>
    <n v="4"/>
    <n v="4"/>
    <x v="0"/>
    <s v="In-store"/>
    <x v="33"/>
  </r>
  <r>
    <s v="TXN_2035283"/>
    <x v="8"/>
    <n v="3"/>
    <n v="4"/>
    <n v="12"/>
    <x v="5"/>
    <m/>
    <x v="100"/>
  </r>
  <r>
    <s v="TXN_3695238"/>
    <x v="3"/>
    <n v="5"/>
    <n v="5"/>
    <n v="25"/>
    <x v="1"/>
    <s v="Takeaway"/>
    <x v="25"/>
  </r>
  <r>
    <s v="TXN_1336727"/>
    <x v="4"/>
    <n v="2"/>
    <m/>
    <n v="8"/>
    <x v="5"/>
    <s v="In-store"/>
    <x v="270"/>
  </r>
  <r>
    <s v="TXN_5724548"/>
    <x v="1"/>
    <n v="5"/>
    <n v="3"/>
    <n v="15"/>
    <x v="5"/>
    <m/>
    <x v="133"/>
  </r>
  <r>
    <s v="TXN_3521791"/>
    <x v="0"/>
    <n v="1"/>
    <n v="2"/>
    <n v="2"/>
    <x v="5"/>
    <s v="Takeaway"/>
    <x v="4"/>
  </r>
  <r>
    <s v="TXN_2678484"/>
    <x v="0"/>
    <n v="1"/>
    <n v="2"/>
    <n v="2"/>
    <x v="2"/>
    <m/>
    <x v="363"/>
  </r>
  <r>
    <s v="TXN_6696619"/>
    <x v="1"/>
    <n v="3"/>
    <n v="3"/>
    <n v="9"/>
    <x v="5"/>
    <s v="Takeaway"/>
    <x v="52"/>
  </r>
  <r>
    <s v="TXN_2734718"/>
    <x v="10"/>
    <n v="2"/>
    <n v="1.5"/>
    <n v="3"/>
    <x v="5"/>
    <s v="UNKNOWN"/>
    <x v="77"/>
  </r>
  <r>
    <s v="TXN_7465693"/>
    <x v="7"/>
    <s v="UNKNOWN"/>
    <n v="4"/>
    <n v="12"/>
    <x v="3"/>
    <m/>
    <x v="126"/>
  </r>
  <r>
    <s v="TXN_8241649"/>
    <x v="10"/>
    <n v="5"/>
    <n v="1.5"/>
    <n v="7.5"/>
    <x v="4"/>
    <m/>
    <x v="49"/>
  </r>
  <r>
    <s v="TXN_6125646"/>
    <x v="2"/>
    <n v="2"/>
    <n v="1"/>
    <n v="2"/>
    <x v="5"/>
    <m/>
    <x v="325"/>
  </r>
  <r>
    <s v="TXN_8639973"/>
    <x v="2"/>
    <n v="5"/>
    <n v="1"/>
    <n v="5"/>
    <x v="5"/>
    <m/>
    <x v="223"/>
  </r>
  <r>
    <s v="TXN_1349640"/>
    <x v="9"/>
    <n v="2"/>
    <n v="3"/>
    <n v="6"/>
    <x v="0"/>
    <s v="In-store"/>
    <x v="329"/>
  </r>
  <r>
    <s v="TXN_3719842"/>
    <x v="1"/>
    <n v="3"/>
    <n v="3"/>
    <n v="9"/>
    <x v="1"/>
    <s v="UNKNOWN"/>
    <x v="283"/>
  </r>
  <r>
    <s v="TXN_3863940"/>
    <x v="3"/>
    <n v="2"/>
    <n v="5"/>
    <n v="10"/>
    <x v="5"/>
    <m/>
    <x v="98"/>
  </r>
  <r>
    <s v="TXN_9660030"/>
    <x v="1"/>
    <n v="5"/>
    <n v="3"/>
    <n v="15"/>
    <x v="0"/>
    <s v="In-store"/>
    <x v="285"/>
  </r>
  <r>
    <s v="TXN_9649503"/>
    <x v="1"/>
    <n v="1"/>
    <n v="3"/>
    <n v="3"/>
    <x v="0"/>
    <s v="Takeaway"/>
    <x v="324"/>
  </r>
  <r>
    <s v="TXN_6618160"/>
    <x v="10"/>
    <n v="5"/>
    <n v="1.5"/>
    <n v="7.5"/>
    <x v="1"/>
    <s v="Takeaway"/>
    <x v="132"/>
  </r>
  <r>
    <s v="TXN_9121241"/>
    <x v="6"/>
    <n v="5"/>
    <n v="4"/>
    <n v="20"/>
    <x v="5"/>
    <s v="Takeaway"/>
    <x v="330"/>
  </r>
  <r>
    <s v="TXN_4419474"/>
    <x v="9"/>
    <n v="2"/>
    <n v="3"/>
    <n v="6"/>
    <x v="5"/>
    <s v="In-store"/>
    <x v="151"/>
  </r>
  <r>
    <s v="TXN_5639485"/>
    <x v="2"/>
    <n v="3"/>
    <n v="1"/>
    <n v="3"/>
    <x v="0"/>
    <m/>
    <x v="128"/>
  </r>
  <r>
    <s v="TXN_9997263"/>
    <x v="2"/>
    <n v="2"/>
    <n v="1"/>
    <n v="2"/>
    <x v="5"/>
    <m/>
    <x v="253"/>
  </r>
  <r>
    <s v="TXN_4590013"/>
    <x v="10"/>
    <n v="5"/>
    <n v="1.5"/>
    <n v="7.5"/>
    <x v="1"/>
    <s v="Takeaway"/>
    <x v="54"/>
  </r>
  <r>
    <s v="TXN_4958354"/>
    <x v="6"/>
    <n v="4"/>
    <s v="UNKNOWN"/>
    <n v="16"/>
    <x v="0"/>
    <s v="Takeaway"/>
    <x v="321"/>
  </r>
  <r>
    <s v="TXN_9240476"/>
    <x v="0"/>
    <n v="5"/>
    <n v="2"/>
    <n v="10"/>
    <x v="2"/>
    <m/>
    <x v="34"/>
  </r>
  <r>
    <s v="TXN_2457961"/>
    <x v="0"/>
    <n v="2"/>
    <n v="2"/>
    <n v="4"/>
    <x v="0"/>
    <s v="In-store"/>
    <x v="35"/>
  </r>
  <r>
    <s v="TXN_6494145"/>
    <x v="2"/>
    <n v="2"/>
    <n v="1"/>
    <n v="2"/>
    <x v="1"/>
    <m/>
    <x v="219"/>
  </r>
  <r>
    <s v="TXN_2142941"/>
    <x v="2"/>
    <n v="5"/>
    <n v="1"/>
    <n v="5"/>
    <x v="3"/>
    <m/>
    <x v="43"/>
  </r>
  <r>
    <s v="TXN_2405666"/>
    <x v="8"/>
    <n v="2"/>
    <n v="3"/>
    <n v="6"/>
    <x v="1"/>
    <s v="Takeaway"/>
    <x v="25"/>
  </r>
  <r>
    <s v="TXN_4125871"/>
    <x v="9"/>
    <n v="4"/>
    <n v="3"/>
    <n v="12"/>
    <x v="5"/>
    <m/>
    <x v="220"/>
  </r>
  <r>
    <s v="TXN_7102166"/>
    <x v="0"/>
    <n v="4"/>
    <n v="2"/>
    <n v="8"/>
    <x v="5"/>
    <m/>
    <x v="64"/>
  </r>
  <r>
    <s v="TXN_1492585"/>
    <x v="6"/>
    <s v="ERROR"/>
    <n v="4"/>
    <n v="12"/>
    <x v="1"/>
    <s v="Takeaway"/>
    <x v="165"/>
  </r>
  <r>
    <s v="TXN_2208949"/>
    <x v="1"/>
    <n v="4"/>
    <n v="3"/>
    <n v="12"/>
    <x v="1"/>
    <s v="Takeaway"/>
    <x v="153"/>
  </r>
  <r>
    <s v="TXN_9815454"/>
    <x v="9"/>
    <n v="5"/>
    <n v="3"/>
    <n v="15"/>
    <x v="3"/>
    <m/>
    <x v="51"/>
  </r>
  <r>
    <s v="TXN_6806968"/>
    <x v="2"/>
    <n v="4"/>
    <n v="1"/>
    <n v="4"/>
    <x v="1"/>
    <s v="Takeaway"/>
    <x v="364"/>
  </r>
  <r>
    <s v="TXN_3751420"/>
    <x v="6"/>
    <n v="5"/>
    <n v="4"/>
    <n v="20"/>
    <x v="5"/>
    <s v="Takeaway"/>
    <x v="346"/>
  </r>
  <r>
    <s v="TXN_3439155"/>
    <x v="3"/>
    <n v="3"/>
    <n v="5"/>
    <n v="15"/>
    <x v="5"/>
    <s v="Takeaway"/>
    <x v="359"/>
  </r>
  <r>
    <s v="TXN_5564198"/>
    <x v="1"/>
    <n v="4"/>
    <n v="3"/>
    <n v="12"/>
    <x v="1"/>
    <m/>
    <x v="115"/>
  </r>
  <r>
    <s v="TXN_3446643"/>
    <x v="4"/>
    <n v="1"/>
    <n v="4"/>
    <n v="4"/>
    <x v="5"/>
    <m/>
    <x v="12"/>
  </r>
  <r>
    <s v="TXN_1770073"/>
    <x v="2"/>
    <n v="2"/>
    <n v="1"/>
    <n v="2"/>
    <x v="5"/>
    <s v="Takeaway"/>
    <x v="210"/>
  </r>
  <r>
    <s v="TXN_7328209"/>
    <x v="6"/>
    <n v="3"/>
    <n v="4"/>
    <n v="12"/>
    <x v="0"/>
    <m/>
    <x v="160"/>
  </r>
  <r>
    <s v="TXN_4252608"/>
    <x v="9"/>
    <n v="3"/>
    <n v="3"/>
    <n v="9"/>
    <x v="0"/>
    <s v="In-store"/>
    <x v="305"/>
  </r>
  <r>
    <s v="TXN_7221831"/>
    <x v="0"/>
    <n v="3"/>
    <n v="2"/>
    <n v="6"/>
    <x v="0"/>
    <s v="ERROR"/>
    <x v="136"/>
  </r>
  <r>
    <s v="TXN_4548565"/>
    <x v="9"/>
    <n v="4"/>
    <n v="3"/>
    <n v="12"/>
    <x v="5"/>
    <s v="In-store"/>
    <x v="360"/>
  </r>
  <r>
    <s v="TXN_7400015"/>
    <x v="9"/>
    <n v="4"/>
    <s v="ERROR"/>
    <n v="12"/>
    <x v="1"/>
    <m/>
    <x v="141"/>
  </r>
  <r>
    <s v="TXN_4749986"/>
    <x v="10"/>
    <n v="5"/>
    <n v="1.5"/>
    <n v="7.5"/>
    <x v="5"/>
    <s v="Takeaway"/>
    <x v="308"/>
  </r>
  <r>
    <s v="TXN_1917336"/>
    <x v="6"/>
    <n v="3"/>
    <n v="4"/>
    <n v="12"/>
    <x v="1"/>
    <s v="In-store"/>
    <x v="318"/>
  </r>
  <r>
    <s v="TXN_5238755"/>
    <x v="2"/>
    <n v="3"/>
    <n v="1"/>
    <n v="3"/>
    <x v="2"/>
    <s v="Takeaway"/>
    <x v="12"/>
  </r>
  <r>
    <s v="TXN_1822234"/>
    <x v="3"/>
    <n v="2"/>
    <s v="ERROR"/>
    <n v="10"/>
    <x v="1"/>
    <m/>
    <x v="187"/>
  </r>
  <r>
    <s v="TXN_1342487"/>
    <x v="9"/>
    <n v="3"/>
    <n v="3"/>
    <n v="9"/>
    <x v="0"/>
    <m/>
    <x v="320"/>
  </r>
  <r>
    <s v="TXN_7413282"/>
    <x v="1"/>
    <n v="5"/>
    <n v="3"/>
    <n v="15"/>
    <x v="5"/>
    <m/>
    <x v="183"/>
  </r>
  <r>
    <s v="TXN_5713298"/>
    <x v="4"/>
    <n v="2"/>
    <n v="4"/>
    <n v="8"/>
    <x v="0"/>
    <m/>
    <x v="105"/>
  </r>
  <r>
    <s v="TXN_3045673"/>
    <x v="4"/>
    <n v="3"/>
    <n v="4"/>
    <n v="12"/>
    <x v="3"/>
    <m/>
    <x v="273"/>
  </r>
  <r>
    <s v="TXN_2662720"/>
    <x v="9"/>
    <n v="5"/>
    <n v="3"/>
    <n v="15"/>
    <x v="5"/>
    <m/>
    <x v="22"/>
  </r>
  <r>
    <s v="TXN_8966922"/>
    <x v="9"/>
    <n v="4"/>
    <n v="3"/>
    <n v="12"/>
    <x v="5"/>
    <s v="Takeaway"/>
    <x v="269"/>
  </r>
  <r>
    <s v="TXN_7311815"/>
    <x v="2"/>
    <n v="4"/>
    <n v="1"/>
    <n v="4"/>
    <x v="5"/>
    <s v="Takeaway"/>
    <x v="274"/>
  </r>
  <r>
    <s v="TXN_8211198"/>
    <x v="9"/>
    <n v="3"/>
    <n v="3"/>
    <n v="9"/>
    <x v="0"/>
    <m/>
    <x v="323"/>
  </r>
  <r>
    <s v="TXN_6476719"/>
    <x v="9"/>
    <n v="5"/>
    <n v="3"/>
    <n v="15"/>
    <x v="1"/>
    <s v="Takeaway"/>
    <x v="337"/>
  </r>
  <r>
    <s v="TXN_1556480"/>
    <x v="10"/>
    <n v="5"/>
    <n v="1.5"/>
    <m/>
    <x v="5"/>
    <m/>
    <x v="96"/>
  </r>
  <r>
    <s v="TXN_3009994"/>
    <x v="5"/>
    <n v="5"/>
    <n v="1"/>
    <n v="5"/>
    <x v="0"/>
    <s v="In-store"/>
    <x v="300"/>
  </r>
  <r>
    <s v="TXN_8992377"/>
    <x v="1"/>
    <n v="4"/>
    <m/>
    <n v="12"/>
    <x v="0"/>
    <s v="Takeaway"/>
    <x v="121"/>
  </r>
  <r>
    <s v="TXN_5504130"/>
    <x v="1"/>
    <n v="3"/>
    <n v="3"/>
    <n v="9"/>
    <x v="2"/>
    <m/>
    <x v="273"/>
  </r>
  <r>
    <s v="TXN_7153455"/>
    <x v="0"/>
    <n v="4"/>
    <n v="2"/>
    <n v="8"/>
    <x v="3"/>
    <s v="Takeaway"/>
    <x v="128"/>
  </r>
  <r>
    <s v="TXN_8821579"/>
    <x v="4"/>
    <n v="4"/>
    <n v="4"/>
    <n v="16"/>
    <x v="5"/>
    <s v="Takeaway"/>
    <x v="110"/>
  </r>
  <r>
    <s v="TXN_6873127"/>
    <x v="2"/>
    <n v="1"/>
    <n v="1"/>
    <n v="1"/>
    <x v="2"/>
    <s v="In-store"/>
    <x v="229"/>
  </r>
  <r>
    <s v="TXN_9923952"/>
    <x v="2"/>
    <n v="4"/>
    <n v="1"/>
    <n v="4"/>
    <x v="5"/>
    <s v="Takeaway"/>
    <x v="306"/>
  </r>
  <r>
    <s v="TXN_7383137"/>
    <x v="0"/>
    <n v="2"/>
    <n v="2"/>
    <n v="4"/>
    <x v="0"/>
    <s v="In-store"/>
    <x v="131"/>
  </r>
  <r>
    <s v="TXN_4766317"/>
    <x v="2"/>
    <n v="2"/>
    <n v="1"/>
    <n v="2"/>
    <x v="5"/>
    <s v="Takeaway"/>
    <x v="99"/>
  </r>
  <r>
    <s v="TXN_6335297"/>
    <x v="1"/>
    <n v="3"/>
    <n v="3"/>
    <n v="9"/>
    <x v="5"/>
    <m/>
    <x v="233"/>
  </r>
  <r>
    <s v="TXN_9334593"/>
    <x v="6"/>
    <n v="3"/>
    <n v="4"/>
    <n v="12"/>
    <x v="1"/>
    <m/>
    <x v="206"/>
  </r>
  <r>
    <s v="TXN_2441029"/>
    <x v="1"/>
    <n v="5"/>
    <n v="3"/>
    <n v="15"/>
    <x v="1"/>
    <s v="In-store"/>
    <x v="164"/>
  </r>
  <r>
    <s v="TXN_8260461"/>
    <x v="2"/>
    <n v="2"/>
    <s v="ERROR"/>
    <n v="2"/>
    <x v="3"/>
    <m/>
    <x v="72"/>
  </r>
  <r>
    <s v="TXN_4801947"/>
    <x v="9"/>
    <n v="1"/>
    <n v="3"/>
    <n v="3"/>
    <x v="3"/>
    <s v="Takeaway"/>
    <x v="316"/>
  </r>
  <r>
    <s v="TXN_4323120"/>
    <x v="0"/>
    <n v="5"/>
    <n v="2"/>
    <n v="10"/>
    <x v="5"/>
    <m/>
    <x v="315"/>
  </r>
  <r>
    <s v="TXN_5947264"/>
    <x v="3"/>
    <n v="1"/>
    <n v="5"/>
    <n v="5"/>
    <x v="5"/>
    <s v="In-store"/>
    <x v="79"/>
  </r>
  <r>
    <s v="TXN_9072628"/>
    <x v="3"/>
    <n v="4"/>
    <n v="5"/>
    <n v="20"/>
    <x v="3"/>
    <s v="ERROR"/>
    <x v="212"/>
  </r>
  <r>
    <s v="TXN_8282744"/>
    <x v="10"/>
    <n v="2"/>
    <n v="1.5"/>
    <n v="3"/>
    <x v="5"/>
    <s v="Takeaway"/>
    <x v="309"/>
  </r>
  <r>
    <s v="TXN_2547156"/>
    <x v="2"/>
    <n v="3"/>
    <n v="1"/>
    <n v="3"/>
    <x v="3"/>
    <s v="Takeaway"/>
    <x v="219"/>
  </r>
  <r>
    <s v="TXN_2428781"/>
    <x v="3"/>
    <s v="ERROR"/>
    <n v="5"/>
    <s v="UNKNOWN"/>
    <x v="5"/>
    <s v="In-store"/>
    <x v="191"/>
  </r>
  <r>
    <s v="TXN_8621278"/>
    <x v="3"/>
    <n v="2"/>
    <n v="5"/>
    <n v="10"/>
    <x v="1"/>
    <s v="Takeaway"/>
    <x v="239"/>
  </r>
  <r>
    <s v="TXN_2616353"/>
    <x v="4"/>
    <n v="3"/>
    <n v="4"/>
    <n v="12"/>
    <x v="1"/>
    <s v="Takeaway"/>
    <x v="273"/>
  </r>
  <r>
    <s v="TXN_9731999"/>
    <x v="6"/>
    <s v="ERROR"/>
    <n v="4"/>
    <n v="16"/>
    <x v="5"/>
    <s v="Takeaway"/>
    <x v="189"/>
  </r>
  <r>
    <s v="TXN_3608237"/>
    <x v="3"/>
    <n v="1"/>
    <n v="5"/>
    <n v="5"/>
    <x v="3"/>
    <s v="Takeaway"/>
    <x v="189"/>
  </r>
  <r>
    <s v="TXN_2423167"/>
    <x v="1"/>
    <n v="3"/>
    <n v="3"/>
    <n v="9"/>
    <x v="3"/>
    <s v="Takeaway"/>
    <x v="36"/>
  </r>
  <r>
    <s v="TXN_6695451"/>
    <x v="3"/>
    <n v="1"/>
    <n v="5"/>
    <n v="5"/>
    <x v="0"/>
    <s v="ERROR"/>
    <x v="8"/>
  </r>
  <r>
    <s v="TXN_6098702"/>
    <x v="0"/>
    <n v="3"/>
    <n v="2"/>
    <n v="6"/>
    <x v="0"/>
    <s v="ERROR"/>
    <x v="187"/>
  </r>
  <r>
    <s v="TXN_8972184"/>
    <x v="9"/>
    <s v="ERROR"/>
    <n v="3"/>
    <n v="12"/>
    <x v="5"/>
    <m/>
    <x v="334"/>
  </r>
  <r>
    <s v="TXN_2010507"/>
    <x v="1"/>
    <n v="3"/>
    <n v="3"/>
    <n v="9"/>
    <x v="5"/>
    <m/>
    <x v="301"/>
  </r>
  <r>
    <s v="TXN_1390754"/>
    <x v="1"/>
    <n v="2"/>
    <n v="3"/>
    <n v="6"/>
    <x v="5"/>
    <s v="Takeaway"/>
    <x v="298"/>
  </r>
  <r>
    <s v="TXN_4925291"/>
    <x v="4"/>
    <n v="2"/>
    <n v="4"/>
    <m/>
    <x v="3"/>
    <m/>
    <x v="166"/>
  </r>
  <r>
    <s v="TXN_8345383"/>
    <x v="10"/>
    <n v="5"/>
    <n v="1.5"/>
    <n v="7.5"/>
    <x v="5"/>
    <s v="Takeaway"/>
    <x v="291"/>
  </r>
  <r>
    <s v="TXN_3910293"/>
    <x v="1"/>
    <n v="4"/>
    <n v="3"/>
    <n v="12"/>
    <x v="1"/>
    <s v="In-store"/>
    <x v="249"/>
  </r>
  <r>
    <s v="TXN_4696969"/>
    <x v="3"/>
    <n v="1"/>
    <n v="5"/>
    <n v="5"/>
    <x v="0"/>
    <m/>
    <x v="242"/>
  </r>
  <r>
    <s v="TXN_4568379"/>
    <x v="2"/>
    <n v="3"/>
    <n v="1"/>
    <n v="3"/>
    <x v="3"/>
    <s v="In-store"/>
    <x v="32"/>
  </r>
  <r>
    <s v="TXN_8745942"/>
    <x v="2"/>
    <n v="3"/>
    <n v="1"/>
    <n v="3"/>
    <x v="1"/>
    <s v="ERROR"/>
    <x v="11"/>
  </r>
  <r>
    <s v="TXN_2496907"/>
    <x v="0"/>
    <n v="2"/>
    <n v="2"/>
    <n v="4"/>
    <x v="0"/>
    <m/>
    <x v="340"/>
  </r>
  <r>
    <s v="TXN_3043371"/>
    <x v="4"/>
    <n v="1"/>
    <n v="4"/>
    <n v="4"/>
    <x v="2"/>
    <m/>
    <x v="236"/>
  </r>
  <r>
    <s v="TXN_2687149"/>
    <x v="0"/>
    <n v="5"/>
    <n v="2"/>
    <n v="10"/>
    <x v="5"/>
    <m/>
    <x v="254"/>
  </r>
  <r>
    <s v="TXN_9752207"/>
    <x v="6"/>
    <n v="4"/>
    <n v="4"/>
    <n v="16"/>
    <x v="5"/>
    <s v="In-store"/>
    <x v="187"/>
  </r>
  <r>
    <s v="TXN_7223850"/>
    <x v="3"/>
    <n v="2"/>
    <n v="5"/>
    <n v="10"/>
    <x v="0"/>
    <m/>
    <x v="322"/>
  </r>
  <r>
    <s v="TXN_5421917"/>
    <x v="10"/>
    <n v="5"/>
    <n v="1.5"/>
    <n v="7.5"/>
    <x v="5"/>
    <m/>
    <x v="11"/>
  </r>
  <r>
    <s v="TXN_3812053"/>
    <x v="0"/>
    <n v="5"/>
    <n v="2"/>
    <n v="10"/>
    <x v="5"/>
    <s v="In-store"/>
    <x v="87"/>
  </r>
  <r>
    <s v="TXN_8437195"/>
    <x v="1"/>
    <n v="1"/>
    <n v="3"/>
    <n v="3"/>
    <x v="1"/>
    <m/>
    <x v="149"/>
  </r>
  <r>
    <s v="TXN_3880494"/>
    <x v="6"/>
    <n v="4"/>
    <n v="4"/>
    <n v="16"/>
    <x v="1"/>
    <s v="Takeaway"/>
    <x v="190"/>
  </r>
  <r>
    <s v="TXN_2755642"/>
    <x v="1"/>
    <m/>
    <n v="3"/>
    <n v="9"/>
    <x v="3"/>
    <s v="In-store"/>
    <x v="254"/>
  </r>
  <r>
    <s v="TXN_9320353"/>
    <x v="3"/>
    <n v="5"/>
    <n v="5"/>
    <n v="25"/>
    <x v="1"/>
    <s v="In-store"/>
    <x v="39"/>
  </r>
  <r>
    <s v="TXN_8837015"/>
    <x v="9"/>
    <n v="3"/>
    <n v="3"/>
    <n v="9"/>
    <x v="0"/>
    <s v="In-store"/>
    <x v="4"/>
  </r>
  <r>
    <s v="TXN_1856538"/>
    <x v="0"/>
    <n v="3"/>
    <n v="2"/>
    <n v="6"/>
    <x v="1"/>
    <m/>
    <x v="137"/>
  </r>
  <r>
    <s v="TXN_2933439"/>
    <x v="3"/>
    <n v="4"/>
    <n v="5"/>
    <n v="20"/>
    <x v="3"/>
    <m/>
    <x v="173"/>
  </r>
  <r>
    <s v="TXN_2667131"/>
    <x v="6"/>
    <n v="2"/>
    <n v="4"/>
    <n v="8"/>
    <x v="0"/>
    <s v="Takeaway"/>
    <x v="228"/>
  </r>
  <r>
    <s v="TXN_5536056"/>
    <x v="4"/>
    <n v="3"/>
    <n v="4"/>
    <n v="12"/>
    <x v="3"/>
    <s v="Takeaway"/>
    <x v="38"/>
  </r>
  <r>
    <s v="TXN_3846628"/>
    <x v="9"/>
    <n v="1"/>
    <n v="3"/>
    <n v="3"/>
    <x v="5"/>
    <s v="Takeaway"/>
    <x v="233"/>
  </r>
  <r>
    <s v="TXN_9043894"/>
    <x v="1"/>
    <n v="1"/>
    <n v="3"/>
    <n v="3"/>
    <x v="3"/>
    <m/>
    <x v="8"/>
  </r>
  <r>
    <s v="TXN_9354349"/>
    <x v="9"/>
    <n v="1"/>
    <s v="UNKNOWN"/>
    <n v="3"/>
    <x v="0"/>
    <m/>
    <x v="240"/>
  </r>
  <r>
    <s v="TXN_3655950"/>
    <x v="2"/>
    <n v="1"/>
    <n v="1"/>
    <n v="1"/>
    <x v="5"/>
    <s v="In-store"/>
    <x v="50"/>
  </r>
  <r>
    <s v="TXN_4483585"/>
    <x v="4"/>
    <n v="5"/>
    <n v="4"/>
    <n v="20"/>
    <x v="5"/>
    <s v="Takeaway"/>
    <x v="299"/>
  </r>
  <r>
    <s v="TXN_2332364"/>
    <x v="1"/>
    <n v="2"/>
    <n v="3"/>
    <n v="6"/>
    <x v="0"/>
    <m/>
    <x v="264"/>
  </r>
  <r>
    <s v="TXN_5878649"/>
    <x v="3"/>
    <n v="3"/>
    <n v="5"/>
    <n v="15"/>
    <x v="2"/>
    <s v="Takeaway"/>
    <x v="213"/>
  </r>
  <r>
    <s v="TXN_2716940"/>
    <x v="0"/>
    <n v="1"/>
    <n v="2"/>
    <n v="2"/>
    <x v="5"/>
    <m/>
    <x v="336"/>
  </r>
  <r>
    <s v="TXN_9020641"/>
    <x v="1"/>
    <n v="4"/>
    <n v="3"/>
    <n v="12"/>
    <x v="0"/>
    <s v="In-store"/>
    <x v="53"/>
  </r>
  <r>
    <s v="TXN_5931551"/>
    <x v="6"/>
    <n v="4"/>
    <n v="4"/>
    <m/>
    <x v="5"/>
    <s v="In-store"/>
    <x v="246"/>
  </r>
  <r>
    <s v="TXN_5812552"/>
    <x v="1"/>
    <n v="1"/>
    <s v="UNKNOWN"/>
    <n v="3"/>
    <x v="5"/>
    <m/>
    <x v="338"/>
  </r>
  <r>
    <s v="TXN_2259102"/>
    <x v="6"/>
    <n v="2"/>
    <n v="4"/>
    <s v="ERROR"/>
    <x v="5"/>
    <m/>
    <x v="195"/>
  </r>
  <r>
    <s v="TXN_7041367"/>
    <x v="2"/>
    <n v="4"/>
    <n v="1"/>
    <n v="4"/>
    <x v="5"/>
    <s v="ERROR"/>
    <x v="118"/>
  </r>
  <r>
    <s v="TXN_1005377"/>
    <x v="1"/>
    <n v="5"/>
    <s v="UNKNOWN"/>
    <n v="15"/>
    <x v="3"/>
    <s v="Takeaway"/>
    <x v="23"/>
  </r>
  <r>
    <s v="TXN_7262554"/>
    <x v="3"/>
    <n v="3"/>
    <n v="5"/>
    <n v="15"/>
    <x v="0"/>
    <m/>
    <x v="289"/>
  </r>
  <r>
    <s v="TXN_9705971"/>
    <x v="9"/>
    <n v="2"/>
    <n v="3"/>
    <n v="6"/>
    <x v="0"/>
    <s v="Takeaway"/>
    <x v="180"/>
  </r>
  <r>
    <s v="TXN_4809626"/>
    <x v="0"/>
    <n v="5"/>
    <n v="2"/>
    <n v="10"/>
    <x v="1"/>
    <s v="Takeaway"/>
    <x v="147"/>
  </r>
  <r>
    <s v="TXN_5171248"/>
    <x v="1"/>
    <n v="5"/>
    <n v="3"/>
    <n v="15"/>
    <x v="3"/>
    <s v="In-store"/>
    <x v="296"/>
  </r>
  <r>
    <s v="TXN_2201235"/>
    <x v="10"/>
    <n v="1"/>
    <n v="1.5"/>
    <n v="1.5"/>
    <x v="3"/>
    <m/>
    <x v="190"/>
  </r>
  <r>
    <s v="TXN_2907979"/>
    <x v="9"/>
    <n v="3"/>
    <n v="3"/>
    <n v="9"/>
    <x v="1"/>
    <m/>
    <x v="98"/>
  </r>
  <r>
    <s v="TXN_7229918"/>
    <x v="0"/>
    <n v="2"/>
    <s v="ERROR"/>
    <n v="4"/>
    <x v="3"/>
    <s v="Takeaway"/>
    <x v="254"/>
  </r>
  <r>
    <s v="TXN_5179245"/>
    <x v="9"/>
    <n v="3"/>
    <n v="3"/>
    <n v="9"/>
    <x v="0"/>
    <m/>
    <x v="37"/>
  </r>
  <r>
    <s v="TXN_5010968"/>
    <x v="4"/>
    <n v="2"/>
    <n v="4"/>
    <n v="8"/>
    <x v="3"/>
    <m/>
    <x v="210"/>
  </r>
  <r>
    <s v="TXN_6294315"/>
    <x v="2"/>
    <n v="2"/>
    <n v="1"/>
    <n v="2"/>
    <x v="3"/>
    <m/>
    <x v="19"/>
  </r>
  <r>
    <s v="TXN_8487985"/>
    <x v="9"/>
    <n v="5"/>
    <n v="3"/>
    <n v="15"/>
    <x v="5"/>
    <s v="Takeaway"/>
    <x v="191"/>
  </r>
  <r>
    <s v="TXN_8552898"/>
    <x v="0"/>
    <n v="5"/>
    <n v="2"/>
    <n v="10"/>
    <x v="0"/>
    <s v="Takeaway"/>
    <x v="29"/>
  </r>
  <r>
    <s v="TXN_4787754"/>
    <x v="9"/>
    <n v="2"/>
    <n v="3"/>
    <n v="6"/>
    <x v="3"/>
    <s v="Takeaway"/>
    <x v="176"/>
  </r>
  <r>
    <s v="TXN_9176533"/>
    <x v="1"/>
    <n v="3"/>
    <n v="3"/>
    <n v="9"/>
    <x v="0"/>
    <m/>
    <x v="291"/>
  </r>
  <r>
    <s v="TXN_1228474"/>
    <x v="4"/>
    <n v="4"/>
    <n v="4"/>
    <s v="UNKNOWN"/>
    <x v="5"/>
    <s v="In-store"/>
    <x v="346"/>
  </r>
  <r>
    <s v="TXN_9376428"/>
    <x v="5"/>
    <n v="1"/>
    <n v="5"/>
    <n v="5"/>
    <x v="0"/>
    <s v="Takeaway"/>
    <x v="84"/>
  </r>
  <r>
    <s v="TXN_3678804"/>
    <x v="7"/>
    <n v="3"/>
    <n v="2"/>
    <n v="6"/>
    <x v="3"/>
    <m/>
    <x v="59"/>
  </r>
  <r>
    <s v="TXN_6021363"/>
    <x v="6"/>
    <n v="2"/>
    <n v="4"/>
    <n v="8"/>
    <x v="0"/>
    <s v="Takeaway"/>
    <x v="156"/>
  </r>
  <r>
    <s v="TXN_8518812"/>
    <x v="2"/>
    <n v="3"/>
    <n v="1"/>
    <n v="3"/>
    <x v="5"/>
    <s v="In-store"/>
    <x v="278"/>
  </r>
  <r>
    <s v="TXN_5573436"/>
    <x v="0"/>
    <n v="1"/>
    <s v="ERROR"/>
    <n v="2"/>
    <x v="4"/>
    <s v="Takeaway"/>
    <x v="68"/>
  </r>
  <r>
    <s v="TXN_3274591"/>
    <x v="9"/>
    <n v="5"/>
    <n v="3"/>
    <n v="15"/>
    <x v="2"/>
    <s v="Takeaway"/>
    <x v="250"/>
  </r>
  <r>
    <s v="TXN_2477650"/>
    <x v="2"/>
    <n v="1"/>
    <n v="1"/>
    <n v="1"/>
    <x v="1"/>
    <s v="Takeaway"/>
    <x v="265"/>
  </r>
  <r>
    <s v="TXN_4987376"/>
    <x v="10"/>
    <n v="2"/>
    <n v="1.5"/>
    <n v="3"/>
    <x v="3"/>
    <s v="Takeaway"/>
    <x v="81"/>
  </r>
  <r>
    <s v="TXN_9196694"/>
    <x v="1"/>
    <n v="4"/>
    <n v="3"/>
    <n v="12"/>
    <x v="5"/>
    <s v="In-store"/>
    <x v="117"/>
  </r>
  <r>
    <s v="TXN_2735598"/>
    <x v="10"/>
    <n v="5"/>
    <s v="ERROR"/>
    <n v="7.5"/>
    <x v="0"/>
    <s v="Takeaway"/>
    <x v="193"/>
  </r>
  <r>
    <s v="TXN_7362526"/>
    <x v="9"/>
    <n v="1"/>
    <n v="3"/>
    <n v="3"/>
    <x v="0"/>
    <s v="Takeaway"/>
    <x v="102"/>
  </r>
  <r>
    <s v="TXN_3584252"/>
    <x v="3"/>
    <m/>
    <n v="5"/>
    <n v="10"/>
    <x v="3"/>
    <s v="Takeaway"/>
    <x v="104"/>
  </r>
  <r>
    <s v="TXN_6324687"/>
    <x v="4"/>
    <n v="1"/>
    <n v="4"/>
    <n v="4"/>
    <x v="0"/>
    <s v="Takeaway"/>
    <x v="217"/>
  </r>
  <r>
    <s v="TXN_2716377"/>
    <x v="9"/>
    <n v="4"/>
    <n v="3"/>
    <n v="12"/>
    <x v="1"/>
    <m/>
    <x v="174"/>
  </r>
  <r>
    <s v="TXN_4002142"/>
    <x v="1"/>
    <n v="5"/>
    <n v="3"/>
    <n v="15"/>
    <x v="5"/>
    <m/>
    <x v="53"/>
  </r>
  <r>
    <s v="TXN_9417438"/>
    <x v="3"/>
    <n v="1"/>
    <n v="5"/>
    <n v="5"/>
    <x v="4"/>
    <s v="In-store"/>
    <x v="107"/>
  </r>
  <r>
    <s v="TXN_4757873"/>
    <x v="10"/>
    <n v="1"/>
    <n v="1.5"/>
    <n v="1.5"/>
    <x v="0"/>
    <s v="In-store"/>
    <x v="92"/>
  </r>
  <r>
    <s v="TXN_6283718"/>
    <x v="4"/>
    <n v="3"/>
    <n v="4"/>
    <n v="12"/>
    <x v="3"/>
    <s v="Takeaway"/>
    <x v="262"/>
  </r>
  <r>
    <s v="TXN_2019127"/>
    <x v="3"/>
    <n v="1"/>
    <n v="5"/>
    <n v="5"/>
    <x v="1"/>
    <m/>
    <x v="120"/>
  </r>
  <r>
    <s v="TXN_2007652"/>
    <x v="9"/>
    <n v="2"/>
    <n v="3"/>
    <n v="6"/>
    <x v="3"/>
    <s v="UNKNOWN"/>
    <x v="70"/>
  </r>
  <r>
    <s v="TXN_3048882"/>
    <x v="9"/>
    <n v="2"/>
    <n v="3"/>
    <n v="6"/>
    <x v="1"/>
    <s v="Takeaway"/>
    <x v="169"/>
  </r>
  <r>
    <s v="TXN_3241510"/>
    <x v="10"/>
    <n v="5"/>
    <n v="1.5"/>
    <n v="7.5"/>
    <x v="0"/>
    <s v="ERROR"/>
    <x v="287"/>
  </r>
  <r>
    <s v="TXN_1978239"/>
    <x v="3"/>
    <n v="4"/>
    <n v="5"/>
    <n v="20"/>
    <x v="5"/>
    <s v="In-store"/>
    <x v="281"/>
  </r>
  <r>
    <s v="TXN_3286168"/>
    <x v="4"/>
    <n v="5"/>
    <n v="4"/>
    <n v="20"/>
    <x v="3"/>
    <m/>
    <x v="341"/>
  </r>
  <r>
    <s v="TXN_5922981"/>
    <x v="3"/>
    <n v="5"/>
    <n v="5"/>
    <n v="25"/>
    <x v="3"/>
    <s v="Takeaway"/>
    <x v="269"/>
  </r>
  <r>
    <s v="TXN_4108567"/>
    <x v="0"/>
    <n v="2"/>
    <n v="2"/>
    <n v="4"/>
    <x v="1"/>
    <s v="Takeaway"/>
    <x v="230"/>
  </r>
  <r>
    <s v="TXN_5217434"/>
    <x v="0"/>
    <n v="1"/>
    <n v="2"/>
    <n v="2"/>
    <x v="5"/>
    <s v="Takeaway"/>
    <x v="166"/>
  </r>
  <r>
    <s v="TXN_6691792"/>
    <x v="5"/>
    <n v="3"/>
    <n v="3"/>
    <n v="9"/>
    <x v="5"/>
    <s v="Takeaway"/>
    <x v="268"/>
  </r>
  <r>
    <s v="TXN_4822216"/>
    <x v="1"/>
    <n v="1"/>
    <n v="3"/>
    <n v="3"/>
    <x v="5"/>
    <m/>
    <x v="113"/>
  </r>
  <r>
    <s v="TXN_9246986"/>
    <x v="10"/>
    <n v="4"/>
    <n v="1.5"/>
    <n v="6"/>
    <x v="1"/>
    <s v="Takeaway"/>
    <x v="0"/>
  </r>
  <r>
    <s v="TXN_3931393"/>
    <x v="6"/>
    <n v="2"/>
    <n v="4"/>
    <n v="8"/>
    <x v="3"/>
    <m/>
    <x v="58"/>
  </r>
  <r>
    <s v="TXN_1429325"/>
    <x v="4"/>
    <n v="2"/>
    <n v="4"/>
    <n v="8"/>
    <x v="1"/>
    <s v="ERROR"/>
    <x v="25"/>
  </r>
  <r>
    <s v="TXN_2888655"/>
    <x v="2"/>
    <s v="ERROR"/>
    <n v="1"/>
    <n v="4"/>
    <x v="3"/>
    <s v="UNKNOWN"/>
    <x v="190"/>
  </r>
  <r>
    <s v="TXN_3648160"/>
    <x v="0"/>
    <n v="5"/>
    <n v="2"/>
    <n v="10"/>
    <x v="5"/>
    <s v="Takeaway"/>
    <x v="210"/>
  </r>
  <r>
    <s v="TXN_5832513"/>
    <x v="9"/>
    <n v="4"/>
    <n v="3"/>
    <n v="12"/>
    <x v="1"/>
    <s v="In-store"/>
    <x v="122"/>
  </r>
  <r>
    <s v="TXN_6053755"/>
    <x v="2"/>
    <n v="4"/>
    <n v="1"/>
    <n v="4"/>
    <x v="3"/>
    <s v="Takeaway"/>
    <x v="116"/>
  </r>
  <r>
    <s v="TXN_4437520"/>
    <x v="4"/>
    <n v="3"/>
    <n v="4"/>
    <n v="12"/>
    <x v="0"/>
    <m/>
    <x v="8"/>
  </r>
  <r>
    <s v="TXN_4995281"/>
    <x v="3"/>
    <n v="4"/>
    <n v="5"/>
    <n v="20"/>
    <x v="0"/>
    <m/>
    <x v="86"/>
  </r>
  <r>
    <s v="TXN_6105807"/>
    <x v="4"/>
    <n v="3"/>
    <s v="ERROR"/>
    <s v="ERROR"/>
    <x v="0"/>
    <s v="Takeaway"/>
    <x v="116"/>
  </r>
  <r>
    <s v="TXN_8384699"/>
    <x v="5"/>
    <n v="3"/>
    <s v="UNKNOWN"/>
    <n v="15"/>
    <x v="5"/>
    <s v="In-store"/>
    <x v="220"/>
  </r>
  <r>
    <s v="TXN_3549667"/>
    <x v="6"/>
    <s v="ERROR"/>
    <n v="4"/>
    <n v="12"/>
    <x v="3"/>
    <s v="Takeaway"/>
    <x v="314"/>
  </r>
  <r>
    <s v="TXN_2566211"/>
    <x v="10"/>
    <n v="2"/>
    <n v="1.5"/>
    <n v="3"/>
    <x v="1"/>
    <s v="ERROR"/>
    <x v="231"/>
  </r>
  <r>
    <s v="TXN_3206842"/>
    <x v="5"/>
    <n v="4"/>
    <n v="5"/>
    <n v="20"/>
    <x v="1"/>
    <m/>
    <x v="73"/>
  </r>
  <r>
    <s v="TXN_8970135"/>
    <x v="9"/>
    <n v="4"/>
    <n v="3"/>
    <n v="12"/>
    <x v="5"/>
    <s v="In-store"/>
    <x v="136"/>
  </r>
  <r>
    <s v="TXN_3222612"/>
    <x v="5"/>
    <n v="3"/>
    <n v="3"/>
    <s v="UNKNOWN"/>
    <x v="1"/>
    <s v="Takeaway"/>
    <x v="311"/>
  </r>
  <r>
    <s v="TXN_6361593"/>
    <x v="6"/>
    <n v="4"/>
    <n v="4"/>
    <n v="16"/>
    <x v="3"/>
    <s v="Takeaway"/>
    <x v="315"/>
  </r>
  <r>
    <s v="TXN_9375445"/>
    <x v="4"/>
    <n v="2"/>
    <s v="ERROR"/>
    <n v="8"/>
    <x v="5"/>
    <s v="In-store"/>
    <x v="192"/>
  </r>
  <r>
    <s v="TXN_4943552"/>
    <x v="7"/>
    <n v="5"/>
    <n v="3"/>
    <n v="15"/>
    <x v="5"/>
    <s v="Takeaway"/>
    <x v="173"/>
  </r>
  <r>
    <s v="TXN_1532390"/>
    <x v="10"/>
    <n v="5"/>
    <n v="1.5"/>
    <n v="7.5"/>
    <x v="3"/>
    <s v="ERROR"/>
    <x v="103"/>
  </r>
  <r>
    <s v="TXN_8020606"/>
    <x v="1"/>
    <n v="4"/>
    <n v="3"/>
    <m/>
    <x v="5"/>
    <s v="Takeaway"/>
    <x v="228"/>
  </r>
  <r>
    <s v="TXN_2729959"/>
    <x v="4"/>
    <n v="4"/>
    <n v="4"/>
    <n v="16"/>
    <x v="3"/>
    <s v="In-store"/>
    <x v="239"/>
  </r>
  <r>
    <s v="TXN_4582054"/>
    <x v="7"/>
    <n v="2"/>
    <n v="5"/>
    <n v="10"/>
    <x v="3"/>
    <s v="Takeaway"/>
    <x v="307"/>
  </r>
  <r>
    <s v="TXN_2134763"/>
    <x v="9"/>
    <n v="3"/>
    <n v="3"/>
    <n v="9"/>
    <x v="0"/>
    <s v="Takeaway"/>
    <x v="246"/>
  </r>
  <r>
    <s v="TXN_1633607"/>
    <x v="9"/>
    <n v="1"/>
    <n v="3"/>
    <n v="3"/>
    <x v="1"/>
    <s v="Takeaway"/>
    <x v="132"/>
  </r>
  <r>
    <s v="TXN_5124999"/>
    <x v="0"/>
    <n v="5"/>
    <n v="2"/>
    <n v="10"/>
    <x v="3"/>
    <m/>
    <x v="135"/>
  </r>
  <r>
    <s v="TXN_7647190"/>
    <x v="3"/>
    <s v="ERROR"/>
    <n v="5"/>
    <n v="25"/>
    <x v="0"/>
    <s v="Takeaway"/>
    <x v="68"/>
  </r>
  <r>
    <s v="TXN_3514890"/>
    <x v="4"/>
    <n v="5"/>
    <n v="4"/>
    <n v="20"/>
    <x v="5"/>
    <s v="In-store"/>
    <x v="353"/>
  </r>
  <r>
    <s v="TXN_5845583"/>
    <x v="10"/>
    <n v="4"/>
    <n v="1.5"/>
    <n v="6"/>
    <x v="1"/>
    <s v="In-store"/>
    <x v="258"/>
  </r>
  <r>
    <s v="TXN_6692318"/>
    <x v="10"/>
    <n v="2"/>
    <n v="1.5"/>
    <n v="3"/>
    <x v="1"/>
    <s v="In-store"/>
    <x v="81"/>
  </r>
  <r>
    <s v="TXN_9571019"/>
    <x v="0"/>
    <n v="2"/>
    <n v="2"/>
    <n v="4"/>
    <x v="1"/>
    <s v="In-store"/>
    <x v="278"/>
  </r>
  <r>
    <s v="TXN_6451595"/>
    <x v="9"/>
    <n v="2"/>
    <n v="3"/>
    <n v="6"/>
    <x v="0"/>
    <s v="Takeaway"/>
    <x v="136"/>
  </r>
  <r>
    <s v="TXN_4797429"/>
    <x v="3"/>
    <n v="5"/>
    <n v="5"/>
    <n v="25"/>
    <x v="3"/>
    <s v="In-store"/>
    <x v="10"/>
  </r>
  <r>
    <s v="TXN_7255755"/>
    <x v="6"/>
    <n v="5"/>
    <n v="4"/>
    <n v="20"/>
    <x v="5"/>
    <m/>
    <x v="258"/>
  </r>
  <r>
    <s v="TXN_6925284"/>
    <x v="9"/>
    <n v="5"/>
    <n v="3"/>
    <n v="15"/>
    <x v="3"/>
    <s v="Takeaway"/>
    <x v="349"/>
  </r>
  <r>
    <s v="TXN_2925996"/>
    <x v="1"/>
    <n v="3"/>
    <n v="3"/>
    <n v="9"/>
    <x v="1"/>
    <s v="Takeaway"/>
    <x v="135"/>
  </r>
  <r>
    <s v="TXN_3944582"/>
    <x v="10"/>
    <n v="5"/>
    <n v="1.5"/>
    <n v="7.5"/>
    <x v="2"/>
    <s v="In-store"/>
    <x v="179"/>
  </r>
  <r>
    <s v="TXN_5750248"/>
    <x v="3"/>
    <n v="4"/>
    <n v="5"/>
    <n v="20"/>
    <x v="3"/>
    <s v="In-store"/>
    <x v="262"/>
  </r>
  <r>
    <s v="TXN_1020983"/>
    <x v="9"/>
    <n v="1"/>
    <n v="3"/>
    <n v="3"/>
    <x v="3"/>
    <m/>
    <x v="117"/>
  </r>
  <r>
    <s v="TXN_9072817"/>
    <x v="2"/>
    <n v="5"/>
    <n v="1"/>
    <n v="5"/>
    <x v="5"/>
    <s v="Takeaway"/>
    <x v="227"/>
  </r>
  <r>
    <s v="TXN_7416196"/>
    <x v="4"/>
    <n v="2"/>
    <n v="4"/>
    <n v="8"/>
    <x v="1"/>
    <s v="In-store"/>
    <x v="59"/>
  </r>
  <r>
    <s v="TXN_7276452"/>
    <x v="0"/>
    <n v="3"/>
    <n v="2"/>
    <n v="6"/>
    <x v="3"/>
    <m/>
    <x v="257"/>
  </r>
  <r>
    <s v="TXN_2610195"/>
    <x v="1"/>
    <n v="2"/>
    <n v="3"/>
    <n v="6"/>
    <x v="5"/>
    <m/>
    <x v="286"/>
  </r>
  <r>
    <s v="TXN_9281392"/>
    <x v="2"/>
    <n v="2"/>
    <n v="1"/>
    <n v="2"/>
    <x v="3"/>
    <m/>
    <x v="211"/>
  </r>
  <r>
    <s v="TXN_8386253"/>
    <x v="10"/>
    <n v="4"/>
    <n v="1.5"/>
    <n v="6"/>
    <x v="1"/>
    <m/>
    <x v="274"/>
  </r>
  <r>
    <s v="TXN_7995960"/>
    <x v="9"/>
    <n v="1"/>
    <n v="3"/>
    <n v="3"/>
    <x v="3"/>
    <m/>
    <x v="156"/>
  </r>
  <r>
    <s v="TXN_7663739"/>
    <x v="2"/>
    <n v="5"/>
    <n v="1"/>
    <n v="5"/>
    <x v="0"/>
    <m/>
    <x v="363"/>
  </r>
  <r>
    <s v="TXN_3936339"/>
    <x v="7"/>
    <n v="5"/>
    <n v="3"/>
    <n v="15"/>
    <x v="3"/>
    <s v="In-store"/>
    <x v="0"/>
  </r>
  <r>
    <s v="TXN_7784608"/>
    <x v="0"/>
    <n v="5"/>
    <n v="2"/>
    <n v="10"/>
    <x v="5"/>
    <m/>
    <x v="12"/>
  </r>
  <r>
    <s v="TXN_6438980"/>
    <x v="3"/>
    <n v="2"/>
    <n v="5"/>
    <n v="10"/>
    <x v="0"/>
    <s v="Takeaway"/>
    <x v="269"/>
  </r>
  <r>
    <s v="TXN_2196926"/>
    <x v="9"/>
    <n v="2"/>
    <n v="3"/>
    <n v="6"/>
    <x v="3"/>
    <s v="UNKNOWN"/>
    <x v="168"/>
  </r>
  <r>
    <s v="TXN_9582506"/>
    <x v="2"/>
    <n v="2"/>
    <n v="1"/>
    <n v="2"/>
    <x v="0"/>
    <m/>
    <x v="204"/>
  </r>
  <r>
    <s v="TXN_2424839"/>
    <x v="9"/>
    <n v="4"/>
    <n v="3"/>
    <n v="12"/>
    <x v="3"/>
    <s v="In-store"/>
    <x v="171"/>
  </r>
  <r>
    <s v="TXN_5215704"/>
    <x v="6"/>
    <n v="5"/>
    <n v="4"/>
    <n v="20"/>
    <x v="0"/>
    <m/>
    <x v="215"/>
  </r>
  <r>
    <s v="TXN_1982031"/>
    <x v="2"/>
    <n v="4"/>
    <n v="1"/>
    <n v="4"/>
    <x v="1"/>
    <s v="Takeaway"/>
    <x v="91"/>
  </r>
  <r>
    <s v="TXN_3060286"/>
    <x v="10"/>
    <n v="2"/>
    <n v="1.5"/>
    <n v="3"/>
    <x v="1"/>
    <s v="Takeaway"/>
    <x v="264"/>
  </r>
  <r>
    <s v="TXN_7878231"/>
    <x v="8"/>
    <s v="UNKNOWN"/>
    <n v="5"/>
    <n v="5"/>
    <x v="1"/>
    <s v="ERROR"/>
    <x v="148"/>
  </r>
  <r>
    <s v="TXN_1643029"/>
    <x v="2"/>
    <n v="3"/>
    <n v="1"/>
    <n v="3"/>
    <x v="5"/>
    <m/>
    <x v="238"/>
  </r>
  <r>
    <s v="TXN_2764625"/>
    <x v="10"/>
    <n v="1"/>
    <n v="1.5"/>
    <n v="1.5"/>
    <x v="1"/>
    <s v="In-store"/>
    <x v="210"/>
  </r>
  <r>
    <s v="TXN_6086123"/>
    <x v="9"/>
    <n v="3"/>
    <n v="3"/>
    <n v="9"/>
    <x v="0"/>
    <s v="Takeaway"/>
    <x v="234"/>
  </r>
  <r>
    <s v="TXN_1796259"/>
    <x v="9"/>
    <n v="1"/>
    <n v="3"/>
    <n v="3"/>
    <x v="5"/>
    <s v="In-store"/>
    <x v="34"/>
  </r>
  <r>
    <s v="TXN_4078284"/>
    <x v="0"/>
    <n v="1"/>
    <n v="2"/>
    <n v="2"/>
    <x v="0"/>
    <m/>
    <x v="226"/>
  </r>
  <r>
    <s v="TXN_4389662"/>
    <x v="4"/>
    <n v="1"/>
    <n v="4"/>
    <n v="4"/>
    <x v="1"/>
    <s v="Takeaway"/>
    <x v="225"/>
  </r>
  <r>
    <s v="TXN_1992699"/>
    <x v="2"/>
    <n v="2"/>
    <n v="1"/>
    <n v="2"/>
    <x v="5"/>
    <s v="Takeaway"/>
    <x v="345"/>
  </r>
  <r>
    <s v="TXN_9389300"/>
    <x v="3"/>
    <n v="3"/>
    <n v="5"/>
    <n v="15"/>
    <x v="0"/>
    <s v="Takeaway"/>
    <x v="100"/>
  </r>
  <r>
    <s v="TXN_5409951"/>
    <x v="0"/>
    <n v="3"/>
    <n v="2"/>
    <n v="6"/>
    <x v="5"/>
    <m/>
    <x v="119"/>
  </r>
  <r>
    <s v="TXN_2147448"/>
    <x v="0"/>
    <n v="4"/>
    <n v="2"/>
    <n v="8"/>
    <x v="0"/>
    <s v="In-store"/>
    <x v="336"/>
  </r>
  <r>
    <s v="TXN_9826170"/>
    <x v="9"/>
    <n v="2"/>
    <n v="3"/>
    <n v="6"/>
    <x v="5"/>
    <m/>
    <x v="110"/>
  </r>
  <r>
    <s v="TXN_4949509"/>
    <x v="4"/>
    <n v="4"/>
    <n v="4"/>
    <n v="16"/>
    <x v="5"/>
    <m/>
    <x v="25"/>
  </r>
  <r>
    <s v="TXN_9857832"/>
    <x v="10"/>
    <n v="3"/>
    <n v="1.5"/>
    <n v="4.5"/>
    <x v="1"/>
    <s v="In-store"/>
    <x v="5"/>
  </r>
  <r>
    <s v="TXN_5038122"/>
    <x v="3"/>
    <n v="1"/>
    <n v="5"/>
    <s v="UNKNOWN"/>
    <x v="5"/>
    <m/>
    <x v="112"/>
  </r>
  <r>
    <s v="TXN_8984085"/>
    <x v="3"/>
    <n v="1"/>
    <n v="5"/>
    <n v="5"/>
    <x v="5"/>
    <m/>
    <x v="334"/>
  </r>
  <r>
    <s v="TXN_8830264"/>
    <x v="3"/>
    <n v="1"/>
    <n v="5"/>
    <n v="5"/>
    <x v="1"/>
    <s v="ERROR"/>
    <x v="186"/>
  </r>
  <r>
    <s v="TXN_9696074"/>
    <x v="0"/>
    <n v="4"/>
    <n v="2"/>
    <n v="8"/>
    <x v="5"/>
    <s v="Takeaway"/>
    <x v="273"/>
  </r>
  <r>
    <s v="TXN_9579637"/>
    <x v="10"/>
    <n v="4"/>
    <n v="1.5"/>
    <n v="6"/>
    <x v="3"/>
    <m/>
    <x v="45"/>
  </r>
  <r>
    <s v="TXN_7907786"/>
    <x v="10"/>
    <n v="5"/>
    <s v="ERROR"/>
    <n v="7.5"/>
    <x v="1"/>
    <m/>
    <x v="281"/>
  </r>
  <r>
    <s v="TXN_5316852"/>
    <x v="0"/>
    <n v="2"/>
    <n v="2"/>
    <n v="4"/>
    <x v="3"/>
    <m/>
    <x v="103"/>
  </r>
  <r>
    <s v="TXN_1292430"/>
    <x v="4"/>
    <n v="1"/>
    <n v="4"/>
    <n v="4"/>
    <x v="0"/>
    <s v="Takeaway"/>
    <x v="297"/>
  </r>
  <r>
    <s v="TXN_5226399"/>
    <x v="8"/>
    <n v="4"/>
    <n v="3"/>
    <n v="12"/>
    <x v="5"/>
    <s v="Takeaway"/>
    <x v="142"/>
  </r>
  <r>
    <s v="TXN_2470530"/>
    <x v="1"/>
    <n v="1"/>
    <n v="3"/>
    <n v="3"/>
    <x v="3"/>
    <s v="Takeaway"/>
    <x v="13"/>
  </r>
  <r>
    <s v="TXN_6498718"/>
    <x v="0"/>
    <n v="4"/>
    <n v="2"/>
    <n v="8"/>
    <x v="5"/>
    <m/>
    <x v="330"/>
  </r>
  <r>
    <s v="TXN_1602435"/>
    <x v="4"/>
    <n v="1"/>
    <n v="4"/>
    <n v="4"/>
    <x v="1"/>
    <s v="ERROR"/>
    <x v="21"/>
  </r>
  <r>
    <s v="TXN_1434598"/>
    <x v="6"/>
    <n v="5"/>
    <n v="4"/>
    <n v="20"/>
    <x v="1"/>
    <s v="Takeaway"/>
    <x v="58"/>
  </r>
  <r>
    <s v="TXN_9871036"/>
    <x v="4"/>
    <n v="1"/>
    <n v="4"/>
    <n v="4"/>
    <x v="5"/>
    <s v="Takeaway"/>
    <x v="128"/>
  </r>
  <r>
    <s v="TXN_2073001"/>
    <x v="0"/>
    <n v="2"/>
    <n v="2"/>
    <n v="4"/>
    <x v="3"/>
    <m/>
    <x v="333"/>
  </r>
  <r>
    <s v="TXN_9284622"/>
    <x v="5"/>
    <n v="1"/>
    <n v="2"/>
    <s v="ERROR"/>
    <x v="0"/>
    <m/>
    <x v="148"/>
  </r>
  <r>
    <s v="TXN_7815076"/>
    <x v="9"/>
    <n v="5"/>
    <n v="3"/>
    <s v="UNKNOWN"/>
    <x v="1"/>
    <m/>
    <x v="220"/>
  </r>
  <r>
    <s v="TXN_6897172"/>
    <x v="0"/>
    <n v="4"/>
    <n v="2"/>
    <n v="8"/>
    <x v="3"/>
    <m/>
    <x v="64"/>
  </r>
  <r>
    <s v="TXN_3783903"/>
    <x v="10"/>
    <n v="4"/>
    <n v="1.5"/>
    <n v="6"/>
    <x v="5"/>
    <m/>
    <x v="341"/>
  </r>
  <r>
    <s v="TXN_4378637"/>
    <x v="2"/>
    <n v="1"/>
    <n v="1"/>
    <n v="1"/>
    <x v="5"/>
    <s v="Takeaway"/>
    <x v="222"/>
  </r>
  <r>
    <s v="TXN_7514047"/>
    <x v="8"/>
    <n v="1"/>
    <n v="5"/>
    <m/>
    <x v="1"/>
    <s v="UNKNOWN"/>
    <x v="350"/>
  </r>
  <r>
    <s v="TXN_4375708"/>
    <x v="6"/>
    <n v="4"/>
    <n v="4"/>
    <n v="16"/>
    <x v="0"/>
    <s v="Takeaway"/>
    <x v="355"/>
  </r>
  <r>
    <s v="TXN_9775984"/>
    <x v="9"/>
    <n v="2"/>
    <n v="3"/>
    <n v="6"/>
    <x v="0"/>
    <s v="In-store"/>
    <x v="31"/>
  </r>
  <r>
    <s v="TXN_1625754"/>
    <x v="1"/>
    <n v="5"/>
    <n v="3"/>
    <n v="15"/>
    <x v="3"/>
    <s v="In-store"/>
    <x v="120"/>
  </r>
  <r>
    <s v="TXN_9567915"/>
    <x v="1"/>
    <n v="1"/>
    <n v="3"/>
    <n v="3"/>
    <x v="3"/>
    <s v="Takeaway"/>
    <x v="193"/>
  </r>
  <r>
    <s v="TXN_4062634"/>
    <x v="3"/>
    <n v="2"/>
    <n v="5"/>
    <n v="10"/>
    <x v="0"/>
    <s v="In-store"/>
    <x v="354"/>
  </r>
  <r>
    <s v="TXN_6624397"/>
    <x v="9"/>
    <n v="4"/>
    <n v="3"/>
    <n v="12"/>
    <x v="1"/>
    <s v="Takeaway"/>
    <x v="73"/>
  </r>
  <r>
    <s v="TXN_2991733"/>
    <x v="10"/>
    <n v="5"/>
    <n v="1.5"/>
    <n v="7.5"/>
    <x v="0"/>
    <m/>
    <x v="342"/>
  </r>
  <r>
    <s v="TXN_8978924"/>
    <x v="3"/>
    <n v="5"/>
    <n v="5"/>
    <n v="25"/>
    <x v="1"/>
    <s v="ERROR"/>
    <x v="31"/>
  </r>
  <r>
    <s v="TXN_2404800"/>
    <x v="6"/>
    <n v="5"/>
    <n v="4"/>
    <n v="20"/>
    <x v="1"/>
    <s v="In-store"/>
    <x v="199"/>
  </r>
  <r>
    <s v="TXN_4501915"/>
    <x v="9"/>
    <n v="4"/>
    <n v="3"/>
    <n v="12"/>
    <x v="0"/>
    <s v="Takeaway"/>
    <x v="236"/>
  </r>
  <r>
    <s v="TXN_6273431"/>
    <x v="7"/>
    <n v="2"/>
    <n v="3"/>
    <n v="6"/>
    <x v="5"/>
    <s v="In-store"/>
    <x v="354"/>
  </r>
  <r>
    <s v="TXN_7166936"/>
    <x v="2"/>
    <s v="ERROR"/>
    <n v="1"/>
    <n v="4"/>
    <x v="5"/>
    <s v="In-store"/>
    <x v="277"/>
  </r>
  <r>
    <s v="TXN_7645250"/>
    <x v="9"/>
    <n v="2"/>
    <n v="3"/>
    <n v="6"/>
    <x v="5"/>
    <m/>
    <x v="31"/>
  </r>
  <r>
    <s v="TXN_9231480"/>
    <x v="2"/>
    <n v="4"/>
    <n v="1"/>
    <n v="4"/>
    <x v="1"/>
    <m/>
    <x v="267"/>
  </r>
  <r>
    <s v="TXN_4247105"/>
    <x v="0"/>
    <n v="5"/>
    <n v="2"/>
    <n v="10"/>
    <x v="1"/>
    <s v="In-store"/>
    <x v="173"/>
  </r>
  <r>
    <s v="TXN_8732935"/>
    <x v="2"/>
    <n v="4"/>
    <n v="1"/>
    <n v="4"/>
    <x v="0"/>
    <s v="Takeaway"/>
    <x v="211"/>
  </r>
  <r>
    <s v="TXN_5108867"/>
    <x v="7"/>
    <s v="ERROR"/>
    <n v="3"/>
    <n v="9"/>
    <x v="1"/>
    <s v="Takeaway"/>
    <x v="52"/>
  </r>
  <r>
    <s v="TXN_3270584"/>
    <x v="1"/>
    <n v="3"/>
    <n v="3"/>
    <n v="9"/>
    <x v="0"/>
    <s v="Takeaway"/>
    <x v="39"/>
  </r>
  <r>
    <s v="TXN_8258798"/>
    <x v="0"/>
    <n v="3"/>
    <m/>
    <n v="6"/>
    <x v="1"/>
    <s v="In-store"/>
    <x v="270"/>
  </r>
  <r>
    <s v="TXN_7412012"/>
    <x v="0"/>
    <n v="1"/>
    <n v="2"/>
    <n v="2"/>
    <x v="1"/>
    <s v="In-store"/>
    <x v="353"/>
  </r>
  <r>
    <s v="TXN_1927324"/>
    <x v="6"/>
    <n v="1"/>
    <n v="4"/>
    <n v="4"/>
    <x v="3"/>
    <s v="Takeaway"/>
    <x v="315"/>
  </r>
  <r>
    <s v="TXN_9159655"/>
    <x v="2"/>
    <n v="5"/>
    <n v="1"/>
    <n v="5"/>
    <x v="1"/>
    <s v="UNKNOWN"/>
    <x v="13"/>
  </r>
  <r>
    <s v="TXN_1293057"/>
    <x v="10"/>
    <n v="2"/>
    <n v="1.5"/>
    <n v="3"/>
    <x v="3"/>
    <m/>
    <x v="364"/>
  </r>
  <r>
    <s v="TXN_8829698"/>
    <x v="1"/>
    <n v="2"/>
    <n v="3"/>
    <m/>
    <x v="1"/>
    <m/>
    <x v="52"/>
  </r>
  <r>
    <s v="TXN_5056351"/>
    <x v="9"/>
    <n v="1"/>
    <n v="3"/>
    <n v="3"/>
    <x v="5"/>
    <s v="Takeaway"/>
    <x v="280"/>
  </r>
  <r>
    <s v="TXN_4431264"/>
    <x v="4"/>
    <n v="2"/>
    <n v="4"/>
    <n v="8"/>
    <x v="5"/>
    <m/>
    <x v="188"/>
  </r>
  <r>
    <s v="TXN_7371782"/>
    <x v="10"/>
    <n v="3"/>
    <n v="1.5"/>
    <n v="4.5"/>
    <x v="1"/>
    <s v="In-store"/>
    <x v="201"/>
  </r>
  <r>
    <s v="TXN_7631505"/>
    <x v="6"/>
    <n v="4"/>
    <n v="4"/>
    <n v="16"/>
    <x v="1"/>
    <s v="In-store"/>
    <x v="289"/>
  </r>
  <r>
    <s v="TXN_4331770"/>
    <x v="3"/>
    <n v="4"/>
    <n v="5"/>
    <n v="20"/>
    <x v="5"/>
    <m/>
    <x v="337"/>
  </r>
  <r>
    <s v="TXN_2593909"/>
    <x v="9"/>
    <n v="2"/>
    <n v="3"/>
    <n v="6"/>
    <x v="1"/>
    <s v="In-store"/>
    <x v="86"/>
  </r>
  <r>
    <s v="TXN_9728062"/>
    <x v="0"/>
    <n v="1"/>
    <n v="2"/>
    <n v="2"/>
    <x v="1"/>
    <m/>
    <x v="321"/>
  </r>
  <r>
    <s v="TXN_7664606"/>
    <x v="2"/>
    <n v="2"/>
    <n v="1"/>
    <n v="2"/>
    <x v="3"/>
    <s v="ERROR"/>
    <x v="261"/>
  </r>
  <r>
    <s v="TXN_3359911"/>
    <x v="2"/>
    <n v="4"/>
    <n v="1"/>
    <n v="4"/>
    <x v="5"/>
    <s v="In-store"/>
    <x v="98"/>
  </r>
  <r>
    <s v="TXN_3745153"/>
    <x v="4"/>
    <n v="4"/>
    <n v="4"/>
    <n v="16"/>
    <x v="3"/>
    <s v="In-store"/>
    <x v="193"/>
  </r>
  <r>
    <s v="TXN_2019258"/>
    <x v="9"/>
    <n v="4"/>
    <n v="3"/>
    <n v="12"/>
    <x v="0"/>
    <m/>
    <x v="91"/>
  </r>
  <r>
    <s v="TXN_8153957"/>
    <x v="0"/>
    <n v="1"/>
    <n v="2"/>
    <n v="2"/>
    <x v="3"/>
    <s v="Takeaway"/>
    <x v="197"/>
  </r>
  <r>
    <s v="TXN_3437948"/>
    <x v="4"/>
    <n v="2"/>
    <n v="4"/>
    <n v="8"/>
    <x v="1"/>
    <m/>
    <x v="122"/>
  </r>
  <r>
    <s v="TXN_6874195"/>
    <x v="9"/>
    <n v="3"/>
    <n v="3"/>
    <n v="9"/>
    <x v="1"/>
    <s v="Takeaway"/>
    <x v="243"/>
  </r>
  <r>
    <s v="TXN_3234146"/>
    <x v="9"/>
    <n v="1"/>
    <n v="3"/>
    <n v="3"/>
    <x v="2"/>
    <s v="Takeaway"/>
    <x v="188"/>
  </r>
  <r>
    <s v="TXN_5172383"/>
    <x v="9"/>
    <n v="3"/>
    <n v="3"/>
    <n v="9"/>
    <x v="1"/>
    <s v="In-store"/>
    <x v="246"/>
  </r>
  <r>
    <s v="TXN_9288999"/>
    <x v="2"/>
    <n v="3"/>
    <n v="1"/>
    <n v="3"/>
    <x v="0"/>
    <s v="In-store"/>
    <x v="321"/>
  </r>
  <r>
    <s v="TXN_4205407"/>
    <x v="4"/>
    <n v="5"/>
    <n v="4"/>
    <n v="20"/>
    <x v="3"/>
    <m/>
    <x v="3"/>
  </r>
  <r>
    <s v="TXN_8325722"/>
    <x v="6"/>
    <n v="2"/>
    <n v="4"/>
    <n v="8"/>
    <x v="5"/>
    <s v="Takeaway"/>
    <x v="57"/>
  </r>
  <r>
    <s v="TXN_3050797"/>
    <x v="6"/>
    <n v="3"/>
    <n v="4"/>
    <n v="12"/>
    <x v="0"/>
    <m/>
    <x v="171"/>
  </r>
  <r>
    <s v="TXN_8731991"/>
    <x v="3"/>
    <s v="UNKNOWN"/>
    <n v="5"/>
    <n v="20"/>
    <x v="5"/>
    <s v="In-store"/>
    <x v="356"/>
  </r>
  <r>
    <s v="TXN_7387416"/>
    <x v="9"/>
    <n v="3"/>
    <n v="3"/>
    <n v="9"/>
    <x v="1"/>
    <m/>
    <x v="85"/>
  </r>
  <r>
    <s v="TXN_2244418"/>
    <x v="3"/>
    <n v="5"/>
    <n v="5"/>
    <n v="25"/>
    <x v="1"/>
    <s v="Takeaway"/>
    <x v="187"/>
  </r>
  <r>
    <s v="TXN_2638644"/>
    <x v="8"/>
    <n v="1"/>
    <n v="1.5"/>
    <n v="1.5"/>
    <x v="5"/>
    <s v="UNKNOWN"/>
    <x v="350"/>
  </r>
  <r>
    <s v="TXN_3886177"/>
    <x v="1"/>
    <n v="3"/>
    <n v="3"/>
    <n v="9"/>
    <x v="5"/>
    <s v="Takeaway"/>
    <x v="33"/>
  </r>
  <r>
    <s v="TXN_2334047"/>
    <x v="10"/>
    <n v="1"/>
    <n v="1.5"/>
    <n v="1.5"/>
    <x v="5"/>
    <s v="Takeaway"/>
    <x v="298"/>
  </r>
  <r>
    <s v="TXN_3888864"/>
    <x v="6"/>
    <n v="1"/>
    <n v="4"/>
    <n v="4"/>
    <x v="0"/>
    <s v="In-store"/>
    <x v="183"/>
  </r>
  <r>
    <s v="TXN_6972491"/>
    <x v="6"/>
    <n v="1"/>
    <n v="4"/>
    <n v="4"/>
    <x v="5"/>
    <s v="Takeaway"/>
    <x v="128"/>
  </r>
  <r>
    <s v="TXN_8886791"/>
    <x v="10"/>
    <n v="2"/>
    <n v="1.5"/>
    <n v="3"/>
    <x v="1"/>
    <m/>
    <x v="162"/>
  </r>
  <r>
    <s v="TXN_4356114"/>
    <x v="9"/>
    <n v="2"/>
    <n v="3"/>
    <n v="6"/>
    <x v="1"/>
    <s v="Takeaway"/>
    <x v="283"/>
  </r>
  <r>
    <s v="TXN_2097023"/>
    <x v="3"/>
    <n v="3"/>
    <n v="5"/>
    <n v="15"/>
    <x v="3"/>
    <s v="Takeaway"/>
    <x v="269"/>
  </r>
  <r>
    <s v="TXN_2726749"/>
    <x v="9"/>
    <n v="4"/>
    <n v="3"/>
    <n v="12"/>
    <x v="5"/>
    <s v="Takeaway"/>
    <x v="271"/>
  </r>
  <r>
    <s v="TXN_3357336"/>
    <x v="1"/>
    <n v="4"/>
    <n v="3"/>
    <n v="12"/>
    <x v="5"/>
    <s v="In-store"/>
    <x v="109"/>
  </r>
  <r>
    <s v="TXN_3529354"/>
    <x v="9"/>
    <n v="2"/>
    <n v="3"/>
    <n v="6"/>
    <x v="0"/>
    <s v="Takeaway"/>
    <x v="205"/>
  </r>
  <r>
    <s v="TXN_9738339"/>
    <x v="9"/>
    <n v="1"/>
    <n v="3"/>
    <n v="3"/>
    <x v="2"/>
    <s v="In-store"/>
    <x v="162"/>
  </r>
  <r>
    <s v="TXN_9389963"/>
    <x v="8"/>
    <n v="5"/>
    <n v="4"/>
    <s v="ERROR"/>
    <x v="5"/>
    <s v="Takeaway"/>
    <x v="140"/>
  </r>
  <r>
    <s v="TXN_6837879"/>
    <x v="8"/>
    <n v="5"/>
    <n v="3"/>
    <n v="15"/>
    <x v="3"/>
    <m/>
    <x v="250"/>
  </r>
  <r>
    <s v="TXN_1046659"/>
    <x v="4"/>
    <n v="3"/>
    <n v="4"/>
    <n v="12"/>
    <x v="5"/>
    <s v="Takeaway"/>
    <x v="66"/>
  </r>
  <r>
    <s v="TXN_2032049"/>
    <x v="3"/>
    <n v="2"/>
    <n v="5"/>
    <n v="10"/>
    <x v="0"/>
    <s v="UNKNOWN"/>
    <x v="197"/>
  </r>
  <r>
    <s v="TXN_1444479"/>
    <x v="7"/>
    <n v="1"/>
    <n v="3"/>
    <n v="3"/>
    <x v="0"/>
    <m/>
    <x v="149"/>
  </r>
  <r>
    <s v="TXN_7251037"/>
    <x v="3"/>
    <n v="3"/>
    <n v="5"/>
    <n v="15"/>
    <x v="0"/>
    <s v="In-store"/>
    <x v="334"/>
  </r>
  <r>
    <s v="TXN_9891576"/>
    <x v="6"/>
    <n v="3"/>
    <n v="4"/>
    <n v="12"/>
    <x v="3"/>
    <s v="Takeaway"/>
    <x v="204"/>
  </r>
  <r>
    <s v="TXN_5315818"/>
    <x v="3"/>
    <n v="1"/>
    <n v="5"/>
    <n v="5"/>
    <x v="3"/>
    <m/>
    <x v="96"/>
  </r>
  <r>
    <s v="TXN_9830755"/>
    <x v="2"/>
    <n v="5"/>
    <n v="1"/>
    <n v="5"/>
    <x v="3"/>
    <s v="Takeaway"/>
    <x v="273"/>
  </r>
  <r>
    <s v="TXN_8833319"/>
    <x v="3"/>
    <n v="1"/>
    <n v="5"/>
    <s v="ERROR"/>
    <x v="4"/>
    <s v="Takeaway"/>
    <x v="157"/>
  </r>
  <r>
    <s v="TXN_4353750"/>
    <x v="1"/>
    <n v="2"/>
    <n v="3"/>
    <n v="6"/>
    <x v="0"/>
    <m/>
    <x v="44"/>
  </r>
  <r>
    <s v="TXN_8809659"/>
    <x v="9"/>
    <n v="2"/>
    <n v="3"/>
    <n v="6"/>
    <x v="1"/>
    <s v="Takeaway"/>
    <x v="326"/>
  </r>
  <r>
    <s v="TXN_2104550"/>
    <x v="0"/>
    <n v="4"/>
    <n v="2"/>
    <s v="UNKNOWN"/>
    <x v="0"/>
    <s v="In-store"/>
    <x v="0"/>
  </r>
  <r>
    <s v="TXN_7554731"/>
    <x v="1"/>
    <n v="1"/>
    <n v="3"/>
    <n v="3"/>
    <x v="0"/>
    <s v="In-store"/>
    <x v="229"/>
  </r>
  <r>
    <s v="TXN_8652021"/>
    <x v="1"/>
    <n v="1"/>
    <n v="3"/>
    <n v="3"/>
    <x v="0"/>
    <s v="In-store"/>
    <x v="99"/>
  </r>
  <r>
    <s v="TXN_3744962"/>
    <x v="3"/>
    <n v="1"/>
    <n v="5"/>
    <n v="5"/>
    <x v="5"/>
    <s v="In-store"/>
    <x v="139"/>
  </r>
  <r>
    <s v="TXN_7312277"/>
    <x v="9"/>
    <n v="4"/>
    <n v="3"/>
    <n v="12"/>
    <x v="5"/>
    <s v="In-store"/>
    <x v="351"/>
  </r>
  <r>
    <s v="TXN_2342308"/>
    <x v="2"/>
    <n v="5"/>
    <m/>
    <n v="5"/>
    <x v="3"/>
    <m/>
    <x v="361"/>
  </r>
  <r>
    <s v="TXN_7797507"/>
    <x v="6"/>
    <n v="5"/>
    <n v="4"/>
    <n v="20"/>
    <x v="3"/>
    <s v="Takeaway"/>
    <x v="115"/>
  </r>
  <r>
    <s v="TXN_3121360"/>
    <x v="1"/>
    <n v="3"/>
    <n v="3"/>
    <n v="9"/>
    <x v="3"/>
    <m/>
    <x v="349"/>
  </r>
  <r>
    <s v="TXN_5568416"/>
    <x v="1"/>
    <n v="5"/>
    <n v="3"/>
    <n v="15"/>
    <x v="0"/>
    <s v="UNKNOWN"/>
    <x v="205"/>
  </r>
  <r>
    <s v="TXN_7032922"/>
    <x v="6"/>
    <n v="4"/>
    <n v="4"/>
    <n v="16"/>
    <x v="5"/>
    <m/>
    <x v="219"/>
  </r>
  <r>
    <s v="TXN_5734186"/>
    <x v="9"/>
    <n v="3"/>
    <n v="3"/>
    <n v="9"/>
    <x v="1"/>
    <m/>
    <x v="87"/>
  </r>
  <r>
    <s v="TXN_5107025"/>
    <x v="10"/>
    <n v="2"/>
    <s v="ERROR"/>
    <n v="3"/>
    <x v="5"/>
    <s v="In-store"/>
    <x v="195"/>
  </r>
  <r>
    <s v="TXN_7975387"/>
    <x v="4"/>
    <s v="UNKNOWN"/>
    <n v="4"/>
    <n v="8"/>
    <x v="0"/>
    <s v="Takeaway"/>
    <x v="117"/>
  </r>
  <r>
    <s v="TXN_5209346"/>
    <x v="4"/>
    <n v="3"/>
    <n v="4"/>
    <n v="12"/>
    <x v="0"/>
    <s v="In-store"/>
    <x v="68"/>
  </r>
  <r>
    <s v="TXN_8947660"/>
    <x v="0"/>
    <n v="1"/>
    <n v="2"/>
    <n v="2"/>
    <x v="5"/>
    <s v="In-store"/>
    <x v="113"/>
  </r>
  <r>
    <s v="TXN_6752053"/>
    <x v="4"/>
    <n v="4"/>
    <n v="4"/>
    <n v="16"/>
    <x v="5"/>
    <m/>
    <x v="163"/>
  </r>
  <r>
    <s v="TXN_6571385"/>
    <x v="10"/>
    <n v="4"/>
    <n v="1.5"/>
    <n v="6"/>
    <x v="1"/>
    <s v="Takeaway"/>
    <x v="182"/>
  </r>
  <r>
    <s v="TXN_6430534"/>
    <x v="10"/>
    <n v="5"/>
    <n v="1.5"/>
    <n v="7.5"/>
    <x v="1"/>
    <s v="Takeaway"/>
    <x v="314"/>
  </r>
  <r>
    <s v="TXN_6467414"/>
    <x v="10"/>
    <n v="3"/>
    <n v="1.5"/>
    <n v="4.5"/>
    <x v="1"/>
    <m/>
    <x v="182"/>
  </r>
  <r>
    <s v="TXN_2861912"/>
    <x v="0"/>
    <n v="3"/>
    <n v="2"/>
    <n v="6"/>
    <x v="5"/>
    <s v="In-store"/>
    <x v="17"/>
  </r>
  <r>
    <s v="TXN_8347965"/>
    <x v="3"/>
    <n v="1"/>
    <s v="UNKNOWN"/>
    <n v="5"/>
    <x v="1"/>
    <s v="Takeaway"/>
    <x v="290"/>
  </r>
  <r>
    <s v="TXN_9693344"/>
    <x v="10"/>
    <n v="4"/>
    <n v="1.5"/>
    <n v="6"/>
    <x v="0"/>
    <s v="Takeaway"/>
    <x v="18"/>
  </r>
  <r>
    <s v="TXN_9801552"/>
    <x v="6"/>
    <n v="4"/>
    <n v="4"/>
    <n v="16"/>
    <x v="0"/>
    <s v="Takeaway"/>
    <x v="25"/>
  </r>
  <r>
    <s v="TXN_8082317"/>
    <x v="9"/>
    <n v="3"/>
    <n v="3"/>
    <n v="9"/>
    <x v="1"/>
    <s v="Takeaway"/>
    <x v="219"/>
  </r>
  <r>
    <s v="TXN_1569729"/>
    <x v="4"/>
    <n v="5"/>
    <n v="4"/>
    <n v="20"/>
    <x v="1"/>
    <s v="Takeaway"/>
    <x v="67"/>
  </r>
  <r>
    <s v="TXN_2644962"/>
    <x v="4"/>
    <n v="2"/>
    <n v="4"/>
    <m/>
    <x v="2"/>
    <m/>
    <x v="250"/>
  </r>
  <r>
    <s v="TXN_8991609"/>
    <x v="3"/>
    <n v="4"/>
    <n v="5"/>
    <n v="20"/>
    <x v="3"/>
    <s v="In-store"/>
    <x v="65"/>
  </r>
  <r>
    <s v="TXN_5000665"/>
    <x v="1"/>
    <n v="3"/>
    <n v="3"/>
    <n v="9"/>
    <x v="3"/>
    <s v="In-store"/>
    <x v="340"/>
  </r>
  <r>
    <s v="TXN_2161255"/>
    <x v="6"/>
    <n v="3"/>
    <n v="4"/>
    <n v="12"/>
    <x v="5"/>
    <m/>
    <x v="35"/>
  </r>
  <r>
    <s v="TXN_6549359"/>
    <x v="5"/>
    <n v="3"/>
    <n v="1.5"/>
    <n v="4.5"/>
    <x v="1"/>
    <m/>
    <x v="150"/>
  </r>
  <r>
    <s v="TXN_8833173"/>
    <x v="4"/>
    <n v="4"/>
    <n v="4"/>
    <n v="16"/>
    <x v="3"/>
    <m/>
    <x v="241"/>
  </r>
  <r>
    <s v="TXN_8449081"/>
    <x v="2"/>
    <n v="2"/>
    <n v="1"/>
    <n v="2"/>
    <x v="5"/>
    <s v="In-store"/>
    <x v="16"/>
  </r>
  <r>
    <s v="TXN_7153321"/>
    <x v="3"/>
    <n v="5"/>
    <n v="5"/>
    <n v="25"/>
    <x v="0"/>
    <s v="Takeaway"/>
    <x v="104"/>
  </r>
  <r>
    <s v="TXN_2935761"/>
    <x v="4"/>
    <n v="4"/>
    <n v="4"/>
    <n v="16"/>
    <x v="3"/>
    <m/>
    <x v="303"/>
  </r>
  <r>
    <s v="TXN_7328705"/>
    <x v="2"/>
    <n v="4"/>
    <n v="1"/>
    <n v="4"/>
    <x v="3"/>
    <s v="Takeaway"/>
    <x v="293"/>
  </r>
  <r>
    <s v="TXN_1419790"/>
    <x v="6"/>
    <n v="3"/>
    <n v="4"/>
    <n v="12"/>
    <x v="5"/>
    <m/>
    <x v="182"/>
  </r>
  <r>
    <s v="TXN_8970187"/>
    <x v="1"/>
    <n v="1"/>
    <n v="3"/>
    <n v="3"/>
    <x v="3"/>
    <s v="Takeaway"/>
    <x v="132"/>
  </r>
  <r>
    <s v="TXN_4385632"/>
    <x v="10"/>
    <n v="5"/>
    <n v="1.5"/>
    <n v="7.5"/>
    <x v="5"/>
    <s v="Takeaway"/>
    <x v="98"/>
  </r>
  <r>
    <s v="TXN_4343133"/>
    <x v="2"/>
    <n v="4"/>
    <n v="1"/>
    <n v="4"/>
    <x v="3"/>
    <m/>
    <x v="328"/>
  </r>
  <r>
    <s v="TXN_7712544"/>
    <x v="2"/>
    <n v="3"/>
    <s v="ERROR"/>
    <n v="3"/>
    <x v="1"/>
    <m/>
    <x v="313"/>
  </r>
  <r>
    <s v="TXN_6904952"/>
    <x v="3"/>
    <n v="4"/>
    <n v="5"/>
    <n v="20"/>
    <x v="3"/>
    <s v="Takeaway"/>
    <x v="19"/>
  </r>
  <r>
    <s v="TXN_4023091"/>
    <x v="4"/>
    <n v="3"/>
    <n v="4"/>
    <n v="12"/>
    <x v="0"/>
    <m/>
    <x v="317"/>
  </r>
  <r>
    <s v="TXN_6005707"/>
    <x v="9"/>
    <n v="4"/>
    <n v="3"/>
    <m/>
    <x v="1"/>
    <s v="UNKNOWN"/>
    <x v="96"/>
  </r>
  <r>
    <s v="TXN_9824238"/>
    <x v="10"/>
    <n v="5"/>
    <n v="1.5"/>
    <n v="7.5"/>
    <x v="1"/>
    <s v="In-store"/>
    <x v="105"/>
  </r>
  <r>
    <s v="TXN_2867795"/>
    <x v="2"/>
    <n v="1"/>
    <n v="1"/>
    <n v="1"/>
    <x v="0"/>
    <s v="UNKNOWN"/>
    <x v="45"/>
  </r>
  <r>
    <s v="TXN_5437961"/>
    <x v="6"/>
    <n v="3"/>
    <s v="UNKNOWN"/>
    <n v="12"/>
    <x v="5"/>
    <s v="In-store"/>
    <x v="193"/>
  </r>
  <r>
    <s v="TXN_3440463"/>
    <x v="1"/>
    <n v="1"/>
    <n v="3"/>
    <s v="UNKNOWN"/>
    <x v="0"/>
    <s v="Takeaway"/>
    <x v="19"/>
  </r>
  <r>
    <s v="TXN_1242840"/>
    <x v="4"/>
    <n v="1"/>
    <n v="4"/>
    <n v="4"/>
    <x v="0"/>
    <m/>
    <x v="331"/>
  </r>
  <r>
    <s v="TXN_2997717"/>
    <x v="1"/>
    <n v="4"/>
    <n v="3"/>
    <n v="12"/>
    <x v="0"/>
    <m/>
    <x v="258"/>
  </r>
  <r>
    <s v="TXN_4440412"/>
    <x v="6"/>
    <n v="3"/>
    <n v="4"/>
    <n v="12"/>
    <x v="1"/>
    <s v="Takeaway"/>
    <x v="82"/>
  </r>
  <r>
    <s v="TXN_9897583"/>
    <x v="0"/>
    <n v="2"/>
    <s v="UNKNOWN"/>
    <n v="4"/>
    <x v="3"/>
    <s v="Takeaway"/>
    <x v="356"/>
  </r>
  <r>
    <s v="TXN_9772498"/>
    <x v="1"/>
    <n v="4"/>
    <n v="3"/>
    <n v="12"/>
    <x v="1"/>
    <m/>
    <x v="294"/>
  </r>
  <r>
    <s v="TXN_7908929"/>
    <x v="10"/>
    <n v="2"/>
    <n v="1.5"/>
    <n v="3"/>
    <x v="3"/>
    <m/>
    <x v="58"/>
  </r>
  <r>
    <s v="TXN_6411390"/>
    <x v="9"/>
    <n v="1"/>
    <n v="3"/>
    <s v="ERROR"/>
    <x v="1"/>
    <m/>
    <x v="351"/>
  </r>
  <r>
    <s v="TXN_5784400"/>
    <x v="1"/>
    <n v="4"/>
    <n v="3"/>
    <n v="12"/>
    <x v="3"/>
    <m/>
    <x v="50"/>
  </r>
  <r>
    <s v="TXN_9660737"/>
    <x v="2"/>
    <s v="UNKNOWN"/>
    <n v="1"/>
    <n v="5"/>
    <x v="1"/>
    <m/>
    <x v="271"/>
  </r>
  <r>
    <s v="TXN_3287282"/>
    <x v="5"/>
    <n v="2"/>
    <n v="1.5"/>
    <n v="3"/>
    <x v="3"/>
    <s v="Takeaway"/>
    <x v="99"/>
  </r>
  <r>
    <s v="TXN_7368518"/>
    <x v="5"/>
    <n v="3"/>
    <n v="3"/>
    <n v="9"/>
    <x v="2"/>
    <m/>
    <x v="241"/>
  </r>
  <r>
    <s v="TXN_6068074"/>
    <x v="4"/>
    <n v="2"/>
    <n v="4"/>
    <n v="8"/>
    <x v="1"/>
    <s v="In-store"/>
    <x v="12"/>
  </r>
  <r>
    <s v="TXN_2265329"/>
    <x v="1"/>
    <n v="5"/>
    <n v="3"/>
    <n v="15"/>
    <x v="0"/>
    <m/>
    <x v="252"/>
  </r>
  <r>
    <s v="TXN_8500316"/>
    <x v="6"/>
    <n v="4"/>
    <n v="4"/>
    <n v="16"/>
    <x v="5"/>
    <m/>
    <x v="208"/>
  </r>
  <r>
    <s v="TXN_4235472"/>
    <x v="3"/>
    <n v="5"/>
    <n v="5"/>
    <n v="25"/>
    <x v="5"/>
    <s v="Takeaway"/>
    <x v="38"/>
  </r>
  <r>
    <s v="TXN_1701798"/>
    <x v="0"/>
    <n v="2"/>
    <n v="2"/>
    <n v="4"/>
    <x v="1"/>
    <s v="Takeaway"/>
    <x v="317"/>
  </r>
  <r>
    <s v="TXN_4352950"/>
    <x v="0"/>
    <n v="1"/>
    <n v="2"/>
    <n v="2"/>
    <x v="3"/>
    <m/>
    <x v="96"/>
  </r>
  <r>
    <s v="TXN_4807899"/>
    <x v="0"/>
    <n v="5"/>
    <n v="2"/>
    <n v="10"/>
    <x v="3"/>
    <s v="Takeaway"/>
    <x v="364"/>
  </r>
  <r>
    <s v="TXN_4916085"/>
    <x v="9"/>
    <n v="1"/>
    <n v="3"/>
    <n v="3"/>
    <x v="3"/>
    <m/>
    <x v="217"/>
  </r>
  <r>
    <s v="TXN_2764819"/>
    <x v="5"/>
    <n v="1"/>
    <n v="3"/>
    <n v="3"/>
    <x v="0"/>
    <s v="Takeaway"/>
    <x v="41"/>
  </r>
  <r>
    <s v="TXN_2102950"/>
    <x v="0"/>
    <n v="5"/>
    <n v="2"/>
    <n v="10"/>
    <x v="3"/>
    <s v="Takeaway"/>
    <x v="275"/>
  </r>
  <r>
    <s v="TXN_5530180"/>
    <x v="2"/>
    <n v="5"/>
    <n v="1"/>
    <n v="5"/>
    <x v="5"/>
    <s v="In-store"/>
    <x v="205"/>
  </r>
  <r>
    <s v="TXN_6774559"/>
    <x v="2"/>
    <n v="2"/>
    <n v="1"/>
    <n v="2"/>
    <x v="5"/>
    <m/>
    <x v="147"/>
  </r>
  <r>
    <s v="TXN_7914312"/>
    <x v="6"/>
    <n v="5"/>
    <n v="4"/>
    <n v="20"/>
    <x v="5"/>
    <s v="In-store"/>
    <x v="115"/>
  </r>
  <r>
    <s v="TXN_5282804"/>
    <x v="6"/>
    <n v="1"/>
    <n v="4"/>
    <n v="4"/>
    <x v="0"/>
    <m/>
    <x v="21"/>
  </r>
  <r>
    <s v="TXN_6526078"/>
    <x v="6"/>
    <n v="5"/>
    <n v="4"/>
    <n v="20"/>
    <x v="1"/>
    <m/>
    <x v="10"/>
  </r>
  <r>
    <s v="TXN_7668576"/>
    <x v="5"/>
    <n v="2"/>
    <n v="3"/>
    <n v="6"/>
    <x v="5"/>
    <m/>
    <x v="298"/>
  </r>
  <r>
    <s v="TXN_2210019"/>
    <x v="6"/>
    <n v="3"/>
    <n v="4"/>
    <n v="12"/>
    <x v="1"/>
    <s v="In-store"/>
    <x v="51"/>
  </r>
  <r>
    <s v="TXN_4727260"/>
    <x v="10"/>
    <n v="2"/>
    <n v="1.5"/>
    <n v="3"/>
    <x v="5"/>
    <m/>
    <x v="249"/>
  </r>
  <r>
    <s v="TXN_2617632"/>
    <x v="4"/>
    <n v="4"/>
    <n v="4"/>
    <n v="16"/>
    <x v="3"/>
    <m/>
    <x v="327"/>
  </r>
  <r>
    <s v="TXN_5585601"/>
    <x v="1"/>
    <n v="4"/>
    <n v="3"/>
    <n v="12"/>
    <x v="5"/>
    <s v="Takeaway"/>
    <x v="32"/>
  </r>
  <r>
    <s v="TXN_8019306"/>
    <x v="9"/>
    <n v="1"/>
    <n v="3"/>
    <n v="3"/>
    <x v="0"/>
    <m/>
    <x v="127"/>
  </r>
  <r>
    <s v="TXN_6469563"/>
    <x v="9"/>
    <n v="5"/>
    <n v="3"/>
    <n v="15"/>
    <x v="0"/>
    <s v="UNKNOWN"/>
    <x v="328"/>
  </r>
  <r>
    <s v="TXN_4059695"/>
    <x v="3"/>
    <n v="3"/>
    <n v="5"/>
    <n v="15"/>
    <x v="1"/>
    <s v="Takeaway"/>
    <x v="169"/>
  </r>
  <r>
    <s v="TXN_2393287"/>
    <x v="5"/>
    <n v="2"/>
    <n v="3"/>
    <n v="6"/>
    <x v="1"/>
    <m/>
    <x v="173"/>
  </r>
  <r>
    <s v="TXN_3799280"/>
    <x v="0"/>
    <n v="5"/>
    <n v="2"/>
    <n v="10"/>
    <x v="1"/>
    <m/>
    <x v="99"/>
  </r>
  <r>
    <s v="TXN_2749862"/>
    <x v="3"/>
    <n v="4"/>
    <n v="5"/>
    <m/>
    <x v="3"/>
    <m/>
    <x v="2"/>
  </r>
  <r>
    <s v="TXN_3863625"/>
    <x v="3"/>
    <n v="5"/>
    <m/>
    <n v="25"/>
    <x v="1"/>
    <s v="In-store"/>
    <x v="126"/>
  </r>
  <r>
    <s v="TXN_2928676"/>
    <x v="2"/>
    <n v="1"/>
    <n v="1"/>
    <n v="1"/>
    <x v="0"/>
    <m/>
    <x v="304"/>
  </r>
  <r>
    <s v="TXN_4030763"/>
    <x v="3"/>
    <n v="2"/>
    <n v="5"/>
    <n v="10"/>
    <x v="2"/>
    <s v="Takeaway"/>
    <x v="329"/>
  </r>
  <r>
    <s v="TXN_6853830"/>
    <x v="5"/>
    <n v="5"/>
    <n v="1.5"/>
    <n v="7.5"/>
    <x v="5"/>
    <s v="In-store"/>
    <x v="347"/>
  </r>
  <r>
    <s v="TXN_3877643"/>
    <x v="9"/>
    <n v="4"/>
    <n v="3"/>
    <n v="12"/>
    <x v="1"/>
    <s v="In-store"/>
    <x v="14"/>
  </r>
  <r>
    <s v="TXN_9395554"/>
    <x v="7"/>
    <n v="4"/>
    <n v="2"/>
    <n v="8"/>
    <x v="1"/>
    <s v="Takeaway"/>
    <x v="5"/>
  </r>
  <r>
    <s v="TXN_3755657"/>
    <x v="4"/>
    <n v="2"/>
    <n v="4"/>
    <n v="8"/>
    <x v="3"/>
    <s v="In-store"/>
    <x v="254"/>
  </r>
  <r>
    <s v="TXN_6987232"/>
    <x v="9"/>
    <n v="5"/>
    <n v="3"/>
    <n v="15"/>
    <x v="3"/>
    <m/>
    <x v="28"/>
  </r>
  <r>
    <s v="TXN_8045032"/>
    <x v="9"/>
    <n v="4"/>
    <n v="3"/>
    <n v="12"/>
    <x v="4"/>
    <s v="In-store"/>
    <x v="109"/>
  </r>
  <r>
    <s v="TXN_3288233"/>
    <x v="9"/>
    <n v="5"/>
    <n v="3"/>
    <n v="15"/>
    <x v="1"/>
    <m/>
    <x v="245"/>
  </r>
  <r>
    <s v="TXN_4231121"/>
    <x v="0"/>
    <n v="4"/>
    <n v="2"/>
    <n v="8"/>
    <x v="4"/>
    <s v="UNKNOWN"/>
    <x v="276"/>
  </r>
  <r>
    <s v="TXN_8932087"/>
    <x v="5"/>
    <s v="UNKNOWN"/>
    <n v="3"/>
    <n v="3"/>
    <x v="3"/>
    <s v="Takeaway"/>
    <x v="84"/>
  </r>
  <r>
    <s v="TXN_6189486"/>
    <x v="5"/>
    <n v="5"/>
    <n v="4"/>
    <n v="20"/>
    <x v="5"/>
    <s v="Takeaway"/>
    <x v="117"/>
  </r>
  <r>
    <s v="TXN_2489067"/>
    <x v="9"/>
    <n v="2"/>
    <n v="3"/>
    <n v="6"/>
    <x v="5"/>
    <s v="Takeaway"/>
    <x v="261"/>
  </r>
  <r>
    <s v="TXN_7293600"/>
    <x v="1"/>
    <n v="3"/>
    <n v="3"/>
    <s v="ERROR"/>
    <x v="3"/>
    <m/>
    <x v="7"/>
  </r>
  <r>
    <s v="TXN_5279293"/>
    <x v="6"/>
    <n v="3"/>
    <n v="4"/>
    <n v="12"/>
    <x v="3"/>
    <s v="Takeaway"/>
    <x v="357"/>
  </r>
  <r>
    <s v="TXN_3488082"/>
    <x v="6"/>
    <n v="1"/>
    <n v="4"/>
    <n v="4"/>
    <x v="3"/>
    <s v="In-store"/>
    <x v="318"/>
  </r>
  <r>
    <s v="TXN_3342106"/>
    <x v="6"/>
    <n v="1"/>
    <n v="4"/>
    <n v="4"/>
    <x v="0"/>
    <s v="In-store"/>
    <x v="100"/>
  </r>
  <r>
    <s v="TXN_3713880"/>
    <x v="3"/>
    <n v="5"/>
    <n v="5"/>
    <n v="25"/>
    <x v="5"/>
    <s v="In-store"/>
    <x v="193"/>
  </r>
  <r>
    <s v="TXN_1967032"/>
    <x v="10"/>
    <n v="1"/>
    <n v="1.5"/>
    <n v="1.5"/>
    <x v="3"/>
    <s v="Takeaway"/>
    <x v="175"/>
  </r>
  <r>
    <s v="TXN_6587151"/>
    <x v="4"/>
    <n v="4"/>
    <s v="ERROR"/>
    <n v="16"/>
    <x v="0"/>
    <m/>
    <x v="55"/>
  </r>
  <r>
    <s v="TXN_2630698"/>
    <x v="6"/>
    <n v="2"/>
    <n v="4"/>
    <n v="8"/>
    <x v="2"/>
    <s v="Takeaway"/>
    <x v="167"/>
  </r>
  <r>
    <s v="TXN_3632558"/>
    <x v="0"/>
    <n v="2"/>
    <s v="ERROR"/>
    <n v="4"/>
    <x v="1"/>
    <s v="Takeaway"/>
    <x v="264"/>
  </r>
  <r>
    <s v="TXN_8228500"/>
    <x v="10"/>
    <n v="3"/>
    <n v="1.5"/>
    <n v="4.5"/>
    <x v="5"/>
    <s v="In-store"/>
    <x v="82"/>
  </r>
  <r>
    <s v="TXN_3543930"/>
    <x v="9"/>
    <n v="2"/>
    <n v="3"/>
    <n v="6"/>
    <x v="0"/>
    <s v="Takeaway"/>
    <x v="228"/>
  </r>
  <r>
    <s v="TXN_1037464"/>
    <x v="5"/>
    <n v="5"/>
    <n v="4"/>
    <n v="20"/>
    <x v="3"/>
    <m/>
    <x v="203"/>
  </r>
  <r>
    <s v="TXN_3508619"/>
    <x v="4"/>
    <n v="4"/>
    <n v="4"/>
    <n v="16"/>
    <x v="5"/>
    <s v="ERROR"/>
    <x v="126"/>
  </r>
  <r>
    <s v="TXN_4553403"/>
    <x v="0"/>
    <n v="5"/>
    <n v="2"/>
    <n v="10"/>
    <x v="5"/>
    <s v="In-store"/>
    <x v="224"/>
  </r>
  <r>
    <s v="TXN_5747509"/>
    <x v="2"/>
    <n v="2"/>
    <n v="1"/>
    <n v="2"/>
    <x v="1"/>
    <s v="In-store"/>
    <x v="84"/>
  </r>
  <r>
    <s v="TXN_7910572"/>
    <x v="6"/>
    <n v="4"/>
    <n v="4"/>
    <n v="16"/>
    <x v="5"/>
    <s v="Takeaway"/>
    <x v="177"/>
  </r>
  <r>
    <s v="TXN_9012517"/>
    <x v="0"/>
    <n v="2"/>
    <n v="2"/>
    <n v="4"/>
    <x v="0"/>
    <s v="In-store"/>
    <x v="179"/>
  </r>
  <r>
    <s v="TXN_8237192"/>
    <x v="6"/>
    <n v="3"/>
    <n v="4"/>
    <n v="12"/>
    <x v="5"/>
    <m/>
    <x v="60"/>
  </r>
  <r>
    <s v="TXN_5303092"/>
    <x v="10"/>
    <n v="2"/>
    <n v="1.5"/>
    <n v="3"/>
    <x v="0"/>
    <s v="In-store"/>
    <x v="283"/>
  </r>
  <r>
    <s v="TXN_3136657"/>
    <x v="1"/>
    <s v="ERROR"/>
    <n v="3"/>
    <n v="6"/>
    <x v="1"/>
    <s v="In-store"/>
    <x v="320"/>
  </r>
  <r>
    <s v="TXN_3865641"/>
    <x v="1"/>
    <n v="5"/>
    <n v="3"/>
    <n v="15"/>
    <x v="3"/>
    <s v="In-store"/>
    <x v="178"/>
  </r>
  <r>
    <s v="TXN_1049697"/>
    <x v="10"/>
    <n v="3"/>
    <s v="UNKNOWN"/>
    <n v="4.5"/>
    <x v="1"/>
    <s v="In-store"/>
    <x v="88"/>
  </r>
  <r>
    <s v="TXN_3420316"/>
    <x v="6"/>
    <n v="3"/>
    <n v="4"/>
    <n v="12"/>
    <x v="5"/>
    <s v="Takeaway"/>
    <x v="215"/>
  </r>
  <r>
    <s v="TXN_6568307"/>
    <x v="0"/>
    <n v="1"/>
    <n v="2"/>
    <n v="2"/>
    <x v="1"/>
    <s v="In-store"/>
    <x v="67"/>
  </r>
  <r>
    <s v="TXN_8281347"/>
    <x v="9"/>
    <n v="4"/>
    <n v="3"/>
    <n v="12"/>
    <x v="0"/>
    <s v="In-store"/>
    <x v="112"/>
  </r>
  <r>
    <s v="TXN_8353202"/>
    <x v="6"/>
    <n v="4"/>
    <n v="4"/>
    <n v="16"/>
    <x v="3"/>
    <s v="In-store"/>
    <x v="296"/>
  </r>
  <r>
    <s v="TXN_7377398"/>
    <x v="9"/>
    <n v="2"/>
    <n v="3"/>
    <n v="6"/>
    <x v="1"/>
    <s v="Takeaway"/>
    <x v="201"/>
  </r>
  <r>
    <s v="TXN_6915068"/>
    <x v="9"/>
    <n v="2"/>
    <n v="3"/>
    <n v="6"/>
    <x v="1"/>
    <s v="In-store"/>
    <x v="189"/>
  </r>
  <r>
    <s v="TXN_8704802"/>
    <x v="4"/>
    <n v="3"/>
    <n v="4"/>
    <n v="12"/>
    <x v="5"/>
    <m/>
    <x v="90"/>
  </r>
  <r>
    <s v="TXN_1983422"/>
    <x v="2"/>
    <n v="2"/>
    <n v="1"/>
    <n v="2"/>
    <x v="3"/>
    <s v="In-store"/>
    <x v="45"/>
  </r>
  <r>
    <s v="TXN_1603186"/>
    <x v="1"/>
    <n v="3"/>
    <n v="3"/>
    <m/>
    <x v="1"/>
    <s v="Takeaway"/>
    <x v="183"/>
  </r>
  <r>
    <s v="TXN_5572520"/>
    <x v="4"/>
    <n v="5"/>
    <n v="4"/>
    <n v="20"/>
    <x v="1"/>
    <s v="Takeaway"/>
    <x v="226"/>
  </r>
  <r>
    <s v="TXN_2021680"/>
    <x v="9"/>
    <n v="3"/>
    <n v="3"/>
    <n v="9"/>
    <x v="5"/>
    <s v="Takeaway"/>
    <x v="77"/>
  </r>
  <r>
    <s v="TXN_9220900"/>
    <x v="2"/>
    <n v="4"/>
    <s v="UNKNOWN"/>
    <n v="4"/>
    <x v="5"/>
    <m/>
    <x v="65"/>
  </r>
  <r>
    <s v="TXN_6123007"/>
    <x v="0"/>
    <n v="3"/>
    <n v="2"/>
    <n v="6"/>
    <x v="3"/>
    <m/>
    <x v="32"/>
  </r>
  <r>
    <s v="TXN_2832660"/>
    <x v="4"/>
    <n v="2"/>
    <n v="4"/>
    <n v="8"/>
    <x v="0"/>
    <m/>
    <x v="48"/>
  </r>
  <r>
    <s v="TXN_7697496"/>
    <x v="3"/>
    <n v="1"/>
    <n v="5"/>
    <n v="5"/>
    <x v="4"/>
    <s v="Takeaway"/>
    <x v="98"/>
  </r>
  <r>
    <s v="TXN_9802838"/>
    <x v="10"/>
    <n v="1"/>
    <n v="1.5"/>
    <n v="1.5"/>
    <x v="2"/>
    <s v="Takeaway"/>
    <x v="213"/>
  </r>
  <r>
    <s v="TXN_4011509"/>
    <x v="4"/>
    <n v="4"/>
    <n v="4"/>
    <n v="16"/>
    <x v="3"/>
    <m/>
    <x v="269"/>
  </r>
  <r>
    <s v="TXN_6786730"/>
    <x v="0"/>
    <n v="1"/>
    <n v="2"/>
    <n v="2"/>
    <x v="0"/>
    <m/>
    <x v="82"/>
  </r>
  <r>
    <s v="TXN_3641356"/>
    <x v="9"/>
    <n v="3"/>
    <s v="UNKNOWN"/>
    <n v="9"/>
    <x v="0"/>
    <s v="In-store"/>
    <x v="139"/>
  </r>
  <r>
    <s v="TXN_8245502"/>
    <x v="3"/>
    <n v="1"/>
    <n v="5"/>
    <n v="5"/>
    <x v="0"/>
    <m/>
    <x v="95"/>
  </r>
  <r>
    <s v="TXN_3645818"/>
    <x v="7"/>
    <n v="1"/>
    <n v="1"/>
    <n v="1"/>
    <x v="3"/>
    <s v="Takeaway"/>
    <x v="330"/>
  </r>
  <r>
    <s v="TXN_1318238"/>
    <x v="6"/>
    <n v="1"/>
    <n v="4"/>
    <s v="UNKNOWN"/>
    <x v="3"/>
    <s v="Takeaway"/>
    <x v="99"/>
  </r>
  <r>
    <s v="TXN_1970180"/>
    <x v="1"/>
    <n v="2"/>
    <n v="3"/>
    <n v="6"/>
    <x v="3"/>
    <s v="Takeaway"/>
    <x v="353"/>
  </r>
  <r>
    <s v="TXN_5415223"/>
    <x v="10"/>
    <n v="2"/>
    <n v="1.5"/>
    <n v="3"/>
    <x v="1"/>
    <s v="In-store"/>
    <x v="180"/>
  </r>
  <r>
    <s v="TXN_4777601"/>
    <x v="10"/>
    <n v="1"/>
    <n v="1.5"/>
    <n v="1.5"/>
    <x v="0"/>
    <s v="In-store"/>
    <x v="219"/>
  </r>
  <r>
    <s v="TXN_2023651"/>
    <x v="6"/>
    <m/>
    <n v="4"/>
    <s v="ERROR"/>
    <x v="1"/>
    <s v="In-store"/>
    <x v="214"/>
  </r>
  <r>
    <s v="TXN_5110688"/>
    <x v="3"/>
    <n v="3"/>
    <n v="5"/>
    <n v="15"/>
    <x v="3"/>
    <m/>
    <x v="191"/>
  </r>
  <r>
    <s v="TXN_7497122"/>
    <x v="6"/>
    <n v="5"/>
    <n v="4"/>
    <n v="20"/>
    <x v="3"/>
    <s v="Takeaway"/>
    <x v="117"/>
  </r>
  <r>
    <s v="TXN_4870483"/>
    <x v="0"/>
    <n v="1"/>
    <n v="2"/>
    <n v="2"/>
    <x v="5"/>
    <s v="Takeaway"/>
    <x v="217"/>
  </r>
  <r>
    <s v="TXN_3003979"/>
    <x v="10"/>
    <s v="ERROR"/>
    <n v="1.5"/>
    <n v="1.5"/>
    <x v="3"/>
    <s v="Takeaway"/>
    <x v="48"/>
  </r>
  <r>
    <s v="TXN_3838923"/>
    <x v="9"/>
    <n v="4"/>
    <n v="3"/>
    <n v="12"/>
    <x v="2"/>
    <s v="Takeaway"/>
    <x v="23"/>
  </r>
  <r>
    <s v="TXN_1998143"/>
    <x v="7"/>
    <n v="1"/>
    <n v="1"/>
    <n v="1"/>
    <x v="3"/>
    <s v="In-store"/>
    <x v="149"/>
  </r>
  <r>
    <s v="TXN_2458782"/>
    <x v="3"/>
    <n v="1"/>
    <n v="5"/>
    <n v="5"/>
    <x v="1"/>
    <m/>
    <x v="82"/>
  </r>
  <r>
    <s v="TXN_1256513"/>
    <x v="0"/>
    <n v="4"/>
    <n v="2"/>
    <n v="8"/>
    <x v="0"/>
    <s v="In-store"/>
    <x v="94"/>
  </r>
  <r>
    <s v="TXN_9432758"/>
    <x v="2"/>
    <n v="3"/>
    <n v="1"/>
    <n v="3"/>
    <x v="1"/>
    <s v="Takeaway"/>
    <x v="40"/>
  </r>
  <r>
    <s v="TXN_1254663"/>
    <x v="0"/>
    <n v="3"/>
    <n v="2"/>
    <s v="ERROR"/>
    <x v="5"/>
    <m/>
    <x v="30"/>
  </r>
  <r>
    <s v="TXN_7174856"/>
    <x v="6"/>
    <n v="1"/>
    <n v="4"/>
    <n v="4"/>
    <x v="1"/>
    <s v="Takeaway"/>
    <x v="11"/>
  </r>
  <r>
    <s v="TXN_5548756"/>
    <x v="2"/>
    <n v="4"/>
    <n v="1"/>
    <n v="4"/>
    <x v="0"/>
    <s v="ERROR"/>
    <x v="293"/>
  </r>
  <r>
    <s v="TXN_2736267"/>
    <x v="3"/>
    <n v="5"/>
    <n v="5"/>
    <n v="25"/>
    <x v="4"/>
    <s v="In-store"/>
    <x v="290"/>
  </r>
  <r>
    <s v="TXN_7595907"/>
    <x v="7"/>
    <n v="5"/>
    <s v="ERROR"/>
    <n v="15"/>
    <x v="5"/>
    <s v="In-store"/>
    <x v="280"/>
  </r>
  <r>
    <s v="TXN_1990997"/>
    <x v="3"/>
    <n v="1"/>
    <n v="5"/>
    <n v="5"/>
    <x v="3"/>
    <m/>
    <x v="363"/>
  </r>
  <r>
    <s v="TXN_3820150"/>
    <x v="10"/>
    <n v="1"/>
    <n v="1.5"/>
    <n v="1.5"/>
    <x v="4"/>
    <m/>
    <x v="154"/>
  </r>
  <r>
    <s v="TXN_7325508"/>
    <x v="3"/>
    <n v="4"/>
    <n v="5"/>
    <n v="20"/>
    <x v="0"/>
    <s v="Takeaway"/>
    <x v="57"/>
  </r>
  <r>
    <s v="TXN_5398134"/>
    <x v="0"/>
    <n v="2"/>
    <n v="2"/>
    <n v="4"/>
    <x v="0"/>
    <s v="UNKNOWN"/>
    <x v="157"/>
  </r>
  <r>
    <s v="TXN_2150872"/>
    <x v="5"/>
    <n v="5"/>
    <s v="ERROR"/>
    <n v="15"/>
    <x v="1"/>
    <s v="Takeaway"/>
    <x v="330"/>
  </r>
  <r>
    <s v="TXN_9669616"/>
    <x v="0"/>
    <s v="ERROR"/>
    <n v="2"/>
    <s v="UNKNOWN"/>
    <x v="5"/>
    <s v="ERROR"/>
    <x v="23"/>
  </r>
  <r>
    <s v="TXN_1936447"/>
    <x v="2"/>
    <n v="2"/>
    <n v="1"/>
    <n v="2"/>
    <x v="1"/>
    <m/>
    <x v="7"/>
  </r>
  <r>
    <s v="TXN_8469087"/>
    <x v="3"/>
    <n v="2"/>
    <n v="5"/>
    <n v="10"/>
    <x v="3"/>
    <s v="Takeaway"/>
    <x v="29"/>
  </r>
  <r>
    <s v="TXN_8621589"/>
    <x v="9"/>
    <n v="5"/>
    <n v="3"/>
    <n v="15"/>
    <x v="3"/>
    <m/>
    <x v="14"/>
  </r>
  <r>
    <s v="TXN_9901097"/>
    <x v="0"/>
    <n v="1"/>
    <n v="2"/>
    <n v="2"/>
    <x v="1"/>
    <m/>
    <x v="259"/>
  </r>
  <r>
    <s v="TXN_8783484"/>
    <x v="4"/>
    <n v="1"/>
    <n v="4"/>
    <n v="4"/>
    <x v="1"/>
    <s v="In-store"/>
    <x v="346"/>
  </r>
  <r>
    <s v="TXN_9599703"/>
    <x v="1"/>
    <n v="2"/>
    <n v="3"/>
    <n v="6"/>
    <x v="3"/>
    <s v="In-store"/>
    <x v="277"/>
  </r>
  <r>
    <s v="TXN_1353248"/>
    <x v="6"/>
    <n v="3"/>
    <n v="4"/>
    <n v="12"/>
    <x v="1"/>
    <s v="UNKNOWN"/>
    <x v="113"/>
  </r>
  <r>
    <s v="TXN_2470745"/>
    <x v="6"/>
    <s v="ERROR"/>
    <n v="4"/>
    <n v="8"/>
    <x v="3"/>
    <m/>
    <x v="39"/>
  </r>
  <r>
    <s v="TXN_1266598"/>
    <x v="1"/>
    <n v="4"/>
    <n v="3"/>
    <n v="12"/>
    <x v="3"/>
    <m/>
    <x v="354"/>
  </r>
  <r>
    <s v="TXN_5445994"/>
    <x v="9"/>
    <n v="1"/>
    <n v="3"/>
    <n v="3"/>
    <x v="0"/>
    <s v="In-store"/>
    <x v="4"/>
  </r>
  <r>
    <s v="TXN_5689687"/>
    <x v="1"/>
    <n v="5"/>
    <n v="3"/>
    <n v="15"/>
    <x v="5"/>
    <s v="In-store"/>
    <x v="337"/>
  </r>
  <r>
    <s v="TXN_2208733"/>
    <x v="9"/>
    <n v="1"/>
    <n v="3"/>
    <n v="3"/>
    <x v="5"/>
    <s v="Takeaway"/>
    <x v="224"/>
  </r>
  <r>
    <s v="TXN_1547245"/>
    <x v="6"/>
    <m/>
    <n v="4"/>
    <m/>
    <x v="5"/>
    <s v="Takeaway"/>
    <x v="238"/>
  </r>
  <r>
    <s v="TXN_4694285"/>
    <x v="10"/>
    <n v="3"/>
    <n v="1.5"/>
    <n v="4.5"/>
    <x v="5"/>
    <s v="In-store"/>
    <x v="311"/>
  </r>
  <r>
    <s v="TXN_3829375"/>
    <x v="9"/>
    <n v="5"/>
    <s v="UNKNOWN"/>
    <n v="15"/>
    <x v="1"/>
    <m/>
    <x v="319"/>
  </r>
  <r>
    <s v="TXN_1932224"/>
    <x v="0"/>
    <n v="1"/>
    <n v="2"/>
    <n v="2"/>
    <x v="0"/>
    <m/>
    <x v="293"/>
  </r>
  <r>
    <s v="TXN_5468153"/>
    <x v="4"/>
    <n v="5"/>
    <n v="4"/>
    <n v="20"/>
    <x v="3"/>
    <s v="In-store"/>
    <x v="85"/>
  </r>
  <r>
    <s v="TXN_9363711"/>
    <x v="0"/>
    <n v="5"/>
    <n v="2"/>
    <n v="10"/>
    <x v="3"/>
    <s v="Takeaway"/>
    <x v="186"/>
  </r>
  <r>
    <s v="TXN_6845073"/>
    <x v="2"/>
    <n v="1"/>
    <n v="1"/>
    <n v="1"/>
    <x v="0"/>
    <s v="In-store"/>
    <x v="354"/>
  </r>
  <r>
    <s v="TXN_1691313"/>
    <x v="6"/>
    <n v="2"/>
    <n v="4"/>
    <n v="8"/>
    <x v="3"/>
    <s v="Takeaway"/>
    <x v="290"/>
  </r>
  <r>
    <s v="TXN_4007522"/>
    <x v="1"/>
    <n v="2"/>
    <n v="3"/>
    <s v="UNKNOWN"/>
    <x v="1"/>
    <s v="Takeaway"/>
    <x v="235"/>
  </r>
  <r>
    <s v="TXN_3175177"/>
    <x v="9"/>
    <n v="3"/>
    <n v="3"/>
    <n v="9"/>
    <x v="0"/>
    <m/>
    <x v="265"/>
  </r>
  <r>
    <s v="TXN_9282265"/>
    <x v="3"/>
    <n v="2"/>
    <n v="5"/>
    <n v="10"/>
    <x v="0"/>
    <m/>
    <x v="144"/>
  </r>
  <r>
    <s v="TXN_8265257"/>
    <x v="0"/>
    <n v="1"/>
    <n v="2"/>
    <n v="2"/>
    <x v="4"/>
    <s v="In-store"/>
    <x v="286"/>
  </r>
  <r>
    <s v="TXN_5425668"/>
    <x v="2"/>
    <n v="5"/>
    <n v="1"/>
    <n v="5"/>
    <x v="1"/>
    <s v="Takeaway"/>
    <x v="250"/>
  </r>
  <r>
    <s v="TXN_7738455"/>
    <x v="10"/>
    <n v="3"/>
    <n v="1.5"/>
    <n v="4.5"/>
    <x v="3"/>
    <m/>
    <x v="257"/>
  </r>
  <r>
    <s v="TXN_7349681"/>
    <x v="3"/>
    <n v="1"/>
    <s v="ERROR"/>
    <n v="5"/>
    <x v="1"/>
    <s v="In-store"/>
    <x v="225"/>
  </r>
  <r>
    <s v="TXN_2660576"/>
    <x v="6"/>
    <n v="1"/>
    <n v="4"/>
    <n v="4"/>
    <x v="5"/>
    <m/>
    <x v="148"/>
  </r>
  <r>
    <s v="TXN_2101934"/>
    <x v="4"/>
    <n v="4"/>
    <n v="4"/>
    <n v="16"/>
    <x v="1"/>
    <s v="In-store"/>
    <x v="336"/>
  </r>
  <r>
    <s v="TXN_1525583"/>
    <x v="6"/>
    <n v="3"/>
    <s v="UNKNOWN"/>
    <s v="UNKNOWN"/>
    <x v="1"/>
    <s v="Takeaway"/>
    <x v="361"/>
  </r>
  <r>
    <s v="TXN_6110108"/>
    <x v="10"/>
    <s v="ERROR"/>
    <n v="1.5"/>
    <n v="7.5"/>
    <x v="5"/>
    <s v="Takeaway"/>
    <x v="284"/>
  </r>
  <r>
    <s v="TXN_9205425"/>
    <x v="6"/>
    <n v="3"/>
    <n v="4"/>
    <n v="12"/>
    <x v="3"/>
    <s v="Takeaway"/>
    <x v="102"/>
  </r>
  <r>
    <s v="TXN_9306482"/>
    <x v="4"/>
    <n v="2"/>
    <n v="4"/>
    <n v="8"/>
    <x v="3"/>
    <s v="Takeaway"/>
    <x v="326"/>
  </r>
  <r>
    <s v="TXN_8407849"/>
    <x v="2"/>
    <n v="2"/>
    <n v="1"/>
    <n v="2"/>
    <x v="5"/>
    <m/>
    <x v="283"/>
  </r>
  <r>
    <s v="TXN_3162244"/>
    <x v="6"/>
    <s v="ERROR"/>
    <n v="4"/>
    <n v="20"/>
    <x v="3"/>
    <s v="In-store"/>
    <x v="85"/>
  </r>
  <r>
    <s v="TXN_9121687"/>
    <x v="6"/>
    <n v="2"/>
    <n v="4"/>
    <n v="8"/>
    <x v="4"/>
    <s v="In-store"/>
    <x v="163"/>
  </r>
  <r>
    <s v="TXN_3182191"/>
    <x v="1"/>
    <n v="5"/>
    <n v="3"/>
    <n v="15"/>
    <x v="3"/>
    <m/>
    <x v="288"/>
  </r>
  <r>
    <s v="TXN_4734366"/>
    <x v="4"/>
    <n v="1"/>
    <n v="4"/>
    <n v="4"/>
    <x v="0"/>
    <s v="Takeaway"/>
    <x v="81"/>
  </r>
  <r>
    <s v="TXN_4430006"/>
    <x v="9"/>
    <n v="5"/>
    <n v="3"/>
    <n v="15"/>
    <x v="2"/>
    <m/>
    <x v="100"/>
  </r>
  <r>
    <s v="TXN_7341975"/>
    <x v="9"/>
    <n v="2"/>
    <n v="3"/>
    <n v="6"/>
    <x v="3"/>
    <m/>
    <x v="256"/>
  </r>
  <r>
    <s v="TXN_8787149"/>
    <x v="9"/>
    <n v="1"/>
    <n v="3"/>
    <n v="3"/>
    <x v="5"/>
    <s v="ERROR"/>
    <x v="25"/>
  </r>
  <r>
    <s v="TXN_4224284"/>
    <x v="2"/>
    <n v="2"/>
    <n v="1"/>
    <n v="2"/>
    <x v="2"/>
    <s v="Takeaway"/>
    <x v="126"/>
  </r>
  <r>
    <s v="TXN_2177436"/>
    <x v="1"/>
    <m/>
    <n v="3"/>
    <n v="3"/>
    <x v="4"/>
    <s v="Takeaway"/>
    <x v="132"/>
  </r>
  <r>
    <s v="TXN_5097542"/>
    <x v="1"/>
    <n v="5"/>
    <n v="3"/>
    <n v="15"/>
    <x v="1"/>
    <m/>
    <x v="148"/>
  </r>
  <r>
    <s v="TXN_4260738"/>
    <x v="0"/>
    <n v="2"/>
    <n v="2"/>
    <n v="4"/>
    <x v="5"/>
    <s v="In-store"/>
    <x v="14"/>
  </r>
  <r>
    <s v="TXN_5402821"/>
    <x v="3"/>
    <n v="4"/>
    <n v="5"/>
    <n v="20"/>
    <x v="5"/>
    <m/>
    <x v="260"/>
  </r>
  <r>
    <s v="TXN_4130343"/>
    <x v="0"/>
    <n v="4"/>
    <n v="2"/>
    <n v="8"/>
    <x v="0"/>
    <s v="In-store"/>
    <x v="64"/>
  </r>
  <r>
    <s v="TXN_3028667"/>
    <x v="9"/>
    <n v="2"/>
    <n v="3"/>
    <n v="6"/>
    <x v="5"/>
    <s v="Takeaway"/>
    <x v="285"/>
  </r>
  <r>
    <s v="TXN_8592808"/>
    <x v="8"/>
    <n v="1"/>
    <n v="4"/>
    <n v="4"/>
    <x v="0"/>
    <m/>
    <x v="74"/>
  </r>
  <r>
    <s v="TXN_5875201"/>
    <x v="5"/>
    <s v="UNKNOWN"/>
    <n v="4"/>
    <n v="4"/>
    <x v="5"/>
    <s v="In-store"/>
    <x v="63"/>
  </r>
  <r>
    <s v="TXN_6849062"/>
    <x v="0"/>
    <n v="5"/>
    <n v="2"/>
    <n v="10"/>
    <x v="1"/>
    <m/>
    <x v="359"/>
  </r>
  <r>
    <s v="TXN_4336844"/>
    <x v="4"/>
    <n v="4"/>
    <n v="4"/>
    <n v="16"/>
    <x v="5"/>
    <m/>
    <x v="162"/>
  </r>
  <r>
    <s v="TXN_6090715"/>
    <x v="9"/>
    <n v="3"/>
    <n v="3"/>
    <n v="9"/>
    <x v="0"/>
    <s v="In-store"/>
    <x v="188"/>
  </r>
  <r>
    <s v="TXN_9162014"/>
    <x v="1"/>
    <n v="1"/>
    <n v="3"/>
    <n v="3"/>
    <x v="1"/>
    <m/>
    <x v="288"/>
  </r>
  <r>
    <s v="TXN_4751689"/>
    <x v="4"/>
    <n v="5"/>
    <n v="4"/>
    <s v="UNKNOWN"/>
    <x v="1"/>
    <s v="In-store"/>
    <x v="8"/>
  </r>
  <r>
    <s v="TXN_2200163"/>
    <x v="0"/>
    <n v="4"/>
    <n v="2"/>
    <n v="8"/>
    <x v="1"/>
    <s v="UNKNOWN"/>
    <x v="132"/>
  </r>
  <r>
    <s v="TXN_7310903"/>
    <x v="4"/>
    <n v="3"/>
    <n v="4"/>
    <n v="12"/>
    <x v="0"/>
    <m/>
    <x v="78"/>
  </r>
  <r>
    <s v="TXN_7155957"/>
    <x v="3"/>
    <n v="5"/>
    <n v="5"/>
    <n v="25"/>
    <x v="3"/>
    <s v="In-store"/>
    <x v="68"/>
  </r>
  <r>
    <s v="TXN_4350828"/>
    <x v="9"/>
    <n v="2"/>
    <n v="3"/>
    <n v="6"/>
    <x v="3"/>
    <s v="In-store"/>
    <x v="134"/>
  </r>
  <r>
    <s v="TXN_7539585"/>
    <x v="4"/>
    <n v="5"/>
    <n v="4"/>
    <n v="20"/>
    <x v="5"/>
    <m/>
    <x v="59"/>
  </r>
  <r>
    <s v="TXN_6868763"/>
    <x v="8"/>
    <n v="3"/>
    <n v="3"/>
    <n v="9"/>
    <x v="3"/>
    <s v="In-store"/>
    <x v="232"/>
  </r>
  <r>
    <s v="TXN_6156180"/>
    <x v="0"/>
    <s v="UNKNOWN"/>
    <n v="2"/>
    <n v="10"/>
    <x v="1"/>
    <m/>
    <x v="83"/>
  </r>
  <r>
    <s v="TXN_4970127"/>
    <x v="10"/>
    <n v="1"/>
    <n v="1.5"/>
    <n v="1.5"/>
    <x v="3"/>
    <s v="In-store"/>
    <x v="70"/>
  </r>
  <r>
    <s v="TXN_9567719"/>
    <x v="6"/>
    <n v="5"/>
    <n v="4"/>
    <n v="20"/>
    <x v="3"/>
    <s v="In-store"/>
    <x v="323"/>
  </r>
  <r>
    <s v="TXN_2950265"/>
    <x v="3"/>
    <n v="3"/>
    <n v="5"/>
    <n v="15"/>
    <x v="0"/>
    <m/>
    <x v="305"/>
  </r>
  <r>
    <s v="TXN_1556609"/>
    <x v="6"/>
    <n v="1"/>
    <n v="4"/>
    <n v="4"/>
    <x v="3"/>
    <m/>
    <x v="288"/>
  </r>
  <r>
    <s v="TXN_2203547"/>
    <x v="9"/>
    <n v="3"/>
    <n v="3"/>
    <n v="9"/>
    <x v="5"/>
    <s v="In-store"/>
    <x v="295"/>
  </r>
  <r>
    <s v="TXN_1084010"/>
    <x v="4"/>
    <n v="2"/>
    <n v="4"/>
    <n v="8"/>
    <x v="0"/>
    <s v="In-store"/>
    <x v="112"/>
  </r>
  <r>
    <s v="TXN_4218637"/>
    <x v="10"/>
    <n v="5"/>
    <n v="1.5"/>
    <n v="7.5"/>
    <x v="1"/>
    <m/>
    <x v="176"/>
  </r>
  <r>
    <s v="TXN_2245465"/>
    <x v="3"/>
    <n v="2"/>
    <n v="5"/>
    <n v="10"/>
    <x v="3"/>
    <m/>
    <x v="145"/>
  </r>
  <r>
    <s v="TXN_4742049"/>
    <x v="9"/>
    <n v="1"/>
    <n v="3"/>
    <n v="3"/>
    <x v="0"/>
    <s v="Takeaway"/>
    <x v="78"/>
  </r>
  <r>
    <s v="TXN_9889005"/>
    <x v="1"/>
    <n v="3"/>
    <n v="3"/>
    <n v="9"/>
    <x v="2"/>
    <m/>
    <x v="220"/>
  </r>
  <r>
    <s v="TXN_4840522"/>
    <x v="4"/>
    <n v="3"/>
    <n v="4"/>
    <n v="12"/>
    <x v="5"/>
    <s v="In-store"/>
    <x v="309"/>
  </r>
  <r>
    <s v="TXN_2585392"/>
    <x v="3"/>
    <n v="4"/>
    <n v="5"/>
    <n v="20"/>
    <x v="5"/>
    <m/>
    <x v="121"/>
  </r>
  <r>
    <s v="TXN_3135264"/>
    <x v="5"/>
    <n v="2"/>
    <n v="3"/>
    <n v="6"/>
    <x v="3"/>
    <m/>
    <x v="159"/>
  </r>
  <r>
    <s v="TXN_2180562"/>
    <x v="3"/>
    <n v="2"/>
    <n v="5"/>
    <n v="10"/>
    <x v="5"/>
    <s v="Takeaway"/>
    <x v="128"/>
  </r>
  <r>
    <s v="TXN_5905580"/>
    <x v="8"/>
    <n v="3"/>
    <n v="1"/>
    <n v="3"/>
    <x v="1"/>
    <s v="Takeaway"/>
    <x v="109"/>
  </r>
  <r>
    <s v="TXN_5993677"/>
    <x v="1"/>
    <n v="4"/>
    <n v="3"/>
    <n v="12"/>
    <x v="5"/>
    <s v="Takeaway"/>
    <x v="199"/>
  </r>
  <r>
    <s v="TXN_8984991"/>
    <x v="4"/>
    <n v="3"/>
    <n v="4"/>
    <n v="12"/>
    <x v="0"/>
    <m/>
    <x v="332"/>
  </r>
  <r>
    <s v="TXN_3522597"/>
    <x v="5"/>
    <n v="3"/>
    <n v="1.5"/>
    <n v="4.5"/>
    <x v="3"/>
    <s v="In-store"/>
    <x v="151"/>
  </r>
  <r>
    <s v="TXN_6123633"/>
    <x v="3"/>
    <n v="3"/>
    <n v="5"/>
    <n v="15"/>
    <x v="2"/>
    <m/>
    <x v="326"/>
  </r>
  <r>
    <s v="TXN_6769554"/>
    <x v="0"/>
    <n v="5"/>
    <n v="2"/>
    <n v="10"/>
    <x v="0"/>
    <s v="Takeaway"/>
    <x v="96"/>
  </r>
  <r>
    <s v="TXN_5761414"/>
    <x v="4"/>
    <n v="1"/>
    <n v="4"/>
    <n v="4"/>
    <x v="3"/>
    <m/>
    <x v="40"/>
  </r>
  <r>
    <s v="TXN_5157516"/>
    <x v="3"/>
    <n v="3"/>
    <n v="5"/>
    <n v="15"/>
    <x v="5"/>
    <s v="In-store"/>
    <x v="31"/>
  </r>
  <r>
    <s v="TXN_2614633"/>
    <x v="0"/>
    <n v="4"/>
    <n v="2"/>
    <n v="8"/>
    <x v="3"/>
    <s v="In-store"/>
    <x v="206"/>
  </r>
  <r>
    <s v="TXN_3781240"/>
    <x v="1"/>
    <n v="5"/>
    <n v="3"/>
    <n v="15"/>
    <x v="5"/>
    <s v="Takeaway"/>
    <x v="57"/>
  </r>
  <r>
    <s v="TXN_7068823"/>
    <x v="7"/>
    <n v="4"/>
    <n v="4"/>
    <n v="16"/>
    <x v="5"/>
    <s v="Takeaway"/>
    <x v="292"/>
  </r>
  <r>
    <s v="TXN_2085081"/>
    <x v="1"/>
    <n v="2"/>
    <n v="3"/>
    <n v="6"/>
    <x v="1"/>
    <m/>
    <x v="241"/>
  </r>
  <r>
    <s v="TXN_3399636"/>
    <x v="9"/>
    <n v="3"/>
    <n v="3"/>
    <n v="9"/>
    <x v="3"/>
    <s v="Takeaway"/>
    <x v="80"/>
  </r>
  <r>
    <s v="TXN_8587529"/>
    <x v="2"/>
    <n v="2"/>
    <n v="1"/>
    <n v="2"/>
    <x v="0"/>
    <s v="Takeaway"/>
    <x v="162"/>
  </r>
  <r>
    <s v="TXN_1476775"/>
    <x v="3"/>
    <n v="3"/>
    <n v="5"/>
    <n v="15"/>
    <x v="0"/>
    <m/>
    <x v="137"/>
  </r>
  <r>
    <s v="TXN_6945985"/>
    <x v="10"/>
    <n v="3"/>
    <n v="1.5"/>
    <n v="4.5"/>
    <x v="3"/>
    <s v="In-store"/>
    <x v="358"/>
  </r>
  <r>
    <s v="TXN_4117627"/>
    <x v="1"/>
    <n v="3"/>
    <n v="3"/>
    <n v="9"/>
    <x v="0"/>
    <s v="In-store"/>
    <x v="278"/>
  </r>
  <r>
    <s v="TXN_7530300"/>
    <x v="0"/>
    <n v="3"/>
    <n v="2"/>
    <n v="6"/>
    <x v="3"/>
    <m/>
    <x v="345"/>
  </r>
  <r>
    <s v="TXN_7071783"/>
    <x v="2"/>
    <n v="4"/>
    <n v="1"/>
    <n v="4"/>
    <x v="1"/>
    <m/>
    <x v="198"/>
  </r>
  <r>
    <s v="TXN_3676305"/>
    <x v="3"/>
    <n v="5"/>
    <n v="5"/>
    <n v="25"/>
    <x v="0"/>
    <m/>
    <x v="296"/>
  </r>
  <r>
    <s v="TXN_8867827"/>
    <x v="10"/>
    <n v="1"/>
    <n v="1.5"/>
    <n v="1.5"/>
    <x v="3"/>
    <m/>
    <x v="100"/>
  </r>
  <r>
    <s v="TXN_9061106"/>
    <x v="1"/>
    <n v="4"/>
    <n v="3"/>
    <n v="12"/>
    <x v="3"/>
    <s v="Takeaway"/>
    <x v="339"/>
  </r>
  <r>
    <s v="TXN_1245485"/>
    <x v="1"/>
    <n v="1"/>
    <s v="ERROR"/>
    <n v="3"/>
    <x v="3"/>
    <s v="ERROR"/>
    <x v="148"/>
  </r>
  <r>
    <s v="TXN_1357780"/>
    <x v="10"/>
    <n v="4"/>
    <m/>
    <n v="6"/>
    <x v="5"/>
    <s v="In-store"/>
    <x v="312"/>
  </r>
  <r>
    <s v="TXN_4075053"/>
    <x v="5"/>
    <n v="3"/>
    <n v="4"/>
    <n v="12"/>
    <x v="3"/>
    <s v="Takeaway"/>
    <x v="216"/>
  </r>
  <r>
    <s v="TXN_6113724"/>
    <x v="0"/>
    <n v="1"/>
    <s v="ERROR"/>
    <n v="2"/>
    <x v="3"/>
    <s v="Takeaway"/>
    <x v="136"/>
  </r>
  <r>
    <s v="TXN_6496176"/>
    <x v="2"/>
    <n v="4"/>
    <n v="1"/>
    <n v="4"/>
    <x v="5"/>
    <s v="In-store"/>
    <x v="139"/>
  </r>
  <r>
    <s v="TXN_2381411"/>
    <x v="0"/>
    <n v="5"/>
    <n v="2"/>
    <n v="10"/>
    <x v="1"/>
    <s v="In-store"/>
    <x v="359"/>
  </r>
  <r>
    <s v="TXN_9210096"/>
    <x v="4"/>
    <n v="3"/>
    <n v="4"/>
    <n v="12"/>
    <x v="5"/>
    <s v="UNKNOWN"/>
    <x v="214"/>
  </r>
  <r>
    <s v="TXN_4563544"/>
    <x v="6"/>
    <n v="5"/>
    <n v="4"/>
    <n v="20"/>
    <x v="5"/>
    <s v="ERROR"/>
    <x v="15"/>
  </r>
  <r>
    <s v="TXN_2546684"/>
    <x v="9"/>
    <s v="ERROR"/>
    <n v="3"/>
    <s v="UNKNOWN"/>
    <x v="3"/>
    <s v="Takeaway"/>
    <x v="103"/>
  </r>
  <r>
    <s v="TXN_2168277"/>
    <x v="2"/>
    <n v="1"/>
    <n v="1"/>
    <n v="1"/>
    <x v="5"/>
    <s v="Takeaway"/>
    <x v="28"/>
  </r>
  <r>
    <s v="TXN_9178545"/>
    <x v="9"/>
    <n v="4"/>
    <n v="3"/>
    <n v="12"/>
    <x v="1"/>
    <s v="In-store"/>
    <x v="323"/>
  </r>
  <r>
    <s v="TXN_8535886"/>
    <x v="10"/>
    <n v="5"/>
    <n v="1.5"/>
    <n v="7.5"/>
    <x v="0"/>
    <s v="In-store"/>
    <x v="163"/>
  </r>
  <r>
    <s v="TXN_7978452"/>
    <x v="1"/>
    <n v="5"/>
    <n v="3"/>
    <n v="15"/>
    <x v="3"/>
    <m/>
    <x v="60"/>
  </r>
  <r>
    <s v="TXN_8488163"/>
    <x v="6"/>
    <n v="4"/>
    <n v="4"/>
    <s v="UNKNOWN"/>
    <x v="2"/>
    <m/>
    <x v="142"/>
  </r>
  <r>
    <s v="TXN_6926855"/>
    <x v="6"/>
    <n v="3"/>
    <n v="4"/>
    <n v="12"/>
    <x v="1"/>
    <s v="Takeaway"/>
    <x v="175"/>
  </r>
  <r>
    <s v="TXN_9869593"/>
    <x v="1"/>
    <n v="2"/>
    <n v="3"/>
    <n v="6"/>
    <x v="3"/>
    <s v="Takeaway"/>
    <x v="60"/>
  </r>
  <r>
    <s v="TXN_3055407"/>
    <x v="10"/>
    <n v="2"/>
    <n v="1.5"/>
    <n v="3"/>
    <x v="2"/>
    <m/>
    <x v="23"/>
  </r>
  <r>
    <s v="TXN_4981027"/>
    <x v="0"/>
    <n v="3"/>
    <n v="2"/>
    <n v="6"/>
    <x v="5"/>
    <m/>
    <x v="353"/>
  </r>
  <r>
    <s v="TXN_5332773"/>
    <x v="0"/>
    <n v="2"/>
    <n v="2"/>
    <n v="4"/>
    <x v="3"/>
    <s v="Takeaway"/>
    <x v="93"/>
  </r>
  <r>
    <s v="TXN_5946554"/>
    <x v="1"/>
    <n v="2"/>
    <n v="3"/>
    <s v="UNKNOWN"/>
    <x v="5"/>
    <m/>
    <x v="160"/>
  </r>
  <r>
    <s v="TXN_7508715"/>
    <x v="4"/>
    <n v="2"/>
    <n v="4"/>
    <n v="8"/>
    <x v="1"/>
    <s v="In-store"/>
    <x v="196"/>
  </r>
  <r>
    <s v="TXN_9728789"/>
    <x v="2"/>
    <n v="3"/>
    <n v="1"/>
    <n v="3"/>
    <x v="1"/>
    <s v="In-store"/>
    <x v="97"/>
  </r>
  <r>
    <s v="TXN_8061866"/>
    <x v="3"/>
    <n v="4"/>
    <n v="5"/>
    <n v="20"/>
    <x v="1"/>
    <s v="Takeaway"/>
    <x v="24"/>
  </r>
  <r>
    <s v="TXN_8961034"/>
    <x v="9"/>
    <n v="2"/>
    <n v="3"/>
    <n v="6"/>
    <x v="5"/>
    <m/>
    <x v="349"/>
  </r>
  <r>
    <s v="TXN_1099119"/>
    <x v="4"/>
    <n v="4"/>
    <n v="4"/>
    <n v="16"/>
    <x v="1"/>
    <m/>
    <x v="125"/>
  </r>
  <r>
    <s v="TXN_2421387"/>
    <x v="2"/>
    <n v="4"/>
    <n v="1"/>
    <n v="4"/>
    <x v="5"/>
    <m/>
    <x v="250"/>
  </r>
  <r>
    <s v="TXN_8627017"/>
    <x v="10"/>
    <n v="4"/>
    <n v="1.5"/>
    <n v="6"/>
    <x v="1"/>
    <s v="In-store"/>
    <x v="199"/>
  </r>
  <r>
    <s v="TXN_7468084"/>
    <x v="0"/>
    <n v="5"/>
    <n v="2"/>
    <n v="10"/>
    <x v="0"/>
    <m/>
    <x v="296"/>
  </r>
  <r>
    <s v="TXN_1185069"/>
    <x v="3"/>
    <n v="1"/>
    <n v="5"/>
    <n v="5"/>
    <x v="3"/>
    <s v="UNKNOWN"/>
    <x v="94"/>
  </r>
  <r>
    <s v="TXN_5100941"/>
    <x v="2"/>
    <n v="5"/>
    <n v="1"/>
    <s v="ERROR"/>
    <x v="3"/>
    <m/>
    <x v="114"/>
  </r>
  <r>
    <s v="TXN_6428745"/>
    <x v="1"/>
    <n v="1"/>
    <n v="3"/>
    <n v="3"/>
    <x v="5"/>
    <s v="Takeaway"/>
    <x v="28"/>
  </r>
  <r>
    <s v="TXN_4096757"/>
    <x v="3"/>
    <n v="5"/>
    <n v="5"/>
    <n v="25"/>
    <x v="0"/>
    <s v="In-store"/>
    <x v="262"/>
  </r>
  <r>
    <s v="TXN_6057914"/>
    <x v="4"/>
    <n v="2"/>
    <n v="4"/>
    <n v="8"/>
    <x v="3"/>
    <s v="ERROR"/>
    <x v="330"/>
  </r>
  <r>
    <s v="TXN_2517078"/>
    <x v="6"/>
    <n v="2"/>
    <n v="4"/>
    <n v="8"/>
    <x v="5"/>
    <s v="In-store"/>
    <x v="79"/>
  </r>
  <r>
    <s v="TXN_2890321"/>
    <x v="10"/>
    <n v="3"/>
    <n v="1.5"/>
    <n v="4.5"/>
    <x v="1"/>
    <s v="In-store"/>
    <x v="244"/>
  </r>
  <r>
    <s v="TXN_4808812"/>
    <x v="4"/>
    <n v="4"/>
    <n v="4"/>
    <n v="16"/>
    <x v="2"/>
    <m/>
    <x v="111"/>
  </r>
  <r>
    <s v="TXN_1866707"/>
    <x v="4"/>
    <n v="3"/>
    <n v="4"/>
    <n v="12"/>
    <x v="1"/>
    <m/>
    <x v="257"/>
  </r>
  <r>
    <s v="TXN_9745609"/>
    <x v="3"/>
    <n v="3"/>
    <n v="5"/>
    <n v="15"/>
    <x v="5"/>
    <m/>
    <x v="322"/>
  </r>
  <r>
    <s v="TXN_8488298"/>
    <x v="1"/>
    <n v="3"/>
    <n v="3"/>
    <n v="9"/>
    <x v="1"/>
    <m/>
    <x v="43"/>
  </r>
  <r>
    <s v="TXN_2515796"/>
    <x v="10"/>
    <n v="3"/>
    <n v="1.5"/>
    <n v="4.5"/>
    <x v="0"/>
    <s v="Takeaway"/>
    <x v="96"/>
  </r>
  <r>
    <s v="TXN_2369294"/>
    <x v="6"/>
    <n v="2"/>
    <n v="4"/>
    <n v="8"/>
    <x v="1"/>
    <s v="Takeaway"/>
    <x v="351"/>
  </r>
  <r>
    <s v="TXN_9444736"/>
    <x v="10"/>
    <n v="5"/>
    <n v="1.5"/>
    <n v="7.5"/>
    <x v="0"/>
    <s v="Takeaway"/>
    <x v="206"/>
  </r>
  <r>
    <s v="TXN_4764398"/>
    <x v="6"/>
    <n v="2"/>
    <n v="4"/>
    <n v="8"/>
    <x v="0"/>
    <m/>
    <x v="244"/>
  </r>
  <r>
    <s v="TXN_8696392"/>
    <x v="9"/>
    <m/>
    <n v="3"/>
    <n v="3"/>
    <x v="5"/>
    <m/>
    <x v="251"/>
  </r>
  <r>
    <s v="TXN_1993675"/>
    <x v="2"/>
    <n v="3"/>
    <n v="1"/>
    <n v="3"/>
    <x v="1"/>
    <s v="Takeaway"/>
    <x v="209"/>
  </r>
  <r>
    <s v="TXN_7754136"/>
    <x v="2"/>
    <n v="1"/>
    <n v="1"/>
    <n v="1"/>
    <x v="0"/>
    <s v="In-store"/>
    <x v="121"/>
  </r>
  <r>
    <s v="TXN_4873173"/>
    <x v="0"/>
    <n v="5"/>
    <n v="2"/>
    <n v="10"/>
    <x v="1"/>
    <s v="Takeaway"/>
    <x v="88"/>
  </r>
  <r>
    <s v="TXN_7221126"/>
    <x v="10"/>
    <n v="5"/>
    <n v="1.5"/>
    <n v="7.5"/>
    <x v="3"/>
    <s v="In-store"/>
    <x v="202"/>
  </r>
  <r>
    <s v="TXN_4537288"/>
    <x v="2"/>
    <n v="1"/>
    <n v="1"/>
    <n v="1"/>
    <x v="1"/>
    <m/>
    <x v="86"/>
  </r>
  <r>
    <s v="TXN_5079166"/>
    <x v="3"/>
    <n v="5"/>
    <n v="5"/>
    <n v="25"/>
    <x v="0"/>
    <s v="Takeaway"/>
    <x v="82"/>
  </r>
  <r>
    <s v="TXN_4597600"/>
    <x v="2"/>
    <n v="5"/>
    <n v="1"/>
    <m/>
    <x v="5"/>
    <s v="Takeaway"/>
    <x v="14"/>
  </r>
  <r>
    <s v="TXN_6568440"/>
    <x v="2"/>
    <n v="1"/>
    <n v="1"/>
    <n v="1"/>
    <x v="5"/>
    <s v="Takeaway"/>
    <x v="69"/>
  </r>
  <r>
    <s v="TXN_1713639"/>
    <x v="2"/>
    <n v="1"/>
    <n v="1"/>
    <n v="1"/>
    <x v="5"/>
    <m/>
    <x v="344"/>
  </r>
  <r>
    <s v="TXN_4780352"/>
    <x v="3"/>
    <m/>
    <n v="5"/>
    <n v="5"/>
    <x v="3"/>
    <s v="Takeaway"/>
    <x v="175"/>
  </r>
  <r>
    <s v="TXN_6419344"/>
    <x v="9"/>
    <n v="1"/>
    <n v="3"/>
    <n v="3"/>
    <x v="1"/>
    <s v="In-store"/>
    <x v="308"/>
  </r>
  <r>
    <s v="TXN_3669068"/>
    <x v="1"/>
    <n v="5"/>
    <n v="3"/>
    <n v="15"/>
    <x v="1"/>
    <s v="Takeaway"/>
    <x v="165"/>
  </r>
  <r>
    <s v="TXN_2201248"/>
    <x v="10"/>
    <n v="1"/>
    <s v="UNKNOWN"/>
    <n v="1.5"/>
    <x v="1"/>
    <s v="Takeaway"/>
    <x v="262"/>
  </r>
  <r>
    <s v="TXN_4432252"/>
    <x v="4"/>
    <n v="5"/>
    <n v="4"/>
    <n v="20"/>
    <x v="0"/>
    <m/>
    <x v="134"/>
  </r>
  <r>
    <s v="TXN_6595038"/>
    <x v="2"/>
    <n v="2"/>
    <s v="ERROR"/>
    <n v="2"/>
    <x v="5"/>
    <m/>
    <x v="237"/>
  </r>
  <r>
    <s v="TXN_2940895"/>
    <x v="1"/>
    <n v="4"/>
    <n v="3"/>
    <n v="12"/>
    <x v="5"/>
    <s v="UNKNOWN"/>
    <x v="109"/>
  </r>
  <r>
    <s v="TXN_4069354"/>
    <x v="3"/>
    <n v="1"/>
    <n v="5"/>
    <n v="5"/>
    <x v="2"/>
    <m/>
    <x v="219"/>
  </r>
  <r>
    <s v="TXN_9737509"/>
    <x v="10"/>
    <n v="5"/>
    <n v="1.5"/>
    <n v="7.5"/>
    <x v="3"/>
    <s v="In-store"/>
    <x v="336"/>
  </r>
  <r>
    <s v="TXN_8749404"/>
    <x v="0"/>
    <n v="4"/>
    <n v="2"/>
    <n v="8"/>
    <x v="3"/>
    <s v="In-store"/>
    <x v="220"/>
  </r>
  <r>
    <s v="TXN_2069068"/>
    <x v="1"/>
    <n v="5"/>
    <n v="3"/>
    <n v="15"/>
    <x v="5"/>
    <s v="In-store"/>
    <x v="69"/>
  </r>
  <r>
    <s v="TXN_7010812"/>
    <x v="8"/>
    <n v="2"/>
    <n v="5"/>
    <n v="10"/>
    <x v="3"/>
    <s v="In-store"/>
    <x v="161"/>
  </r>
  <r>
    <s v="TXN_6411385"/>
    <x v="3"/>
    <n v="4"/>
    <n v="5"/>
    <n v="20"/>
    <x v="1"/>
    <s v="Takeaway"/>
    <x v="115"/>
  </r>
  <r>
    <s v="TXN_4375698"/>
    <x v="6"/>
    <s v="ERROR"/>
    <n v="4"/>
    <n v="20"/>
    <x v="0"/>
    <s v="In-store"/>
    <x v="169"/>
  </r>
  <r>
    <s v="TXN_4768744"/>
    <x v="10"/>
    <n v="5"/>
    <n v="1.5"/>
    <n v="7.5"/>
    <x v="1"/>
    <s v="In-store"/>
    <x v="226"/>
  </r>
  <r>
    <s v="TXN_5260646"/>
    <x v="10"/>
    <n v="4"/>
    <n v="1.5"/>
    <n v="6"/>
    <x v="1"/>
    <s v="Takeaway"/>
    <x v="58"/>
  </r>
  <r>
    <s v="TXN_2393219"/>
    <x v="9"/>
    <n v="4"/>
    <n v="3"/>
    <n v="12"/>
    <x v="3"/>
    <s v="In-store"/>
    <x v="145"/>
  </r>
  <r>
    <s v="TXN_4544172"/>
    <x v="9"/>
    <n v="1"/>
    <n v="3"/>
    <n v="3"/>
    <x v="3"/>
    <s v="Takeaway"/>
    <x v="361"/>
  </r>
  <r>
    <s v="TXN_1180623"/>
    <x v="6"/>
    <n v="5"/>
    <n v="4"/>
    <n v="20"/>
    <x v="5"/>
    <s v="In-store"/>
    <x v="99"/>
  </r>
  <r>
    <s v="TXN_8275137"/>
    <x v="3"/>
    <n v="4"/>
    <n v="5"/>
    <n v="20"/>
    <x v="1"/>
    <s v="ERROR"/>
    <x v="172"/>
  </r>
  <r>
    <s v="TXN_3758861"/>
    <x v="4"/>
    <n v="3"/>
    <n v="4"/>
    <n v="12"/>
    <x v="0"/>
    <s v="ERROR"/>
    <x v="364"/>
  </r>
  <r>
    <s v="TXN_6279736"/>
    <x v="3"/>
    <n v="1"/>
    <n v="5"/>
    <n v="5"/>
    <x v="5"/>
    <m/>
    <x v="159"/>
  </r>
  <r>
    <s v="TXN_8661276"/>
    <x v="2"/>
    <n v="1"/>
    <n v="1"/>
    <n v="1"/>
    <x v="3"/>
    <s v="In-store"/>
    <x v="259"/>
  </r>
  <r>
    <s v="TXN_5974796"/>
    <x v="6"/>
    <n v="4"/>
    <n v="4"/>
    <n v="16"/>
    <x v="1"/>
    <s v="In-store"/>
    <x v="272"/>
  </r>
  <r>
    <s v="TXN_9880967"/>
    <x v="2"/>
    <s v="ERROR"/>
    <n v="1"/>
    <n v="3"/>
    <x v="0"/>
    <s v="In-store"/>
    <x v="18"/>
  </r>
  <r>
    <s v="TXN_5452978"/>
    <x v="3"/>
    <n v="2"/>
    <n v="5"/>
    <n v="10"/>
    <x v="1"/>
    <s v="In-store"/>
    <x v="26"/>
  </r>
  <r>
    <s v="TXN_7231153"/>
    <x v="5"/>
    <n v="1"/>
    <n v="5"/>
    <n v="5"/>
    <x v="1"/>
    <s v="In-store"/>
    <x v="69"/>
  </r>
  <r>
    <s v="TXN_6455517"/>
    <x v="1"/>
    <n v="2"/>
    <n v="3"/>
    <n v="6"/>
    <x v="1"/>
    <m/>
    <x v="344"/>
  </r>
  <r>
    <s v="TXN_4038488"/>
    <x v="8"/>
    <n v="3"/>
    <n v="3"/>
    <n v="9"/>
    <x v="0"/>
    <m/>
    <x v="51"/>
  </r>
  <r>
    <s v="TXN_3933290"/>
    <x v="0"/>
    <n v="1"/>
    <n v="2"/>
    <n v="2"/>
    <x v="5"/>
    <m/>
    <x v="153"/>
  </r>
  <r>
    <s v="TXN_9655661"/>
    <x v="9"/>
    <n v="1"/>
    <n v="3"/>
    <n v="3"/>
    <x v="3"/>
    <m/>
    <x v="221"/>
  </r>
  <r>
    <s v="TXN_7932830"/>
    <x v="5"/>
    <n v="2"/>
    <n v="3"/>
    <n v="6"/>
    <x v="5"/>
    <s v="Takeaway"/>
    <x v="48"/>
  </r>
  <r>
    <s v="TXN_1931190"/>
    <x v="2"/>
    <n v="3"/>
    <n v="1"/>
    <n v="3"/>
    <x v="2"/>
    <s v="Takeaway"/>
    <x v="9"/>
  </r>
  <r>
    <s v="TXN_8633758"/>
    <x v="7"/>
    <n v="1"/>
    <n v="5"/>
    <n v="5"/>
    <x v="0"/>
    <s v="Takeaway"/>
    <x v="348"/>
  </r>
  <r>
    <s v="TXN_4887189"/>
    <x v="4"/>
    <n v="3"/>
    <n v="4"/>
    <n v="12"/>
    <x v="1"/>
    <s v="Takeaway"/>
    <x v="2"/>
  </r>
  <r>
    <s v="TXN_7687146"/>
    <x v="0"/>
    <n v="1"/>
    <n v="2"/>
    <n v="2"/>
    <x v="3"/>
    <s v="Takeaway"/>
    <x v="131"/>
  </r>
  <r>
    <s v="TXN_9728414"/>
    <x v="10"/>
    <n v="1"/>
    <n v="1.5"/>
    <n v="1.5"/>
    <x v="0"/>
    <s v="Takeaway"/>
    <x v="156"/>
  </r>
  <r>
    <s v="TXN_3081950"/>
    <x v="2"/>
    <n v="1"/>
    <n v="1"/>
    <n v="1"/>
    <x v="3"/>
    <s v="ERROR"/>
    <x v="321"/>
  </r>
  <r>
    <s v="TXN_7589318"/>
    <x v="1"/>
    <n v="4"/>
    <n v="3"/>
    <n v="12"/>
    <x v="1"/>
    <s v="In-store"/>
    <x v="320"/>
  </r>
  <r>
    <s v="TXN_9452972"/>
    <x v="6"/>
    <n v="3"/>
    <n v="4"/>
    <n v="12"/>
    <x v="3"/>
    <m/>
    <x v="284"/>
  </r>
  <r>
    <s v="TXN_9299563"/>
    <x v="9"/>
    <n v="5"/>
    <n v="3"/>
    <n v="15"/>
    <x v="0"/>
    <m/>
    <x v="363"/>
  </r>
  <r>
    <s v="TXN_2273499"/>
    <x v="7"/>
    <n v="3"/>
    <n v="2"/>
    <s v="ERROR"/>
    <x v="1"/>
    <s v="Takeaway"/>
    <x v="141"/>
  </r>
  <r>
    <s v="TXN_3374343"/>
    <x v="1"/>
    <n v="2"/>
    <n v="3"/>
    <n v="6"/>
    <x v="5"/>
    <m/>
    <x v="180"/>
  </r>
  <r>
    <s v="TXN_8732269"/>
    <x v="1"/>
    <n v="2"/>
    <n v="3"/>
    <n v="6"/>
    <x v="0"/>
    <s v="Takeaway"/>
    <x v="156"/>
  </r>
  <r>
    <s v="TXN_6763296"/>
    <x v="0"/>
    <n v="5"/>
    <s v="UNKNOWN"/>
    <n v="10"/>
    <x v="1"/>
    <m/>
    <x v="200"/>
  </r>
  <r>
    <s v="TXN_3758250"/>
    <x v="3"/>
    <n v="3"/>
    <n v="5"/>
    <n v="15"/>
    <x v="1"/>
    <s v="In-store"/>
    <x v="0"/>
  </r>
  <r>
    <s v="TXN_7764304"/>
    <x v="1"/>
    <s v="ERROR"/>
    <s v="ERROR"/>
    <n v="3"/>
    <x v="0"/>
    <s v="Takeaway"/>
    <x v="209"/>
  </r>
  <r>
    <s v="TXN_8697749"/>
    <x v="2"/>
    <n v="3"/>
    <n v="1"/>
    <n v="3"/>
    <x v="5"/>
    <s v="Takeaway"/>
    <x v="317"/>
  </r>
  <r>
    <s v="TXN_6904247"/>
    <x v="7"/>
    <n v="3"/>
    <n v="4"/>
    <n v="12"/>
    <x v="0"/>
    <m/>
    <x v="124"/>
  </r>
  <r>
    <s v="TXN_6027798"/>
    <x v="2"/>
    <n v="2"/>
    <n v="1"/>
    <n v="2"/>
    <x v="3"/>
    <m/>
    <x v="308"/>
  </r>
  <r>
    <s v="TXN_4482692"/>
    <x v="3"/>
    <n v="2"/>
    <n v="5"/>
    <n v="10"/>
    <x v="4"/>
    <m/>
    <x v="173"/>
  </r>
  <r>
    <s v="TXN_8196921"/>
    <x v="0"/>
    <n v="4"/>
    <n v="2"/>
    <n v="8"/>
    <x v="0"/>
    <s v="Takeaway"/>
    <x v="271"/>
  </r>
  <r>
    <s v="TXN_9289408"/>
    <x v="0"/>
    <n v="4"/>
    <n v="2"/>
    <n v="8"/>
    <x v="3"/>
    <m/>
    <x v="99"/>
  </r>
  <r>
    <s v="TXN_3771902"/>
    <x v="9"/>
    <n v="5"/>
    <s v="ERROR"/>
    <n v="15"/>
    <x v="1"/>
    <s v="Takeaway"/>
    <x v="5"/>
  </r>
  <r>
    <s v="TXN_8506937"/>
    <x v="3"/>
    <n v="1"/>
    <n v="5"/>
    <m/>
    <x v="5"/>
    <s v="In-store"/>
    <x v="351"/>
  </r>
  <r>
    <s v="TXN_6706566"/>
    <x v="5"/>
    <n v="3"/>
    <n v="1"/>
    <n v="3"/>
    <x v="1"/>
    <m/>
    <x v="276"/>
  </r>
  <r>
    <s v="TXN_6217375"/>
    <x v="4"/>
    <n v="5"/>
    <n v="4"/>
    <n v="20"/>
    <x v="1"/>
    <s v="UNKNOWN"/>
    <x v="275"/>
  </r>
  <r>
    <s v="TXN_3779320"/>
    <x v="10"/>
    <n v="4"/>
    <n v="1.5"/>
    <n v="6"/>
    <x v="0"/>
    <s v="In-store"/>
    <x v="363"/>
  </r>
  <r>
    <s v="TXN_2894525"/>
    <x v="9"/>
    <n v="3"/>
    <s v="UNKNOWN"/>
    <n v="9"/>
    <x v="4"/>
    <s v="Takeaway"/>
    <x v="251"/>
  </r>
  <r>
    <s v="TXN_9789876"/>
    <x v="3"/>
    <n v="4"/>
    <n v="5"/>
    <n v="20"/>
    <x v="1"/>
    <s v="Takeaway"/>
    <x v="47"/>
  </r>
  <r>
    <s v="TXN_9129403"/>
    <x v="6"/>
    <n v="3"/>
    <n v="4"/>
    <n v="12"/>
    <x v="0"/>
    <m/>
    <x v="51"/>
  </r>
  <r>
    <s v="TXN_2944325"/>
    <x v="6"/>
    <n v="4"/>
    <n v="4"/>
    <n v="16"/>
    <x v="1"/>
    <m/>
    <x v="319"/>
  </r>
  <r>
    <s v="TXN_5591155"/>
    <x v="4"/>
    <n v="4"/>
    <n v="4"/>
    <n v="16"/>
    <x v="5"/>
    <s v="Takeaway"/>
    <x v="226"/>
  </r>
  <r>
    <s v="TXN_6532832"/>
    <x v="2"/>
    <n v="5"/>
    <n v="1"/>
    <s v="ERROR"/>
    <x v="1"/>
    <s v="In-store"/>
    <x v="119"/>
  </r>
  <r>
    <s v="TXN_5992166"/>
    <x v="9"/>
    <n v="5"/>
    <n v="3"/>
    <n v="15"/>
    <x v="1"/>
    <s v="Takeaway"/>
    <x v="157"/>
  </r>
  <r>
    <s v="TXN_6895165"/>
    <x v="0"/>
    <n v="3"/>
    <n v="2"/>
    <n v="6"/>
    <x v="0"/>
    <s v="Takeaway"/>
    <x v="147"/>
  </r>
  <r>
    <s v="TXN_3410147"/>
    <x v="9"/>
    <s v="ERROR"/>
    <n v="3"/>
    <n v="3"/>
    <x v="5"/>
    <m/>
    <x v="56"/>
  </r>
  <r>
    <s v="TXN_6269306"/>
    <x v="4"/>
    <n v="5"/>
    <n v="4"/>
    <n v="20"/>
    <x v="0"/>
    <m/>
    <x v="315"/>
  </r>
  <r>
    <s v="TXN_2132747"/>
    <x v="6"/>
    <n v="2"/>
    <n v="4"/>
    <n v="8"/>
    <x v="5"/>
    <s v="In-store"/>
    <x v="104"/>
  </r>
  <r>
    <s v="TXN_6241505"/>
    <x v="4"/>
    <n v="4"/>
    <n v="4"/>
    <n v="16"/>
    <x v="1"/>
    <s v="Takeaway"/>
    <x v="346"/>
  </r>
  <r>
    <s v="TXN_7965585"/>
    <x v="4"/>
    <n v="5"/>
    <n v="4"/>
    <n v="20"/>
    <x v="5"/>
    <s v="Takeaway"/>
    <x v="249"/>
  </r>
  <r>
    <s v="TXN_1950063"/>
    <x v="3"/>
    <n v="2"/>
    <n v="5"/>
    <n v="10"/>
    <x v="1"/>
    <m/>
    <x v="16"/>
  </r>
  <r>
    <s v="TXN_4682737"/>
    <x v="0"/>
    <n v="2"/>
    <n v="2"/>
    <n v="4"/>
    <x v="1"/>
    <s v="Takeaway"/>
    <x v="91"/>
  </r>
  <r>
    <s v="TXN_4376376"/>
    <x v="5"/>
    <n v="3"/>
    <n v="5"/>
    <n v="15"/>
    <x v="3"/>
    <s v="ERROR"/>
    <x v="47"/>
  </r>
  <r>
    <s v="TXN_9061471"/>
    <x v="1"/>
    <n v="1"/>
    <n v="3"/>
    <n v="3"/>
    <x v="3"/>
    <s v="Takeaway"/>
    <x v="347"/>
  </r>
  <r>
    <s v="TXN_8932070"/>
    <x v="8"/>
    <n v="3"/>
    <n v="4"/>
    <n v="12"/>
    <x v="3"/>
    <s v="In-store"/>
    <x v="210"/>
  </r>
  <r>
    <s v="TXN_8410979"/>
    <x v="4"/>
    <n v="3"/>
    <n v="4"/>
    <n v="12"/>
    <x v="3"/>
    <s v="In-store"/>
    <x v="46"/>
  </r>
  <r>
    <s v="TXN_3710523"/>
    <x v="6"/>
    <n v="3"/>
    <n v="4"/>
    <n v="12"/>
    <x v="3"/>
    <m/>
    <x v="60"/>
  </r>
  <r>
    <s v="TXN_8014289"/>
    <x v="9"/>
    <n v="5"/>
    <n v="3"/>
    <n v="15"/>
    <x v="3"/>
    <s v="In-store"/>
    <x v="236"/>
  </r>
  <r>
    <s v="TXN_1888294"/>
    <x v="9"/>
    <n v="3"/>
    <n v="3"/>
    <n v="9"/>
    <x v="1"/>
    <m/>
    <x v="364"/>
  </r>
  <r>
    <s v="TXN_8628615"/>
    <x v="7"/>
    <n v="1"/>
    <n v="2"/>
    <n v="2"/>
    <x v="0"/>
    <s v="Takeaway"/>
    <x v="120"/>
  </r>
  <r>
    <s v="TXN_2648236"/>
    <x v="4"/>
    <n v="2"/>
    <n v="4"/>
    <n v="8"/>
    <x v="0"/>
    <s v="In-store"/>
    <x v="78"/>
  </r>
  <r>
    <s v="TXN_1837817"/>
    <x v="10"/>
    <n v="2"/>
    <n v="1.5"/>
    <n v="3"/>
    <x v="1"/>
    <s v="ERROR"/>
    <x v="266"/>
  </r>
  <r>
    <s v="TXN_8467229"/>
    <x v="8"/>
    <n v="3"/>
    <n v="1.5"/>
    <n v="4.5"/>
    <x v="5"/>
    <s v="Takeaway"/>
    <x v="229"/>
  </r>
  <r>
    <s v="TXN_4197575"/>
    <x v="3"/>
    <n v="2"/>
    <n v="5"/>
    <n v="10"/>
    <x v="0"/>
    <m/>
    <x v="349"/>
  </r>
  <r>
    <s v="TXN_5863650"/>
    <x v="10"/>
    <n v="1"/>
    <n v="1.5"/>
    <n v="1.5"/>
    <x v="3"/>
    <s v="In-store"/>
    <x v="225"/>
  </r>
  <r>
    <s v="TXN_7371295"/>
    <x v="5"/>
    <n v="3"/>
    <n v="3"/>
    <n v="9"/>
    <x v="5"/>
    <m/>
    <x v="246"/>
  </r>
  <r>
    <s v="TXN_1292476"/>
    <x v="9"/>
    <n v="4"/>
    <n v="3"/>
    <n v="12"/>
    <x v="3"/>
    <s v="Takeaway"/>
    <x v="351"/>
  </r>
  <r>
    <s v="TXN_4872708"/>
    <x v="0"/>
    <n v="5"/>
    <n v="2"/>
    <n v="10"/>
    <x v="1"/>
    <m/>
    <x v="172"/>
  </r>
  <r>
    <s v="TXN_1299936"/>
    <x v="0"/>
    <n v="1"/>
    <n v="2"/>
    <n v="2"/>
    <x v="5"/>
    <s v="Takeaway"/>
    <x v="363"/>
  </r>
  <r>
    <s v="TXN_2199236"/>
    <x v="4"/>
    <n v="5"/>
    <n v="4"/>
    <n v="20"/>
    <x v="5"/>
    <s v="Takeaway"/>
    <x v="6"/>
  </r>
  <r>
    <s v="TXN_1311237"/>
    <x v="2"/>
    <n v="4"/>
    <n v="1"/>
    <n v="4"/>
    <x v="0"/>
    <m/>
    <x v="357"/>
  </r>
  <r>
    <s v="TXN_9265423"/>
    <x v="9"/>
    <n v="1"/>
    <m/>
    <n v="3"/>
    <x v="5"/>
    <m/>
    <x v="59"/>
  </r>
  <r>
    <s v="TXN_5808749"/>
    <x v="3"/>
    <n v="1"/>
    <n v="5"/>
    <n v="5"/>
    <x v="1"/>
    <s v="Takeaway"/>
    <x v="311"/>
  </r>
  <r>
    <s v="TXN_7677646"/>
    <x v="6"/>
    <n v="5"/>
    <n v="4"/>
    <n v="20"/>
    <x v="5"/>
    <m/>
    <x v="213"/>
  </r>
  <r>
    <s v="TXN_3894165"/>
    <x v="4"/>
    <n v="5"/>
    <n v="4"/>
    <n v="20"/>
    <x v="0"/>
    <m/>
    <x v="5"/>
  </r>
  <r>
    <s v="TXN_5270067"/>
    <x v="1"/>
    <n v="3"/>
    <n v="3"/>
    <n v="9"/>
    <x v="3"/>
    <s v="UNKNOWN"/>
    <x v="297"/>
  </r>
  <r>
    <s v="TXN_9326761"/>
    <x v="10"/>
    <n v="1"/>
    <n v="1.5"/>
    <n v="1.5"/>
    <x v="5"/>
    <m/>
    <x v="324"/>
  </r>
  <r>
    <s v="TXN_2168513"/>
    <x v="1"/>
    <n v="1"/>
    <n v="3"/>
    <n v="3"/>
    <x v="3"/>
    <s v="In-store"/>
    <x v="125"/>
  </r>
  <r>
    <s v="TXN_3947116"/>
    <x v="6"/>
    <n v="1"/>
    <n v="4"/>
    <n v="4"/>
    <x v="5"/>
    <s v="Takeaway"/>
    <x v="232"/>
  </r>
  <r>
    <s v="TXN_7248722"/>
    <x v="1"/>
    <n v="3"/>
    <n v="3"/>
    <n v="9"/>
    <x v="1"/>
    <s v="Takeaway"/>
    <x v="62"/>
  </r>
  <r>
    <s v="TXN_9989458"/>
    <x v="4"/>
    <n v="3"/>
    <n v="4"/>
    <n v="12"/>
    <x v="1"/>
    <m/>
    <x v="134"/>
  </r>
  <r>
    <s v="TXN_1850339"/>
    <x v="2"/>
    <n v="5"/>
    <n v="1"/>
    <n v="5"/>
    <x v="1"/>
    <s v="Takeaway"/>
    <x v="165"/>
  </r>
  <r>
    <s v="TXN_9934619"/>
    <x v="2"/>
    <n v="1"/>
    <n v="1"/>
    <n v="1"/>
    <x v="5"/>
    <s v="In-store"/>
    <x v="248"/>
  </r>
  <r>
    <s v="TXN_4551353"/>
    <x v="10"/>
    <n v="5"/>
    <n v="1.5"/>
    <n v="7.5"/>
    <x v="3"/>
    <s v="In-store"/>
    <x v="334"/>
  </r>
  <r>
    <s v="TXN_6657245"/>
    <x v="6"/>
    <n v="1"/>
    <n v="4"/>
    <n v="4"/>
    <x v="5"/>
    <s v="In-store"/>
    <x v="286"/>
  </r>
  <r>
    <s v="TXN_1786141"/>
    <x v="4"/>
    <n v="4"/>
    <n v="4"/>
    <n v="16"/>
    <x v="4"/>
    <m/>
    <x v="76"/>
  </r>
  <r>
    <s v="TXN_6405088"/>
    <x v="9"/>
    <n v="1"/>
    <n v="3"/>
    <n v="3"/>
    <x v="5"/>
    <s v="In-store"/>
    <x v="317"/>
  </r>
  <r>
    <s v="TXN_1185003"/>
    <x v="8"/>
    <n v="5"/>
    <n v="3"/>
    <n v="15"/>
    <x v="1"/>
    <s v="Takeaway"/>
    <x v="182"/>
  </r>
  <r>
    <s v="TXN_4550558"/>
    <x v="2"/>
    <m/>
    <n v="1"/>
    <m/>
    <x v="0"/>
    <s v="In-store"/>
    <x v="344"/>
  </r>
  <r>
    <s v="TXN_9555291"/>
    <x v="8"/>
    <n v="3"/>
    <n v="4"/>
    <n v="12"/>
    <x v="0"/>
    <m/>
    <x v="320"/>
  </r>
  <r>
    <s v="TXN_8571432"/>
    <x v="9"/>
    <n v="2"/>
    <n v="3"/>
    <n v="6"/>
    <x v="1"/>
    <m/>
    <x v="275"/>
  </r>
  <r>
    <s v="TXN_6744096"/>
    <x v="0"/>
    <n v="1"/>
    <n v="2"/>
    <n v="2"/>
    <x v="3"/>
    <s v="In-store"/>
    <x v="14"/>
  </r>
  <r>
    <s v="TXN_8512204"/>
    <x v="5"/>
    <n v="4"/>
    <n v="4"/>
    <n v="16"/>
    <x v="1"/>
    <s v="Takeaway"/>
    <x v="12"/>
  </r>
  <r>
    <s v="TXN_3485502"/>
    <x v="9"/>
    <n v="2"/>
    <n v="3"/>
    <n v="6"/>
    <x v="5"/>
    <m/>
    <x v="310"/>
  </r>
  <r>
    <s v="TXN_5188843"/>
    <x v="4"/>
    <n v="2"/>
    <n v="4"/>
    <n v="8"/>
    <x v="1"/>
    <s v="In-store"/>
    <x v="96"/>
  </r>
  <r>
    <s v="TXN_4821343"/>
    <x v="2"/>
    <n v="1"/>
    <n v="1"/>
    <n v="1"/>
    <x v="0"/>
    <s v="In-store"/>
    <x v="102"/>
  </r>
  <r>
    <s v="TXN_7791428"/>
    <x v="4"/>
    <n v="5"/>
    <m/>
    <n v="20"/>
    <x v="3"/>
    <s v="Takeaway"/>
    <x v="228"/>
  </r>
  <r>
    <s v="TXN_8725610"/>
    <x v="6"/>
    <n v="2"/>
    <n v="4"/>
    <n v="8"/>
    <x v="5"/>
    <s v="Takeaway"/>
    <x v="248"/>
  </r>
  <r>
    <s v="TXN_8404563"/>
    <x v="10"/>
    <n v="1"/>
    <n v="1.5"/>
    <n v="1.5"/>
    <x v="1"/>
    <s v="In-store"/>
    <x v="207"/>
  </r>
  <r>
    <s v="TXN_8942133"/>
    <x v="3"/>
    <n v="3"/>
    <n v="5"/>
    <n v="15"/>
    <x v="1"/>
    <s v="Takeaway"/>
    <x v="200"/>
  </r>
  <r>
    <s v="TXN_1122699"/>
    <x v="5"/>
    <n v="5"/>
    <n v="5"/>
    <n v="25"/>
    <x v="3"/>
    <s v="In-store"/>
    <x v="291"/>
  </r>
  <r>
    <s v="TXN_9230208"/>
    <x v="9"/>
    <n v="3"/>
    <n v="3"/>
    <n v="9"/>
    <x v="0"/>
    <m/>
    <x v="163"/>
  </r>
  <r>
    <s v="TXN_4932916"/>
    <x v="5"/>
    <n v="1"/>
    <n v="2"/>
    <n v="2"/>
    <x v="5"/>
    <s v="Takeaway"/>
    <x v="24"/>
  </r>
  <r>
    <s v="TXN_8980468"/>
    <x v="4"/>
    <n v="5"/>
    <n v="4"/>
    <n v="20"/>
    <x v="1"/>
    <m/>
    <x v="302"/>
  </r>
  <r>
    <s v="TXN_4175635"/>
    <x v="3"/>
    <n v="3"/>
    <n v="5"/>
    <n v="15"/>
    <x v="2"/>
    <s v="Takeaway"/>
    <x v="308"/>
  </r>
  <r>
    <s v="TXN_2851446"/>
    <x v="3"/>
    <n v="2"/>
    <m/>
    <n v="10"/>
    <x v="0"/>
    <s v="Takeaway"/>
    <x v="88"/>
  </r>
  <r>
    <s v="TXN_8359693"/>
    <x v="6"/>
    <n v="2"/>
    <n v="4"/>
    <n v="8"/>
    <x v="3"/>
    <s v="In-store"/>
    <x v="312"/>
  </r>
  <r>
    <s v="TXN_9432268"/>
    <x v="3"/>
    <s v="UNKNOWN"/>
    <n v="5"/>
    <n v="20"/>
    <x v="5"/>
    <s v="Takeaway"/>
    <x v="311"/>
  </r>
  <r>
    <s v="TXN_2244902"/>
    <x v="0"/>
    <n v="5"/>
    <n v="2"/>
    <n v="10"/>
    <x v="0"/>
    <m/>
    <x v="358"/>
  </r>
  <r>
    <s v="TXN_5561958"/>
    <x v="4"/>
    <n v="4"/>
    <n v="4"/>
    <n v="16"/>
    <x v="3"/>
    <m/>
    <x v="317"/>
  </r>
  <r>
    <s v="TXN_6963106"/>
    <x v="6"/>
    <n v="1"/>
    <n v="4"/>
    <n v="4"/>
    <x v="1"/>
    <s v="In-store"/>
    <x v="12"/>
  </r>
  <r>
    <s v="TXN_6008133"/>
    <x v="0"/>
    <n v="3"/>
    <n v="2"/>
    <n v="6"/>
    <x v="3"/>
    <s v="UNKNOWN"/>
    <x v="298"/>
  </r>
  <r>
    <s v="TXN_9119194"/>
    <x v="1"/>
    <s v="UNKNOWN"/>
    <n v="3"/>
    <n v="9"/>
    <x v="1"/>
    <s v="Takeaway"/>
    <x v="314"/>
  </r>
  <r>
    <s v="TXN_2551074"/>
    <x v="2"/>
    <n v="1"/>
    <n v="1"/>
    <n v="1"/>
    <x v="1"/>
    <m/>
    <x v="338"/>
  </r>
  <r>
    <s v="TXN_1899827"/>
    <x v="0"/>
    <n v="5"/>
    <n v="2"/>
    <n v="10"/>
    <x v="0"/>
    <s v="Takeaway"/>
    <x v="273"/>
  </r>
  <r>
    <s v="TXN_3046572"/>
    <x v="3"/>
    <n v="4"/>
    <n v="5"/>
    <n v="20"/>
    <x v="1"/>
    <s v="ERROR"/>
    <x v="1"/>
  </r>
  <r>
    <s v="TXN_6397921"/>
    <x v="7"/>
    <n v="1"/>
    <n v="4"/>
    <n v="4"/>
    <x v="5"/>
    <s v="In-store"/>
    <x v="21"/>
  </r>
  <r>
    <s v="TXN_8701063"/>
    <x v="6"/>
    <n v="2"/>
    <n v="4"/>
    <n v="8"/>
    <x v="5"/>
    <m/>
    <x v="305"/>
  </r>
  <r>
    <s v="TXN_9157625"/>
    <x v="10"/>
    <n v="5"/>
    <n v="1.5"/>
    <n v="7.5"/>
    <x v="0"/>
    <s v="Takeaway"/>
    <x v="284"/>
  </r>
  <r>
    <s v="TXN_7865037"/>
    <x v="0"/>
    <n v="1"/>
    <n v="2"/>
    <n v="2"/>
    <x v="3"/>
    <m/>
    <x v="257"/>
  </r>
  <r>
    <s v="TXN_8410376"/>
    <x v="0"/>
    <n v="4"/>
    <n v="2"/>
    <n v="8"/>
    <x v="3"/>
    <m/>
    <x v="128"/>
  </r>
  <r>
    <s v="TXN_4192665"/>
    <x v="0"/>
    <n v="1"/>
    <n v="2"/>
    <n v="2"/>
    <x v="1"/>
    <m/>
    <x v="155"/>
  </r>
  <r>
    <s v="TXN_5433077"/>
    <x v="1"/>
    <n v="4"/>
    <n v="3"/>
    <n v="12"/>
    <x v="1"/>
    <s v="In-store"/>
    <x v="260"/>
  </r>
  <r>
    <s v="TXN_1844925"/>
    <x v="10"/>
    <n v="5"/>
    <n v="1.5"/>
    <n v="7.5"/>
    <x v="1"/>
    <m/>
    <x v="179"/>
  </r>
  <r>
    <s v="TXN_7215311"/>
    <x v="10"/>
    <n v="1"/>
    <n v="1.5"/>
    <n v="1.5"/>
    <x v="5"/>
    <m/>
    <x v="123"/>
  </r>
  <r>
    <s v="TXN_8003664"/>
    <x v="6"/>
    <n v="1"/>
    <n v="4"/>
    <n v="4"/>
    <x v="0"/>
    <s v="UNKNOWN"/>
    <x v="189"/>
  </r>
  <r>
    <s v="TXN_3872616"/>
    <x v="1"/>
    <n v="2"/>
    <n v="3"/>
    <n v="6"/>
    <x v="5"/>
    <s v="Takeaway"/>
    <x v="312"/>
  </r>
  <r>
    <s v="TXN_3659483"/>
    <x v="4"/>
    <n v="3"/>
    <n v="4"/>
    <m/>
    <x v="1"/>
    <m/>
    <x v="226"/>
  </r>
  <r>
    <s v="TXN_1688499"/>
    <x v="4"/>
    <n v="2"/>
    <n v="4"/>
    <n v="8"/>
    <x v="0"/>
    <m/>
    <x v="117"/>
  </r>
  <r>
    <s v="TXN_5632556"/>
    <x v="9"/>
    <n v="4"/>
    <n v="3"/>
    <s v="ERROR"/>
    <x v="3"/>
    <s v="In-store"/>
    <x v="1"/>
  </r>
  <r>
    <s v="TXN_7954416"/>
    <x v="0"/>
    <n v="1"/>
    <n v="2"/>
    <n v="2"/>
    <x v="3"/>
    <s v="In-store"/>
    <x v="337"/>
  </r>
  <r>
    <s v="TXN_7421687"/>
    <x v="0"/>
    <n v="5"/>
    <n v="2"/>
    <n v="10"/>
    <x v="0"/>
    <s v="In-store"/>
    <x v="58"/>
  </r>
  <r>
    <s v="TXN_2444134"/>
    <x v="7"/>
    <n v="2"/>
    <n v="4"/>
    <n v="8"/>
    <x v="0"/>
    <s v="In-store"/>
    <x v="326"/>
  </r>
  <r>
    <s v="TXN_3793672"/>
    <x v="2"/>
    <n v="5"/>
    <n v="1"/>
    <n v="5"/>
    <x v="0"/>
    <m/>
    <x v="100"/>
  </r>
  <r>
    <s v="TXN_1903825"/>
    <x v="3"/>
    <n v="4"/>
    <n v="5"/>
    <n v="20"/>
    <x v="3"/>
    <s v="Takeaway"/>
    <x v="303"/>
  </r>
  <r>
    <s v="TXN_4267136"/>
    <x v="10"/>
    <n v="1"/>
    <n v="1.5"/>
    <n v="1.5"/>
    <x v="0"/>
    <s v="In-store"/>
    <x v="353"/>
  </r>
  <r>
    <s v="TXN_6281616"/>
    <x v="0"/>
    <n v="4"/>
    <n v="2"/>
    <n v="8"/>
    <x v="5"/>
    <m/>
    <x v="181"/>
  </r>
  <r>
    <s v="TXN_3743107"/>
    <x v="0"/>
    <n v="4"/>
    <n v="2"/>
    <n v="8"/>
    <x v="1"/>
    <m/>
    <x v="100"/>
  </r>
  <r>
    <s v="TXN_6739664"/>
    <x v="3"/>
    <n v="3"/>
    <n v="5"/>
    <n v="15"/>
    <x v="1"/>
    <m/>
    <x v="92"/>
  </r>
  <r>
    <s v="TXN_8343149"/>
    <x v="9"/>
    <s v="UNKNOWN"/>
    <n v="3"/>
    <n v="15"/>
    <x v="3"/>
    <s v="In-store"/>
    <x v="7"/>
  </r>
  <r>
    <s v="TXN_7187140"/>
    <x v="9"/>
    <n v="2"/>
    <n v="3"/>
    <n v="6"/>
    <x v="0"/>
    <s v="In-store"/>
    <x v="214"/>
  </r>
  <r>
    <s v="TXN_6988675"/>
    <x v="0"/>
    <n v="1"/>
    <n v="2"/>
    <n v="2"/>
    <x v="5"/>
    <s v="In-store"/>
    <x v="16"/>
  </r>
  <r>
    <s v="TXN_6544160"/>
    <x v="3"/>
    <s v="UNKNOWN"/>
    <n v="5"/>
    <n v="5"/>
    <x v="2"/>
    <s v="ERROR"/>
    <x v="322"/>
  </r>
  <r>
    <s v="TXN_3053494"/>
    <x v="7"/>
    <n v="5"/>
    <n v="3"/>
    <n v="15"/>
    <x v="3"/>
    <s v="In-store"/>
    <x v="4"/>
  </r>
  <r>
    <s v="TXN_9653700"/>
    <x v="8"/>
    <n v="1"/>
    <n v="3"/>
    <n v="3"/>
    <x v="0"/>
    <m/>
    <x v="76"/>
  </r>
  <r>
    <s v="TXN_4623303"/>
    <x v="4"/>
    <n v="3"/>
    <n v="4"/>
    <n v="12"/>
    <x v="5"/>
    <s v="In-store"/>
    <x v="314"/>
  </r>
  <r>
    <s v="TXN_7568175"/>
    <x v="3"/>
    <n v="1"/>
    <n v="5"/>
    <n v="5"/>
    <x v="1"/>
    <s v="In-store"/>
    <x v="29"/>
  </r>
  <r>
    <s v="TXN_4968258"/>
    <x v="4"/>
    <n v="2"/>
    <n v="4"/>
    <n v="8"/>
    <x v="5"/>
    <s v="Takeaway"/>
    <x v="226"/>
  </r>
  <r>
    <s v="TXN_8843061"/>
    <x v="4"/>
    <n v="1"/>
    <n v="4"/>
    <n v="4"/>
    <x v="1"/>
    <s v="Takeaway"/>
    <x v="269"/>
  </r>
  <r>
    <s v="TXN_5666241"/>
    <x v="2"/>
    <s v="ERROR"/>
    <n v="1"/>
    <n v="4"/>
    <x v="5"/>
    <s v="Takeaway"/>
    <x v="227"/>
  </r>
  <r>
    <s v="TXN_7079566"/>
    <x v="9"/>
    <n v="4"/>
    <n v="3"/>
    <n v="12"/>
    <x v="3"/>
    <s v="In-store"/>
    <x v="59"/>
  </r>
  <r>
    <s v="TXN_3937788"/>
    <x v="4"/>
    <n v="1"/>
    <n v="4"/>
    <n v="4"/>
    <x v="1"/>
    <s v="In-store"/>
    <x v="53"/>
  </r>
  <r>
    <s v="TXN_3397034"/>
    <x v="1"/>
    <n v="4"/>
    <n v="3"/>
    <n v="12"/>
    <x v="5"/>
    <s v="ERROR"/>
    <x v="135"/>
  </r>
  <r>
    <s v="TXN_8343414"/>
    <x v="3"/>
    <n v="2"/>
    <n v="5"/>
    <n v="10"/>
    <x v="0"/>
    <s v="Takeaway"/>
    <x v="140"/>
  </r>
  <r>
    <s v="TXN_4204491"/>
    <x v="4"/>
    <n v="2"/>
    <n v="4"/>
    <n v="8"/>
    <x v="3"/>
    <m/>
    <x v="194"/>
  </r>
  <r>
    <s v="TXN_4801327"/>
    <x v="1"/>
    <n v="5"/>
    <n v="3"/>
    <n v="15"/>
    <x v="1"/>
    <s v="In-store"/>
    <x v="91"/>
  </r>
  <r>
    <s v="TXN_4276482"/>
    <x v="6"/>
    <n v="4"/>
    <n v="4"/>
    <n v="16"/>
    <x v="5"/>
    <s v="Takeaway"/>
    <x v="331"/>
  </r>
  <r>
    <s v="TXN_6025054"/>
    <x v="0"/>
    <n v="1"/>
    <n v="2"/>
    <n v="2"/>
    <x v="0"/>
    <s v="Takeaway"/>
    <x v="208"/>
  </r>
  <r>
    <s v="TXN_1485725"/>
    <x v="3"/>
    <n v="5"/>
    <n v="5"/>
    <n v="25"/>
    <x v="5"/>
    <s v="In-store"/>
    <x v="149"/>
  </r>
  <r>
    <s v="TXN_9929033"/>
    <x v="0"/>
    <n v="2"/>
    <n v="2"/>
    <n v="4"/>
    <x v="1"/>
    <s v="Takeaway"/>
    <x v="360"/>
  </r>
  <r>
    <s v="TXN_1888706"/>
    <x v="2"/>
    <n v="1"/>
    <n v="1"/>
    <n v="1"/>
    <x v="5"/>
    <s v="Takeaway"/>
    <x v="189"/>
  </r>
  <r>
    <s v="TXN_7495804"/>
    <x v="9"/>
    <n v="3"/>
    <n v="3"/>
    <n v="9"/>
    <x v="0"/>
    <s v="Takeaway"/>
    <x v="285"/>
  </r>
  <r>
    <s v="TXN_5133476"/>
    <x v="9"/>
    <n v="4"/>
    <n v="3"/>
    <n v="12"/>
    <x v="4"/>
    <m/>
    <x v="290"/>
  </r>
  <r>
    <s v="TXN_5542500"/>
    <x v="6"/>
    <n v="3"/>
    <s v="UNKNOWN"/>
    <n v="12"/>
    <x v="0"/>
    <m/>
    <x v="2"/>
  </r>
  <r>
    <s v="TXN_5895330"/>
    <x v="3"/>
    <n v="5"/>
    <n v="5"/>
    <n v="25"/>
    <x v="5"/>
    <s v="In-store"/>
    <x v="222"/>
  </r>
  <r>
    <s v="TXN_5351447"/>
    <x v="3"/>
    <n v="4"/>
    <n v="5"/>
    <n v="20"/>
    <x v="5"/>
    <m/>
    <x v="262"/>
  </r>
  <r>
    <s v="TXN_8505782"/>
    <x v="2"/>
    <n v="2"/>
    <n v="1"/>
    <n v="2"/>
    <x v="5"/>
    <s v="In-store"/>
    <x v="285"/>
  </r>
  <r>
    <s v="TXN_8365530"/>
    <x v="7"/>
    <n v="4"/>
    <s v="UNKNOWN"/>
    <n v="16"/>
    <x v="5"/>
    <s v="Takeaway"/>
    <x v="208"/>
  </r>
  <r>
    <s v="TXN_2357107"/>
    <x v="6"/>
    <n v="1"/>
    <n v="4"/>
    <n v="4"/>
    <x v="5"/>
    <s v="In-store"/>
    <x v="261"/>
  </r>
  <r>
    <s v="TXN_1371708"/>
    <x v="2"/>
    <n v="2"/>
    <n v="1"/>
    <n v="2"/>
    <x v="5"/>
    <s v="Takeaway"/>
    <x v="241"/>
  </r>
  <r>
    <s v="TXN_6265785"/>
    <x v="8"/>
    <n v="5"/>
    <n v="5"/>
    <n v="25"/>
    <x v="0"/>
    <s v="Takeaway"/>
    <x v="331"/>
  </r>
  <r>
    <s v="TXN_6806563"/>
    <x v="0"/>
    <n v="1"/>
    <n v="2"/>
    <n v="2"/>
    <x v="5"/>
    <m/>
    <x v="251"/>
  </r>
  <r>
    <s v="TXN_8183734"/>
    <x v="2"/>
    <n v="2"/>
    <n v="1"/>
    <n v="2"/>
    <x v="3"/>
    <s v="In-store"/>
    <x v="159"/>
  </r>
  <r>
    <s v="TXN_6882503"/>
    <x v="10"/>
    <n v="1"/>
    <n v="1.5"/>
    <n v="1.5"/>
    <x v="5"/>
    <s v="In-store"/>
    <x v="324"/>
  </r>
  <r>
    <s v="TXN_2785654"/>
    <x v="10"/>
    <n v="1"/>
    <n v="1.5"/>
    <n v="1.5"/>
    <x v="0"/>
    <s v="Takeaway"/>
    <x v="94"/>
  </r>
  <r>
    <s v="TXN_1453579"/>
    <x v="6"/>
    <n v="5"/>
    <n v="4"/>
    <n v="20"/>
    <x v="5"/>
    <m/>
    <x v="349"/>
  </r>
  <r>
    <s v="TXN_1121833"/>
    <x v="0"/>
    <n v="4"/>
    <n v="2"/>
    <n v="8"/>
    <x v="0"/>
    <s v="In-store"/>
    <x v="95"/>
  </r>
  <r>
    <s v="TXN_1277989"/>
    <x v="5"/>
    <n v="5"/>
    <n v="1.5"/>
    <n v="7.5"/>
    <x v="5"/>
    <s v="In-store"/>
    <x v="225"/>
  </r>
  <r>
    <s v="TXN_8249996"/>
    <x v="5"/>
    <s v="UNKNOWN"/>
    <n v="1"/>
    <n v="4"/>
    <x v="3"/>
    <m/>
    <x v="124"/>
  </r>
  <r>
    <s v="TXN_7471281"/>
    <x v="6"/>
    <n v="5"/>
    <n v="4"/>
    <n v="20"/>
    <x v="5"/>
    <m/>
    <x v="309"/>
  </r>
  <r>
    <s v="TXN_1512159"/>
    <x v="1"/>
    <n v="2"/>
    <n v="3"/>
    <n v="6"/>
    <x v="0"/>
    <s v="In-store"/>
    <x v="50"/>
  </r>
  <r>
    <s v="TXN_4008899"/>
    <x v="3"/>
    <n v="4"/>
    <n v="5"/>
    <n v="20"/>
    <x v="5"/>
    <m/>
    <x v="263"/>
  </r>
  <r>
    <s v="TXN_4566950"/>
    <x v="0"/>
    <n v="2"/>
    <n v="2"/>
    <n v="4"/>
    <x v="1"/>
    <s v="Takeaway"/>
    <x v="242"/>
  </r>
  <r>
    <s v="TXN_6648081"/>
    <x v="3"/>
    <n v="4"/>
    <n v="5"/>
    <n v="20"/>
    <x v="5"/>
    <s v="Takeaway"/>
    <x v="280"/>
  </r>
  <r>
    <s v="TXN_5094936"/>
    <x v="0"/>
    <n v="4"/>
    <n v="2"/>
    <n v="8"/>
    <x v="5"/>
    <s v="In-store"/>
    <x v="121"/>
  </r>
  <r>
    <s v="TXN_8154928"/>
    <x v="10"/>
    <n v="3"/>
    <n v="1.5"/>
    <s v="ERROR"/>
    <x v="0"/>
    <m/>
    <x v="139"/>
  </r>
  <r>
    <s v="TXN_6550707"/>
    <x v="0"/>
    <n v="1"/>
    <n v="2"/>
    <m/>
    <x v="3"/>
    <m/>
    <x v="160"/>
  </r>
  <r>
    <s v="TXN_3676019"/>
    <x v="9"/>
    <n v="4"/>
    <n v="3"/>
    <n v="12"/>
    <x v="3"/>
    <m/>
    <x v="10"/>
  </r>
  <r>
    <s v="TXN_2486026"/>
    <x v="10"/>
    <n v="5"/>
    <s v="ERROR"/>
    <n v="7.5"/>
    <x v="3"/>
    <s v="In-store"/>
    <x v="136"/>
  </r>
  <r>
    <s v="TXN_9644830"/>
    <x v="2"/>
    <n v="1"/>
    <n v="1"/>
    <n v="1"/>
    <x v="5"/>
    <m/>
    <x v="285"/>
  </r>
  <r>
    <s v="TXN_3219378"/>
    <x v="3"/>
    <n v="3"/>
    <n v="5"/>
    <n v="15"/>
    <x v="3"/>
    <s v="In-store"/>
    <x v="236"/>
  </r>
  <r>
    <s v="TXN_6372515"/>
    <x v="2"/>
    <n v="1"/>
    <n v="1"/>
    <n v="1"/>
    <x v="3"/>
    <s v="In-store"/>
    <x v="333"/>
  </r>
  <r>
    <s v="TXN_4692681"/>
    <x v="10"/>
    <n v="2"/>
    <n v="1.5"/>
    <n v="3"/>
    <x v="5"/>
    <m/>
    <x v="28"/>
  </r>
  <r>
    <s v="TXN_9364172"/>
    <x v="10"/>
    <n v="4"/>
    <n v="1.5"/>
    <n v="6"/>
    <x v="5"/>
    <s v="Takeaway"/>
    <x v="330"/>
  </r>
  <r>
    <s v="TXN_4745933"/>
    <x v="3"/>
    <n v="1"/>
    <n v="5"/>
    <n v="5"/>
    <x v="3"/>
    <s v="In-store"/>
    <x v="362"/>
  </r>
  <r>
    <s v="TXN_6540267"/>
    <x v="3"/>
    <n v="2"/>
    <n v="5"/>
    <n v="10"/>
    <x v="5"/>
    <s v="Takeaway"/>
    <x v="231"/>
  </r>
  <r>
    <s v="TXN_6994245"/>
    <x v="0"/>
    <n v="4"/>
    <n v="2"/>
    <n v="8"/>
    <x v="3"/>
    <s v="In-store"/>
    <x v="169"/>
  </r>
  <r>
    <s v="TXN_8973007"/>
    <x v="0"/>
    <n v="5"/>
    <n v="2"/>
    <n v="10"/>
    <x v="5"/>
    <s v="Takeaway"/>
    <x v="282"/>
  </r>
  <r>
    <s v="TXN_5108183"/>
    <x v="4"/>
    <m/>
    <n v="4"/>
    <n v="16"/>
    <x v="0"/>
    <s v="ERROR"/>
    <x v="176"/>
  </r>
  <r>
    <s v="TXN_8103630"/>
    <x v="2"/>
    <n v="1"/>
    <n v="1"/>
    <n v="1"/>
    <x v="3"/>
    <s v="Takeaway"/>
    <x v="350"/>
  </r>
  <r>
    <s v="TXN_2575160"/>
    <x v="10"/>
    <n v="5"/>
    <n v="1.5"/>
    <n v="7.5"/>
    <x v="5"/>
    <s v="UNKNOWN"/>
    <x v="324"/>
  </r>
  <r>
    <s v="TXN_8002309"/>
    <x v="6"/>
    <n v="1"/>
    <n v="4"/>
    <n v="4"/>
    <x v="5"/>
    <m/>
    <x v="19"/>
  </r>
  <r>
    <s v="TXN_3252542"/>
    <x v="6"/>
    <n v="5"/>
    <n v="4"/>
    <n v="20"/>
    <x v="3"/>
    <s v="In-store"/>
    <x v="166"/>
  </r>
  <r>
    <s v="TXN_4775220"/>
    <x v="9"/>
    <n v="3"/>
    <n v="3"/>
    <n v="9"/>
    <x v="5"/>
    <s v="Takeaway"/>
    <x v="288"/>
  </r>
  <r>
    <s v="TXN_4413197"/>
    <x v="10"/>
    <n v="4"/>
    <n v="1.5"/>
    <n v="6"/>
    <x v="3"/>
    <m/>
    <x v="205"/>
  </r>
  <r>
    <s v="TXN_1283149"/>
    <x v="3"/>
    <n v="2"/>
    <n v="5"/>
    <n v="10"/>
    <x v="0"/>
    <s v="In-store"/>
    <x v="108"/>
  </r>
  <r>
    <s v="TXN_6822426"/>
    <x v="1"/>
    <n v="5"/>
    <n v="3"/>
    <n v="15"/>
    <x v="3"/>
    <s v="In-store"/>
    <x v="57"/>
  </r>
  <r>
    <s v="TXN_8210816"/>
    <x v="3"/>
    <n v="4"/>
    <n v="5"/>
    <n v="20"/>
    <x v="3"/>
    <s v="Takeaway"/>
    <x v="133"/>
  </r>
  <r>
    <s v="TXN_5896728"/>
    <x v="9"/>
    <n v="4"/>
    <n v="3"/>
    <n v="12"/>
    <x v="3"/>
    <s v="Takeaway"/>
    <x v="6"/>
  </r>
  <r>
    <s v="TXN_4407308"/>
    <x v="10"/>
    <n v="4"/>
    <n v="1.5"/>
    <n v="6"/>
    <x v="3"/>
    <s v="In-store"/>
    <x v="124"/>
  </r>
  <r>
    <s v="TXN_7710078"/>
    <x v="9"/>
    <n v="2"/>
    <n v="3"/>
    <n v="6"/>
    <x v="0"/>
    <s v="Takeaway"/>
    <x v="51"/>
  </r>
  <r>
    <s v="TXN_6016707"/>
    <x v="9"/>
    <n v="1"/>
    <n v="3"/>
    <n v="3"/>
    <x v="1"/>
    <s v="In-store"/>
    <x v="53"/>
  </r>
  <r>
    <s v="TXN_7895436"/>
    <x v="1"/>
    <n v="3"/>
    <n v="3"/>
    <n v="9"/>
    <x v="5"/>
    <m/>
    <x v="293"/>
  </r>
  <r>
    <s v="TXN_3600632"/>
    <x v="5"/>
    <n v="4"/>
    <n v="2"/>
    <n v="8"/>
    <x v="1"/>
    <s v="Takeaway"/>
    <x v="70"/>
  </r>
  <r>
    <s v="TXN_4565969"/>
    <x v="0"/>
    <n v="3"/>
    <n v="2"/>
    <n v="6"/>
    <x v="5"/>
    <s v="Takeaway"/>
    <x v="95"/>
  </r>
  <r>
    <s v="TXN_7821478"/>
    <x v="1"/>
    <n v="4"/>
    <m/>
    <n v="12"/>
    <x v="1"/>
    <s v="In-store"/>
    <x v="75"/>
  </r>
  <r>
    <s v="TXN_2971555"/>
    <x v="1"/>
    <n v="1"/>
    <n v="3"/>
    <n v="3"/>
    <x v="1"/>
    <m/>
    <x v="16"/>
  </r>
  <r>
    <s v="TXN_9664173"/>
    <x v="6"/>
    <n v="1"/>
    <n v="4"/>
    <n v="4"/>
    <x v="5"/>
    <s v="In-store"/>
    <x v="144"/>
  </r>
  <r>
    <s v="TXN_4049270"/>
    <x v="7"/>
    <n v="5"/>
    <n v="2"/>
    <n v="10"/>
    <x v="3"/>
    <s v="In-store"/>
    <x v="8"/>
  </r>
  <r>
    <s v="TXN_4731715"/>
    <x v="0"/>
    <n v="5"/>
    <n v="2"/>
    <n v="10"/>
    <x v="5"/>
    <m/>
    <x v="241"/>
  </r>
  <r>
    <s v="TXN_3377626"/>
    <x v="2"/>
    <n v="5"/>
    <n v="1"/>
    <n v="5"/>
    <x v="1"/>
    <s v="In-store"/>
    <x v="255"/>
  </r>
  <r>
    <s v="TXN_5753111"/>
    <x v="3"/>
    <n v="1"/>
    <n v="5"/>
    <n v="5"/>
    <x v="0"/>
    <m/>
    <x v="194"/>
  </r>
  <r>
    <s v="TXN_2054549"/>
    <x v="4"/>
    <s v="UNKNOWN"/>
    <n v="4"/>
    <n v="4"/>
    <x v="2"/>
    <s v="In-store"/>
    <x v="143"/>
  </r>
  <r>
    <s v="TXN_6996548"/>
    <x v="0"/>
    <s v="UNKNOWN"/>
    <n v="2"/>
    <n v="2"/>
    <x v="0"/>
    <m/>
    <x v="273"/>
  </r>
  <r>
    <s v="TXN_6761402"/>
    <x v="8"/>
    <n v="1"/>
    <n v="2"/>
    <n v="2"/>
    <x v="5"/>
    <s v="Takeaway"/>
    <x v="176"/>
  </r>
  <r>
    <s v="TXN_1983842"/>
    <x v="1"/>
    <n v="5"/>
    <n v="3"/>
    <n v="15"/>
    <x v="3"/>
    <s v="ERROR"/>
    <x v="95"/>
  </r>
  <r>
    <s v="TXN_4982165"/>
    <x v="10"/>
    <n v="1"/>
    <n v="1.5"/>
    <n v="1.5"/>
    <x v="0"/>
    <s v="Takeaway"/>
    <x v="318"/>
  </r>
  <r>
    <s v="TXN_5679295"/>
    <x v="10"/>
    <n v="5"/>
    <s v="ERROR"/>
    <n v="7.5"/>
    <x v="5"/>
    <s v="Takeaway"/>
    <x v="73"/>
  </r>
  <r>
    <s v="TXN_9194266"/>
    <x v="3"/>
    <n v="5"/>
    <n v="5"/>
    <n v="25"/>
    <x v="1"/>
    <m/>
    <x v="84"/>
  </r>
  <r>
    <s v="TXN_1141920"/>
    <x v="0"/>
    <n v="4"/>
    <n v="2"/>
    <n v="8"/>
    <x v="3"/>
    <m/>
    <x v="146"/>
  </r>
  <r>
    <s v="TXN_8878500"/>
    <x v="3"/>
    <n v="4"/>
    <n v="5"/>
    <n v="20"/>
    <x v="5"/>
    <m/>
    <x v="16"/>
  </r>
  <r>
    <s v="TXN_1012349"/>
    <x v="5"/>
    <n v="4"/>
    <n v="3"/>
    <n v="12"/>
    <x v="1"/>
    <s v="In-store"/>
    <x v="289"/>
  </r>
  <r>
    <s v="TXN_1581562"/>
    <x v="0"/>
    <n v="2"/>
    <n v="2"/>
    <n v="4"/>
    <x v="1"/>
    <s v="In-store"/>
    <x v="316"/>
  </r>
  <r>
    <s v="TXN_6762236"/>
    <x v="9"/>
    <n v="4"/>
    <n v="3"/>
    <n v="12"/>
    <x v="2"/>
    <s v="In-store"/>
    <x v="165"/>
  </r>
  <r>
    <s v="TXN_1041891"/>
    <x v="2"/>
    <n v="5"/>
    <n v="1"/>
    <n v="5"/>
    <x v="5"/>
    <m/>
    <x v="225"/>
  </r>
  <r>
    <s v="TXN_6467796"/>
    <x v="7"/>
    <n v="5"/>
    <n v="2"/>
    <n v="10"/>
    <x v="0"/>
    <s v="Takeaway"/>
    <x v="286"/>
  </r>
  <r>
    <s v="TXN_8701045"/>
    <x v="5"/>
    <n v="2"/>
    <n v="3"/>
    <n v="6"/>
    <x v="1"/>
    <s v="In-store"/>
    <x v="221"/>
  </r>
  <r>
    <s v="TXN_9656325"/>
    <x v="8"/>
    <n v="2"/>
    <n v="2"/>
    <n v="4"/>
    <x v="0"/>
    <s v="Takeaway"/>
    <x v="5"/>
  </r>
  <r>
    <s v="TXN_2716560"/>
    <x v="6"/>
    <n v="4"/>
    <n v="4"/>
    <n v="16"/>
    <x v="0"/>
    <s v="Takeaway"/>
    <x v="315"/>
  </r>
  <r>
    <s v="TXN_4141941"/>
    <x v="0"/>
    <n v="2"/>
    <n v="2"/>
    <n v="4"/>
    <x v="3"/>
    <s v="In-store"/>
    <x v="164"/>
  </r>
  <r>
    <s v="TXN_4633505"/>
    <x v="7"/>
    <n v="3"/>
    <n v="1.5"/>
    <n v="4.5"/>
    <x v="3"/>
    <s v="Takeaway"/>
    <x v="159"/>
  </r>
  <r>
    <s v="TXN_5283053"/>
    <x v="9"/>
    <n v="4"/>
    <n v="3"/>
    <n v="12"/>
    <x v="3"/>
    <m/>
    <x v="73"/>
  </r>
  <r>
    <s v="TXN_1054912"/>
    <x v="6"/>
    <n v="3"/>
    <n v="4"/>
    <n v="12"/>
    <x v="1"/>
    <m/>
    <x v="353"/>
  </r>
  <r>
    <s v="TXN_9100081"/>
    <x v="9"/>
    <n v="1"/>
    <n v="3"/>
    <n v="3"/>
    <x v="1"/>
    <m/>
    <x v="219"/>
  </r>
  <r>
    <s v="TXN_5129701"/>
    <x v="4"/>
    <n v="2"/>
    <n v="4"/>
    <n v="8"/>
    <x v="0"/>
    <s v="Takeaway"/>
    <x v="272"/>
  </r>
  <r>
    <s v="TXN_7021592"/>
    <x v="3"/>
    <n v="4"/>
    <n v="5"/>
    <n v="20"/>
    <x v="0"/>
    <s v="In-store"/>
    <x v="295"/>
  </r>
  <r>
    <s v="TXN_8644119"/>
    <x v="6"/>
    <s v="ERROR"/>
    <n v="4"/>
    <n v="20"/>
    <x v="5"/>
    <m/>
    <x v="157"/>
  </r>
  <r>
    <s v="TXN_3041142"/>
    <x v="4"/>
    <n v="3"/>
    <n v="4"/>
    <n v="12"/>
    <x v="3"/>
    <s v="ERROR"/>
    <x v="38"/>
  </r>
  <r>
    <s v="TXN_5618631"/>
    <x v="0"/>
    <n v="5"/>
    <n v="2"/>
    <n v="10"/>
    <x v="0"/>
    <s v="In-store"/>
    <x v="170"/>
  </r>
  <r>
    <s v="TXN_6496379"/>
    <x v="6"/>
    <n v="1"/>
    <n v="4"/>
    <n v="4"/>
    <x v="1"/>
    <s v="Takeaway"/>
    <x v="245"/>
  </r>
  <r>
    <s v="TXN_1486119"/>
    <x v="2"/>
    <n v="4"/>
    <n v="1"/>
    <n v="4"/>
    <x v="5"/>
    <s v="UNKNOWN"/>
    <x v="302"/>
  </r>
  <r>
    <s v="TXN_2386202"/>
    <x v="3"/>
    <n v="4"/>
    <n v="5"/>
    <n v="20"/>
    <x v="1"/>
    <s v="In-store"/>
    <x v="207"/>
  </r>
  <r>
    <s v="TXN_6836109"/>
    <x v="0"/>
    <n v="4"/>
    <n v="2"/>
    <n v="8"/>
    <x v="5"/>
    <s v="Takeaway"/>
    <x v="250"/>
  </r>
  <r>
    <s v="TXN_9190061"/>
    <x v="3"/>
    <n v="5"/>
    <n v="5"/>
    <n v="25"/>
    <x v="1"/>
    <s v="Takeaway"/>
    <x v="296"/>
  </r>
  <r>
    <s v="TXN_1691512"/>
    <x v="4"/>
    <n v="1"/>
    <n v="4"/>
    <n v="4"/>
    <x v="5"/>
    <s v="UNKNOWN"/>
    <x v="17"/>
  </r>
  <r>
    <s v="TXN_1059293"/>
    <x v="5"/>
    <n v="5"/>
    <n v="4"/>
    <n v="20"/>
    <x v="2"/>
    <m/>
    <x v="236"/>
  </r>
  <r>
    <s v="TXN_2495471"/>
    <x v="3"/>
    <n v="3"/>
    <n v="5"/>
    <n v="15"/>
    <x v="0"/>
    <s v="Takeaway"/>
    <x v="192"/>
  </r>
  <r>
    <s v="TXN_7708201"/>
    <x v="3"/>
    <n v="3"/>
    <n v="5"/>
    <n v="15"/>
    <x v="1"/>
    <m/>
    <x v="118"/>
  </r>
  <r>
    <s v="TXN_2038871"/>
    <x v="10"/>
    <n v="2"/>
    <n v="1.5"/>
    <n v="3"/>
    <x v="5"/>
    <s v="Takeaway"/>
    <x v="155"/>
  </r>
  <r>
    <s v="TXN_7195393"/>
    <x v="3"/>
    <n v="2"/>
    <n v="5"/>
    <n v="10"/>
    <x v="0"/>
    <s v="In-store"/>
    <x v="323"/>
  </r>
  <r>
    <s v="TXN_8022892"/>
    <x v="6"/>
    <n v="4"/>
    <n v="4"/>
    <n v="16"/>
    <x v="3"/>
    <s v="In-store"/>
    <x v="80"/>
  </r>
  <r>
    <s v="TXN_4298189"/>
    <x v="0"/>
    <n v="1"/>
    <n v="2"/>
    <n v="2"/>
    <x v="3"/>
    <s v="In-store"/>
    <x v="183"/>
  </r>
  <r>
    <s v="TXN_4967446"/>
    <x v="6"/>
    <n v="1"/>
    <n v="4"/>
    <n v="4"/>
    <x v="4"/>
    <s v="In-store"/>
    <x v="114"/>
  </r>
  <r>
    <s v="TXN_3368231"/>
    <x v="10"/>
    <n v="3"/>
    <n v="1.5"/>
    <n v="4.5"/>
    <x v="5"/>
    <m/>
    <x v="112"/>
  </r>
  <r>
    <s v="TXN_7353699"/>
    <x v="10"/>
    <n v="5"/>
    <n v="1.5"/>
    <n v="7.5"/>
    <x v="3"/>
    <m/>
    <x v="262"/>
  </r>
  <r>
    <s v="TXN_6888998"/>
    <x v="0"/>
    <n v="5"/>
    <n v="2"/>
    <n v="10"/>
    <x v="5"/>
    <m/>
    <x v="216"/>
  </r>
  <r>
    <s v="TXN_3541304"/>
    <x v="6"/>
    <n v="3"/>
    <n v="4"/>
    <n v="12"/>
    <x v="1"/>
    <s v="In-store"/>
    <x v="243"/>
  </r>
  <r>
    <s v="TXN_8188818"/>
    <x v="10"/>
    <n v="2"/>
    <n v="1.5"/>
    <n v="3"/>
    <x v="4"/>
    <m/>
    <x v="55"/>
  </r>
  <r>
    <s v="TXN_9431971"/>
    <x v="4"/>
    <n v="1"/>
    <n v="4"/>
    <n v="4"/>
    <x v="0"/>
    <s v="ERROR"/>
    <x v="33"/>
  </r>
  <r>
    <s v="TXN_4543742"/>
    <x v="0"/>
    <n v="3"/>
    <n v="2"/>
    <n v="6"/>
    <x v="3"/>
    <m/>
    <x v="246"/>
  </r>
  <r>
    <s v="TXN_1807140"/>
    <x v="3"/>
    <s v="ERROR"/>
    <n v="5"/>
    <n v="5"/>
    <x v="1"/>
    <m/>
    <x v="42"/>
  </r>
  <r>
    <s v="TXN_3007866"/>
    <x v="9"/>
    <n v="4"/>
    <n v="3"/>
    <n v="12"/>
    <x v="0"/>
    <s v="In-store"/>
    <x v="173"/>
  </r>
  <r>
    <s v="TXN_6779377"/>
    <x v="4"/>
    <n v="5"/>
    <n v="4"/>
    <n v="20"/>
    <x v="5"/>
    <s v="In-store"/>
    <x v="6"/>
  </r>
  <r>
    <s v="TXN_7053830"/>
    <x v="0"/>
    <n v="3"/>
    <n v="2"/>
    <n v="6"/>
    <x v="3"/>
    <m/>
    <x v="203"/>
  </r>
  <r>
    <s v="TXN_6522299"/>
    <x v="10"/>
    <n v="2"/>
    <n v="1.5"/>
    <n v="3"/>
    <x v="1"/>
    <s v="ERROR"/>
    <x v="315"/>
  </r>
  <r>
    <s v="TXN_2848421"/>
    <x v="2"/>
    <n v="1"/>
    <n v="1"/>
    <n v="1"/>
    <x v="3"/>
    <s v="In-store"/>
    <x v="80"/>
  </r>
  <r>
    <s v="TXN_4935533"/>
    <x v="5"/>
    <n v="1"/>
    <n v="4"/>
    <n v="4"/>
    <x v="5"/>
    <s v="In-store"/>
    <x v="325"/>
  </r>
  <r>
    <s v="TXN_2389320"/>
    <x v="0"/>
    <n v="2"/>
    <n v="2"/>
    <n v="4"/>
    <x v="5"/>
    <s v="Takeaway"/>
    <x v="139"/>
  </r>
  <r>
    <s v="TXN_8423155"/>
    <x v="0"/>
    <n v="1"/>
    <n v="2"/>
    <n v="2"/>
    <x v="5"/>
    <s v="Takeaway"/>
    <x v="364"/>
  </r>
  <r>
    <s v="TXN_6053617"/>
    <x v="6"/>
    <n v="2"/>
    <n v="4"/>
    <n v="8"/>
    <x v="0"/>
    <m/>
    <x v="50"/>
  </r>
  <r>
    <s v="TXN_8384372"/>
    <x v="10"/>
    <n v="4"/>
    <n v="1.5"/>
    <n v="6"/>
    <x v="3"/>
    <m/>
    <x v="80"/>
  </r>
  <r>
    <s v="TXN_3426338"/>
    <x v="3"/>
    <n v="1"/>
    <n v="5"/>
    <n v="5"/>
    <x v="1"/>
    <s v="In-store"/>
    <x v="123"/>
  </r>
  <r>
    <s v="TXN_4581359"/>
    <x v="9"/>
    <n v="2"/>
    <n v="3"/>
    <n v="6"/>
    <x v="0"/>
    <m/>
    <x v="42"/>
  </r>
  <r>
    <s v="TXN_3561451"/>
    <x v="3"/>
    <n v="4"/>
    <n v="5"/>
    <n v="20"/>
    <x v="0"/>
    <m/>
    <x v="111"/>
  </r>
  <r>
    <s v="TXN_7768989"/>
    <x v="6"/>
    <n v="2"/>
    <n v="4"/>
    <s v="ERROR"/>
    <x v="1"/>
    <s v="In-store"/>
    <x v="40"/>
  </r>
  <r>
    <s v="TXN_5963316"/>
    <x v="10"/>
    <n v="2"/>
    <n v="1.5"/>
    <m/>
    <x v="0"/>
    <s v="Takeaway"/>
    <x v="341"/>
  </r>
  <r>
    <s v="TXN_4265942"/>
    <x v="0"/>
    <n v="5"/>
    <n v="2"/>
    <n v="10"/>
    <x v="5"/>
    <s v="UNKNOWN"/>
    <x v="280"/>
  </r>
  <r>
    <s v="TXN_6014389"/>
    <x v="2"/>
    <n v="5"/>
    <n v="1"/>
    <n v="5"/>
    <x v="0"/>
    <s v="In-store"/>
    <x v="288"/>
  </r>
  <r>
    <s v="TXN_7358729"/>
    <x v="2"/>
    <n v="2"/>
    <n v="1"/>
    <n v="2"/>
    <x v="1"/>
    <s v="Takeaway"/>
    <x v="86"/>
  </r>
  <r>
    <s v="TXN_9815521"/>
    <x v="6"/>
    <n v="3"/>
    <n v="4"/>
    <n v="12"/>
    <x v="0"/>
    <s v="In-store"/>
    <x v="308"/>
  </r>
  <r>
    <s v="TXN_8325221"/>
    <x v="7"/>
    <n v="2"/>
    <n v="2"/>
    <n v="4"/>
    <x v="0"/>
    <s v="ERROR"/>
    <x v="234"/>
  </r>
  <r>
    <s v="TXN_8267031"/>
    <x v="1"/>
    <m/>
    <n v="3"/>
    <n v="6"/>
    <x v="5"/>
    <s v="Takeaway"/>
    <x v="246"/>
  </r>
  <r>
    <s v="TXN_1950187"/>
    <x v="10"/>
    <n v="2"/>
    <n v="1.5"/>
    <n v="3"/>
    <x v="0"/>
    <s v="Takeaway"/>
    <x v="342"/>
  </r>
  <r>
    <s v="TXN_9518691"/>
    <x v="3"/>
    <n v="2"/>
    <n v="5"/>
    <n v="10"/>
    <x v="0"/>
    <s v="ERROR"/>
    <x v="20"/>
  </r>
  <r>
    <s v="TXN_3612790"/>
    <x v="4"/>
    <n v="1"/>
    <m/>
    <n v="4"/>
    <x v="5"/>
    <m/>
    <x v="276"/>
  </r>
  <r>
    <s v="TXN_5436816"/>
    <x v="3"/>
    <n v="3"/>
    <n v="5"/>
    <n v="15"/>
    <x v="0"/>
    <m/>
    <x v="344"/>
  </r>
  <r>
    <s v="TXN_7896586"/>
    <x v="6"/>
    <n v="2"/>
    <n v="4"/>
    <n v="8"/>
    <x v="0"/>
    <m/>
    <x v="126"/>
  </r>
  <r>
    <s v="TXN_5835004"/>
    <x v="4"/>
    <n v="5"/>
    <n v="4"/>
    <n v="20"/>
    <x v="0"/>
    <s v="In-store"/>
    <x v="173"/>
  </r>
  <r>
    <s v="TXN_3774886"/>
    <x v="6"/>
    <n v="3"/>
    <n v="4"/>
    <n v="12"/>
    <x v="5"/>
    <m/>
    <x v="12"/>
  </r>
  <r>
    <s v="TXN_5950951"/>
    <x v="3"/>
    <n v="1"/>
    <n v="5"/>
    <m/>
    <x v="0"/>
    <s v="In-store"/>
    <x v="26"/>
  </r>
  <r>
    <s v="TXN_3918096"/>
    <x v="9"/>
    <n v="4"/>
    <n v="3"/>
    <n v="12"/>
    <x v="5"/>
    <s v="UNKNOWN"/>
    <x v="334"/>
  </r>
  <r>
    <s v="TXN_2786231"/>
    <x v="9"/>
    <n v="1"/>
    <n v="3"/>
    <n v="3"/>
    <x v="1"/>
    <s v="Takeaway"/>
    <x v="334"/>
  </r>
  <r>
    <s v="TXN_3803063"/>
    <x v="7"/>
    <n v="4"/>
    <s v="ERROR"/>
    <n v="12"/>
    <x v="0"/>
    <s v="Takeaway"/>
    <x v="186"/>
  </r>
  <r>
    <s v="TXN_4262451"/>
    <x v="0"/>
    <n v="1"/>
    <n v="2"/>
    <n v="2"/>
    <x v="3"/>
    <s v="Takeaway"/>
    <x v="233"/>
  </r>
  <r>
    <s v="TXN_4773210"/>
    <x v="0"/>
    <n v="1"/>
    <n v="2"/>
    <n v="2"/>
    <x v="0"/>
    <m/>
    <x v="260"/>
  </r>
  <r>
    <s v="TXN_1231366"/>
    <x v="6"/>
    <n v="3"/>
    <n v="4"/>
    <n v="12"/>
    <x v="3"/>
    <s v="Takeaway"/>
    <x v="340"/>
  </r>
  <r>
    <s v="TXN_6596377"/>
    <x v="2"/>
    <n v="5"/>
    <s v="ERROR"/>
    <n v="5"/>
    <x v="5"/>
    <m/>
    <x v="353"/>
  </r>
  <r>
    <s v="TXN_2713279"/>
    <x v="2"/>
    <n v="4"/>
    <n v="1"/>
    <n v="4"/>
    <x v="3"/>
    <s v="In-store"/>
    <x v="240"/>
  </r>
  <r>
    <s v="TXN_4247602"/>
    <x v="3"/>
    <n v="5"/>
    <n v="5"/>
    <n v="25"/>
    <x v="0"/>
    <s v="Takeaway"/>
    <x v="347"/>
  </r>
  <r>
    <s v="TXN_2446298"/>
    <x v="9"/>
    <s v="ERROR"/>
    <n v="3"/>
    <n v="15"/>
    <x v="5"/>
    <s v="In-store"/>
    <x v="127"/>
  </r>
  <r>
    <s v="TXN_7258784"/>
    <x v="7"/>
    <n v="4"/>
    <n v="2"/>
    <n v="8"/>
    <x v="1"/>
    <s v="In-store"/>
    <x v="320"/>
  </r>
  <r>
    <s v="TXN_5164540"/>
    <x v="10"/>
    <n v="2"/>
    <n v="1.5"/>
    <n v="3"/>
    <x v="5"/>
    <s v="Takeaway"/>
    <x v="107"/>
  </r>
  <r>
    <s v="TXN_6488040"/>
    <x v="3"/>
    <n v="1"/>
    <n v="5"/>
    <s v="ERROR"/>
    <x v="3"/>
    <s v="Takeaway"/>
    <x v="361"/>
  </r>
  <r>
    <s v="TXN_9850842"/>
    <x v="10"/>
    <n v="3"/>
    <s v="ERROR"/>
    <n v="4.5"/>
    <x v="4"/>
    <m/>
    <x v="108"/>
  </r>
  <r>
    <s v="TXN_7269738"/>
    <x v="2"/>
    <n v="3"/>
    <n v="1"/>
    <n v="3"/>
    <x v="1"/>
    <m/>
    <x v="308"/>
  </r>
  <r>
    <s v="TXN_2638760"/>
    <x v="1"/>
    <n v="5"/>
    <n v="3"/>
    <n v="15"/>
    <x v="1"/>
    <m/>
    <x v="125"/>
  </r>
  <r>
    <s v="TXN_3459152"/>
    <x v="1"/>
    <s v="ERROR"/>
    <n v="3"/>
    <n v="9"/>
    <x v="3"/>
    <m/>
    <x v="292"/>
  </r>
  <r>
    <s v="TXN_8013818"/>
    <x v="10"/>
    <n v="2"/>
    <n v="1.5"/>
    <n v="3"/>
    <x v="5"/>
    <s v="UNKNOWN"/>
    <x v="317"/>
  </r>
  <r>
    <s v="TXN_8077367"/>
    <x v="10"/>
    <m/>
    <s v="UNKNOWN"/>
    <n v="7.5"/>
    <x v="0"/>
    <m/>
    <x v="216"/>
  </r>
  <r>
    <s v="TXN_6643922"/>
    <x v="0"/>
    <n v="5"/>
    <n v="2"/>
    <n v="10"/>
    <x v="3"/>
    <s v="In-store"/>
    <x v="273"/>
  </r>
  <r>
    <s v="TXN_8388056"/>
    <x v="3"/>
    <n v="1"/>
    <n v="5"/>
    <n v="5"/>
    <x v="0"/>
    <m/>
    <x v="119"/>
  </r>
  <r>
    <s v="TXN_4728936"/>
    <x v="9"/>
    <n v="4"/>
    <n v="3"/>
    <n v="12"/>
    <x v="3"/>
    <s v="Takeaway"/>
    <x v="216"/>
  </r>
  <r>
    <s v="TXN_6386388"/>
    <x v="10"/>
    <n v="3"/>
    <n v="1.5"/>
    <n v="4.5"/>
    <x v="0"/>
    <s v="Takeaway"/>
    <x v="127"/>
  </r>
  <r>
    <s v="TXN_9443285"/>
    <x v="1"/>
    <n v="2"/>
    <n v="3"/>
    <n v="6"/>
    <x v="0"/>
    <m/>
    <x v="57"/>
  </r>
  <r>
    <s v="TXN_6377838"/>
    <x v="1"/>
    <n v="2"/>
    <n v="3"/>
    <n v="6"/>
    <x v="3"/>
    <s v="Takeaway"/>
    <x v="195"/>
  </r>
  <r>
    <s v="TXN_7483986"/>
    <x v="3"/>
    <n v="2"/>
    <n v="5"/>
    <n v="10"/>
    <x v="5"/>
    <s v="Takeaway"/>
    <x v="254"/>
  </r>
  <r>
    <s v="TXN_7719510"/>
    <x v="9"/>
    <n v="3"/>
    <n v="3"/>
    <n v="9"/>
    <x v="0"/>
    <s v="Takeaway"/>
    <x v="230"/>
  </r>
  <r>
    <s v="TXN_7908153"/>
    <x v="2"/>
    <n v="3"/>
    <n v="1"/>
    <n v="3"/>
    <x v="1"/>
    <s v="In-store"/>
    <x v="142"/>
  </r>
  <r>
    <s v="TXN_8159649"/>
    <x v="7"/>
    <n v="4"/>
    <n v="2"/>
    <n v="8"/>
    <x v="5"/>
    <s v="In-store"/>
    <x v="69"/>
  </r>
  <r>
    <s v="TXN_5391160"/>
    <x v="9"/>
    <n v="2"/>
    <n v="3"/>
    <n v="6"/>
    <x v="1"/>
    <s v="In-store"/>
    <x v="297"/>
  </r>
  <r>
    <s v="TXN_8324715"/>
    <x v="6"/>
    <n v="5"/>
    <n v="4"/>
    <n v="20"/>
    <x v="0"/>
    <m/>
    <x v="13"/>
  </r>
  <r>
    <s v="TXN_1985223"/>
    <x v="4"/>
    <n v="3"/>
    <n v="4"/>
    <n v="12"/>
    <x v="3"/>
    <s v="Takeaway"/>
    <x v="320"/>
  </r>
  <r>
    <s v="TXN_2944460"/>
    <x v="3"/>
    <n v="1"/>
    <n v="5"/>
    <n v="5"/>
    <x v="3"/>
    <s v="In-store"/>
    <x v="251"/>
  </r>
  <r>
    <s v="TXN_6957157"/>
    <x v="1"/>
    <n v="1"/>
    <n v="3"/>
    <n v="3"/>
    <x v="5"/>
    <m/>
    <x v="239"/>
  </r>
  <r>
    <s v="TXN_5693294"/>
    <x v="7"/>
    <n v="3"/>
    <n v="3"/>
    <n v="9"/>
    <x v="0"/>
    <m/>
    <x v="169"/>
  </r>
  <r>
    <s v="TXN_2887257"/>
    <x v="2"/>
    <n v="3"/>
    <n v="1"/>
    <n v="3"/>
    <x v="0"/>
    <s v="In-store"/>
    <x v="307"/>
  </r>
  <r>
    <s v="TXN_3986876"/>
    <x v="1"/>
    <n v="3"/>
    <n v="3"/>
    <n v="9"/>
    <x v="1"/>
    <s v="Takeaway"/>
    <x v="29"/>
  </r>
  <r>
    <s v="TXN_1066604"/>
    <x v="6"/>
    <n v="5"/>
    <n v="4"/>
    <n v="20"/>
    <x v="0"/>
    <m/>
    <x v="164"/>
  </r>
  <r>
    <s v="TXN_2494494"/>
    <x v="0"/>
    <n v="1"/>
    <n v="2"/>
    <n v="2"/>
    <x v="1"/>
    <m/>
    <x v="244"/>
  </r>
  <r>
    <s v="TXN_4464373"/>
    <x v="2"/>
    <n v="2"/>
    <n v="1"/>
    <n v="2"/>
    <x v="3"/>
    <s v="In-store"/>
    <x v="243"/>
  </r>
  <r>
    <s v="TXN_7844770"/>
    <x v="1"/>
    <n v="2"/>
    <n v="3"/>
    <n v="6"/>
    <x v="3"/>
    <m/>
    <x v="63"/>
  </r>
  <r>
    <s v="TXN_9968943"/>
    <x v="4"/>
    <n v="1"/>
    <n v="4"/>
    <n v="4"/>
    <x v="3"/>
    <s v="ERROR"/>
    <x v="83"/>
  </r>
  <r>
    <s v="TXN_4051488"/>
    <x v="2"/>
    <n v="4"/>
    <n v="1"/>
    <n v="4"/>
    <x v="5"/>
    <s v="Takeaway"/>
    <x v="304"/>
  </r>
  <r>
    <s v="TXN_2668838"/>
    <x v="1"/>
    <n v="4"/>
    <n v="3"/>
    <n v="12"/>
    <x v="5"/>
    <s v="Takeaway"/>
    <x v="274"/>
  </r>
  <r>
    <s v="TXN_8039752"/>
    <x v="7"/>
    <n v="2"/>
    <n v="2"/>
    <n v="4"/>
    <x v="5"/>
    <s v="Takeaway"/>
    <x v="340"/>
  </r>
  <r>
    <s v="TXN_3388908"/>
    <x v="2"/>
    <n v="4"/>
    <s v="ERROR"/>
    <n v="4"/>
    <x v="5"/>
    <s v="Takeaway"/>
    <x v="333"/>
  </r>
  <r>
    <s v="TXN_2096487"/>
    <x v="8"/>
    <n v="5"/>
    <n v="4"/>
    <n v="20"/>
    <x v="3"/>
    <s v="Takeaway"/>
    <x v="225"/>
  </r>
  <r>
    <s v="TXN_8795794"/>
    <x v="6"/>
    <n v="3"/>
    <n v="4"/>
    <n v="12"/>
    <x v="1"/>
    <s v="In-store"/>
    <x v="358"/>
  </r>
  <r>
    <s v="TXN_4627457"/>
    <x v="1"/>
    <n v="3"/>
    <n v="3"/>
    <n v="9"/>
    <x v="5"/>
    <s v="In-store"/>
    <x v="24"/>
  </r>
  <r>
    <s v="TXN_2352308"/>
    <x v="2"/>
    <n v="2"/>
    <n v="1"/>
    <n v="2"/>
    <x v="1"/>
    <m/>
    <x v="269"/>
  </r>
  <r>
    <s v="TXN_3980743"/>
    <x v="3"/>
    <n v="1"/>
    <n v="5"/>
    <n v="5"/>
    <x v="5"/>
    <s v="Takeaway"/>
    <x v="320"/>
  </r>
  <r>
    <s v="TXN_6538210"/>
    <x v="4"/>
    <n v="1"/>
    <n v="4"/>
    <n v="4"/>
    <x v="5"/>
    <s v="In-store"/>
    <x v="212"/>
  </r>
  <r>
    <s v="TXN_3749051"/>
    <x v="7"/>
    <s v="ERROR"/>
    <n v="4"/>
    <n v="12"/>
    <x v="5"/>
    <s v="Takeaway"/>
    <x v="54"/>
  </r>
  <r>
    <s v="TXN_6683798"/>
    <x v="2"/>
    <n v="1"/>
    <n v="1"/>
    <s v="ERROR"/>
    <x v="3"/>
    <s v="Takeaway"/>
    <x v="139"/>
  </r>
  <r>
    <s v="TXN_7246683"/>
    <x v="4"/>
    <n v="1"/>
    <n v="4"/>
    <n v="4"/>
    <x v="3"/>
    <s v="Takeaway"/>
    <x v="332"/>
  </r>
  <r>
    <s v="TXN_6755348"/>
    <x v="7"/>
    <n v="5"/>
    <n v="4"/>
    <n v="20"/>
    <x v="5"/>
    <m/>
    <x v="119"/>
  </r>
  <r>
    <s v="TXN_3691228"/>
    <x v="1"/>
    <n v="3"/>
    <n v="3"/>
    <n v="9"/>
    <x v="1"/>
    <s v="Takeaway"/>
    <x v="146"/>
  </r>
  <r>
    <s v="TXN_7407946"/>
    <x v="3"/>
    <n v="3"/>
    <n v="5"/>
    <n v="15"/>
    <x v="0"/>
    <m/>
    <x v="136"/>
  </r>
  <r>
    <s v="TXN_8635803"/>
    <x v="10"/>
    <n v="2"/>
    <n v="1.5"/>
    <n v="3"/>
    <x v="1"/>
    <m/>
    <x v="290"/>
  </r>
  <r>
    <s v="TXN_9550508"/>
    <x v="4"/>
    <n v="5"/>
    <s v="ERROR"/>
    <n v="20"/>
    <x v="5"/>
    <m/>
    <x v="58"/>
  </r>
  <r>
    <s v="TXN_8010562"/>
    <x v="6"/>
    <n v="1"/>
    <n v="4"/>
    <n v="4"/>
    <x v="1"/>
    <m/>
    <x v="255"/>
  </r>
  <r>
    <s v="TXN_2501648"/>
    <x v="1"/>
    <n v="2"/>
    <n v="3"/>
    <n v="6"/>
    <x v="0"/>
    <s v="UNKNOWN"/>
    <x v="51"/>
  </r>
  <r>
    <s v="TXN_9455679"/>
    <x v="3"/>
    <n v="5"/>
    <n v="5"/>
    <n v="25"/>
    <x v="5"/>
    <s v="Takeaway"/>
    <x v="164"/>
  </r>
  <r>
    <s v="TXN_8105705"/>
    <x v="9"/>
    <n v="1"/>
    <n v="3"/>
    <n v="3"/>
    <x v="3"/>
    <s v="Takeaway"/>
    <x v="327"/>
  </r>
  <r>
    <s v="TXN_9676096"/>
    <x v="1"/>
    <n v="3"/>
    <n v="3"/>
    <n v="9"/>
    <x v="3"/>
    <m/>
    <x v="354"/>
  </r>
  <r>
    <s v="TXN_8476828"/>
    <x v="7"/>
    <n v="3"/>
    <n v="1.5"/>
    <n v="4.5"/>
    <x v="4"/>
    <s v="Takeaway"/>
    <x v="286"/>
  </r>
  <r>
    <s v="TXN_2126034"/>
    <x v="0"/>
    <n v="4"/>
    <m/>
    <n v="8"/>
    <x v="1"/>
    <s v="In-store"/>
    <x v="84"/>
  </r>
  <r>
    <s v="TXN_2151258"/>
    <x v="1"/>
    <n v="3"/>
    <n v="3"/>
    <n v="9"/>
    <x v="0"/>
    <s v="UNKNOWN"/>
    <x v="225"/>
  </r>
  <r>
    <s v="TXN_3672345"/>
    <x v="10"/>
    <n v="3"/>
    <n v="1.5"/>
    <n v="4.5"/>
    <x v="0"/>
    <m/>
    <x v="327"/>
  </r>
  <r>
    <s v="TXN_6793298"/>
    <x v="10"/>
    <n v="2"/>
    <n v="1.5"/>
    <n v="3"/>
    <x v="0"/>
    <m/>
    <x v="173"/>
  </r>
  <r>
    <s v="TXN_3951329"/>
    <x v="6"/>
    <s v="ERROR"/>
    <n v="4"/>
    <n v="4"/>
    <x v="0"/>
    <s v="Takeaway"/>
    <x v="89"/>
  </r>
  <r>
    <s v="TXN_7480853"/>
    <x v="4"/>
    <n v="2"/>
    <s v="ERROR"/>
    <n v="8"/>
    <x v="3"/>
    <s v="In-store"/>
    <x v="55"/>
  </r>
  <r>
    <s v="TXN_4944024"/>
    <x v="4"/>
    <n v="2"/>
    <n v="4"/>
    <n v="8"/>
    <x v="5"/>
    <s v="Takeaway"/>
    <x v="231"/>
  </r>
  <r>
    <s v="TXN_6687528"/>
    <x v="9"/>
    <n v="2"/>
    <n v="3"/>
    <n v="6"/>
    <x v="5"/>
    <m/>
    <x v="313"/>
  </r>
  <r>
    <s v="TXN_5531648"/>
    <x v="0"/>
    <n v="5"/>
    <n v="2"/>
    <n v="10"/>
    <x v="1"/>
    <s v="Takeaway"/>
    <x v="108"/>
  </r>
  <r>
    <s v="TXN_8789736"/>
    <x v="0"/>
    <n v="2"/>
    <n v="2"/>
    <n v="4"/>
    <x v="0"/>
    <m/>
    <x v="313"/>
  </r>
  <r>
    <s v="TXN_9938977"/>
    <x v="1"/>
    <n v="5"/>
    <n v="3"/>
    <n v="15"/>
    <x v="1"/>
    <s v="In-store"/>
    <x v="319"/>
  </r>
  <r>
    <s v="TXN_2730798"/>
    <x v="10"/>
    <n v="4"/>
    <n v="1.5"/>
    <n v="6"/>
    <x v="0"/>
    <m/>
    <x v="21"/>
  </r>
  <r>
    <s v="TXN_3749801"/>
    <x v="1"/>
    <n v="5"/>
    <n v="3"/>
    <s v="UNKNOWN"/>
    <x v="0"/>
    <s v="Takeaway"/>
    <x v="174"/>
  </r>
  <r>
    <s v="TXN_3326626"/>
    <x v="1"/>
    <n v="2"/>
    <n v="3"/>
    <n v="6"/>
    <x v="1"/>
    <s v="Takeaway"/>
    <x v="231"/>
  </r>
  <r>
    <s v="TXN_4843989"/>
    <x v="10"/>
    <n v="4"/>
    <n v="1.5"/>
    <n v="6"/>
    <x v="3"/>
    <s v="Takeaway"/>
    <x v="56"/>
  </r>
  <r>
    <s v="TXN_6606514"/>
    <x v="9"/>
    <n v="1"/>
    <n v="3"/>
    <n v="3"/>
    <x v="0"/>
    <s v="In-store"/>
    <x v="341"/>
  </r>
  <r>
    <s v="TXN_6187752"/>
    <x v="4"/>
    <n v="5"/>
    <n v="4"/>
    <n v="20"/>
    <x v="5"/>
    <s v="Takeaway"/>
    <x v="245"/>
  </r>
  <r>
    <s v="TXN_1666190"/>
    <x v="4"/>
    <n v="4"/>
    <n v="4"/>
    <n v="16"/>
    <x v="5"/>
    <s v="Takeaway"/>
    <x v="8"/>
  </r>
  <r>
    <s v="TXN_9438576"/>
    <x v="2"/>
    <n v="1"/>
    <n v="1"/>
    <n v="1"/>
    <x v="0"/>
    <s v="In-store"/>
    <x v="283"/>
  </r>
  <r>
    <s v="TXN_1344947"/>
    <x v="1"/>
    <n v="3"/>
    <n v="3"/>
    <n v="9"/>
    <x v="5"/>
    <s v="Takeaway"/>
    <x v="134"/>
  </r>
  <r>
    <s v="TXN_3951552"/>
    <x v="3"/>
    <n v="2"/>
    <s v="UNKNOWN"/>
    <n v="10"/>
    <x v="1"/>
    <s v="In-store"/>
    <x v="17"/>
  </r>
  <r>
    <s v="TXN_3916668"/>
    <x v="9"/>
    <n v="2"/>
    <n v="3"/>
    <n v="6"/>
    <x v="3"/>
    <m/>
    <x v="226"/>
  </r>
  <r>
    <s v="TXN_4789941"/>
    <x v="6"/>
    <n v="3"/>
    <n v="4"/>
    <n v="12"/>
    <x v="0"/>
    <m/>
    <x v="37"/>
  </r>
  <r>
    <s v="TXN_6957001"/>
    <x v="10"/>
    <n v="4"/>
    <n v="1.5"/>
    <n v="6"/>
    <x v="2"/>
    <s v="In-store"/>
    <x v="306"/>
  </r>
  <r>
    <s v="TXN_3536893"/>
    <x v="3"/>
    <n v="2"/>
    <n v="5"/>
    <n v="10"/>
    <x v="5"/>
    <m/>
    <x v="1"/>
  </r>
  <r>
    <s v="TXN_4519915"/>
    <x v="4"/>
    <m/>
    <n v="4"/>
    <n v="4"/>
    <x v="3"/>
    <s v="In-store"/>
    <x v="148"/>
  </r>
  <r>
    <s v="TXN_3269434"/>
    <x v="9"/>
    <n v="1"/>
    <n v="3"/>
    <n v="3"/>
    <x v="1"/>
    <m/>
    <x v="239"/>
  </r>
  <r>
    <s v="TXN_3291988"/>
    <x v="9"/>
    <n v="2"/>
    <n v="3"/>
    <n v="6"/>
    <x v="0"/>
    <m/>
    <x v="364"/>
  </r>
  <r>
    <s v="TXN_7083611"/>
    <x v="1"/>
    <n v="2"/>
    <n v="3"/>
    <n v="6"/>
    <x v="5"/>
    <s v="ERROR"/>
    <x v="148"/>
  </r>
  <r>
    <s v="TXN_1875220"/>
    <x v="10"/>
    <n v="3"/>
    <n v="1.5"/>
    <n v="4.5"/>
    <x v="1"/>
    <s v="In-store"/>
    <x v="79"/>
  </r>
  <r>
    <s v="TXN_1926712"/>
    <x v="0"/>
    <n v="5"/>
    <n v="2"/>
    <s v="UNKNOWN"/>
    <x v="0"/>
    <m/>
    <x v="63"/>
  </r>
  <r>
    <s v="TXN_5552114"/>
    <x v="6"/>
    <n v="2"/>
    <n v="4"/>
    <n v="8"/>
    <x v="5"/>
    <s v="In-store"/>
    <x v="244"/>
  </r>
  <r>
    <s v="TXN_5672583"/>
    <x v="9"/>
    <n v="2"/>
    <n v="3"/>
    <m/>
    <x v="1"/>
    <s v="Takeaway"/>
    <x v="250"/>
  </r>
  <r>
    <s v="TXN_3717444"/>
    <x v="4"/>
    <n v="3"/>
    <n v="4"/>
    <n v="12"/>
    <x v="4"/>
    <m/>
    <x v="351"/>
  </r>
  <r>
    <s v="TXN_1899114"/>
    <x v="10"/>
    <n v="3"/>
    <n v="1.5"/>
    <n v="4.5"/>
    <x v="3"/>
    <s v="Takeaway"/>
    <x v="354"/>
  </r>
  <r>
    <s v="TXN_2625388"/>
    <x v="0"/>
    <n v="5"/>
    <n v="2"/>
    <n v="10"/>
    <x v="3"/>
    <s v="In-store"/>
    <x v="125"/>
  </r>
  <r>
    <s v="TXN_7153665"/>
    <x v="3"/>
    <n v="5"/>
    <n v="5"/>
    <n v="25"/>
    <x v="1"/>
    <s v="In-store"/>
    <x v="123"/>
  </r>
  <r>
    <s v="TXN_9161256"/>
    <x v="4"/>
    <n v="2"/>
    <n v="4"/>
    <n v="8"/>
    <x v="3"/>
    <s v="In-store"/>
    <x v="316"/>
  </r>
  <r>
    <s v="TXN_2010060"/>
    <x v="5"/>
    <n v="1"/>
    <n v="3"/>
    <n v="3"/>
    <x v="1"/>
    <m/>
    <x v="272"/>
  </r>
  <r>
    <s v="TXN_9077843"/>
    <x v="10"/>
    <n v="3"/>
    <n v="1.5"/>
    <n v="4.5"/>
    <x v="5"/>
    <m/>
    <x v="246"/>
  </r>
  <r>
    <s v="TXN_5611262"/>
    <x v="5"/>
    <n v="2"/>
    <n v="5"/>
    <n v="10"/>
    <x v="3"/>
    <s v="In-store"/>
    <x v="185"/>
  </r>
  <r>
    <s v="TXN_3255254"/>
    <x v="9"/>
    <n v="4"/>
    <n v="3"/>
    <n v="12"/>
    <x v="1"/>
    <m/>
    <x v="117"/>
  </r>
  <r>
    <s v="TXN_9275800"/>
    <x v="4"/>
    <n v="3"/>
    <n v="4"/>
    <n v="12"/>
    <x v="1"/>
    <m/>
    <x v="321"/>
  </r>
  <r>
    <s v="TXN_2430215"/>
    <x v="8"/>
    <n v="2"/>
    <n v="1"/>
    <n v="2"/>
    <x v="3"/>
    <m/>
    <x v="26"/>
  </r>
  <r>
    <s v="TXN_1372003"/>
    <x v="10"/>
    <n v="4"/>
    <n v="1.5"/>
    <n v="6"/>
    <x v="3"/>
    <s v="Takeaway"/>
    <x v="183"/>
  </r>
  <r>
    <s v="TXN_7202644"/>
    <x v="4"/>
    <n v="5"/>
    <n v="4"/>
    <n v="20"/>
    <x v="5"/>
    <s v="Takeaway"/>
    <x v="355"/>
  </r>
  <r>
    <s v="TXN_5330387"/>
    <x v="0"/>
    <n v="3"/>
    <n v="2"/>
    <n v="6"/>
    <x v="5"/>
    <m/>
    <x v="179"/>
  </r>
  <r>
    <s v="TXN_2119809"/>
    <x v="3"/>
    <n v="5"/>
    <n v="5"/>
    <n v="25"/>
    <x v="3"/>
    <s v="In-store"/>
    <x v="150"/>
  </r>
  <r>
    <s v="TXN_5587224"/>
    <x v="3"/>
    <n v="2"/>
    <n v="5"/>
    <n v="10"/>
    <x v="4"/>
    <s v="In-store"/>
    <x v="107"/>
  </r>
  <r>
    <s v="TXN_2185661"/>
    <x v="6"/>
    <n v="4"/>
    <n v="4"/>
    <m/>
    <x v="1"/>
    <m/>
    <x v="95"/>
  </r>
  <r>
    <s v="TXN_2491186"/>
    <x v="3"/>
    <n v="5"/>
    <n v="5"/>
    <n v="25"/>
    <x v="5"/>
    <m/>
    <x v="340"/>
  </r>
  <r>
    <s v="TXN_1891217"/>
    <x v="10"/>
    <n v="5"/>
    <n v="1.5"/>
    <n v="7.5"/>
    <x v="5"/>
    <m/>
    <x v="74"/>
  </r>
  <r>
    <s v="TXN_8977555"/>
    <x v="1"/>
    <n v="2"/>
    <n v="3"/>
    <s v="ERROR"/>
    <x v="1"/>
    <m/>
    <x v="288"/>
  </r>
  <r>
    <s v="TXN_7179922"/>
    <x v="1"/>
    <n v="2"/>
    <n v="3"/>
    <n v="6"/>
    <x v="5"/>
    <s v="In-store"/>
    <x v="47"/>
  </r>
  <r>
    <s v="TXN_5114283"/>
    <x v="10"/>
    <n v="1"/>
    <n v="1.5"/>
    <n v="1.5"/>
    <x v="3"/>
    <s v="In-store"/>
    <x v="32"/>
  </r>
  <r>
    <s v="TXN_1528454"/>
    <x v="0"/>
    <n v="2"/>
    <n v="2"/>
    <n v="4"/>
    <x v="5"/>
    <s v="In-store"/>
    <x v="42"/>
  </r>
  <r>
    <s v="TXN_5615114"/>
    <x v="10"/>
    <n v="4"/>
    <n v="1.5"/>
    <n v="6"/>
    <x v="3"/>
    <s v="ERROR"/>
    <x v="215"/>
  </r>
  <r>
    <s v="TXN_4968659"/>
    <x v="10"/>
    <n v="5"/>
    <n v="1.5"/>
    <n v="7.5"/>
    <x v="0"/>
    <m/>
    <x v="330"/>
  </r>
  <r>
    <s v="TXN_4858666"/>
    <x v="1"/>
    <n v="3"/>
    <n v="3"/>
    <n v="9"/>
    <x v="0"/>
    <m/>
    <x v="330"/>
  </r>
  <r>
    <s v="TXN_3502394"/>
    <x v="5"/>
    <n v="3"/>
    <n v="2"/>
    <n v="6"/>
    <x v="0"/>
    <s v="In-store"/>
    <x v="180"/>
  </r>
  <r>
    <s v="TXN_1902009"/>
    <x v="5"/>
    <n v="2"/>
    <n v="3"/>
    <n v="6"/>
    <x v="0"/>
    <m/>
    <x v="318"/>
  </r>
  <r>
    <s v="TXN_8492074"/>
    <x v="10"/>
    <n v="3"/>
    <n v="1.5"/>
    <n v="4.5"/>
    <x v="3"/>
    <s v="In-store"/>
    <x v="152"/>
  </r>
  <r>
    <s v="TXN_6355908"/>
    <x v="6"/>
    <n v="3"/>
    <n v="4"/>
    <n v="12"/>
    <x v="0"/>
    <m/>
    <x v="246"/>
  </r>
  <r>
    <s v="TXN_6856530"/>
    <x v="4"/>
    <n v="5"/>
    <n v="4"/>
    <n v="20"/>
    <x v="3"/>
    <m/>
    <x v="357"/>
  </r>
  <r>
    <s v="TXN_1180397"/>
    <x v="4"/>
    <n v="3"/>
    <n v="4"/>
    <n v="12"/>
    <x v="0"/>
    <s v="Takeaway"/>
    <x v="354"/>
  </r>
  <r>
    <s v="TXN_4747863"/>
    <x v="2"/>
    <n v="2"/>
    <n v="1"/>
    <n v="2"/>
    <x v="3"/>
    <s v="In-store"/>
    <x v="200"/>
  </r>
  <r>
    <s v="TXN_3979966"/>
    <x v="4"/>
    <n v="5"/>
    <n v="4"/>
    <n v="20"/>
    <x v="5"/>
    <s v="Takeaway"/>
    <x v="305"/>
  </r>
  <r>
    <s v="TXN_5127984"/>
    <x v="6"/>
    <n v="3"/>
    <n v="4"/>
    <n v="12"/>
    <x v="1"/>
    <s v="In-store"/>
    <x v="152"/>
  </r>
  <r>
    <s v="TXN_9904214"/>
    <x v="6"/>
    <n v="5"/>
    <n v="4"/>
    <n v="20"/>
    <x v="5"/>
    <s v="Takeaway"/>
    <x v="132"/>
  </r>
  <r>
    <s v="TXN_9948753"/>
    <x v="10"/>
    <n v="2"/>
    <n v="1.5"/>
    <n v="3"/>
    <x v="5"/>
    <s v="Takeaway"/>
    <x v="191"/>
  </r>
  <r>
    <s v="TXN_8263172"/>
    <x v="8"/>
    <n v="2"/>
    <n v="3"/>
    <n v="6"/>
    <x v="5"/>
    <s v="Takeaway"/>
    <x v="169"/>
  </r>
  <r>
    <s v="TXN_1196223"/>
    <x v="9"/>
    <n v="3"/>
    <n v="3"/>
    <n v="9"/>
    <x v="3"/>
    <s v="In-store"/>
    <x v="291"/>
  </r>
  <r>
    <s v="TXN_2401073"/>
    <x v="0"/>
    <n v="4"/>
    <n v="2"/>
    <n v="8"/>
    <x v="0"/>
    <m/>
    <x v="284"/>
  </r>
  <r>
    <s v="TXN_9639089"/>
    <x v="9"/>
    <n v="4"/>
    <n v="3"/>
    <n v="12"/>
    <x v="0"/>
    <s v="In-store"/>
    <x v="226"/>
  </r>
  <r>
    <s v="TXN_8654093"/>
    <x v="0"/>
    <n v="3"/>
    <n v="2"/>
    <n v="6"/>
    <x v="3"/>
    <s v="UNKNOWN"/>
    <x v="260"/>
  </r>
  <r>
    <s v="TXN_1038397"/>
    <x v="2"/>
    <n v="3"/>
    <n v="1"/>
    <n v="3"/>
    <x v="5"/>
    <s v="In-store"/>
    <x v="361"/>
  </r>
  <r>
    <s v="TXN_4638979"/>
    <x v="3"/>
    <n v="1"/>
    <n v="5"/>
    <n v="5"/>
    <x v="5"/>
    <m/>
    <x v="292"/>
  </r>
  <r>
    <s v="TXN_5506097"/>
    <x v="7"/>
    <n v="5"/>
    <n v="4"/>
    <n v="20"/>
    <x v="1"/>
    <s v="Takeaway"/>
    <x v="93"/>
  </r>
  <r>
    <s v="TXN_9579984"/>
    <x v="3"/>
    <n v="5"/>
    <n v="5"/>
    <n v="25"/>
    <x v="0"/>
    <m/>
    <x v="310"/>
  </r>
  <r>
    <s v="TXN_6087578"/>
    <x v="10"/>
    <n v="1"/>
    <n v="1.5"/>
    <n v="1.5"/>
    <x v="0"/>
    <m/>
    <x v="190"/>
  </r>
  <r>
    <s v="TXN_5297299"/>
    <x v="0"/>
    <n v="5"/>
    <n v="2"/>
    <n v="10"/>
    <x v="5"/>
    <m/>
    <x v="200"/>
  </r>
  <r>
    <s v="TXN_7526174"/>
    <x v="9"/>
    <n v="3"/>
    <n v="3"/>
    <n v="9"/>
    <x v="0"/>
    <m/>
    <x v="211"/>
  </r>
  <r>
    <s v="TXN_5401244"/>
    <x v="3"/>
    <n v="1"/>
    <n v="5"/>
    <n v="5"/>
    <x v="0"/>
    <s v="In-store"/>
    <x v="289"/>
  </r>
  <r>
    <s v="TXN_7775760"/>
    <x v="1"/>
    <n v="4"/>
    <n v="3"/>
    <m/>
    <x v="5"/>
    <m/>
    <x v="94"/>
  </r>
  <r>
    <s v="TXN_5820892"/>
    <x v="9"/>
    <n v="1"/>
    <n v="3"/>
    <n v="3"/>
    <x v="3"/>
    <s v="ERROR"/>
    <x v="188"/>
  </r>
  <r>
    <s v="TXN_3801338"/>
    <x v="6"/>
    <n v="3"/>
    <n v="4"/>
    <n v="12"/>
    <x v="0"/>
    <m/>
    <x v="43"/>
  </r>
  <r>
    <s v="TXN_1521861"/>
    <x v="8"/>
    <n v="5"/>
    <n v="3"/>
    <n v="15"/>
    <x v="1"/>
    <s v="In-store"/>
    <x v="74"/>
  </r>
  <r>
    <s v="TXN_8365857"/>
    <x v="4"/>
    <n v="5"/>
    <n v="4"/>
    <n v="20"/>
    <x v="3"/>
    <s v="Takeaway"/>
    <x v="6"/>
  </r>
  <r>
    <s v="TXN_9349657"/>
    <x v="2"/>
    <n v="2"/>
    <n v="1"/>
    <n v="2"/>
    <x v="0"/>
    <s v="In-store"/>
    <x v="241"/>
  </r>
  <r>
    <s v="TXN_4503716"/>
    <x v="1"/>
    <n v="1"/>
    <n v="3"/>
    <n v="3"/>
    <x v="5"/>
    <m/>
    <x v="152"/>
  </r>
  <r>
    <s v="TXN_5679014"/>
    <x v="0"/>
    <n v="1"/>
    <n v="2"/>
    <n v="2"/>
    <x v="5"/>
    <s v="In-store"/>
    <x v="325"/>
  </r>
  <r>
    <s v="TXN_1161606"/>
    <x v="6"/>
    <n v="5"/>
    <n v="4"/>
    <n v="20"/>
    <x v="0"/>
    <s v="Takeaway"/>
    <x v="281"/>
  </r>
  <r>
    <s v="TXN_5938359"/>
    <x v="2"/>
    <n v="2"/>
    <n v="1"/>
    <n v="2"/>
    <x v="0"/>
    <m/>
    <x v="28"/>
  </r>
  <r>
    <s v="TXN_7565894"/>
    <x v="3"/>
    <n v="1"/>
    <n v="5"/>
    <n v="5"/>
    <x v="1"/>
    <s v="Takeaway"/>
    <x v="155"/>
  </r>
  <r>
    <s v="TXN_1987311"/>
    <x v="4"/>
    <n v="1"/>
    <n v="4"/>
    <n v="4"/>
    <x v="5"/>
    <s v="In-store"/>
    <x v="120"/>
  </r>
  <r>
    <s v="TXN_4656387"/>
    <x v="2"/>
    <n v="2"/>
    <n v="1"/>
    <n v="2"/>
    <x v="3"/>
    <m/>
    <x v="83"/>
  </r>
  <r>
    <s v="TXN_9277276"/>
    <x v="1"/>
    <n v="4"/>
    <n v="3"/>
    <n v="12"/>
    <x v="0"/>
    <s v="Takeaway"/>
    <x v="178"/>
  </r>
  <r>
    <s v="TXN_1576076"/>
    <x v="0"/>
    <n v="3"/>
    <n v="2"/>
    <n v="6"/>
    <x v="1"/>
    <s v="Takeaway"/>
    <x v="55"/>
  </r>
  <r>
    <s v="TXN_3676632"/>
    <x v="4"/>
    <n v="4"/>
    <n v="4"/>
    <n v="16"/>
    <x v="0"/>
    <m/>
    <x v="196"/>
  </r>
  <r>
    <s v="TXN_9945457"/>
    <x v="2"/>
    <n v="4"/>
    <n v="1"/>
    <n v="4"/>
    <x v="1"/>
    <m/>
    <x v="292"/>
  </r>
  <r>
    <s v="TXN_6508674"/>
    <x v="8"/>
    <n v="2"/>
    <n v="3"/>
    <n v="6"/>
    <x v="5"/>
    <s v="Takeaway"/>
    <x v="125"/>
  </r>
  <r>
    <s v="TXN_4579086"/>
    <x v="1"/>
    <n v="2"/>
    <n v="3"/>
    <n v="6"/>
    <x v="0"/>
    <s v="In-store"/>
    <x v="262"/>
  </r>
  <r>
    <s v="TXN_2421873"/>
    <x v="0"/>
    <n v="2"/>
    <n v="2"/>
    <n v="4"/>
    <x v="0"/>
    <m/>
    <x v="147"/>
  </r>
  <r>
    <s v="TXN_3601382"/>
    <x v="3"/>
    <n v="3"/>
    <n v="5"/>
    <n v="15"/>
    <x v="5"/>
    <m/>
    <x v="240"/>
  </r>
  <r>
    <s v="TXN_2323650"/>
    <x v="10"/>
    <n v="4"/>
    <n v="1.5"/>
    <n v="6"/>
    <x v="3"/>
    <m/>
    <x v="31"/>
  </r>
  <r>
    <s v="TXN_3587916"/>
    <x v="3"/>
    <n v="3"/>
    <n v="5"/>
    <n v="15"/>
    <x v="1"/>
    <s v="In-store"/>
    <x v="162"/>
  </r>
  <r>
    <s v="TXN_8914956"/>
    <x v="2"/>
    <n v="2"/>
    <n v="1"/>
    <n v="2"/>
    <x v="0"/>
    <m/>
    <x v="163"/>
  </r>
  <r>
    <s v="TXN_9080521"/>
    <x v="0"/>
    <n v="2"/>
    <n v="2"/>
    <n v="4"/>
    <x v="0"/>
    <s v="In-store"/>
    <x v="323"/>
  </r>
  <r>
    <s v="TXN_1450705"/>
    <x v="2"/>
    <n v="5"/>
    <n v="1"/>
    <n v="5"/>
    <x v="5"/>
    <m/>
    <x v="55"/>
  </r>
  <r>
    <s v="TXN_9648941"/>
    <x v="0"/>
    <n v="2"/>
    <n v="2"/>
    <n v="4"/>
    <x v="1"/>
    <s v="Takeaway"/>
    <x v="193"/>
  </r>
  <r>
    <s v="TXN_9989719"/>
    <x v="4"/>
    <n v="2"/>
    <n v="4"/>
    <n v="8"/>
    <x v="0"/>
    <s v="Takeaway"/>
    <x v="189"/>
  </r>
  <r>
    <s v="TXN_8409154"/>
    <x v="1"/>
    <n v="4"/>
    <n v="3"/>
    <n v="12"/>
    <x v="3"/>
    <m/>
    <x v="224"/>
  </r>
  <r>
    <s v="TXN_4630633"/>
    <x v="6"/>
    <n v="1"/>
    <n v="4"/>
    <n v="4"/>
    <x v="2"/>
    <s v="Takeaway"/>
    <x v="192"/>
  </r>
  <r>
    <s v="TXN_8332592"/>
    <x v="9"/>
    <s v="UNKNOWN"/>
    <n v="3"/>
    <n v="15"/>
    <x v="5"/>
    <m/>
    <x v="17"/>
  </r>
  <r>
    <s v="TXN_5736595"/>
    <x v="0"/>
    <n v="3"/>
    <n v="2"/>
    <n v="6"/>
    <x v="0"/>
    <s v="ERROR"/>
    <x v="230"/>
  </r>
  <r>
    <s v="TXN_2264883"/>
    <x v="9"/>
    <n v="2"/>
    <n v="3"/>
    <n v="6"/>
    <x v="0"/>
    <s v="Takeaway"/>
    <x v="245"/>
  </r>
  <r>
    <s v="TXN_6137394"/>
    <x v="6"/>
    <n v="1"/>
    <n v="4"/>
    <n v="4"/>
    <x v="4"/>
    <s v="In-store"/>
    <x v="333"/>
  </r>
  <r>
    <s v="TXN_4127927"/>
    <x v="3"/>
    <n v="5"/>
    <n v="5"/>
    <n v="25"/>
    <x v="5"/>
    <s v="Takeaway"/>
    <x v="344"/>
  </r>
  <r>
    <s v="TXN_7256205"/>
    <x v="9"/>
    <n v="4"/>
    <n v="3"/>
    <s v="ERROR"/>
    <x v="1"/>
    <m/>
    <x v="103"/>
  </r>
  <r>
    <s v="TXN_1766527"/>
    <x v="5"/>
    <n v="4"/>
    <n v="5"/>
    <s v="UNKNOWN"/>
    <x v="3"/>
    <m/>
    <x v="282"/>
  </r>
  <r>
    <s v="TXN_7591982"/>
    <x v="3"/>
    <n v="1"/>
    <n v="5"/>
    <n v="5"/>
    <x v="1"/>
    <m/>
    <x v="140"/>
  </r>
  <r>
    <s v="TXN_5530273"/>
    <x v="1"/>
    <n v="3"/>
    <n v="3"/>
    <n v="9"/>
    <x v="3"/>
    <s v="ERROR"/>
    <x v="232"/>
  </r>
  <r>
    <s v="TXN_2958213"/>
    <x v="7"/>
    <n v="5"/>
    <n v="1"/>
    <n v="5"/>
    <x v="2"/>
    <m/>
    <x v="30"/>
  </r>
  <r>
    <s v="TXN_2057961"/>
    <x v="9"/>
    <n v="2"/>
    <n v="3"/>
    <n v="6"/>
    <x v="5"/>
    <s v="In-store"/>
    <x v="200"/>
  </r>
  <r>
    <s v="TXN_6367976"/>
    <x v="9"/>
    <n v="1"/>
    <n v="3"/>
    <n v="3"/>
    <x v="3"/>
    <m/>
    <x v="233"/>
  </r>
  <r>
    <s v="TXN_9921277"/>
    <x v="1"/>
    <m/>
    <n v="3"/>
    <n v="3"/>
    <x v="5"/>
    <s v="Takeaway"/>
    <x v="314"/>
  </r>
  <r>
    <s v="TXN_4867316"/>
    <x v="6"/>
    <n v="1"/>
    <n v="4"/>
    <n v="4"/>
    <x v="3"/>
    <m/>
    <x v="340"/>
  </r>
  <r>
    <s v="TXN_6704173"/>
    <x v="4"/>
    <n v="2"/>
    <n v="4"/>
    <n v="8"/>
    <x v="0"/>
    <m/>
    <x v="317"/>
  </r>
  <r>
    <s v="TXN_9510130"/>
    <x v="3"/>
    <n v="4"/>
    <n v="5"/>
    <n v="20"/>
    <x v="1"/>
    <m/>
    <x v="247"/>
  </r>
  <r>
    <s v="TXN_1192009"/>
    <x v="0"/>
    <n v="1"/>
    <n v="2"/>
    <n v="2"/>
    <x v="4"/>
    <m/>
    <x v="164"/>
  </r>
  <r>
    <s v="TXN_2899889"/>
    <x v="3"/>
    <n v="2"/>
    <n v="5"/>
    <n v="10"/>
    <x v="5"/>
    <s v="In-store"/>
    <x v="70"/>
  </r>
  <r>
    <s v="TXN_7172693"/>
    <x v="7"/>
    <n v="5"/>
    <n v="5"/>
    <n v="25"/>
    <x v="0"/>
    <s v="In-store"/>
    <x v="117"/>
  </r>
  <r>
    <s v="TXN_6862603"/>
    <x v="3"/>
    <n v="4"/>
    <n v="5"/>
    <n v="20"/>
    <x v="0"/>
    <s v="Takeaway"/>
    <x v="37"/>
  </r>
  <r>
    <s v="TXN_5761207"/>
    <x v="4"/>
    <n v="3"/>
    <n v="4"/>
    <n v="12"/>
    <x v="0"/>
    <m/>
    <x v="54"/>
  </r>
  <r>
    <s v="TXN_9852820"/>
    <x v="3"/>
    <n v="2"/>
    <n v="5"/>
    <n v="10"/>
    <x v="0"/>
    <s v="In-store"/>
    <x v="307"/>
  </r>
  <r>
    <s v="TXN_9531812"/>
    <x v="6"/>
    <n v="2"/>
    <n v="4"/>
    <n v="8"/>
    <x v="3"/>
    <s v="In-store"/>
    <x v="151"/>
  </r>
  <r>
    <s v="TXN_1423173"/>
    <x v="4"/>
    <n v="5"/>
    <n v="4"/>
    <n v="20"/>
    <x v="0"/>
    <m/>
    <x v="40"/>
  </r>
  <r>
    <s v="TXN_9811007"/>
    <x v="2"/>
    <n v="5"/>
    <n v="1"/>
    <n v="5"/>
    <x v="0"/>
    <m/>
    <x v="79"/>
  </r>
  <r>
    <s v="TXN_4346813"/>
    <x v="3"/>
    <n v="5"/>
    <n v="5"/>
    <n v="25"/>
    <x v="5"/>
    <s v="ERROR"/>
    <x v="177"/>
  </r>
  <r>
    <s v="TXN_4383311"/>
    <x v="1"/>
    <n v="2"/>
    <s v="UNKNOWN"/>
    <n v="6"/>
    <x v="2"/>
    <s v="In-store"/>
    <x v="99"/>
  </r>
  <r>
    <s v="TXN_5935353"/>
    <x v="7"/>
    <n v="2"/>
    <s v="ERROR"/>
    <n v="8"/>
    <x v="0"/>
    <s v="ERROR"/>
    <x v="321"/>
  </r>
  <r>
    <s v="TXN_6778796"/>
    <x v="1"/>
    <n v="5"/>
    <n v="3"/>
    <n v="15"/>
    <x v="1"/>
    <m/>
    <x v="260"/>
  </r>
  <r>
    <s v="TXN_2119373"/>
    <x v="3"/>
    <n v="4"/>
    <n v="5"/>
    <n v="20"/>
    <x v="0"/>
    <s v="In-store"/>
    <x v="193"/>
  </r>
  <r>
    <s v="TXN_6803555"/>
    <x v="10"/>
    <n v="2"/>
    <n v="1.5"/>
    <n v="3"/>
    <x v="3"/>
    <s v="Takeaway"/>
    <x v="111"/>
  </r>
  <r>
    <s v="TXN_7010218"/>
    <x v="2"/>
    <n v="4"/>
    <n v="1"/>
    <n v="4"/>
    <x v="5"/>
    <s v="Takeaway"/>
    <x v="34"/>
  </r>
  <r>
    <s v="TXN_1707537"/>
    <x v="1"/>
    <n v="3"/>
    <n v="3"/>
    <s v="ERROR"/>
    <x v="3"/>
    <s v="Takeaway"/>
    <x v="327"/>
  </r>
  <r>
    <s v="TXN_8470187"/>
    <x v="9"/>
    <n v="3"/>
    <n v="3"/>
    <n v="9"/>
    <x v="5"/>
    <s v="Takeaway"/>
    <x v="292"/>
  </r>
  <r>
    <s v="TXN_6087604"/>
    <x v="6"/>
    <n v="4"/>
    <n v="4"/>
    <n v="16"/>
    <x v="3"/>
    <m/>
    <x v="141"/>
  </r>
  <r>
    <s v="TXN_9825905"/>
    <x v="0"/>
    <n v="1"/>
    <n v="2"/>
    <n v="2"/>
    <x v="3"/>
    <s v="ERROR"/>
    <x v="118"/>
  </r>
  <r>
    <s v="TXN_2086557"/>
    <x v="4"/>
    <n v="2"/>
    <n v="4"/>
    <n v="8"/>
    <x v="1"/>
    <s v="In-store"/>
    <x v="232"/>
  </r>
  <r>
    <s v="TXN_9077087"/>
    <x v="9"/>
    <n v="1"/>
    <n v="3"/>
    <n v="3"/>
    <x v="5"/>
    <s v="In-store"/>
    <x v="345"/>
  </r>
  <r>
    <s v="TXN_7714902"/>
    <x v="0"/>
    <n v="4"/>
    <n v="2"/>
    <n v="8"/>
    <x v="1"/>
    <m/>
    <x v="78"/>
  </r>
  <r>
    <s v="TXN_2154477"/>
    <x v="1"/>
    <n v="4"/>
    <n v="3"/>
    <n v="12"/>
    <x v="5"/>
    <s v="ERROR"/>
    <x v="248"/>
  </r>
  <r>
    <s v="TXN_5949199"/>
    <x v="10"/>
    <n v="5"/>
    <n v="1.5"/>
    <n v="7.5"/>
    <x v="5"/>
    <s v="In-store"/>
    <x v="140"/>
  </r>
  <r>
    <s v="TXN_8209124"/>
    <x v="0"/>
    <n v="2"/>
    <n v="2"/>
    <n v="4"/>
    <x v="1"/>
    <m/>
    <x v="287"/>
  </r>
  <r>
    <s v="TXN_7519611"/>
    <x v="5"/>
    <n v="4"/>
    <n v="1.5"/>
    <n v="6"/>
    <x v="0"/>
    <s v="In-store"/>
    <x v="88"/>
  </r>
  <r>
    <s v="TXN_1318943"/>
    <x v="5"/>
    <n v="2"/>
    <n v="2"/>
    <s v="UNKNOWN"/>
    <x v="1"/>
    <s v="In-store"/>
    <x v="244"/>
  </r>
  <r>
    <s v="TXN_4502922"/>
    <x v="7"/>
    <n v="1"/>
    <n v="4"/>
    <n v="4"/>
    <x v="0"/>
    <s v="Takeaway"/>
    <x v="119"/>
  </r>
  <r>
    <s v="TXN_4554194"/>
    <x v="4"/>
    <n v="3"/>
    <s v="UNKNOWN"/>
    <n v="12"/>
    <x v="0"/>
    <s v="Takeaway"/>
    <x v="200"/>
  </r>
  <r>
    <s v="TXN_3418612"/>
    <x v="10"/>
    <n v="3"/>
    <n v="1.5"/>
    <n v="4.5"/>
    <x v="3"/>
    <m/>
    <x v="63"/>
  </r>
  <r>
    <s v="TXN_2539469"/>
    <x v="1"/>
    <n v="2"/>
    <n v="3"/>
    <n v="6"/>
    <x v="0"/>
    <s v="Takeaway"/>
    <x v="348"/>
  </r>
  <r>
    <s v="TXN_2764544"/>
    <x v="9"/>
    <n v="4"/>
    <n v="3"/>
    <n v="12"/>
    <x v="1"/>
    <s v="In-store"/>
    <x v="74"/>
  </r>
  <r>
    <s v="TXN_8672939"/>
    <x v="4"/>
    <n v="1"/>
    <n v="4"/>
    <n v="4"/>
    <x v="5"/>
    <s v="ERROR"/>
    <x v="122"/>
  </r>
  <r>
    <s v="TXN_1499346"/>
    <x v="1"/>
    <n v="5"/>
    <n v="3"/>
    <n v="15"/>
    <x v="5"/>
    <m/>
    <x v="70"/>
  </r>
  <r>
    <s v="TXN_7631216"/>
    <x v="9"/>
    <n v="5"/>
    <n v="3"/>
    <n v="15"/>
    <x v="0"/>
    <m/>
    <x v="134"/>
  </r>
  <r>
    <s v="TXN_3116803"/>
    <x v="0"/>
    <n v="1"/>
    <n v="2"/>
    <n v="2"/>
    <x v="0"/>
    <s v="In-store"/>
    <x v="78"/>
  </r>
  <r>
    <s v="TXN_6050844"/>
    <x v="10"/>
    <n v="2"/>
    <n v="1.5"/>
    <n v="3"/>
    <x v="5"/>
    <s v="ERROR"/>
    <x v="76"/>
  </r>
  <r>
    <s v="TXN_7403963"/>
    <x v="6"/>
    <n v="4"/>
    <n v="4"/>
    <n v="16"/>
    <x v="1"/>
    <s v="In-store"/>
    <x v="168"/>
  </r>
  <r>
    <s v="TXN_2708387"/>
    <x v="10"/>
    <n v="4"/>
    <n v="1.5"/>
    <n v="6"/>
    <x v="0"/>
    <m/>
    <x v="152"/>
  </r>
  <r>
    <s v="TXN_7916758"/>
    <x v="4"/>
    <n v="1"/>
    <n v="4"/>
    <n v="4"/>
    <x v="5"/>
    <s v="Takeaway"/>
    <x v="291"/>
  </r>
  <r>
    <s v="TXN_2944717"/>
    <x v="2"/>
    <n v="2"/>
    <n v="1"/>
    <n v="2"/>
    <x v="1"/>
    <m/>
    <x v="196"/>
  </r>
  <r>
    <s v="TXN_7571571"/>
    <x v="6"/>
    <n v="2"/>
    <n v="4"/>
    <n v="8"/>
    <x v="0"/>
    <m/>
    <x v="250"/>
  </r>
  <r>
    <s v="TXN_7250085"/>
    <x v="0"/>
    <n v="4"/>
    <n v="2"/>
    <n v="8"/>
    <x v="5"/>
    <s v="Takeaway"/>
    <x v="124"/>
  </r>
  <r>
    <s v="TXN_1892102"/>
    <x v="8"/>
    <n v="3"/>
    <n v="4"/>
    <n v="12"/>
    <x v="1"/>
    <m/>
    <x v="117"/>
  </r>
  <r>
    <s v="TXN_7039529"/>
    <x v="2"/>
    <n v="3"/>
    <n v="1"/>
    <m/>
    <x v="3"/>
    <s v="In-store"/>
    <x v="142"/>
  </r>
  <r>
    <s v="TXN_1452931"/>
    <x v="10"/>
    <n v="1"/>
    <n v="1.5"/>
    <n v="1.5"/>
    <x v="3"/>
    <m/>
    <x v="289"/>
  </r>
  <r>
    <s v="TXN_5148201"/>
    <x v="4"/>
    <n v="5"/>
    <n v="4"/>
    <n v="20"/>
    <x v="2"/>
    <m/>
    <x v="58"/>
  </r>
  <r>
    <s v="TXN_7322317"/>
    <x v="10"/>
    <n v="1"/>
    <s v="UNKNOWN"/>
    <s v="UNKNOWN"/>
    <x v="5"/>
    <m/>
    <x v="95"/>
  </r>
  <r>
    <s v="TXN_4648214"/>
    <x v="3"/>
    <n v="1"/>
    <n v="5"/>
    <n v="5"/>
    <x v="5"/>
    <m/>
    <x v="213"/>
  </r>
  <r>
    <s v="TXN_7902691"/>
    <x v="9"/>
    <s v="ERROR"/>
    <n v="3"/>
    <n v="9"/>
    <x v="3"/>
    <s v="Takeaway"/>
    <x v="183"/>
  </r>
  <r>
    <s v="TXN_4966750"/>
    <x v="2"/>
    <n v="3"/>
    <n v="1"/>
    <n v="3"/>
    <x v="3"/>
    <s v="In-store"/>
    <x v="245"/>
  </r>
  <r>
    <s v="TXN_7740239"/>
    <x v="10"/>
    <n v="2"/>
    <n v="1.5"/>
    <n v="3"/>
    <x v="5"/>
    <m/>
    <x v="343"/>
  </r>
  <r>
    <s v="TXN_3689579"/>
    <x v="7"/>
    <n v="2"/>
    <n v="4"/>
    <n v="8"/>
    <x v="3"/>
    <s v="Takeaway"/>
    <x v="131"/>
  </r>
  <r>
    <s v="TXN_7770188"/>
    <x v="9"/>
    <n v="5"/>
    <n v="3"/>
    <n v="15"/>
    <x v="3"/>
    <s v="In-store"/>
    <x v="7"/>
  </r>
  <r>
    <s v="TXN_5088167"/>
    <x v="0"/>
    <n v="5"/>
    <n v="2"/>
    <n v="10"/>
    <x v="0"/>
    <s v="UNKNOWN"/>
    <x v="180"/>
  </r>
  <r>
    <s v="TXN_1865302"/>
    <x v="2"/>
    <n v="5"/>
    <n v="1"/>
    <n v="5"/>
    <x v="0"/>
    <s v="In-store"/>
    <x v="77"/>
  </r>
  <r>
    <s v="TXN_4224423"/>
    <x v="9"/>
    <n v="3"/>
    <n v="3"/>
    <n v="9"/>
    <x v="1"/>
    <s v="Takeaway"/>
    <x v="307"/>
  </r>
  <r>
    <s v="TXN_8269956"/>
    <x v="4"/>
    <s v="UNKNOWN"/>
    <n v="4"/>
    <n v="20"/>
    <x v="5"/>
    <s v="Takeaway"/>
    <x v="353"/>
  </r>
  <r>
    <s v="TXN_3879052"/>
    <x v="0"/>
    <n v="3"/>
    <n v="2"/>
    <n v="6"/>
    <x v="0"/>
    <m/>
    <x v="66"/>
  </r>
  <r>
    <s v="TXN_7340284"/>
    <x v="8"/>
    <n v="5"/>
    <n v="1"/>
    <n v="5"/>
    <x v="5"/>
    <s v="Takeaway"/>
    <x v="47"/>
  </r>
  <r>
    <s v="TXN_9809696"/>
    <x v="4"/>
    <n v="1"/>
    <n v="4"/>
    <n v="4"/>
    <x v="5"/>
    <s v="Takeaway"/>
    <x v="107"/>
  </r>
  <r>
    <s v="TXN_5719592"/>
    <x v="0"/>
    <n v="1"/>
    <n v="2"/>
    <n v="2"/>
    <x v="0"/>
    <s v="In-store"/>
    <x v="80"/>
  </r>
  <r>
    <s v="TXN_6121301"/>
    <x v="4"/>
    <n v="5"/>
    <n v="4"/>
    <n v="20"/>
    <x v="3"/>
    <s v="Takeaway"/>
    <x v="259"/>
  </r>
  <r>
    <s v="TXN_7514279"/>
    <x v="3"/>
    <n v="1"/>
    <n v="5"/>
    <n v="5"/>
    <x v="0"/>
    <s v="In-store"/>
    <x v="151"/>
  </r>
  <r>
    <s v="TXN_5153408"/>
    <x v="4"/>
    <n v="1"/>
    <n v="4"/>
    <n v="4"/>
    <x v="0"/>
    <s v="Takeaway"/>
    <x v="167"/>
  </r>
  <r>
    <s v="TXN_4678948"/>
    <x v="9"/>
    <n v="3"/>
    <n v="3"/>
    <n v="9"/>
    <x v="2"/>
    <s v="Takeaway"/>
    <x v="128"/>
  </r>
  <r>
    <s v="TXN_8918253"/>
    <x v="5"/>
    <n v="3"/>
    <s v="UNKNOWN"/>
    <n v="12"/>
    <x v="3"/>
    <m/>
    <x v="351"/>
  </r>
  <r>
    <s v="TXN_1209852"/>
    <x v="2"/>
    <n v="2"/>
    <n v="1"/>
    <n v="2"/>
    <x v="0"/>
    <s v="In-store"/>
    <x v="58"/>
  </r>
  <r>
    <s v="TXN_4367311"/>
    <x v="0"/>
    <n v="5"/>
    <n v="2"/>
    <n v="10"/>
    <x v="5"/>
    <s v="In-store"/>
    <x v="201"/>
  </r>
  <r>
    <s v="TXN_5985513"/>
    <x v="8"/>
    <s v="ERROR"/>
    <n v="4"/>
    <n v="8"/>
    <x v="0"/>
    <m/>
    <x v="353"/>
  </r>
  <r>
    <s v="TXN_2086325"/>
    <x v="0"/>
    <n v="2"/>
    <n v="2"/>
    <n v="4"/>
    <x v="0"/>
    <m/>
    <x v="230"/>
  </r>
  <r>
    <s v="TXN_4062032"/>
    <x v="10"/>
    <n v="5"/>
    <n v="1.5"/>
    <n v="7.5"/>
    <x v="3"/>
    <m/>
    <x v="7"/>
  </r>
  <r>
    <s v="TXN_4329558"/>
    <x v="7"/>
    <n v="4"/>
    <n v="2"/>
    <n v="8"/>
    <x v="5"/>
    <m/>
    <x v="243"/>
  </r>
  <r>
    <s v="TXN_2029301"/>
    <x v="10"/>
    <n v="5"/>
    <n v="1.5"/>
    <n v="7.5"/>
    <x v="3"/>
    <m/>
    <x v="211"/>
  </r>
  <r>
    <s v="TXN_4508067"/>
    <x v="4"/>
    <n v="5"/>
    <n v="4"/>
    <n v="20"/>
    <x v="0"/>
    <s v="Takeaway"/>
    <x v="52"/>
  </r>
  <r>
    <s v="TXN_6637315"/>
    <x v="1"/>
    <n v="3"/>
    <n v="3"/>
    <n v="9"/>
    <x v="1"/>
    <m/>
    <x v="131"/>
  </r>
  <r>
    <s v="TXN_4251500"/>
    <x v="2"/>
    <n v="4"/>
    <n v="1"/>
    <m/>
    <x v="3"/>
    <s v="Takeaway"/>
    <x v="357"/>
  </r>
  <r>
    <s v="TXN_1516961"/>
    <x v="6"/>
    <n v="3"/>
    <n v="4"/>
    <n v="12"/>
    <x v="0"/>
    <s v="Takeaway"/>
    <x v="137"/>
  </r>
  <r>
    <s v="TXN_5033660"/>
    <x v="0"/>
    <n v="2"/>
    <n v="2"/>
    <n v="4"/>
    <x v="4"/>
    <m/>
    <x v="92"/>
  </r>
  <r>
    <s v="TXN_9506595"/>
    <x v="7"/>
    <n v="3"/>
    <n v="1.5"/>
    <n v="4.5"/>
    <x v="1"/>
    <s v="In-store"/>
    <x v="129"/>
  </r>
  <r>
    <s v="TXN_6646684"/>
    <x v="2"/>
    <n v="3"/>
    <n v="1"/>
    <n v="3"/>
    <x v="1"/>
    <m/>
    <x v="12"/>
  </r>
  <r>
    <s v="TXN_6866644"/>
    <x v="6"/>
    <n v="1"/>
    <n v="4"/>
    <n v="4"/>
    <x v="5"/>
    <m/>
    <x v="138"/>
  </r>
  <r>
    <s v="TXN_7228322"/>
    <x v="2"/>
    <n v="1"/>
    <n v="1"/>
    <s v="UNKNOWN"/>
    <x v="0"/>
    <m/>
    <x v="147"/>
  </r>
  <r>
    <s v="TXN_3595118"/>
    <x v="9"/>
    <n v="2"/>
    <n v="3"/>
    <n v="6"/>
    <x v="1"/>
    <s v="In-store"/>
    <x v="91"/>
  </r>
  <r>
    <s v="TXN_4040941"/>
    <x v="2"/>
    <n v="1"/>
    <n v="1"/>
    <n v="1"/>
    <x v="1"/>
    <s v="In-store"/>
    <x v="109"/>
  </r>
  <r>
    <s v="TXN_4738349"/>
    <x v="4"/>
    <n v="2"/>
    <n v="4"/>
    <n v="8"/>
    <x v="3"/>
    <m/>
    <x v="96"/>
  </r>
  <r>
    <s v="TXN_9436284"/>
    <x v="0"/>
    <n v="3"/>
    <n v="2"/>
    <n v="6"/>
    <x v="0"/>
    <m/>
    <x v="246"/>
  </r>
  <r>
    <s v="TXN_1221801"/>
    <x v="4"/>
    <n v="2"/>
    <n v="4"/>
    <n v="8"/>
    <x v="5"/>
    <m/>
    <x v="329"/>
  </r>
  <r>
    <s v="TXN_3185929"/>
    <x v="3"/>
    <n v="3"/>
    <n v="5"/>
    <n v="15"/>
    <x v="5"/>
    <s v="Takeaway"/>
    <x v="168"/>
  </r>
  <r>
    <s v="TXN_2332609"/>
    <x v="7"/>
    <n v="5"/>
    <n v="4"/>
    <n v="20"/>
    <x v="0"/>
    <s v="In-store"/>
    <x v="332"/>
  </r>
  <r>
    <s v="TXN_4183705"/>
    <x v="10"/>
    <n v="2"/>
    <n v="1.5"/>
    <n v="3"/>
    <x v="0"/>
    <s v="In-store"/>
    <x v="186"/>
  </r>
  <r>
    <s v="TXN_7435096"/>
    <x v="7"/>
    <n v="4"/>
    <n v="1.5"/>
    <n v="6"/>
    <x v="5"/>
    <s v="In-store"/>
    <x v="179"/>
  </r>
  <r>
    <s v="TXN_2561471"/>
    <x v="6"/>
    <n v="1"/>
    <n v="4"/>
    <n v="4"/>
    <x v="5"/>
    <s v="In-store"/>
    <x v="121"/>
  </r>
  <r>
    <s v="TXN_3098503"/>
    <x v="3"/>
    <n v="1"/>
    <n v="5"/>
    <m/>
    <x v="0"/>
    <s v="Takeaway"/>
    <x v="111"/>
  </r>
  <r>
    <s v="TXN_1148060"/>
    <x v="2"/>
    <n v="5"/>
    <n v="1"/>
    <n v="5"/>
    <x v="1"/>
    <m/>
    <x v="197"/>
  </r>
  <r>
    <s v="TXN_5151780"/>
    <x v="3"/>
    <n v="4"/>
    <n v="5"/>
    <n v="20"/>
    <x v="1"/>
    <s v="Takeaway"/>
    <x v="273"/>
  </r>
  <r>
    <s v="TXN_3398955"/>
    <x v="2"/>
    <n v="3"/>
    <n v="1"/>
    <n v="3"/>
    <x v="1"/>
    <s v="ERROR"/>
    <x v="258"/>
  </r>
  <r>
    <s v="TXN_8140360"/>
    <x v="0"/>
    <n v="4"/>
    <n v="2"/>
    <n v="8"/>
    <x v="3"/>
    <s v="Takeaway"/>
    <x v="283"/>
  </r>
  <r>
    <s v="TXN_4448318"/>
    <x v="0"/>
    <n v="4"/>
    <n v="2"/>
    <n v="8"/>
    <x v="3"/>
    <s v="UNKNOWN"/>
    <x v="80"/>
  </r>
  <r>
    <s v="TXN_8341520"/>
    <x v="6"/>
    <n v="3"/>
    <n v="4"/>
    <s v="ERROR"/>
    <x v="5"/>
    <s v="Takeaway"/>
    <x v="273"/>
  </r>
  <r>
    <s v="TXN_9883214"/>
    <x v="9"/>
    <n v="3"/>
    <n v="3"/>
    <n v="9"/>
    <x v="5"/>
    <m/>
    <x v="19"/>
  </r>
  <r>
    <s v="TXN_2912934"/>
    <x v="2"/>
    <n v="5"/>
    <n v="1"/>
    <n v="5"/>
    <x v="0"/>
    <m/>
    <x v="303"/>
  </r>
  <r>
    <s v="TXN_7694996"/>
    <x v="3"/>
    <n v="4"/>
    <n v="5"/>
    <n v="20"/>
    <x v="2"/>
    <s v="In-store"/>
    <x v="27"/>
  </r>
  <r>
    <s v="TXN_5660244"/>
    <x v="1"/>
    <n v="5"/>
    <n v="3"/>
    <n v="15"/>
    <x v="3"/>
    <m/>
    <x v="200"/>
  </r>
  <r>
    <s v="TXN_7873479"/>
    <x v="2"/>
    <n v="1"/>
    <n v="1"/>
    <n v="1"/>
    <x v="0"/>
    <s v="Takeaway"/>
    <x v="330"/>
  </r>
  <r>
    <s v="TXN_7771516"/>
    <x v="6"/>
    <n v="3"/>
    <n v="4"/>
    <n v="12"/>
    <x v="2"/>
    <m/>
    <x v="308"/>
  </r>
  <r>
    <s v="TXN_6775304"/>
    <x v="10"/>
    <n v="4"/>
    <n v="1.5"/>
    <n v="6"/>
    <x v="1"/>
    <s v="In-store"/>
    <x v="350"/>
  </r>
  <r>
    <s v="TXN_3801966"/>
    <x v="6"/>
    <n v="4"/>
    <n v="4"/>
    <n v="16"/>
    <x v="3"/>
    <s v="In-store"/>
    <x v="100"/>
  </r>
  <r>
    <s v="TXN_2849095"/>
    <x v="7"/>
    <n v="3"/>
    <n v="2"/>
    <n v="6"/>
    <x v="3"/>
    <s v="In-store"/>
    <x v="347"/>
  </r>
  <r>
    <s v="TXN_1749930"/>
    <x v="3"/>
    <n v="5"/>
    <n v="5"/>
    <n v="25"/>
    <x v="2"/>
    <s v="In-store"/>
    <x v="295"/>
  </r>
  <r>
    <s v="TXN_2210925"/>
    <x v="9"/>
    <n v="4"/>
    <n v="3"/>
    <n v="12"/>
    <x v="1"/>
    <s v="In-store"/>
    <x v="223"/>
  </r>
  <r>
    <s v="TXN_6810969"/>
    <x v="7"/>
    <n v="1"/>
    <n v="4"/>
    <n v="4"/>
    <x v="2"/>
    <s v="In-store"/>
    <x v="350"/>
  </r>
  <r>
    <s v="TXN_2651789"/>
    <x v="2"/>
    <n v="1"/>
    <n v="1"/>
    <n v="1"/>
    <x v="5"/>
    <s v="Takeaway"/>
    <x v="284"/>
  </r>
  <r>
    <s v="TXN_7750963"/>
    <x v="10"/>
    <n v="4"/>
    <n v="1.5"/>
    <n v="6"/>
    <x v="0"/>
    <s v="In-store"/>
    <x v="304"/>
  </r>
  <r>
    <s v="TXN_8134280"/>
    <x v="2"/>
    <n v="1"/>
    <n v="1"/>
    <n v="1"/>
    <x v="3"/>
    <s v="Takeaway"/>
    <x v="314"/>
  </r>
  <r>
    <s v="TXN_2231082"/>
    <x v="1"/>
    <s v="UNKNOWN"/>
    <n v="3"/>
    <n v="15"/>
    <x v="1"/>
    <s v="In-store"/>
    <x v="11"/>
  </r>
  <r>
    <s v="TXN_2014042"/>
    <x v="2"/>
    <n v="4"/>
    <n v="1"/>
    <n v="4"/>
    <x v="3"/>
    <s v="Takeaway"/>
    <x v="61"/>
  </r>
  <r>
    <s v="TXN_1132293"/>
    <x v="10"/>
    <n v="4"/>
    <n v="1.5"/>
    <n v="6"/>
    <x v="4"/>
    <m/>
    <x v="261"/>
  </r>
  <r>
    <s v="TXN_3550177"/>
    <x v="3"/>
    <n v="5"/>
    <n v="5"/>
    <n v="25"/>
    <x v="1"/>
    <m/>
    <x v="300"/>
  </r>
  <r>
    <s v="TXN_5326795"/>
    <x v="2"/>
    <n v="2"/>
    <n v="1"/>
    <n v="2"/>
    <x v="5"/>
    <m/>
    <x v="354"/>
  </r>
  <r>
    <s v="TXN_1993503"/>
    <x v="2"/>
    <n v="4"/>
    <n v="1"/>
    <n v="4"/>
    <x v="0"/>
    <s v="ERROR"/>
    <x v="77"/>
  </r>
  <r>
    <s v="TXN_4097922"/>
    <x v="3"/>
    <n v="3"/>
    <n v="5"/>
    <n v="15"/>
    <x v="1"/>
    <m/>
    <x v="326"/>
  </r>
  <r>
    <s v="TXN_2317041"/>
    <x v="10"/>
    <n v="3"/>
    <s v="ERROR"/>
    <n v="4.5"/>
    <x v="1"/>
    <s v="In-store"/>
    <x v="18"/>
  </r>
  <r>
    <s v="TXN_4648031"/>
    <x v="10"/>
    <n v="4"/>
    <n v="1.5"/>
    <n v="6"/>
    <x v="3"/>
    <m/>
    <x v="126"/>
  </r>
  <r>
    <s v="TXN_4942960"/>
    <x v="9"/>
    <n v="1"/>
    <n v="3"/>
    <n v="3"/>
    <x v="4"/>
    <s v="Takeaway"/>
    <x v="318"/>
  </r>
  <r>
    <s v="TXN_8740501"/>
    <x v="3"/>
    <n v="5"/>
    <n v="5"/>
    <n v="25"/>
    <x v="5"/>
    <m/>
    <x v="322"/>
  </r>
  <r>
    <s v="TXN_4523273"/>
    <x v="1"/>
    <n v="4"/>
    <s v="UNKNOWN"/>
    <n v="12"/>
    <x v="3"/>
    <m/>
    <x v="327"/>
  </r>
  <r>
    <s v="TXN_7276478"/>
    <x v="6"/>
    <n v="5"/>
    <n v="4"/>
    <n v="20"/>
    <x v="1"/>
    <s v="Takeaway"/>
    <x v="351"/>
  </r>
  <r>
    <s v="TXN_6036240"/>
    <x v="1"/>
    <n v="4"/>
    <n v="3"/>
    <n v="12"/>
    <x v="0"/>
    <s v="In-store"/>
    <x v="84"/>
  </r>
  <r>
    <s v="TXN_1449866"/>
    <x v="3"/>
    <n v="4"/>
    <n v="5"/>
    <n v="20"/>
    <x v="1"/>
    <m/>
    <x v="320"/>
  </r>
  <r>
    <s v="TXN_2882871"/>
    <x v="3"/>
    <n v="3"/>
    <n v="5"/>
    <n v="15"/>
    <x v="0"/>
    <s v="Takeaway"/>
    <x v="90"/>
  </r>
  <r>
    <s v="TXN_1047450"/>
    <x v="0"/>
    <n v="2"/>
    <n v="2"/>
    <n v="4"/>
    <x v="1"/>
    <s v="In-store"/>
    <x v="335"/>
  </r>
  <r>
    <s v="TXN_9673685"/>
    <x v="3"/>
    <n v="1"/>
    <n v="5"/>
    <n v="5"/>
    <x v="1"/>
    <s v="In-store"/>
    <x v="196"/>
  </r>
  <r>
    <s v="TXN_3547569"/>
    <x v="4"/>
    <n v="4"/>
    <n v="4"/>
    <n v="16"/>
    <x v="3"/>
    <s v="In-store"/>
    <x v="344"/>
  </r>
  <r>
    <s v="TXN_2866587"/>
    <x v="6"/>
    <n v="3"/>
    <n v="4"/>
    <n v="12"/>
    <x v="0"/>
    <m/>
    <x v="102"/>
  </r>
  <r>
    <s v="TXN_1629218"/>
    <x v="0"/>
    <s v="ERROR"/>
    <n v="2"/>
    <n v="6"/>
    <x v="3"/>
    <m/>
    <x v="53"/>
  </r>
  <r>
    <s v="TXN_2964982"/>
    <x v="6"/>
    <n v="1"/>
    <n v="4"/>
    <n v="4"/>
    <x v="3"/>
    <s v="In-store"/>
    <x v="82"/>
  </r>
  <r>
    <s v="TXN_5974791"/>
    <x v="2"/>
    <n v="2"/>
    <n v="1"/>
    <n v="2"/>
    <x v="1"/>
    <m/>
    <x v="192"/>
  </r>
  <r>
    <s v="TXN_1005472"/>
    <x v="0"/>
    <n v="4"/>
    <n v="2"/>
    <n v="8"/>
    <x v="0"/>
    <m/>
    <x v="150"/>
  </r>
  <r>
    <s v="TXN_7202898"/>
    <x v="2"/>
    <n v="4"/>
    <n v="1"/>
    <n v="4"/>
    <x v="4"/>
    <s v="ERROR"/>
    <x v="227"/>
  </r>
  <r>
    <s v="TXN_4511996"/>
    <x v="5"/>
    <n v="3"/>
    <n v="3"/>
    <n v="9"/>
    <x v="3"/>
    <m/>
    <x v="22"/>
  </r>
  <r>
    <s v="TXN_9896694"/>
    <x v="6"/>
    <n v="4"/>
    <n v="4"/>
    <n v="16"/>
    <x v="1"/>
    <m/>
    <x v="134"/>
  </r>
  <r>
    <s v="TXN_9881555"/>
    <x v="5"/>
    <n v="5"/>
    <n v="3"/>
    <n v="15"/>
    <x v="1"/>
    <s v="In-store"/>
    <x v="250"/>
  </r>
  <r>
    <s v="TXN_9853220"/>
    <x v="2"/>
    <s v="UNKNOWN"/>
    <n v="1"/>
    <n v="5"/>
    <x v="0"/>
    <s v="In-store"/>
    <x v="74"/>
  </r>
  <r>
    <s v="TXN_5723229"/>
    <x v="9"/>
    <n v="5"/>
    <n v="3"/>
    <n v="15"/>
    <x v="3"/>
    <s v="Takeaway"/>
    <x v="119"/>
  </r>
  <r>
    <s v="TXN_1065721"/>
    <x v="6"/>
    <n v="4"/>
    <n v="4"/>
    <n v="16"/>
    <x v="1"/>
    <s v="Takeaway"/>
    <x v="110"/>
  </r>
  <r>
    <s v="TXN_8155446"/>
    <x v="3"/>
    <n v="3"/>
    <n v="5"/>
    <n v="15"/>
    <x v="3"/>
    <s v="Takeaway"/>
    <x v="235"/>
  </r>
  <r>
    <s v="TXN_2253852"/>
    <x v="2"/>
    <n v="2"/>
    <n v="1"/>
    <n v="2"/>
    <x v="0"/>
    <s v="Takeaway"/>
    <x v="331"/>
  </r>
  <r>
    <s v="TXN_2810187"/>
    <x v="0"/>
    <s v="ERROR"/>
    <n v="2"/>
    <n v="8"/>
    <x v="4"/>
    <s v="In-store"/>
    <x v="327"/>
  </r>
  <r>
    <s v="TXN_6994752"/>
    <x v="9"/>
    <n v="4"/>
    <n v="3"/>
    <n v="12"/>
    <x v="1"/>
    <s v="Takeaway"/>
    <x v="329"/>
  </r>
  <r>
    <s v="TXN_7598654"/>
    <x v="0"/>
    <n v="3"/>
    <n v="2"/>
    <n v="6"/>
    <x v="0"/>
    <m/>
    <x v="189"/>
  </r>
  <r>
    <s v="TXN_8039560"/>
    <x v="7"/>
    <n v="5"/>
    <n v="2"/>
    <n v="10"/>
    <x v="3"/>
    <m/>
    <x v="97"/>
  </r>
  <r>
    <s v="TXN_6785331"/>
    <x v="1"/>
    <n v="1"/>
    <n v="3"/>
    <n v="3"/>
    <x v="5"/>
    <m/>
    <x v="318"/>
  </r>
  <r>
    <s v="TXN_8260297"/>
    <x v="3"/>
    <n v="2"/>
    <n v="5"/>
    <n v="10"/>
    <x v="1"/>
    <s v="In-store"/>
    <x v="198"/>
  </r>
  <r>
    <s v="TXN_7152012"/>
    <x v="6"/>
    <n v="3"/>
    <n v="4"/>
    <n v="12"/>
    <x v="3"/>
    <s v="In-store"/>
    <x v="74"/>
  </r>
  <r>
    <s v="TXN_7907366"/>
    <x v="0"/>
    <n v="4"/>
    <n v="2"/>
    <n v="8"/>
    <x v="3"/>
    <s v="UNKNOWN"/>
    <x v="232"/>
  </r>
  <r>
    <s v="TXN_3830888"/>
    <x v="0"/>
    <n v="4"/>
    <n v="2"/>
    <n v="8"/>
    <x v="5"/>
    <s v="In-store"/>
    <x v="109"/>
  </r>
  <r>
    <s v="TXN_1565027"/>
    <x v="5"/>
    <n v="3"/>
    <n v="1.5"/>
    <m/>
    <x v="5"/>
    <m/>
    <x v="95"/>
  </r>
  <r>
    <s v="TXN_5618377"/>
    <x v="6"/>
    <n v="2"/>
    <n v="4"/>
    <n v="8"/>
    <x v="5"/>
    <s v="In-store"/>
    <x v="74"/>
  </r>
  <r>
    <s v="TXN_3645674"/>
    <x v="10"/>
    <n v="4"/>
    <n v="1.5"/>
    <n v="6"/>
    <x v="1"/>
    <s v="Takeaway"/>
    <x v="227"/>
  </r>
  <r>
    <s v="TXN_2464236"/>
    <x v="2"/>
    <n v="5"/>
    <n v="1"/>
    <n v="5"/>
    <x v="3"/>
    <m/>
    <x v="74"/>
  </r>
  <r>
    <s v="TXN_4543793"/>
    <x v="6"/>
    <n v="2"/>
    <n v="4"/>
    <n v="8"/>
    <x v="1"/>
    <s v="In-store"/>
    <x v="197"/>
  </r>
  <r>
    <s v="TXN_5745921"/>
    <x v="6"/>
    <n v="2"/>
    <n v="4"/>
    <n v="8"/>
    <x v="5"/>
    <s v="In-store"/>
    <x v="160"/>
  </r>
  <r>
    <s v="TXN_7229419"/>
    <x v="3"/>
    <n v="2"/>
    <n v="5"/>
    <n v="10"/>
    <x v="5"/>
    <s v="Takeaway"/>
    <x v="148"/>
  </r>
  <r>
    <s v="TXN_9247075"/>
    <x v="3"/>
    <n v="3"/>
    <n v="5"/>
    <n v="15"/>
    <x v="5"/>
    <s v="In-store"/>
    <x v="261"/>
  </r>
  <r>
    <s v="TXN_6960459"/>
    <x v="0"/>
    <n v="1"/>
    <n v="2"/>
    <s v="ERROR"/>
    <x v="0"/>
    <s v="In-store"/>
    <x v="317"/>
  </r>
  <r>
    <s v="TXN_4679083"/>
    <x v="1"/>
    <n v="5"/>
    <n v="3"/>
    <s v="UNKNOWN"/>
    <x v="5"/>
    <s v="Takeaway"/>
    <x v="310"/>
  </r>
  <r>
    <s v="TXN_3313534"/>
    <x v="2"/>
    <n v="2"/>
    <n v="1"/>
    <n v="2"/>
    <x v="3"/>
    <s v="In-store"/>
    <x v="107"/>
  </r>
  <r>
    <s v="TXN_4969431"/>
    <x v="3"/>
    <n v="4"/>
    <n v="5"/>
    <n v="20"/>
    <x v="0"/>
    <s v="Takeaway"/>
    <x v="135"/>
  </r>
  <r>
    <s v="TXN_2977905"/>
    <x v="4"/>
    <n v="3"/>
    <n v="4"/>
    <n v="12"/>
    <x v="5"/>
    <m/>
    <x v="119"/>
  </r>
  <r>
    <s v="TXN_5341204"/>
    <x v="0"/>
    <s v="UNKNOWN"/>
    <n v="2"/>
    <n v="2"/>
    <x v="5"/>
    <m/>
    <x v="317"/>
  </r>
  <r>
    <s v="TXN_2147706"/>
    <x v="9"/>
    <n v="5"/>
    <n v="3"/>
    <m/>
    <x v="2"/>
    <m/>
    <x v="117"/>
  </r>
  <r>
    <s v="TXN_3663592"/>
    <x v="4"/>
    <n v="2"/>
    <n v="4"/>
    <n v="8"/>
    <x v="5"/>
    <s v="Takeaway"/>
    <x v="331"/>
  </r>
  <r>
    <s v="TXN_4459351"/>
    <x v="4"/>
    <n v="5"/>
    <n v="4"/>
    <n v="20"/>
    <x v="0"/>
    <m/>
    <x v="64"/>
  </r>
  <r>
    <s v="TXN_2976052"/>
    <x v="2"/>
    <n v="5"/>
    <n v="1"/>
    <n v="5"/>
    <x v="5"/>
    <s v="Takeaway"/>
    <x v="137"/>
  </r>
  <r>
    <s v="TXN_1373048"/>
    <x v="3"/>
    <n v="5"/>
    <n v="5"/>
    <n v="25"/>
    <x v="5"/>
    <s v="In-store"/>
    <x v="176"/>
  </r>
  <r>
    <s v="TXN_2575331"/>
    <x v="2"/>
    <n v="5"/>
    <n v="1"/>
    <n v="5"/>
    <x v="1"/>
    <s v="In-store"/>
    <x v="144"/>
  </r>
  <r>
    <s v="TXN_4764236"/>
    <x v="9"/>
    <n v="1"/>
    <n v="3"/>
    <n v="3"/>
    <x v="3"/>
    <m/>
    <x v="184"/>
  </r>
  <r>
    <s v="TXN_3544380"/>
    <x v="9"/>
    <n v="1"/>
    <n v="3"/>
    <n v="3"/>
    <x v="0"/>
    <s v="In-store"/>
    <x v="300"/>
  </r>
  <r>
    <s v="TXN_2104473"/>
    <x v="1"/>
    <n v="3"/>
    <n v="3"/>
    <n v="9"/>
    <x v="3"/>
    <s v="Takeaway"/>
    <x v="316"/>
  </r>
  <r>
    <s v="TXN_3819405"/>
    <x v="9"/>
    <n v="4"/>
    <n v="3"/>
    <n v="12"/>
    <x v="3"/>
    <s v="In-store"/>
    <x v="134"/>
  </r>
  <r>
    <s v="TXN_3512665"/>
    <x v="3"/>
    <n v="5"/>
    <n v="5"/>
    <n v="25"/>
    <x v="0"/>
    <m/>
    <x v="233"/>
  </r>
  <r>
    <s v="TXN_1696813"/>
    <x v="2"/>
    <n v="3"/>
    <n v="1"/>
    <n v="3"/>
    <x v="1"/>
    <s v="In-store"/>
    <x v="74"/>
  </r>
  <r>
    <s v="TXN_4631228"/>
    <x v="5"/>
    <n v="1"/>
    <n v="3"/>
    <n v="3"/>
    <x v="3"/>
    <s v="ERROR"/>
    <x v="55"/>
  </r>
  <r>
    <s v="TXN_2084232"/>
    <x v="7"/>
    <n v="4"/>
    <n v="1.5"/>
    <n v="6"/>
    <x v="3"/>
    <s v="Takeaway"/>
    <x v="202"/>
  </r>
  <r>
    <s v="TXN_5399303"/>
    <x v="0"/>
    <n v="2"/>
    <n v="2"/>
    <n v="4"/>
    <x v="4"/>
    <s v="UNKNOWN"/>
    <x v="122"/>
  </r>
  <r>
    <s v="TXN_1251960"/>
    <x v="6"/>
    <n v="5"/>
    <s v="ERROR"/>
    <n v="20"/>
    <x v="3"/>
    <s v="Takeaway"/>
    <x v="346"/>
  </r>
  <r>
    <s v="TXN_1984774"/>
    <x v="10"/>
    <n v="3"/>
    <n v="1.5"/>
    <n v="4.5"/>
    <x v="1"/>
    <s v="Takeaway"/>
    <x v="161"/>
  </r>
  <r>
    <s v="TXN_9886794"/>
    <x v="1"/>
    <n v="1"/>
    <n v="3"/>
    <n v="3"/>
    <x v="1"/>
    <m/>
    <x v="115"/>
  </r>
  <r>
    <s v="TXN_3821298"/>
    <x v="7"/>
    <n v="5"/>
    <n v="4"/>
    <n v="20"/>
    <x v="0"/>
    <s v="ERROR"/>
    <x v="158"/>
  </r>
  <r>
    <s v="TXN_1057760"/>
    <x v="9"/>
    <n v="4"/>
    <n v="3"/>
    <n v="12"/>
    <x v="0"/>
    <s v="Takeaway"/>
    <x v="109"/>
  </r>
  <r>
    <s v="TXN_2294778"/>
    <x v="2"/>
    <m/>
    <n v="1"/>
    <n v="3"/>
    <x v="3"/>
    <m/>
    <x v="184"/>
  </r>
  <r>
    <s v="TXN_6091431"/>
    <x v="10"/>
    <n v="3"/>
    <n v="1.5"/>
    <n v="4.5"/>
    <x v="0"/>
    <m/>
    <x v="172"/>
  </r>
  <r>
    <s v="TXN_1728644"/>
    <x v="0"/>
    <n v="1"/>
    <n v="2"/>
    <n v="2"/>
    <x v="1"/>
    <s v="Takeaway"/>
    <x v="143"/>
  </r>
  <r>
    <s v="TXN_6993624"/>
    <x v="1"/>
    <n v="4"/>
    <n v="3"/>
    <n v="12"/>
    <x v="1"/>
    <m/>
    <x v="191"/>
  </r>
  <r>
    <s v="TXN_9018366"/>
    <x v="9"/>
    <n v="5"/>
    <s v="ERROR"/>
    <n v="15"/>
    <x v="1"/>
    <m/>
    <x v="5"/>
  </r>
  <r>
    <s v="TXN_7708810"/>
    <x v="4"/>
    <n v="1"/>
    <n v="4"/>
    <n v="4"/>
    <x v="1"/>
    <m/>
    <x v="304"/>
  </r>
  <r>
    <s v="TXN_8726874"/>
    <x v="6"/>
    <n v="2"/>
    <n v="4"/>
    <n v="8"/>
    <x v="5"/>
    <s v="Takeaway"/>
    <x v="56"/>
  </r>
  <r>
    <s v="TXN_4190431"/>
    <x v="10"/>
    <n v="3"/>
    <n v="1.5"/>
    <n v="4.5"/>
    <x v="3"/>
    <m/>
    <x v="99"/>
  </r>
  <r>
    <s v="TXN_5201123"/>
    <x v="3"/>
    <n v="2"/>
    <n v="5"/>
    <n v="10"/>
    <x v="3"/>
    <s v="Takeaway"/>
    <x v="121"/>
  </r>
  <r>
    <s v="TXN_6172528"/>
    <x v="4"/>
    <n v="3"/>
    <n v="4"/>
    <n v="12"/>
    <x v="0"/>
    <s v="In-store"/>
    <x v="164"/>
  </r>
  <r>
    <s v="TXN_1193551"/>
    <x v="2"/>
    <n v="1"/>
    <n v="1"/>
    <n v="1"/>
    <x v="5"/>
    <s v="Takeaway"/>
    <x v="259"/>
  </r>
  <r>
    <s v="TXN_2702861"/>
    <x v="2"/>
    <n v="4"/>
    <s v="ERROR"/>
    <n v="4"/>
    <x v="3"/>
    <s v="Takeaway"/>
    <x v="28"/>
  </r>
  <r>
    <s v="TXN_1256851"/>
    <x v="6"/>
    <n v="4"/>
    <n v="4"/>
    <n v="16"/>
    <x v="2"/>
    <s v="In-store"/>
    <x v="256"/>
  </r>
  <r>
    <s v="TXN_4146795"/>
    <x v="10"/>
    <n v="5"/>
    <n v="1.5"/>
    <n v="7.5"/>
    <x v="1"/>
    <s v="In-store"/>
    <x v="72"/>
  </r>
  <r>
    <s v="TXN_2203873"/>
    <x v="10"/>
    <n v="3"/>
    <n v="1.5"/>
    <n v="4.5"/>
    <x v="3"/>
    <m/>
    <x v="343"/>
  </r>
  <r>
    <s v="TXN_5018462"/>
    <x v="4"/>
    <n v="5"/>
    <n v="4"/>
    <n v="20"/>
    <x v="1"/>
    <s v="In-store"/>
    <x v="340"/>
  </r>
  <r>
    <s v="TXN_6133971"/>
    <x v="4"/>
    <n v="5"/>
    <n v="4"/>
    <n v="20"/>
    <x v="0"/>
    <m/>
    <x v="71"/>
  </r>
  <r>
    <s v="TXN_1417400"/>
    <x v="2"/>
    <n v="2"/>
    <n v="1"/>
    <n v="2"/>
    <x v="1"/>
    <s v="In-store"/>
    <x v="144"/>
  </r>
  <r>
    <s v="TXN_4239859"/>
    <x v="9"/>
    <n v="1"/>
    <s v="ERROR"/>
    <n v="3"/>
    <x v="5"/>
    <s v="ERROR"/>
    <x v="91"/>
  </r>
  <r>
    <s v="TXN_5369010"/>
    <x v="7"/>
    <n v="4"/>
    <n v="5"/>
    <n v="20"/>
    <x v="1"/>
    <s v="Takeaway"/>
    <x v="206"/>
  </r>
  <r>
    <s v="TXN_4877436"/>
    <x v="9"/>
    <n v="4"/>
    <n v="3"/>
    <n v="12"/>
    <x v="5"/>
    <m/>
    <x v="88"/>
  </r>
  <r>
    <s v="TXN_9697670"/>
    <x v="7"/>
    <n v="3"/>
    <n v="3"/>
    <n v="9"/>
    <x v="1"/>
    <s v="Takeaway"/>
    <x v="212"/>
  </r>
  <r>
    <s v="TXN_8643596"/>
    <x v="0"/>
    <n v="5"/>
    <n v="2"/>
    <n v="10"/>
    <x v="0"/>
    <m/>
    <x v="97"/>
  </r>
  <r>
    <s v="TXN_1654784"/>
    <x v="2"/>
    <n v="5"/>
    <n v="1"/>
    <n v="5"/>
    <x v="5"/>
    <s v="In-store"/>
    <x v="9"/>
  </r>
  <r>
    <s v="TXN_4422898"/>
    <x v="3"/>
    <n v="2"/>
    <n v="5"/>
    <n v="10"/>
    <x v="0"/>
    <s v="In-store"/>
    <x v="25"/>
  </r>
  <r>
    <s v="TXN_4175191"/>
    <x v="6"/>
    <n v="2"/>
    <n v="4"/>
    <n v="8"/>
    <x v="1"/>
    <s v="ERROR"/>
    <x v="346"/>
  </r>
  <r>
    <s v="TXN_3196388"/>
    <x v="3"/>
    <n v="3"/>
    <n v="5"/>
    <n v="15"/>
    <x v="1"/>
    <s v="In-store"/>
    <x v="328"/>
  </r>
  <r>
    <s v="TXN_6960031"/>
    <x v="6"/>
    <n v="5"/>
    <n v="4"/>
    <n v="20"/>
    <x v="3"/>
    <s v="Takeaway"/>
    <x v="194"/>
  </r>
  <r>
    <s v="TXN_8963106"/>
    <x v="0"/>
    <n v="5"/>
    <n v="2"/>
    <n v="10"/>
    <x v="1"/>
    <s v="In-store"/>
    <x v="303"/>
  </r>
  <r>
    <s v="TXN_7167980"/>
    <x v="4"/>
    <n v="3"/>
    <n v="4"/>
    <s v="ERROR"/>
    <x v="4"/>
    <m/>
    <x v="287"/>
  </r>
  <r>
    <s v="TXN_8732716"/>
    <x v="10"/>
    <n v="3"/>
    <n v="1.5"/>
    <n v="4.5"/>
    <x v="5"/>
    <m/>
    <x v="212"/>
  </r>
  <r>
    <s v="TXN_3530118"/>
    <x v="1"/>
    <n v="5"/>
    <n v="3"/>
    <n v="15"/>
    <x v="3"/>
    <s v="UNKNOWN"/>
    <x v="188"/>
  </r>
  <r>
    <s v="TXN_7875743"/>
    <x v="1"/>
    <n v="5"/>
    <n v="3"/>
    <n v="15"/>
    <x v="1"/>
    <s v="Takeaway"/>
    <x v="37"/>
  </r>
  <r>
    <s v="TXN_1933315"/>
    <x v="9"/>
    <n v="2"/>
    <n v="3"/>
    <n v="6"/>
    <x v="3"/>
    <s v="In-store"/>
    <x v="242"/>
  </r>
  <r>
    <s v="TXN_5674503"/>
    <x v="1"/>
    <n v="3"/>
    <n v="3"/>
    <n v="9"/>
    <x v="4"/>
    <s v="Takeaway"/>
    <x v="66"/>
  </r>
  <r>
    <s v="TXN_5252187"/>
    <x v="6"/>
    <n v="1"/>
    <n v="4"/>
    <n v="4"/>
    <x v="1"/>
    <m/>
    <x v="356"/>
  </r>
  <r>
    <s v="TXN_4668931"/>
    <x v="9"/>
    <n v="3"/>
    <n v="3"/>
    <n v="9"/>
    <x v="1"/>
    <s v="In-store"/>
    <x v="162"/>
  </r>
  <r>
    <s v="TXN_2504703"/>
    <x v="4"/>
    <n v="5"/>
    <n v="4"/>
    <n v="20"/>
    <x v="3"/>
    <s v="Takeaway"/>
    <x v="209"/>
  </r>
  <r>
    <s v="TXN_3113428"/>
    <x v="9"/>
    <n v="2"/>
    <n v="3"/>
    <n v="6"/>
    <x v="1"/>
    <s v="In-store"/>
    <x v="84"/>
  </r>
  <r>
    <s v="TXN_7595115"/>
    <x v="6"/>
    <n v="2"/>
    <n v="4"/>
    <n v="8"/>
    <x v="5"/>
    <s v="Takeaway"/>
    <x v="37"/>
  </r>
  <r>
    <s v="TXN_9034955"/>
    <x v="2"/>
    <n v="1"/>
    <n v="1"/>
    <n v="1"/>
    <x v="0"/>
    <s v="In-store"/>
    <x v="351"/>
  </r>
  <r>
    <s v="TXN_7856009"/>
    <x v="1"/>
    <n v="2"/>
    <n v="3"/>
    <n v="6"/>
    <x v="5"/>
    <m/>
    <x v="57"/>
  </r>
  <r>
    <s v="TXN_2375919"/>
    <x v="6"/>
    <n v="3"/>
    <n v="4"/>
    <n v="12"/>
    <x v="5"/>
    <s v="ERROR"/>
    <x v="186"/>
  </r>
  <r>
    <s v="TXN_9344399"/>
    <x v="2"/>
    <n v="2"/>
    <n v="1"/>
    <n v="2"/>
    <x v="2"/>
    <m/>
    <x v="236"/>
  </r>
  <r>
    <s v="TXN_1091243"/>
    <x v="6"/>
    <n v="2"/>
    <n v="4"/>
    <n v="8"/>
    <x v="5"/>
    <s v="In-store"/>
    <x v="182"/>
  </r>
  <r>
    <s v="TXN_8800741"/>
    <x v="0"/>
    <n v="4"/>
    <m/>
    <n v="8"/>
    <x v="5"/>
    <m/>
    <x v="45"/>
  </r>
  <r>
    <s v="TXN_3546303"/>
    <x v="10"/>
    <n v="2"/>
    <n v="1.5"/>
    <n v="3"/>
    <x v="3"/>
    <s v="Takeaway"/>
    <x v="238"/>
  </r>
  <r>
    <s v="TXN_7595096"/>
    <x v="9"/>
    <n v="1"/>
    <n v="3"/>
    <n v="3"/>
    <x v="5"/>
    <s v="UNKNOWN"/>
    <x v="122"/>
  </r>
  <r>
    <s v="TXN_4788849"/>
    <x v="2"/>
    <n v="1"/>
    <s v="UNKNOWN"/>
    <n v="1"/>
    <x v="5"/>
    <s v="Takeaway"/>
    <x v="132"/>
  </r>
  <r>
    <s v="TXN_7838802"/>
    <x v="2"/>
    <n v="2"/>
    <n v="1"/>
    <n v="2"/>
    <x v="0"/>
    <s v="Takeaway"/>
    <x v="346"/>
  </r>
  <r>
    <s v="TXN_6736326"/>
    <x v="3"/>
    <n v="2"/>
    <n v="5"/>
    <n v="10"/>
    <x v="0"/>
    <s v="In-store"/>
    <x v="173"/>
  </r>
  <r>
    <s v="TXN_2536021"/>
    <x v="2"/>
    <n v="5"/>
    <n v="1"/>
    <n v="5"/>
    <x v="2"/>
    <s v="Takeaway"/>
    <x v="40"/>
  </r>
  <r>
    <s v="TXN_2065683"/>
    <x v="5"/>
    <n v="3"/>
    <s v="UNKNOWN"/>
    <n v="6"/>
    <x v="5"/>
    <m/>
    <x v="320"/>
  </r>
  <r>
    <s v="TXN_5538696"/>
    <x v="0"/>
    <n v="2"/>
    <n v="2"/>
    <n v="4"/>
    <x v="4"/>
    <s v="In-store"/>
    <x v="90"/>
  </r>
  <r>
    <s v="TXN_8434651"/>
    <x v="7"/>
    <n v="4"/>
    <n v="3"/>
    <n v="12"/>
    <x v="3"/>
    <m/>
    <x v="141"/>
  </r>
  <r>
    <s v="TXN_5466291"/>
    <x v="3"/>
    <n v="1"/>
    <n v="5"/>
    <n v="5"/>
    <x v="0"/>
    <s v="ERROR"/>
    <x v="124"/>
  </r>
  <r>
    <s v="TXN_2643389"/>
    <x v="6"/>
    <n v="2"/>
    <n v="4"/>
    <n v="8"/>
    <x v="0"/>
    <m/>
    <x v="302"/>
  </r>
  <r>
    <s v="TXN_9817135"/>
    <x v="3"/>
    <n v="1"/>
    <n v="5"/>
    <n v="5"/>
    <x v="3"/>
    <s v="ERROR"/>
    <x v="17"/>
  </r>
  <r>
    <s v="TXN_7426086"/>
    <x v="0"/>
    <n v="4"/>
    <n v="2"/>
    <n v="8"/>
    <x v="5"/>
    <s v="ERROR"/>
    <x v="232"/>
  </r>
  <r>
    <s v="TXN_9327861"/>
    <x v="10"/>
    <n v="5"/>
    <n v="1.5"/>
    <n v="7.5"/>
    <x v="0"/>
    <s v="In-store"/>
    <x v="33"/>
  </r>
  <r>
    <s v="TXN_3971440"/>
    <x v="1"/>
    <n v="4"/>
    <n v="3"/>
    <n v="12"/>
    <x v="3"/>
    <s v="Takeaway"/>
    <x v="192"/>
  </r>
  <r>
    <s v="TXN_8494583"/>
    <x v="2"/>
    <n v="5"/>
    <n v="1"/>
    <n v="5"/>
    <x v="0"/>
    <s v="In-store"/>
    <x v="260"/>
  </r>
  <r>
    <s v="TXN_8083377"/>
    <x v="10"/>
    <n v="4"/>
    <n v="1.5"/>
    <n v="6"/>
    <x v="3"/>
    <s v="In-store"/>
    <x v="182"/>
  </r>
  <r>
    <s v="TXN_6883187"/>
    <x v="9"/>
    <n v="2"/>
    <s v="ERROR"/>
    <n v="6"/>
    <x v="4"/>
    <m/>
    <x v="172"/>
  </r>
  <r>
    <s v="TXN_8340038"/>
    <x v="10"/>
    <n v="1"/>
    <n v="1.5"/>
    <n v="1.5"/>
    <x v="3"/>
    <s v="In-store"/>
    <x v="155"/>
  </r>
  <r>
    <s v="TXN_2275799"/>
    <x v="6"/>
    <n v="3"/>
    <n v="4"/>
    <n v="12"/>
    <x v="3"/>
    <s v="In-store"/>
    <x v="200"/>
  </r>
  <r>
    <s v="TXN_3497691"/>
    <x v="4"/>
    <n v="4"/>
    <n v="4"/>
    <n v="16"/>
    <x v="0"/>
    <m/>
    <x v="205"/>
  </r>
  <r>
    <s v="TXN_5881237"/>
    <x v="2"/>
    <n v="2"/>
    <n v="1"/>
    <n v="2"/>
    <x v="5"/>
    <m/>
    <x v="230"/>
  </r>
  <r>
    <s v="TXN_2271705"/>
    <x v="10"/>
    <n v="5"/>
    <n v="1.5"/>
    <n v="7.5"/>
    <x v="5"/>
    <m/>
    <x v="262"/>
  </r>
  <r>
    <s v="TXN_1640172"/>
    <x v="3"/>
    <s v="UNKNOWN"/>
    <n v="5"/>
    <n v="5"/>
    <x v="5"/>
    <m/>
    <x v="342"/>
  </r>
  <r>
    <s v="TXN_4618211"/>
    <x v="4"/>
    <n v="4"/>
    <n v="4"/>
    <n v="16"/>
    <x v="1"/>
    <m/>
    <x v="92"/>
  </r>
  <r>
    <s v="TXN_9618563"/>
    <x v="4"/>
    <n v="1"/>
    <n v="4"/>
    <n v="4"/>
    <x v="5"/>
    <s v="Takeaway"/>
    <x v="16"/>
  </r>
  <r>
    <s v="TXN_4374260"/>
    <x v="2"/>
    <n v="1"/>
    <n v="1"/>
    <m/>
    <x v="1"/>
    <s v="UNKNOWN"/>
    <x v="25"/>
  </r>
  <r>
    <s v="TXN_1946773"/>
    <x v="6"/>
    <n v="4"/>
    <n v="4"/>
    <n v="16"/>
    <x v="1"/>
    <m/>
    <x v="267"/>
  </r>
  <r>
    <s v="TXN_4387523"/>
    <x v="1"/>
    <n v="3"/>
    <n v="3"/>
    <n v="9"/>
    <x v="5"/>
    <m/>
    <x v="282"/>
  </r>
  <r>
    <s v="TXN_7661094"/>
    <x v="3"/>
    <n v="4"/>
    <n v="5"/>
    <n v="20"/>
    <x v="1"/>
    <m/>
    <x v="288"/>
  </r>
  <r>
    <s v="TXN_6766664"/>
    <x v="0"/>
    <n v="3"/>
    <n v="2"/>
    <n v="6"/>
    <x v="5"/>
    <m/>
    <x v="127"/>
  </r>
  <r>
    <s v="TXN_1861717"/>
    <x v="10"/>
    <n v="2"/>
    <n v="1.5"/>
    <n v="3"/>
    <x v="1"/>
    <s v="In-store"/>
    <x v="269"/>
  </r>
  <r>
    <s v="TXN_3421079"/>
    <x v="4"/>
    <n v="1"/>
    <n v="4"/>
    <n v="4"/>
    <x v="0"/>
    <s v="In-store"/>
    <x v="319"/>
  </r>
  <r>
    <s v="TXN_7636536"/>
    <x v="2"/>
    <n v="2"/>
    <n v="1"/>
    <n v="2"/>
    <x v="1"/>
    <m/>
    <x v="313"/>
  </r>
  <r>
    <s v="TXN_4971607"/>
    <x v="4"/>
    <n v="5"/>
    <n v="4"/>
    <n v="20"/>
    <x v="1"/>
    <s v="In-store"/>
    <x v="20"/>
  </r>
  <r>
    <s v="TXN_9701622"/>
    <x v="2"/>
    <n v="5"/>
    <n v="1"/>
    <n v="5"/>
    <x v="3"/>
    <m/>
    <x v="348"/>
  </r>
  <r>
    <s v="TXN_6966241"/>
    <x v="9"/>
    <n v="2"/>
    <n v="3"/>
    <n v="6"/>
    <x v="3"/>
    <s v="In-store"/>
    <x v="342"/>
  </r>
  <r>
    <s v="TXN_9252700"/>
    <x v="5"/>
    <n v="3"/>
    <n v="3"/>
    <n v="9"/>
    <x v="0"/>
    <m/>
    <x v="302"/>
  </r>
  <r>
    <s v="TXN_1124900"/>
    <x v="7"/>
    <n v="4"/>
    <n v="4"/>
    <n v="16"/>
    <x v="0"/>
    <s v="In-store"/>
    <x v="0"/>
  </r>
  <r>
    <s v="TXN_3964624"/>
    <x v="10"/>
    <n v="3"/>
    <n v="1.5"/>
    <n v="4.5"/>
    <x v="5"/>
    <s v="In-store"/>
    <x v="281"/>
  </r>
  <r>
    <s v="TXN_2226371"/>
    <x v="1"/>
    <n v="1"/>
    <n v="3"/>
    <n v="3"/>
    <x v="1"/>
    <m/>
    <x v="58"/>
  </r>
  <r>
    <s v="TXN_5744797"/>
    <x v="1"/>
    <m/>
    <s v="ERROR"/>
    <n v="3"/>
    <x v="1"/>
    <s v="In-store"/>
    <x v="235"/>
  </r>
  <r>
    <s v="TXN_5777164"/>
    <x v="4"/>
    <n v="1"/>
    <n v="4"/>
    <n v="4"/>
    <x v="0"/>
    <s v="Takeaway"/>
    <x v="282"/>
  </r>
  <r>
    <s v="TXN_5817802"/>
    <x v="0"/>
    <n v="5"/>
    <n v="2"/>
    <n v="10"/>
    <x v="5"/>
    <s v="In-store"/>
    <x v="358"/>
  </r>
  <r>
    <s v="TXN_3787234"/>
    <x v="10"/>
    <n v="2"/>
    <n v="1.5"/>
    <n v="3"/>
    <x v="3"/>
    <s v="In-store"/>
    <x v="49"/>
  </r>
  <r>
    <s v="TXN_4525646"/>
    <x v="1"/>
    <n v="3"/>
    <n v="3"/>
    <n v="9"/>
    <x v="0"/>
    <m/>
    <x v="177"/>
  </r>
  <r>
    <s v="TXN_7004303"/>
    <x v="5"/>
    <n v="3"/>
    <n v="4"/>
    <n v="12"/>
    <x v="1"/>
    <s v="In-store"/>
    <x v="6"/>
  </r>
  <r>
    <s v="TXN_8649416"/>
    <x v="1"/>
    <n v="5"/>
    <n v="3"/>
    <n v="15"/>
    <x v="0"/>
    <s v="Takeaway"/>
    <x v="320"/>
  </r>
  <r>
    <s v="TXN_3219599"/>
    <x v="5"/>
    <n v="2"/>
    <n v="3"/>
    <n v="6"/>
    <x v="5"/>
    <m/>
    <x v="167"/>
  </r>
  <r>
    <s v="TXN_1394131"/>
    <x v="9"/>
    <n v="4"/>
    <n v="3"/>
    <n v="12"/>
    <x v="5"/>
    <s v="Takeaway"/>
    <x v="244"/>
  </r>
  <r>
    <s v="TXN_9237291"/>
    <x v="9"/>
    <n v="2"/>
    <n v="3"/>
    <n v="6"/>
    <x v="0"/>
    <s v="ERROR"/>
    <x v="166"/>
  </r>
  <r>
    <s v="TXN_9520855"/>
    <x v="1"/>
    <n v="4"/>
    <n v="3"/>
    <n v="12"/>
    <x v="5"/>
    <m/>
    <x v="156"/>
  </r>
  <r>
    <s v="TXN_4565080"/>
    <x v="4"/>
    <n v="4"/>
    <n v="4"/>
    <n v="16"/>
    <x v="3"/>
    <s v="In-store"/>
    <x v="171"/>
  </r>
  <r>
    <s v="TXN_8348710"/>
    <x v="0"/>
    <n v="1"/>
    <n v="2"/>
    <n v="2"/>
    <x v="1"/>
    <s v="In-store"/>
    <x v="145"/>
  </r>
  <r>
    <s v="TXN_5127819"/>
    <x v="9"/>
    <n v="3"/>
    <n v="3"/>
    <n v="9"/>
    <x v="4"/>
    <m/>
    <x v="87"/>
  </r>
  <r>
    <s v="TXN_7496394"/>
    <x v="4"/>
    <n v="4"/>
    <n v="4"/>
    <n v="16"/>
    <x v="5"/>
    <m/>
    <x v="325"/>
  </r>
  <r>
    <s v="TXN_8495889"/>
    <x v="1"/>
    <n v="1"/>
    <n v="3"/>
    <n v="3"/>
    <x v="1"/>
    <s v="Takeaway"/>
    <x v="45"/>
  </r>
  <r>
    <s v="TXN_5064188"/>
    <x v="6"/>
    <n v="4"/>
    <n v="4"/>
    <n v="16"/>
    <x v="0"/>
    <s v="UNKNOWN"/>
    <x v="64"/>
  </r>
  <r>
    <s v="TXN_6104335"/>
    <x v="4"/>
    <n v="2"/>
    <n v="4"/>
    <n v="8"/>
    <x v="0"/>
    <m/>
    <x v="161"/>
  </r>
  <r>
    <s v="TXN_5313435"/>
    <x v="3"/>
    <n v="4"/>
    <n v="5"/>
    <s v="UNKNOWN"/>
    <x v="1"/>
    <m/>
    <x v="147"/>
  </r>
  <r>
    <s v="TXN_6700745"/>
    <x v="9"/>
    <n v="3"/>
    <n v="3"/>
    <m/>
    <x v="5"/>
    <s v="In-store"/>
    <x v="206"/>
  </r>
  <r>
    <s v="TXN_9897215"/>
    <x v="1"/>
    <n v="3"/>
    <n v="3"/>
    <m/>
    <x v="0"/>
    <m/>
    <x v="333"/>
  </r>
  <r>
    <s v="TXN_7764175"/>
    <x v="3"/>
    <n v="3"/>
    <n v="5"/>
    <n v="15"/>
    <x v="1"/>
    <s v="In-store"/>
    <x v="180"/>
  </r>
  <r>
    <s v="TXN_3027490"/>
    <x v="2"/>
    <n v="3"/>
    <n v="1"/>
    <n v="3"/>
    <x v="4"/>
    <s v="Takeaway"/>
    <x v="86"/>
  </r>
  <r>
    <s v="TXN_5368297"/>
    <x v="4"/>
    <n v="2"/>
    <n v="4"/>
    <n v="8"/>
    <x v="5"/>
    <s v="Takeaway"/>
    <x v="200"/>
  </r>
  <r>
    <s v="TXN_2053125"/>
    <x v="3"/>
    <n v="1"/>
    <n v="5"/>
    <n v="5"/>
    <x v="3"/>
    <m/>
    <x v="139"/>
  </r>
  <r>
    <s v="TXN_2522828"/>
    <x v="4"/>
    <n v="4"/>
    <n v="4"/>
    <n v="16"/>
    <x v="0"/>
    <m/>
    <x v="18"/>
  </r>
  <r>
    <s v="TXN_6616787"/>
    <x v="5"/>
    <n v="2"/>
    <n v="3"/>
    <n v="6"/>
    <x v="4"/>
    <s v="In-store"/>
    <x v="242"/>
  </r>
  <r>
    <s v="TXN_6419317"/>
    <x v="6"/>
    <n v="4"/>
    <n v="4"/>
    <n v="16"/>
    <x v="0"/>
    <s v="ERROR"/>
    <x v="86"/>
  </r>
  <r>
    <s v="TXN_5939950"/>
    <x v="6"/>
    <n v="2"/>
    <n v="4"/>
    <n v="8"/>
    <x v="1"/>
    <s v="ERROR"/>
    <x v="309"/>
  </r>
  <r>
    <s v="TXN_4607296"/>
    <x v="1"/>
    <n v="5"/>
    <n v="3"/>
    <n v="15"/>
    <x v="4"/>
    <s v="In-store"/>
    <x v="74"/>
  </r>
  <r>
    <s v="TXN_8316135"/>
    <x v="3"/>
    <n v="3"/>
    <n v="5"/>
    <n v="15"/>
    <x v="3"/>
    <s v="Takeaway"/>
    <x v="29"/>
  </r>
  <r>
    <s v="TXN_7910956"/>
    <x v="0"/>
    <n v="5"/>
    <n v="2"/>
    <n v="10"/>
    <x v="3"/>
    <s v="In-store"/>
    <x v="288"/>
  </r>
  <r>
    <s v="TXN_1142233"/>
    <x v="10"/>
    <n v="5"/>
    <n v="1.5"/>
    <n v="7.5"/>
    <x v="3"/>
    <s v="Takeaway"/>
    <x v="276"/>
  </r>
  <r>
    <s v="TXN_9810581"/>
    <x v="7"/>
    <n v="1"/>
    <n v="3"/>
    <n v="3"/>
    <x v="1"/>
    <m/>
    <x v="346"/>
  </r>
  <r>
    <s v="TXN_2588566"/>
    <x v="7"/>
    <n v="3"/>
    <n v="5"/>
    <n v="15"/>
    <x v="5"/>
    <s v="Takeaway"/>
    <x v="39"/>
  </r>
  <r>
    <s v="TXN_3786518"/>
    <x v="3"/>
    <n v="1"/>
    <n v="5"/>
    <m/>
    <x v="0"/>
    <s v="In-store"/>
    <x v="102"/>
  </r>
  <r>
    <s v="TXN_2009407"/>
    <x v="9"/>
    <n v="5"/>
    <s v="UNKNOWN"/>
    <n v="15"/>
    <x v="1"/>
    <s v="Takeaway"/>
    <x v="283"/>
  </r>
  <r>
    <s v="TXN_9163155"/>
    <x v="5"/>
    <n v="4"/>
    <n v="2"/>
    <s v="UNKNOWN"/>
    <x v="0"/>
    <s v="Takeaway"/>
    <x v="206"/>
  </r>
  <r>
    <s v="TXN_8272750"/>
    <x v="3"/>
    <n v="5"/>
    <s v="ERROR"/>
    <n v="25"/>
    <x v="5"/>
    <m/>
    <x v="164"/>
  </r>
  <r>
    <s v="TXN_8532735"/>
    <x v="0"/>
    <n v="2"/>
    <n v="2"/>
    <n v="4"/>
    <x v="1"/>
    <s v="Takeaway"/>
    <x v="8"/>
  </r>
  <r>
    <s v="TXN_1697299"/>
    <x v="4"/>
    <n v="3"/>
    <n v="4"/>
    <n v="12"/>
    <x v="1"/>
    <s v="In-store"/>
    <x v="88"/>
  </r>
  <r>
    <s v="TXN_5785639"/>
    <x v="3"/>
    <n v="1"/>
    <n v="5"/>
    <n v="5"/>
    <x v="0"/>
    <m/>
    <x v="26"/>
  </r>
  <r>
    <s v="TXN_8445753"/>
    <x v="10"/>
    <n v="4"/>
    <n v="1.5"/>
    <n v="6"/>
    <x v="1"/>
    <s v="Takeaway"/>
    <x v="143"/>
  </r>
  <r>
    <s v="TXN_3641519"/>
    <x v="7"/>
    <n v="5"/>
    <n v="1"/>
    <n v="5"/>
    <x v="3"/>
    <s v="In-store"/>
    <x v="35"/>
  </r>
  <r>
    <s v="TXN_1985278"/>
    <x v="6"/>
    <n v="3"/>
    <n v="4"/>
    <n v="12"/>
    <x v="5"/>
    <s v="In-store"/>
    <x v="358"/>
  </r>
  <r>
    <s v="TXN_6612143"/>
    <x v="10"/>
    <n v="5"/>
    <n v="1.5"/>
    <n v="7.5"/>
    <x v="1"/>
    <s v="In-store"/>
    <x v="10"/>
  </r>
  <r>
    <s v="TXN_8352416"/>
    <x v="3"/>
    <n v="1"/>
    <n v="5"/>
    <m/>
    <x v="3"/>
    <s v="In-store"/>
    <x v="139"/>
  </r>
  <r>
    <s v="TXN_5498693"/>
    <x v="1"/>
    <n v="4"/>
    <n v="3"/>
    <n v="12"/>
    <x v="2"/>
    <m/>
    <x v="163"/>
  </r>
  <r>
    <s v="TXN_2644561"/>
    <x v="7"/>
    <n v="4"/>
    <n v="4"/>
    <n v="16"/>
    <x v="3"/>
    <m/>
    <x v="300"/>
  </r>
  <r>
    <s v="TXN_8912001"/>
    <x v="2"/>
    <s v="ERROR"/>
    <n v="1"/>
    <n v="1"/>
    <x v="0"/>
    <m/>
    <x v="363"/>
  </r>
  <r>
    <s v="TXN_8330837"/>
    <x v="9"/>
    <n v="3"/>
    <n v="3"/>
    <n v="9"/>
    <x v="3"/>
    <m/>
    <x v="183"/>
  </r>
  <r>
    <s v="TXN_3703482"/>
    <x v="1"/>
    <n v="4"/>
    <n v="3"/>
    <m/>
    <x v="5"/>
    <s v="UNKNOWN"/>
    <x v="48"/>
  </r>
  <r>
    <s v="TXN_3455103"/>
    <x v="3"/>
    <n v="1"/>
    <n v="5"/>
    <n v="5"/>
    <x v="3"/>
    <s v="Takeaway"/>
    <x v="243"/>
  </r>
  <r>
    <s v="TXN_1496962"/>
    <x v="4"/>
    <n v="5"/>
    <n v="4"/>
    <n v="20"/>
    <x v="5"/>
    <s v="In-store"/>
    <x v="190"/>
  </r>
  <r>
    <s v="TXN_4216294"/>
    <x v="10"/>
    <n v="4"/>
    <n v="1.5"/>
    <n v="6"/>
    <x v="1"/>
    <s v="In-store"/>
    <x v="258"/>
  </r>
  <r>
    <s v="TXN_3002889"/>
    <x v="0"/>
    <n v="3"/>
    <n v="2"/>
    <n v="6"/>
    <x v="3"/>
    <s v="UNKNOWN"/>
    <x v="192"/>
  </r>
  <r>
    <s v="TXN_4275827"/>
    <x v="5"/>
    <n v="2"/>
    <n v="1.5"/>
    <n v="3"/>
    <x v="1"/>
    <s v="Takeaway"/>
    <x v="150"/>
  </r>
  <r>
    <s v="TXN_6044312"/>
    <x v="1"/>
    <n v="2"/>
    <n v="3"/>
    <n v="6"/>
    <x v="4"/>
    <s v="In-store"/>
    <x v="174"/>
  </r>
  <r>
    <s v="TXN_4008135"/>
    <x v="2"/>
    <n v="5"/>
    <n v="1"/>
    <n v="5"/>
    <x v="1"/>
    <s v="Takeaway"/>
    <x v="50"/>
  </r>
  <r>
    <s v="TXN_5336876"/>
    <x v="4"/>
    <s v="ERROR"/>
    <n v="4"/>
    <n v="12"/>
    <x v="0"/>
    <m/>
    <x v="177"/>
  </r>
  <r>
    <s v="TXN_8990020"/>
    <x v="6"/>
    <n v="4"/>
    <n v="4"/>
    <n v="16"/>
    <x v="4"/>
    <s v="In-store"/>
    <x v="293"/>
  </r>
  <r>
    <s v="TXN_5654331"/>
    <x v="0"/>
    <n v="4"/>
    <n v="2"/>
    <n v="8"/>
    <x v="1"/>
    <s v="In-store"/>
    <x v="123"/>
  </r>
  <r>
    <s v="TXN_1213938"/>
    <x v="3"/>
    <n v="5"/>
    <n v="5"/>
    <n v="25"/>
    <x v="3"/>
    <s v="Takeaway"/>
    <x v="223"/>
  </r>
  <r>
    <s v="TXN_2522182"/>
    <x v="3"/>
    <n v="2"/>
    <n v="5"/>
    <m/>
    <x v="3"/>
    <s v="In-store"/>
    <x v="357"/>
  </r>
  <r>
    <s v="TXN_5329431"/>
    <x v="6"/>
    <n v="3"/>
    <n v="4"/>
    <m/>
    <x v="0"/>
    <s v="In-store"/>
    <x v="60"/>
  </r>
  <r>
    <s v="TXN_9647494"/>
    <x v="7"/>
    <n v="2"/>
    <n v="4"/>
    <n v="8"/>
    <x v="0"/>
    <s v="UNKNOWN"/>
    <x v="179"/>
  </r>
  <r>
    <s v="TXN_8482887"/>
    <x v="3"/>
    <n v="1"/>
    <n v="5"/>
    <n v="5"/>
    <x v="3"/>
    <s v="Takeaway"/>
    <x v="72"/>
  </r>
  <r>
    <s v="TXN_3883425"/>
    <x v="4"/>
    <n v="5"/>
    <n v="4"/>
    <n v="20"/>
    <x v="3"/>
    <s v="UNKNOWN"/>
    <x v="162"/>
  </r>
  <r>
    <s v="TXN_4434185"/>
    <x v="4"/>
    <n v="5"/>
    <s v="ERROR"/>
    <n v="20"/>
    <x v="0"/>
    <s v="Takeaway"/>
    <x v="73"/>
  </r>
  <r>
    <s v="TXN_7388851"/>
    <x v="4"/>
    <n v="1"/>
    <n v="4"/>
    <n v="4"/>
    <x v="3"/>
    <m/>
    <x v="56"/>
  </r>
  <r>
    <s v="TXN_8460225"/>
    <x v="4"/>
    <n v="5"/>
    <n v="4"/>
    <n v="20"/>
    <x v="4"/>
    <s v="In-store"/>
    <x v="41"/>
  </r>
  <r>
    <s v="TXN_5471175"/>
    <x v="2"/>
    <n v="4"/>
    <n v="1"/>
    <n v="4"/>
    <x v="1"/>
    <m/>
    <x v="251"/>
  </r>
  <r>
    <s v="TXN_1874601"/>
    <x v="0"/>
    <n v="4"/>
    <n v="2"/>
    <n v="8"/>
    <x v="5"/>
    <m/>
    <x v="149"/>
  </r>
  <r>
    <s v="TXN_3641001"/>
    <x v="4"/>
    <n v="3"/>
    <n v="4"/>
    <n v="12"/>
    <x v="3"/>
    <s v="ERROR"/>
    <x v="269"/>
  </r>
  <r>
    <s v="TXN_6446441"/>
    <x v="3"/>
    <n v="3"/>
    <n v="5"/>
    <n v="15"/>
    <x v="3"/>
    <m/>
    <x v="147"/>
  </r>
  <r>
    <s v="TXN_9718216"/>
    <x v="9"/>
    <n v="4"/>
    <n v="3"/>
    <n v="12"/>
    <x v="5"/>
    <s v="UNKNOWN"/>
    <x v="177"/>
  </r>
  <r>
    <s v="TXN_7391138"/>
    <x v="10"/>
    <n v="5"/>
    <n v="1.5"/>
    <n v="7.5"/>
    <x v="1"/>
    <m/>
    <x v="305"/>
  </r>
  <r>
    <s v="TXN_9548077"/>
    <x v="10"/>
    <n v="2"/>
    <n v="1.5"/>
    <n v="3"/>
    <x v="1"/>
    <s v="In-store"/>
    <x v="261"/>
  </r>
  <r>
    <s v="TXN_9185022"/>
    <x v="6"/>
    <n v="3"/>
    <n v="4"/>
    <n v="12"/>
    <x v="3"/>
    <s v="In-store"/>
    <x v="65"/>
  </r>
  <r>
    <s v="TXN_6841993"/>
    <x v="9"/>
    <n v="3"/>
    <n v="3"/>
    <n v="9"/>
    <x v="1"/>
    <s v="Takeaway"/>
    <x v="178"/>
  </r>
  <r>
    <s v="TXN_1701766"/>
    <x v="1"/>
    <n v="4"/>
    <n v="3"/>
    <n v="12"/>
    <x v="5"/>
    <m/>
    <x v="333"/>
  </r>
  <r>
    <s v="TXN_9541057"/>
    <x v="9"/>
    <n v="4"/>
    <n v="3"/>
    <n v="12"/>
    <x v="1"/>
    <s v="In-store"/>
    <x v="280"/>
  </r>
  <r>
    <s v="TXN_4699706"/>
    <x v="0"/>
    <n v="5"/>
    <n v="2"/>
    <n v="10"/>
    <x v="5"/>
    <s v="In-store"/>
    <x v="236"/>
  </r>
  <r>
    <s v="TXN_2451247"/>
    <x v="10"/>
    <n v="4"/>
    <n v="1.5"/>
    <n v="6"/>
    <x v="3"/>
    <s v="Takeaway"/>
    <x v="203"/>
  </r>
  <r>
    <s v="TXN_6272908"/>
    <x v="9"/>
    <n v="3"/>
    <n v="3"/>
    <n v="9"/>
    <x v="1"/>
    <s v="Takeaway"/>
    <x v="21"/>
  </r>
  <r>
    <s v="TXN_9093708"/>
    <x v="6"/>
    <n v="3"/>
    <s v="UNKNOWN"/>
    <n v="12"/>
    <x v="0"/>
    <s v="In-store"/>
    <x v="64"/>
  </r>
  <r>
    <s v="TXN_7785034"/>
    <x v="4"/>
    <n v="4"/>
    <n v="4"/>
    <n v="16"/>
    <x v="2"/>
    <s v="Takeaway"/>
    <x v="272"/>
  </r>
  <r>
    <s v="TXN_4048690"/>
    <x v="1"/>
    <n v="3"/>
    <n v="3"/>
    <n v="9"/>
    <x v="1"/>
    <s v="In-store"/>
    <x v="205"/>
  </r>
  <r>
    <s v="TXN_4971992"/>
    <x v="1"/>
    <n v="2"/>
    <n v="3"/>
    <n v="6"/>
    <x v="5"/>
    <m/>
    <x v="348"/>
  </r>
  <r>
    <s v="TXN_6738516"/>
    <x v="6"/>
    <s v="UNKNOWN"/>
    <n v="4"/>
    <n v="20"/>
    <x v="1"/>
    <m/>
    <x v="55"/>
  </r>
  <r>
    <s v="TXN_3919995"/>
    <x v="10"/>
    <n v="3"/>
    <n v="1.5"/>
    <n v="4.5"/>
    <x v="1"/>
    <s v="Takeaway"/>
    <x v="343"/>
  </r>
  <r>
    <s v="TXN_3522385"/>
    <x v="4"/>
    <n v="4"/>
    <n v="4"/>
    <n v="16"/>
    <x v="0"/>
    <s v="Takeaway"/>
    <x v="52"/>
  </r>
  <r>
    <s v="TXN_3140020"/>
    <x v="9"/>
    <n v="5"/>
    <n v="3"/>
    <n v="15"/>
    <x v="5"/>
    <s v="In-store"/>
    <x v="65"/>
  </r>
  <r>
    <s v="TXN_9756401"/>
    <x v="3"/>
    <n v="3"/>
    <n v="5"/>
    <n v="15"/>
    <x v="1"/>
    <s v="In-store"/>
    <x v="151"/>
  </r>
  <r>
    <s v="TXN_1937081"/>
    <x v="1"/>
    <n v="2"/>
    <n v="3"/>
    <n v="6"/>
    <x v="0"/>
    <m/>
    <x v="221"/>
  </r>
  <r>
    <s v="TXN_9668584"/>
    <x v="2"/>
    <n v="2"/>
    <s v="UNKNOWN"/>
    <n v="2"/>
    <x v="3"/>
    <m/>
    <x v="24"/>
  </r>
  <r>
    <s v="TXN_2544072"/>
    <x v="2"/>
    <n v="1"/>
    <n v="1"/>
    <n v="1"/>
    <x v="5"/>
    <s v="In-store"/>
    <x v="334"/>
  </r>
  <r>
    <s v="TXN_7260110"/>
    <x v="3"/>
    <n v="5"/>
    <n v="5"/>
    <n v="25"/>
    <x v="0"/>
    <s v="In-store"/>
    <x v="79"/>
  </r>
  <r>
    <s v="TXN_1588687"/>
    <x v="0"/>
    <n v="2"/>
    <n v="2"/>
    <n v="4"/>
    <x v="3"/>
    <s v="Takeaway"/>
    <x v="167"/>
  </r>
  <r>
    <s v="TXN_2886505"/>
    <x v="10"/>
    <n v="3"/>
    <n v="1.5"/>
    <n v="4.5"/>
    <x v="5"/>
    <m/>
    <x v="47"/>
  </r>
  <r>
    <s v="TXN_3864453"/>
    <x v="2"/>
    <n v="5"/>
    <n v="1"/>
    <n v="5"/>
    <x v="3"/>
    <m/>
    <x v="14"/>
  </r>
  <r>
    <s v="TXN_5346027"/>
    <x v="6"/>
    <n v="2"/>
    <n v="4"/>
    <n v="8"/>
    <x v="5"/>
    <s v="UNKNOWN"/>
    <x v="104"/>
  </r>
  <r>
    <s v="TXN_8690361"/>
    <x v="4"/>
    <n v="3"/>
    <n v="4"/>
    <n v="12"/>
    <x v="5"/>
    <m/>
    <x v="121"/>
  </r>
  <r>
    <s v="TXN_8419805"/>
    <x v="1"/>
    <n v="5"/>
    <n v="3"/>
    <n v="15"/>
    <x v="5"/>
    <s v="In-store"/>
    <x v="317"/>
  </r>
  <r>
    <s v="TXN_3125699"/>
    <x v="9"/>
    <n v="1"/>
    <n v="3"/>
    <n v="3"/>
    <x v="0"/>
    <s v="Takeaway"/>
    <x v="322"/>
  </r>
  <r>
    <s v="TXN_5106316"/>
    <x v="6"/>
    <n v="5"/>
    <n v="4"/>
    <s v="UNKNOWN"/>
    <x v="3"/>
    <s v="Takeaway"/>
    <x v="108"/>
  </r>
  <r>
    <s v="TXN_5666369"/>
    <x v="9"/>
    <n v="2"/>
    <n v="3"/>
    <n v="6"/>
    <x v="3"/>
    <s v="In-store"/>
    <x v="33"/>
  </r>
  <r>
    <s v="TXN_7712807"/>
    <x v="4"/>
    <n v="4"/>
    <n v="4"/>
    <n v="16"/>
    <x v="0"/>
    <m/>
    <x v="360"/>
  </r>
  <r>
    <s v="TXN_8199561"/>
    <x v="2"/>
    <n v="4"/>
    <n v="1"/>
    <n v="4"/>
    <x v="2"/>
    <m/>
    <x v="123"/>
  </r>
  <r>
    <s v="TXN_4334932"/>
    <x v="0"/>
    <n v="2"/>
    <n v="2"/>
    <n v="4"/>
    <x v="4"/>
    <s v="In-store"/>
    <x v="145"/>
  </r>
  <r>
    <s v="TXN_4082099"/>
    <x v="9"/>
    <n v="2"/>
    <n v="3"/>
    <n v="6"/>
    <x v="0"/>
    <s v="In-store"/>
    <x v="12"/>
  </r>
  <r>
    <s v="TXN_9191700"/>
    <x v="10"/>
    <n v="5"/>
    <n v="1.5"/>
    <n v="7.5"/>
    <x v="5"/>
    <s v="In-store"/>
    <x v="157"/>
  </r>
  <r>
    <s v="TXN_9921392"/>
    <x v="0"/>
    <n v="5"/>
    <n v="2"/>
    <n v="10"/>
    <x v="5"/>
    <m/>
    <x v="292"/>
  </r>
  <r>
    <s v="TXN_7125395"/>
    <x v="3"/>
    <n v="1"/>
    <m/>
    <n v="5"/>
    <x v="1"/>
    <s v="Takeaway"/>
    <x v="255"/>
  </r>
  <r>
    <s v="TXN_4521701"/>
    <x v="1"/>
    <n v="4"/>
    <n v="3"/>
    <n v="12"/>
    <x v="5"/>
    <s v="In-store"/>
    <x v="88"/>
  </r>
  <r>
    <s v="TXN_4243930"/>
    <x v="5"/>
    <n v="5"/>
    <n v="4"/>
    <n v="20"/>
    <x v="1"/>
    <s v="In-store"/>
    <x v="221"/>
  </r>
  <r>
    <s v="TXN_1418829"/>
    <x v="4"/>
    <n v="1"/>
    <n v="4"/>
    <n v="4"/>
    <x v="5"/>
    <s v="Takeaway"/>
    <x v="124"/>
  </r>
  <r>
    <s v="TXN_8955306"/>
    <x v="0"/>
    <n v="3"/>
    <n v="2"/>
    <n v="6"/>
    <x v="0"/>
    <s v="In-store"/>
    <x v="291"/>
  </r>
  <r>
    <s v="TXN_7851403"/>
    <x v="0"/>
    <n v="5"/>
    <n v="2"/>
    <n v="10"/>
    <x v="0"/>
    <s v="Takeaway"/>
    <x v="247"/>
  </r>
  <r>
    <s v="TXN_5288715"/>
    <x v="9"/>
    <n v="3"/>
    <n v="3"/>
    <n v="9"/>
    <x v="3"/>
    <m/>
    <x v="54"/>
  </r>
  <r>
    <s v="TXN_7108056"/>
    <x v="9"/>
    <n v="3"/>
    <n v="3"/>
    <n v="9"/>
    <x v="0"/>
    <m/>
    <x v="311"/>
  </r>
  <r>
    <s v="TXN_9950775"/>
    <x v="5"/>
    <n v="4"/>
    <n v="5"/>
    <n v="20"/>
    <x v="0"/>
    <s v="Takeaway"/>
    <x v="109"/>
  </r>
  <r>
    <s v="TXN_9688601"/>
    <x v="9"/>
    <n v="1"/>
    <n v="3"/>
    <n v="3"/>
    <x v="5"/>
    <s v="In-store"/>
    <x v="233"/>
  </r>
  <r>
    <s v="TXN_9924732"/>
    <x v="6"/>
    <s v="UNKNOWN"/>
    <n v="4"/>
    <m/>
    <x v="0"/>
    <s v="In-store"/>
    <x v="116"/>
  </r>
  <r>
    <s v="TXN_8807429"/>
    <x v="2"/>
    <n v="4"/>
    <n v="1"/>
    <n v="4"/>
    <x v="3"/>
    <m/>
    <x v="288"/>
  </r>
  <r>
    <s v="TXN_3340550"/>
    <x v="9"/>
    <n v="2"/>
    <n v="3"/>
    <n v="6"/>
    <x v="3"/>
    <s v="ERROR"/>
    <x v="46"/>
  </r>
  <r>
    <s v="TXN_4380808"/>
    <x v="9"/>
    <n v="4"/>
    <n v="3"/>
    <n v="12"/>
    <x v="5"/>
    <s v="In-store"/>
    <x v="73"/>
  </r>
  <r>
    <s v="TXN_6403012"/>
    <x v="9"/>
    <n v="5"/>
    <n v="3"/>
    <n v="15"/>
    <x v="1"/>
    <s v="In-store"/>
    <x v="255"/>
  </r>
  <r>
    <s v="TXN_4176272"/>
    <x v="0"/>
    <n v="1"/>
    <n v="2"/>
    <n v="2"/>
    <x v="3"/>
    <m/>
    <x v="115"/>
  </r>
  <r>
    <s v="TXN_9293877"/>
    <x v="9"/>
    <s v="ERROR"/>
    <n v="3"/>
    <n v="15"/>
    <x v="3"/>
    <m/>
    <x v="302"/>
  </r>
  <r>
    <s v="TXN_8609510"/>
    <x v="5"/>
    <n v="5"/>
    <n v="3"/>
    <n v="15"/>
    <x v="5"/>
    <s v="Takeaway"/>
    <x v="345"/>
  </r>
  <r>
    <s v="TXN_2294776"/>
    <x v="9"/>
    <n v="4"/>
    <n v="3"/>
    <n v="12"/>
    <x v="0"/>
    <s v="Takeaway"/>
    <x v="26"/>
  </r>
  <r>
    <s v="TXN_8068515"/>
    <x v="2"/>
    <n v="1"/>
    <n v="1"/>
    <s v="UNKNOWN"/>
    <x v="1"/>
    <s v="Takeaway"/>
    <x v="309"/>
  </r>
  <r>
    <s v="TXN_2556999"/>
    <x v="10"/>
    <n v="1"/>
    <n v="1.5"/>
    <n v="1.5"/>
    <x v="0"/>
    <s v="Takeaway"/>
    <x v="230"/>
  </r>
  <r>
    <s v="TXN_3816131"/>
    <x v="9"/>
    <n v="3"/>
    <n v="3"/>
    <n v="9"/>
    <x v="5"/>
    <s v="ERROR"/>
    <x v="108"/>
  </r>
  <r>
    <s v="TXN_6564856"/>
    <x v="10"/>
    <n v="5"/>
    <n v="1.5"/>
    <n v="7.5"/>
    <x v="3"/>
    <s v="Takeaway"/>
    <x v="134"/>
  </r>
  <r>
    <s v="TXN_4822256"/>
    <x v="4"/>
    <n v="1"/>
    <n v="4"/>
    <n v="4"/>
    <x v="0"/>
    <m/>
    <x v="357"/>
  </r>
  <r>
    <s v="TXN_9397870"/>
    <x v="1"/>
    <n v="2"/>
    <s v="ERROR"/>
    <n v="6"/>
    <x v="5"/>
    <m/>
    <x v="301"/>
  </r>
  <r>
    <s v="TXN_4976485"/>
    <x v="3"/>
    <n v="5"/>
    <n v="5"/>
    <n v="25"/>
    <x v="2"/>
    <s v="Takeaway"/>
    <x v="129"/>
  </r>
  <r>
    <s v="TXN_4856060"/>
    <x v="9"/>
    <n v="1"/>
    <n v="3"/>
    <n v="3"/>
    <x v="1"/>
    <m/>
    <x v="256"/>
  </r>
  <r>
    <s v="TXN_3967103"/>
    <x v="0"/>
    <n v="5"/>
    <n v="2"/>
    <n v="10"/>
    <x v="1"/>
    <m/>
    <x v="188"/>
  </r>
  <r>
    <s v="TXN_8746881"/>
    <x v="1"/>
    <n v="2"/>
    <n v="3"/>
    <n v="6"/>
    <x v="2"/>
    <m/>
    <x v="10"/>
  </r>
  <r>
    <s v="TXN_8732682"/>
    <x v="3"/>
    <n v="5"/>
    <n v="5"/>
    <n v="25"/>
    <x v="0"/>
    <s v="In-store"/>
    <x v="143"/>
  </r>
  <r>
    <s v="TXN_3687257"/>
    <x v="10"/>
    <n v="4"/>
    <n v="1.5"/>
    <s v="UNKNOWN"/>
    <x v="0"/>
    <s v="Takeaway"/>
    <x v="363"/>
  </r>
  <r>
    <s v="TXN_3616839"/>
    <x v="1"/>
    <n v="4"/>
    <n v="3"/>
    <n v="12"/>
    <x v="3"/>
    <m/>
    <x v="303"/>
  </r>
  <r>
    <s v="TXN_2875074"/>
    <x v="1"/>
    <n v="4"/>
    <n v="3"/>
    <n v="12"/>
    <x v="0"/>
    <s v="Takeaway"/>
    <x v="96"/>
  </r>
  <r>
    <s v="TXN_5470909"/>
    <x v="2"/>
    <n v="4"/>
    <n v="1"/>
    <s v="ERROR"/>
    <x v="0"/>
    <s v="In-store"/>
    <x v="179"/>
  </r>
  <r>
    <s v="TXN_5680657"/>
    <x v="8"/>
    <n v="5"/>
    <n v="3"/>
    <n v="15"/>
    <x v="1"/>
    <s v="In-store"/>
    <x v="1"/>
  </r>
  <r>
    <s v="TXN_3587915"/>
    <x v="3"/>
    <n v="2"/>
    <n v="5"/>
    <n v="10"/>
    <x v="3"/>
    <s v="Takeaway"/>
    <x v="273"/>
  </r>
  <r>
    <s v="TXN_9406938"/>
    <x v="3"/>
    <n v="1"/>
    <n v="5"/>
    <n v="5"/>
    <x v="4"/>
    <m/>
    <x v="31"/>
  </r>
  <r>
    <s v="TXN_9342366"/>
    <x v="4"/>
    <n v="3"/>
    <n v="4"/>
    <n v="12"/>
    <x v="0"/>
    <m/>
    <x v="147"/>
  </r>
  <r>
    <s v="TXN_3101697"/>
    <x v="7"/>
    <n v="3"/>
    <n v="5"/>
    <n v="15"/>
    <x v="1"/>
    <s v="In-store"/>
    <x v="184"/>
  </r>
  <r>
    <s v="TXN_6146889"/>
    <x v="9"/>
    <s v="UNKNOWN"/>
    <n v="3"/>
    <n v="6"/>
    <x v="5"/>
    <s v="Takeaway"/>
    <x v="276"/>
  </r>
  <r>
    <s v="TXN_7226052"/>
    <x v="6"/>
    <n v="3"/>
    <n v="4"/>
    <n v="12"/>
    <x v="1"/>
    <s v="In-store"/>
    <x v="94"/>
  </r>
  <r>
    <s v="TXN_3422336"/>
    <x v="10"/>
    <s v="ERROR"/>
    <n v="1.5"/>
    <n v="7.5"/>
    <x v="5"/>
    <s v="Takeaway"/>
    <x v="353"/>
  </r>
  <r>
    <s v="TXN_8644398"/>
    <x v="6"/>
    <n v="4"/>
    <n v="4"/>
    <n v="16"/>
    <x v="5"/>
    <s v="Takeaway"/>
    <x v="237"/>
  </r>
  <r>
    <s v="TXN_8112788"/>
    <x v="4"/>
    <n v="1"/>
    <n v="4"/>
    <n v="4"/>
    <x v="0"/>
    <s v="Takeaway"/>
    <x v="80"/>
  </r>
  <r>
    <s v="TXN_4179583"/>
    <x v="4"/>
    <n v="3"/>
    <n v="4"/>
    <n v="12"/>
    <x v="3"/>
    <s v="Takeaway"/>
    <x v="244"/>
  </r>
  <r>
    <s v="TXN_3787265"/>
    <x v="3"/>
    <n v="1"/>
    <n v="5"/>
    <n v="5"/>
    <x v="0"/>
    <s v="In-store"/>
    <x v="220"/>
  </r>
  <r>
    <s v="TXN_3577683"/>
    <x v="2"/>
    <n v="2"/>
    <n v="1"/>
    <n v="2"/>
    <x v="3"/>
    <s v="In-store"/>
    <x v="338"/>
  </r>
  <r>
    <s v="TXN_1310741"/>
    <x v="6"/>
    <n v="3"/>
    <n v="4"/>
    <n v="12"/>
    <x v="5"/>
    <s v="Takeaway"/>
    <x v="83"/>
  </r>
  <r>
    <s v="TXN_2862856"/>
    <x v="1"/>
    <n v="5"/>
    <n v="3"/>
    <n v="15"/>
    <x v="5"/>
    <s v="Takeaway"/>
    <x v="239"/>
  </r>
  <r>
    <s v="TXN_4940237"/>
    <x v="1"/>
    <n v="2"/>
    <n v="3"/>
    <n v="6"/>
    <x v="1"/>
    <s v="Takeaway"/>
    <x v="120"/>
  </r>
  <r>
    <s v="TXN_8765822"/>
    <x v="1"/>
    <n v="1"/>
    <n v="3"/>
    <n v="3"/>
    <x v="0"/>
    <s v="Takeaway"/>
    <x v="42"/>
  </r>
  <r>
    <s v="TXN_3205813"/>
    <x v="9"/>
    <n v="3"/>
    <n v="3"/>
    <n v="9"/>
    <x v="1"/>
    <s v="In-store"/>
    <x v="194"/>
  </r>
  <r>
    <s v="TXN_8436045"/>
    <x v="1"/>
    <m/>
    <n v="3"/>
    <n v="15"/>
    <x v="0"/>
    <m/>
    <x v="306"/>
  </r>
  <r>
    <s v="TXN_5751040"/>
    <x v="10"/>
    <n v="5"/>
    <n v="1.5"/>
    <n v="7.5"/>
    <x v="1"/>
    <s v="ERROR"/>
    <x v="216"/>
  </r>
  <r>
    <s v="TXN_4657291"/>
    <x v="0"/>
    <s v="UNKNOWN"/>
    <n v="2"/>
    <n v="4"/>
    <x v="2"/>
    <s v="Takeaway"/>
    <x v="283"/>
  </r>
  <r>
    <s v="TXN_8018572"/>
    <x v="2"/>
    <n v="5"/>
    <n v="1"/>
    <s v="ERROR"/>
    <x v="5"/>
    <s v="In-store"/>
    <x v="31"/>
  </r>
  <r>
    <s v="TXN_3454877"/>
    <x v="6"/>
    <n v="5"/>
    <n v="4"/>
    <n v="20"/>
    <x v="0"/>
    <m/>
    <x v="54"/>
  </r>
  <r>
    <s v="TXN_1837764"/>
    <x v="10"/>
    <n v="3"/>
    <n v="1.5"/>
    <n v="4.5"/>
    <x v="1"/>
    <s v="In-store"/>
    <x v="359"/>
  </r>
  <r>
    <s v="TXN_4120124"/>
    <x v="0"/>
    <n v="1"/>
    <n v="2"/>
    <n v="2"/>
    <x v="5"/>
    <m/>
    <x v="35"/>
  </r>
  <r>
    <s v="TXN_1661682"/>
    <x v="8"/>
    <n v="5"/>
    <n v="4"/>
    <n v="20"/>
    <x v="3"/>
    <m/>
    <x v="347"/>
  </r>
  <r>
    <s v="TXN_1927404"/>
    <x v="9"/>
    <n v="1"/>
    <n v="3"/>
    <n v="3"/>
    <x v="3"/>
    <m/>
    <x v="38"/>
  </r>
  <r>
    <s v="TXN_9147596"/>
    <x v="0"/>
    <n v="2"/>
    <m/>
    <n v="4"/>
    <x v="3"/>
    <s v="Takeaway"/>
    <x v="88"/>
  </r>
  <r>
    <s v="TXN_5012988"/>
    <x v="3"/>
    <n v="3"/>
    <n v="5"/>
    <m/>
    <x v="0"/>
    <m/>
    <x v="334"/>
  </r>
  <r>
    <s v="TXN_1534763"/>
    <x v="2"/>
    <n v="2"/>
    <n v="1"/>
    <n v="2"/>
    <x v="1"/>
    <s v="Takeaway"/>
    <x v="338"/>
  </r>
  <r>
    <s v="TXN_4485458"/>
    <x v="6"/>
    <n v="4"/>
    <n v="4"/>
    <n v="16"/>
    <x v="1"/>
    <s v="Takeaway"/>
    <x v="64"/>
  </r>
  <r>
    <s v="TXN_9288882"/>
    <x v="6"/>
    <n v="3"/>
    <n v="4"/>
    <n v="12"/>
    <x v="5"/>
    <s v="In-store"/>
    <x v="206"/>
  </r>
  <r>
    <s v="TXN_3964550"/>
    <x v="10"/>
    <n v="3"/>
    <n v="1.5"/>
    <n v="4.5"/>
    <x v="0"/>
    <s v="Takeaway"/>
    <x v="304"/>
  </r>
  <r>
    <s v="TXN_2509803"/>
    <x v="0"/>
    <n v="1"/>
    <s v="ERROR"/>
    <n v="2"/>
    <x v="2"/>
    <m/>
    <x v="68"/>
  </r>
  <r>
    <s v="TXN_3769567"/>
    <x v="5"/>
    <n v="1"/>
    <n v="1"/>
    <n v="1"/>
    <x v="3"/>
    <s v="In-store"/>
    <x v="284"/>
  </r>
  <r>
    <s v="TXN_4529101"/>
    <x v="2"/>
    <n v="2"/>
    <n v="1"/>
    <n v="2"/>
    <x v="3"/>
    <s v="In-store"/>
    <x v="338"/>
  </r>
  <r>
    <s v="TXN_2391534"/>
    <x v="2"/>
    <n v="3"/>
    <n v="1"/>
    <n v="3"/>
    <x v="0"/>
    <m/>
    <x v="313"/>
  </r>
  <r>
    <s v="TXN_8379919"/>
    <x v="2"/>
    <n v="3"/>
    <n v="1"/>
    <n v="3"/>
    <x v="3"/>
    <m/>
    <x v="236"/>
  </r>
  <r>
    <s v="TXN_6474636"/>
    <x v="7"/>
    <n v="3"/>
    <n v="1.5"/>
    <n v="4.5"/>
    <x v="5"/>
    <s v="In-store"/>
    <x v="286"/>
  </r>
  <r>
    <s v="TXN_6219977"/>
    <x v="2"/>
    <n v="2"/>
    <n v="1"/>
    <n v="2"/>
    <x v="0"/>
    <m/>
    <x v="190"/>
  </r>
  <r>
    <s v="TXN_5731238"/>
    <x v="1"/>
    <n v="2"/>
    <n v="3"/>
    <s v="ERROR"/>
    <x v="0"/>
    <m/>
    <x v="363"/>
  </r>
  <r>
    <s v="TXN_7825796"/>
    <x v="10"/>
    <n v="2"/>
    <n v="1.5"/>
    <n v="3"/>
    <x v="5"/>
    <m/>
    <x v="87"/>
  </r>
  <r>
    <s v="TXN_2375667"/>
    <x v="3"/>
    <n v="1"/>
    <n v="5"/>
    <n v="5"/>
    <x v="1"/>
    <m/>
    <x v="89"/>
  </r>
  <r>
    <s v="TXN_5213761"/>
    <x v="0"/>
    <n v="3"/>
    <n v="2"/>
    <n v="6"/>
    <x v="3"/>
    <s v="Takeaway"/>
    <x v="219"/>
  </r>
  <r>
    <s v="TXN_1427485"/>
    <x v="0"/>
    <n v="3"/>
    <n v="2"/>
    <n v="6"/>
    <x v="0"/>
    <m/>
    <x v="2"/>
  </r>
  <r>
    <s v="TXN_5954991"/>
    <x v="6"/>
    <n v="3"/>
    <n v="4"/>
    <n v="12"/>
    <x v="5"/>
    <s v="Takeaway"/>
    <x v="80"/>
  </r>
  <r>
    <s v="TXN_8860270"/>
    <x v="7"/>
    <n v="1"/>
    <n v="4"/>
    <n v="4"/>
    <x v="1"/>
    <s v="Takeaway"/>
    <x v="29"/>
  </r>
  <r>
    <s v="TXN_6482416"/>
    <x v="0"/>
    <n v="1"/>
    <n v="2"/>
    <n v="2"/>
    <x v="5"/>
    <s v="UNKNOWN"/>
    <x v="262"/>
  </r>
  <r>
    <s v="TXN_4916611"/>
    <x v="9"/>
    <n v="5"/>
    <n v="3"/>
    <n v="15"/>
    <x v="5"/>
    <s v="Takeaway"/>
    <x v="127"/>
  </r>
  <r>
    <s v="TXN_4814244"/>
    <x v="4"/>
    <n v="3"/>
    <n v="4"/>
    <n v="12"/>
    <x v="4"/>
    <s v="In-store"/>
    <x v="12"/>
  </r>
  <r>
    <s v="TXN_7968892"/>
    <x v="10"/>
    <n v="2"/>
    <n v="1.5"/>
    <n v="3"/>
    <x v="5"/>
    <s v="In-store"/>
    <x v="40"/>
  </r>
  <r>
    <s v="TXN_9535721"/>
    <x v="1"/>
    <n v="5"/>
    <n v="3"/>
    <n v="15"/>
    <x v="3"/>
    <s v="In-store"/>
    <x v="120"/>
  </r>
  <r>
    <s v="TXN_2161372"/>
    <x v="9"/>
    <n v="1"/>
    <n v="3"/>
    <n v="3"/>
    <x v="0"/>
    <s v="Takeaway"/>
    <x v="190"/>
  </r>
  <r>
    <s v="TXN_8877714"/>
    <x v="9"/>
    <n v="5"/>
    <n v="3"/>
    <n v="15"/>
    <x v="5"/>
    <m/>
    <x v="246"/>
  </r>
  <r>
    <s v="TXN_5478129"/>
    <x v="9"/>
    <n v="4"/>
    <n v="3"/>
    <n v="12"/>
    <x v="0"/>
    <m/>
    <x v="207"/>
  </r>
  <r>
    <s v="TXN_7267366"/>
    <x v="6"/>
    <n v="3"/>
    <n v="4"/>
    <n v="12"/>
    <x v="3"/>
    <s v="Takeaway"/>
    <x v="28"/>
  </r>
  <r>
    <s v="TXN_4696403"/>
    <x v="7"/>
    <n v="3"/>
    <n v="1"/>
    <n v="3"/>
    <x v="1"/>
    <s v="ERROR"/>
    <x v="181"/>
  </r>
  <r>
    <s v="TXN_2480808"/>
    <x v="5"/>
    <n v="1"/>
    <m/>
    <n v="4"/>
    <x v="0"/>
    <m/>
    <x v="20"/>
  </r>
  <r>
    <s v="TXN_8688603"/>
    <x v="0"/>
    <n v="2"/>
    <n v="2"/>
    <n v="4"/>
    <x v="1"/>
    <m/>
    <x v="283"/>
  </r>
  <r>
    <s v="TXN_6148811"/>
    <x v="10"/>
    <n v="5"/>
    <n v="1.5"/>
    <s v="ERROR"/>
    <x v="0"/>
    <s v="Takeaway"/>
    <x v="98"/>
  </r>
  <r>
    <s v="TXN_4382406"/>
    <x v="0"/>
    <n v="5"/>
    <n v="2"/>
    <n v="10"/>
    <x v="5"/>
    <s v="Takeaway"/>
    <x v="231"/>
  </r>
  <r>
    <s v="TXN_5426507"/>
    <x v="9"/>
    <n v="2"/>
    <n v="3"/>
    <n v="6"/>
    <x v="1"/>
    <s v="Takeaway"/>
    <x v="244"/>
  </r>
  <r>
    <s v="TXN_3855408"/>
    <x v="2"/>
    <n v="1"/>
    <n v="1"/>
    <n v="1"/>
    <x v="1"/>
    <s v="Takeaway"/>
    <x v="28"/>
  </r>
  <r>
    <s v="TXN_6992783"/>
    <x v="10"/>
    <n v="1"/>
    <n v="1.5"/>
    <n v="1.5"/>
    <x v="3"/>
    <s v="Takeaway"/>
    <x v="314"/>
  </r>
  <r>
    <s v="TXN_2638810"/>
    <x v="10"/>
    <n v="2"/>
    <n v="1.5"/>
    <n v="3"/>
    <x v="5"/>
    <s v="Takeaway"/>
    <x v="172"/>
  </r>
  <r>
    <s v="TXN_9158251"/>
    <x v="3"/>
    <n v="2"/>
    <n v="5"/>
    <n v="10"/>
    <x v="0"/>
    <m/>
    <x v="254"/>
  </r>
  <r>
    <s v="TXN_3390610"/>
    <x v="6"/>
    <n v="2"/>
    <n v="4"/>
    <n v="8"/>
    <x v="5"/>
    <m/>
    <x v="239"/>
  </r>
  <r>
    <s v="TXN_6498876"/>
    <x v="6"/>
    <n v="3"/>
    <n v="4"/>
    <n v="12"/>
    <x v="5"/>
    <s v="Takeaway"/>
    <x v="81"/>
  </r>
  <r>
    <s v="TXN_1627038"/>
    <x v="9"/>
    <n v="4"/>
    <n v="3"/>
    <n v="12"/>
    <x v="5"/>
    <s v="Takeaway"/>
    <x v="310"/>
  </r>
  <r>
    <s v="TXN_2785262"/>
    <x v="3"/>
    <n v="3"/>
    <n v="5"/>
    <n v="15"/>
    <x v="1"/>
    <s v="Takeaway"/>
    <x v="90"/>
  </r>
  <r>
    <s v="TXN_9944730"/>
    <x v="10"/>
    <n v="1"/>
    <n v="1.5"/>
    <n v="1.5"/>
    <x v="3"/>
    <m/>
    <x v="26"/>
  </r>
  <r>
    <s v="TXN_7002929"/>
    <x v="2"/>
    <n v="1"/>
    <n v="1"/>
    <n v="1"/>
    <x v="5"/>
    <s v="In-store"/>
    <x v="249"/>
  </r>
  <r>
    <s v="TXN_7484886"/>
    <x v="4"/>
    <n v="3"/>
    <n v="4"/>
    <n v="12"/>
    <x v="5"/>
    <m/>
    <x v="37"/>
  </r>
  <r>
    <s v="TXN_7316790"/>
    <x v="0"/>
    <n v="1"/>
    <n v="2"/>
    <s v="UNKNOWN"/>
    <x v="0"/>
    <s v="In-store"/>
    <x v="10"/>
  </r>
  <r>
    <s v="TXN_4663529"/>
    <x v="6"/>
    <n v="5"/>
    <n v="4"/>
    <n v="20"/>
    <x v="3"/>
    <s v="ERROR"/>
    <x v="245"/>
  </r>
  <r>
    <s v="TXN_2675174"/>
    <x v="3"/>
    <n v="2"/>
    <n v="5"/>
    <n v="10"/>
    <x v="5"/>
    <s v="Takeaway"/>
    <x v="236"/>
  </r>
  <r>
    <s v="TXN_4350798"/>
    <x v="8"/>
    <n v="1"/>
    <n v="5"/>
    <n v="5"/>
    <x v="0"/>
    <s v="In-store"/>
    <x v="186"/>
  </r>
  <r>
    <s v="TXN_7229543"/>
    <x v="1"/>
    <n v="1"/>
    <n v="3"/>
    <n v="3"/>
    <x v="0"/>
    <s v="UNKNOWN"/>
    <x v="129"/>
  </r>
  <r>
    <s v="TXN_4330643"/>
    <x v="2"/>
    <n v="3"/>
    <n v="1"/>
    <n v="3"/>
    <x v="1"/>
    <s v="Takeaway"/>
    <x v="148"/>
  </r>
  <r>
    <s v="TXN_2003488"/>
    <x v="9"/>
    <n v="3"/>
    <n v="3"/>
    <n v="9"/>
    <x v="5"/>
    <s v="Takeaway"/>
    <x v="277"/>
  </r>
  <r>
    <s v="TXN_2206884"/>
    <x v="5"/>
    <n v="5"/>
    <n v="5"/>
    <n v="25"/>
    <x v="0"/>
    <m/>
    <x v="278"/>
  </r>
  <r>
    <s v="TXN_3492393"/>
    <x v="0"/>
    <n v="1"/>
    <n v="2"/>
    <n v="2"/>
    <x v="5"/>
    <s v="In-store"/>
    <x v="184"/>
  </r>
  <r>
    <s v="TXN_3894660"/>
    <x v="9"/>
    <n v="2"/>
    <n v="3"/>
    <n v="6"/>
    <x v="5"/>
    <m/>
    <x v="125"/>
  </r>
  <r>
    <s v="TXN_5766532"/>
    <x v="4"/>
    <n v="5"/>
    <n v="4"/>
    <s v="UNKNOWN"/>
    <x v="1"/>
    <s v="In-store"/>
    <x v="119"/>
  </r>
  <r>
    <s v="TXN_5476485"/>
    <x v="9"/>
    <n v="2"/>
    <n v="3"/>
    <n v="6"/>
    <x v="1"/>
    <s v="In-store"/>
    <x v="259"/>
  </r>
  <r>
    <s v="TXN_9335226"/>
    <x v="6"/>
    <n v="5"/>
    <n v="4"/>
    <n v="20"/>
    <x v="5"/>
    <m/>
    <x v="345"/>
  </r>
  <r>
    <s v="TXN_2581559"/>
    <x v="6"/>
    <n v="1"/>
    <n v="4"/>
    <n v="4"/>
    <x v="0"/>
    <s v="Takeaway"/>
    <x v="17"/>
  </r>
  <r>
    <s v="TXN_9146123"/>
    <x v="0"/>
    <n v="2"/>
    <n v="2"/>
    <n v="4"/>
    <x v="3"/>
    <m/>
    <x v="106"/>
  </r>
  <r>
    <s v="TXN_1335256"/>
    <x v="0"/>
    <n v="5"/>
    <n v="2"/>
    <n v="10"/>
    <x v="5"/>
    <s v="Takeaway"/>
    <x v="344"/>
  </r>
  <r>
    <s v="TXN_5968921"/>
    <x v="3"/>
    <n v="5"/>
    <n v="5"/>
    <n v="25"/>
    <x v="0"/>
    <s v="Takeaway"/>
    <x v="228"/>
  </r>
  <r>
    <s v="TXN_6895558"/>
    <x v="0"/>
    <n v="2"/>
    <n v="2"/>
    <n v="4"/>
    <x v="0"/>
    <s v="UNKNOWN"/>
    <x v="26"/>
  </r>
  <r>
    <s v="TXN_6428404"/>
    <x v="3"/>
    <n v="2"/>
    <n v="5"/>
    <n v="10"/>
    <x v="3"/>
    <s v="In-store"/>
    <x v="96"/>
  </r>
  <r>
    <s v="TXN_1190402"/>
    <x v="1"/>
    <n v="1"/>
    <n v="3"/>
    <n v="3"/>
    <x v="0"/>
    <s v="Takeaway"/>
    <x v="21"/>
  </r>
  <r>
    <s v="TXN_9607633"/>
    <x v="5"/>
    <n v="2"/>
    <n v="1"/>
    <n v="2"/>
    <x v="3"/>
    <m/>
    <x v="159"/>
  </r>
  <r>
    <s v="TXN_6349424"/>
    <x v="6"/>
    <n v="5"/>
    <n v="4"/>
    <n v="20"/>
    <x v="1"/>
    <s v="Takeaway"/>
    <x v="16"/>
  </r>
  <r>
    <s v="TXN_1401771"/>
    <x v="6"/>
    <n v="2"/>
    <n v="4"/>
    <n v="8"/>
    <x v="1"/>
    <m/>
    <x v="64"/>
  </r>
  <r>
    <s v="TXN_9188733"/>
    <x v="3"/>
    <s v="ERROR"/>
    <n v="5"/>
    <n v="15"/>
    <x v="5"/>
    <s v="In-store"/>
    <x v="181"/>
  </r>
  <r>
    <s v="TXN_3334632"/>
    <x v="7"/>
    <n v="1"/>
    <s v="ERROR"/>
    <n v="2"/>
    <x v="0"/>
    <s v="Takeaway"/>
    <x v="346"/>
  </r>
  <r>
    <s v="TXN_3851928"/>
    <x v="9"/>
    <n v="3"/>
    <n v="3"/>
    <n v="9"/>
    <x v="0"/>
    <s v="In-store"/>
    <x v="282"/>
  </r>
  <r>
    <s v="TXN_8267915"/>
    <x v="6"/>
    <n v="2"/>
    <n v="4"/>
    <n v="8"/>
    <x v="5"/>
    <s v="Takeaway"/>
    <x v="42"/>
  </r>
  <r>
    <s v="TXN_3726397"/>
    <x v="3"/>
    <n v="5"/>
    <n v="5"/>
    <n v="25"/>
    <x v="5"/>
    <s v="Takeaway"/>
    <x v="249"/>
  </r>
  <r>
    <s v="TXN_1210058"/>
    <x v="10"/>
    <n v="5"/>
    <n v="1.5"/>
    <n v="7.5"/>
    <x v="5"/>
    <m/>
    <x v="50"/>
  </r>
  <r>
    <s v="TXN_7791293"/>
    <x v="3"/>
    <n v="3"/>
    <n v="5"/>
    <n v="15"/>
    <x v="0"/>
    <s v="Takeaway"/>
    <x v="103"/>
  </r>
  <r>
    <s v="TXN_6343367"/>
    <x v="9"/>
    <n v="2"/>
    <n v="3"/>
    <n v="6"/>
    <x v="5"/>
    <s v="In-store"/>
    <x v="338"/>
  </r>
  <r>
    <s v="TXN_2653224"/>
    <x v="9"/>
    <n v="3"/>
    <n v="3"/>
    <n v="9"/>
    <x v="3"/>
    <m/>
    <x v="363"/>
  </r>
  <r>
    <s v="TXN_6300001"/>
    <x v="10"/>
    <s v="ERROR"/>
    <n v="1.5"/>
    <n v="1.5"/>
    <x v="3"/>
    <m/>
    <x v="221"/>
  </r>
  <r>
    <s v="TXN_4693942"/>
    <x v="6"/>
    <n v="4"/>
    <n v="4"/>
    <n v="16"/>
    <x v="1"/>
    <s v="Takeaway"/>
    <x v="220"/>
  </r>
  <r>
    <s v="TXN_3562418"/>
    <x v="5"/>
    <n v="2"/>
    <n v="4"/>
    <n v="8"/>
    <x v="3"/>
    <s v="UNKNOWN"/>
    <x v="266"/>
  </r>
  <r>
    <s v="TXN_7963324"/>
    <x v="0"/>
    <n v="3"/>
    <n v="2"/>
    <n v="6"/>
    <x v="5"/>
    <s v="Takeaway"/>
    <x v="70"/>
  </r>
  <r>
    <s v="TXN_5563486"/>
    <x v="9"/>
    <n v="5"/>
    <n v="3"/>
    <n v="15"/>
    <x v="3"/>
    <s v="In-store"/>
    <x v="132"/>
  </r>
  <r>
    <s v="TXN_3679582"/>
    <x v="7"/>
    <n v="5"/>
    <n v="2"/>
    <n v="10"/>
    <x v="0"/>
    <s v="In-store"/>
    <x v="135"/>
  </r>
  <r>
    <s v="TXN_6932752"/>
    <x v="4"/>
    <n v="5"/>
    <n v="4"/>
    <n v="20"/>
    <x v="5"/>
    <m/>
    <x v="281"/>
  </r>
  <r>
    <s v="TXN_5697414"/>
    <x v="1"/>
    <n v="5"/>
    <n v="3"/>
    <n v="15"/>
    <x v="0"/>
    <s v="In-store"/>
    <x v="134"/>
  </r>
  <r>
    <s v="TXN_5434310"/>
    <x v="4"/>
    <n v="3"/>
    <n v="4"/>
    <n v="12"/>
    <x v="1"/>
    <m/>
    <x v="130"/>
  </r>
  <r>
    <s v="TXN_8435360"/>
    <x v="5"/>
    <n v="3"/>
    <n v="1.5"/>
    <n v="4.5"/>
    <x v="0"/>
    <s v="In-store"/>
    <x v="364"/>
  </r>
  <r>
    <s v="TXN_5422843"/>
    <x v="6"/>
    <n v="2"/>
    <n v="4"/>
    <n v="8"/>
    <x v="1"/>
    <s v="In-store"/>
    <x v="288"/>
  </r>
  <r>
    <s v="TXN_1704041"/>
    <x v="0"/>
    <n v="4"/>
    <n v="2"/>
    <s v="ERROR"/>
    <x v="0"/>
    <m/>
    <x v="127"/>
  </r>
  <r>
    <s v="TXN_9729178"/>
    <x v="0"/>
    <n v="3"/>
    <n v="2"/>
    <n v="6"/>
    <x v="0"/>
    <m/>
    <x v="32"/>
  </r>
  <r>
    <s v="TXN_4663964"/>
    <x v="2"/>
    <n v="4"/>
    <m/>
    <n v="4"/>
    <x v="3"/>
    <s v="In-store"/>
    <x v="36"/>
  </r>
  <r>
    <s v="TXN_6805057"/>
    <x v="2"/>
    <n v="4"/>
    <n v="1"/>
    <n v="4"/>
    <x v="0"/>
    <m/>
    <x v="187"/>
  </r>
  <r>
    <s v="TXN_8162690"/>
    <x v="3"/>
    <n v="2"/>
    <n v="5"/>
    <n v="10"/>
    <x v="3"/>
    <m/>
    <x v="345"/>
  </r>
  <r>
    <s v="TXN_7089712"/>
    <x v="1"/>
    <n v="5"/>
    <n v="3"/>
    <n v="15"/>
    <x v="1"/>
    <m/>
    <x v="266"/>
  </r>
  <r>
    <s v="TXN_8077812"/>
    <x v="3"/>
    <n v="5"/>
    <s v="UNKNOWN"/>
    <n v="25"/>
    <x v="1"/>
    <s v="In-store"/>
    <x v="326"/>
  </r>
  <r>
    <s v="TXN_4834450"/>
    <x v="1"/>
    <n v="2"/>
    <n v="3"/>
    <n v="6"/>
    <x v="1"/>
    <m/>
    <x v="45"/>
  </r>
  <r>
    <s v="TXN_9081686"/>
    <x v="2"/>
    <n v="5"/>
    <n v="1"/>
    <n v="5"/>
    <x v="5"/>
    <m/>
    <x v="4"/>
  </r>
  <r>
    <s v="TXN_6650875"/>
    <x v="2"/>
    <n v="5"/>
    <n v="1"/>
    <n v="5"/>
    <x v="0"/>
    <s v="Takeaway"/>
    <x v="314"/>
  </r>
  <r>
    <s v="TXN_2133223"/>
    <x v="1"/>
    <n v="3"/>
    <n v="3"/>
    <n v="9"/>
    <x v="1"/>
    <m/>
    <x v="234"/>
  </r>
  <r>
    <s v="TXN_5879154"/>
    <x v="3"/>
    <n v="2"/>
    <n v="5"/>
    <n v="10"/>
    <x v="4"/>
    <s v="Takeaway"/>
    <x v="292"/>
  </r>
  <r>
    <s v="TXN_9575926"/>
    <x v="6"/>
    <n v="3"/>
    <n v="4"/>
    <n v="12"/>
    <x v="0"/>
    <s v="UNKNOWN"/>
    <x v="106"/>
  </r>
  <r>
    <s v="TXN_5425911"/>
    <x v="4"/>
    <n v="1"/>
    <n v="4"/>
    <n v="4"/>
    <x v="3"/>
    <m/>
    <x v="352"/>
  </r>
  <r>
    <s v="TXN_5604021"/>
    <x v="6"/>
    <s v="UNKNOWN"/>
    <n v="4"/>
    <n v="4"/>
    <x v="1"/>
    <s v="Takeaway"/>
    <x v="78"/>
  </r>
  <r>
    <s v="TXN_9860308"/>
    <x v="4"/>
    <n v="2"/>
    <n v="4"/>
    <n v="8"/>
    <x v="3"/>
    <m/>
    <x v="109"/>
  </r>
  <r>
    <s v="TXN_5908078"/>
    <x v="5"/>
    <n v="1"/>
    <n v="2"/>
    <n v="2"/>
    <x v="2"/>
    <s v="In-store"/>
    <x v="117"/>
  </r>
  <r>
    <s v="TXN_3507013"/>
    <x v="9"/>
    <n v="1"/>
    <s v="ERROR"/>
    <n v="3"/>
    <x v="3"/>
    <s v="In-store"/>
    <x v="326"/>
  </r>
  <r>
    <s v="TXN_7896733"/>
    <x v="1"/>
    <n v="4"/>
    <n v="3"/>
    <n v="12"/>
    <x v="3"/>
    <m/>
    <x v="23"/>
  </r>
  <r>
    <s v="TXN_3092390"/>
    <x v="6"/>
    <n v="3"/>
    <s v="UNKNOWN"/>
    <n v="12"/>
    <x v="5"/>
    <s v="In-store"/>
    <x v="317"/>
  </r>
  <r>
    <s v="TXN_8131570"/>
    <x v="3"/>
    <n v="4"/>
    <n v="5"/>
    <n v="20"/>
    <x v="5"/>
    <s v="In-store"/>
    <x v="131"/>
  </r>
  <r>
    <s v="TXN_3898445"/>
    <x v="6"/>
    <n v="3"/>
    <n v="4"/>
    <n v="12"/>
    <x v="1"/>
    <s v="Takeaway"/>
    <x v="329"/>
  </r>
  <r>
    <s v="TXN_7641606"/>
    <x v="0"/>
    <n v="3"/>
    <n v="2"/>
    <n v="6"/>
    <x v="0"/>
    <s v="Takeaway"/>
    <x v="299"/>
  </r>
  <r>
    <s v="TXN_1414039"/>
    <x v="9"/>
    <n v="4"/>
    <n v="3"/>
    <n v="12"/>
    <x v="5"/>
    <s v="UNKNOWN"/>
    <x v="358"/>
  </r>
  <r>
    <s v="TXN_2322162"/>
    <x v="8"/>
    <n v="5"/>
    <n v="3"/>
    <n v="15"/>
    <x v="3"/>
    <m/>
    <x v="152"/>
  </r>
  <r>
    <s v="TXN_6190857"/>
    <x v="10"/>
    <n v="1"/>
    <n v="1.5"/>
    <n v="1.5"/>
    <x v="5"/>
    <s v="In-store"/>
    <x v="291"/>
  </r>
  <r>
    <s v="TXN_7652830"/>
    <x v="5"/>
    <n v="2"/>
    <n v="3"/>
    <n v="6"/>
    <x v="5"/>
    <m/>
    <x v="30"/>
  </r>
  <r>
    <s v="TXN_1805937"/>
    <x v="9"/>
    <n v="3"/>
    <n v="3"/>
    <n v="9"/>
    <x v="0"/>
    <m/>
    <x v="325"/>
  </r>
  <r>
    <s v="TXN_4717715"/>
    <x v="6"/>
    <n v="3"/>
    <n v="4"/>
    <n v="12"/>
    <x v="3"/>
    <m/>
    <x v="168"/>
  </r>
  <r>
    <s v="TXN_1237674"/>
    <x v="7"/>
    <n v="3"/>
    <n v="1.5"/>
    <n v="4.5"/>
    <x v="0"/>
    <s v="UNKNOWN"/>
    <x v="200"/>
  </r>
  <r>
    <s v="TXN_2672972"/>
    <x v="6"/>
    <n v="1"/>
    <n v="4"/>
    <n v="4"/>
    <x v="3"/>
    <s v="Takeaway"/>
    <x v="69"/>
  </r>
  <r>
    <s v="TXN_9582818"/>
    <x v="7"/>
    <n v="1"/>
    <n v="4"/>
    <n v="4"/>
    <x v="1"/>
    <s v="In-store"/>
    <x v="61"/>
  </r>
  <r>
    <s v="TXN_6970542"/>
    <x v="6"/>
    <n v="4"/>
    <n v="4"/>
    <n v="16"/>
    <x v="0"/>
    <m/>
    <x v="344"/>
  </r>
  <r>
    <s v="TXN_6091542"/>
    <x v="9"/>
    <n v="5"/>
    <n v="3"/>
    <n v="15"/>
    <x v="3"/>
    <s v="Takeaway"/>
    <x v="165"/>
  </r>
  <r>
    <s v="TXN_4184461"/>
    <x v="3"/>
    <n v="2"/>
    <n v="5"/>
    <n v="10"/>
    <x v="3"/>
    <s v="In-store"/>
    <x v="68"/>
  </r>
  <r>
    <s v="TXN_3224397"/>
    <x v="2"/>
    <n v="4"/>
    <n v="1"/>
    <n v="4"/>
    <x v="3"/>
    <s v="Takeaway"/>
    <x v="148"/>
  </r>
  <r>
    <s v="TXN_2772639"/>
    <x v="10"/>
    <n v="4"/>
    <n v="1.5"/>
    <n v="6"/>
    <x v="0"/>
    <s v="In-store"/>
    <x v="90"/>
  </r>
  <r>
    <s v="TXN_4385826"/>
    <x v="5"/>
    <n v="2"/>
    <n v="1.5"/>
    <n v="3"/>
    <x v="0"/>
    <s v="Takeaway"/>
    <x v="353"/>
  </r>
  <r>
    <s v="TXN_5109348"/>
    <x v="1"/>
    <n v="4"/>
    <n v="3"/>
    <n v="12"/>
    <x v="3"/>
    <s v="In-store"/>
    <x v="284"/>
  </r>
  <r>
    <s v="TXN_6137985"/>
    <x v="0"/>
    <n v="5"/>
    <n v="2"/>
    <s v="UNKNOWN"/>
    <x v="0"/>
    <s v="In-store"/>
    <x v="49"/>
  </r>
  <r>
    <s v="TXN_3895871"/>
    <x v="8"/>
    <n v="1"/>
    <n v="1"/>
    <n v="1"/>
    <x v="5"/>
    <s v="In-store"/>
    <x v="279"/>
  </r>
  <r>
    <s v="TXN_3526255"/>
    <x v="4"/>
    <n v="4"/>
    <n v="4"/>
    <n v="16"/>
    <x v="2"/>
    <s v="Takeaway"/>
    <x v="119"/>
  </r>
  <r>
    <s v="TXN_7310356"/>
    <x v="9"/>
    <n v="4"/>
    <n v="3"/>
    <n v="12"/>
    <x v="3"/>
    <m/>
    <x v="59"/>
  </r>
  <r>
    <s v="TXN_9054074"/>
    <x v="1"/>
    <n v="1"/>
    <n v="3"/>
    <n v="3"/>
    <x v="0"/>
    <s v="Takeaway"/>
    <x v="187"/>
  </r>
  <r>
    <s v="TXN_7538724"/>
    <x v="6"/>
    <n v="1"/>
    <n v="4"/>
    <n v="4"/>
    <x v="5"/>
    <s v="In-store"/>
    <x v="332"/>
  </r>
  <r>
    <s v="TXN_6715991"/>
    <x v="9"/>
    <n v="1"/>
    <n v="3"/>
    <n v="3"/>
    <x v="1"/>
    <m/>
    <x v="98"/>
  </r>
  <r>
    <s v="TXN_2271725"/>
    <x v="4"/>
    <n v="5"/>
    <n v="4"/>
    <n v="20"/>
    <x v="1"/>
    <m/>
    <x v="170"/>
  </r>
  <r>
    <s v="TXN_1488481"/>
    <x v="0"/>
    <n v="4"/>
    <n v="2"/>
    <n v="8"/>
    <x v="0"/>
    <s v="Takeaway"/>
    <x v="8"/>
  </r>
  <r>
    <s v="TXN_4600894"/>
    <x v="7"/>
    <n v="5"/>
    <n v="5"/>
    <n v="25"/>
    <x v="3"/>
    <m/>
    <x v="338"/>
  </r>
  <r>
    <s v="TXN_3494652"/>
    <x v="0"/>
    <n v="1"/>
    <n v="2"/>
    <n v="2"/>
    <x v="5"/>
    <m/>
    <x v="301"/>
  </r>
  <r>
    <s v="TXN_2860281"/>
    <x v="4"/>
    <n v="4"/>
    <n v="4"/>
    <n v="16"/>
    <x v="1"/>
    <m/>
    <x v="124"/>
  </r>
  <r>
    <s v="TXN_1232346"/>
    <x v="3"/>
    <n v="5"/>
    <n v="5"/>
    <n v="25"/>
    <x v="3"/>
    <s v="In-store"/>
    <x v="118"/>
  </r>
  <r>
    <s v="TXN_1911093"/>
    <x v="10"/>
    <n v="2"/>
    <n v="1.5"/>
    <n v="3"/>
    <x v="3"/>
    <s v="In-store"/>
    <x v="55"/>
  </r>
  <r>
    <s v="TXN_1672229"/>
    <x v="2"/>
    <n v="2"/>
    <n v="1"/>
    <n v="2"/>
    <x v="1"/>
    <m/>
    <x v="152"/>
  </r>
  <r>
    <s v="TXN_7056162"/>
    <x v="4"/>
    <n v="3"/>
    <n v="4"/>
    <n v="12"/>
    <x v="3"/>
    <s v="In-store"/>
    <x v="328"/>
  </r>
  <r>
    <s v="TXN_2064049"/>
    <x v="3"/>
    <n v="4"/>
    <n v="5"/>
    <n v="20"/>
    <x v="0"/>
    <s v="Takeaway"/>
    <x v="320"/>
  </r>
  <r>
    <s v="TXN_8191202"/>
    <x v="2"/>
    <n v="2"/>
    <s v="UNKNOWN"/>
    <n v="2"/>
    <x v="3"/>
    <s v="In-store"/>
    <x v="100"/>
  </r>
  <r>
    <s v="TXN_4518505"/>
    <x v="10"/>
    <s v="UNKNOWN"/>
    <n v="1.5"/>
    <n v="7.5"/>
    <x v="1"/>
    <m/>
    <x v="191"/>
  </r>
  <r>
    <s v="TXN_2823220"/>
    <x v="3"/>
    <n v="4"/>
    <n v="5"/>
    <s v="UNKNOWN"/>
    <x v="5"/>
    <s v="In-store"/>
    <x v="332"/>
  </r>
  <r>
    <s v="TXN_6826409"/>
    <x v="6"/>
    <n v="1"/>
    <n v="4"/>
    <n v="4"/>
    <x v="0"/>
    <s v="Takeaway"/>
    <x v="179"/>
  </r>
  <r>
    <s v="TXN_2954833"/>
    <x v="0"/>
    <n v="1"/>
    <n v="2"/>
    <n v="2"/>
    <x v="5"/>
    <m/>
    <x v="314"/>
  </r>
  <r>
    <s v="TXN_5309677"/>
    <x v="0"/>
    <n v="4"/>
    <n v="2"/>
    <n v="8"/>
    <x v="1"/>
    <s v="In-store"/>
    <x v="225"/>
  </r>
  <r>
    <s v="TXN_6011106"/>
    <x v="9"/>
    <n v="2"/>
    <n v="3"/>
    <n v="6"/>
    <x v="3"/>
    <m/>
    <x v="351"/>
  </r>
  <r>
    <s v="TXN_4714592"/>
    <x v="10"/>
    <n v="1"/>
    <n v="1.5"/>
    <n v="1.5"/>
    <x v="1"/>
    <m/>
    <x v="28"/>
  </r>
  <r>
    <s v="TXN_6704284"/>
    <x v="3"/>
    <n v="2"/>
    <n v="5"/>
    <n v="10"/>
    <x v="0"/>
    <s v="Takeaway"/>
    <x v="176"/>
  </r>
  <r>
    <s v="TXN_9506076"/>
    <x v="3"/>
    <n v="5"/>
    <n v="5"/>
    <n v="25"/>
    <x v="5"/>
    <m/>
    <x v="165"/>
  </r>
  <r>
    <s v="TXN_2354394"/>
    <x v="10"/>
    <n v="4"/>
    <n v="1.5"/>
    <n v="6"/>
    <x v="1"/>
    <s v="In-store"/>
    <x v="37"/>
  </r>
  <r>
    <s v="TXN_3436344"/>
    <x v="4"/>
    <n v="2"/>
    <n v="4"/>
    <n v="8"/>
    <x v="5"/>
    <m/>
    <x v="140"/>
  </r>
  <r>
    <s v="TXN_7826516"/>
    <x v="1"/>
    <n v="4"/>
    <n v="3"/>
    <n v="12"/>
    <x v="0"/>
    <m/>
    <x v="268"/>
  </r>
  <r>
    <s v="TXN_2699745"/>
    <x v="0"/>
    <n v="4"/>
    <n v="2"/>
    <n v="8"/>
    <x v="5"/>
    <s v="In-store"/>
    <x v="169"/>
  </r>
  <r>
    <s v="TXN_6097664"/>
    <x v="3"/>
    <n v="4"/>
    <n v="5"/>
    <n v="20"/>
    <x v="3"/>
    <s v="In-store"/>
    <x v="336"/>
  </r>
  <r>
    <s v="TXN_3858288"/>
    <x v="10"/>
    <n v="2"/>
    <n v="1.5"/>
    <n v="3"/>
    <x v="5"/>
    <m/>
    <x v="318"/>
  </r>
  <r>
    <s v="TXN_1272815"/>
    <x v="9"/>
    <n v="4"/>
    <n v="3"/>
    <n v="12"/>
    <x v="0"/>
    <m/>
    <x v="80"/>
  </r>
  <r>
    <s v="TXN_4755623"/>
    <x v="9"/>
    <n v="3"/>
    <n v="3"/>
    <n v="9"/>
    <x v="1"/>
    <m/>
    <x v="186"/>
  </r>
  <r>
    <s v="TXN_8261045"/>
    <x v="10"/>
    <n v="3"/>
    <n v="1.5"/>
    <n v="4.5"/>
    <x v="1"/>
    <m/>
    <x v="349"/>
  </r>
  <r>
    <s v="TXN_2217015"/>
    <x v="0"/>
    <n v="3"/>
    <n v="2"/>
    <n v="6"/>
    <x v="5"/>
    <s v="Takeaway"/>
    <x v="37"/>
  </r>
  <r>
    <s v="TXN_1660104"/>
    <x v="4"/>
    <n v="2"/>
    <n v="4"/>
    <n v="8"/>
    <x v="0"/>
    <s v="Takeaway"/>
    <x v="151"/>
  </r>
  <r>
    <s v="TXN_6589078"/>
    <x v="10"/>
    <n v="3"/>
    <n v="1.5"/>
    <n v="4.5"/>
    <x v="3"/>
    <m/>
    <x v="120"/>
  </r>
  <r>
    <s v="TXN_6306555"/>
    <x v="4"/>
    <n v="1"/>
    <n v="4"/>
    <n v="4"/>
    <x v="3"/>
    <s v="Takeaway"/>
    <x v="318"/>
  </r>
  <r>
    <s v="TXN_1208561"/>
    <x v="7"/>
    <s v="ERROR"/>
    <m/>
    <n v="20"/>
    <x v="0"/>
    <m/>
    <x v="181"/>
  </r>
  <r>
    <s v="TXN_8751702"/>
    <x v="7"/>
    <n v="5"/>
    <m/>
    <n v="15"/>
    <x v="1"/>
    <m/>
    <x v="358"/>
  </r>
  <r>
    <s v="TXN_2079029"/>
    <x v="1"/>
    <n v="5"/>
    <n v="3"/>
    <n v="15"/>
    <x v="1"/>
    <s v="In-store"/>
    <x v="274"/>
  </r>
  <r>
    <s v="TXN_5737641"/>
    <x v="2"/>
    <n v="1"/>
    <n v="1"/>
    <n v="1"/>
    <x v="4"/>
    <m/>
    <x v="134"/>
  </r>
  <r>
    <s v="TXN_2845506"/>
    <x v="10"/>
    <n v="2"/>
    <n v="1.5"/>
    <n v="3"/>
    <x v="3"/>
    <s v="Takeaway"/>
    <x v="169"/>
  </r>
  <r>
    <s v="TXN_8565799"/>
    <x v="4"/>
    <n v="4"/>
    <n v="4"/>
    <n v="16"/>
    <x v="0"/>
    <s v="In-store"/>
    <x v="243"/>
  </r>
  <r>
    <s v="TXN_3052584"/>
    <x v="3"/>
    <n v="1"/>
    <n v="5"/>
    <n v="5"/>
    <x v="1"/>
    <s v="In-store"/>
    <x v="349"/>
  </r>
  <r>
    <s v="TXN_1530892"/>
    <x v="9"/>
    <n v="2"/>
    <n v="3"/>
    <n v="6"/>
    <x v="3"/>
    <m/>
    <x v="293"/>
  </r>
  <r>
    <s v="TXN_3392953"/>
    <x v="0"/>
    <n v="1"/>
    <n v="2"/>
    <m/>
    <x v="3"/>
    <s v="Takeaway"/>
    <x v="182"/>
  </r>
  <r>
    <s v="TXN_4606893"/>
    <x v="9"/>
    <n v="5"/>
    <n v="3"/>
    <n v="15"/>
    <x v="3"/>
    <s v="In-store"/>
    <x v="75"/>
  </r>
  <r>
    <s v="TXN_7300653"/>
    <x v="2"/>
    <n v="5"/>
    <n v="1"/>
    <n v="5"/>
    <x v="4"/>
    <m/>
    <x v="280"/>
  </r>
  <r>
    <s v="TXN_1759063"/>
    <x v="2"/>
    <n v="2"/>
    <n v="1"/>
    <n v="2"/>
    <x v="3"/>
    <s v="Takeaway"/>
    <x v="293"/>
  </r>
  <r>
    <s v="TXN_1706896"/>
    <x v="4"/>
    <n v="3"/>
    <n v="4"/>
    <n v="12"/>
    <x v="1"/>
    <m/>
    <x v="155"/>
  </r>
  <r>
    <s v="TXN_3325234"/>
    <x v="10"/>
    <s v="ERROR"/>
    <n v="1.5"/>
    <n v="1.5"/>
    <x v="4"/>
    <s v="In-store"/>
    <x v="331"/>
  </r>
  <r>
    <s v="TXN_1976619"/>
    <x v="0"/>
    <n v="2"/>
    <n v="2"/>
    <n v="4"/>
    <x v="3"/>
    <m/>
    <x v="353"/>
  </r>
  <r>
    <s v="TXN_7953750"/>
    <x v="6"/>
    <n v="5"/>
    <n v="4"/>
    <n v="20"/>
    <x v="1"/>
    <s v="In-store"/>
    <x v="309"/>
  </r>
  <r>
    <s v="TXN_9162296"/>
    <x v="5"/>
    <n v="3"/>
    <n v="4"/>
    <n v="12"/>
    <x v="1"/>
    <s v="In-store"/>
    <x v="154"/>
  </r>
  <r>
    <s v="TXN_8367194"/>
    <x v="9"/>
    <n v="1"/>
    <n v="3"/>
    <n v="3"/>
    <x v="3"/>
    <s v="Takeaway"/>
    <x v="151"/>
  </r>
  <r>
    <s v="TXN_4959078"/>
    <x v="1"/>
    <n v="2"/>
    <n v="3"/>
    <n v="6"/>
    <x v="3"/>
    <s v="Takeaway"/>
    <x v="300"/>
  </r>
  <r>
    <s v="TXN_4552137"/>
    <x v="10"/>
    <n v="2"/>
    <n v="1.5"/>
    <n v="3"/>
    <x v="5"/>
    <s v="In-store"/>
    <x v="354"/>
  </r>
  <r>
    <s v="TXN_1748121"/>
    <x v="1"/>
    <n v="2"/>
    <n v="3"/>
    <n v="6"/>
    <x v="5"/>
    <s v="In-store"/>
    <x v="275"/>
  </r>
  <r>
    <s v="TXN_7922350"/>
    <x v="0"/>
    <n v="2"/>
    <n v="2"/>
    <n v="4"/>
    <x v="2"/>
    <s v="Takeaway"/>
    <x v="191"/>
  </r>
  <r>
    <s v="TXN_1944293"/>
    <x v="0"/>
    <n v="3"/>
    <n v="2"/>
    <n v="6"/>
    <x v="5"/>
    <s v="In-store"/>
    <x v="86"/>
  </r>
  <r>
    <s v="TXN_4528914"/>
    <x v="3"/>
    <m/>
    <n v="5"/>
    <n v="5"/>
    <x v="4"/>
    <s v="In-store"/>
    <x v="211"/>
  </r>
  <r>
    <s v="TXN_1928401"/>
    <x v="6"/>
    <n v="5"/>
    <n v="4"/>
    <n v="20"/>
    <x v="3"/>
    <s v="In-store"/>
    <x v="69"/>
  </r>
  <r>
    <s v="TXN_7621213"/>
    <x v="0"/>
    <s v="ERROR"/>
    <n v="2"/>
    <n v="6"/>
    <x v="5"/>
    <s v="In-store"/>
    <x v="79"/>
  </r>
  <r>
    <s v="TXN_7861799"/>
    <x v="2"/>
    <n v="2"/>
    <n v="1"/>
    <n v="2"/>
    <x v="1"/>
    <s v="Takeaway"/>
    <x v="301"/>
  </r>
  <r>
    <s v="TXN_5244674"/>
    <x v="1"/>
    <n v="5"/>
    <n v="3"/>
    <n v="15"/>
    <x v="5"/>
    <m/>
    <x v="3"/>
  </r>
  <r>
    <s v="TXN_9679675"/>
    <x v="0"/>
    <n v="1"/>
    <n v="2"/>
    <n v="2"/>
    <x v="1"/>
    <m/>
    <x v="177"/>
  </r>
  <r>
    <s v="TXN_2562041"/>
    <x v="1"/>
    <n v="5"/>
    <n v="3"/>
    <n v="15"/>
    <x v="1"/>
    <s v="Takeaway"/>
    <x v="245"/>
  </r>
  <r>
    <s v="TXN_2738904"/>
    <x v="4"/>
    <n v="4"/>
    <n v="4"/>
    <n v="16"/>
    <x v="3"/>
    <m/>
    <x v="186"/>
  </r>
  <r>
    <s v="TXN_7359190"/>
    <x v="3"/>
    <s v="UNKNOWN"/>
    <n v="5"/>
    <n v="15"/>
    <x v="5"/>
    <m/>
    <x v="104"/>
  </r>
  <r>
    <s v="TXN_9266499"/>
    <x v="1"/>
    <n v="1"/>
    <n v="3"/>
    <s v="ERROR"/>
    <x v="3"/>
    <s v="UNKNOWN"/>
    <x v="134"/>
  </r>
  <r>
    <s v="TXN_9196229"/>
    <x v="6"/>
    <n v="5"/>
    <n v="4"/>
    <n v="20"/>
    <x v="0"/>
    <m/>
    <x v="64"/>
  </r>
  <r>
    <s v="TXN_3740505"/>
    <x v="7"/>
    <n v="2"/>
    <n v="1.5"/>
    <n v="3"/>
    <x v="5"/>
    <m/>
    <x v="130"/>
  </r>
  <r>
    <s v="TXN_4308634"/>
    <x v="0"/>
    <n v="3"/>
    <n v="2"/>
    <n v="6"/>
    <x v="1"/>
    <s v="In-store"/>
    <x v="203"/>
  </r>
  <r>
    <s v="TXN_3450880"/>
    <x v="10"/>
    <n v="3"/>
    <n v="1.5"/>
    <n v="4.5"/>
    <x v="5"/>
    <s v="In-store"/>
    <x v="184"/>
  </r>
  <r>
    <s v="TXN_6838411"/>
    <x v="0"/>
    <n v="1"/>
    <n v="2"/>
    <n v="2"/>
    <x v="1"/>
    <m/>
    <x v="198"/>
  </r>
  <r>
    <s v="TXN_7548396"/>
    <x v="10"/>
    <n v="2"/>
    <n v="1.5"/>
    <n v="3"/>
    <x v="3"/>
    <m/>
    <x v="62"/>
  </r>
  <r>
    <s v="TXN_8786286"/>
    <x v="6"/>
    <n v="5"/>
    <n v="4"/>
    <n v="20"/>
    <x v="3"/>
    <m/>
    <x v="32"/>
  </r>
  <r>
    <s v="TXN_7439400"/>
    <x v="3"/>
    <n v="3"/>
    <n v="5"/>
    <n v="15"/>
    <x v="5"/>
    <s v="Takeaway"/>
    <x v="292"/>
  </r>
  <r>
    <s v="TXN_7461658"/>
    <x v="0"/>
    <n v="3"/>
    <n v="2"/>
    <n v="6"/>
    <x v="0"/>
    <m/>
    <x v="266"/>
  </r>
  <r>
    <s v="TXN_6017034"/>
    <x v="1"/>
    <n v="4"/>
    <n v="3"/>
    <n v="12"/>
    <x v="2"/>
    <m/>
    <x v="6"/>
  </r>
  <r>
    <s v="TXN_3649492"/>
    <x v="3"/>
    <n v="4"/>
    <n v="5"/>
    <n v="20"/>
    <x v="3"/>
    <m/>
    <x v="21"/>
  </r>
  <r>
    <s v="TXN_4071743"/>
    <x v="8"/>
    <n v="5"/>
    <n v="2"/>
    <n v="10"/>
    <x v="5"/>
    <s v="Takeaway"/>
    <x v="223"/>
  </r>
  <r>
    <s v="TXN_8150967"/>
    <x v="4"/>
    <n v="3"/>
    <n v="4"/>
    <n v="12"/>
    <x v="1"/>
    <m/>
    <x v="48"/>
  </r>
  <r>
    <s v="TXN_3792683"/>
    <x v="3"/>
    <n v="4"/>
    <n v="5"/>
    <n v="20"/>
    <x v="3"/>
    <s v="In-store"/>
    <x v="211"/>
  </r>
  <r>
    <s v="TXN_4006067"/>
    <x v="9"/>
    <n v="4"/>
    <n v="3"/>
    <n v="12"/>
    <x v="1"/>
    <s v="Takeaway"/>
    <x v="249"/>
  </r>
  <r>
    <s v="TXN_1975184"/>
    <x v="0"/>
    <m/>
    <n v="2"/>
    <s v="UNKNOWN"/>
    <x v="3"/>
    <m/>
    <x v="18"/>
  </r>
  <r>
    <s v="TXN_3456242"/>
    <x v="6"/>
    <n v="5"/>
    <n v="4"/>
    <n v="20"/>
    <x v="0"/>
    <m/>
    <x v="204"/>
  </r>
  <r>
    <s v="TXN_1928131"/>
    <x v="4"/>
    <n v="1"/>
    <n v="4"/>
    <n v="4"/>
    <x v="0"/>
    <s v="Takeaway"/>
    <x v="37"/>
  </r>
  <r>
    <s v="TXN_8318388"/>
    <x v="1"/>
    <n v="5"/>
    <n v="3"/>
    <n v="15"/>
    <x v="2"/>
    <s v="UNKNOWN"/>
    <x v="189"/>
  </r>
  <r>
    <s v="TXN_8270768"/>
    <x v="9"/>
    <n v="5"/>
    <n v="3"/>
    <n v="15"/>
    <x v="3"/>
    <s v="Takeaway"/>
    <x v="140"/>
  </r>
  <r>
    <s v="TXN_4157300"/>
    <x v="10"/>
    <n v="4"/>
    <n v="1.5"/>
    <n v="6"/>
    <x v="1"/>
    <s v="Takeaway"/>
    <x v="99"/>
  </r>
  <r>
    <s v="TXN_3224156"/>
    <x v="2"/>
    <n v="1"/>
    <n v="1"/>
    <n v="1"/>
    <x v="0"/>
    <s v="In-store"/>
    <x v="95"/>
  </r>
  <r>
    <s v="TXN_3105633"/>
    <x v="7"/>
    <n v="1"/>
    <n v="2"/>
    <n v="2"/>
    <x v="5"/>
    <s v="In-store"/>
    <x v="20"/>
  </r>
  <r>
    <s v="TXN_7936851"/>
    <x v="6"/>
    <n v="3"/>
    <n v="4"/>
    <n v="12"/>
    <x v="5"/>
    <m/>
    <x v="55"/>
  </r>
  <r>
    <s v="TXN_6393305"/>
    <x v="3"/>
    <n v="5"/>
    <n v="5"/>
    <n v="25"/>
    <x v="3"/>
    <s v="In-store"/>
    <x v="258"/>
  </r>
  <r>
    <s v="TXN_7326720"/>
    <x v="1"/>
    <n v="2"/>
    <n v="3"/>
    <n v="6"/>
    <x v="4"/>
    <s v="In-store"/>
    <x v="64"/>
  </r>
  <r>
    <s v="TXN_3069563"/>
    <x v="6"/>
    <n v="2"/>
    <n v="4"/>
    <n v="8"/>
    <x v="1"/>
    <s v="UNKNOWN"/>
    <x v="194"/>
  </r>
  <r>
    <s v="TXN_1728427"/>
    <x v="0"/>
    <n v="5"/>
    <n v="2"/>
    <n v="10"/>
    <x v="1"/>
    <m/>
    <x v="248"/>
  </r>
  <r>
    <s v="TXN_9176288"/>
    <x v="10"/>
    <n v="2"/>
    <n v="1.5"/>
    <n v="3"/>
    <x v="3"/>
    <s v="In-store"/>
    <x v="237"/>
  </r>
  <r>
    <s v="TXN_9071439"/>
    <x v="9"/>
    <n v="3"/>
    <n v="3"/>
    <n v="9"/>
    <x v="0"/>
    <m/>
    <x v="322"/>
  </r>
  <r>
    <s v="TXN_1841204"/>
    <x v="3"/>
    <n v="3"/>
    <n v="5"/>
    <n v="15"/>
    <x v="3"/>
    <s v="In-store"/>
    <x v="71"/>
  </r>
  <r>
    <s v="TXN_8963470"/>
    <x v="3"/>
    <m/>
    <n v="5"/>
    <n v="10"/>
    <x v="5"/>
    <s v="In-store"/>
    <x v="12"/>
  </r>
  <r>
    <s v="TXN_8330240"/>
    <x v="6"/>
    <n v="4"/>
    <n v="4"/>
    <n v="16"/>
    <x v="3"/>
    <m/>
    <x v="115"/>
  </r>
  <r>
    <s v="TXN_3534588"/>
    <x v="3"/>
    <n v="1"/>
    <n v="5"/>
    <n v="5"/>
    <x v="1"/>
    <s v="ERROR"/>
    <x v="261"/>
  </r>
  <r>
    <s v="TXN_2749289"/>
    <x v="4"/>
    <n v="2"/>
    <n v="4"/>
    <m/>
    <x v="3"/>
    <s v="Takeaway"/>
    <x v="283"/>
  </r>
  <r>
    <s v="TXN_6587628"/>
    <x v="0"/>
    <n v="5"/>
    <n v="2"/>
    <n v="10"/>
    <x v="5"/>
    <s v="In-store"/>
    <x v="191"/>
  </r>
  <r>
    <s v="TXN_1711872"/>
    <x v="9"/>
    <n v="1"/>
    <n v="3"/>
    <n v="3"/>
    <x v="5"/>
    <s v="Takeaway"/>
    <x v="141"/>
  </r>
  <r>
    <s v="TXN_3809533"/>
    <x v="9"/>
    <n v="2"/>
    <m/>
    <s v="ERROR"/>
    <x v="3"/>
    <s v="Takeaway"/>
    <x v="229"/>
  </r>
  <r>
    <s v="TXN_4339925"/>
    <x v="2"/>
    <n v="1"/>
    <n v="1"/>
    <n v="1"/>
    <x v="1"/>
    <s v="Takeaway"/>
    <x v="186"/>
  </r>
  <r>
    <s v="TXN_1183208"/>
    <x v="4"/>
    <n v="5"/>
    <n v="4"/>
    <n v="20"/>
    <x v="4"/>
    <m/>
    <x v="331"/>
  </r>
  <r>
    <s v="TXN_9089045"/>
    <x v="0"/>
    <m/>
    <n v="2"/>
    <n v="10"/>
    <x v="1"/>
    <s v="In-store"/>
    <x v="76"/>
  </r>
  <r>
    <s v="TXN_9503145"/>
    <x v="9"/>
    <n v="5"/>
    <n v="3"/>
    <n v="15"/>
    <x v="3"/>
    <m/>
    <x v="320"/>
  </r>
  <r>
    <s v="TXN_8999360"/>
    <x v="9"/>
    <n v="3"/>
    <n v="3"/>
    <n v="9"/>
    <x v="1"/>
    <s v="Takeaway"/>
    <x v="218"/>
  </r>
  <r>
    <s v="TXN_6188262"/>
    <x v="9"/>
    <n v="1"/>
    <n v="3"/>
    <n v="3"/>
    <x v="1"/>
    <s v="Takeaway"/>
    <x v="265"/>
  </r>
  <r>
    <s v="TXN_5967452"/>
    <x v="9"/>
    <n v="5"/>
    <n v="3"/>
    <n v="15"/>
    <x v="0"/>
    <m/>
    <x v="79"/>
  </r>
  <r>
    <s v="TXN_9053365"/>
    <x v="2"/>
    <n v="1"/>
    <n v="1"/>
    <n v="1"/>
    <x v="3"/>
    <s v="In-store"/>
    <x v="155"/>
  </r>
  <r>
    <s v="TXN_3706457"/>
    <x v="10"/>
    <n v="5"/>
    <n v="1.5"/>
    <n v="7.5"/>
    <x v="0"/>
    <s v="Takeaway"/>
    <x v="227"/>
  </r>
  <r>
    <s v="TXN_9612533"/>
    <x v="1"/>
    <n v="2"/>
    <n v="3"/>
    <n v="6"/>
    <x v="3"/>
    <s v="In-store"/>
    <x v="343"/>
  </r>
  <r>
    <s v="TXN_4948026"/>
    <x v="10"/>
    <n v="4"/>
    <n v="1.5"/>
    <n v="6"/>
    <x v="3"/>
    <s v="In-store"/>
    <x v="128"/>
  </r>
  <r>
    <s v="TXN_8741663"/>
    <x v="4"/>
    <n v="1"/>
    <n v="4"/>
    <n v="4"/>
    <x v="0"/>
    <s v="Takeaway"/>
    <x v="349"/>
  </r>
  <r>
    <s v="TXN_7249396"/>
    <x v="1"/>
    <n v="1"/>
    <n v="3"/>
    <n v="3"/>
    <x v="1"/>
    <m/>
    <x v="231"/>
  </r>
  <r>
    <s v="TXN_8922585"/>
    <x v="3"/>
    <n v="5"/>
    <n v="5"/>
    <n v="25"/>
    <x v="0"/>
    <s v="UNKNOWN"/>
    <x v="278"/>
  </r>
  <r>
    <s v="TXN_2112522"/>
    <x v="6"/>
    <n v="5"/>
    <n v="4"/>
    <n v="20"/>
    <x v="3"/>
    <s v="Takeaway"/>
    <x v="73"/>
  </r>
  <r>
    <s v="TXN_2338617"/>
    <x v="8"/>
    <n v="2"/>
    <n v="3"/>
    <n v="6"/>
    <x v="3"/>
    <s v="UNKNOWN"/>
    <x v="175"/>
  </r>
  <r>
    <s v="TXN_2464054"/>
    <x v="0"/>
    <s v="ERROR"/>
    <n v="2"/>
    <n v="10"/>
    <x v="5"/>
    <s v="Takeaway"/>
    <x v="219"/>
  </r>
  <r>
    <s v="TXN_6133115"/>
    <x v="4"/>
    <n v="5"/>
    <n v="4"/>
    <n v="20"/>
    <x v="5"/>
    <s v="In-store"/>
    <x v="64"/>
  </r>
  <r>
    <s v="TXN_8408353"/>
    <x v="10"/>
    <n v="1"/>
    <n v="1.5"/>
    <n v="1.5"/>
    <x v="0"/>
    <s v="UNKNOWN"/>
    <x v="24"/>
  </r>
  <r>
    <s v="TXN_6420902"/>
    <x v="1"/>
    <n v="3"/>
    <n v="3"/>
    <n v="9"/>
    <x v="0"/>
    <s v="Takeaway"/>
    <x v="333"/>
  </r>
  <r>
    <s v="TXN_9400245"/>
    <x v="3"/>
    <n v="1"/>
    <n v="5"/>
    <n v="5"/>
    <x v="5"/>
    <s v="In-store"/>
    <x v="16"/>
  </r>
  <r>
    <s v="TXN_4767609"/>
    <x v="0"/>
    <n v="3"/>
    <n v="2"/>
    <n v="6"/>
    <x v="3"/>
    <s v="In-store"/>
    <x v="187"/>
  </r>
  <r>
    <s v="TXN_1425591"/>
    <x v="4"/>
    <n v="1"/>
    <n v="4"/>
    <n v="4"/>
    <x v="1"/>
    <m/>
    <x v="78"/>
  </r>
  <r>
    <s v="TXN_2292088"/>
    <x v="8"/>
    <n v="1"/>
    <n v="4"/>
    <n v="4"/>
    <x v="3"/>
    <s v="Takeaway"/>
    <x v="328"/>
  </r>
  <r>
    <s v="TXN_6706599"/>
    <x v="1"/>
    <n v="1"/>
    <n v="3"/>
    <n v="3"/>
    <x v="5"/>
    <s v="Takeaway"/>
    <x v="281"/>
  </r>
  <r>
    <s v="TXN_4365321"/>
    <x v="3"/>
    <n v="4"/>
    <n v="5"/>
    <n v="20"/>
    <x v="1"/>
    <s v="In-store"/>
    <x v="297"/>
  </r>
  <r>
    <s v="TXN_4457299"/>
    <x v="4"/>
    <n v="3"/>
    <n v="4"/>
    <n v="12"/>
    <x v="0"/>
    <s v="In-store"/>
    <x v="124"/>
  </r>
  <r>
    <s v="TXN_4671375"/>
    <x v="10"/>
    <n v="1"/>
    <n v="1.5"/>
    <n v="1.5"/>
    <x v="5"/>
    <m/>
    <x v="292"/>
  </r>
  <r>
    <s v="TXN_1184715"/>
    <x v="1"/>
    <n v="2"/>
    <n v="3"/>
    <n v="6"/>
    <x v="5"/>
    <m/>
    <x v="78"/>
  </r>
  <r>
    <s v="TXN_5981429"/>
    <x v="9"/>
    <n v="2"/>
    <m/>
    <n v="6"/>
    <x v="3"/>
    <m/>
    <x v="245"/>
  </r>
  <r>
    <s v="TXN_9036527"/>
    <x v="4"/>
    <n v="4"/>
    <n v="4"/>
    <n v="16"/>
    <x v="3"/>
    <m/>
    <x v="53"/>
  </r>
  <r>
    <s v="TXN_2464706"/>
    <x v="1"/>
    <n v="4"/>
    <s v="UNKNOWN"/>
    <n v="12"/>
    <x v="3"/>
    <s v="Takeaway"/>
    <x v="272"/>
  </r>
  <r>
    <s v="TXN_8844497"/>
    <x v="6"/>
    <n v="3"/>
    <n v="4"/>
    <n v="12"/>
    <x v="5"/>
    <s v="Takeaway"/>
    <x v="58"/>
  </r>
  <r>
    <s v="TXN_5171519"/>
    <x v="3"/>
    <n v="3"/>
    <n v="5"/>
    <n v="15"/>
    <x v="5"/>
    <s v="In-store"/>
    <x v="62"/>
  </r>
  <r>
    <s v="TXN_6049240"/>
    <x v="9"/>
    <n v="1"/>
    <n v="3"/>
    <n v="3"/>
    <x v="1"/>
    <m/>
    <x v="111"/>
  </r>
  <r>
    <s v="TXN_4428252"/>
    <x v="6"/>
    <n v="3"/>
    <n v="4"/>
    <n v="12"/>
    <x v="5"/>
    <s v="Takeaway"/>
    <x v="215"/>
  </r>
  <r>
    <s v="TXN_8502079"/>
    <x v="10"/>
    <s v="UNKNOWN"/>
    <n v="1.5"/>
    <n v="3"/>
    <x v="1"/>
    <m/>
    <x v="25"/>
  </r>
  <r>
    <s v="TXN_1169615"/>
    <x v="4"/>
    <n v="5"/>
    <n v="4"/>
    <n v="20"/>
    <x v="3"/>
    <s v="In-store"/>
    <x v="95"/>
  </r>
  <r>
    <s v="TXN_9778251"/>
    <x v="10"/>
    <s v="ERROR"/>
    <n v="1.5"/>
    <n v="6"/>
    <x v="5"/>
    <s v="Takeaway"/>
    <x v="272"/>
  </r>
  <r>
    <s v="TXN_1949093"/>
    <x v="4"/>
    <n v="2"/>
    <n v="4"/>
    <n v="8"/>
    <x v="1"/>
    <m/>
    <x v="322"/>
  </r>
  <r>
    <s v="TXN_9357808"/>
    <x v="6"/>
    <n v="4"/>
    <n v="4"/>
    <n v="16"/>
    <x v="1"/>
    <m/>
    <x v="361"/>
  </r>
  <r>
    <s v="TXN_9026468"/>
    <x v="6"/>
    <n v="2"/>
    <n v="4"/>
    <n v="8"/>
    <x v="0"/>
    <s v="ERROR"/>
    <x v="305"/>
  </r>
  <r>
    <s v="TXN_8273780"/>
    <x v="3"/>
    <n v="2"/>
    <n v="5"/>
    <n v="10"/>
    <x v="3"/>
    <s v="Takeaway"/>
    <x v="187"/>
  </r>
  <r>
    <s v="TXN_4224427"/>
    <x v="9"/>
    <n v="4"/>
    <n v="3"/>
    <n v="12"/>
    <x v="1"/>
    <s v="Takeaway"/>
    <x v="108"/>
  </r>
  <r>
    <s v="TXN_5344848"/>
    <x v="3"/>
    <n v="1"/>
    <n v="5"/>
    <n v="5"/>
    <x v="3"/>
    <s v="Takeaway"/>
    <x v="218"/>
  </r>
  <r>
    <s v="TXN_6411708"/>
    <x v="0"/>
    <n v="4"/>
    <n v="2"/>
    <n v="8"/>
    <x v="0"/>
    <s v="In-store"/>
    <x v="361"/>
  </r>
  <r>
    <s v="TXN_7495283"/>
    <x v="1"/>
    <s v="UNKNOWN"/>
    <n v="3"/>
    <n v="15"/>
    <x v="0"/>
    <s v="Takeaway"/>
    <x v="173"/>
  </r>
  <r>
    <s v="TXN_8153550"/>
    <x v="2"/>
    <n v="2"/>
    <n v="1"/>
    <n v="2"/>
    <x v="1"/>
    <s v="Takeaway"/>
    <x v="197"/>
  </r>
  <r>
    <s v="TXN_8807600"/>
    <x v="5"/>
    <n v="1"/>
    <n v="4"/>
    <n v="4"/>
    <x v="1"/>
    <s v="Takeaway"/>
    <x v="348"/>
  </r>
  <r>
    <s v="TXN_5921442"/>
    <x v="4"/>
    <n v="4"/>
    <n v="4"/>
    <n v="16"/>
    <x v="1"/>
    <s v="Takeaway"/>
    <x v="151"/>
  </r>
  <r>
    <s v="TXN_9496697"/>
    <x v="10"/>
    <n v="1"/>
    <n v="1.5"/>
    <n v="1.5"/>
    <x v="5"/>
    <s v="In-store"/>
    <x v="218"/>
  </r>
  <r>
    <s v="TXN_2818204"/>
    <x v="1"/>
    <n v="1"/>
    <n v="3"/>
    <n v="3"/>
    <x v="3"/>
    <m/>
    <x v="297"/>
  </r>
  <r>
    <s v="TXN_4122925"/>
    <x v="8"/>
    <n v="4"/>
    <n v="1"/>
    <n v="4"/>
    <x v="5"/>
    <s v="Takeaway"/>
    <x v="59"/>
  </r>
  <r>
    <s v="TXN_9407169"/>
    <x v="6"/>
    <n v="1"/>
    <n v="4"/>
    <n v="4"/>
    <x v="3"/>
    <m/>
    <x v="199"/>
  </r>
  <r>
    <s v="TXN_8966400"/>
    <x v="1"/>
    <n v="5"/>
    <n v="3"/>
    <n v="15"/>
    <x v="0"/>
    <s v="Takeaway"/>
    <x v="260"/>
  </r>
  <r>
    <s v="TXN_1191659"/>
    <x v="0"/>
    <n v="4"/>
    <n v="2"/>
    <s v="ERROR"/>
    <x v="0"/>
    <s v="In-store"/>
    <x v="130"/>
  </r>
  <r>
    <s v="TXN_9187008"/>
    <x v="10"/>
    <n v="4"/>
    <n v="1.5"/>
    <n v="6"/>
    <x v="4"/>
    <m/>
    <x v="102"/>
  </r>
  <r>
    <s v="TXN_1958525"/>
    <x v="2"/>
    <n v="3"/>
    <n v="1"/>
    <n v="3"/>
    <x v="5"/>
    <s v="Takeaway"/>
    <x v="88"/>
  </r>
  <r>
    <s v="TXN_6487003"/>
    <x v="0"/>
    <s v="ERROR"/>
    <n v="2"/>
    <n v="8"/>
    <x v="0"/>
    <s v="Takeaway"/>
    <x v="14"/>
  </r>
  <r>
    <s v="TXN_4125474"/>
    <x v="8"/>
    <n v="2"/>
    <n v="5"/>
    <n v="10"/>
    <x v="0"/>
    <s v="In-store"/>
    <x v="353"/>
  </r>
  <r>
    <s v="TXN_4556831"/>
    <x v="9"/>
    <n v="2"/>
    <n v="3"/>
    <n v="6"/>
    <x v="3"/>
    <s v="In-store"/>
    <x v="32"/>
  </r>
  <r>
    <s v="TXN_3546629"/>
    <x v="9"/>
    <n v="5"/>
    <n v="3"/>
    <n v="15"/>
    <x v="5"/>
    <s v="In-store"/>
    <x v="328"/>
  </r>
  <r>
    <s v="TXN_2153100"/>
    <x v="10"/>
    <n v="2"/>
    <s v="UNKNOWN"/>
    <n v="3"/>
    <x v="1"/>
    <m/>
    <x v="212"/>
  </r>
  <r>
    <s v="TXN_4723089"/>
    <x v="6"/>
    <n v="4"/>
    <n v="4"/>
    <n v="16"/>
    <x v="1"/>
    <s v="In-store"/>
    <x v="301"/>
  </r>
  <r>
    <s v="TXN_8545707"/>
    <x v="1"/>
    <n v="5"/>
    <n v="3"/>
    <n v="15"/>
    <x v="5"/>
    <s v="Takeaway"/>
    <x v="203"/>
  </r>
  <r>
    <s v="TXN_8938445"/>
    <x v="1"/>
    <n v="3"/>
    <n v="3"/>
    <n v="9"/>
    <x v="5"/>
    <s v="In-store"/>
    <x v="10"/>
  </r>
  <r>
    <s v="TXN_5846013"/>
    <x v="10"/>
    <n v="2"/>
    <n v="1.5"/>
    <n v="3"/>
    <x v="3"/>
    <m/>
    <x v="235"/>
  </r>
  <r>
    <s v="TXN_6494265"/>
    <x v="0"/>
    <n v="2"/>
    <n v="2"/>
    <n v="4"/>
    <x v="5"/>
    <m/>
    <x v="75"/>
  </r>
  <r>
    <s v="TXN_8563793"/>
    <x v="9"/>
    <n v="4"/>
    <n v="3"/>
    <n v="12"/>
    <x v="5"/>
    <s v="In-store"/>
    <x v="136"/>
  </r>
  <r>
    <s v="TXN_8866974"/>
    <x v="4"/>
    <n v="3"/>
    <n v="4"/>
    <n v="12"/>
    <x v="3"/>
    <s v="Takeaway"/>
    <x v="241"/>
  </r>
  <r>
    <s v="TXN_9954652"/>
    <x v="0"/>
    <n v="2"/>
    <n v="2"/>
    <n v="4"/>
    <x v="1"/>
    <s v="In-store"/>
    <x v="92"/>
  </r>
  <r>
    <s v="TXN_5762440"/>
    <x v="6"/>
    <n v="5"/>
    <n v="4"/>
    <n v="20"/>
    <x v="1"/>
    <s v="In-store"/>
    <x v="253"/>
  </r>
  <r>
    <s v="TXN_6120851"/>
    <x v="3"/>
    <n v="5"/>
    <n v="5"/>
    <n v="25"/>
    <x v="1"/>
    <s v="Takeaway"/>
    <x v="151"/>
  </r>
  <r>
    <s v="TXN_3124078"/>
    <x v="1"/>
    <n v="4"/>
    <n v="3"/>
    <n v="12"/>
    <x v="2"/>
    <s v="In-store"/>
    <x v="211"/>
  </r>
  <r>
    <s v="TXN_7936002"/>
    <x v="3"/>
    <n v="2"/>
    <n v="5"/>
    <n v="10"/>
    <x v="3"/>
    <m/>
    <x v="343"/>
  </r>
  <r>
    <s v="TXN_8076061"/>
    <x v="10"/>
    <n v="4"/>
    <n v="1.5"/>
    <n v="6"/>
    <x v="1"/>
    <s v="In-store"/>
    <x v="303"/>
  </r>
  <r>
    <s v="TXN_9668108"/>
    <x v="1"/>
    <n v="1"/>
    <n v="3"/>
    <n v="3"/>
    <x v="1"/>
    <s v="In-store"/>
    <x v="356"/>
  </r>
  <r>
    <s v="TXN_3528020"/>
    <x v="2"/>
    <n v="1"/>
    <n v="1"/>
    <n v="1"/>
    <x v="5"/>
    <s v="Takeaway"/>
    <x v="331"/>
  </r>
  <r>
    <s v="TXN_5548914"/>
    <x v="9"/>
    <n v="2"/>
    <n v="3"/>
    <s v="ERROR"/>
    <x v="3"/>
    <s v="In-store"/>
    <x v="339"/>
  </r>
  <r>
    <s v="TXN_4302199"/>
    <x v="10"/>
    <n v="3"/>
    <n v="1.5"/>
    <n v="4.5"/>
    <x v="5"/>
    <m/>
    <x v="134"/>
  </r>
  <r>
    <s v="TXN_9933628"/>
    <x v="4"/>
    <n v="5"/>
    <n v="4"/>
    <n v="20"/>
    <x v="1"/>
    <s v="In-store"/>
    <x v="262"/>
  </r>
  <r>
    <s v="TXN_6796890"/>
    <x v="10"/>
    <n v="4"/>
    <n v="1.5"/>
    <n v="6"/>
    <x v="2"/>
    <m/>
    <x v="302"/>
  </r>
  <r>
    <s v="TXN_4583012"/>
    <x v="8"/>
    <n v="5"/>
    <n v="4"/>
    <n v="20"/>
    <x v="3"/>
    <m/>
    <x v="216"/>
  </r>
  <r>
    <s v="TXN_8567525"/>
    <x v="2"/>
    <n v="2"/>
    <n v="1"/>
    <n v="2"/>
    <x v="5"/>
    <s v="Takeaway"/>
    <x v="169"/>
  </r>
  <r>
    <s v="TXN_3142496"/>
    <x v="4"/>
    <s v="UNKNOWN"/>
    <n v="4"/>
    <n v="4"/>
    <x v="1"/>
    <s v="Takeaway"/>
    <x v="168"/>
  </r>
  <r>
    <s v="TXN_3297457"/>
    <x v="1"/>
    <n v="2"/>
    <n v="3"/>
    <n v="6"/>
    <x v="5"/>
    <s v="UNKNOWN"/>
    <x v="174"/>
  </r>
  <r>
    <s v="TXN_2858441"/>
    <x v="6"/>
    <n v="2"/>
    <n v="4"/>
    <n v="8"/>
    <x v="0"/>
    <s v="In-store"/>
    <x v="66"/>
  </r>
  <r>
    <s v="TXN_1784478"/>
    <x v="9"/>
    <n v="5"/>
    <n v="3"/>
    <n v="15"/>
    <x v="1"/>
    <m/>
    <x v="123"/>
  </r>
  <r>
    <s v="TXN_1741685"/>
    <x v="9"/>
    <n v="5"/>
    <n v="3"/>
    <n v="15"/>
    <x v="1"/>
    <m/>
    <x v="219"/>
  </r>
  <r>
    <s v="TXN_1538510"/>
    <x v="0"/>
    <n v="5"/>
    <n v="2"/>
    <n v="10"/>
    <x v="3"/>
    <m/>
    <x v="185"/>
  </r>
  <r>
    <s v="TXN_3897619"/>
    <x v="6"/>
    <n v="3"/>
    <n v="4"/>
    <n v="12"/>
    <x v="1"/>
    <s v="Takeaway"/>
    <x v="16"/>
  </r>
  <r>
    <s v="TXN_2739140"/>
    <x v="4"/>
    <n v="4"/>
    <n v="4"/>
    <n v="16"/>
    <x v="2"/>
    <s v="In-store"/>
    <x v="261"/>
  </r>
  <r>
    <s v="TXN_4766549"/>
    <x v="4"/>
    <n v="2"/>
    <n v="4"/>
    <m/>
    <x v="1"/>
    <m/>
    <x v="59"/>
  </r>
  <r>
    <s v="TXN_7851634"/>
    <x v="5"/>
    <n v="4"/>
    <n v="4"/>
    <n v="16"/>
    <x v="5"/>
    <m/>
    <x v="48"/>
  </r>
  <r>
    <s v="TXN_7672686"/>
    <x v="0"/>
    <n v="2"/>
    <n v="2"/>
    <n v="4"/>
    <x v="5"/>
    <s v="UNKNOWN"/>
    <x v="90"/>
  </r>
  <r>
    <s v="TXN_9659401"/>
    <x v="7"/>
    <n v="3"/>
    <m/>
    <n v="3"/>
    <x v="3"/>
    <m/>
    <x v="28"/>
  </r>
  <r>
    <s v="TXN_5255387"/>
    <x v="0"/>
    <n v="4"/>
    <n v="2"/>
    <n v="8"/>
    <x v="3"/>
    <m/>
    <x v="44"/>
  </r>
  <r>
    <s v="TXN_7695629"/>
    <x v="2"/>
    <n v="3"/>
    <m/>
    <n v="3"/>
    <x v="3"/>
    <m/>
    <x v="131"/>
  </r>
  <r>
    <s v="TXN_6170729"/>
    <x v="6"/>
    <n v="3"/>
    <n v="4"/>
    <n v="12"/>
    <x v="1"/>
    <s v="In-store"/>
    <x v="1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4AC44FA6-093B-4D31-A852-806CF1C346F4}" name="Total spent Per item Dirty data"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5" firstHeaderRow="1" firstDataRow="1" firstDataCol="1"/>
  <pivotFields count="10">
    <pivotField showAll="0"/>
    <pivotField axis="axisRow" showAll="0" sortType="descending">
      <items count="12">
        <item x="1"/>
        <item x="0"/>
        <item x="2"/>
        <item x="8"/>
        <item x="9"/>
        <item x="3"/>
        <item x="6"/>
        <item x="4"/>
        <item x="10"/>
        <item x="5"/>
        <item x="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2">
    <i>
      <x v="5"/>
    </i>
    <i>
      <x v="6"/>
    </i>
    <i>
      <x v="7"/>
    </i>
    <i>
      <x v="4"/>
    </i>
    <i>
      <x/>
    </i>
    <i>
      <x v="1"/>
    </i>
    <i>
      <x v="8"/>
    </i>
    <i>
      <x v="2"/>
    </i>
    <i>
      <x v="10"/>
    </i>
    <i>
      <x v="9"/>
    </i>
    <i>
      <x v="3"/>
    </i>
    <i t="grand">
      <x/>
    </i>
  </rowItems>
  <colItems count="1">
    <i/>
  </colItems>
  <dataFields count="1">
    <dataField name="Sum of Total Spent" fld="4" baseField="1"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E8180142-69C2-4B71-83E2-3FC785B2B1CA}" name="Total PEr Method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10">
    <pivotField showAll="0"/>
    <pivotField showAll="0">
      <items count="12">
        <item x="1"/>
        <item x="0"/>
        <item x="2"/>
        <item x="8"/>
        <item x="9"/>
        <item x="3"/>
        <item x="6"/>
        <item x="4"/>
        <item x="10"/>
        <item x="5"/>
        <item x="7"/>
        <item t="default"/>
      </items>
    </pivotField>
    <pivotField showAll="0"/>
    <pivotField showAll="0"/>
    <pivotField dataField="1" showAll="0"/>
    <pivotField axis="axisRow" showAll="0">
      <items count="7">
        <item x="1"/>
        <item x="0"/>
        <item x="3"/>
        <item x="4"/>
        <item x="2"/>
        <item x="5"/>
        <item t="default"/>
      </items>
    </pivotField>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7">
    <i>
      <x/>
    </i>
    <i>
      <x v="1"/>
    </i>
    <i>
      <x v="2"/>
    </i>
    <i>
      <x v="3"/>
    </i>
    <i>
      <x v="4"/>
    </i>
    <i>
      <x v="5"/>
    </i>
    <i t="grand">
      <x/>
    </i>
  </rowItems>
  <colItems count="1">
    <i/>
  </colItems>
  <dataFields count="1">
    <dataField name="Count of Total Spent" fld="4" subtotal="count" baseField="0" baseItem="0"/>
  </dataFields>
  <chartFormats count="7">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5" count="1" selected="0">
            <x v="0"/>
          </reference>
        </references>
      </pivotArea>
    </chartFormat>
    <chartFormat chart="7" format="10">
      <pivotArea type="data" outline="0" fieldPosition="0">
        <references count="2">
          <reference field="4294967294" count="1" selected="0">
            <x v="0"/>
          </reference>
          <reference field="5" count="1" selected="0">
            <x v="1"/>
          </reference>
        </references>
      </pivotArea>
    </chartFormat>
    <chartFormat chart="7" format="11">
      <pivotArea type="data" outline="0" fieldPosition="0">
        <references count="2">
          <reference field="4294967294" count="1" selected="0">
            <x v="0"/>
          </reference>
          <reference field="5" count="1" selected="0">
            <x v="2"/>
          </reference>
        </references>
      </pivotArea>
    </chartFormat>
    <chartFormat chart="7" format="12">
      <pivotArea type="data" outline="0" fieldPosition="0">
        <references count="2">
          <reference field="4294967294" count="1" selected="0">
            <x v="0"/>
          </reference>
          <reference field="5" count="1" selected="0">
            <x v="3"/>
          </reference>
        </references>
      </pivotArea>
    </chartFormat>
    <chartFormat chart="7" format="13">
      <pivotArea type="data" outline="0" fieldPosition="0">
        <references count="2">
          <reference field="4294967294" count="1" selected="0">
            <x v="0"/>
          </reference>
          <reference field="5" count="1" selected="0">
            <x v="4"/>
          </reference>
        </references>
      </pivotArea>
    </chartFormat>
    <chartFormat chart="7" format="14">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927BEBA8-9019-4317-A12F-22F4E051FE7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0">
    <pivotField showAll="0"/>
    <pivotField showAll="0">
      <items count="12">
        <item x="1"/>
        <item x="0"/>
        <item x="2"/>
        <item x="8"/>
        <item x="9"/>
        <item x="3"/>
        <item x="6"/>
        <item x="4"/>
        <item x="10"/>
        <item x="5"/>
        <item x="7"/>
        <item t="default"/>
      </items>
    </pivotField>
    <pivotField showAll="0"/>
    <pivotField showAll="0"/>
    <pivotField dataField="1" showAll="0"/>
    <pivotField showAll="0"/>
    <pivotField showAll="0"/>
    <pivotField axis="axisRow"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7"/>
  </rowFields>
  <rowItems count="13">
    <i>
      <x v="1"/>
    </i>
    <i>
      <x v="2"/>
    </i>
    <i>
      <x v="3"/>
    </i>
    <i>
      <x v="4"/>
    </i>
    <i>
      <x v="5"/>
    </i>
    <i>
      <x v="6"/>
    </i>
    <i>
      <x v="7"/>
    </i>
    <i>
      <x v="8"/>
    </i>
    <i>
      <x v="9"/>
    </i>
    <i>
      <x v="10"/>
    </i>
    <i>
      <x v="11"/>
    </i>
    <i>
      <x v="12"/>
    </i>
    <i t="grand">
      <x/>
    </i>
  </rowItems>
  <colItems count="1">
    <i/>
  </colItems>
  <dataFields count="1">
    <dataField name="Sum of Total Spent" fld="4" baseField="9" baseItem="1"/>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AFB65EC6-D2A8-4C57-B036-945ACAD6C9F5}" name="Total sold Per item"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0">
    <pivotField showAll="0"/>
    <pivotField axis="axisRow" showAll="0">
      <items count="12">
        <item x="1"/>
        <item x="0"/>
        <item x="2"/>
        <item x="8"/>
        <item x="9"/>
        <item x="3"/>
        <item x="6"/>
        <item x="4"/>
        <item x="10"/>
        <item x="5"/>
        <item x="7"/>
        <item t="default"/>
      </items>
    </pivotField>
    <pivotField dataField="1" showAll="0"/>
    <pivotField showAll="0"/>
    <pivotField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12">
    <i>
      <x/>
    </i>
    <i>
      <x v="1"/>
    </i>
    <i>
      <x v="2"/>
    </i>
    <i>
      <x v="3"/>
    </i>
    <i>
      <x v="4"/>
    </i>
    <i>
      <x v="5"/>
    </i>
    <i>
      <x v="6"/>
    </i>
    <i>
      <x v="7"/>
    </i>
    <i>
      <x v="8"/>
    </i>
    <i>
      <x v="9"/>
    </i>
    <i>
      <x v="10"/>
    </i>
    <i t="grand">
      <x/>
    </i>
  </rowItems>
  <colItems count="1">
    <i/>
  </colItems>
  <dataFields count="1">
    <dataField name="Sum of Quantity" fld="2"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AA7C458D-8281-41B0-97A5-59FA016C559E}" name="Total Per Methods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10">
    <pivotField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showAll="0">
      <items count="10">
        <item x="1"/>
        <item x="0"/>
        <item x="2"/>
        <item x="7"/>
        <item x="3"/>
        <item x="6"/>
        <item x="4"/>
        <item x="8"/>
        <item x="5"/>
        <item t="default"/>
      </items>
    </pivotField>
    <pivotField numFmtId="1" showAll="0"/>
    <pivotField numFmtId="164" showAll="0"/>
    <pivotField dataField="1" numFmtId="165" showAll="0">
      <items count="23">
        <item x="18"/>
        <item x="21"/>
        <item x="15"/>
        <item x="17"/>
        <item x="14"/>
        <item x="0"/>
        <item x="20"/>
        <item x="9"/>
        <item x="10"/>
        <item x="12"/>
        <item x="19"/>
        <item x="8"/>
        <item x="4"/>
        <item x="16"/>
        <item x="2"/>
        <item x="13"/>
        <item x="1"/>
        <item x="6"/>
        <item x="11"/>
        <item x="5"/>
        <item x="3"/>
        <item x="7"/>
        <item t="default"/>
      </items>
    </pivotField>
    <pivotField axis="axisRow" showAll="0">
      <items count="5">
        <item x="1"/>
        <item x="0"/>
        <item x="3"/>
        <item x="2"/>
        <item t="default"/>
      </items>
    </pivotField>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5">
    <i>
      <x/>
    </i>
    <i>
      <x v="1"/>
    </i>
    <i>
      <x v="2"/>
    </i>
    <i>
      <x v="3"/>
    </i>
    <i t="grand">
      <x/>
    </i>
  </rowItems>
  <colItems count="1">
    <i/>
  </colItems>
  <dataFields count="1">
    <dataField name="Sum of Total Spent" fld="4" baseField="0" baseItem="0" numFmtId="165"/>
  </dataField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5" count="1" selected="0">
            <x v="0"/>
          </reference>
        </references>
      </pivotArea>
    </chartFormat>
    <chartFormat chart="8" format="8">
      <pivotArea type="data" outline="0" fieldPosition="0">
        <references count="2">
          <reference field="4294967294" count="1" selected="0">
            <x v="0"/>
          </reference>
          <reference field="5" count="1" selected="0">
            <x v="1"/>
          </reference>
        </references>
      </pivotArea>
    </chartFormat>
    <chartFormat chart="8" format="9">
      <pivotArea type="data" outline="0" fieldPosition="0">
        <references count="2">
          <reference field="4294967294" count="1" selected="0">
            <x v="0"/>
          </reference>
          <reference field="5" count="1" selected="0">
            <x v="2"/>
          </reference>
        </references>
      </pivotArea>
    </chartFormat>
    <chartFormat chart="8"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521B7B19-5827-4354-AE8B-D1A6DFEF908F}" name="Total 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0">
    <pivotField showAll="0"/>
    <pivotField showAll="0">
      <items count="10">
        <item x="1"/>
        <item x="0"/>
        <item x="2"/>
        <item x="7"/>
        <item x="3"/>
        <item x="6"/>
        <item x="4"/>
        <item x="8"/>
        <item x="5"/>
        <item t="default"/>
      </items>
    </pivotField>
    <pivotField numFmtId="1" showAll="0"/>
    <pivotField numFmtId="164" showAll="0"/>
    <pivotField dataField="1" numFmtId="165" showAll="0"/>
    <pivotField showAll="0"/>
    <pivotField showAll="0"/>
    <pivotField axis="axisRow"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7"/>
  </rowFields>
  <rowItems count="13">
    <i>
      <x v="1"/>
    </i>
    <i>
      <x v="2"/>
    </i>
    <i>
      <x v="3"/>
    </i>
    <i>
      <x v="4"/>
    </i>
    <i>
      <x v="5"/>
    </i>
    <i>
      <x v="6"/>
    </i>
    <i>
      <x v="7"/>
    </i>
    <i>
      <x v="8"/>
    </i>
    <i>
      <x v="9"/>
    </i>
    <i>
      <x v="10"/>
    </i>
    <i>
      <x v="11"/>
    </i>
    <i>
      <x v="12"/>
    </i>
    <i t="grand">
      <x/>
    </i>
  </rowItems>
  <colItems count="1">
    <i/>
  </colItems>
  <dataFields count="1">
    <dataField name="Sum of Total Spent" fld="4" baseField="0"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400B51A4-8B7A-4104-B829-6C64C6C8856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0">
    <pivotField showAll="0"/>
    <pivotField axis="axisRow" showAll="0">
      <items count="10">
        <item x="1"/>
        <item x="0"/>
        <item x="2"/>
        <item x="7"/>
        <item x="3"/>
        <item x="6"/>
        <item x="4"/>
        <item x="8"/>
        <item x="5"/>
        <item t="default"/>
      </items>
    </pivotField>
    <pivotField dataField="1" numFmtId="1" showAll="0"/>
    <pivotField numFmtId="164" showAll="0"/>
    <pivotField numFmtId="165"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10">
    <i>
      <x/>
    </i>
    <i>
      <x v="1"/>
    </i>
    <i>
      <x v="2"/>
    </i>
    <i>
      <x v="3"/>
    </i>
    <i>
      <x v="4"/>
    </i>
    <i>
      <x v="5"/>
    </i>
    <i>
      <x v="6"/>
    </i>
    <i>
      <x v="7"/>
    </i>
    <i>
      <x v="8"/>
    </i>
    <i t="grand">
      <x/>
    </i>
  </rowItems>
  <colItems count="1">
    <i/>
  </colItems>
  <dataFields count="1">
    <dataField name="Sum of Quantity" fld="2"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1BFEC47A-7E5E-4854-B3AE-8DE1002920D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
    <pivotField showAll="0"/>
    <pivotField showAll="0">
      <items count="10">
        <item x="1"/>
        <item x="0"/>
        <item x="2"/>
        <item x="7"/>
        <item x="3"/>
        <item x="6"/>
        <item x="4"/>
        <item x="8"/>
        <item x="5"/>
        <item t="default"/>
      </items>
    </pivotField>
    <pivotField numFmtId="1" showAll="0"/>
    <pivotField numFmtId="164" showAll="0"/>
    <pivotField numFmtId="165"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defaultSubtotal="0"/>
    <pivotField showAll="0" defaultSubtotal="0">
      <items count="14">
        <item x="0"/>
        <item x="1"/>
        <item x="2"/>
        <item x="3"/>
        <item x="4"/>
        <item x="5"/>
        <item x="6"/>
        <item x="7"/>
        <item x="8"/>
        <item x="9"/>
        <item x="10"/>
        <item x="11"/>
        <item x="12"/>
        <item x="1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DB0C30D3-A42F-419A-9739-4A5F73FE22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 firstHeaderRow="1" firstDataRow="1" firstDataCol="1"/>
  <pivotFields count="10">
    <pivotField showAll="0"/>
    <pivotField axis="axisRow" showAll="0" sortType="descending">
      <items count="10">
        <item x="1"/>
        <item x="0"/>
        <item x="2"/>
        <item x="7"/>
        <item x="3"/>
        <item x="6"/>
        <item x="4"/>
        <item x="8"/>
        <item x="5"/>
        <item t="default"/>
      </items>
      <autoSortScope>
        <pivotArea dataOnly="0" outline="0" fieldPosition="0">
          <references count="1">
            <reference field="4294967294" count="1" selected="0">
              <x v="0"/>
            </reference>
          </references>
        </pivotArea>
      </autoSortScope>
    </pivotField>
    <pivotField numFmtId="1" showAll="0"/>
    <pivotField numFmtId="164" showAll="0"/>
    <pivotField dataField="1" numFmtId="165" showAll="0">
      <items count="23">
        <item x="18"/>
        <item x="21"/>
        <item x="15"/>
        <item x="17"/>
        <item x="14"/>
        <item x="0"/>
        <item x="20"/>
        <item x="9"/>
        <item x="10"/>
        <item x="12"/>
        <item x="19"/>
        <item x="8"/>
        <item x="4"/>
        <item x="16"/>
        <item x="2"/>
        <item x="13"/>
        <item x="1"/>
        <item x="6"/>
        <item x="11"/>
        <item x="5"/>
        <item x="3"/>
        <item x="7"/>
        <item t="default"/>
      </items>
    </pivotField>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10">
    <i>
      <x v="4"/>
    </i>
    <i>
      <x v="5"/>
    </i>
    <i>
      <x v="6"/>
    </i>
    <i>
      <x v="3"/>
    </i>
    <i>
      <x/>
    </i>
    <i>
      <x v="8"/>
    </i>
    <i>
      <x v="1"/>
    </i>
    <i>
      <x v="7"/>
    </i>
    <i>
      <x v="2"/>
    </i>
    <i t="grand">
      <x/>
    </i>
  </rowItems>
  <colItems count="1">
    <i/>
  </colItems>
  <dataFields count="1">
    <dataField name="Sum of Total Spent" fld="4" baseField="0" baseItem="0"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Item" xr10:uid="{F7EB1AB4-CFAF-4684-9696-761BF1335613}" sourceName="Item">
  <pivotTables>
    <pivotTable tabId="10" name="PivotTable3"/>
  </pivotTables>
  <data>
    <tabular pivotCacheId="1003526178">
      <items count="9">
        <i x="1" s="1"/>
        <i x="0" s="1"/>
        <i x="2" s="1"/>
        <i x="7" s="1"/>
        <i x="3" s="1"/>
        <i x="6" s="1"/>
        <i x="4" s="1"/>
        <i x="8" s="1"/>
        <i x="5"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Item1" xr10:uid="{B7A7F5BE-DE30-42D0-8E0D-3C2AFD5AF1C8}" sourceName="Item">
  <pivotTables>
    <pivotTable tabId="12" name="Total spent Per item Dirty data"/>
  </pivotTables>
  <data>
    <tabular pivotCacheId="1980356595">
      <items count="11">
        <i x="1" s="1"/>
        <i x="0" s="1"/>
        <i x="2" s="1"/>
        <i x="8" s="1"/>
        <i x="9" s="1"/>
        <i x="3" s="1"/>
        <i x="6" s="1"/>
        <i x="4" s="1"/>
        <i x="10" s="1"/>
        <i x="5" s="1"/>
        <i x="7"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Item" xr10:uid="{6E7E75B0-D2EB-4DCF-9BC4-C3CEA8FF2CD8}" cache="Slicer_Item" caption="Clean Item" columnCount="5" style="SlicerStyleDark4" rowHeight="252000"/>
  <slicer name="Item 1" xr10:uid="{1362C05F-61A0-4F20-ADA0-0EFEC1786D9D}" cache="Slicer_Item1" caption="Dirty Item" columnCount="4" style="SlicerStyleDark4" rowHeight="21600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DAC426D3-CEDA-4A87-9028-F2B7681CD69F}" name="Table1" displayName="Table1" ref="A1:H9541" totalsRowShown="0" headerRowDxfId="6">
  <autoFilter ref="A1:H9541" xr:uid="{DAC426D3-CEDA-4A87-9028-F2B7681CD69F}"/>
  <tableColumns count="8">
    <tableColumn id="1" xr3:uid="{106F675F-D27F-4D9A-9B7D-134B29709E56}" name="Transaction ID" dataDxfId="5"/>
    <tableColumn id="2" xr3:uid="{0946FECC-A2E2-40AE-8DA4-D29C4FE35C7B}" name="Item" dataDxfId="4">
      <calculatedColumnFormula>IF(OR(dirty_cafe_sales!$B2="UNKNOWN",dirty_cafe_sales!$B2="",dirty_cafe_sales!$B2="ERROR"),"Unknown_Item",dirty_cafe_sales!$B2)</calculatedColumnFormula>
    </tableColumn>
    <tableColumn id="3" xr3:uid="{616B6D2E-1E1D-4B43-846C-1EB534AE1585}" name="Quantity" dataDxfId="3">
      <calculatedColumnFormula>IF(ISNUMBER(dirty_cafe_sales!$C2),dirty_cafe_sales!$C2,3)</calculatedColumnFormula>
    </tableColumn>
    <tableColumn id="4" xr3:uid="{BABAEEA8-A012-4E15-A18F-D16861D042A8}" name="Price Per Unit " dataDxfId="2">
      <calculatedColumnFormula>VLOOKUP($B2,Price_Per_Item!$A$3:$B$11,2,FALSE)</calculatedColumnFormula>
    </tableColumn>
    <tableColumn id="5" xr3:uid="{0D5BF77D-C62D-4351-B4DC-A99D205DE6C9}" name="Total Spent" dataDxfId="1">
      <calculatedColumnFormula>C2*D2</calculatedColumnFormula>
    </tableColumn>
    <tableColumn id="6" xr3:uid="{FF6944D5-8FB4-4B61-BAC8-350D321D1E02}" name="Payment Method">
      <calculatedColumnFormula>IF(OR(dirty_cafe_sales!$F2="UNKNOWN",dirty_cafe_sales!$F2="ERROR",dirty_cafe_sales!$F2=""),"Unknown",dirty_cafe_sales!$F2)</calculatedColumnFormula>
    </tableColumn>
    <tableColumn id="7" xr3:uid="{5805798D-1257-4A60-BF2B-AB4A43C5CFE4}" name="Location">
      <calculatedColumnFormula>IF(OR(dirty_cafe_sales!$G2="UNKNOWN",dirty_cafe_sales!$G2="ERROR",dirty_cafe_sales!$G2=""),"Unknown",dirty_cafe_sales!$G2)</calculatedColumnFormula>
    </tableColumn>
    <tableColumn id="8" xr3:uid="{EA5B36F1-ADF6-4E4C-88D3-90A14C13E12D}" name="Transaction Date" dataDxfId="0"/>
  </tableColumns>
  <tableStyleInfo name="TableStyleLight14"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1" Type="http://purl.oclc.org/ooxml/officeDocument/relationships/pivotTable" Target="../pivotTables/pivotTable2.xml"/></Relationships>
</file>

<file path=xl/worksheets/_rels/sheet3.xml.rels><?xml version="1.0" encoding="UTF-8" standalone="yes"?>
<Relationships xmlns="http://schemas.openxmlformats.org/package/2006/relationships"><Relationship Id="rId1" Type="http://purl.oclc.org/ooxml/officeDocument/relationships/pivotTable" Target="../pivotTables/pivotTable3.xml"/></Relationships>
</file>

<file path=xl/worksheets/_rels/sheet4.xml.rels><?xml version="1.0" encoding="UTF-8" standalone="yes"?>
<Relationships xmlns="http://schemas.openxmlformats.org/package/2006/relationships"><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7.xml"/></Relationships>
</file>

<file path=xl/worksheets/_rels/sheet9.xml.rels><?xml version="1.0" encoding="UTF-8" standalone="yes"?>
<Relationships xmlns="http://schemas.openxmlformats.org/package/2006/relationships"><Relationship Id="rId1" Type="http://purl.oclc.org/ooxml/officeDocument/relationships/pivotTable" Target="../pivotTables/pivotTable8.xml"/></Relationships>
</file>

<file path=xl/worksheets/_rels/sheet10.xml.rels><?xml version="1.0" encoding="UTF-8" standalone="yes"?>
<Relationships xmlns="http://schemas.openxmlformats.org/package/2006/relationships"><Relationship Id="rId1" Type="http://purl.oclc.org/ooxml/officeDocument/relationships/table" Target="../tables/table1.xml"/></Relationships>
</file>

<file path=xl/worksheets/_rels/sheet13.xml.rels><?xml version="1.0" encoding="UTF-8" standalone="yes"?>
<Relationships xmlns="http://schemas.openxmlformats.org/package/2006/relationships"><Relationship Id="rId1" Type="http://purl.oclc.org/ooxml/officeDocument/relationships/pivotTable" Target="../pivotTables/pivotTable9.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CFA3E-EFB9-4075-AAB6-FB8685B593D2}">
  <dimension ref="A3:B15"/>
  <sheetViews>
    <sheetView workbookViewId="0">
      <selection activeCell="C23" sqref="C23"/>
    </sheetView>
  </sheetViews>
  <sheetFormatPr defaultRowHeight="14.25" x14ac:dyDescent="0.2"/>
  <cols>
    <col min="1" max="1" width="13.125" bestFit="1" customWidth="1"/>
    <col min="2" max="2" width="18" bestFit="1" customWidth="1"/>
  </cols>
  <sheetData>
    <row r="3" spans="1:2" x14ac:dyDescent="0.2">
      <c r="A3" s="12" t="s">
        <v>9563</v>
      </c>
      <c r="B3" t="s">
        <v>9572</v>
      </c>
    </row>
    <row r="4" spans="1:2" x14ac:dyDescent="0.2">
      <c r="A4" s="13" t="s">
        <v>20</v>
      </c>
      <c r="B4" s="29">
        <v>15855</v>
      </c>
    </row>
    <row r="5" spans="1:2" x14ac:dyDescent="0.2">
      <c r="A5" s="13" t="s">
        <v>28</v>
      </c>
      <c r="B5" s="29">
        <v>12328</v>
      </c>
    </row>
    <row r="6" spans="1:2" x14ac:dyDescent="0.2">
      <c r="A6" s="13" t="s">
        <v>25</v>
      </c>
      <c r="B6" s="29">
        <v>12040</v>
      </c>
    </row>
    <row r="7" spans="1:2" x14ac:dyDescent="0.2">
      <c r="A7" s="13" t="s">
        <v>38</v>
      </c>
      <c r="B7" s="29">
        <v>9540</v>
      </c>
    </row>
    <row r="8" spans="1:2" x14ac:dyDescent="0.2">
      <c r="A8" s="13" t="s">
        <v>13</v>
      </c>
      <c r="B8" s="29">
        <v>9393</v>
      </c>
    </row>
    <row r="9" spans="1:2" x14ac:dyDescent="0.2">
      <c r="A9" s="13" t="s">
        <v>9</v>
      </c>
      <c r="B9" s="29">
        <v>6530</v>
      </c>
    </row>
    <row r="10" spans="1:2" x14ac:dyDescent="0.2">
      <c r="A10" s="13" t="s">
        <v>62</v>
      </c>
      <c r="B10" s="29">
        <v>4453.5</v>
      </c>
    </row>
    <row r="11" spans="1:2" x14ac:dyDescent="0.2">
      <c r="A11" s="13" t="s">
        <v>17</v>
      </c>
      <c r="B11" s="29">
        <v>2922</v>
      </c>
    </row>
    <row r="12" spans="1:2" x14ac:dyDescent="0.2">
      <c r="A12" s="13" t="s">
        <v>9564</v>
      </c>
      <c r="B12" s="29">
        <v>2744</v>
      </c>
    </row>
    <row r="13" spans="1:2" x14ac:dyDescent="0.2">
      <c r="A13" s="13" t="s">
        <v>21</v>
      </c>
      <c r="B13" s="29">
        <v>2636.5</v>
      </c>
    </row>
    <row r="14" spans="1:2" x14ac:dyDescent="0.2">
      <c r="A14" s="13" t="s">
        <v>18</v>
      </c>
      <c r="B14" s="29">
        <v>2358.5</v>
      </c>
    </row>
    <row r="15" spans="1:2" x14ac:dyDescent="0.2">
      <c r="A15" s="13" t="s">
        <v>9565</v>
      </c>
      <c r="B15" s="29">
        <v>80800.5</v>
      </c>
    </row>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8F27-17EB-428B-A290-D9F7C8BBBACD}">
  <dimension ref="A3:B10"/>
  <sheetViews>
    <sheetView workbookViewId="0">
      <selection activeCell="B6" sqref="B6"/>
    </sheetView>
  </sheetViews>
  <sheetFormatPr defaultRowHeight="14.25" x14ac:dyDescent="0.2"/>
  <cols>
    <col min="1" max="1" width="13.125" bestFit="1" customWidth="1"/>
    <col min="2" max="2" width="19.5" bestFit="1" customWidth="1"/>
  </cols>
  <sheetData>
    <row r="3" spans="1:2" x14ac:dyDescent="0.2">
      <c r="A3" s="12" t="s">
        <v>9563</v>
      </c>
      <c r="B3" t="s">
        <v>9573</v>
      </c>
    </row>
    <row r="4" spans="1:2" x14ac:dyDescent="0.2">
      <c r="A4" s="13" t="s">
        <v>14</v>
      </c>
      <c r="B4" s="29">
        <v>2115</v>
      </c>
    </row>
    <row r="5" spans="1:2" x14ac:dyDescent="0.2">
      <c r="A5" s="13" t="s">
        <v>10</v>
      </c>
      <c r="B5" s="29">
        <v>2137</v>
      </c>
    </row>
    <row r="6" spans="1:2" x14ac:dyDescent="0.2">
      <c r="A6" s="13" t="s">
        <v>23</v>
      </c>
      <c r="B6" s="29">
        <v>2169</v>
      </c>
    </row>
    <row r="7" spans="1:2" x14ac:dyDescent="0.2">
      <c r="A7" s="13" t="s">
        <v>18</v>
      </c>
      <c r="B7" s="29">
        <v>293</v>
      </c>
    </row>
    <row r="8" spans="1:2" x14ac:dyDescent="0.2">
      <c r="A8" s="13" t="s">
        <v>21</v>
      </c>
      <c r="B8" s="29">
        <v>273</v>
      </c>
    </row>
    <row r="9" spans="1:2" x14ac:dyDescent="0.2">
      <c r="A9" s="13" t="s">
        <v>9564</v>
      </c>
      <c r="B9" s="29">
        <v>2396</v>
      </c>
    </row>
    <row r="10" spans="1:2" x14ac:dyDescent="0.2">
      <c r="A10" s="13" t="s">
        <v>9565</v>
      </c>
      <c r="B10" s="29">
        <v>9383</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46432-1F68-43C0-9FA9-C955923030ED}">
  <dimension ref="A3:B16"/>
  <sheetViews>
    <sheetView workbookViewId="0">
      <selection activeCell="B22" sqref="B22"/>
    </sheetView>
  </sheetViews>
  <sheetFormatPr defaultRowHeight="14.25" x14ac:dyDescent="0.2"/>
  <cols>
    <col min="1" max="1" width="13.125" bestFit="1" customWidth="1"/>
    <col min="2" max="2" width="18" bestFit="1" customWidth="1"/>
  </cols>
  <sheetData>
    <row r="3" spans="1:2" x14ac:dyDescent="0.2">
      <c r="A3" s="12" t="s">
        <v>9563</v>
      </c>
      <c r="B3" t="s">
        <v>9572</v>
      </c>
    </row>
    <row r="4" spans="1:2" x14ac:dyDescent="0.2">
      <c r="A4" s="13" t="s">
        <v>9575</v>
      </c>
      <c r="B4" s="29">
        <v>6845</v>
      </c>
    </row>
    <row r="5" spans="1:2" x14ac:dyDescent="0.2">
      <c r="A5" s="13" t="s">
        <v>9576</v>
      </c>
      <c r="B5" s="29">
        <v>6304</v>
      </c>
    </row>
    <row r="6" spans="1:2" x14ac:dyDescent="0.2">
      <c r="A6" s="13" t="s">
        <v>9577</v>
      </c>
      <c r="B6" s="29">
        <v>6822</v>
      </c>
    </row>
    <row r="7" spans="1:2" x14ac:dyDescent="0.2">
      <c r="A7" s="13" t="s">
        <v>9578</v>
      </c>
      <c r="B7" s="29">
        <v>6730.5</v>
      </c>
    </row>
    <row r="8" spans="1:2" x14ac:dyDescent="0.2">
      <c r="A8" s="13" t="s">
        <v>9579</v>
      </c>
      <c r="B8" s="29">
        <v>6674</v>
      </c>
    </row>
    <row r="9" spans="1:2" x14ac:dyDescent="0.2">
      <c r="A9" s="13" t="s">
        <v>9580</v>
      </c>
      <c r="B9" s="29">
        <v>7071.5</v>
      </c>
    </row>
    <row r="10" spans="1:2" x14ac:dyDescent="0.2">
      <c r="A10" s="13" t="s">
        <v>9581</v>
      </c>
      <c r="B10" s="29">
        <v>6574</v>
      </c>
    </row>
    <row r="11" spans="1:2" x14ac:dyDescent="0.2">
      <c r="A11" s="13" t="s">
        <v>9582</v>
      </c>
      <c r="B11" s="29">
        <v>6904</v>
      </c>
    </row>
    <row r="12" spans="1:2" x14ac:dyDescent="0.2">
      <c r="A12" s="13" t="s">
        <v>9583</v>
      </c>
      <c r="B12" s="29">
        <v>6501.5</v>
      </c>
    </row>
    <row r="13" spans="1:2" x14ac:dyDescent="0.2">
      <c r="A13" s="13" t="s">
        <v>9584</v>
      </c>
      <c r="B13" s="29">
        <v>7040.5</v>
      </c>
    </row>
    <row r="14" spans="1:2" x14ac:dyDescent="0.2">
      <c r="A14" s="13" t="s">
        <v>9585</v>
      </c>
      <c r="B14" s="29">
        <v>6532.5</v>
      </c>
    </row>
    <row r="15" spans="1:2" x14ac:dyDescent="0.2">
      <c r="A15" s="13" t="s">
        <v>9586</v>
      </c>
      <c r="B15" s="29">
        <v>6801</v>
      </c>
    </row>
    <row r="16" spans="1:2" x14ac:dyDescent="0.2">
      <c r="A16" s="13" t="s">
        <v>9565</v>
      </c>
      <c r="B16" s="29">
        <v>80800.5</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11155-AF84-4FAB-8B85-C1E2BCB8A8F0}">
  <dimension ref="A3:E15"/>
  <sheetViews>
    <sheetView workbookViewId="0">
      <selection activeCell="B6" sqref="B6"/>
    </sheetView>
  </sheetViews>
  <sheetFormatPr defaultRowHeight="14.25" x14ac:dyDescent="0.2"/>
  <cols>
    <col min="1" max="1" width="13.125" bestFit="1" customWidth="1"/>
    <col min="2" max="2" width="15" bestFit="1" customWidth="1"/>
  </cols>
  <sheetData>
    <row r="3" spans="1:5" x14ac:dyDescent="0.2">
      <c r="A3" s="12" t="s">
        <v>9563</v>
      </c>
      <c r="B3" t="s">
        <v>9587</v>
      </c>
      <c r="D3" s="13" t="s">
        <v>13</v>
      </c>
      <c r="E3">
        <v>3143</v>
      </c>
    </row>
    <row r="4" spans="1:5" x14ac:dyDescent="0.2">
      <c r="A4" s="13" t="s">
        <v>13</v>
      </c>
      <c r="B4" s="29">
        <v>3143</v>
      </c>
      <c r="D4" s="13" t="s">
        <v>9</v>
      </c>
      <c r="E4">
        <v>3251</v>
      </c>
    </row>
    <row r="5" spans="1:5" x14ac:dyDescent="0.2">
      <c r="A5" s="13" t="s">
        <v>9</v>
      </c>
      <c r="B5" s="29">
        <v>3251</v>
      </c>
      <c r="D5" s="13" t="s">
        <v>17</v>
      </c>
      <c r="E5">
        <v>2946</v>
      </c>
    </row>
    <row r="6" spans="1:5" x14ac:dyDescent="0.2">
      <c r="A6" s="13" t="s">
        <v>17</v>
      </c>
      <c r="B6" s="29">
        <v>2946</v>
      </c>
      <c r="D6" s="13" t="s">
        <v>18</v>
      </c>
      <c r="E6">
        <v>821</v>
      </c>
    </row>
    <row r="7" spans="1:5" x14ac:dyDescent="0.2">
      <c r="A7" s="13" t="s">
        <v>18</v>
      </c>
      <c r="B7" s="29">
        <v>821</v>
      </c>
      <c r="D7" s="13" t="s">
        <v>38</v>
      </c>
      <c r="E7">
        <v>3216</v>
      </c>
    </row>
    <row r="8" spans="1:5" x14ac:dyDescent="0.2">
      <c r="A8" s="13" t="s">
        <v>38</v>
      </c>
      <c r="B8" s="29">
        <v>3216</v>
      </c>
      <c r="D8" s="13" t="s">
        <v>20</v>
      </c>
      <c r="E8">
        <v>3161</v>
      </c>
    </row>
    <row r="9" spans="1:5" x14ac:dyDescent="0.2">
      <c r="A9" s="13" t="s">
        <v>20</v>
      </c>
      <c r="B9" s="29">
        <v>3161</v>
      </c>
      <c r="D9" s="13" t="s">
        <v>28</v>
      </c>
      <c r="E9">
        <v>3089</v>
      </c>
    </row>
    <row r="10" spans="1:5" x14ac:dyDescent="0.2">
      <c r="A10" s="13" t="s">
        <v>28</v>
      </c>
      <c r="B10" s="29">
        <v>3089</v>
      </c>
      <c r="D10" s="13" t="s">
        <v>25</v>
      </c>
      <c r="E10">
        <v>3085</v>
      </c>
    </row>
    <row r="11" spans="1:5" x14ac:dyDescent="0.2">
      <c r="A11" s="13" t="s">
        <v>25</v>
      </c>
      <c r="B11" s="29">
        <v>3085</v>
      </c>
      <c r="D11" s="13" t="s">
        <v>62</v>
      </c>
      <c r="E11">
        <v>2975</v>
      </c>
    </row>
    <row r="12" spans="1:5" x14ac:dyDescent="0.2">
      <c r="A12" s="13" t="s">
        <v>62</v>
      </c>
      <c r="B12" s="29">
        <v>2975</v>
      </c>
      <c r="D12" s="13" t="s">
        <v>21</v>
      </c>
      <c r="E12">
        <v>892</v>
      </c>
    </row>
    <row r="13" spans="1:5" x14ac:dyDescent="0.2">
      <c r="A13" s="13" t="s">
        <v>21</v>
      </c>
      <c r="B13" s="29">
        <v>892</v>
      </c>
      <c r="D13" s="13" t="s">
        <v>9564</v>
      </c>
      <c r="E13">
        <v>909</v>
      </c>
    </row>
    <row r="14" spans="1:5" x14ac:dyDescent="0.2">
      <c r="A14" s="13" t="s">
        <v>9564</v>
      </c>
      <c r="B14" s="29">
        <v>909</v>
      </c>
    </row>
    <row r="15" spans="1:5" x14ac:dyDescent="0.2">
      <c r="A15" s="13" t="s">
        <v>9565</v>
      </c>
      <c r="B15" s="29">
        <v>27488</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0520F-AE0E-406B-9719-FA21D124B15C}">
  <sheetPr>
    <tabColor theme="2" tint="-0.499984740745262"/>
  </sheetPr>
  <dimension ref="A1:H9541"/>
  <sheetViews>
    <sheetView workbookViewId="0">
      <selection activeCell="G7" sqref="G7"/>
    </sheetView>
  </sheetViews>
  <sheetFormatPr defaultRowHeight="14.25" x14ac:dyDescent="0.2"/>
  <cols>
    <col min="1" max="1" width="15.625" customWidth="1"/>
    <col min="2" max="2" width="10.5" style="16" bestFit="1" customWidth="1"/>
    <col min="3" max="3" width="10.5" bestFit="1" customWidth="1"/>
    <col min="4" max="4" width="15.125" customWidth="1"/>
    <col min="5" max="5" width="13" customWidth="1"/>
    <col min="6" max="6" width="17.5" customWidth="1"/>
    <col min="7" max="7" width="10.5" bestFit="1" customWidth="1"/>
    <col min="8" max="8" width="17.875" customWidth="1"/>
  </cols>
  <sheetData>
    <row r="1" spans="1:8" ht="15" x14ac:dyDescent="0.25">
      <c r="A1" s="1" t="s">
        <v>0</v>
      </c>
      <c r="B1" s="15" t="s">
        <v>1</v>
      </c>
      <c r="C1" s="1" t="s">
        <v>2</v>
      </c>
      <c r="D1" s="1" t="s">
        <v>3</v>
      </c>
      <c r="E1" s="1" t="s">
        <v>4</v>
      </c>
      <c r="F1" s="1" t="s">
        <v>5</v>
      </c>
      <c r="G1" s="1" t="s">
        <v>6</v>
      </c>
      <c r="H1" s="1" t="s">
        <v>9588</v>
      </c>
    </row>
    <row r="2" spans="1:8" x14ac:dyDescent="0.2">
      <c r="A2" t="s">
        <v>8</v>
      </c>
      <c r="B2" s="16" t="s">
        <v>9</v>
      </c>
      <c r="C2">
        <v>2</v>
      </c>
      <c r="D2">
        <v>2</v>
      </c>
      <c r="E2">
        <v>4</v>
      </c>
      <c r="F2" t="s">
        <v>10</v>
      </c>
      <c r="G2" t="s">
        <v>11</v>
      </c>
      <c r="H2" s="2" t="d">
        <v>2023-09-08</v>
      </c>
    </row>
    <row r="3" spans="1:8" x14ac:dyDescent="0.2">
      <c r="A3" t="s">
        <v>12</v>
      </c>
      <c r="B3" s="16" t="s">
        <v>13</v>
      </c>
      <c r="C3">
        <v>4</v>
      </c>
      <c r="D3">
        <v>3</v>
      </c>
      <c r="E3">
        <v>12</v>
      </c>
      <c r="F3" t="s">
        <v>14</v>
      </c>
      <c r="G3" t="s">
        <v>15</v>
      </c>
      <c r="H3" s="2" t="d">
        <v>2023-05-16</v>
      </c>
    </row>
    <row r="4" spans="1:8" x14ac:dyDescent="0.2">
      <c r="A4" t="s">
        <v>16</v>
      </c>
      <c r="B4" s="16" t="s">
        <v>17</v>
      </c>
      <c r="C4">
        <v>4</v>
      </c>
      <c r="D4">
        <v>1</v>
      </c>
      <c r="E4" t="s">
        <v>18</v>
      </c>
      <c r="F4" t="s">
        <v>10</v>
      </c>
      <c r="G4" t="s">
        <v>15</v>
      </c>
      <c r="H4" s="2" t="d">
        <v>2023-07-19</v>
      </c>
    </row>
    <row r="5" spans="1:8" x14ac:dyDescent="0.2">
      <c r="A5" t="s">
        <v>19</v>
      </c>
      <c r="B5" s="16" t="s">
        <v>20</v>
      </c>
      <c r="C5">
        <v>2</v>
      </c>
      <c r="D5">
        <v>5</v>
      </c>
      <c r="E5">
        <v>10</v>
      </c>
      <c r="F5" t="s">
        <v>21</v>
      </c>
      <c r="G5" t="s">
        <v>21</v>
      </c>
      <c r="H5" s="2" t="d">
        <v>2023-04-27</v>
      </c>
    </row>
    <row r="6" spans="1:8" x14ac:dyDescent="0.2">
      <c r="A6" t="s">
        <v>22</v>
      </c>
      <c r="B6" s="16" t="s">
        <v>9</v>
      </c>
      <c r="C6">
        <v>2</v>
      </c>
      <c r="D6">
        <v>2</v>
      </c>
      <c r="E6">
        <v>4</v>
      </c>
      <c r="F6" t="s">
        <v>23</v>
      </c>
      <c r="G6" t="s">
        <v>15</v>
      </c>
      <c r="H6" s="2" t="d">
        <v>2023-06-11</v>
      </c>
    </row>
    <row r="7" spans="1:8" x14ac:dyDescent="0.2">
      <c r="A7" t="s">
        <v>24</v>
      </c>
      <c r="B7" s="16" t="s">
        <v>25</v>
      </c>
      <c r="C7">
        <v>5</v>
      </c>
      <c r="D7">
        <v>4</v>
      </c>
      <c r="E7">
        <v>20</v>
      </c>
      <c r="F7" t="s">
        <v>10</v>
      </c>
      <c r="H7" s="2" t="d">
        <v>2023-03-31</v>
      </c>
    </row>
    <row r="8" spans="1:8" x14ac:dyDescent="0.2">
      <c r="A8" t="s">
        <v>26</v>
      </c>
      <c r="B8" s="16" t="s">
        <v>21</v>
      </c>
      <c r="C8">
        <v>3</v>
      </c>
      <c r="D8">
        <v>3</v>
      </c>
      <c r="E8">
        <v>9</v>
      </c>
      <c r="F8" t="s">
        <v>18</v>
      </c>
      <c r="G8" t="s">
        <v>11</v>
      </c>
      <c r="H8" s="2" t="d">
        <v>2023-10-06</v>
      </c>
    </row>
    <row r="9" spans="1:8" x14ac:dyDescent="0.2">
      <c r="A9" t="s">
        <v>27</v>
      </c>
      <c r="B9" s="16" t="s">
        <v>28</v>
      </c>
      <c r="C9">
        <v>4</v>
      </c>
      <c r="D9">
        <v>4</v>
      </c>
      <c r="E9">
        <v>16</v>
      </c>
      <c r="F9" t="s">
        <v>14</v>
      </c>
      <c r="G9" t="s">
        <v>21</v>
      </c>
      <c r="H9" s="2" t="d">
        <v>2023-10-28</v>
      </c>
    </row>
    <row r="10" spans="1:8" x14ac:dyDescent="0.2">
      <c r="A10" t="s">
        <v>29</v>
      </c>
      <c r="C10">
        <v>5</v>
      </c>
      <c r="D10">
        <v>3</v>
      </c>
      <c r="E10">
        <v>15</v>
      </c>
      <c r="G10" t="s">
        <v>11</v>
      </c>
      <c r="H10" s="2" t="d">
        <v>2023-07-28</v>
      </c>
    </row>
    <row r="11" spans="1:8" x14ac:dyDescent="0.2">
      <c r="A11" t="s">
        <v>30</v>
      </c>
      <c r="B11" s="16" t="s">
        <v>28</v>
      </c>
      <c r="C11">
        <v>5</v>
      </c>
      <c r="D11">
        <v>4</v>
      </c>
      <c r="E11">
        <v>20</v>
      </c>
      <c r="G11" t="s">
        <v>15</v>
      </c>
      <c r="H11" s="2" t="d">
        <v>2023-12-31</v>
      </c>
    </row>
    <row r="12" spans="1:8" x14ac:dyDescent="0.2">
      <c r="A12" t="s">
        <v>31</v>
      </c>
      <c r="B12" s="16" t="s">
        <v>20</v>
      </c>
      <c r="C12">
        <v>5</v>
      </c>
      <c r="D12">
        <v>5</v>
      </c>
      <c r="E12">
        <v>25</v>
      </c>
      <c r="F12" t="s">
        <v>14</v>
      </c>
      <c r="G12" t="s">
        <v>11</v>
      </c>
      <c r="H12" s="2" t="d">
        <v>2023-11-07</v>
      </c>
    </row>
    <row r="13" spans="1:8" x14ac:dyDescent="0.2">
      <c r="A13" t="s">
        <v>32</v>
      </c>
      <c r="B13" s="16" t="s">
        <v>28</v>
      </c>
      <c r="C13">
        <v>2</v>
      </c>
      <c r="D13">
        <v>4</v>
      </c>
      <c r="E13">
        <v>8</v>
      </c>
      <c r="F13" t="s">
        <v>14</v>
      </c>
      <c r="G13" t="s">
        <v>15</v>
      </c>
      <c r="H13" s="2" t="d">
        <v>2023-05-03</v>
      </c>
    </row>
    <row r="14" spans="1:8" x14ac:dyDescent="0.2">
      <c r="A14" t="s">
        <v>33</v>
      </c>
      <c r="B14" s="16" t="s">
        <v>17</v>
      </c>
      <c r="C14">
        <v>5</v>
      </c>
      <c r="D14">
        <v>1</v>
      </c>
      <c r="E14">
        <v>5</v>
      </c>
      <c r="G14" t="s">
        <v>11</v>
      </c>
      <c r="H14" s="2" t="d">
        <v>2023-06-01</v>
      </c>
    </row>
    <row r="15" spans="1:8" x14ac:dyDescent="0.2">
      <c r="A15" t="s">
        <v>34</v>
      </c>
      <c r="B15" s="16" t="s">
        <v>18</v>
      </c>
      <c r="C15">
        <v>2</v>
      </c>
      <c r="D15">
        <v>1.5</v>
      </c>
      <c r="E15">
        <v>3</v>
      </c>
      <c r="G15" t="s">
        <v>15</v>
      </c>
      <c r="H15" s="2" t="d">
        <v>2023-03-21</v>
      </c>
    </row>
    <row r="16" spans="1:8" x14ac:dyDescent="0.2">
      <c r="A16" t="s">
        <v>35</v>
      </c>
      <c r="B16" s="16" t="s">
        <v>20</v>
      </c>
      <c r="C16">
        <v>3</v>
      </c>
      <c r="D16">
        <v>5</v>
      </c>
      <c r="E16">
        <v>15</v>
      </c>
      <c r="F16" t="s">
        <v>10</v>
      </c>
      <c r="G16" t="s">
        <v>15</v>
      </c>
      <c r="H16" s="2" t="d">
        <v>2023-11-15</v>
      </c>
    </row>
    <row r="17" spans="1:8" x14ac:dyDescent="0.2">
      <c r="A17" t="s">
        <v>36</v>
      </c>
      <c r="B17" s="16" t="s">
        <v>28</v>
      </c>
      <c r="C17">
        <v>1</v>
      </c>
      <c r="D17">
        <v>4</v>
      </c>
      <c r="E17">
        <v>4</v>
      </c>
      <c r="H17" s="2" t="d">
        <v>2023-06-10</v>
      </c>
    </row>
    <row r="18" spans="1:8" x14ac:dyDescent="0.2">
      <c r="A18" t="s">
        <v>37</v>
      </c>
      <c r="B18" s="16" t="s">
        <v>38</v>
      </c>
      <c r="C18">
        <v>2</v>
      </c>
      <c r="D18">
        <v>3</v>
      </c>
      <c r="E18">
        <v>6</v>
      </c>
      <c r="F18" t="s">
        <v>14</v>
      </c>
      <c r="G18" t="s">
        <v>15</v>
      </c>
      <c r="H18" s="2" t="d">
        <v>2023-02-24</v>
      </c>
    </row>
    <row r="19" spans="1:8" x14ac:dyDescent="0.2">
      <c r="A19" t="s">
        <v>39</v>
      </c>
      <c r="B19" s="16" t="s">
        <v>13</v>
      </c>
      <c r="C19">
        <v>5</v>
      </c>
      <c r="D19">
        <v>3</v>
      </c>
      <c r="E19">
        <v>15</v>
      </c>
      <c r="F19" t="s">
        <v>14</v>
      </c>
      <c r="G19" t="s">
        <v>18</v>
      </c>
      <c r="H19" s="2" t="d">
        <v>2023-03-25</v>
      </c>
    </row>
    <row r="20" spans="1:8" x14ac:dyDescent="0.2">
      <c r="A20" t="s">
        <v>40</v>
      </c>
      <c r="B20" s="16" t="s">
        <v>38</v>
      </c>
      <c r="C20">
        <v>4</v>
      </c>
      <c r="D20">
        <v>3</v>
      </c>
      <c r="E20">
        <v>12</v>
      </c>
      <c r="F20" t="s">
        <v>14</v>
      </c>
      <c r="G20" t="s">
        <v>11</v>
      </c>
      <c r="H20" s="2" t="d">
        <v>2023-01-15</v>
      </c>
    </row>
    <row r="21" spans="1:8" x14ac:dyDescent="0.2">
      <c r="A21" t="s">
        <v>41</v>
      </c>
      <c r="B21" s="16" t="s">
        <v>25</v>
      </c>
      <c r="C21" t="s">
        <v>18</v>
      </c>
      <c r="D21">
        <v>4</v>
      </c>
      <c r="E21">
        <v>20</v>
      </c>
      <c r="F21" t="s">
        <v>14</v>
      </c>
      <c r="G21" t="s">
        <v>15</v>
      </c>
      <c r="H21" s="2" t="d">
        <v>2023-04-04</v>
      </c>
    </row>
    <row r="22" spans="1:8" x14ac:dyDescent="0.2">
      <c r="A22" t="s">
        <v>42</v>
      </c>
      <c r="B22" s="16" t="s">
        <v>25</v>
      </c>
      <c r="C22">
        <v>4</v>
      </c>
      <c r="D22">
        <v>4</v>
      </c>
      <c r="E22">
        <v>16</v>
      </c>
      <c r="F22" t="s">
        <v>10</v>
      </c>
      <c r="G22" t="s">
        <v>11</v>
      </c>
      <c r="H22" s="2" t="d">
        <v>2023-03-30</v>
      </c>
    </row>
    <row r="23" spans="1:8" x14ac:dyDescent="0.2">
      <c r="A23" t="s">
        <v>43</v>
      </c>
      <c r="B23" s="16" t="s">
        <v>28</v>
      </c>
      <c r="C23">
        <v>3</v>
      </c>
      <c r="D23">
        <v>4</v>
      </c>
      <c r="E23">
        <v>12</v>
      </c>
      <c r="F23" t="s">
        <v>23</v>
      </c>
      <c r="G23" t="s">
        <v>11</v>
      </c>
      <c r="H23" s="2" t="d">
        <v>2023-12-01</v>
      </c>
    </row>
    <row r="24" spans="1:8" x14ac:dyDescent="0.2">
      <c r="A24" t="s">
        <v>44</v>
      </c>
      <c r="B24" s="16" t="s">
        <v>28</v>
      </c>
      <c r="C24">
        <v>2</v>
      </c>
      <c r="D24">
        <v>4</v>
      </c>
      <c r="E24">
        <v>8</v>
      </c>
      <c r="H24" s="2" t="d">
        <v>2023-09-18</v>
      </c>
    </row>
    <row r="25" spans="1:8" x14ac:dyDescent="0.2">
      <c r="A25" t="s">
        <v>45</v>
      </c>
      <c r="B25" s="16" t="s">
        <v>28</v>
      </c>
      <c r="C25">
        <v>5</v>
      </c>
      <c r="D25">
        <v>4</v>
      </c>
      <c r="E25">
        <v>20</v>
      </c>
      <c r="F25" t="s">
        <v>14</v>
      </c>
      <c r="G25" t="s">
        <v>15</v>
      </c>
      <c r="H25" s="2" t="d">
        <v>2023-06-03</v>
      </c>
    </row>
    <row r="26" spans="1:8" x14ac:dyDescent="0.2">
      <c r="A26" t="s">
        <v>46</v>
      </c>
      <c r="B26" s="16" t="s">
        <v>25</v>
      </c>
      <c r="C26">
        <v>3</v>
      </c>
      <c r="D26">
        <v>4</v>
      </c>
      <c r="F26" t="s">
        <v>21</v>
      </c>
      <c r="G26" t="s">
        <v>21</v>
      </c>
      <c r="H26" s="2" t="d">
        <v>2023-12-13</v>
      </c>
    </row>
    <row r="27" spans="1:8" x14ac:dyDescent="0.2">
      <c r="A27" t="s">
        <v>47</v>
      </c>
      <c r="B27" s="16" t="s">
        <v>17</v>
      </c>
      <c r="C27">
        <v>5</v>
      </c>
      <c r="D27">
        <v>1</v>
      </c>
      <c r="E27">
        <v>5</v>
      </c>
      <c r="F27" t="s">
        <v>10</v>
      </c>
      <c r="G27" t="s">
        <v>15</v>
      </c>
      <c r="H27" s="2" t="d">
        <v>2023-04-20</v>
      </c>
    </row>
    <row r="28" spans="1:8" x14ac:dyDescent="0.2">
      <c r="A28" t="s">
        <v>48</v>
      </c>
      <c r="B28" s="16" t="s">
        <v>38</v>
      </c>
      <c r="C28">
        <v>4</v>
      </c>
      <c r="D28">
        <v>3</v>
      </c>
      <c r="E28">
        <v>12</v>
      </c>
      <c r="F28" t="s">
        <v>10</v>
      </c>
      <c r="G28" t="s">
        <v>11</v>
      </c>
      <c r="H28" s="2" t="d">
        <v>2023-04-10</v>
      </c>
    </row>
    <row r="29" spans="1:8" x14ac:dyDescent="0.2">
      <c r="A29" t="s">
        <v>49</v>
      </c>
      <c r="B29" s="16" t="s">
        <v>25</v>
      </c>
      <c r="C29">
        <v>5</v>
      </c>
      <c r="D29">
        <v>4</v>
      </c>
      <c r="E29">
        <v>20</v>
      </c>
      <c r="F29" t="s">
        <v>10</v>
      </c>
      <c r="H29" s="2" t="d">
        <v>2023-03-11</v>
      </c>
    </row>
    <row r="30" spans="1:8" x14ac:dyDescent="0.2">
      <c r="A30" t="s">
        <v>50</v>
      </c>
      <c r="C30">
        <v>5</v>
      </c>
      <c r="D30">
        <v>2</v>
      </c>
      <c r="E30">
        <v>10</v>
      </c>
      <c r="F30" t="s">
        <v>23</v>
      </c>
      <c r="H30" s="2" t="d">
        <v>2023-06-02</v>
      </c>
    </row>
    <row r="31" spans="1:8" x14ac:dyDescent="0.2">
      <c r="A31" t="s">
        <v>51</v>
      </c>
      <c r="B31" s="16" t="s">
        <v>21</v>
      </c>
      <c r="C31">
        <v>2</v>
      </c>
      <c r="D31">
        <v>1</v>
      </c>
      <c r="E31" t="s">
        <v>18</v>
      </c>
      <c r="F31" t="s">
        <v>10</v>
      </c>
      <c r="G31" t="s">
        <v>18</v>
      </c>
      <c r="H31" s="2" t="d">
        <v>2023-11-06</v>
      </c>
    </row>
    <row r="32" spans="1:8" x14ac:dyDescent="0.2">
      <c r="A32" t="s">
        <v>52</v>
      </c>
      <c r="B32" s="16" t="s">
        <v>25</v>
      </c>
      <c r="C32">
        <v>4</v>
      </c>
      <c r="D32">
        <v>4</v>
      </c>
      <c r="E32">
        <v>16</v>
      </c>
      <c r="G32" t="s">
        <v>15</v>
      </c>
      <c r="H32" s="2" t="d">
        <v>2023-08-15</v>
      </c>
    </row>
    <row r="33" spans="1:8" x14ac:dyDescent="0.2">
      <c r="A33" t="s">
        <v>53</v>
      </c>
      <c r="B33" s="16" t="s">
        <v>25</v>
      </c>
      <c r="C33">
        <v>2</v>
      </c>
      <c r="D33">
        <v>4</v>
      </c>
      <c r="E33">
        <v>8</v>
      </c>
      <c r="F33" t="s">
        <v>23</v>
      </c>
      <c r="G33" t="s">
        <v>11</v>
      </c>
      <c r="H33" s="2" t="d">
        <v>2023-10-09</v>
      </c>
    </row>
    <row r="34" spans="1:8" x14ac:dyDescent="0.2">
      <c r="A34" t="s">
        <v>54</v>
      </c>
      <c r="B34" s="16" t="s">
        <v>28</v>
      </c>
      <c r="C34">
        <v>1</v>
      </c>
      <c r="D34">
        <v>4</v>
      </c>
      <c r="E34">
        <v>4</v>
      </c>
      <c r="F34" t="s">
        <v>10</v>
      </c>
      <c r="G34" t="s">
        <v>21</v>
      </c>
      <c r="H34" s="2" t="d">
        <v>2023-05-28</v>
      </c>
    </row>
    <row r="35" spans="1:8" x14ac:dyDescent="0.2">
      <c r="A35" t="s">
        <v>55</v>
      </c>
      <c r="B35" s="16" t="s">
        <v>21</v>
      </c>
      <c r="C35">
        <v>4</v>
      </c>
      <c r="D35">
        <v>3</v>
      </c>
      <c r="E35">
        <v>12</v>
      </c>
      <c r="G35" t="s">
        <v>15</v>
      </c>
      <c r="H35" s="2" t="d">
        <v>2023-07-17</v>
      </c>
    </row>
    <row r="36" spans="1:8" x14ac:dyDescent="0.2">
      <c r="A36" t="s">
        <v>56</v>
      </c>
      <c r="B36" s="16" t="s">
        <v>20</v>
      </c>
      <c r="C36">
        <v>2</v>
      </c>
      <c r="D36">
        <v>5</v>
      </c>
      <c r="E36">
        <v>10</v>
      </c>
      <c r="F36" t="s">
        <v>10</v>
      </c>
      <c r="G36" t="s">
        <v>15</v>
      </c>
      <c r="H36" s="2" t="d">
        <v>2023-04-29</v>
      </c>
    </row>
    <row r="37" spans="1:8" x14ac:dyDescent="0.2">
      <c r="A37" t="s">
        <v>57</v>
      </c>
      <c r="B37" s="16" t="s">
        <v>25</v>
      </c>
      <c r="C37">
        <v>4</v>
      </c>
      <c r="D37">
        <v>4</v>
      </c>
      <c r="E37">
        <v>16</v>
      </c>
      <c r="G37" t="s">
        <v>11</v>
      </c>
      <c r="H37" s="2" t="d">
        <v>2023-06-08</v>
      </c>
    </row>
    <row r="38" spans="1:8" x14ac:dyDescent="0.2">
      <c r="A38" t="s">
        <v>58</v>
      </c>
      <c r="B38" s="16" t="s">
        <v>9</v>
      </c>
      <c r="C38">
        <v>4</v>
      </c>
      <c r="D38">
        <v>2</v>
      </c>
      <c r="E38">
        <v>8</v>
      </c>
      <c r="F38" t="s">
        <v>18</v>
      </c>
      <c r="H38" s="2" t="d">
        <v>2023-06-29</v>
      </c>
    </row>
    <row r="39" spans="1:8" x14ac:dyDescent="0.2">
      <c r="A39" t="s">
        <v>59</v>
      </c>
      <c r="B39" s="16" t="s">
        <v>25</v>
      </c>
      <c r="C39">
        <v>3</v>
      </c>
      <c r="D39">
        <v>4</v>
      </c>
      <c r="E39">
        <v>12</v>
      </c>
      <c r="G39" t="s">
        <v>15</v>
      </c>
      <c r="H39" s="2" t="d">
        <v>2023-04-17</v>
      </c>
    </row>
    <row r="40" spans="1:8" x14ac:dyDescent="0.2">
      <c r="A40" t="s">
        <v>60</v>
      </c>
      <c r="B40" s="16" t="s">
        <v>28</v>
      </c>
      <c r="C40">
        <v>4</v>
      </c>
      <c r="D40">
        <v>4</v>
      </c>
      <c r="E40">
        <v>16</v>
      </c>
      <c r="G40" t="s">
        <v>11</v>
      </c>
      <c r="H40" s="2" t="d">
        <v>2023-12-22</v>
      </c>
    </row>
    <row r="41" spans="1:8" x14ac:dyDescent="0.2">
      <c r="A41" t="s">
        <v>61</v>
      </c>
      <c r="B41" s="16" t="s">
        <v>62</v>
      </c>
      <c r="C41">
        <v>2</v>
      </c>
      <c r="D41">
        <v>1.5</v>
      </c>
      <c r="E41" t="s">
        <v>21</v>
      </c>
      <c r="G41" t="s">
        <v>11</v>
      </c>
      <c r="H41" s="2" t="d">
        <v>2023-01-10</v>
      </c>
    </row>
    <row r="42" spans="1:8" x14ac:dyDescent="0.2">
      <c r="A42" t="s">
        <v>63</v>
      </c>
      <c r="B42" s="16" t="s">
        <v>38</v>
      </c>
      <c r="C42">
        <v>4</v>
      </c>
      <c r="D42">
        <v>3</v>
      </c>
      <c r="E42">
        <v>12</v>
      </c>
      <c r="G42" t="s">
        <v>11</v>
      </c>
      <c r="H42" s="2" t="d">
        <v>2023-10-02</v>
      </c>
    </row>
    <row r="43" spans="1:8" x14ac:dyDescent="0.2">
      <c r="A43" t="s">
        <v>64</v>
      </c>
      <c r="B43" s="16" t="s">
        <v>17</v>
      </c>
      <c r="C43">
        <v>2</v>
      </c>
      <c r="D43">
        <v>1</v>
      </c>
      <c r="E43">
        <v>2</v>
      </c>
      <c r="H43" s="2" t="d">
        <v>2023-02-23</v>
      </c>
    </row>
    <row r="44" spans="1:8" x14ac:dyDescent="0.2">
      <c r="A44" t="s">
        <v>65</v>
      </c>
      <c r="B44" s="16" t="s">
        <v>20</v>
      </c>
      <c r="C44">
        <v>3</v>
      </c>
      <c r="D44">
        <v>5</v>
      </c>
      <c r="E44">
        <v>15</v>
      </c>
      <c r="F44" t="s">
        <v>14</v>
      </c>
      <c r="H44" s="2" t="d">
        <v>2023-03-22</v>
      </c>
    </row>
    <row r="45" spans="1:8" x14ac:dyDescent="0.2">
      <c r="A45" t="s">
        <v>66</v>
      </c>
      <c r="B45" s="16" t="s">
        <v>38</v>
      </c>
      <c r="C45">
        <v>4</v>
      </c>
      <c r="D45">
        <v>3</v>
      </c>
      <c r="E45">
        <v>12</v>
      </c>
      <c r="F45" t="s">
        <v>23</v>
      </c>
      <c r="G45" t="s">
        <v>15</v>
      </c>
      <c r="H45" s="2" t="d">
        <v>2023-11-03</v>
      </c>
    </row>
    <row r="46" spans="1:8" x14ac:dyDescent="0.2">
      <c r="A46" t="s">
        <v>67</v>
      </c>
      <c r="B46" s="16" t="s">
        <v>38</v>
      </c>
      <c r="C46">
        <v>5</v>
      </c>
      <c r="D46">
        <v>3</v>
      </c>
      <c r="E46">
        <v>15</v>
      </c>
      <c r="H46" s="2" t="d">
        <v>2023-03-02</v>
      </c>
    </row>
    <row r="47" spans="1:8" x14ac:dyDescent="0.2">
      <c r="A47" t="s">
        <v>68</v>
      </c>
      <c r="B47" s="16" t="s">
        <v>38</v>
      </c>
      <c r="C47">
        <v>5</v>
      </c>
      <c r="D47">
        <v>3</v>
      </c>
      <c r="E47">
        <v>15</v>
      </c>
      <c r="F47" t="s">
        <v>14</v>
      </c>
      <c r="H47" s="2" t="d">
        <v>2023-06-26</v>
      </c>
    </row>
    <row r="48" spans="1:8" x14ac:dyDescent="0.2">
      <c r="A48" t="s">
        <v>69</v>
      </c>
      <c r="B48" s="16" t="s">
        <v>13</v>
      </c>
      <c r="C48">
        <v>3</v>
      </c>
      <c r="D48">
        <v>3</v>
      </c>
      <c r="E48">
        <v>9</v>
      </c>
      <c r="G48" t="s">
        <v>18</v>
      </c>
      <c r="H48" s="2" t="d">
        <v>2023-05-02</v>
      </c>
    </row>
    <row r="49" spans="1:8" x14ac:dyDescent="0.2">
      <c r="A49" t="s">
        <v>70</v>
      </c>
      <c r="B49" s="16" t="s">
        <v>13</v>
      </c>
      <c r="C49">
        <v>5</v>
      </c>
      <c r="D49">
        <v>3</v>
      </c>
      <c r="E49">
        <v>15</v>
      </c>
      <c r="G49" t="s">
        <v>11</v>
      </c>
      <c r="H49" s="2" t="d">
        <v>2023-09-05</v>
      </c>
    </row>
    <row r="50" spans="1:8" x14ac:dyDescent="0.2">
      <c r="A50" t="s">
        <v>71</v>
      </c>
      <c r="B50" s="16" t="s">
        <v>20</v>
      </c>
      <c r="C50">
        <v>5</v>
      </c>
      <c r="D50">
        <v>5</v>
      </c>
      <c r="E50">
        <v>25</v>
      </c>
      <c r="F50" t="s">
        <v>18</v>
      </c>
      <c r="G50" t="s">
        <v>11</v>
      </c>
      <c r="H50" s="2" t="d">
        <v>2023-01-08</v>
      </c>
    </row>
    <row r="51" spans="1:8" x14ac:dyDescent="0.2">
      <c r="A51" t="s">
        <v>72</v>
      </c>
      <c r="B51" s="16" t="s">
        <v>21</v>
      </c>
      <c r="C51">
        <v>5</v>
      </c>
      <c r="D51">
        <v>5</v>
      </c>
      <c r="E51">
        <v>25</v>
      </c>
      <c r="F51" t="s">
        <v>23</v>
      </c>
      <c r="H51" s="2" t="d">
        <v>2023-03-15</v>
      </c>
    </row>
    <row r="52" spans="1:8" x14ac:dyDescent="0.2">
      <c r="A52" t="s">
        <v>73</v>
      </c>
      <c r="B52" s="16" t="s">
        <v>25</v>
      </c>
      <c r="C52">
        <v>3</v>
      </c>
      <c r="D52">
        <v>4</v>
      </c>
      <c r="E52">
        <v>12</v>
      </c>
      <c r="F52" t="s">
        <v>10</v>
      </c>
      <c r="H52" s="2" t="d">
        <v>2023-11-25</v>
      </c>
    </row>
    <row r="53" spans="1:8" x14ac:dyDescent="0.2">
      <c r="A53" t="s">
        <v>74</v>
      </c>
      <c r="B53" s="16" t="s">
        <v>25</v>
      </c>
      <c r="C53">
        <v>5</v>
      </c>
      <c r="D53">
        <v>4</v>
      </c>
      <c r="E53">
        <v>20</v>
      </c>
      <c r="F53" t="s">
        <v>23</v>
      </c>
      <c r="G53" t="s">
        <v>11</v>
      </c>
      <c r="H53" s="2" t="d">
        <v>2023-12-05</v>
      </c>
    </row>
    <row r="54" spans="1:8" x14ac:dyDescent="0.2">
      <c r="A54" t="s">
        <v>75</v>
      </c>
      <c r="B54" s="16" t="s">
        <v>17</v>
      </c>
      <c r="C54" t="s">
        <v>18</v>
      </c>
      <c r="D54">
        <v>1</v>
      </c>
      <c r="E54">
        <v>2</v>
      </c>
      <c r="F54" t="s">
        <v>10</v>
      </c>
      <c r="G54" t="s">
        <v>11</v>
      </c>
      <c r="H54" s="2" t="d">
        <v>2023-03-19</v>
      </c>
    </row>
    <row r="55" spans="1:8" x14ac:dyDescent="0.2">
      <c r="A55" t="s">
        <v>76</v>
      </c>
      <c r="B55" s="16" t="s">
        <v>13</v>
      </c>
      <c r="C55">
        <v>5</v>
      </c>
      <c r="E55">
        <v>15</v>
      </c>
      <c r="G55" t="s">
        <v>11</v>
      </c>
      <c r="H55" s="2" t="d">
        <v>2023-06-27</v>
      </c>
    </row>
    <row r="56" spans="1:8" x14ac:dyDescent="0.2">
      <c r="A56" t="s">
        <v>77</v>
      </c>
      <c r="B56" s="16" t="s">
        <v>13</v>
      </c>
      <c r="C56" t="s">
        <v>21</v>
      </c>
      <c r="D56">
        <v>3</v>
      </c>
      <c r="E56">
        <v>3</v>
      </c>
      <c r="F56" t="s">
        <v>23</v>
      </c>
      <c r="G56" t="s">
        <v>15</v>
      </c>
      <c r="H56" s="2" t="d">
        <v>2023-04-19</v>
      </c>
    </row>
    <row r="57" spans="1:8" x14ac:dyDescent="0.2">
      <c r="A57" t="s">
        <v>78</v>
      </c>
      <c r="B57" s="16" t="s">
        <v>28</v>
      </c>
      <c r="C57">
        <v>4</v>
      </c>
      <c r="D57">
        <v>4</v>
      </c>
      <c r="E57">
        <v>16</v>
      </c>
      <c r="F57" t="s">
        <v>14</v>
      </c>
      <c r="G57" t="s">
        <v>11</v>
      </c>
      <c r="H57" s="2" t="d">
        <v>2023-11-03</v>
      </c>
    </row>
    <row r="58" spans="1:8" x14ac:dyDescent="0.2">
      <c r="A58" t="s">
        <v>79</v>
      </c>
      <c r="B58" s="16" t="s">
        <v>38</v>
      </c>
      <c r="C58">
        <v>5</v>
      </c>
      <c r="D58">
        <v>3</v>
      </c>
      <c r="E58">
        <v>15</v>
      </c>
      <c r="G58" t="s">
        <v>15</v>
      </c>
      <c r="H58" s="2" t="d">
        <v>2023-10-07</v>
      </c>
    </row>
    <row r="59" spans="1:8" x14ac:dyDescent="0.2">
      <c r="A59" t="s">
        <v>80</v>
      </c>
      <c r="B59" s="16" t="s">
        <v>20</v>
      </c>
      <c r="C59">
        <v>1</v>
      </c>
      <c r="D59">
        <v>5</v>
      </c>
      <c r="E59">
        <v>5</v>
      </c>
      <c r="H59" s="2" t="d">
        <v>2023-09-30</v>
      </c>
    </row>
    <row r="60" spans="1:8" x14ac:dyDescent="0.2">
      <c r="A60" t="s">
        <v>81</v>
      </c>
      <c r="C60">
        <v>1</v>
      </c>
      <c r="D60">
        <v>3</v>
      </c>
      <c r="E60">
        <v>3</v>
      </c>
      <c r="G60" t="s">
        <v>15</v>
      </c>
      <c r="H60" s="2" t="d">
        <v>2023-10-09</v>
      </c>
    </row>
    <row r="61" spans="1:8" x14ac:dyDescent="0.2">
      <c r="A61" t="s">
        <v>82</v>
      </c>
      <c r="B61" s="16" t="s">
        <v>28</v>
      </c>
      <c r="C61">
        <v>1</v>
      </c>
      <c r="D61">
        <v>4</v>
      </c>
      <c r="E61">
        <v>4</v>
      </c>
      <c r="F61" t="s">
        <v>14</v>
      </c>
      <c r="H61" s="2" t="d">
        <v>2023-05-27</v>
      </c>
    </row>
    <row r="62" spans="1:8" x14ac:dyDescent="0.2">
      <c r="A62" t="s">
        <v>83</v>
      </c>
      <c r="B62" s="16" t="s">
        <v>21</v>
      </c>
      <c r="C62">
        <v>3</v>
      </c>
      <c r="D62">
        <v>5</v>
      </c>
      <c r="E62">
        <v>15</v>
      </c>
      <c r="G62" t="s">
        <v>11</v>
      </c>
      <c r="H62" s="2" t="d">
        <v>2023-11-18</v>
      </c>
    </row>
    <row r="63" spans="1:8" x14ac:dyDescent="0.2">
      <c r="A63" t="s">
        <v>84</v>
      </c>
      <c r="B63" s="16" t="s">
        <v>25</v>
      </c>
      <c r="C63">
        <v>4</v>
      </c>
      <c r="D63">
        <v>4</v>
      </c>
      <c r="E63">
        <v>16</v>
      </c>
      <c r="F63" t="s">
        <v>23</v>
      </c>
      <c r="H63" s="2" t="d">
        <v>2023-06-01</v>
      </c>
    </row>
    <row r="64" spans="1:8" x14ac:dyDescent="0.2">
      <c r="A64" t="s">
        <v>85</v>
      </c>
      <c r="B64" s="16" t="s">
        <v>28</v>
      </c>
      <c r="C64">
        <v>3</v>
      </c>
      <c r="G64" t="s">
        <v>15</v>
      </c>
      <c r="H64" s="2" t="d">
        <v>2023-10-20</v>
      </c>
    </row>
    <row r="65" spans="1:8" x14ac:dyDescent="0.2">
      <c r="A65" t="s">
        <v>86</v>
      </c>
      <c r="B65" s="16" t="s">
        <v>38</v>
      </c>
      <c r="D65">
        <v>3</v>
      </c>
      <c r="E65">
        <v>6</v>
      </c>
      <c r="F65" t="s">
        <v>14</v>
      </c>
      <c r="H65" s="2" t="d">
        <v>2023-03-30</v>
      </c>
    </row>
    <row r="66" spans="1:8" x14ac:dyDescent="0.2">
      <c r="A66" t="s">
        <v>87</v>
      </c>
      <c r="B66" s="16" t="s">
        <v>17</v>
      </c>
      <c r="C66">
        <v>1</v>
      </c>
      <c r="D66">
        <v>1</v>
      </c>
      <c r="E66">
        <v>1</v>
      </c>
      <c r="F66" t="s">
        <v>10</v>
      </c>
      <c r="G66" t="s">
        <v>11</v>
      </c>
      <c r="H66" s="2" t="d">
        <v>2023-10-03</v>
      </c>
    </row>
    <row r="67" spans="1:8" x14ac:dyDescent="0.2">
      <c r="A67" t="s">
        <v>88</v>
      </c>
      <c r="B67" s="16" t="s">
        <v>20</v>
      </c>
      <c r="C67">
        <v>2</v>
      </c>
      <c r="D67" t="s">
        <v>18</v>
      </c>
      <c r="E67">
        <v>10</v>
      </c>
      <c r="G67" t="s">
        <v>15</v>
      </c>
      <c r="H67" s="2" t="d">
        <v>2023-10-27</v>
      </c>
    </row>
    <row r="68" spans="1:8" x14ac:dyDescent="0.2">
      <c r="A68" t="s">
        <v>89</v>
      </c>
      <c r="B68" s="16" t="s">
        <v>18</v>
      </c>
      <c r="C68">
        <v>5</v>
      </c>
      <c r="D68">
        <v>3</v>
      </c>
      <c r="E68">
        <v>15</v>
      </c>
      <c r="F68" t="s">
        <v>23</v>
      </c>
      <c r="G68" t="s">
        <v>15</v>
      </c>
      <c r="H68" s="2" t="d">
        <v>2023-04-06</v>
      </c>
    </row>
    <row r="69" spans="1:8" x14ac:dyDescent="0.2">
      <c r="A69" t="s">
        <v>90</v>
      </c>
      <c r="B69" s="16" t="s">
        <v>62</v>
      </c>
      <c r="C69">
        <v>2</v>
      </c>
      <c r="D69">
        <v>1.5</v>
      </c>
      <c r="E69">
        <v>3</v>
      </c>
      <c r="F69" t="s">
        <v>14</v>
      </c>
      <c r="G69" t="s">
        <v>15</v>
      </c>
      <c r="H69" s="2" t="d">
        <v>2023-03-22</v>
      </c>
    </row>
    <row r="70" spans="1:8" x14ac:dyDescent="0.2">
      <c r="A70" t="s">
        <v>91</v>
      </c>
      <c r="B70" s="16" t="s">
        <v>13</v>
      </c>
      <c r="C70">
        <v>2</v>
      </c>
      <c r="D70">
        <v>3</v>
      </c>
      <c r="E70">
        <v>6</v>
      </c>
      <c r="F70" t="s">
        <v>10</v>
      </c>
      <c r="G70" t="s">
        <v>15</v>
      </c>
      <c r="H70" s="2" t="d">
        <v>2023-01-31</v>
      </c>
    </row>
    <row r="71" spans="1:8" x14ac:dyDescent="0.2">
      <c r="A71" t="s">
        <v>92</v>
      </c>
      <c r="C71">
        <v>1</v>
      </c>
      <c r="D71">
        <v>1</v>
      </c>
      <c r="E71">
        <v>1</v>
      </c>
      <c r="F71" t="s">
        <v>14</v>
      </c>
      <c r="G71" t="s">
        <v>15</v>
      </c>
      <c r="H71" s="2" t="d">
        <v>2023-12-08</v>
      </c>
    </row>
    <row r="72" spans="1:8" x14ac:dyDescent="0.2">
      <c r="A72" t="s">
        <v>93</v>
      </c>
      <c r="B72" s="16" t="s">
        <v>20</v>
      </c>
      <c r="C72">
        <v>2</v>
      </c>
      <c r="D72">
        <v>5</v>
      </c>
      <c r="E72">
        <v>10</v>
      </c>
      <c r="G72" t="s">
        <v>18</v>
      </c>
      <c r="H72" s="2" t="d">
        <v>2023-06-19</v>
      </c>
    </row>
    <row r="73" spans="1:8" x14ac:dyDescent="0.2">
      <c r="A73" t="s">
        <v>94</v>
      </c>
      <c r="B73" s="16" t="s">
        <v>25</v>
      </c>
      <c r="C73">
        <v>2</v>
      </c>
      <c r="D73">
        <v>4</v>
      </c>
      <c r="E73">
        <v>8</v>
      </c>
      <c r="F73" t="s">
        <v>10</v>
      </c>
      <c r="G73" t="s">
        <v>18</v>
      </c>
      <c r="H73" s="2" t="d">
        <v>2023-12-14</v>
      </c>
    </row>
    <row r="74" spans="1:8" x14ac:dyDescent="0.2">
      <c r="A74" t="s">
        <v>95</v>
      </c>
      <c r="B74" s="16" t="s">
        <v>9</v>
      </c>
      <c r="C74">
        <v>1</v>
      </c>
      <c r="D74">
        <v>2</v>
      </c>
      <c r="E74">
        <v>2</v>
      </c>
      <c r="F74" t="s">
        <v>14</v>
      </c>
      <c r="G74" t="s">
        <v>11</v>
      </c>
      <c r="H74" s="2" t="d">
        <v>2023-07-16</v>
      </c>
    </row>
    <row r="75" spans="1:8" x14ac:dyDescent="0.2">
      <c r="A75" t="s">
        <v>96</v>
      </c>
      <c r="B75" s="16" t="s">
        <v>28</v>
      </c>
      <c r="C75">
        <v>4</v>
      </c>
      <c r="D75">
        <v>4</v>
      </c>
      <c r="E75">
        <v>16</v>
      </c>
      <c r="F75" t="s">
        <v>14</v>
      </c>
      <c r="H75" s="2" t="d">
        <v>2023-02-22</v>
      </c>
    </row>
    <row r="76" spans="1:8" x14ac:dyDescent="0.2">
      <c r="A76" t="s">
        <v>97</v>
      </c>
      <c r="B76" s="16" t="s">
        <v>62</v>
      </c>
      <c r="C76">
        <v>5</v>
      </c>
      <c r="D76">
        <v>1.5</v>
      </c>
      <c r="E76">
        <v>7.5</v>
      </c>
      <c r="F76" t="s">
        <v>14</v>
      </c>
      <c r="H76" s="2" t="d">
        <v>2023-06-02</v>
      </c>
    </row>
    <row r="77" spans="1:8" x14ac:dyDescent="0.2">
      <c r="A77" t="s">
        <v>98</v>
      </c>
      <c r="B77" s="16" t="s">
        <v>38</v>
      </c>
      <c r="C77">
        <v>4</v>
      </c>
      <c r="D77">
        <v>3</v>
      </c>
      <c r="E77">
        <v>12</v>
      </c>
      <c r="F77" t="s">
        <v>14</v>
      </c>
      <c r="G77" t="s">
        <v>15</v>
      </c>
      <c r="H77" s="2" t="d">
        <v>2023-06-15</v>
      </c>
    </row>
    <row r="78" spans="1:8" x14ac:dyDescent="0.2">
      <c r="A78" t="s">
        <v>99</v>
      </c>
      <c r="B78" s="16" t="s">
        <v>9</v>
      </c>
      <c r="C78">
        <v>2</v>
      </c>
      <c r="D78">
        <v>2</v>
      </c>
      <c r="E78">
        <v>4</v>
      </c>
      <c r="F78" t="s">
        <v>10</v>
      </c>
      <c r="G78" t="s">
        <v>15</v>
      </c>
      <c r="H78" s="2" t="d">
        <v>2023-12-09</v>
      </c>
    </row>
    <row r="79" spans="1:8" x14ac:dyDescent="0.2">
      <c r="A79" t="s">
        <v>100</v>
      </c>
      <c r="B79" s="16" t="s">
        <v>28</v>
      </c>
      <c r="C79">
        <v>2</v>
      </c>
      <c r="D79">
        <v>4</v>
      </c>
      <c r="E79">
        <v>8</v>
      </c>
      <c r="G79" t="s">
        <v>15</v>
      </c>
      <c r="H79" s="2" t="d">
        <v>2023-04-18</v>
      </c>
    </row>
    <row r="80" spans="1:8" x14ac:dyDescent="0.2">
      <c r="A80" t="s">
        <v>101</v>
      </c>
      <c r="B80" s="16" t="s">
        <v>17</v>
      </c>
      <c r="C80">
        <v>2</v>
      </c>
      <c r="D80">
        <v>1</v>
      </c>
      <c r="E80">
        <v>2</v>
      </c>
      <c r="H80" s="2" t="d">
        <v>2023-11-07</v>
      </c>
    </row>
    <row r="81" spans="1:8" x14ac:dyDescent="0.2">
      <c r="A81" t="s">
        <v>102</v>
      </c>
      <c r="B81" s="16" t="s">
        <v>13</v>
      </c>
      <c r="C81">
        <v>3</v>
      </c>
      <c r="D81">
        <v>3</v>
      </c>
      <c r="E81">
        <v>9</v>
      </c>
      <c r="F81" t="s">
        <v>14</v>
      </c>
      <c r="G81" t="s">
        <v>15</v>
      </c>
      <c r="H81" s="2" t="d">
        <v>2023-10-28</v>
      </c>
    </row>
    <row r="82" spans="1:8" x14ac:dyDescent="0.2">
      <c r="A82" t="s">
        <v>103</v>
      </c>
      <c r="B82" s="16" t="s">
        <v>13</v>
      </c>
      <c r="C82">
        <v>4</v>
      </c>
      <c r="D82">
        <v>3</v>
      </c>
      <c r="E82">
        <v>12</v>
      </c>
      <c r="F82" t="s">
        <v>10</v>
      </c>
      <c r="H82" s="2" t="d">
        <v>2023-12-22</v>
      </c>
    </row>
    <row r="83" spans="1:8" x14ac:dyDescent="0.2">
      <c r="A83" t="s">
        <v>104</v>
      </c>
      <c r="B83" s="16" t="s">
        <v>62</v>
      </c>
      <c r="C83">
        <v>3</v>
      </c>
      <c r="E83">
        <v>4.5</v>
      </c>
      <c r="F83" t="s">
        <v>14</v>
      </c>
      <c r="G83" t="s">
        <v>21</v>
      </c>
      <c r="H83" s="2" t="d">
        <v>2023-10-29</v>
      </c>
    </row>
    <row r="84" spans="1:8" x14ac:dyDescent="0.2">
      <c r="A84" t="s">
        <v>105</v>
      </c>
      <c r="B84" s="16" t="s">
        <v>13</v>
      </c>
      <c r="C84">
        <v>5</v>
      </c>
      <c r="D84">
        <v>3</v>
      </c>
      <c r="E84">
        <v>15</v>
      </c>
      <c r="F84" t="s">
        <v>10</v>
      </c>
      <c r="G84" t="s">
        <v>18</v>
      </c>
      <c r="H84" s="2" t="d">
        <v>2023-04-30</v>
      </c>
    </row>
    <row r="85" spans="1:8" x14ac:dyDescent="0.2">
      <c r="A85" t="s">
        <v>106</v>
      </c>
      <c r="B85" s="16" t="s">
        <v>17</v>
      </c>
      <c r="C85">
        <v>5</v>
      </c>
      <c r="D85">
        <v>1</v>
      </c>
      <c r="E85">
        <v>5</v>
      </c>
      <c r="G85" t="s">
        <v>11</v>
      </c>
      <c r="H85" s="2" t="d">
        <v>2023-04-02</v>
      </c>
    </row>
    <row r="86" spans="1:8" x14ac:dyDescent="0.2">
      <c r="A86" t="s">
        <v>107</v>
      </c>
      <c r="B86" s="16" t="s">
        <v>18</v>
      </c>
      <c r="C86">
        <v>1</v>
      </c>
      <c r="D86">
        <v>5</v>
      </c>
      <c r="E86">
        <v>5</v>
      </c>
      <c r="F86" t="s">
        <v>23</v>
      </c>
      <c r="G86" t="s">
        <v>11</v>
      </c>
      <c r="H86" s="2" t="d">
        <v>2023-05-24</v>
      </c>
    </row>
    <row r="87" spans="1:8" x14ac:dyDescent="0.2">
      <c r="A87" t="s">
        <v>108</v>
      </c>
      <c r="C87">
        <v>5</v>
      </c>
      <c r="D87">
        <v>1</v>
      </c>
      <c r="E87">
        <v>5</v>
      </c>
      <c r="G87" t="s">
        <v>15</v>
      </c>
      <c r="H87" s="2" t="d">
        <v>2023-03-12</v>
      </c>
    </row>
    <row r="88" spans="1:8" x14ac:dyDescent="0.2">
      <c r="A88" t="s">
        <v>109</v>
      </c>
      <c r="B88" s="16" t="s">
        <v>62</v>
      </c>
      <c r="C88">
        <v>2</v>
      </c>
      <c r="D88">
        <v>1.5</v>
      </c>
      <c r="E88">
        <v>3</v>
      </c>
      <c r="F88" t="s">
        <v>10</v>
      </c>
      <c r="G88" t="s">
        <v>15</v>
      </c>
      <c r="H88" s="2" t="d">
        <v>2023-08-16</v>
      </c>
    </row>
    <row r="89" spans="1:8" x14ac:dyDescent="0.2">
      <c r="A89" t="s">
        <v>110</v>
      </c>
      <c r="B89" s="16" t="s">
        <v>21</v>
      </c>
      <c r="C89">
        <v>5</v>
      </c>
      <c r="D89">
        <v>3</v>
      </c>
      <c r="E89">
        <v>15</v>
      </c>
      <c r="G89" t="s">
        <v>15</v>
      </c>
      <c r="H89" s="2" t="d">
        <v>2023-10-28</v>
      </c>
    </row>
    <row r="90" spans="1:8" x14ac:dyDescent="0.2">
      <c r="A90" t="s">
        <v>111</v>
      </c>
      <c r="B90" s="16" t="s">
        <v>38</v>
      </c>
      <c r="C90">
        <v>5</v>
      </c>
      <c r="D90">
        <v>3</v>
      </c>
      <c r="E90">
        <v>15</v>
      </c>
      <c r="F90" t="s">
        <v>10</v>
      </c>
      <c r="H90" s="2" t="d">
        <v>2023-09-10</v>
      </c>
    </row>
    <row r="91" spans="1:8" x14ac:dyDescent="0.2">
      <c r="A91" t="s">
        <v>112</v>
      </c>
      <c r="B91" s="16" t="s">
        <v>9</v>
      </c>
      <c r="C91">
        <v>3</v>
      </c>
      <c r="D91">
        <v>2</v>
      </c>
      <c r="E91">
        <v>6</v>
      </c>
      <c r="F91" t="s">
        <v>10</v>
      </c>
      <c r="H91" s="2" t="d">
        <v>2023-03-07</v>
      </c>
    </row>
    <row r="92" spans="1:8" x14ac:dyDescent="0.2">
      <c r="A92" t="s">
        <v>113</v>
      </c>
      <c r="B92" s="16" t="s">
        <v>38</v>
      </c>
      <c r="C92">
        <v>3</v>
      </c>
      <c r="D92">
        <v>3</v>
      </c>
      <c r="E92" t="s">
        <v>21</v>
      </c>
      <c r="F92" t="s">
        <v>14</v>
      </c>
      <c r="G92" t="s">
        <v>11</v>
      </c>
      <c r="H92" s="2" t="d">
        <v>2023-08-07</v>
      </c>
    </row>
    <row r="93" spans="1:8" x14ac:dyDescent="0.2">
      <c r="A93" t="s">
        <v>114</v>
      </c>
      <c r="B93" s="16" t="s">
        <v>20</v>
      </c>
      <c r="C93">
        <v>3</v>
      </c>
      <c r="D93">
        <v>5</v>
      </c>
      <c r="E93">
        <v>15</v>
      </c>
      <c r="F93" t="s">
        <v>18</v>
      </c>
      <c r="G93" t="s">
        <v>11</v>
      </c>
      <c r="H93" s="2" t="d">
        <v>2023-08-20</v>
      </c>
    </row>
    <row r="94" spans="1:8" x14ac:dyDescent="0.2">
      <c r="A94" t="s">
        <v>115</v>
      </c>
      <c r="B94" s="16" t="s">
        <v>20</v>
      </c>
      <c r="C94">
        <v>5</v>
      </c>
      <c r="D94">
        <v>5</v>
      </c>
      <c r="E94">
        <v>25</v>
      </c>
      <c r="F94" t="s">
        <v>14</v>
      </c>
      <c r="G94" t="s">
        <v>15</v>
      </c>
      <c r="H94" s="2" t="d">
        <v>2023-06-10</v>
      </c>
    </row>
    <row r="95" spans="1:8" x14ac:dyDescent="0.2">
      <c r="A95" t="s">
        <v>116</v>
      </c>
      <c r="B95" s="16" t="s">
        <v>9</v>
      </c>
      <c r="C95">
        <v>4</v>
      </c>
      <c r="D95">
        <v>2</v>
      </c>
      <c r="E95">
        <v>8</v>
      </c>
      <c r="F95" t="s">
        <v>23</v>
      </c>
      <c r="G95" t="s">
        <v>15</v>
      </c>
      <c r="H95" s="2" t="d">
        <v>2023-04-15</v>
      </c>
    </row>
    <row r="96" spans="1:8" x14ac:dyDescent="0.2">
      <c r="A96" t="s">
        <v>117</v>
      </c>
      <c r="B96" s="16" t="s">
        <v>38</v>
      </c>
      <c r="C96">
        <v>4</v>
      </c>
      <c r="D96">
        <v>3</v>
      </c>
      <c r="E96">
        <v>12</v>
      </c>
      <c r="F96" t="s">
        <v>14</v>
      </c>
      <c r="G96" t="s">
        <v>11</v>
      </c>
      <c r="H96" s="2" t="d">
        <v>2023-05-27</v>
      </c>
    </row>
    <row r="97" spans="1:8" x14ac:dyDescent="0.2">
      <c r="A97" t="s">
        <v>118</v>
      </c>
      <c r="B97" s="16" t="s">
        <v>9</v>
      </c>
      <c r="C97">
        <v>4</v>
      </c>
      <c r="D97">
        <v>2</v>
      </c>
      <c r="E97">
        <v>8</v>
      </c>
      <c r="F97" t="s">
        <v>14</v>
      </c>
      <c r="G97" t="s">
        <v>15</v>
      </c>
      <c r="H97" s="2" t="d">
        <v>2023-07-25</v>
      </c>
    </row>
    <row r="98" spans="1:8" x14ac:dyDescent="0.2">
      <c r="A98" t="s">
        <v>119</v>
      </c>
      <c r="C98">
        <v>5</v>
      </c>
      <c r="D98">
        <v>5</v>
      </c>
      <c r="E98">
        <v>25</v>
      </c>
      <c r="F98" t="s">
        <v>14</v>
      </c>
      <c r="G98" t="s">
        <v>11</v>
      </c>
      <c r="H98" s="2" t="d">
        <v>2023-10-30</v>
      </c>
    </row>
    <row r="99" spans="1:8" x14ac:dyDescent="0.2">
      <c r="A99" t="s">
        <v>120</v>
      </c>
      <c r="B99" s="16" t="s">
        <v>20</v>
      </c>
      <c r="C99">
        <v>3</v>
      </c>
      <c r="D99">
        <v>5</v>
      </c>
      <c r="E99">
        <v>15</v>
      </c>
      <c r="G99" t="s">
        <v>11</v>
      </c>
      <c r="H99" s="2" t="d">
        <v>2023-10-28</v>
      </c>
    </row>
    <row r="100" spans="1:8" x14ac:dyDescent="0.2">
      <c r="A100" t="s">
        <v>121</v>
      </c>
      <c r="B100" s="16" t="s">
        <v>38</v>
      </c>
      <c r="C100">
        <v>2</v>
      </c>
      <c r="D100">
        <v>3</v>
      </c>
      <c r="E100">
        <v>6</v>
      </c>
      <c r="F100" t="s">
        <v>23</v>
      </c>
      <c r="G100" t="s">
        <v>11</v>
      </c>
      <c r="H100" s="2" t="d">
        <v>2023-12-15</v>
      </c>
    </row>
    <row r="101" spans="1:8" x14ac:dyDescent="0.2">
      <c r="A101" t="s">
        <v>122</v>
      </c>
      <c r="B101" s="16" t="s">
        <v>20</v>
      </c>
      <c r="C101">
        <v>4</v>
      </c>
      <c r="D101">
        <v>5</v>
      </c>
      <c r="E101">
        <v>20</v>
      </c>
      <c r="F101" t="s">
        <v>18</v>
      </c>
      <c r="G101" t="s">
        <v>15</v>
      </c>
      <c r="H101" s="2" t="d">
        <v>2023-02-25</v>
      </c>
    </row>
    <row r="102" spans="1:8" x14ac:dyDescent="0.2">
      <c r="A102" t="s">
        <v>123</v>
      </c>
      <c r="B102" s="16" t="s">
        <v>17</v>
      </c>
      <c r="C102">
        <v>3</v>
      </c>
      <c r="D102">
        <v>1</v>
      </c>
      <c r="E102">
        <v>3</v>
      </c>
      <c r="F102" t="s">
        <v>10</v>
      </c>
      <c r="G102" t="s">
        <v>21</v>
      </c>
      <c r="H102" s="2" t="d">
        <v>2023-04-03</v>
      </c>
    </row>
    <row r="103" spans="1:8" x14ac:dyDescent="0.2">
      <c r="A103" t="s">
        <v>124</v>
      </c>
      <c r="B103" s="16" t="s">
        <v>17</v>
      </c>
      <c r="C103">
        <v>3</v>
      </c>
      <c r="D103">
        <v>1</v>
      </c>
      <c r="E103">
        <v>3</v>
      </c>
      <c r="F103" t="s">
        <v>10</v>
      </c>
      <c r="H103" s="2" t="d">
        <v>2023-10-08</v>
      </c>
    </row>
    <row r="104" spans="1:8" x14ac:dyDescent="0.2">
      <c r="A104" t="s">
        <v>125</v>
      </c>
      <c r="B104" s="16" t="s">
        <v>17</v>
      </c>
      <c r="C104">
        <v>5</v>
      </c>
      <c r="D104">
        <v>1</v>
      </c>
      <c r="E104">
        <v>5</v>
      </c>
      <c r="F104" t="s">
        <v>23</v>
      </c>
      <c r="G104" t="s">
        <v>11</v>
      </c>
      <c r="H104" s="2" t="d">
        <v>2023-12-28</v>
      </c>
    </row>
    <row r="105" spans="1:8" x14ac:dyDescent="0.2">
      <c r="A105" t="s">
        <v>126</v>
      </c>
      <c r="B105" s="16" t="s">
        <v>62</v>
      </c>
      <c r="C105">
        <v>4</v>
      </c>
      <c r="D105">
        <v>1.5</v>
      </c>
      <c r="E105">
        <v>6</v>
      </c>
      <c r="F105" t="s">
        <v>23</v>
      </c>
      <c r="H105" s="2" t="d">
        <v>2023-08-30</v>
      </c>
    </row>
    <row r="106" spans="1:8" x14ac:dyDescent="0.2">
      <c r="A106" t="s">
        <v>127</v>
      </c>
      <c r="B106" s="16" t="s">
        <v>28</v>
      </c>
      <c r="C106">
        <v>1</v>
      </c>
      <c r="D106">
        <v>4</v>
      </c>
      <c r="E106">
        <v>4</v>
      </c>
      <c r="G106" t="s">
        <v>15</v>
      </c>
      <c r="H106" s="2" t="d">
        <v>2023-02-03</v>
      </c>
    </row>
    <row r="107" spans="1:8" x14ac:dyDescent="0.2">
      <c r="A107" t="s">
        <v>128</v>
      </c>
      <c r="B107" s="16" t="s">
        <v>25</v>
      </c>
      <c r="C107">
        <v>2</v>
      </c>
      <c r="D107">
        <v>4</v>
      </c>
      <c r="E107">
        <v>8</v>
      </c>
      <c r="F107" t="s">
        <v>10</v>
      </c>
      <c r="H107" s="2" t="d">
        <v>2023-09-12</v>
      </c>
    </row>
    <row r="108" spans="1:8" x14ac:dyDescent="0.2">
      <c r="A108" t="s">
        <v>129</v>
      </c>
      <c r="B108" s="16" t="s">
        <v>25</v>
      </c>
      <c r="C108">
        <v>5</v>
      </c>
      <c r="D108">
        <v>4</v>
      </c>
      <c r="E108">
        <v>20</v>
      </c>
      <c r="G108" t="s">
        <v>11</v>
      </c>
      <c r="H108" s="2" t="d">
        <v>2023-04-27</v>
      </c>
    </row>
    <row r="109" spans="1:8" x14ac:dyDescent="0.2">
      <c r="A109" t="s">
        <v>130</v>
      </c>
      <c r="B109" s="16" t="s">
        <v>38</v>
      </c>
      <c r="C109">
        <v>3</v>
      </c>
      <c r="D109">
        <v>3</v>
      </c>
      <c r="E109">
        <v>9</v>
      </c>
      <c r="F109" t="s">
        <v>23</v>
      </c>
      <c r="H109" s="2" t="d">
        <v>2023-05-04</v>
      </c>
    </row>
    <row r="110" spans="1:8" x14ac:dyDescent="0.2">
      <c r="A110" t="s">
        <v>131</v>
      </c>
      <c r="B110" s="16" t="s">
        <v>9</v>
      </c>
      <c r="C110">
        <v>5</v>
      </c>
      <c r="D110">
        <v>2</v>
      </c>
      <c r="E110">
        <v>10</v>
      </c>
      <c r="F110" t="s">
        <v>23</v>
      </c>
      <c r="H110" s="2" t="d">
        <v>2023-02-21</v>
      </c>
    </row>
    <row r="111" spans="1:8" x14ac:dyDescent="0.2">
      <c r="A111" t="s">
        <v>132</v>
      </c>
      <c r="B111" s="16" t="s">
        <v>38</v>
      </c>
      <c r="C111">
        <v>3</v>
      </c>
      <c r="D111">
        <v>3</v>
      </c>
      <c r="E111">
        <v>9</v>
      </c>
      <c r="F111" t="s">
        <v>14</v>
      </c>
      <c r="H111" s="2" t="d">
        <v>2023-03-16</v>
      </c>
    </row>
    <row r="112" spans="1:8" x14ac:dyDescent="0.2">
      <c r="A112" t="s">
        <v>133</v>
      </c>
      <c r="B112" s="16" t="s">
        <v>38</v>
      </c>
      <c r="C112" t="s">
        <v>18</v>
      </c>
      <c r="D112">
        <v>3</v>
      </c>
      <c r="E112">
        <v>9</v>
      </c>
      <c r="F112" t="s">
        <v>23</v>
      </c>
      <c r="G112" t="s">
        <v>21</v>
      </c>
      <c r="H112" s="2" t="d">
        <v>2023-01-10</v>
      </c>
    </row>
    <row r="113" spans="1:8" x14ac:dyDescent="0.2">
      <c r="A113" t="s">
        <v>134</v>
      </c>
      <c r="B113" s="16" t="s">
        <v>18</v>
      </c>
      <c r="C113">
        <v>5</v>
      </c>
      <c r="E113">
        <v>15</v>
      </c>
      <c r="G113" t="s">
        <v>15</v>
      </c>
      <c r="H113" s="2" t="d">
        <v>2023-02-06</v>
      </c>
    </row>
    <row r="114" spans="1:8" x14ac:dyDescent="0.2">
      <c r="A114" t="s">
        <v>135</v>
      </c>
      <c r="B114" s="16" t="s">
        <v>20</v>
      </c>
      <c r="C114">
        <v>2</v>
      </c>
      <c r="D114">
        <v>5</v>
      </c>
      <c r="E114">
        <v>10</v>
      </c>
      <c r="F114" t="s">
        <v>10</v>
      </c>
      <c r="G114" t="s">
        <v>11</v>
      </c>
      <c r="H114" s="2" t="d">
        <v>2023-02-24</v>
      </c>
    </row>
    <row r="115" spans="1:8" x14ac:dyDescent="0.2">
      <c r="A115" t="s">
        <v>136</v>
      </c>
      <c r="B115" s="16" t="s">
        <v>13</v>
      </c>
      <c r="C115">
        <v>2</v>
      </c>
      <c r="D115">
        <v>3</v>
      </c>
      <c r="E115">
        <v>6</v>
      </c>
      <c r="F115" t="s">
        <v>21</v>
      </c>
      <c r="H115" s="2" t="d">
        <v>2023-06-02</v>
      </c>
    </row>
    <row r="116" spans="1:8" x14ac:dyDescent="0.2">
      <c r="A116" t="s">
        <v>137</v>
      </c>
      <c r="B116" s="16" t="s">
        <v>9</v>
      </c>
      <c r="C116">
        <v>3</v>
      </c>
      <c r="D116">
        <v>2</v>
      </c>
      <c r="E116">
        <v>6</v>
      </c>
      <c r="G116" t="s">
        <v>11</v>
      </c>
      <c r="H116" s="2" t="d">
        <v>2023-03-29</v>
      </c>
    </row>
    <row r="117" spans="1:8" x14ac:dyDescent="0.2">
      <c r="A117" t="s">
        <v>138</v>
      </c>
      <c r="B117" s="16" t="s">
        <v>13</v>
      </c>
      <c r="C117">
        <v>2</v>
      </c>
      <c r="D117">
        <v>3</v>
      </c>
      <c r="E117">
        <v>6</v>
      </c>
      <c r="G117" t="s">
        <v>11</v>
      </c>
      <c r="H117" s="2" t="d">
        <v>2023-06-18</v>
      </c>
    </row>
    <row r="118" spans="1:8" x14ac:dyDescent="0.2">
      <c r="A118" t="s">
        <v>139</v>
      </c>
      <c r="B118" s="16" t="s">
        <v>9</v>
      </c>
      <c r="C118">
        <v>5</v>
      </c>
      <c r="D118">
        <v>2</v>
      </c>
      <c r="E118">
        <v>10</v>
      </c>
      <c r="F118" t="s">
        <v>23</v>
      </c>
      <c r="G118" t="s">
        <v>15</v>
      </c>
      <c r="H118" s="2" t="d">
        <v>2023-09-23</v>
      </c>
    </row>
    <row r="119" spans="1:8" x14ac:dyDescent="0.2">
      <c r="A119" t="s">
        <v>140</v>
      </c>
      <c r="B119" s="16" t="s">
        <v>38</v>
      </c>
      <c r="C119">
        <v>3</v>
      </c>
      <c r="D119">
        <v>3</v>
      </c>
      <c r="E119">
        <v>9</v>
      </c>
      <c r="H119" s="2" t="d">
        <v>2023-01-14</v>
      </c>
    </row>
    <row r="120" spans="1:8" x14ac:dyDescent="0.2">
      <c r="A120" t="s">
        <v>141</v>
      </c>
      <c r="B120" s="16" t="s">
        <v>62</v>
      </c>
      <c r="C120">
        <v>4</v>
      </c>
      <c r="D120">
        <v>1.5</v>
      </c>
      <c r="E120">
        <v>6</v>
      </c>
      <c r="F120" t="s">
        <v>14</v>
      </c>
      <c r="G120" t="s">
        <v>15</v>
      </c>
      <c r="H120" s="2" t="d">
        <v>2023-09-14</v>
      </c>
    </row>
    <row r="121" spans="1:8" x14ac:dyDescent="0.2">
      <c r="A121" t="s">
        <v>142</v>
      </c>
      <c r="B121" s="16" t="s">
        <v>38</v>
      </c>
      <c r="C121">
        <v>5</v>
      </c>
      <c r="D121">
        <v>3</v>
      </c>
      <c r="E121">
        <v>15</v>
      </c>
      <c r="F121" t="s">
        <v>10</v>
      </c>
      <c r="H121" s="2" t="d">
        <v>2023-09-16</v>
      </c>
    </row>
    <row r="122" spans="1:8" x14ac:dyDescent="0.2">
      <c r="A122" t="s">
        <v>143</v>
      </c>
      <c r="B122" s="16" t="s">
        <v>25</v>
      </c>
      <c r="C122">
        <v>4</v>
      </c>
      <c r="D122">
        <v>4</v>
      </c>
      <c r="E122">
        <v>16</v>
      </c>
      <c r="F122" t="s">
        <v>10</v>
      </c>
      <c r="G122" t="s">
        <v>11</v>
      </c>
      <c r="H122" s="2" t="d">
        <v>2023-12-28</v>
      </c>
    </row>
    <row r="123" spans="1:8" x14ac:dyDescent="0.2">
      <c r="A123" t="s">
        <v>144</v>
      </c>
      <c r="B123" s="16" t="s">
        <v>38</v>
      </c>
      <c r="C123">
        <v>2</v>
      </c>
      <c r="D123">
        <v>3</v>
      </c>
      <c r="E123">
        <v>6</v>
      </c>
      <c r="F123" t="s">
        <v>23</v>
      </c>
      <c r="G123" t="s">
        <v>11</v>
      </c>
      <c r="H123" s="2" t="d">
        <v>2023-02-06</v>
      </c>
    </row>
    <row r="124" spans="1:8" x14ac:dyDescent="0.2">
      <c r="A124" t="s">
        <v>145</v>
      </c>
      <c r="B124" s="16" t="s">
        <v>28</v>
      </c>
      <c r="C124">
        <v>2</v>
      </c>
      <c r="D124">
        <v>4</v>
      </c>
      <c r="E124">
        <v>8</v>
      </c>
      <c r="F124" t="s">
        <v>14</v>
      </c>
      <c r="G124" t="s">
        <v>15</v>
      </c>
      <c r="H124" s="2" t="d">
        <v>2023-03-11</v>
      </c>
    </row>
    <row r="125" spans="1:8" x14ac:dyDescent="0.2">
      <c r="A125" t="s">
        <v>146</v>
      </c>
      <c r="B125" s="16" t="s">
        <v>62</v>
      </c>
      <c r="C125">
        <v>1</v>
      </c>
      <c r="D125">
        <v>1.5</v>
      </c>
      <c r="E125">
        <v>1.5</v>
      </c>
      <c r="F125" t="s">
        <v>14</v>
      </c>
      <c r="H125" s="2" t="d">
        <v>2023-04-08</v>
      </c>
    </row>
    <row r="126" spans="1:8" x14ac:dyDescent="0.2">
      <c r="A126" t="s">
        <v>147</v>
      </c>
      <c r="B126" s="16" t="s">
        <v>62</v>
      </c>
      <c r="C126">
        <v>1</v>
      </c>
      <c r="D126">
        <v>1.5</v>
      </c>
      <c r="E126">
        <v>1.5</v>
      </c>
      <c r="H126" s="2" t="d">
        <v>2023-12-19</v>
      </c>
    </row>
    <row r="127" spans="1:8" x14ac:dyDescent="0.2">
      <c r="A127" t="s">
        <v>148</v>
      </c>
      <c r="B127" s="16" t="s">
        <v>38</v>
      </c>
      <c r="C127">
        <v>4</v>
      </c>
      <c r="D127">
        <v>3</v>
      </c>
      <c r="E127">
        <v>12</v>
      </c>
      <c r="F127" t="s">
        <v>10</v>
      </c>
      <c r="G127" t="s">
        <v>11</v>
      </c>
      <c r="H127" s="2" t="d">
        <v>2023-07-14</v>
      </c>
    </row>
    <row r="128" spans="1:8" x14ac:dyDescent="0.2">
      <c r="A128" t="s">
        <v>149</v>
      </c>
      <c r="B128" s="16" t="s">
        <v>38</v>
      </c>
      <c r="C128">
        <v>5</v>
      </c>
      <c r="D128">
        <v>3</v>
      </c>
      <c r="E128">
        <v>15</v>
      </c>
      <c r="F128" t="s">
        <v>14</v>
      </c>
      <c r="G128" t="s">
        <v>15</v>
      </c>
      <c r="H128" s="2" t="d">
        <v>2023-04-18</v>
      </c>
    </row>
    <row r="129" spans="1:8" x14ac:dyDescent="0.2">
      <c r="A129" t="s">
        <v>150</v>
      </c>
      <c r="B129" s="16" t="s">
        <v>38</v>
      </c>
      <c r="C129">
        <v>2</v>
      </c>
      <c r="D129">
        <v>3</v>
      </c>
      <c r="E129">
        <v>6</v>
      </c>
      <c r="H129" s="2" t="d">
        <v>2023-06-08</v>
      </c>
    </row>
    <row r="130" spans="1:8" x14ac:dyDescent="0.2">
      <c r="A130" t="s">
        <v>151</v>
      </c>
      <c r="B130" s="16" t="s">
        <v>62</v>
      </c>
      <c r="C130">
        <v>5</v>
      </c>
      <c r="D130">
        <v>1.5</v>
      </c>
      <c r="E130">
        <v>7.5</v>
      </c>
      <c r="F130" t="s">
        <v>10</v>
      </c>
      <c r="G130" t="s">
        <v>11</v>
      </c>
      <c r="H130" s="2" t="d">
        <v>2023-12-12</v>
      </c>
    </row>
    <row r="131" spans="1:8" x14ac:dyDescent="0.2">
      <c r="A131" t="s">
        <v>152</v>
      </c>
      <c r="B131" s="16" t="s">
        <v>9</v>
      </c>
      <c r="C131">
        <v>5</v>
      </c>
      <c r="D131">
        <v>2</v>
      </c>
      <c r="E131">
        <v>10</v>
      </c>
      <c r="F131" t="s">
        <v>14</v>
      </c>
      <c r="G131" t="s">
        <v>15</v>
      </c>
      <c r="H131" s="2" t="d">
        <v>2023-01-05</v>
      </c>
    </row>
    <row r="132" spans="1:8" x14ac:dyDescent="0.2">
      <c r="A132" t="s">
        <v>153</v>
      </c>
      <c r="B132" s="16" t="s">
        <v>20</v>
      </c>
      <c r="C132">
        <v>3</v>
      </c>
      <c r="D132">
        <v>5</v>
      </c>
      <c r="E132">
        <v>15</v>
      </c>
      <c r="F132" t="s">
        <v>10</v>
      </c>
      <c r="G132" t="s">
        <v>15</v>
      </c>
      <c r="H132" s="2" t="d">
        <v>2023-06-10</v>
      </c>
    </row>
    <row r="133" spans="1:8" x14ac:dyDescent="0.2">
      <c r="A133" t="s">
        <v>154</v>
      </c>
      <c r="B133" s="16" t="s">
        <v>28</v>
      </c>
      <c r="C133">
        <v>5</v>
      </c>
      <c r="D133">
        <v>4</v>
      </c>
      <c r="E133">
        <v>20</v>
      </c>
      <c r="G133" t="s">
        <v>15</v>
      </c>
      <c r="H133" s="2" t="d">
        <v>2023-01-23</v>
      </c>
    </row>
    <row r="134" spans="1:8" x14ac:dyDescent="0.2">
      <c r="A134" t="s">
        <v>155</v>
      </c>
      <c r="B134" s="16" t="s">
        <v>62</v>
      </c>
      <c r="C134">
        <v>1</v>
      </c>
      <c r="D134">
        <v>1.5</v>
      </c>
      <c r="E134">
        <v>1.5</v>
      </c>
      <c r="F134" t="s">
        <v>10</v>
      </c>
      <c r="H134" s="2" t="d">
        <v>2023-02-20</v>
      </c>
    </row>
    <row r="135" spans="1:8" x14ac:dyDescent="0.2">
      <c r="A135" t="s">
        <v>156</v>
      </c>
      <c r="B135" s="16" t="s">
        <v>13</v>
      </c>
      <c r="C135">
        <v>3</v>
      </c>
      <c r="D135" t="s">
        <v>21</v>
      </c>
      <c r="E135">
        <v>9</v>
      </c>
      <c r="F135" t="s">
        <v>23</v>
      </c>
      <c r="H135" s="2" t="d">
        <v>2023-07-19</v>
      </c>
    </row>
    <row r="136" spans="1:8" x14ac:dyDescent="0.2">
      <c r="A136" t="s">
        <v>157</v>
      </c>
      <c r="B136" s="16" t="s">
        <v>13</v>
      </c>
      <c r="C136">
        <v>5</v>
      </c>
      <c r="D136">
        <v>3</v>
      </c>
      <c r="E136">
        <v>15</v>
      </c>
      <c r="G136" t="s">
        <v>15</v>
      </c>
      <c r="H136" s="2" t="d">
        <v>2023-12-06</v>
      </c>
    </row>
    <row r="137" spans="1:8" x14ac:dyDescent="0.2">
      <c r="A137" t="s">
        <v>158</v>
      </c>
      <c r="B137" s="16" t="s">
        <v>38</v>
      </c>
      <c r="C137">
        <v>1</v>
      </c>
      <c r="D137">
        <v>3</v>
      </c>
      <c r="E137" t="s">
        <v>21</v>
      </c>
      <c r="F137" t="s">
        <v>14</v>
      </c>
      <c r="H137" s="2" t="d">
        <v>2023-05-31</v>
      </c>
    </row>
    <row r="138" spans="1:8" x14ac:dyDescent="0.2">
      <c r="A138" t="s">
        <v>159</v>
      </c>
      <c r="B138" s="16" t="s">
        <v>20</v>
      </c>
      <c r="C138">
        <v>2</v>
      </c>
      <c r="D138">
        <v>5</v>
      </c>
      <c r="E138">
        <v>10</v>
      </c>
      <c r="F138" t="s">
        <v>14</v>
      </c>
      <c r="H138" s="2" t="d">
        <v>2023-08-11</v>
      </c>
    </row>
    <row r="139" spans="1:8" x14ac:dyDescent="0.2">
      <c r="A139" t="s">
        <v>160</v>
      </c>
      <c r="B139" s="16" t="s">
        <v>62</v>
      </c>
      <c r="C139">
        <v>5</v>
      </c>
      <c r="D139">
        <v>1.5</v>
      </c>
      <c r="E139">
        <v>7.5</v>
      </c>
      <c r="F139" t="s">
        <v>21</v>
      </c>
      <c r="G139" t="s">
        <v>15</v>
      </c>
      <c r="H139" s="2" t="d">
        <v>2023-09-03</v>
      </c>
    </row>
    <row r="140" spans="1:8" x14ac:dyDescent="0.2">
      <c r="A140" t="s">
        <v>161</v>
      </c>
      <c r="B140" s="16" t="s">
        <v>13</v>
      </c>
      <c r="C140">
        <v>2</v>
      </c>
      <c r="D140">
        <v>3</v>
      </c>
      <c r="F140" t="s">
        <v>10</v>
      </c>
      <c r="G140" t="s">
        <v>15</v>
      </c>
      <c r="H140" s="2" t="d">
        <v>2023-07-11</v>
      </c>
    </row>
    <row r="141" spans="1:8" x14ac:dyDescent="0.2">
      <c r="A141" t="s">
        <v>162</v>
      </c>
      <c r="B141" s="16" t="s">
        <v>20</v>
      </c>
      <c r="C141">
        <v>4</v>
      </c>
      <c r="D141" t="s">
        <v>21</v>
      </c>
      <c r="E141">
        <v>20</v>
      </c>
      <c r="F141" t="s">
        <v>14</v>
      </c>
      <c r="G141" t="s">
        <v>15</v>
      </c>
      <c r="H141" s="2" t="d">
        <v>2023-06-06</v>
      </c>
    </row>
    <row r="142" spans="1:8" x14ac:dyDescent="0.2">
      <c r="A142" t="s">
        <v>163</v>
      </c>
      <c r="B142" s="16" t="s">
        <v>13</v>
      </c>
      <c r="C142">
        <v>4</v>
      </c>
      <c r="D142">
        <v>3</v>
      </c>
      <c r="E142">
        <v>12</v>
      </c>
      <c r="H142" s="2" t="d">
        <v>2023-01-18</v>
      </c>
    </row>
    <row r="143" spans="1:8" x14ac:dyDescent="0.2">
      <c r="A143" t="s">
        <v>164</v>
      </c>
      <c r="B143" s="16" t="s">
        <v>13</v>
      </c>
      <c r="C143">
        <v>2</v>
      </c>
      <c r="D143">
        <v>3</v>
      </c>
      <c r="E143">
        <v>6</v>
      </c>
      <c r="F143" t="s">
        <v>14</v>
      </c>
      <c r="G143" t="s">
        <v>11</v>
      </c>
      <c r="H143" s="2" t="d">
        <v>2023-03-23</v>
      </c>
    </row>
    <row r="144" spans="1:8" x14ac:dyDescent="0.2">
      <c r="A144" t="s">
        <v>165</v>
      </c>
      <c r="B144" s="16" t="s">
        <v>20</v>
      </c>
      <c r="C144">
        <v>5</v>
      </c>
      <c r="D144">
        <v>5</v>
      </c>
      <c r="E144">
        <v>25</v>
      </c>
      <c r="F144" t="s">
        <v>14</v>
      </c>
      <c r="H144" s="2" t="d">
        <v>2023-06-10</v>
      </c>
    </row>
    <row r="145" spans="1:8" x14ac:dyDescent="0.2">
      <c r="A145" t="s">
        <v>166</v>
      </c>
      <c r="C145">
        <v>4</v>
      </c>
      <c r="E145">
        <v>16</v>
      </c>
      <c r="F145" t="s">
        <v>10</v>
      </c>
      <c r="G145" t="s">
        <v>11</v>
      </c>
      <c r="H145" s="2" t="d">
        <v>2023-01-04</v>
      </c>
    </row>
    <row r="146" spans="1:8" x14ac:dyDescent="0.2">
      <c r="A146" t="s">
        <v>167</v>
      </c>
      <c r="B146" s="16" t="s">
        <v>9</v>
      </c>
      <c r="C146">
        <v>1</v>
      </c>
      <c r="D146">
        <v>2</v>
      </c>
      <c r="E146">
        <v>2</v>
      </c>
      <c r="F146" t="s">
        <v>18</v>
      </c>
      <c r="H146" s="2" t="d">
        <v>2023-06-23</v>
      </c>
    </row>
    <row r="147" spans="1:8" x14ac:dyDescent="0.2">
      <c r="A147" t="s">
        <v>168</v>
      </c>
      <c r="B147" s="16" t="s">
        <v>21</v>
      </c>
      <c r="C147" t="s">
        <v>21</v>
      </c>
      <c r="D147">
        <v>3</v>
      </c>
      <c r="E147">
        <v>12</v>
      </c>
      <c r="F147" t="s">
        <v>14</v>
      </c>
      <c r="G147" t="s">
        <v>15</v>
      </c>
      <c r="H147" s="2" t="d">
        <v>2023-11-25</v>
      </c>
    </row>
    <row r="148" spans="1:8" x14ac:dyDescent="0.2">
      <c r="A148" t="s">
        <v>169</v>
      </c>
      <c r="B148" s="16" t="s">
        <v>9</v>
      </c>
      <c r="C148">
        <v>5</v>
      </c>
      <c r="D148">
        <v>2</v>
      </c>
      <c r="E148">
        <v>10</v>
      </c>
      <c r="F148" t="s">
        <v>14</v>
      </c>
      <c r="H148" s="2" t="d">
        <v>2023-08-03</v>
      </c>
    </row>
    <row r="149" spans="1:8" x14ac:dyDescent="0.2">
      <c r="A149" t="s">
        <v>170</v>
      </c>
      <c r="B149" s="16" t="s">
        <v>25</v>
      </c>
      <c r="C149">
        <v>2</v>
      </c>
      <c r="D149">
        <v>4</v>
      </c>
      <c r="E149">
        <v>8</v>
      </c>
      <c r="G149" t="s">
        <v>11</v>
      </c>
      <c r="H149" s="2" t="d">
        <v>2023-07-12</v>
      </c>
    </row>
    <row r="150" spans="1:8" x14ac:dyDescent="0.2">
      <c r="A150" t="s">
        <v>171</v>
      </c>
      <c r="B150" s="16" t="s">
        <v>9</v>
      </c>
      <c r="C150">
        <v>3</v>
      </c>
      <c r="D150">
        <v>2</v>
      </c>
      <c r="E150">
        <v>6</v>
      </c>
      <c r="F150" t="s">
        <v>14</v>
      </c>
      <c r="G150" t="s">
        <v>15</v>
      </c>
      <c r="H150" s="2" t="d">
        <v>2023-04-30</v>
      </c>
    </row>
    <row r="151" spans="1:8" x14ac:dyDescent="0.2">
      <c r="A151" t="s">
        <v>172</v>
      </c>
      <c r="B151" s="16" t="s">
        <v>20</v>
      </c>
      <c r="C151">
        <v>5</v>
      </c>
      <c r="D151">
        <v>5</v>
      </c>
      <c r="E151">
        <v>25</v>
      </c>
      <c r="F151" t="s">
        <v>23</v>
      </c>
      <c r="G151" t="s">
        <v>15</v>
      </c>
      <c r="H151" s="2" t="d">
        <v>2023-11-25</v>
      </c>
    </row>
    <row r="152" spans="1:8" x14ac:dyDescent="0.2">
      <c r="A152" t="s">
        <v>173</v>
      </c>
      <c r="B152" s="16" t="s">
        <v>9</v>
      </c>
      <c r="C152">
        <v>2</v>
      </c>
      <c r="D152">
        <v>2</v>
      </c>
      <c r="E152">
        <v>4</v>
      </c>
      <c r="F152" t="s">
        <v>10</v>
      </c>
      <c r="H152" s="2" t="d">
        <v>2023-03-07</v>
      </c>
    </row>
    <row r="153" spans="1:8" x14ac:dyDescent="0.2">
      <c r="A153" t="s">
        <v>174</v>
      </c>
      <c r="B153" s="16" t="s">
        <v>38</v>
      </c>
      <c r="C153">
        <v>2</v>
      </c>
      <c r="D153">
        <v>3</v>
      </c>
      <c r="E153">
        <v>6</v>
      </c>
      <c r="G153" t="s">
        <v>18</v>
      </c>
      <c r="H153" s="2" t="d">
        <v>2023-06-27</v>
      </c>
    </row>
    <row r="154" spans="1:8" x14ac:dyDescent="0.2">
      <c r="A154" t="s">
        <v>175</v>
      </c>
      <c r="B154" s="16" t="s">
        <v>38</v>
      </c>
      <c r="C154">
        <v>1</v>
      </c>
      <c r="D154" t="s">
        <v>21</v>
      </c>
      <c r="E154">
        <v>3</v>
      </c>
      <c r="F154" t="s">
        <v>10</v>
      </c>
      <c r="G154" t="s">
        <v>15</v>
      </c>
      <c r="H154" s="2" t="d">
        <v>2023-11-02</v>
      </c>
    </row>
    <row r="155" spans="1:8" x14ac:dyDescent="0.2">
      <c r="A155" t="s">
        <v>176</v>
      </c>
      <c r="B155" s="16" t="s">
        <v>17</v>
      </c>
      <c r="C155">
        <v>1</v>
      </c>
      <c r="D155" t="s">
        <v>21</v>
      </c>
      <c r="E155">
        <v>1</v>
      </c>
      <c r="F155" t="s">
        <v>18</v>
      </c>
      <c r="G155" t="s">
        <v>11</v>
      </c>
      <c r="H155" s="2" t="d">
        <v>2023-07-31</v>
      </c>
    </row>
    <row r="156" spans="1:8" x14ac:dyDescent="0.2">
      <c r="A156" t="s">
        <v>177</v>
      </c>
      <c r="B156" s="16" t="s">
        <v>62</v>
      </c>
      <c r="C156">
        <v>2</v>
      </c>
      <c r="D156">
        <v>1.5</v>
      </c>
      <c r="E156">
        <v>3</v>
      </c>
      <c r="G156" t="s">
        <v>15</v>
      </c>
      <c r="H156" s="2" t="d">
        <v>2023-09-19</v>
      </c>
    </row>
    <row r="157" spans="1:8" x14ac:dyDescent="0.2">
      <c r="A157" t="s">
        <v>178</v>
      </c>
      <c r="B157" s="16" t="s">
        <v>13</v>
      </c>
      <c r="C157">
        <v>5</v>
      </c>
      <c r="E157">
        <v>15</v>
      </c>
      <c r="G157" t="s">
        <v>18</v>
      </c>
      <c r="H157" s="2" t="d">
        <v>2023-02-09</v>
      </c>
    </row>
    <row r="158" spans="1:8" x14ac:dyDescent="0.2">
      <c r="A158" t="s">
        <v>179</v>
      </c>
      <c r="B158" s="16" t="s">
        <v>21</v>
      </c>
      <c r="C158">
        <v>5</v>
      </c>
      <c r="D158">
        <v>4</v>
      </c>
      <c r="E158">
        <v>20</v>
      </c>
      <c r="F158" t="s">
        <v>14</v>
      </c>
      <c r="G158" t="s">
        <v>21</v>
      </c>
      <c r="H158" s="2" t="d">
        <v>2023-09-04</v>
      </c>
    </row>
    <row r="159" spans="1:8" x14ac:dyDescent="0.2">
      <c r="A159" t="s">
        <v>180</v>
      </c>
      <c r="B159" s="16" t="s">
        <v>28</v>
      </c>
      <c r="C159">
        <v>3</v>
      </c>
      <c r="D159">
        <v>4</v>
      </c>
      <c r="E159">
        <v>12</v>
      </c>
      <c r="F159" t="s">
        <v>14</v>
      </c>
      <c r="G159" t="s">
        <v>11</v>
      </c>
      <c r="H159" s="2" t="d">
        <v>2023-05-21</v>
      </c>
    </row>
    <row r="160" spans="1:8" x14ac:dyDescent="0.2">
      <c r="A160" t="s">
        <v>181</v>
      </c>
      <c r="B160" s="16" t="s">
        <v>13</v>
      </c>
      <c r="C160">
        <v>3</v>
      </c>
      <c r="D160">
        <v>3</v>
      </c>
      <c r="E160">
        <v>9</v>
      </c>
      <c r="F160" t="s">
        <v>14</v>
      </c>
      <c r="G160" t="s">
        <v>15</v>
      </c>
      <c r="H160" s="2" t="d">
        <v>2023-07-02</v>
      </c>
    </row>
    <row r="161" spans="1:8" x14ac:dyDescent="0.2">
      <c r="A161" t="s">
        <v>182</v>
      </c>
      <c r="C161">
        <v>2</v>
      </c>
      <c r="D161">
        <v>4</v>
      </c>
      <c r="E161">
        <v>8</v>
      </c>
      <c r="F161" t="s">
        <v>18</v>
      </c>
      <c r="H161" s="2" t="d">
        <v>2023-07-10</v>
      </c>
    </row>
    <row r="162" spans="1:8" x14ac:dyDescent="0.2">
      <c r="A162" t="s">
        <v>183</v>
      </c>
      <c r="B162" s="16" t="s">
        <v>17</v>
      </c>
      <c r="C162">
        <v>4</v>
      </c>
      <c r="D162">
        <v>1</v>
      </c>
      <c r="E162">
        <v>4</v>
      </c>
      <c r="F162" t="s">
        <v>10</v>
      </c>
      <c r="G162" t="s">
        <v>15</v>
      </c>
      <c r="H162" s="2" t="d">
        <v>2023-11-21</v>
      </c>
    </row>
    <row r="163" spans="1:8" x14ac:dyDescent="0.2">
      <c r="A163" t="s">
        <v>184</v>
      </c>
      <c r="B163" s="16" t="s">
        <v>28</v>
      </c>
      <c r="C163">
        <v>4</v>
      </c>
      <c r="D163">
        <v>4</v>
      </c>
      <c r="E163">
        <v>16</v>
      </c>
      <c r="H163" s="2" t="d">
        <v>2023-12-02</v>
      </c>
    </row>
    <row r="164" spans="1:8" x14ac:dyDescent="0.2">
      <c r="A164" t="s">
        <v>185</v>
      </c>
      <c r="B164" s="16" t="s">
        <v>62</v>
      </c>
      <c r="C164">
        <v>2</v>
      </c>
      <c r="D164">
        <v>1.5</v>
      </c>
      <c r="H164" s="2" t="d">
        <v>2023-11-25</v>
      </c>
    </row>
    <row r="165" spans="1:8" x14ac:dyDescent="0.2">
      <c r="A165" t="s">
        <v>186</v>
      </c>
      <c r="B165" s="16" t="s">
        <v>9</v>
      </c>
      <c r="C165">
        <v>3</v>
      </c>
      <c r="D165">
        <v>2</v>
      </c>
      <c r="E165">
        <v>6</v>
      </c>
      <c r="G165" t="s">
        <v>15</v>
      </c>
      <c r="H165" s="2" t="d">
        <v>2023-04-17</v>
      </c>
    </row>
    <row r="166" spans="1:8" x14ac:dyDescent="0.2">
      <c r="A166" t="s">
        <v>187</v>
      </c>
      <c r="B166" s="16" t="s">
        <v>17</v>
      </c>
      <c r="C166">
        <v>3</v>
      </c>
      <c r="D166">
        <v>1</v>
      </c>
      <c r="E166">
        <v>3</v>
      </c>
      <c r="F166" t="s">
        <v>23</v>
      </c>
      <c r="G166" t="s">
        <v>15</v>
      </c>
      <c r="H166" s="2" t="d">
        <v>2023-03-13</v>
      </c>
    </row>
    <row r="167" spans="1:8" x14ac:dyDescent="0.2">
      <c r="A167" t="s">
        <v>188</v>
      </c>
      <c r="B167" s="16" t="s">
        <v>13</v>
      </c>
      <c r="C167">
        <v>3</v>
      </c>
      <c r="D167">
        <v>3</v>
      </c>
      <c r="E167">
        <v>9</v>
      </c>
      <c r="G167" t="s">
        <v>15</v>
      </c>
      <c r="H167" s="2" t="d">
        <v>2023-08-12</v>
      </c>
    </row>
    <row r="168" spans="1:8" x14ac:dyDescent="0.2">
      <c r="A168" t="s">
        <v>189</v>
      </c>
      <c r="B168" s="16" t="s">
        <v>17</v>
      </c>
      <c r="C168">
        <v>3</v>
      </c>
      <c r="D168">
        <v>1</v>
      </c>
      <c r="E168">
        <v>3</v>
      </c>
      <c r="F168" t="s">
        <v>23</v>
      </c>
      <c r="G168" t="s">
        <v>15</v>
      </c>
      <c r="H168" s="2" t="d">
        <v>2023-02-16</v>
      </c>
    </row>
    <row r="169" spans="1:8" x14ac:dyDescent="0.2">
      <c r="A169" t="s">
        <v>190</v>
      </c>
      <c r="B169" s="16" t="s">
        <v>20</v>
      </c>
      <c r="C169" t="s">
        <v>18</v>
      </c>
      <c r="D169">
        <v>5</v>
      </c>
      <c r="E169">
        <v>25</v>
      </c>
      <c r="G169" t="s">
        <v>15</v>
      </c>
      <c r="H169" s="2" t="d">
        <v>2023-09-23</v>
      </c>
    </row>
    <row r="170" spans="1:8" x14ac:dyDescent="0.2">
      <c r="A170" t="s">
        <v>191</v>
      </c>
      <c r="B170" s="16" t="s">
        <v>25</v>
      </c>
      <c r="C170" t="s">
        <v>18</v>
      </c>
      <c r="D170">
        <v>4</v>
      </c>
      <c r="E170">
        <v>16</v>
      </c>
      <c r="F170" t="s">
        <v>23</v>
      </c>
      <c r="H170" s="2" t="d">
        <v>2023-04-11</v>
      </c>
    </row>
    <row r="171" spans="1:8" x14ac:dyDescent="0.2">
      <c r="A171" t="s">
        <v>192</v>
      </c>
      <c r="B171" s="16" t="s">
        <v>25</v>
      </c>
      <c r="C171">
        <v>5</v>
      </c>
      <c r="D171">
        <v>4</v>
      </c>
      <c r="E171">
        <v>20</v>
      </c>
      <c r="F171" t="s">
        <v>10</v>
      </c>
      <c r="G171" t="s">
        <v>15</v>
      </c>
      <c r="H171" s="2" t="d">
        <v>2023-03-13</v>
      </c>
    </row>
    <row r="172" spans="1:8" x14ac:dyDescent="0.2">
      <c r="A172" t="s">
        <v>193</v>
      </c>
      <c r="B172" s="16" t="s">
        <v>28</v>
      </c>
      <c r="C172">
        <v>1</v>
      </c>
      <c r="D172">
        <v>4</v>
      </c>
      <c r="E172">
        <v>4</v>
      </c>
      <c r="H172" s="2" t="d">
        <v>2023-11-07</v>
      </c>
    </row>
    <row r="173" spans="1:8" x14ac:dyDescent="0.2">
      <c r="A173" t="s">
        <v>194</v>
      </c>
      <c r="B173" s="16" t="s">
        <v>25</v>
      </c>
      <c r="C173">
        <v>3</v>
      </c>
      <c r="D173">
        <v>4</v>
      </c>
      <c r="E173">
        <v>12</v>
      </c>
      <c r="F173" t="s">
        <v>21</v>
      </c>
      <c r="G173" t="s">
        <v>11</v>
      </c>
      <c r="H173" s="2" t="d">
        <v>2023-03-26</v>
      </c>
    </row>
    <row r="174" spans="1:8" x14ac:dyDescent="0.2">
      <c r="A174" t="s">
        <v>195</v>
      </c>
      <c r="B174" s="16" t="s">
        <v>13</v>
      </c>
      <c r="C174">
        <v>2</v>
      </c>
      <c r="D174">
        <v>3</v>
      </c>
      <c r="E174">
        <v>6</v>
      </c>
      <c r="F174" t="s">
        <v>23</v>
      </c>
      <c r="G174" t="s">
        <v>11</v>
      </c>
      <c r="H174" s="2" t="d">
        <v>2023-11-01</v>
      </c>
    </row>
    <row r="175" spans="1:8" x14ac:dyDescent="0.2">
      <c r="A175" t="s">
        <v>196</v>
      </c>
      <c r="B175" s="16" t="s">
        <v>20</v>
      </c>
      <c r="C175">
        <v>1</v>
      </c>
      <c r="D175">
        <v>5</v>
      </c>
      <c r="E175">
        <v>5</v>
      </c>
      <c r="F175" t="s">
        <v>14</v>
      </c>
      <c r="H175" s="2" t="d">
        <v>2023-07-22</v>
      </c>
    </row>
    <row r="176" spans="1:8" x14ac:dyDescent="0.2">
      <c r="A176" t="s">
        <v>197</v>
      </c>
      <c r="B176" s="16" t="s">
        <v>21</v>
      </c>
      <c r="C176">
        <v>1</v>
      </c>
      <c r="D176">
        <v>4</v>
      </c>
      <c r="E176">
        <v>4</v>
      </c>
      <c r="F176" t="s">
        <v>23</v>
      </c>
      <c r="G176" t="s">
        <v>11</v>
      </c>
      <c r="H176" s="2" t="d">
        <v>2023-11-03</v>
      </c>
    </row>
    <row r="177" spans="1:8" x14ac:dyDescent="0.2">
      <c r="A177" t="s">
        <v>198</v>
      </c>
      <c r="B177" s="16" t="s">
        <v>13</v>
      </c>
      <c r="C177">
        <v>3</v>
      </c>
      <c r="D177">
        <v>3</v>
      </c>
      <c r="E177">
        <v>9</v>
      </c>
      <c r="F177" t="s">
        <v>14</v>
      </c>
      <c r="G177" t="s">
        <v>15</v>
      </c>
      <c r="H177" s="2" t="d">
        <v>2023-09-14</v>
      </c>
    </row>
    <row r="178" spans="1:8" x14ac:dyDescent="0.2">
      <c r="A178" t="s">
        <v>199</v>
      </c>
      <c r="B178" s="16" t="s">
        <v>25</v>
      </c>
      <c r="C178">
        <v>2</v>
      </c>
      <c r="E178">
        <v>8</v>
      </c>
      <c r="H178" s="2" t="d">
        <v>2023-07-26</v>
      </c>
    </row>
    <row r="179" spans="1:8" x14ac:dyDescent="0.2">
      <c r="A179" t="s">
        <v>200</v>
      </c>
      <c r="B179" s="16" t="s">
        <v>25</v>
      </c>
      <c r="C179">
        <v>5</v>
      </c>
      <c r="D179">
        <v>4</v>
      </c>
      <c r="E179">
        <v>20</v>
      </c>
      <c r="F179" t="s">
        <v>10</v>
      </c>
      <c r="G179" t="s">
        <v>15</v>
      </c>
      <c r="H179" s="2" t="d">
        <v>2023-02-28</v>
      </c>
    </row>
    <row r="180" spans="1:8" x14ac:dyDescent="0.2">
      <c r="A180" t="s">
        <v>201</v>
      </c>
      <c r="B180" s="16" t="s">
        <v>9</v>
      </c>
      <c r="C180">
        <v>4</v>
      </c>
      <c r="D180">
        <v>2</v>
      </c>
      <c r="E180">
        <v>8</v>
      </c>
      <c r="F180" t="s">
        <v>21</v>
      </c>
      <c r="G180" t="s">
        <v>15</v>
      </c>
      <c r="H180" s="2" t="d">
        <v>2023-01-27</v>
      </c>
    </row>
    <row r="181" spans="1:8" x14ac:dyDescent="0.2">
      <c r="A181" t="s">
        <v>202</v>
      </c>
      <c r="B181" s="16" t="s">
        <v>17</v>
      </c>
      <c r="C181" t="s">
        <v>21</v>
      </c>
      <c r="D181">
        <v>1</v>
      </c>
      <c r="E181">
        <v>3</v>
      </c>
      <c r="F181" t="s">
        <v>18</v>
      </c>
      <c r="H181" s="2" t="d">
        <v>2023-12-06</v>
      </c>
    </row>
    <row r="182" spans="1:8" x14ac:dyDescent="0.2">
      <c r="A182" t="s">
        <v>203</v>
      </c>
      <c r="B182" s="16" t="s">
        <v>13</v>
      </c>
      <c r="C182">
        <v>5</v>
      </c>
      <c r="D182">
        <v>3</v>
      </c>
      <c r="E182">
        <v>15</v>
      </c>
      <c r="F182" t="s">
        <v>14</v>
      </c>
      <c r="H182" s="2" t="d">
        <v>2023-01-19</v>
      </c>
    </row>
    <row r="183" spans="1:8" x14ac:dyDescent="0.2">
      <c r="A183" t="s">
        <v>204</v>
      </c>
      <c r="B183" s="16" t="s">
        <v>25</v>
      </c>
      <c r="C183">
        <v>1</v>
      </c>
      <c r="D183">
        <v>4</v>
      </c>
      <c r="E183">
        <v>4</v>
      </c>
      <c r="H183" s="2" t="d">
        <v>2023-02-20</v>
      </c>
    </row>
    <row r="184" spans="1:8" x14ac:dyDescent="0.2">
      <c r="A184" t="s">
        <v>205</v>
      </c>
      <c r="B184" s="16" t="s">
        <v>38</v>
      </c>
      <c r="C184">
        <v>4</v>
      </c>
      <c r="D184">
        <v>3</v>
      </c>
      <c r="E184">
        <v>12</v>
      </c>
      <c r="F184" t="s">
        <v>14</v>
      </c>
      <c r="G184" t="s">
        <v>15</v>
      </c>
      <c r="H184" s="2" t="d">
        <v>2023-04-07</v>
      </c>
    </row>
    <row r="185" spans="1:8" x14ac:dyDescent="0.2">
      <c r="A185" t="s">
        <v>206</v>
      </c>
      <c r="B185" s="16" t="s">
        <v>25</v>
      </c>
      <c r="C185">
        <v>2</v>
      </c>
      <c r="D185">
        <v>4</v>
      </c>
      <c r="E185">
        <v>8</v>
      </c>
      <c r="G185" t="s">
        <v>15</v>
      </c>
      <c r="H185" s="2" t="d">
        <v>2023-03-20</v>
      </c>
    </row>
    <row r="186" spans="1:8" x14ac:dyDescent="0.2">
      <c r="A186" t="s">
        <v>207</v>
      </c>
      <c r="B186" s="16" t="s">
        <v>17</v>
      </c>
      <c r="C186">
        <v>3</v>
      </c>
      <c r="D186">
        <v>1</v>
      </c>
      <c r="E186">
        <v>3</v>
      </c>
      <c r="F186" t="s">
        <v>14</v>
      </c>
      <c r="G186" t="s">
        <v>11</v>
      </c>
      <c r="H186" s="2" t="d">
        <v>2023-02-16</v>
      </c>
    </row>
    <row r="187" spans="1:8" x14ac:dyDescent="0.2">
      <c r="A187" t="s">
        <v>208</v>
      </c>
      <c r="B187" s="16" t="s">
        <v>17</v>
      </c>
      <c r="C187">
        <v>4</v>
      </c>
      <c r="D187">
        <v>1</v>
      </c>
      <c r="E187">
        <v>4</v>
      </c>
      <c r="G187" t="s">
        <v>15</v>
      </c>
      <c r="H187" s="2" t="d">
        <v>2023-12-27</v>
      </c>
    </row>
    <row r="188" spans="1:8" x14ac:dyDescent="0.2">
      <c r="A188" t="s">
        <v>209</v>
      </c>
      <c r="B188" s="16" t="s">
        <v>62</v>
      </c>
      <c r="C188">
        <v>2</v>
      </c>
      <c r="D188" t="s">
        <v>18</v>
      </c>
      <c r="E188">
        <v>3</v>
      </c>
      <c r="F188" t="s">
        <v>14</v>
      </c>
      <c r="G188" t="s">
        <v>15</v>
      </c>
      <c r="H188" s="2" t="d">
        <v>2023-10-26</v>
      </c>
    </row>
    <row r="189" spans="1:8" x14ac:dyDescent="0.2">
      <c r="A189" t="s">
        <v>210</v>
      </c>
      <c r="C189">
        <v>5</v>
      </c>
      <c r="D189">
        <v>3</v>
      </c>
      <c r="E189">
        <v>15</v>
      </c>
      <c r="F189" t="s">
        <v>10</v>
      </c>
      <c r="H189" s="2" t="d">
        <v>2023-02-18</v>
      </c>
    </row>
    <row r="190" spans="1:8" x14ac:dyDescent="0.2">
      <c r="A190" t="s">
        <v>211</v>
      </c>
      <c r="B190" s="16" t="s">
        <v>38</v>
      </c>
      <c r="C190" t="s">
        <v>18</v>
      </c>
      <c r="D190">
        <v>3</v>
      </c>
      <c r="E190">
        <v>12</v>
      </c>
      <c r="F190" t="s">
        <v>18</v>
      </c>
      <c r="H190" s="2" t="d">
        <v>2023-04-11</v>
      </c>
    </row>
    <row r="191" spans="1:8" x14ac:dyDescent="0.2">
      <c r="A191" t="s">
        <v>212</v>
      </c>
      <c r="B191" s="16" t="s">
        <v>38</v>
      </c>
      <c r="C191">
        <v>3</v>
      </c>
      <c r="D191">
        <v>3</v>
      </c>
      <c r="E191">
        <v>9</v>
      </c>
      <c r="F191" t="s">
        <v>10</v>
      </c>
      <c r="H191" s="2" t="d">
        <v>2023-05-15</v>
      </c>
    </row>
    <row r="192" spans="1:8" x14ac:dyDescent="0.2">
      <c r="A192" t="s">
        <v>213</v>
      </c>
      <c r="B192" s="16" t="s">
        <v>9</v>
      </c>
      <c r="C192">
        <v>2</v>
      </c>
      <c r="D192">
        <v>2</v>
      </c>
      <c r="E192">
        <v>4</v>
      </c>
      <c r="F192" t="s">
        <v>10</v>
      </c>
      <c r="G192" t="s">
        <v>11</v>
      </c>
      <c r="H192" s="2" t="d">
        <v>2023-12-10</v>
      </c>
    </row>
    <row r="193" spans="1:8" x14ac:dyDescent="0.2">
      <c r="A193" t="s">
        <v>214</v>
      </c>
      <c r="B193" s="16" t="s">
        <v>13</v>
      </c>
      <c r="C193">
        <v>2</v>
      </c>
      <c r="D193">
        <v>3</v>
      </c>
      <c r="E193">
        <v>6</v>
      </c>
      <c r="F193" t="s">
        <v>10</v>
      </c>
      <c r="H193" s="2" t="d">
        <v>2023-08-15</v>
      </c>
    </row>
    <row r="194" spans="1:8" x14ac:dyDescent="0.2">
      <c r="A194" t="s">
        <v>215</v>
      </c>
      <c r="B194" s="16" t="s">
        <v>25</v>
      </c>
      <c r="C194">
        <v>1</v>
      </c>
      <c r="D194">
        <v>4</v>
      </c>
      <c r="E194">
        <v>4</v>
      </c>
      <c r="G194" t="s">
        <v>15</v>
      </c>
      <c r="H194" s="2" t="d">
        <v>2023-04-21</v>
      </c>
    </row>
    <row r="195" spans="1:8" x14ac:dyDescent="0.2">
      <c r="A195" t="s">
        <v>216</v>
      </c>
      <c r="C195">
        <v>3</v>
      </c>
      <c r="D195">
        <v>3</v>
      </c>
      <c r="E195">
        <v>9</v>
      </c>
      <c r="F195" t="s">
        <v>10</v>
      </c>
      <c r="G195" t="s">
        <v>11</v>
      </c>
      <c r="H195" s="2" t="d">
        <v>2023-10-28</v>
      </c>
    </row>
    <row r="196" spans="1:8" x14ac:dyDescent="0.2">
      <c r="A196" t="s">
        <v>217</v>
      </c>
      <c r="B196" s="16" t="s">
        <v>9</v>
      </c>
      <c r="C196">
        <v>3</v>
      </c>
      <c r="D196">
        <v>2</v>
      </c>
      <c r="E196">
        <v>6</v>
      </c>
      <c r="F196" t="s">
        <v>14</v>
      </c>
      <c r="G196" t="s">
        <v>11</v>
      </c>
      <c r="H196" s="2" t="d">
        <v>2023-02-04</v>
      </c>
    </row>
    <row r="197" spans="1:8" x14ac:dyDescent="0.2">
      <c r="A197" t="s">
        <v>218</v>
      </c>
      <c r="B197" s="16" t="s">
        <v>17</v>
      </c>
      <c r="C197">
        <v>1</v>
      </c>
      <c r="D197">
        <v>1</v>
      </c>
      <c r="E197">
        <v>1</v>
      </c>
      <c r="F197" t="s">
        <v>23</v>
      </c>
      <c r="G197" t="s">
        <v>15</v>
      </c>
      <c r="H197" s="2" t="d">
        <v>2023-04-15</v>
      </c>
    </row>
    <row r="198" spans="1:8" x14ac:dyDescent="0.2">
      <c r="A198" t="s">
        <v>219</v>
      </c>
      <c r="B198" s="16" t="s">
        <v>25</v>
      </c>
      <c r="C198">
        <v>1</v>
      </c>
      <c r="D198">
        <v>4</v>
      </c>
      <c r="E198">
        <v>4</v>
      </c>
      <c r="F198" t="s">
        <v>18</v>
      </c>
      <c r="G198" t="s">
        <v>15</v>
      </c>
      <c r="H198" s="2" t="d">
        <v>2023-11-12</v>
      </c>
    </row>
    <row r="199" spans="1:8" x14ac:dyDescent="0.2">
      <c r="A199" t="s">
        <v>220</v>
      </c>
      <c r="B199" s="16" t="s">
        <v>62</v>
      </c>
      <c r="C199">
        <v>5</v>
      </c>
      <c r="D199">
        <v>1.5</v>
      </c>
      <c r="E199">
        <v>7.5</v>
      </c>
      <c r="H199" s="2" t="d">
        <v>2023-08-05</v>
      </c>
    </row>
    <row r="200" spans="1:8" x14ac:dyDescent="0.2">
      <c r="A200" t="s">
        <v>221</v>
      </c>
      <c r="B200" s="16" t="s">
        <v>25</v>
      </c>
      <c r="C200">
        <v>3</v>
      </c>
      <c r="D200">
        <v>4</v>
      </c>
      <c r="E200">
        <v>12</v>
      </c>
      <c r="F200" t="s">
        <v>10</v>
      </c>
      <c r="G200" t="s">
        <v>15</v>
      </c>
      <c r="H200" s="2" t="d">
        <v>2023-05-10</v>
      </c>
    </row>
    <row r="201" spans="1:8" x14ac:dyDescent="0.2">
      <c r="A201" t="s">
        <v>222</v>
      </c>
      <c r="B201" s="16" t="s">
        <v>25</v>
      </c>
      <c r="C201">
        <v>5</v>
      </c>
      <c r="D201">
        <v>4</v>
      </c>
      <c r="E201">
        <v>20</v>
      </c>
      <c r="G201" t="s">
        <v>15</v>
      </c>
      <c r="H201" s="2" t="d">
        <v>2023-07-15</v>
      </c>
    </row>
    <row r="202" spans="1:8" x14ac:dyDescent="0.2">
      <c r="A202" t="s">
        <v>223</v>
      </c>
      <c r="B202" s="16" t="s">
        <v>18</v>
      </c>
      <c r="C202">
        <v>3</v>
      </c>
      <c r="D202">
        <v>5</v>
      </c>
      <c r="E202">
        <v>15</v>
      </c>
      <c r="F202" t="s">
        <v>23</v>
      </c>
      <c r="H202" s="2" t="d">
        <v>2023-11-15</v>
      </c>
    </row>
    <row r="203" spans="1:8" x14ac:dyDescent="0.2">
      <c r="A203" t="s">
        <v>224</v>
      </c>
      <c r="B203" s="16" t="s">
        <v>20</v>
      </c>
      <c r="C203">
        <v>3</v>
      </c>
      <c r="D203" t="s">
        <v>18</v>
      </c>
      <c r="E203">
        <v>15</v>
      </c>
      <c r="F203" t="s">
        <v>10</v>
      </c>
      <c r="H203" s="2" t="d">
        <v>2023-01-11</v>
      </c>
    </row>
    <row r="204" spans="1:8" x14ac:dyDescent="0.2">
      <c r="A204" t="s">
        <v>225</v>
      </c>
      <c r="B204" s="16" t="s">
        <v>13</v>
      </c>
      <c r="C204">
        <v>1</v>
      </c>
      <c r="D204" t="s">
        <v>18</v>
      </c>
      <c r="E204">
        <v>3</v>
      </c>
      <c r="H204" s="2" t="d">
        <v>2023-10-01</v>
      </c>
    </row>
    <row r="205" spans="1:8" x14ac:dyDescent="0.2">
      <c r="A205" t="s">
        <v>226</v>
      </c>
      <c r="B205" s="16" t="s">
        <v>20</v>
      </c>
      <c r="C205" t="s">
        <v>18</v>
      </c>
      <c r="D205">
        <v>5</v>
      </c>
      <c r="E205">
        <v>25</v>
      </c>
      <c r="F205" t="s">
        <v>14</v>
      </c>
      <c r="G205" t="s">
        <v>15</v>
      </c>
      <c r="H205" s="2" t="d">
        <v>2023-05-04</v>
      </c>
    </row>
    <row r="206" spans="1:8" x14ac:dyDescent="0.2">
      <c r="A206" t="s">
        <v>227</v>
      </c>
      <c r="B206" s="16" t="s">
        <v>20</v>
      </c>
      <c r="C206">
        <v>4</v>
      </c>
      <c r="D206">
        <v>5</v>
      </c>
      <c r="E206">
        <v>20</v>
      </c>
      <c r="F206" t="s">
        <v>14</v>
      </c>
      <c r="G206" t="s">
        <v>15</v>
      </c>
      <c r="H206" s="2" t="d">
        <v>2023-04-26</v>
      </c>
    </row>
    <row r="207" spans="1:8" x14ac:dyDescent="0.2">
      <c r="A207" t="s">
        <v>228</v>
      </c>
      <c r="B207" s="16" t="s">
        <v>18</v>
      </c>
      <c r="C207">
        <v>4</v>
      </c>
      <c r="D207">
        <v>4</v>
      </c>
      <c r="E207">
        <v>16</v>
      </c>
      <c r="F207" t="s">
        <v>10</v>
      </c>
      <c r="H207" s="2" t="d">
        <v>2023-08-25</v>
      </c>
    </row>
    <row r="208" spans="1:8" x14ac:dyDescent="0.2">
      <c r="A208" t="s">
        <v>229</v>
      </c>
      <c r="B208" s="16" t="s">
        <v>20</v>
      </c>
      <c r="C208">
        <v>1</v>
      </c>
      <c r="D208">
        <v>5</v>
      </c>
      <c r="E208">
        <v>5</v>
      </c>
      <c r="F208" t="s">
        <v>14</v>
      </c>
      <c r="G208" t="s">
        <v>15</v>
      </c>
      <c r="H208" s="2" t="d">
        <v>2023-05-28</v>
      </c>
    </row>
    <row r="209" spans="1:8" x14ac:dyDescent="0.2">
      <c r="A209" t="s">
        <v>230</v>
      </c>
      <c r="B209" s="16" t="s">
        <v>38</v>
      </c>
      <c r="C209">
        <v>1</v>
      </c>
      <c r="D209">
        <v>3</v>
      </c>
      <c r="E209">
        <v>3</v>
      </c>
      <c r="G209" t="s">
        <v>11</v>
      </c>
      <c r="H209" s="2" t="d">
        <v>2023-04-30</v>
      </c>
    </row>
    <row r="210" spans="1:8" x14ac:dyDescent="0.2">
      <c r="A210" t="s">
        <v>231</v>
      </c>
      <c r="B210" s="16" t="s">
        <v>20</v>
      </c>
      <c r="C210">
        <v>1</v>
      </c>
      <c r="D210">
        <v>5</v>
      </c>
      <c r="E210">
        <v>5</v>
      </c>
      <c r="G210" t="s">
        <v>18</v>
      </c>
      <c r="H210" s="2" t="d">
        <v>2023-01-14</v>
      </c>
    </row>
    <row r="211" spans="1:8" x14ac:dyDescent="0.2">
      <c r="A211" t="s">
        <v>232</v>
      </c>
      <c r="B211" s="16" t="s">
        <v>9</v>
      </c>
      <c r="C211">
        <v>4</v>
      </c>
      <c r="D211">
        <v>2</v>
      </c>
      <c r="E211">
        <v>8</v>
      </c>
      <c r="F211" t="s">
        <v>23</v>
      </c>
      <c r="G211" t="s">
        <v>15</v>
      </c>
      <c r="H211" s="2" t="d">
        <v>2023-03-01</v>
      </c>
    </row>
    <row r="212" spans="1:8" x14ac:dyDescent="0.2">
      <c r="A212" t="s">
        <v>233</v>
      </c>
      <c r="B212" s="16" t="s">
        <v>13</v>
      </c>
      <c r="C212">
        <v>3</v>
      </c>
      <c r="D212">
        <v>3</v>
      </c>
      <c r="E212">
        <v>9</v>
      </c>
      <c r="F212" t="s">
        <v>10</v>
      </c>
      <c r="G212" t="s">
        <v>15</v>
      </c>
      <c r="H212" s="2" t="d">
        <v>2023-11-13</v>
      </c>
    </row>
    <row r="213" spans="1:8" x14ac:dyDescent="0.2">
      <c r="A213" t="s">
        <v>234</v>
      </c>
      <c r="B213" s="16" t="s">
        <v>17</v>
      </c>
      <c r="C213">
        <v>2</v>
      </c>
      <c r="D213">
        <v>1</v>
      </c>
      <c r="E213">
        <v>2</v>
      </c>
      <c r="F213" t="s">
        <v>23</v>
      </c>
      <c r="H213" s="2" t="d">
        <v>2023-07-09</v>
      </c>
    </row>
    <row r="214" spans="1:8" x14ac:dyDescent="0.2">
      <c r="A214" t="s">
        <v>235</v>
      </c>
      <c r="B214" s="16" t="s">
        <v>20</v>
      </c>
      <c r="C214">
        <v>2</v>
      </c>
      <c r="D214">
        <v>5</v>
      </c>
      <c r="E214">
        <v>10</v>
      </c>
      <c r="F214" t="s">
        <v>10</v>
      </c>
      <c r="H214" s="2" t="d">
        <v>2023-05-13</v>
      </c>
    </row>
    <row r="215" spans="1:8" x14ac:dyDescent="0.2">
      <c r="A215" t="s">
        <v>236</v>
      </c>
      <c r="B215" s="16" t="s">
        <v>20</v>
      </c>
      <c r="C215">
        <v>1</v>
      </c>
      <c r="D215">
        <v>5</v>
      </c>
      <c r="E215">
        <v>5</v>
      </c>
      <c r="F215" t="s">
        <v>23</v>
      </c>
      <c r="G215" t="s">
        <v>11</v>
      </c>
      <c r="H215" s="2" t="d">
        <v>2023-12-27</v>
      </c>
    </row>
    <row r="216" spans="1:8" x14ac:dyDescent="0.2">
      <c r="A216" t="s">
        <v>237</v>
      </c>
      <c r="B216" s="16" t="s">
        <v>17</v>
      </c>
      <c r="C216">
        <v>5</v>
      </c>
      <c r="D216">
        <v>1</v>
      </c>
      <c r="E216">
        <v>5</v>
      </c>
      <c r="F216" t="s">
        <v>23</v>
      </c>
      <c r="G216" t="s">
        <v>11</v>
      </c>
      <c r="H216" s="2" t="d">
        <v>2023-05-18</v>
      </c>
    </row>
    <row r="217" spans="1:8" x14ac:dyDescent="0.2">
      <c r="A217" t="s">
        <v>238</v>
      </c>
      <c r="B217" s="16" t="s">
        <v>21</v>
      </c>
      <c r="C217">
        <v>3</v>
      </c>
      <c r="D217">
        <v>4</v>
      </c>
      <c r="E217">
        <v>12</v>
      </c>
      <c r="H217" s="2" t="d">
        <v>2023-04-04</v>
      </c>
    </row>
    <row r="218" spans="1:8" x14ac:dyDescent="0.2">
      <c r="A218" t="s">
        <v>239</v>
      </c>
      <c r="B218" s="16" t="s">
        <v>13</v>
      </c>
      <c r="C218">
        <v>1</v>
      </c>
      <c r="D218" t="s">
        <v>21</v>
      </c>
      <c r="E218">
        <v>3</v>
      </c>
      <c r="F218" t="s">
        <v>14</v>
      </c>
      <c r="G218" t="s">
        <v>11</v>
      </c>
      <c r="H218" s="2" t="d">
        <v>2023-01-17</v>
      </c>
    </row>
    <row r="219" spans="1:8" x14ac:dyDescent="0.2">
      <c r="A219" t="s">
        <v>240</v>
      </c>
      <c r="B219" s="16" t="s">
        <v>13</v>
      </c>
      <c r="C219">
        <v>5</v>
      </c>
      <c r="D219">
        <v>3</v>
      </c>
      <c r="E219">
        <v>15</v>
      </c>
      <c r="G219" t="s">
        <v>15</v>
      </c>
      <c r="H219" s="2" t="d">
        <v>2023-07-14</v>
      </c>
    </row>
    <row r="220" spans="1:8" x14ac:dyDescent="0.2">
      <c r="A220" t="s">
        <v>241</v>
      </c>
      <c r="B220" s="16" t="s">
        <v>20</v>
      </c>
      <c r="C220">
        <v>1</v>
      </c>
      <c r="D220">
        <v>5</v>
      </c>
      <c r="E220">
        <v>5</v>
      </c>
      <c r="F220" t="s">
        <v>10</v>
      </c>
      <c r="G220" t="s">
        <v>18</v>
      </c>
      <c r="H220" s="2" t="d">
        <v>2023-03-29</v>
      </c>
    </row>
    <row r="221" spans="1:8" x14ac:dyDescent="0.2">
      <c r="A221" t="s">
        <v>242</v>
      </c>
      <c r="B221" s="16" t="s">
        <v>13</v>
      </c>
      <c r="C221">
        <v>4</v>
      </c>
      <c r="D221">
        <v>3</v>
      </c>
      <c r="E221">
        <v>12</v>
      </c>
      <c r="F221" t="s">
        <v>23</v>
      </c>
      <c r="G221" t="s">
        <v>11</v>
      </c>
      <c r="H221" s="2" t="d">
        <v>2023-09-22</v>
      </c>
    </row>
    <row r="222" spans="1:8" x14ac:dyDescent="0.2">
      <c r="A222" t="s">
        <v>243</v>
      </c>
      <c r="B222" s="16" t="s">
        <v>62</v>
      </c>
      <c r="C222">
        <v>3</v>
      </c>
      <c r="D222">
        <v>1.5</v>
      </c>
      <c r="E222">
        <v>4.5</v>
      </c>
      <c r="F222" t="s">
        <v>18</v>
      </c>
      <c r="H222" s="2" t="d">
        <v>2023-09-30</v>
      </c>
    </row>
    <row r="223" spans="1:8" x14ac:dyDescent="0.2">
      <c r="A223" t="s">
        <v>244</v>
      </c>
      <c r="B223" s="16" t="s">
        <v>13</v>
      </c>
      <c r="C223">
        <v>4</v>
      </c>
      <c r="D223">
        <v>3</v>
      </c>
      <c r="E223">
        <v>12</v>
      </c>
      <c r="F223" t="s">
        <v>23</v>
      </c>
      <c r="G223" t="s">
        <v>18</v>
      </c>
      <c r="H223" s="2" t="d">
        <v>2023-08-22</v>
      </c>
    </row>
    <row r="224" spans="1:8" x14ac:dyDescent="0.2">
      <c r="A224" t="s">
        <v>245</v>
      </c>
      <c r="B224" s="16" t="s">
        <v>25</v>
      </c>
      <c r="C224">
        <v>1</v>
      </c>
      <c r="D224">
        <v>4</v>
      </c>
      <c r="E224">
        <v>4</v>
      </c>
      <c r="F224" t="s">
        <v>10</v>
      </c>
      <c r="G224" t="s">
        <v>18</v>
      </c>
      <c r="H224" s="2" t="d">
        <v>2023-07-27</v>
      </c>
    </row>
    <row r="225" spans="1:8" x14ac:dyDescent="0.2">
      <c r="A225" t="s">
        <v>246</v>
      </c>
      <c r="B225" s="16" t="s">
        <v>18</v>
      </c>
      <c r="C225">
        <v>1</v>
      </c>
      <c r="D225">
        <v>4</v>
      </c>
      <c r="E225">
        <v>4</v>
      </c>
      <c r="F225" t="s">
        <v>23</v>
      </c>
      <c r="G225" t="s">
        <v>15</v>
      </c>
      <c r="H225" s="2" t="d">
        <v>2023-12-30</v>
      </c>
    </row>
    <row r="226" spans="1:8" x14ac:dyDescent="0.2">
      <c r="A226" t="s">
        <v>247</v>
      </c>
      <c r="B226" s="16" t="s">
        <v>20</v>
      </c>
      <c r="C226" t="s">
        <v>18</v>
      </c>
      <c r="D226">
        <v>5</v>
      </c>
      <c r="E226" t="s">
        <v>21</v>
      </c>
      <c r="G226" t="s">
        <v>15</v>
      </c>
      <c r="H226" s="2" t="d">
        <v>2023-05-18</v>
      </c>
    </row>
    <row r="227" spans="1:8" x14ac:dyDescent="0.2">
      <c r="A227" t="s">
        <v>248</v>
      </c>
      <c r="B227" s="16" t="s">
        <v>9</v>
      </c>
      <c r="C227">
        <v>4</v>
      </c>
      <c r="D227">
        <v>2</v>
      </c>
      <c r="E227">
        <v>8</v>
      </c>
      <c r="G227" t="s">
        <v>15</v>
      </c>
      <c r="H227" s="2" t="d">
        <v>2023-12-21</v>
      </c>
    </row>
    <row r="228" spans="1:8" x14ac:dyDescent="0.2">
      <c r="A228" t="s">
        <v>249</v>
      </c>
      <c r="B228" s="16" t="s">
        <v>28</v>
      </c>
      <c r="C228">
        <v>5</v>
      </c>
      <c r="D228">
        <v>4</v>
      </c>
      <c r="F228" t="s">
        <v>23</v>
      </c>
      <c r="G228" t="s">
        <v>15</v>
      </c>
      <c r="H228" s="2" t="d">
        <v>2023-09-28</v>
      </c>
    </row>
    <row r="229" spans="1:8" x14ac:dyDescent="0.2">
      <c r="A229" t="s">
        <v>250</v>
      </c>
      <c r="B229" s="16" t="s">
        <v>20</v>
      </c>
      <c r="C229">
        <v>3</v>
      </c>
      <c r="E229">
        <v>15</v>
      </c>
      <c r="G229" t="s">
        <v>15</v>
      </c>
      <c r="H229" s="2" t="d">
        <v>2023-11-16</v>
      </c>
    </row>
    <row r="230" spans="1:8" x14ac:dyDescent="0.2">
      <c r="A230" t="s">
        <v>251</v>
      </c>
      <c r="B230" s="16" t="s">
        <v>38</v>
      </c>
      <c r="C230">
        <v>4</v>
      </c>
      <c r="D230">
        <v>3</v>
      </c>
      <c r="E230">
        <v>12</v>
      </c>
      <c r="H230" s="2" t="d">
        <v>2023-04-14</v>
      </c>
    </row>
    <row r="231" spans="1:8" x14ac:dyDescent="0.2">
      <c r="A231" t="s">
        <v>252</v>
      </c>
      <c r="B231" s="16" t="s">
        <v>18</v>
      </c>
      <c r="C231">
        <v>2</v>
      </c>
      <c r="D231">
        <v>1.5</v>
      </c>
      <c r="E231">
        <v>3</v>
      </c>
      <c r="F231" t="s">
        <v>14</v>
      </c>
      <c r="G231" t="s">
        <v>15</v>
      </c>
      <c r="H231" s="2" t="d">
        <v>2023-01-03</v>
      </c>
    </row>
    <row r="232" spans="1:8" x14ac:dyDescent="0.2">
      <c r="A232" t="s">
        <v>253</v>
      </c>
      <c r="B232" s="16" t="s">
        <v>62</v>
      </c>
      <c r="C232">
        <v>3</v>
      </c>
      <c r="D232">
        <v>1.5</v>
      </c>
      <c r="E232">
        <v>4.5</v>
      </c>
      <c r="F232" t="s">
        <v>10</v>
      </c>
      <c r="G232" t="s">
        <v>15</v>
      </c>
      <c r="H232" s="2" t="d">
        <v>2023-10-20</v>
      </c>
    </row>
    <row r="233" spans="1:8" x14ac:dyDescent="0.2">
      <c r="A233" t="s">
        <v>254</v>
      </c>
      <c r="B233" s="16" t="s">
        <v>9</v>
      </c>
      <c r="C233">
        <v>4</v>
      </c>
      <c r="D233">
        <v>2</v>
      </c>
      <c r="E233">
        <v>8</v>
      </c>
      <c r="H233" s="2" t="d">
        <v>2023-01-12</v>
      </c>
    </row>
    <row r="234" spans="1:8" x14ac:dyDescent="0.2">
      <c r="A234" t="s">
        <v>255</v>
      </c>
      <c r="B234" s="16" t="s">
        <v>28</v>
      </c>
      <c r="C234">
        <v>3</v>
      </c>
      <c r="D234">
        <v>4</v>
      </c>
      <c r="E234">
        <v>12</v>
      </c>
      <c r="F234" t="s">
        <v>10</v>
      </c>
      <c r="G234" t="s">
        <v>15</v>
      </c>
      <c r="H234" s="2" t="d">
        <v>2023-08-31</v>
      </c>
    </row>
    <row r="235" spans="1:8" x14ac:dyDescent="0.2">
      <c r="A235" t="s">
        <v>256</v>
      </c>
      <c r="B235" s="16" t="s">
        <v>38</v>
      </c>
      <c r="C235">
        <v>2</v>
      </c>
      <c r="D235">
        <v>3</v>
      </c>
      <c r="E235">
        <v>6</v>
      </c>
      <c r="F235" t="s">
        <v>14</v>
      </c>
      <c r="H235" s="2" t="d">
        <v>2023-07-07</v>
      </c>
    </row>
    <row r="236" spans="1:8" x14ac:dyDescent="0.2">
      <c r="A236" t="s">
        <v>257</v>
      </c>
      <c r="C236">
        <v>5</v>
      </c>
      <c r="D236">
        <v>1.5</v>
      </c>
      <c r="E236">
        <v>7.5</v>
      </c>
      <c r="F236" t="s">
        <v>23</v>
      </c>
      <c r="G236" t="s">
        <v>15</v>
      </c>
      <c r="H236" s="2" t="d">
        <v>2023-09-15</v>
      </c>
    </row>
    <row r="237" spans="1:8" x14ac:dyDescent="0.2">
      <c r="A237" t="s">
        <v>258</v>
      </c>
      <c r="B237" s="16" t="s">
        <v>13</v>
      </c>
      <c r="C237">
        <v>2</v>
      </c>
      <c r="D237">
        <v>3</v>
      </c>
      <c r="E237">
        <v>6</v>
      </c>
      <c r="F237" t="s">
        <v>23</v>
      </c>
      <c r="H237" s="2" t="d">
        <v>2023-10-21</v>
      </c>
    </row>
    <row r="238" spans="1:8" x14ac:dyDescent="0.2">
      <c r="A238" t="s">
        <v>259</v>
      </c>
      <c r="B238" s="16" t="s">
        <v>18</v>
      </c>
      <c r="C238">
        <v>2</v>
      </c>
      <c r="D238">
        <v>3</v>
      </c>
      <c r="E238">
        <v>6</v>
      </c>
      <c r="F238" t="s">
        <v>10</v>
      </c>
      <c r="G238" t="s">
        <v>11</v>
      </c>
      <c r="H238" s="2" t="d">
        <v>2023-03-30</v>
      </c>
    </row>
    <row r="239" spans="1:8" x14ac:dyDescent="0.2">
      <c r="A239" t="s">
        <v>260</v>
      </c>
      <c r="B239" s="16" t="s">
        <v>38</v>
      </c>
      <c r="C239">
        <v>2</v>
      </c>
      <c r="D239">
        <v>3</v>
      </c>
      <c r="E239">
        <v>6</v>
      </c>
      <c r="F239" t="s">
        <v>23</v>
      </c>
      <c r="G239" t="s">
        <v>11</v>
      </c>
      <c r="H239" s="2" t="d">
        <v>2023-09-02</v>
      </c>
    </row>
    <row r="240" spans="1:8" x14ac:dyDescent="0.2">
      <c r="A240" t="s">
        <v>261</v>
      </c>
      <c r="B240" s="16" t="s">
        <v>20</v>
      </c>
      <c r="C240">
        <v>3</v>
      </c>
      <c r="D240">
        <v>5</v>
      </c>
      <c r="E240">
        <v>15</v>
      </c>
      <c r="F240" t="s">
        <v>14</v>
      </c>
      <c r="G240" t="s">
        <v>15</v>
      </c>
      <c r="H240" s="2" t="d">
        <v>2023-12-13</v>
      </c>
    </row>
    <row r="241" spans="1:8" x14ac:dyDescent="0.2">
      <c r="A241" t="s">
        <v>262</v>
      </c>
      <c r="B241" s="16" t="s">
        <v>62</v>
      </c>
      <c r="C241">
        <v>4</v>
      </c>
      <c r="D241">
        <v>1.5</v>
      </c>
      <c r="E241" t="s">
        <v>18</v>
      </c>
      <c r="F241" t="s">
        <v>21</v>
      </c>
      <c r="G241" t="s">
        <v>15</v>
      </c>
      <c r="H241" s="2" t="d">
        <v>2023-07-14</v>
      </c>
    </row>
    <row r="242" spans="1:8" x14ac:dyDescent="0.2">
      <c r="A242" t="s">
        <v>263</v>
      </c>
      <c r="B242" s="16" t="s">
        <v>20</v>
      </c>
      <c r="C242">
        <v>1</v>
      </c>
      <c r="D242">
        <v>5</v>
      </c>
      <c r="E242">
        <v>5</v>
      </c>
      <c r="F242" t="s">
        <v>14</v>
      </c>
      <c r="G242" t="s">
        <v>15</v>
      </c>
      <c r="H242" s="2" t="d">
        <v>2023-05-10</v>
      </c>
    </row>
    <row r="243" spans="1:8" x14ac:dyDescent="0.2">
      <c r="A243" t="s">
        <v>264</v>
      </c>
      <c r="B243" s="16" t="s">
        <v>17</v>
      </c>
      <c r="C243">
        <v>2</v>
      </c>
      <c r="D243">
        <v>1</v>
      </c>
      <c r="E243">
        <v>2</v>
      </c>
      <c r="F243" t="s">
        <v>23</v>
      </c>
      <c r="G243" t="s">
        <v>11</v>
      </c>
      <c r="H243" s="2" t="d">
        <v>2023-08-19</v>
      </c>
    </row>
    <row r="244" spans="1:8" x14ac:dyDescent="0.2">
      <c r="A244" t="s">
        <v>265</v>
      </c>
      <c r="B244" s="16" t="s">
        <v>25</v>
      </c>
      <c r="C244">
        <v>5</v>
      </c>
      <c r="D244">
        <v>4</v>
      </c>
      <c r="E244">
        <v>20</v>
      </c>
      <c r="F244" t="s">
        <v>10</v>
      </c>
      <c r="G244" t="s">
        <v>11</v>
      </c>
      <c r="H244" s="2" t="d">
        <v>2023-03-31</v>
      </c>
    </row>
    <row r="245" spans="1:8" x14ac:dyDescent="0.2">
      <c r="A245" t="s">
        <v>266</v>
      </c>
      <c r="B245" s="16" t="s">
        <v>28</v>
      </c>
      <c r="C245">
        <v>2</v>
      </c>
      <c r="D245">
        <v>4</v>
      </c>
      <c r="E245">
        <v>8</v>
      </c>
      <c r="F245" t="s">
        <v>14</v>
      </c>
      <c r="G245" t="s">
        <v>11</v>
      </c>
      <c r="H245" s="2" t="d">
        <v>2023-01-06</v>
      </c>
    </row>
    <row r="246" spans="1:8" x14ac:dyDescent="0.2">
      <c r="A246" t="s">
        <v>267</v>
      </c>
      <c r="B246" s="16" t="s">
        <v>18</v>
      </c>
      <c r="C246">
        <v>3</v>
      </c>
      <c r="D246">
        <v>3</v>
      </c>
      <c r="E246">
        <v>9</v>
      </c>
      <c r="F246" t="s">
        <v>14</v>
      </c>
      <c r="H246" s="2" t="d">
        <v>2023-10-02</v>
      </c>
    </row>
    <row r="247" spans="1:8" x14ac:dyDescent="0.2">
      <c r="A247" t="s">
        <v>268</v>
      </c>
      <c r="B247" s="16" t="s">
        <v>28</v>
      </c>
      <c r="C247">
        <v>5</v>
      </c>
      <c r="D247">
        <v>4</v>
      </c>
      <c r="E247">
        <v>20</v>
      </c>
      <c r="F247" t="s">
        <v>23</v>
      </c>
      <c r="G247" t="s">
        <v>11</v>
      </c>
      <c r="H247" s="2" t="d">
        <v>2023-07-10</v>
      </c>
    </row>
    <row r="248" spans="1:8" x14ac:dyDescent="0.2">
      <c r="A248" t="s">
        <v>269</v>
      </c>
      <c r="B248" s="16" t="s">
        <v>20</v>
      </c>
      <c r="C248">
        <v>2</v>
      </c>
      <c r="D248">
        <v>5</v>
      </c>
      <c r="E248">
        <v>10</v>
      </c>
      <c r="F248" t="s">
        <v>14</v>
      </c>
      <c r="H248" s="2" t="d">
        <v>2023-10-13</v>
      </c>
    </row>
    <row r="249" spans="1:8" x14ac:dyDescent="0.2">
      <c r="A249" t="s">
        <v>270</v>
      </c>
      <c r="B249" s="16" t="s">
        <v>62</v>
      </c>
      <c r="C249">
        <v>1</v>
      </c>
      <c r="D249">
        <v>1.5</v>
      </c>
      <c r="E249">
        <v>1.5</v>
      </c>
      <c r="F249" t="s">
        <v>23</v>
      </c>
      <c r="G249" t="s">
        <v>15</v>
      </c>
      <c r="H249" s="2" t="d">
        <v>2023-05-29</v>
      </c>
    </row>
    <row r="250" spans="1:8" x14ac:dyDescent="0.2">
      <c r="A250" t="s">
        <v>271</v>
      </c>
      <c r="B250" s="16" t="s">
        <v>25</v>
      </c>
      <c r="C250">
        <v>5</v>
      </c>
      <c r="D250">
        <v>4</v>
      </c>
      <c r="E250">
        <v>20</v>
      </c>
      <c r="F250" t="s">
        <v>14</v>
      </c>
      <c r="G250" t="s">
        <v>15</v>
      </c>
      <c r="H250" s="2" t="d">
        <v>2023-07-07</v>
      </c>
    </row>
    <row r="251" spans="1:8" x14ac:dyDescent="0.2">
      <c r="A251" t="s">
        <v>272</v>
      </c>
      <c r="B251" s="16" t="s">
        <v>28</v>
      </c>
      <c r="C251">
        <v>1</v>
      </c>
      <c r="D251">
        <v>4</v>
      </c>
      <c r="E251">
        <v>4</v>
      </c>
      <c r="F251" t="s">
        <v>10</v>
      </c>
      <c r="G251" t="s">
        <v>21</v>
      </c>
      <c r="H251" s="2" t="d">
        <v>2023-05-29</v>
      </c>
    </row>
    <row r="252" spans="1:8" x14ac:dyDescent="0.2">
      <c r="A252" t="s">
        <v>273</v>
      </c>
      <c r="B252" s="16" t="s">
        <v>28</v>
      </c>
      <c r="C252">
        <v>4</v>
      </c>
      <c r="D252">
        <v>4</v>
      </c>
      <c r="E252">
        <v>16</v>
      </c>
      <c r="F252" t="s">
        <v>23</v>
      </c>
      <c r="G252" t="s">
        <v>15</v>
      </c>
      <c r="H252" s="2" t="d">
        <v>2023-11-16</v>
      </c>
    </row>
    <row r="253" spans="1:8" x14ac:dyDescent="0.2">
      <c r="A253" t="s">
        <v>274</v>
      </c>
      <c r="B253" s="16" t="s">
        <v>28</v>
      </c>
      <c r="C253">
        <v>4</v>
      </c>
      <c r="D253">
        <v>4</v>
      </c>
      <c r="E253">
        <v>16</v>
      </c>
      <c r="F253" t="s">
        <v>23</v>
      </c>
      <c r="G253" t="s">
        <v>15</v>
      </c>
      <c r="H253" s="2" t="d">
        <v>2023-03-13</v>
      </c>
    </row>
    <row r="254" spans="1:8" x14ac:dyDescent="0.2">
      <c r="A254" t="s">
        <v>275</v>
      </c>
      <c r="B254" s="16" t="s">
        <v>13</v>
      </c>
      <c r="C254">
        <v>4</v>
      </c>
      <c r="D254">
        <v>3</v>
      </c>
      <c r="E254">
        <v>12</v>
      </c>
      <c r="G254" t="s">
        <v>11</v>
      </c>
      <c r="H254" s="2" t="d">
        <v>2023-05-22</v>
      </c>
    </row>
    <row r="255" spans="1:8" x14ac:dyDescent="0.2">
      <c r="A255" t="s">
        <v>276</v>
      </c>
      <c r="B255" s="16" t="s">
        <v>13</v>
      </c>
      <c r="C255">
        <v>5</v>
      </c>
      <c r="D255">
        <v>3</v>
      </c>
      <c r="E255">
        <v>15</v>
      </c>
      <c r="F255" t="s">
        <v>23</v>
      </c>
      <c r="G255" t="s">
        <v>11</v>
      </c>
      <c r="H255" s="2" t="d">
        <v>2023-11-23</v>
      </c>
    </row>
    <row r="256" spans="1:8" x14ac:dyDescent="0.2">
      <c r="A256" t="s">
        <v>277</v>
      </c>
      <c r="C256">
        <v>4</v>
      </c>
      <c r="D256">
        <v>3</v>
      </c>
      <c r="E256">
        <v>12</v>
      </c>
      <c r="F256" t="s">
        <v>14</v>
      </c>
      <c r="G256" t="s">
        <v>11</v>
      </c>
      <c r="H256" s="2" t="d">
        <v>2023-10-15</v>
      </c>
    </row>
    <row r="257" spans="1:8" x14ac:dyDescent="0.2">
      <c r="A257" t="s">
        <v>278</v>
      </c>
      <c r="B257" s="16" t="s">
        <v>25</v>
      </c>
      <c r="C257">
        <v>5</v>
      </c>
      <c r="D257">
        <v>4</v>
      </c>
      <c r="E257">
        <v>20</v>
      </c>
      <c r="F257" t="s">
        <v>10</v>
      </c>
      <c r="G257" t="s">
        <v>11</v>
      </c>
      <c r="H257" s="2" t="d">
        <v>2023-11-03</v>
      </c>
    </row>
    <row r="258" spans="1:8" x14ac:dyDescent="0.2">
      <c r="A258" t="s">
        <v>279</v>
      </c>
      <c r="B258" s="16" t="s">
        <v>28</v>
      </c>
      <c r="C258">
        <v>3</v>
      </c>
      <c r="D258">
        <v>4</v>
      </c>
      <c r="E258">
        <v>12</v>
      </c>
      <c r="F258" t="s">
        <v>14</v>
      </c>
      <c r="H258" s="2" t="d">
        <v>2023-06-08</v>
      </c>
    </row>
    <row r="259" spans="1:8" x14ac:dyDescent="0.2">
      <c r="A259" t="s">
        <v>280</v>
      </c>
      <c r="B259" s="16" t="s">
        <v>20</v>
      </c>
      <c r="C259">
        <v>1</v>
      </c>
      <c r="D259">
        <v>5</v>
      </c>
      <c r="E259">
        <v>5</v>
      </c>
      <c r="F259" t="s">
        <v>14</v>
      </c>
      <c r="H259" s="2" t="d">
        <v>2023-11-14</v>
      </c>
    </row>
    <row r="260" spans="1:8" x14ac:dyDescent="0.2">
      <c r="A260" t="s">
        <v>281</v>
      </c>
      <c r="B260" s="16" t="s">
        <v>17</v>
      </c>
      <c r="C260">
        <v>1</v>
      </c>
      <c r="D260">
        <v>1</v>
      </c>
      <c r="E260">
        <v>1</v>
      </c>
      <c r="G260" t="s">
        <v>15</v>
      </c>
      <c r="H260" s="2" t="d">
        <v>2023-09-12</v>
      </c>
    </row>
    <row r="261" spans="1:8" x14ac:dyDescent="0.2">
      <c r="A261" t="s">
        <v>282</v>
      </c>
      <c r="B261" s="16" t="s">
        <v>28</v>
      </c>
      <c r="C261" t="s">
        <v>21</v>
      </c>
      <c r="D261">
        <v>4</v>
      </c>
      <c r="E261">
        <v>16</v>
      </c>
      <c r="G261" t="s">
        <v>15</v>
      </c>
      <c r="H261" s="2" t="d">
        <v>2023-11-26</v>
      </c>
    </row>
    <row r="262" spans="1:8" x14ac:dyDescent="0.2">
      <c r="A262" t="s">
        <v>283</v>
      </c>
      <c r="B262" s="16" t="s">
        <v>25</v>
      </c>
      <c r="C262">
        <v>1</v>
      </c>
      <c r="D262">
        <v>4</v>
      </c>
      <c r="E262">
        <v>4</v>
      </c>
      <c r="H262" s="2" t="d">
        <v>2023-10-13</v>
      </c>
    </row>
    <row r="263" spans="1:8" x14ac:dyDescent="0.2">
      <c r="A263" t="s">
        <v>284</v>
      </c>
      <c r="B263" s="16" t="s">
        <v>17</v>
      </c>
      <c r="C263">
        <v>2</v>
      </c>
      <c r="D263">
        <v>1</v>
      </c>
      <c r="E263">
        <v>2</v>
      </c>
      <c r="G263" t="s">
        <v>11</v>
      </c>
      <c r="H263" s="2" t="d">
        <v>2023-11-03</v>
      </c>
    </row>
    <row r="264" spans="1:8" x14ac:dyDescent="0.2">
      <c r="A264" t="s">
        <v>285</v>
      </c>
      <c r="B264" s="16" t="s">
        <v>25</v>
      </c>
      <c r="C264">
        <v>5</v>
      </c>
      <c r="D264">
        <v>4</v>
      </c>
      <c r="E264">
        <v>20</v>
      </c>
      <c r="F264" t="s">
        <v>10</v>
      </c>
      <c r="H264" s="2" t="d">
        <v>2023-11-13</v>
      </c>
    </row>
    <row r="265" spans="1:8" x14ac:dyDescent="0.2">
      <c r="A265" t="s">
        <v>286</v>
      </c>
      <c r="B265" s="16" t="s">
        <v>38</v>
      </c>
      <c r="C265" t="s">
        <v>21</v>
      </c>
      <c r="D265">
        <v>3</v>
      </c>
      <c r="E265" t="s">
        <v>21</v>
      </c>
      <c r="F265" t="s">
        <v>14</v>
      </c>
      <c r="G265" t="s">
        <v>11</v>
      </c>
      <c r="H265" s="2" t="d">
        <v>2023-04-15</v>
      </c>
    </row>
    <row r="266" spans="1:8" x14ac:dyDescent="0.2">
      <c r="A266" t="s">
        <v>287</v>
      </c>
      <c r="B266" s="16" t="s">
        <v>13</v>
      </c>
      <c r="C266">
        <v>1</v>
      </c>
      <c r="D266">
        <v>3</v>
      </c>
      <c r="E266">
        <v>3</v>
      </c>
      <c r="F266" t="s">
        <v>14</v>
      </c>
      <c r="H266" s="2" t="d">
        <v>2023-12-17</v>
      </c>
    </row>
    <row r="267" spans="1:8" x14ac:dyDescent="0.2">
      <c r="A267" t="s">
        <v>288</v>
      </c>
      <c r="B267" s="16" t="s">
        <v>62</v>
      </c>
      <c r="C267">
        <v>5</v>
      </c>
      <c r="D267">
        <v>1.5</v>
      </c>
      <c r="E267" t="s">
        <v>18</v>
      </c>
      <c r="F267" t="s">
        <v>21</v>
      </c>
      <c r="G267" t="s">
        <v>11</v>
      </c>
      <c r="H267" s="2" t="d">
        <v>2023-03-13</v>
      </c>
    </row>
    <row r="268" spans="1:8" x14ac:dyDescent="0.2">
      <c r="A268" t="s">
        <v>289</v>
      </c>
      <c r="B268" s="16" t="s">
        <v>18</v>
      </c>
      <c r="C268">
        <v>2</v>
      </c>
      <c r="D268">
        <v>2</v>
      </c>
      <c r="E268">
        <v>4</v>
      </c>
      <c r="F268" t="s">
        <v>10</v>
      </c>
      <c r="H268" s="2" t="d">
        <v>2023-05-09</v>
      </c>
    </row>
    <row r="269" spans="1:8" x14ac:dyDescent="0.2">
      <c r="A269" t="s">
        <v>290</v>
      </c>
      <c r="B269" s="16" t="s">
        <v>25</v>
      </c>
      <c r="C269">
        <v>1</v>
      </c>
      <c r="D269">
        <v>4</v>
      </c>
      <c r="E269">
        <v>4</v>
      </c>
      <c r="F269" t="s">
        <v>10</v>
      </c>
      <c r="G269" t="s">
        <v>18</v>
      </c>
      <c r="H269" s="2" t="d">
        <v>2023-10-22</v>
      </c>
    </row>
    <row r="270" spans="1:8" x14ac:dyDescent="0.2">
      <c r="A270" t="s">
        <v>291</v>
      </c>
      <c r="B270" s="16" t="s">
        <v>18</v>
      </c>
      <c r="C270">
        <v>4</v>
      </c>
      <c r="D270">
        <v>1</v>
      </c>
      <c r="E270">
        <v>4</v>
      </c>
      <c r="F270" t="s">
        <v>10</v>
      </c>
      <c r="G270" t="s">
        <v>11</v>
      </c>
      <c r="H270" s="2" t="d">
        <v>2023-06-23</v>
      </c>
    </row>
    <row r="271" spans="1:8" x14ac:dyDescent="0.2">
      <c r="A271" t="s">
        <v>292</v>
      </c>
      <c r="B271" s="16" t="s">
        <v>17</v>
      </c>
      <c r="C271">
        <v>1</v>
      </c>
      <c r="D271">
        <v>1</v>
      </c>
      <c r="E271">
        <v>1</v>
      </c>
      <c r="H271" s="2" t="d">
        <v>2023-06-30</v>
      </c>
    </row>
    <row r="272" spans="1:8" x14ac:dyDescent="0.2">
      <c r="A272" t="s">
        <v>293</v>
      </c>
      <c r="B272" s="16" t="s">
        <v>28</v>
      </c>
      <c r="C272">
        <v>5</v>
      </c>
      <c r="D272">
        <v>4</v>
      </c>
      <c r="E272">
        <v>20</v>
      </c>
      <c r="G272" t="s">
        <v>15</v>
      </c>
      <c r="H272" s="2" t="d">
        <v>2023-05-13</v>
      </c>
    </row>
    <row r="273" spans="1:8" x14ac:dyDescent="0.2">
      <c r="A273" t="s">
        <v>294</v>
      </c>
      <c r="B273" s="16" t="s">
        <v>9</v>
      </c>
      <c r="C273" t="s">
        <v>21</v>
      </c>
      <c r="D273">
        <v>2</v>
      </c>
      <c r="E273">
        <v>8</v>
      </c>
      <c r="F273" t="s">
        <v>14</v>
      </c>
      <c r="H273" s="2" t="d">
        <v>2023-04-25</v>
      </c>
    </row>
    <row r="274" spans="1:8" x14ac:dyDescent="0.2">
      <c r="A274" t="s">
        <v>295</v>
      </c>
      <c r="B274" s="16" t="s">
        <v>21</v>
      </c>
      <c r="C274">
        <v>3</v>
      </c>
      <c r="D274">
        <v>4</v>
      </c>
      <c r="E274">
        <v>12</v>
      </c>
      <c r="G274" t="s">
        <v>11</v>
      </c>
      <c r="H274" s="2" t="d">
        <v>2023-05-27</v>
      </c>
    </row>
    <row r="275" spans="1:8" x14ac:dyDescent="0.2">
      <c r="A275" t="s">
        <v>296</v>
      </c>
      <c r="C275">
        <v>4</v>
      </c>
      <c r="D275" t="s">
        <v>18</v>
      </c>
      <c r="E275">
        <v>6</v>
      </c>
      <c r="F275" t="s">
        <v>10</v>
      </c>
      <c r="G275" t="s">
        <v>15</v>
      </c>
      <c r="H275" s="2" t="d">
        <v>2023-02-19</v>
      </c>
    </row>
    <row r="276" spans="1:8" x14ac:dyDescent="0.2">
      <c r="A276" t="s">
        <v>297</v>
      </c>
      <c r="B276" s="16" t="s">
        <v>62</v>
      </c>
      <c r="C276">
        <v>5</v>
      </c>
      <c r="D276">
        <v>1.5</v>
      </c>
      <c r="E276">
        <v>7.5</v>
      </c>
      <c r="F276" t="s">
        <v>10</v>
      </c>
      <c r="G276" t="s">
        <v>15</v>
      </c>
      <c r="H276" s="2" t="d">
        <v>2023-12-11</v>
      </c>
    </row>
    <row r="277" spans="1:8" x14ac:dyDescent="0.2">
      <c r="A277" t="s">
        <v>298</v>
      </c>
      <c r="B277" s="16" t="s">
        <v>25</v>
      </c>
      <c r="C277">
        <v>1</v>
      </c>
      <c r="D277">
        <v>4</v>
      </c>
      <c r="E277">
        <v>4</v>
      </c>
      <c r="F277" t="s">
        <v>23</v>
      </c>
      <c r="G277" t="s">
        <v>15</v>
      </c>
      <c r="H277" s="2" t="d">
        <v>2023-04-25</v>
      </c>
    </row>
    <row r="278" spans="1:8" x14ac:dyDescent="0.2">
      <c r="A278" t="s">
        <v>299</v>
      </c>
      <c r="B278" s="16" t="s">
        <v>62</v>
      </c>
      <c r="C278">
        <v>3</v>
      </c>
      <c r="D278">
        <v>1.5</v>
      </c>
      <c r="E278">
        <v>4.5</v>
      </c>
      <c r="F278" t="s">
        <v>23</v>
      </c>
      <c r="G278" t="s">
        <v>15</v>
      </c>
      <c r="H278" s="2" t="d">
        <v>2023-10-12</v>
      </c>
    </row>
    <row r="279" spans="1:8" x14ac:dyDescent="0.2">
      <c r="A279" t="s">
        <v>300</v>
      </c>
      <c r="B279" s="16" t="s">
        <v>9</v>
      </c>
      <c r="C279">
        <v>5</v>
      </c>
      <c r="D279">
        <v>2</v>
      </c>
      <c r="E279">
        <v>10</v>
      </c>
      <c r="G279" t="s">
        <v>11</v>
      </c>
      <c r="H279" s="2" t="d">
        <v>2023-08-30</v>
      </c>
    </row>
    <row r="280" spans="1:8" x14ac:dyDescent="0.2">
      <c r="A280" t="s">
        <v>301</v>
      </c>
      <c r="B280" s="16" t="s">
        <v>13</v>
      </c>
      <c r="C280">
        <v>3</v>
      </c>
      <c r="D280">
        <v>3</v>
      </c>
      <c r="E280" t="s">
        <v>18</v>
      </c>
      <c r="F280" t="s">
        <v>23</v>
      </c>
      <c r="G280" t="s">
        <v>11</v>
      </c>
      <c r="H280" s="2" t="d">
        <v>2023-10-21</v>
      </c>
    </row>
    <row r="281" spans="1:8" x14ac:dyDescent="0.2">
      <c r="A281" t="s">
        <v>302</v>
      </c>
      <c r="B281" s="16" t="s">
        <v>9</v>
      </c>
      <c r="C281">
        <v>3</v>
      </c>
      <c r="D281">
        <v>2</v>
      </c>
      <c r="E281">
        <v>6</v>
      </c>
      <c r="F281" t="s">
        <v>10</v>
      </c>
      <c r="H281" s="2" t="d">
        <v>2023-11-02</v>
      </c>
    </row>
    <row r="282" spans="1:8" x14ac:dyDescent="0.2">
      <c r="A282" t="s">
        <v>303</v>
      </c>
      <c r="B282" s="16" t="s">
        <v>38</v>
      </c>
      <c r="C282">
        <v>1</v>
      </c>
      <c r="D282">
        <v>3</v>
      </c>
      <c r="E282">
        <v>3</v>
      </c>
      <c r="F282" t="s">
        <v>14</v>
      </c>
      <c r="G282" t="s">
        <v>21</v>
      </c>
      <c r="H282" s="2" t="d">
        <v>2023-09-19</v>
      </c>
    </row>
    <row r="283" spans="1:8" x14ac:dyDescent="0.2">
      <c r="A283" t="s">
        <v>304</v>
      </c>
      <c r="B283" s="16" t="s">
        <v>13</v>
      </c>
      <c r="C283">
        <v>3</v>
      </c>
      <c r="D283">
        <v>3</v>
      </c>
      <c r="E283">
        <v>9</v>
      </c>
      <c r="F283" t="s">
        <v>14</v>
      </c>
      <c r="G283" t="s">
        <v>11</v>
      </c>
      <c r="H283" s="2" t="d">
        <v>2023-07-04</v>
      </c>
    </row>
    <row r="284" spans="1:8" x14ac:dyDescent="0.2">
      <c r="A284" t="s">
        <v>305</v>
      </c>
      <c r="B284" s="16" t="s">
        <v>25</v>
      </c>
      <c r="C284">
        <v>1</v>
      </c>
      <c r="D284">
        <v>4</v>
      </c>
      <c r="E284">
        <v>4</v>
      </c>
      <c r="F284" t="s">
        <v>23</v>
      </c>
      <c r="H284" s="2" t="d">
        <v>2023-01-28</v>
      </c>
    </row>
    <row r="285" spans="1:8" x14ac:dyDescent="0.2">
      <c r="A285" t="s">
        <v>306</v>
      </c>
      <c r="B285" s="16" t="s">
        <v>17</v>
      </c>
      <c r="C285">
        <v>2</v>
      </c>
      <c r="E285">
        <v>2</v>
      </c>
      <c r="F285" t="s">
        <v>14</v>
      </c>
      <c r="G285" t="s">
        <v>15</v>
      </c>
      <c r="H285" s="2" t="d">
        <v>2023-10-04</v>
      </c>
    </row>
    <row r="286" spans="1:8" x14ac:dyDescent="0.2">
      <c r="A286" t="s">
        <v>307</v>
      </c>
      <c r="B286" s="16" t="s">
        <v>25</v>
      </c>
      <c r="C286">
        <v>3</v>
      </c>
      <c r="D286">
        <v>4</v>
      </c>
      <c r="E286">
        <v>12</v>
      </c>
      <c r="F286" t="s">
        <v>10</v>
      </c>
      <c r="G286" t="s">
        <v>15</v>
      </c>
      <c r="H286" s="2" t="d">
        <v>2023-02-26</v>
      </c>
    </row>
    <row r="287" spans="1:8" x14ac:dyDescent="0.2">
      <c r="A287" t="s">
        <v>308</v>
      </c>
      <c r="B287" s="16" t="s">
        <v>9</v>
      </c>
      <c r="C287">
        <v>2</v>
      </c>
      <c r="D287">
        <v>2</v>
      </c>
      <c r="E287">
        <v>4</v>
      </c>
      <c r="G287" t="s">
        <v>11</v>
      </c>
      <c r="H287" s="2" t="d">
        <v>2023-01-15</v>
      </c>
    </row>
    <row r="288" spans="1:8" x14ac:dyDescent="0.2">
      <c r="A288" t="s">
        <v>309</v>
      </c>
      <c r="B288" s="16" t="s">
        <v>62</v>
      </c>
      <c r="C288">
        <v>3</v>
      </c>
      <c r="D288">
        <v>1.5</v>
      </c>
      <c r="E288">
        <v>4.5</v>
      </c>
      <c r="F288" t="s">
        <v>23</v>
      </c>
      <c r="G288" t="s">
        <v>15</v>
      </c>
      <c r="H288" s="2" t="d">
        <v>2023-05-18</v>
      </c>
    </row>
    <row r="289" spans="1:8" x14ac:dyDescent="0.2">
      <c r="A289" t="s">
        <v>310</v>
      </c>
      <c r="B289" s="16" t="s">
        <v>28</v>
      </c>
      <c r="C289">
        <v>3</v>
      </c>
      <c r="D289">
        <v>4</v>
      </c>
      <c r="E289">
        <v>12</v>
      </c>
      <c r="H289" s="2" t="d">
        <v>2023-05-03</v>
      </c>
    </row>
    <row r="290" spans="1:8" x14ac:dyDescent="0.2">
      <c r="A290" t="s">
        <v>311</v>
      </c>
      <c r="B290" s="16" t="s">
        <v>20</v>
      </c>
      <c r="C290">
        <v>3</v>
      </c>
      <c r="D290">
        <v>5</v>
      </c>
      <c r="E290">
        <v>15</v>
      </c>
      <c r="F290" t="s">
        <v>14</v>
      </c>
      <c r="H290" s="2" t="d">
        <v>2023-11-06</v>
      </c>
    </row>
    <row r="291" spans="1:8" x14ac:dyDescent="0.2">
      <c r="A291" t="s">
        <v>312</v>
      </c>
      <c r="B291" s="16" t="s">
        <v>17</v>
      </c>
      <c r="C291">
        <v>1</v>
      </c>
      <c r="D291">
        <v>1</v>
      </c>
      <c r="E291">
        <v>1</v>
      </c>
      <c r="G291" t="s">
        <v>15</v>
      </c>
      <c r="H291" s="2" t="d">
        <v>2023-10-11</v>
      </c>
    </row>
    <row r="292" spans="1:8" x14ac:dyDescent="0.2">
      <c r="A292" t="s">
        <v>313</v>
      </c>
      <c r="B292" s="16" t="s">
        <v>25</v>
      </c>
      <c r="C292">
        <v>3</v>
      </c>
      <c r="D292">
        <v>4</v>
      </c>
      <c r="E292">
        <v>12</v>
      </c>
      <c r="F292" t="s">
        <v>10</v>
      </c>
      <c r="H292" s="2" t="d">
        <v>2023-02-25</v>
      </c>
    </row>
    <row r="293" spans="1:8" x14ac:dyDescent="0.2">
      <c r="A293" t="s">
        <v>314</v>
      </c>
      <c r="B293" s="16" t="s">
        <v>25</v>
      </c>
      <c r="C293">
        <v>2</v>
      </c>
      <c r="D293">
        <v>4</v>
      </c>
      <c r="E293">
        <v>8</v>
      </c>
      <c r="H293" s="2" t="d">
        <v>2023-09-10</v>
      </c>
    </row>
    <row r="294" spans="1:8" x14ac:dyDescent="0.2">
      <c r="A294" t="s">
        <v>315</v>
      </c>
      <c r="B294" s="16" t="s">
        <v>25</v>
      </c>
      <c r="C294">
        <v>2</v>
      </c>
      <c r="D294">
        <v>4</v>
      </c>
      <c r="E294">
        <v>8</v>
      </c>
      <c r="H294" s="2" t="d">
        <v>2023-08-11</v>
      </c>
    </row>
    <row r="295" spans="1:8" x14ac:dyDescent="0.2">
      <c r="A295" t="s">
        <v>316</v>
      </c>
      <c r="C295">
        <v>1</v>
      </c>
      <c r="D295">
        <v>1</v>
      </c>
      <c r="E295">
        <v>1</v>
      </c>
      <c r="F295" t="s">
        <v>14</v>
      </c>
      <c r="G295" t="s">
        <v>15</v>
      </c>
      <c r="H295" s="2" t="d">
        <v>2023-11-07</v>
      </c>
    </row>
    <row r="296" spans="1:8" x14ac:dyDescent="0.2">
      <c r="A296" t="s">
        <v>317</v>
      </c>
      <c r="B296" s="16" t="s">
        <v>62</v>
      </c>
      <c r="C296">
        <v>3</v>
      </c>
      <c r="D296">
        <v>1.5</v>
      </c>
      <c r="E296">
        <v>4.5</v>
      </c>
      <c r="H296" s="2" t="d">
        <v>2023-02-14</v>
      </c>
    </row>
    <row r="297" spans="1:8" x14ac:dyDescent="0.2">
      <c r="A297" t="s">
        <v>318</v>
      </c>
      <c r="B297" s="16" t="s">
        <v>17</v>
      </c>
      <c r="C297" t="s">
        <v>18</v>
      </c>
      <c r="D297">
        <v>1</v>
      </c>
      <c r="E297">
        <v>1</v>
      </c>
      <c r="H297" s="2" t="d">
        <v>2023-04-28</v>
      </c>
    </row>
    <row r="298" spans="1:8" x14ac:dyDescent="0.2">
      <c r="A298" t="s">
        <v>319</v>
      </c>
      <c r="B298" s="16" t="s">
        <v>17</v>
      </c>
      <c r="C298">
        <v>1</v>
      </c>
      <c r="D298">
        <v>1</v>
      </c>
      <c r="E298">
        <v>1</v>
      </c>
      <c r="H298" s="2" t="d">
        <v>2023-09-06</v>
      </c>
    </row>
    <row r="299" spans="1:8" x14ac:dyDescent="0.2">
      <c r="A299" t="s">
        <v>320</v>
      </c>
      <c r="B299" s="16" t="s">
        <v>9</v>
      </c>
      <c r="C299">
        <v>2</v>
      </c>
      <c r="E299">
        <v>4</v>
      </c>
      <c r="F299" t="s">
        <v>10</v>
      </c>
      <c r="G299" t="s">
        <v>11</v>
      </c>
      <c r="H299" s="2" t="d">
        <v>2023-01-10</v>
      </c>
    </row>
    <row r="300" spans="1:8" x14ac:dyDescent="0.2">
      <c r="A300" t="s">
        <v>321</v>
      </c>
      <c r="B300" s="16" t="s">
        <v>28</v>
      </c>
      <c r="C300">
        <v>3</v>
      </c>
      <c r="D300">
        <v>4</v>
      </c>
      <c r="E300">
        <v>12</v>
      </c>
      <c r="F300" t="s">
        <v>18</v>
      </c>
      <c r="G300" t="s">
        <v>15</v>
      </c>
      <c r="H300" s="2" t="d">
        <v>2023-04-23</v>
      </c>
    </row>
    <row r="301" spans="1:8" x14ac:dyDescent="0.2">
      <c r="A301" t="s">
        <v>322</v>
      </c>
      <c r="B301" s="16" t="s">
        <v>20</v>
      </c>
      <c r="C301">
        <v>4</v>
      </c>
      <c r="D301">
        <v>5</v>
      </c>
      <c r="E301">
        <v>20</v>
      </c>
      <c r="F301" t="s">
        <v>23</v>
      </c>
      <c r="G301" t="s">
        <v>11</v>
      </c>
      <c r="H301" s="2" t="d">
        <v>2023-02-26</v>
      </c>
    </row>
    <row r="302" spans="1:8" x14ac:dyDescent="0.2">
      <c r="A302" t="s">
        <v>323</v>
      </c>
      <c r="B302" s="16" t="s">
        <v>17</v>
      </c>
      <c r="C302">
        <v>3</v>
      </c>
      <c r="D302">
        <v>1</v>
      </c>
      <c r="E302">
        <v>3</v>
      </c>
      <c r="F302" t="s">
        <v>14</v>
      </c>
      <c r="G302" t="s">
        <v>15</v>
      </c>
      <c r="H302" s="2" t="d">
        <v>2023-01-22</v>
      </c>
    </row>
    <row r="303" spans="1:8" x14ac:dyDescent="0.2">
      <c r="A303" t="s">
        <v>324</v>
      </c>
      <c r="B303" s="16" t="s">
        <v>17</v>
      </c>
      <c r="C303">
        <v>3</v>
      </c>
      <c r="D303">
        <v>1</v>
      </c>
      <c r="E303">
        <v>3</v>
      </c>
      <c r="G303" t="s">
        <v>15</v>
      </c>
      <c r="H303" s="2" t="d">
        <v>2023-03-10</v>
      </c>
    </row>
    <row r="304" spans="1:8" x14ac:dyDescent="0.2">
      <c r="A304" t="s">
        <v>325</v>
      </c>
      <c r="B304" s="16" t="s">
        <v>17</v>
      </c>
      <c r="C304">
        <v>4</v>
      </c>
      <c r="D304">
        <v>1</v>
      </c>
      <c r="E304">
        <v>4</v>
      </c>
      <c r="F304" t="s">
        <v>23</v>
      </c>
      <c r="G304" t="s">
        <v>11</v>
      </c>
      <c r="H304" s="2" t="d">
        <v>2023-01-28</v>
      </c>
    </row>
    <row r="305" spans="1:8" x14ac:dyDescent="0.2">
      <c r="A305" t="s">
        <v>326</v>
      </c>
      <c r="B305" s="16" t="s">
        <v>9</v>
      </c>
      <c r="C305">
        <v>5</v>
      </c>
      <c r="D305">
        <v>2</v>
      </c>
      <c r="E305">
        <v>10</v>
      </c>
      <c r="F305" t="s">
        <v>14</v>
      </c>
      <c r="G305" t="s">
        <v>11</v>
      </c>
      <c r="H305" s="2" t="d">
        <v>2023-08-11</v>
      </c>
    </row>
    <row r="306" spans="1:8" x14ac:dyDescent="0.2">
      <c r="A306" t="s">
        <v>327</v>
      </c>
      <c r="B306" s="16" t="s">
        <v>18</v>
      </c>
      <c r="C306">
        <v>2</v>
      </c>
      <c r="D306">
        <v>4</v>
      </c>
      <c r="E306">
        <v>8</v>
      </c>
      <c r="F306" t="s">
        <v>10</v>
      </c>
      <c r="H306" s="2" t="d">
        <v>2023-11-18</v>
      </c>
    </row>
    <row r="307" spans="1:8" x14ac:dyDescent="0.2">
      <c r="A307" t="s">
        <v>328</v>
      </c>
      <c r="B307" s="16" t="s">
        <v>9</v>
      </c>
      <c r="C307">
        <v>5</v>
      </c>
      <c r="D307">
        <v>2</v>
      </c>
      <c r="E307">
        <v>10</v>
      </c>
      <c r="F307" t="s">
        <v>14</v>
      </c>
      <c r="H307" s="2" t="d">
        <v>2023-01-09</v>
      </c>
    </row>
    <row r="308" spans="1:8" x14ac:dyDescent="0.2">
      <c r="A308" t="s">
        <v>329</v>
      </c>
      <c r="B308" s="16" t="s">
        <v>9</v>
      </c>
      <c r="C308">
        <v>5</v>
      </c>
      <c r="D308">
        <v>2</v>
      </c>
      <c r="E308">
        <v>10</v>
      </c>
      <c r="G308" t="s">
        <v>15</v>
      </c>
      <c r="H308" s="2" t="d">
        <v>2023-12-03</v>
      </c>
    </row>
    <row r="309" spans="1:8" x14ac:dyDescent="0.2">
      <c r="A309" t="s">
        <v>330</v>
      </c>
      <c r="B309" s="16" t="s">
        <v>18</v>
      </c>
      <c r="C309">
        <v>4</v>
      </c>
      <c r="D309">
        <v>2</v>
      </c>
      <c r="E309">
        <v>8</v>
      </c>
      <c r="H309" s="2" t="d">
        <v>2023-10-26</v>
      </c>
    </row>
    <row r="310" spans="1:8" x14ac:dyDescent="0.2">
      <c r="A310" t="s">
        <v>331</v>
      </c>
      <c r="B310" s="16" t="s">
        <v>28</v>
      </c>
      <c r="C310" t="s">
        <v>21</v>
      </c>
      <c r="D310">
        <v>4</v>
      </c>
      <c r="E310">
        <v>12</v>
      </c>
      <c r="F310" t="s">
        <v>23</v>
      </c>
      <c r="G310" t="s">
        <v>15</v>
      </c>
      <c r="H310" s="2" t="d">
        <v>2023-10-08</v>
      </c>
    </row>
    <row r="311" spans="1:8" x14ac:dyDescent="0.2">
      <c r="A311" t="s">
        <v>332</v>
      </c>
      <c r="B311" s="16" t="s">
        <v>38</v>
      </c>
      <c r="C311">
        <v>1</v>
      </c>
      <c r="D311">
        <v>3</v>
      </c>
      <c r="E311">
        <v>3</v>
      </c>
      <c r="F311" t="s">
        <v>23</v>
      </c>
      <c r="H311" s="2" t="d">
        <v>2023-08-06</v>
      </c>
    </row>
    <row r="312" spans="1:8" x14ac:dyDescent="0.2">
      <c r="A312" t="s">
        <v>333</v>
      </c>
      <c r="B312" s="16" t="s">
        <v>20</v>
      </c>
      <c r="C312">
        <v>5</v>
      </c>
      <c r="D312">
        <v>5</v>
      </c>
      <c r="E312">
        <v>25</v>
      </c>
      <c r="F312" t="s">
        <v>10</v>
      </c>
      <c r="G312" t="s">
        <v>11</v>
      </c>
      <c r="H312" s="2" t="d">
        <v>2023-07-02</v>
      </c>
    </row>
    <row r="313" spans="1:8" x14ac:dyDescent="0.2">
      <c r="A313" t="s">
        <v>334</v>
      </c>
      <c r="B313" s="16" t="s">
        <v>28</v>
      </c>
      <c r="C313">
        <v>3</v>
      </c>
      <c r="D313">
        <v>4</v>
      </c>
      <c r="E313">
        <v>12</v>
      </c>
      <c r="F313" t="s">
        <v>10</v>
      </c>
      <c r="G313" t="s">
        <v>15</v>
      </c>
      <c r="H313" s="2" t="d">
        <v>2023-06-15</v>
      </c>
    </row>
    <row r="314" spans="1:8" x14ac:dyDescent="0.2">
      <c r="A314" t="s">
        <v>335</v>
      </c>
      <c r="B314" s="16" t="s">
        <v>25</v>
      </c>
      <c r="C314">
        <v>5</v>
      </c>
      <c r="D314">
        <v>4</v>
      </c>
      <c r="E314">
        <v>20</v>
      </c>
      <c r="F314" t="s">
        <v>18</v>
      </c>
      <c r="H314" s="2" t="d">
        <v>2023-01-11</v>
      </c>
    </row>
    <row r="315" spans="1:8" x14ac:dyDescent="0.2">
      <c r="A315" t="s">
        <v>336</v>
      </c>
      <c r="B315" s="16" t="s">
        <v>62</v>
      </c>
      <c r="C315">
        <v>1</v>
      </c>
      <c r="D315" t="s">
        <v>21</v>
      </c>
      <c r="E315">
        <v>1.5</v>
      </c>
      <c r="F315" t="s">
        <v>10</v>
      </c>
      <c r="H315" s="2" t="d">
        <v>2023-10-02</v>
      </c>
    </row>
    <row r="316" spans="1:8" x14ac:dyDescent="0.2">
      <c r="A316" t="s">
        <v>337</v>
      </c>
      <c r="C316">
        <v>4</v>
      </c>
      <c r="E316">
        <v>6</v>
      </c>
      <c r="F316" t="s">
        <v>18</v>
      </c>
      <c r="G316" t="s">
        <v>15</v>
      </c>
      <c r="H316" s="2" t="d">
        <v>2023-03-25</v>
      </c>
    </row>
    <row r="317" spans="1:8" x14ac:dyDescent="0.2">
      <c r="A317" t="s">
        <v>338</v>
      </c>
      <c r="B317" s="16" t="s">
        <v>25</v>
      </c>
      <c r="C317">
        <v>2</v>
      </c>
      <c r="D317">
        <v>4</v>
      </c>
      <c r="E317">
        <v>8</v>
      </c>
      <c r="G317" t="s">
        <v>15</v>
      </c>
      <c r="H317" s="2" t="d">
        <v>2023-11-02</v>
      </c>
    </row>
    <row r="318" spans="1:8" x14ac:dyDescent="0.2">
      <c r="A318" t="s">
        <v>339</v>
      </c>
      <c r="B318" s="16" t="s">
        <v>17</v>
      </c>
      <c r="C318">
        <v>2</v>
      </c>
      <c r="D318" t="s">
        <v>21</v>
      </c>
      <c r="E318">
        <v>2</v>
      </c>
      <c r="G318" t="s">
        <v>18</v>
      </c>
      <c r="H318" s="2" t="d">
        <v>2023-01-27</v>
      </c>
    </row>
    <row r="319" spans="1:8" x14ac:dyDescent="0.2">
      <c r="A319" t="s">
        <v>340</v>
      </c>
      <c r="B319" s="16" t="s">
        <v>25</v>
      </c>
      <c r="C319">
        <v>2</v>
      </c>
      <c r="D319">
        <v>4</v>
      </c>
      <c r="E319">
        <v>8</v>
      </c>
      <c r="F319" t="s">
        <v>23</v>
      </c>
      <c r="H319" s="2" t="d">
        <v>2023-12-29</v>
      </c>
    </row>
    <row r="320" spans="1:8" x14ac:dyDescent="0.2">
      <c r="A320" t="s">
        <v>341</v>
      </c>
      <c r="B320" s="16" t="s">
        <v>25</v>
      </c>
      <c r="C320">
        <v>2</v>
      </c>
      <c r="D320">
        <v>4</v>
      </c>
      <c r="E320">
        <v>8</v>
      </c>
      <c r="F320" t="s">
        <v>23</v>
      </c>
      <c r="G320" t="s">
        <v>15</v>
      </c>
      <c r="H320" s="2" t="d">
        <v>2023-10-20</v>
      </c>
    </row>
    <row r="321" spans="1:8" x14ac:dyDescent="0.2">
      <c r="A321" t="s">
        <v>342</v>
      </c>
      <c r="B321" s="16" t="s">
        <v>38</v>
      </c>
      <c r="C321">
        <v>4</v>
      </c>
      <c r="D321">
        <v>3</v>
      </c>
      <c r="E321">
        <v>12</v>
      </c>
      <c r="F321" t="s">
        <v>10</v>
      </c>
      <c r="H321" s="2" t="d">
        <v>2023-11-01</v>
      </c>
    </row>
    <row r="322" spans="1:8" x14ac:dyDescent="0.2">
      <c r="A322" t="s">
        <v>343</v>
      </c>
      <c r="B322" s="16" t="s">
        <v>17</v>
      </c>
      <c r="C322" t="s">
        <v>18</v>
      </c>
      <c r="D322">
        <v>1</v>
      </c>
      <c r="E322">
        <v>1</v>
      </c>
      <c r="F322" t="s">
        <v>10</v>
      </c>
      <c r="H322" s="2" t="d">
        <v>2023-07-14</v>
      </c>
    </row>
    <row r="323" spans="1:8" x14ac:dyDescent="0.2">
      <c r="A323" t="s">
        <v>344</v>
      </c>
      <c r="B323" s="16" t="s">
        <v>17</v>
      </c>
      <c r="D323">
        <v>1</v>
      </c>
      <c r="E323">
        <v>3</v>
      </c>
      <c r="F323" t="s">
        <v>10</v>
      </c>
      <c r="G323" t="s">
        <v>15</v>
      </c>
      <c r="H323" s="2" t="d">
        <v>2023-12-29</v>
      </c>
    </row>
    <row r="324" spans="1:8" x14ac:dyDescent="0.2">
      <c r="A324" t="s">
        <v>345</v>
      </c>
      <c r="B324" s="16" t="s">
        <v>20</v>
      </c>
      <c r="C324">
        <v>3</v>
      </c>
      <c r="D324">
        <v>5</v>
      </c>
      <c r="E324">
        <v>15</v>
      </c>
      <c r="F324" t="s">
        <v>14</v>
      </c>
      <c r="G324" t="s">
        <v>11</v>
      </c>
      <c r="H324" s="2" t="d">
        <v>2023-06-30</v>
      </c>
    </row>
    <row r="325" spans="1:8" x14ac:dyDescent="0.2">
      <c r="A325" t="s">
        <v>346</v>
      </c>
      <c r="B325" s="16" t="s">
        <v>20</v>
      </c>
      <c r="C325">
        <v>1</v>
      </c>
      <c r="E325">
        <v>5</v>
      </c>
      <c r="G325" t="s">
        <v>21</v>
      </c>
      <c r="H325" s="2" t="d">
        <v>2023-02-15</v>
      </c>
    </row>
    <row r="326" spans="1:8" x14ac:dyDescent="0.2">
      <c r="A326" t="s">
        <v>347</v>
      </c>
      <c r="B326" s="16" t="s">
        <v>13</v>
      </c>
      <c r="C326">
        <v>1</v>
      </c>
      <c r="D326">
        <v>3</v>
      </c>
      <c r="E326">
        <v>3</v>
      </c>
      <c r="F326" t="s">
        <v>21</v>
      </c>
      <c r="G326" t="s">
        <v>15</v>
      </c>
      <c r="H326" s="2" t="d">
        <v>2023-11-16</v>
      </c>
    </row>
    <row r="327" spans="1:8" x14ac:dyDescent="0.2">
      <c r="A327" t="s">
        <v>348</v>
      </c>
      <c r="B327" s="16" t="s">
        <v>62</v>
      </c>
      <c r="C327">
        <v>2</v>
      </c>
      <c r="D327">
        <v>1.5</v>
      </c>
      <c r="E327">
        <v>3</v>
      </c>
      <c r="H327" s="2" t="d">
        <v>2023-07-02</v>
      </c>
    </row>
    <row r="328" spans="1:8" x14ac:dyDescent="0.2">
      <c r="A328" t="s">
        <v>349</v>
      </c>
      <c r="B328" s="16" t="s">
        <v>38</v>
      </c>
      <c r="C328">
        <v>3</v>
      </c>
      <c r="D328">
        <v>3</v>
      </c>
      <c r="E328">
        <v>9</v>
      </c>
      <c r="F328" t="s">
        <v>14</v>
      </c>
      <c r="G328" t="s">
        <v>15</v>
      </c>
      <c r="H328" s="2" t="d">
        <v>2023-05-21</v>
      </c>
    </row>
    <row r="329" spans="1:8" x14ac:dyDescent="0.2">
      <c r="A329" t="s">
        <v>350</v>
      </c>
      <c r="B329" s="16" t="s">
        <v>13</v>
      </c>
      <c r="C329">
        <v>1</v>
      </c>
      <c r="D329">
        <v>3</v>
      </c>
      <c r="E329">
        <v>3</v>
      </c>
      <c r="F329" t="s">
        <v>10</v>
      </c>
      <c r="H329" s="2" t="d">
        <v>2023-05-25</v>
      </c>
    </row>
    <row r="330" spans="1:8" x14ac:dyDescent="0.2">
      <c r="A330" t="s">
        <v>351</v>
      </c>
      <c r="B330" s="16" t="s">
        <v>25</v>
      </c>
      <c r="C330">
        <v>1</v>
      </c>
      <c r="D330">
        <v>4</v>
      </c>
      <c r="E330">
        <v>4</v>
      </c>
      <c r="F330" t="s">
        <v>10</v>
      </c>
      <c r="H330" s="2" t="d">
        <v>2023-10-31</v>
      </c>
    </row>
    <row r="331" spans="1:8" x14ac:dyDescent="0.2">
      <c r="A331" t="s">
        <v>352</v>
      </c>
      <c r="B331" s="16" t="s">
        <v>28</v>
      </c>
      <c r="C331">
        <v>5</v>
      </c>
      <c r="D331">
        <v>4</v>
      </c>
      <c r="E331">
        <v>20</v>
      </c>
      <c r="F331" t="s">
        <v>23</v>
      </c>
      <c r="G331" t="s">
        <v>11</v>
      </c>
      <c r="H331" s="2" t="d">
        <v>2023-02-24</v>
      </c>
    </row>
    <row r="332" spans="1:8" x14ac:dyDescent="0.2">
      <c r="A332" t="s">
        <v>353</v>
      </c>
      <c r="B332" s="16" t="s">
        <v>62</v>
      </c>
      <c r="C332">
        <v>2</v>
      </c>
      <c r="D332">
        <v>1.5</v>
      </c>
      <c r="E332">
        <v>3</v>
      </c>
      <c r="F332" t="s">
        <v>14</v>
      </c>
      <c r="G332" t="s">
        <v>11</v>
      </c>
      <c r="H332" s="2" t="d">
        <v>2023-02-27</v>
      </c>
    </row>
    <row r="333" spans="1:8" x14ac:dyDescent="0.2">
      <c r="A333" t="s">
        <v>354</v>
      </c>
      <c r="B333" s="16" t="s">
        <v>28</v>
      </c>
      <c r="C333">
        <v>5</v>
      </c>
      <c r="D333">
        <v>4</v>
      </c>
      <c r="E333" t="s">
        <v>21</v>
      </c>
      <c r="F333" t="s">
        <v>21</v>
      </c>
      <c r="G333" t="s">
        <v>11</v>
      </c>
      <c r="H333" s="2" t="d">
        <v>2023-12-09</v>
      </c>
    </row>
    <row r="334" spans="1:8" x14ac:dyDescent="0.2">
      <c r="A334" t="s">
        <v>355</v>
      </c>
      <c r="B334" s="16" t="s">
        <v>25</v>
      </c>
      <c r="C334">
        <v>2</v>
      </c>
      <c r="D334">
        <v>4</v>
      </c>
      <c r="E334">
        <v>8</v>
      </c>
      <c r="F334" t="s">
        <v>14</v>
      </c>
      <c r="G334" t="s">
        <v>15</v>
      </c>
      <c r="H334" s="2" t="d">
        <v>2023-04-06</v>
      </c>
    </row>
    <row r="335" spans="1:8" x14ac:dyDescent="0.2">
      <c r="A335" t="s">
        <v>356</v>
      </c>
      <c r="B335" s="16" t="s">
        <v>28</v>
      </c>
      <c r="C335">
        <v>5</v>
      </c>
      <c r="D335">
        <v>4</v>
      </c>
      <c r="E335">
        <v>20</v>
      </c>
      <c r="F335" t="s">
        <v>23</v>
      </c>
      <c r="H335" s="2" t="d">
        <v>2023-11-02</v>
      </c>
    </row>
    <row r="336" spans="1:8" x14ac:dyDescent="0.2">
      <c r="A336" t="s">
        <v>357</v>
      </c>
      <c r="B336" s="16" t="s">
        <v>9</v>
      </c>
      <c r="C336">
        <v>3</v>
      </c>
      <c r="D336">
        <v>2</v>
      </c>
      <c r="E336">
        <v>6</v>
      </c>
      <c r="F336" t="s">
        <v>14</v>
      </c>
      <c r="G336" t="s">
        <v>11</v>
      </c>
      <c r="H336" s="2" t="d">
        <v>2023-07-27</v>
      </c>
    </row>
    <row r="337" spans="1:8" x14ac:dyDescent="0.2">
      <c r="A337" t="s">
        <v>358</v>
      </c>
      <c r="B337" s="16" t="s">
        <v>38</v>
      </c>
      <c r="C337">
        <v>5</v>
      </c>
      <c r="D337">
        <v>3</v>
      </c>
      <c r="E337">
        <v>15</v>
      </c>
      <c r="F337" t="s">
        <v>18</v>
      </c>
      <c r="G337" t="s">
        <v>15</v>
      </c>
      <c r="H337" s="2" t="d">
        <v>2023-03-03</v>
      </c>
    </row>
    <row r="338" spans="1:8" x14ac:dyDescent="0.2">
      <c r="A338" t="s">
        <v>359</v>
      </c>
      <c r="C338">
        <v>3</v>
      </c>
      <c r="D338">
        <v>4</v>
      </c>
      <c r="E338">
        <v>12</v>
      </c>
      <c r="F338" t="s">
        <v>14</v>
      </c>
      <c r="G338" t="s">
        <v>11</v>
      </c>
      <c r="H338" s="2" t="d">
        <v>2023-02-06</v>
      </c>
    </row>
    <row r="339" spans="1:8" x14ac:dyDescent="0.2">
      <c r="A339" t="s">
        <v>360</v>
      </c>
      <c r="B339" s="16" t="s">
        <v>9</v>
      </c>
      <c r="C339">
        <v>3</v>
      </c>
      <c r="D339">
        <v>2</v>
      </c>
      <c r="E339">
        <v>6</v>
      </c>
      <c r="F339" t="s">
        <v>23</v>
      </c>
      <c r="G339" t="s">
        <v>11</v>
      </c>
      <c r="H339" s="2" t="d">
        <v>2023-09-19</v>
      </c>
    </row>
    <row r="340" spans="1:8" x14ac:dyDescent="0.2">
      <c r="A340" t="s">
        <v>361</v>
      </c>
      <c r="B340" s="16" t="s">
        <v>25</v>
      </c>
      <c r="C340">
        <v>4</v>
      </c>
      <c r="D340">
        <v>4</v>
      </c>
      <c r="E340">
        <v>16</v>
      </c>
      <c r="F340" t="s">
        <v>21</v>
      </c>
      <c r="G340" t="s">
        <v>15</v>
      </c>
      <c r="H340" s="2" t="d">
        <v>2023-02-21</v>
      </c>
    </row>
    <row r="341" spans="1:8" x14ac:dyDescent="0.2">
      <c r="A341" t="s">
        <v>362</v>
      </c>
      <c r="B341" s="16" t="s">
        <v>13</v>
      </c>
      <c r="C341">
        <v>3</v>
      </c>
      <c r="D341">
        <v>3</v>
      </c>
      <c r="E341">
        <v>9</v>
      </c>
      <c r="F341" t="s">
        <v>10</v>
      </c>
      <c r="H341" s="2" t="d">
        <v>2023-08-12</v>
      </c>
    </row>
    <row r="342" spans="1:8" x14ac:dyDescent="0.2">
      <c r="A342" t="s">
        <v>363</v>
      </c>
      <c r="B342" s="16" t="s">
        <v>28</v>
      </c>
      <c r="C342">
        <v>3</v>
      </c>
      <c r="D342">
        <v>4</v>
      </c>
      <c r="E342">
        <v>12</v>
      </c>
      <c r="F342" t="s">
        <v>23</v>
      </c>
      <c r="G342" t="s">
        <v>15</v>
      </c>
      <c r="H342" s="2" t="d">
        <v>2023-09-27</v>
      </c>
    </row>
    <row r="343" spans="1:8" x14ac:dyDescent="0.2">
      <c r="A343" t="s">
        <v>364</v>
      </c>
      <c r="B343" s="16" t="s">
        <v>17</v>
      </c>
      <c r="C343">
        <v>4</v>
      </c>
      <c r="D343">
        <v>1</v>
      </c>
      <c r="E343">
        <v>4</v>
      </c>
      <c r="F343" t="s">
        <v>14</v>
      </c>
      <c r="G343" t="s">
        <v>15</v>
      </c>
      <c r="H343" s="2" t="d">
        <v>2023-08-18</v>
      </c>
    </row>
    <row r="344" spans="1:8" x14ac:dyDescent="0.2">
      <c r="A344" t="s">
        <v>365</v>
      </c>
      <c r="C344">
        <v>4</v>
      </c>
      <c r="D344">
        <v>4</v>
      </c>
      <c r="E344">
        <v>16</v>
      </c>
      <c r="F344" t="s">
        <v>23</v>
      </c>
      <c r="G344" t="s">
        <v>11</v>
      </c>
      <c r="H344" s="2" t="d">
        <v>2023-12-16</v>
      </c>
    </row>
    <row r="345" spans="1:8" x14ac:dyDescent="0.2">
      <c r="A345" t="s">
        <v>366</v>
      </c>
      <c r="B345" s="16" t="s">
        <v>62</v>
      </c>
      <c r="C345">
        <v>4</v>
      </c>
      <c r="D345">
        <v>1.5</v>
      </c>
      <c r="E345">
        <v>6</v>
      </c>
      <c r="F345" t="s">
        <v>23</v>
      </c>
      <c r="G345" t="s">
        <v>15</v>
      </c>
      <c r="H345" s="2" t="d">
        <v>2023-03-11</v>
      </c>
    </row>
    <row r="346" spans="1:8" x14ac:dyDescent="0.2">
      <c r="A346" t="s">
        <v>367</v>
      </c>
      <c r="B346" s="16" t="s">
        <v>38</v>
      </c>
      <c r="C346">
        <v>1</v>
      </c>
      <c r="D346">
        <v>3</v>
      </c>
      <c r="E346">
        <v>3</v>
      </c>
      <c r="G346" t="s">
        <v>15</v>
      </c>
      <c r="H346" s="2" t="d">
        <v>2023-05-21</v>
      </c>
    </row>
    <row r="347" spans="1:8" x14ac:dyDescent="0.2">
      <c r="A347" t="s">
        <v>368</v>
      </c>
      <c r="B347" s="16" t="s">
        <v>62</v>
      </c>
      <c r="C347">
        <v>2</v>
      </c>
      <c r="D347">
        <v>1.5</v>
      </c>
      <c r="E347">
        <v>3</v>
      </c>
      <c r="G347" t="s">
        <v>11</v>
      </c>
      <c r="H347" s="2" t="d">
        <v>2023-02-23</v>
      </c>
    </row>
    <row r="348" spans="1:8" x14ac:dyDescent="0.2">
      <c r="A348" t="s">
        <v>369</v>
      </c>
      <c r="B348" s="16" t="s">
        <v>18</v>
      </c>
      <c r="C348">
        <v>2</v>
      </c>
      <c r="D348">
        <v>3</v>
      </c>
      <c r="E348">
        <v>6</v>
      </c>
      <c r="F348" t="s">
        <v>14</v>
      </c>
      <c r="G348" t="s">
        <v>11</v>
      </c>
      <c r="H348" s="2" t="d">
        <v>2023-06-07</v>
      </c>
    </row>
    <row r="349" spans="1:8" x14ac:dyDescent="0.2">
      <c r="A349" t="s">
        <v>370</v>
      </c>
      <c r="B349" s="16" t="s">
        <v>13</v>
      </c>
      <c r="C349">
        <v>5</v>
      </c>
      <c r="D349">
        <v>3</v>
      </c>
      <c r="E349">
        <v>15</v>
      </c>
      <c r="G349" t="s">
        <v>15</v>
      </c>
      <c r="H349" s="2" t="d">
        <v>2023-05-12</v>
      </c>
    </row>
    <row r="350" spans="1:8" x14ac:dyDescent="0.2">
      <c r="A350" t="s">
        <v>371</v>
      </c>
      <c r="B350" s="16" t="s">
        <v>25</v>
      </c>
      <c r="C350">
        <v>3</v>
      </c>
      <c r="D350">
        <v>4</v>
      </c>
      <c r="E350">
        <v>12</v>
      </c>
      <c r="F350" t="s">
        <v>10</v>
      </c>
      <c r="G350" t="s">
        <v>15</v>
      </c>
      <c r="H350" s="2" t="d">
        <v>2023-07-06</v>
      </c>
    </row>
    <row r="351" spans="1:8" x14ac:dyDescent="0.2">
      <c r="A351" t="s">
        <v>372</v>
      </c>
      <c r="C351">
        <v>2</v>
      </c>
      <c r="D351">
        <v>4</v>
      </c>
      <c r="E351">
        <v>8</v>
      </c>
      <c r="F351" t="s">
        <v>14</v>
      </c>
      <c r="H351" s="2" t="d">
        <v>2023-06-20</v>
      </c>
    </row>
    <row r="352" spans="1:8" x14ac:dyDescent="0.2">
      <c r="A352" t="s">
        <v>373</v>
      </c>
      <c r="B352" s="16" t="s">
        <v>21</v>
      </c>
      <c r="C352">
        <v>1</v>
      </c>
      <c r="D352">
        <v>5</v>
      </c>
      <c r="E352">
        <v>5</v>
      </c>
      <c r="F352" t="s">
        <v>14</v>
      </c>
      <c r="G352" t="s">
        <v>11</v>
      </c>
      <c r="H352" s="2" t="d">
        <v>2023-12-22</v>
      </c>
    </row>
    <row r="353" spans="1:8" x14ac:dyDescent="0.2">
      <c r="A353" t="s">
        <v>374</v>
      </c>
      <c r="B353" s="16" t="s">
        <v>17</v>
      </c>
      <c r="C353">
        <v>2</v>
      </c>
      <c r="E353">
        <v>2</v>
      </c>
      <c r="F353" t="s">
        <v>14</v>
      </c>
      <c r="G353" t="s">
        <v>11</v>
      </c>
      <c r="H353" s="2" t="d">
        <v>2023-09-02</v>
      </c>
    </row>
    <row r="354" spans="1:8" x14ac:dyDescent="0.2">
      <c r="A354" t="s">
        <v>375</v>
      </c>
      <c r="B354" s="16" t="s">
        <v>18</v>
      </c>
      <c r="C354">
        <v>4</v>
      </c>
      <c r="D354">
        <v>4</v>
      </c>
      <c r="E354">
        <v>16</v>
      </c>
      <c r="F354" t="s">
        <v>14</v>
      </c>
      <c r="G354" t="s">
        <v>11</v>
      </c>
      <c r="H354" s="2" t="d">
        <v>2023-01-14</v>
      </c>
    </row>
    <row r="355" spans="1:8" x14ac:dyDescent="0.2">
      <c r="A355" t="s">
        <v>376</v>
      </c>
      <c r="B355" s="16" t="s">
        <v>20</v>
      </c>
      <c r="C355">
        <v>2</v>
      </c>
      <c r="D355">
        <v>5</v>
      </c>
      <c r="E355">
        <v>10</v>
      </c>
      <c r="F355" t="s">
        <v>23</v>
      </c>
      <c r="G355" t="s">
        <v>11</v>
      </c>
      <c r="H355" s="2" t="d">
        <v>2023-08-09</v>
      </c>
    </row>
    <row r="356" spans="1:8" x14ac:dyDescent="0.2">
      <c r="A356" t="s">
        <v>377</v>
      </c>
      <c r="B356" s="16" t="s">
        <v>13</v>
      </c>
      <c r="C356">
        <v>3</v>
      </c>
      <c r="D356">
        <v>3</v>
      </c>
      <c r="E356">
        <v>9</v>
      </c>
      <c r="F356" t="s">
        <v>23</v>
      </c>
      <c r="G356" t="s">
        <v>15</v>
      </c>
      <c r="H356" s="2" t="d">
        <v>2023-02-27</v>
      </c>
    </row>
    <row r="357" spans="1:8" x14ac:dyDescent="0.2">
      <c r="A357" t="s">
        <v>378</v>
      </c>
      <c r="B357" s="16" t="s">
        <v>9</v>
      </c>
      <c r="C357">
        <v>1</v>
      </c>
      <c r="D357">
        <v>2</v>
      </c>
      <c r="E357">
        <v>2</v>
      </c>
      <c r="F357" t="s">
        <v>14</v>
      </c>
      <c r="G357" t="s">
        <v>15</v>
      </c>
      <c r="H357" s="2" t="d">
        <v>2023-05-14</v>
      </c>
    </row>
    <row r="358" spans="1:8" x14ac:dyDescent="0.2">
      <c r="A358" t="s">
        <v>379</v>
      </c>
      <c r="B358" s="16" t="s">
        <v>9</v>
      </c>
      <c r="D358">
        <v>2</v>
      </c>
      <c r="E358">
        <v>4</v>
      </c>
      <c r="F358" t="s">
        <v>10</v>
      </c>
      <c r="G358" t="s">
        <v>15</v>
      </c>
      <c r="H358" s="2" t="d">
        <v>2023-07-18</v>
      </c>
    </row>
    <row r="359" spans="1:8" x14ac:dyDescent="0.2">
      <c r="A359" t="s">
        <v>380</v>
      </c>
      <c r="B359" s="16" t="s">
        <v>17</v>
      </c>
      <c r="C359">
        <v>2</v>
      </c>
      <c r="D359">
        <v>1</v>
      </c>
      <c r="E359">
        <v>2</v>
      </c>
      <c r="F359" t="s">
        <v>10</v>
      </c>
      <c r="G359" t="s">
        <v>11</v>
      </c>
      <c r="H359" s="2" t="d">
        <v>2023-10-08</v>
      </c>
    </row>
    <row r="360" spans="1:8" x14ac:dyDescent="0.2">
      <c r="A360" t="s">
        <v>381</v>
      </c>
      <c r="B360" s="16" t="s">
        <v>13</v>
      </c>
      <c r="C360">
        <v>5</v>
      </c>
      <c r="D360">
        <v>3</v>
      </c>
      <c r="E360">
        <v>15</v>
      </c>
      <c r="F360" t="s">
        <v>23</v>
      </c>
      <c r="H360" s="2" t="d">
        <v>2023-03-21</v>
      </c>
    </row>
    <row r="361" spans="1:8" x14ac:dyDescent="0.2">
      <c r="A361" t="s">
        <v>382</v>
      </c>
      <c r="B361" s="16" t="s">
        <v>13</v>
      </c>
      <c r="C361">
        <v>5</v>
      </c>
      <c r="D361">
        <v>3</v>
      </c>
      <c r="E361">
        <v>15</v>
      </c>
      <c r="H361" s="2" t="d">
        <v>2023-08-16</v>
      </c>
    </row>
    <row r="362" spans="1:8" x14ac:dyDescent="0.2">
      <c r="A362" t="s">
        <v>383</v>
      </c>
      <c r="B362" s="16" t="s">
        <v>62</v>
      </c>
      <c r="C362">
        <v>5</v>
      </c>
      <c r="D362">
        <v>1.5</v>
      </c>
      <c r="E362">
        <v>7.5</v>
      </c>
      <c r="G362" t="s">
        <v>11</v>
      </c>
      <c r="H362" s="2" t="d">
        <v>2023-04-20</v>
      </c>
    </row>
    <row r="363" spans="1:8" x14ac:dyDescent="0.2">
      <c r="A363" t="s">
        <v>384</v>
      </c>
      <c r="B363" s="16" t="s">
        <v>17</v>
      </c>
      <c r="C363">
        <v>1</v>
      </c>
      <c r="D363">
        <v>1</v>
      </c>
      <c r="E363">
        <v>1</v>
      </c>
      <c r="F363" t="s">
        <v>10</v>
      </c>
      <c r="G363" t="s">
        <v>15</v>
      </c>
      <c r="H363" s="2" t="d">
        <v>2023-11-26</v>
      </c>
    </row>
    <row r="364" spans="1:8" x14ac:dyDescent="0.2">
      <c r="A364" t="s">
        <v>385</v>
      </c>
      <c r="B364" s="16" t="s">
        <v>20</v>
      </c>
      <c r="C364">
        <v>4</v>
      </c>
      <c r="D364">
        <v>5</v>
      </c>
      <c r="E364">
        <v>20</v>
      </c>
      <c r="F364" t="s">
        <v>10</v>
      </c>
      <c r="H364" s="2" t="d">
        <v>2023-10-10</v>
      </c>
    </row>
    <row r="365" spans="1:8" x14ac:dyDescent="0.2">
      <c r="A365" t="s">
        <v>386</v>
      </c>
      <c r="B365" s="16" t="s">
        <v>20</v>
      </c>
      <c r="C365">
        <v>1</v>
      </c>
      <c r="D365">
        <v>5</v>
      </c>
      <c r="E365">
        <v>5</v>
      </c>
      <c r="F365" t="s">
        <v>14</v>
      </c>
      <c r="G365" t="s">
        <v>11</v>
      </c>
      <c r="H365" s="2" t="d">
        <v>2023-05-10</v>
      </c>
    </row>
    <row r="366" spans="1:8" x14ac:dyDescent="0.2">
      <c r="A366" t="s">
        <v>387</v>
      </c>
      <c r="B366" s="16" t="s">
        <v>18</v>
      </c>
      <c r="C366">
        <v>5</v>
      </c>
      <c r="D366">
        <v>2</v>
      </c>
      <c r="E366">
        <v>10</v>
      </c>
      <c r="F366" t="s">
        <v>14</v>
      </c>
      <c r="G366" t="s">
        <v>11</v>
      </c>
      <c r="H366" s="2" t="d">
        <v>2023-02-28</v>
      </c>
    </row>
    <row r="367" spans="1:8" x14ac:dyDescent="0.2">
      <c r="A367" t="s">
        <v>388</v>
      </c>
      <c r="B367" s="16" t="s">
        <v>21</v>
      </c>
      <c r="C367">
        <v>2</v>
      </c>
      <c r="D367">
        <v>3</v>
      </c>
      <c r="E367">
        <v>6</v>
      </c>
      <c r="F367" t="s">
        <v>23</v>
      </c>
      <c r="G367" t="s">
        <v>15</v>
      </c>
      <c r="H367" s="2" t="d">
        <v>2023-02-02</v>
      </c>
    </row>
    <row r="368" spans="1:8" x14ac:dyDescent="0.2">
      <c r="A368" t="s">
        <v>389</v>
      </c>
      <c r="B368" s="16" t="s">
        <v>38</v>
      </c>
      <c r="C368">
        <v>5</v>
      </c>
      <c r="D368">
        <v>3</v>
      </c>
      <c r="E368" t="s">
        <v>21</v>
      </c>
      <c r="F368" t="s">
        <v>14</v>
      </c>
      <c r="H368" s="2" t="d">
        <v>2023-01-28</v>
      </c>
    </row>
    <row r="369" spans="1:8" x14ac:dyDescent="0.2">
      <c r="A369" t="s">
        <v>390</v>
      </c>
      <c r="C369">
        <v>1</v>
      </c>
      <c r="D369">
        <v>1</v>
      </c>
      <c r="E369">
        <v>1</v>
      </c>
      <c r="F369" t="s">
        <v>10</v>
      </c>
      <c r="H369" s="2" t="d">
        <v>2023-08-14</v>
      </c>
    </row>
    <row r="370" spans="1:8" x14ac:dyDescent="0.2">
      <c r="A370" t="s">
        <v>391</v>
      </c>
      <c r="B370" s="16" t="s">
        <v>62</v>
      </c>
      <c r="C370">
        <v>5</v>
      </c>
      <c r="D370">
        <v>1.5</v>
      </c>
      <c r="E370">
        <v>7.5</v>
      </c>
      <c r="H370" s="2" t="d">
        <v>2023-09-26</v>
      </c>
    </row>
    <row r="371" spans="1:8" x14ac:dyDescent="0.2">
      <c r="A371" t="s">
        <v>392</v>
      </c>
      <c r="B371" s="16" t="s">
        <v>38</v>
      </c>
      <c r="C371">
        <v>3</v>
      </c>
      <c r="D371">
        <v>3</v>
      </c>
      <c r="E371">
        <v>9</v>
      </c>
      <c r="F371" t="s">
        <v>14</v>
      </c>
      <c r="G371" t="s">
        <v>15</v>
      </c>
      <c r="H371" s="2" t="d">
        <v>2023-03-15</v>
      </c>
    </row>
    <row r="372" spans="1:8" x14ac:dyDescent="0.2">
      <c r="A372" t="s">
        <v>393</v>
      </c>
      <c r="B372" s="16" t="s">
        <v>13</v>
      </c>
      <c r="C372">
        <v>2</v>
      </c>
      <c r="D372">
        <v>3</v>
      </c>
      <c r="E372">
        <v>6</v>
      </c>
      <c r="F372" t="s">
        <v>10</v>
      </c>
      <c r="H372" s="2" t="d">
        <v>2023-01-13</v>
      </c>
    </row>
    <row r="373" spans="1:8" x14ac:dyDescent="0.2">
      <c r="A373" t="s">
        <v>394</v>
      </c>
      <c r="B373" s="16" t="s">
        <v>62</v>
      </c>
      <c r="C373">
        <v>2</v>
      </c>
      <c r="D373">
        <v>1.5</v>
      </c>
      <c r="E373">
        <v>3</v>
      </c>
      <c r="G373" t="s">
        <v>11</v>
      </c>
      <c r="H373" s="2" t="d">
        <v>2023-02-06</v>
      </c>
    </row>
    <row r="374" spans="1:8" x14ac:dyDescent="0.2">
      <c r="A374" t="s">
        <v>395</v>
      </c>
      <c r="B374" s="16" t="s">
        <v>17</v>
      </c>
      <c r="C374">
        <v>5</v>
      </c>
      <c r="D374">
        <v>1</v>
      </c>
      <c r="E374">
        <v>5</v>
      </c>
      <c r="F374" t="s">
        <v>14</v>
      </c>
      <c r="G374" t="s">
        <v>15</v>
      </c>
      <c r="H374" s="2" t="d">
        <v>2023-10-16</v>
      </c>
    </row>
    <row r="375" spans="1:8" x14ac:dyDescent="0.2">
      <c r="A375" t="s">
        <v>396</v>
      </c>
      <c r="B375" s="16" t="s">
        <v>13</v>
      </c>
      <c r="C375">
        <v>1</v>
      </c>
      <c r="D375">
        <v>3</v>
      </c>
      <c r="E375">
        <v>3</v>
      </c>
      <c r="F375" t="s">
        <v>14</v>
      </c>
      <c r="G375" t="s">
        <v>15</v>
      </c>
      <c r="H375" s="2" t="d">
        <v>2023-07-15</v>
      </c>
    </row>
    <row r="376" spans="1:8" x14ac:dyDescent="0.2">
      <c r="A376" t="s">
        <v>397</v>
      </c>
      <c r="B376" s="16" t="s">
        <v>28</v>
      </c>
      <c r="C376">
        <v>5</v>
      </c>
      <c r="D376">
        <v>4</v>
      </c>
      <c r="E376">
        <v>20</v>
      </c>
      <c r="F376" t="s">
        <v>23</v>
      </c>
      <c r="G376" t="s">
        <v>15</v>
      </c>
      <c r="H376" s="2" t="d">
        <v>2023-05-28</v>
      </c>
    </row>
    <row r="377" spans="1:8" x14ac:dyDescent="0.2">
      <c r="A377" t="s">
        <v>398</v>
      </c>
      <c r="B377" s="16" t="s">
        <v>62</v>
      </c>
      <c r="C377">
        <v>4</v>
      </c>
      <c r="D377">
        <v>1.5</v>
      </c>
      <c r="E377">
        <v>6</v>
      </c>
      <c r="F377" t="s">
        <v>23</v>
      </c>
      <c r="G377" t="s">
        <v>11</v>
      </c>
      <c r="H377" s="2" t="d">
        <v>2023-03-26</v>
      </c>
    </row>
    <row r="378" spans="1:8" x14ac:dyDescent="0.2">
      <c r="A378" t="s">
        <v>399</v>
      </c>
      <c r="B378" s="16" t="s">
        <v>17</v>
      </c>
      <c r="C378">
        <v>1</v>
      </c>
      <c r="D378">
        <v>1</v>
      </c>
      <c r="E378">
        <v>1</v>
      </c>
      <c r="F378" t="s">
        <v>10</v>
      </c>
      <c r="H378" s="2" t="d">
        <v>2023-04-23</v>
      </c>
    </row>
    <row r="379" spans="1:8" x14ac:dyDescent="0.2">
      <c r="A379" t="s">
        <v>400</v>
      </c>
      <c r="B379" s="16" t="s">
        <v>13</v>
      </c>
      <c r="C379">
        <v>1</v>
      </c>
      <c r="D379">
        <v>3</v>
      </c>
      <c r="E379">
        <v>3</v>
      </c>
      <c r="F379" t="s">
        <v>21</v>
      </c>
      <c r="G379" t="s">
        <v>21</v>
      </c>
      <c r="H379" s="2" t="d">
        <v>2023-11-17</v>
      </c>
    </row>
    <row r="380" spans="1:8" x14ac:dyDescent="0.2">
      <c r="A380" t="s">
        <v>401</v>
      </c>
      <c r="B380" s="16" t="s">
        <v>20</v>
      </c>
      <c r="C380">
        <v>4</v>
      </c>
      <c r="D380">
        <v>5</v>
      </c>
      <c r="E380">
        <v>20</v>
      </c>
      <c r="F380" t="s">
        <v>10</v>
      </c>
      <c r="G380" t="s">
        <v>11</v>
      </c>
      <c r="H380" s="2" t="d">
        <v>2023-12-20</v>
      </c>
    </row>
    <row r="381" spans="1:8" x14ac:dyDescent="0.2">
      <c r="A381" t="s">
        <v>402</v>
      </c>
      <c r="B381" s="16" t="s">
        <v>9</v>
      </c>
      <c r="C381">
        <v>4</v>
      </c>
      <c r="D381">
        <v>2</v>
      </c>
      <c r="E381">
        <v>8</v>
      </c>
      <c r="F381" t="s">
        <v>10</v>
      </c>
      <c r="H381" s="2" t="d">
        <v>2023-06-10</v>
      </c>
    </row>
    <row r="382" spans="1:8" x14ac:dyDescent="0.2">
      <c r="A382" t="s">
        <v>403</v>
      </c>
      <c r="B382" s="16" t="s">
        <v>18</v>
      </c>
      <c r="C382">
        <v>1</v>
      </c>
      <c r="D382">
        <v>3</v>
      </c>
      <c r="E382">
        <v>3</v>
      </c>
      <c r="F382" t="s">
        <v>14</v>
      </c>
      <c r="G382" t="s">
        <v>11</v>
      </c>
      <c r="H382" s="2" t="d">
        <v>2023-07-12</v>
      </c>
    </row>
    <row r="383" spans="1:8" x14ac:dyDescent="0.2">
      <c r="A383" t="s">
        <v>404</v>
      </c>
      <c r="B383" s="16" t="s">
        <v>17</v>
      </c>
      <c r="C383">
        <v>4</v>
      </c>
      <c r="E383">
        <v>4</v>
      </c>
      <c r="F383" t="s">
        <v>14</v>
      </c>
      <c r="H383" s="2" t="d">
        <v>2023-12-04</v>
      </c>
    </row>
    <row r="384" spans="1:8" x14ac:dyDescent="0.2">
      <c r="A384" t="s">
        <v>405</v>
      </c>
      <c r="B384" s="16" t="s">
        <v>62</v>
      </c>
      <c r="C384">
        <v>5</v>
      </c>
      <c r="D384">
        <v>1.5</v>
      </c>
      <c r="E384">
        <v>7.5</v>
      </c>
      <c r="F384" t="s">
        <v>10</v>
      </c>
      <c r="G384" t="s">
        <v>15</v>
      </c>
      <c r="H384" s="2" t="d">
        <v>2023-02-08</v>
      </c>
    </row>
    <row r="385" spans="1:8" x14ac:dyDescent="0.2">
      <c r="A385" t="s">
        <v>406</v>
      </c>
      <c r="B385" s="16" t="s">
        <v>9</v>
      </c>
      <c r="C385">
        <v>3</v>
      </c>
      <c r="D385">
        <v>2</v>
      </c>
      <c r="E385" t="s">
        <v>21</v>
      </c>
      <c r="F385" t="s">
        <v>18</v>
      </c>
      <c r="G385" t="s">
        <v>11</v>
      </c>
      <c r="H385" s="2" t="d">
        <v>2023-10-21</v>
      </c>
    </row>
    <row r="386" spans="1:8" x14ac:dyDescent="0.2">
      <c r="A386" t="s">
        <v>407</v>
      </c>
      <c r="B386" s="16" t="s">
        <v>18</v>
      </c>
      <c r="C386">
        <v>4</v>
      </c>
      <c r="D386">
        <v>1</v>
      </c>
      <c r="E386">
        <v>4</v>
      </c>
      <c r="F386" t="s">
        <v>23</v>
      </c>
      <c r="G386" t="s">
        <v>11</v>
      </c>
      <c r="H386" s="2" t="d">
        <v>2023-09-08</v>
      </c>
    </row>
    <row r="387" spans="1:8" x14ac:dyDescent="0.2">
      <c r="A387" t="s">
        <v>408</v>
      </c>
      <c r="B387" s="16" t="s">
        <v>18</v>
      </c>
      <c r="C387">
        <v>1</v>
      </c>
      <c r="D387">
        <v>1</v>
      </c>
      <c r="E387">
        <v>1</v>
      </c>
      <c r="F387" t="s">
        <v>14</v>
      </c>
      <c r="G387" t="s">
        <v>15</v>
      </c>
      <c r="H387" s="2" t="d">
        <v>2023-06-07</v>
      </c>
    </row>
    <row r="388" spans="1:8" x14ac:dyDescent="0.2">
      <c r="A388" t="s">
        <v>409</v>
      </c>
      <c r="B388" s="16" t="s">
        <v>62</v>
      </c>
      <c r="C388">
        <v>4</v>
      </c>
      <c r="D388">
        <v>1.5</v>
      </c>
      <c r="E388">
        <v>6</v>
      </c>
      <c r="F388" t="s">
        <v>14</v>
      </c>
      <c r="H388" s="2" t="d">
        <v>2023-06-19</v>
      </c>
    </row>
    <row r="389" spans="1:8" x14ac:dyDescent="0.2">
      <c r="A389" t="s">
        <v>410</v>
      </c>
      <c r="B389" s="16" t="s">
        <v>13</v>
      </c>
      <c r="C389">
        <v>5</v>
      </c>
      <c r="D389">
        <v>3</v>
      </c>
      <c r="E389" t="s">
        <v>18</v>
      </c>
      <c r="F389" t="s">
        <v>10</v>
      </c>
      <c r="H389" s="2" t="d">
        <v>2023-09-11</v>
      </c>
    </row>
    <row r="390" spans="1:8" x14ac:dyDescent="0.2">
      <c r="A390" t="s">
        <v>411</v>
      </c>
      <c r="B390" s="16" t="s">
        <v>13</v>
      </c>
      <c r="C390">
        <v>4</v>
      </c>
      <c r="D390">
        <v>3</v>
      </c>
      <c r="E390">
        <v>12</v>
      </c>
      <c r="F390" t="s">
        <v>10</v>
      </c>
      <c r="G390" t="s">
        <v>15</v>
      </c>
      <c r="H390" s="2" t="d">
        <v>2023-12-27</v>
      </c>
    </row>
    <row r="391" spans="1:8" x14ac:dyDescent="0.2">
      <c r="A391" t="s">
        <v>412</v>
      </c>
      <c r="B391" s="16" t="s">
        <v>17</v>
      </c>
      <c r="C391">
        <v>2</v>
      </c>
      <c r="D391">
        <v>1</v>
      </c>
      <c r="E391">
        <v>2</v>
      </c>
      <c r="F391" t="s">
        <v>23</v>
      </c>
      <c r="G391" t="s">
        <v>11</v>
      </c>
      <c r="H391" s="2" t="d">
        <v>2023-02-01</v>
      </c>
    </row>
    <row r="392" spans="1:8" x14ac:dyDescent="0.2">
      <c r="A392" t="s">
        <v>413</v>
      </c>
      <c r="B392" s="16" t="s">
        <v>38</v>
      </c>
      <c r="D392">
        <v>3</v>
      </c>
      <c r="E392">
        <v>3</v>
      </c>
      <c r="F392" t="s">
        <v>10</v>
      </c>
      <c r="G392" t="s">
        <v>11</v>
      </c>
      <c r="H392" s="2" t="d">
        <v>2023-10-04</v>
      </c>
    </row>
    <row r="393" spans="1:8" x14ac:dyDescent="0.2">
      <c r="A393" t="s">
        <v>414</v>
      </c>
      <c r="B393" s="16" t="s">
        <v>28</v>
      </c>
      <c r="C393">
        <v>4</v>
      </c>
      <c r="D393" t="s">
        <v>18</v>
      </c>
      <c r="E393">
        <v>16</v>
      </c>
      <c r="F393" t="s">
        <v>14</v>
      </c>
      <c r="G393" t="s">
        <v>11</v>
      </c>
      <c r="H393" s="2" t="d">
        <v>2023-02-12</v>
      </c>
    </row>
    <row r="394" spans="1:8" x14ac:dyDescent="0.2">
      <c r="A394" t="s">
        <v>415</v>
      </c>
      <c r="B394" s="16" t="s">
        <v>20</v>
      </c>
      <c r="C394">
        <v>3</v>
      </c>
      <c r="D394">
        <v>5</v>
      </c>
      <c r="E394">
        <v>15</v>
      </c>
      <c r="F394" t="s">
        <v>23</v>
      </c>
      <c r="G394" t="s">
        <v>15</v>
      </c>
      <c r="H394" s="2" t="d">
        <v>2023-03-14</v>
      </c>
    </row>
    <row r="395" spans="1:8" x14ac:dyDescent="0.2">
      <c r="A395" t="s">
        <v>416</v>
      </c>
      <c r="B395" s="16" t="s">
        <v>13</v>
      </c>
      <c r="C395">
        <v>1</v>
      </c>
      <c r="D395">
        <v>3</v>
      </c>
      <c r="E395">
        <v>3</v>
      </c>
      <c r="F395" t="s">
        <v>14</v>
      </c>
      <c r="G395" t="s">
        <v>15</v>
      </c>
      <c r="H395" s="2" t="d">
        <v>2023-03-02</v>
      </c>
    </row>
    <row r="396" spans="1:8" x14ac:dyDescent="0.2">
      <c r="A396" t="s">
        <v>417</v>
      </c>
      <c r="B396" s="16" t="s">
        <v>28</v>
      </c>
      <c r="C396">
        <v>2</v>
      </c>
      <c r="D396">
        <v>4</v>
      </c>
      <c r="E396">
        <v>8</v>
      </c>
      <c r="F396" t="s">
        <v>14</v>
      </c>
      <c r="H396" s="2" t="d">
        <v>2023-05-29</v>
      </c>
    </row>
    <row r="397" spans="1:8" x14ac:dyDescent="0.2">
      <c r="A397" t="s">
        <v>418</v>
      </c>
      <c r="B397" s="16" t="s">
        <v>17</v>
      </c>
      <c r="C397">
        <v>5</v>
      </c>
      <c r="D397">
        <v>1</v>
      </c>
      <c r="E397">
        <v>5</v>
      </c>
      <c r="F397" t="s">
        <v>23</v>
      </c>
      <c r="G397" t="s">
        <v>11</v>
      </c>
      <c r="H397" s="2" t="d">
        <v>2023-09-29</v>
      </c>
    </row>
    <row r="398" spans="1:8" x14ac:dyDescent="0.2">
      <c r="A398" t="s">
        <v>419</v>
      </c>
      <c r="B398" s="16" t="s">
        <v>25</v>
      </c>
      <c r="C398">
        <v>5</v>
      </c>
      <c r="D398">
        <v>4</v>
      </c>
      <c r="E398">
        <v>20</v>
      </c>
      <c r="G398" t="s">
        <v>15</v>
      </c>
      <c r="H398" s="2" t="d">
        <v>2023-04-20</v>
      </c>
    </row>
    <row r="399" spans="1:8" x14ac:dyDescent="0.2">
      <c r="A399" t="s">
        <v>420</v>
      </c>
      <c r="B399" s="16" t="s">
        <v>28</v>
      </c>
      <c r="C399">
        <v>1</v>
      </c>
      <c r="D399">
        <v>4</v>
      </c>
      <c r="E399">
        <v>4</v>
      </c>
      <c r="F399" t="s">
        <v>23</v>
      </c>
      <c r="G399" t="s">
        <v>15</v>
      </c>
      <c r="H399" s="2" t="d">
        <v>2023-04-22</v>
      </c>
    </row>
    <row r="400" spans="1:8" x14ac:dyDescent="0.2">
      <c r="A400" t="s">
        <v>421</v>
      </c>
      <c r="B400" s="16" t="s">
        <v>13</v>
      </c>
      <c r="C400">
        <v>3</v>
      </c>
      <c r="D400">
        <v>3</v>
      </c>
      <c r="E400">
        <v>9</v>
      </c>
      <c r="F400" t="s">
        <v>10</v>
      </c>
      <c r="G400" t="s">
        <v>18</v>
      </c>
      <c r="H400" s="2" t="d">
        <v>2023-07-31</v>
      </c>
    </row>
    <row r="401" spans="1:8" x14ac:dyDescent="0.2">
      <c r="A401" t="s">
        <v>422</v>
      </c>
      <c r="B401" s="16" t="s">
        <v>13</v>
      </c>
      <c r="C401">
        <v>2</v>
      </c>
      <c r="D401">
        <v>3</v>
      </c>
      <c r="E401">
        <v>6</v>
      </c>
      <c r="F401" t="s">
        <v>14</v>
      </c>
      <c r="G401" t="s">
        <v>11</v>
      </c>
      <c r="H401" s="2" t="d">
        <v>2023-01-05</v>
      </c>
    </row>
    <row r="402" spans="1:8" x14ac:dyDescent="0.2">
      <c r="A402" t="s">
        <v>423</v>
      </c>
      <c r="B402" s="16" t="s">
        <v>9</v>
      </c>
      <c r="C402">
        <v>5</v>
      </c>
      <c r="D402">
        <v>2</v>
      </c>
      <c r="E402">
        <v>10</v>
      </c>
      <c r="F402" t="s">
        <v>23</v>
      </c>
      <c r="G402" t="s">
        <v>11</v>
      </c>
      <c r="H402" s="2" t="d">
        <v>2023-08-25</v>
      </c>
    </row>
    <row r="403" spans="1:8" x14ac:dyDescent="0.2">
      <c r="A403" t="s">
        <v>424</v>
      </c>
      <c r="B403" s="16" t="s">
        <v>9</v>
      </c>
      <c r="C403">
        <v>5</v>
      </c>
      <c r="D403">
        <v>2</v>
      </c>
      <c r="E403">
        <v>10</v>
      </c>
      <c r="F403" t="s">
        <v>10</v>
      </c>
      <c r="G403" t="s">
        <v>11</v>
      </c>
      <c r="H403" s="2" t="d">
        <v>2023-07-28</v>
      </c>
    </row>
    <row r="404" spans="1:8" x14ac:dyDescent="0.2">
      <c r="A404" t="s">
        <v>425</v>
      </c>
      <c r="B404" s="16" t="s">
        <v>28</v>
      </c>
      <c r="C404">
        <v>2</v>
      </c>
      <c r="D404">
        <v>4</v>
      </c>
      <c r="E404">
        <v>8</v>
      </c>
      <c r="F404" t="s">
        <v>23</v>
      </c>
      <c r="G404" t="s">
        <v>11</v>
      </c>
      <c r="H404" s="2" t="d">
        <v>2023-03-31</v>
      </c>
    </row>
    <row r="405" spans="1:8" x14ac:dyDescent="0.2">
      <c r="A405" t="s">
        <v>426</v>
      </c>
      <c r="B405" s="16" t="s">
        <v>13</v>
      </c>
      <c r="C405">
        <v>4</v>
      </c>
      <c r="D405">
        <v>3</v>
      </c>
      <c r="E405">
        <v>12</v>
      </c>
      <c r="F405" t="s">
        <v>18</v>
      </c>
      <c r="H405" s="2" t="d">
        <v>2023-05-16</v>
      </c>
    </row>
    <row r="406" spans="1:8" x14ac:dyDescent="0.2">
      <c r="A406" t="s">
        <v>427</v>
      </c>
      <c r="B406" s="16" t="s">
        <v>28</v>
      </c>
      <c r="C406">
        <v>4</v>
      </c>
      <c r="D406">
        <v>4</v>
      </c>
      <c r="E406">
        <v>16</v>
      </c>
      <c r="F406" t="s">
        <v>14</v>
      </c>
      <c r="G406" t="s">
        <v>15</v>
      </c>
      <c r="H406" s="2" t="d">
        <v>2023-02-20</v>
      </c>
    </row>
    <row r="407" spans="1:8" x14ac:dyDescent="0.2">
      <c r="A407" t="s">
        <v>428</v>
      </c>
      <c r="B407" s="16" t="s">
        <v>62</v>
      </c>
      <c r="C407">
        <v>1</v>
      </c>
      <c r="D407">
        <v>1.5</v>
      </c>
      <c r="E407">
        <v>1.5</v>
      </c>
      <c r="G407" t="s">
        <v>15</v>
      </c>
      <c r="H407" s="2" t="d">
        <v>2023-12-08</v>
      </c>
    </row>
    <row r="408" spans="1:8" x14ac:dyDescent="0.2">
      <c r="A408" t="s">
        <v>429</v>
      </c>
      <c r="B408" s="16" t="s">
        <v>28</v>
      </c>
      <c r="C408">
        <v>1</v>
      </c>
      <c r="D408">
        <v>4</v>
      </c>
      <c r="E408">
        <v>4</v>
      </c>
      <c r="G408" t="s">
        <v>15</v>
      </c>
      <c r="H408" s="2" t="d">
        <v>2023-08-03</v>
      </c>
    </row>
    <row r="409" spans="1:8" x14ac:dyDescent="0.2">
      <c r="A409" t="s">
        <v>430</v>
      </c>
      <c r="B409" s="16" t="s">
        <v>62</v>
      </c>
      <c r="C409">
        <v>2</v>
      </c>
      <c r="D409">
        <v>1.5</v>
      </c>
      <c r="E409">
        <v>3</v>
      </c>
      <c r="G409" t="s">
        <v>11</v>
      </c>
      <c r="H409" s="2" t="d">
        <v>2023-08-03</v>
      </c>
    </row>
    <row r="410" spans="1:8" x14ac:dyDescent="0.2">
      <c r="A410" t="s">
        <v>431</v>
      </c>
      <c r="B410" s="16" t="s">
        <v>20</v>
      </c>
      <c r="C410">
        <v>2</v>
      </c>
      <c r="D410">
        <v>5</v>
      </c>
      <c r="E410">
        <v>10</v>
      </c>
      <c r="F410" t="s">
        <v>21</v>
      </c>
      <c r="G410" t="s">
        <v>15</v>
      </c>
      <c r="H410" s="2" t="d">
        <v>2023-06-06</v>
      </c>
    </row>
    <row r="411" spans="1:8" x14ac:dyDescent="0.2">
      <c r="A411" t="s">
        <v>432</v>
      </c>
      <c r="B411" s="16" t="s">
        <v>13</v>
      </c>
      <c r="C411">
        <v>5</v>
      </c>
      <c r="D411">
        <v>3</v>
      </c>
      <c r="E411">
        <v>15</v>
      </c>
      <c r="G411" t="s">
        <v>11</v>
      </c>
      <c r="H411" s="2" t="d">
        <v>2023-01-08</v>
      </c>
    </row>
    <row r="412" spans="1:8" x14ac:dyDescent="0.2">
      <c r="A412" t="s">
        <v>433</v>
      </c>
      <c r="B412" s="16" t="s">
        <v>28</v>
      </c>
      <c r="C412">
        <v>3</v>
      </c>
      <c r="D412">
        <v>4</v>
      </c>
      <c r="E412">
        <v>12</v>
      </c>
      <c r="F412" t="s">
        <v>14</v>
      </c>
      <c r="G412" t="s">
        <v>18</v>
      </c>
      <c r="H412" s="2" t="d">
        <v>2023-02-18</v>
      </c>
    </row>
    <row r="413" spans="1:8" x14ac:dyDescent="0.2">
      <c r="A413" t="s">
        <v>434</v>
      </c>
      <c r="B413" s="16" t="s">
        <v>38</v>
      </c>
      <c r="C413">
        <v>5</v>
      </c>
      <c r="D413">
        <v>3</v>
      </c>
      <c r="E413">
        <v>15</v>
      </c>
      <c r="F413" t="s">
        <v>23</v>
      </c>
      <c r="G413" t="s">
        <v>15</v>
      </c>
      <c r="H413" s="2" t="d">
        <v>2023-06-13</v>
      </c>
    </row>
    <row r="414" spans="1:8" x14ac:dyDescent="0.2">
      <c r="A414" t="s">
        <v>435</v>
      </c>
      <c r="B414" s="16" t="s">
        <v>9</v>
      </c>
      <c r="C414">
        <v>5</v>
      </c>
      <c r="D414" t="s">
        <v>18</v>
      </c>
      <c r="E414">
        <v>10</v>
      </c>
      <c r="F414" t="s">
        <v>18</v>
      </c>
      <c r="H414" s="2" t="d">
        <v>2023-12-24</v>
      </c>
    </row>
    <row r="415" spans="1:8" x14ac:dyDescent="0.2">
      <c r="A415" t="s">
        <v>436</v>
      </c>
      <c r="B415" s="16" t="s">
        <v>62</v>
      </c>
      <c r="C415" t="s">
        <v>21</v>
      </c>
      <c r="D415">
        <v>1.5</v>
      </c>
      <c r="E415">
        <v>4.5</v>
      </c>
      <c r="F415" t="s">
        <v>23</v>
      </c>
      <c r="G415" t="s">
        <v>11</v>
      </c>
      <c r="H415" s="2" t="d">
        <v>2023-12-15</v>
      </c>
    </row>
    <row r="416" spans="1:8" x14ac:dyDescent="0.2">
      <c r="A416" t="s">
        <v>437</v>
      </c>
      <c r="B416" s="16" t="s">
        <v>28</v>
      </c>
      <c r="C416">
        <v>2</v>
      </c>
      <c r="D416">
        <v>4</v>
      </c>
      <c r="E416">
        <v>8</v>
      </c>
      <c r="G416" t="s">
        <v>11</v>
      </c>
      <c r="H416" s="2" t="d">
        <v>2023-07-31</v>
      </c>
    </row>
    <row r="417" spans="1:8" x14ac:dyDescent="0.2">
      <c r="A417" t="s">
        <v>438</v>
      </c>
      <c r="B417" s="16" t="s">
        <v>13</v>
      </c>
      <c r="C417">
        <v>1</v>
      </c>
      <c r="D417">
        <v>3</v>
      </c>
      <c r="E417">
        <v>3</v>
      </c>
      <c r="F417" t="s">
        <v>23</v>
      </c>
      <c r="G417" t="s">
        <v>15</v>
      </c>
      <c r="H417" s="2" t="d">
        <v>2023-10-22</v>
      </c>
    </row>
    <row r="418" spans="1:8" x14ac:dyDescent="0.2">
      <c r="A418" t="s">
        <v>439</v>
      </c>
      <c r="B418" s="16" t="s">
        <v>62</v>
      </c>
      <c r="C418">
        <v>1</v>
      </c>
      <c r="D418" t="s">
        <v>18</v>
      </c>
      <c r="E418">
        <v>1.5</v>
      </c>
      <c r="F418" t="s">
        <v>21</v>
      </c>
      <c r="G418" t="s">
        <v>15</v>
      </c>
      <c r="H418" s="2" t="d">
        <v>2023-03-28</v>
      </c>
    </row>
    <row r="419" spans="1:8" x14ac:dyDescent="0.2">
      <c r="A419" t="s">
        <v>440</v>
      </c>
      <c r="C419">
        <v>4</v>
      </c>
      <c r="D419">
        <v>3</v>
      </c>
      <c r="E419">
        <v>12</v>
      </c>
      <c r="F419" t="s">
        <v>10</v>
      </c>
      <c r="H419" s="2" t="d">
        <v>2023-03-06</v>
      </c>
    </row>
    <row r="420" spans="1:8" x14ac:dyDescent="0.2">
      <c r="A420" t="s">
        <v>441</v>
      </c>
      <c r="B420" s="16" t="s">
        <v>25</v>
      </c>
      <c r="C420">
        <v>5</v>
      </c>
      <c r="D420">
        <v>4</v>
      </c>
      <c r="E420">
        <v>20</v>
      </c>
      <c r="F420" t="s">
        <v>14</v>
      </c>
      <c r="G420" t="s">
        <v>18</v>
      </c>
      <c r="H420" s="2" t="d">
        <v>2023-04-14</v>
      </c>
    </row>
    <row r="421" spans="1:8" x14ac:dyDescent="0.2">
      <c r="A421" t="s">
        <v>442</v>
      </c>
      <c r="B421" s="16" t="s">
        <v>13</v>
      </c>
      <c r="C421">
        <v>4</v>
      </c>
      <c r="D421" t="s">
        <v>21</v>
      </c>
      <c r="E421">
        <v>12</v>
      </c>
      <c r="F421" t="s">
        <v>10</v>
      </c>
      <c r="G421" t="s">
        <v>15</v>
      </c>
      <c r="H421" s="2" t="d">
        <v>2023-02-11</v>
      </c>
    </row>
    <row r="422" spans="1:8" x14ac:dyDescent="0.2">
      <c r="A422" t="s">
        <v>443</v>
      </c>
      <c r="B422" s="16" t="s">
        <v>17</v>
      </c>
      <c r="C422">
        <v>3</v>
      </c>
      <c r="D422">
        <v>1</v>
      </c>
      <c r="E422">
        <v>3</v>
      </c>
      <c r="F422" t="s">
        <v>10</v>
      </c>
      <c r="G422" t="s">
        <v>11</v>
      </c>
      <c r="H422" s="2" t="d">
        <v>2023-01-30</v>
      </c>
    </row>
    <row r="423" spans="1:8" x14ac:dyDescent="0.2">
      <c r="A423" t="s">
        <v>444</v>
      </c>
      <c r="B423" s="16" t="s">
        <v>20</v>
      </c>
      <c r="C423">
        <v>2</v>
      </c>
      <c r="D423">
        <v>5</v>
      </c>
      <c r="E423">
        <v>10</v>
      </c>
      <c r="F423" t="s">
        <v>14</v>
      </c>
      <c r="H423" s="2" t="d">
        <v>2023-09-11</v>
      </c>
    </row>
    <row r="424" spans="1:8" x14ac:dyDescent="0.2">
      <c r="A424" t="s">
        <v>445</v>
      </c>
      <c r="B424" s="16" t="s">
        <v>13</v>
      </c>
      <c r="C424">
        <v>4</v>
      </c>
      <c r="D424">
        <v>3</v>
      </c>
      <c r="E424">
        <v>12</v>
      </c>
      <c r="F424" t="s">
        <v>10</v>
      </c>
      <c r="G424" t="s">
        <v>11</v>
      </c>
      <c r="H424" s="2" t="d">
        <v>2023-04-09</v>
      </c>
    </row>
    <row r="425" spans="1:8" x14ac:dyDescent="0.2">
      <c r="A425" t="s">
        <v>446</v>
      </c>
      <c r="B425" s="16" t="s">
        <v>62</v>
      </c>
      <c r="C425">
        <v>4</v>
      </c>
      <c r="D425">
        <v>1.5</v>
      </c>
      <c r="E425">
        <v>6</v>
      </c>
      <c r="F425" t="s">
        <v>14</v>
      </c>
      <c r="G425" t="s">
        <v>15</v>
      </c>
      <c r="H425" s="2" t="d">
        <v>2023-10-07</v>
      </c>
    </row>
    <row r="426" spans="1:8" x14ac:dyDescent="0.2">
      <c r="A426" t="s">
        <v>447</v>
      </c>
      <c r="B426" s="16" t="s">
        <v>9</v>
      </c>
      <c r="C426">
        <v>2</v>
      </c>
      <c r="D426">
        <v>2</v>
      </c>
      <c r="E426">
        <v>4</v>
      </c>
      <c r="F426" t="s">
        <v>14</v>
      </c>
      <c r="G426" t="s">
        <v>21</v>
      </c>
      <c r="H426" s="2" t="d">
        <v>2023-08-20</v>
      </c>
    </row>
    <row r="427" spans="1:8" x14ac:dyDescent="0.2">
      <c r="A427" t="s">
        <v>448</v>
      </c>
      <c r="B427" s="16" t="s">
        <v>25</v>
      </c>
      <c r="C427">
        <v>1</v>
      </c>
      <c r="D427">
        <v>4</v>
      </c>
      <c r="G427" t="s">
        <v>11</v>
      </c>
      <c r="H427" s="2" t="d">
        <v>2023-04-16</v>
      </c>
    </row>
    <row r="428" spans="1:8" x14ac:dyDescent="0.2">
      <c r="A428" t="s">
        <v>449</v>
      </c>
      <c r="B428" s="16" t="s">
        <v>28</v>
      </c>
      <c r="C428">
        <v>5</v>
      </c>
      <c r="D428">
        <v>4</v>
      </c>
      <c r="E428">
        <v>20</v>
      </c>
      <c r="G428" t="s">
        <v>18</v>
      </c>
      <c r="H428" s="2" t="d">
        <v>2023-02-23</v>
      </c>
    </row>
    <row r="429" spans="1:8" x14ac:dyDescent="0.2">
      <c r="A429" t="s">
        <v>450</v>
      </c>
      <c r="B429" s="16" t="s">
        <v>25</v>
      </c>
      <c r="C429">
        <v>1</v>
      </c>
      <c r="D429">
        <v>4</v>
      </c>
      <c r="E429" t="s">
        <v>18</v>
      </c>
      <c r="G429" t="s">
        <v>18</v>
      </c>
      <c r="H429" s="2" t="d">
        <v>2023-12-23</v>
      </c>
    </row>
    <row r="430" spans="1:8" x14ac:dyDescent="0.2">
      <c r="A430" t="s">
        <v>451</v>
      </c>
      <c r="B430" s="16" t="s">
        <v>62</v>
      </c>
      <c r="C430">
        <v>4</v>
      </c>
      <c r="D430">
        <v>1.5</v>
      </c>
      <c r="E430">
        <v>6</v>
      </c>
      <c r="F430" t="s">
        <v>14</v>
      </c>
      <c r="G430" t="s">
        <v>21</v>
      </c>
      <c r="H430" s="2" t="d">
        <v>2023-08-19</v>
      </c>
    </row>
    <row r="431" spans="1:8" x14ac:dyDescent="0.2">
      <c r="A431" t="s">
        <v>452</v>
      </c>
      <c r="B431" s="16" t="s">
        <v>9</v>
      </c>
      <c r="C431">
        <v>1</v>
      </c>
      <c r="D431">
        <v>2</v>
      </c>
      <c r="E431">
        <v>2</v>
      </c>
      <c r="F431" t="s">
        <v>23</v>
      </c>
      <c r="G431" t="s">
        <v>15</v>
      </c>
      <c r="H431" s="2" t="d">
        <v>2023-12-22</v>
      </c>
    </row>
    <row r="432" spans="1:8" x14ac:dyDescent="0.2">
      <c r="A432" t="s">
        <v>453</v>
      </c>
      <c r="B432" s="16" t="s">
        <v>38</v>
      </c>
      <c r="C432">
        <v>2</v>
      </c>
      <c r="D432">
        <v>3</v>
      </c>
      <c r="E432">
        <v>6</v>
      </c>
      <c r="G432" t="s">
        <v>11</v>
      </c>
      <c r="H432" s="2" t="d">
        <v>2023-03-05</v>
      </c>
    </row>
    <row r="433" spans="1:8" x14ac:dyDescent="0.2">
      <c r="A433" t="s">
        <v>454</v>
      </c>
      <c r="B433" s="16" t="s">
        <v>62</v>
      </c>
      <c r="C433">
        <v>4</v>
      </c>
      <c r="D433">
        <v>1.5</v>
      </c>
      <c r="E433">
        <v>6</v>
      </c>
      <c r="F433" t="s">
        <v>14</v>
      </c>
      <c r="H433" s="2" t="d">
        <v>2023-11-25</v>
      </c>
    </row>
    <row r="434" spans="1:8" x14ac:dyDescent="0.2">
      <c r="A434" t="s">
        <v>455</v>
      </c>
      <c r="B434" s="16" t="s">
        <v>28</v>
      </c>
      <c r="C434">
        <v>5</v>
      </c>
      <c r="D434">
        <v>4</v>
      </c>
      <c r="E434">
        <v>20</v>
      </c>
      <c r="F434" t="s">
        <v>23</v>
      </c>
      <c r="H434" s="2" t="d">
        <v>2023-07-10</v>
      </c>
    </row>
    <row r="435" spans="1:8" x14ac:dyDescent="0.2">
      <c r="A435" t="s">
        <v>456</v>
      </c>
      <c r="B435" s="16" t="s">
        <v>9</v>
      </c>
      <c r="C435">
        <v>5</v>
      </c>
      <c r="D435">
        <v>2</v>
      </c>
      <c r="F435" t="s">
        <v>14</v>
      </c>
      <c r="H435" s="2" t="d">
        <v>2023-07-02</v>
      </c>
    </row>
    <row r="436" spans="1:8" x14ac:dyDescent="0.2">
      <c r="A436" t="s">
        <v>457</v>
      </c>
      <c r="B436" s="16" t="s">
        <v>13</v>
      </c>
      <c r="C436">
        <v>3</v>
      </c>
      <c r="D436">
        <v>3</v>
      </c>
      <c r="E436">
        <v>9</v>
      </c>
      <c r="F436" t="s">
        <v>23</v>
      </c>
      <c r="H436" s="2" t="d">
        <v>2023-11-17</v>
      </c>
    </row>
    <row r="437" spans="1:8" x14ac:dyDescent="0.2">
      <c r="A437" t="s">
        <v>458</v>
      </c>
      <c r="B437" s="16" t="s">
        <v>38</v>
      </c>
      <c r="C437">
        <v>1</v>
      </c>
      <c r="D437">
        <v>3</v>
      </c>
      <c r="E437" t="s">
        <v>21</v>
      </c>
      <c r="G437" t="s">
        <v>11</v>
      </c>
      <c r="H437" s="2" t="d">
        <v>2023-06-03</v>
      </c>
    </row>
    <row r="438" spans="1:8" x14ac:dyDescent="0.2">
      <c r="A438" t="s">
        <v>459</v>
      </c>
      <c r="B438" s="16" t="s">
        <v>17</v>
      </c>
      <c r="C438">
        <v>4</v>
      </c>
      <c r="D438">
        <v>1</v>
      </c>
      <c r="E438">
        <v>4</v>
      </c>
      <c r="F438" t="s">
        <v>23</v>
      </c>
      <c r="H438" s="2" t="d">
        <v>2023-03-24</v>
      </c>
    </row>
    <row r="439" spans="1:8" x14ac:dyDescent="0.2">
      <c r="A439" t="s">
        <v>460</v>
      </c>
      <c r="B439" s="16" t="s">
        <v>25</v>
      </c>
      <c r="C439">
        <v>1</v>
      </c>
      <c r="D439">
        <v>4</v>
      </c>
      <c r="E439">
        <v>4</v>
      </c>
      <c r="F439" t="s">
        <v>14</v>
      </c>
      <c r="H439" s="2" t="d">
        <v>2023-07-23</v>
      </c>
    </row>
    <row r="440" spans="1:8" x14ac:dyDescent="0.2">
      <c r="A440" t="s">
        <v>461</v>
      </c>
      <c r="B440" s="16" t="s">
        <v>9</v>
      </c>
      <c r="C440">
        <v>4</v>
      </c>
      <c r="D440">
        <v>2</v>
      </c>
      <c r="E440">
        <v>8</v>
      </c>
      <c r="F440" t="s">
        <v>14</v>
      </c>
      <c r="G440" t="s">
        <v>11</v>
      </c>
      <c r="H440" s="2" t="d">
        <v>2023-07-29</v>
      </c>
    </row>
    <row r="441" spans="1:8" x14ac:dyDescent="0.2">
      <c r="A441" t="s">
        <v>462</v>
      </c>
      <c r="B441" s="16" t="s">
        <v>13</v>
      </c>
      <c r="C441">
        <v>4</v>
      </c>
      <c r="D441">
        <v>3</v>
      </c>
      <c r="E441">
        <v>12</v>
      </c>
      <c r="F441" t="s">
        <v>10</v>
      </c>
      <c r="G441" t="s">
        <v>11</v>
      </c>
      <c r="H441" s="2" t="d">
        <v>2023-01-03</v>
      </c>
    </row>
    <row r="442" spans="1:8" x14ac:dyDescent="0.2">
      <c r="A442" t="s">
        <v>463</v>
      </c>
      <c r="B442" s="16" t="s">
        <v>28</v>
      </c>
      <c r="C442">
        <v>4</v>
      </c>
      <c r="D442">
        <v>4</v>
      </c>
      <c r="E442">
        <v>16</v>
      </c>
      <c r="F442" t="s">
        <v>10</v>
      </c>
      <c r="G442" t="s">
        <v>11</v>
      </c>
      <c r="H442" s="2" t="d">
        <v>2023-01-05</v>
      </c>
    </row>
    <row r="443" spans="1:8" x14ac:dyDescent="0.2">
      <c r="A443" t="s">
        <v>464</v>
      </c>
      <c r="B443" s="16" t="s">
        <v>20</v>
      </c>
      <c r="C443">
        <v>1</v>
      </c>
      <c r="D443">
        <v>5</v>
      </c>
      <c r="E443">
        <v>5</v>
      </c>
      <c r="F443" t="s">
        <v>10</v>
      </c>
      <c r="G443" t="s">
        <v>11</v>
      </c>
      <c r="H443" s="2" t="d">
        <v>2023-03-15</v>
      </c>
    </row>
    <row r="444" spans="1:8" x14ac:dyDescent="0.2">
      <c r="A444" t="s">
        <v>465</v>
      </c>
      <c r="B444" s="16" t="s">
        <v>28</v>
      </c>
      <c r="C444">
        <v>2</v>
      </c>
      <c r="D444">
        <v>4</v>
      </c>
      <c r="E444">
        <v>8</v>
      </c>
      <c r="H444" s="2" t="d">
        <v>2023-03-12</v>
      </c>
    </row>
    <row r="445" spans="1:8" x14ac:dyDescent="0.2">
      <c r="A445" t="s">
        <v>466</v>
      </c>
      <c r="B445" s="16" t="s">
        <v>28</v>
      </c>
      <c r="C445">
        <v>4</v>
      </c>
      <c r="D445">
        <v>4</v>
      </c>
      <c r="E445">
        <v>16</v>
      </c>
      <c r="F445" t="s">
        <v>10</v>
      </c>
      <c r="H445" s="2" t="d">
        <v>2023-08-16</v>
      </c>
    </row>
    <row r="446" spans="1:8" x14ac:dyDescent="0.2">
      <c r="A446" t="s">
        <v>467</v>
      </c>
      <c r="B446" s="16" t="s">
        <v>9</v>
      </c>
      <c r="C446">
        <v>4</v>
      </c>
      <c r="D446">
        <v>2</v>
      </c>
      <c r="E446">
        <v>8</v>
      </c>
      <c r="G446" t="s">
        <v>15</v>
      </c>
      <c r="H446" s="2" t="d">
        <v>2023-08-03</v>
      </c>
    </row>
    <row r="447" spans="1:8" x14ac:dyDescent="0.2">
      <c r="A447" t="s">
        <v>468</v>
      </c>
      <c r="B447" s="16" t="s">
        <v>20</v>
      </c>
      <c r="C447">
        <v>4</v>
      </c>
      <c r="D447">
        <v>5</v>
      </c>
      <c r="E447">
        <v>20</v>
      </c>
      <c r="F447" t="s">
        <v>23</v>
      </c>
      <c r="G447" t="s">
        <v>15</v>
      </c>
      <c r="H447" s="2" t="d">
        <v>2023-06-05</v>
      </c>
    </row>
    <row r="448" spans="1:8" x14ac:dyDescent="0.2">
      <c r="A448" t="s">
        <v>469</v>
      </c>
      <c r="B448" s="16" t="s">
        <v>38</v>
      </c>
      <c r="C448">
        <v>5</v>
      </c>
      <c r="D448">
        <v>3</v>
      </c>
      <c r="E448">
        <v>15</v>
      </c>
      <c r="F448" t="s">
        <v>10</v>
      </c>
      <c r="G448" t="s">
        <v>15</v>
      </c>
      <c r="H448" s="2" t="d">
        <v>2023-03-21</v>
      </c>
    </row>
    <row r="449" spans="1:8" x14ac:dyDescent="0.2">
      <c r="A449" t="s">
        <v>470</v>
      </c>
      <c r="B449" s="16" t="s">
        <v>28</v>
      </c>
      <c r="C449">
        <v>5</v>
      </c>
      <c r="D449">
        <v>4</v>
      </c>
      <c r="E449">
        <v>20</v>
      </c>
      <c r="F449" t="s">
        <v>23</v>
      </c>
      <c r="G449" t="s">
        <v>11</v>
      </c>
      <c r="H449" s="2" t="d">
        <v>2023-10-19</v>
      </c>
    </row>
    <row r="450" spans="1:8" x14ac:dyDescent="0.2">
      <c r="A450" t="s">
        <v>471</v>
      </c>
      <c r="B450" s="16" t="s">
        <v>17</v>
      </c>
      <c r="C450">
        <v>5</v>
      </c>
      <c r="D450">
        <v>1</v>
      </c>
      <c r="E450">
        <v>5</v>
      </c>
      <c r="G450" t="s">
        <v>15</v>
      </c>
      <c r="H450" s="2" t="d">
        <v>2023-01-07</v>
      </c>
    </row>
    <row r="451" spans="1:8" x14ac:dyDescent="0.2">
      <c r="A451" t="s">
        <v>472</v>
      </c>
      <c r="B451" s="16" t="s">
        <v>18</v>
      </c>
      <c r="C451">
        <v>1</v>
      </c>
      <c r="D451">
        <v>3</v>
      </c>
      <c r="E451">
        <v>3</v>
      </c>
      <c r="G451" t="s">
        <v>15</v>
      </c>
      <c r="H451" s="2" t="d">
        <v>2023-11-29</v>
      </c>
    </row>
    <row r="452" spans="1:8" x14ac:dyDescent="0.2">
      <c r="A452" t="s">
        <v>473</v>
      </c>
      <c r="B452" s="16" t="s">
        <v>17</v>
      </c>
      <c r="C452">
        <v>1</v>
      </c>
      <c r="D452">
        <v>1</v>
      </c>
      <c r="E452">
        <v>1</v>
      </c>
      <c r="F452" t="s">
        <v>14</v>
      </c>
      <c r="G452" t="s">
        <v>11</v>
      </c>
      <c r="H452" s="2" t="d">
        <v>2023-10-27</v>
      </c>
    </row>
    <row r="453" spans="1:8" x14ac:dyDescent="0.2">
      <c r="A453" t="s">
        <v>474</v>
      </c>
      <c r="B453" s="16" t="s">
        <v>62</v>
      </c>
      <c r="C453">
        <v>4</v>
      </c>
      <c r="D453">
        <v>1.5</v>
      </c>
      <c r="E453">
        <v>6</v>
      </c>
      <c r="F453" t="s">
        <v>10</v>
      </c>
      <c r="G453" t="s">
        <v>15</v>
      </c>
      <c r="H453" s="2" t="d">
        <v>2023-07-14</v>
      </c>
    </row>
    <row r="454" spans="1:8" x14ac:dyDescent="0.2">
      <c r="A454" t="s">
        <v>475</v>
      </c>
      <c r="B454" s="16" t="s">
        <v>18</v>
      </c>
      <c r="C454">
        <v>3</v>
      </c>
      <c r="D454">
        <v>3</v>
      </c>
      <c r="E454">
        <v>9</v>
      </c>
      <c r="F454" t="s">
        <v>10</v>
      </c>
      <c r="G454" t="s">
        <v>15</v>
      </c>
      <c r="H454" s="2" t="d">
        <v>2023-05-21</v>
      </c>
    </row>
    <row r="455" spans="1:8" x14ac:dyDescent="0.2">
      <c r="A455" t="s">
        <v>476</v>
      </c>
      <c r="B455" s="16" t="s">
        <v>13</v>
      </c>
      <c r="C455">
        <v>1</v>
      </c>
      <c r="D455">
        <v>3</v>
      </c>
      <c r="E455">
        <v>3</v>
      </c>
      <c r="G455" t="s">
        <v>15</v>
      </c>
      <c r="H455" s="2" t="d">
        <v>2023-10-19</v>
      </c>
    </row>
    <row r="456" spans="1:8" x14ac:dyDescent="0.2">
      <c r="A456" t="s">
        <v>477</v>
      </c>
      <c r="B456" s="16" t="s">
        <v>25</v>
      </c>
      <c r="C456">
        <v>5</v>
      </c>
      <c r="D456">
        <v>4</v>
      </c>
      <c r="E456">
        <v>20</v>
      </c>
      <c r="F456" t="s">
        <v>10</v>
      </c>
      <c r="H456" s="2" t="d">
        <v>2023-08-06</v>
      </c>
    </row>
    <row r="457" spans="1:8" x14ac:dyDescent="0.2">
      <c r="A457" t="s">
        <v>478</v>
      </c>
      <c r="C457">
        <v>2</v>
      </c>
      <c r="D457">
        <v>3</v>
      </c>
      <c r="E457">
        <v>6</v>
      </c>
      <c r="F457" t="s">
        <v>14</v>
      </c>
      <c r="G457" t="s">
        <v>15</v>
      </c>
      <c r="H457" s="2" t="d">
        <v>2023-07-05</v>
      </c>
    </row>
    <row r="458" spans="1:8" x14ac:dyDescent="0.2">
      <c r="A458" t="s">
        <v>479</v>
      </c>
      <c r="B458" s="16" t="s">
        <v>9</v>
      </c>
      <c r="C458">
        <v>3</v>
      </c>
      <c r="D458" t="s">
        <v>18</v>
      </c>
      <c r="E458">
        <v>6</v>
      </c>
      <c r="F458" t="s">
        <v>10</v>
      </c>
      <c r="H458" s="2" t="d">
        <v>2023-01-17</v>
      </c>
    </row>
    <row r="459" spans="1:8" x14ac:dyDescent="0.2">
      <c r="A459" t="s">
        <v>480</v>
      </c>
      <c r="B459" s="16" t="s">
        <v>62</v>
      </c>
      <c r="C459">
        <v>4</v>
      </c>
      <c r="D459">
        <v>1.5</v>
      </c>
      <c r="E459">
        <v>6</v>
      </c>
      <c r="F459" t="s">
        <v>10</v>
      </c>
      <c r="G459" t="s">
        <v>15</v>
      </c>
      <c r="H459" s="2" t="d">
        <v>2023-12-22</v>
      </c>
    </row>
    <row r="460" spans="1:8" x14ac:dyDescent="0.2">
      <c r="A460" t="s">
        <v>481</v>
      </c>
      <c r="B460" s="16" t="s">
        <v>38</v>
      </c>
      <c r="C460">
        <v>4</v>
      </c>
      <c r="E460">
        <v>12</v>
      </c>
      <c r="F460" t="s">
        <v>23</v>
      </c>
      <c r="H460" s="2" t="d">
        <v>2023-07-20</v>
      </c>
    </row>
    <row r="461" spans="1:8" x14ac:dyDescent="0.2">
      <c r="A461" t="s">
        <v>482</v>
      </c>
      <c r="B461" s="16" t="s">
        <v>38</v>
      </c>
      <c r="C461">
        <v>2</v>
      </c>
      <c r="D461">
        <v>3</v>
      </c>
      <c r="E461">
        <v>6</v>
      </c>
      <c r="F461" t="s">
        <v>14</v>
      </c>
      <c r="H461" s="2" t="d">
        <v>2023-03-25</v>
      </c>
    </row>
    <row r="462" spans="1:8" x14ac:dyDescent="0.2">
      <c r="A462" t="s">
        <v>483</v>
      </c>
      <c r="B462" s="16" t="s">
        <v>17</v>
      </c>
      <c r="C462">
        <v>1</v>
      </c>
      <c r="D462">
        <v>1</v>
      </c>
      <c r="E462">
        <v>1</v>
      </c>
      <c r="F462" t="s">
        <v>14</v>
      </c>
      <c r="G462" t="s">
        <v>15</v>
      </c>
      <c r="H462" s="2" t="d">
        <v>2023-03-20</v>
      </c>
    </row>
    <row r="463" spans="1:8" x14ac:dyDescent="0.2">
      <c r="A463" t="s">
        <v>484</v>
      </c>
      <c r="B463" s="16" t="s">
        <v>62</v>
      </c>
      <c r="C463">
        <v>5</v>
      </c>
      <c r="D463">
        <v>1.5</v>
      </c>
      <c r="E463">
        <v>7.5</v>
      </c>
      <c r="F463" t="s">
        <v>23</v>
      </c>
      <c r="H463" s="2" t="d">
        <v>2023-12-24</v>
      </c>
    </row>
    <row r="464" spans="1:8" x14ac:dyDescent="0.2">
      <c r="A464" t="s">
        <v>485</v>
      </c>
      <c r="B464" s="16" t="s">
        <v>28</v>
      </c>
      <c r="C464">
        <v>1</v>
      </c>
      <c r="D464">
        <v>4</v>
      </c>
      <c r="E464">
        <v>4</v>
      </c>
      <c r="G464" t="s">
        <v>11</v>
      </c>
      <c r="H464" s="2" t="d">
        <v>2023-05-14</v>
      </c>
    </row>
    <row r="465" spans="1:8" x14ac:dyDescent="0.2">
      <c r="A465" t="s">
        <v>486</v>
      </c>
      <c r="B465" s="16" t="s">
        <v>13</v>
      </c>
      <c r="C465">
        <v>5</v>
      </c>
      <c r="D465">
        <v>3</v>
      </c>
      <c r="E465">
        <v>15</v>
      </c>
      <c r="F465" t="s">
        <v>14</v>
      </c>
      <c r="H465" s="2" t="d">
        <v>2023-11-06</v>
      </c>
    </row>
    <row r="466" spans="1:8" x14ac:dyDescent="0.2">
      <c r="A466" t="s">
        <v>487</v>
      </c>
      <c r="B466" s="16" t="s">
        <v>28</v>
      </c>
      <c r="C466">
        <v>4</v>
      </c>
      <c r="D466">
        <v>4</v>
      </c>
      <c r="E466">
        <v>16</v>
      </c>
      <c r="F466" t="s">
        <v>14</v>
      </c>
      <c r="G466" t="s">
        <v>11</v>
      </c>
      <c r="H466" s="2" t="d">
        <v>2023-09-16</v>
      </c>
    </row>
    <row r="467" spans="1:8" x14ac:dyDescent="0.2">
      <c r="A467" t="s">
        <v>488</v>
      </c>
      <c r="B467" s="16" t="s">
        <v>13</v>
      </c>
      <c r="C467">
        <v>2</v>
      </c>
      <c r="D467">
        <v>3</v>
      </c>
      <c r="E467">
        <v>6</v>
      </c>
      <c r="F467" t="s">
        <v>10</v>
      </c>
      <c r="H467" s="2" t="d">
        <v>2023-07-29</v>
      </c>
    </row>
    <row r="468" spans="1:8" x14ac:dyDescent="0.2">
      <c r="A468" t="s">
        <v>489</v>
      </c>
      <c r="B468" s="16" t="s">
        <v>18</v>
      </c>
      <c r="C468">
        <v>4</v>
      </c>
      <c r="D468">
        <v>1</v>
      </c>
      <c r="E468">
        <v>4</v>
      </c>
      <c r="G468" t="s">
        <v>11</v>
      </c>
      <c r="H468" s="2" t="d">
        <v>2023-07-31</v>
      </c>
    </row>
    <row r="469" spans="1:8" x14ac:dyDescent="0.2">
      <c r="A469" t="s">
        <v>490</v>
      </c>
      <c r="B469" s="16" t="s">
        <v>28</v>
      </c>
      <c r="C469">
        <v>3</v>
      </c>
      <c r="D469">
        <v>4</v>
      </c>
      <c r="E469">
        <v>12</v>
      </c>
      <c r="F469" t="s">
        <v>23</v>
      </c>
      <c r="G469" t="s">
        <v>15</v>
      </c>
      <c r="H469" s="2" t="d">
        <v>2023-08-19</v>
      </c>
    </row>
    <row r="470" spans="1:8" x14ac:dyDescent="0.2">
      <c r="A470" t="s">
        <v>491</v>
      </c>
      <c r="B470" s="16" t="s">
        <v>20</v>
      </c>
      <c r="C470">
        <v>3</v>
      </c>
      <c r="D470">
        <v>5</v>
      </c>
      <c r="E470">
        <v>15</v>
      </c>
      <c r="G470" t="s">
        <v>11</v>
      </c>
      <c r="H470" s="2" t="d">
        <v>2023-05-07</v>
      </c>
    </row>
    <row r="471" spans="1:8" x14ac:dyDescent="0.2">
      <c r="A471" t="s">
        <v>492</v>
      </c>
      <c r="B471" s="16" t="s">
        <v>20</v>
      </c>
      <c r="C471">
        <v>2</v>
      </c>
      <c r="D471">
        <v>5</v>
      </c>
      <c r="E471">
        <v>10</v>
      </c>
      <c r="F471" t="s">
        <v>23</v>
      </c>
      <c r="G471" t="s">
        <v>11</v>
      </c>
      <c r="H471" s="2" t="d">
        <v>2023-01-22</v>
      </c>
    </row>
    <row r="472" spans="1:8" x14ac:dyDescent="0.2">
      <c r="A472" t="s">
        <v>493</v>
      </c>
      <c r="B472" s="16" t="s">
        <v>28</v>
      </c>
      <c r="C472">
        <v>2</v>
      </c>
      <c r="D472">
        <v>4</v>
      </c>
      <c r="E472">
        <v>8</v>
      </c>
      <c r="G472" t="s">
        <v>15</v>
      </c>
      <c r="H472" s="2" t="d">
        <v>2023-08-10</v>
      </c>
    </row>
    <row r="473" spans="1:8" x14ac:dyDescent="0.2">
      <c r="A473" t="s">
        <v>494</v>
      </c>
      <c r="B473" s="16" t="s">
        <v>38</v>
      </c>
      <c r="C473">
        <v>2</v>
      </c>
      <c r="D473">
        <v>3</v>
      </c>
      <c r="E473">
        <v>6</v>
      </c>
      <c r="F473" t="s">
        <v>23</v>
      </c>
      <c r="G473" t="s">
        <v>11</v>
      </c>
      <c r="H473" s="2" t="d">
        <v>2023-10-24</v>
      </c>
    </row>
    <row r="474" spans="1:8" x14ac:dyDescent="0.2">
      <c r="A474" t="s">
        <v>495</v>
      </c>
      <c r="B474" s="16" t="s">
        <v>62</v>
      </c>
      <c r="C474">
        <v>1</v>
      </c>
      <c r="D474">
        <v>1.5</v>
      </c>
      <c r="E474">
        <v>1.5</v>
      </c>
      <c r="F474" t="s">
        <v>23</v>
      </c>
      <c r="G474" t="s">
        <v>15</v>
      </c>
      <c r="H474" s="2" t="d">
        <v>2023-05-16</v>
      </c>
    </row>
    <row r="475" spans="1:8" x14ac:dyDescent="0.2">
      <c r="A475" t="s">
        <v>496</v>
      </c>
      <c r="B475" s="16" t="s">
        <v>13</v>
      </c>
      <c r="C475">
        <v>3</v>
      </c>
      <c r="D475">
        <v>3</v>
      </c>
      <c r="E475">
        <v>9</v>
      </c>
      <c r="H475" s="2" t="d">
        <v>2023-02-26</v>
      </c>
    </row>
    <row r="476" spans="1:8" x14ac:dyDescent="0.2">
      <c r="A476" t="s">
        <v>497</v>
      </c>
      <c r="B476" s="16" t="s">
        <v>28</v>
      </c>
      <c r="C476">
        <v>3</v>
      </c>
      <c r="D476">
        <v>4</v>
      </c>
      <c r="E476">
        <v>12</v>
      </c>
      <c r="F476" t="s">
        <v>14</v>
      </c>
      <c r="H476" s="2" t="d">
        <v>2023-09-02</v>
      </c>
    </row>
    <row r="477" spans="1:8" x14ac:dyDescent="0.2">
      <c r="A477" t="s">
        <v>498</v>
      </c>
      <c r="B477" s="16" t="s">
        <v>13</v>
      </c>
      <c r="C477">
        <v>5</v>
      </c>
      <c r="D477">
        <v>3</v>
      </c>
      <c r="E477">
        <v>15</v>
      </c>
      <c r="G477" t="s">
        <v>11</v>
      </c>
      <c r="H477" s="2" t="d">
        <v>2023-01-19</v>
      </c>
    </row>
    <row r="478" spans="1:8" x14ac:dyDescent="0.2">
      <c r="A478" t="s">
        <v>499</v>
      </c>
      <c r="B478" s="16" t="s">
        <v>17</v>
      </c>
      <c r="C478">
        <v>5</v>
      </c>
      <c r="D478">
        <v>1</v>
      </c>
      <c r="E478">
        <v>5</v>
      </c>
      <c r="G478" t="s">
        <v>11</v>
      </c>
      <c r="H478" s="2" t="d">
        <v>2023-08-13</v>
      </c>
    </row>
    <row r="479" spans="1:8" x14ac:dyDescent="0.2">
      <c r="A479" t="s">
        <v>500</v>
      </c>
      <c r="B479" s="16" t="s">
        <v>38</v>
      </c>
      <c r="C479">
        <v>2</v>
      </c>
      <c r="D479">
        <v>3</v>
      </c>
      <c r="E479">
        <v>6</v>
      </c>
      <c r="H479" s="2" t="d">
        <v>2023-10-20</v>
      </c>
    </row>
    <row r="480" spans="1:8" x14ac:dyDescent="0.2">
      <c r="A480" t="s">
        <v>501</v>
      </c>
      <c r="B480" s="16" t="s">
        <v>20</v>
      </c>
      <c r="C480">
        <v>3</v>
      </c>
      <c r="D480">
        <v>5</v>
      </c>
      <c r="E480">
        <v>15</v>
      </c>
      <c r="F480" t="s">
        <v>14</v>
      </c>
      <c r="G480" t="s">
        <v>15</v>
      </c>
      <c r="H480" s="2" t="d">
        <v>2023-08-28</v>
      </c>
    </row>
    <row r="481" spans="1:8" x14ac:dyDescent="0.2">
      <c r="A481" t="s">
        <v>502</v>
      </c>
      <c r="B481" s="16" t="s">
        <v>25</v>
      </c>
      <c r="C481">
        <v>2</v>
      </c>
      <c r="D481">
        <v>4</v>
      </c>
      <c r="E481">
        <v>8</v>
      </c>
      <c r="F481" t="s">
        <v>14</v>
      </c>
      <c r="G481" t="s">
        <v>15</v>
      </c>
      <c r="H481" s="2" t="d">
        <v>2023-06-21</v>
      </c>
    </row>
    <row r="482" spans="1:8" x14ac:dyDescent="0.2">
      <c r="A482" t="s">
        <v>503</v>
      </c>
      <c r="B482" s="16" t="s">
        <v>13</v>
      </c>
      <c r="C482" t="s">
        <v>21</v>
      </c>
      <c r="D482">
        <v>3</v>
      </c>
      <c r="E482">
        <v>9</v>
      </c>
      <c r="F482" t="s">
        <v>14</v>
      </c>
      <c r="G482" t="s">
        <v>11</v>
      </c>
      <c r="H482" s="2" t="d">
        <v>2023-09-15</v>
      </c>
    </row>
    <row r="483" spans="1:8" x14ac:dyDescent="0.2">
      <c r="A483" t="s">
        <v>504</v>
      </c>
      <c r="B483" s="16" t="s">
        <v>28</v>
      </c>
      <c r="C483">
        <v>3</v>
      </c>
      <c r="D483">
        <v>4</v>
      </c>
      <c r="E483">
        <v>12</v>
      </c>
      <c r="F483" t="s">
        <v>21</v>
      </c>
      <c r="G483" t="s">
        <v>11</v>
      </c>
      <c r="H483" s="2" t="d">
        <v>2023-03-25</v>
      </c>
    </row>
    <row r="484" spans="1:8" x14ac:dyDescent="0.2">
      <c r="A484" t="s">
        <v>505</v>
      </c>
      <c r="B484" s="16" t="s">
        <v>62</v>
      </c>
      <c r="C484">
        <v>3</v>
      </c>
      <c r="D484">
        <v>1.5</v>
      </c>
      <c r="E484">
        <v>4.5</v>
      </c>
      <c r="F484" t="s">
        <v>14</v>
      </c>
      <c r="G484" t="s">
        <v>11</v>
      </c>
      <c r="H484" s="2" t="d">
        <v>2023-03-02</v>
      </c>
    </row>
    <row r="485" spans="1:8" x14ac:dyDescent="0.2">
      <c r="A485" t="s">
        <v>506</v>
      </c>
      <c r="B485" s="16" t="s">
        <v>18</v>
      </c>
      <c r="C485">
        <v>3</v>
      </c>
      <c r="D485">
        <v>4</v>
      </c>
      <c r="E485">
        <v>12</v>
      </c>
      <c r="F485" t="s">
        <v>10</v>
      </c>
      <c r="G485" t="s">
        <v>21</v>
      </c>
      <c r="H485" s="2" t="d">
        <v>2023-12-09</v>
      </c>
    </row>
    <row r="486" spans="1:8" x14ac:dyDescent="0.2">
      <c r="A486" t="s">
        <v>507</v>
      </c>
      <c r="B486" s="16" t="s">
        <v>62</v>
      </c>
      <c r="C486" t="s">
        <v>21</v>
      </c>
      <c r="D486">
        <v>1.5</v>
      </c>
      <c r="E486">
        <v>3</v>
      </c>
      <c r="G486" t="s">
        <v>15</v>
      </c>
      <c r="H486" s="2" t="d">
        <v>2023-12-13</v>
      </c>
    </row>
    <row r="487" spans="1:8" x14ac:dyDescent="0.2">
      <c r="A487" t="s">
        <v>508</v>
      </c>
      <c r="B487" s="16" t="s">
        <v>28</v>
      </c>
      <c r="C487">
        <v>4</v>
      </c>
      <c r="D487">
        <v>4</v>
      </c>
      <c r="E487">
        <v>16</v>
      </c>
      <c r="F487" t="s">
        <v>10</v>
      </c>
      <c r="G487" t="s">
        <v>18</v>
      </c>
      <c r="H487" s="2" t="d">
        <v>2023-03-28</v>
      </c>
    </row>
    <row r="488" spans="1:8" x14ac:dyDescent="0.2">
      <c r="A488" t="s">
        <v>509</v>
      </c>
      <c r="B488" s="16" t="s">
        <v>18</v>
      </c>
      <c r="C488">
        <v>4</v>
      </c>
      <c r="D488">
        <v>1.5</v>
      </c>
      <c r="E488">
        <v>6</v>
      </c>
      <c r="G488" t="s">
        <v>15</v>
      </c>
      <c r="H488" s="2" t="d">
        <v>2023-10-24</v>
      </c>
    </row>
    <row r="489" spans="1:8" x14ac:dyDescent="0.2">
      <c r="A489" t="s">
        <v>510</v>
      </c>
      <c r="B489" s="16" t="s">
        <v>17</v>
      </c>
      <c r="C489">
        <v>1</v>
      </c>
      <c r="D489">
        <v>1</v>
      </c>
      <c r="E489">
        <v>1</v>
      </c>
      <c r="F489" t="s">
        <v>14</v>
      </c>
      <c r="G489" t="s">
        <v>15</v>
      </c>
      <c r="H489" s="2" t="d">
        <v>2023-05-27</v>
      </c>
    </row>
    <row r="490" spans="1:8" x14ac:dyDescent="0.2">
      <c r="A490" t="s">
        <v>511</v>
      </c>
      <c r="B490" s="16" t="s">
        <v>25</v>
      </c>
      <c r="C490">
        <v>5</v>
      </c>
      <c r="D490">
        <v>4</v>
      </c>
      <c r="E490">
        <v>20</v>
      </c>
      <c r="F490" t="s">
        <v>14</v>
      </c>
      <c r="G490" t="s">
        <v>15</v>
      </c>
      <c r="H490" s="2" t="d">
        <v>2023-01-14</v>
      </c>
    </row>
    <row r="491" spans="1:8" x14ac:dyDescent="0.2">
      <c r="A491" t="s">
        <v>512</v>
      </c>
      <c r="B491" s="16" t="s">
        <v>38</v>
      </c>
      <c r="C491">
        <v>2</v>
      </c>
      <c r="D491">
        <v>3</v>
      </c>
      <c r="E491">
        <v>6</v>
      </c>
      <c r="G491" t="s">
        <v>11</v>
      </c>
      <c r="H491" s="2" t="d">
        <v>2023-06-20</v>
      </c>
    </row>
    <row r="492" spans="1:8" x14ac:dyDescent="0.2">
      <c r="A492" t="s">
        <v>513</v>
      </c>
      <c r="B492" s="16" t="s">
        <v>9</v>
      </c>
      <c r="C492">
        <v>3</v>
      </c>
      <c r="D492">
        <v>2</v>
      </c>
      <c r="E492">
        <v>6</v>
      </c>
      <c r="H492" s="2" t="d">
        <v>2023-06-29</v>
      </c>
    </row>
    <row r="493" spans="1:8" x14ac:dyDescent="0.2">
      <c r="A493" t="s">
        <v>514</v>
      </c>
      <c r="B493" s="16" t="s">
        <v>62</v>
      </c>
      <c r="C493">
        <v>2</v>
      </c>
      <c r="D493">
        <v>1.5</v>
      </c>
      <c r="E493">
        <v>3</v>
      </c>
      <c r="G493" t="s">
        <v>21</v>
      </c>
      <c r="H493" s="2" t="d">
        <v>2023-10-22</v>
      </c>
    </row>
    <row r="494" spans="1:8" x14ac:dyDescent="0.2">
      <c r="A494" t="s">
        <v>515</v>
      </c>
      <c r="B494" s="16" t="s">
        <v>13</v>
      </c>
      <c r="C494">
        <v>4</v>
      </c>
      <c r="D494">
        <v>3</v>
      </c>
      <c r="E494">
        <v>12</v>
      </c>
      <c r="F494" t="s">
        <v>23</v>
      </c>
      <c r="G494" t="s">
        <v>15</v>
      </c>
      <c r="H494" s="2" t="d">
        <v>2023-10-27</v>
      </c>
    </row>
    <row r="495" spans="1:8" x14ac:dyDescent="0.2">
      <c r="A495" t="s">
        <v>516</v>
      </c>
      <c r="C495">
        <v>2</v>
      </c>
      <c r="D495">
        <v>1.5</v>
      </c>
      <c r="E495">
        <v>3</v>
      </c>
      <c r="F495" t="s">
        <v>14</v>
      </c>
      <c r="G495" t="s">
        <v>21</v>
      </c>
      <c r="H495" s="2" t="d">
        <v>2023-01-09</v>
      </c>
    </row>
    <row r="496" spans="1:8" x14ac:dyDescent="0.2">
      <c r="A496" t="s">
        <v>517</v>
      </c>
      <c r="B496" s="16" t="s">
        <v>28</v>
      </c>
      <c r="C496">
        <v>2</v>
      </c>
      <c r="D496">
        <v>4</v>
      </c>
      <c r="E496">
        <v>8</v>
      </c>
      <c r="F496" t="s">
        <v>10</v>
      </c>
      <c r="H496" s="2" t="d">
        <v>2023-08-05</v>
      </c>
    </row>
    <row r="497" spans="1:8" x14ac:dyDescent="0.2">
      <c r="A497" t="s">
        <v>518</v>
      </c>
      <c r="B497" s="16" t="s">
        <v>17</v>
      </c>
      <c r="C497">
        <v>3</v>
      </c>
      <c r="D497">
        <v>1</v>
      </c>
      <c r="E497">
        <v>3</v>
      </c>
      <c r="F497" t="s">
        <v>23</v>
      </c>
      <c r="G497" t="s">
        <v>21</v>
      </c>
      <c r="H497" s="2" t="d">
        <v>2023-11-10</v>
      </c>
    </row>
    <row r="498" spans="1:8" x14ac:dyDescent="0.2">
      <c r="A498" t="s">
        <v>519</v>
      </c>
      <c r="B498" s="16" t="s">
        <v>20</v>
      </c>
      <c r="C498">
        <v>4</v>
      </c>
      <c r="D498">
        <v>5</v>
      </c>
      <c r="E498">
        <v>20</v>
      </c>
      <c r="F498" t="s">
        <v>23</v>
      </c>
      <c r="H498" s="2" t="d">
        <v>2023-10-18</v>
      </c>
    </row>
    <row r="499" spans="1:8" x14ac:dyDescent="0.2">
      <c r="A499" t="s">
        <v>520</v>
      </c>
      <c r="B499" s="16" t="s">
        <v>25</v>
      </c>
      <c r="C499">
        <v>1</v>
      </c>
      <c r="D499">
        <v>4</v>
      </c>
      <c r="E499">
        <v>4</v>
      </c>
      <c r="F499" t="s">
        <v>23</v>
      </c>
      <c r="H499" s="2" t="d">
        <v>2023-10-19</v>
      </c>
    </row>
    <row r="500" spans="1:8" x14ac:dyDescent="0.2">
      <c r="A500" t="s">
        <v>521</v>
      </c>
      <c r="B500" s="16" t="s">
        <v>28</v>
      </c>
      <c r="C500">
        <v>1</v>
      </c>
      <c r="D500">
        <v>4</v>
      </c>
      <c r="E500">
        <v>4</v>
      </c>
      <c r="F500" t="s">
        <v>14</v>
      </c>
      <c r="G500" t="s">
        <v>11</v>
      </c>
      <c r="H500" s="2" t="d">
        <v>2023-05-19</v>
      </c>
    </row>
    <row r="501" spans="1:8" x14ac:dyDescent="0.2">
      <c r="A501" t="s">
        <v>522</v>
      </c>
      <c r="B501" s="16" t="s">
        <v>38</v>
      </c>
      <c r="C501">
        <v>3</v>
      </c>
      <c r="D501">
        <v>3</v>
      </c>
      <c r="E501">
        <v>9</v>
      </c>
      <c r="F501" t="s">
        <v>14</v>
      </c>
      <c r="G501" t="s">
        <v>11</v>
      </c>
      <c r="H501" s="2" t="d">
        <v>2023-04-21</v>
      </c>
    </row>
    <row r="502" spans="1:8" x14ac:dyDescent="0.2">
      <c r="A502" t="s">
        <v>523</v>
      </c>
      <c r="B502" s="16" t="s">
        <v>13</v>
      </c>
      <c r="C502">
        <v>2</v>
      </c>
      <c r="D502">
        <v>3</v>
      </c>
      <c r="E502">
        <v>6</v>
      </c>
      <c r="F502" t="s">
        <v>23</v>
      </c>
      <c r="H502" s="2" t="d">
        <v>2023-11-10</v>
      </c>
    </row>
    <row r="503" spans="1:8" x14ac:dyDescent="0.2">
      <c r="A503" t="s">
        <v>524</v>
      </c>
      <c r="B503" s="16" t="s">
        <v>17</v>
      </c>
      <c r="D503">
        <v>1</v>
      </c>
      <c r="E503">
        <v>1</v>
      </c>
      <c r="F503" t="s">
        <v>23</v>
      </c>
      <c r="G503" t="s">
        <v>15</v>
      </c>
      <c r="H503" s="2" t="d">
        <v>2023-11-09</v>
      </c>
    </row>
    <row r="504" spans="1:8" x14ac:dyDescent="0.2">
      <c r="A504" t="s">
        <v>525</v>
      </c>
      <c r="B504" s="16" t="s">
        <v>62</v>
      </c>
      <c r="C504">
        <v>5</v>
      </c>
      <c r="D504">
        <v>1.5</v>
      </c>
      <c r="E504">
        <v>7.5</v>
      </c>
      <c r="F504" t="s">
        <v>14</v>
      </c>
      <c r="G504" t="s">
        <v>15</v>
      </c>
      <c r="H504" s="2" t="d">
        <v>2023-08-10</v>
      </c>
    </row>
    <row r="505" spans="1:8" x14ac:dyDescent="0.2">
      <c r="A505" t="s">
        <v>526</v>
      </c>
      <c r="B505" s="16" t="s">
        <v>9</v>
      </c>
      <c r="C505">
        <v>1</v>
      </c>
      <c r="D505">
        <v>2</v>
      </c>
      <c r="E505">
        <v>2</v>
      </c>
      <c r="G505" t="s">
        <v>11</v>
      </c>
      <c r="H505" s="2" t="d">
        <v>2023-05-13</v>
      </c>
    </row>
    <row r="506" spans="1:8" x14ac:dyDescent="0.2">
      <c r="A506" t="s">
        <v>527</v>
      </c>
      <c r="B506" s="16" t="s">
        <v>20</v>
      </c>
      <c r="C506">
        <v>5</v>
      </c>
      <c r="D506">
        <v>5</v>
      </c>
      <c r="E506">
        <v>25</v>
      </c>
      <c r="F506" t="s">
        <v>23</v>
      </c>
      <c r="G506" t="s">
        <v>11</v>
      </c>
      <c r="H506" s="2" t="d">
        <v>2023-09-14</v>
      </c>
    </row>
    <row r="507" spans="1:8" x14ac:dyDescent="0.2">
      <c r="A507" t="s">
        <v>528</v>
      </c>
      <c r="B507" s="16" t="s">
        <v>18</v>
      </c>
      <c r="C507">
        <v>1</v>
      </c>
      <c r="D507">
        <v>5</v>
      </c>
      <c r="E507">
        <v>5</v>
      </c>
      <c r="F507" t="s">
        <v>10</v>
      </c>
      <c r="H507" s="2" t="d">
        <v>2023-02-20</v>
      </c>
    </row>
    <row r="508" spans="1:8" x14ac:dyDescent="0.2">
      <c r="A508" t="s">
        <v>529</v>
      </c>
      <c r="B508" s="16" t="s">
        <v>17</v>
      </c>
      <c r="C508">
        <v>4</v>
      </c>
      <c r="D508">
        <v>1</v>
      </c>
      <c r="E508">
        <v>4</v>
      </c>
      <c r="F508" t="s">
        <v>14</v>
      </c>
      <c r="G508" t="s">
        <v>15</v>
      </c>
      <c r="H508" s="2" t="d">
        <v>2023-10-19</v>
      </c>
    </row>
    <row r="509" spans="1:8" x14ac:dyDescent="0.2">
      <c r="A509" t="s">
        <v>530</v>
      </c>
      <c r="B509" s="16" t="s">
        <v>62</v>
      </c>
      <c r="C509">
        <v>2</v>
      </c>
      <c r="D509">
        <v>1.5</v>
      </c>
      <c r="E509">
        <v>3</v>
      </c>
      <c r="G509" t="s">
        <v>11</v>
      </c>
      <c r="H509" s="2" t="d">
        <v>2023-07-07</v>
      </c>
    </row>
    <row r="510" spans="1:8" x14ac:dyDescent="0.2">
      <c r="A510" t="s">
        <v>531</v>
      </c>
      <c r="B510" s="16" t="s">
        <v>38</v>
      </c>
      <c r="C510">
        <v>5</v>
      </c>
      <c r="D510">
        <v>3</v>
      </c>
      <c r="E510">
        <v>15</v>
      </c>
      <c r="F510" t="s">
        <v>10</v>
      </c>
      <c r="G510" t="s">
        <v>11</v>
      </c>
      <c r="H510" s="2" t="d">
        <v>2023-11-17</v>
      </c>
    </row>
    <row r="511" spans="1:8" x14ac:dyDescent="0.2">
      <c r="A511" t="s">
        <v>532</v>
      </c>
      <c r="B511" s="16" t="s">
        <v>28</v>
      </c>
      <c r="C511">
        <v>4</v>
      </c>
      <c r="D511">
        <v>4</v>
      </c>
      <c r="E511">
        <v>16</v>
      </c>
      <c r="H511" s="2" t="d">
        <v>2023-08-16</v>
      </c>
    </row>
    <row r="512" spans="1:8" x14ac:dyDescent="0.2">
      <c r="A512" t="s">
        <v>533</v>
      </c>
      <c r="B512" s="16" t="s">
        <v>28</v>
      </c>
      <c r="C512">
        <v>4</v>
      </c>
      <c r="D512">
        <v>4</v>
      </c>
      <c r="E512">
        <v>16</v>
      </c>
      <c r="F512" t="s">
        <v>23</v>
      </c>
      <c r="G512" t="s">
        <v>11</v>
      </c>
      <c r="H512" s="2" t="d">
        <v>2023-12-01</v>
      </c>
    </row>
    <row r="513" spans="1:8" x14ac:dyDescent="0.2">
      <c r="A513" t="s">
        <v>534</v>
      </c>
      <c r="B513" s="16" t="s">
        <v>25</v>
      </c>
      <c r="C513">
        <v>3</v>
      </c>
      <c r="D513">
        <v>4</v>
      </c>
      <c r="E513" t="s">
        <v>18</v>
      </c>
      <c r="F513" t="s">
        <v>14</v>
      </c>
      <c r="G513" t="s">
        <v>11</v>
      </c>
      <c r="H513" s="2" t="d">
        <v>2023-05-21</v>
      </c>
    </row>
    <row r="514" spans="1:8" x14ac:dyDescent="0.2">
      <c r="A514" t="s">
        <v>535</v>
      </c>
      <c r="B514" s="16" t="s">
        <v>62</v>
      </c>
      <c r="C514">
        <v>3</v>
      </c>
      <c r="D514">
        <v>1.5</v>
      </c>
      <c r="E514">
        <v>4.5</v>
      </c>
      <c r="F514" t="s">
        <v>10</v>
      </c>
      <c r="G514" t="s">
        <v>11</v>
      </c>
      <c r="H514" s="2" t="d">
        <v>2023-08-22</v>
      </c>
    </row>
    <row r="515" spans="1:8" x14ac:dyDescent="0.2">
      <c r="A515" t="s">
        <v>536</v>
      </c>
      <c r="B515" s="16" t="s">
        <v>25</v>
      </c>
      <c r="C515">
        <v>5</v>
      </c>
      <c r="E515">
        <v>20</v>
      </c>
      <c r="H515" s="2" t="d">
        <v>2023-01-17</v>
      </c>
    </row>
    <row r="516" spans="1:8" x14ac:dyDescent="0.2">
      <c r="A516" t="s">
        <v>537</v>
      </c>
      <c r="B516" s="16" t="s">
        <v>20</v>
      </c>
      <c r="C516">
        <v>5</v>
      </c>
      <c r="D516">
        <v>5</v>
      </c>
      <c r="E516">
        <v>25</v>
      </c>
      <c r="G516" t="s">
        <v>11</v>
      </c>
      <c r="H516" s="2" t="d">
        <v>2023-01-03</v>
      </c>
    </row>
    <row r="517" spans="1:8" x14ac:dyDescent="0.2">
      <c r="A517" t="s">
        <v>538</v>
      </c>
      <c r="B517" s="16" t="s">
        <v>28</v>
      </c>
      <c r="C517">
        <v>5</v>
      </c>
      <c r="D517">
        <v>4</v>
      </c>
      <c r="E517">
        <v>20</v>
      </c>
      <c r="G517" t="s">
        <v>11</v>
      </c>
      <c r="H517" s="2" t="d">
        <v>2023-07-17</v>
      </c>
    </row>
    <row r="518" spans="1:8" x14ac:dyDescent="0.2">
      <c r="A518" t="s">
        <v>539</v>
      </c>
      <c r="B518" s="16" t="s">
        <v>38</v>
      </c>
      <c r="C518">
        <v>5</v>
      </c>
      <c r="D518">
        <v>3</v>
      </c>
      <c r="E518">
        <v>15</v>
      </c>
      <c r="F518" t="s">
        <v>10</v>
      </c>
      <c r="H518" s="2" t="d">
        <v>2023-12-23</v>
      </c>
    </row>
    <row r="519" spans="1:8" x14ac:dyDescent="0.2">
      <c r="A519" t="s">
        <v>540</v>
      </c>
      <c r="B519" s="16" t="s">
        <v>20</v>
      </c>
      <c r="C519">
        <v>1</v>
      </c>
      <c r="D519">
        <v>5</v>
      </c>
      <c r="E519">
        <v>5</v>
      </c>
      <c r="G519" t="s">
        <v>18</v>
      </c>
      <c r="H519" s="2" t="d">
        <v>2023-06-24</v>
      </c>
    </row>
    <row r="520" spans="1:8" x14ac:dyDescent="0.2">
      <c r="A520" t="s">
        <v>541</v>
      </c>
      <c r="B520" s="16" t="s">
        <v>18</v>
      </c>
      <c r="C520">
        <v>4</v>
      </c>
      <c r="E520">
        <v>6</v>
      </c>
      <c r="F520" t="s">
        <v>23</v>
      </c>
      <c r="H520" s="2" t="d">
        <v>2023-05-24</v>
      </c>
    </row>
    <row r="521" spans="1:8" x14ac:dyDescent="0.2">
      <c r="A521" t="s">
        <v>542</v>
      </c>
      <c r="B521" s="16" t="s">
        <v>18</v>
      </c>
      <c r="C521">
        <v>3</v>
      </c>
      <c r="D521">
        <v>4</v>
      </c>
      <c r="E521">
        <v>12</v>
      </c>
      <c r="H521" s="2" t="d">
        <v>2023-04-21</v>
      </c>
    </row>
    <row r="522" spans="1:8" x14ac:dyDescent="0.2">
      <c r="A522" t="s">
        <v>543</v>
      </c>
      <c r="B522" s="16" t="s">
        <v>13</v>
      </c>
      <c r="C522">
        <v>5</v>
      </c>
      <c r="D522">
        <v>3</v>
      </c>
      <c r="E522">
        <v>15</v>
      </c>
      <c r="F522" t="s">
        <v>14</v>
      </c>
      <c r="G522" t="s">
        <v>11</v>
      </c>
      <c r="H522" s="2" t="d">
        <v>2023-10-26</v>
      </c>
    </row>
    <row r="523" spans="1:8" x14ac:dyDescent="0.2">
      <c r="A523" t="s">
        <v>544</v>
      </c>
      <c r="B523" s="16" t="s">
        <v>13</v>
      </c>
      <c r="C523">
        <v>4</v>
      </c>
      <c r="D523">
        <v>3</v>
      </c>
      <c r="E523">
        <v>12</v>
      </c>
      <c r="G523" t="s">
        <v>15</v>
      </c>
      <c r="H523" s="2" t="d">
        <v>2023-05-11</v>
      </c>
    </row>
    <row r="524" spans="1:8" x14ac:dyDescent="0.2">
      <c r="A524" t="s">
        <v>545</v>
      </c>
      <c r="B524" s="16" t="s">
        <v>18</v>
      </c>
      <c r="C524">
        <v>4</v>
      </c>
      <c r="D524">
        <v>5</v>
      </c>
      <c r="E524">
        <v>20</v>
      </c>
      <c r="F524" t="s">
        <v>14</v>
      </c>
      <c r="H524" s="2" t="d">
        <v>2023-12-07</v>
      </c>
    </row>
    <row r="525" spans="1:8" x14ac:dyDescent="0.2">
      <c r="A525" t="s">
        <v>546</v>
      </c>
      <c r="B525" s="16" t="s">
        <v>28</v>
      </c>
      <c r="C525">
        <v>1</v>
      </c>
      <c r="D525">
        <v>4</v>
      </c>
      <c r="E525">
        <v>4</v>
      </c>
      <c r="F525" t="s">
        <v>21</v>
      </c>
      <c r="H525" s="2" t="d">
        <v>2023-09-01</v>
      </c>
    </row>
    <row r="526" spans="1:8" x14ac:dyDescent="0.2">
      <c r="A526" t="s">
        <v>547</v>
      </c>
      <c r="B526" s="16" t="s">
        <v>20</v>
      </c>
      <c r="C526">
        <v>5</v>
      </c>
      <c r="D526">
        <v>5</v>
      </c>
      <c r="E526">
        <v>25</v>
      </c>
      <c r="F526" t="s">
        <v>23</v>
      </c>
      <c r="G526" t="s">
        <v>11</v>
      </c>
      <c r="H526" s="2" t="d">
        <v>2023-03-28</v>
      </c>
    </row>
    <row r="527" spans="1:8" x14ac:dyDescent="0.2">
      <c r="A527" t="s">
        <v>548</v>
      </c>
      <c r="B527" s="16" t="s">
        <v>62</v>
      </c>
      <c r="C527">
        <v>1</v>
      </c>
      <c r="D527">
        <v>1.5</v>
      </c>
      <c r="E527">
        <v>1.5</v>
      </c>
      <c r="F527" t="s">
        <v>18</v>
      </c>
      <c r="G527" t="s">
        <v>15</v>
      </c>
      <c r="H527" s="2" t="d">
        <v>2023-02-26</v>
      </c>
    </row>
    <row r="528" spans="1:8" x14ac:dyDescent="0.2">
      <c r="A528" t="s">
        <v>549</v>
      </c>
      <c r="B528" s="16" t="s">
        <v>9</v>
      </c>
      <c r="C528">
        <v>4</v>
      </c>
      <c r="D528">
        <v>2</v>
      </c>
      <c r="E528">
        <v>8</v>
      </c>
      <c r="G528" t="s">
        <v>15</v>
      </c>
      <c r="H528" s="2" t="d">
        <v>2023-01-04</v>
      </c>
    </row>
    <row r="529" spans="1:8" x14ac:dyDescent="0.2">
      <c r="A529" t="s">
        <v>550</v>
      </c>
      <c r="B529" s="16" t="s">
        <v>17</v>
      </c>
      <c r="C529">
        <v>5</v>
      </c>
      <c r="D529">
        <v>1</v>
      </c>
      <c r="E529">
        <v>5</v>
      </c>
      <c r="F529" t="s">
        <v>23</v>
      </c>
      <c r="G529" t="s">
        <v>21</v>
      </c>
      <c r="H529" s="2" t="d">
        <v>2023-10-07</v>
      </c>
    </row>
    <row r="530" spans="1:8" x14ac:dyDescent="0.2">
      <c r="A530" t="s">
        <v>551</v>
      </c>
      <c r="B530" s="16" t="s">
        <v>25</v>
      </c>
      <c r="C530">
        <v>4</v>
      </c>
      <c r="D530">
        <v>4</v>
      </c>
      <c r="E530">
        <v>16</v>
      </c>
      <c r="G530" t="s">
        <v>15</v>
      </c>
      <c r="H530" s="2" t="d">
        <v>2023-05-21</v>
      </c>
    </row>
    <row r="531" spans="1:8" x14ac:dyDescent="0.2">
      <c r="A531" t="s">
        <v>552</v>
      </c>
      <c r="B531" s="16" t="s">
        <v>38</v>
      </c>
      <c r="C531">
        <v>3</v>
      </c>
      <c r="D531" t="s">
        <v>18</v>
      </c>
      <c r="E531">
        <v>9</v>
      </c>
      <c r="F531" t="s">
        <v>23</v>
      </c>
      <c r="G531" t="s">
        <v>11</v>
      </c>
      <c r="H531" s="2" t="d">
        <v>2023-12-16</v>
      </c>
    </row>
    <row r="532" spans="1:8" x14ac:dyDescent="0.2">
      <c r="A532" t="s">
        <v>553</v>
      </c>
      <c r="B532" s="16" t="s">
        <v>28</v>
      </c>
      <c r="C532">
        <v>5</v>
      </c>
      <c r="D532">
        <v>4</v>
      </c>
      <c r="E532">
        <v>20</v>
      </c>
      <c r="F532" t="s">
        <v>23</v>
      </c>
      <c r="G532" t="s">
        <v>11</v>
      </c>
      <c r="H532" s="2" t="d">
        <v>2023-01-30</v>
      </c>
    </row>
    <row r="533" spans="1:8" x14ac:dyDescent="0.2">
      <c r="A533" t="s">
        <v>554</v>
      </c>
      <c r="B533" s="16" t="s">
        <v>9</v>
      </c>
      <c r="C533">
        <v>2</v>
      </c>
      <c r="D533">
        <v>2</v>
      </c>
      <c r="E533">
        <v>4</v>
      </c>
      <c r="F533" t="s">
        <v>14</v>
      </c>
      <c r="G533" t="s">
        <v>11</v>
      </c>
      <c r="H533" s="2" t="d">
        <v>2023-09-25</v>
      </c>
    </row>
    <row r="534" spans="1:8" x14ac:dyDescent="0.2">
      <c r="A534" t="s">
        <v>555</v>
      </c>
      <c r="B534" s="16" t="s">
        <v>38</v>
      </c>
      <c r="C534">
        <v>1</v>
      </c>
      <c r="D534">
        <v>3</v>
      </c>
      <c r="E534">
        <v>3</v>
      </c>
      <c r="F534" t="s">
        <v>10</v>
      </c>
      <c r="H534" s="2" t="d">
        <v>2023-03-06</v>
      </c>
    </row>
    <row r="535" spans="1:8" x14ac:dyDescent="0.2">
      <c r="A535" t="s">
        <v>556</v>
      </c>
      <c r="B535" s="16" t="s">
        <v>17</v>
      </c>
      <c r="C535">
        <v>4</v>
      </c>
      <c r="D535">
        <v>1</v>
      </c>
      <c r="E535">
        <v>4</v>
      </c>
      <c r="F535" t="s">
        <v>10</v>
      </c>
      <c r="H535" s="2" t="d">
        <v>2023-02-25</v>
      </c>
    </row>
    <row r="536" spans="1:8" x14ac:dyDescent="0.2">
      <c r="A536" t="s">
        <v>557</v>
      </c>
      <c r="B536" s="16" t="s">
        <v>28</v>
      </c>
      <c r="C536">
        <v>5</v>
      </c>
      <c r="D536">
        <v>4</v>
      </c>
      <c r="E536">
        <v>20</v>
      </c>
      <c r="F536" t="s">
        <v>23</v>
      </c>
      <c r="G536" t="s">
        <v>11</v>
      </c>
      <c r="H536" s="2" t="d">
        <v>2023-05-09</v>
      </c>
    </row>
    <row r="537" spans="1:8" x14ac:dyDescent="0.2">
      <c r="A537" t="s">
        <v>558</v>
      </c>
      <c r="B537" s="16" t="s">
        <v>9</v>
      </c>
      <c r="C537">
        <v>2</v>
      </c>
      <c r="D537">
        <v>2</v>
      </c>
      <c r="F537" t="s">
        <v>14</v>
      </c>
      <c r="H537" s="2" t="d">
        <v>2023-08-03</v>
      </c>
    </row>
    <row r="538" spans="1:8" x14ac:dyDescent="0.2">
      <c r="A538" t="s">
        <v>559</v>
      </c>
      <c r="B538" s="16" t="s">
        <v>20</v>
      </c>
      <c r="C538">
        <v>4</v>
      </c>
      <c r="D538">
        <v>5</v>
      </c>
      <c r="E538">
        <v>20</v>
      </c>
      <c r="G538" t="s">
        <v>15</v>
      </c>
      <c r="H538" s="2" t="d">
        <v>2023-05-13</v>
      </c>
    </row>
    <row r="539" spans="1:8" x14ac:dyDescent="0.2">
      <c r="A539" t="s">
        <v>560</v>
      </c>
      <c r="B539" s="16" t="s">
        <v>20</v>
      </c>
      <c r="C539">
        <v>5</v>
      </c>
      <c r="D539">
        <v>5</v>
      </c>
      <c r="E539">
        <v>25</v>
      </c>
      <c r="G539" t="s">
        <v>11</v>
      </c>
      <c r="H539" s="2" t="d">
        <v>2023-02-08</v>
      </c>
    </row>
    <row r="540" spans="1:8" x14ac:dyDescent="0.2">
      <c r="A540" t="s">
        <v>561</v>
      </c>
      <c r="B540" s="16" t="s">
        <v>17</v>
      </c>
      <c r="C540">
        <v>1</v>
      </c>
      <c r="D540">
        <v>1</v>
      </c>
      <c r="E540">
        <v>1</v>
      </c>
      <c r="F540" t="s">
        <v>23</v>
      </c>
      <c r="G540" t="s">
        <v>15</v>
      </c>
      <c r="H540" s="2" t="d">
        <v>2023-12-21</v>
      </c>
    </row>
    <row r="541" spans="1:8" x14ac:dyDescent="0.2">
      <c r="A541" t="s">
        <v>562</v>
      </c>
      <c r="B541" s="16" t="s">
        <v>13</v>
      </c>
      <c r="C541">
        <v>3</v>
      </c>
      <c r="D541">
        <v>3</v>
      </c>
      <c r="E541">
        <v>9</v>
      </c>
      <c r="G541" t="s">
        <v>11</v>
      </c>
      <c r="H541" s="2" t="d">
        <v>2023-04-30</v>
      </c>
    </row>
    <row r="542" spans="1:8" x14ac:dyDescent="0.2">
      <c r="A542" t="s">
        <v>563</v>
      </c>
      <c r="B542" s="16" t="s">
        <v>25</v>
      </c>
      <c r="C542">
        <v>4</v>
      </c>
      <c r="D542" t="s">
        <v>21</v>
      </c>
      <c r="E542">
        <v>16</v>
      </c>
      <c r="F542" t="s">
        <v>21</v>
      </c>
      <c r="H542" s="2" t="d">
        <v>2023-06-22</v>
      </c>
    </row>
    <row r="543" spans="1:8" x14ac:dyDescent="0.2">
      <c r="A543" t="s">
        <v>564</v>
      </c>
      <c r="B543" s="16" t="s">
        <v>13</v>
      </c>
      <c r="C543">
        <v>1</v>
      </c>
      <c r="D543" t="s">
        <v>18</v>
      </c>
      <c r="E543">
        <v>3</v>
      </c>
      <c r="F543" t="s">
        <v>21</v>
      </c>
      <c r="G543" t="s">
        <v>15</v>
      </c>
      <c r="H543" s="2" t="d">
        <v>2023-07-15</v>
      </c>
    </row>
    <row r="544" spans="1:8" x14ac:dyDescent="0.2">
      <c r="A544" t="s">
        <v>565</v>
      </c>
      <c r="B544" s="16" t="s">
        <v>62</v>
      </c>
      <c r="C544">
        <v>3</v>
      </c>
      <c r="D544">
        <v>1.5</v>
      </c>
      <c r="E544">
        <v>4.5</v>
      </c>
      <c r="G544" t="s">
        <v>11</v>
      </c>
      <c r="H544" s="2" t="d">
        <v>2023-04-09</v>
      </c>
    </row>
    <row r="545" spans="1:8" x14ac:dyDescent="0.2">
      <c r="A545" t="s">
        <v>566</v>
      </c>
      <c r="B545" s="16" t="s">
        <v>25</v>
      </c>
      <c r="C545">
        <v>1</v>
      </c>
      <c r="D545">
        <v>4</v>
      </c>
      <c r="E545">
        <v>4</v>
      </c>
      <c r="F545" t="s">
        <v>18</v>
      </c>
      <c r="G545" t="s">
        <v>18</v>
      </c>
      <c r="H545" s="2" t="d">
        <v>2023-03-26</v>
      </c>
    </row>
    <row r="546" spans="1:8" x14ac:dyDescent="0.2">
      <c r="A546" t="s">
        <v>567</v>
      </c>
      <c r="B546" s="16" t="s">
        <v>25</v>
      </c>
      <c r="C546">
        <v>3</v>
      </c>
      <c r="D546">
        <v>4</v>
      </c>
      <c r="E546">
        <v>12</v>
      </c>
      <c r="F546" t="s">
        <v>10</v>
      </c>
      <c r="H546" s="2" t="d">
        <v>2023-06-20</v>
      </c>
    </row>
    <row r="547" spans="1:8" x14ac:dyDescent="0.2">
      <c r="A547" t="s">
        <v>568</v>
      </c>
      <c r="B547" s="16" t="s">
        <v>62</v>
      </c>
      <c r="C547">
        <v>2</v>
      </c>
      <c r="D547">
        <v>1.5</v>
      </c>
      <c r="E547">
        <v>3</v>
      </c>
      <c r="G547" t="s">
        <v>11</v>
      </c>
      <c r="H547" s="2" t="d">
        <v>2023-08-12</v>
      </c>
    </row>
    <row r="548" spans="1:8" x14ac:dyDescent="0.2">
      <c r="A548" t="s">
        <v>569</v>
      </c>
      <c r="B548" s="16" t="s">
        <v>9</v>
      </c>
      <c r="C548">
        <v>1</v>
      </c>
      <c r="D548">
        <v>2</v>
      </c>
      <c r="E548">
        <v>2</v>
      </c>
      <c r="F548" t="s">
        <v>14</v>
      </c>
      <c r="G548" t="s">
        <v>15</v>
      </c>
      <c r="H548" s="2" t="d">
        <v>2023-05-30</v>
      </c>
    </row>
    <row r="549" spans="1:8" x14ac:dyDescent="0.2">
      <c r="A549" t="s">
        <v>570</v>
      </c>
      <c r="B549" s="16" t="s">
        <v>20</v>
      </c>
      <c r="C549">
        <v>1</v>
      </c>
      <c r="D549">
        <v>5</v>
      </c>
      <c r="E549">
        <v>5</v>
      </c>
      <c r="F549" t="s">
        <v>14</v>
      </c>
      <c r="G549" t="s">
        <v>11</v>
      </c>
      <c r="H549" s="2" t="d">
        <v>2023-10-20</v>
      </c>
    </row>
    <row r="550" spans="1:8" x14ac:dyDescent="0.2">
      <c r="A550" t="s">
        <v>571</v>
      </c>
      <c r="B550" s="16" t="s">
        <v>62</v>
      </c>
      <c r="C550">
        <v>3</v>
      </c>
      <c r="D550">
        <v>1.5</v>
      </c>
      <c r="E550">
        <v>4.5</v>
      </c>
      <c r="F550" t="s">
        <v>10</v>
      </c>
      <c r="H550" s="2" t="d">
        <v>2023-02-08</v>
      </c>
    </row>
    <row r="551" spans="1:8" x14ac:dyDescent="0.2">
      <c r="A551" t="s">
        <v>572</v>
      </c>
      <c r="B551" s="16" t="s">
        <v>28</v>
      </c>
      <c r="C551">
        <v>4</v>
      </c>
      <c r="D551">
        <v>4</v>
      </c>
      <c r="E551">
        <v>16</v>
      </c>
      <c r="F551" t="s">
        <v>23</v>
      </c>
      <c r="G551" t="s">
        <v>11</v>
      </c>
      <c r="H551" s="2" t="d">
        <v>2023-04-24</v>
      </c>
    </row>
    <row r="552" spans="1:8" x14ac:dyDescent="0.2">
      <c r="A552" t="s">
        <v>573</v>
      </c>
      <c r="B552" s="16" t="s">
        <v>25</v>
      </c>
      <c r="C552">
        <v>4</v>
      </c>
      <c r="D552">
        <v>4</v>
      </c>
      <c r="E552">
        <v>16</v>
      </c>
      <c r="F552" t="s">
        <v>14</v>
      </c>
      <c r="H552" s="2" t="d">
        <v>2023-09-20</v>
      </c>
    </row>
    <row r="553" spans="1:8" x14ac:dyDescent="0.2">
      <c r="A553" t="s">
        <v>574</v>
      </c>
      <c r="B553" s="16" t="s">
        <v>38</v>
      </c>
      <c r="C553">
        <v>3</v>
      </c>
      <c r="D553">
        <v>3</v>
      </c>
      <c r="E553">
        <v>9</v>
      </c>
      <c r="G553" t="s">
        <v>15</v>
      </c>
      <c r="H553" s="2" t="d">
        <v>2023-05-09</v>
      </c>
    </row>
    <row r="554" spans="1:8" x14ac:dyDescent="0.2">
      <c r="A554" t="s">
        <v>575</v>
      </c>
      <c r="B554" s="16" t="s">
        <v>28</v>
      </c>
      <c r="D554">
        <v>4</v>
      </c>
      <c r="E554">
        <v>4</v>
      </c>
      <c r="F554" t="s">
        <v>23</v>
      </c>
      <c r="G554" t="s">
        <v>15</v>
      </c>
      <c r="H554" s="2" t="d">
        <v>2023-04-22</v>
      </c>
    </row>
    <row r="555" spans="1:8" x14ac:dyDescent="0.2">
      <c r="A555" t="s">
        <v>576</v>
      </c>
      <c r="B555" s="16" t="s">
        <v>17</v>
      </c>
      <c r="C555">
        <v>2</v>
      </c>
      <c r="D555">
        <v>1</v>
      </c>
      <c r="E555">
        <v>2</v>
      </c>
      <c r="F555" t="s">
        <v>10</v>
      </c>
      <c r="G555" t="s">
        <v>15</v>
      </c>
      <c r="H555" s="2" t="d">
        <v>2023-07-12</v>
      </c>
    </row>
    <row r="556" spans="1:8" x14ac:dyDescent="0.2">
      <c r="A556" t="s">
        <v>577</v>
      </c>
      <c r="B556" s="16" t="s">
        <v>21</v>
      </c>
      <c r="C556">
        <v>3</v>
      </c>
      <c r="D556">
        <v>1</v>
      </c>
      <c r="E556">
        <v>3</v>
      </c>
      <c r="F556" t="s">
        <v>10</v>
      </c>
      <c r="G556" t="s">
        <v>18</v>
      </c>
      <c r="H556" s="2" t="d">
        <v>2023-01-11</v>
      </c>
    </row>
    <row r="557" spans="1:8" x14ac:dyDescent="0.2">
      <c r="A557" t="s">
        <v>578</v>
      </c>
      <c r="B557" s="16" t="s">
        <v>9</v>
      </c>
      <c r="C557">
        <v>3</v>
      </c>
      <c r="D557">
        <v>2</v>
      </c>
      <c r="E557">
        <v>6</v>
      </c>
      <c r="F557" t="s">
        <v>14</v>
      </c>
      <c r="G557" t="s">
        <v>11</v>
      </c>
      <c r="H557" s="2" t="d">
        <v>2023-11-21</v>
      </c>
    </row>
    <row r="558" spans="1:8" x14ac:dyDescent="0.2">
      <c r="A558" t="s">
        <v>579</v>
      </c>
      <c r="B558" s="16" t="s">
        <v>21</v>
      </c>
      <c r="C558">
        <v>5</v>
      </c>
      <c r="D558">
        <v>1</v>
      </c>
      <c r="E558">
        <v>5</v>
      </c>
      <c r="F558" t="s">
        <v>14</v>
      </c>
      <c r="H558" s="2" t="d">
        <v>2023-02-28</v>
      </c>
    </row>
    <row r="559" spans="1:8" x14ac:dyDescent="0.2">
      <c r="A559" t="s">
        <v>580</v>
      </c>
      <c r="B559" s="16" t="s">
        <v>25</v>
      </c>
      <c r="C559">
        <v>2</v>
      </c>
      <c r="D559">
        <v>4</v>
      </c>
      <c r="E559">
        <v>8</v>
      </c>
      <c r="H559" s="2" t="d">
        <v>2023-02-04</v>
      </c>
    </row>
    <row r="560" spans="1:8" x14ac:dyDescent="0.2">
      <c r="A560" t="s">
        <v>581</v>
      </c>
      <c r="B560" s="16" t="s">
        <v>20</v>
      </c>
      <c r="C560">
        <v>4</v>
      </c>
      <c r="D560">
        <v>5</v>
      </c>
      <c r="E560" t="s">
        <v>18</v>
      </c>
      <c r="G560" t="s">
        <v>11</v>
      </c>
      <c r="H560" s="2" t="d">
        <v>2023-11-03</v>
      </c>
    </row>
    <row r="561" spans="1:8" x14ac:dyDescent="0.2">
      <c r="A561" t="s">
        <v>582</v>
      </c>
      <c r="B561" s="16" t="s">
        <v>25</v>
      </c>
      <c r="C561">
        <v>3</v>
      </c>
      <c r="D561">
        <v>4</v>
      </c>
      <c r="E561">
        <v>12</v>
      </c>
      <c r="F561" t="s">
        <v>10</v>
      </c>
      <c r="G561" t="s">
        <v>15</v>
      </c>
      <c r="H561" s="2" t="d">
        <v>2023-09-18</v>
      </c>
    </row>
    <row r="562" spans="1:8" x14ac:dyDescent="0.2">
      <c r="A562" t="s">
        <v>583</v>
      </c>
      <c r="B562" s="16" t="s">
        <v>9</v>
      </c>
      <c r="C562">
        <v>5</v>
      </c>
      <c r="D562">
        <v>2</v>
      </c>
      <c r="E562">
        <v>10</v>
      </c>
      <c r="F562" t="s">
        <v>23</v>
      </c>
      <c r="G562" t="s">
        <v>15</v>
      </c>
      <c r="H562" s="2" t="d">
        <v>2023-02-09</v>
      </c>
    </row>
    <row r="563" spans="1:8" x14ac:dyDescent="0.2">
      <c r="A563" t="s">
        <v>584</v>
      </c>
      <c r="B563" s="16" t="s">
        <v>17</v>
      </c>
      <c r="C563">
        <v>1</v>
      </c>
      <c r="D563">
        <v>1</v>
      </c>
      <c r="E563">
        <v>1</v>
      </c>
      <c r="G563" t="s">
        <v>15</v>
      </c>
      <c r="H563" s="2" t="d">
        <v>2023-06-10</v>
      </c>
    </row>
    <row r="564" spans="1:8" x14ac:dyDescent="0.2">
      <c r="A564" t="s">
        <v>585</v>
      </c>
      <c r="B564" s="16" t="s">
        <v>13</v>
      </c>
      <c r="C564">
        <v>5</v>
      </c>
      <c r="D564">
        <v>3</v>
      </c>
      <c r="E564">
        <v>15</v>
      </c>
      <c r="F564" t="s">
        <v>23</v>
      </c>
      <c r="G564" t="s">
        <v>18</v>
      </c>
      <c r="H564" s="2" t="d">
        <v>2023-04-06</v>
      </c>
    </row>
    <row r="565" spans="1:8" x14ac:dyDescent="0.2">
      <c r="A565" t="s">
        <v>586</v>
      </c>
      <c r="B565" s="16" t="s">
        <v>20</v>
      </c>
      <c r="C565">
        <v>4</v>
      </c>
      <c r="D565">
        <v>5</v>
      </c>
      <c r="E565">
        <v>20</v>
      </c>
      <c r="F565" t="s">
        <v>10</v>
      </c>
      <c r="H565" s="2" t="d">
        <v>2023-09-02</v>
      </c>
    </row>
    <row r="566" spans="1:8" x14ac:dyDescent="0.2">
      <c r="A566" t="s">
        <v>587</v>
      </c>
      <c r="B566" s="16" t="s">
        <v>21</v>
      </c>
      <c r="C566">
        <v>4</v>
      </c>
      <c r="D566">
        <v>3</v>
      </c>
      <c r="E566">
        <v>12</v>
      </c>
      <c r="F566" t="s">
        <v>14</v>
      </c>
      <c r="G566" t="s">
        <v>15</v>
      </c>
      <c r="H566" s="2" t="d">
        <v>2023-02-02</v>
      </c>
    </row>
    <row r="567" spans="1:8" x14ac:dyDescent="0.2">
      <c r="A567" t="s">
        <v>588</v>
      </c>
      <c r="B567" s="16" t="s">
        <v>20</v>
      </c>
      <c r="C567">
        <v>4</v>
      </c>
      <c r="D567">
        <v>5</v>
      </c>
      <c r="E567">
        <v>20</v>
      </c>
      <c r="F567" t="s">
        <v>23</v>
      </c>
      <c r="G567" t="s">
        <v>15</v>
      </c>
      <c r="H567" s="2" t="d">
        <v>2023-10-19</v>
      </c>
    </row>
    <row r="568" spans="1:8" x14ac:dyDescent="0.2">
      <c r="A568" t="s">
        <v>589</v>
      </c>
      <c r="B568" s="16" t="s">
        <v>17</v>
      </c>
      <c r="C568">
        <v>2</v>
      </c>
      <c r="D568">
        <v>1</v>
      </c>
      <c r="E568">
        <v>2</v>
      </c>
      <c r="G568" t="s">
        <v>11</v>
      </c>
      <c r="H568" s="2" t="d">
        <v>2023-02-07</v>
      </c>
    </row>
    <row r="569" spans="1:8" x14ac:dyDescent="0.2">
      <c r="A569" t="s">
        <v>590</v>
      </c>
      <c r="B569" s="16" t="s">
        <v>38</v>
      </c>
      <c r="C569">
        <v>2</v>
      </c>
      <c r="D569">
        <v>3</v>
      </c>
      <c r="E569">
        <v>6</v>
      </c>
      <c r="F569" t="s">
        <v>14</v>
      </c>
      <c r="G569" t="s">
        <v>11</v>
      </c>
      <c r="H569" s="2" t="d">
        <v>2023-03-30</v>
      </c>
    </row>
    <row r="570" spans="1:8" x14ac:dyDescent="0.2">
      <c r="A570" t="s">
        <v>591</v>
      </c>
      <c r="B570" s="16" t="s">
        <v>28</v>
      </c>
      <c r="C570">
        <v>5</v>
      </c>
      <c r="D570">
        <v>4</v>
      </c>
      <c r="E570">
        <v>20</v>
      </c>
      <c r="F570" t="s">
        <v>23</v>
      </c>
      <c r="G570" t="s">
        <v>21</v>
      </c>
      <c r="H570" s="2" t="d">
        <v>2023-09-05</v>
      </c>
    </row>
    <row r="571" spans="1:8" x14ac:dyDescent="0.2">
      <c r="A571" t="s">
        <v>592</v>
      </c>
      <c r="B571" s="16" t="s">
        <v>9</v>
      </c>
      <c r="C571">
        <v>1</v>
      </c>
      <c r="D571">
        <v>2</v>
      </c>
      <c r="E571">
        <v>2</v>
      </c>
      <c r="G571" t="s">
        <v>11</v>
      </c>
      <c r="H571" s="2" t="d">
        <v>2023-01-13</v>
      </c>
    </row>
    <row r="572" spans="1:8" x14ac:dyDescent="0.2">
      <c r="A572" t="s">
        <v>593</v>
      </c>
      <c r="B572" s="16" t="s">
        <v>13</v>
      </c>
      <c r="C572">
        <v>4</v>
      </c>
      <c r="D572">
        <v>3</v>
      </c>
      <c r="E572">
        <v>12</v>
      </c>
      <c r="G572" t="s">
        <v>15</v>
      </c>
      <c r="H572" s="2" t="d">
        <v>2023-08-30</v>
      </c>
    </row>
    <row r="573" spans="1:8" x14ac:dyDescent="0.2">
      <c r="A573" t="s">
        <v>594</v>
      </c>
      <c r="B573" s="16" t="s">
        <v>62</v>
      </c>
      <c r="C573">
        <v>2</v>
      </c>
      <c r="D573">
        <v>1.5</v>
      </c>
      <c r="E573">
        <v>3</v>
      </c>
      <c r="F573" t="s">
        <v>14</v>
      </c>
      <c r="G573" t="s">
        <v>15</v>
      </c>
      <c r="H573" s="2" t="d">
        <v>2023-11-10</v>
      </c>
    </row>
    <row r="574" spans="1:8" x14ac:dyDescent="0.2">
      <c r="A574" t="s">
        <v>595</v>
      </c>
      <c r="B574" s="16" t="s">
        <v>17</v>
      </c>
      <c r="C574">
        <v>5</v>
      </c>
      <c r="D574">
        <v>1</v>
      </c>
      <c r="E574">
        <v>5</v>
      </c>
      <c r="F574" t="s">
        <v>10</v>
      </c>
      <c r="G574" t="s">
        <v>11</v>
      </c>
      <c r="H574" s="2" t="d">
        <v>2023-10-18</v>
      </c>
    </row>
    <row r="575" spans="1:8" x14ac:dyDescent="0.2">
      <c r="A575" t="s">
        <v>596</v>
      </c>
      <c r="B575" s="16" t="s">
        <v>20</v>
      </c>
      <c r="C575">
        <v>5</v>
      </c>
      <c r="D575">
        <v>5</v>
      </c>
      <c r="E575" t="s">
        <v>21</v>
      </c>
      <c r="F575" t="s">
        <v>14</v>
      </c>
      <c r="G575" t="s">
        <v>21</v>
      </c>
      <c r="H575" s="2" t="d">
        <v>2023-05-05</v>
      </c>
    </row>
    <row r="576" spans="1:8" x14ac:dyDescent="0.2">
      <c r="A576" t="s">
        <v>597</v>
      </c>
      <c r="B576" s="16" t="s">
        <v>13</v>
      </c>
      <c r="C576">
        <v>4</v>
      </c>
      <c r="D576">
        <v>3</v>
      </c>
      <c r="E576">
        <v>12</v>
      </c>
      <c r="F576" t="s">
        <v>10</v>
      </c>
      <c r="H576" s="2" t="d">
        <v>2023-03-23</v>
      </c>
    </row>
    <row r="577" spans="1:8" x14ac:dyDescent="0.2">
      <c r="A577" t="s">
        <v>598</v>
      </c>
      <c r="B577" s="16" t="s">
        <v>20</v>
      </c>
      <c r="C577">
        <v>1</v>
      </c>
      <c r="D577">
        <v>5</v>
      </c>
      <c r="E577">
        <v>5</v>
      </c>
      <c r="F577" t="s">
        <v>14</v>
      </c>
      <c r="G577" t="s">
        <v>15</v>
      </c>
      <c r="H577" s="2" t="d">
        <v>2023-02-10</v>
      </c>
    </row>
    <row r="578" spans="1:8" x14ac:dyDescent="0.2">
      <c r="A578" t="s">
        <v>599</v>
      </c>
      <c r="B578" s="16" t="s">
        <v>20</v>
      </c>
      <c r="C578">
        <v>2</v>
      </c>
      <c r="D578">
        <v>5</v>
      </c>
      <c r="E578">
        <v>10</v>
      </c>
      <c r="F578" t="s">
        <v>23</v>
      </c>
      <c r="G578" t="s">
        <v>11</v>
      </c>
      <c r="H578" s="2" t="d">
        <v>2023-10-08</v>
      </c>
    </row>
    <row r="579" spans="1:8" x14ac:dyDescent="0.2">
      <c r="A579" t="s">
        <v>600</v>
      </c>
      <c r="B579" s="16" t="s">
        <v>28</v>
      </c>
      <c r="D579">
        <v>4</v>
      </c>
      <c r="E579">
        <v>8</v>
      </c>
      <c r="F579" t="s">
        <v>18</v>
      </c>
      <c r="G579" t="s">
        <v>18</v>
      </c>
      <c r="H579" s="2" t="d">
        <v>2023-11-24</v>
      </c>
    </row>
    <row r="580" spans="1:8" x14ac:dyDescent="0.2">
      <c r="A580" t="s">
        <v>601</v>
      </c>
      <c r="B580" s="16" t="s">
        <v>17</v>
      </c>
      <c r="D580">
        <v>1</v>
      </c>
      <c r="E580">
        <v>5</v>
      </c>
      <c r="F580" t="s">
        <v>23</v>
      </c>
      <c r="G580" t="s">
        <v>11</v>
      </c>
      <c r="H580" s="2" t="d">
        <v>2023-04-29</v>
      </c>
    </row>
    <row r="581" spans="1:8" x14ac:dyDescent="0.2">
      <c r="A581" t="s">
        <v>602</v>
      </c>
      <c r="B581" s="16" t="s">
        <v>20</v>
      </c>
      <c r="C581">
        <v>4</v>
      </c>
      <c r="D581">
        <v>5</v>
      </c>
      <c r="E581">
        <v>20</v>
      </c>
      <c r="F581" t="s">
        <v>23</v>
      </c>
      <c r="G581" t="s">
        <v>11</v>
      </c>
      <c r="H581" s="2" t="d">
        <v>2023-01-14</v>
      </c>
    </row>
    <row r="582" spans="1:8" x14ac:dyDescent="0.2">
      <c r="A582" t="s">
        <v>603</v>
      </c>
      <c r="B582" s="16" t="s">
        <v>62</v>
      </c>
      <c r="C582">
        <v>4</v>
      </c>
      <c r="D582">
        <v>1.5</v>
      </c>
      <c r="E582">
        <v>6</v>
      </c>
      <c r="G582" t="s">
        <v>21</v>
      </c>
      <c r="H582" s="2" t="d">
        <v>2023-12-02</v>
      </c>
    </row>
    <row r="583" spans="1:8" x14ac:dyDescent="0.2">
      <c r="A583" t="s">
        <v>604</v>
      </c>
      <c r="B583" s="16" t="s">
        <v>20</v>
      </c>
      <c r="C583">
        <v>2</v>
      </c>
      <c r="D583">
        <v>5</v>
      </c>
      <c r="E583">
        <v>10</v>
      </c>
      <c r="F583" t="s">
        <v>10</v>
      </c>
      <c r="H583" s="2" t="d">
        <v>2023-04-16</v>
      </c>
    </row>
    <row r="584" spans="1:8" x14ac:dyDescent="0.2">
      <c r="A584" t="s">
        <v>605</v>
      </c>
      <c r="B584" s="16" t="s">
        <v>17</v>
      </c>
      <c r="C584">
        <v>1</v>
      </c>
      <c r="D584">
        <v>1</v>
      </c>
      <c r="E584">
        <v>1</v>
      </c>
      <c r="F584" t="s">
        <v>23</v>
      </c>
      <c r="G584" t="s">
        <v>11</v>
      </c>
      <c r="H584" s="2" t="d">
        <v>2023-07-11</v>
      </c>
    </row>
    <row r="585" spans="1:8" x14ac:dyDescent="0.2">
      <c r="A585" t="s">
        <v>606</v>
      </c>
      <c r="B585" s="16" t="s">
        <v>20</v>
      </c>
      <c r="C585">
        <v>4</v>
      </c>
      <c r="D585">
        <v>5</v>
      </c>
      <c r="E585">
        <v>20</v>
      </c>
      <c r="F585" t="s">
        <v>10</v>
      </c>
      <c r="G585" t="s">
        <v>15</v>
      </c>
      <c r="H585" s="2" t="d">
        <v>2023-12-24</v>
      </c>
    </row>
    <row r="586" spans="1:8" x14ac:dyDescent="0.2">
      <c r="A586" t="s">
        <v>607</v>
      </c>
      <c r="B586" s="16" t="s">
        <v>20</v>
      </c>
      <c r="C586" t="s">
        <v>18</v>
      </c>
      <c r="D586">
        <v>5</v>
      </c>
      <c r="E586">
        <v>10</v>
      </c>
      <c r="F586" t="s">
        <v>10</v>
      </c>
      <c r="G586" t="s">
        <v>18</v>
      </c>
      <c r="H586" s="2" t="d">
        <v>2023-10-07</v>
      </c>
    </row>
    <row r="587" spans="1:8" x14ac:dyDescent="0.2">
      <c r="A587" t="s">
        <v>608</v>
      </c>
      <c r="B587" s="16" t="s">
        <v>17</v>
      </c>
      <c r="C587">
        <v>1</v>
      </c>
      <c r="D587">
        <v>1</v>
      </c>
      <c r="E587">
        <v>1</v>
      </c>
      <c r="F587" t="s">
        <v>23</v>
      </c>
      <c r="G587" t="s">
        <v>15</v>
      </c>
      <c r="H587" s="2" t="d">
        <v>2023-10-25</v>
      </c>
    </row>
    <row r="588" spans="1:8" x14ac:dyDescent="0.2">
      <c r="A588" t="s">
        <v>609</v>
      </c>
      <c r="B588" s="16" t="s">
        <v>21</v>
      </c>
      <c r="C588">
        <v>3</v>
      </c>
      <c r="D588">
        <v>1</v>
      </c>
      <c r="E588">
        <v>3</v>
      </c>
      <c r="F588" t="s">
        <v>23</v>
      </c>
      <c r="G588" t="s">
        <v>15</v>
      </c>
      <c r="H588" s="2" t="d">
        <v>2023-10-05</v>
      </c>
    </row>
    <row r="589" spans="1:8" x14ac:dyDescent="0.2">
      <c r="A589" t="s">
        <v>610</v>
      </c>
      <c r="B589" s="16" t="s">
        <v>62</v>
      </c>
      <c r="C589">
        <v>2</v>
      </c>
      <c r="D589">
        <v>1.5</v>
      </c>
      <c r="E589">
        <v>3</v>
      </c>
      <c r="F589" t="s">
        <v>23</v>
      </c>
      <c r="H589" s="2" t="d">
        <v>2023-05-27</v>
      </c>
    </row>
    <row r="590" spans="1:8" x14ac:dyDescent="0.2">
      <c r="A590" t="s">
        <v>611</v>
      </c>
      <c r="B590" s="16" t="s">
        <v>13</v>
      </c>
      <c r="C590" t="s">
        <v>18</v>
      </c>
      <c r="E590">
        <v>12</v>
      </c>
      <c r="F590" t="s">
        <v>23</v>
      </c>
      <c r="G590" t="s">
        <v>15</v>
      </c>
      <c r="H590" s="2" t="d">
        <v>2023-12-30</v>
      </c>
    </row>
    <row r="591" spans="1:8" x14ac:dyDescent="0.2">
      <c r="A591" t="s">
        <v>612</v>
      </c>
      <c r="B591" s="16" t="s">
        <v>13</v>
      </c>
      <c r="C591">
        <v>1</v>
      </c>
      <c r="D591">
        <v>3</v>
      </c>
      <c r="E591">
        <v>3</v>
      </c>
      <c r="F591" t="s">
        <v>23</v>
      </c>
      <c r="H591" s="2" t="d">
        <v>2023-07-21</v>
      </c>
    </row>
    <row r="592" spans="1:8" x14ac:dyDescent="0.2">
      <c r="A592" t="s">
        <v>613</v>
      </c>
      <c r="B592" s="16" t="s">
        <v>13</v>
      </c>
      <c r="C592">
        <v>2</v>
      </c>
      <c r="D592">
        <v>3</v>
      </c>
      <c r="E592">
        <v>6</v>
      </c>
      <c r="F592" t="s">
        <v>14</v>
      </c>
      <c r="H592" s="2" t="d">
        <v>2023-11-01</v>
      </c>
    </row>
    <row r="593" spans="1:8" x14ac:dyDescent="0.2">
      <c r="A593" t="s">
        <v>614</v>
      </c>
      <c r="B593" s="16" t="s">
        <v>13</v>
      </c>
      <c r="C593">
        <v>5</v>
      </c>
      <c r="D593">
        <v>3</v>
      </c>
      <c r="E593">
        <v>15</v>
      </c>
      <c r="F593" t="s">
        <v>10</v>
      </c>
      <c r="G593" t="s">
        <v>11</v>
      </c>
      <c r="H593" s="2" t="d">
        <v>2023-10-25</v>
      </c>
    </row>
    <row r="594" spans="1:8" x14ac:dyDescent="0.2">
      <c r="A594" t="s">
        <v>615</v>
      </c>
      <c r="B594" s="16" t="s">
        <v>20</v>
      </c>
      <c r="C594">
        <v>1</v>
      </c>
      <c r="D594" t="s">
        <v>18</v>
      </c>
      <c r="E594">
        <v>5</v>
      </c>
      <c r="G594" t="s">
        <v>15</v>
      </c>
      <c r="H594" s="2" t="d">
        <v>2023-04-21</v>
      </c>
    </row>
    <row r="595" spans="1:8" x14ac:dyDescent="0.2">
      <c r="A595" t="s">
        <v>616</v>
      </c>
      <c r="B595" s="16" t="s">
        <v>9</v>
      </c>
      <c r="C595">
        <v>4</v>
      </c>
      <c r="D595">
        <v>2</v>
      </c>
      <c r="E595">
        <v>8</v>
      </c>
      <c r="F595" t="s">
        <v>10</v>
      </c>
      <c r="H595" s="2" t="d">
        <v>2023-02-19</v>
      </c>
    </row>
    <row r="596" spans="1:8" x14ac:dyDescent="0.2">
      <c r="A596" t="s">
        <v>617</v>
      </c>
      <c r="B596" s="16" t="s">
        <v>17</v>
      </c>
      <c r="C596">
        <v>3</v>
      </c>
      <c r="D596">
        <v>1</v>
      </c>
      <c r="E596">
        <v>3</v>
      </c>
      <c r="F596" t="s">
        <v>14</v>
      </c>
      <c r="G596" t="s">
        <v>11</v>
      </c>
      <c r="H596" s="2" t="d">
        <v>2023-10-19</v>
      </c>
    </row>
    <row r="597" spans="1:8" x14ac:dyDescent="0.2">
      <c r="A597" t="s">
        <v>618</v>
      </c>
      <c r="B597" s="16" t="s">
        <v>20</v>
      </c>
      <c r="C597">
        <v>2</v>
      </c>
      <c r="D597">
        <v>5</v>
      </c>
      <c r="E597">
        <v>10</v>
      </c>
      <c r="F597" t="s">
        <v>14</v>
      </c>
      <c r="H597" s="2" t="d">
        <v>2023-08-14</v>
      </c>
    </row>
    <row r="598" spans="1:8" x14ac:dyDescent="0.2">
      <c r="A598" t="s">
        <v>619</v>
      </c>
      <c r="B598" s="16" t="s">
        <v>38</v>
      </c>
      <c r="C598">
        <v>5</v>
      </c>
      <c r="D598">
        <v>3</v>
      </c>
      <c r="E598">
        <v>15</v>
      </c>
      <c r="F598" t="s">
        <v>23</v>
      </c>
      <c r="G598" t="s">
        <v>15</v>
      </c>
      <c r="H598" s="2" t="d">
        <v>2023-07-08</v>
      </c>
    </row>
    <row r="599" spans="1:8" x14ac:dyDescent="0.2">
      <c r="A599" t="s">
        <v>620</v>
      </c>
      <c r="B599" s="16" t="s">
        <v>28</v>
      </c>
      <c r="C599">
        <v>2</v>
      </c>
      <c r="D599">
        <v>4</v>
      </c>
      <c r="E599">
        <v>8</v>
      </c>
      <c r="F599" t="s">
        <v>23</v>
      </c>
      <c r="G599" t="s">
        <v>15</v>
      </c>
      <c r="H599" s="2" t="d">
        <v>2023-09-19</v>
      </c>
    </row>
    <row r="600" spans="1:8" x14ac:dyDescent="0.2">
      <c r="A600" t="s">
        <v>621</v>
      </c>
      <c r="B600" s="16" t="s">
        <v>25</v>
      </c>
      <c r="C600">
        <v>1</v>
      </c>
      <c r="D600">
        <v>4</v>
      </c>
      <c r="E600">
        <v>4</v>
      </c>
      <c r="F600" t="s">
        <v>10</v>
      </c>
      <c r="G600" t="s">
        <v>15</v>
      </c>
      <c r="H600" s="2" t="d">
        <v>2023-06-06</v>
      </c>
    </row>
    <row r="601" spans="1:8" x14ac:dyDescent="0.2">
      <c r="A601" t="s">
        <v>622</v>
      </c>
      <c r="B601" s="16" t="s">
        <v>62</v>
      </c>
      <c r="C601">
        <v>5</v>
      </c>
      <c r="D601">
        <v>1.5</v>
      </c>
      <c r="E601">
        <v>7.5</v>
      </c>
      <c r="F601" t="s">
        <v>23</v>
      </c>
      <c r="H601" s="2" t="d">
        <v>2023-12-16</v>
      </c>
    </row>
    <row r="602" spans="1:8" x14ac:dyDescent="0.2">
      <c r="A602" t="s">
        <v>623</v>
      </c>
      <c r="B602" s="16" t="s">
        <v>38</v>
      </c>
      <c r="C602" t="s">
        <v>21</v>
      </c>
      <c r="D602">
        <v>3</v>
      </c>
      <c r="E602" t="s">
        <v>18</v>
      </c>
      <c r="H602" s="2" t="d">
        <v>2023-03-17</v>
      </c>
    </row>
    <row r="603" spans="1:8" x14ac:dyDescent="0.2">
      <c r="A603" t="s">
        <v>624</v>
      </c>
      <c r="B603" s="16" t="s">
        <v>38</v>
      </c>
      <c r="C603">
        <v>1</v>
      </c>
      <c r="D603">
        <v>3</v>
      </c>
      <c r="E603">
        <v>3</v>
      </c>
      <c r="G603" t="s">
        <v>15</v>
      </c>
      <c r="H603" s="2" t="d">
        <v>2023-12-05</v>
      </c>
    </row>
    <row r="604" spans="1:8" x14ac:dyDescent="0.2">
      <c r="A604" t="s">
        <v>625</v>
      </c>
      <c r="B604" s="16" t="s">
        <v>38</v>
      </c>
      <c r="C604">
        <v>4</v>
      </c>
      <c r="E604">
        <v>12</v>
      </c>
      <c r="F604" t="s">
        <v>10</v>
      </c>
      <c r="G604" t="s">
        <v>11</v>
      </c>
      <c r="H604" s="2" t="d">
        <v>2023-01-12</v>
      </c>
    </row>
    <row r="605" spans="1:8" x14ac:dyDescent="0.2">
      <c r="A605" t="s">
        <v>626</v>
      </c>
      <c r="B605" s="16" t="s">
        <v>28</v>
      </c>
      <c r="C605">
        <v>3</v>
      </c>
      <c r="D605">
        <v>4</v>
      </c>
      <c r="E605">
        <v>12</v>
      </c>
      <c r="F605" t="s">
        <v>23</v>
      </c>
      <c r="G605" t="s">
        <v>15</v>
      </c>
      <c r="H605" s="2" t="d">
        <v>2023-09-04</v>
      </c>
    </row>
    <row r="606" spans="1:8" x14ac:dyDescent="0.2">
      <c r="A606" t="s">
        <v>627</v>
      </c>
      <c r="B606" s="16" t="s">
        <v>38</v>
      </c>
      <c r="D606">
        <v>3</v>
      </c>
      <c r="E606">
        <v>6</v>
      </c>
      <c r="G606" t="s">
        <v>15</v>
      </c>
      <c r="H606" s="2" t="d">
        <v>2023-11-16</v>
      </c>
    </row>
    <row r="607" spans="1:8" x14ac:dyDescent="0.2">
      <c r="A607" t="s">
        <v>628</v>
      </c>
      <c r="B607" s="16" t="s">
        <v>25</v>
      </c>
      <c r="C607">
        <v>1</v>
      </c>
      <c r="D607">
        <v>4</v>
      </c>
      <c r="E607">
        <v>4</v>
      </c>
      <c r="F607" t="s">
        <v>18</v>
      </c>
      <c r="G607" t="s">
        <v>11</v>
      </c>
      <c r="H607" s="2" t="d">
        <v>2023-04-14</v>
      </c>
    </row>
    <row r="608" spans="1:8" x14ac:dyDescent="0.2">
      <c r="A608" t="s">
        <v>629</v>
      </c>
      <c r="C608">
        <v>4</v>
      </c>
      <c r="D608">
        <v>3</v>
      </c>
      <c r="E608">
        <v>12</v>
      </c>
      <c r="G608" t="s">
        <v>11</v>
      </c>
      <c r="H608" s="2" t="d">
        <v>2023-11-01</v>
      </c>
    </row>
    <row r="609" spans="1:8" x14ac:dyDescent="0.2">
      <c r="A609" t="s">
        <v>630</v>
      </c>
      <c r="B609" s="16" t="s">
        <v>20</v>
      </c>
      <c r="C609">
        <v>4</v>
      </c>
      <c r="E609">
        <v>20</v>
      </c>
      <c r="F609" t="s">
        <v>23</v>
      </c>
      <c r="H609" s="2" t="d">
        <v>2023-10-14</v>
      </c>
    </row>
    <row r="610" spans="1:8" x14ac:dyDescent="0.2">
      <c r="A610" t="s">
        <v>631</v>
      </c>
      <c r="B610" s="16" t="s">
        <v>62</v>
      </c>
      <c r="C610">
        <v>4</v>
      </c>
      <c r="D610">
        <v>1.5</v>
      </c>
      <c r="E610">
        <v>6</v>
      </c>
      <c r="G610" t="s">
        <v>15</v>
      </c>
      <c r="H610" s="2" t="d">
        <v>2023-03-06</v>
      </c>
    </row>
    <row r="611" spans="1:8" x14ac:dyDescent="0.2">
      <c r="A611" t="s">
        <v>632</v>
      </c>
      <c r="B611" s="16" t="s">
        <v>28</v>
      </c>
      <c r="C611">
        <v>3</v>
      </c>
      <c r="D611">
        <v>4</v>
      </c>
      <c r="E611">
        <v>12</v>
      </c>
      <c r="F611" t="s">
        <v>23</v>
      </c>
      <c r="G611" t="s">
        <v>11</v>
      </c>
      <c r="H611" s="2" t="d">
        <v>2023-06-28</v>
      </c>
    </row>
    <row r="612" spans="1:8" x14ac:dyDescent="0.2">
      <c r="A612" t="s">
        <v>633</v>
      </c>
      <c r="B612" s="16" t="s">
        <v>28</v>
      </c>
      <c r="C612">
        <v>5</v>
      </c>
      <c r="D612">
        <v>4</v>
      </c>
      <c r="E612">
        <v>20</v>
      </c>
      <c r="F612" t="s">
        <v>23</v>
      </c>
      <c r="G612" t="s">
        <v>15</v>
      </c>
      <c r="H612" s="2" t="d">
        <v>2023-09-09</v>
      </c>
    </row>
    <row r="613" spans="1:8" x14ac:dyDescent="0.2">
      <c r="A613" t="s">
        <v>634</v>
      </c>
      <c r="B613" s="16" t="s">
        <v>20</v>
      </c>
      <c r="C613">
        <v>1</v>
      </c>
      <c r="D613">
        <v>5</v>
      </c>
      <c r="E613">
        <v>5</v>
      </c>
      <c r="F613" t="s">
        <v>14</v>
      </c>
      <c r="G613" t="s">
        <v>21</v>
      </c>
      <c r="H613" s="2" t="d">
        <v>2023-01-09</v>
      </c>
    </row>
    <row r="614" spans="1:8" x14ac:dyDescent="0.2">
      <c r="A614" t="s">
        <v>635</v>
      </c>
      <c r="B614" s="16" t="s">
        <v>20</v>
      </c>
      <c r="C614">
        <v>3</v>
      </c>
      <c r="D614">
        <v>5</v>
      </c>
      <c r="E614">
        <v>15</v>
      </c>
      <c r="F614" t="s">
        <v>14</v>
      </c>
      <c r="H614" s="2" t="d">
        <v>2023-11-15</v>
      </c>
    </row>
    <row r="615" spans="1:8" x14ac:dyDescent="0.2">
      <c r="A615" t="s">
        <v>636</v>
      </c>
      <c r="B615" s="16" t="s">
        <v>13</v>
      </c>
      <c r="C615">
        <v>3</v>
      </c>
      <c r="D615">
        <v>3</v>
      </c>
      <c r="E615">
        <v>9</v>
      </c>
      <c r="G615" t="s">
        <v>15</v>
      </c>
      <c r="H615" s="2" t="d">
        <v>2023-10-01</v>
      </c>
    </row>
    <row r="616" spans="1:8" x14ac:dyDescent="0.2">
      <c r="A616" t="s">
        <v>637</v>
      </c>
      <c r="B616" s="16" t="s">
        <v>25</v>
      </c>
      <c r="C616">
        <v>2</v>
      </c>
      <c r="D616">
        <v>4</v>
      </c>
      <c r="E616">
        <v>8</v>
      </c>
      <c r="F616" t="s">
        <v>23</v>
      </c>
      <c r="G616" t="s">
        <v>15</v>
      </c>
      <c r="H616" s="2" t="d">
        <v>2023-07-22</v>
      </c>
    </row>
    <row r="617" spans="1:8" x14ac:dyDescent="0.2">
      <c r="A617" t="s">
        <v>638</v>
      </c>
      <c r="B617" s="16" t="s">
        <v>28</v>
      </c>
      <c r="C617">
        <v>5</v>
      </c>
      <c r="D617">
        <v>4</v>
      </c>
      <c r="E617">
        <v>20</v>
      </c>
      <c r="F617" t="s">
        <v>14</v>
      </c>
      <c r="G617" t="s">
        <v>15</v>
      </c>
      <c r="H617" s="2" t="d">
        <v>2023-04-15</v>
      </c>
    </row>
    <row r="618" spans="1:8" x14ac:dyDescent="0.2">
      <c r="A618" t="s">
        <v>639</v>
      </c>
      <c r="B618" s="16" t="s">
        <v>20</v>
      </c>
      <c r="C618">
        <v>1</v>
      </c>
      <c r="D618">
        <v>5</v>
      </c>
      <c r="E618">
        <v>5</v>
      </c>
      <c r="F618" t="s">
        <v>10</v>
      </c>
      <c r="H618" s="2" t="d">
        <v>2023-02-01</v>
      </c>
    </row>
    <row r="619" spans="1:8" x14ac:dyDescent="0.2">
      <c r="A619" t="s">
        <v>640</v>
      </c>
      <c r="B619" s="16" t="s">
        <v>13</v>
      </c>
      <c r="C619">
        <v>3</v>
      </c>
      <c r="D619">
        <v>3</v>
      </c>
      <c r="E619">
        <v>9</v>
      </c>
      <c r="F619" t="s">
        <v>14</v>
      </c>
      <c r="G619" t="s">
        <v>11</v>
      </c>
      <c r="H619" s="2" t="d">
        <v>2023-07-08</v>
      </c>
    </row>
    <row r="620" spans="1:8" x14ac:dyDescent="0.2">
      <c r="A620" t="s">
        <v>641</v>
      </c>
      <c r="B620" s="16" t="s">
        <v>20</v>
      </c>
      <c r="C620">
        <v>5</v>
      </c>
      <c r="D620">
        <v>5</v>
      </c>
      <c r="E620">
        <v>25</v>
      </c>
      <c r="F620" t="s">
        <v>10</v>
      </c>
      <c r="G620" t="s">
        <v>15</v>
      </c>
      <c r="H620" s="2" t="d">
        <v>2023-02-20</v>
      </c>
    </row>
    <row r="621" spans="1:8" x14ac:dyDescent="0.2">
      <c r="A621" t="s">
        <v>642</v>
      </c>
      <c r="B621" s="16" t="s">
        <v>17</v>
      </c>
      <c r="C621">
        <v>4</v>
      </c>
      <c r="D621">
        <v>1</v>
      </c>
      <c r="E621">
        <v>4</v>
      </c>
      <c r="G621" t="s">
        <v>11</v>
      </c>
      <c r="H621" s="2" t="d">
        <v>2023-08-21</v>
      </c>
    </row>
    <row r="622" spans="1:8" x14ac:dyDescent="0.2">
      <c r="A622" t="s">
        <v>643</v>
      </c>
      <c r="B622" s="16" t="s">
        <v>20</v>
      </c>
      <c r="D622">
        <v>5</v>
      </c>
      <c r="E622">
        <v>15</v>
      </c>
      <c r="F622" t="s">
        <v>10</v>
      </c>
      <c r="H622" s="2" t="d">
        <v>2023-06-06</v>
      </c>
    </row>
    <row r="623" spans="1:8" x14ac:dyDescent="0.2">
      <c r="A623" t="s">
        <v>644</v>
      </c>
      <c r="B623" s="16" t="s">
        <v>62</v>
      </c>
      <c r="C623">
        <v>2</v>
      </c>
      <c r="D623">
        <v>1.5</v>
      </c>
      <c r="E623">
        <v>3</v>
      </c>
      <c r="F623" t="s">
        <v>23</v>
      </c>
      <c r="G623" t="s">
        <v>11</v>
      </c>
      <c r="H623" s="2" t="d">
        <v>2023-12-14</v>
      </c>
    </row>
    <row r="624" spans="1:8" x14ac:dyDescent="0.2">
      <c r="A624" t="s">
        <v>645</v>
      </c>
      <c r="C624">
        <v>3</v>
      </c>
      <c r="D624">
        <v>2</v>
      </c>
      <c r="E624">
        <v>6</v>
      </c>
      <c r="H624" s="2" t="d">
        <v>2023-03-19</v>
      </c>
    </row>
    <row r="625" spans="1:8" x14ac:dyDescent="0.2">
      <c r="A625" t="s">
        <v>646</v>
      </c>
      <c r="B625" s="16" t="s">
        <v>17</v>
      </c>
      <c r="C625">
        <v>3</v>
      </c>
      <c r="D625">
        <v>1</v>
      </c>
      <c r="E625">
        <v>3</v>
      </c>
      <c r="G625" t="s">
        <v>11</v>
      </c>
      <c r="H625" s="2" t="d">
        <v>2023-07-01</v>
      </c>
    </row>
    <row r="626" spans="1:8" x14ac:dyDescent="0.2">
      <c r="A626" t="s">
        <v>647</v>
      </c>
      <c r="B626" s="16" t="s">
        <v>13</v>
      </c>
      <c r="C626">
        <v>3</v>
      </c>
      <c r="D626">
        <v>3</v>
      </c>
      <c r="E626">
        <v>9</v>
      </c>
      <c r="G626" t="s">
        <v>11</v>
      </c>
      <c r="H626" s="2" t="d">
        <v>2023-05-04</v>
      </c>
    </row>
    <row r="627" spans="1:8" x14ac:dyDescent="0.2">
      <c r="A627" t="s">
        <v>648</v>
      </c>
      <c r="B627" s="16" t="s">
        <v>13</v>
      </c>
      <c r="C627">
        <v>4</v>
      </c>
      <c r="D627">
        <v>3</v>
      </c>
      <c r="E627">
        <v>12</v>
      </c>
      <c r="F627" t="s">
        <v>14</v>
      </c>
      <c r="G627" t="s">
        <v>11</v>
      </c>
      <c r="H627" s="2" t="d">
        <v>2023-12-16</v>
      </c>
    </row>
    <row r="628" spans="1:8" x14ac:dyDescent="0.2">
      <c r="A628" t="s">
        <v>649</v>
      </c>
      <c r="B628" s="16" t="s">
        <v>38</v>
      </c>
      <c r="C628">
        <v>4</v>
      </c>
      <c r="D628">
        <v>3</v>
      </c>
      <c r="E628">
        <v>12</v>
      </c>
      <c r="F628" t="s">
        <v>14</v>
      </c>
      <c r="H628" s="2" t="d">
        <v>2023-10-08</v>
      </c>
    </row>
    <row r="629" spans="1:8" x14ac:dyDescent="0.2">
      <c r="A629" t="s">
        <v>650</v>
      </c>
      <c r="B629" s="16" t="s">
        <v>13</v>
      </c>
      <c r="C629">
        <v>1</v>
      </c>
      <c r="D629">
        <v>3</v>
      </c>
      <c r="E629">
        <v>3</v>
      </c>
      <c r="F629" t="s">
        <v>10</v>
      </c>
      <c r="G629" t="s">
        <v>11</v>
      </c>
      <c r="H629" s="2" t="d">
        <v>2023-07-11</v>
      </c>
    </row>
    <row r="630" spans="1:8" x14ac:dyDescent="0.2">
      <c r="A630" t="s">
        <v>651</v>
      </c>
      <c r="B630" s="16" t="s">
        <v>62</v>
      </c>
      <c r="C630">
        <v>1</v>
      </c>
      <c r="D630">
        <v>1.5</v>
      </c>
      <c r="E630">
        <v>1.5</v>
      </c>
      <c r="F630" t="s">
        <v>14</v>
      </c>
      <c r="H630" s="2" t="d">
        <v>2023-06-14</v>
      </c>
    </row>
    <row r="631" spans="1:8" x14ac:dyDescent="0.2">
      <c r="A631" t="s">
        <v>652</v>
      </c>
      <c r="B631" s="16" t="s">
        <v>17</v>
      </c>
      <c r="C631">
        <v>1</v>
      </c>
      <c r="D631">
        <v>1</v>
      </c>
      <c r="E631">
        <v>1</v>
      </c>
      <c r="F631" t="s">
        <v>23</v>
      </c>
      <c r="G631" t="s">
        <v>15</v>
      </c>
      <c r="H631" s="2" t="d">
        <v>2023-07-01</v>
      </c>
    </row>
    <row r="632" spans="1:8" x14ac:dyDescent="0.2">
      <c r="A632" t="s">
        <v>653</v>
      </c>
      <c r="B632" s="16" t="s">
        <v>25</v>
      </c>
      <c r="C632">
        <v>3</v>
      </c>
      <c r="D632">
        <v>4</v>
      </c>
      <c r="E632">
        <v>12</v>
      </c>
      <c r="F632" t="s">
        <v>10</v>
      </c>
      <c r="G632" t="s">
        <v>11</v>
      </c>
      <c r="H632" s="2" t="d">
        <v>2023-07-28</v>
      </c>
    </row>
    <row r="633" spans="1:8" x14ac:dyDescent="0.2">
      <c r="A633" t="s">
        <v>654</v>
      </c>
      <c r="B633" s="16" t="s">
        <v>38</v>
      </c>
      <c r="C633">
        <v>4</v>
      </c>
      <c r="D633">
        <v>3</v>
      </c>
      <c r="E633">
        <v>12</v>
      </c>
      <c r="F633" t="s">
        <v>10</v>
      </c>
      <c r="G633" t="s">
        <v>15</v>
      </c>
      <c r="H633" s="2" t="d">
        <v>2023-04-16</v>
      </c>
    </row>
    <row r="634" spans="1:8" x14ac:dyDescent="0.2">
      <c r="A634" t="s">
        <v>655</v>
      </c>
      <c r="B634" s="16" t="s">
        <v>13</v>
      </c>
      <c r="C634">
        <v>3</v>
      </c>
      <c r="D634" t="s">
        <v>18</v>
      </c>
      <c r="E634">
        <v>9</v>
      </c>
      <c r="F634" t="s">
        <v>23</v>
      </c>
      <c r="G634" t="s">
        <v>15</v>
      </c>
      <c r="H634" s="2" t="d">
        <v>2023-01-30</v>
      </c>
    </row>
    <row r="635" spans="1:8" x14ac:dyDescent="0.2">
      <c r="A635" t="s">
        <v>656</v>
      </c>
      <c r="B635" s="16" t="s">
        <v>13</v>
      </c>
      <c r="C635">
        <v>1</v>
      </c>
      <c r="D635">
        <v>3</v>
      </c>
      <c r="E635">
        <v>3</v>
      </c>
      <c r="F635" t="s">
        <v>23</v>
      </c>
      <c r="G635" t="s">
        <v>15</v>
      </c>
      <c r="H635" s="2" t="d">
        <v>2023-03-09</v>
      </c>
    </row>
    <row r="636" spans="1:8" x14ac:dyDescent="0.2">
      <c r="A636" t="s">
        <v>657</v>
      </c>
      <c r="B636" s="16" t="s">
        <v>20</v>
      </c>
      <c r="C636">
        <v>4</v>
      </c>
      <c r="D636">
        <v>5</v>
      </c>
      <c r="E636">
        <v>20</v>
      </c>
      <c r="F636" t="s">
        <v>23</v>
      </c>
      <c r="G636" t="s">
        <v>11</v>
      </c>
      <c r="H636" s="2" t="d">
        <v>2023-01-14</v>
      </c>
    </row>
    <row r="637" spans="1:8" x14ac:dyDescent="0.2">
      <c r="A637" t="s">
        <v>658</v>
      </c>
      <c r="B637" s="16" t="s">
        <v>13</v>
      </c>
      <c r="C637">
        <v>5</v>
      </c>
      <c r="D637">
        <v>3</v>
      </c>
      <c r="E637">
        <v>15</v>
      </c>
      <c r="F637" t="s">
        <v>14</v>
      </c>
      <c r="G637" t="s">
        <v>15</v>
      </c>
      <c r="H637" s="2" t="d">
        <v>2023-11-10</v>
      </c>
    </row>
    <row r="638" spans="1:8" x14ac:dyDescent="0.2">
      <c r="A638" t="s">
        <v>659</v>
      </c>
      <c r="B638" s="16" t="s">
        <v>9</v>
      </c>
      <c r="C638">
        <v>3</v>
      </c>
      <c r="D638">
        <v>2</v>
      </c>
      <c r="E638">
        <v>6</v>
      </c>
      <c r="F638" t="s">
        <v>23</v>
      </c>
      <c r="G638" t="s">
        <v>11</v>
      </c>
      <c r="H638" s="2" t="d">
        <v>2023-11-08</v>
      </c>
    </row>
    <row r="639" spans="1:8" x14ac:dyDescent="0.2">
      <c r="A639" t="s">
        <v>660</v>
      </c>
      <c r="B639" s="16" t="s">
        <v>25</v>
      </c>
      <c r="C639">
        <v>5</v>
      </c>
      <c r="D639">
        <v>4</v>
      </c>
      <c r="E639">
        <v>20</v>
      </c>
      <c r="F639" t="s">
        <v>14</v>
      </c>
      <c r="G639" t="s">
        <v>11</v>
      </c>
      <c r="H639" s="2" t="d">
        <v>2023-02-27</v>
      </c>
    </row>
    <row r="640" spans="1:8" x14ac:dyDescent="0.2">
      <c r="A640" t="s">
        <v>661</v>
      </c>
      <c r="B640" s="16" t="s">
        <v>21</v>
      </c>
      <c r="C640">
        <v>4</v>
      </c>
      <c r="D640">
        <v>4</v>
      </c>
      <c r="E640">
        <v>16</v>
      </c>
      <c r="F640" t="s">
        <v>23</v>
      </c>
      <c r="G640" t="s">
        <v>15</v>
      </c>
      <c r="H640" s="2" t="d">
        <v>2023-12-26</v>
      </c>
    </row>
    <row r="641" spans="1:8" x14ac:dyDescent="0.2">
      <c r="A641" t="s">
        <v>662</v>
      </c>
      <c r="B641" s="16" t="s">
        <v>17</v>
      </c>
      <c r="C641">
        <v>5</v>
      </c>
      <c r="D641">
        <v>1</v>
      </c>
      <c r="E641">
        <v>5</v>
      </c>
      <c r="F641" t="s">
        <v>14</v>
      </c>
      <c r="G641" t="s">
        <v>15</v>
      </c>
      <c r="H641" s="2" t="d">
        <v>2023-09-13</v>
      </c>
    </row>
    <row r="642" spans="1:8" x14ac:dyDescent="0.2">
      <c r="A642" t="s">
        <v>663</v>
      </c>
      <c r="B642" s="16" t="s">
        <v>25</v>
      </c>
      <c r="C642">
        <v>1</v>
      </c>
      <c r="E642">
        <v>4</v>
      </c>
      <c r="G642" t="s">
        <v>11</v>
      </c>
      <c r="H642" s="2" t="d">
        <v>2023-02-08</v>
      </c>
    </row>
    <row r="643" spans="1:8" x14ac:dyDescent="0.2">
      <c r="A643" t="s">
        <v>664</v>
      </c>
      <c r="B643" s="16" t="s">
        <v>13</v>
      </c>
      <c r="C643">
        <v>1</v>
      </c>
      <c r="D643">
        <v>3</v>
      </c>
      <c r="E643">
        <v>3</v>
      </c>
      <c r="F643" t="s">
        <v>14</v>
      </c>
      <c r="G643" t="s">
        <v>11</v>
      </c>
      <c r="H643" s="2" t="d">
        <v>2023-05-23</v>
      </c>
    </row>
    <row r="644" spans="1:8" x14ac:dyDescent="0.2">
      <c r="A644" t="s">
        <v>665</v>
      </c>
      <c r="B644" s="16" t="s">
        <v>38</v>
      </c>
      <c r="C644">
        <v>1</v>
      </c>
      <c r="D644">
        <v>3</v>
      </c>
      <c r="E644">
        <v>3</v>
      </c>
      <c r="F644" t="s">
        <v>14</v>
      </c>
      <c r="G644" t="s">
        <v>11</v>
      </c>
      <c r="H644" s="2" t="d">
        <v>2023-09-11</v>
      </c>
    </row>
    <row r="645" spans="1:8" x14ac:dyDescent="0.2">
      <c r="A645" t="s">
        <v>666</v>
      </c>
      <c r="B645" s="16" t="s">
        <v>20</v>
      </c>
      <c r="C645">
        <v>2</v>
      </c>
      <c r="D645">
        <v>5</v>
      </c>
      <c r="E645">
        <v>10</v>
      </c>
      <c r="F645" t="s">
        <v>23</v>
      </c>
      <c r="G645" t="s">
        <v>11</v>
      </c>
      <c r="H645" s="2" t="d">
        <v>2023-01-27</v>
      </c>
    </row>
    <row r="646" spans="1:8" x14ac:dyDescent="0.2">
      <c r="A646" t="s">
        <v>667</v>
      </c>
      <c r="B646" s="16" t="s">
        <v>9</v>
      </c>
      <c r="C646">
        <v>5</v>
      </c>
      <c r="D646">
        <v>2</v>
      </c>
      <c r="E646">
        <v>10</v>
      </c>
      <c r="F646" t="s">
        <v>14</v>
      </c>
      <c r="H646" s="2" t="d">
        <v>2023-02-18</v>
      </c>
    </row>
    <row r="647" spans="1:8" x14ac:dyDescent="0.2">
      <c r="A647" t="s">
        <v>668</v>
      </c>
      <c r="B647" s="16" t="s">
        <v>18</v>
      </c>
      <c r="D647">
        <v>2</v>
      </c>
      <c r="E647">
        <v>2</v>
      </c>
      <c r="G647" t="s">
        <v>15</v>
      </c>
      <c r="H647" s="2" t="d">
        <v>2023-03-25</v>
      </c>
    </row>
    <row r="648" spans="1:8" x14ac:dyDescent="0.2">
      <c r="A648" t="s">
        <v>669</v>
      </c>
      <c r="B648" s="16" t="s">
        <v>38</v>
      </c>
      <c r="C648">
        <v>2</v>
      </c>
      <c r="D648">
        <v>3</v>
      </c>
      <c r="E648">
        <v>6</v>
      </c>
      <c r="F648" t="s">
        <v>21</v>
      </c>
      <c r="G648" t="s">
        <v>11</v>
      </c>
      <c r="H648" s="2" t="d">
        <v>2023-08-28</v>
      </c>
    </row>
    <row r="649" spans="1:8" x14ac:dyDescent="0.2">
      <c r="A649" t="s">
        <v>670</v>
      </c>
      <c r="B649" s="16" t="s">
        <v>21</v>
      </c>
      <c r="C649">
        <v>2</v>
      </c>
      <c r="D649">
        <v>3</v>
      </c>
      <c r="E649">
        <v>6</v>
      </c>
      <c r="F649" t="s">
        <v>23</v>
      </c>
      <c r="G649" t="s">
        <v>11</v>
      </c>
      <c r="H649" s="2" t="d">
        <v>2023-08-24</v>
      </c>
    </row>
    <row r="650" spans="1:8" x14ac:dyDescent="0.2">
      <c r="A650" t="s">
        <v>671</v>
      </c>
      <c r="B650" s="16" t="s">
        <v>20</v>
      </c>
      <c r="C650">
        <v>2</v>
      </c>
      <c r="D650">
        <v>5</v>
      </c>
      <c r="E650">
        <v>10</v>
      </c>
      <c r="F650" t="s">
        <v>14</v>
      </c>
      <c r="H650" s="2" t="d">
        <v>2023-11-29</v>
      </c>
    </row>
    <row r="651" spans="1:8" x14ac:dyDescent="0.2">
      <c r="A651" t="s">
        <v>672</v>
      </c>
      <c r="B651" s="16" t="s">
        <v>17</v>
      </c>
      <c r="C651">
        <v>5</v>
      </c>
      <c r="D651">
        <v>1</v>
      </c>
      <c r="E651">
        <v>5</v>
      </c>
      <c r="F651" t="s">
        <v>10</v>
      </c>
      <c r="H651" s="2" t="d">
        <v>2023-06-29</v>
      </c>
    </row>
    <row r="652" spans="1:8" x14ac:dyDescent="0.2">
      <c r="A652" t="s">
        <v>673</v>
      </c>
      <c r="B652" s="16" t="s">
        <v>20</v>
      </c>
      <c r="C652">
        <v>3</v>
      </c>
      <c r="D652">
        <v>5</v>
      </c>
      <c r="E652">
        <v>15</v>
      </c>
      <c r="F652" t="s">
        <v>10</v>
      </c>
      <c r="G652" t="s">
        <v>15</v>
      </c>
      <c r="H652" s="2" t="d">
        <v>2023-06-18</v>
      </c>
    </row>
    <row r="653" spans="1:8" x14ac:dyDescent="0.2">
      <c r="A653" t="s">
        <v>674</v>
      </c>
      <c r="B653" s="16" t="s">
        <v>13</v>
      </c>
      <c r="D653">
        <v>3</v>
      </c>
      <c r="E653">
        <v>12</v>
      </c>
      <c r="F653" t="s">
        <v>14</v>
      </c>
      <c r="G653" t="s">
        <v>15</v>
      </c>
      <c r="H653" s="2" t="d">
        <v>2023-06-23</v>
      </c>
    </row>
    <row r="654" spans="1:8" x14ac:dyDescent="0.2">
      <c r="A654" t="s">
        <v>675</v>
      </c>
      <c r="B654" s="16" t="s">
        <v>20</v>
      </c>
      <c r="C654">
        <v>5</v>
      </c>
      <c r="D654">
        <v>5</v>
      </c>
      <c r="E654">
        <v>25</v>
      </c>
      <c r="F654" t="s">
        <v>10</v>
      </c>
      <c r="G654" t="s">
        <v>11</v>
      </c>
      <c r="H654" s="2" t="d">
        <v>2023-06-10</v>
      </c>
    </row>
    <row r="655" spans="1:8" x14ac:dyDescent="0.2">
      <c r="A655" t="s">
        <v>676</v>
      </c>
      <c r="B655" s="16" t="s">
        <v>62</v>
      </c>
      <c r="C655">
        <v>2</v>
      </c>
      <c r="D655">
        <v>1.5</v>
      </c>
      <c r="E655">
        <v>3</v>
      </c>
      <c r="H655" s="2" t="d">
        <v>2023-10-26</v>
      </c>
    </row>
    <row r="656" spans="1:8" x14ac:dyDescent="0.2">
      <c r="A656" t="s">
        <v>677</v>
      </c>
      <c r="B656" s="16" t="s">
        <v>28</v>
      </c>
      <c r="C656">
        <v>4</v>
      </c>
      <c r="D656">
        <v>4</v>
      </c>
      <c r="E656">
        <v>16</v>
      </c>
      <c r="F656" t="s">
        <v>10</v>
      </c>
      <c r="G656" t="s">
        <v>15</v>
      </c>
      <c r="H656" s="2" t="d">
        <v>2023-12-11</v>
      </c>
    </row>
    <row r="657" spans="1:8" x14ac:dyDescent="0.2">
      <c r="A657" t="s">
        <v>678</v>
      </c>
      <c r="B657" s="16" t="s">
        <v>9</v>
      </c>
      <c r="C657">
        <v>4</v>
      </c>
      <c r="D657">
        <v>2</v>
      </c>
      <c r="E657">
        <v>8</v>
      </c>
      <c r="F657" t="s">
        <v>10</v>
      </c>
      <c r="G657" t="s">
        <v>11</v>
      </c>
      <c r="H657" s="2" t="d">
        <v>2023-04-01</v>
      </c>
    </row>
    <row r="658" spans="1:8" x14ac:dyDescent="0.2">
      <c r="A658" t="s">
        <v>679</v>
      </c>
      <c r="B658" s="16" t="s">
        <v>13</v>
      </c>
      <c r="C658">
        <v>4</v>
      </c>
      <c r="D658">
        <v>3</v>
      </c>
      <c r="E658" t="s">
        <v>18</v>
      </c>
      <c r="F658" t="s">
        <v>21</v>
      </c>
      <c r="H658" s="2" t="d">
        <v>2023-06-09</v>
      </c>
    </row>
    <row r="659" spans="1:8" x14ac:dyDescent="0.2">
      <c r="A659" t="s">
        <v>680</v>
      </c>
      <c r="B659" s="16" t="s">
        <v>9</v>
      </c>
      <c r="C659">
        <v>2</v>
      </c>
      <c r="D659">
        <v>2</v>
      </c>
      <c r="E659">
        <v>4</v>
      </c>
      <c r="F659" t="s">
        <v>10</v>
      </c>
      <c r="H659" s="2" t="d">
        <v>2023-01-27</v>
      </c>
    </row>
    <row r="660" spans="1:8" x14ac:dyDescent="0.2">
      <c r="A660" t="s">
        <v>681</v>
      </c>
      <c r="C660">
        <v>1</v>
      </c>
      <c r="D660">
        <v>2</v>
      </c>
      <c r="F660" t="s">
        <v>23</v>
      </c>
      <c r="G660" t="s">
        <v>11</v>
      </c>
      <c r="H660" s="2" t="d">
        <v>2023-03-10</v>
      </c>
    </row>
    <row r="661" spans="1:8" x14ac:dyDescent="0.2">
      <c r="A661" t="s">
        <v>682</v>
      </c>
      <c r="B661" s="16" t="s">
        <v>13</v>
      </c>
      <c r="C661">
        <v>4</v>
      </c>
      <c r="D661">
        <v>3</v>
      </c>
      <c r="E661">
        <v>12</v>
      </c>
      <c r="F661" t="s">
        <v>10</v>
      </c>
      <c r="G661" t="s">
        <v>11</v>
      </c>
      <c r="H661" s="2" t="d">
        <v>2023-12-20</v>
      </c>
    </row>
    <row r="662" spans="1:8" x14ac:dyDescent="0.2">
      <c r="A662" t="s">
        <v>683</v>
      </c>
      <c r="B662" s="16" t="s">
        <v>25</v>
      </c>
      <c r="C662">
        <v>3</v>
      </c>
      <c r="D662">
        <v>4</v>
      </c>
      <c r="E662">
        <v>12</v>
      </c>
      <c r="F662" t="s">
        <v>23</v>
      </c>
      <c r="G662" t="s">
        <v>15</v>
      </c>
      <c r="H662" s="2" t="d">
        <v>2023-01-27</v>
      </c>
    </row>
    <row r="663" spans="1:8" x14ac:dyDescent="0.2">
      <c r="A663" t="s">
        <v>684</v>
      </c>
      <c r="B663" s="16" t="s">
        <v>20</v>
      </c>
      <c r="C663">
        <v>1</v>
      </c>
      <c r="D663">
        <v>5</v>
      </c>
      <c r="E663">
        <v>5</v>
      </c>
      <c r="F663" t="s">
        <v>23</v>
      </c>
      <c r="H663" s="2" t="d">
        <v>2023-03-02</v>
      </c>
    </row>
    <row r="664" spans="1:8" x14ac:dyDescent="0.2">
      <c r="A664" t="s">
        <v>685</v>
      </c>
      <c r="B664" s="16" t="s">
        <v>38</v>
      </c>
      <c r="C664">
        <v>1</v>
      </c>
      <c r="D664">
        <v>3</v>
      </c>
      <c r="E664">
        <v>3</v>
      </c>
      <c r="F664" t="s">
        <v>14</v>
      </c>
      <c r="G664" t="s">
        <v>15</v>
      </c>
      <c r="H664" s="2" t="d">
        <v>2023-10-26</v>
      </c>
    </row>
    <row r="665" spans="1:8" x14ac:dyDescent="0.2">
      <c r="A665" t="s">
        <v>686</v>
      </c>
      <c r="B665" s="16" t="s">
        <v>9</v>
      </c>
      <c r="C665">
        <v>3</v>
      </c>
      <c r="D665">
        <v>2</v>
      </c>
      <c r="E665">
        <v>6</v>
      </c>
      <c r="F665" t="s">
        <v>10</v>
      </c>
      <c r="G665" t="s">
        <v>15</v>
      </c>
      <c r="H665" s="2" t="d">
        <v>2023-08-23</v>
      </c>
    </row>
    <row r="666" spans="1:8" x14ac:dyDescent="0.2">
      <c r="A666" t="s">
        <v>687</v>
      </c>
      <c r="B666" s="16" t="s">
        <v>25</v>
      </c>
      <c r="C666">
        <v>2</v>
      </c>
      <c r="D666">
        <v>4</v>
      </c>
      <c r="E666">
        <v>8</v>
      </c>
      <c r="F666" t="s">
        <v>23</v>
      </c>
      <c r="G666" t="s">
        <v>11</v>
      </c>
      <c r="H666" s="2" t="d">
        <v>2023-12-06</v>
      </c>
    </row>
    <row r="667" spans="1:8" x14ac:dyDescent="0.2">
      <c r="A667" t="s">
        <v>688</v>
      </c>
      <c r="B667" s="16" t="s">
        <v>20</v>
      </c>
      <c r="C667">
        <v>3</v>
      </c>
      <c r="D667">
        <v>5</v>
      </c>
      <c r="E667">
        <v>15</v>
      </c>
      <c r="F667" t="s">
        <v>10</v>
      </c>
      <c r="G667" t="s">
        <v>21</v>
      </c>
      <c r="H667" s="2" t="d">
        <v>2023-06-11</v>
      </c>
    </row>
    <row r="668" spans="1:8" x14ac:dyDescent="0.2">
      <c r="A668" t="s">
        <v>689</v>
      </c>
      <c r="B668" s="16" t="s">
        <v>28</v>
      </c>
      <c r="C668">
        <v>3</v>
      </c>
      <c r="D668">
        <v>4</v>
      </c>
      <c r="E668">
        <v>12</v>
      </c>
      <c r="F668" t="s">
        <v>23</v>
      </c>
      <c r="G668" t="s">
        <v>11</v>
      </c>
      <c r="H668" s="2" t="d">
        <v>2023-08-13</v>
      </c>
    </row>
    <row r="669" spans="1:8" x14ac:dyDescent="0.2">
      <c r="A669" t="s">
        <v>690</v>
      </c>
      <c r="B669" s="16" t="s">
        <v>62</v>
      </c>
      <c r="C669">
        <v>5</v>
      </c>
      <c r="D669">
        <v>1.5</v>
      </c>
      <c r="E669">
        <v>7.5</v>
      </c>
      <c r="H669" s="2" t="d">
        <v>2023-05-23</v>
      </c>
    </row>
    <row r="670" spans="1:8" x14ac:dyDescent="0.2">
      <c r="A670" t="s">
        <v>691</v>
      </c>
      <c r="B670" s="16" t="s">
        <v>20</v>
      </c>
      <c r="C670">
        <v>1</v>
      </c>
      <c r="D670">
        <v>5</v>
      </c>
      <c r="E670">
        <v>5</v>
      </c>
      <c r="G670" t="s">
        <v>11</v>
      </c>
      <c r="H670" s="2" t="d">
        <v>2023-08-05</v>
      </c>
    </row>
    <row r="671" spans="1:8" x14ac:dyDescent="0.2">
      <c r="A671" t="s">
        <v>692</v>
      </c>
      <c r="B671" s="16" t="s">
        <v>62</v>
      </c>
      <c r="C671">
        <v>5</v>
      </c>
      <c r="D671">
        <v>1.5</v>
      </c>
      <c r="E671">
        <v>7.5</v>
      </c>
      <c r="G671" t="s">
        <v>11</v>
      </c>
      <c r="H671" s="2" t="d">
        <v>2023-10-18</v>
      </c>
    </row>
    <row r="672" spans="1:8" x14ac:dyDescent="0.2">
      <c r="A672" t="s">
        <v>693</v>
      </c>
      <c r="B672" s="16" t="s">
        <v>13</v>
      </c>
      <c r="C672">
        <v>1</v>
      </c>
      <c r="D672">
        <v>3</v>
      </c>
      <c r="E672">
        <v>3</v>
      </c>
      <c r="H672" s="2" t="d">
        <v>2023-01-18</v>
      </c>
    </row>
    <row r="673" spans="1:8" x14ac:dyDescent="0.2">
      <c r="A673" t="s">
        <v>694</v>
      </c>
      <c r="B673" s="16" t="s">
        <v>9</v>
      </c>
      <c r="C673" t="s">
        <v>21</v>
      </c>
      <c r="D673">
        <v>2</v>
      </c>
      <c r="E673">
        <v>6</v>
      </c>
      <c r="G673" t="s">
        <v>15</v>
      </c>
      <c r="H673" s="2" t="d">
        <v>2023-10-05</v>
      </c>
    </row>
    <row r="674" spans="1:8" x14ac:dyDescent="0.2">
      <c r="A674" t="s">
        <v>695</v>
      </c>
      <c r="B674" s="16" t="s">
        <v>28</v>
      </c>
      <c r="C674">
        <v>4</v>
      </c>
      <c r="D674">
        <v>4</v>
      </c>
      <c r="E674">
        <v>16</v>
      </c>
      <c r="F674" t="s">
        <v>10</v>
      </c>
      <c r="G674" t="s">
        <v>15</v>
      </c>
      <c r="H674" s="2" t="d">
        <v>2023-10-30</v>
      </c>
    </row>
    <row r="675" spans="1:8" x14ac:dyDescent="0.2">
      <c r="A675" t="s">
        <v>696</v>
      </c>
      <c r="B675" s="16" t="s">
        <v>62</v>
      </c>
      <c r="C675">
        <v>1</v>
      </c>
      <c r="D675">
        <v>1.5</v>
      </c>
      <c r="E675">
        <v>1.5</v>
      </c>
      <c r="F675" t="s">
        <v>23</v>
      </c>
      <c r="G675" t="s">
        <v>15</v>
      </c>
      <c r="H675" s="2" t="d">
        <v>2023-03-22</v>
      </c>
    </row>
    <row r="676" spans="1:8" x14ac:dyDescent="0.2">
      <c r="A676" t="s">
        <v>697</v>
      </c>
      <c r="B676" s="16" t="s">
        <v>20</v>
      </c>
      <c r="C676">
        <v>3</v>
      </c>
      <c r="D676">
        <v>5</v>
      </c>
      <c r="E676">
        <v>15</v>
      </c>
      <c r="G676" t="s">
        <v>11</v>
      </c>
      <c r="H676" s="2" t="d">
        <v>2023-10-11</v>
      </c>
    </row>
    <row r="677" spans="1:8" x14ac:dyDescent="0.2">
      <c r="A677" t="s">
        <v>698</v>
      </c>
      <c r="B677" s="16" t="s">
        <v>28</v>
      </c>
      <c r="C677">
        <v>1</v>
      </c>
      <c r="D677">
        <v>4</v>
      </c>
      <c r="E677">
        <v>4</v>
      </c>
      <c r="G677" t="s">
        <v>11</v>
      </c>
      <c r="H677" s="2" t="d">
        <v>2023-08-08</v>
      </c>
    </row>
    <row r="678" spans="1:8" x14ac:dyDescent="0.2">
      <c r="A678" t="s">
        <v>699</v>
      </c>
      <c r="B678" s="16" t="s">
        <v>21</v>
      </c>
      <c r="C678">
        <v>5</v>
      </c>
      <c r="D678">
        <v>1.5</v>
      </c>
      <c r="E678">
        <v>7.5</v>
      </c>
      <c r="G678" t="s">
        <v>18</v>
      </c>
      <c r="H678" s="2" t="d">
        <v>2023-12-26</v>
      </c>
    </row>
    <row r="679" spans="1:8" x14ac:dyDescent="0.2">
      <c r="A679" t="s">
        <v>700</v>
      </c>
      <c r="B679" s="16" t="s">
        <v>28</v>
      </c>
      <c r="C679">
        <v>1</v>
      </c>
      <c r="D679">
        <v>4</v>
      </c>
      <c r="E679">
        <v>4</v>
      </c>
      <c r="F679" t="s">
        <v>23</v>
      </c>
      <c r="G679" t="s">
        <v>11</v>
      </c>
      <c r="H679" s="2" t="d">
        <v>2023-08-27</v>
      </c>
    </row>
    <row r="680" spans="1:8" x14ac:dyDescent="0.2">
      <c r="A680" t="s">
        <v>701</v>
      </c>
      <c r="B680" s="16" t="s">
        <v>25</v>
      </c>
      <c r="C680">
        <v>5</v>
      </c>
      <c r="D680" t="s">
        <v>21</v>
      </c>
      <c r="E680">
        <v>20</v>
      </c>
      <c r="F680" t="s">
        <v>10</v>
      </c>
      <c r="G680" t="s">
        <v>11</v>
      </c>
      <c r="H680" s="2" t="d">
        <v>2023-05-26</v>
      </c>
    </row>
    <row r="681" spans="1:8" x14ac:dyDescent="0.2">
      <c r="A681" t="s">
        <v>702</v>
      </c>
      <c r="B681" s="16" t="s">
        <v>62</v>
      </c>
      <c r="C681">
        <v>2</v>
      </c>
      <c r="D681">
        <v>1.5</v>
      </c>
      <c r="E681">
        <v>3</v>
      </c>
      <c r="F681" t="s">
        <v>10</v>
      </c>
      <c r="H681" s="2" t="d">
        <v>2023-06-16</v>
      </c>
    </row>
    <row r="682" spans="1:8" x14ac:dyDescent="0.2">
      <c r="A682" t="s">
        <v>703</v>
      </c>
      <c r="B682" s="16" t="s">
        <v>62</v>
      </c>
      <c r="C682">
        <v>4</v>
      </c>
      <c r="D682">
        <v>1.5</v>
      </c>
      <c r="E682">
        <v>6</v>
      </c>
      <c r="F682" t="s">
        <v>14</v>
      </c>
      <c r="G682" t="s">
        <v>11</v>
      </c>
      <c r="H682" s="2" t="d">
        <v>2023-12-25</v>
      </c>
    </row>
    <row r="683" spans="1:8" x14ac:dyDescent="0.2">
      <c r="A683" t="s">
        <v>704</v>
      </c>
      <c r="B683" s="16" t="s">
        <v>21</v>
      </c>
      <c r="C683" t="s">
        <v>18</v>
      </c>
      <c r="D683">
        <v>2</v>
      </c>
      <c r="E683">
        <v>6</v>
      </c>
      <c r="F683" t="s">
        <v>10</v>
      </c>
      <c r="G683" t="s">
        <v>15</v>
      </c>
      <c r="H683" s="2" t="d">
        <v>2023-08-21</v>
      </c>
    </row>
    <row r="684" spans="1:8" x14ac:dyDescent="0.2">
      <c r="A684" t="s">
        <v>705</v>
      </c>
      <c r="B684" s="16" t="s">
        <v>28</v>
      </c>
      <c r="C684">
        <v>4</v>
      </c>
      <c r="D684">
        <v>4</v>
      </c>
      <c r="E684">
        <v>16</v>
      </c>
      <c r="H684" s="2" t="d">
        <v>2023-01-25</v>
      </c>
    </row>
    <row r="685" spans="1:8" x14ac:dyDescent="0.2">
      <c r="A685" t="s">
        <v>706</v>
      </c>
      <c r="B685" s="16" t="s">
        <v>9</v>
      </c>
      <c r="C685">
        <v>1</v>
      </c>
      <c r="D685">
        <v>2</v>
      </c>
      <c r="E685">
        <v>2</v>
      </c>
      <c r="G685" t="s">
        <v>18</v>
      </c>
      <c r="H685" s="2" t="d">
        <v>2023-09-01</v>
      </c>
    </row>
    <row r="686" spans="1:8" x14ac:dyDescent="0.2">
      <c r="A686" t="s">
        <v>707</v>
      </c>
      <c r="B686" s="16" t="s">
        <v>21</v>
      </c>
      <c r="C686">
        <v>2</v>
      </c>
      <c r="D686">
        <v>4</v>
      </c>
      <c r="E686" t="s">
        <v>21</v>
      </c>
      <c r="F686" t="s">
        <v>18</v>
      </c>
      <c r="H686" s="2" t="d">
        <v>2023-09-16</v>
      </c>
    </row>
    <row r="687" spans="1:8" x14ac:dyDescent="0.2">
      <c r="A687" t="s">
        <v>708</v>
      </c>
      <c r="B687" s="16" t="s">
        <v>9</v>
      </c>
      <c r="C687">
        <v>5</v>
      </c>
      <c r="D687">
        <v>2</v>
      </c>
      <c r="E687">
        <v>10</v>
      </c>
      <c r="F687" t="s">
        <v>23</v>
      </c>
      <c r="G687" t="s">
        <v>11</v>
      </c>
      <c r="H687" s="2" t="d">
        <v>2023-10-23</v>
      </c>
    </row>
    <row r="688" spans="1:8" x14ac:dyDescent="0.2">
      <c r="A688" t="s">
        <v>709</v>
      </c>
      <c r="B688" s="16" t="s">
        <v>17</v>
      </c>
      <c r="C688">
        <v>5</v>
      </c>
      <c r="D688">
        <v>1</v>
      </c>
      <c r="E688">
        <v>5</v>
      </c>
      <c r="F688" t="s">
        <v>21</v>
      </c>
      <c r="G688" t="s">
        <v>15</v>
      </c>
      <c r="H688" s="2" t="d">
        <v>2023-02-19</v>
      </c>
    </row>
    <row r="689" spans="1:8" x14ac:dyDescent="0.2">
      <c r="A689" t="s">
        <v>710</v>
      </c>
      <c r="B689" s="16" t="s">
        <v>20</v>
      </c>
      <c r="C689">
        <v>3</v>
      </c>
      <c r="D689">
        <v>5</v>
      </c>
      <c r="E689">
        <v>15</v>
      </c>
      <c r="F689" t="s">
        <v>23</v>
      </c>
      <c r="G689" t="s">
        <v>15</v>
      </c>
      <c r="H689" s="2" t="d">
        <v>2023-11-10</v>
      </c>
    </row>
    <row r="690" spans="1:8" x14ac:dyDescent="0.2">
      <c r="A690" t="s">
        <v>711</v>
      </c>
      <c r="B690" s="16" t="s">
        <v>9</v>
      </c>
      <c r="C690">
        <v>4</v>
      </c>
      <c r="D690">
        <v>2</v>
      </c>
      <c r="E690">
        <v>8</v>
      </c>
      <c r="F690" t="s">
        <v>10</v>
      </c>
      <c r="H690" s="2" t="d">
        <v>2023-06-11</v>
      </c>
    </row>
    <row r="691" spans="1:8" x14ac:dyDescent="0.2">
      <c r="A691" t="s">
        <v>712</v>
      </c>
      <c r="B691" s="16" t="s">
        <v>62</v>
      </c>
      <c r="C691">
        <v>5</v>
      </c>
      <c r="D691">
        <v>1.5</v>
      </c>
      <c r="E691">
        <v>7.5</v>
      </c>
      <c r="G691" t="s">
        <v>21</v>
      </c>
      <c r="H691" s="2" t="d">
        <v>2023-09-23</v>
      </c>
    </row>
    <row r="692" spans="1:8" x14ac:dyDescent="0.2">
      <c r="A692" t="s">
        <v>713</v>
      </c>
      <c r="B692" s="16" t="s">
        <v>28</v>
      </c>
      <c r="C692">
        <v>1</v>
      </c>
      <c r="D692">
        <v>4</v>
      </c>
      <c r="E692">
        <v>4</v>
      </c>
      <c r="F692" t="s">
        <v>14</v>
      </c>
      <c r="H692" s="2" t="d">
        <v>2023-06-24</v>
      </c>
    </row>
    <row r="693" spans="1:8" x14ac:dyDescent="0.2">
      <c r="A693" t="s">
        <v>714</v>
      </c>
      <c r="B693" s="16" t="s">
        <v>28</v>
      </c>
      <c r="C693">
        <v>3</v>
      </c>
      <c r="D693">
        <v>4</v>
      </c>
      <c r="E693" t="s">
        <v>18</v>
      </c>
      <c r="F693" t="s">
        <v>14</v>
      </c>
      <c r="G693" t="s">
        <v>18</v>
      </c>
      <c r="H693" s="2" t="d">
        <v>2023-03-26</v>
      </c>
    </row>
    <row r="694" spans="1:8" x14ac:dyDescent="0.2">
      <c r="A694" t="s">
        <v>715</v>
      </c>
      <c r="B694" s="16" t="s">
        <v>9</v>
      </c>
      <c r="C694">
        <v>2</v>
      </c>
      <c r="D694">
        <v>2</v>
      </c>
      <c r="E694">
        <v>4</v>
      </c>
      <c r="F694" t="s">
        <v>23</v>
      </c>
      <c r="G694" t="s">
        <v>11</v>
      </c>
      <c r="H694" s="2" t="d">
        <v>2023-04-20</v>
      </c>
    </row>
    <row r="695" spans="1:8" x14ac:dyDescent="0.2">
      <c r="A695" t="s">
        <v>716</v>
      </c>
      <c r="B695" s="16" t="s">
        <v>9</v>
      </c>
      <c r="C695">
        <v>3</v>
      </c>
      <c r="D695" t="s">
        <v>21</v>
      </c>
      <c r="E695">
        <v>6</v>
      </c>
      <c r="F695" t="s">
        <v>23</v>
      </c>
      <c r="G695" t="s">
        <v>11</v>
      </c>
      <c r="H695" s="2" t="d">
        <v>2023-09-15</v>
      </c>
    </row>
    <row r="696" spans="1:8" x14ac:dyDescent="0.2">
      <c r="A696" t="s">
        <v>717</v>
      </c>
      <c r="B696" s="16" t="s">
        <v>28</v>
      </c>
      <c r="C696" t="s">
        <v>21</v>
      </c>
      <c r="D696">
        <v>4</v>
      </c>
      <c r="G696" t="s">
        <v>11</v>
      </c>
      <c r="H696" s="2" t="d">
        <v>2023-05-14</v>
      </c>
    </row>
    <row r="697" spans="1:8" x14ac:dyDescent="0.2">
      <c r="A697" t="s">
        <v>718</v>
      </c>
      <c r="B697" s="16" t="s">
        <v>38</v>
      </c>
      <c r="C697">
        <v>1</v>
      </c>
      <c r="D697">
        <v>3</v>
      </c>
      <c r="E697">
        <v>3</v>
      </c>
      <c r="G697" t="s">
        <v>21</v>
      </c>
      <c r="H697" s="2" t="d">
        <v>2023-02-27</v>
      </c>
    </row>
    <row r="698" spans="1:8" x14ac:dyDescent="0.2">
      <c r="A698" t="s">
        <v>719</v>
      </c>
      <c r="B698" s="16" t="s">
        <v>38</v>
      </c>
      <c r="C698">
        <v>5</v>
      </c>
      <c r="D698">
        <v>3</v>
      </c>
      <c r="E698">
        <v>15</v>
      </c>
      <c r="F698" t="s">
        <v>14</v>
      </c>
      <c r="G698" t="s">
        <v>11</v>
      </c>
      <c r="H698" s="2" t="d">
        <v>2023-05-06</v>
      </c>
    </row>
    <row r="699" spans="1:8" x14ac:dyDescent="0.2">
      <c r="A699" t="s">
        <v>720</v>
      </c>
      <c r="B699" s="16" t="s">
        <v>38</v>
      </c>
      <c r="C699">
        <v>1</v>
      </c>
      <c r="D699">
        <v>3</v>
      </c>
      <c r="E699">
        <v>3</v>
      </c>
      <c r="F699" t="s">
        <v>14</v>
      </c>
      <c r="G699" t="s">
        <v>15</v>
      </c>
      <c r="H699" s="2" t="d">
        <v>2023-02-20</v>
      </c>
    </row>
    <row r="700" spans="1:8" x14ac:dyDescent="0.2">
      <c r="A700" t="s">
        <v>721</v>
      </c>
      <c r="B700" s="16" t="s">
        <v>25</v>
      </c>
      <c r="C700">
        <v>5</v>
      </c>
      <c r="D700">
        <v>4</v>
      </c>
      <c r="E700">
        <v>20</v>
      </c>
      <c r="F700" t="s">
        <v>21</v>
      </c>
      <c r="G700" t="s">
        <v>11</v>
      </c>
      <c r="H700" s="2" t="d">
        <v>2023-06-05</v>
      </c>
    </row>
    <row r="701" spans="1:8" x14ac:dyDescent="0.2">
      <c r="A701" t="s">
        <v>722</v>
      </c>
      <c r="B701" s="16" t="s">
        <v>17</v>
      </c>
      <c r="C701" t="s">
        <v>21</v>
      </c>
      <c r="D701">
        <v>1</v>
      </c>
      <c r="E701">
        <v>3</v>
      </c>
      <c r="F701" t="s">
        <v>10</v>
      </c>
      <c r="G701" t="s">
        <v>15</v>
      </c>
      <c r="H701" s="2" t="d">
        <v>2023-01-07</v>
      </c>
    </row>
    <row r="702" spans="1:8" x14ac:dyDescent="0.2">
      <c r="A702" t="s">
        <v>723</v>
      </c>
      <c r="B702" s="16" t="s">
        <v>62</v>
      </c>
      <c r="C702">
        <v>1</v>
      </c>
      <c r="D702">
        <v>1.5</v>
      </c>
      <c r="E702">
        <v>1.5</v>
      </c>
      <c r="F702" t="s">
        <v>23</v>
      </c>
      <c r="G702" t="s">
        <v>11</v>
      </c>
      <c r="H702" s="2" t="d">
        <v>2023-05-24</v>
      </c>
    </row>
    <row r="703" spans="1:8" x14ac:dyDescent="0.2">
      <c r="A703" t="s">
        <v>724</v>
      </c>
      <c r="B703" s="16" t="s">
        <v>21</v>
      </c>
      <c r="C703">
        <v>2</v>
      </c>
      <c r="D703">
        <v>4</v>
      </c>
      <c r="E703">
        <v>8</v>
      </c>
      <c r="F703" t="s">
        <v>10</v>
      </c>
      <c r="G703" t="s">
        <v>15</v>
      </c>
      <c r="H703" s="2" t="d">
        <v>2023-02-08</v>
      </c>
    </row>
    <row r="704" spans="1:8" x14ac:dyDescent="0.2">
      <c r="A704" t="s">
        <v>725</v>
      </c>
      <c r="B704" s="16" t="s">
        <v>62</v>
      </c>
      <c r="C704">
        <v>4</v>
      </c>
      <c r="D704">
        <v>1.5</v>
      </c>
      <c r="E704">
        <v>6</v>
      </c>
      <c r="F704" t="s">
        <v>23</v>
      </c>
      <c r="G704" t="s">
        <v>11</v>
      </c>
      <c r="H704" s="2" t="d">
        <v>2023-05-06</v>
      </c>
    </row>
    <row r="705" spans="1:8" x14ac:dyDescent="0.2">
      <c r="A705" t="s">
        <v>726</v>
      </c>
      <c r="B705" s="16" t="s">
        <v>9</v>
      </c>
      <c r="C705">
        <v>3</v>
      </c>
      <c r="D705">
        <v>2</v>
      </c>
      <c r="E705">
        <v>6</v>
      </c>
      <c r="F705" t="s">
        <v>23</v>
      </c>
      <c r="H705" s="2" t="d">
        <v>2023-10-26</v>
      </c>
    </row>
    <row r="706" spans="1:8" x14ac:dyDescent="0.2">
      <c r="A706" t="s">
        <v>727</v>
      </c>
      <c r="B706" s="16" t="s">
        <v>18</v>
      </c>
      <c r="C706">
        <v>3</v>
      </c>
      <c r="D706" t="s">
        <v>21</v>
      </c>
      <c r="E706">
        <v>9</v>
      </c>
      <c r="F706" t="s">
        <v>10</v>
      </c>
      <c r="G706" t="s">
        <v>11</v>
      </c>
      <c r="H706" s="2" t="d">
        <v>2023-07-23</v>
      </c>
    </row>
    <row r="707" spans="1:8" x14ac:dyDescent="0.2">
      <c r="A707" t="s">
        <v>728</v>
      </c>
      <c r="B707" s="16" t="s">
        <v>28</v>
      </c>
      <c r="C707">
        <v>3</v>
      </c>
      <c r="D707">
        <v>4</v>
      </c>
      <c r="E707">
        <v>12</v>
      </c>
      <c r="F707" t="s">
        <v>10</v>
      </c>
      <c r="H707" s="2" t="d">
        <v>2023-09-11</v>
      </c>
    </row>
    <row r="708" spans="1:8" x14ac:dyDescent="0.2">
      <c r="A708" t="s">
        <v>729</v>
      </c>
      <c r="B708" s="16" t="s">
        <v>9</v>
      </c>
      <c r="C708">
        <v>2</v>
      </c>
      <c r="D708">
        <v>2</v>
      </c>
      <c r="E708">
        <v>4</v>
      </c>
      <c r="F708" t="s">
        <v>23</v>
      </c>
      <c r="H708" s="2" t="d">
        <v>2023-04-02</v>
      </c>
    </row>
    <row r="709" spans="1:8" x14ac:dyDescent="0.2">
      <c r="A709" t="s">
        <v>730</v>
      </c>
      <c r="B709" s="16" t="s">
        <v>38</v>
      </c>
      <c r="C709">
        <v>2</v>
      </c>
      <c r="D709">
        <v>3</v>
      </c>
      <c r="E709">
        <v>6</v>
      </c>
      <c r="F709" t="s">
        <v>10</v>
      </c>
      <c r="G709" t="s">
        <v>11</v>
      </c>
      <c r="H709" s="2" t="d">
        <v>2023-09-08</v>
      </c>
    </row>
    <row r="710" spans="1:8" x14ac:dyDescent="0.2">
      <c r="A710" t="s">
        <v>731</v>
      </c>
      <c r="B710" s="16" t="s">
        <v>25</v>
      </c>
      <c r="C710">
        <v>5</v>
      </c>
      <c r="D710">
        <v>4</v>
      </c>
      <c r="E710">
        <v>20</v>
      </c>
      <c r="F710" t="s">
        <v>23</v>
      </c>
      <c r="H710" s="2" t="d">
        <v>2023-07-15</v>
      </c>
    </row>
    <row r="711" spans="1:8" x14ac:dyDescent="0.2">
      <c r="A711" t="s">
        <v>732</v>
      </c>
      <c r="B711" s="16" t="s">
        <v>20</v>
      </c>
      <c r="C711">
        <v>3</v>
      </c>
      <c r="D711" t="s">
        <v>21</v>
      </c>
      <c r="E711">
        <v>15</v>
      </c>
      <c r="F711" t="s">
        <v>10</v>
      </c>
      <c r="G711" t="s">
        <v>21</v>
      </c>
      <c r="H711" s="2" t="d">
        <v>2023-04-09</v>
      </c>
    </row>
    <row r="712" spans="1:8" x14ac:dyDescent="0.2">
      <c r="A712" t="s">
        <v>733</v>
      </c>
      <c r="B712" s="16" t="s">
        <v>62</v>
      </c>
      <c r="C712">
        <v>2</v>
      </c>
      <c r="D712">
        <v>1.5</v>
      </c>
      <c r="E712">
        <v>3</v>
      </c>
      <c r="G712" t="s">
        <v>15</v>
      </c>
      <c r="H712" s="2" t="d">
        <v>2023-03-06</v>
      </c>
    </row>
    <row r="713" spans="1:8" x14ac:dyDescent="0.2">
      <c r="A713" t="s">
        <v>734</v>
      </c>
      <c r="B713" s="16" t="s">
        <v>62</v>
      </c>
      <c r="C713">
        <v>4</v>
      </c>
      <c r="D713" t="s">
        <v>18</v>
      </c>
      <c r="E713">
        <v>6</v>
      </c>
      <c r="F713" t="s">
        <v>14</v>
      </c>
      <c r="H713" s="2" t="d">
        <v>2023-12-20</v>
      </c>
    </row>
    <row r="714" spans="1:8" x14ac:dyDescent="0.2">
      <c r="A714" t="s">
        <v>735</v>
      </c>
      <c r="B714" s="16" t="s">
        <v>25</v>
      </c>
      <c r="C714">
        <v>4</v>
      </c>
      <c r="D714">
        <v>4</v>
      </c>
      <c r="E714">
        <v>16</v>
      </c>
      <c r="F714" t="s">
        <v>10</v>
      </c>
      <c r="G714" t="s">
        <v>11</v>
      </c>
      <c r="H714" s="2" t="d">
        <v>2023-04-08</v>
      </c>
    </row>
    <row r="715" spans="1:8" x14ac:dyDescent="0.2">
      <c r="A715" t="s">
        <v>736</v>
      </c>
      <c r="C715">
        <v>4</v>
      </c>
      <c r="D715">
        <v>3</v>
      </c>
      <c r="E715">
        <v>12</v>
      </c>
      <c r="G715" t="s">
        <v>11</v>
      </c>
      <c r="H715" s="2" t="d">
        <v>2023-11-14</v>
      </c>
    </row>
    <row r="716" spans="1:8" x14ac:dyDescent="0.2">
      <c r="A716" t="s">
        <v>737</v>
      </c>
      <c r="B716" s="16" t="s">
        <v>62</v>
      </c>
      <c r="C716">
        <v>5</v>
      </c>
      <c r="D716">
        <v>1.5</v>
      </c>
      <c r="E716">
        <v>7.5</v>
      </c>
      <c r="H716" s="2" t="d">
        <v>2023-05-06</v>
      </c>
    </row>
    <row r="717" spans="1:8" x14ac:dyDescent="0.2">
      <c r="A717" t="s">
        <v>738</v>
      </c>
      <c r="B717" s="16" t="s">
        <v>62</v>
      </c>
      <c r="C717">
        <v>2</v>
      </c>
      <c r="D717">
        <v>1.5</v>
      </c>
      <c r="E717">
        <v>3</v>
      </c>
      <c r="G717" t="s">
        <v>11</v>
      </c>
      <c r="H717" s="2" t="d">
        <v>2023-06-13</v>
      </c>
    </row>
    <row r="718" spans="1:8" x14ac:dyDescent="0.2">
      <c r="A718" t="s">
        <v>739</v>
      </c>
      <c r="B718" s="16" t="s">
        <v>20</v>
      </c>
      <c r="C718">
        <v>2</v>
      </c>
      <c r="D718" t="s">
        <v>18</v>
      </c>
      <c r="E718">
        <v>10</v>
      </c>
      <c r="G718" t="s">
        <v>11</v>
      </c>
      <c r="H718" s="2" t="d">
        <v>2023-03-09</v>
      </c>
    </row>
    <row r="719" spans="1:8" x14ac:dyDescent="0.2">
      <c r="A719" t="s">
        <v>740</v>
      </c>
      <c r="B719" s="16" t="s">
        <v>17</v>
      </c>
      <c r="C719">
        <v>5</v>
      </c>
      <c r="D719">
        <v>1</v>
      </c>
      <c r="E719">
        <v>5</v>
      </c>
      <c r="F719" t="s">
        <v>14</v>
      </c>
      <c r="G719" t="s">
        <v>18</v>
      </c>
      <c r="H719" s="2" t="d">
        <v>2023-08-14</v>
      </c>
    </row>
    <row r="720" spans="1:8" x14ac:dyDescent="0.2">
      <c r="A720" t="s">
        <v>741</v>
      </c>
      <c r="B720" s="16" t="s">
        <v>62</v>
      </c>
      <c r="C720">
        <v>4</v>
      </c>
      <c r="D720">
        <v>1.5</v>
      </c>
      <c r="E720">
        <v>6</v>
      </c>
      <c r="G720" t="s">
        <v>11</v>
      </c>
      <c r="H720" s="2" t="d">
        <v>2023-01-29</v>
      </c>
    </row>
    <row r="721" spans="1:8" x14ac:dyDescent="0.2">
      <c r="A721" t="s">
        <v>742</v>
      </c>
      <c r="B721" s="16" t="s">
        <v>20</v>
      </c>
      <c r="C721">
        <v>5</v>
      </c>
      <c r="D721">
        <v>5</v>
      </c>
      <c r="E721">
        <v>25</v>
      </c>
      <c r="G721" t="s">
        <v>15</v>
      </c>
      <c r="H721" s="2" t="d">
        <v>2023-08-29</v>
      </c>
    </row>
    <row r="722" spans="1:8" x14ac:dyDescent="0.2">
      <c r="A722" t="s">
        <v>743</v>
      </c>
      <c r="B722" s="16" t="s">
        <v>21</v>
      </c>
      <c r="C722">
        <v>2</v>
      </c>
      <c r="D722">
        <v>2</v>
      </c>
      <c r="E722">
        <v>4</v>
      </c>
      <c r="G722" t="s">
        <v>15</v>
      </c>
      <c r="H722" s="2" t="d">
        <v>2023-11-25</v>
      </c>
    </row>
    <row r="723" spans="1:8" x14ac:dyDescent="0.2">
      <c r="A723" t="s">
        <v>744</v>
      </c>
      <c r="B723" s="16" t="s">
        <v>20</v>
      </c>
      <c r="C723" t="s">
        <v>18</v>
      </c>
      <c r="D723">
        <v>5</v>
      </c>
      <c r="E723">
        <v>10</v>
      </c>
      <c r="H723" s="2" t="d">
        <v>2023-01-01</v>
      </c>
    </row>
    <row r="724" spans="1:8" x14ac:dyDescent="0.2">
      <c r="A724" t="s">
        <v>745</v>
      </c>
      <c r="C724">
        <v>3</v>
      </c>
      <c r="D724">
        <v>3</v>
      </c>
      <c r="E724">
        <v>9</v>
      </c>
      <c r="F724" t="s">
        <v>23</v>
      </c>
      <c r="G724" t="s">
        <v>15</v>
      </c>
      <c r="H724" s="2" t="d">
        <v>2023-11-07</v>
      </c>
    </row>
    <row r="725" spans="1:8" x14ac:dyDescent="0.2">
      <c r="A725" t="s">
        <v>746</v>
      </c>
      <c r="B725" s="16" t="s">
        <v>25</v>
      </c>
      <c r="C725">
        <v>1</v>
      </c>
      <c r="D725">
        <v>4</v>
      </c>
      <c r="E725">
        <v>4</v>
      </c>
      <c r="F725" t="s">
        <v>14</v>
      </c>
      <c r="G725" t="s">
        <v>15</v>
      </c>
      <c r="H725" s="2" t="d">
        <v>2023-04-29</v>
      </c>
    </row>
    <row r="726" spans="1:8" x14ac:dyDescent="0.2">
      <c r="A726" t="s">
        <v>747</v>
      </c>
      <c r="C726">
        <v>5</v>
      </c>
      <c r="D726">
        <v>1.5</v>
      </c>
      <c r="E726">
        <v>7.5</v>
      </c>
      <c r="H726" s="2" t="d">
        <v>2023-01-06</v>
      </c>
    </row>
    <row r="727" spans="1:8" x14ac:dyDescent="0.2">
      <c r="A727" t="s">
        <v>748</v>
      </c>
      <c r="B727" s="16" t="s">
        <v>9</v>
      </c>
      <c r="C727">
        <v>3</v>
      </c>
      <c r="D727">
        <v>2</v>
      </c>
      <c r="E727">
        <v>6</v>
      </c>
      <c r="F727" t="s">
        <v>23</v>
      </c>
      <c r="G727" t="s">
        <v>15</v>
      </c>
      <c r="H727" s="2" t="d">
        <v>2023-10-26</v>
      </c>
    </row>
    <row r="728" spans="1:8" x14ac:dyDescent="0.2">
      <c r="A728" t="s">
        <v>749</v>
      </c>
      <c r="B728" s="16" t="s">
        <v>17</v>
      </c>
      <c r="C728">
        <v>3</v>
      </c>
      <c r="D728">
        <v>1</v>
      </c>
      <c r="E728">
        <v>3</v>
      </c>
      <c r="F728" t="s">
        <v>10</v>
      </c>
      <c r="G728" t="s">
        <v>15</v>
      </c>
      <c r="H728" s="2" t="d">
        <v>2023-09-14</v>
      </c>
    </row>
    <row r="729" spans="1:8" x14ac:dyDescent="0.2">
      <c r="A729" t="s">
        <v>750</v>
      </c>
      <c r="B729" s="16" t="s">
        <v>38</v>
      </c>
      <c r="C729">
        <v>4</v>
      </c>
      <c r="D729">
        <v>3</v>
      </c>
      <c r="E729">
        <v>12</v>
      </c>
      <c r="F729" t="s">
        <v>23</v>
      </c>
      <c r="H729" s="2" t="d">
        <v>2023-10-08</v>
      </c>
    </row>
    <row r="730" spans="1:8" x14ac:dyDescent="0.2">
      <c r="A730" t="s">
        <v>751</v>
      </c>
      <c r="B730" s="16" t="s">
        <v>20</v>
      </c>
      <c r="C730">
        <v>5</v>
      </c>
      <c r="D730">
        <v>5</v>
      </c>
      <c r="E730">
        <v>25</v>
      </c>
      <c r="F730" t="s">
        <v>14</v>
      </c>
      <c r="G730" t="s">
        <v>15</v>
      </c>
      <c r="H730" s="2" t="d">
        <v>2023-03-22</v>
      </c>
    </row>
    <row r="731" spans="1:8" x14ac:dyDescent="0.2">
      <c r="A731" t="s">
        <v>752</v>
      </c>
      <c r="B731" s="16" t="s">
        <v>38</v>
      </c>
      <c r="C731">
        <v>3</v>
      </c>
      <c r="D731">
        <v>3</v>
      </c>
      <c r="E731">
        <v>9</v>
      </c>
      <c r="F731" t="s">
        <v>23</v>
      </c>
      <c r="G731" t="s">
        <v>11</v>
      </c>
      <c r="H731" s="2" t="d">
        <v>2023-02-02</v>
      </c>
    </row>
    <row r="732" spans="1:8" x14ac:dyDescent="0.2">
      <c r="A732" t="s">
        <v>753</v>
      </c>
      <c r="B732" s="16" t="s">
        <v>20</v>
      </c>
      <c r="D732">
        <v>5</v>
      </c>
      <c r="E732">
        <v>25</v>
      </c>
      <c r="F732" t="s">
        <v>23</v>
      </c>
      <c r="H732" s="2" t="d">
        <v>2023-05-02</v>
      </c>
    </row>
    <row r="733" spans="1:8" x14ac:dyDescent="0.2">
      <c r="A733" t="s">
        <v>754</v>
      </c>
      <c r="B733" s="16" t="s">
        <v>25</v>
      </c>
      <c r="C733">
        <v>4</v>
      </c>
      <c r="D733">
        <v>4</v>
      </c>
      <c r="E733">
        <v>16</v>
      </c>
      <c r="F733" t="s">
        <v>18</v>
      </c>
      <c r="H733" s="2" t="d">
        <v>2023-07-24</v>
      </c>
    </row>
    <row r="734" spans="1:8" x14ac:dyDescent="0.2">
      <c r="A734" t="s">
        <v>755</v>
      </c>
      <c r="B734" s="16" t="s">
        <v>38</v>
      </c>
      <c r="C734">
        <v>4</v>
      </c>
      <c r="D734" t="s">
        <v>21</v>
      </c>
      <c r="E734">
        <v>12</v>
      </c>
      <c r="F734" t="s">
        <v>14</v>
      </c>
      <c r="G734" t="s">
        <v>21</v>
      </c>
      <c r="H734" s="2" t="d">
        <v>2023-05-18</v>
      </c>
    </row>
    <row r="735" spans="1:8" x14ac:dyDescent="0.2">
      <c r="A735" t="s">
        <v>756</v>
      </c>
      <c r="B735" s="16" t="s">
        <v>17</v>
      </c>
      <c r="C735" t="s">
        <v>18</v>
      </c>
      <c r="D735">
        <v>1</v>
      </c>
      <c r="E735">
        <v>2</v>
      </c>
      <c r="F735" t="s">
        <v>14</v>
      </c>
      <c r="H735" s="2" t="d">
        <v>2023-10-30</v>
      </c>
    </row>
    <row r="736" spans="1:8" x14ac:dyDescent="0.2">
      <c r="A736" t="s">
        <v>757</v>
      </c>
      <c r="B736" s="16" t="s">
        <v>38</v>
      </c>
      <c r="C736">
        <v>4</v>
      </c>
      <c r="D736">
        <v>3</v>
      </c>
      <c r="E736">
        <v>12</v>
      </c>
      <c r="F736" t="s">
        <v>23</v>
      </c>
      <c r="G736" t="s">
        <v>11</v>
      </c>
      <c r="H736" s="2" t="d">
        <v>2023-12-28</v>
      </c>
    </row>
    <row r="737" spans="1:8" x14ac:dyDescent="0.2">
      <c r="A737" t="s">
        <v>758</v>
      </c>
      <c r="B737" s="16" t="s">
        <v>25</v>
      </c>
      <c r="C737" t="s">
        <v>18</v>
      </c>
      <c r="D737">
        <v>4</v>
      </c>
      <c r="E737">
        <v>20</v>
      </c>
      <c r="H737" s="2" t="d">
        <v>2023-10-16</v>
      </c>
    </row>
    <row r="738" spans="1:8" x14ac:dyDescent="0.2">
      <c r="A738" t="s">
        <v>759</v>
      </c>
      <c r="B738" s="16" t="s">
        <v>38</v>
      </c>
      <c r="C738">
        <v>3</v>
      </c>
      <c r="D738">
        <v>3</v>
      </c>
      <c r="E738">
        <v>9</v>
      </c>
      <c r="G738" t="s">
        <v>11</v>
      </c>
      <c r="H738" s="2" t="d">
        <v>2023-04-12</v>
      </c>
    </row>
    <row r="739" spans="1:8" x14ac:dyDescent="0.2">
      <c r="A739" t="s">
        <v>760</v>
      </c>
      <c r="B739" s="16" t="s">
        <v>17</v>
      </c>
      <c r="C739">
        <v>1</v>
      </c>
      <c r="D739">
        <v>1</v>
      </c>
      <c r="E739">
        <v>1</v>
      </c>
      <c r="H739" s="2" t="d">
        <v>2023-06-27</v>
      </c>
    </row>
    <row r="740" spans="1:8" x14ac:dyDescent="0.2">
      <c r="A740" t="s">
        <v>761</v>
      </c>
      <c r="B740" s="16" t="s">
        <v>25</v>
      </c>
      <c r="C740">
        <v>1</v>
      </c>
      <c r="D740" t="s">
        <v>18</v>
      </c>
      <c r="E740">
        <v>4</v>
      </c>
      <c r="F740" t="s">
        <v>10</v>
      </c>
      <c r="H740" s="2" t="d">
        <v>2023-11-25</v>
      </c>
    </row>
    <row r="741" spans="1:8" x14ac:dyDescent="0.2">
      <c r="A741" t="s">
        <v>762</v>
      </c>
      <c r="B741" s="16" t="s">
        <v>62</v>
      </c>
      <c r="C741">
        <v>2</v>
      </c>
      <c r="D741">
        <v>1.5</v>
      </c>
      <c r="E741">
        <v>3</v>
      </c>
      <c r="H741" s="2" t="d">
        <v>2023-01-05</v>
      </c>
    </row>
    <row r="742" spans="1:8" x14ac:dyDescent="0.2">
      <c r="A742" t="s">
        <v>763</v>
      </c>
      <c r="B742" s="16" t="s">
        <v>38</v>
      </c>
      <c r="C742">
        <v>1</v>
      </c>
      <c r="D742">
        <v>3</v>
      </c>
      <c r="E742">
        <v>3</v>
      </c>
      <c r="H742" s="2" t="d">
        <v>2023-01-17</v>
      </c>
    </row>
    <row r="743" spans="1:8" x14ac:dyDescent="0.2">
      <c r="A743" t="s">
        <v>764</v>
      </c>
      <c r="B743" s="16" t="s">
        <v>17</v>
      </c>
      <c r="C743">
        <v>2</v>
      </c>
      <c r="D743">
        <v>1</v>
      </c>
      <c r="E743">
        <v>2</v>
      </c>
      <c r="F743" t="s">
        <v>14</v>
      </c>
      <c r="H743" s="2" t="d">
        <v>2023-08-24</v>
      </c>
    </row>
    <row r="744" spans="1:8" x14ac:dyDescent="0.2">
      <c r="A744" t="s">
        <v>765</v>
      </c>
      <c r="B744" s="16" t="s">
        <v>25</v>
      </c>
      <c r="C744">
        <v>2</v>
      </c>
      <c r="D744">
        <v>4</v>
      </c>
      <c r="E744">
        <v>8</v>
      </c>
      <c r="F744" t="s">
        <v>10</v>
      </c>
      <c r="H744" s="2" t="d">
        <v>2023-04-26</v>
      </c>
    </row>
    <row r="745" spans="1:8" x14ac:dyDescent="0.2">
      <c r="A745" t="s">
        <v>766</v>
      </c>
      <c r="B745" s="16" t="s">
        <v>17</v>
      </c>
      <c r="C745">
        <v>4</v>
      </c>
      <c r="D745">
        <v>1</v>
      </c>
      <c r="E745" t="s">
        <v>18</v>
      </c>
      <c r="F745" t="s">
        <v>18</v>
      </c>
      <c r="G745" t="s">
        <v>15</v>
      </c>
      <c r="H745" s="2" t="d">
        <v>2023-03-10</v>
      </c>
    </row>
    <row r="746" spans="1:8" x14ac:dyDescent="0.2">
      <c r="A746" t="s">
        <v>767</v>
      </c>
      <c r="B746" s="16" t="s">
        <v>25</v>
      </c>
      <c r="C746">
        <v>5</v>
      </c>
      <c r="D746">
        <v>4</v>
      </c>
      <c r="E746">
        <v>20</v>
      </c>
      <c r="F746" t="s">
        <v>23</v>
      </c>
      <c r="G746" t="s">
        <v>15</v>
      </c>
      <c r="H746" s="2" t="d">
        <v>2023-10-31</v>
      </c>
    </row>
    <row r="747" spans="1:8" x14ac:dyDescent="0.2">
      <c r="A747" t="s">
        <v>768</v>
      </c>
      <c r="B747" s="16" t="s">
        <v>17</v>
      </c>
      <c r="C747">
        <v>4</v>
      </c>
      <c r="D747">
        <v>1</v>
      </c>
      <c r="E747">
        <v>4</v>
      </c>
      <c r="F747" t="s">
        <v>23</v>
      </c>
      <c r="G747" t="s">
        <v>15</v>
      </c>
      <c r="H747" s="2" t="d">
        <v>2023-08-12</v>
      </c>
    </row>
    <row r="748" spans="1:8" x14ac:dyDescent="0.2">
      <c r="A748" t="s">
        <v>769</v>
      </c>
      <c r="B748" s="16" t="s">
        <v>38</v>
      </c>
      <c r="C748">
        <v>4</v>
      </c>
      <c r="D748">
        <v>3</v>
      </c>
      <c r="E748">
        <v>12</v>
      </c>
      <c r="F748" t="s">
        <v>10</v>
      </c>
      <c r="H748" s="2" t="d">
        <v>2023-05-13</v>
      </c>
    </row>
    <row r="749" spans="1:8" x14ac:dyDescent="0.2">
      <c r="A749" t="s">
        <v>770</v>
      </c>
      <c r="B749" s="16" t="s">
        <v>28</v>
      </c>
      <c r="D749">
        <v>4</v>
      </c>
      <c r="E749">
        <v>4</v>
      </c>
      <c r="F749" t="s">
        <v>23</v>
      </c>
      <c r="G749" t="s">
        <v>15</v>
      </c>
      <c r="H749" s="2" t="d">
        <v>2023-10-22</v>
      </c>
    </row>
    <row r="750" spans="1:8" x14ac:dyDescent="0.2">
      <c r="A750" t="s">
        <v>771</v>
      </c>
      <c r="B750" s="16" t="s">
        <v>18</v>
      </c>
      <c r="C750">
        <v>3</v>
      </c>
      <c r="D750">
        <v>2</v>
      </c>
      <c r="F750" t="s">
        <v>10</v>
      </c>
      <c r="G750" t="s">
        <v>18</v>
      </c>
      <c r="H750" s="2" t="d">
        <v>2023-12-29</v>
      </c>
    </row>
    <row r="751" spans="1:8" x14ac:dyDescent="0.2">
      <c r="A751" t="s">
        <v>772</v>
      </c>
      <c r="B751" s="16" t="s">
        <v>18</v>
      </c>
      <c r="C751">
        <v>2</v>
      </c>
      <c r="D751">
        <v>4</v>
      </c>
      <c r="E751">
        <v>8</v>
      </c>
      <c r="F751" t="s">
        <v>10</v>
      </c>
      <c r="G751" t="s">
        <v>15</v>
      </c>
      <c r="H751" s="2" t="d">
        <v>2023-12-18</v>
      </c>
    </row>
    <row r="752" spans="1:8" x14ac:dyDescent="0.2">
      <c r="A752" t="s">
        <v>773</v>
      </c>
      <c r="B752" s="16" t="s">
        <v>28</v>
      </c>
      <c r="C752">
        <v>1</v>
      </c>
      <c r="D752">
        <v>4</v>
      </c>
      <c r="E752">
        <v>4</v>
      </c>
      <c r="G752" t="s">
        <v>15</v>
      </c>
      <c r="H752" s="2" t="d">
        <v>2023-09-21</v>
      </c>
    </row>
    <row r="753" spans="1:8" x14ac:dyDescent="0.2">
      <c r="A753" t="s">
        <v>774</v>
      </c>
      <c r="B753" s="16" t="s">
        <v>21</v>
      </c>
      <c r="C753">
        <v>4</v>
      </c>
      <c r="D753">
        <v>5</v>
      </c>
      <c r="E753">
        <v>20</v>
      </c>
      <c r="F753" t="s">
        <v>23</v>
      </c>
      <c r="G753" t="s">
        <v>11</v>
      </c>
      <c r="H753" s="2" t="d">
        <v>2023-07-24</v>
      </c>
    </row>
    <row r="754" spans="1:8" x14ac:dyDescent="0.2">
      <c r="A754" t="s">
        <v>775</v>
      </c>
      <c r="B754" s="16" t="s">
        <v>38</v>
      </c>
      <c r="C754">
        <v>3</v>
      </c>
      <c r="D754">
        <v>3</v>
      </c>
      <c r="E754">
        <v>9</v>
      </c>
      <c r="G754" t="s">
        <v>21</v>
      </c>
      <c r="H754" s="2" t="d">
        <v>2023-03-20</v>
      </c>
    </row>
    <row r="755" spans="1:8" x14ac:dyDescent="0.2">
      <c r="A755" t="s">
        <v>776</v>
      </c>
      <c r="B755" s="16" t="s">
        <v>38</v>
      </c>
      <c r="C755">
        <v>1</v>
      </c>
      <c r="D755" t="s">
        <v>18</v>
      </c>
      <c r="E755">
        <v>3</v>
      </c>
      <c r="F755" t="s">
        <v>10</v>
      </c>
      <c r="G755" t="s">
        <v>15</v>
      </c>
      <c r="H755" s="2" t="d">
        <v>2023-12-15</v>
      </c>
    </row>
    <row r="756" spans="1:8" x14ac:dyDescent="0.2">
      <c r="A756" t="s">
        <v>777</v>
      </c>
      <c r="B756" s="16" t="s">
        <v>9</v>
      </c>
      <c r="C756">
        <v>1</v>
      </c>
      <c r="D756">
        <v>2</v>
      </c>
      <c r="E756" t="s">
        <v>18</v>
      </c>
      <c r="F756" t="s">
        <v>14</v>
      </c>
      <c r="G756" t="s">
        <v>15</v>
      </c>
      <c r="H756" s="2" t="d">
        <v>2023-12-31</v>
      </c>
    </row>
    <row r="757" spans="1:8" x14ac:dyDescent="0.2">
      <c r="A757" t="s">
        <v>778</v>
      </c>
      <c r="B757" s="16" t="s">
        <v>28</v>
      </c>
      <c r="C757">
        <v>3</v>
      </c>
      <c r="D757">
        <v>4</v>
      </c>
      <c r="E757">
        <v>12</v>
      </c>
      <c r="F757" t="s">
        <v>10</v>
      </c>
      <c r="G757" t="s">
        <v>11</v>
      </c>
      <c r="H757" s="2" t="d">
        <v>2023-06-15</v>
      </c>
    </row>
    <row r="758" spans="1:8" x14ac:dyDescent="0.2">
      <c r="A758" t="s">
        <v>779</v>
      </c>
      <c r="B758" s="16" t="s">
        <v>17</v>
      </c>
      <c r="C758">
        <v>3</v>
      </c>
      <c r="D758">
        <v>1</v>
      </c>
      <c r="E758">
        <v>3</v>
      </c>
      <c r="F758" t="s">
        <v>10</v>
      </c>
      <c r="G758" t="s">
        <v>11</v>
      </c>
      <c r="H758" s="2" t="d">
        <v>2023-10-15</v>
      </c>
    </row>
    <row r="759" spans="1:8" x14ac:dyDescent="0.2">
      <c r="A759" t="s">
        <v>780</v>
      </c>
      <c r="B759" s="16" t="s">
        <v>18</v>
      </c>
      <c r="C759">
        <v>3</v>
      </c>
      <c r="D759">
        <v>3</v>
      </c>
      <c r="E759">
        <v>9</v>
      </c>
      <c r="F759" t="s">
        <v>23</v>
      </c>
      <c r="G759" t="s">
        <v>15</v>
      </c>
      <c r="H759" s="2" t="d">
        <v>2023-05-29</v>
      </c>
    </row>
    <row r="760" spans="1:8" x14ac:dyDescent="0.2">
      <c r="A760" t="s">
        <v>781</v>
      </c>
      <c r="C760">
        <v>1</v>
      </c>
      <c r="D760">
        <v>4</v>
      </c>
      <c r="E760">
        <v>4</v>
      </c>
      <c r="F760" t="s">
        <v>23</v>
      </c>
      <c r="G760" t="s">
        <v>11</v>
      </c>
      <c r="H760" s="2" t="d">
        <v>2023-02-08</v>
      </c>
    </row>
    <row r="761" spans="1:8" x14ac:dyDescent="0.2">
      <c r="A761" t="s">
        <v>782</v>
      </c>
      <c r="B761" s="16" t="s">
        <v>17</v>
      </c>
      <c r="C761" t="s">
        <v>18</v>
      </c>
      <c r="D761">
        <v>1</v>
      </c>
      <c r="E761">
        <v>3</v>
      </c>
      <c r="F761" t="s">
        <v>23</v>
      </c>
      <c r="G761" t="s">
        <v>11</v>
      </c>
      <c r="H761" s="2" t="d">
        <v>2023-10-25</v>
      </c>
    </row>
    <row r="762" spans="1:8" x14ac:dyDescent="0.2">
      <c r="A762" t="s">
        <v>783</v>
      </c>
      <c r="B762" s="16" t="s">
        <v>9</v>
      </c>
      <c r="C762">
        <v>3</v>
      </c>
      <c r="D762">
        <v>2</v>
      </c>
      <c r="E762">
        <v>6</v>
      </c>
      <c r="F762" t="s">
        <v>14</v>
      </c>
      <c r="G762" t="s">
        <v>15</v>
      </c>
      <c r="H762" s="2" t="d">
        <v>2023-02-10</v>
      </c>
    </row>
    <row r="763" spans="1:8" x14ac:dyDescent="0.2">
      <c r="A763" t="s">
        <v>784</v>
      </c>
      <c r="B763" s="16" t="s">
        <v>25</v>
      </c>
      <c r="C763">
        <v>3</v>
      </c>
      <c r="D763">
        <v>4</v>
      </c>
      <c r="E763">
        <v>12</v>
      </c>
      <c r="F763" t="s">
        <v>10</v>
      </c>
      <c r="H763" s="2" t="d">
        <v>2023-05-01</v>
      </c>
    </row>
    <row r="764" spans="1:8" x14ac:dyDescent="0.2">
      <c r="A764" t="s">
        <v>785</v>
      </c>
      <c r="B764" s="16" t="s">
        <v>18</v>
      </c>
      <c r="C764">
        <v>1</v>
      </c>
      <c r="D764">
        <v>1.5</v>
      </c>
      <c r="E764">
        <v>1.5</v>
      </c>
      <c r="G764" t="s">
        <v>15</v>
      </c>
      <c r="H764" s="2" t="d">
        <v>2023-06-28</v>
      </c>
    </row>
    <row r="765" spans="1:8" x14ac:dyDescent="0.2">
      <c r="A765" t="s">
        <v>786</v>
      </c>
      <c r="B765" s="16" t="s">
        <v>62</v>
      </c>
      <c r="C765">
        <v>4</v>
      </c>
      <c r="D765">
        <v>1.5</v>
      </c>
      <c r="E765">
        <v>6</v>
      </c>
      <c r="F765" t="s">
        <v>10</v>
      </c>
      <c r="G765" t="s">
        <v>18</v>
      </c>
      <c r="H765" s="2" t="d">
        <v>2023-05-07</v>
      </c>
    </row>
    <row r="766" spans="1:8" x14ac:dyDescent="0.2">
      <c r="A766" t="s">
        <v>787</v>
      </c>
      <c r="B766" s="16" t="s">
        <v>20</v>
      </c>
      <c r="C766">
        <v>2</v>
      </c>
      <c r="D766">
        <v>5</v>
      </c>
      <c r="E766">
        <v>10</v>
      </c>
      <c r="F766" t="s">
        <v>14</v>
      </c>
      <c r="G766" t="s">
        <v>11</v>
      </c>
      <c r="H766" s="2" t="d">
        <v>2023-02-05</v>
      </c>
    </row>
    <row r="767" spans="1:8" x14ac:dyDescent="0.2">
      <c r="A767" t="s">
        <v>788</v>
      </c>
      <c r="B767" s="16" t="s">
        <v>9</v>
      </c>
      <c r="C767">
        <v>3</v>
      </c>
      <c r="D767">
        <v>2</v>
      </c>
      <c r="E767">
        <v>6</v>
      </c>
      <c r="F767" t="s">
        <v>18</v>
      </c>
      <c r="G767" t="s">
        <v>11</v>
      </c>
      <c r="H767" s="2" t="d">
        <v>2023-08-23</v>
      </c>
    </row>
    <row r="768" spans="1:8" x14ac:dyDescent="0.2">
      <c r="A768" t="s">
        <v>789</v>
      </c>
      <c r="B768" s="16" t="s">
        <v>62</v>
      </c>
      <c r="C768">
        <v>4</v>
      </c>
      <c r="D768">
        <v>1.5</v>
      </c>
      <c r="E768">
        <v>6</v>
      </c>
      <c r="F768" t="s">
        <v>10</v>
      </c>
      <c r="G768" t="s">
        <v>15</v>
      </c>
      <c r="H768" s="2" t="d">
        <v>2023-06-10</v>
      </c>
    </row>
    <row r="769" spans="1:8" x14ac:dyDescent="0.2">
      <c r="A769" t="s">
        <v>790</v>
      </c>
      <c r="C769">
        <v>5</v>
      </c>
      <c r="D769">
        <v>4</v>
      </c>
      <c r="E769">
        <v>20</v>
      </c>
      <c r="H769" s="2" t="d">
        <v>2023-02-28</v>
      </c>
    </row>
    <row r="770" spans="1:8" x14ac:dyDescent="0.2">
      <c r="A770" t="s">
        <v>791</v>
      </c>
      <c r="B770" s="16" t="s">
        <v>38</v>
      </c>
      <c r="C770">
        <v>5</v>
      </c>
      <c r="D770">
        <v>3</v>
      </c>
      <c r="E770">
        <v>15</v>
      </c>
      <c r="F770" t="s">
        <v>14</v>
      </c>
      <c r="H770" s="2" t="d">
        <v>2023-03-30</v>
      </c>
    </row>
    <row r="771" spans="1:8" x14ac:dyDescent="0.2">
      <c r="A771" t="s">
        <v>792</v>
      </c>
      <c r="B771" s="16" t="s">
        <v>62</v>
      </c>
      <c r="C771">
        <v>3</v>
      </c>
      <c r="D771">
        <v>1.5</v>
      </c>
      <c r="E771">
        <v>4.5</v>
      </c>
      <c r="F771" t="s">
        <v>18</v>
      </c>
      <c r="H771" s="2" t="d">
        <v>2023-03-03</v>
      </c>
    </row>
    <row r="772" spans="1:8" x14ac:dyDescent="0.2">
      <c r="A772" t="s">
        <v>793</v>
      </c>
      <c r="C772">
        <v>1</v>
      </c>
      <c r="E772">
        <v>4</v>
      </c>
      <c r="F772" t="s">
        <v>23</v>
      </c>
      <c r="H772" s="2" t="d">
        <v>2023-07-23</v>
      </c>
    </row>
    <row r="773" spans="1:8" x14ac:dyDescent="0.2">
      <c r="A773" t="s">
        <v>794</v>
      </c>
      <c r="B773" s="16" t="s">
        <v>17</v>
      </c>
      <c r="C773">
        <v>1</v>
      </c>
      <c r="D773">
        <v>1</v>
      </c>
      <c r="E773">
        <v>1</v>
      </c>
      <c r="F773" t="s">
        <v>21</v>
      </c>
      <c r="G773" t="s">
        <v>15</v>
      </c>
      <c r="H773" s="2" t="d">
        <v>2023-05-02</v>
      </c>
    </row>
    <row r="774" spans="1:8" x14ac:dyDescent="0.2">
      <c r="A774" t="s">
        <v>795</v>
      </c>
      <c r="B774" s="16" t="s">
        <v>17</v>
      </c>
      <c r="C774">
        <v>3</v>
      </c>
      <c r="D774">
        <v>1</v>
      </c>
      <c r="E774">
        <v>3</v>
      </c>
      <c r="F774" t="s">
        <v>10</v>
      </c>
      <c r="G774" t="s">
        <v>15</v>
      </c>
      <c r="H774" s="2" t="d">
        <v>2023-02-11</v>
      </c>
    </row>
    <row r="775" spans="1:8" x14ac:dyDescent="0.2">
      <c r="A775" t="s">
        <v>796</v>
      </c>
      <c r="B775" s="16" t="s">
        <v>21</v>
      </c>
      <c r="C775">
        <v>3</v>
      </c>
      <c r="D775">
        <v>2</v>
      </c>
      <c r="E775">
        <v>6</v>
      </c>
      <c r="F775" t="s">
        <v>10</v>
      </c>
      <c r="H775" s="2" t="d">
        <v>2023-10-24</v>
      </c>
    </row>
    <row r="776" spans="1:8" x14ac:dyDescent="0.2">
      <c r="A776" t="s">
        <v>797</v>
      </c>
      <c r="B776" s="16" t="s">
        <v>13</v>
      </c>
      <c r="C776">
        <v>3</v>
      </c>
      <c r="D776">
        <v>3</v>
      </c>
      <c r="E776">
        <v>9</v>
      </c>
      <c r="F776" t="s">
        <v>10</v>
      </c>
      <c r="G776" t="s">
        <v>11</v>
      </c>
      <c r="H776" s="2" t="d">
        <v>2023-04-22</v>
      </c>
    </row>
    <row r="777" spans="1:8" x14ac:dyDescent="0.2">
      <c r="A777" t="s">
        <v>798</v>
      </c>
      <c r="B777" s="16" t="s">
        <v>9</v>
      </c>
      <c r="C777">
        <v>1</v>
      </c>
      <c r="D777">
        <v>2</v>
      </c>
      <c r="E777">
        <v>2</v>
      </c>
      <c r="H777" s="2" t="d">
        <v>2023-10-08</v>
      </c>
    </row>
    <row r="778" spans="1:8" x14ac:dyDescent="0.2">
      <c r="A778" t="s">
        <v>799</v>
      </c>
      <c r="B778" s="16" t="s">
        <v>20</v>
      </c>
      <c r="C778">
        <v>2</v>
      </c>
      <c r="D778">
        <v>5</v>
      </c>
      <c r="E778">
        <v>10</v>
      </c>
      <c r="G778" t="s">
        <v>11</v>
      </c>
      <c r="H778" s="2" t="d">
        <v>2023-06-20</v>
      </c>
    </row>
    <row r="779" spans="1:8" x14ac:dyDescent="0.2">
      <c r="A779" t="s">
        <v>800</v>
      </c>
      <c r="B779" s="16" t="s">
        <v>25</v>
      </c>
      <c r="C779">
        <v>2</v>
      </c>
      <c r="D779">
        <v>4</v>
      </c>
      <c r="E779">
        <v>8</v>
      </c>
      <c r="F779" t="s">
        <v>10</v>
      </c>
      <c r="H779" s="2" t="d">
        <v>2023-12-02</v>
      </c>
    </row>
    <row r="780" spans="1:8" x14ac:dyDescent="0.2">
      <c r="A780" t="s">
        <v>801</v>
      </c>
      <c r="B780" s="16" t="s">
        <v>28</v>
      </c>
      <c r="C780">
        <v>2</v>
      </c>
      <c r="D780">
        <v>4</v>
      </c>
      <c r="E780" t="s">
        <v>21</v>
      </c>
      <c r="G780" t="s">
        <v>11</v>
      </c>
      <c r="H780" s="2" t="d">
        <v>2023-01-24</v>
      </c>
    </row>
    <row r="781" spans="1:8" x14ac:dyDescent="0.2">
      <c r="A781" t="s">
        <v>802</v>
      </c>
      <c r="B781" s="16" t="s">
        <v>28</v>
      </c>
      <c r="C781">
        <v>5</v>
      </c>
      <c r="D781">
        <v>4</v>
      </c>
      <c r="E781">
        <v>20</v>
      </c>
      <c r="F781" t="s">
        <v>10</v>
      </c>
      <c r="G781" t="s">
        <v>15</v>
      </c>
      <c r="H781" s="2" t="d">
        <v>2023-01-02</v>
      </c>
    </row>
    <row r="782" spans="1:8" x14ac:dyDescent="0.2">
      <c r="A782" t="s">
        <v>803</v>
      </c>
      <c r="B782" s="16" t="s">
        <v>17</v>
      </c>
      <c r="C782">
        <v>2</v>
      </c>
      <c r="E782">
        <v>2</v>
      </c>
      <c r="F782" t="s">
        <v>23</v>
      </c>
      <c r="G782" t="s">
        <v>11</v>
      </c>
      <c r="H782" s="2" t="d">
        <v>2023-05-05</v>
      </c>
    </row>
    <row r="783" spans="1:8" x14ac:dyDescent="0.2">
      <c r="A783" t="s">
        <v>804</v>
      </c>
      <c r="B783" s="16" t="s">
        <v>28</v>
      </c>
      <c r="C783">
        <v>2</v>
      </c>
      <c r="D783">
        <v>4</v>
      </c>
      <c r="E783">
        <v>8</v>
      </c>
      <c r="G783" t="s">
        <v>18</v>
      </c>
      <c r="H783" s="2" t="d">
        <v>2023-11-13</v>
      </c>
    </row>
    <row r="784" spans="1:8" x14ac:dyDescent="0.2">
      <c r="A784" t="s">
        <v>805</v>
      </c>
      <c r="B784" s="16" t="s">
        <v>62</v>
      </c>
      <c r="C784">
        <v>3</v>
      </c>
      <c r="D784">
        <v>1.5</v>
      </c>
      <c r="E784">
        <v>4.5</v>
      </c>
      <c r="F784" t="s">
        <v>14</v>
      </c>
      <c r="G784" t="s">
        <v>11</v>
      </c>
      <c r="H784" s="2" t="d">
        <v>2023-11-13</v>
      </c>
    </row>
    <row r="785" spans="1:8" x14ac:dyDescent="0.2">
      <c r="A785" t="s">
        <v>806</v>
      </c>
      <c r="B785" s="16" t="s">
        <v>62</v>
      </c>
      <c r="C785" t="s">
        <v>21</v>
      </c>
      <c r="D785">
        <v>1.5</v>
      </c>
      <c r="E785">
        <v>3</v>
      </c>
      <c r="F785" t="s">
        <v>14</v>
      </c>
      <c r="H785" s="2" t="d">
        <v>2023-02-08</v>
      </c>
    </row>
    <row r="786" spans="1:8" x14ac:dyDescent="0.2">
      <c r="A786" t="s">
        <v>807</v>
      </c>
      <c r="B786" s="16" t="s">
        <v>38</v>
      </c>
      <c r="C786">
        <v>4</v>
      </c>
      <c r="D786" t="s">
        <v>21</v>
      </c>
      <c r="E786">
        <v>12</v>
      </c>
      <c r="F786" t="s">
        <v>23</v>
      </c>
      <c r="G786" t="s">
        <v>11</v>
      </c>
      <c r="H786" s="2" t="d">
        <v>2023-02-24</v>
      </c>
    </row>
    <row r="787" spans="1:8" x14ac:dyDescent="0.2">
      <c r="A787" t="s">
        <v>808</v>
      </c>
      <c r="B787" s="16" t="s">
        <v>28</v>
      </c>
      <c r="C787">
        <v>5</v>
      </c>
      <c r="D787">
        <v>4</v>
      </c>
      <c r="E787">
        <v>20</v>
      </c>
      <c r="G787" t="s">
        <v>11</v>
      </c>
      <c r="H787" s="2" t="d">
        <v>2023-02-25</v>
      </c>
    </row>
    <row r="788" spans="1:8" x14ac:dyDescent="0.2">
      <c r="A788" t="s">
        <v>809</v>
      </c>
      <c r="B788" s="16" t="s">
        <v>13</v>
      </c>
      <c r="C788">
        <v>4</v>
      </c>
      <c r="D788">
        <v>3</v>
      </c>
      <c r="E788">
        <v>12</v>
      </c>
      <c r="F788" t="s">
        <v>18</v>
      </c>
      <c r="G788" t="s">
        <v>11</v>
      </c>
      <c r="H788" s="2" t="d">
        <v>2023-06-12</v>
      </c>
    </row>
    <row r="789" spans="1:8" x14ac:dyDescent="0.2">
      <c r="A789" t="s">
        <v>810</v>
      </c>
      <c r="B789" s="16" t="s">
        <v>17</v>
      </c>
      <c r="C789">
        <v>1</v>
      </c>
      <c r="D789">
        <v>1</v>
      </c>
      <c r="E789">
        <v>1</v>
      </c>
      <c r="F789" t="s">
        <v>10</v>
      </c>
      <c r="H789" s="2" t="d">
        <v>2023-01-27</v>
      </c>
    </row>
    <row r="790" spans="1:8" x14ac:dyDescent="0.2">
      <c r="A790" t="s">
        <v>811</v>
      </c>
      <c r="B790" s="16" t="s">
        <v>9</v>
      </c>
      <c r="C790">
        <v>4</v>
      </c>
      <c r="D790">
        <v>2</v>
      </c>
      <c r="E790">
        <v>8</v>
      </c>
      <c r="F790" t="s">
        <v>10</v>
      </c>
      <c r="G790" t="s">
        <v>21</v>
      </c>
      <c r="H790" s="2" t="d">
        <v>2023-10-23</v>
      </c>
    </row>
    <row r="791" spans="1:8" x14ac:dyDescent="0.2">
      <c r="A791" t="s">
        <v>812</v>
      </c>
      <c r="B791" s="16" t="s">
        <v>13</v>
      </c>
      <c r="C791">
        <v>3</v>
      </c>
      <c r="D791">
        <v>3</v>
      </c>
      <c r="E791">
        <v>9</v>
      </c>
      <c r="F791" t="s">
        <v>10</v>
      </c>
      <c r="G791" t="s">
        <v>11</v>
      </c>
      <c r="H791" s="2" t="d">
        <v>2023-03-16</v>
      </c>
    </row>
    <row r="792" spans="1:8" x14ac:dyDescent="0.2">
      <c r="A792" t="s">
        <v>813</v>
      </c>
      <c r="B792" s="16" t="s">
        <v>13</v>
      </c>
      <c r="C792" t="s">
        <v>18</v>
      </c>
      <c r="D792">
        <v>3</v>
      </c>
      <c r="E792">
        <v>9</v>
      </c>
      <c r="F792" t="s">
        <v>18</v>
      </c>
      <c r="G792" t="s">
        <v>15</v>
      </c>
      <c r="H792" s="2" t="d">
        <v>2023-01-01</v>
      </c>
    </row>
    <row r="793" spans="1:8" x14ac:dyDescent="0.2">
      <c r="A793" t="s">
        <v>814</v>
      </c>
      <c r="B793" s="16" t="s">
        <v>28</v>
      </c>
      <c r="C793">
        <v>1</v>
      </c>
      <c r="D793">
        <v>4</v>
      </c>
      <c r="E793">
        <v>4</v>
      </c>
      <c r="F793" t="s">
        <v>23</v>
      </c>
      <c r="G793" t="s">
        <v>11</v>
      </c>
      <c r="H793" s="2" t="d">
        <v>2023-07-10</v>
      </c>
    </row>
    <row r="794" spans="1:8" x14ac:dyDescent="0.2">
      <c r="A794" t="s">
        <v>815</v>
      </c>
      <c r="B794" s="16" t="s">
        <v>25</v>
      </c>
      <c r="C794">
        <v>3</v>
      </c>
      <c r="D794">
        <v>4</v>
      </c>
      <c r="E794" t="s">
        <v>18</v>
      </c>
      <c r="F794" t="s">
        <v>18</v>
      </c>
      <c r="G794" t="s">
        <v>11</v>
      </c>
      <c r="H794" s="2" t="d">
        <v>2023-04-15</v>
      </c>
    </row>
    <row r="795" spans="1:8" x14ac:dyDescent="0.2">
      <c r="A795" t="s">
        <v>816</v>
      </c>
      <c r="B795" s="16" t="s">
        <v>13</v>
      </c>
      <c r="C795">
        <v>2</v>
      </c>
      <c r="D795">
        <v>3</v>
      </c>
      <c r="E795">
        <v>6</v>
      </c>
      <c r="F795" t="s">
        <v>14</v>
      </c>
      <c r="G795" t="s">
        <v>15</v>
      </c>
      <c r="H795" s="2" t="d">
        <v>2023-08-25</v>
      </c>
    </row>
    <row r="796" spans="1:8" x14ac:dyDescent="0.2">
      <c r="A796" t="s">
        <v>817</v>
      </c>
      <c r="B796" s="16" t="s">
        <v>20</v>
      </c>
      <c r="C796">
        <v>1</v>
      </c>
      <c r="D796" t="s">
        <v>18</v>
      </c>
      <c r="E796">
        <v>5</v>
      </c>
      <c r="F796" t="s">
        <v>14</v>
      </c>
      <c r="G796" t="s">
        <v>15</v>
      </c>
      <c r="H796" s="2" t="d">
        <v>2023-01-16</v>
      </c>
    </row>
    <row r="797" spans="1:8" x14ac:dyDescent="0.2">
      <c r="A797" t="s">
        <v>818</v>
      </c>
      <c r="B797" s="16" t="s">
        <v>38</v>
      </c>
      <c r="C797">
        <v>4</v>
      </c>
      <c r="D797">
        <v>3</v>
      </c>
      <c r="E797">
        <v>12</v>
      </c>
      <c r="F797" t="s">
        <v>10</v>
      </c>
      <c r="G797" t="s">
        <v>15</v>
      </c>
      <c r="H797" s="2" t="d">
        <v>2023-04-26</v>
      </c>
    </row>
    <row r="798" spans="1:8" x14ac:dyDescent="0.2">
      <c r="A798" t="s">
        <v>819</v>
      </c>
      <c r="B798" s="16" t="s">
        <v>20</v>
      </c>
      <c r="C798">
        <v>1</v>
      </c>
      <c r="D798">
        <v>5</v>
      </c>
      <c r="E798">
        <v>5</v>
      </c>
      <c r="H798" s="2" t="d">
        <v>2023-04-04</v>
      </c>
    </row>
    <row r="799" spans="1:8" x14ac:dyDescent="0.2">
      <c r="A799" t="s">
        <v>820</v>
      </c>
      <c r="B799" s="16" t="s">
        <v>17</v>
      </c>
      <c r="C799">
        <v>4</v>
      </c>
      <c r="D799">
        <v>1</v>
      </c>
      <c r="E799">
        <v>4</v>
      </c>
      <c r="F799" t="s">
        <v>23</v>
      </c>
      <c r="G799" t="s">
        <v>15</v>
      </c>
      <c r="H799" s="2" t="d">
        <v>2023-01-02</v>
      </c>
    </row>
    <row r="800" spans="1:8" x14ac:dyDescent="0.2">
      <c r="A800" t="s">
        <v>821</v>
      </c>
      <c r="B800" s="16" t="s">
        <v>20</v>
      </c>
      <c r="C800" t="s">
        <v>21</v>
      </c>
      <c r="D800">
        <v>5</v>
      </c>
      <c r="E800">
        <v>20</v>
      </c>
      <c r="F800" t="s">
        <v>23</v>
      </c>
      <c r="G800" t="s">
        <v>15</v>
      </c>
      <c r="H800" s="2" t="d">
        <v>2023-12-05</v>
      </c>
    </row>
    <row r="801" spans="1:8" x14ac:dyDescent="0.2">
      <c r="A801" t="s">
        <v>822</v>
      </c>
      <c r="B801" s="16" t="s">
        <v>20</v>
      </c>
      <c r="C801">
        <v>3</v>
      </c>
      <c r="D801">
        <v>5</v>
      </c>
      <c r="E801">
        <v>15</v>
      </c>
      <c r="F801" t="s">
        <v>14</v>
      </c>
      <c r="H801" s="2" t="d">
        <v>2023-05-12</v>
      </c>
    </row>
    <row r="802" spans="1:8" x14ac:dyDescent="0.2">
      <c r="A802" t="s">
        <v>823</v>
      </c>
      <c r="B802" s="16" t="s">
        <v>62</v>
      </c>
      <c r="C802">
        <v>5</v>
      </c>
      <c r="D802">
        <v>1.5</v>
      </c>
      <c r="E802">
        <v>7.5</v>
      </c>
      <c r="F802" t="s">
        <v>23</v>
      </c>
      <c r="H802" s="2" t="d">
        <v>2023-10-17</v>
      </c>
    </row>
    <row r="803" spans="1:8" x14ac:dyDescent="0.2">
      <c r="A803" t="s">
        <v>824</v>
      </c>
      <c r="B803" s="16" t="s">
        <v>38</v>
      </c>
      <c r="C803">
        <v>4</v>
      </c>
      <c r="D803">
        <v>3</v>
      </c>
      <c r="E803">
        <v>12</v>
      </c>
      <c r="F803" t="s">
        <v>10</v>
      </c>
      <c r="H803" s="2" t="d">
        <v>2023-02-25</v>
      </c>
    </row>
    <row r="804" spans="1:8" x14ac:dyDescent="0.2">
      <c r="A804" t="s">
        <v>825</v>
      </c>
      <c r="B804" s="16" t="s">
        <v>20</v>
      </c>
      <c r="C804">
        <v>2</v>
      </c>
      <c r="D804" t="s">
        <v>21</v>
      </c>
      <c r="E804">
        <v>10</v>
      </c>
      <c r="G804" t="s">
        <v>21</v>
      </c>
      <c r="H804" s="2" t="d">
        <v>2023-09-23</v>
      </c>
    </row>
    <row r="805" spans="1:8" x14ac:dyDescent="0.2">
      <c r="A805" t="s">
        <v>826</v>
      </c>
      <c r="B805" s="16" t="s">
        <v>20</v>
      </c>
      <c r="C805">
        <v>5</v>
      </c>
      <c r="D805">
        <v>5</v>
      </c>
      <c r="E805">
        <v>25</v>
      </c>
      <c r="G805" t="s">
        <v>15</v>
      </c>
      <c r="H805" s="2" t="d">
        <v>2023-03-04</v>
      </c>
    </row>
    <row r="806" spans="1:8" x14ac:dyDescent="0.2">
      <c r="A806" t="s">
        <v>827</v>
      </c>
      <c r="B806" s="16" t="s">
        <v>38</v>
      </c>
      <c r="C806">
        <v>3</v>
      </c>
      <c r="D806">
        <v>3</v>
      </c>
      <c r="E806">
        <v>9</v>
      </c>
      <c r="F806" t="s">
        <v>23</v>
      </c>
      <c r="H806" s="2" t="d">
        <v>2023-05-10</v>
      </c>
    </row>
    <row r="807" spans="1:8" x14ac:dyDescent="0.2">
      <c r="A807" t="s">
        <v>828</v>
      </c>
      <c r="B807" s="16" t="s">
        <v>38</v>
      </c>
      <c r="C807">
        <v>4</v>
      </c>
      <c r="D807">
        <v>3</v>
      </c>
      <c r="E807">
        <v>12</v>
      </c>
      <c r="F807" t="s">
        <v>14</v>
      </c>
      <c r="G807" t="s">
        <v>11</v>
      </c>
      <c r="H807" s="2" t="d">
        <v>2023-02-24</v>
      </c>
    </row>
    <row r="808" spans="1:8" x14ac:dyDescent="0.2">
      <c r="A808" t="s">
        <v>829</v>
      </c>
      <c r="B808" s="16" t="s">
        <v>13</v>
      </c>
      <c r="C808">
        <v>1</v>
      </c>
      <c r="D808">
        <v>3</v>
      </c>
      <c r="E808">
        <v>3</v>
      </c>
      <c r="F808" t="s">
        <v>23</v>
      </c>
      <c r="H808" s="2" t="d">
        <v>2023-08-29</v>
      </c>
    </row>
    <row r="809" spans="1:8" x14ac:dyDescent="0.2">
      <c r="A809" t="s">
        <v>830</v>
      </c>
      <c r="B809" s="16" t="s">
        <v>62</v>
      </c>
      <c r="C809">
        <v>4</v>
      </c>
      <c r="D809">
        <v>1.5</v>
      </c>
      <c r="E809">
        <v>6</v>
      </c>
      <c r="F809" t="s">
        <v>10</v>
      </c>
      <c r="G809" t="s">
        <v>11</v>
      </c>
      <c r="H809" s="2" t="d">
        <v>2023-05-01</v>
      </c>
    </row>
    <row r="810" spans="1:8" x14ac:dyDescent="0.2">
      <c r="A810" t="s">
        <v>831</v>
      </c>
      <c r="B810" s="16" t="s">
        <v>9</v>
      </c>
      <c r="C810">
        <v>3</v>
      </c>
      <c r="D810">
        <v>2</v>
      </c>
      <c r="E810">
        <v>6</v>
      </c>
      <c r="F810" t="s">
        <v>23</v>
      </c>
      <c r="G810" t="s">
        <v>15</v>
      </c>
      <c r="H810" s="2" t="d">
        <v>2023-04-12</v>
      </c>
    </row>
    <row r="811" spans="1:8" x14ac:dyDescent="0.2">
      <c r="A811" t="s">
        <v>832</v>
      </c>
      <c r="B811" s="16" t="s">
        <v>38</v>
      </c>
      <c r="C811">
        <v>5</v>
      </c>
      <c r="D811">
        <v>3</v>
      </c>
      <c r="E811">
        <v>15</v>
      </c>
      <c r="F811" t="s">
        <v>18</v>
      </c>
      <c r="H811" s="2" t="d">
        <v>2023-06-17</v>
      </c>
    </row>
    <row r="812" spans="1:8" x14ac:dyDescent="0.2">
      <c r="A812" t="s">
        <v>833</v>
      </c>
      <c r="B812" s="16" t="s">
        <v>25</v>
      </c>
      <c r="C812">
        <v>2</v>
      </c>
      <c r="D812">
        <v>4</v>
      </c>
      <c r="E812">
        <v>8</v>
      </c>
      <c r="H812" s="2" t="d">
        <v>2023-03-10</v>
      </c>
    </row>
    <row r="813" spans="1:8" x14ac:dyDescent="0.2">
      <c r="A813" t="s">
        <v>834</v>
      </c>
      <c r="B813" s="16" t="s">
        <v>9</v>
      </c>
      <c r="C813">
        <v>4</v>
      </c>
      <c r="D813">
        <v>2</v>
      </c>
      <c r="E813">
        <v>8</v>
      </c>
      <c r="F813" t="s">
        <v>14</v>
      </c>
      <c r="H813" s="2" t="d">
        <v>2023-03-16</v>
      </c>
    </row>
    <row r="814" spans="1:8" x14ac:dyDescent="0.2">
      <c r="A814" t="s">
        <v>835</v>
      </c>
      <c r="B814" s="16" t="s">
        <v>62</v>
      </c>
      <c r="C814">
        <v>5</v>
      </c>
      <c r="D814">
        <v>1.5</v>
      </c>
      <c r="E814">
        <v>7.5</v>
      </c>
      <c r="F814" t="s">
        <v>10</v>
      </c>
      <c r="H814" s="2" t="d">
        <v>2023-03-23</v>
      </c>
    </row>
    <row r="815" spans="1:8" x14ac:dyDescent="0.2">
      <c r="A815" t="s">
        <v>836</v>
      </c>
      <c r="B815" s="16" t="s">
        <v>21</v>
      </c>
      <c r="C815">
        <v>2</v>
      </c>
      <c r="D815">
        <v>2</v>
      </c>
      <c r="E815">
        <v>4</v>
      </c>
      <c r="F815" t="s">
        <v>21</v>
      </c>
      <c r="G815" t="s">
        <v>21</v>
      </c>
      <c r="H815" s="2" t="d">
        <v>2023-05-29</v>
      </c>
    </row>
    <row r="816" spans="1:8" x14ac:dyDescent="0.2">
      <c r="A816" t="s">
        <v>837</v>
      </c>
      <c r="B816" s="16" t="s">
        <v>13</v>
      </c>
      <c r="C816">
        <v>1</v>
      </c>
      <c r="D816">
        <v>3</v>
      </c>
      <c r="E816">
        <v>3</v>
      </c>
      <c r="G816" t="s">
        <v>11</v>
      </c>
      <c r="H816" s="2" t="d">
        <v>2023-01-25</v>
      </c>
    </row>
    <row r="817" spans="1:8" x14ac:dyDescent="0.2">
      <c r="A817" t="s">
        <v>838</v>
      </c>
      <c r="B817" s="16" t="s">
        <v>38</v>
      </c>
      <c r="C817">
        <v>3</v>
      </c>
      <c r="D817">
        <v>3</v>
      </c>
      <c r="E817">
        <v>9</v>
      </c>
      <c r="F817" t="s">
        <v>10</v>
      </c>
      <c r="G817" t="s">
        <v>15</v>
      </c>
      <c r="H817" s="2" t="d">
        <v>2023-01-12</v>
      </c>
    </row>
    <row r="818" spans="1:8" x14ac:dyDescent="0.2">
      <c r="A818" t="s">
        <v>839</v>
      </c>
      <c r="B818" s="16" t="s">
        <v>13</v>
      </c>
      <c r="C818">
        <v>1</v>
      </c>
      <c r="D818">
        <v>3</v>
      </c>
      <c r="E818">
        <v>3</v>
      </c>
      <c r="G818" t="s">
        <v>11</v>
      </c>
      <c r="H818" s="2" t="d">
        <v>2023-11-08</v>
      </c>
    </row>
    <row r="819" spans="1:8" x14ac:dyDescent="0.2">
      <c r="A819" t="s">
        <v>840</v>
      </c>
      <c r="B819" s="16" t="s">
        <v>28</v>
      </c>
      <c r="C819">
        <v>1</v>
      </c>
      <c r="D819">
        <v>4</v>
      </c>
      <c r="E819">
        <v>4</v>
      </c>
      <c r="F819" t="s">
        <v>14</v>
      </c>
      <c r="G819" t="s">
        <v>15</v>
      </c>
      <c r="H819" s="2" t="d">
        <v>2023-07-22</v>
      </c>
    </row>
    <row r="820" spans="1:8" x14ac:dyDescent="0.2">
      <c r="A820" t="s">
        <v>841</v>
      </c>
      <c r="B820" s="16" t="s">
        <v>17</v>
      </c>
      <c r="C820">
        <v>4</v>
      </c>
      <c r="D820">
        <v>1</v>
      </c>
      <c r="E820">
        <v>4</v>
      </c>
      <c r="F820" t="s">
        <v>14</v>
      </c>
      <c r="G820" t="s">
        <v>11</v>
      </c>
      <c r="H820" s="2" t="d">
        <v>2023-12-21</v>
      </c>
    </row>
    <row r="821" spans="1:8" x14ac:dyDescent="0.2">
      <c r="A821" t="s">
        <v>842</v>
      </c>
      <c r="B821" s="16" t="s">
        <v>38</v>
      </c>
      <c r="C821">
        <v>3</v>
      </c>
      <c r="D821">
        <v>3</v>
      </c>
      <c r="E821" t="s">
        <v>18</v>
      </c>
      <c r="F821" t="s">
        <v>10</v>
      </c>
      <c r="G821" t="s">
        <v>21</v>
      </c>
      <c r="H821" s="2" t="d">
        <v>2023-07-12</v>
      </c>
    </row>
    <row r="822" spans="1:8" x14ac:dyDescent="0.2">
      <c r="A822" t="s">
        <v>843</v>
      </c>
      <c r="B822" s="16" t="s">
        <v>17</v>
      </c>
      <c r="C822">
        <v>2</v>
      </c>
      <c r="D822">
        <v>1</v>
      </c>
      <c r="E822">
        <v>2</v>
      </c>
      <c r="F822" t="s">
        <v>23</v>
      </c>
      <c r="G822" t="s">
        <v>11</v>
      </c>
      <c r="H822" s="2" t="d">
        <v>2023-02-15</v>
      </c>
    </row>
    <row r="823" spans="1:8" x14ac:dyDescent="0.2">
      <c r="A823" t="s">
        <v>844</v>
      </c>
      <c r="B823" s="16" t="s">
        <v>62</v>
      </c>
      <c r="C823">
        <v>5</v>
      </c>
      <c r="D823">
        <v>1.5</v>
      </c>
      <c r="E823">
        <v>7.5</v>
      </c>
      <c r="F823" t="s">
        <v>23</v>
      </c>
      <c r="H823" s="2" t="d">
        <v>2023-08-07</v>
      </c>
    </row>
    <row r="824" spans="1:8" x14ac:dyDescent="0.2">
      <c r="A824" t="s">
        <v>845</v>
      </c>
      <c r="B824" s="16" t="s">
        <v>13</v>
      </c>
      <c r="C824">
        <v>2</v>
      </c>
      <c r="D824">
        <v>3</v>
      </c>
      <c r="E824">
        <v>6</v>
      </c>
      <c r="F824" t="s">
        <v>23</v>
      </c>
      <c r="H824" s="2" t="d">
        <v>2023-10-03</v>
      </c>
    </row>
    <row r="825" spans="1:8" x14ac:dyDescent="0.2">
      <c r="A825" t="s">
        <v>846</v>
      </c>
      <c r="B825" s="16" t="s">
        <v>62</v>
      </c>
      <c r="C825">
        <v>1</v>
      </c>
      <c r="D825">
        <v>1.5</v>
      </c>
      <c r="E825">
        <v>1.5</v>
      </c>
      <c r="F825" t="s">
        <v>14</v>
      </c>
      <c r="G825" t="s">
        <v>11</v>
      </c>
      <c r="H825" s="2" t="d">
        <v>2023-06-15</v>
      </c>
    </row>
    <row r="826" spans="1:8" x14ac:dyDescent="0.2">
      <c r="A826" t="s">
        <v>847</v>
      </c>
      <c r="B826" s="16" t="s">
        <v>20</v>
      </c>
      <c r="C826">
        <v>5</v>
      </c>
      <c r="D826" t="s">
        <v>18</v>
      </c>
      <c r="E826">
        <v>25</v>
      </c>
      <c r="F826" t="s">
        <v>10</v>
      </c>
      <c r="G826" t="s">
        <v>15</v>
      </c>
      <c r="H826" s="2" t="d">
        <v>2023-01-13</v>
      </c>
    </row>
    <row r="827" spans="1:8" x14ac:dyDescent="0.2">
      <c r="A827" t="s">
        <v>848</v>
      </c>
      <c r="B827" s="16" t="s">
        <v>17</v>
      </c>
      <c r="C827">
        <v>3</v>
      </c>
      <c r="D827">
        <v>1</v>
      </c>
      <c r="E827">
        <v>3</v>
      </c>
      <c r="G827" t="s">
        <v>11</v>
      </c>
      <c r="H827" s="2" t="d">
        <v>2023-09-04</v>
      </c>
    </row>
    <row r="828" spans="1:8" x14ac:dyDescent="0.2">
      <c r="A828" t="s">
        <v>849</v>
      </c>
      <c r="B828" s="16" t="s">
        <v>9</v>
      </c>
      <c r="C828">
        <v>5</v>
      </c>
      <c r="D828">
        <v>2</v>
      </c>
      <c r="E828">
        <v>10</v>
      </c>
      <c r="F828" t="s">
        <v>14</v>
      </c>
      <c r="H828" s="2" t="d">
        <v>2023-06-13</v>
      </c>
    </row>
    <row r="829" spans="1:8" x14ac:dyDescent="0.2">
      <c r="A829" t="s">
        <v>850</v>
      </c>
      <c r="C829">
        <v>4</v>
      </c>
      <c r="D829">
        <v>1.5</v>
      </c>
      <c r="E829">
        <v>6</v>
      </c>
      <c r="F829" t="s">
        <v>10</v>
      </c>
      <c r="G829" t="s">
        <v>15</v>
      </c>
      <c r="H829" s="2" t="d">
        <v>2023-06-07</v>
      </c>
    </row>
    <row r="830" spans="1:8" x14ac:dyDescent="0.2">
      <c r="A830" t="s">
        <v>851</v>
      </c>
      <c r="B830" s="16" t="s">
        <v>25</v>
      </c>
      <c r="C830">
        <v>2</v>
      </c>
      <c r="D830">
        <v>4</v>
      </c>
      <c r="E830">
        <v>8</v>
      </c>
      <c r="F830" t="s">
        <v>23</v>
      </c>
      <c r="G830" t="s">
        <v>21</v>
      </c>
      <c r="H830" s="2" t="d">
        <v>2023-02-15</v>
      </c>
    </row>
    <row r="831" spans="1:8" x14ac:dyDescent="0.2">
      <c r="A831" t="s">
        <v>852</v>
      </c>
      <c r="B831" s="16" t="s">
        <v>25</v>
      </c>
      <c r="C831">
        <v>5</v>
      </c>
      <c r="D831">
        <v>4</v>
      </c>
      <c r="E831">
        <v>20</v>
      </c>
      <c r="G831" t="s">
        <v>15</v>
      </c>
      <c r="H831" s="2" t="d">
        <v>2023-08-09</v>
      </c>
    </row>
    <row r="832" spans="1:8" x14ac:dyDescent="0.2">
      <c r="A832" t="s">
        <v>853</v>
      </c>
      <c r="C832">
        <v>1</v>
      </c>
      <c r="D832">
        <v>3</v>
      </c>
      <c r="E832">
        <v>3</v>
      </c>
      <c r="F832" t="s">
        <v>14</v>
      </c>
      <c r="G832" t="s">
        <v>15</v>
      </c>
      <c r="H832" s="2" t="d">
        <v>2023-10-23</v>
      </c>
    </row>
    <row r="833" spans="1:8" x14ac:dyDescent="0.2">
      <c r="A833" t="s">
        <v>854</v>
      </c>
      <c r="B833" s="16" t="s">
        <v>21</v>
      </c>
      <c r="C833">
        <v>4</v>
      </c>
      <c r="D833">
        <v>3</v>
      </c>
      <c r="E833">
        <v>12</v>
      </c>
      <c r="G833" t="s">
        <v>11</v>
      </c>
      <c r="H833" s="2" t="d">
        <v>2023-01-30</v>
      </c>
    </row>
    <row r="834" spans="1:8" x14ac:dyDescent="0.2">
      <c r="A834" t="s">
        <v>855</v>
      </c>
      <c r="B834" s="16" t="s">
        <v>38</v>
      </c>
      <c r="C834">
        <v>5</v>
      </c>
      <c r="D834">
        <v>3</v>
      </c>
      <c r="E834">
        <v>15</v>
      </c>
      <c r="F834" t="s">
        <v>18</v>
      </c>
      <c r="H834" s="2" t="d">
        <v>2023-03-19</v>
      </c>
    </row>
    <row r="835" spans="1:8" x14ac:dyDescent="0.2">
      <c r="A835" t="s">
        <v>856</v>
      </c>
      <c r="B835" s="16" t="s">
        <v>25</v>
      </c>
      <c r="C835">
        <v>2</v>
      </c>
      <c r="D835">
        <v>4</v>
      </c>
      <c r="E835">
        <v>8</v>
      </c>
      <c r="F835" t="s">
        <v>23</v>
      </c>
      <c r="H835" s="2" t="d">
        <v>2023-04-11</v>
      </c>
    </row>
    <row r="836" spans="1:8" x14ac:dyDescent="0.2">
      <c r="A836" t="s">
        <v>857</v>
      </c>
      <c r="B836" s="16" t="s">
        <v>13</v>
      </c>
      <c r="C836">
        <v>2</v>
      </c>
      <c r="D836">
        <v>3</v>
      </c>
      <c r="E836">
        <v>6</v>
      </c>
      <c r="F836" t="s">
        <v>14</v>
      </c>
      <c r="H836" s="2" t="d">
        <v>2023-07-16</v>
      </c>
    </row>
    <row r="837" spans="1:8" x14ac:dyDescent="0.2">
      <c r="A837" t="s">
        <v>858</v>
      </c>
      <c r="B837" s="16" t="s">
        <v>25</v>
      </c>
      <c r="C837">
        <v>3</v>
      </c>
      <c r="D837">
        <v>4</v>
      </c>
      <c r="E837" t="s">
        <v>18</v>
      </c>
      <c r="F837" t="s">
        <v>14</v>
      </c>
      <c r="H837" s="2" t="d">
        <v>2023-12-24</v>
      </c>
    </row>
    <row r="838" spans="1:8" x14ac:dyDescent="0.2">
      <c r="A838" t="s">
        <v>859</v>
      </c>
      <c r="B838" s="16" t="s">
        <v>25</v>
      </c>
      <c r="C838">
        <v>5</v>
      </c>
      <c r="D838">
        <v>4</v>
      </c>
      <c r="E838">
        <v>20</v>
      </c>
      <c r="F838" t="s">
        <v>23</v>
      </c>
      <c r="G838" t="s">
        <v>15</v>
      </c>
      <c r="H838" s="2" t="d">
        <v>2023-10-19</v>
      </c>
    </row>
    <row r="839" spans="1:8" x14ac:dyDescent="0.2">
      <c r="A839" t="s">
        <v>860</v>
      </c>
      <c r="B839" s="16" t="s">
        <v>9</v>
      </c>
      <c r="C839">
        <v>2</v>
      </c>
      <c r="D839">
        <v>2</v>
      </c>
      <c r="E839">
        <v>4</v>
      </c>
      <c r="F839" t="s">
        <v>10</v>
      </c>
      <c r="H839" s="2" t="d">
        <v>2023-03-16</v>
      </c>
    </row>
    <row r="840" spans="1:8" x14ac:dyDescent="0.2">
      <c r="A840" t="s">
        <v>861</v>
      </c>
      <c r="B840" s="16" t="s">
        <v>20</v>
      </c>
      <c r="C840">
        <v>5</v>
      </c>
      <c r="D840">
        <v>5</v>
      </c>
      <c r="E840">
        <v>25</v>
      </c>
      <c r="F840" t="s">
        <v>10</v>
      </c>
      <c r="G840" t="s">
        <v>11</v>
      </c>
      <c r="H840" s="2" t="d">
        <v>2023-03-26</v>
      </c>
    </row>
    <row r="841" spans="1:8" x14ac:dyDescent="0.2">
      <c r="A841" t="s">
        <v>862</v>
      </c>
      <c r="B841" s="16" t="s">
        <v>28</v>
      </c>
      <c r="C841">
        <v>4</v>
      </c>
      <c r="D841">
        <v>4</v>
      </c>
      <c r="E841">
        <v>16</v>
      </c>
      <c r="F841" t="s">
        <v>23</v>
      </c>
      <c r="H841" s="2" t="d">
        <v>2023-09-05</v>
      </c>
    </row>
    <row r="842" spans="1:8" x14ac:dyDescent="0.2">
      <c r="A842" t="s">
        <v>863</v>
      </c>
      <c r="B842" s="16" t="s">
        <v>62</v>
      </c>
      <c r="C842" t="s">
        <v>21</v>
      </c>
      <c r="D842">
        <v>1.5</v>
      </c>
      <c r="E842">
        <v>7.5</v>
      </c>
      <c r="F842" t="s">
        <v>23</v>
      </c>
      <c r="G842" t="s">
        <v>11</v>
      </c>
      <c r="H842" s="2" t="d">
        <v>2023-06-24</v>
      </c>
    </row>
    <row r="843" spans="1:8" x14ac:dyDescent="0.2">
      <c r="A843" t="s">
        <v>864</v>
      </c>
      <c r="B843" s="16" t="s">
        <v>28</v>
      </c>
      <c r="C843">
        <v>5</v>
      </c>
      <c r="D843">
        <v>4</v>
      </c>
      <c r="E843">
        <v>20</v>
      </c>
      <c r="F843" t="s">
        <v>10</v>
      </c>
      <c r="H843" s="2" t="d">
        <v>2023-12-05</v>
      </c>
    </row>
    <row r="844" spans="1:8" x14ac:dyDescent="0.2">
      <c r="A844" t="s">
        <v>865</v>
      </c>
      <c r="B844" s="16" t="s">
        <v>13</v>
      </c>
      <c r="C844">
        <v>2</v>
      </c>
      <c r="D844">
        <v>3</v>
      </c>
      <c r="E844">
        <v>6</v>
      </c>
      <c r="G844" t="s">
        <v>11</v>
      </c>
      <c r="H844" s="2" t="d">
        <v>2023-03-18</v>
      </c>
    </row>
    <row r="845" spans="1:8" x14ac:dyDescent="0.2">
      <c r="A845" t="s">
        <v>866</v>
      </c>
      <c r="B845" s="16" t="s">
        <v>38</v>
      </c>
      <c r="D845">
        <v>3</v>
      </c>
      <c r="E845">
        <v>12</v>
      </c>
      <c r="G845" t="s">
        <v>21</v>
      </c>
      <c r="H845" s="2" t="d">
        <v>2023-09-26</v>
      </c>
    </row>
    <row r="846" spans="1:8" x14ac:dyDescent="0.2">
      <c r="A846" t="s">
        <v>867</v>
      </c>
      <c r="B846" s="16" t="s">
        <v>38</v>
      </c>
      <c r="C846">
        <v>2</v>
      </c>
      <c r="D846">
        <v>3</v>
      </c>
      <c r="E846">
        <v>6</v>
      </c>
      <c r="G846" t="s">
        <v>11</v>
      </c>
      <c r="H846" s="2" t="d">
        <v>2023-08-19</v>
      </c>
    </row>
    <row r="847" spans="1:8" x14ac:dyDescent="0.2">
      <c r="A847" t="s">
        <v>868</v>
      </c>
      <c r="B847" s="16" t="s">
        <v>38</v>
      </c>
      <c r="C847">
        <v>5</v>
      </c>
      <c r="D847">
        <v>3</v>
      </c>
      <c r="E847">
        <v>15</v>
      </c>
      <c r="H847" s="2" t="d">
        <v>2023-11-12</v>
      </c>
    </row>
    <row r="848" spans="1:8" x14ac:dyDescent="0.2">
      <c r="A848" t="s">
        <v>869</v>
      </c>
      <c r="B848" s="16" t="s">
        <v>13</v>
      </c>
      <c r="C848">
        <v>4</v>
      </c>
      <c r="D848">
        <v>3</v>
      </c>
      <c r="E848">
        <v>12</v>
      </c>
      <c r="H848" s="2" t="d">
        <v>2023-10-22</v>
      </c>
    </row>
    <row r="849" spans="1:8" x14ac:dyDescent="0.2">
      <c r="A849" t="s">
        <v>870</v>
      </c>
      <c r="C849">
        <v>3</v>
      </c>
      <c r="D849">
        <v>4</v>
      </c>
      <c r="E849">
        <v>12</v>
      </c>
      <c r="F849" t="s">
        <v>23</v>
      </c>
      <c r="G849" t="s">
        <v>18</v>
      </c>
      <c r="H849" s="2" t="d">
        <v>2023-10-29</v>
      </c>
    </row>
    <row r="850" spans="1:8" x14ac:dyDescent="0.2">
      <c r="A850" t="s">
        <v>871</v>
      </c>
      <c r="B850" s="16" t="s">
        <v>9</v>
      </c>
      <c r="C850">
        <v>5</v>
      </c>
      <c r="D850">
        <v>2</v>
      </c>
      <c r="E850">
        <v>10</v>
      </c>
      <c r="G850" t="s">
        <v>18</v>
      </c>
      <c r="H850" s="2" t="d">
        <v>2023-12-16</v>
      </c>
    </row>
    <row r="851" spans="1:8" x14ac:dyDescent="0.2">
      <c r="A851" t="s">
        <v>872</v>
      </c>
      <c r="B851" s="16" t="s">
        <v>18</v>
      </c>
      <c r="C851">
        <v>1</v>
      </c>
      <c r="D851">
        <v>4</v>
      </c>
      <c r="E851">
        <v>4</v>
      </c>
      <c r="F851" t="s">
        <v>14</v>
      </c>
      <c r="H851" s="2" t="d">
        <v>2023-10-07</v>
      </c>
    </row>
    <row r="852" spans="1:8" x14ac:dyDescent="0.2">
      <c r="A852" t="s">
        <v>873</v>
      </c>
      <c r="B852" s="16" t="s">
        <v>20</v>
      </c>
      <c r="C852">
        <v>3</v>
      </c>
      <c r="D852" t="s">
        <v>21</v>
      </c>
      <c r="E852">
        <v>15</v>
      </c>
      <c r="F852" t="s">
        <v>14</v>
      </c>
      <c r="G852" t="s">
        <v>11</v>
      </c>
      <c r="H852" s="2" t="d">
        <v>2023-05-05</v>
      </c>
    </row>
    <row r="853" spans="1:8" x14ac:dyDescent="0.2">
      <c r="A853" t="s">
        <v>874</v>
      </c>
      <c r="B853" s="16" t="s">
        <v>13</v>
      </c>
      <c r="C853">
        <v>1</v>
      </c>
      <c r="D853">
        <v>3</v>
      </c>
      <c r="E853">
        <v>3</v>
      </c>
      <c r="G853" t="s">
        <v>11</v>
      </c>
      <c r="H853" s="2" t="d">
        <v>2023-11-06</v>
      </c>
    </row>
    <row r="854" spans="1:8" x14ac:dyDescent="0.2">
      <c r="A854" t="s">
        <v>875</v>
      </c>
      <c r="B854" s="16" t="s">
        <v>25</v>
      </c>
      <c r="C854">
        <v>5</v>
      </c>
      <c r="D854">
        <v>4</v>
      </c>
      <c r="E854">
        <v>20</v>
      </c>
      <c r="F854" t="s">
        <v>23</v>
      </c>
      <c r="G854" t="s">
        <v>11</v>
      </c>
      <c r="H854" s="2" t="d">
        <v>2023-08-26</v>
      </c>
    </row>
    <row r="855" spans="1:8" x14ac:dyDescent="0.2">
      <c r="A855" t="s">
        <v>876</v>
      </c>
      <c r="B855" s="16" t="s">
        <v>25</v>
      </c>
      <c r="C855">
        <v>3</v>
      </c>
      <c r="D855">
        <v>4</v>
      </c>
      <c r="E855">
        <v>12</v>
      </c>
      <c r="G855" t="s">
        <v>15</v>
      </c>
      <c r="H855" s="2" t="d">
        <v>2023-05-18</v>
      </c>
    </row>
    <row r="856" spans="1:8" x14ac:dyDescent="0.2">
      <c r="A856" t="s">
        <v>877</v>
      </c>
      <c r="B856" s="16" t="s">
        <v>25</v>
      </c>
      <c r="C856">
        <v>5</v>
      </c>
      <c r="D856">
        <v>4</v>
      </c>
      <c r="E856">
        <v>20</v>
      </c>
      <c r="G856" t="s">
        <v>11</v>
      </c>
      <c r="H856" s="2" t="d">
        <v>2023-03-19</v>
      </c>
    </row>
    <row r="857" spans="1:8" x14ac:dyDescent="0.2">
      <c r="A857" t="s">
        <v>878</v>
      </c>
      <c r="B857" s="16" t="s">
        <v>20</v>
      </c>
      <c r="C857">
        <v>1</v>
      </c>
      <c r="D857">
        <v>5</v>
      </c>
      <c r="E857">
        <v>5</v>
      </c>
      <c r="H857" s="2" t="d">
        <v>2023-10-31</v>
      </c>
    </row>
    <row r="858" spans="1:8" x14ac:dyDescent="0.2">
      <c r="A858" t="s">
        <v>879</v>
      </c>
      <c r="B858" s="16" t="s">
        <v>9</v>
      </c>
      <c r="C858">
        <v>5</v>
      </c>
      <c r="D858">
        <v>2</v>
      </c>
      <c r="E858">
        <v>10</v>
      </c>
      <c r="F858" t="s">
        <v>14</v>
      </c>
      <c r="G858" t="s">
        <v>15</v>
      </c>
      <c r="H858" s="2" t="d">
        <v>2023-10-22</v>
      </c>
    </row>
    <row r="859" spans="1:8" x14ac:dyDescent="0.2">
      <c r="A859" t="s">
        <v>880</v>
      </c>
      <c r="B859" s="16" t="s">
        <v>25</v>
      </c>
      <c r="C859" t="s">
        <v>18</v>
      </c>
      <c r="D859">
        <v>4</v>
      </c>
      <c r="E859">
        <v>20</v>
      </c>
      <c r="F859" t="s">
        <v>14</v>
      </c>
      <c r="H859" s="2" t="d">
        <v>2023-01-25</v>
      </c>
    </row>
    <row r="860" spans="1:8" x14ac:dyDescent="0.2">
      <c r="A860" t="s">
        <v>881</v>
      </c>
      <c r="B860" s="16" t="s">
        <v>28</v>
      </c>
      <c r="E860">
        <v>20</v>
      </c>
      <c r="F860" t="s">
        <v>18</v>
      </c>
      <c r="G860" t="s">
        <v>11</v>
      </c>
      <c r="H860" s="2" t="d">
        <v>2023-01-05</v>
      </c>
    </row>
    <row r="861" spans="1:8" x14ac:dyDescent="0.2">
      <c r="A861" t="s">
        <v>882</v>
      </c>
      <c r="B861" s="16" t="s">
        <v>20</v>
      </c>
      <c r="C861">
        <v>2</v>
      </c>
      <c r="D861">
        <v>5</v>
      </c>
      <c r="E861">
        <v>10</v>
      </c>
      <c r="F861" t="s">
        <v>10</v>
      </c>
      <c r="G861" t="s">
        <v>11</v>
      </c>
      <c r="H861" s="2" t="d">
        <v>2023-06-19</v>
      </c>
    </row>
    <row r="862" spans="1:8" x14ac:dyDescent="0.2">
      <c r="A862" t="s">
        <v>883</v>
      </c>
      <c r="B862" s="16" t="s">
        <v>20</v>
      </c>
      <c r="C862">
        <v>5</v>
      </c>
      <c r="D862">
        <v>5</v>
      </c>
      <c r="E862">
        <v>25</v>
      </c>
      <c r="F862" t="s">
        <v>10</v>
      </c>
      <c r="G862" t="s">
        <v>15</v>
      </c>
      <c r="H862" s="2" t="d">
        <v>2023-05-29</v>
      </c>
    </row>
    <row r="863" spans="1:8" x14ac:dyDescent="0.2">
      <c r="A863" t="s">
        <v>884</v>
      </c>
      <c r="B863" s="16" t="s">
        <v>17</v>
      </c>
      <c r="C863">
        <v>1</v>
      </c>
      <c r="D863">
        <v>1</v>
      </c>
      <c r="E863">
        <v>1</v>
      </c>
      <c r="F863" t="s">
        <v>23</v>
      </c>
      <c r="H863" s="2" t="d">
        <v>2023-02-16</v>
      </c>
    </row>
    <row r="864" spans="1:8" x14ac:dyDescent="0.2">
      <c r="A864" t="s">
        <v>885</v>
      </c>
      <c r="B864" s="16" t="s">
        <v>28</v>
      </c>
      <c r="C864">
        <v>3</v>
      </c>
      <c r="D864">
        <v>4</v>
      </c>
      <c r="E864">
        <v>12</v>
      </c>
      <c r="G864" t="s">
        <v>15</v>
      </c>
      <c r="H864" s="2" t="d">
        <v>2023-12-06</v>
      </c>
    </row>
    <row r="865" spans="1:8" x14ac:dyDescent="0.2">
      <c r="A865" t="s">
        <v>886</v>
      </c>
      <c r="B865" s="16" t="s">
        <v>20</v>
      </c>
      <c r="C865">
        <v>2</v>
      </c>
      <c r="D865">
        <v>5</v>
      </c>
      <c r="E865">
        <v>10</v>
      </c>
      <c r="F865" t="s">
        <v>23</v>
      </c>
      <c r="G865" t="s">
        <v>11</v>
      </c>
      <c r="H865" s="2" t="d">
        <v>2023-06-22</v>
      </c>
    </row>
    <row r="866" spans="1:8" x14ac:dyDescent="0.2">
      <c r="A866" t="s">
        <v>887</v>
      </c>
      <c r="B866" s="16" t="s">
        <v>18</v>
      </c>
      <c r="C866">
        <v>3</v>
      </c>
      <c r="D866">
        <v>1</v>
      </c>
      <c r="E866">
        <v>3</v>
      </c>
      <c r="F866" t="s">
        <v>10</v>
      </c>
      <c r="H866" s="2" t="d">
        <v>2023-12-15</v>
      </c>
    </row>
    <row r="867" spans="1:8" x14ac:dyDescent="0.2">
      <c r="A867" t="s">
        <v>888</v>
      </c>
      <c r="B867" s="16" t="s">
        <v>18</v>
      </c>
      <c r="C867">
        <v>3</v>
      </c>
      <c r="D867">
        <v>3</v>
      </c>
      <c r="E867">
        <v>9</v>
      </c>
      <c r="F867" t="s">
        <v>23</v>
      </c>
      <c r="G867" t="s">
        <v>15</v>
      </c>
      <c r="H867" s="2" t="d">
        <v>2023-06-10</v>
      </c>
    </row>
    <row r="868" spans="1:8" x14ac:dyDescent="0.2">
      <c r="A868" t="s">
        <v>889</v>
      </c>
      <c r="B868" s="16" t="s">
        <v>13</v>
      </c>
      <c r="C868">
        <v>3</v>
      </c>
      <c r="D868">
        <v>3</v>
      </c>
      <c r="E868">
        <v>9</v>
      </c>
      <c r="F868" t="s">
        <v>23</v>
      </c>
      <c r="G868" t="s">
        <v>15</v>
      </c>
      <c r="H868" s="2" t="d">
        <v>2023-10-24</v>
      </c>
    </row>
    <row r="869" spans="1:8" x14ac:dyDescent="0.2">
      <c r="A869" t="s">
        <v>890</v>
      </c>
      <c r="B869" s="16" t="s">
        <v>62</v>
      </c>
      <c r="C869">
        <v>1</v>
      </c>
      <c r="D869">
        <v>1.5</v>
      </c>
      <c r="E869">
        <v>1.5</v>
      </c>
      <c r="F869" t="s">
        <v>10</v>
      </c>
      <c r="G869" t="s">
        <v>15</v>
      </c>
      <c r="H869" s="2" t="d">
        <v>2023-07-22</v>
      </c>
    </row>
    <row r="870" spans="1:8" x14ac:dyDescent="0.2">
      <c r="A870" t="s">
        <v>891</v>
      </c>
      <c r="B870" s="16" t="s">
        <v>62</v>
      </c>
      <c r="C870">
        <v>1</v>
      </c>
      <c r="D870">
        <v>1.5</v>
      </c>
      <c r="E870">
        <v>1.5</v>
      </c>
      <c r="F870" t="s">
        <v>23</v>
      </c>
      <c r="G870" t="s">
        <v>21</v>
      </c>
      <c r="H870" s="2" t="d">
        <v>2023-03-03</v>
      </c>
    </row>
    <row r="871" spans="1:8" x14ac:dyDescent="0.2">
      <c r="A871" t="s">
        <v>892</v>
      </c>
      <c r="B871" s="16" t="s">
        <v>17</v>
      </c>
      <c r="C871">
        <v>2</v>
      </c>
      <c r="D871" t="s">
        <v>21</v>
      </c>
      <c r="E871">
        <v>2</v>
      </c>
      <c r="F871" t="s">
        <v>23</v>
      </c>
      <c r="G871" t="s">
        <v>11</v>
      </c>
      <c r="H871" s="2" t="d">
        <v>2023-10-24</v>
      </c>
    </row>
    <row r="872" spans="1:8" x14ac:dyDescent="0.2">
      <c r="A872" t="s">
        <v>893</v>
      </c>
      <c r="B872" s="16" t="s">
        <v>13</v>
      </c>
      <c r="C872">
        <v>5</v>
      </c>
      <c r="D872">
        <v>3</v>
      </c>
      <c r="E872">
        <v>15</v>
      </c>
      <c r="F872" t="s">
        <v>10</v>
      </c>
      <c r="G872" t="s">
        <v>15</v>
      </c>
      <c r="H872" s="2" t="d">
        <v>2023-07-05</v>
      </c>
    </row>
    <row r="873" spans="1:8" x14ac:dyDescent="0.2">
      <c r="A873" t="s">
        <v>894</v>
      </c>
      <c r="B873" s="16" t="s">
        <v>62</v>
      </c>
      <c r="C873">
        <v>1</v>
      </c>
      <c r="D873">
        <v>1.5</v>
      </c>
      <c r="E873">
        <v>1.5</v>
      </c>
      <c r="F873" t="s">
        <v>23</v>
      </c>
      <c r="H873" s="2" t="d">
        <v>2023-08-11</v>
      </c>
    </row>
    <row r="874" spans="1:8" x14ac:dyDescent="0.2">
      <c r="A874" t="s">
        <v>895</v>
      </c>
      <c r="B874" s="16" t="s">
        <v>25</v>
      </c>
      <c r="C874">
        <v>2</v>
      </c>
      <c r="D874">
        <v>4</v>
      </c>
      <c r="E874">
        <v>8</v>
      </c>
      <c r="F874" t="s">
        <v>14</v>
      </c>
      <c r="H874" s="2" t="d">
        <v>2023-10-16</v>
      </c>
    </row>
    <row r="875" spans="1:8" x14ac:dyDescent="0.2">
      <c r="A875" t="s">
        <v>896</v>
      </c>
      <c r="B875" s="16" t="s">
        <v>17</v>
      </c>
      <c r="C875">
        <v>2</v>
      </c>
      <c r="D875">
        <v>1</v>
      </c>
      <c r="E875">
        <v>2</v>
      </c>
      <c r="F875" t="s">
        <v>23</v>
      </c>
      <c r="H875" s="2" t="d">
        <v>2023-06-29</v>
      </c>
    </row>
    <row r="876" spans="1:8" x14ac:dyDescent="0.2">
      <c r="A876" t="s">
        <v>897</v>
      </c>
      <c r="B876" s="16" t="s">
        <v>9</v>
      </c>
      <c r="C876">
        <v>1</v>
      </c>
      <c r="D876">
        <v>2</v>
      </c>
      <c r="E876">
        <v>2</v>
      </c>
      <c r="F876" t="s">
        <v>14</v>
      </c>
      <c r="G876" t="s">
        <v>18</v>
      </c>
      <c r="H876" s="2" t="d">
        <v>2023-05-17</v>
      </c>
    </row>
    <row r="877" spans="1:8" x14ac:dyDescent="0.2">
      <c r="A877" t="s">
        <v>898</v>
      </c>
      <c r="B877" s="16" t="s">
        <v>18</v>
      </c>
      <c r="C877">
        <v>5</v>
      </c>
      <c r="D877">
        <v>3</v>
      </c>
      <c r="E877">
        <v>15</v>
      </c>
      <c r="F877" t="s">
        <v>23</v>
      </c>
      <c r="G877" t="s">
        <v>11</v>
      </c>
      <c r="H877" s="2" t="d">
        <v>2023-11-21</v>
      </c>
    </row>
    <row r="878" spans="1:8" x14ac:dyDescent="0.2">
      <c r="A878" t="s">
        <v>899</v>
      </c>
      <c r="B878" s="16" t="s">
        <v>38</v>
      </c>
      <c r="C878">
        <v>2</v>
      </c>
      <c r="D878">
        <v>3</v>
      </c>
      <c r="E878">
        <v>6</v>
      </c>
      <c r="F878" t="s">
        <v>14</v>
      </c>
      <c r="G878" t="s">
        <v>15</v>
      </c>
      <c r="H878" s="2" t="d">
        <v>2023-07-08</v>
      </c>
    </row>
    <row r="879" spans="1:8" x14ac:dyDescent="0.2">
      <c r="A879" t="s">
        <v>900</v>
      </c>
      <c r="B879" s="16" t="s">
        <v>17</v>
      </c>
      <c r="C879">
        <v>1</v>
      </c>
      <c r="D879">
        <v>1</v>
      </c>
      <c r="E879">
        <v>1</v>
      </c>
      <c r="H879" s="2" t="d">
        <v>2023-07-12</v>
      </c>
    </row>
    <row r="880" spans="1:8" x14ac:dyDescent="0.2">
      <c r="A880" t="s">
        <v>901</v>
      </c>
      <c r="B880" s="16" t="s">
        <v>9</v>
      </c>
      <c r="C880">
        <v>1</v>
      </c>
      <c r="D880">
        <v>2</v>
      </c>
      <c r="E880">
        <v>2</v>
      </c>
      <c r="F880" t="s">
        <v>23</v>
      </c>
      <c r="G880" t="s">
        <v>15</v>
      </c>
      <c r="H880" s="2" t="d">
        <v>2023-05-27</v>
      </c>
    </row>
    <row r="881" spans="1:8" x14ac:dyDescent="0.2">
      <c r="A881" t="s">
        <v>902</v>
      </c>
      <c r="B881" s="16" t="s">
        <v>25</v>
      </c>
      <c r="C881">
        <v>4</v>
      </c>
      <c r="D881">
        <v>4</v>
      </c>
      <c r="E881">
        <v>16</v>
      </c>
      <c r="F881" t="s">
        <v>18</v>
      </c>
      <c r="H881" s="2" t="d">
        <v>2023-11-22</v>
      </c>
    </row>
    <row r="882" spans="1:8" x14ac:dyDescent="0.2">
      <c r="A882" t="s">
        <v>903</v>
      </c>
      <c r="B882" s="16" t="s">
        <v>9</v>
      </c>
      <c r="C882">
        <v>5</v>
      </c>
      <c r="D882">
        <v>2</v>
      </c>
      <c r="E882">
        <v>10</v>
      </c>
      <c r="F882" t="s">
        <v>23</v>
      </c>
      <c r="H882" s="2" t="d">
        <v>2023-05-04</v>
      </c>
    </row>
    <row r="883" spans="1:8" x14ac:dyDescent="0.2">
      <c r="A883" t="s">
        <v>904</v>
      </c>
      <c r="B883" s="16" t="s">
        <v>25</v>
      </c>
      <c r="C883">
        <v>1</v>
      </c>
      <c r="D883">
        <v>4</v>
      </c>
      <c r="E883">
        <v>4</v>
      </c>
      <c r="F883" t="s">
        <v>10</v>
      </c>
      <c r="G883" t="s">
        <v>11</v>
      </c>
      <c r="H883" s="2" t="d">
        <v>2023-03-01</v>
      </c>
    </row>
    <row r="884" spans="1:8" x14ac:dyDescent="0.2">
      <c r="A884" t="s">
        <v>905</v>
      </c>
      <c r="B884" s="16" t="s">
        <v>9</v>
      </c>
      <c r="C884">
        <v>5</v>
      </c>
      <c r="D884">
        <v>2</v>
      </c>
      <c r="E884">
        <v>10</v>
      </c>
      <c r="G884" t="s">
        <v>11</v>
      </c>
      <c r="H884" s="2" t="d">
        <v>2023-08-17</v>
      </c>
    </row>
    <row r="885" spans="1:8" x14ac:dyDescent="0.2">
      <c r="A885" t="s">
        <v>906</v>
      </c>
      <c r="B885" s="16" t="s">
        <v>38</v>
      </c>
      <c r="C885">
        <v>3</v>
      </c>
      <c r="D885">
        <v>3</v>
      </c>
      <c r="E885">
        <v>9</v>
      </c>
      <c r="F885" t="s">
        <v>14</v>
      </c>
      <c r="G885" t="s">
        <v>15</v>
      </c>
      <c r="H885" s="2" t="d">
        <v>2023-08-10</v>
      </c>
    </row>
    <row r="886" spans="1:8" x14ac:dyDescent="0.2">
      <c r="A886" t="s">
        <v>907</v>
      </c>
      <c r="B886" s="16" t="s">
        <v>28</v>
      </c>
      <c r="C886">
        <v>4</v>
      </c>
      <c r="D886">
        <v>4</v>
      </c>
      <c r="E886">
        <v>16</v>
      </c>
      <c r="F886" t="s">
        <v>14</v>
      </c>
      <c r="H886" s="2" t="d">
        <v>2023-06-19</v>
      </c>
    </row>
    <row r="887" spans="1:8" x14ac:dyDescent="0.2">
      <c r="A887" t="s">
        <v>908</v>
      </c>
      <c r="B887" s="16" t="s">
        <v>38</v>
      </c>
      <c r="C887">
        <v>1</v>
      </c>
      <c r="D887">
        <v>3</v>
      </c>
      <c r="E887">
        <v>3</v>
      </c>
      <c r="F887" t="s">
        <v>14</v>
      </c>
      <c r="H887" s="2" t="d">
        <v>2023-12-28</v>
      </c>
    </row>
    <row r="888" spans="1:8" x14ac:dyDescent="0.2">
      <c r="A888" t="s">
        <v>909</v>
      </c>
      <c r="B888" s="16" t="s">
        <v>28</v>
      </c>
      <c r="C888">
        <v>4</v>
      </c>
      <c r="D888">
        <v>4</v>
      </c>
      <c r="E888">
        <v>16</v>
      </c>
      <c r="G888" t="s">
        <v>11</v>
      </c>
      <c r="H888" s="2" t="d">
        <v>2023-02-25</v>
      </c>
    </row>
    <row r="889" spans="1:8" x14ac:dyDescent="0.2">
      <c r="A889" t="s">
        <v>910</v>
      </c>
      <c r="B889" s="16" t="s">
        <v>28</v>
      </c>
      <c r="C889">
        <v>1</v>
      </c>
      <c r="D889">
        <v>4</v>
      </c>
      <c r="E889">
        <v>4</v>
      </c>
      <c r="H889" s="2" t="d">
        <v>2023-03-02</v>
      </c>
    </row>
    <row r="890" spans="1:8" x14ac:dyDescent="0.2">
      <c r="A890" t="s">
        <v>911</v>
      </c>
      <c r="B890" s="16" t="s">
        <v>21</v>
      </c>
      <c r="C890">
        <v>4</v>
      </c>
      <c r="D890">
        <v>1</v>
      </c>
      <c r="E890">
        <v>4</v>
      </c>
      <c r="F890" t="s">
        <v>10</v>
      </c>
      <c r="G890" t="s">
        <v>11</v>
      </c>
      <c r="H890" s="2" t="d">
        <v>2023-07-29</v>
      </c>
    </row>
    <row r="891" spans="1:8" x14ac:dyDescent="0.2">
      <c r="A891" t="s">
        <v>912</v>
      </c>
      <c r="B891" s="16" t="s">
        <v>62</v>
      </c>
      <c r="C891">
        <v>4</v>
      </c>
      <c r="D891">
        <v>1.5</v>
      </c>
      <c r="E891">
        <v>6</v>
      </c>
      <c r="F891" t="s">
        <v>23</v>
      </c>
      <c r="G891" t="s">
        <v>11</v>
      </c>
      <c r="H891" s="2" t="d">
        <v>2023-09-22</v>
      </c>
    </row>
    <row r="892" spans="1:8" x14ac:dyDescent="0.2">
      <c r="A892" t="s">
        <v>913</v>
      </c>
      <c r="B892" s="16" t="s">
        <v>38</v>
      </c>
      <c r="C892">
        <v>1</v>
      </c>
      <c r="D892">
        <v>3</v>
      </c>
      <c r="E892">
        <v>3</v>
      </c>
      <c r="F892" t="s">
        <v>23</v>
      </c>
      <c r="G892" t="s">
        <v>11</v>
      </c>
      <c r="H892" s="2" t="d">
        <v>2023-07-10</v>
      </c>
    </row>
    <row r="893" spans="1:8" x14ac:dyDescent="0.2">
      <c r="A893" t="s">
        <v>914</v>
      </c>
      <c r="C893">
        <v>2</v>
      </c>
      <c r="D893">
        <v>1.5</v>
      </c>
      <c r="E893">
        <v>3</v>
      </c>
      <c r="G893" t="s">
        <v>15</v>
      </c>
      <c r="H893" s="2" t="d">
        <v>2023-03-03</v>
      </c>
    </row>
    <row r="894" spans="1:8" x14ac:dyDescent="0.2">
      <c r="A894" t="s">
        <v>915</v>
      </c>
      <c r="B894" s="16" t="s">
        <v>9</v>
      </c>
      <c r="C894">
        <v>2</v>
      </c>
      <c r="D894">
        <v>2</v>
      </c>
      <c r="E894">
        <v>4</v>
      </c>
      <c r="F894" t="s">
        <v>23</v>
      </c>
      <c r="H894" s="2" t="d">
        <v>2023-02-24</v>
      </c>
    </row>
    <row r="895" spans="1:8" x14ac:dyDescent="0.2">
      <c r="A895" t="s">
        <v>916</v>
      </c>
      <c r="B895" s="16" t="s">
        <v>25</v>
      </c>
      <c r="C895">
        <v>1</v>
      </c>
      <c r="D895">
        <v>4</v>
      </c>
      <c r="E895">
        <v>4</v>
      </c>
      <c r="G895" t="s">
        <v>15</v>
      </c>
      <c r="H895" s="2" t="d">
        <v>2023-11-19</v>
      </c>
    </row>
    <row r="896" spans="1:8" x14ac:dyDescent="0.2">
      <c r="A896" t="s">
        <v>917</v>
      </c>
      <c r="B896" s="16" t="s">
        <v>20</v>
      </c>
      <c r="C896">
        <v>2</v>
      </c>
      <c r="D896">
        <v>5</v>
      </c>
      <c r="E896">
        <v>10</v>
      </c>
      <c r="F896" t="s">
        <v>10</v>
      </c>
      <c r="G896" t="s">
        <v>15</v>
      </c>
      <c r="H896" s="2" t="d">
        <v>2023-11-27</v>
      </c>
    </row>
    <row r="897" spans="1:8" x14ac:dyDescent="0.2">
      <c r="A897" t="s">
        <v>918</v>
      </c>
      <c r="B897" s="16" t="s">
        <v>20</v>
      </c>
      <c r="C897">
        <v>2</v>
      </c>
      <c r="D897">
        <v>5</v>
      </c>
      <c r="E897">
        <v>10</v>
      </c>
      <c r="F897" t="s">
        <v>23</v>
      </c>
      <c r="G897" t="s">
        <v>15</v>
      </c>
      <c r="H897" s="2" t="d">
        <v>2023-09-28</v>
      </c>
    </row>
    <row r="898" spans="1:8" x14ac:dyDescent="0.2">
      <c r="A898" t="s">
        <v>919</v>
      </c>
      <c r="B898" s="16" t="s">
        <v>20</v>
      </c>
      <c r="C898">
        <v>5</v>
      </c>
      <c r="D898">
        <v>5</v>
      </c>
      <c r="E898">
        <v>25</v>
      </c>
      <c r="F898" t="s">
        <v>14</v>
      </c>
      <c r="G898" t="s">
        <v>11</v>
      </c>
      <c r="H898" s="2" t="d">
        <v>2023-12-02</v>
      </c>
    </row>
    <row r="899" spans="1:8" x14ac:dyDescent="0.2">
      <c r="A899" t="s">
        <v>920</v>
      </c>
      <c r="B899" s="16" t="s">
        <v>38</v>
      </c>
      <c r="C899">
        <v>5</v>
      </c>
      <c r="D899">
        <v>3</v>
      </c>
      <c r="E899" t="s">
        <v>21</v>
      </c>
      <c r="F899" t="s">
        <v>23</v>
      </c>
      <c r="G899" t="s">
        <v>15</v>
      </c>
      <c r="H899" s="2" t="d">
        <v>2023-11-06</v>
      </c>
    </row>
    <row r="900" spans="1:8" x14ac:dyDescent="0.2">
      <c r="A900" t="s">
        <v>921</v>
      </c>
      <c r="B900" s="16" t="s">
        <v>62</v>
      </c>
      <c r="C900">
        <v>5</v>
      </c>
      <c r="D900">
        <v>1.5</v>
      </c>
      <c r="E900">
        <v>7.5</v>
      </c>
      <c r="F900" t="s">
        <v>10</v>
      </c>
      <c r="G900" t="s">
        <v>11</v>
      </c>
      <c r="H900" s="2" t="d">
        <v>2023-02-07</v>
      </c>
    </row>
    <row r="901" spans="1:8" x14ac:dyDescent="0.2">
      <c r="A901" t="s">
        <v>922</v>
      </c>
      <c r="B901" s="16" t="s">
        <v>62</v>
      </c>
      <c r="C901">
        <v>5</v>
      </c>
      <c r="D901">
        <v>1.5</v>
      </c>
      <c r="E901">
        <v>7.5</v>
      </c>
      <c r="F901" t="s">
        <v>10</v>
      </c>
      <c r="G901" t="s">
        <v>18</v>
      </c>
      <c r="H901" s="2" t="d">
        <v>2023-01-04</v>
      </c>
    </row>
    <row r="902" spans="1:8" x14ac:dyDescent="0.2">
      <c r="A902" t="s">
        <v>923</v>
      </c>
      <c r="B902" s="16" t="s">
        <v>17</v>
      </c>
      <c r="C902">
        <v>2</v>
      </c>
      <c r="D902">
        <v>1</v>
      </c>
      <c r="E902">
        <v>2</v>
      </c>
      <c r="G902" t="s">
        <v>15</v>
      </c>
      <c r="H902" s="2" t="d">
        <v>2023-06-04</v>
      </c>
    </row>
    <row r="903" spans="1:8" x14ac:dyDescent="0.2">
      <c r="A903" t="s">
        <v>924</v>
      </c>
      <c r="B903" s="16" t="s">
        <v>25</v>
      </c>
      <c r="C903">
        <v>1</v>
      </c>
      <c r="D903">
        <v>4</v>
      </c>
      <c r="E903" t="s">
        <v>18</v>
      </c>
      <c r="F903" t="s">
        <v>23</v>
      </c>
      <c r="G903" t="s">
        <v>15</v>
      </c>
      <c r="H903" s="2" t="d">
        <v>2023-11-18</v>
      </c>
    </row>
    <row r="904" spans="1:8" x14ac:dyDescent="0.2">
      <c r="A904" t="s">
        <v>925</v>
      </c>
      <c r="B904" s="16" t="s">
        <v>25</v>
      </c>
      <c r="C904">
        <v>5</v>
      </c>
      <c r="D904">
        <v>4</v>
      </c>
      <c r="E904">
        <v>20</v>
      </c>
      <c r="F904" t="s">
        <v>14</v>
      </c>
      <c r="H904" s="2" t="d">
        <v>2023-09-22</v>
      </c>
    </row>
    <row r="905" spans="1:8" x14ac:dyDescent="0.2">
      <c r="A905" t="s">
        <v>926</v>
      </c>
      <c r="B905" s="16" t="s">
        <v>38</v>
      </c>
      <c r="C905">
        <v>4</v>
      </c>
      <c r="D905">
        <v>3</v>
      </c>
      <c r="E905">
        <v>12</v>
      </c>
      <c r="G905" t="s">
        <v>15</v>
      </c>
      <c r="H905" s="2" t="d">
        <v>2023-04-04</v>
      </c>
    </row>
    <row r="906" spans="1:8" x14ac:dyDescent="0.2">
      <c r="A906" t="s">
        <v>927</v>
      </c>
      <c r="B906" s="16" t="s">
        <v>28</v>
      </c>
      <c r="C906">
        <v>2</v>
      </c>
      <c r="D906">
        <v>4</v>
      </c>
      <c r="E906">
        <v>8</v>
      </c>
      <c r="F906" t="s">
        <v>23</v>
      </c>
      <c r="G906" t="s">
        <v>15</v>
      </c>
      <c r="H906" s="2" t="d">
        <v>2023-10-28</v>
      </c>
    </row>
    <row r="907" spans="1:8" x14ac:dyDescent="0.2">
      <c r="A907" t="s">
        <v>928</v>
      </c>
      <c r="B907" s="16" t="s">
        <v>25</v>
      </c>
      <c r="C907">
        <v>1</v>
      </c>
      <c r="D907">
        <v>4</v>
      </c>
      <c r="F907" t="s">
        <v>14</v>
      </c>
      <c r="H907" s="2" t="d">
        <v>2023-02-07</v>
      </c>
    </row>
    <row r="908" spans="1:8" x14ac:dyDescent="0.2">
      <c r="A908" t="s">
        <v>929</v>
      </c>
      <c r="B908" s="16" t="s">
        <v>38</v>
      </c>
      <c r="C908">
        <v>5</v>
      </c>
      <c r="D908">
        <v>3</v>
      </c>
      <c r="E908">
        <v>15</v>
      </c>
      <c r="H908" s="2" t="d">
        <v>2023-04-15</v>
      </c>
    </row>
    <row r="909" spans="1:8" x14ac:dyDescent="0.2">
      <c r="A909" t="s">
        <v>930</v>
      </c>
      <c r="B909" s="16" t="s">
        <v>62</v>
      </c>
      <c r="C909">
        <v>5</v>
      </c>
      <c r="D909">
        <v>1.5</v>
      </c>
      <c r="E909">
        <v>7.5</v>
      </c>
      <c r="F909" t="s">
        <v>10</v>
      </c>
      <c r="G909" t="s">
        <v>11</v>
      </c>
      <c r="H909" s="2" t="d">
        <v>2023-06-12</v>
      </c>
    </row>
    <row r="910" spans="1:8" x14ac:dyDescent="0.2">
      <c r="A910" t="s">
        <v>931</v>
      </c>
      <c r="B910" s="16" t="s">
        <v>20</v>
      </c>
      <c r="C910">
        <v>1</v>
      </c>
      <c r="D910">
        <v>5</v>
      </c>
      <c r="E910">
        <v>5</v>
      </c>
      <c r="F910" t="s">
        <v>18</v>
      </c>
      <c r="G910" t="s">
        <v>15</v>
      </c>
      <c r="H910" s="2" t="d">
        <v>2023-10-01</v>
      </c>
    </row>
    <row r="911" spans="1:8" x14ac:dyDescent="0.2">
      <c r="A911" t="s">
        <v>932</v>
      </c>
      <c r="B911" s="16" t="s">
        <v>13</v>
      </c>
      <c r="C911">
        <v>1</v>
      </c>
      <c r="D911">
        <v>3</v>
      </c>
      <c r="E911">
        <v>3</v>
      </c>
      <c r="F911" t="s">
        <v>23</v>
      </c>
      <c r="G911" t="s">
        <v>11</v>
      </c>
      <c r="H911" s="2" t="d">
        <v>2023-03-15</v>
      </c>
    </row>
    <row r="912" spans="1:8" x14ac:dyDescent="0.2">
      <c r="A912" t="s">
        <v>933</v>
      </c>
      <c r="B912" s="16" t="s">
        <v>18</v>
      </c>
      <c r="C912">
        <v>1</v>
      </c>
      <c r="D912">
        <v>1</v>
      </c>
      <c r="E912">
        <v>1</v>
      </c>
      <c r="G912" t="s">
        <v>18</v>
      </c>
      <c r="H912" s="2" t="d">
        <v>2023-09-22</v>
      </c>
    </row>
    <row r="913" spans="1:8" x14ac:dyDescent="0.2">
      <c r="A913" t="s">
        <v>934</v>
      </c>
      <c r="B913" s="16" t="s">
        <v>28</v>
      </c>
      <c r="C913">
        <v>1</v>
      </c>
      <c r="D913">
        <v>4</v>
      </c>
      <c r="E913">
        <v>4</v>
      </c>
      <c r="F913" t="s">
        <v>10</v>
      </c>
      <c r="G913" t="s">
        <v>15</v>
      </c>
      <c r="H913" s="2" t="d">
        <v>2023-02-10</v>
      </c>
    </row>
    <row r="914" spans="1:8" x14ac:dyDescent="0.2">
      <c r="A914" t="s">
        <v>935</v>
      </c>
      <c r="B914" s="16" t="s">
        <v>38</v>
      </c>
      <c r="C914">
        <v>4</v>
      </c>
      <c r="D914">
        <v>3</v>
      </c>
      <c r="E914" t="s">
        <v>18</v>
      </c>
      <c r="F914" t="s">
        <v>18</v>
      </c>
      <c r="G914" t="s">
        <v>15</v>
      </c>
      <c r="H914" s="2" t="d">
        <v>2023-03-25</v>
      </c>
    </row>
    <row r="915" spans="1:8" x14ac:dyDescent="0.2">
      <c r="A915" t="s">
        <v>936</v>
      </c>
      <c r="B915" s="16" t="s">
        <v>28</v>
      </c>
      <c r="C915">
        <v>5</v>
      </c>
      <c r="D915">
        <v>4</v>
      </c>
      <c r="E915">
        <v>20</v>
      </c>
      <c r="F915" t="s">
        <v>14</v>
      </c>
      <c r="G915" t="s">
        <v>15</v>
      </c>
      <c r="H915" s="2" t="d">
        <v>2023-09-02</v>
      </c>
    </row>
    <row r="916" spans="1:8" x14ac:dyDescent="0.2">
      <c r="A916" t="s">
        <v>937</v>
      </c>
      <c r="B916" s="16" t="s">
        <v>62</v>
      </c>
      <c r="C916">
        <v>2</v>
      </c>
      <c r="D916">
        <v>1.5</v>
      </c>
      <c r="E916">
        <v>3</v>
      </c>
      <c r="H916" s="2" t="d">
        <v>2023-09-17</v>
      </c>
    </row>
    <row r="917" spans="1:8" x14ac:dyDescent="0.2">
      <c r="A917" t="s">
        <v>938</v>
      </c>
      <c r="C917">
        <v>2</v>
      </c>
      <c r="D917">
        <v>5</v>
      </c>
      <c r="E917">
        <v>10</v>
      </c>
      <c r="H917" s="2" t="d">
        <v>2023-11-02</v>
      </c>
    </row>
    <row r="918" spans="1:8" x14ac:dyDescent="0.2">
      <c r="A918" t="s">
        <v>939</v>
      </c>
      <c r="B918" s="16" t="s">
        <v>9</v>
      </c>
      <c r="C918" t="s">
        <v>21</v>
      </c>
      <c r="D918">
        <v>2</v>
      </c>
      <c r="E918">
        <v>4</v>
      </c>
      <c r="G918" t="s">
        <v>11</v>
      </c>
      <c r="H918" s="2" t="d">
        <v>2023-12-03</v>
      </c>
    </row>
    <row r="919" spans="1:8" x14ac:dyDescent="0.2">
      <c r="A919" t="s">
        <v>940</v>
      </c>
      <c r="C919">
        <v>2</v>
      </c>
      <c r="D919">
        <v>3</v>
      </c>
      <c r="E919">
        <v>6</v>
      </c>
      <c r="F919" t="s">
        <v>23</v>
      </c>
      <c r="G919" t="s">
        <v>11</v>
      </c>
      <c r="H919" s="2" t="d">
        <v>2023-07-19</v>
      </c>
    </row>
    <row r="920" spans="1:8" x14ac:dyDescent="0.2">
      <c r="A920" t="s">
        <v>941</v>
      </c>
      <c r="B920" s="16" t="s">
        <v>9</v>
      </c>
      <c r="C920">
        <v>5</v>
      </c>
      <c r="D920">
        <v>2</v>
      </c>
      <c r="E920">
        <v>10</v>
      </c>
      <c r="F920" t="s">
        <v>23</v>
      </c>
      <c r="G920" t="s">
        <v>11</v>
      </c>
      <c r="H920" s="2" t="d">
        <v>2023-09-13</v>
      </c>
    </row>
    <row r="921" spans="1:8" x14ac:dyDescent="0.2">
      <c r="A921" t="s">
        <v>942</v>
      </c>
      <c r="B921" s="16" t="s">
        <v>20</v>
      </c>
      <c r="C921">
        <v>2</v>
      </c>
      <c r="D921">
        <v>5</v>
      </c>
      <c r="E921">
        <v>10</v>
      </c>
      <c r="F921" t="s">
        <v>14</v>
      </c>
      <c r="G921" t="s">
        <v>15</v>
      </c>
      <c r="H921" s="2" t="d">
        <v>2023-11-22</v>
      </c>
    </row>
    <row r="922" spans="1:8" x14ac:dyDescent="0.2">
      <c r="A922" t="s">
        <v>943</v>
      </c>
      <c r="B922" s="16" t="s">
        <v>17</v>
      </c>
      <c r="C922" t="s">
        <v>21</v>
      </c>
      <c r="D922">
        <v>1</v>
      </c>
      <c r="E922">
        <v>1</v>
      </c>
      <c r="F922" t="s">
        <v>23</v>
      </c>
      <c r="G922" t="s">
        <v>21</v>
      </c>
      <c r="H922" s="2" t="d">
        <v>2023-04-14</v>
      </c>
    </row>
    <row r="923" spans="1:8" x14ac:dyDescent="0.2">
      <c r="A923" t="s">
        <v>944</v>
      </c>
      <c r="B923" s="16" t="s">
        <v>25</v>
      </c>
      <c r="C923">
        <v>4</v>
      </c>
      <c r="D923">
        <v>4</v>
      </c>
      <c r="E923">
        <v>16</v>
      </c>
      <c r="F923" t="s">
        <v>23</v>
      </c>
      <c r="G923" t="s">
        <v>15</v>
      </c>
      <c r="H923" s="2" t="d">
        <v>2023-08-07</v>
      </c>
    </row>
    <row r="924" spans="1:8" x14ac:dyDescent="0.2">
      <c r="A924" t="s">
        <v>945</v>
      </c>
      <c r="B924" s="16" t="s">
        <v>9</v>
      </c>
      <c r="C924">
        <v>1</v>
      </c>
      <c r="D924">
        <v>2</v>
      </c>
      <c r="E924">
        <v>2</v>
      </c>
      <c r="F924" t="s">
        <v>23</v>
      </c>
      <c r="G924" t="s">
        <v>15</v>
      </c>
      <c r="H924" s="2" t="d">
        <v>2023-10-08</v>
      </c>
    </row>
    <row r="925" spans="1:8" x14ac:dyDescent="0.2">
      <c r="A925" t="s">
        <v>946</v>
      </c>
      <c r="B925" s="16" t="s">
        <v>25</v>
      </c>
      <c r="C925">
        <v>4</v>
      </c>
      <c r="D925">
        <v>4</v>
      </c>
      <c r="E925">
        <v>16</v>
      </c>
      <c r="F925" t="s">
        <v>10</v>
      </c>
      <c r="H925" s="2" t="d">
        <v>2023-12-03</v>
      </c>
    </row>
    <row r="926" spans="1:8" x14ac:dyDescent="0.2">
      <c r="A926" t="s">
        <v>947</v>
      </c>
      <c r="B926" s="16" t="s">
        <v>62</v>
      </c>
      <c r="C926">
        <v>2</v>
      </c>
      <c r="D926">
        <v>1.5</v>
      </c>
      <c r="E926">
        <v>3</v>
      </c>
      <c r="G926" t="s">
        <v>11</v>
      </c>
      <c r="H926" s="2" t="d">
        <v>2023-09-21</v>
      </c>
    </row>
    <row r="927" spans="1:8" x14ac:dyDescent="0.2">
      <c r="A927" t="s">
        <v>948</v>
      </c>
      <c r="B927" s="16" t="s">
        <v>13</v>
      </c>
      <c r="C927">
        <v>1</v>
      </c>
      <c r="D927" t="s">
        <v>18</v>
      </c>
      <c r="E927">
        <v>3</v>
      </c>
      <c r="G927" t="s">
        <v>15</v>
      </c>
      <c r="H927" s="2" t="d">
        <v>2023-05-04</v>
      </c>
    </row>
    <row r="928" spans="1:8" x14ac:dyDescent="0.2">
      <c r="A928" t="s">
        <v>949</v>
      </c>
      <c r="B928" s="16" t="s">
        <v>18</v>
      </c>
      <c r="C928">
        <v>4</v>
      </c>
      <c r="D928">
        <v>5</v>
      </c>
      <c r="E928">
        <v>20</v>
      </c>
      <c r="F928" t="s">
        <v>10</v>
      </c>
      <c r="H928" s="2" t="d">
        <v>2023-10-11</v>
      </c>
    </row>
    <row r="929" spans="1:8" x14ac:dyDescent="0.2">
      <c r="A929" t="s">
        <v>950</v>
      </c>
      <c r="B929" s="16" t="s">
        <v>38</v>
      </c>
      <c r="C929" t="s">
        <v>18</v>
      </c>
      <c r="D929">
        <v>3</v>
      </c>
      <c r="E929">
        <v>6</v>
      </c>
      <c r="F929" t="s">
        <v>14</v>
      </c>
      <c r="G929" t="s">
        <v>11</v>
      </c>
      <c r="H929" s="2" t="d">
        <v>2023-11-01</v>
      </c>
    </row>
    <row r="930" spans="1:8" x14ac:dyDescent="0.2">
      <c r="A930" t="s">
        <v>951</v>
      </c>
      <c r="B930" s="16" t="s">
        <v>62</v>
      </c>
      <c r="C930">
        <v>4</v>
      </c>
      <c r="D930">
        <v>1.5</v>
      </c>
      <c r="E930">
        <v>6</v>
      </c>
      <c r="F930" t="s">
        <v>14</v>
      </c>
      <c r="G930" t="s">
        <v>15</v>
      </c>
      <c r="H930" s="2" t="d">
        <v>2023-05-07</v>
      </c>
    </row>
    <row r="931" spans="1:8" x14ac:dyDescent="0.2">
      <c r="A931" t="s">
        <v>952</v>
      </c>
      <c r="B931" s="16" t="s">
        <v>21</v>
      </c>
      <c r="C931">
        <v>4</v>
      </c>
      <c r="D931">
        <v>4</v>
      </c>
      <c r="E931">
        <v>16</v>
      </c>
      <c r="F931" t="s">
        <v>23</v>
      </c>
      <c r="G931" t="s">
        <v>11</v>
      </c>
      <c r="H931" s="2" t="d">
        <v>2023-07-05</v>
      </c>
    </row>
    <row r="932" spans="1:8" x14ac:dyDescent="0.2">
      <c r="A932" t="s">
        <v>953</v>
      </c>
      <c r="B932" s="16" t="s">
        <v>20</v>
      </c>
      <c r="C932">
        <v>2</v>
      </c>
      <c r="D932">
        <v>5</v>
      </c>
      <c r="E932">
        <v>10</v>
      </c>
      <c r="F932" t="s">
        <v>10</v>
      </c>
      <c r="G932" t="s">
        <v>11</v>
      </c>
      <c r="H932" s="2" t="d">
        <v>2023-12-09</v>
      </c>
    </row>
    <row r="933" spans="1:8" x14ac:dyDescent="0.2">
      <c r="A933" t="s">
        <v>954</v>
      </c>
      <c r="C933">
        <v>3</v>
      </c>
      <c r="D933">
        <v>3</v>
      </c>
      <c r="E933">
        <v>9</v>
      </c>
      <c r="G933" t="s">
        <v>15</v>
      </c>
      <c r="H933" s="2" t="d">
        <v>2023-02-22</v>
      </c>
    </row>
    <row r="934" spans="1:8" x14ac:dyDescent="0.2">
      <c r="A934" t="s">
        <v>955</v>
      </c>
      <c r="C934">
        <v>3</v>
      </c>
      <c r="D934">
        <v>5</v>
      </c>
      <c r="F934" t="s">
        <v>14</v>
      </c>
      <c r="G934" t="s">
        <v>11</v>
      </c>
      <c r="H934" s="2" t="d">
        <v>2023-11-04</v>
      </c>
    </row>
    <row r="935" spans="1:8" x14ac:dyDescent="0.2">
      <c r="A935" t="s">
        <v>956</v>
      </c>
      <c r="B935" s="16" t="s">
        <v>38</v>
      </c>
      <c r="C935">
        <v>3</v>
      </c>
      <c r="D935">
        <v>3</v>
      </c>
      <c r="E935">
        <v>9</v>
      </c>
      <c r="F935" t="s">
        <v>10</v>
      </c>
      <c r="G935" t="s">
        <v>11</v>
      </c>
      <c r="H935" s="2" t="d">
        <v>2023-07-24</v>
      </c>
    </row>
    <row r="936" spans="1:8" x14ac:dyDescent="0.2">
      <c r="A936" t="s">
        <v>957</v>
      </c>
      <c r="B936" s="16" t="s">
        <v>9</v>
      </c>
      <c r="C936">
        <v>5</v>
      </c>
      <c r="D936">
        <v>2</v>
      </c>
      <c r="E936">
        <v>10</v>
      </c>
      <c r="F936" t="s">
        <v>14</v>
      </c>
      <c r="H936" s="2" t="d">
        <v>2023-04-16</v>
      </c>
    </row>
    <row r="937" spans="1:8" x14ac:dyDescent="0.2">
      <c r="A937" t="s">
        <v>958</v>
      </c>
      <c r="B937" s="16" t="s">
        <v>17</v>
      </c>
      <c r="C937">
        <v>2</v>
      </c>
      <c r="D937">
        <v>1</v>
      </c>
      <c r="E937">
        <v>2</v>
      </c>
      <c r="F937" t="s">
        <v>10</v>
      </c>
      <c r="G937" t="s">
        <v>15</v>
      </c>
      <c r="H937" s="2" t="d">
        <v>2023-11-28</v>
      </c>
    </row>
    <row r="938" spans="1:8" x14ac:dyDescent="0.2">
      <c r="A938" t="s">
        <v>959</v>
      </c>
      <c r="B938" s="16" t="s">
        <v>38</v>
      </c>
      <c r="C938">
        <v>5</v>
      </c>
      <c r="D938">
        <v>3</v>
      </c>
      <c r="E938">
        <v>15</v>
      </c>
      <c r="F938" t="s">
        <v>10</v>
      </c>
      <c r="H938" s="2" t="d">
        <v>2023-10-01</v>
      </c>
    </row>
    <row r="939" spans="1:8" x14ac:dyDescent="0.2">
      <c r="A939" t="s">
        <v>960</v>
      </c>
      <c r="B939" s="16" t="s">
        <v>9</v>
      </c>
      <c r="C939">
        <v>2</v>
      </c>
      <c r="D939">
        <v>2</v>
      </c>
      <c r="E939">
        <v>4</v>
      </c>
      <c r="F939" t="s">
        <v>23</v>
      </c>
      <c r="H939" s="2" t="d">
        <v>2023-06-02</v>
      </c>
    </row>
    <row r="940" spans="1:8" x14ac:dyDescent="0.2">
      <c r="A940" t="s">
        <v>961</v>
      </c>
      <c r="B940" s="16" t="s">
        <v>38</v>
      </c>
      <c r="C940">
        <v>3</v>
      </c>
      <c r="D940">
        <v>3</v>
      </c>
      <c r="E940">
        <v>9</v>
      </c>
      <c r="F940" t="s">
        <v>14</v>
      </c>
      <c r="H940" s="2" t="d">
        <v>2023-04-19</v>
      </c>
    </row>
    <row r="941" spans="1:8" x14ac:dyDescent="0.2">
      <c r="A941" t="s">
        <v>962</v>
      </c>
      <c r="B941" s="16" t="s">
        <v>13</v>
      </c>
      <c r="C941">
        <v>1</v>
      </c>
      <c r="E941">
        <v>3</v>
      </c>
      <c r="G941" t="s">
        <v>11</v>
      </c>
      <c r="H941" s="2" t="d">
        <v>2023-04-10</v>
      </c>
    </row>
    <row r="942" spans="1:8" x14ac:dyDescent="0.2">
      <c r="A942" t="s">
        <v>963</v>
      </c>
      <c r="B942" s="16" t="s">
        <v>9</v>
      </c>
      <c r="D942">
        <v>2</v>
      </c>
      <c r="E942">
        <v>2</v>
      </c>
      <c r="F942" t="s">
        <v>14</v>
      </c>
      <c r="H942" s="2" t="d">
        <v>2023-10-07</v>
      </c>
    </row>
    <row r="943" spans="1:8" x14ac:dyDescent="0.2">
      <c r="A943" t="s">
        <v>964</v>
      </c>
      <c r="B943" s="16" t="s">
        <v>20</v>
      </c>
      <c r="C943">
        <v>5</v>
      </c>
      <c r="D943">
        <v>5</v>
      </c>
      <c r="E943">
        <v>25</v>
      </c>
      <c r="F943" t="s">
        <v>23</v>
      </c>
      <c r="G943" t="s">
        <v>15</v>
      </c>
      <c r="H943" s="2" t="d">
        <v>2023-11-15</v>
      </c>
    </row>
    <row r="944" spans="1:8" x14ac:dyDescent="0.2">
      <c r="A944" t="s">
        <v>965</v>
      </c>
      <c r="B944" s="16" t="s">
        <v>62</v>
      </c>
      <c r="C944">
        <v>2</v>
      </c>
      <c r="D944">
        <v>1.5</v>
      </c>
      <c r="E944">
        <v>3</v>
      </c>
      <c r="H944" s="2" t="d">
        <v>2023-04-20</v>
      </c>
    </row>
    <row r="945" spans="1:8" x14ac:dyDescent="0.2">
      <c r="A945" t="s">
        <v>966</v>
      </c>
      <c r="B945" s="16" t="s">
        <v>62</v>
      </c>
      <c r="C945">
        <v>4</v>
      </c>
      <c r="D945">
        <v>1.5</v>
      </c>
      <c r="E945">
        <v>6</v>
      </c>
      <c r="F945" t="s">
        <v>10</v>
      </c>
      <c r="G945" t="s">
        <v>15</v>
      </c>
      <c r="H945" s="2" t="d">
        <v>2023-08-07</v>
      </c>
    </row>
    <row r="946" spans="1:8" x14ac:dyDescent="0.2">
      <c r="A946" t="s">
        <v>967</v>
      </c>
      <c r="B946" s="16" t="s">
        <v>17</v>
      </c>
      <c r="C946">
        <v>1</v>
      </c>
      <c r="D946">
        <v>1</v>
      </c>
      <c r="E946">
        <v>1</v>
      </c>
      <c r="F946" t="s">
        <v>10</v>
      </c>
      <c r="G946" t="s">
        <v>15</v>
      </c>
      <c r="H946" s="2" t="d">
        <v>2023-11-15</v>
      </c>
    </row>
    <row r="947" spans="1:8" x14ac:dyDescent="0.2">
      <c r="A947" t="s">
        <v>968</v>
      </c>
      <c r="B947" s="16" t="s">
        <v>9</v>
      </c>
      <c r="C947">
        <v>1</v>
      </c>
      <c r="D947">
        <v>2</v>
      </c>
      <c r="E947">
        <v>2</v>
      </c>
      <c r="G947" t="s">
        <v>21</v>
      </c>
      <c r="H947" s="2" t="d">
        <v>2023-09-02</v>
      </c>
    </row>
    <row r="948" spans="1:8" x14ac:dyDescent="0.2">
      <c r="A948" t="s">
        <v>969</v>
      </c>
      <c r="B948" s="16" t="s">
        <v>25</v>
      </c>
      <c r="C948">
        <v>1</v>
      </c>
      <c r="D948">
        <v>4</v>
      </c>
      <c r="E948">
        <v>4</v>
      </c>
      <c r="F948" t="s">
        <v>18</v>
      </c>
      <c r="G948" t="s">
        <v>15</v>
      </c>
      <c r="H948" s="2" t="d">
        <v>2023-06-10</v>
      </c>
    </row>
    <row r="949" spans="1:8" x14ac:dyDescent="0.2">
      <c r="A949" t="s">
        <v>970</v>
      </c>
      <c r="B949" s="16" t="s">
        <v>62</v>
      </c>
      <c r="C949">
        <v>3</v>
      </c>
      <c r="D949">
        <v>1.5</v>
      </c>
      <c r="E949">
        <v>4.5</v>
      </c>
      <c r="F949" t="s">
        <v>10</v>
      </c>
      <c r="G949" t="s">
        <v>15</v>
      </c>
      <c r="H949" s="2" t="d">
        <v>2023-05-07</v>
      </c>
    </row>
    <row r="950" spans="1:8" x14ac:dyDescent="0.2">
      <c r="A950" t="s">
        <v>971</v>
      </c>
      <c r="B950" s="16" t="s">
        <v>28</v>
      </c>
      <c r="C950">
        <v>4</v>
      </c>
      <c r="D950">
        <v>4</v>
      </c>
      <c r="E950">
        <v>16</v>
      </c>
      <c r="F950" t="s">
        <v>14</v>
      </c>
      <c r="G950" t="s">
        <v>15</v>
      </c>
      <c r="H950" s="2" t="d">
        <v>2023-05-19</v>
      </c>
    </row>
    <row r="951" spans="1:8" x14ac:dyDescent="0.2">
      <c r="A951" t="s">
        <v>972</v>
      </c>
      <c r="B951" s="16" t="s">
        <v>62</v>
      </c>
      <c r="C951" t="s">
        <v>18</v>
      </c>
      <c r="E951">
        <v>3</v>
      </c>
      <c r="F951" t="s">
        <v>10</v>
      </c>
      <c r="G951" t="s">
        <v>11</v>
      </c>
      <c r="H951" s="2" t="d">
        <v>2023-03-07</v>
      </c>
    </row>
    <row r="952" spans="1:8" x14ac:dyDescent="0.2">
      <c r="A952" t="s">
        <v>973</v>
      </c>
      <c r="B952" s="16" t="s">
        <v>20</v>
      </c>
      <c r="C952">
        <v>4</v>
      </c>
      <c r="D952">
        <v>5</v>
      </c>
      <c r="E952">
        <v>20</v>
      </c>
      <c r="F952" t="s">
        <v>10</v>
      </c>
      <c r="H952" s="2" t="d">
        <v>2023-05-23</v>
      </c>
    </row>
    <row r="953" spans="1:8" x14ac:dyDescent="0.2">
      <c r="A953" t="s">
        <v>974</v>
      </c>
      <c r="B953" s="16" t="s">
        <v>25</v>
      </c>
      <c r="C953">
        <v>1</v>
      </c>
      <c r="D953">
        <v>4</v>
      </c>
      <c r="E953">
        <v>4</v>
      </c>
      <c r="F953" t="s">
        <v>10</v>
      </c>
      <c r="G953" t="s">
        <v>11</v>
      </c>
      <c r="H953" s="2" t="d">
        <v>2023-03-21</v>
      </c>
    </row>
    <row r="954" spans="1:8" x14ac:dyDescent="0.2">
      <c r="A954" t="s">
        <v>975</v>
      </c>
      <c r="B954" s="16" t="s">
        <v>9</v>
      </c>
      <c r="C954">
        <v>1</v>
      </c>
      <c r="D954">
        <v>2</v>
      </c>
      <c r="E954">
        <v>2</v>
      </c>
      <c r="F954" t="s">
        <v>10</v>
      </c>
      <c r="G954" t="s">
        <v>15</v>
      </c>
      <c r="H954" s="2" t="d">
        <v>2023-10-02</v>
      </c>
    </row>
    <row r="955" spans="1:8" x14ac:dyDescent="0.2">
      <c r="A955" t="s">
        <v>976</v>
      </c>
      <c r="B955" s="16" t="s">
        <v>20</v>
      </c>
      <c r="D955">
        <v>5</v>
      </c>
      <c r="E955">
        <v>5</v>
      </c>
      <c r="F955" t="s">
        <v>23</v>
      </c>
      <c r="G955" t="s">
        <v>18</v>
      </c>
      <c r="H955" s="2" t="d">
        <v>2023-04-02</v>
      </c>
    </row>
    <row r="956" spans="1:8" x14ac:dyDescent="0.2">
      <c r="A956" t="s">
        <v>977</v>
      </c>
      <c r="B956" s="16" t="s">
        <v>28</v>
      </c>
      <c r="C956">
        <v>2</v>
      </c>
      <c r="D956">
        <v>4</v>
      </c>
      <c r="E956">
        <v>8</v>
      </c>
      <c r="G956" t="s">
        <v>18</v>
      </c>
      <c r="H956" s="2" t="d">
        <v>2023-06-26</v>
      </c>
    </row>
    <row r="957" spans="1:8" x14ac:dyDescent="0.2">
      <c r="A957" t="s">
        <v>978</v>
      </c>
      <c r="B957" s="16" t="s">
        <v>28</v>
      </c>
      <c r="C957">
        <v>4</v>
      </c>
      <c r="D957">
        <v>4</v>
      </c>
      <c r="E957">
        <v>16</v>
      </c>
      <c r="F957" t="s">
        <v>23</v>
      </c>
      <c r="G957" t="s">
        <v>15</v>
      </c>
      <c r="H957" s="2" t="d">
        <v>2023-11-09</v>
      </c>
    </row>
    <row r="958" spans="1:8" x14ac:dyDescent="0.2">
      <c r="A958" t="s">
        <v>979</v>
      </c>
      <c r="B958" s="16" t="s">
        <v>28</v>
      </c>
      <c r="C958">
        <v>2</v>
      </c>
      <c r="D958">
        <v>4</v>
      </c>
      <c r="E958">
        <v>8</v>
      </c>
      <c r="F958" t="s">
        <v>23</v>
      </c>
      <c r="G958" t="s">
        <v>15</v>
      </c>
      <c r="H958" s="2" t="d">
        <v>2023-09-20</v>
      </c>
    </row>
    <row r="959" spans="1:8" x14ac:dyDescent="0.2">
      <c r="A959" t="s">
        <v>980</v>
      </c>
      <c r="B959" s="16" t="s">
        <v>38</v>
      </c>
      <c r="C959">
        <v>1</v>
      </c>
      <c r="D959">
        <v>3</v>
      </c>
      <c r="E959">
        <v>3</v>
      </c>
      <c r="H959" s="2" t="d">
        <v>2023-03-13</v>
      </c>
    </row>
    <row r="960" spans="1:8" x14ac:dyDescent="0.2">
      <c r="A960" t="s">
        <v>981</v>
      </c>
      <c r="B960" s="16" t="s">
        <v>38</v>
      </c>
      <c r="C960">
        <v>2</v>
      </c>
      <c r="D960" t="s">
        <v>18</v>
      </c>
      <c r="E960">
        <v>6</v>
      </c>
      <c r="F960" t="s">
        <v>23</v>
      </c>
      <c r="G960" t="s">
        <v>11</v>
      </c>
      <c r="H960" s="2" t="d">
        <v>2023-11-29</v>
      </c>
    </row>
    <row r="961" spans="1:8" x14ac:dyDescent="0.2">
      <c r="A961" t="s">
        <v>982</v>
      </c>
      <c r="B961" s="16" t="s">
        <v>9</v>
      </c>
      <c r="C961">
        <v>3</v>
      </c>
      <c r="D961">
        <v>2</v>
      </c>
      <c r="E961">
        <v>6</v>
      </c>
      <c r="F961" t="s">
        <v>10</v>
      </c>
      <c r="G961" t="s">
        <v>11</v>
      </c>
      <c r="H961" s="2" t="d">
        <v>2023-12-15</v>
      </c>
    </row>
    <row r="962" spans="1:8" x14ac:dyDescent="0.2">
      <c r="A962" t="s">
        <v>983</v>
      </c>
      <c r="C962">
        <v>4</v>
      </c>
      <c r="D962">
        <v>4</v>
      </c>
      <c r="E962">
        <v>16</v>
      </c>
      <c r="F962" t="s">
        <v>10</v>
      </c>
      <c r="G962" t="s">
        <v>15</v>
      </c>
      <c r="H962" s="2" t="d">
        <v>2023-06-08</v>
      </c>
    </row>
    <row r="963" spans="1:8" x14ac:dyDescent="0.2">
      <c r="A963" t="s">
        <v>984</v>
      </c>
      <c r="B963" s="16" t="s">
        <v>25</v>
      </c>
      <c r="C963">
        <v>3</v>
      </c>
      <c r="D963">
        <v>4</v>
      </c>
      <c r="E963" t="s">
        <v>21</v>
      </c>
      <c r="G963" t="s">
        <v>21</v>
      </c>
      <c r="H963" s="2" t="d">
        <v>2023-06-25</v>
      </c>
    </row>
    <row r="964" spans="1:8" x14ac:dyDescent="0.2">
      <c r="A964" t="s">
        <v>985</v>
      </c>
      <c r="B964" s="16" t="s">
        <v>9</v>
      </c>
      <c r="C964">
        <v>1</v>
      </c>
      <c r="D964">
        <v>2</v>
      </c>
      <c r="E964">
        <v>2</v>
      </c>
      <c r="G964" t="s">
        <v>21</v>
      </c>
      <c r="H964" s="2" t="d">
        <v>2023-09-05</v>
      </c>
    </row>
    <row r="965" spans="1:8" x14ac:dyDescent="0.2">
      <c r="A965" t="s">
        <v>986</v>
      </c>
      <c r="B965" s="16" t="s">
        <v>62</v>
      </c>
      <c r="C965">
        <v>4</v>
      </c>
      <c r="D965">
        <v>1.5</v>
      </c>
      <c r="E965">
        <v>6</v>
      </c>
      <c r="F965" t="s">
        <v>10</v>
      </c>
      <c r="H965" s="2" t="d">
        <v>2023-01-31</v>
      </c>
    </row>
    <row r="966" spans="1:8" x14ac:dyDescent="0.2">
      <c r="A966" t="s">
        <v>987</v>
      </c>
      <c r="B966" s="16" t="s">
        <v>28</v>
      </c>
      <c r="C966">
        <v>5</v>
      </c>
      <c r="D966">
        <v>4</v>
      </c>
      <c r="E966">
        <v>20</v>
      </c>
      <c r="F966" t="s">
        <v>23</v>
      </c>
      <c r="H966" s="2" t="d">
        <v>2023-01-16</v>
      </c>
    </row>
    <row r="967" spans="1:8" x14ac:dyDescent="0.2">
      <c r="A967" t="s">
        <v>988</v>
      </c>
      <c r="B967" s="16" t="s">
        <v>18</v>
      </c>
      <c r="C967">
        <v>2</v>
      </c>
      <c r="D967">
        <v>3</v>
      </c>
      <c r="E967">
        <v>6</v>
      </c>
      <c r="F967" t="s">
        <v>14</v>
      </c>
      <c r="G967" t="s">
        <v>15</v>
      </c>
      <c r="H967" s="2" t="d">
        <v>2023-06-16</v>
      </c>
    </row>
    <row r="968" spans="1:8" x14ac:dyDescent="0.2">
      <c r="A968" t="s">
        <v>989</v>
      </c>
      <c r="B968" s="16" t="s">
        <v>20</v>
      </c>
      <c r="C968">
        <v>4</v>
      </c>
      <c r="D968">
        <v>5</v>
      </c>
      <c r="E968">
        <v>20</v>
      </c>
      <c r="F968" t="s">
        <v>14</v>
      </c>
      <c r="G968" t="s">
        <v>15</v>
      </c>
      <c r="H968" s="2" t="d">
        <v>2023-03-01</v>
      </c>
    </row>
    <row r="969" spans="1:8" x14ac:dyDescent="0.2">
      <c r="A969" t="s">
        <v>990</v>
      </c>
      <c r="B969" s="16" t="s">
        <v>13</v>
      </c>
      <c r="C969">
        <v>3</v>
      </c>
      <c r="D969">
        <v>3</v>
      </c>
      <c r="E969">
        <v>9</v>
      </c>
      <c r="F969" t="s">
        <v>10</v>
      </c>
      <c r="G969" t="s">
        <v>21</v>
      </c>
      <c r="H969" s="2" t="d">
        <v>2023-09-26</v>
      </c>
    </row>
    <row r="970" spans="1:8" x14ac:dyDescent="0.2">
      <c r="A970" t="s">
        <v>991</v>
      </c>
      <c r="B970" s="16" t="s">
        <v>13</v>
      </c>
      <c r="C970">
        <v>3</v>
      </c>
      <c r="D970">
        <v>3</v>
      </c>
      <c r="E970">
        <v>9</v>
      </c>
      <c r="F970" t="s">
        <v>14</v>
      </c>
      <c r="H970" s="2" t="d">
        <v>2023-08-24</v>
      </c>
    </row>
    <row r="971" spans="1:8" x14ac:dyDescent="0.2">
      <c r="A971" t="s">
        <v>992</v>
      </c>
      <c r="C971">
        <v>3</v>
      </c>
      <c r="D971">
        <v>5</v>
      </c>
      <c r="E971">
        <v>15</v>
      </c>
      <c r="F971" t="s">
        <v>10</v>
      </c>
      <c r="G971" t="s">
        <v>15</v>
      </c>
      <c r="H971" s="2" t="d">
        <v>2023-09-04</v>
      </c>
    </row>
    <row r="972" spans="1:8" x14ac:dyDescent="0.2">
      <c r="A972" t="s">
        <v>993</v>
      </c>
      <c r="B972" s="16" t="s">
        <v>62</v>
      </c>
      <c r="C972">
        <v>4</v>
      </c>
      <c r="D972">
        <v>1.5</v>
      </c>
      <c r="E972">
        <v>6</v>
      </c>
      <c r="F972" t="s">
        <v>10</v>
      </c>
      <c r="H972" s="2" t="d">
        <v>2023-05-22</v>
      </c>
    </row>
    <row r="973" spans="1:8" x14ac:dyDescent="0.2">
      <c r="A973" t="s">
        <v>994</v>
      </c>
      <c r="B973" s="16" t="s">
        <v>28</v>
      </c>
      <c r="C973">
        <v>2</v>
      </c>
      <c r="D973">
        <v>4</v>
      </c>
      <c r="E973">
        <v>8</v>
      </c>
      <c r="F973" t="s">
        <v>14</v>
      </c>
      <c r="G973" t="s">
        <v>15</v>
      </c>
      <c r="H973" s="2" t="d">
        <v>2023-02-04</v>
      </c>
    </row>
    <row r="974" spans="1:8" x14ac:dyDescent="0.2">
      <c r="A974" t="s">
        <v>995</v>
      </c>
      <c r="B974" s="16" t="s">
        <v>62</v>
      </c>
      <c r="C974">
        <v>2</v>
      </c>
      <c r="D974">
        <v>1.5</v>
      </c>
      <c r="E974">
        <v>3</v>
      </c>
      <c r="H974" s="2" t="d">
        <v>2023-08-11</v>
      </c>
    </row>
    <row r="975" spans="1:8" x14ac:dyDescent="0.2">
      <c r="A975" t="s">
        <v>996</v>
      </c>
      <c r="B975" s="16" t="s">
        <v>17</v>
      </c>
      <c r="C975">
        <v>4</v>
      </c>
      <c r="D975">
        <v>1</v>
      </c>
      <c r="E975">
        <v>4</v>
      </c>
      <c r="F975" t="s">
        <v>14</v>
      </c>
      <c r="H975" s="2" t="d">
        <v>2023-08-07</v>
      </c>
    </row>
    <row r="976" spans="1:8" x14ac:dyDescent="0.2">
      <c r="A976" t="s">
        <v>997</v>
      </c>
      <c r="B976" s="16" t="s">
        <v>17</v>
      </c>
      <c r="C976">
        <v>1</v>
      </c>
      <c r="D976">
        <v>1</v>
      </c>
      <c r="E976">
        <v>1</v>
      </c>
      <c r="F976" t="s">
        <v>10</v>
      </c>
      <c r="G976" t="s">
        <v>21</v>
      </c>
      <c r="H976" s="2" t="d">
        <v>2023-09-11</v>
      </c>
    </row>
    <row r="977" spans="1:8" x14ac:dyDescent="0.2">
      <c r="A977" t="s">
        <v>998</v>
      </c>
      <c r="B977" s="16" t="s">
        <v>13</v>
      </c>
      <c r="C977">
        <v>3</v>
      </c>
      <c r="D977">
        <v>3</v>
      </c>
      <c r="E977">
        <v>9</v>
      </c>
      <c r="F977" t="s">
        <v>10</v>
      </c>
      <c r="G977" t="s">
        <v>11</v>
      </c>
      <c r="H977" s="2" t="d">
        <v>2023-12-12</v>
      </c>
    </row>
    <row r="978" spans="1:8" x14ac:dyDescent="0.2">
      <c r="A978" t="s">
        <v>999</v>
      </c>
      <c r="B978" s="16" t="s">
        <v>13</v>
      </c>
      <c r="C978">
        <v>1</v>
      </c>
      <c r="D978">
        <v>3</v>
      </c>
      <c r="E978">
        <v>3</v>
      </c>
      <c r="G978" t="s">
        <v>11</v>
      </c>
      <c r="H978" s="2" t="d">
        <v>2023-08-23</v>
      </c>
    </row>
    <row r="979" spans="1:8" x14ac:dyDescent="0.2">
      <c r="A979" t="s">
        <v>1000</v>
      </c>
      <c r="B979" s="16" t="s">
        <v>38</v>
      </c>
      <c r="C979">
        <v>1</v>
      </c>
      <c r="D979">
        <v>3</v>
      </c>
      <c r="E979">
        <v>3</v>
      </c>
      <c r="F979" t="s">
        <v>14</v>
      </c>
      <c r="G979" t="s">
        <v>18</v>
      </c>
      <c r="H979" s="2" t="d">
        <v>2023-12-12</v>
      </c>
    </row>
    <row r="980" spans="1:8" x14ac:dyDescent="0.2">
      <c r="A980" t="s">
        <v>1001</v>
      </c>
      <c r="B980" s="16" t="s">
        <v>13</v>
      </c>
      <c r="C980">
        <v>3</v>
      </c>
      <c r="D980">
        <v>3</v>
      </c>
      <c r="E980">
        <v>9</v>
      </c>
      <c r="F980" t="s">
        <v>23</v>
      </c>
      <c r="G980" t="s">
        <v>15</v>
      </c>
      <c r="H980" s="2" t="d">
        <v>2023-01-31</v>
      </c>
    </row>
    <row r="981" spans="1:8" x14ac:dyDescent="0.2">
      <c r="A981" t="s">
        <v>1002</v>
      </c>
      <c r="B981" s="16" t="s">
        <v>25</v>
      </c>
      <c r="C981">
        <v>1</v>
      </c>
      <c r="D981">
        <v>4</v>
      </c>
      <c r="E981">
        <v>4</v>
      </c>
      <c r="G981" t="s">
        <v>11</v>
      </c>
      <c r="H981" s="2" t="d">
        <v>2023-05-31</v>
      </c>
    </row>
    <row r="982" spans="1:8" x14ac:dyDescent="0.2">
      <c r="A982" t="s">
        <v>1003</v>
      </c>
      <c r="B982" s="16" t="s">
        <v>13</v>
      </c>
      <c r="C982">
        <v>2</v>
      </c>
      <c r="D982">
        <v>3</v>
      </c>
      <c r="E982">
        <v>6</v>
      </c>
      <c r="F982" t="s">
        <v>10</v>
      </c>
      <c r="G982" t="s">
        <v>15</v>
      </c>
      <c r="H982" s="2" t="d">
        <v>2023-10-03</v>
      </c>
    </row>
    <row r="983" spans="1:8" x14ac:dyDescent="0.2">
      <c r="A983" t="s">
        <v>1004</v>
      </c>
      <c r="B983" s="16" t="s">
        <v>20</v>
      </c>
      <c r="C983">
        <v>3</v>
      </c>
      <c r="D983">
        <v>5</v>
      </c>
      <c r="E983">
        <v>15</v>
      </c>
      <c r="F983" t="s">
        <v>14</v>
      </c>
      <c r="G983" t="s">
        <v>11</v>
      </c>
      <c r="H983" s="2" t="d">
        <v>2023-07-18</v>
      </c>
    </row>
    <row r="984" spans="1:8" x14ac:dyDescent="0.2">
      <c r="A984" t="s">
        <v>1005</v>
      </c>
      <c r="B984" s="16" t="s">
        <v>28</v>
      </c>
      <c r="C984">
        <v>1</v>
      </c>
      <c r="D984">
        <v>4</v>
      </c>
      <c r="E984">
        <v>4</v>
      </c>
      <c r="F984" t="s">
        <v>10</v>
      </c>
      <c r="G984" t="s">
        <v>11</v>
      </c>
      <c r="H984" s="2" t="d">
        <v>2023-07-22</v>
      </c>
    </row>
    <row r="985" spans="1:8" x14ac:dyDescent="0.2">
      <c r="A985" t="s">
        <v>1006</v>
      </c>
      <c r="B985" s="16" t="s">
        <v>13</v>
      </c>
      <c r="C985">
        <v>5</v>
      </c>
      <c r="D985">
        <v>3</v>
      </c>
      <c r="E985">
        <v>15</v>
      </c>
      <c r="F985" t="s">
        <v>21</v>
      </c>
      <c r="G985" t="s">
        <v>15</v>
      </c>
      <c r="H985" s="2" t="d">
        <v>2023-06-02</v>
      </c>
    </row>
    <row r="986" spans="1:8" x14ac:dyDescent="0.2">
      <c r="A986" t="s">
        <v>1007</v>
      </c>
      <c r="B986" s="16" t="s">
        <v>20</v>
      </c>
      <c r="C986">
        <v>4</v>
      </c>
      <c r="D986">
        <v>5</v>
      </c>
      <c r="E986">
        <v>20</v>
      </c>
      <c r="G986" t="s">
        <v>18</v>
      </c>
      <c r="H986" s="2" t="d">
        <v>2023-01-28</v>
      </c>
    </row>
    <row r="987" spans="1:8" x14ac:dyDescent="0.2">
      <c r="A987" t="s">
        <v>1008</v>
      </c>
      <c r="B987" s="16" t="s">
        <v>21</v>
      </c>
      <c r="C987">
        <v>5</v>
      </c>
      <c r="D987">
        <v>4</v>
      </c>
      <c r="E987">
        <v>20</v>
      </c>
      <c r="F987" t="s">
        <v>10</v>
      </c>
      <c r="G987" t="s">
        <v>21</v>
      </c>
      <c r="H987" s="2" t="d">
        <v>2023-01-02</v>
      </c>
    </row>
    <row r="988" spans="1:8" x14ac:dyDescent="0.2">
      <c r="A988" t="s">
        <v>1009</v>
      </c>
      <c r="B988" s="16" t="s">
        <v>20</v>
      </c>
      <c r="C988">
        <v>4</v>
      </c>
      <c r="D988">
        <v>5</v>
      </c>
      <c r="E988">
        <v>20</v>
      </c>
      <c r="F988" t="s">
        <v>10</v>
      </c>
      <c r="G988" t="s">
        <v>15</v>
      </c>
      <c r="H988" s="2" t="d">
        <v>2023-12-18</v>
      </c>
    </row>
    <row r="989" spans="1:8" x14ac:dyDescent="0.2">
      <c r="A989" t="s">
        <v>1010</v>
      </c>
      <c r="B989" s="16" t="s">
        <v>20</v>
      </c>
      <c r="C989">
        <v>4</v>
      </c>
      <c r="D989">
        <v>5</v>
      </c>
      <c r="E989">
        <v>20</v>
      </c>
      <c r="G989" t="s">
        <v>15</v>
      </c>
      <c r="H989" s="2" t="d">
        <v>2023-04-28</v>
      </c>
    </row>
    <row r="990" spans="1:8" x14ac:dyDescent="0.2">
      <c r="A990" t="s">
        <v>1011</v>
      </c>
      <c r="B990" s="16" t="s">
        <v>20</v>
      </c>
      <c r="C990">
        <v>1</v>
      </c>
      <c r="D990">
        <v>5</v>
      </c>
      <c r="E990">
        <v>5</v>
      </c>
      <c r="F990" t="s">
        <v>14</v>
      </c>
      <c r="G990" t="s">
        <v>11</v>
      </c>
      <c r="H990" s="2" t="d">
        <v>2023-03-20</v>
      </c>
    </row>
    <row r="991" spans="1:8" x14ac:dyDescent="0.2">
      <c r="A991" t="s">
        <v>1012</v>
      </c>
      <c r="B991" s="16" t="s">
        <v>25</v>
      </c>
      <c r="C991" t="s">
        <v>18</v>
      </c>
      <c r="D991">
        <v>4</v>
      </c>
      <c r="E991">
        <v>4</v>
      </c>
      <c r="F991" t="s">
        <v>23</v>
      </c>
      <c r="H991" s="2" t="d">
        <v>2023-03-05</v>
      </c>
    </row>
    <row r="992" spans="1:8" x14ac:dyDescent="0.2">
      <c r="A992" t="s">
        <v>1013</v>
      </c>
      <c r="B992" s="16" t="s">
        <v>25</v>
      </c>
      <c r="C992">
        <v>5</v>
      </c>
      <c r="D992">
        <v>4</v>
      </c>
      <c r="E992" t="s">
        <v>21</v>
      </c>
      <c r="F992" t="s">
        <v>23</v>
      </c>
      <c r="G992" t="s">
        <v>15</v>
      </c>
      <c r="H992" s="2" t="d">
        <v>2023-12-02</v>
      </c>
    </row>
    <row r="993" spans="1:8" x14ac:dyDescent="0.2">
      <c r="A993" t="s">
        <v>1014</v>
      </c>
      <c r="B993" s="16" t="s">
        <v>13</v>
      </c>
      <c r="C993">
        <v>3</v>
      </c>
      <c r="D993">
        <v>3</v>
      </c>
      <c r="E993">
        <v>9</v>
      </c>
      <c r="F993" t="s">
        <v>14</v>
      </c>
      <c r="G993" t="s">
        <v>15</v>
      </c>
      <c r="H993" s="2" t="d">
        <v>2023-03-01</v>
      </c>
    </row>
    <row r="994" spans="1:8" x14ac:dyDescent="0.2">
      <c r="A994" t="s">
        <v>1015</v>
      </c>
      <c r="B994" s="16" t="s">
        <v>18</v>
      </c>
      <c r="C994">
        <v>2</v>
      </c>
      <c r="D994">
        <v>1</v>
      </c>
      <c r="E994">
        <v>2</v>
      </c>
      <c r="F994" t="s">
        <v>10</v>
      </c>
      <c r="G994" t="s">
        <v>15</v>
      </c>
      <c r="H994" s="2" t="d">
        <v>2023-10-09</v>
      </c>
    </row>
    <row r="995" spans="1:8" x14ac:dyDescent="0.2">
      <c r="A995" t="s">
        <v>1016</v>
      </c>
      <c r="B995" s="16" t="s">
        <v>62</v>
      </c>
      <c r="C995">
        <v>2</v>
      </c>
      <c r="D995">
        <v>1.5</v>
      </c>
      <c r="E995">
        <v>3</v>
      </c>
      <c r="F995" t="s">
        <v>18</v>
      </c>
      <c r="G995" t="s">
        <v>15</v>
      </c>
      <c r="H995" s="2" t="d">
        <v>2023-10-24</v>
      </c>
    </row>
    <row r="996" spans="1:8" x14ac:dyDescent="0.2">
      <c r="A996" t="s">
        <v>1017</v>
      </c>
      <c r="B996" s="16" t="s">
        <v>21</v>
      </c>
      <c r="C996">
        <v>5</v>
      </c>
      <c r="D996">
        <v>5</v>
      </c>
      <c r="E996">
        <v>25</v>
      </c>
      <c r="G996" t="s">
        <v>11</v>
      </c>
      <c r="H996" s="2" t="d">
        <v>2023-03-17</v>
      </c>
    </row>
    <row r="997" spans="1:8" x14ac:dyDescent="0.2">
      <c r="A997" t="s">
        <v>1018</v>
      </c>
      <c r="B997" s="16" t="s">
        <v>28</v>
      </c>
      <c r="C997" t="s">
        <v>21</v>
      </c>
      <c r="D997">
        <v>4</v>
      </c>
      <c r="E997">
        <v>8</v>
      </c>
      <c r="F997" t="s">
        <v>23</v>
      </c>
      <c r="G997" t="s">
        <v>15</v>
      </c>
      <c r="H997" s="2" t="d">
        <v>2023-08-11</v>
      </c>
    </row>
    <row r="998" spans="1:8" x14ac:dyDescent="0.2">
      <c r="A998" t="s">
        <v>1019</v>
      </c>
      <c r="B998" s="16" t="s">
        <v>13</v>
      </c>
      <c r="C998">
        <v>1</v>
      </c>
      <c r="D998">
        <v>3</v>
      </c>
      <c r="E998">
        <v>3</v>
      </c>
      <c r="H998" s="2" t="d">
        <v>2023-09-25</v>
      </c>
    </row>
    <row r="999" spans="1:8" x14ac:dyDescent="0.2">
      <c r="A999" t="s">
        <v>1020</v>
      </c>
      <c r="B999" s="16" t="s">
        <v>13</v>
      </c>
      <c r="C999">
        <v>1</v>
      </c>
      <c r="D999">
        <v>3</v>
      </c>
      <c r="E999">
        <v>3</v>
      </c>
      <c r="F999" t="s">
        <v>10</v>
      </c>
      <c r="G999" t="s">
        <v>11</v>
      </c>
      <c r="H999" s="2" t="d">
        <v>2023-04-13</v>
      </c>
    </row>
    <row r="1000" spans="1:8" x14ac:dyDescent="0.2">
      <c r="A1000" t="s">
        <v>1021</v>
      </c>
      <c r="B1000" s="16" t="s">
        <v>28</v>
      </c>
      <c r="C1000">
        <v>2</v>
      </c>
      <c r="D1000">
        <v>4</v>
      </c>
      <c r="E1000">
        <v>8</v>
      </c>
      <c r="F1000" t="s">
        <v>21</v>
      </c>
      <c r="G1000" t="s">
        <v>11</v>
      </c>
      <c r="H1000" s="2" t="d">
        <v>2023-06-04</v>
      </c>
    </row>
    <row r="1001" spans="1:8" x14ac:dyDescent="0.2">
      <c r="A1001" t="s">
        <v>1022</v>
      </c>
      <c r="B1001" s="16" t="s">
        <v>20</v>
      </c>
      <c r="C1001">
        <v>2</v>
      </c>
      <c r="D1001">
        <v>5</v>
      </c>
      <c r="E1001">
        <v>10</v>
      </c>
      <c r="F1001" t="s">
        <v>10</v>
      </c>
      <c r="H1001" s="2" t="d">
        <v>2023-04-29</v>
      </c>
    </row>
    <row r="1002" spans="1:8" x14ac:dyDescent="0.2">
      <c r="A1002" t="s">
        <v>1023</v>
      </c>
      <c r="B1002" s="16" t="s">
        <v>38</v>
      </c>
      <c r="C1002">
        <v>2</v>
      </c>
      <c r="D1002">
        <v>3</v>
      </c>
      <c r="E1002">
        <v>6</v>
      </c>
      <c r="F1002" t="s">
        <v>18</v>
      </c>
      <c r="G1002" t="s">
        <v>11</v>
      </c>
      <c r="H1002" s="2" t="d">
        <v>2023-12-10</v>
      </c>
    </row>
    <row r="1003" spans="1:8" x14ac:dyDescent="0.2">
      <c r="A1003" t="s">
        <v>1024</v>
      </c>
      <c r="B1003" s="16" t="s">
        <v>18</v>
      </c>
      <c r="C1003">
        <v>2</v>
      </c>
      <c r="D1003">
        <v>1</v>
      </c>
      <c r="E1003">
        <v>2</v>
      </c>
      <c r="F1003" t="s">
        <v>23</v>
      </c>
      <c r="G1003" t="s">
        <v>11</v>
      </c>
      <c r="H1003" s="2" t="d">
        <v>2023-02-06</v>
      </c>
    </row>
    <row r="1004" spans="1:8" x14ac:dyDescent="0.2">
      <c r="A1004" t="s">
        <v>1025</v>
      </c>
      <c r="B1004" s="16" t="s">
        <v>18</v>
      </c>
      <c r="C1004">
        <v>1</v>
      </c>
      <c r="D1004">
        <v>3</v>
      </c>
      <c r="E1004">
        <v>3</v>
      </c>
      <c r="F1004" t="s">
        <v>23</v>
      </c>
      <c r="G1004" t="s">
        <v>11</v>
      </c>
      <c r="H1004" s="2" t="d">
        <v>2023-03-09</v>
      </c>
    </row>
    <row r="1005" spans="1:8" x14ac:dyDescent="0.2">
      <c r="A1005" t="s">
        <v>1026</v>
      </c>
      <c r="B1005" s="16" t="s">
        <v>62</v>
      </c>
      <c r="C1005">
        <v>2</v>
      </c>
      <c r="D1005">
        <v>1.5</v>
      </c>
      <c r="E1005">
        <v>3</v>
      </c>
      <c r="F1005" t="s">
        <v>14</v>
      </c>
      <c r="H1005" s="2" t="d">
        <v>2023-10-24</v>
      </c>
    </row>
    <row r="1006" spans="1:8" x14ac:dyDescent="0.2">
      <c r="A1006" t="s">
        <v>1027</v>
      </c>
      <c r="B1006" s="16" t="s">
        <v>28</v>
      </c>
      <c r="C1006">
        <v>5</v>
      </c>
      <c r="D1006">
        <v>4</v>
      </c>
      <c r="E1006" t="s">
        <v>21</v>
      </c>
      <c r="F1006" t="s">
        <v>10</v>
      </c>
      <c r="G1006" t="s">
        <v>11</v>
      </c>
      <c r="H1006" s="2" t="d">
        <v>2023-01-11</v>
      </c>
    </row>
    <row r="1007" spans="1:8" x14ac:dyDescent="0.2">
      <c r="A1007" t="s">
        <v>1028</v>
      </c>
      <c r="B1007" s="16" t="s">
        <v>62</v>
      </c>
      <c r="C1007">
        <v>4</v>
      </c>
      <c r="D1007">
        <v>1.5</v>
      </c>
      <c r="E1007">
        <v>6</v>
      </c>
      <c r="G1007" t="s">
        <v>15</v>
      </c>
      <c r="H1007" s="2" t="d">
        <v>2023-03-20</v>
      </c>
    </row>
    <row r="1008" spans="1:8" x14ac:dyDescent="0.2">
      <c r="A1008" t="s">
        <v>1029</v>
      </c>
      <c r="B1008" s="16" t="s">
        <v>9</v>
      </c>
      <c r="C1008">
        <v>3</v>
      </c>
      <c r="D1008">
        <v>2</v>
      </c>
      <c r="E1008">
        <v>6</v>
      </c>
      <c r="G1008" t="s">
        <v>11</v>
      </c>
      <c r="H1008" s="2" t="d">
        <v>2023-01-26</v>
      </c>
    </row>
    <row r="1009" spans="1:8" x14ac:dyDescent="0.2">
      <c r="A1009" t="s">
        <v>1030</v>
      </c>
      <c r="B1009" s="16" t="s">
        <v>38</v>
      </c>
      <c r="C1009">
        <v>3</v>
      </c>
      <c r="D1009">
        <v>3</v>
      </c>
      <c r="E1009">
        <v>9</v>
      </c>
      <c r="F1009" t="s">
        <v>23</v>
      </c>
      <c r="G1009" t="s">
        <v>15</v>
      </c>
      <c r="H1009" s="2" t="d">
        <v>2023-08-23</v>
      </c>
    </row>
    <row r="1010" spans="1:8" x14ac:dyDescent="0.2">
      <c r="A1010" t="s">
        <v>1031</v>
      </c>
      <c r="B1010" s="16" t="s">
        <v>9</v>
      </c>
      <c r="C1010">
        <v>2</v>
      </c>
      <c r="D1010">
        <v>2</v>
      </c>
      <c r="E1010">
        <v>4</v>
      </c>
      <c r="F1010" t="s">
        <v>10</v>
      </c>
      <c r="H1010" s="2" t="d">
        <v>2023-01-04</v>
      </c>
    </row>
    <row r="1011" spans="1:8" x14ac:dyDescent="0.2">
      <c r="A1011" t="s">
        <v>1032</v>
      </c>
      <c r="B1011" s="16" t="s">
        <v>13</v>
      </c>
      <c r="C1011">
        <v>2</v>
      </c>
      <c r="D1011">
        <v>3</v>
      </c>
      <c r="E1011">
        <v>6</v>
      </c>
      <c r="F1011" t="s">
        <v>10</v>
      </c>
      <c r="H1011" s="2" t="d">
        <v>2023-11-08</v>
      </c>
    </row>
    <row r="1012" spans="1:8" x14ac:dyDescent="0.2">
      <c r="A1012" t="s">
        <v>1033</v>
      </c>
      <c r="B1012" s="16" t="s">
        <v>20</v>
      </c>
      <c r="C1012">
        <v>5</v>
      </c>
      <c r="D1012">
        <v>5</v>
      </c>
      <c r="E1012">
        <v>25</v>
      </c>
      <c r="F1012" t="s">
        <v>10</v>
      </c>
      <c r="G1012" t="s">
        <v>11</v>
      </c>
      <c r="H1012" s="2" t="d">
        <v>2023-03-18</v>
      </c>
    </row>
    <row r="1013" spans="1:8" x14ac:dyDescent="0.2">
      <c r="A1013" t="s">
        <v>1034</v>
      </c>
      <c r="B1013" s="16" t="s">
        <v>62</v>
      </c>
      <c r="C1013">
        <v>3</v>
      </c>
      <c r="D1013">
        <v>1.5</v>
      </c>
      <c r="E1013">
        <v>4.5</v>
      </c>
      <c r="F1013" t="s">
        <v>10</v>
      </c>
      <c r="H1013" s="2" t="d">
        <v>2023-06-13</v>
      </c>
    </row>
    <row r="1014" spans="1:8" x14ac:dyDescent="0.2">
      <c r="A1014" t="s">
        <v>1035</v>
      </c>
      <c r="B1014" s="16" t="s">
        <v>17</v>
      </c>
      <c r="C1014">
        <v>1</v>
      </c>
      <c r="D1014">
        <v>1</v>
      </c>
      <c r="E1014">
        <v>1</v>
      </c>
      <c r="F1014" t="s">
        <v>23</v>
      </c>
      <c r="G1014" t="s">
        <v>11</v>
      </c>
      <c r="H1014" s="2" t="d">
        <v>2023-06-04</v>
      </c>
    </row>
    <row r="1015" spans="1:8" x14ac:dyDescent="0.2">
      <c r="A1015" t="s">
        <v>1036</v>
      </c>
      <c r="B1015" s="16" t="s">
        <v>21</v>
      </c>
      <c r="C1015">
        <v>1</v>
      </c>
      <c r="D1015">
        <v>1.5</v>
      </c>
      <c r="E1015">
        <v>1.5</v>
      </c>
      <c r="F1015" t="s">
        <v>23</v>
      </c>
      <c r="H1015" s="2" t="d">
        <v>2023-02-08</v>
      </c>
    </row>
    <row r="1016" spans="1:8" x14ac:dyDescent="0.2">
      <c r="A1016" t="s">
        <v>1037</v>
      </c>
      <c r="B1016" s="16" t="s">
        <v>62</v>
      </c>
      <c r="D1016">
        <v>1.5</v>
      </c>
      <c r="E1016">
        <v>1.5</v>
      </c>
      <c r="F1016" t="s">
        <v>14</v>
      </c>
      <c r="H1016" s="2" t="d">
        <v>2023-05-24</v>
      </c>
    </row>
    <row r="1017" spans="1:8" x14ac:dyDescent="0.2">
      <c r="A1017" t="s">
        <v>1038</v>
      </c>
      <c r="B1017" s="16" t="s">
        <v>20</v>
      </c>
      <c r="C1017">
        <v>1</v>
      </c>
      <c r="D1017">
        <v>5</v>
      </c>
      <c r="E1017">
        <v>5</v>
      </c>
      <c r="F1017" t="s">
        <v>14</v>
      </c>
      <c r="G1017" t="s">
        <v>11</v>
      </c>
      <c r="H1017" s="2" t="d">
        <v>2023-08-11</v>
      </c>
    </row>
    <row r="1018" spans="1:8" x14ac:dyDescent="0.2">
      <c r="A1018" t="s">
        <v>1039</v>
      </c>
      <c r="B1018" s="16" t="s">
        <v>18</v>
      </c>
      <c r="C1018">
        <v>5</v>
      </c>
      <c r="D1018">
        <v>4</v>
      </c>
      <c r="E1018">
        <v>20</v>
      </c>
      <c r="H1018" s="2" t="d">
        <v>2023-03-29</v>
      </c>
    </row>
    <row r="1019" spans="1:8" x14ac:dyDescent="0.2">
      <c r="A1019" t="s">
        <v>1040</v>
      </c>
      <c r="B1019" s="16" t="s">
        <v>28</v>
      </c>
      <c r="C1019" t="s">
        <v>18</v>
      </c>
      <c r="D1019">
        <v>4</v>
      </c>
      <c r="E1019">
        <v>8</v>
      </c>
      <c r="F1019" t="s">
        <v>14</v>
      </c>
      <c r="H1019" s="2" t="d">
        <v>2023-05-17</v>
      </c>
    </row>
    <row r="1020" spans="1:8" x14ac:dyDescent="0.2">
      <c r="A1020" t="s">
        <v>1041</v>
      </c>
      <c r="B1020" s="16" t="s">
        <v>25</v>
      </c>
      <c r="C1020">
        <v>2</v>
      </c>
      <c r="D1020">
        <v>4</v>
      </c>
      <c r="E1020">
        <v>8</v>
      </c>
      <c r="G1020" t="s">
        <v>15</v>
      </c>
      <c r="H1020" s="2" t="d">
        <v>2023-01-13</v>
      </c>
    </row>
    <row r="1021" spans="1:8" x14ac:dyDescent="0.2">
      <c r="A1021" t="s">
        <v>1042</v>
      </c>
      <c r="B1021" s="16" t="s">
        <v>28</v>
      </c>
      <c r="C1021">
        <v>3</v>
      </c>
      <c r="D1021">
        <v>4</v>
      </c>
      <c r="E1021">
        <v>12</v>
      </c>
      <c r="F1021" t="s">
        <v>23</v>
      </c>
      <c r="H1021" s="2" t="d">
        <v>2023-08-28</v>
      </c>
    </row>
    <row r="1022" spans="1:8" x14ac:dyDescent="0.2">
      <c r="A1022" t="s">
        <v>1043</v>
      </c>
      <c r="B1022" s="16" t="s">
        <v>17</v>
      </c>
      <c r="C1022">
        <v>2</v>
      </c>
      <c r="D1022">
        <v>1</v>
      </c>
      <c r="E1022">
        <v>2</v>
      </c>
      <c r="F1022" t="s">
        <v>14</v>
      </c>
      <c r="G1022" t="s">
        <v>11</v>
      </c>
      <c r="H1022" s="2" t="d">
        <v>2023-10-31</v>
      </c>
    </row>
    <row r="1023" spans="1:8" x14ac:dyDescent="0.2">
      <c r="A1023" t="s">
        <v>1044</v>
      </c>
      <c r="B1023" s="16" t="s">
        <v>20</v>
      </c>
      <c r="C1023">
        <v>4</v>
      </c>
      <c r="D1023">
        <v>5</v>
      </c>
      <c r="E1023">
        <v>20</v>
      </c>
      <c r="F1023" t="s">
        <v>10</v>
      </c>
      <c r="G1023" t="s">
        <v>11</v>
      </c>
      <c r="H1023" s="2" t="d">
        <v>2023-06-13</v>
      </c>
    </row>
    <row r="1024" spans="1:8" x14ac:dyDescent="0.2">
      <c r="A1024" t="s">
        <v>1045</v>
      </c>
      <c r="B1024" s="16" t="s">
        <v>62</v>
      </c>
      <c r="C1024">
        <v>5</v>
      </c>
      <c r="D1024">
        <v>1.5</v>
      </c>
      <c r="E1024" t="s">
        <v>18</v>
      </c>
      <c r="H1024" s="2" t="d">
        <v>2023-09-06</v>
      </c>
    </row>
    <row r="1025" spans="1:8" x14ac:dyDescent="0.2">
      <c r="A1025" t="s">
        <v>1046</v>
      </c>
      <c r="B1025" s="16" t="s">
        <v>17</v>
      </c>
      <c r="C1025">
        <v>5</v>
      </c>
      <c r="D1025">
        <v>1</v>
      </c>
      <c r="E1025">
        <v>5</v>
      </c>
      <c r="F1025" t="s">
        <v>21</v>
      </c>
      <c r="G1025" t="s">
        <v>15</v>
      </c>
      <c r="H1025" s="2" t="d">
        <v>2023-08-04</v>
      </c>
    </row>
    <row r="1026" spans="1:8" x14ac:dyDescent="0.2">
      <c r="A1026" t="s">
        <v>1047</v>
      </c>
      <c r="B1026" s="16" t="s">
        <v>13</v>
      </c>
      <c r="C1026">
        <v>5</v>
      </c>
      <c r="D1026">
        <v>3</v>
      </c>
      <c r="E1026">
        <v>15</v>
      </c>
      <c r="F1026" t="s">
        <v>10</v>
      </c>
      <c r="H1026" s="2" t="d">
        <v>2023-08-29</v>
      </c>
    </row>
    <row r="1027" spans="1:8" x14ac:dyDescent="0.2">
      <c r="A1027" t="s">
        <v>1048</v>
      </c>
      <c r="B1027" s="16" t="s">
        <v>20</v>
      </c>
      <c r="C1027">
        <v>1</v>
      </c>
      <c r="D1027">
        <v>5</v>
      </c>
      <c r="E1027">
        <v>5</v>
      </c>
      <c r="F1027" t="s">
        <v>18</v>
      </c>
      <c r="H1027" s="2" t="d">
        <v>2023-10-20</v>
      </c>
    </row>
    <row r="1028" spans="1:8" x14ac:dyDescent="0.2">
      <c r="A1028" t="s">
        <v>1049</v>
      </c>
      <c r="B1028" s="16" t="s">
        <v>21</v>
      </c>
      <c r="C1028">
        <v>2</v>
      </c>
      <c r="D1028">
        <v>5</v>
      </c>
      <c r="E1028">
        <v>10</v>
      </c>
      <c r="F1028" t="s">
        <v>14</v>
      </c>
      <c r="G1028" t="s">
        <v>11</v>
      </c>
      <c r="H1028" s="2" t="d">
        <v>2023-04-12</v>
      </c>
    </row>
    <row r="1029" spans="1:8" x14ac:dyDescent="0.2">
      <c r="A1029" t="s">
        <v>1050</v>
      </c>
      <c r="B1029" s="16" t="s">
        <v>28</v>
      </c>
      <c r="C1029">
        <v>4</v>
      </c>
      <c r="D1029">
        <v>4</v>
      </c>
      <c r="E1029">
        <v>16</v>
      </c>
      <c r="F1029" t="s">
        <v>10</v>
      </c>
      <c r="G1029" t="s">
        <v>15</v>
      </c>
      <c r="H1029" s="2" t="d">
        <v>2023-01-03</v>
      </c>
    </row>
    <row r="1030" spans="1:8" x14ac:dyDescent="0.2">
      <c r="A1030" t="s">
        <v>1051</v>
      </c>
      <c r="B1030" s="16" t="s">
        <v>13</v>
      </c>
      <c r="C1030">
        <v>4</v>
      </c>
      <c r="D1030">
        <v>3</v>
      </c>
      <c r="E1030">
        <v>12</v>
      </c>
      <c r="H1030" s="2" t="d">
        <v>2023-08-14</v>
      </c>
    </row>
    <row r="1031" spans="1:8" x14ac:dyDescent="0.2">
      <c r="A1031" t="s">
        <v>1052</v>
      </c>
      <c r="B1031" s="16" t="s">
        <v>17</v>
      </c>
      <c r="C1031">
        <v>3</v>
      </c>
      <c r="D1031">
        <v>1</v>
      </c>
      <c r="E1031">
        <v>3</v>
      </c>
      <c r="G1031" t="s">
        <v>21</v>
      </c>
      <c r="H1031" s="2" t="d">
        <v>2023-12-06</v>
      </c>
    </row>
    <row r="1032" spans="1:8" x14ac:dyDescent="0.2">
      <c r="A1032" t="s">
        <v>1053</v>
      </c>
      <c r="B1032" s="16" t="s">
        <v>62</v>
      </c>
      <c r="C1032">
        <v>5</v>
      </c>
      <c r="D1032">
        <v>1.5</v>
      </c>
      <c r="E1032">
        <v>7.5</v>
      </c>
      <c r="F1032" t="s">
        <v>14</v>
      </c>
      <c r="G1032" t="s">
        <v>15</v>
      </c>
      <c r="H1032" s="2" t="d">
        <v>2023-10-28</v>
      </c>
    </row>
    <row r="1033" spans="1:8" x14ac:dyDescent="0.2">
      <c r="A1033" t="s">
        <v>1054</v>
      </c>
      <c r="B1033" s="16" t="s">
        <v>38</v>
      </c>
      <c r="C1033">
        <v>5</v>
      </c>
      <c r="D1033">
        <v>3</v>
      </c>
      <c r="E1033">
        <v>15</v>
      </c>
      <c r="F1033" t="s">
        <v>23</v>
      </c>
      <c r="H1033" s="2" t="d">
        <v>2023-05-29</v>
      </c>
    </row>
    <row r="1034" spans="1:8" x14ac:dyDescent="0.2">
      <c r="A1034" t="s">
        <v>1055</v>
      </c>
      <c r="B1034" s="16" t="s">
        <v>17</v>
      </c>
      <c r="C1034">
        <v>2</v>
      </c>
      <c r="D1034">
        <v>1</v>
      </c>
      <c r="E1034">
        <v>2</v>
      </c>
      <c r="F1034" t="s">
        <v>14</v>
      </c>
      <c r="G1034" t="s">
        <v>11</v>
      </c>
      <c r="H1034" s="2" t="d">
        <v>2023-10-03</v>
      </c>
    </row>
    <row r="1035" spans="1:8" x14ac:dyDescent="0.2">
      <c r="A1035" t="s">
        <v>1056</v>
      </c>
      <c r="B1035" s="16" t="s">
        <v>20</v>
      </c>
      <c r="C1035">
        <v>3</v>
      </c>
      <c r="D1035">
        <v>5</v>
      </c>
      <c r="E1035">
        <v>15</v>
      </c>
      <c r="F1035" t="s">
        <v>23</v>
      </c>
      <c r="G1035" t="s">
        <v>11</v>
      </c>
      <c r="H1035" s="2" t="d">
        <v>2023-02-16</v>
      </c>
    </row>
    <row r="1036" spans="1:8" x14ac:dyDescent="0.2">
      <c r="A1036" t="s">
        <v>1057</v>
      </c>
      <c r="B1036" s="16" t="s">
        <v>25</v>
      </c>
      <c r="C1036">
        <v>3</v>
      </c>
      <c r="D1036">
        <v>4</v>
      </c>
      <c r="E1036">
        <v>12</v>
      </c>
      <c r="F1036" t="s">
        <v>18</v>
      </c>
      <c r="H1036" s="2" t="d">
        <v>2023-12-06</v>
      </c>
    </row>
    <row r="1037" spans="1:8" x14ac:dyDescent="0.2">
      <c r="A1037" t="s">
        <v>1058</v>
      </c>
      <c r="B1037" s="16" t="s">
        <v>13</v>
      </c>
      <c r="C1037">
        <v>2</v>
      </c>
      <c r="D1037">
        <v>3</v>
      </c>
      <c r="E1037">
        <v>6</v>
      </c>
      <c r="F1037" t="s">
        <v>23</v>
      </c>
      <c r="G1037" t="s">
        <v>15</v>
      </c>
      <c r="H1037" s="2" t="d">
        <v>2023-09-23</v>
      </c>
    </row>
    <row r="1038" spans="1:8" x14ac:dyDescent="0.2">
      <c r="A1038" t="s">
        <v>1059</v>
      </c>
      <c r="B1038" s="16" t="s">
        <v>13</v>
      </c>
      <c r="C1038">
        <v>2</v>
      </c>
      <c r="D1038">
        <v>3</v>
      </c>
      <c r="E1038">
        <v>6</v>
      </c>
      <c r="F1038" t="s">
        <v>14</v>
      </c>
      <c r="G1038" t="s">
        <v>15</v>
      </c>
      <c r="H1038" s="2" t="d">
        <v>2023-05-26</v>
      </c>
    </row>
    <row r="1039" spans="1:8" x14ac:dyDescent="0.2">
      <c r="A1039" t="s">
        <v>1060</v>
      </c>
      <c r="B1039" s="16" t="s">
        <v>25</v>
      </c>
      <c r="C1039">
        <v>1</v>
      </c>
      <c r="D1039">
        <v>4</v>
      </c>
      <c r="E1039">
        <v>4</v>
      </c>
      <c r="G1039" t="s">
        <v>11</v>
      </c>
      <c r="H1039" s="2" t="d">
        <v>2023-05-08</v>
      </c>
    </row>
    <row r="1040" spans="1:8" x14ac:dyDescent="0.2">
      <c r="A1040" t="s">
        <v>1061</v>
      </c>
      <c r="C1040">
        <v>5</v>
      </c>
      <c r="D1040">
        <v>4</v>
      </c>
      <c r="E1040">
        <v>20</v>
      </c>
      <c r="F1040" t="s">
        <v>10</v>
      </c>
      <c r="H1040" s="2" t="d">
        <v>2023-07-27</v>
      </c>
    </row>
    <row r="1041" spans="1:8" x14ac:dyDescent="0.2">
      <c r="A1041" t="s">
        <v>1062</v>
      </c>
      <c r="B1041" s="16" t="s">
        <v>28</v>
      </c>
      <c r="C1041">
        <v>5</v>
      </c>
      <c r="D1041">
        <v>4</v>
      </c>
      <c r="E1041">
        <v>20</v>
      </c>
      <c r="F1041" t="s">
        <v>14</v>
      </c>
      <c r="G1041" t="s">
        <v>21</v>
      </c>
      <c r="H1041" s="2" t="d">
        <v>2023-10-24</v>
      </c>
    </row>
    <row r="1042" spans="1:8" x14ac:dyDescent="0.2">
      <c r="A1042" t="s">
        <v>1063</v>
      </c>
      <c r="B1042" s="16" t="s">
        <v>62</v>
      </c>
      <c r="C1042">
        <v>1</v>
      </c>
      <c r="D1042">
        <v>1.5</v>
      </c>
      <c r="E1042">
        <v>1.5</v>
      </c>
      <c r="G1042" t="s">
        <v>11</v>
      </c>
      <c r="H1042" s="2" t="d">
        <v>2023-07-26</v>
      </c>
    </row>
    <row r="1043" spans="1:8" x14ac:dyDescent="0.2">
      <c r="A1043" t="s">
        <v>1064</v>
      </c>
      <c r="B1043" s="16" t="s">
        <v>38</v>
      </c>
      <c r="C1043">
        <v>2</v>
      </c>
      <c r="D1043">
        <v>3</v>
      </c>
      <c r="E1043">
        <v>6</v>
      </c>
      <c r="H1043" s="2" t="d">
        <v>2023-06-16</v>
      </c>
    </row>
    <row r="1044" spans="1:8" x14ac:dyDescent="0.2">
      <c r="A1044" t="s">
        <v>1065</v>
      </c>
      <c r="B1044" s="16" t="s">
        <v>38</v>
      </c>
      <c r="C1044">
        <v>4</v>
      </c>
      <c r="D1044">
        <v>3</v>
      </c>
      <c r="E1044">
        <v>12</v>
      </c>
      <c r="F1044" t="s">
        <v>23</v>
      </c>
      <c r="G1044" t="s">
        <v>15</v>
      </c>
      <c r="H1044" s="2" t="d">
        <v>2023-07-02</v>
      </c>
    </row>
    <row r="1045" spans="1:8" x14ac:dyDescent="0.2">
      <c r="A1045" t="s">
        <v>1066</v>
      </c>
      <c r="B1045" s="16" t="s">
        <v>62</v>
      </c>
      <c r="C1045">
        <v>5</v>
      </c>
      <c r="D1045">
        <v>1.5</v>
      </c>
      <c r="E1045">
        <v>7.5</v>
      </c>
      <c r="G1045" t="s">
        <v>11</v>
      </c>
      <c r="H1045" s="2" t="d">
        <v>2023-07-25</v>
      </c>
    </row>
    <row r="1046" spans="1:8" x14ac:dyDescent="0.2">
      <c r="A1046" t="s">
        <v>1067</v>
      </c>
      <c r="B1046" s="16" t="s">
        <v>20</v>
      </c>
      <c r="C1046">
        <v>2</v>
      </c>
      <c r="D1046">
        <v>5</v>
      </c>
      <c r="E1046">
        <v>10</v>
      </c>
      <c r="F1046" t="s">
        <v>14</v>
      </c>
      <c r="G1046" t="s">
        <v>15</v>
      </c>
      <c r="H1046" s="2" t="d">
        <v>2023-11-21</v>
      </c>
    </row>
    <row r="1047" spans="1:8" x14ac:dyDescent="0.2">
      <c r="A1047" t="s">
        <v>1068</v>
      </c>
      <c r="B1047" s="16" t="s">
        <v>9</v>
      </c>
      <c r="C1047">
        <v>3</v>
      </c>
      <c r="D1047">
        <v>2</v>
      </c>
      <c r="E1047">
        <v>6</v>
      </c>
      <c r="F1047" t="s">
        <v>10</v>
      </c>
      <c r="G1047" t="s">
        <v>21</v>
      </c>
      <c r="H1047" s="2" t="d">
        <v>2023-11-24</v>
      </c>
    </row>
    <row r="1048" spans="1:8" x14ac:dyDescent="0.2">
      <c r="A1048" t="s">
        <v>1069</v>
      </c>
      <c r="B1048" s="16" t="s">
        <v>28</v>
      </c>
      <c r="D1048">
        <v>4</v>
      </c>
      <c r="E1048">
        <v>20</v>
      </c>
      <c r="F1048" t="s">
        <v>14</v>
      </c>
      <c r="H1048" s="2" t="d">
        <v>2023-06-09</v>
      </c>
    </row>
    <row r="1049" spans="1:8" x14ac:dyDescent="0.2">
      <c r="A1049" t="s">
        <v>1070</v>
      </c>
      <c r="B1049" s="16" t="s">
        <v>20</v>
      </c>
      <c r="C1049">
        <v>3</v>
      </c>
      <c r="D1049">
        <v>5</v>
      </c>
      <c r="E1049">
        <v>15</v>
      </c>
      <c r="F1049" t="s">
        <v>23</v>
      </c>
      <c r="H1049" s="2" t="d">
        <v>2023-04-21</v>
      </c>
    </row>
    <row r="1050" spans="1:8" x14ac:dyDescent="0.2">
      <c r="A1050" t="s">
        <v>1071</v>
      </c>
      <c r="B1050" s="16" t="s">
        <v>62</v>
      </c>
      <c r="C1050">
        <v>3</v>
      </c>
      <c r="D1050">
        <v>1.5</v>
      </c>
      <c r="E1050">
        <v>4.5</v>
      </c>
      <c r="F1050" t="s">
        <v>21</v>
      </c>
      <c r="G1050" t="s">
        <v>11</v>
      </c>
      <c r="H1050" s="2" t="d">
        <v>2023-03-29</v>
      </c>
    </row>
    <row r="1051" spans="1:8" x14ac:dyDescent="0.2">
      <c r="A1051" t="s">
        <v>1072</v>
      </c>
      <c r="B1051" s="16" t="s">
        <v>25</v>
      </c>
      <c r="C1051">
        <v>3</v>
      </c>
      <c r="D1051">
        <v>4</v>
      </c>
      <c r="E1051">
        <v>12</v>
      </c>
      <c r="F1051" t="s">
        <v>23</v>
      </c>
      <c r="G1051" t="s">
        <v>11</v>
      </c>
      <c r="H1051" s="2" t="d">
        <v>2023-01-12</v>
      </c>
    </row>
    <row r="1052" spans="1:8" x14ac:dyDescent="0.2">
      <c r="A1052" t="s">
        <v>1073</v>
      </c>
      <c r="B1052" s="16" t="s">
        <v>38</v>
      </c>
      <c r="C1052">
        <v>5</v>
      </c>
      <c r="D1052">
        <v>3</v>
      </c>
      <c r="E1052">
        <v>15</v>
      </c>
      <c r="G1052" t="s">
        <v>11</v>
      </c>
      <c r="H1052" s="2" t="d">
        <v>2023-02-24</v>
      </c>
    </row>
    <row r="1053" spans="1:8" x14ac:dyDescent="0.2">
      <c r="A1053" t="s">
        <v>1074</v>
      </c>
      <c r="B1053" s="16" t="s">
        <v>9</v>
      </c>
      <c r="C1053" t="s">
        <v>21</v>
      </c>
      <c r="D1053">
        <v>2</v>
      </c>
      <c r="E1053">
        <v>6</v>
      </c>
      <c r="G1053" t="s">
        <v>11</v>
      </c>
      <c r="H1053" s="2" t="d">
        <v>2023-02-10</v>
      </c>
    </row>
    <row r="1054" spans="1:8" x14ac:dyDescent="0.2">
      <c r="A1054" t="s">
        <v>1075</v>
      </c>
      <c r="B1054" s="16" t="s">
        <v>20</v>
      </c>
      <c r="C1054">
        <v>5</v>
      </c>
      <c r="D1054">
        <v>5</v>
      </c>
      <c r="E1054">
        <v>25</v>
      </c>
      <c r="F1054" t="s">
        <v>10</v>
      </c>
      <c r="G1054" t="s">
        <v>15</v>
      </c>
      <c r="H1054" s="2" t="d">
        <v>2023-12-14</v>
      </c>
    </row>
    <row r="1055" spans="1:8" x14ac:dyDescent="0.2">
      <c r="A1055" t="s">
        <v>1076</v>
      </c>
      <c r="B1055" s="16" t="s">
        <v>25</v>
      </c>
      <c r="C1055">
        <v>3</v>
      </c>
      <c r="D1055">
        <v>4</v>
      </c>
      <c r="E1055">
        <v>12</v>
      </c>
      <c r="G1055" t="s">
        <v>18</v>
      </c>
      <c r="H1055" s="2" t="d">
        <v>2023-10-10</v>
      </c>
    </row>
    <row r="1056" spans="1:8" x14ac:dyDescent="0.2">
      <c r="A1056" t="s">
        <v>1077</v>
      </c>
      <c r="B1056" s="16" t="s">
        <v>13</v>
      </c>
      <c r="C1056">
        <v>3</v>
      </c>
      <c r="D1056">
        <v>3</v>
      </c>
      <c r="E1056">
        <v>9</v>
      </c>
      <c r="F1056" t="s">
        <v>23</v>
      </c>
      <c r="G1056" t="s">
        <v>11</v>
      </c>
      <c r="H1056" s="2" t="d">
        <v>2023-02-01</v>
      </c>
    </row>
    <row r="1057" spans="1:8" x14ac:dyDescent="0.2">
      <c r="A1057" t="s">
        <v>1078</v>
      </c>
      <c r="B1057" s="16" t="s">
        <v>25</v>
      </c>
      <c r="C1057" t="s">
        <v>18</v>
      </c>
      <c r="D1057">
        <v>4</v>
      </c>
      <c r="E1057">
        <v>16</v>
      </c>
      <c r="F1057" t="s">
        <v>10</v>
      </c>
      <c r="H1057" s="2" t="d">
        <v>2023-04-13</v>
      </c>
    </row>
    <row r="1058" spans="1:8" x14ac:dyDescent="0.2">
      <c r="A1058" t="s">
        <v>1079</v>
      </c>
      <c r="B1058" s="16" t="s">
        <v>38</v>
      </c>
      <c r="C1058">
        <v>5</v>
      </c>
      <c r="D1058">
        <v>3</v>
      </c>
      <c r="E1058">
        <v>15</v>
      </c>
      <c r="F1058" t="s">
        <v>21</v>
      </c>
      <c r="H1058" s="2" t="d">
        <v>2023-06-26</v>
      </c>
    </row>
    <row r="1059" spans="1:8" x14ac:dyDescent="0.2">
      <c r="A1059" t="s">
        <v>1080</v>
      </c>
      <c r="B1059" s="16" t="s">
        <v>25</v>
      </c>
      <c r="C1059">
        <v>3</v>
      </c>
      <c r="D1059">
        <v>4</v>
      </c>
      <c r="E1059">
        <v>12</v>
      </c>
      <c r="F1059" t="s">
        <v>10</v>
      </c>
      <c r="G1059" t="s">
        <v>15</v>
      </c>
      <c r="H1059" s="2" t="d">
        <v>2023-08-06</v>
      </c>
    </row>
    <row r="1060" spans="1:8" x14ac:dyDescent="0.2">
      <c r="A1060" t="s">
        <v>1081</v>
      </c>
      <c r="B1060" s="16" t="s">
        <v>28</v>
      </c>
      <c r="C1060">
        <v>5</v>
      </c>
      <c r="D1060">
        <v>4</v>
      </c>
      <c r="E1060">
        <v>20</v>
      </c>
      <c r="F1060" t="s">
        <v>23</v>
      </c>
      <c r="G1060" t="s">
        <v>21</v>
      </c>
      <c r="H1060" s="2" t="d">
        <v>2023-07-21</v>
      </c>
    </row>
    <row r="1061" spans="1:8" x14ac:dyDescent="0.2">
      <c r="A1061" t="s">
        <v>1082</v>
      </c>
      <c r="B1061" s="16" t="s">
        <v>20</v>
      </c>
      <c r="C1061">
        <v>1</v>
      </c>
      <c r="D1061">
        <v>5</v>
      </c>
      <c r="E1061">
        <v>5</v>
      </c>
      <c r="F1061" t="s">
        <v>14</v>
      </c>
      <c r="G1061" t="s">
        <v>15</v>
      </c>
      <c r="H1061" s="2" t="d">
        <v>2023-07-22</v>
      </c>
    </row>
    <row r="1062" spans="1:8" x14ac:dyDescent="0.2">
      <c r="A1062" t="s">
        <v>1083</v>
      </c>
      <c r="B1062" s="16" t="s">
        <v>9</v>
      </c>
      <c r="C1062">
        <v>3</v>
      </c>
      <c r="D1062">
        <v>2</v>
      </c>
      <c r="E1062">
        <v>6</v>
      </c>
      <c r="H1062" s="2" t="d">
        <v>2023-07-25</v>
      </c>
    </row>
    <row r="1063" spans="1:8" x14ac:dyDescent="0.2">
      <c r="A1063" t="s">
        <v>1084</v>
      </c>
      <c r="B1063" s="16" t="s">
        <v>38</v>
      </c>
      <c r="C1063">
        <v>2</v>
      </c>
      <c r="D1063" t="s">
        <v>21</v>
      </c>
      <c r="E1063">
        <v>6</v>
      </c>
      <c r="F1063" t="s">
        <v>23</v>
      </c>
      <c r="H1063" s="2" t="d">
        <v>2023-01-28</v>
      </c>
    </row>
    <row r="1064" spans="1:8" x14ac:dyDescent="0.2">
      <c r="A1064" t="s">
        <v>1085</v>
      </c>
      <c r="B1064" s="16" t="s">
        <v>25</v>
      </c>
      <c r="C1064">
        <v>5</v>
      </c>
      <c r="D1064">
        <v>4</v>
      </c>
      <c r="E1064">
        <v>20</v>
      </c>
      <c r="F1064" t="s">
        <v>18</v>
      </c>
      <c r="G1064" t="s">
        <v>21</v>
      </c>
      <c r="H1064" s="2" t="d">
        <v>2023-08-19</v>
      </c>
    </row>
    <row r="1065" spans="1:8" x14ac:dyDescent="0.2">
      <c r="A1065" t="s">
        <v>1086</v>
      </c>
      <c r="B1065" s="16" t="s">
        <v>25</v>
      </c>
      <c r="C1065">
        <v>2</v>
      </c>
      <c r="D1065">
        <v>4</v>
      </c>
      <c r="E1065">
        <v>8</v>
      </c>
      <c r="F1065" t="s">
        <v>10</v>
      </c>
      <c r="G1065" t="s">
        <v>15</v>
      </c>
      <c r="H1065" s="2" t="d">
        <v>2023-03-15</v>
      </c>
    </row>
    <row r="1066" spans="1:8" x14ac:dyDescent="0.2">
      <c r="A1066" t="s">
        <v>1087</v>
      </c>
      <c r="B1066" s="16" t="s">
        <v>18</v>
      </c>
      <c r="C1066">
        <v>5</v>
      </c>
      <c r="D1066">
        <v>3</v>
      </c>
      <c r="E1066">
        <v>15</v>
      </c>
      <c r="H1066" s="2" t="d">
        <v>2023-03-21</v>
      </c>
    </row>
    <row r="1067" spans="1:8" x14ac:dyDescent="0.2">
      <c r="A1067" t="s">
        <v>1088</v>
      </c>
      <c r="B1067" s="16" t="s">
        <v>13</v>
      </c>
      <c r="C1067">
        <v>1</v>
      </c>
      <c r="D1067">
        <v>3</v>
      </c>
      <c r="E1067">
        <v>3</v>
      </c>
      <c r="F1067" t="s">
        <v>10</v>
      </c>
      <c r="G1067" t="s">
        <v>11</v>
      </c>
      <c r="H1067" s="2" t="d">
        <v>2023-11-06</v>
      </c>
    </row>
    <row r="1068" spans="1:8" x14ac:dyDescent="0.2">
      <c r="A1068" t="s">
        <v>1089</v>
      </c>
      <c r="B1068" s="16" t="s">
        <v>13</v>
      </c>
      <c r="C1068">
        <v>2</v>
      </c>
      <c r="D1068">
        <v>3</v>
      </c>
      <c r="E1068">
        <v>6</v>
      </c>
      <c r="F1068" t="s">
        <v>14</v>
      </c>
      <c r="G1068" t="s">
        <v>15</v>
      </c>
      <c r="H1068" s="2" t="d">
        <v>2023-04-03</v>
      </c>
    </row>
    <row r="1069" spans="1:8" x14ac:dyDescent="0.2">
      <c r="A1069" t="s">
        <v>1090</v>
      </c>
      <c r="B1069" s="16" t="s">
        <v>28</v>
      </c>
      <c r="C1069">
        <v>1</v>
      </c>
      <c r="D1069">
        <v>4</v>
      </c>
      <c r="E1069">
        <v>4</v>
      </c>
      <c r="F1069" t="s">
        <v>10</v>
      </c>
      <c r="G1069" t="s">
        <v>15</v>
      </c>
      <c r="H1069" s="2" t="d">
        <v>2023-07-17</v>
      </c>
    </row>
    <row r="1070" spans="1:8" x14ac:dyDescent="0.2">
      <c r="A1070" t="s">
        <v>1091</v>
      </c>
      <c r="B1070" s="16" t="s">
        <v>25</v>
      </c>
      <c r="C1070">
        <v>2</v>
      </c>
      <c r="D1070">
        <v>4</v>
      </c>
      <c r="E1070">
        <v>8</v>
      </c>
      <c r="F1070" t="s">
        <v>14</v>
      </c>
      <c r="G1070" t="s">
        <v>15</v>
      </c>
      <c r="H1070" s="2" t="d">
        <v>2023-08-09</v>
      </c>
    </row>
    <row r="1071" spans="1:8" x14ac:dyDescent="0.2">
      <c r="A1071" t="s">
        <v>1092</v>
      </c>
      <c r="B1071" s="16" t="s">
        <v>25</v>
      </c>
      <c r="C1071">
        <v>4</v>
      </c>
      <c r="D1071">
        <v>4</v>
      </c>
      <c r="E1071">
        <v>16</v>
      </c>
      <c r="F1071" t="s">
        <v>10</v>
      </c>
      <c r="G1071" t="s">
        <v>11</v>
      </c>
      <c r="H1071" s="2" t="d">
        <v>2023-12-24</v>
      </c>
    </row>
    <row r="1072" spans="1:8" x14ac:dyDescent="0.2">
      <c r="A1072" t="s">
        <v>1093</v>
      </c>
      <c r="B1072" s="16" t="s">
        <v>9</v>
      </c>
      <c r="C1072">
        <v>5</v>
      </c>
      <c r="D1072">
        <v>2</v>
      </c>
      <c r="E1072">
        <v>10</v>
      </c>
      <c r="F1072" t="s">
        <v>21</v>
      </c>
      <c r="G1072" t="s">
        <v>11</v>
      </c>
      <c r="H1072" s="2" t="d">
        <v>2023-09-05</v>
      </c>
    </row>
    <row r="1073" spans="1:8" x14ac:dyDescent="0.2">
      <c r="A1073" t="s">
        <v>1094</v>
      </c>
      <c r="B1073" s="16" t="s">
        <v>28</v>
      </c>
      <c r="C1073">
        <v>1</v>
      </c>
      <c r="D1073">
        <v>4</v>
      </c>
      <c r="E1073">
        <v>4</v>
      </c>
      <c r="F1073" t="s">
        <v>14</v>
      </c>
      <c r="G1073" t="s">
        <v>15</v>
      </c>
      <c r="H1073" s="2" t="d">
        <v>2023-01-12</v>
      </c>
    </row>
    <row r="1074" spans="1:8" x14ac:dyDescent="0.2">
      <c r="A1074" t="s">
        <v>1095</v>
      </c>
      <c r="B1074" s="16" t="s">
        <v>20</v>
      </c>
      <c r="C1074">
        <v>4</v>
      </c>
      <c r="E1074">
        <v>20</v>
      </c>
      <c r="F1074" t="s">
        <v>23</v>
      </c>
      <c r="H1074" s="2" t="d">
        <v>2023-01-08</v>
      </c>
    </row>
    <row r="1075" spans="1:8" x14ac:dyDescent="0.2">
      <c r="A1075" t="s">
        <v>1096</v>
      </c>
      <c r="B1075" s="16" t="s">
        <v>25</v>
      </c>
      <c r="C1075">
        <v>1</v>
      </c>
      <c r="D1075">
        <v>4</v>
      </c>
      <c r="E1075">
        <v>4</v>
      </c>
      <c r="G1075" t="s">
        <v>11</v>
      </c>
      <c r="H1075" s="2" t="d">
        <v>2023-01-02</v>
      </c>
    </row>
    <row r="1076" spans="1:8" x14ac:dyDescent="0.2">
      <c r="A1076" t="s">
        <v>1097</v>
      </c>
      <c r="B1076" s="16" t="s">
        <v>62</v>
      </c>
      <c r="C1076">
        <v>3</v>
      </c>
      <c r="D1076">
        <v>1.5</v>
      </c>
      <c r="E1076">
        <v>4.5</v>
      </c>
      <c r="G1076" t="s">
        <v>11</v>
      </c>
      <c r="H1076" s="2" t="d">
        <v>2023-10-12</v>
      </c>
    </row>
    <row r="1077" spans="1:8" x14ac:dyDescent="0.2">
      <c r="A1077" t="s">
        <v>1098</v>
      </c>
      <c r="B1077" s="16" t="s">
        <v>17</v>
      </c>
      <c r="C1077">
        <v>1</v>
      </c>
      <c r="D1077">
        <v>1</v>
      </c>
      <c r="E1077">
        <v>1</v>
      </c>
      <c r="F1077" t="s">
        <v>14</v>
      </c>
      <c r="G1077" t="s">
        <v>15</v>
      </c>
      <c r="H1077" s="2" t="d">
        <v>2023-08-04</v>
      </c>
    </row>
    <row r="1078" spans="1:8" x14ac:dyDescent="0.2">
      <c r="A1078" t="s">
        <v>1099</v>
      </c>
      <c r="B1078" s="16" t="s">
        <v>21</v>
      </c>
      <c r="D1078">
        <v>1.5</v>
      </c>
      <c r="E1078">
        <v>3</v>
      </c>
      <c r="F1078" t="s">
        <v>23</v>
      </c>
      <c r="H1078" s="2" t="d">
        <v>2023-04-10</v>
      </c>
    </row>
    <row r="1079" spans="1:8" x14ac:dyDescent="0.2">
      <c r="A1079" t="s">
        <v>1100</v>
      </c>
      <c r="B1079" s="16" t="s">
        <v>20</v>
      </c>
      <c r="C1079">
        <v>4</v>
      </c>
      <c r="D1079">
        <v>5</v>
      </c>
      <c r="E1079">
        <v>20</v>
      </c>
      <c r="H1079" s="2" t="d">
        <v>2023-06-23</v>
      </c>
    </row>
    <row r="1080" spans="1:8" x14ac:dyDescent="0.2">
      <c r="A1080" t="s">
        <v>1101</v>
      </c>
      <c r="B1080" s="16" t="s">
        <v>28</v>
      </c>
      <c r="C1080">
        <v>1</v>
      </c>
      <c r="D1080">
        <v>4</v>
      </c>
      <c r="E1080">
        <v>4</v>
      </c>
      <c r="F1080" t="s">
        <v>14</v>
      </c>
      <c r="G1080" t="s">
        <v>11</v>
      </c>
      <c r="H1080" s="2" t="d">
        <v>2023-08-17</v>
      </c>
    </row>
    <row r="1081" spans="1:8" x14ac:dyDescent="0.2">
      <c r="A1081" t="s">
        <v>1102</v>
      </c>
      <c r="B1081" s="16" t="s">
        <v>9</v>
      </c>
      <c r="C1081">
        <v>2</v>
      </c>
      <c r="D1081">
        <v>2</v>
      </c>
      <c r="E1081">
        <v>4</v>
      </c>
      <c r="F1081" t="s">
        <v>14</v>
      </c>
      <c r="G1081" t="s">
        <v>15</v>
      </c>
      <c r="H1081" s="2" t="d">
        <v>2023-12-14</v>
      </c>
    </row>
    <row r="1082" spans="1:8" x14ac:dyDescent="0.2">
      <c r="A1082" t="s">
        <v>1103</v>
      </c>
      <c r="B1082" s="16" t="s">
        <v>38</v>
      </c>
      <c r="C1082">
        <v>5</v>
      </c>
      <c r="D1082">
        <v>3</v>
      </c>
      <c r="E1082">
        <v>15</v>
      </c>
      <c r="F1082" t="s">
        <v>23</v>
      </c>
      <c r="G1082" t="s">
        <v>15</v>
      </c>
      <c r="H1082" s="2" t="d">
        <v>2023-01-18</v>
      </c>
    </row>
    <row r="1083" spans="1:8" x14ac:dyDescent="0.2">
      <c r="A1083" t="s">
        <v>1104</v>
      </c>
      <c r="B1083" s="16" t="s">
        <v>28</v>
      </c>
      <c r="C1083">
        <v>2</v>
      </c>
      <c r="D1083">
        <v>4</v>
      </c>
      <c r="E1083">
        <v>8</v>
      </c>
      <c r="F1083" t="s">
        <v>23</v>
      </c>
      <c r="G1083" t="s">
        <v>21</v>
      </c>
      <c r="H1083" s="2" t="d">
        <v>2023-07-21</v>
      </c>
    </row>
    <row r="1084" spans="1:8" x14ac:dyDescent="0.2">
      <c r="A1084" t="s">
        <v>1105</v>
      </c>
      <c r="B1084" s="16" t="s">
        <v>20</v>
      </c>
      <c r="C1084">
        <v>3</v>
      </c>
      <c r="D1084" t="s">
        <v>18</v>
      </c>
      <c r="E1084">
        <v>15</v>
      </c>
      <c r="F1084" t="s">
        <v>23</v>
      </c>
      <c r="H1084" s="2" t="d">
        <v>2023-05-28</v>
      </c>
    </row>
    <row r="1085" spans="1:8" x14ac:dyDescent="0.2">
      <c r="A1085" t="s">
        <v>1106</v>
      </c>
      <c r="C1085" t="s">
        <v>21</v>
      </c>
      <c r="D1085">
        <v>1.5</v>
      </c>
      <c r="E1085">
        <v>7.5</v>
      </c>
      <c r="F1085" t="s">
        <v>23</v>
      </c>
      <c r="G1085" t="s">
        <v>15</v>
      </c>
      <c r="H1085" s="2" t="d">
        <v>2023-08-04</v>
      </c>
    </row>
    <row r="1086" spans="1:8" x14ac:dyDescent="0.2">
      <c r="A1086" t="s">
        <v>1107</v>
      </c>
      <c r="B1086" s="16" t="s">
        <v>13</v>
      </c>
      <c r="C1086">
        <v>1</v>
      </c>
      <c r="D1086">
        <v>3</v>
      </c>
      <c r="F1086" t="s">
        <v>23</v>
      </c>
      <c r="G1086" t="s">
        <v>15</v>
      </c>
      <c r="H1086" s="2" t="d">
        <v>2023-03-22</v>
      </c>
    </row>
    <row r="1087" spans="1:8" x14ac:dyDescent="0.2">
      <c r="A1087" t="s">
        <v>1108</v>
      </c>
      <c r="B1087" s="16" t="s">
        <v>25</v>
      </c>
      <c r="C1087">
        <v>5</v>
      </c>
      <c r="D1087">
        <v>4</v>
      </c>
      <c r="E1087">
        <v>20</v>
      </c>
      <c r="G1087" t="s">
        <v>11</v>
      </c>
      <c r="H1087" s="2" t="d">
        <v>2023-05-13</v>
      </c>
    </row>
    <row r="1088" spans="1:8" x14ac:dyDescent="0.2">
      <c r="A1088" t="s">
        <v>1109</v>
      </c>
      <c r="B1088" s="16" t="s">
        <v>9</v>
      </c>
      <c r="C1088">
        <v>4</v>
      </c>
      <c r="D1088">
        <v>2</v>
      </c>
      <c r="E1088">
        <v>8</v>
      </c>
      <c r="F1088" t="s">
        <v>14</v>
      </c>
      <c r="G1088" t="s">
        <v>15</v>
      </c>
      <c r="H1088" s="2" t="d">
        <v>2023-12-08</v>
      </c>
    </row>
    <row r="1089" spans="1:8" x14ac:dyDescent="0.2">
      <c r="A1089" t="s">
        <v>1110</v>
      </c>
      <c r="B1089" s="16" t="s">
        <v>25</v>
      </c>
      <c r="C1089">
        <v>3</v>
      </c>
      <c r="D1089">
        <v>4</v>
      </c>
      <c r="E1089">
        <v>12</v>
      </c>
      <c r="F1089" t="s">
        <v>18</v>
      </c>
      <c r="H1089" s="2" t="d">
        <v>2023-05-11</v>
      </c>
    </row>
    <row r="1090" spans="1:8" x14ac:dyDescent="0.2">
      <c r="A1090" t="s">
        <v>1111</v>
      </c>
      <c r="B1090" s="16" t="s">
        <v>21</v>
      </c>
      <c r="C1090">
        <v>2</v>
      </c>
      <c r="E1090">
        <v>3</v>
      </c>
      <c r="F1090" t="s">
        <v>10</v>
      </c>
      <c r="G1090" t="s">
        <v>15</v>
      </c>
      <c r="H1090" s="2" t="d">
        <v>2023-03-03</v>
      </c>
    </row>
    <row r="1091" spans="1:8" x14ac:dyDescent="0.2">
      <c r="A1091" t="s">
        <v>1112</v>
      </c>
      <c r="B1091" s="16" t="s">
        <v>28</v>
      </c>
      <c r="C1091">
        <v>5</v>
      </c>
      <c r="D1091" t="s">
        <v>18</v>
      </c>
      <c r="E1091">
        <v>20</v>
      </c>
      <c r="F1091" t="s">
        <v>18</v>
      </c>
      <c r="G1091" t="s">
        <v>11</v>
      </c>
      <c r="H1091" s="2" t="d">
        <v>2023-03-26</v>
      </c>
    </row>
    <row r="1092" spans="1:8" x14ac:dyDescent="0.2">
      <c r="A1092" t="s">
        <v>1113</v>
      </c>
      <c r="B1092" s="16" t="s">
        <v>18</v>
      </c>
      <c r="C1092">
        <v>2</v>
      </c>
      <c r="D1092">
        <v>2</v>
      </c>
      <c r="E1092">
        <v>4</v>
      </c>
      <c r="F1092" t="s">
        <v>10</v>
      </c>
      <c r="G1092" t="s">
        <v>11</v>
      </c>
      <c r="H1092" s="2" t="d">
        <v>2023-04-17</v>
      </c>
    </row>
    <row r="1093" spans="1:8" x14ac:dyDescent="0.2">
      <c r="A1093" t="s">
        <v>1114</v>
      </c>
      <c r="B1093" s="16" t="s">
        <v>28</v>
      </c>
      <c r="C1093">
        <v>5</v>
      </c>
      <c r="D1093">
        <v>4</v>
      </c>
      <c r="E1093">
        <v>20</v>
      </c>
      <c r="F1093" t="s">
        <v>14</v>
      </c>
      <c r="H1093" s="2" t="d">
        <v>2023-02-11</v>
      </c>
    </row>
    <row r="1094" spans="1:8" x14ac:dyDescent="0.2">
      <c r="A1094" t="s">
        <v>1115</v>
      </c>
      <c r="B1094" s="16" t="s">
        <v>28</v>
      </c>
      <c r="C1094">
        <v>2</v>
      </c>
      <c r="D1094">
        <v>4</v>
      </c>
      <c r="E1094">
        <v>8</v>
      </c>
      <c r="F1094" t="s">
        <v>23</v>
      </c>
      <c r="G1094" t="s">
        <v>11</v>
      </c>
      <c r="H1094" s="2" t="d">
        <v>2023-12-10</v>
      </c>
    </row>
    <row r="1095" spans="1:8" x14ac:dyDescent="0.2">
      <c r="A1095" t="s">
        <v>1116</v>
      </c>
      <c r="B1095" s="16" t="s">
        <v>21</v>
      </c>
      <c r="C1095">
        <v>4</v>
      </c>
      <c r="D1095">
        <v>1.5</v>
      </c>
      <c r="E1095">
        <v>6</v>
      </c>
      <c r="F1095" t="s">
        <v>23</v>
      </c>
      <c r="H1095" s="2" t="d">
        <v>2023-08-26</v>
      </c>
    </row>
    <row r="1096" spans="1:8" x14ac:dyDescent="0.2">
      <c r="A1096" t="s">
        <v>1117</v>
      </c>
      <c r="B1096" s="16" t="s">
        <v>62</v>
      </c>
      <c r="C1096">
        <v>4</v>
      </c>
      <c r="D1096">
        <v>1.5</v>
      </c>
      <c r="E1096">
        <v>6</v>
      </c>
      <c r="G1096" t="s">
        <v>15</v>
      </c>
      <c r="H1096" s="2" t="d">
        <v>2023-12-30</v>
      </c>
    </row>
    <row r="1097" spans="1:8" x14ac:dyDescent="0.2">
      <c r="A1097" t="s">
        <v>1118</v>
      </c>
      <c r="B1097" s="16" t="s">
        <v>9</v>
      </c>
      <c r="C1097">
        <v>5</v>
      </c>
      <c r="D1097">
        <v>2</v>
      </c>
      <c r="E1097">
        <v>10</v>
      </c>
      <c r="F1097" t="s">
        <v>10</v>
      </c>
      <c r="G1097" t="s">
        <v>11</v>
      </c>
      <c r="H1097" s="2" t="d">
        <v>2023-10-25</v>
      </c>
    </row>
    <row r="1098" spans="1:8" x14ac:dyDescent="0.2">
      <c r="A1098" t="s">
        <v>1119</v>
      </c>
      <c r="B1098" s="16" t="s">
        <v>28</v>
      </c>
      <c r="C1098">
        <v>4</v>
      </c>
      <c r="D1098">
        <v>4</v>
      </c>
      <c r="E1098">
        <v>16</v>
      </c>
      <c r="G1098" t="s">
        <v>15</v>
      </c>
      <c r="H1098" s="2" t="d">
        <v>2023-07-23</v>
      </c>
    </row>
    <row r="1099" spans="1:8" x14ac:dyDescent="0.2">
      <c r="A1099" t="s">
        <v>1120</v>
      </c>
      <c r="B1099" s="16" t="s">
        <v>17</v>
      </c>
      <c r="C1099">
        <v>4</v>
      </c>
      <c r="D1099">
        <v>1</v>
      </c>
      <c r="E1099">
        <v>4</v>
      </c>
      <c r="H1099" s="2" t="d">
        <v>2023-10-15</v>
      </c>
    </row>
    <row r="1100" spans="1:8" x14ac:dyDescent="0.2">
      <c r="A1100" t="s">
        <v>1121</v>
      </c>
      <c r="B1100" s="16" t="s">
        <v>20</v>
      </c>
      <c r="C1100">
        <v>5</v>
      </c>
      <c r="D1100">
        <v>5</v>
      </c>
      <c r="E1100" t="s">
        <v>21</v>
      </c>
      <c r="G1100" t="s">
        <v>11</v>
      </c>
      <c r="H1100" s="2" t="d">
        <v>2023-07-18</v>
      </c>
    </row>
    <row r="1101" spans="1:8" x14ac:dyDescent="0.2">
      <c r="A1101" t="s">
        <v>1122</v>
      </c>
      <c r="B1101" s="16" t="s">
        <v>13</v>
      </c>
      <c r="C1101">
        <v>5</v>
      </c>
      <c r="D1101">
        <v>3</v>
      </c>
      <c r="E1101">
        <v>15</v>
      </c>
      <c r="F1101" t="s">
        <v>14</v>
      </c>
      <c r="G1101" t="s">
        <v>15</v>
      </c>
      <c r="H1101" s="2" t="d">
        <v>2023-12-26</v>
      </c>
    </row>
    <row r="1102" spans="1:8" x14ac:dyDescent="0.2">
      <c r="A1102" t="s">
        <v>1123</v>
      </c>
      <c r="B1102" s="16" t="s">
        <v>21</v>
      </c>
      <c r="C1102">
        <v>3</v>
      </c>
      <c r="D1102">
        <v>1.5</v>
      </c>
      <c r="E1102">
        <v>4.5</v>
      </c>
      <c r="F1102" t="s">
        <v>14</v>
      </c>
      <c r="G1102" t="s">
        <v>15</v>
      </c>
      <c r="H1102" s="2" t="d">
        <v>2023-09-25</v>
      </c>
    </row>
    <row r="1103" spans="1:8" x14ac:dyDescent="0.2">
      <c r="A1103" t="s">
        <v>1124</v>
      </c>
      <c r="B1103" s="16" t="s">
        <v>28</v>
      </c>
      <c r="C1103">
        <v>5</v>
      </c>
      <c r="D1103">
        <v>4</v>
      </c>
      <c r="E1103">
        <v>20</v>
      </c>
      <c r="H1103" s="2" t="d">
        <v>2023-09-18</v>
      </c>
    </row>
    <row r="1104" spans="1:8" x14ac:dyDescent="0.2">
      <c r="A1104" t="s">
        <v>1125</v>
      </c>
      <c r="B1104" s="16" t="s">
        <v>9</v>
      </c>
      <c r="C1104">
        <v>3</v>
      </c>
      <c r="D1104">
        <v>2</v>
      </c>
      <c r="E1104">
        <v>6</v>
      </c>
      <c r="F1104" t="s">
        <v>10</v>
      </c>
      <c r="H1104" s="2" t="d">
        <v>2023-12-20</v>
      </c>
    </row>
    <row r="1105" spans="1:8" x14ac:dyDescent="0.2">
      <c r="A1105" t="s">
        <v>1126</v>
      </c>
      <c r="B1105" s="16" t="s">
        <v>9</v>
      </c>
      <c r="C1105">
        <v>4</v>
      </c>
      <c r="D1105">
        <v>2</v>
      </c>
      <c r="E1105">
        <v>8</v>
      </c>
      <c r="F1105" t="s">
        <v>23</v>
      </c>
      <c r="G1105" t="s">
        <v>11</v>
      </c>
      <c r="H1105" s="2" t="d">
        <v>2023-03-06</v>
      </c>
    </row>
    <row r="1106" spans="1:8" x14ac:dyDescent="0.2">
      <c r="A1106" t="s">
        <v>1127</v>
      </c>
      <c r="B1106" s="16" t="s">
        <v>17</v>
      </c>
      <c r="C1106">
        <v>1</v>
      </c>
      <c r="D1106">
        <v>1</v>
      </c>
      <c r="E1106">
        <v>1</v>
      </c>
      <c r="F1106" t="s">
        <v>23</v>
      </c>
      <c r="H1106" s="2" t="d">
        <v>2023-07-08</v>
      </c>
    </row>
    <row r="1107" spans="1:8" x14ac:dyDescent="0.2">
      <c r="A1107" t="s">
        <v>1128</v>
      </c>
      <c r="B1107" s="16" t="s">
        <v>38</v>
      </c>
      <c r="C1107">
        <v>4</v>
      </c>
      <c r="D1107">
        <v>3</v>
      </c>
      <c r="E1107">
        <v>12</v>
      </c>
      <c r="H1107" s="2" t="d">
        <v>2023-03-28</v>
      </c>
    </row>
    <row r="1108" spans="1:8" x14ac:dyDescent="0.2">
      <c r="A1108" t="s">
        <v>1129</v>
      </c>
      <c r="B1108" s="16" t="s">
        <v>9</v>
      </c>
      <c r="C1108">
        <v>4</v>
      </c>
      <c r="D1108">
        <v>2</v>
      </c>
      <c r="E1108">
        <v>8</v>
      </c>
      <c r="F1108" t="s">
        <v>23</v>
      </c>
      <c r="G1108" t="s">
        <v>15</v>
      </c>
      <c r="H1108" s="2" t="d">
        <v>2023-07-01</v>
      </c>
    </row>
    <row r="1109" spans="1:8" x14ac:dyDescent="0.2">
      <c r="A1109" t="s">
        <v>1130</v>
      </c>
      <c r="B1109" s="16" t="s">
        <v>13</v>
      </c>
      <c r="C1109">
        <v>3</v>
      </c>
      <c r="D1109">
        <v>3</v>
      </c>
      <c r="E1109">
        <v>9</v>
      </c>
      <c r="G1109" t="s">
        <v>21</v>
      </c>
      <c r="H1109" s="2" t="d">
        <v>2023-12-03</v>
      </c>
    </row>
    <row r="1110" spans="1:8" x14ac:dyDescent="0.2">
      <c r="A1110" t="s">
        <v>1131</v>
      </c>
      <c r="B1110" s="16" t="s">
        <v>13</v>
      </c>
      <c r="C1110">
        <v>5</v>
      </c>
      <c r="D1110">
        <v>3</v>
      </c>
      <c r="E1110">
        <v>15</v>
      </c>
      <c r="F1110" t="s">
        <v>23</v>
      </c>
      <c r="H1110" s="2" t="d">
        <v>2023-03-25</v>
      </c>
    </row>
    <row r="1111" spans="1:8" x14ac:dyDescent="0.2">
      <c r="A1111" t="s">
        <v>1132</v>
      </c>
      <c r="B1111" s="16" t="s">
        <v>20</v>
      </c>
      <c r="C1111">
        <v>5</v>
      </c>
      <c r="D1111">
        <v>5</v>
      </c>
      <c r="E1111">
        <v>25</v>
      </c>
      <c r="F1111" t="s">
        <v>14</v>
      </c>
      <c r="G1111" t="s">
        <v>15</v>
      </c>
      <c r="H1111" s="2" t="d">
        <v>2023-08-03</v>
      </c>
    </row>
    <row r="1112" spans="1:8" x14ac:dyDescent="0.2">
      <c r="A1112" t="s">
        <v>1133</v>
      </c>
      <c r="B1112" s="16" t="s">
        <v>17</v>
      </c>
      <c r="C1112">
        <v>1</v>
      </c>
      <c r="D1112">
        <v>1</v>
      </c>
      <c r="E1112">
        <v>1</v>
      </c>
      <c r="F1112" t="s">
        <v>10</v>
      </c>
      <c r="H1112" s="2" t="d">
        <v>2023-04-30</v>
      </c>
    </row>
    <row r="1113" spans="1:8" x14ac:dyDescent="0.2">
      <c r="A1113" t="s">
        <v>1134</v>
      </c>
      <c r="B1113" s="16" t="s">
        <v>17</v>
      </c>
      <c r="C1113">
        <v>3</v>
      </c>
      <c r="D1113">
        <v>1</v>
      </c>
      <c r="E1113">
        <v>3</v>
      </c>
      <c r="F1113" t="s">
        <v>14</v>
      </c>
      <c r="H1113" s="2" t="d">
        <v>2023-03-28</v>
      </c>
    </row>
    <row r="1114" spans="1:8" x14ac:dyDescent="0.2">
      <c r="A1114" t="s">
        <v>1135</v>
      </c>
      <c r="B1114" s="16" t="s">
        <v>38</v>
      </c>
      <c r="C1114">
        <v>3</v>
      </c>
      <c r="D1114">
        <v>3</v>
      </c>
      <c r="E1114">
        <v>9</v>
      </c>
      <c r="F1114" t="s">
        <v>10</v>
      </c>
      <c r="H1114" s="2" t="d">
        <v>2023-12-12</v>
      </c>
    </row>
    <row r="1115" spans="1:8" x14ac:dyDescent="0.2">
      <c r="A1115" t="s">
        <v>1136</v>
      </c>
      <c r="B1115" s="16" t="s">
        <v>20</v>
      </c>
      <c r="C1115">
        <v>4</v>
      </c>
      <c r="D1115">
        <v>5</v>
      </c>
      <c r="E1115">
        <v>20</v>
      </c>
      <c r="G1115" t="s">
        <v>11</v>
      </c>
      <c r="H1115" s="2" t="d">
        <v>2023-06-20</v>
      </c>
    </row>
    <row r="1116" spans="1:8" x14ac:dyDescent="0.2">
      <c r="A1116" t="s">
        <v>1137</v>
      </c>
      <c r="B1116" s="16" t="s">
        <v>38</v>
      </c>
      <c r="C1116">
        <v>3</v>
      </c>
      <c r="D1116">
        <v>3</v>
      </c>
      <c r="E1116">
        <v>9</v>
      </c>
      <c r="F1116" t="s">
        <v>10</v>
      </c>
      <c r="H1116" s="2" t="d">
        <v>2023-02-04</v>
      </c>
    </row>
    <row r="1117" spans="1:8" x14ac:dyDescent="0.2">
      <c r="A1117" t="s">
        <v>1138</v>
      </c>
      <c r="B1117" s="16" t="s">
        <v>9</v>
      </c>
      <c r="C1117">
        <v>4</v>
      </c>
      <c r="D1117">
        <v>2</v>
      </c>
      <c r="E1117">
        <v>8</v>
      </c>
      <c r="F1117" t="s">
        <v>23</v>
      </c>
      <c r="H1117" s="2" t="d">
        <v>2023-11-20</v>
      </c>
    </row>
    <row r="1118" spans="1:8" x14ac:dyDescent="0.2">
      <c r="A1118" t="s">
        <v>1139</v>
      </c>
      <c r="B1118" s="16" t="s">
        <v>20</v>
      </c>
      <c r="C1118">
        <v>3</v>
      </c>
      <c r="D1118">
        <v>5</v>
      </c>
      <c r="E1118">
        <v>15</v>
      </c>
      <c r="F1118" t="s">
        <v>21</v>
      </c>
      <c r="H1118" s="2" t="d">
        <v>2023-05-02</v>
      </c>
    </row>
    <row r="1119" spans="1:8" x14ac:dyDescent="0.2">
      <c r="A1119" t="s">
        <v>1140</v>
      </c>
      <c r="C1119">
        <v>2</v>
      </c>
      <c r="D1119">
        <v>1</v>
      </c>
      <c r="E1119" t="s">
        <v>18</v>
      </c>
      <c r="F1119" t="s">
        <v>23</v>
      </c>
      <c r="G1119" t="s">
        <v>11</v>
      </c>
      <c r="H1119" s="2" t="d">
        <v>2023-03-01</v>
      </c>
    </row>
    <row r="1120" spans="1:8" x14ac:dyDescent="0.2">
      <c r="A1120" t="s">
        <v>1141</v>
      </c>
      <c r="B1120" s="16" t="s">
        <v>20</v>
      </c>
      <c r="C1120">
        <v>4</v>
      </c>
      <c r="D1120">
        <v>5</v>
      </c>
      <c r="E1120">
        <v>20</v>
      </c>
      <c r="F1120" t="s">
        <v>23</v>
      </c>
      <c r="G1120" t="s">
        <v>15</v>
      </c>
      <c r="H1120" s="2" t="d">
        <v>2023-12-07</v>
      </c>
    </row>
    <row r="1121" spans="1:8" x14ac:dyDescent="0.2">
      <c r="A1121" t="s">
        <v>1142</v>
      </c>
      <c r="B1121" s="16" t="s">
        <v>20</v>
      </c>
      <c r="C1121">
        <v>4</v>
      </c>
      <c r="D1121">
        <v>5</v>
      </c>
      <c r="E1121">
        <v>20</v>
      </c>
      <c r="F1121" t="s">
        <v>14</v>
      </c>
      <c r="G1121" t="s">
        <v>15</v>
      </c>
      <c r="H1121" s="2" t="d">
        <v>2023-11-25</v>
      </c>
    </row>
    <row r="1122" spans="1:8" x14ac:dyDescent="0.2">
      <c r="A1122" t="s">
        <v>1143</v>
      </c>
      <c r="B1122" s="16" t="s">
        <v>38</v>
      </c>
      <c r="C1122">
        <v>4</v>
      </c>
      <c r="D1122">
        <v>3</v>
      </c>
      <c r="E1122">
        <v>12</v>
      </c>
      <c r="H1122" s="2" t="d">
        <v>2023-10-19</v>
      </c>
    </row>
    <row r="1123" spans="1:8" x14ac:dyDescent="0.2">
      <c r="A1123" t="s">
        <v>1144</v>
      </c>
      <c r="B1123" s="16" t="s">
        <v>25</v>
      </c>
      <c r="C1123" t="s">
        <v>21</v>
      </c>
      <c r="D1123">
        <v>4</v>
      </c>
      <c r="E1123">
        <v>12</v>
      </c>
      <c r="F1123" t="s">
        <v>23</v>
      </c>
      <c r="G1123" t="s">
        <v>15</v>
      </c>
      <c r="H1123" s="2" t="d">
        <v>2023-07-13</v>
      </c>
    </row>
    <row r="1124" spans="1:8" x14ac:dyDescent="0.2">
      <c r="A1124" t="s">
        <v>1145</v>
      </c>
      <c r="B1124" s="16" t="s">
        <v>17</v>
      </c>
      <c r="C1124">
        <v>2</v>
      </c>
      <c r="D1124">
        <v>1</v>
      </c>
      <c r="E1124">
        <v>2</v>
      </c>
      <c r="F1124" t="s">
        <v>10</v>
      </c>
      <c r="G1124" t="s">
        <v>11</v>
      </c>
      <c r="H1124" s="2" t="d">
        <v>2023-08-22</v>
      </c>
    </row>
    <row r="1125" spans="1:8" x14ac:dyDescent="0.2">
      <c r="A1125" t="s">
        <v>1146</v>
      </c>
      <c r="B1125" s="16" t="s">
        <v>13</v>
      </c>
      <c r="C1125">
        <v>3</v>
      </c>
      <c r="D1125">
        <v>3</v>
      </c>
      <c r="E1125">
        <v>9</v>
      </c>
      <c r="F1125" t="s">
        <v>23</v>
      </c>
      <c r="G1125" t="s">
        <v>15</v>
      </c>
      <c r="H1125" s="2" t="d">
        <v>2023-10-11</v>
      </c>
    </row>
    <row r="1126" spans="1:8" x14ac:dyDescent="0.2">
      <c r="A1126" t="s">
        <v>1147</v>
      </c>
      <c r="B1126" s="16" t="s">
        <v>9</v>
      </c>
      <c r="C1126">
        <v>4</v>
      </c>
      <c r="D1126">
        <v>2</v>
      </c>
      <c r="E1126">
        <v>8</v>
      </c>
      <c r="F1126" t="s">
        <v>14</v>
      </c>
      <c r="H1126" s="2" t="d">
        <v>2023-04-21</v>
      </c>
    </row>
    <row r="1127" spans="1:8" x14ac:dyDescent="0.2">
      <c r="A1127" t="s">
        <v>1148</v>
      </c>
      <c r="B1127" s="16" t="s">
        <v>17</v>
      </c>
      <c r="C1127">
        <v>2</v>
      </c>
      <c r="D1127">
        <v>1</v>
      </c>
      <c r="E1127">
        <v>2</v>
      </c>
      <c r="F1127" t="s">
        <v>10</v>
      </c>
      <c r="G1127" t="s">
        <v>11</v>
      </c>
      <c r="H1127" s="2" t="d">
        <v>2023-11-29</v>
      </c>
    </row>
    <row r="1128" spans="1:8" x14ac:dyDescent="0.2">
      <c r="A1128" t="s">
        <v>1149</v>
      </c>
      <c r="B1128" s="16" t="s">
        <v>62</v>
      </c>
      <c r="C1128">
        <v>1</v>
      </c>
      <c r="D1128">
        <v>1.5</v>
      </c>
      <c r="E1128">
        <v>1.5</v>
      </c>
      <c r="F1128" t="s">
        <v>14</v>
      </c>
      <c r="G1128" t="s">
        <v>15</v>
      </c>
      <c r="H1128" s="2" t="d">
        <v>2023-05-18</v>
      </c>
    </row>
    <row r="1129" spans="1:8" x14ac:dyDescent="0.2">
      <c r="A1129" t="s">
        <v>1150</v>
      </c>
      <c r="B1129" s="16" t="s">
        <v>13</v>
      </c>
      <c r="C1129">
        <v>1</v>
      </c>
      <c r="D1129">
        <v>3</v>
      </c>
      <c r="E1129">
        <v>3</v>
      </c>
      <c r="F1129" t="s">
        <v>18</v>
      </c>
      <c r="H1129" s="2" t="d">
        <v>2023-03-01</v>
      </c>
    </row>
    <row r="1130" spans="1:8" x14ac:dyDescent="0.2">
      <c r="A1130" t="s">
        <v>1151</v>
      </c>
      <c r="B1130" s="16" t="s">
        <v>38</v>
      </c>
      <c r="C1130">
        <v>3</v>
      </c>
      <c r="D1130">
        <v>3</v>
      </c>
      <c r="E1130" t="s">
        <v>18</v>
      </c>
      <c r="H1130" s="2" t="d">
        <v>2023-12-04</v>
      </c>
    </row>
    <row r="1131" spans="1:8" x14ac:dyDescent="0.2">
      <c r="A1131" t="s">
        <v>1152</v>
      </c>
      <c r="C1131">
        <v>5</v>
      </c>
      <c r="D1131">
        <v>1</v>
      </c>
      <c r="E1131">
        <v>5</v>
      </c>
      <c r="G1131" t="s">
        <v>15</v>
      </c>
      <c r="H1131" s="2" t="d">
        <v>2023-01-22</v>
      </c>
    </row>
    <row r="1132" spans="1:8" x14ac:dyDescent="0.2">
      <c r="A1132" t="s">
        <v>1153</v>
      </c>
      <c r="B1132" s="16" t="s">
        <v>20</v>
      </c>
      <c r="C1132">
        <v>5</v>
      </c>
      <c r="D1132">
        <v>5</v>
      </c>
      <c r="E1132" t="s">
        <v>21</v>
      </c>
      <c r="F1132" t="s">
        <v>14</v>
      </c>
      <c r="G1132" t="s">
        <v>11</v>
      </c>
      <c r="H1132" s="2" t="d">
        <v>2023-11-28</v>
      </c>
    </row>
    <row r="1133" spans="1:8" x14ac:dyDescent="0.2">
      <c r="A1133" t="s">
        <v>1154</v>
      </c>
      <c r="B1133" s="16" t="s">
        <v>17</v>
      </c>
      <c r="C1133">
        <v>5</v>
      </c>
      <c r="D1133">
        <v>1</v>
      </c>
      <c r="E1133">
        <v>5</v>
      </c>
      <c r="F1133" t="s">
        <v>21</v>
      </c>
      <c r="G1133" t="s">
        <v>15</v>
      </c>
      <c r="H1133" s="2" t="d">
        <v>2023-11-18</v>
      </c>
    </row>
    <row r="1134" spans="1:8" x14ac:dyDescent="0.2">
      <c r="A1134" t="s">
        <v>1155</v>
      </c>
      <c r="B1134" s="16" t="s">
        <v>25</v>
      </c>
      <c r="C1134">
        <v>2</v>
      </c>
      <c r="D1134">
        <v>4</v>
      </c>
      <c r="E1134">
        <v>8</v>
      </c>
      <c r="F1134" t="s">
        <v>10</v>
      </c>
      <c r="H1134" s="2" t="d">
        <v>2023-08-13</v>
      </c>
    </row>
    <row r="1135" spans="1:8" x14ac:dyDescent="0.2">
      <c r="A1135" t="s">
        <v>1156</v>
      </c>
      <c r="B1135" s="16" t="s">
        <v>62</v>
      </c>
      <c r="C1135">
        <v>1</v>
      </c>
      <c r="D1135">
        <v>1.5</v>
      </c>
      <c r="E1135">
        <v>1.5</v>
      </c>
      <c r="F1135" t="s">
        <v>14</v>
      </c>
      <c r="H1135" s="2" t="d">
        <v>2023-05-21</v>
      </c>
    </row>
    <row r="1136" spans="1:8" x14ac:dyDescent="0.2">
      <c r="A1136" t="s">
        <v>1157</v>
      </c>
      <c r="B1136" s="16" t="s">
        <v>13</v>
      </c>
      <c r="C1136" t="s">
        <v>18</v>
      </c>
      <c r="D1136">
        <v>3</v>
      </c>
      <c r="E1136">
        <v>9</v>
      </c>
      <c r="H1136" s="2" t="d">
        <v>2023-05-11</v>
      </c>
    </row>
    <row r="1137" spans="1:8" x14ac:dyDescent="0.2">
      <c r="A1137" t="s">
        <v>1158</v>
      </c>
      <c r="B1137" s="16" t="s">
        <v>9</v>
      </c>
      <c r="C1137">
        <v>4</v>
      </c>
      <c r="D1137">
        <v>2</v>
      </c>
      <c r="E1137">
        <v>8</v>
      </c>
      <c r="G1137" t="s">
        <v>15</v>
      </c>
      <c r="H1137" s="2" t="d">
        <v>2023-02-08</v>
      </c>
    </row>
    <row r="1138" spans="1:8" x14ac:dyDescent="0.2">
      <c r="A1138" t="s">
        <v>1159</v>
      </c>
      <c r="B1138" s="16" t="s">
        <v>25</v>
      </c>
      <c r="C1138">
        <v>4</v>
      </c>
      <c r="D1138">
        <v>4</v>
      </c>
      <c r="E1138">
        <v>16</v>
      </c>
      <c r="F1138" t="s">
        <v>23</v>
      </c>
      <c r="G1138" t="s">
        <v>11</v>
      </c>
      <c r="H1138" s="2" t="d">
        <v>2023-09-10</v>
      </c>
    </row>
    <row r="1139" spans="1:8" x14ac:dyDescent="0.2">
      <c r="A1139" t="s">
        <v>1160</v>
      </c>
      <c r="B1139" s="16" t="s">
        <v>28</v>
      </c>
      <c r="C1139">
        <v>2</v>
      </c>
      <c r="D1139">
        <v>4</v>
      </c>
      <c r="E1139">
        <v>8</v>
      </c>
      <c r="G1139" t="s">
        <v>18</v>
      </c>
      <c r="H1139" s="2" t="d">
        <v>2023-05-28</v>
      </c>
    </row>
    <row r="1140" spans="1:8" x14ac:dyDescent="0.2">
      <c r="A1140" t="s">
        <v>1161</v>
      </c>
      <c r="B1140" s="16" t="s">
        <v>18</v>
      </c>
      <c r="C1140">
        <v>2</v>
      </c>
      <c r="D1140">
        <v>1</v>
      </c>
      <c r="E1140">
        <v>2</v>
      </c>
      <c r="H1140" s="2" t="d">
        <v>2023-04-20</v>
      </c>
    </row>
    <row r="1141" spans="1:8" x14ac:dyDescent="0.2">
      <c r="A1141" t="s">
        <v>1162</v>
      </c>
      <c r="B1141" s="16" t="s">
        <v>62</v>
      </c>
      <c r="C1141">
        <v>2</v>
      </c>
      <c r="D1141">
        <v>1.5</v>
      </c>
      <c r="E1141">
        <v>3</v>
      </c>
      <c r="F1141" t="s">
        <v>10</v>
      </c>
      <c r="G1141" t="s">
        <v>15</v>
      </c>
      <c r="H1141" s="2" t="d">
        <v>2023-03-31</v>
      </c>
    </row>
    <row r="1142" spans="1:8" x14ac:dyDescent="0.2">
      <c r="A1142" t="s">
        <v>1163</v>
      </c>
      <c r="B1142" s="16" t="s">
        <v>13</v>
      </c>
      <c r="C1142">
        <v>2</v>
      </c>
      <c r="D1142">
        <v>3</v>
      </c>
      <c r="E1142">
        <v>6</v>
      </c>
      <c r="F1142" t="s">
        <v>10</v>
      </c>
      <c r="H1142" s="2" t="d">
        <v>2023-04-23</v>
      </c>
    </row>
    <row r="1143" spans="1:8" x14ac:dyDescent="0.2">
      <c r="A1143" t="s">
        <v>1164</v>
      </c>
      <c r="B1143" s="16" t="s">
        <v>28</v>
      </c>
      <c r="C1143">
        <v>2</v>
      </c>
      <c r="D1143">
        <v>4</v>
      </c>
      <c r="E1143">
        <v>8</v>
      </c>
      <c r="F1143" t="s">
        <v>23</v>
      </c>
      <c r="G1143" t="s">
        <v>11</v>
      </c>
      <c r="H1143" s="2" t="d">
        <v>2023-09-20</v>
      </c>
    </row>
    <row r="1144" spans="1:8" x14ac:dyDescent="0.2">
      <c r="A1144" t="s">
        <v>1165</v>
      </c>
      <c r="B1144" s="16" t="s">
        <v>28</v>
      </c>
      <c r="C1144">
        <v>4</v>
      </c>
      <c r="D1144">
        <v>4</v>
      </c>
      <c r="E1144">
        <v>16</v>
      </c>
      <c r="F1144" t="s">
        <v>23</v>
      </c>
      <c r="G1144" t="s">
        <v>11</v>
      </c>
      <c r="H1144" s="2" t="d">
        <v>2023-02-22</v>
      </c>
    </row>
    <row r="1145" spans="1:8" x14ac:dyDescent="0.2">
      <c r="A1145" t="s">
        <v>1166</v>
      </c>
      <c r="C1145">
        <v>1</v>
      </c>
      <c r="D1145">
        <v>2</v>
      </c>
      <c r="E1145">
        <v>2</v>
      </c>
      <c r="F1145" t="s">
        <v>14</v>
      </c>
      <c r="G1145" t="s">
        <v>11</v>
      </c>
      <c r="H1145" s="2" t="d">
        <v>2023-02-26</v>
      </c>
    </row>
    <row r="1146" spans="1:8" x14ac:dyDescent="0.2">
      <c r="A1146" t="s">
        <v>1167</v>
      </c>
      <c r="B1146" s="16" t="s">
        <v>17</v>
      </c>
      <c r="C1146">
        <v>5</v>
      </c>
      <c r="D1146">
        <v>1</v>
      </c>
      <c r="E1146">
        <v>5</v>
      </c>
      <c r="F1146" t="s">
        <v>18</v>
      </c>
      <c r="H1146" s="2" t="d">
        <v>2023-07-07</v>
      </c>
    </row>
    <row r="1147" spans="1:8" x14ac:dyDescent="0.2">
      <c r="A1147" t="s">
        <v>1168</v>
      </c>
      <c r="B1147" s="16" t="s">
        <v>38</v>
      </c>
      <c r="C1147">
        <v>3</v>
      </c>
      <c r="D1147">
        <v>3</v>
      </c>
      <c r="E1147">
        <v>9</v>
      </c>
      <c r="F1147" t="s">
        <v>14</v>
      </c>
      <c r="H1147" s="2" t="d">
        <v>2023-07-20</v>
      </c>
    </row>
    <row r="1148" spans="1:8" x14ac:dyDescent="0.2">
      <c r="A1148" t="s">
        <v>1169</v>
      </c>
      <c r="B1148" s="16" t="s">
        <v>28</v>
      </c>
      <c r="C1148">
        <v>1</v>
      </c>
      <c r="D1148">
        <v>4</v>
      </c>
      <c r="E1148">
        <v>4</v>
      </c>
      <c r="F1148" t="s">
        <v>23</v>
      </c>
      <c r="G1148" t="s">
        <v>15</v>
      </c>
      <c r="H1148" s="2" t="d">
        <v>2023-08-19</v>
      </c>
    </row>
    <row r="1149" spans="1:8" x14ac:dyDescent="0.2">
      <c r="A1149" t="s">
        <v>1170</v>
      </c>
      <c r="B1149" s="16" t="s">
        <v>13</v>
      </c>
      <c r="C1149">
        <v>4</v>
      </c>
      <c r="D1149">
        <v>3</v>
      </c>
      <c r="E1149">
        <v>12</v>
      </c>
      <c r="F1149" t="s">
        <v>14</v>
      </c>
      <c r="G1149" t="s">
        <v>11</v>
      </c>
      <c r="H1149" s="2" t="d">
        <v>2023-10-25</v>
      </c>
    </row>
    <row r="1150" spans="1:8" x14ac:dyDescent="0.2">
      <c r="A1150" t="s">
        <v>1171</v>
      </c>
      <c r="B1150" s="16" t="s">
        <v>13</v>
      </c>
      <c r="C1150">
        <v>2</v>
      </c>
      <c r="D1150">
        <v>3</v>
      </c>
      <c r="E1150">
        <v>6</v>
      </c>
      <c r="G1150" t="s">
        <v>18</v>
      </c>
      <c r="H1150" s="2" t="d">
        <v>2023-04-30</v>
      </c>
    </row>
    <row r="1151" spans="1:8" x14ac:dyDescent="0.2">
      <c r="A1151" t="s">
        <v>1172</v>
      </c>
      <c r="B1151" s="16" t="s">
        <v>25</v>
      </c>
      <c r="C1151">
        <v>5</v>
      </c>
      <c r="D1151">
        <v>4</v>
      </c>
      <c r="E1151">
        <v>20</v>
      </c>
      <c r="F1151" t="s">
        <v>23</v>
      </c>
      <c r="G1151" t="s">
        <v>15</v>
      </c>
      <c r="H1151" s="2" t="d">
        <v>2023-07-02</v>
      </c>
    </row>
    <row r="1152" spans="1:8" x14ac:dyDescent="0.2">
      <c r="A1152" t="s">
        <v>1173</v>
      </c>
      <c r="B1152" s="16" t="s">
        <v>28</v>
      </c>
      <c r="C1152">
        <v>1</v>
      </c>
      <c r="D1152">
        <v>4</v>
      </c>
      <c r="E1152">
        <v>4</v>
      </c>
      <c r="G1152" t="s">
        <v>15</v>
      </c>
      <c r="H1152" s="2" t="d">
        <v>2023-08-18</v>
      </c>
    </row>
    <row r="1153" spans="1:8" x14ac:dyDescent="0.2">
      <c r="A1153" t="s">
        <v>1174</v>
      </c>
      <c r="B1153" s="16" t="s">
        <v>25</v>
      </c>
      <c r="C1153">
        <v>1</v>
      </c>
      <c r="D1153">
        <v>4</v>
      </c>
      <c r="E1153">
        <v>4</v>
      </c>
      <c r="H1153" s="2" t="d">
        <v>2023-03-31</v>
      </c>
    </row>
    <row r="1154" spans="1:8" x14ac:dyDescent="0.2">
      <c r="A1154" t="s">
        <v>1175</v>
      </c>
      <c r="B1154" s="16" t="s">
        <v>20</v>
      </c>
      <c r="C1154">
        <v>5</v>
      </c>
      <c r="D1154">
        <v>5</v>
      </c>
      <c r="E1154">
        <v>25</v>
      </c>
      <c r="G1154" t="s">
        <v>11</v>
      </c>
      <c r="H1154" s="2" t="d">
        <v>2023-11-07</v>
      </c>
    </row>
    <row r="1155" spans="1:8" x14ac:dyDescent="0.2">
      <c r="A1155" t="s">
        <v>1176</v>
      </c>
      <c r="B1155" s="16" t="s">
        <v>17</v>
      </c>
      <c r="C1155">
        <v>2</v>
      </c>
      <c r="D1155">
        <v>1</v>
      </c>
      <c r="E1155">
        <v>2</v>
      </c>
      <c r="F1155" t="s">
        <v>23</v>
      </c>
      <c r="G1155" t="s">
        <v>15</v>
      </c>
      <c r="H1155" s="2" t="d">
        <v>2023-11-12</v>
      </c>
    </row>
    <row r="1156" spans="1:8" x14ac:dyDescent="0.2">
      <c r="A1156" t="s">
        <v>1177</v>
      </c>
      <c r="B1156" s="16" t="s">
        <v>28</v>
      </c>
      <c r="C1156">
        <v>2</v>
      </c>
      <c r="D1156">
        <v>4</v>
      </c>
      <c r="E1156" t="s">
        <v>21</v>
      </c>
      <c r="G1156" t="s">
        <v>11</v>
      </c>
      <c r="H1156" s="2" t="d">
        <v>2023-03-19</v>
      </c>
    </row>
    <row r="1157" spans="1:8" x14ac:dyDescent="0.2">
      <c r="A1157" t="s">
        <v>1178</v>
      </c>
      <c r="B1157" s="16" t="s">
        <v>9</v>
      </c>
      <c r="C1157">
        <v>2</v>
      </c>
      <c r="D1157">
        <v>2</v>
      </c>
      <c r="E1157">
        <v>4</v>
      </c>
      <c r="G1157" t="s">
        <v>15</v>
      </c>
      <c r="H1157" s="2" t="d">
        <v>2023-09-24</v>
      </c>
    </row>
    <row r="1158" spans="1:8" x14ac:dyDescent="0.2">
      <c r="A1158" t="s">
        <v>1179</v>
      </c>
      <c r="B1158" s="16" t="s">
        <v>17</v>
      </c>
      <c r="C1158">
        <v>2</v>
      </c>
      <c r="D1158">
        <v>1</v>
      </c>
      <c r="E1158">
        <v>2</v>
      </c>
      <c r="F1158" t="s">
        <v>10</v>
      </c>
      <c r="G1158" t="s">
        <v>11</v>
      </c>
      <c r="H1158" s="2" t="d">
        <v>2023-03-02</v>
      </c>
    </row>
    <row r="1159" spans="1:8" x14ac:dyDescent="0.2">
      <c r="A1159" t="s">
        <v>1180</v>
      </c>
      <c r="B1159" s="16" t="s">
        <v>28</v>
      </c>
      <c r="C1159">
        <v>2</v>
      </c>
      <c r="D1159">
        <v>4</v>
      </c>
      <c r="E1159">
        <v>8</v>
      </c>
      <c r="F1159" t="s">
        <v>10</v>
      </c>
      <c r="G1159" t="s">
        <v>18</v>
      </c>
      <c r="H1159" s="2" t="d">
        <v>2023-08-05</v>
      </c>
    </row>
    <row r="1160" spans="1:8" x14ac:dyDescent="0.2">
      <c r="A1160" t="s">
        <v>1181</v>
      </c>
      <c r="B1160" s="16" t="s">
        <v>21</v>
      </c>
      <c r="C1160">
        <v>3</v>
      </c>
      <c r="D1160">
        <v>1</v>
      </c>
      <c r="E1160">
        <v>3</v>
      </c>
      <c r="F1160" t="s">
        <v>14</v>
      </c>
      <c r="H1160" s="2" t="d">
        <v>2023-11-21</v>
      </c>
    </row>
    <row r="1161" spans="1:8" x14ac:dyDescent="0.2">
      <c r="A1161" t="s">
        <v>1182</v>
      </c>
      <c r="C1161">
        <v>1</v>
      </c>
      <c r="D1161">
        <v>1</v>
      </c>
      <c r="E1161">
        <v>1</v>
      </c>
      <c r="F1161" t="s">
        <v>23</v>
      </c>
      <c r="G1161" t="s">
        <v>15</v>
      </c>
      <c r="H1161" s="2" t="d">
        <v>2023-12-04</v>
      </c>
    </row>
    <row r="1162" spans="1:8" x14ac:dyDescent="0.2">
      <c r="A1162" t="s">
        <v>1183</v>
      </c>
      <c r="B1162" s="16" t="s">
        <v>9</v>
      </c>
      <c r="C1162">
        <v>2</v>
      </c>
      <c r="D1162">
        <v>2</v>
      </c>
      <c r="E1162">
        <v>4</v>
      </c>
      <c r="F1162" t="s">
        <v>10</v>
      </c>
      <c r="H1162" s="2" t="d">
        <v>2023-06-20</v>
      </c>
    </row>
    <row r="1163" spans="1:8" x14ac:dyDescent="0.2">
      <c r="A1163" t="s">
        <v>1184</v>
      </c>
      <c r="B1163" s="16" t="s">
        <v>9</v>
      </c>
      <c r="C1163">
        <v>4</v>
      </c>
      <c r="D1163">
        <v>2</v>
      </c>
      <c r="E1163">
        <v>8</v>
      </c>
      <c r="F1163" t="s">
        <v>23</v>
      </c>
      <c r="G1163" t="s">
        <v>11</v>
      </c>
      <c r="H1163" s="2" t="d">
        <v>2023-07-09</v>
      </c>
    </row>
    <row r="1164" spans="1:8" x14ac:dyDescent="0.2">
      <c r="A1164" t="s">
        <v>1185</v>
      </c>
      <c r="B1164" s="16" t="s">
        <v>28</v>
      </c>
      <c r="C1164">
        <v>2</v>
      </c>
      <c r="D1164">
        <v>4</v>
      </c>
      <c r="E1164">
        <v>8</v>
      </c>
      <c r="F1164" t="s">
        <v>14</v>
      </c>
      <c r="H1164" s="2" t="d">
        <v>2023-12-24</v>
      </c>
    </row>
    <row r="1165" spans="1:8" x14ac:dyDescent="0.2">
      <c r="A1165" t="s">
        <v>1186</v>
      </c>
      <c r="B1165" s="16" t="s">
        <v>28</v>
      </c>
      <c r="C1165">
        <v>4</v>
      </c>
      <c r="D1165">
        <v>4</v>
      </c>
      <c r="E1165">
        <v>16</v>
      </c>
      <c r="H1165" s="2" t="d">
        <v>2023-06-25</v>
      </c>
    </row>
    <row r="1166" spans="1:8" x14ac:dyDescent="0.2">
      <c r="A1166" t="s">
        <v>1187</v>
      </c>
      <c r="B1166" s="16" t="s">
        <v>25</v>
      </c>
      <c r="C1166">
        <v>2</v>
      </c>
      <c r="D1166">
        <v>4</v>
      </c>
      <c r="E1166">
        <v>8</v>
      </c>
      <c r="G1166" t="s">
        <v>15</v>
      </c>
      <c r="H1166" s="2" t="d">
        <v>2023-09-05</v>
      </c>
    </row>
    <row r="1167" spans="1:8" x14ac:dyDescent="0.2">
      <c r="A1167" t="s">
        <v>1188</v>
      </c>
      <c r="B1167" s="16" t="s">
        <v>25</v>
      </c>
      <c r="C1167">
        <v>3</v>
      </c>
      <c r="D1167">
        <v>4</v>
      </c>
      <c r="E1167">
        <v>12</v>
      </c>
      <c r="F1167" t="s">
        <v>14</v>
      </c>
      <c r="G1167" t="s">
        <v>15</v>
      </c>
      <c r="H1167" s="2" t="d">
        <v>2023-03-13</v>
      </c>
    </row>
    <row r="1168" spans="1:8" x14ac:dyDescent="0.2">
      <c r="A1168" t="s">
        <v>1189</v>
      </c>
      <c r="B1168" s="16" t="s">
        <v>13</v>
      </c>
      <c r="C1168">
        <v>1</v>
      </c>
      <c r="D1168">
        <v>3</v>
      </c>
      <c r="E1168">
        <v>3</v>
      </c>
      <c r="F1168" t="s">
        <v>14</v>
      </c>
      <c r="G1168" t="s">
        <v>11</v>
      </c>
      <c r="H1168" s="2" t="d">
        <v>2023-10-15</v>
      </c>
    </row>
    <row r="1169" spans="1:8" x14ac:dyDescent="0.2">
      <c r="A1169" t="s">
        <v>1190</v>
      </c>
      <c r="B1169" s="16" t="s">
        <v>17</v>
      </c>
      <c r="C1169">
        <v>2</v>
      </c>
      <c r="D1169" t="s">
        <v>18</v>
      </c>
      <c r="E1169">
        <v>2</v>
      </c>
      <c r="F1169" t="s">
        <v>23</v>
      </c>
      <c r="G1169" t="s">
        <v>15</v>
      </c>
      <c r="H1169" s="2" t="d">
        <v>2023-11-19</v>
      </c>
    </row>
    <row r="1170" spans="1:8" x14ac:dyDescent="0.2">
      <c r="A1170" t="s">
        <v>1191</v>
      </c>
      <c r="C1170">
        <v>3</v>
      </c>
      <c r="D1170">
        <v>2</v>
      </c>
      <c r="E1170">
        <v>6</v>
      </c>
      <c r="F1170" t="s">
        <v>23</v>
      </c>
      <c r="G1170" t="s">
        <v>15</v>
      </c>
      <c r="H1170" s="2" t="d">
        <v>2023-12-29</v>
      </c>
    </row>
    <row r="1171" spans="1:8" x14ac:dyDescent="0.2">
      <c r="A1171" t="s">
        <v>1192</v>
      </c>
      <c r="B1171" s="16" t="s">
        <v>25</v>
      </c>
      <c r="C1171">
        <v>5</v>
      </c>
      <c r="D1171">
        <v>4</v>
      </c>
      <c r="E1171">
        <v>20</v>
      </c>
      <c r="F1171" t="s">
        <v>14</v>
      </c>
      <c r="G1171" t="s">
        <v>11</v>
      </c>
      <c r="H1171" s="2" t="d">
        <v>2023-12-07</v>
      </c>
    </row>
    <row r="1172" spans="1:8" x14ac:dyDescent="0.2">
      <c r="A1172" t="s">
        <v>1193</v>
      </c>
      <c r="B1172" s="16" t="s">
        <v>13</v>
      </c>
      <c r="C1172">
        <v>2</v>
      </c>
      <c r="D1172">
        <v>3</v>
      </c>
      <c r="E1172">
        <v>6</v>
      </c>
      <c r="F1172" t="s">
        <v>14</v>
      </c>
      <c r="H1172" s="2" t="d">
        <v>2023-09-16</v>
      </c>
    </row>
    <row r="1173" spans="1:8" x14ac:dyDescent="0.2">
      <c r="A1173" t="s">
        <v>1194</v>
      </c>
      <c r="B1173" s="16" t="s">
        <v>21</v>
      </c>
      <c r="C1173">
        <v>4</v>
      </c>
      <c r="D1173">
        <v>2</v>
      </c>
      <c r="E1173">
        <v>8</v>
      </c>
      <c r="F1173" t="s">
        <v>14</v>
      </c>
      <c r="G1173" t="s">
        <v>11</v>
      </c>
      <c r="H1173" s="2" t="d">
        <v>2023-03-28</v>
      </c>
    </row>
    <row r="1174" spans="1:8" x14ac:dyDescent="0.2">
      <c r="A1174" t="s">
        <v>1195</v>
      </c>
      <c r="B1174" s="16" t="s">
        <v>17</v>
      </c>
      <c r="C1174">
        <v>4</v>
      </c>
      <c r="D1174">
        <v>1</v>
      </c>
      <c r="E1174">
        <v>4</v>
      </c>
      <c r="G1174" t="s">
        <v>18</v>
      </c>
      <c r="H1174" s="2" t="d">
        <v>2023-02-06</v>
      </c>
    </row>
    <row r="1175" spans="1:8" x14ac:dyDescent="0.2">
      <c r="A1175" t="s">
        <v>1196</v>
      </c>
      <c r="B1175" s="16" t="s">
        <v>13</v>
      </c>
      <c r="C1175">
        <v>5</v>
      </c>
      <c r="D1175">
        <v>3</v>
      </c>
      <c r="E1175">
        <v>15</v>
      </c>
      <c r="F1175" t="s">
        <v>10</v>
      </c>
      <c r="G1175" t="s">
        <v>11</v>
      </c>
      <c r="H1175" s="2" t="d">
        <v>2023-02-03</v>
      </c>
    </row>
    <row r="1176" spans="1:8" x14ac:dyDescent="0.2">
      <c r="A1176" t="s">
        <v>1197</v>
      </c>
      <c r="B1176" s="16" t="s">
        <v>62</v>
      </c>
      <c r="C1176">
        <v>1</v>
      </c>
      <c r="D1176">
        <v>1.5</v>
      </c>
      <c r="E1176">
        <v>1.5</v>
      </c>
      <c r="F1176" t="s">
        <v>14</v>
      </c>
      <c r="G1176" t="s">
        <v>11</v>
      </c>
      <c r="H1176" s="2" t="d">
        <v>2023-09-12</v>
      </c>
    </row>
    <row r="1177" spans="1:8" x14ac:dyDescent="0.2">
      <c r="A1177" t="s">
        <v>1198</v>
      </c>
      <c r="B1177" s="16" t="s">
        <v>28</v>
      </c>
      <c r="C1177">
        <v>4</v>
      </c>
      <c r="D1177">
        <v>4</v>
      </c>
      <c r="E1177">
        <v>16</v>
      </c>
      <c r="F1177" t="s">
        <v>14</v>
      </c>
      <c r="G1177" t="s">
        <v>11</v>
      </c>
      <c r="H1177" s="2" t="d">
        <v>2023-09-21</v>
      </c>
    </row>
    <row r="1178" spans="1:8" x14ac:dyDescent="0.2">
      <c r="A1178" t="s">
        <v>1199</v>
      </c>
      <c r="B1178" s="16" t="s">
        <v>28</v>
      </c>
      <c r="C1178">
        <v>4</v>
      </c>
      <c r="D1178">
        <v>4</v>
      </c>
      <c r="E1178">
        <v>16</v>
      </c>
      <c r="F1178" t="s">
        <v>14</v>
      </c>
      <c r="H1178" s="2" t="d">
        <v>2023-09-04</v>
      </c>
    </row>
    <row r="1179" spans="1:8" x14ac:dyDescent="0.2">
      <c r="A1179" t="s">
        <v>1200</v>
      </c>
      <c r="B1179" s="16" t="s">
        <v>28</v>
      </c>
      <c r="C1179">
        <v>1</v>
      </c>
      <c r="D1179">
        <v>4</v>
      </c>
      <c r="E1179">
        <v>4</v>
      </c>
      <c r="F1179" t="s">
        <v>14</v>
      </c>
      <c r="G1179" t="s">
        <v>11</v>
      </c>
      <c r="H1179" s="2" t="d">
        <v>2023-06-28</v>
      </c>
    </row>
    <row r="1180" spans="1:8" x14ac:dyDescent="0.2">
      <c r="A1180" t="s">
        <v>1201</v>
      </c>
      <c r="B1180" s="16" t="s">
        <v>9</v>
      </c>
      <c r="C1180">
        <v>5</v>
      </c>
      <c r="D1180">
        <v>2</v>
      </c>
      <c r="E1180">
        <v>10</v>
      </c>
      <c r="F1180" t="s">
        <v>10</v>
      </c>
      <c r="G1180" t="s">
        <v>11</v>
      </c>
      <c r="H1180" s="2" t="d">
        <v>2023-03-05</v>
      </c>
    </row>
    <row r="1181" spans="1:8" x14ac:dyDescent="0.2">
      <c r="A1181" t="s">
        <v>1202</v>
      </c>
      <c r="B1181" s="16" t="s">
        <v>9</v>
      </c>
      <c r="C1181">
        <v>1</v>
      </c>
      <c r="D1181">
        <v>2</v>
      </c>
      <c r="E1181">
        <v>2</v>
      </c>
      <c r="F1181" t="s">
        <v>10</v>
      </c>
      <c r="G1181" t="s">
        <v>11</v>
      </c>
      <c r="H1181" s="2" t="d">
        <v>2023-12-17</v>
      </c>
    </row>
    <row r="1182" spans="1:8" x14ac:dyDescent="0.2">
      <c r="A1182" t="s">
        <v>1203</v>
      </c>
      <c r="B1182" s="16" t="s">
        <v>13</v>
      </c>
      <c r="C1182">
        <v>3</v>
      </c>
      <c r="D1182">
        <v>3</v>
      </c>
      <c r="E1182">
        <v>9</v>
      </c>
      <c r="F1182" t="s">
        <v>14</v>
      </c>
      <c r="G1182" t="s">
        <v>11</v>
      </c>
      <c r="H1182" s="2" t="d">
        <v>2023-07-29</v>
      </c>
    </row>
    <row r="1183" spans="1:8" x14ac:dyDescent="0.2">
      <c r="A1183" t="s">
        <v>1204</v>
      </c>
      <c r="B1183" s="16" t="s">
        <v>25</v>
      </c>
      <c r="C1183">
        <v>5</v>
      </c>
      <c r="D1183">
        <v>4</v>
      </c>
      <c r="E1183" t="s">
        <v>18</v>
      </c>
      <c r="F1183" t="s">
        <v>10</v>
      </c>
      <c r="H1183" s="2" t="d">
        <v>2023-10-09</v>
      </c>
    </row>
    <row r="1184" spans="1:8" x14ac:dyDescent="0.2">
      <c r="A1184" t="s">
        <v>1205</v>
      </c>
      <c r="B1184" s="16" t="s">
        <v>28</v>
      </c>
      <c r="C1184">
        <v>2</v>
      </c>
      <c r="D1184">
        <v>4</v>
      </c>
      <c r="H1184" s="2" t="d">
        <v>2023-05-19</v>
      </c>
    </row>
    <row r="1185" spans="1:8" x14ac:dyDescent="0.2">
      <c r="A1185" t="s">
        <v>1206</v>
      </c>
      <c r="B1185" s="16" t="s">
        <v>21</v>
      </c>
      <c r="C1185">
        <v>1</v>
      </c>
      <c r="D1185">
        <v>2</v>
      </c>
      <c r="F1185" t="s">
        <v>23</v>
      </c>
      <c r="H1185" s="2" t="d">
        <v>2023-07-18</v>
      </c>
    </row>
    <row r="1186" spans="1:8" x14ac:dyDescent="0.2">
      <c r="A1186" t="s">
        <v>1207</v>
      </c>
      <c r="B1186" s="16" t="s">
        <v>38</v>
      </c>
      <c r="C1186">
        <v>1</v>
      </c>
      <c r="D1186" t="s">
        <v>18</v>
      </c>
      <c r="E1186">
        <v>3</v>
      </c>
      <c r="F1186" t="s">
        <v>10</v>
      </c>
      <c r="G1186" t="s">
        <v>11</v>
      </c>
      <c r="H1186" s="2" t="d">
        <v>2023-06-24</v>
      </c>
    </row>
    <row r="1187" spans="1:8" x14ac:dyDescent="0.2">
      <c r="A1187" t="s">
        <v>1208</v>
      </c>
      <c r="B1187" s="16" t="s">
        <v>25</v>
      </c>
      <c r="C1187">
        <v>2</v>
      </c>
      <c r="D1187">
        <v>4</v>
      </c>
      <c r="E1187">
        <v>8</v>
      </c>
      <c r="F1187" t="s">
        <v>18</v>
      </c>
      <c r="G1187" t="s">
        <v>11</v>
      </c>
      <c r="H1187" s="2" t="d">
        <v>2023-10-19</v>
      </c>
    </row>
    <row r="1188" spans="1:8" x14ac:dyDescent="0.2">
      <c r="A1188" t="s">
        <v>1209</v>
      </c>
      <c r="B1188" s="16" t="s">
        <v>25</v>
      </c>
      <c r="C1188">
        <v>1</v>
      </c>
      <c r="D1188">
        <v>4</v>
      </c>
      <c r="E1188">
        <v>4</v>
      </c>
      <c r="F1188" t="s">
        <v>23</v>
      </c>
      <c r="G1188" t="s">
        <v>11</v>
      </c>
      <c r="H1188" s="2" t="d">
        <v>2023-04-28</v>
      </c>
    </row>
    <row r="1189" spans="1:8" x14ac:dyDescent="0.2">
      <c r="A1189" t="s">
        <v>1210</v>
      </c>
      <c r="B1189" s="16" t="s">
        <v>62</v>
      </c>
      <c r="C1189">
        <v>2</v>
      </c>
      <c r="D1189">
        <v>1.5</v>
      </c>
      <c r="E1189">
        <v>3</v>
      </c>
      <c r="F1189" t="s">
        <v>10</v>
      </c>
      <c r="H1189" s="2" t="d">
        <v>2023-11-15</v>
      </c>
    </row>
    <row r="1190" spans="1:8" x14ac:dyDescent="0.2">
      <c r="A1190" t="s">
        <v>1211</v>
      </c>
      <c r="B1190" s="16" t="s">
        <v>17</v>
      </c>
      <c r="C1190">
        <v>1</v>
      </c>
      <c r="D1190">
        <v>1</v>
      </c>
      <c r="E1190">
        <v>1</v>
      </c>
      <c r="F1190" t="s">
        <v>23</v>
      </c>
      <c r="G1190" t="s">
        <v>11</v>
      </c>
      <c r="H1190" s="2" t="d">
        <v>2023-07-21</v>
      </c>
    </row>
    <row r="1191" spans="1:8" x14ac:dyDescent="0.2">
      <c r="A1191" t="s">
        <v>1212</v>
      </c>
      <c r="B1191" s="16" t="s">
        <v>38</v>
      </c>
      <c r="C1191">
        <v>2</v>
      </c>
      <c r="D1191">
        <v>3</v>
      </c>
      <c r="E1191">
        <v>6</v>
      </c>
      <c r="G1191" t="s">
        <v>11</v>
      </c>
      <c r="H1191" s="2" t="d">
        <v>2023-11-06</v>
      </c>
    </row>
    <row r="1192" spans="1:8" x14ac:dyDescent="0.2">
      <c r="A1192" t="s">
        <v>1213</v>
      </c>
      <c r="B1192" s="16" t="s">
        <v>17</v>
      </c>
      <c r="C1192">
        <v>2</v>
      </c>
      <c r="D1192">
        <v>1</v>
      </c>
      <c r="E1192">
        <v>2</v>
      </c>
      <c r="F1192" t="s">
        <v>23</v>
      </c>
      <c r="G1192" t="s">
        <v>11</v>
      </c>
      <c r="H1192" s="2" t="d">
        <v>2023-02-08</v>
      </c>
    </row>
    <row r="1193" spans="1:8" x14ac:dyDescent="0.2">
      <c r="A1193" t="s">
        <v>1214</v>
      </c>
      <c r="B1193" s="16" t="s">
        <v>13</v>
      </c>
      <c r="C1193">
        <v>2</v>
      </c>
      <c r="D1193">
        <v>3</v>
      </c>
      <c r="E1193">
        <v>6</v>
      </c>
      <c r="F1193" t="s">
        <v>10</v>
      </c>
      <c r="G1193" t="s">
        <v>11</v>
      </c>
      <c r="H1193" s="2" t="d">
        <v>2023-03-03</v>
      </c>
    </row>
    <row r="1194" spans="1:8" x14ac:dyDescent="0.2">
      <c r="A1194" t="s">
        <v>1215</v>
      </c>
      <c r="B1194" s="16" t="s">
        <v>28</v>
      </c>
      <c r="C1194">
        <v>3</v>
      </c>
      <c r="D1194">
        <v>4</v>
      </c>
      <c r="E1194">
        <v>12</v>
      </c>
      <c r="G1194" t="s">
        <v>15</v>
      </c>
      <c r="H1194" s="2" t="d">
        <v>2023-05-21</v>
      </c>
    </row>
    <row r="1195" spans="1:8" x14ac:dyDescent="0.2">
      <c r="A1195" t="s">
        <v>1216</v>
      </c>
      <c r="B1195" s="16" t="s">
        <v>62</v>
      </c>
      <c r="C1195">
        <v>5</v>
      </c>
      <c r="D1195">
        <v>1.5</v>
      </c>
      <c r="E1195">
        <v>7.5</v>
      </c>
      <c r="F1195" t="s">
        <v>14</v>
      </c>
      <c r="H1195" s="2" t="d">
        <v>2023-12-20</v>
      </c>
    </row>
    <row r="1196" spans="1:8" x14ac:dyDescent="0.2">
      <c r="A1196" t="s">
        <v>1217</v>
      </c>
      <c r="B1196" s="16" t="s">
        <v>20</v>
      </c>
      <c r="C1196">
        <v>1</v>
      </c>
      <c r="D1196" t="s">
        <v>18</v>
      </c>
      <c r="E1196">
        <v>5</v>
      </c>
      <c r="H1196" s="2" t="d">
        <v>2023-10-23</v>
      </c>
    </row>
    <row r="1197" spans="1:8" x14ac:dyDescent="0.2">
      <c r="A1197" t="s">
        <v>1218</v>
      </c>
      <c r="B1197" s="16" t="s">
        <v>20</v>
      </c>
      <c r="C1197">
        <v>4</v>
      </c>
      <c r="D1197">
        <v>5</v>
      </c>
      <c r="E1197">
        <v>20</v>
      </c>
      <c r="F1197" t="s">
        <v>10</v>
      </c>
      <c r="G1197" t="s">
        <v>15</v>
      </c>
      <c r="H1197" s="2" t="d">
        <v>2023-01-21</v>
      </c>
    </row>
    <row r="1198" spans="1:8" x14ac:dyDescent="0.2">
      <c r="A1198" t="s">
        <v>1219</v>
      </c>
      <c r="B1198" s="16" t="s">
        <v>9</v>
      </c>
      <c r="C1198">
        <v>5</v>
      </c>
      <c r="D1198">
        <v>2</v>
      </c>
      <c r="E1198">
        <v>10</v>
      </c>
      <c r="F1198" t="s">
        <v>14</v>
      </c>
      <c r="G1198" t="s">
        <v>11</v>
      </c>
      <c r="H1198" s="2" t="d">
        <v>2023-07-04</v>
      </c>
    </row>
    <row r="1199" spans="1:8" x14ac:dyDescent="0.2">
      <c r="A1199" t="s">
        <v>1220</v>
      </c>
      <c r="B1199" s="16" t="s">
        <v>13</v>
      </c>
      <c r="C1199">
        <v>2</v>
      </c>
      <c r="D1199">
        <v>3</v>
      </c>
      <c r="E1199">
        <v>6</v>
      </c>
      <c r="G1199" t="s">
        <v>15</v>
      </c>
      <c r="H1199" s="2" t="d">
        <v>2023-04-10</v>
      </c>
    </row>
    <row r="1200" spans="1:8" x14ac:dyDescent="0.2">
      <c r="A1200" t="s">
        <v>1221</v>
      </c>
      <c r="B1200" s="16" t="s">
        <v>38</v>
      </c>
      <c r="C1200">
        <v>3</v>
      </c>
      <c r="D1200">
        <v>3</v>
      </c>
      <c r="E1200">
        <v>9</v>
      </c>
      <c r="G1200" t="s">
        <v>11</v>
      </c>
      <c r="H1200" s="2" t="d">
        <v>2023-02-09</v>
      </c>
    </row>
    <row r="1201" spans="1:8" x14ac:dyDescent="0.2">
      <c r="A1201" t="s">
        <v>1222</v>
      </c>
      <c r="B1201" s="16" t="s">
        <v>17</v>
      </c>
      <c r="C1201">
        <v>5</v>
      </c>
      <c r="D1201">
        <v>1</v>
      </c>
      <c r="E1201">
        <v>5</v>
      </c>
      <c r="F1201" t="s">
        <v>18</v>
      </c>
      <c r="H1201" s="2" t="d">
        <v>2023-10-10</v>
      </c>
    </row>
    <row r="1202" spans="1:8" x14ac:dyDescent="0.2">
      <c r="A1202" t="s">
        <v>1223</v>
      </c>
      <c r="B1202" s="16" t="s">
        <v>13</v>
      </c>
      <c r="C1202">
        <v>1</v>
      </c>
      <c r="D1202">
        <v>3</v>
      </c>
      <c r="E1202">
        <v>3</v>
      </c>
      <c r="G1202" t="s">
        <v>15</v>
      </c>
      <c r="H1202" s="2" t="d">
        <v>2023-06-12</v>
      </c>
    </row>
    <row r="1203" spans="1:8" x14ac:dyDescent="0.2">
      <c r="A1203" t="s">
        <v>1224</v>
      </c>
      <c r="B1203" s="16" t="s">
        <v>13</v>
      </c>
      <c r="D1203">
        <v>3</v>
      </c>
      <c r="E1203">
        <v>12</v>
      </c>
      <c r="F1203" t="s">
        <v>21</v>
      </c>
      <c r="H1203" s="2" t="d">
        <v>2023-10-11</v>
      </c>
    </row>
    <row r="1204" spans="1:8" x14ac:dyDescent="0.2">
      <c r="A1204" t="s">
        <v>1225</v>
      </c>
      <c r="B1204" s="16" t="s">
        <v>9</v>
      </c>
      <c r="C1204">
        <v>1</v>
      </c>
      <c r="D1204">
        <v>2</v>
      </c>
      <c r="E1204">
        <v>2</v>
      </c>
      <c r="G1204" t="s">
        <v>11</v>
      </c>
      <c r="H1204" s="2" t="d">
        <v>2023-11-13</v>
      </c>
    </row>
    <row r="1205" spans="1:8" x14ac:dyDescent="0.2">
      <c r="A1205" t="s">
        <v>1226</v>
      </c>
      <c r="B1205" s="16" t="s">
        <v>13</v>
      </c>
      <c r="C1205">
        <v>1</v>
      </c>
      <c r="D1205">
        <v>3</v>
      </c>
      <c r="E1205">
        <v>3</v>
      </c>
      <c r="F1205" t="s">
        <v>23</v>
      </c>
      <c r="H1205" s="2" t="d">
        <v>2023-03-19</v>
      </c>
    </row>
    <row r="1206" spans="1:8" x14ac:dyDescent="0.2">
      <c r="A1206" t="s">
        <v>1227</v>
      </c>
      <c r="B1206" s="16" t="s">
        <v>62</v>
      </c>
      <c r="C1206">
        <v>5</v>
      </c>
      <c r="D1206">
        <v>1.5</v>
      </c>
      <c r="E1206">
        <v>7.5</v>
      </c>
      <c r="H1206" s="2" t="d">
        <v>2023-05-31</v>
      </c>
    </row>
    <row r="1207" spans="1:8" x14ac:dyDescent="0.2">
      <c r="A1207" t="s">
        <v>1228</v>
      </c>
      <c r="B1207" s="16" t="s">
        <v>9</v>
      </c>
      <c r="C1207">
        <v>4</v>
      </c>
      <c r="D1207">
        <v>2</v>
      </c>
      <c r="E1207">
        <v>8</v>
      </c>
      <c r="F1207" t="s">
        <v>21</v>
      </c>
      <c r="G1207" t="s">
        <v>15</v>
      </c>
      <c r="H1207" s="2" t="d">
        <v>2023-12-09</v>
      </c>
    </row>
    <row r="1208" spans="1:8" x14ac:dyDescent="0.2">
      <c r="A1208" t="s">
        <v>1229</v>
      </c>
      <c r="B1208" s="16" t="s">
        <v>9</v>
      </c>
      <c r="C1208">
        <v>4</v>
      </c>
      <c r="D1208">
        <v>2</v>
      </c>
      <c r="E1208">
        <v>8</v>
      </c>
      <c r="H1208" s="2" t="d">
        <v>2023-08-21</v>
      </c>
    </row>
    <row r="1209" spans="1:8" x14ac:dyDescent="0.2">
      <c r="A1209" t="s">
        <v>1230</v>
      </c>
      <c r="B1209" s="16" t="s">
        <v>13</v>
      </c>
      <c r="C1209">
        <v>1</v>
      </c>
      <c r="D1209">
        <v>3</v>
      </c>
      <c r="E1209">
        <v>3</v>
      </c>
      <c r="F1209" t="s">
        <v>23</v>
      </c>
      <c r="G1209" t="s">
        <v>11</v>
      </c>
      <c r="H1209" s="2" t="d">
        <v>2023-12-16</v>
      </c>
    </row>
    <row r="1210" spans="1:8" x14ac:dyDescent="0.2">
      <c r="A1210" t="s">
        <v>1231</v>
      </c>
      <c r="B1210" s="16" t="s">
        <v>25</v>
      </c>
      <c r="C1210">
        <v>5</v>
      </c>
      <c r="D1210">
        <v>4</v>
      </c>
      <c r="E1210" t="s">
        <v>21</v>
      </c>
      <c r="G1210" t="s">
        <v>15</v>
      </c>
      <c r="H1210" s="2" t="d">
        <v>2023-02-11</v>
      </c>
    </row>
    <row r="1211" spans="1:8" x14ac:dyDescent="0.2">
      <c r="A1211" t="s">
        <v>1232</v>
      </c>
      <c r="C1211">
        <v>4</v>
      </c>
      <c r="D1211">
        <v>3</v>
      </c>
      <c r="E1211">
        <v>12</v>
      </c>
      <c r="F1211" t="s">
        <v>14</v>
      </c>
      <c r="G1211" t="s">
        <v>11</v>
      </c>
      <c r="H1211" s="2" t="d">
        <v>2023-05-04</v>
      </c>
    </row>
    <row r="1212" spans="1:8" x14ac:dyDescent="0.2">
      <c r="A1212" t="s">
        <v>1233</v>
      </c>
      <c r="B1212" s="16" t="s">
        <v>38</v>
      </c>
      <c r="C1212">
        <v>4</v>
      </c>
      <c r="D1212">
        <v>3</v>
      </c>
      <c r="E1212">
        <v>12</v>
      </c>
      <c r="F1212" t="s">
        <v>10</v>
      </c>
      <c r="H1212" s="2" t="d">
        <v>2023-04-17</v>
      </c>
    </row>
    <row r="1213" spans="1:8" x14ac:dyDescent="0.2">
      <c r="A1213" t="s">
        <v>1234</v>
      </c>
      <c r="B1213" s="16" t="s">
        <v>62</v>
      </c>
      <c r="C1213">
        <v>3</v>
      </c>
      <c r="D1213">
        <v>1.5</v>
      </c>
      <c r="E1213">
        <v>4.5</v>
      </c>
      <c r="F1213" t="s">
        <v>14</v>
      </c>
      <c r="G1213" t="s">
        <v>21</v>
      </c>
      <c r="H1213" s="2" t="d">
        <v>2023-08-06</v>
      </c>
    </row>
    <row r="1214" spans="1:8" x14ac:dyDescent="0.2">
      <c r="A1214" t="s">
        <v>1235</v>
      </c>
      <c r="B1214" s="16" t="s">
        <v>25</v>
      </c>
      <c r="C1214">
        <v>4</v>
      </c>
      <c r="D1214">
        <v>4</v>
      </c>
      <c r="E1214">
        <v>16</v>
      </c>
      <c r="F1214" t="s">
        <v>14</v>
      </c>
      <c r="G1214" t="s">
        <v>11</v>
      </c>
      <c r="H1214" s="2" t="d">
        <v>2023-07-13</v>
      </c>
    </row>
    <row r="1215" spans="1:8" x14ac:dyDescent="0.2">
      <c r="A1215" t="s">
        <v>1236</v>
      </c>
      <c r="B1215" s="16" t="s">
        <v>20</v>
      </c>
      <c r="C1215">
        <v>1</v>
      </c>
      <c r="D1215">
        <v>5</v>
      </c>
      <c r="E1215">
        <v>5</v>
      </c>
      <c r="F1215" t="s">
        <v>14</v>
      </c>
      <c r="G1215" t="s">
        <v>11</v>
      </c>
      <c r="H1215" s="2" t="d">
        <v>2023-12-31</v>
      </c>
    </row>
    <row r="1216" spans="1:8" x14ac:dyDescent="0.2">
      <c r="A1216" t="s">
        <v>1237</v>
      </c>
      <c r="B1216" s="16" t="s">
        <v>9</v>
      </c>
      <c r="C1216">
        <v>2</v>
      </c>
      <c r="D1216">
        <v>2</v>
      </c>
      <c r="E1216">
        <v>4</v>
      </c>
      <c r="F1216" t="s">
        <v>10</v>
      </c>
      <c r="H1216" s="2" t="d">
        <v>2023-08-21</v>
      </c>
    </row>
    <row r="1217" spans="1:8" x14ac:dyDescent="0.2">
      <c r="A1217" t="s">
        <v>1238</v>
      </c>
      <c r="B1217" s="16" t="s">
        <v>13</v>
      </c>
      <c r="C1217">
        <v>4</v>
      </c>
      <c r="D1217">
        <v>3</v>
      </c>
      <c r="E1217">
        <v>12</v>
      </c>
      <c r="G1217" t="s">
        <v>11</v>
      </c>
      <c r="H1217" s="2" t="d">
        <v>2023-05-16</v>
      </c>
    </row>
    <row r="1218" spans="1:8" x14ac:dyDescent="0.2">
      <c r="A1218" t="s">
        <v>1239</v>
      </c>
      <c r="B1218" s="16" t="s">
        <v>20</v>
      </c>
      <c r="C1218">
        <v>2</v>
      </c>
      <c r="D1218">
        <v>5</v>
      </c>
      <c r="E1218">
        <v>10</v>
      </c>
      <c r="F1218" t="s">
        <v>23</v>
      </c>
      <c r="G1218" t="s">
        <v>21</v>
      </c>
      <c r="H1218" s="2" t="d">
        <v>2023-12-23</v>
      </c>
    </row>
    <row r="1219" spans="1:8" x14ac:dyDescent="0.2">
      <c r="A1219" t="s">
        <v>1240</v>
      </c>
      <c r="B1219" s="16" t="s">
        <v>13</v>
      </c>
      <c r="C1219">
        <v>5</v>
      </c>
      <c r="D1219">
        <v>3</v>
      </c>
      <c r="E1219">
        <v>15</v>
      </c>
      <c r="F1219" t="s">
        <v>14</v>
      </c>
      <c r="G1219" t="s">
        <v>11</v>
      </c>
      <c r="H1219" s="2" t="d">
        <v>2023-11-02</v>
      </c>
    </row>
    <row r="1220" spans="1:8" x14ac:dyDescent="0.2">
      <c r="A1220" t="s">
        <v>1241</v>
      </c>
      <c r="B1220" s="16" t="s">
        <v>28</v>
      </c>
      <c r="C1220" t="s">
        <v>18</v>
      </c>
      <c r="D1220">
        <v>4</v>
      </c>
      <c r="E1220">
        <v>12</v>
      </c>
      <c r="G1220" t="s">
        <v>11</v>
      </c>
      <c r="H1220" s="2" t="d">
        <v>2023-02-06</v>
      </c>
    </row>
    <row r="1221" spans="1:8" x14ac:dyDescent="0.2">
      <c r="A1221" t="s">
        <v>1242</v>
      </c>
      <c r="B1221" s="16" t="s">
        <v>13</v>
      </c>
      <c r="C1221">
        <v>3</v>
      </c>
      <c r="D1221">
        <v>3</v>
      </c>
      <c r="E1221">
        <v>9</v>
      </c>
      <c r="F1221" t="s">
        <v>14</v>
      </c>
      <c r="G1221" t="s">
        <v>11</v>
      </c>
      <c r="H1221" s="2" t="d">
        <v>2023-03-08</v>
      </c>
    </row>
    <row r="1222" spans="1:8" x14ac:dyDescent="0.2">
      <c r="A1222" t="s">
        <v>1243</v>
      </c>
      <c r="B1222" s="16" t="s">
        <v>13</v>
      </c>
      <c r="C1222">
        <v>5</v>
      </c>
      <c r="D1222">
        <v>3</v>
      </c>
      <c r="E1222">
        <v>15</v>
      </c>
      <c r="G1222" t="s">
        <v>15</v>
      </c>
      <c r="H1222" s="2" t="d">
        <v>2023-04-11</v>
      </c>
    </row>
    <row r="1223" spans="1:8" x14ac:dyDescent="0.2">
      <c r="A1223" t="s">
        <v>1244</v>
      </c>
      <c r="B1223" s="16" t="s">
        <v>25</v>
      </c>
      <c r="C1223">
        <v>3</v>
      </c>
      <c r="D1223">
        <v>4</v>
      </c>
      <c r="E1223">
        <v>12</v>
      </c>
      <c r="G1223" t="s">
        <v>11</v>
      </c>
      <c r="H1223" s="2" t="d">
        <v>2023-08-07</v>
      </c>
    </row>
    <row r="1224" spans="1:8" x14ac:dyDescent="0.2">
      <c r="A1224" t="s">
        <v>1245</v>
      </c>
      <c r="B1224" s="16" t="s">
        <v>9</v>
      </c>
      <c r="C1224">
        <v>4</v>
      </c>
      <c r="D1224">
        <v>2</v>
      </c>
      <c r="E1224">
        <v>8</v>
      </c>
      <c r="F1224" t="s">
        <v>23</v>
      </c>
      <c r="H1224" s="2" t="d">
        <v>2023-03-31</v>
      </c>
    </row>
    <row r="1225" spans="1:8" x14ac:dyDescent="0.2">
      <c r="A1225" t="s">
        <v>1246</v>
      </c>
      <c r="C1225">
        <v>5</v>
      </c>
      <c r="D1225">
        <v>4</v>
      </c>
      <c r="E1225">
        <v>20</v>
      </c>
      <c r="H1225" s="2" t="d">
        <v>2023-01-13</v>
      </c>
    </row>
    <row r="1226" spans="1:8" x14ac:dyDescent="0.2">
      <c r="A1226" t="s">
        <v>1247</v>
      </c>
      <c r="B1226" s="16" t="s">
        <v>13</v>
      </c>
      <c r="C1226">
        <v>2</v>
      </c>
      <c r="D1226">
        <v>3</v>
      </c>
      <c r="E1226">
        <v>6</v>
      </c>
      <c r="F1226" t="s">
        <v>18</v>
      </c>
      <c r="G1226" t="s">
        <v>15</v>
      </c>
      <c r="H1226" s="2" t="d">
        <v>2023-04-15</v>
      </c>
    </row>
    <row r="1227" spans="1:8" x14ac:dyDescent="0.2">
      <c r="A1227" t="s">
        <v>1248</v>
      </c>
      <c r="B1227" s="16" t="s">
        <v>13</v>
      </c>
      <c r="C1227">
        <v>4</v>
      </c>
      <c r="D1227">
        <v>3</v>
      </c>
      <c r="E1227">
        <v>12</v>
      </c>
      <c r="F1227" t="s">
        <v>10</v>
      </c>
      <c r="G1227" t="s">
        <v>15</v>
      </c>
      <c r="H1227" s="2" t="d">
        <v>2023-02-25</v>
      </c>
    </row>
    <row r="1228" spans="1:8" x14ac:dyDescent="0.2">
      <c r="A1228" t="s">
        <v>1249</v>
      </c>
      <c r="B1228" s="16" t="s">
        <v>28</v>
      </c>
      <c r="C1228">
        <v>1</v>
      </c>
      <c r="D1228">
        <v>4</v>
      </c>
      <c r="E1228">
        <v>4</v>
      </c>
      <c r="F1228" t="s">
        <v>23</v>
      </c>
      <c r="H1228" s="2" t="d">
        <v>2023-08-11</v>
      </c>
    </row>
    <row r="1229" spans="1:8" x14ac:dyDescent="0.2">
      <c r="A1229" t="s">
        <v>1250</v>
      </c>
      <c r="B1229" s="16" t="s">
        <v>13</v>
      </c>
      <c r="C1229">
        <v>4</v>
      </c>
      <c r="D1229">
        <v>3</v>
      </c>
      <c r="E1229">
        <v>12</v>
      </c>
      <c r="F1229" t="s">
        <v>10</v>
      </c>
      <c r="H1229" s="2" t="d">
        <v>2023-11-04</v>
      </c>
    </row>
    <row r="1230" spans="1:8" x14ac:dyDescent="0.2">
      <c r="A1230" t="s">
        <v>1251</v>
      </c>
      <c r="B1230" s="16" t="s">
        <v>38</v>
      </c>
      <c r="C1230">
        <v>3</v>
      </c>
      <c r="D1230">
        <v>3</v>
      </c>
      <c r="E1230">
        <v>9</v>
      </c>
      <c r="H1230" s="2" t="d">
        <v>2023-01-25</v>
      </c>
    </row>
    <row r="1231" spans="1:8" x14ac:dyDescent="0.2">
      <c r="A1231" t="s">
        <v>1252</v>
      </c>
      <c r="B1231" s="16" t="s">
        <v>9</v>
      </c>
      <c r="C1231">
        <v>3</v>
      </c>
      <c r="D1231">
        <v>2</v>
      </c>
      <c r="E1231">
        <v>6</v>
      </c>
      <c r="F1231" t="s">
        <v>10</v>
      </c>
      <c r="G1231" t="s">
        <v>15</v>
      </c>
      <c r="H1231" s="2" t="d">
        <v>2023-12-11</v>
      </c>
    </row>
    <row r="1232" spans="1:8" x14ac:dyDescent="0.2">
      <c r="A1232" t="s">
        <v>1253</v>
      </c>
      <c r="B1232" s="16" t="s">
        <v>13</v>
      </c>
      <c r="C1232">
        <v>2</v>
      </c>
      <c r="D1232">
        <v>3</v>
      </c>
      <c r="E1232">
        <v>6</v>
      </c>
      <c r="H1232" s="2" t="d">
        <v>2023-03-07</v>
      </c>
    </row>
    <row r="1233" spans="1:8" x14ac:dyDescent="0.2">
      <c r="A1233" t="s">
        <v>1254</v>
      </c>
      <c r="B1233" s="16" t="s">
        <v>28</v>
      </c>
      <c r="C1233">
        <v>5</v>
      </c>
      <c r="D1233">
        <v>4</v>
      </c>
      <c r="E1233">
        <v>20</v>
      </c>
      <c r="F1233" t="s">
        <v>14</v>
      </c>
      <c r="G1233" t="s">
        <v>15</v>
      </c>
      <c r="H1233" s="2" t="d">
        <v>2023-07-20</v>
      </c>
    </row>
    <row r="1234" spans="1:8" x14ac:dyDescent="0.2">
      <c r="A1234" t="s">
        <v>1255</v>
      </c>
      <c r="B1234" s="16" t="s">
        <v>17</v>
      </c>
      <c r="C1234">
        <v>4</v>
      </c>
      <c r="D1234">
        <v>1</v>
      </c>
      <c r="E1234">
        <v>4</v>
      </c>
      <c r="G1234" t="s">
        <v>11</v>
      </c>
      <c r="H1234" s="2" t="d">
        <v>2023-03-10</v>
      </c>
    </row>
    <row r="1235" spans="1:8" x14ac:dyDescent="0.2">
      <c r="A1235" t="s">
        <v>1256</v>
      </c>
      <c r="B1235" s="16" t="s">
        <v>20</v>
      </c>
      <c r="C1235">
        <v>1</v>
      </c>
      <c r="D1235">
        <v>5</v>
      </c>
      <c r="E1235">
        <v>5</v>
      </c>
      <c r="F1235" t="s">
        <v>14</v>
      </c>
      <c r="H1235" s="2" t="d">
        <v>2023-10-26</v>
      </c>
    </row>
    <row r="1236" spans="1:8" x14ac:dyDescent="0.2">
      <c r="A1236" t="s">
        <v>1257</v>
      </c>
      <c r="B1236" s="16" t="s">
        <v>13</v>
      </c>
      <c r="C1236">
        <v>3</v>
      </c>
      <c r="D1236">
        <v>3</v>
      </c>
      <c r="E1236">
        <v>9</v>
      </c>
      <c r="G1236" t="s">
        <v>21</v>
      </c>
      <c r="H1236" s="2" t="d">
        <v>2023-05-12</v>
      </c>
    </row>
    <row r="1237" spans="1:8" x14ac:dyDescent="0.2">
      <c r="A1237" t="s">
        <v>1258</v>
      </c>
      <c r="B1237" s="16" t="s">
        <v>17</v>
      </c>
      <c r="C1237">
        <v>5</v>
      </c>
      <c r="D1237">
        <v>1</v>
      </c>
      <c r="E1237">
        <v>5</v>
      </c>
      <c r="F1237" t="s">
        <v>10</v>
      </c>
      <c r="G1237" t="s">
        <v>15</v>
      </c>
      <c r="H1237" s="2" t="d">
        <v>2023-06-05</v>
      </c>
    </row>
    <row r="1238" spans="1:8" x14ac:dyDescent="0.2">
      <c r="A1238" t="s">
        <v>1259</v>
      </c>
      <c r="B1238" s="16" t="s">
        <v>62</v>
      </c>
      <c r="C1238">
        <v>2</v>
      </c>
      <c r="D1238">
        <v>1.5</v>
      </c>
      <c r="E1238">
        <v>3</v>
      </c>
      <c r="G1238" t="s">
        <v>15</v>
      </c>
      <c r="H1238" s="2" t="d">
        <v>2023-09-06</v>
      </c>
    </row>
    <row r="1239" spans="1:8" x14ac:dyDescent="0.2">
      <c r="A1239" t="s">
        <v>1260</v>
      </c>
      <c r="B1239" s="16" t="s">
        <v>9</v>
      </c>
      <c r="C1239">
        <v>2</v>
      </c>
      <c r="D1239">
        <v>2</v>
      </c>
      <c r="E1239">
        <v>4</v>
      </c>
      <c r="G1239" t="s">
        <v>15</v>
      </c>
      <c r="H1239" s="2" t="d">
        <v>2023-06-14</v>
      </c>
    </row>
    <row r="1240" spans="1:8" x14ac:dyDescent="0.2">
      <c r="A1240" t="s">
        <v>1261</v>
      </c>
      <c r="B1240" s="16" t="s">
        <v>21</v>
      </c>
      <c r="C1240">
        <v>1</v>
      </c>
      <c r="D1240">
        <v>1</v>
      </c>
      <c r="E1240">
        <v>1</v>
      </c>
      <c r="G1240" t="s">
        <v>11</v>
      </c>
      <c r="H1240" s="2" t="d">
        <v>2023-08-31</v>
      </c>
    </row>
    <row r="1241" spans="1:8" x14ac:dyDescent="0.2">
      <c r="A1241" t="s">
        <v>1262</v>
      </c>
      <c r="B1241" s="16" t="s">
        <v>9</v>
      </c>
      <c r="C1241">
        <v>5</v>
      </c>
      <c r="D1241">
        <v>2</v>
      </c>
      <c r="E1241">
        <v>10</v>
      </c>
      <c r="F1241" t="s">
        <v>10</v>
      </c>
      <c r="H1241" s="2" t="d">
        <v>2023-02-21</v>
      </c>
    </row>
    <row r="1242" spans="1:8" x14ac:dyDescent="0.2">
      <c r="A1242" t="s">
        <v>1263</v>
      </c>
      <c r="B1242" s="16" t="s">
        <v>9</v>
      </c>
      <c r="C1242">
        <v>4</v>
      </c>
      <c r="D1242">
        <v>2</v>
      </c>
      <c r="E1242">
        <v>8</v>
      </c>
      <c r="F1242" t="s">
        <v>10</v>
      </c>
      <c r="H1242" s="2" t="d">
        <v>2023-08-18</v>
      </c>
    </row>
    <row r="1243" spans="1:8" x14ac:dyDescent="0.2">
      <c r="A1243" t="s">
        <v>1264</v>
      </c>
      <c r="B1243" s="16" t="s">
        <v>38</v>
      </c>
      <c r="C1243">
        <v>5</v>
      </c>
      <c r="D1243">
        <v>3</v>
      </c>
      <c r="E1243">
        <v>15</v>
      </c>
      <c r="G1243" t="s">
        <v>15</v>
      </c>
      <c r="H1243" s="2" t="d">
        <v>2023-12-14</v>
      </c>
    </row>
    <row r="1244" spans="1:8" x14ac:dyDescent="0.2">
      <c r="A1244" t="s">
        <v>1265</v>
      </c>
      <c r="B1244" s="16" t="s">
        <v>17</v>
      </c>
      <c r="C1244">
        <v>1</v>
      </c>
      <c r="D1244">
        <v>1</v>
      </c>
      <c r="E1244" t="s">
        <v>18</v>
      </c>
      <c r="F1244" t="s">
        <v>23</v>
      </c>
      <c r="G1244" t="s">
        <v>15</v>
      </c>
      <c r="H1244" s="2" t="d">
        <v>2023-01-06</v>
      </c>
    </row>
    <row r="1245" spans="1:8" x14ac:dyDescent="0.2">
      <c r="A1245" t="s">
        <v>1266</v>
      </c>
      <c r="C1245">
        <v>5</v>
      </c>
      <c r="D1245">
        <v>1</v>
      </c>
      <c r="E1245">
        <v>5</v>
      </c>
      <c r="F1245" t="s">
        <v>14</v>
      </c>
      <c r="G1245" t="s">
        <v>15</v>
      </c>
      <c r="H1245" s="2" t="d">
        <v>2023-09-16</v>
      </c>
    </row>
    <row r="1246" spans="1:8" x14ac:dyDescent="0.2">
      <c r="A1246" t="s">
        <v>1267</v>
      </c>
      <c r="B1246" s="16" t="s">
        <v>9</v>
      </c>
      <c r="C1246" t="s">
        <v>21</v>
      </c>
      <c r="D1246">
        <v>2</v>
      </c>
      <c r="E1246">
        <v>6</v>
      </c>
      <c r="G1246" t="s">
        <v>15</v>
      </c>
      <c r="H1246" s="2" t="d">
        <v>2023-10-27</v>
      </c>
    </row>
    <row r="1247" spans="1:8" x14ac:dyDescent="0.2">
      <c r="A1247" t="s">
        <v>1268</v>
      </c>
      <c r="B1247" s="16" t="s">
        <v>17</v>
      </c>
      <c r="C1247">
        <v>4</v>
      </c>
      <c r="D1247" t="s">
        <v>18</v>
      </c>
      <c r="E1247">
        <v>4</v>
      </c>
      <c r="F1247" t="s">
        <v>14</v>
      </c>
      <c r="H1247" s="2" t="d">
        <v>2023-05-22</v>
      </c>
    </row>
    <row r="1248" spans="1:8" x14ac:dyDescent="0.2">
      <c r="A1248" t="s">
        <v>1269</v>
      </c>
      <c r="B1248" s="16" t="s">
        <v>38</v>
      </c>
      <c r="C1248">
        <v>3</v>
      </c>
      <c r="D1248">
        <v>3</v>
      </c>
      <c r="E1248">
        <v>9</v>
      </c>
      <c r="F1248" t="s">
        <v>23</v>
      </c>
      <c r="H1248" s="2" t="d">
        <v>2023-09-24</v>
      </c>
    </row>
    <row r="1249" spans="1:8" x14ac:dyDescent="0.2">
      <c r="A1249" t="s">
        <v>1270</v>
      </c>
      <c r="B1249" s="16" t="s">
        <v>20</v>
      </c>
      <c r="C1249">
        <v>3</v>
      </c>
      <c r="D1249">
        <v>5</v>
      </c>
      <c r="E1249">
        <v>15</v>
      </c>
      <c r="F1249" t="s">
        <v>23</v>
      </c>
      <c r="G1249" t="s">
        <v>11</v>
      </c>
      <c r="H1249" s="2" t="d">
        <v>2023-11-23</v>
      </c>
    </row>
    <row r="1250" spans="1:8" x14ac:dyDescent="0.2">
      <c r="A1250" t="s">
        <v>1271</v>
      </c>
      <c r="B1250" s="16" t="s">
        <v>9</v>
      </c>
      <c r="C1250">
        <v>2</v>
      </c>
      <c r="D1250">
        <v>2</v>
      </c>
      <c r="E1250">
        <v>4</v>
      </c>
      <c r="G1250" t="s">
        <v>15</v>
      </c>
      <c r="H1250" s="2" t="d">
        <v>2023-10-21</v>
      </c>
    </row>
    <row r="1251" spans="1:8" x14ac:dyDescent="0.2">
      <c r="A1251" t="s">
        <v>1272</v>
      </c>
      <c r="B1251" s="16" t="s">
        <v>62</v>
      </c>
      <c r="C1251">
        <v>4</v>
      </c>
      <c r="D1251">
        <v>1.5</v>
      </c>
      <c r="E1251">
        <v>6</v>
      </c>
      <c r="F1251" t="s">
        <v>10</v>
      </c>
      <c r="G1251" t="s">
        <v>21</v>
      </c>
      <c r="H1251" s="2" t="d">
        <v>2023-07-06</v>
      </c>
    </row>
    <row r="1252" spans="1:8" x14ac:dyDescent="0.2">
      <c r="A1252" t="s">
        <v>1273</v>
      </c>
      <c r="B1252" s="16" t="s">
        <v>9</v>
      </c>
      <c r="C1252">
        <v>2</v>
      </c>
      <c r="D1252" t="s">
        <v>21</v>
      </c>
      <c r="E1252">
        <v>4</v>
      </c>
      <c r="F1252" t="s">
        <v>10</v>
      </c>
      <c r="G1252" t="s">
        <v>15</v>
      </c>
      <c r="H1252" s="2" t="d">
        <v>2023-11-04</v>
      </c>
    </row>
    <row r="1253" spans="1:8" x14ac:dyDescent="0.2">
      <c r="A1253" t="s">
        <v>1274</v>
      </c>
      <c r="B1253" s="16" t="s">
        <v>38</v>
      </c>
      <c r="C1253">
        <v>3</v>
      </c>
      <c r="D1253">
        <v>3</v>
      </c>
      <c r="E1253">
        <v>9</v>
      </c>
      <c r="F1253" t="s">
        <v>10</v>
      </c>
      <c r="H1253" s="2" t="d">
        <v>2023-08-15</v>
      </c>
    </row>
    <row r="1254" spans="1:8" x14ac:dyDescent="0.2">
      <c r="A1254" t="s">
        <v>1275</v>
      </c>
      <c r="B1254" s="16" t="s">
        <v>25</v>
      </c>
      <c r="C1254">
        <v>4</v>
      </c>
      <c r="D1254">
        <v>4</v>
      </c>
      <c r="E1254" t="s">
        <v>21</v>
      </c>
      <c r="G1254" t="s">
        <v>15</v>
      </c>
      <c r="H1254" s="2" t="d">
        <v>2023-12-31</v>
      </c>
    </row>
    <row r="1255" spans="1:8" x14ac:dyDescent="0.2">
      <c r="A1255" t="s">
        <v>1276</v>
      </c>
      <c r="B1255" s="16" t="s">
        <v>13</v>
      </c>
      <c r="C1255">
        <v>2</v>
      </c>
      <c r="D1255">
        <v>3</v>
      </c>
      <c r="E1255" t="s">
        <v>18</v>
      </c>
      <c r="G1255" t="s">
        <v>15</v>
      </c>
      <c r="H1255" s="2" t="d">
        <v>2023-09-07</v>
      </c>
    </row>
    <row r="1256" spans="1:8" x14ac:dyDescent="0.2">
      <c r="A1256" t="s">
        <v>1277</v>
      </c>
      <c r="B1256" s="16" t="s">
        <v>20</v>
      </c>
      <c r="C1256">
        <v>3</v>
      </c>
      <c r="D1256">
        <v>5</v>
      </c>
      <c r="E1256">
        <v>15</v>
      </c>
      <c r="F1256" t="s">
        <v>10</v>
      </c>
      <c r="H1256" s="2" t="d">
        <v>2023-08-07</v>
      </c>
    </row>
    <row r="1257" spans="1:8" x14ac:dyDescent="0.2">
      <c r="A1257" t="s">
        <v>1278</v>
      </c>
      <c r="B1257" s="16" t="s">
        <v>9</v>
      </c>
      <c r="C1257">
        <v>2</v>
      </c>
      <c r="D1257">
        <v>2</v>
      </c>
      <c r="E1257">
        <v>4</v>
      </c>
      <c r="F1257" t="s">
        <v>18</v>
      </c>
      <c r="H1257" s="2" t="d">
        <v>2023-02-04</v>
      </c>
    </row>
    <row r="1258" spans="1:8" x14ac:dyDescent="0.2">
      <c r="A1258" t="s">
        <v>1279</v>
      </c>
      <c r="B1258" s="16" t="s">
        <v>21</v>
      </c>
      <c r="C1258">
        <v>2</v>
      </c>
      <c r="D1258">
        <v>4</v>
      </c>
      <c r="E1258">
        <v>8</v>
      </c>
      <c r="H1258" s="2" t="d">
        <v>2023-11-16</v>
      </c>
    </row>
    <row r="1259" spans="1:8" x14ac:dyDescent="0.2">
      <c r="A1259" t="s">
        <v>1280</v>
      </c>
      <c r="B1259" s="16" t="s">
        <v>20</v>
      </c>
      <c r="C1259">
        <v>5</v>
      </c>
      <c r="D1259" t="s">
        <v>21</v>
      </c>
      <c r="E1259">
        <v>25</v>
      </c>
      <c r="G1259" t="s">
        <v>11</v>
      </c>
      <c r="H1259" s="2" t="d">
        <v>2023-09-29</v>
      </c>
    </row>
    <row r="1260" spans="1:8" x14ac:dyDescent="0.2">
      <c r="A1260" t="s">
        <v>1281</v>
      </c>
      <c r="B1260" s="16" t="s">
        <v>17</v>
      </c>
      <c r="C1260">
        <v>1</v>
      </c>
      <c r="D1260">
        <v>1</v>
      </c>
      <c r="E1260">
        <v>1</v>
      </c>
      <c r="F1260" t="s">
        <v>14</v>
      </c>
      <c r="G1260" t="s">
        <v>11</v>
      </c>
      <c r="H1260" s="2" t="d">
        <v>2023-04-08</v>
      </c>
    </row>
    <row r="1261" spans="1:8" x14ac:dyDescent="0.2">
      <c r="A1261" t="s">
        <v>1282</v>
      </c>
      <c r="B1261" s="16" t="s">
        <v>38</v>
      </c>
      <c r="C1261">
        <v>5</v>
      </c>
      <c r="D1261">
        <v>3</v>
      </c>
      <c r="E1261">
        <v>15</v>
      </c>
      <c r="F1261" t="s">
        <v>23</v>
      </c>
      <c r="H1261" s="2" t="d">
        <v>2023-02-07</v>
      </c>
    </row>
    <row r="1262" spans="1:8" x14ac:dyDescent="0.2">
      <c r="A1262" t="s">
        <v>1283</v>
      </c>
      <c r="B1262" s="16" t="s">
        <v>62</v>
      </c>
      <c r="C1262">
        <v>2</v>
      </c>
      <c r="D1262">
        <v>1.5</v>
      </c>
      <c r="E1262" t="s">
        <v>18</v>
      </c>
      <c r="F1262" t="s">
        <v>23</v>
      </c>
      <c r="G1262" t="s">
        <v>15</v>
      </c>
      <c r="H1262" s="2" t="d">
        <v>2023-03-28</v>
      </c>
    </row>
    <row r="1263" spans="1:8" x14ac:dyDescent="0.2">
      <c r="A1263" t="s">
        <v>1284</v>
      </c>
      <c r="B1263" s="16" t="s">
        <v>20</v>
      </c>
      <c r="C1263">
        <v>2</v>
      </c>
      <c r="D1263">
        <v>5</v>
      </c>
      <c r="E1263">
        <v>10</v>
      </c>
      <c r="F1263" t="s">
        <v>23</v>
      </c>
      <c r="G1263" t="s">
        <v>11</v>
      </c>
      <c r="H1263" s="2" t="d">
        <v>2023-12-27</v>
      </c>
    </row>
    <row r="1264" spans="1:8" x14ac:dyDescent="0.2">
      <c r="A1264" t="s">
        <v>1285</v>
      </c>
      <c r="B1264" s="16" t="s">
        <v>28</v>
      </c>
      <c r="C1264">
        <v>4</v>
      </c>
      <c r="D1264">
        <v>4</v>
      </c>
      <c r="E1264">
        <v>16</v>
      </c>
      <c r="G1264" t="s">
        <v>11</v>
      </c>
      <c r="H1264" s="2" t="d">
        <v>2023-05-04</v>
      </c>
    </row>
    <row r="1265" spans="1:8" x14ac:dyDescent="0.2">
      <c r="A1265" t="s">
        <v>1286</v>
      </c>
      <c r="B1265" s="16" t="s">
        <v>13</v>
      </c>
      <c r="C1265">
        <v>3</v>
      </c>
      <c r="D1265">
        <v>3</v>
      </c>
      <c r="E1265">
        <v>9</v>
      </c>
      <c r="F1265" t="s">
        <v>10</v>
      </c>
      <c r="G1265" t="s">
        <v>11</v>
      </c>
      <c r="H1265" s="2" t="d">
        <v>2023-01-27</v>
      </c>
    </row>
    <row r="1266" spans="1:8" x14ac:dyDescent="0.2">
      <c r="A1266" t="s">
        <v>1287</v>
      </c>
      <c r="B1266" s="16" t="s">
        <v>18</v>
      </c>
      <c r="C1266">
        <v>5</v>
      </c>
      <c r="D1266" t="s">
        <v>21</v>
      </c>
      <c r="E1266">
        <v>5</v>
      </c>
      <c r="G1266" t="s">
        <v>11</v>
      </c>
      <c r="H1266" s="2" t="d">
        <v>2023-07-29</v>
      </c>
    </row>
    <row r="1267" spans="1:8" x14ac:dyDescent="0.2">
      <c r="A1267" t="s">
        <v>1288</v>
      </c>
      <c r="B1267" s="16" t="s">
        <v>25</v>
      </c>
      <c r="C1267">
        <v>5</v>
      </c>
      <c r="D1267">
        <v>4</v>
      </c>
      <c r="E1267">
        <v>20</v>
      </c>
      <c r="G1267" t="s">
        <v>15</v>
      </c>
      <c r="H1267" s="2" t="d">
        <v>2023-02-23</v>
      </c>
    </row>
    <row r="1268" spans="1:8" x14ac:dyDescent="0.2">
      <c r="A1268" t="s">
        <v>1289</v>
      </c>
      <c r="B1268" s="16" t="s">
        <v>18</v>
      </c>
      <c r="C1268">
        <v>5</v>
      </c>
      <c r="D1268">
        <v>4</v>
      </c>
      <c r="E1268">
        <v>20</v>
      </c>
      <c r="F1268" t="s">
        <v>14</v>
      </c>
      <c r="G1268" t="s">
        <v>15</v>
      </c>
      <c r="H1268" s="2" t="d">
        <v>2023-01-29</v>
      </c>
    </row>
    <row r="1269" spans="1:8" x14ac:dyDescent="0.2">
      <c r="A1269" t="s">
        <v>1290</v>
      </c>
      <c r="B1269" s="16" t="s">
        <v>38</v>
      </c>
      <c r="C1269">
        <v>3</v>
      </c>
      <c r="D1269">
        <v>3</v>
      </c>
      <c r="E1269">
        <v>9</v>
      </c>
      <c r="G1269" t="s">
        <v>11</v>
      </c>
      <c r="H1269" s="2" t="d">
        <v>2023-11-30</v>
      </c>
    </row>
    <row r="1270" spans="1:8" x14ac:dyDescent="0.2">
      <c r="A1270" t="s">
        <v>1291</v>
      </c>
      <c r="B1270" s="16" t="s">
        <v>25</v>
      </c>
      <c r="C1270">
        <v>4</v>
      </c>
      <c r="D1270">
        <v>4</v>
      </c>
      <c r="E1270">
        <v>16</v>
      </c>
      <c r="F1270" t="s">
        <v>10</v>
      </c>
      <c r="G1270" t="s">
        <v>11</v>
      </c>
      <c r="H1270" s="2" t="d">
        <v>2023-04-18</v>
      </c>
    </row>
    <row r="1271" spans="1:8" x14ac:dyDescent="0.2">
      <c r="A1271" t="s">
        <v>1292</v>
      </c>
      <c r="B1271" s="16" t="s">
        <v>20</v>
      </c>
      <c r="C1271">
        <v>5</v>
      </c>
      <c r="D1271">
        <v>5</v>
      </c>
      <c r="E1271">
        <v>25</v>
      </c>
      <c r="F1271" t="s">
        <v>23</v>
      </c>
      <c r="G1271" t="s">
        <v>11</v>
      </c>
      <c r="H1271" s="2" t="d">
        <v>2023-01-13</v>
      </c>
    </row>
    <row r="1272" spans="1:8" x14ac:dyDescent="0.2">
      <c r="A1272" t="s">
        <v>1293</v>
      </c>
      <c r="B1272" s="16" t="s">
        <v>17</v>
      </c>
      <c r="C1272">
        <v>5</v>
      </c>
      <c r="D1272">
        <v>1</v>
      </c>
      <c r="E1272">
        <v>5</v>
      </c>
      <c r="F1272" t="s">
        <v>23</v>
      </c>
      <c r="G1272" t="s">
        <v>11</v>
      </c>
      <c r="H1272" s="2" t="d">
        <v>2023-05-17</v>
      </c>
    </row>
    <row r="1273" spans="1:8" x14ac:dyDescent="0.2">
      <c r="A1273" t="s">
        <v>1294</v>
      </c>
      <c r="B1273" s="16" t="s">
        <v>9</v>
      </c>
      <c r="C1273">
        <v>5</v>
      </c>
      <c r="D1273">
        <v>2</v>
      </c>
      <c r="E1273">
        <v>10</v>
      </c>
      <c r="F1273" t="s">
        <v>10</v>
      </c>
      <c r="G1273" t="s">
        <v>11</v>
      </c>
      <c r="H1273" s="2" t="d">
        <v>2023-05-23</v>
      </c>
    </row>
    <row r="1274" spans="1:8" x14ac:dyDescent="0.2">
      <c r="A1274" t="s">
        <v>1295</v>
      </c>
      <c r="B1274" s="16" t="s">
        <v>21</v>
      </c>
      <c r="D1274">
        <v>1.5</v>
      </c>
      <c r="E1274">
        <v>6</v>
      </c>
      <c r="G1274" t="s">
        <v>11</v>
      </c>
      <c r="H1274" s="2" t="d">
        <v>2023-01-12</v>
      </c>
    </row>
    <row r="1275" spans="1:8" x14ac:dyDescent="0.2">
      <c r="A1275" t="s">
        <v>1296</v>
      </c>
      <c r="B1275" s="16" t="s">
        <v>25</v>
      </c>
      <c r="C1275">
        <v>5</v>
      </c>
      <c r="D1275">
        <v>4</v>
      </c>
      <c r="E1275">
        <v>20</v>
      </c>
      <c r="H1275" s="2" t="d">
        <v>2023-11-23</v>
      </c>
    </row>
    <row r="1276" spans="1:8" x14ac:dyDescent="0.2">
      <c r="A1276" t="s">
        <v>1297</v>
      </c>
      <c r="B1276" s="16" t="s">
        <v>17</v>
      </c>
      <c r="C1276">
        <v>3</v>
      </c>
      <c r="D1276">
        <v>1</v>
      </c>
      <c r="E1276">
        <v>3</v>
      </c>
      <c r="F1276" t="s">
        <v>14</v>
      </c>
      <c r="G1276" t="s">
        <v>18</v>
      </c>
      <c r="H1276" s="2" t="d">
        <v>2023-10-18</v>
      </c>
    </row>
    <row r="1277" spans="1:8" x14ac:dyDescent="0.2">
      <c r="A1277" t="s">
        <v>1298</v>
      </c>
      <c r="B1277" s="16" t="s">
        <v>28</v>
      </c>
      <c r="C1277">
        <v>3</v>
      </c>
      <c r="D1277">
        <v>4</v>
      </c>
      <c r="E1277">
        <v>12</v>
      </c>
      <c r="F1277" t="s">
        <v>10</v>
      </c>
      <c r="G1277" t="s">
        <v>21</v>
      </c>
      <c r="H1277" s="2" t="d">
        <v>2023-12-19</v>
      </c>
    </row>
    <row r="1278" spans="1:8" x14ac:dyDescent="0.2">
      <c r="A1278" t="s">
        <v>1299</v>
      </c>
      <c r="B1278" s="16" t="s">
        <v>38</v>
      </c>
      <c r="C1278">
        <v>3</v>
      </c>
      <c r="D1278">
        <v>3</v>
      </c>
      <c r="E1278">
        <v>9</v>
      </c>
      <c r="F1278" t="s">
        <v>14</v>
      </c>
      <c r="G1278" t="s">
        <v>11</v>
      </c>
      <c r="H1278" s="2" t="d">
        <v>2023-02-09</v>
      </c>
    </row>
    <row r="1279" spans="1:8" x14ac:dyDescent="0.2">
      <c r="A1279" t="s">
        <v>1300</v>
      </c>
      <c r="B1279" s="16" t="s">
        <v>9</v>
      </c>
      <c r="C1279">
        <v>3</v>
      </c>
      <c r="D1279">
        <v>2</v>
      </c>
      <c r="E1279">
        <v>6</v>
      </c>
      <c r="F1279" t="s">
        <v>23</v>
      </c>
      <c r="G1279" t="s">
        <v>11</v>
      </c>
      <c r="H1279" s="2" t="d">
        <v>2023-11-19</v>
      </c>
    </row>
    <row r="1280" spans="1:8" x14ac:dyDescent="0.2">
      <c r="A1280" t="s">
        <v>1301</v>
      </c>
      <c r="B1280" s="16" t="s">
        <v>18</v>
      </c>
      <c r="C1280">
        <v>5</v>
      </c>
      <c r="D1280">
        <v>3</v>
      </c>
      <c r="E1280">
        <v>15</v>
      </c>
      <c r="G1280" t="s">
        <v>18</v>
      </c>
      <c r="H1280" s="2" t="d">
        <v>2023-07-07</v>
      </c>
    </row>
    <row r="1281" spans="1:8" x14ac:dyDescent="0.2">
      <c r="A1281" t="s">
        <v>1302</v>
      </c>
      <c r="B1281" s="16" t="s">
        <v>9</v>
      </c>
      <c r="C1281">
        <v>1</v>
      </c>
      <c r="D1281">
        <v>2</v>
      </c>
      <c r="E1281">
        <v>2</v>
      </c>
      <c r="F1281" t="s">
        <v>14</v>
      </c>
      <c r="G1281" t="s">
        <v>11</v>
      </c>
      <c r="H1281" s="2" t="d">
        <v>2023-09-10</v>
      </c>
    </row>
    <row r="1282" spans="1:8" x14ac:dyDescent="0.2">
      <c r="A1282" t="s">
        <v>1303</v>
      </c>
      <c r="B1282" s="16" t="s">
        <v>28</v>
      </c>
      <c r="C1282">
        <v>4</v>
      </c>
      <c r="D1282">
        <v>4</v>
      </c>
      <c r="E1282">
        <v>16</v>
      </c>
      <c r="F1282" t="s">
        <v>14</v>
      </c>
      <c r="G1282" t="s">
        <v>15</v>
      </c>
      <c r="H1282" s="2" t="d">
        <v>2023-01-05</v>
      </c>
    </row>
    <row r="1283" spans="1:8" x14ac:dyDescent="0.2">
      <c r="A1283" t="s">
        <v>1304</v>
      </c>
      <c r="B1283" s="16" t="s">
        <v>9</v>
      </c>
      <c r="C1283">
        <v>4</v>
      </c>
      <c r="D1283">
        <v>2</v>
      </c>
      <c r="E1283">
        <v>8</v>
      </c>
      <c r="G1283" t="s">
        <v>15</v>
      </c>
      <c r="H1283" s="2" t="d">
        <v>2023-02-22</v>
      </c>
    </row>
    <row r="1284" spans="1:8" x14ac:dyDescent="0.2">
      <c r="A1284" t="s">
        <v>1305</v>
      </c>
      <c r="B1284" s="16" t="s">
        <v>13</v>
      </c>
      <c r="C1284">
        <v>4</v>
      </c>
      <c r="D1284">
        <v>3</v>
      </c>
      <c r="E1284">
        <v>12</v>
      </c>
      <c r="F1284" t="s">
        <v>23</v>
      </c>
      <c r="G1284" t="s">
        <v>11</v>
      </c>
      <c r="H1284" s="2" t="d">
        <v>2023-03-23</v>
      </c>
    </row>
    <row r="1285" spans="1:8" x14ac:dyDescent="0.2">
      <c r="A1285" t="s">
        <v>1306</v>
      </c>
      <c r="B1285" s="16" t="s">
        <v>28</v>
      </c>
      <c r="C1285">
        <v>3</v>
      </c>
      <c r="D1285">
        <v>4</v>
      </c>
      <c r="E1285">
        <v>12</v>
      </c>
      <c r="F1285" t="s">
        <v>10</v>
      </c>
      <c r="H1285" s="2" t="d">
        <v>2023-05-04</v>
      </c>
    </row>
    <row r="1286" spans="1:8" x14ac:dyDescent="0.2">
      <c r="A1286" t="s">
        <v>1307</v>
      </c>
      <c r="B1286" s="16" t="s">
        <v>28</v>
      </c>
      <c r="C1286">
        <v>1</v>
      </c>
      <c r="D1286">
        <v>4</v>
      </c>
      <c r="E1286">
        <v>4</v>
      </c>
      <c r="F1286" t="s">
        <v>23</v>
      </c>
      <c r="G1286" t="s">
        <v>15</v>
      </c>
      <c r="H1286" s="2" t="d">
        <v>2023-05-24</v>
      </c>
    </row>
    <row r="1287" spans="1:8" x14ac:dyDescent="0.2">
      <c r="A1287" t="s">
        <v>1308</v>
      </c>
      <c r="B1287" s="16" t="s">
        <v>13</v>
      </c>
      <c r="C1287">
        <v>3</v>
      </c>
      <c r="D1287" t="s">
        <v>21</v>
      </c>
      <c r="E1287">
        <v>9</v>
      </c>
      <c r="F1287" t="s">
        <v>23</v>
      </c>
      <c r="G1287" t="s">
        <v>15</v>
      </c>
      <c r="H1287" s="2" t="d">
        <v>2023-12-07</v>
      </c>
    </row>
    <row r="1288" spans="1:8" x14ac:dyDescent="0.2">
      <c r="A1288" t="s">
        <v>1309</v>
      </c>
      <c r="B1288" s="16" t="s">
        <v>13</v>
      </c>
      <c r="C1288">
        <v>3</v>
      </c>
      <c r="D1288">
        <v>3</v>
      </c>
      <c r="E1288">
        <v>9</v>
      </c>
      <c r="F1288" t="s">
        <v>23</v>
      </c>
      <c r="G1288" t="s">
        <v>11</v>
      </c>
      <c r="H1288" s="2" t="d">
        <v>2023-08-31</v>
      </c>
    </row>
    <row r="1289" spans="1:8" x14ac:dyDescent="0.2">
      <c r="A1289" t="s">
        <v>1310</v>
      </c>
      <c r="B1289" s="16" t="s">
        <v>13</v>
      </c>
      <c r="C1289">
        <v>3</v>
      </c>
      <c r="D1289">
        <v>3</v>
      </c>
      <c r="E1289">
        <v>9</v>
      </c>
      <c r="F1289" t="s">
        <v>14</v>
      </c>
      <c r="G1289" t="s">
        <v>15</v>
      </c>
      <c r="H1289" s="2" t="d">
        <v>2023-08-02</v>
      </c>
    </row>
    <row r="1290" spans="1:8" x14ac:dyDescent="0.2">
      <c r="A1290" t="s">
        <v>1311</v>
      </c>
      <c r="B1290" s="16" t="s">
        <v>17</v>
      </c>
      <c r="C1290">
        <v>2</v>
      </c>
      <c r="D1290">
        <v>1</v>
      </c>
      <c r="E1290">
        <v>2</v>
      </c>
      <c r="F1290" t="s">
        <v>23</v>
      </c>
      <c r="G1290" t="s">
        <v>11</v>
      </c>
      <c r="H1290" s="2" t="d">
        <v>2023-10-21</v>
      </c>
    </row>
    <row r="1291" spans="1:8" x14ac:dyDescent="0.2">
      <c r="A1291" t="s">
        <v>1312</v>
      </c>
      <c r="B1291" s="16" t="s">
        <v>13</v>
      </c>
      <c r="C1291">
        <v>5</v>
      </c>
      <c r="D1291">
        <v>3</v>
      </c>
      <c r="E1291">
        <v>15</v>
      </c>
      <c r="F1291" t="s">
        <v>14</v>
      </c>
      <c r="G1291" t="s">
        <v>21</v>
      </c>
      <c r="H1291" s="2" t="d">
        <v>2023-12-22</v>
      </c>
    </row>
    <row r="1292" spans="1:8" x14ac:dyDescent="0.2">
      <c r="A1292" t="s">
        <v>1313</v>
      </c>
      <c r="B1292" s="16" t="s">
        <v>17</v>
      </c>
      <c r="C1292">
        <v>3</v>
      </c>
      <c r="D1292">
        <v>1</v>
      </c>
      <c r="E1292">
        <v>3</v>
      </c>
      <c r="F1292" t="s">
        <v>23</v>
      </c>
      <c r="H1292" s="2" t="d">
        <v>2023-12-20</v>
      </c>
    </row>
    <row r="1293" spans="1:8" x14ac:dyDescent="0.2">
      <c r="A1293" t="s">
        <v>1314</v>
      </c>
      <c r="C1293">
        <v>4</v>
      </c>
      <c r="D1293">
        <v>4</v>
      </c>
      <c r="E1293">
        <v>16</v>
      </c>
      <c r="F1293" t="s">
        <v>23</v>
      </c>
      <c r="G1293" t="s">
        <v>11</v>
      </c>
      <c r="H1293" s="2" t="d">
        <v>2023-08-23</v>
      </c>
    </row>
    <row r="1294" spans="1:8" x14ac:dyDescent="0.2">
      <c r="A1294" t="s">
        <v>1315</v>
      </c>
      <c r="B1294" s="16" t="s">
        <v>28</v>
      </c>
      <c r="C1294">
        <v>5</v>
      </c>
      <c r="D1294">
        <v>4</v>
      </c>
      <c r="E1294">
        <v>20</v>
      </c>
      <c r="G1294" t="s">
        <v>15</v>
      </c>
      <c r="H1294" s="2" t="d">
        <v>2023-04-06</v>
      </c>
    </row>
    <row r="1295" spans="1:8" x14ac:dyDescent="0.2">
      <c r="A1295" t="s">
        <v>1316</v>
      </c>
      <c r="B1295" s="16" t="s">
        <v>38</v>
      </c>
      <c r="C1295">
        <v>1</v>
      </c>
      <c r="D1295">
        <v>3</v>
      </c>
      <c r="E1295">
        <v>3</v>
      </c>
      <c r="F1295" t="s">
        <v>23</v>
      </c>
      <c r="G1295" t="s">
        <v>11</v>
      </c>
      <c r="H1295" s="2" t="d">
        <v>2023-12-21</v>
      </c>
    </row>
    <row r="1296" spans="1:8" x14ac:dyDescent="0.2">
      <c r="A1296" t="s">
        <v>1317</v>
      </c>
      <c r="B1296" s="16" t="s">
        <v>38</v>
      </c>
      <c r="C1296">
        <v>5</v>
      </c>
      <c r="D1296">
        <v>3</v>
      </c>
      <c r="E1296">
        <v>15</v>
      </c>
      <c r="F1296" t="s">
        <v>10</v>
      </c>
      <c r="H1296" s="2" t="d">
        <v>2023-09-16</v>
      </c>
    </row>
    <row r="1297" spans="1:8" x14ac:dyDescent="0.2">
      <c r="A1297" t="s">
        <v>1318</v>
      </c>
      <c r="B1297" s="16" t="s">
        <v>38</v>
      </c>
      <c r="C1297">
        <v>2</v>
      </c>
      <c r="D1297">
        <v>3</v>
      </c>
      <c r="E1297">
        <v>6</v>
      </c>
      <c r="F1297" t="s">
        <v>23</v>
      </c>
      <c r="G1297" t="s">
        <v>11</v>
      </c>
      <c r="H1297" s="2" t="d">
        <v>2023-08-15</v>
      </c>
    </row>
    <row r="1298" spans="1:8" x14ac:dyDescent="0.2">
      <c r="A1298" t="s">
        <v>1319</v>
      </c>
      <c r="B1298" s="16" t="s">
        <v>17</v>
      </c>
      <c r="C1298">
        <v>5</v>
      </c>
      <c r="D1298">
        <v>1</v>
      </c>
      <c r="E1298">
        <v>5</v>
      </c>
      <c r="F1298" t="s">
        <v>23</v>
      </c>
      <c r="H1298" s="2" t="d">
        <v>2023-10-13</v>
      </c>
    </row>
    <row r="1299" spans="1:8" x14ac:dyDescent="0.2">
      <c r="A1299" t="s">
        <v>1320</v>
      </c>
      <c r="B1299" s="16" t="s">
        <v>13</v>
      </c>
      <c r="C1299">
        <v>3</v>
      </c>
      <c r="D1299">
        <v>3</v>
      </c>
      <c r="E1299">
        <v>9</v>
      </c>
      <c r="F1299" t="s">
        <v>23</v>
      </c>
      <c r="H1299" s="2" t="d">
        <v>2023-05-08</v>
      </c>
    </row>
    <row r="1300" spans="1:8" x14ac:dyDescent="0.2">
      <c r="A1300" t="s">
        <v>1321</v>
      </c>
      <c r="B1300" s="16" t="s">
        <v>28</v>
      </c>
      <c r="C1300">
        <v>2</v>
      </c>
      <c r="D1300">
        <v>4</v>
      </c>
      <c r="E1300">
        <v>8</v>
      </c>
      <c r="F1300" t="s">
        <v>23</v>
      </c>
      <c r="H1300" s="2" t="d">
        <v>2023-09-08</v>
      </c>
    </row>
    <row r="1301" spans="1:8" x14ac:dyDescent="0.2">
      <c r="A1301" t="s">
        <v>1322</v>
      </c>
      <c r="B1301" s="16" t="s">
        <v>28</v>
      </c>
      <c r="C1301">
        <v>5</v>
      </c>
      <c r="D1301">
        <v>4</v>
      </c>
      <c r="E1301">
        <v>20</v>
      </c>
      <c r="F1301" t="s">
        <v>23</v>
      </c>
      <c r="G1301" t="s">
        <v>11</v>
      </c>
      <c r="H1301" s="2" t="d">
        <v>2023-11-13</v>
      </c>
    </row>
    <row r="1302" spans="1:8" x14ac:dyDescent="0.2">
      <c r="A1302" t="s">
        <v>1323</v>
      </c>
      <c r="B1302" s="16" t="s">
        <v>9</v>
      </c>
      <c r="C1302">
        <v>5</v>
      </c>
      <c r="D1302">
        <v>2</v>
      </c>
      <c r="E1302">
        <v>10</v>
      </c>
      <c r="F1302" t="s">
        <v>18</v>
      </c>
      <c r="H1302" s="2" t="d">
        <v>2023-08-14</v>
      </c>
    </row>
    <row r="1303" spans="1:8" x14ac:dyDescent="0.2">
      <c r="A1303" t="s">
        <v>1324</v>
      </c>
      <c r="B1303" s="16" t="s">
        <v>21</v>
      </c>
      <c r="C1303">
        <v>4</v>
      </c>
      <c r="D1303">
        <v>4</v>
      </c>
      <c r="E1303">
        <v>16</v>
      </c>
      <c r="G1303" t="s">
        <v>11</v>
      </c>
      <c r="H1303" s="2" t="d">
        <v>2023-04-19</v>
      </c>
    </row>
    <row r="1304" spans="1:8" x14ac:dyDescent="0.2">
      <c r="A1304" t="s">
        <v>1325</v>
      </c>
      <c r="B1304" s="16" t="s">
        <v>18</v>
      </c>
      <c r="C1304">
        <v>2</v>
      </c>
      <c r="D1304">
        <v>2</v>
      </c>
      <c r="E1304">
        <v>4</v>
      </c>
      <c r="F1304" t="s">
        <v>10</v>
      </c>
      <c r="G1304" t="s">
        <v>11</v>
      </c>
      <c r="H1304" s="2" t="d">
        <v>2023-02-16</v>
      </c>
    </row>
    <row r="1305" spans="1:8" x14ac:dyDescent="0.2">
      <c r="A1305" t="s">
        <v>1326</v>
      </c>
      <c r="B1305" s="16" t="s">
        <v>18</v>
      </c>
      <c r="C1305">
        <v>2</v>
      </c>
      <c r="E1305">
        <v>2</v>
      </c>
      <c r="H1305" s="2" t="d">
        <v>2023-09-12</v>
      </c>
    </row>
    <row r="1306" spans="1:8" x14ac:dyDescent="0.2">
      <c r="A1306" t="s">
        <v>1327</v>
      </c>
      <c r="B1306" s="16" t="s">
        <v>9</v>
      </c>
      <c r="C1306">
        <v>5</v>
      </c>
      <c r="D1306">
        <v>2</v>
      </c>
      <c r="E1306">
        <v>10</v>
      </c>
      <c r="G1306" t="s">
        <v>11</v>
      </c>
      <c r="H1306" s="2" t="d">
        <v>2023-04-05</v>
      </c>
    </row>
    <row r="1307" spans="1:8" x14ac:dyDescent="0.2">
      <c r="A1307" t="s">
        <v>1328</v>
      </c>
      <c r="B1307" s="16" t="s">
        <v>28</v>
      </c>
      <c r="C1307">
        <v>5</v>
      </c>
      <c r="D1307">
        <v>4</v>
      </c>
      <c r="E1307">
        <v>20</v>
      </c>
      <c r="F1307" t="s">
        <v>10</v>
      </c>
      <c r="G1307" t="s">
        <v>15</v>
      </c>
      <c r="H1307" s="2" t="d">
        <v>2023-06-06</v>
      </c>
    </row>
    <row r="1308" spans="1:8" x14ac:dyDescent="0.2">
      <c r="A1308" t="s">
        <v>1329</v>
      </c>
      <c r="B1308" s="16" t="s">
        <v>25</v>
      </c>
      <c r="C1308">
        <v>1</v>
      </c>
      <c r="D1308">
        <v>4</v>
      </c>
      <c r="E1308">
        <v>4</v>
      </c>
      <c r="F1308" t="s">
        <v>14</v>
      </c>
      <c r="G1308" t="s">
        <v>18</v>
      </c>
      <c r="H1308" s="2" t="d">
        <v>2023-08-01</v>
      </c>
    </row>
    <row r="1309" spans="1:8" x14ac:dyDescent="0.2">
      <c r="A1309" t="s">
        <v>1330</v>
      </c>
      <c r="B1309" s="16" t="s">
        <v>62</v>
      </c>
      <c r="C1309">
        <v>5</v>
      </c>
      <c r="D1309">
        <v>1.5</v>
      </c>
      <c r="E1309">
        <v>7.5</v>
      </c>
      <c r="H1309" s="2" t="d">
        <v>2023-11-29</v>
      </c>
    </row>
    <row r="1310" spans="1:8" x14ac:dyDescent="0.2">
      <c r="A1310" t="s">
        <v>1331</v>
      </c>
      <c r="B1310" s="16" t="s">
        <v>25</v>
      </c>
      <c r="C1310">
        <v>2</v>
      </c>
      <c r="D1310">
        <v>4</v>
      </c>
      <c r="E1310">
        <v>8</v>
      </c>
      <c r="H1310" s="2" t="d">
        <v>2023-07-17</v>
      </c>
    </row>
    <row r="1311" spans="1:8" x14ac:dyDescent="0.2">
      <c r="A1311" t="s">
        <v>1332</v>
      </c>
      <c r="C1311">
        <v>5</v>
      </c>
      <c r="D1311">
        <v>5</v>
      </c>
      <c r="E1311">
        <v>25</v>
      </c>
      <c r="F1311" t="s">
        <v>23</v>
      </c>
      <c r="G1311" t="s">
        <v>11</v>
      </c>
      <c r="H1311" s="2" t="d">
        <v>2023-07-23</v>
      </c>
    </row>
    <row r="1312" spans="1:8" x14ac:dyDescent="0.2">
      <c r="A1312" t="s">
        <v>1333</v>
      </c>
      <c r="B1312" s="16" t="s">
        <v>21</v>
      </c>
      <c r="C1312">
        <v>2</v>
      </c>
      <c r="D1312">
        <v>1.5</v>
      </c>
      <c r="E1312">
        <v>3</v>
      </c>
      <c r="H1312" s="2" t="d">
        <v>2023-05-18</v>
      </c>
    </row>
    <row r="1313" spans="1:8" x14ac:dyDescent="0.2">
      <c r="A1313" t="s">
        <v>1334</v>
      </c>
      <c r="C1313">
        <v>4</v>
      </c>
      <c r="D1313">
        <v>3</v>
      </c>
      <c r="E1313">
        <v>12</v>
      </c>
      <c r="F1313" t="s">
        <v>14</v>
      </c>
      <c r="G1313" t="s">
        <v>11</v>
      </c>
      <c r="H1313" s="2" t="d">
        <v>2023-06-16</v>
      </c>
    </row>
    <row r="1314" spans="1:8" x14ac:dyDescent="0.2">
      <c r="A1314" t="s">
        <v>1335</v>
      </c>
      <c r="B1314" s="16" t="s">
        <v>13</v>
      </c>
      <c r="C1314">
        <v>2</v>
      </c>
      <c r="D1314">
        <v>3</v>
      </c>
      <c r="E1314">
        <v>6</v>
      </c>
      <c r="H1314" s="2" t="d">
        <v>2023-09-03</v>
      </c>
    </row>
    <row r="1315" spans="1:8" x14ac:dyDescent="0.2">
      <c r="A1315" t="s">
        <v>1336</v>
      </c>
      <c r="B1315" s="16" t="s">
        <v>28</v>
      </c>
      <c r="C1315">
        <v>5</v>
      </c>
      <c r="D1315">
        <v>4</v>
      </c>
      <c r="E1315">
        <v>20</v>
      </c>
      <c r="G1315" t="s">
        <v>11</v>
      </c>
      <c r="H1315" s="2" t="d">
        <v>2023-05-02</v>
      </c>
    </row>
    <row r="1316" spans="1:8" x14ac:dyDescent="0.2">
      <c r="A1316" t="s">
        <v>1337</v>
      </c>
      <c r="B1316" s="16" t="s">
        <v>28</v>
      </c>
      <c r="C1316">
        <v>1</v>
      </c>
      <c r="D1316" t="s">
        <v>18</v>
      </c>
      <c r="E1316">
        <v>4</v>
      </c>
      <c r="F1316" t="s">
        <v>14</v>
      </c>
      <c r="G1316" t="s">
        <v>15</v>
      </c>
      <c r="H1316" s="2" t="d">
        <v>2023-10-14</v>
      </c>
    </row>
    <row r="1317" spans="1:8" x14ac:dyDescent="0.2">
      <c r="A1317" t="s">
        <v>1338</v>
      </c>
      <c r="B1317" s="16" t="s">
        <v>17</v>
      </c>
      <c r="C1317">
        <v>1</v>
      </c>
      <c r="D1317">
        <v>1</v>
      </c>
      <c r="E1317">
        <v>1</v>
      </c>
      <c r="G1317" t="s">
        <v>15</v>
      </c>
      <c r="H1317" s="2" t="d">
        <v>2023-11-03</v>
      </c>
    </row>
    <row r="1318" spans="1:8" x14ac:dyDescent="0.2">
      <c r="A1318" t="s">
        <v>1339</v>
      </c>
      <c r="B1318" s="16" t="s">
        <v>38</v>
      </c>
      <c r="C1318">
        <v>2</v>
      </c>
      <c r="D1318">
        <v>3</v>
      </c>
      <c r="E1318">
        <v>6</v>
      </c>
      <c r="F1318" t="s">
        <v>14</v>
      </c>
      <c r="G1318" t="s">
        <v>11</v>
      </c>
      <c r="H1318" s="2" t="d">
        <v>2023-02-07</v>
      </c>
    </row>
    <row r="1319" spans="1:8" x14ac:dyDescent="0.2">
      <c r="A1319" t="s">
        <v>1340</v>
      </c>
      <c r="B1319" s="16" t="s">
        <v>28</v>
      </c>
      <c r="C1319">
        <v>5</v>
      </c>
      <c r="D1319" t="s">
        <v>18</v>
      </c>
      <c r="E1319">
        <v>20</v>
      </c>
      <c r="F1319" t="s">
        <v>10</v>
      </c>
      <c r="G1319" t="s">
        <v>11</v>
      </c>
      <c r="H1319" s="2" t="d">
        <v>2023-03-09</v>
      </c>
    </row>
    <row r="1320" spans="1:8" x14ac:dyDescent="0.2">
      <c r="A1320" t="s">
        <v>1341</v>
      </c>
      <c r="B1320" s="16" t="s">
        <v>28</v>
      </c>
      <c r="C1320">
        <v>4</v>
      </c>
      <c r="D1320">
        <v>4</v>
      </c>
      <c r="E1320">
        <v>16</v>
      </c>
      <c r="F1320" t="s">
        <v>23</v>
      </c>
      <c r="G1320" t="s">
        <v>21</v>
      </c>
      <c r="H1320" s="2" t="d">
        <v>2023-01-15</v>
      </c>
    </row>
    <row r="1321" spans="1:8" x14ac:dyDescent="0.2">
      <c r="A1321" t="s">
        <v>1342</v>
      </c>
      <c r="B1321" s="16" t="s">
        <v>38</v>
      </c>
      <c r="C1321">
        <v>1</v>
      </c>
      <c r="D1321">
        <v>3</v>
      </c>
      <c r="E1321">
        <v>3</v>
      </c>
      <c r="F1321" t="s">
        <v>14</v>
      </c>
      <c r="G1321" t="s">
        <v>15</v>
      </c>
      <c r="H1321" s="2" t="d">
        <v>2023-07-19</v>
      </c>
    </row>
    <row r="1322" spans="1:8" x14ac:dyDescent="0.2">
      <c r="A1322" t="s">
        <v>1343</v>
      </c>
      <c r="B1322" s="16" t="s">
        <v>13</v>
      </c>
      <c r="C1322">
        <v>4</v>
      </c>
      <c r="D1322" t="s">
        <v>18</v>
      </c>
      <c r="E1322">
        <v>12</v>
      </c>
      <c r="F1322" t="s">
        <v>14</v>
      </c>
      <c r="G1322" t="s">
        <v>15</v>
      </c>
      <c r="H1322" s="2" t="d">
        <v>2023-07-09</v>
      </c>
    </row>
    <row r="1323" spans="1:8" x14ac:dyDescent="0.2">
      <c r="A1323" t="s">
        <v>1344</v>
      </c>
      <c r="B1323" s="16" t="s">
        <v>25</v>
      </c>
      <c r="C1323">
        <v>2</v>
      </c>
      <c r="D1323" t="s">
        <v>21</v>
      </c>
      <c r="E1323">
        <v>8</v>
      </c>
      <c r="F1323" t="s">
        <v>10</v>
      </c>
      <c r="H1323" s="2" t="d">
        <v>2023-01-22</v>
      </c>
    </row>
    <row r="1324" spans="1:8" x14ac:dyDescent="0.2">
      <c r="A1324" t="s">
        <v>1345</v>
      </c>
      <c r="B1324" s="16" t="s">
        <v>62</v>
      </c>
      <c r="C1324">
        <v>5</v>
      </c>
      <c r="D1324">
        <v>1.5</v>
      </c>
      <c r="E1324">
        <v>7.5</v>
      </c>
      <c r="F1324" t="s">
        <v>23</v>
      </c>
      <c r="H1324" s="2" t="d">
        <v>2023-01-20</v>
      </c>
    </row>
    <row r="1325" spans="1:8" x14ac:dyDescent="0.2">
      <c r="A1325" t="s">
        <v>1346</v>
      </c>
      <c r="B1325" s="16" t="s">
        <v>62</v>
      </c>
      <c r="C1325">
        <v>2</v>
      </c>
      <c r="D1325">
        <v>1.5</v>
      </c>
      <c r="E1325">
        <v>3</v>
      </c>
      <c r="F1325" t="s">
        <v>10</v>
      </c>
      <c r="G1325" t="s">
        <v>11</v>
      </c>
      <c r="H1325" s="2" t="d">
        <v>2023-07-18</v>
      </c>
    </row>
    <row r="1326" spans="1:8" x14ac:dyDescent="0.2">
      <c r="A1326" t="s">
        <v>1347</v>
      </c>
      <c r="B1326" s="16" t="s">
        <v>28</v>
      </c>
      <c r="C1326">
        <v>5</v>
      </c>
      <c r="D1326">
        <v>4</v>
      </c>
      <c r="E1326">
        <v>20</v>
      </c>
      <c r="F1326" t="s">
        <v>10</v>
      </c>
      <c r="H1326" s="2" t="d">
        <v>2023-04-01</v>
      </c>
    </row>
    <row r="1327" spans="1:8" x14ac:dyDescent="0.2">
      <c r="A1327" t="s">
        <v>1348</v>
      </c>
      <c r="C1327">
        <v>1</v>
      </c>
      <c r="D1327">
        <v>5</v>
      </c>
      <c r="E1327">
        <v>5</v>
      </c>
      <c r="H1327" s="2" t="d">
        <v>2023-07-01</v>
      </c>
    </row>
    <row r="1328" spans="1:8" x14ac:dyDescent="0.2">
      <c r="A1328" t="s">
        <v>1349</v>
      </c>
      <c r="B1328" s="16" t="s">
        <v>62</v>
      </c>
      <c r="C1328">
        <v>4</v>
      </c>
      <c r="D1328">
        <v>1.5</v>
      </c>
      <c r="E1328">
        <v>6</v>
      </c>
      <c r="F1328" t="s">
        <v>23</v>
      </c>
      <c r="G1328" t="s">
        <v>11</v>
      </c>
      <c r="H1328" s="2" t="d">
        <v>2023-01-27</v>
      </c>
    </row>
    <row r="1329" spans="1:8" x14ac:dyDescent="0.2">
      <c r="A1329" t="s">
        <v>1350</v>
      </c>
      <c r="B1329" s="16" t="s">
        <v>17</v>
      </c>
      <c r="C1329">
        <v>3</v>
      </c>
      <c r="D1329">
        <v>1</v>
      </c>
      <c r="E1329">
        <v>3</v>
      </c>
      <c r="F1329" t="s">
        <v>14</v>
      </c>
      <c r="H1329" s="2" t="d">
        <v>2023-01-19</v>
      </c>
    </row>
    <row r="1330" spans="1:8" x14ac:dyDescent="0.2">
      <c r="A1330" t="s">
        <v>1351</v>
      </c>
      <c r="B1330" s="16" t="s">
        <v>38</v>
      </c>
      <c r="C1330">
        <v>1</v>
      </c>
      <c r="D1330">
        <v>3</v>
      </c>
      <c r="E1330">
        <v>3</v>
      </c>
      <c r="G1330" t="s">
        <v>11</v>
      </c>
      <c r="H1330" s="2" t="d">
        <v>2023-09-25</v>
      </c>
    </row>
    <row r="1331" spans="1:8" x14ac:dyDescent="0.2">
      <c r="A1331" t="s">
        <v>1352</v>
      </c>
      <c r="B1331" s="16" t="s">
        <v>20</v>
      </c>
      <c r="C1331">
        <v>1</v>
      </c>
      <c r="D1331">
        <v>5</v>
      </c>
      <c r="E1331">
        <v>5</v>
      </c>
      <c r="F1331" t="s">
        <v>23</v>
      </c>
      <c r="H1331" s="2" t="d">
        <v>2023-10-23</v>
      </c>
    </row>
    <row r="1332" spans="1:8" x14ac:dyDescent="0.2">
      <c r="A1332" t="s">
        <v>1353</v>
      </c>
      <c r="B1332" s="16" t="s">
        <v>13</v>
      </c>
      <c r="C1332">
        <v>1</v>
      </c>
      <c r="D1332">
        <v>3</v>
      </c>
      <c r="E1332">
        <v>3</v>
      </c>
      <c r="F1332" t="s">
        <v>10</v>
      </c>
      <c r="G1332" t="s">
        <v>11</v>
      </c>
      <c r="H1332" s="2" t="d">
        <v>2023-03-04</v>
      </c>
    </row>
    <row r="1333" spans="1:8" x14ac:dyDescent="0.2">
      <c r="A1333" t="s">
        <v>1354</v>
      </c>
      <c r="B1333" s="16" t="s">
        <v>28</v>
      </c>
      <c r="C1333">
        <v>2</v>
      </c>
      <c r="D1333">
        <v>4</v>
      </c>
      <c r="E1333">
        <v>8</v>
      </c>
      <c r="F1333" t="s">
        <v>18</v>
      </c>
      <c r="G1333" t="s">
        <v>11</v>
      </c>
      <c r="H1333" s="2" t="d">
        <v>2023-03-21</v>
      </c>
    </row>
    <row r="1334" spans="1:8" x14ac:dyDescent="0.2">
      <c r="A1334" t="s">
        <v>1355</v>
      </c>
      <c r="B1334" s="16" t="s">
        <v>18</v>
      </c>
      <c r="C1334">
        <v>5</v>
      </c>
      <c r="D1334">
        <v>1.5</v>
      </c>
      <c r="E1334">
        <v>7.5</v>
      </c>
      <c r="F1334" t="s">
        <v>10</v>
      </c>
      <c r="G1334" t="s">
        <v>11</v>
      </c>
      <c r="H1334" s="2" t="d">
        <v>2023-06-18</v>
      </c>
    </row>
    <row r="1335" spans="1:8" x14ac:dyDescent="0.2">
      <c r="A1335" t="s">
        <v>1356</v>
      </c>
      <c r="B1335" s="16" t="s">
        <v>17</v>
      </c>
      <c r="C1335">
        <v>4</v>
      </c>
      <c r="D1335">
        <v>1</v>
      </c>
      <c r="E1335">
        <v>4</v>
      </c>
      <c r="F1335" t="s">
        <v>10</v>
      </c>
      <c r="G1335" t="s">
        <v>11</v>
      </c>
      <c r="H1335" s="2" t="d">
        <v>2023-02-01</v>
      </c>
    </row>
    <row r="1336" spans="1:8" x14ac:dyDescent="0.2">
      <c r="A1336" t="s">
        <v>1357</v>
      </c>
      <c r="B1336" s="16" t="s">
        <v>9</v>
      </c>
      <c r="C1336">
        <v>2</v>
      </c>
      <c r="D1336">
        <v>2</v>
      </c>
      <c r="E1336">
        <v>4</v>
      </c>
      <c r="G1336" t="s">
        <v>11</v>
      </c>
      <c r="H1336" s="2" t="d">
        <v>2023-02-24</v>
      </c>
    </row>
    <row r="1337" spans="1:8" x14ac:dyDescent="0.2">
      <c r="A1337" t="s">
        <v>1358</v>
      </c>
      <c r="B1337" s="16" t="s">
        <v>25</v>
      </c>
      <c r="C1337">
        <v>4</v>
      </c>
      <c r="D1337">
        <v>4</v>
      </c>
      <c r="E1337">
        <v>16</v>
      </c>
      <c r="F1337" t="s">
        <v>14</v>
      </c>
      <c r="G1337" t="s">
        <v>11</v>
      </c>
      <c r="H1337" s="2" t="d">
        <v>2023-12-15</v>
      </c>
    </row>
    <row r="1338" spans="1:8" x14ac:dyDescent="0.2">
      <c r="A1338" t="s">
        <v>1359</v>
      </c>
      <c r="B1338" s="16" t="s">
        <v>13</v>
      </c>
      <c r="C1338">
        <v>1</v>
      </c>
      <c r="D1338">
        <v>3</v>
      </c>
      <c r="E1338">
        <v>3</v>
      </c>
      <c r="F1338" t="s">
        <v>10</v>
      </c>
      <c r="G1338" t="s">
        <v>11</v>
      </c>
      <c r="H1338" s="2" t="d">
        <v>2023-10-09</v>
      </c>
    </row>
    <row r="1339" spans="1:8" x14ac:dyDescent="0.2">
      <c r="A1339" t="s">
        <v>1360</v>
      </c>
      <c r="B1339" s="16" t="s">
        <v>62</v>
      </c>
      <c r="C1339">
        <v>5</v>
      </c>
      <c r="D1339">
        <v>1.5</v>
      </c>
      <c r="E1339">
        <v>7.5</v>
      </c>
      <c r="F1339" t="s">
        <v>21</v>
      </c>
      <c r="H1339" s="2" t="d">
        <v>2023-12-25</v>
      </c>
    </row>
    <row r="1340" spans="1:8" x14ac:dyDescent="0.2">
      <c r="A1340" t="s">
        <v>1361</v>
      </c>
      <c r="B1340" s="16" t="s">
        <v>62</v>
      </c>
      <c r="C1340">
        <v>5</v>
      </c>
      <c r="D1340">
        <v>1.5</v>
      </c>
      <c r="E1340">
        <v>7.5</v>
      </c>
      <c r="F1340" t="s">
        <v>23</v>
      </c>
      <c r="G1340" t="s">
        <v>11</v>
      </c>
      <c r="H1340" s="2" t="d">
        <v>2023-04-13</v>
      </c>
    </row>
    <row r="1341" spans="1:8" x14ac:dyDescent="0.2">
      <c r="A1341" t="s">
        <v>1362</v>
      </c>
      <c r="B1341" s="16" t="s">
        <v>20</v>
      </c>
      <c r="C1341">
        <v>2</v>
      </c>
      <c r="D1341">
        <v>5</v>
      </c>
      <c r="E1341">
        <v>10</v>
      </c>
      <c r="F1341" t="s">
        <v>23</v>
      </c>
      <c r="H1341" s="2" t="d">
        <v>2023-02-27</v>
      </c>
    </row>
    <row r="1342" spans="1:8" x14ac:dyDescent="0.2">
      <c r="A1342" t="s">
        <v>1363</v>
      </c>
      <c r="B1342" s="16" t="s">
        <v>20</v>
      </c>
      <c r="C1342">
        <v>2</v>
      </c>
      <c r="D1342">
        <v>5</v>
      </c>
      <c r="E1342">
        <v>10</v>
      </c>
      <c r="F1342" t="s">
        <v>10</v>
      </c>
      <c r="G1342" t="s">
        <v>11</v>
      </c>
      <c r="H1342" s="2" t="d">
        <v>2023-12-18</v>
      </c>
    </row>
    <row r="1343" spans="1:8" x14ac:dyDescent="0.2">
      <c r="A1343" t="s">
        <v>1364</v>
      </c>
      <c r="B1343" s="16" t="s">
        <v>13</v>
      </c>
      <c r="C1343">
        <v>3</v>
      </c>
      <c r="D1343">
        <v>3</v>
      </c>
      <c r="E1343">
        <v>9</v>
      </c>
      <c r="H1343" s="2" t="d">
        <v>2023-07-13</v>
      </c>
    </row>
    <row r="1344" spans="1:8" x14ac:dyDescent="0.2">
      <c r="A1344" t="s">
        <v>1365</v>
      </c>
      <c r="B1344" s="16" t="s">
        <v>13</v>
      </c>
      <c r="C1344">
        <v>2</v>
      </c>
      <c r="D1344">
        <v>3</v>
      </c>
      <c r="E1344">
        <v>6</v>
      </c>
      <c r="F1344" t="s">
        <v>10</v>
      </c>
      <c r="G1344" t="s">
        <v>15</v>
      </c>
      <c r="H1344" s="2" t="d">
        <v>2023-08-06</v>
      </c>
    </row>
    <row r="1345" spans="1:8" x14ac:dyDescent="0.2">
      <c r="A1345" t="s">
        <v>1366</v>
      </c>
      <c r="B1345" s="16" t="s">
        <v>18</v>
      </c>
      <c r="C1345">
        <v>4</v>
      </c>
      <c r="D1345">
        <v>3</v>
      </c>
      <c r="E1345">
        <v>12</v>
      </c>
      <c r="F1345" t="s">
        <v>23</v>
      </c>
      <c r="G1345" t="s">
        <v>11</v>
      </c>
      <c r="H1345" s="2" t="d">
        <v>2023-09-23</v>
      </c>
    </row>
    <row r="1346" spans="1:8" x14ac:dyDescent="0.2">
      <c r="A1346" t="s">
        <v>1367</v>
      </c>
      <c r="B1346" s="16" t="s">
        <v>28</v>
      </c>
      <c r="C1346">
        <v>5</v>
      </c>
      <c r="D1346">
        <v>4</v>
      </c>
      <c r="E1346">
        <v>20</v>
      </c>
      <c r="H1346" s="2" t="d">
        <v>2023-03-04</v>
      </c>
    </row>
    <row r="1347" spans="1:8" x14ac:dyDescent="0.2">
      <c r="A1347" t="s">
        <v>1368</v>
      </c>
      <c r="B1347" s="16" t="s">
        <v>17</v>
      </c>
      <c r="C1347">
        <v>4</v>
      </c>
      <c r="D1347">
        <v>1</v>
      </c>
      <c r="E1347">
        <v>4</v>
      </c>
      <c r="G1347" t="s">
        <v>18</v>
      </c>
      <c r="H1347" s="2" t="d">
        <v>2023-11-18</v>
      </c>
    </row>
    <row r="1348" spans="1:8" x14ac:dyDescent="0.2">
      <c r="A1348" t="s">
        <v>1369</v>
      </c>
      <c r="B1348" s="16" t="s">
        <v>38</v>
      </c>
      <c r="C1348">
        <v>5</v>
      </c>
      <c r="D1348">
        <v>3</v>
      </c>
      <c r="E1348">
        <v>15</v>
      </c>
      <c r="F1348" t="s">
        <v>10</v>
      </c>
      <c r="G1348" t="s">
        <v>18</v>
      </c>
      <c r="H1348" s="2" t="d">
        <v>2023-08-14</v>
      </c>
    </row>
    <row r="1349" spans="1:8" x14ac:dyDescent="0.2">
      <c r="A1349" t="s">
        <v>1370</v>
      </c>
      <c r="B1349" s="16" t="s">
        <v>17</v>
      </c>
      <c r="C1349">
        <v>4</v>
      </c>
      <c r="D1349">
        <v>1</v>
      </c>
      <c r="E1349">
        <v>4</v>
      </c>
      <c r="G1349" t="s">
        <v>15</v>
      </c>
      <c r="H1349" s="2" t="d">
        <v>2023-07-29</v>
      </c>
    </row>
    <row r="1350" spans="1:8" x14ac:dyDescent="0.2">
      <c r="A1350" t="s">
        <v>1371</v>
      </c>
      <c r="B1350" s="16" t="s">
        <v>28</v>
      </c>
      <c r="C1350">
        <v>5</v>
      </c>
      <c r="E1350">
        <v>20</v>
      </c>
      <c r="F1350" t="s">
        <v>23</v>
      </c>
      <c r="G1350" t="s">
        <v>15</v>
      </c>
      <c r="H1350" s="2" t="d">
        <v>2023-01-01</v>
      </c>
    </row>
    <row r="1351" spans="1:8" x14ac:dyDescent="0.2">
      <c r="A1351" t="s">
        <v>1372</v>
      </c>
      <c r="B1351" s="16" t="s">
        <v>28</v>
      </c>
      <c r="C1351">
        <v>3</v>
      </c>
      <c r="D1351">
        <v>4</v>
      </c>
      <c r="E1351">
        <v>12</v>
      </c>
      <c r="F1351" t="s">
        <v>21</v>
      </c>
      <c r="G1351" t="s">
        <v>15</v>
      </c>
      <c r="H1351" s="2" t="d">
        <v>2023-12-17</v>
      </c>
    </row>
    <row r="1352" spans="1:8" x14ac:dyDescent="0.2">
      <c r="A1352" t="s">
        <v>1373</v>
      </c>
      <c r="B1352" s="16" t="s">
        <v>28</v>
      </c>
      <c r="C1352">
        <v>5</v>
      </c>
      <c r="D1352">
        <v>4</v>
      </c>
      <c r="E1352">
        <v>20</v>
      </c>
      <c r="H1352" s="2" t="d">
        <v>2023-11-28</v>
      </c>
    </row>
    <row r="1353" spans="1:8" x14ac:dyDescent="0.2">
      <c r="A1353" t="s">
        <v>1374</v>
      </c>
      <c r="B1353" s="16" t="s">
        <v>38</v>
      </c>
      <c r="C1353">
        <v>3</v>
      </c>
      <c r="D1353">
        <v>3</v>
      </c>
      <c r="E1353">
        <v>9</v>
      </c>
      <c r="F1353" t="s">
        <v>23</v>
      </c>
      <c r="G1353" t="s">
        <v>11</v>
      </c>
      <c r="H1353" s="2" t="d">
        <v>2023-04-05</v>
      </c>
    </row>
    <row r="1354" spans="1:8" x14ac:dyDescent="0.2">
      <c r="A1354" t="s">
        <v>1375</v>
      </c>
      <c r="B1354" s="16" t="s">
        <v>9</v>
      </c>
      <c r="D1354">
        <v>2</v>
      </c>
      <c r="E1354">
        <v>6</v>
      </c>
      <c r="G1354" t="s">
        <v>11</v>
      </c>
      <c r="H1354" s="2" t="d">
        <v>2023-12-19</v>
      </c>
    </row>
    <row r="1355" spans="1:8" x14ac:dyDescent="0.2">
      <c r="A1355" t="s">
        <v>1376</v>
      </c>
      <c r="B1355" s="16" t="s">
        <v>18</v>
      </c>
      <c r="C1355">
        <v>5</v>
      </c>
      <c r="D1355">
        <v>3</v>
      </c>
      <c r="E1355">
        <v>15</v>
      </c>
      <c r="H1355" s="2" t="d">
        <v>2023-12-13</v>
      </c>
    </row>
    <row r="1356" spans="1:8" x14ac:dyDescent="0.2">
      <c r="A1356" t="s">
        <v>1377</v>
      </c>
      <c r="B1356" s="16" t="s">
        <v>20</v>
      </c>
      <c r="C1356">
        <v>5</v>
      </c>
      <c r="D1356">
        <v>5</v>
      </c>
      <c r="E1356">
        <v>25</v>
      </c>
      <c r="F1356" t="s">
        <v>14</v>
      </c>
      <c r="H1356" s="2" t="d">
        <v>2023-11-14</v>
      </c>
    </row>
    <row r="1357" spans="1:8" x14ac:dyDescent="0.2">
      <c r="A1357" t="s">
        <v>1378</v>
      </c>
      <c r="B1357" s="16" t="s">
        <v>21</v>
      </c>
      <c r="C1357">
        <v>4</v>
      </c>
      <c r="D1357">
        <v>1</v>
      </c>
      <c r="E1357">
        <v>4</v>
      </c>
      <c r="F1357" t="s">
        <v>10</v>
      </c>
      <c r="H1357" s="2" t="d">
        <v>2023-12-15</v>
      </c>
    </row>
    <row r="1358" spans="1:8" x14ac:dyDescent="0.2">
      <c r="A1358" t="s">
        <v>1379</v>
      </c>
      <c r="B1358" s="16" t="s">
        <v>13</v>
      </c>
      <c r="C1358">
        <v>5</v>
      </c>
      <c r="D1358">
        <v>3</v>
      </c>
      <c r="E1358" t="s">
        <v>21</v>
      </c>
      <c r="F1358" t="s">
        <v>23</v>
      </c>
      <c r="G1358" t="s">
        <v>18</v>
      </c>
      <c r="H1358" s="2" t="d">
        <v>2023-04-10</v>
      </c>
    </row>
    <row r="1359" spans="1:8" x14ac:dyDescent="0.2">
      <c r="A1359" t="s">
        <v>1380</v>
      </c>
      <c r="C1359">
        <v>4</v>
      </c>
      <c r="D1359">
        <v>1</v>
      </c>
      <c r="E1359">
        <v>4</v>
      </c>
      <c r="F1359" t="s">
        <v>10</v>
      </c>
      <c r="G1359" t="s">
        <v>11</v>
      </c>
      <c r="H1359" s="2" t="d">
        <v>2023-02-04</v>
      </c>
    </row>
    <row r="1360" spans="1:8" x14ac:dyDescent="0.2">
      <c r="A1360" t="s">
        <v>1381</v>
      </c>
      <c r="B1360" s="16" t="s">
        <v>17</v>
      </c>
      <c r="C1360">
        <v>5</v>
      </c>
      <c r="D1360">
        <v>1</v>
      </c>
      <c r="E1360">
        <v>5</v>
      </c>
      <c r="F1360" t="s">
        <v>18</v>
      </c>
      <c r="H1360" s="2" t="d">
        <v>2023-04-23</v>
      </c>
    </row>
    <row r="1361" spans="1:8" x14ac:dyDescent="0.2">
      <c r="A1361" t="s">
        <v>1382</v>
      </c>
      <c r="B1361" s="16" t="s">
        <v>38</v>
      </c>
      <c r="C1361">
        <v>1</v>
      </c>
      <c r="D1361">
        <v>3</v>
      </c>
      <c r="E1361">
        <v>3</v>
      </c>
      <c r="F1361" t="s">
        <v>23</v>
      </c>
      <c r="G1361" t="s">
        <v>11</v>
      </c>
      <c r="H1361" s="2" t="d">
        <v>2023-06-30</v>
      </c>
    </row>
    <row r="1362" spans="1:8" x14ac:dyDescent="0.2">
      <c r="A1362" t="s">
        <v>1383</v>
      </c>
      <c r="B1362" s="16" t="s">
        <v>62</v>
      </c>
      <c r="C1362">
        <v>4</v>
      </c>
      <c r="D1362">
        <v>1.5</v>
      </c>
      <c r="E1362">
        <v>6</v>
      </c>
      <c r="F1362" t="s">
        <v>23</v>
      </c>
      <c r="G1362" t="s">
        <v>18</v>
      </c>
      <c r="H1362" s="2" t="d">
        <v>2023-10-06</v>
      </c>
    </row>
    <row r="1363" spans="1:8" x14ac:dyDescent="0.2">
      <c r="A1363" t="s">
        <v>1384</v>
      </c>
      <c r="B1363" s="16" t="s">
        <v>9</v>
      </c>
      <c r="C1363">
        <v>4</v>
      </c>
      <c r="D1363">
        <v>2</v>
      </c>
      <c r="E1363">
        <v>8</v>
      </c>
      <c r="G1363" t="s">
        <v>15</v>
      </c>
      <c r="H1363" s="2" t="d">
        <v>2023-09-11</v>
      </c>
    </row>
    <row r="1364" spans="1:8" x14ac:dyDescent="0.2">
      <c r="A1364" t="s">
        <v>1385</v>
      </c>
      <c r="B1364" s="16" t="s">
        <v>9</v>
      </c>
      <c r="C1364">
        <v>4</v>
      </c>
      <c r="D1364">
        <v>2</v>
      </c>
      <c r="F1364" t="s">
        <v>21</v>
      </c>
      <c r="G1364" t="s">
        <v>11</v>
      </c>
      <c r="H1364" s="2" t="d">
        <v>2023-12-23</v>
      </c>
    </row>
    <row r="1365" spans="1:8" x14ac:dyDescent="0.2">
      <c r="A1365" t="s">
        <v>1386</v>
      </c>
      <c r="B1365" s="16" t="s">
        <v>38</v>
      </c>
      <c r="C1365">
        <v>5</v>
      </c>
      <c r="D1365">
        <v>3</v>
      </c>
      <c r="E1365">
        <v>15</v>
      </c>
      <c r="F1365" t="s">
        <v>23</v>
      </c>
      <c r="G1365" t="s">
        <v>18</v>
      </c>
      <c r="H1365" s="2" t="d">
        <v>2023-01-30</v>
      </c>
    </row>
    <row r="1366" spans="1:8" x14ac:dyDescent="0.2">
      <c r="A1366" t="s">
        <v>1387</v>
      </c>
      <c r="B1366" s="16" t="s">
        <v>25</v>
      </c>
      <c r="C1366">
        <v>2</v>
      </c>
      <c r="D1366">
        <v>4</v>
      </c>
      <c r="E1366">
        <v>8</v>
      </c>
      <c r="F1366" t="s">
        <v>23</v>
      </c>
      <c r="G1366" t="s">
        <v>18</v>
      </c>
      <c r="H1366" s="2" t="d">
        <v>2023-06-27</v>
      </c>
    </row>
    <row r="1367" spans="1:8" x14ac:dyDescent="0.2">
      <c r="A1367" t="s">
        <v>1388</v>
      </c>
      <c r="B1367" s="16" t="s">
        <v>28</v>
      </c>
      <c r="C1367">
        <v>2</v>
      </c>
      <c r="D1367">
        <v>4</v>
      </c>
      <c r="E1367">
        <v>8</v>
      </c>
      <c r="G1367" t="s">
        <v>11</v>
      </c>
      <c r="H1367" s="2" t="d">
        <v>2023-12-14</v>
      </c>
    </row>
    <row r="1368" spans="1:8" x14ac:dyDescent="0.2">
      <c r="A1368" t="s">
        <v>1389</v>
      </c>
      <c r="B1368" s="16" t="s">
        <v>13</v>
      </c>
      <c r="C1368">
        <v>1</v>
      </c>
      <c r="D1368">
        <v>3</v>
      </c>
      <c r="E1368">
        <v>3</v>
      </c>
      <c r="F1368" t="s">
        <v>23</v>
      </c>
      <c r="H1368" s="2" t="d">
        <v>2023-05-30</v>
      </c>
    </row>
    <row r="1369" spans="1:8" x14ac:dyDescent="0.2">
      <c r="A1369" t="s">
        <v>1390</v>
      </c>
      <c r="B1369" s="16" t="s">
        <v>17</v>
      </c>
      <c r="C1369">
        <v>3</v>
      </c>
      <c r="D1369">
        <v>1</v>
      </c>
      <c r="E1369">
        <v>3</v>
      </c>
      <c r="F1369" t="s">
        <v>14</v>
      </c>
      <c r="H1369" s="2" t="d">
        <v>2023-01-10</v>
      </c>
    </row>
    <row r="1370" spans="1:8" x14ac:dyDescent="0.2">
      <c r="A1370" t="s">
        <v>1391</v>
      </c>
      <c r="B1370" s="16" t="s">
        <v>13</v>
      </c>
      <c r="C1370">
        <v>2</v>
      </c>
      <c r="D1370">
        <v>3</v>
      </c>
      <c r="E1370" t="s">
        <v>21</v>
      </c>
      <c r="F1370" t="s">
        <v>14</v>
      </c>
      <c r="G1370" t="s">
        <v>21</v>
      </c>
      <c r="H1370" s="2" t="d">
        <v>2023-02-19</v>
      </c>
    </row>
    <row r="1371" spans="1:8" x14ac:dyDescent="0.2">
      <c r="A1371" t="s">
        <v>1392</v>
      </c>
      <c r="B1371" s="16" t="s">
        <v>38</v>
      </c>
      <c r="C1371">
        <v>5</v>
      </c>
      <c r="D1371">
        <v>3</v>
      </c>
      <c r="E1371" t="s">
        <v>21</v>
      </c>
      <c r="G1371" t="s">
        <v>15</v>
      </c>
      <c r="H1371" s="2" t="d">
        <v>2023-11-27</v>
      </c>
    </row>
    <row r="1372" spans="1:8" x14ac:dyDescent="0.2">
      <c r="A1372" t="s">
        <v>1393</v>
      </c>
      <c r="B1372" s="16" t="s">
        <v>25</v>
      </c>
      <c r="C1372">
        <v>4</v>
      </c>
      <c r="D1372">
        <v>4</v>
      </c>
      <c r="E1372">
        <v>16</v>
      </c>
      <c r="F1372" t="s">
        <v>23</v>
      </c>
      <c r="G1372" t="s">
        <v>18</v>
      </c>
      <c r="H1372" s="2" t="d">
        <v>2023-05-07</v>
      </c>
    </row>
    <row r="1373" spans="1:8" x14ac:dyDescent="0.2">
      <c r="A1373" t="s">
        <v>1394</v>
      </c>
      <c r="B1373" s="16" t="s">
        <v>62</v>
      </c>
      <c r="C1373">
        <v>4</v>
      </c>
      <c r="D1373">
        <v>1.5</v>
      </c>
      <c r="E1373">
        <v>6</v>
      </c>
      <c r="F1373" t="s">
        <v>10</v>
      </c>
      <c r="G1373" t="s">
        <v>11</v>
      </c>
      <c r="H1373" s="2" t="d">
        <v>2023-11-30</v>
      </c>
    </row>
    <row r="1374" spans="1:8" x14ac:dyDescent="0.2">
      <c r="A1374" t="s">
        <v>1395</v>
      </c>
      <c r="D1374">
        <v>5</v>
      </c>
      <c r="E1374">
        <v>5</v>
      </c>
      <c r="F1374" t="s">
        <v>14</v>
      </c>
      <c r="H1374" s="2" t="d">
        <v>2023-10-09</v>
      </c>
    </row>
    <row r="1375" spans="1:8" x14ac:dyDescent="0.2">
      <c r="A1375" t="s">
        <v>1396</v>
      </c>
      <c r="B1375" s="16" t="s">
        <v>17</v>
      </c>
      <c r="C1375">
        <v>2</v>
      </c>
      <c r="D1375">
        <v>1</v>
      </c>
      <c r="E1375">
        <v>2</v>
      </c>
      <c r="F1375" t="s">
        <v>23</v>
      </c>
      <c r="H1375" s="2" t="d">
        <v>2023-03-30</v>
      </c>
    </row>
    <row r="1376" spans="1:8" x14ac:dyDescent="0.2">
      <c r="A1376" t="s">
        <v>1397</v>
      </c>
      <c r="B1376" s="16" t="s">
        <v>38</v>
      </c>
      <c r="C1376">
        <v>4</v>
      </c>
      <c r="D1376">
        <v>3</v>
      </c>
      <c r="E1376" t="s">
        <v>18</v>
      </c>
      <c r="F1376" t="s">
        <v>23</v>
      </c>
      <c r="G1376" t="s">
        <v>11</v>
      </c>
      <c r="H1376" s="2" t="d">
        <v>2023-01-03</v>
      </c>
    </row>
    <row r="1377" spans="1:8" x14ac:dyDescent="0.2">
      <c r="A1377" t="s">
        <v>1398</v>
      </c>
      <c r="B1377" s="16" t="s">
        <v>38</v>
      </c>
      <c r="C1377">
        <v>3</v>
      </c>
      <c r="D1377">
        <v>3</v>
      </c>
      <c r="E1377">
        <v>9</v>
      </c>
      <c r="G1377" t="s">
        <v>15</v>
      </c>
      <c r="H1377" s="2" t="d">
        <v>2023-11-11</v>
      </c>
    </row>
    <row r="1378" spans="1:8" x14ac:dyDescent="0.2">
      <c r="A1378" t="s">
        <v>1399</v>
      </c>
      <c r="B1378" s="16" t="s">
        <v>62</v>
      </c>
      <c r="C1378">
        <v>5</v>
      </c>
      <c r="D1378">
        <v>1.5</v>
      </c>
      <c r="E1378">
        <v>7.5</v>
      </c>
      <c r="F1378" t="s">
        <v>10</v>
      </c>
      <c r="H1378" s="2" t="d">
        <v>2023-12-27</v>
      </c>
    </row>
    <row r="1379" spans="1:8" x14ac:dyDescent="0.2">
      <c r="A1379" t="s">
        <v>1400</v>
      </c>
      <c r="B1379" s="16" t="s">
        <v>20</v>
      </c>
      <c r="C1379">
        <v>3</v>
      </c>
      <c r="D1379">
        <v>5</v>
      </c>
      <c r="E1379">
        <v>15</v>
      </c>
      <c r="H1379" s="2" t="d">
        <v>2023-11-16</v>
      </c>
    </row>
    <row r="1380" spans="1:8" x14ac:dyDescent="0.2">
      <c r="A1380" t="s">
        <v>1401</v>
      </c>
      <c r="B1380" s="16" t="s">
        <v>9</v>
      </c>
      <c r="C1380">
        <v>1</v>
      </c>
      <c r="D1380">
        <v>2</v>
      </c>
      <c r="E1380">
        <v>2</v>
      </c>
      <c r="F1380" t="s">
        <v>18</v>
      </c>
      <c r="H1380" s="2" t="d">
        <v>2023-05-18</v>
      </c>
    </row>
    <row r="1381" spans="1:8" x14ac:dyDescent="0.2">
      <c r="A1381" t="s">
        <v>1402</v>
      </c>
      <c r="B1381" s="16" t="s">
        <v>20</v>
      </c>
      <c r="C1381" t="s">
        <v>18</v>
      </c>
      <c r="D1381">
        <v>5</v>
      </c>
      <c r="E1381">
        <v>15</v>
      </c>
      <c r="F1381" t="s">
        <v>14</v>
      </c>
      <c r="G1381" t="s">
        <v>11</v>
      </c>
      <c r="H1381" s="2" t="d">
        <v>2023-06-08</v>
      </c>
    </row>
    <row r="1382" spans="1:8" x14ac:dyDescent="0.2">
      <c r="A1382" t="s">
        <v>1403</v>
      </c>
      <c r="B1382" s="16" t="s">
        <v>38</v>
      </c>
      <c r="C1382">
        <v>3</v>
      </c>
      <c r="D1382">
        <v>3</v>
      </c>
      <c r="E1382">
        <v>9</v>
      </c>
      <c r="H1382" s="2" t="d">
        <v>2023-07-02</v>
      </c>
    </row>
    <row r="1383" spans="1:8" x14ac:dyDescent="0.2">
      <c r="A1383" t="s">
        <v>1404</v>
      </c>
      <c r="B1383" s="16" t="s">
        <v>13</v>
      </c>
      <c r="D1383">
        <v>3</v>
      </c>
      <c r="E1383">
        <v>9</v>
      </c>
      <c r="F1383" t="s">
        <v>10</v>
      </c>
      <c r="G1383" t="s">
        <v>11</v>
      </c>
      <c r="H1383" s="2" t="d">
        <v>2023-04-30</v>
      </c>
    </row>
    <row r="1384" spans="1:8" x14ac:dyDescent="0.2">
      <c r="A1384" t="s">
        <v>1405</v>
      </c>
      <c r="B1384" s="16" t="s">
        <v>13</v>
      </c>
      <c r="C1384">
        <v>4</v>
      </c>
      <c r="D1384" t="s">
        <v>18</v>
      </c>
      <c r="E1384">
        <v>12</v>
      </c>
      <c r="F1384" t="s">
        <v>23</v>
      </c>
      <c r="H1384" s="2" t="d">
        <v>2023-08-13</v>
      </c>
    </row>
    <row r="1385" spans="1:8" x14ac:dyDescent="0.2">
      <c r="A1385" t="s">
        <v>1406</v>
      </c>
      <c r="B1385" s="16" t="s">
        <v>17</v>
      </c>
      <c r="C1385">
        <v>5</v>
      </c>
      <c r="D1385">
        <v>1</v>
      </c>
      <c r="E1385">
        <v>5</v>
      </c>
      <c r="F1385" t="s">
        <v>23</v>
      </c>
      <c r="G1385" t="s">
        <v>11</v>
      </c>
      <c r="H1385" s="2" t="d">
        <v>2023-05-12</v>
      </c>
    </row>
    <row r="1386" spans="1:8" x14ac:dyDescent="0.2">
      <c r="A1386" t="s">
        <v>1407</v>
      </c>
      <c r="B1386" s="16" t="s">
        <v>38</v>
      </c>
      <c r="C1386">
        <v>1</v>
      </c>
      <c r="D1386">
        <v>3</v>
      </c>
      <c r="E1386">
        <v>3</v>
      </c>
      <c r="F1386" t="s">
        <v>10</v>
      </c>
      <c r="G1386" t="s">
        <v>11</v>
      </c>
      <c r="H1386" s="2" t="d">
        <v>2023-11-18</v>
      </c>
    </row>
    <row r="1387" spans="1:8" x14ac:dyDescent="0.2">
      <c r="A1387" t="s">
        <v>1408</v>
      </c>
      <c r="B1387" s="16" t="s">
        <v>62</v>
      </c>
      <c r="C1387">
        <v>1</v>
      </c>
      <c r="D1387">
        <v>1.5</v>
      </c>
      <c r="E1387">
        <v>1.5</v>
      </c>
      <c r="G1387" t="s">
        <v>15</v>
      </c>
      <c r="H1387" s="2" t="d">
        <v>2023-06-19</v>
      </c>
    </row>
    <row r="1388" spans="1:8" x14ac:dyDescent="0.2">
      <c r="A1388" t="s">
        <v>1409</v>
      </c>
      <c r="B1388" s="16" t="s">
        <v>20</v>
      </c>
      <c r="C1388">
        <v>5</v>
      </c>
      <c r="D1388">
        <v>5</v>
      </c>
      <c r="E1388">
        <v>25</v>
      </c>
      <c r="G1388" t="s">
        <v>18</v>
      </c>
      <c r="H1388" s="2" t="d">
        <v>2023-04-26</v>
      </c>
    </row>
    <row r="1389" spans="1:8" x14ac:dyDescent="0.2">
      <c r="A1389" t="s">
        <v>1410</v>
      </c>
      <c r="B1389" s="16" t="s">
        <v>25</v>
      </c>
      <c r="C1389">
        <v>4</v>
      </c>
      <c r="D1389">
        <v>4</v>
      </c>
      <c r="E1389">
        <v>16</v>
      </c>
      <c r="F1389" t="s">
        <v>23</v>
      </c>
      <c r="G1389" t="s">
        <v>11</v>
      </c>
      <c r="H1389" s="2" t="d">
        <v>2023-06-08</v>
      </c>
    </row>
    <row r="1390" spans="1:8" x14ac:dyDescent="0.2">
      <c r="A1390" t="s">
        <v>1411</v>
      </c>
      <c r="B1390" s="16" t="s">
        <v>28</v>
      </c>
      <c r="C1390">
        <v>4</v>
      </c>
      <c r="D1390">
        <v>4</v>
      </c>
      <c r="E1390">
        <v>16</v>
      </c>
      <c r="F1390" t="s">
        <v>23</v>
      </c>
      <c r="G1390" t="s">
        <v>15</v>
      </c>
      <c r="H1390" s="2" t="d">
        <v>2023-06-20</v>
      </c>
    </row>
    <row r="1391" spans="1:8" x14ac:dyDescent="0.2">
      <c r="A1391" t="s">
        <v>1412</v>
      </c>
      <c r="B1391" s="16" t="s">
        <v>9</v>
      </c>
      <c r="C1391">
        <v>5</v>
      </c>
      <c r="D1391">
        <v>2</v>
      </c>
      <c r="E1391" t="s">
        <v>18</v>
      </c>
      <c r="F1391" t="s">
        <v>23</v>
      </c>
      <c r="G1391" t="s">
        <v>11</v>
      </c>
      <c r="H1391" s="2" t="d">
        <v>2023-11-28</v>
      </c>
    </row>
    <row r="1392" spans="1:8" x14ac:dyDescent="0.2">
      <c r="A1392" t="s">
        <v>1413</v>
      </c>
      <c r="B1392" s="16" t="s">
        <v>62</v>
      </c>
      <c r="C1392">
        <v>5</v>
      </c>
      <c r="D1392">
        <v>1.5</v>
      </c>
      <c r="E1392" t="s">
        <v>21</v>
      </c>
      <c r="F1392" t="s">
        <v>14</v>
      </c>
      <c r="G1392" t="s">
        <v>21</v>
      </c>
      <c r="H1392" s="2" t="d">
        <v>2023-07-29</v>
      </c>
    </row>
    <row r="1393" spans="1:8" x14ac:dyDescent="0.2">
      <c r="A1393" t="s">
        <v>1414</v>
      </c>
      <c r="B1393" s="16" t="s">
        <v>13</v>
      </c>
      <c r="C1393">
        <v>2</v>
      </c>
      <c r="D1393">
        <v>3</v>
      </c>
      <c r="E1393">
        <v>6</v>
      </c>
      <c r="F1393" t="s">
        <v>10</v>
      </c>
      <c r="G1393" t="s">
        <v>15</v>
      </c>
      <c r="H1393" s="2" t="d">
        <v>2023-12-29</v>
      </c>
    </row>
    <row r="1394" spans="1:8" x14ac:dyDescent="0.2">
      <c r="A1394" t="s">
        <v>1415</v>
      </c>
      <c r="B1394" s="16" t="s">
        <v>20</v>
      </c>
      <c r="C1394">
        <v>2</v>
      </c>
      <c r="D1394">
        <v>5</v>
      </c>
      <c r="E1394">
        <v>10</v>
      </c>
      <c r="F1394" t="s">
        <v>23</v>
      </c>
      <c r="G1394" t="s">
        <v>18</v>
      </c>
      <c r="H1394" s="2" t="d">
        <v>2023-03-25</v>
      </c>
    </row>
    <row r="1395" spans="1:8" x14ac:dyDescent="0.2">
      <c r="A1395" t="s">
        <v>1416</v>
      </c>
      <c r="B1395" s="16" t="s">
        <v>13</v>
      </c>
      <c r="C1395">
        <v>3</v>
      </c>
      <c r="D1395">
        <v>3</v>
      </c>
      <c r="E1395">
        <v>9</v>
      </c>
      <c r="F1395" t="s">
        <v>21</v>
      </c>
      <c r="H1395" s="2" t="d">
        <v>2023-03-23</v>
      </c>
    </row>
    <row r="1396" spans="1:8" x14ac:dyDescent="0.2">
      <c r="A1396" t="s">
        <v>1417</v>
      </c>
      <c r="B1396" s="16" t="s">
        <v>38</v>
      </c>
      <c r="C1396">
        <v>2</v>
      </c>
      <c r="D1396">
        <v>3</v>
      </c>
      <c r="E1396">
        <v>6</v>
      </c>
      <c r="F1396" t="s">
        <v>14</v>
      </c>
      <c r="H1396" s="2" t="d">
        <v>2023-12-29</v>
      </c>
    </row>
    <row r="1397" spans="1:8" x14ac:dyDescent="0.2">
      <c r="A1397" t="s">
        <v>1418</v>
      </c>
      <c r="B1397" s="16" t="s">
        <v>28</v>
      </c>
      <c r="C1397">
        <v>2</v>
      </c>
      <c r="D1397">
        <v>4</v>
      </c>
      <c r="E1397">
        <v>8</v>
      </c>
      <c r="F1397" t="s">
        <v>10</v>
      </c>
      <c r="H1397" s="2" t="d">
        <v>2023-12-26</v>
      </c>
    </row>
    <row r="1398" spans="1:8" x14ac:dyDescent="0.2">
      <c r="A1398" t="s">
        <v>1419</v>
      </c>
      <c r="B1398" s="16" t="s">
        <v>13</v>
      </c>
      <c r="C1398">
        <v>2</v>
      </c>
      <c r="D1398">
        <v>3</v>
      </c>
      <c r="E1398">
        <v>6</v>
      </c>
      <c r="F1398" t="s">
        <v>14</v>
      </c>
      <c r="G1398" t="s">
        <v>15</v>
      </c>
      <c r="H1398" s="2" t="d">
        <v>2023-12-06</v>
      </c>
    </row>
    <row r="1399" spans="1:8" x14ac:dyDescent="0.2">
      <c r="A1399" t="s">
        <v>1420</v>
      </c>
      <c r="B1399" s="16" t="s">
        <v>13</v>
      </c>
      <c r="C1399">
        <v>1</v>
      </c>
      <c r="D1399">
        <v>3</v>
      </c>
      <c r="E1399">
        <v>3</v>
      </c>
      <c r="F1399" t="s">
        <v>10</v>
      </c>
      <c r="G1399" t="s">
        <v>21</v>
      </c>
      <c r="H1399" s="2" t="d">
        <v>2023-12-22</v>
      </c>
    </row>
    <row r="1400" spans="1:8" x14ac:dyDescent="0.2">
      <c r="A1400" t="s">
        <v>1421</v>
      </c>
      <c r="B1400" s="16" t="s">
        <v>20</v>
      </c>
      <c r="C1400" t="s">
        <v>18</v>
      </c>
      <c r="D1400">
        <v>5</v>
      </c>
      <c r="E1400">
        <v>25</v>
      </c>
      <c r="F1400" t="s">
        <v>14</v>
      </c>
      <c r="G1400" t="s">
        <v>18</v>
      </c>
      <c r="H1400" s="2" t="d">
        <v>2023-04-15</v>
      </c>
    </row>
    <row r="1401" spans="1:8" x14ac:dyDescent="0.2">
      <c r="A1401" t="s">
        <v>1422</v>
      </c>
      <c r="B1401" s="16" t="s">
        <v>13</v>
      </c>
      <c r="C1401">
        <v>1</v>
      </c>
      <c r="D1401">
        <v>3</v>
      </c>
      <c r="E1401">
        <v>3</v>
      </c>
      <c r="F1401" t="s">
        <v>21</v>
      </c>
      <c r="G1401" t="s">
        <v>15</v>
      </c>
      <c r="H1401" s="2" t="d">
        <v>2023-07-18</v>
      </c>
    </row>
    <row r="1402" spans="1:8" x14ac:dyDescent="0.2">
      <c r="A1402" t="s">
        <v>1423</v>
      </c>
      <c r="B1402" s="16" t="s">
        <v>21</v>
      </c>
      <c r="C1402">
        <v>5</v>
      </c>
      <c r="D1402">
        <v>1</v>
      </c>
      <c r="E1402">
        <v>5</v>
      </c>
      <c r="F1402" t="s">
        <v>18</v>
      </c>
      <c r="H1402" s="2" t="d">
        <v>2023-09-25</v>
      </c>
    </row>
    <row r="1403" spans="1:8" x14ac:dyDescent="0.2">
      <c r="A1403" t="s">
        <v>1424</v>
      </c>
      <c r="B1403" s="16" t="s">
        <v>25</v>
      </c>
      <c r="C1403" t="s">
        <v>21</v>
      </c>
      <c r="E1403">
        <v>16</v>
      </c>
      <c r="F1403" t="s">
        <v>14</v>
      </c>
      <c r="H1403" s="2" t="d">
        <v>2023-03-05</v>
      </c>
    </row>
    <row r="1404" spans="1:8" x14ac:dyDescent="0.2">
      <c r="A1404" t="s">
        <v>1425</v>
      </c>
      <c r="B1404" s="16" t="s">
        <v>13</v>
      </c>
      <c r="C1404">
        <v>2</v>
      </c>
      <c r="D1404">
        <v>3</v>
      </c>
      <c r="E1404">
        <v>6</v>
      </c>
      <c r="F1404" t="s">
        <v>14</v>
      </c>
      <c r="H1404" s="2" t="d">
        <v>2023-06-23</v>
      </c>
    </row>
    <row r="1405" spans="1:8" x14ac:dyDescent="0.2">
      <c r="A1405" t="s">
        <v>1426</v>
      </c>
      <c r="B1405" s="16" t="s">
        <v>20</v>
      </c>
      <c r="C1405">
        <v>1</v>
      </c>
      <c r="D1405">
        <v>5</v>
      </c>
      <c r="E1405">
        <v>5</v>
      </c>
      <c r="F1405" t="s">
        <v>23</v>
      </c>
      <c r="G1405" t="s">
        <v>15</v>
      </c>
      <c r="H1405" s="2" t="d">
        <v>2023-12-19</v>
      </c>
    </row>
    <row r="1406" spans="1:8" x14ac:dyDescent="0.2">
      <c r="A1406" t="s">
        <v>1427</v>
      </c>
      <c r="B1406" s="16" t="s">
        <v>38</v>
      </c>
      <c r="C1406">
        <v>2</v>
      </c>
      <c r="D1406">
        <v>3</v>
      </c>
      <c r="E1406">
        <v>6</v>
      </c>
      <c r="F1406" t="s">
        <v>14</v>
      </c>
      <c r="H1406" s="2" t="d">
        <v>2023-11-27</v>
      </c>
    </row>
    <row r="1407" spans="1:8" x14ac:dyDescent="0.2">
      <c r="A1407" t="s">
        <v>1428</v>
      </c>
      <c r="B1407" s="16" t="s">
        <v>18</v>
      </c>
      <c r="C1407">
        <v>2</v>
      </c>
      <c r="D1407">
        <v>3</v>
      </c>
      <c r="E1407">
        <v>6</v>
      </c>
      <c r="F1407" t="s">
        <v>14</v>
      </c>
      <c r="G1407" t="s">
        <v>15</v>
      </c>
      <c r="H1407" s="2" t="d">
        <v>2023-06-18</v>
      </c>
    </row>
    <row r="1408" spans="1:8" x14ac:dyDescent="0.2">
      <c r="A1408" t="s">
        <v>1429</v>
      </c>
      <c r="B1408" s="16" t="s">
        <v>13</v>
      </c>
      <c r="C1408">
        <v>5</v>
      </c>
      <c r="D1408">
        <v>3</v>
      </c>
      <c r="E1408">
        <v>15</v>
      </c>
      <c r="F1408" t="s">
        <v>10</v>
      </c>
      <c r="H1408" s="2" t="d">
        <v>2023-07-11</v>
      </c>
    </row>
    <row r="1409" spans="1:8" x14ac:dyDescent="0.2">
      <c r="A1409" t="s">
        <v>1430</v>
      </c>
      <c r="B1409" s="16" t="s">
        <v>25</v>
      </c>
      <c r="C1409">
        <v>5</v>
      </c>
      <c r="D1409">
        <v>4</v>
      </c>
      <c r="E1409">
        <v>20</v>
      </c>
      <c r="F1409" t="s">
        <v>14</v>
      </c>
      <c r="G1409" t="s">
        <v>21</v>
      </c>
      <c r="H1409" s="2" t="d">
        <v>2023-09-10</v>
      </c>
    </row>
    <row r="1410" spans="1:8" x14ac:dyDescent="0.2">
      <c r="A1410" t="s">
        <v>1431</v>
      </c>
      <c r="B1410" s="16" t="s">
        <v>38</v>
      </c>
      <c r="C1410">
        <v>3</v>
      </c>
      <c r="D1410">
        <v>3</v>
      </c>
      <c r="E1410">
        <v>9</v>
      </c>
      <c r="F1410" t="s">
        <v>14</v>
      </c>
      <c r="H1410" s="2" t="d">
        <v>2023-03-04</v>
      </c>
    </row>
    <row r="1411" spans="1:8" x14ac:dyDescent="0.2">
      <c r="A1411" t="s">
        <v>1432</v>
      </c>
      <c r="B1411" s="16" t="s">
        <v>28</v>
      </c>
      <c r="C1411">
        <v>2</v>
      </c>
      <c r="D1411">
        <v>4</v>
      </c>
      <c r="E1411">
        <v>8</v>
      </c>
      <c r="F1411" t="s">
        <v>23</v>
      </c>
      <c r="H1411" s="2" t="d">
        <v>2023-06-07</v>
      </c>
    </row>
    <row r="1412" spans="1:8" x14ac:dyDescent="0.2">
      <c r="A1412" t="s">
        <v>1433</v>
      </c>
      <c r="B1412" s="16" t="s">
        <v>20</v>
      </c>
      <c r="C1412">
        <v>5</v>
      </c>
      <c r="D1412">
        <v>5</v>
      </c>
      <c r="E1412">
        <v>25</v>
      </c>
      <c r="F1412" t="s">
        <v>10</v>
      </c>
      <c r="G1412" t="s">
        <v>11</v>
      </c>
      <c r="H1412" s="2" t="d">
        <v>2023-03-19</v>
      </c>
    </row>
    <row r="1413" spans="1:8" x14ac:dyDescent="0.2">
      <c r="A1413" t="s">
        <v>1434</v>
      </c>
      <c r="B1413" s="16" t="s">
        <v>9</v>
      </c>
      <c r="C1413">
        <v>5</v>
      </c>
      <c r="D1413">
        <v>2</v>
      </c>
      <c r="E1413">
        <v>10</v>
      </c>
      <c r="F1413" t="s">
        <v>10</v>
      </c>
      <c r="G1413" t="s">
        <v>11</v>
      </c>
      <c r="H1413" s="2" t="d">
        <v>2023-09-21</v>
      </c>
    </row>
    <row r="1414" spans="1:8" x14ac:dyDescent="0.2">
      <c r="A1414" t="s">
        <v>1435</v>
      </c>
      <c r="B1414" s="16" t="s">
        <v>9</v>
      </c>
      <c r="C1414">
        <v>4</v>
      </c>
      <c r="D1414">
        <v>2</v>
      </c>
      <c r="E1414">
        <v>8</v>
      </c>
      <c r="G1414" t="s">
        <v>18</v>
      </c>
      <c r="H1414" s="2" t="d">
        <v>2023-12-21</v>
      </c>
    </row>
    <row r="1415" spans="1:8" x14ac:dyDescent="0.2">
      <c r="A1415" t="s">
        <v>1436</v>
      </c>
      <c r="B1415" s="16" t="s">
        <v>20</v>
      </c>
      <c r="C1415">
        <v>4</v>
      </c>
      <c r="D1415">
        <v>5</v>
      </c>
      <c r="E1415">
        <v>20</v>
      </c>
      <c r="F1415" t="s">
        <v>10</v>
      </c>
      <c r="H1415" s="2" t="d">
        <v>2023-09-04</v>
      </c>
    </row>
    <row r="1416" spans="1:8" x14ac:dyDescent="0.2">
      <c r="A1416" t="s">
        <v>1437</v>
      </c>
      <c r="B1416" s="16" t="s">
        <v>38</v>
      </c>
      <c r="C1416">
        <v>2</v>
      </c>
      <c r="D1416">
        <v>3</v>
      </c>
      <c r="E1416">
        <v>6</v>
      </c>
      <c r="F1416" t="s">
        <v>23</v>
      </c>
      <c r="H1416" s="2" t="d">
        <v>2023-11-02</v>
      </c>
    </row>
    <row r="1417" spans="1:8" x14ac:dyDescent="0.2">
      <c r="A1417" t="s">
        <v>1438</v>
      </c>
      <c r="B1417" s="16" t="s">
        <v>62</v>
      </c>
      <c r="C1417">
        <v>4</v>
      </c>
      <c r="D1417">
        <v>1.5</v>
      </c>
      <c r="E1417">
        <v>6</v>
      </c>
      <c r="F1417" t="s">
        <v>23</v>
      </c>
      <c r="G1417" t="s">
        <v>11</v>
      </c>
      <c r="H1417" s="2" t="d">
        <v>2023-02-13</v>
      </c>
    </row>
    <row r="1418" spans="1:8" x14ac:dyDescent="0.2">
      <c r="A1418" t="s">
        <v>1439</v>
      </c>
      <c r="B1418" s="16" t="s">
        <v>20</v>
      </c>
      <c r="C1418">
        <v>4</v>
      </c>
      <c r="D1418">
        <v>5</v>
      </c>
      <c r="E1418">
        <v>20</v>
      </c>
      <c r="F1418" t="s">
        <v>23</v>
      </c>
      <c r="G1418" t="s">
        <v>15</v>
      </c>
      <c r="H1418" s="2" t="d">
        <v>2023-08-28</v>
      </c>
    </row>
    <row r="1419" spans="1:8" x14ac:dyDescent="0.2">
      <c r="A1419" t="s">
        <v>1440</v>
      </c>
      <c r="B1419" s="16" t="s">
        <v>38</v>
      </c>
      <c r="C1419">
        <v>1</v>
      </c>
      <c r="D1419">
        <v>3</v>
      </c>
      <c r="E1419">
        <v>3</v>
      </c>
      <c r="H1419" s="2" t="d">
        <v>2023-12-31</v>
      </c>
    </row>
    <row r="1420" spans="1:8" x14ac:dyDescent="0.2">
      <c r="A1420" t="s">
        <v>1441</v>
      </c>
      <c r="B1420" s="16" t="s">
        <v>38</v>
      </c>
      <c r="C1420" t="s">
        <v>18</v>
      </c>
      <c r="D1420">
        <v>3</v>
      </c>
      <c r="E1420">
        <v>9</v>
      </c>
      <c r="F1420" t="s">
        <v>14</v>
      </c>
      <c r="H1420" s="2" t="d">
        <v>2023-09-07</v>
      </c>
    </row>
    <row r="1421" spans="1:8" x14ac:dyDescent="0.2">
      <c r="A1421" t="s">
        <v>1442</v>
      </c>
      <c r="B1421" s="16" t="s">
        <v>62</v>
      </c>
      <c r="C1421">
        <v>2</v>
      </c>
      <c r="D1421">
        <v>1.5</v>
      </c>
      <c r="E1421">
        <v>3</v>
      </c>
      <c r="F1421" t="s">
        <v>14</v>
      </c>
      <c r="H1421" s="2" t="d">
        <v>2023-05-01</v>
      </c>
    </row>
    <row r="1422" spans="1:8" x14ac:dyDescent="0.2">
      <c r="A1422" t="s">
        <v>1443</v>
      </c>
      <c r="B1422" s="16" t="s">
        <v>17</v>
      </c>
      <c r="C1422">
        <v>1</v>
      </c>
      <c r="D1422">
        <v>1</v>
      </c>
      <c r="E1422">
        <v>1</v>
      </c>
      <c r="F1422" t="s">
        <v>23</v>
      </c>
      <c r="G1422" t="s">
        <v>11</v>
      </c>
      <c r="H1422" s="2" t="d">
        <v>2023-12-04</v>
      </c>
    </row>
    <row r="1423" spans="1:8" x14ac:dyDescent="0.2">
      <c r="A1423" t="s">
        <v>1444</v>
      </c>
      <c r="B1423" s="16" t="s">
        <v>20</v>
      </c>
      <c r="C1423">
        <v>1</v>
      </c>
      <c r="D1423">
        <v>5</v>
      </c>
      <c r="E1423">
        <v>5</v>
      </c>
      <c r="F1423" t="s">
        <v>14</v>
      </c>
      <c r="G1423" t="s">
        <v>11</v>
      </c>
      <c r="H1423" s="2" t="d">
        <v>2023-03-23</v>
      </c>
    </row>
    <row r="1424" spans="1:8" x14ac:dyDescent="0.2">
      <c r="A1424" t="s">
        <v>1445</v>
      </c>
      <c r="B1424" s="16" t="s">
        <v>38</v>
      </c>
      <c r="C1424">
        <v>4</v>
      </c>
      <c r="D1424">
        <v>3</v>
      </c>
      <c r="E1424">
        <v>12</v>
      </c>
      <c r="F1424" t="s">
        <v>10</v>
      </c>
      <c r="G1424" t="s">
        <v>15</v>
      </c>
      <c r="H1424" s="2" t="d">
        <v>2023-05-18</v>
      </c>
    </row>
    <row r="1425" spans="1:8" x14ac:dyDescent="0.2">
      <c r="A1425" t="s">
        <v>1446</v>
      </c>
      <c r="B1425" s="16" t="s">
        <v>25</v>
      </c>
      <c r="C1425">
        <v>5</v>
      </c>
      <c r="D1425">
        <v>4</v>
      </c>
      <c r="E1425">
        <v>20</v>
      </c>
      <c r="F1425" t="s">
        <v>14</v>
      </c>
      <c r="G1425" t="s">
        <v>21</v>
      </c>
      <c r="H1425" s="2" t="d">
        <v>2023-04-02</v>
      </c>
    </row>
    <row r="1426" spans="1:8" x14ac:dyDescent="0.2">
      <c r="A1426" t="s">
        <v>1447</v>
      </c>
      <c r="B1426" s="16" t="s">
        <v>9</v>
      </c>
      <c r="C1426">
        <v>1</v>
      </c>
      <c r="D1426">
        <v>2</v>
      </c>
      <c r="E1426">
        <v>2</v>
      </c>
      <c r="F1426" t="s">
        <v>10</v>
      </c>
      <c r="G1426" t="s">
        <v>15</v>
      </c>
      <c r="H1426" s="2" t="d">
        <v>2023-12-15</v>
      </c>
    </row>
    <row r="1427" spans="1:8" x14ac:dyDescent="0.2">
      <c r="A1427" t="s">
        <v>1448</v>
      </c>
      <c r="B1427" s="16" t="s">
        <v>9</v>
      </c>
      <c r="C1427">
        <v>3</v>
      </c>
      <c r="D1427">
        <v>2</v>
      </c>
      <c r="E1427">
        <v>6</v>
      </c>
      <c r="F1427" t="s">
        <v>18</v>
      </c>
      <c r="H1427" s="2" t="d">
        <v>2023-08-05</v>
      </c>
    </row>
    <row r="1428" spans="1:8" x14ac:dyDescent="0.2">
      <c r="A1428" t="s">
        <v>1449</v>
      </c>
      <c r="B1428" s="16" t="s">
        <v>18</v>
      </c>
      <c r="C1428">
        <v>1</v>
      </c>
      <c r="D1428">
        <v>1</v>
      </c>
      <c r="E1428">
        <v>1</v>
      </c>
      <c r="F1428" t="s">
        <v>14</v>
      </c>
      <c r="G1428" t="s">
        <v>21</v>
      </c>
      <c r="H1428" s="2" t="d">
        <v>2023-03-04</v>
      </c>
    </row>
    <row r="1429" spans="1:8" x14ac:dyDescent="0.2">
      <c r="A1429" t="s">
        <v>1450</v>
      </c>
      <c r="B1429" s="16" t="s">
        <v>9</v>
      </c>
      <c r="C1429">
        <v>3</v>
      </c>
      <c r="D1429">
        <v>2</v>
      </c>
      <c r="E1429">
        <v>6</v>
      </c>
      <c r="F1429" t="s">
        <v>23</v>
      </c>
      <c r="G1429" t="s">
        <v>15</v>
      </c>
      <c r="H1429" s="2" t="d">
        <v>2023-07-12</v>
      </c>
    </row>
    <row r="1430" spans="1:8" x14ac:dyDescent="0.2">
      <c r="A1430" t="s">
        <v>1451</v>
      </c>
      <c r="B1430" s="16" t="s">
        <v>13</v>
      </c>
      <c r="C1430">
        <v>5</v>
      </c>
      <c r="D1430">
        <v>3</v>
      </c>
      <c r="E1430">
        <v>15</v>
      </c>
      <c r="G1430" t="s">
        <v>15</v>
      </c>
      <c r="H1430" s="2" t="d">
        <v>2023-03-12</v>
      </c>
    </row>
    <row r="1431" spans="1:8" x14ac:dyDescent="0.2">
      <c r="A1431" t="s">
        <v>1452</v>
      </c>
      <c r="B1431" s="16" t="s">
        <v>17</v>
      </c>
      <c r="C1431">
        <v>2</v>
      </c>
      <c r="D1431">
        <v>1</v>
      </c>
      <c r="E1431">
        <v>2</v>
      </c>
      <c r="F1431" t="s">
        <v>14</v>
      </c>
      <c r="G1431" t="s">
        <v>11</v>
      </c>
      <c r="H1431" s="2" t="d">
        <v>2023-07-30</v>
      </c>
    </row>
    <row r="1432" spans="1:8" x14ac:dyDescent="0.2">
      <c r="A1432" t="s">
        <v>1453</v>
      </c>
      <c r="B1432" s="16" t="s">
        <v>38</v>
      </c>
      <c r="C1432">
        <v>5</v>
      </c>
      <c r="D1432">
        <v>3</v>
      </c>
      <c r="E1432">
        <v>15</v>
      </c>
      <c r="F1432" t="s">
        <v>10</v>
      </c>
      <c r="H1432" s="2" t="d">
        <v>2023-01-26</v>
      </c>
    </row>
    <row r="1433" spans="1:8" x14ac:dyDescent="0.2">
      <c r="A1433" t="s">
        <v>1454</v>
      </c>
      <c r="B1433" s="16" t="s">
        <v>18</v>
      </c>
      <c r="C1433" t="s">
        <v>18</v>
      </c>
      <c r="D1433">
        <v>1</v>
      </c>
      <c r="E1433">
        <v>5</v>
      </c>
      <c r="F1433" t="s">
        <v>14</v>
      </c>
      <c r="G1433" t="s">
        <v>11</v>
      </c>
      <c r="H1433" s="2" t="d">
        <v>2023-09-29</v>
      </c>
    </row>
    <row r="1434" spans="1:8" x14ac:dyDescent="0.2">
      <c r="A1434" t="s">
        <v>1455</v>
      </c>
      <c r="B1434" s="16" t="s">
        <v>38</v>
      </c>
      <c r="C1434">
        <v>1</v>
      </c>
      <c r="D1434">
        <v>3</v>
      </c>
      <c r="E1434">
        <v>3</v>
      </c>
      <c r="F1434" t="s">
        <v>10</v>
      </c>
      <c r="G1434" t="s">
        <v>18</v>
      </c>
      <c r="H1434" s="2" t="d">
        <v>2023-02-21</v>
      </c>
    </row>
    <row r="1435" spans="1:8" x14ac:dyDescent="0.2">
      <c r="A1435" t="s">
        <v>1456</v>
      </c>
      <c r="B1435" s="16" t="s">
        <v>62</v>
      </c>
      <c r="C1435">
        <v>4</v>
      </c>
      <c r="D1435">
        <v>1.5</v>
      </c>
      <c r="E1435">
        <v>6</v>
      </c>
      <c r="F1435" t="s">
        <v>10</v>
      </c>
      <c r="G1435" t="s">
        <v>11</v>
      </c>
      <c r="H1435" s="2" t="d">
        <v>2023-06-20</v>
      </c>
    </row>
    <row r="1436" spans="1:8" x14ac:dyDescent="0.2">
      <c r="A1436" t="s">
        <v>1457</v>
      </c>
      <c r="B1436" s="16" t="s">
        <v>25</v>
      </c>
      <c r="C1436">
        <v>4</v>
      </c>
      <c r="D1436">
        <v>4</v>
      </c>
      <c r="E1436">
        <v>16</v>
      </c>
      <c r="G1436" t="s">
        <v>11</v>
      </c>
      <c r="H1436" s="2" t="d">
        <v>2023-06-09</v>
      </c>
    </row>
    <row r="1437" spans="1:8" x14ac:dyDescent="0.2">
      <c r="A1437" t="s">
        <v>1458</v>
      </c>
      <c r="B1437" s="16" t="s">
        <v>17</v>
      </c>
      <c r="C1437">
        <v>5</v>
      </c>
      <c r="D1437">
        <v>1</v>
      </c>
      <c r="E1437">
        <v>5</v>
      </c>
      <c r="F1437" t="s">
        <v>14</v>
      </c>
      <c r="H1437" s="2" t="d">
        <v>2023-12-03</v>
      </c>
    </row>
    <row r="1438" spans="1:8" x14ac:dyDescent="0.2">
      <c r="A1438" t="s">
        <v>1459</v>
      </c>
      <c r="B1438" s="16" t="s">
        <v>9</v>
      </c>
      <c r="C1438">
        <v>4</v>
      </c>
      <c r="D1438">
        <v>2</v>
      </c>
      <c r="E1438">
        <v>8</v>
      </c>
      <c r="H1438" s="2" t="d">
        <v>2023-06-03</v>
      </c>
    </row>
    <row r="1439" spans="1:8" x14ac:dyDescent="0.2">
      <c r="A1439" t="s">
        <v>1460</v>
      </c>
      <c r="B1439" s="16" t="s">
        <v>13</v>
      </c>
      <c r="C1439">
        <v>5</v>
      </c>
      <c r="D1439">
        <v>3</v>
      </c>
      <c r="E1439">
        <v>15</v>
      </c>
      <c r="F1439" t="s">
        <v>18</v>
      </c>
      <c r="G1439" t="s">
        <v>15</v>
      </c>
      <c r="H1439" s="2" t="d">
        <v>2023-10-01</v>
      </c>
    </row>
    <row r="1440" spans="1:8" x14ac:dyDescent="0.2">
      <c r="A1440" t="s">
        <v>1461</v>
      </c>
      <c r="B1440" s="16" t="s">
        <v>62</v>
      </c>
      <c r="C1440">
        <v>2</v>
      </c>
      <c r="D1440">
        <v>1.5</v>
      </c>
      <c r="E1440">
        <v>3</v>
      </c>
      <c r="F1440" t="s">
        <v>10</v>
      </c>
      <c r="G1440" t="s">
        <v>15</v>
      </c>
      <c r="H1440" s="2" t="d">
        <v>2023-09-05</v>
      </c>
    </row>
    <row r="1441" spans="1:8" x14ac:dyDescent="0.2">
      <c r="A1441" t="s">
        <v>1462</v>
      </c>
      <c r="B1441" s="16" t="s">
        <v>62</v>
      </c>
      <c r="C1441">
        <v>1</v>
      </c>
      <c r="D1441">
        <v>1.5</v>
      </c>
      <c r="E1441">
        <v>1.5</v>
      </c>
      <c r="F1441" t="s">
        <v>14</v>
      </c>
      <c r="G1441" t="s">
        <v>11</v>
      </c>
      <c r="H1441" s="2" t="d">
        <v>2023-09-12</v>
      </c>
    </row>
    <row r="1442" spans="1:8" x14ac:dyDescent="0.2">
      <c r="A1442" t="s">
        <v>1463</v>
      </c>
      <c r="C1442">
        <v>1</v>
      </c>
      <c r="D1442">
        <v>4</v>
      </c>
      <c r="E1442">
        <v>4</v>
      </c>
      <c r="F1442" t="s">
        <v>23</v>
      </c>
      <c r="G1442" t="s">
        <v>15</v>
      </c>
      <c r="H1442" s="2" t="d">
        <v>2023-10-03</v>
      </c>
    </row>
    <row r="1443" spans="1:8" x14ac:dyDescent="0.2">
      <c r="A1443" t="s">
        <v>1464</v>
      </c>
      <c r="B1443" s="16" t="s">
        <v>62</v>
      </c>
      <c r="C1443">
        <v>3</v>
      </c>
      <c r="D1443">
        <v>1.5</v>
      </c>
      <c r="E1443">
        <v>4.5</v>
      </c>
      <c r="H1443" s="2" t="d">
        <v>2023-05-19</v>
      </c>
    </row>
    <row r="1444" spans="1:8" x14ac:dyDescent="0.2">
      <c r="A1444" t="s">
        <v>1465</v>
      </c>
      <c r="B1444" s="16" t="s">
        <v>25</v>
      </c>
      <c r="C1444">
        <v>4</v>
      </c>
      <c r="D1444">
        <v>4</v>
      </c>
      <c r="E1444">
        <v>16</v>
      </c>
      <c r="F1444" t="s">
        <v>14</v>
      </c>
      <c r="G1444" t="s">
        <v>11</v>
      </c>
      <c r="H1444" s="2" t="d">
        <v>2023-08-10</v>
      </c>
    </row>
    <row r="1445" spans="1:8" x14ac:dyDescent="0.2">
      <c r="A1445" t="s">
        <v>1466</v>
      </c>
      <c r="B1445" s="16" t="s">
        <v>17</v>
      </c>
      <c r="C1445">
        <v>4</v>
      </c>
      <c r="D1445">
        <v>1</v>
      </c>
      <c r="E1445">
        <v>4</v>
      </c>
      <c r="F1445" t="s">
        <v>14</v>
      </c>
      <c r="G1445" t="s">
        <v>15</v>
      </c>
      <c r="H1445" s="2" t="d">
        <v>2023-08-20</v>
      </c>
    </row>
    <row r="1446" spans="1:8" x14ac:dyDescent="0.2">
      <c r="A1446" t="s">
        <v>1467</v>
      </c>
      <c r="B1446" s="16" t="s">
        <v>20</v>
      </c>
      <c r="C1446">
        <v>3</v>
      </c>
      <c r="D1446">
        <v>5</v>
      </c>
      <c r="E1446">
        <v>15</v>
      </c>
      <c r="F1446" t="s">
        <v>14</v>
      </c>
      <c r="G1446" t="s">
        <v>11</v>
      </c>
      <c r="H1446" s="2" t="d">
        <v>2023-07-28</v>
      </c>
    </row>
    <row r="1447" spans="1:8" x14ac:dyDescent="0.2">
      <c r="A1447" t="s">
        <v>1468</v>
      </c>
      <c r="B1447" s="16" t="s">
        <v>20</v>
      </c>
      <c r="C1447">
        <v>5</v>
      </c>
      <c r="D1447">
        <v>5</v>
      </c>
      <c r="E1447">
        <v>25</v>
      </c>
      <c r="F1447" t="s">
        <v>10</v>
      </c>
      <c r="G1447" t="s">
        <v>15</v>
      </c>
      <c r="H1447" s="2" t="d">
        <v>2023-08-06</v>
      </c>
    </row>
    <row r="1448" spans="1:8" x14ac:dyDescent="0.2">
      <c r="A1448" t="s">
        <v>1469</v>
      </c>
      <c r="B1448" s="16" t="s">
        <v>38</v>
      </c>
      <c r="C1448">
        <v>4</v>
      </c>
      <c r="D1448">
        <v>3</v>
      </c>
      <c r="E1448">
        <v>12</v>
      </c>
      <c r="F1448" t="s">
        <v>23</v>
      </c>
      <c r="G1448" t="s">
        <v>15</v>
      </c>
      <c r="H1448" s="2" t="d">
        <v>2023-10-29</v>
      </c>
    </row>
    <row r="1449" spans="1:8" x14ac:dyDescent="0.2">
      <c r="A1449" t="s">
        <v>1470</v>
      </c>
      <c r="B1449" s="16" t="s">
        <v>21</v>
      </c>
      <c r="C1449">
        <v>5</v>
      </c>
      <c r="D1449">
        <v>1</v>
      </c>
      <c r="E1449">
        <v>5</v>
      </c>
      <c r="F1449" t="s">
        <v>10</v>
      </c>
      <c r="G1449" t="s">
        <v>15</v>
      </c>
      <c r="H1449" s="2" t="d">
        <v>2023-09-17</v>
      </c>
    </row>
    <row r="1450" spans="1:8" x14ac:dyDescent="0.2">
      <c r="A1450" t="s">
        <v>1471</v>
      </c>
      <c r="B1450" s="16" t="s">
        <v>20</v>
      </c>
      <c r="C1450">
        <v>1</v>
      </c>
      <c r="D1450">
        <v>5</v>
      </c>
      <c r="E1450">
        <v>5</v>
      </c>
      <c r="F1450" t="s">
        <v>21</v>
      </c>
      <c r="G1450" t="s">
        <v>11</v>
      </c>
      <c r="H1450" s="2" t="d">
        <v>2023-04-27</v>
      </c>
    </row>
    <row r="1451" spans="1:8" x14ac:dyDescent="0.2">
      <c r="A1451" t="s">
        <v>1472</v>
      </c>
      <c r="B1451" s="16" t="s">
        <v>20</v>
      </c>
      <c r="C1451">
        <v>2</v>
      </c>
      <c r="D1451">
        <v>5</v>
      </c>
      <c r="E1451">
        <v>10</v>
      </c>
      <c r="H1451" s="2" t="d">
        <v>2023-01-02</v>
      </c>
    </row>
    <row r="1452" spans="1:8" x14ac:dyDescent="0.2">
      <c r="A1452" t="s">
        <v>1473</v>
      </c>
      <c r="B1452" s="16" t="s">
        <v>13</v>
      </c>
      <c r="C1452">
        <v>2</v>
      </c>
      <c r="D1452">
        <v>3</v>
      </c>
      <c r="E1452">
        <v>6</v>
      </c>
      <c r="G1452" t="s">
        <v>11</v>
      </c>
      <c r="H1452" s="2" t="d">
        <v>2023-04-30</v>
      </c>
    </row>
    <row r="1453" spans="1:8" x14ac:dyDescent="0.2">
      <c r="A1453" t="s">
        <v>1474</v>
      </c>
      <c r="B1453" s="16" t="s">
        <v>20</v>
      </c>
      <c r="C1453">
        <v>5</v>
      </c>
      <c r="D1453">
        <v>5</v>
      </c>
      <c r="E1453">
        <v>25</v>
      </c>
      <c r="F1453" t="s">
        <v>23</v>
      </c>
      <c r="H1453" s="2" t="d">
        <v>2023-02-11</v>
      </c>
    </row>
    <row r="1454" spans="1:8" x14ac:dyDescent="0.2">
      <c r="A1454" t="s">
        <v>1475</v>
      </c>
      <c r="B1454" s="16" t="s">
        <v>28</v>
      </c>
      <c r="C1454">
        <v>2</v>
      </c>
      <c r="D1454">
        <v>4</v>
      </c>
      <c r="E1454">
        <v>8</v>
      </c>
      <c r="F1454" t="s">
        <v>14</v>
      </c>
      <c r="G1454" t="s">
        <v>15</v>
      </c>
      <c r="H1454" s="2" t="d">
        <v>2023-02-17</v>
      </c>
    </row>
    <row r="1455" spans="1:8" x14ac:dyDescent="0.2">
      <c r="A1455" t="s">
        <v>1476</v>
      </c>
      <c r="B1455" s="16" t="s">
        <v>9</v>
      </c>
      <c r="C1455">
        <v>4</v>
      </c>
      <c r="D1455">
        <v>2</v>
      </c>
      <c r="E1455">
        <v>8</v>
      </c>
      <c r="F1455" t="s">
        <v>14</v>
      </c>
      <c r="G1455" t="s">
        <v>15</v>
      </c>
      <c r="H1455" s="2" t="d">
        <v>2023-09-25</v>
      </c>
    </row>
    <row r="1456" spans="1:8" x14ac:dyDescent="0.2">
      <c r="A1456" t="s">
        <v>1477</v>
      </c>
      <c r="B1456" s="16" t="s">
        <v>9</v>
      </c>
      <c r="C1456">
        <v>2</v>
      </c>
      <c r="D1456">
        <v>2</v>
      </c>
      <c r="E1456">
        <v>4</v>
      </c>
      <c r="F1456" t="s">
        <v>23</v>
      </c>
      <c r="G1456" t="s">
        <v>11</v>
      </c>
      <c r="H1456" s="2" t="d">
        <v>2023-07-18</v>
      </c>
    </row>
    <row r="1457" spans="1:8" x14ac:dyDescent="0.2">
      <c r="A1457" t="s">
        <v>1478</v>
      </c>
      <c r="B1457" s="16" t="s">
        <v>38</v>
      </c>
      <c r="C1457">
        <v>4</v>
      </c>
      <c r="D1457">
        <v>3</v>
      </c>
      <c r="F1457" t="s">
        <v>10</v>
      </c>
      <c r="G1457" t="s">
        <v>15</v>
      </c>
      <c r="H1457" s="2" t="d">
        <v>2023-06-21</v>
      </c>
    </row>
    <row r="1458" spans="1:8" x14ac:dyDescent="0.2">
      <c r="A1458" t="s">
        <v>1479</v>
      </c>
      <c r="B1458" s="16" t="s">
        <v>9</v>
      </c>
      <c r="C1458">
        <v>5</v>
      </c>
      <c r="D1458">
        <v>2</v>
      </c>
      <c r="E1458">
        <v>10</v>
      </c>
      <c r="F1458" t="s">
        <v>14</v>
      </c>
      <c r="H1458" s="2" t="d">
        <v>2023-11-29</v>
      </c>
    </row>
    <row r="1459" spans="1:8" x14ac:dyDescent="0.2">
      <c r="A1459" t="s">
        <v>1480</v>
      </c>
      <c r="B1459" s="16" t="s">
        <v>9</v>
      </c>
      <c r="C1459">
        <v>5</v>
      </c>
      <c r="D1459">
        <v>2</v>
      </c>
      <c r="E1459">
        <v>10</v>
      </c>
      <c r="H1459" s="2" t="d">
        <v>2023-05-22</v>
      </c>
    </row>
    <row r="1460" spans="1:8" x14ac:dyDescent="0.2">
      <c r="A1460" t="s">
        <v>1481</v>
      </c>
      <c r="B1460" s="16" t="s">
        <v>28</v>
      </c>
      <c r="C1460">
        <v>2</v>
      </c>
      <c r="D1460">
        <v>4</v>
      </c>
      <c r="E1460">
        <v>8</v>
      </c>
      <c r="F1460" t="s">
        <v>23</v>
      </c>
      <c r="G1460" t="s">
        <v>11</v>
      </c>
      <c r="H1460" s="2" t="d">
        <v>2023-11-21</v>
      </c>
    </row>
    <row r="1461" spans="1:8" x14ac:dyDescent="0.2">
      <c r="A1461" t="s">
        <v>1482</v>
      </c>
      <c r="B1461" s="16" t="s">
        <v>20</v>
      </c>
      <c r="C1461">
        <v>5</v>
      </c>
      <c r="D1461">
        <v>5</v>
      </c>
      <c r="E1461" t="s">
        <v>21</v>
      </c>
      <c r="H1461" s="2" t="d">
        <v>2023-04-07</v>
      </c>
    </row>
    <row r="1462" spans="1:8" x14ac:dyDescent="0.2">
      <c r="A1462" t="s">
        <v>1483</v>
      </c>
      <c r="B1462" s="16" t="s">
        <v>20</v>
      </c>
      <c r="C1462">
        <v>1</v>
      </c>
      <c r="D1462">
        <v>5</v>
      </c>
      <c r="E1462">
        <v>5</v>
      </c>
      <c r="G1462" t="s">
        <v>15</v>
      </c>
      <c r="H1462" s="2" t="d">
        <v>2023-05-16</v>
      </c>
    </row>
    <row r="1463" spans="1:8" x14ac:dyDescent="0.2">
      <c r="A1463" t="s">
        <v>1484</v>
      </c>
      <c r="B1463" s="16" t="s">
        <v>62</v>
      </c>
      <c r="C1463">
        <v>1</v>
      </c>
      <c r="D1463">
        <v>1.5</v>
      </c>
      <c r="E1463">
        <v>1.5</v>
      </c>
      <c r="F1463" t="s">
        <v>23</v>
      </c>
      <c r="G1463" t="s">
        <v>15</v>
      </c>
      <c r="H1463" s="2" t="d">
        <v>2023-10-13</v>
      </c>
    </row>
    <row r="1464" spans="1:8" x14ac:dyDescent="0.2">
      <c r="A1464" t="s">
        <v>1485</v>
      </c>
      <c r="B1464" s="16" t="s">
        <v>20</v>
      </c>
      <c r="C1464">
        <v>3</v>
      </c>
      <c r="D1464">
        <v>5</v>
      </c>
      <c r="E1464">
        <v>15</v>
      </c>
      <c r="F1464" t="s">
        <v>14</v>
      </c>
      <c r="G1464" t="s">
        <v>15</v>
      </c>
      <c r="H1464" s="2" t="d">
        <v>2023-02-15</v>
      </c>
    </row>
    <row r="1465" spans="1:8" x14ac:dyDescent="0.2">
      <c r="A1465" t="s">
        <v>1486</v>
      </c>
      <c r="B1465" s="16" t="s">
        <v>62</v>
      </c>
      <c r="C1465">
        <v>2</v>
      </c>
      <c r="D1465">
        <v>1.5</v>
      </c>
      <c r="E1465">
        <v>3</v>
      </c>
      <c r="F1465" t="s">
        <v>21</v>
      </c>
      <c r="G1465" t="s">
        <v>15</v>
      </c>
      <c r="H1465" s="2" t="d">
        <v>2023-11-04</v>
      </c>
    </row>
    <row r="1466" spans="1:8" x14ac:dyDescent="0.2">
      <c r="A1466" t="s">
        <v>1487</v>
      </c>
      <c r="B1466" s="16" t="s">
        <v>17</v>
      </c>
      <c r="C1466">
        <v>3</v>
      </c>
      <c r="D1466">
        <v>1</v>
      </c>
      <c r="F1466" t="s">
        <v>10</v>
      </c>
      <c r="G1466" t="s">
        <v>11</v>
      </c>
      <c r="H1466" s="2" t="d">
        <v>2023-01-20</v>
      </c>
    </row>
    <row r="1467" spans="1:8" x14ac:dyDescent="0.2">
      <c r="A1467" t="s">
        <v>1488</v>
      </c>
      <c r="B1467" s="16" t="s">
        <v>38</v>
      </c>
      <c r="C1467">
        <v>1</v>
      </c>
      <c r="D1467">
        <v>3</v>
      </c>
      <c r="E1467">
        <v>3</v>
      </c>
      <c r="F1467" t="s">
        <v>14</v>
      </c>
      <c r="G1467" t="s">
        <v>11</v>
      </c>
      <c r="H1467" s="2" t="d">
        <v>2023-03-26</v>
      </c>
    </row>
    <row r="1468" spans="1:8" x14ac:dyDescent="0.2">
      <c r="A1468" t="s">
        <v>1489</v>
      </c>
      <c r="B1468" s="16" t="s">
        <v>13</v>
      </c>
      <c r="C1468">
        <v>3</v>
      </c>
      <c r="D1468">
        <v>3</v>
      </c>
      <c r="E1468">
        <v>9</v>
      </c>
      <c r="F1468" t="s">
        <v>14</v>
      </c>
      <c r="G1468" t="s">
        <v>15</v>
      </c>
      <c r="H1468" s="2" t="d">
        <v>2023-08-14</v>
      </c>
    </row>
    <row r="1469" spans="1:8" x14ac:dyDescent="0.2">
      <c r="A1469" t="s">
        <v>1490</v>
      </c>
      <c r="B1469" s="16" t="s">
        <v>62</v>
      </c>
      <c r="C1469">
        <v>1</v>
      </c>
      <c r="D1469">
        <v>1.5</v>
      </c>
      <c r="F1469" t="s">
        <v>14</v>
      </c>
      <c r="H1469" s="2" t="d">
        <v>2023-02-13</v>
      </c>
    </row>
    <row r="1470" spans="1:8" x14ac:dyDescent="0.2">
      <c r="A1470" t="s">
        <v>1491</v>
      </c>
      <c r="B1470" s="16" t="s">
        <v>25</v>
      </c>
      <c r="C1470">
        <v>3</v>
      </c>
      <c r="D1470">
        <v>4</v>
      </c>
      <c r="E1470">
        <v>12</v>
      </c>
      <c r="G1470" t="s">
        <v>15</v>
      </c>
      <c r="H1470" s="2" t="d">
        <v>2023-04-06</v>
      </c>
    </row>
    <row r="1471" spans="1:8" x14ac:dyDescent="0.2">
      <c r="A1471" t="s">
        <v>1492</v>
      </c>
      <c r="B1471" s="16" t="s">
        <v>13</v>
      </c>
      <c r="C1471">
        <v>3</v>
      </c>
      <c r="D1471">
        <v>3</v>
      </c>
      <c r="E1471">
        <v>9</v>
      </c>
      <c r="F1471" t="s">
        <v>10</v>
      </c>
      <c r="G1471" t="s">
        <v>11</v>
      </c>
      <c r="H1471" s="2" t="d">
        <v>2023-03-19</v>
      </c>
    </row>
    <row r="1472" spans="1:8" x14ac:dyDescent="0.2">
      <c r="A1472" t="s">
        <v>1493</v>
      </c>
      <c r="B1472" s="16" t="s">
        <v>9</v>
      </c>
      <c r="C1472">
        <v>1</v>
      </c>
      <c r="D1472">
        <v>2</v>
      </c>
      <c r="E1472">
        <v>2</v>
      </c>
      <c r="G1472" t="s">
        <v>11</v>
      </c>
      <c r="H1472" s="2" t="d">
        <v>2023-01-29</v>
      </c>
    </row>
    <row r="1473" spans="1:8" x14ac:dyDescent="0.2">
      <c r="A1473" t="s">
        <v>1494</v>
      </c>
      <c r="B1473" s="16" t="s">
        <v>38</v>
      </c>
      <c r="C1473">
        <v>1</v>
      </c>
      <c r="D1473">
        <v>3</v>
      </c>
      <c r="E1473">
        <v>3</v>
      </c>
      <c r="F1473" t="s">
        <v>23</v>
      </c>
      <c r="G1473" t="s">
        <v>21</v>
      </c>
      <c r="H1473" s="2" t="d">
        <v>2023-11-06</v>
      </c>
    </row>
    <row r="1474" spans="1:8" x14ac:dyDescent="0.2">
      <c r="A1474" t="s">
        <v>1495</v>
      </c>
      <c r="B1474" s="16" t="s">
        <v>25</v>
      </c>
      <c r="C1474">
        <v>3</v>
      </c>
      <c r="D1474">
        <v>4</v>
      </c>
      <c r="E1474">
        <v>12</v>
      </c>
      <c r="F1474" t="s">
        <v>23</v>
      </c>
      <c r="G1474" t="s">
        <v>15</v>
      </c>
      <c r="H1474" s="2" t="d">
        <v>2023-11-20</v>
      </c>
    </row>
    <row r="1475" spans="1:8" x14ac:dyDescent="0.2">
      <c r="A1475" t="s">
        <v>1496</v>
      </c>
      <c r="B1475" s="16" t="s">
        <v>38</v>
      </c>
      <c r="C1475">
        <v>1</v>
      </c>
      <c r="D1475">
        <v>3</v>
      </c>
      <c r="E1475">
        <v>3</v>
      </c>
      <c r="G1475" t="s">
        <v>11</v>
      </c>
      <c r="H1475" s="2" t="d">
        <v>2023-12-11</v>
      </c>
    </row>
    <row r="1476" spans="1:8" x14ac:dyDescent="0.2">
      <c r="A1476" t="s">
        <v>1497</v>
      </c>
      <c r="B1476" s="16" t="s">
        <v>62</v>
      </c>
      <c r="C1476">
        <v>5</v>
      </c>
      <c r="D1476">
        <v>1.5</v>
      </c>
      <c r="E1476">
        <v>7.5</v>
      </c>
      <c r="F1476" t="s">
        <v>14</v>
      </c>
      <c r="G1476" t="s">
        <v>18</v>
      </c>
      <c r="H1476" s="2" t="d">
        <v>2023-10-30</v>
      </c>
    </row>
    <row r="1477" spans="1:8" x14ac:dyDescent="0.2">
      <c r="A1477" t="s">
        <v>1498</v>
      </c>
      <c r="B1477" s="16" t="s">
        <v>20</v>
      </c>
      <c r="C1477">
        <v>2</v>
      </c>
      <c r="D1477">
        <v>5</v>
      </c>
      <c r="E1477">
        <v>10</v>
      </c>
      <c r="G1477" t="s">
        <v>11</v>
      </c>
      <c r="H1477" s="2" t="d">
        <v>2023-10-11</v>
      </c>
    </row>
    <row r="1478" spans="1:8" x14ac:dyDescent="0.2">
      <c r="A1478" t="s">
        <v>1499</v>
      </c>
      <c r="B1478" s="16" t="s">
        <v>38</v>
      </c>
      <c r="C1478">
        <v>2</v>
      </c>
      <c r="D1478">
        <v>3</v>
      </c>
      <c r="E1478">
        <v>6</v>
      </c>
      <c r="F1478" t="s">
        <v>10</v>
      </c>
      <c r="G1478" t="s">
        <v>18</v>
      </c>
      <c r="H1478" s="2" t="d">
        <v>2023-02-15</v>
      </c>
    </row>
    <row r="1479" spans="1:8" x14ac:dyDescent="0.2">
      <c r="A1479" t="s">
        <v>1500</v>
      </c>
      <c r="B1479" s="16" t="s">
        <v>20</v>
      </c>
      <c r="C1479">
        <v>5</v>
      </c>
      <c r="D1479">
        <v>5</v>
      </c>
      <c r="F1479" t="s">
        <v>10</v>
      </c>
      <c r="G1479" t="s">
        <v>15</v>
      </c>
      <c r="H1479" s="2" t="d">
        <v>2023-06-16</v>
      </c>
    </row>
    <row r="1480" spans="1:8" x14ac:dyDescent="0.2">
      <c r="A1480" t="s">
        <v>1501</v>
      </c>
      <c r="B1480" s="16" t="s">
        <v>20</v>
      </c>
      <c r="C1480">
        <v>5</v>
      </c>
      <c r="D1480">
        <v>5</v>
      </c>
      <c r="E1480">
        <v>25</v>
      </c>
      <c r="G1480" t="s">
        <v>15</v>
      </c>
      <c r="H1480" s="2" t="d">
        <v>2023-07-14</v>
      </c>
    </row>
    <row r="1481" spans="1:8" x14ac:dyDescent="0.2">
      <c r="A1481" t="s">
        <v>1502</v>
      </c>
      <c r="B1481" s="16" t="s">
        <v>18</v>
      </c>
      <c r="C1481">
        <v>2</v>
      </c>
      <c r="D1481">
        <v>5</v>
      </c>
      <c r="E1481">
        <v>10</v>
      </c>
      <c r="F1481" t="s">
        <v>10</v>
      </c>
      <c r="G1481" t="s">
        <v>11</v>
      </c>
      <c r="H1481" s="2" t="d">
        <v>2023-02-18</v>
      </c>
    </row>
    <row r="1482" spans="1:8" x14ac:dyDescent="0.2">
      <c r="A1482" t="s">
        <v>1503</v>
      </c>
      <c r="B1482" s="16" t="s">
        <v>25</v>
      </c>
      <c r="C1482">
        <v>1</v>
      </c>
      <c r="D1482">
        <v>4</v>
      </c>
      <c r="E1482">
        <v>4</v>
      </c>
      <c r="F1482" t="s">
        <v>23</v>
      </c>
      <c r="G1482" t="s">
        <v>21</v>
      </c>
      <c r="H1482" s="2" t="d">
        <v>2023-06-22</v>
      </c>
    </row>
    <row r="1483" spans="1:8" x14ac:dyDescent="0.2">
      <c r="A1483" t="s">
        <v>1504</v>
      </c>
      <c r="B1483" s="16" t="s">
        <v>38</v>
      </c>
      <c r="C1483">
        <v>4</v>
      </c>
      <c r="D1483">
        <v>3</v>
      </c>
      <c r="E1483">
        <v>12</v>
      </c>
      <c r="F1483" t="s">
        <v>23</v>
      </c>
      <c r="G1483" t="s">
        <v>11</v>
      </c>
      <c r="H1483" s="2" t="d">
        <v>2023-09-08</v>
      </c>
    </row>
    <row r="1484" spans="1:8" x14ac:dyDescent="0.2">
      <c r="A1484" t="s">
        <v>1505</v>
      </c>
      <c r="B1484" s="16" t="s">
        <v>28</v>
      </c>
      <c r="C1484">
        <v>1</v>
      </c>
      <c r="D1484">
        <v>4</v>
      </c>
      <c r="E1484">
        <v>4</v>
      </c>
      <c r="G1484" t="s">
        <v>15</v>
      </c>
      <c r="H1484" s="2" t="d">
        <v>2023-10-24</v>
      </c>
    </row>
    <row r="1485" spans="1:8" x14ac:dyDescent="0.2">
      <c r="A1485" t="s">
        <v>1506</v>
      </c>
      <c r="B1485" s="16" t="s">
        <v>28</v>
      </c>
      <c r="C1485">
        <v>4</v>
      </c>
      <c r="D1485">
        <v>4</v>
      </c>
      <c r="E1485">
        <v>16</v>
      </c>
      <c r="G1485" t="s">
        <v>15</v>
      </c>
      <c r="H1485" s="2" t="d">
        <v>2023-10-22</v>
      </c>
    </row>
    <row r="1486" spans="1:8" x14ac:dyDescent="0.2">
      <c r="A1486" t="s">
        <v>1507</v>
      </c>
      <c r="B1486" s="16" t="s">
        <v>28</v>
      </c>
      <c r="C1486">
        <v>1</v>
      </c>
      <c r="D1486">
        <v>4</v>
      </c>
      <c r="E1486">
        <v>4</v>
      </c>
      <c r="G1486" t="s">
        <v>15</v>
      </c>
      <c r="H1486" s="2" t="d">
        <v>2023-05-31</v>
      </c>
    </row>
    <row r="1487" spans="1:8" x14ac:dyDescent="0.2">
      <c r="A1487" t="s">
        <v>1508</v>
      </c>
      <c r="B1487" s="16" t="s">
        <v>28</v>
      </c>
      <c r="C1487">
        <v>3</v>
      </c>
      <c r="D1487">
        <v>4</v>
      </c>
      <c r="E1487">
        <v>12</v>
      </c>
      <c r="F1487" t="s">
        <v>23</v>
      </c>
      <c r="H1487" s="2" t="d">
        <v>2023-10-26</v>
      </c>
    </row>
    <row r="1488" spans="1:8" x14ac:dyDescent="0.2">
      <c r="A1488" t="s">
        <v>1509</v>
      </c>
      <c r="C1488">
        <v>2</v>
      </c>
      <c r="D1488">
        <v>1.5</v>
      </c>
      <c r="E1488">
        <v>3</v>
      </c>
      <c r="F1488" t="s">
        <v>21</v>
      </c>
      <c r="H1488" s="2" t="d">
        <v>2023-06-26</v>
      </c>
    </row>
    <row r="1489" spans="1:8" x14ac:dyDescent="0.2">
      <c r="A1489" t="s">
        <v>1510</v>
      </c>
      <c r="B1489" s="16" t="s">
        <v>20</v>
      </c>
      <c r="C1489">
        <v>3</v>
      </c>
      <c r="D1489">
        <v>5</v>
      </c>
      <c r="E1489">
        <v>15</v>
      </c>
      <c r="F1489" t="s">
        <v>10</v>
      </c>
      <c r="G1489" t="s">
        <v>11</v>
      </c>
      <c r="H1489" s="2" t="d">
        <v>2023-11-29</v>
      </c>
    </row>
    <row r="1490" spans="1:8" x14ac:dyDescent="0.2">
      <c r="A1490" t="s">
        <v>1511</v>
      </c>
      <c r="B1490" s="16" t="s">
        <v>25</v>
      </c>
      <c r="C1490">
        <v>1</v>
      </c>
      <c r="D1490">
        <v>4</v>
      </c>
      <c r="E1490">
        <v>4</v>
      </c>
      <c r="G1490" t="s">
        <v>11</v>
      </c>
      <c r="H1490" s="2" t="d">
        <v>2023-10-18</v>
      </c>
    </row>
    <row r="1491" spans="1:8" x14ac:dyDescent="0.2">
      <c r="A1491" t="s">
        <v>1512</v>
      </c>
      <c r="C1491">
        <v>3</v>
      </c>
      <c r="D1491">
        <v>1.5</v>
      </c>
      <c r="E1491">
        <v>4.5</v>
      </c>
      <c r="G1491" t="s">
        <v>11</v>
      </c>
      <c r="H1491" s="2" t="d">
        <v>2023-12-01</v>
      </c>
    </row>
    <row r="1492" spans="1:8" x14ac:dyDescent="0.2">
      <c r="A1492" t="s">
        <v>1513</v>
      </c>
      <c r="B1492" s="16" t="s">
        <v>20</v>
      </c>
      <c r="C1492">
        <v>3</v>
      </c>
      <c r="D1492">
        <v>5</v>
      </c>
      <c r="E1492">
        <v>15</v>
      </c>
      <c r="F1492" t="s">
        <v>10</v>
      </c>
      <c r="H1492" s="2" t="d">
        <v>2023-06-08</v>
      </c>
    </row>
    <row r="1493" spans="1:8" x14ac:dyDescent="0.2">
      <c r="A1493" t="s">
        <v>1514</v>
      </c>
      <c r="B1493" s="16" t="s">
        <v>9</v>
      </c>
      <c r="C1493">
        <v>2</v>
      </c>
      <c r="D1493">
        <v>2</v>
      </c>
      <c r="E1493">
        <v>4</v>
      </c>
      <c r="G1493" t="s">
        <v>15</v>
      </c>
      <c r="H1493" s="2" t="d">
        <v>2023-09-13</v>
      </c>
    </row>
    <row r="1494" spans="1:8" x14ac:dyDescent="0.2">
      <c r="A1494" t="s">
        <v>1515</v>
      </c>
      <c r="B1494" s="16" t="s">
        <v>9</v>
      </c>
      <c r="C1494">
        <v>1</v>
      </c>
      <c r="D1494">
        <v>2</v>
      </c>
      <c r="E1494">
        <v>2</v>
      </c>
      <c r="F1494" t="s">
        <v>18</v>
      </c>
      <c r="G1494" t="s">
        <v>15</v>
      </c>
      <c r="H1494" s="2" t="d">
        <v>2023-08-21</v>
      </c>
    </row>
    <row r="1495" spans="1:8" x14ac:dyDescent="0.2">
      <c r="A1495" t="s">
        <v>1516</v>
      </c>
      <c r="B1495" s="16" t="s">
        <v>62</v>
      </c>
      <c r="C1495">
        <v>3</v>
      </c>
      <c r="D1495">
        <v>1.5</v>
      </c>
      <c r="E1495">
        <v>4.5</v>
      </c>
      <c r="H1495" s="2" t="d">
        <v>2023-10-14</v>
      </c>
    </row>
    <row r="1496" spans="1:8" x14ac:dyDescent="0.2">
      <c r="A1496" t="s">
        <v>1517</v>
      </c>
      <c r="B1496" s="16" t="s">
        <v>9</v>
      </c>
      <c r="C1496">
        <v>3</v>
      </c>
      <c r="D1496">
        <v>2</v>
      </c>
      <c r="E1496">
        <v>6</v>
      </c>
      <c r="F1496" t="s">
        <v>14</v>
      </c>
      <c r="G1496" t="s">
        <v>11</v>
      </c>
      <c r="H1496" s="2" t="d">
        <v>2023-10-02</v>
      </c>
    </row>
    <row r="1497" spans="1:8" x14ac:dyDescent="0.2">
      <c r="A1497" t="s">
        <v>1518</v>
      </c>
      <c r="B1497" s="16" t="s">
        <v>9</v>
      </c>
      <c r="C1497">
        <v>4</v>
      </c>
      <c r="D1497">
        <v>2</v>
      </c>
      <c r="E1497">
        <v>8</v>
      </c>
      <c r="G1497" t="s">
        <v>18</v>
      </c>
      <c r="H1497" s="2" t="d">
        <v>2023-01-05</v>
      </c>
    </row>
    <row r="1498" spans="1:8" x14ac:dyDescent="0.2">
      <c r="A1498" t="s">
        <v>1519</v>
      </c>
      <c r="B1498" s="16" t="s">
        <v>38</v>
      </c>
      <c r="C1498">
        <v>5</v>
      </c>
      <c r="D1498">
        <v>3</v>
      </c>
      <c r="E1498">
        <v>15</v>
      </c>
      <c r="F1498" t="s">
        <v>14</v>
      </c>
      <c r="G1498" t="s">
        <v>15</v>
      </c>
      <c r="H1498" s="2" t="d">
        <v>2023-10-28</v>
      </c>
    </row>
    <row r="1499" spans="1:8" x14ac:dyDescent="0.2">
      <c r="A1499" t="s">
        <v>1520</v>
      </c>
      <c r="B1499" s="16" t="s">
        <v>28</v>
      </c>
      <c r="C1499">
        <v>4</v>
      </c>
      <c r="D1499">
        <v>4</v>
      </c>
      <c r="E1499">
        <v>16</v>
      </c>
      <c r="G1499" t="s">
        <v>11</v>
      </c>
      <c r="H1499" s="2" t="d">
        <v>2023-03-10</v>
      </c>
    </row>
    <row r="1500" spans="1:8" x14ac:dyDescent="0.2">
      <c r="A1500" t="s">
        <v>1521</v>
      </c>
      <c r="B1500" s="16" t="s">
        <v>17</v>
      </c>
      <c r="C1500">
        <v>3</v>
      </c>
      <c r="D1500">
        <v>1</v>
      </c>
      <c r="E1500">
        <v>3</v>
      </c>
      <c r="F1500" t="s">
        <v>14</v>
      </c>
      <c r="H1500" s="2" t="d">
        <v>2023-03-26</v>
      </c>
    </row>
    <row r="1501" spans="1:8" x14ac:dyDescent="0.2">
      <c r="A1501" t="s">
        <v>1522</v>
      </c>
      <c r="B1501" s="16" t="s">
        <v>9</v>
      </c>
      <c r="D1501">
        <v>2</v>
      </c>
      <c r="E1501">
        <v>10</v>
      </c>
      <c r="F1501" t="s">
        <v>10</v>
      </c>
      <c r="G1501" t="s">
        <v>11</v>
      </c>
      <c r="H1501" s="2" t="d">
        <v>2023-11-08</v>
      </c>
    </row>
    <row r="1502" spans="1:8" x14ac:dyDescent="0.2">
      <c r="A1502" t="s">
        <v>1523</v>
      </c>
      <c r="B1502" s="16" t="s">
        <v>9</v>
      </c>
      <c r="C1502">
        <v>5</v>
      </c>
      <c r="D1502">
        <v>2</v>
      </c>
      <c r="E1502">
        <v>10</v>
      </c>
      <c r="F1502" t="s">
        <v>14</v>
      </c>
      <c r="H1502" s="2" t="d">
        <v>2023-04-19</v>
      </c>
    </row>
    <row r="1503" spans="1:8" x14ac:dyDescent="0.2">
      <c r="A1503" t="s">
        <v>1524</v>
      </c>
      <c r="B1503" s="16" t="s">
        <v>28</v>
      </c>
      <c r="C1503">
        <v>4</v>
      </c>
      <c r="D1503" t="s">
        <v>21</v>
      </c>
      <c r="E1503">
        <v>16</v>
      </c>
      <c r="F1503" t="s">
        <v>10</v>
      </c>
      <c r="G1503" t="s">
        <v>11</v>
      </c>
      <c r="H1503" s="2" t="d">
        <v>2023-08-27</v>
      </c>
    </row>
    <row r="1504" spans="1:8" x14ac:dyDescent="0.2">
      <c r="A1504" t="s">
        <v>1525</v>
      </c>
      <c r="B1504" s="16" t="s">
        <v>28</v>
      </c>
      <c r="C1504">
        <v>3</v>
      </c>
      <c r="D1504">
        <v>4</v>
      </c>
      <c r="E1504">
        <v>12</v>
      </c>
      <c r="F1504" t="s">
        <v>10</v>
      </c>
      <c r="G1504" t="s">
        <v>11</v>
      </c>
      <c r="H1504" s="2" t="d">
        <v>2023-09-13</v>
      </c>
    </row>
    <row r="1505" spans="1:8" x14ac:dyDescent="0.2">
      <c r="A1505" t="s">
        <v>1526</v>
      </c>
      <c r="C1505">
        <v>5</v>
      </c>
      <c r="D1505" t="s">
        <v>21</v>
      </c>
      <c r="E1505">
        <v>10</v>
      </c>
      <c r="H1505" s="2" t="d">
        <v>2023-12-25</v>
      </c>
    </row>
    <row r="1506" spans="1:8" x14ac:dyDescent="0.2">
      <c r="A1506" t="s">
        <v>1527</v>
      </c>
      <c r="B1506" s="16" t="s">
        <v>62</v>
      </c>
      <c r="C1506">
        <v>1</v>
      </c>
      <c r="D1506">
        <v>1.5</v>
      </c>
      <c r="E1506">
        <v>1.5</v>
      </c>
      <c r="F1506" t="s">
        <v>10</v>
      </c>
      <c r="H1506" s="2" t="d">
        <v>2023-01-25</v>
      </c>
    </row>
    <row r="1507" spans="1:8" x14ac:dyDescent="0.2">
      <c r="A1507" t="s">
        <v>1528</v>
      </c>
      <c r="B1507" s="16" t="s">
        <v>25</v>
      </c>
      <c r="C1507">
        <v>5</v>
      </c>
      <c r="D1507">
        <v>4</v>
      </c>
      <c r="E1507">
        <v>20</v>
      </c>
      <c r="G1507" t="s">
        <v>18</v>
      </c>
      <c r="H1507" s="2" t="d">
        <v>2023-05-22</v>
      </c>
    </row>
    <row r="1508" spans="1:8" x14ac:dyDescent="0.2">
      <c r="A1508" t="s">
        <v>1529</v>
      </c>
      <c r="B1508" s="16" t="s">
        <v>13</v>
      </c>
      <c r="C1508">
        <v>5</v>
      </c>
      <c r="D1508">
        <v>3</v>
      </c>
      <c r="E1508">
        <v>15</v>
      </c>
      <c r="G1508" t="s">
        <v>15</v>
      </c>
      <c r="H1508" s="2" t="d">
        <v>2023-09-16</v>
      </c>
    </row>
    <row r="1509" spans="1:8" x14ac:dyDescent="0.2">
      <c r="A1509" t="s">
        <v>1530</v>
      </c>
      <c r="B1509" s="16" t="s">
        <v>13</v>
      </c>
      <c r="C1509">
        <v>2</v>
      </c>
      <c r="D1509">
        <v>3</v>
      </c>
      <c r="E1509">
        <v>6</v>
      </c>
      <c r="F1509" t="s">
        <v>10</v>
      </c>
      <c r="G1509" t="s">
        <v>11</v>
      </c>
      <c r="H1509" s="2" t="d">
        <v>2023-08-07</v>
      </c>
    </row>
    <row r="1510" spans="1:8" x14ac:dyDescent="0.2">
      <c r="A1510" t="s">
        <v>1531</v>
      </c>
      <c r="B1510" s="16" t="s">
        <v>17</v>
      </c>
      <c r="C1510">
        <v>2</v>
      </c>
      <c r="D1510">
        <v>1</v>
      </c>
      <c r="E1510">
        <v>2</v>
      </c>
      <c r="F1510" t="s">
        <v>14</v>
      </c>
      <c r="G1510" t="s">
        <v>11</v>
      </c>
      <c r="H1510" s="2" t="d">
        <v>2023-01-05</v>
      </c>
    </row>
    <row r="1511" spans="1:8" x14ac:dyDescent="0.2">
      <c r="A1511" t="s">
        <v>1532</v>
      </c>
      <c r="B1511" s="16" t="s">
        <v>13</v>
      </c>
      <c r="C1511">
        <v>2</v>
      </c>
      <c r="D1511">
        <v>3</v>
      </c>
      <c r="E1511">
        <v>6</v>
      </c>
      <c r="F1511" t="s">
        <v>23</v>
      </c>
      <c r="G1511" t="s">
        <v>11</v>
      </c>
      <c r="H1511" s="2" t="d">
        <v>2023-12-15</v>
      </c>
    </row>
    <row r="1512" spans="1:8" x14ac:dyDescent="0.2">
      <c r="A1512" t="s">
        <v>1533</v>
      </c>
      <c r="B1512" s="16" t="s">
        <v>17</v>
      </c>
      <c r="C1512">
        <v>5</v>
      </c>
      <c r="D1512">
        <v>1</v>
      </c>
      <c r="E1512">
        <v>5</v>
      </c>
      <c r="F1512" t="s">
        <v>23</v>
      </c>
      <c r="G1512" t="s">
        <v>11</v>
      </c>
      <c r="H1512" s="2" t="d">
        <v>2023-06-06</v>
      </c>
    </row>
    <row r="1513" spans="1:8" x14ac:dyDescent="0.2">
      <c r="A1513" t="s">
        <v>1534</v>
      </c>
      <c r="B1513" s="16" t="s">
        <v>28</v>
      </c>
      <c r="C1513">
        <v>4</v>
      </c>
      <c r="D1513">
        <v>4</v>
      </c>
      <c r="E1513">
        <v>16</v>
      </c>
      <c r="F1513" t="s">
        <v>23</v>
      </c>
      <c r="G1513" t="s">
        <v>11</v>
      </c>
      <c r="H1513" s="2" t="d">
        <v>2023-07-10</v>
      </c>
    </row>
    <row r="1514" spans="1:8" x14ac:dyDescent="0.2">
      <c r="A1514" t="s">
        <v>1535</v>
      </c>
      <c r="B1514" s="16" t="s">
        <v>20</v>
      </c>
      <c r="C1514">
        <v>4</v>
      </c>
      <c r="D1514">
        <v>5</v>
      </c>
      <c r="E1514">
        <v>20</v>
      </c>
      <c r="F1514" t="s">
        <v>14</v>
      </c>
      <c r="G1514" t="s">
        <v>15</v>
      </c>
      <c r="H1514" s="2" t="d">
        <v>2023-10-27</v>
      </c>
    </row>
    <row r="1515" spans="1:8" x14ac:dyDescent="0.2">
      <c r="A1515" t="s">
        <v>1536</v>
      </c>
      <c r="B1515" s="16" t="s">
        <v>17</v>
      </c>
      <c r="C1515">
        <v>3</v>
      </c>
      <c r="D1515">
        <v>1</v>
      </c>
      <c r="E1515">
        <v>3</v>
      </c>
      <c r="F1515" t="s">
        <v>14</v>
      </c>
      <c r="G1515" t="s">
        <v>11</v>
      </c>
      <c r="H1515" s="2" t="d">
        <v>2023-06-05</v>
      </c>
    </row>
    <row r="1516" spans="1:8" x14ac:dyDescent="0.2">
      <c r="A1516" t="s">
        <v>1537</v>
      </c>
      <c r="B1516" s="16" t="s">
        <v>38</v>
      </c>
      <c r="C1516">
        <v>5</v>
      </c>
      <c r="D1516">
        <v>3</v>
      </c>
      <c r="E1516">
        <v>15</v>
      </c>
      <c r="H1516" s="2" t="d">
        <v>2023-09-08</v>
      </c>
    </row>
    <row r="1517" spans="1:8" x14ac:dyDescent="0.2">
      <c r="A1517" t="s">
        <v>1538</v>
      </c>
      <c r="B1517" s="16" t="s">
        <v>17</v>
      </c>
      <c r="C1517">
        <v>4</v>
      </c>
      <c r="D1517">
        <v>1</v>
      </c>
      <c r="E1517">
        <v>4</v>
      </c>
      <c r="H1517" s="2" t="d">
        <v>2023-02-04</v>
      </c>
    </row>
    <row r="1518" spans="1:8" x14ac:dyDescent="0.2">
      <c r="A1518" t="s">
        <v>1539</v>
      </c>
      <c r="B1518" s="16" t="s">
        <v>38</v>
      </c>
      <c r="C1518" t="s">
        <v>21</v>
      </c>
      <c r="D1518">
        <v>3</v>
      </c>
      <c r="E1518">
        <v>6</v>
      </c>
      <c r="F1518" t="s">
        <v>10</v>
      </c>
      <c r="H1518" s="2" t="d">
        <v>2023-06-28</v>
      </c>
    </row>
    <row r="1519" spans="1:8" x14ac:dyDescent="0.2">
      <c r="A1519" t="s">
        <v>1540</v>
      </c>
      <c r="B1519" s="16" t="s">
        <v>20</v>
      </c>
      <c r="C1519">
        <v>5</v>
      </c>
      <c r="D1519">
        <v>5</v>
      </c>
      <c r="E1519">
        <v>25</v>
      </c>
      <c r="F1519" t="s">
        <v>10</v>
      </c>
      <c r="G1519" t="s">
        <v>11</v>
      </c>
      <c r="H1519" s="2" t="d">
        <v>2023-12-04</v>
      </c>
    </row>
    <row r="1520" spans="1:8" x14ac:dyDescent="0.2">
      <c r="A1520" t="s">
        <v>1541</v>
      </c>
      <c r="B1520" s="16" t="s">
        <v>13</v>
      </c>
      <c r="C1520">
        <v>4</v>
      </c>
      <c r="D1520">
        <v>3</v>
      </c>
      <c r="E1520">
        <v>12</v>
      </c>
      <c r="F1520" t="s">
        <v>14</v>
      </c>
      <c r="G1520" t="s">
        <v>15</v>
      </c>
      <c r="H1520" s="2" t="d">
        <v>2023-06-09</v>
      </c>
    </row>
    <row r="1521" spans="1:8" x14ac:dyDescent="0.2">
      <c r="A1521" t="s">
        <v>1542</v>
      </c>
      <c r="B1521" s="16" t="s">
        <v>13</v>
      </c>
      <c r="C1521">
        <v>1</v>
      </c>
      <c r="D1521">
        <v>3</v>
      </c>
      <c r="E1521">
        <v>3</v>
      </c>
      <c r="G1521" t="s">
        <v>15</v>
      </c>
      <c r="H1521" s="2" t="d">
        <v>2023-07-12</v>
      </c>
    </row>
    <row r="1522" spans="1:8" x14ac:dyDescent="0.2">
      <c r="A1522" t="s">
        <v>1543</v>
      </c>
      <c r="B1522" s="16" t="s">
        <v>25</v>
      </c>
      <c r="C1522">
        <v>3</v>
      </c>
      <c r="D1522">
        <v>4</v>
      </c>
      <c r="F1522" t="s">
        <v>14</v>
      </c>
      <c r="G1522" t="s">
        <v>11</v>
      </c>
      <c r="H1522" s="2" t="d">
        <v>2023-10-19</v>
      </c>
    </row>
    <row r="1523" spans="1:8" x14ac:dyDescent="0.2">
      <c r="A1523" t="s">
        <v>1544</v>
      </c>
      <c r="B1523" s="16" t="s">
        <v>9</v>
      </c>
      <c r="C1523">
        <v>2</v>
      </c>
      <c r="D1523">
        <v>2</v>
      </c>
      <c r="E1523">
        <v>4</v>
      </c>
      <c r="F1523" t="s">
        <v>10</v>
      </c>
      <c r="G1523" t="s">
        <v>11</v>
      </c>
      <c r="H1523" s="2" t="d">
        <v>2023-08-13</v>
      </c>
    </row>
    <row r="1524" spans="1:8" x14ac:dyDescent="0.2">
      <c r="A1524" t="s">
        <v>1545</v>
      </c>
      <c r="B1524" s="16" t="s">
        <v>20</v>
      </c>
      <c r="C1524">
        <v>2</v>
      </c>
      <c r="D1524">
        <v>5</v>
      </c>
      <c r="E1524">
        <v>10</v>
      </c>
      <c r="F1524" t="s">
        <v>14</v>
      </c>
      <c r="G1524" t="s">
        <v>15</v>
      </c>
      <c r="H1524" s="2" t="d">
        <v>2023-11-30</v>
      </c>
    </row>
    <row r="1525" spans="1:8" x14ac:dyDescent="0.2">
      <c r="A1525" t="s">
        <v>1546</v>
      </c>
      <c r="B1525" s="16" t="s">
        <v>62</v>
      </c>
      <c r="C1525">
        <v>4</v>
      </c>
      <c r="D1525">
        <v>1.5</v>
      </c>
      <c r="E1525">
        <v>6</v>
      </c>
      <c r="F1525" t="s">
        <v>14</v>
      </c>
      <c r="G1525" t="s">
        <v>15</v>
      </c>
      <c r="H1525" s="2" t="d">
        <v>2023-05-06</v>
      </c>
    </row>
    <row r="1526" spans="1:8" x14ac:dyDescent="0.2">
      <c r="A1526" t="s">
        <v>1547</v>
      </c>
      <c r="B1526" s="16" t="s">
        <v>13</v>
      </c>
      <c r="C1526">
        <v>2</v>
      </c>
      <c r="D1526">
        <v>3</v>
      </c>
      <c r="E1526">
        <v>6</v>
      </c>
      <c r="F1526" t="s">
        <v>14</v>
      </c>
      <c r="G1526" t="s">
        <v>11</v>
      </c>
      <c r="H1526" s="2" t="d">
        <v>2023-01-15</v>
      </c>
    </row>
    <row r="1527" spans="1:8" x14ac:dyDescent="0.2">
      <c r="A1527" t="s">
        <v>1548</v>
      </c>
      <c r="B1527" s="16" t="s">
        <v>38</v>
      </c>
      <c r="C1527">
        <v>5</v>
      </c>
      <c r="D1527">
        <v>3</v>
      </c>
      <c r="E1527">
        <v>15</v>
      </c>
      <c r="F1527" t="s">
        <v>10</v>
      </c>
      <c r="H1527" s="2" t="d">
        <v>2023-09-18</v>
      </c>
    </row>
    <row r="1528" spans="1:8" x14ac:dyDescent="0.2">
      <c r="A1528" t="s">
        <v>1549</v>
      </c>
      <c r="B1528" s="16" t="s">
        <v>9</v>
      </c>
      <c r="C1528">
        <v>2</v>
      </c>
      <c r="D1528" t="s">
        <v>18</v>
      </c>
      <c r="E1528">
        <v>4</v>
      </c>
      <c r="G1528" t="s">
        <v>15</v>
      </c>
      <c r="H1528" s="2" t="d">
        <v>2023-10-12</v>
      </c>
    </row>
    <row r="1529" spans="1:8" x14ac:dyDescent="0.2">
      <c r="A1529" t="s">
        <v>1550</v>
      </c>
      <c r="C1529">
        <v>5</v>
      </c>
      <c r="D1529">
        <v>4</v>
      </c>
      <c r="E1529">
        <v>20</v>
      </c>
      <c r="G1529" t="s">
        <v>15</v>
      </c>
      <c r="H1529" s="2" t="d">
        <v>2023-02-10</v>
      </c>
    </row>
    <row r="1530" spans="1:8" x14ac:dyDescent="0.2">
      <c r="A1530" t="s">
        <v>1551</v>
      </c>
      <c r="C1530">
        <v>2</v>
      </c>
      <c r="D1530">
        <v>4</v>
      </c>
      <c r="E1530">
        <v>8</v>
      </c>
      <c r="F1530" t="s">
        <v>14</v>
      </c>
      <c r="G1530" t="s">
        <v>11</v>
      </c>
      <c r="H1530" s="2" t="d">
        <v>2023-05-07</v>
      </c>
    </row>
    <row r="1531" spans="1:8" x14ac:dyDescent="0.2">
      <c r="A1531" t="s">
        <v>1552</v>
      </c>
      <c r="B1531" s="16" t="s">
        <v>38</v>
      </c>
      <c r="C1531">
        <v>2</v>
      </c>
      <c r="D1531">
        <v>3</v>
      </c>
      <c r="E1531">
        <v>6</v>
      </c>
      <c r="F1531" t="s">
        <v>10</v>
      </c>
      <c r="G1531" t="s">
        <v>11</v>
      </c>
      <c r="H1531" s="2" t="d">
        <v>2023-06-25</v>
      </c>
    </row>
    <row r="1532" spans="1:8" x14ac:dyDescent="0.2">
      <c r="A1532" t="s">
        <v>1553</v>
      </c>
      <c r="B1532" s="16" t="s">
        <v>9</v>
      </c>
      <c r="C1532">
        <v>2</v>
      </c>
      <c r="D1532">
        <v>2</v>
      </c>
      <c r="E1532">
        <v>4</v>
      </c>
      <c r="G1532" t="s">
        <v>15</v>
      </c>
      <c r="H1532" s="2" t="d">
        <v>2023-03-19</v>
      </c>
    </row>
    <row r="1533" spans="1:8" x14ac:dyDescent="0.2">
      <c r="A1533" t="s">
        <v>1554</v>
      </c>
      <c r="B1533" s="16" t="s">
        <v>17</v>
      </c>
      <c r="C1533">
        <v>1</v>
      </c>
      <c r="D1533">
        <v>1</v>
      </c>
      <c r="E1533">
        <v>1</v>
      </c>
      <c r="G1533" t="s">
        <v>11</v>
      </c>
      <c r="H1533" s="2" t="d">
        <v>2023-11-06</v>
      </c>
    </row>
    <row r="1534" spans="1:8" x14ac:dyDescent="0.2">
      <c r="A1534" t="s">
        <v>1555</v>
      </c>
      <c r="B1534" s="16" t="s">
        <v>20</v>
      </c>
      <c r="C1534">
        <v>5</v>
      </c>
      <c r="D1534">
        <v>5</v>
      </c>
      <c r="E1534">
        <v>25</v>
      </c>
      <c r="F1534" t="s">
        <v>10</v>
      </c>
      <c r="G1534" t="s">
        <v>11</v>
      </c>
      <c r="H1534" s="2" t="d">
        <v>2023-05-19</v>
      </c>
    </row>
    <row r="1535" spans="1:8" x14ac:dyDescent="0.2">
      <c r="A1535" t="s">
        <v>1556</v>
      </c>
      <c r="B1535" s="16" t="s">
        <v>20</v>
      </c>
      <c r="C1535">
        <v>5</v>
      </c>
      <c r="D1535">
        <v>5</v>
      </c>
      <c r="E1535">
        <v>25</v>
      </c>
      <c r="G1535" t="s">
        <v>15</v>
      </c>
      <c r="H1535" s="2" t="d">
        <v>2023-12-01</v>
      </c>
    </row>
    <row r="1536" spans="1:8" x14ac:dyDescent="0.2">
      <c r="A1536" t="s">
        <v>1557</v>
      </c>
      <c r="B1536" s="16" t="s">
        <v>62</v>
      </c>
      <c r="C1536">
        <v>5</v>
      </c>
      <c r="D1536">
        <v>1.5</v>
      </c>
      <c r="E1536">
        <v>7.5</v>
      </c>
      <c r="F1536" t="s">
        <v>14</v>
      </c>
      <c r="G1536" t="s">
        <v>15</v>
      </c>
      <c r="H1536" s="2" t="d">
        <v>2023-06-12</v>
      </c>
    </row>
    <row r="1537" spans="1:8" x14ac:dyDescent="0.2">
      <c r="A1537" t="s">
        <v>1558</v>
      </c>
      <c r="B1537" s="16" t="s">
        <v>62</v>
      </c>
      <c r="C1537">
        <v>5</v>
      </c>
      <c r="D1537">
        <v>1.5</v>
      </c>
      <c r="E1537">
        <v>7.5</v>
      </c>
      <c r="F1537" t="s">
        <v>10</v>
      </c>
      <c r="H1537" s="2" t="d">
        <v>2023-11-26</v>
      </c>
    </row>
    <row r="1538" spans="1:8" x14ac:dyDescent="0.2">
      <c r="A1538" t="s">
        <v>1559</v>
      </c>
      <c r="B1538" s="16" t="s">
        <v>62</v>
      </c>
      <c r="C1538">
        <v>2</v>
      </c>
      <c r="D1538">
        <v>1.5</v>
      </c>
      <c r="E1538">
        <v>3</v>
      </c>
      <c r="G1538" t="s">
        <v>15</v>
      </c>
      <c r="H1538" s="2" t="d">
        <v>2023-11-08</v>
      </c>
    </row>
    <row r="1539" spans="1:8" x14ac:dyDescent="0.2">
      <c r="A1539" t="s">
        <v>1560</v>
      </c>
      <c r="B1539" s="16" t="s">
        <v>25</v>
      </c>
      <c r="C1539">
        <v>2</v>
      </c>
      <c r="D1539">
        <v>4</v>
      </c>
      <c r="E1539">
        <v>8</v>
      </c>
      <c r="F1539" t="s">
        <v>23</v>
      </c>
      <c r="G1539" t="s">
        <v>15</v>
      </c>
      <c r="H1539" s="2" t="d">
        <v>2023-09-22</v>
      </c>
    </row>
    <row r="1540" spans="1:8" x14ac:dyDescent="0.2">
      <c r="A1540" t="s">
        <v>1561</v>
      </c>
      <c r="B1540" s="16" t="s">
        <v>38</v>
      </c>
      <c r="C1540">
        <v>3</v>
      </c>
      <c r="D1540">
        <v>3</v>
      </c>
      <c r="E1540">
        <v>9</v>
      </c>
      <c r="F1540" t="s">
        <v>23</v>
      </c>
      <c r="H1540" s="2" t="d">
        <v>2023-12-09</v>
      </c>
    </row>
    <row r="1541" spans="1:8" x14ac:dyDescent="0.2">
      <c r="A1541" t="s">
        <v>1562</v>
      </c>
      <c r="B1541" s="16" t="s">
        <v>28</v>
      </c>
      <c r="C1541">
        <v>3</v>
      </c>
      <c r="D1541">
        <v>4</v>
      </c>
      <c r="E1541">
        <v>12</v>
      </c>
      <c r="F1541" t="s">
        <v>10</v>
      </c>
      <c r="H1541" s="2" t="d">
        <v>2023-08-15</v>
      </c>
    </row>
    <row r="1542" spans="1:8" x14ac:dyDescent="0.2">
      <c r="A1542" t="s">
        <v>1563</v>
      </c>
      <c r="B1542" s="16" t="s">
        <v>18</v>
      </c>
      <c r="C1542">
        <v>4</v>
      </c>
      <c r="D1542">
        <v>4</v>
      </c>
      <c r="E1542">
        <v>16</v>
      </c>
      <c r="F1542" t="s">
        <v>10</v>
      </c>
      <c r="H1542" s="2" t="d">
        <v>2023-08-23</v>
      </c>
    </row>
    <row r="1543" spans="1:8" x14ac:dyDescent="0.2">
      <c r="A1543" t="s">
        <v>1564</v>
      </c>
      <c r="B1543" s="16" t="s">
        <v>62</v>
      </c>
      <c r="C1543">
        <v>2</v>
      </c>
      <c r="D1543">
        <v>1.5</v>
      </c>
      <c r="E1543">
        <v>3</v>
      </c>
      <c r="F1543" t="s">
        <v>23</v>
      </c>
      <c r="G1543" t="s">
        <v>18</v>
      </c>
      <c r="H1543" s="2" t="d">
        <v>2023-04-06</v>
      </c>
    </row>
    <row r="1544" spans="1:8" x14ac:dyDescent="0.2">
      <c r="A1544" t="s">
        <v>1565</v>
      </c>
      <c r="B1544" s="16" t="s">
        <v>25</v>
      </c>
      <c r="C1544">
        <v>5</v>
      </c>
      <c r="D1544">
        <v>4</v>
      </c>
      <c r="E1544" t="s">
        <v>18</v>
      </c>
      <c r="F1544" t="s">
        <v>10</v>
      </c>
      <c r="G1544" t="s">
        <v>11</v>
      </c>
      <c r="H1544" s="2" t="d">
        <v>2023-04-07</v>
      </c>
    </row>
    <row r="1545" spans="1:8" x14ac:dyDescent="0.2">
      <c r="A1545" t="s">
        <v>1566</v>
      </c>
      <c r="B1545" s="16" t="s">
        <v>17</v>
      </c>
      <c r="C1545">
        <v>4</v>
      </c>
      <c r="D1545">
        <v>1</v>
      </c>
      <c r="E1545">
        <v>4</v>
      </c>
      <c r="F1545" t="s">
        <v>14</v>
      </c>
      <c r="G1545" t="s">
        <v>11</v>
      </c>
      <c r="H1545" s="2" t="d">
        <v>2023-09-18</v>
      </c>
    </row>
    <row r="1546" spans="1:8" x14ac:dyDescent="0.2">
      <c r="A1546" t="s">
        <v>1567</v>
      </c>
      <c r="B1546" s="16" t="s">
        <v>20</v>
      </c>
      <c r="C1546">
        <v>5</v>
      </c>
      <c r="D1546">
        <v>5</v>
      </c>
      <c r="E1546">
        <v>25</v>
      </c>
      <c r="F1546" t="s">
        <v>18</v>
      </c>
      <c r="H1546" s="2" t="d">
        <v>2023-01-20</v>
      </c>
    </row>
    <row r="1547" spans="1:8" x14ac:dyDescent="0.2">
      <c r="A1547" t="s">
        <v>1568</v>
      </c>
      <c r="B1547" s="16" t="s">
        <v>20</v>
      </c>
      <c r="C1547">
        <v>4</v>
      </c>
      <c r="D1547">
        <v>5</v>
      </c>
      <c r="E1547">
        <v>20</v>
      </c>
      <c r="G1547" t="s">
        <v>15</v>
      </c>
      <c r="H1547" s="2" t="d">
        <v>2023-11-08</v>
      </c>
    </row>
    <row r="1548" spans="1:8" x14ac:dyDescent="0.2">
      <c r="A1548" t="s">
        <v>1569</v>
      </c>
      <c r="B1548" s="16" t="s">
        <v>62</v>
      </c>
      <c r="C1548">
        <v>2</v>
      </c>
      <c r="D1548">
        <v>1.5</v>
      </c>
      <c r="E1548">
        <v>3</v>
      </c>
      <c r="F1548" t="s">
        <v>10</v>
      </c>
      <c r="H1548" s="2" t="d">
        <v>2023-01-09</v>
      </c>
    </row>
    <row r="1549" spans="1:8" x14ac:dyDescent="0.2">
      <c r="A1549" t="s">
        <v>1570</v>
      </c>
      <c r="B1549" s="16" t="s">
        <v>28</v>
      </c>
      <c r="C1549">
        <v>5</v>
      </c>
      <c r="D1549">
        <v>4</v>
      </c>
      <c r="E1549">
        <v>20</v>
      </c>
      <c r="F1549" t="s">
        <v>14</v>
      </c>
      <c r="G1549" t="s">
        <v>15</v>
      </c>
      <c r="H1549" s="2" t="d">
        <v>2023-10-31</v>
      </c>
    </row>
    <row r="1550" spans="1:8" x14ac:dyDescent="0.2">
      <c r="A1550" t="s">
        <v>1571</v>
      </c>
      <c r="B1550" s="16" t="s">
        <v>62</v>
      </c>
      <c r="C1550">
        <v>5</v>
      </c>
      <c r="D1550">
        <v>1.5</v>
      </c>
      <c r="E1550">
        <v>7.5</v>
      </c>
      <c r="F1550" t="s">
        <v>14</v>
      </c>
      <c r="G1550" t="s">
        <v>11</v>
      </c>
      <c r="H1550" s="2" t="d">
        <v>2023-05-04</v>
      </c>
    </row>
    <row r="1551" spans="1:8" x14ac:dyDescent="0.2">
      <c r="A1551" t="s">
        <v>1572</v>
      </c>
      <c r="B1551" s="16" t="s">
        <v>21</v>
      </c>
      <c r="C1551">
        <v>2</v>
      </c>
      <c r="D1551">
        <v>5</v>
      </c>
      <c r="E1551">
        <v>10</v>
      </c>
      <c r="F1551" t="s">
        <v>23</v>
      </c>
      <c r="G1551" t="s">
        <v>11</v>
      </c>
      <c r="H1551" s="2" t="d">
        <v>2023-08-21</v>
      </c>
    </row>
    <row r="1552" spans="1:8" x14ac:dyDescent="0.2">
      <c r="A1552" t="s">
        <v>1573</v>
      </c>
      <c r="B1552" s="16" t="s">
        <v>25</v>
      </c>
      <c r="C1552">
        <v>1</v>
      </c>
      <c r="D1552">
        <v>4</v>
      </c>
      <c r="E1552">
        <v>4</v>
      </c>
      <c r="F1552" t="s">
        <v>23</v>
      </c>
      <c r="G1552" t="s">
        <v>15</v>
      </c>
      <c r="H1552" s="2" t="d">
        <v>2023-07-29</v>
      </c>
    </row>
    <row r="1553" spans="1:8" x14ac:dyDescent="0.2">
      <c r="A1553" t="s">
        <v>1574</v>
      </c>
      <c r="B1553" s="16" t="s">
        <v>9</v>
      </c>
      <c r="C1553">
        <v>5</v>
      </c>
      <c r="D1553">
        <v>2</v>
      </c>
      <c r="E1553">
        <v>10</v>
      </c>
      <c r="F1553" t="s">
        <v>10</v>
      </c>
      <c r="H1553" s="2" t="d">
        <v>2023-05-27</v>
      </c>
    </row>
    <row r="1554" spans="1:8" x14ac:dyDescent="0.2">
      <c r="A1554" t="s">
        <v>1575</v>
      </c>
      <c r="C1554">
        <v>2</v>
      </c>
      <c r="D1554">
        <v>3</v>
      </c>
      <c r="E1554">
        <v>6</v>
      </c>
      <c r="F1554" t="s">
        <v>10</v>
      </c>
      <c r="H1554" s="2" t="d">
        <v>2023-09-28</v>
      </c>
    </row>
    <row r="1555" spans="1:8" x14ac:dyDescent="0.2">
      <c r="A1555" t="s">
        <v>1576</v>
      </c>
      <c r="B1555" s="16" t="s">
        <v>13</v>
      </c>
      <c r="C1555">
        <v>1</v>
      </c>
      <c r="D1555">
        <v>3</v>
      </c>
      <c r="E1555">
        <v>3</v>
      </c>
      <c r="F1555" t="s">
        <v>14</v>
      </c>
      <c r="G1555" t="s">
        <v>11</v>
      </c>
      <c r="H1555" s="2" t="d">
        <v>2023-10-13</v>
      </c>
    </row>
    <row r="1556" spans="1:8" x14ac:dyDescent="0.2">
      <c r="A1556" t="s">
        <v>1577</v>
      </c>
      <c r="B1556" s="16" t="s">
        <v>25</v>
      </c>
      <c r="C1556">
        <v>1</v>
      </c>
      <c r="D1556">
        <v>4</v>
      </c>
      <c r="E1556">
        <v>4</v>
      </c>
      <c r="F1556" t="s">
        <v>10</v>
      </c>
      <c r="G1556" t="s">
        <v>15</v>
      </c>
      <c r="H1556" s="2" t="d">
        <v>2023-02-19</v>
      </c>
    </row>
    <row r="1557" spans="1:8" x14ac:dyDescent="0.2">
      <c r="A1557" t="s">
        <v>1578</v>
      </c>
      <c r="B1557" s="16" t="s">
        <v>9</v>
      </c>
      <c r="C1557">
        <v>3</v>
      </c>
      <c r="D1557">
        <v>2</v>
      </c>
      <c r="E1557">
        <v>6</v>
      </c>
      <c r="F1557" t="s">
        <v>14</v>
      </c>
      <c r="G1557" t="s">
        <v>11</v>
      </c>
      <c r="H1557" s="2" t="d">
        <v>2023-12-16</v>
      </c>
    </row>
    <row r="1558" spans="1:8" x14ac:dyDescent="0.2">
      <c r="A1558" t="s">
        <v>1579</v>
      </c>
      <c r="B1558" s="16" t="s">
        <v>9</v>
      </c>
      <c r="C1558">
        <v>5</v>
      </c>
      <c r="D1558">
        <v>2</v>
      </c>
      <c r="E1558">
        <v>10</v>
      </c>
      <c r="F1558" t="s">
        <v>14</v>
      </c>
      <c r="H1558" s="2" t="d">
        <v>2023-02-21</v>
      </c>
    </row>
    <row r="1559" spans="1:8" x14ac:dyDescent="0.2">
      <c r="A1559" t="s">
        <v>1580</v>
      </c>
      <c r="B1559" s="16" t="s">
        <v>9</v>
      </c>
      <c r="C1559">
        <v>1</v>
      </c>
      <c r="D1559">
        <v>2</v>
      </c>
      <c r="E1559">
        <v>2</v>
      </c>
      <c r="F1559" t="s">
        <v>21</v>
      </c>
      <c r="G1559" t="s">
        <v>11</v>
      </c>
      <c r="H1559" s="2" t="d">
        <v>2023-01-16</v>
      </c>
    </row>
    <row r="1560" spans="1:8" x14ac:dyDescent="0.2">
      <c r="A1560" t="s">
        <v>1581</v>
      </c>
      <c r="B1560" s="16" t="s">
        <v>13</v>
      </c>
      <c r="C1560">
        <v>5</v>
      </c>
      <c r="D1560">
        <v>3</v>
      </c>
      <c r="E1560">
        <v>15</v>
      </c>
      <c r="F1560" t="s">
        <v>21</v>
      </c>
      <c r="G1560" t="s">
        <v>11</v>
      </c>
      <c r="H1560" s="2" t="d">
        <v>2023-09-06</v>
      </c>
    </row>
    <row r="1561" spans="1:8" x14ac:dyDescent="0.2">
      <c r="A1561" t="s">
        <v>1582</v>
      </c>
      <c r="B1561" s="16" t="s">
        <v>17</v>
      </c>
      <c r="C1561">
        <v>2</v>
      </c>
      <c r="D1561">
        <v>1</v>
      </c>
      <c r="E1561">
        <v>2</v>
      </c>
      <c r="F1561" t="s">
        <v>10</v>
      </c>
      <c r="G1561" t="s">
        <v>11</v>
      </c>
      <c r="H1561" s="2" t="d">
        <v>2023-01-03</v>
      </c>
    </row>
    <row r="1562" spans="1:8" x14ac:dyDescent="0.2">
      <c r="A1562" t="s">
        <v>1583</v>
      </c>
      <c r="B1562" s="16" t="s">
        <v>38</v>
      </c>
      <c r="C1562">
        <v>2</v>
      </c>
      <c r="D1562">
        <v>3</v>
      </c>
      <c r="E1562">
        <v>6</v>
      </c>
      <c r="F1562" t="s">
        <v>23</v>
      </c>
      <c r="G1562" t="s">
        <v>15</v>
      </c>
      <c r="H1562" s="2" t="d">
        <v>2023-03-06</v>
      </c>
    </row>
    <row r="1563" spans="1:8" x14ac:dyDescent="0.2">
      <c r="A1563" t="s">
        <v>1584</v>
      </c>
      <c r="B1563" s="16" t="s">
        <v>62</v>
      </c>
      <c r="C1563">
        <v>3</v>
      </c>
      <c r="D1563">
        <v>1.5</v>
      </c>
      <c r="E1563">
        <v>4.5</v>
      </c>
      <c r="F1563" t="s">
        <v>10</v>
      </c>
      <c r="G1563" t="s">
        <v>15</v>
      </c>
      <c r="H1563" s="2" t="d">
        <v>2023-09-06</v>
      </c>
    </row>
    <row r="1564" spans="1:8" x14ac:dyDescent="0.2">
      <c r="A1564" t="s">
        <v>1585</v>
      </c>
      <c r="B1564" s="16" t="s">
        <v>28</v>
      </c>
      <c r="C1564">
        <v>2</v>
      </c>
      <c r="D1564">
        <v>4</v>
      </c>
      <c r="E1564">
        <v>8</v>
      </c>
      <c r="F1564" t="s">
        <v>21</v>
      </c>
      <c r="G1564" t="s">
        <v>11</v>
      </c>
      <c r="H1564" s="2" t="d">
        <v>2023-10-24</v>
      </c>
    </row>
    <row r="1565" spans="1:8" x14ac:dyDescent="0.2">
      <c r="A1565" t="s">
        <v>1586</v>
      </c>
      <c r="B1565" s="16" t="s">
        <v>28</v>
      </c>
      <c r="C1565">
        <v>5</v>
      </c>
      <c r="D1565">
        <v>4</v>
      </c>
      <c r="E1565">
        <v>20</v>
      </c>
      <c r="F1565" t="s">
        <v>10</v>
      </c>
      <c r="G1565" t="s">
        <v>21</v>
      </c>
      <c r="H1565" s="2" t="d">
        <v>2023-01-29</v>
      </c>
    </row>
    <row r="1566" spans="1:8" x14ac:dyDescent="0.2">
      <c r="A1566" t="s">
        <v>1587</v>
      </c>
      <c r="B1566" s="16" t="s">
        <v>13</v>
      </c>
      <c r="C1566">
        <v>4</v>
      </c>
      <c r="D1566">
        <v>3</v>
      </c>
      <c r="E1566">
        <v>12</v>
      </c>
      <c r="F1566" t="s">
        <v>21</v>
      </c>
      <c r="G1566" t="s">
        <v>11</v>
      </c>
      <c r="H1566" s="2" t="d">
        <v>2023-07-30</v>
      </c>
    </row>
    <row r="1567" spans="1:8" x14ac:dyDescent="0.2">
      <c r="A1567" t="s">
        <v>1588</v>
      </c>
      <c r="B1567" s="16" t="s">
        <v>62</v>
      </c>
      <c r="C1567">
        <v>2</v>
      </c>
      <c r="D1567">
        <v>1.5</v>
      </c>
      <c r="F1567" t="s">
        <v>14</v>
      </c>
      <c r="H1567" s="2" t="d">
        <v>2023-06-17</v>
      </c>
    </row>
    <row r="1568" spans="1:8" x14ac:dyDescent="0.2">
      <c r="A1568" t="s">
        <v>1589</v>
      </c>
      <c r="B1568" s="16" t="s">
        <v>28</v>
      </c>
      <c r="C1568">
        <v>5</v>
      </c>
      <c r="D1568">
        <v>4</v>
      </c>
      <c r="E1568">
        <v>20</v>
      </c>
      <c r="G1568" t="s">
        <v>15</v>
      </c>
      <c r="H1568" s="2" t="d">
        <v>2023-07-16</v>
      </c>
    </row>
    <row r="1569" spans="1:8" x14ac:dyDescent="0.2">
      <c r="A1569" t="s">
        <v>1590</v>
      </c>
      <c r="B1569" s="16" t="s">
        <v>17</v>
      </c>
      <c r="C1569">
        <v>5</v>
      </c>
      <c r="D1569">
        <v>1</v>
      </c>
      <c r="E1569">
        <v>5</v>
      </c>
      <c r="F1569" t="s">
        <v>23</v>
      </c>
      <c r="G1569" t="s">
        <v>15</v>
      </c>
      <c r="H1569" s="2" t="d">
        <v>2023-09-09</v>
      </c>
    </row>
    <row r="1570" spans="1:8" x14ac:dyDescent="0.2">
      <c r="A1570" t="s">
        <v>1591</v>
      </c>
      <c r="B1570" s="16" t="s">
        <v>18</v>
      </c>
      <c r="C1570">
        <v>5</v>
      </c>
      <c r="D1570">
        <v>2</v>
      </c>
      <c r="E1570">
        <v>10</v>
      </c>
      <c r="H1570" s="2" t="d">
        <v>2023-05-08</v>
      </c>
    </row>
    <row r="1571" spans="1:8" x14ac:dyDescent="0.2">
      <c r="A1571" t="s">
        <v>1592</v>
      </c>
      <c r="B1571" s="16" t="s">
        <v>25</v>
      </c>
      <c r="C1571">
        <v>2</v>
      </c>
      <c r="D1571">
        <v>4</v>
      </c>
      <c r="E1571">
        <v>8</v>
      </c>
      <c r="F1571" t="s">
        <v>23</v>
      </c>
      <c r="H1571" s="2" t="d">
        <v>2023-02-04</v>
      </c>
    </row>
    <row r="1572" spans="1:8" x14ac:dyDescent="0.2">
      <c r="A1572" t="s">
        <v>1593</v>
      </c>
      <c r="B1572" s="16" t="s">
        <v>20</v>
      </c>
      <c r="C1572">
        <v>5</v>
      </c>
      <c r="D1572">
        <v>5</v>
      </c>
      <c r="E1572">
        <v>25</v>
      </c>
      <c r="F1572" t="s">
        <v>10</v>
      </c>
      <c r="G1572" t="s">
        <v>11</v>
      </c>
      <c r="H1572" s="2" t="d">
        <v>2023-11-26</v>
      </c>
    </row>
    <row r="1573" spans="1:8" x14ac:dyDescent="0.2">
      <c r="A1573" t="s">
        <v>1594</v>
      </c>
      <c r="B1573" s="16" t="s">
        <v>25</v>
      </c>
      <c r="C1573">
        <v>5</v>
      </c>
      <c r="D1573">
        <v>4</v>
      </c>
      <c r="E1573">
        <v>20</v>
      </c>
      <c r="F1573" t="s">
        <v>10</v>
      </c>
      <c r="G1573" t="s">
        <v>15</v>
      </c>
      <c r="H1573" s="2" t="d">
        <v>2023-12-20</v>
      </c>
    </row>
    <row r="1574" spans="1:8" x14ac:dyDescent="0.2">
      <c r="A1574" t="s">
        <v>1595</v>
      </c>
      <c r="B1574" s="16" t="s">
        <v>38</v>
      </c>
      <c r="C1574">
        <v>5</v>
      </c>
      <c r="D1574">
        <v>3</v>
      </c>
      <c r="E1574">
        <v>15</v>
      </c>
      <c r="F1574" t="s">
        <v>23</v>
      </c>
      <c r="H1574" s="2" t="d">
        <v>2023-10-04</v>
      </c>
    </row>
    <row r="1575" spans="1:8" x14ac:dyDescent="0.2">
      <c r="A1575" t="s">
        <v>1596</v>
      </c>
      <c r="B1575" s="16" t="s">
        <v>25</v>
      </c>
      <c r="C1575">
        <v>2</v>
      </c>
      <c r="D1575">
        <v>4</v>
      </c>
      <c r="E1575">
        <v>8</v>
      </c>
      <c r="G1575" t="s">
        <v>15</v>
      </c>
      <c r="H1575" s="2" t="d">
        <v>2023-05-20</v>
      </c>
    </row>
    <row r="1576" spans="1:8" x14ac:dyDescent="0.2">
      <c r="A1576" t="s">
        <v>1597</v>
      </c>
      <c r="B1576" s="16" t="s">
        <v>9</v>
      </c>
      <c r="C1576">
        <v>5</v>
      </c>
      <c r="D1576">
        <v>2</v>
      </c>
      <c r="E1576">
        <v>10</v>
      </c>
      <c r="G1576" t="s">
        <v>15</v>
      </c>
      <c r="H1576" s="2" t="d">
        <v>2023-09-09</v>
      </c>
    </row>
    <row r="1577" spans="1:8" x14ac:dyDescent="0.2">
      <c r="A1577" t="s">
        <v>1598</v>
      </c>
      <c r="B1577" s="16" t="s">
        <v>17</v>
      </c>
      <c r="C1577">
        <v>1</v>
      </c>
      <c r="D1577">
        <v>1</v>
      </c>
      <c r="E1577">
        <v>1</v>
      </c>
      <c r="F1577" t="s">
        <v>14</v>
      </c>
      <c r="G1577" t="s">
        <v>11</v>
      </c>
      <c r="H1577" s="2" t="d">
        <v>2023-10-26</v>
      </c>
    </row>
    <row r="1578" spans="1:8" x14ac:dyDescent="0.2">
      <c r="A1578" t="s">
        <v>1599</v>
      </c>
      <c r="B1578" s="16" t="s">
        <v>13</v>
      </c>
      <c r="C1578">
        <v>4</v>
      </c>
      <c r="D1578">
        <v>3</v>
      </c>
      <c r="E1578">
        <v>12</v>
      </c>
      <c r="F1578" t="s">
        <v>10</v>
      </c>
      <c r="G1578" t="s">
        <v>15</v>
      </c>
      <c r="H1578" s="2" t="d">
        <v>2023-10-23</v>
      </c>
    </row>
    <row r="1579" spans="1:8" x14ac:dyDescent="0.2">
      <c r="A1579" t="s">
        <v>1600</v>
      </c>
      <c r="B1579" s="16" t="s">
        <v>28</v>
      </c>
      <c r="C1579">
        <v>5</v>
      </c>
      <c r="D1579">
        <v>4</v>
      </c>
      <c r="E1579">
        <v>20</v>
      </c>
      <c r="F1579" t="s">
        <v>14</v>
      </c>
      <c r="G1579" t="s">
        <v>15</v>
      </c>
      <c r="H1579" s="2" t="d">
        <v>2023-09-12</v>
      </c>
    </row>
    <row r="1580" spans="1:8" x14ac:dyDescent="0.2">
      <c r="A1580" t="s">
        <v>1601</v>
      </c>
      <c r="B1580" s="16" t="s">
        <v>13</v>
      </c>
      <c r="C1580">
        <v>2</v>
      </c>
      <c r="D1580">
        <v>3</v>
      </c>
      <c r="E1580">
        <v>6</v>
      </c>
      <c r="F1580" t="s">
        <v>14</v>
      </c>
      <c r="G1580" t="s">
        <v>15</v>
      </c>
      <c r="H1580" s="2" t="d">
        <v>2023-02-28</v>
      </c>
    </row>
    <row r="1581" spans="1:8" x14ac:dyDescent="0.2">
      <c r="A1581" t="s">
        <v>1602</v>
      </c>
      <c r="B1581" s="16" t="s">
        <v>17</v>
      </c>
      <c r="C1581">
        <v>3</v>
      </c>
      <c r="D1581">
        <v>1</v>
      </c>
      <c r="H1581" s="2" t="d">
        <v>2023-10-21</v>
      </c>
    </row>
    <row r="1582" spans="1:8" x14ac:dyDescent="0.2">
      <c r="A1582" t="s">
        <v>1603</v>
      </c>
      <c r="B1582" s="16" t="s">
        <v>9</v>
      </c>
      <c r="C1582">
        <v>2</v>
      </c>
      <c r="D1582">
        <v>2</v>
      </c>
      <c r="E1582">
        <v>4</v>
      </c>
      <c r="F1582" t="s">
        <v>10</v>
      </c>
      <c r="G1582" t="s">
        <v>21</v>
      </c>
      <c r="H1582" s="2" t="d">
        <v>2023-10-02</v>
      </c>
    </row>
    <row r="1583" spans="1:8" x14ac:dyDescent="0.2">
      <c r="A1583" t="s">
        <v>1604</v>
      </c>
      <c r="B1583" s="16" t="s">
        <v>28</v>
      </c>
      <c r="C1583">
        <v>3</v>
      </c>
      <c r="D1583">
        <v>4</v>
      </c>
      <c r="E1583">
        <v>12</v>
      </c>
      <c r="F1583" t="s">
        <v>23</v>
      </c>
      <c r="H1583" s="2" t="d">
        <v>2023-06-16</v>
      </c>
    </row>
    <row r="1584" spans="1:8" x14ac:dyDescent="0.2">
      <c r="A1584" t="s">
        <v>1605</v>
      </c>
      <c r="B1584" s="16" t="s">
        <v>62</v>
      </c>
      <c r="C1584">
        <v>2</v>
      </c>
      <c r="F1584" t="s">
        <v>14</v>
      </c>
      <c r="G1584" t="s">
        <v>15</v>
      </c>
      <c r="H1584" s="2" t="d">
        <v>2023-06-19</v>
      </c>
    </row>
    <row r="1585" spans="1:8" x14ac:dyDescent="0.2">
      <c r="A1585" t="s">
        <v>1606</v>
      </c>
      <c r="B1585" s="16" t="s">
        <v>20</v>
      </c>
      <c r="C1585">
        <v>1</v>
      </c>
      <c r="D1585">
        <v>5</v>
      </c>
      <c r="E1585">
        <v>5</v>
      </c>
      <c r="G1585" t="s">
        <v>11</v>
      </c>
      <c r="H1585" s="2" t="d">
        <v>2023-12-06</v>
      </c>
    </row>
    <row r="1586" spans="1:8" x14ac:dyDescent="0.2">
      <c r="A1586" t="s">
        <v>1607</v>
      </c>
      <c r="B1586" s="16" t="s">
        <v>28</v>
      </c>
      <c r="C1586">
        <v>5</v>
      </c>
      <c r="D1586">
        <v>4</v>
      </c>
      <c r="E1586">
        <v>20</v>
      </c>
      <c r="F1586" t="s">
        <v>23</v>
      </c>
      <c r="G1586" t="s">
        <v>11</v>
      </c>
      <c r="H1586" s="2" t="d">
        <v>2023-10-24</v>
      </c>
    </row>
    <row r="1587" spans="1:8" x14ac:dyDescent="0.2">
      <c r="A1587" t="s">
        <v>1608</v>
      </c>
      <c r="B1587" s="16" t="s">
        <v>38</v>
      </c>
      <c r="C1587">
        <v>5</v>
      </c>
      <c r="D1587">
        <v>3</v>
      </c>
      <c r="E1587">
        <v>15</v>
      </c>
      <c r="F1587" t="s">
        <v>23</v>
      </c>
      <c r="G1587" t="s">
        <v>11</v>
      </c>
      <c r="H1587" s="2" t="d">
        <v>2023-09-01</v>
      </c>
    </row>
    <row r="1588" spans="1:8" x14ac:dyDescent="0.2">
      <c r="A1588" t="s">
        <v>1609</v>
      </c>
      <c r="C1588">
        <v>2</v>
      </c>
      <c r="D1588">
        <v>3</v>
      </c>
      <c r="E1588">
        <v>6</v>
      </c>
      <c r="F1588" t="s">
        <v>14</v>
      </c>
      <c r="G1588" t="s">
        <v>15</v>
      </c>
      <c r="H1588" s="2" t="d">
        <v>2023-01-24</v>
      </c>
    </row>
    <row r="1589" spans="1:8" x14ac:dyDescent="0.2">
      <c r="A1589" t="s">
        <v>1610</v>
      </c>
      <c r="B1589" s="16" t="s">
        <v>25</v>
      </c>
      <c r="C1589">
        <v>5</v>
      </c>
      <c r="D1589">
        <v>4</v>
      </c>
      <c r="E1589">
        <v>20</v>
      </c>
      <c r="F1589" t="s">
        <v>10</v>
      </c>
      <c r="G1589" t="s">
        <v>15</v>
      </c>
      <c r="H1589" s="2" t="d">
        <v>2023-09-14</v>
      </c>
    </row>
    <row r="1590" spans="1:8" x14ac:dyDescent="0.2">
      <c r="A1590" t="s">
        <v>1611</v>
      </c>
      <c r="B1590" s="16" t="s">
        <v>62</v>
      </c>
      <c r="C1590">
        <v>2</v>
      </c>
      <c r="D1590">
        <v>1.5</v>
      </c>
      <c r="E1590">
        <v>3</v>
      </c>
      <c r="F1590" t="s">
        <v>23</v>
      </c>
      <c r="G1590" t="s">
        <v>15</v>
      </c>
      <c r="H1590" s="2" t="d">
        <v>2023-02-26</v>
      </c>
    </row>
    <row r="1591" spans="1:8" x14ac:dyDescent="0.2">
      <c r="A1591" t="s">
        <v>1612</v>
      </c>
      <c r="B1591" s="16" t="s">
        <v>38</v>
      </c>
      <c r="C1591">
        <v>5</v>
      </c>
      <c r="D1591">
        <v>3</v>
      </c>
      <c r="E1591">
        <v>15</v>
      </c>
      <c r="F1591" t="s">
        <v>14</v>
      </c>
      <c r="G1591" t="s">
        <v>15</v>
      </c>
      <c r="H1591" s="2" t="d">
        <v>2023-11-19</v>
      </c>
    </row>
    <row r="1592" spans="1:8" x14ac:dyDescent="0.2">
      <c r="A1592" t="s">
        <v>1613</v>
      </c>
      <c r="B1592" s="16" t="s">
        <v>13</v>
      </c>
      <c r="C1592">
        <v>1</v>
      </c>
      <c r="D1592">
        <v>3</v>
      </c>
      <c r="E1592">
        <v>3</v>
      </c>
      <c r="F1592" t="s">
        <v>23</v>
      </c>
      <c r="G1592" t="s">
        <v>11</v>
      </c>
      <c r="H1592" s="2" t="d">
        <v>2023-08-17</v>
      </c>
    </row>
    <row r="1593" spans="1:8" x14ac:dyDescent="0.2">
      <c r="A1593" t="s">
        <v>1614</v>
      </c>
      <c r="B1593" s="16" t="s">
        <v>38</v>
      </c>
      <c r="C1593">
        <v>5</v>
      </c>
      <c r="D1593">
        <v>3</v>
      </c>
      <c r="E1593">
        <v>15</v>
      </c>
      <c r="F1593" t="s">
        <v>10</v>
      </c>
      <c r="G1593" t="s">
        <v>15</v>
      </c>
      <c r="H1593" s="2" t="d">
        <v>2023-10-05</v>
      </c>
    </row>
    <row r="1594" spans="1:8" x14ac:dyDescent="0.2">
      <c r="A1594" t="s">
        <v>1615</v>
      </c>
      <c r="B1594" s="16" t="s">
        <v>38</v>
      </c>
      <c r="C1594">
        <v>1</v>
      </c>
      <c r="D1594">
        <v>3</v>
      </c>
      <c r="E1594">
        <v>3</v>
      </c>
      <c r="F1594" t="s">
        <v>14</v>
      </c>
      <c r="G1594" t="s">
        <v>15</v>
      </c>
      <c r="H1594" s="2" t="d">
        <v>2023-12-29</v>
      </c>
    </row>
    <row r="1595" spans="1:8" x14ac:dyDescent="0.2">
      <c r="A1595" t="s">
        <v>1616</v>
      </c>
      <c r="B1595" s="16" t="s">
        <v>20</v>
      </c>
      <c r="C1595">
        <v>2</v>
      </c>
      <c r="D1595">
        <v>5</v>
      </c>
      <c r="E1595">
        <v>10</v>
      </c>
      <c r="F1595" t="s">
        <v>10</v>
      </c>
      <c r="H1595" s="2" t="d">
        <v>2023-05-25</v>
      </c>
    </row>
    <row r="1596" spans="1:8" x14ac:dyDescent="0.2">
      <c r="A1596" t="s">
        <v>1617</v>
      </c>
      <c r="B1596" s="16" t="s">
        <v>62</v>
      </c>
      <c r="C1596">
        <v>1</v>
      </c>
      <c r="D1596">
        <v>1.5</v>
      </c>
      <c r="E1596">
        <v>1.5</v>
      </c>
      <c r="F1596" t="s">
        <v>23</v>
      </c>
      <c r="G1596" t="s">
        <v>11</v>
      </c>
      <c r="H1596" s="2" t="d">
        <v>2023-09-15</v>
      </c>
    </row>
    <row r="1597" spans="1:8" x14ac:dyDescent="0.2">
      <c r="A1597" t="s">
        <v>1618</v>
      </c>
      <c r="B1597" s="16" t="s">
        <v>62</v>
      </c>
      <c r="C1597">
        <v>2</v>
      </c>
      <c r="D1597">
        <v>1.5</v>
      </c>
      <c r="E1597">
        <v>3</v>
      </c>
      <c r="F1597" t="s">
        <v>10</v>
      </c>
      <c r="G1597" t="s">
        <v>21</v>
      </c>
      <c r="H1597" s="2" t="d">
        <v>2023-09-01</v>
      </c>
    </row>
    <row r="1598" spans="1:8" x14ac:dyDescent="0.2">
      <c r="A1598" t="s">
        <v>1619</v>
      </c>
      <c r="B1598" s="16" t="s">
        <v>62</v>
      </c>
      <c r="C1598">
        <v>5</v>
      </c>
      <c r="D1598">
        <v>1.5</v>
      </c>
      <c r="E1598">
        <v>7.5</v>
      </c>
      <c r="F1598" t="s">
        <v>23</v>
      </c>
      <c r="G1598" t="s">
        <v>11</v>
      </c>
      <c r="H1598" s="2" t="d">
        <v>2023-01-15</v>
      </c>
    </row>
    <row r="1599" spans="1:8" x14ac:dyDescent="0.2">
      <c r="A1599" t="s">
        <v>1620</v>
      </c>
      <c r="B1599" s="16" t="s">
        <v>38</v>
      </c>
      <c r="C1599">
        <v>4</v>
      </c>
      <c r="D1599">
        <v>3</v>
      </c>
      <c r="E1599">
        <v>12</v>
      </c>
      <c r="G1599" t="s">
        <v>11</v>
      </c>
      <c r="H1599" s="2" t="d">
        <v>2023-09-26</v>
      </c>
    </row>
    <row r="1600" spans="1:8" x14ac:dyDescent="0.2">
      <c r="A1600" t="s">
        <v>1621</v>
      </c>
      <c r="B1600" s="16" t="s">
        <v>62</v>
      </c>
      <c r="C1600">
        <v>1</v>
      </c>
      <c r="D1600">
        <v>1.5</v>
      </c>
      <c r="E1600">
        <v>1.5</v>
      </c>
      <c r="F1600" t="s">
        <v>23</v>
      </c>
      <c r="G1600" t="s">
        <v>15</v>
      </c>
      <c r="H1600" s="2" t="d">
        <v>2023-08-22</v>
      </c>
    </row>
    <row r="1601" spans="1:8" x14ac:dyDescent="0.2">
      <c r="A1601" t="s">
        <v>1622</v>
      </c>
      <c r="B1601" s="16" t="s">
        <v>28</v>
      </c>
      <c r="C1601">
        <v>1</v>
      </c>
      <c r="D1601">
        <v>4</v>
      </c>
      <c r="E1601">
        <v>4</v>
      </c>
      <c r="F1601" t="s">
        <v>10</v>
      </c>
      <c r="G1601" t="s">
        <v>15</v>
      </c>
      <c r="H1601" s="2" t="d">
        <v>2023-08-29</v>
      </c>
    </row>
    <row r="1602" spans="1:8" x14ac:dyDescent="0.2">
      <c r="A1602" t="s">
        <v>1623</v>
      </c>
      <c r="B1602" s="16" t="s">
        <v>21</v>
      </c>
      <c r="C1602">
        <v>3</v>
      </c>
      <c r="D1602">
        <v>2</v>
      </c>
      <c r="E1602" t="s">
        <v>18</v>
      </c>
      <c r="F1602" t="s">
        <v>23</v>
      </c>
      <c r="G1602" t="s">
        <v>11</v>
      </c>
      <c r="H1602" s="2" t="d">
        <v>2023-09-08</v>
      </c>
    </row>
    <row r="1603" spans="1:8" x14ac:dyDescent="0.2">
      <c r="A1603" t="s">
        <v>1624</v>
      </c>
      <c r="B1603" s="16" t="s">
        <v>38</v>
      </c>
      <c r="C1603">
        <v>1</v>
      </c>
      <c r="D1603">
        <v>3</v>
      </c>
      <c r="E1603">
        <v>3</v>
      </c>
      <c r="F1603" t="s">
        <v>10</v>
      </c>
      <c r="G1603" t="s">
        <v>15</v>
      </c>
      <c r="H1603" s="2" t="d">
        <v>2023-11-05</v>
      </c>
    </row>
    <row r="1604" spans="1:8" x14ac:dyDescent="0.2">
      <c r="A1604" t="s">
        <v>1625</v>
      </c>
      <c r="B1604" s="16" t="s">
        <v>9</v>
      </c>
      <c r="C1604">
        <v>5</v>
      </c>
      <c r="D1604" t="s">
        <v>18</v>
      </c>
      <c r="E1604">
        <v>10</v>
      </c>
      <c r="F1604" t="s">
        <v>10</v>
      </c>
      <c r="G1604" t="s">
        <v>11</v>
      </c>
      <c r="H1604" s="2" t="d">
        <v>2023-05-26</v>
      </c>
    </row>
    <row r="1605" spans="1:8" x14ac:dyDescent="0.2">
      <c r="A1605" t="s">
        <v>1626</v>
      </c>
      <c r="B1605" s="16" t="s">
        <v>20</v>
      </c>
      <c r="C1605">
        <v>1</v>
      </c>
      <c r="D1605">
        <v>5</v>
      </c>
      <c r="E1605">
        <v>5</v>
      </c>
      <c r="F1605" t="s">
        <v>23</v>
      </c>
      <c r="H1605" s="2" t="d">
        <v>2023-08-24</v>
      </c>
    </row>
    <row r="1606" spans="1:8" x14ac:dyDescent="0.2">
      <c r="A1606" t="s">
        <v>1627</v>
      </c>
      <c r="B1606" s="16" t="s">
        <v>38</v>
      </c>
      <c r="C1606">
        <v>4</v>
      </c>
      <c r="D1606">
        <v>3</v>
      </c>
      <c r="E1606">
        <v>12</v>
      </c>
      <c r="F1606" t="s">
        <v>10</v>
      </c>
      <c r="H1606" s="2" t="d">
        <v>2023-12-27</v>
      </c>
    </row>
    <row r="1607" spans="1:8" x14ac:dyDescent="0.2">
      <c r="A1607" t="s">
        <v>1628</v>
      </c>
      <c r="B1607" s="16" t="s">
        <v>20</v>
      </c>
      <c r="C1607">
        <v>4</v>
      </c>
      <c r="D1607">
        <v>5</v>
      </c>
      <c r="E1607">
        <v>20</v>
      </c>
      <c r="G1607" t="s">
        <v>11</v>
      </c>
      <c r="H1607" s="2" t="d">
        <v>2023-08-20</v>
      </c>
    </row>
    <row r="1608" spans="1:8" x14ac:dyDescent="0.2">
      <c r="A1608" t="s">
        <v>1629</v>
      </c>
      <c r="B1608" s="16" t="s">
        <v>28</v>
      </c>
      <c r="C1608">
        <v>1</v>
      </c>
      <c r="D1608">
        <v>4</v>
      </c>
      <c r="E1608">
        <v>4</v>
      </c>
      <c r="H1608" s="2" t="d">
        <v>2023-01-05</v>
      </c>
    </row>
    <row r="1609" spans="1:8" x14ac:dyDescent="0.2">
      <c r="A1609" t="s">
        <v>1630</v>
      </c>
      <c r="B1609" s="16" t="s">
        <v>13</v>
      </c>
      <c r="C1609">
        <v>1</v>
      </c>
      <c r="D1609">
        <v>3</v>
      </c>
      <c r="E1609" t="s">
        <v>21</v>
      </c>
      <c r="F1609" t="s">
        <v>18</v>
      </c>
      <c r="G1609" t="s">
        <v>15</v>
      </c>
      <c r="H1609" s="2" t="d">
        <v>2023-12-29</v>
      </c>
    </row>
    <row r="1610" spans="1:8" x14ac:dyDescent="0.2">
      <c r="A1610" t="s">
        <v>1631</v>
      </c>
      <c r="B1610" s="16" t="s">
        <v>25</v>
      </c>
      <c r="C1610">
        <v>2</v>
      </c>
      <c r="D1610">
        <v>4</v>
      </c>
      <c r="E1610">
        <v>8</v>
      </c>
      <c r="F1610" t="s">
        <v>14</v>
      </c>
      <c r="H1610" s="2" t="d">
        <v>2023-12-02</v>
      </c>
    </row>
    <row r="1611" spans="1:8" x14ac:dyDescent="0.2">
      <c r="A1611" t="s">
        <v>1632</v>
      </c>
      <c r="B1611" s="16" t="s">
        <v>25</v>
      </c>
      <c r="C1611">
        <v>2</v>
      </c>
      <c r="D1611">
        <v>4</v>
      </c>
      <c r="E1611">
        <v>8</v>
      </c>
      <c r="F1611" t="s">
        <v>23</v>
      </c>
      <c r="H1611" s="2" t="d">
        <v>2023-10-07</v>
      </c>
    </row>
    <row r="1612" spans="1:8" x14ac:dyDescent="0.2">
      <c r="A1612" t="s">
        <v>1633</v>
      </c>
      <c r="B1612" s="16" t="s">
        <v>21</v>
      </c>
      <c r="C1612">
        <v>5</v>
      </c>
      <c r="D1612">
        <v>3</v>
      </c>
      <c r="E1612">
        <v>15</v>
      </c>
      <c r="H1612" s="2" t="d">
        <v>2023-02-10</v>
      </c>
    </row>
    <row r="1613" spans="1:8" x14ac:dyDescent="0.2">
      <c r="A1613" t="s">
        <v>1634</v>
      </c>
      <c r="B1613" s="16" t="s">
        <v>38</v>
      </c>
      <c r="C1613">
        <v>1</v>
      </c>
      <c r="D1613">
        <v>3</v>
      </c>
      <c r="E1613">
        <v>3</v>
      </c>
      <c r="H1613" s="2" t="d">
        <v>2023-01-06</v>
      </c>
    </row>
    <row r="1614" spans="1:8" x14ac:dyDescent="0.2">
      <c r="A1614" t="s">
        <v>1635</v>
      </c>
      <c r="B1614" s="16" t="s">
        <v>17</v>
      </c>
      <c r="C1614">
        <v>1</v>
      </c>
      <c r="D1614">
        <v>1</v>
      </c>
      <c r="E1614">
        <v>1</v>
      </c>
      <c r="F1614" t="s">
        <v>10</v>
      </c>
      <c r="G1614" t="s">
        <v>11</v>
      </c>
      <c r="H1614" s="2" t="d">
        <v>2023-07-07</v>
      </c>
    </row>
    <row r="1615" spans="1:8" x14ac:dyDescent="0.2">
      <c r="A1615" t="s">
        <v>1636</v>
      </c>
      <c r="B1615" s="16" t="s">
        <v>20</v>
      </c>
      <c r="C1615" t="s">
        <v>18</v>
      </c>
      <c r="D1615">
        <v>5</v>
      </c>
      <c r="E1615">
        <v>10</v>
      </c>
      <c r="F1615" t="s">
        <v>18</v>
      </c>
      <c r="H1615" s="2" t="d">
        <v>2023-05-19</v>
      </c>
    </row>
    <row r="1616" spans="1:8" x14ac:dyDescent="0.2">
      <c r="A1616" t="s">
        <v>1637</v>
      </c>
      <c r="B1616" s="16" t="s">
        <v>13</v>
      </c>
      <c r="C1616">
        <v>2</v>
      </c>
      <c r="D1616">
        <v>3</v>
      </c>
      <c r="E1616">
        <v>6</v>
      </c>
      <c r="F1616" t="s">
        <v>14</v>
      </c>
      <c r="G1616" t="s">
        <v>11</v>
      </c>
      <c r="H1616" s="2" t="d">
        <v>2023-09-21</v>
      </c>
    </row>
    <row r="1617" spans="1:8" x14ac:dyDescent="0.2">
      <c r="A1617" t="s">
        <v>1638</v>
      </c>
      <c r="B1617" s="16" t="s">
        <v>9</v>
      </c>
      <c r="C1617">
        <v>5</v>
      </c>
      <c r="D1617">
        <v>2</v>
      </c>
      <c r="E1617">
        <v>10</v>
      </c>
      <c r="F1617" t="s">
        <v>14</v>
      </c>
      <c r="G1617" t="s">
        <v>15</v>
      </c>
      <c r="H1617" s="2" t="d">
        <v>2023-01-20</v>
      </c>
    </row>
    <row r="1618" spans="1:8" x14ac:dyDescent="0.2">
      <c r="A1618" t="s">
        <v>1639</v>
      </c>
      <c r="B1618" s="16" t="s">
        <v>13</v>
      </c>
      <c r="C1618">
        <v>2</v>
      </c>
      <c r="D1618">
        <v>3</v>
      </c>
      <c r="E1618">
        <v>6</v>
      </c>
      <c r="F1618" t="s">
        <v>23</v>
      </c>
      <c r="G1618" t="s">
        <v>11</v>
      </c>
      <c r="H1618" s="2" t="d">
        <v>2023-02-08</v>
      </c>
    </row>
    <row r="1619" spans="1:8" x14ac:dyDescent="0.2">
      <c r="A1619" t="s">
        <v>1640</v>
      </c>
      <c r="B1619" s="16" t="s">
        <v>17</v>
      </c>
      <c r="C1619">
        <v>5</v>
      </c>
      <c r="D1619">
        <v>1</v>
      </c>
      <c r="E1619">
        <v>5</v>
      </c>
      <c r="F1619" t="s">
        <v>14</v>
      </c>
      <c r="H1619" s="2" t="d">
        <v>2023-09-23</v>
      </c>
    </row>
    <row r="1620" spans="1:8" x14ac:dyDescent="0.2">
      <c r="A1620" t="s">
        <v>1641</v>
      </c>
      <c r="B1620" s="16" t="s">
        <v>9</v>
      </c>
      <c r="C1620">
        <v>4</v>
      </c>
      <c r="D1620">
        <v>2</v>
      </c>
      <c r="E1620">
        <v>8</v>
      </c>
      <c r="F1620" t="s">
        <v>23</v>
      </c>
      <c r="G1620" t="s">
        <v>11</v>
      </c>
      <c r="H1620" s="2" t="d">
        <v>2023-02-03</v>
      </c>
    </row>
    <row r="1621" spans="1:8" x14ac:dyDescent="0.2">
      <c r="A1621" t="s">
        <v>1642</v>
      </c>
      <c r="B1621" s="16" t="s">
        <v>17</v>
      </c>
      <c r="C1621">
        <v>2</v>
      </c>
      <c r="D1621">
        <v>1</v>
      </c>
      <c r="E1621">
        <v>2</v>
      </c>
      <c r="F1621" t="s">
        <v>23</v>
      </c>
      <c r="H1621" s="2" t="d">
        <v>2023-04-20</v>
      </c>
    </row>
    <row r="1622" spans="1:8" x14ac:dyDescent="0.2">
      <c r="A1622" t="s">
        <v>1643</v>
      </c>
      <c r="B1622" s="16" t="s">
        <v>28</v>
      </c>
      <c r="C1622">
        <v>3</v>
      </c>
      <c r="D1622">
        <v>4</v>
      </c>
      <c r="E1622">
        <v>12</v>
      </c>
      <c r="G1622" t="s">
        <v>11</v>
      </c>
      <c r="H1622" s="2" t="d">
        <v>2023-01-29</v>
      </c>
    </row>
    <row r="1623" spans="1:8" x14ac:dyDescent="0.2">
      <c r="A1623" t="s">
        <v>1644</v>
      </c>
      <c r="B1623" s="16" t="s">
        <v>9</v>
      </c>
      <c r="C1623">
        <v>3</v>
      </c>
      <c r="D1623">
        <v>2</v>
      </c>
      <c r="E1623">
        <v>6</v>
      </c>
      <c r="G1623" t="s">
        <v>15</v>
      </c>
      <c r="H1623" s="2" t="d">
        <v>2023-12-04</v>
      </c>
    </row>
    <row r="1624" spans="1:8" x14ac:dyDescent="0.2">
      <c r="A1624" t="s">
        <v>1645</v>
      </c>
      <c r="B1624" s="16" t="s">
        <v>28</v>
      </c>
      <c r="C1624">
        <v>5</v>
      </c>
      <c r="D1624">
        <v>4</v>
      </c>
      <c r="E1624">
        <v>20</v>
      </c>
      <c r="G1624" t="s">
        <v>21</v>
      </c>
      <c r="H1624" s="2" t="d">
        <v>2023-10-11</v>
      </c>
    </row>
    <row r="1625" spans="1:8" x14ac:dyDescent="0.2">
      <c r="A1625" t="s">
        <v>1646</v>
      </c>
      <c r="B1625" s="16" t="s">
        <v>20</v>
      </c>
      <c r="C1625">
        <v>1</v>
      </c>
      <c r="D1625">
        <v>5</v>
      </c>
      <c r="E1625">
        <v>5</v>
      </c>
      <c r="F1625" t="s">
        <v>10</v>
      </c>
      <c r="G1625" t="s">
        <v>11</v>
      </c>
      <c r="H1625" s="2" t="d">
        <v>2023-05-17</v>
      </c>
    </row>
    <row r="1626" spans="1:8" x14ac:dyDescent="0.2">
      <c r="A1626" t="s">
        <v>1647</v>
      </c>
      <c r="B1626" s="16" t="s">
        <v>25</v>
      </c>
      <c r="C1626">
        <v>1</v>
      </c>
      <c r="D1626">
        <v>4</v>
      </c>
      <c r="E1626">
        <v>4</v>
      </c>
      <c r="F1626" t="s">
        <v>14</v>
      </c>
      <c r="G1626" t="s">
        <v>15</v>
      </c>
      <c r="H1626" s="2" t="d">
        <v>2023-03-17</v>
      </c>
    </row>
    <row r="1627" spans="1:8" x14ac:dyDescent="0.2">
      <c r="A1627" t="s">
        <v>1648</v>
      </c>
      <c r="B1627" s="16" t="s">
        <v>38</v>
      </c>
      <c r="C1627">
        <v>3</v>
      </c>
      <c r="D1627">
        <v>3</v>
      </c>
      <c r="E1627">
        <v>9</v>
      </c>
      <c r="G1627" t="s">
        <v>15</v>
      </c>
      <c r="H1627" s="2" t="d">
        <v>2023-12-21</v>
      </c>
    </row>
    <row r="1628" spans="1:8" x14ac:dyDescent="0.2">
      <c r="A1628" t="s">
        <v>1649</v>
      </c>
      <c r="B1628" s="16" t="s">
        <v>21</v>
      </c>
      <c r="C1628">
        <v>3</v>
      </c>
      <c r="D1628">
        <v>3</v>
      </c>
      <c r="E1628">
        <v>9</v>
      </c>
      <c r="G1628" t="s">
        <v>11</v>
      </c>
      <c r="H1628" s="2" t="d">
        <v>2023-09-14</v>
      </c>
    </row>
    <row r="1629" spans="1:8" x14ac:dyDescent="0.2">
      <c r="A1629" t="s">
        <v>1650</v>
      </c>
      <c r="B1629" s="16" t="s">
        <v>13</v>
      </c>
      <c r="C1629">
        <v>5</v>
      </c>
      <c r="D1629">
        <v>3</v>
      </c>
      <c r="E1629" t="s">
        <v>21</v>
      </c>
      <c r="F1629" t="s">
        <v>14</v>
      </c>
      <c r="G1629" t="s">
        <v>15</v>
      </c>
      <c r="H1629" s="2" t="d">
        <v>2023-06-10</v>
      </c>
    </row>
    <row r="1630" spans="1:8" x14ac:dyDescent="0.2">
      <c r="A1630" t="s">
        <v>1651</v>
      </c>
      <c r="B1630" s="16" t="s">
        <v>17</v>
      </c>
      <c r="C1630">
        <v>5</v>
      </c>
      <c r="D1630">
        <v>1</v>
      </c>
      <c r="E1630">
        <v>5</v>
      </c>
      <c r="F1630" t="s">
        <v>14</v>
      </c>
      <c r="G1630" t="s">
        <v>11</v>
      </c>
      <c r="H1630" s="2" t="d">
        <v>2023-03-04</v>
      </c>
    </row>
    <row r="1631" spans="1:8" x14ac:dyDescent="0.2">
      <c r="A1631" t="s">
        <v>1652</v>
      </c>
      <c r="B1631" s="16" t="s">
        <v>18</v>
      </c>
      <c r="C1631">
        <v>1</v>
      </c>
      <c r="D1631">
        <v>5</v>
      </c>
      <c r="E1631">
        <v>5</v>
      </c>
      <c r="F1631" t="s">
        <v>14</v>
      </c>
      <c r="G1631" t="s">
        <v>15</v>
      </c>
      <c r="H1631" s="2" t="d">
        <v>2023-03-07</v>
      </c>
    </row>
    <row r="1632" spans="1:8" x14ac:dyDescent="0.2">
      <c r="A1632" t="s">
        <v>1653</v>
      </c>
      <c r="B1632" s="16" t="s">
        <v>25</v>
      </c>
      <c r="C1632">
        <v>1</v>
      </c>
      <c r="D1632">
        <v>4</v>
      </c>
      <c r="E1632">
        <v>4</v>
      </c>
      <c r="H1632" s="2" t="d">
        <v>2023-11-30</v>
      </c>
    </row>
    <row r="1633" spans="1:8" x14ac:dyDescent="0.2">
      <c r="A1633" t="s">
        <v>1654</v>
      </c>
      <c r="B1633" s="16" t="s">
        <v>13</v>
      </c>
      <c r="C1633">
        <v>4</v>
      </c>
      <c r="D1633">
        <v>3</v>
      </c>
      <c r="E1633">
        <v>12</v>
      </c>
      <c r="F1633" t="s">
        <v>14</v>
      </c>
      <c r="G1633" t="s">
        <v>11</v>
      </c>
      <c r="H1633" s="2" t="d">
        <v>2023-05-28</v>
      </c>
    </row>
    <row r="1634" spans="1:8" x14ac:dyDescent="0.2">
      <c r="A1634" t="s">
        <v>1655</v>
      </c>
      <c r="C1634">
        <v>3</v>
      </c>
      <c r="D1634">
        <v>5</v>
      </c>
      <c r="E1634">
        <v>15</v>
      </c>
      <c r="F1634" t="s">
        <v>14</v>
      </c>
      <c r="G1634" t="s">
        <v>15</v>
      </c>
      <c r="H1634" s="2" t="d">
        <v>2023-06-13</v>
      </c>
    </row>
    <row r="1635" spans="1:8" x14ac:dyDescent="0.2">
      <c r="A1635" t="s">
        <v>1656</v>
      </c>
      <c r="B1635" s="16" t="s">
        <v>28</v>
      </c>
      <c r="C1635">
        <v>2</v>
      </c>
      <c r="D1635">
        <v>4</v>
      </c>
      <c r="E1635">
        <v>8</v>
      </c>
      <c r="F1635" t="s">
        <v>14</v>
      </c>
      <c r="G1635" t="s">
        <v>15</v>
      </c>
      <c r="H1635" s="2" t="d">
        <v>2023-08-26</v>
      </c>
    </row>
    <row r="1636" spans="1:8" x14ac:dyDescent="0.2">
      <c r="A1636" t="s">
        <v>1657</v>
      </c>
      <c r="B1636" s="16" t="s">
        <v>62</v>
      </c>
      <c r="C1636">
        <v>5</v>
      </c>
      <c r="D1636">
        <v>1.5</v>
      </c>
      <c r="E1636">
        <v>7.5</v>
      </c>
      <c r="F1636" t="s">
        <v>10</v>
      </c>
      <c r="G1636" t="s">
        <v>11</v>
      </c>
      <c r="H1636" s="2" t="d">
        <v>2023-11-12</v>
      </c>
    </row>
    <row r="1637" spans="1:8" x14ac:dyDescent="0.2">
      <c r="A1637" t="s">
        <v>1658</v>
      </c>
      <c r="B1637" s="16" t="s">
        <v>13</v>
      </c>
      <c r="C1637">
        <v>2</v>
      </c>
      <c r="D1637">
        <v>3</v>
      </c>
      <c r="E1637">
        <v>6</v>
      </c>
      <c r="F1637" t="s">
        <v>10</v>
      </c>
      <c r="H1637" s="2" t="d">
        <v>2023-12-21</v>
      </c>
    </row>
    <row r="1638" spans="1:8" x14ac:dyDescent="0.2">
      <c r="A1638" t="s">
        <v>1659</v>
      </c>
      <c r="B1638" s="16" t="s">
        <v>9</v>
      </c>
      <c r="C1638">
        <v>3</v>
      </c>
      <c r="D1638">
        <v>2</v>
      </c>
      <c r="E1638">
        <v>6</v>
      </c>
      <c r="F1638" t="s">
        <v>23</v>
      </c>
      <c r="H1638" s="2" t="d">
        <v>2023-06-17</v>
      </c>
    </row>
    <row r="1639" spans="1:8" x14ac:dyDescent="0.2">
      <c r="A1639" t="s">
        <v>1660</v>
      </c>
      <c r="B1639" s="16" t="s">
        <v>13</v>
      </c>
      <c r="C1639">
        <v>3</v>
      </c>
      <c r="D1639">
        <v>3</v>
      </c>
      <c r="E1639">
        <v>9</v>
      </c>
      <c r="H1639" s="2" t="d">
        <v>2023-08-16</v>
      </c>
    </row>
    <row r="1640" spans="1:8" x14ac:dyDescent="0.2">
      <c r="A1640" t="s">
        <v>1661</v>
      </c>
      <c r="B1640" s="16" t="s">
        <v>28</v>
      </c>
      <c r="C1640">
        <v>5</v>
      </c>
      <c r="D1640">
        <v>4</v>
      </c>
      <c r="E1640">
        <v>20</v>
      </c>
      <c r="F1640" t="s">
        <v>10</v>
      </c>
      <c r="G1640" t="s">
        <v>11</v>
      </c>
      <c r="H1640" s="2" t="d">
        <v>2023-09-12</v>
      </c>
    </row>
    <row r="1641" spans="1:8" x14ac:dyDescent="0.2">
      <c r="A1641" t="s">
        <v>1662</v>
      </c>
      <c r="B1641" s="16" t="s">
        <v>13</v>
      </c>
      <c r="C1641">
        <v>3</v>
      </c>
      <c r="D1641">
        <v>3</v>
      </c>
      <c r="E1641">
        <v>9</v>
      </c>
      <c r="F1641" t="s">
        <v>21</v>
      </c>
      <c r="G1641" t="s">
        <v>11</v>
      </c>
      <c r="H1641" s="2" t="d">
        <v>2023-11-21</v>
      </c>
    </row>
    <row r="1642" spans="1:8" x14ac:dyDescent="0.2">
      <c r="A1642" t="s">
        <v>1663</v>
      </c>
      <c r="C1642">
        <v>2</v>
      </c>
      <c r="D1642">
        <v>1.5</v>
      </c>
      <c r="E1642">
        <v>3</v>
      </c>
      <c r="F1642" t="s">
        <v>23</v>
      </c>
      <c r="H1642" s="2" t="d">
        <v>2023-12-30</v>
      </c>
    </row>
    <row r="1643" spans="1:8" x14ac:dyDescent="0.2">
      <c r="A1643" t="s">
        <v>1664</v>
      </c>
      <c r="B1643" s="16" t="s">
        <v>20</v>
      </c>
      <c r="C1643">
        <v>5</v>
      </c>
      <c r="D1643">
        <v>5</v>
      </c>
      <c r="E1643">
        <v>25</v>
      </c>
      <c r="F1643" t="s">
        <v>23</v>
      </c>
      <c r="H1643" s="2" t="d">
        <v>2023-05-31</v>
      </c>
    </row>
    <row r="1644" spans="1:8" x14ac:dyDescent="0.2">
      <c r="A1644" t="s">
        <v>1665</v>
      </c>
      <c r="B1644" s="16" t="s">
        <v>9</v>
      </c>
      <c r="C1644">
        <v>5</v>
      </c>
      <c r="D1644">
        <v>2</v>
      </c>
      <c r="E1644">
        <v>10</v>
      </c>
      <c r="F1644" t="s">
        <v>14</v>
      </c>
      <c r="G1644" t="s">
        <v>11</v>
      </c>
      <c r="H1644" s="2" t="d">
        <v>2023-01-19</v>
      </c>
    </row>
    <row r="1645" spans="1:8" x14ac:dyDescent="0.2">
      <c r="A1645" t="s">
        <v>1666</v>
      </c>
      <c r="B1645" s="16" t="s">
        <v>25</v>
      </c>
      <c r="C1645">
        <v>2</v>
      </c>
      <c r="D1645">
        <v>4</v>
      </c>
      <c r="E1645">
        <v>8</v>
      </c>
      <c r="F1645" t="s">
        <v>14</v>
      </c>
      <c r="H1645" s="2" t="d">
        <v>2023-11-05</v>
      </c>
    </row>
    <row r="1646" spans="1:8" x14ac:dyDescent="0.2">
      <c r="A1646" t="s">
        <v>1667</v>
      </c>
      <c r="B1646" s="16" t="s">
        <v>25</v>
      </c>
      <c r="C1646" t="s">
        <v>18</v>
      </c>
      <c r="D1646">
        <v>4</v>
      </c>
      <c r="E1646">
        <v>4</v>
      </c>
      <c r="F1646" t="s">
        <v>14</v>
      </c>
      <c r="H1646" s="2" t="d">
        <v>2023-09-17</v>
      </c>
    </row>
    <row r="1647" spans="1:8" x14ac:dyDescent="0.2">
      <c r="A1647" t="s">
        <v>1668</v>
      </c>
      <c r="B1647" s="16" t="s">
        <v>21</v>
      </c>
      <c r="C1647">
        <v>4</v>
      </c>
      <c r="D1647">
        <v>2</v>
      </c>
      <c r="E1647">
        <v>8</v>
      </c>
      <c r="G1647" t="s">
        <v>11</v>
      </c>
      <c r="H1647" s="2" t="d">
        <v>2023-11-21</v>
      </c>
    </row>
    <row r="1648" spans="1:8" x14ac:dyDescent="0.2">
      <c r="A1648" t="s">
        <v>1669</v>
      </c>
      <c r="B1648" s="16" t="s">
        <v>25</v>
      </c>
      <c r="C1648">
        <v>4</v>
      </c>
      <c r="D1648">
        <v>4</v>
      </c>
      <c r="E1648">
        <v>16</v>
      </c>
      <c r="G1648" t="s">
        <v>15</v>
      </c>
      <c r="H1648" s="2" t="d">
        <v>2023-05-06</v>
      </c>
    </row>
    <row r="1649" spans="1:8" x14ac:dyDescent="0.2">
      <c r="A1649" t="s">
        <v>1670</v>
      </c>
      <c r="B1649" s="16" t="s">
        <v>13</v>
      </c>
      <c r="C1649">
        <v>4</v>
      </c>
      <c r="D1649">
        <v>3</v>
      </c>
      <c r="E1649">
        <v>12</v>
      </c>
      <c r="F1649" t="s">
        <v>10</v>
      </c>
      <c r="H1649" s="2" t="d">
        <v>2023-05-04</v>
      </c>
    </row>
    <row r="1650" spans="1:8" x14ac:dyDescent="0.2">
      <c r="A1650" t="s">
        <v>1671</v>
      </c>
      <c r="B1650" s="16" t="s">
        <v>9</v>
      </c>
      <c r="C1650">
        <v>4</v>
      </c>
      <c r="D1650">
        <v>2</v>
      </c>
      <c r="E1650">
        <v>8</v>
      </c>
      <c r="H1650" s="2" t="d">
        <v>2023-01-30</v>
      </c>
    </row>
    <row r="1651" spans="1:8" x14ac:dyDescent="0.2">
      <c r="A1651" t="s">
        <v>1672</v>
      </c>
      <c r="B1651" s="16" t="s">
        <v>28</v>
      </c>
      <c r="C1651">
        <v>1</v>
      </c>
      <c r="D1651">
        <v>4</v>
      </c>
      <c r="E1651">
        <v>4</v>
      </c>
      <c r="F1651" t="s">
        <v>10</v>
      </c>
      <c r="G1651" t="s">
        <v>11</v>
      </c>
      <c r="H1651" s="2" t="d">
        <v>2023-04-08</v>
      </c>
    </row>
    <row r="1652" spans="1:8" x14ac:dyDescent="0.2">
      <c r="A1652" t="s">
        <v>1673</v>
      </c>
      <c r="B1652" s="16" t="s">
        <v>28</v>
      </c>
      <c r="C1652">
        <v>3</v>
      </c>
      <c r="D1652">
        <v>4</v>
      </c>
      <c r="E1652">
        <v>12</v>
      </c>
      <c r="F1652" t="s">
        <v>10</v>
      </c>
      <c r="G1652" t="s">
        <v>11</v>
      </c>
      <c r="H1652" s="2" t="d">
        <v>2023-11-21</v>
      </c>
    </row>
    <row r="1653" spans="1:8" x14ac:dyDescent="0.2">
      <c r="A1653" t="s">
        <v>1674</v>
      </c>
      <c r="B1653" s="16" t="s">
        <v>9</v>
      </c>
      <c r="C1653">
        <v>1</v>
      </c>
      <c r="D1653">
        <v>2</v>
      </c>
      <c r="E1653">
        <v>2</v>
      </c>
      <c r="F1653" t="s">
        <v>23</v>
      </c>
      <c r="G1653" t="s">
        <v>21</v>
      </c>
      <c r="H1653" s="2" t="d">
        <v>2023-08-23</v>
      </c>
    </row>
    <row r="1654" spans="1:8" x14ac:dyDescent="0.2">
      <c r="A1654" t="s">
        <v>1675</v>
      </c>
      <c r="B1654" s="16" t="s">
        <v>25</v>
      </c>
      <c r="C1654">
        <v>5</v>
      </c>
      <c r="D1654">
        <v>4</v>
      </c>
      <c r="E1654">
        <v>20</v>
      </c>
      <c r="F1654" t="s">
        <v>23</v>
      </c>
      <c r="G1654" t="s">
        <v>15</v>
      </c>
      <c r="H1654" s="2" t="d">
        <v>2023-03-15</v>
      </c>
    </row>
    <row r="1655" spans="1:8" x14ac:dyDescent="0.2">
      <c r="A1655" t="s">
        <v>1676</v>
      </c>
      <c r="B1655" s="16" t="s">
        <v>21</v>
      </c>
      <c r="C1655">
        <v>5</v>
      </c>
      <c r="D1655">
        <v>3</v>
      </c>
      <c r="E1655">
        <v>15</v>
      </c>
      <c r="G1655" t="s">
        <v>11</v>
      </c>
      <c r="H1655" s="2" t="d">
        <v>2023-11-12</v>
      </c>
    </row>
    <row r="1656" spans="1:8" x14ac:dyDescent="0.2">
      <c r="A1656" t="s">
        <v>1677</v>
      </c>
      <c r="B1656" s="16" t="s">
        <v>38</v>
      </c>
      <c r="C1656">
        <v>5</v>
      </c>
      <c r="D1656">
        <v>3</v>
      </c>
      <c r="E1656">
        <v>15</v>
      </c>
      <c r="F1656" t="s">
        <v>10</v>
      </c>
      <c r="G1656" t="s">
        <v>15</v>
      </c>
      <c r="H1656" s="2" t="d">
        <v>2023-11-04</v>
      </c>
    </row>
    <row r="1657" spans="1:8" x14ac:dyDescent="0.2">
      <c r="A1657" t="s">
        <v>1678</v>
      </c>
      <c r="B1657" s="16" t="s">
        <v>28</v>
      </c>
      <c r="C1657">
        <v>5</v>
      </c>
      <c r="D1657">
        <v>4</v>
      </c>
      <c r="E1657" t="s">
        <v>21</v>
      </c>
      <c r="F1657" t="s">
        <v>23</v>
      </c>
      <c r="G1657" t="s">
        <v>15</v>
      </c>
      <c r="H1657" s="2" t="d">
        <v>2023-09-30</v>
      </c>
    </row>
    <row r="1658" spans="1:8" x14ac:dyDescent="0.2">
      <c r="A1658" t="s">
        <v>1679</v>
      </c>
      <c r="B1658" s="16" t="s">
        <v>62</v>
      </c>
      <c r="C1658">
        <v>2</v>
      </c>
      <c r="D1658" t="s">
        <v>18</v>
      </c>
      <c r="E1658">
        <v>3</v>
      </c>
      <c r="F1658" t="s">
        <v>23</v>
      </c>
      <c r="G1658" t="s">
        <v>11</v>
      </c>
      <c r="H1658" s="2" t="d">
        <v>2023-11-22</v>
      </c>
    </row>
    <row r="1659" spans="1:8" x14ac:dyDescent="0.2">
      <c r="A1659" t="s">
        <v>1680</v>
      </c>
      <c r="B1659" s="16" t="s">
        <v>38</v>
      </c>
      <c r="C1659">
        <v>1</v>
      </c>
      <c r="D1659">
        <v>3</v>
      </c>
      <c r="E1659">
        <v>3</v>
      </c>
      <c r="F1659" t="s">
        <v>21</v>
      </c>
      <c r="H1659" s="2" t="d">
        <v>2023-01-25</v>
      </c>
    </row>
    <row r="1660" spans="1:8" x14ac:dyDescent="0.2">
      <c r="A1660" t="s">
        <v>1681</v>
      </c>
      <c r="B1660" s="16" t="s">
        <v>28</v>
      </c>
      <c r="C1660">
        <v>1</v>
      </c>
      <c r="D1660">
        <v>4</v>
      </c>
      <c r="E1660">
        <v>4</v>
      </c>
      <c r="F1660" t="s">
        <v>14</v>
      </c>
      <c r="H1660" s="2" t="d">
        <v>2023-03-19</v>
      </c>
    </row>
    <row r="1661" spans="1:8" x14ac:dyDescent="0.2">
      <c r="A1661" t="s">
        <v>1682</v>
      </c>
      <c r="B1661" s="16" t="s">
        <v>28</v>
      </c>
      <c r="C1661">
        <v>2</v>
      </c>
      <c r="D1661">
        <v>4</v>
      </c>
      <c r="E1661">
        <v>8</v>
      </c>
      <c r="F1661" t="s">
        <v>10</v>
      </c>
      <c r="H1661" s="2" t="d">
        <v>2023-01-22</v>
      </c>
    </row>
    <row r="1662" spans="1:8" x14ac:dyDescent="0.2">
      <c r="A1662" t="s">
        <v>1683</v>
      </c>
      <c r="C1662">
        <v>4</v>
      </c>
      <c r="D1662">
        <v>1</v>
      </c>
      <c r="E1662" t="s">
        <v>18</v>
      </c>
      <c r="F1662" t="s">
        <v>23</v>
      </c>
      <c r="G1662" t="s">
        <v>11</v>
      </c>
      <c r="H1662" s="2" t="d">
        <v>2023-01-22</v>
      </c>
    </row>
    <row r="1663" spans="1:8" x14ac:dyDescent="0.2">
      <c r="A1663" t="s">
        <v>1684</v>
      </c>
      <c r="B1663" s="16" t="s">
        <v>9</v>
      </c>
      <c r="C1663">
        <v>2</v>
      </c>
      <c r="D1663">
        <v>2</v>
      </c>
      <c r="E1663">
        <v>4</v>
      </c>
      <c r="F1663" t="s">
        <v>14</v>
      </c>
      <c r="G1663" t="s">
        <v>15</v>
      </c>
      <c r="H1663" s="2" t="d">
        <v>2023-03-24</v>
      </c>
    </row>
    <row r="1664" spans="1:8" x14ac:dyDescent="0.2">
      <c r="A1664" t="s">
        <v>1685</v>
      </c>
      <c r="B1664" s="16" t="s">
        <v>13</v>
      </c>
      <c r="C1664">
        <v>1</v>
      </c>
      <c r="D1664" t="s">
        <v>18</v>
      </c>
      <c r="E1664">
        <v>3</v>
      </c>
      <c r="F1664" t="s">
        <v>23</v>
      </c>
      <c r="H1664" s="2" t="d">
        <v>2023-02-08</v>
      </c>
    </row>
    <row r="1665" spans="1:8" x14ac:dyDescent="0.2">
      <c r="A1665" t="s">
        <v>1686</v>
      </c>
      <c r="B1665" s="16" t="s">
        <v>20</v>
      </c>
      <c r="C1665">
        <v>5</v>
      </c>
      <c r="D1665">
        <v>5</v>
      </c>
      <c r="E1665">
        <v>25</v>
      </c>
      <c r="F1665" t="s">
        <v>14</v>
      </c>
      <c r="G1665" t="s">
        <v>15</v>
      </c>
      <c r="H1665" s="2" t="d">
        <v>2023-04-17</v>
      </c>
    </row>
    <row r="1666" spans="1:8" x14ac:dyDescent="0.2">
      <c r="A1666" t="s">
        <v>1687</v>
      </c>
      <c r="B1666" s="16" t="s">
        <v>17</v>
      </c>
      <c r="C1666">
        <v>5</v>
      </c>
      <c r="D1666">
        <v>1</v>
      </c>
      <c r="E1666">
        <v>5</v>
      </c>
      <c r="F1666" t="s">
        <v>14</v>
      </c>
      <c r="G1666" t="s">
        <v>18</v>
      </c>
      <c r="H1666" s="2" t="d">
        <v>2023-05-02</v>
      </c>
    </row>
    <row r="1667" spans="1:8" x14ac:dyDescent="0.2">
      <c r="A1667" t="s">
        <v>1688</v>
      </c>
      <c r="B1667" s="16" t="s">
        <v>28</v>
      </c>
      <c r="C1667">
        <v>3</v>
      </c>
      <c r="D1667">
        <v>4</v>
      </c>
      <c r="E1667">
        <v>12</v>
      </c>
      <c r="F1667" t="s">
        <v>14</v>
      </c>
      <c r="G1667" t="s">
        <v>15</v>
      </c>
      <c r="H1667" s="2" t="d">
        <v>2023-01-08</v>
      </c>
    </row>
    <row r="1668" spans="1:8" x14ac:dyDescent="0.2">
      <c r="A1668" t="s">
        <v>1689</v>
      </c>
      <c r="B1668" s="16" t="s">
        <v>38</v>
      </c>
      <c r="C1668">
        <v>4</v>
      </c>
      <c r="D1668">
        <v>3</v>
      </c>
      <c r="E1668">
        <v>12</v>
      </c>
      <c r="G1668" t="s">
        <v>15</v>
      </c>
      <c r="H1668" s="2" t="d">
        <v>2023-03-11</v>
      </c>
    </row>
    <row r="1669" spans="1:8" x14ac:dyDescent="0.2">
      <c r="A1669" t="s">
        <v>1690</v>
      </c>
      <c r="C1669">
        <v>4</v>
      </c>
      <c r="D1669" t="s">
        <v>18</v>
      </c>
      <c r="E1669" t="s">
        <v>18</v>
      </c>
      <c r="F1669" t="s">
        <v>10</v>
      </c>
      <c r="H1669" s="2" t="d">
        <v>2023-02-09</v>
      </c>
    </row>
    <row r="1670" spans="1:8" x14ac:dyDescent="0.2">
      <c r="A1670" t="s">
        <v>1691</v>
      </c>
      <c r="B1670" s="16" t="s">
        <v>17</v>
      </c>
      <c r="C1670">
        <v>5</v>
      </c>
      <c r="D1670">
        <v>1</v>
      </c>
      <c r="E1670">
        <v>5</v>
      </c>
      <c r="F1670" t="s">
        <v>14</v>
      </c>
      <c r="G1670" t="s">
        <v>15</v>
      </c>
      <c r="H1670" s="2" t="d">
        <v>2023-02-27</v>
      </c>
    </row>
    <row r="1671" spans="1:8" x14ac:dyDescent="0.2">
      <c r="A1671" t="s">
        <v>1692</v>
      </c>
      <c r="B1671" s="16" t="s">
        <v>9</v>
      </c>
      <c r="C1671">
        <v>1</v>
      </c>
      <c r="D1671">
        <v>2</v>
      </c>
      <c r="E1671">
        <v>2</v>
      </c>
      <c r="F1671" t="s">
        <v>23</v>
      </c>
      <c r="H1671" s="2" t="d">
        <v>2023-01-23</v>
      </c>
    </row>
    <row r="1672" spans="1:8" x14ac:dyDescent="0.2">
      <c r="A1672" t="s">
        <v>1693</v>
      </c>
      <c r="B1672" s="16" t="s">
        <v>38</v>
      </c>
      <c r="D1672">
        <v>3</v>
      </c>
      <c r="E1672">
        <v>12</v>
      </c>
      <c r="H1672" s="2" t="d">
        <v>2023-04-26</v>
      </c>
    </row>
    <row r="1673" spans="1:8" x14ac:dyDescent="0.2">
      <c r="A1673" t="s">
        <v>1694</v>
      </c>
      <c r="B1673" s="16" t="s">
        <v>17</v>
      </c>
      <c r="C1673">
        <v>4</v>
      </c>
      <c r="D1673">
        <v>1</v>
      </c>
      <c r="E1673">
        <v>4</v>
      </c>
      <c r="F1673" t="s">
        <v>14</v>
      </c>
      <c r="G1673" t="s">
        <v>15</v>
      </c>
      <c r="H1673" s="2" t="d">
        <v>2023-11-07</v>
      </c>
    </row>
    <row r="1674" spans="1:8" x14ac:dyDescent="0.2">
      <c r="A1674" t="s">
        <v>1695</v>
      </c>
      <c r="B1674" s="16" t="s">
        <v>28</v>
      </c>
      <c r="D1674">
        <v>4</v>
      </c>
      <c r="E1674">
        <v>20</v>
      </c>
      <c r="F1674" t="s">
        <v>10</v>
      </c>
      <c r="H1674" s="2" t="d">
        <v>2023-02-27</v>
      </c>
    </row>
    <row r="1675" spans="1:8" x14ac:dyDescent="0.2">
      <c r="A1675" t="s">
        <v>1696</v>
      </c>
      <c r="B1675" s="16" t="s">
        <v>25</v>
      </c>
      <c r="C1675">
        <v>5</v>
      </c>
      <c r="D1675">
        <v>4</v>
      </c>
      <c r="E1675">
        <v>20</v>
      </c>
      <c r="F1675" t="s">
        <v>10</v>
      </c>
      <c r="G1675" t="s">
        <v>11</v>
      </c>
      <c r="H1675" s="2" t="d">
        <v>2023-09-06</v>
      </c>
    </row>
    <row r="1676" spans="1:8" x14ac:dyDescent="0.2">
      <c r="A1676" t="s">
        <v>1697</v>
      </c>
      <c r="B1676" s="16" t="s">
        <v>9</v>
      </c>
      <c r="C1676">
        <v>3</v>
      </c>
      <c r="D1676">
        <v>2</v>
      </c>
      <c r="E1676">
        <v>6</v>
      </c>
      <c r="F1676" t="s">
        <v>23</v>
      </c>
      <c r="G1676" t="s">
        <v>11</v>
      </c>
      <c r="H1676" s="2" t="d">
        <v>2023-01-03</v>
      </c>
    </row>
    <row r="1677" spans="1:8" x14ac:dyDescent="0.2">
      <c r="A1677" t="s">
        <v>1698</v>
      </c>
      <c r="B1677" s="16" t="s">
        <v>18</v>
      </c>
      <c r="C1677">
        <v>2</v>
      </c>
      <c r="D1677">
        <v>1.5</v>
      </c>
      <c r="E1677">
        <v>3</v>
      </c>
      <c r="F1677" t="s">
        <v>14</v>
      </c>
      <c r="G1677" t="s">
        <v>21</v>
      </c>
      <c r="H1677" s="2" t="d">
        <v>2023-05-04</v>
      </c>
    </row>
    <row r="1678" spans="1:8" x14ac:dyDescent="0.2">
      <c r="A1678" t="s">
        <v>1699</v>
      </c>
      <c r="B1678" s="16" t="s">
        <v>17</v>
      </c>
      <c r="C1678">
        <v>1</v>
      </c>
      <c r="D1678">
        <v>1</v>
      </c>
      <c r="E1678">
        <v>1</v>
      </c>
      <c r="F1678" t="s">
        <v>10</v>
      </c>
      <c r="H1678" s="2" t="d">
        <v>2023-07-29</v>
      </c>
    </row>
    <row r="1679" spans="1:8" x14ac:dyDescent="0.2">
      <c r="A1679" t="s">
        <v>1700</v>
      </c>
      <c r="B1679" s="16" t="s">
        <v>62</v>
      </c>
      <c r="C1679">
        <v>1</v>
      </c>
      <c r="D1679">
        <v>1.5</v>
      </c>
      <c r="E1679">
        <v>1.5</v>
      </c>
      <c r="F1679" t="s">
        <v>23</v>
      </c>
      <c r="G1679" t="s">
        <v>15</v>
      </c>
      <c r="H1679" s="2" t="d">
        <v>2023-05-24</v>
      </c>
    </row>
    <row r="1680" spans="1:8" x14ac:dyDescent="0.2">
      <c r="A1680" t="s">
        <v>1701</v>
      </c>
      <c r="B1680" s="16" t="s">
        <v>38</v>
      </c>
      <c r="C1680">
        <v>2</v>
      </c>
      <c r="D1680">
        <v>3</v>
      </c>
      <c r="E1680">
        <v>6</v>
      </c>
      <c r="F1680" t="s">
        <v>23</v>
      </c>
      <c r="H1680" s="2" t="d">
        <v>2023-04-14</v>
      </c>
    </row>
    <row r="1681" spans="1:8" x14ac:dyDescent="0.2">
      <c r="A1681" t="s">
        <v>1702</v>
      </c>
      <c r="B1681" s="16" t="s">
        <v>17</v>
      </c>
      <c r="C1681">
        <v>2</v>
      </c>
      <c r="D1681" t="s">
        <v>21</v>
      </c>
      <c r="E1681">
        <v>2</v>
      </c>
      <c r="F1681" t="s">
        <v>14</v>
      </c>
      <c r="G1681" t="s">
        <v>15</v>
      </c>
      <c r="H1681" s="2" t="d">
        <v>2023-06-05</v>
      </c>
    </row>
    <row r="1682" spans="1:8" x14ac:dyDescent="0.2">
      <c r="A1682" t="s">
        <v>1703</v>
      </c>
      <c r="B1682" s="16" t="s">
        <v>9</v>
      </c>
      <c r="C1682">
        <v>3</v>
      </c>
      <c r="D1682">
        <v>2</v>
      </c>
      <c r="E1682">
        <v>6</v>
      </c>
      <c r="G1682" t="s">
        <v>15</v>
      </c>
      <c r="H1682" s="2" t="d">
        <v>2023-07-17</v>
      </c>
    </row>
    <row r="1683" spans="1:8" x14ac:dyDescent="0.2">
      <c r="A1683" t="s">
        <v>1704</v>
      </c>
      <c r="B1683" s="16" t="s">
        <v>62</v>
      </c>
      <c r="C1683">
        <v>2</v>
      </c>
      <c r="D1683">
        <v>1.5</v>
      </c>
      <c r="E1683">
        <v>3</v>
      </c>
      <c r="H1683" s="2" t="d">
        <v>2023-03-23</v>
      </c>
    </row>
    <row r="1684" spans="1:8" x14ac:dyDescent="0.2">
      <c r="A1684" t="s">
        <v>1705</v>
      </c>
      <c r="B1684" s="16" t="s">
        <v>38</v>
      </c>
      <c r="C1684">
        <v>1</v>
      </c>
      <c r="D1684">
        <v>3</v>
      </c>
      <c r="E1684">
        <v>3</v>
      </c>
      <c r="H1684" s="2" t="d">
        <v>2023-05-25</v>
      </c>
    </row>
    <row r="1685" spans="1:8" x14ac:dyDescent="0.2">
      <c r="A1685" t="s">
        <v>1706</v>
      </c>
      <c r="B1685" s="16" t="s">
        <v>38</v>
      </c>
      <c r="C1685">
        <v>5</v>
      </c>
      <c r="D1685">
        <v>3</v>
      </c>
      <c r="E1685">
        <v>15</v>
      </c>
      <c r="F1685" t="s">
        <v>23</v>
      </c>
      <c r="G1685" t="s">
        <v>11</v>
      </c>
      <c r="H1685" s="2" t="d">
        <v>2023-01-01</v>
      </c>
    </row>
    <row r="1686" spans="1:8" x14ac:dyDescent="0.2">
      <c r="A1686" t="s">
        <v>1707</v>
      </c>
      <c r="B1686" s="16" t="s">
        <v>13</v>
      </c>
      <c r="C1686">
        <v>2</v>
      </c>
      <c r="D1686">
        <v>3</v>
      </c>
      <c r="E1686">
        <v>6</v>
      </c>
      <c r="F1686" t="s">
        <v>23</v>
      </c>
      <c r="G1686" t="s">
        <v>18</v>
      </c>
      <c r="H1686" s="2" t="d">
        <v>2023-06-12</v>
      </c>
    </row>
    <row r="1687" spans="1:8" x14ac:dyDescent="0.2">
      <c r="A1687" t="s">
        <v>1708</v>
      </c>
      <c r="B1687" s="16" t="s">
        <v>9</v>
      </c>
      <c r="C1687">
        <v>5</v>
      </c>
      <c r="D1687">
        <v>2</v>
      </c>
      <c r="G1687" t="s">
        <v>11</v>
      </c>
      <c r="H1687" s="2" t="d">
        <v>2023-03-06</v>
      </c>
    </row>
    <row r="1688" spans="1:8" x14ac:dyDescent="0.2">
      <c r="A1688" t="s">
        <v>1709</v>
      </c>
      <c r="B1688" s="16" t="s">
        <v>9</v>
      </c>
      <c r="C1688">
        <v>3</v>
      </c>
      <c r="D1688">
        <v>2</v>
      </c>
      <c r="E1688">
        <v>6</v>
      </c>
      <c r="G1688" t="s">
        <v>15</v>
      </c>
      <c r="H1688" s="2" t="d">
        <v>2023-02-01</v>
      </c>
    </row>
    <row r="1689" spans="1:8" x14ac:dyDescent="0.2">
      <c r="A1689" t="s">
        <v>1710</v>
      </c>
      <c r="B1689" s="16" t="s">
        <v>17</v>
      </c>
      <c r="C1689">
        <v>5</v>
      </c>
      <c r="D1689">
        <v>1</v>
      </c>
      <c r="E1689">
        <v>5</v>
      </c>
      <c r="H1689" s="2" t="d">
        <v>2023-01-20</v>
      </c>
    </row>
    <row r="1690" spans="1:8" x14ac:dyDescent="0.2">
      <c r="A1690" t="s">
        <v>1711</v>
      </c>
      <c r="B1690" s="16" t="s">
        <v>28</v>
      </c>
      <c r="C1690">
        <v>1</v>
      </c>
      <c r="D1690">
        <v>4</v>
      </c>
      <c r="E1690">
        <v>4</v>
      </c>
      <c r="H1690" s="2" t="d">
        <v>2023-07-12</v>
      </c>
    </row>
    <row r="1691" spans="1:8" x14ac:dyDescent="0.2">
      <c r="A1691" t="s">
        <v>1712</v>
      </c>
      <c r="B1691" s="16" t="s">
        <v>20</v>
      </c>
      <c r="C1691">
        <v>2</v>
      </c>
      <c r="D1691">
        <v>5</v>
      </c>
      <c r="E1691">
        <v>10</v>
      </c>
      <c r="F1691" t="s">
        <v>10</v>
      </c>
      <c r="G1691" t="s">
        <v>11</v>
      </c>
      <c r="H1691" s="2" t="d">
        <v>2023-03-31</v>
      </c>
    </row>
    <row r="1692" spans="1:8" x14ac:dyDescent="0.2">
      <c r="A1692" t="s">
        <v>1713</v>
      </c>
      <c r="B1692" s="16" t="s">
        <v>17</v>
      </c>
      <c r="C1692">
        <v>2</v>
      </c>
      <c r="D1692">
        <v>1</v>
      </c>
      <c r="E1692">
        <v>2</v>
      </c>
      <c r="F1692" t="s">
        <v>23</v>
      </c>
      <c r="G1692" t="s">
        <v>11</v>
      </c>
      <c r="H1692" s="2" t="d">
        <v>2023-05-31</v>
      </c>
    </row>
    <row r="1693" spans="1:8" x14ac:dyDescent="0.2">
      <c r="A1693" t="s">
        <v>1714</v>
      </c>
      <c r="B1693" s="16" t="s">
        <v>18</v>
      </c>
      <c r="C1693">
        <v>4</v>
      </c>
      <c r="D1693" t="s">
        <v>18</v>
      </c>
      <c r="E1693">
        <v>6</v>
      </c>
      <c r="H1693" s="2" t="d">
        <v>2023-07-06</v>
      </c>
    </row>
    <row r="1694" spans="1:8" x14ac:dyDescent="0.2">
      <c r="A1694" t="s">
        <v>1715</v>
      </c>
      <c r="B1694" s="16" t="s">
        <v>62</v>
      </c>
      <c r="C1694">
        <v>1</v>
      </c>
      <c r="D1694">
        <v>1.5</v>
      </c>
      <c r="E1694">
        <v>1.5</v>
      </c>
      <c r="F1694" t="s">
        <v>23</v>
      </c>
      <c r="H1694" s="2" t="d">
        <v>2023-09-10</v>
      </c>
    </row>
    <row r="1695" spans="1:8" x14ac:dyDescent="0.2">
      <c r="A1695" t="s">
        <v>1716</v>
      </c>
      <c r="B1695" s="16" t="s">
        <v>20</v>
      </c>
      <c r="C1695">
        <v>4</v>
      </c>
      <c r="D1695">
        <v>5</v>
      </c>
      <c r="F1695" t="s">
        <v>10</v>
      </c>
      <c r="H1695" s="2" t="d">
        <v>2023-08-26</v>
      </c>
    </row>
    <row r="1696" spans="1:8" x14ac:dyDescent="0.2">
      <c r="A1696" t="s">
        <v>1717</v>
      </c>
      <c r="B1696" s="16" t="s">
        <v>9</v>
      </c>
      <c r="C1696">
        <v>2</v>
      </c>
      <c r="E1696">
        <v>4</v>
      </c>
      <c r="F1696" t="s">
        <v>10</v>
      </c>
      <c r="H1696" s="2" t="d">
        <v>2023-08-19</v>
      </c>
    </row>
    <row r="1697" spans="1:8" x14ac:dyDescent="0.2">
      <c r="A1697" t="s">
        <v>1718</v>
      </c>
      <c r="C1697">
        <v>2</v>
      </c>
      <c r="D1697">
        <v>4</v>
      </c>
      <c r="E1697">
        <v>8</v>
      </c>
      <c r="F1697" t="s">
        <v>14</v>
      </c>
      <c r="G1697" t="s">
        <v>15</v>
      </c>
      <c r="H1697" s="2" t="d">
        <v>2023-08-27</v>
      </c>
    </row>
    <row r="1698" spans="1:8" x14ac:dyDescent="0.2">
      <c r="A1698" t="s">
        <v>1719</v>
      </c>
      <c r="B1698" s="16" t="s">
        <v>13</v>
      </c>
      <c r="C1698">
        <v>2</v>
      </c>
      <c r="D1698">
        <v>3</v>
      </c>
      <c r="E1698">
        <v>6</v>
      </c>
      <c r="F1698" t="s">
        <v>23</v>
      </c>
      <c r="G1698" t="s">
        <v>15</v>
      </c>
      <c r="H1698" s="2" t="d">
        <v>2023-02-11</v>
      </c>
    </row>
    <row r="1699" spans="1:8" x14ac:dyDescent="0.2">
      <c r="A1699" t="s">
        <v>1720</v>
      </c>
      <c r="B1699" s="16" t="s">
        <v>18</v>
      </c>
      <c r="C1699">
        <v>3</v>
      </c>
      <c r="D1699">
        <v>1.5</v>
      </c>
      <c r="E1699">
        <v>4.5</v>
      </c>
      <c r="F1699" t="s">
        <v>14</v>
      </c>
      <c r="H1699" s="2" t="d">
        <v>2023-05-22</v>
      </c>
    </row>
    <row r="1700" spans="1:8" x14ac:dyDescent="0.2">
      <c r="A1700" t="s">
        <v>1721</v>
      </c>
      <c r="B1700" s="16" t="s">
        <v>62</v>
      </c>
      <c r="C1700">
        <v>5</v>
      </c>
      <c r="D1700">
        <v>1.5</v>
      </c>
      <c r="E1700">
        <v>7.5</v>
      </c>
      <c r="G1700" t="s">
        <v>15</v>
      </c>
      <c r="H1700" s="2" t="d">
        <v>2023-01-25</v>
      </c>
    </row>
    <row r="1701" spans="1:8" x14ac:dyDescent="0.2">
      <c r="A1701" t="s">
        <v>1722</v>
      </c>
      <c r="B1701" s="16" t="s">
        <v>38</v>
      </c>
      <c r="C1701">
        <v>1</v>
      </c>
      <c r="D1701">
        <v>3</v>
      </c>
      <c r="E1701">
        <v>3</v>
      </c>
      <c r="F1701" t="s">
        <v>14</v>
      </c>
      <c r="G1701" t="s">
        <v>15</v>
      </c>
      <c r="H1701" s="2" t="d">
        <v>2023-01-10</v>
      </c>
    </row>
    <row r="1702" spans="1:8" x14ac:dyDescent="0.2">
      <c r="A1702" t="s">
        <v>1723</v>
      </c>
      <c r="B1702" s="16" t="s">
        <v>17</v>
      </c>
      <c r="C1702">
        <v>1</v>
      </c>
      <c r="D1702">
        <v>1</v>
      </c>
      <c r="E1702">
        <v>1</v>
      </c>
      <c r="F1702" t="s">
        <v>10</v>
      </c>
      <c r="H1702" s="2" t="d">
        <v>2023-11-15</v>
      </c>
    </row>
    <row r="1703" spans="1:8" x14ac:dyDescent="0.2">
      <c r="A1703" t="s">
        <v>1724</v>
      </c>
      <c r="C1703">
        <v>2</v>
      </c>
      <c r="D1703">
        <v>4</v>
      </c>
      <c r="E1703">
        <v>8</v>
      </c>
      <c r="F1703" t="s">
        <v>23</v>
      </c>
      <c r="G1703" t="s">
        <v>11</v>
      </c>
      <c r="H1703" s="2" t="d">
        <v>2023-02-19</v>
      </c>
    </row>
    <row r="1704" spans="1:8" x14ac:dyDescent="0.2">
      <c r="A1704" t="s">
        <v>1725</v>
      </c>
      <c r="B1704" s="16" t="s">
        <v>25</v>
      </c>
      <c r="C1704">
        <v>5</v>
      </c>
      <c r="D1704">
        <v>4</v>
      </c>
      <c r="E1704">
        <v>20</v>
      </c>
      <c r="F1704" t="s">
        <v>23</v>
      </c>
      <c r="G1704" t="s">
        <v>11</v>
      </c>
      <c r="H1704" s="2" t="d">
        <v>2023-03-17</v>
      </c>
    </row>
    <row r="1705" spans="1:8" x14ac:dyDescent="0.2">
      <c r="A1705" t="s">
        <v>1726</v>
      </c>
      <c r="B1705" s="16" t="s">
        <v>17</v>
      </c>
      <c r="C1705">
        <v>4</v>
      </c>
      <c r="D1705">
        <v>1</v>
      </c>
      <c r="E1705">
        <v>4</v>
      </c>
      <c r="F1705" t="s">
        <v>14</v>
      </c>
      <c r="G1705" t="s">
        <v>11</v>
      </c>
      <c r="H1705" s="2" t="d">
        <v>2023-06-08</v>
      </c>
    </row>
    <row r="1706" spans="1:8" x14ac:dyDescent="0.2">
      <c r="A1706" t="s">
        <v>1727</v>
      </c>
      <c r="B1706" s="16" t="s">
        <v>20</v>
      </c>
      <c r="C1706">
        <v>5</v>
      </c>
      <c r="D1706">
        <v>5</v>
      </c>
      <c r="E1706" t="s">
        <v>18</v>
      </c>
      <c r="F1706" t="s">
        <v>14</v>
      </c>
      <c r="G1706" t="s">
        <v>15</v>
      </c>
      <c r="H1706" s="2" t="d">
        <v>2023-12-10</v>
      </c>
    </row>
    <row r="1707" spans="1:8" x14ac:dyDescent="0.2">
      <c r="A1707" t="s">
        <v>1728</v>
      </c>
      <c r="B1707" s="16" t="s">
        <v>17</v>
      </c>
      <c r="C1707">
        <v>5</v>
      </c>
      <c r="D1707">
        <v>1</v>
      </c>
      <c r="E1707">
        <v>5</v>
      </c>
      <c r="F1707" t="s">
        <v>14</v>
      </c>
      <c r="G1707" t="s">
        <v>15</v>
      </c>
      <c r="H1707" s="2" t="d">
        <v>2023-03-18</v>
      </c>
    </row>
    <row r="1708" spans="1:8" x14ac:dyDescent="0.2">
      <c r="A1708" t="s">
        <v>1729</v>
      </c>
      <c r="B1708" s="16" t="s">
        <v>20</v>
      </c>
      <c r="C1708">
        <v>1</v>
      </c>
      <c r="D1708">
        <v>5</v>
      </c>
      <c r="E1708">
        <v>5</v>
      </c>
      <c r="F1708" t="s">
        <v>10</v>
      </c>
      <c r="H1708" s="2" t="d">
        <v>2023-11-15</v>
      </c>
    </row>
    <row r="1709" spans="1:8" x14ac:dyDescent="0.2">
      <c r="A1709" t="s">
        <v>1730</v>
      </c>
      <c r="B1709" s="16" t="s">
        <v>20</v>
      </c>
      <c r="C1709">
        <v>4</v>
      </c>
      <c r="D1709">
        <v>5</v>
      </c>
      <c r="E1709">
        <v>20</v>
      </c>
      <c r="F1709" t="s">
        <v>10</v>
      </c>
      <c r="H1709" s="2" t="d">
        <v>2023-02-23</v>
      </c>
    </row>
    <row r="1710" spans="1:8" x14ac:dyDescent="0.2">
      <c r="A1710" t="s">
        <v>1731</v>
      </c>
      <c r="B1710" s="16" t="s">
        <v>18</v>
      </c>
      <c r="C1710">
        <v>3</v>
      </c>
      <c r="D1710">
        <v>3</v>
      </c>
      <c r="E1710">
        <v>9</v>
      </c>
      <c r="F1710" t="s">
        <v>23</v>
      </c>
      <c r="G1710" t="s">
        <v>11</v>
      </c>
      <c r="H1710" s="2" t="d">
        <v>2023-03-05</v>
      </c>
    </row>
    <row r="1711" spans="1:8" x14ac:dyDescent="0.2">
      <c r="A1711" t="s">
        <v>1732</v>
      </c>
      <c r="B1711" s="16" t="s">
        <v>17</v>
      </c>
      <c r="C1711">
        <v>2</v>
      </c>
      <c r="D1711">
        <v>1</v>
      </c>
      <c r="E1711">
        <v>2</v>
      </c>
      <c r="H1711" s="2" t="d">
        <v>2023-10-17</v>
      </c>
    </row>
    <row r="1712" spans="1:8" x14ac:dyDescent="0.2">
      <c r="A1712" t="s">
        <v>1733</v>
      </c>
      <c r="B1712" s="16" t="s">
        <v>9</v>
      </c>
      <c r="C1712">
        <v>1</v>
      </c>
      <c r="D1712">
        <v>2</v>
      </c>
      <c r="E1712">
        <v>2</v>
      </c>
      <c r="F1712" t="s">
        <v>10</v>
      </c>
      <c r="G1712" t="s">
        <v>11</v>
      </c>
      <c r="H1712" s="2" t="d">
        <v>2023-02-10</v>
      </c>
    </row>
    <row r="1713" spans="1:8" x14ac:dyDescent="0.2">
      <c r="A1713" t="s">
        <v>1734</v>
      </c>
      <c r="B1713" s="16" t="s">
        <v>28</v>
      </c>
      <c r="C1713">
        <v>5</v>
      </c>
      <c r="D1713">
        <v>4</v>
      </c>
      <c r="E1713">
        <v>20</v>
      </c>
      <c r="F1713" t="s">
        <v>14</v>
      </c>
      <c r="G1713" t="s">
        <v>15</v>
      </c>
      <c r="H1713" s="2" t="d">
        <v>2023-01-01</v>
      </c>
    </row>
    <row r="1714" spans="1:8" x14ac:dyDescent="0.2">
      <c r="A1714" t="s">
        <v>1735</v>
      </c>
      <c r="B1714" s="16" t="s">
        <v>13</v>
      </c>
      <c r="C1714">
        <v>4</v>
      </c>
      <c r="D1714">
        <v>3</v>
      </c>
      <c r="E1714">
        <v>12</v>
      </c>
      <c r="F1714" t="s">
        <v>14</v>
      </c>
      <c r="G1714" t="s">
        <v>15</v>
      </c>
      <c r="H1714" s="2" t="d">
        <v>2023-07-17</v>
      </c>
    </row>
    <row r="1715" spans="1:8" x14ac:dyDescent="0.2">
      <c r="A1715" t="s">
        <v>1736</v>
      </c>
      <c r="C1715">
        <v>4</v>
      </c>
      <c r="D1715">
        <v>2</v>
      </c>
      <c r="E1715">
        <v>8</v>
      </c>
      <c r="F1715" t="s">
        <v>14</v>
      </c>
      <c r="G1715" t="s">
        <v>11</v>
      </c>
      <c r="H1715" s="2" t="d">
        <v>2023-03-30</v>
      </c>
    </row>
    <row r="1716" spans="1:8" x14ac:dyDescent="0.2">
      <c r="A1716" t="s">
        <v>1737</v>
      </c>
      <c r="B1716" s="16" t="s">
        <v>28</v>
      </c>
      <c r="C1716">
        <v>1</v>
      </c>
      <c r="D1716">
        <v>4</v>
      </c>
      <c r="E1716">
        <v>4</v>
      </c>
      <c r="F1716" t="s">
        <v>14</v>
      </c>
      <c r="G1716" t="s">
        <v>21</v>
      </c>
      <c r="H1716" s="2" t="d">
        <v>2023-06-19</v>
      </c>
    </row>
    <row r="1717" spans="1:8" x14ac:dyDescent="0.2">
      <c r="A1717" t="s">
        <v>1738</v>
      </c>
      <c r="B1717" s="16" t="s">
        <v>17</v>
      </c>
      <c r="C1717">
        <v>2</v>
      </c>
      <c r="D1717">
        <v>1</v>
      </c>
      <c r="E1717">
        <v>2</v>
      </c>
      <c r="F1717" t="s">
        <v>23</v>
      </c>
      <c r="G1717" t="s">
        <v>11</v>
      </c>
      <c r="H1717" s="2" t="d">
        <v>2023-09-20</v>
      </c>
    </row>
    <row r="1718" spans="1:8" x14ac:dyDescent="0.2">
      <c r="A1718" t="s">
        <v>1739</v>
      </c>
      <c r="B1718" s="16" t="s">
        <v>62</v>
      </c>
      <c r="C1718" t="s">
        <v>21</v>
      </c>
      <c r="D1718">
        <v>1.5</v>
      </c>
      <c r="E1718">
        <v>3</v>
      </c>
      <c r="F1718" t="s">
        <v>23</v>
      </c>
      <c r="G1718" t="s">
        <v>15</v>
      </c>
      <c r="H1718" s="2" t="d">
        <v>2023-02-21</v>
      </c>
    </row>
    <row r="1719" spans="1:8" x14ac:dyDescent="0.2">
      <c r="A1719" t="s">
        <v>1740</v>
      </c>
      <c r="B1719" s="16" t="s">
        <v>25</v>
      </c>
      <c r="C1719">
        <v>3</v>
      </c>
      <c r="D1719">
        <v>4</v>
      </c>
      <c r="E1719">
        <v>12</v>
      </c>
      <c r="F1719" t="s">
        <v>10</v>
      </c>
      <c r="G1719" t="s">
        <v>15</v>
      </c>
      <c r="H1719" s="2" t="d">
        <v>2023-10-04</v>
      </c>
    </row>
    <row r="1720" spans="1:8" x14ac:dyDescent="0.2">
      <c r="A1720" t="s">
        <v>1741</v>
      </c>
      <c r="B1720" s="16" t="s">
        <v>13</v>
      </c>
      <c r="C1720">
        <v>5</v>
      </c>
      <c r="D1720">
        <v>3</v>
      </c>
      <c r="E1720">
        <v>15</v>
      </c>
      <c r="F1720" t="s">
        <v>14</v>
      </c>
      <c r="H1720" s="2" t="d">
        <v>2023-09-19</v>
      </c>
    </row>
    <row r="1721" spans="1:8" x14ac:dyDescent="0.2">
      <c r="A1721" t="s">
        <v>1742</v>
      </c>
      <c r="B1721" s="16" t="s">
        <v>20</v>
      </c>
      <c r="C1721">
        <v>5</v>
      </c>
      <c r="D1721">
        <v>5</v>
      </c>
      <c r="E1721">
        <v>25</v>
      </c>
      <c r="F1721" t="s">
        <v>10</v>
      </c>
      <c r="G1721" t="s">
        <v>15</v>
      </c>
      <c r="H1721" s="2" t="d">
        <v>2023-12-08</v>
      </c>
    </row>
    <row r="1722" spans="1:8" x14ac:dyDescent="0.2">
      <c r="A1722" t="s">
        <v>1743</v>
      </c>
      <c r="B1722" s="16" t="s">
        <v>25</v>
      </c>
      <c r="C1722">
        <v>3</v>
      </c>
      <c r="D1722">
        <v>4</v>
      </c>
      <c r="E1722">
        <v>12</v>
      </c>
      <c r="F1722" t="s">
        <v>23</v>
      </c>
      <c r="G1722" t="s">
        <v>15</v>
      </c>
      <c r="H1722" s="2" t="d">
        <v>2023-09-11</v>
      </c>
    </row>
    <row r="1723" spans="1:8" x14ac:dyDescent="0.2">
      <c r="A1723" t="s">
        <v>1744</v>
      </c>
      <c r="B1723" s="16" t="s">
        <v>25</v>
      </c>
      <c r="C1723">
        <v>1</v>
      </c>
      <c r="D1723">
        <v>4</v>
      </c>
      <c r="E1723">
        <v>4</v>
      </c>
      <c r="G1723" t="s">
        <v>15</v>
      </c>
      <c r="H1723" s="2" t="d">
        <v>2023-05-02</v>
      </c>
    </row>
    <row r="1724" spans="1:8" x14ac:dyDescent="0.2">
      <c r="A1724" t="s">
        <v>1745</v>
      </c>
      <c r="B1724" s="16" t="s">
        <v>25</v>
      </c>
      <c r="C1724">
        <v>4</v>
      </c>
      <c r="D1724">
        <v>4</v>
      </c>
      <c r="F1724" t="s">
        <v>10</v>
      </c>
      <c r="H1724" s="2" t="d">
        <v>2023-02-10</v>
      </c>
    </row>
    <row r="1725" spans="1:8" x14ac:dyDescent="0.2">
      <c r="A1725" t="s">
        <v>1746</v>
      </c>
      <c r="B1725" s="16" t="s">
        <v>13</v>
      </c>
      <c r="C1725">
        <v>5</v>
      </c>
      <c r="D1725">
        <v>3</v>
      </c>
      <c r="E1725">
        <v>15</v>
      </c>
      <c r="F1725" t="s">
        <v>23</v>
      </c>
      <c r="G1725" t="s">
        <v>15</v>
      </c>
      <c r="H1725" s="2" t="d">
        <v>2023-04-20</v>
      </c>
    </row>
    <row r="1726" spans="1:8" x14ac:dyDescent="0.2">
      <c r="A1726" t="s">
        <v>1747</v>
      </c>
      <c r="B1726" s="16" t="s">
        <v>13</v>
      </c>
      <c r="C1726">
        <v>5</v>
      </c>
      <c r="D1726">
        <v>3</v>
      </c>
      <c r="E1726">
        <v>15</v>
      </c>
      <c r="F1726" t="s">
        <v>14</v>
      </c>
      <c r="H1726" s="2" t="d">
        <v>2023-07-05</v>
      </c>
    </row>
    <row r="1727" spans="1:8" x14ac:dyDescent="0.2">
      <c r="A1727" t="s">
        <v>1748</v>
      </c>
      <c r="B1727" s="16" t="s">
        <v>38</v>
      </c>
      <c r="C1727">
        <v>3</v>
      </c>
      <c r="D1727">
        <v>3</v>
      </c>
      <c r="E1727">
        <v>9</v>
      </c>
      <c r="F1727" t="s">
        <v>10</v>
      </c>
      <c r="H1727" s="2" t="d">
        <v>2023-07-31</v>
      </c>
    </row>
    <row r="1728" spans="1:8" x14ac:dyDescent="0.2">
      <c r="A1728" t="s">
        <v>1749</v>
      </c>
      <c r="B1728" s="16" t="s">
        <v>13</v>
      </c>
      <c r="D1728">
        <v>3</v>
      </c>
      <c r="E1728">
        <v>9</v>
      </c>
      <c r="F1728" t="s">
        <v>14</v>
      </c>
      <c r="G1728" t="s">
        <v>18</v>
      </c>
      <c r="H1728" s="2" t="d">
        <v>2023-12-03</v>
      </c>
    </row>
    <row r="1729" spans="1:8" x14ac:dyDescent="0.2">
      <c r="A1729" t="s">
        <v>1750</v>
      </c>
      <c r="B1729" s="16" t="s">
        <v>28</v>
      </c>
      <c r="C1729">
        <v>1</v>
      </c>
      <c r="D1729">
        <v>4</v>
      </c>
      <c r="E1729">
        <v>4</v>
      </c>
      <c r="F1729" t="s">
        <v>10</v>
      </c>
      <c r="H1729" s="2" t="d">
        <v>2023-05-20</v>
      </c>
    </row>
    <row r="1730" spans="1:8" x14ac:dyDescent="0.2">
      <c r="A1730" t="s">
        <v>1751</v>
      </c>
      <c r="B1730" s="16" t="s">
        <v>25</v>
      </c>
      <c r="C1730">
        <v>5</v>
      </c>
      <c r="D1730">
        <v>4</v>
      </c>
      <c r="E1730">
        <v>20</v>
      </c>
      <c r="F1730" t="s">
        <v>10</v>
      </c>
      <c r="G1730" t="s">
        <v>11</v>
      </c>
      <c r="H1730" s="2" t="d">
        <v>2023-04-04</v>
      </c>
    </row>
    <row r="1731" spans="1:8" x14ac:dyDescent="0.2">
      <c r="A1731" t="s">
        <v>1752</v>
      </c>
      <c r="B1731" s="16" t="s">
        <v>9</v>
      </c>
      <c r="C1731">
        <v>3</v>
      </c>
      <c r="D1731">
        <v>2</v>
      </c>
      <c r="E1731">
        <v>6</v>
      </c>
      <c r="H1731" s="2" t="d">
        <v>2023-05-14</v>
      </c>
    </row>
    <row r="1732" spans="1:8" x14ac:dyDescent="0.2">
      <c r="A1732" t="s">
        <v>1753</v>
      </c>
      <c r="B1732" s="16" t="s">
        <v>25</v>
      </c>
      <c r="C1732">
        <v>3</v>
      </c>
      <c r="D1732">
        <v>4</v>
      </c>
      <c r="E1732">
        <v>12</v>
      </c>
      <c r="F1732" t="s">
        <v>14</v>
      </c>
      <c r="G1732" t="s">
        <v>15</v>
      </c>
      <c r="H1732" s="2" t="d">
        <v>2023-05-21</v>
      </c>
    </row>
    <row r="1733" spans="1:8" x14ac:dyDescent="0.2">
      <c r="A1733" t="s">
        <v>1754</v>
      </c>
      <c r="B1733" s="16" t="s">
        <v>62</v>
      </c>
      <c r="C1733">
        <v>2</v>
      </c>
      <c r="D1733">
        <v>1.5</v>
      </c>
      <c r="E1733">
        <v>3</v>
      </c>
      <c r="F1733" t="s">
        <v>10</v>
      </c>
      <c r="G1733" t="s">
        <v>11</v>
      </c>
      <c r="H1733" s="2" t="d">
        <v>2023-09-10</v>
      </c>
    </row>
    <row r="1734" spans="1:8" x14ac:dyDescent="0.2">
      <c r="A1734" t="s">
        <v>1755</v>
      </c>
      <c r="B1734" s="16" t="s">
        <v>28</v>
      </c>
      <c r="C1734">
        <v>5</v>
      </c>
      <c r="D1734">
        <v>4</v>
      </c>
      <c r="E1734">
        <v>20</v>
      </c>
      <c r="F1734" t="s">
        <v>14</v>
      </c>
      <c r="G1734" t="s">
        <v>15</v>
      </c>
      <c r="H1734" s="2" t="d">
        <v>2023-09-30</v>
      </c>
    </row>
    <row r="1735" spans="1:8" x14ac:dyDescent="0.2">
      <c r="A1735" t="s">
        <v>1756</v>
      </c>
      <c r="B1735" s="16" t="s">
        <v>13</v>
      </c>
      <c r="C1735">
        <v>1</v>
      </c>
      <c r="D1735">
        <v>3</v>
      </c>
      <c r="E1735">
        <v>3</v>
      </c>
      <c r="F1735" t="s">
        <v>14</v>
      </c>
      <c r="H1735" s="2" t="d">
        <v>2023-12-29</v>
      </c>
    </row>
    <row r="1736" spans="1:8" x14ac:dyDescent="0.2">
      <c r="A1736" t="s">
        <v>1757</v>
      </c>
      <c r="B1736" s="16" t="s">
        <v>38</v>
      </c>
      <c r="C1736">
        <v>3</v>
      </c>
      <c r="D1736">
        <v>3</v>
      </c>
      <c r="E1736">
        <v>9</v>
      </c>
      <c r="G1736" t="s">
        <v>15</v>
      </c>
      <c r="H1736" s="2" t="d">
        <v>2023-07-20</v>
      </c>
    </row>
    <row r="1737" spans="1:8" x14ac:dyDescent="0.2">
      <c r="A1737" t="s">
        <v>1758</v>
      </c>
      <c r="B1737" s="16" t="s">
        <v>62</v>
      </c>
      <c r="C1737">
        <v>5</v>
      </c>
      <c r="D1737">
        <v>1.5</v>
      </c>
      <c r="E1737">
        <v>7.5</v>
      </c>
      <c r="F1737" t="s">
        <v>23</v>
      </c>
      <c r="G1737" t="s">
        <v>15</v>
      </c>
      <c r="H1737" s="2" t="d">
        <v>2023-01-28</v>
      </c>
    </row>
    <row r="1738" spans="1:8" x14ac:dyDescent="0.2">
      <c r="A1738" t="s">
        <v>1759</v>
      </c>
      <c r="B1738" s="16" t="s">
        <v>9</v>
      </c>
      <c r="C1738">
        <v>3</v>
      </c>
      <c r="E1738">
        <v>6</v>
      </c>
      <c r="G1738" t="s">
        <v>15</v>
      </c>
      <c r="H1738" s="2" t="d">
        <v>2023-04-19</v>
      </c>
    </row>
    <row r="1739" spans="1:8" x14ac:dyDescent="0.2">
      <c r="A1739" t="s">
        <v>1760</v>
      </c>
      <c r="B1739" s="16" t="s">
        <v>28</v>
      </c>
      <c r="C1739">
        <v>4</v>
      </c>
      <c r="D1739">
        <v>4</v>
      </c>
      <c r="E1739">
        <v>16</v>
      </c>
      <c r="F1739" t="s">
        <v>14</v>
      </c>
      <c r="G1739" t="s">
        <v>11</v>
      </c>
      <c r="H1739" s="2" t="d">
        <v>2023-05-02</v>
      </c>
    </row>
    <row r="1740" spans="1:8" x14ac:dyDescent="0.2">
      <c r="A1740" t="s">
        <v>1761</v>
      </c>
      <c r="B1740" s="16" t="s">
        <v>18</v>
      </c>
      <c r="C1740">
        <v>4</v>
      </c>
      <c r="D1740">
        <v>1.5</v>
      </c>
      <c r="E1740">
        <v>6</v>
      </c>
      <c r="F1740" t="s">
        <v>10</v>
      </c>
      <c r="G1740" t="s">
        <v>11</v>
      </c>
      <c r="H1740" s="2" t="d">
        <v>2023-08-20</v>
      </c>
    </row>
    <row r="1741" spans="1:8" x14ac:dyDescent="0.2">
      <c r="A1741" t="s">
        <v>1762</v>
      </c>
      <c r="B1741" s="16" t="s">
        <v>38</v>
      </c>
      <c r="C1741">
        <v>4</v>
      </c>
      <c r="D1741">
        <v>3</v>
      </c>
      <c r="E1741">
        <v>12</v>
      </c>
      <c r="G1741" t="s">
        <v>15</v>
      </c>
      <c r="H1741" s="2" t="d">
        <v>2023-02-14</v>
      </c>
    </row>
    <row r="1742" spans="1:8" x14ac:dyDescent="0.2">
      <c r="A1742" t="s">
        <v>1763</v>
      </c>
      <c r="B1742" s="16" t="s">
        <v>20</v>
      </c>
      <c r="C1742">
        <v>4</v>
      </c>
      <c r="D1742">
        <v>5</v>
      </c>
      <c r="E1742">
        <v>20</v>
      </c>
      <c r="F1742" t="s">
        <v>23</v>
      </c>
      <c r="H1742" s="2" t="d">
        <v>2023-04-06</v>
      </c>
    </row>
    <row r="1743" spans="1:8" x14ac:dyDescent="0.2">
      <c r="A1743" t="s">
        <v>1764</v>
      </c>
      <c r="B1743" s="16" t="s">
        <v>9</v>
      </c>
      <c r="C1743">
        <v>3</v>
      </c>
      <c r="D1743">
        <v>2</v>
      </c>
      <c r="E1743">
        <v>6</v>
      </c>
      <c r="F1743" t="s">
        <v>14</v>
      </c>
      <c r="G1743" t="s">
        <v>11</v>
      </c>
      <c r="H1743" s="2" t="d">
        <v>2023-03-03</v>
      </c>
    </row>
    <row r="1744" spans="1:8" x14ac:dyDescent="0.2">
      <c r="A1744" t="s">
        <v>1765</v>
      </c>
      <c r="B1744" s="16" t="s">
        <v>38</v>
      </c>
      <c r="C1744">
        <v>2</v>
      </c>
      <c r="D1744">
        <v>3</v>
      </c>
      <c r="E1744">
        <v>6</v>
      </c>
      <c r="F1744" t="s">
        <v>10</v>
      </c>
      <c r="G1744" t="s">
        <v>11</v>
      </c>
      <c r="H1744" s="2" t="d">
        <v>2023-06-30</v>
      </c>
    </row>
    <row r="1745" spans="1:8" x14ac:dyDescent="0.2">
      <c r="A1745" t="s">
        <v>1766</v>
      </c>
      <c r="B1745" s="16" t="s">
        <v>62</v>
      </c>
      <c r="C1745">
        <v>4</v>
      </c>
      <c r="D1745">
        <v>1.5</v>
      </c>
      <c r="E1745">
        <v>6</v>
      </c>
      <c r="F1745" t="s">
        <v>23</v>
      </c>
      <c r="G1745" t="s">
        <v>15</v>
      </c>
      <c r="H1745" s="2" t="d">
        <v>2023-12-03</v>
      </c>
    </row>
    <row r="1746" spans="1:8" x14ac:dyDescent="0.2">
      <c r="A1746" t="s">
        <v>1767</v>
      </c>
      <c r="B1746" s="16" t="s">
        <v>13</v>
      </c>
      <c r="C1746">
        <v>4</v>
      </c>
      <c r="D1746">
        <v>3</v>
      </c>
      <c r="E1746">
        <v>12</v>
      </c>
      <c r="F1746" t="s">
        <v>23</v>
      </c>
      <c r="G1746" t="s">
        <v>15</v>
      </c>
      <c r="H1746" s="2" t="d">
        <v>2023-09-10</v>
      </c>
    </row>
    <row r="1747" spans="1:8" x14ac:dyDescent="0.2">
      <c r="A1747" t="s">
        <v>1768</v>
      </c>
      <c r="B1747" s="16" t="s">
        <v>20</v>
      </c>
      <c r="C1747">
        <v>3</v>
      </c>
      <c r="D1747">
        <v>5</v>
      </c>
      <c r="E1747">
        <v>15</v>
      </c>
      <c r="F1747" t="s">
        <v>18</v>
      </c>
      <c r="G1747" t="s">
        <v>11</v>
      </c>
      <c r="H1747" s="2" t="d">
        <v>2023-10-10</v>
      </c>
    </row>
    <row r="1748" spans="1:8" x14ac:dyDescent="0.2">
      <c r="A1748" t="s">
        <v>1769</v>
      </c>
      <c r="B1748" s="16" t="s">
        <v>20</v>
      </c>
      <c r="C1748">
        <v>4</v>
      </c>
      <c r="D1748">
        <v>5</v>
      </c>
      <c r="E1748">
        <v>20</v>
      </c>
      <c r="G1748" t="s">
        <v>15</v>
      </c>
      <c r="H1748" s="2" t="d">
        <v>2023-11-07</v>
      </c>
    </row>
    <row r="1749" spans="1:8" x14ac:dyDescent="0.2">
      <c r="A1749" t="s">
        <v>1770</v>
      </c>
      <c r="B1749" s="16" t="s">
        <v>21</v>
      </c>
      <c r="C1749" t="s">
        <v>18</v>
      </c>
      <c r="D1749">
        <v>5</v>
      </c>
      <c r="E1749">
        <v>10</v>
      </c>
      <c r="F1749" t="s">
        <v>14</v>
      </c>
      <c r="H1749" s="2" t="d">
        <v>2023-11-12</v>
      </c>
    </row>
    <row r="1750" spans="1:8" x14ac:dyDescent="0.2">
      <c r="A1750" t="s">
        <v>1771</v>
      </c>
      <c r="B1750" s="16" t="s">
        <v>13</v>
      </c>
      <c r="C1750">
        <v>5</v>
      </c>
      <c r="D1750">
        <v>3</v>
      </c>
      <c r="E1750">
        <v>15</v>
      </c>
      <c r="F1750" t="s">
        <v>14</v>
      </c>
      <c r="G1750" t="s">
        <v>11</v>
      </c>
      <c r="H1750" s="2" t="d">
        <v>2023-06-09</v>
      </c>
    </row>
    <row r="1751" spans="1:8" x14ac:dyDescent="0.2">
      <c r="A1751" t="s">
        <v>1772</v>
      </c>
      <c r="B1751" s="16" t="s">
        <v>20</v>
      </c>
      <c r="C1751">
        <v>5</v>
      </c>
      <c r="D1751">
        <v>5</v>
      </c>
      <c r="E1751">
        <v>25</v>
      </c>
      <c r="F1751" t="s">
        <v>23</v>
      </c>
      <c r="G1751" t="s">
        <v>18</v>
      </c>
      <c r="H1751" s="2" t="d">
        <v>2023-03-12</v>
      </c>
    </row>
    <row r="1752" spans="1:8" x14ac:dyDescent="0.2">
      <c r="A1752" t="s">
        <v>1773</v>
      </c>
      <c r="B1752" s="16" t="s">
        <v>17</v>
      </c>
      <c r="C1752">
        <v>4</v>
      </c>
      <c r="D1752">
        <v>1</v>
      </c>
      <c r="E1752">
        <v>4</v>
      </c>
      <c r="F1752" t="s">
        <v>10</v>
      </c>
      <c r="G1752" t="s">
        <v>11</v>
      </c>
      <c r="H1752" s="2" t="d">
        <v>2023-12-25</v>
      </c>
    </row>
    <row r="1753" spans="1:8" x14ac:dyDescent="0.2">
      <c r="A1753" t="s">
        <v>1774</v>
      </c>
      <c r="B1753" s="16" t="s">
        <v>62</v>
      </c>
      <c r="C1753">
        <v>1</v>
      </c>
      <c r="D1753">
        <v>1.5</v>
      </c>
      <c r="E1753">
        <v>1.5</v>
      </c>
      <c r="F1753" t="s">
        <v>14</v>
      </c>
      <c r="H1753" s="2" t="d">
        <v>2023-12-28</v>
      </c>
    </row>
    <row r="1754" spans="1:8" x14ac:dyDescent="0.2">
      <c r="A1754" t="s">
        <v>1775</v>
      </c>
      <c r="B1754" s="16" t="s">
        <v>38</v>
      </c>
      <c r="C1754">
        <v>5</v>
      </c>
      <c r="D1754">
        <v>3</v>
      </c>
      <c r="E1754">
        <v>15</v>
      </c>
      <c r="F1754" t="s">
        <v>23</v>
      </c>
      <c r="G1754" t="s">
        <v>18</v>
      </c>
      <c r="H1754" s="2" t="d">
        <v>2023-02-06</v>
      </c>
    </row>
    <row r="1755" spans="1:8" x14ac:dyDescent="0.2">
      <c r="A1755" t="s">
        <v>1776</v>
      </c>
      <c r="B1755" s="16" t="s">
        <v>9</v>
      </c>
      <c r="C1755">
        <v>5</v>
      </c>
      <c r="D1755">
        <v>2</v>
      </c>
      <c r="E1755">
        <v>10</v>
      </c>
      <c r="F1755" t="s">
        <v>14</v>
      </c>
      <c r="G1755" t="s">
        <v>11</v>
      </c>
      <c r="H1755" s="2" t="d">
        <v>2023-06-05</v>
      </c>
    </row>
    <row r="1756" spans="1:8" x14ac:dyDescent="0.2">
      <c r="A1756" t="s">
        <v>1777</v>
      </c>
      <c r="B1756" s="16" t="s">
        <v>62</v>
      </c>
      <c r="C1756">
        <v>1</v>
      </c>
      <c r="D1756">
        <v>1.5</v>
      </c>
      <c r="E1756">
        <v>1.5</v>
      </c>
      <c r="F1756" t="s">
        <v>23</v>
      </c>
      <c r="G1756" t="s">
        <v>11</v>
      </c>
      <c r="H1756" s="2" t="d">
        <v>2023-04-14</v>
      </c>
    </row>
    <row r="1757" spans="1:8" x14ac:dyDescent="0.2">
      <c r="A1757" t="s">
        <v>1778</v>
      </c>
      <c r="B1757" s="16" t="s">
        <v>38</v>
      </c>
      <c r="C1757">
        <v>1</v>
      </c>
      <c r="D1757">
        <v>3</v>
      </c>
      <c r="E1757">
        <v>3</v>
      </c>
      <c r="F1757" t="s">
        <v>23</v>
      </c>
      <c r="H1757" s="2" t="d">
        <v>2023-05-19</v>
      </c>
    </row>
    <row r="1758" spans="1:8" x14ac:dyDescent="0.2">
      <c r="A1758" t="s">
        <v>1779</v>
      </c>
      <c r="B1758" s="16" t="s">
        <v>9</v>
      </c>
      <c r="C1758">
        <v>5</v>
      </c>
      <c r="D1758">
        <v>2</v>
      </c>
      <c r="E1758">
        <v>10</v>
      </c>
      <c r="G1758" t="s">
        <v>15</v>
      </c>
      <c r="H1758" s="2" t="d">
        <v>2023-11-27</v>
      </c>
    </row>
    <row r="1759" spans="1:8" x14ac:dyDescent="0.2">
      <c r="A1759" t="s">
        <v>1780</v>
      </c>
      <c r="B1759" s="16" t="s">
        <v>17</v>
      </c>
      <c r="C1759">
        <v>3</v>
      </c>
      <c r="D1759">
        <v>1</v>
      </c>
      <c r="E1759">
        <v>3</v>
      </c>
      <c r="F1759" t="s">
        <v>23</v>
      </c>
      <c r="H1759" s="2" t="d">
        <v>2023-08-26</v>
      </c>
    </row>
    <row r="1760" spans="1:8" x14ac:dyDescent="0.2">
      <c r="A1760" t="s">
        <v>1781</v>
      </c>
      <c r="B1760" s="16" t="s">
        <v>18</v>
      </c>
      <c r="C1760">
        <v>1</v>
      </c>
      <c r="D1760">
        <v>5</v>
      </c>
      <c r="E1760">
        <v>5</v>
      </c>
      <c r="F1760" t="s">
        <v>18</v>
      </c>
      <c r="H1760" s="2" t="d">
        <v>2023-06-09</v>
      </c>
    </row>
    <row r="1761" spans="1:8" x14ac:dyDescent="0.2">
      <c r="A1761" t="s">
        <v>1782</v>
      </c>
      <c r="B1761" s="16" t="s">
        <v>28</v>
      </c>
      <c r="C1761">
        <v>5</v>
      </c>
      <c r="D1761">
        <v>4</v>
      </c>
      <c r="E1761">
        <v>20</v>
      </c>
      <c r="H1761" s="2" t="d">
        <v>2023-08-07</v>
      </c>
    </row>
    <row r="1762" spans="1:8" x14ac:dyDescent="0.2">
      <c r="A1762" t="s">
        <v>1783</v>
      </c>
      <c r="B1762" s="16" t="s">
        <v>25</v>
      </c>
      <c r="C1762">
        <v>4</v>
      </c>
      <c r="D1762">
        <v>4</v>
      </c>
      <c r="E1762">
        <v>16</v>
      </c>
      <c r="H1762" s="2" t="d">
        <v>2023-06-23</v>
      </c>
    </row>
    <row r="1763" spans="1:8" x14ac:dyDescent="0.2">
      <c r="A1763" t="s">
        <v>1784</v>
      </c>
      <c r="B1763" s="16" t="s">
        <v>20</v>
      </c>
      <c r="D1763">
        <v>5</v>
      </c>
      <c r="E1763">
        <v>5</v>
      </c>
      <c r="H1763" s="2" t="d">
        <v>2023-11-25</v>
      </c>
    </row>
    <row r="1764" spans="1:8" x14ac:dyDescent="0.2">
      <c r="A1764" t="s">
        <v>1785</v>
      </c>
      <c r="B1764" s="16" t="s">
        <v>28</v>
      </c>
      <c r="C1764">
        <v>5</v>
      </c>
      <c r="D1764">
        <v>4</v>
      </c>
      <c r="E1764">
        <v>20</v>
      </c>
      <c r="F1764" t="s">
        <v>14</v>
      </c>
      <c r="G1764" t="s">
        <v>15</v>
      </c>
      <c r="H1764" s="2" t="d">
        <v>2023-10-17</v>
      </c>
    </row>
    <row r="1765" spans="1:8" x14ac:dyDescent="0.2">
      <c r="A1765" t="s">
        <v>1786</v>
      </c>
      <c r="B1765" s="16" t="s">
        <v>62</v>
      </c>
      <c r="C1765" t="s">
        <v>21</v>
      </c>
      <c r="D1765">
        <v>1.5</v>
      </c>
      <c r="E1765">
        <v>6</v>
      </c>
      <c r="F1765" t="s">
        <v>10</v>
      </c>
      <c r="H1765" s="2" t="d">
        <v>2023-06-23</v>
      </c>
    </row>
    <row r="1766" spans="1:8" x14ac:dyDescent="0.2">
      <c r="A1766" t="s">
        <v>1787</v>
      </c>
      <c r="B1766" s="16" t="s">
        <v>20</v>
      </c>
      <c r="C1766">
        <v>3</v>
      </c>
      <c r="D1766">
        <v>5</v>
      </c>
      <c r="E1766">
        <v>15</v>
      </c>
      <c r="F1766" t="s">
        <v>10</v>
      </c>
      <c r="G1766" t="s">
        <v>15</v>
      </c>
      <c r="H1766" s="2" t="d">
        <v>2023-10-14</v>
      </c>
    </row>
    <row r="1767" spans="1:8" x14ac:dyDescent="0.2">
      <c r="A1767" t="s">
        <v>1788</v>
      </c>
      <c r="B1767" s="16" t="s">
        <v>25</v>
      </c>
      <c r="C1767">
        <v>4</v>
      </c>
      <c r="D1767">
        <v>4</v>
      </c>
      <c r="E1767">
        <v>16</v>
      </c>
      <c r="F1767" t="s">
        <v>10</v>
      </c>
      <c r="H1767" s="2" t="d">
        <v>2023-05-24</v>
      </c>
    </row>
    <row r="1768" spans="1:8" x14ac:dyDescent="0.2">
      <c r="A1768" t="s">
        <v>1789</v>
      </c>
      <c r="B1768" s="16" t="s">
        <v>20</v>
      </c>
      <c r="C1768">
        <v>4</v>
      </c>
      <c r="D1768">
        <v>5</v>
      </c>
      <c r="E1768">
        <v>20</v>
      </c>
      <c r="H1768" s="2" t="d">
        <v>2023-04-09</v>
      </c>
    </row>
    <row r="1769" spans="1:8" x14ac:dyDescent="0.2">
      <c r="A1769" t="s">
        <v>1790</v>
      </c>
      <c r="B1769" s="16" t="s">
        <v>25</v>
      </c>
      <c r="C1769">
        <v>4</v>
      </c>
      <c r="D1769">
        <v>4</v>
      </c>
      <c r="E1769">
        <v>16</v>
      </c>
      <c r="F1769" t="s">
        <v>23</v>
      </c>
      <c r="H1769" s="2" t="d">
        <v>2023-04-30</v>
      </c>
    </row>
    <row r="1770" spans="1:8" x14ac:dyDescent="0.2">
      <c r="A1770" t="s">
        <v>1791</v>
      </c>
      <c r="B1770" s="16" t="s">
        <v>20</v>
      </c>
      <c r="C1770">
        <v>4</v>
      </c>
      <c r="D1770">
        <v>5</v>
      </c>
      <c r="E1770">
        <v>20</v>
      </c>
      <c r="F1770" t="s">
        <v>10</v>
      </c>
      <c r="G1770" t="s">
        <v>15</v>
      </c>
      <c r="H1770" s="2" t="d">
        <v>2023-09-26</v>
      </c>
    </row>
    <row r="1771" spans="1:8" x14ac:dyDescent="0.2">
      <c r="A1771" t="s">
        <v>1792</v>
      </c>
      <c r="B1771" s="16" t="s">
        <v>38</v>
      </c>
      <c r="C1771">
        <v>3</v>
      </c>
      <c r="D1771">
        <v>3</v>
      </c>
      <c r="E1771">
        <v>9</v>
      </c>
      <c r="F1771" t="s">
        <v>14</v>
      </c>
      <c r="G1771" t="s">
        <v>11</v>
      </c>
      <c r="H1771" s="2" t="d">
        <v>2023-02-19</v>
      </c>
    </row>
    <row r="1772" spans="1:8" x14ac:dyDescent="0.2">
      <c r="A1772" t="s">
        <v>1793</v>
      </c>
      <c r="B1772" s="16" t="s">
        <v>38</v>
      </c>
      <c r="C1772">
        <v>1</v>
      </c>
      <c r="D1772">
        <v>3</v>
      </c>
      <c r="E1772">
        <v>3</v>
      </c>
      <c r="F1772" t="s">
        <v>10</v>
      </c>
      <c r="H1772" s="2" t="d">
        <v>2023-03-21</v>
      </c>
    </row>
    <row r="1773" spans="1:8" x14ac:dyDescent="0.2">
      <c r="A1773" t="s">
        <v>1794</v>
      </c>
      <c r="B1773" s="16" t="s">
        <v>17</v>
      </c>
      <c r="C1773" t="s">
        <v>18</v>
      </c>
      <c r="D1773">
        <v>1</v>
      </c>
      <c r="E1773">
        <v>5</v>
      </c>
      <c r="G1773" t="s">
        <v>15</v>
      </c>
      <c r="H1773" s="2" t="d">
        <v>2023-03-07</v>
      </c>
    </row>
    <row r="1774" spans="1:8" x14ac:dyDescent="0.2">
      <c r="A1774" t="s">
        <v>1795</v>
      </c>
      <c r="B1774" s="16" t="s">
        <v>38</v>
      </c>
      <c r="C1774">
        <v>1</v>
      </c>
      <c r="E1774">
        <v>3</v>
      </c>
      <c r="F1774" t="s">
        <v>23</v>
      </c>
      <c r="G1774" t="s">
        <v>15</v>
      </c>
      <c r="H1774" s="2" t="d">
        <v>2023-09-26</v>
      </c>
    </row>
    <row r="1775" spans="1:8" x14ac:dyDescent="0.2">
      <c r="A1775" t="s">
        <v>1796</v>
      </c>
      <c r="B1775" s="16" t="s">
        <v>28</v>
      </c>
      <c r="C1775">
        <v>5</v>
      </c>
      <c r="D1775">
        <v>4</v>
      </c>
      <c r="E1775">
        <v>20</v>
      </c>
      <c r="F1775" t="s">
        <v>23</v>
      </c>
      <c r="G1775" t="s">
        <v>15</v>
      </c>
      <c r="H1775" s="2" t="d">
        <v>2023-07-26</v>
      </c>
    </row>
    <row r="1776" spans="1:8" x14ac:dyDescent="0.2">
      <c r="A1776" t="s">
        <v>1797</v>
      </c>
      <c r="B1776" s="16" t="s">
        <v>38</v>
      </c>
      <c r="C1776">
        <v>1</v>
      </c>
      <c r="D1776">
        <v>3</v>
      </c>
      <c r="E1776">
        <v>3</v>
      </c>
      <c r="F1776" t="s">
        <v>14</v>
      </c>
      <c r="H1776" s="2" t="d">
        <v>2023-03-14</v>
      </c>
    </row>
    <row r="1777" spans="1:8" x14ac:dyDescent="0.2">
      <c r="A1777" t="s">
        <v>1798</v>
      </c>
      <c r="B1777" s="16" t="s">
        <v>9</v>
      </c>
      <c r="C1777">
        <v>4</v>
      </c>
      <c r="D1777">
        <v>2</v>
      </c>
      <c r="E1777">
        <v>8</v>
      </c>
      <c r="G1777" t="s">
        <v>15</v>
      </c>
      <c r="H1777" s="2" t="d">
        <v>2023-10-26</v>
      </c>
    </row>
    <row r="1778" spans="1:8" x14ac:dyDescent="0.2">
      <c r="A1778" t="s">
        <v>1799</v>
      </c>
      <c r="B1778" s="16" t="s">
        <v>25</v>
      </c>
      <c r="C1778">
        <v>2</v>
      </c>
      <c r="D1778">
        <v>4</v>
      </c>
      <c r="E1778">
        <v>8</v>
      </c>
      <c r="F1778" t="s">
        <v>23</v>
      </c>
      <c r="G1778" t="s">
        <v>15</v>
      </c>
      <c r="H1778" s="2" t="d">
        <v>2023-07-24</v>
      </c>
    </row>
    <row r="1779" spans="1:8" x14ac:dyDescent="0.2">
      <c r="A1779" t="s">
        <v>1800</v>
      </c>
      <c r="B1779" s="16" t="s">
        <v>38</v>
      </c>
      <c r="C1779">
        <v>5</v>
      </c>
      <c r="D1779">
        <v>3</v>
      </c>
      <c r="E1779">
        <v>15</v>
      </c>
      <c r="F1779" t="s">
        <v>10</v>
      </c>
      <c r="H1779" s="2" t="d">
        <v>2023-03-09</v>
      </c>
    </row>
    <row r="1780" spans="1:8" x14ac:dyDescent="0.2">
      <c r="A1780" t="s">
        <v>1801</v>
      </c>
      <c r="B1780" s="16" t="s">
        <v>17</v>
      </c>
      <c r="C1780">
        <v>2</v>
      </c>
      <c r="D1780">
        <v>1</v>
      </c>
      <c r="E1780">
        <v>2</v>
      </c>
      <c r="F1780" t="s">
        <v>23</v>
      </c>
      <c r="G1780" t="s">
        <v>15</v>
      </c>
      <c r="H1780" s="2" t="d">
        <v>2023-02-20</v>
      </c>
    </row>
    <row r="1781" spans="1:8" x14ac:dyDescent="0.2">
      <c r="A1781" t="s">
        <v>1802</v>
      </c>
      <c r="B1781" s="16" t="s">
        <v>13</v>
      </c>
      <c r="C1781" t="s">
        <v>18</v>
      </c>
      <c r="D1781">
        <v>3</v>
      </c>
      <c r="E1781">
        <v>6</v>
      </c>
      <c r="F1781" t="s">
        <v>23</v>
      </c>
      <c r="G1781" t="s">
        <v>15</v>
      </c>
      <c r="H1781" s="2" t="d">
        <v>2023-04-27</v>
      </c>
    </row>
    <row r="1782" spans="1:8" x14ac:dyDescent="0.2">
      <c r="A1782" t="s">
        <v>1803</v>
      </c>
      <c r="B1782" s="16" t="s">
        <v>13</v>
      </c>
      <c r="C1782">
        <v>1</v>
      </c>
      <c r="D1782">
        <v>3</v>
      </c>
      <c r="E1782">
        <v>3</v>
      </c>
      <c r="F1782" t="s">
        <v>10</v>
      </c>
      <c r="G1782" t="s">
        <v>15</v>
      </c>
      <c r="H1782" s="2" t="d">
        <v>2023-10-10</v>
      </c>
    </row>
    <row r="1783" spans="1:8" x14ac:dyDescent="0.2">
      <c r="A1783" t="s">
        <v>1804</v>
      </c>
      <c r="B1783" s="16" t="s">
        <v>62</v>
      </c>
      <c r="C1783">
        <v>5</v>
      </c>
      <c r="D1783">
        <v>1.5</v>
      </c>
      <c r="E1783">
        <v>7.5</v>
      </c>
      <c r="G1783" t="s">
        <v>15</v>
      </c>
      <c r="H1783" s="2" t="d">
        <v>2023-10-04</v>
      </c>
    </row>
    <row r="1784" spans="1:8" x14ac:dyDescent="0.2">
      <c r="A1784" t="s">
        <v>1805</v>
      </c>
      <c r="B1784" s="16" t="s">
        <v>13</v>
      </c>
      <c r="C1784">
        <v>5</v>
      </c>
      <c r="D1784">
        <v>3</v>
      </c>
      <c r="E1784">
        <v>15</v>
      </c>
      <c r="F1784" t="s">
        <v>14</v>
      </c>
      <c r="G1784" t="s">
        <v>18</v>
      </c>
      <c r="H1784" s="2" t="d">
        <v>2023-09-15</v>
      </c>
    </row>
    <row r="1785" spans="1:8" x14ac:dyDescent="0.2">
      <c r="A1785" t="s">
        <v>1806</v>
      </c>
      <c r="B1785" s="16" t="s">
        <v>62</v>
      </c>
      <c r="C1785">
        <v>3</v>
      </c>
      <c r="D1785">
        <v>1.5</v>
      </c>
      <c r="E1785">
        <v>4.5</v>
      </c>
      <c r="F1785" t="s">
        <v>14</v>
      </c>
      <c r="G1785" t="s">
        <v>11</v>
      </c>
      <c r="H1785" s="2" t="d">
        <v>2023-09-22</v>
      </c>
    </row>
    <row r="1786" spans="1:8" x14ac:dyDescent="0.2">
      <c r="A1786" t="s">
        <v>1807</v>
      </c>
      <c r="B1786" s="16" t="s">
        <v>28</v>
      </c>
      <c r="C1786">
        <v>4</v>
      </c>
      <c r="D1786">
        <v>4</v>
      </c>
      <c r="E1786">
        <v>16</v>
      </c>
      <c r="F1786" t="s">
        <v>23</v>
      </c>
      <c r="H1786" s="2" t="d">
        <v>2023-04-22</v>
      </c>
    </row>
    <row r="1787" spans="1:8" x14ac:dyDescent="0.2">
      <c r="A1787" t="s">
        <v>1808</v>
      </c>
      <c r="B1787" s="16" t="s">
        <v>25</v>
      </c>
      <c r="C1787">
        <v>4</v>
      </c>
      <c r="D1787">
        <v>4</v>
      </c>
      <c r="E1787">
        <v>16</v>
      </c>
      <c r="F1787" t="s">
        <v>10</v>
      </c>
      <c r="H1787" s="2" t="d">
        <v>2023-07-05</v>
      </c>
    </row>
    <row r="1788" spans="1:8" x14ac:dyDescent="0.2">
      <c r="A1788" t="s">
        <v>1809</v>
      </c>
      <c r="B1788" s="16" t="s">
        <v>9</v>
      </c>
      <c r="C1788">
        <v>1</v>
      </c>
      <c r="D1788">
        <v>2</v>
      </c>
      <c r="E1788">
        <v>2</v>
      </c>
      <c r="F1788" t="s">
        <v>23</v>
      </c>
      <c r="G1788" t="s">
        <v>11</v>
      </c>
      <c r="H1788" s="2" t="d">
        <v>2023-06-01</v>
      </c>
    </row>
    <row r="1789" spans="1:8" x14ac:dyDescent="0.2">
      <c r="A1789" t="s">
        <v>1810</v>
      </c>
      <c r="B1789" s="16" t="s">
        <v>20</v>
      </c>
      <c r="C1789">
        <v>3</v>
      </c>
      <c r="D1789">
        <v>5</v>
      </c>
      <c r="E1789">
        <v>15</v>
      </c>
      <c r="F1789" t="s">
        <v>21</v>
      </c>
      <c r="H1789" s="2" t="d">
        <v>2023-02-09</v>
      </c>
    </row>
    <row r="1790" spans="1:8" x14ac:dyDescent="0.2">
      <c r="A1790" t="s">
        <v>1811</v>
      </c>
      <c r="B1790" s="16" t="s">
        <v>9</v>
      </c>
      <c r="C1790">
        <v>1</v>
      </c>
      <c r="D1790">
        <v>2</v>
      </c>
      <c r="E1790">
        <v>2</v>
      </c>
      <c r="F1790" t="s">
        <v>23</v>
      </c>
      <c r="G1790" t="s">
        <v>11</v>
      </c>
      <c r="H1790" s="2" t="d">
        <v>2023-11-04</v>
      </c>
    </row>
    <row r="1791" spans="1:8" x14ac:dyDescent="0.2">
      <c r="A1791" t="s">
        <v>1812</v>
      </c>
      <c r="B1791" s="16" t="s">
        <v>38</v>
      </c>
      <c r="C1791">
        <v>5</v>
      </c>
      <c r="D1791">
        <v>3</v>
      </c>
      <c r="E1791">
        <v>15</v>
      </c>
      <c r="F1791" t="s">
        <v>14</v>
      </c>
      <c r="G1791" t="s">
        <v>15</v>
      </c>
      <c r="H1791" s="2" t="d">
        <v>2023-02-20</v>
      </c>
    </row>
    <row r="1792" spans="1:8" x14ac:dyDescent="0.2">
      <c r="A1792" t="s">
        <v>1813</v>
      </c>
      <c r="B1792" s="16" t="s">
        <v>9</v>
      </c>
      <c r="C1792">
        <v>5</v>
      </c>
      <c r="D1792">
        <v>2</v>
      </c>
      <c r="E1792">
        <v>10</v>
      </c>
      <c r="G1792" t="s">
        <v>15</v>
      </c>
      <c r="H1792" s="2" t="d">
        <v>2023-08-05</v>
      </c>
    </row>
    <row r="1793" spans="1:8" x14ac:dyDescent="0.2">
      <c r="A1793" t="s">
        <v>1814</v>
      </c>
      <c r="B1793" s="16" t="s">
        <v>18</v>
      </c>
      <c r="C1793">
        <v>4</v>
      </c>
      <c r="D1793">
        <v>1.5</v>
      </c>
      <c r="E1793">
        <v>6</v>
      </c>
      <c r="F1793" t="s">
        <v>23</v>
      </c>
      <c r="H1793" s="2" t="d">
        <v>2023-04-03</v>
      </c>
    </row>
    <row r="1794" spans="1:8" x14ac:dyDescent="0.2">
      <c r="A1794" t="s">
        <v>1815</v>
      </c>
      <c r="B1794" s="16" t="s">
        <v>62</v>
      </c>
      <c r="C1794">
        <v>5</v>
      </c>
      <c r="D1794">
        <v>1.5</v>
      </c>
      <c r="E1794">
        <v>7.5</v>
      </c>
      <c r="G1794" t="s">
        <v>11</v>
      </c>
      <c r="H1794" s="2" t="d">
        <v>2023-07-12</v>
      </c>
    </row>
    <row r="1795" spans="1:8" x14ac:dyDescent="0.2">
      <c r="A1795" t="s">
        <v>1816</v>
      </c>
      <c r="B1795" s="16" t="s">
        <v>38</v>
      </c>
      <c r="C1795">
        <v>4</v>
      </c>
      <c r="D1795">
        <v>3</v>
      </c>
      <c r="E1795">
        <v>12</v>
      </c>
      <c r="H1795" s="2" t="d">
        <v>2023-04-21</v>
      </c>
    </row>
    <row r="1796" spans="1:8" x14ac:dyDescent="0.2">
      <c r="A1796" t="s">
        <v>1817</v>
      </c>
      <c r="B1796" s="16" t="s">
        <v>25</v>
      </c>
      <c r="C1796">
        <v>5</v>
      </c>
      <c r="D1796">
        <v>4</v>
      </c>
      <c r="E1796">
        <v>20</v>
      </c>
      <c r="F1796" t="s">
        <v>23</v>
      </c>
      <c r="H1796" s="2" t="d">
        <v>2023-02-10</v>
      </c>
    </row>
    <row r="1797" spans="1:8" x14ac:dyDescent="0.2">
      <c r="A1797" t="s">
        <v>1818</v>
      </c>
      <c r="B1797" s="16" t="s">
        <v>28</v>
      </c>
      <c r="C1797">
        <v>5</v>
      </c>
      <c r="D1797">
        <v>4</v>
      </c>
      <c r="E1797" t="s">
        <v>18</v>
      </c>
      <c r="F1797" t="s">
        <v>10</v>
      </c>
      <c r="G1797" t="s">
        <v>15</v>
      </c>
      <c r="H1797" s="2" t="d">
        <v>2023-01-02</v>
      </c>
    </row>
    <row r="1798" spans="1:8" x14ac:dyDescent="0.2">
      <c r="A1798" t="s">
        <v>1819</v>
      </c>
      <c r="B1798" s="16" t="s">
        <v>25</v>
      </c>
      <c r="C1798">
        <v>4</v>
      </c>
      <c r="E1798">
        <v>16</v>
      </c>
      <c r="G1798" t="s">
        <v>11</v>
      </c>
      <c r="H1798" s="2" t="d">
        <v>2023-09-01</v>
      </c>
    </row>
    <row r="1799" spans="1:8" x14ac:dyDescent="0.2">
      <c r="A1799" t="s">
        <v>1820</v>
      </c>
      <c r="B1799" s="16" t="s">
        <v>38</v>
      </c>
      <c r="C1799">
        <v>5</v>
      </c>
      <c r="D1799">
        <v>3</v>
      </c>
      <c r="E1799">
        <v>15</v>
      </c>
      <c r="F1799" t="s">
        <v>14</v>
      </c>
      <c r="G1799" t="s">
        <v>15</v>
      </c>
      <c r="H1799" s="2" t="d">
        <v>2023-06-29</v>
      </c>
    </row>
    <row r="1800" spans="1:8" x14ac:dyDescent="0.2">
      <c r="A1800" t="s">
        <v>1821</v>
      </c>
      <c r="B1800" s="16" t="s">
        <v>13</v>
      </c>
      <c r="C1800">
        <v>3</v>
      </c>
      <c r="D1800">
        <v>3</v>
      </c>
      <c r="E1800">
        <v>9</v>
      </c>
      <c r="G1800" t="s">
        <v>11</v>
      </c>
      <c r="H1800" s="2" t="d">
        <v>2023-09-26</v>
      </c>
    </row>
    <row r="1801" spans="1:8" x14ac:dyDescent="0.2">
      <c r="A1801" t="s">
        <v>1822</v>
      </c>
      <c r="B1801" s="16" t="s">
        <v>17</v>
      </c>
      <c r="C1801">
        <v>3</v>
      </c>
      <c r="D1801">
        <v>1</v>
      </c>
      <c r="E1801" t="s">
        <v>21</v>
      </c>
      <c r="F1801" t="s">
        <v>23</v>
      </c>
      <c r="G1801" t="s">
        <v>11</v>
      </c>
      <c r="H1801" s="2" t="d">
        <v>2023-11-24</v>
      </c>
    </row>
    <row r="1802" spans="1:8" x14ac:dyDescent="0.2">
      <c r="A1802" t="s">
        <v>1823</v>
      </c>
      <c r="B1802" s="16" t="s">
        <v>28</v>
      </c>
      <c r="C1802">
        <v>3</v>
      </c>
      <c r="D1802">
        <v>4</v>
      </c>
      <c r="E1802">
        <v>12</v>
      </c>
      <c r="F1802" t="s">
        <v>14</v>
      </c>
      <c r="H1802" s="2" t="d">
        <v>2023-06-07</v>
      </c>
    </row>
    <row r="1803" spans="1:8" x14ac:dyDescent="0.2">
      <c r="A1803" t="s">
        <v>1824</v>
      </c>
      <c r="B1803" s="16" t="s">
        <v>62</v>
      </c>
      <c r="C1803">
        <v>1</v>
      </c>
      <c r="D1803">
        <v>1.5</v>
      </c>
      <c r="E1803">
        <v>1.5</v>
      </c>
      <c r="F1803" t="s">
        <v>21</v>
      </c>
      <c r="G1803" t="s">
        <v>15</v>
      </c>
      <c r="H1803" s="2" t="d">
        <v>2023-08-10</v>
      </c>
    </row>
    <row r="1804" spans="1:8" x14ac:dyDescent="0.2">
      <c r="A1804" t="s">
        <v>1825</v>
      </c>
      <c r="B1804" s="16" t="s">
        <v>18</v>
      </c>
      <c r="C1804">
        <v>3</v>
      </c>
      <c r="D1804">
        <v>2</v>
      </c>
      <c r="E1804">
        <v>6</v>
      </c>
      <c r="G1804" t="s">
        <v>15</v>
      </c>
      <c r="H1804" s="2" t="d">
        <v>2023-03-08</v>
      </c>
    </row>
    <row r="1805" spans="1:8" x14ac:dyDescent="0.2">
      <c r="A1805" t="s">
        <v>1826</v>
      </c>
      <c r="B1805" s="16" t="s">
        <v>62</v>
      </c>
      <c r="C1805">
        <v>2</v>
      </c>
      <c r="D1805">
        <v>1.5</v>
      </c>
      <c r="E1805">
        <v>3</v>
      </c>
      <c r="F1805" t="s">
        <v>23</v>
      </c>
      <c r="G1805" t="s">
        <v>15</v>
      </c>
      <c r="H1805" s="2" t="d">
        <v>2023-08-17</v>
      </c>
    </row>
    <row r="1806" spans="1:8" x14ac:dyDescent="0.2">
      <c r="A1806" t="s">
        <v>1827</v>
      </c>
      <c r="B1806" s="16" t="s">
        <v>9</v>
      </c>
      <c r="C1806">
        <v>1</v>
      </c>
      <c r="D1806">
        <v>2</v>
      </c>
      <c r="E1806">
        <v>2</v>
      </c>
      <c r="G1806" t="s">
        <v>11</v>
      </c>
      <c r="H1806" s="2" t="d">
        <v>2023-05-18</v>
      </c>
    </row>
    <row r="1807" spans="1:8" x14ac:dyDescent="0.2">
      <c r="A1807" t="s">
        <v>1828</v>
      </c>
      <c r="B1807" s="16" t="s">
        <v>28</v>
      </c>
      <c r="C1807">
        <v>1</v>
      </c>
      <c r="D1807">
        <v>4</v>
      </c>
      <c r="E1807">
        <v>4</v>
      </c>
      <c r="F1807" t="s">
        <v>10</v>
      </c>
      <c r="H1807" s="2" t="d">
        <v>2023-08-28</v>
      </c>
    </row>
    <row r="1808" spans="1:8" x14ac:dyDescent="0.2">
      <c r="A1808" t="s">
        <v>1829</v>
      </c>
      <c r="B1808" s="16" t="s">
        <v>25</v>
      </c>
      <c r="C1808">
        <v>3</v>
      </c>
      <c r="D1808">
        <v>4</v>
      </c>
      <c r="E1808">
        <v>12</v>
      </c>
      <c r="F1808" t="s">
        <v>14</v>
      </c>
      <c r="G1808" t="s">
        <v>15</v>
      </c>
      <c r="H1808" s="2" t="d">
        <v>2023-05-26</v>
      </c>
    </row>
    <row r="1809" spans="1:8" x14ac:dyDescent="0.2">
      <c r="A1809" t="s">
        <v>1830</v>
      </c>
      <c r="B1809" s="16" t="s">
        <v>38</v>
      </c>
      <c r="C1809">
        <v>3</v>
      </c>
      <c r="D1809">
        <v>3</v>
      </c>
      <c r="E1809">
        <v>9</v>
      </c>
      <c r="F1809" t="s">
        <v>14</v>
      </c>
      <c r="H1809" s="2" t="d">
        <v>2023-09-03</v>
      </c>
    </row>
    <row r="1810" spans="1:8" x14ac:dyDescent="0.2">
      <c r="A1810" t="s">
        <v>1831</v>
      </c>
      <c r="B1810" s="16" t="s">
        <v>38</v>
      </c>
      <c r="C1810">
        <v>5</v>
      </c>
      <c r="D1810">
        <v>3</v>
      </c>
      <c r="E1810">
        <v>15</v>
      </c>
      <c r="H1810" s="2" t="d">
        <v>2023-12-01</v>
      </c>
    </row>
    <row r="1811" spans="1:8" x14ac:dyDescent="0.2">
      <c r="A1811" t="s">
        <v>1832</v>
      </c>
      <c r="B1811" s="16" t="s">
        <v>9</v>
      </c>
      <c r="C1811">
        <v>1</v>
      </c>
      <c r="D1811">
        <v>2</v>
      </c>
      <c r="E1811">
        <v>2</v>
      </c>
      <c r="F1811" t="s">
        <v>23</v>
      </c>
      <c r="H1811" s="2" t="d">
        <v>2023-03-27</v>
      </c>
    </row>
    <row r="1812" spans="1:8" x14ac:dyDescent="0.2">
      <c r="A1812" t="s">
        <v>1833</v>
      </c>
      <c r="B1812" s="16" t="s">
        <v>13</v>
      </c>
      <c r="C1812">
        <v>4</v>
      </c>
      <c r="D1812">
        <v>3</v>
      </c>
      <c r="E1812">
        <v>12</v>
      </c>
      <c r="G1812" t="s">
        <v>21</v>
      </c>
      <c r="H1812" s="2" t="d">
        <v>2023-12-09</v>
      </c>
    </row>
    <row r="1813" spans="1:8" x14ac:dyDescent="0.2">
      <c r="A1813" t="s">
        <v>1834</v>
      </c>
      <c r="B1813" s="16" t="s">
        <v>28</v>
      </c>
      <c r="C1813">
        <v>2</v>
      </c>
      <c r="D1813">
        <v>4</v>
      </c>
      <c r="E1813">
        <v>8</v>
      </c>
      <c r="F1813" t="s">
        <v>14</v>
      </c>
      <c r="G1813" t="s">
        <v>15</v>
      </c>
      <c r="H1813" s="2" t="d">
        <v>2023-09-07</v>
      </c>
    </row>
    <row r="1814" spans="1:8" x14ac:dyDescent="0.2">
      <c r="A1814" t="s">
        <v>1835</v>
      </c>
      <c r="B1814" s="16" t="s">
        <v>62</v>
      </c>
      <c r="C1814">
        <v>3</v>
      </c>
      <c r="D1814">
        <v>1.5</v>
      </c>
      <c r="E1814">
        <v>4.5</v>
      </c>
      <c r="F1814" t="s">
        <v>23</v>
      </c>
      <c r="G1814" t="s">
        <v>15</v>
      </c>
      <c r="H1814" s="2" t="d">
        <v>2023-01-01</v>
      </c>
    </row>
    <row r="1815" spans="1:8" x14ac:dyDescent="0.2">
      <c r="A1815" t="s">
        <v>1836</v>
      </c>
      <c r="C1815">
        <v>3</v>
      </c>
      <c r="D1815">
        <v>3</v>
      </c>
      <c r="E1815">
        <v>9</v>
      </c>
      <c r="G1815" t="s">
        <v>11</v>
      </c>
      <c r="H1815" s="2" t="d">
        <v>2023-04-08</v>
      </c>
    </row>
    <row r="1816" spans="1:8" x14ac:dyDescent="0.2">
      <c r="A1816" t="s">
        <v>1837</v>
      </c>
      <c r="B1816" s="16" t="s">
        <v>20</v>
      </c>
      <c r="C1816">
        <v>2</v>
      </c>
      <c r="D1816" t="s">
        <v>21</v>
      </c>
      <c r="E1816">
        <v>10</v>
      </c>
      <c r="H1816" s="2" t="d">
        <v>2023-01-06</v>
      </c>
    </row>
    <row r="1817" spans="1:8" x14ac:dyDescent="0.2">
      <c r="A1817" t="s">
        <v>1838</v>
      </c>
      <c r="B1817" s="16" t="s">
        <v>28</v>
      </c>
      <c r="C1817">
        <v>3</v>
      </c>
      <c r="D1817" t="s">
        <v>21</v>
      </c>
      <c r="E1817">
        <v>12</v>
      </c>
      <c r="F1817" t="s">
        <v>23</v>
      </c>
      <c r="G1817" t="s">
        <v>18</v>
      </c>
      <c r="H1817" s="2" t="d">
        <v>2023-08-01</v>
      </c>
    </row>
    <row r="1818" spans="1:8" x14ac:dyDescent="0.2">
      <c r="A1818" t="s">
        <v>1839</v>
      </c>
      <c r="B1818" s="16" t="s">
        <v>38</v>
      </c>
      <c r="C1818">
        <v>3</v>
      </c>
      <c r="D1818">
        <v>3</v>
      </c>
      <c r="E1818">
        <v>9</v>
      </c>
      <c r="F1818" t="s">
        <v>23</v>
      </c>
      <c r="G1818" t="s">
        <v>11</v>
      </c>
      <c r="H1818" s="2" t="d">
        <v>2023-04-18</v>
      </c>
    </row>
    <row r="1819" spans="1:8" x14ac:dyDescent="0.2">
      <c r="A1819" t="s">
        <v>1840</v>
      </c>
      <c r="B1819" s="16" t="s">
        <v>13</v>
      </c>
      <c r="C1819">
        <v>4</v>
      </c>
      <c r="D1819">
        <v>3</v>
      </c>
      <c r="E1819">
        <v>12</v>
      </c>
      <c r="F1819" t="s">
        <v>23</v>
      </c>
      <c r="G1819" t="s">
        <v>15</v>
      </c>
      <c r="H1819" s="2" t="d">
        <v>2023-06-15</v>
      </c>
    </row>
    <row r="1820" spans="1:8" x14ac:dyDescent="0.2">
      <c r="A1820" t="s">
        <v>1841</v>
      </c>
      <c r="C1820">
        <v>4</v>
      </c>
      <c r="D1820">
        <v>4</v>
      </c>
      <c r="E1820">
        <v>16</v>
      </c>
      <c r="F1820" t="s">
        <v>23</v>
      </c>
      <c r="G1820" t="s">
        <v>11</v>
      </c>
      <c r="H1820" s="2" t="d">
        <v>2023-02-02</v>
      </c>
    </row>
    <row r="1821" spans="1:8" x14ac:dyDescent="0.2">
      <c r="A1821" t="s">
        <v>1842</v>
      </c>
      <c r="B1821" s="16" t="s">
        <v>9</v>
      </c>
      <c r="C1821">
        <v>2</v>
      </c>
      <c r="D1821">
        <v>2</v>
      </c>
      <c r="E1821">
        <v>4</v>
      </c>
      <c r="F1821" t="s">
        <v>14</v>
      </c>
      <c r="G1821" t="s">
        <v>21</v>
      </c>
      <c r="H1821" s="2" t="d">
        <v>2023-06-29</v>
      </c>
    </row>
    <row r="1822" spans="1:8" x14ac:dyDescent="0.2">
      <c r="A1822" t="s">
        <v>1843</v>
      </c>
      <c r="B1822" s="16" t="s">
        <v>28</v>
      </c>
      <c r="C1822">
        <v>2</v>
      </c>
      <c r="D1822">
        <v>4</v>
      </c>
      <c r="E1822">
        <v>8</v>
      </c>
      <c r="F1822" t="s">
        <v>14</v>
      </c>
      <c r="G1822" t="s">
        <v>11</v>
      </c>
      <c r="H1822" s="2" t="d">
        <v>2023-09-06</v>
      </c>
    </row>
    <row r="1823" spans="1:8" x14ac:dyDescent="0.2">
      <c r="A1823" t="s">
        <v>1844</v>
      </c>
      <c r="B1823" s="16" t="s">
        <v>9</v>
      </c>
      <c r="C1823">
        <v>3</v>
      </c>
      <c r="D1823">
        <v>2</v>
      </c>
      <c r="E1823">
        <v>6</v>
      </c>
      <c r="F1823" t="s">
        <v>10</v>
      </c>
      <c r="G1823" t="s">
        <v>15</v>
      </c>
      <c r="H1823" s="2" t="d">
        <v>2023-05-02</v>
      </c>
    </row>
    <row r="1824" spans="1:8" x14ac:dyDescent="0.2">
      <c r="A1824" t="s">
        <v>1845</v>
      </c>
      <c r="B1824" s="16" t="s">
        <v>62</v>
      </c>
      <c r="C1824">
        <v>5</v>
      </c>
      <c r="D1824">
        <v>1.5</v>
      </c>
      <c r="E1824">
        <v>7.5</v>
      </c>
      <c r="F1824" t="s">
        <v>14</v>
      </c>
      <c r="H1824" s="2" t="d">
        <v>2023-03-22</v>
      </c>
    </row>
    <row r="1825" spans="1:8" x14ac:dyDescent="0.2">
      <c r="A1825" t="s">
        <v>1846</v>
      </c>
      <c r="B1825" s="16" t="s">
        <v>20</v>
      </c>
      <c r="C1825">
        <v>1</v>
      </c>
      <c r="D1825">
        <v>5</v>
      </c>
      <c r="E1825">
        <v>5</v>
      </c>
      <c r="F1825" t="s">
        <v>23</v>
      </c>
      <c r="G1825" t="s">
        <v>11</v>
      </c>
      <c r="H1825" s="2" t="d">
        <v>2023-10-28</v>
      </c>
    </row>
    <row r="1826" spans="1:8" x14ac:dyDescent="0.2">
      <c r="A1826" t="s">
        <v>1847</v>
      </c>
      <c r="B1826" s="16" t="s">
        <v>25</v>
      </c>
      <c r="C1826">
        <v>4</v>
      </c>
      <c r="D1826">
        <v>4</v>
      </c>
      <c r="E1826">
        <v>16</v>
      </c>
      <c r="G1826" t="s">
        <v>15</v>
      </c>
      <c r="H1826" s="2" t="d">
        <v>2023-11-14</v>
      </c>
    </row>
    <row r="1827" spans="1:8" x14ac:dyDescent="0.2">
      <c r="A1827" t="s">
        <v>1848</v>
      </c>
      <c r="B1827" s="16" t="s">
        <v>18</v>
      </c>
      <c r="C1827">
        <v>5</v>
      </c>
      <c r="D1827">
        <v>5</v>
      </c>
      <c r="E1827">
        <v>25</v>
      </c>
      <c r="F1827" t="s">
        <v>23</v>
      </c>
      <c r="G1827" t="s">
        <v>15</v>
      </c>
      <c r="H1827" s="2" t="d">
        <v>2023-02-16</v>
      </c>
    </row>
    <row r="1828" spans="1:8" x14ac:dyDescent="0.2">
      <c r="A1828" t="s">
        <v>1849</v>
      </c>
      <c r="B1828" s="16" t="s">
        <v>21</v>
      </c>
      <c r="C1828">
        <v>2</v>
      </c>
      <c r="D1828">
        <v>1.5</v>
      </c>
      <c r="E1828">
        <v>3</v>
      </c>
      <c r="G1828" t="s">
        <v>11</v>
      </c>
      <c r="H1828" s="2" t="d">
        <v>2023-02-05</v>
      </c>
    </row>
    <row r="1829" spans="1:8" x14ac:dyDescent="0.2">
      <c r="A1829" t="s">
        <v>1850</v>
      </c>
      <c r="B1829" s="16" t="s">
        <v>9</v>
      </c>
      <c r="C1829">
        <v>5</v>
      </c>
      <c r="D1829">
        <v>2</v>
      </c>
      <c r="E1829">
        <v>10</v>
      </c>
      <c r="F1829" t="s">
        <v>14</v>
      </c>
      <c r="H1829" s="2" t="d">
        <v>2023-09-15</v>
      </c>
    </row>
    <row r="1830" spans="1:8" x14ac:dyDescent="0.2">
      <c r="A1830" t="s">
        <v>1851</v>
      </c>
      <c r="B1830" s="16" t="s">
        <v>9</v>
      </c>
      <c r="C1830">
        <v>2</v>
      </c>
      <c r="D1830">
        <v>2</v>
      </c>
      <c r="E1830">
        <v>4</v>
      </c>
      <c r="F1830" t="s">
        <v>14</v>
      </c>
      <c r="H1830" s="2" t="d">
        <v>2023-12-08</v>
      </c>
    </row>
    <row r="1831" spans="1:8" x14ac:dyDescent="0.2">
      <c r="A1831" t="s">
        <v>1852</v>
      </c>
      <c r="B1831" s="16" t="s">
        <v>17</v>
      </c>
      <c r="C1831">
        <v>2</v>
      </c>
      <c r="D1831">
        <v>1</v>
      </c>
      <c r="E1831">
        <v>2</v>
      </c>
      <c r="F1831" t="s">
        <v>10</v>
      </c>
      <c r="G1831" t="s">
        <v>15</v>
      </c>
      <c r="H1831" s="2" t="d">
        <v>2023-12-28</v>
      </c>
    </row>
    <row r="1832" spans="1:8" x14ac:dyDescent="0.2">
      <c r="A1832" t="s">
        <v>1853</v>
      </c>
      <c r="B1832" s="16" t="s">
        <v>9</v>
      </c>
      <c r="C1832">
        <v>2</v>
      </c>
      <c r="D1832">
        <v>2</v>
      </c>
      <c r="E1832">
        <v>4</v>
      </c>
      <c r="F1832" t="s">
        <v>14</v>
      </c>
      <c r="H1832" s="2" t="d">
        <v>2023-04-17</v>
      </c>
    </row>
    <row r="1833" spans="1:8" x14ac:dyDescent="0.2">
      <c r="A1833" t="s">
        <v>1854</v>
      </c>
      <c r="B1833" s="16" t="s">
        <v>25</v>
      </c>
      <c r="C1833">
        <v>2</v>
      </c>
      <c r="D1833">
        <v>4</v>
      </c>
      <c r="E1833">
        <v>8</v>
      </c>
      <c r="F1833" t="s">
        <v>14</v>
      </c>
      <c r="H1833" s="2" t="d">
        <v>2023-05-14</v>
      </c>
    </row>
    <row r="1834" spans="1:8" x14ac:dyDescent="0.2">
      <c r="A1834" t="s">
        <v>1855</v>
      </c>
      <c r="B1834" s="16" t="s">
        <v>13</v>
      </c>
      <c r="C1834">
        <v>5</v>
      </c>
      <c r="D1834">
        <v>3</v>
      </c>
      <c r="E1834">
        <v>15</v>
      </c>
      <c r="F1834" t="s">
        <v>10</v>
      </c>
      <c r="G1834" t="s">
        <v>15</v>
      </c>
      <c r="H1834" s="2" t="d">
        <v>2023-06-15</v>
      </c>
    </row>
    <row r="1835" spans="1:8" x14ac:dyDescent="0.2">
      <c r="A1835" t="s">
        <v>1856</v>
      </c>
      <c r="B1835" s="16" t="s">
        <v>9</v>
      </c>
      <c r="C1835">
        <v>5</v>
      </c>
      <c r="D1835">
        <v>2</v>
      </c>
      <c r="E1835">
        <v>10</v>
      </c>
      <c r="G1835" t="s">
        <v>15</v>
      </c>
      <c r="H1835" s="2" t="d">
        <v>2023-04-24</v>
      </c>
    </row>
    <row r="1836" spans="1:8" x14ac:dyDescent="0.2">
      <c r="A1836" t="s">
        <v>1857</v>
      </c>
      <c r="B1836" s="16" t="s">
        <v>62</v>
      </c>
      <c r="C1836">
        <v>5</v>
      </c>
      <c r="D1836">
        <v>1.5</v>
      </c>
      <c r="E1836">
        <v>7.5</v>
      </c>
      <c r="F1836" t="s">
        <v>18</v>
      </c>
      <c r="H1836" s="2" t="d">
        <v>2023-06-12</v>
      </c>
    </row>
    <row r="1837" spans="1:8" x14ac:dyDescent="0.2">
      <c r="A1837" t="s">
        <v>1858</v>
      </c>
      <c r="B1837" s="16" t="s">
        <v>13</v>
      </c>
      <c r="C1837">
        <v>2</v>
      </c>
      <c r="E1837">
        <v>6</v>
      </c>
      <c r="F1837" t="s">
        <v>10</v>
      </c>
      <c r="G1837" t="s">
        <v>11</v>
      </c>
      <c r="H1837" s="2" t="d">
        <v>2023-06-14</v>
      </c>
    </row>
    <row r="1838" spans="1:8" x14ac:dyDescent="0.2">
      <c r="A1838" t="s">
        <v>1859</v>
      </c>
      <c r="B1838" s="16" t="s">
        <v>25</v>
      </c>
      <c r="C1838">
        <v>1</v>
      </c>
      <c r="D1838">
        <v>4</v>
      </c>
      <c r="E1838">
        <v>4</v>
      </c>
      <c r="F1838" t="s">
        <v>10</v>
      </c>
      <c r="G1838" t="s">
        <v>18</v>
      </c>
      <c r="H1838" s="2" t="d">
        <v>2023-05-02</v>
      </c>
    </row>
    <row r="1839" spans="1:8" x14ac:dyDescent="0.2">
      <c r="A1839" t="s">
        <v>1860</v>
      </c>
      <c r="B1839" s="16" t="s">
        <v>17</v>
      </c>
      <c r="C1839">
        <v>3</v>
      </c>
      <c r="D1839">
        <v>1</v>
      </c>
      <c r="E1839">
        <v>3</v>
      </c>
      <c r="H1839" s="2" t="d">
        <v>2023-02-17</v>
      </c>
    </row>
    <row r="1840" spans="1:8" x14ac:dyDescent="0.2">
      <c r="A1840" t="s">
        <v>1861</v>
      </c>
      <c r="B1840" s="16" t="s">
        <v>62</v>
      </c>
      <c r="C1840">
        <v>5</v>
      </c>
      <c r="D1840" t="s">
        <v>18</v>
      </c>
      <c r="E1840">
        <v>7.5</v>
      </c>
      <c r="F1840" t="s">
        <v>10</v>
      </c>
      <c r="H1840" s="2" t="d">
        <v>2023-09-16</v>
      </c>
    </row>
    <row r="1841" spans="1:8" x14ac:dyDescent="0.2">
      <c r="A1841" t="s">
        <v>1862</v>
      </c>
      <c r="B1841" s="16" t="s">
        <v>28</v>
      </c>
      <c r="C1841">
        <v>5</v>
      </c>
      <c r="D1841">
        <v>4</v>
      </c>
      <c r="E1841">
        <v>20</v>
      </c>
      <c r="G1841" t="s">
        <v>15</v>
      </c>
      <c r="H1841" s="2" t="d">
        <v>2023-11-22</v>
      </c>
    </row>
    <row r="1842" spans="1:8" x14ac:dyDescent="0.2">
      <c r="A1842" t="s">
        <v>1863</v>
      </c>
      <c r="B1842" s="16" t="s">
        <v>17</v>
      </c>
      <c r="C1842">
        <v>1</v>
      </c>
      <c r="D1842">
        <v>1</v>
      </c>
      <c r="E1842">
        <v>1</v>
      </c>
      <c r="G1842" t="s">
        <v>11</v>
      </c>
      <c r="H1842" s="2" t="d">
        <v>2023-05-07</v>
      </c>
    </row>
    <row r="1843" spans="1:8" x14ac:dyDescent="0.2">
      <c r="A1843" t="s">
        <v>1864</v>
      </c>
      <c r="B1843" s="16" t="s">
        <v>9</v>
      </c>
      <c r="C1843">
        <v>2</v>
      </c>
      <c r="D1843">
        <v>2</v>
      </c>
      <c r="E1843">
        <v>4</v>
      </c>
      <c r="F1843" t="s">
        <v>23</v>
      </c>
      <c r="G1843" t="s">
        <v>21</v>
      </c>
      <c r="H1843" s="2" t="d">
        <v>2023-08-15</v>
      </c>
    </row>
    <row r="1844" spans="1:8" x14ac:dyDescent="0.2">
      <c r="A1844" t="s">
        <v>1865</v>
      </c>
      <c r="B1844" s="16" t="s">
        <v>18</v>
      </c>
      <c r="C1844">
        <v>3</v>
      </c>
      <c r="D1844">
        <v>3</v>
      </c>
      <c r="E1844">
        <v>9</v>
      </c>
      <c r="H1844" s="2" t="d">
        <v>2023-04-16</v>
      </c>
    </row>
    <row r="1845" spans="1:8" x14ac:dyDescent="0.2">
      <c r="A1845" t="s">
        <v>1866</v>
      </c>
      <c r="B1845" s="16" t="s">
        <v>20</v>
      </c>
      <c r="C1845">
        <v>4</v>
      </c>
      <c r="D1845">
        <v>5</v>
      </c>
      <c r="E1845">
        <v>20</v>
      </c>
      <c r="H1845" s="2" t="d">
        <v>2023-04-08</v>
      </c>
    </row>
    <row r="1846" spans="1:8" x14ac:dyDescent="0.2">
      <c r="A1846" t="s">
        <v>1867</v>
      </c>
      <c r="B1846" s="16" t="s">
        <v>62</v>
      </c>
      <c r="C1846">
        <v>4</v>
      </c>
      <c r="D1846">
        <v>1.5</v>
      </c>
      <c r="E1846">
        <v>6</v>
      </c>
      <c r="F1846" t="s">
        <v>23</v>
      </c>
      <c r="H1846" s="2" t="d">
        <v>2023-03-26</v>
      </c>
    </row>
    <row r="1847" spans="1:8" x14ac:dyDescent="0.2">
      <c r="A1847" t="s">
        <v>1868</v>
      </c>
      <c r="B1847" s="16" t="s">
        <v>25</v>
      </c>
      <c r="C1847">
        <v>3</v>
      </c>
      <c r="D1847">
        <v>4</v>
      </c>
      <c r="E1847">
        <v>12</v>
      </c>
      <c r="F1847" t="s">
        <v>10</v>
      </c>
      <c r="G1847" t="s">
        <v>11</v>
      </c>
      <c r="H1847" s="2" t="d">
        <v>2023-04-04</v>
      </c>
    </row>
    <row r="1848" spans="1:8" x14ac:dyDescent="0.2">
      <c r="A1848" t="s">
        <v>1869</v>
      </c>
      <c r="B1848" s="16" t="s">
        <v>20</v>
      </c>
      <c r="C1848">
        <v>5</v>
      </c>
      <c r="D1848">
        <v>5</v>
      </c>
      <c r="E1848">
        <v>25</v>
      </c>
      <c r="G1848" t="s">
        <v>11</v>
      </c>
      <c r="H1848" s="2" t="d">
        <v>2023-11-24</v>
      </c>
    </row>
    <row r="1849" spans="1:8" x14ac:dyDescent="0.2">
      <c r="A1849" t="s">
        <v>1870</v>
      </c>
      <c r="B1849" s="16" t="s">
        <v>38</v>
      </c>
      <c r="C1849">
        <v>5</v>
      </c>
      <c r="D1849">
        <v>3</v>
      </c>
      <c r="E1849">
        <v>15</v>
      </c>
      <c r="F1849" t="s">
        <v>23</v>
      </c>
      <c r="G1849" t="s">
        <v>11</v>
      </c>
      <c r="H1849" s="2" t="d">
        <v>2023-10-23</v>
      </c>
    </row>
    <row r="1850" spans="1:8" x14ac:dyDescent="0.2">
      <c r="A1850" t="s">
        <v>1871</v>
      </c>
      <c r="B1850" s="16" t="s">
        <v>38</v>
      </c>
      <c r="C1850">
        <v>1</v>
      </c>
      <c r="D1850">
        <v>3</v>
      </c>
      <c r="E1850">
        <v>3</v>
      </c>
      <c r="G1850" t="s">
        <v>15</v>
      </c>
      <c r="H1850" s="2" t="d">
        <v>2023-12-05</v>
      </c>
    </row>
    <row r="1851" spans="1:8" x14ac:dyDescent="0.2">
      <c r="A1851" t="s">
        <v>1872</v>
      </c>
      <c r="B1851" s="16" t="s">
        <v>28</v>
      </c>
      <c r="C1851">
        <v>4</v>
      </c>
      <c r="D1851">
        <v>4</v>
      </c>
      <c r="E1851">
        <v>16</v>
      </c>
      <c r="F1851" t="s">
        <v>14</v>
      </c>
      <c r="G1851" t="s">
        <v>15</v>
      </c>
      <c r="H1851" s="2" t="d">
        <v>2023-07-20</v>
      </c>
    </row>
    <row r="1852" spans="1:8" x14ac:dyDescent="0.2">
      <c r="A1852" t="s">
        <v>1873</v>
      </c>
      <c r="B1852" s="16" t="s">
        <v>28</v>
      </c>
      <c r="C1852">
        <v>1</v>
      </c>
      <c r="D1852">
        <v>4</v>
      </c>
      <c r="E1852">
        <v>4</v>
      </c>
      <c r="F1852" t="s">
        <v>23</v>
      </c>
      <c r="G1852" t="s">
        <v>11</v>
      </c>
      <c r="H1852" s="2" t="d">
        <v>2023-03-10</v>
      </c>
    </row>
    <row r="1853" spans="1:8" x14ac:dyDescent="0.2">
      <c r="A1853" t="s">
        <v>1874</v>
      </c>
      <c r="B1853" s="16" t="s">
        <v>20</v>
      </c>
      <c r="C1853">
        <v>2</v>
      </c>
      <c r="D1853">
        <v>5</v>
      </c>
      <c r="E1853">
        <v>10</v>
      </c>
      <c r="F1853" t="s">
        <v>14</v>
      </c>
      <c r="G1853" t="s">
        <v>15</v>
      </c>
      <c r="H1853" s="2" t="d">
        <v>2023-07-21</v>
      </c>
    </row>
    <row r="1854" spans="1:8" x14ac:dyDescent="0.2">
      <c r="A1854" t="s">
        <v>1875</v>
      </c>
      <c r="B1854" s="16" t="s">
        <v>13</v>
      </c>
      <c r="C1854">
        <v>3</v>
      </c>
      <c r="D1854">
        <v>3</v>
      </c>
      <c r="E1854">
        <v>9</v>
      </c>
      <c r="F1854" t="s">
        <v>10</v>
      </c>
      <c r="G1854" t="s">
        <v>15</v>
      </c>
      <c r="H1854" s="2" t="d">
        <v>2023-01-30</v>
      </c>
    </row>
    <row r="1855" spans="1:8" x14ac:dyDescent="0.2">
      <c r="A1855" t="s">
        <v>1876</v>
      </c>
      <c r="B1855" s="16" t="s">
        <v>25</v>
      </c>
      <c r="C1855">
        <v>1</v>
      </c>
      <c r="D1855">
        <v>4</v>
      </c>
      <c r="E1855">
        <v>4</v>
      </c>
      <c r="G1855" t="s">
        <v>11</v>
      </c>
      <c r="H1855" s="2" t="d">
        <v>2023-11-30</v>
      </c>
    </row>
    <row r="1856" spans="1:8" x14ac:dyDescent="0.2">
      <c r="A1856" t="s">
        <v>1877</v>
      </c>
      <c r="B1856" s="16" t="s">
        <v>21</v>
      </c>
      <c r="C1856">
        <v>3</v>
      </c>
      <c r="D1856">
        <v>5</v>
      </c>
      <c r="E1856">
        <v>15</v>
      </c>
      <c r="F1856" t="s">
        <v>23</v>
      </c>
      <c r="G1856" t="s">
        <v>15</v>
      </c>
      <c r="H1856" s="2" t="d">
        <v>2023-03-22</v>
      </c>
    </row>
    <row r="1857" spans="1:8" x14ac:dyDescent="0.2">
      <c r="A1857" t="s">
        <v>1878</v>
      </c>
      <c r="B1857" s="16" t="s">
        <v>28</v>
      </c>
      <c r="C1857">
        <v>2</v>
      </c>
      <c r="D1857">
        <v>4</v>
      </c>
      <c r="E1857">
        <v>8</v>
      </c>
      <c r="F1857" t="s">
        <v>21</v>
      </c>
      <c r="H1857" s="2" t="d">
        <v>2023-01-27</v>
      </c>
    </row>
    <row r="1858" spans="1:8" x14ac:dyDescent="0.2">
      <c r="A1858" t="s">
        <v>1879</v>
      </c>
      <c r="B1858" s="16" t="s">
        <v>38</v>
      </c>
      <c r="C1858">
        <v>4</v>
      </c>
      <c r="E1858">
        <v>12</v>
      </c>
      <c r="F1858" t="s">
        <v>10</v>
      </c>
      <c r="H1858" s="2" t="d">
        <v>2023-10-22</v>
      </c>
    </row>
    <row r="1859" spans="1:8" x14ac:dyDescent="0.2">
      <c r="A1859" t="s">
        <v>1880</v>
      </c>
      <c r="B1859" s="16" t="s">
        <v>21</v>
      </c>
      <c r="C1859">
        <v>1</v>
      </c>
      <c r="D1859">
        <v>3</v>
      </c>
      <c r="E1859">
        <v>3</v>
      </c>
      <c r="F1859" t="s">
        <v>10</v>
      </c>
      <c r="G1859" t="s">
        <v>11</v>
      </c>
      <c r="H1859" s="2" t="d">
        <v>2023-02-18</v>
      </c>
    </row>
    <row r="1860" spans="1:8" x14ac:dyDescent="0.2">
      <c r="A1860" t="s">
        <v>1881</v>
      </c>
      <c r="B1860" s="16" t="s">
        <v>28</v>
      </c>
      <c r="C1860">
        <v>1</v>
      </c>
      <c r="D1860">
        <v>4</v>
      </c>
      <c r="E1860">
        <v>4</v>
      </c>
      <c r="F1860" t="s">
        <v>10</v>
      </c>
      <c r="G1860" t="s">
        <v>11</v>
      </c>
      <c r="H1860" s="2" t="d">
        <v>2023-05-24</v>
      </c>
    </row>
    <row r="1861" spans="1:8" x14ac:dyDescent="0.2">
      <c r="A1861" t="s">
        <v>1882</v>
      </c>
      <c r="B1861" s="16" t="s">
        <v>38</v>
      </c>
      <c r="C1861">
        <v>4</v>
      </c>
      <c r="D1861">
        <v>3</v>
      </c>
      <c r="E1861">
        <v>12</v>
      </c>
      <c r="F1861" t="s">
        <v>10</v>
      </c>
      <c r="H1861" s="2" t="d">
        <v>2023-11-30</v>
      </c>
    </row>
    <row r="1862" spans="1:8" x14ac:dyDescent="0.2">
      <c r="A1862" t="s">
        <v>1883</v>
      </c>
      <c r="B1862" s="16" t="s">
        <v>18</v>
      </c>
      <c r="C1862">
        <v>3</v>
      </c>
      <c r="D1862">
        <v>4</v>
      </c>
      <c r="E1862" t="s">
        <v>18</v>
      </c>
      <c r="F1862" t="s">
        <v>23</v>
      </c>
      <c r="G1862" t="s">
        <v>15</v>
      </c>
      <c r="H1862" s="2" t="d">
        <v>2023-05-23</v>
      </c>
    </row>
    <row r="1863" spans="1:8" x14ac:dyDescent="0.2">
      <c r="A1863" t="s">
        <v>1884</v>
      </c>
      <c r="B1863" s="16" t="s">
        <v>38</v>
      </c>
      <c r="C1863">
        <v>3</v>
      </c>
      <c r="D1863">
        <v>3</v>
      </c>
      <c r="E1863">
        <v>9</v>
      </c>
      <c r="F1863" t="s">
        <v>10</v>
      </c>
      <c r="G1863" t="s">
        <v>21</v>
      </c>
      <c r="H1863" s="2" t="d">
        <v>2023-11-07</v>
      </c>
    </row>
    <row r="1864" spans="1:8" x14ac:dyDescent="0.2">
      <c r="A1864" t="s">
        <v>1885</v>
      </c>
      <c r="B1864" s="16" t="s">
        <v>38</v>
      </c>
      <c r="C1864">
        <v>5</v>
      </c>
      <c r="D1864">
        <v>3</v>
      </c>
      <c r="E1864" t="s">
        <v>21</v>
      </c>
      <c r="G1864" t="s">
        <v>15</v>
      </c>
      <c r="H1864" s="2" t="d">
        <v>2023-04-01</v>
      </c>
    </row>
    <row r="1865" spans="1:8" x14ac:dyDescent="0.2">
      <c r="A1865" t="s">
        <v>1886</v>
      </c>
      <c r="B1865" s="16" t="s">
        <v>25</v>
      </c>
      <c r="C1865">
        <v>3</v>
      </c>
      <c r="D1865">
        <v>4</v>
      </c>
      <c r="E1865">
        <v>12</v>
      </c>
      <c r="F1865" t="s">
        <v>23</v>
      </c>
      <c r="G1865" t="s">
        <v>11</v>
      </c>
      <c r="H1865" s="2" t="d">
        <v>2023-06-24</v>
      </c>
    </row>
    <row r="1866" spans="1:8" x14ac:dyDescent="0.2">
      <c r="A1866" t="s">
        <v>1887</v>
      </c>
      <c r="B1866" s="16" t="s">
        <v>25</v>
      </c>
      <c r="C1866">
        <v>5</v>
      </c>
      <c r="D1866">
        <v>4</v>
      </c>
      <c r="E1866">
        <v>20</v>
      </c>
      <c r="H1866" s="2" t="d">
        <v>2023-10-26</v>
      </c>
    </row>
    <row r="1867" spans="1:8" x14ac:dyDescent="0.2">
      <c r="A1867" t="s">
        <v>1888</v>
      </c>
      <c r="B1867" s="16" t="s">
        <v>13</v>
      </c>
      <c r="C1867">
        <v>5</v>
      </c>
      <c r="D1867">
        <v>3</v>
      </c>
      <c r="E1867">
        <v>15</v>
      </c>
      <c r="F1867" t="s">
        <v>23</v>
      </c>
      <c r="G1867" t="s">
        <v>11</v>
      </c>
      <c r="H1867" s="2" t="d">
        <v>2023-11-16</v>
      </c>
    </row>
    <row r="1868" spans="1:8" x14ac:dyDescent="0.2">
      <c r="A1868" t="s">
        <v>1889</v>
      </c>
      <c r="B1868" s="16" t="s">
        <v>20</v>
      </c>
      <c r="C1868">
        <v>4</v>
      </c>
      <c r="D1868">
        <v>5</v>
      </c>
      <c r="E1868">
        <v>20</v>
      </c>
      <c r="F1868" t="s">
        <v>14</v>
      </c>
      <c r="H1868" s="2" t="d">
        <v>2023-12-20</v>
      </c>
    </row>
    <row r="1869" spans="1:8" x14ac:dyDescent="0.2">
      <c r="A1869" t="s">
        <v>1890</v>
      </c>
      <c r="B1869" s="16" t="s">
        <v>17</v>
      </c>
      <c r="C1869">
        <v>4</v>
      </c>
      <c r="D1869">
        <v>1</v>
      </c>
      <c r="E1869">
        <v>4</v>
      </c>
      <c r="F1869" t="s">
        <v>23</v>
      </c>
      <c r="G1869" t="s">
        <v>15</v>
      </c>
      <c r="H1869" s="2" t="d">
        <v>2023-06-27</v>
      </c>
    </row>
    <row r="1870" spans="1:8" x14ac:dyDescent="0.2">
      <c r="A1870" t="s">
        <v>1891</v>
      </c>
      <c r="B1870" s="16" t="s">
        <v>17</v>
      </c>
      <c r="C1870">
        <v>3</v>
      </c>
      <c r="D1870">
        <v>1</v>
      </c>
      <c r="E1870">
        <v>3</v>
      </c>
      <c r="F1870" t="s">
        <v>14</v>
      </c>
      <c r="G1870" t="s">
        <v>18</v>
      </c>
      <c r="H1870" s="2" t="d">
        <v>2023-08-27</v>
      </c>
    </row>
    <row r="1871" spans="1:8" x14ac:dyDescent="0.2">
      <c r="A1871" t="s">
        <v>1892</v>
      </c>
      <c r="B1871" s="16" t="s">
        <v>62</v>
      </c>
      <c r="C1871">
        <v>2</v>
      </c>
      <c r="D1871">
        <v>1.5</v>
      </c>
      <c r="E1871">
        <v>3</v>
      </c>
      <c r="H1871" s="2" t="d">
        <v>2023-06-28</v>
      </c>
    </row>
    <row r="1872" spans="1:8" x14ac:dyDescent="0.2">
      <c r="A1872" t="s">
        <v>1893</v>
      </c>
      <c r="B1872" s="16" t="s">
        <v>38</v>
      </c>
      <c r="C1872">
        <v>4</v>
      </c>
      <c r="D1872">
        <v>3</v>
      </c>
      <c r="E1872">
        <v>12</v>
      </c>
      <c r="F1872" t="s">
        <v>10</v>
      </c>
      <c r="H1872" s="2" t="d">
        <v>2023-12-22</v>
      </c>
    </row>
    <row r="1873" spans="1:8" x14ac:dyDescent="0.2">
      <c r="A1873" t="s">
        <v>1894</v>
      </c>
      <c r="B1873" s="16" t="s">
        <v>38</v>
      </c>
      <c r="C1873">
        <v>4</v>
      </c>
      <c r="D1873">
        <v>3</v>
      </c>
      <c r="E1873">
        <v>12</v>
      </c>
      <c r="F1873" t="s">
        <v>10</v>
      </c>
      <c r="G1873" t="s">
        <v>11</v>
      </c>
      <c r="H1873" s="2" t="d">
        <v>2023-12-03</v>
      </c>
    </row>
    <row r="1874" spans="1:8" x14ac:dyDescent="0.2">
      <c r="A1874" t="s">
        <v>1895</v>
      </c>
      <c r="B1874" s="16" t="s">
        <v>25</v>
      </c>
      <c r="C1874">
        <v>3</v>
      </c>
      <c r="D1874">
        <v>4</v>
      </c>
      <c r="E1874" t="s">
        <v>18</v>
      </c>
      <c r="H1874" s="2" t="d">
        <v>2023-04-20</v>
      </c>
    </row>
    <row r="1875" spans="1:8" x14ac:dyDescent="0.2">
      <c r="A1875" t="s">
        <v>1896</v>
      </c>
      <c r="B1875" s="16" t="s">
        <v>9</v>
      </c>
      <c r="C1875">
        <v>3</v>
      </c>
      <c r="D1875">
        <v>2</v>
      </c>
      <c r="E1875">
        <v>6</v>
      </c>
      <c r="F1875" t="s">
        <v>10</v>
      </c>
      <c r="H1875" s="2" t="d">
        <v>2023-07-22</v>
      </c>
    </row>
    <row r="1876" spans="1:8" x14ac:dyDescent="0.2">
      <c r="A1876" t="s">
        <v>1897</v>
      </c>
      <c r="B1876" s="16" t="s">
        <v>25</v>
      </c>
      <c r="C1876">
        <v>3</v>
      </c>
      <c r="D1876">
        <v>4</v>
      </c>
      <c r="E1876">
        <v>12</v>
      </c>
      <c r="G1876" t="s">
        <v>11</v>
      </c>
      <c r="H1876" s="2" t="d">
        <v>2023-05-17</v>
      </c>
    </row>
    <row r="1877" spans="1:8" x14ac:dyDescent="0.2">
      <c r="A1877" t="s">
        <v>1898</v>
      </c>
      <c r="B1877" s="16" t="s">
        <v>9</v>
      </c>
      <c r="C1877">
        <v>1</v>
      </c>
      <c r="D1877">
        <v>2</v>
      </c>
      <c r="E1877">
        <v>2</v>
      </c>
      <c r="F1877" t="s">
        <v>23</v>
      </c>
      <c r="H1877" s="2" t="d">
        <v>2023-07-14</v>
      </c>
    </row>
    <row r="1878" spans="1:8" x14ac:dyDescent="0.2">
      <c r="A1878" t="s">
        <v>1899</v>
      </c>
      <c r="B1878" s="16" t="s">
        <v>21</v>
      </c>
      <c r="C1878">
        <v>3</v>
      </c>
      <c r="D1878">
        <v>2</v>
      </c>
      <c r="E1878">
        <v>6</v>
      </c>
      <c r="F1878" t="s">
        <v>23</v>
      </c>
      <c r="G1878" t="s">
        <v>15</v>
      </c>
      <c r="H1878" s="2" t="d">
        <v>2023-06-23</v>
      </c>
    </row>
    <row r="1879" spans="1:8" x14ac:dyDescent="0.2">
      <c r="A1879" t="s">
        <v>1900</v>
      </c>
      <c r="B1879" s="16" t="s">
        <v>20</v>
      </c>
      <c r="C1879">
        <v>4</v>
      </c>
      <c r="D1879">
        <v>5</v>
      </c>
      <c r="E1879">
        <v>20</v>
      </c>
      <c r="F1879" t="s">
        <v>18</v>
      </c>
      <c r="G1879" t="s">
        <v>11</v>
      </c>
      <c r="H1879" s="2" t="d">
        <v>2023-06-19</v>
      </c>
    </row>
    <row r="1880" spans="1:8" x14ac:dyDescent="0.2">
      <c r="A1880" t="s">
        <v>1901</v>
      </c>
      <c r="B1880" s="16" t="s">
        <v>62</v>
      </c>
      <c r="C1880">
        <v>2</v>
      </c>
      <c r="D1880">
        <v>1.5</v>
      </c>
      <c r="E1880">
        <v>3</v>
      </c>
      <c r="F1880" t="s">
        <v>14</v>
      </c>
      <c r="G1880" t="s">
        <v>21</v>
      </c>
      <c r="H1880" s="2" t="d">
        <v>2023-01-20</v>
      </c>
    </row>
    <row r="1881" spans="1:8" x14ac:dyDescent="0.2">
      <c r="A1881" t="s">
        <v>1902</v>
      </c>
      <c r="B1881" s="16" t="s">
        <v>9</v>
      </c>
      <c r="C1881">
        <v>5</v>
      </c>
      <c r="D1881">
        <v>2</v>
      </c>
      <c r="E1881">
        <v>10</v>
      </c>
      <c r="H1881" s="2" t="d">
        <v>2023-12-06</v>
      </c>
    </row>
    <row r="1882" spans="1:8" x14ac:dyDescent="0.2">
      <c r="A1882" t="s">
        <v>1903</v>
      </c>
      <c r="B1882" s="16" t="s">
        <v>9</v>
      </c>
      <c r="C1882">
        <v>5</v>
      </c>
      <c r="D1882">
        <v>2</v>
      </c>
      <c r="E1882">
        <v>10</v>
      </c>
      <c r="F1882" t="s">
        <v>23</v>
      </c>
      <c r="G1882" t="s">
        <v>11</v>
      </c>
      <c r="H1882" s="2" t="d">
        <v>2023-01-06</v>
      </c>
    </row>
    <row r="1883" spans="1:8" x14ac:dyDescent="0.2">
      <c r="A1883" t="s">
        <v>1904</v>
      </c>
      <c r="B1883" s="16" t="s">
        <v>13</v>
      </c>
      <c r="C1883">
        <v>2</v>
      </c>
      <c r="D1883" t="s">
        <v>18</v>
      </c>
      <c r="E1883">
        <v>6</v>
      </c>
      <c r="G1883" t="s">
        <v>15</v>
      </c>
      <c r="H1883" s="2" t="d">
        <v>2023-07-06</v>
      </c>
    </row>
    <row r="1884" spans="1:8" x14ac:dyDescent="0.2">
      <c r="A1884" t="s">
        <v>1905</v>
      </c>
      <c r="B1884" s="16" t="s">
        <v>9</v>
      </c>
      <c r="C1884">
        <v>3</v>
      </c>
      <c r="D1884">
        <v>2</v>
      </c>
      <c r="E1884">
        <v>6</v>
      </c>
      <c r="F1884" t="s">
        <v>14</v>
      </c>
      <c r="G1884" t="s">
        <v>18</v>
      </c>
      <c r="H1884" s="2" t="d">
        <v>2023-08-13</v>
      </c>
    </row>
    <row r="1885" spans="1:8" x14ac:dyDescent="0.2">
      <c r="A1885" t="s">
        <v>1906</v>
      </c>
      <c r="B1885" s="16" t="s">
        <v>25</v>
      </c>
      <c r="C1885">
        <v>1</v>
      </c>
      <c r="D1885">
        <v>4</v>
      </c>
      <c r="E1885">
        <v>4</v>
      </c>
      <c r="F1885" t="s">
        <v>18</v>
      </c>
      <c r="G1885" t="s">
        <v>11</v>
      </c>
      <c r="H1885" s="2" t="d">
        <v>2023-01-05</v>
      </c>
    </row>
    <row r="1886" spans="1:8" x14ac:dyDescent="0.2">
      <c r="A1886" t="s">
        <v>1907</v>
      </c>
      <c r="B1886" s="16" t="s">
        <v>17</v>
      </c>
      <c r="C1886" t="s">
        <v>18</v>
      </c>
      <c r="D1886">
        <v>1</v>
      </c>
      <c r="E1886">
        <v>1</v>
      </c>
      <c r="F1886" t="s">
        <v>10</v>
      </c>
      <c r="G1886" t="s">
        <v>11</v>
      </c>
      <c r="H1886" s="2" t="d">
        <v>2023-07-26</v>
      </c>
    </row>
    <row r="1887" spans="1:8" x14ac:dyDescent="0.2">
      <c r="A1887" t="s">
        <v>1908</v>
      </c>
      <c r="B1887" s="16" t="s">
        <v>13</v>
      </c>
      <c r="C1887">
        <v>1</v>
      </c>
      <c r="D1887">
        <v>3</v>
      </c>
      <c r="E1887">
        <v>3</v>
      </c>
      <c r="F1887" t="s">
        <v>14</v>
      </c>
      <c r="G1887" t="s">
        <v>15</v>
      </c>
      <c r="H1887" s="2" t="d">
        <v>2023-12-21</v>
      </c>
    </row>
    <row r="1888" spans="1:8" x14ac:dyDescent="0.2">
      <c r="A1888" t="s">
        <v>1909</v>
      </c>
      <c r="B1888" s="16" t="s">
        <v>62</v>
      </c>
      <c r="C1888">
        <v>4</v>
      </c>
      <c r="D1888" t="s">
        <v>18</v>
      </c>
      <c r="E1888">
        <v>6</v>
      </c>
      <c r="F1888" t="s">
        <v>10</v>
      </c>
      <c r="G1888" t="s">
        <v>15</v>
      </c>
      <c r="H1888" s="2" t="d">
        <v>2023-12-25</v>
      </c>
    </row>
    <row r="1889" spans="1:8" x14ac:dyDescent="0.2">
      <c r="A1889" t="s">
        <v>1910</v>
      </c>
      <c r="B1889" s="16" t="s">
        <v>25</v>
      </c>
      <c r="C1889">
        <v>4</v>
      </c>
      <c r="D1889">
        <v>4</v>
      </c>
      <c r="E1889">
        <v>16</v>
      </c>
      <c r="F1889" t="s">
        <v>23</v>
      </c>
      <c r="G1889" t="s">
        <v>18</v>
      </c>
      <c r="H1889" s="2" t="d">
        <v>2023-02-28</v>
      </c>
    </row>
    <row r="1890" spans="1:8" x14ac:dyDescent="0.2">
      <c r="A1890" t="s">
        <v>1911</v>
      </c>
      <c r="B1890" s="16" t="s">
        <v>38</v>
      </c>
      <c r="C1890">
        <v>3</v>
      </c>
      <c r="D1890">
        <v>3</v>
      </c>
      <c r="E1890">
        <v>9</v>
      </c>
      <c r="G1890" t="s">
        <v>15</v>
      </c>
      <c r="H1890" s="2" t="d">
        <v>2023-08-21</v>
      </c>
    </row>
    <row r="1891" spans="1:8" x14ac:dyDescent="0.2">
      <c r="A1891" t="s">
        <v>1912</v>
      </c>
      <c r="B1891" s="16" t="s">
        <v>9</v>
      </c>
      <c r="C1891">
        <v>1</v>
      </c>
      <c r="D1891">
        <v>2</v>
      </c>
      <c r="E1891">
        <v>2</v>
      </c>
      <c r="H1891" s="2" t="d">
        <v>2023-08-12</v>
      </c>
    </row>
    <row r="1892" spans="1:8" x14ac:dyDescent="0.2">
      <c r="A1892" t="s">
        <v>1913</v>
      </c>
      <c r="B1892" s="16" t="s">
        <v>20</v>
      </c>
      <c r="C1892">
        <v>1</v>
      </c>
      <c r="D1892">
        <v>5</v>
      </c>
      <c r="E1892">
        <v>5</v>
      </c>
      <c r="H1892" s="2" t="d">
        <v>2023-01-19</v>
      </c>
    </row>
    <row r="1893" spans="1:8" x14ac:dyDescent="0.2">
      <c r="A1893" t="s">
        <v>1914</v>
      </c>
      <c r="B1893" s="16" t="s">
        <v>25</v>
      </c>
      <c r="C1893">
        <v>2</v>
      </c>
      <c r="D1893">
        <v>4</v>
      </c>
      <c r="E1893">
        <v>8</v>
      </c>
      <c r="F1893" t="s">
        <v>14</v>
      </c>
      <c r="G1893" t="s">
        <v>15</v>
      </c>
      <c r="H1893" s="2" t="d">
        <v>2023-01-12</v>
      </c>
    </row>
    <row r="1894" spans="1:8" x14ac:dyDescent="0.2">
      <c r="A1894" t="s">
        <v>1915</v>
      </c>
      <c r="B1894" s="16" t="s">
        <v>25</v>
      </c>
      <c r="C1894">
        <v>4</v>
      </c>
      <c r="D1894">
        <v>4</v>
      </c>
      <c r="E1894" t="s">
        <v>18</v>
      </c>
      <c r="F1894" t="s">
        <v>23</v>
      </c>
      <c r="G1894" t="s">
        <v>15</v>
      </c>
      <c r="H1894" s="2" t="d">
        <v>2023-11-10</v>
      </c>
    </row>
    <row r="1895" spans="1:8" x14ac:dyDescent="0.2">
      <c r="A1895" t="s">
        <v>1916</v>
      </c>
      <c r="B1895" s="16" t="s">
        <v>38</v>
      </c>
      <c r="C1895">
        <v>2</v>
      </c>
      <c r="D1895">
        <v>3</v>
      </c>
      <c r="E1895">
        <v>6</v>
      </c>
      <c r="G1895" t="s">
        <v>15</v>
      </c>
      <c r="H1895" s="2" t="d">
        <v>2023-04-17</v>
      </c>
    </row>
    <row r="1896" spans="1:8" x14ac:dyDescent="0.2">
      <c r="A1896" t="s">
        <v>1917</v>
      </c>
      <c r="B1896" s="16" t="s">
        <v>17</v>
      </c>
      <c r="C1896">
        <v>2</v>
      </c>
      <c r="D1896">
        <v>1</v>
      </c>
      <c r="E1896">
        <v>2</v>
      </c>
      <c r="H1896" s="2" t="d">
        <v>2023-07-28</v>
      </c>
    </row>
    <row r="1897" spans="1:8" x14ac:dyDescent="0.2">
      <c r="A1897" t="s">
        <v>1918</v>
      </c>
      <c r="B1897" s="16" t="s">
        <v>62</v>
      </c>
      <c r="C1897">
        <v>3</v>
      </c>
      <c r="D1897">
        <v>1.5</v>
      </c>
      <c r="E1897">
        <v>4.5</v>
      </c>
      <c r="F1897" t="s">
        <v>23</v>
      </c>
      <c r="G1897" t="s">
        <v>11</v>
      </c>
      <c r="H1897" s="2" t="d">
        <v>2023-04-29</v>
      </c>
    </row>
    <row r="1898" spans="1:8" x14ac:dyDescent="0.2">
      <c r="A1898" t="s">
        <v>1919</v>
      </c>
      <c r="B1898" s="16" t="s">
        <v>13</v>
      </c>
      <c r="C1898">
        <v>4</v>
      </c>
      <c r="D1898">
        <v>3</v>
      </c>
      <c r="E1898">
        <v>12</v>
      </c>
      <c r="F1898" t="s">
        <v>10</v>
      </c>
      <c r="G1898" t="s">
        <v>11</v>
      </c>
      <c r="H1898" s="2" t="d">
        <v>2023-05-08</v>
      </c>
    </row>
    <row r="1899" spans="1:8" x14ac:dyDescent="0.2">
      <c r="A1899" t="s">
        <v>1920</v>
      </c>
      <c r="B1899" s="16" t="s">
        <v>20</v>
      </c>
      <c r="C1899">
        <v>3</v>
      </c>
      <c r="D1899">
        <v>5</v>
      </c>
      <c r="F1899" t="s">
        <v>18</v>
      </c>
      <c r="G1899" t="s">
        <v>11</v>
      </c>
      <c r="H1899" s="2" t="d">
        <v>2023-04-26</v>
      </c>
    </row>
    <row r="1900" spans="1:8" x14ac:dyDescent="0.2">
      <c r="A1900" t="s">
        <v>1921</v>
      </c>
      <c r="B1900" s="16" t="s">
        <v>25</v>
      </c>
      <c r="C1900">
        <v>1</v>
      </c>
      <c r="D1900">
        <v>4</v>
      </c>
      <c r="E1900">
        <v>4</v>
      </c>
      <c r="G1900" t="s">
        <v>15</v>
      </c>
      <c r="H1900" s="2" t="d">
        <v>2023-12-27</v>
      </c>
    </row>
    <row r="1901" spans="1:8" x14ac:dyDescent="0.2">
      <c r="A1901" t="s">
        <v>1922</v>
      </c>
      <c r="C1901">
        <v>3</v>
      </c>
      <c r="D1901" t="s">
        <v>21</v>
      </c>
      <c r="E1901">
        <v>3</v>
      </c>
      <c r="F1901" t="s">
        <v>23</v>
      </c>
      <c r="H1901" s="2" t="d">
        <v>2023-06-24</v>
      </c>
    </row>
    <row r="1902" spans="1:8" x14ac:dyDescent="0.2">
      <c r="A1902" t="s">
        <v>1923</v>
      </c>
      <c r="B1902" s="16" t="s">
        <v>38</v>
      </c>
      <c r="C1902">
        <v>3</v>
      </c>
      <c r="D1902">
        <v>3</v>
      </c>
      <c r="E1902">
        <v>9</v>
      </c>
      <c r="F1902" t="s">
        <v>10</v>
      </c>
      <c r="G1902" t="s">
        <v>15</v>
      </c>
      <c r="H1902" s="2" t="d">
        <v>2023-01-17</v>
      </c>
    </row>
    <row r="1903" spans="1:8" x14ac:dyDescent="0.2">
      <c r="A1903" t="s">
        <v>1924</v>
      </c>
      <c r="B1903" s="16" t="s">
        <v>9</v>
      </c>
      <c r="C1903">
        <v>1</v>
      </c>
      <c r="D1903">
        <v>2</v>
      </c>
      <c r="E1903">
        <v>2</v>
      </c>
      <c r="F1903" t="s">
        <v>23</v>
      </c>
      <c r="G1903" t="s">
        <v>11</v>
      </c>
      <c r="H1903" s="2" t="d">
        <v>2023-03-20</v>
      </c>
    </row>
    <row r="1904" spans="1:8" x14ac:dyDescent="0.2">
      <c r="A1904" t="s">
        <v>1925</v>
      </c>
      <c r="B1904" s="16" t="s">
        <v>25</v>
      </c>
      <c r="C1904">
        <v>2</v>
      </c>
      <c r="D1904">
        <v>4</v>
      </c>
      <c r="E1904">
        <v>8</v>
      </c>
      <c r="F1904" t="s">
        <v>10</v>
      </c>
      <c r="G1904" t="s">
        <v>15</v>
      </c>
      <c r="H1904" s="2" t="d">
        <v>2023-04-25</v>
      </c>
    </row>
    <row r="1905" spans="1:8" x14ac:dyDescent="0.2">
      <c r="A1905" t="s">
        <v>1926</v>
      </c>
      <c r="B1905" s="16" t="s">
        <v>13</v>
      </c>
      <c r="C1905">
        <v>1</v>
      </c>
      <c r="D1905" t="s">
        <v>18</v>
      </c>
      <c r="E1905">
        <v>3</v>
      </c>
      <c r="F1905" t="s">
        <v>21</v>
      </c>
      <c r="G1905" t="s">
        <v>21</v>
      </c>
      <c r="H1905" s="2" t="d">
        <v>2023-04-17</v>
      </c>
    </row>
    <row r="1906" spans="1:8" x14ac:dyDescent="0.2">
      <c r="A1906" t="s">
        <v>1927</v>
      </c>
      <c r="B1906" s="16" t="s">
        <v>38</v>
      </c>
      <c r="C1906">
        <v>2</v>
      </c>
      <c r="D1906">
        <v>3</v>
      </c>
      <c r="E1906">
        <v>6</v>
      </c>
      <c r="F1906" t="s">
        <v>14</v>
      </c>
      <c r="H1906" s="2" t="d">
        <v>2023-06-10</v>
      </c>
    </row>
    <row r="1907" spans="1:8" x14ac:dyDescent="0.2">
      <c r="A1907" t="s">
        <v>1928</v>
      </c>
      <c r="B1907" s="16" t="s">
        <v>20</v>
      </c>
      <c r="C1907">
        <v>3</v>
      </c>
      <c r="D1907" t="s">
        <v>18</v>
      </c>
      <c r="E1907">
        <v>15</v>
      </c>
      <c r="F1907" t="s">
        <v>14</v>
      </c>
      <c r="H1907" s="2" t="d">
        <v>2023-05-17</v>
      </c>
    </row>
    <row r="1908" spans="1:8" x14ac:dyDescent="0.2">
      <c r="A1908" t="s">
        <v>1929</v>
      </c>
      <c r="B1908" s="16" t="s">
        <v>62</v>
      </c>
      <c r="C1908">
        <v>5</v>
      </c>
      <c r="D1908" t="s">
        <v>21</v>
      </c>
      <c r="E1908">
        <v>7.5</v>
      </c>
      <c r="F1908" t="s">
        <v>18</v>
      </c>
      <c r="G1908" t="s">
        <v>21</v>
      </c>
      <c r="H1908" s="2" t="d">
        <v>2023-11-26</v>
      </c>
    </row>
    <row r="1909" spans="1:8" x14ac:dyDescent="0.2">
      <c r="A1909" t="s">
        <v>1930</v>
      </c>
      <c r="B1909" s="16" t="s">
        <v>13</v>
      </c>
      <c r="C1909">
        <v>5</v>
      </c>
      <c r="D1909">
        <v>3</v>
      </c>
      <c r="E1909">
        <v>15</v>
      </c>
      <c r="F1909" t="s">
        <v>23</v>
      </c>
      <c r="G1909" t="s">
        <v>11</v>
      </c>
      <c r="H1909" s="2" t="d">
        <v>2023-08-27</v>
      </c>
    </row>
    <row r="1910" spans="1:8" x14ac:dyDescent="0.2">
      <c r="A1910" t="s">
        <v>1931</v>
      </c>
      <c r="B1910" s="16" t="s">
        <v>17</v>
      </c>
      <c r="C1910">
        <v>1</v>
      </c>
      <c r="D1910">
        <v>1</v>
      </c>
      <c r="E1910">
        <v>1</v>
      </c>
      <c r="G1910" t="s">
        <v>15</v>
      </c>
      <c r="H1910" s="2" t="d">
        <v>2023-10-13</v>
      </c>
    </row>
    <row r="1911" spans="1:8" x14ac:dyDescent="0.2">
      <c r="A1911" t="s">
        <v>1932</v>
      </c>
      <c r="B1911" s="16" t="s">
        <v>28</v>
      </c>
      <c r="C1911">
        <v>1</v>
      </c>
      <c r="D1911">
        <v>4</v>
      </c>
      <c r="E1911">
        <v>4</v>
      </c>
      <c r="F1911" t="s">
        <v>14</v>
      </c>
      <c r="G1911" t="s">
        <v>15</v>
      </c>
      <c r="H1911" s="2" t="d">
        <v>2023-08-13</v>
      </c>
    </row>
    <row r="1912" spans="1:8" x14ac:dyDescent="0.2">
      <c r="A1912" t="s">
        <v>1933</v>
      </c>
      <c r="B1912" s="16" t="s">
        <v>25</v>
      </c>
      <c r="C1912">
        <v>3</v>
      </c>
      <c r="D1912">
        <v>4</v>
      </c>
      <c r="E1912">
        <v>12</v>
      </c>
      <c r="F1912" t="s">
        <v>23</v>
      </c>
      <c r="G1912" t="s">
        <v>21</v>
      </c>
      <c r="H1912" s="2" t="d">
        <v>2023-06-24</v>
      </c>
    </row>
    <row r="1913" spans="1:8" x14ac:dyDescent="0.2">
      <c r="A1913" t="s">
        <v>1934</v>
      </c>
      <c r="B1913" s="16" t="s">
        <v>17</v>
      </c>
      <c r="C1913">
        <v>3</v>
      </c>
      <c r="D1913">
        <v>1</v>
      </c>
      <c r="E1913">
        <v>3</v>
      </c>
      <c r="G1913" t="s">
        <v>15</v>
      </c>
      <c r="H1913" s="2" t="d">
        <v>2023-06-11</v>
      </c>
    </row>
    <row r="1914" spans="1:8" x14ac:dyDescent="0.2">
      <c r="A1914" t="s">
        <v>1935</v>
      </c>
      <c r="C1914" t="s">
        <v>18</v>
      </c>
      <c r="D1914">
        <v>2</v>
      </c>
      <c r="E1914">
        <v>2</v>
      </c>
      <c r="F1914" t="s">
        <v>23</v>
      </c>
      <c r="G1914" t="s">
        <v>11</v>
      </c>
      <c r="H1914" s="2" t="d">
        <v>2023-04-05</v>
      </c>
    </row>
    <row r="1915" spans="1:8" x14ac:dyDescent="0.2">
      <c r="A1915" t="s">
        <v>1936</v>
      </c>
      <c r="B1915" s="16" t="s">
        <v>21</v>
      </c>
      <c r="C1915">
        <v>5</v>
      </c>
      <c r="D1915">
        <v>4</v>
      </c>
      <c r="E1915">
        <v>20</v>
      </c>
      <c r="F1915" t="s">
        <v>23</v>
      </c>
      <c r="G1915" t="s">
        <v>18</v>
      </c>
      <c r="H1915" s="2" t="d">
        <v>2023-11-21</v>
      </c>
    </row>
    <row r="1916" spans="1:8" x14ac:dyDescent="0.2">
      <c r="A1916" t="s">
        <v>1937</v>
      </c>
      <c r="B1916" s="16" t="s">
        <v>20</v>
      </c>
      <c r="C1916">
        <v>5</v>
      </c>
      <c r="D1916">
        <v>5</v>
      </c>
      <c r="E1916">
        <v>25</v>
      </c>
      <c r="F1916" t="s">
        <v>23</v>
      </c>
      <c r="H1916" s="2" t="d">
        <v>2023-07-01</v>
      </c>
    </row>
    <row r="1917" spans="1:8" x14ac:dyDescent="0.2">
      <c r="A1917" t="s">
        <v>1938</v>
      </c>
      <c r="B1917" s="16" t="s">
        <v>25</v>
      </c>
      <c r="C1917">
        <v>3</v>
      </c>
      <c r="D1917">
        <v>4</v>
      </c>
      <c r="E1917">
        <v>12</v>
      </c>
      <c r="F1917" t="s">
        <v>23</v>
      </c>
      <c r="G1917" t="s">
        <v>15</v>
      </c>
      <c r="H1917" s="2" t="d">
        <v>2023-11-23</v>
      </c>
    </row>
    <row r="1918" spans="1:8" x14ac:dyDescent="0.2">
      <c r="A1918" t="s">
        <v>1939</v>
      </c>
      <c r="B1918" s="16" t="s">
        <v>20</v>
      </c>
      <c r="C1918">
        <v>3</v>
      </c>
      <c r="D1918">
        <v>5</v>
      </c>
      <c r="E1918">
        <v>15</v>
      </c>
      <c r="F1918" t="s">
        <v>10</v>
      </c>
      <c r="G1918" t="s">
        <v>11</v>
      </c>
      <c r="H1918" s="2" t="d">
        <v>2023-01-18</v>
      </c>
    </row>
    <row r="1919" spans="1:8" x14ac:dyDescent="0.2">
      <c r="A1919" t="s">
        <v>1940</v>
      </c>
      <c r="B1919" s="16" t="s">
        <v>9</v>
      </c>
      <c r="C1919">
        <v>1</v>
      </c>
      <c r="D1919">
        <v>2</v>
      </c>
      <c r="E1919">
        <v>2</v>
      </c>
      <c r="F1919" t="s">
        <v>23</v>
      </c>
      <c r="H1919" s="2" t="d">
        <v>2023-09-09</v>
      </c>
    </row>
    <row r="1920" spans="1:8" x14ac:dyDescent="0.2">
      <c r="A1920" t="s">
        <v>1941</v>
      </c>
      <c r="B1920" s="16" t="s">
        <v>17</v>
      </c>
      <c r="C1920">
        <v>4</v>
      </c>
      <c r="D1920">
        <v>1</v>
      </c>
      <c r="E1920">
        <v>4</v>
      </c>
      <c r="G1920" t="s">
        <v>11</v>
      </c>
      <c r="H1920" s="2" t="d">
        <v>2023-04-27</v>
      </c>
    </row>
    <row r="1921" spans="1:8" x14ac:dyDescent="0.2">
      <c r="A1921" t="s">
        <v>1942</v>
      </c>
      <c r="B1921" s="16" t="s">
        <v>62</v>
      </c>
      <c r="C1921">
        <v>3</v>
      </c>
      <c r="D1921">
        <v>1.5</v>
      </c>
      <c r="E1921">
        <v>4.5</v>
      </c>
      <c r="F1921" t="s">
        <v>10</v>
      </c>
      <c r="G1921" t="s">
        <v>15</v>
      </c>
      <c r="H1921" s="2" t="d">
        <v>2023-12-26</v>
      </c>
    </row>
    <row r="1922" spans="1:8" x14ac:dyDescent="0.2">
      <c r="A1922" t="s">
        <v>1943</v>
      </c>
      <c r="B1922" s="16" t="s">
        <v>38</v>
      </c>
      <c r="C1922">
        <v>4</v>
      </c>
      <c r="D1922">
        <v>3</v>
      </c>
      <c r="E1922">
        <v>12</v>
      </c>
      <c r="F1922" t="s">
        <v>23</v>
      </c>
      <c r="G1922" t="s">
        <v>15</v>
      </c>
      <c r="H1922" s="2" t="d">
        <v>2023-02-28</v>
      </c>
    </row>
    <row r="1923" spans="1:8" x14ac:dyDescent="0.2">
      <c r="A1923" t="s">
        <v>1944</v>
      </c>
      <c r="B1923" s="16" t="s">
        <v>28</v>
      </c>
      <c r="C1923">
        <v>3</v>
      </c>
      <c r="D1923">
        <v>4</v>
      </c>
      <c r="E1923">
        <v>12</v>
      </c>
      <c r="F1923" t="s">
        <v>14</v>
      </c>
      <c r="G1923" t="s">
        <v>11</v>
      </c>
      <c r="H1923" s="2" t="d">
        <v>2023-08-27</v>
      </c>
    </row>
    <row r="1924" spans="1:8" x14ac:dyDescent="0.2">
      <c r="A1924" t="s">
        <v>1945</v>
      </c>
      <c r="B1924" s="16" t="s">
        <v>28</v>
      </c>
      <c r="C1924">
        <v>5</v>
      </c>
      <c r="D1924">
        <v>4</v>
      </c>
      <c r="E1924">
        <v>20</v>
      </c>
      <c r="F1924" t="s">
        <v>23</v>
      </c>
      <c r="H1924" s="2" t="d">
        <v>2023-05-23</v>
      </c>
    </row>
    <row r="1925" spans="1:8" x14ac:dyDescent="0.2">
      <c r="A1925" t="s">
        <v>1946</v>
      </c>
      <c r="B1925" s="16" t="s">
        <v>9</v>
      </c>
      <c r="C1925">
        <v>3</v>
      </c>
      <c r="D1925">
        <v>2</v>
      </c>
      <c r="E1925">
        <v>6</v>
      </c>
      <c r="F1925" t="s">
        <v>14</v>
      </c>
      <c r="G1925" t="s">
        <v>15</v>
      </c>
      <c r="H1925" s="2" t="d">
        <v>2023-12-22</v>
      </c>
    </row>
    <row r="1926" spans="1:8" x14ac:dyDescent="0.2">
      <c r="A1926" t="s">
        <v>1947</v>
      </c>
      <c r="B1926" s="16" t="s">
        <v>38</v>
      </c>
      <c r="C1926">
        <v>4</v>
      </c>
      <c r="D1926" t="s">
        <v>18</v>
      </c>
      <c r="E1926">
        <v>12</v>
      </c>
      <c r="G1926" t="s">
        <v>11</v>
      </c>
      <c r="H1926" s="2" t="d">
        <v>2023-10-30</v>
      </c>
    </row>
    <row r="1927" spans="1:8" x14ac:dyDescent="0.2">
      <c r="A1927" t="s">
        <v>1948</v>
      </c>
      <c r="B1927" s="16" t="s">
        <v>62</v>
      </c>
      <c r="C1927">
        <v>2</v>
      </c>
      <c r="D1927">
        <v>1.5</v>
      </c>
      <c r="E1927">
        <v>3</v>
      </c>
      <c r="G1927" t="s">
        <v>11</v>
      </c>
      <c r="H1927" s="2" t="d">
        <v>2023-10-19</v>
      </c>
    </row>
    <row r="1928" spans="1:8" x14ac:dyDescent="0.2">
      <c r="A1928" t="s">
        <v>1949</v>
      </c>
      <c r="B1928" s="16" t="s">
        <v>20</v>
      </c>
      <c r="C1928">
        <v>1</v>
      </c>
      <c r="D1928">
        <v>5</v>
      </c>
      <c r="E1928">
        <v>5</v>
      </c>
      <c r="F1928" t="s">
        <v>10</v>
      </c>
      <c r="G1928" t="s">
        <v>15</v>
      </c>
      <c r="H1928" s="2" t="d">
        <v>2023-09-19</v>
      </c>
    </row>
    <row r="1929" spans="1:8" x14ac:dyDescent="0.2">
      <c r="A1929" t="s">
        <v>1950</v>
      </c>
      <c r="B1929" s="16" t="s">
        <v>9</v>
      </c>
      <c r="C1929">
        <v>3</v>
      </c>
      <c r="D1929">
        <v>2</v>
      </c>
      <c r="E1929">
        <v>6</v>
      </c>
      <c r="F1929" t="s">
        <v>10</v>
      </c>
      <c r="G1929" t="s">
        <v>11</v>
      </c>
      <c r="H1929" s="2" t="d">
        <v>2023-08-21</v>
      </c>
    </row>
    <row r="1930" spans="1:8" x14ac:dyDescent="0.2">
      <c r="A1930" t="s">
        <v>1951</v>
      </c>
      <c r="B1930" s="16" t="s">
        <v>20</v>
      </c>
      <c r="C1930">
        <v>4</v>
      </c>
      <c r="D1930">
        <v>5</v>
      </c>
      <c r="E1930">
        <v>20</v>
      </c>
      <c r="F1930" t="s">
        <v>14</v>
      </c>
      <c r="H1930" s="2" t="d">
        <v>2023-09-25</v>
      </c>
    </row>
    <row r="1931" spans="1:8" x14ac:dyDescent="0.2">
      <c r="A1931" t="s">
        <v>1952</v>
      </c>
      <c r="B1931" s="16" t="s">
        <v>13</v>
      </c>
      <c r="C1931">
        <v>3</v>
      </c>
      <c r="D1931">
        <v>3</v>
      </c>
      <c r="E1931">
        <v>9</v>
      </c>
      <c r="F1931" t="s">
        <v>23</v>
      </c>
      <c r="H1931" s="2" t="d">
        <v>2023-11-30</v>
      </c>
    </row>
    <row r="1932" spans="1:8" x14ac:dyDescent="0.2">
      <c r="A1932" t="s">
        <v>1953</v>
      </c>
      <c r="B1932" s="16" t="s">
        <v>28</v>
      </c>
      <c r="C1932">
        <v>5</v>
      </c>
      <c r="D1932">
        <v>4</v>
      </c>
      <c r="E1932">
        <v>20</v>
      </c>
      <c r="F1932" t="s">
        <v>10</v>
      </c>
      <c r="H1932" s="2" t="d">
        <v>2023-03-13</v>
      </c>
    </row>
    <row r="1933" spans="1:8" x14ac:dyDescent="0.2">
      <c r="A1933" t="s">
        <v>1954</v>
      </c>
      <c r="B1933" s="16" t="s">
        <v>25</v>
      </c>
      <c r="C1933">
        <v>3</v>
      </c>
      <c r="D1933">
        <v>4</v>
      </c>
      <c r="E1933">
        <v>12</v>
      </c>
      <c r="G1933" t="s">
        <v>18</v>
      </c>
      <c r="H1933" s="2" t="d">
        <v>2023-05-05</v>
      </c>
    </row>
    <row r="1934" spans="1:8" x14ac:dyDescent="0.2">
      <c r="A1934" t="s">
        <v>1955</v>
      </c>
      <c r="B1934" s="16" t="s">
        <v>9</v>
      </c>
      <c r="C1934">
        <v>4</v>
      </c>
      <c r="D1934">
        <v>2</v>
      </c>
      <c r="E1934">
        <v>8</v>
      </c>
      <c r="F1934" t="s">
        <v>23</v>
      </c>
      <c r="G1934" t="s">
        <v>15</v>
      </c>
      <c r="H1934" s="2" t="d">
        <v>2023-08-30</v>
      </c>
    </row>
    <row r="1935" spans="1:8" x14ac:dyDescent="0.2">
      <c r="A1935" t="s">
        <v>1956</v>
      </c>
      <c r="B1935" s="16" t="s">
        <v>13</v>
      </c>
      <c r="C1935">
        <v>1</v>
      </c>
      <c r="D1935">
        <v>3</v>
      </c>
      <c r="E1935">
        <v>3</v>
      </c>
      <c r="G1935" t="s">
        <v>11</v>
      </c>
      <c r="H1935" s="2" t="d">
        <v>2023-12-17</v>
      </c>
    </row>
    <row r="1936" spans="1:8" x14ac:dyDescent="0.2">
      <c r="A1936" t="s">
        <v>1957</v>
      </c>
      <c r="B1936" s="16" t="s">
        <v>17</v>
      </c>
      <c r="C1936">
        <v>4</v>
      </c>
      <c r="D1936" t="s">
        <v>21</v>
      </c>
      <c r="E1936">
        <v>4</v>
      </c>
      <c r="F1936" t="s">
        <v>23</v>
      </c>
      <c r="G1936" t="s">
        <v>11</v>
      </c>
      <c r="H1936" s="2" t="d">
        <v>2023-07-05</v>
      </c>
    </row>
    <row r="1937" spans="1:8" x14ac:dyDescent="0.2">
      <c r="A1937" t="s">
        <v>1958</v>
      </c>
      <c r="B1937" s="16" t="s">
        <v>20</v>
      </c>
      <c r="C1937">
        <v>1</v>
      </c>
      <c r="D1937">
        <v>5</v>
      </c>
      <c r="E1937">
        <v>5</v>
      </c>
      <c r="F1937" t="s">
        <v>23</v>
      </c>
      <c r="G1937" t="s">
        <v>11</v>
      </c>
      <c r="H1937" s="2" t="d">
        <v>2023-07-18</v>
      </c>
    </row>
    <row r="1938" spans="1:8" x14ac:dyDescent="0.2">
      <c r="A1938" t="s">
        <v>1959</v>
      </c>
      <c r="B1938" s="16" t="s">
        <v>28</v>
      </c>
      <c r="C1938">
        <v>1</v>
      </c>
      <c r="D1938">
        <v>4</v>
      </c>
      <c r="E1938">
        <v>4</v>
      </c>
      <c r="F1938" t="s">
        <v>23</v>
      </c>
      <c r="H1938" s="2" t="d">
        <v>2023-08-12</v>
      </c>
    </row>
    <row r="1939" spans="1:8" x14ac:dyDescent="0.2">
      <c r="A1939" t="s">
        <v>1960</v>
      </c>
      <c r="B1939" s="16" t="s">
        <v>21</v>
      </c>
      <c r="D1939">
        <v>5</v>
      </c>
      <c r="E1939">
        <v>20</v>
      </c>
      <c r="F1939" t="s">
        <v>14</v>
      </c>
      <c r="H1939" s="2" t="d">
        <v>2023-06-20</v>
      </c>
    </row>
    <row r="1940" spans="1:8" x14ac:dyDescent="0.2">
      <c r="A1940" t="s">
        <v>1961</v>
      </c>
      <c r="B1940" s="16" t="s">
        <v>62</v>
      </c>
      <c r="C1940">
        <v>3</v>
      </c>
      <c r="D1940">
        <v>1.5</v>
      </c>
      <c r="E1940">
        <v>4.5</v>
      </c>
      <c r="F1940" t="s">
        <v>23</v>
      </c>
      <c r="G1940" t="s">
        <v>11</v>
      </c>
      <c r="H1940" s="2" t="d">
        <v>2023-03-13</v>
      </c>
    </row>
    <row r="1941" spans="1:8" x14ac:dyDescent="0.2">
      <c r="A1941" t="s">
        <v>1962</v>
      </c>
      <c r="B1941" s="16" t="s">
        <v>38</v>
      </c>
      <c r="C1941">
        <v>2</v>
      </c>
      <c r="D1941">
        <v>3</v>
      </c>
      <c r="E1941">
        <v>6</v>
      </c>
      <c r="F1941" t="s">
        <v>10</v>
      </c>
      <c r="G1941" t="s">
        <v>18</v>
      </c>
      <c r="H1941" s="2" t="d">
        <v>2023-11-12</v>
      </c>
    </row>
    <row r="1942" spans="1:8" x14ac:dyDescent="0.2">
      <c r="A1942" t="s">
        <v>1963</v>
      </c>
      <c r="B1942" s="16" t="s">
        <v>28</v>
      </c>
      <c r="C1942">
        <v>2</v>
      </c>
      <c r="D1942">
        <v>4</v>
      </c>
      <c r="E1942">
        <v>8</v>
      </c>
      <c r="F1942" t="s">
        <v>10</v>
      </c>
      <c r="G1942" t="s">
        <v>15</v>
      </c>
      <c r="H1942" s="2" t="d">
        <v>2023-04-30</v>
      </c>
    </row>
    <row r="1943" spans="1:8" x14ac:dyDescent="0.2">
      <c r="A1943" t="s">
        <v>1964</v>
      </c>
      <c r="B1943" s="16" t="s">
        <v>38</v>
      </c>
      <c r="C1943">
        <v>4</v>
      </c>
      <c r="D1943">
        <v>3</v>
      </c>
      <c r="E1943">
        <v>12</v>
      </c>
      <c r="F1943" t="s">
        <v>10</v>
      </c>
      <c r="G1943" t="s">
        <v>18</v>
      </c>
      <c r="H1943" s="2" t="d">
        <v>2023-08-21</v>
      </c>
    </row>
    <row r="1944" spans="1:8" x14ac:dyDescent="0.2">
      <c r="A1944" t="s">
        <v>1965</v>
      </c>
      <c r="B1944" s="16" t="s">
        <v>25</v>
      </c>
      <c r="C1944">
        <v>5</v>
      </c>
      <c r="D1944">
        <v>4</v>
      </c>
      <c r="E1944">
        <v>20</v>
      </c>
      <c r="F1944" t="s">
        <v>10</v>
      </c>
      <c r="H1944" s="2" t="d">
        <v>2023-08-12</v>
      </c>
    </row>
    <row r="1945" spans="1:8" x14ac:dyDescent="0.2">
      <c r="A1945" t="s">
        <v>1966</v>
      </c>
      <c r="B1945" s="16" t="s">
        <v>28</v>
      </c>
      <c r="C1945">
        <v>5</v>
      </c>
      <c r="E1945">
        <v>20</v>
      </c>
      <c r="G1945" t="s">
        <v>11</v>
      </c>
      <c r="H1945" s="2" t="d">
        <v>2023-06-23</v>
      </c>
    </row>
    <row r="1946" spans="1:8" x14ac:dyDescent="0.2">
      <c r="A1946" t="s">
        <v>1967</v>
      </c>
      <c r="B1946" s="16" t="s">
        <v>9</v>
      </c>
      <c r="C1946">
        <v>1</v>
      </c>
      <c r="D1946">
        <v>2</v>
      </c>
      <c r="E1946">
        <v>2</v>
      </c>
      <c r="G1946" t="s">
        <v>21</v>
      </c>
      <c r="H1946" s="2" t="d">
        <v>2023-11-19</v>
      </c>
    </row>
    <row r="1947" spans="1:8" x14ac:dyDescent="0.2">
      <c r="A1947" t="s">
        <v>1968</v>
      </c>
      <c r="B1947" s="16" t="s">
        <v>9</v>
      </c>
      <c r="C1947">
        <v>1</v>
      </c>
      <c r="D1947">
        <v>2</v>
      </c>
      <c r="E1947">
        <v>2</v>
      </c>
      <c r="F1947" t="s">
        <v>10</v>
      </c>
      <c r="G1947" t="s">
        <v>11</v>
      </c>
      <c r="H1947" s="2" t="d">
        <v>2023-10-03</v>
      </c>
    </row>
    <row r="1948" spans="1:8" x14ac:dyDescent="0.2">
      <c r="A1948" t="s">
        <v>1969</v>
      </c>
      <c r="B1948" s="16" t="s">
        <v>9</v>
      </c>
      <c r="C1948">
        <v>4</v>
      </c>
      <c r="D1948">
        <v>2</v>
      </c>
      <c r="E1948">
        <v>8</v>
      </c>
      <c r="F1948" t="s">
        <v>10</v>
      </c>
      <c r="G1948" t="s">
        <v>11</v>
      </c>
      <c r="H1948" s="2" t="d">
        <v>2023-01-09</v>
      </c>
    </row>
    <row r="1949" spans="1:8" x14ac:dyDescent="0.2">
      <c r="A1949" t="s">
        <v>1970</v>
      </c>
      <c r="B1949" s="16" t="s">
        <v>20</v>
      </c>
      <c r="C1949">
        <v>1</v>
      </c>
      <c r="D1949">
        <v>5</v>
      </c>
      <c r="E1949">
        <v>5</v>
      </c>
      <c r="F1949" t="s">
        <v>10</v>
      </c>
      <c r="G1949" t="s">
        <v>11</v>
      </c>
      <c r="H1949" s="2" t="d">
        <v>2023-08-09</v>
      </c>
    </row>
    <row r="1950" spans="1:8" x14ac:dyDescent="0.2">
      <c r="A1950" t="s">
        <v>1971</v>
      </c>
      <c r="B1950" s="16" t="s">
        <v>28</v>
      </c>
      <c r="C1950">
        <v>5</v>
      </c>
      <c r="D1950">
        <v>4</v>
      </c>
      <c r="E1950">
        <v>20</v>
      </c>
      <c r="G1950" t="s">
        <v>11</v>
      </c>
      <c r="H1950" s="2" t="d">
        <v>2023-04-25</v>
      </c>
    </row>
    <row r="1951" spans="1:8" x14ac:dyDescent="0.2">
      <c r="A1951" t="s">
        <v>1972</v>
      </c>
      <c r="B1951" s="16" t="s">
        <v>38</v>
      </c>
      <c r="C1951">
        <v>4</v>
      </c>
      <c r="D1951">
        <v>3</v>
      </c>
      <c r="E1951">
        <v>12</v>
      </c>
      <c r="G1951" t="s">
        <v>15</v>
      </c>
      <c r="H1951" s="2" t="d">
        <v>2023-06-30</v>
      </c>
    </row>
    <row r="1952" spans="1:8" x14ac:dyDescent="0.2">
      <c r="A1952" t="s">
        <v>1973</v>
      </c>
      <c r="B1952" s="16" t="s">
        <v>17</v>
      </c>
      <c r="C1952">
        <v>3</v>
      </c>
      <c r="D1952">
        <v>1</v>
      </c>
      <c r="E1952">
        <v>3</v>
      </c>
      <c r="G1952" t="s">
        <v>15</v>
      </c>
      <c r="H1952" s="2" t="d">
        <v>2023-05-22</v>
      </c>
    </row>
    <row r="1953" spans="1:8" x14ac:dyDescent="0.2">
      <c r="A1953" t="s">
        <v>1974</v>
      </c>
      <c r="B1953" s="16" t="s">
        <v>25</v>
      </c>
      <c r="C1953">
        <v>5</v>
      </c>
      <c r="D1953">
        <v>4</v>
      </c>
      <c r="E1953">
        <v>20</v>
      </c>
      <c r="F1953" t="s">
        <v>10</v>
      </c>
      <c r="G1953" t="s">
        <v>11</v>
      </c>
      <c r="H1953" s="2" t="d">
        <v>2023-06-17</v>
      </c>
    </row>
    <row r="1954" spans="1:8" x14ac:dyDescent="0.2">
      <c r="A1954" t="s">
        <v>1975</v>
      </c>
      <c r="B1954" s="16" t="s">
        <v>25</v>
      </c>
      <c r="C1954">
        <v>4</v>
      </c>
      <c r="D1954">
        <v>4</v>
      </c>
      <c r="E1954">
        <v>16</v>
      </c>
      <c r="F1954" t="s">
        <v>10</v>
      </c>
      <c r="G1954" t="s">
        <v>11</v>
      </c>
      <c r="H1954" s="2" t="d">
        <v>2023-09-17</v>
      </c>
    </row>
    <row r="1955" spans="1:8" x14ac:dyDescent="0.2">
      <c r="A1955" t="s">
        <v>1976</v>
      </c>
      <c r="B1955" s="16" t="s">
        <v>9</v>
      </c>
      <c r="C1955">
        <v>5</v>
      </c>
      <c r="D1955">
        <v>2</v>
      </c>
      <c r="E1955">
        <v>10</v>
      </c>
      <c r="F1955" t="s">
        <v>23</v>
      </c>
      <c r="H1955" s="2" t="d">
        <v>2023-10-28</v>
      </c>
    </row>
    <row r="1956" spans="1:8" x14ac:dyDescent="0.2">
      <c r="A1956" t="s">
        <v>1977</v>
      </c>
      <c r="B1956" s="16" t="s">
        <v>38</v>
      </c>
      <c r="C1956">
        <v>5</v>
      </c>
      <c r="D1956">
        <v>3</v>
      </c>
      <c r="E1956">
        <v>15</v>
      </c>
      <c r="F1956" t="s">
        <v>10</v>
      </c>
      <c r="H1956" s="2" t="d">
        <v>2023-08-12</v>
      </c>
    </row>
    <row r="1957" spans="1:8" x14ac:dyDescent="0.2">
      <c r="A1957" t="s">
        <v>1978</v>
      </c>
      <c r="B1957" s="16" t="s">
        <v>20</v>
      </c>
      <c r="C1957">
        <v>4</v>
      </c>
      <c r="D1957">
        <v>5</v>
      </c>
      <c r="E1957">
        <v>20</v>
      </c>
      <c r="F1957" t="s">
        <v>23</v>
      </c>
      <c r="H1957" s="2" t="d">
        <v>2023-08-26</v>
      </c>
    </row>
    <row r="1958" spans="1:8" x14ac:dyDescent="0.2">
      <c r="A1958" t="s">
        <v>1979</v>
      </c>
      <c r="B1958" s="16" t="s">
        <v>13</v>
      </c>
      <c r="C1958">
        <v>4</v>
      </c>
      <c r="D1958">
        <v>3</v>
      </c>
      <c r="E1958">
        <v>12</v>
      </c>
      <c r="F1958" t="s">
        <v>14</v>
      </c>
      <c r="H1958" s="2" t="d">
        <v>2023-06-30</v>
      </c>
    </row>
    <row r="1959" spans="1:8" x14ac:dyDescent="0.2">
      <c r="A1959" t="s">
        <v>1980</v>
      </c>
      <c r="B1959" s="16" t="s">
        <v>62</v>
      </c>
      <c r="C1959">
        <v>3</v>
      </c>
      <c r="D1959">
        <v>1.5</v>
      </c>
      <c r="E1959">
        <v>4.5</v>
      </c>
      <c r="F1959" t="s">
        <v>14</v>
      </c>
      <c r="H1959" s="2" t="d">
        <v>2023-09-26</v>
      </c>
    </row>
    <row r="1960" spans="1:8" x14ac:dyDescent="0.2">
      <c r="A1960" t="s">
        <v>1981</v>
      </c>
      <c r="B1960" s="16" t="s">
        <v>20</v>
      </c>
      <c r="C1960">
        <v>3</v>
      </c>
      <c r="D1960">
        <v>5</v>
      </c>
      <c r="E1960">
        <v>15</v>
      </c>
      <c r="F1960" t="s">
        <v>10</v>
      </c>
      <c r="G1960" t="s">
        <v>11</v>
      </c>
      <c r="H1960" s="2" t="d">
        <v>2023-03-05</v>
      </c>
    </row>
    <row r="1961" spans="1:8" x14ac:dyDescent="0.2">
      <c r="A1961" t="s">
        <v>1982</v>
      </c>
      <c r="B1961" s="16" t="s">
        <v>9</v>
      </c>
      <c r="C1961">
        <v>5</v>
      </c>
      <c r="D1961" t="s">
        <v>18</v>
      </c>
      <c r="E1961">
        <v>10</v>
      </c>
      <c r="F1961" t="s">
        <v>14</v>
      </c>
      <c r="G1961" t="s">
        <v>11</v>
      </c>
      <c r="H1961" s="2" t="d">
        <v>2023-07-06</v>
      </c>
    </row>
    <row r="1962" spans="1:8" x14ac:dyDescent="0.2">
      <c r="A1962" t="s">
        <v>1983</v>
      </c>
      <c r="B1962" s="16" t="s">
        <v>20</v>
      </c>
      <c r="C1962">
        <v>1</v>
      </c>
      <c r="D1962">
        <v>5</v>
      </c>
      <c r="E1962">
        <v>5</v>
      </c>
      <c r="F1962" t="s">
        <v>10</v>
      </c>
      <c r="G1962" t="s">
        <v>15</v>
      </c>
      <c r="H1962" s="2" t="d">
        <v>2023-11-23</v>
      </c>
    </row>
    <row r="1963" spans="1:8" x14ac:dyDescent="0.2">
      <c r="A1963" t="s">
        <v>1984</v>
      </c>
      <c r="B1963" s="16" t="s">
        <v>25</v>
      </c>
      <c r="C1963">
        <v>4</v>
      </c>
      <c r="D1963">
        <v>4</v>
      </c>
      <c r="E1963">
        <v>16</v>
      </c>
      <c r="F1963" t="s">
        <v>23</v>
      </c>
      <c r="G1963" t="s">
        <v>15</v>
      </c>
      <c r="H1963" s="2" t="d">
        <v>2023-11-13</v>
      </c>
    </row>
    <row r="1964" spans="1:8" x14ac:dyDescent="0.2">
      <c r="A1964" t="s">
        <v>1985</v>
      </c>
      <c r="B1964" s="16" t="s">
        <v>9</v>
      </c>
      <c r="C1964">
        <v>2</v>
      </c>
      <c r="D1964">
        <v>2</v>
      </c>
      <c r="E1964">
        <v>4</v>
      </c>
      <c r="F1964" t="s">
        <v>23</v>
      </c>
      <c r="G1964" t="s">
        <v>15</v>
      </c>
      <c r="H1964" s="2" t="d">
        <v>2023-05-30</v>
      </c>
    </row>
    <row r="1965" spans="1:8" x14ac:dyDescent="0.2">
      <c r="A1965" t="s">
        <v>1986</v>
      </c>
      <c r="B1965" s="16" t="s">
        <v>38</v>
      </c>
      <c r="C1965">
        <v>1</v>
      </c>
      <c r="D1965">
        <v>3</v>
      </c>
      <c r="E1965">
        <v>3</v>
      </c>
      <c r="F1965" t="s">
        <v>14</v>
      </c>
      <c r="G1965" t="s">
        <v>15</v>
      </c>
      <c r="H1965" s="2" t="d">
        <v>2023-07-08</v>
      </c>
    </row>
    <row r="1966" spans="1:8" x14ac:dyDescent="0.2">
      <c r="A1966" t="s">
        <v>1987</v>
      </c>
      <c r="B1966" s="16" t="s">
        <v>25</v>
      </c>
      <c r="C1966">
        <v>1</v>
      </c>
      <c r="D1966">
        <v>4</v>
      </c>
      <c r="E1966">
        <v>4</v>
      </c>
      <c r="F1966" t="s">
        <v>14</v>
      </c>
      <c r="G1966" t="s">
        <v>15</v>
      </c>
      <c r="H1966" s="2" t="d">
        <v>2023-09-12</v>
      </c>
    </row>
    <row r="1967" spans="1:8" x14ac:dyDescent="0.2">
      <c r="A1967" t="s">
        <v>1988</v>
      </c>
      <c r="B1967" s="16" t="s">
        <v>38</v>
      </c>
      <c r="C1967">
        <v>4</v>
      </c>
      <c r="D1967">
        <v>3</v>
      </c>
      <c r="E1967">
        <v>12</v>
      </c>
      <c r="G1967" t="s">
        <v>11</v>
      </c>
      <c r="H1967" s="2" t="d">
        <v>2023-03-15</v>
      </c>
    </row>
    <row r="1968" spans="1:8" x14ac:dyDescent="0.2">
      <c r="A1968" t="s">
        <v>1989</v>
      </c>
      <c r="B1968" s="16" t="s">
        <v>20</v>
      </c>
      <c r="C1968">
        <v>2</v>
      </c>
      <c r="D1968">
        <v>5</v>
      </c>
      <c r="E1968">
        <v>10</v>
      </c>
      <c r="F1968" t="s">
        <v>23</v>
      </c>
      <c r="G1968" t="s">
        <v>11</v>
      </c>
      <c r="H1968" s="2" t="d">
        <v>2023-01-01</v>
      </c>
    </row>
    <row r="1969" spans="1:8" x14ac:dyDescent="0.2">
      <c r="A1969" t="s">
        <v>1990</v>
      </c>
      <c r="B1969" s="16" t="s">
        <v>62</v>
      </c>
      <c r="C1969">
        <v>2</v>
      </c>
      <c r="D1969">
        <v>1.5</v>
      </c>
      <c r="E1969">
        <v>3</v>
      </c>
      <c r="F1969" t="s">
        <v>10</v>
      </c>
      <c r="G1969" t="s">
        <v>11</v>
      </c>
      <c r="H1969" s="2" t="d">
        <v>2023-12-16</v>
      </c>
    </row>
    <row r="1970" spans="1:8" x14ac:dyDescent="0.2">
      <c r="A1970" t="s">
        <v>1991</v>
      </c>
      <c r="B1970" s="16" t="s">
        <v>38</v>
      </c>
      <c r="C1970">
        <v>1</v>
      </c>
      <c r="D1970">
        <v>3</v>
      </c>
      <c r="E1970">
        <v>3</v>
      </c>
      <c r="F1970" t="s">
        <v>23</v>
      </c>
      <c r="H1970" s="2" t="d">
        <v>2023-02-14</v>
      </c>
    </row>
    <row r="1971" spans="1:8" x14ac:dyDescent="0.2">
      <c r="A1971" t="s">
        <v>1992</v>
      </c>
      <c r="B1971" s="16" t="s">
        <v>25</v>
      </c>
      <c r="C1971">
        <v>1</v>
      </c>
      <c r="D1971" t="s">
        <v>21</v>
      </c>
      <c r="E1971">
        <v>4</v>
      </c>
      <c r="F1971" t="s">
        <v>10</v>
      </c>
      <c r="G1971" t="s">
        <v>21</v>
      </c>
      <c r="H1971" s="2" t="d">
        <v>2023-05-27</v>
      </c>
    </row>
    <row r="1972" spans="1:8" x14ac:dyDescent="0.2">
      <c r="A1972" t="s">
        <v>1993</v>
      </c>
      <c r="B1972" s="16" t="s">
        <v>28</v>
      </c>
      <c r="C1972">
        <v>1</v>
      </c>
      <c r="D1972">
        <v>4</v>
      </c>
      <c r="E1972" t="s">
        <v>18</v>
      </c>
      <c r="F1972" t="s">
        <v>21</v>
      </c>
      <c r="G1972" t="s">
        <v>11</v>
      </c>
      <c r="H1972" s="2" t="d">
        <v>2023-01-30</v>
      </c>
    </row>
    <row r="1973" spans="1:8" x14ac:dyDescent="0.2">
      <c r="A1973" t="s">
        <v>1994</v>
      </c>
      <c r="B1973" s="16" t="s">
        <v>38</v>
      </c>
      <c r="C1973">
        <v>1</v>
      </c>
      <c r="D1973">
        <v>3</v>
      </c>
      <c r="E1973">
        <v>3</v>
      </c>
      <c r="G1973" t="s">
        <v>15</v>
      </c>
      <c r="H1973" s="2" t="d">
        <v>2023-12-06</v>
      </c>
    </row>
    <row r="1974" spans="1:8" x14ac:dyDescent="0.2">
      <c r="A1974" t="s">
        <v>1995</v>
      </c>
      <c r="B1974" s="16" t="s">
        <v>28</v>
      </c>
      <c r="D1974">
        <v>4</v>
      </c>
      <c r="E1974">
        <v>20</v>
      </c>
      <c r="F1974" t="s">
        <v>10</v>
      </c>
      <c r="G1974" t="s">
        <v>11</v>
      </c>
      <c r="H1974" s="2" t="d">
        <v>2023-09-26</v>
      </c>
    </row>
    <row r="1975" spans="1:8" x14ac:dyDescent="0.2">
      <c r="A1975" t="s">
        <v>1996</v>
      </c>
      <c r="B1975" s="16" t="s">
        <v>9</v>
      </c>
      <c r="C1975">
        <v>1</v>
      </c>
      <c r="D1975">
        <v>2</v>
      </c>
      <c r="E1975">
        <v>2</v>
      </c>
      <c r="G1975" t="s">
        <v>15</v>
      </c>
      <c r="H1975" s="2" t="d">
        <v>2023-11-26</v>
      </c>
    </row>
    <row r="1976" spans="1:8" x14ac:dyDescent="0.2">
      <c r="A1976" t="s">
        <v>1997</v>
      </c>
      <c r="B1976" s="16" t="s">
        <v>62</v>
      </c>
      <c r="C1976">
        <v>3</v>
      </c>
      <c r="D1976">
        <v>1.5</v>
      </c>
      <c r="E1976">
        <v>4.5</v>
      </c>
      <c r="H1976" s="2" t="d">
        <v>2023-08-13</v>
      </c>
    </row>
    <row r="1977" spans="1:8" x14ac:dyDescent="0.2">
      <c r="A1977" t="s">
        <v>1998</v>
      </c>
      <c r="B1977" s="16" t="s">
        <v>13</v>
      </c>
      <c r="C1977">
        <v>4</v>
      </c>
      <c r="D1977">
        <v>3</v>
      </c>
      <c r="E1977">
        <v>12</v>
      </c>
      <c r="F1977" t="s">
        <v>21</v>
      </c>
      <c r="G1977" t="s">
        <v>11</v>
      </c>
      <c r="H1977" s="2" t="d">
        <v>2023-07-17</v>
      </c>
    </row>
    <row r="1978" spans="1:8" x14ac:dyDescent="0.2">
      <c r="A1978" t="s">
        <v>1999</v>
      </c>
      <c r="B1978" s="16" t="s">
        <v>9</v>
      </c>
      <c r="C1978">
        <v>5</v>
      </c>
      <c r="D1978">
        <v>2</v>
      </c>
      <c r="E1978">
        <v>10</v>
      </c>
      <c r="G1978" t="s">
        <v>11</v>
      </c>
      <c r="H1978" s="2" t="d">
        <v>2023-07-21</v>
      </c>
    </row>
    <row r="1979" spans="1:8" x14ac:dyDescent="0.2">
      <c r="A1979" t="s">
        <v>2000</v>
      </c>
      <c r="B1979" s="16" t="s">
        <v>13</v>
      </c>
      <c r="C1979">
        <v>2</v>
      </c>
      <c r="D1979">
        <v>3</v>
      </c>
      <c r="E1979">
        <v>6</v>
      </c>
      <c r="H1979" s="2" t="d">
        <v>2023-08-10</v>
      </c>
    </row>
    <row r="1980" spans="1:8" x14ac:dyDescent="0.2">
      <c r="A1980" t="s">
        <v>2001</v>
      </c>
      <c r="B1980" s="16" t="s">
        <v>28</v>
      </c>
      <c r="C1980">
        <v>1</v>
      </c>
      <c r="D1980">
        <v>4</v>
      </c>
      <c r="E1980">
        <v>4</v>
      </c>
      <c r="F1980" t="s">
        <v>10</v>
      </c>
      <c r="H1980" s="2" t="d">
        <v>2023-08-03</v>
      </c>
    </row>
    <row r="1981" spans="1:8" x14ac:dyDescent="0.2">
      <c r="A1981" t="s">
        <v>2002</v>
      </c>
      <c r="B1981" s="16" t="s">
        <v>25</v>
      </c>
      <c r="C1981" t="s">
        <v>18</v>
      </c>
      <c r="D1981">
        <v>4</v>
      </c>
      <c r="E1981">
        <v>4</v>
      </c>
      <c r="F1981" t="s">
        <v>10</v>
      </c>
      <c r="H1981" s="2" t="d">
        <v>2023-10-03</v>
      </c>
    </row>
    <row r="1982" spans="1:8" x14ac:dyDescent="0.2">
      <c r="A1982" t="s">
        <v>2003</v>
      </c>
      <c r="B1982" s="16" t="s">
        <v>9</v>
      </c>
      <c r="C1982">
        <v>2</v>
      </c>
      <c r="D1982">
        <v>2</v>
      </c>
      <c r="E1982">
        <v>4</v>
      </c>
      <c r="F1982" t="s">
        <v>23</v>
      </c>
      <c r="G1982" t="s">
        <v>15</v>
      </c>
      <c r="H1982" s="2" t="d">
        <v>2023-02-13</v>
      </c>
    </row>
    <row r="1983" spans="1:8" x14ac:dyDescent="0.2">
      <c r="A1983" t="s">
        <v>2004</v>
      </c>
      <c r="B1983" s="16" t="s">
        <v>13</v>
      </c>
      <c r="C1983">
        <v>2</v>
      </c>
      <c r="D1983">
        <v>3</v>
      </c>
      <c r="E1983">
        <v>6</v>
      </c>
      <c r="F1983" t="s">
        <v>14</v>
      </c>
      <c r="G1983" t="s">
        <v>15</v>
      </c>
      <c r="H1983" s="2" t="d">
        <v>2023-03-02</v>
      </c>
    </row>
    <row r="1984" spans="1:8" x14ac:dyDescent="0.2">
      <c r="A1984" t="s">
        <v>2005</v>
      </c>
      <c r="B1984" s="16" t="s">
        <v>28</v>
      </c>
      <c r="C1984" t="s">
        <v>18</v>
      </c>
      <c r="D1984">
        <v>4</v>
      </c>
      <c r="E1984">
        <v>12</v>
      </c>
      <c r="F1984" t="s">
        <v>14</v>
      </c>
      <c r="G1984" t="s">
        <v>11</v>
      </c>
      <c r="H1984" s="2" t="d">
        <v>2023-04-06</v>
      </c>
    </row>
    <row r="1985" spans="1:8" x14ac:dyDescent="0.2">
      <c r="A1985" t="s">
        <v>2006</v>
      </c>
      <c r="B1985" s="16" t="s">
        <v>17</v>
      </c>
      <c r="C1985">
        <v>2</v>
      </c>
      <c r="E1985">
        <v>2</v>
      </c>
      <c r="F1985" t="s">
        <v>23</v>
      </c>
      <c r="G1985" t="s">
        <v>11</v>
      </c>
      <c r="H1985" s="2" t="d">
        <v>2023-08-06</v>
      </c>
    </row>
    <row r="1986" spans="1:8" x14ac:dyDescent="0.2">
      <c r="A1986" t="s">
        <v>2007</v>
      </c>
      <c r="B1986" s="16" t="s">
        <v>20</v>
      </c>
      <c r="C1986">
        <v>5</v>
      </c>
      <c r="D1986">
        <v>5</v>
      </c>
      <c r="E1986">
        <v>25</v>
      </c>
      <c r="G1986" t="s">
        <v>15</v>
      </c>
      <c r="H1986" s="2" t="d">
        <v>2023-10-07</v>
      </c>
    </row>
    <row r="1987" spans="1:8" x14ac:dyDescent="0.2">
      <c r="A1987" t="s">
        <v>2008</v>
      </c>
      <c r="B1987" s="16" t="s">
        <v>38</v>
      </c>
      <c r="C1987" t="s">
        <v>21</v>
      </c>
      <c r="D1987">
        <v>3</v>
      </c>
      <c r="E1987">
        <v>15</v>
      </c>
      <c r="F1987" t="s">
        <v>23</v>
      </c>
      <c r="H1987" s="2" t="d">
        <v>2023-08-04</v>
      </c>
    </row>
    <row r="1988" spans="1:8" x14ac:dyDescent="0.2">
      <c r="A1988" t="s">
        <v>2009</v>
      </c>
      <c r="B1988" s="16" t="s">
        <v>38</v>
      </c>
      <c r="C1988">
        <v>1</v>
      </c>
      <c r="D1988">
        <v>3</v>
      </c>
      <c r="E1988">
        <v>3</v>
      </c>
      <c r="H1988" s="2" t="d">
        <v>2023-07-29</v>
      </c>
    </row>
    <row r="1989" spans="1:8" x14ac:dyDescent="0.2">
      <c r="A1989" t="s">
        <v>2010</v>
      </c>
      <c r="B1989" s="16" t="s">
        <v>28</v>
      </c>
      <c r="C1989">
        <v>2</v>
      </c>
      <c r="D1989">
        <v>4</v>
      </c>
      <c r="E1989">
        <v>8</v>
      </c>
      <c r="F1989" t="s">
        <v>23</v>
      </c>
      <c r="H1989" s="2" t="d">
        <v>2023-06-26</v>
      </c>
    </row>
    <row r="1990" spans="1:8" x14ac:dyDescent="0.2">
      <c r="A1990" t="s">
        <v>2011</v>
      </c>
      <c r="B1990" s="16" t="s">
        <v>17</v>
      </c>
      <c r="C1990">
        <v>1</v>
      </c>
      <c r="D1990">
        <v>1</v>
      </c>
      <c r="E1990">
        <v>1</v>
      </c>
      <c r="F1990" t="s">
        <v>14</v>
      </c>
      <c r="H1990" s="2" t="d">
        <v>2023-07-09</v>
      </c>
    </row>
    <row r="1991" spans="1:8" x14ac:dyDescent="0.2">
      <c r="A1991" t="s">
        <v>2012</v>
      </c>
      <c r="B1991" s="16" t="s">
        <v>28</v>
      </c>
      <c r="C1991">
        <v>3</v>
      </c>
      <c r="D1991">
        <v>4</v>
      </c>
      <c r="E1991">
        <v>12</v>
      </c>
      <c r="F1991" t="s">
        <v>10</v>
      </c>
      <c r="G1991" t="s">
        <v>15</v>
      </c>
      <c r="H1991" s="2" t="d">
        <v>2023-04-13</v>
      </c>
    </row>
    <row r="1992" spans="1:8" x14ac:dyDescent="0.2">
      <c r="A1992" t="s">
        <v>2013</v>
      </c>
      <c r="B1992" s="16" t="s">
        <v>17</v>
      </c>
      <c r="C1992">
        <v>2</v>
      </c>
      <c r="D1992">
        <v>1</v>
      </c>
      <c r="E1992">
        <v>2</v>
      </c>
      <c r="G1992" t="s">
        <v>11</v>
      </c>
      <c r="H1992" s="2" t="d">
        <v>2023-09-01</v>
      </c>
    </row>
    <row r="1993" spans="1:8" x14ac:dyDescent="0.2">
      <c r="A1993" t="s">
        <v>2014</v>
      </c>
      <c r="B1993" s="16" t="s">
        <v>25</v>
      </c>
      <c r="C1993">
        <v>3</v>
      </c>
      <c r="D1993">
        <v>4</v>
      </c>
      <c r="E1993">
        <v>12</v>
      </c>
      <c r="F1993" t="s">
        <v>10</v>
      </c>
      <c r="G1993" t="s">
        <v>15</v>
      </c>
      <c r="H1993" s="2" t="d">
        <v>2023-11-06</v>
      </c>
    </row>
    <row r="1994" spans="1:8" x14ac:dyDescent="0.2">
      <c r="A1994" t="s">
        <v>2015</v>
      </c>
      <c r="B1994" s="16" t="s">
        <v>38</v>
      </c>
      <c r="C1994">
        <v>3</v>
      </c>
      <c r="D1994">
        <v>3</v>
      </c>
      <c r="E1994">
        <v>9</v>
      </c>
      <c r="G1994" t="s">
        <v>11</v>
      </c>
      <c r="H1994" s="2" t="d">
        <v>2023-11-22</v>
      </c>
    </row>
    <row r="1995" spans="1:8" x14ac:dyDescent="0.2">
      <c r="A1995" t="s">
        <v>2016</v>
      </c>
      <c r="B1995" s="16" t="s">
        <v>28</v>
      </c>
      <c r="C1995">
        <v>5</v>
      </c>
      <c r="D1995">
        <v>4</v>
      </c>
      <c r="E1995">
        <v>20</v>
      </c>
      <c r="F1995" t="s">
        <v>23</v>
      </c>
      <c r="G1995" t="s">
        <v>11</v>
      </c>
      <c r="H1995" s="2" t="d">
        <v>2023-03-05</v>
      </c>
    </row>
    <row r="1996" spans="1:8" x14ac:dyDescent="0.2">
      <c r="A1996" t="s">
        <v>2017</v>
      </c>
      <c r="B1996" s="16" t="s">
        <v>13</v>
      </c>
      <c r="C1996">
        <v>3</v>
      </c>
      <c r="D1996">
        <v>3</v>
      </c>
      <c r="E1996">
        <v>9</v>
      </c>
      <c r="G1996" t="s">
        <v>11</v>
      </c>
      <c r="H1996" s="2" t="d">
        <v>2023-09-14</v>
      </c>
    </row>
    <row r="1997" spans="1:8" x14ac:dyDescent="0.2">
      <c r="A1997" t="s">
        <v>2018</v>
      </c>
      <c r="B1997" s="16" t="s">
        <v>25</v>
      </c>
      <c r="C1997">
        <v>3</v>
      </c>
      <c r="D1997">
        <v>4</v>
      </c>
      <c r="E1997">
        <v>12</v>
      </c>
      <c r="F1997" t="s">
        <v>21</v>
      </c>
      <c r="G1997" t="s">
        <v>15</v>
      </c>
      <c r="H1997" s="2" t="d">
        <v>2023-10-08</v>
      </c>
    </row>
    <row r="1998" spans="1:8" x14ac:dyDescent="0.2">
      <c r="A1998" t="s">
        <v>2019</v>
      </c>
      <c r="B1998" s="16" t="s">
        <v>17</v>
      </c>
      <c r="C1998">
        <v>4</v>
      </c>
      <c r="D1998">
        <v>1</v>
      </c>
      <c r="E1998">
        <v>4</v>
      </c>
      <c r="G1998" t="s">
        <v>11</v>
      </c>
      <c r="H1998" s="2" t="d">
        <v>2023-10-12</v>
      </c>
    </row>
    <row r="1999" spans="1:8" x14ac:dyDescent="0.2">
      <c r="A1999" t="s">
        <v>2020</v>
      </c>
      <c r="B1999" s="16" t="s">
        <v>25</v>
      </c>
      <c r="C1999">
        <v>3</v>
      </c>
      <c r="D1999">
        <v>4</v>
      </c>
      <c r="E1999">
        <v>12</v>
      </c>
      <c r="G1999" t="s">
        <v>18</v>
      </c>
      <c r="H1999" s="2" t="d">
        <v>2023-07-15</v>
      </c>
    </row>
    <row r="2000" spans="1:8" x14ac:dyDescent="0.2">
      <c r="A2000" t="s">
        <v>2021</v>
      </c>
      <c r="B2000" s="16" t="s">
        <v>38</v>
      </c>
      <c r="C2000">
        <v>5</v>
      </c>
      <c r="D2000">
        <v>3</v>
      </c>
      <c r="E2000">
        <v>15</v>
      </c>
      <c r="G2000" t="s">
        <v>18</v>
      </c>
      <c r="H2000" s="2" t="d">
        <v>2023-01-08</v>
      </c>
    </row>
    <row r="2001" spans="1:8" x14ac:dyDescent="0.2">
      <c r="A2001" t="s">
        <v>2022</v>
      </c>
      <c r="C2001">
        <v>5</v>
      </c>
      <c r="D2001">
        <v>3</v>
      </c>
      <c r="E2001">
        <v>15</v>
      </c>
      <c r="F2001" t="s">
        <v>23</v>
      </c>
      <c r="G2001" t="s">
        <v>11</v>
      </c>
      <c r="H2001" s="2" t="d">
        <v>2023-04-24</v>
      </c>
    </row>
    <row r="2002" spans="1:8" x14ac:dyDescent="0.2">
      <c r="A2002" t="s">
        <v>2023</v>
      </c>
      <c r="B2002" s="16" t="s">
        <v>9</v>
      </c>
      <c r="C2002">
        <v>5</v>
      </c>
      <c r="D2002">
        <v>2</v>
      </c>
      <c r="E2002">
        <v>10</v>
      </c>
      <c r="F2002" t="s">
        <v>23</v>
      </c>
      <c r="H2002" s="2" t="d">
        <v>2023-12-27</v>
      </c>
    </row>
    <row r="2003" spans="1:8" x14ac:dyDescent="0.2">
      <c r="A2003" t="s">
        <v>2024</v>
      </c>
      <c r="B2003" s="16" t="s">
        <v>21</v>
      </c>
      <c r="C2003">
        <v>2</v>
      </c>
      <c r="D2003">
        <v>1</v>
      </c>
      <c r="E2003">
        <v>2</v>
      </c>
      <c r="F2003" t="s">
        <v>23</v>
      </c>
      <c r="G2003" t="s">
        <v>11</v>
      </c>
      <c r="H2003" s="2" t="d">
        <v>2023-10-21</v>
      </c>
    </row>
    <row r="2004" spans="1:8" x14ac:dyDescent="0.2">
      <c r="A2004" t="s">
        <v>2025</v>
      </c>
      <c r="B2004" s="16" t="s">
        <v>13</v>
      </c>
      <c r="C2004">
        <v>1</v>
      </c>
      <c r="D2004">
        <v>3</v>
      </c>
      <c r="E2004">
        <v>3</v>
      </c>
      <c r="F2004" t="s">
        <v>23</v>
      </c>
      <c r="H2004" s="2" t="d">
        <v>2023-03-20</v>
      </c>
    </row>
    <row r="2005" spans="1:8" x14ac:dyDescent="0.2">
      <c r="A2005" t="s">
        <v>2026</v>
      </c>
      <c r="B2005" s="16" t="s">
        <v>9</v>
      </c>
      <c r="D2005">
        <v>2</v>
      </c>
      <c r="E2005">
        <v>4</v>
      </c>
      <c r="H2005" s="2" t="d">
        <v>2023-11-25</v>
      </c>
    </row>
    <row r="2006" spans="1:8" x14ac:dyDescent="0.2">
      <c r="A2006" t="s">
        <v>2027</v>
      </c>
      <c r="B2006" s="16" t="s">
        <v>18</v>
      </c>
      <c r="C2006">
        <v>4</v>
      </c>
      <c r="D2006">
        <v>2</v>
      </c>
      <c r="E2006">
        <v>8</v>
      </c>
      <c r="G2006" t="s">
        <v>15</v>
      </c>
      <c r="H2006" s="2" t="d">
        <v>2023-01-24</v>
      </c>
    </row>
    <row r="2007" spans="1:8" x14ac:dyDescent="0.2">
      <c r="A2007" t="s">
        <v>2028</v>
      </c>
      <c r="B2007" s="16" t="s">
        <v>20</v>
      </c>
      <c r="C2007">
        <v>2</v>
      </c>
      <c r="D2007">
        <v>5</v>
      </c>
      <c r="E2007">
        <v>10</v>
      </c>
      <c r="F2007" t="s">
        <v>14</v>
      </c>
      <c r="H2007" s="2" t="d">
        <v>2023-04-06</v>
      </c>
    </row>
    <row r="2008" spans="1:8" x14ac:dyDescent="0.2">
      <c r="A2008" t="s">
        <v>2029</v>
      </c>
      <c r="B2008" s="16" t="s">
        <v>38</v>
      </c>
      <c r="C2008">
        <v>4</v>
      </c>
      <c r="D2008">
        <v>3</v>
      </c>
      <c r="E2008">
        <v>12</v>
      </c>
      <c r="F2008" t="s">
        <v>14</v>
      </c>
      <c r="H2008" s="2" t="d">
        <v>2023-05-18</v>
      </c>
    </row>
    <row r="2009" spans="1:8" x14ac:dyDescent="0.2">
      <c r="A2009" t="s">
        <v>2030</v>
      </c>
      <c r="B2009" s="16" t="s">
        <v>9</v>
      </c>
      <c r="C2009">
        <v>5</v>
      </c>
      <c r="D2009">
        <v>2</v>
      </c>
      <c r="E2009">
        <v>10</v>
      </c>
      <c r="F2009" t="s">
        <v>23</v>
      </c>
      <c r="G2009" t="s">
        <v>11</v>
      </c>
      <c r="H2009" s="2" t="d">
        <v>2023-05-28</v>
      </c>
    </row>
    <row r="2010" spans="1:8" x14ac:dyDescent="0.2">
      <c r="A2010" t="s">
        <v>2031</v>
      </c>
      <c r="B2010" s="16" t="s">
        <v>13</v>
      </c>
      <c r="C2010">
        <v>3</v>
      </c>
      <c r="D2010" t="s">
        <v>21</v>
      </c>
      <c r="E2010">
        <v>9</v>
      </c>
      <c r="F2010" t="s">
        <v>10</v>
      </c>
      <c r="H2010" s="2" t="d">
        <v>2023-05-05</v>
      </c>
    </row>
    <row r="2011" spans="1:8" x14ac:dyDescent="0.2">
      <c r="A2011" t="s">
        <v>2032</v>
      </c>
      <c r="B2011" s="16" t="s">
        <v>20</v>
      </c>
      <c r="C2011">
        <v>3</v>
      </c>
      <c r="D2011">
        <v>5</v>
      </c>
      <c r="E2011">
        <v>15</v>
      </c>
      <c r="F2011" t="s">
        <v>14</v>
      </c>
      <c r="G2011" t="s">
        <v>15</v>
      </c>
      <c r="H2011" s="2" t="d">
        <v>2023-09-01</v>
      </c>
    </row>
    <row r="2012" spans="1:8" x14ac:dyDescent="0.2">
      <c r="A2012" t="s">
        <v>2033</v>
      </c>
      <c r="B2012" s="16" t="s">
        <v>13</v>
      </c>
      <c r="C2012">
        <v>2</v>
      </c>
      <c r="D2012">
        <v>3</v>
      </c>
      <c r="E2012">
        <v>6</v>
      </c>
      <c r="F2012" t="s">
        <v>14</v>
      </c>
      <c r="G2012" t="s">
        <v>18</v>
      </c>
      <c r="H2012" s="2" t="d">
        <v>2023-10-22</v>
      </c>
    </row>
    <row r="2013" spans="1:8" x14ac:dyDescent="0.2">
      <c r="A2013" t="s">
        <v>2034</v>
      </c>
      <c r="B2013" s="16" t="s">
        <v>13</v>
      </c>
      <c r="C2013">
        <v>1</v>
      </c>
      <c r="D2013">
        <v>3</v>
      </c>
      <c r="E2013">
        <v>3</v>
      </c>
      <c r="G2013" t="s">
        <v>15</v>
      </c>
      <c r="H2013" s="2" t="d">
        <v>2023-09-06</v>
      </c>
    </row>
    <row r="2014" spans="1:8" x14ac:dyDescent="0.2">
      <c r="A2014" t="s">
        <v>2035</v>
      </c>
      <c r="B2014" s="16" t="s">
        <v>25</v>
      </c>
      <c r="C2014">
        <v>2</v>
      </c>
      <c r="D2014">
        <v>4</v>
      </c>
      <c r="E2014">
        <v>8</v>
      </c>
      <c r="F2014" t="s">
        <v>18</v>
      </c>
      <c r="G2014" t="s">
        <v>21</v>
      </c>
      <c r="H2014" s="2" t="d">
        <v>2023-03-24</v>
      </c>
    </row>
    <row r="2015" spans="1:8" x14ac:dyDescent="0.2">
      <c r="A2015" t="s">
        <v>2036</v>
      </c>
      <c r="B2015" s="16" t="s">
        <v>62</v>
      </c>
      <c r="C2015">
        <v>2</v>
      </c>
      <c r="D2015">
        <v>1.5</v>
      </c>
      <c r="E2015">
        <v>3</v>
      </c>
      <c r="F2015" t="s">
        <v>10</v>
      </c>
      <c r="G2015" t="s">
        <v>11</v>
      </c>
      <c r="H2015" s="2" t="d">
        <v>2023-08-13</v>
      </c>
    </row>
    <row r="2016" spans="1:8" x14ac:dyDescent="0.2">
      <c r="A2016" t="s">
        <v>2037</v>
      </c>
      <c r="B2016" s="16" t="s">
        <v>38</v>
      </c>
      <c r="C2016">
        <v>2</v>
      </c>
      <c r="D2016" t="s">
        <v>21</v>
      </c>
      <c r="E2016">
        <v>6</v>
      </c>
      <c r="F2016" t="s">
        <v>10</v>
      </c>
      <c r="G2016" t="s">
        <v>11</v>
      </c>
      <c r="H2016" s="2" t="d">
        <v>2023-10-13</v>
      </c>
    </row>
    <row r="2017" spans="1:8" x14ac:dyDescent="0.2">
      <c r="A2017" t="s">
        <v>2038</v>
      </c>
      <c r="B2017" s="16" t="s">
        <v>62</v>
      </c>
      <c r="C2017">
        <v>5</v>
      </c>
      <c r="D2017">
        <v>1.5</v>
      </c>
      <c r="E2017">
        <v>7.5</v>
      </c>
      <c r="H2017" s="2" t="d">
        <v>2023-02-15</v>
      </c>
    </row>
    <row r="2018" spans="1:8" x14ac:dyDescent="0.2">
      <c r="A2018" t="s">
        <v>2039</v>
      </c>
      <c r="B2018" s="16" t="s">
        <v>38</v>
      </c>
      <c r="C2018">
        <v>4</v>
      </c>
      <c r="D2018">
        <v>3</v>
      </c>
      <c r="E2018">
        <v>12</v>
      </c>
      <c r="G2018" t="s">
        <v>11</v>
      </c>
      <c r="H2018" s="2" t="d">
        <v>2023-05-08</v>
      </c>
    </row>
    <row r="2019" spans="1:8" x14ac:dyDescent="0.2">
      <c r="A2019" t="s">
        <v>2040</v>
      </c>
      <c r="B2019" s="16" t="s">
        <v>13</v>
      </c>
      <c r="C2019" t="s">
        <v>18</v>
      </c>
      <c r="D2019">
        <v>3</v>
      </c>
      <c r="E2019">
        <v>12</v>
      </c>
      <c r="F2019" t="s">
        <v>10</v>
      </c>
      <c r="G2019" t="s">
        <v>15</v>
      </c>
      <c r="H2019" s="2" t="d">
        <v>2023-03-03</v>
      </c>
    </row>
    <row r="2020" spans="1:8" x14ac:dyDescent="0.2">
      <c r="A2020" t="s">
        <v>2041</v>
      </c>
      <c r="B2020" s="16" t="s">
        <v>38</v>
      </c>
      <c r="C2020">
        <v>3</v>
      </c>
      <c r="D2020">
        <v>3</v>
      </c>
      <c r="E2020">
        <v>9</v>
      </c>
      <c r="F2020" t="s">
        <v>14</v>
      </c>
      <c r="G2020" t="s">
        <v>21</v>
      </c>
      <c r="H2020" s="2" t="d">
        <v>2023-04-11</v>
      </c>
    </row>
    <row r="2021" spans="1:8" x14ac:dyDescent="0.2">
      <c r="A2021" t="s">
        <v>2042</v>
      </c>
      <c r="B2021" s="16" t="s">
        <v>62</v>
      </c>
      <c r="C2021">
        <v>1</v>
      </c>
      <c r="D2021">
        <v>1.5</v>
      </c>
      <c r="E2021">
        <v>1.5</v>
      </c>
      <c r="G2021" t="s">
        <v>15</v>
      </c>
      <c r="H2021" s="2" t="d">
        <v>2023-10-26</v>
      </c>
    </row>
    <row r="2022" spans="1:8" x14ac:dyDescent="0.2">
      <c r="A2022" t="s">
        <v>2043</v>
      </c>
      <c r="B2022" s="16" t="s">
        <v>38</v>
      </c>
      <c r="C2022">
        <v>2</v>
      </c>
      <c r="D2022">
        <v>3</v>
      </c>
      <c r="E2022">
        <v>6</v>
      </c>
      <c r="F2022" t="s">
        <v>10</v>
      </c>
      <c r="G2022" t="s">
        <v>15</v>
      </c>
      <c r="H2022" s="2" t="d">
        <v>2023-02-27</v>
      </c>
    </row>
    <row r="2023" spans="1:8" x14ac:dyDescent="0.2">
      <c r="A2023" t="s">
        <v>2044</v>
      </c>
      <c r="B2023" s="16" t="s">
        <v>62</v>
      </c>
      <c r="C2023">
        <v>2</v>
      </c>
      <c r="D2023">
        <v>1.5</v>
      </c>
      <c r="E2023">
        <v>3</v>
      </c>
      <c r="G2023" t="s">
        <v>11</v>
      </c>
      <c r="H2023" s="2" t="d">
        <v>2023-04-01</v>
      </c>
    </row>
    <row r="2024" spans="1:8" x14ac:dyDescent="0.2">
      <c r="A2024" t="s">
        <v>2045</v>
      </c>
      <c r="B2024" s="16" t="s">
        <v>20</v>
      </c>
      <c r="C2024">
        <v>2</v>
      </c>
      <c r="D2024">
        <v>5</v>
      </c>
      <c r="E2024">
        <v>10</v>
      </c>
      <c r="F2024" t="s">
        <v>10</v>
      </c>
      <c r="G2024" t="s">
        <v>11</v>
      </c>
      <c r="H2024" s="2" t="d">
        <v>2023-01-06</v>
      </c>
    </row>
    <row r="2025" spans="1:8" x14ac:dyDescent="0.2">
      <c r="A2025" t="s">
        <v>2046</v>
      </c>
      <c r="B2025" s="16" t="s">
        <v>20</v>
      </c>
      <c r="C2025">
        <v>5</v>
      </c>
      <c r="D2025">
        <v>5</v>
      </c>
      <c r="E2025">
        <v>25</v>
      </c>
      <c r="F2025" t="s">
        <v>14</v>
      </c>
      <c r="G2025" t="s">
        <v>11</v>
      </c>
      <c r="H2025" s="2" t="d">
        <v>2023-08-03</v>
      </c>
    </row>
    <row r="2026" spans="1:8" x14ac:dyDescent="0.2">
      <c r="A2026" t="s">
        <v>2047</v>
      </c>
      <c r="B2026" s="16" t="s">
        <v>62</v>
      </c>
      <c r="C2026">
        <v>3</v>
      </c>
      <c r="D2026">
        <v>1.5</v>
      </c>
      <c r="E2026">
        <v>4.5</v>
      </c>
      <c r="F2026" t="s">
        <v>14</v>
      </c>
      <c r="G2026" t="s">
        <v>11</v>
      </c>
      <c r="H2026" s="2" t="d">
        <v>2023-12-25</v>
      </c>
    </row>
    <row r="2027" spans="1:8" x14ac:dyDescent="0.2">
      <c r="A2027" t="s">
        <v>2048</v>
      </c>
      <c r="B2027" s="16" t="s">
        <v>28</v>
      </c>
      <c r="C2027">
        <v>5</v>
      </c>
      <c r="D2027">
        <v>4</v>
      </c>
      <c r="E2027">
        <v>20</v>
      </c>
      <c r="H2027" s="2" t="d">
        <v>2023-11-26</v>
      </c>
    </row>
    <row r="2028" spans="1:8" x14ac:dyDescent="0.2">
      <c r="A2028" t="s">
        <v>2049</v>
      </c>
      <c r="B2028" s="16" t="s">
        <v>18</v>
      </c>
      <c r="C2028">
        <v>1</v>
      </c>
      <c r="D2028">
        <v>1.5</v>
      </c>
      <c r="E2028">
        <v>1.5</v>
      </c>
      <c r="F2028" t="s">
        <v>10</v>
      </c>
      <c r="G2028" t="s">
        <v>15</v>
      </c>
      <c r="H2028" s="2" t="d">
        <v>2023-08-14</v>
      </c>
    </row>
    <row r="2029" spans="1:8" x14ac:dyDescent="0.2">
      <c r="A2029" t="s">
        <v>2050</v>
      </c>
      <c r="B2029" s="16" t="s">
        <v>25</v>
      </c>
      <c r="C2029">
        <v>2</v>
      </c>
      <c r="D2029">
        <v>4</v>
      </c>
      <c r="E2029">
        <v>8</v>
      </c>
      <c r="F2029" t="s">
        <v>23</v>
      </c>
      <c r="H2029" s="2" t="d">
        <v>2023-05-11</v>
      </c>
    </row>
    <row r="2030" spans="1:8" x14ac:dyDescent="0.2">
      <c r="A2030" t="s">
        <v>2051</v>
      </c>
      <c r="B2030" s="16" t="s">
        <v>38</v>
      </c>
      <c r="C2030">
        <v>4</v>
      </c>
      <c r="D2030">
        <v>3</v>
      </c>
      <c r="F2030" t="s">
        <v>14</v>
      </c>
      <c r="G2030" t="s">
        <v>15</v>
      </c>
      <c r="H2030" s="2" t="d">
        <v>2023-09-19</v>
      </c>
    </row>
    <row r="2031" spans="1:8" x14ac:dyDescent="0.2">
      <c r="A2031" t="s">
        <v>2052</v>
      </c>
      <c r="B2031" s="16" t="s">
        <v>21</v>
      </c>
      <c r="C2031">
        <v>2</v>
      </c>
      <c r="D2031">
        <v>4</v>
      </c>
      <c r="E2031" t="s">
        <v>18</v>
      </c>
      <c r="F2031" t="s">
        <v>10</v>
      </c>
      <c r="H2031" s="2" t="d">
        <v>2023-06-16</v>
      </c>
    </row>
    <row r="2032" spans="1:8" x14ac:dyDescent="0.2">
      <c r="A2032" t="s">
        <v>2053</v>
      </c>
      <c r="B2032" s="16" t="s">
        <v>20</v>
      </c>
      <c r="C2032">
        <v>3</v>
      </c>
      <c r="D2032">
        <v>5</v>
      </c>
      <c r="E2032">
        <v>15</v>
      </c>
      <c r="F2032" t="s">
        <v>14</v>
      </c>
      <c r="H2032" s="2" t="d">
        <v>2023-07-18</v>
      </c>
    </row>
    <row r="2033" spans="1:8" x14ac:dyDescent="0.2">
      <c r="A2033" t="s">
        <v>2054</v>
      </c>
      <c r="B2033" s="16" t="s">
        <v>38</v>
      </c>
      <c r="C2033">
        <v>3</v>
      </c>
      <c r="D2033">
        <v>3</v>
      </c>
      <c r="E2033">
        <v>9</v>
      </c>
      <c r="F2033" t="s">
        <v>10</v>
      </c>
      <c r="G2033" t="s">
        <v>11</v>
      </c>
      <c r="H2033" s="2" t="d">
        <v>2023-02-20</v>
      </c>
    </row>
    <row r="2034" spans="1:8" x14ac:dyDescent="0.2">
      <c r="A2034" t="s">
        <v>2055</v>
      </c>
      <c r="B2034" s="16" t="s">
        <v>9</v>
      </c>
      <c r="C2034">
        <v>4</v>
      </c>
      <c r="D2034">
        <v>2</v>
      </c>
      <c r="E2034">
        <v>8</v>
      </c>
      <c r="F2034" t="s">
        <v>10</v>
      </c>
      <c r="G2034" t="s">
        <v>15</v>
      </c>
      <c r="H2034" s="2" t="d">
        <v>2023-12-06</v>
      </c>
    </row>
    <row r="2035" spans="1:8" x14ac:dyDescent="0.2">
      <c r="A2035" t="s">
        <v>2056</v>
      </c>
      <c r="B2035" s="16" t="s">
        <v>25</v>
      </c>
      <c r="C2035">
        <v>5</v>
      </c>
      <c r="D2035">
        <v>4</v>
      </c>
      <c r="E2035">
        <v>20</v>
      </c>
      <c r="F2035" t="s">
        <v>10</v>
      </c>
      <c r="H2035" s="2" t="d">
        <v>2023-09-22</v>
      </c>
    </row>
    <row r="2036" spans="1:8" x14ac:dyDescent="0.2">
      <c r="A2036" t="s">
        <v>2057</v>
      </c>
      <c r="B2036" s="16" t="s">
        <v>17</v>
      </c>
      <c r="C2036">
        <v>4</v>
      </c>
      <c r="D2036">
        <v>1</v>
      </c>
      <c r="E2036">
        <v>4</v>
      </c>
      <c r="F2036" t="s">
        <v>23</v>
      </c>
      <c r="G2036" t="s">
        <v>15</v>
      </c>
      <c r="H2036" s="2" t="d">
        <v>2023-02-13</v>
      </c>
    </row>
    <row r="2037" spans="1:8" x14ac:dyDescent="0.2">
      <c r="A2037" t="s">
        <v>2058</v>
      </c>
      <c r="B2037" s="16" t="s">
        <v>13</v>
      </c>
      <c r="C2037">
        <v>2</v>
      </c>
      <c r="D2037">
        <v>3</v>
      </c>
      <c r="E2037">
        <v>6</v>
      </c>
      <c r="F2037" t="s">
        <v>23</v>
      </c>
      <c r="H2037" s="2" t="d">
        <v>2023-05-10</v>
      </c>
    </row>
    <row r="2038" spans="1:8" x14ac:dyDescent="0.2">
      <c r="A2038" t="s">
        <v>2059</v>
      </c>
      <c r="B2038" s="16" t="s">
        <v>38</v>
      </c>
      <c r="C2038">
        <v>5</v>
      </c>
      <c r="D2038">
        <v>3</v>
      </c>
      <c r="E2038">
        <v>15</v>
      </c>
      <c r="G2038" t="s">
        <v>11</v>
      </c>
      <c r="H2038" s="2" t="d">
        <v>2023-01-14</v>
      </c>
    </row>
    <row r="2039" spans="1:8" x14ac:dyDescent="0.2">
      <c r="A2039" t="s">
        <v>2060</v>
      </c>
      <c r="B2039" s="16" t="s">
        <v>13</v>
      </c>
      <c r="C2039">
        <v>4</v>
      </c>
      <c r="D2039">
        <v>3</v>
      </c>
      <c r="H2039" s="2" t="d">
        <v>2023-04-13</v>
      </c>
    </row>
    <row r="2040" spans="1:8" x14ac:dyDescent="0.2">
      <c r="A2040" t="s">
        <v>2061</v>
      </c>
      <c r="B2040" s="16" t="s">
        <v>20</v>
      </c>
      <c r="C2040">
        <v>5</v>
      </c>
      <c r="D2040">
        <v>5</v>
      </c>
      <c r="E2040">
        <v>25</v>
      </c>
      <c r="F2040" t="s">
        <v>14</v>
      </c>
      <c r="G2040" t="s">
        <v>11</v>
      </c>
      <c r="H2040" s="2" t="d">
        <v>2023-06-06</v>
      </c>
    </row>
    <row r="2041" spans="1:8" x14ac:dyDescent="0.2">
      <c r="A2041" t="s">
        <v>2062</v>
      </c>
      <c r="C2041">
        <v>3</v>
      </c>
      <c r="D2041">
        <v>4</v>
      </c>
      <c r="E2041">
        <v>12</v>
      </c>
      <c r="H2041" s="2" t="d">
        <v>2023-02-03</v>
      </c>
    </row>
    <row r="2042" spans="1:8" x14ac:dyDescent="0.2">
      <c r="A2042" t="s">
        <v>2063</v>
      </c>
      <c r="B2042" s="16" t="s">
        <v>38</v>
      </c>
      <c r="C2042">
        <v>5</v>
      </c>
      <c r="D2042">
        <v>3</v>
      </c>
      <c r="E2042">
        <v>15</v>
      </c>
      <c r="G2042" t="s">
        <v>11</v>
      </c>
      <c r="H2042" s="2" t="d">
        <v>2023-12-03</v>
      </c>
    </row>
    <row r="2043" spans="1:8" x14ac:dyDescent="0.2">
      <c r="A2043" t="s">
        <v>2064</v>
      </c>
      <c r="B2043" s="16" t="s">
        <v>28</v>
      </c>
      <c r="C2043">
        <v>3</v>
      </c>
      <c r="D2043">
        <v>4</v>
      </c>
      <c r="E2043">
        <v>12</v>
      </c>
      <c r="G2043" t="s">
        <v>15</v>
      </c>
      <c r="H2043" s="2" t="d">
        <v>2023-07-12</v>
      </c>
    </row>
    <row r="2044" spans="1:8" x14ac:dyDescent="0.2">
      <c r="A2044" t="s">
        <v>2065</v>
      </c>
      <c r="B2044" s="16" t="s">
        <v>9</v>
      </c>
      <c r="C2044">
        <v>4</v>
      </c>
      <c r="D2044">
        <v>2</v>
      </c>
      <c r="E2044">
        <v>8</v>
      </c>
      <c r="G2044" t="s">
        <v>15</v>
      </c>
      <c r="H2044" s="2" t="d">
        <v>2023-11-17</v>
      </c>
    </row>
    <row r="2045" spans="1:8" x14ac:dyDescent="0.2">
      <c r="A2045" t="s">
        <v>2066</v>
      </c>
      <c r="B2045" s="16" t="s">
        <v>9</v>
      </c>
      <c r="C2045">
        <v>3</v>
      </c>
      <c r="D2045" t="s">
        <v>18</v>
      </c>
      <c r="E2045">
        <v>6</v>
      </c>
      <c r="F2045" t="s">
        <v>23</v>
      </c>
      <c r="G2045" t="s">
        <v>15</v>
      </c>
      <c r="H2045" s="2" t="d">
        <v>2023-07-16</v>
      </c>
    </row>
    <row r="2046" spans="1:8" x14ac:dyDescent="0.2">
      <c r="A2046" t="s">
        <v>2067</v>
      </c>
      <c r="B2046" s="16" t="s">
        <v>25</v>
      </c>
      <c r="C2046">
        <v>1</v>
      </c>
      <c r="D2046">
        <v>4</v>
      </c>
      <c r="E2046">
        <v>4</v>
      </c>
      <c r="G2046" t="s">
        <v>15</v>
      </c>
      <c r="H2046" s="2" t="d">
        <v>2023-10-06</v>
      </c>
    </row>
    <row r="2047" spans="1:8" x14ac:dyDescent="0.2">
      <c r="A2047" t="s">
        <v>2068</v>
      </c>
      <c r="B2047" s="16" t="s">
        <v>21</v>
      </c>
      <c r="C2047">
        <v>4</v>
      </c>
      <c r="D2047">
        <v>4</v>
      </c>
      <c r="E2047">
        <v>16</v>
      </c>
      <c r="F2047" t="s">
        <v>10</v>
      </c>
      <c r="G2047" t="s">
        <v>15</v>
      </c>
      <c r="H2047" s="2" t="d">
        <v>2023-04-05</v>
      </c>
    </row>
    <row r="2048" spans="1:8" x14ac:dyDescent="0.2">
      <c r="A2048" t="s">
        <v>2069</v>
      </c>
      <c r="B2048" s="16" t="s">
        <v>38</v>
      </c>
      <c r="C2048">
        <v>5</v>
      </c>
      <c r="D2048">
        <v>3</v>
      </c>
      <c r="E2048">
        <v>15</v>
      </c>
      <c r="F2048" t="s">
        <v>14</v>
      </c>
      <c r="G2048" t="s">
        <v>11</v>
      </c>
      <c r="H2048" s="2" t="d">
        <v>2023-10-10</v>
      </c>
    </row>
    <row r="2049" spans="1:8" x14ac:dyDescent="0.2">
      <c r="A2049" t="s">
        <v>2070</v>
      </c>
      <c r="D2049">
        <v>2</v>
      </c>
      <c r="E2049">
        <v>2</v>
      </c>
      <c r="F2049" t="s">
        <v>23</v>
      </c>
      <c r="G2049" t="s">
        <v>11</v>
      </c>
      <c r="H2049" s="2" t="d">
        <v>2023-12-08</v>
      </c>
    </row>
    <row r="2050" spans="1:8" x14ac:dyDescent="0.2">
      <c r="A2050" t="s">
        <v>2071</v>
      </c>
      <c r="B2050" s="16" t="s">
        <v>62</v>
      </c>
      <c r="C2050">
        <v>1</v>
      </c>
      <c r="D2050">
        <v>1.5</v>
      </c>
      <c r="G2050" t="s">
        <v>15</v>
      </c>
      <c r="H2050" s="2" t="d">
        <v>2023-08-21</v>
      </c>
    </row>
    <row r="2051" spans="1:8" x14ac:dyDescent="0.2">
      <c r="A2051" t="s">
        <v>2072</v>
      </c>
      <c r="B2051" s="16" t="s">
        <v>38</v>
      </c>
      <c r="C2051">
        <v>2</v>
      </c>
      <c r="D2051">
        <v>3</v>
      </c>
      <c r="E2051">
        <v>6</v>
      </c>
      <c r="F2051" t="s">
        <v>10</v>
      </c>
      <c r="G2051" t="s">
        <v>15</v>
      </c>
      <c r="H2051" s="2" t="d">
        <v>2023-01-17</v>
      </c>
    </row>
    <row r="2052" spans="1:8" x14ac:dyDescent="0.2">
      <c r="A2052" t="s">
        <v>2073</v>
      </c>
      <c r="B2052" s="16" t="s">
        <v>20</v>
      </c>
      <c r="C2052">
        <v>1</v>
      </c>
      <c r="D2052">
        <v>5</v>
      </c>
      <c r="E2052">
        <v>5</v>
      </c>
      <c r="G2052" t="s">
        <v>11</v>
      </c>
      <c r="H2052" s="2" t="d">
        <v>2023-02-13</v>
      </c>
    </row>
    <row r="2053" spans="1:8" x14ac:dyDescent="0.2">
      <c r="A2053" t="s">
        <v>2074</v>
      </c>
      <c r="B2053" s="16" t="s">
        <v>62</v>
      </c>
      <c r="C2053">
        <v>4</v>
      </c>
      <c r="D2053">
        <v>1.5</v>
      </c>
      <c r="E2053">
        <v>6</v>
      </c>
      <c r="H2053" s="2" t="d">
        <v>2023-05-29</v>
      </c>
    </row>
    <row r="2054" spans="1:8" x14ac:dyDescent="0.2">
      <c r="A2054" t="s">
        <v>2075</v>
      </c>
      <c r="B2054" s="16" t="s">
        <v>20</v>
      </c>
      <c r="C2054">
        <v>5</v>
      </c>
      <c r="D2054">
        <v>5</v>
      </c>
      <c r="E2054">
        <v>25</v>
      </c>
      <c r="F2054" t="s">
        <v>10</v>
      </c>
      <c r="G2054" t="s">
        <v>11</v>
      </c>
      <c r="H2054" s="2" t="d">
        <v>2023-01-20</v>
      </c>
    </row>
    <row r="2055" spans="1:8" x14ac:dyDescent="0.2">
      <c r="A2055" t="s">
        <v>2076</v>
      </c>
      <c r="B2055" s="16" t="s">
        <v>17</v>
      </c>
      <c r="C2055">
        <v>1</v>
      </c>
      <c r="D2055">
        <v>1</v>
      </c>
      <c r="E2055">
        <v>1</v>
      </c>
      <c r="F2055" t="s">
        <v>21</v>
      </c>
      <c r="G2055" t="s">
        <v>15</v>
      </c>
      <c r="H2055" s="2" t="d">
        <v>2023-05-21</v>
      </c>
    </row>
    <row r="2056" spans="1:8" x14ac:dyDescent="0.2">
      <c r="A2056" t="s">
        <v>2077</v>
      </c>
      <c r="B2056" s="16" t="s">
        <v>38</v>
      </c>
      <c r="C2056">
        <v>5</v>
      </c>
      <c r="D2056">
        <v>3</v>
      </c>
      <c r="E2056">
        <v>15</v>
      </c>
      <c r="F2056" t="s">
        <v>23</v>
      </c>
      <c r="G2056" t="s">
        <v>15</v>
      </c>
      <c r="H2056" s="2" t="d">
        <v>2023-01-10</v>
      </c>
    </row>
    <row r="2057" spans="1:8" x14ac:dyDescent="0.2">
      <c r="A2057" t="s">
        <v>2078</v>
      </c>
      <c r="B2057" s="16" t="s">
        <v>28</v>
      </c>
      <c r="C2057">
        <v>5</v>
      </c>
      <c r="D2057" t="s">
        <v>18</v>
      </c>
      <c r="E2057">
        <v>20</v>
      </c>
      <c r="G2057" t="s">
        <v>11</v>
      </c>
      <c r="H2057" s="2" t="d">
        <v>2023-04-20</v>
      </c>
    </row>
    <row r="2058" spans="1:8" x14ac:dyDescent="0.2">
      <c r="A2058" t="s">
        <v>2079</v>
      </c>
      <c r="B2058" s="16" t="s">
        <v>17</v>
      </c>
      <c r="C2058">
        <v>4</v>
      </c>
      <c r="D2058">
        <v>1</v>
      </c>
      <c r="E2058">
        <v>4</v>
      </c>
      <c r="F2058" t="s">
        <v>10</v>
      </c>
      <c r="G2058" t="s">
        <v>15</v>
      </c>
      <c r="H2058" s="2" t="d">
        <v>2023-12-06</v>
      </c>
    </row>
    <row r="2059" spans="1:8" x14ac:dyDescent="0.2">
      <c r="A2059" t="s">
        <v>2080</v>
      </c>
      <c r="B2059" s="16" t="s">
        <v>13</v>
      </c>
      <c r="C2059">
        <v>1</v>
      </c>
      <c r="D2059">
        <v>3</v>
      </c>
      <c r="E2059">
        <v>3</v>
      </c>
      <c r="F2059" t="s">
        <v>14</v>
      </c>
      <c r="H2059" s="2" t="d">
        <v>2023-06-04</v>
      </c>
    </row>
    <row r="2060" spans="1:8" x14ac:dyDescent="0.2">
      <c r="A2060" t="s">
        <v>2081</v>
      </c>
      <c r="B2060" s="16" t="s">
        <v>20</v>
      </c>
      <c r="C2060">
        <v>3</v>
      </c>
      <c r="D2060">
        <v>5</v>
      </c>
      <c r="E2060">
        <v>15</v>
      </c>
      <c r="F2060" t="s">
        <v>14</v>
      </c>
      <c r="G2060" t="s">
        <v>15</v>
      </c>
      <c r="H2060" s="2" t="d">
        <v>2023-12-29</v>
      </c>
    </row>
    <row r="2061" spans="1:8" x14ac:dyDescent="0.2">
      <c r="A2061" t="s">
        <v>2082</v>
      </c>
      <c r="B2061" s="16" t="s">
        <v>28</v>
      </c>
      <c r="D2061">
        <v>4</v>
      </c>
      <c r="E2061">
        <v>12</v>
      </c>
      <c r="F2061" t="s">
        <v>10</v>
      </c>
      <c r="H2061" s="2" t="d">
        <v>2023-02-05</v>
      </c>
    </row>
    <row r="2062" spans="1:8" x14ac:dyDescent="0.2">
      <c r="A2062" t="s">
        <v>2083</v>
      </c>
      <c r="B2062" s="16" t="s">
        <v>13</v>
      </c>
      <c r="C2062">
        <v>4</v>
      </c>
      <c r="D2062">
        <v>3</v>
      </c>
      <c r="E2062">
        <v>12</v>
      </c>
      <c r="F2062" t="s">
        <v>10</v>
      </c>
      <c r="H2062" s="2" t="d">
        <v>2023-05-21</v>
      </c>
    </row>
    <row r="2063" spans="1:8" x14ac:dyDescent="0.2">
      <c r="A2063" t="s">
        <v>2084</v>
      </c>
      <c r="B2063" s="16" t="s">
        <v>20</v>
      </c>
      <c r="C2063">
        <v>4</v>
      </c>
      <c r="D2063">
        <v>5</v>
      </c>
      <c r="E2063">
        <v>20</v>
      </c>
      <c r="F2063" t="s">
        <v>10</v>
      </c>
      <c r="G2063" t="s">
        <v>11</v>
      </c>
      <c r="H2063" s="2" t="d">
        <v>2023-08-16</v>
      </c>
    </row>
    <row r="2064" spans="1:8" x14ac:dyDescent="0.2">
      <c r="A2064" t="s">
        <v>2085</v>
      </c>
      <c r="B2064" s="16" t="s">
        <v>18</v>
      </c>
      <c r="C2064">
        <v>5</v>
      </c>
      <c r="D2064">
        <v>3</v>
      </c>
      <c r="E2064">
        <v>15</v>
      </c>
      <c r="H2064" s="2" t="d">
        <v>2023-04-19</v>
      </c>
    </row>
    <row r="2065" spans="1:8" x14ac:dyDescent="0.2">
      <c r="A2065" t="s">
        <v>2086</v>
      </c>
      <c r="B2065" s="16" t="s">
        <v>25</v>
      </c>
      <c r="C2065">
        <v>4</v>
      </c>
      <c r="D2065">
        <v>4</v>
      </c>
      <c r="E2065">
        <v>16</v>
      </c>
      <c r="F2065" t="s">
        <v>10</v>
      </c>
      <c r="G2065" t="s">
        <v>15</v>
      </c>
      <c r="H2065" s="2" t="d">
        <v>2023-12-23</v>
      </c>
    </row>
    <row r="2066" spans="1:8" x14ac:dyDescent="0.2">
      <c r="A2066" t="s">
        <v>2087</v>
      </c>
      <c r="B2066" s="16" t="s">
        <v>9</v>
      </c>
      <c r="C2066">
        <v>2</v>
      </c>
      <c r="D2066">
        <v>2</v>
      </c>
      <c r="E2066" t="s">
        <v>18</v>
      </c>
      <c r="G2066" t="s">
        <v>15</v>
      </c>
      <c r="H2066" s="2" t="d">
        <v>2023-04-13</v>
      </c>
    </row>
    <row r="2067" spans="1:8" x14ac:dyDescent="0.2">
      <c r="A2067" t="s">
        <v>2088</v>
      </c>
      <c r="B2067" s="16" t="s">
        <v>17</v>
      </c>
      <c r="C2067">
        <v>4</v>
      </c>
      <c r="D2067">
        <v>1</v>
      </c>
      <c r="E2067">
        <v>4</v>
      </c>
      <c r="F2067" t="s">
        <v>14</v>
      </c>
      <c r="H2067" s="2" t="d">
        <v>2023-06-21</v>
      </c>
    </row>
    <row r="2068" spans="1:8" x14ac:dyDescent="0.2">
      <c r="A2068" t="s">
        <v>2089</v>
      </c>
      <c r="B2068" s="16" t="s">
        <v>62</v>
      </c>
      <c r="C2068">
        <v>2</v>
      </c>
      <c r="D2068">
        <v>1.5</v>
      </c>
      <c r="E2068">
        <v>3</v>
      </c>
      <c r="G2068" t="s">
        <v>11</v>
      </c>
      <c r="H2068" s="2" t="d">
        <v>2023-05-17</v>
      </c>
    </row>
    <row r="2069" spans="1:8" x14ac:dyDescent="0.2">
      <c r="A2069" t="s">
        <v>2090</v>
      </c>
      <c r="B2069" s="16" t="s">
        <v>25</v>
      </c>
      <c r="C2069">
        <v>1</v>
      </c>
      <c r="D2069">
        <v>4</v>
      </c>
      <c r="E2069">
        <v>4</v>
      </c>
      <c r="F2069" t="s">
        <v>10</v>
      </c>
      <c r="G2069" t="s">
        <v>11</v>
      </c>
      <c r="H2069" s="2" t="d">
        <v>2023-06-28</v>
      </c>
    </row>
    <row r="2070" spans="1:8" x14ac:dyDescent="0.2">
      <c r="A2070" t="s">
        <v>2091</v>
      </c>
      <c r="B2070" s="16" t="s">
        <v>25</v>
      </c>
      <c r="C2070">
        <v>4</v>
      </c>
      <c r="D2070">
        <v>4</v>
      </c>
      <c r="E2070">
        <v>16</v>
      </c>
      <c r="F2070" t="s">
        <v>23</v>
      </c>
      <c r="H2070" s="2" t="d">
        <v>2023-11-21</v>
      </c>
    </row>
    <row r="2071" spans="1:8" x14ac:dyDescent="0.2">
      <c r="A2071" t="s">
        <v>2092</v>
      </c>
      <c r="B2071" s="16" t="s">
        <v>28</v>
      </c>
      <c r="C2071">
        <v>3</v>
      </c>
      <c r="D2071">
        <v>4</v>
      </c>
      <c r="E2071">
        <v>12</v>
      </c>
      <c r="F2071" t="s">
        <v>14</v>
      </c>
      <c r="H2071" s="2" t="d">
        <v>2023-05-08</v>
      </c>
    </row>
    <row r="2072" spans="1:8" x14ac:dyDescent="0.2">
      <c r="A2072" t="s">
        <v>2093</v>
      </c>
      <c r="B2072" s="16" t="s">
        <v>25</v>
      </c>
      <c r="C2072">
        <v>2</v>
      </c>
      <c r="D2072">
        <v>4</v>
      </c>
      <c r="E2072">
        <v>8</v>
      </c>
      <c r="F2072" t="s">
        <v>10</v>
      </c>
      <c r="G2072" t="s">
        <v>11</v>
      </c>
      <c r="H2072" s="2" t="d">
        <v>2023-11-06</v>
      </c>
    </row>
    <row r="2073" spans="1:8" x14ac:dyDescent="0.2">
      <c r="A2073" t="s">
        <v>2094</v>
      </c>
      <c r="B2073" s="16" t="s">
        <v>25</v>
      </c>
      <c r="C2073">
        <v>2</v>
      </c>
      <c r="D2073">
        <v>4</v>
      </c>
      <c r="E2073">
        <v>8</v>
      </c>
      <c r="F2073" t="s">
        <v>10</v>
      </c>
      <c r="H2073" s="2" t="d">
        <v>2023-11-18</v>
      </c>
    </row>
    <row r="2074" spans="1:8" x14ac:dyDescent="0.2">
      <c r="A2074" t="s">
        <v>2095</v>
      </c>
      <c r="B2074" s="16" t="s">
        <v>9</v>
      </c>
      <c r="C2074">
        <v>4</v>
      </c>
      <c r="D2074">
        <v>2</v>
      </c>
      <c r="E2074">
        <v>8</v>
      </c>
      <c r="F2074" t="s">
        <v>23</v>
      </c>
      <c r="G2074" t="s">
        <v>21</v>
      </c>
      <c r="H2074" s="2" t="d">
        <v>2023-09-05</v>
      </c>
    </row>
    <row r="2075" spans="1:8" x14ac:dyDescent="0.2">
      <c r="A2075" t="s">
        <v>2096</v>
      </c>
      <c r="B2075" s="16" t="s">
        <v>21</v>
      </c>
      <c r="C2075">
        <v>5</v>
      </c>
      <c r="D2075">
        <v>1.5</v>
      </c>
      <c r="E2075">
        <v>7.5</v>
      </c>
      <c r="F2075" t="s">
        <v>23</v>
      </c>
      <c r="G2075" t="s">
        <v>21</v>
      </c>
      <c r="H2075" s="2" t="d">
        <v>2023-11-24</v>
      </c>
    </row>
    <row r="2076" spans="1:8" x14ac:dyDescent="0.2">
      <c r="A2076" t="s">
        <v>2097</v>
      </c>
      <c r="B2076" s="16" t="s">
        <v>13</v>
      </c>
      <c r="C2076">
        <v>4</v>
      </c>
      <c r="D2076">
        <v>3</v>
      </c>
      <c r="E2076">
        <v>12</v>
      </c>
      <c r="F2076" t="s">
        <v>10</v>
      </c>
      <c r="G2076" t="s">
        <v>11</v>
      </c>
      <c r="H2076" s="2" t="d">
        <v>2023-08-14</v>
      </c>
    </row>
    <row r="2077" spans="1:8" x14ac:dyDescent="0.2">
      <c r="A2077" t="s">
        <v>2098</v>
      </c>
      <c r="B2077" s="16" t="s">
        <v>21</v>
      </c>
      <c r="C2077">
        <v>3</v>
      </c>
      <c r="D2077">
        <v>2</v>
      </c>
      <c r="E2077">
        <v>6</v>
      </c>
      <c r="F2077" t="s">
        <v>14</v>
      </c>
      <c r="H2077" s="2" t="d">
        <v>2023-05-31</v>
      </c>
    </row>
    <row r="2078" spans="1:8" x14ac:dyDescent="0.2">
      <c r="A2078" t="s">
        <v>2099</v>
      </c>
      <c r="B2078" s="16" t="s">
        <v>13</v>
      </c>
      <c r="C2078">
        <v>5</v>
      </c>
      <c r="D2078">
        <v>3</v>
      </c>
      <c r="E2078">
        <v>15</v>
      </c>
      <c r="F2078" t="s">
        <v>18</v>
      </c>
      <c r="G2078" t="s">
        <v>11</v>
      </c>
      <c r="H2078" s="2" t="d">
        <v>2023-07-15</v>
      </c>
    </row>
    <row r="2079" spans="1:8" x14ac:dyDescent="0.2">
      <c r="A2079" t="s">
        <v>2100</v>
      </c>
      <c r="B2079" s="16" t="s">
        <v>20</v>
      </c>
      <c r="C2079">
        <v>5</v>
      </c>
      <c r="D2079" t="s">
        <v>18</v>
      </c>
      <c r="E2079">
        <v>25</v>
      </c>
      <c r="F2079" t="s">
        <v>10</v>
      </c>
      <c r="G2079" t="s">
        <v>18</v>
      </c>
      <c r="H2079" s="2" t="d">
        <v>2023-11-06</v>
      </c>
    </row>
    <row r="2080" spans="1:8" x14ac:dyDescent="0.2">
      <c r="A2080" t="s">
        <v>2101</v>
      </c>
      <c r="B2080" s="16" t="s">
        <v>25</v>
      </c>
      <c r="C2080">
        <v>4</v>
      </c>
      <c r="D2080">
        <v>4</v>
      </c>
      <c r="E2080">
        <v>16</v>
      </c>
      <c r="F2080" t="s">
        <v>10</v>
      </c>
      <c r="H2080" s="2" t="d">
        <v>2023-10-18</v>
      </c>
    </row>
    <row r="2081" spans="1:8" x14ac:dyDescent="0.2">
      <c r="A2081" t="s">
        <v>2102</v>
      </c>
      <c r="B2081" s="16" t="s">
        <v>62</v>
      </c>
      <c r="C2081">
        <v>5</v>
      </c>
      <c r="D2081" t="s">
        <v>18</v>
      </c>
      <c r="E2081">
        <v>7.5</v>
      </c>
      <c r="H2081" s="2" t="d">
        <v>2023-11-15</v>
      </c>
    </row>
    <row r="2082" spans="1:8" x14ac:dyDescent="0.2">
      <c r="A2082" t="s">
        <v>2103</v>
      </c>
      <c r="B2082" s="16" t="s">
        <v>25</v>
      </c>
      <c r="C2082">
        <v>5</v>
      </c>
      <c r="D2082">
        <v>4</v>
      </c>
      <c r="E2082">
        <v>20</v>
      </c>
      <c r="F2082" t="s">
        <v>10</v>
      </c>
      <c r="G2082" t="s">
        <v>15</v>
      </c>
      <c r="H2082" s="2" t="d">
        <v>2023-02-10</v>
      </c>
    </row>
    <row r="2083" spans="1:8" x14ac:dyDescent="0.2">
      <c r="A2083" t="s">
        <v>2104</v>
      </c>
      <c r="B2083" s="16" t="s">
        <v>17</v>
      </c>
      <c r="C2083">
        <v>3</v>
      </c>
      <c r="D2083">
        <v>1</v>
      </c>
      <c r="E2083">
        <v>3</v>
      </c>
      <c r="F2083" t="s">
        <v>14</v>
      </c>
      <c r="G2083" t="s">
        <v>11</v>
      </c>
      <c r="H2083" s="2" t="d">
        <v>2023-01-26</v>
      </c>
    </row>
    <row r="2084" spans="1:8" x14ac:dyDescent="0.2">
      <c r="A2084" t="s">
        <v>2105</v>
      </c>
      <c r="B2084" s="16" t="s">
        <v>28</v>
      </c>
      <c r="C2084">
        <v>2</v>
      </c>
      <c r="D2084">
        <v>4</v>
      </c>
      <c r="E2084">
        <v>8</v>
      </c>
      <c r="F2084" t="s">
        <v>23</v>
      </c>
      <c r="G2084" t="s">
        <v>18</v>
      </c>
      <c r="H2084" s="2" t="d">
        <v>2023-09-23</v>
      </c>
    </row>
    <row r="2085" spans="1:8" x14ac:dyDescent="0.2">
      <c r="A2085" t="s">
        <v>2106</v>
      </c>
      <c r="B2085" s="16" t="s">
        <v>28</v>
      </c>
      <c r="C2085">
        <v>2</v>
      </c>
      <c r="D2085">
        <v>4</v>
      </c>
      <c r="E2085">
        <v>8</v>
      </c>
      <c r="F2085" t="s">
        <v>10</v>
      </c>
      <c r="G2085" t="s">
        <v>15</v>
      </c>
      <c r="H2085" s="2" t="d">
        <v>2023-05-29</v>
      </c>
    </row>
    <row r="2086" spans="1:8" x14ac:dyDescent="0.2">
      <c r="A2086" t="s">
        <v>2107</v>
      </c>
      <c r="B2086" s="16" t="s">
        <v>28</v>
      </c>
      <c r="C2086">
        <v>3</v>
      </c>
      <c r="D2086">
        <v>4</v>
      </c>
      <c r="E2086">
        <v>12</v>
      </c>
      <c r="F2086" t="s">
        <v>14</v>
      </c>
      <c r="H2086" s="2" t="d">
        <v>2023-01-25</v>
      </c>
    </row>
    <row r="2087" spans="1:8" x14ac:dyDescent="0.2">
      <c r="A2087" t="s">
        <v>2108</v>
      </c>
      <c r="B2087" s="16" t="s">
        <v>28</v>
      </c>
      <c r="C2087">
        <v>3</v>
      </c>
      <c r="D2087">
        <v>4</v>
      </c>
      <c r="E2087">
        <v>12</v>
      </c>
      <c r="F2087" t="s">
        <v>10</v>
      </c>
      <c r="H2087" s="2" t="d">
        <v>2023-11-01</v>
      </c>
    </row>
    <row r="2088" spans="1:8" x14ac:dyDescent="0.2">
      <c r="A2088" t="s">
        <v>2109</v>
      </c>
      <c r="B2088" s="16" t="s">
        <v>18</v>
      </c>
      <c r="C2088">
        <v>5</v>
      </c>
      <c r="D2088">
        <v>5</v>
      </c>
      <c r="E2088">
        <v>25</v>
      </c>
      <c r="G2088" t="s">
        <v>11</v>
      </c>
      <c r="H2088" s="2" t="d">
        <v>2023-07-06</v>
      </c>
    </row>
    <row r="2089" spans="1:8" x14ac:dyDescent="0.2">
      <c r="A2089" t="s">
        <v>2110</v>
      </c>
      <c r="B2089" s="16" t="s">
        <v>9</v>
      </c>
      <c r="C2089">
        <v>4</v>
      </c>
      <c r="D2089">
        <v>2</v>
      </c>
      <c r="H2089" s="2" t="d">
        <v>2023-03-22</v>
      </c>
    </row>
    <row r="2090" spans="1:8" x14ac:dyDescent="0.2">
      <c r="A2090" t="s">
        <v>2111</v>
      </c>
      <c r="B2090" s="16" t="s">
        <v>28</v>
      </c>
      <c r="C2090">
        <v>3</v>
      </c>
      <c r="D2090">
        <v>4</v>
      </c>
      <c r="E2090">
        <v>12</v>
      </c>
      <c r="F2090" t="s">
        <v>10</v>
      </c>
      <c r="H2090" s="2" t="d">
        <v>2023-06-26</v>
      </c>
    </row>
    <row r="2091" spans="1:8" x14ac:dyDescent="0.2">
      <c r="A2091" t="s">
        <v>2112</v>
      </c>
      <c r="B2091" s="16" t="s">
        <v>62</v>
      </c>
      <c r="C2091">
        <v>2</v>
      </c>
      <c r="D2091">
        <v>1.5</v>
      </c>
      <c r="E2091">
        <v>3</v>
      </c>
      <c r="F2091" t="s">
        <v>23</v>
      </c>
      <c r="H2091" s="2" t="d">
        <v>2023-01-14</v>
      </c>
    </row>
    <row r="2092" spans="1:8" x14ac:dyDescent="0.2">
      <c r="A2092" t="s">
        <v>2113</v>
      </c>
      <c r="B2092" s="16" t="s">
        <v>38</v>
      </c>
      <c r="C2092">
        <v>2</v>
      </c>
      <c r="D2092">
        <v>3</v>
      </c>
      <c r="E2092">
        <v>6</v>
      </c>
      <c r="F2092" t="s">
        <v>14</v>
      </c>
      <c r="H2092" s="2" t="d">
        <v>2023-11-09</v>
      </c>
    </row>
    <row r="2093" spans="1:8" x14ac:dyDescent="0.2">
      <c r="A2093" t="s">
        <v>2114</v>
      </c>
      <c r="B2093" s="16" t="s">
        <v>13</v>
      </c>
      <c r="C2093">
        <v>2</v>
      </c>
      <c r="D2093">
        <v>3</v>
      </c>
      <c r="E2093">
        <v>6</v>
      </c>
      <c r="H2093" s="2" t="d">
        <v>2023-12-14</v>
      </c>
    </row>
    <row r="2094" spans="1:8" x14ac:dyDescent="0.2">
      <c r="A2094" t="s">
        <v>2115</v>
      </c>
      <c r="B2094" s="16" t="s">
        <v>13</v>
      </c>
      <c r="C2094">
        <v>2</v>
      </c>
      <c r="D2094">
        <v>3</v>
      </c>
      <c r="E2094">
        <v>6</v>
      </c>
      <c r="F2094" t="s">
        <v>18</v>
      </c>
      <c r="H2094" s="2" t="d">
        <v>2023-01-08</v>
      </c>
    </row>
    <row r="2095" spans="1:8" x14ac:dyDescent="0.2">
      <c r="A2095" t="s">
        <v>2116</v>
      </c>
      <c r="B2095" s="16" t="s">
        <v>62</v>
      </c>
      <c r="C2095">
        <v>3</v>
      </c>
      <c r="D2095">
        <v>1.5</v>
      </c>
      <c r="E2095">
        <v>4.5</v>
      </c>
      <c r="F2095" t="s">
        <v>10</v>
      </c>
      <c r="G2095" t="s">
        <v>11</v>
      </c>
      <c r="H2095" s="2" t="d">
        <v>2023-02-20</v>
      </c>
    </row>
    <row r="2096" spans="1:8" x14ac:dyDescent="0.2">
      <c r="A2096" t="s">
        <v>2117</v>
      </c>
      <c r="B2096" s="16" t="s">
        <v>21</v>
      </c>
      <c r="C2096">
        <v>3</v>
      </c>
      <c r="D2096">
        <v>2</v>
      </c>
      <c r="E2096">
        <v>6</v>
      </c>
      <c r="F2096" t="s">
        <v>10</v>
      </c>
      <c r="G2096" t="s">
        <v>15</v>
      </c>
      <c r="H2096" s="2" t="d">
        <v>2023-04-10</v>
      </c>
    </row>
    <row r="2097" spans="1:8" x14ac:dyDescent="0.2">
      <c r="A2097" t="s">
        <v>2118</v>
      </c>
      <c r="B2097" s="16" t="s">
        <v>9</v>
      </c>
      <c r="C2097">
        <v>3</v>
      </c>
      <c r="D2097">
        <v>2</v>
      </c>
      <c r="E2097">
        <v>6</v>
      </c>
      <c r="G2097" t="s">
        <v>15</v>
      </c>
      <c r="H2097" s="2" t="d">
        <v>2023-02-09</v>
      </c>
    </row>
    <row r="2098" spans="1:8" x14ac:dyDescent="0.2">
      <c r="A2098" t="s">
        <v>2119</v>
      </c>
      <c r="B2098" s="16" t="s">
        <v>25</v>
      </c>
      <c r="C2098">
        <v>2</v>
      </c>
      <c r="D2098">
        <v>4</v>
      </c>
      <c r="E2098">
        <v>8</v>
      </c>
      <c r="H2098" s="2" t="d">
        <v>2023-09-08</v>
      </c>
    </row>
    <row r="2099" spans="1:8" x14ac:dyDescent="0.2">
      <c r="A2099" t="s">
        <v>2120</v>
      </c>
      <c r="B2099" s="16" t="s">
        <v>17</v>
      </c>
      <c r="C2099">
        <v>2</v>
      </c>
      <c r="D2099">
        <v>1</v>
      </c>
      <c r="E2099">
        <v>2</v>
      </c>
      <c r="F2099" t="s">
        <v>23</v>
      </c>
      <c r="H2099" s="2" t="d">
        <v>2023-07-08</v>
      </c>
    </row>
    <row r="2100" spans="1:8" x14ac:dyDescent="0.2">
      <c r="A2100" t="s">
        <v>2121</v>
      </c>
      <c r="B2100" s="16" t="s">
        <v>13</v>
      </c>
      <c r="C2100">
        <v>5</v>
      </c>
      <c r="D2100">
        <v>3</v>
      </c>
      <c r="E2100" t="s">
        <v>18</v>
      </c>
      <c r="F2100" t="s">
        <v>23</v>
      </c>
      <c r="H2100" s="2" t="d">
        <v>2023-09-04</v>
      </c>
    </row>
    <row r="2101" spans="1:8" x14ac:dyDescent="0.2">
      <c r="A2101" t="s">
        <v>2122</v>
      </c>
      <c r="B2101" s="16" t="s">
        <v>25</v>
      </c>
      <c r="C2101">
        <v>3</v>
      </c>
      <c r="D2101">
        <v>4</v>
      </c>
      <c r="E2101">
        <v>12</v>
      </c>
      <c r="F2101" t="s">
        <v>23</v>
      </c>
      <c r="H2101" s="2" t="d">
        <v>2023-04-06</v>
      </c>
    </row>
    <row r="2102" spans="1:8" x14ac:dyDescent="0.2">
      <c r="A2102" t="s">
        <v>2123</v>
      </c>
      <c r="B2102" s="16" t="s">
        <v>25</v>
      </c>
      <c r="C2102">
        <v>1</v>
      </c>
      <c r="D2102">
        <v>4</v>
      </c>
      <c r="E2102">
        <v>4</v>
      </c>
      <c r="H2102" s="2" t="d">
        <v>2023-06-01</v>
      </c>
    </row>
    <row r="2103" spans="1:8" x14ac:dyDescent="0.2">
      <c r="A2103" t="s">
        <v>2124</v>
      </c>
      <c r="B2103" s="16" t="s">
        <v>38</v>
      </c>
      <c r="C2103">
        <v>1</v>
      </c>
      <c r="D2103">
        <v>3</v>
      </c>
      <c r="E2103">
        <v>3</v>
      </c>
      <c r="F2103" t="s">
        <v>14</v>
      </c>
      <c r="H2103" s="2" t="d">
        <v>2023-11-10</v>
      </c>
    </row>
    <row r="2104" spans="1:8" x14ac:dyDescent="0.2">
      <c r="A2104" t="s">
        <v>2125</v>
      </c>
      <c r="B2104" s="16" t="s">
        <v>38</v>
      </c>
      <c r="C2104">
        <v>3</v>
      </c>
      <c r="D2104">
        <v>3</v>
      </c>
      <c r="E2104">
        <v>9</v>
      </c>
      <c r="F2104" t="s">
        <v>14</v>
      </c>
      <c r="G2104" t="s">
        <v>11</v>
      </c>
      <c r="H2104" s="2" t="d">
        <v>2023-08-16</v>
      </c>
    </row>
    <row r="2105" spans="1:8" x14ac:dyDescent="0.2">
      <c r="A2105" t="s">
        <v>2126</v>
      </c>
      <c r="B2105" s="16" t="s">
        <v>28</v>
      </c>
      <c r="C2105">
        <v>5</v>
      </c>
      <c r="D2105">
        <v>4</v>
      </c>
      <c r="E2105">
        <v>20</v>
      </c>
      <c r="G2105" t="s">
        <v>15</v>
      </c>
      <c r="H2105" s="2" t="d">
        <v>2023-03-02</v>
      </c>
    </row>
    <row r="2106" spans="1:8" x14ac:dyDescent="0.2">
      <c r="A2106" t="s">
        <v>2127</v>
      </c>
      <c r="B2106" s="16" t="s">
        <v>9</v>
      </c>
      <c r="C2106">
        <v>2</v>
      </c>
      <c r="D2106">
        <v>2</v>
      </c>
      <c r="E2106" t="s">
        <v>18</v>
      </c>
      <c r="F2106" t="s">
        <v>14</v>
      </c>
      <c r="H2106" s="2" t="d">
        <v>2023-08-29</v>
      </c>
    </row>
    <row r="2107" spans="1:8" x14ac:dyDescent="0.2">
      <c r="A2107" t="s">
        <v>2128</v>
      </c>
      <c r="C2107">
        <v>2</v>
      </c>
      <c r="D2107">
        <v>3</v>
      </c>
      <c r="E2107">
        <v>6</v>
      </c>
      <c r="F2107" t="s">
        <v>10</v>
      </c>
      <c r="G2107" t="s">
        <v>15</v>
      </c>
      <c r="H2107" s="2" t="d">
        <v>2023-06-24</v>
      </c>
    </row>
    <row r="2108" spans="1:8" x14ac:dyDescent="0.2">
      <c r="A2108" t="s">
        <v>2129</v>
      </c>
      <c r="B2108" s="16" t="s">
        <v>28</v>
      </c>
      <c r="C2108">
        <v>3</v>
      </c>
      <c r="D2108">
        <v>4</v>
      </c>
      <c r="E2108">
        <v>12</v>
      </c>
      <c r="G2108" t="s">
        <v>11</v>
      </c>
      <c r="H2108" s="2" t="d">
        <v>2023-08-22</v>
      </c>
    </row>
    <row r="2109" spans="1:8" x14ac:dyDescent="0.2">
      <c r="A2109" t="s">
        <v>2130</v>
      </c>
      <c r="B2109" s="16" t="s">
        <v>20</v>
      </c>
      <c r="C2109">
        <v>3</v>
      </c>
      <c r="D2109">
        <v>5</v>
      </c>
      <c r="E2109">
        <v>15</v>
      </c>
      <c r="F2109" t="s">
        <v>23</v>
      </c>
      <c r="G2109" t="s">
        <v>15</v>
      </c>
      <c r="H2109" s="2" t="d">
        <v>2023-06-25</v>
      </c>
    </row>
    <row r="2110" spans="1:8" x14ac:dyDescent="0.2">
      <c r="A2110" t="s">
        <v>2131</v>
      </c>
      <c r="B2110" s="16" t="s">
        <v>25</v>
      </c>
      <c r="C2110">
        <v>2</v>
      </c>
      <c r="D2110">
        <v>4</v>
      </c>
      <c r="E2110">
        <v>8</v>
      </c>
      <c r="F2110" t="s">
        <v>18</v>
      </c>
      <c r="G2110" t="s">
        <v>15</v>
      </c>
      <c r="H2110" s="2" t="d">
        <v>2023-12-20</v>
      </c>
    </row>
    <row r="2111" spans="1:8" x14ac:dyDescent="0.2">
      <c r="A2111" t="s">
        <v>2132</v>
      </c>
      <c r="B2111" s="16" t="s">
        <v>25</v>
      </c>
      <c r="C2111">
        <v>5</v>
      </c>
      <c r="D2111">
        <v>4</v>
      </c>
      <c r="E2111">
        <v>20</v>
      </c>
      <c r="F2111" t="s">
        <v>23</v>
      </c>
      <c r="H2111" s="2" t="d">
        <v>2023-12-11</v>
      </c>
    </row>
    <row r="2112" spans="1:8" x14ac:dyDescent="0.2">
      <c r="A2112" t="s">
        <v>2133</v>
      </c>
      <c r="B2112" s="16" t="s">
        <v>20</v>
      </c>
      <c r="C2112">
        <v>5</v>
      </c>
      <c r="D2112">
        <v>5</v>
      </c>
      <c r="E2112">
        <v>25</v>
      </c>
      <c r="F2112" t="s">
        <v>10</v>
      </c>
      <c r="G2112" t="s">
        <v>21</v>
      </c>
      <c r="H2112" s="2" t="d">
        <v>2023-01-04</v>
      </c>
    </row>
    <row r="2113" spans="1:8" x14ac:dyDescent="0.2">
      <c r="A2113" t="s">
        <v>2134</v>
      </c>
      <c r="B2113" s="16" t="s">
        <v>20</v>
      </c>
      <c r="C2113">
        <v>3</v>
      </c>
      <c r="D2113">
        <v>5</v>
      </c>
      <c r="E2113">
        <v>15</v>
      </c>
      <c r="F2113" t="s">
        <v>10</v>
      </c>
      <c r="G2113" t="s">
        <v>15</v>
      </c>
      <c r="H2113" s="2" t="d">
        <v>2023-05-29</v>
      </c>
    </row>
    <row r="2114" spans="1:8" x14ac:dyDescent="0.2">
      <c r="A2114" t="s">
        <v>2135</v>
      </c>
      <c r="C2114">
        <v>2</v>
      </c>
      <c r="D2114">
        <v>1.5</v>
      </c>
      <c r="E2114">
        <v>3</v>
      </c>
      <c r="F2114" t="s">
        <v>14</v>
      </c>
      <c r="G2114" t="s">
        <v>15</v>
      </c>
      <c r="H2114" s="2" t="d">
        <v>2023-09-12</v>
      </c>
    </row>
    <row r="2115" spans="1:8" x14ac:dyDescent="0.2">
      <c r="A2115" t="s">
        <v>2136</v>
      </c>
      <c r="B2115" s="16" t="s">
        <v>18</v>
      </c>
      <c r="C2115">
        <v>2</v>
      </c>
      <c r="D2115" t="s">
        <v>21</v>
      </c>
      <c r="E2115">
        <v>8</v>
      </c>
      <c r="G2115" t="s">
        <v>21</v>
      </c>
      <c r="H2115" s="2" t="d">
        <v>2023-12-04</v>
      </c>
    </row>
    <row r="2116" spans="1:8" x14ac:dyDescent="0.2">
      <c r="A2116" t="s">
        <v>2137</v>
      </c>
      <c r="B2116" s="16" t="s">
        <v>13</v>
      </c>
      <c r="C2116">
        <v>1</v>
      </c>
      <c r="D2116">
        <v>3</v>
      </c>
      <c r="E2116">
        <v>3</v>
      </c>
      <c r="F2116" t="s">
        <v>10</v>
      </c>
      <c r="G2116" t="s">
        <v>15</v>
      </c>
      <c r="H2116" s="2" t="d">
        <v>2023-06-14</v>
      </c>
    </row>
    <row r="2117" spans="1:8" x14ac:dyDescent="0.2">
      <c r="A2117" t="s">
        <v>2138</v>
      </c>
      <c r="B2117" s="16" t="s">
        <v>28</v>
      </c>
      <c r="C2117">
        <v>2</v>
      </c>
      <c r="D2117" t="s">
        <v>21</v>
      </c>
      <c r="H2117" s="2" t="d">
        <v>2023-11-08</v>
      </c>
    </row>
    <row r="2118" spans="1:8" x14ac:dyDescent="0.2">
      <c r="A2118" t="s">
        <v>2139</v>
      </c>
      <c r="B2118" s="16" t="s">
        <v>13</v>
      </c>
      <c r="C2118">
        <v>5</v>
      </c>
      <c r="D2118">
        <v>3</v>
      </c>
      <c r="E2118">
        <v>15</v>
      </c>
      <c r="F2118" t="s">
        <v>10</v>
      </c>
      <c r="H2118" s="2" t="d">
        <v>2023-02-05</v>
      </c>
    </row>
    <row r="2119" spans="1:8" x14ac:dyDescent="0.2">
      <c r="A2119" t="s">
        <v>2140</v>
      </c>
      <c r="B2119" s="16" t="s">
        <v>9</v>
      </c>
      <c r="C2119">
        <v>5</v>
      </c>
      <c r="D2119">
        <v>2</v>
      </c>
      <c r="E2119">
        <v>10</v>
      </c>
      <c r="F2119" t="s">
        <v>23</v>
      </c>
      <c r="G2119" t="s">
        <v>11</v>
      </c>
      <c r="H2119" s="2" t="d">
        <v>2023-04-18</v>
      </c>
    </row>
    <row r="2120" spans="1:8" x14ac:dyDescent="0.2">
      <c r="A2120" t="s">
        <v>2141</v>
      </c>
      <c r="B2120" s="16" t="s">
        <v>28</v>
      </c>
      <c r="C2120">
        <v>5</v>
      </c>
      <c r="D2120">
        <v>4</v>
      </c>
      <c r="E2120">
        <v>20</v>
      </c>
      <c r="F2120" t="s">
        <v>10</v>
      </c>
      <c r="G2120" t="s">
        <v>15</v>
      </c>
      <c r="H2120" s="2" t="d">
        <v>2023-05-16</v>
      </c>
    </row>
    <row r="2121" spans="1:8" x14ac:dyDescent="0.2">
      <c r="A2121" t="s">
        <v>2142</v>
      </c>
      <c r="B2121" s="16" t="s">
        <v>62</v>
      </c>
      <c r="C2121">
        <v>2</v>
      </c>
      <c r="D2121">
        <v>1.5</v>
      </c>
      <c r="E2121">
        <v>3</v>
      </c>
      <c r="F2121" t="s">
        <v>14</v>
      </c>
      <c r="H2121" s="2" t="d">
        <v>2023-08-17</v>
      </c>
    </row>
    <row r="2122" spans="1:8" x14ac:dyDescent="0.2">
      <c r="A2122" t="s">
        <v>2143</v>
      </c>
      <c r="B2122" s="16" t="s">
        <v>17</v>
      </c>
      <c r="C2122">
        <v>5</v>
      </c>
      <c r="D2122">
        <v>1</v>
      </c>
      <c r="E2122">
        <v>5</v>
      </c>
      <c r="F2122" t="s">
        <v>10</v>
      </c>
      <c r="H2122" s="2" t="d">
        <v>2023-10-06</v>
      </c>
    </row>
    <row r="2123" spans="1:8" x14ac:dyDescent="0.2">
      <c r="A2123" t="s">
        <v>2144</v>
      </c>
      <c r="B2123" s="16" t="s">
        <v>20</v>
      </c>
      <c r="C2123">
        <v>5</v>
      </c>
      <c r="D2123">
        <v>5</v>
      </c>
      <c r="E2123">
        <v>25</v>
      </c>
      <c r="G2123" t="s">
        <v>15</v>
      </c>
      <c r="H2123" s="2" t="d">
        <v>2023-01-23</v>
      </c>
    </row>
    <row r="2124" spans="1:8" x14ac:dyDescent="0.2">
      <c r="A2124" t="s">
        <v>2145</v>
      </c>
      <c r="B2124" s="16" t="s">
        <v>9</v>
      </c>
      <c r="C2124">
        <v>2</v>
      </c>
      <c r="D2124">
        <v>2</v>
      </c>
      <c r="E2124">
        <v>4</v>
      </c>
      <c r="G2124" t="s">
        <v>18</v>
      </c>
      <c r="H2124" s="2" t="d">
        <v>2023-01-22</v>
      </c>
    </row>
    <row r="2125" spans="1:8" x14ac:dyDescent="0.2">
      <c r="A2125" t="s">
        <v>2146</v>
      </c>
      <c r="B2125" s="16" t="s">
        <v>25</v>
      </c>
      <c r="C2125">
        <v>4</v>
      </c>
      <c r="D2125">
        <v>4</v>
      </c>
      <c r="E2125">
        <v>16</v>
      </c>
      <c r="F2125" t="s">
        <v>23</v>
      </c>
      <c r="H2125" s="2" t="d">
        <v>2023-08-01</v>
      </c>
    </row>
    <row r="2126" spans="1:8" x14ac:dyDescent="0.2">
      <c r="A2126" t="s">
        <v>2147</v>
      </c>
      <c r="B2126" s="16" t="s">
        <v>28</v>
      </c>
      <c r="C2126" t="s">
        <v>18</v>
      </c>
      <c r="D2126">
        <v>4</v>
      </c>
      <c r="E2126">
        <v>8</v>
      </c>
      <c r="H2126" s="2" t="d">
        <v>2023-09-07</v>
      </c>
    </row>
    <row r="2127" spans="1:8" x14ac:dyDescent="0.2">
      <c r="A2127" t="s">
        <v>2148</v>
      </c>
      <c r="B2127" s="16" t="s">
        <v>21</v>
      </c>
      <c r="C2127">
        <v>2</v>
      </c>
      <c r="D2127">
        <v>3</v>
      </c>
      <c r="E2127">
        <v>6</v>
      </c>
      <c r="F2127" t="s">
        <v>23</v>
      </c>
      <c r="H2127" s="2" t="d">
        <v>2023-06-24</v>
      </c>
    </row>
    <row r="2128" spans="1:8" x14ac:dyDescent="0.2">
      <c r="A2128" t="s">
        <v>2149</v>
      </c>
      <c r="B2128" s="16" t="s">
        <v>17</v>
      </c>
      <c r="C2128">
        <v>4</v>
      </c>
      <c r="D2128">
        <v>1</v>
      </c>
      <c r="E2128">
        <v>4</v>
      </c>
      <c r="F2128" t="s">
        <v>10</v>
      </c>
      <c r="H2128" s="2" t="d">
        <v>2023-11-12</v>
      </c>
    </row>
    <row r="2129" spans="1:8" x14ac:dyDescent="0.2">
      <c r="A2129" t="s">
        <v>2150</v>
      </c>
      <c r="B2129" s="16" t="s">
        <v>9</v>
      </c>
      <c r="C2129">
        <v>4</v>
      </c>
      <c r="D2129">
        <v>2</v>
      </c>
      <c r="E2129">
        <v>8</v>
      </c>
      <c r="F2129" t="s">
        <v>10</v>
      </c>
      <c r="H2129" s="2" t="d">
        <v>2023-03-26</v>
      </c>
    </row>
    <row r="2130" spans="1:8" x14ac:dyDescent="0.2">
      <c r="A2130" t="s">
        <v>2151</v>
      </c>
      <c r="B2130" s="16" t="s">
        <v>38</v>
      </c>
      <c r="C2130">
        <v>5</v>
      </c>
      <c r="D2130">
        <v>3</v>
      </c>
      <c r="E2130">
        <v>15</v>
      </c>
      <c r="F2130" t="s">
        <v>10</v>
      </c>
      <c r="H2130" s="2" t="d">
        <v>2023-07-05</v>
      </c>
    </row>
    <row r="2131" spans="1:8" x14ac:dyDescent="0.2">
      <c r="A2131" t="s">
        <v>2152</v>
      </c>
      <c r="B2131" s="16" t="s">
        <v>25</v>
      </c>
      <c r="C2131">
        <v>3</v>
      </c>
      <c r="D2131">
        <v>4</v>
      </c>
      <c r="E2131">
        <v>12</v>
      </c>
      <c r="F2131" t="s">
        <v>18</v>
      </c>
      <c r="G2131" t="s">
        <v>18</v>
      </c>
      <c r="H2131" s="2" t="d">
        <v>2023-02-01</v>
      </c>
    </row>
    <row r="2132" spans="1:8" x14ac:dyDescent="0.2">
      <c r="A2132" t="s">
        <v>2153</v>
      </c>
      <c r="B2132" s="16" t="s">
        <v>9</v>
      </c>
      <c r="C2132">
        <v>5</v>
      </c>
      <c r="D2132">
        <v>2</v>
      </c>
      <c r="E2132">
        <v>10</v>
      </c>
      <c r="F2132" t="s">
        <v>23</v>
      </c>
      <c r="G2132" t="s">
        <v>18</v>
      </c>
      <c r="H2132" s="2" t="d">
        <v>2023-01-01</v>
      </c>
    </row>
    <row r="2133" spans="1:8" x14ac:dyDescent="0.2">
      <c r="A2133" t="s">
        <v>2154</v>
      </c>
      <c r="B2133" s="16" t="s">
        <v>25</v>
      </c>
      <c r="C2133">
        <v>3</v>
      </c>
      <c r="D2133">
        <v>4</v>
      </c>
      <c r="E2133">
        <v>12</v>
      </c>
      <c r="F2133" t="s">
        <v>14</v>
      </c>
      <c r="H2133" s="2" t="d">
        <v>2023-11-19</v>
      </c>
    </row>
    <row r="2134" spans="1:8" x14ac:dyDescent="0.2">
      <c r="A2134" t="s">
        <v>2155</v>
      </c>
      <c r="B2134" s="16" t="s">
        <v>13</v>
      </c>
      <c r="C2134">
        <v>2</v>
      </c>
      <c r="E2134">
        <v>6</v>
      </c>
      <c r="H2134" s="2" t="d">
        <v>2023-12-01</v>
      </c>
    </row>
    <row r="2135" spans="1:8" x14ac:dyDescent="0.2">
      <c r="A2135" t="s">
        <v>2156</v>
      </c>
      <c r="B2135" s="16" t="s">
        <v>9</v>
      </c>
      <c r="C2135">
        <v>4</v>
      </c>
      <c r="D2135">
        <v>2</v>
      </c>
      <c r="E2135">
        <v>8</v>
      </c>
      <c r="F2135" t="s">
        <v>10</v>
      </c>
      <c r="G2135" t="s">
        <v>21</v>
      </c>
      <c r="H2135" s="2" t="d">
        <v>2023-09-07</v>
      </c>
    </row>
    <row r="2136" spans="1:8" x14ac:dyDescent="0.2">
      <c r="A2136" t="s">
        <v>2157</v>
      </c>
      <c r="B2136" s="16" t="s">
        <v>38</v>
      </c>
      <c r="C2136">
        <v>2</v>
      </c>
      <c r="D2136">
        <v>3</v>
      </c>
      <c r="E2136">
        <v>6</v>
      </c>
      <c r="F2136" t="s">
        <v>14</v>
      </c>
      <c r="G2136" t="s">
        <v>11</v>
      </c>
      <c r="H2136" s="2" t="d">
        <v>2023-12-15</v>
      </c>
    </row>
    <row r="2137" spans="1:8" x14ac:dyDescent="0.2">
      <c r="A2137" t="s">
        <v>2158</v>
      </c>
      <c r="B2137" s="16" t="s">
        <v>9</v>
      </c>
      <c r="C2137">
        <v>5</v>
      </c>
      <c r="D2137">
        <v>2</v>
      </c>
      <c r="E2137">
        <v>10</v>
      </c>
      <c r="F2137" t="s">
        <v>21</v>
      </c>
      <c r="H2137" s="2" t="d">
        <v>2023-10-30</v>
      </c>
    </row>
    <row r="2138" spans="1:8" x14ac:dyDescent="0.2">
      <c r="A2138" t="s">
        <v>2159</v>
      </c>
      <c r="B2138" s="16" t="s">
        <v>20</v>
      </c>
      <c r="C2138">
        <v>5</v>
      </c>
      <c r="D2138">
        <v>5</v>
      </c>
      <c r="E2138">
        <v>25</v>
      </c>
      <c r="H2138" s="2" t="d">
        <v>2023-07-28</v>
      </c>
    </row>
    <row r="2139" spans="1:8" x14ac:dyDescent="0.2">
      <c r="A2139" t="s">
        <v>2160</v>
      </c>
      <c r="B2139" s="16" t="s">
        <v>28</v>
      </c>
      <c r="C2139">
        <v>1</v>
      </c>
      <c r="D2139">
        <v>4</v>
      </c>
      <c r="E2139">
        <v>4</v>
      </c>
      <c r="F2139" t="s">
        <v>10</v>
      </c>
      <c r="H2139" s="2" t="d">
        <v>2023-10-11</v>
      </c>
    </row>
    <row r="2140" spans="1:8" x14ac:dyDescent="0.2">
      <c r="A2140" t="s">
        <v>2161</v>
      </c>
      <c r="B2140" s="16" t="s">
        <v>28</v>
      </c>
      <c r="C2140">
        <v>2</v>
      </c>
      <c r="D2140">
        <v>4</v>
      </c>
      <c r="E2140">
        <v>8</v>
      </c>
      <c r="F2140" t="s">
        <v>23</v>
      </c>
      <c r="G2140" t="s">
        <v>21</v>
      </c>
      <c r="H2140" s="2" t="d">
        <v>2023-06-25</v>
      </c>
    </row>
    <row r="2141" spans="1:8" x14ac:dyDescent="0.2">
      <c r="A2141" t="s">
        <v>2162</v>
      </c>
      <c r="B2141" s="16" t="s">
        <v>17</v>
      </c>
      <c r="C2141">
        <v>1</v>
      </c>
      <c r="D2141">
        <v>1</v>
      </c>
      <c r="E2141">
        <v>1</v>
      </c>
      <c r="F2141" t="s">
        <v>23</v>
      </c>
      <c r="G2141" t="s">
        <v>11</v>
      </c>
      <c r="H2141" s="2" t="d">
        <v>2023-04-30</v>
      </c>
    </row>
    <row r="2142" spans="1:8" x14ac:dyDescent="0.2">
      <c r="A2142" t="s">
        <v>2163</v>
      </c>
      <c r="B2142" s="16" t="s">
        <v>18</v>
      </c>
      <c r="C2142">
        <v>4</v>
      </c>
      <c r="D2142">
        <v>3</v>
      </c>
      <c r="E2142">
        <v>12</v>
      </c>
      <c r="G2142" t="s">
        <v>15</v>
      </c>
      <c r="H2142" s="2" t="d">
        <v>2023-10-25</v>
      </c>
    </row>
    <row r="2143" spans="1:8" x14ac:dyDescent="0.2">
      <c r="A2143" t="s">
        <v>2164</v>
      </c>
      <c r="B2143" s="16" t="s">
        <v>9</v>
      </c>
      <c r="D2143">
        <v>2</v>
      </c>
      <c r="E2143">
        <v>4</v>
      </c>
      <c r="F2143" t="s">
        <v>10</v>
      </c>
      <c r="G2143" t="s">
        <v>11</v>
      </c>
      <c r="H2143" s="2" t="d">
        <v>2023-12-01</v>
      </c>
    </row>
    <row r="2144" spans="1:8" x14ac:dyDescent="0.2">
      <c r="A2144" t="s">
        <v>2165</v>
      </c>
      <c r="B2144" s="16" t="s">
        <v>62</v>
      </c>
      <c r="C2144">
        <v>2</v>
      </c>
      <c r="D2144" t="s">
        <v>21</v>
      </c>
      <c r="E2144">
        <v>3</v>
      </c>
      <c r="F2144" t="s">
        <v>23</v>
      </c>
      <c r="G2144" t="s">
        <v>15</v>
      </c>
      <c r="H2144" s="2" t="d">
        <v>2023-10-13</v>
      </c>
    </row>
    <row r="2145" spans="1:8" x14ac:dyDescent="0.2">
      <c r="A2145" t="s">
        <v>2166</v>
      </c>
      <c r="B2145" s="16" t="s">
        <v>20</v>
      </c>
      <c r="C2145">
        <v>1</v>
      </c>
      <c r="D2145">
        <v>5</v>
      </c>
      <c r="E2145">
        <v>5</v>
      </c>
      <c r="G2145" t="s">
        <v>15</v>
      </c>
      <c r="H2145" s="2" t="d">
        <v>2023-01-11</v>
      </c>
    </row>
    <row r="2146" spans="1:8" x14ac:dyDescent="0.2">
      <c r="A2146" t="s">
        <v>2167</v>
      </c>
      <c r="B2146" s="16" t="s">
        <v>13</v>
      </c>
      <c r="C2146">
        <v>1</v>
      </c>
      <c r="D2146">
        <v>3</v>
      </c>
      <c r="E2146">
        <v>3</v>
      </c>
      <c r="H2146" s="2" t="d">
        <v>2023-09-14</v>
      </c>
    </row>
    <row r="2147" spans="1:8" x14ac:dyDescent="0.2">
      <c r="A2147" t="s">
        <v>2168</v>
      </c>
      <c r="B2147" s="16" t="s">
        <v>9</v>
      </c>
      <c r="C2147">
        <v>3</v>
      </c>
      <c r="D2147">
        <v>2</v>
      </c>
      <c r="E2147">
        <v>6</v>
      </c>
      <c r="G2147" t="s">
        <v>11</v>
      </c>
      <c r="H2147" s="2" t="d">
        <v>2023-01-28</v>
      </c>
    </row>
    <row r="2148" spans="1:8" x14ac:dyDescent="0.2">
      <c r="A2148" t="s">
        <v>2169</v>
      </c>
      <c r="B2148" s="16" t="s">
        <v>9</v>
      </c>
      <c r="C2148">
        <v>4</v>
      </c>
      <c r="D2148">
        <v>2</v>
      </c>
      <c r="E2148">
        <v>8</v>
      </c>
      <c r="G2148" t="s">
        <v>11</v>
      </c>
      <c r="H2148" s="2" t="d">
        <v>2023-02-18</v>
      </c>
    </row>
    <row r="2149" spans="1:8" x14ac:dyDescent="0.2">
      <c r="A2149" t="s">
        <v>2170</v>
      </c>
      <c r="B2149" s="16" t="s">
        <v>38</v>
      </c>
      <c r="C2149">
        <v>3</v>
      </c>
      <c r="D2149" t="s">
        <v>18</v>
      </c>
      <c r="E2149">
        <v>9</v>
      </c>
      <c r="F2149" t="s">
        <v>14</v>
      </c>
      <c r="H2149" s="2" t="d">
        <v>2023-11-07</v>
      </c>
    </row>
    <row r="2150" spans="1:8" x14ac:dyDescent="0.2">
      <c r="A2150" t="s">
        <v>2171</v>
      </c>
      <c r="B2150" s="16" t="s">
        <v>9</v>
      </c>
      <c r="C2150">
        <v>3</v>
      </c>
      <c r="D2150">
        <v>2</v>
      </c>
      <c r="E2150">
        <v>6</v>
      </c>
      <c r="G2150" t="s">
        <v>11</v>
      </c>
      <c r="H2150" s="2" t="d">
        <v>2023-09-30</v>
      </c>
    </row>
    <row r="2151" spans="1:8" x14ac:dyDescent="0.2">
      <c r="A2151" t="s">
        <v>2172</v>
      </c>
      <c r="B2151" s="16" t="s">
        <v>62</v>
      </c>
      <c r="C2151">
        <v>3</v>
      </c>
      <c r="D2151">
        <v>1.5</v>
      </c>
      <c r="E2151">
        <v>4.5</v>
      </c>
      <c r="F2151" t="s">
        <v>10</v>
      </c>
      <c r="G2151" t="s">
        <v>11</v>
      </c>
      <c r="H2151" s="2" t="d">
        <v>2023-07-02</v>
      </c>
    </row>
    <row r="2152" spans="1:8" x14ac:dyDescent="0.2">
      <c r="A2152" t="s">
        <v>2173</v>
      </c>
      <c r="B2152" s="16" t="s">
        <v>20</v>
      </c>
      <c r="C2152">
        <v>5</v>
      </c>
      <c r="E2152">
        <v>25</v>
      </c>
      <c r="F2152" t="s">
        <v>10</v>
      </c>
      <c r="G2152" t="s">
        <v>11</v>
      </c>
      <c r="H2152" s="2" t="d">
        <v>2023-11-11</v>
      </c>
    </row>
    <row r="2153" spans="1:8" x14ac:dyDescent="0.2">
      <c r="A2153" t="s">
        <v>2174</v>
      </c>
      <c r="B2153" s="16" t="s">
        <v>25</v>
      </c>
      <c r="C2153">
        <v>5</v>
      </c>
      <c r="D2153">
        <v>4</v>
      </c>
      <c r="E2153">
        <v>20</v>
      </c>
      <c r="F2153" t="s">
        <v>14</v>
      </c>
      <c r="G2153" t="s">
        <v>11</v>
      </c>
      <c r="H2153" s="2" t="d">
        <v>2023-08-20</v>
      </c>
    </row>
    <row r="2154" spans="1:8" x14ac:dyDescent="0.2">
      <c r="A2154" t="s">
        <v>2175</v>
      </c>
      <c r="B2154" s="16" t="s">
        <v>18</v>
      </c>
      <c r="C2154">
        <v>3</v>
      </c>
      <c r="D2154">
        <v>2</v>
      </c>
      <c r="E2154">
        <v>6</v>
      </c>
      <c r="F2154" t="s">
        <v>14</v>
      </c>
      <c r="H2154" s="2" t="d">
        <v>2023-02-28</v>
      </c>
    </row>
    <row r="2155" spans="1:8" x14ac:dyDescent="0.2">
      <c r="A2155" t="s">
        <v>2176</v>
      </c>
      <c r="B2155" s="16" t="s">
        <v>25</v>
      </c>
      <c r="C2155">
        <v>1</v>
      </c>
      <c r="D2155">
        <v>4</v>
      </c>
      <c r="E2155">
        <v>4</v>
      </c>
      <c r="G2155" t="s">
        <v>15</v>
      </c>
      <c r="H2155" s="2" t="d">
        <v>2023-02-17</v>
      </c>
    </row>
    <row r="2156" spans="1:8" x14ac:dyDescent="0.2">
      <c r="A2156" t="s">
        <v>2177</v>
      </c>
      <c r="B2156" s="16" t="s">
        <v>18</v>
      </c>
      <c r="C2156" t="s">
        <v>18</v>
      </c>
      <c r="D2156">
        <v>1.5</v>
      </c>
      <c r="E2156">
        <v>3</v>
      </c>
      <c r="F2156" t="s">
        <v>21</v>
      </c>
      <c r="G2156" t="s">
        <v>11</v>
      </c>
      <c r="H2156" s="2" t="d">
        <v>2023-01-24</v>
      </c>
    </row>
    <row r="2157" spans="1:8" x14ac:dyDescent="0.2">
      <c r="A2157" t="s">
        <v>2178</v>
      </c>
      <c r="B2157" s="16" t="s">
        <v>9</v>
      </c>
      <c r="C2157">
        <v>2</v>
      </c>
      <c r="D2157">
        <v>2</v>
      </c>
      <c r="E2157">
        <v>4</v>
      </c>
      <c r="G2157" t="s">
        <v>11</v>
      </c>
      <c r="H2157" s="2" t="d">
        <v>2023-06-17</v>
      </c>
    </row>
    <row r="2158" spans="1:8" x14ac:dyDescent="0.2">
      <c r="A2158" t="s">
        <v>2179</v>
      </c>
      <c r="B2158" s="16" t="s">
        <v>38</v>
      </c>
      <c r="C2158">
        <v>3</v>
      </c>
      <c r="D2158">
        <v>3</v>
      </c>
      <c r="E2158">
        <v>9</v>
      </c>
      <c r="F2158" t="s">
        <v>10</v>
      </c>
      <c r="G2158" t="s">
        <v>18</v>
      </c>
      <c r="H2158" s="2" t="d">
        <v>2023-04-23</v>
      </c>
    </row>
    <row r="2159" spans="1:8" x14ac:dyDescent="0.2">
      <c r="A2159" t="s">
        <v>2180</v>
      </c>
      <c r="B2159" s="16" t="s">
        <v>17</v>
      </c>
      <c r="C2159">
        <v>1</v>
      </c>
      <c r="D2159">
        <v>1</v>
      </c>
      <c r="E2159">
        <v>1</v>
      </c>
      <c r="H2159" s="2" t="d">
        <v>2023-04-28</v>
      </c>
    </row>
    <row r="2160" spans="1:8" x14ac:dyDescent="0.2">
      <c r="A2160" t="s">
        <v>2181</v>
      </c>
      <c r="B2160" s="16" t="s">
        <v>38</v>
      </c>
      <c r="C2160">
        <v>2</v>
      </c>
      <c r="D2160">
        <v>3</v>
      </c>
      <c r="E2160">
        <v>6</v>
      </c>
      <c r="F2160" t="s">
        <v>18</v>
      </c>
      <c r="H2160" s="2" t="d">
        <v>2023-01-15</v>
      </c>
    </row>
    <row r="2161" spans="1:8" x14ac:dyDescent="0.2">
      <c r="A2161" t="s">
        <v>2182</v>
      </c>
      <c r="B2161" s="16" t="s">
        <v>20</v>
      </c>
      <c r="C2161">
        <v>2</v>
      </c>
      <c r="D2161">
        <v>5</v>
      </c>
      <c r="E2161">
        <v>10</v>
      </c>
      <c r="F2161" t="s">
        <v>23</v>
      </c>
      <c r="H2161" s="2" t="d">
        <v>2023-05-05</v>
      </c>
    </row>
    <row r="2162" spans="1:8" x14ac:dyDescent="0.2">
      <c r="A2162" t="s">
        <v>2183</v>
      </c>
      <c r="B2162" s="16" t="s">
        <v>17</v>
      </c>
      <c r="C2162">
        <v>3</v>
      </c>
      <c r="D2162">
        <v>1</v>
      </c>
      <c r="E2162">
        <v>3</v>
      </c>
      <c r="F2162" t="s">
        <v>14</v>
      </c>
      <c r="G2162" t="s">
        <v>18</v>
      </c>
      <c r="H2162" s="2" t="d">
        <v>2023-05-18</v>
      </c>
    </row>
    <row r="2163" spans="1:8" x14ac:dyDescent="0.2">
      <c r="A2163" t="s">
        <v>2184</v>
      </c>
      <c r="B2163" s="16" t="s">
        <v>17</v>
      </c>
      <c r="C2163">
        <v>1</v>
      </c>
      <c r="D2163">
        <v>1</v>
      </c>
      <c r="E2163">
        <v>1</v>
      </c>
      <c r="H2163" s="2" t="d">
        <v>2023-03-13</v>
      </c>
    </row>
    <row r="2164" spans="1:8" x14ac:dyDescent="0.2">
      <c r="A2164" t="s">
        <v>2185</v>
      </c>
      <c r="B2164" s="16" t="s">
        <v>25</v>
      </c>
      <c r="C2164">
        <v>4</v>
      </c>
      <c r="D2164">
        <v>4</v>
      </c>
      <c r="E2164">
        <v>16</v>
      </c>
      <c r="H2164" s="2" t="d">
        <v>2023-12-07</v>
      </c>
    </row>
    <row r="2165" spans="1:8" x14ac:dyDescent="0.2">
      <c r="A2165" t="s">
        <v>2186</v>
      </c>
      <c r="B2165" s="16" t="s">
        <v>38</v>
      </c>
      <c r="C2165">
        <v>4</v>
      </c>
      <c r="D2165">
        <v>3</v>
      </c>
      <c r="E2165">
        <v>12</v>
      </c>
      <c r="F2165" t="s">
        <v>21</v>
      </c>
      <c r="H2165" s="2" t="d">
        <v>2023-05-05</v>
      </c>
    </row>
    <row r="2166" spans="1:8" x14ac:dyDescent="0.2">
      <c r="A2166" t="s">
        <v>2187</v>
      </c>
      <c r="B2166" s="16" t="s">
        <v>18</v>
      </c>
      <c r="C2166">
        <v>2</v>
      </c>
      <c r="D2166">
        <v>4</v>
      </c>
      <c r="E2166">
        <v>8</v>
      </c>
      <c r="F2166" t="s">
        <v>10</v>
      </c>
      <c r="G2166" t="s">
        <v>15</v>
      </c>
      <c r="H2166" s="2" t="d">
        <v>2023-11-15</v>
      </c>
    </row>
    <row r="2167" spans="1:8" x14ac:dyDescent="0.2">
      <c r="A2167" t="s">
        <v>2188</v>
      </c>
      <c r="B2167" s="16" t="s">
        <v>21</v>
      </c>
      <c r="C2167">
        <v>3</v>
      </c>
      <c r="D2167">
        <v>1.5</v>
      </c>
      <c r="E2167" t="s">
        <v>21</v>
      </c>
      <c r="F2167" t="s">
        <v>23</v>
      </c>
      <c r="H2167" s="2" t="d">
        <v>2023-07-26</v>
      </c>
    </row>
    <row r="2168" spans="1:8" x14ac:dyDescent="0.2">
      <c r="A2168" t="s">
        <v>2189</v>
      </c>
      <c r="B2168" s="16" t="s">
        <v>25</v>
      </c>
      <c r="C2168">
        <v>5</v>
      </c>
      <c r="D2168">
        <v>4</v>
      </c>
      <c r="E2168">
        <v>20</v>
      </c>
      <c r="F2168" t="s">
        <v>14</v>
      </c>
      <c r="H2168" s="2" t="d">
        <v>2023-06-23</v>
      </c>
    </row>
    <row r="2169" spans="1:8" x14ac:dyDescent="0.2">
      <c r="A2169" t="s">
        <v>2190</v>
      </c>
      <c r="B2169" s="16" t="s">
        <v>20</v>
      </c>
      <c r="C2169">
        <v>5</v>
      </c>
      <c r="D2169">
        <v>5</v>
      </c>
      <c r="E2169">
        <v>25</v>
      </c>
      <c r="H2169" s="2" t="d">
        <v>2023-07-16</v>
      </c>
    </row>
    <row r="2170" spans="1:8" x14ac:dyDescent="0.2">
      <c r="A2170" t="s">
        <v>2191</v>
      </c>
      <c r="B2170" s="16" t="s">
        <v>38</v>
      </c>
      <c r="C2170" t="s">
        <v>21</v>
      </c>
      <c r="D2170">
        <v>3</v>
      </c>
      <c r="E2170">
        <v>9</v>
      </c>
      <c r="G2170" t="s">
        <v>11</v>
      </c>
      <c r="H2170" s="2" t="d">
        <v>2023-05-24</v>
      </c>
    </row>
    <row r="2171" spans="1:8" x14ac:dyDescent="0.2">
      <c r="A2171" t="s">
        <v>2192</v>
      </c>
      <c r="B2171" s="16" t="s">
        <v>20</v>
      </c>
      <c r="C2171">
        <v>2</v>
      </c>
      <c r="D2171">
        <v>5</v>
      </c>
      <c r="E2171">
        <v>10</v>
      </c>
      <c r="G2171" t="s">
        <v>11</v>
      </c>
      <c r="H2171" s="2" t="d">
        <v>2023-08-05</v>
      </c>
    </row>
    <row r="2172" spans="1:8" x14ac:dyDescent="0.2">
      <c r="A2172" t="s">
        <v>2193</v>
      </c>
      <c r="B2172" s="16" t="s">
        <v>38</v>
      </c>
      <c r="C2172">
        <v>2</v>
      </c>
      <c r="D2172">
        <v>3</v>
      </c>
      <c r="E2172">
        <v>6</v>
      </c>
      <c r="H2172" s="2" t="d">
        <v>2023-06-15</v>
      </c>
    </row>
    <row r="2173" spans="1:8" x14ac:dyDescent="0.2">
      <c r="A2173" t="s">
        <v>2194</v>
      </c>
      <c r="B2173" s="16" t="s">
        <v>18</v>
      </c>
      <c r="C2173">
        <v>5</v>
      </c>
      <c r="D2173">
        <v>4</v>
      </c>
      <c r="E2173">
        <v>20</v>
      </c>
      <c r="F2173" t="s">
        <v>23</v>
      </c>
      <c r="H2173" s="2" t="d">
        <v>2023-01-25</v>
      </c>
    </row>
    <row r="2174" spans="1:8" x14ac:dyDescent="0.2">
      <c r="A2174" t="s">
        <v>2195</v>
      </c>
      <c r="B2174" s="16" t="s">
        <v>9</v>
      </c>
      <c r="C2174">
        <v>4</v>
      </c>
      <c r="D2174">
        <v>2</v>
      </c>
      <c r="E2174">
        <v>8</v>
      </c>
      <c r="F2174" t="s">
        <v>10</v>
      </c>
      <c r="G2174" t="s">
        <v>11</v>
      </c>
      <c r="H2174" s="2" t="d">
        <v>2023-10-11</v>
      </c>
    </row>
    <row r="2175" spans="1:8" x14ac:dyDescent="0.2">
      <c r="A2175" t="s">
        <v>2196</v>
      </c>
      <c r="B2175" s="16" t="s">
        <v>21</v>
      </c>
      <c r="C2175">
        <v>4</v>
      </c>
      <c r="D2175" t="s">
        <v>21</v>
      </c>
      <c r="F2175" t="s">
        <v>18</v>
      </c>
      <c r="H2175" s="2" t="d">
        <v>2023-12-09</v>
      </c>
    </row>
    <row r="2176" spans="1:8" x14ac:dyDescent="0.2">
      <c r="A2176" t="s">
        <v>2197</v>
      </c>
      <c r="B2176" s="16" t="s">
        <v>62</v>
      </c>
      <c r="C2176">
        <v>4</v>
      </c>
      <c r="D2176">
        <v>1.5</v>
      </c>
      <c r="E2176">
        <v>6</v>
      </c>
      <c r="H2176" s="2" t="d">
        <v>2023-10-23</v>
      </c>
    </row>
    <row r="2177" spans="1:8" x14ac:dyDescent="0.2">
      <c r="A2177" t="s">
        <v>2198</v>
      </c>
      <c r="B2177" s="16" t="s">
        <v>20</v>
      </c>
      <c r="C2177">
        <v>4</v>
      </c>
      <c r="D2177">
        <v>5</v>
      </c>
      <c r="E2177">
        <v>20</v>
      </c>
      <c r="F2177" t="s">
        <v>10</v>
      </c>
      <c r="G2177" t="s">
        <v>15</v>
      </c>
      <c r="H2177" s="2" t="d">
        <v>2023-06-18</v>
      </c>
    </row>
    <row r="2178" spans="1:8" x14ac:dyDescent="0.2">
      <c r="A2178" t="s">
        <v>2199</v>
      </c>
      <c r="B2178" s="16" t="s">
        <v>62</v>
      </c>
      <c r="C2178">
        <v>1</v>
      </c>
      <c r="D2178">
        <v>1.5</v>
      </c>
      <c r="E2178">
        <v>1.5</v>
      </c>
      <c r="F2178" t="s">
        <v>14</v>
      </c>
      <c r="G2178" t="s">
        <v>11</v>
      </c>
      <c r="H2178" s="2" t="d">
        <v>2023-08-01</v>
      </c>
    </row>
    <row r="2179" spans="1:8" x14ac:dyDescent="0.2">
      <c r="A2179" t="s">
        <v>2200</v>
      </c>
      <c r="B2179" s="16" t="s">
        <v>20</v>
      </c>
      <c r="C2179">
        <v>4</v>
      </c>
      <c r="D2179">
        <v>5</v>
      </c>
      <c r="E2179">
        <v>20</v>
      </c>
      <c r="F2179" t="s">
        <v>14</v>
      </c>
      <c r="G2179" t="s">
        <v>15</v>
      </c>
      <c r="H2179" s="2" t="d">
        <v>2023-08-06</v>
      </c>
    </row>
    <row r="2180" spans="1:8" x14ac:dyDescent="0.2">
      <c r="A2180" t="s">
        <v>2201</v>
      </c>
      <c r="B2180" s="16" t="s">
        <v>13</v>
      </c>
      <c r="C2180">
        <v>3</v>
      </c>
      <c r="D2180">
        <v>3</v>
      </c>
      <c r="E2180">
        <v>9</v>
      </c>
      <c r="F2180" t="s">
        <v>14</v>
      </c>
      <c r="G2180" t="s">
        <v>18</v>
      </c>
      <c r="H2180" s="2" t="d">
        <v>2023-05-26</v>
      </c>
    </row>
    <row r="2181" spans="1:8" x14ac:dyDescent="0.2">
      <c r="A2181" t="s">
        <v>2202</v>
      </c>
      <c r="B2181" s="16" t="s">
        <v>9</v>
      </c>
      <c r="C2181">
        <v>3</v>
      </c>
      <c r="D2181">
        <v>2</v>
      </c>
      <c r="E2181">
        <v>6</v>
      </c>
      <c r="H2181" s="2" t="d">
        <v>2023-01-20</v>
      </c>
    </row>
    <row r="2182" spans="1:8" x14ac:dyDescent="0.2">
      <c r="A2182" t="s">
        <v>2203</v>
      </c>
      <c r="B2182" s="16" t="s">
        <v>20</v>
      </c>
      <c r="C2182">
        <v>5</v>
      </c>
      <c r="D2182">
        <v>5</v>
      </c>
      <c r="E2182">
        <v>25</v>
      </c>
      <c r="G2182" t="s">
        <v>11</v>
      </c>
      <c r="H2182" s="2" t="d">
        <v>2023-07-16</v>
      </c>
    </row>
    <row r="2183" spans="1:8" x14ac:dyDescent="0.2">
      <c r="A2183" t="s">
        <v>2204</v>
      </c>
      <c r="B2183" s="16" t="s">
        <v>62</v>
      </c>
      <c r="C2183">
        <v>1</v>
      </c>
      <c r="D2183">
        <v>1.5</v>
      </c>
      <c r="E2183">
        <v>1.5</v>
      </c>
      <c r="F2183" t="s">
        <v>18</v>
      </c>
      <c r="H2183" s="2" t="d">
        <v>2023-01-09</v>
      </c>
    </row>
    <row r="2184" spans="1:8" x14ac:dyDescent="0.2">
      <c r="A2184" t="s">
        <v>2205</v>
      </c>
      <c r="B2184" s="16" t="s">
        <v>25</v>
      </c>
      <c r="C2184">
        <v>5</v>
      </c>
      <c r="D2184">
        <v>4</v>
      </c>
      <c r="E2184">
        <v>20</v>
      </c>
      <c r="F2184" t="s">
        <v>10</v>
      </c>
      <c r="G2184" t="s">
        <v>18</v>
      </c>
      <c r="H2184" s="2" t="d">
        <v>2023-05-04</v>
      </c>
    </row>
    <row r="2185" spans="1:8" x14ac:dyDescent="0.2">
      <c r="A2185" t="s">
        <v>2206</v>
      </c>
      <c r="B2185" s="16" t="s">
        <v>17</v>
      </c>
      <c r="C2185">
        <v>2</v>
      </c>
      <c r="D2185">
        <v>1</v>
      </c>
      <c r="E2185">
        <v>2</v>
      </c>
      <c r="F2185" t="s">
        <v>23</v>
      </c>
      <c r="H2185" s="2" t="d">
        <v>2023-02-23</v>
      </c>
    </row>
    <row r="2186" spans="1:8" x14ac:dyDescent="0.2">
      <c r="A2186" t="s">
        <v>2207</v>
      </c>
      <c r="B2186" s="16" t="s">
        <v>25</v>
      </c>
      <c r="C2186">
        <v>3</v>
      </c>
      <c r="D2186">
        <v>4</v>
      </c>
      <c r="E2186">
        <v>12</v>
      </c>
      <c r="F2186" t="s">
        <v>18</v>
      </c>
      <c r="G2186" t="s">
        <v>11</v>
      </c>
      <c r="H2186" s="2" t="d">
        <v>2023-08-15</v>
      </c>
    </row>
    <row r="2187" spans="1:8" x14ac:dyDescent="0.2">
      <c r="A2187" t="s">
        <v>2208</v>
      </c>
      <c r="B2187" s="16" t="s">
        <v>38</v>
      </c>
      <c r="C2187">
        <v>1</v>
      </c>
      <c r="D2187">
        <v>3</v>
      </c>
      <c r="E2187">
        <v>3</v>
      </c>
      <c r="F2187" t="s">
        <v>10</v>
      </c>
      <c r="G2187" t="s">
        <v>21</v>
      </c>
      <c r="H2187" s="2" t="d">
        <v>2023-09-11</v>
      </c>
    </row>
    <row r="2188" spans="1:8" x14ac:dyDescent="0.2">
      <c r="A2188" t="s">
        <v>2209</v>
      </c>
      <c r="B2188" s="16" t="s">
        <v>21</v>
      </c>
      <c r="C2188">
        <v>1</v>
      </c>
      <c r="D2188">
        <v>4</v>
      </c>
      <c r="E2188">
        <v>4</v>
      </c>
      <c r="F2188" t="s">
        <v>10</v>
      </c>
      <c r="G2188" t="s">
        <v>15</v>
      </c>
      <c r="H2188" s="2" t="d">
        <v>2023-01-07</v>
      </c>
    </row>
    <row r="2189" spans="1:8" x14ac:dyDescent="0.2">
      <c r="A2189" t="s">
        <v>2210</v>
      </c>
      <c r="B2189" s="16" t="s">
        <v>9</v>
      </c>
      <c r="C2189">
        <v>5</v>
      </c>
      <c r="D2189">
        <v>2</v>
      </c>
      <c r="E2189">
        <v>10</v>
      </c>
      <c r="F2189" t="s">
        <v>21</v>
      </c>
      <c r="G2189" t="s">
        <v>11</v>
      </c>
      <c r="H2189" s="2" t="d">
        <v>2023-10-10</v>
      </c>
    </row>
    <row r="2190" spans="1:8" x14ac:dyDescent="0.2">
      <c r="A2190" t="s">
        <v>2211</v>
      </c>
      <c r="B2190" s="16" t="s">
        <v>20</v>
      </c>
      <c r="C2190">
        <v>2</v>
      </c>
      <c r="D2190">
        <v>5</v>
      </c>
      <c r="E2190">
        <v>10</v>
      </c>
      <c r="G2190" t="s">
        <v>15</v>
      </c>
      <c r="H2190" s="2" t="d">
        <v>2023-06-27</v>
      </c>
    </row>
    <row r="2191" spans="1:8" x14ac:dyDescent="0.2">
      <c r="A2191" t="s">
        <v>2212</v>
      </c>
      <c r="B2191" s="16" t="s">
        <v>25</v>
      </c>
      <c r="C2191">
        <v>2</v>
      </c>
      <c r="D2191">
        <v>4</v>
      </c>
      <c r="E2191">
        <v>8</v>
      </c>
      <c r="H2191" s="2" t="d">
        <v>2023-03-24</v>
      </c>
    </row>
    <row r="2192" spans="1:8" x14ac:dyDescent="0.2">
      <c r="A2192" t="s">
        <v>2213</v>
      </c>
      <c r="B2192" s="16" t="s">
        <v>62</v>
      </c>
      <c r="C2192">
        <v>2</v>
      </c>
      <c r="D2192">
        <v>1.5</v>
      </c>
      <c r="E2192">
        <v>3</v>
      </c>
      <c r="F2192" t="s">
        <v>10</v>
      </c>
      <c r="G2192" t="s">
        <v>11</v>
      </c>
      <c r="H2192" s="2" t="d">
        <v>2023-02-21</v>
      </c>
    </row>
    <row r="2193" spans="1:8" x14ac:dyDescent="0.2">
      <c r="A2193" t="s">
        <v>2214</v>
      </c>
      <c r="B2193" s="16" t="s">
        <v>28</v>
      </c>
      <c r="C2193">
        <v>1</v>
      </c>
      <c r="D2193">
        <v>4</v>
      </c>
      <c r="E2193">
        <v>4</v>
      </c>
      <c r="F2193" t="s">
        <v>10</v>
      </c>
      <c r="H2193" s="2" t="d">
        <v>2023-01-18</v>
      </c>
    </row>
    <row r="2194" spans="1:8" x14ac:dyDescent="0.2">
      <c r="A2194" t="s">
        <v>2215</v>
      </c>
      <c r="B2194" s="16" t="s">
        <v>20</v>
      </c>
      <c r="D2194">
        <v>5</v>
      </c>
      <c r="E2194">
        <v>15</v>
      </c>
      <c r="F2194" t="s">
        <v>10</v>
      </c>
      <c r="G2194" t="s">
        <v>15</v>
      </c>
      <c r="H2194" s="2" t="d">
        <v>2023-08-10</v>
      </c>
    </row>
    <row r="2195" spans="1:8" x14ac:dyDescent="0.2">
      <c r="A2195" t="s">
        <v>2216</v>
      </c>
      <c r="B2195" s="16" t="s">
        <v>62</v>
      </c>
      <c r="C2195">
        <v>4</v>
      </c>
      <c r="D2195">
        <v>1.5</v>
      </c>
      <c r="E2195">
        <v>6</v>
      </c>
      <c r="F2195" t="s">
        <v>10</v>
      </c>
      <c r="G2195" t="s">
        <v>11</v>
      </c>
      <c r="H2195" s="2" t="d">
        <v>2023-02-21</v>
      </c>
    </row>
    <row r="2196" spans="1:8" x14ac:dyDescent="0.2">
      <c r="A2196" t="s">
        <v>2217</v>
      </c>
      <c r="B2196" s="16" t="s">
        <v>20</v>
      </c>
      <c r="C2196">
        <v>4</v>
      </c>
      <c r="D2196">
        <v>5</v>
      </c>
      <c r="E2196">
        <v>20</v>
      </c>
      <c r="F2196" t="s">
        <v>10</v>
      </c>
      <c r="H2196" s="2" t="d">
        <v>2023-03-22</v>
      </c>
    </row>
    <row r="2197" spans="1:8" x14ac:dyDescent="0.2">
      <c r="A2197" t="s">
        <v>2218</v>
      </c>
      <c r="B2197" s="16" t="s">
        <v>9</v>
      </c>
      <c r="C2197">
        <v>5</v>
      </c>
      <c r="D2197">
        <v>2</v>
      </c>
      <c r="E2197">
        <v>10</v>
      </c>
      <c r="F2197" t="s">
        <v>14</v>
      </c>
      <c r="H2197" s="2" t="d">
        <v>2023-11-13</v>
      </c>
    </row>
    <row r="2198" spans="1:8" x14ac:dyDescent="0.2">
      <c r="A2198" t="s">
        <v>2219</v>
      </c>
      <c r="B2198" s="16" t="s">
        <v>25</v>
      </c>
      <c r="C2198">
        <v>4</v>
      </c>
      <c r="D2198">
        <v>4</v>
      </c>
      <c r="E2198">
        <v>16</v>
      </c>
      <c r="F2198" t="s">
        <v>14</v>
      </c>
      <c r="H2198" s="2" t="d">
        <v>2023-05-24</v>
      </c>
    </row>
    <row r="2199" spans="1:8" x14ac:dyDescent="0.2">
      <c r="A2199" t="s">
        <v>2220</v>
      </c>
      <c r="B2199" s="16" t="s">
        <v>20</v>
      </c>
      <c r="C2199">
        <v>3</v>
      </c>
      <c r="D2199" t="s">
        <v>21</v>
      </c>
      <c r="E2199">
        <v>15</v>
      </c>
      <c r="G2199" t="s">
        <v>15</v>
      </c>
      <c r="H2199" s="2" t="d">
        <v>2023-09-03</v>
      </c>
    </row>
    <row r="2200" spans="1:8" x14ac:dyDescent="0.2">
      <c r="A2200" t="s">
        <v>2221</v>
      </c>
      <c r="B2200" s="16" t="s">
        <v>9</v>
      </c>
      <c r="C2200">
        <v>2</v>
      </c>
      <c r="D2200">
        <v>2</v>
      </c>
      <c r="E2200">
        <v>4</v>
      </c>
      <c r="F2200" t="s">
        <v>23</v>
      </c>
      <c r="G2200" t="s">
        <v>11</v>
      </c>
      <c r="H2200" s="2" t="d">
        <v>2023-11-05</v>
      </c>
    </row>
    <row r="2201" spans="1:8" x14ac:dyDescent="0.2">
      <c r="A2201" t="s">
        <v>2222</v>
      </c>
      <c r="B2201" s="16" t="s">
        <v>28</v>
      </c>
      <c r="C2201">
        <v>5</v>
      </c>
      <c r="E2201">
        <v>20</v>
      </c>
      <c r="F2201" t="s">
        <v>14</v>
      </c>
      <c r="G2201" t="s">
        <v>11</v>
      </c>
      <c r="H2201" s="2" t="d">
        <v>2023-05-17</v>
      </c>
    </row>
    <row r="2202" spans="1:8" x14ac:dyDescent="0.2">
      <c r="A2202" t="s">
        <v>2223</v>
      </c>
      <c r="B2202" s="16" t="s">
        <v>13</v>
      </c>
      <c r="C2202">
        <v>2</v>
      </c>
      <c r="D2202">
        <v>3</v>
      </c>
      <c r="E2202">
        <v>6</v>
      </c>
      <c r="G2202" t="s">
        <v>11</v>
      </c>
      <c r="H2202" s="2" t="d">
        <v>2023-02-07</v>
      </c>
    </row>
    <row r="2203" spans="1:8" x14ac:dyDescent="0.2">
      <c r="A2203" t="s">
        <v>2224</v>
      </c>
      <c r="B2203" s="16" t="s">
        <v>9</v>
      </c>
      <c r="C2203">
        <v>1</v>
      </c>
      <c r="D2203">
        <v>2</v>
      </c>
      <c r="E2203">
        <v>2</v>
      </c>
      <c r="F2203" t="s">
        <v>14</v>
      </c>
      <c r="G2203" t="s">
        <v>15</v>
      </c>
      <c r="H2203" s="2" t="d">
        <v>2023-06-17</v>
      </c>
    </row>
    <row r="2204" spans="1:8" x14ac:dyDescent="0.2">
      <c r="A2204" t="s">
        <v>2225</v>
      </c>
      <c r="B2204" s="16" t="s">
        <v>20</v>
      </c>
      <c r="C2204">
        <v>2</v>
      </c>
      <c r="D2204">
        <v>5</v>
      </c>
      <c r="E2204">
        <v>10</v>
      </c>
      <c r="F2204" t="s">
        <v>10</v>
      </c>
      <c r="G2204" t="s">
        <v>15</v>
      </c>
      <c r="H2204" s="2" t="d">
        <v>2023-01-07</v>
      </c>
    </row>
    <row r="2205" spans="1:8" x14ac:dyDescent="0.2">
      <c r="A2205" t="s">
        <v>2226</v>
      </c>
      <c r="B2205" s="16" t="s">
        <v>38</v>
      </c>
      <c r="C2205">
        <v>4</v>
      </c>
      <c r="D2205" t="s">
        <v>21</v>
      </c>
      <c r="E2205">
        <v>12</v>
      </c>
      <c r="F2205" t="s">
        <v>18</v>
      </c>
      <c r="G2205" t="s">
        <v>11</v>
      </c>
      <c r="H2205" s="2" t="d">
        <v>2023-05-15</v>
      </c>
    </row>
    <row r="2206" spans="1:8" x14ac:dyDescent="0.2">
      <c r="A2206" t="s">
        <v>2227</v>
      </c>
      <c r="B2206" s="16" t="s">
        <v>17</v>
      </c>
      <c r="C2206">
        <v>3</v>
      </c>
      <c r="D2206">
        <v>1</v>
      </c>
      <c r="E2206">
        <v>3</v>
      </c>
      <c r="F2206" t="s">
        <v>10</v>
      </c>
      <c r="H2206" s="2" t="d">
        <v>2023-02-15</v>
      </c>
    </row>
    <row r="2207" spans="1:8" x14ac:dyDescent="0.2">
      <c r="A2207" t="s">
        <v>2228</v>
      </c>
      <c r="B2207" s="16" t="s">
        <v>25</v>
      </c>
      <c r="C2207">
        <v>1</v>
      </c>
      <c r="D2207">
        <v>4</v>
      </c>
      <c r="E2207">
        <v>4</v>
      </c>
      <c r="F2207" t="s">
        <v>10</v>
      </c>
      <c r="G2207" t="s">
        <v>11</v>
      </c>
      <c r="H2207" s="2" t="d">
        <v>2023-10-21</v>
      </c>
    </row>
    <row r="2208" spans="1:8" x14ac:dyDescent="0.2">
      <c r="A2208" t="s">
        <v>2229</v>
      </c>
      <c r="B2208" s="16" t="s">
        <v>62</v>
      </c>
      <c r="C2208">
        <v>3</v>
      </c>
      <c r="D2208">
        <v>1.5</v>
      </c>
      <c r="E2208">
        <v>4.5</v>
      </c>
      <c r="F2208" t="s">
        <v>10</v>
      </c>
      <c r="G2208" t="s">
        <v>15</v>
      </c>
      <c r="H2208" s="2" t="d">
        <v>2023-11-06</v>
      </c>
    </row>
    <row r="2209" spans="1:8" x14ac:dyDescent="0.2">
      <c r="A2209" t="s">
        <v>2230</v>
      </c>
      <c r="B2209" s="16" t="s">
        <v>20</v>
      </c>
      <c r="C2209">
        <v>3</v>
      </c>
      <c r="D2209">
        <v>5</v>
      </c>
      <c r="E2209">
        <v>15</v>
      </c>
      <c r="F2209" t="s">
        <v>14</v>
      </c>
      <c r="H2209" s="2" t="d">
        <v>2023-06-25</v>
      </c>
    </row>
    <row r="2210" spans="1:8" x14ac:dyDescent="0.2">
      <c r="A2210" t="s">
        <v>2231</v>
      </c>
      <c r="B2210" s="16" t="s">
        <v>25</v>
      </c>
      <c r="C2210">
        <v>4</v>
      </c>
      <c r="E2210">
        <v>16</v>
      </c>
      <c r="F2210" t="s">
        <v>10</v>
      </c>
      <c r="H2210" s="2" t="d">
        <v>2023-03-24</v>
      </c>
    </row>
    <row r="2211" spans="1:8" x14ac:dyDescent="0.2">
      <c r="A2211" t="s">
        <v>2232</v>
      </c>
      <c r="B2211" s="16" t="s">
        <v>28</v>
      </c>
      <c r="C2211">
        <v>4</v>
      </c>
      <c r="D2211">
        <v>4</v>
      </c>
      <c r="E2211">
        <v>16</v>
      </c>
      <c r="F2211" t="s">
        <v>10</v>
      </c>
      <c r="G2211" t="s">
        <v>11</v>
      </c>
      <c r="H2211" s="2" t="d">
        <v>2023-10-13</v>
      </c>
    </row>
    <row r="2212" spans="1:8" x14ac:dyDescent="0.2">
      <c r="A2212" t="s">
        <v>2233</v>
      </c>
      <c r="B2212" s="16" t="s">
        <v>21</v>
      </c>
      <c r="C2212">
        <v>1</v>
      </c>
      <c r="D2212">
        <v>1</v>
      </c>
      <c r="E2212">
        <v>1</v>
      </c>
      <c r="F2212" t="s">
        <v>18</v>
      </c>
      <c r="H2212" s="2" t="d">
        <v>2023-04-19</v>
      </c>
    </row>
    <row r="2213" spans="1:8" x14ac:dyDescent="0.2">
      <c r="A2213" t="s">
        <v>2234</v>
      </c>
      <c r="B2213" s="16" t="s">
        <v>18</v>
      </c>
      <c r="C2213">
        <v>1</v>
      </c>
      <c r="D2213">
        <v>4</v>
      </c>
      <c r="E2213">
        <v>4</v>
      </c>
      <c r="G2213" t="s">
        <v>18</v>
      </c>
      <c r="H2213" s="2" t="d">
        <v>2023-10-04</v>
      </c>
    </row>
    <row r="2214" spans="1:8" x14ac:dyDescent="0.2">
      <c r="A2214" t="s">
        <v>2235</v>
      </c>
      <c r="C2214">
        <v>2</v>
      </c>
      <c r="D2214">
        <v>2</v>
      </c>
      <c r="E2214">
        <v>4</v>
      </c>
      <c r="H2214" s="2" t="d">
        <v>2023-08-26</v>
      </c>
    </row>
    <row r="2215" spans="1:8" x14ac:dyDescent="0.2">
      <c r="A2215" t="s">
        <v>2236</v>
      </c>
      <c r="B2215" s="16" t="s">
        <v>9</v>
      </c>
      <c r="C2215">
        <v>4</v>
      </c>
      <c r="D2215">
        <v>2</v>
      </c>
      <c r="E2215">
        <v>8</v>
      </c>
      <c r="F2215" t="s">
        <v>14</v>
      </c>
      <c r="G2215" t="s">
        <v>11</v>
      </c>
      <c r="H2215" s="2" t="d">
        <v>2023-09-13</v>
      </c>
    </row>
    <row r="2216" spans="1:8" x14ac:dyDescent="0.2">
      <c r="A2216" t="s">
        <v>2237</v>
      </c>
      <c r="B2216" s="16" t="s">
        <v>20</v>
      </c>
      <c r="C2216" t="s">
        <v>21</v>
      </c>
      <c r="D2216" t="s">
        <v>21</v>
      </c>
      <c r="E2216">
        <v>5</v>
      </c>
      <c r="G2216" t="s">
        <v>15</v>
      </c>
      <c r="H2216" s="2" t="d">
        <v>2023-03-01</v>
      </c>
    </row>
    <row r="2217" spans="1:8" x14ac:dyDescent="0.2">
      <c r="A2217" t="s">
        <v>2238</v>
      </c>
      <c r="B2217" s="16" t="s">
        <v>17</v>
      </c>
      <c r="C2217">
        <v>2</v>
      </c>
      <c r="D2217">
        <v>1</v>
      </c>
      <c r="E2217">
        <v>2</v>
      </c>
      <c r="F2217" t="s">
        <v>10</v>
      </c>
      <c r="G2217" t="s">
        <v>11</v>
      </c>
      <c r="H2217" s="2" t="d">
        <v>2023-10-16</v>
      </c>
    </row>
    <row r="2218" spans="1:8" x14ac:dyDescent="0.2">
      <c r="A2218" t="s">
        <v>2239</v>
      </c>
      <c r="B2218" s="16" t="s">
        <v>25</v>
      </c>
      <c r="C2218">
        <v>1</v>
      </c>
      <c r="D2218">
        <v>4</v>
      </c>
      <c r="E2218">
        <v>4</v>
      </c>
      <c r="F2218" t="s">
        <v>14</v>
      </c>
      <c r="G2218" t="s">
        <v>11</v>
      </c>
      <c r="H2218" s="2" t="d">
        <v>2023-05-08</v>
      </c>
    </row>
    <row r="2219" spans="1:8" x14ac:dyDescent="0.2">
      <c r="A2219" t="s">
        <v>2240</v>
      </c>
      <c r="B2219" s="16" t="s">
        <v>17</v>
      </c>
      <c r="C2219">
        <v>3</v>
      </c>
      <c r="D2219">
        <v>1</v>
      </c>
      <c r="E2219">
        <v>3</v>
      </c>
      <c r="F2219" t="s">
        <v>14</v>
      </c>
      <c r="G2219" t="s">
        <v>15</v>
      </c>
      <c r="H2219" s="2" t="d">
        <v>2023-05-29</v>
      </c>
    </row>
    <row r="2220" spans="1:8" x14ac:dyDescent="0.2">
      <c r="A2220" t="s">
        <v>2241</v>
      </c>
      <c r="B2220" s="16" t="s">
        <v>28</v>
      </c>
      <c r="C2220">
        <v>1</v>
      </c>
      <c r="D2220">
        <v>4</v>
      </c>
      <c r="E2220">
        <v>4</v>
      </c>
      <c r="F2220" t="s">
        <v>23</v>
      </c>
      <c r="G2220" t="s">
        <v>11</v>
      </c>
      <c r="H2220" s="2" t="d">
        <v>2023-02-01</v>
      </c>
    </row>
    <row r="2221" spans="1:8" x14ac:dyDescent="0.2">
      <c r="A2221" t="s">
        <v>2242</v>
      </c>
      <c r="B2221" s="16" t="s">
        <v>17</v>
      </c>
      <c r="C2221">
        <v>5</v>
      </c>
      <c r="D2221">
        <v>1</v>
      </c>
      <c r="E2221">
        <v>5</v>
      </c>
      <c r="F2221" t="s">
        <v>10</v>
      </c>
      <c r="G2221" t="s">
        <v>11</v>
      </c>
      <c r="H2221" s="2" t="d">
        <v>2023-07-28</v>
      </c>
    </row>
    <row r="2222" spans="1:8" x14ac:dyDescent="0.2">
      <c r="A2222" t="s">
        <v>2243</v>
      </c>
      <c r="B2222" s="16" t="s">
        <v>25</v>
      </c>
      <c r="C2222">
        <v>1</v>
      </c>
      <c r="D2222">
        <v>4</v>
      </c>
      <c r="E2222">
        <v>4</v>
      </c>
      <c r="F2222" t="s">
        <v>23</v>
      </c>
      <c r="G2222" t="s">
        <v>11</v>
      </c>
      <c r="H2222" s="2" t="d">
        <v>2023-06-25</v>
      </c>
    </row>
    <row r="2223" spans="1:8" x14ac:dyDescent="0.2">
      <c r="A2223" t="s">
        <v>2244</v>
      </c>
      <c r="B2223" s="16" t="s">
        <v>17</v>
      </c>
      <c r="C2223">
        <v>3</v>
      </c>
      <c r="D2223">
        <v>1</v>
      </c>
      <c r="E2223">
        <v>3</v>
      </c>
      <c r="F2223" t="s">
        <v>23</v>
      </c>
      <c r="H2223" s="2" t="d">
        <v>2023-05-30</v>
      </c>
    </row>
    <row r="2224" spans="1:8" x14ac:dyDescent="0.2">
      <c r="A2224" t="s">
        <v>2245</v>
      </c>
      <c r="B2224" s="16" t="s">
        <v>17</v>
      </c>
      <c r="C2224">
        <v>1</v>
      </c>
      <c r="D2224">
        <v>1</v>
      </c>
      <c r="E2224">
        <v>1</v>
      </c>
      <c r="G2224" t="s">
        <v>15</v>
      </c>
      <c r="H2224" s="2" t="d">
        <v>2023-06-27</v>
      </c>
    </row>
    <row r="2225" spans="1:8" x14ac:dyDescent="0.2">
      <c r="A2225" t="s">
        <v>2246</v>
      </c>
      <c r="B2225" s="16" t="s">
        <v>62</v>
      </c>
      <c r="C2225">
        <v>2</v>
      </c>
      <c r="D2225">
        <v>1.5</v>
      </c>
      <c r="E2225">
        <v>3</v>
      </c>
      <c r="F2225" t="s">
        <v>10</v>
      </c>
      <c r="G2225" t="s">
        <v>18</v>
      </c>
      <c r="H2225" s="2" t="d">
        <v>2023-08-30</v>
      </c>
    </row>
    <row r="2226" spans="1:8" x14ac:dyDescent="0.2">
      <c r="A2226" t="s">
        <v>2247</v>
      </c>
      <c r="B2226" s="16" t="s">
        <v>9</v>
      </c>
      <c r="D2226">
        <v>2</v>
      </c>
      <c r="E2226">
        <v>10</v>
      </c>
      <c r="F2226" t="s">
        <v>23</v>
      </c>
      <c r="G2226" t="s">
        <v>11</v>
      </c>
      <c r="H2226" s="2" t="d">
        <v>2023-08-17</v>
      </c>
    </row>
    <row r="2227" spans="1:8" x14ac:dyDescent="0.2">
      <c r="A2227" t="s">
        <v>2248</v>
      </c>
      <c r="B2227" s="16" t="s">
        <v>62</v>
      </c>
      <c r="C2227">
        <v>5</v>
      </c>
      <c r="D2227">
        <v>1.5</v>
      </c>
      <c r="E2227">
        <v>7.5</v>
      </c>
      <c r="F2227" t="s">
        <v>23</v>
      </c>
      <c r="G2227" t="s">
        <v>15</v>
      </c>
      <c r="H2227" s="2" t="d">
        <v>2023-07-16</v>
      </c>
    </row>
    <row r="2228" spans="1:8" x14ac:dyDescent="0.2">
      <c r="A2228" t="s">
        <v>2249</v>
      </c>
      <c r="B2228" s="16" t="s">
        <v>20</v>
      </c>
      <c r="C2228">
        <v>4</v>
      </c>
      <c r="D2228">
        <v>5</v>
      </c>
      <c r="E2228">
        <v>20</v>
      </c>
      <c r="H2228" s="2" t="d">
        <v>2023-05-20</v>
      </c>
    </row>
    <row r="2229" spans="1:8" x14ac:dyDescent="0.2">
      <c r="A2229" t="s">
        <v>2250</v>
      </c>
      <c r="B2229" s="16" t="s">
        <v>25</v>
      </c>
      <c r="C2229">
        <v>5</v>
      </c>
      <c r="D2229">
        <v>4</v>
      </c>
      <c r="E2229">
        <v>20</v>
      </c>
      <c r="G2229" t="s">
        <v>15</v>
      </c>
      <c r="H2229" s="2" t="d">
        <v>2023-06-04</v>
      </c>
    </row>
    <row r="2230" spans="1:8" x14ac:dyDescent="0.2">
      <c r="A2230" t="s">
        <v>2251</v>
      </c>
      <c r="B2230" s="16" t="s">
        <v>25</v>
      </c>
      <c r="C2230">
        <v>4</v>
      </c>
      <c r="D2230">
        <v>4</v>
      </c>
      <c r="E2230">
        <v>16</v>
      </c>
      <c r="F2230" t="s">
        <v>14</v>
      </c>
      <c r="H2230" s="2" t="d">
        <v>2023-07-09</v>
      </c>
    </row>
    <row r="2231" spans="1:8" x14ac:dyDescent="0.2">
      <c r="A2231" t="s">
        <v>2252</v>
      </c>
      <c r="B2231" s="16" t="s">
        <v>13</v>
      </c>
      <c r="C2231">
        <v>2</v>
      </c>
      <c r="D2231">
        <v>3</v>
      </c>
      <c r="E2231">
        <v>6</v>
      </c>
      <c r="H2231" s="2" t="d">
        <v>2023-02-14</v>
      </c>
    </row>
    <row r="2232" spans="1:8" x14ac:dyDescent="0.2">
      <c r="A2232" t="s">
        <v>2253</v>
      </c>
      <c r="B2232" s="16" t="s">
        <v>20</v>
      </c>
      <c r="C2232">
        <v>3</v>
      </c>
      <c r="D2232">
        <v>5</v>
      </c>
      <c r="E2232">
        <v>15</v>
      </c>
      <c r="F2232" t="s">
        <v>23</v>
      </c>
      <c r="G2232" t="s">
        <v>21</v>
      </c>
      <c r="H2232" s="2" t="d">
        <v>2023-07-19</v>
      </c>
    </row>
    <row r="2233" spans="1:8" x14ac:dyDescent="0.2">
      <c r="A2233" t="s">
        <v>2254</v>
      </c>
      <c r="B2233" s="16" t="s">
        <v>9</v>
      </c>
      <c r="C2233">
        <v>1</v>
      </c>
      <c r="D2233" t="s">
        <v>18</v>
      </c>
      <c r="E2233">
        <v>2</v>
      </c>
      <c r="G2233" t="s">
        <v>11</v>
      </c>
      <c r="H2233" s="2" t="d">
        <v>2023-04-26</v>
      </c>
    </row>
    <row r="2234" spans="1:8" x14ac:dyDescent="0.2">
      <c r="A2234" t="s">
        <v>2255</v>
      </c>
      <c r="B2234" s="16" t="s">
        <v>25</v>
      </c>
      <c r="C2234">
        <v>5</v>
      </c>
      <c r="D2234">
        <v>4</v>
      </c>
      <c r="E2234">
        <v>20</v>
      </c>
      <c r="F2234" t="s">
        <v>14</v>
      </c>
      <c r="G2234" t="s">
        <v>11</v>
      </c>
      <c r="H2234" s="2" t="d">
        <v>2023-09-27</v>
      </c>
    </row>
    <row r="2235" spans="1:8" x14ac:dyDescent="0.2">
      <c r="A2235" t="s">
        <v>2256</v>
      </c>
      <c r="B2235" s="16" t="s">
        <v>28</v>
      </c>
      <c r="C2235">
        <v>5</v>
      </c>
      <c r="D2235">
        <v>4</v>
      </c>
      <c r="E2235">
        <v>20</v>
      </c>
      <c r="F2235" t="s">
        <v>10</v>
      </c>
      <c r="G2235" t="s">
        <v>15</v>
      </c>
      <c r="H2235" s="2" t="d">
        <v>2023-03-06</v>
      </c>
    </row>
    <row r="2236" spans="1:8" x14ac:dyDescent="0.2">
      <c r="A2236" t="s">
        <v>2257</v>
      </c>
      <c r="B2236" s="16" t="s">
        <v>25</v>
      </c>
      <c r="C2236">
        <v>4</v>
      </c>
      <c r="D2236">
        <v>4</v>
      </c>
      <c r="E2236">
        <v>16</v>
      </c>
      <c r="H2236" s="2" t="d">
        <v>2023-10-20</v>
      </c>
    </row>
    <row r="2237" spans="1:8" x14ac:dyDescent="0.2">
      <c r="A2237" t="s">
        <v>2258</v>
      </c>
      <c r="B2237" s="16" t="s">
        <v>62</v>
      </c>
      <c r="C2237">
        <v>5</v>
      </c>
      <c r="D2237">
        <v>1.5</v>
      </c>
      <c r="E2237">
        <v>7.5</v>
      </c>
      <c r="F2237" t="s">
        <v>10</v>
      </c>
      <c r="H2237" s="2" t="d">
        <v>2023-03-21</v>
      </c>
    </row>
    <row r="2238" spans="1:8" x14ac:dyDescent="0.2">
      <c r="A2238" t="s">
        <v>2259</v>
      </c>
      <c r="B2238" s="16" t="s">
        <v>28</v>
      </c>
      <c r="C2238">
        <v>5</v>
      </c>
      <c r="D2238">
        <v>4</v>
      </c>
      <c r="E2238">
        <v>20</v>
      </c>
      <c r="F2238" t="s">
        <v>23</v>
      </c>
      <c r="G2238" t="s">
        <v>11</v>
      </c>
      <c r="H2238" s="2" t="d">
        <v>2023-01-11</v>
      </c>
    </row>
    <row r="2239" spans="1:8" x14ac:dyDescent="0.2">
      <c r="A2239" t="s">
        <v>2260</v>
      </c>
      <c r="B2239" s="16" t="s">
        <v>62</v>
      </c>
      <c r="C2239">
        <v>4</v>
      </c>
      <c r="D2239">
        <v>1.5</v>
      </c>
      <c r="F2239" t="s">
        <v>23</v>
      </c>
      <c r="G2239" t="s">
        <v>15</v>
      </c>
      <c r="H2239" s="2" t="d">
        <v>2023-01-30</v>
      </c>
    </row>
    <row r="2240" spans="1:8" x14ac:dyDescent="0.2">
      <c r="A2240" t="s">
        <v>2261</v>
      </c>
      <c r="B2240" s="16" t="s">
        <v>9</v>
      </c>
      <c r="C2240">
        <v>2</v>
      </c>
      <c r="D2240">
        <v>2</v>
      </c>
      <c r="E2240">
        <v>4</v>
      </c>
      <c r="F2240" t="s">
        <v>14</v>
      </c>
      <c r="G2240" t="s">
        <v>15</v>
      </c>
      <c r="H2240" s="2" t="d">
        <v>2023-09-27</v>
      </c>
    </row>
    <row r="2241" spans="1:8" x14ac:dyDescent="0.2">
      <c r="A2241" t="s">
        <v>2262</v>
      </c>
      <c r="B2241" s="16" t="s">
        <v>13</v>
      </c>
      <c r="C2241">
        <v>2</v>
      </c>
      <c r="D2241">
        <v>3</v>
      </c>
      <c r="E2241">
        <v>6</v>
      </c>
      <c r="F2241" t="s">
        <v>14</v>
      </c>
      <c r="G2241" t="s">
        <v>15</v>
      </c>
      <c r="H2241" s="2" t="d">
        <v>2023-02-11</v>
      </c>
    </row>
    <row r="2242" spans="1:8" x14ac:dyDescent="0.2">
      <c r="A2242" t="s">
        <v>2263</v>
      </c>
      <c r="B2242" s="16" t="s">
        <v>38</v>
      </c>
      <c r="C2242">
        <v>3</v>
      </c>
      <c r="D2242">
        <v>3</v>
      </c>
      <c r="E2242">
        <v>9</v>
      </c>
      <c r="F2242" t="s">
        <v>14</v>
      </c>
      <c r="G2242" t="s">
        <v>15</v>
      </c>
      <c r="H2242" s="2" t="d">
        <v>2023-01-25</v>
      </c>
    </row>
    <row r="2243" spans="1:8" x14ac:dyDescent="0.2">
      <c r="A2243" t="s">
        <v>2264</v>
      </c>
      <c r="B2243" s="16" t="s">
        <v>62</v>
      </c>
      <c r="C2243">
        <v>5</v>
      </c>
      <c r="D2243">
        <v>1.5</v>
      </c>
      <c r="E2243">
        <v>7.5</v>
      </c>
      <c r="F2243" t="s">
        <v>23</v>
      </c>
      <c r="G2243" t="s">
        <v>21</v>
      </c>
      <c r="H2243" s="2" t="d">
        <v>2023-10-19</v>
      </c>
    </row>
    <row r="2244" spans="1:8" x14ac:dyDescent="0.2">
      <c r="A2244" t="s">
        <v>2265</v>
      </c>
      <c r="B2244" s="16" t="s">
        <v>25</v>
      </c>
      <c r="C2244">
        <v>1</v>
      </c>
      <c r="D2244" t="s">
        <v>18</v>
      </c>
      <c r="E2244">
        <v>4</v>
      </c>
      <c r="F2244" t="s">
        <v>10</v>
      </c>
      <c r="G2244" t="s">
        <v>15</v>
      </c>
      <c r="H2244" s="2" t="d">
        <v>2023-07-15</v>
      </c>
    </row>
    <row r="2245" spans="1:8" x14ac:dyDescent="0.2">
      <c r="A2245" t="s">
        <v>2266</v>
      </c>
      <c r="B2245" s="16" t="s">
        <v>25</v>
      </c>
      <c r="C2245">
        <v>3</v>
      </c>
      <c r="D2245">
        <v>4</v>
      </c>
      <c r="E2245">
        <v>12</v>
      </c>
      <c r="G2245" t="s">
        <v>21</v>
      </c>
      <c r="H2245" s="2" t="d">
        <v>2023-04-25</v>
      </c>
    </row>
    <row r="2246" spans="1:8" x14ac:dyDescent="0.2">
      <c r="A2246" t="s">
        <v>2267</v>
      </c>
      <c r="B2246" s="16" t="s">
        <v>13</v>
      </c>
      <c r="C2246">
        <v>3</v>
      </c>
      <c r="D2246">
        <v>3</v>
      </c>
      <c r="E2246">
        <v>9</v>
      </c>
      <c r="F2246" t="s">
        <v>10</v>
      </c>
      <c r="H2246" s="2" t="d">
        <v>2023-05-11</v>
      </c>
    </row>
    <row r="2247" spans="1:8" x14ac:dyDescent="0.2">
      <c r="A2247" t="s">
        <v>2268</v>
      </c>
      <c r="B2247" s="16" t="s">
        <v>62</v>
      </c>
      <c r="C2247" t="s">
        <v>18</v>
      </c>
      <c r="D2247">
        <v>1.5</v>
      </c>
      <c r="E2247">
        <v>7.5</v>
      </c>
      <c r="F2247" t="s">
        <v>10</v>
      </c>
      <c r="G2247" t="s">
        <v>15</v>
      </c>
      <c r="H2247" s="2" t="d">
        <v>2023-10-24</v>
      </c>
    </row>
    <row r="2248" spans="1:8" x14ac:dyDescent="0.2">
      <c r="A2248" t="s">
        <v>2269</v>
      </c>
      <c r="B2248" s="16" t="s">
        <v>13</v>
      </c>
      <c r="C2248">
        <v>3</v>
      </c>
      <c r="D2248">
        <v>3</v>
      </c>
      <c r="E2248">
        <v>9</v>
      </c>
      <c r="G2248" t="s">
        <v>15</v>
      </c>
      <c r="H2248" s="2" t="d">
        <v>2023-10-30</v>
      </c>
    </row>
    <row r="2249" spans="1:8" x14ac:dyDescent="0.2">
      <c r="A2249" t="s">
        <v>2270</v>
      </c>
      <c r="B2249" s="16" t="s">
        <v>62</v>
      </c>
      <c r="C2249">
        <v>3</v>
      </c>
      <c r="D2249">
        <v>1.5</v>
      </c>
      <c r="E2249">
        <v>4.5</v>
      </c>
      <c r="F2249" t="s">
        <v>14</v>
      </c>
      <c r="G2249" t="s">
        <v>15</v>
      </c>
      <c r="H2249" s="2" t="d">
        <v>2023-08-10</v>
      </c>
    </row>
    <row r="2250" spans="1:8" x14ac:dyDescent="0.2">
      <c r="A2250" t="s">
        <v>2271</v>
      </c>
      <c r="B2250" s="16" t="s">
        <v>28</v>
      </c>
      <c r="C2250">
        <v>1</v>
      </c>
      <c r="D2250">
        <v>4</v>
      </c>
      <c r="E2250">
        <v>4</v>
      </c>
      <c r="F2250" t="s">
        <v>10</v>
      </c>
      <c r="G2250" t="s">
        <v>18</v>
      </c>
      <c r="H2250" s="2" t="d">
        <v>2023-11-07</v>
      </c>
    </row>
    <row r="2251" spans="1:8" x14ac:dyDescent="0.2">
      <c r="A2251" t="s">
        <v>2272</v>
      </c>
      <c r="B2251" s="16" t="s">
        <v>9</v>
      </c>
      <c r="C2251">
        <v>1</v>
      </c>
      <c r="D2251">
        <v>2</v>
      </c>
      <c r="E2251">
        <v>2</v>
      </c>
      <c r="G2251" t="s">
        <v>15</v>
      </c>
      <c r="H2251" s="2" t="d">
        <v>2023-10-06</v>
      </c>
    </row>
    <row r="2252" spans="1:8" x14ac:dyDescent="0.2">
      <c r="A2252" t="s">
        <v>2273</v>
      </c>
      <c r="B2252" s="16" t="s">
        <v>20</v>
      </c>
      <c r="C2252">
        <v>1</v>
      </c>
      <c r="D2252">
        <v>5</v>
      </c>
      <c r="E2252">
        <v>5</v>
      </c>
      <c r="F2252" t="s">
        <v>10</v>
      </c>
      <c r="G2252" t="s">
        <v>11</v>
      </c>
      <c r="H2252" s="2" t="d">
        <v>2023-04-06</v>
      </c>
    </row>
    <row r="2253" spans="1:8" x14ac:dyDescent="0.2">
      <c r="A2253" t="s">
        <v>2274</v>
      </c>
      <c r="C2253">
        <v>3</v>
      </c>
      <c r="D2253">
        <v>3</v>
      </c>
      <c r="E2253" t="s">
        <v>21</v>
      </c>
      <c r="G2253" t="s">
        <v>11</v>
      </c>
      <c r="H2253" s="2" t="d">
        <v>2023-10-25</v>
      </c>
    </row>
    <row r="2254" spans="1:8" x14ac:dyDescent="0.2">
      <c r="A2254" t="s">
        <v>2275</v>
      </c>
      <c r="B2254" s="16" t="s">
        <v>20</v>
      </c>
      <c r="C2254">
        <v>4</v>
      </c>
      <c r="D2254">
        <v>5</v>
      </c>
      <c r="E2254" t="s">
        <v>21</v>
      </c>
      <c r="G2254" t="s">
        <v>15</v>
      </c>
      <c r="H2254" s="2" t="d">
        <v>2023-03-03</v>
      </c>
    </row>
    <row r="2255" spans="1:8" x14ac:dyDescent="0.2">
      <c r="A2255" t="s">
        <v>2276</v>
      </c>
      <c r="B2255" s="16" t="s">
        <v>25</v>
      </c>
      <c r="C2255">
        <v>4</v>
      </c>
      <c r="D2255">
        <v>4</v>
      </c>
      <c r="E2255">
        <v>16</v>
      </c>
      <c r="G2255" t="s">
        <v>15</v>
      </c>
      <c r="H2255" s="2" t="d">
        <v>2023-03-03</v>
      </c>
    </row>
    <row r="2256" spans="1:8" x14ac:dyDescent="0.2">
      <c r="A2256" t="s">
        <v>2277</v>
      </c>
      <c r="B2256" s="16" t="s">
        <v>17</v>
      </c>
      <c r="C2256">
        <v>4</v>
      </c>
      <c r="D2256">
        <v>1</v>
      </c>
      <c r="E2256">
        <v>4</v>
      </c>
      <c r="F2256" t="s">
        <v>14</v>
      </c>
      <c r="H2256" s="2" t="d">
        <v>2023-05-13</v>
      </c>
    </row>
    <row r="2257" spans="1:8" x14ac:dyDescent="0.2">
      <c r="A2257" t="s">
        <v>2278</v>
      </c>
      <c r="B2257" s="16" t="s">
        <v>28</v>
      </c>
      <c r="C2257">
        <v>3</v>
      </c>
      <c r="D2257">
        <v>4</v>
      </c>
      <c r="F2257" t="s">
        <v>10</v>
      </c>
      <c r="H2257" s="2" t="d">
        <v>2023-08-12</v>
      </c>
    </row>
    <row r="2258" spans="1:8" x14ac:dyDescent="0.2">
      <c r="A2258" t="s">
        <v>2279</v>
      </c>
      <c r="B2258" s="16" t="s">
        <v>13</v>
      </c>
      <c r="C2258">
        <v>4</v>
      </c>
      <c r="D2258">
        <v>3</v>
      </c>
      <c r="E2258">
        <v>12</v>
      </c>
      <c r="F2258" t="s">
        <v>23</v>
      </c>
      <c r="H2258" s="2" t="d">
        <v>2023-06-21</v>
      </c>
    </row>
    <row r="2259" spans="1:8" x14ac:dyDescent="0.2">
      <c r="A2259" t="s">
        <v>2280</v>
      </c>
      <c r="B2259" s="16" t="s">
        <v>13</v>
      </c>
      <c r="C2259">
        <v>5</v>
      </c>
      <c r="D2259">
        <v>3</v>
      </c>
      <c r="E2259">
        <v>15</v>
      </c>
      <c r="F2259" t="s">
        <v>23</v>
      </c>
      <c r="G2259" t="s">
        <v>15</v>
      </c>
      <c r="H2259" s="2" t="d">
        <v>2023-06-06</v>
      </c>
    </row>
    <row r="2260" spans="1:8" x14ac:dyDescent="0.2">
      <c r="A2260" t="s">
        <v>2281</v>
      </c>
      <c r="B2260" s="16" t="s">
        <v>62</v>
      </c>
      <c r="C2260">
        <v>1</v>
      </c>
      <c r="D2260">
        <v>1.5</v>
      </c>
      <c r="E2260">
        <v>1.5</v>
      </c>
      <c r="F2260" t="s">
        <v>10</v>
      </c>
      <c r="H2260" s="2" t="d">
        <v>2023-05-03</v>
      </c>
    </row>
    <row r="2261" spans="1:8" x14ac:dyDescent="0.2">
      <c r="A2261" t="s">
        <v>2282</v>
      </c>
      <c r="B2261" s="16" t="s">
        <v>9</v>
      </c>
      <c r="C2261">
        <v>2</v>
      </c>
      <c r="D2261">
        <v>2</v>
      </c>
      <c r="E2261">
        <v>4</v>
      </c>
      <c r="F2261" t="s">
        <v>23</v>
      </c>
      <c r="G2261" t="s">
        <v>11</v>
      </c>
      <c r="H2261" s="2" t="d">
        <v>2023-10-06</v>
      </c>
    </row>
    <row r="2262" spans="1:8" x14ac:dyDescent="0.2">
      <c r="A2262" t="s">
        <v>2283</v>
      </c>
      <c r="B2262" s="16" t="s">
        <v>21</v>
      </c>
      <c r="C2262">
        <v>1</v>
      </c>
      <c r="D2262">
        <v>4</v>
      </c>
      <c r="E2262">
        <v>4</v>
      </c>
      <c r="F2262" t="s">
        <v>14</v>
      </c>
      <c r="H2262" s="2" t="d">
        <v>2023-03-05</v>
      </c>
    </row>
    <row r="2263" spans="1:8" x14ac:dyDescent="0.2">
      <c r="A2263" t="s">
        <v>2284</v>
      </c>
      <c r="B2263" s="16" t="s">
        <v>17</v>
      </c>
      <c r="C2263">
        <v>2</v>
      </c>
      <c r="D2263">
        <v>1</v>
      </c>
      <c r="E2263">
        <v>2</v>
      </c>
      <c r="F2263" t="s">
        <v>23</v>
      </c>
      <c r="G2263" t="s">
        <v>11</v>
      </c>
      <c r="H2263" s="2" t="d">
        <v>2023-05-10</v>
      </c>
    </row>
    <row r="2264" spans="1:8" x14ac:dyDescent="0.2">
      <c r="A2264" t="s">
        <v>2285</v>
      </c>
      <c r="C2264">
        <v>4</v>
      </c>
      <c r="D2264">
        <v>1</v>
      </c>
      <c r="E2264">
        <v>4</v>
      </c>
      <c r="F2264" t="s">
        <v>10</v>
      </c>
      <c r="G2264" t="s">
        <v>18</v>
      </c>
      <c r="H2264" s="2" t="d">
        <v>2023-04-27</v>
      </c>
    </row>
    <row r="2265" spans="1:8" x14ac:dyDescent="0.2">
      <c r="A2265" t="s">
        <v>2286</v>
      </c>
      <c r="C2265">
        <v>5</v>
      </c>
      <c r="D2265">
        <v>4</v>
      </c>
      <c r="E2265">
        <v>20</v>
      </c>
      <c r="F2265" t="s">
        <v>10</v>
      </c>
      <c r="G2265" t="s">
        <v>15</v>
      </c>
      <c r="H2265" s="2" t="d">
        <v>2023-06-10</v>
      </c>
    </row>
    <row r="2266" spans="1:8" x14ac:dyDescent="0.2">
      <c r="A2266" t="s">
        <v>2287</v>
      </c>
      <c r="B2266" s="16" t="s">
        <v>28</v>
      </c>
      <c r="C2266">
        <v>4</v>
      </c>
      <c r="D2266">
        <v>4</v>
      </c>
      <c r="E2266">
        <v>16</v>
      </c>
      <c r="G2266" t="s">
        <v>18</v>
      </c>
      <c r="H2266" s="2" t="d">
        <v>2023-07-16</v>
      </c>
    </row>
    <row r="2267" spans="1:8" x14ac:dyDescent="0.2">
      <c r="A2267" t="s">
        <v>2288</v>
      </c>
      <c r="B2267" s="16" t="s">
        <v>28</v>
      </c>
      <c r="C2267">
        <v>2</v>
      </c>
      <c r="D2267">
        <v>4</v>
      </c>
      <c r="E2267">
        <v>8</v>
      </c>
      <c r="H2267" s="2" t="d">
        <v>2023-07-24</v>
      </c>
    </row>
    <row r="2268" spans="1:8" x14ac:dyDescent="0.2">
      <c r="A2268" t="s">
        <v>2289</v>
      </c>
      <c r="B2268" s="16" t="s">
        <v>17</v>
      </c>
      <c r="C2268">
        <v>5</v>
      </c>
      <c r="D2268">
        <v>1</v>
      </c>
      <c r="E2268">
        <v>5</v>
      </c>
      <c r="F2268" t="s">
        <v>10</v>
      </c>
      <c r="G2268" t="s">
        <v>11</v>
      </c>
      <c r="H2268" s="2" t="d">
        <v>2023-12-04</v>
      </c>
    </row>
    <row r="2269" spans="1:8" x14ac:dyDescent="0.2">
      <c r="A2269" t="s">
        <v>2290</v>
      </c>
      <c r="B2269" s="16" t="s">
        <v>62</v>
      </c>
      <c r="C2269">
        <v>3</v>
      </c>
      <c r="D2269">
        <v>1.5</v>
      </c>
      <c r="E2269">
        <v>4.5</v>
      </c>
      <c r="F2269" t="s">
        <v>23</v>
      </c>
      <c r="H2269" s="2" t="d">
        <v>2023-11-26</v>
      </c>
    </row>
    <row r="2270" spans="1:8" x14ac:dyDescent="0.2">
      <c r="A2270" t="s">
        <v>2291</v>
      </c>
      <c r="C2270">
        <v>2</v>
      </c>
      <c r="D2270">
        <v>3</v>
      </c>
      <c r="E2270">
        <v>6</v>
      </c>
      <c r="F2270" t="s">
        <v>10</v>
      </c>
      <c r="G2270" t="s">
        <v>11</v>
      </c>
      <c r="H2270" s="2" t="d">
        <v>2023-06-07</v>
      </c>
    </row>
    <row r="2271" spans="1:8" x14ac:dyDescent="0.2">
      <c r="A2271" t="s">
        <v>2292</v>
      </c>
      <c r="B2271" s="16" t="s">
        <v>9</v>
      </c>
      <c r="C2271">
        <v>3</v>
      </c>
      <c r="D2271">
        <v>2</v>
      </c>
      <c r="E2271">
        <v>6</v>
      </c>
      <c r="F2271" t="s">
        <v>18</v>
      </c>
      <c r="G2271" t="s">
        <v>15</v>
      </c>
      <c r="H2271" s="2" t="d">
        <v>2023-01-29</v>
      </c>
    </row>
    <row r="2272" spans="1:8" x14ac:dyDescent="0.2">
      <c r="A2272" t="s">
        <v>2293</v>
      </c>
      <c r="B2272" s="16" t="s">
        <v>17</v>
      </c>
      <c r="C2272">
        <v>4</v>
      </c>
      <c r="D2272">
        <v>1</v>
      </c>
      <c r="E2272">
        <v>4</v>
      </c>
      <c r="H2272" s="2" t="d">
        <v>2023-07-11</v>
      </c>
    </row>
    <row r="2273" spans="1:8" x14ac:dyDescent="0.2">
      <c r="A2273" t="s">
        <v>2294</v>
      </c>
      <c r="C2273">
        <v>1</v>
      </c>
      <c r="D2273">
        <v>5</v>
      </c>
      <c r="E2273">
        <v>5</v>
      </c>
      <c r="F2273" t="s">
        <v>14</v>
      </c>
      <c r="G2273" t="s">
        <v>11</v>
      </c>
      <c r="H2273" s="2" t="d">
        <v>2023-09-08</v>
      </c>
    </row>
    <row r="2274" spans="1:8" x14ac:dyDescent="0.2">
      <c r="A2274" t="s">
        <v>2295</v>
      </c>
      <c r="B2274" s="16" t="s">
        <v>9</v>
      </c>
      <c r="C2274">
        <v>4</v>
      </c>
      <c r="D2274">
        <v>2</v>
      </c>
      <c r="E2274">
        <v>8</v>
      </c>
      <c r="F2274" t="s">
        <v>23</v>
      </c>
      <c r="G2274" t="s">
        <v>11</v>
      </c>
      <c r="H2274" s="2" t="d">
        <v>2023-03-21</v>
      </c>
    </row>
    <row r="2275" spans="1:8" x14ac:dyDescent="0.2">
      <c r="A2275" t="s">
        <v>2296</v>
      </c>
      <c r="B2275" s="16" t="s">
        <v>17</v>
      </c>
      <c r="C2275">
        <v>5</v>
      </c>
      <c r="D2275">
        <v>1</v>
      </c>
      <c r="E2275">
        <v>5</v>
      </c>
      <c r="F2275" t="s">
        <v>23</v>
      </c>
      <c r="G2275" t="s">
        <v>15</v>
      </c>
      <c r="H2275" s="2" t="d">
        <v>2023-05-02</v>
      </c>
    </row>
    <row r="2276" spans="1:8" x14ac:dyDescent="0.2">
      <c r="A2276" t="s">
        <v>2297</v>
      </c>
      <c r="B2276" s="16" t="s">
        <v>9</v>
      </c>
      <c r="C2276">
        <v>5</v>
      </c>
      <c r="D2276">
        <v>2</v>
      </c>
      <c r="E2276" t="s">
        <v>21</v>
      </c>
      <c r="F2276" t="s">
        <v>10</v>
      </c>
      <c r="G2276" t="s">
        <v>11</v>
      </c>
      <c r="H2276" s="2" t="d">
        <v>2023-11-26</v>
      </c>
    </row>
    <row r="2277" spans="1:8" x14ac:dyDescent="0.2">
      <c r="A2277" t="s">
        <v>2298</v>
      </c>
      <c r="B2277" s="16" t="s">
        <v>38</v>
      </c>
      <c r="C2277">
        <v>5</v>
      </c>
      <c r="D2277">
        <v>3</v>
      </c>
      <c r="E2277">
        <v>15</v>
      </c>
      <c r="F2277" t="s">
        <v>23</v>
      </c>
      <c r="H2277" s="2" t="d">
        <v>2023-05-11</v>
      </c>
    </row>
    <row r="2278" spans="1:8" x14ac:dyDescent="0.2">
      <c r="A2278" t="s">
        <v>2299</v>
      </c>
      <c r="B2278" s="16" t="s">
        <v>28</v>
      </c>
      <c r="C2278">
        <v>4</v>
      </c>
      <c r="D2278" t="s">
        <v>21</v>
      </c>
      <c r="E2278">
        <v>16</v>
      </c>
      <c r="F2278" t="s">
        <v>14</v>
      </c>
      <c r="G2278" t="s">
        <v>11</v>
      </c>
      <c r="H2278" s="2" t="d">
        <v>2023-02-15</v>
      </c>
    </row>
    <row r="2279" spans="1:8" x14ac:dyDescent="0.2">
      <c r="A2279" t="s">
        <v>2300</v>
      </c>
      <c r="B2279" s="16" t="s">
        <v>38</v>
      </c>
      <c r="C2279">
        <v>1</v>
      </c>
      <c r="D2279">
        <v>3</v>
      </c>
      <c r="E2279">
        <v>3</v>
      </c>
      <c r="F2279" t="s">
        <v>10</v>
      </c>
      <c r="H2279" s="2" t="d">
        <v>2023-08-11</v>
      </c>
    </row>
    <row r="2280" spans="1:8" x14ac:dyDescent="0.2">
      <c r="A2280" t="s">
        <v>2301</v>
      </c>
      <c r="B2280" s="16" t="s">
        <v>20</v>
      </c>
      <c r="C2280">
        <v>2</v>
      </c>
      <c r="D2280">
        <v>5</v>
      </c>
      <c r="E2280">
        <v>10</v>
      </c>
      <c r="F2280" t="s">
        <v>14</v>
      </c>
      <c r="H2280" s="2" t="d">
        <v>2023-10-10</v>
      </c>
    </row>
    <row r="2281" spans="1:8" x14ac:dyDescent="0.2">
      <c r="A2281" t="s">
        <v>2302</v>
      </c>
      <c r="B2281" s="16" t="s">
        <v>20</v>
      </c>
      <c r="C2281">
        <v>5</v>
      </c>
      <c r="D2281">
        <v>5</v>
      </c>
      <c r="E2281">
        <v>25</v>
      </c>
      <c r="H2281" s="2" t="d">
        <v>2023-04-20</v>
      </c>
    </row>
    <row r="2282" spans="1:8" x14ac:dyDescent="0.2">
      <c r="A2282" t="s">
        <v>2303</v>
      </c>
      <c r="B2282" s="16" t="s">
        <v>28</v>
      </c>
      <c r="C2282">
        <v>1</v>
      </c>
      <c r="D2282">
        <v>4</v>
      </c>
      <c r="E2282">
        <v>4</v>
      </c>
      <c r="F2282" t="s">
        <v>10</v>
      </c>
      <c r="G2282" t="s">
        <v>15</v>
      </c>
      <c r="H2282" s="2" t="d">
        <v>2023-01-25</v>
      </c>
    </row>
    <row r="2283" spans="1:8" x14ac:dyDescent="0.2">
      <c r="A2283" t="s">
        <v>2304</v>
      </c>
      <c r="B2283" s="16" t="s">
        <v>9</v>
      </c>
      <c r="C2283">
        <v>3</v>
      </c>
      <c r="D2283">
        <v>2</v>
      </c>
      <c r="E2283">
        <v>6</v>
      </c>
      <c r="F2283" t="s">
        <v>10</v>
      </c>
      <c r="G2283" t="s">
        <v>11</v>
      </c>
      <c r="H2283" s="2" t="d">
        <v>2023-03-17</v>
      </c>
    </row>
    <row r="2284" spans="1:8" x14ac:dyDescent="0.2">
      <c r="A2284" t="s">
        <v>2305</v>
      </c>
      <c r="B2284" s="16" t="s">
        <v>20</v>
      </c>
      <c r="C2284">
        <v>2</v>
      </c>
      <c r="D2284">
        <v>5</v>
      </c>
      <c r="E2284">
        <v>10</v>
      </c>
      <c r="F2284" t="s">
        <v>23</v>
      </c>
      <c r="H2284" s="2" t="d">
        <v>2023-02-21</v>
      </c>
    </row>
    <row r="2285" spans="1:8" x14ac:dyDescent="0.2">
      <c r="A2285" t="s">
        <v>2306</v>
      </c>
      <c r="B2285" s="16" t="s">
        <v>20</v>
      </c>
      <c r="C2285">
        <v>1</v>
      </c>
      <c r="D2285">
        <v>5</v>
      </c>
      <c r="E2285">
        <v>5</v>
      </c>
      <c r="F2285" t="s">
        <v>23</v>
      </c>
      <c r="G2285" t="s">
        <v>11</v>
      </c>
      <c r="H2285" s="2" t="d">
        <v>2023-01-25</v>
      </c>
    </row>
    <row r="2286" spans="1:8" x14ac:dyDescent="0.2">
      <c r="A2286" t="s">
        <v>2307</v>
      </c>
      <c r="B2286" s="16" t="s">
        <v>9</v>
      </c>
      <c r="C2286">
        <v>4</v>
      </c>
      <c r="D2286">
        <v>2</v>
      </c>
      <c r="E2286">
        <v>8</v>
      </c>
      <c r="H2286" s="2" t="d">
        <v>2023-10-06</v>
      </c>
    </row>
    <row r="2287" spans="1:8" x14ac:dyDescent="0.2">
      <c r="A2287" t="s">
        <v>2308</v>
      </c>
      <c r="B2287" s="16" t="s">
        <v>38</v>
      </c>
      <c r="C2287">
        <v>4</v>
      </c>
      <c r="D2287">
        <v>3</v>
      </c>
      <c r="E2287" t="s">
        <v>18</v>
      </c>
      <c r="F2287" t="s">
        <v>18</v>
      </c>
      <c r="G2287" t="s">
        <v>15</v>
      </c>
      <c r="H2287" s="2" t="d">
        <v>2023-04-01</v>
      </c>
    </row>
    <row r="2288" spans="1:8" x14ac:dyDescent="0.2">
      <c r="A2288" t="s">
        <v>2309</v>
      </c>
      <c r="B2288" s="16" t="s">
        <v>25</v>
      </c>
      <c r="C2288">
        <v>4</v>
      </c>
      <c r="D2288">
        <v>4</v>
      </c>
      <c r="E2288">
        <v>16</v>
      </c>
      <c r="F2288" t="s">
        <v>23</v>
      </c>
      <c r="G2288" t="s">
        <v>18</v>
      </c>
      <c r="H2288" s="2" t="d">
        <v>2023-02-20</v>
      </c>
    </row>
    <row r="2289" spans="1:8" x14ac:dyDescent="0.2">
      <c r="A2289" t="s">
        <v>2310</v>
      </c>
      <c r="B2289" s="16" t="s">
        <v>38</v>
      </c>
      <c r="C2289">
        <v>5</v>
      </c>
      <c r="D2289">
        <v>3</v>
      </c>
      <c r="E2289">
        <v>15</v>
      </c>
      <c r="F2289" t="s">
        <v>10</v>
      </c>
      <c r="H2289" s="2" t="d">
        <v>2023-10-23</v>
      </c>
    </row>
    <row r="2290" spans="1:8" x14ac:dyDescent="0.2">
      <c r="A2290" t="s">
        <v>2311</v>
      </c>
      <c r="B2290" s="16" t="s">
        <v>20</v>
      </c>
      <c r="C2290">
        <v>1</v>
      </c>
      <c r="D2290">
        <v>5</v>
      </c>
      <c r="E2290">
        <v>5</v>
      </c>
      <c r="F2290" t="s">
        <v>14</v>
      </c>
      <c r="G2290" t="s">
        <v>15</v>
      </c>
      <c r="H2290" s="2" t="d">
        <v>2023-09-26</v>
      </c>
    </row>
    <row r="2291" spans="1:8" x14ac:dyDescent="0.2">
      <c r="A2291" t="s">
        <v>2312</v>
      </c>
      <c r="B2291" s="16" t="s">
        <v>25</v>
      </c>
      <c r="C2291">
        <v>4</v>
      </c>
      <c r="D2291">
        <v>4</v>
      </c>
      <c r="E2291" t="s">
        <v>18</v>
      </c>
      <c r="F2291" t="s">
        <v>10</v>
      </c>
      <c r="G2291" t="s">
        <v>11</v>
      </c>
      <c r="H2291" s="2" t="d">
        <v>2023-11-08</v>
      </c>
    </row>
    <row r="2292" spans="1:8" x14ac:dyDescent="0.2">
      <c r="A2292" t="s">
        <v>2313</v>
      </c>
      <c r="B2292" s="16" t="s">
        <v>13</v>
      </c>
      <c r="C2292">
        <v>4</v>
      </c>
      <c r="D2292">
        <v>3</v>
      </c>
      <c r="E2292">
        <v>12</v>
      </c>
      <c r="F2292" t="s">
        <v>14</v>
      </c>
      <c r="G2292" t="s">
        <v>11</v>
      </c>
      <c r="H2292" s="2" t="d">
        <v>2023-10-22</v>
      </c>
    </row>
    <row r="2293" spans="1:8" x14ac:dyDescent="0.2">
      <c r="A2293" t="s">
        <v>2314</v>
      </c>
      <c r="B2293" s="16" t="s">
        <v>13</v>
      </c>
      <c r="C2293">
        <v>3</v>
      </c>
      <c r="D2293">
        <v>3</v>
      </c>
      <c r="E2293">
        <v>9</v>
      </c>
      <c r="F2293" t="s">
        <v>23</v>
      </c>
      <c r="H2293" s="2" t="d">
        <v>2023-04-21</v>
      </c>
    </row>
    <row r="2294" spans="1:8" x14ac:dyDescent="0.2">
      <c r="A2294" t="s">
        <v>2315</v>
      </c>
      <c r="B2294" s="16" t="s">
        <v>28</v>
      </c>
      <c r="C2294">
        <v>1</v>
      </c>
      <c r="D2294">
        <v>4</v>
      </c>
      <c r="E2294">
        <v>4</v>
      </c>
      <c r="G2294" t="s">
        <v>15</v>
      </c>
      <c r="H2294" s="2" t="d">
        <v>2023-07-30</v>
      </c>
    </row>
    <row r="2295" spans="1:8" x14ac:dyDescent="0.2">
      <c r="A2295" t="s">
        <v>2316</v>
      </c>
      <c r="B2295" s="16" t="s">
        <v>62</v>
      </c>
      <c r="C2295">
        <v>5</v>
      </c>
      <c r="D2295">
        <v>1.5</v>
      </c>
      <c r="E2295">
        <v>7.5</v>
      </c>
      <c r="F2295" t="s">
        <v>10</v>
      </c>
      <c r="G2295" t="s">
        <v>21</v>
      </c>
      <c r="H2295" s="2" t="d">
        <v>2023-01-26</v>
      </c>
    </row>
    <row r="2296" spans="1:8" x14ac:dyDescent="0.2">
      <c r="A2296" t="s">
        <v>2317</v>
      </c>
      <c r="B2296" s="16" t="s">
        <v>9</v>
      </c>
      <c r="C2296">
        <v>3</v>
      </c>
      <c r="D2296">
        <v>2</v>
      </c>
      <c r="E2296">
        <v>6</v>
      </c>
      <c r="F2296" t="s">
        <v>23</v>
      </c>
      <c r="G2296" t="s">
        <v>15</v>
      </c>
      <c r="H2296" s="2" t="d">
        <v>2023-08-10</v>
      </c>
    </row>
    <row r="2297" spans="1:8" x14ac:dyDescent="0.2">
      <c r="A2297" t="s">
        <v>2318</v>
      </c>
      <c r="C2297">
        <v>1</v>
      </c>
      <c r="D2297">
        <v>2</v>
      </c>
      <c r="E2297">
        <v>2</v>
      </c>
      <c r="F2297" t="s">
        <v>10</v>
      </c>
      <c r="G2297" t="s">
        <v>15</v>
      </c>
      <c r="H2297" s="2" t="d">
        <v>2023-09-02</v>
      </c>
    </row>
    <row r="2298" spans="1:8" x14ac:dyDescent="0.2">
      <c r="A2298" t="s">
        <v>2319</v>
      </c>
      <c r="B2298" s="16" t="s">
        <v>62</v>
      </c>
      <c r="C2298">
        <v>2</v>
      </c>
      <c r="D2298">
        <v>1.5</v>
      </c>
      <c r="E2298">
        <v>3</v>
      </c>
      <c r="F2298" t="s">
        <v>10</v>
      </c>
      <c r="H2298" s="2" t="d">
        <v>2023-12-20</v>
      </c>
    </row>
    <row r="2299" spans="1:8" x14ac:dyDescent="0.2">
      <c r="A2299" t="s">
        <v>2320</v>
      </c>
      <c r="B2299" s="16" t="s">
        <v>25</v>
      </c>
      <c r="C2299">
        <v>1</v>
      </c>
      <c r="D2299">
        <v>4</v>
      </c>
      <c r="E2299">
        <v>4</v>
      </c>
      <c r="F2299" t="s">
        <v>14</v>
      </c>
      <c r="G2299" t="s">
        <v>15</v>
      </c>
      <c r="H2299" s="2" t="d">
        <v>2023-05-30</v>
      </c>
    </row>
    <row r="2300" spans="1:8" x14ac:dyDescent="0.2">
      <c r="A2300" t="s">
        <v>2321</v>
      </c>
      <c r="B2300" s="16" t="s">
        <v>28</v>
      </c>
      <c r="C2300">
        <v>4</v>
      </c>
      <c r="D2300">
        <v>4</v>
      </c>
      <c r="E2300">
        <v>16</v>
      </c>
      <c r="H2300" s="2" t="d">
        <v>2023-09-12</v>
      </c>
    </row>
    <row r="2301" spans="1:8" x14ac:dyDescent="0.2">
      <c r="A2301" t="s">
        <v>2322</v>
      </c>
      <c r="B2301" s="16" t="s">
        <v>17</v>
      </c>
      <c r="C2301">
        <v>2</v>
      </c>
      <c r="D2301" t="s">
        <v>18</v>
      </c>
      <c r="E2301">
        <v>2</v>
      </c>
      <c r="F2301" t="s">
        <v>14</v>
      </c>
      <c r="H2301" s="2" t="d">
        <v>2023-01-17</v>
      </c>
    </row>
    <row r="2302" spans="1:8" x14ac:dyDescent="0.2">
      <c r="A2302" t="s">
        <v>2323</v>
      </c>
      <c r="B2302" s="16" t="s">
        <v>25</v>
      </c>
      <c r="C2302">
        <v>5</v>
      </c>
      <c r="D2302">
        <v>4</v>
      </c>
      <c r="E2302">
        <v>20</v>
      </c>
      <c r="F2302" t="s">
        <v>14</v>
      </c>
      <c r="G2302" t="s">
        <v>18</v>
      </c>
      <c r="H2302" s="2" t="d">
        <v>2023-11-09</v>
      </c>
    </row>
    <row r="2303" spans="1:8" x14ac:dyDescent="0.2">
      <c r="A2303" t="s">
        <v>2324</v>
      </c>
      <c r="B2303" s="16" t="s">
        <v>13</v>
      </c>
      <c r="C2303">
        <v>3</v>
      </c>
      <c r="D2303">
        <v>3</v>
      </c>
      <c r="E2303">
        <v>9</v>
      </c>
      <c r="F2303" t="s">
        <v>14</v>
      </c>
      <c r="H2303" s="2" t="d">
        <v>2023-02-25</v>
      </c>
    </row>
    <row r="2304" spans="1:8" x14ac:dyDescent="0.2">
      <c r="A2304" t="s">
        <v>2325</v>
      </c>
      <c r="B2304" s="16" t="s">
        <v>13</v>
      </c>
      <c r="C2304">
        <v>1</v>
      </c>
      <c r="D2304">
        <v>3</v>
      </c>
      <c r="E2304">
        <v>3</v>
      </c>
      <c r="F2304" t="s">
        <v>23</v>
      </c>
      <c r="G2304" t="s">
        <v>18</v>
      </c>
      <c r="H2304" s="2" t="d">
        <v>2023-01-11</v>
      </c>
    </row>
    <row r="2305" spans="1:8" x14ac:dyDescent="0.2">
      <c r="A2305" t="s">
        <v>2326</v>
      </c>
      <c r="B2305" s="16" t="s">
        <v>13</v>
      </c>
      <c r="C2305">
        <v>5</v>
      </c>
      <c r="D2305">
        <v>3</v>
      </c>
      <c r="E2305">
        <v>15</v>
      </c>
      <c r="G2305" t="s">
        <v>11</v>
      </c>
      <c r="H2305" s="2" t="d">
        <v>2023-02-15</v>
      </c>
    </row>
    <row r="2306" spans="1:8" x14ac:dyDescent="0.2">
      <c r="A2306" t="s">
        <v>2327</v>
      </c>
      <c r="B2306" s="16" t="s">
        <v>28</v>
      </c>
      <c r="C2306">
        <v>2</v>
      </c>
      <c r="D2306">
        <v>4</v>
      </c>
      <c r="E2306">
        <v>8</v>
      </c>
      <c r="F2306" t="s">
        <v>10</v>
      </c>
      <c r="H2306" s="2" t="d">
        <v>2023-03-17</v>
      </c>
    </row>
    <row r="2307" spans="1:8" x14ac:dyDescent="0.2">
      <c r="A2307" t="s">
        <v>2328</v>
      </c>
      <c r="B2307" s="16" t="s">
        <v>20</v>
      </c>
      <c r="C2307">
        <v>4</v>
      </c>
      <c r="D2307">
        <v>5</v>
      </c>
      <c r="E2307">
        <v>20</v>
      </c>
      <c r="G2307" t="s">
        <v>15</v>
      </c>
      <c r="H2307" s="2" t="d">
        <v>2023-09-14</v>
      </c>
    </row>
    <row r="2308" spans="1:8" x14ac:dyDescent="0.2">
      <c r="A2308" t="s">
        <v>2329</v>
      </c>
      <c r="B2308" s="16" t="s">
        <v>9</v>
      </c>
      <c r="C2308">
        <v>3</v>
      </c>
      <c r="D2308">
        <v>2</v>
      </c>
      <c r="E2308">
        <v>6</v>
      </c>
      <c r="G2308" t="s">
        <v>15</v>
      </c>
      <c r="H2308" s="2" t="d">
        <v>2023-05-21</v>
      </c>
    </row>
    <row r="2309" spans="1:8" x14ac:dyDescent="0.2">
      <c r="A2309" t="s">
        <v>2330</v>
      </c>
      <c r="B2309" s="16" t="s">
        <v>62</v>
      </c>
      <c r="C2309">
        <v>5</v>
      </c>
      <c r="D2309">
        <v>1.5</v>
      </c>
      <c r="E2309">
        <v>7.5</v>
      </c>
      <c r="F2309" t="s">
        <v>14</v>
      </c>
      <c r="G2309" t="s">
        <v>11</v>
      </c>
      <c r="H2309" s="2" t="d">
        <v>2023-10-16</v>
      </c>
    </row>
    <row r="2310" spans="1:8" x14ac:dyDescent="0.2">
      <c r="A2310" t="s">
        <v>2331</v>
      </c>
      <c r="B2310" s="16" t="s">
        <v>17</v>
      </c>
      <c r="C2310">
        <v>2</v>
      </c>
      <c r="D2310">
        <v>1</v>
      </c>
      <c r="E2310">
        <v>2</v>
      </c>
      <c r="F2310" t="s">
        <v>10</v>
      </c>
      <c r="G2310" t="s">
        <v>21</v>
      </c>
      <c r="H2310" s="2" t="d">
        <v>2023-03-21</v>
      </c>
    </row>
    <row r="2311" spans="1:8" x14ac:dyDescent="0.2">
      <c r="A2311" t="s">
        <v>2332</v>
      </c>
      <c r="B2311" s="16" t="s">
        <v>20</v>
      </c>
      <c r="C2311">
        <v>5</v>
      </c>
      <c r="D2311">
        <v>5</v>
      </c>
      <c r="E2311">
        <v>25</v>
      </c>
      <c r="F2311" t="s">
        <v>10</v>
      </c>
      <c r="H2311" s="2" t="d">
        <v>2023-05-18</v>
      </c>
    </row>
    <row r="2312" spans="1:8" x14ac:dyDescent="0.2">
      <c r="A2312" t="s">
        <v>2333</v>
      </c>
      <c r="B2312" s="16" t="s">
        <v>9</v>
      </c>
      <c r="C2312">
        <v>4</v>
      </c>
      <c r="D2312">
        <v>2</v>
      </c>
      <c r="E2312">
        <v>8</v>
      </c>
      <c r="G2312" t="s">
        <v>15</v>
      </c>
      <c r="H2312" s="2" t="d">
        <v>2023-02-15</v>
      </c>
    </row>
    <row r="2313" spans="1:8" x14ac:dyDescent="0.2">
      <c r="A2313" t="s">
        <v>2334</v>
      </c>
      <c r="B2313" s="16" t="s">
        <v>17</v>
      </c>
      <c r="C2313">
        <v>5</v>
      </c>
      <c r="D2313">
        <v>1</v>
      </c>
      <c r="E2313">
        <v>5</v>
      </c>
      <c r="H2313" s="2" t="d">
        <v>2023-10-25</v>
      </c>
    </row>
    <row r="2314" spans="1:8" x14ac:dyDescent="0.2">
      <c r="A2314" t="s">
        <v>2335</v>
      </c>
      <c r="C2314">
        <v>3</v>
      </c>
      <c r="D2314">
        <v>1</v>
      </c>
      <c r="F2314" t="s">
        <v>23</v>
      </c>
      <c r="G2314" t="s">
        <v>11</v>
      </c>
      <c r="H2314" s="2" t="d">
        <v>2023-04-20</v>
      </c>
    </row>
    <row r="2315" spans="1:8" x14ac:dyDescent="0.2">
      <c r="A2315" t="s">
        <v>2336</v>
      </c>
      <c r="B2315" s="16" t="s">
        <v>13</v>
      </c>
      <c r="C2315">
        <v>5</v>
      </c>
      <c r="D2315">
        <v>3</v>
      </c>
      <c r="E2315">
        <v>15</v>
      </c>
      <c r="F2315" t="s">
        <v>10</v>
      </c>
      <c r="G2315" t="s">
        <v>18</v>
      </c>
      <c r="H2315" s="2" t="d">
        <v>2023-04-24</v>
      </c>
    </row>
    <row r="2316" spans="1:8" x14ac:dyDescent="0.2">
      <c r="A2316" t="s">
        <v>2337</v>
      </c>
      <c r="B2316" s="16" t="s">
        <v>17</v>
      </c>
      <c r="C2316">
        <v>2</v>
      </c>
      <c r="D2316">
        <v>1</v>
      </c>
      <c r="E2316">
        <v>2</v>
      </c>
      <c r="H2316" s="2" t="d">
        <v>2023-07-16</v>
      </c>
    </row>
    <row r="2317" spans="1:8" x14ac:dyDescent="0.2">
      <c r="A2317" t="s">
        <v>2338</v>
      </c>
      <c r="B2317" s="16" t="s">
        <v>25</v>
      </c>
      <c r="C2317" t="s">
        <v>18</v>
      </c>
      <c r="D2317">
        <v>4</v>
      </c>
      <c r="E2317">
        <v>20</v>
      </c>
      <c r="F2317" t="s">
        <v>14</v>
      </c>
      <c r="H2317" s="2" t="d">
        <v>2023-01-02</v>
      </c>
    </row>
    <row r="2318" spans="1:8" x14ac:dyDescent="0.2">
      <c r="A2318" t="s">
        <v>2339</v>
      </c>
      <c r="B2318" s="16" t="s">
        <v>62</v>
      </c>
      <c r="C2318" t="s">
        <v>21</v>
      </c>
      <c r="D2318">
        <v>1.5</v>
      </c>
      <c r="E2318">
        <v>1.5</v>
      </c>
      <c r="F2318" t="s">
        <v>21</v>
      </c>
      <c r="G2318" t="s">
        <v>11</v>
      </c>
      <c r="H2318" s="2" t="d">
        <v>2023-08-22</v>
      </c>
    </row>
    <row r="2319" spans="1:8" x14ac:dyDescent="0.2">
      <c r="A2319" t="s">
        <v>2340</v>
      </c>
      <c r="B2319" s="16" t="s">
        <v>38</v>
      </c>
      <c r="C2319">
        <v>1</v>
      </c>
      <c r="D2319">
        <v>3</v>
      </c>
      <c r="E2319">
        <v>3</v>
      </c>
      <c r="H2319" s="2" t="d">
        <v>2023-04-24</v>
      </c>
    </row>
    <row r="2320" spans="1:8" x14ac:dyDescent="0.2">
      <c r="A2320" t="s">
        <v>2341</v>
      </c>
      <c r="B2320" s="16" t="s">
        <v>25</v>
      </c>
      <c r="C2320" t="s">
        <v>21</v>
      </c>
      <c r="D2320">
        <v>4</v>
      </c>
      <c r="E2320">
        <v>8</v>
      </c>
      <c r="H2320" s="2" t="d">
        <v>2023-11-27</v>
      </c>
    </row>
    <row r="2321" spans="1:8" x14ac:dyDescent="0.2">
      <c r="A2321" t="s">
        <v>2342</v>
      </c>
      <c r="B2321" s="16" t="s">
        <v>62</v>
      </c>
      <c r="C2321">
        <v>3</v>
      </c>
      <c r="D2321">
        <v>1.5</v>
      </c>
      <c r="E2321">
        <v>4.5</v>
      </c>
      <c r="F2321" t="s">
        <v>14</v>
      </c>
      <c r="H2321" s="2" t="d">
        <v>2023-07-13</v>
      </c>
    </row>
    <row r="2322" spans="1:8" x14ac:dyDescent="0.2">
      <c r="A2322" t="s">
        <v>2343</v>
      </c>
      <c r="B2322" s="16" t="s">
        <v>17</v>
      </c>
      <c r="C2322">
        <v>4</v>
      </c>
      <c r="D2322">
        <v>1</v>
      </c>
      <c r="E2322">
        <v>4</v>
      </c>
      <c r="F2322" t="s">
        <v>14</v>
      </c>
      <c r="G2322" t="s">
        <v>11</v>
      </c>
      <c r="H2322" s="2" t="d">
        <v>2023-07-07</v>
      </c>
    </row>
    <row r="2323" spans="1:8" x14ac:dyDescent="0.2">
      <c r="A2323" t="s">
        <v>2344</v>
      </c>
      <c r="B2323" s="16" t="s">
        <v>13</v>
      </c>
      <c r="C2323">
        <v>1</v>
      </c>
      <c r="D2323">
        <v>3</v>
      </c>
      <c r="E2323">
        <v>3</v>
      </c>
      <c r="G2323" t="s">
        <v>11</v>
      </c>
      <c r="H2323" s="2" t="d">
        <v>2023-02-19</v>
      </c>
    </row>
    <row r="2324" spans="1:8" x14ac:dyDescent="0.2">
      <c r="A2324" t="s">
        <v>2345</v>
      </c>
      <c r="B2324" s="16" t="s">
        <v>20</v>
      </c>
      <c r="C2324">
        <v>2</v>
      </c>
      <c r="D2324" t="s">
        <v>18</v>
      </c>
      <c r="E2324">
        <v>10</v>
      </c>
      <c r="G2324" t="s">
        <v>11</v>
      </c>
      <c r="H2324" s="2" t="d">
        <v>2023-06-15</v>
      </c>
    </row>
    <row r="2325" spans="1:8" x14ac:dyDescent="0.2">
      <c r="A2325" t="s">
        <v>2346</v>
      </c>
      <c r="B2325" s="16" t="s">
        <v>28</v>
      </c>
      <c r="C2325">
        <v>5</v>
      </c>
      <c r="D2325" t="s">
        <v>21</v>
      </c>
      <c r="E2325">
        <v>20</v>
      </c>
      <c r="F2325" t="s">
        <v>10</v>
      </c>
      <c r="G2325" t="s">
        <v>21</v>
      </c>
      <c r="H2325" s="2" t="d">
        <v>2023-09-15</v>
      </c>
    </row>
    <row r="2326" spans="1:8" x14ac:dyDescent="0.2">
      <c r="A2326" t="s">
        <v>2347</v>
      </c>
      <c r="B2326" s="16" t="s">
        <v>25</v>
      </c>
      <c r="C2326">
        <v>1</v>
      </c>
      <c r="D2326">
        <v>4</v>
      </c>
      <c r="E2326">
        <v>4</v>
      </c>
      <c r="F2326" t="s">
        <v>14</v>
      </c>
      <c r="H2326" s="2" t="d">
        <v>2023-10-03</v>
      </c>
    </row>
    <row r="2327" spans="1:8" x14ac:dyDescent="0.2">
      <c r="A2327" t="s">
        <v>2348</v>
      </c>
      <c r="B2327" s="16" t="s">
        <v>62</v>
      </c>
      <c r="C2327">
        <v>1</v>
      </c>
      <c r="D2327">
        <v>1.5</v>
      </c>
      <c r="E2327">
        <v>1.5</v>
      </c>
      <c r="F2327" t="s">
        <v>23</v>
      </c>
      <c r="H2327" s="2" t="d">
        <v>2023-02-10</v>
      </c>
    </row>
    <row r="2328" spans="1:8" x14ac:dyDescent="0.2">
      <c r="A2328" t="s">
        <v>2349</v>
      </c>
      <c r="B2328" s="16" t="s">
        <v>62</v>
      </c>
      <c r="C2328">
        <v>3</v>
      </c>
      <c r="D2328">
        <v>1.5</v>
      </c>
      <c r="E2328">
        <v>4.5</v>
      </c>
      <c r="F2328" t="s">
        <v>21</v>
      </c>
      <c r="G2328" t="s">
        <v>21</v>
      </c>
      <c r="H2328" s="2" t="d">
        <v>2023-09-15</v>
      </c>
    </row>
    <row r="2329" spans="1:8" x14ac:dyDescent="0.2">
      <c r="A2329" t="s">
        <v>2350</v>
      </c>
      <c r="B2329" s="16" t="s">
        <v>25</v>
      </c>
      <c r="C2329">
        <v>1</v>
      </c>
      <c r="D2329">
        <v>4</v>
      </c>
      <c r="E2329">
        <v>4</v>
      </c>
      <c r="H2329" s="2" t="d">
        <v>2023-12-03</v>
      </c>
    </row>
    <row r="2330" spans="1:8" x14ac:dyDescent="0.2">
      <c r="A2330" t="s">
        <v>2351</v>
      </c>
      <c r="B2330" s="16" t="s">
        <v>25</v>
      </c>
      <c r="C2330">
        <v>1</v>
      </c>
      <c r="D2330">
        <v>4</v>
      </c>
      <c r="E2330">
        <v>4</v>
      </c>
      <c r="F2330" t="s">
        <v>14</v>
      </c>
      <c r="G2330" t="s">
        <v>15</v>
      </c>
      <c r="H2330" s="2" t="d">
        <v>2023-07-19</v>
      </c>
    </row>
    <row r="2331" spans="1:8" x14ac:dyDescent="0.2">
      <c r="A2331" t="s">
        <v>2352</v>
      </c>
      <c r="B2331" s="16" t="s">
        <v>20</v>
      </c>
      <c r="C2331">
        <v>2</v>
      </c>
      <c r="D2331">
        <v>5</v>
      </c>
      <c r="E2331">
        <v>10</v>
      </c>
      <c r="F2331" t="s">
        <v>14</v>
      </c>
      <c r="H2331" s="2" t="d">
        <v>2023-08-24</v>
      </c>
    </row>
    <row r="2332" spans="1:8" x14ac:dyDescent="0.2">
      <c r="A2332" t="s">
        <v>2353</v>
      </c>
      <c r="B2332" s="16" t="s">
        <v>9</v>
      </c>
      <c r="C2332">
        <v>5</v>
      </c>
      <c r="D2332">
        <v>2</v>
      </c>
      <c r="E2332">
        <v>10</v>
      </c>
      <c r="F2332" t="s">
        <v>23</v>
      </c>
      <c r="G2332" t="s">
        <v>11</v>
      </c>
      <c r="H2332" s="2" t="d">
        <v>2023-01-09</v>
      </c>
    </row>
    <row r="2333" spans="1:8" x14ac:dyDescent="0.2">
      <c r="A2333" t="s">
        <v>2354</v>
      </c>
      <c r="B2333" s="16" t="s">
        <v>17</v>
      </c>
      <c r="C2333">
        <v>4</v>
      </c>
      <c r="D2333">
        <v>1</v>
      </c>
      <c r="E2333">
        <v>4</v>
      </c>
      <c r="F2333" t="s">
        <v>10</v>
      </c>
      <c r="G2333" t="s">
        <v>11</v>
      </c>
      <c r="H2333" s="2" t="d">
        <v>2023-06-20</v>
      </c>
    </row>
    <row r="2334" spans="1:8" x14ac:dyDescent="0.2">
      <c r="A2334" t="s">
        <v>2355</v>
      </c>
      <c r="B2334" s="16" t="s">
        <v>28</v>
      </c>
      <c r="C2334" t="s">
        <v>21</v>
      </c>
      <c r="D2334">
        <v>4</v>
      </c>
      <c r="E2334">
        <v>8</v>
      </c>
      <c r="F2334" t="s">
        <v>14</v>
      </c>
      <c r="G2334" t="s">
        <v>21</v>
      </c>
      <c r="H2334" s="2" t="d">
        <v>2023-02-12</v>
      </c>
    </row>
    <row r="2335" spans="1:8" x14ac:dyDescent="0.2">
      <c r="A2335" t="s">
        <v>2356</v>
      </c>
      <c r="B2335" s="16" t="s">
        <v>20</v>
      </c>
      <c r="C2335">
        <v>4</v>
      </c>
      <c r="D2335">
        <v>5</v>
      </c>
      <c r="E2335">
        <v>20</v>
      </c>
      <c r="F2335" t="s">
        <v>10</v>
      </c>
      <c r="G2335" t="s">
        <v>15</v>
      </c>
      <c r="H2335" s="2" t="d">
        <v>2023-12-18</v>
      </c>
    </row>
    <row r="2336" spans="1:8" x14ac:dyDescent="0.2">
      <c r="A2336" t="s">
        <v>2357</v>
      </c>
      <c r="B2336" s="16" t="s">
        <v>38</v>
      </c>
      <c r="C2336">
        <v>1</v>
      </c>
      <c r="D2336">
        <v>3</v>
      </c>
      <c r="E2336">
        <v>3</v>
      </c>
      <c r="F2336" t="s">
        <v>23</v>
      </c>
      <c r="G2336" t="s">
        <v>11</v>
      </c>
      <c r="H2336" s="2" t="d">
        <v>2023-09-27</v>
      </c>
    </row>
    <row r="2337" spans="1:8" x14ac:dyDescent="0.2">
      <c r="A2337" t="s">
        <v>2358</v>
      </c>
      <c r="B2337" s="16" t="s">
        <v>13</v>
      </c>
      <c r="C2337">
        <v>4</v>
      </c>
      <c r="D2337">
        <v>3</v>
      </c>
      <c r="E2337">
        <v>12</v>
      </c>
      <c r="F2337" t="s">
        <v>10</v>
      </c>
      <c r="G2337" t="s">
        <v>11</v>
      </c>
      <c r="H2337" s="2" t="d">
        <v>2023-07-26</v>
      </c>
    </row>
    <row r="2338" spans="1:8" x14ac:dyDescent="0.2">
      <c r="A2338" t="s">
        <v>2359</v>
      </c>
      <c r="B2338" s="16" t="s">
        <v>17</v>
      </c>
      <c r="C2338">
        <v>2</v>
      </c>
      <c r="D2338">
        <v>1</v>
      </c>
      <c r="E2338">
        <v>2</v>
      </c>
      <c r="F2338" t="s">
        <v>23</v>
      </c>
      <c r="H2338" s="2" t="d">
        <v>2023-05-17</v>
      </c>
    </row>
    <row r="2339" spans="1:8" x14ac:dyDescent="0.2">
      <c r="A2339" t="s">
        <v>2360</v>
      </c>
      <c r="B2339" s="16" t="s">
        <v>38</v>
      </c>
      <c r="C2339">
        <v>1</v>
      </c>
      <c r="D2339">
        <v>3</v>
      </c>
      <c r="E2339">
        <v>3</v>
      </c>
      <c r="F2339" t="s">
        <v>10</v>
      </c>
      <c r="G2339" t="s">
        <v>11</v>
      </c>
      <c r="H2339" s="2" t="d">
        <v>2023-02-22</v>
      </c>
    </row>
    <row r="2340" spans="1:8" x14ac:dyDescent="0.2">
      <c r="A2340" t="s">
        <v>2361</v>
      </c>
      <c r="B2340" s="16" t="s">
        <v>17</v>
      </c>
      <c r="C2340">
        <v>4</v>
      </c>
      <c r="D2340">
        <v>1</v>
      </c>
      <c r="E2340">
        <v>4</v>
      </c>
      <c r="F2340" t="s">
        <v>23</v>
      </c>
      <c r="G2340" t="s">
        <v>11</v>
      </c>
      <c r="H2340" s="2" t="d">
        <v>2023-02-15</v>
      </c>
    </row>
    <row r="2341" spans="1:8" x14ac:dyDescent="0.2">
      <c r="A2341" t="s">
        <v>2362</v>
      </c>
      <c r="B2341" s="16" t="s">
        <v>28</v>
      </c>
      <c r="C2341">
        <v>5</v>
      </c>
      <c r="D2341">
        <v>4</v>
      </c>
      <c r="E2341">
        <v>20</v>
      </c>
      <c r="F2341" t="s">
        <v>14</v>
      </c>
      <c r="G2341" t="s">
        <v>11</v>
      </c>
      <c r="H2341" s="2" t="d">
        <v>2023-01-05</v>
      </c>
    </row>
    <row r="2342" spans="1:8" x14ac:dyDescent="0.2">
      <c r="A2342" t="s">
        <v>2363</v>
      </c>
      <c r="B2342" s="16" t="s">
        <v>9</v>
      </c>
      <c r="C2342">
        <v>4</v>
      </c>
      <c r="D2342">
        <v>2</v>
      </c>
      <c r="E2342">
        <v>8</v>
      </c>
      <c r="F2342" t="s">
        <v>10</v>
      </c>
      <c r="H2342" s="2" t="d">
        <v>2023-07-01</v>
      </c>
    </row>
    <row r="2343" spans="1:8" x14ac:dyDescent="0.2">
      <c r="A2343" t="s">
        <v>2364</v>
      </c>
      <c r="C2343">
        <v>2</v>
      </c>
      <c r="D2343">
        <v>1</v>
      </c>
      <c r="E2343">
        <v>2</v>
      </c>
      <c r="F2343" t="s">
        <v>14</v>
      </c>
      <c r="G2343" t="s">
        <v>15</v>
      </c>
      <c r="H2343" s="2" t="d">
        <v>2023-03-25</v>
      </c>
    </row>
    <row r="2344" spans="1:8" x14ac:dyDescent="0.2">
      <c r="A2344" t="s">
        <v>2365</v>
      </c>
      <c r="B2344" s="16" t="s">
        <v>25</v>
      </c>
      <c r="C2344">
        <v>2</v>
      </c>
      <c r="D2344">
        <v>4</v>
      </c>
      <c r="E2344">
        <v>8</v>
      </c>
      <c r="F2344" t="s">
        <v>23</v>
      </c>
      <c r="H2344" s="2" t="d">
        <v>2023-11-14</v>
      </c>
    </row>
    <row r="2345" spans="1:8" x14ac:dyDescent="0.2">
      <c r="A2345" t="s">
        <v>2366</v>
      </c>
      <c r="B2345" s="16" t="s">
        <v>62</v>
      </c>
      <c r="C2345">
        <v>3</v>
      </c>
      <c r="D2345">
        <v>1.5</v>
      </c>
      <c r="E2345">
        <v>4.5</v>
      </c>
      <c r="G2345" t="s">
        <v>11</v>
      </c>
      <c r="H2345" s="2" t="d">
        <v>2023-03-01</v>
      </c>
    </row>
    <row r="2346" spans="1:8" x14ac:dyDescent="0.2">
      <c r="A2346" t="s">
        <v>2367</v>
      </c>
      <c r="B2346" s="16" t="s">
        <v>28</v>
      </c>
      <c r="C2346">
        <v>4</v>
      </c>
      <c r="D2346">
        <v>4</v>
      </c>
      <c r="E2346">
        <v>16</v>
      </c>
      <c r="F2346" t="s">
        <v>23</v>
      </c>
      <c r="H2346" s="2" t="d">
        <v>2023-08-02</v>
      </c>
    </row>
    <row r="2347" spans="1:8" x14ac:dyDescent="0.2">
      <c r="A2347" t="s">
        <v>2368</v>
      </c>
      <c r="B2347" s="16" t="s">
        <v>28</v>
      </c>
      <c r="C2347">
        <v>4</v>
      </c>
      <c r="D2347">
        <v>4</v>
      </c>
      <c r="E2347">
        <v>16</v>
      </c>
      <c r="F2347" t="s">
        <v>10</v>
      </c>
      <c r="G2347" t="s">
        <v>15</v>
      </c>
      <c r="H2347" s="2" t="d">
        <v>2023-07-15</v>
      </c>
    </row>
    <row r="2348" spans="1:8" x14ac:dyDescent="0.2">
      <c r="A2348" t="s">
        <v>2369</v>
      </c>
      <c r="B2348" s="16" t="s">
        <v>25</v>
      </c>
      <c r="C2348">
        <v>2</v>
      </c>
      <c r="D2348">
        <v>4</v>
      </c>
      <c r="E2348">
        <v>8</v>
      </c>
      <c r="G2348" t="s">
        <v>15</v>
      </c>
      <c r="H2348" s="2" t="d">
        <v>2023-10-31</v>
      </c>
    </row>
    <row r="2349" spans="1:8" x14ac:dyDescent="0.2">
      <c r="A2349" t="s">
        <v>2370</v>
      </c>
      <c r="B2349" s="16" t="s">
        <v>13</v>
      </c>
      <c r="C2349">
        <v>5</v>
      </c>
      <c r="D2349">
        <v>3</v>
      </c>
      <c r="F2349" t="s">
        <v>14</v>
      </c>
      <c r="G2349" t="s">
        <v>11</v>
      </c>
      <c r="H2349" s="2" t="d">
        <v>2023-09-06</v>
      </c>
    </row>
    <row r="2350" spans="1:8" x14ac:dyDescent="0.2">
      <c r="A2350" t="s">
        <v>2371</v>
      </c>
      <c r="B2350" s="16" t="s">
        <v>9</v>
      </c>
      <c r="C2350">
        <v>2</v>
      </c>
      <c r="D2350">
        <v>2</v>
      </c>
      <c r="E2350">
        <v>4</v>
      </c>
      <c r="F2350" t="s">
        <v>10</v>
      </c>
      <c r="G2350" t="s">
        <v>11</v>
      </c>
      <c r="H2350" s="2" t="d">
        <v>2023-07-21</v>
      </c>
    </row>
    <row r="2351" spans="1:8" x14ac:dyDescent="0.2">
      <c r="A2351" t="s">
        <v>2372</v>
      </c>
      <c r="B2351" s="16" t="s">
        <v>25</v>
      </c>
      <c r="C2351">
        <v>3</v>
      </c>
      <c r="D2351">
        <v>4</v>
      </c>
      <c r="E2351">
        <v>12</v>
      </c>
      <c r="G2351" t="s">
        <v>15</v>
      </c>
      <c r="H2351" s="2" t="d">
        <v>2023-08-17</v>
      </c>
    </row>
    <row r="2352" spans="1:8" x14ac:dyDescent="0.2">
      <c r="A2352" t="s">
        <v>2373</v>
      </c>
      <c r="B2352" s="16" t="s">
        <v>28</v>
      </c>
      <c r="C2352">
        <v>3</v>
      </c>
      <c r="D2352">
        <v>4</v>
      </c>
      <c r="E2352">
        <v>12</v>
      </c>
      <c r="G2352" t="s">
        <v>15</v>
      </c>
      <c r="H2352" s="2" t="d">
        <v>2023-06-01</v>
      </c>
    </row>
    <row r="2353" spans="1:8" x14ac:dyDescent="0.2">
      <c r="A2353" t="s">
        <v>2374</v>
      </c>
      <c r="B2353" s="16" t="s">
        <v>9</v>
      </c>
      <c r="C2353">
        <v>1</v>
      </c>
      <c r="D2353">
        <v>2</v>
      </c>
      <c r="E2353">
        <v>2</v>
      </c>
      <c r="F2353" t="s">
        <v>14</v>
      </c>
      <c r="G2353" t="s">
        <v>15</v>
      </c>
      <c r="H2353" s="2" t="d">
        <v>2023-02-19</v>
      </c>
    </row>
    <row r="2354" spans="1:8" x14ac:dyDescent="0.2">
      <c r="A2354" t="s">
        <v>2375</v>
      </c>
      <c r="B2354" s="16" t="s">
        <v>62</v>
      </c>
      <c r="C2354">
        <v>3</v>
      </c>
      <c r="D2354">
        <v>1.5</v>
      </c>
      <c r="E2354">
        <v>4.5</v>
      </c>
      <c r="F2354" t="s">
        <v>14</v>
      </c>
      <c r="G2354" t="s">
        <v>15</v>
      </c>
      <c r="H2354" s="2" t="d">
        <v>2023-04-26</v>
      </c>
    </row>
    <row r="2355" spans="1:8" x14ac:dyDescent="0.2">
      <c r="A2355" t="s">
        <v>2376</v>
      </c>
      <c r="B2355" s="16" t="s">
        <v>28</v>
      </c>
      <c r="C2355">
        <v>4</v>
      </c>
      <c r="D2355">
        <v>4</v>
      </c>
      <c r="E2355">
        <v>16</v>
      </c>
      <c r="F2355" t="s">
        <v>10</v>
      </c>
      <c r="G2355" t="s">
        <v>15</v>
      </c>
      <c r="H2355" s="2" t="d">
        <v>2023-12-25</v>
      </c>
    </row>
    <row r="2356" spans="1:8" x14ac:dyDescent="0.2">
      <c r="A2356" t="s">
        <v>2377</v>
      </c>
      <c r="B2356" s="16" t="s">
        <v>62</v>
      </c>
      <c r="C2356">
        <v>5</v>
      </c>
      <c r="D2356">
        <v>1.5</v>
      </c>
      <c r="E2356">
        <v>7.5</v>
      </c>
      <c r="F2356" t="s">
        <v>23</v>
      </c>
      <c r="H2356" s="2" t="d">
        <v>2023-07-12</v>
      </c>
    </row>
    <row r="2357" spans="1:8" x14ac:dyDescent="0.2">
      <c r="A2357" t="s">
        <v>2378</v>
      </c>
      <c r="B2357" s="16" t="s">
        <v>20</v>
      </c>
      <c r="C2357">
        <v>1</v>
      </c>
      <c r="D2357">
        <v>5</v>
      </c>
      <c r="E2357">
        <v>5</v>
      </c>
      <c r="F2357" t="s">
        <v>10</v>
      </c>
      <c r="G2357" t="s">
        <v>15</v>
      </c>
      <c r="H2357" s="2" t="d">
        <v>2023-10-16</v>
      </c>
    </row>
    <row r="2358" spans="1:8" x14ac:dyDescent="0.2">
      <c r="A2358" t="s">
        <v>2379</v>
      </c>
      <c r="B2358" s="16" t="s">
        <v>13</v>
      </c>
      <c r="C2358">
        <v>4</v>
      </c>
      <c r="D2358">
        <v>3</v>
      </c>
      <c r="E2358">
        <v>12</v>
      </c>
      <c r="H2358" s="2" t="d">
        <v>2023-11-06</v>
      </c>
    </row>
    <row r="2359" spans="1:8" x14ac:dyDescent="0.2">
      <c r="A2359" t="s">
        <v>2380</v>
      </c>
      <c r="B2359" s="16" t="s">
        <v>20</v>
      </c>
      <c r="C2359">
        <v>4</v>
      </c>
      <c r="D2359">
        <v>5</v>
      </c>
      <c r="E2359">
        <v>20</v>
      </c>
      <c r="F2359" t="s">
        <v>10</v>
      </c>
      <c r="G2359" t="s">
        <v>15</v>
      </c>
      <c r="H2359" s="2" t="d">
        <v>2023-02-08</v>
      </c>
    </row>
    <row r="2360" spans="1:8" x14ac:dyDescent="0.2">
      <c r="A2360" t="s">
        <v>2381</v>
      </c>
      <c r="B2360" s="16" t="s">
        <v>13</v>
      </c>
      <c r="C2360">
        <v>3</v>
      </c>
      <c r="D2360">
        <v>3</v>
      </c>
      <c r="E2360">
        <v>9</v>
      </c>
      <c r="G2360" t="s">
        <v>21</v>
      </c>
      <c r="H2360" s="2" t="d">
        <v>2023-10-24</v>
      </c>
    </row>
    <row r="2361" spans="1:8" x14ac:dyDescent="0.2">
      <c r="A2361" t="s">
        <v>2382</v>
      </c>
      <c r="B2361" s="16" t="s">
        <v>20</v>
      </c>
      <c r="C2361">
        <v>5</v>
      </c>
      <c r="D2361">
        <v>5</v>
      </c>
      <c r="E2361">
        <v>25</v>
      </c>
      <c r="F2361" t="s">
        <v>14</v>
      </c>
      <c r="H2361" s="2" t="d">
        <v>2023-10-18</v>
      </c>
    </row>
    <row r="2362" spans="1:8" x14ac:dyDescent="0.2">
      <c r="A2362" t="s">
        <v>2383</v>
      </c>
      <c r="B2362" s="16" t="s">
        <v>9</v>
      </c>
      <c r="C2362">
        <v>1</v>
      </c>
      <c r="D2362">
        <v>2</v>
      </c>
      <c r="E2362">
        <v>2</v>
      </c>
      <c r="F2362" t="s">
        <v>14</v>
      </c>
      <c r="G2362" t="s">
        <v>15</v>
      </c>
      <c r="H2362" s="2" t="d">
        <v>2023-10-13</v>
      </c>
    </row>
    <row r="2363" spans="1:8" x14ac:dyDescent="0.2">
      <c r="A2363" t="s">
        <v>2384</v>
      </c>
      <c r="B2363" s="16" t="s">
        <v>13</v>
      </c>
      <c r="C2363">
        <v>4</v>
      </c>
      <c r="D2363">
        <v>3</v>
      </c>
      <c r="E2363">
        <v>12</v>
      </c>
      <c r="F2363" t="s">
        <v>23</v>
      </c>
      <c r="G2363" t="s">
        <v>15</v>
      </c>
      <c r="H2363" s="2" t="d">
        <v>2023-09-22</v>
      </c>
    </row>
    <row r="2364" spans="1:8" x14ac:dyDescent="0.2">
      <c r="A2364" t="s">
        <v>2385</v>
      </c>
      <c r="C2364" t="s">
        <v>18</v>
      </c>
      <c r="D2364">
        <v>5</v>
      </c>
      <c r="E2364">
        <v>20</v>
      </c>
      <c r="F2364" t="s">
        <v>23</v>
      </c>
      <c r="H2364" s="2" t="d">
        <v>2023-04-22</v>
      </c>
    </row>
    <row r="2365" spans="1:8" x14ac:dyDescent="0.2">
      <c r="A2365" t="s">
        <v>2386</v>
      </c>
      <c r="B2365" s="16" t="s">
        <v>25</v>
      </c>
      <c r="C2365">
        <v>3</v>
      </c>
      <c r="D2365">
        <v>4</v>
      </c>
      <c r="E2365">
        <v>12</v>
      </c>
      <c r="F2365" t="s">
        <v>14</v>
      </c>
      <c r="G2365" t="s">
        <v>15</v>
      </c>
      <c r="H2365" s="2" t="d">
        <v>2023-03-20</v>
      </c>
    </row>
    <row r="2366" spans="1:8" x14ac:dyDescent="0.2">
      <c r="A2366" t="s">
        <v>2387</v>
      </c>
      <c r="B2366" s="16" t="s">
        <v>38</v>
      </c>
      <c r="C2366">
        <v>2</v>
      </c>
      <c r="D2366">
        <v>3</v>
      </c>
      <c r="E2366">
        <v>6</v>
      </c>
      <c r="F2366" t="s">
        <v>23</v>
      </c>
      <c r="G2366" t="s">
        <v>15</v>
      </c>
      <c r="H2366" s="2" t="d">
        <v>2023-06-30</v>
      </c>
    </row>
    <row r="2367" spans="1:8" x14ac:dyDescent="0.2">
      <c r="A2367" t="s">
        <v>2388</v>
      </c>
      <c r="C2367">
        <v>3</v>
      </c>
      <c r="D2367">
        <v>5</v>
      </c>
      <c r="E2367">
        <v>15</v>
      </c>
      <c r="F2367" t="s">
        <v>10</v>
      </c>
      <c r="G2367" t="s">
        <v>15</v>
      </c>
      <c r="H2367" s="2" t="d">
        <v>2023-03-06</v>
      </c>
    </row>
    <row r="2368" spans="1:8" x14ac:dyDescent="0.2">
      <c r="A2368" t="s">
        <v>2389</v>
      </c>
      <c r="B2368" s="16" t="s">
        <v>62</v>
      </c>
      <c r="C2368">
        <v>5</v>
      </c>
      <c r="E2368">
        <v>7.5</v>
      </c>
      <c r="F2368" t="s">
        <v>21</v>
      </c>
      <c r="G2368" t="s">
        <v>11</v>
      </c>
      <c r="H2368" s="2" t="d">
        <v>2023-06-12</v>
      </c>
    </row>
    <row r="2369" spans="1:8" x14ac:dyDescent="0.2">
      <c r="A2369" t="s">
        <v>2390</v>
      </c>
      <c r="B2369" s="16" t="s">
        <v>38</v>
      </c>
      <c r="C2369">
        <v>2</v>
      </c>
      <c r="D2369">
        <v>3</v>
      </c>
      <c r="E2369">
        <v>6</v>
      </c>
      <c r="F2369" t="s">
        <v>10</v>
      </c>
      <c r="G2369" t="s">
        <v>11</v>
      </c>
      <c r="H2369" s="2" t="d">
        <v>2023-01-22</v>
      </c>
    </row>
    <row r="2370" spans="1:8" x14ac:dyDescent="0.2">
      <c r="A2370" t="s">
        <v>2391</v>
      </c>
      <c r="B2370" s="16" t="s">
        <v>38</v>
      </c>
      <c r="C2370">
        <v>2</v>
      </c>
      <c r="D2370">
        <v>3</v>
      </c>
      <c r="E2370">
        <v>6</v>
      </c>
      <c r="F2370" t="s">
        <v>23</v>
      </c>
      <c r="H2370" s="2" t="d">
        <v>2023-06-25</v>
      </c>
    </row>
    <row r="2371" spans="1:8" x14ac:dyDescent="0.2">
      <c r="A2371" t="s">
        <v>2392</v>
      </c>
      <c r="B2371" s="16" t="s">
        <v>17</v>
      </c>
      <c r="C2371">
        <v>1</v>
      </c>
      <c r="D2371">
        <v>1</v>
      </c>
      <c r="E2371">
        <v>1</v>
      </c>
      <c r="H2371" s="2" t="d">
        <v>2023-11-14</v>
      </c>
    </row>
    <row r="2372" spans="1:8" x14ac:dyDescent="0.2">
      <c r="A2372" t="s">
        <v>2393</v>
      </c>
      <c r="B2372" s="16" t="s">
        <v>13</v>
      </c>
      <c r="C2372">
        <v>2</v>
      </c>
      <c r="D2372">
        <v>3</v>
      </c>
      <c r="E2372">
        <v>6</v>
      </c>
      <c r="F2372" t="s">
        <v>10</v>
      </c>
      <c r="H2372" s="2" t="d">
        <v>2023-09-12</v>
      </c>
    </row>
    <row r="2373" spans="1:8" x14ac:dyDescent="0.2">
      <c r="A2373" t="s">
        <v>2394</v>
      </c>
      <c r="B2373" s="16" t="s">
        <v>20</v>
      </c>
      <c r="C2373">
        <v>1</v>
      </c>
      <c r="D2373">
        <v>5</v>
      </c>
      <c r="E2373">
        <v>5</v>
      </c>
      <c r="F2373" t="s">
        <v>10</v>
      </c>
      <c r="G2373" t="s">
        <v>11</v>
      </c>
      <c r="H2373" s="2" t="d">
        <v>2023-04-17</v>
      </c>
    </row>
    <row r="2374" spans="1:8" x14ac:dyDescent="0.2">
      <c r="A2374" t="s">
        <v>2395</v>
      </c>
      <c r="B2374" s="16" t="s">
        <v>20</v>
      </c>
      <c r="C2374">
        <v>3</v>
      </c>
      <c r="D2374">
        <v>5</v>
      </c>
      <c r="E2374" t="s">
        <v>21</v>
      </c>
      <c r="F2374" t="s">
        <v>23</v>
      </c>
      <c r="G2374" t="s">
        <v>11</v>
      </c>
      <c r="H2374" s="2" t="d">
        <v>2023-11-22</v>
      </c>
    </row>
    <row r="2375" spans="1:8" x14ac:dyDescent="0.2">
      <c r="A2375" t="s">
        <v>2396</v>
      </c>
      <c r="B2375" s="16" t="s">
        <v>62</v>
      </c>
      <c r="C2375">
        <v>2</v>
      </c>
      <c r="D2375">
        <v>1.5</v>
      </c>
      <c r="E2375">
        <v>3</v>
      </c>
      <c r="F2375" t="s">
        <v>14</v>
      </c>
      <c r="G2375" t="s">
        <v>15</v>
      </c>
      <c r="H2375" s="2" t="d">
        <v>2023-09-10</v>
      </c>
    </row>
    <row r="2376" spans="1:8" x14ac:dyDescent="0.2">
      <c r="A2376" t="s">
        <v>2397</v>
      </c>
      <c r="B2376" s="16" t="s">
        <v>38</v>
      </c>
      <c r="C2376">
        <v>5</v>
      </c>
      <c r="D2376">
        <v>3</v>
      </c>
      <c r="E2376">
        <v>15</v>
      </c>
      <c r="F2376" t="s">
        <v>23</v>
      </c>
      <c r="G2376" t="s">
        <v>15</v>
      </c>
      <c r="H2376" s="2" t="d">
        <v>2023-03-16</v>
      </c>
    </row>
    <row r="2377" spans="1:8" x14ac:dyDescent="0.2">
      <c r="A2377" t="s">
        <v>2398</v>
      </c>
      <c r="B2377" s="16" t="s">
        <v>13</v>
      </c>
      <c r="C2377">
        <v>5</v>
      </c>
      <c r="D2377">
        <v>3</v>
      </c>
      <c r="E2377">
        <v>15</v>
      </c>
      <c r="H2377" s="2" t="d">
        <v>2023-09-29</v>
      </c>
    </row>
    <row r="2378" spans="1:8" x14ac:dyDescent="0.2">
      <c r="A2378" t="s">
        <v>2399</v>
      </c>
      <c r="B2378" s="16" t="s">
        <v>13</v>
      </c>
      <c r="C2378">
        <v>4</v>
      </c>
      <c r="D2378">
        <v>3</v>
      </c>
      <c r="E2378">
        <v>12</v>
      </c>
      <c r="F2378" t="s">
        <v>10</v>
      </c>
      <c r="G2378" t="s">
        <v>15</v>
      </c>
      <c r="H2378" s="2" t="d">
        <v>2023-10-11</v>
      </c>
    </row>
    <row r="2379" spans="1:8" x14ac:dyDescent="0.2">
      <c r="A2379" t="s">
        <v>2400</v>
      </c>
      <c r="B2379" s="16" t="s">
        <v>17</v>
      </c>
      <c r="C2379">
        <v>5</v>
      </c>
      <c r="D2379">
        <v>1</v>
      </c>
      <c r="E2379">
        <v>5</v>
      </c>
      <c r="F2379" t="s">
        <v>10</v>
      </c>
      <c r="G2379" t="s">
        <v>11</v>
      </c>
      <c r="H2379" s="2" t="d">
        <v>2023-07-03</v>
      </c>
    </row>
    <row r="2380" spans="1:8" x14ac:dyDescent="0.2">
      <c r="A2380" t="s">
        <v>2401</v>
      </c>
      <c r="B2380" s="16" t="s">
        <v>17</v>
      </c>
      <c r="C2380">
        <v>5</v>
      </c>
      <c r="D2380">
        <v>1</v>
      </c>
      <c r="E2380">
        <v>5</v>
      </c>
      <c r="F2380" t="s">
        <v>23</v>
      </c>
      <c r="G2380" t="s">
        <v>11</v>
      </c>
      <c r="H2380" s="2" t="d">
        <v>2023-02-01</v>
      </c>
    </row>
    <row r="2381" spans="1:8" x14ac:dyDescent="0.2">
      <c r="A2381" t="s">
        <v>2402</v>
      </c>
      <c r="B2381" s="16" t="s">
        <v>25</v>
      </c>
      <c r="C2381">
        <v>5</v>
      </c>
      <c r="D2381">
        <v>4</v>
      </c>
      <c r="E2381">
        <v>20</v>
      </c>
      <c r="F2381" t="s">
        <v>23</v>
      </c>
      <c r="G2381" t="s">
        <v>15</v>
      </c>
      <c r="H2381" s="2" t="d">
        <v>2023-02-01</v>
      </c>
    </row>
    <row r="2382" spans="1:8" x14ac:dyDescent="0.2">
      <c r="A2382" t="s">
        <v>2403</v>
      </c>
      <c r="B2382" s="16" t="s">
        <v>20</v>
      </c>
      <c r="C2382">
        <v>5</v>
      </c>
      <c r="D2382">
        <v>5</v>
      </c>
      <c r="E2382">
        <v>25</v>
      </c>
      <c r="H2382" s="2" t="d">
        <v>2023-10-26</v>
      </c>
    </row>
    <row r="2383" spans="1:8" x14ac:dyDescent="0.2">
      <c r="A2383" t="s">
        <v>2404</v>
      </c>
      <c r="B2383" s="16" t="s">
        <v>17</v>
      </c>
      <c r="C2383">
        <v>5</v>
      </c>
      <c r="D2383">
        <v>1</v>
      </c>
      <c r="E2383">
        <v>5</v>
      </c>
      <c r="G2383" t="s">
        <v>15</v>
      </c>
      <c r="H2383" s="2" t="d">
        <v>2023-03-22</v>
      </c>
    </row>
    <row r="2384" spans="1:8" x14ac:dyDescent="0.2">
      <c r="A2384" t="s">
        <v>2405</v>
      </c>
      <c r="B2384" s="16" t="s">
        <v>62</v>
      </c>
      <c r="C2384">
        <v>4</v>
      </c>
      <c r="D2384">
        <v>1.5</v>
      </c>
      <c r="E2384">
        <v>6</v>
      </c>
      <c r="F2384" t="s">
        <v>23</v>
      </c>
      <c r="G2384" t="s">
        <v>15</v>
      </c>
      <c r="H2384" s="2" t="d">
        <v>2023-02-26</v>
      </c>
    </row>
    <row r="2385" spans="1:8" x14ac:dyDescent="0.2">
      <c r="A2385" t="s">
        <v>2406</v>
      </c>
      <c r="B2385" s="16" t="s">
        <v>62</v>
      </c>
      <c r="C2385">
        <v>4</v>
      </c>
      <c r="E2385">
        <v>6</v>
      </c>
      <c r="F2385" t="s">
        <v>14</v>
      </c>
      <c r="H2385" s="2" t="d">
        <v>2023-05-17</v>
      </c>
    </row>
    <row r="2386" spans="1:8" x14ac:dyDescent="0.2">
      <c r="A2386" t="s">
        <v>2407</v>
      </c>
      <c r="B2386" s="16" t="s">
        <v>9</v>
      </c>
      <c r="C2386">
        <v>4</v>
      </c>
      <c r="D2386">
        <v>2</v>
      </c>
      <c r="E2386">
        <v>8</v>
      </c>
      <c r="F2386" t="s">
        <v>14</v>
      </c>
      <c r="G2386" t="s">
        <v>11</v>
      </c>
      <c r="H2386" s="2" t="d">
        <v>2023-01-06</v>
      </c>
    </row>
    <row r="2387" spans="1:8" x14ac:dyDescent="0.2">
      <c r="A2387" t="s">
        <v>2408</v>
      </c>
      <c r="B2387" s="16" t="s">
        <v>17</v>
      </c>
      <c r="C2387">
        <v>1</v>
      </c>
      <c r="D2387">
        <v>1</v>
      </c>
      <c r="E2387">
        <v>1</v>
      </c>
      <c r="H2387" s="2" t="d">
        <v>2023-03-31</v>
      </c>
    </row>
    <row r="2388" spans="1:8" x14ac:dyDescent="0.2">
      <c r="A2388" t="s">
        <v>2409</v>
      </c>
      <c r="B2388" s="16" t="s">
        <v>17</v>
      </c>
      <c r="C2388">
        <v>5</v>
      </c>
      <c r="D2388">
        <v>1</v>
      </c>
      <c r="E2388">
        <v>5</v>
      </c>
      <c r="F2388" t="s">
        <v>23</v>
      </c>
      <c r="G2388" t="s">
        <v>11</v>
      </c>
      <c r="H2388" s="2" t="d">
        <v>2023-04-19</v>
      </c>
    </row>
    <row r="2389" spans="1:8" x14ac:dyDescent="0.2">
      <c r="A2389" t="s">
        <v>2410</v>
      </c>
      <c r="B2389" s="16" t="s">
        <v>17</v>
      </c>
      <c r="C2389">
        <v>3</v>
      </c>
      <c r="D2389">
        <v>1</v>
      </c>
      <c r="E2389">
        <v>3</v>
      </c>
      <c r="F2389" t="s">
        <v>23</v>
      </c>
      <c r="H2389" s="2" t="d">
        <v>2023-06-25</v>
      </c>
    </row>
    <row r="2390" spans="1:8" x14ac:dyDescent="0.2">
      <c r="A2390" t="s">
        <v>2411</v>
      </c>
      <c r="B2390" s="16" t="s">
        <v>20</v>
      </c>
      <c r="C2390">
        <v>5</v>
      </c>
      <c r="D2390">
        <v>5</v>
      </c>
      <c r="E2390">
        <v>25</v>
      </c>
      <c r="F2390" t="s">
        <v>14</v>
      </c>
      <c r="H2390" s="2" t="d">
        <v>2023-11-17</v>
      </c>
    </row>
    <row r="2391" spans="1:8" x14ac:dyDescent="0.2">
      <c r="A2391" t="s">
        <v>2412</v>
      </c>
      <c r="B2391" s="16" t="s">
        <v>13</v>
      </c>
      <c r="C2391">
        <v>2</v>
      </c>
      <c r="D2391">
        <v>3</v>
      </c>
      <c r="E2391">
        <v>6</v>
      </c>
      <c r="F2391" t="s">
        <v>14</v>
      </c>
      <c r="G2391" t="s">
        <v>15</v>
      </c>
      <c r="H2391" s="2" t="d">
        <v>2023-03-13</v>
      </c>
    </row>
    <row r="2392" spans="1:8" x14ac:dyDescent="0.2">
      <c r="A2392" t="s">
        <v>2413</v>
      </c>
      <c r="B2392" s="16" t="s">
        <v>25</v>
      </c>
      <c r="C2392">
        <v>4</v>
      </c>
      <c r="D2392">
        <v>4</v>
      </c>
      <c r="E2392">
        <v>16</v>
      </c>
      <c r="F2392" t="s">
        <v>14</v>
      </c>
      <c r="H2392" s="2" t="d">
        <v>2023-08-01</v>
      </c>
    </row>
    <row r="2393" spans="1:8" x14ac:dyDescent="0.2">
      <c r="A2393" t="s">
        <v>2414</v>
      </c>
      <c r="B2393" s="16" t="s">
        <v>17</v>
      </c>
      <c r="C2393" t="s">
        <v>21</v>
      </c>
      <c r="D2393">
        <v>1</v>
      </c>
      <c r="E2393">
        <v>1</v>
      </c>
      <c r="H2393" s="2" t="d">
        <v>2023-07-17</v>
      </c>
    </row>
    <row r="2394" spans="1:8" x14ac:dyDescent="0.2">
      <c r="A2394" t="s">
        <v>2415</v>
      </c>
      <c r="B2394" s="16" t="s">
        <v>18</v>
      </c>
      <c r="C2394">
        <v>5</v>
      </c>
      <c r="D2394">
        <v>4</v>
      </c>
      <c r="E2394">
        <v>20</v>
      </c>
      <c r="H2394" s="2" t="d">
        <v>2023-09-18</v>
      </c>
    </row>
    <row r="2395" spans="1:8" x14ac:dyDescent="0.2">
      <c r="A2395" t="s">
        <v>2416</v>
      </c>
      <c r="B2395" s="16" t="s">
        <v>20</v>
      </c>
      <c r="C2395">
        <v>4</v>
      </c>
      <c r="D2395">
        <v>5</v>
      </c>
      <c r="E2395">
        <v>20</v>
      </c>
      <c r="F2395" t="s">
        <v>14</v>
      </c>
      <c r="G2395" t="s">
        <v>15</v>
      </c>
      <c r="H2395" s="2" t="d">
        <v>2023-06-12</v>
      </c>
    </row>
    <row r="2396" spans="1:8" x14ac:dyDescent="0.2">
      <c r="A2396" t="s">
        <v>2417</v>
      </c>
      <c r="B2396" s="16" t="s">
        <v>38</v>
      </c>
      <c r="C2396">
        <v>3</v>
      </c>
      <c r="D2396">
        <v>3</v>
      </c>
      <c r="E2396">
        <v>9</v>
      </c>
      <c r="F2396" t="s">
        <v>21</v>
      </c>
      <c r="G2396" t="s">
        <v>15</v>
      </c>
      <c r="H2396" s="2" t="d">
        <v>2023-07-04</v>
      </c>
    </row>
    <row r="2397" spans="1:8" x14ac:dyDescent="0.2">
      <c r="A2397" t="s">
        <v>2418</v>
      </c>
      <c r="B2397" s="16" t="s">
        <v>18</v>
      </c>
      <c r="C2397">
        <v>4</v>
      </c>
      <c r="D2397">
        <v>1</v>
      </c>
      <c r="E2397" t="s">
        <v>21</v>
      </c>
      <c r="F2397" t="s">
        <v>10</v>
      </c>
      <c r="G2397" t="s">
        <v>11</v>
      </c>
      <c r="H2397" s="2" t="d">
        <v>2023-03-18</v>
      </c>
    </row>
    <row r="2398" spans="1:8" x14ac:dyDescent="0.2">
      <c r="A2398" t="s">
        <v>2419</v>
      </c>
      <c r="B2398" s="16" t="s">
        <v>20</v>
      </c>
      <c r="C2398">
        <v>1</v>
      </c>
      <c r="D2398">
        <v>5</v>
      </c>
      <c r="E2398">
        <v>5</v>
      </c>
      <c r="H2398" s="2" t="d">
        <v>2023-07-13</v>
      </c>
    </row>
    <row r="2399" spans="1:8" x14ac:dyDescent="0.2">
      <c r="A2399" t="s">
        <v>2420</v>
      </c>
      <c r="B2399" s="16" t="s">
        <v>13</v>
      </c>
      <c r="C2399">
        <v>4</v>
      </c>
      <c r="D2399">
        <v>3</v>
      </c>
      <c r="E2399">
        <v>12</v>
      </c>
      <c r="F2399" t="s">
        <v>14</v>
      </c>
      <c r="G2399" t="s">
        <v>18</v>
      </c>
      <c r="H2399" s="2" t="d">
        <v>2023-03-13</v>
      </c>
    </row>
    <row r="2400" spans="1:8" x14ac:dyDescent="0.2">
      <c r="A2400" t="s">
        <v>2421</v>
      </c>
      <c r="B2400" s="16" t="s">
        <v>17</v>
      </c>
      <c r="C2400">
        <v>3</v>
      </c>
      <c r="D2400">
        <v>1</v>
      </c>
      <c r="E2400">
        <v>3</v>
      </c>
      <c r="F2400" t="s">
        <v>23</v>
      </c>
      <c r="H2400" s="2" t="d">
        <v>2023-06-23</v>
      </c>
    </row>
    <row r="2401" spans="1:8" x14ac:dyDescent="0.2">
      <c r="A2401" t="s">
        <v>2422</v>
      </c>
      <c r="B2401" s="16" t="s">
        <v>28</v>
      </c>
      <c r="C2401">
        <v>2</v>
      </c>
      <c r="D2401">
        <v>4</v>
      </c>
      <c r="E2401">
        <v>8</v>
      </c>
      <c r="F2401" t="s">
        <v>21</v>
      </c>
      <c r="G2401" t="s">
        <v>18</v>
      </c>
      <c r="H2401" s="2" t="d">
        <v>2023-07-03</v>
      </c>
    </row>
    <row r="2402" spans="1:8" x14ac:dyDescent="0.2">
      <c r="A2402" t="s">
        <v>2423</v>
      </c>
      <c r="B2402" s="16" t="s">
        <v>9</v>
      </c>
      <c r="C2402">
        <v>5</v>
      </c>
      <c r="D2402">
        <v>2</v>
      </c>
      <c r="E2402">
        <v>10</v>
      </c>
      <c r="G2402" t="s">
        <v>11</v>
      </c>
      <c r="H2402" s="2" t="d">
        <v>2023-02-09</v>
      </c>
    </row>
    <row r="2403" spans="1:8" x14ac:dyDescent="0.2">
      <c r="A2403" t="s">
        <v>2424</v>
      </c>
      <c r="B2403" s="16" t="s">
        <v>20</v>
      </c>
      <c r="C2403">
        <v>3</v>
      </c>
      <c r="D2403">
        <v>5</v>
      </c>
      <c r="E2403">
        <v>15</v>
      </c>
      <c r="G2403" t="s">
        <v>11</v>
      </c>
      <c r="H2403" s="2" t="d">
        <v>2023-06-04</v>
      </c>
    </row>
    <row r="2404" spans="1:8" x14ac:dyDescent="0.2">
      <c r="A2404" t="s">
        <v>2425</v>
      </c>
      <c r="B2404" s="16" t="s">
        <v>38</v>
      </c>
      <c r="C2404">
        <v>5</v>
      </c>
      <c r="D2404">
        <v>3</v>
      </c>
      <c r="E2404">
        <v>15</v>
      </c>
      <c r="F2404" t="s">
        <v>14</v>
      </c>
      <c r="G2404" t="s">
        <v>11</v>
      </c>
      <c r="H2404" s="2" t="d">
        <v>2023-02-06</v>
      </c>
    </row>
    <row r="2405" spans="1:8" x14ac:dyDescent="0.2">
      <c r="A2405" t="s">
        <v>2426</v>
      </c>
      <c r="B2405" s="16" t="s">
        <v>62</v>
      </c>
      <c r="C2405">
        <v>3</v>
      </c>
      <c r="D2405">
        <v>1.5</v>
      </c>
      <c r="E2405">
        <v>4.5</v>
      </c>
      <c r="H2405" s="2" t="d">
        <v>2023-02-07</v>
      </c>
    </row>
    <row r="2406" spans="1:8" x14ac:dyDescent="0.2">
      <c r="A2406" t="s">
        <v>2427</v>
      </c>
      <c r="B2406" s="16" t="s">
        <v>17</v>
      </c>
      <c r="C2406">
        <v>3</v>
      </c>
      <c r="D2406">
        <v>1</v>
      </c>
      <c r="E2406">
        <v>3</v>
      </c>
      <c r="F2406" t="s">
        <v>10</v>
      </c>
      <c r="G2406" t="s">
        <v>15</v>
      </c>
      <c r="H2406" s="2" t="d">
        <v>2023-12-30</v>
      </c>
    </row>
    <row r="2407" spans="1:8" x14ac:dyDescent="0.2">
      <c r="A2407" t="s">
        <v>2428</v>
      </c>
      <c r="B2407" s="16" t="s">
        <v>17</v>
      </c>
      <c r="C2407">
        <v>2</v>
      </c>
      <c r="D2407">
        <v>1</v>
      </c>
      <c r="E2407">
        <v>2</v>
      </c>
      <c r="F2407" t="s">
        <v>10</v>
      </c>
      <c r="G2407" t="s">
        <v>15</v>
      </c>
      <c r="H2407" s="2" t="d">
        <v>2023-05-16</v>
      </c>
    </row>
    <row r="2408" spans="1:8" x14ac:dyDescent="0.2">
      <c r="A2408" t="s">
        <v>2429</v>
      </c>
      <c r="B2408" s="16" t="s">
        <v>62</v>
      </c>
      <c r="C2408">
        <v>2</v>
      </c>
      <c r="E2408">
        <v>3</v>
      </c>
      <c r="F2408" t="s">
        <v>10</v>
      </c>
      <c r="G2408" t="s">
        <v>15</v>
      </c>
      <c r="H2408" s="2" t="d">
        <v>2023-04-03</v>
      </c>
    </row>
    <row r="2409" spans="1:8" x14ac:dyDescent="0.2">
      <c r="A2409" t="s">
        <v>2430</v>
      </c>
      <c r="B2409" s="16" t="s">
        <v>13</v>
      </c>
      <c r="C2409">
        <v>2</v>
      </c>
      <c r="D2409">
        <v>3</v>
      </c>
      <c r="E2409">
        <v>6</v>
      </c>
      <c r="F2409" t="s">
        <v>10</v>
      </c>
      <c r="G2409" t="s">
        <v>15</v>
      </c>
      <c r="H2409" s="2" t="d">
        <v>2023-06-13</v>
      </c>
    </row>
    <row r="2410" spans="1:8" x14ac:dyDescent="0.2">
      <c r="A2410" t="s">
        <v>2431</v>
      </c>
      <c r="B2410" s="16" t="s">
        <v>20</v>
      </c>
      <c r="C2410">
        <v>5</v>
      </c>
      <c r="E2410">
        <v>25</v>
      </c>
      <c r="F2410" t="s">
        <v>10</v>
      </c>
      <c r="G2410" t="s">
        <v>15</v>
      </c>
      <c r="H2410" s="2" t="d">
        <v>2023-06-17</v>
      </c>
    </row>
    <row r="2411" spans="1:8" x14ac:dyDescent="0.2">
      <c r="A2411" t="s">
        <v>2432</v>
      </c>
      <c r="B2411" s="16" t="s">
        <v>13</v>
      </c>
      <c r="C2411">
        <v>2</v>
      </c>
      <c r="D2411">
        <v>3</v>
      </c>
      <c r="E2411" t="s">
        <v>18</v>
      </c>
      <c r="F2411" t="s">
        <v>23</v>
      </c>
      <c r="H2411" s="2" t="d">
        <v>2023-09-28</v>
      </c>
    </row>
    <row r="2412" spans="1:8" x14ac:dyDescent="0.2">
      <c r="A2412" t="s">
        <v>2433</v>
      </c>
      <c r="B2412" s="16" t="s">
        <v>62</v>
      </c>
      <c r="C2412">
        <v>5</v>
      </c>
      <c r="D2412">
        <v>1.5</v>
      </c>
      <c r="E2412">
        <v>7.5</v>
      </c>
      <c r="G2412" t="s">
        <v>11</v>
      </c>
      <c r="H2412" s="2" t="d">
        <v>2023-06-28</v>
      </c>
    </row>
    <row r="2413" spans="1:8" x14ac:dyDescent="0.2">
      <c r="A2413" t="s">
        <v>2434</v>
      </c>
      <c r="B2413" s="16" t="s">
        <v>38</v>
      </c>
      <c r="C2413">
        <v>1</v>
      </c>
      <c r="D2413">
        <v>3</v>
      </c>
      <c r="E2413">
        <v>3</v>
      </c>
      <c r="F2413" t="s">
        <v>10</v>
      </c>
      <c r="G2413" t="s">
        <v>11</v>
      </c>
      <c r="H2413" s="2" t="d">
        <v>2023-09-11</v>
      </c>
    </row>
    <row r="2414" spans="1:8" x14ac:dyDescent="0.2">
      <c r="A2414" t="s">
        <v>2435</v>
      </c>
      <c r="B2414" s="16" t="s">
        <v>9</v>
      </c>
      <c r="C2414">
        <v>3</v>
      </c>
      <c r="D2414">
        <v>2</v>
      </c>
      <c r="E2414">
        <v>6</v>
      </c>
      <c r="F2414" t="s">
        <v>23</v>
      </c>
      <c r="H2414" s="2" t="d">
        <v>2023-10-20</v>
      </c>
    </row>
    <row r="2415" spans="1:8" x14ac:dyDescent="0.2">
      <c r="A2415" t="s">
        <v>2436</v>
      </c>
      <c r="B2415" s="16" t="s">
        <v>17</v>
      </c>
      <c r="C2415">
        <v>2</v>
      </c>
      <c r="D2415">
        <v>1</v>
      </c>
      <c r="E2415">
        <v>2</v>
      </c>
      <c r="F2415" t="s">
        <v>14</v>
      </c>
      <c r="G2415" t="s">
        <v>11</v>
      </c>
      <c r="H2415" s="2" t="d">
        <v>2023-11-01</v>
      </c>
    </row>
    <row r="2416" spans="1:8" x14ac:dyDescent="0.2">
      <c r="A2416" t="s">
        <v>2437</v>
      </c>
      <c r="B2416" s="16" t="s">
        <v>38</v>
      </c>
      <c r="C2416">
        <v>4</v>
      </c>
      <c r="D2416">
        <v>3</v>
      </c>
      <c r="E2416">
        <v>12</v>
      </c>
      <c r="F2416" t="s">
        <v>14</v>
      </c>
      <c r="G2416" t="s">
        <v>15</v>
      </c>
      <c r="H2416" s="2" t="d">
        <v>2023-10-09</v>
      </c>
    </row>
    <row r="2417" spans="1:8" x14ac:dyDescent="0.2">
      <c r="A2417" t="s">
        <v>2438</v>
      </c>
      <c r="B2417" s="16" t="s">
        <v>62</v>
      </c>
      <c r="C2417">
        <v>2</v>
      </c>
      <c r="D2417">
        <v>1.5</v>
      </c>
      <c r="E2417">
        <v>3</v>
      </c>
      <c r="F2417" t="s">
        <v>23</v>
      </c>
      <c r="G2417" t="s">
        <v>15</v>
      </c>
      <c r="H2417" s="2" t="d">
        <v>2023-03-01</v>
      </c>
    </row>
    <row r="2418" spans="1:8" x14ac:dyDescent="0.2">
      <c r="A2418" t="s">
        <v>2439</v>
      </c>
      <c r="B2418" s="16" t="s">
        <v>9</v>
      </c>
      <c r="C2418">
        <v>5</v>
      </c>
      <c r="D2418">
        <v>2</v>
      </c>
      <c r="E2418">
        <v>10</v>
      </c>
      <c r="F2418" t="s">
        <v>14</v>
      </c>
      <c r="G2418" t="s">
        <v>15</v>
      </c>
      <c r="H2418" s="2" t="d">
        <v>2023-11-26</v>
      </c>
    </row>
    <row r="2419" spans="1:8" x14ac:dyDescent="0.2">
      <c r="A2419" t="s">
        <v>2440</v>
      </c>
      <c r="B2419" s="16" t="s">
        <v>17</v>
      </c>
      <c r="C2419">
        <v>1</v>
      </c>
      <c r="D2419">
        <v>1</v>
      </c>
      <c r="E2419">
        <v>1</v>
      </c>
      <c r="F2419" t="s">
        <v>23</v>
      </c>
      <c r="H2419" s="2" t="d">
        <v>2023-11-01</v>
      </c>
    </row>
    <row r="2420" spans="1:8" x14ac:dyDescent="0.2">
      <c r="A2420" t="s">
        <v>2441</v>
      </c>
      <c r="B2420" s="16" t="s">
        <v>38</v>
      </c>
      <c r="C2420">
        <v>2</v>
      </c>
      <c r="D2420">
        <v>3</v>
      </c>
      <c r="E2420">
        <v>6</v>
      </c>
      <c r="G2420" t="s">
        <v>15</v>
      </c>
      <c r="H2420" s="2" t="d">
        <v>2023-04-08</v>
      </c>
    </row>
    <row r="2421" spans="1:8" x14ac:dyDescent="0.2">
      <c r="A2421" t="s">
        <v>2442</v>
      </c>
      <c r="B2421" s="16" t="s">
        <v>28</v>
      </c>
      <c r="C2421">
        <v>4</v>
      </c>
      <c r="D2421">
        <v>4</v>
      </c>
      <c r="E2421">
        <v>16</v>
      </c>
      <c r="F2421" t="s">
        <v>23</v>
      </c>
      <c r="H2421" s="2" t="d">
        <v>2023-01-18</v>
      </c>
    </row>
    <row r="2422" spans="1:8" x14ac:dyDescent="0.2">
      <c r="A2422" t="s">
        <v>2443</v>
      </c>
      <c r="B2422" s="16" t="s">
        <v>9</v>
      </c>
      <c r="C2422">
        <v>5</v>
      </c>
      <c r="D2422">
        <v>2</v>
      </c>
      <c r="E2422">
        <v>10</v>
      </c>
      <c r="F2422" t="s">
        <v>10</v>
      </c>
      <c r="G2422" t="s">
        <v>18</v>
      </c>
      <c r="H2422" s="2" t="d">
        <v>2023-01-16</v>
      </c>
    </row>
    <row r="2423" spans="1:8" x14ac:dyDescent="0.2">
      <c r="A2423" t="s">
        <v>2444</v>
      </c>
      <c r="B2423" s="16" t="s">
        <v>13</v>
      </c>
      <c r="C2423">
        <v>1</v>
      </c>
      <c r="D2423">
        <v>3</v>
      </c>
      <c r="E2423">
        <v>3</v>
      </c>
      <c r="F2423" t="s">
        <v>14</v>
      </c>
      <c r="H2423" s="2" t="d">
        <v>2023-03-19</v>
      </c>
    </row>
    <row r="2424" spans="1:8" x14ac:dyDescent="0.2">
      <c r="A2424" t="s">
        <v>2445</v>
      </c>
      <c r="B2424" s="16" t="s">
        <v>9</v>
      </c>
      <c r="C2424">
        <v>4</v>
      </c>
      <c r="D2424">
        <v>2</v>
      </c>
      <c r="F2424" t="s">
        <v>10</v>
      </c>
      <c r="H2424" s="2" t="d">
        <v>2023-06-09</v>
      </c>
    </row>
    <row r="2425" spans="1:8" x14ac:dyDescent="0.2">
      <c r="A2425" t="s">
        <v>2446</v>
      </c>
      <c r="B2425" s="16" t="s">
        <v>9</v>
      </c>
      <c r="C2425">
        <v>4</v>
      </c>
      <c r="D2425">
        <v>2</v>
      </c>
      <c r="E2425">
        <v>8</v>
      </c>
      <c r="F2425" t="s">
        <v>14</v>
      </c>
      <c r="G2425" t="s">
        <v>15</v>
      </c>
      <c r="H2425" s="2" t="d">
        <v>2023-03-27</v>
      </c>
    </row>
    <row r="2426" spans="1:8" x14ac:dyDescent="0.2">
      <c r="A2426" t="s">
        <v>2447</v>
      </c>
      <c r="B2426" s="16" t="s">
        <v>28</v>
      </c>
      <c r="C2426">
        <v>5</v>
      </c>
      <c r="D2426">
        <v>4</v>
      </c>
      <c r="E2426">
        <v>20</v>
      </c>
      <c r="F2426" t="s">
        <v>23</v>
      </c>
      <c r="H2426" s="2" t="d">
        <v>2023-07-04</v>
      </c>
    </row>
    <row r="2427" spans="1:8" x14ac:dyDescent="0.2">
      <c r="A2427" t="s">
        <v>2448</v>
      </c>
      <c r="B2427" s="16" t="s">
        <v>20</v>
      </c>
      <c r="C2427">
        <v>3</v>
      </c>
      <c r="D2427">
        <v>5</v>
      </c>
      <c r="E2427">
        <v>15</v>
      </c>
      <c r="F2427" t="s">
        <v>10</v>
      </c>
      <c r="H2427" s="2" t="d">
        <v>2023-09-03</v>
      </c>
    </row>
    <row r="2428" spans="1:8" x14ac:dyDescent="0.2">
      <c r="A2428" t="s">
        <v>2449</v>
      </c>
      <c r="B2428" s="16" t="s">
        <v>25</v>
      </c>
      <c r="C2428">
        <v>2</v>
      </c>
      <c r="D2428">
        <v>4</v>
      </c>
      <c r="E2428">
        <v>8</v>
      </c>
      <c r="F2428" t="s">
        <v>23</v>
      </c>
      <c r="G2428" t="s">
        <v>21</v>
      </c>
      <c r="H2428" s="2" t="d">
        <v>2023-06-26</v>
      </c>
    </row>
    <row r="2429" spans="1:8" x14ac:dyDescent="0.2">
      <c r="A2429" t="s">
        <v>2450</v>
      </c>
      <c r="B2429" s="16" t="s">
        <v>9</v>
      </c>
      <c r="C2429">
        <v>3</v>
      </c>
      <c r="D2429">
        <v>2</v>
      </c>
      <c r="E2429">
        <v>6</v>
      </c>
      <c r="F2429" t="s">
        <v>23</v>
      </c>
      <c r="G2429" t="s">
        <v>11</v>
      </c>
      <c r="H2429" s="2" t="d">
        <v>2023-04-18</v>
      </c>
    </row>
    <row r="2430" spans="1:8" x14ac:dyDescent="0.2">
      <c r="A2430" t="s">
        <v>2451</v>
      </c>
      <c r="B2430" s="16" t="s">
        <v>38</v>
      </c>
      <c r="C2430">
        <v>4</v>
      </c>
      <c r="D2430" t="s">
        <v>18</v>
      </c>
      <c r="E2430">
        <v>12</v>
      </c>
      <c r="F2430" t="s">
        <v>10</v>
      </c>
      <c r="G2430" t="s">
        <v>15</v>
      </c>
      <c r="H2430" s="2" t="d">
        <v>2023-11-22</v>
      </c>
    </row>
    <row r="2431" spans="1:8" x14ac:dyDescent="0.2">
      <c r="A2431" t="s">
        <v>2452</v>
      </c>
      <c r="B2431" s="16" t="s">
        <v>28</v>
      </c>
      <c r="C2431">
        <v>4</v>
      </c>
      <c r="D2431">
        <v>4</v>
      </c>
      <c r="E2431">
        <v>16</v>
      </c>
      <c r="F2431" t="s">
        <v>10</v>
      </c>
      <c r="G2431" t="s">
        <v>15</v>
      </c>
      <c r="H2431" s="2" t="d">
        <v>2023-12-25</v>
      </c>
    </row>
    <row r="2432" spans="1:8" x14ac:dyDescent="0.2">
      <c r="A2432" t="s">
        <v>2453</v>
      </c>
      <c r="B2432" s="16" t="s">
        <v>28</v>
      </c>
      <c r="C2432">
        <v>1</v>
      </c>
      <c r="D2432">
        <v>4</v>
      </c>
      <c r="E2432">
        <v>4</v>
      </c>
      <c r="F2432" t="s">
        <v>10</v>
      </c>
      <c r="G2432" t="s">
        <v>15</v>
      </c>
      <c r="H2432" s="2" t="d">
        <v>2023-06-17</v>
      </c>
    </row>
    <row r="2433" spans="1:8" x14ac:dyDescent="0.2">
      <c r="A2433" t="s">
        <v>2454</v>
      </c>
      <c r="B2433" s="16" t="s">
        <v>18</v>
      </c>
      <c r="C2433">
        <v>4</v>
      </c>
      <c r="D2433">
        <v>3</v>
      </c>
      <c r="E2433">
        <v>12</v>
      </c>
      <c r="H2433" s="2" t="d">
        <v>2023-01-01</v>
      </c>
    </row>
    <row r="2434" spans="1:8" x14ac:dyDescent="0.2">
      <c r="A2434" t="s">
        <v>2455</v>
      </c>
      <c r="B2434" s="16" t="s">
        <v>13</v>
      </c>
      <c r="C2434">
        <v>2</v>
      </c>
      <c r="D2434">
        <v>3</v>
      </c>
      <c r="E2434">
        <v>6</v>
      </c>
      <c r="F2434" t="s">
        <v>21</v>
      </c>
      <c r="G2434" t="s">
        <v>21</v>
      </c>
      <c r="H2434" s="2" t="d">
        <v>2023-03-19</v>
      </c>
    </row>
    <row r="2435" spans="1:8" x14ac:dyDescent="0.2">
      <c r="A2435" t="s">
        <v>2456</v>
      </c>
      <c r="B2435" s="16" t="s">
        <v>13</v>
      </c>
      <c r="C2435" t="s">
        <v>18</v>
      </c>
      <c r="D2435">
        <v>3</v>
      </c>
      <c r="E2435">
        <v>15</v>
      </c>
      <c r="F2435" t="s">
        <v>14</v>
      </c>
      <c r="G2435" t="s">
        <v>15</v>
      </c>
      <c r="H2435" s="2" t="d">
        <v>2023-09-08</v>
      </c>
    </row>
    <row r="2436" spans="1:8" x14ac:dyDescent="0.2">
      <c r="A2436" t="s">
        <v>2457</v>
      </c>
      <c r="B2436" s="16" t="s">
        <v>20</v>
      </c>
      <c r="C2436">
        <v>2</v>
      </c>
      <c r="D2436">
        <v>5</v>
      </c>
      <c r="E2436">
        <v>10</v>
      </c>
      <c r="F2436" t="s">
        <v>10</v>
      </c>
      <c r="H2436" s="2" t="d">
        <v>2023-05-03</v>
      </c>
    </row>
    <row r="2437" spans="1:8" x14ac:dyDescent="0.2">
      <c r="A2437" t="s">
        <v>2458</v>
      </c>
      <c r="B2437" s="16" t="s">
        <v>17</v>
      </c>
      <c r="C2437">
        <v>4</v>
      </c>
      <c r="D2437">
        <v>1</v>
      </c>
      <c r="E2437">
        <v>4</v>
      </c>
      <c r="F2437" t="s">
        <v>14</v>
      </c>
      <c r="G2437" t="s">
        <v>11</v>
      </c>
      <c r="H2437" s="2" t="d">
        <v>2023-02-21</v>
      </c>
    </row>
    <row r="2438" spans="1:8" x14ac:dyDescent="0.2">
      <c r="A2438" t="s">
        <v>2459</v>
      </c>
      <c r="B2438" s="16" t="s">
        <v>25</v>
      </c>
      <c r="C2438">
        <v>4</v>
      </c>
      <c r="D2438">
        <v>4</v>
      </c>
      <c r="E2438">
        <v>16</v>
      </c>
      <c r="F2438" t="s">
        <v>14</v>
      </c>
      <c r="G2438" t="s">
        <v>11</v>
      </c>
      <c r="H2438" s="2" t="d">
        <v>2023-11-16</v>
      </c>
    </row>
    <row r="2439" spans="1:8" x14ac:dyDescent="0.2">
      <c r="A2439" t="s">
        <v>2460</v>
      </c>
      <c r="C2439">
        <v>1</v>
      </c>
      <c r="D2439">
        <v>3</v>
      </c>
      <c r="E2439">
        <v>3</v>
      </c>
      <c r="G2439" t="s">
        <v>15</v>
      </c>
      <c r="H2439" s="2" t="d">
        <v>2023-12-21</v>
      </c>
    </row>
    <row r="2440" spans="1:8" x14ac:dyDescent="0.2">
      <c r="A2440" t="s">
        <v>2461</v>
      </c>
      <c r="B2440" s="16" t="s">
        <v>28</v>
      </c>
      <c r="C2440" t="s">
        <v>21</v>
      </c>
      <c r="D2440">
        <v>4</v>
      </c>
      <c r="E2440">
        <v>20</v>
      </c>
      <c r="F2440" t="s">
        <v>14</v>
      </c>
      <c r="G2440" t="s">
        <v>11</v>
      </c>
      <c r="H2440" s="2" t="d">
        <v>2023-05-17</v>
      </c>
    </row>
    <row r="2441" spans="1:8" x14ac:dyDescent="0.2">
      <c r="A2441" t="s">
        <v>2462</v>
      </c>
      <c r="B2441" s="16" t="s">
        <v>62</v>
      </c>
      <c r="C2441" t="s">
        <v>18</v>
      </c>
      <c r="D2441">
        <v>1.5</v>
      </c>
      <c r="E2441">
        <v>4.5</v>
      </c>
      <c r="F2441" t="s">
        <v>14</v>
      </c>
      <c r="H2441" s="2" t="d">
        <v>2023-11-19</v>
      </c>
    </row>
    <row r="2442" spans="1:8" x14ac:dyDescent="0.2">
      <c r="A2442" t="s">
        <v>2463</v>
      </c>
      <c r="B2442" s="16" t="s">
        <v>18</v>
      </c>
      <c r="C2442">
        <v>1</v>
      </c>
      <c r="D2442">
        <v>2</v>
      </c>
      <c r="E2442">
        <v>2</v>
      </c>
      <c r="F2442" t="s">
        <v>23</v>
      </c>
      <c r="H2442" s="2" t="d">
        <v>2023-08-27</v>
      </c>
    </row>
    <row r="2443" spans="1:8" x14ac:dyDescent="0.2">
      <c r="A2443" t="s">
        <v>2464</v>
      </c>
      <c r="B2443" s="16" t="s">
        <v>28</v>
      </c>
      <c r="C2443">
        <v>5</v>
      </c>
      <c r="D2443">
        <v>4</v>
      </c>
      <c r="E2443">
        <v>20</v>
      </c>
      <c r="F2443" t="s">
        <v>18</v>
      </c>
      <c r="H2443" s="2" t="d">
        <v>2023-12-22</v>
      </c>
    </row>
    <row r="2444" spans="1:8" x14ac:dyDescent="0.2">
      <c r="A2444" t="s">
        <v>2465</v>
      </c>
      <c r="B2444" s="16" t="s">
        <v>25</v>
      </c>
      <c r="C2444">
        <v>3</v>
      </c>
      <c r="D2444">
        <v>4</v>
      </c>
      <c r="E2444">
        <v>12</v>
      </c>
      <c r="G2444" t="s">
        <v>11</v>
      </c>
      <c r="H2444" s="2" t="d">
        <v>2023-11-04</v>
      </c>
    </row>
    <row r="2445" spans="1:8" x14ac:dyDescent="0.2">
      <c r="A2445" t="s">
        <v>2466</v>
      </c>
      <c r="B2445" s="16" t="s">
        <v>9</v>
      </c>
      <c r="C2445">
        <v>1</v>
      </c>
      <c r="D2445">
        <v>2</v>
      </c>
      <c r="E2445">
        <v>2</v>
      </c>
      <c r="F2445" t="s">
        <v>23</v>
      </c>
      <c r="H2445" s="2" t="d">
        <v>2023-04-15</v>
      </c>
    </row>
    <row r="2446" spans="1:8" x14ac:dyDescent="0.2">
      <c r="A2446" t="s">
        <v>2467</v>
      </c>
      <c r="B2446" s="16" t="s">
        <v>9</v>
      </c>
      <c r="C2446">
        <v>1</v>
      </c>
      <c r="D2446" t="s">
        <v>21</v>
      </c>
      <c r="E2446">
        <v>2</v>
      </c>
      <c r="F2446" t="s">
        <v>14</v>
      </c>
      <c r="H2446" s="2" t="d">
        <v>2023-08-09</v>
      </c>
    </row>
    <row r="2447" spans="1:8" x14ac:dyDescent="0.2">
      <c r="A2447" t="s">
        <v>2468</v>
      </c>
      <c r="B2447" s="16" t="s">
        <v>28</v>
      </c>
      <c r="C2447">
        <v>4</v>
      </c>
      <c r="E2447">
        <v>16</v>
      </c>
      <c r="G2447" t="s">
        <v>15</v>
      </c>
      <c r="H2447" s="2" t="d">
        <v>2023-12-07</v>
      </c>
    </row>
    <row r="2448" spans="1:8" x14ac:dyDescent="0.2">
      <c r="A2448" t="s">
        <v>2469</v>
      </c>
      <c r="B2448" s="16" t="s">
        <v>9</v>
      </c>
      <c r="C2448">
        <v>3</v>
      </c>
      <c r="D2448">
        <v>2</v>
      </c>
      <c r="E2448">
        <v>6</v>
      </c>
      <c r="H2448" s="2" t="d">
        <v>2023-05-30</v>
      </c>
    </row>
    <row r="2449" spans="1:8" x14ac:dyDescent="0.2">
      <c r="A2449" t="s">
        <v>2470</v>
      </c>
      <c r="B2449" s="16" t="s">
        <v>28</v>
      </c>
      <c r="C2449">
        <v>3</v>
      </c>
      <c r="D2449">
        <v>4</v>
      </c>
      <c r="E2449">
        <v>12</v>
      </c>
      <c r="H2449" s="2" t="d">
        <v>2023-12-18</v>
      </c>
    </row>
    <row r="2450" spans="1:8" x14ac:dyDescent="0.2">
      <c r="A2450" t="s">
        <v>2471</v>
      </c>
      <c r="B2450" s="16" t="s">
        <v>13</v>
      </c>
      <c r="C2450">
        <v>3</v>
      </c>
      <c r="D2450">
        <v>3</v>
      </c>
      <c r="E2450">
        <v>9</v>
      </c>
      <c r="F2450" t="s">
        <v>10</v>
      </c>
      <c r="G2450" t="s">
        <v>15</v>
      </c>
      <c r="H2450" s="2" t="d">
        <v>2023-08-20</v>
      </c>
    </row>
    <row r="2451" spans="1:8" x14ac:dyDescent="0.2">
      <c r="A2451" t="s">
        <v>2472</v>
      </c>
      <c r="B2451" s="16" t="s">
        <v>9</v>
      </c>
      <c r="C2451">
        <v>5</v>
      </c>
      <c r="D2451">
        <v>2</v>
      </c>
      <c r="E2451">
        <v>10</v>
      </c>
      <c r="F2451" t="s">
        <v>14</v>
      </c>
      <c r="G2451" t="s">
        <v>11</v>
      </c>
      <c r="H2451" s="2" t="d">
        <v>2023-10-17</v>
      </c>
    </row>
    <row r="2452" spans="1:8" x14ac:dyDescent="0.2">
      <c r="A2452" t="s">
        <v>2473</v>
      </c>
      <c r="B2452" s="16" t="s">
        <v>17</v>
      </c>
      <c r="C2452">
        <v>2</v>
      </c>
      <c r="D2452">
        <v>1</v>
      </c>
      <c r="E2452">
        <v>2</v>
      </c>
      <c r="F2452" t="s">
        <v>23</v>
      </c>
      <c r="G2452" t="s">
        <v>11</v>
      </c>
      <c r="H2452" s="2" t="d">
        <v>2023-08-07</v>
      </c>
    </row>
    <row r="2453" spans="1:8" x14ac:dyDescent="0.2">
      <c r="A2453" t="s">
        <v>2474</v>
      </c>
      <c r="B2453" s="16" t="s">
        <v>38</v>
      </c>
      <c r="C2453">
        <v>5</v>
      </c>
      <c r="D2453">
        <v>3</v>
      </c>
      <c r="E2453">
        <v>15</v>
      </c>
      <c r="F2453" t="s">
        <v>23</v>
      </c>
      <c r="G2453" t="s">
        <v>15</v>
      </c>
      <c r="H2453" s="2" t="d">
        <v>2023-11-20</v>
      </c>
    </row>
    <row r="2454" spans="1:8" x14ac:dyDescent="0.2">
      <c r="A2454" t="s">
        <v>2475</v>
      </c>
      <c r="B2454" s="16" t="s">
        <v>18</v>
      </c>
      <c r="C2454">
        <v>5</v>
      </c>
      <c r="D2454">
        <v>5</v>
      </c>
      <c r="E2454">
        <v>25</v>
      </c>
      <c r="F2454" t="s">
        <v>14</v>
      </c>
      <c r="H2454" s="2" t="d">
        <v>2023-08-04</v>
      </c>
    </row>
    <row r="2455" spans="1:8" x14ac:dyDescent="0.2">
      <c r="A2455" t="s">
        <v>2476</v>
      </c>
      <c r="B2455" s="16" t="s">
        <v>13</v>
      </c>
      <c r="C2455">
        <v>5</v>
      </c>
      <c r="D2455">
        <v>3</v>
      </c>
      <c r="E2455">
        <v>15</v>
      </c>
      <c r="F2455" t="s">
        <v>14</v>
      </c>
      <c r="G2455" t="s">
        <v>18</v>
      </c>
      <c r="H2455" s="2" t="d">
        <v>2023-12-01</v>
      </c>
    </row>
    <row r="2456" spans="1:8" x14ac:dyDescent="0.2">
      <c r="A2456" t="s">
        <v>2477</v>
      </c>
      <c r="B2456" s="16" t="s">
        <v>38</v>
      </c>
      <c r="C2456">
        <v>3</v>
      </c>
      <c r="D2456">
        <v>3</v>
      </c>
      <c r="E2456">
        <v>9</v>
      </c>
      <c r="F2456" t="s">
        <v>10</v>
      </c>
      <c r="G2456" t="s">
        <v>21</v>
      </c>
      <c r="H2456" s="2" t="d">
        <v>2023-01-30</v>
      </c>
    </row>
    <row r="2457" spans="1:8" x14ac:dyDescent="0.2">
      <c r="A2457" t="s">
        <v>2478</v>
      </c>
      <c r="B2457" s="16" t="s">
        <v>9</v>
      </c>
      <c r="C2457">
        <v>3</v>
      </c>
      <c r="D2457">
        <v>2</v>
      </c>
      <c r="E2457">
        <v>6</v>
      </c>
      <c r="H2457" s="2" t="d">
        <v>2023-01-25</v>
      </c>
    </row>
    <row r="2458" spans="1:8" x14ac:dyDescent="0.2">
      <c r="A2458" t="s">
        <v>2479</v>
      </c>
      <c r="B2458" s="16" t="s">
        <v>25</v>
      </c>
      <c r="C2458">
        <v>1</v>
      </c>
      <c r="D2458">
        <v>4</v>
      </c>
      <c r="E2458">
        <v>4</v>
      </c>
      <c r="F2458" t="s">
        <v>10</v>
      </c>
      <c r="H2458" s="2" t="d">
        <v>2023-01-26</v>
      </c>
    </row>
    <row r="2459" spans="1:8" x14ac:dyDescent="0.2">
      <c r="A2459" t="s">
        <v>2480</v>
      </c>
      <c r="C2459" t="s">
        <v>18</v>
      </c>
      <c r="D2459">
        <v>4</v>
      </c>
      <c r="E2459">
        <v>4</v>
      </c>
      <c r="F2459" t="s">
        <v>23</v>
      </c>
      <c r="G2459" t="s">
        <v>15</v>
      </c>
      <c r="H2459" s="2" t="d">
        <v>2023-04-18</v>
      </c>
    </row>
    <row r="2460" spans="1:8" x14ac:dyDescent="0.2">
      <c r="A2460" t="s">
        <v>2481</v>
      </c>
      <c r="B2460" s="16" t="s">
        <v>38</v>
      </c>
      <c r="C2460">
        <v>1</v>
      </c>
      <c r="D2460">
        <v>3</v>
      </c>
      <c r="E2460">
        <v>3</v>
      </c>
      <c r="F2460" t="s">
        <v>10</v>
      </c>
      <c r="G2460" t="s">
        <v>11</v>
      </c>
      <c r="H2460" s="2" t="d">
        <v>2023-09-08</v>
      </c>
    </row>
    <row r="2461" spans="1:8" x14ac:dyDescent="0.2">
      <c r="A2461" t="s">
        <v>2482</v>
      </c>
      <c r="B2461" s="16" t="s">
        <v>62</v>
      </c>
      <c r="C2461">
        <v>3</v>
      </c>
      <c r="D2461" t="s">
        <v>18</v>
      </c>
      <c r="E2461" t="s">
        <v>21</v>
      </c>
      <c r="F2461" t="s">
        <v>23</v>
      </c>
      <c r="H2461" s="2" t="d">
        <v>2023-02-24</v>
      </c>
    </row>
    <row r="2462" spans="1:8" x14ac:dyDescent="0.2">
      <c r="A2462" t="s">
        <v>2483</v>
      </c>
      <c r="B2462" s="16" t="s">
        <v>17</v>
      </c>
      <c r="C2462">
        <v>3</v>
      </c>
      <c r="D2462">
        <v>1</v>
      </c>
      <c r="E2462">
        <v>3</v>
      </c>
      <c r="H2462" s="2" t="d">
        <v>2023-12-24</v>
      </c>
    </row>
    <row r="2463" spans="1:8" x14ac:dyDescent="0.2">
      <c r="A2463" t="s">
        <v>2484</v>
      </c>
      <c r="B2463" s="16" t="s">
        <v>21</v>
      </c>
      <c r="C2463">
        <v>2</v>
      </c>
      <c r="D2463">
        <v>4</v>
      </c>
      <c r="E2463">
        <v>8</v>
      </c>
      <c r="F2463" t="s">
        <v>23</v>
      </c>
      <c r="G2463" t="s">
        <v>18</v>
      </c>
      <c r="H2463" s="2" t="d">
        <v>2023-08-03</v>
      </c>
    </row>
    <row r="2464" spans="1:8" x14ac:dyDescent="0.2">
      <c r="A2464" t="s">
        <v>2485</v>
      </c>
      <c r="B2464" s="16" t="s">
        <v>13</v>
      </c>
      <c r="C2464">
        <v>4</v>
      </c>
      <c r="D2464">
        <v>3</v>
      </c>
      <c r="E2464">
        <v>12</v>
      </c>
      <c r="G2464" t="s">
        <v>11</v>
      </c>
      <c r="H2464" s="2" t="d">
        <v>2023-04-05</v>
      </c>
    </row>
    <row r="2465" spans="1:8" x14ac:dyDescent="0.2">
      <c r="A2465" t="s">
        <v>2486</v>
      </c>
      <c r="B2465" s="16" t="s">
        <v>62</v>
      </c>
      <c r="C2465">
        <v>4</v>
      </c>
      <c r="D2465">
        <v>1.5</v>
      </c>
      <c r="E2465">
        <v>6</v>
      </c>
      <c r="F2465" t="s">
        <v>14</v>
      </c>
      <c r="G2465" t="s">
        <v>15</v>
      </c>
      <c r="H2465" s="2" t="d">
        <v>2023-01-18</v>
      </c>
    </row>
    <row r="2466" spans="1:8" x14ac:dyDescent="0.2">
      <c r="A2466" t="s">
        <v>2487</v>
      </c>
      <c r="B2466" s="16" t="s">
        <v>20</v>
      </c>
      <c r="C2466">
        <v>1</v>
      </c>
      <c r="D2466">
        <v>5</v>
      </c>
      <c r="E2466">
        <v>5</v>
      </c>
      <c r="F2466" t="s">
        <v>14</v>
      </c>
      <c r="G2466" t="s">
        <v>11</v>
      </c>
      <c r="H2466" s="2" t="d">
        <v>2023-09-15</v>
      </c>
    </row>
    <row r="2467" spans="1:8" x14ac:dyDescent="0.2">
      <c r="A2467" t="s">
        <v>2488</v>
      </c>
      <c r="B2467" s="16" t="s">
        <v>9</v>
      </c>
      <c r="C2467">
        <v>3</v>
      </c>
      <c r="D2467">
        <v>2</v>
      </c>
      <c r="E2467">
        <v>6</v>
      </c>
      <c r="H2467" s="2" t="d">
        <v>2023-11-02</v>
      </c>
    </row>
    <row r="2468" spans="1:8" x14ac:dyDescent="0.2">
      <c r="A2468" t="s">
        <v>2489</v>
      </c>
      <c r="B2468" s="16" t="s">
        <v>9</v>
      </c>
      <c r="C2468">
        <v>1</v>
      </c>
      <c r="D2468" t="s">
        <v>21</v>
      </c>
      <c r="E2468">
        <v>2</v>
      </c>
      <c r="H2468" s="2" t="d">
        <v>2023-10-22</v>
      </c>
    </row>
    <row r="2469" spans="1:8" x14ac:dyDescent="0.2">
      <c r="A2469" t="s">
        <v>2490</v>
      </c>
      <c r="B2469" s="16" t="s">
        <v>20</v>
      </c>
      <c r="C2469">
        <v>5</v>
      </c>
      <c r="D2469">
        <v>5</v>
      </c>
      <c r="E2469">
        <v>25</v>
      </c>
      <c r="F2469" t="s">
        <v>10</v>
      </c>
      <c r="G2469" t="s">
        <v>15</v>
      </c>
      <c r="H2469" s="2" t="d">
        <v>2023-08-25</v>
      </c>
    </row>
    <row r="2470" spans="1:8" x14ac:dyDescent="0.2">
      <c r="A2470" t="s">
        <v>2491</v>
      </c>
      <c r="B2470" s="16" t="s">
        <v>17</v>
      </c>
      <c r="C2470">
        <v>2</v>
      </c>
      <c r="D2470">
        <v>1</v>
      </c>
      <c r="E2470">
        <v>2</v>
      </c>
      <c r="F2470" t="s">
        <v>21</v>
      </c>
      <c r="G2470" t="s">
        <v>15</v>
      </c>
      <c r="H2470" s="2" t="d">
        <v>2023-05-31</v>
      </c>
    </row>
    <row r="2471" spans="1:8" x14ac:dyDescent="0.2">
      <c r="A2471" t="s">
        <v>2492</v>
      </c>
      <c r="B2471" s="16" t="s">
        <v>13</v>
      </c>
      <c r="C2471">
        <v>5</v>
      </c>
      <c r="D2471">
        <v>3</v>
      </c>
      <c r="E2471">
        <v>15</v>
      </c>
      <c r="F2471" t="s">
        <v>10</v>
      </c>
      <c r="G2471" t="s">
        <v>11</v>
      </c>
      <c r="H2471" s="2" t="d">
        <v>2023-01-05</v>
      </c>
    </row>
    <row r="2472" spans="1:8" x14ac:dyDescent="0.2">
      <c r="A2472" t="s">
        <v>2493</v>
      </c>
      <c r="C2472">
        <v>5</v>
      </c>
      <c r="D2472" t="s">
        <v>21</v>
      </c>
      <c r="E2472">
        <v>15</v>
      </c>
      <c r="F2472" t="s">
        <v>10</v>
      </c>
      <c r="G2472" t="s">
        <v>15</v>
      </c>
      <c r="H2472" s="2" t="d">
        <v>2023-10-28</v>
      </c>
    </row>
    <row r="2473" spans="1:8" x14ac:dyDescent="0.2">
      <c r="A2473" t="s">
        <v>2494</v>
      </c>
      <c r="B2473" s="16" t="s">
        <v>9</v>
      </c>
      <c r="C2473">
        <v>3</v>
      </c>
      <c r="D2473">
        <v>2</v>
      </c>
      <c r="E2473">
        <v>6</v>
      </c>
      <c r="F2473" t="s">
        <v>23</v>
      </c>
      <c r="G2473" t="s">
        <v>15</v>
      </c>
      <c r="H2473" s="2" t="d">
        <v>2023-06-11</v>
      </c>
    </row>
    <row r="2474" spans="1:8" x14ac:dyDescent="0.2">
      <c r="A2474" t="s">
        <v>2495</v>
      </c>
      <c r="B2474" s="16" t="s">
        <v>62</v>
      </c>
      <c r="C2474">
        <v>3</v>
      </c>
      <c r="D2474">
        <v>1.5</v>
      </c>
      <c r="E2474">
        <v>4.5</v>
      </c>
      <c r="F2474" t="s">
        <v>23</v>
      </c>
      <c r="G2474" t="s">
        <v>11</v>
      </c>
      <c r="H2474" s="2" t="d">
        <v>2023-07-24</v>
      </c>
    </row>
    <row r="2475" spans="1:8" x14ac:dyDescent="0.2">
      <c r="A2475" t="s">
        <v>2496</v>
      </c>
      <c r="B2475" s="16" t="s">
        <v>18</v>
      </c>
      <c r="C2475">
        <v>1</v>
      </c>
      <c r="D2475">
        <v>5</v>
      </c>
      <c r="E2475">
        <v>5</v>
      </c>
      <c r="F2475" t="s">
        <v>18</v>
      </c>
      <c r="H2475" s="2" t="d">
        <v>2023-01-17</v>
      </c>
    </row>
    <row r="2476" spans="1:8" x14ac:dyDescent="0.2">
      <c r="A2476" t="s">
        <v>2497</v>
      </c>
      <c r="B2476" s="16" t="s">
        <v>38</v>
      </c>
      <c r="C2476">
        <v>5</v>
      </c>
      <c r="D2476">
        <v>3</v>
      </c>
      <c r="E2476">
        <v>15</v>
      </c>
      <c r="F2476" t="s">
        <v>23</v>
      </c>
      <c r="G2476" t="s">
        <v>15</v>
      </c>
      <c r="H2476" s="2" t="d">
        <v>2023-01-12</v>
      </c>
    </row>
    <row r="2477" spans="1:8" x14ac:dyDescent="0.2">
      <c r="A2477" t="s">
        <v>2498</v>
      </c>
      <c r="B2477" s="16" t="s">
        <v>38</v>
      </c>
      <c r="C2477">
        <v>5</v>
      </c>
      <c r="D2477">
        <v>3</v>
      </c>
      <c r="E2477">
        <v>15</v>
      </c>
      <c r="F2477" t="s">
        <v>14</v>
      </c>
      <c r="G2477" t="s">
        <v>11</v>
      </c>
      <c r="H2477" s="2" t="d">
        <v>2023-08-12</v>
      </c>
    </row>
    <row r="2478" spans="1:8" x14ac:dyDescent="0.2">
      <c r="A2478" t="s">
        <v>2499</v>
      </c>
      <c r="B2478" s="16" t="s">
        <v>17</v>
      </c>
      <c r="C2478">
        <v>4</v>
      </c>
      <c r="D2478">
        <v>1</v>
      </c>
      <c r="E2478">
        <v>4</v>
      </c>
      <c r="F2478" t="s">
        <v>23</v>
      </c>
      <c r="H2478" s="2" t="d">
        <v>2023-04-28</v>
      </c>
    </row>
    <row r="2479" spans="1:8" x14ac:dyDescent="0.2">
      <c r="A2479" t="s">
        <v>2500</v>
      </c>
      <c r="B2479" s="16" t="s">
        <v>17</v>
      </c>
      <c r="C2479">
        <v>5</v>
      </c>
      <c r="D2479">
        <v>1</v>
      </c>
      <c r="E2479" t="s">
        <v>21</v>
      </c>
      <c r="F2479" t="s">
        <v>23</v>
      </c>
      <c r="H2479" s="2" t="d">
        <v>2023-11-07</v>
      </c>
    </row>
    <row r="2480" spans="1:8" x14ac:dyDescent="0.2">
      <c r="A2480" t="s">
        <v>2501</v>
      </c>
      <c r="B2480" s="16" t="s">
        <v>20</v>
      </c>
      <c r="C2480">
        <v>4</v>
      </c>
      <c r="D2480">
        <v>5</v>
      </c>
      <c r="E2480">
        <v>20</v>
      </c>
      <c r="F2480" t="s">
        <v>14</v>
      </c>
      <c r="G2480" t="s">
        <v>15</v>
      </c>
      <c r="H2480" s="2" t="d">
        <v>2023-03-25</v>
      </c>
    </row>
    <row r="2481" spans="1:8" x14ac:dyDescent="0.2">
      <c r="A2481" t="s">
        <v>2502</v>
      </c>
      <c r="B2481" s="16" t="s">
        <v>28</v>
      </c>
      <c r="C2481">
        <v>3</v>
      </c>
      <c r="D2481">
        <v>4</v>
      </c>
      <c r="E2481">
        <v>12</v>
      </c>
      <c r="F2481" t="s">
        <v>23</v>
      </c>
      <c r="H2481" s="2" t="d">
        <v>2023-03-12</v>
      </c>
    </row>
    <row r="2482" spans="1:8" x14ac:dyDescent="0.2">
      <c r="A2482" t="s">
        <v>2503</v>
      </c>
      <c r="B2482" s="16" t="s">
        <v>17</v>
      </c>
      <c r="C2482">
        <v>4</v>
      </c>
      <c r="D2482">
        <v>1</v>
      </c>
      <c r="E2482">
        <v>4</v>
      </c>
      <c r="F2482" t="s">
        <v>18</v>
      </c>
      <c r="H2482" s="2" t="d">
        <v>2023-12-24</v>
      </c>
    </row>
    <row r="2483" spans="1:8" x14ac:dyDescent="0.2">
      <c r="A2483" t="s">
        <v>2504</v>
      </c>
      <c r="B2483" s="16" t="s">
        <v>38</v>
      </c>
      <c r="C2483">
        <v>4</v>
      </c>
      <c r="E2483">
        <v>12</v>
      </c>
      <c r="F2483" t="s">
        <v>14</v>
      </c>
      <c r="G2483" t="s">
        <v>15</v>
      </c>
      <c r="H2483" s="2" t="d">
        <v>2023-07-30</v>
      </c>
    </row>
    <row r="2484" spans="1:8" x14ac:dyDescent="0.2">
      <c r="A2484" t="s">
        <v>2505</v>
      </c>
      <c r="B2484" s="16" t="s">
        <v>25</v>
      </c>
      <c r="C2484">
        <v>4</v>
      </c>
      <c r="D2484">
        <v>4</v>
      </c>
      <c r="E2484">
        <v>16</v>
      </c>
      <c r="F2484" t="s">
        <v>14</v>
      </c>
      <c r="G2484" t="s">
        <v>15</v>
      </c>
      <c r="H2484" s="2" t="d">
        <v>2023-02-05</v>
      </c>
    </row>
    <row r="2485" spans="1:8" x14ac:dyDescent="0.2">
      <c r="A2485" t="s">
        <v>2506</v>
      </c>
      <c r="B2485" s="16" t="s">
        <v>25</v>
      </c>
      <c r="C2485">
        <v>3</v>
      </c>
      <c r="D2485">
        <v>4</v>
      </c>
      <c r="E2485">
        <v>12</v>
      </c>
      <c r="F2485" t="s">
        <v>14</v>
      </c>
      <c r="G2485" t="s">
        <v>18</v>
      </c>
      <c r="H2485" s="2" t="d">
        <v>2023-04-18</v>
      </c>
    </row>
    <row r="2486" spans="1:8" x14ac:dyDescent="0.2">
      <c r="A2486" t="s">
        <v>2507</v>
      </c>
      <c r="C2486">
        <v>5</v>
      </c>
      <c r="D2486" t="s">
        <v>18</v>
      </c>
      <c r="E2486">
        <v>15</v>
      </c>
      <c r="F2486" t="s">
        <v>14</v>
      </c>
      <c r="G2486" t="s">
        <v>15</v>
      </c>
      <c r="H2486" s="2" t="d">
        <v>2023-12-03</v>
      </c>
    </row>
    <row r="2487" spans="1:8" x14ac:dyDescent="0.2">
      <c r="A2487" t="s">
        <v>2508</v>
      </c>
      <c r="B2487" s="16" t="s">
        <v>62</v>
      </c>
      <c r="C2487">
        <v>1</v>
      </c>
      <c r="D2487">
        <v>1.5</v>
      </c>
      <c r="E2487">
        <v>1.5</v>
      </c>
      <c r="H2487" s="2" t="d">
        <v>2023-02-02</v>
      </c>
    </row>
    <row r="2488" spans="1:8" x14ac:dyDescent="0.2">
      <c r="A2488" t="s">
        <v>2509</v>
      </c>
      <c r="B2488" s="16" t="s">
        <v>28</v>
      </c>
      <c r="C2488">
        <v>4</v>
      </c>
      <c r="D2488">
        <v>4</v>
      </c>
      <c r="E2488">
        <v>16</v>
      </c>
      <c r="F2488" t="s">
        <v>10</v>
      </c>
      <c r="H2488" s="2" t="d">
        <v>2023-10-21</v>
      </c>
    </row>
    <row r="2489" spans="1:8" x14ac:dyDescent="0.2">
      <c r="A2489" t="s">
        <v>2510</v>
      </c>
      <c r="B2489" s="16" t="s">
        <v>25</v>
      </c>
      <c r="C2489">
        <v>2</v>
      </c>
      <c r="D2489">
        <v>4</v>
      </c>
      <c r="E2489">
        <v>8</v>
      </c>
      <c r="G2489" t="s">
        <v>15</v>
      </c>
      <c r="H2489" s="2" t="d">
        <v>2023-08-08</v>
      </c>
    </row>
    <row r="2490" spans="1:8" x14ac:dyDescent="0.2">
      <c r="A2490" t="s">
        <v>2511</v>
      </c>
      <c r="B2490" s="16" t="s">
        <v>25</v>
      </c>
      <c r="C2490">
        <v>2</v>
      </c>
      <c r="D2490">
        <v>4</v>
      </c>
      <c r="E2490">
        <v>8</v>
      </c>
      <c r="G2490" t="s">
        <v>11</v>
      </c>
      <c r="H2490" s="2" t="d">
        <v>2023-03-28</v>
      </c>
    </row>
    <row r="2491" spans="1:8" x14ac:dyDescent="0.2">
      <c r="A2491" t="s">
        <v>2512</v>
      </c>
      <c r="B2491" s="16" t="s">
        <v>62</v>
      </c>
      <c r="C2491">
        <v>2</v>
      </c>
      <c r="D2491">
        <v>1.5</v>
      </c>
      <c r="E2491">
        <v>3</v>
      </c>
      <c r="G2491" t="s">
        <v>11</v>
      </c>
      <c r="H2491" s="2" t="d">
        <v>2023-08-15</v>
      </c>
    </row>
    <row r="2492" spans="1:8" x14ac:dyDescent="0.2">
      <c r="A2492" t="s">
        <v>2513</v>
      </c>
      <c r="B2492" s="16" t="s">
        <v>9</v>
      </c>
      <c r="C2492">
        <v>2</v>
      </c>
      <c r="D2492">
        <v>2</v>
      </c>
      <c r="E2492">
        <v>4</v>
      </c>
      <c r="F2492" t="s">
        <v>10</v>
      </c>
      <c r="G2492" t="s">
        <v>11</v>
      </c>
      <c r="H2492" s="2" t="d">
        <v>2023-10-05</v>
      </c>
    </row>
    <row r="2493" spans="1:8" x14ac:dyDescent="0.2">
      <c r="A2493" t="s">
        <v>2514</v>
      </c>
      <c r="B2493" s="16" t="s">
        <v>21</v>
      </c>
      <c r="C2493">
        <v>2</v>
      </c>
      <c r="D2493">
        <v>2</v>
      </c>
      <c r="E2493">
        <v>4</v>
      </c>
      <c r="G2493" t="s">
        <v>11</v>
      </c>
      <c r="H2493" s="2" t="d">
        <v>2023-06-14</v>
      </c>
    </row>
    <row r="2494" spans="1:8" x14ac:dyDescent="0.2">
      <c r="A2494" t="s">
        <v>2515</v>
      </c>
      <c r="B2494" s="16" t="s">
        <v>13</v>
      </c>
      <c r="C2494">
        <v>1</v>
      </c>
      <c r="D2494">
        <v>3</v>
      </c>
      <c r="E2494">
        <v>3</v>
      </c>
      <c r="F2494" t="s">
        <v>18</v>
      </c>
      <c r="G2494" t="s">
        <v>15</v>
      </c>
      <c r="H2494" s="2" t="d">
        <v>2023-12-31</v>
      </c>
    </row>
    <row r="2495" spans="1:8" x14ac:dyDescent="0.2">
      <c r="A2495" t="s">
        <v>2516</v>
      </c>
      <c r="B2495" s="16" t="s">
        <v>17</v>
      </c>
      <c r="C2495">
        <v>2</v>
      </c>
      <c r="D2495">
        <v>1</v>
      </c>
      <c r="E2495">
        <v>2</v>
      </c>
      <c r="F2495" t="s">
        <v>23</v>
      </c>
      <c r="G2495" t="s">
        <v>11</v>
      </c>
      <c r="H2495" s="2" t="d">
        <v>2023-06-17</v>
      </c>
    </row>
    <row r="2496" spans="1:8" x14ac:dyDescent="0.2">
      <c r="A2496" t="s">
        <v>2517</v>
      </c>
      <c r="B2496" s="16" t="s">
        <v>38</v>
      </c>
      <c r="C2496">
        <v>5</v>
      </c>
      <c r="D2496">
        <v>3</v>
      </c>
      <c r="E2496">
        <v>15</v>
      </c>
      <c r="F2496" t="s">
        <v>14</v>
      </c>
      <c r="G2496" t="s">
        <v>15</v>
      </c>
      <c r="H2496" s="2" t="d">
        <v>2023-01-15</v>
      </c>
    </row>
    <row r="2497" spans="1:8" x14ac:dyDescent="0.2">
      <c r="A2497" t="s">
        <v>2518</v>
      </c>
      <c r="B2497" s="16" t="s">
        <v>62</v>
      </c>
      <c r="C2497">
        <v>1</v>
      </c>
      <c r="D2497">
        <v>1.5</v>
      </c>
      <c r="E2497">
        <v>1.5</v>
      </c>
      <c r="F2497" t="s">
        <v>14</v>
      </c>
      <c r="H2497" s="2" t="d">
        <v>2023-08-26</v>
      </c>
    </row>
    <row r="2498" spans="1:8" x14ac:dyDescent="0.2">
      <c r="A2498" t="s">
        <v>2519</v>
      </c>
      <c r="B2498" s="16" t="s">
        <v>25</v>
      </c>
      <c r="C2498">
        <v>3</v>
      </c>
      <c r="D2498">
        <v>4</v>
      </c>
      <c r="E2498">
        <v>12</v>
      </c>
      <c r="G2498" t="s">
        <v>11</v>
      </c>
      <c r="H2498" s="2" t="d">
        <v>2023-01-18</v>
      </c>
    </row>
    <row r="2499" spans="1:8" x14ac:dyDescent="0.2">
      <c r="A2499" t="s">
        <v>2520</v>
      </c>
      <c r="B2499" s="16" t="s">
        <v>9</v>
      </c>
      <c r="C2499">
        <v>1</v>
      </c>
      <c r="D2499">
        <v>2</v>
      </c>
      <c r="E2499">
        <v>2</v>
      </c>
      <c r="F2499" t="s">
        <v>10</v>
      </c>
      <c r="G2499" t="s">
        <v>15</v>
      </c>
      <c r="H2499" s="2" t="d">
        <v>2023-10-24</v>
      </c>
    </row>
    <row r="2500" spans="1:8" x14ac:dyDescent="0.2">
      <c r="A2500" t="s">
        <v>2521</v>
      </c>
      <c r="B2500" s="16" t="s">
        <v>21</v>
      </c>
      <c r="C2500">
        <v>5</v>
      </c>
      <c r="D2500">
        <v>2</v>
      </c>
      <c r="E2500">
        <v>10</v>
      </c>
      <c r="F2500" t="s">
        <v>23</v>
      </c>
      <c r="G2500" t="s">
        <v>11</v>
      </c>
      <c r="H2500" s="2" t="d">
        <v>2023-09-01</v>
      </c>
    </row>
    <row r="2501" spans="1:8" x14ac:dyDescent="0.2">
      <c r="A2501" t="s">
        <v>2522</v>
      </c>
      <c r="B2501" s="16" t="s">
        <v>25</v>
      </c>
      <c r="C2501" t="s">
        <v>21</v>
      </c>
      <c r="D2501">
        <v>4</v>
      </c>
      <c r="E2501">
        <v>12</v>
      </c>
      <c r="F2501" t="s">
        <v>23</v>
      </c>
      <c r="G2501" t="s">
        <v>15</v>
      </c>
      <c r="H2501" s="2" t="d">
        <v>2023-11-05</v>
      </c>
    </row>
    <row r="2502" spans="1:8" x14ac:dyDescent="0.2">
      <c r="A2502" t="s">
        <v>2523</v>
      </c>
      <c r="B2502" s="16" t="s">
        <v>28</v>
      </c>
      <c r="C2502">
        <v>2</v>
      </c>
      <c r="D2502">
        <v>4</v>
      </c>
      <c r="E2502">
        <v>8</v>
      </c>
      <c r="F2502" t="s">
        <v>10</v>
      </c>
      <c r="H2502" s="2" t="d">
        <v>2023-05-12</v>
      </c>
    </row>
    <row r="2503" spans="1:8" x14ac:dyDescent="0.2">
      <c r="A2503" t="s">
        <v>2524</v>
      </c>
      <c r="B2503" s="16" t="s">
        <v>9</v>
      </c>
      <c r="C2503">
        <v>2</v>
      </c>
      <c r="D2503">
        <v>2</v>
      </c>
      <c r="E2503">
        <v>4</v>
      </c>
      <c r="H2503" s="2" t="d">
        <v>2023-05-25</v>
      </c>
    </row>
    <row r="2504" spans="1:8" x14ac:dyDescent="0.2">
      <c r="A2504" t="s">
        <v>2525</v>
      </c>
      <c r="B2504" s="16" t="s">
        <v>38</v>
      </c>
      <c r="C2504">
        <v>2</v>
      </c>
      <c r="D2504">
        <v>3</v>
      </c>
      <c r="E2504">
        <v>6</v>
      </c>
      <c r="F2504" t="s">
        <v>23</v>
      </c>
      <c r="G2504" t="s">
        <v>15</v>
      </c>
      <c r="H2504" s="2" t="d">
        <v>2023-07-12</v>
      </c>
    </row>
    <row r="2505" spans="1:8" x14ac:dyDescent="0.2">
      <c r="A2505" t="s">
        <v>2526</v>
      </c>
      <c r="B2505" s="16" t="s">
        <v>21</v>
      </c>
      <c r="C2505">
        <v>4</v>
      </c>
      <c r="D2505">
        <v>5</v>
      </c>
      <c r="E2505">
        <v>20</v>
      </c>
      <c r="F2505" t="s">
        <v>14</v>
      </c>
      <c r="G2505" t="s">
        <v>11</v>
      </c>
      <c r="H2505" s="2" t="d">
        <v>2023-05-28</v>
      </c>
    </row>
    <row r="2506" spans="1:8" x14ac:dyDescent="0.2">
      <c r="A2506" t="s">
        <v>2527</v>
      </c>
      <c r="B2506" s="16" t="s">
        <v>9</v>
      </c>
      <c r="C2506">
        <v>4</v>
      </c>
      <c r="D2506">
        <v>2</v>
      </c>
      <c r="E2506">
        <v>8</v>
      </c>
      <c r="G2506" t="s">
        <v>11</v>
      </c>
      <c r="H2506" s="2" t="d">
        <v>2023-04-30</v>
      </c>
    </row>
    <row r="2507" spans="1:8" x14ac:dyDescent="0.2">
      <c r="A2507" t="s">
        <v>2528</v>
      </c>
      <c r="B2507" s="16" t="s">
        <v>38</v>
      </c>
      <c r="C2507">
        <v>3</v>
      </c>
      <c r="D2507">
        <v>3</v>
      </c>
      <c r="E2507">
        <v>9</v>
      </c>
      <c r="G2507" t="s">
        <v>15</v>
      </c>
      <c r="H2507" s="2" t="d">
        <v>2023-12-01</v>
      </c>
    </row>
    <row r="2508" spans="1:8" x14ac:dyDescent="0.2">
      <c r="A2508" t="s">
        <v>2529</v>
      </c>
      <c r="B2508" s="16" t="s">
        <v>20</v>
      </c>
      <c r="C2508">
        <v>1</v>
      </c>
      <c r="D2508">
        <v>5</v>
      </c>
      <c r="F2508" t="s">
        <v>10</v>
      </c>
      <c r="G2508" t="s">
        <v>15</v>
      </c>
      <c r="H2508" s="2" t="d">
        <v>2023-01-25</v>
      </c>
    </row>
    <row r="2509" spans="1:8" x14ac:dyDescent="0.2">
      <c r="A2509" t="s">
        <v>2530</v>
      </c>
      <c r="B2509" s="16" t="s">
        <v>62</v>
      </c>
      <c r="C2509">
        <v>1</v>
      </c>
      <c r="D2509">
        <v>1.5</v>
      </c>
      <c r="E2509">
        <v>1.5</v>
      </c>
      <c r="F2509" t="s">
        <v>14</v>
      </c>
      <c r="H2509" s="2" t="d">
        <v>2023-12-22</v>
      </c>
    </row>
    <row r="2510" spans="1:8" x14ac:dyDescent="0.2">
      <c r="A2510" t="s">
        <v>2531</v>
      </c>
      <c r="B2510" s="16" t="s">
        <v>13</v>
      </c>
      <c r="C2510">
        <v>5</v>
      </c>
      <c r="D2510">
        <v>3</v>
      </c>
      <c r="E2510">
        <v>15</v>
      </c>
      <c r="F2510" t="s">
        <v>23</v>
      </c>
      <c r="G2510" t="s">
        <v>11</v>
      </c>
      <c r="H2510" s="2" t="d">
        <v>2023-12-28</v>
      </c>
    </row>
    <row r="2511" spans="1:8" x14ac:dyDescent="0.2">
      <c r="A2511" t="s">
        <v>2532</v>
      </c>
      <c r="B2511" s="16" t="s">
        <v>25</v>
      </c>
      <c r="C2511">
        <v>2</v>
      </c>
      <c r="D2511">
        <v>4</v>
      </c>
      <c r="E2511">
        <v>8</v>
      </c>
      <c r="F2511" t="s">
        <v>23</v>
      </c>
      <c r="G2511" t="s">
        <v>11</v>
      </c>
      <c r="H2511" s="2" t="d">
        <v>2023-03-30</v>
      </c>
    </row>
    <row r="2512" spans="1:8" x14ac:dyDescent="0.2">
      <c r="A2512" t="s">
        <v>2533</v>
      </c>
      <c r="B2512" s="16" t="s">
        <v>38</v>
      </c>
      <c r="C2512">
        <v>1</v>
      </c>
      <c r="D2512">
        <v>3</v>
      </c>
      <c r="E2512">
        <v>3</v>
      </c>
      <c r="F2512" t="s">
        <v>14</v>
      </c>
      <c r="H2512" s="2" t="d">
        <v>2023-03-12</v>
      </c>
    </row>
    <row r="2513" spans="1:8" x14ac:dyDescent="0.2">
      <c r="A2513" t="s">
        <v>2534</v>
      </c>
      <c r="B2513" s="16" t="s">
        <v>38</v>
      </c>
      <c r="C2513">
        <v>1</v>
      </c>
      <c r="D2513">
        <v>3</v>
      </c>
      <c r="E2513">
        <v>3</v>
      </c>
      <c r="F2513" t="s">
        <v>21</v>
      </c>
      <c r="H2513" s="2" t="d">
        <v>2023-04-13</v>
      </c>
    </row>
    <row r="2514" spans="1:8" x14ac:dyDescent="0.2">
      <c r="A2514" t="s">
        <v>2535</v>
      </c>
      <c r="B2514" s="16" t="s">
        <v>9</v>
      </c>
      <c r="C2514">
        <v>1</v>
      </c>
      <c r="D2514">
        <v>2</v>
      </c>
      <c r="E2514">
        <v>2</v>
      </c>
      <c r="F2514" t="s">
        <v>10</v>
      </c>
      <c r="G2514" t="s">
        <v>15</v>
      </c>
      <c r="H2514" s="2" t="d">
        <v>2023-12-01</v>
      </c>
    </row>
    <row r="2515" spans="1:8" x14ac:dyDescent="0.2">
      <c r="A2515" t="s">
        <v>2536</v>
      </c>
      <c r="B2515" s="16" t="s">
        <v>17</v>
      </c>
      <c r="C2515">
        <v>2</v>
      </c>
      <c r="D2515">
        <v>1</v>
      </c>
      <c r="E2515">
        <v>2</v>
      </c>
      <c r="F2515" t="s">
        <v>23</v>
      </c>
      <c r="G2515" t="s">
        <v>11</v>
      </c>
      <c r="H2515" s="2" t="d">
        <v>2023-12-10</v>
      </c>
    </row>
    <row r="2516" spans="1:8" x14ac:dyDescent="0.2">
      <c r="A2516" t="s">
        <v>2537</v>
      </c>
      <c r="B2516" s="16" t="s">
        <v>20</v>
      </c>
      <c r="C2516">
        <v>4</v>
      </c>
      <c r="D2516">
        <v>5</v>
      </c>
      <c r="E2516">
        <v>20</v>
      </c>
      <c r="F2516" t="s">
        <v>14</v>
      </c>
      <c r="H2516" s="2" t="d">
        <v>2023-10-03</v>
      </c>
    </row>
    <row r="2517" spans="1:8" x14ac:dyDescent="0.2">
      <c r="A2517" t="s">
        <v>2538</v>
      </c>
      <c r="B2517" s="16" t="s">
        <v>28</v>
      </c>
      <c r="C2517" t="s">
        <v>18</v>
      </c>
      <c r="D2517">
        <v>4</v>
      </c>
      <c r="E2517">
        <v>16</v>
      </c>
      <c r="H2517" s="2" t="d">
        <v>2023-02-26</v>
      </c>
    </row>
    <row r="2518" spans="1:8" x14ac:dyDescent="0.2">
      <c r="A2518" t="s">
        <v>2539</v>
      </c>
      <c r="B2518" s="16" t="s">
        <v>38</v>
      </c>
      <c r="C2518">
        <v>1</v>
      </c>
      <c r="D2518">
        <v>3</v>
      </c>
      <c r="E2518">
        <v>3</v>
      </c>
      <c r="G2518" t="s">
        <v>11</v>
      </c>
      <c r="H2518" s="2" t="d">
        <v>2023-04-19</v>
      </c>
    </row>
    <row r="2519" spans="1:8" x14ac:dyDescent="0.2">
      <c r="A2519" t="s">
        <v>2540</v>
      </c>
      <c r="B2519" s="16" t="s">
        <v>28</v>
      </c>
      <c r="C2519">
        <v>4</v>
      </c>
      <c r="D2519">
        <v>4</v>
      </c>
      <c r="E2519">
        <v>16</v>
      </c>
      <c r="F2519" t="s">
        <v>14</v>
      </c>
      <c r="H2519" s="2" t="d">
        <v>2023-01-15</v>
      </c>
    </row>
    <row r="2520" spans="1:8" x14ac:dyDescent="0.2">
      <c r="A2520" t="s">
        <v>2541</v>
      </c>
      <c r="B2520" s="16" t="s">
        <v>20</v>
      </c>
      <c r="C2520">
        <v>1</v>
      </c>
      <c r="D2520">
        <v>5</v>
      </c>
      <c r="E2520">
        <v>5</v>
      </c>
      <c r="F2520" t="s">
        <v>18</v>
      </c>
      <c r="G2520" t="s">
        <v>11</v>
      </c>
      <c r="H2520" s="2" t="d">
        <v>2023-02-16</v>
      </c>
    </row>
    <row r="2521" spans="1:8" x14ac:dyDescent="0.2">
      <c r="A2521" t="s">
        <v>2542</v>
      </c>
      <c r="B2521" s="16" t="s">
        <v>62</v>
      </c>
      <c r="C2521">
        <v>4</v>
      </c>
      <c r="D2521">
        <v>1.5</v>
      </c>
      <c r="E2521">
        <v>6</v>
      </c>
      <c r="G2521" t="s">
        <v>18</v>
      </c>
      <c r="H2521" s="2" t="d">
        <v>2023-08-24</v>
      </c>
    </row>
    <row r="2522" spans="1:8" x14ac:dyDescent="0.2">
      <c r="A2522" t="s">
        <v>2543</v>
      </c>
      <c r="B2522" s="16" t="s">
        <v>13</v>
      </c>
      <c r="C2522">
        <v>1</v>
      </c>
      <c r="D2522">
        <v>3</v>
      </c>
      <c r="E2522">
        <v>3</v>
      </c>
      <c r="F2522" t="s">
        <v>10</v>
      </c>
      <c r="H2522" s="2" t="d">
        <v>2023-01-12</v>
      </c>
    </row>
    <row r="2523" spans="1:8" x14ac:dyDescent="0.2">
      <c r="A2523" t="s">
        <v>2544</v>
      </c>
      <c r="B2523" s="16" t="s">
        <v>9</v>
      </c>
      <c r="C2523" t="s">
        <v>18</v>
      </c>
      <c r="D2523">
        <v>2</v>
      </c>
      <c r="E2523">
        <v>4</v>
      </c>
      <c r="F2523" t="s">
        <v>23</v>
      </c>
      <c r="H2523" s="2" t="d">
        <v>2023-09-15</v>
      </c>
    </row>
    <row r="2524" spans="1:8" x14ac:dyDescent="0.2">
      <c r="A2524" t="s">
        <v>2545</v>
      </c>
      <c r="B2524" s="16" t="s">
        <v>17</v>
      </c>
      <c r="C2524">
        <v>4</v>
      </c>
      <c r="D2524">
        <v>1</v>
      </c>
      <c r="E2524">
        <v>4</v>
      </c>
      <c r="F2524" t="s">
        <v>10</v>
      </c>
      <c r="H2524" s="2" t="d">
        <v>2023-07-04</v>
      </c>
    </row>
    <row r="2525" spans="1:8" x14ac:dyDescent="0.2">
      <c r="A2525" t="s">
        <v>2546</v>
      </c>
      <c r="B2525" s="16" t="s">
        <v>28</v>
      </c>
      <c r="C2525">
        <v>4</v>
      </c>
      <c r="D2525">
        <v>4</v>
      </c>
      <c r="E2525">
        <v>16</v>
      </c>
      <c r="F2525" t="s">
        <v>14</v>
      </c>
      <c r="G2525" t="s">
        <v>15</v>
      </c>
      <c r="H2525" s="2" t="d">
        <v>2023-02-19</v>
      </c>
    </row>
    <row r="2526" spans="1:8" x14ac:dyDescent="0.2">
      <c r="A2526" t="s">
        <v>2547</v>
      </c>
      <c r="B2526" s="16" t="s">
        <v>9</v>
      </c>
      <c r="C2526">
        <v>4</v>
      </c>
      <c r="D2526">
        <v>2</v>
      </c>
      <c r="E2526">
        <v>8</v>
      </c>
      <c r="H2526" s="2" t="d">
        <v>2023-03-27</v>
      </c>
    </row>
    <row r="2527" spans="1:8" x14ac:dyDescent="0.2">
      <c r="A2527" t="s">
        <v>2548</v>
      </c>
      <c r="B2527" s="16" t="s">
        <v>9</v>
      </c>
      <c r="C2527">
        <v>1</v>
      </c>
      <c r="D2527">
        <v>2</v>
      </c>
      <c r="E2527">
        <v>2</v>
      </c>
      <c r="F2527" t="s">
        <v>23</v>
      </c>
      <c r="G2527" t="s">
        <v>21</v>
      </c>
      <c r="H2527" s="2" t="d">
        <v>2023-07-15</v>
      </c>
    </row>
    <row r="2528" spans="1:8" x14ac:dyDescent="0.2">
      <c r="A2528" t="s">
        <v>2549</v>
      </c>
      <c r="B2528" s="16" t="s">
        <v>38</v>
      </c>
      <c r="C2528">
        <v>1</v>
      </c>
      <c r="D2528">
        <v>3</v>
      </c>
      <c r="E2528">
        <v>3</v>
      </c>
      <c r="F2528" t="s">
        <v>23</v>
      </c>
      <c r="G2528" t="s">
        <v>11</v>
      </c>
      <c r="H2528" s="2" t="d">
        <v>2023-07-09</v>
      </c>
    </row>
    <row r="2529" spans="1:8" x14ac:dyDescent="0.2">
      <c r="A2529" t="s">
        <v>2550</v>
      </c>
      <c r="B2529" s="16" t="s">
        <v>13</v>
      </c>
      <c r="C2529">
        <v>2</v>
      </c>
      <c r="E2529">
        <v>6</v>
      </c>
      <c r="F2529" t="s">
        <v>10</v>
      </c>
      <c r="G2529" t="s">
        <v>21</v>
      </c>
      <c r="H2529" s="2" t="d">
        <v>2023-10-17</v>
      </c>
    </row>
    <row r="2530" spans="1:8" x14ac:dyDescent="0.2">
      <c r="A2530" t="s">
        <v>2551</v>
      </c>
      <c r="B2530" s="16" t="s">
        <v>38</v>
      </c>
      <c r="C2530">
        <v>1</v>
      </c>
      <c r="D2530">
        <v>3</v>
      </c>
      <c r="E2530">
        <v>3</v>
      </c>
      <c r="F2530" t="s">
        <v>10</v>
      </c>
      <c r="G2530" t="s">
        <v>15</v>
      </c>
      <c r="H2530" s="2" t="d">
        <v>2023-03-19</v>
      </c>
    </row>
    <row r="2531" spans="1:8" x14ac:dyDescent="0.2">
      <c r="A2531" t="s">
        <v>2552</v>
      </c>
      <c r="B2531" s="16" t="s">
        <v>28</v>
      </c>
      <c r="C2531">
        <v>5</v>
      </c>
      <c r="D2531">
        <v>4</v>
      </c>
      <c r="E2531">
        <v>20</v>
      </c>
      <c r="F2531" t="s">
        <v>23</v>
      </c>
      <c r="G2531" t="s">
        <v>15</v>
      </c>
      <c r="H2531" s="2" t="d">
        <v>2023-02-12</v>
      </c>
    </row>
    <row r="2532" spans="1:8" x14ac:dyDescent="0.2">
      <c r="A2532" t="s">
        <v>2553</v>
      </c>
      <c r="B2532" s="16" t="s">
        <v>18</v>
      </c>
      <c r="C2532">
        <v>4</v>
      </c>
      <c r="D2532">
        <v>3</v>
      </c>
      <c r="E2532">
        <v>12</v>
      </c>
      <c r="H2532" s="2" t="d">
        <v>2023-01-24</v>
      </c>
    </row>
    <row r="2533" spans="1:8" x14ac:dyDescent="0.2">
      <c r="A2533" t="s">
        <v>2554</v>
      </c>
      <c r="B2533" s="16" t="s">
        <v>13</v>
      </c>
      <c r="C2533">
        <v>2</v>
      </c>
      <c r="D2533">
        <v>3</v>
      </c>
      <c r="E2533">
        <v>6</v>
      </c>
      <c r="F2533" t="s">
        <v>10</v>
      </c>
      <c r="H2533" s="2" t="d">
        <v>2023-03-04</v>
      </c>
    </row>
    <row r="2534" spans="1:8" x14ac:dyDescent="0.2">
      <c r="A2534" t="s">
        <v>2555</v>
      </c>
      <c r="B2534" s="16" t="s">
        <v>17</v>
      </c>
      <c r="C2534">
        <v>4</v>
      </c>
      <c r="D2534">
        <v>1</v>
      </c>
      <c r="E2534">
        <v>4</v>
      </c>
      <c r="G2534" t="s">
        <v>11</v>
      </c>
      <c r="H2534" s="2" t="d">
        <v>2023-05-02</v>
      </c>
    </row>
    <row r="2535" spans="1:8" x14ac:dyDescent="0.2">
      <c r="A2535" t="s">
        <v>2556</v>
      </c>
      <c r="B2535" s="16" t="s">
        <v>38</v>
      </c>
      <c r="C2535">
        <v>2</v>
      </c>
      <c r="D2535">
        <v>3</v>
      </c>
      <c r="E2535">
        <v>6</v>
      </c>
      <c r="F2535" t="s">
        <v>10</v>
      </c>
      <c r="G2535" t="s">
        <v>11</v>
      </c>
      <c r="H2535" s="2" t="d">
        <v>2023-06-14</v>
      </c>
    </row>
    <row r="2536" spans="1:8" x14ac:dyDescent="0.2">
      <c r="A2536" t="s">
        <v>2557</v>
      </c>
      <c r="B2536" s="16" t="s">
        <v>25</v>
      </c>
      <c r="C2536">
        <v>1</v>
      </c>
      <c r="D2536">
        <v>4</v>
      </c>
      <c r="E2536">
        <v>4</v>
      </c>
      <c r="F2536" t="s">
        <v>10</v>
      </c>
      <c r="G2536" t="s">
        <v>11</v>
      </c>
      <c r="H2536" s="2" t="d">
        <v>2023-02-09</v>
      </c>
    </row>
    <row r="2537" spans="1:8" x14ac:dyDescent="0.2">
      <c r="A2537" t="s">
        <v>2558</v>
      </c>
      <c r="B2537" s="16" t="s">
        <v>28</v>
      </c>
      <c r="C2537">
        <v>1</v>
      </c>
      <c r="D2537">
        <v>4</v>
      </c>
      <c r="E2537">
        <v>4</v>
      </c>
      <c r="F2537" t="s">
        <v>23</v>
      </c>
      <c r="G2537" t="s">
        <v>11</v>
      </c>
      <c r="H2537" s="2" t="d">
        <v>2023-08-11</v>
      </c>
    </row>
    <row r="2538" spans="1:8" x14ac:dyDescent="0.2">
      <c r="A2538" t="s">
        <v>2559</v>
      </c>
      <c r="B2538" s="16" t="s">
        <v>17</v>
      </c>
      <c r="C2538">
        <v>1</v>
      </c>
      <c r="D2538">
        <v>1</v>
      </c>
      <c r="E2538">
        <v>1</v>
      </c>
      <c r="F2538" t="s">
        <v>10</v>
      </c>
      <c r="G2538" t="s">
        <v>11</v>
      </c>
      <c r="H2538" s="2" t="d">
        <v>2023-04-06</v>
      </c>
    </row>
    <row r="2539" spans="1:8" x14ac:dyDescent="0.2">
      <c r="A2539" t="s">
        <v>2560</v>
      </c>
      <c r="B2539" s="16" t="s">
        <v>25</v>
      </c>
      <c r="C2539">
        <v>4</v>
      </c>
      <c r="D2539">
        <v>4</v>
      </c>
      <c r="E2539">
        <v>16</v>
      </c>
      <c r="H2539" s="2" t="d">
        <v>2023-03-19</v>
      </c>
    </row>
    <row r="2540" spans="1:8" x14ac:dyDescent="0.2">
      <c r="A2540" t="s">
        <v>2561</v>
      </c>
      <c r="B2540" s="16" t="s">
        <v>20</v>
      </c>
      <c r="C2540">
        <v>1</v>
      </c>
      <c r="D2540">
        <v>5</v>
      </c>
      <c r="E2540">
        <v>5</v>
      </c>
      <c r="G2540" t="s">
        <v>15</v>
      </c>
      <c r="H2540" s="2" t="d">
        <v>2023-11-20</v>
      </c>
    </row>
    <row r="2541" spans="1:8" x14ac:dyDescent="0.2">
      <c r="A2541" t="s">
        <v>2562</v>
      </c>
      <c r="B2541" s="16" t="s">
        <v>25</v>
      </c>
      <c r="C2541">
        <v>4</v>
      </c>
      <c r="D2541">
        <v>4</v>
      </c>
      <c r="E2541">
        <v>16</v>
      </c>
      <c r="F2541" t="s">
        <v>18</v>
      </c>
      <c r="G2541" t="s">
        <v>15</v>
      </c>
      <c r="H2541" s="2" t="d">
        <v>2023-10-27</v>
      </c>
    </row>
    <row r="2542" spans="1:8" x14ac:dyDescent="0.2">
      <c r="A2542" t="s">
        <v>2563</v>
      </c>
      <c r="B2542" s="16" t="s">
        <v>20</v>
      </c>
      <c r="C2542">
        <v>5</v>
      </c>
      <c r="D2542">
        <v>5</v>
      </c>
      <c r="E2542">
        <v>25</v>
      </c>
      <c r="G2542" t="s">
        <v>15</v>
      </c>
      <c r="H2542" s="2" t="d">
        <v>2023-04-11</v>
      </c>
    </row>
    <row r="2543" spans="1:8" x14ac:dyDescent="0.2">
      <c r="A2543" t="s">
        <v>2564</v>
      </c>
      <c r="B2543" s="16" t="s">
        <v>13</v>
      </c>
      <c r="C2543">
        <v>1</v>
      </c>
      <c r="D2543">
        <v>3</v>
      </c>
      <c r="E2543">
        <v>3</v>
      </c>
      <c r="F2543" t="s">
        <v>10</v>
      </c>
      <c r="G2543" t="s">
        <v>15</v>
      </c>
      <c r="H2543" s="2" t="d">
        <v>2023-09-07</v>
      </c>
    </row>
    <row r="2544" spans="1:8" x14ac:dyDescent="0.2">
      <c r="A2544" t="s">
        <v>2565</v>
      </c>
      <c r="B2544" s="16" t="s">
        <v>17</v>
      </c>
      <c r="C2544">
        <v>3</v>
      </c>
      <c r="D2544">
        <v>1</v>
      </c>
      <c r="E2544">
        <v>3</v>
      </c>
      <c r="F2544" t="s">
        <v>10</v>
      </c>
      <c r="H2544" s="2" t="d">
        <v>2023-06-02</v>
      </c>
    </row>
    <row r="2545" spans="1:8" x14ac:dyDescent="0.2">
      <c r="A2545" t="s">
        <v>2566</v>
      </c>
      <c r="B2545" s="16" t="s">
        <v>28</v>
      </c>
      <c r="C2545">
        <v>2</v>
      </c>
      <c r="D2545">
        <v>4</v>
      </c>
      <c r="E2545">
        <v>8</v>
      </c>
      <c r="F2545" t="s">
        <v>10</v>
      </c>
      <c r="G2545" t="s">
        <v>11</v>
      </c>
      <c r="H2545" s="2" t="d">
        <v>2023-09-23</v>
      </c>
    </row>
    <row r="2546" spans="1:8" x14ac:dyDescent="0.2">
      <c r="A2546" t="s">
        <v>2567</v>
      </c>
      <c r="B2546" s="16" t="s">
        <v>25</v>
      </c>
      <c r="C2546">
        <v>2</v>
      </c>
      <c r="D2546">
        <v>4</v>
      </c>
      <c r="E2546">
        <v>8</v>
      </c>
      <c r="F2546" t="s">
        <v>23</v>
      </c>
      <c r="H2546" s="2" t="d">
        <v>2023-10-22</v>
      </c>
    </row>
    <row r="2547" spans="1:8" x14ac:dyDescent="0.2">
      <c r="A2547" t="s">
        <v>2568</v>
      </c>
      <c r="B2547" s="16" t="s">
        <v>17</v>
      </c>
      <c r="C2547">
        <v>4</v>
      </c>
      <c r="D2547">
        <v>1</v>
      </c>
      <c r="E2547">
        <v>4</v>
      </c>
      <c r="H2547" s="2" t="d">
        <v>2023-08-19</v>
      </c>
    </row>
    <row r="2548" spans="1:8" x14ac:dyDescent="0.2">
      <c r="A2548" t="s">
        <v>2569</v>
      </c>
      <c r="B2548" s="16" t="s">
        <v>25</v>
      </c>
      <c r="C2548">
        <v>3</v>
      </c>
      <c r="D2548">
        <v>4</v>
      </c>
      <c r="E2548" t="s">
        <v>18</v>
      </c>
      <c r="F2548" t="s">
        <v>23</v>
      </c>
      <c r="G2548" t="s">
        <v>15</v>
      </c>
      <c r="H2548" s="2" t="d">
        <v>2023-04-24</v>
      </c>
    </row>
    <row r="2549" spans="1:8" x14ac:dyDescent="0.2">
      <c r="A2549" t="s">
        <v>2570</v>
      </c>
      <c r="B2549" s="16" t="s">
        <v>21</v>
      </c>
      <c r="C2549">
        <v>5</v>
      </c>
      <c r="D2549">
        <v>3</v>
      </c>
      <c r="E2549">
        <v>15</v>
      </c>
      <c r="F2549" t="s">
        <v>10</v>
      </c>
      <c r="G2549" t="s">
        <v>15</v>
      </c>
      <c r="H2549" s="2" t="d">
        <v>2023-11-08</v>
      </c>
    </row>
    <row r="2550" spans="1:8" x14ac:dyDescent="0.2">
      <c r="A2550" t="s">
        <v>2571</v>
      </c>
      <c r="B2550" s="16" t="s">
        <v>20</v>
      </c>
      <c r="C2550">
        <v>3</v>
      </c>
      <c r="D2550">
        <v>5</v>
      </c>
      <c r="E2550">
        <v>15</v>
      </c>
      <c r="F2550" t="s">
        <v>23</v>
      </c>
      <c r="H2550" s="2" t="d">
        <v>2023-11-30</v>
      </c>
    </row>
    <row r="2551" spans="1:8" x14ac:dyDescent="0.2">
      <c r="A2551" t="s">
        <v>2572</v>
      </c>
      <c r="B2551" s="16" t="s">
        <v>38</v>
      </c>
      <c r="C2551">
        <v>5</v>
      </c>
      <c r="D2551">
        <v>3</v>
      </c>
      <c r="E2551">
        <v>15</v>
      </c>
      <c r="F2551" t="s">
        <v>23</v>
      </c>
      <c r="H2551" s="2" t="d">
        <v>2023-04-07</v>
      </c>
    </row>
    <row r="2552" spans="1:8" x14ac:dyDescent="0.2">
      <c r="A2552" t="s">
        <v>2573</v>
      </c>
      <c r="B2552" s="16" t="s">
        <v>13</v>
      </c>
      <c r="C2552">
        <v>5</v>
      </c>
      <c r="D2552">
        <v>3</v>
      </c>
      <c r="E2552">
        <v>15</v>
      </c>
      <c r="F2552" t="s">
        <v>14</v>
      </c>
      <c r="H2552" s="2" t="d">
        <v>2023-09-18</v>
      </c>
    </row>
    <row r="2553" spans="1:8" x14ac:dyDescent="0.2">
      <c r="A2553" t="s">
        <v>2574</v>
      </c>
      <c r="B2553" s="16" t="s">
        <v>13</v>
      </c>
      <c r="C2553">
        <v>5</v>
      </c>
      <c r="D2553">
        <v>3</v>
      </c>
      <c r="E2553">
        <v>15</v>
      </c>
      <c r="F2553" t="s">
        <v>10</v>
      </c>
      <c r="G2553" t="s">
        <v>15</v>
      </c>
      <c r="H2553" s="2" t="d">
        <v>2023-07-19</v>
      </c>
    </row>
    <row r="2554" spans="1:8" x14ac:dyDescent="0.2">
      <c r="A2554" t="s">
        <v>2575</v>
      </c>
      <c r="B2554" s="16" t="s">
        <v>13</v>
      </c>
      <c r="C2554">
        <v>2</v>
      </c>
      <c r="D2554">
        <v>3</v>
      </c>
      <c r="E2554">
        <v>6</v>
      </c>
      <c r="F2554" t="s">
        <v>14</v>
      </c>
      <c r="G2554" t="s">
        <v>15</v>
      </c>
      <c r="H2554" s="2" t="d">
        <v>2023-07-25</v>
      </c>
    </row>
    <row r="2555" spans="1:8" x14ac:dyDescent="0.2">
      <c r="A2555" t="s">
        <v>2576</v>
      </c>
      <c r="B2555" s="16" t="s">
        <v>13</v>
      </c>
      <c r="C2555">
        <v>3</v>
      </c>
      <c r="D2555">
        <v>3</v>
      </c>
      <c r="E2555">
        <v>9</v>
      </c>
      <c r="F2555" t="s">
        <v>18</v>
      </c>
      <c r="G2555" t="s">
        <v>15</v>
      </c>
      <c r="H2555" s="2" t="d">
        <v>2023-08-11</v>
      </c>
    </row>
    <row r="2556" spans="1:8" x14ac:dyDescent="0.2">
      <c r="A2556" t="s">
        <v>2577</v>
      </c>
      <c r="B2556" s="16" t="s">
        <v>13</v>
      </c>
      <c r="C2556">
        <v>4</v>
      </c>
      <c r="D2556">
        <v>3</v>
      </c>
      <c r="E2556">
        <v>12</v>
      </c>
      <c r="F2556" t="s">
        <v>23</v>
      </c>
      <c r="G2556" t="s">
        <v>11</v>
      </c>
      <c r="H2556" s="2" t="d">
        <v>2023-10-28</v>
      </c>
    </row>
    <row r="2557" spans="1:8" x14ac:dyDescent="0.2">
      <c r="A2557" t="s">
        <v>2578</v>
      </c>
      <c r="B2557" s="16" t="s">
        <v>38</v>
      </c>
      <c r="C2557">
        <v>1</v>
      </c>
      <c r="D2557">
        <v>3</v>
      </c>
      <c r="E2557">
        <v>3</v>
      </c>
      <c r="H2557" s="2" t="d">
        <v>2023-05-20</v>
      </c>
    </row>
    <row r="2558" spans="1:8" x14ac:dyDescent="0.2">
      <c r="A2558" t="s">
        <v>2579</v>
      </c>
      <c r="B2558" s="16" t="s">
        <v>17</v>
      </c>
      <c r="C2558">
        <v>5</v>
      </c>
      <c r="D2558">
        <v>1</v>
      </c>
      <c r="F2558" t="s">
        <v>23</v>
      </c>
      <c r="G2558" t="s">
        <v>15</v>
      </c>
      <c r="H2558" s="2" t="d">
        <v>2023-05-19</v>
      </c>
    </row>
    <row r="2559" spans="1:8" x14ac:dyDescent="0.2">
      <c r="A2559" t="s">
        <v>2580</v>
      </c>
      <c r="B2559" s="16" t="s">
        <v>25</v>
      </c>
      <c r="C2559">
        <v>1</v>
      </c>
      <c r="D2559">
        <v>4</v>
      </c>
      <c r="E2559" t="s">
        <v>21</v>
      </c>
      <c r="F2559" t="s">
        <v>14</v>
      </c>
      <c r="G2559" t="s">
        <v>15</v>
      </c>
      <c r="H2559" s="2" t="d">
        <v>2023-09-05</v>
      </c>
    </row>
    <row r="2560" spans="1:8" x14ac:dyDescent="0.2">
      <c r="A2560" t="s">
        <v>2581</v>
      </c>
      <c r="B2560" s="16" t="s">
        <v>17</v>
      </c>
      <c r="C2560">
        <v>4</v>
      </c>
      <c r="D2560">
        <v>1</v>
      </c>
      <c r="E2560">
        <v>4</v>
      </c>
      <c r="F2560" t="s">
        <v>21</v>
      </c>
      <c r="G2560" t="s">
        <v>15</v>
      </c>
      <c r="H2560" s="2" t="d">
        <v>2023-04-12</v>
      </c>
    </row>
    <row r="2561" spans="1:8" x14ac:dyDescent="0.2">
      <c r="A2561" t="s">
        <v>2582</v>
      </c>
      <c r="B2561" s="16" t="s">
        <v>9</v>
      </c>
      <c r="C2561">
        <v>5</v>
      </c>
      <c r="D2561">
        <v>2</v>
      </c>
      <c r="E2561">
        <v>10</v>
      </c>
      <c r="F2561" t="s">
        <v>23</v>
      </c>
      <c r="G2561" t="s">
        <v>11</v>
      </c>
      <c r="H2561" s="2" t="d">
        <v>2023-06-22</v>
      </c>
    </row>
    <row r="2562" spans="1:8" x14ac:dyDescent="0.2">
      <c r="A2562" t="s">
        <v>2583</v>
      </c>
      <c r="B2562" s="16" t="s">
        <v>17</v>
      </c>
      <c r="C2562">
        <v>3</v>
      </c>
      <c r="D2562">
        <v>1</v>
      </c>
      <c r="E2562">
        <v>3</v>
      </c>
      <c r="F2562" t="s">
        <v>18</v>
      </c>
      <c r="G2562" t="s">
        <v>15</v>
      </c>
      <c r="H2562" s="2" t="d">
        <v>2023-04-25</v>
      </c>
    </row>
    <row r="2563" spans="1:8" x14ac:dyDescent="0.2">
      <c r="A2563" t="s">
        <v>2584</v>
      </c>
      <c r="B2563" s="16" t="s">
        <v>62</v>
      </c>
      <c r="C2563">
        <v>2</v>
      </c>
      <c r="D2563">
        <v>1.5</v>
      </c>
      <c r="E2563">
        <v>3</v>
      </c>
      <c r="F2563" t="s">
        <v>23</v>
      </c>
      <c r="H2563" s="2" t="d">
        <v>2023-06-14</v>
      </c>
    </row>
    <row r="2564" spans="1:8" x14ac:dyDescent="0.2">
      <c r="A2564" t="s">
        <v>2585</v>
      </c>
      <c r="B2564" s="16" t="s">
        <v>17</v>
      </c>
      <c r="C2564">
        <v>3</v>
      </c>
      <c r="D2564">
        <v>1</v>
      </c>
      <c r="E2564">
        <v>3</v>
      </c>
      <c r="F2564" t="s">
        <v>10</v>
      </c>
      <c r="G2564" t="s">
        <v>15</v>
      </c>
      <c r="H2564" s="2" t="d">
        <v>2023-01-05</v>
      </c>
    </row>
    <row r="2565" spans="1:8" x14ac:dyDescent="0.2">
      <c r="A2565" t="s">
        <v>2586</v>
      </c>
      <c r="B2565" s="16" t="s">
        <v>25</v>
      </c>
      <c r="C2565">
        <v>2</v>
      </c>
      <c r="E2565">
        <v>8</v>
      </c>
      <c r="G2565" t="s">
        <v>11</v>
      </c>
      <c r="H2565" s="2" t="d">
        <v>2023-10-21</v>
      </c>
    </row>
    <row r="2566" spans="1:8" x14ac:dyDescent="0.2">
      <c r="A2566" t="s">
        <v>2587</v>
      </c>
      <c r="B2566" s="16" t="s">
        <v>20</v>
      </c>
      <c r="C2566">
        <v>5</v>
      </c>
      <c r="D2566">
        <v>5</v>
      </c>
      <c r="E2566">
        <v>25</v>
      </c>
      <c r="F2566" t="s">
        <v>23</v>
      </c>
      <c r="G2566" t="s">
        <v>15</v>
      </c>
      <c r="H2566" s="2" t="d">
        <v>2023-03-29</v>
      </c>
    </row>
    <row r="2567" spans="1:8" x14ac:dyDescent="0.2">
      <c r="A2567" t="s">
        <v>2588</v>
      </c>
      <c r="B2567" s="16" t="s">
        <v>28</v>
      </c>
      <c r="C2567">
        <v>4</v>
      </c>
      <c r="D2567">
        <v>4</v>
      </c>
      <c r="E2567">
        <v>16</v>
      </c>
      <c r="F2567" t="s">
        <v>14</v>
      </c>
      <c r="G2567" t="s">
        <v>15</v>
      </c>
      <c r="H2567" s="2" t="d">
        <v>2023-06-03</v>
      </c>
    </row>
    <row r="2568" spans="1:8" x14ac:dyDescent="0.2">
      <c r="A2568" t="s">
        <v>2589</v>
      </c>
      <c r="B2568" s="16" t="s">
        <v>25</v>
      </c>
      <c r="C2568">
        <v>4</v>
      </c>
      <c r="D2568">
        <v>4</v>
      </c>
      <c r="E2568">
        <v>16</v>
      </c>
      <c r="F2568" t="s">
        <v>14</v>
      </c>
      <c r="H2568" s="2" t="d">
        <v>2023-08-02</v>
      </c>
    </row>
    <row r="2569" spans="1:8" x14ac:dyDescent="0.2">
      <c r="A2569" t="s">
        <v>2590</v>
      </c>
      <c r="B2569" s="16" t="s">
        <v>62</v>
      </c>
      <c r="C2569">
        <v>3</v>
      </c>
      <c r="D2569">
        <v>1.5</v>
      </c>
      <c r="E2569">
        <v>4.5</v>
      </c>
      <c r="G2569" t="s">
        <v>21</v>
      </c>
      <c r="H2569" s="2" t="d">
        <v>2023-07-26</v>
      </c>
    </row>
    <row r="2570" spans="1:8" x14ac:dyDescent="0.2">
      <c r="A2570" t="s">
        <v>2591</v>
      </c>
      <c r="B2570" s="16" t="s">
        <v>28</v>
      </c>
      <c r="C2570">
        <v>4</v>
      </c>
      <c r="D2570">
        <v>4</v>
      </c>
      <c r="E2570">
        <v>16</v>
      </c>
      <c r="F2570" t="s">
        <v>23</v>
      </c>
      <c r="G2570" t="s">
        <v>15</v>
      </c>
      <c r="H2570" s="2" t="d">
        <v>2023-12-26</v>
      </c>
    </row>
    <row r="2571" spans="1:8" x14ac:dyDescent="0.2">
      <c r="A2571" t="s">
        <v>2592</v>
      </c>
      <c r="B2571" s="16" t="s">
        <v>20</v>
      </c>
      <c r="C2571">
        <v>1</v>
      </c>
      <c r="D2571">
        <v>5</v>
      </c>
      <c r="E2571">
        <v>5</v>
      </c>
      <c r="F2571" t="s">
        <v>23</v>
      </c>
      <c r="G2571" t="s">
        <v>11</v>
      </c>
      <c r="H2571" s="2" t="d">
        <v>2023-10-16</v>
      </c>
    </row>
    <row r="2572" spans="1:8" x14ac:dyDescent="0.2">
      <c r="A2572" t="s">
        <v>2593</v>
      </c>
      <c r="B2572" s="16" t="s">
        <v>9</v>
      </c>
      <c r="C2572">
        <v>4</v>
      </c>
      <c r="D2572">
        <v>2</v>
      </c>
      <c r="E2572">
        <v>8</v>
      </c>
      <c r="H2572" s="2" t="d">
        <v>2023-01-26</v>
      </c>
    </row>
    <row r="2573" spans="1:8" x14ac:dyDescent="0.2">
      <c r="A2573" t="s">
        <v>2594</v>
      </c>
      <c r="B2573" s="16" t="s">
        <v>62</v>
      </c>
      <c r="C2573">
        <v>4</v>
      </c>
      <c r="D2573">
        <v>1.5</v>
      </c>
      <c r="E2573">
        <v>6</v>
      </c>
      <c r="G2573" t="s">
        <v>11</v>
      </c>
      <c r="H2573" s="2" t="d">
        <v>2023-11-25</v>
      </c>
    </row>
    <row r="2574" spans="1:8" x14ac:dyDescent="0.2">
      <c r="A2574" t="s">
        <v>2595</v>
      </c>
      <c r="B2574" s="16" t="s">
        <v>62</v>
      </c>
      <c r="C2574">
        <v>2</v>
      </c>
      <c r="D2574">
        <v>1.5</v>
      </c>
      <c r="E2574">
        <v>3</v>
      </c>
      <c r="F2574" t="s">
        <v>23</v>
      </c>
      <c r="G2574" t="s">
        <v>15</v>
      </c>
      <c r="H2574" s="2" t="d">
        <v>2023-11-03</v>
      </c>
    </row>
    <row r="2575" spans="1:8" x14ac:dyDescent="0.2">
      <c r="A2575" t="s">
        <v>2596</v>
      </c>
      <c r="B2575" s="16" t="s">
        <v>17</v>
      </c>
      <c r="C2575">
        <v>1</v>
      </c>
      <c r="D2575">
        <v>1</v>
      </c>
      <c r="E2575">
        <v>1</v>
      </c>
      <c r="F2575" t="s">
        <v>10</v>
      </c>
      <c r="G2575" t="s">
        <v>11</v>
      </c>
      <c r="H2575" s="2" t="d">
        <v>2023-10-17</v>
      </c>
    </row>
    <row r="2576" spans="1:8" x14ac:dyDescent="0.2">
      <c r="A2576" t="s">
        <v>2597</v>
      </c>
      <c r="B2576" s="16" t="s">
        <v>20</v>
      </c>
      <c r="C2576">
        <v>4</v>
      </c>
      <c r="D2576">
        <v>5</v>
      </c>
      <c r="E2576">
        <v>20</v>
      </c>
      <c r="H2576" s="2" t="d">
        <v>2023-04-04</v>
      </c>
    </row>
    <row r="2577" spans="1:8" x14ac:dyDescent="0.2">
      <c r="A2577" t="s">
        <v>2598</v>
      </c>
      <c r="B2577" s="16" t="s">
        <v>62</v>
      </c>
      <c r="C2577">
        <v>3</v>
      </c>
      <c r="D2577">
        <v>1.5</v>
      </c>
      <c r="E2577">
        <v>4.5</v>
      </c>
      <c r="F2577" t="s">
        <v>14</v>
      </c>
      <c r="G2577" t="s">
        <v>15</v>
      </c>
      <c r="H2577" s="2" t="d">
        <v>2023-11-01</v>
      </c>
    </row>
    <row r="2578" spans="1:8" x14ac:dyDescent="0.2">
      <c r="A2578" t="s">
        <v>2599</v>
      </c>
      <c r="B2578" s="16" t="s">
        <v>20</v>
      </c>
      <c r="C2578">
        <v>2</v>
      </c>
      <c r="D2578">
        <v>5</v>
      </c>
      <c r="E2578">
        <v>10</v>
      </c>
      <c r="F2578" t="s">
        <v>23</v>
      </c>
      <c r="G2578" t="s">
        <v>11</v>
      </c>
      <c r="H2578" s="2" t="d">
        <v>2023-09-13</v>
      </c>
    </row>
    <row r="2579" spans="1:8" x14ac:dyDescent="0.2">
      <c r="A2579" t="s">
        <v>2600</v>
      </c>
      <c r="B2579" s="16" t="s">
        <v>38</v>
      </c>
      <c r="C2579">
        <v>2</v>
      </c>
      <c r="D2579">
        <v>3</v>
      </c>
      <c r="E2579">
        <v>6</v>
      </c>
      <c r="F2579" t="s">
        <v>10</v>
      </c>
      <c r="G2579" t="s">
        <v>11</v>
      </c>
      <c r="H2579" s="2" t="d">
        <v>2023-10-23</v>
      </c>
    </row>
    <row r="2580" spans="1:8" x14ac:dyDescent="0.2">
      <c r="A2580" t="s">
        <v>2601</v>
      </c>
      <c r="B2580" s="16" t="s">
        <v>17</v>
      </c>
      <c r="C2580">
        <v>1</v>
      </c>
      <c r="D2580" t="s">
        <v>21</v>
      </c>
      <c r="E2580">
        <v>1</v>
      </c>
      <c r="F2580" t="s">
        <v>14</v>
      </c>
      <c r="H2580" s="2" t="d">
        <v>2023-06-12</v>
      </c>
    </row>
    <row r="2581" spans="1:8" x14ac:dyDescent="0.2">
      <c r="A2581" t="s">
        <v>2602</v>
      </c>
      <c r="B2581" s="16" t="s">
        <v>9</v>
      </c>
      <c r="D2581">
        <v>2</v>
      </c>
      <c r="E2581">
        <v>6</v>
      </c>
      <c r="F2581" t="s">
        <v>23</v>
      </c>
      <c r="G2581" t="s">
        <v>11</v>
      </c>
      <c r="H2581" s="2" t="d">
        <v>2023-05-19</v>
      </c>
    </row>
    <row r="2582" spans="1:8" x14ac:dyDescent="0.2">
      <c r="A2582" t="s">
        <v>2603</v>
      </c>
      <c r="B2582" s="16" t="s">
        <v>9</v>
      </c>
      <c r="C2582">
        <v>3</v>
      </c>
      <c r="D2582">
        <v>2</v>
      </c>
      <c r="E2582">
        <v>6</v>
      </c>
      <c r="H2582" s="2" t="d">
        <v>2023-12-25</v>
      </c>
    </row>
    <row r="2583" spans="1:8" x14ac:dyDescent="0.2">
      <c r="A2583" t="s">
        <v>2604</v>
      </c>
      <c r="B2583" s="16" t="s">
        <v>13</v>
      </c>
      <c r="C2583">
        <v>3</v>
      </c>
      <c r="D2583">
        <v>3</v>
      </c>
      <c r="E2583">
        <v>9</v>
      </c>
      <c r="F2583" t="s">
        <v>14</v>
      </c>
      <c r="H2583" s="2" t="d">
        <v>2023-12-28</v>
      </c>
    </row>
    <row r="2584" spans="1:8" x14ac:dyDescent="0.2">
      <c r="A2584" t="s">
        <v>2605</v>
      </c>
      <c r="B2584" s="16" t="s">
        <v>62</v>
      </c>
      <c r="C2584">
        <v>3</v>
      </c>
      <c r="D2584">
        <v>1.5</v>
      </c>
      <c r="E2584">
        <v>4.5</v>
      </c>
      <c r="F2584" t="s">
        <v>10</v>
      </c>
      <c r="H2584" s="2" t="d">
        <v>2023-03-08</v>
      </c>
    </row>
    <row r="2585" spans="1:8" x14ac:dyDescent="0.2">
      <c r="A2585" t="s">
        <v>2606</v>
      </c>
      <c r="B2585" s="16" t="s">
        <v>18</v>
      </c>
      <c r="C2585">
        <v>1</v>
      </c>
      <c r="D2585">
        <v>1.5</v>
      </c>
      <c r="E2585">
        <v>1.5</v>
      </c>
      <c r="F2585" t="s">
        <v>10</v>
      </c>
      <c r="G2585" t="s">
        <v>15</v>
      </c>
      <c r="H2585" s="2" t="d">
        <v>2023-02-22</v>
      </c>
    </row>
    <row r="2586" spans="1:8" x14ac:dyDescent="0.2">
      <c r="A2586" t="s">
        <v>2607</v>
      </c>
      <c r="C2586">
        <v>3</v>
      </c>
      <c r="D2586">
        <v>4</v>
      </c>
      <c r="E2586">
        <v>12</v>
      </c>
      <c r="F2586" t="s">
        <v>10</v>
      </c>
      <c r="G2586" t="s">
        <v>11</v>
      </c>
      <c r="H2586" s="2" t="d">
        <v>2023-12-24</v>
      </c>
    </row>
    <row r="2587" spans="1:8" x14ac:dyDescent="0.2">
      <c r="A2587" t="s">
        <v>2608</v>
      </c>
      <c r="B2587" s="16" t="s">
        <v>38</v>
      </c>
      <c r="C2587">
        <v>3</v>
      </c>
      <c r="D2587">
        <v>3</v>
      </c>
      <c r="E2587">
        <v>9</v>
      </c>
      <c r="F2587" t="s">
        <v>14</v>
      </c>
      <c r="G2587" t="s">
        <v>11</v>
      </c>
      <c r="H2587" s="2" t="d">
        <v>2023-09-27</v>
      </c>
    </row>
    <row r="2588" spans="1:8" x14ac:dyDescent="0.2">
      <c r="A2588" t="s">
        <v>2609</v>
      </c>
      <c r="B2588" s="16" t="s">
        <v>38</v>
      </c>
      <c r="C2588">
        <v>3</v>
      </c>
      <c r="D2588">
        <v>3</v>
      </c>
      <c r="E2588">
        <v>9</v>
      </c>
      <c r="G2588" t="s">
        <v>15</v>
      </c>
      <c r="H2588" s="2" t="d">
        <v>2023-04-24</v>
      </c>
    </row>
    <row r="2589" spans="1:8" x14ac:dyDescent="0.2">
      <c r="A2589" t="s">
        <v>2610</v>
      </c>
      <c r="B2589" s="16" t="s">
        <v>9</v>
      </c>
      <c r="C2589">
        <v>2</v>
      </c>
      <c r="D2589">
        <v>2</v>
      </c>
      <c r="E2589">
        <v>4</v>
      </c>
      <c r="H2589" s="2" t="d">
        <v>2023-05-18</v>
      </c>
    </row>
    <row r="2590" spans="1:8" x14ac:dyDescent="0.2">
      <c r="A2590" t="s">
        <v>2611</v>
      </c>
      <c r="B2590" s="16" t="s">
        <v>13</v>
      </c>
      <c r="C2590">
        <v>5</v>
      </c>
      <c r="D2590">
        <v>3</v>
      </c>
      <c r="E2590">
        <v>15</v>
      </c>
      <c r="F2590" t="s">
        <v>23</v>
      </c>
      <c r="G2590" t="s">
        <v>11</v>
      </c>
      <c r="H2590" s="2" t="d">
        <v>2023-06-14</v>
      </c>
    </row>
    <row r="2591" spans="1:8" x14ac:dyDescent="0.2">
      <c r="A2591" t="s">
        <v>2612</v>
      </c>
      <c r="B2591" s="16" t="s">
        <v>9</v>
      </c>
      <c r="D2591">
        <v>2</v>
      </c>
      <c r="E2591">
        <v>4</v>
      </c>
      <c r="H2591" s="2" t="d">
        <v>2023-09-20</v>
      </c>
    </row>
    <row r="2592" spans="1:8" x14ac:dyDescent="0.2">
      <c r="A2592" t="s">
        <v>2613</v>
      </c>
      <c r="B2592" s="16" t="s">
        <v>38</v>
      </c>
      <c r="C2592">
        <v>2</v>
      </c>
      <c r="D2592">
        <v>3</v>
      </c>
      <c r="E2592">
        <v>6</v>
      </c>
      <c r="F2592" t="s">
        <v>10</v>
      </c>
      <c r="H2592" s="2" t="d">
        <v>2023-06-30</v>
      </c>
    </row>
    <row r="2593" spans="1:8" x14ac:dyDescent="0.2">
      <c r="A2593" t="s">
        <v>2614</v>
      </c>
      <c r="B2593" s="16" t="s">
        <v>38</v>
      </c>
      <c r="C2593">
        <v>3</v>
      </c>
      <c r="D2593" t="s">
        <v>18</v>
      </c>
      <c r="E2593">
        <v>9</v>
      </c>
      <c r="F2593" t="s">
        <v>14</v>
      </c>
      <c r="G2593" t="s">
        <v>11</v>
      </c>
      <c r="H2593" s="2" t="d">
        <v>2023-02-23</v>
      </c>
    </row>
    <row r="2594" spans="1:8" x14ac:dyDescent="0.2">
      <c r="A2594" t="s">
        <v>2615</v>
      </c>
      <c r="B2594" s="16" t="s">
        <v>62</v>
      </c>
      <c r="C2594">
        <v>5</v>
      </c>
      <c r="D2594" t="s">
        <v>21</v>
      </c>
      <c r="E2594">
        <v>7.5</v>
      </c>
      <c r="F2594" t="s">
        <v>10</v>
      </c>
      <c r="H2594" s="2" t="d">
        <v>2023-08-15</v>
      </c>
    </row>
    <row r="2595" spans="1:8" x14ac:dyDescent="0.2">
      <c r="A2595" t="s">
        <v>2616</v>
      </c>
      <c r="B2595" s="16" t="s">
        <v>28</v>
      </c>
      <c r="C2595">
        <v>2</v>
      </c>
      <c r="E2595">
        <v>8</v>
      </c>
      <c r="F2595" t="s">
        <v>10</v>
      </c>
      <c r="H2595" s="2" t="d">
        <v>2023-09-28</v>
      </c>
    </row>
    <row r="2596" spans="1:8" x14ac:dyDescent="0.2">
      <c r="A2596" t="s">
        <v>2617</v>
      </c>
      <c r="B2596" s="16" t="s">
        <v>17</v>
      </c>
      <c r="C2596">
        <v>5</v>
      </c>
      <c r="D2596">
        <v>1</v>
      </c>
      <c r="E2596">
        <v>5</v>
      </c>
      <c r="F2596" t="s">
        <v>23</v>
      </c>
      <c r="G2596" t="s">
        <v>15</v>
      </c>
      <c r="H2596" s="2" t="d">
        <v>2023-07-21</v>
      </c>
    </row>
    <row r="2597" spans="1:8" x14ac:dyDescent="0.2">
      <c r="A2597" t="s">
        <v>2618</v>
      </c>
      <c r="B2597" s="16" t="s">
        <v>62</v>
      </c>
      <c r="C2597">
        <v>1</v>
      </c>
      <c r="D2597">
        <v>1.5</v>
      </c>
      <c r="E2597">
        <v>1.5</v>
      </c>
      <c r="G2597" t="s">
        <v>11</v>
      </c>
      <c r="H2597" s="2" t="d">
        <v>2023-03-02</v>
      </c>
    </row>
    <row r="2598" spans="1:8" x14ac:dyDescent="0.2">
      <c r="A2598" t="s">
        <v>2619</v>
      </c>
      <c r="B2598" s="16" t="s">
        <v>62</v>
      </c>
      <c r="C2598">
        <v>5</v>
      </c>
      <c r="D2598">
        <v>1.5</v>
      </c>
      <c r="E2598">
        <v>7.5</v>
      </c>
      <c r="G2598" t="s">
        <v>15</v>
      </c>
      <c r="H2598" s="2" t="d">
        <v>2023-09-07</v>
      </c>
    </row>
    <row r="2599" spans="1:8" x14ac:dyDescent="0.2">
      <c r="A2599" t="s">
        <v>2620</v>
      </c>
      <c r="B2599" s="16" t="s">
        <v>13</v>
      </c>
      <c r="C2599">
        <v>2</v>
      </c>
      <c r="D2599">
        <v>3</v>
      </c>
      <c r="E2599">
        <v>6</v>
      </c>
      <c r="F2599" t="s">
        <v>10</v>
      </c>
      <c r="G2599" t="s">
        <v>11</v>
      </c>
      <c r="H2599" s="2" t="d">
        <v>2023-06-07</v>
      </c>
    </row>
    <row r="2600" spans="1:8" x14ac:dyDescent="0.2">
      <c r="A2600" t="s">
        <v>2621</v>
      </c>
      <c r="B2600" s="16" t="s">
        <v>28</v>
      </c>
      <c r="C2600">
        <v>1</v>
      </c>
      <c r="D2600">
        <v>4</v>
      </c>
      <c r="E2600">
        <v>4</v>
      </c>
      <c r="F2600" t="s">
        <v>23</v>
      </c>
      <c r="G2600" t="s">
        <v>15</v>
      </c>
      <c r="H2600" s="2" t="d">
        <v>2023-01-01</v>
      </c>
    </row>
    <row r="2601" spans="1:8" x14ac:dyDescent="0.2">
      <c r="A2601" t="s">
        <v>2622</v>
      </c>
      <c r="B2601" s="16" t="s">
        <v>20</v>
      </c>
      <c r="C2601">
        <v>5</v>
      </c>
      <c r="D2601">
        <v>5</v>
      </c>
      <c r="E2601">
        <v>25</v>
      </c>
      <c r="F2601" t="s">
        <v>23</v>
      </c>
      <c r="G2601" t="s">
        <v>11</v>
      </c>
      <c r="H2601" s="2" t="d">
        <v>2023-04-15</v>
      </c>
    </row>
    <row r="2602" spans="1:8" x14ac:dyDescent="0.2">
      <c r="A2602" t="s">
        <v>2623</v>
      </c>
      <c r="B2602" s="16" t="s">
        <v>13</v>
      </c>
      <c r="C2602">
        <v>5</v>
      </c>
      <c r="D2602">
        <v>3</v>
      </c>
      <c r="E2602">
        <v>15</v>
      </c>
      <c r="F2602" t="s">
        <v>18</v>
      </c>
      <c r="G2602" t="s">
        <v>11</v>
      </c>
      <c r="H2602" s="2" t="d">
        <v>2023-06-29</v>
      </c>
    </row>
    <row r="2603" spans="1:8" x14ac:dyDescent="0.2">
      <c r="A2603" t="s">
        <v>2624</v>
      </c>
      <c r="B2603" s="16" t="s">
        <v>17</v>
      </c>
      <c r="C2603">
        <v>5</v>
      </c>
      <c r="D2603">
        <v>1</v>
      </c>
      <c r="E2603">
        <v>5</v>
      </c>
      <c r="H2603" s="2" t="d">
        <v>2023-03-09</v>
      </c>
    </row>
    <row r="2604" spans="1:8" x14ac:dyDescent="0.2">
      <c r="A2604" t="s">
        <v>2625</v>
      </c>
      <c r="B2604" s="16" t="s">
        <v>9</v>
      </c>
      <c r="C2604">
        <v>4</v>
      </c>
      <c r="D2604">
        <v>2</v>
      </c>
      <c r="E2604">
        <v>8</v>
      </c>
      <c r="F2604" t="s">
        <v>10</v>
      </c>
      <c r="G2604" t="s">
        <v>15</v>
      </c>
      <c r="H2604" s="2" t="d">
        <v>2023-05-26</v>
      </c>
    </row>
    <row r="2605" spans="1:8" x14ac:dyDescent="0.2">
      <c r="A2605" t="s">
        <v>2626</v>
      </c>
      <c r="B2605" s="16" t="s">
        <v>21</v>
      </c>
      <c r="C2605">
        <v>1</v>
      </c>
      <c r="D2605">
        <v>4</v>
      </c>
      <c r="E2605">
        <v>4</v>
      </c>
      <c r="F2605" t="s">
        <v>23</v>
      </c>
      <c r="G2605" t="s">
        <v>11</v>
      </c>
      <c r="H2605" s="2" t="d">
        <v>2023-09-09</v>
      </c>
    </row>
    <row r="2606" spans="1:8" x14ac:dyDescent="0.2">
      <c r="A2606" t="s">
        <v>2627</v>
      </c>
      <c r="B2606" s="16" t="s">
        <v>20</v>
      </c>
      <c r="C2606">
        <v>4</v>
      </c>
      <c r="D2606">
        <v>5</v>
      </c>
      <c r="E2606">
        <v>20</v>
      </c>
      <c r="F2606" t="s">
        <v>21</v>
      </c>
      <c r="H2606" s="2" t="d">
        <v>2023-05-11</v>
      </c>
    </row>
    <row r="2607" spans="1:8" x14ac:dyDescent="0.2">
      <c r="A2607" t="s">
        <v>2628</v>
      </c>
      <c r="B2607" s="16" t="s">
        <v>13</v>
      </c>
      <c r="C2607">
        <v>2</v>
      </c>
      <c r="D2607">
        <v>3</v>
      </c>
      <c r="E2607">
        <v>6</v>
      </c>
      <c r="F2607" t="s">
        <v>23</v>
      </c>
      <c r="G2607" t="s">
        <v>11</v>
      </c>
      <c r="H2607" s="2" t="d">
        <v>2023-09-13</v>
      </c>
    </row>
    <row r="2608" spans="1:8" x14ac:dyDescent="0.2">
      <c r="A2608" t="s">
        <v>2629</v>
      </c>
      <c r="B2608" s="16" t="s">
        <v>9</v>
      </c>
      <c r="C2608">
        <v>5</v>
      </c>
      <c r="D2608">
        <v>2</v>
      </c>
      <c r="E2608">
        <v>10</v>
      </c>
      <c r="F2608" t="s">
        <v>23</v>
      </c>
      <c r="H2608" s="2" t="d">
        <v>2023-08-25</v>
      </c>
    </row>
    <row r="2609" spans="1:8" x14ac:dyDescent="0.2">
      <c r="A2609" t="s">
        <v>2630</v>
      </c>
      <c r="B2609" s="16" t="s">
        <v>28</v>
      </c>
      <c r="C2609">
        <v>5</v>
      </c>
      <c r="D2609">
        <v>4</v>
      </c>
      <c r="E2609">
        <v>20</v>
      </c>
      <c r="F2609" t="s">
        <v>14</v>
      </c>
      <c r="G2609" t="s">
        <v>15</v>
      </c>
      <c r="H2609" s="2" t="d">
        <v>2023-09-27</v>
      </c>
    </row>
    <row r="2610" spans="1:8" x14ac:dyDescent="0.2">
      <c r="A2610" t="s">
        <v>2631</v>
      </c>
      <c r="B2610" s="16" t="s">
        <v>9</v>
      </c>
      <c r="C2610">
        <v>1</v>
      </c>
      <c r="D2610">
        <v>2</v>
      </c>
      <c r="E2610">
        <v>2</v>
      </c>
      <c r="H2610" s="2" t="d">
        <v>2023-12-25</v>
      </c>
    </row>
    <row r="2611" spans="1:8" x14ac:dyDescent="0.2">
      <c r="A2611" t="s">
        <v>2632</v>
      </c>
      <c r="B2611" s="16" t="s">
        <v>25</v>
      </c>
      <c r="C2611">
        <v>5</v>
      </c>
      <c r="D2611">
        <v>4</v>
      </c>
      <c r="E2611">
        <v>20</v>
      </c>
      <c r="F2611" t="s">
        <v>10</v>
      </c>
      <c r="H2611" s="2" t="d">
        <v>2023-09-27</v>
      </c>
    </row>
    <row r="2612" spans="1:8" x14ac:dyDescent="0.2">
      <c r="A2612" t="s">
        <v>2633</v>
      </c>
      <c r="B2612" s="16" t="s">
        <v>62</v>
      </c>
      <c r="C2612">
        <v>3</v>
      </c>
      <c r="D2612">
        <v>1.5</v>
      </c>
      <c r="E2612">
        <v>4.5</v>
      </c>
      <c r="G2612" t="s">
        <v>11</v>
      </c>
      <c r="H2612" s="2" t="d">
        <v>2023-08-17</v>
      </c>
    </row>
    <row r="2613" spans="1:8" x14ac:dyDescent="0.2">
      <c r="A2613" t="s">
        <v>2634</v>
      </c>
      <c r="B2613" s="16" t="s">
        <v>20</v>
      </c>
      <c r="C2613">
        <v>5</v>
      </c>
      <c r="D2613">
        <v>5</v>
      </c>
      <c r="E2613">
        <v>25</v>
      </c>
      <c r="F2613" t="s">
        <v>21</v>
      </c>
      <c r="H2613" s="2" t="d">
        <v>2023-09-05</v>
      </c>
    </row>
    <row r="2614" spans="1:8" x14ac:dyDescent="0.2">
      <c r="A2614" t="s">
        <v>2635</v>
      </c>
      <c r="B2614" s="16" t="s">
        <v>9</v>
      </c>
      <c r="C2614">
        <v>4</v>
      </c>
      <c r="D2614">
        <v>2</v>
      </c>
      <c r="E2614">
        <v>8</v>
      </c>
      <c r="G2614" t="s">
        <v>11</v>
      </c>
      <c r="H2614" s="2" t="d">
        <v>2023-02-18</v>
      </c>
    </row>
    <row r="2615" spans="1:8" x14ac:dyDescent="0.2">
      <c r="A2615" t="s">
        <v>2636</v>
      </c>
      <c r="B2615" s="16" t="s">
        <v>62</v>
      </c>
      <c r="C2615">
        <v>3</v>
      </c>
      <c r="D2615">
        <v>1.5</v>
      </c>
      <c r="E2615">
        <v>4.5</v>
      </c>
      <c r="F2615" t="s">
        <v>18</v>
      </c>
      <c r="G2615" t="s">
        <v>11</v>
      </c>
      <c r="H2615" s="2" t="d">
        <v>2023-11-27</v>
      </c>
    </row>
    <row r="2616" spans="1:8" x14ac:dyDescent="0.2">
      <c r="A2616" t="s">
        <v>2637</v>
      </c>
      <c r="B2616" s="16" t="s">
        <v>13</v>
      </c>
      <c r="C2616">
        <v>3</v>
      </c>
      <c r="D2616">
        <v>3</v>
      </c>
      <c r="E2616">
        <v>9</v>
      </c>
      <c r="F2616" t="s">
        <v>23</v>
      </c>
      <c r="H2616" s="2" t="d">
        <v>2023-03-12</v>
      </c>
    </row>
    <row r="2617" spans="1:8" x14ac:dyDescent="0.2">
      <c r="A2617" t="s">
        <v>2638</v>
      </c>
      <c r="B2617" s="16" t="s">
        <v>38</v>
      </c>
      <c r="C2617">
        <v>5</v>
      </c>
      <c r="D2617">
        <v>3</v>
      </c>
      <c r="E2617" t="s">
        <v>21</v>
      </c>
      <c r="G2617" t="s">
        <v>11</v>
      </c>
      <c r="H2617" s="2" t="d">
        <v>2023-01-06</v>
      </c>
    </row>
    <row r="2618" spans="1:8" x14ac:dyDescent="0.2">
      <c r="A2618" t="s">
        <v>2639</v>
      </c>
      <c r="B2618" s="16" t="s">
        <v>62</v>
      </c>
      <c r="C2618">
        <v>2</v>
      </c>
      <c r="D2618">
        <v>1.5</v>
      </c>
      <c r="E2618">
        <v>3</v>
      </c>
      <c r="F2618" t="s">
        <v>14</v>
      </c>
      <c r="G2618" t="s">
        <v>11</v>
      </c>
      <c r="H2618" s="2" t="d">
        <v>2023-12-04</v>
      </c>
    </row>
    <row r="2619" spans="1:8" x14ac:dyDescent="0.2">
      <c r="A2619" t="s">
        <v>2640</v>
      </c>
      <c r="B2619" s="16" t="s">
        <v>25</v>
      </c>
      <c r="C2619">
        <v>1</v>
      </c>
      <c r="D2619">
        <v>4</v>
      </c>
      <c r="E2619">
        <v>4</v>
      </c>
      <c r="F2619" t="s">
        <v>14</v>
      </c>
      <c r="G2619" t="s">
        <v>11</v>
      </c>
      <c r="H2619" s="2" t="d">
        <v>2023-08-21</v>
      </c>
    </row>
    <row r="2620" spans="1:8" x14ac:dyDescent="0.2">
      <c r="A2620" t="s">
        <v>2641</v>
      </c>
      <c r="B2620" s="16" t="s">
        <v>28</v>
      </c>
      <c r="C2620">
        <v>1</v>
      </c>
      <c r="D2620">
        <v>4</v>
      </c>
      <c r="E2620">
        <v>4</v>
      </c>
      <c r="F2620" t="s">
        <v>14</v>
      </c>
      <c r="H2620" s="2" t="d">
        <v>2023-07-08</v>
      </c>
    </row>
    <row r="2621" spans="1:8" x14ac:dyDescent="0.2">
      <c r="A2621" t="s">
        <v>2642</v>
      </c>
      <c r="B2621" s="16" t="s">
        <v>38</v>
      </c>
      <c r="C2621">
        <v>4</v>
      </c>
      <c r="E2621">
        <v>12</v>
      </c>
      <c r="H2621" s="2" t="d">
        <v>2023-04-12</v>
      </c>
    </row>
    <row r="2622" spans="1:8" x14ac:dyDescent="0.2">
      <c r="A2622" t="s">
        <v>2643</v>
      </c>
      <c r="B2622" s="16" t="s">
        <v>25</v>
      </c>
      <c r="C2622">
        <v>5</v>
      </c>
      <c r="D2622">
        <v>4</v>
      </c>
      <c r="E2622">
        <v>20</v>
      </c>
      <c r="F2622" t="s">
        <v>23</v>
      </c>
      <c r="G2622" t="s">
        <v>18</v>
      </c>
      <c r="H2622" s="2" t="d">
        <v>2023-06-29</v>
      </c>
    </row>
    <row r="2623" spans="1:8" x14ac:dyDescent="0.2">
      <c r="A2623" t="s">
        <v>2644</v>
      </c>
      <c r="B2623" s="16" t="s">
        <v>13</v>
      </c>
      <c r="C2623">
        <v>1</v>
      </c>
      <c r="D2623">
        <v>3</v>
      </c>
      <c r="E2623">
        <v>3</v>
      </c>
      <c r="F2623" t="s">
        <v>14</v>
      </c>
      <c r="G2623" t="s">
        <v>11</v>
      </c>
      <c r="H2623" s="2" t="d">
        <v>2023-07-08</v>
      </c>
    </row>
    <row r="2624" spans="1:8" x14ac:dyDescent="0.2">
      <c r="A2624" t="s">
        <v>2645</v>
      </c>
      <c r="B2624" s="16" t="s">
        <v>9</v>
      </c>
      <c r="C2624">
        <v>5</v>
      </c>
      <c r="D2624">
        <v>2</v>
      </c>
      <c r="E2624">
        <v>10</v>
      </c>
      <c r="F2624" t="s">
        <v>10</v>
      </c>
      <c r="G2624" t="s">
        <v>15</v>
      </c>
      <c r="H2624" s="2" t="d">
        <v>2023-03-23</v>
      </c>
    </row>
    <row r="2625" spans="1:8" x14ac:dyDescent="0.2">
      <c r="A2625" t="s">
        <v>2646</v>
      </c>
      <c r="B2625" s="16" t="s">
        <v>38</v>
      </c>
      <c r="C2625">
        <v>2</v>
      </c>
      <c r="D2625">
        <v>3</v>
      </c>
      <c r="E2625">
        <v>6</v>
      </c>
      <c r="F2625" t="s">
        <v>23</v>
      </c>
      <c r="G2625" t="s">
        <v>15</v>
      </c>
      <c r="H2625" s="2" t="d">
        <v>2023-08-24</v>
      </c>
    </row>
    <row r="2626" spans="1:8" x14ac:dyDescent="0.2">
      <c r="A2626" t="s">
        <v>2647</v>
      </c>
      <c r="B2626" s="16" t="s">
        <v>20</v>
      </c>
      <c r="C2626">
        <v>5</v>
      </c>
      <c r="D2626">
        <v>5</v>
      </c>
      <c r="E2626">
        <v>25</v>
      </c>
      <c r="F2626" t="s">
        <v>14</v>
      </c>
      <c r="H2626" s="2" t="d">
        <v>2023-04-21</v>
      </c>
    </row>
    <row r="2627" spans="1:8" x14ac:dyDescent="0.2">
      <c r="A2627" t="s">
        <v>2648</v>
      </c>
      <c r="B2627" s="16" t="s">
        <v>28</v>
      </c>
      <c r="C2627">
        <v>1</v>
      </c>
      <c r="D2627">
        <v>4</v>
      </c>
      <c r="E2627">
        <v>4</v>
      </c>
      <c r="H2627" s="2" t="d">
        <v>2023-05-22</v>
      </c>
    </row>
    <row r="2628" spans="1:8" x14ac:dyDescent="0.2">
      <c r="A2628" t="s">
        <v>2649</v>
      </c>
      <c r="B2628" s="16" t="s">
        <v>17</v>
      </c>
      <c r="C2628">
        <v>1</v>
      </c>
      <c r="D2628">
        <v>1</v>
      </c>
      <c r="E2628">
        <v>1</v>
      </c>
      <c r="F2628" t="s">
        <v>23</v>
      </c>
      <c r="H2628" s="2" t="d">
        <v>2023-11-27</v>
      </c>
    </row>
    <row r="2629" spans="1:8" x14ac:dyDescent="0.2">
      <c r="A2629" t="s">
        <v>2650</v>
      </c>
      <c r="B2629" s="16" t="s">
        <v>17</v>
      </c>
      <c r="C2629">
        <v>2</v>
      </c>
      <c r="D2629">
        <v>1</v>
      </c>
      <c r="E2629">
        <v>2</v>
      </c>
      <c r="G2629" t="s">
        <v>15</v>
      </c>
      <c r="H2629" s="2" t="d">
        <v>2023-09-27</v>
      </c>
    </row>
    <row r="2630" spans="1:8" x14ac:dyDescent="0.2">
      <c r="A2630" t="s">
        <v>2651</v>
      </c>
      <c r="B2630" s="16" t="s">
        <v>25</v>
      </c>
      <c r="C2630">
        <v>3</v>
      </c>
      <c r="D2630">
        <v>4</v>
      </c>
      <c r="E2630">
        <v>12</v>
      </c>
      <c r="F2630" t="s">
        <v>14</v>
      </c>
      <c r="G2630" t="s">
        <v>11</v>
      </c>
      <c r="H2630" s="2" t="d">
        <v>2023-06-28</v>
      </c>
    </row>
    <row r="2631" spans="1:8" x14ac:dyDescent="0.2">
      <c r="A2631" t="s">
        <v>2652</v>
      </c>
      <c r="B2631" s="16" t="s">
        <v>13</v>
      </c>
      <c r="C2631">
        <v>3</v>
      </c>
      <c r="D2631">
        <v>3</v>
      </c>
      <c r="E2631">
        <v>9</v>
      </c>
      <c r="H2631" s="2" t="d">
        <v>2023-12-30</v>
      </c>
    </row>
    <row r="2632" spans="1:8" x14ac:dyDescent="0.2">
      <c r="A2632" t="s">
        <v>2653</v>
      </c>
      <c r="B2632" s="16" t="s">
        <v>20</v>
      </c>
      <c r="C2632">
        <v>1</v>
      </c>
      <c r="D2632">
        <v>5</v>
      </c>
      <c r="E2632">
        <v>5</v>
      </c>
      <c r="G2632" t="s">
        <v>11</v>
      </c>
      <c r="H2632" s="2" t="d">
        <v>2023-06-27</v>
      </c>
    </row>
    <row r="2633" spans="1:8" x14ac:dyDescent="0.2">
      <c r="A2633" t="s">
        <v>2654</v>
      </c>
      <c r="B2633" s="16" t="s">
        <v>38</v>
      </c>
      <c r="C2633">
        <v>4</v>
      </c>
      <c r="D2633">
        <v>3</v>
      </c>
      <c r="E2633">
        <v>12</v>
      </c>
      <c r="F2633" t="s">
        <v>14</v>
      </c>
      <c r="H2633" s="2" t="d">
        <v>2023-08-10</v>
      </c>
    </row>
    <row r="2634" spans="1:8" x14ac:dyDescent="0.2">
      <c r="A2634" t="s">
        <v>2655</v>
      </c>
      <c r="B2634" s="16" t="s">
        <v>9</v>
      </c>
      <c r="C2634">
        <v>5</v>
      </c>
      <c r="D2634">
        <v>2</v>
      </c>
      <c r="E2634">
        <v>10</v>
      </c>
      <c r="G2634" t="s">
        <v>11</v>
      </c>
      <c r="H2634" s="2" t="d">
        <v>2023-08-31</v>
      </c>
    </row>
    <row r="2635" spans="1:8" x14ac:dyDescent="0.2">
      <c r="A2635" t="s">
        <v>2656</v>
      </c>
      <c r="B2635" s="16" t="s">
        <v>13</v>
      </c>
      <c r="D2635">
        <v>3</v>
      </c>
      <c r="E2635">
        <v>12</v>
      </c>
      <c r="F2635" t="s">
        <v>23</v>
      </c>
      <c r="G2635" t="s">
        <v>11</v>
      </c>
      <c r="H2635" s="2" t="d">
        <v>2023-07-21</v>
      </c>
    </row>
    <row r="2636" spans="1:8" x14ac:dyDescent="0.2">
      <c r="A2636" t="s">
        <v>2657</v>
      </c>
      <c r="B2636" s="16" t="s">
        <v>28</v>
      </c>
      <c r="C2636">
        <v>5</v>
      </c>
      <c r="D2636">
        <v>4</v>
      </c>
      <c r="E2636">
        <v>20</v>
      </c>
      <c r="F2636" t="s">
        <v>23</v>
      </c>
      <c r="G2636" t="s">
        <v>15</v>
      </c>
      <c r="H2636" s="2" t="d">
        <v>2023-08-30</v>
      </c>
    </row>
    <row r="2637" spans="1:8" x14ac:dyDescent="0.2">
      <c r="A2637" t="s">
        <v>2658</v>
      </c>
      <c r="B2637" s="16" t="s">
        <v>17</v>
      </c>
      <c r="C2637">
        <v>3</v>
      </c>
      <c r="D2637">
        <v>1</v>
      </c>
      <c r="E2637">
        <v>3</v>
      </c>
      <c r="F2637" t="s">
        <v>23</v>
      </c>
      <c r="G2637" t="s">
        <v>15</v>
      </c>
      <c r="H2637" s="2" t="d">
        <v>2023-09-01</v>
      </c>
    </row>
    <row r="2638" spans="1:8" x14ac:dyDescent="0.2">
      <c r="A2638" t="s">
        <v>2659</v>
      </c>
      <c r="B2638" s="16" t="s">
        <v>13</v>
      </c>
      <c r="C2638">
        <v>5</v>
      </c>
      <c r="D2638">
        <v>3</v>
      </c>
      <c r="E2638" t="s">
        <v>21</v>
      </c>
      <c r="F2638" t="s">
        <v>18</v>
      </c>
      <c r="H2638" s="2" t="d">
        <v>2023-03-10</v>
      </c>
    </row>
    <row r="2639" spans="1:8" x14ac:dyDescent="0.2">
      <c r="A2639" t="s">
        <v>2660</v>
      </c>
      <c r="B2639" s="16" t="s">
        <v>9</v>
      </c>
      <c r="C2639">
        <v>3</v>
      </c>
      <c r="D2639">
        <v>2</v>
      </c>
      <c r="E2639">
        <v>6</v>
      </c>
      <c r="F2639" t="s">
        <v>10</v>
      </c>
      <c r="H2639" s="2" t="d">
        <v>2023-06-21</v>
      </c>
    </row>
    <row r="2640" spans="1:8" x14ac:dyDescent="0.2">
      <c r="A2640" t="s">
        <v>2661</v>
      </c>
      <c r="B2640" s="16" t="s">
        <v>38</v>
      </c>
      <c r="C2640">
        <v>4</v>
      </c>
      <c r="D2640">
        <v>3</v>
      </c>
      <c r="E2640" t="s">
        <v>21</v>
      </c>
      <c r="F2640" t="s">
        <v>18</v>
      </c>
      <c r="G2640" t="s">
        <v>15</v>
      </c>
      <c r="H2640" s="2" t="d">
        <v>2023-07-02</v>
      </c>
    </row>
    <row r="2641" spans="1:8" x14ac:dyDescent="0.2">
      <c r="A2641" t="s">
        <v>2662</v>
      </c>
      <c r="B2641" s="16" t="s">
        <v>28</v>
      </c>
      <c r="C2641">
        <v>3</v>
      </c>
      <c r="D2641">
        <v>4</v>
      </c>
      <c r="E2641">
        <v>12</v>
      </c>
      <c r="G2641" t="s">
        <v>11</v>
      </c>
      <c r="H2641" s="2" t="d">
        <v>2023-03-10</v>
      </c>
    </row>
    <row r="2642" spans="1:8" x14ac:dyDescent="0.2">
      <c r="A2642" t="s">
        <v>2663</v>
      </c>
      <c r="B2642" s="16" t="s">
        <v>28</v>
      </c>
      <c r="C2642">
        <v>2</v>
      </c>
      <c r="D2642">
        <v>4</v>
      </c>
      <c r="E2642">
        <v>8</v>
      </c>
      <c r="H2642" s="2" t="d">
        <v>2023-05-11</v>
      </c>
    </row>
    <row r="2643" spans="1:8" x14ac:dyDescent="0.2">
      <c r="A2643" t="s">
        <v>2664</v>
      </c>
      <c r="B2643" s="16" t="s">
        <v>9</v>
      </c>
      <c r="C2643">
        <v>5</v>
      </c>
      <c r="D2643">
        <v>2</v>
      </c>
      <c r="E2643">
        <v>10</v>
      </c>
      <c r="F2643" t="s">
        <v>23</v>
      </c>
      <c r="G2643" t="s">
        <v>11</v>
      </c>
      <c r="H2643" s="2" t="d">
        <v>2023-06-23</v>
      </c>
    </row>
    <row r="2644" spans="1:8" x14ac:dyDescent="0.2">
      <c r="A2644" t="s">
        <v>2665</v>
      </c>
      <c r="B2644" s="16" t="s">
        <v>28</v>
      </c>
      <c r="C2644">
        <v>3</v>
      </c>
      <c r="D2644">
        <v>4</v>
      </c>
      <c r="E2644">
        <v>12</v>
      </c>
      <c r="F2644" t="s">
        <v>23</v>
      </c>
      <c r="G2644" t="s">
        <v>15</v>
      </c>
      <c r="H2644" s="2" t="d">
        <v>2023-01-17</v>
      </c>
    </row>
    <row r="2645" spans="1:8" x14ac:dyDescent="0.2">
      <c r="A2645" t="s">
        <v>2666</v>
      </c>
      <c r="B2645" s="16" t="s">
        <v>20</v>
      </c>
      <c r="C2645">
        <v>3</v>
      </c>
      <c r="D2645">
        <v>5</v>
      </c>
      <c r="E2645">
        <v>15</v>
      </c>
      <c r="F2645" t="s">
        <v>23</v>
      </c>
      <c r="G2645" t="s">
        <v>15</v>
      </c>
      <c r="H2645" s="2" t="d">
        <v>2023-07-23</v>
      </c>
    </row>
    <row r="2646" spans="1:8" x14ac:dyDescent="0.2">
      <c r="A2646" t="s">
        <v>2667</v>
      </c>
      <c r="B2646" s="16" t="s">
        <v>25</v>
      </c>
      <c r="C2646">
        <v>4</v>
      </c>
      <c r="D2646">
        <v>4</v>
      </c>
      <c r="E2646">
        <v>16</v>
      </c>
      <c r="F2646" t="s">
        <v>10</v>
      </c>
      <c r="H2646" s="2" t="d">
        <v>2023-06-06</v>
      </c>
    </row>
    <row r="2647" spans="1:8" x14ac:dyDescent="0.2">
      <c r="A2647" t="s">
        <v>2668</v>
      </c>
      <c r="B2647" s="16" t="s">
        <v>28</v>
      </c>
      <c r="C2647">
        <v>2</v>
      </c>
      <c r="D2647">
        <v>4</v>
      </c>
      <c r="E2647">
        <v>8</v>
      </c>
      <c r="F2647" t="s">
        <v>23</v>
      </c>
      <c r="G2647" t="s">
        <v>15</v>
      </c>
      <c r="H2647" s="2" t="d">
        <v>2023-05-11</v>
      </c>
    </row>
    <row r="2648" spans="1:8" x14ac:dyDescent="0.2">
      <c r="A2648" t="s">
        <v>2669</v>
      </c>
      <c r="B2648" s="16" t="s">
        <v>17</v>
      </c>
      <c r="C2648">
        <v>3</v>
      </c>
      <c r="D2648">
        <v>1</v>
      </c>
      <c r="E2648">
        <v>3</v>
      </c>
      <c r="G2648" t="s">
        <v>11</v>
      </c>
      <c r="H2648" s="2" t="d">
        <v>2023-03-31</v>
      </c>
    </row>
    <row r="2649" spans="1:8" x14ac:dyDescent="0.2">
      <c r="A2649" t="s">
        <v>2670</v>
      </c>
      <c r="B2649" s="16" t="s">
        <v>20</v>
      </c>
      <c r="C2649">
        <v>3</v>
      </c>
      <c r="D2649">
        <v>5</v>
      </c>
      <c r="E2649">
        <v>15</v>
      </c>
      <c r="F2649" t="s">
        <v>10</v>
      </c>
      <c r="G2649" t="s">
        <v>15</v>
      </c>
      <c r="H2649" s="2" t="d">
        <v>2023-10-20</v>
      </c>
    </row>
    <row r="2650" spans="1:8" x14ac:dyDescent="0.2">
      <c r="A2650" t="s">
        <v>2671</v>
      </c>
      <c r="B2650" s="16" t="s">
        <v>20</v>
      </c>
      <c r="C2650">
        <v>1</v>
      </c>
      <c r="D2650">
        <v>5</v>
      </c>
      <c r="E2650">
        <v>5</v>
      </c>
      <c r="F2650" t="s">
        <v>23</v>
      </c>
      <c r="H2650" s="2" t="d">
        <v>2023-08-18</v>
      </c>
    </row>
    <row r="2651" spans="1:8" x14ac:dyDescent="0.2">
      <c r="A2651" t="s">
        <v>2672</v>
      </c>
      <c r="B2651" s="16" t="s">
        <v>25</v>
      </c>
      <c r="C2651">
        <v>2</v>
      </c>
      <c r="D2651">
        <v>4</v>
      </c>
      <c r="E2651">
        <v>8</v>
      </c>
      <c r="F2651" t="s">
        <v>14</v>
      </c>
      <c r="G2651" t="s">
        <v>15</v>
      </c>
      <c r="H2651" s="2" t="d">
        <v>2023-01-16</v>
      </c>
    </row>
    <row r="2652" spans="1:8" x14ac:dyDescent="0.2">
      <c r="A2652" t="s">
        <v>2673</v>
      </c>
      <c r="B2652" s="16" t="s">
        <v>62</v>
      </c>
      <c r="C2652">
        <v>5</v>
      </c>
      <c r="D2652">
        <v>1.5</v>
      </c>
      <c r="E2652">
        <v>7.5</v>
      </c>
      <c r="F2652" t="s">
        <v>23</v>
      </c>
      <c r="G2652" t="s">
        <v>11</v>
      </c>
      <c r="H2652" s="2" t="d">
        <v>2023-11-18</v>
      </c>
    </row>
    <row r="2653" spans="1:8" x14ac:dyDescent="0.2">
      <c r="A2653" t="s">
        <v>2674</v>
      </c>
      <c r="B2653" s="16" t="s">
        <v>62</v>
      </c>
      <c r="C2653">
        <v>5</v>
      </c>
      <c r="D2653">
        <v>1.5</v>
      </c>
      <c r="E2653">
        <v>7.5</v>
      </c>
      <c r="F2653" t="s">
        <v>14</v>
      </c>
      <c r="G2653" t="s">
        <v>15</v>
      </c>
      <c r="H2653" s="2" t="d">
        <v>2023-11-11</v>
      </c>
    </row>
    <row r="2654" spans="1:8" x14ac:dyDescent="0.2">
      <c r="A2654" t="s">
        <v>2675</v>
      </c>
      <c r="B2654" s="16" t="s">
        <v>25</v>
      </c>
      <c r="C2654">
        <v>2</v>
      </c>
      <c r="D2654">
        <v>4</v>
      </c>
      <c r="E2654">
        <v>8</v>
      </c>
      <c r="F2654" t="s">
        <v>18</v>
      </c>
      <c r="G2654" t="s">
        <v>15</v>
      </c>
      <c r="H2654" s="2" t="d">
        <v>2023-10-19</v>
      </c>
    </row>
    <row r="2655" spans="1:8" x14ac:dyDescent="0.2">
      <c r="A2655" t="s">
        <v>2676</v>
      </c>
      <c r="B2655" s="16" t="s">
        <v>9</v>
      </c>
      <c r="C2655">
        <v>2</v>
      </c>
      <c r="D2655">
        <v>2</v>
      </c>
      <c r="E2655">
        <v>4</v>
      </c>
      <c r="G2655" t="s">
        <v>11</v>
      </c>
      <c r="H2655" s="2" t="d">
        <v>2023-05-21</v>
      </c>
    </row>
    <row r="2656" spans="1:8" x14ac:dyDescent="0.2">
      <c r="A2656" t="s">
        <v>2677</v>
      </c>
      <c r="B2656" s="16" t="s">
        <v>28</v>
      </c>
      <c r="C2656">
        <v>4</v>
      </c>
      <c r="D2656">
        <v>4</v>
      </c>
      <c r="E2656">
        <v>16</v>
      </c>
      <c r="F2656" t="s">
        <v>14</v>
      </c>
      <c r="G2656" t="s">
        <v>15</v>
      </c>
      <c r="H2656" s="2" t="d">
        <v>2023-09-20</v>
      </c>
    </row>
    <row r="2657" spans="1:8" x14ac:dyDescent="0.2">
      <c r="A2657" t="s">
        <v>2678</v>
      </c>
      <c r="B2657" s="16" t="s">
        <v>20</v>
      </c>
      <c r="C2657">
        <v>3</v>
      </c>
      <c r="D2657">
        <v>5</v>
      </c>
      <c r="E2657">
        <v>15</v>
      </c>
      <c r="F2657" t="s">
        <v>10</v>
      </c>
      <c r="G2657" t="s">
        <v>15</v>
      </c>
      <c r="H2657" s="2" t="d">
        <v>2023-10-01</v>
      </c>
    </row>
    <row r="2658" spans="1:8" x14ac:dyDescent="0.2">
      <c r="A2658" t="s">
        <v>2679</v>
      </c>
      <c r="B2658" s="16" t="s">
        <v>28</v>
      </c>
      <c r="C2658">
        <v>2</v>
      </c>
      <c r="D2658">
        <v>4</v>
      </c>
      <c r="E2658">
        <v>8</v>
      </c>
      <c r="G2658" t="s">
        <v>15</v>
      </c>
      <c r="H2658" s="2" t="d">
        <v>2023-04-25</v>
      </c>
    </row>
    <row r="2659" spans="1:8" x14ac:dyDescent="0.2">
      <c r="A2659" t="s">
        <v>2680</v>
      </c>
      <c r="B2659" s="16" t="s">
        <v>25</v>
      </c>
      <c r="C2659">
        <v>2</v>
      </c>
      <c r="D2659">
        <v>4</v>
      </c>
      <c r="E2659">
        <v>8</v>
      </c>
      <c r="F2659" t="s">
        <v>23</v>
      </c>
      <c r="G2659" t="s">
        <v>11</v>
      </c>
      <c r="H2659" s="2" t="d">
        <v>2023-10-02</v>
      </c>
    </row>
    <row r="2660" spans="1:8" x14ac:dyDescent="0.2">
      <c r="A2660" t="s">
        <v>2681</v>
      </c>
      <c r="B2660" s="16" t="s">
        <v>38</v>
      </c>
      <c r="C2660">
        <v>4</v>
      </c>
      <c r="D2660">
        <v>3</v>
      </c>
      <c r="E2660">
        <v>12</v>
      </c>
      <c r="F2660" t="s">
        <v>10</v>
      </c>
      <c r="H2660" s="2" t="d">
        <v>2023-02-27</v>
      </c>
    </row>
    <row r="2661" spans="1:8" x14ac:dyDescent="0.2">
      <c r="A2661" t="s">
        <v>2682</v>
      </c>
      <c r="B2661" s="16" t="s">
        <v>21</v>
      </c>
      <c r="C2661">
        <v>3</v>
      </c>
      <c r="D2661">
        <v>4</v>
      </c>
      <c r="E2661" t="s">
        <v>18</v>
      </c>
      <c r="G2661" t="s">
        <v>15</v>
      </c>
      <c r="H2661" s="2" t="d">
        <v>2023-12-31</v>
      </c>
    </row>
    <row r="2662" spans="1:8" x14ac:dyDescent="0.2">
      <c r="A2662" t="s">
        <v>2683</v>
      </c>
      <c r="B2662" s="16" t="s">
        <v>38</v>
      </c>
      <c r="C2662">
        <v>3</v>
      </c>
      <c r="D2662">
        <v>3</v>
      </c>
      <c r="E2662">
        <v>9</v>
      </c>
      <c r="G2662" t="s">
        <v>11</v>
      </c>
      <c r="H2662" s="2" t="d">
        <v>2023-05-30</v>
      </c>
    </row>
    <row r="2663" spans="1:8" x14ac:dyDescent="0.2">
      <c r="A2663" t="s">
        <v>2684</v>
      </c>
      <c r="B2663" s="16" t="s">
        <v>62</v>
      </c>
      <c r="C2663">
        <v>5</v>
      </c>
      <c r="D2663">
        <v>1.5</v>
      </c>
      <c r="E2663">
        <v>7.5</v>
      </c>
      <c r="G2663" t="s">
        <v>11</v>
      </c>
      <c r="H2663" s="2" t="d">
        <v>2023-01-17</v>
      </c>
    </row>
    <row r="2664" spans="1:8" x14ac:dyDescent="0.2">
      <c r="A2664" t="s">
        <v>2685</v>
      </c>
      <c r="B2664" s="16" t="s">
        <v>17</v>
      </c>
      <c r="C2664">
        <v>5</v>
      </c>
      <c r="D2664">
        <v>1</v>
      </c>
      <c r="E2664">
        <v>5</v>
      </c>
      <c r="G2664" t="s">
        <v>11</v>
      </c>
      <c r="H2664" s="2" t="d">
        <v>2023-08-31</v>
      </c>
    </row>
    <row r="2665" spans="1:8" x14ac:dyDescent="0.2">
      <c r="A2665" t="s">
        <v>2686</v>
      </c>
      <c r="B2665" s="16" t="s">
        <v>25</v>
      </c>
      <c r="C2665">
        <v>5</v>
      </c>
      <c r="D2665">
        <v>4</v>
      </c>
      <c r="E2665">
        <v>20</v>
      </c>
      <c r="F2665" t="s">
        <v>23</v>
      </c>
      <c r="G2665" t="s">
        <v>15</v>
      </c>
      <c r="H2665" s="2" t="d">
        <v>2023-05-20</v>
      </c>
    </row>
    <row r="2666" spans="1:8" x14ac:dyDescent="0.2">
      <c r="A2666" t="s">
        <v>2687</v>
      </c>
      <c r="B2666" s="16" t="s">
        <v>13</v>
      </c>
      <c r="C2666">
        <v>2</v>
      </c>
      <c r="D2666">
        <v>3</v>
      </c>
      <c r="E2666">
        <v>6</v>
      </c>
      <c r="F2666" t="s">
        <v>18</v>
      </c>
      <c r="G2666" t="s">
        <v>15</v>
      </c>
      <c r="H2666" s="2" t="d">
        <v>2023-12-14</v>
      </c>
    </row>
    <row r="2667" spans="1:8" x14ac:dyDescent="0.2">
      <c r="A2667" t="s">
        <v>2688</v>
      </c>
      <c r="B2667" s="16" t="s">
        <v>9</v>
      </c>
      <c r="C2667">
        <v>3</v>
      </c>
      <c r="D2667">
        <v>2</v>
      </c>
      <c r="E2667">
        <v>6</v>
      </c>
      <c r="F2667" t="s">
        <v>14</v>
      </c>
      <c r="G2667" t="s">
        <v>15</v>
      </c>
      <c r="H2667" s="2" t="d">
        <v>2023-03-21</v>
      </c>
    </row>
    <row r="2668" spans="1:8" x14ac:dyDescent="0.2">
      <c r="A2668" t="s">
        <v>2689</v>
      </c>
      <c r="B2668" s="16" t="s">
        <v>20</v>
      </c>
      <c r="C2668">
        <v>4</v>
      </c>
      <c r="D2668">
        <v>5</v>
      </c>
      <c r="E2668">
        <v>20</v>
      </c>
      <c r="F2668" t="s">
        <v>10</v>
      </c>
      <c r="H2668" s="2" t="d">
        <v>2023-12-27</v>
      </c>
    </row>
    <row r="2669" spans="1:8" x14ac:dyDescent="0.2">
      <c r="A2669" t="s">
        <v>2690</v>
      </c>
      <c r="B2669" s="16" t="s">
        <v>13</v>
      </c>
      <c r="C2669" t="s">
        <v>18</v>
      </c>
      <c r="D2669">
        <v>3</v>
      </c>
      <c r="E2669" t="s">
        <v>21</v>
      </c>
      <c r="F2669" t="s">
        <v>10</v>
      </c>
      <c r="H2669" s="2" t="d">
        <v>2023-12-01</v>
      </c>
    </row>
    <row r="2670" spans="1:8" x14ac:dyDescent="0.2">
      <c r="A2670" t="s">
        <v>2691</v>
      </c>
      <c r="B2670" s="16" t="s">
        <v>62</v>
      </c>
      <c r="C2670">
        <v>1</v>
      </c>
      <c r="D2670">
        <v>1.5</v>
      </c>
      <c r="E2670">
        <v>1.5</v>
      </c>
      <c r="F2670" t="s">
        <v>23</v>
      </c>
      <c r="G2670" t="s">
        <v>11</v>
      </c>
      <c r="H2670" s="2" t="d">
        <v>2023-10-05</v>
      </c>
    </row>
    <row r="2671" spans="1:8" x14ac:dyDescent="0.2">
      <c r="A2671" t="s">
        <v>2692</v>
      </c>
      <c r="B2671" s="16" t="s">
        <v>20</v>
      </c>
      <c r="C2671">
        <v>3</v>
      </c>
      <c r="D2671">
        <v>5</v>
      </c>
      <c r="E2671">
        <v>15</v>
      </c>
      <c r="F2671" t="s">
        <v>14</v>
      </c>
      <c r="G2671" t="s">
        <v>15</v>
      </c>
      <c r="H2671" s="2" t="d">
        <v>2023-07-06</v>
      </c>
    </row>
    <row r="2672" spans="1:8" x14ac:dyDescent="0.2">
      <c r="A2672" t="s">
        <v>2693</v>
      </c>
      <c r="B2672" s="16" t="s">
        <v>17</v>
      </c>
      <c r="C2672">
        <v>1</v>
      </c>
      <c r="D2672">
        <v>1</v>
      </c>
      <c r="E2672">
        <v>1</v>
      </c>
      <c r="F2672" t="s">
        <v>14</v>
      </c>
      <c r="H2672" s="2" t="d">
        <v>2023-06-09</v>
      </c>
    </row>
    <row r="2673" spans="1:8" x14ac:dyDescent="0.2">
      <c r="A2673" t="s">
        <v>2694</v>
      </c>
      <c r="B2673" s="16" t="s">
        <v>9</v>
      </c>
      <c r="C2673">
        <v>1</v>
      </c>
      <c r="D2673">
        <v>2</v>
      </c>
      <c r="E2673">
        <v>2</v>
      </c>
      <c r="F2673" t="s">
        <v>10</v>
      </c>
      <c r="G2673" t="s">
        <v>11</v>
      </c>
      <c r="H2673" s="2" t="d">
        <v>2023-03-30</v>
      </c>
    </row>
    <row r="2674" spans="1:8" x14ac:dyDescent="0.2">
      <c r="A2674" t="s">
        <v>2695</v>
      </c>
      <c r="B2674" s="16" t="s">
        <v>9</v>
      </c>
      <c r="C2674">
        <v>1</v>
      </c>
      <c r="D2674">
        <v>2</v>
      </c>
      <c r="E2674">
        <v>2</v>
      </c>
      <c r="F2674" t="s">
        <v>23</v>
      </c>
      <c r="G2674" t="s">
        <v>11</v>
      </c>
      <c r="H2674" s="2" t="d">
        <v>2023-09-08</v>
      </c>
    </row>
    <row r="2675" spans="1:8" x14ac:dyDescent="0.2">
      <c r="A2675" t="s">
        <v>2696</v>
      </c>
      <c r="B2675" s="16" t="s">
        <v>18</v>
      </c>
      <c r="C2675">
        <v>3</v>
      </c>
      <c r="D2675">
        <v>4</v>
      </c>
      <c r="E2675" t="s">
        <v>18</v>
      </c>
      <c r="F2675" t="s">
        <v>10</v>
      </c>
      <c r="H2675" s="2" t="d">
        <v>2023-04-09</v>
      </c>
    </row>
    <row r="2676" spans="1:8" x14ac:dyDescent="0.2">
      <c r="A2676" t="s">
        <v>2697</v>
      </c>
      <c r="B2676" s="16" t="s">
        <v>13</v>
      </c>
      <c r="C2676">
        <v>2</v>
      </c>
      <c r="D2676">
        <v>3</v>
      </c>
      <c r="E2676">
        <v>6</v>
      </c>
      <c r="F2676" t="s">
        <v>10</v>
      </c>
      <c r="G2676" t="s">
        <v>15</v>
      </c>
      <c r="H2676" s="2" t="d">
        <v>2023-01-17</v>
      </c>
    </row>
    <row r="2677" spans="1:8" x14ac:dyDescent="0.2">
      <c r="A2677" t="s">
        <v>2698</v>
      </c>
      <c r="B2677" s="16" t="s">
        <v>13</v>
      </c>
      <c r="C2677">
        <v>3</v>
      </c>
      <c r="D2677">
        <v>3</v>
      </c>
      <c r="E2677">
        <v>9</v>
      </c>
      <c r="F2677" t="s">
        <v>14</v>
      </c>
      <c r="H2677" s="2" t="d">
        <v>2023-02-27</v>
      </c>
    </row>
    <row r="2678" spans="1:8" x14ac:dyDescent="0.2">
      <c r="A2678" t="s">
        <v>2699</v>
      </c>
      <c r="B2678" s="16" t="s">
        <v>17</v>
      </c>
      <c r="C2678">
        <v>4</v>
      </c>
      <c r="D2678">
        <v>1</v>
      </c>
      <c r="E2678">
        <v>4</v>
      </c>
      <c r="F2678" t="s">
        <v>18</v>
      </c>
      <c r="G2678" t="s">
        <v>11</v>
      </c>
      <c r="H2678" s="2" t="d">
        <v>2023-03-08</v>
      </c>
    </row>
    <row r="2679" spans="1:8" x14ac:dyDescent="0.2">
      <c r="A2679" t="s">
        <v>2700</v>
      </c>
      <c r="B2679" s="16" t="s">
        <v>17</v>
      </c>
      <c r="C2679">
        <v>5</v>
      </c>
      <c r="D2679">
        <v>1</v>
      </c>
      <c r="E2679">
        <v>5</v>
      </c>
      <c r="F2679" t="s">
        <v>23</v>
      </c>
      <c r="G2679" t="s">
        <v>11</v>
      </c>
      <c r="H2679" s="2" t="d">
        <v>2023-07-13</v>
      </c>
    </row>
    <row r="2680" spans="1:8" x14ac:dyDescent="0.2">
      <c r="A2680" t="s">
        <v>2701</v>
      </c>
      <c r="B2680" s="16" t="s">
        <v>62</v>
      </c>
      <c r="C2680">
        <v>2</v>
      </c>
      <c r="D2680">
        <v>1.5</v>
      </c>
      <c r="E2680">
        <v>3</v>
      </c>
      <c r="F2680" t="s">
        <v>10</v>
      </c>
      <c r="H2680" s="2" t="d">
        <v>2023-12-24</v>
      </c>
    </row>
    <row r="2681" spans="1:8" x14ac:dyDescent="0.2">
      <c r="A2681" t="s">
        <v>2702</v>
      </c>
      <c r="B2681" s="16" t="s">
        <v>28</v>
      </c>
      <c r="C2681">
        <v>4</v>
      </c>
      <c r="D2681">
        <v>4</v>
      </c>
      <c r="E2681">
        <v>16</v>
      </c>
      <c r="G2681" t="s">
        <v>11</v>
      </c>
      <c r="H2681" s="2" t="d">
        <v>2023-03-24</v>
      </c>
    </row>
    <row r="2682" spans="1:8" x14ac:dyDescent="0.2">
      <c r="A2682" t="s">
        <v>2703</v>
      </c>
      <c r="B2682" s="16" t="s">
        <v>28</v>
      </c>
      <c r="C2682">
        <v>1</v>
      </c>
      <c r="D2682">
        <v>4</v>
      </c>
      <c r="E2682">
        <v>4</v>
      </c>
      <c r="F2682" t="s">
        <v>10</v>
      </c>
      <c r="H2682" s="2" t="d">
        <v>2023-06-16</v>
      </c>
    </row>
    <row r="2683" spans="1:8" x14ac:dyDescent="0.2">
      <c r="A2683" t="s">
        <v>2704</v>
      </c>
      <c r="B2683" s="16" t="s">
        <v>13</v>
      </c>
      <c r="C2683">
        <v>5</v>
      </c>
      <c r="D2683">
        <v>3</v>
      </c>
      <c r="E2683">
        <v>15</v>
      </c>
      <c r="F2683" t="s">
        <v>21</v>
      </c>
      <c r="G2683" t="s">
        <v>15</v>
      </c>
      <c r="H2683" s="2" t="d">
        <v>2023-08-06</v>
      </c>
    </row>
    <row r="2684" spans="1:8" x14ac:dyDescent="0.2">
      <c r="A2684" t="s">
        <v>2705</v>
      </c>
      <c r="B2684" s="16" t="s">
        <v>20</v>
      </c>
      <c r="C2684">
        <v>3</v>
      </c>
      <c r="D2684">
        <v>5</v>
      </c>
      <c r="E2684">
        <v>15</v>
      </c>
      <c r="F2684" t="s">
        <v>10</v>
      </c>
      <c r="G2684" t="s">
        <v>15</v>
      </c>
      <c r="H2684" s="2" t="d">
        <v>2023-04-15</v>
      </c>
    </row>
    <row r="2685" spans="1:8" x14ac:dyDescent="0.2">
      <c r="A2685" t="s">
        <v>2706</v>
      </c>
      <c r="B2685" s="16" t="s">
        <v>25</v>
      </c>
      <c r="C2685">
        <v>4</v>
      </c>
      <c r="D2685">
        <v>4</v>
      </c>
      <c r="E2685">
        <v>16</v>
      </c>
      <c r="F2685" t="s">
        <v>14</v>
      </c>
      <c r="H2685" s="2" t="d">
        <v>2023-03-07</v>
      </c>
    </row>
    <row r="2686" spans="1:8" x14ac:dyDescent="0.2">
      <c r="A2686" t="s">
        <v>2707</v>
      </c>
      <c r="B2686" s="16" t="s">
        <v>20</v>
      </c>
      <c r="C2686">
        <v>3</v>
      </c>
      <c r="D2686">
        <v>5</v>
      </c>
      <c r="E2686">
        <v>15</v>
      </c>
      <c r="F2686" t="s">
        <v>14</v>
      </c>
      <c r="G2686" t="s">
        <v>15</v>
      </c>
      <c r="H2686" s="2" t="d">
        <v>2023-12-19</v>
      </c>
    </row>
    <row r="2687" spans="1:8" x14ac:dyDescent="0.2">
      <c r="A2687" t="s">
        <v>2708</v>
      </c>
      <c r="B2687" s="16" t="s">
        <v>62</v>
      </c>
      <c r="C2687" t="s">
        <v>18</v>
      </c>
      <c r="D2687">
        <v>1.5</v>
      </c>
      <c r="E2687">
        <v>3</v>
      </c>
      <c r="F2687" t="s">
        <v>10</v>
      </c>
      <c r="G2687" t="s">
        <v>11</v>
      </c>
      <c r="H2687" s="2" t="d">
        <v>2023-05-23</v>
      </c>
    </row>
    <row r="2688" spans="1:8" x14ac:dyDescent="0.2">
      <c r="A2688" t="s">
        <v>2709</v>
      </c>
      <c r="B2688" s="16" t="s">
        <v>28</v>
      </c>
      <c r="C2688">
        <v>5</v>
      </c>
      <c r="D2688">
        <v>4</v>
      </c>
      <c r="E2688">
        <v>20</v>
      </c>
      <c r="F2688" t="s">
        <v>10</v>
      </c>
      <c r="G2688" t="s">
        <v>15</v>
      </c>
      <c r="H2688" s="2" t="d">
        <v>2023-11-12</v>
      </c>
    </row>
    <row r="2689" spans="1:8" x14ac:dyDescent="0.2">
      <c r="A2689" t="s">
        <v>2710</v>
      </c>
      <c r="C2689">
        <v>2</v>
      </c>
      <c r="D2689">
        <v>4</v>
      </c>
      <c r="E2689">
        <v>8</v>
      </c>
      <c r="G2689" t="s">
        <v>11</v>
      </c>
      <c r="H2689" s="2" t="d">
        <v>2023-06-18</v>
      </c>
    </row>
    <row r="2690" spans="1:8" x14ac:dyDescent="0.2">
      <c r="A2690" t="s">
        <v>2711</v>
      </c>
      <c r="B2690" s="16" t="s">
        <v>9</v>
      </c>
      <c r="C2690">
        <v>2</v>
      </c>
      <c r="D2690">
        <v>2</v>
      </c>
      <c r="E2690">
        <v>4</v>
      </c>
      <c r="F2690" t="s">
        <v>23</v>
      </c>
      <c r="G2690" t="s">
        <v>21</v>
      </c>
      <c r="H2690" s="2" t="d">
        <v>2023-03-24</v>
      </c>
    </row>
    <row r="2691" spans="1:8" x14ac:dyDescent="0.2">
      <c r="A2691" t="s">
        <v>2712</v>
      </c>
      <c r="B2691" s="16" t="s">
        <v>62</v>
      </c>
      <c r="C2691">
        <v>4</v>
      </c>
      <c r="D2691">
        <v>1.5</v>
      </c>
      <c r="E2691">
        <v>6</v>
      </c>
      <c r="F2691" t="s">
        <v>23</v>
      </c>
      <c r="G2691" t="s">
        <v>11</v>
      </c>
      <c r="H2691" s="2" t="d">
        <v>2023-11-06</v>
      </c>
    </row>
    <row r="2692" spans="1:8" x14ac:dyDescent="0.2">
      <c r="A2692" t="s">
        <v>2713</v>
      </c>
      <c r="B2692" s="16" t="s">
        <v>62</v>
      </c>
      <c r="C2692">
        <v>4</v>
      </c>
      <c r="D2692">
        <v>1.5</v>
      </c>
      <c r="E2692">
        <v>6</v>
      </c>
      <c r="F2692" t="s">
        <v>23</v>
      </c>
      <c r="G2692" t="s">
        <v>21</v>
      </c>
      <c r="H2692" s="2" t="d">
        <v>2023-09-02</v>
      </c>
    </row>
    <row r="2693" spans="1:8" x14ac:dyDescent="0.2">
      <c r="A2693" t="s">
        <v>2714</v>
      </c>
      <c r="B2693" s="16" t="s">
        <v>18</v>
      </c>
      <c r="C2693">
        <v>5</v>
      </c>
      <c r="D2693">
        <v>3</v>
      </c>
      <c r="E2693">
        <v>15</v>
      </c>
      <c r="G2693" t="s">
        <v>11</v>
      </c>
      <c r="H2693" s="2" t="d">
        <v>2023-08-24</v>
      </c>
    </row>
    <row r="2694" spans="1:8" x14ac:dyDescent="0.2">
      <c r="A2694" t="s">
        <v>2715</v>
      </c>
      <c r="B2694" s="16" t="s">
        <v>20</v>
      </c>
      <c r="C2694">
        <v>4</v>
      </c>
      <c r="D2694">
        <v>5</v>
      </c>
      <c r="E2694">
        <v>20</v>
      </c>
      <c r="F2694" t="s">
        <v>14</v>
      </c>
      <c r="H2694" s="2" t="d">
        <v>2023-05-23</v>
      </c>
    </row>
    <row r="2695" spans="1:8" x14ac:dyDescent="0.2">
      <c r="A2695" t="s">
        <v>2716</v>
      </c>
      <c r="B2695" s="16" t="s">
        <v>13</v>
      </c>
      <c r="C2695">
        <v>3</v>
      </c>
      <c r="D2695">
        <v>3</v>
      </c>
      <c r="E2695">
        <v>9</v>
      </c>
      <c r="F2695" t="s">
        <v>14</v>
      </c>
      <c r="G2695" t="s">
        <v>15</v>
      </c>
      <c r="H2695" s="2" t="d">
        <v>2023-01-08</v>
      </c>
    </row>
    <row r="2696" spans="1:8" x14ac:dyDescent="0.2">
      <c r="A2696" t="s">
        <v>2717</v>
      </c>
      <c r="B2696" s="16" t="s">
        <v>13</v>
      </c>
      <c r="C2696">
        <v>5</v>
      </c>
      <c r="D2696">
        <v>3</v>
      </c>
      <c r="E2696">
        <v>15</v>
      </c>
      <c r="F2696" t="s">
        <v>23</v>
      </c>
      <c r="H2696" s="2" t="d">
        <v>2023-10-03</v>
      </c>
    </row>
    <row r="2697" spans="1:8" x14ac:dyDescent="0.2">
      <c r="A2697" t="s">
        <v>2718</v>
      </c>
      <c r="B2697" s="16" t="s">
        <v>38</v>
      </c>
      <c r="C2697">
        <v>2</v>
      </c>
      <c r="D2697">
        <v>3</v>
      </c>
      <c r="E2697">
        <v>6</v>
      </c>
      <c r="G2697" t="s">
        <v>15</v>
      </c>
      <c r="H2697" s="2" t="d">
        <v>2023-11-25</v>
      </c>
    </row>
    <row r="2698" spans="1:8" x14ac:dyDescent="0.2">
      <c r="A2698" t="s">
        <v>2719</v>
      </c>
      <c r="B2698" s="16" t="s">
        <v>38</v>
      </c>
      <c r="C2698">
        <v>3</v>
      </c>
      <c r="D2698">
        <v>3</v>
      </c>
      <c r="E2698">
        <v>9</v>
      </c>
      <c r="F2698" t="s">
        <v>10</v>
      </c>
      <c r="G2698" t="s">
        <v>15</v>
      </c>
      <c r="H2698" s="2" t="d">
        <v>2023-04-19</v>
      </c>
    </row>
    <row r="2699" spans="1:8" x14ac:dyDescent="0.2">
      <c r="A2699" t="s">
        <v>2720</v>
      </c>
      <c r="B2699" s="16" t="s">
        <v>13</v>
      </c>
      <c r="C2699">
        <v>1</v>
      </c>
      <c r="D2699">
        <v>3</v>
      </c>
      <c r="E2699">
        <v>3</v>
      </c>
      <c r="F2699" t="s">
        <v>10</v>
      </c>
      <c r="H2699" s="2" t="d">
        <v>2023-07-08</v>
      </c>
    </row>
    <row r="2700" spans="1:8" x14ac:dyDescent="0.2">
      <c r="A2700" t="s">
        <v>2721</v>
      </c>
      <c r="B2700" s="16" t="s">
        <v>25</v>
      </c>
      <c r="C2700">
        <v>4</v>
      </c>
      <c r="D2700">
        <v>4</v>
      </c>
      <c r="E2700">
        <v>16</v>
      </c>
      <c r="F2700" t="s">
        <v>14</v>
      </c>
      <c r="G2700" t="s">
        <v>11</v>
      </c>
      <c r="H2700" s="2" t="d">
        <v>2023-07-28</v>
      </c>
    </row>
    <row r="2701" spans="1:8" x14ac:dyDescent="0.2">
      <c r="A2701" t="s">
        <v>2722</v>
      </c>
      <c r="B2701" s="16" t="s">
        <v>62</v>
      </c>
      <c r="C2701">
        <v>4</v>
      </c>
      <c r="D2701">
        <v>1.5</v>
      </c>
      <c r="E2701">
        <v>6</v>
      </c>
      <c r="F2701" t="s">
        <v>23</v>
      </c>
      <c r="H2701" s="2" t="d">
        <v>2023-03-03</v>
      </c>
    </row>
    <row r="2702" spans="1:8" x14ac:dyDescent="0.2">
      <c r="A2702" t="s">
        <v>2723</v>
      </c>
      <c r="B2702" s="16" t="s">
        <v>38</v>
      </c>
      <c r="D2702">
        <v>3</v>
      </c>
      <c r="E2702">
        <v>9</v>
      </c>
      <c r="F2702" t="s">
        <v>14</v>
      </c>
      <c r="G2702" t="s">
        <v>11</v>
      </c>
      <c r="H2702" s="2" t="d">
        <v>2023-12-10</v>
      </c>
    </row>
    <row r="2703" spans="1:8" x14ac:dyDescent="0.2">
      <c r="A2703" t="s">
        <v>2724</v>
      </c>
      <c r="B2703" s="16" t="s">
        <v>20</v>
      </c>
      <c r="C2703">
        <v>2</v>
      </c>
      <c r="D2703">
        <v>5</v>
      </c>
      <c r="E2703">
        <v>10</v>
      </c>
      <c r="F2703" t="s">
        <v>10</v>
      </c>
      <c r="G2703" t="s">
        <v>15</v>
      </c>
      <c r="H2703" s="2" t="d">
        <v>2023-03-08</v>
      </c>
    </row>
    <row r="2704" spans="1:8" x14ac:dyDescent="0.2">
      <c r="A2704" t="s">
        <v>2725</v>
      </c>
      <c r="B2704" s="16" t="s">
        <v>25</v>
      </c>
      <c r="C2704">
        <v>2</v>
      </c>
      <c r="D2704">
        <v>4</v>
      </c>
      <c r="E2704">
        <v>8</v>
      </c>
      <c r="F2704" t="s">
        <v>21</v>
      </c>
      <c r="H2704" s="2" t="d">
        <v>2023-08-19</v>
      </c>
    </row>
    <row r="2705" spans="1:8" x14ac:dyDescent="0.2">
      <c r="A2705" t="s">
        <v>2726</v>
      </c>
      <c r="B2705" s="16" t="s">
        <v>13</v>
      </c>
      <c r="C2705">
        <v>3</v>
      </c>
      <c r="D2705">
        <v>3</v>
      </c>
      <c r="E2705">
        <v>9</v>
      </c>
      <c r="F2705" t="s">
        <v>14</v>
      </c>
      <c r="G2705" t="s">
        <v>15</v>
      </c>
      <c r="H2705" s="2" t="d">
        <v>2023-02-03</v>
      </c>
    </row>
    <row r="2706" spans="1:8" x14ac:dyDescent="0.2">
      <c r="A2706" t="s">
        <v>2727</v>
      </c>
      <c r="B2706" s="16" t="s">
        <v>28</v>
      </c>
      <c r="C2706" t="s">
        <v>21</v>
      </c>
      <c r="D2706">
        <v>4</v>
      </c>
      <c r="E2706">
        <v>4</v>
      </c>
      <c r="G2706" t="s">
        <v>11</v>
      </c>
      <c r="H2706" s="2" t="d">
        <v>2023-01-13</v>
      </c>
    </row>
    <row r="2707" spans="1:8" x14ac:dyDescent="0.2">
      <c r="A2707" t="s">
        <v>2728</v>
      </c>
      <c r="B2707" s="16" t="s">
        <v>28</v>
      </c>
      <c r="C2707">
        <v>5</v>
      </c>
      <c r="D2707">
        <v>4</v>
      </c>
      <c r="E2707">
        <v>20</v>
      </c>
      <c r="H2707" s="2" t="d">
        <v>2023-04-15</v>
      </c>
    </row>
    <row r="2708" spans="1:8" x14ac:dyDescent="0.2">
      <c r="A2708" t="s">
        <v>2729</v>
      </c>
      <c r="B2708" s="16" t="s">
        <v>62</v>
      </c>
      <c r="C2708">
        <v>3</v>
      </c>
      <c r="D2708">
        <v>1.5</v>
      </c>
      <c r="E2708">
        <v>4.5</v>
      </c>
      <c r="F2708" t="s">
        <v>21</v>
      </c>
      <c r="G2708" t="s">
        <v>15</v>
      </c>
      <c r="H2708" s="2" t="d">
        <v>2023-04-11</v>
      </c>
    </row>
    <row r="2709" spans="1:8" x14ac:dyDescent="0.2">
      <c r="A2709" t="s">
        <v>2730</v>
      </c>
      <c r="B2709" s="16" t="s">
        <v>13</v>
      </c>
      <c r="C2709">
        <v>1</v>
      </c>
      <c r="D2709">
        <v>3</v>
      </c>
      <c r="E2709">
        <v>3</v>
      </c>
      <c r="F2709" t="s">
        <v>10</v>
      </c>
      <c r="G2709" t="s">
        <v>11</v>
      </c>
      <c r="H2709" s="2" t="d">
        <v>2023-03-28</v>
      </c>
    </row>
    <row r="2710" spans="1:8" x14ac:dyDescent="0.2">
      <c r="A2710" t="s">
        <v>2731</v>
      </c>
      <c r="B2710" s="16" t="s">
        <v>9</v>
      </c>
      <c r="C2710">
        <v>2</v>
      </c>
      <c r="D2710">
        <v>2</v>
      </c>
      <c r="E2710">
        <v>4</v>
      </c>
      <c r="H2710" s="2" t="d">
        <v>2023-03-30</v>
      </c>
    </row>
    <row r="2711" spans="1:8" x14ac:dyDescent="0.2">
      <c r="A2711" t="s">
        <v>2732</v>
      </c>
      <c r="B2711" s="16" t="s">
        <v>18</v>
      </c>
      <c r="C2711">
        <v>5</v>
      </c>
      <c r="D2711">
        <v>3</v>
      </c>
      <c r="E2711">
        <v>15</v>
      </c>
      <c r="F2711" t="s">
        <v>10</v>
      </c>
      <c r="G2711" t="s">
        <v>11</v>
      </c>
      <c r="H2711" s="2" t="d">
        <v>2023-07-23</v>
      </c>
    </row>
    <row r="2712" spans="1:8" x14ac:dyDescent="0.2">
      <c r="A2712" t="s">
        <v>2733</v>
      </c>
      <c r="B2712" s="16" t="s">
        <v>20</v>
      </c>
      <c r="C2712">
        <v>4</v>
      </c>
      <c r="D2712">
        <v>5</v>
      </c>
      <c r="E2712">
        <v>20</v>
      </c>
      <c r="F2712" t="s">
        <v>23</v>
      </c>
      <c r="G2712" t="s">
        <v>15</v>
      </c>
      <c r="H2712" s="2" t="d">
        <v>2023-11-20</v>
      </c>
    </row>
    <row r="2713" spans="1:8" x14ac:dyDescent="0.2">
      <c r="A2713" t="s">
        <v>2734</v>
      </c>
      <c r="B2713" s="16" t="s">
        <v>62</v>
      </c>
      <c r="C2713">
        <v>3</v>
      </c>
      <c r="D2713">
        <v>1.5</v>
      </c>
      <c r="E2713">
        <v>4.5</v>
      </c>
      <c r="H2713" s="2" t="d">
        <v>2023-12-16</v>
      </c>
    </row>
    <row r="2714" spans="1:8" x14ac:dyDescent="0.2">
      <c r="A2714" t="s">
        <v>2735</v>
      </c>
      <c r="B2714" s="16" t="s">
        <v>13</v>
      </c>
      <c r="C2714">
        <v>5</v>
      </c>
      <c r="D2714">
        <v>3</v>
      </c>
      <c r="E2714">
        <v>15</v>
      </c>
      <c r="F2714" t="s">
        <v>23</v>
      </c>
      <c r="G2714" t="s">
        <v>11</v>
      </c>
      <c r="H2714" s="2" t="d">
        <v>2023-08-12</v>
      </c>
    </row>
    <row r="2715" spans="1:8" x14ac:dyDescent="0.2">
      <c r="A2715" t="s">
        <v>2736</v>
      </c>
      <c r="B2715" s="16" t="s">
        <v>38</v>
      </c>
      <c r="C2715">
        <v>2</v>
      </c>
      <c r="D2715">
        <v>3</v>
      </c>
      <c r="E2715" t="s">
        <v>21</v>
      </c>
      <c r="H2715" s="2" t="d">
        <v>2023-06-09</v>
      </c>
    </row>
    <row r="2716" spans="1:8" x14ac:dyDescent="0.2">
      <c r="A2716" t="s">
        <v>2737</v>
      </c>
      <c r="B2716" s="16" t="s">
        <v>62</v>
      </c>
      <c r="C2716">
        <v>4</v>
      </c>
      <c r="D2716">
        <v>1.5</v>
      </c>
      <c r="E2716">
        <v>6</v>
      </c>
      <c r="F2716" t="s">
        <v>23</v>
      </c>
      <c r="G2716" t="s">
        <v>15</v>
      </c>
      <c r="H2716" s="2" t="d">
        <v>2023-04-19</v>
      </c>
    </row>
    <row r="2717" spans="1:8" x14ac:dyDescent="0.2">
      <c r="A2717" t="s">
        <v>2738</v>
      </c>
      <c r="B2717" s="16" t="s">
        <v>25</v>
      </c>
      <c r="C2717">
        <v>4</v>
      </c>
      <c r="D2717">
        <v>4</v>
      </c>
      <c r="E2717">
        <v>16</v>
      </c>
      <c r="F2717" t="s">
        <v>14</v>
      </c>
      <c r="G2717" t="s">
        <v>11</v>
      </c>
      <c r="H2717" s="2" t="d">
        <v>2023-08-05</v>
      </c>
    </row>
    <row r="2718" spans="1:8" x14ac:dyDescent="0.2">
      <c r="A2718" t="s">
        <v>2739</v>
      </c>
      <c r="B2718" s="16" t="s">
        <v>38</v>
      </c>
      <c r="C2718">
        <v>3</v>
      </c>
      <c r="D2718">
        <v>3</v>
      </c>
      <c r="E2718">
        <v>9</v>
      </c>
      <c r="F2718" t="s">
        <v>23</v>
      </c>
      <c r="G2718" t="s">
        <v>15</v>
      </c>
      <c r="H2718" s="2" t="d">
        <v>2023-03-09</v>
      </c>
    </row>
    <row r="2719" spans="1:8" x14ac:dyDescent="0.2">
      <c r="A2719" t="s">
        <v>2740</v>
      </c>
      <c r="B2719" s="16" t="s">
        <v>25</v>
      </c>
      <c r="C2719">
        <v>4</v>
      </c>
      <c r="D2719">
        <v>4</v>
      </c>
      <c r="E2719">
        <v>16</v>
      </c>
      <c r="G2719" t="s">
        <v>11</v>
      </c>
      <c r="H2719" s="2" t="d">
        <v>2023-02-04</v>
      </c>
    </row>
    <row r="2720" spans="1:8" x14ac:dyDescent="0.2">
      <c r="A2720" t="s">
        <v>2741</v>
      </c>
      <c r="B2720" s="16" t="s">
        <v>28</v>
      </c>
      <c r="C2720">
        <v>5</v>
      </c>
      <c r="D2720">
        <v>4</v>
      </c>
      <c r="E2720">
        <v>20</v>
      </c>
      <c r="F2720" t="s">
        <v>14</v>
      </c>
      <c r="H2720" s="2" t="d">
        <v>2023-03-07</v>
      </c>
    </row>
    <row r="2721" spans="1:8" x14ac:dyDescent="0.2">
      <c r="A2721" t="s">
        <v>2742</v>
      </c>
      <c r="B2721" s="16" t="s">
        <v>9</v>
      </c>
      <c r="C2721">
        <v>2</v>
      </c>
      <c r="D2721">
        <v>2</v>
      </c>
      <c r="E2721">
        <v>4</v>
      </c>
      <c r="F2721" t="s">
        <v>14</v>
      </c>
      <c r="H2721" s="2" t="d">
        <v>2023-06-29</v>
      </c>
    </row>
    <row r="2722" spans="1:8" x14ac:dyDescent="0.2">
      <c r="A2722" t="s">
        <v>2743</v>
      </c>
      <c r="B2722" s="16" t="s">
        <v>9</v>
      </c>
      <c r="C2722">
        <v>4</v>
      </c>
      <c r="D2722">
        <v>2</v>
      </c>
      <c r="E2722">
        <v>8</v>
      </c>
      <c r="H2722" s="2" t="d">
        <v>2023-07-31</v>
      </c>
    </row>
    <row r="2723" spans="1:8" x14ac:dyDescent="0.2">
      <c r="A2723" t="s">
        <v>2744</v>
      </c>
      <c r="B2723" s="16" t="s">
        <v>38</v>
      </c>
      <c r="C2723">
        <v>5</v>
      </c>
      <c r="D2723">
        <v>3</v>
      </c>
      <c r="E2723">
        <v>15</v>
      </c>
      <c r="F2723" t="s">
        <v>14</v>
      </c>
      <c r="H2723" s="2" t="d">
        <v>2023-11-06</v>
      </c>
    </row>
    <row r="2724" spans="1:8" x14ac:dyDescent="0.2">
      <c r="A2724" t="s">
        <v>2745</v>
      </c>
      <c r="B2724" s="16" t="s">
        <v>17</v>
      </c>
      <c r="C2724">
        <v>3</v>
      </c>
      <c r="D2724">
        <v>1</v>
      </c>
      <c r="E2724">
        <v>3</v>
      </c>
      <c r="G2724" t="s">
        <v>11</v>
      </c>
      <c r="H2724" s="2" t="d">
        <v>2023-05-26</v>
      </c>
    </row>
    <row r="2725" spans="1:8" x14ac:dyDescent="0.2">
      <c r="A2725" t="s">
        <v>2746</v>
      </c>
      <c r="B2725" s="16" t="s">
        <v>28</v>
      </c>
      <c r="C2725">
        <v>5</v>
      </c>
      <c r="D2725">
        <v>4</v>
      </c>
      <c r="E2725">
        <v>20</v>
      </c>
      <c r="F2725" t="s">
        <v>23</v>
      </c>
      <c r="H2725" s="2" t="d">
        <v>2023-12-18</v>
      </c>
    </row>
    <row r="2726" spans="1:8" x14ac:dyDescent="0.2">
      <c r="A2726" t="s">
        <v>2747</v>
      </c>
      <c r="B2726" s="16" t="s">
        <v>20</v>
      </c>
      <c r="C2726">
        <v>3</v>
      </c>
      <c r="D2726">
        <v>5</v>
      </c>
      <c r="E2726">
        <v>15</v>
      </c>
      <c r="F2726" t="s">
        <v>23</v>
      </c>
      <c r="H2726" s="2" t="d">
        <v>2023-11-04</v>
      </c>
    </row>
    <row r="2727" spans="1:8" x14ac:dyDescent="0.2">
      <c r="A2727" t="s">
        <v>2748</v>
      </c>
      <c r="B2727" s="16" t="s">
        <v>18</v>
      </c>
      <c r="C2727">
        <v>3</v>
      </c>
      <c r="D2727">
        <v>3</v>
      </c>
      <c r="E2727">
        <v>9</v>
      </c>
      <c r="F2727" t="s">
        <v>23</v>
      </c>
      <c r="H2727" s="2" t="d">
        <v>2023-01-30</v>
      </c>
    </row>
    <row r="2728" spans="1:8" x14ac:dyDescent="0.2">
      <c r="A2728" t="s">
        <v>2749</v>
      </c>
      <c r="B2728" s="16" t="s">
        <v>20</v>
      </c>
      <c r="C2728" t="s">
        <v>18</v>
      </c>
      <c r="D2728">
        <v>5</v>
      </c>
      <c r="E2728">
        <v>20</v>
      </c>
      <c r="F2728" t="s">
        <v>23</v>
      </c>
      <c r="G2728" t="s">
        <v>15</v>
      </c>
      <c r="H2728" s="2" t="d">
        <v>2023-07-15</v>
      </c>
    </row>
    <row r="2729" spans="1:8" x14ac:dyDescent="0.2">
      <c r="A2729" t="s">
        <v>2750</v>
      </c>
      <c r="B2729" s="16" t="s">
        <v>38</v>
      </c>
      <c r="C2729">
        <v>2</v>
      </c>
      <c r="D2729">
        <v>3</v>
      </c>
      <c r="E2729">
        <v>6</v>
      </c>
      <c r="H2729" s="2" t="d">
        <v>2023-10-25</v>
      </c>
    </row>
    <row r="2730" spans="1:8" x14ac:dyDescent="0.2">
      <c r="A2730" t="s">
        <v>2751</v>
      </c>
      <c r="B2730" s="16" t="s">
        <v>38</v>
      </c>
      <c r="C2730">
        <v>1</v>
      </c>
      <c r="D2730" t="s">
        <v>18</v>
      </c>
      <c r="E2730">
        <v>3</v>
      </c>
      <c r="F2730" t="s">
        <v>14</v>
      </c>
      <c r="H2730" s="2" t="d">
        <v>2023-07-18</v>
      </c>
    </row>
    <row r="2731" spans="1:8" x14ac:dyDescent="0.2">
      <c r="A2731" t="s">
        <v>2752</v>
      </c>
      <c r="B2731" s="16" t="s">
        <v>20</v>
      </c>
      <c r="C2731">
        <v>2</v>
      </c>
      <c r="D2731">
        <v>5</v>
      </c>
      <c r="E2731">
        <v>10</v>
      </c>
      <c r="F2731" t="s">
        <v>18</v>
      </c>
      <c r="H2731" s="2" t="d">
        <v>2023-01-31</v>
      </c>
    </row>
    <row r="2732" spans="1:8" x14ac:dyDescent="0.2">
      <c r="A2732" t="s">
        <v>2753</v>
      </c>
      <c r="B2732" s="16" t="s">
        <v>9</v>
      </c>
      <c r="C2732">
        <v>4</v>
      </c>
      <c r="D2732">
        <v>2</v>
      </c>
      <c r="E2732">
        <v>8</v>
      </c>
      <c r="F2732" t="s">
        <v>10</v>
      </c>
      <c r="H2732" s="2" t="d">
        <v>2023-09-15</v>
      </c>
    </row>
    <row r="2733" spans="1:8" x14ac:dyDescent="0.2">
      <c r="A2733" t="s">
        <v>2754</v>
      </c>
      <c r="B2733" s="16" t="s">
        <v>38</v>
      </c>
      <c r="C2733">
        <v>1</v>
      </c>
      <c r="D2733">
        <v>3</v>
      </c>
      <c r="E2733">
        <v>3</v>
      </c>
      <c r="F2733" t="s">
        <v>18</v>
      </c>
      <c r="G2733" t="s">
        <v>11</v>
      </c>
      <c r="H2733" s="2" t="d">
        <v>2023-11-05</v>
      </c>
    </row>
    <row r="2734" spans="1:8" x14ac:dyDescent="0.2">
      <c r="A2734" t="s">
        <v>2755</v>
      </c>
      <c r="B2734" s="16" t="s">
        <v>20</v>
      </c>
      <c r="C2734">
        <v>2</v>
      </c>
      <c r="D2734">
        <v>5</v>
      </c>
      <c r="F2734" t="s">
        <v>21</v>
      </c>
      <c r="H2734" s="2" t="d">
        <v>2023-04-11</v>
      </c>
    </row>
    <row r="2735" spans="1:8" x14ac:dyDescent="0.2">
      <c r="A2735" t="s">
        <v>2756</v>
      </c>
      <c r="B2735" s="16" t="s">
        <v>38</v>
      </c>
      <c r="C2735">
        <v>3</v>
      </c>
      <c r="D2735">
        <v>3</v>
      </c>
      <c r="E2735">
        <v>9</v>
      </c>
      <c r="F2735" t="s">
        <v>14</v>
      </c>
      <c r="H2735" s="2" t="d">
        <v>2023-02-15</v>
      </c>
    </row>
    <row r="2736" spans="1:8" x14ac:dyDescent="0.2">
      <c r="A2736" t="s">
        <v>2757</v>
      </c>
      <c r="B2736" s="16" t="s">
        <v>62</v>
      </c>
      <c r="C2736">
        <v>1</v>
      </c>
      <c r="D2736">
        <v>1.5</v>
      </c>
      <c r="E2736">
        <v>1.5</v>
      </c>
      <c r="F2736" t="s">
        <v>23</v>
      </c>
      <c r="G2736" t="s">
        <v>15</v>
      </c>
      <c r="H2736" s="2" t="d">
        <v>2023-03-09</v>
      </c>
    </row>
    <row r="2737" spans="1:8" x14ac:dyDescent="0.2">
      <c r="A2737" t="s">
        <v>2758</v>
      </c>
      <c r="B2737" s="16" t="s">
        <v>38</v>
      </c>
      <c r="C2737">
        <v>3</v>
      </c>
      <c r="D2737">
        <v>3</v>
      </c>
      <c r="E2737">
        <v>9</v>
      </c>
      <c r="G2737" t="s">
        <v>11</v>
      </c>
      <c r="H2737" s="2" t="d">
        <v>2023-03-24</v>
      </c>
    </row>
    <row r="2738" spans="1:8" x14ac:dyDescent="0.2">
      <c r="A2738" t="s">
        <v>2759</v>
      </c>
      <c r="B2738" s="16" t="s">
        <v>9</v>
      </c>
      <c r="C2738">
        <v>3</v>
      </c>
      <c r="D2738">
        <v>2</v>
      </c>
      <c r="E2738">
        <v>6</v>
      </c>
      <c r="G2738" t="s">
        <v>11</v>
      </c>
      <c r="H2738" s="2" t="d">
        <v>2023-11-16</v>
      </c>
    </row>
    <row r="2739" spans="1:8" x14ac:dyDescent="0.2">
      <c r="A2739" t="s">
        <v>2760</v>
      </c>
      <c r="B2739" s="16" t="s">
        <v>38</v>
      </c>
      <c r="C2739">
        <v>2</v>
      </c>
      <c r="D2739">
        <v>3</v>
      </c>
      <c r="E2739">
        <v>6</v>
      </c>
      <c r="F2739" t="s">
        <v>23</v>
      </c>
      <c r="G2739" t="s">
        <v>11</v>
      </c>
      <c r="H2739" s="2" t="d">
        <v>2023-07-28</v>
      </c>
    </row>
    <row r="2740" spans="1:8" x14ac:dyDescent="0.2">
      <c r="A2740" t="s">
        <v>2761</v>
      </c>
      <c r="B2740" s="16" t="s">
        <v>62</v>
      </c>
      <c r="C2740">
        <v>2</v>
      </c>
      <c r="D2740">
        <v>1.5</v>
      </c>
      <c r="E2740">
        <v>3</v>
      </c>
      <c r="F2740" t="s">
        <v>21</v>
      </c>
      <c r="H2740" s="2" t="d">
        <v>2023-10-17</v>
      </c>
    </row>
    <row r="2741" spans="1:8" x14ac:dyDescent="0.2">
      <c r="A2741" t="s">
        <v>2762</v>
      </c>
      <c r="B2741" s="16" t="s">
        <v>38</v>
      </c>
      <c r="C2741">
        <v>3</v>
      </c>
      <c r="D2741">
        <v>3</v>
      </c>
      <c r="E2741">
        <v>9</v>
      </c>
      <c r="F2741" t="s">
        <v>10</v>
      </c>
      <c r="H2741" s="2" t="d">
        <v>2023-10-07</v>
      </c>
    </row>
    <row r="2742" spans="1:8" x14ac:dyDescent="0.2">
      <c r="A2742" t="s">
        <v>2763</v>
      </c>
      <c r="B2742" s="16" t="s">
        <v>62</v>
      </c>
      <c r="C2742">
        <v>5</v>
      </c>
      <c r="D2742">
        <v>1.5</v>
      </c>
      <c r="E2742">
        <v>7.5</v>
      </c>
      <c r="F2742" t="s">
        <v>14</v>
      </c>
      <c r="G2742" t="s">
        <v>11</v>
      </c>
      <c r="H2742" s="2" t="d">
        <v>2023-02-05</v>
      </c>
    </row>
    <row r="2743" spans="1:8" x14ac:dyDescent="0.2">
      <c r="A2743" t="s">
        <v>2764</v>
      </c>
      <c r="B2743" s="16" t="s">
        <v>38</v>
      </c>
      <c r="C2743">
        <v>3</v>
      </c>
      <c r="D2743">
        <v>3</v>
      </c>
      <c r="E2743">
        <v>9</v>
      </c>
      <c r="G2743" t="s">
        <v>15</v>
      </c>
      <c r="H2743" s="2" t="d">
        <v>2023-08-09</v>
      </c>
    </row>
    <row r="2744" spans="1:8" x14ac:dyDescent="0.2">
      <c r="A2744" t="s">
        <v>2765</v>
      </c>
      <c r="B2744" s="16" t="s">
        <v>17</v>
      </c>
      <c r="C2744">
        <v>5</v>
      </c>
      <c r="D2744">
        <v>1</v>
      </c>
      <c r="E2744">
        <v>5</v>
      </c>
      <c r="F2744" t="s">
        <v>10</v>
      </c>
      <c r="H2744" s="2" t="d">
        <v>2023-02-08</v>
      </c>
    </row>
    <row r="2745" spans="1:8" x14ac:dyDescent="0.2">
      <c r="A2745" t="s">
        <v>2766</v>
      </c>
      <c r="B2745" s="16" t="s">
        <v>62</v>
      </c>
      <c r="C2745">
        <v>5</v>
      </c>
      <c r="D2745">
        <v>1.5</v>
      </c>
      <c r="E2745">
        <v>7.5</v>
      </c>
      <c r="F2745" t="s">
        <v>14</v>
      </c>
      <c r="H2745" s="2" t="d">
        <v>2023-10-04</v>
      </c>
    </row>
    <row r="2746" spans="1:8" x14ac:dyDescent="0.2">
      <c r="A2746" t="s">
        <v>2767</v>
      </c>
      <c r="B2746" s="16" t="s">
        <v>17</v>
      </c>
      <c r="C2746">
        <v>5</v>
      </c>
      <c r="E2746">
        <v>5</v>
      </c>
      <c r="F2746" t="s">
        <v>14</v>
      </c>
      <c r="G2746" t="s">
        <v>11</v>
      </c>
      <c r="H2746" s="2" t="d">
        <v>2023-02-27</v>
      </c>
    </row>
    <row r="2747" spans="1:8" x14ac:dyDescent="0.2">
      <c r="A2747" t="s">
        <v>2768</v>
      </c>
      <c r="B2747" s="16" t="s">
        <v>17</v>
      </c>
      <c r="C2747">
        <v>4</v>
      </c>
      <c r="D2747">
        <v>1</v>
      </c>
      <c r="E2747">
        <v>4</v>
      </c>
      <c r="F2747" t="s">
        <v>10</v>
      </c>
      <c r="G2747" t="s">
        <v>15</v>
      </c>
      <c r="H2747" s="2" t="d">
        <v>2023-01-27</v>
      </c>
    </row>
    <row r="2748" spans="1:8" x14ac:dyDescent="0.2">
      <c r="A2748" t="s">
        <v>2769</v>
      </c>
      <c r="B2748" s="16" t="s">
        <v>28</v>
      </c>
      <c r="C2748">
        <v>3</v>
      </c>
      <c r="D2748">
        <v>4</v>
      </c>
      <c r="E2748">
        <v>12</v>
      </c>
      <c r="H2748" s="2" t="d">
        <v>2023-05-25</v>
      </c>
    </row>
    <row r="2749" spans="1:8" x14ac:dyDescent="0.2">
      <c r="A2749" t="s">
        <v>2770</v>
      </c>
      <c r="B2749" s="16" t="s">
        <v>28</v>
      </c>
      <c r="C2749">
        <v>5</v>
      </c>
      <c r="D2749">
        <v>4</v>
      </c>
      <c r="E2749">
        <v>20</v>
      </c>
      <c r="G2749" t="s">
        <v>15</v>
      </c>
      <c r="H2749" s="2" t="d">
        <v>2023-05-08</v>
      </c>
    </row>
    <row r="2750" spans="1:8" x14ac:dyDescent="0.2">
      <c r="A2750" t="s">
        <v>2771</v>
      </c>
      <c r="B2750" s="16" t="s">
        <v>38</v>
      </c>
      <c r="C2750">
        <v>2</v>
      </c>
      <c r="D2750">
        <v>3</v>
      </c>
      <c r="E2750">
        <v>6</v>
      </c>
      <c r="F2750" t="s">
        <v>14</v>
      </c>
      <c r="G2750" t="s">
        <v>15</v>
      </c>
      <c r="H2750" s="2" t="d">
        <v>2023-07-16</v>
      </c>
    </row>
    <row r="2751" spans="1:8" x14ac:dyDescent="0.2">
      <c r="A2751" t="s">
        <v>2772</v>
      </c>
      <c r="B2751" s="16" t="s">
        <v>13</v>
      </c>
      <c r="C2751">
        <v>5</v>
      </c>
      <c r="D2751">
        <v>3</v>
      </c>
      <c r="E2751">
        <v>15</v>
      </c>
      <c r="F2751" t="s">
        <v>14</v>
      </c>
      <c r="H2751" s="2" t="d">
        <v>2023-01-03</v>
      </c>
    </row>
    <row r="2752" spans="1:8" x14ac:dyDescent="0.2">
      <c r="A2752" t="s">
        <v>2773</v>
      </c>
      <c r="B2752" s="16" t="s">
        <v>28</v>
      </c>
      <c r="C2752">
        <v>2</v>
      </c>
      <c r="D2752">
        <v>4</v>
      </c>
      <c r="E2752">
        <v>8</v>
      </c>
      <c r="F2752" t="s">
        <v>14</v>
      </c>
      <c r="G2752" t="s">
        <v>11</v>
      </c>
      <c r="H2752" s="2" t="d">
        <v>2023-12-04</v>
      </c>
    </row>
    <row r="2753" spans="1:8" x14ac:dyDescent="0.2">
      <c r="A2753" t="s">
        <v>2774</v>
      </c>
      <c r="B2753" s="16" t="s">
        <v>21</v>
      </c>
      <c r="C2753">
        <v>4</v>
      </c>
      <c r="D2753">
        <v>5</v>
      </c>
      <c r="E2753">
        <v>20</v>
      </c>
      <c r="F2753" t="s">
        <v>14</v>
      </c>
      <c r="G2753" t="s">
        <v>11</v>
      </c>
      <c r="H2753" s="2" t="d">
        <v>2023-05-15</v>
      </c>
    </row>
    <row r="2754" spans="1:8" x14ac:dyDescent="0.2">
      <c r="A2754" t="s">
        <v>2775</v>
      </c>
      <c r="B2754" s="16" t="s">
        <v>17</v>
      </c>
      <c r="C2754">
        <v>3</v>
      </c>
      <c r="D2754">
        <v>1</v>
      </c>
      <c r="E2754">
        <v>3</v>
      </c>
      <c r="F2754" t="s">
        <v>14</v>
      </c>
      <c r="H2754" s="2" t="d">
        <v>2023-12-06</v>
      </c>
    </row>
    <row r="2755" spans="1:8" x14ac:dyDescent="0.2">
      <c r="A2755" t="s">
        <v>2776</v>
      </c>
      <c r="B2755" s="16" t="s">
        <v>9</v>
      </c>
      <c r="C2755">
        <v>5</v>
      </c>
      <c r="D2755">
        <v>2</v>
      </c>
      <c r="E2755">
        <v>10</v>
      </c>
      <c r="H2755" s="2" t="d">
        <v>2023-07-26</v>
      </c>
    </row>
    <row r="2756" spans="1:8" x14ac:dyDescent="0.2">
      <c r="A2756" t="s">
        <v>2777</v>
      </c>
      <c r="B2756" s="16" t="s">
        <v>9</v>
      </c>
      <c r="C2756">
        <v>5</v>
      </c>
      <c r="D2756">
        <v>2</v>
      </c>
      <c r="E2756">
        <v>10</v>
      </c>
      <c r="F2756" t="s">
        <v>10</v>
      </c>
      <c r="G2756" t="s">
        <v>15</v>
      </c>
      <c r="H2756" s="2" t="d">
        <v>2023-01-08</v>
      </c>
    </row>
    <row r="2757" spans="1:8" x14ac:dyDescent="0.2">
      <c r="A2757" t="s">
        <v>2778</v>
      </c>
      <c r="B2757" s="16" t="s">
        <v>17</v>
      </c>
      <c r="C2757">
        <v>3</v>
      </c>
      <c r="D2757">
        <v>1</v>
      </c>
      <c r="E2757">
        <v>3</v>
      </c>
      <c r="F2757" t="s">
        <v>14</v>
      </c>
      <c r="G2757" t="s">
        <v>15</v>
      </c>
      <c r="H2757" s="2" t="d">
        <v>2023-09-30</v>
      </c>
    </row>
    <row r="2758" spans="1:8" x14ac:dyDescent="0.2">
      <c r="A2758" t="s">
        <v>2779</v>
      </c>
      <c r="B2758" s="16" t="s">
        <v>28</v>
      </c>
      <c r="C2758">
        <v>2</v>
      </c>
      <c r="D2758">
        <v>4</v>
      </c>
      <c r="E2758">
        <v>8</v>
      </c>
      <c r="F2758" t="s">
        <v>23</v>
      </c>
      <c r="G2758" t="s">
        <v>11</v>
      </c>
      <c r="H2758" s="2" t="d">
        <v>2023-06-05</v>
      </c>
    </row>
    <row r="2759" spans="1:8" x14ac:dyDescent="0.2">
      <c r="A2759" t="s">
        <v>2780</v>
      </c>
      <c r="B2759" s="16" t="s">
        <v>17</v>
      </c>
      <c r="C2759">
        <v>2</v>
      </c>
      <c r="D2759">
        <v>1</v>
      </c>
      <c r="E2759">
        <v>2</v>
      </c>
      <c r="F2759" t="s">
        <v>14</v>
      </c>
      <c r="G2759" t="s">
        <v>11</v>
      </c>
      <c r="H2759" s="2" t="d">
        <v>2023-08-02</v>
      </c>
    </row>
    <row r="2760" spans="1:8" x14ac:dyDescent="0.2">
      <c r="A2760" t="s">
        <v>2781</v>
      </c>
      <c r="B2760" s="16" t="s">
        <v>20</v>
      </c>
      <c r="C2760" t="s">
        <v>21</v>
      </c>
      <c r="D2760">
        <v>5</v>
      </c>
      <c r="E2760">
        <v>5</v>
      </c>
      <c r="F2760" t="s">
        <v>14</v>
      </c>
      <c r="G2760" t="s">
        <v>11</v>
      </c>
      <c r="H2760" s="2" t="d">
        <v>2023-06-23</v>
      </c>
    </row>
    <row r="2761" spans="1:8" x14ac:dyDescent="0.2">
      <c r="A2761" t="s">
        <v>2782</v>
      </c>
      <c r="B2761" s="16" t="s">
        <v>13</v>
      </c>
      <c r="C2761">
        <v>4</v>
      </c>
      <c r="D2761">
        <v>3</v>
      </c>
      <c r="E2761">
        <v>12</v>
      </c>
      <c r="G2761" t="s">
        <v>11</v>
      </c>
      <c r="H2761" s="2" t="d">
        <v>2023-08-05</v>
      </c>
    </row>
    <row r="2762" spans="1:8" x14ac:dyDescent="0.2">
      <c r="A2762" t="s">
        <v>2783</v>
      </c>
      <c r="B2762" s="16" t="s">
        <v>20</v>
      </c>
      <c r="C2762">
        <v>4</v>
      </c>
      <c r="D2762">
        <v>5</v>
      </c>
      <c r="E2762">
        <v>20</v>
      </c>
      <c r="F2762" t="s">
        <v>18</v>
      </c>
      <c r="H2762" s="2" t="d">
        <v>2023-06-10</v>
      </c>
    </row>
    <row r="2763" spans="1:8" x14ac:dyDescent="0.2">
      <c r="A2763" t="s">
        <v>2784</v>
      </c>
      <c r="B2763" s="16" t="s">
        <v>28</v>
      </c>
      <c r="C2763">
        <v>5</v>
      </c>
      <c r="D2763">
        <v>4</v>
      </c>
      <c r="E2763">
        <v>20</v>
      </c>
      <c r="F2763" t="s">
        <v>21</v>
      </c>
      <c r="G2763" t="s">
        <v>11</v>
      </c>
      <c r="H2763" s="2" t="d">
        <v>2023-07-07</v>
      </c>
    </row>
    <row r="2764" spans="1:8" x14ac:dyDescent="0.2">
      <c r="A2764" t="s">
        <v>2785</v>
      </c>
      <c r="B2764" s="16" t="s">
        <v>9</v>
      </c>
      <c r="C2764">
        <v>4</v>
      </c>
      <c r="D2764">
        <v>2</v>
      </c>
      <c r="E2764">
        <v>8</v>
      </c>
      <c r="F2764" t="s">
        <v>14</v>
      </c>
      <c r="G2764" t="s">
        <v>15</v>
      </c>
      <c r="H2764" s="2" t="d">
        <v>2023-12-12</v>
      </c>
    </row>
    <row r="2765" spans="1:8" x14ac:dyDescent="0.2">
      <c r="A2765" t="s">
        <v>2786</v>
      </c>
      <c r="B2765" s="16" t="s">
        <v>9</v>
      </c>
      <c r="C2765">
        <v>5</v>
      </c>
      <c r="D2765">
        <v>2</v>
      </c>
      <c r="E2765">
        <v>10</v>
      </c>
      <c r="G2765" t="s">
        <v>11</v>
      </c>
      <c r="H2765" s="2" t="d">
        <v>2023-05-03</v>
      </c>
    </row>
    <row r="2766" spans="1:8" x14ac:dyDescent="0.2">
      <c r="A2766" t="s">
        <v>2787</v>
      </c>
      <c r="B2766" s="16" t="s">
        <v>28</v>
      </c>
      <c r="C2766">
        <v>4</v>
      </c>
      <c r="D2766">
        <v>4</v>
      </c>
      <c r="E2766">
        <v>16</v>
      </c>
      <c r="F2766" t="s">
        <v>14</v>
      </c>
      <c r="G2766" t="s">
        <v>11</v>
      </c>
      <c r="H2766" s="2" t="d">
        <v>2023-12-17</v>
      </c>
    </row>
    <row r="2767" spans="1:8" x14ac:dyDescent="0.2">
      <c r="A2767" t="s">
        <v>2788</v>
      </c>
      <c r="B2767" s="16" t="s">
        <v>62</v>
      </c>
      <c r="C2767">
        <v>2</v>
      </c>
      <c r="D2767">
        <v>1.5</v>
      </c>
      <c r="E2767">
        <v>3</v>
      </c>
      <c r="H2767" s="2" t="d">
        <v>2023-06-03</v>
      </c>
    </row>
    <row r="2768" spans="1:8" x14ac:dyDescent="0.2">
      <c r="A2768" t="s">
        <v>2789</v>
      </c>
      <c r="B2768" s="16" t="s">
        <v>20</v>
      </c>
      <c r="C2768">
        <v>3</v>
      </c>
      <c r="D2768">
        <v>5</v>
      </c>
      <c r="E2768">
        <v>15</v>
      </c>
      <c r="F2768" t="s">
        <v>23</v>
      </c>
      <c r="H2768" s="2" t="d">
        <v>2023-02-19</v>
      </c>
    </row>
    <row r="2769" spans="1:8" x14ac:dyDescent="0.2">
      <c r="A2769" t="s">
        <v>2790</v>
      </c>
      <c r="B2769" s="16" t="s">
        <v>20</v>
      </c>
      <c r="C2769">
        <v>1</v>
      </c>
      <c r="D2769">
        <v>5</v>
      </c>
      <c r="E2769">
        <v>5</v>
      </c>
      <c r="F2769" t="s">
        <v>18</v>
      </c>
      <c r="G2769" t="s">
        <v>11</v>
      </c>
      <c r="H2769" s="2" t="d">
        <v>2023-12-16</v>
      </c>
    </row>
    <row r="2770" spans="1:8" x14ac:dyDescent="0.2">
      <c r="A2770" t="s">
        <v>2791</v>
      </c>
      <c r="B2770" s="16" t="s">
        <v>13</v>
      </c>
      <c r="C2770">
        <v>1</v>
      </c>
      <c r="D2770">
        <v>3</v>
      </c>
      <c r="E2770">
        <v>3</v>
      </c>
      <c r="F2770" t="s">
        <v>21</v>
      </c>
      <c r="H2770" s="2" t="d">
        <v>2023-10-22</v>
      </c>
    </row>
    <row r="2771" spans="1:8" x14ac:dyDescent="0.2">
      <c r="A2771" t="s">
        <v>2792</v>
      </c>
      <c r="C2771">
        <v>1</v>
      </c>
      <c r="D2771">
        <v>4</v>
      </c>
      <c r="E2771">
        <v>4</v>
      </c>
      <c r="F2771" t="s">
        <v>10</v>
      </c>
      <c r="G2771" t="s">
        <v>11</v>
      </c>
      <c r="H2771" s="2" t="d">
        <v>2023-06-08</v>
      </c>
    </row>
    <row r="2772" spans="1:8" x14ac:dyDescent="0.2">
      <c r="A2772" t="s">
        <v>2793</v>
      </c>
      <c r="B2772" s="16" t="s">
        <v>38</v>
      </c>
      <c r="C2772">
        <v>4</v>
      </c>
      <c r="D2772">
        <v>3</v>
      </c>
      <c r="E2772">
        <v>12</v>
      </c>
      <c r="F2772" t="s">
        <v>23</v>
      </c>
      <c r="G2772" t="s">
        <v>11</v>
      </c>
      <c r="H2772" s="2" t="d">
        <v>2023-05-31</v>
      </c>
    </row>
    <row r="2773" spans="1:8" x14ac:dyDescent="0.2">
      <c r="A2773" t="s">
        <v>2794</v>
      </c>
      <c r="B2773" s="16" t="s">
        <v>28</v>
      </c>
      <c r="C2773">
        <v>1</v>
      </c>
      <c r="D2773">
        <v>4</v>
      </c>
      <c r="E2773">
        <v>4</v>
      </c>
      <c r="H2773" s="2" t="d">
        <v>2023-07-31</v>
      </c>
    </row>
    <row r="2774" spans="1:8" x14ac:dyDescent="0.2">
      <c r="A2774" t="s">
        <v>2795</v>
      </c>
      <c r="B2774" s="16" t="s">
        <v>21</v>
      </c>
      <c r="C2774">
        <v>5</v>
      </c>
      <c r="D2774">
        <v>3</v>
      </c>
      <c r="E2774">
        <v>15</v>
      </c>
      <c r="F2774" t="s">
        <v>23</v>
      </c>
      <c r="G2774" t="s">
        <v>11</v>
      </c>
      <c r="H2774" s="2" t="d">
        <v>2023-09-09</v>
      </c>
    </row>
    <row r="2775" spans="1:8" x14ac:dyDescent="0.2">
      <c r="A2775" t="s">
        <v>2796</v>
      </c>
      <c r="B2775" s="16" t="s">
        <v>28</v>
      </c>
      <c r="C2775">
        <v>2</v>
      </c>
      <c r="D2775">
        <v>4</v>
      </c>
      <c r="E2775">
        <v>8</v>
      </c>
      <c r="H2775" s="2" t="d">
        <v>2023-05-31</v>
      </c>
    </row>
    <row r="2776" spans="1:8" x14ac:dyDescent="0.2">
      <c r="A2776" t="s">
        <v>2797</v>
      </c>
      <c r="B2776" s="16" t="s">
        <v>13</v>
      </c>
      <c r="C2776">
        <v>2</v>
      </c>
      <c r="D2776">
        <v>3</v>
      </c>
      <c r="E2776">
        <v>6</v>
      </c>
      <c r="F2776" t="s">
        <v>21</v>
      </c>
      <c r="H2776" s="2" t="d">
        <v>2023-09-29</v>
      </c>
    </row>
    <row r="2777" spans="1:8" x14ac:dyDescent="0.2">
      <c r="A2777" t="s">
        <v>2798</v>
      </c>
      <c r="B2777" s="16" t="s">
        <v>28</v>
      </c>
      <c r="C2777">
        <v>5</v>
      </c>
      <c r="D2777">
        <v>4</v>
      </c>
      <c r="E2777">
        <v>20</v>
      </c>
      <c r="F2777" t="s">
        <v>10</v>
      </c>
      <c r="G2777" t="s">
        <v>11</v>
      </c>
      <c r="H2777" s="2" t="d">
        <v>2023-07-17</v>
      </c>
    </row>
    <row r="2778" spans="1:8" x14ac:dyDescent="0.2">
      <c r="A2778" t="s">
        <v>2799</v>
      </c>
      <c r="B2778" s="16" t="s">
        <v>28</v>
      </c>
      <c r="C2778">
        <v>2</v>
      </c>
      <c r="D2778">
        <v>4</v>
      </c>
      <c r="E2778" t="s">
        <v>18</v>
      </c>
      <c r="F2778" t="s">
        <v>10</v>
      </c>
      <c r="G2778" t="s">
        <v>15</v>
      </c>
      <c r="H2778" s="2" t="d">
        <v>2023-01-02</v>
      </c>
    </row>
    <row r="2779" spans="1:8" x14ac:dyDescent="0.2">
      <c r="A2779" t="s">
        <v>2800</v>
      </c>
      <c r="B2779" s="16" t="s">
        <v>13</v>
      </c>
      <c r="C2779">
        <v>3</v>
      </c>
      <c r="D2779">
        <v>3</v>
      </c>
      <c r="E2779">
        <v>9</v>
      </c>
      <c r="F2779" t="s">
        <v>10</v>
      </c>
      <c r="G2779" t="s">
        <v>11</v>
      </c>
      <c r="H2779" s="2" t="d">
        <v>2023-04-11</v>
      </c>
    </row>
    <row r="2780" spans="1:8" x14ac:dyDescent="0.2">
      <c r="A2780" t="s">
        <v>2801</v>
      </c>
      <c r="C2780">
        <v>5</v>
      </c>
      <c r="D2780">
        <v>1</v>
      </c>
      <c r="E2780">
        <v>5</v>
      </c>
      <c r="F2780" t="s">
        <v>14</v>
      </c>
      <c r="G2780" t="s">
        <v>15</v>
      </c>
      <c r="H2780" s="2" t="d">
        <v>2023-05-21</v>
      </c>
    </row>
    <row r="2781" spans="1:8" x14ac:dyDescent="0.2">
      <c r="A2781" t="s">
        <v>2802</v>
      </c>
      <c r="B2781" s="16" t="s">
        <v>25</v>
      </c>
      <c r="C2781">
        <v>3</v>
      </c>
      <c r="D2781">
        <v>4</v>
      </c>
      <c r="E2781">
        <v>12</v>
      </c>
      <c r="F2781" t="s">
        <v>10</v>
      </c>
      <c r="H2781" s="2" t="d">
        <v>2023-12-06</v>
      </c>
    </row>
    <row r="2782" spans="1:8" x14ac:dyDescent="0.2">
      <c r="A2782" t="s">
        <v>2803</v>
      </c>
      <c r="C2782">
        <v>2</v>
      </c>
      <c r="D2782">
        <v>5</v>
      </c>
      <c r="E2782">
        <v>10</v>
      </c>
      <c r="G2782" t="s">
        <v>11</v>
      </c>
      <c r="H2782" s="2" t="d">
        <v>2023-07-04</v>
      </c>
    </row>
    <row r="2783" spans="1:8" x14ac:dyDescent="0.2">
      <c r="A2783" t="s">
        <v>2804</v>
      </c>
      <c r="B2783" s="16" t="s">
        <v>38</v>
      </c>
      <c r="C2783">
        <v>4</v>
      </c>
      <c r="D2783">
        <v>3</v>
      </c>
      <c r="E2783">
        <v>12</v>
      </c>
      <c r="F2783" t="s">
        <v>10</v>
      </c>
      <c r="G2783" t="s">
        <v>11</v>
      </c>
      <c r="H2783" s="2" t="d">
        <v>2023-08-29</v>
      </c>
    </row>
    <row r="2784" spans="1:8" x14ac:dyDescent="0.2">
      <c r="A2784" t="s">
        <v>2805</v>
      </c>
      <c r="B2784" s="16" t="s">
        <v>20</v>
      </c>
      <c r="C2784">
        <v>4</v>
      </c>
      <c r="D2784">
        <v>5</v>
      </c>
      <c r="E2784">
        <v>20</v>
      </c>
      <c r="F2784" t="s">
        <v>10</v>
      </c>
      <c r="G2784" t="s">
        <v>11</v>
      </c>
      <c r="H2784" s="2" t="d">
        <v>2023-02-12</v>
      </c>
    </row>
    <row r="2785" spans="1:8" x14ac:dyDescent="0.2">
      <c r="A2785" t="s">
        <v>2806</v>
      </c>
      <c r="B2785" s="16" t="s">
        <v>20</v>
      </c>
      <c r="C2785">
        <v>1</v>
      </c>
      <c r="D2785">
        <v>5</v>
      </c>
      <c r="E2785">
        <v>5</v>
      </c>
      <c r="F2785" t="s">
        <v>23</v>
      </c>
      <c r="G2785" t="s">
        <v>11</v>
      </c>
      <c r="H2785" s="2" t="d">
        <v>2023-02-05</v>
      </c>
    </row>
    <row r="2786" spans="1:8" x14ac:dyDescent="0.2">
      <c r="A2786" t="s">
        <v>2807</v>
      </c>
      <c r="B2786" s="16" t="s">
        <v>20</v>
      </c>
      <c r="C2786">
        <v>2</v>
      </c>
      <c r="D2786">
        <v>5</v>
      </c>
      <c r="E2786">
        <v>10</v>
      </c>
      <c r="F2786" t="s">
        <v>14</v>
      </c>
      <c r="G2786" t="s">
        <v>15</v>
      </c>
      <c r="H2786" s="2" t="d">
        <v>2023-05-11</v>
      </c>
    </row>
    <row r="2787" spans="1:8" x14ac:dyDescent="0.2">
      <c r="A2787" t="s">
        <v>2808</v>
      </c>
      <c r="B2787" s="16" t="s">
        <v>17</v>
      </c>
      <c r="C2787">
        <v>5</v>
      </c>
      <c r="D2787">
        <v>1</v>
      </c>
      <c r="E2787" t="s">
        <v>21</v>
      </c>
      <c r="F2787" t="s">
        <v>23</v>
      </c>
      <c r="G2787" t="s">
        <v>11</v>
      </c>
      <c r="H2787" s="2" t="d">
        <v>2023-07-03</v>
      </c>
    </row>
    <row r="2788" spans="1:8" x14ac:dyDescent="0.2">
      <c r="A2788" t="s">
        <v>2809</v>
      </c>
      <c r="B2788" s="16" t="s">
        <v>17</v>
      </c>
      <c r="C2788">
        <v>5</v>
      </c>
      <c r="D2788">
        <v>1</v>
      </c>
      <c r="E2788">
        <v>5</v>
      </c>
      <c r="F2788" t="s">
        <v>10</v>
      </c>
      <c r="H2788" s="2" t="d">
        <v>2023-04-30</v>
      </c>
    </row>
    <row r="2789" spans="1:8" x14ac:dyDescent="0.2">
      <c r="A2789" t="s">
        <v>2810</v>
      </c>
      <c r="B2789" s="16" t="s">
        <v>20</v>
      </c>
      <c r="C2789">
        <v>2</v>
      </c>
      <c r="D2789">
        <v>5</v>
      </c>
      <c r="E2789">
        <v>10</v>
      </c>
      <c r="G2789" t="s">
        <v>11</v>
      </c>
      <c r="H2789" s="2" t="d">
        <v>2023-06-16</v>
      </c>
    </row>
    <row r="2790" spans="1:8" x14ac:dyDescent="0.2">
      <c r="A2790" t="s">
        <v>2811</v>
      </c>
      <c r="B2790" s="16" t="s">
        <v>38</v>
      </c>
      <c r="C2790">
        <v>5</v>
      </c>
      <c r="D2790">
        <v>3</v>
      </c>
      <c r="E2790">
        <v>15</v>
      </c>
      <c r="F2790" t="s">
        <v>10</v>
      </c>
      <c r="H2790" s="2" t="d">
        <v>2023-06-22</v>
      </c>
    </row>
    <row r="2791" spans="1:8" x14ac:dyDescent="0.2">
      <c r="A2791" t="s">
        <v>2812</v>
      </c>
      <c r="B2791" s="16" t="s">
        <v>17</v>
      </c>
      <c r="C2791">
        <v>4</v>
      </c>
      <c r="D2791">
        <v>1</v>
      </c>
      <c r="E2791">
        <v>4</v>
      </c>
      <c r="F2791" t="s">
        <v>14</v>
      </c>
      <c r="G2791" t="s">
        <v>11</v>
      </c>
      <c r="H2791" s="2" t="d">
        <v>2023-07-08</v>
      </c>
    </row>
    <row r="2792" spans="1:8" x14ac:dyDescent="0.2">
      <c r="A2792" t="s">
        <v>2813</v>
      </c>
      <c r="B2792" s="16" t="s">
        <v>62</v>
      </c>
      <c r="C2792">
        <v>1</v>
      </c>
      <c r="D2792">
        <v>1.5</v>
      </c>
      <c r="E2792">
        <v>1.5</v>
      </c>
      <c r="G2792" t="s">
        <v>11</v>
      </c>
      <c r="H2792" s="2" t="d">
        <v>2023-08-16</v>
      </c>
    </row>
    <row r="2793" spans="1:8" x14ac:dyDescent="0.2">
      <c r="A2793" t="s">
        <v>2814</v>
      </c>
      <c r="B2793" s="16" t="s">
        <v>13</v>
      </c>
      <c r="C2793">
        <v>1</v>
      </c>
      <c r="D2793">
        <v>3</v>
      </c>
      <c r="E2793">
        <v>3</v>
      </c>
      <c r="F2793" t="s">
        <v>23</v>
      </c>
      <c r="G2793" t="s">
        <v>15</v>
      </c>
      <c r="H2793" s="2" t="d">
        <v>2023-01-17</v>
      </c>
    </row>
    <row r="2794" spans="1:8" x14ac:dyDescent="0.2">
      <c r="A2794" t="s">
        <v>2815</v>
      </c>
      <c r="B2794" s="16" t="s">
        <v>28</v>
      </c>
      <c r="C2794">
        <v>5</v>
      </c>
      <c r="D2794">
        <v>4</v>
      </c>
      <c r="E2794">
        <v>20</v>
      </c>
      <c r="F2794" t="s">
        <v>14</v>
      </c>
      <c r="H2794" s="2" t="d">
        <v>2023-06-30</v>
      </c>
    </row>
    <row r="2795" spans="1:8" x14ac:dyDescent="0.2">
      <c r="A2795" t="s">
        <v>2816</v>
      </c>
      <c r="B2795" s="16" t="s">
        <v>38</v>
      </c>
      <c r="C2795">
        <v>5</v>
      </c>
      <c r="D2795">
        <v>3</v>
      </c>
      <c r="E2795">
        <v>15</v>
      </c>
      <c r="F2795" t="s">
        <v>14</v>
      </c>
      <c r="G2795" t="s">
        <v>21</v>
      </c>
      <c r="H2795" s="2" t="d">
        <v>2023-11-19</v>
      </c>
    </row>
    <row r="2796" spans="1:8" x14ac:dyDescent="0.2">
      <c r="A2796" t="s">
        <v>2817</v>
      </c>
      <c r="B2796" s="16" t="s">
        <v>20</v>
      </c>
      <c r="C2796">
        <v>1</v>
      </c>
      <c r="D2796">
        <v>5</v>
      </c>
      <c r="E2796">
        <v>5</v>
      </c>
      <c r="F2796" t="s">
        <v>10</v>
      </c>
      <c r="G2796" t="s">
        <v>11</v>
      </c>
      <c r="H2796" s="2" t="d">
        <v>2023-04-11</v>
      </c>
    </row>
    <row r="2797" spans="1:8" x14ac:dyDescent="0.2">
      <c r="A2797" t="s">
        <v>2818</v>
      </c>
      <c r="B2797" s="16" t="s">
        <v>9</v>
      </c>
      <c r="C2797">
        <v>3</v>
      </c>
      <c r="D2797">
        <v>2</v>
      </c>
      <c r="E2797">
        <v>6</v>
      </c>
      <c r="F2797" t="s">
        <v>23</v>
      </c>
      <c r="G2797" t="s">
        <v>15</v>
      </c>
      <c r="H2797" s="2" t="d">
        <v>2023-08-06</v>
      </c>
    </row>
    <row r="2798" spans="1:8" x14ac:dyDescent="0.2">
      <c r="A2798" t="s">
        <v>2819</v>
      </c>
      <c r="B2798" s="16" t="s">
        <v>20</v>
      </c>
      <c r="C2798">
        <v>3</v>
      </c>
      <c r="D2798">
        <v>5</v>
      </c>
      <c r="E2798">
        <v>15</v>
      </c>
      <c r="F2798" t="s">
        <v>10</v>
      </c>
      <c r="G2798" t="s">
        <v>11</v>
      </c>
      <c r="H2798" s="2" t="d">
        <v>2023-08-22</v>
      </c>
    </row>
    <row r="2799" spans="1:8" x14ac:dyDescent="0.2">
      <c r="A2799" t="s">
        <v>2820</v>
      </c>
      <c r="B2799" s="16" t="s">
        <v>13</v>
      </c>
      <c r="C2799">
        <v>5</v>
      </c>
      <c r="D2799">
        <v>3</v>
      </c>
      <c r="E2799">
        <v>15</v>
      </c>
      <c r="F2799" t="s">
        <v>14</v>
      </c>
      <c r="G2799" t="s">
        <v>11</v>
      </c>
      <c r="H2799" s="2" t="d">
        <v>2023-07-06</v>
      </c>
    </row>
    <row r="2800" spans="1:8" x14ac:dyDescent="0.2">
      <c r="A2800" t="s">
        <v>2821</v>
      </c>
      <c r="C2800">
        <v>4</v>
      </c>
      <c r="D2800">
        <v>3</v>
      </c>
      <c r="E2800">
        <v>12</v>
      </c>
      <c r="F2800" t="s">
        <v>14</v>
      </c>
      <c r="H2800" s="2" t="d">
        <v>2023-10-31</v>
      </c>
    </row>
    <row r="2801" spans="1:8" x14ac:dyDescent="0.2">
      <c r="A2801" t="s">
        <v>2822</v>
      </c>
      <c r="B2801" s="16" t="s">
        <v>17</v>
      </c>
      <c r="D2801">
        <v>1</v>
      </c>
      <c r="E2801">
        <v>3</v>
      </c>
      <c r="H2801" s="2" t="d">
        <v>2023-10-28</v>
      </c>
    </row>
    <row r="2802" spans="1:8" x14ac:dyDescent="0.2">
      <c r="A2802" t="s">
        <v>2823</v>
      </c>
      <c r="B2802" s="16" t="s">
        <v>38</v>
      </c>
      <c r="C2802">
        <v>4</v>
      </c>
      <c r="D2802">
        <v>3</v>
      </c>
      <c r="E2802">
        <v>12</v>
      </c>
      <c r="F2802" t="s">
        <v>23</v>
      </c>
      <c r="G2802" t="s">
        <v>15</v>
      </c>
      <c r="H2802" s="2" t="d">
        <v>2023-10-08</v>
      </c>
    </row>
    <row r="2803" spans="1:8" x14ac:dyDescent="0.2">
      <c r="A2803" t="s">
        <v>2824</v>
      </c>
      <c r="B2803" s="16" t="s">
        <v>17</v>
      </c>
      <c r="C2803">
        <v>2</v>
      </c>
      <c r="D2803">
        <v>1</v>
      </c>
      <c r="E2803">
        <v>2</v>
      </c>
      <c r="F2803" t="s">
        <v>23</v>
      </c>
      <c r="H2803" s="2" t="d">
        <v>2023-11-28</v>
      </c>
    </row>
    <row r="2804" spans="1:8" x14ac:dyDescent="0.2">
      <c r="A2804" t="s">
        <v>2825</v>
      </c>
      <c r="B2804" s="16" t="s">
        <v>9</v>
      </c>
      <c r="C2804">
        <v>2</v>
      </c>
      <c r="D2804">
        <v>2</v>
      </c>
      <c r="E2804">
        <v>4</v>
      </c>
      <c r="G2804" t="s">
        <v>11</v>
      </c>
      <c r="H2804" s="2" t="d">
        <v>2023-05-24</v>
      </c>
    </row>
    <row r="2805" spans="1:8" x14ac:dyDescent="0.2">
      <c r="A2805" t="s">
        <v>2826</v>
      </c>
      <c r="B2805" s="16" t="s">
        <v>20</v>
      </c>
      <c r="C2805">
        <v>3</v>
      </c>
      <c r="D2805">
        <v>5</v>
      </c>
      <c r="E2805">
        <v>15</v>
      </c>
      <c r="F2805" t="s">
        <v>14</v>
      </c>
      <c r="G2805" t="s">
        <v>15</v>
      </c>
      <c r="H2805" s="2" t="d">
        <v>2023-04-29</v>
      </c>
    </row>
    <row r="2806" spans="1:8" x14ac:dyDescent="0.2">
      <c r="A2806" t="s">
        <v>2827</v>
      </c>
      <c r="B2806" s="16" t="s">
        <v>17</v>
      </c>
      <c r="C2806">
        <v>1</v>
      </c>
      <c r="D2806">
        <v>1</v>
      </c>
      <c r="E2806">
        <v>1</v>
      </c>
      <c r="F2806" t="s">
        <v>14</v>
      </c>
      <c r="G2806" t="s">
        <v>15</v>
      </c>
      <c r="H2806" s="2" t="d">
        <v>2023-10-12</v>
      </c>
    </row>
    <row r="2807" spans="1:8" x14ac:dyDescent="0.2">
      <c r="A2807" t="s">
        <v>2828</v>
      </c>
      <c r="B2807" s="16" t="s">
        <v>13</v>
      </c>
      <c r="C2807">
        <v>5</v>
      </c>
      <c r="D2807">
        <v>3</v>
      </c>
      <c r="E2807">
        <v>15</v>
      </c>
      <c r="F2807" t="s">
        <v>10</v>
      </c>
      <c r="H2807" s="2" t="d">
        <v>2023-05-26</v>
      </c>
    </row>
    <row r="2808" spans="1:8" x14ac:dyDescent="0.2">
      <c r="A2808" t="s">
        <v>2829</v>
      </c>
      <c r="B2808" s="16" t="s">
        <v>25</v>
      </c>
      <c r="C2808">
        <v>4</v>
      </c>
      <c r="D2808">
        <v>4</v>
      </c>
      <c r="E2808">
        <v>16</v>
      </c>
      <c r="F2808" t="s">
        <v>23</v>
      </c>
      <c r="G2808" t="s">
        <v>21</v>
      </c>
      <c r="H2808" s="2" t="d">
        <v>2023-04-29</v>
      </c>
    </row>
    <row r="2809" spans="1:8" x14ac:dyDescent="0.2">
      <c r="A2809" t="s">
        <v>2830</v>
      </c>
      <c r="B2809" s="16" t="s">
        <v>38</v>
      </c>
      <c r="C2809">
        <v>1</v>
      </c>
      <c r="D2809">
        <v>3</v>
      </c>
      <c r="E2809">
        <v>3</v>
      </c>
      <c r="F2809" t="s">
        <v>23</v>
      </c>
      <c r="H2809" s="2" t="d">
        <v>2023-01-14</v>
      </c>
    </row>
    <row r="2810" spans="1:8" x14ac:dyDescent="0.2">
      <c r="A2810" t="s">
        <v>2831</v>
      </c>
      <c r="B2810" s="16" t="s">
        <v>17</v>
      </c>
      <c r="C2810">
        <v>4</v>
      </c>
      <c r="D2810">
        <v>1</v>
      </c>
      <c r="E2810">
        <v>4</v>
      </c>
      <c r="G2810" t="s">
        <v>11</v>
      </c>
      <c r="H2810" s="2" t="d">
        <v>2023-06-06</v>
      </c>
    </row>
    <row r="2811" spans="1:8" x14ac:dyDescent="0.2">
      <c r="A2811" t="s">
        <v>2832</v>
      </c>
      <c r="B2811" s="16" t="s">
        <v>18</v>
      </c>
      <c r="C2811">
        <v>5</v>
      </c>
      <c r="D2811">
        <v>3</v>
      </c>
      <c r="E2811">
        <v>15</v>
      </c>
      <c r="F2811" t="s">
        <v>10</v>
      </c>
      <c r="G2811" t="s">
        <v>11</v>
      </c>
      <c r="H2811" s="2" t="d">
        <v>2023-03-05</v>
      </c>
    </row>
    <row r="2812" spans="1:8" x14ac:dyDescent="0.2">
      <c r="A2812" t="s">
        <v>2833</v>
      </c>
      <c r="B2812" s="16" t="s">
        <v>9</v>
      </c>
      <c r="C2812">
        <v>3</v>
      </c>
      <c r="D2812">
        <v>2</v>
      </c>
      <c r="E2812">
        <v>6</v>
      </c>
      <c r="F2812" t="s">
        <v>23</v>
      </c>
      <c r="H2812" s="2" t="d">
        <v>2023-06-10</v>
      </c>
    </row>
    <row r="2813" spans="1:8" x14ac:dyDescent="0.2">
      <c r="A2813" t="s">
        <v>2834</v>
      </c>
      <c r="B2813" s="16" t="s">
        <v>20</v>
      </c>
      <c r="C2813">
        <v>5</v>
      </c>
      <c r="D2813">
        <v>5</v>
      </c>
      <c r="E2813">
        <v>25</v>
      </c>
      <c r="H2813" s="2" t="d">
        <v>2023-04-19</v>
      </c>
    </row>
    <row r="2814" spans="1:8" x14ac:dyDescent="0.2">
      <c r="A2814" t="s">
        <v>2835</v>
      </c>
      <c r="B2814" s="16" t="s">
        <v>20</v>
      </c>
      <c r="C2814">
        <v>4</v>
      </c>
      <c r="D2814">
        <v>5</v>
      </c>
      <c r="E2814">
        <v>20</v>
      </c>
      <c r="G2814" t="s">
        <v>15</v>
      </c>
      <c r="H2814" s="2" t="d">
        <v>2023-10-31</v>
      </c>
    </row>
    <row r="2815" spans="1:8" x14ac:dyDescent="0.2">
      <c r="A2815" t="s">
        <v>2836</v>
      </c>
      <c r="B2815" s="16" t="s">
        <v>9</v>
      </c>
      <c r="C2815">
        <v>3</v>
      </c>
      <c r="D2815">
        <v>2</v>
      </c>
      <c r="E2815">
        <v>6</v>
      </c>
      <c r="F2815" t="s">
        <v>23</v>
      </c>
      <c r="H2815" s="2" t="d">
        <v>2023-09-16</v>
      </c>
    </row>
    <row r="2816" spans="1:8" x14ac:dyDescent="0.2">
      <c r="A2816" t="s">
        <v>2837</v>
      </c>
      <c r="B2816" s="16" t="s">
        <v>38</v>
      </c>
      <c r="C2816">
        <v>2</v>
      </c>
      <c r="D2816">
        <v>3</v>
      </c>
      <c r="E2816">
        <v>6</v>
      </c>
      <c r="F2816" t="s">
        <v>10</v>
      </c>
      <c r="G2816" t="s">
        <v>11</v>
      </c>
      <c r="H2816" s="2" t="d">
        <v>2023-08-16</v>
      </c>
    </row>
    <row r="2817" spans="1:8" x14ac:dyDescent="0.2">
      <c r="A2817" t="s">
        <v>2838</v>
      </c>
      <c r="B2817" s="16" t="s">
        <v>38</v>
      </c>
      <c r="C2817">
        <v>2</v>
      </c>
      <c r="D2817">
        <v>3</v>
      </c>
      <c r="E2817">
        <v>6</v>
      </c>
      <c r="F2817" t="s">
        <v>14</v>
      </c>
      <c r="H2817" s="2" t="d">
        <v>2023-01-26</v>
      </c>
    </row>
    <row r="2818" spans="1:8" x14ac:dyDescent="0.2">
      <c r="A2818" t="s">
        <v>2839</v>
      </c>
      <c r="B2818" s="16" t="s">
        <v>13</v>
      </c>
      <c r="C2818">
        <v>2</v>
      </c>
      <c r="D2818">
        <v>3</v>
      </c>
      <c r="E2818">
        <v>6</v>
      </c>
      <c r="F2818" t="s">
        <v>14</v>
      </c>
      <c r="G2818" t="s">
        <v>15</v>
      </c>
      <c r="H2818" s="2" t="d">
        <v>2023-04-29</v>
      </c>
    </row>
    <row r="2819" spans="1:8" x14ac:dyDescent="0.2">
      <c r="A2819" t="s">
        <v>2840</v>
      </c>
      <c r="B2819" s="16" t="s">
        <v>21</v>
      </c>
      <c r="C2819">
        <v>3</v>
      </c>
      <c r="D2819">
        <v>1</v>
      </c>
      <c r="E2819">
        <v>3</v>
      </c>
      <c r="F2819" t="s">
        <v>10</v>
      </c>
      <c r="H2819" s="2" t="d">
        <v>2023-03-30</v>
      </c>
    </row>
    <row r="2820" spans="1:8" x14ac:dyDescent="0.2">
      <c r="A2820" t="s">
        <v>2841</v>
      </c>
      <c r="B2820" s="16" t="s">
        <v>18</v>
      </c>
      <c r="C2820">
        <v>3</v>
      </c>
      <c r="D2820">
        <v>2</v>
      </c>
      <c r="E2820">
        <v>6</v>
      </c>
      <c r="F2820" t="s">
        <v>23</v>
      </c>
      <c r="G2820" t="s">
        <v>11</v>
      </c>
      <c r="H2820" s="2" t="d">
        <v>2023-11-02</v>
      </c>
    </row>
    <row r="2821" spans="1:8" x14ac:dyDescent="0.2">
      <c r="A2821" t="s">
        <v>2842</v>
      </c>
      <c r="B2821" s="16" t="s">
        <v>9</v>
      </c>
      <c r="C2821">
        <v>1</v>
      </c>
      <c r="D2821">
        <v>2</v>
      </c>
      <c r="E2821">
        <v>2</v>
      </c>
      <c r="F2821" t="s">
        <v>23</v>
      </c>
      <c r="H2821" s="2" t="d">
        <v>2023-06-24</v>
      </c>
    </row>
    <row r="2822" spans="1:8" x14ac:dyDescent="0.2">
      <c r="A2822" t="s">
        <v>2843</v>
      </c>
      <c r="B2822" s="16" t="s">
        <v>20</v>
      </c>
      <c r="C2822">
        <v>5</v>
      </c>
      <c r="D2822">
        <v>5</v>
      </c>
      <c r="E2822">
        <v>25</v>
      </c>
      <c r="F2822" t="s">
        <v>18</v>
      </c>
      <c r="H2822" s="2" t="d">
        <v>2023-10-08</v>
      </c>
    </row>
    <row r="2823" spans="1:8" x14ac:dyDescent="0.2">
      <c r="A2823" t="s">
        <v>2844</v>
      </c>
      <c r="B2823" s="16" t="s">
        <v>17</v>
      </c>
      <c r="C2823">
        <v>3</v>
      </c>
      <c r="D2823">
        <v>1</v>
      </c>
      <c r="E2823">
        <v>3</v>
      </c>
      <c r="G2823" t="s">
        <v>11</v>
      </c>
      <c r="H2823" s="2" t="d">
        <v>2023-11-09</v>
      </c>
    </row>
    <row r="2824" spans="1:8" x14ac:dyDescent="0.2">
      <c r="A2824" t="s">
        <v>2845</v>
      </c>
      <c r="B2824" s="16" t="s">
        <v>25</v>
      </c>
      <c r="C2824">
        <v>1</v>
      </c>
      <c r="D2824">
        <v>4</v>
      </c>
      <c r="E2824">
        <v>4</v>
      </c>
      <c r="F2824" t="s">
        <v>23</v>
      </c>
      <c r="G2824" t="s">
        <v>11</v>
      </c>
      <c r="H2824" s="2" t="d">
        <v>2023-03-02</v>
      </c>
    </row>
    <row r="2825" spans="1:8" x14ac:dyDescent="0.2">
      <c r="A2825" t="s">
        <v>2846</v>
      </c>
      <c r="B2825" s="16" t="s">
        <v>21</v>
      </c>
      <c r="C2825">
        <v>4</v>
      </c>
      <c r="E2825">
        <v>16</v>
      </c>
      <c r="G2825" t="s">
        <v>11</v>
      </c>
      <c r="H2825" s="2" t="d">
        <v>2023-07-10</v>
      </c>
    </row>
    <row r="2826" spans="1:8" x14ac:dyDescent="0.2">
      <c r="A2826" t="s">
        <v>2847</v>
      </c>
      <c r="B2826" s="16" t="s">
        <v>25</v>
      </c>
      <c r="C2826">
        <v>4</v>
      </c>
      <c r="D2826">
        <v>4</v>
      </c>
      <c r="E2826">
        <v>16</v>
      </c>
      <c r="F2826" t="s">
        <v>10</v>
      </c>
      <c r="G2826" t="s">
        <v>18</v>
      </c>
      <c r="H2826" s="2" t="d">
        <v>2023-04-12</v>
      </c>
    </row>
    <row r="2827" spans="1:8" x14ac:dyDescent="0.2">
      <c r="A2827" t="s">
        <v>2848</v>
      </c>
      <c r="B2827" s="16" t="s">
        <v>38</v>
      </c>
      <c r="C2827">
        <v>3</v>
      </c>
      <c r="D2827">
        <v>3</v>
      </c>
      <c r="E2827">
        <v>9</v>
      </c>
      <c r="F2827" t="s">
        <v>23</v>
      </c>
      <c r="G2827" t="s">
        <v>11</v>
      </c>
      <c r="H2827" s="2" t="d">
        <v>2023-05-10</v>
      </c>
    </row>
    <row r="2828" spans="1:8" x14ac:dyDescent="0.2">
      <c r="A2828" t="s">
        <v>2849</v>
      </c>
      <c r="B2828" s="16" t="s">
        <v>17</v>
      </c>
      <c r="C2828">
        <v>1</v>
      </c>
      <c r="D2828">
        <v>1</v>
      </c>
      <c r="E2828">
        <v>1</v>
      </c>
      <c r="F2828" t="s">
        <v>14</v>
      </c>
      <c r="H2828" s="2" t="d">
        <v>2023-07-15</v>
      </c>
    </row>
    <row r="2829" spans="1:8" x14ac:dyDescent="0.2">
      <c r="A2829" t="s">
        <v>2850</v>
      </c>
      <c r="B2829" s="16" t="s">
        <v>9</v>
      </c>
      <c r="C2829">
        <v>4</v>
      </c>
      <c r="D2829">
        <v>2</v>
      </c>
      <c r="E2829">
        <v>8</v>
      </c>
      <c r="G2829" t="s">
        <v>18</v>
      </c>
      <c r="H2829" s="2" t="d">
        <v>2023-10-07</v>
      </c>
    </row>
    <row r="2830" spans="1:8" x14ac:dyDescent="0.2">
      <c r="A2830" t="s">
        <v>2851</v>
      </c>
      <c r="B2830" s="16" t="s">
        <v>13</v>
      </c>
      <c r="C2830">
        <v>5</v>
      </c>
      <c r="D2830">
        <v>3</v>
      </c>
      <c r="E2830">
        <v>15</v>
      </c>
      <c r="F2830" t="s">
        <v>23</v>
      </c>
      <c r="G2830" t="s">
        <v>21</v>
      </c>
      <c r="H2830" s="2" t="d">
        <v>2023-01-28</v>
      </c>
    </row>
    <row r="2831" spans="1:8" x14ac:dyDescent="0.2">
      <c r="A2831" t="s">
        <v>2852</v>
      </c>
      <c r="B2831" s="16" t="s">
        <v>18</v>
      </c>
      <c r="C2831">
        <v>3</v>
      </c>
      <c r="D2831">
        <v>4</v>
      </c>
      <c r="G2831" t="s">
        <v>11</v>
      </c>
      <c r="H2831" s="2" t="d">
        <v>2023-05-18</v>
      </c>
    </row>
    <row r="2832" spans="1:8" x14ac:dyDescent="0.2">
      <c r="A2832" t="s">
        <v>2853</v>
      </c>
      <c r="B2832" s="16" t="s">
        <v>21</v>
      </c>
      <c r="C2832">
        <v>1</v>
      </c>
      <c r="D2832">
        <v>3</v>
      </c>
      <c r="E2832">
        <v>3</v>
      </c>
      <c r="F2832" t="s">
        <v>14</v>
      </c>
      <c r="G2832" t="s">
        <v>18</v>
      </c>
      <c r="H2832" s="2" t="d">
        <v>2023-08-21</v>
      </c>
    </row>
    <row r="2833" spans="1:8" x14ac:dyDescent="0.2">
      <c r="A2833" t="s">
        <v>2854</v>
      </c>
      <c r="B2833" s="16" t="s">
        <v>62</v>
      </c>
      <c r="C2833">
        <v>3</v>
      </c>
      <c r="D2833">
        <v>1.5</v>
      </c>
      <c r="E2833">
        <v>4.5</v>
      </c>
      <c r="F2833" t="s">
        <v>10</v>
      </c>
      <c r="G2833" t="s">
        <v>15</v>
      </c>
      <c r="H2833" s="2" t="d">
        <v>2023-12-24</v>
      </c>
    </row>
    <row r="2834" spans="1:8" x14ac:dyDescent="0.2">
      <c r="A2834" t="s">
        <v>2855</v>
      </c>
      <c r="B2834" s="16" t="s">
        <v>28</v>
      </c>
      <c r="C2834">
        <v>2</v>
      </c>
      <c r="D2834">
        <v>4</v>
      </c>
      <c r="E2834">
        <v>8</v>
      </c>
      <c r="H2834" s="2" t="d">
        <v>2023-07-18</v>
      </c>
    </row>
    <row r="2835" spans="1:8" x14ac:dyDescent="0.2">
      <c r="A2835" t="s">
        <v>2856</v>
      </c>
      <c r="B2835" s="16" t="s">
        <v>18</v>
      </c>
      <c r="C2835">
        <v>5</v>
      </c>
      <c r="D2835">
        <v>1</v>
      </c>
      <c r="E2835">
        <v>5</v>
      </c>
      <c r="G2835" t="s">
        <v>11</v>
      </c>
      <c r="H2835" s="2" t="d">
        <v>2023-07-19</v>
      </c>
    </row>
    <row r="2836" spans="1:8" x14ac:dyDescent="0.2">
      <c r="A2836" t="s">
        <v>2857</v>
      </c>
      <c r="B2836" s="16" t="s">
        <v>9</v>
      </c>
      <c r="C2836">
        <v>5</v>
      </c>
      <c r="D2836">
        <v>2</v>
      </c>
      <c r="E2836">
        <v>10</v>
      </c>
      <c r="F2836" t="s">
        <v>23</v>
      </c>
      <c r="H2836" s="2" t="d">
        <v>2023-10-06</v>
      </c>
    </row>
    <row r="2837" spans="1:8" x14ac:dyDescent="0.2">
      <c r="A2837" t="s">
        <v>2858</v>
      </c>
      <c r="B2837" s="16" t="s">
        <v>38</v>
      </c>
      <c r="C2837">
        <v>3</v>
      </c>
      <c r="E2837">
        <v>9</v>
      </c>
      <c r="F2837" t="s">
        <v>14</v>
      </c>
      <c r="G2837" t="s">
        <v>18</v>
      </c>
      <c r="H2837" s="2" t="d">
        <v>2023-12-27</v>
      </c>
    </row>
    <row r="2838" spans="1:8" x14ac:dyDescent="0.2">
      <c r="A2838" t="s">
        <v>2859</v>
      </c>
      <c r="B2838" s="16" t="s">
        <v>62</v>
      </c>
      <c r="C2838">
        <v>3</v>
      </c>
      <c r="D2838">
        <v>1.5</v>
      </c>
      <c r="E2838">
        <v>4.5</v>
      </c>
      <c r="G2838" t="s">
        <v>11</v>
      </c>
      <c r="H2838" s="2" t="d">
        <v>2023-12-19</v>
      </c>
    </row>
    <row r="2839" spans="1:8" x14ac:dyDescent="0.2">
      <c r="A2839" t="s">
        <v>2860</v>
      </c>
      <c r="C2839">
        <v>2</v>
      </c>
      <c r="D2839">
        <v>5</v>
      </c>
      <c r="E2839">
        <v>10</v>
      </c>
      <c r="F2839" t="s">
        <v>14</v>
      </c>
      <c r="H2839" s="2" t="d">
        <v>2023-07-26</v>
      </c>
    </row>
    <row r="2840" spans="1:8" x14ac:dyDescent="0.2">
      <c r="A2840" t="s">
        <v>2861</v>
      </c>
      <c r="B2840" s="16" t="s">
        <v>62</v>
      </c>
      <c r="C2840">
        <v>5</v>
      </c>
      <c r="D2840">
        <v>1.5</v>
      </c>
      <c r="E2840">
        <v>7.5</v>
      </c>
      <c r="G2840" t="s">
        <v>15</v>
      </c>
      <c r="H2840" s="2" t="d">
        <v>2023-02-06</v>
      </c>
    </row>
    <row r="2841" spans="1:8" x14ac:dyDescent="0.2">
      <c r="A2841" t="s">
        <v>2862</v>
      </c>
      <c r="B2841" s="16" t="s">
        <v>18</v>
      </c>
      <c r="C2841">
        <v>3</v>
      </c>
      <c r="D2841">
        <v>3</v>
      </c>
      <c r="E2841">
        <v>9</v>
      </c>
      <c r="F2841" t="s">
        <v>14</v>
      </c>
      <c r="G2841" t="s">
        <v>15</v>
      </c>
      <c r="H2841" s="2" t="d">
        <v>2023-10-02</v>
      </c>
    </row>
    <row r="2842" spans="1:8" x14ac:dyDescent="0.2">
      <c r="A2842" t="s">
        <v>2863</v>
      </c>
      <c r="B2842" s="16" t="s">
        <v>9</v>
      </c>
      <c r="D2842">
        <v>2</v>
      </c>
      <c r="E2842">
        <v>10</v>
      </c>
      <c r="F2842" t="s">
        <v>23</v>
      </c>
      <c r="H2842" s="2" t="d">
        <v>2023-07-21</v>
      </c>
    </row>
    <row r="2843" spans="1:8" x14ac:dyDescent="0.2">
      <c r="A2843" t="s">
        <v>2864</v>
      </c>
      <c r="B2843" s="16" t="s">
        <v>25</v>
      </c>
      <c r="C2843">
        <v>3</v>
      </c>
      <c r="D2843">
        <v>4</v>
      </c>
      <c r="E2843">
        <v>12</v>
      </c>
      <c r="F2843" t="s">
        <v>10</v>
      </c>
      <c r="G2843" t="s">
        <v>15</v>
      </c>
      <c r="H2843" s="2" t="d">
        <v>2023-11-04</v>
      </c>
    </row>
    <row r="2844" spans="1:8" x14ac:dyDescent="0.2">
      <c r="A2844" t="s">
        <v>2865</v>
      </c>
      <c r="B2844" s="16" t="s">
        <v>17</v>
      </c>
      <c r="C2844">
        <v>2</v>
      </c>
      <c r="D2844">
        <v>1</v>
      </c>
      <c r="E2844">
        <v>2</v>
      </c>
      <c r="F2844" t="s">
        <v>18</v>
      </c>
      <c r="G2844" t="s">
        <v>11</v>
      </c>
      <c r="H2844" s="2" t="d">
        <v>2023-04-02</v>
      </c>
    </row>
    <row r="2845" spans="1:8" x14ac:dyDescent="0.2">
      <c r="A2845" t="s">
        <v>2866</v>
      </c>
      <c r="B2845" s="16" t="s">
        <v>17</v>
      </c>
      <c r="C2845">
        <v>1</v>
      </c>
      <c r="D2845">
        <v>1</v>
      </c>
      <c r="E2845">
        <v>1</v>
      </c>
      <c r="F2845" t="s">
        <v>10</v>
      </c>
      <c r="G2845" t="s">
        <v>11</v>
      </c>
      <c r="H2845" s="2" t="d">
        <v>2023-11-21</v>
      </c>
    </row>
    <row r="2846" spans="1:8" x14ac:dyDescent="0.2">
      <c r="A2846" t="s">
        <v>2867</v>
      </c>
      <c r="B2846" s="16" t="s">
        <v>13</v>
      </c>
      <c r="C2846">
        <v>2</v>
      </c>
      <c r="D2846">
        <v>3</v>
      </c>
      <c r="E2846">
        <v>6</v>
      </c>
      <c r="F2846" t="s">
        <v>23</v>
      </c>
      <c r="G2846" t="s">
        <v>15</v>
      </c>
      <c r="H2846" s="2" t="d">
        <v>2023-02-10</v>
      </c>
    </row>
    <row r="2847" spans="1:8" x14ac:dyDescent="0.2">
      <c r="A2847" t="s">
        <v>2868</v>
      </c>
      <c r="B2847" s="16" t="s">
        <v>62</v>
      </c>
      <c r="C2847">
        <v>2</v>
      </c>
      <c r="D2847">
        <v>1.5</v>
      </c>
      <c r="E2847">
        <v>3</v>
      </c>
      <c r="F2847" t="s">
        <v>10</v>
      </c>
      <c r="H2847" s="2" t="d">
        <v>2023-06-26</v>
      </c>
    </row>
    <row r="2848" spans="1:8" x14ac:dyDescent="0.2">
      <c r="A2848" t="s">
        <v>2869</v>
      </c>
      <c r="B2848" s="16" t="s">
        <v>25</v>
      </c>
      <c r="C2848">
        <v>3</v>
      </c>
      <c r="D2848">
        <v>4</v>
      </c>
      <c r="E2848">
        <v>12</v>
      </c>
      <c r="F2848" t="s">
        <v>10</v>
      </c>
      <c r="G2848" t="s">
        <v>15</v>
      </c>
      <c r="H2848" s="2" t="d">
        <v>2023-11-25</v>
      </c>
    </row>
    <row r="2849" spans="1:8" x14ac:dyDescent="0.2">
      <c r="A2849" t="s">
        <v>2870</v>
      </c>
      <c r="B2849" s="16" t="s">
        <v>20</v>
      </c>
      <c r="C2849">
        <v>5</v>
      </c>
      <c r="D2849">
        <v>5</v>
      </c>
      <c r="E2849">
        <v>25</v>
      </c>
      <c r="G2849" t="s">
        <v>11</v>
      </c>
      <c r="H2849" s="2" t="d">
        <v>2023-12-31</v>
      </c>
    </row>
    <row r="2850" spans="1:8" x14ac:dyDescent="0.2">
      <c r="A2850" t="s">
        <v>2871</v>
      </c>
      <c r="B2850" s="16" t="s">
        <v>62</v>
      </c>
      <c r="C2850">
        <v>1</v>
      </c>
      <c r="D2850">
        <v>1.5</v>
      </c>
      <c r="E2850">
        <v>1.5</v>
      </c>
      <c r="F2850" t="s">
        <v>10</v>
      </c>
      <c r="G2850" t="s">
        <v>15</v>
      </c>
      <c r="H2850" s="2" t="d">
        <v>2023-10-19</v>
      </c>
    </row>
    <row r="2851" spans="1:8" x14ac:dyDescent="0.2">
      <c r="A2851" t="s">
        <v>2872</v>
      </c>
      <c r="B2851" s="16" t="s">
        <v>20</v>
      </c>
      <c r="C2851">
        <v>2</v>
      </c>
      <c r="D2851">
        <v>5</v>
      </c>
      <c r="E2851">
        <v>10</v>
      </c>
      <c r="F2851" t="s">
        <v>21</v>
      </c>
      <c r="G2851" t="s">
        <v>11</v>
      </c>
      <c r="H2851" s="2" t="d">
        <v>2023-07-23</v>
      </c>
    </row>
    <row r="2852" spans="1:8" x14ac:dyDescent="0.2">
      <c r="A2852" t="s">
        <v>2873</v>
      </c>
      <c r="B2852" s="16" t="s">
        <v>9</v>
      </c>
      <c r="D2852">
        <v>2</v>
      </c>
      <c r="E2852">
        <v>8</v>
      </c>
      <c r="F2852" t="s">
        <v>10</v>
      </c>
      <c r="G2852" t="s">
        <v>15</v>
      </c>
      <c r="H2852" s="2" t="d">
        <v>2023-12-19</v>
      </c>
    </row>
    <row r="2853" spans="1:8" x14ac:dyDescent="0.2">
      <c r="A2853" t="s">
        <v>2874</v>
      </c>
      <c r="B2853" s="16" t="s">
        <v>17</v>
      </c>
      <c r="C2853" t="s">
        <v>21</v>
      </c>
      <c r="D2853">
        <v>1</v>
      </c>
      <c r="E2853">
        <v>5</v>
      </c>
      <c r="H2853" s="2" t="d">
        <v>2023-02-06</v>
      </c>
    </row>
    <row r="2854" spans="1:8" x14ac:dyDescent="0.2">
      <c r="A2854" t="s">
        <v>2875</v>
      </c>
      <c r="B2854" s="16" t="s">
        <v>38</v>
      </c>
      <c r="C2854">
        <v>5</v>
      </c>
      <c r="D2854">
        <v>3</v>
      </c>
      <c r="E2854">
        <v>15</v>
      </c>
      <c r="H2854" s="2" t="d">
        <v>2023-04-02</v>
      </c>
    </row>
    <row r="2855" spans="1:8" x14ac:dyDescent="0.2">
      <c r="A2855" t="s">
        <v>2876</v>
      </c>
      <c r="B2855" s="16" t="s">
        <v>38</v>
      </c>
      <c r="C2855">
        <v>5</v>
      </c>
      <c r="D2855">
        <v>3</v>
      </c>
      <c r="E2855">
        <v>15</v>
      </c>
      <c r="F2855" t="s">
        <v>10</v>
      </c>
      <c r="H2855" s="2" t="d">
        <v>2023-06-11</v>
      </c>
    </row>
    <row r="2856" spans="1:8" x14ac:dyDescent="0.2">
      <c r="A2856" t="s">
        <v>2877</v>
      </c>
      <c r="B2856" s="16" t="s">
        <v>25</v>
      </c>
      <c r="D2856">
        <v>4</v>
      </c>
      <c r="E2856">
        <v>4</v>
      </c>
      <c r="H2856" s="2" t="d">
        <v>2023-01-11</v>
      </c>
    </row>
    <row r="2857" spans="1:8" x14ac:dyDescent="0.2">
      <c r="A2857" t="s">
        <v>2878</v>
      </c>
      <c r="B2857" s="16" t="s">
        <v>17</v>
      </c>
      <c r="D2857">
        <v>1</v>
      </c>
      <c r="E2857">
        <v>1</v>
      </c>
      <c r="F2857" t="s">
        <v>23</v>
      </c>
      <c r="G2857" t="s">
        <v>11</v>
      </c>
      <c r="H2857" s="2" t="d">
        <v>2023-05-21</v>
      </c>
    </row>
    <row r="2858" spans="1:8" x14ac:dyDescent="0.2">
      <c r="A2858" t="s">
        <v>2879</v>
      </c>
      <c r="B2858" s="16" t="s">
        <v>13</v>
      </c>
      <c r="C2858">
        <v>5</v>
      </c>
      <c r="D2858">
        <v>3</v>
      </c>
      <c r="E2858">
        <v>15</v>
      </c>
      <c r="F2858" t="s">
        <v>14</v>
      </c>
      <c r="G2858" t="s">
        <v>11</v>
      </c>
      <c r="H2858" s="2" t="d">
        <v>2023-09-26</v>
      </c>
    </row>
    <row r="2859" spans="1:8" x14ac:dyDescent="0.2">
      <c r="A2859" t="s">
        <v>2880</v>
      </c>
      <c r="B2859" s="16" t="s">
        <v>17</v>
      </c>
      <c r="C2859">
        <v>4</v>
      </c>
      <c r="D2859">
        <v>1</v>
      </c>
      <c r="E2859">
        <v>4</v>
      </c>
      <c r="F2859" t="s">
        <v>23</v>
      </c>
      <c r="H2859" s="2" t="d">
        <v>2023-07-23</v>
      </c>
    </row>
    <row r="2860" spans="1:8" x14ac:dyDescent="0.2">
      <c r="A2860" t="s">
        <v>2881</v>
      </c>
      <c r="B2860" s="16" t="s">
        <v>9</v>
      </c>
      <c r="C2860">
        <v>1</v>
      </c>
      <c r="D2860">
        <v>2</v>
      </c>
      <c r="E2860" t="s">
        <v>21</v>
      </c>
      <c r="F2860" t="s">
        <v>10</v>
      </c>
      <c r="H2860" s="2" t="d">
        <v>2023-10-21</v>
      </c>
    </row>
    <row r="2861" spans="1:8" x14ac:dyDescent="0.2">
      <c r="A2861" t="s">
        <v>2882</v>
      </c>
      <c r="B2861" s="16" t="s">
        <v>25</v>
      </c>
      <c r="C2861">
        <v>5</v>
      </c>
      <c r="D2861">
        <v>4</v>
      </c>
      <c r="E2861">
        <v>20</v>
      </c>
      <c r="F2861" t="s">
        <v>23</v>
      </c>
      <c r="G2861" t="s">
        <v>15</v>
      </c>
      <c r="H2861" s="2" t="d">
        <v>2023-10-18</v>
      </c>
    </row>
    <row r="2862" spans="1:8" x14ac:dyDescent="0.2">
      <c r="A2862" t="s">
        <v>2883</v>
      </c>
      <c r="B2862" s="16" t="s">
        <v>20</v>
      </c>
      <c r="C2862">
        <v>1</v>
      </c>
      <c r="D2862">
        <v>5</v>
      </c>
      <c r="E2862">
        <v>5</v>
      </c>
      <c r="F2862" t="s">
        <v>14</v>
      </c>
      <c r="G2862" t="s">
        <v>15</v>
      </c>
      <c r="H2862" s="2" t="d">
        <v>2023-06-23</v>
      </c>
    </row>
    <row r="2863" spans="1:8" x14ac:dyDescent="0.2">
      <c r="A2863" t="s">
        <v>2884</v>
      </c>
      <c r="B2863" s="16" t="s">
        <v>38</v>
      </c>
      <c r="C2863">
        <v>5</v>
      </c>
      <c r="D2863">
        <v>3</v>
      </c>
      <c r="E2863">
        <v>15</v>
      </c>
      <c r="F2863" t="s">
        <v>10</v>
      </c>
      <c r="G2863" t="s">
        <v>15</v>
      </c>
      <c r="H2863" s="2" t="d">
        <v>2023-06-09</v>
      </c>
    </row>
    <row r="2864" spans="1:8" x14ac:dyDescent="0.2">
      <c r="A2864" t="s">
        <v>2885</v>
      </c>
      <c r="B2864" s="16" t="s">
        <v>13</v>
      </c>
      <c r="C2864">
        <v>2</v>
      </c>
      <c r="D2864">
        <v>3</v>
      </c>
      <c r="E2864">
        <v>6</v>
      </c>
      <c r="F2864" t="s">
        <v>23</v>
      </c>
      <c r="G2864" t="s">
        <v>15</v>
      </c>
      <c r="H2864" s="2" t="d">
        <v>2023-01-13</v>
      </c>
    </row>
    <row r="2865" spans="1:8" x14ac:dyDescent="0.2">
      <c r="A2865" t="s">
        <v>2886</v>
      </c>
      <c r="B2865" s="16" t="s">
        <v>9</v>
      </c>
      <c r="C2865">
        <v>3</v>
      </c>
      <c r="D2865">
        <v>2</v>
      </c>
      <c r="E2865">
        <v>6</v>
      </c>
      <c r="G2865" t="s">
        <v>15</v>
      </c>
      <c r="H2865" s="2" t="d">
        <v>2023-07-24</v>
      </c>
    </row>
    <row r="2866" spans="1:8" x14ac:dyDescent="0.2">
      <c r="A2866" t="s">
        <v>2887</v>
      </c>
      <c r="B2866" s="16" t="s">
        <v>28</v>
      </c>
      <c r="C2866">
        <v>2</v>
      </c>
      <c r="D2866">
        <v>4</v>
      </c>
      <c r="E2866">
        <v>8</v>
      </c>
      <c r="G2866" t="s">
        <v>11</v>
      </c>
      <c r="H2866" s="2" t="d">
        <v>2023-09-08</v>
      </c>
    </row>
    <row r="2867" spans="1:8" x14ac:dyDescent="0.2">
      <c r="A2867" t="s">
        <v>2888</v>
      </c>
      <c r="B2867" s="16" t="s">
        <v>13</v>
      </c>
      <c r="C2867">
        <v>4</v>
      </c>
      <c r="D2867">
        <v>3</v>
      </c>
      <c r="E2867">
        <v>12</v>
      </c>
      <c r="H2867" s="2" t="d">
        <v>2023-11-08</v>
      </c>
    </row>
    <row r="2868" spans="1:8" x14ac:dyDescent="0.2">
      <c r="A2868" t="s">
        <v>2889</v>
      </c>
      <c r="B2868" s="16" t="s">
        <v>20</v>
      </c>
      <c r="C2868" t="s">
        <v>21</v>
      </c>
      <c r="D2868">
        <v>5</v>
      </c>
      <c r="E2868">
        <v>15</v>
      </c>
      <c r="F2868" t="s">
        <v>23</v>
      </c>
      <c r="G2868" t="s">
        <v>15</v>
      </c>
      <c r="H2868" s="2" t="d">
        <v>2023-06-16</v>
      </c>
    </row>
    <row r="2869" spans="1:8" x14ac:dyDescent="0.2">
      <c r="A2869" t="s">
        <v>2890</v>
      </c>
      <c r="B2869" s="16" t="s">
        <v>62</v>
      </c>
      <c r="C2869">
        <v>5</v>
      </c>
      <c r="D2869">
        <v>1.5</v>
      </c>
      <c r="E2869">
        <v>7.5</v>
      </c>
      <c r="F2869" t="s">
        <v>10</v>
      </c>
      <c r="G2869" t="s">
        <v>11</v>
      </c>
      <c r="H2869" s="2" t="d">
        <v>2023-04-13</v>
      </c>
    </row>
    <row r="2870" spans="1:8" x14ac:dyDescent="0.2">
      <c r="A2870" t="s">
        <v>2891</v>
      </c>
      <c r="B2870" s="16" t="s">
        <v>9</v>
      </c>
      <c r="C2870">
        <v>2</v>
      </c>
      <c r="D2870">
        <v>2</v>
      </c>
      <c r="E2870">
        <v>4</v>
      </c>
      <c r="F2870" t="s">
        <v>23</v>
      </c>
      <c r="G2870" t="s">
        <v>11</v>
      </c>
      <c r="H2870" s="2" t="d">
        <v>2023-10-23</v>
      </c>
    </row>
    <row r="2871" spans="1:8" x14ac:dyDescent="0.2">
      <c r="A2871" t="s">
        <v>2892</v>
      </c>
      <c r="B2871" s="16" t="s">
        <v>38</v>
      </c>
      <c r="C2871">
        <v>3</v>
      </c>
      <c r="D2871">
        <v>3</v>
      </c>
      <c r="E2871">
        <v>9</v>
      </c>
      <c r="F2871" t="s">
        <v>23</v>
      </c>
      <c r="G2871" t="s">
        <v>15</v>
      </c>
      <c r="H2871" s="2" t="d">
        <v>2023-02-23</v>
      </c>
    </row>
    <row r="2872" spans="1:8" x14ac:dyDescent="0.2">
      <c r="A2872" t="s">
        <v>2893</v>
      </c>
      <c r="B2872" s="16" t="s">
        <v>21</v>
      </c>
      <c r="C2872" t="s">
        <v>18</v>
      </c>
      <c r="D2872">
        <v>4</v>
      </c>
      <c r="E2872">
        <v>4</v>
      </c>
      <c r="F2872" t="s">
        <v>23</v>
      </c>
      <c r="H2872" s="2" t="d">
        <v>2023-02-06</v>
      </c>
    </row>
    <row r="2873" spans="1:8" x14ac:dyDescent="0.2">
      <c r="A2873" t="s">
        <v>2894</v>
      </c>
      <c r="B2873" s="16" t="s">
        <v>17</v>
      </c>
      <c r="C2873" t="s">
        <v>21</v>
      </c>
      <c r="D2873">
        <v>1</v>
      </c>
      <c r="E2873">
        <v>5</v>
      </c>
      <c r="F2873" t="s">
        <v>10</v>
      </c>
      <c r="H2873" s="2" t="d">
        <v>2023-09-19</v>
      </c>
    </row>
    <row r="2874" spans="1:8" x14ac:dyDescent="0.2">
      <c r="A2874" t="s">
        <v>2895</v>
      </c>
      <c r="B2874" s="16" t="s">
        <v>21</v>
      </c>
      <c r="C2874">
        <v>2</v>
      </c>
      <c r="D2874">
        <v>1.5</v>
      </c>
      <c r="E2874">
        <v>3</v>
      </c>
      <c r="F2874" t="s">
        <v>10</v>
      </c>
      <c r="G2874" t="s">
        <v>11</v>
      </c>
      <c r="H2874" s="2" t="d">
        <v>2023-01-04</v>
      </c>
    </row>
    <row r="2875" spans="1:8" x14ac:dyDescent="0.2">
      <c r="A2875" t="s">
        <v>2896</v>
      </c>
      <c r="B2875" s="16" t="s">
        <v>21</v>
      </c>
      <c r="C2875">
        <v>5</v>
      </c>
      <c r="E2875">
        <v>15</v>
      </c>
      <c r="H2875" s="2" t="d">
        <v>2023-10-25</v>
      </c>
    </row>
    <row r="2876" spans="1:8" x14ac:dyDescent="0.2">
      <c r="A2876" t="s">
        <v>2897</v>
      </c>
      <c r="B2876" s="16" t="s">
        <v>62</v>
      </c>
      <c r="C2876">
        <v>4</v>
      </c>
      <c r="D2876">
        <v>1.5</v>
      </c>
      <c r="E2876">
        <v>6</v>
      </c>
      <c r="F2876" t="s">
        <v>23</v>
      </c>
      <c r="G2876" t="s">
        <v>11</v>
      </c>
      <c r="H2876" s="2" t="d">
        <v>2023-12-15</v>
      </c>
    </row>
    <row r="2877" spans="1:8" x14ac:dyDescent="0.2">
      <c r="A2877" t="s">
        <v>2898</v>
      </c>
      <c r="B2877" s="16" t="s">
        <v>38</v>
      </c>
      <c r="C2877">
        <v>3</v>
      </c>
      <c r="D2877">
        <v>3</v>
      </c>
      <c r="E2877">
        <v>9</v>
      </c>
      <c r="F2877" t="s">
        <v>14</v>
      </c>
      <c r="H2877" s="2" t="d">
        <v>2023-08-30</v>
      </c>
    </row>
    <row r="2878" spans="1:8" x14ac:dyDescent="0.2">
      <c r="A2878" t="s">
        <v>2899</v>
      </c>
      <c r="B2878" s="16" t="s">
        <v>62</v>
      </c>
      <c r="C2878">
        <v>3</v>
      </c>
      <c r="D2878">
        <v>1.5</v>
      </c>
      <c r="E2878">
        <v>4.5</v>
      </c>
      <c r="G2878" t="s">
        <v>11</v>
      </c>
      <c r="H2878" s="2" t="d">
        <v>2023-03-20</v>
      </c>
    </row>
    <row r="2879" spans="1:8" x14ac:dyDescent="0.2">
      <c r="A2879" t="s">
        <v>2900</v>
      </c>
      <c r="B2879" s="16" t="s">
        <v>21</v>
      </c>
      <c r="C2879">
        <v>4</v>
      </c>
      <c r="D2879">
        <v>3</v>
      </c>
      <c r="E2879">
        <v>12</v>
      </c>
      <c r="F2879" t="s">
        <v>23</v>
      </c>
      <c r="H2879" s="2" t="d">
        <v>2023-10-09</v>
      </c>
    </row>
    <row r="2880" spans="1:8" x14ac:dyDescent="0.2">
      <c r="A2880" t="s">
        <v>2901</v>
      </c>
      <c r="B2880" s="16" t="s">
        <v>28</v>
      </c>
      <c r="C2880">
        <v>2</v>
      </c>
      <c r="D2880">
        <v>4</v>
      </c>
      <c r="E2880">
        <v>8</v>
      </c>
      <c r="F2880" t="s">
        <v>14</v>
      </c>
      <c r="G2880" t="s">
        <v>21</v>
      </c>
      <c r="H2880" s="2" t="d">
        <v>2023-06-10</v>
      </c>
    </row>
    <row r="2881" spans="1:8" x14ac:dyDescent="0.2">
      <c r="A2881" t="s">
        <v>2902</v>
      </c>
      <c r="B2881" s="16" t="s">
        <v>62</v>
      </c>
      <c r="C2881">
        <v>4</v>
      </c>
      <c r="D2881">
        <v>1.5</v>
      </c>
      <c r="E2881">
        <v>6</v>
      </c>
      <c r="H2881" s="2" t="d">
        <v>2023-08-22</v>
      </c>
    </row>
    <row r="2882" spans="1:8" x14ac:dyDescent="0.2">
      <c r="A2882" t="s">
        <v>2903</v>
      </c>
      <c r="B2882" s="16" t="s">
        <v>62</v>
      </c>
      <c r="C2882">
        <v>4</v>
      </c>
      <c r="D2882">
        <v>1.5</v>
      </c>
      <c r="E2882">
        <v>6</v>
      </c>
      <c r="G2882" t="s">
        <v>15</v>
      </c>
      <c r="H2882" s="2" t="d">
        <v>2023-08-09</v>
      </c>
    </row>
    <row r="2883" spans="1:8" x14ac:dyDescent="0.2">
      <c r="A2883" t="s">
        <v>2904</v>
      </c>
      <c r="B2883" s="16" t="s">
        <v>13</v>
      </c>
      <c r="C2883">
        <v>1</v>
      </c>
      <c r="D2883">
        <v>3</v>
      </c>
      <c r="E2883">
        <v>3</v>
      </c>
      <c r="F2883" t="s">
        <v>14</v>
      </c>
      <c r="G2883" t="s">
        <v>15</v>
      </c>
      <c r="H2883" s="2" t="d">
        <v>2023-02-08</v>
      </c>
    </row>
    <row r="2884" spans="1:8" x14ac:dyDescent="0.2">
      <c r="A2884" t="s">
        <v>2905</v>
      </c>
      <c r="B2884" s="16" t="s">
        <v>9</v>
      </c>
      <c r="C2884">
        <v>4</v>
      </c>
      <c r="D2884">
        <v>2</v>
      </c>
      <c r="E2884">
        <v>8</v>
      </c>
      <c r="H2884" s="2" t="d">
        <v>2023-06-30</v>
      </c>
    </row>
    <row r="2885" spans="1:8" x14ac:dyDescent="0.2">
      <c r="A2885" t="s">
        <v>2906</v>
      </c>
      <c r="B2885" s="16" t="s">
        <v>28</v>
      </c>
      <c r="C2885">
        <v>2</v>
      </c>
      <c r="D2885">
        <v>4</v>
      </c>
      <c r="E2885">
        <v>8</v>
      </c>
      <c r="G2885" t="s">
        <v>15</v>
      </c>
      <c r="H2885" s="2" t="d">
        <v>2023-01-22</v>
      </c>
    </row>
    <row r="2886" spans="1:8" x14ac:dyDescent="0.2">
      <c r="A2886" t="s">
        <v>2907</v>
      </c>
      <c r="B2886" s="16" t="s">
        <v>38</v>
      </c>
      <c r="C2886">
        <v>2</v>
      </c>
      <c r="D2886">
        <v>3</v>
      </c>
      <c r="E2886">
        <v>6</v>
      </c>
      <c r="F2886" t="s">
        <v>23</v>
      </c>
      <c r="G2886" t="s">
        <v>15</v>
      </c>
      <c r="H2886" s="2" t="d">
        <v>2023-01-07</v>
      </c>
    </row>
    <row r="2887" spans="1:8" x14ac:dyDescent="0.2">
      <c r="A2887" t="s">
        <v>2908</v>
      </c>
      <c r="B2887" s="16" t="s">
        <v>9</v>
      </c>
      <c r="C2887">
        <v>1</v>
      </c>
      <c r="D2887">
        <v>2</v>
      </c>
      <c r="E2887" t="s">
        <v>18</v>
      </c>
      <c r="F2887" t="s">
        <v>10</v>
      </c>
      <c r="G2887" t="s">
        <v>11</v>
      </c>
      <c r="H2887" s="2" t="d">
        <v>2023-09-13</v>
      </c>
    </row>
    <row r="2888" spans="1:8" x14ac:dyDescent="0.2">
      <c r="A2888" t="s">
        <v>2909</v>
      </c>
      <c r="B2888" s="16" t="s">
        <v>9</v>
      </c>
      <c r="C2888">
        <v>2</v>
      </c>
      <c r="D2888">
        <v>2</v>
      </c>
      <c r="E2888" t="s">
        <v>21</v>
      </c>
      <c r="F2888" t="s">
        <v>14</v>
      </c>
      <c r="G2888" t="s">
        <v>11</v>
      </c>
      <c r="H2888" s="2" t="d">
        <v>2023-10-15</v>
      </c>
    </row>
    <row r="2889" spans="1:8" x14ac:dyDescent="0.2">
      <c r="A2889" t="s">
        <v>2910</v>
      </c>
      <c r="B2889" s="16" t="s">
        <v>28</v>
      </c>
      <c r="C2889">
        <v>2</v>
      </c>
      <c r="D2889">
        <v>4</v>
      </c>
      <c r="E2889">
        <v>8</v>
      </c>
      <c r="F2889" t="s">
        <v>14</v>
      </c>
      <c r="G2889" t="s">
        <v>11</v>
      </c>
      <c r="H2889" s="2" t="d">
        <v>2023-09-21</v>
      </c>
    </row>
    <row r="2890" spans="1:8" x14ac:dyDescent="0.2">
      <c r="A2890" t="s">
        <v>2911</v>
      </c>
      <c r="B2890" s="16" t="s">
        <v>62</v>
      </c>
      <c r="C2890">
        <v>5</v>
      </c>
      <c r="D2890">
        <v>1.5</v>
      </c>
      <c r="E2890">
        <v>7.5</v>
      </c>
      <c r="G2890" t="s">
        <v>11</v>
      </c>
      <c r="H2890" s="2" t="d">
        <v>2023-09-05</v>
      </c>
    </row>
    <row r="2891" spans="1:8" x14ac:dyDescent="0.2">
      <c r="A2891" t="s">
        <v>2912</v>
      </c>
      <c r="B2891" s="16" t="s">
        <v>20</v>
      </c>
      <c r="C2891">
        <v>2</v>
      </c>
      <c r="D2891">
        <v>5</v>
      </c>
      <c r="E2891">
        <v>10</v>
      </c>
      <c r="G2891" t="s">
        <v>11</v>
      </c>
      <c r="H2891" s="2" t="d">
        <v>2023-11-07</v>
      </c>
    </row>
    <row r="2892" spans="1:8" x14ac:dyDescent="0.2">
      <c r="A2892" t="s">
        <v>2913</v>
      </c>
      <c r="B2892" s="16" t="s">
        <v>28</v>
      </c>
      <c r="C2892">
        <v>2</v>
      </c>
      <c r="D2892">
        <v>4</v>
      </c>
      <c r="E2892">
        <v>8</v>
      </c>
      <c r="G2892" t="s">
        <v>15</v>
      </c>
      <c r="H2892" s="2" t="d">
        <v>2023-07-15</v>
      </c>
    </row>
    <row r="2893" spans="1:8" x14ac:dyDescent="0.2">
      <c r="A2893" t="s">
        <v>2914</v>
      </c>
      <c r="B2893" s="16" t="s">
        <v>28</v>
      </c>
      <c r="C2893">
        <v>3</v>
      </c>
      <c r="E2893">
        <v>12</v>
      </c>
      <c r="G2893" t="s">
        <v>21</v>
      </c>
      <c r="H2893" s="2" t="d">
        <v>2023-01-12</v>
      </c>
    </row>
    <row r="2894" spans="1:8" x14ac:dyDescent="0.2">
      <c r="A2894" t="s">
        <v>2915</v>
      </c>
      <c r="B2894" s="16" t="s">
        <v>13</v>
      </c>
      <c r="C2894">
        <v>1</v>
      </c>
      <c r="D2894">
        <v>3</v>
      </c>
      <c r="E2894">
        <v>3</v>
      </c>
      <c r="G2894" t="s">
        <v>11</v>
      </c>
      <c r="H2894" s="2" t="d">
        <v>2023-05-31</v>
      </c>
    </row>
    <row r="2895" spans="1:8" x14ac:dyDescent="0.2">
      <c r="A2895" t="s">
        <v>2916</v>
      </c>
      <c r="B2895" s="16" t="s">
        <v>9</v>
      </c>
      <c r="C2895" t="s">
        <v>21</v>
      </c>
      <c r="D2895">
        <v>2</v>
      </c>
      <c r="E2895">
        <v>2</v>
      </c>
      <c r="F2895" t="s">
        <v>14</v>
      </c>
      <c r="G2895" t="s">
        <v>15</v>
      </c>
      <c r="H2895" s="2" t="d">
        <v>2023-06-18</v>
      </c>
    </row>
    <row r="2896" spans="1:8" x14ac:dyDescent="0.2">
      <c r="A2896" t="s">
        <v>2917</v>
      </c>
      <c r="B2896" s="16" t="s">
        <v>13</v>
      </c>
      <c r="C2896">
        <v>4</v>
      </c>
      <c r="D2896">
        <v>3</v>
      </c>
      <c r="E2896">
        <v>12</v>
      </c>
      <c r="F2896" t="s">
        <v>18</v>
      </c>
      <c r="G2896" t="s">
        <v>11</v>
      </c>
      <c r="H2896" s="2" t="d">
        <v>2023-06-28</v>
      </c>
    </row>
    <row r="2897" spans="1:8" x14ac:dyDescent="0.2">
      <c r="A2897" t="s">
        <v>2918</v>
      </c>
      <c r="B2897" s="16" t="s">
        <v>13</v>
      </c>
      <c r="C2897">
        <v>2</v>
      </c>
      <c r="D2897">
        <v>3</v>
      </c>
      <c r="E2897">
        <v>6</v>
      </c>
      <c r="F2897" t="s">
        <v>14</v>
      </c>
      <c r="G2897" t="s">
        <v>15</v>
      </c>
      <c r="H2897" s="2" t="d">
        <v>2023-03-23</v>
      </c>
    </row>
    <row r="2898" spans="1:8" x14ac:dyDescent="0.2">
      <c r="A2898" t="s">
        <v>2919</v>
      </c>
      <c r="B2898" s="16" t="s">
        <v>28</v>
      </c>
      <c r="C2898">
        <v>4</v>
      </c>
      <c r="D2898">
        <v>4</v>
      </c>
      <c r="E2898">
        <v>16</v>
      </c>
      <c r="F2898" t="s">
        <v>18</v>
      </c>
      <c r="G2898" t="s">
        <v>15</v>
      </c>
      <c r="H2898" s="2" t="d">
        <v>2023-07-02</v>
      </c>
    </row>
    <row r="2899" spans="1:8" x14ac:dyDescent="0.2">
      <c r="A2899" t="s">
        <v>2920</v>
      </c>
      <c r="B2899" s="16" t="s">
        <v>38</v>
      </c>
      <c r="C2899">
        <v>4</v>
      </c>
      <c r="D2899">
        <v>3</v>
      </c>
      <c r="E2899">
        <v>12</v>
      </c>
      <c r="F2899" t="s">
        <v>23</v>
      </c>
      <c r="G2899" t="s">
        <v>11</v>
      </c>
      <c r="H2899" s="2" t="d">
        <v>2023-07-10</v>
      </c>
    </row>
    <row r="2900" spans="1:8" x14ac:dyDescent="0.2">
      <c r="A2900" t="s">
        <v>2921</v>
      </c>
      <c r="B2900" s="16" t="s">
        <v>9</v>
      </c>
      <c r="C2900">
        <v>1</v>
      </c>
      <c r="D2900">
        <v>2</v>
      </c>
      <c r="E2900">
        <v>2</v>
      </c>
      <c r="F2900" t="s">
        <v>10</v>
      </c>
      <c r="G2900" t="s">
        <v>15</v>
      </c>
      <c r="H2900" s="2" t="d">
        <v>2023-06-05</v>
      </c>
    </row>
    <row r="2901" spans="1:8" x14ac:dyDescent="0.2">
      <c r="A2901" t="s">
        <v>2922</v>
      </c>
      <c r="B2901" s="16" t="s">
        <v>20</v>
      </c>
      <c r="C2901">
        <v>5</v>
      </c>
      <c r="D2901">
        <v>5</v>
      </c>
      <c r="E2901">
        <v>25</v>
      </c>
      <c r="H2901" s="2" t="d">
        <v>2023-11-20</v>
      </c>
    </row>
    <row r="2902" spans="1:8" x14ac:dyDescent="0.2">
      <c r="A2902" t="s">
        <v>2923</v>
      </c>
      <c r="B2902" s="16" t="s">
        <v>62</v>
      </c>
      <c r="C2902">
        <v>1</v>
      </c>
      <c r="D2902">
        <v>1.5</v>
      </c>
      <c r="E2902">
        <v>1.5</v>
      </c>
      <c r="F2902" t="s">
        <v>18</v>
      </c>
      <c r="G2902" t="s">
        <v>11</v>
      </c>
      <c r="H2902" s="2" t="d">
        <v>2023-05-19</v>
      </c>
    </row>
    <row r="2903" spans="1:8" x14ac:dyDescent="0.2">
      <c r="A2903" t="s">
        <v>2924</v>
      </c>
      <c r="B2903" s="16" t="s">
        <v>62</v>
      </c>
      <c r="C2903">
        <v>5</v>
      </c>
      <c r="D2903">
        <v>1.5</v>
      </c>
      <c r="E2903">
        <v>7.5</v>
      </c>
      <c r="F2903" t="s">
        <v>10</v>
      </c>
      <c r="G2903" t="s">
        <v>11</v>
      </c>
      <c r="H2903" s="2" t="d">
        <v>2023-05-05</v>
      </c>
    </row>
    <row r="2904" spans="1:8" x14ac:dyDescent="0.2">
      <c r="A2904" t="s">
        <v>2925</v>
      </c>
      <c r="B2904" s="16" t="s">
        <v>18</v>
      </c>
      <c r="C2904">
        <v>2</v>
      </c>
      <c r="D2904">
        <v>5</v>
      </c>
      <c r="E2904">
        <v>10</v>
      </c>
      <c r="F2904" t="s">
        <v>23</v>
      </c>
      <c r="G2904" t="s">
        <v>15</v>
      </c>
      <c r="H2904" s="2" t="d">
        <v>2023-01-31</v>
      </c>
    </row>
    <row r="2905" spans="1:8" x14ac:dyDescent="0.2">
      <c r="A2905" t="s">
        <v>2926</v>
      </c>
      <c r="B2905" s="16" t="s">
        <v>28</v>
      </c>
      <c r="C2905">
        <v>3</v>
      </c>
      <c r="D2905">
        <v>4</v>
      </c>
      <c r="E2905">
        <v>12</v>
      </c>
      <c r="F2905" t="s">
        <v>23</v>
      </c>
      <c r="G2905" t="s">
        <v>18</v>
      </c>
      <c r="H2905" s="2" t="d">
        <v>2023-10-08</v>
      </c>
    </row>
    <row r="2906" spans="1:8" x14ac:dyDescent="0.2">
      <c r="A2906" t="s">
        <v>2927</v>
      </c>
      <c r="B2906" s="16" t="s">
        <v>38</v>
      </c>
      <c r="C2906">
        <v>1</v>
      </c>
      <c r="D2906">
        <v>3</v>
      </c>
      <c r="E2906">
        <v>3</v>
      </c>
      <c r="F2906" t="s">
        <v>23</v>
      </c>
      <c r="H2906" s="2" t="d">
        <v>2023-03-20</v>
      </c>
    </row>
    <row r="2907" spans="1:8" x14ac:dyDescent="0.2">
      <c r="A2907" t="s">
        <v>2928</v>
      </c>
      <c r="B2907" s="16" t="s">
        <v>28</v>
      </c>
      <c r="C2907">
        <v>3</v>
      </c>
      <c r="D2907">
        <v>4</v>
      </c>
      <c r="E2907">
        <v>12</v>
      </c>
      <c r="F2907" t="s">
        <v>23</v>
      </c>
      <c r="G2907" t="s">
        <v>11</v>
      </c>
      <c r="H2907" s="2" t="d">
        <v>2023-01-27</v>
      </c>
    </row>
    <row r="2908" spans="1:8" x14ac:dyDescent="0.2">
      <c r="A2908" t="s">
        <v>2929</v>
      </c>
      <c r="B2908" s="16" t="s">
        <v>17</v>
      </c>
      <c r="C2908">
        <v>5</v>
      </c>
      <c r="D2908">
        <v>1</v>
      </c>
      <c r="E2908">
        <v>5</v>
      </c>
      <c r="F2908" t="s">
        <v>10</v>
      </c>
      <c r="H2908" s="2" t="d">
        <v>2023-01-02</v>
      </c>
    </row>
    <row r="2909" spans="1:8" x14ac:dyDescent="0.2">
      <c r="A2909" t="s">
        <v>2930</v>
      </c>
      <c r="B2909" s="16" t="s">
        <v>28</v>
      </c>
      <c r="C2909">
        <v>3</v>
      </c>
      <c r="D2909">
        <v>4</v>
      </c>
      <c r="E2909">
        <v>12</v>
      </c>
      <c r="F2909" t="s">
        <v>14</v>
      </c>
      <c r="G2909" t="s">
        <v>18</v>
      </c>
      <c r="H2909" s="2" t="d">
        <v>2023-03-27</v>
      </c>
    </row>
    <row r="2910" spans="1:8" x14ac:dyDescent="0.2">
      <c r="A2910" t="s">
        <v>2931</v>
      </c>
      <c r="B2910" s="16" t="s">
        <v>25</v>
      </c>
      <c r="C2910">
        <v>5</v>
      </c>
      <c r="D2910" t="s">
        <v>18</v>
      </c>
      <c r="E2910">
        <v>20</v>
      </c>
      <c r="G2910" t="s">
        <v>11</v>
      </c>
      <c r="H2910" s="2" t="d">
        <v>2023-12-29</v>
      </c>
    </row>
    <row r="2911" spans="1:8" x14ac:dyDescent="0.2">
      <c r="A2911" t="s">
        <v>2932</v>
      </c>
      <c r="B2911" s="16" t="s">
        <v>20</v>
      </c>
      <c r="C2911">
        <v>1</v>
      </c>
      <c r="D2911">
        <v>5</v>
      </c>
      <c r="E2911">
        <v>5</v>
      </c>
      <c r="G2911" t="s">
        <v>15</v>
      </c>
      <c r="H2911" s="2" t="d">
        <v>2023-08-05</v>
      </c>
    </row>
    <row r="2912" spans="1:8" x14ac:dyDescent="0.2">
      <c r="A2912" t="s">
        <v>2933</v>
      </c>
      <c r="B2912" s="16" t="s">
        <v>38</v>
      </c>
      <c r="C2912">
        <v>4</v>
      </c>
      <c r="D2912">
        <v>3</v>
      </c>
      <c r="E2912">
        <v>12</v>
      </c>
      <c r="F2912" t="s">
        <v>10</v>
      </c>
      <c r="G2912" t="s">
        <v>11</v>
      </c>
      <c r="H2912" s="2" t="d">
        <v>2023-04-20</v>
      </c>
    </row>
    <row r="2913" spans="1:8" x14ac:dyDescent="0.2">
      <c r="A2913" t="s">
        <v>2934</v>
      </c>
      <c r="B2913" s="16" t="s">
        <v>38</v>
      </c>
      <c r="C2913">
        <v>5</v>
      </c>
      <c r="D2913">
        <v>3</v>
      </c>
      <c r="E2913">
        <v>15</v>
      </c>
      <c r="G2913" t="s">
        <v>11</v>
      </c>
      <c r="H2913" s="2" t="d">
        <v>2023-12-26</v>
      </c>
    </row>
    <row r="2914" spans="1:8" x14ac:dyDescent="0.2">
      <c r="A2914" t="s">
        <v>2935</v>
      </c>
      <c r="B2914" s="16" t="s">
        <v>20</v>
      </c>
      <c r="C2914">
        <v>2</v>
      </c>
      <c r="E2914">
        <v>10</v>
      </c>
      <c r="F2914" t="s">
        <v>10</v>
      </c>
      <c r="G2914" t="s">
        <v>15</v>
      </c>
      <c r="H2914" s="2" t="d">
        <v>2023-09-28</v>
      </c>
    </row>
    <row r="2915" spans="1:8" x14ac:dyDescent="0.2">
      <c r="A2915" t="s">
        <v>2936</v>
      </c>
      <c r="B2915" s="16" t="s">
        <v>28</v>
      </c>
      <c r="C2915">
        <v>1</v>
      </c>
      <c r="D2915">
        <v>4</v>
      </c>
      <c r="E2915">
        <v>4</v>
      </c>
      <c r="F2915" t="s">
        <v>23</v>
      </c>
      <c r="H2915" s="2" t="d">
        <v>2023-06-27</v>
      </c>
    </row>
    <row r="2916" spans="1:8" x14ac:dyDescent="0.2">
      <c r="A2916" t="s">
        <v>2937</v>
      </c>
      <c r="B2916" s="16" t="s">
        <v>13</v>
      </c>
      <c r="C2916">
        <v>3</v>
      </c>
      <c r="D2916">
        <v>3</v>
      </c>
      <c r="E2916">
        <v>9</v>
      </c>
      <c r="F2916" t="s">
        <v>21</v>
      </c>
      <c r="G2916" t="s">
        <v>11</v>
      </c>
      <c r="H2916" s="2" t="d">
        <v>2023-08-04</v>
      </c>
    </row>
    <row r="2917" spans="1:8" x14ac:dyDescent="0.2">
      <c r="A2917" t="s">
        <v>2938</v>
      </c>
      <c r="B2917" s="16" t="s">
        <v>38</v>
      </c>
      <c r="C2917">
        <v>2</v>
      </c>
      <c r="D2917">
        <v>3</v>
      </c>
      <c r="E2917">
        <v>6</v>
      </c>
      <c r="F2917" t="s">
        <v>14</v>
      </c>
      <c r="G2917" t="s">
        <v>11</v>
      </c>
      <c r="H2917" s="2" t="d">
        <v>2023-11-07</v>
      </c>
    </row>
    <row r="2918" spans="1:8" x14ac:dyDescent="0.2">
      <c r="A2918" t="s">
        <v>2939</v>
      </c>
      <c r="B2918" s="16" t="s">
        <v>38</v>
      </c>
      <c r="C2918">
        <v>3</v>
      </c>
      <c r="D2918">
        <v>3</v>
      </c>
      <c r="E2918">
        <v>9</v>
      </c>
      <c r="F2918" t="s">
        <v>23</v>
      </c>
      <c r="G2918" t="s">
        <v>15</v>
      </c>
      <c r="H2918" s="2" t="d">
        <v>2023-05-04</v>
      </c>
    </row>
    <row r="2919" spans="1:8" x14ac:dyDescent="0.2">
      <c r="A2919" t="s">
        <v>2940</v>
      </c>
      <c r="B2919" s="16" t="s">
        <v>17</v>
      </c>
      <c r="C2919">
        <v>5</v>
      </c>
      <c r="D2919">
        <v>1</v>
      </c>
      <c r="E2919">
        <v>5</v>
      </c>
      <c r="F2919" t="s">
        <v>23</v>
      </c>
      <c r="G2919" t="s">
        <v>11</v>
      </c>
      <c r="H2919" s="2" t="d">
        <v>2023-07-28</v>
      </c>
    </row>
    <row r="2920" spans="1:8" x14ac:dyDescent="0.2">
      <c r="A2920" t="s">
        <v>2941</v>
      </c>
      <c r="C2920">
        <v>4</v>
      </c>
      <c r="D2920">
        <v>4</v>
      </c>
      <c r="E2920">
        <v>16</v>
      </c>
      <c r="G2920" t="s">
        <v>15</v>
      </c>
      <c r="H2920" s="2" t="d">
        <v>2023-12-06</v>
      </c>
    </row>
    <row r="2921" spans="1:8" x14ac:dyDescent="0.2">
      <c r="A2921" t="s">
        <v>2942</v>
      </c>
      <c r="B2921" s="16" t="s">
        <v>13</v>
      </c>
      <c r="C2921">
        <v>4</v>
      </c>
      <c r="D2921" t="s">
        <v>18</v>
      </c>
      <c r="E2921">
        <v>12</v>
      </c>
      <c r="F2921" t="s">
        <v>23</v>
      </c>
      <c r="G2921" t="s">
        <v>11</v>
      </c>
      <c r="H2921" s="2" t="d">
        <v>2023-09-07</v>
      </c>
    </row>
    <row r="2922" spans="1:8" x14ac:dyDescent="0.2">
      <c r="A2922" t="s">
        <v>2943</v>
      </c>
      <c r="B2922" s="16" t="s">
        <v>13</v>
      </c>
      <c r="C2922">
        <v>4</v>
      </c>
      <c r="D2922">
        <v>3</v>
      </c>
      <c r="E2922">
        <v>12</v>
      </c>
      <c r="F2922" t="s">
        <v>23</v>
      </c>
      <c r="G2922" t="s">
        <v>15</v>
      </c>
      <c r="H2922" s="2" t="d">
        <v>2023-10-08</v>
      </c>
    </row>
    <row r="2923" spans="1:8" x14ac:dyDescent="0.2">
      <c r="A2923" t="s">
        <v>2944</v>
      </c>
      <c r="B2923" s="16" t="s">
        <v>28</v>
      </c>
      <c r="C2923">
        <v>4</v>
      </c>
      <c r="D2923">
        <v>4</v>
      </c>
      <c r="E2923" t="s">
        <v>21</v>
      </c>
      <c r="F2923" t="s">
        <v>10</v>
      </c>
      <c r="H2923" s="2" t="d">
        <v>2023-08-04</v>
      </c>
    </row>
    <row r="2924" spans="1:8" x14ac:dyDescent="0.2">
      <c r="A2924" t="s">
        <v>2945</v>
      </c>
      <c r="B2924" s="16" t="s">
        <v>13</v>
      </c>
      <c r="C2924">
        <v>5</v>
      </c>
      <c r="D2924">
        <v>3</v>
      </c>
      <c r="E2924">
        <v>15</v>
      </c>
      <c r="F2924" t="s">
        <v>14</v>
      </c>
      <c r="G2924" t="s">
        <v>15</v>
      </c>
      <c r="H2924" s="2" t="d">
        <v>2023-04-12</v>
      </c>
    </row>
    <row r="2925" spans="1:8" x14ac:dyDescent="0.2">
      <c r="A2925" t="s">
        <v>2946</v>
      </c>
      <c r="B2925" s="16" t="s">
        <v>17</v>
      </c>
      <c r="C2925">
        <v>1</v>
      </c>
      <c r="D2925">
        <v>1</v>
      </c>
      <c r="E2925">
        <v>1</v>
      </c>
      <c r="F2925" t="s">
        <v>18</v>
      </c>
      <c r="H2925" s="2" t="d">
        <v>2023-01-28</v>
      </c>
    </row>
    <row r="2926" spans="1:8" x14ac:dyDescent="0.2">
      <c r="A2926" t="s">
        <v>2947</v>
      </c>
      <c r="B2926" s="16" t="s">
        <v>38</v>
      </c>
      <c r="C2926">
        <v>2</v>
      </c>
      <c r="D2926">
        <v>3</v>
      </c>
      <c r="E2926">
        <v>6</v>
      </c>
      <c r="G2926" t="s">
        <v>21</v>
      </c>
      <c r="H2926" s="2" t="d">
        <v>2023-09-12</v>
      </c>
    </row>
    <row r="2927" spans="1:8" x14ac:dyDescent="0.2">
      <c r="A2927" t="s">
        <v>2948</v>
      </c>
      <c r="B2927" s="16" t="s">
        <v>38</v>
      </c>
      <c r="C2927">
        <v>1</v>
      </c>
      <c r="D2927">
        <v>3</v>
      </c>
      <c r="E2927">
        <v>3</v>
      </c>
      <c r="F2927" t="s">
        <v>23</v>
      </c>
      <c r="G2927" t="s">
        <v>15</v>
      </c>
      <c r="H2927" s="2" t="d">
        <v>2023-08-21</v>
      </c>
    </row>
    <row r="2928" spans="1:8" x14ac:dyDescent="0.2">
      <c r="A2928" t="s">
        <v>2949</v>
      </c>
      <c r="C2928">
        <v>5</v>
      </c>
      <c r="D2928">
        <v>3</v>
      </c>
      <c r="E2928">
        <v>15</v>
      </c>
      <c r="F2928" t="s">
        <v>14</v>
      </c>
      <c r="G2928" t="s">
        <v>15</v>
      </c>
      <c r="H2928" s="2" t="d">
        <v>2023-08-18</v>
      </c>
    </row>
    <row r="2929" spans="1:8" x14ac:dyDescent="0.2">
      <c r="A2929" t="s">
        <v>2950</v>
      </c>
      <c r="B2929" s="16" t="s">
        <v>13</v>
      </c>
      <c r="C2929">
        <v>2</v>
      </c>
      <c r="D2929">
        <v>3</v>
      </c>
      <c r="E2929">
        <v>6</v>
      </c>
      <c r="F2929" t="s">
        <v>10</v>
      </c>
      <c r="H2929" s="2" t="d">
        <v>2023-09-14</v>
      </c>
    </row>
    <row r="2930" spans="1:8" x14ac:dyDescent="0.2">
      <c r="A2930" t="s">
        <v>2951</v>
      </c>
      <c r="B2930" s="16" t="s">
        <v>17</v>
      </c>
      <c r="C2930">
        <v>1</v>
      </c>
      <c r="D2930">
        <v>1</v>
      </c>
      <c r="E2930">
        <v>1</v>
      </c>
      <c r="F2930" t="s">
        <v>23</v>
      </c>
      <c r="G2930" t="s">
        <v>11</v>
      </c>
      <c r="H2930" s="2" t="d">
        <v>2023-03-31</v>
      </c>
    </row>
    <row r="2931" spans="1:8" x14ac:dyDescent="0.2">
      <c r="A2931" t="s">
        <v>2952</v>
      </c>
      <c r="B2931" s="16" t="s">
        <v>9</v>
      </c>
      <c r="C2931">
        <v>5</v>
      </c>
      <c r="D2931">
        <v>2</v>
      </c>
      <c r="E2931">
        <v>10</v>
      </c>
      <c r="F2931" t="s">
        <v>23</v>
      </c>
      <c r="G2931" t="s">
        <v>11</v>
      </c>
      <c r="H2931" s="2" t="d">
        <v>2023-10-09</v>
      </c>
    </row>
    <row r="2932" spans="1:8" x14ac:dyDescent="0.2">
      <c r="A2932" t="s">
        <v>2953</v>
      </c>
      <c r="B2932" s="16" t="s">
        <v>62</v>
      </c>
      <c r="C2932">
        <v>5</v>
      </c>
      <c r="D2932">
        <v>1.5</v>
      </c>
      <c r="E2932">
        <v>7.5</v>
      </c>
      <c r="F2932" t="s">
        <v>18</v>
      </c>
      <c r="G2932" t="s">
        <v>11</v>
      </c>
      <c r="H2932" s="2" t="d">
        <v>2023-06-02</v>
      </c>
    </row>
    <row r="2933" spans="1:8" x14ac:dyDescent="0.2">
      <c r="A2933" t="s">
        <v>2954</v>
      </c>
      <c r="B2933" s="16" t="s">
        <v>13</v>
      </c>
      <c r="C2933">
        <v>3</v>
      </c>
      <c r="D2933">
        <v>3</v>
      </c>
      <c r="E2933">
        <v>9</v>
      </c>
      <c r="F2933" t="s">
        <v>23</v>
      </c>
      <c r="G2933" t="s">
        <v>15</v>
      </c>
      <c r="H2933" s="2" t="d">
        <v>2023-08-14</v>
      </c>
    </row>
    <row r="2934" spans="1:8" x14ac:dyDescent="0.2">
      <c r="A2934" t="s">
        <v>2955</v>
      </c>
      <c r="B2934" s="16" t="s">
        <v>9</v>
      </c>
      <c r="C2934">
        <v>3</v>
      </c>
      <c r="D2934">
        <v>2</v>
      </c>
      <c r="E2934">
        <v>6</v>
      </c>
      <c r="F2934" t="s">
        <v>23</v>
      </c>
      <c r="G2934" t="s">
        <v>11</v>
      </c>
      <c r="H2934" s="2" t="d">
        <v>2023-08-30</v>
      </c>
    </row>
    <row r="2935" spans="1:8" x14ac:dyDescent="0.2">
      <c r="A2935" t="s">
        <v>2956</v>
      </c>
      <c r="B2935" s="16" t="s">
        <v>25</v>
      </c>
      <c r="C2935">
        <v>3</v>
      </c>
      <c r="D2935">
        <v>4</v>
      </c>
      <c r="E2935">
        <v>12</v>
      </c>
      <c r="F2935" t="s">
        <v>10</v>
      </c>
      <c r="G2935" t="s">
        <v>21</v>
      </c>
      <c r="H2935" s="2" t="d">
        <v>2023-01-22</v>
      </c>
    </row>
    <row r="2936" spans="1:8" x14ac:dyDescent="0.2">
      <c r="A2936" t="s">
        <v>2957</v>
      </c>
      <c r="B2936" s="16" t="s">
        <v>13</v>
      </c>
      <c r="C2936">
        <v>1</v>
      </c>
      <c r="D2936">
        <v>3</v>
      </c>
      <c r="E2936">
        <v>3</v>
      </c>
      <c r="H2936" s="2" t="d">
        <v>2023-12-21</v>
      </c>
    </row>
    <row r="2937" spans="1:8" x14ac:dyDescent="0.2">
      <c r="A2937" t="s">
        <v>2958</v>
      </c>
      <c r="B2937" s="16" t="s">
        <v>28</v>
      </c>
      <c r="C2937">
        <v>1</v>
      </c>
      <c r="D2937">
        <v>4</v>
      </c>
      <c r="E2937">
        <v>4</v>
      </c>
      <c r="F2937" t="s">
        <v>23</v>
      </c>
      <c r="G2937" t="s">
        <v>11</v>
      </c>
      <c r="H2937" s="2" t="d">
        <v>2023-07-14</v>
      </c>
    </row>
    <row r="2938" spans="1:8" x14ac:dyDescent="0.2">
      <c r="A2938" t="s">
        <v>2959</v>
      </c>
      <c r="B2938" s="16" t="s">
        <v>38</v>
      </c>
      <c r="C2938">
        <v>3</v>
      </c>
      <c r="D2938">
        <v>3</v>
      </c>
      <c r="E2938">
        <v>9</v>
      </c>
      <c r="G2938" t="s">
        <v>15</v>
      </c>
      <c r="H2938" s="2" t="d">
        <v>2023-12-13</v>
      </c>
    </row>
    <row r="2939" spans="1:8" x14ac:dyDescent="0.2">
      <c r="A2939" t="s">
        <v>2960</v>
      </c>
      <c r="B2939" s="16" t="s">
        <v>62</v>
      </c>
      <c r="C2939" t="s">
        <v>18</v>
      </c>
      <c r="D2939">
        <v>1.5</v>
      </c>
      <c r="E2939">
        <v>6</v>
      </c>
      <c r="F2939" t="s">
        <v>10</v>
      </c>
      <c r="H2939" s="2" t="d">
        <v>2023-09-07</v>
      </c>
    </row>
    <row r="2940" spans="1:8" x14ac:dyDescent="0.2">
      <c r="A2940" t="s">
        <v>2961</v>
      </c>
      <c r="B2940" s="16" t="s">
        <v>18</v>
      </c>
      <c r="C2940">
        <v>1</v>
      </c>
      <c r="D2940">
        <v>3</v>
      </c>
      <c r="E2940">
        <v>3</v>
      </c>
      <c r="F2940" t="s">
        <v>14</v>
      </c>
      <c r="H2940" s="2" t="d">
        <v>2023-01-30</v>
      </c>
    </row>
    <row r="2941" spans="1:8" x14ac:dyDescent="0.2">
      <c r="A2941" t="s">
        <v>2962</v>
      </c>
      <c r="B2941" s="16" t="s">
        <v>13</v>
      </c>
      <c r="C2941">
        <v>2</v>
      </c>
      <c r="D2941">
        <v>3</v>
      </c>
      <c r="E2941">
        <v>6</v>
      </c>
      <c r="F2941" t="s">
        <v>10</v>
      </c>
      <c r="G2941" t="s">
        <v>11</v>
      </c>
      <c r="H2941" s="2" t="d">
        <v>2023-11-20</v>
      </c>
    </row>
    <row r="2942" spans="1:8" x14ac:dyDescent="0.2">
      <c r="A2942" t="s">
        <v>2963</v>
      </c>
      <c r="B2942" s="16" t="s">
        <v>13</v>
      </c>
      <c r="C2942" t="s">
        <v>21</v>
      </c>
      <c r="D2942">
        <v>3</v>
      </c>
      <c r="E2942">
        <v>3</v>
      </c>
      <c r="F2942" t="s">
        <v>21</v>
      </c>
      <c r="H2942" s="2" t="d">
        <v>2023-09-05</v>
      </c>
    </row>
    <row r="2943" spans="1:8" x14ac:dyDescent="0.2">
      <c r="A2943" t="s">
        <v>2964</v>
      </c>
      <c r="B2943" s="16" t="s">
        <v>13</v>
      </c>
      <c r="C2943">
        <v>3</v>
      </c>
      <c r="D2943">
        <v>3</v>
      </c>
      <c r="E2943">
        <v>9</v>
      </c>
      <c r="F2943" t="s">
        <v>14</v>
      </c>
      <c r="G2943" t="s">
        <v>18</v>
      </c>
      <c r="H2943" s="2" t="d">
        <v>2023-02-21</v>
      </c>
    </row>
    <row r="2944" spans="1:8" x14ac:dyDescent="0.2">
      <c r="A2944" t="s">
        <v>2965</v>
      </c>
      <c r="B2944" s="16" t="s">
        <v>38</v>
      </c>
      <c r="C2944">
        <v>1</v>
      </c>
      <c r="D2944">
        <v>3</v>
      </c>
      <c r="E2944">
        <v>3</v>
      </c>
      <c r="F2944" t="s">
        <v>10</v>
      </c>
      <c r="G2944" t="s">
        <v>11</v>
      </c>
      <c r="H2944" s="2" t="d">
        <v>2023-06-24</v>
      </c>
    </row>
    <row r="2945" spans="1:8" x14ac:dyDescent="0.2">
      <c r="A2945" t="s">
        <v>2966</v>
      </c>
      <c r="B2945" s="16" t="s">
        <v>13</v>
      </c>
      <c r="C2945">
        <v>4</v>
      </c>
      <c r="D2945">
        <v>3</v>
      </c>
      <c r="E2945">
        <v>12</v>
      </c>
      <c r="F2945" t="s">
        <v>23</v>
      </c>
      <c r="G2945" t="s">
        <v>15</v>
      </c>
      <c r="H2945" s="2" t="d">
        <v>2023-06-15</v>
      </c>
    </row>
    <row r="2946" spans="1:8" x14ac:dyDescent="0.2">
      <c r="A2946" t="s">
        <v>2967</v>
      </c>
      <c r="B2946" s="16" t="s">
        <v>9</v>
      </c>
      <c r="C2946">
        <v>4</v>
      </c>
      <c r="D2946">
        <v>2</v>
      </c>
      <c r="E2946">
        <v>8</v>
      </c>
      <c r="F2946" t="s">
        <v>23</v>
      </c>
      <c r="H2946" s="2" t="d">
        <v>2023-03-30</v>
      </c>
    </row>
    <row r="2947" spans="1:8" x14ac:dyDescent="0.2">
      <c r="A2947" t="s">
        <v>2968</v>
      </c>
      <c r="B2947" s="16" t="s">
        <v>62</v>
      </c>
      <c r="C2947">
        <v>3</v>
      </c>
      <c r="D2947">
        <v>1.5</v>
      </c>
      <c r="E2947">
        <v>4.5</v>
      </c>
      <c r="G2947" t="s">
        <v>15</v>
      </c>
      <c r="H2947" s="2" t="d">
        <v>2023-01-19</v>
      </c>
    </row>
    <row r="2948" spans="1:8" x14ac:dyDescent="0.2">
      <c r="A2948" t="s">
        <v>2969</v>
      </c>
      <c r="B2948" s="16" t="s">
        <v>13</v>
      </c>
      <c r="C2948">
        <v>3</v>
      </c>
      <c r="D2948">
        <v>3</v>
      </c>
      <c r="F2948" t="s">
        <v>14</v>
      </c>
      <c r="G2948" t="s">
        <v>15</v>
      </c>
      <c r="H2948" s="2" t="d">
        <v>2023-09-15</v>
      </c>
    </row>
    <row r="2949" spans="1:8" x14ac:dyDescent="0.2">
      <c r="A2949" t="s">
        <v>2970</v>
      </c>
      <c r="B2949" s="16" t="s">
        <v>20</v>
      </c>
      <c r="C2949">
        <v>4</v>
      </c>
      <c r="D2949">
        <v>5</v>
      </c>
      <c r="E2949">
        <v>20</v>
      </c>
      <c r="F2949" t="s">
        <v>23</v>
      </c>
      <c r="G2949" t="s">
        <v>21</v>
      </c>
      <c r="H2949" s="2" t="d">
        <v>2023-06-21</v>
      </c>
    </row>
    <row r="2950" spans="1:8" x14ac:dyDescent="0.2">
      <c r="A2950" t="s">
        <v>2971</v>
      </c>
      <c r="B2950" s="16" t="s">
        <v>20</v>
      </c>
      <c r="C2950">
        <v>3</v>
      </c>
      <c r="D2950">
        <v>5</v>
      </c>
      <c r="G2950" t="s">
        <v>11</v>
      </c>
      <c r="H2950" s="2" t="d">
        <v>2023-06-30</v>
      </c>
    </row>
    <row r="2951" spans="1:8" x14ac:dyDescent="0.2">
      <c r="A2951" t="s">
        <v>2972</v>
      </c>
      <c r="B2951" s="16" t="s">
        <v>17</v>
      </c>
      <c r="C2951">
        <v>5</v>
      </c>
      <c r="D2951">
        <v>1</v>
      </c>
      <c r="E2951">
        <v>5</v>
      </c>
      <c r="F2951" t="s">
        <v>14</v>
      </c>
      <c r="G2951" t="s">
        <v>11</v>
      </c>
      <c r="H2951" s="2" t="d">
        <v>2023-06-01</v>
      </c>
    </row>
    <row r="2952" spans="1:8" x14ac:dyDescent="0.2">
      <c r="A2952" t="s">
        <v>2973</v>
      </c>
      <c r="B2952" s="16" t="s">
        <v>17</v>
      </c>
      <c r="C2952">
        <v>2</v>
      </c>
      <c r="D2952">
        <v>1</v>
      </c>
      <c r="E2952">
        <v>2</v>
      </c>
      <c r="F2952" t="s">
        <v>10</v>
      </c>
      <c r="G2952" t="s">
        <v>15</v>
      </c>
      <c r="H2952" s="2" t="d">
        <v>2023-12-05</v>
      </c>
    </row>
    <row r="2953" spans="1:8" x14ac:dyDescent="0.2">
      <c r="A2953" t="s">
        <v>2974</v>
      </c>
      <c r="B2953" s="16" t="s">
        <v>25</v>
      </c>
      <c r="C2953">
        <v>5</v>
      </c>
      <c r="D2953">
        <v>4</v>
      </c>
      <c r="E2953">
        <v>20</v>
      </c>
      <c r="F2953" t="s">
        <v>21</v>
      </c>
      <c r="H2953" s="2" t="d">
        <v>2023-08-09</v>
      </c>
    </row>
    <row r="2954" spans="1:8" x14ac:dyDescent="0.2">
      <c r="A2954" t="s">
        <v>2975</v>
      </c>
      <c r="B2954" s="16" t="s">
        <v>25</v>
      </c>
      <c r="C2954">
        <v>3</v>
      </c>
      <c r="D2954">
        <v>4</v>
      </c>
      <c r="E2954">
        <v>12</v>
      </c>
      <c r="F2954" t="s">
        <v>10</v>
      </c>
      <c r="G2954" t="s">
        <v>11</v>
      </c>
      <c r="H2954" s="2" t="d">
        <v>2023-09-01</v>
      </c>
    </row>
    <row r="2955" spans="1:8" x14ac:dyDescent="0.2">
      <c r="A2955" t="s">
        <v>2976</v>
      </c>
      <c r="B2955" s="16" t="s">
        <v>9</v>
      </c>
      <c r="C2955">
        <v>1</v>
      </c>
      <c r="D2955">
        <v>2</v>
      </c>
      <c r="E2955">
        <v>2</v>
      </c>
      <c r="F2955" t="s">
        <v>23</v>
      </c>
      <c r="H2955" s="2" t="d">
        <v>2023-03-08</v>
      </c>
    </row>
    <row r="2956" spans="1:8" x14ac:dyDescent="0.2">
      <c r="A2956" t="s">
        <v>2977</v>
      </c>
      <c r="B2956" s="16" t="s">
        <v>28</v>
      </c>
      <c r="C2956">
        <v>3</v>
      </c>
      <c r="D2956">
        <v>4</v>
      </c>
      <c r="E2956">
        <v>12</v>
      </c>
      <c r="F2956" t="s">
        <v>10</v>
      </c>
      <c r="G2956" t="s">
        <v>15</v>
      </c>
      <c r="H2956" s="2" t="d">
        <v>2023-02-28</v>
      </c>
    </row>
    <row r="2957" spans="1:8" x14ac:dyDescent="0.2">
      <c r="A2957" t="s">
        <v>2978</v>
      </c>
      <c r="B2957" s="16" t="s">
        <v>20</v>
      </c>
      <c r="C2957">
        <v>3</v>
      </c>
      <c r="D2957">
        <v>5</v>
      </c>
      <c r="E2957">
        <v>15</v>
      </c>
      <c r="F2957" t="s">
        <v>23</v>
      </c>
      <c r="G2957" t="s">
        <v>11</v>
      </c>
      <c r="H2957" s="2" t="d">
        <v>2023-11-07</v>
      </c>
    </row>
    <row r="2958" spans="1:8" x14ac:dyDescent="0.2">
      <c r="A2958" t="s">
        <v>2979</v>
      </c>
      <c r="B2958" s="16" t="s">
        <v>25</v>
      </c>
      <c r="C2958">
        <v>5</v>
      </c>
      <c r="D2958">
        <v>4</v>
      </c>
      <c r="E2958">
        <v>20</v>
      </c>
      <c r="H2958" s="2" t="d">
        <v>2023-05-08</v>
      </c>
    </row>
    <row r="2959" spans="1:8" x14ac:dyDescent="0.2">
      <c r="A2959" t="s">
        <v>2980</v>
      </c>
      <c r="B2959" s="16" t="s">
        <v>38</v>
      </c>
      <c r="C2959">
        <v>1</v>
      </c>
      <c r="D2959">
        <v>3</v>
      </c>
      <c r="E2959">
        <v>3</v>
      </c>
      <c r="F2959" t="s">
        <v>14</v>
      </c>
      <c r="H2959" s="2" t="d">
        <v>2023-10-24</v>
      </c>
    </row>
    <row r="2960" spans="1:8" x14ac:dyDescent="0.2">
      <c r="A2960" t="s">
        <v>2981</v>
      </c>
      <c r="B2960" s="16" t="s">
        <v>17</v>
      </c>
      <c r="C2960">
        <v>4</v>
      </c>
      <c r="D2960">
        <v>1</v>
      </c>
      <c r="E2960">
        <v>4</v>
      </c>
      <c r="F2960" t="s">
        <v>14</v>
      </c>
      <c r="G2960" t="s">
        <v>11</v>
      </c>
      <c r="H2960" s="2" t="d">
        <v>2023-10-27</v>
      </c>
    </row>
    <row r="2961" spans="1:8" x14ac:dyDescent="0.2">
      <c r="A2961" t="s">
        <v>2982</v>
      </c>
      <c r="B2961" s="16" t="s">
        <v>20</v>
      </c>
      <c r="C2961">
        <v>5</v>
      </c>
      <c r="D2961" t="s">
        <v>18</v>
      </c>
      <c r="E2961">
        <v>25</v>
      </c>
      <c r="F2961" t="s">
        <v>23</v>
      </c>
      <c r="G2961" t="s">
        <v>15</v>
      </c>
      <c r="H2961" s="2" t="d">
        <v>2023-03-01</v>
      </c>
    </row>
    <row r="2962" spans="1:8" x14ac:dyDescent="0.2">
      <c r="A2962" t="s">
        <v>2983</v>
      </c>
      <c r="B2962" s="16" t="s">
        <v>20</v>
      </c>
      <c r="C2962">
        <v>4</v>
      </c>
      <c r="D2962">
        <v>5</v>
      </c>
      <c r="E2962">
        <v>20</v>
      </c>
      <c r="F2962" t="s">
        <v>14</v>
      </c>
      <c r="G2962" t="s">
        <v>18</v>
      </c>
      <c r="H2962" s="2" t="d">
        <v>2023-10-11</v>
      </c>
    </row>
    <row r="2963" spans="1:8" x14ac:dyDescent="0.2">
      <c r="A2963" t="s">
        <v>2984</v>
      </c>
      <c r="B2963" s="16" t="s">
        <v>9</v>
      </c>
      <c r="C2963">
        <v>2</v>
      </c>
      <c r="D2963">
        <v>2</v>
      </c>
      <c r="E2963">
        <v>4</v>
      </c>
      <c r="H2963" s="2" t="d">
        <v>2023-06-30</v>
      </c>
    </row>
    <row r="2964" spans="1:8" x14ac:dyDescent="0.2">
      <c r="A2964" t="s">
        <v>2985</v>
      </c>
      <c r="B2964" s="16" t="s">
        <v>25</v>
      </c>
      <c r="C2964">
        <v>5</v>
      </c>
      <c r="D2964">
        <v>4</v>
      </c>
      <c r="E2964">
        <v>20</v>
      </c>
      <c r="G2964" t="s">
        <v>11</v>
      </c>
      <c r="H2964" s="2" t="d">
        <v>2023-05-06</v>
      </c>
    </row>
    <row r="2965" spans="1:8" x14ac:dyDescent="0.2">
      <c r="A2965" t="s">
        <v>2986</v>
      </c>
      <c r="B2965" s="16" t="s">
        <v>17</v>
      </c>
      <c r="C2965">
        <v>2</v>
      </c>
      <c r="E2965">
        <v>2</v>
      </c>
      <c r="F2965" t="s">
        <v>10</v>
      </c>
      <c r="G2965" t="s">
        <v>15</v>
      </c>
      <c r="H2965" s="2" t="d">
        <v>2023-04-28</v>
      </c>
    </row>
    <row r="2966" spans="1:8" x14ac:dyDescent="0.2">
      <c r="A2966" t="s">
        <v>2987</v>
      </c>
      <c r="B2966" s="16" t="s">
        <v>28</v>
      </c>
      <c r="C2966">
        <v>5</v>
      </c>
      <c r="D2966">
        <v>4</v>
      </c>
      <c r="E2966">
        <v>20</v>
      </c>
      <c r="F2966" t="s">
        <v>10</v>
      </c>
      <c r="H2966" s="2" t="d">
        <v>2023-07-24</v>
      </c>
    </row>
    <row r="2967" spans="1:8" x14ac:dyDescent="0.2">
      <c r="A2967" t="s">
        <v>2988</v>
      </c>
      <c r="B2967" s="16" t="s">
        <v>25</v>
      </c>
      <c r="C2967">
        <v>5</v>
      </c>
      <c r="D2967">
        <v>4</v>
      </c>
      <c r="E2967">
        <v>20</v>
      </c>
      <c r="F2967" t="s">
        <v>23</v>
      </c>
      <c r="G2967" t="s">
        <v>15</v>
      </c>
      <c r="H2967" s="2" t="d">
        <v>2023-12-11</v>
      </c>
    </row>
    <row r="2968" spans="1:8" x14ac:dyDescent="0.2">
      <c r="A2968" t="s">
        <v>2989</v>
      </c>
      <c r="B2968" s="16" t="s">
        <v>20</v>
      </c>
      <c r="C2968">
        <v>1</v>
      </c>
      <c r="D2968">
        <v>5</v>
      </c>
      <c r="E2968">
        <v>5</v>
      </c>
      <c r="F2968" t="s">
        <v>14</v>
      </c>
      <c r="G2968" t="s">
        <v>15</v>
      </c>
      <c r="H2968" s="2" t="d">
        <v>2023-04-29</v>
      </c>
    </row>
    <row r="2969" spans="1:8" x14ac:dyDescent="0.2">
      <c r="A2969" t="s">
        <v>2990</v>
      </c>
      <c r="B2969" s="16" t="s">
        <v>20</v>
      </c>
      <c r="C2969">
        <v>2</v>
      </c>
      <c r="D2969">
        <v>5</v>
      </c>
      <c r="E2969">
        <v>10</v>
      </c>
      <c r="F2969" t="s">
        <v>14</v>
      </c>
      <c r="G2969" t="s">
        <v>15</v>
      </c>
      <c r="H2969" s="2" t="d">
        <v>2023-12-16</v>
      </c>
    </row>
    <row r="2970" spans="1:8" x14ac:dyDescent="0.2">
      <c r="A2970" t="s">
        <v>2991</v>
      </c>
      <c r="B2970" s="16" t="s">
        <v>17</v>
      </c>
      <c r="C2970">
        <v>4</v>
      </c>
      <c r="D2970">
        <v>1</v>
      </c>
      <c r="E2970">
        <v>4</v>
      </c>
      <c r="G2970" t="s">
        <v>11</v>
      </c>
      <c r="H2970" s="2" t="d">
        <v>2023-05-06</v>
      </c>
    </row>
    <row r="2971" spans="1:8" x14ac:dyDescent="0.2">
      <c r="A2971" t="s">
        <v>2992</v>
      </c>
      <c r="B2971" s="16" t="s">
        <v>62</v>
      </c>
      <c r="C2971">
        <v>3</v>
      </c>
      <c r="D2971">
        <v>1.5</v>
      </c>
      <c r="E2971">
        <v>4.5</v>
      </c>
      <c r="G2971" t="s">
        <v>15</v>
      </c>
      <c r="H2971" s="2" t="d">
        <v>2023-11-22</v>
      </c>
    </row>
    <row r="2972" spans="1:8" x14ac:dyDescent="0.2">
      <c r="A2972" t="s">
        <v>2993</v>
      </c>
      <c r="B2972" s="16" t="s">
        <v>28</v>
      </c>
      <c r="C2972">
        <v>2</v>
      </c>
      <c r="D2972">
        <v>4</v>
      </c>
      <c r="E2972" t="s">
        <v>21</v>
      </c>
      <c r="F2972" t="s">
        <v>14</v>
      </c>
      <c r="G2972" t="s">
        <v>18</v>
      </c>
      <c r="H2972" s="2" t="d">
        <v>2023-04-20</v>
      </c>
    </row>
    <row r="2973" spans="1:8" x14ac:dyDescent="0.2">
      <c r="A2973" t="s">
        <v>2994</v>
      </c>
      <c r="B2973" s="16" t="s">
        <v>21</v>
      </c>
      <c r="C2973">
        <v>4</v>
      </c>
      <c r="D2973">
        <v>3</v>
      </c>
      <c r="E2973">
        <v>12</v>
      </c>
      <c r="F2973" t="s">
        <v>10</v>
      </c>
      <c r="G2973" t="s">
        <v>11</v>
      </c>
      <c r="H2973" s="2" t="d">
        <v>2023-06-09</v>
      </c>
    </row>
    <row r="2974" spans="1:8" x14ac:dyDescent="0.2">
      <c r="A2974" t="s">
        <v>2995</v>
      </c>
      <c r="B2974" s="16" t="s">
        <v>13</v>
      </c>
      <c r="C2974">
        <v>2</v>
      </c>
      <c r="D2974">
        <v>3</v>
      </c>
      <c r="E2974">
        <v>6</v>
      </c>
      <c r="F2974" t="s">
        <v>14</v>
      </c>
      <c r="H2974" s="2" t="d">
        <v>2023-09-09</v>
      </c>
    </row>
    <row r="2975" spans="1:8" x14ac:dyDescent="0.2">
      <c r="A2975" t="s">
        <v>2996</v>
      </c>
      <c r="B2975" s="16" t="s">
        <v>13</v>
      </c>
      <c r="C2975">
        <v>1</v>
      </c>
      <c r="D2975">
        <v>3</v>
      </c>
      <c r="E2975">
        <v>3</v>
      </c>
      <c r="F2975" t="s">
        <v>10</v>
      </c>
      <c r="G2975" t="s">
        <v>15</v>
      </c>
      <c r="H2975" s="2" t="d">
        <v>2023-11-23</v>
      </c>
    </row>
    <row r="2976" spans="1:8" x14ac:dyDescent="0.2">
      <c r="A2976" t="s">
        <v>2997</v>
      </c>
      <c r="B2976" s="16" t="s">
        <v>38</v>
      </c>
      <c r="C2976">
        <v>2</v>
      </c>
      <c r="D2976">
        <v>3</v>
      </c>
      <c r="E2976">
        <v>6</v>
      </c>
      <c r="F2976" t="s">
        <v>23</v>
      </c>
      <c r="H2976" s="2" t="d">
        <v>2023-08-25</v>
      </c>
    </row>
    <row r="2977" spans="1:8" x14ac:dyDescent="0.2">
      <c r="A2977" t="s">
        <v>2998</v>
      </c>
      <c r="B2977" s="16" t="s">
        <v>25</v>
      </c>
      <c r="C2977">
        <v>2</v>
      </c>
      <c r="D2977">
        <v>4</v>
      </c>
      <c r="E2977">
        <v>8</v>
      </c>
      <c r="F2977" t="s">
        <v>10</v>
      </c>
      <c r="G2977" t="s">
        <v>15</v>
      </c>
      <c r="H2977" s="2" t="d">
        <v>2023-10-30</v>
      </c>
    </row>
    <row r="2978" spans="1:8" x14ac:dyDescent="0.2">
      <c r="A2978" t="s">
        <v>2999</v>
      </c>
      <c r="B2978" s="16" t="s">
        <v>13</v>
      </c>
      <c r="C2978">
        <v>4</v>
      </c>
      <c r="E2978">
        <v>12</v>
      </c>
      <c r="F2978" t="s">
        <v>10</v>
      </c>
      <c r="G2978" t="s">
        <v>11</v>
      </c>
      <c r="H2978" s="2" t="d">
        <v>2023-06-23</v>
      </c>
    </row>
    <row r="2979" spans="1:8" x14ac:dyDescent="0.2">
      <c r="A2979" t="s">
        <v>3000</v>
      </c>
      <c r="B2979" s="16" t="s">
        <v>62</v>
      </c>
      <c r="C2979" t="s">
        <v>21</v>
      </c>
      <c r="D2979">
        <v>1.5</v>
      </c>
      <c r="E2979">
        <v>4.5</v>
      </c>
      <c r="F2979" t="s">
        <v>18</v>
      </c>
      <c r="H2979" s="2" t="d">
        <v>2023-05-07</v>
      </c>
    </row>
    <row r="2980" spans="1:8" x14ac:dyDescent="0.2">
      <c r="A2980" t="s">
        <v>3001</v>
      </c>
      <c r="B2980" s="16" t="s">
        <v>17</v>
      </c>
      <c r="C2980">
        <v>5</v>
      </c>
      <c r="D2980">
        <v>1</v>
      </c>
      <c r="E2980">
        <v>5</v>
      </c>
      <c r="H2980" s="2" t="d">
        <v>2023-02-07</v>
      </c>
    </row>
    <row r="2981" spans="1:8" x14ac:dyDescent="0.2">
      <c r="A2981" t="s">
        <v>3002</v>
      </c>
      <c r="B2981" s="16" t="s">
        <v>17</v>
      </c>
      <c r="C2981">
        <v>1</v>
      </c>
      <c r="D2981">
        <v>1</v>
      </c>
      <c r="E2981">
        <v>1</v>
      </c>
      <c r="H2981" s="2" t="d">
        <v>2023-04-29</v>
      </c>
    </row>
    <row r="2982" spans="1:8" x14ac:dyDescent="0.2">
      <c r="A2982" t="s">
        <v>3003</v>
      </c>
      <c r="B2982" s="16" t="s">
        <v>38</v>
      </c>
      <c r="C2982">
        <v>1</v>
      </c>
      <c r="D2982">
        <v>3</v>
      </c>
      <c r="E2982">
        <v>3</v>
      </c>
      <c r="F2982" t="s">
        <v>14</v>
      </c>
      <c r="G2982" t="s">
        <v>11</v>
      </c>
      <c r="H2982" s="2" t="d">
        <v>2023-03-31</v>
      </c>
    </row>
    <row r="2983" spans="1:8" x14ac:dyDescent="0.2">
      <c r="A2983" t="s">
        <v>3004</v>
      </c>
      <c r="B2983" s="16" t="s">
        <v>28</v>
      </c>
      <c r="C2983">
        <v>2</v>
      </c>
      <c r="D2983">
        <v>4</v>
      </c>
      <c r="E2983">
        <v>8</v>
      </c>
      <c r="G2983" t="s">
        <v>11</v>
      </c>
      <c r="H2983" s="2" t="d">
        <v>2023-08-16</v>
      </c>
    </row>
    <row r="2984" spans="1:8" x14ac:dyDescent="0.2">
      <c r="A2984" t="s">
        <v>3005</v>
      </c>
      <c r="B2984" s="16" t="s">
        <v>17</v>
      </c>
      <c r="C2984">
        <v>4</v>
      </c>
      <c r="D2984">
        <v>1</v>
      </c>
      <c r="E2984">
        <v>4</v>
      </c>
      <c r="F2984" t="s">
        <v>14</v>
      </c>
      <c r="G2984" t="s">
        <v>11</v>
      </c>
      <c r="H2984" s="2" t="d">
        <v>2023-11-12</v>
      </c>
    </row>
    <row r="2985" spans="1:8" x14ac:dyDescent="0.2">
      <c r="A2985" t="s">
        <v>3006</v>
      </c>
      <c r="B2985" s="16" t="s">
        <v>25</v>
      </c>
      <c r="C2985">
        <v>5</v>
      </c>
      <c r="D2985">
        <v>4</v>
      </c>
      <c r="E2985">
        <v>20</v>
      </c>
      <c r="F2985" t="s">
        <v>21</v>
      </c>
      <c r="G2985" t="s">
        <v>11</v>
      </c>
      <c r="H2985" s="2" t="d">
        <v>2023-11-23</v>
      </c>
    </row>
    <row r="2986" spans="1:8" x14ac:dyDescent="0.2">
      <c r="A2986" t="s">
        <v>3007</v>
      </c>
      <c r="B2986" s="16" t="s">
        <v>20</v>
      </c>
      <c r="C2986" t="s">
        <v>21</v>
      </c>
      <c r="D2986">
        <v>5</v>
      </c>
      <c r="E2986">
        <v>25</v>
      </c>
      <c r="F2986" t="s">
        <v>10</v>
      </c>
      <c r="G2986" t="s">
        <v>15</v>
      </c>
      <c r="H2986" s="2" t="d">
        <v>2023-01-05</v>
      </c>
    </row>
    <row r="2987" spans="1:8" x14ac:dyDescent="0.2">
      <c r="A2987" t="s">
        <v>3008</v>
      </c>
      <c r="B2987" s="16" t="s">
        <v>38</v>
      </c>
      <c r="C2987">
        <v>3</v>
      </c>
      <c r="D2987">
        <v>3</v>
      </c>
      <c r="E2987">
        <v>9</v>
      </c>
      <c r="G2987" t="s">
        <v>11</v>
      </c>
      <c r="H2987" s="2" t="d">
        <v>2023-08-16</v>
      </c>
    </row>
    <row r="2988" spans="1:8" x14ac:dyDescent="0.2">
      <c r="A2988" t="s">
        <v>3009</v>
      </c>
      <c r="B2988" s="16" t="s">
        <v>17</v>
      </c>
      <c r="C2988">
        <v>1</v>
      </c>
      <c r="D2988">
        <v>1</v>
      </c>
      <c r="E2988">
        <v>1</v>
      </c>
      <c r="F2988" t="s">
        <v>23</v>
      </c>
      <c r="H2988" s="2" t="d">
        <v>2023-11-10</v>
      </c>
    </row>
    <row r="2989" spans="1:8" x14ac:dyDescent="0.2">
      <c r="A2989" t="s">
        <v>3010</v>
      </c>
      <c r="B2989" s="16" t="s">
        <v>20</v>
      </c>
      <c r="C2989">
        <v>4</v>
      </c>
      <c r="D2989">
        <v>5</v>
      </c>
      <c r="E2989">
        <v>20</v>
      </c>
      <c r="G2989" t="s">
        <v>11</v>
      </c>
      <c r="H2989" s="2" t="d">
        <v>2023-10-29</v>
      </c>
    </row>
    <row r="2990" spans="1:8" x14ac:dyDescent="0.2">
      <c r="A2990" t="s">
        <v>3011</v>
      </c>
      <c r="B2990" s="16" t="s">
        <v>9</v>
      </c>
      <c r="C2990">
        <v>5</v>
      </c>
      <c r="D2990">
        <v>2</v>
      </c>
      <c r="E2990">
        <v>10</v>
      </c>
      <c r="F2990" t="s">
        <v>23</v>
      </c>
      <c r="G2990" t="s">
        <v>15</v>
      </c>
      <c r="H2990" s="2" t="d">
        <v>2023-01-08</v>
      </c>
    </row>
    <row r="2991" spans="1:8" x14ac:dyDescent="0.2">
      <c r="A2991" t="s">
        <v>3012</v>
      </c>
      <c r="B2991" s="16" t="s">
        <v>28</v>
      </c>
      <c r="C2991">
        <v>2</v>
      </c>
      <c r="D2991">
        <v>4</v>
      </c>
      <c r="E2991" t="s">
        <v>21</v>
      </c>
      <c r="F2991" t="s">
        <v>14</v>
      </c>
      <c r="G2991" t="s">
        <v>11</v>
      </c>
      <c r="H2991" s="2" t="d">
        <v>2023-02-10</v>
      </c>
    </row>
    <row r="2992" spans="1:8" x14ac:dyDescent="0.2">
      <c r="A2992" t="s">
        <v>3013</v>
      </c>
      <c r="B2992" s="16" t="s">
        <v>25</v>
      </c>
      <c r="C2992">
        <v>4</v>
      </c>
      <c r="D2992">
        <v>4</v>
      </c>
      <c r="E2992">
        <v>16</v>
      </c>
      <c r="F2992" t="s">
        <v>14</v>
      </c>
      <c r="G2992" t="s">
        <v>15</v>
      </c>
      <c r="H2992" s="2" t="d">
        <v>2023-05-08</v>
      </c>
    </row>
    <row r="2993" spans="1:8" x14ac:dyDescent="0.2">
      <c r="A2993" t="s">
        <v>3014</v>
      </c>
      <c r="B2993" s="16" t="s">
        <v>38</v>
      </c>
      <c r="C2993">
        <v>3</v>
      </c>
      <c r="D2993">
        <v>3</v>
      </c>
      <c r="E2993">
        <v>9</v>
      </c>
      <c r="F2993" t="s">
        <v>10</v>
      </c>
      <c r="G2993" t="s">
        <v>15</v>
      </c>
      <c r="H2993" s="2" t="d">
        <v>2023-04-15</v>
      </c>
    </row>
    <row r="2994" spans="1:8" x14ac:dyDescent="0.2">
      <c r="A2994" t="s">
        <v>3015</v>
      </c>
      <c r="B2994" s="16" t="s">
        <v>17</v>
      </c>
      <c r="C2994">
        <v>1</v>
      </c>
      <c r="D2994">
        <v>1</v>
      </c>
      <c r="E2994">
        <v>1</v>
      </c>
      <c r="F2994" t="s">
        <v>10</v>
      </c>
      <c r="H2994" s="2" t="d">
        <v>2023-11-04</v>
      </c>
    </row>
    <row r="2995" spans="1:8" x14ac:dyDescent="0.2">
      <c r="A2995" t="s">
        <v>3016</v>
      </c>
      <c r="B2995" s="16" t="s">
        <v>21</v>
      </c>
      <c r="C2995">
        <v>4</v>
      </c>
      <c r="D2995">
        <v>2</v>
      </c>
      <c r="E2995">
        <v>8</v>
      </c>
      <c r="F2995" t="s">
        <v>23</v>
      </c>
      <c r="G2995" t="s">
        <v>15</v>
      </c>
      <c r="H2995" s="2" t="d">
        <v>2023-09-29</v>
      </c>
    </row>
    <row r="2996" spans="1:8" x14ac:dyDescent="0.2">
      <c r="A2996" t="s">
        <v>3017</v>
      </c>
      <c r="B2996" s="16" t="s">
        <v>9</v>
      </c>
      <c r="C2996">
        <v>3</v>
      </c>
      <c r="D2996">
        <v>2</v>
      </c>
      <c r="E2996">
        <v>6</v>
      </c>
      <c r="F2996" t="s">
        <v>14</v>
      </c>
      <c r="G2996" t="s">
        <v>21</v>
      </c>
      <c r="H2996" s="2" t="d">
        <v>2023-06-14</v>
      </c>
    </row>
    <row r="2997" spans="1:8" x14ac:dyDescent="0.2">
      <c r="A2997" t="s">
        <v>3018</v>
      </c>
      <c r="B2997" s="16" t="s">
        <v>13</v>
      </c>
      <c r="C2997">
        <v>2</v>
      </c>
      <c r="D2997">
        <v>3</v>
      </c>
      <c r="E2997">
        <v>6</v>
      </c>
      <c r="F2997" t="s">
        <v>14</v>
      </c>
      <c r="G2997" t="s">
        <v>11</v>
      </c>
      <c r="H2997" s="2" t="d">
        <v>2023-09-29</v>
      </c>
    </row>
    <row r="2998" spans="1:8" x14ac:dyDescent="0.2">
      <c r="A2998" t="s">
        <v>3019</v>
      </c>
      <c r="B2998" s="16" t="s">
        <v>20</v>
      </c>
      <c r="C2998">
        <v>5</v>
      </c>
      <c r="D2998">
        <v>5</v>
      </c>
      <c r="E2998">
        <v>25</v>
      </c>
      <c r="F2998" t="s">
        <v>18</v>
      </c>
      <c r="G2998" t="s">
        <v>21</v>
      </c>
      <c r="H2998" s="2" t="d">
        <v>2023-11-04</v>
      </c>
    </row>
    <row r="2999" spans="1:8" x14ac:dyDescent="0.2">
      <c r="A2999" t="s">
        <v>3020</v>
      </c>
      <c r="B2999" s="16" t="s">
        <v>13</v>
      </c>
      <c r="C2999">
        <v>5</v>
      </c>
      <c r="D2999">
        <v>3</v>
      </c>
      <c r="E2999">
        <v>15</v>
      </c>
      <c r="F2999" t="s">
        <v>14</v>
      </c>
      <c r="G2999" t="s">
        <v>11</v>
      </c>
      <c r="H2999" s="2" t="d">
        <v>2023-08-25</v>
      </c>
    </row>
    <row r="3000" spans="1:8" x14ac:dyDescent="0.2">
      <c r="A3000" t="s">
        <v>3021</v>
      </c>
      <c r="B3000" s="16" t="s">
        <v>18</v>
      </c>
      <c r="C3000">
        <v>4</v>
      </c>
      <c r="D3000">
        <v>3</v>
      </c>
      <c r="E3000">
        <v>12</v>
      </c>
      <c r="G3000" t="s">
        <v>11</v>
      </c>
      <c r="H3000" s="2" t="d">
        <v>2023-03-30</v>
      </c>
    </row>
    <row r="3001" spans="1:8" x14ac:dyDescent="0.2">
      <c r="A3001" t="s">
        <v>3022</v>
      </c>
      <c r="B3001" s="16" t="s">
        <v>62</v>
      </c>
      <c r="C3001">
        <v>1</v>
      </c>
      <c r="D3001" t="s">
        <v>21</v>
      </c>
      <c r="E3001">
        <v>1.5</v>
      </c>
      <c r="F3001" t="s">
        <v>10</v>
      </c>
      <c r="H3001" s="2" t="d">
        <v>2023-02-20</v>
      </c>
    </row>
    <row r="3002" spans="1:8" x14ac:dyDescent="0.2">
      <c r="A3002" t="s">
        <v>3023</v>
      </c>
      <c r="B3002" s="16" t="s">
        <v>38</v>
      </c>
      <c r="C3002">
        <v>3</v>
      </c>
      <c r="D3002">
        <v>3</v>
      </c>
      <c r="E3002">
        <v>9</v>
      </c>
      <c r="H3002" s="2" t="d">
        <v>2023-02-19</v>
      </c>
    </row>
    <row r="3003" spans="1:8" x14ac:dyDescent="0.2">
      <c r="A3003" t="s">
        <v>3024</v>
      </c>
      <c r="B3003" s="16" t="s">
        <v>18</v>
      </c>
      <c r="C3003" t="s">
        <v>21</v>
      </c>
      <c r="D3003">
        <v>4</v>
      </c>
      <c r="E3003">
        <v>8</v>
      </c>
      <c r="F3003" t="s">
        <v>23</v>
      </c>
      <c r="G3003" t="s">
        <v>15</v>
      </c>
      <c r="H3003" s="2" t="d">
        <v>2023-03-08</v>
      </c>
    </row>
    <row r="3004" spans="1:8" x14ac:dyDescent="0.2">
      <c r="A3004" t="s">
        <v>3025</v>
      </c>
      <c r="B3004" s="16" t="s">
        <v>62</v>
      </c>
      <c r="C3004">
        <v>2</v>
      </c>
      <c r="D3004">
        <v>1.5</v>
      </c>
      <c r="E3004">
        <v>3</v>
      </c>
      <c r="G3004" t="s">
        <v>15</v>
      </c>
      <c r="H3004" s="2" t="d">
        <v>2023-09-01</v>
      </c>
    </row>
    <row r="3005" spans="1:8" x14ac:dyDescent="0.2">
      <c r="A3005" t="s">
        <v>3026</v>
      </c>
      <c r="B3005" s="16" t="s">
        <v>62</v>
      </c>
      <c r="C3005">
        <v>1</v>
      </c>
      <c r="D3005">
        <v>1.5</v>
      </c>
      <c r="E3005">
        <v>1.5</v>
      </c>
      <c r="F3005" t="s">
        <v>21</v>
      </c>
      <c r="H3005" s="2" t="d">
        <v>2023-03-23</v>
      </c>
    </row>
    <row r="3006" spans="1:8" x14ac:dyDescent="0.2">
      <c r="A3006" t="s">
        <v>3027</v>
      </c>
      <c r="B3006" s="16" t="s">
        <v>13</v>
      </c>
      <c r="C3006">
        <v>2</v>
      </c>
      <c r="D3006">
        <v>3</v>
      </c>
      <c r="E3006">
        <v>6</v>
      </c>
      <c r="F3006" t="s">
        <v>10</v>
      </c>
      <c r="H3006" s="2" t="d">
        <v>2023-04-10</v>
      </c>
    </row>
    <row r="3007" spans="1:8" x14ac:dyDescent="0.2">
      <c r="A3007" t="s">
        <v>3028</v>
      </c>
      <c r="B3007" s="16" t="s">
        <v>62</v>
      </c>
      <c r="C3007">
        <v>2</v>
      </c>
      <c r="D3007">
        <v>1.5</v>
      </c>
      <c r="E3007">
        <v>3</v>
      </c>
      <c r="F3007" t="s">
        <v>10</v>
      </c>
      <c r="G3007" t="s">
        <v>11</v>
      </c>
      <c r="H3007" s="2" t="d">
        <v>2023-08-30</v>
      </c>
    </row>
    <row r="3008" spans="1:8" x14ac:dyDescent="0.2">
      <c r="A3008" t="s">
        <v>3029</v>
      </c>
      <c r="B3008" s="16" t="s">
        <v>62</v>
      </c>
      <c r="C3008">
        <v>3</v>
      </c>
      <c r="D3008">
        <v>1.5</v>
      </c>
      <c r="E3008">
        <v>4.5</v>
      </c>
      <c r="G3008" t="s">
        <v>15</v>
      </c>
      <c r="H3008" s="2" t="d">
        <v>2023-07-08</v>
      </c>
    </row>
    <row r="3009" spans="1:8" x14ac:dyDescent="0.2">
      <c r="A3009" t="s">
        <v>3030</v>
      </c>
      <c r="B3009" s="16" t="s">
        <v>28</v>
      </c>
      <c r="C3009">
        <v>2</v>
      </c>
      <c r="D3009">
        <v>4</v>
      </c>
      <c r="E3009">
        <v>8</v>
      </c>
      <c r="F3009" t="s">
        <v>14</v>
      </c>
      <c r="G3009" t="s">
        <v>15</v>
      </c>
      <c r="H3009" s="2" t="d">
        <v>2023-08-08</v>
      </c>
    </row>
    <row r="3010" spans="1:8" x14ac:dyDescent="0.2">
      <c r="A3010" t="s">
        <v>3031</v>
      </c>
      <c r="B3010" s="16" t="s">
        <v>38</v>
      </c>
      <c r="C3010">
        <v>5</v>
      </c>
      <c r="D3010">
        <v>3</v>
      </c>
      <c r="E3010">
        <v>15</v>
      </c>
      <c r="F3010" t="s">
        <v>10</v>
      </c>
      <c r="G3010" t="s">
        <v>11</v>
      </c>
      <c r="H3010" s="2" t="d">
        <v>2023-06-28</v>
      </c>
    </row>
    <row r="3011" spans="1:8" x14ac:dyDescent="0.2">
      <c r="A3011" t="s">
        <v>3032</v>
      </c>
      <c r="B3011" s="16" t="s">
        <v>13</v>
      </c>
      <c r="C3011">
        <v>1</v>
      </c>
      <c r="D3011">
        <v>3</v>
      </c>
      <c r="E3011">
        <v>3</v>
      </c>
      <c r="F3011" t="s">
        <v>14</v>
      </c>
      <c r="H3011" s="2" t="d">
        <v>2023-11-23</v>
      </c>
    </row>
    <row r="3012" spans="1:8" x14ac:dyDescent="0.2">
      <c r="A3012" t="s">
        <v>3033</v>
      </c>
      <c r="B3012" s="16" t="s">
        <v>38</v>
      </c>
      <c r="C3012">
        <v>1</v>
      </c>
      <c r="D3012">
        <v>3</v>
      </c>
      <c r="E3012">
        <v>3</v>
      </c>
      <c r="F3012" t="s">
        <v>14</v>
      </c>
      <c r="G3012" t="s">
        <v>11</v>
      </c>
      <c r="H3012" s="2" t="d">
        <v>2023-06-05</v>
      </c>
    </row>
    <row r="3013" spans="1:8" x14ac:dyDescent="0.2">
      <c r="A3013" t="s">
        <v>3034</v>
      </c>
      <c r="B3013" s="16" t="s">
        <v>25</v>
      </c>
      <c r="C3013">
        <v>3</v>
      </c>
      <c r="D3013">
        <v>4</v>
      </c>
      <c r="E3013">
        <v>12</v>
      </c>
      <c r="F3013" t="s">
        <v>10</v>
      </c>
      <c r="G3013" t="s">
        <v>15</v>
      </c>
      <c r="H3013" s="2" t="d">
        <v>2023-09-18</v>
      </c>
    </row>
    <row r="3014" spans="1:8" x14ac:dyDescent="0.2">
      <c r="A3014" t="s">
        <v>3035</v>
      </c>
      <c r="B3014" s="16" t="s">
        <v>17</v>
      </c>
      <c r="C3014">
        <v>1</v>
      </c>
      <c r="D3014">
        <v>1</v>
      </c>
      <c r="E3014">
        <v>1</v>
      </c>
      <c r="F3014" t="s">
        <v>10</v>
      </c>
      <c r="G3014" t="s">
        <v>15</v>
      </c>
      <c r="H3014" s="2" t="d">
        <v>2023-09-09</v>
      </c>
    </row>
    <row r="3015" spans="1:8" x14ac:dyDescent="0.2">
      <c r="A3015" t="s">
        <v>3036</v>
      </c>
      <c r="B3015" s="16" t="s">
        <v>17</v>
      </c>
      <c r="C3015">
        <v>2</v>
      </c>
      <c r="D3015">
        <v>1</v>
      </c>
      <c r="E3015">
        <v>2</v>
      </c>
      <c r="F3015" t="s">
        <v>23</v>
      </c>
      <c r="G3015" t="s">
        <v>11</v>
      </c>
      <c r="H3015" s="2" t="d">
        <v>2023-05-01</v>
      </c>
    </row>
    <row r="3016" spans="1:8" x14ac:dyDescent="0.2">
      <c r="A3016" t="s">
        <v>3037</v>
      </c>
      <c r="B3016" s="16" t="s">
        <v>13</v>
      </c>
      <c r="C3016">
        <v>3</v>
      </c>
      <c r="E3016" t="s">
        <v>21</v>
      </c>
      <c r="F3016" t="s">
        <v>18</v>
      </c>
      <c r="G3016" t="s">
        <v>11</v>
      </c>
      <c r="H3016" s="2" t="d">
        <v>2023-04-25</v>
      </c>
    </row>
    <row r="3017" spans="1:8" x14ac:dyDescent="0.2">
      <c r="A3017" t="s">
        <v>3038</v>
      </c>
      <c r="B3017" s="16" t="s">
        <v>13</v>
      </c>
      <c r="C3017">
        <v>5</v>
      </c>
      <c r="D3017">
        <v>3</v>
      </c>
      <c r="E3017">
        <v>15</v>
      </c>
      <c r="F3017" t="s">
        <v>23</v>
      </c>
      <c r="H3017" s="2" t="d">
        <v>2023-02-21</v>
      </c>
    </row>
    <row r="3018" spans="1:8" x14ac:dyDescent="0.2">
      <c r="A3018" t="s">
        <v>3039</v>
      </c>
      <c r="B3018" s="16" t="s">
        <v>17</v>
      </c>
      <c r="C3018">
        <v>2</v>
      </c>
      <c r="D3018">
        <v>1</v>
      </c>
      <c r="E3018">
        <v>2</v>
      </c>
      <c r="F3018" t="s">
        <v>14</v>
      </c>
      <c r="G3018" t="s">
        <v>11</v>
      </c>
      <c r="H3018" s="2" t="d">
        <v>2023-04-08</v>
      </c>
    </row>
    <row r="3019" spans="1:8" x14ac:dyDescent="0.2">
      <c r="A3019" t="s">
        <v>3040</v>
      </c>
      <c r="B3019" s="16" t="s">
        <v>17</v>
      </c>
      <c r="C3019">
        <v>5</v>
      </c>
      <c r="D3019">
        <v>1</v>
      </c>
      <c r="E3019">
        <v>5</v>
      </c>
      <c r="F3019" t="s">
        <v>23</v>
      </c>
      <c r="G3019" t="s">
        <v>18</v>
      </c>
      <c r="H3019" s="2" t="d">
        <v>2023-10-25</v>
      </c>
    </row>
    <row r="3020" spans="1:8" x14ac:dyDescent="0.2">
      <c r="A3020" t="s">
        <v>3041</v>
      </c>
      <c r="B3020" s="16" t="s">
        <v>13</v>
      </c>
      <c r="C3020">
        <v>4</v>
      </c>
      <c r="D3020">
        <v>3</v>
      </c>
      <c r="E3020">
        <v>12</v>
      </c>
      <c r="F3020" t="s">
        <v>14</v>
      </c>
      <c r="G3020" t="s">
        <v>11</v>
      </c>
      <c r="H3020" s="2" t="d">
        <v>2023-03-16</v>
      </c>
    </row>
    <row r="3021" spans="1:8" x14ac:dyDescent="0.2">
      <c r="A3021" t="s">
        <v>3042</v>
      </c>
      <c r="B3021" s="16" t="s">
        <v>18</v>
      </c>
      <c r="C3021">
        <v>3</v>
      </c>
      <c r="D3021">
        <v>1</v>
      </c>
      <c r="E3021">
        <v>3</v>
      </c>
      <c r="F3021" t="s">
        <v>23</v>
      </c>
      <c r="G3021" t="s">
        <v>11</v>
      </c>
      <c r="H3021" s="2" t="d">
        <v>2023-09-06</v>
      </c>
    </row>
    <row r="3022" spans="1:8" x14ac:dyDescent="0.2">
      <c r="A3022" t="s">
        <v>3043</v>
      </c>
      <c r="B3022" s="16" t="s">
        <v>25</v>
      </c>
      <c r="C3022">
        <v>5</v>
      </c>
      <c r="D3022">
        <v>4</v>
      </c>
      <c r="E3022">
        <v>20</v>
      </c>
      <c r="F3022" t="s">
        <v>23</v>
      </c>
      <c r="G3022" t="s">
        <v>11</v>
      </c>
      <c r="H3022" s="2" t="d">
        <v>2023-02-07</v>
      </c>
    </row>
    <row r="3023" spans="1:8" x14ac:dyDescent="0.2">
      <c r="A3023" t="s">
        <v>3044</v>
      </c>
      <c r="B3023" s="16" t="s">
        <v>20</v>
      </c>
      <c r="C3023">
        <v>3</v>
      </c>
      <c r="D3023">
        <v>5</v>
      </c>
      <c r="E3023">
        <v>15</v>
      </c>
      <c r="G3023" t="s">
        <v>11</v>
      </c>
      <c r="H3023" s="2" t="d">
        <v>2023-10-16</v>
      </c>
    </row>
    <row r="3024" spans="1:8" x14ac:dyDescent="0.2">
      <c r="A3024" t="s">
        <v>3045</v>
      </c>
      <c r="B3024" s="16" t="s">
        <v>62</v>
      </c>
      <c r="C3024">
        <v>2</v>
      </c>
      <c r="D3024" t="s">
        <v>21</v>
      </c>
      <c r="E3024">
        <v>3</v>
      </c>
      <c r="F3024" t="s">
        <v>10</v>
      </c>
      <c r="G3024" t="s">
        <v>11</v>
      </c>
      <c r="H3024" s="2" t="d">
        <v>2023-11-02</v>
      </c>
    </row>
    <row r="3025" spans="1:8" x14ac:dyDescent="0.2">
      <c r="A3025" t="s">
        <v>3046</v>
      </c>
      <c r="B3025" s="16" t="s">
        <v>25</v>
      </c>
      <c r="C3025">
        <v>3</v>
      </c>
      <c r="D3025">
        <v>4</v>
      </c>
      <c r="E3025">
        <v>12</v>
      </c>
      <c r="F3025" t="s">
        <v>14</v>
      </c>
      <c r="G3025" t="s">
        <v>15</v>
      </c>
      <c r="H3025" s="2" t="d">
        <v>2023-01-06</v>
      </c>
    </row>
    <row r="3026" spans="1:8" x14ac:dyDescent="0.2">
      <c r="A3026" t="s">
        <v>3047</v>
      </c>
      <c r="C3026">
        <v>1</v>
      </c>
      <c r="D3026">
        <v>3</v>
      </c>
      <c r="E3026">
        <v>3</v>
      </c>
      <c r="H3026" s="2" t="d">
        <v>2023-04-25</v>
      </c>
    </row>
    <row r="3027" spans="1:8" x14ac:dyDescent="0.2">
      <c r="A3027" t="s">
        <v>3048</v>
      </c>
      <c r="B3027" s="16" t="s">
        <v>28</v>
      </c>
      <c r="C3027">
        <v>3</v>
      </c>
      <c r="D3027">
        <v>4</v>
      </c>
      <c r="E3027">
        <v>12</v>
      </c>
      <c r="F3027" t="s">
        <v>10</v>
      </c>
      <c r="G3027" t="s">
        <v>15</v>
      </c>
      <c r="H3027" s="2" t="d">
        <v>2023-02-25</v>
      </c>
    </row>
    <row r="3028" spans="1:8" x14ac:dyDescent="0.2">
      <c r="A3028" t="s">
        <v>3049</v>
      </c>
      <c r="B3028" s="16" t="s">
        <v>17</v>
      </c>
      <c r="C3028">
        <v>3</v>
      </c>
      <c r="D3028">
        <v>1</v>
      </c>
      <c r="E3028" t="s">
        <v>21</v>
      </c>
      <c r="F3028" t="s">
        <v>14</v>
      </c>
      <c r="H3028" s="2" t="d">
        <v>2023-09-28</v>
      </c>
    </row>
    <row r="3029" spans="1:8" x14ac:dyDescent="0.2">
      <c r="A3029" t="s">
        <v>3050</v>
      </c>
      <c r="B3029" s="16" t="s">
        <v>18</v>
      </c>
      <c r="C3029">
        <v>4</v>
      </c>
      <c r="D3029">
        <v>3</v>
      </c>
      <c r="E3029">
        <v>12</v>
      </c>
      <c r="F3029" t="s">
        <v>14</v>
      </c>
      <c r="G3029" t="s">
        <v>15</v>
      </c>
      <c r="H3029" s="2" t="d">
        <v>2023-07-21</v>
      </c>
    </row>
    <row r="3030" spans="1:8" x14ac:dyDescent="0.2">
      <c r="A3030" t="s">
        <v>3051</v>
      </c>
      <c r="B3030" s="16" t="s">
        <v>13</v>
      </c>
      <c r="C3030">
        <v>4</v>
      </c>
      <c r="D3030">
        <v>3</v>
      </c>
      <c r="E3030">
        <v>12</v>
      </c>
      <c r="F3030" t="s">
        <v>23</v>
      </c>
      <c r="G3030" t="s">
        <v>11</v>
      </c>
      <c r="H3030" s="2" t="d">
        <v>2023-11-08</v>
      </c>
    </row>
    <row r="3031" spans="1:8" x14ac:dyDescent="0.2">
      <c r="A3031" t="s">
        <v>3052</v>
      </c>
      <c r="B3031" s="16" t="s">
        <v>62</v>
      </c>
      <c r="C3031">
        <v>2</v>
      </c>
      <c r="D3031">
        <v>1.5</v>
      </c>
      <c r="E3031">
        <v>3</v>
      </c>
      <c r="F3031" t="s">
        <v>23</v>
      </c>
      <c r="H3031" s="2" t="d">
        <v>2023-02-20</v>
      </c>
    </row>
    <row r="3032" spans="1:8" x14ac:dyDescent="0.2">
      <c r="A3032" t="s">
        <v>3053</v>
      </c>
      <c r="B3032" s="16" t="s">
        <v>13</v>
      </c>
      <c r="C3032">
        <v>1</v>
      </c>
      <c r="D3032">
        <v>3</v>
      </c>
      <c r="E3032">
        <v>3</v>
      </c>
      <c r="F3032" t="s">
        <v>10</v>
      </c>
      <c r="G3032" t="s">
        <v>11</v>
      </c>
      <c r="H3032" s="2" t="d">
        <v>2023-09-05</v>
      </c>
    </row>
    <row r="3033" spans="1:8" x14ac:dyDescent="0.2">
      <c r="A3033" t="s">
        <v>3054</v>
      </c>
      <c r="B3033" s="16" t="s">
        <v>62</v>
      </c>
      <c r="C3033">
        <v>5</v>
      </c>
      <c r="D3033">
        <v>1.5</v>
      </c>
      <c r="E3033">
        <v>7.5</v>
      </c>
      <c r="F3033" t="s">
        <v>10</v>
      </c>
      <c r="H3033" s="2" t="d">
        <v>2023-12-05</v>
      </c>
    </row>
    <row r="3034" spans="1:8" x14ac:dyDescent="0.2">
      <c r="A3034" t="s">
        <v>3055</v>
      </c>
      <c r="B3034" s="16" t="s">
        <v>20</v>
      </c>
      <c r="C3034">
        <v>5</v>
      </c>
      <c r="D3034">
        <v>5</v>
      </c>
      <c r="E3034">
        <v>25</v>
      </c>
      <c r="F3034" t="s">
        <v>23</v>
      </c>
      <c r="G3034" t="s">
        <v>15</v>
      </c>
      <c r="H3034" s="2" t="d">
        <v>2023-08-20</v>
      </c>
    </row>
    <row r="3035" spans="1:8" x14ac:dyDescent="0.2">
      <c r="A3035" t="s">
        <v>3056</v>
      </c>
      <c r="B3035" s="16" t="s">
        <v>25</v>
      </c>
      <c r="C3035">
        <v>3</v>
      </c>
      <c r="D3035">
        <v>4</v>
      </c>
      <c r="E3035">
        <v>12</v>
      </c>
      <c r="G3035" t="s">
        <v>11</v>
      </c>
      <c r="H3035" s="2" t="d">
        <v>2023-10-10</v>
      </c>
    </row>
    <row r="3036" spans="1:8" x14ac:dyDescent="0.2">
      <c r="A3036" t="s">
        <v>3057</v>
      </c>
      <c r="B3036" s="16" t="s">
        <v>62</v>
      </c>
      <c r="C3036" t="s">
        <v>21</v>
      </c>
      <c r="D3036">
        <v>1.5</v>
      </c>
      <c r="E3036">
        <v>4.5</v>
      </c>
      <c r="H3036" s="2" t="d">
        <v>2023-07-10</v>
      </c>
    </row>
    <row r="3037" spans="1:8" x14ac:dyDescent="0.2">
      <c r="A3037" t="s">
        <v>3058</v>
      </c>
      <c r="B3037" s="16" t="s">
        <v>20</v>
      </c>
      <c r="C3037">
        <v>5</v>
      </c>
      <c r="D3037">
        <v>5</v>
      </c>
      <c r="E3037">
        <v>25</v>
      </c>
      <c r="F3037" t="s">
        <v>14</v>
      </c>
      <c r="G3037" t="s">
        <v>15</v>
      </c>
      <c r="H3037" s="2" t="d">
        <v>2023-04-18</v>
      </c>
    </row>
    <row r="3038" spans="1:8" x14ac:dyDescent="0.2">
      <c r="A3038" t="s">
        <v>3059</v>
      </c>
      <c r="B3038" s="16" t="s">
        <v>28</v>
      </c>
      <c r="C3038">
        <v>5</v>
      </c>
      <c r="D3038">
        <v>4</v>
      </c>
      <c r="E3038">
        <v>20</v>
      </c>
      <c r="F3038" t="s">
        <v>23</v>
      </c>
      <c r="H3038" s="2" t="d">
        <v>2023-05-10</v>
      </c>
    </row>
    <row r="3039" spans="1:8" x14ac:dyDescent="0.2">
      <c r="A3039" t="s">
        <v>3060</v>
      </c>
      <c r="B3039" s="16" t="s">
        <v>38</v>
      </c>
      <c r="C3039">
        <v>3</v>
      </c>
      <c r="D3039">
        <v>3</v>
      </c>
      <c r="E3039" t="s">
        <v>18</v>
      </c>
      <c r="F3039" t="s">
        <v>23</v>
      </c>
      <c r="H3039" s="2" t="d">
        <v>2023-01-23</v>
      </c>
    </row>
    <row r="3040" spans="1:8" x14ac:dyDescent="0.2">
      <c r="A3040" t="s">
        <v>3061</v>
      </c>
      <c r="B3040" s="16" t="s">
        <v>38</v>
      </c>
      <c r="D3040">
        <v>3</v>
      </c>
      <c r="E3040">
        <v>6</v>
      </c>
      <c r="G3040" t="s">
        <v>15</v>
      </c>
      <c r="H3040" s="2" t="d">
        <v>2023-06-09</v>
      </c>
    </row>
    <row r="3041" spans="1:8" x14ac:dyDescent="0.2">
      <c r="A3041" t="s">
        <v>3062</v>
      </c>
      <c r="B3041" s="16" t="s">
        <v>21</v>
      </c>
      <c r="C3041">
        <v>1</v>
      </c>
      <c r="D3041">
        <v>5</v>
      </c>
      <c r="E3041">
        <v>5</v>
      </c>
      <c r="F3041" t="s">
        <v>23</v>
      </c>
      <c r="G3041" t="s">
        <v>15</v>
      </c>
      <c r="H3041" s="2" t="d">
        <v>2023-01-11</v>
      </c>
    </row>
    <row r="3042" spans="1:8" x14ac:dyDescent="0.2">
      <c r="A3042" t="s">
        <v>3063</v>
      </c>
      <c r="B3042" s="16" t="s">
        <v>25</v>
      </c>
      <c r="C3042">
        <v>3</v>
      </c>
      <c r="D3042">
        <v>4</v>
      </c>
      <c r="E3042">
        <v>12</v>
      </c>
      <c r="F3042" t="s">
        <v>23</v>
      </c>
      <c r="G3042" t="s">
        <v>15</v>
      </c>
      <c r="H3042" s="2" t="d">
        <v>2023-01-30</v>
      </c>
    </row>
    <row r="3043" spans="1:8" x14ac:dyDescent="0.2">
      <c r="A3043" t="s">
        <v>3064</v>
      </c>
      <c r="B3043" s="16" t="s">
        <v>9</v>
      </c>
      <c r="C3043">
        <v>3</v>
      </c>
      <c r="D3043">
        <v>2</v>
      </c>
      <c r="E3043">
        <v>6</v>
      </c>
      <c r="F3043" t="s">
        <v>10</v>
      </c>
      <c r="H3043" s="2" t="d">
        <v>2023-07-15</v>
      </c>
    </row>
    <row r="3044" spans="1:8" x14ac:dyDescent="0.2">
      <c r="A3044" t="s">
        <v>3065</v>
      </c>
      <c r="B3044" s="16" t="s">
        <v>20</v>
      </c>
      <c r="C3044">
        <v>3</v>
      </c>
      <c r="D3044">
        <v>5</v>
      </c>
      <c r="E3044">
        <v>15</v>
      </c>
      <c r="F3044" t="s">
        <v>10</v>
      </c>
      <c r="H3044" s="2" t="d">
        <v>2023-07-06</v>
      </c>
    </row>
    <row r="3045" spans="1:8" x14ac:dyDescent="0.2">
      <c r="A3045" t="s">
        <v>3066</v>
      </c>
      <c r="B3045" s="16" t="s">
        <v>18</v>
      </c>
      <c r="C3045">
        <v>4</v>
      </c>
      <c r="D3045">
        <v>4</v>
      </c>
      <c r="E3045">
        <v>16</v>
      </c>
      <c r="F3045" t="s">
        <v>23</v>
      </c>
      <c r="G3045" t="s">
        <v>15</v>
      </c>
      <c r="H3045" s="2" t="d">
        <v>2023-02-05</v>
      </c>
    </row>
    <row r="3046" spans="1:8" x14ac:dyDescent="0.2">
      <c r="A3046" t="s">
        <v>3067</v>
      </c>
      <c r="B3046" s="16" t="s">
        <v>62</v>
      </c>
      <c r="C3046">
        <v>5</v>
      </c>
      <c r="D3046">
        <v>1.5</v>
      </c>
      <c r="E3046">
        <v>7.5</v>
      </c>
      <c r="F3046" t="s">
        <v>23</v>
      </c>
      <c r="G3046" t="s">
        <v>15</v>
      </c>
      <c r="H3046" s="2" t="d">
        <v>2023-12-08</v>
      </c>
    </row>
    <row r="3047" spans="1:8" x14ac:dyDescent="0.2">
      <c r="A3047" t="s">
        <v>3068</v>
      </c>
      <c r="B3047" s="16" t="s">
        <v>25</v>
      </c>
      <c r="C3047">
        <v>1</v>
      </c>
      <c r="D3047">
        <v>4</v>
      </c>
      <c r="E3047" t="s">
        <v>21</v>
      </c>
      <c r="F3047" t="s">
        <v>23</v>
      </c>
      <c r="H3047" s="2" t="d">
        <v>2023-05-24</v>
      </c>
    </row>
    <row r="3048" spans="1:8" x14ac:dyDescent="0.2">
      <c r="A3048" t="s">
        <v>3069</v>
      </c>
      <c r="B3048" s="16" t="s">
        <v>62</v>
      </c>
      <c r="C3048">
        <v>2</v>
      </c>
      <c r="D3048">
        <v>1.5</v>
      </c>
      <c r="E3048">
        <v>3</v>
      </c>
      <c r="G3048" t="s">
        <v>11</v>
      </c>
      <c r="H3048" s="2" t="d">
        <v>2023-09-06</v>
      </c>
    </row>
    <row r="3049" spans="1:8" x14ac:dyDescent="0.2">
      <c r="A3049" t="s">
        <v>3070</v>
      </c>
      <c r="B3049" s="16" t="s">
        <v>9</v>
      </c>
      <c r="C3049">
        <v>3</v>
      </c>
      <c r="D3049">
        <v>2</v>
      </c>
      <c r="E3049">
        <v>6</v>
      </c>
      <c r="F3049" t="s">
        <v>10</v>
      </c>
      <c r="H3049" s="2" t="d">
        <v>2023-05-02</v>
      </c>
    </row>
    <row r="3050" spans="1:8" x14ac:dyDescent="0.2">
      <c r="A3050" t="s">
        <v>3071</v>
      </c>
      <c r="B3050" s="16" t="s">
        <v>20</v>
      </c>
      <c r="C3050">
        <v>2</v>
      </c>
      <c r="D3050">
        <v>5</v>
      </c>
      <c r="E3050">
        <v>10</v>
      </c>
      <c r="F3050" t="s">
        <v>14</v>
      </c>
      <c r="G3050" t="s">
        <v>11</v>
      </c>
      <c r="H3050" s="2" t="d">
        <v>2023-10-29</v>
      </c>
    </row>
    <row r="3051" spans="1:8" x14ac:dyDescent="0.2">
      <c r="A3051" t="s">
        <v>3072</v>
      </c>
      <c r="B3051" s="16" t="s">
        <v>62</v>
      </c>
      <c r="C3051">
        <v>1</v>
      </c>
      <c r="D3051">
        <v>1.5</v>
      </c>
      <c r="E3051">
        <v>1.5</v>
      </c>
      <c r="F3051" t="s">
        <v>10</v>
      </c>
      <c r="G3051" t="s">
        <v>11</v>
      </c>
      <c r="H3051" s="2" t="d">
        <v>2023-01-29</v>
      </c>
    </row>
    <row r="3052" spans="1:8" x14ac:dyDescent="0.2">
      <c r="A3052" t="s">
        <v>3073</v>
      </c>
      <c r="B3052" s="16" t="s">
        <v>38</v>
      </c>
      <c r="C3052">
        <v>1</v>
      </c>
      <c r="D3052">
        <v>3</v>
      </c>
      <c r="E3052">
        <v>3</v>
      </c>
      <c r="F3052" t="s">
        <v>23</v>
      </c>
      <c r="G3052" t="s">
        <v>15</v>
      </c>
      <c r="H3052" s="2" t="d">
        <v>2023-05-17</v>
      </c>
    </row>
    <row r="3053" spans="1:8" x14ac:dyDescent="0.2">
      <c r="A3053" t="s">
        <v>3074</v>
      </c>
      <c r="B3053" s="16" t="s">
        <v>21</v>
      </c>
      <c r="C3053">
        <v>5</v>
      </c>
      <c r="D3053">
        <v>4</v>
      </c>
      <c r="E3053">
        <v>20</v>
      </c>
      <c r="F3053" t="s">
        <v>14</v>
      </c>
      <c r="H3053" s="2" t="d">
        <v>2023-12-27</v>
      </c>
    </row>
    <row r="3054" spans="1:8" x14ac:dyDescent="0.2">
      <c r="A3054" t="s">
        <v>3075</v>
      </c>
      <c r="B3054" s="16" t="s">
        <v>62</v>
      </c>
      <c r="C3054">
        <v>4</v>
      </c>
      <c r="D3054">
        <v>1.5</v>
      </c>
      <c r="E3054">
        <v>6</v>
      </c>
      <c r="F3054" t="s">
        <v>10</v>
      </c>
      <c r="G3054" t="s">
        <v>15</v>
      </c>
      <c r="H3054" s="2" t="d">
        <v>2023-05-03</v>
      </c>
    </row>
    <row r="3055" spans="1:8" x14ac:dyDescent="0.2">
      <c r="A3055" t="s">
        <v>3076</v>
      </c>
      <c r="B3055" s="16" t="s">
        <v>13</v>
      </c>
      <c r="C3055">
        <v>5</v>
      </c>
      <c r="D3055">
        <v>3</v>
      </c>
      <c r="E3055">
        <v>15</v>
      </c>
      <c r="F3055" t="s">
        <v>10</v>
      </c>
      <c r="G3055" t="s">
        <v>11</v>
      </c>
      <c r="H3055" s="2" t="d">
        <v>2023-03-31</v>
      </c>
    </row>
    <row r="3056" spans="1:8" x14ac:dyDescent="0.2">
      <c r="A3056" t="s">
        <v>3077</v>
      </c>
      <c r="B3056" s="16" t="s">
        <v>25</v>
      </c>
      <c r="D3056">
        <v>4</v>
      </c>
      <c r="E3056" t="s">
        <v>18</v>
      </c>
      <c r="F3056" t="s">
        <v>23</v>
      </c>
      <c r="G3056" t="s">
        <v>11</v>
      </c>
      <c r="H3056" s="2" t="d">
        <v>2023-10-06</v>
      </c>
    </row>
    <row r="3057" spans="1:8" x14ac:dyDescent="0.2">
      <c r="A3057" t="s">
        <v>3078</v>
      </c>
      <c r="B3057" s="16" t="s">
        <v>28</v>
      </c>
      <c r="C3057">
        <v>5</v>
      </c>
      <c r="D3057">
        <v>4</v>
      </c>
      <c r="E3057">
        <v>20</v>
      </c>
      <c r="F3057" t="s">
        <v>23</v>
      </c>
      <c r="G3057" t="s">
        <v>15</v>
      </c>
      <c r="H3057" s="2" t="d">
        <v>2023-03-18</v>
      </c>
    </row>
    <row r="3058" spans="1:8" x14ac:dyDescent="0.2">
      <c r="A3058" t="s">
        <v>3079</v>
      </c>
      <c r="B3058" s="16" t="s">
        <v>38</v>
      </c>
      <c r="C3058">
        <v>4</v>
      </c>
      <c r="D3058">
        <v>3</v>
      </c>
      <c r="E3058">
        <v>12</v>
      </c>
      <c r="F3058" t="s">
        <v>10</v>
      </c>
      <c r="G3058" t="s">
        <v>11</v>
      </c>
      <c r="H3058" s="2" t="d">
        <v>2023-12-19</v>
      </c>
    </row>
    <row r="3059" spans="1:8" x14ac:dyDescent="0.2">
      <c r="A3059" t="s">
        <v>3080</v>
      </c>
      <c r="B3059" s="16" t="s">
        <v>62</v>
      </c>
      <c r="C3059">
        <v>3</v>
      </c>
      <c r="D3059">
        <v>1.5</v>
      </c>
      <c r="E3059">
        <v>4.5</v>
      </c>
      <c r="F3059" t="s">
        <v>14</v>
      </c>
      <c r="G3059" t="s">
        <v>18</v>
      </c>
      <c r="H3059" s="2" t="d">
        <v>2023-12-27</v>
      </c>
    </row>
    <row r="3060" spans="1:8" x14ac:dyDescent="0.2">
      <c r="A3060" t="s">
        <v>3081</v>
      </c>
      <c r="B3060" s="16" t="s">
        <v>9</v>
      </c>
      <c r="C3060">
        <v>4</v>
      </c>
      <c r="D3060">
        <v>2</v>
      </c>
      <c r="E3060">
        <v>8</v>
      </c>
      <c r="G3060" t="s">
        <v>15</v>
      </c>
      <c r="H3060" s="2" t="d">
        <v>2023-02-02</v>
      </c>
    </row>
    <row r="3061" spans="1:8" x14ac:dyDescent="0.2">
      <c r="A3061" t="s">
        <v>3082</v>
      </c>
      <c r="B3061" s="16" t="s">
        <v>17</v>
      </c>
      <c r="C3061">
        <v>5</v>
      </c>
      <c r="D3061">
        <v>1</v>
      </c>
      <c r="E3061">
        <v>5</v>
      </c>
      <c r="F3061" t="s">
        <v>23</v>
      </c>
      <c r="H3061" s="2" t="d">
        <v>2023-05-13</v>
      </c>
    </row>
    <row r="3062" spans="1:8" x14ac:dyDescent="0.2">
      <c r="A3062" t="s">
        <v>3083</v>
      </c>
      <c r="B3062" s="16" t="s">
        <v>13</v>
      </c>
      <c r="D3062">
        <v>3</v>
      </c>
      <c r="E3062">
        <v>15</v>
      </c>
      <c r="G3062" t="s">
        <v>11</v>
      </c>
      <c r="H3062" s="2" t="d">
        <v>2023-10-19</v>
      </c>
    </row>
    <row r="3063" spans="1:8" x14ac:dyDescent="0.2">
      <c r="A3063" t="s">
        <v>3084</v>
      </c>
      <c r="B3063" s="16" t="s">
        <v>18</v>
      </c>
      <c r="C3063">
        <v>3</v>
      </c>
      <c r="D3063">
        <v>4</v>
      </c>
      <c r="G3063" t="s">
        <v>11</v>
      </c>
      <c r="H3063" s="2" t="d">
        <v>2023-09-09</v>
      </c>
    </row>
    <row r="3064" spans="1:8" x14ac:dyDescent="0.2">
      <c r="A3064" t="s">
        <v>3085</v>
      </c>
      <c r="B3064" s="16" t="s">
        <v>25</v>
      </c>
      <c r="C3064">
        <v>1</v>
      </c>
      <c r="D3064">
        <v>4</v>
      </c>
      <c r="E3064">
        <v>4</v>
      </c>
      <c r="F3064" t="s">
        <v>23</v>
      </c>
      <c r="G3064" t="s">
        <v>15</v>
      </c>
      <c r="H3064" s="2" t="d">
        <v>2023-12-18</v>
      </c>
    </row>
    <row r="3065" spans="1:8" x14ac:dyDescent="0.2">
      <c r="A3065" t="s">
        <v>3086</v>
      </c>
      <c r="B3065" s="16" t="s">
        <v>28</v>
      </c>
      <c r="C3065">
        <v>5</v>
      </c>
      <c r="D3065">
        <v>4</v>
      </c>
      <c r="E3065">
        <v>20</v>
      </c>
      <c r="F3065" t="s">
        <v>23</v>
      </c>
      <c r="G3065" t="s">
        <v>15</v>
      </c>
      <c r="H3065" s="2" t="d">
        <v>2023-02-26</v>
      </c>
    </row>
    <row r="3066" spans="1:8" x14ac:dyDescent="0.2">
      <c r="A3066" t="s">
        <v>3087</v>
      </c>
      <c r="B3066" s="16" t="s">
        <v>13</v>
      </c>
      <c r="C3066">
        <v>5</v>
      </c>
      <c r="D3066">
        <v>3</v>
      </c>
      <c r="E3066">
        <v>15</v>
      </c>
      <c r="F3066" t="s">
        <v>14</v>
      </c>
      <c r="G3066" t="s">
        <v>15</v>
      </c>
      <c r="H3066" s="2" t="d">
        <v>2023-04-08</v>
      </c>
    </row>
    <row r="3067" spans="1:8" x14ac:dyDescent="0.2">
      <c r="A3067" t="s">
        <v>3088</v>
      </c>
      <c r="B3067" s="16" t="s">
        <v>17</v>
      </c>
      <c r="C3067">
        <v>2</v>
      </c>
      <c r="D3067">
        <v>1</v>
      </c>
      <c r="E3067">
        <v>2</v>
      </c>
      <c r="F3067" t="s">
        <v>10</v>
      </c>
      <c r="G3067" t="s">
        <v>15</v>
      </c>
      <c r="H3067" s="2" t="d">
        <v>2023-04-21</v>
      </c>
    </row>
    <row r="3068" spans="1:8" x14ac:dyDescent="0.2">
      <c r="A3068" t="s">
        <v>3089</v>
      </c>
      <c r="B3068" s="16" t="s">
        <v>38</v>
      </c>
      <c r="C3068">
        <v>4</v>
      </c>
      <c r="D3068">
        <v>3</v>
      </c>
      <c r="E3068">
        <v>12</v>
      </c>
      <c r="F3068" t="s">
        <v>21</v>
      </c>
      <c r="G3068" t="s">
        <v>15</v>
      </c>
      <c r="H3068" s="2" t="d">
        <v>2023-06-11</v>
      </c>
    </row>
    <row r="3069" spans="1:8" x14ac:dyDescent="0.2">
      <c r="A3069" t="s">
        <v>3090</v>
      </c>
      <c r="B3069" s="16" t="s">
        <v>17</v>
      </c>
      <c r="C3069">
        <v>3</v>
      </c>
      <c r="D3069">
        <v>1</v>
      </c>
      <c r="E3069">
        <v>3</v>
      </c>
      <c r="F3069" t="s">
        <v>14</v>
      </c>
      <c r="G3069" t="s">
        <v>15</v>
      </c>
      <c r="H3069" s="2" t="d">
        <v>2023-08-01</v>
      </c>
    </row>
    <row r="3070" spans="1:8" x14ac:dyDescent="0.2">
      <c r="A3070" t="s">
        <v>3091</v>
      </c>
      <c r="B3070" s="16" t="s">
        <v>28</v>
      </c>
      <c r="C3070">
        <v>5</v>
      </c>
      <c r="D3070">
        <v>4</v>
      </c>
      <c r="E3070">
        <v>20</v>
      </c>
      <c r="F3070" t="s">
        <v>10</v>
      </c>
      <c r="G3070" t="s">
        <v>18</v>
      </c>
      <c r="H3070" s="2" t="d">
        <v>2023-04-23</v>
      </c>
    </row>
    <row r="3071" spans="1:8" x14ac:dyDescent="0.2">
      <c r="A3071" t="s">
        <v>3092</v>
      </c>
      <c r="B3071" s="16" t="s">
        <v>38</v>
      </c>
      <c r="C3071">
        <v>4</v>
      </c>
      <c r="D3071">
        <v>3</v>
      </c>
      <c r="E3071">
        <v>12</v>
      </c>
      <c r="F3071" t="s">
        <v>10</v>
      </c>
      <c r="G3071" t="s">
        <v>15</v>
      </c>
      <c r="H3071" s="2" t="d">
        <v>2023-08-31</v>
      </c>
    </row>
    <row r="3072" spans="1:8" x14ac:dyDescent="0.2">
      <c r="A3072" t="s">
        <v>3093</v>
      </c>
      <c r="B3072" s="16" t="s">
        <v>20</v>
      </c>
      <c r="C3072">
        <v>4</v>
      </c>
      <c r="D3072">
        <v>5</v>
      </c>
      <c r="E3072" t="s">
        <v>18</v>
      </c>
      <c r="G3072" t="s">
        <v>11</v>
      </c>
      <c r="H3072" s="2" t="d">
        <v>2023-07-04</v>
      </c>
    </row>
    <row r="3073" spans="1:8" x14ac:dyDescent="0.2">
      <c r="A3073" t="s">
        <v>3094</v>
      </c>
      <c r="B3073" s="16" t="s">
        <v>38</v>
      </c>
      <c r="C3073">
        <v>4</v>
      </c>
      <c r="D3073">
        <v>3</v>
      </c>
      <c r="E3073">
        <v>12</v>
      </c>
      <c r="F3073" t="s">
        <v>23</v>
      </c>
      <c r="G3073" t="s">
        <v>18</v>
      </c>
      <c r="H3073" s="2" t="d">
        <v>2023-04-10</v>
      </c>
    </row>
    <row r="3074" spans="1:8" x14ac:dyDescent="0.2">
      <c r="A3074" t="s">
        <v>3095</v>
      </c>
      <c r="B3074" s="16" t="s">
        <v>9</v>
      </c>
      <c r="C3074">
        <v>2</v>
      </c>
      <c r="D3074">
        <v>2</v>
      </c>
      <c r="E3074">
        <v>4</v>
      </c>
      <c r="F3074" t="s">
        <v>10</v>
      </c>
      <c r="H3074" s="2" t="d">
        <v>2023-07-20</v>
      </c>
    </row>
    <row r="3075" spans="1:8" x14ac:dyDescent="0.2">
      <c r="A3075" t="s">
        <v>3096</v>
      </c>
      <c r="B3075" s="16" t="s">
        <v>38</v>
      </c>
      <c r="C3075">
        <v>3</v>
      </c>
      <c r="D3075" t="s">
        <v>21</v>
      </c>
      <c r="E3075">
        <v>9</v>
      </c>
      <c r="F3075" t="s">
        <v>14</v>
      </c>
      <c r="G3075" t="s">
        <v>11</v>
      </c>
      <c r="H3075" s="2" t="d">
        <v>2023-02-13</v>
      </c>
    </row>
    <row r="3076" spans="1:8" x14ac:dyDescent="0.2">
      <c r="A3076" t="s">
        <v>3097</v>
      </c>
      <c r="B3076" s="16" t="s">
        <v>9</v>
      </c>
      <c r="D3076">
        <v>2</v>
      </c>
      <c r="E3076" t="s">
        <v>21</v>
      </c>
      <c r="H3076" s="2" t="d">
        <v>2023-04-07</v>
      </c>
    </row>
    <row r="3077" spans="1:8" x14ac:dyDescent="0.2">
      <c r="A3077" t="s">
        <v>3098</v>
      </c>
      <c r="B3077" s="16" t="s">
        <v>62</v>
      </c>
      <c r="C3077">
        <v>5</v>
      </c>
      <c r="D3077">
        <v>1.5</v>
      </c>
      <c r="E3077" t="s">
        <v>18</v>
      </c>
      <c r="G3077" t="s">
        <v>21</v>
      </c>
      <c r="H3077" s="2" t="d">
        <v>2023-02-16</v>
      </c>
    </row>
    <row r="3078" spans="1:8" x14ac:dyDescent="0.2">
      <c r="A3078" t="s">
        <v>3099</v>
      </c>
      <c r="B3078" s="16" t="s">
        <v>25</v>
      </c>
      <c r="C3078">
        <v>1</v>
      </c>
      <c r="D3078">
        <v>4</v>
      </c>
      <c r="E3078">
        <v>4</v>
      </c>
      <c r="F3078" t="s">
        <v>14</v>
      </c>
      <c r="H3078" s="2" t="d">
        <v>2023-02-10</v>
      </c>
    </row>
    <row r="3079" spans="1:8" x14ac:dyDescent="0.2">
      <c r="A3079" t="s">
        <v>3100</v>
      </c>
      <c r="C3079">
        <v>4</v>
      </c>
      <c r="D3079">
        <v>4</v>
      </c>
      <c r="E3079">
        <v>16</v>
      </c>
      <c r="F3079" t="s">
        <v>10</v>
      </c>
      <c r="H3079" s="2" t="d">
        <v>2023-05-07</v>
      </c>
    </row>
    <row r="3080" spans="1:8" x14ac:dyDescent="0.2">
      <c r="A3080" t="s">
        <v>3101</v>
      </c>
      <c r="B3080" s="16" t="s">
        <v>20</v>
      </c>
      <c r="C3080">
        <v>1</v>
      </c>
      <c r="D3080">
        <v>5</v>
      </c>
      <c r="E3080">
        <v>5</v>
      </c>
      <c r="F3080" t="s">
        <v>14</v>
      </c>
      <c r="G3080" t="s">
        <v>11</v>
      </c>
      <c r="H3080" s="2" t="d">
        <v>2023-01-23</v>
      </c>
    </row>
    <row r="3081" spans="1:8" x14ac:dyDescent="0.2">
      <c r="A3081" t="s">
        <v>3102</v>
      </c>
      <c r="B3081" s="16" t="s">
        <v>28</v>
      </c>
      <c r="C3081">
        <v>5</v>
      </c>
      <c r="D3081">
        <v>4</v>
      </c>
      <c r="E3081">
        <v>20</v>
      </c>
      <c r="F3081" t="s">
        <v>23</v>
      </c>
      <c r="G3081" t="s">
        <v>11</v>
      </c>
      <c r="H3081" s="2" t="d">
        <v>2023-05-24</v>
      </c>
    </row>
    <row r="3082" spans="1:8" x14ac:dyDescent="0.2">
      <c r="A3082" t="s">
        <v>3103</v>
      </c>
      <c r="B3082" s="16" t="s">
        <v>13</v>
      </c>
      <c r="C3082">
        <v>5</v>
      </c>
      <c r="D3082">
        <v>3</v>
      </c>
      <c r="E3082">
        <v>15</v>
      </c>
      <c r="F3082" t="s">
        <v>14</v>
      </c>
      <c r="H3082" s="2" t="d">
        <v>2023-12-24</v>
      </c>
    </row>
    <row r="3083" spans="1:8" x14ac:dyDescent="0.2">
      <c r="A3083" t="s">
        <v>3104</v>
      </c>
      <c r="B3083" s="16" t="s">
        <v>38</v>
      </c>
      <c r="C3083">
        <v>3</v>
      </c>
      <c r="D3083">
        <v>3</v>
      </c>
      <c r="E3083">
        <v>9</v>
      </c>
      <c r="F3083" t="s">
        <v>23</v>
      </c>
      <c r="G3083" t="s">
        <v>11</v>
      </c>
      <c r="H3083" s="2" t="d">
        <v>2023-09-28</v>
      </c>
    </row>
    <row r="3084" spans="1:8" x14ac:dyDescent="0.2">
      <c r="A3084" t="s">
        <v>3105</v>
      </c>
      <c r="B3084" s="16" t="s">
        <v>25</v>
      </c>
      <c r="C3084">
        <v>3</v>
      </c>
      <c r="D3084">
        <v>4</v>
      </c>
      <c r="E3084">
        <v>12</v>
      </c>
      <c r="F3084" t="s">
        <v>14</v>
      </c>
      <c r="H3084" s="2" t="d">
        <v>2023-09-12</v>
      </c>
    </row>
    <row r="3085" spans="1:8" x14ac:dyDescent="0.2">
      <c r="A3085" t="s">
        <v>3106</v>
      </c>
      <c r="B3085" s="16" t="s">
        <v>13</v>
      </c>
      <c r="C3085">
        <v>3</v>
      </c>
      <c r="D3085">
        <v>3</v>
      </c>
      <c r="E3085">
        <v>9</v>
      </c>
      <c r="G3085" t="s">
        <v>15</v>
      </c>
      <c r="H3085" s="2" t="d">
        <v>2023-03-14</v>
      </c>
    </row>
    <row r="3086" spans="1:8" x14ac:dyDescent="0.2">
      <c r="A3086" t="s">
        <v>3107</v>
      </c>
      <c r="B3086" s="16" t="s">
        <v>9</v>
      </c>
      <c r="C3086">
        <v>5</v>
      </c>
      <c r="D3086">
        <v>2</v>
      </c>
      <c r="E3086">
        <v>10</v>
      </c>
      <c r="G3086" t="s">
        <v>11</v>
      </c>
      <c r="H3086" s="2" t="d">
        <v>2023-12-02</v>
      </c>
    </row>
    <row r="3087" spans="1:8" x14ac:dyDescent="0.2">
      <c r="A3087" t="s">
        <v>3108</v>
      </c>
      <c r="B3087" s="16" t="s">
        <v>28</v>
      </c>
      <c r="C3087">
        <v>1</v>
      </c>
      <c r="D3087">
        <v>4</v>
      </c>
      <c r="E3087">
        <v>4</v>
      </c>
      <c r="F3087" t="s">
        <v>14</v>
      </c>
      <c r="H3087" s="2" t="d">
        <v>2023-01-07</v>
      </c>
    </row>
    <row r="3088" spans="1:8" x14ac:dyDescent="0.2">
      <c r="A3088" t="s">
        <v>3109</v>
      </c>
      <c r="C3088">
        <v>2</v>
      </c>
      <c r="D3088">
        <v>1.5</v>
      </c>
      <c r="E3088">
        <v>3</v>
      </c>
      <c r="G3088" t="s">
        <v>15</v>
      </c>
      <c r="H3088" s="2" t="d">
        <v>2023-01-10</v>
      </c>
    </row>
    <row r="3089" spans="1:8" x14ac:dyDescent="0.2">
      <c r="A3089" t="s">
        <v>3110</v>
      </c>
      <c r="B3089" s="16" t="s">
        <v>17</v>
      </c>
      <c r="C3089">
        <v>2</v>
      </c>
      <c r="D3089">
        <v>1</v>
      </c>
      <c r="E3089">
        <v>2</v>
      </c>
      <c r="G3089" t="s">
        <v>15</v>
      </c>
      <c r="H3089" s="2" t="d">
        <v>2023-07-14</v>
      </c>
    </row>
    <row r="3090" spans="1:8" x14ac:dyDescent="0.2">
      <c r="A3090" t="s">
        <v>3111</v>
      </c>
      <c r="B3090" s="16" t="s">
        <v>20</v>
      </c>
      <c r="C3090">
        <v>4</v>
      </c>
      <c r="D3090">
        <v>5</v>
      </c>
      <c r="E3090">
        <v>20</v>
      </c>
      <c r="G3090" t="s">
        <v>11</v>
      </c>
      <c r="H3090" s="2" t="d">
        <v>2023-08-21</v>
      </c>
    </row>
    <row r="3091" spans="1:8" x14ac:dyDescent="0.2">
      <c r="A3091" t="s">
        <v>3112</v>
      </c>
      <c r="C3091">
        <v>5</v>
      </c>
      <c r="D3091">
        <v>4</v>
      </c>
      <c r="E3091">
        <v>20</v>
      </c>
      <c r="F3091" t="s">
        <v>10</v>
      </c>
      <c r="H3091" s="2" t="d">
        <v>2023-09-03</v>
      </c>
    </row>
    <row r="3092" spans="1:8" x14ac:dyDescent="0.2">
      <c r="A3092" t="s">
        <v>3113</v>
      </c>
      <c r="B3092" s="16" t="s">
        <v>18</v>
      </c>
      <c r="C3092">
        <v>2</v>
      </c>
      <c r="D3092">
        <v>5</v>
      </c>
      <c r="E3092">
        <v>10</v>
      </c>
      <c r="G3092" t="s">
        <v>11</v>
      </c>
      <c r="H3092" s="2" t="d">
        <v>2023-04-22</v>
      </c>
    </row>
    <row r="3093" spans="1:8" x14ac:dyDescent="0.2">
      <c r="A3093" t="s">
        <v>3114</v>
      </c>
      <c r="B3093" s="16" t="s">
        <v>28</v>
      </c>
      <c r="C3093">
        <v>3</v>
      </c>
      <c r="D3093">
        <v>4</v>
      </c>
      <c r="E3093">
        <v>12</v>
      </c>
      <c r="F3093" t="s">
        <v>10</v>
      </c>
      <c r="G3093" t="s">
        <v>15</v>
      </c>
      <c r="H3093" s="2" t="d">
        <v>2023-02-07</v>
      </c>
    </row>
    <row r="3094" spans="1:8" x14ac:dyDescent="0.2">
      <c r="A3094" t="s">
        <v>3115</v>
      </c>
      <c r="C3094">
        <v>3</v>
      </c>
      <c r="D3094">
        <v>3</v>
      </c>
      <c r="E3094">
        <v>9</v>
      </c>
      <c r="F3094" t="s">
        <v>10</v>
      </c>
      <c r="G3094" t="s">
        <v>15</v>
      </c>
      <c r="H3094" s="2" t="d">
        <v>2023-08-13</v>
      </c>
    </row>
    <row r="3095" spans="1:8" x14ac:dyDescent="0.2">
      <c r="A3095" t="s">
        <v>3116</v>
      </c>
      <c r="B3095" s="16" t="s">
        <v>28</v>
      </c>
      <c r="C3095">
        <v>3</v>
      </c>
      <c r="D3095">
        <v>4</v>
      </c>
      <c r="E3095">
        <v>12</v>
      </c>
      <c r="H3095" s="2" t="d">
        <v>2023-11-29</v>
      </c>
    </row>
    <row r="3096" spans="1:8" x14ac:dyDescent="0.2">
      <c r="A3096" t="s">
        <v>3117</v>
      </c>
      <c r="B3096" s="16" t="s">
        <v>17</v>
      </c>
      <c r="C3096">
        <v>5</v>
      </c>
      <c r="D3096">
        <v>1</v>
      </c>
      <c r="E3096">
        <v>5</v>
      </c>
      <c r="G3096" t="s">
        <v>15</v>
      </c>
      <c r="H3096" s="2" t="d">
        <v>2023-09-10</v>
      </c>
    </row>
    <row r="3097" spans="1:8" x14ac:dyDescent="0.2">
      <c r="A3097" t="s">
        <v>3118</v>
      </c>
      <c r="B3097" s="16" t="s">
        <v>13</v>
      </c>
      <c r="C3097">
        <v>5</v>
      </c>
      <c r="D3097">
        <v>3</v>
      </c>
      <c r="E3097">
        <v>15</v>
      </c>
      <c r="F3097" t="s">
        <v>14</v>
      </c>
      <c r="G3097" t="s">
        <v>15</v>
      </c>
      <c r="H3097" s="2" t="d">
        <v>2023-08-15</v>
      </c>
    </row>
    <row r="3098" spans="1:8" x14ac:dyDescent="0.2">
      <c r="A3098" t="s">
        <v>3119</v>
      </c>
      <c r="B3098" s="16" t="s">
        <v>62</v>
      </c>
      <c r="C3098">
        <v>3</v>
      </c>
      <c r="D3098">
        <v>1.5</v>
      </c>
      <c r="E3098">
        <v>4.5</v>
      </c>
      <c r="F3098" t="s">
        <v>21</v>
      </c>
      <c r="H3098" s="2" t="d">
        <v>2023-09-16</v>
      </c>
    </row>
    <row r="3099" spans="1:8" x14ac:dyDescent="0.2">
      <c r="A3099" t="s">
        <v>3120</v>
      </c>
      <c r="B3099" s="16" t="s">
        <v>25</v>
      </c>
      <c r="C3099">
        <v>4</v>
      </c>
      <c r="D3099" t="s">
        <v>21</v>
      </c>
      <c r="E3099">
        <v>16</v>
      </c>
      <c r="F3099" t="s">
        <v>10</v>
      </c>
      <c r="G3099" t="s">
        <v>15</v>
      </c>
      <c r="H3099" s="2" t="d">
        <v>2023-07-17</v>
      </c>
    </row>
    <row r="3100" spans="1:8" x14ac:dyDescent="0.2">
      <c r="A3100" t="s">
        <v>3121</v>
      </c>
      <c r="B3100" s="16" t="s">
        <v>13</v>
      </c>
      <c r="C3100" t="s">
        <v>21</v>
      </c>
      <c r="D3100">
        <v>3</v>
      </c>
      <c r="E3100">
        <v>12</v>
      </c>
      <c r="F3100" t="s">
        <v>14</v>
      </c>
      <c r="G3100" t="s">
        <v>11</v>
      </c>
      <c r="H3100" s="2" t="d">
        <v>2023-04-02</v>
      </c>
    </row>
    <row r="3101" spans="1:8" x14ac:dyDescent="0.2">
      <c r="A3101" t="s">
        <v>3122</v>
      </c>
      <c r="B3101" s="16" t="s">
        <v>17</v>
      </c>
      <c r="C3101">
        <v>5</v>
      </c>
      <c r="D3101">
        <v>1</v>
      </c>
      <c r="E3101">
        <v>5</v>
      </c>
      <c r="F3101" t="s">
        <v>23</v>
      </c>
      <c r="G3101" t="s">
        <v>11</v>
      </c>
      <c r="H3101" s="2" t="d">
        <v>2023-08-17</v>
      </c>
    </row>
    <row r="3102" spans="1:8" x14ac:dyDescent="0.2">
      <c r="A3102" t="s">
        <v>3123</v>
      </c>
      <c r="B3102" s="16" t="s">
        <v>25</v>
      </c>
      <c r="C3102">
        <v>4</v>
      </c>
      <c r="D3102">
        <v>4</v>
      </c>
      <c r="E3102">
        <v>16</v>
      </c>
      <c r="G3102" t="s">
        <v>15</v>
      </c>
      <c r="H3102" s="2" t="d">
        <v>2023-04-03</v>
      </c>
    </row>
    <row r="3103" spans="1:8" x14ac:dyDescent="0.2">
      <c r="A3103" t="s">
        <v>3124</v>
      </c>
      <c r="B3103" s="16" t="s">
        <v>13</v>
      </c>
      <c r="C3103">
        <v>5</v>
      </c>
      <c r="D3103">
        <v>3</v>
      </c>
      <c r="E3103">
        <v>15</v>
      </c>
      <c r="F3103" t="s">
        <v>14</v>
      </c>
      <c r="H3103" s="2" t="d">
        <v>2023-08-11</v>
      </c>
    </row>
    <row r="3104" spans="1:8" x14ac:dyDescent="0.2">
      <c r="A3104" t="s">
        <v>3125</v>
      </c>
      <c r="B3104" s="16" t="s">
        <v>9</v>
      </c>
      <c r="C3104">
        <v>3</v>
      </c>
      <c r="D3104" t="s">
        <v>21</v>
      </c>
      <c r="E3104">
        <v>6</v>
      </c>
      <c r="F3104" t="s">
        <v>10</v>
      </c>
      <c r="H3104" s="2" t="d">
        <v>2023-11-17</v>
      </c>
    </row>
    <row r="3105" spans="1:8" x14ac:dyDescent="0.2">
      <c r="A3105" t="s">
        <v>3126</v>
      </c>
      <c r="B3105" s="16" t="s">
        <v>28</v>
      </c>
      <c r="C3105">
        <v>5</v>
      </c>
      <c r="D3105">
        <v>4</v>
      </c>
      <c r="E3105">
        <v>20</v>
      </c>
      <c r="H3105" s="2" t="d">
        <v>2023-10-24</v>
      </c>
    </row>
    <row r="3106" spans="1:8" x14ac:dyDescent="0.2">
      <c r="A3106" t="s">
        <v>3127</v>
      </c>
      <c r="B3106" s="16" t="s">
        <v>13</v>
      </c>
      <c r="C3106">
        <v>1</v>
      </c>
      <c r="D3106">
        <v>3</v>
      </c>
      <c r="E3106">
        <v>3</v>
      </c>
      <c r="G3106" t="s">
        <v>18</v>
      </c>
      <c r="H3106" s="2" t="d">
        <v>2023-07-10</v>
      </c>
    </row>
    <row r="3107" spans="1:8" x14ac:dyDescent="0.2">
      <c r="A3107" t="s">
        <v>3128</v>
      </c>
      <c r="B3107" s="16" t="s">
        <v>25</v>
      </c>
      <c r="C3107">
        <v>1</v>
      </c>
      <c r="D3107">
        <v>4</v>
      </c>
      <c r="E3107">
        <v>4</v>
      </c>
      <c r="F3107" t="s">
        <v>14</v>
      </c>
      <c r="G3107" t="s">
        <v>11</v>
      </c>
      <c r="H3107" s="2" t="d">
        <v>2023-05-27</v>
      </c>
    </row>
    <row r="3108" spans="1:8" x14ac:dyDescent="0.2">
      <c r="A3108" t="s">
        <v>3129</v>
      </c>
      <c r="B3108" s="16" t="s">
        <v>13</v>
      </c>
      <c r="C3108">
        <v>1</v>
      </c>
      <c r="D3108">
        <v>3</v>
      </c>
      <c r="E3108">
        <v>3</v>
      </c>
      <c r="G3108" t="s">
        <v>11</v>
      </c>
      <c r="H3108" s="2" t="d">
        <v>2023-04-04</v>
      </c>
    </row>
    <row r="3109" spans="1:8" x14ac:dyDescent="0.2">
      <c r="A3109" t="s">
        <v>3130</v>
      </c>
      <c r="B3109" s="16" t="s">
        <v>17</v>
      </c>
      <c r="C3109">
        <v>3</v>
      </c>
      <c r="D3109">
        <v>1</v>
      </c>
      <c r="E3109">
        <v>3</v>
      </c>
      <c r="F3109" t="s">
        <v>18</v>
      </c>
      <c r="G3109" t="s">
        <v>15</v>
      </c>
      <c r="H3109" s="2" t="d">
        <v>2023-03-04</v>
      </c>
    </row>
    <row r="3110" spans="1:8" x14ac:dyDescent="0.2">
      <c r="A3110" t="s">
        <v>3131</v>
      </c>
      <c r="B3110" s="16" t="s">
        <v>17</v>
      </c>
      <c r="D3110">
        <v>1</v>
      </c>
      <c r="E3110">
        <v>2</v>
      </c>
      <c r="F3110" t="s">
        <v>10</v>
      </c>
      <c r="G3110" t="s">
        <v>11</v>
      </c>
      <c r="H3110" s="2" t="d">
        <v>2023-12-28</v>
      </c>
    </row>
    <row r="3111" spans="1:8" x14ac:dyDescent="0.2">
      <c r="A3111" t="s">
        <v>3132</v>
      </c>
      <c r="B3111" s="16" t="s">
        <v>17</v>
      </c>
      <c r="C3111">
        <v>1</v>
      </c>
      <c r="D3111">
        <v>1</v>
      </c>
      <c r="E3111">
        <v>1</v>
      </c>
      <c r="F3111" t="s">
        <v>10</v>
      </c>
      <c r="G3111" t="s">
        <v>15</v>
      </c>
      <c r="H3111" s="2" t="d">
        <v>2023-07-30</v>
      </c>
    </row>
    <row r="3112" spans="1:8" x14ac:dyDescent="0.2">
      <c r="A3112" t="s">
        <v>3133</v>
      </c>
      <c r="B3112" s="16" t="s">
        <v>18</v>
      </c>
      <c r="C3112">
        <v>2</v>
      </c>
      <c r="D3112">
        <v>4</v>
      </c>
      <c r="E3112">
        <v>8</v>
      </c>
      <c r="F3112" t="s">
        <v>14</v>
      </c>
      <c r="G3112" t="s">
        <v>11</v>
      </c>
      <c r="H3112" s="2" t="d">
        <v>2023-02-02</v>
      </c>
    </row>
    <row r="3113" spans="1:8" x14ac:dyDescent="0.2">
      <c r="A3113" t="s">
        <v>3134</v>
      </c>
      <c r="B3113" s="16" t="s">
        <v>25</v>
      </c>
      <c r="C3113">
        <v>1</v>
      </c>
      <c r="D3113">
        <v>4</v>
      </c>
      <c r="E3113" t="s">
        <v>18</v>
      </c>
      <c r="F3113" t="s">
        <v>23</v>
      </c>
      <c r="H3113" s="2" t="d">
        <v>2023-07-04</v>
      </c>
    </row>
    <row r="3114" spans="1:8" x14ac:dyDescent="0.2">
      <c r="A3114" t="s">
        <v>3135</v>
      </c>
      <c r="B3114" s="16" t="s">
        <v>28</v>
      </c>
      <c r="C3114">
        <v>5</v>
      </c>
      <c r="D3114">
        <v>4</v>
      </c>
      <c r="E3114">
        <v>20</v>
      </c>
      <c r="F3114" t="s">
        <v>23</v>
      </c>
      <c r="G3114" t="s">
        <v>15</v>
      </c>
      <c r="H3114" s="2" t="d">
        <v>2023-07-15</v>
      </c>
    </row>
    <row r="3115" spans="1:8" x14ac:dyDescent="0.2">
      <c r="A3115" t="s">
        <v>3136</v>
      </c>
      <c r="B3115" s="16" t="s">
        <v>13</v>
      </c>
      <c r="C3115">
        <v>2</v>
      </c>
      <c r="D3115">
        <v>3</v>
      </c>
      <c r="E3115">
        <v>6</v>
      </c>
      <c r="F3115" t="s">
        <v>10</v>
      </c>
      <c r="G3115" t="s">
        <v>11</v>
      </c>
      <c r="H3115" s="2" t="d">
        <v>2023-08-31</v>
      </c>
    </row>
    <row r="3116" spans="1:8" x14ac:dyDescent="0.2">
      <c r="A3116" t="s">
        <v>3137</v>
      </c>
      <c r="B3116" s="16" t="s">
        <v>20</v>
      </c>
      <c r="C3116">
        <v>1</v>
      </c>
      <c r="D3116">
        <v>5</v>
      </c>
      <c r="E3116" t="s">
        <v>21</v>
      </c>
      <c r="F3116" t="s">
        <v>14</v>
      </c>
      <c r="H3116" s="2" t="d">
        <v>2023-07-30</v>
      </c>
    </row>
    <row r="3117" spans="1:8" x14ac:dyDescent="0.2">
      <c r="A3117" t="s">
        <v>3138</v>
      </c>
      <c r="B3117" s="16" t="s">
        <v>38</v>
      </c>
      <c r="C3117">
        <v>1</v>
      </c>
      <c r="D3117">
        <v>3</v>
      </c>
      <c r="E3117">
        <v>3</v>
      </c>
      <c r="F3117" t="s">
        <v>10</v>
      </c>
      <c r="H3117" s="2" t="d">
        <v>2023-06-12</v>
      </c>
    </row>
    <row r="3118" spans="1:8" x14ac:dyDescent="0.2">
      <c r="A3118" t="s">
        <v>3139</v>
      </c>
      <c r="B3118" s="16" t="s">
        <v>13</v>
      </c>
      <c r="C3118">
        <v>5</v>
      </c>
      <c r="D3118">
        <v>3</v>
      </c>
      <c r="E3118">
        <v>15</v>
      </c>
      <c r="F3118" t="s">
        <v>23</v>
      </c>
      <c r="H3118" s="2" t="d">
        <v>2023-05-26</v>
      </c>
    </row>
    <row r="3119" spans="1:8" x14ac:dyDescent="0.2">
      <c r="A3119" t="s">
        <v>3140</v>
      </c>
      <c r="B3119" s="16" t="s">
        <v>28</v>
      </c>
      <c r="C3119">
        <v>4</v>
      </c>
      <c r="D3119">
        <v>4</v>
      </c>
      <c r="E3119">
        <v>16</v>
      </c>
      <c r="G3119" t="s">
        <v>15</v>
      </c>
      <c r="H3119" s="2" t="d">
        <v>2023-11-05</v>
      </c>
    </row>
    <row r="3120" spans="1:8" x14ac:dyDescent="0.2">
      <c r="A3120" t="s">
        <v>3141</v>
      </c>
      <c r="B3120" s="16" t="s">
        <v>17</v>
      </c>
      <c r="C3120">
        <v>5</v>
      </c>
      <c r="D3120">
        <v>1</v>
      </c>
      <c r="E3120" t="s">
        <v>18</v>
      </c>
      <c r="F3120" t="s">
        <v>10</v>
      </c>
      <c r="G3120" t="s">
        <v>11</v>
      </c>
      <c r="H3120" s="2" t="d">
        <v>2023-11-12</v>
      </c>
    </row>
    <row r="3121" spans="1:8" x14ac:dyDescent="0.2">
      <c r="A3121" t="s">
        <v>3142</v>
      </c>
      <c r="B3121" s="16" t="s">
        <v>20</v>
      </c>
      <c r="C3121" t="s">
        <v>21</v>
      </c>
      <c r="D3121">
        <v>5</v>
      </c>
      <c r="E3121">
        <v>25</v>
      </c>
      <c r="F3121" t="s">
        <v>14</v>
      </c>
      <c r="G3121" t="s">
        <v>11</v>
      </c>
      <c r="H3121" s="2" t="d">
        <v>2023-10-23</v>
      </c>
    </row>
    <row r="3122" spans="1:8" x14ac:dyDescent="0.2">
      <c r="A3122" t="s">
        <v>3143</v>
      </c>
      <c r="B3122" s="16" t="s">
        <v>13</v>
      </c>
      <c r="C3122">
        <v>1</v>
      </c>
      <c r="D3122">
        <v>3</v>
      </c>
      <c r="E3122">
        <v>3</v>
      </c>
      <c r="F3122" t="s">
        <v>23</v>
      </c>
      <c r="G3122" t="s">
        <v>15</v>
      </c>
      <c r="H3122" s="2" t="d">
        <v>2023-06-19</v>
      </c>
    </row>
    <row r="3123" spans="1:8" x14ac:dyDescent="0.2">
      <c r="A3123" t="s">
        <v>3144</v>
      </c>
      <c r="B3123" s="16" t="s">
        <v>9</v>
      </c>
      <c r="C3123">
        <v>2</v>
      </c>
      <c r="D3123">
        <v>2</v>
      </c>
      <c r="E3123">
        <v>4</v>
      </c>
      <c r="G3123" t="s">
        <v>11</v>
      </c>
      <c r="H3123" s="2" t="d">
        <v>2023-10-10</v>
      </c>
    </row>
    <row r="3124" spans="1:8" x14ac:dyDescent="0.2">
      <c r="A3124" t="s">
        <v>3145</v>
      </c>
      <c r="B3124" s="16" t="s">
        <v>9</v>
      </c>
      <c r="C3124">
        <v>5</v>
      </c>
      <c r="D3124">
        <v>2</v>
      </c>
      <c r="E3124">
        <v>10</v>
      </c>
      <c r="F3124" t="s">
        <v>14</v>
      </c>
      <c r="G3124" t="s">
        <v>11</v>
      </c>
      <c r="H3124" s="2" t="d">
        <v>2023-02-14</v>
      </c>
    </row>
    <row r="3125" spans="1:8" x14ac:dyDescent="0.2">
      <c r="A3125" t="s">
        <v>3146</v>
      </c>
      <c r="B3125" s="16" t="s">
        <v>17</v>
      </c>
      <c r="C3125" t="s">
        <v>18</v>
      </c>
      <c r="D3125">
        <v>1</v>
      </c>
      <c r="E3125">
        <v>3</v>
      </c>
      <c r="F3125" t="s">
        <v>23</v>
      </c>
      <c r="G3125" t="s">
        <v>11</v>
      </c>
      <c r="H3125" s="2" t="d">
        <v>2023-03-15</v>
      </c>
    </row>
    <row r="3126" spans="1:8" x14ac:dyDescent="0.2">
      <c r="A3126" t="s">
        <v>3147</v>
      </c>
      <c r="B3126" s="16" t="s">
        <v>38</v>
      </c>
      <c r="C3126">
        <v>1</v>
      </c>
      <c r="D3126">
        <v>3</v>
      </c>
      <c r="E3126">
        <v>3</v>
      </c>
      <c r="G3126" t="s">
        <v>21</v>
      </c>
      <c r="H3126" s="2" t="d">
        <v>2023-08-20</v>
      </c>
    </row>
    <row r="3127" spans="1:8" x14ac:dyDescent="0.2">
      <c r="A3127" t="s">
        <v>3148</v>
      </c>
      <c r="B3127" s="16" t="s">
        <v>28</v>
      </c>
      <c r="C3127">
        <v>3</v>
      </c>
      <c r="D3127">
        <v>4</v>
      </c>
      <c r="E3127">
        <v>12</v>
      </c>
      <c r="H3127" s="2" t="d">
        <v>2023-11-08</v>
      </c>
    </row>
    <row r="3128" spans="1:8" x14ac:dyDescent="0.2">
      <c r="A3128" t="s">
        <v>3149</v>
      </c>
      <c r="B3128" s="16" t="s">
        <v>28</v>
      </c>
      <c r="D3128">
        <v>4</v>
      </c>
      <c r="E3128">
        <v>8</v>
      </c>
      <c r="F3128" t="s">
        <v>21</v>
      </c>
      <c r="G3128" t="s">
        <v>11</v>
      </c>
      <c r="H3128" s="2" t="d">
        <v>2023-10-18</v>
      </c>
    </row>
    <row r="3129" spans="1:8" x14ac:dyDescent="0.2">
      <c r="A3129" t="s">
        <v>3150</v>
      </c>
      <c r="B3129" s="16" t="s">
        <v>20</v>
      </c>
      <c r="C3129">
        <v>3</v>
      </c>
      <c r="D3129">
        <v>5</v>
      </c>
      <c r="F3129" t="s">
        <v>14</v>
      </c>
      <c r="G3129" t="s">
        <v>15</v>
      </c>
      <c r="H3129" s="2" t="d">
        <v>2023-12-31</v>
      </c>
    </row>
    <row r="3130" spans="1:8" x14ac:dyDescent="0.2">
      <c r="A3130" t="s">
        <v>3151</v>
      </c>
      <c r="B3130" s="16" t="s">
        <v>38</v>
      </c>
      <c r="C3130">
        <v>4</v>
      </c>
      <c r="D3130">
        <v>3</v>
      </c>
      <c r="E3130">
        <v>12</v>
      </c>
      <c r="F3130" t="s">
        <v>10</v>
      </c>
      <c r="G3130" t="s">
        <v>11</v>
      </c>
      <c r="H3130" s="2" t="d">
        <v>2023-02-22</v>
      </c>
    </row>
    <row r="3131" spans="1:8" x14ac:dyDescent="0.2">
      <c r="A3131" t="s">
        <v>3152</v>
      </c>
      <c r="B3131" s="16" t="s">
        <v>17</v>
      </c>
      <c r="C3131">
        <v>5</v>
      </c>
      <c r="D3131">
        <v>1</v>
      </c>
      <c r="E3131">
        <v>5</v>
      </c>
      <c r="G3131" t="s">
        <v>15</v>
      </c>
      <c r="H3131" s="2" t="d">
        <v>2023-11-10</v>
      </c>
    </row>
    <row r="3132" spans="1:8" x14ac:dyDescent="0.2">
      <c r="A3132" t="s">
        <v>3153</v>
      </c>
      <c r="B3132" s="16" t="s">
        <v>9</v>
      </c>
      <c r="C3132">
        <v>3</v>
      </c>
      <c r="D3132">
        <v>2</v>
      </c>
      <c r="E3132">
        <v>6</v>
      </c>
      <c r="F3132" t="s">
        <v>10</v>
      </c>
      <c r="G3132" t="s">
        <v>15</v>
      </c>
      <c r="H3132" s="2" t="d">
        <v>2023-01-04</v>
      </c>
    </row>
    <row r="3133" spans="1:8" x14ac:dyDescent="0.2">
      <c r="A3133" t="s">
        <v>3154</v>
      </c>
      <c r="B3133" s="16" t="s">
        <v>9</v>
      </c>
      <c r="C3133">
        <v>2</v>
      </c>
      <c r="D3133">
        <v>2</v>
      </c>
      <c r="E3133">
        <v>4</v>
      </c>
      <c r="H3133" s="2" t="d">
        <v>2023-10-28</v>
      </c>
    </row>
    <row r="3134" spans="1:8" x14ac:dyDescent="0.2">
      <c r="A3134" t="s">
        <v>3155</v>
      </c>
      <c r="B3134" s="16" t="s">
        <v>62</v>
      </c>
      <c r="C3134">
        <v>2</v>
      </c>
      <c r="D3134">
        <v>1.5</v>
      </c>
      <c r="E3134">
        <v>3</v>
      </c>
      <c r="F3134" t="s">
        <v>10</v>
      </c>
      <c r="H3134" s="2" t="d">
        <v>2023-05-12</v>
      </c>
    </row>
    <row r="3135" spans="1:8" x14ac:dyDescent="0.2">
      <c r="A3135" t="s">
        <v>3156</v>
      </c>
      <c r="B3135" s="16" t="s">
        <v>13</v>
      </c>
      <c r="C3135">
        <v>3</v>
      </c>
      <c r="D3135">
        <v>3</v>
      </c>
      <c r="E3135">
        <v>9</v>
      </c>
      <c r="F3135" t="s">
        <v>23</v>
      </c>
      <c r="H3135" s="2" t="d">
        <v>2023-02-02</v>
      </c>
    </row>
    <row r="3136" spans="1:8" x14ac:dyDescent="0.2">
      <c r="A3136" t="s">
        <v>3157</v>
      </c>
      <c r="B3136" s="16" t="s">
        <v>21</v>
      </c>
      <c r="D3136">
        <v>1.5</v>
      </c>
      <c r="E3136">
        <v>4.5</v>
      </c>
      <c r="F3136" t="s">
        <v>14</v>
      </c>
      <c r="G3136" t="s">
        <v>11</v>
      </c>
      <c r="H3136" s="2" t="d">
        <v>2023-01-11</v>
      </c>
    </row>
    <row r="3137" spans="1:8" x14ac:dyDescent="0.2">
      <c r="A3137" t="s">
        <v>3158</v>
      </c>
      <c r="B3137" s="16" t="s">
        <v>38</v>
      </c>
      <c r="C3137">
        <v>1</v>
      </c>
      <c r="D3137">
        <v>3</v>
      </c>
      <c r="E3137">
        <v>3</v>
      </c>
      <c r="F3137" t="s">
        <v>14</v>
      </c>
      <c r="H3137" s="2" t="d">
        <v>2023-12-25</v>
      </c>
    </row>
    <row r="3138" spans="1:8" x14ac:dyDescent="0.2">
      <c r="A3138" t="s">
        <v>3159</v>
      </c>
      <c r="B3138" s="16" t="s">
        <v>25</v>
      </c>
      <c r="C3138">
        <v>5</v>
      </c>
      <c r="D3138">
        <v>4</v>
      </c>
      <c r="E3138">
        <v>20</v>
      </c>
      <c r="F3138" t="s">
        <v>23</v>
      </c>
      <c r="G3138" t="s">
        <v>15</v>
      </c>
      <c r="H3138" s="2" t="d">
        <v>2023-08-01</v>
      </c>
    </row>
    <row r="3139" spans="1:8" x14ac:dyDescent="0.2">
      <c r="A3139" t="s">
        <v>3160</v>
      </c>
      <c r="B3139" s="16" t="s">
        <v>38</v>
      </c>
      <c r="C3139">
        <v>1</v>
      </c>
      <c r="D3139">
        <v>3</v>
      </c>
      <c r="E3139">
        <v>3</v>
      </c>
      <c r="F3139" t="s">
        <v>23</v>
      </c>
      <c r="G3139" t="s">
        <v>11</v>
      </c>
      <c r="H3139" s="2" t="d">
        <v>2023-04-03</v>
      </c>
    </row>
    <row r="3140" spans="1:8" x14ac:dyDescent="0.2">
      <c r="A3140" t="s">
        <v>3161</v>
      </c>
      <c r="B3140" s="16" t="s">
        <v>28</v>
      </c>
      <c r="C3140">
        <v>4</v>
      </c>
      <c r="D3140">
        <v>4</v>
      </c>
      <c r="E3140">
        <v>16</v>
      </c>
      <c r="H3140" s="2" t="d">
        <v>2023-12-03</v>
      </c>
    </row>
    <row r="3141" spans="1:8" x14ac:dyDescent="0.2">
      <c r="A3141" t="s">
        <v>3162</v>
      </c>
      <c r="B3141" s="16" t="s">
        <v>9</v>
      </c>
      <c r="C3141">
        <v>2</v>
      </c>
      <c r="D3141">
        <v>2</v>
      </c>
      <c r="E3141">
        <v>4</v>
      </c>
      <c r="H3141" s="2" t="d">
        <v>2023-01-30</v>
      </c>
    </row>
    <row r="3142" spans="1:8" x14ac:dyDescent="0.2">
      <c r="A3142" t="s">
        <v>3163</v>
      </c>
      <c r="B3142" s="16" t="s">
        <v>9</v>
      </c>
      <c r="C3142">
        <v>1</v>
      </c>
      <c r="D3142">
        <v>2</v>
      </c>
      <c r="E3142">
        <v>2</v>
      </c>
      <c r="F3142" t="s">
        <v>10</v>
      </c>
      <c r="H3142" s="2" t="d">
        <v>2023-11-13</v>
      </c>
    </row>
    <row r="3143" spans="1:8" x14ac:dyDescent="0.2">
      <c r="A3143" t="s">
        <v>3164</v>
      </c>
      <c r="B3143" s="16" t="s">
        <v>28</v>
      </c>
      <c r="C3143">
        <v>4</v>
      </c>
      <c r="D3143">
        <v>4</v>
      </c>
      <c r="E3143">
        <v>16</v>
      </c>
      <c r="F3143" t="s">
        <v>23</v>
      </c>
      <c r="G3143" t="s">
        <v>15</v>
      </c>
      <c r="H3143" s="2" t="d">
        <v>2023-09-06</v>
      </c>
    </row>
    <row r="3144" spans="1:8" x14ac:dyDescent="0.2">
      <c r="A3144" t="s">
        <v>3165</v>
      </c>
      <c r="B3144" s="16" t="s">
        <v>20</v>
      </c>
      <c r="C3144">
        <v>2</v>
      </c>
      <c r="D3144">
        <v>5</v>
      </c>
      <c r="E3144">
        <v>10</v>
      </c>
      <c r="G3144" t="s">
        <v>15</v>
      </c>
      <c r="H3144" s="2" t="d">
        <v>2023-01-15</v>
      </c>
    </row>
    <row r="3145" spans="1:8" x14ac:dyDescent="0.2">
      <c r="A3145" t="s">
        <v>3166</v>
      </c>
      <c r="B3145" s="16" t="s">
        <v>25</v>
      </c>
      <c r="C3145">
        <v>3</v>
      </c>
      <c r="D3145">
        <v>4</v>
      </c>
      <c r="E3145">
        <v>12</v>
      </c>
      <c r="F3145" t="s">
        <v>10</v>
      </c>
      <c r="G3145" t="s">
        <v>15</v>
      </c>
      <c r="H3145" s="2" t="d">
        <v>2023-02-21</v>
      </c>
    </row>
    <row r="3146" spans="1:8" x14ac:dyDescent="0.2">
      <c r="A3146" t="s">
        <v>3167</v>
      </c>
      <c r="B3146" s="16" t="s">
        <v>9</v>
      </c>
      <c r="C3146">
        <v>5</v>
      </c>
      <c r="D3146">
        <v>2</v>
      </c>
      <c r="E3146">
        <v>10</v>
      </c>
      <c r="H3146" s="2" t="d">
        <v>2023-04-28</v>
      </c>
    </row>
    <row r="3147" spans="1:8" x14ac:dyDescent="0.2">
      <c r="A3147" t="s">
        <v>3168</v>
      </c>
      <c r="B3147" s="16" t="s">
        <v>25</v>
      </c>
      <c r="C3147">
        <v>3</v>
      </c>
      <c r="E3147">
        <v>12</v>
      </c>
      <c r="G3147" t="s">
        <v>11</v>
      </c>
      <c r="H3147" s="2" t="d">
        <v>2023-06-08</v>
      </c>
    </row>
    <row r="3148" spans="1:8" x14ac:dyDescent="0.2">
      <c r="A3148" t="s">
        <v>3169</v>
      </c>
      <c r="B3148" s="16" t="s">
        <v>25</v>
      </c>
      <c r="C3148">
        <v>4</v>
      </c>
      <c r="D3148">
        <v>4</v>
      </c>
      <c r="E3148">
        <v>16</v>
      </c>
      <c r="F3148" t="s">
        <v>23</v>
      </c>
      <c r="G3148" t="s">
        <v>11</v>
      </c>
      <c r="H3148" s="2" t="d">
        <v>2023-10-20</v>
      </c>
    </row>
    <row r="3149" spans="1:8" x14ac:dyDescent="0.2">
      <c r="A3149" t="s">
        <v>3170</v>
      </c>
      <c r="B3149" s="16" t="s">
        <v>62</v>
      </c>
      <c r="C3149">
        <v>4</v>
      </c>
      <c r="D3149">
        <v>1.5</v>
      </c>
      <c r="E3149">
        <v>6</v>
      </c>
      <c r="F3149" t="s">
        <v>23</v>
      </c>
      <c r="G3149" t="s">
        <v>15</v>
      </c>
      <c r="H3149" s="2" t="d">
        <v>2023-04-27</v>
      </c>
    </row>
    <row r="3150" spans="1:8" x14ac:dyDescent="0.2">
      <c r="A3150" t="s">
        <v>3171</v>
      </c>
      <c r="B3150" s="16" t="s">
        <v>13</v>
      </c>
      <c r="C3150">
        <v>5</v>
      </c>
      <c r="D3150">
        <v>3</v>
      </c>
      <c r="E3150">
        <v>15</v>
      </c>
      <c r="H3150" s="2" t="d">
        <v>2023-10-21</v>
      </c>
    </row>
    <row r="3151" spans="1:8" x14ac:dyDescent="0.2">
      <c r="A3151" t="s">
        <v>3172</v>
      </c>
      <c r="B3151" s="16" t="s">
        <v>21</v>
      </c>
      <c r="C3151">
        <v>3</v>
      </c>
      <c r="D3151">
        <v>1</v>
      </c>
      <c r="E3151">
        <v>3</v>
      </c>
      <c r="F3151" t="s">
        <v>14</v>
      </c>
      <c r="G3151" t="s">
        <v>15</v>
      </c>
      <c r="H3151" s="2" t="d">
        <v>2023-05-02</v>
      </c>
    </row>
    <row r="3152" spans="1:8" x14ac:dyDescent="0.2">
      <c r="A3152" t="s">
        <v>3173</v>
      </c>
      <c r="B3152" s="16" t="s">
        <v>9</v>
      </c>
      <c r="C3152">
        <v>4</v>
      </c>
      <c r="D3152">
        <v>2</v>
      </c>
      <c r="E3152">
        <v>8</v>
      </c>
      <c r="F3152" t="s">
        <v>23</v>
      </c>
      <c r="H3152" s="2" t="d">
        <v>2023-04-03</v>
      </c>
    </row>
    <row r="3153" spans="1:8" x14ac:dyDescent="0.2">
      <c r="A3153" t="s">
        <v>3174</v>
      </c>
      <c r="B3153" s="16" t="s">
        <v>25</v>
      </c>
      <c r="C3153">
        <v>3</v>
      </c>
      <c r="D3153">
        <v>4</v>
      </c>
      <c r="E3153">
        <v>12</v>
      </c>
      <c r="F3153" t="s">
        <v>10</v>
      </c>
      <c r="G3153" t="s">
        <v>15</v>
      </c>
      <c r="H3153" s="2" t="d">
        <v>2023-01-28</v>
      </c>
    </row>
    <row r="3154" spans="1:8" x14ac:dyDescent="0.2">
      <c r="A3154" t="s">
        <v>3175</v>
      </c>
      <c r="B3154" s="16" t="s">
        <v>13</v>
      </c>
      <c r="C3154">
        <v>5</v>
      </c>
      <c r="D3154">
        <v>3</v>
      </c>
      <c r="E3154">
        <v>15</v>
      </c>
      <c r="F3154" t="s">
        <v>10</v>
      </c>
      <c r="H3154" s="2" t="d">
        <v>2023-03-07</v>
      </c>
    </row>
    <row r="3155" spans="1:8" x14ac:dyDescent="0.2">
      <c r="A3155" t="s">
        <v>3176</v>
      </c>
      <c r="B3155" s="16" t="s">
        <v>13</v>
      </c>
      <c r="C3155">
        <v>1</v>
      </c>
      <c r="D3155">
        <v>3</v>
      </c>
      <c r="E3155">
        <v>3</v>
      </c>
      <c r="F3155" t="s">
        <v>14</v>
      </c>
      <c r="G3155" t="s">
        <v>11</v>
      </c>
      <c r="H3155" s="2" t="d">
        <v>2023-03-01</v>
      </c>
    </row>
    <row r="3156" spans="1:8" x14ac:dyDescent="0.2">
      <c r="A3156" t="s">
        <v>3177</v>
      </c>
      <c r="B3156" s="16" t="s">
        <v>13</v>
      </c>
      <c r="C3156">
        <v>1</v>
      </c>
      <c r="D3156">
        <v>3</v>
      </c>
      <c r="E3156">
        <v>3</v>
      </c>
      <c r="G3156" t="s">
        <v>11</v>
      </c>
      <c r="H3156" s="2" t="d">
        <v>2023-01-13</v>
      </c>
    </row>
    <row r="3157" spans="1:8" x14ac:dyDescent="0.2">
      <c r="A3157" t="s">
        <v>3178</v>
      </c>
      <c r="B3157" s="16" t="s">
        <v>13</v>
      </c>
      <c r="C3157">
        <v>3</v>
      </c>
      <c r="D3157">
        <v>3</v>
      </c>
      <c r="E3157">
        <v>9</v>
      </c>
      <c r="F3157" t="s">
        <v>23</v>
      </c>
      <c r="G3157" t="s">
        <v>15</v>
      </c>
      <c r="H3157" s="2" t="d">
        <v>2023-04-11</v>
      </c>
    </row>
    <row r="3158" spans="1:8" x14ac:dyDescent="0.2">
      <c r="A3158" t="s">
        <v>3179</v>
      </c>
      <c r="B3158" s="16" t="s">
        <v>38</v>
      </c>
      <c r="C3158">
        <v>3</v>
      </c>
      <c r="D3158">
        <v>3</v>
      </c>
      <c r="E3158">
        <v>9</v>
      </c>
      <c r="F3158" t="s">
        <v>23</v>
      </c>
      <c r="G3158" t="s">
        <v>11</v>
      </c>
      <c r="H3158" s="2" t="d">
        <v>2023-06-19</v>
      </c>
    </row>
    <row r="3159" spans="1:8" x14ac:dyDescent="0.2">
      <c r="A3159" t="s">
        <v>3180</v>
      </c>
      <c r="B3159" s="16" t="s">
        <v>62</v>
      </c>
      <c r="C3159">
        <v>3</v>
      </c>
      <c r="D3159">
        <v>1.5</v>
      </c>
      <c r="E3159">
        <v>4.5</v>
      </c>
      <c r="F3159" t="s">
        <v>21</v>
      </c>
      <c r="G3159" t="s">
        <v>11</v>
      </c>
      <c r="H3159" s="2" t="d">
        <v>2023-01-25</v>
      </c>
    </row>
    <row r="3160" spans="1:8" x14ac:dyDescent="0.2">
      <c r="A3160" t="s">
        <v>3181</v>
      </c>
      <c r="B3160" s="16" t="s">
        <v>9</v>
      </c>
      <c r="C3160" t="s">
        <v>21</v>
      </c>
      <c r="D3160">
        <v>2</v>
      </c>
      <c r="E3160">
        <v>4</v>
      </c>
      <c r="G3160" t="s">
        <v>11</v>
      </c>
      <c r="H3160" s="2" t="d">
        <v>2023-05-15</v>
      </c>
    </row>
    <row r="3161" spans="1:8" x14ac:dyDescent="0.2">
      <c r="A3161" t="s">
        <v>3182</v>
      </c>
      <c r="B3161" s="16" t="s">
        <v>62</v>
      </c>
      <c r="C3161">
        <v>3</v>
      </c>
      <c r="D3161">
        <v>1.5</v>
      </c>
      <c r="E3161">
        <v>4.5</v>
      </c>
      <c r="F3161" t="s">
        <v>14</v>
      </c>
      <c r="G3161" t="s">
        <v>15</v>
      </c>
      <c r="H3161" s="2" t="d">
        <v>2023-06-27</v>
      </c>
    </row>
    <row r="3162" spans="1:8" x14ac:dyDescent="0.2">
      <c r="A3162" t="s">
        <v>3183</v>
      </c>
      <c r="B3162" s="16" t="s">
        <v>20</v>
      </c>
      <c r="C3162">
        <v>4</v>
      </c>
      <c r="D3162">
        <v>5</v>
      </c>
      <c r="E3162" t="s">
        <v>21</v>
      </c>
      <c r="F3162" t="s">
        <v>10</v>
      </c>
      <c r="H3162" s="2" t="d">
        <v>2023-01-13</v>
      </c>
    </row>
    <row r="3163" spans="1:8" x14ac:dyDescent="0.2">
      <c r="A3163" t="s">
        <v>3184</v>
      </c>
      <c r="B3163" s="16" t="s">
        <v>28</v>
      </c>
      <c r="C3163">
        <v>1</v>
      </c>
      <c r="D3163">
        <v>4</v>
      </c>
      <c r="E3163">
        <v>4</v>
      </c>
      <c r="F3163" t="s">
        <v>14</v>
      </c>
      <c r="G3163" t="s">
        <v>11</v>
      </c>
      <c r="H3163" s="2" t="d">
        <v>2023-08-19</v>
      </c>
    </row>
    <row r="3164" spans="1:8" x14ac:dyDescent="0.2">
      <c r="A3164" t="s">
        <v>3185</v>
      </c>
      <c r="B3164" s="16" t="s">
        <v>62</v>
      </c>
      <c r="C3164">
        <v>2</v>
      </c>
      <c r="D3164">
        <v>1.5</v>
      </c>
      <c r="E3164">
        <v>3</v>
      </c>
      <c r="H3164" s="2" t="d">
        <v>2023-10-05</v>
      </c>
    </row>
    <row r="3165" spans="1:8" x14ac:dyDescent="0.2">
      <c r="A3165" t="s">
        <v>3186</v>
      </c>
      <c r="B3165" s="16" t="s">
        <v>9</v>
      </c>
      <c r="C3165">
        <v>3</v>
      </c>
      <c r="D3165">
        <v>2</v>
      </c>
      <c r="E3165">
        <v>6</v>
      </c>
      <c r="F3165" t="s">
        <v>23</v>
      </c>
      <c r="G3165" t="s">
        <v>11</v>
      </c>
      <c r="H3165" s="2" t="d">
        <v>2023-05-03</v>
      </c>
    </row>
    <row r="3166" spans="1:8" x14ac:dyDescent="0.2">
      <c r="A3166" t="s">
        <v>3187</v>
      </c>
      <c r="B3166" s="16" t="s">
        <v>17</v>
      </c>
      <c r="C3166">
        <v>4</v>
      </c>
      <c r="D3166">
        <v>1</v>
      </c>
      <c r="E3166">
        <v>4</v>
      </c>
      <c r="G3166" t="s">
        <v>11</v>
      </c>
      <c r="H3166" s="2" t="d">
        <v>2023-02-06</v>
      </c>
    </row>
    <row r="3167" spans="1:8" x14ac:dyDescent="0.2">
      <c r="A3167" t="s">
        <v>3188</v>
      </c>
      <c r="B3167" s="16" t="s">
        <v>21</v>
      </c>
      <c r="C3167" t="s">
        <v>21</v>
      </c>
      <c r="D3167">
        <v>2</v>
      </c>
      <c r="E3167">
        <v>4</v>
      </c>
      <c r="H3167" s="2" t="d">
        <v>2023-09-30</v>
      </c>
    </row>
    <row r="3168" spans="1:8" x14ac:dyDescent="0.2">
      <c r="A3168" t="s">
        <v>3189</v>
      </c>
      <c r="B3168" s="16" t="s">
        <v>62</v>
      </c>
      <c r="C3168">
        <v>5</v>
      </c>
      <c r="D3168">
        <v>1.5</v>
      </c>
      <c r="E3168">
        <v>7.5</v>
      </c>
      <c r="F3168" t="s">
        <v>10</v>
      </c>
      <c r="G3168" t="s">
        <v>15</v>
      </c>
      <c r="H3168" s="2" t="d">
        <v>2023-04-01</v>
      </c>
    </row>
    <row r="3169" spans="1:8" x14ac:dyDescent="0.2">
      <c r="A3169" t="s">
        <v>3190</v>
      </c>
      <c r="B3169" s="16" t="s">
        <v>20</v>
      </c>
      <c r="C3169">
        <v>5</v>
      </c>
      <c r="D3169">
        <v>5</v>
      </c>
      <c r="E3169">
        <v>25</v>
      </c>
      <c r="G3169" t="s">
        <v>15</v>
      </c>
      <c r="H3169" s="2" t="d">
        <v>2023-04-16</v>
      </c>
    </row>
    <row r="3170" spans="1:8" x14ac:dyDescent="0.2">
      <c r="A3170" t="s">
        <v>3191</v>
      </c>
      <c r="B3170" s="16" t="s">
        <v>20</v>
      </c>
      <c r="C3170">
        <v>1</v>
      </c>
      <c r="D3170" t="s">
        <v>18</v>
      </c>
      <c r="E3170">
        <v>5</v>
      </c>
      <c r="F3170" t="s">
        <v>14</v>
      </c>
      <c r="G3170" t="s">
        <v>15</v>
      </c>
      <c r="H3170" s="2" t="d">
        <v>2023-07-24</v>
      </c>
    </row>
    <row r="3171" spans="1:8" x14ac:dyDescent="0.2">
      <c r="A3171" t="s">
        <v>3192</v>
      </c>
      <c r="B3171" s="16" t="s">
        <v>38</v>
      </c>
      <c r="C3171">
        <v>4</v>
      </c>
      <c r="D3171">
        <v>3</v>
      </c>
      <c r="E3171">
        <v>12</v>
      </c>
      <c r="F3171" t="s">
        <v>10</v>
      </c>
      <c r="G3171" t="s">
        <v>15</v>
      </c>
      <c r="H3171" s="2" t="d">
        <v>2023-02-15</v>
      </c>
    </row>
    <row r="3172" spans="1:8" x14ac:dyDescent="0.2">
      <c r="A3172" t="s">
        <v>3193</v>
      </c>
      <c r="B3172" s="16" t="s">
        <v>20</v>
      </c>
      <c r="C3172">
        <v>4</v>
      </c>
      <c r="D3172">
        <v>5</v>
      </c>
      <c r="E3172">
        <v>20</v>
      </c>
      <c r="F3172" t="s">
        <v>10</v>
      </c>
      <c r="G3172" t="s">
        <v>15</v>
      </c>
      <c r="H3172" s="2" t="d">
        <v>2023-08-20</v>
      </c>
    </row>
    <row r="3173" spans="1:8" x14ac:dyDescent="0.2">
      <c r="A3173" t="s">
        <v>3194</v>
      </c>
      <c r="B3173" s="16" t="s">
        <v>25</v>
      </c>
      <c r="C3173">
        <v>2</v>
      </c>
      <c r="D3173">
        <v>4</v>
      </c>
      <c r="E3173">
        <v>8</v>
      </c>
      <c r="F3173" t="s">
        <v>10</v>
      </c>
      <c r="G3173" t="s">
        <v>15</v>
      </c>
      <c r="H3173" s="2" t="d">
        <v>2023-11-04</v>
      </c>
    </row>
    <row r="3174" spans="1:8" x14ac:dyDescent="0.2">
      <c r="A3174" t="s">
        <v>3195</v>
      </c>
      <c r="B3174" s="16" t="s">
        <v>62</v>
      </c>
      <c r="C3174">
        <v>1</v>
      </c>
      <c r="D3174">
        <v>1.5</v>
      </c>
      <c r="E3174">
        <v>1.5</v>
      </c>
      <c r="F3174" t="s">
        <v>14</v>
      </c>
      <c r="G3174" t="s">
        <v>15</v>
      </c>
      <c r="H3174" s="2" t="d">
        <v>2023-08-18</v>
      </c>
    </row>
    <row r="3175" spans="1:8" x14ac:dyDescent="0.2">
      <c r="A3175" t="s">
        <v>3196</v>
      </c>
      <c r="B3175" s="16" t="s">
        <v>13</v>
      </c>
      <c r="C3175">
        <v>5</v>
      </c>
      <c r="D3175">
        <v>3</v>
      </c>
      <c r="E3175">
        <v>15</v>
      </c>
      <c r="H3175" s="2" t="d">
        <v>2023-09-29</v>
      </c>
    </row>
    <row r="3176" spans="1:8" x14ac:dyDescent="0.2">
      <c r="A3176" t="s">
        <v>3197</v>
      </c>
      <c r="B3176" s="16" t="s">
        <v>9</v>
      </c>
      <c r="C3176">
        <v>4</v>
      </c>
      <c r="D3176">
        <v>2</v>
      </c>
      <c r="E3176">
        <v>8</v>
      </c>
      <c r="F3176" t="s">
        <v>23</v>
      </c>
      <c r="G3176" t="s">
        <v>15</v>
      </c>
      <c r="H3176" s="2" t="d">
        <v>2023-05-05</v>
      </c>
    </row>
    <row r="3177" spans="1:8" x14ac:dyDescent="0.2">
      <c r="A3177" t="s">
        <v>3198</v>
      </c>
      <c r="B3177" s="16" t="s">
        <v>38</v>
      </c>
      <c r="C3177">
        <v>5</v>
      </c>
      <c r="D3177">
        <v>3</v>
      </c>
      <c r="E3177">
        <v>15</v>
      </c>
      <c r="H3177" s="2" t="d">
        <v>2023-12-17</v>
      </c>
    </row>
    <row r="3178" spans="1:8" x14ac:dyDescent="0.2">
      <c r="A3178" t="s">
        <v>3199</v>
      </c>
      <c r="B3178" s="16" t="s">
        <v>62</v>
      </c>
      <c r="C3178">
        <v>1</v>
      </c>
      <c r="D3178">
        <v>1.5</v>
      </c>
      <c r="E3178">
        <v>1.5</v>
      </c>
      <c r="F3178" t="s">
        <v>10</v>
      </c>
      <c r="G3178" t="s">
        <v>11</v>
      </c>
      <c r="H3178" s="2" t="d">
        <v>2023-01-05</v>
      </c>
    </row>
    <row r="3179" spans="1:8" x14ac:dyDescent="0.2">
      <c r="A3179" t="s">
        <v>3200</v>
      </c>
      <c r="B3179" s="16" t="s">
        <v>17</v>
      </c>
      <c r="C3179">
        <v>1</v>
      </c>
      <c r="D3179">
        <v>1</v>
      </c>
      <c r="E3179">
        <v>1</v>
      </c>
      <c r="F3179" t="s">
        <v>14</v>
      </c>
      <c r="G3179" t="s">
        <v>11</v>
      </c>
      <c r="H3179" s="2" t="d">
        <v>2023-08-20</v>
      </c>
    </row>
    <row r="3180" spans="1:8" x14ac:dyDescent="0.2">
      <c r="A3180" t="s">
        <v>3201</v>
      </c>
      <c r="B3180" s="16" t="s">
        <v>13</v>
      </c>
      <c r="C3180">
        <v>3</v>
      </c>
      <c r="D3180">
        <v>3</v>
      </c>
      <c r="E3180">
        <v>9</v>
      </c>
      <c r="G3180" t="s">
        <v>15</v>
      </c>
      <c r="H3180" s="2" t="d">
        <v>2023-01-21</v>
      </c>
    </row>
    <row r="3181" spans="1:8" x14ac:dyDescent="0.2">
      <c r="A3181" t="s">
        <v>3202</v>
      </c>
      <c r="B3181" s="16" t="s">
        <v>25</v>
      </c>
      <c r="C3181">
        <v>4</v>
      </c>
      <c r="D3181">
        <v>4</v>
      </c>
      <c r="E3181">
        <v>16</v>
      </c>
      <c r="H3181" s="2" t="d">
        <v>2023-07-06</v>
      </c>
    </row>
    <row r="3182" spans="1:8" x14ac:dyDescent="0.2">
      <c r="A3182" t="s">
        <v>3203</v>
      </c>
      <c r="B3182" s="16" t="s">
        <v>62</v>
      </c>
      <c r="C3182">
        <v>5</v>
      </c>
      <c r="D3182">
        <v>1.5</v>
      </c>
      <c r="E3182">
        <v>7.5</v>
      </c>
      <c r="F3182" t="s">
        <v>10</v>
      </c>
      <c r="H3182" s="2" t="d">
        <v>2023-06-16</v>
      </c>
    </row>
    <row r="3183" spans="1:8" x14ac:dyDescent="0.2">
      <c r="A3183" t="s">
        <v>3204</v>
      </c>
      <c r="B3183" s="16" t="s">
        <v>25</v>
      </c>
      <c r="C3183">
        <v>4</v>
      </c>
      <c r="D3183">
        <v>4</v>
      </c>
      <c r="E3183">
        <v>16</v>
      </c>
      <c r="G3183" t="s">
        <v>11</v>
      </c>
      <c r="H3183" s="2" t="d">
        <v>2023-04-29</v>
      </c>
    </row>
    <row r="3184" spans="1:8" x14ac:dyDescent="0.2">
      <c r="A3184" t="s">
        <v>3205</v>
      </c>
      <c r="B3184" s="16" t="s">
        <v>28</v>
      </c>
      <c r="C3184">
        <v>2</v>
      </c>
      <c r="D3184">
        <v>4</v>
      </c>
      <c r="E3184">
        <v>8</v>
      </c>
      <c r="F3184" t="s">
        <v>14</v>
      </c>
      <c r="G3184" t="s">
        <v>15</v>
      </c>
      <c r="H3184" s="2" t="d">
        <v>2023-10-21</v>
      </c>
    </row>
    <row r="3185" spans="1:8" x14ac:dyDescent="0.2">
      <c r="A3185" t="s">
        <v>3206</v>
      </c>
      <c r="B3185" s="16" t="s">
        <v>25</v>
      </c>
      <c r="C3185">
        <v>2</v>
      </c>
      <c r="D3185">
        <v>4</v>
      </c>
      <c r="E3185">
        <v>8</v>
      </c>
      <c r="G3185" t="s">
        <v>15</v>
      </c>
      <c r="H3185" s="2" t="d">
        <v>2023-04-04</v>
      </c>
    </row>
    <row r="3186" spans="1:8" x14ac:dyDescent="0.2">
      <c r="A3186" t="s">
        <v>3207</v>
      </c>
      <c r="B3186" s="16" t="s">
        <v>9</v>
      </c>
      <c r="C3186">
        <v>2</v>
      </c>
      <c r="D3186">
        <v>2</v>
      </c>
      <c r="E3186">
        <v>4</v>
      </c>
      <c r="F3186" t="s">
        <v>23</v>
      </c>
      <c r="G3186" t="s">
        <v>11</v>
      </c>
      <c r="H3186" s="2" t="d">
        <v>2023-04-12</v>
      </c>
    </row>
    <row r="3187" spans="1:8" x14ac:dyDescent="0.2">
      <c r="A3187" t="s">
        <v>3208</v>
      </c>
      <c r="B3187" s="16" t="s">
        <v>9</v>
      </c>
      <c r="C3187">
        <v>2</v>
      </c>
      <c r="D3187">
        <v>2</v>
      </c>
      <c r="E3187">
        <v>4</v>
      </c>
      <c r="F3187" t="s">
        <v>10</v>
      </c>
      <c r="G3187" t="s">
        <v>11</v>
      </c>
      <c r="H3187" s="2" t="d">
        <v>2023-03-21</v>
      </c>
    </row>
    <row r="3188" spans="1:8" x14ac:dyDescent="0.2">
      <c r="A3188" t="s">
        <v>3209</v>
      </c>
      <c r="B3188" s="16" t="s">
        <v>21</v>
      </c>
      <c r="C3188">
        <v>1</v>
      </c>
      <c r="D3188">
        <v>2</v>
      </c>
      <c r="E3188">
        <v>2</v>
      </c>
      <c r="F3188" t="s">
        <v>18</v>
      </c>
      <c r="G3188" t="s">
        <v>11</v>
      </c>
      <c r="H3188" s="2" t="d">
        <v>2023-06-16</v>
      </c>
    </row>
    <row r="3189" spans="1:8" x14ac:dyDescent="0.2">
      <c r="A3189" t="s">
        <v>3210</v>
      </c>
      <c r="B3189" s="16" t="s">
        <v>38</v>
      </c>
      <c r="C3189">
        <v>4</v>
      </c>
      <c r="D3189">
        <v>3</v>
      </c>
      <c r="E3189" t="s">
        <v>21</v>
      </c>
      <c r="F3189" t="s">
        <v>10</v>
      </c>
      <c r="G3189" t="s">
        <v>15</v>
      </c>
      <c r="H3189" s="2" t="d">
        <v>2023-12-26</v>
      </c>
    </row>
    <row r="3190" spans="1:8" x14ac:dyDescent="0.2">
      <c r="A3190" t="s">
        <v>3211</v>
      </c>
      <c r="B3190" s="16" t="s">
        <v>20</v>
      </c>
      <c r="C3190">
        <v>1</v>
      </c>
      <c r="D3190">
        <v>5</v>
      </c>
      <c r="E3190">
        <v>5</v>
      </c>
      <c r="G3190" t="s">
        <v>11</v>
      </c>
      <c r="H3190" s="2" t="d">
        <v>2023-07-23</v>
      </c>
    </row>
    <row r="3191" spans="1:8" x14ac:dyDescent="0.2">
      <c r="A3191" t="s">
        <v>3212</v>
      </c>
      <c r="B3191" s="16" t="s">
        <v>9</v>
      </c>
      <c r="C3191">
        <v>4</v>
      </c>
      <c r="D3191">
        <v>2</v>
      </c>
      <c r="E3191">
        <v>8</v>
      </c>
      <c r="G3191" t="s">
        <v>15</v>
      </c>
      <c r="H3191" s="2" t="d">
        <v>2023-06-02</v>
      </c>
    </row>
    <row r="3192" spans="1:8" x14ac:dyDescent="0.2">
      <c r="A3192" t="s">
        <v>3213</v>
      </c>
      <c r="B3192" s="16" t="s">
        <v>25</v>
      </c>
      <c r="C3192">
        <v>5</v>
      </c>
      <c r="D3192">
        <v>4</v>
      </c>
      <c r="E3192">
        <v>20</v>
      </c>
      <c r="H3192" s="2" t="d">
        <v>2023-05-23</v>
      </c>
    </row>
    <row r="3193" spans="1:8" x14ac:dyDescent="0.2">
      <c r="A3193" t="s">
        <v>3214</v>
      </c>
      <c r="B3193" s="16" t="s">
        <v>13</v>
      </c>
      <c r="C3193">
        <v>3</v>
      </c>
      <c r="D3193">
        <v>3</v>
      </c>
      <c r="E3193">
        <v>9</v>
      </c>
      <c r="F3193" t="s">
        <v>14</v>
      </c>
      <c r="G3193" t="s">
        <v>15</v>
      </c>
      <c r="H3193" s="2" t="d">
        <v>2023-09-15</v>
      </c>
    </row>
    <row r="3194" spans="1:8" x14ac:dyDescent="0.2">
      <c r="A3194" t="s">
        <v>3215</v>
      </c>
      <c r="B3194" s="16" t="s">
        <v>20</v>
      </c>
      <c r="C3194">
        <v>1</v>
      </c>
      <c r="D3194">
        <v>5</v>
      </c>
      <c r="E3194">
        <v>5</v>
      </c>
      <c r="F3194" t="s">
        <v>10</v>
      </c>
      <c r="G3194" t="s">
        <v>11</v>
      </c>
      <c r="H3194" s="2" t="d">
        <v>2023-08-06</v>
      </c>
    </row>
    <row r="3195" spans="1:8" x14ac:dyDescent="0.2">
      <c r="A3195" t="s">
        <v>3216</v>
      </c>
      <c r="B3195" s="16" t="s">
        <v>17</v>
      </c>
      <c r="C3195">
        <v>1</v>
      </c>
      <c r="D3195">
        <v>1</v>
      </c>
      <c r="E3195">
        <v>1</v>
      </c>
      <c r="F3195" t="s">
        <v>14</v>
      </c>
      <c r="G3195" t="s">
        <v>15</v>
      </c>
      <c r="H3195" s="2" t="d">
        <v>2023-06-06</v>
      </c>
    </row>
    <row r="3196" spans="1:8" x14ac:dyDescent="0.2">
      <c r="A3196" t="s">
        <v>3217</v>
      </c>
      <c r="B3196" s="16" t="s">
        <v>13</v>
      </c>
      <c r="C3196">
        <v>5</v>
      </c>
      <c r="D3196">
        <v>3</v>
      </c>
      <c r="E3196">
        <v>15</v>
      </c>
      <c r="G3196" t="s">
        <v>15</v>
      </c>
      <c r="H3196" s="2" t="d">
        <v>2023-11-16</v>
      </c>
    </row>
    <row r="3197" spans="1:8" x14ac:dyDescent="0.2">
      <c r="A3197" t="s">
        <v>3218</v>
      </c>
      <c r="B3197" s="16" t="s">
        <v>17</v>
      </c>
      <c r="C3197">
        <v>1</v>
      </c>
      <c r="D3197">
        <v>1</v>
      </c>
      <c r="E3197">
        <v>1</v>
      </c>
      <c r="F3197" t="s">
        <v>10</v>
      </c>
      <c r="G3197" t="s">
        <v>11</v>
      </c>
      <c r="H3197" s="2" t="d">
        <v>2023-09-14</v>
      </c>
    </row>
    <row r="3198" spans="1:8" x14ac:dyDescent="0.2">
      <c r="A3198" t="s">
        <v>3219</v>
      </c>
      <c r="B3198" s="16" t="s">
        <v>21</v>
      </c>
      <c r="C3198">
        <v>5</v>
      </c>
      <c r="D3198">
        <v>3</v>
      </c>
      <c r="E3198">
        <v>15</v>
      </c>
      <c r="F3198" t="s">
        <v>23</v>
      </c>
      <c r="G3198" t="s">
        <v>15</v>
      </c>
      <c r="H3198" s="2" t="d">
        <v>2023-02-10</v>
      </c>
    </row>
    <row r="3199" spans="1:8" x14ac:dyDescent="0.2">
      <c r="A3199" t="s">
        <v>3220</v>
      </c>
      <c r="B3199" s="16" t="s">
        <v>17</v>
      </c>
      <c r="C3199">
        <v>4</v>
      </c>
      <c r="D3199">
        <v>1</v>
      </c>
      <c r="E3199">
        <v>4</v>
      </c>
      <c r="H3199" s="2" t="d">
        <v>2023-02-07</v>
      </c>
    </row>
    <row r="3200" spans="1:8" x14ac:dyDescent="0.2">
      <c r="A3200" t="s">
        <v>3221</v>
      </c>
      <c r="B3200" s="16" t="s">
        <v>9</v>
      </c>
      <c r="C3200">
        <v>4</v>
      </c>
      <c r="D3200">
        <v>2</v>
      </c>
      <c r="E3200">
        <v>8</v>
      </c>
      <c r="F3200" t="s">
        <v>10</v>
      </c>
      <c r="H3200" s="2" t="d">
        <v>2023-05-15</v>
      </c>
    </row>
    <row r="3201" spans="1:8" x14ac:dyDescent="0.2">
      <c r="A3201" t="s">
        <v>3222</v>
      </c>
      <c r="B3201" s="16" t="s">
        <v>62</v>
      </c>
      <c r="C3201">
        <v>4</v>
      </c>
      <c r="D3201">
        <v>1.5</v>
      </c>
      <c r="E3201">
        <v>6</v>
      </c>
      <c r="F3201" t="s">
        <v>14</v>
      </c>
      <c r="G3201" t="s">
        <v>11</v>
      </c>
      <c r="H3201" s="2" t="d">
        <v>2023-03-24</v>
      </c>
    </row>
    <row r="3202" spans="1:8" x14ac:dyDescent="0.2">
      <c r="A3202" t="s">
        <v>3223</v>
      </c>
      <c r="B3202" s="16" t="s">
        <v>28</v>
      </c>
      <c r="C3202">
        <v>3</v>
      </c>
      <c r="D3202">
        <v>4</v>
      </c>
      <c r="E3202">
        <v>12</v>
      </c>
      <c r="H3202" s="2" t="d">
        <v>2023-01-29</v>
      </c>
    </row>
    <row r="3203" spans="1:8" x14ac:dyDescent="0.2">
      <c r="A3203" t="s">
        <v>3224</v>
      </c>
      <c r="B3203" s="16" t="s">
        <v>38</v>
      </c>
      <c r="C3203">
        <v>5</v>
      </c>
      <c r="D3203">
        <v>3</v>
      </c>
      <c r="E3203">
        <v>15</v>
      </c>
      <c r="G3203" t="s">
        <v>15</v>
      </c>
      <c r="H3203" s="2" t="d">
        <v>2023-04-24</v>
      </c>
    </row>
    <row r="3204" spans="1:8" x14ac:dyDescent="0.2">
      <c r="A3204" t="s">
        <v>3225</v>
      </c>
      <c r="B3204" s="16" t="s">
        <v>38</v>
      </c>
      <c r="C3204">
        <v>2</v>
      </c>
      <c r="D3204">
        <v>3</v>
      </c>
      <c r="E3204">
        <v>6</v>
      </c>
      <c r="F3204" t="s">
        <v>10</v>
      </c>
      <c r="H3204" s="2" t="d">
        <v>2023-09-27</v>
      </c>
    </row>
    <row r="3205" spans="1:8" x14ac:dyDescent="0.2">
      <c r="A3205" t="s">
        <v>3226</v>
      </c>
      <c r="B3205" s="16" t="s">
        <v>62</v>
      </c>
      <c r="D3205">
        <v>1.5</v>
      </c>
      <c r="E3205">
        <v>3</v>
      </c>
      <c r="F3205" t="s">
        <v>14</v>
      </c>
      <c r="G3205" t="s">
        <v>11</v>
      </c>
      <c r="H3205" s="2" t="d">
        <v>2023-08-28</v>
      </c>
    </row>
    <row r="3206" spans="1:8" x14ac:dyDescent="0.2">
      <c r="A3206" t="s">
        <v>3227</v>
      </c>
      <c r="B3206" s="16" t="s">
        <v>28</v>
      </c>
      <c r="C3206">
        <v>2</v>
      </c>
      <c r="D3206">
        <v>4</v>
      </c>
      <c r="E3206">
        <v>8</v>
      </c>
      <c r="F3206" t="s">
        <v>14</v>
      </c>
      <c r="G3206" t="s">
        <v>11</v>
      </c>
      <c r="H3206" s="2" t="d">
        <v>2023-07-18</v>
      </c>
    </row>
    <row r="3207" spans="1:8" x14ac:dyDescent="0.2">
      <c r="A3207" t="s">
        <v>3228</v>
      </c>
      <c r="B3207" s="16" t="s">
        <v>9</v>
      </c>
      <c r="C3207">
        <v>4</v>
      </c>
      <c r="D3207">
        <v>2</v>
      </c>
      <c r="E3207">
        <v>8</v>
      </c>
      <c r="F3207" t="s">
        <v>23</v>
      </c>
      <c r="H3207" s="2" t="d">
        <v>2023-11-30</v>
      </c>
    </row>
    <row r="3208" spans="1:8" x14ac:dyDescent="0.2">
      <c r="A3208" t="s">
        <v>3229</v>
      </c>
      <c r="B3208" s="16" t="s">
        <v>20</v>
      </c>
      <c r="C3208">
        <v>4</v>
      </c>
      <c r="D3208">
        <v>5</v>
      </c>
      <c r="E3208">
        <v>20</v>
      </c>
      <c r="F3208" t="s">
        <v>23</v>
      </c>
      <c r="G3208" t="s">
        <v>15</v>
      </c>
      <c r="H3208" s="2" t="d">
        <v>2023-06-16</v>
      </c>
    </row>
    <row r="3209" spans="1:8" x14ac:dyDescent="0.2">
      <c r="A3209" t="s">
        <v>3230</v>
      </c>
      <c r="B3209" s="16" t="s">
        <v>38</v>
      </c>
      <c r="C3209">
        <v>2</v>
      </c>
      <c r="D3209">
        <v>3</v>
      </c>
      <c r="E3209">
        <v>6</v>
      </c>
      <c r="F3209" t="s">
        <v>14</v>
      </c>
      <c r="G3209" t="s">
        <v>11</v>
      </c>
      <c r="H3209" s="2" t="d">
        <v>2023-03-13</v>
      </c>
    </row>
    <row r="3210" spans="1:8" x14ac:dyDescent="0.2">
      <c r="A3210" t="s">
        <v>3231</v>
      </c>
      <c r="B3210" s="16" t="s">
        <v>62</v>
      </c>
      <c r="C3210">
        <v>3</v>
      </c>
      <c r="D3210">
        <v>1.5</v>
      </c>
      <c r="E3210">
        <v>4.5</v>
      </c>
      <c r="F3210" t="s">
        <v>14</v>
      </c>
      <c r="H3210" s="2" t="d">
        <v>2023-05-20</v>
      </c>
    </row>
    <row r="3211" spans="1:8" x14ac:dyDescent="0.2">
      <c r="A3211" t="s">
        <v>3232</v>
      </c>
      <c r="B3211" s="16" t="s">
        <v>18</v>
      </c>
      <c r="C3211">
        <v>1</v>
      </c>
      <c r="D3211">
        <v>3</v>
      </c>
      <c r="E3211">
        <v>3</v>
      </c>
      <c r="G3211" t="s">
        <v>15</v>
      </c>
      <c r="H3211" s="2" t="d">
        <v>2023-12-30</v>
      </c>
    </row>
    <row r="3212" spans="1:8" x14ac:dyDescent="0.2">
      <c r="A3212" t="s">
        <v>3233</v>
      </c>
      <c r="B3212" s="16" t="s">
        <v>9</v>
      </c>
      <c r="C3212">
        <v>4</v>
      </c>
      <c r="D3212">
        <v>2</v>
      </c>
      <c r="E3212">
        <v>8</v>
      </c>
      <c r="F3212" t="s">
        <v>23</v>
      </c>
      <c r="H3212" s="2" t="d">
        <v>2023-01-22</v>
      </c>
    </row>
    <row r="3213" spans="1:8" x14ac:dyDescent="0.2">
      <c r="A3213" t="s">
        <v>3234</v>
      </c>
      <c r="B3213" s="16" t="s">
        <v>28</v>
      </c>
      <c r="C3213">
        <v>1</v>
      </c>
      <c r="D3213">
        <v>4</v>
      </c>
      <c r="F3213" t="s">
        <v>10</v>
      </c>
      <c r="G3213" t="s">
        <v>11</v>
      </c>
      <c r="H3213" s="2" t="d">
        <v>2023-08-25</v>
      </c>
    </row>
    <row r="3214" spans="1:8" x14ac:dyDescent="0.2">
      <c r="A3214" t="s">
        <v>3235</v>
      </c>
      <c r="B3214" s="16" t="s">
        <v>25</v>
      </c>
      <c r="C3214">
        <v>5</v>
      </c>
      <c r="D3214">
        <v>4</v>
      </c>
      <c r="E3214">
        <v>20</v>
      </c>
      <c r="F3214" t="s">
        <v>10</v>
      </c>
      <c r="H3214" s="2" t="d">
        <v>2023-11-09</v>
      </c>
    </row>
    <row r="3215" spans="1:8" x14ac:dyDescent="0.2">
      <c r="A3215" t="s">
        <v>3236</v>
      </c>
      <c r="B3215" s="16" t="s">
        <v>28</v>
      </c>
      <c r="C3215">
        <v>5</v>
      </c>
      <c r="D3215">
        <v>4</v>
      </c>
      <c r="E3215">
        <v>20</v>
      </c>
      <c r="F3215" t="s">
        <v>10</v>
      </c>
      <c r="G3215" t="s">
        <v>15</v>
      </c>
      <c r="H3215" s="2" t="d">
        <v>2023-01-13</v>
      </c>
    </row>
    <row r="3216" spans="1:8" x14ac:dyDescent="0.2">
      <c r="A3216" t="s">
        <v>3237</v>
      </c>
      <c r="B3216" s="16" t="s">
        <v>28</v>
      </c>
      <c r="C3216">
        <v>5</v>
      </c>
      <c r="E3216">
        <v>20</v>
      </c>
      <c r="F3216" t="s">
        <v>10</v>
      </c>
      <c r="G3216" t="s">
        <v>15</v>
      </c>
      <c r="H3216" s="2" t="d">
        <v>2023-04-27</v>
      </c>
    </row>
    <row r="3217" spans="1:8" x14ac:dyDescent="0.2">
      <c r="A3217" t="s">
        <v>3238</v>
      </c>
      <c r="C3217" t="s">
        <v>18</v>
      </c>
      <c r="D3217">
        <v>1.5</v>
      </c>
      <c r="E3217">
        <v>3</v>
      </c>
      <c r="F3217" t="s">
        <v>10</v>
      </c>
      <c r="H3217" s="2" t="d">
        <v>2023-03-26</v>
      </c>
    </row>
    <row r="3218" spans="1:8" x14ac:dyDescent="0.2">
      <c r="A3218" t="s">
        <v>3239</v>
      </c>
      <c r="B3218" s="16" t="s">
        <v>21</v>
      </c>
      <c r="C3218" t="s">
        <v>21</v>
      </c>
      <c r="D3218">
        <v>3</v>
      </c>
      <c r="E3218">
        <v>15</v>
      </c>
      <c r="F3218" t="s">
        <v>23</v>
      </c>
      <c r="G3218" t="s">
        <v>11</v>
      </c>
      <c r="H3218" s="2" t="d">
        <v>2023-02-01</v>
      </c>
    </row>
    <row r="3219" spans="1:8" x14ac:dyDescent="0.2">
      <c r="A3219" t="s">
        <v>3240</v>
      </c>
      <c r="C3219">
        <v>2</v>
      </c>
      <c r="D3219">
        <v>4</v>
      </c>
      <c r="E3219">
        <v>8</v>
      </c>
      <c r="F3219" t="s">
        <v>10</v>
      </c>
      <c r="G3219" t="s">
        <v>11</v>
      </c>
      <c r="H3219" s="2" t="d">
        <v>2023-12-26</v>
      </c>
    </row>
    <row r="3220" spans="1:8" x14ac:dyDescent="0.2">
      <c r="A3220" t="s">
        <v>3241</v>
      </c>
      <c r="B3220" s="16" t="s">
        <v>9</v>
      </c>
      <c r="C3220">
        <v>2</v>
      </c>
      <c r="D3220">
        <v>2</v>
      </c>
      <c r="E3220">
        <v>4</v>
      </c>
      <c r="F3220" t="s">
        <v>14</v>
      </c>
      <c r="H3220" s="2" t="d">
        <v>2023-06-10</v>
      </c>
    </row>
    <row r="3221" spans="1:8" x14ac:dyDescent="0.2">
      <c r="A3221" t="s">
        <v>3242</v>
      </c>
      <c r="B3221" s="16" t="s">
        <v>9</v>
      </c>
      <c r="C3221">
        <v>5</v>
      </c>
      <c r="D3221">
        <v>2</v>
      </c>
      <c r="E3221">
        <v>10</v>
      </c>
      <c r="F3221" t="s">
        <v>23</v>
      </c>
      <c r="H3221" s="2" t="d">
        <v>2023-02-03</v>
      </c>
    </row>
    <row r="3222" spans="1:8" x14ac:dyDescent="0.2">
      <c r="A3222" t="s">
        <v>3243</v>
      </c>
      <c r="C3222">
        <v>1</v>
      </c>
      <c r="D3222">
        <v>3</v>
      </c>
      <c r="E3222">
        <v>3</v>
      </c>
      <c r="F3222" t="s">
        <v>10</v>
      </c>
      <c r="G3222" t="s">
        <v>15</v>
      </c>
      <c r="H3222" s="2" t="d">
        <v>2023-11-04</v>
      </c>
    </row>
    <row r="3223" spans="1:8" x14ac:dyDescent="0.2">
      <c r="A3223" t="s">
        <v>3244</v>
      </c>
      <c r="B3223" s="16" t="s">
        <v>20</v>
      </c>
      <c r="C3223">
        <v>1</v>
      </c>
      <c r="D3223">
        <v>5</v>
      </c>
      <c r="E3223">
        <v>5</v>
      </c>
      <c r="G3223" t="s">
        <v>15</v>
      </c>
      <c r="H3223" s="2" t="d">
        <v>2023-11-04</v>
      </c>
    </row>
    <row r="3224" spans="1:8" x14ac:dyDescent="0.2">
      <c r="A3224" t="s">
        <v>3245</v>
      </c>
      <c r="B3224" s="16" t="s">
        <v>62</v>
      </c>
      <c r="C3224">
        <v>3</v>
      </c>
      <c r="D3224">
        <v>1.5</v>
      </c>
      <c r="E3224" t="s">
        <v>18</v>
      </c>
      <c r="F3224" t="s">
        <v>23</v>
      </c>
      <c r="H3224" s="2" t="d">
        <v>2023-04-22</v>
      </c>
    </row>
    <row r="3225" spans="1:8" x14ac:dyDescent="0.2">
      <c r="A3225" t="s">
        <v>3246</v>
      </c>
      <c r="B3225" s="16" t="s">
        <v>17</v>
      </c>
      <c r="D3225">
        <v>1</v>
      </c>
      <c r="E3225">
        <v>5</v>
      </c>
      <c r="F3225" t="s">
        <v>14</v>
      </c>
      <c r="G3225" t="s">
        <v>15</v>
      </c>
      <c r="H3225" s="2" t="d">
        <v>2023-05-11</v>
      </c>
    </row>
    <row r="3226" spans="1:8" x14ac:dyDescent="0.2">
      <c r="A3226" t="s">
        <v>3247</v>
      </c>
      <c r="B3226" s="16" t="s">
        <v>13</v>
      </c>
      <c r="C3226">
        <v>4</v>
      </c>
      <c r="D3226">
        <v>3</v>
      </c>
      <c r="E3226">
        <v>12</v>
      </c>
      <c r="F3226" t="s">
        <v>14</v>
      </c>
      <c r="H3226" s="2" t="d">
        <v>2023-11-30</v>
      </c>
    </row>
    <row r="3227" spans="1:8" x14ac:dyDescent="0.2">
      <c r="A3227" t="s">
        <v>3248</v>
      </c>
      <c r="B3227" s="16" t="s">
        <v>38</v>
      </c>
      <c r="C3227">
        <v>2</v>
      </c>
      <c r="D3227">
        <v>3</v>
      </c>
      <c r="E3227">
        <v>6</v>
      </c>
      <c r="F3227" t="s">
        <v>23</v>
      </c>
      <c r="G3227" t="s">
        <v>11</v>
      </c>
      <c r="H3227" s="2" t="d">
        <v>2023-01-26</v>
      </c>
    </row>
    <row r="3228" spans="1:8" x14ac:dyDescent="0.2">
      <c r="A3228" t="s">
        <v>3249</v>
      </c>
      <c r="B3228" s="16" t="s">
        <v>9</v>
      </c>
      <c r="C3228">
        <v>4</v>
      </c>
      <c r="D3228">
        <v>2</v>
      </c>
      <c r="E3228">
        <v>8</v>
      </c>
      <c r="F3228" t="s">
        <v>10</v>
      </c>
      <c r="G3228" t="s">
        <v>15</v>
      </c>
      <c r="H3228" s="2" t="d">
        <v>2023-10-18</v>
      </c>
    </row>
    <row r="3229" spans="1:8" x14ac:dyDescent="0.2">
      <c r="A3229" t="s">
        <v>3250</v>
      </c>
      <c r="B3229" s="16" t="s">
        <v>62</v>
      </c>
      <c r="C3229">
        <v>4</v>
      </c>
      <c r="D3229">
        <v>1.5</v>
      </c>
      <c r="E3229">
        <v>6</v>
      </c>
      <c r="G3229" t="s">
        <v>15</v>
      </c>
      <c r="H3229" s="2" t="d">
        <v>2023-02-09</v>
      </c>
    </row>
    <row r="3230" spans="1:8" x14ac:dyDescent="0.2">
      <c r="A3230" t="s">
        <v>3251</v>
      </c>
      <c r="B3230" s="16" t="s">
        <v>62</v>
      </c>
      <c r="C3230">
        <v>1</v>
      </c>
      <c r="D3230">
        <v>1.5</v>
      </c>
      <c r="E3230">
        <v>1.5</v>
      </c>
      <c r="F3230" t="s">
        <v>14</v>
      </c>
      <c r="G3230" t="s">
        <v>15</v>
      </c>
      <c r="H3230" s="2" t="d">
        <v>2023-05-15</v>
      </c>
    </row>
    <row r="3231" spans="1:8" x14ac:dyDescent="0.2">
      <c r="A3231" t="s">
        <v>3252</v>
      </c>
      <c r="B3231" s="16" t="s">
        <v>25</v>
      </c>
      <c r="C3231">
        <v>5</v>
      </c>
      <c r="D3231">
        <v>4</v>
      </c>
      <c r="E3231">
        <v>20</v>
      </c>
      <c r="F3231" t="s">
        <v>14</v>
      </c>
      <c r="H3231" s="2" t="d">
        <v>2023-12-22</v>
      </c>
    </row>
    <row r="3232" spans="1:8" x14ac:dyDescent="0.2">
      <c r="A3232" t="s">
        <v>3253</v>
      </c>
      <c r="B3232" s="16" t="s">
        <v>20</v>
      </c>
      <c r="C3232">
        <v>2</v>
      </c>
      <c r="D3232">
        <v>5</v>
      </c>
      <c r="E3232">
        <v>10</v>
      </c>
      <c r="G3232" t="s">
        <v>15</v>
      </c>
      <c r="H3232" s="2" t="d">
        <v>2023-10-27</v>
      </c>
    </row>
    <row r="3233" spans="1:8" x14ac:dyDescent="0.2">
      <c r="A3233" t="s">
        <v>3254</v>
      </c>
      <c r="B3233" s="16" t="s">
        <v>17</v>
      </c>
      <c r="C3233">
        <v>3</v>
      </c>
      <c r="D3233">
        <v>1</v>
      </c>
      <c r="E3233">
        <v>3</v>
      </c>
      <c r="F3233" t="s">
        <v>10</v>
      </c>
      <c r="H3233" s="2" t="d">
        <v>2023-05-15</v>
      </c>
    </row>
    <row r="3234" spans="1:8" x14ac:dyDescent="0.2">
      <c r="A3234" t="s">
        <v>3255</v>
      </c>
      <c r="B3234" s="16" t="s">
        <v>62</v>
      </c>
      <c r="C3234">
        <v>4</v>
      </c>
      <c r="D3234">
        <v>1.5</v>
      </c>
      <c r="E3234">
        <v>6</v>
      </c>
      <c r="G3234" t="s">
        <v>15</v>
      </c>
      <c r="H3234" s="2" t="d">
        <v>2023-11-01</v>
      </c>
    </row>
    <row r="3235" spans="1:8" x14ac:dyDescent="0.2">
      <c r="A3235" t="s">
        <v>3256</v>
      </c>
      <c r="B3235" s="16" t="s">
        <v>38</v>
      </c>
      <c r="C3235">
        <v>3</v>
      </c>
      <c r="D3235">
        <v>3</v>
      </c>
      <c r="E3235" t="s">
        <v>21</v>
      </c>
      <c r="F3235" t="s">
        <v>23</v>
      </c>
      <c r="G3235" t="s">
        <v>21</v>
      </c>
      <c r="H3235" s="2" t="d">
        <v>2023-03-18</v>
      </c>
    </row>
    <row r="3236" spans="1:8" x14ac:dyDescent="0.2">
      <c r="A3236" t="s">
        <v>3257</v>
      </c>
      <c r="B3236" s="16" t="s">
        <v>38</v>
      </c>
      <c r="C3236">
        <v>2</v>
      </c>
      <c r="D3236">
        <v>3</v>
      </c>
      <c r="E3236">
        <v>6</v>
      </c>
      <c r="H3236" s="2" t="d">
        <v>2023-09-22</v>
      </c>
    </row>
    <row r="3237" spans="1:8" x14ac:dyDescent="0.2">
      <c r="A3237" t="s">
        <v>3258</v>
      </c>
      <c r="B3237" s="16" t="s">
        <v>62</v>
      </c>
      <c r="C3237">
        <v>4</v>
      </c>
      <c r="D3237">
        <v>1.5</v>
      </c>
      <c r="E3237">
        <v>6</v>
      </c>
      <c r="F3237" t="s">
        <v>23</v>
      </c>
      <c r="H3237" s="2" t="d">
        <v>2023-07-06</v>
      </c>
    </row>
    <row r="3238" spans="1:8" x14ac:dyDescent="0.2">
      <c r="A3238" t="s">
        <v>3259</v>
      </c>
      <c r="B3238" s="16" t="s">
        <v>17</v>
      </c>
      <c r="C3238">
        <v>1</v>
      </c>
      <c r="D3238">
        <v>1</v>
      </c>
      <c r="E3238">
        <v>1</v>
      </c>
      <c r="F3238" t="s">
        <v>23</v>
      </c>
      <c r="H3238" s="2" t="d">
        <v>2023-09-15</v>
      </c>
    </row>
    <row r="3239" spans="1:8" x14ac:dyDescent="0.2">
      <c r="A3239" t="s">
        <v>3260</v>
      </c>
      <c r="C3239">
        <v>2</v>
      </c>
      <c r="D3239">
        <v>4</v>
      </c>
      <c r="E3239">
        <v>8</v>
      </c>
      <c r="F3239" t="s">
        <v>23</v>
      </c>
      <c r="G3239" t="s">
        <v>15</v>
      </c>
      <c r="H3239" s="2" t="d">
        <v>2023-04-04</v>
      </c>
    </row>
    <row r="3240" spans="1:8" x14ac:dyDescent="0.2">
      <c r="A3240" t="s">
        <v>3261</v>
      </c>
      <c r="B3240" s="16" t="s">
        <v>62</v>
      </c>
      <c r="C3240" t="s">
        <v>21</v>
      </c>
      <c r="D3240">
        <v>1.5</v>
      </c>
      <c r="E3240">
        <v>6</v>
      </c>
      <c r="F3240" t="s">
        <v>23</v>
      </c>
      <c r="H3240" s="2" t="d">
        <v>2023-09-06</v>
      </c>
    </row>
    <row r="3241" spans="1:8" x14ac:dyDescent="0.2">
      <c r="A3241" t="s">
        <v>3262</v>
      </c>
      <c r="B3241" s="16" t="s">
        <v>17</v>
      </c>
      <c r="C3241">
        <v>5</v>
      </c>
      <c r="D3241">
        <v>1</v>
      </c>
      <c r="E3241">
        <v>5</v>
      </c>
      <c r="F3241" t="s">
        <v>10</v>
      </c>
      <c r="H3241" s="2" t="d">
        <v>2023-06-25</v>
      </c>
    </row>
    <row r="3242" spans="1:8" x14ac:dyDescent="0.2">
      <c r="A3242" t="s">
        <v>3263</v>
      </c>
      <c r="B3242" s="16" t="s">
        <v>25</v>
      </c>
      <c r="C3242">
        <v>5</v>
      </c>
      <c r="D3242">
        <v>4</v>
      </c>
      <c r="E3242">
        <v>20</v>
      </c>
      <c r="F3242" t="s">
        <v>23</v>
      </c>
      <c r="H3242" s="2" t="d">
        <v>2023-06-29</v>
      </c>
    </row>
    <row r="3243" spans="1:8" x14ac:dyDescent="0.2">
      <c r="A3243" t="s">
        <v>3264</v>
      </c>
      <c r="B3243" s="16" t="s">
        <v>20</v>
      </c>
      <c r="C3243">
        <v>1</v>
      </c>
      <c r="D3243">
        <v>5</v>
      </c>
      <c r="E3243">
        <v>5</v>
      </c>
      <c r="H3243" s="2" t="d">
        <v>2023-10-24</v>
      </c>
    </row>
    <row r="3244" spans="1:8" x14ac:dyDescent="0.2">
      <c r="A3244" t="s">
        <v>3265</v>
      </c>
      <c r="B3244" s="16" t="s">
        <v>62</v>
      </c>
      <c r="D3244">
        <v>1.5</v>
      </c>
      <c r="F3244" t="s">
        <v>23</v>
      </c>
      <c r="G3244" t="s">
        <v>15</v>
      </c>
      <c r="H3244" s="2" t="d">
        <v>2023-07-25</v>
      </c>
    </row>
    <row r="3245" spans="1:8" x14ac:dyDescent="0.2">
      <c r="A3245" t="s">
        <v>3266</v>
      </c>
      <c r="B3245" s="16" t="s">
        <v>13</v>
      </c>
      <c r="C3245">
        <v>5</v>
      </c>
      <c r="D3245">
        <v>3</v>
      </c>
      <c r="E3245">
        <v>15</v>
      </c>
      <c r="F3245" t="s">
        <v>14</v>
      </c>
      <c r="G3245" t="s">
        <v>11</v>
      </c>
      <c r="H3245" s="2" t="d">
        <v>2023-01-20</v>
      </c>
    </row>
    <row r="3246" spans="1:8" x14ac:dyDescent="0.2">
      <c r="A3246" t="s">
        <v>3267</v>
      </c>
      <c r="B3246" s="16" t="s">
        <v>28</v>
      </c>
      <c r="C3246">
        <v>1</v>
      </c>
      <c r="D3246">
        <v>4</v>
      </c>
      <c r="E3246">
        <v>4</v>
      </c>
      <c r="G3246" t="s">
        <v>15</v>
      </c>
      <c r="H3246" s="2" t="d">
        <v>2023-04-21</v>
      </c>
    </row>
    <row r="3247" spans="1:8" x14ac:dyDescent="0.2">
      <c r="A3247" t="s">
        <v>3268</v>
      </c>
      <c r="C3247">
        <v>5</v>
      </c>
      <c r="D3247" t="s">
        <v>21</v>
      </c>
      <c r="E3247">
        <v>10</v>
      </c>
      <c r="F3247" t="s">
        <v>23</v>
      </c>
      <c r="H3247" s="2" t="d">
        <v>2023-05-05</v>
      </c>
    </row>
    <row r="3248" spans="1:8" x14ac:dyDescent="0.2">
      <c r="A3248" t="s">
        <v>3269</v>
      </c>
      <c r="B3248" s="16" t="s">
        <v>25</v>
      </c>
      <c r="C3248">
        <v>4</v>
      </c>
      <c r="D3248">
        <v>4</v>
      </c>
      <c r="E3248">
        <v>16</v>
      </c>
      <c r="F3248" t="s">
        <v>14</v>
      </c>
      <c r="G3248" t="s">
        <v>15</v>
      </c>
      <c r="H3248" s="2" t="d">
        <v>2023-10-25</v>
      </c>
    </row>
    <row r="3249" spans="1:8" x14ac:dyDescent="0.2">
      <c r="A3249" t="s">
        <v>3270</v>
      </c>
      <c r="B3249" s="16" t="s">
        <v>13</v>
      </c>
      <c r="C3249">
        <v>1</v>
      </c>
      <c r="D3249">
        <v>3</v>
      </c>
      <c r="E3249">
        <v>3</v>
      </c>
      <c r="F3249" t="s">
        <v>23</v>
      </c>
      <c r="G3249" t="s">
        <v>11</v>
      </c>
      <c r="H3249" s="2" t="d">
        <v>2023-11-19</v>
      </c>
    </row>
    <row r="3250" spans="1:8" x14ac:dyDescent="0.2">
      <c r="A3250" t="s">
        <v>3271</v>
      </c>
      <c r="B3250" s="16" t="s">
        <v>13</v>
      </c>
      <c r="C3250">
        <v>1</v>
      </c>
      <c r="D3250">
        <v>3</v>
      </c>
      <c r="E3250">
        <v>3</v>
      </c>
      <c r="F3250" t="s">
        <v>14</v>
      </c>
      <c r="H3250" s="2" t="d">
        <v>2023-10-07</v>
      </c>
    </row>
    <row r="3251" spans="1:8" x14ac:dyDescent="0.2">
      <c r="A3251" t="s">
        <v>3272</v>
      </c>
      <c r="B3251" s="16" t="s">
        <v>17</v>
      </c>
      <c r="C3251">
        <v>2</v>
      </c>
      <c r="D3251">
        <v>1</v>
      </c>
      <c r="E3251">
        <v>2</v>
      </c>
      <c r="F3251" t="s">
        <v>10</v>
      </c>
      <c r="H3251" s="2" t="d">
        <v>2023-03-31</v>
      </c>
    </row>
    <row r="3252" spans="1:8" x14ac:dyDescent="0.2">
      <c r="A3252" t="s">
        <v>3273</v>
      </c>
      <c r="B3252" s="16" t="s">
        <v>28</v>
      </c>
      <c r="C3252">
        <v>3</v>
      </c>
      <c r="D3252">
        <v>4</v>
      </c>
      <c r="E3252">
        <v>12</v>
      </c>
      <c r="F3252" t="s">
        <v>10</v>
      </c>
      <c r="G3252" t="s">
        <v>15</v>
      </c>
      <c r="H3252" s="2" t="d">
        <v>2023-07-03</v>
      </c>
    </row>
    <row r="3253" spans="1:8" x14ac:dyDescent="0.2">
      <c r="A3253" t="s">
        <v>3274</v>
      </c>
      <c r="B3253" s="16" t="s">
        <v>62</v>
      </c>
      <c r="C3253">
        <v>2</v>
      </c>
      <c r="D3253">
        <v>1.5</v>
      </c>
      <c r="E3253">
        <v>3</v>
      </c>
      <c r="G3253" t="s">
        <v>11</v>
      </c>
      <c r="H3253" s="2" t="d">
        <v>2023-08-03</v>
      </c>
    </row>
    <row r="3254" spans="1:8" x14ac:dyDescent="0.2">
      <c r="A3254" t="s">
        <v>3275</v>
      </c>
      <c r="B3254" s="16" t="s">
        <v>13</v>
      </c>
      <c r="C3254">
        <v>2</v>
      </c>
      <c r="D3254">
        <v>3</v>
      </c>
      <c r="E3254" t="s">
        <v>21</v>
      </c>
      <c r="F3254" t="s">
        <v>14</v>
      </c>
      <c r="H3254" s="2" t="d">
        <v>2023-10-19</v>
      </c>
    </row>
    <row r="3255" spans="1:8" x14ac:dyDescent="0.2">
      <c r="A3255" t="s">
        <v>3276</v>
      </c>
      <c r="B3255" s="16" t="s">
        <v>13</v>
      </c>
      <c r="C3255">
        <v>2</v>
      </c>
      <c r="D3255">
        <v>3</v>
      </c>
      <c r="E3255">
        <v>6</v>
      </c>
      <c r="F3255" t="s">
        <v>14</v>
      </c>
      <c r="H3255" s="2" t="d">
        <v>2023-06-10</v>
      </c>
    </row>
    <row r="3256" spans="1:8" x14ac:dyDescent="0.2">
      <c r="A3256" t="s">
        <v>3277</v>
      </c>
      <c r="B3256" s="16" t="s">
        <v>20</v>
      </c>
      <c r="C3256">
        <v>5</v>
      </c>
      <c r="D3256">
        <v>5</v>
      </c>
      <c r="E3256">
        <v>25</v>
      </c>
      <c r="F3256" t="s">
        <v>14</v>
      </c>
      <c r="G3256" t="s">
        <v>15</v>
      </c>
      <c r="H3256" s="2" t="d">
        <v>2023-08-09</v>
      </c>
    </row>
    <row r="3257" spans="1:8" x14ac:dyDescent="0.2">
      <c r="A3257" t="s">
        <v>3278</v>
      </c>
      <c r="B3257" s="16" t="s">
        <v>20</v>
      </c>
      <c r="C3257">
        <v>4</v>
      </c>
      <c r="D3257">
        <v>5</v>
      </c>
      <c r="E3257">
        <v>20</v>
      </c>
      <c r="F3257" t="s">
        <v>14</v>
      </c>
      <c r="G3257" t="s">
        <v>11</v>
      </c>
      <c r="H3257" s="2" t="d">
        <v>2023-03-28</v>
      </c>
    </row>
    <row r="3258" spans="1:8" x14ac:dyDescent="0.2">
      <c r="A3258" t="s">
        <v>3279</v>
      </c>
      <c r="B3258" s="16" t="s">
        <v>20</v>
      </c>
      <c r="C3258">
        <v>5</v>
      </c>
      <c r="E3258">
        <v>25</v>
      </c>
      <c r="H3258" s="2" t="d">
        <v>2023-12-05</v>
      </c>
    </row>
    <row r="3259" spans="1:8" x14ac:dyDescent="0.2">
      <c r="A3259" t="s">
        <v>3280</v>
      </c>
      <c r="B3259" s="16" t="s">
        <v>38</v>
      </c>
      <c r="C3259">
        <v>2</v>
      </c>
      <c r="D3259">
        <v>3</v>
      </c>
      <c r="E3259">
        <v>6</v>
      </c>
      <c r="H3259" s="2" t="d">
        <v>2023-02-15</v>
      </c>
    </row>
    <row r="3260" spans="1:8" x14ac:dyDescent="0.2">
      <c r="A3260" t="s">
        <v>3281</v>
      </c>
      <c r="B3260" s="16" t="s">
        <v>9</v>
      </c>
      <c r="C3260" t="s">
        <v>18</v>
      </c>
      <c r="D3260">
        <v>2</v>
      </c>
      <c r="E3260">
        <v>4</v>
      </c>
      <c r="F3260" t="s">
        <v>14</v>
      </c>
      <c r="G3260" t="s">
        <v>11</v>
      </c>
      <c r="H3260" s="2" t="d">
        <v>2023-12-05</v>
      </c>
    </row>
    <row r="3261" spans="1:8" x14ac:dyDescent="0.2">
      <c r="A3261" t="s">
        <v>3282</v>
      </c>
      <c r="B3261" s="16" t="s">
        <v>28</v>
      </c>
      <c r="C3261">
        <v>5</v>
      </c>
      <c r="D3261">
        <v>4</v>
      </c>
      <c r="E3261">
        <v>20</v>
      </c>
      <c r="G3261" t="s">
        <v>15</v>
      </c>
      <c r="H3261" s="2" t="d">
        <v>2023-02-10</v>
      </c>
    </row>
    <row r="3262" spans="1:8" x14ac:dyDescent="0.2">
      <c r="A3262" t="s">
        <v>3283</v>
      </c>
      <c r="B3262" s="16" t="s">
        <v>28</v>
      </c>
      <c r="C3262">
        <v>1</v>
      </c>
      <c r="D3262" t="s">
        <v>18</v>
      </c>
      <c r="E3262">
        <v>4</v>
      </c>
      <c r="H3262" s="2" t="d">
        <v>2023-03-28</v>
      </c>
    </row>
    <row r="3263" spans="1:8" x14ac:dyDescent="0.2">
      <c r="A3263" t="s">
        <v>3284</v>
      </c>
      <c r="B3263" s="16" t="s">
        <v>62</v>
      </c>
      <c r="C3263">
        <v>3</v>
      </c>
      <c r="D3263">
        <v>1.5</v>
      </c>
      <c r="E3263">
        <v>4.5</v>
      </c>
      <c r="F3263" t="s">
        <v>10</v>
      </c>
      <c r="G3263" t="s">
        <v>15</v>
      </c>
      <c r="H3263" s="2" t="d">
        <v>2023-06-06</v>
      </c>
    </row>
    <row r="3264" spans="1:8" x14ac:dyDescent="0.2">
      <c r="A3264" t="s">
        <v>3285</v>
      </c>
      <c r="B3264" s="16" t="s">
        <v>13</v>
      </c>
      <c r="C3264">
        <v>5</v>
      </c>
      <c r="D3264">
        <v>3</v>
      </c>
      <c r="E3264">
        <v>15</v>
      </c>
      <c r="F3264" t="s">
        <v>10</v>
      </c>
      <c r="G3264" t="s">
        <v>11</v>
      </c>
      <c r="H3264" s="2" t="d">
        <v>2023-06-28</v>
      </c>
    </row>
    <row r="3265" spans="1:8" x14ac:dyDescent="0.2">
      <c r="A3265" t="s">
        <v>3286</v>
      </c>
      <c r="B3265" s="16" t="s">
        <v>25</v>
      </c>
      <c r="C3265">
        <v>5</v>
      </c>
      <c r="D3265">
        <v>4</v>
      </c>
      <c r="E3265">
        <v>20</v>
      </c>
      <c r="F3265" t="s">
        <v>18</v>
      </c>
      <c r="G3265" t="s">
        <v>15</v>
      </c>
      <c r="H3265" s="2" t="d">
        <v>2023-02-13</v>
      </c>
    </row>
    <row r="3266" spans="1:8" x14ac:dyDescent="0.2">
      <c r="A3266" t="s">
        <v>3287</v>
      </c>
      <c r="B3266" s="16" t="s">
        <v>38</v>
      </c>
      <c r="C3266">
        <v>3</v>
      </c>
      <c r="D3266">
        <v>3</v>
      </c>
      <c r="E3266" t="s">
        <v>18</v>
      </c>
      <c r="F3266" t="s">
        <v>23</v>
      </c>
      <c r="G3266" t="s">
        <v>11</v>
      </c>
      <c r="H3266" s="2" t="d">
        <v>2023-03-16</v>
      </c>
    </row>
    <row r="3267" spans="1:8" x14ac:dyDescent="0.2">
      <c r="A3267" t="s">
        <v>3288</v>
      </c>
      <c r="B3267" s="16" t="s">
        <v>9</v>
      </c>
      <c r="C3267">
        <v>4</v>
      </c>
      <c r="D3267">
        <v>2</v>
      </c>
      <c r="E3267">
        <v>8</v>
      </c>
      <c r="H3267" s="2" t="d">
        <v>2023-01-18</v>
      </c>
    </row>
    <row r="3268" spans="1:8" x14ac:dyDescent="0.2">
      <c r="A3268" t="s">
        <v>3289</v>
      </c>
      <c r="C3268">
        <v>4</v>
      </c>
      <c r="D3268">
        <v>4</v>
      </c>
      <c r="E3268">
        <v>16</v>
      </c>
      <c r="G3268" t="s">
        <v>11</v>
      </c>
      <c r="H3268" s="2" t="d">
        <v>2023-04-21</v>
      </c>
    </row>
    <row r="3269" spans="1:8" x14ac:dyDescent="0.2">
      <c r="A3269" t="s">
        <v>3290</v>
      </c>
      <c r="B3269" s="16" t="s">
        <v>38</v>
      </c>
      <c r="C3269">
        <v>5</v>
      </c>
      <c r="D3269">
        <v>3</v>
      </c>
      <c r="E3269">
        <v>15</v>
      </c>
      <c r="F3269" t="s">
        <v>10</v>
      </c>
      <c r="H3269" s="2" t="d">
        <v>2023-10-27</v>
      </c>
    </row>
    <row r="3270" spans="1:8" x14ac:dyDescent="0.2">
      <c r="A3270" t="s">
        <v>3291</v>
      </c>
      <c r="B3270" s="16" t="s">
        <v>17</v>
      </c>
      <c r="C3270">
        <v>2</v>
      </c>
      <c r="D3270">
        <v>1</v>
      </c>
      <c r="E3270">
        <v>2</v>
      </c>
      <c r="G3270" t="s">
        <v>15</v>
      </c>
      <c r="H3270" s="2" t="d">
        <v>2023-07-27</v>
      </c>
    </row>
    <row r="3271" spans="1:8" x14ac:dyDescent="0.2">
      <c r="A3271" t="s">
        <v>3292</v>
      </c>
      <c r="B3271" s="16" t="s">
        <v>21</v>
      </c>
      <c r="C3271">
        <v>4</v>
      </c>
      <c r="D3271">
        <v>5</v>
      </c>
      <c r="E3271">
        <v>20</v>
      </c>
      <c r="F3271" t="s">
        <v>10</v>
      </c>
      <c r="G3271" t="s">
        <v>11</v>
      </c>
      <c r="H3271" s="2" t="d">
        <v>2023-03-29</v>
      </c>
    </row>
    <row r="3272" spans="1:8" x14ac:dyDescent="0.2">
      <c r="A3272" t="s">
        <v>3293</v>
      </c>
      <c r="B3272" s="16" t="s">
        <v>17</v>
      </c>
      <c r="C3272">
        <v>5</v>
      </c>
      <c r="E3272">
        <v>5</v>
      </c>
      <c r="F3272" t="s">
        <v>14</v>
      </c>
      <c r="H3272" s="2" t="d">
        <v>2023-11-23</v>
      </c>
    </row>
    <row r="3273" spans="1:8" x14ac:dyDescent="0.2">
      <c r="A3273" t="s">
        <v>3294</v>
      </c>
      <c r="B3273" s="16" t="s">
        <v>13</v>
      </c>
      <c r="C3273">
        <v>5</v>
      </c>
      <c r="D3273">
        <v>3</v>
      </c>
      <c r="E3273">
        <v>15</v>
      </c>
      <c r="G3273" t="s">
        <v>15</v>
      </c>
      <c r="H3273" s="2" t="d">
        <v>2023-08-07</v>
      </c>
    </row>
    <row r="3274" spans="1:8" x14ac:dyDescent="0.2">
      <c r="A3274" t="s">
        <v>3295</v>
      </c>
      <c r="B3274" s="16" t="s">
        <v>38</v>
      </c>
      <c r="C3274">
        <v>1</v>
      </c>
      <c r="D3274">
        <v>3</v>
      </c>
      <c r="E3274">
        <v>3</v>
      </c>
      <c r="F3274" t="s">
        <v>10</v>
      </c>
      <c r="H3274" s="2" t="d">
        <v>2023-08-08</v>
      </c>
    </row>
    <row r="3275" spans="1:8" x14ac:dyDescent="0.2">
      <c r="A3275" t="s">
        <v>3296</v>
      </c>
      <c r="B3275" s="16" t="s">
        <v>21</v>
      </c>
      <c r="C3275">
        <v>1</v>
      </c>
      <c r="D3275" t="s">
        <v>18</v>
      </c>
      <c r="E3275">
        <v>4</v>
      </c>
      <c r="F3275" t="s">
        <v>10</v>
      </c>
      <c r="H3275" s="2" t="d">
        <v>2023-12-12</v>
      </c>
    </row>
    <row r="3276" spans="1:8" x14ac:dyDescent="0.2">
      <c r="A3276" t="s">
        <v>3297</v>
      </c>
      <c r="B3276" s="16" t="s">
        <v>18</v>
      </c>
      <c r="C3276">
        <v>5</v>
      </c>
      <c r="D3276">
        <v>1</v>
      </c>
      <c r="E3276">
        <v>5</v>
      </c>
      <c r="F3276" t="s">
        <v>23</v>
      </c>
      <c r="H3276" s="2" t="d">
        <v>2023-04-09</v>
      </c>
    </row>
    <row r="3277" spans="1:8" x14ac:dyDescent="0.2">
      <c r="A3277" t="s">
        <v>3298</v>
      </c>
      <c r="B3277" s="16" t="s">
        <v>38</v>
      </c>
      <c r="C3277">
        <v>5</v>
      </c>
      <c r="D3277">
        <v>3</v>
      </c>
      <c r="E3277">
        <v>15</v>
      </c>
      <c r="F3277" t="s">
        <v>10</v>
      </c>
      <c r="H3277" s="2" t="d">
        <v>2023-03-21</v>
      </c>
    </row>
    <row r="3278" spans="1:8" x14ac:dyDescent="0.2">
      <c r="A3278" t="s">
        <v>3299</v>
      </c>
      <c r="B3278" s="16" t="s">
        <v>25</v>
      </c>
      <c r="C3278">
        <v>1</v>
      </c>
      <c r="D3278">
        <v>4</v>
      </c>
      <c r="E3278">
        <v>4</v>
      </c>
      <c r="F3278" t="s">
        <v>10</v>
      </c>
      <c r="G3278" t="s">
        <v>11</v>
      </c>
      <c r="H3278" s="2" t="d">
        <v>2023-05-14</v>
      </c>
    </row>
    <row r="3279" spans="1:8" x14ac:dyDescent="0.2">
      <c r="A3279" t="s">
        <v>3300</v>
      </c>
      <c r="B3279" s="16" t="s">
        <v>25</v>
      </c>
      <c r="C3279">
        <v>1</v>
      </c>
      <c r="D3279">
        <v>4</v>
      </c>
      <c r="E3279">
        <v>4</v>
      </c>
      <c r="G3279" t="s">
        <v>11</v>
      </c>
      <c r="H3279" s="2" t="d">
        <v>2023-06-04</v>
      </c>
    </row>
    <row r="3280" spans="1:8" x14ac:dyDescent="0.2">
      <c r="A3280" t="s">
        <v>3301</v>
      </c>
      <c r="B3280" s="16" t="s">
        <v>38</v>
      </c>
      <c r="C3280">
        <v>1</v>
      </c>
      <c r="D3280">
        <v>3</v>
      </c>
      <c r="E3280">
        <v>3</v>
      </c>
      <c r="F3280" t="s">
        <v>14</v>
      </c>
      <c r="G3280" t="s">
        <v>11</v>
      </c>
      <c r="H3280" s="2" t="d">
        <v>2023-03-13</v>
      </c>
    </row>
    <row r="3281" spans="1:8" x14ac:dyDescent="0.2">
      <c r="A3281" t="s">
        <v>3302</v>
      </c>
      <c r="B3281" s="16" t="s">
        <v>17</v>
      </c>
      <c r="C3281" t="s">
        <v>18</v>
      </c>
      <c r="D3281">
        <v>1</v>
      </c>
      <c r="E3281">
        <v>1</v>
      </c>
      <c r="G3281" t="s">
        <v>15</v>
      </c>
      <c r="H3281" s="2" t="d">
        <v>2023-12-14</v>
      </c>
    </row>
    <row r="3282" spans="1:8" x14ac:dyDescent="0.2">
      <c r="A3282" t="s">
        <v>3303</v>
      </c>
      <c r="B3282" s="16" t="s">
        <v>9</v>
      </c>
      <c r="C3282" t="s">
        <v>18</v>
      </c>
      <c r="D3282">
        <v>2</v>
      </c>
      <c r="E3282">
        <v>8</v>
      </c>
      <c r="G3282" t="s">
        <v>11</v>
      </c>
      <c r="H3282" s="2" t="d">
        <v>2023-10-10</v>
      </c>
    </row>
    <row r="3283" spans="1:8" x14ac:dyDescent="0.2">
      <c r="A3283" t="s">
        <v>3304</v>
      </c>
      <c r="B3283" s="16" t="s">
        <v>9</v>
      </c>
      <c r="C3283">
        <v>5</v>
      </c>
      <c r="D3283">
        <v>2</v>
      </c>
      <c r="E3283">
        <v>10</v>
      </c>
      <c r="F3283" t="s">
        <v>14</v>
      </c>
      <c r="G3283" t="s">
        <v>11</v>
      </c>
      <c r="H3283" s="2" t="d">
        <v>2023-04-23</v>
      </c>
    </row>
    <row r="3284" spans="1:8" x14ac:dyDescent="0.2">
      <c r="A3284" t="s">
        <v>3305</v>
      </c>
      <c r="B3284" s="16" t="s">
        <v>62</v>
      </c>
      <c r="C3284">
        <v>4</v>
      </c>
      <c r="D3284">
        <v>1.5</v>
      </c>
      <c r="E3284">
        <v>6</v>
      </c>
      <c r="F3284" t="s">
        <v>14</v>
      </c>
      <c r="H3284" s="2" t="d">
        <v>2023-03-01</v>
      </c>
    </row>
    <row r="3285" spans="1:8" x14ac:dyDescent="0.2">
      <c r="A3285" t="s">
        <v>3306</v>
      </c>
      <c r="B3285" s="16" t="s">
        <v>18</v>
      </c>
      <c r="C3285">
        <v>3</v>
      </c>
      <c r="D3285">
        <v>4</v>
      </c>
      <c r="E3285">
        <v>12</v>
      </c>
      <c r="F3285" t="s">
        <v>21</v>
      </c>
      <c r="G3285" t="s">
        <v>15</v>
      </c>
      <c r="H3285" s="2" t="d">
        <v>2023-02-05</v>
      </c>
    </row>
    <row r="3286" spans="1:8" x14ac:dyDescent="0.2">
      <c r="A3286" t="s">
        <v>3307</v>
      </c>
      <c r="B3286" s="16" t="s">
        <v>18</v>
      </c>
      <c r="C3286">
        <v>4</v>
      </c>
      <c r="D3286">
        <v>3</v>
      </c>
      <c r="E3286">
        <v>12</v>
      </c>
      <c r="F3286" t="s">
        <v>10</v>
      </c>
      <c r="H3286" s="2" t="d">
        <v>2023-04-10</v>
      </c>
    </row>
    <row r="3287" spans="1:8" x14ac:dyDescent="0.2">
      <c r="A3287" t="s">
        <v>3308</v>
      </c>
      <c r="B3287" s="16" t="s">
        <v>21</v>
      </c>
      <c r="C3287">
        <v>2</v>
      </c>
      <c r="D3287">
        <v>3</v>
      </c>
      <c r="E3287">
        <v>6</v>
      </c>
      <c r="F3287" t="s">
        <v>23</v>
      </c>
      <c r="H3287" s="2" t="d">
        <v>2023-06-23</v>
      </c>
    </row>
    <row r="3288" spans="1:8" x14ac:dyDescent="0.2">
      <c r="A3288" t="s">
        <v>3309</v>
      </c>
      <c r="B3288" s="16" t="s">
        <v>13</v>
      </c>
      <c r="C3288">
        <v>5</v>
      </c>
      <c r="D3288">
        <v>3</v>
      </c>
      <c r="E3288">
        <v>15</v>
      </c>
      <c r="F3288" t="s">
        <v>23</v>
      </c>
      <c r="G3288" t="s">
        <v>11</v>
      </c>
      <c r="H3288" s="2" t="d">
        <v>2023-04-09</v>
      </c>
    </row>
    <row r="3289" spans="1:8" x14ac:dyDescent="0.2">
      <c r="A3289" t="s">
        <v>3310</v>
      </c>
      <c r="B3289" s="16" t="s">
        <v>18</v>
      </c>
      <c r="C3289">
        <v>1</v>
      </c>
      <c r="D3289">
        <v>1</v>
      </c>
      <c r="E3289">
        <v>1</v>
      </c>
      <c r="G3289" t="s">
        <v>11</v>
      </c>
      <c r="H3289" s="2" t="d">
        <v>2023-02-26</v>
      </c>
    </row>
    <row r="3290" spans="1:8" x14ac:dyDescent="0.2">
      <c r="A3290" t="s">
        <v>3311</v>
      </c>
      <c r="B3290" s="16" t="s">
        <v>62</v>
      </c>
      <c r="C3290">
        <v>1</v>
      </c>
      <c r="D3290">
        <v>1.5</v>
      </c>
      <c r="E3290">
        <v>1.5</v>
      </c>
      <c r="F3290" t="s">
        <v>10</v>
      </c>
      <c r="G3290" t="s">
        <v>15</v>
      </c>
      <c r="H3290" s="2" t="d">
        <v>2023-09-13</v>
      </c>
    </row>
    <row r="3291" spans="1:8" x14ac:dyDescent="0.2">
      <c r="A3291" t="s">
        <v>3312</v>
      </c>
      <c r="B3291" s="16" t="s">
        <v>21</v>
      </c>
      <c r="C3291">
        <v>4</v>
      </c>
      <c r="D3291">
        <v>1</v>
      </c>
      <c r="E3291">
        <v>4</v>
      </c>
      <c r="G3291" t="s">
        <v>15</v>
      </c>
      <c r="H3291" s="2" t="d">
        <v>2023-01-16</v>
      </c>
    </row>
    <row r="3292" spans="1:8" x14ac:dyDescent="0.2">
      <c r="A3292" t="s">
        <v>3313</v>
      </c>
      <c r="B3292" s="16" t="s">
        <v>25</v>
      </c>
      <c r="C3292">
        <v>4</v>
      </c>
      <c r="D3292">
        <v>4</v>
      </c>
      <c r="E3292">
        <v>16</v>
      </c>
      <c r="F3292" t="s">
        <v>10</v>
      </c>
      <c r="H3292" s="2" t="d">
        <v>2023-02-16</v>
      </c>
    </row>
    <row r="3293" spans="1:8" x14ac:dyDescent="0.2">
      <c r="A3293" t="s">
        <v>3314</v>
      </c>
      <c r="B3293" s="16" t="s">
        <v>17</v>
      </c>
      <c r="C3293">
        <v>2</v>
      </c>
      <c r="D3293">
        <v>1</v>
      </c>
      <c r="E3293">
        <v>2</v>
      </c>
      <c r="H3293" s="2" t="d">
        <v>2023-11-16</v>
      </c>
    </row>
    <row r="3294" spans="1:8" x14ac:dyDescent="0.2">
      <c r="A3294" t="s">
        <v>3315</v>
      </c>
      <c r="B3294" s="16" t="s">
        <v>17</v>
      </c>
      <c r="C3294">
        <v>5</v>
      </c>
      <c r="D3294">
        <v>1</v>
      </c>
      <c r="E3294">
        <v>5</v>
      </c>
      <c r="F3294" t="s">
        <v>23</v>
      </c>
      <c r="G3294" t="s">
        <v>15</v>
      </c>
      <c r="H3294" s="2" t="d">
        <v>2023-04-08</v>
      </c>
    </row>
    <row r="3295" spans="1:8" x14ac:dyDescent="0.2">
      <c r="A3295" t="s">
        <v>3316</v>
      </c>
      <c r="B3295" s="16" t="s">
        <v>17</v>
      </c>
      <c r="C3295">
        <v>1</v>
      </c>
      <c r="D3295">
        <v>1</v>
      </c>
      <c r="E3295">
        <v>1</v>
      </c>
      <c r="H3295" s="2" t="d">
        <v>2023-12-09</v>
      </c>
    </row>
    <row r="3296" spans="1:8" x14ac:dyDescent="0.2">
      <c r="A3296" t="s">
        <v>3317</v>
      </c>
      <c r="B3296" s="16" t="s">
        <v>9</v>
      </c>
      <c r="C3296">
        <v>5</v>
      </c>
      <c r="D3296">
        <v>2</v>
      </c>
      <c r="E3296">
        <v>10</v>
      </c>
      <c r="F3296" t="s">
        <v>23</v>
      </c>
      <c r="H3296" s="2" t="d">
        <v>2023-03-14</v>
      </c>
    </row>
    <row r="3297" spans="1:8" x14ac:dyDescent="0.2">
      <c r="A3297" t="s">
        <v>3318</v>
      </c>
      <c r="B3297" s="16" t="s">
        <v>20</v>
      </c>
      <c r="C3297">
        <v>1</v>
      </c>
      <c r="D3297">
        <v>5</v>
      </c>
      <c r="E3297">
        <v>5</v>
      </c>
      <c r="F3297" t="s">
        <v>14</v>
      </c>
      <c r="G3297" t="s">
        <v>11</v>
      </c>
      <c r="H3297" s="2" t="d">
        <v>2023-09-11</v>
      </c>
    </row>
    <row r="3298" spans="1:8" x14ac:dyDescent="0.2">
      <c r="A3298" t="s">
        <v>3319</v>
      </c>
      <c r="B3298" s="16" t="s">
        <v>20</v>
      </c>
      <c r="C3298">
        <v>2</v>
      </c>
      <c r="D3298">
        <v>5</v>
      </c>
      <c r="E3298">
        <v>10</v>
      </c>
      <c r="F3298" t="s">
        <v>23</v>
      </c>
      <c r="G3298" t="s">
        <v>15</v>
      </c>
      <c r="H3298" s="2" t="d">
        <v>2023-10-04</v>
      </c>
    </row>
    <row r="3299" spans="1:8" x14ac:dyDescent="0.2">
      <c r="A3299" t="s">
        <v>3320</v>
      </c>
      <c r="B3299" s="16" t="s">
        <v>28</v>
      </c>
      <c r="C3299">
        <v>5</v>
      </c>
      <c r="D3299">
        <v>4</v>
      </c>
      <c r="E3299">
        <v>20</v>
      </c>
      <c r="G3299" t="s">
        <v>11</v>
      </c>
      <c r="H3299" s="2" t="d">
        <v>2023-10-15</v>
      </c>
    </row>
    <row r="3300" spans="1:8" x14ac:dyDescent="0.2">
      <c r="A3300" t="s">
        <v>3321</v>
      </c>
      <c r="B3300" s="16" t="s">
        <v>9</v>
      </c>
      <c r="C3300">
        <v>3</v>
      </c>
      <c r="D3300">
        <v>2</v>
      </c>
      <c r="E3300">
        <v>6</v>
      </c>
      <c r="H3300" s="2" t="d">
        <v>2023-11-30</v>
      </c>
    </row>
    <row r="3301" spans="1:8" x14ac:dyDescent="0.2">
      <c r="A3301" t="s">
        <v>3322</v>
      </c>
      <c r="B3301" s="16" t="s">
        <v>13</v>
      </c>
      <c r="C3301">
        <v>4</v>
      </c>
      <c r="D3301">
        <v>3</v>
      </c>
      <c r="E3301">
        <v>12</v>
      </c>
      <c r="G3301" t="s">
        <v>18</v>
      </c>
      <c r="H3301" s="2" t="d">
        <v>2023-10-05</v>
      </c>
    </row>
    <row r="3302" spans="1:8" x14ac:dyDescent="0.2">
      <c r="A3302" t="s">
        <v>3323</v>
      </c>
      <c r="B3302" s="16" t="s">
        <v>28</v>
      </c>
      <c r="C3302">
        <v>1</v>
      </c>
      <c r="D3302">
        <v>4</v>
      </c>
      <c r="E3302" t="s">
        <v>18</v>
      </c>
      <c r="F3302" t="s">
        <v>10</v>
      </c>
      <c r="G3302" t="s">
        <v>21</v>
      </c>
      <c r="H3302" s="2" t="d">
        <v>2023-03-19</v>
      </c>
    </row>
    <row r="3303" spans="1:8" x14ac:dyDescent="0.2">
      <c r="A3303" t="s">
        <v>3324</v>
      </c>
      <c r="B3303" s="16" t="s">
        <v>21</v>
      </c>
      <c r="C3303">
        <v>4</v>
      </c>
      <c r="D3303">
        <v>1</v>
      </c>
      <c r="E3303">
        <v>4</v>
      </c>
      <c r="F3303" t="s">
        <v>14</v>
      </c>
      <c r="G3303" t="s">
        <v>11</v>
      </c>
      <c r="H3303" s="2" t="d">
        <v>2023-06-28</v>
      </c>
    </row>
    <row r="3304" spans="1:8" x14ac:dyDescent="0.2">
      <c r="A3304" t="s">
        <v>3325</v>
      </c>
      <c r="B3304" s="16" t="s">
        <v>38</v>
      </c>
      <c r="C3304">
        <v>2</v>
      </c>
      <c r="D3304" t="s">
        <v>18</v>
      </c>
      <c r="E3304">
        <v>6</v>
      </c>
      <c r="F3304" t="s">
        <v>10</v>
      </c>
      <c r="H3304" s="2" t="d">
        <v>2023-01-04</v>
      </c>
    </row>
    <row r="3305" spans="1:8" x14ac:dyDescent="0.2">
      <c r="A3305" t="s">
        <v>3326</v>
      </c>
      <c r="B3305" s="16" t="s">
        <v>38</v>
      </c>
      <c r="C3305" t="s">
        <v>21</v>
      </c>
      <c r="D3305">
        <v>3</v>
      </c>
      <c r="E3305">
        <v>3</v>
      </c>
      <c r="F3305" t="s">
        <v>23</v>
      </c>
      <c r="H3305" s="2" t="d">
        <v>2023-06-25</v>
      </c>
    </row>
    <row r="3306" spans="1:8" x14ac:dyDescent="0.2">
      <c r="A3306" t="s">
        <v>3327</v>
      </c>
      <c r="B3306" s="16" t="s">
        <v>62</v>
      </c>
      <c r="C3306">
        <v>5</v>
      </c>
      <c r="D3306">
        <v>1.5</v>
      </c>
      <c r="E3306">
        <v>7.5</v>
      </c>
      <c r="F3306" t="s">
        <v>23</v>
      </c>
      <c r="G3306" t="s">
        <v>15</v>
      </c>
      <c r="H3306" s="2" t="d">
        <v>2023-10-07</v>
      </c>
    </row>
    <row r="3307" spans="1:8" x14ac:dyDescent="0.2">
      <c r="A3307" t="s">
        <v>3328</v>
      </c>
      <c r="B3307" s="16" t="s">
        <v>9</v>
      </c>
      <c r="C3307">
        <v>3</v>
      </c>
      <c r="D3307">
        <v>2</v>
      </c>
      <c r="E3307">
        <v>6</v>
      </c>
      <c r="F3307" t="s">
        <v>21</v>
      </c>
      <c r="H3307" s="2" t="d">
        <v>2023-09-07</v>
      </c>
    </row>
    <row r="3308" spans="1:8" x14ac:dyDescent="0.2">
      <c r="A3308" t="s">
        <v>3329</v>
      </c>
      <c r="B3308" s="16" t="s">
        <v>21</v>
      </c>
      <c r="C3308">
        <v>4</v>
      </c>
      <c r="D3308">
        <v>3</v>
      </c>
      <c r="E3308">
        <v>12</v>
      </c>
      <c r="F3308" t="s">
        <v>23</v>
      </c>
      <c r="H3308" s="2" t="d">
        <v>2023-07-06</v>
      </c>
    </row>
    <row r="3309" spans="1:8" x14ac:dyDescent="0.2">
      <c r="A3309" t="s">
        <v>3330</v>
      </c>
      <c r="B3309" s="16" t="s">
        <v>9</v>
      </c>
      <c r="C3309">
        <v>4</v>
      </c>
      <c r="D3309">
        <v>2</v>
      </c>
      <c r="E3309">
        <v>8</v>
      </c>
      <c r="F3309" t="s">
        <v>18</v>
      </c>
      <c r="H3309" s="2" t="d">
        <v>2023-09-01</v>
      </c>
    </row>
    <row r="3310" spans="1:8" x14ac:dyDescent="0.2">
      <c r="A3310" t="s">
        <v>3331</v>
      </c>
      <c r="B3310" s="16" t="s">
        <v>17</v>
      </c>
      <c r="C3310">
        <v>5</v>
      </c>
      <c r="D3310">
        <v>1</v>
      </c>
      <c r="E3310">
        <v>5</v>
      </c>
      <c r="F3310" t="s">
        <v>14</v>
      </c>
      <c r="G3310" t="s">
        <v>15</v>
      </c>
      <c r="H3310" s="2" t="d">
        <v>2023-05-31</v>
      </c>
    </row>
    <row r="3311" spans="1:8" x14ac:dyDescent="0.2">
      <c r="A3311" t="s">
        <v>3332</v>
      </c>
      <c r="B3311" s="16" t="s">
        <v>25</v>
      </c>
      <c r="C3311">
        <v>2</v>
      </c>
      <c r="D3311">
        <v>4</v>
      </c>
      <c r="E3311">
        <v>8</v>
      </c>
      <c r="H3311" s="2" t="d">
        <v>2023-09-07</v>
      </c>
    </row>
    <row r="3312" spans="1:8" x14ac:dyDescent="0.2">
      <c r="A3312" t="s">
        <v>3333</v>
      </c>
      <c r="B3312" s="16" t="s">
        <v>9</v>
      </c>
      <c r="C3312">
        <v>5</v>
      </c>
      <c r="D3312">
        <v>2</v>
      </c>
      <c r="E3312">
        <v>10</v>
      </c>
      <c r="F3312" t="s">
        <v>14</v>
      </c>
      <c r="H3312" s="2" t="d">
        <v>2023-06-18</v>
      </c>
    </row>
    <row r="3313" spans="1:8" x14ac:dyDescent="0.2">
      <c r="A3313" t="s">
        <v>3334</v>
      </c>
      <c r="B3313" s="16" t="s">
        <v>25</v>
      </c>
      <c r="C3313">
        <v>1</v>
      </c>
      <c r="D3313">
        <v>4</v>
      </c>
      <c r="E3313">
        <v>4</v>
      </c>
      <c r="H3313" s="2" t="d">
        <v>2023-12-23</v>
      </c>
    </row>
    <row r="3314" spans="1:8" x14ac:dyDescent="0.2">
      <c r="A3314" t="s">
        <v>3335</v>
      </c>
      <c r="B3314" s="16" t="s">
        <v>13</v>
      </c>
      <c r="C3314">
        <v>3</v>
      </c>
      <c r="D3314">
        <v>3</v>
      </c>
      <c r="E3314">
        <v>9</v>
      </c>
      <c r="F3314" t="s">
        <v>23</v>
      </c>
      <c r="G3314" t="s">
        <v>15</v>
      </c>
      <c r="H3314" s="2" t="d">
        <v>2023-03-14</v>
      </c>
    </row>
    <row r="3315" spans="1:8" x14ac:dyDescent="0.2">
      <c r="A3315" t="s">
        <v>3336</v>
      </c>
      <c r="B3315" s="16" t="s">
        <v>17</v>
      </c>
      <c r="C3315">
        <v>5</v>
      </c>
      <c r="D3315">
        <v>1</v>
      </c>
      <c r="E3315">
        <v>5</v>
      </c>
      <c r="F3315" t="s">
        <v>14</v>
      </c>
      <c r="G3315" t="s">
        <v>15</v>
      </c>
      <c r="H3315" s="2" t="d">
        <v>2023-08-19</v>
      </c>
    </row>
    <row r="3316" spans="1:8" x14ac:dyDescent="0.2">
      <c r="A3316" t="s">
        <v>3337</v>
      </c>
      <c r="B3316" s="16" t="s">
        <v>28</v>
      </c>
      <c r="C3316">
        <v>5</v>
      </c>
      <c r="D3316" t="s">
        <v>18</v>
      </c>
      <c r="E3316">
        <v>20</v>
      </c>
      <c r="F3316" t="s">
        <v>14</v>
      </c>
      <c r="G3316" t="s">
        <v>11</v>
      </c>
      <c r="H3316" s="2" t="d">
        <v>2023-04-27</v>
      </c>
    </row>
    <row r="3317" spans="1:8" x14ac:dyDescent="0.2">
      <c r="A3317" t="s">
        <v>3338</v>
      </c>
      <c r="B3317" s="16" t="s">
        <v>28</v>
      </c>
      <c r="C3317">
        <v>2</v>
      </c>
      <c r="D3317">
        <v>4</v>
      </c>
      <c r="E3317">
        <v>8</v>
      </c>
      <c r="F3317" t="s">
        <v>10</v>
      </c>
      <c r="H3317" s="2" t="d">
        <v>2023-12-13</v>
      </c>
    </row>
    <row r="3318" spans="1:8" x14ac:dyDescent="0.2">
      <c r="A3318" t="s">
        <v>3339</v>
      </c>
      <c r="C3318">
        <v>3</v>
      </c>
      <c r="D3318">
        <v>3</v>
      </c>
      <c r="E3318">
        <v>9</v>
      </c>
      <c r="F3318" t="s">
        <v>23</v>
      </c>
      <c r="G3318" t="s">
        <v>15</v>
      </c>
      <c r="H3318" s="2" t="d">
        <v>2023-12-04</v>
      </c>
    </row>
    <row r="3319" spans="1:8" x14ac:dyDescent="0.2">
      <c r="A3319" t="s">
        <v>3340</v>
      </c>
      <c r="B3319" s="16" t="s">
        <v>13</v>
      </c>
      <c r="C3319">
        <v>5</v>
      </c>
      <c r="D3319">
        <v>3</v>
      </c>
      <c r="E3319">
        <v>15</v>
      </c>
      <c r="F3319" t="s">
        <v>10</v>
      </c>
      <c r="G3319" t="s">
        <v>15</v>
      </c>
      <c r="H3319" s="2" t="d">
        <v>2023-08-10</v>
      </c>
    </row>
    <row r="3320" spans="1:8" x14ac:dyDescent="0.2">
      <c r="A3320" t="s">
        <v>3341</v>
      </c>
      <c r="B3320" s="16" t="s">
        <v>25</v>
      </c>
      <c r="C3320">
        <v>5</v>
      </c>
      <c r="D3320">
        <v>4</v>
      </c>
      <c r="E3320">
        <v>20</v>
      </c>
      <c r="F3320" t="s">
        <v>23</v>
      </c>
      <c r="G3320" t="s">
        <v>11</v>
      </c>
      <c r="H3320" s="2" t="d">
        <v>2023-11-19</v>
      </c>
    </row>
    <row r="3321" spans="1:8" x14ac:dyDescent="0.2">
      <c r="A3321" t="s">
        <v>3342</v>
      </c>
      <c r="B3321" s="16" t="s">
        <v>13</v>
      </c>
      <c r="C3321">
        <v>1</v>
      </c>
      <c r="D3321">
        <v>3</v>
      </c>
      <c r="E3321">
        <v>3</v>
      </c>
      <c r="G3321" t="s">
        <v>11</v>
      </c>
      <c r="H3321" s="2" t="d">
        <v>2023-07-09</v>
      </c>
    </row>
    <row r="3322" spans="1:8" x14ac:dyDescent="0.2">
      <c r="A3322" t="s">
        <v>3343</v>
      </c>
      <c r="B3322" s="16" t="s">
        <v>62</v>
      </c>
      <c r="C3322">
        <v>2</v>
      </c>
      <c r="D3322">
        <v>1.5</v>
      </c>
      <c r="E3322">
        <v>3</v>
      </c>
      <c r="F3322" t="s">
        <v>10</v>
      </c>
      <c r="H3322" s="2" t="d">
        <v>2023-08-12</v>
      </c>
    </row>
    <row r="3323" spans="1:8" x14ac:dyDescent="0.2">
      <c r="A3323" t="s">
        <v>3344</v>
      </c>
      <c r="B3323" s="16" t="s">
        <v>9</v>
      </c>
      <c r="C3323">
        <v>5</v>
      </c>
      <c r="D3323">
        <v>2</v>
      </c>
      <c r="E3323">
        <v>10</v>
      </c>
      <c r="F3323" t="s">
        <v>10</v>
      </c>
      <c r="G3323" t="s">
        <v>11</v>
      </c>
      <c r="H3323" s="2" t="d">
        <v>2023-05-19</v>
      </c>
    </row>
    <row r="3324" spans="1:8" x14ac:dyDescent="0.2">
      <c r="A3324" t="s">
        <v>3345</v>
      </c>
      <c r="B3324" s="16" t="s">
        <v>9</v>
      </c>
      <c r="C3324">
        <v>5</v>
      </c>
      <c r="D3324">
        <v>2</v>
      </c>
      <c r="E3324">
        <v>10</v>
      </c>
      <c r="F3324" t="s">
        <v>23</v>
      </c>
      <c r="H3324" s="2" t="d">
        <v>2023-11-14</v>
      </c>
    </row>
    <row r="3325" spans="1:8" x14ac:dyDescent="0.2">
      <c r="A3325" t="s">
        <v>3346</v>
      </c>
      <c r="C3325">
        <v>5</v>
      </c>
      <c r="D3325">
        <v>1</v>
      </c>
      <c r="E3325">
        <v>5</v>
      </c>
      <c r="F3325" t="s">
        <v>14</v>
      </c>
      <c r="G3325" t="s">
        <v>15</v>
      </c>
      <c r="H3325" s="2" t="d">
        <v>2023-06-16</v>
      </c>
    </row>
    <row r="3326" spans="1:8" x14ac:dyDescent="0.2">
      <c r="A3326" t="s">
        <v>3347</v>
      </c>
      <c r="B3326" s="16" t="s">
        <v>17</v>
      </c>
      <c r="C3326">
        <v>2</v>
      </c>
      <c r="D3326">
        <v>1</v>
      </c>
      <c r="E3326">
        <v>2</v>
      </c>
      <c r="F3326" t="s">
        <v>23</v>
      </c>
      <c r="G3326" t="s">
        <v>11</v>
      </c>
      <c r="H3326" s="2" t="d">
        <v>2023-10-24</v>
      </c>
    </row>
    <row r="3327" spans="1:8" x14ac:dyDescent="0.2">
      <c r="A3327" t="s">
        <v>3348</v>
      </c>
      <c r="B3327" s="16" t="s">
        <v>38</v>
      </c>
      <c r="C3327">
        <v>4</v>
      </c>
      <c r="D3327">
        <v>3</v>
      </c>
      <c r="E3327">
        <v>12</v>
      </c>
      <c r="F3327" t="s">
        <v>23</v>
      </c>
      <c r="H3327" s="2" t="d">
        <v>2023-07-23</v>
      </c>
    </row>
    <row r="3328" spans="1:8" x14ac:dyDescent="0.2">
      <c r="A3328" t="s">
        <v>3349</v>
      </c>
      <c r="B3328" s="16" t="s">
        <v>9</v>
      </c>
      <c r="C3328">
        <v>3</v>
      </c>
      <c r="D3328">
        <v>2</v>
      </c>
      <c r="E3328" t="s">
        <v>21</v>
      </c>
      <c r="H3328" s="2" t="d">
        <v>2023-07-29</v>
      </c>
    </row>
    <row r="3329" spans="1:8" x14ac:dyDescent="0.2">
      <c r="A3329" t="s">
        <v>3350</v>
      </c>
      <c r="B3329" s="16" t="s">
        <v>62</v>
      </c>
      <c r="C3329">
        <v>4</v>
      </c>
      <c r="D3329">
        <v>1.5</v>
      </c>
      <c r="E3329">
        <v>6</v>
      </c>
      <c r="G3329" t="s">
        <v>11</v>
      </c>
      <c r="H3329" s="2" t="d">
        <v>2023-12-16</v>
      </c>
    </row>
    <row r="3330" spans="1:8" x14ac:dyDescent="0.2">
      <c r="A3330" t="s">
        <v>3351</v>
      </c>
      <c r="B3330" s="16" t="s">
        <v>13</v>
      </c>
      <c r="C3330">
        <v>4</v>
      </c>
      <c r="D3330">
        <v>3</v>
      </c>
      <c r="E3330">
        <v>12</v>
      </c>
      <c r="F3330" t="s">
        <v>14</v>
      </c>
      <c r="G3330" t="s">
        <v>11</v>
      </c>
      <c r="H3330" s="2" t="d">
        <v>2023-06-16</v>
      </c>
    </row>
    <row r="3331" spans="1:8" x14ac:dyDescent="0.2">
      <c r="A3331" t="s">
        <v>3352</v>
      </c>
      <c r="B3331" s="16" t="s">
        <v>13</v>
      </c>
      <c r="C3331">
        <v>4</v>
      </c>
      <c r="D3331">
        <v>3</v>
      </c>
      <c r="E3331">
        <v>12</v>
      </c>
      <c r="F3331" t="s">
        <v>18</v>
      </c>
      <c r="G3331" t="s">
        <v>11</v>
      </c>
      <c r="H3331" s="2" t="d">
        <v>2023-05-06</v>
      </c>
    </row>
    <row r="3332" spans="1:8" x14ac:dyDescent="0.2">
      <c r="A3332" t="s">
        <v>3353</v>
      </c>
      <c r="B3332" s="16" t="s">
        <v>62</v>
      </c>
      <c r="C3332">
        <v>5</v>
      </c>
      <c r="D3332">
        <v>1.5</v>
      </c>
      <c r="F3332" t="s">
        <v>23</v>
      </c>
      <c r="G3332" t="s">
        <v>15</v>
      </c>
      <c r="H3332" s="2" t="d">
        <v>2023-12-24</v>
      </c>
    </row>
    <row r="3333" spans="1:8" x14ac:dyDescent="0.2">
      <c r="A3333" t="s">
        <v>3354</v>
      </c>
      <c r="B3333" s="16" t="s">
        <v>38</v>
      </c>
      <c r="C3333">
        <v>3</v>
      </c>
      <c r="D3333">
        <v>3</v>
      </c>
      <c r="E3333">
        <v>9</v>
      </c>
      <c r="H3333" s="2" t="d">
        <v>2023-09-06</v>
      </c>
    </row>
    <row r="3334" spans="1:8" x14ac:dyDescent="0.2">
      <c r="A3334" t="s">
        <v>3355</v>
      </c>
      <c r="B3334" s="16" t="s">
        <v>17</v>
      </c>
      <c r="C3334">
        <v>4</v>
      </c>
      <c r="D3334">
        <v>1</v>
      </c>
      <c r="E3334">
        <v>4</v>
      </c>
      <c r="F3334" t="s">
        <v>10</v>
      </c>
      <c r="G3334" t="s">
        <v>15</v>
      </c>
      <c r="H3334" s="2" t="d">
        <v>2023-03-02</v>
      </c>
    </row>
    <row r="3335" spans="1:8" x14ac:dyDescent="0.2">
      <c r="A3335" t="s">
        <v>3356</v>
      </c>
      <c r="B3335" s="16" t="s">
        <v>21</v>
      </c>
      <c r="C3335">
        <v>4</v>
      </c>
      <c r="D3335">
        <v>3</v>
      </c>
      <c r="E3335">
        <v>12</v>
      </c>
      <c r="F3335" t="s">
        <v>14</v>
      </c>
      <c r="G3335" t="s">
        <v>11</v>
      </c>
      <c r="H3335" s="2" t="d">
        <v>2023-04-29</v>
      </c>
    </row>
    <row r="3336" spans="1:8" x14ac:dyDescent="0.2">
      <c r="A3336" t="s">
        <v>3357</v>
      </c>
      <c r="B3336" s="16" t="s">
        <v>28</v>
      </c>
      <c r="C3336">
        <v>1</v>
      </c>
      <c r="D3336">
        <v>4</v>
      </c>
      <c r="E3336">
        <v>4</v>
      </c>
      <c r="F3336" t="s">
        <v>23</v>
      </c>
      <c r="G3336" t="s">
        <v>18</v>
      </c>
      <c r="H3336" s="2" t="d">
        <v>2023-11-05</v>
      </c>
    </row>
    <row r="3337" spans="1:8" x14ac:dyDescent="0.2">
      <c r="A3337" t="s">
        <v>3358</v>
      </c>
      <c r="B3337" s="16" t="s">
        <v>62</v>
      </c>
      <c r="C3337">
        <v>3</v>
      </c>
      <c r="D3337">
        <v>1.5</v>
      </c>
      <c r="E3337">
        <v>4.5</v>
      </c>
      <c r="F3337" t="s">
        <v>14</v>
      </c>
      <c r="G3337" t="s">
        <v>11</v>
      </c>
      <c r="H3337" s="2" t="d">
        <v>2023-09-02</v>
      </c>
    </row>
    <row r="3338" spans="1:8" x14ac:dyDescent="0.2">
      <c r="A3338" t="s">
        <v>3359</v>
      </c>
      <c r="B3338" s="16" t="s">
        <v>13</v>
      </c>
      <c r="C3338">
        <v>1</v>
      </c>
      <c r="D3338">
        <v>3</v>
      </c>
      <c r="E3338">
        <v>3</v>
      </c>
      <c r="F3338" t="s">
        <v>10</v>
      </c>
      <c r="G3338" t="s">
        <v>15</v>
      </c>
      <c r="H3338" s="2" t="d">
        <v>2023-06-09</v>
      </c>
    </row>
    <row r="3339" spans="1:8" x14ac:dyDescent="0.2">
      <c r="A3339" t="s">
        <v>3360</v>
      </c>
      <c r="B3339" s="16" t="s">
        <v>9</v>
      </c>
      <c r="C3339">
        <v>5</v>
      </c>
      <c r="D3339">
        <v>2</v>
      </c>
      <c r="E3339">
        <v>10</v>
      </c>
      <c r="F3339" t="s">
        <v>10</v>
      </c>
      <c r="H3339" s="2" t="d">
        <v>2023-10-08</v>
      </c>
    </row>
    <row r="3340" spans="1:8" x14ac:dyDescent="0.2">
      <c r="A3340" t="s">
        <v>3361</v>
      </c>
      <c r="B3340" s="16" t="s">
        <v>25</v>
      </c>
      <c r="C3340">
        <v>3</v>
      </c>
      <c r="D3340">
        <v>4</v>
      </c>
      <c r="E3340">
        <v>12</v>
      </c>
      <c r="H3340" s="2" t="d">
        <v>2023-07-26</v>
      </c>
    </row>
    <row r="3341" spans="1:8" x14ac:dyDescent="0.2">
      <c r="A3341" t="s">
        <v>3362</v>
      </c>
      <c r="B3341" s="16" t="s">
        <v>28</v>
      </c>
      <c r="C3341">
        <v>4</v>
      </c>
      <c r="D3341">
        <v>4</v>
      </c>
      <c r="E3341">
        <v>16</v>
      </c>
      <c r="F3341" t="s">
        <v>14</v>
      </c>
      <c r="G3341" t="s">
        <v>21</v>
      </c>
      <c r="H3341" s="2" t="d">
        <v>2023-10-18</v>
      </c>
    </row>
    <row r="3342" spans="1:8" x14ac:dyDescent="0.2">
      <c r="A3342" t="s">
        <v>3363</v>
      </c>
      <c r="B3342" s="16" t="s">
        <v>9</v>
      </c>
      <c r="C3342">
        <v>1</v>
      </c>
      <c r="D3342">
        <v>2</v>
      </c>
      <c r="E3342">
        <v>2</v>
      </c>
      <c r="F3342" t="s">
        <v>23</v>
      </c>
      <c r="H3342" s="2" t="d">
        <v>2023-04-16</v>
      </c>
    </row>
    <row r="3343" spans="1:8" x14ac:dyDescent="0.2">
      <c r="A3343" t="s">
        <v>3364</v>
      </c>
      <c r="B3343" s="16" t="s">
        <v>13</v>
      </c>
      <c r="C3343">
        <v>2</v>
      </c>
      <c r="D3343">
        <v>3</v>
      </c>
      <c r="E3343">
        <v>6</v>
      </c>
      <c r="F3343" t="s">
        <v>14</v>
      </c>
      <c r="H3343" s="2" t="d">
        <v>2023-12-28</v>
      </c>
    </row>
    <row r="3344" spans="1:8" x14ac:dyDescent="0.2">
      <c r="A3344" t="s">
        <v>3365</v>
      </c>
      <c r="B3344" s="16" t="s">
        <v>62</v>
      </c>
      <c r="C3344">
        <v>4</v>
      </c>
      <c r="E3344">
        <v>6</v>
      </c>
      <c r="F3344" t="s">
        <v>10</v>
      </c>
      <c r="G3344" t="s">
        <v>15</v>
      </c>
      <c r="H3344" s="2" t="d">
        <v>2023-02-15</v>
      </c>
    </row>
    <row r="3345" spans="1:8" x14ac:dyDescent="0.2">
      <c r="A3345" t="s">
        <v>3366</v>
      </c>
      <c r="B3345" s="16" t="s">
        <v>21</v>
      </c>
      <c r="C3345">
        <v>2</v>
      </c>
      <c r="D3345">
        <v>1</v>
      </c>
      <c r="E3345">
        <v>2</v>
      </c>
      <c r="F3345" t="s">
        <v>23</v>
      </c>
      <c r="G3345" t="s">
        <v>11</v>
      </c>
      <c r="H3345" s="2" t="d">
        <v>2023-11-03</v>
      </c>
    </row>
    <row r="3346" spans="1:8" x14ac:dyDescent="0.2">
      <c r="A3346" t="s">
        <v>3367</v>
      </c>
      <c r="B3346" s="16" t="s">
        <v>62</v>
      </c>
      <c r="C3346">
        <v>1</v>
      </c>
      <c r="D3346">
        <v>1.5</v>
      </c>
      <c r="E3346">
        <v>1.5</v>
      </c>
      <c r="F3346" t="s">
        <v>14</v>
      </c>
      <c r="G3346" t="s">
        <v>11</v>
      </c>
      <c r="H3346" s="2" t="d">
        <v>2023-03-20</v>
      </c>
    </row>
    <row r="3347" spans="1:8" x14ac:dyDescent="0.2">
      <c r="A3347" t="s">
        <v>3368</v>
      </c>
      <c r="B3347" s="16" t="s">
        <v>25</v>
      </c>
      <c r="C3347">
        <v>5</v>
      </c>
      <c r="D3347">
        <v>4</v>
      </c>
      <c r="E3347">
        <v>20</v>
      </c>
      <c r="F3347" t="s">
        <v>10</v>
      </c>
      <c r="H3347" s="2" t="d">
        <v>2023-08-05</v>
      </c>
    </row>
    <row r="3348" spans="1:8" x14ac:dyDescent="0.2">
      <c r="A3348" t="s">
        <v>3369</v>
      </c>
      <c r="B3348" s="16" t="s">
        <v>25</v>
      </c>
      <c r="C3348">
        <v>5</v>
      </c>
      <c r="D3348">
        <v>4</v>
      </c>
      <c r="E3348">
        <v>20</v>
      </c>
      <c r="F3348" t="s">
        <v>23</v>
      </c>
      <c r="G3348" t="s">
        <v>11</v>
      </c>
      <c r="H3348" s="2" t="d">
        <v>2023-04-17</v>
      </c>
    </row>
    <row r="3349" spans="1:8" x14ac:dyDescent="0.2">
      <c r="A3349" t="s">
        <v>3370</v>
      </c>
      <c r="B3349" s="16" t="s">
        <v>25</v>
      </c>
      <c r="C3349">
        <v>3</v>
      </c>
      <c r="D3349">
        <v>4</v>
      </c>
      <c r="E3349">
        <v>12</v>
      </c>
      <c r="F3349" t="s">
        <v>23</v>
      </c>
      <c r="H3349" s="2" t="d">
        <v>2023-05-01</v>
      </c>
    </row>
    <row r="3350" spans="1:8" x14ac:dyDescent="0.2">
      <c r="A3350" t="s">
        <v>3371</v>
      </c>
      <c r="B3350" s="16" t="s">
        <v>38</v>
      </c>
      <c r="C3350">
        <v>4</v>
      </c>
      <c r="D3350">
        <v>3</v>
      </c>
      <c r="F3350" t="s">
        <v>23</v>
      </c>
      <c r="G3350" t="s">
        <v>11</v>
      </c>
      <c r="H3350" s="2" t="d">
        <v>2023-04-14</v>
      </c>
    </row>
    <row r="3351" spans="1:8" x14ac:dyDescent="0.2">
      <c r="A3351" t="s">
        <v>3372</v>
      </c>
      <c r="B3351" s="16" t="s">
        <v>62</v>
      </c>
      <c r="C3351">
        <v>3</v>
      </c>
      <c r="D3351">
        <v>1.5</v>
      </c>
      <c r="E3351">
        <v>4.5</v>
      </c>
      <c r="F3351" t="s">
        <v>14</v>
      </c>
      <c r="H3351" s="2" t="d">
        <v>2023-10-11</v>
      </c>
    </row>
    <row r="3352" spans="1:8" x14ac:dyDescent="0.2">
      <c r="A3352" t="s">
        <v>3373</v>
      </c>
      <c r="B3352" s="16" t="s">
        <v>17</v>
      </c>
      <c r="C3352">
        <v>3</v>
      </c>
      <c r="D3352">
        <v>1</v>
      </c>
      <c r="E3352" t="s">
        <v>21</v>
      </c>
      <c r="H3352" s="2" t="d">
        <v>2023-09-21</v>
      </c>
    </row>
    <row r="3353" spans="1:8" x14ac:dyDescent="0.2">
      <c r="A3353" t="s">
        <v>3374</v>
      </c>
      <c r="B3353" s="16" t="s">
        <v>25</v>
      </c>
      <c r="C3353">
        <v>3</v>
      </c>
      <c r="D3353">
        <v>4</v>
      </c>
      <c r="E3353" t="s">
        <v>18</v>
      </c>
      <c r="G3353" t="s">
        <v>15</v>
      </c>
      <c r="H3353" s="2" t="d">
        <v>2023-05-09</v>
      </c>
    </row>
    <row r="3354" spans="1:8" x14ac:dyDescent="0.2">
      <c r="A3354" t="s">
        <v>3375</v>
      </c>
      <c r="B3354" s="16" t="s">
        <v>20</v>
      </c>
      <c r="C3354">
        <v>5</v>
      </c>
      <c r="D3354">
        <v>5</v>
      </c>
      <c r="E3354">
        <v>25</v>
      </c>
      <c r="G3354" t="s">
        <v>11</v>
      </c>
      <c r="H3354" s="2" t="d">
        <v>2023-01-30</v>
      </c>
    </row>
    <row r="3355" spans="1:8" x14ac:dyDescent="0.2">
      <c r="A3355" t="s">
        <v>3376</v>
      </c>
      <c r="C3355">
        <v>5</v>
      </c>
      <c r="D3355">
        <v>2</v>
      </c>
      <c r="E3355">
        <v>10</v>
      </c>
      <c r="F3355" t="s">
        <v>23</v>
      </c>
      <c r="H3355" s="2" t="d">
        <v>2023-04-16</v>
      </c>
    </row>
    <row r="3356" spans="1:8" x14ac:dyDescent="0.2">
      <c r="A3356" t="s">
        <v>3377</v>
      </c>
      <c r="B3356" s="16" t="s">
        <v>62</v>
      </c>
      <c r="C3356">
        <v>4</v>
      </c>
      <c r="D3356" t="s">
        <v>21</v>
      </c>
      <c r="E3356">
        <v>6</v>
      </c>
      <c r="F3356" t="s">
        <v>14</v>
      </c>
      <c r="H3356" s="2" t="d">
        <v>2023-10-29</v>
      </c>
    </row>
    <row r="3357" spans="1:8" x14ac:dyDescent="0.2">
      <c r="A3357" t="s">
        <v>3378</v>
      </c>
      <c r="B3357" s="16" t="s">
        <v>18</v>
      </c>
      <c r="C3357" t="s">
        <v>18</v>
      </c>
      <c r="D3357">
        <v>1.5</v>
      </c>
      <c r="E3357">
        <v>1.5</v>
      </c>
      <c r="F3357" t="s">
        <v>14</v>
      </c>
      <c r="G3357" t="s">
        <v>15</v>
      </c>
      <c r="H3357" s="2" t="d">
        <v>2023-09-21</v>
      </c>
    </row>
    <row r="3358" spans="1:8" x14ac:dyDescent="0.2">
      <c r="A3358" t="s">
        <v>3379</v>
      </c>
      <c r="B3358" s="16" t="s">
        <v>20</v>
      </c>
      <c r="C3358">
        <v>4</v>
      </c>
      <c r="D3358">
        <v>5</v>
      </c>
      <c r="E3358">
        <v>20</v>
      </c>
      <c r="F3358" t="s">
        <v>14</v>
      </c>
      <c r="H3358" s="2" t="d">
        <v>2023-08-08</v>
      </c>
    </row>
    <row r="3359" spans="1:8" x14ac:dyDescent="0.2">
      <c r="A3359" t="s">
        <v>3380</v>
      </c>
      <c r="B3359" s="16" t="s">
        <v>62</v>
      </c>
      <c r="C3359">
        <v>3</v>
      </c>
      <c r="D3359">
        <v>1.5</v>
      </c>
      <c r="E3359">
        <v>4.5</v>
      </c>
      <c r="F3359" t="s">
        <v>23</v>
      </c>
      <c r="H3359" s="2" t="d">
        <v>2023-02-17</v>
      </c>
    </row>
    <row r="3360" spans="1:8" x14ac:dyDescent="0.2">
      <c r="A3360" t="s">
        <v>3381</v>
      </c>
      <c r="B3360" s="16" t="s">
        <v>17</v>
      </c>
      <c r="C3360">
        <v>5</v>
      </c>
      <c r="D3360">
        <v>1</v>
      </c>
      <c r="E3360">
        <v>5</v>
      </c>
      <c r="F3360" t="s">
        <v>14</v>
      </c>
      <c r="H3360" s="2" t="d">
        <v>2023-06-04</v>
      </c>
    </row>
    <row r="3361" spans="1:8" x14ac:dyDescent="0.2">
      <c r="A3361" t="s">
        <v>3382</v>
      </c>
      <c r="B3361" s="16" t="s">
        <v>20</v>
      </c>
      <c r="C3361">
        <v>2</v>
      </c>
      <c r="D3361">
        <v>5</v>
      </c>
      <c r="E3361">
        <v>10</v>
      </c>
      <c r="F3361" t="s">
        <v>10</v>
      </c>
      <c r="G3361" t="s">
        <v>15</v>
      </c>
      <c r="H3361" s="2" t="d">
        <v>2023-09-06</v>
      </c>
    </row>
    <row r="3362" spans="1:8" x14ac:dyDescent="0.2">
      <c r="A3362" t="s">
        <v>3383</v>
      </c>
      <c r="B3362" s="16" t="s">
        <v>20</v>
      </c>
      <c r="C3362">
        <v>3</v>
      </c>
      <c r="D3362">
        <v>5</v>
      </c>
      <c r="E3362">
        <v>15</v>
      </c>
      <c r="F3362" t="s">
        <v>10</v>
      </c>
      <c r="G3362" t="s">
        <v>15</v>
      </c>
      <c r="H3362" s="2" t="d">
        <v>2023-05-26</v>
      </c>
    </row>
    <row r="3363" spans="1:8" x14ac:dyDescent="0.2">
      <c r="A3363" t="s">
        <v>3384</v>
      </c>
      <c r="C3363">
        <v>3</v>
      </c>
      <c r="D3363">
        <v>5</v>
      </c>
      <c r="E3363">
        <v>15</v>
      </c>
      <c r="F3363" t="s">
        <v>23</v>
      </c>
      <c r="H3363" s="2" t="d">
        <v>2023-07-04</v>
      </c>
    </row>
    <row r="3364" spans="1:8" x14ac:dyDescent="0.2">
      <c r="A3364" t="s">
        <v>3385</v>
      </c>
      <c r="B3364" s="16" t="s">
        <v>13</v>
      </c>
      <c r="C3364">
        <v>1</v>
      </c>
      <c r="D3364">
        <v>3</v>
      </c>
      <c r="E3364">
        <v>3</v>
      </c>
      <c r="F3364" t="s">
        <v>10</v>
      </c>
      <c r="G3364" t="s">
        <v>21</v>
      </c>
      <c r="H3364" s="2" t="d">
        <v>2023-03-07</v>
      </c>
    </row>
    <row r="3365" spans="1:8" x14ac:dyDescent="0.2">
      <c r="A3365" t="s">
        <v>3386</v>
      </c>
      <c r="B3365" s="16" t="s">
        <v>20</v>
      </c>
      <c r="C3365">
        <v>2</v>
      </c>
      <c r="D3365" t="s">
        <v>21</v>
      </c>
      <c r="E3365">
        <v>10</v>
      </c>
      <c r="G3365" t="s">
        <v>11</v>
      </c>
      <c r="H3365" s="2" t="d">
        <v>2023-08-29</v>
      </c>
    </row>
    <row r="3366" spans="1:8" x14ac:dyDescent="0.2">
      <c r="A3366" t="s">
        <v>3387</v>
      </c>
      <c r="B3366" s="16" t="s">
        <v>28</v>
      </c>
      <c r="C3366">
        <v>5</v>
      </c>
      <c r="D3366">
        <v>4</v>
      </c>
      <c r="E3366">
        <v>20</v>
      </c>
      <c r="F3366" t="s">
        <v>14</v>
      </c>
      <c r="G3366" t="s">
        <v>11</v>
      </c>
      <c r="H3366" s="2" t="d">
        <v>2023-01-16</v>
      </c>
    </row>
    <row r="3367" spans="1:8" x14ac:dyDescent="0.2">
      <c r="A3367" t="s">
        <v>3388</v>
      </c>
      <c r="B3367" s="16" t="s">
        <v>17</v>
      </c>
      <c r="C3367">
        <v>4</v>
      </c>
      <c r="D3367">
        <v>1</v>
      </c>
      <c r="E3367">
        <v>4</v>
      </c>
      <c r="F3367" t="s">
        <v>23</v>
      </c>
      <c r="G3367" t="s">
        <v>11</v>
      </c>
      <c r="H3367" s="2" t="d">
        <v>2023-04-06</v>
      </c>
    </row>
    <row r="3368" spans="1:8" x14ac:dyDescent="0.2">
      <c r="A3368" t="s">
        <v>3389</v>
      </c>
      <c r="B3368" s="16" t="s">
        <v>17</v>
      </c>
      <c r="C3368">
        <v>2</v>
      </c>
      <c r="D3368">
        <v>1</v>
      </c>
      <c r="E3368">
        <v>2</v>
      </c>
      <c r="F3368" t="s">
        <v>10</v>
      </c>
      <c r="H3368" s="2" t="d">
        <v>2023-07-08</v>
      </c>
    </row>
    <row r="3369" spans="1:8" x14ac:dyDescent="0.2">
      <c r="A3369" t="s">
        <v>3390</v>
      </c>
      <c r="B3369" s="16" t="s">
        <v>13</v>
      </c>
      <c r="C3369">
        <v>1</v>
      </c>
      <c r="D3369">
        <v>3</v>
      </c>
      <c r="E3369">
        <v>3</v>
      </c>
      <c r="F3369" t="s">
        <v>18</v>
      </c>
      <c r="G3369" t="s">
        <v>15</v>
      </c>
      <c r="H3369" s="2" t="d">
        <v>2023-12-20</v>
      </c>
    </row>
    <row r="3370" spans="1:8" x14ac:dyDescent="0.2">
      <c r="A3370" t="s">
        <v>3391</v>
      </c>
      <c r="B3370" s="16" t="s">
        <v>17</v>
      </c>
      <c r="C3370">
        <v>3</v>
      </c>
      <c r="D3370">
        <v>1</v>
      </c>
      <c r="E3370">
        <v>3</v>
      </c>
      <c r="G3370" t="s">
        <v>18</v>
      </c>
      <c r="H3370" s="2" t="d">
        <v>2023-07-01</v>
      </c>
    </row>
    <row r="3371" spans="1:8" x14ac:dyDescent="0.2">
      <c r="A3371" t="s">
        <v>3392</v>
      </c>
      <c r="B3371" s="16" t="s">
        <v>20</v>
      </c>
      <c r="C3371">
        <v>1</v>
      </c>
      <c r="D3371" t="s">
        <v>18</v>
      </c>
      <c r="E3371">
        <v>5</v>
      </c>
      <c r="H3371" s="2" t="d">
        <v>2023-05-27</v>
      </c>
    </row>
    <row r="3372" spans="1:8" x14ac:dyDescent="0.2">
      <c r="A3372" t="s">
        <v>3393</v>
      </c>
      <c r="B3372" s="16" t="s">
        <v>20</v>
      </c>
      <c r="C3372">
        <v>2</v>
      </c>
      <c r="D3372">
        <v>5</v>
      </c>
      <c r="G3372" t="s">
        <v>11</v>
      </c>
      <c r="H3372" s="2" t="d">
        <v>2023-01-28</v>
      </c>
    </row>
    <row r="3373" spans="1:8" x14ac:dyDescent="0.2">
      <c r="A3373" t="s">
        <v>3394</v>
      </c>
      <c r="B3373" s="16" t="s">
        <v>20</v>
      </c>
      <c r="C3373">
        <v>4</v>
      </c>
      <c r="D3373">
        <v>5</v>
      </c>
      <c r="E3373">
        <v>20</v>
      </c>
      <c r="F3373" t="s">
        <v>23</v>
      </c>
      <c r="G3373" t="s">
        <v>11</v>
      </c>
      <c r="H3373" s="2" t="d">
        <v>2023-05-20</v>
      </c>
    </row>
    <row r="3374" spans="1:8" x14ac:dyDescent="0.2">
      <c r="A3374" t="s">
        <v>3395</v>
      </c>
      <c r="B3374" s="16" t="s">
        <v>28</v>
      </c>
      <c r="C3374">
        <v>2</v>
      </c>
      <c r="D3374">
        <v>4</v>
      </c>
      <c r="E3374">
        <v>8</v>
      </c>
      <c r="F3374" t="s">
        <v>23</v>
      </c>
      <c r="G3374" t="s">
        <v>11</v>
      </c>
      <c r="H3374" s="2" t="d">
        <v>2023-10-29</v>
      </c>
    </row>
    <row r="3375" spans="1:8" x14ac:dyDescent="0.2">
      <c r="A3375" t="s">
        <v>3396</v>
      </c>
      <c r="B3375" s="16" t="s">
        <v>9</v>
      </c>
      <c r="C3375">
        <v>2</v>
      </c>
      <c r="D3375">
        <v>2</v>
      </c>
      <c r="E3375">
        <v>4</v>
      </c>
      <c r="F3375" t="s">
        <v>14</v>
      </c>
      <c r="G3375" t="s">
        <v>15</v>
      </c>
      <c r="H3375" s="2" t="d">
        <v>2023-11-03</v>
      </c>
    </row>
    <row r="3376" spans="1:8" x14ac:dyDescent="0.2">
      <c r="A3376" t="s">
        <v>3397</v>
      </c>
      <c r="B3376" s="16" t="s">
        <v>17</v>
      </c>
      <c r="C3376">
        <v>1</v>
      </c>
      <c r="D3376">
        <v>1</v>
      </c>
      <c r="E3376">
        <v>1</v>
      </c>
      <c r="G3376" t="s">
        <v>11</v>
      </c>
      <c r="H3376" s="2" t="d">
        <v>2023-05-22</v>
      </c>
    </row>
    <row r="3377" spans="1:8" x14ac:dyDescent="0.2">
      <c r="A3377" t="s">
        <v>3398</v>
      </c>
      <c r="B3377" s="16" t="s">
        <v>25</v>
      </c>
      <c r="C3377">
        <v>1</v>
      </c>
      <c r="D3377">
        <v>4</v>
      </c>
      <c r="E3377" t="s">
        <v>21</v>
      </c>
      <c r="F3377" t="s">
        <v>23</v>
      </c>
      <c r="H3377" s="2" t="d">
        <v>2023-09-29</v>
      </c>
    </row>
    <row r="3378" spans="1:8" x14ac:dyDescent="0.2">
      <c r="A3378" t="s">
        <v>3399</v>
      </c>
      <c r="B3378" s="16" t="s">
        <v>38</v>
      </c>
      <c r="C3378">
        <v>5</v>
      </c>
      <c r="D3378">
        <v>3</v>
      </c>
      <c r="E3378">
        <v>15</v>
      </c>
      <c r="F3378" t="s">
        <v>23</v>
      </c>
      <c r="H3378" s="2" t="d">
        <v>2023-06-09</v>
      </c>
    </row>
    <row r="3379" spans="1:8" x14ac:dyDescent="0.2">
      <c r="A3379" t="s">
        <v>3400</v>
      </c>
      <c r="B3379" s="16" t="s">
        <v>28</v>
      </c>
      <c r="C3379">
        <v>1</v>
      </c>
      <c r="D3379">
        <v>4</v>
      </c>
      <c r="E3379">
        <v>4</v>
      </c>
      <c r="F3379" t="s">
        <v>14</v>
      </c>
      <c r="H3379" s="2" t="d">
        <v>2023-08-22</v>
      </c>
    </row>
    <row r="3380" spans="1:8" x14ac:dyDescent="0.2">
      <c r="A3380" t="s">
        <v>3401</v>
      </c>
      <c r="B3380" s="16" t="s">
        <v>9</v>
      </c>
      <c r="C3380">
        <v>3</v>
      </c>
      <c r="D3380">
        <v>2</v>
      </c>
      <c r="E3380">
        <v>6</v>
      </c>
      <c r="F3380" t="s">
        <v>10</v>
      </c>
      <c r="H3380" s="2" t="d">
        <v>2023-11-21</v>
      </c>
    </row>
    <row r="3381" spans="1:8" x14ac:dyDescent="0.2">
      <c r="A3381" t="s">
        <v>3402</v>
      </c>
      <c r="B3381" s="16" t="s">
        <v>25</v>
      </c>
      <c r="C3381">
        <v>1</v>
      </c>
      <c r="D3381" t="s">
        <v>18</v>
      </c>
      <c r="E3381">
        <v>4</v>
      </c>
      <c r="F3381" t="s">
        <v>14</v>
      </c>
      <c r="G3381" t="s">
        <v>15</v>
      </c>
      <c r="H3381" s="2" t="d">
        <v>2023-09-21</v>
      </c>
    </row>
    <row r="3382" spans="1:8" x14ac:dyDescent="0.2">
      <c r="A3382" t="s">
        <v>3403</v>
      </c>
      <c r="C3382">
        <v>1</v>
      </c>
      <c r="D3382">
        <v>4</v>
      </c>
      <c r="E3382">
        <v>4</v>
      </c>
      <c r="F3382" t="s">
        <v>14</v>
      </c>
      <c r="H3382" s="2" t="d">
        <v>2023-09-17</v>
      </c>
    </row>
    <row r="3383" spans="1:8" x14ac:dyDescent="0.2">
      <c r="A3383" t="s">
        <v>3404</v>
      </c>
      <c r="B3383" s="16" t="s">
        <v>21</v>
      </c>
      <c r="C3383">
        <v>1</v>
      </c>
      <c r="D3383">
        <v>2</v>
      </c>
      <c r="E3383">
        <v>2</v>
      </c>
      <c r="G3383" t="s">
        <v>21</v>
      </c>
      <c r="H3383" s="2" t="d">
        <v>2023-03-27</v>
      </c>
    </row>
    <row r="3384" spans="1:8" x14ac:dyDescent="0.2">
      <c r="A3384" t="s">
        <v>3405</v>
      </c>
      <c r="B3384" s="16" t="s">
        <v>17</v>
      </c>
      <c r="C3384">
        <v>3</v>
      </c>
      <c r="D3384">
        <v>1</v>
      </c>
      <c r="E3384">
        <v>3</v>
      </c>
      <c r="F3384" t="s">
        <v>23</v>
      </c>
      <c r="H3384" s="2" t="d">
        <v>2023-03-10</v>
      </c>
    </row>
    <row r="3385" spans="1:8" x14ac:dyDescent="0.2">
      <c r="A3385" t="s">
        <v>3406</v>
      </c>
      <c r="B3385" s="16" t="s">
        <v>25</v>
      </c>
      <c r="C3385">
        <v>5</v>
      </c>
      <c r="D3385">
        <v>4</v>
      </c>
      <c r="E3385">
        <v>20</v>
      </c>
      <c r="F3385" t="s">
        <v>23</v>
      </c>
      <c r="G3385" t="s">
        <v>11</v>
      </c>
      <c r="H3385" s="2" t="d">
        <v>2023-12-02</v>
      </c>
    </row>
    <row r="3386" spans="1:8" x14ac:dyDescent="0.2">
      <c r="A3386" t="s">
        <v>3407</v>
      </c>
      <c r="B3386" s="16" t="s">
        <v>9</v>
      </c>
      <c r="C3386">
        <v>2</v>
      </c>
      <c r="D3386">
        <v>2</v>
      </c>
      <c r="E3386">
        <v>4</v>
      </c>
      <c r="F3386" t="s">
        <v>14</v>
      </c>
      <c r="G3386" t="s">
        <v>11</v>
      </c>
      <c r="H3386" s="2" t="d">
        <v>2023-12-05</v>
      </c>
    </row>
    <row r="3387" spans="1:8" x14ac:dyDescent="0.2">
      <c r="A3387" t="s">
        <v>3408</v>
      </c>
      <c r="B3387" s="16" t="s">
        <v>13</v>
      </c>
      <c r="C3387">
        <v>4</v>
      </c>
      <c r="D3387">
        <v>3</v>
      </c>
      <c r="E3387">
        <v>12</v>
      </c>
      <c r="F3387" t="s">
        <v>10</v>
      </c>
      <c r="G3387" t="s">
        <v>11</v>
      </c>
      <c r="H3387" s="2" t="d">
        <v>2023-10-20</v>
      </c>
    </row>
    <row r="3388" spans="1:8" x14ac:dyDescent="0.2">
      <c r="A3388" t="s">
        <v>3409</v>
      </c>
      <c r="B3388" s="16" t="s">
        <v>28</v>
      </c>
      <c r="C3388">
        <v>1</v>
      </c>
      <c r="D3388">
        <v>4</v>
      </c>
      <c r="E3388">
        <v>4</v>
      </c>
      <c r="H3388" s="2" t="d">
        <v>2023-03-10</v>
      </c>
    </row>
    <row r="3389" spans="1:8" x14ac:dyDescent="0.2">
      <c r="A3389" t="s">
        <v>3410</v>
      </c>
      <c r="B3389" s="16" t="s">
        <v>9</v>
      </c>
      <c r="C3389">
        <v>3</v>
      </c>
      <c r="D3389">
        <v>2</v>
      </c>
      <c r="E3389">
        <v>6</v>
      </c>
      <c r="G3389" t="s">
        <v>21</v>
      </c>
      <c r="H3389" s="2" t="d">
        <v>2023-05-20</v>
      </c>
    </row>
    <row r="3390" spans="1:8" x14ac:dyDescent="0.2">
      <c r="A3390" t="s">
        <v>3411</v>
      </c>
      <c r="B3390" s="16" t="s">
        <v>17</v>
      </c>
      <c r="C3390">
        <v>4</v>
      </c>
      <c r="D3390">
        <v>1</v>
      </c>
      <c r="E3390">
        <v>4</v>
      </c>
      <c r="G3390" t="s">
        <v>11</v>
      </c>
      <c r="H3390" s="2" t="d">
        <v>2023-06-01</v>
      </c>
    </row>
    <row r="3391" spans="1:8" x14ac:dyDescent="0.2">
      <c r="A3391" t="s">
        <v>3412</v>
      </c>
      <c r="B3391" s="16" t="s">
        <v>21</v>
      </c>
      <c r="C3391">
        <v>4</v>
      </c>
      <c r="D3391">
        <v>1</v>
      </c>
      <c r="E3391">
        <v>4</v>
      </c>
      <c r="H3391" s="2" t="d">
        <v>2023-04-18</v>
      </c>
    </row>
    <row r="3392" spans="1:8" x14ac:dyDescent="0.2">
      <c r="A3392" t="s">
        <v>3413</v>
      </c>
      <c r="B3392" s="16" t="s">
        <v>62</v>
      </c>
      <c r="C3392">
        <v>3</v>
      </c>
      <c r="D3392">
        <v>1.5</v>
      </c>
      <c r="E3392">
        <v>4.5</v>
      </c>
      <c r="F3392" t="s">
        <v>18</v>
      </c>
      <c r="G3392" t="s">
        <v>15</v>
      </c>
      <c r="H3392" s="2" t="d">
        <v>2023-01-23</v>
      </c>
    </row>
    <row r="3393" spans="1:8" x14ac:dyDescent="0.2">
      <c r="A3393" t="s">
        <v>3414</v>
      </c>
      <c r="B3393" s="16" t="s">
        <v>20</v>
      </c>
      <c r="C3393">
        <v>3</v>
      </c>
      <c r="D3393">
        <v>5</v>
      </c>
      <c r="E3393">
        <v>15</v>
      </c>
      <c r="F3393" t="s">
        <v>23</v>
      </c>
      <c r="G3393" t="s">
        <v>15</v>
      </c>
      <c r="H3393" s="2" t="d">
        <v>2023-10-22</v>
      </c>
    </row>
    <row r="3394" spans="1:8" x14ac:dyDescent="0.2">
      <c r="A3394" t="s">
        <v>3415</v>
      </c>
      <c r="B3394" s="16" t="s">
        <v>17</v>
      </c>
      <c r="C3394">
        <v>1</v>
      </c>
      <c r="D3394">
        <v>1</v>
      </c>
      <c r="E3394">
        <v>1</v>
      </c>
      <c r="F3394" t="s">
        <v>21</v>
      </c>
      <c r="H3394" s="2" t="d">
        <v>2023-12-20</v>
      </c>
    </row>
    <row r="3395" spans="1:8" x14ac:dyDescent="0.2">
      <c r="A3395" t="s">
        <v>3416</v>
      </c>
      <c r="B3395" s="16" t="s">
        <v>17</v>
      </c>
      <c r="C3395">
        <v>4</v>
      </c>
      <c r="D3395">
        <v>1</v>
      </c>
      <c r="E3395">
        <v>4</v>
      </c>
      <c r="G3395" t="s">
        <v>11</v>
      </c>
      <c r="H3395" s="2" t="d">
        <v>2023-10-07</v>
      </c>
    </row>
    <row r="3396" spans="1:8" x14ac:dyDescent="0.2">
      <c r="A3396" t="s">
        <v>3417</v>
      </c>
      <c r="B3396" s="16" t="s">
        <v>21</v>
      </c>
      <c r="C3396">
        <v>1</v>
      </c>
      <c r="D3396">
        <v>1</v>
      </c>
      <c r="E3396">
        <v>1</v>
      </c>
      <c r="F3396" t="s">
        <v>23</v>
      </c>
      <c r="H3396" s="2" t="d">
        <v>2023-01-17</v>
      </c>
    </row>
    <row r="3397" spans="1:8" x14ac:dyDescent="0.2">
      <c r="A3397" t="s">
        <v>3418</v>
      </c>
      <c r="B3397" s="16" t="s">
        <v>9</v>
      </c>
      <c r="C3397">
        <v>2</v>
      </c>
      <c r="D3397">
        <v>2</v>
      </c>
      <c r="E3397">
        <v>4</v>
      </c>
      <c r="H3397" s="2" t="d">
        <v>2023-04-10</v>
      </c>
    </row>
    <row r="3398" spans="1:8" x14ac:dyDescent="0.2">
      <c r="A3398" t="s">
        <v>3419</v>
      </c>
      <c r="B3398" s="16" t="s">
        <v>20</v>
      </c>
      <c r="C3398">
        <v>3</v>
      </c>
      <c r="D3398">
        <v>5</v>
      </c>
      <c r="E3398">
        <v>15</v>
      </c>
      <c r="G3398" t="s">
        <v>15</v>
      </c>
      <c r="H3398" s="2" t="d">
        <v>2023-08-11</v>
      </c>
    </row>
    <row r="3399" spans="1:8" x14ac:dyDescent="0.2">
      <c r="A3399" t="s">
        <v>3420</v>
      </c>
      <c r="B3399" s="16" t="s">
        <v>17</v>
      </c>
      <c r="C3399">
        <v>2</v>
      </c>
      <c r="D3399" t="s">
        <v>21</v>
      </c>
      <c r="E3399">
        <v>2</v>
      </c>
      <c r="F3399" t="s">
        <v>23</v>
      </c>
      <c r="H3399" s="2" t="d">
        <v>2023-11-08</v>
      </c>
    </row>
    <row r="3400" spans="1:8" x14ac:dyDescent="0.2">
      <c r="A3400" t="s">
        <v>3421</v>
      </c>
      <c r="B3400" s="16" t="s">
        <v>28</v>
      </c>
      <c r="C3400">
        <v>2</v>
      </c>
      <c r="D3400">
        <v>4</v>
      </c>
      <c r="E3400">
        <v>8</v>
      </c>
      <c r="G3400" t="s">
        <v>15</v>
      </c>
      <c r="H3400" s="2" t="d">
        <v>2023-09-16</v>
      </c>
    </row>
    <row r="3401" spans="1:8" x14ac:dyDescent="0.2">
      <c r="A3401" t="s">
        <v>3422</v>
      </c>
      <c r="B3401" s="16" t="s">
        <v>62</v>
      </c>
      <c r="C3401">
        <v>2</v>
      </c>
      <c r="D3401">
        <v>1.5</v>
      </c>
      <c r="E3401">
        <v>3</v>
      </c>
      <c r="F3401" t="s">
        <v>23</v>
      </c>
      <c r="G3401" t="s">
        <v>11</v>
      </c>
      <c r="H3401" s="2" t="d">
        <v>2023-07-29</v>
      </c>
    </row>
    <row r="3402" spans="1:8" x14ac:dyDescent="0.2">
      <c r="A3402" t="s">
        <v>3423</v>
      </c>
      <c r="B3402" s="16" t="s">
        <v>62</v>
      </c>
      <c r="C3402">
        <v>3</v>
      </c>
      <c r="D3402">
        <v>1.5</v>
      </c>
      <c r="E3402">
        <v>4.5</v>
      </c>
      <c r="F3402" t="s">
        <v>14</v>
      </c>
      <c r="G3402" t="s">
        <v>18</v>
      </c>
      <c r="H3402" s="2" t="d">
        <v>2023-09-30</v>
      </c>
    </row>
    <row r="3403" spans="1:8" x14ac:dyDescent="0.2">
      <c r="A3403" t="s">
        <v>3424</v>
      </c>
      <c r="B3403" s="16" t="s">
        <v>20</v>
      </c>
      <c r="C3403">
        <v>5</v>
      </c>
      <c r="D3403">
        <v>5</v>
      </c>
      <c r="E3403">
        <v>25</v>
      </c>
      <c r="F3403" t="s">
        <v>14</v>
      </c>
      <c r="G3403" t="s">
        <v>11</v>
      </c>
      <c r="H3403" s="2" t="d">
        <v>2023-09-09</v>
      </c>
    </row>
    <row r="3404" spans="1:8" x14ac:dyDescent="0.2">
      <c r="A3404" t="s">
        <v>3425</v>
      </c>
      <c r="B3404" s="16" t="s">
        <v>9</v>
      </c>
      <c r="C3404">
        <v>3</v>
      </c>
      <c r="D3404">
        <v>2</v>
      </c>
      <c r="E3404">
        <v>6</v>
      </c>
      <c r="G3404" t="s">
        <v>21</v>
      </c>
      <c r="H3404" s="2" t="d">
        <v>2023-12-27</v>
      </c>
    </row>
    <row r="3405" spans="1:8" x14ac:dyDescent="0.2">
      <c r="A3405" t="s">
        <v>3426</v>
      </c>
      <c r="B3405" s="16" t="s">
        <v>62</v>
      </c>
      <c r="C3405">
        <v>2</v>
      </c>
      <c r="D3405">
        <v>1.5</v>
      </c>
      <c r="E3405">
        <v>3</v>
      </c>
      <c r="F3405" t="s">
        <v>23</v>
      </c>
      <c r="G3405" t="s">
        <v>15</v>
      </c>
      <c r="H3405" s="2" t="d">
        <v>2023-03-27</v>
      </c>
    </row>
    <row r="3406" spans="1:8" x14ac:dyDescent="0.2">
      <c r="A3406" t="s">
        <v>3427</v>
      </c>
      <c r="B3406" s="16" t="s">
        <v>9</v>
      </c>
      <c r="C3406">
        <v>3</v>
      </c>
      <c r="D3406">
        <v>2</v>
      </c>
      <c r="E3406">
        <v>6</v>
      </c>
      <c r="F3406" t="s">
        <v>23</v>
      </c>
      <c r="H3406" s="2" t="d">
        <v>2023-04-25</v>
      </c>
    </row>
    <row r="3407" spans="1:8" x14ac:dyDescent="0.2">
      <c r="A3407" t="s">
        <v>3428</v>
      </c>
      <c r="B3407" s="16" t="s">
        <v>13</v>
      </c>
      <c r="C3407">
        <v>5</v>
      </c>
      <c r="D3407">
        <v>3</v>
      </c>
      <c r="E3407">
        <v>15</v>
      </c>
      <c r="F3407" t="s">
        <v>23</v>
      </c>
      <c r="H3407" s="2" t="d">
        <v>2023-05-22</v>
      </c>
    </row>
    <row r="3408" spans="1:8" x14ac:dyDescent="0.2">
      <c r="A3408" t="s">
        <v>3429</v>
      </c>
      <c r="B3408" s="16" t="s">
        <v>20</v>
      </c>
      <c r="C3408">
        <v>1</v>
      </c>
      <c r="D3408">
        <v>5</v>
      </c>
      <c r="E3408">
        <v>5</v>
      </c>
      <c r="F3408" t="s">
        <v>14</v>
      </c>
      <c r="G3408" t="s">
        <v>15</v>
      </c>
      <c r="H3408" s="2" t="d">
        <v>2023-08-25</v>
      </c>
    </row>
    <row r="3409" spans="1:8" x14ac:dyDescent="0.2">
      <c r="A3409" t="s">
        <v>3430</v>
      </c>
      <c r="B3409" s="16" t="s">
        <v>25</v>
      </c>
      <c r="C3409">
        <v>4</v>
      </c>
      <c r="D3409">
        <v>4</v>
      </c>
      <c r="E3409">
        <v>16</v>
      </c>
      <c r="F3409" t="s">
        <v>14</v>
      </c>
      <c r="G3409" t="s">
        <v>15</v>
      </c>
      <c r="H3409" s="2" t="d">
        <v>2023-09-20</v>
      </c>
    </row>
    <row r="3410" spans="1:8" x14ac:dyDescent="0.2">
      <c r="A3410" t="s">
        <v>3431</v>
      </c>
      <c r="B3410" s="16" t="s">
        <v>20</v>
      </c>
      <c r="C3410">
        <v>5</v>
      </c>
      <c r="D3410" t="s">
        <v>18</v>
      </c>
      <c r="E3410">
        <v>25</v>
      </c>
      <c r="F3410" t="s">
        <v>23</v>
      </c>
      <c r="H3410" s="2" t="d">
        <v>2023-02-10</v>
      </c>
    </row>
    <row r="3411" spans="1:8" x14ac:dyDescent="0.2">
      <c r="A3411" t="s">
        <v>3432</v>
      </c>
      <c r="B3411" s="16" t="s">
        <v>20</v>
      </c>
      <c r="C3411">
        <v>5</v>
      </c>
      <c r="D3411">
        <v>5</v>
      </c>
      <c r="E3411">
        <v>25</v>
      </c>
      <c r="F3411" t="s">
        <v>23</v>
      </c>
      <c r="H3411" s="2" t="d">
        <v>2023-07-08</v>
      </c>
    </row>
    <row r="3412" spans="1:8" x14ac:dyDescent="0.2">
      <c r="A3412" t="s">
        <v>3433</v>
      </c>
      <c r="B3412" s="16" t="s">
        <v>18</v>
      </c>
      <c r="C3412">
        <v>2</v>
      </c>
      <c r="D3412">
        <v>4</v>
      </c>
      <c r="E3412">
        <v>8</v>
      </c>
      <c r="F3412" t="s">
        <v>14</v>
      </c>
      <c r="H3412" s="2" t="d">
        <v>2023-01-18</v>
      </c>
    </row>
    <row r="3413" spans="1:8" x14ac:dyDescent="0.2">
      <c r="A3413" t="s">
        <v>3434</v>
      </c>
      <c r="B3413" s="16" t="s">
        <v>17</v>
      </c>
      <c r="C3413" t="s">
        <v>21</v>
      </c>
      <c r="D3413">
        <v>1</v>
      </c>
      <c r="E3413">
        <v>2</v>
      </c>
      <c r="F3413" t="s">
        <v>18</v>
      </c>
      <c r="G3413" t="s">
        <v>21</v>
      </c>
      <c r="H3413" s="2" t="d">
        <v>2023-05-18</v>
      </c>
    </row>
    <row r="3414" spans="1:8" x14ac:dyDescent="0.2">
      <c r="A3414" t="s">
        <v>3435</v>
      </c>
      <c r="B3414" s="16" t="s">
        <v>9</v>
      </c>
      <c r="C3414">
        <v>2</v>
      </c>
      <c r="D3414">
        <v>2</v>
      </c>
      <c r="E3414">
        <v>4</v>
      </c>
      <c r="G3414" t="s">
        <v>11</v>
      </c>
      <c r="H3414" s="2" t="d">
        <v>2023-09-10</v>
      </c>
    </row>
    <row r="3415" spans="1:8" x14ac:dyDescent="0.2">
      <c r="A3415" t="s">
        <v>3436</v>
      </c>
      <c r="B3415" s="16" t="s">
        <v>17</v>
      </c>
      <c r="C3415">
        <v>4</v>
      </c>
      <c r="D3415">
        <v>1</v>
      </c>
      <c r="E3415">
        <v>4</v>
      </c>
      <c r="G3415" t="s">
        <v>15</v>
      </c>
      <c r="H3415" s="2" t="d">
        <v>2023-01-24</v>
      </c>
    </row>
    <row r="3416" spans="1:8" x14ac:dyDescent="0.2">
      <c r="A3416" t="s">
        <v>3437</v>
      </c>
      <c r="B3416" s="16" t="s">
        <v>28</v>
      </c>
      <c r="C3416">
        <v>4</v>
      </c>
      <c r="D3416">
        <v>4</v>
      </c>
      <c r="E3416">
        <v>16</v>
      </c>
      <c r="H3416" s="2" t="d">
        <v>2023-03-11</v>
      </c>
    </row>
    <row r="3417" spans="1:8" x14ac:dyDescent="0.2">
      <c r="A3417" t="s">
        <v>3438</v>
      </c>
      <c r="B3417" s="16" t="s">
        <v>9</v>
      </c>
      <c r="C3417">
        <v>2</v>
      </c>
      <c r="D3417">
        <v>2</v>
      </c>
      <c r="E3417">
        <v>4</v>
      </c>
      <c r="F3417" t="s">
        <v>23</v>
      </c>
      <c r="G3417" t="s">
        <v>11</v>
      </c>
      <c r="H3417" s="2" t="d">
        <v>2023-06-26</v>
      </c>
    </row>
    <row r="3418" spans="1:8" x14ac:dyDescent="0.2">
      <c r="A3418" t="s">
        <v>3439</v>
      </c>
      <c r="B3418" s="16" t="s">
        <v>20</v>
      </c>
      <c r="C3418">
        <v>5</v>
      </c>
      <c r="D3418">
        <v>5</v>
      </c>
      <c r="E3418">
        <v>25</v>
      </c>
      <c r="F3418" t="s">
        <v>14</v>
      </c>
      <c r="G3418" t="s">
        <v>15</v>
      </c>
      <c r="H3418" s="2" t="d">
        <v>2023-11-10</v>
      </c>
    </row>
    <row r="3419" spans="1:8" x14ac:dyDescent="0.2">
      <c r="A3419" t="s">
        <v>3440</v>
      </c>
      <c r="B3419" s="16" t="s">
        <v>21</v>
      </c>
      <c r="C3419">
        <v>3</v>
      </c>
      <c r="D3419">
        <v>2</v>
      </c>
      <c r="E3419">
        <v>6</v>
      </c>
      <c r="H3419" s="2" t="d">
        <v>2023-12-12</v>
      </c>
    </row>
    <row r="3420" spans="1:8" x14ac:dyDescent="0.2">
      <c r="A3420" t="s">
        <v>3441</v>
      </c>
      <c r="B3420" s="16" t="s">
        <v>21</v>
      </c>
      <c r="C3420">
        <v>4</v>
      </c>
      <c r="D3420">
        <v>1.5</v>
      </c>
      <c r="E3420">
        <v>6</v>
      </c>
      <c r="F3420" t="s">
        <v>23</v>
      </c>
      <c r="H3420" s="2" t="d">
        <v>2023-09-12</v>
      </c>
    </row>
    <row r="3421" spans="1:8" x14ac:dyDescent="0.2">
      <c r="A3421" t="s">
        <v>3442</v>
      </c>
      <c r="B3421" s="16" t="s">
        <v>17</v>
      </c>
      <c r="C3421">
        <v>2</v>
      </c>
      <c r="D3421">
        <v>1</v>
      </c>
      <c r="E3421">
        <v>2</v>
      </c>
      <c r="G3421" t="s">
        <v>15</v>
      </c>
      <c r="H3421" s="2" t="d">
        <v>2023-01-29</v>
      </c>
    </row>
    <row r="3422" spans="1:8" x14ac:dyDescent="0.2">
      <c r="A3422" t="s">
        <v>3443</v>
      </c>
      <c r="B3422" s="16" t="s">
        <v>17</v>
      </c>
      <c r="C3422">
        <v>2</v>
      </c>
      <c r="E3422">
        <v>2</v>
      </c>
      <c r="F3422" t="s">
        <v>10</v>
      </c>
      <c r="G3422" t="s">
        <v>15</v>
      </c>
      <c r="H3422" s="2" t="d">
        <v>2023-07-05</v>
      </c>
    </row>
    <row r="3423" spans="1:8" x14ac:dyDescent="0.2">
      <c r="A3423" t="s">
        <v>3444</v>
      </c>
      <c r="B3423" s="16" t="s">
        <v>18</v>
      </c>
      <c r="C3423">
        <v>2</v>
      </c>
      <c r="D3423">
        <v>1.5</v>
      </c>
      <c r="E3423">
        <v>3</v>
      </c>
      <c r="G3423" t="s">
        <v>11</v>
      </c>
      <c r="H3423" s="2" t="d">
        <v>2023-10-28</v>
      </c>
    </row>
    <row r="3424" spans="1:8" x14ac:dyDescent="0.2">
      <c r="A3424" t="s">
        <v>3445</v>
      </c>
      <c r="B3424" s="16" t="s">
        <v>18</v>
      </c>
      <c r="C3424">
        <v>4</v>
      </c>
      <c r="D3424">
        <v>1</v>
      </c>
      <c r="E3424">
        <v>4</v>
      </c>
      <c r="F3424" t="s">
        <v>10</v>
      </c>
      <c r="G3424" t="s">
        <v>11</v>
      </c>
      <c r="H3424" s="2" t="d">
        <v>2023-03-21</v>
      </c>
    </row>
    <row r="3425" spans="1:8" x14ac:dyDescent="0.2">
      <c r="A3425" t="s">
        <v>3446</v>
      </c>
      <c r="B3425" s="16" t="s">
        <v>13</v>
      </c>
      <c r="C3425">
        <v>4</v>
      </c>
      <c r="D3425">
        <v>3</v>
      </c>
      <c r="E3425">
        <v>12</v>
      </c>
      <c r="F3425" t="s">
        <v>14</v>
      </c>
      <c r="G3425" t="s">
        <v>21</v>
      </c>
      <c r="H3425" s="2" t="d">
        <v>2023-07-02</v>
      </c>
    </row>
    <row r="3426" spans="1:8" x14ac:dyDescent="0.2">
      <c r="A3426" t="s">
        <v>3447</v>
      </c>
      <c r="B3426" s="16" t="s">
        <v>28</v>
      </c>
      <c r="C3426">
        <v>5</v>
      </c>
      <c r="D3426" t="s">
        <v>21</v>
      </c>
      <c r="E3426">
        <v>20</v>
      </c>
      <c r="F3426" t="s">
        <v>10</v>
      </c>
      <c r="H3426" s="2" t="d">
        <v>2023-08-15</v>
      </c>
    </row>
    <row r="3427" spans="1:8" x14ac:dyDescent="0.2">
      <c r="A3427" t="s">
        <v>3448</v>
      </c>
      <c r="B3427" s="16" t="s">
        <v>17</v>
      </c>
      <c r="C3427">
        <v>1</v>
      </c>
      <c r="D3427" t="s">
        <v>21</v>
      </c>
      <c r="E3427">
        <v>1</v>
      </c>
      <c r="F3427" t="s">
        <v>14</v>
      </c>
      <c r="H3427" s="2" t="d">
        <v>2023-06-18</v>
      </c>
    </row>
    <row r="3428" spans="1:8" x14ac:dyDescent="0.2">
      <c r="A3428" t="s">
        <v>3449</v>
      </c>
      <c r="B3428" s="16" t="s">
        <v>25</v>
      </c>
      <c r="C3428">
        <v>3</v>
      </c>
      <c r="D3428">
        <v>4</v>
      </c>
      <c r="E3428">
        <v>12</v>
      </c>
      <c r="F3428" t="s">
        <v>23</v>
      </c>
      <c r="G3428" t="s">
        <v>11</v>
      </c>
      <c r="H3428" s="2" t="d">
        <v>2023-09-03</v>
      </c>
    </row>
    <row r="3429" spans="1:8" x14ac:dyDescent="0.2">
      <c r="A3429" t="s">
        <v>3450</v>
      </c>
      <c r="B3429" s="16" t="s">
        <v>17</v>
      </c>
      <c r="C3429">
        <v>1</v>
      </c>
      <c r="D3429">
        <v>1</v>
      </c>
      <c r="E3429">
        <v>1</v>
      </c>
      <c r="F3429" t="s">
        <v>10</v>
      </c>
      <c r="G3429" t="s">
        <v>11</v>
      </c>
      <c r="H3429" s="2" t="d">
        <v>2023-07-12</v>
      </c>
    </row>
    <row r="3430" spans="1:8" x14ac:dyDescent="0.2">
      <c r="A3430" t="s">
        <v>3451</v>
      </c>
      <c r="B3430" s="16" t="s">
        <v>20</v>
      </c>
      <c r="C3430">
        <v>4</v>
      </c>
      <c r="D3430">
        <v>5</v>
      </c>
      <c r="E3430">
        <v>20</v>
      </c>
      <c r="F3430" t="s">
        <v>10</v>
      </c>
      <c r="G3430" t="s">
        <v>15</v>
      </c>
      <c r="H3430" s="2" t="d">
        <v>2023-10-03</v>
      </c>
    </row>
    <row r="3431" spans="1:8" x14ac:dyDescent="0.2">
      <c r="A3431" t="s">
        <v>3452</v>
      </c>
      <c r="B3431" s="16" t="s">
        <v>38</v>
      </c>
      <c r="C3431">
        <v>4</v>
      </c>
      <c r="D3431">
        <v>3</v>
      </c>
      <c r="E3431">
        <v>12</v>
      </c>
      <c r="F3431" t="s">
        <v>14</v>
      </c>
      <c r="G3431" t="s">
        <v>11</v>
      </c>
      <c r="H3431" s="2" t="d">
        <v>2023-08-17</v>
      </c>
    </row>
    <row r="3432" spans="1:8" x14ac:dyDescent="0.2">
      <c r="A3432" t="s">
        <v>3453</v>
      </c>
      <c r="B3432" s="16" t="s">
        <v>21</v>
      </c>
      <c r="C3432">
        <v>4</v>
      </c>
      <c r="D3432">
        <v>5</v>
      </c>
      <c r="E3432">
        <v>20</v>
      </c>
      <c r="F3432" t="s">
        <v>14</v>
      </c>
      <c r="G3432" t="s">
        <v>15</v>
      </c>
      <c r="H3432" s="2" t="d">
        <v>2023-06-06</v>
      </c>
    </row>
    <row r="3433" spans="1:8" x14ac:dyDescent="0.2">
      <c r="A3433" t="s">
        <v>3454</v>
      </c>
      <c r="B3433" s="16" t="s">
        <v>20</v>
      </c>
      <c r="C3433">
        <v>2</v>
      </c>
      <c r="D3433">
        <v>5</v>
      </c>
      <c r="E3433">
        <v>10</v>
      </c>
      <c r="F3433" t="s">
        <v>10</v>
      </c>
      <c r="H3433" s="2" t="d">
        <v>2023-08-07</v>
      </c>
    </row>
    <row r="3434" spans="1:8" x14ac:dyDescent="0.2">
      <c r="A3434" t="s">
        <v>3455</v>
      </c>
      <c r="B3434" s="16" t="s">
        <v>25</v>
      </c>
      <c r="C3434">
        <v>1</v>
      </c>
      <c r="D3434" t="s">
        <v>18</v>
      </c>
      <c r="E3434" t="s">
        <v>18</v>
      </c>
      <c r="F3434" t="s">
        <v>14</v>
      </c>
      <c r="G3434" t="s">
        <v>11</v>
      </c>
      <c r="H3434" s="2" t="d">
        <v>2023-05-10</v>
      </c>
    </row>
    <row r="3435" spans="1:8" x14ac:dyDescent="0.2">
      <c r="A3435" t="s">
        <v>3456</v>
      </c>
      <c r="B3435" s="16" t="s">
        <v>38</v>
      </c>
      <c r="C3435">
        <v>4</v>
      </c>
      <c r="D3435">
        <v>3</v>
      </c>
      <c r="E3435">
        <v>12</v>
      </c>
      <c r="F3435" t="s">
        <v>23</v>
      </c>
      <c r="G3435" t="s">
        <v>15</v>
      </c>
      <c r="H3435" s="2" t="d">
        <v>2023-03-14</v>
      </c>
    </row>
    <row r="3436" spans="1:8" x14ac:dyDescent="0.2">
      <c r="A3436" t="s">
        <v>3457</v>
      </c>
      <c r="B3436" s="16" t="s">
        <v>21</v>
      </c>
      <c r="C3436">
        <v>3</v>
      </c>
      <c r="D3436">
        <v>1</v>
      </c>
      <c r="H3436" s="2" t="d">
        <v>2023-03-10</v>
      </c>
    </row>
    <row r="3437" spans="1:8" x14ac:dyDescent="0.2">
      <c r="A3437" t="s">
        <v>3458</v>
      </c>
      <c r="B3437" s="16" t="s">
        <v>38</v>
      </c>
      <c r="C3437">
        <v>2</v>
      </c>
      <c r="D3437">
        <v>3</v>
      </c>
      <c r="E3437">
        <v>6</v>
      </c>
      <c r="F3437" t="s">
        <v>23</v>
      </c>
      <c r="G3437" t="s">
        <v>11</v>
      </c>
      <c r="H3437" s="2" t="d">
        <v>2023-03-19</v>
      </c>
    </row>
    <row r="3438" spans="1:8" x14ac:dyDescent="0.2">
      <c r="A3438" t="s">
        <v>3459</v>
      </c>
      <c r="B3438" s="16" t="s">
        <v>9</v>
      </c>
      <c r="C3438">
        <v>1</v>
      </c>
      <c r="D3438">
        <v>2</v>
      </c>
      <c r="E3438">
        <v>2</v>
      </c>
      <c r="F3438" t="s">
        <v>10</v>
      </c>
      <c r="G3438" t="s">
        <v>15</v>
      </c>
      <c r="H3438" s="2" t="d">
        <v>2023-10-06</v>
      </c>
    </row>
    <row r="3439" spans="1:8" x14ac:dyDescent="0.2">
      <c r="A3439" t="s">
        <v>3460</v>
      </c>
      <c r="B3439" s="16" t="s">
        <v>20</v>
      </c>
      <c r="C3439">
        <v>2</v>
      </c>
      <c r="D3439">
        <v>5</v>
      </c>
      <c r="E3439">
        <v>10</v>
      </c>
      <c r="H3439" s="2" t="d">
        <v>2023-06-28</v>
      </c>
    </row>
    <row r="3440" spans="1:8" x14ac:dyDescent="0.2">
      <c r="A3440" t="s">
        <v>3461</v>
      </c>
      <c r="B3440" s="16" t="s">
        <v>9</v>
      </c>
      <c r="C3440">
        <v>5</v>
      </c>
      <c r="D3440">
        <v>2</v>
      </c>
      <c r="E3440">
        <v>10</v>
      </c>
      <c r="F3440" t="s">
        <v>18</v>
      </c>
      <c r="G3440" t="s">
        <v>15</v>
      </c>
      <c r="H3440" s="2" t="d">
        <v>2023-10-12</v>
      </c>
    </row>
    <row r="3441" spans="1:8" x14ac:dyDescent="0.2">
      <c r="A3441" t="s">
        <v>3462</v>
      </c>
      <c r="B3441" s="16" t="s">
        <v>38</v>
      </c>
      <c r="C3441">
        <v>2</v>
      </c>
      <c r="D3441">
        <v>3</v>
      </c>
      <c r="E3441">
        <v>6</v>
      </c>
      <c r="F3441" t="s">
        <v>23</v>
      </c>
      <c r="G3441" t="s">
        <v>11</v>
      </c>
      <c r="H3441" s="2" t="d">
        <v>2023-05-04</v>
      </c>
    </row>
    <row r="3442" spans="1:8" x14ac:dyDescent="0.2">
      <c r="A3442" t="s">
        <v>3463</v>
      </c>
      <c r="B3442" s="16" t="s">
        <v>13</v>
      </c>
      <c r="C3442">
        <v>4</v>
      </c>
      <c r="D3442">
        <v>3</v>
      </c>
      <c r="E3442">
        <v>12</v>
      </c>
      <c r="G3442" t="s">
        <v>11</v>
      </c>
      <c r="H3442" s="2" t="d">
        <v>2023-09-02</v>
      </c>
    </row>
    <row r="3443" spans="1:8" x14ac:dyDescent="0.2">
      <c r="A3443" t="s">
        <v>3464</v>
      </c>
      <c r="B3443" s="16" t="s">
        <v>20</v>
      </c>
      <c r="C3443">
        <v>5</v>
      </c>
      <c r="D3443">
        <v>5</v>
      </c>
      <c r="E3443">
        <v>25</v>
      </c>
      <c r="H3443" s="2" t="d">
        <v>2023-06-26</v>
      </c>
    </row>
    <row r="3444" spans="1:8" x14ac:dyDescent="0.2">
      <c r="A3444" t="s">
        <v>3465</v>
      </c>
      <c r="B3444" s="16" t="s">
        <v>17</v>
      </c>
      <c r="C3444">
        <v>3</v>
      </c>
      <c r="E3444">
        <v>3</v>
      </c>
      <c r="F3444" t="s">
        <v>23</v>
      </c>
      <c r="G3444" t="s">
        <v>11</v>
      </c>
      <c r="H3444" s="2" t="d">
        <v>2023-10-14</v>
      </c>
    </row>
    <row r="3445" spans="1:8" x14ac:dyDescent="0.2">
      <c r="A3445" t="s">
        <v>3466</v>
      </c>
      <c r="C3445">
        <v>4</v>
      </c>
      <c r="D3445">
        <v>2</v>
      </c>
      <c r="E3445">
        <v>8</v>
      </c>
      <c r="F3445" t="s">
        <v>23</v>
      </c>
      <c r="G3445" t="s">
        <v>15</v>
      </c>
      <c r="H3445" s="2" t="d">
        <v>2023-09-07</v>
      </c>
    </row>
    <row r="3446" spans="1:8" x14ac:dyDescent="0.2">
      <c r="A3446" t="s">
        <v>3467</v>
      </c>
      <c r="B3446" s="16" t="s">
        <v>17</v>
      </c>
      <c r="C3446">
        <v>3</v>
      </c>
      <c r="D3446">
        <v>1</v>
      </c>
      <c r="E3446" t="s">
        <v>18</v>
      </c>
      <c r="F3446" t="s">
        <v>14</v>
      </c>
      <c r="G3446" t="s">
        <v>15</v>
      </c>
      <c r="H3446" s="2" t="d">
        <v>2023-11-18</v>
      </c>
    </row>
    <row r="3447" spans="1:8" x14ac:dyDescent="0.2">
      <c r="A3447" t="s">
        <v>3468</v>
      </c>
      <c r="B3447" s="16" t="s">
        <v>25</v>
      </c>
      <c r="C3447">
        <v>2</v>
      </c>
      <c r="D3447">
        <v>4</v>
      </c>
      <c r="E3447">
        <v>8</v>
      </c>
      <c r="F3447" t="s">
        <v>10</v>
      </c>
      <c r="G3447" t="s">
        <v>11</v>
      </c>
      <c r="H3447" s="2" t="d">
        <v>2023-01-31</v>
      </c>
    </row>
    <row r="3448" spans="1:8" x14ac:dyDescent="0.2">
      <c r="A3448" t="s">
        <v>3469</v>
      </c>
      <c r="B3448" s="16" t="s">
        <v>9</v>
      </c>
      <c r="C3448">
        <v>2</v>
      </c>
      <c r="D3448">
        <v>2</v>
      </c>
      <c r="E3448">
        <v>4</v>
      </c>
      <c r="F3448" t="s">
        <v>14</v>
      </c>
      <c r="G3448" t="s">
        <v>18</v>
      </c>
      <c r="H3448" s="2" t="d">
        <v>2023-12-07</v>
      </c>
    </row>
    <row r="3449" spans="1:8" x14ac:dyDescent="0.2">
      <c r="A3449" t="s">
        <v>3470</v>
      </c>
      <c r="B3449" s="16" t="s">
        <v>9</v>
      </c>
      <c r="C3449">
        <v>1</v>
      </c>
      <c r="D3449">
        <v>2</v>
      </c>
      <c r="E3449">
        <v>2</v>
      </c>
      <c r="F3449" t="s">
        <v>10</v>
      </c>
      <c r="H3449" s="2" t="d">
        <v>2023-05-20</v>
      </c>
    </row>
    <row r="3450" spans="1:8" x14ac:dyDescent="0.2">
      <c r="A3450" t="s">
        <v>3471</v>
      </c>
      <c r="B3450" s="16" t="s">
        <v>9</v>
      </c>
      <c r="C3450">
        <v>3</v>
      </c>
      <c r="D3450">
        <v>2</v>
      </c>
      <c r="E3450">
        <v>6</v>
      </c>
      <c r="F3450" t="s">
        <v>23</v>
      </c>
      <c r="G3450" t="s">
        <v>11</v>
      </c>
      <c r="H3450" s="2" t="d">
        <v>2023-05-26</v>
      </c>
    </row>
    <row r="3451" spans="1:8" x14ac:dyDescent="0.2">
      <c r="A3451" t="s">
        <v>3472</v>
      </c>
      <c r="B3451" s="16" t="s">
        <v>25</v>
      </c>
      <c r="C3451">
        <v>5</v>
      </c>
      <c r="D3451">
        <v>4</v>
      </c>
      <c r="E3451">
        <v>20</v>
      </c>
      <c r="F3451" t="s">
        <v>23</v>
      </c>
      <c r="G3451" t="s">
        <v>15</v>
      </c>
      <c r="H3451" s="2" t="d">
        <v>2023-03-19</v>
      </c>
    </row>
    <row r="3452" spans="1:8" x14ac:dyDescent="0.2">
      <c r="A3452" t="s">
        <v>3473</v>
      </c>
      <c r="B3452" s="16" t="s">
        <v>62</v>
      </c>
      <c r="C3452">
        <v>5</v>
      </c>
      <c r="D3452">
        <v>1.5</v>
      </c>
      <c r="E3452">
        <v>7.5</v>
      </c>
      <c r="F3452" t="s">
        <v>14</v>
      </c>
      <c r="G3452" t="s">
        <v>11</v>
      </c>
      <c r="H3452" s="2" t="d">
        <v>2023-07-06</v>
      </c>
    </row>
    <row r="3453" spans="1:8" x14ac:dyDescent="0.2">
      <c r="A3453" t="s">
        <v>3474</v>
      </c>
      <c r="B3453" s="16" t="s">
        <v>62</v>
      </c>
      <c r="C3453">
        <v>5</v>
      </c>
      <c r="D3453">
        <v>1.5</v>
      </c>
      <c r="E3453" t="s">
        <v>21</v>
      </c>
      <c r="F3453" t="s">
        <v>10</v>
      </c>
      <c r="G3453" t="s">
        <v>11</v>
      </c>
      <c r="H3453" s="2" t="d">
        <v>2023-12-03</v>
      </c>
    </row>
    <row r="3454" spans="1:8" x14ac:dyDescent="0.2">
      <c r="A3454" t="s">
        <v>3475</v>
      </c>
      <c r="B3454" s="16" t="s">
        <v>13</v>
      </c>
      <c r="C3454">
        <v>5</v>
      </c>
      <c r="D3454">
        <v>3</v>
      </c>
      <c r="E3454">
        <v>15</v>
      </c>
      <c r="F3454" t="s">
        <v>10</v>
      </c>
      <c r="H3454" s="2" t="d">
        <v>2023-12-28</v>
      </c>
    </row>
    <row r="3455" spans="1:8" x14ac:dyDescent="0.2">
      <c r="A3455" t="s">
        <v>3476</v>
      </c>
      <c r="B3455" s="16" t="s">
        <v>62</v>
      </c>
      <c r="C3455">
        <v>3</v>
      </c>
      <c r="D3455">
        <v>1.5</v>
      </c>
      <c r="E3455">
        <v>4.5</v>
      </c>
      <c r="F3455" t="s">
        <v>23</v>
      </c>
      <c r="H3455" s="2" t="d">
        <v>2023-01-21</v>
      </c>
    </row>
    <row r="3456" spans="1:8" x14ac:dyDescent="0.2">
      <c r="A3456" t="s">
        <v>3477</v>
      </c>
      <c r="B3456" s="16" t="s">
        <v>38</v>
      </c>
      <c r="C3456">
        <v>3</v>
      </c>
      <c r="D3456">
        <v>3</v>
      </c>
      <c r="E3456">
        <v>9</v>
      </c>
      <c r="F3456" t="s">
        <v>10</v>
      </c>
      <c r="G3456" t="s">
        <v>15</v>
      </c>
      <c r="H3456" s="2" t="d">
        <v>2023-08-05</v>
      </c>
    </row>
    <row r="3457" spans="1:8" x14ac:dyDescent="0.2">
      <c r="A3457" t="s">
        <v>3478</v>
      </c>
      <c r="B3457" s="16" t="s">
        <v>9</v>
      </c>
      <c r="C3457">
        <v>5</v>
      </c>
      <c r="D3457">
        <v>2</v>
      </c>
      <c r="E3457">
        <v>10</v>
      </c>
      <c r="H3457" s="2" t="d">
        <v>2023-12-09</v>
      </c>
    </row>
    <row r="3458" spans="1:8" x14ac:dyDescent="0.2">
      <c r="A3458" t="s">
        <v>3479</v>
      </c>
      <c r="B3458" s="16" t="s">
        <v>9</v>
      </c>
      <c r="C3458" t="s">
        <v>21</v>
      </c>
      <c r="D3458">
        <v>2</v>
      </c>
      <c r="E3458">
        <v>8</v>
      </c>
      <c r="F3458" t="s">
        <v>10</v>
      </c>
      <c r="G3458" t="s">
        <v>11</v>
      </c>
      <c r="H3458" s="2" t="d">
        <v>2023-05-05</v>
      </c>
    </row>
    <row r="3459" spans="1:8" x14ac:dyDescent="0.2">
      <c r="A3459" t="s">
        <v>3480</v>
      </c>
      <c r="B3459" s="16" t="s">
        <v>13</v>
      </c>
      <c r="C3459">
        <v>2</v>
      </c>
      <c r="D3459">
        <v>3</v>
      </c>
      <c r="E3459">
        <v>6</v>
      </c>
      <c r="H3459" s="2" t="d">
        <v>2023-06-22</v>
      </c>
    </row>
    <row r="3460" spans="1:8" x14ac:dyDescent="0.2">
      <c r="A3460" t="s">
        <v>3481</v>
      </c>
      <c r="B3460" s="16" t="s">
        <v>62</v>
      </c>
      <c r="C3460">
        <v>4</v>
      </c>
      <c r="D3460">
        <v>1.5</v>
      </c>
      <c r="E3460">
        <v>6</v>
      </c>
      <c r="F3460" t="s">
        <v>10</v>
      </c>
      <c r="G3460" t="s">
        <v>18</v>
      </c>
      <c r="H3460" s="2" t="d">
        <v>2023-06-20</v>
      </c>
    </row>
    <row r="3461" spans="1:8" x14ac:dyDescent="0.2">
      <c r="A3461" t="s">
        <v>3482</v>
      </c>
      <c r="B3461" s="16" t="s">
        <v>13</v>
      </c>
      <c r="C3461">
        <v>3</v>
      </c>
      <c r="D3461">
        <v>3</v>
      </c>
      <c r="E3461">
        <v>9</v>
      </c>
      <c r="F3461" t="s">
        <v>14</v>
      </c>
      <c r="H3461" s="2" t="d">
        <v>2023-12-08</v>
      </c>
    </row>
    <row r="3462" spans="1:8" x14ac:dyDescent="0.2">
      <c r="A3462" t="s">
        <v>3483</v>
      </c>
      <c r="B3462" s="16" t="s">
        <v>28</v>
      </c>
      <c r="C3462">
        <v>4</v>
      </c>
      <c r="D3462">
        <v>4</v>
      </c>
      <c r="E3462">
        <v>16</v>
      </c>
      <c r="F3462" t="s">
        <v>10</v>
      </c>
      <c r="G3462" t="s">
        <v>11</v>
      </c>
      <c r="H3462" s="2" t="d">
        <v>2023-05-24</v>
      </c>
    </row>
    <row r="3463" spans="1:8" x14ac:dyDescent="0.2">
      <c r="A3463" t="s">
        <v>3484</v>
      </c>
      <c r="B3463" s="16" t="s">
        <v>62</v>
      </c>
      <c r="C3463">
        <v>2</v>
      </c>
      <c r="D3463">
        <v>1.5</v>
      </c>
      <c r="E3463">
        <v>3</v>
      </c>
      <c r="F3463" t="s">
        <v>23</v>
      </c>
      <c r="G3463" t="s">
        <v>15</v>
      </c>
      <c r="H3463" s="2" t="d">
        <v>2023-04-10</v>
      </c>
    </row>
    <row r="3464" spans="1:8" x14ac:dyDescent="0.2">
      <c r="A3464" t="s">
        <v>3485</v>
      </c>
      <c r="B3464" s="16" t="s">
        <v>9</v>
      </c>
      <c r="C3464">
        <v>3</v>
      </c>
      <c r="D3464">
        <v>2</v>
      </c>
      <c r="E3464">
        <v>6</v>
      </c>
      <c r="G3464" t="s">
        <v>11</v>
      </c>
      <c r="H3464" s="2" t="d">
        <v>2023-08-22</v>
      </c>
    </row>
    <row r="3465" spans="1:8" x14ac:dyDescent="0.2">
      <c r="A3465" t="s">
        <v>3486</v>
      </c>
      <c r="B3465" s="16" t="s">
        <v>28</v>
      </c>
      <c r="C3465">
        <v>1</v>
      </c>
      <c r="D3465">
        <v>4</v>
      </c>
      <c r="E3465">
        <v>4</v>
      </c>
      <c r="G3465" t="s">
        <v>15</v>
      </c>
      <c r="H3465" s="2" t="d">
        <v>2023-12-26</v>
      </c>
    </row>
    <row r="3466" spans="1:8" x14ac:dyDescent="0.2">
      <c r="A3466" t="s">
        <v>3487</v>
      </c>
      <c r="B3466" s="16" t="s">
        <v>38</v>
      </c>
      <c r="C3466" t="s">
        <v>21</v>
      </c>
      <c r="D3466">
        <v>3</v>
      </c>
      <c r="E3466">
        <v>15</v>
      </c>
      <c r="G3466" t="s">
        <v>15</v>
      </c>
      <c r="H3466" s="2" t="d">
        <v>2023-03-17</v>
      </c>
    </row>
    <row r="3467" spans="1:8" x14ac:dyDescent="0.2">
      <c r="A3467" t="s">
        <v>3488</v>
      </c>
      <c r="B3467" s="16" t="s">
        <v>21</v>
      </c>
      <c r="C3467">
        <v>5</v>
      </c>
      <c r="D3467">
        <v>5</v>
      </c>
      <c r="E3467">
        <v>25</v>
      </c>
      <c r="F3467" t="s">
        <v>23</v>
      </c>
      <c r="H3467" s="2" t="d">
        <v>2023-12-20</v>
      </c>
    </row>
    <row r="3468" spans="1:8" x14ac:dyDescent="0.2">
      <c r="A3468" t="s">
        <v>3489</v>
      </c>
      <c r="B3468" s="16" t="s">
        <v>17</v>
      </c>
      <c r="C3468" t="s">
        <v>18</v>
      </c>
      <c r="D3468" t="s">
        <v>21</v>
      </c>
      <c r="E3468">
        <v>1</v>
      </c>
      <c r="F3468" t="s">
        <v>14</v>
      </c>
      <c r="G3468" t="s">
        <v>18</v>
      </c>
      <c r="H3468" s="2" t="d">
        <v>2023-07-26</v>
      </c>
    </row>
    <row r="3469" spans="1:8" x14ac:dyDescent="0.2">
      <c r="A3469" t="s">
        <v>3490</v>
      </c>
      <c r="B3469" s="16" t="s">
        <v>28</v>
      </c>
      <c r="C3469">
        <v>5</v>
      </c>
      <c r="D3469">
        <v>4</v>
      </c>
      <c r="E3469">
        <v>20</v>
      </c>
      <c r="G3469" t="s">
        <v>18</v>
      </c>
      <c r="H3469" s="2" t="d">
        <v>2023-05-20</v>
      </c>
    </row>
    <row r="3470" spans="1:8" x14ac:dyDescent="0.2">
      <c r="A3470" t="s">
        <v>3491</v>
      </c>
      <c r="B3470" s="16" t="s">
        <v>18</v>
      </c>
      <c r="C3470">
        <v>4</v>
      </c>
      <c r="D3470">
        <v>2</v>
      </c>
      <c r="E3470">
        <v>8</v>
      </c>
      <c r="G3470" t="s">
        <v>21</v>
      </c>
      <c r="H3470" s="2" t="d">
        <v>2023-04-03</v>
      </c>
    </row>
    <row r="3471" spans="1:8" x14ac:dyDescent="0.2">
      <c r="A3471" t="s">
        <v>3492</v>
      </c>
      <c r="B3471" s="16" t="s">
        <v>38</v>
      </c>
      <c r="C3471">
        <v>5</v>
      </c>
      <c r="D3471">
        <v>3</v>
      </c>
      <c r="E3471">
        <v>15</v>
      </c>
      <c r="H3471" s="2" t="d">
        <v>2023-01-24</v>
      </c>
    </row>
    <row r="3472" spans="1:8" x14ac:dyDescent="0.2">
      <c r="A3472" t="s">
        <v>3493</v>
      </c>
      <c r="B3472" s="16" t="s">
        <v>62</v>
      </c>
      <c r="C3472">
        <v>5</v>
      </c>
      <c r="D3472">
        <v>1.5</v>
      </c>
      <c r="E3472">
        <v>7.5</v>
      </c>
      <c r="F3472" t="s">
        <v>10</v>
      </c>
      <c r="G3472" t="s">
        <v>15</v>
      </c>
      <c r="H3472" s="2" t="d">
        <v>2023-02-07</v>
      </c>
    </row>
    <row r="3473" spans="1:8" x14ac:dyDescent="0.2">
      <c r="A3473" t="s">
        <v>3494</v>
      </c>
      <c r="B3473" s="16" t="s">
        <v>62</v>
      </c>
      <c r="C3473">
        <v>5</v>
      </c>
      <c r="D3473">
        <v>1.5</v>
      </c>
      <c r="E3473">
        <v>7.5</v>
      </c>
      <c r="F3473" t="s">
        <v>10</v>
      </c>
      <c r="H3473" s="2" t="d">
        <v>2023-05-28</v>
      </c>
    </row>
    <row r="3474" spans="1:8" x14ac:dyDescent="0.2">
      <c r="A3474" t="s">
        <v>3495</v>
      </c>
      <c r="B3474" s="16" t="s">
        <v>62</v>
      </c>
      <c r="C3474">
        <v>2</v>
      </c>
      <c r="D3474">
        <v>1.5</v>
      </c>
      <c r="E3474">
        <v>3</v>
      </c>
      <c r="F3474" t="s">
        <v>14</v>
      </c>
      <c r="G3474" t="s">
        <v>15</v>
      </c>
      <c r="H3474" s="2" t="d">
        <v>2023-06-08</v>
      </c>
    </row>
    <row r="3475" spans="1:8" x14ac:dyDescent="0.2">
      <c r="A3475" t="s">
        <v>3496</v>
      </c>
      <c r="B3475" s="16" t="s">
        <v>38</v>
      </c>
      <c r="C3475">
        <v>4</v>
      </c>
      <c r="D3475">
        <v>3</v>
      </c>
      <c r="E3475">
        <v>12</v>
      </c>
      <c r="F3475" t="s">
        <v>14</v>
      </c>
      <c r="H3475" s="2" t="d">
        <v>2023-06-11</v>
      </c>
    </row>
    <row r="3476" spans="1:8" x14ac:dyDescent="0.2">
      <c r="A3476" t="s">
        <v>3497</v>
      </c>
      <c r="C3476">
        <v>2</v>
      </c>
      <c r="D3476">
        <v>3</v>
      </c>
      <c r="E3476">
        <v>6</v>
      </c>
      <c r="F3476" t="s">
        <v>23</v>
      </c>
      <c r="G3476" t="s">
        <v>11</v>
      </c>
      <c r="H3476" s="2" t="d">
        <v>2023-06-16</v>
      </c>
    </row>
    <row r="3477" spans="1:8" x14ac:dyDescent="0.2">
      <c r="A3477" t="s">
        <v>3498</v>
      </c>
      <c r="B3477" s="16" t="s">
        <v>20</v>
      </c>
      <c r="C3477">
        <v>3</v>
      </c>
      <c r="D3477">
        <v>5</v>
      </c>
      <c r="E3477">
        <v>15</v>
      </c>
      <c r="F3477" t="s">
        <v>10</v>
      </c>
      <c r="G3477" t="s">
        <v>15</v>
      </c>
      <c r="H3477" s="2" t="d">
        <v>2023-11-16</v>
      </c>
    </row>
    <row r="3478" spans="1:8" x14ac:dyDescent="0.2">
      <c r="A3478" t="s">
        <v>3499</v>
      </c>
      <c r="B3478" s="16" t="s">
        <v>62</v>
      </c>
      <c r="C3478">
        <v>2</v>
      </c>
      <c r="D3478">
        <v>1.5</v>
      </c>
      <c r="E3478">
        <v>3</v>
      </c>
      <c r="F3478" t="s">
        <v>10</v>
      </c>
      <c r="G3478" t="s">
        <v>15</v>
      </c>
      <c r="H3478" s="2" t="d">
        <v>2023-08-21</v>
      </c>
    </row>
    <row r="3479" spans="1:8" x14ac:dyDescent="0.2">
      <c r="A3479" t="s">
        <v>3500</v>
      </c>
      <c r="B3479" s="16" t="s">
        <v>9</v>
      </c>
      <c r="C3479">
        <v>1</v>
      </c>
      <c r="D3479">
        <v>2</v>
      </c>
      <c r="E3479">
        <v>2</v>
      </c>
      <c r="F3479" t="s">
        <v>18</v>
      </c>
      <c r="H3479" s="2" t="d">
        <v>2023-01-19</v>
      </c>
    </row>
    <row r="3480" spans="1:8" x14ac:dyDescent="0.2">
      <c r="A3480" t="s">
        <v>3501</v>
      </c>
      <c r="B3480" s="16" t="s">
        <v>13</v>
      </c>
      <c r="C3480">
        <v>1</v>
      </c>
      <c r="D3480">
        <v>3</v>
      </c>
      <c r="E3480">
        <v>3</v>
      </c>
      <c r="F3480" t="s">
        <v>10</v>
      </c>
      <c r="H3480" s="2" t="d">
        <v>2023-08-03</v>
      </c>
    </row>
    <row r="3481" spans="1:8" x14ac:dyDescent="0.2">
      <c r="A3481" t="s">
        <v>3502</v>
      </c>
      <c r="B3481" s="16" t="s">
        <v>25</v>
      </c>
      <c r="C3481">
        <v>5</v>
      </c>
      <c r="D3481">
        <v>4</v>
      </c>
      <c r="E3481">
        <v>20</v>
      </c>
      <c r="F3481" t="s">
        <v>10</v>
      </c>
      <c r="H3481" s="2" t="d">
        <v>2023-01-04</v>
      </c>
    </row>
    <row r="3482" spans="1:8" x14ac:dyDescent="0.2">
      <c r="A3482" t="s">
        <v>3503</v>
      </c>
      <c r="B3482" s="16" t="s">
        <v>21</v>
      </c>
      <c r="C3482">
        <v>5</v>
      </c>
      <c r="D3482">
        <v>4</v>
      </c>
      <c r="E3482">
        <v>20</v>
      </c>
      <c r="F3482" t="s">
        <v>10</v>
      </c>
      <c r="G3482" t="s">
        <v>11</v>
      </c>
      <c r="H3482" s="2" t="d">
        <v>2023-08-02</v>
      </c>
    </row>
    <row r="3483" spans="1:8" x14ac:dyDescent="0.2">
      <c r="A3483" t="s">
        <v>3504</v>
      </c>
      <c r="B3483" s="16" t="s">
        <v>28</v>
      </c>
      <c r="C3483">
        <v>3</v>
      </c>
      <c r="D3483">
        <v>4</v>
      </c>
      <c r="E3483">
        <v>12</v>
      </c>
      <c r="F3483" t="s">
        <v>23</v>
      </c>
      <c r="G3483" t="s">
        <v>15</v>
      </c>
      <c r="H3483" s="2" t="d">
        <v>2023-06-29</v>
      </c>
    </row>
    <row r="3484" spans="1:8" x14ac:dyDescent="0.2">
      <c r="A3484" t="s">
        <v>3505</v>
      </c>
      <c r="B3484" s="16" t="s">
        <v>28</v>
      </c>
      <c r="C3484">
        <v>4</v>
      </c>
      <c r="D3484">
        <v>4</v>
      </c>
      <c r="E3484">
        <v>16</v>
      </c>
      <c r="F3484" t="s">
        <v>23</v>
      </c>
      <c r="G3484" t="s">
        <v>15</v>
      </c>
      <c r="H3484" s="2" t="d">
        <v>2023-01-12</v>
      </c>
    </row>
    <row r="3485" spans="1:8" x14ac:dyDescent="0.2">
      <c r="A3485" t="s">
        <v>3506</v>
      </c>
      <c r="B3485" s="16" t="s">
        <v>13</v>
      </c>
      <c r="C3485">
        <v>4</v>
      </c>
      <c r="D3485">
        <v>3</v>
      </c>
      <c r="F3485" t="s">
        <v>10</v>
      </c>
      <c r="G3485" t="s">
        <v>11</v>
      </c>
      <c r="H3485" s="2" t="d">
        <v>2023-09-28</v>
      </c>
    </row>
    <row r="3486" spans="1:8" x14ac:dyDescent="0.2">
      <c r="A3486" t="s">
        <v>3507</v>
      </c>
      <c r="B3486" s="16" t="s">
        <v>9</v>
      </c>
      <c r="C3486" t="s">
        <v>18</v>
      </c>
      <c r="D3486">
        <v>2</v>
      </c>
      <c r="E3486">
        <v>10</v>
      </c>
      <c r="F3486" t="s">
        <v>10</v>
      </c>
      <c r="G3486" t="s">
        <v>11</v>
      </c>
      <c r="H3486" s="2" t="d">
        <v>2023-05-16</v>
      </c>
    </row>
    <row r="3487" spans="1:8" x14ac:dyDescent="0.2">
      <c r="A3487" t="s">
        <v>3508</v>
      </c>
      <c r="B3487" s="16" t="s">
        <v>25</v>
      </c>
      <c r="C3487">
        <v>2</v>
      </c>
      <c r="D3487">
        <v>4</v>
      </c>
      <c r="E3487">
        <v>8</v>
      </c>
      <c r="F3487" t="s">
        <v>21</v>
      </c>
      <c r="G3487" t="s">
        <v>11</v>
      </c>
      <c r="H3487" s="2" t="d">
        <v>2023-05-11</v>
      </c>
    </row>
    <row r="3488" spans="1:8" x14ac:dyDescent="0.2">
      <c r="A3488" t="s">
        <v>3509</v>
      </c>
      <c r="B3488" s="16" t="s">
        <v>25</v>
      </c>
      <c r="C3488" t="s">
        <v>21</v>
      </c>
      <c r="D3488">
        <v>4</v>
      </c>
      <c r="E3488">
        <v>12</v>
      </c>
      <c r="F3488" t="s">
        <v>10</v>
      </c>
      <c r="G3488" t="s">
        <v>18</v>
      </c>
      <c r="H3488" s="2" t="d">
        <v>2023-08-18</v>
      </c>
    </row>
    <row r="3489" spans="1:8" x14ac:dyDescent="0.2">
      <c r="A3489" t="s">
        <v>3510</v>
      </c>
      <c r="B3489" s="16" t="s">
        <v>21</v>
      </c>
      <c r="C3489">
        <v>4</v>
      </c>
      <c r="D3489">
        <v>3</v>
      </c>
      <c r="E3489">
        <v>12</v>
      </c>
      <c r="F3489" t="s">
        <v>21</v>
      </c>
      <c r="G3489" t="s">
        <v>15</v>
      </c>
      <c r="H3489" s="2" t="d">
        <v>2023-06-09</v>
      </c>
    </row>
    <row r="3490" spans="1:8" x14ac:dyDescent="0.2">
      <c r="A3490" t="s">
        <v>3511</v>
      </c>
      <c r="B3490" s="16" t="s">
        <v>25</v>
      </c>
      <c r="C3490">
        <v>1</v>
      </c>
      <c r="D3490">
        <v>4</v>
      </c>
      <c r="E3490">
        <v>4</v>
      </c>
      <c r="F3490" t="s">
        <v>23</v>
      </c>
      <c r="G3490" t="s">
        <v>15</v>
      </c>
      <c r="H3490" s="2" t="d">
        <v>2023-09-26</v>
      </c>
    </row>
    <row r="3491" spans="1:8" x14ac:dyDescent="0.2">
      <c r="A3491" t="s">
        <v>3512</v>
      </c>
      <c r="B3491" s="16" t="s">
        <v>21</v>
      </c>
      <c r="C3491">
        <v>1</v>
      </c>
      <c r="D3491">
        <v>3</v>
      </c>
      <c r="E3491">
        <v>3</v>
      </c>
      <c r="F3491" t="s">
        <v>14</v>
      </c>
      <c r="H3491" s="2" t="d">
        <v>2023-08-23</v>
      </c>
    </row>
    <row r="3492" spans="1:8" x14ac:dyDescent="0.2">
      <c r="A3492" t="s">
        <v>3513</v>
      </c>
      <c r="B3492" s="16" t="s">
        <v>18</v>
      </c>
      <c r="C3492">
        <v>4</v>
      </c>
      <c r="D3492">
        <v>4</v>
      </c>
      <c r="F3492" t="s">
        <v>10</v>
      </c>
      <c r="G3492" t="s">
        <v>11</v>
      </c>
      <c r="H3492" s="2" t="d">
        <v>2023-09-19</v>
      </c>
    </row>
    <row r="3493" spans="1:8" x14ac:dyDescent="0.2">
      <c r="A3493" t="s">
        <v>3514</v>
      </c>
      <c r="B3493" s="16" t="s">
        <v>38</v>
      </c>
      <c r="C3493">
        <v>4</v>
      </c>
      <c r="D3493">
        <v>3</v>
      </c>
      <c r="E3493">
        <v>12</v>
      </c>
      <c r="F3493" t="s">
        <v>14</v>
      </c>
      <c r="H3493" s="2" t="d">
        <v>2023-02-06</v>
      </c>
    </row>
    <row r="3494" spans="1:8" x14ac:dyDescent="0.2">
      <c r="A3494" t="s">
        <v>3515</v>
      </c>
      <c r="B3494" s="16" t="s">
        <v>21</v>
      </c>
      <c r="C3494">
        <v>5</v>
      </c>
      <c r="D3494">
        <v>3</v>
      </c>
      <c r="E3494">
        <v>15</v>
      </c>
      <c r="G3494" t="s">
        <v>11</v>
      </c>
      <c r="H3494" s="2" t="d">
        <v>2023-06-27</v>
      </c>
    </row>
    <row r="3495" spans="1:8" x14ac:dyDescent="0.2">
      <c r="A3495" t="s">
        <v>3516</v>
      </c>
      <c r="B3495" s="16" t="s">
        <v>13</v>
      </c>
      <c r="C3495">
        <v>4</v>
      </c>
      <c r="D3495">
        <v>3</v>
      </c>
      <c r="E3495">
        <v>12</v>
      </c>
      <c r="G3495" t="s">
        <v>11</v>
      </c>
      <c r="H3495" s="2" t="d">
        <v>2023-04-13</v>
      </c>
    </row>
    <row r="3496" spans="1:8" x14ac:dyDescent="0.2">
      <c r="A3496" t="s">
        <v>3517</v>
      </c>
      <c r="B3496" s="16" t="s">
        <v>9</v>
      </c>
      <c r="C3496">
        <v>1</v>
      </c>
      <c r="D3496">
        <v>2</v>
      </c>
      <c r="E3496">
        <v>2</v>
      </c>
      <c r="F3496" t="s">
        <v>10</v>
      </c>
      <c r="H3496" s="2" t="d">
        <v>2023-06-08</v>
      </c>
    </row>
    <row r="3497" spans="1:8" x14ac:dyDescent="0.2">
      <c r="A3497" t="s">
        <v>3518</v>
      </c>
      <c r="B3497" s="16" t="s">
        <v>17</v>
      </c>
      <c r="C3497">
        <v>4</v>
      </c>
      <c r="D3497">
        <v>1</v>
      </c>
      <c r="E3497">
        <v>4</v>
      </c>
      <c r="F3497" t="s">
        <v>10</v>
      </c>
      <c r="G3497" t="s">
        <v>11</v>
      </c>
      <c r="H3497" s="2" t="d">
        <v>2023-09-29</v>
      </c>
    </row>
    <row r="3498" spans="1:8" x14ac:dyDescent="0.2">
      <c r="A3498" t="s">
        <v>3519</v>
      </c>
      <c r="B3498" s="16" t="s">
        <v>21</v>
      </c>
      <c r="C3498">
        <v>2</v>
      </c>
      <c r="D3498" t="s">
        <v>21</v>
      </c>
      <c r="E3498">
        <v>3</v>
      </c>
      <c r="F3498" t="s">
        <v>23</v>
      </c>
      <c r="G3498" t="s">
        <v>11</v>
      </c>
      <c r="H3498" s="2" t="d">
        <v>2023-07-22</v>
      </c>
    </row>
    <row r="3499" spans="1:8" x14ac:dyDescent="0.2">
      <c r="A3499" t="s">
        <v>3520</v>
      </c>
      <c r="B3499" s="16" t="s">
        <v>17</v>
      </c>
      <c r="C3499">
        <v>4</v>
      </c>
      <c r="D3499">
        <v>1</v>
      </c>
      <c r="E3499">
        <v>4</v>
      </c>
      <c r="H3499" s="2" t="d">
        <v>2023-04-01</v>
      </c>
    </row>
    <row r="3500" spans="1:8" x14ac:dyDescent="0.2">
      <c r="A3500" t="s">
        <v>3521</v>
      </c>
      <c r="B3500" s="16" t="s">
        <v>38</v>
      </c>
      <c r="C3500">
        <v>1</v>
      </c>
      <c r="D3500">
        <v>3</v>
      </c>
      <c r="E3500">
        <v>3</v>
      </c>
      <c r="F3500" t="s">
        <v>10</v>
      </c>
      <c r="H3500" s="2" t="d">
        <v>2023-11-03</v>
      </c>
    </row>
    <row r="3501" spans="1:8" x14ac:dyDescent="0.2">
      <c r="A3501" t="s">
        <v>3522</v>
      </c>
      <c r="B3501" s="16" t="s">
        <v>17</v>
      </c>
      <c r="C3501">
        <v>3</v>
      </c>
      <c r="D3501">
        <v>1</v>
      </c>
      <c r="E3501">
        <v>3</v>
      </c>
      <c r="F3501" t="s">
        <v>10</v>
      </c>
      <c r="G3501" t="s">
        <v>11</v>
      </c>
      <c r="H3501" s="2" t="d">
        <v>2023-11-28</v>
      </c>
    </row>
    <row r="3502" spans="1:8" x14ac:dyDescent="0.2">
      <c r="A3502" t="s">
        <v>3523</v>
      </c>
      <c r="B3502" s="16" t="s">
        <v>13</v>
      </c>
      <c r="C3502">
        <v>4</v>
      </c>
      <c r="D3502">
        <v>3</v>
      </c>
      <c r="E3502">
        <v>12</v>
      </c>
      <c r="F3502" t="s">
        <v>23</v>
      </c>
      <c r="G3502" t="s">
        <v>15</v>
      </c>
      <c r="H3502" s="2" t="d">
        <v>2023-11-14</v>
      </c>
    </row>
    <row r="3503" spans="1:8" x14ac:dyDescent="0.2">
      <c r="A3503" t="s">
        <v>3524</v>
      </c>
      <c r="B3503" s="16" t="s">
        <v>20</v>
      </c>
      <c r="C3503">
        <v>2</v>
      </c>
      <c r="D3503">
        <v>5</v>
      </c>
      <c r="E3503">
        <v>10</v>
      </c>
      <c r="F3503" t="s">
        <v>10</v>
      </c>
      <c r="G3503" t="s">
        <v>15</v>
      </c>
      <c r="H3503" s="2" t="d">
        <v>2023-05-18</v>
      </c>
    </row>
    <row r="3504" spans="1:8" x14ac:dyDescent="0.2">
      <c r="A3504" t="s">
        <v>3525</v>
      </c>
      <c r="B3504" s="16" t="s">
        <v>62</v>
      </c>
      <c r="C3504">
        <v>5</v>
      </c>
      <c r="D3504">
        <v>1.5</v>
      </c>
      <c r="E3504">
        <v>7.5</v>
      </c>
      <c r="F3504" t="s">
        <v>23</v>
      </c>
      <c r="G3504" t="s">
        <v>11</v>
      </c>
      <c r="H3504" s="2" t="d">
        <v>2023-03-17</v>
      </c>
    </row>
    <row r="3505" spans="1:8" x14ac:dyDescent="0.2">
      <c r="A3505" t="s">
        <v>3526</v>
      </c>
      <c r="B3505" s="16" t="s">
        <v>17</v>
      </c>
      <c r="C3505" t="s">
        <v>21</v>
      </c>
      <c r="D3505">
        <v>1</v>
      </c>
      <c r="E3505">
        <v>1</v>
      </c>
      <c r="H3505" s="2" t="d">
        <v>2023-06-17</v>
      </c>
    </row>
    <row r="3506" spans="1:8" x14ac:dyDescent="0.2">
      <c r="A3506" t="s">
        <v>3527</v>
      </c>
      <c r="B3506" s="16" t="s">
        <v>62</v>
      </c>
      <c r="C3506" t="s">
        <v>21</v>
      </c>
      <c r="D3506">
        <v>1.5</v>
      </c>
      <c r="E3506">
        <v>7.5</v>
      </c>
      <c r="F3506" t="s">
        <v>14</v>
      </c>
      <c r="H3506" s="2" t="d">
        <v>2023-04-03</v>
      </c>
    </row>
    <row r="3507" spans="1:8" x14ac:dyDescent="0.2">
      <c r="A3507" t="s">
        <v>3528</v>
      </c>
      <c r="B3507" s="16" t="s">
        <v>9</v>
      </c>
      <c r="C3507">
        <v>3</v>
      </c>
      <c r="D3507">
        <v>2</v>
      </c>
      <c r="E3507">
        <v>6</v>
      </c>
      <c r="G3507" t="s">
        <v>21</v>
      </c>
      <c r="H3507" s="2" t="d">
        <v>2023-09-04</v>
      </c>
    </row>
    <row r="3508" spans="1:8" x14ac:dyDescent="0.2">
      <c r="A3508" t="s">
        <v>3529</v>
      </c>
      <c r="C3508">
        <v>3</v>
      </c>
      <c r="D3508">
        <v>2</v>
      </c>
      <c r="E3508">
        <v>6</v>
      </c>
      <c r="F3508" t="s">
        <v>10</v>
      </c>
      <c r="G3508" t="s">
        <v>11</v>
      </c>
      <c r="H3508" s="2" t="d">
        <v>2023-02-06</v>
      </c>
    </row>
    <row r="3509" spans="1:8" x14ac:dyDescent="0.2">
      <c r="A3509" t="s">
        <v>3530</v>
      </c>
      <c r="B3509" s="16" t="s">
        <v>17</v>
      </c>
      <c r="C3509">
        <v>2</v>
      </c>
      <c r="D3509">
        <v>1</v>
      </c>
      <c r="E3509">
        <v>2</v>
      </c>
      <c r="F3509" t="s">
        <v>14</v>
      </c>
      <c r="G3509" t="s">
        <v>11</v>
      </c>
      <c r="H3509" s="2" t="d">
        <v>2023-12-08</v>
      </c>
    </row>
    <row r="3510" spans="1:8" x14ac:dyDescent="0.2">
      <c r="A3510" t="s">
        <v>3531</v>
      </c>
      <c r="C3510">
        <v>5</v>
      </c>
      <c r="D3510">
        <v>2</v>
      </c>
      <c r="E3510">
        <v>10</v>
      </c>
      <c r="F3510" t="s">
        <v>23</v>
      </c>
      <c r="G3510" t="s">
        <v>15</v>
      </c>
      <c r="H3510" s="2" t="d">
        <v>2023-11-27</v>
      </c>
    </row>
    <row r="3511" spans="1:8" x14ac:dyDescent="0.2">
      <c r="A3511" t="s">
        <v>3532</v>
      </c>
      <c r="B3511" s="16" t="s">
        <v>62</v>
      </c>
      <c r="C3511">
        <v>2</v>
      </c>
      <c r="D3511">
        <v>1.5</v>
      </c>
      <c r="E3511">
        <v>3</v>
      </c>
      <c r="F3511" t="s">
        <v>10</v>
      </c>
      <c r="G3511" t="s">
        <v>15</v>
      </c>
      <c r="H3511" s="2" t="d">
        <v>2023-11-30</v>
      </c>
    </row>
    <row r="3512" spans="1:8" x14ac:dyDescent="0.2">
      <c r="A3512" t="s">
        <v>3533</v>
      </c>
      <c r="B3512" s="16" t="s">
        <v>25</v>
      </c>
      <c r="C3512">
        <v>3</v>
      </c>
      <c r="D3512">
        <v>4</v>
      </c>
      <c r="E3512">
        <v>12</v>
      </c>
      <c r="G3512" t="s">
        <v>11</v>
      </c>
      <c r="H3512" s="2" t="d">
        <v>2023-05-29</v>
      </c>
    </row>
    <row r="3513" spans="1:8" x14ac:dyDescent="0.2">
      <c r="A3513" t="s">
        <v>3534</v>
      </c>
      <c r="B3513" s="16" t="s">
        <v>28</v>
      </c>
      <c r="C3513">
        <v>4</v>
      </c>
      <c r="D3513">
        <v>4</v>
      </c>
      <c r="E3513">
        <v>16</v>
      </c>
      <c r="G3513" t="s">
        <v>11</v>
      </c>
      <c r="H3513" s="2" t="d">
        <v>2023-06-12</v>
      </c>
    </row>
    <row r="3514" spans="1:8" x14ac:dyDescent="0.2">
      <c r="A3514" t="s">
        <v>3535</v>
      </c>
      <c r="B3514" s="16" t="s">
        <v>62</v>
      </c>
      <c r="C3514">
        <v>3</v>
      </c>
      <c r="D3514">
        <v>1.5</v>
      </c>
      <c r="E3514">
        <v>4.5</v>
      </c>
      <c r="F3514" t="s">
        <v>23</v>
      </c>
      <c r="G3514" t="s">
        <v>18</v>
      </c>
      <c r="H3514" s="2" t="d">
        <v>2023-01-09</v>
      </c>
    </row>
    <row r="3515" spans="1:8" x14ac:dyDescent="0.2">
      <c r="A3515" t="s">
        <v>3536</v>
      </c>
      <c r="B3515" s="16" t="s">
        <v>17</v>
      </c>
      <c r="C3515">
        <v>1</v>
      </c>
      <c r="D3515">
        <v>1</v>
      </c>
      <c r="E3515">
        <v>1</v>
      </c>
      <c r="F3515" t="s">
        <v>23</v>
      </c>
      <c r="G3515" t="s">
        <v>18</v>
      </c>
      <c r="H3515" s="2" t="d">
        <v>2023-03-24</v>
      </c>
    </row>
    <row r="3516" spans="1:8" x14ac:dyDescent="0.2">
      <c r="A3516" t="s">
        <v>3537</v>
      </c>
      <c r="B3516" s="16" t="s">
        <v>28</v>
      </c>
      <c r="C3516">
        <v>4</v>
      </c>
      <c r="D3516">
        <v>4</v>
      </c>
      <c r="E3516">
        <v>16</v>
      </c>
      <c r="F3516" t="s">
        <v>14</v>
      </c>
      <c r="G3516" t="s">
        <v>15</v>
      </c>
      <c r="H3516" s="2" t="d">
        <v>2023-04-15</v>
      </c>
    </row>
    <row r="3517" spans="1:8" x14ac:dyDescent="0.2">
      <c r="A3517" t="s">
        <v>3538</v>
      </c>
      <c r="B3517" s="16" t="s">
        <v>20</v>
      </c>
      <c r="C3517">
        <v>5</v>
      </c>
      <c r="D3517">
        <v>5</v>
      </c>
      <c r="E3517">
        <v>25</v>
      </c>
      <c r="F3517" t="s">
        <v>10</v>
      </c>
      <c r="H3517" s="2" t="d">
        <v>2023-01-09</v>
      </c>
    </row>
    <row r="3518" spans="1:8" x14ac:dyDescent="0.2">
      <c r="A3518" t="s">
        <v>3539</v>
      </c>
      <c r="B3518" s="16" t="s">
        <v>9</v>
      </c>
      <c r="C3518">
        <v>2</v>
      </c>
      <c r="D3518">
        <v>2</v>
      </c>
      <c r="E3518">
        <v>4</v>
      </c>
      <c r="F3518" t="s">
        <v>21</v>
      </c>
      <c r="G3518" t="s">
        <v>11</v>
      </c>
      <c r="H3518" s="2" t="d">
        <v>2023-08-24</v>
      </c>
    </row>
    <row r="3519" spans="1:8" x14ac:dyDescent="0.2">
      <c r="A3519" t="s">
        <v>3540</v>
      </c>
      <c r="B3519" s="16" t="s">
        <v>13</v>
      </c>
      <c r="C3519">
        <v>4</v>
      </c>
      <c r="D3519">
        <v>3</v>
      </c>
      <c r="E3519">
        <v>12</v>
      </c>
      <c r="G3519" t="s">
        <v>11</v>
      </c>
      <c r="H3519" s="2" t="d">
        <v>2023-05-13</v>
      </c>
    </row>
    <row r="3520" spans="1:8" x14ac:dyDescent="0.2">
      <c r="A3520" t="s">
        <v>3541</v>
      </c>
      <c r="B3520" s="16" t="s">
        <v>17</v>
      </c>
      <c r="C3520">
        <v>1</v>
      </c>
      <c r="D3520">
        <v>1</v>
      </c>
      <c r="E3520">
        <v>1</v>
      </c>
      <c r="F3520" t="s">
        <v>10</v>
      </c>
      <c r="G3520" t="s">
        <v>11</v>
      </c>
      <c r="H3520" s="2" t="d">
        <v>2023-10-05</v>
      </c>
    </row>
    <row r="3521" spans="1:8" x14ac:dyDescent="0.2">
      <c r="A3521" t="s">
        <v>3542</v>
      </c>
      <c r="C3521">
        <v>1</v>
      </c>
      <c r="D3521">
        <v>1.5</v>
      </c>
      <c r="E3521">
        <v>1.5</v>
      </c>
      <c r="F3521" t="s">
        <v>10</v>
      </c>
      <c r="G3521" t="s">
        <v>11</v>
      </c>
      <c r="H3521" s="2" t="d">
        <v>2023-05-26</v>
      </c>
    </row>
    <row r="3522" spans="1:8" x14ac:dyDescent="0.2">
      <c r="A3522" t="s">
        <v>3543</v>
      </c>
      <c r="B3522" s="16" t="s">
        <v>13</v>
      </c>
      <c r="C3522">
        <v>5</v>
      </c>
      <c r="D3522">
        <v>3</v>
      </c>
      <c r="E3522">
        <v>15</v>
      </c>
      <c r="G3522" t="s">
        <v>11</v>
      </c>
      <c r="H3522" s="2" t="d">
        <v>2023-11-19</v>
      </c>
    </row>
    <row r="3523" spans="1:8" x14ac:dyDescent="0.2">
      <c r="A3523" t="s">
        <v>3544</v>
      </c>
      <c r="B3523" s="16" t="s">
        <v>20</v>
      </c>
      <c r="C3523">
        <v>4</v>
      </c>
      <c r="D3523">
        <v>5</v>
      </c>
      <c r="E3523">
        <v>20</v>
      </c>
      <c r="F3523" t="s">
        <v>14</v>
      </c>
      <c r="G3523" t="s">
        <v>15</v>
      </c>
      <c r="H3523" s="2" t="d">
        <v>2023-10-19</v>
      </c>
    </row>
    <row r="3524" spans="1:8" x14ac:dyDescent="0.2">
      <c r="A3524" t="s">
        <v>3545</v>
      </c>
      <c r="B3524" s="16" t="s">
        <v>20</v>
      </c>
      <c r="C3524">
        <v>3</v>
      </c>
      <c r="D3524">
        <v>5</v>
      </c>
      <c r="E3524">
        <v>15</v>
      </c>
      <c r="F3524" t="s">
        <v>23</v>
      </c>
      <c r="H3524" s="2" t="d">
        <v>2023-08-16</v>
      </c>
    </row>
    <row r="3525" spans="1:8" x14ac:dyDescent="0.2">
      <c r="A3525" t="s">
        <v>3546</v>
      </c>
      <c r="B3525" s="16" t="s">
        <v>62</v>
      </c>
      <c r="C3525">
        <v>1</v>
      </c>
      <c r="D3525">
        <v>1.5</v>
      </c>
      <c r="E3525">
        <v>1.5</v>
      </c>
      <c r="F3525" t="s">
        <v>14</v>
      </c>
      <c r="H3525" s="2" t="d">
        <v>2023-01-22</v>
      </c>
    </row>
    <row r="3526" spans="1:8" x14ac:dyDescent="0.2">
      <c r="A3526" t="s">
        <v>3547</v>
      </c>
      <c r="B3526" s="16" t="s">
        <v>17</v>
      </c>
      <c r="C3526">
        <v>2</v>
      </c>
      <c r="D3526">
        <v>1</v>
      </c>
      <c r="E3526">
        <v>2</v>
      </c>
      <c r="F3526" t="s">
        <v>10</v>
      </c>
      <c r="H3526" s="2" t="d">
        <v>2023-08-29</v>
      </c>
    </row>
    <row r="3527" spans="1:8" x14ac:dyDescent="0.2">
      <c r="A3527" t="s">
        <v>3548</v>
      </c>
      <c r="B3527" s="16" t="s">
        <v>25</v>
      </c>
      <c r="C3527">
        <v>1</v>
      </c>
      <c r="D3527">
        <v>4</v>
      </c>
      <c r="E3527">
        <v>4</v>
      </c>
      <c r="F3527" t="s">
        <v>10</v>
      </c>
      <c r="G3527" t="s">
        <v>11</v>
      </c>
      <c r="H3527" s="2" t="d">
        <v>2023-05-10</v>
      </c>
    </row>
    <row r="3528" spans="1:8" x14ac:dyDescent="0.2">
      <c r="A3528" t="s">
        <v>3549</v>
      </c>
      <c r="B3528" s="16" t="s">
        <v>21</v>
      </c>
      <c r="C3528">
        <v>1</v>
      </c>
      <c r="D3528">
        <v>1.5</v>
      </c>
      <c r="E3528">
        <v>1.5</v>
      </c>
      <c r="F3528" t="s">
        <v>21</v>
      </c>
      <c r="H3528" s="2" t="d">
        <v>2023-11-16</v>
      </c>
    </row>
    <row r="3529" spans="1:8" x14ac:dyDescent="0.2">
      <c r="A3529" t="s">
        <v>3550</v>
      </c>
      <c r="B3529" s="16" t="s">
        <v>9</v>
      </c>
      <c r="C3529">
        <v>2</v>
      </c>
      <c r="D3529">
        <v>2</v>
      </c>
      <c r="E3529">
        <v>4</v>
      </c>
      <c r="F3529" t="s">
        <v>23</v>
      </c>
      <c r="G3529" t="s">
        <v>11</v>
      </c>
      <c r="H3529" s="2" t="d">
        <v>2023-07-01</v>
      </c>
    </row>
    <row r="3530" spans="1:8" x14ac:dyDescent="0.2">
      <c r="A3530" t="s">
        <v>3551</v>
      </c>
      <c r="B3530" s="16" t="s">
        <v>62</v>
      </c>
      <c r="C3530">
        <v>1</v>
      </c>
      <c r="D3530">
        <v>1.5</v>
      </c>
      <c r="E3530">
        <v>1.5</v>
      </c>
      <c r="F3530" t="s">
        <v>23</v>
      </c>
      <c r="G3530" t="s">
        <v>11</v>
      </c>
      <c r="H3530" s="2" t="d">
        <v>2023-04-23</v>
      </c>
    </row>
    <row r="3531" spans="1:8" x14ac:dyDescent="0.2">
      <c r="A3531" t="s">
        <v>3552</v>
      </c>
      <c r="B3531" s="16" t="s">
        <v>62</v>
      </c>
      <c r="C3531">
        <v>1</v>
      </c>
      <c r="D3531">
        <v>1.5</v>
      </c>
      <c r="E3531">
        <v>1.5</v>
      </c>
      <c r="F3531" t="s">
        <v>23</v>
      </c>
      <c r="G3531" t="s">
        <v>11</v>
      </c>
      <c r="H3531" s="2" t="d">
        <v>2023-01-28</v>
      </c>
    </row>
    <row r="3532" spans="1:8" x14ac:dyDescent="0.2">
      <c r="A3532" t="s">
        <v>3553</v>
      </c>
      <c r="B3532" s="16" t="s">
        <v>62</v>
      </c>
      <c r="D3532">
        <v>1.5</v>
      </c>
      <c r="E3532">
        <v>1.5</v>
      </c>
      <c r="G3532" t="s">
        <v>15</v>
      </c>
      <c r="H3532" s="2" t="d">
        <v>2023-06-04</v>
      </c>
    </row>
    <row r="3533" spans="1:8" x14ac:dyDescent="0.2">
      <c r="A3533" t="s">
        <v>3554</v>
      </c>
      <c r="B3533" s="16" t="s">
        <v>20</v>
      </c>
      <c r="C3533">
        <v>5</v>
      </c>
      <c r="D3533">
        <v>5</v>
      </c>
      <c r="E3533">
        <v>25</v>
      </c>
      <c r="F3533" t="s">
        <v>10</v>
      </c>
      <c r="G3533" t="s">
        <v>11</v>
      </c>
      <c r="H3533" s="2" t="d">
        <v>2023-02-19</v>
      </c>
    </row>
    <row r="3534" spans="1:8" x14ac:dyDescent="0.2">
      <c r="A3534" t="s">
        <v>3555</v>
      </c>
      <c r="B3534" s="16" t="s">
        <v>9</v>
      </c>
      <c r="C3534">
        <v>1</v>
      </c>
      <c r="D3534">
        <v>2</v>
      </c>
      <c r="E3534">
        <v>2</v>
      </c>
      <c r="G3534" t="s">
        <v>15</v>
      </c>
      <c r="H3534" s="2" t="d">
        <v>2023-11-25</v>
      </c>
    </row>
    <row r="3535" spans="1:8" x14ac:dyDescent="0.2">
      <c r="A3535" t="s">
        <v>3556</v>
      </c>
      <c r="B3535" s="16" t="s">
        <v>62</v>
      </c>
      <c r="C3535">
        <v>4</v>
      </c>
      <c r="D3535">
        <v>1.5</v>
      </c>
      <c r="E3535">
        <v>6</v>
      </c>
      <c r="F3535" t="s">
        <v>14</v>
      </c>
      <c r="G3535" t="s">
        <v>11</v>
      </c>
      <c r="H3535" s="2" t="d">
        <v>2023-04-22</v>
      </c>
    </row>
    <row r="3536" spans="1:8" x14ac:dyDescent="0.2">
      <c r="A3536" t="s">
        <v>3557</v>
      </c>
      <c r="B3536" s="16" t="s">
        <v>18</v>
      </c>
      <c r="C3536">
        <v>4</v>
      </c>
      <c r="D3536">
        <v>4</v>
      </c>
      <c r="E3536">
        <v>16</v>
      </c>
      <c r="F3536" t="s">
        <v>14</v>
      </c>
      <c r="G3536" t="s">
        <v>11</v>
      </c>
      <c r="H3536" s="2" t="d">
        <v>2023-11-25</v>
      </c>
    </row>
    <row r="3537" spans="1:8" x14ac:dyDescent="0.2">
      <c r="A3537" t="s">
        <v>3558</v>
      </c>
      <c r="B3537" s="16" t="s">
        <v>25</v>
      </c>
      <c r="C3537">
        <v>4</v>
      </c>
      <c r="D3537">
        <v>4</v>
      </c>
      <c r="E3537">
        <v>16</v>
      </c>
      <c r="F3537" t="s">
        <v>21</v>
      </c>
      <c r="G3537" t="s">
        <v>15</v>
      </c>
      <c r="H3537" s="2" t="d">
        <v>2023-06-16</v>
      </c>
    </row>
    <row r="3538" spans="1:8" x14ac:dyDescent="0.2">
      <c r="A3538" t="s">
        <v>3559</v>
      </c>
      <c r="B3538" s="16" t="s">
        <v>62</v>
      </c>
      <c r="C3538">
        <v>3</v>
      </c>
      <c r="D3538">
        <v>1.5</v>
      </c>
      <c r="E3538">
        <v>4.5</v>
      </c>
      <c r="F3538" t="s">
        <v>10</v>
      </c>
      <c r="H3538" s="2" t="d">
        <v>2023-03-02</v>
      </c>
    </row>
    <row r="3539" spans="1:8" x14ac:dyDescent="0.2">
      <c r="A3539" t="s">
        <v>3560</v>
      </c>
      <c r="B3539" s="16" t="s">
        <v>38</v>
      </c>
      <c r="C3539">
        <v>5</v>
      </c>
      <c r="D3539">
        <v>3</v>
      </c>
      <c r="E3539">
        <v>15</v>
      </c>
      <c r="F3539" t="s">
        <v>10</v>
      </c>
      <c r="H3539" s="2" t="d">
        <v>2023-05-28</v>
      </c>
    </row>
    <row r="3540" spans="1:8" x14ac:dyDescent="0.2">
      <c r="A3540" t="s">
        <v>3561</v>
      </c>
      <c r="B3540" s="16" t="s">
        <v>62</v>
      </c>
      <c r="C3540">
        <v>5</v>
      </c>
      <c r="D3540">
        <v>1.5</v>
      </c>
      <c r="E3540">
        <v>7.5</v>
      </c>
      <c r="F3540" t="s">
        <v>10</v>
      </c>
      <c r="H3540" s="2" t="d">
        <v>2023-05-06</v>
      </c>
    </row>
    <row r="3541" spans="1:8" x14ac:dyDescent="0.2">
      <c r="A3541" t="s">
        <v>3562</v>
      </c>
      <c r="B3541" s="16" t="s">
        <v>21</v>
      </c>
      <c r="C3541">
        <v>1</v>
      </c>
      <c r="D3541">
        <v>5</v>
      </c>
      <c r="E3541">
        <v>5</v>
      </c>
      <c r="H3541" s="2" t="d">
        <v>2023-02-16</v>
      </c>
    </row>
    <row r="3542" spans="1:8" x14ac:dyDescent="0.2">
      <c r="A3542" t="s">
        <v>3563</v>
      </c>
      <c r="B3542" s="16" t="s">
        <v>21</v>
      </c>
      <c r="C3542">
        <v>5</v>
      </c>
      <c r="D3542">
        <v>2</v>
      </c>
      <c r="E3542">
        <v>10</v>
      </c>
      <c r="F3542" t="s">
        <v>21</v>
      </c>
      <c r="G3542" t="s">
        <v>15</v>
      </c>
      <c r="H3542" s="2" t="d">
        <v>2023-11-14</v>
      </c>
    </row>
    <row r="3543" spans="1:8" x14ac:dyDescent="0.2">
      <c r="A3543" t="s">
        <v>3564</v>
      </c>
      <c r="B3543" s="16" t="s">
        <v>9</v>
      </c>
      <c r="C3543">
        <v>3</v>
      </c>
      <c r="D3543">
        <v>2</v>
      </c>
      <c r="E3543">
        <v>6</v>
      </c>
      <c r="F3543" t="s">
        <v>21</v>
      </c>
      <c r="G3543" t="s">
        <v>11</v>
      </c>
      <c r="H3543" s="2" t="d">
        <v>2023-09-09</v>
      </c>
    </row>
    <row r="3544" spans="1:8" x14ac:dyDescent="0.2">
      <c r="A3544" t="s">
        <v>3565</v>
      </c>
      <c r="B3544" s="16" t="s">
        <v>17</v>
      </c>
      <c r="C3544">
        <v>3</v>
      </c>
      <c r="D3544">
        <v>1</v>
      </c>
      <c r="E3544">
        <v>3</v>
      </c>
      <c r="F3544" t="s">
        <v>10</v>
      </c>
      <c r="G3544" t="s">
        <v>15</v>
      </c>
      <c r="H3544" s="2" t="d">
        <v>2023-05-21</v>
      </c>
    </row>
    <row r="3545" spans="1:8" x14ac:dyDescent="0.2">
      <c r="A3545" t="s">
        <v>3566</v>
      </c>
      <c r="B3545" s="16" t="s">
        <v>28</v>
      </c>
      <c r="C3545">
        <v>2</v>
      </c>
      <c r="E3545">
        <v>8</v>
      </c>
      <c r="F3545" t="s">
        <v>23</v>
      </c>
      <c r="G3545" t="s">
        <v>15</v>
      </c>
      <c r="H3545" s="2" t="d">
        <v>2023-11-08</v>
      </c>
    </row>
    <row r="3546" spans="1:8" x14ac:dyDescent="0.2">
      <c r="A3546" t="s">
        <v>3567</v>
      </c>
      <c r="B3546" s="16" t="s">
        <v>17</v>
      </c>
      <c r="C3546">
        <v>3</v>
      </c>
      <c r="D3546">
        <v>1</v>
      </c>
      <c r="E3546">
        <v>3</v>
      </c>
      <c r="F3546" t="s">
        <v>14</v>
      </c>
      <c r="G3546" t="s">
        <v>11</v>
      </c>
      <c r="H3546" s="2" t="d">
        <v>2023-01-29</v>
      </c>
    </row>
    <row r="3547" spans="1:8" x14ac:dyDescent="0.2">
      <c r="A3547" t="s">
        <v>3568</v>
      </c>
      <c r="B3547" s="16" t="s">
        <v>17</v>
      </c>
      <c r="C3547">
        <v>1</v>
      </c>
      <c r="D3547" t="s">
        <v>18</v>
      </c>
      <c r="E3547">
        <v>1</v>
      </c>
      <c r="F3547" t="s">
        <v>23</v>
      </c>
      <c r="H3547" s="2" t="d">
        <v>2023-11-02</v>
      </c>
    </row>
    <row r="3548" spans="1:8" x14ac:dyDescent="0.2">
      <c r="A3548" t="s">
        <v>3569</v>
      </c>
      <c r="B3548" s="16" t="s">
        <v>18</v>
      </c>
      <c r="C3548">
        <v>3</v>
      </c>
      <c r="D3548">
        <v>4</v>
      </c>
      <c r="E3548">
        <v>12</v>
      </c>
      <c r="F3548" t="s">
        <v>14</v>
      </c>
      <c r="G3548" t="s">
        <v>18</v>
      </c>
      <c r="H3548" s="2" t="d">
        <v>2023-05-27</v>
      </c>
    </row>
    <row r="3549" spans="1:8" x14ac:dyDescent="0.2">
      <c r="A3549" t="s">
        <v>3570</v>
      </c>
      <c r="B3549" s="16" t="s">
        <v>25</v>
      </c>
      <c r="C3549">
        <v>1</v>
      </c>
      <c r="D3549">
        <v>4</v>
      </c>
      <c r="E3549">
        <v>4</v>
      </c>
      <c r="F3549" t="s">
        <v>14</v>
      </c>
      <c r="G3549" t="s">
        <v>15</v>
      </c>
      <c r="H3549" s="2" t="d">
        <v>2023-03-07</v>
      </c>
    </row>
    <row r="3550" spans="1:8" x14ac:dyDescent="0.2">
      <c r="A3550" t="s">
        <v>3571</v>
      </c>
      <c r="B3550" s="16" t="s">
        <v>62</v>
      </c>
      <c r="C3550">
        <v>2</v>
      </c>
      <c r="D3550">
        <v>1.5</v>
      </c>
      <c r="E3550">
        <v>3</v>
      </c>
      <c r="F3550" t="s">
        <v>10</v>
      </c>
      <c r="G3550" t="s">
        <v>21</v>
      </c>
      <c r="H3550" s="2" t="d">
        <v>2023-05-04</v>
      </c>
    </row>
    <row r="3551" spans="1:8" x14ac:dyDescent="0.2">
      <c r="A3551" t="s">
        <v>3572</v>
      </c>
      <c r="B3551" s="16" t="s">
        <v>28</v>
      </c>
      <c r="C3551">
        <v>2</v>
      </c>
      <c r="D3551" t="s">
        <v>21</v>
      </c>
      <c r="E3551">
        <v>8</v>
      </c>
      <c r="G3551" t="s">
        <v>21</v>
      </c>
      <c r="H3551" s="2" t="d">
        <v>2023-10-20</v>
      </c>
    </row>
    <row r="3552" spans="1:8" x14ac:dyDescent="0.2">
      <c r="A3552" t="s">
        <v>3573</v>
      </c>
      <c r="B3552" s="16" t="s">
        <v>28</v>
      </c>
      <c r="C3552">
        <v>3</v>
      </c>
      <c r="E3552">
        <v>12</v>
      </c>
      <c r="G3552" t="s">
        <v>15</v>
      </c>
      <c r="H3552" s="2" t="d">
        <v>2023-07-16</v>
      </c>
    </row>
    <row r="3553" spans="1:8" x14ac:dyDescent="0.2">
      <c r="A3553" t="s">
        <v>3574</v>
      </c>
      <c r="B3553" s="16" t="s">
        <v>20</v>
      </c>
      <c r="C3553">
        <v>5</v>
      </c>
      <c r="D3553">
        <v>5</v>
      </c>
      <c r="E3553">
        <v>25</v>
      </c>
      <c r="F3553" t="s">
        <v>23</v>
      </c>
      <c r="G3553" t="s">
        <v>15</v>
      </c>
      <c r="H3553" s="2" t="d">
        <v>2023-11-28</v>
      </c>
    </row>
    <row r="3554" spans="1:8" x14ac:dyDescent="0.2">
      <c r="A3554" t="s">
        <v>3575</v>
      </c>
      <c r="B3554" s="16" t="s">
        <v>28</v>
      </c>
      <c r="C3554" t="s">
        <v>18</v>
      </c>
      <c r="D3554">
        <v>4</v>
      </c>
      <c r="E3554">
        <v>20</v>
      </c>
      <c r="F3554" t="s">
        <v>14</v>
      </c>
      <c r="G3554" t="s">
        <v>11</v>
      </c>
      <c r="H3554" s="2" t="d">
        <v>2023-01-05</v>
      </c>
    </row>
    <row r="3555" spans="1:8" x14ac:dyDescent="0.2">
      <c r="A3555" t="s">
        <v>3576</v>
      </c>
      <c r="B3555" s="16" t="s">
        <v>38</v>
      </c>
      <c r="C3555">
        <v>3</v>
      </c>
      <c r="D3555">
        <v>3</v>
      </c>
      <c r="E3555">
        <v>9</v>
      </c>
      <c r="F3555" t="s">
        <v>10</v>
      </c>
      <c r="G3555" t="s">
        <v>11</v>
      </c>
      <c r="H3555" s="2" t="d">
        <v>2023-10-27</v>
      </c>
    </row>
    <row r="3556" spans="1:8" x14ac:dyDescent="0.2">
      <c r="A3556" t="s">
        <v>3577</v>
      </c>
      <c r="B3556" s="16" t="s">
        <v>38</v>
      </c>
      <c r="C3556">
        <v>4</v>
      </c>
      <c r="D3556">
        <v>3</v>
      </c>
      <c r="E3556">
        <v>12</v>
      </c>
      <c r="G3556" t="s">
        <v>11</v>
      </c>
      <c r="H3556" s="2" t="d">
        <v>2023-01-03</v>
      </c>
    </row>
    <row r="3557" spans="1:8" x14ac:dyDescent="0.2">
      <c r="A3557" t="s">
        <v>3578</v>
      </c>
      <c r="B3557" s="16" t="s">
        <v>13</v>
      </c>
      <c r="C3557">
        <v>3</v>
      </c>
      <c r="D3557">
        <v>3</v>
      </c>
      <c r="E3557">
        <v>9</v>
      </c>
      <c r="F3557" t="s">
        <v>14</v>
      </c>
      <c r="G3557" t="s">
        <v>11</v>
      </c>
      <c r="H3557" s="2" t="d">
        <v>2023-11-26</v>
      </c>
    </row>
    <row r="3558" spans="1:8" x14ac:dyDescent="0.2">
      <c r="A3558" t="s">
        <v>3579</v>
      </c>
      <c r="B3558" s="16" t="s">
        <v>20</v>
      </c>
      <c r="C3558">
        <v>5</v>
      </c>
      <c r="E3558">
        <v>25</v>
      </c>
      <c r="G3558" t="s">
        <v>18</v>
      </c>
      <c r="H3558" s="2" t="d">
        <v>2023-01-09</v>
      </c>
    </row>
    <row r="3559" spans="1:8" x14ac:dyDescent="0.2">
      <c r="A3559" t="s">
        <v>3580</v>
      </c>
      <c r="B3559" s="16" t="s">
        <v>38</v>
      </c>
      <c r="C3559">
        <v>2</v>
      </c>
      <c r="D3559">
        <v>3</v>
      </c>
      <c r="E3559">
        <v>6</v>
      </c>
      <c r="F3559" t="s">
        <v>23</v>
      </c>
      <c r="G3559" t="s">
        <v>15</v>
      </c>
      <c r="H3559" s="2" t="d">
        <v>2023-03-16</v>
      </c>
    </row>
    <row r="3560" spans="1:8" x14ac:dyDescent="0.2">
      <c r="A3560" t="s">
        <v>3581</v>
      </c>
      <c r="B3560" s="16" t="s">
        <v>62</v>
      </c>
      <c r="C3560">
        <v>1</v>
      </c>
      <c r="D3560">
        <v>1.5</v>
      </c>
      <c r="E3560">
        <v>1.5</v>
      </c>
      <c r="F3560" t="s">
        <v>14</v>
      </c>
      <c r="H3560" s="2" t="d">
        <v>2023-12-31</v>
      </c>
    </row>
    <row r="3561" spans="1:8" x14ac:dyDescent="0.2">
      <c r="A3561" t="s">
        <v>3582</v>
      </c>
      <c r="B3561" s="16" t="s">
        <v>21</v>
      </c>
      <c r="C3561">
        <v>1</v>
      </c>
      <c r="D3561">
        <v>3</v>
      </c>
      <c r="E3561">
        <v>3</v>
      </c>
      <c r="G3561" t="s">
        <v>15</v>
      </c>
      <c r="H3561" s="2" t="d">
        <v>2023-01-09</v>
      </c>
    </row>
    <row r="3562" spans="1:8" x14ac:dyDescent="0.2">
      <c r="A3562" t="s">
        <v>3583</v>
      </c>
      <c r="B3562" s="16" t="s">
        <v>20</v>
      </c>
      <c r="C3562">
        <v>5</v>
      </c>
      <c r="D3562">
        <v>5</v>
      </c>
      <c r="E3562">
        <v>25</v>
      </c>
      <c r="F3562" t="s">
        <v>14</v>
      </c>
      <c r="H3562" s="2" t="d">
        <v>2023-10-06</v>
      </c>
    </row>
    <row r="3563" spans="1:8" x14ac:dyDescent="0.2">
      <c r="A3563" t="s">
        <v>3584</v>
      </c>
      <c r="B3563" s="16" t="s">
        <v>9</v>
      </c>
      <c r="C3563" t="s">
        <v>18</v>
      </c>
      <c r="D3563">
        <v>2</v>
      </c>
      <c r="E3563">
        <v>8</v>
      </c>
      <c r="F3563" t="s">
        <v>14</v>
      </c>
      <c r="H3563" s="2" t="d">
        <v>2023-12-03</v>
      </c>
    </row>
    <row r="3564" spans="1:8" x14ac:dyDescent="0.2">
      <c r="A3564" t="s">
        <v>3585</v>
      </c>
      <c r="B3564" s="16" t="s">
        <v>13</v>
      </c>
      <c r="C3564">
        <v>1</v>
      </c>
      <c r="D3564">
        <v>3</v>
      </c>
      <c r="E3564">
        <v>3</v>
      </c>
      <c r="F3564" t="s">
        <v>23</v>
      </c>
      <c r="G3564" t="s">
        <v>11</v>
      </c>
      <c r="H3564" s="2" t="d">
        <v>2023-07-18</v>
      </c>
    </row>
    <row r="3565" spans="1:8" x14ac:dyDescent="0.2">
      <c r="A3565" t="s">
        <v>3586</v>
      </c>
      <c r="B3565" s="16" t="s">
        <v>17</v>
      </c>
      <c r="C3565">
        <v>1</v>
      </c>
      <c r="D3565">
        <v>1</v>
      </c>
      <c r="E3565">
        <v>1</v>
      </c>
      <c r="G3565" t="s">
        <v>11</v>
      </c>
      <c r="H3565" s="2" t="d">
        <v>2023-01-03</v>
      </c>
    </row>
    <row r="3566" spans="1:8" x14ac:dyDescent="0.2">
      <c r="A3566" t="s">
        <v>3587</v>
      </c>
      <c r="B3566" s="16" t="s">
        <v>13</v>
      </c>
      <c r="C3566">
        <v>1</v>
      </c>
      <c r="D3566">
        <v>3</v>
      </c>
      <c r="E3566">
        <v>3</v>
      </c>
      <c r="F3566" t="s">
        <v>14</v>
      </c>
      <c r="G3566" t="s">
        <v>15</v>
      </c>
      <c r="H3566" s="2" t="d">
        <v>2023-11-23</v>
      </c>
    </row>
    <row r="3567" spans="1:8" x14ac:dyDescent="0.2">
      <c r="A3567" t="s">
        <v>3588</v>
      </c>
      <c r="B3567" s="16" t="s">
        <v>9</v>
      </c>
      <c r="C3567">
        <v>1</v>
      </c>
      <c r="D3567">
        <v>2</v>
      </c>
      <c r="E3567">
        <v>2</v>
      </c>
      <c r="F3567" t="s">
        <v>14</v>
      </c>
      <c r="H3567" s="2" t="d">
        <v>2023-10-14</v>
      </c>
    </row>
    <row r="3568" spans="1:8" x14ac:dyDescent="0.2">
      <c r="A3568" t="s">
        <v>3589</v>
      </c>
      <c r="B3568" s="16" t="s">
        <v>62</v>
      </c>
      <c r="C3568">
        <v>1</v>
      </c>
      <c r="D3568">
        <v>1.5</v>
      </c>
      <c r="E3568">
        <v>1.5</v>
      </c>
      <c r="G3568" t="s">
        <v>11</v>
      </c>
      <c r="H3568" s="2" t="d">
        <v>2023-01-14</v>
      </c>
    </row>
    <row r="3569" spans="1:8" x14ac:dyDescent="0.2">
      <c r="A3569" t="s">
        <v>3590</v>
      </c>
      <c r="B3569" s="16" t="s">
        <v>21</v>
      </c>
      <c r="C3569">
        <v>5</v>
      </c>
      <c r="E3569">
        <v>15</v>
      </c>
      <c r="F3569" t="s">
        <v>10</v>
      </c>
      <c r="G3569" t="s">
        <v>15</v>
      </c>
      <c r="H3569" s="2" t="d">
        <v>2023-10-14</v>
      </c>
    </row>
    <row r="3570" spans="1:8" x14ac:dyDescent="0.2">
      <c r="A3570" t="s">
        <v>3591</v>
      </c>
      <c r="B3570" s="16" t="s">
        <v>13</v>
      </c>
      <c r="C3570">
        <v>4</v>
      </c>
      <c r="D3570">
        <v>3</v>
      </c>
      <c r="E3570">
        <v>12</v>
      </c>
      <c r="F3570" t="s">
        <v>10</v>
      </c>
      <c r="G3570" t="s">
        <v>11</v>
      </c>
      <c r="H3570" s="2" t="d">
        <v>2023-10-30</v>
      </c>
    </row>
    <row r="3571" spans="1:8" x14ac:dyDescent="0.2">
      <c r="A3571" t="s">
        <v>3592</v>
      </c>
      <c r="B3571" s="16" t="s">
        <v>38</v>
      </c>
      <c r="C3571">
        <v>1</v>
      </c>
      <c r="D3571">
        <v>3</v>
      </c>
      <c r="E3571">
        <v>3</v>
      </c>
      <c r="F3571" t="s">
        <v>10</v>
      </c>
      <c r="G3571" t="s">
        <v>15</v>
      </c>
      <c r="H3571" s="2" t="d">
        <v>2023-01-29</v>
      </c>
    </row>
    <row r="3572" spans="1:8" x14ac:dyDescent="0.2">
      <c r="A3572" t="s">
        <v>3593</v>
      </c>
      <c r="B3572" s="16" t="s">
        <v>20</v>
      </c>
      <c r="C3572">
        <v>5</v>
      </c>
      <c r="D3572">
        <v>5</v>
      </c>
      <c r="E3572">
        <v>25</v>
      </c>
      <c r="F3572" t="s">
        <v>21</v>
      </c>
      <c r="G3572" t="s">
        <v>21</v>
      </c>
      <c r="H3572" s="2" t="d">
        <v>2023-10-19</v>
      </c>
    </row>
    <row r="3573" spans="1:8" x14ac:dyDescent="0.2">
      <c r="A3573" t="s">
        <v>3594</v>
      </c>
      <c r="B3573" s="16" t="s">
        <v>17</v>
      </c>
      <c r="C3573">
        <v>1</v>
      </c>
      <c r="D3573">
        <v>1</v>
      </c>
      <c r="E3573">
        <v>1</v>
      </c>
      <c r="F3573" t="s">
        <v>23</v>
      </c>
      <c r="H3573" s="2" t="d">
        <v>2023-06-06</v>
      </c>
    </row>
    <row r="3574" spans="1:8" x14ac:dyDescent="0.2">
      <c r="A3574" t="s">
        <v>3595</v>
      </c>
      <c r="B3574" s="16" t="s">
        <v>17</v>
      </c>
      <c r="C3574">
        <v>5</v>
      </c>
      <c r="D3574">
        <v>1</v>
      </c>
      <c r="G3574" t="s">
        <v>11</v>
      </c>
      <c r="H3574" s="2" t="d">
        <v>2023-01-26</v>
      </c>
    </row>
    <row r="3575" spans="1:8" x14ac:dyDescent="0.2">
      <c r="A3575" t="s">
        <v>3596</v>
      </c>
      <c r="B3575" s="16" t="s">
        <v>20</v>
      </c>
      <c r="C3575">
        <v>5</v>
      </c>
      <c r="D3575">
        <v>5</v>
      </c>
      <c r="E3575">
        <v>25</v>
      </c>
      <c r="H3575" s="2" t="d">
        <v>2023-10-23</v>
      </c>
    </row>
    <row r="3576" spans="1:8" x14ac:dyDescent="0.2">
      <c r="A3576" t="s">
        <v>3597</v>
      </c>
      <c r="B3576" s="16" t="s">
        <v>13</v>
      </c>
      <c r="C3576">
        <v>5</v>
      </c>
      <c r="D3576">
        <v>3</v>
      </c>
      <c r="E3576">
        <v>15</v>
      </c>
      <c r="F3576" t="s">
        <v>10</v>
      </c>
      <c r="H3576" s="2" t="d">
        <v>2023-11-11</v>
      </c>
    </row>
    <row r="3577" spans="1:8" x14ac:dyDescent="0.2">
      <c r="A3577" t="s">
        <v>3598</v>
      </c>
      <c r="B3577" s="16" t="s">
        <v>17</v>
      </c>
      <c r="C3577">
        <v>4</v>
      </c>
      <c r="D3577">
        <v>1</v>
      </c>
      <c r="E3577">
        <v>4</v>
      </c>
      <c r="H3577" s="2" t="d">
        <v>2023-03-18</v>
      </c>
    </row>
    <row r="3578" spans="1:8" x14ac:dyDescent="0.2">
      <c r="A3578" t="s">
        <v>3599</v>
      </c>
      <c r="B3578" s="16" t="s">
        <v>17</v>
      </c>
      <c r="C3578">
        <v>2</v>
      </c>
      <c r="D3578">
        <v>1</v>
      </c>
      <c r="E3578" t="s">
        <v>21</v>
      </c>
      <c r="F3578" t="s">
        <v>14</v>
      </c>
      <c r="H3578" s="2" t="d">
        <v>2023-04-06</v>
      </c>
    </row>
    <row r="3579" spans="1:8" x14ac:dyDescent="0.2">
      <c r="A3579" t="s">
        <v>3600</v>
      </c>
      <c r="B3579" s="16" t="s">
        <v>25</v>
      </c>
      <c r="C3579">
        <v>5</v>
      </c>
      <c r="D3579">
        <v>4</v>
      </c>
      <c r="E3579">
        <v>20</v>
      </c>
      <c r="H3579" s="2" t="d">
        <v>2023-07-11</v>
      </c>
    </row>
    <row r="3580" spans="1:8" x14ac:dyDescent="0.2">
      <c r="A3580" t="s">
        <v>3601</v>
      </c>
      <c r="B3580" s="16" t="s">
        <v>13</v>
      </c>
      <c r="C3580">
        <v>4</v>
      </c>
      <c r="D3580">
        <v>3</v>
      </c>
      <c r="E3580">
        <v>12</v>
      </c>
      <c r="F3580" t="s">
        <v>14</v>
      </c>
      <c r="H3580" s="2" t="d">
        <v>2023-08-10</v>
      </c>
    </row>
    <row r="3581" spans="1:8" x14ac:dyDescent="0.2">
      <c r="A3581" t="s">
        <v>3602</v>
      </c>
      <c r="B3581" s="16" t="s">
        <v>28</v>
      </c>
      <c r="C3581">
        <v>3</v>
      </c>
      <c r="D3581">
        <v>4</v>
      </c>
      <c r="E3581">
        <v>12</v>
      </c>
      <c r="F3581" t="s">
        <v>23</v>
      </c>
      <c r="G3581" t="s">
        <v>18</v>
      </c>
      <c r="H3581" s="2" t="d">
        <v>2023-11-19</v>
      </c>
    </row>
    <row r="3582" spans="1:8" x14ac:dyDescent="0.2">
      <c r="A3582" t="s">
        <v>3603</v>
      </c>
      <c r="B3582" s="16" t="s">
        <v>25</v>
      </c>
      <c r="C3582">
        <v>2</v>
      </c>
      <c r="D3582">
        <v>4</v>
      </c>
      <c r="E3582">
        <v>8</v>
      </c>
      <c r="F3582" t="s">
        <v>23</v>
      </c>
      <c r="G3582" t="s">
        <v>15</v>
      </c>
      <c r="H3582" s="2" t="d">
        <v>2023-01-19</v>
      </c>
    </row>
    <row r="3583" spans="1:8" x14ac:dyDescent="0.2">
      <c r="A3583" t="s">
        <v>3604</v>
      </c>
      <c r="B3583" s="16" t="s">
        <v>38</v>
      </c>
      <c r="C3583">
        <v>1</v>
      </c>
      <c r="D3583">
        <v>3</v>
      </c>
      <c r="E3583">
        <v>3</v>
      </c>
      <c r="F3583" t="s">
        <v>23</v>
      </c>
      <c r="H3583" s="2" t="d">
        <v>2023-06-01</v>
      </c>
    </row>
    <row r="3584" spans="1:8" x14ac:dyDescent="0.2">
      <c r="A3584" t="s">
        <v>3605</v>
      </c>
      <c r="B3584" s="16" t="s">
        <v>17</v>
      </c>
      <c r="C3584">
        <v>4</v>
      </c>
      <c r="D3584">
        <v>1</v>
      </c>
      <c r="E3584">
        <v>4</v>
      </c>
      <c r="F3584" t="s">
        <v>18</v>
      </c>
      <c r="G3584" t="s">
        <v>11</v>
      </c>
      <c r="H3584" s="2" t="d">
        <v>2023-06-18</v>
      </c>
    </row>
    <row r="3585" spans="1:8" x14ac:dyDescent="0.2">
      <c r="A3585" t="s">
        <v>3606</v>
      </c>
      <c r="B3585" s="16" t="s">
        <v>13</v>
      </c>
      <c r="C3585">
        <v>4</v>
      </c>
      <c r="D3585">
        <v>3</v>
      </c>
      <c r="E3585">
        <v>12</v>
      </c>
      <c r="H3585" s="2" t="d">
        <v>2023-04-20</v>
      </c>
    </row>
    <row r="3586" spans="1:8" x14ac:dyDescent="0.2">
      <c r="A3586" t="s">
        <v>3607</v>
      </c>
      <c r="B3586" s="16" t="s">
        <v>21</v>
      </c>
      <c r="C3586">
        <v>3</v>
      </c>
      <c r="D3586">
        <v>2</v>
      </c>
      <c r="E3586">
        <v>6</v>
      </c>
      <c r="G3586" t="s">
        <v>15</v>
      </c>
      <c r="H3586" s="2" t="d">
        <v>2023-01-15</v>
      </c>
    </row>
    <row r="3587" spans="1:8" x14ac:dyDescent="0.2">
      <c r="A3587" t="s">
        <v>3608</v>
      </c>
      <c r="B3587" s="16" t="s">
        <v>28</v>
      </c>
      <c r="C3587">
        <v>2</v>
      </c>
      <c r="D3587">
        <v>4</v>
      </c>
      <c r="E3587">
        <v>8</v>
      </c>
      <c r="F3587" t="s">
        <v>10</v>
      </c>
      <c r="H3587" s="2" t="d">
        <v>2023-08-13</v>
      </c>
    </row>
    <row r="3588" spans="1:8" x14ac:dyDescent="0.2">
      <c r="A3588" t="s">
        <v>3609</v>
      </c>
      <c r="C3588">
        <v>2</v>
      </c>
      <c r="D3588">
        <v>5</v>
      </c>
      <c r="E3588">
        <v>10</v>
      </c>
      <c r="F3588" t="s">
        <v>23</v>
      </c>
      <c r="H3588" s="2" t="d">
        <v>2023-02-03</v>
      </c>
    </row>
    <row r="3589" spans="1:8" x14ac:dyDescent="0.2">
      <c r="A3589" t="s">
        <v>3610</v>
      </c>
      <c r="B3589" s="16" t="s">
        <v>28</v>
      </c>
      <c r="C3589">
        <v>2</v>
      </c>
      <c r="D3589">
        <v>4</v>
      </c>
      <c r="E3589">
        <v>8</v>
      </c>
      <c r="F3589" t="s">
        <v>10</v>
      </c>
      <c r="G3589" t="s">
        <v>11</v>
      </c>
      <c r="H3589" s="2" t="d">
        <v>2023-10-15</v>
      </c>
    </row>
    <row r="3590" spans="1:8" x14ac:dyDescent="0.2">
      <c r="A3590" t="s">
        <v>3611</v>
      </c>
      <c r="B3590" s="16" t="s">
        <v>21</v>
      </c>
      <c r="C3590">
        <v>5</v>
      </c>
      <c r="D3590">
        <v>2</v>
      </c>
      <c r="E3590">
        <v>10</v>
      </c>
      <c r="F3590" t="s">
        <v>23</v>
      </c>
      <c r="G3590" t="s">
        <v>11</v>
      </c>
      <c r="H3590" s="2" t="d">
        <v>2023-08-01</v>
      </c>
    </row>
    <row r="3591" spans="1:8" x14ac:dyDescent="0.2">
      <c r="A3591" t="s">
        <v>3612</v>
      </c>
      <c r="B3591" s="16" t="s">
        <v>20</v>
      </c>
      <c r="C3591" t="s">
        <v>18</v>
      </c>
      <c r="D3591">
        <v>5</v>
      </c>
      <c r="E3591">
        <v>20</v>
      </c>
      <c r="F3591" t="s">
        <v>14</v>
      </c>
      <c r="G3591" t="s">
        <v>11</v>
      </c>
      <c r="H3591" s="2" t="d">
        <v>2023-03-19</v>
      </c>
    </row>
    <row r="3592" spans="1:8" x14ac:dyDescent="0.2">
      <c r="A3592" t="s">
        <v>3613</v>
      </c>
      <c r="B3592" s="16" t="s">
        <v>62</v>
      </c>
      <c r="C3592">
        <v>3</v>
      </c>
      <c r="D3592">
        <v>1.5</v>
      </c>
      <c r="E3592">
        <v>4.5</v>
      </c>
      <c r="F3592" t="s">
        <v>23</v>
      </c>
      <c r="G3592" t="s">
        <v>11</v>
      </c>
      <c r="H3592" s="2" t="d">
        <v>2023-06-12</v>
      </c>
    </row>
    <row r="3593" spans="1:8" x14ac:dyDescent="0.2">
      <c r="A3593" t="s">
        <v>3614</v>
      </c>
      <c r="B3593" s="16" t="s">
        <v>21</v>
      </c>
      <c r="C3593">
        <v>3</v>
      </c>
      <c r="D3593">
        <v>2</v>
      </c>
      <c r="E3593">
        <v>6</v>
      </c>
      <c r="F3593" t="s">
        <v>14</v>
      </c>
      <c r="H3593" s="2" t="d">
        <v>2023-07-05</v>
      </c>
    </row>
    <row r="3594" spans="1:8" x14ac:dyDescent="0.2">
      <c r="A3594" t="s">
        <v>3615</v>
      </c>
      <c r="B3594" s="16" t="s">
        <v>20</v>
      </c>
      <c r="C3594">
        <v>1</v>
      </c>
      <c r="D3594">
        <v>5</v>
      </c>
      <c r="E3594">
        <v>5</v>
      </c>
      <c r="F3594" t="s">
        <v>10</v>
      </c>
      <c r="H3594" s="2" t="d">
        <v>2023-02-24</v>
      </c>
    </row>
    <row r="3595" spans="1:8" x14ac:dyDescent="0.2">
      <c r="A3595" t="s">
        <v>3616</v>
      </c>
      <c r="B3595" s="16" t="s">
        <v>62</v>
      </c>
      <c r="C3595">
        <v>5</v>
      </c>
      <c r="D3595">
        <v>1.5</v>
      </c>
      <c r="E3595">
        <v>7.5</v>
      </c>
      <c r="F3595" t="s">
        <v>10</v>
      </c>
      <c r="G3595" t="s">
        <v>15</v>
      </c>
      <c r="H3595" s="2" t="d">
        <v>2023-12-16</v>
      </c>
    </row>
    <row r="3596" spans="1:8" x14ac:dyDescent="0.2">
      <c r="A3596" t="s">
        <v>3617</v>
      </c>
      <c r="B3596" s="16" t="s">
        <v>62</v>
      </c>
      <c r="C3596">
        <v>5</v>
      </c>
      <c r="D3596">
        <v>1.5</v>
      </c>
      <c r="E3596">
        <v>7.5</v>
      </c>
      <c r="F3596" t="s">
        <v>14</v>
      </c>
      <c r="H3596" s="2" t="d">
        <v>2023-06-10</v>
      </c>
    </row>
    <row r="3597" spans="1:8" x14ac:dyDescent="0.2">
      <c r="A3597" t="s">
        <v>3618</v>
      </c>
      <c r="B3597" s="16" t="s">
        <v>62</v>
      </c>
      <c r="C3597">
        <v>4</v>
      </c>
      <c r="D3597">
        <v>1.5</v>
      </c>
      <c r="E3597">
        <v>6</v>
      </c>
      <c r="F3597" t="s">
        <v>23</v>
      </c>
      <c r="G3597" t="s">
        <v>11</v>
      </c>
      <c r="H3597" s="2" t="d">
        <v>2023-05-24</v>
      </c>
    </row>
    <row r="3598" spans="1:8" x14ac:dyDescent="0.2">
      <c r="A3598" t="s">
        <v>3619</v>
      </c>
      <c r="B3598" s="16" t="s">
        <v>38</v>
      </c>
      <c r="C3598">
        <v>3</v>
      </c>
      <c r="D3598">
        <v>3</v>
      </c>
      <c r="E3598">
        <v>9</v>
      </c>
      <c r="F3598" t="s">
        <v>10</v>
      </c>
      <c r="G3598" t="s">
        <v>11</v>
      </c>
      <c r="H3598" s="2" t="d">
        <v>2023-03-13</v>
      </c>
    </row>
    <row r="3599" spans="1:8" x14ac:dyDescent="0.2">
      <c r="A3599" t="s">
        <v>3620</v>
      </c>
      <c r="B3599" s="16" t="s">
        <v>20</v>
      </c>
      <c r="C3599">
        <v>2</v>
      </c>
      <c r="D3599">
        <v>5</v>
      </c>
      <c r="E3599">
        <v>10</v>
      </c>
      <c r="F3599" t="s">
        <v>23</v>
      </c>
      <c r="H3599" s="2" t="d">
        <v>2023-07-23</v>
      </c>
    </row>
    <row r="3600" spans="1:8" x14ac:dyDescent="0.2">
      <c r="A3600" t="s">
        <v>3621</v>
      </c>
      <c r="B3600" s="16" t="s">
        <v>28</v>
      </c>
      <c r="C3600">
        <v>4</v>
      </c>
      <c r="D3600">
        <v>4</v>
      </c>
      <c r="E3600">
        <v>16</v>
      </c>
      <c r="G3600" t="s">
        <v>11</v>
      </c>
      <c r="H3600" s="2" t="d">
        <v>2023-08-04</v>
      </c>
    </row>
    <row r="3601" spans="1:8" x14ac:dyDescent="0.2">
      <c r="A3601" t="s">
        <v>3622</v>
      </c>
      <c r="B3601" s="16" t="s">
        <v>20</v>
      </c>
      <c r="C3601" t="s">
        <v>18</v>
      </c>
      <c r="D3601">
        <v>5</v>
      </c>
      <c r="E3601">
        <v>20</v>
      </c>
      <c r="F3601" t="s">
        <v>10</v>
      </c>
      <c r="G3601" t="s">
        <v>15</v>
      </c>
      <c r="H3601" s="2" t="d">
        <v>2023-03-04</v>
      </c>
    </row>
    <row r="3602" spans="1:8" x14ac:dyDescent="0.2">
      <c r="A3602" t="s">
        <v>3623</v>
      </c>
      <c r="C3602">
        <v>3</v>
      </c>
      <c r="D3602">
        <v>2</v>
      </c>
      <c r="E3602">
        <v>6</v>
      </c>
      <c r="F3602" t="s">
        <v>10</v>
      </c>
      <c r="H3602" s="2" t="d">
        <v>2023-10-22</v>
      </c>
    </row>
    <row r="3603" spans="1:8" x14ac:dyDescent="0.2">
      <c r="A3603" t="s">
        <v>3624</v>
      </c>
      <c r="B3603" s="16" t="s">
        <v>20</v>
      </c>
      <c r="C3603">
        <v>5</v>
      </c>
      <c r="D3603">
        <v>5</v>
      </c>
      <c r="E3603" t="s">
        <v>18</v>
      </c>
      <c r="F3603" t="s">
        <v>23</v>
      </c>
      <c r="G3603" t="s">
        <v>15</v>
      </c>
      <c r="H3603" s="2" t="d">
        <v>2023-11-09</v>
      </c>
    </row>
    <row r="3604" spans="1:8" x14ac:dyDescent="0.2">
      <c r="A3604" t="s">
        <v>3625</v>
      </c>
      <c r="B3604" s="16" t="s">
        <v>9</v>
      </c>
      <c r="C3604">
        <v>5</v>
      </c>
      <c r="D3604">
        <v>2</v>
      </c>
      <c r="E3604">
        <v>10</v>
      </c>
      <c r="F3604" t="s">
        <v>18</v>
      </c>
      <c r="G3604" t="s">
        <v>11</v>
      </c>
      <c r="H3604" s="2" t="d">
        <v>2023-02-22</v>
      </c>
    </row>
    <row r="3605" spans="1:8" x14ac:dyDescent="0.2">
      <c r="A3605" t="s">
        <v>3626</v>
      </c>
      <c r="B3605" s="16" t="s">
        <v>13</v>
      </c>
      <c r="C3605">
        <v>3</v>
      </c>
      <c r="D3605">
        <v>3</v>
      </c>
      <c r="E3605">
        <v>9</v>
      </c>
      <c r="F3605" t="s">
        <v>23</v>
      </c>
      <c r="G3605" t="s">
        <v>11</v>
      </c>
      <c r="H3605" s="2" t="d">
        <v>2023-01-30</v>
      </c>
    </row>
    <row r="3606" spans="1:8" x14ac:dyDescent="0.2">
      <c r="A3606" t="s">
        <v>3627</v>
      </c>
      <c r="B3606" s="16" t="s">
        <v>20</v>
      </c>
      <c r="C3606">
        <v>2</v>
      </c>
      <c r="D3606">
        <v>5</v>
      </c>
      <c r="E3606">
        <v>10</v>
      </c>
      <c r="G3606" t="s">
        <v>15</v>
      </c>
      <c r="H3606" s="2" t="d">
        <v>2023-08-15</v>
      </c>
    </row>
    <row r="3607" spans="1:8" x14ac:dyDescent="0.2">
      <c r="A3607" t="s">
        <v>3628</v>
      </c>
      <c r="B3607" s="16" t="s">
        <v>21</v>
      </c>
      <c r="C3607" t="s">
        <v>21</v>
      </c>
      <c r="D3607" t="s">
        <v>21</v>
      </c>
      <c r="E3607">
        <v>25</v>
      </c>
      <c r="G3607" t="s">
        <v>15</v>
      </c>
      <c r="H3607" s="2" t="d">
        <v>2023-05-27</v>
      </c>
    </row>
    <row r="3608" spans="1:8" x14ac:dyDescent="0.2">
      <c r="A3608" t="s">
        <v>3629</v>
      </c>
      <c r="B3608" s="16" t="s">
        <v>17</v>
      </c>
      <c r="C3608">
        <v>2</v>
      </c>
      <c r="D3608">
        <v>1</v>
      </c>
      <c r="E3608">
        <v>2</v>
      </c>
      <c r="F3608" t="s">
        <v>23</v>
      </c>
      <c r="G3608" t="s">
        <v>18</v>
      </c>
      <c r="H3608" s="2" t="d">
        <v>2023-08-13</v>
      </c>
    </row>
    <row r="3609" spans="1:8" x14ac:dyDescent="0.2">
      <c r="A3609" t="s">
        <v>3630</v>
      </c>
      <c r="B3609" s="16" t="s">
        <v>9</v>
      </c>
      <c r="C3609">
        <v>2</v>
      </c>
      <c r="D3609">
        <v>2</v>
      </c>
      <c r="E3609">
        <v>4</v>
      </c>
      <c r="F3609" t="s">
        <v>18</v>
      </c>
      <c r="G3609" t="s">
        <v>18</v>
      </c>
      <c r="H3609" s="2" t="d">
        <v>2023-02-20</v>
      </c>
    </row>
    <row r="3610" spans="1:8" x14ac:dyDescent="0.2">
      <c r="A3610" t="s">
        <v>3631</v>
      </c>
      <c r="B3610" s="16" t="s">
        <v>28</v>
      </c>
      <c r="C3610">
        <v>4</v>
      </c>
      <c r="D3610">
        <v>4</v>
      </c>
      <c r="E3610">
        <v>16</v>
      </c>
      <c r="H3610" s="2" t="d">
        <v>2023-12-14</v>
      </c>
    </row>
    <row r="3611" spans="1:8" x14ac:dyDescent="0.2">
      <c r="A3611" t="s">
        <v>3632</v>
      </c>
      <c r="B3611" s="16" t="s">
        <v>28</v>
      </c>
      <c r="C3611">
        <v>4</v>
      </c>
      <c r="D3611">
        <v>4</v>
      </c>
      <c r="E3611">
        <v>16</v>
      </c>
      <c r="H3611" s="2" t="d">
        <v>2023-05-29</v>
      </c>
    </row>
    <row r="3612" spans="1:8" x14ac:dyDescent="0.2">
      <c r="A3612" t="s">
        <v>3633</v>
      </c>
      <c r="B3612" s="16" t="s">
        <v>9</v>
      </c>
      <c r="C3612">
        <v>5</v>
      </c>
      <c r="D3612">
        <v>2</v>
      </c>
      <c r="E3612">
        <v>10</v>
      </c>
      <c r="G3612" t="s">
        <v>11</v>
      </c>
      <c r="H3612" s="2" t="d">
        <v>2023-07-24</v>
      </c>
    </row>
    <row r="3613" spans="1:8" x14ac:dyDescent="0.2">
      <c r="A3613" t="s">
        <v>3634</v>
      </c>
      <c r="B3613" s="16" t="s">
        <v>28</v>
      </c>
      <c r="C3613">
        <v>3</v>
      </c>
      <c r="D3613">
        <v>4</v>
      </c>
      <c r="E3613">
        <v>12</v>
      </c>
      <c r="F3613" t="s">
        <v>23</v>
      </c>
      <c r="H3613" s="2" t="d">
        <v>2023-12-03</v>
      </c>
    </row>
    <row r="3614" spans="1:8" x14ac:dyDescent="0.2">
      <c r="A3614" t="s">
        <v>3635</v>
      </c>
      <c r="B3614" s="16" t="s">
        <v>25</v>
      </c>
      <c r="C3614">
        <v>3</v>
      </c>
      <c r="D3614">
        <v>4</v>
      </c>
      <c r="E3614">
        <v>12</v>
      </c>
      <c r="G3614" t="s">
        <v>11</v>
      </c>
      <c r="H3614" s="2" t="d">
        <v>2023-11-16</v>
      </c>
    </row>
    <row r="3615" spans="1:8" x14ac:dyDescent="0.2">
      <c r="A3615" t="s">
        <v>3636</v>
      </c>
      <c r="B3615" s="16" t="s">
        <v>38</v>
      </c>
      <c r="C3615">
        <v>3</v>
      </c>
      <c r="D3615">
        <v>3</v>
      </c>
      <c r="E3615">
        <v>9</v>
      </c>
      <c r="F3615" t="s">
        <v>10</v>
      </c>
      <c r="H3615" s="2" t="d">
        <v>2023-11-23</v>
      </c>
    </row>
    <row r="3616" spans="1:8" x14ac:dyDescent="0.2">
      <c r="A3616" t="s">
        <v>3637</v>
      </c>
      <c r="B3616" s="16" t="s">
        <v>20</v>
      </c>
      <c r="C3616">
        <v>5</v>
      </c>
      <c r="D3616">
        <v>5</v>
      </c>
      <c r="E3616">
        <v>25</v>
      </c>
      <c r="F3616" t="s">
        <v>10</v>
      </c>
      <c r="G3616" t="s">
        <v>15</v>
      </c>
      <c r="H3616" s="2" t="d">
        <v>2023-09-13</v>
      </c>
    </row>
    <row r="3617" spans="1:8" x14ac:dyDescent="0.2">
      <c r="A3617" t="s">
        <v>3638</v>
      </c>
      <c r="B3617" s="16" t="s">
        <v>38</v>
      </c>
      <c r="C3617">
        <v>4</v>
      </c>
      <c r="D3617">
        <v>3</v>
      </c>
      <c r="E3617">
        <v>12</v>
      </c>
      <c r="F3617" t="s">
        <v>23</v>
      </c>
      <c r="G3617" t="s">
        <v>15</v>
      </c>
      <c r="H3617" s="2" t="d">
        <v>2023-11-19</v>
      </c>
    </row>
    <row r="3618" spans="1:8" x14ac:dyDescent="0.2">
      <c r="A3618" t="s">
        <v>3639</v>
      </c>
      <c r="B3618" s="16" t="s">
        <v>20</v>
      </c>
      <c r="C3618">
        <v>4</v>
      </c>
      <c r="D3618">
        <v>5</v>
      </c>
      <c r="E3618">
        <v>20</v>
      </c>
      <c r="F3618" t="s">
        <v>23</v>
      </c>
      <c r="G3618" t="s">
        <v>11</v>
      </c>
      <c r="H3618" s="2" t="d">
        <v>2023-04-02</v>
      </c>
    </row>
    <row r="3619" spans="1:8" x14ac:dyDescent="0.2">
      <c r="A3619" t="s">
        <v>3640</v>
      </c>
      <c r="B3619" s="16" t="s">
        <v>25</v>
      </c>
      <c r="C3619">
        <v>1</v>
      </c>
      <c r="D3619">
        <v>4</v>
      </c>
      <c r="E3619">
        <v>4</v>
      </c>
      <c r="F3619" t="s">
        <v>23</v>
      </c>
      <c r="G3619" t="s">
        <v>15</v>
      </c>
      <c r="H3619" s="2" t="d">
        <v>2023-03-17</v>
      </c>
    </row>
    <row r="3620" spans="1:8" x14ac:dyDescent="0.2">
      <c r="A3620" t="s">
        <v>3641</v>
      </c>
      <c r="B3620" s="16" t="s">
        <v>20</v>
      </c>
      <c r="C3620">
        <v>4</v>
      </c>
      <c r="D3620">
        <v>5</v>
      </c>
      <c r="E3620">
        <v>20</v>
      </c>
      <c r="F3620" t="s">
        <v>10</v>
      </c>
      <c r="H3620" s="2" t="d">
        <v>2023-02-03</v>
      </c>
    </row>
    <row r="3621" spans="1:8" x14ac:dyDescent="0.2">
      <c r="A3621" t="s">
        <v>3642</v>
      </c>
      <c r="B3621" s="16" t="s">
        <v>25</v>
      </c>
      <c r="C3621">
        <v>3</v>
      </c>
      <c r="D3621">
        <v>4</v>
      </c>
      <c r="E3621">
        <v>12</v>
      </c>
      <c r="F3621" t="s">
        <v>23</v>
      </c>
      <c r="H3621" s="2" t="d">
        <v>2023-04-07</v>
      </c>
    </row>
    <row r="3622" spans="1:8" x14ac:dyDescent="0.2">
      <c r="A3622" t="s">
        <v>3643</v>
      </c>
      <c r="B3622" s="16" t="s">
        <v>17</v>
      </c>
      <c r="C3622">
        <v>4</v>
      </c>
      <c r="D3622">
        <v>1</v>
      </c>
      <c r="E3622">
        <v>4</v>
      </c>
      <c r="F3622" t="s">
        <v>23</v>
      </c>
      <c r="G3622" t="s">
        <v>11</v>
      </c>
      <c r="H3622" s="2" t="d">
        <v>2023-06-30</v>
      </c>
    </row>
    <row r="3623" spans="1:8" x14ac:dyDescent="0.2">
      <c r="A3623" t="s">
        <v>3644</v>
      </c>
      <c r="C3623">
        <v>2</v>
      </c>
      <c r="D3623">
        <v>1.5</v>
      </c>
      <c r="E3623">
        <v>3</v>
      </c>
      <c r="F3623" t="s">
        <v>10</v>
      </c>
      <c r="G3623" t="s">
        <v>11</v>
      </c>
      <c r="H3623" s="2" t="d">
        <v>2023-03-31</v>
      </c>
    </row>
    <row r="3624" spans="1:8" x14ac:dyDescent="0.2">
      <c r="A3624" t="s">
        <v>3645</v>
      </c>
      <c r="B3624" s="16" t="s">
        <v>25</v>
      </c>
      <c r="C3624">
        <v>2</v>
      </c>
      <c r="D3624">
        <v>4</v>
      </c>
      <c r="E3624">
        <v>8</v>
      </c>
      <c r="F3624" t="s">
        <v>10</v>
      </c>
      <c r="G3624" t="s">
        <v>15</v>
      </c>
      <c r="H3624" s="2" t="d">
        <v>2023-09-22</v>
      </c>
    </row>
    <row r="3625" spans="1:8" x14ac:dyDescent="0.2">
      <c r="A3625" t="s">
        <v>3646</v>
      </c>
      <c r="B3625" s="16" t="s">
        <v>13</v>
      </c>
      <c r="C3625">
        <v>5</v>
      </c>
      <c r="D3625">
        <v>3</v>
      </c>
      <c r="E3625">
        <v>15</v>
      </c>
      <c r="F3625" t="s">
        <v>14</v>
      </c>
      <c r="H3625" s="2" t="d">
        <v>2023-06-09</v>
      </c>
    </row>
    <row r="3626" spans="1:8" x14ac:dyDescent="0.2">
      <c r="A3626" t="s">
        <v>3647</v>
      </c>
      <c r="B3626" s="16" t="s">
        <v>17</v>
      </c>
      <c r="C3626">
        <v>1</v>
      </c>
      <c r="D3626">
        <v>1</v>
      </c>
      <c r="E3626">
        <v>1</v>
      </c>
      <c r="F3626" t="s">
        <v>23</v>
      </c>
      <c r="G3626" t="s">
        <v>15</v>
      </c>
      <c r="H3626" s="2" t="d">
        <v>2023-06-07</v>
      </c>
    </row>
    <row r="3627" spans="1:8" x14ac:dyDescent="0.2">
      <c r="A3627" t="s">
        <v>3648</v>
      </c>
      <c r="B3627" s="16" t="s">
        <v>17</v>
      </c>
      <c r="C3627">
        <v>3</v>
      </c>
      <c r="D3627">
        <v>1</v>
      </c>
      <c r="E3627">
        <v>3</v>
      </c>
      <c r="F3627" t="s">
        <v>10</v>
      </c>
      <c r="G3627" t="s">
        <v>15</v>
      </c>
      <c r="H3627" s="2" t="d">
        <v>2023-07-31</v>
      </c>
    </row>
    <row r="3628" spans="1:8" x14ac:dyDescent="0.2">
      <c r="A3628" t="s">
        <v>3649</v>
      </c>
      <c r="B3628" s="16" t="s">
        <v>38</v>
      </c>
      <c r="C3628">
        <v>3</v>
      </c>
      <c r="D3628">
        <v>3</v>
      </c>
      <c r="E3628">
        <v>9</v>
      </c>
      <c r="H3628" s="2" t="d">
        <v>2023-02-21</v>
      </c>
    </row>
    <row r="3629" spans="1:8" x14ac:dyDescent="0.2">
      <c r="A3629" t="s">
        <v>3650</v>
      </c>
      <c r="B3629" s="16" t="s">
        <v>25</v>
      </c>
      <c r="C3629">
        <v>2</v>
      </c>
      <c r="D3629">
        <v>4</v>
      </c>
      <c r="F3629" t="s">
        <v>14</v>
      </c>
      <c r="H3629" s="2" t="d">
        <v>2023-05-23</v>
      </c>
    </row>
    <row r="3630" spans="1:8" x14ac:dyDescent="0.2">
      <c r="A3630" t="s">
        <v>3651</v>
      </c>
      <c r="B3630" s="16" t="s">
        <v>9</v>
      </c>
      <c r="C3630">
        <v>2</v>
      </c>
      <c r="D3630" t="s">
        <v>21</v>
      </c>
      <c r="E3630">
        <v>4</v>
      </c>
      <c r="F3630" t="s">
        <v>23</v>
      </c>
      <c r="G3630" t="s">
        <v>15</v>
      </c>
      <c r="H3630" s="2" t="d">
        <v>2023-11-29</v>
      </c>
    </row>
    <row r="3631" spans="1:8" x14ac:dyDescent="0.2">
      <c r="A3631" t="s">
        <v>3652</v>
      </c>
      <c r="B3631" s="16" t="s">
        <v>18</v>
      </c>
      <c r="C3631" t="s">
        <v>18</v>
      </c>
      <c r="D3631">
        <v>4</v>
      </c>
      <c r="E3631">
        <v>12</v>
      </c>
      <c r="H3631" s="2" t="d">
        <v>2023-12-06</v>
      </c>
    </row>
    <row r="3632" spans="1:8" x14ac:dyDescent="0.2">
      <c r="A3632" t="s">
        <v>3653</v>
      </c>
      <c r="B3632" s="16" t="s">
        <v>9</v>
      </c>
      <c r="C3632">
        <v>3</v>
      </c>
      <c r="D3632" t="s">
        <v>21</v>
      </c>
      <c r="E3632">
        <v>6</v>
      </c>
      <c r="F3632" t="s">
        <v>23</v>
      </c>
      <c r="H3632" s="2" t="d">
        <v>2023-07-09</v>
      </c>
    </row>
    <row r="3633" spans="1:8" x14ac:dyDescent="0.2">
      <c r="A3633" t="s">
        <v>3654</v>
      </c>
      <c r="B3633" s="16" t="s">
        <v>9</v>
      </c>
      <c r="C3633">
        <v>2</v>
      </c>
      <c r="D3633">
        <v>2</v>
      </c>
      <c r="E3633">
        <v>4</v>
      </c>
      <c r="F3633" t="s">
        <v>10</v>
      </c>
      <c r="G3633" t="s">
        <v>11</v>
      </c>
      <c r="H3633" s="2" t="d">
        <v>2023-03-18</v>
      </c>
    </row>
    <row r="3634" spans="1:8" x14ac:dyDescent="0.2">
      <c r="A3634" t="s">
        <v>3655</v>
      </c>
      <c r="B3634" s="16" t="s">
        <v>18</v>
      </c>
      <c r="C3634">
        <v>1</v>
      </c>
      <c r="D3634">
        <v>5</v>
      </c>
      <c r="E3634">
        <v>5</v>
      </c>
      <c r="G3634" t="s">
        <v>15</v>
      </c>
      <c r="H3634" s="2" t="d">
        <v>2023-10-15</v>
      </c>
    </row>
    <row r="3635" spans="1:8" x14ac:dyDescent="0.2">
      <c r="A3635" t="s">
        <v>3656</v>
      </c>
      <c r="B3635" s="16" t="s">
        <v>28</v>
      </c>
      <c r="C3635">
        <v>1</v>
      </c>
      <c r="D3635">
        <v>4</v>
      </c>
      <c r="E3635">
        <v>4</v>
      </c>
      <c r="F3635" t="s">
        <v>23</v>
      </c>
      <c r="G3635" t="s">
        <v>11</v>
      </c>
      <c r="H3635" s="2" t="d">
        <v>2023-07-19</v>
      </c>
    </row>
    <row r="3636" spans="1:8" x14ac:dyDescent="0.2">
      <c r="A3636" t="s">
        <v>3657</v>
      </c>
      <c r="B3636" s="16" t="s">
        <v>38</v>
      </c>
      <c r="C3636">
        <v>4</v>
      </c>
      <c r="D3636">
        <v>3</v>
      </c>
      <c r="E3636">
        <v>12</v>
      </c>
      <c r="G3636" t="s">
        <v>15</v>
      </c>
      <c r="H3636" s="2" t="d">
        <v>2023-08-12</v>
      </c>
    </row>
    <row r="3637" spans="1:8" x14ac:dyDescent="0.2">
      <c r="A3637" t="s">
        <v>3658</v>
      </c>
      <c r="B3637" s="16" t="s">
        <v>62</v>
      </c>
      <c r="C3637">
        <v>3</v>
      </c>
      <c r="D3637">
        <v>1.5</v>
      </c>
      <c r="E3637">
        <v>4.5</v>
      </c>
      <c r="F3637" t="s">
        <v>10</v>
      </c>
      <c r="H3637" s="2" t="d">
        <v>2023-02-06</v>
      </c>
    </row>
    <row r="3638" spans="1:8" x14ac:dyDescent="0.2">
      <c r="A3638" t="s">
        <v>3659</v>
      </c>
      <c r="B3638" s="16" t="s">
        <v>38</v>
      </c>
      <c r="C3638">
        <v>2</v>
      </c>
      <c r="D3638">
        <v>3</v>
      </c>
      <c r="E3638">
        <v>6</v>
      </c>
      <c r="F3638" t="s">
        <v>23</v>
      </c>
      <c r="G3638" t="s">
        <v>11</v>
      </c>
      <c r="H3638" s="2" t="d">
        <v>2023-05-11</v>
      </c>
    </row>
    <row r="3639" spans="1:8" x14ac:dyDescent="0.2">
      <c r="A3639" t="s">
        <v>3660</v>
      </c>
      <c r="B3639" s="16" t="s">
        <v>28</v>
      </c>
      <c r="C3639">
        <v>4</v>
      </c>
      <c r="D3639">
        <v>4</v>
      </c>
      <c r="E3639">
        <v>16</v>
      </c>
      <c r="F3639" t="s">
        <v>10</v>
      </c>
      <c r="G3639" t="s">
        <v>15</v>
      </c>
      <c r="H3639" s="2" t="d">
        <v>2023-07-27</v>
      </c>
    </row>
    <row r="3640" spans="1:8" x14ac:dyDescent="0.2">
      <c r="A3640" t="s">
        <v>3661</v>
      </c>
      <c r="B3640" s="16" t="s">
        <v>9</v>
      </c>
      <c r="C3640">
        <v>1</v>
      </c>
      <c r="D3640">
        <v>2</v>
      </c>
      <c r="E3640">
        <v>2</v>
      </c>
      <c r="F3640" t="s">
        <v>10</v>
      </c>
      <c r="G3640" t="s">
        <v>15</v>
      </c>
      <c r="H3640" s="2" t="d">
        <v>2023-12-06</v>
      </c>
    </row>
    <row r="3641" spans="1:8" x14ac:dyDescent="0.2">
      <c r="A3641" t="s">
        <v>3662</v>
      </c>
      <c r="B3641" s="16" t="s">
        <v>17</v>
      </c>
      <c r="C3641">
        <v>5</v>
      </c>
      <c r="D3641">
        <v>1</v>
      </c>
      <c r="E3641">
        <v>5</v>
      </c>
      <c r="F3641" t="s">
        <v>14</v>
      </c>
      <c r="G3641" t="s">
        <v>15</v>
      </c>
      <c r="H3641" s="2" t="d">
        <v>2023-12-15</v>
      </c>
    </row>
    <row r="3642" spans="1:8" x14ac:dyDescent="0.2">
      <c r="A3642" t="s">
        <v>3663</v>
      </c>
      <c r="C3642">
        <v>2</v>
      </c>
      <c r="D3642">
        <v>5</v>
      </c>
      <c r="E3642">
        <v>10</v>
      </c>
      <c r="H3642" s="2" t="d">
        <v>2023-07-20</v>
      </c>
    </row>
    <row r="3643" spans="1:8" x14ac:dyDescent="0.2">
      <c r="A3643" t="s">
        <v>3664</v>
      </c>
      <c r="B3643" s="16" t="s">
        <v>21</v>
      </c>
      <c r="C3643">
        <v>4</v>
      </c>
      <c r="D3643">
        <v>2</v>
      </c>
      <c r="E3643">
        <v>8</v>
      </c>
      <c r="F3643" t="s">
        <v>10</v>
      </c>
      <c r="G3643" t="s">
        <v>11</v>
      </c>
      <c r="H3643" s="2" t="d">
        <v>2023-04-07</v>
      </c>
    </row>
    <row r="3644" spans="1:8" x14ac:dyDescent="0.2">
      <c r="A3644" t="s">
        <v>3665</v>
      </c>
      <c r="B3644" s="16" t="s">
        <v>13</v>
      </c>
      <c r="C3644">
        <v>2</v>
      </c>
      <c r="D3644">
        <v>3</v>
      </c>
      <c r="E3644">
        <v>6</v>
      </c>
      <c r="F3644" t="s">
        <v>23</v>
      </c>
      <c r="G3644" t="s">
        <v>21</v>
      </c>
      <c r="H3644" s="2" t="d">
        <v>2023-03-25</v>
      </c>
    </row>
    <row r="3645" spans="1:8" x14ac:dyDescent="0.2">
      <c r="A3645" t="s">
        <v>3666</v>
      </c>
      <c r="B3645" s="16" t="s">
        <v>18</v>
      </c>
      <c r="C3645">
        <v>3</v>
      </c>
      <c r="D3645">
        <v>1.5</v>
      </c>
      <c r="E3645">
        <v>4.5</v>
      </c>
      <c r="F3645" t="s">
        <v>10</v>
      </c>
      <c r="H3645" s="2" t="d">
        <v>2023-11-20</v>
      </c>
    </row>
    <row r="3646" spans="1:8" x14ac:dyDescent="0.2">
      <c r="A3646" t="s">
        <v>3667</v>
      </c>
      <c r="B3646" s="16" t="s">
        <v>17</v>
      </c>
      <c r="C3646">
        <v>5</v>
      </c>
      <c r="D3646">
        <v>1</v>
      </c>
      <c r="E3646">
        <v>5</v>
      </c>
      <c r="F3646" t="s">
        <v>23</v>
      </c>
      <c r="G3646" t="s">
        <v>11</v>
      </c>
      <c r="H3646" s="2" t="d">
        <v>2023-05-04</v>
      </c>
    </row>
    <row r="3647" spans="1:8" x14ac:dyDescent="0.2">
      <c r="A3647" t="s">
        <v>3668</v>
      </c>
      <c r="B3647" s="16" t="s">
        <v>20</v>
      </c>
      <c r="C3647">
        <v>5</v>
      </c>
      <c r="D3647">
        <v>5</v>
      </c>
      <c r="E3647">
        <v>25</v>
      </c>
      <c r="F3647" t="s">
        <v>23</v>
      </c>
      <c r="H3647" s="2" t="d">
        <v>2023-07-03</v>
      </c>
    </row>
    <row r="3648" spans="1:8" x14ac:dyDescent="0.2">
      <c r="A3648" t="s">
        <v>3669</v>
      </c>
      <c r="C3648">
        <v>1</v>
      </c>
      <c r="D3648">
        <v>3</v>
      </c>
      <c r="E3648">
        <v>3</v>
      </c>
      <c r="H3648" s="2" t="d">
        <v>2023-08-07</v>
      </c>
    </row>
    <row r="3649" spans="1:8" x14ac:dyDescent="0.2">
      <c r="A3649" t="s">
        <v>3670</v>
      </c>
      <c r="B3649" s="16" t="s">
        <v>25</v>
      </c>
      <c r="C3649">
        <v>3</v>
      </c>
      <c r="D3649">
        <v>4</v>
      </c>
      <c r="E3649">
        <v>12</v>
      </c>
      <c r="F3649" t="s">
        <v>23</v>
      </c>
      <c r="G3649" t="s">
        <v>11</v>
      </c>
      <c r="H3649" s="2" t="d">
        <v>2023-01-31</v>
      </c>
    </row>
    <row r="3650" spans="1:8" x14ac:dyDescent="0.2">
      <c r="A3650" t="s">
        <v>3671</v>
      </c>
      <c r="B3650" s="16" t="s">
        <v>62</v>
      </c>
      <c r="C3650">
        <v>1</v>
      </c>
      <c r="D3650">
        <v>1.5</v>
      </c>
      <c r="F3650" t="s">
        <v>14</v>
      </c>
      <c r="H3650" s="2" t="d">
        <v>2023-01-12</v>
      </c>
    </row>
    <row r="3651" spans="1:8" x14ac:dyDescent="0.2">
      <c r="A3651" t="s">
        <v>3672</v>
      </c>
      <c r="B3651" s="16" t="s">
        <v>13</v>
      </c>
      <c r="C3651">
        <v>5</v>
      </c>
      <c r="D3651">
        <v>3</v>
      </c>
      <c r="E3651">
        <v>15</v>
      </c>
      <c r="F3651" t="s">
        <v>23</v>
      </c>
      <c r="G3651" t="s">
        <v>11</v>
      </c>
      <c r="H3651" s="2" t="d">
        <v>2023-01-07</v>
      </c>
    </row>
    <row r="3652" spans="1:8" x14ac:dyDescent="0.2">
      <c r="A3652" t="s">
        <v>3673</v>
      </c>
      <c r="B3652" s="16" t="s">
        <v>9</v>
      </c>
      <c r="C3652">
        <v>3</v>
      </c>
      <c r="D3652">
        <v>2</v>
      </c>
      <c r="E3652">
        <v>6</v>
      </c>
      <c r="F3652" t="s">
        <v>14</v>
      </c>
      <c r="H3652" s="2" t="d">
        <v>2023-10-26</v>
      </c>
    </row>
    <row r="3653" spans="1:8" x14ac:dyDescent="0.2">
      <c r="A3653" t="s">
        <v>3674</v>
      </c>
      <c r="B3653" s="16" t="s">
        <v>17</v>
      </c>
      <c r="C3653">
        <v>4</v>
      </c>
      <c r="D3653">
        <v>1</v>
      </c>
      <c r="E3653">
        <v>4</v>
      </c>
      <c r="F3653" t="s">
        <v>10</v>
      </c>
      <c r="G3653" t="s">
        <v>15</v>
      </c>
      <c r="H3653" s="2" t="d">
        <v>2023-12-17</v>
      </c>
    </row>
    <row r="3654" spans="1:8" x14ac:dyDescent="0.2">
      <c r="A3654" t="s">
        <v>3675</v>
      </c>
      <c r="B3654" s="16" t="s">
        <v>20</v>
      </c>
      <c r="C3654">
        <v>1</v>
      </c>
      <c r="D3654">
        <v>5</v>
      </c>
      <c r="E3654">
        <v>5</v>
      </c>
      <c r="F3654" t="s">
        <v>10</v>
      </c>
      <c r="G3654" t="s">
        <v>15</v>
      </c>
      <c r="H3654" s="2" t="d">
        <v>2023-03-13</v>
      </c>
    </row>
    <row r="3655" spans="1:8" x14ac:dyDescent="0.2">
      <c r="A3655" t="s">
        <v>3676</v>
      </c>
      <c r="B3655" s="16" t="s">
        <v>21</v>
      </c>
      <c r="C3655">
        <v>3</v>
      </c>
      <c r="D3655">
        <v>1</v>
      </c>
      <c r="E3655">
        <v>3</v>
      </c>
      <c r="G3655" t="s">
        <v>11</v>
      </c>
      <c r="H3655" s="2" t="d">
        <v>2023-12-06</v>
      </c>
    </row>
    <row r="3656" spans="1:8" x14ac:dyDescent="0.2">
      <c r="A3656" t="s">
        <v>3677</v>
      </c>
      <c r="B3656" s="16" t="s">
        <v>21</v>
      </c>
      <c r="C3656">
        <v>1</v>
      </c>
      <c r="D3656">
        <v>1.5</v>
      </c>
      <c r="E3656">
        <v>1.5</v>
      </c>
      <c r="F3656" t="s">
        <v>10</v>
      </c>
      <c r="G3656" t="s">
        <v>21</v>
      </c>
      <c r="H3656" s="2" t="d">
        <v>2023-01-15</v>
      </c>
    </row>
    <row r="3657" spans="1:8" x14ac:dyDescent="0.2">
      <c r="A3657" t="s">
        <v>3678</v>
      </c>
      <c r="B3657" s="16" t="s">
        <v>18</v>
      </c>
      <c r="C3657">
        <v>2</v>
      </c>
      <c r="D3657">
        <v>1</v>
      </c>
      <c r="E3657">
        <v>2</v>
      </c>
      <c r="F3657" t="s">
        <v>14</v>
      </c>
      <c r="G3657" t="s">
        <v>11</v>
      </c>
      <c r="H3657" s="2" t="d">
        <v>2023-03-01</v>
      </c>
    </row>
    <row r="3658" spans="1:8" x14ac:dyDescent="0.2">
      <c r="A3658" t="s">
        <v>3679</v>
      </c>
      <c r="B3658" s="16" t="s">
        <v>9</v>
      </c>
      <c r="C3658">
        <v>1</v>
      </c>
      <c r="D3658">
        <v>2</v>
      </c>
      <c r="E3658">
        <v>2</v>
      </c>
      <c r="F3658" t="s">
        <v>21</v>
      </c>
      <c r="H3658" s="2" t="d">
        <v>2023-07-22</v>
      </c>
    </row>
    <row r="3659" spans="1:8" x14ac:dyDescent="0.2">
      <c r="A3659" t="s">
        <v>3680</v>
      </c>
      <c r="B3659" s="16" t="s">
        <v>13</v>
      </c>
      <c r="C3659">
        <v>4</v>
      </c>
      <c r="D3659">
        <v>3</v>
      </c>
      <c r="E3659">
        <v>12</v>
      </c>
      <c r="G3659" t="s">
        <v>21</v>
      </c>
      <c r="H3659" s="2" t="d">
        <v>2023-03-07</v>
      </c>
    </row>
    <row r="3660" spans="1:8" x14ac:dyDescent="0.2">
      <c r="A3660" t="s">
        <v>3681</v>
      </c>
      <c r="B3660" s="16" t="s">
        <v>20</v>
      </c>
      <c r="C3660">
        <v>2</v>
      </c>
      <c r="D3660">
        <v>5</v>
      </c>
      <c r="E3660">
        <v>10</v>
      </c>
      <c r="F3660" t="s">
        <v>14</v>
      </c>
      <c r="H3660" s="2" t="d">
        <v>2023-03-12</v>
      </c>
    </row>
    <row r="3661" spans="1:8" x14ac:dyDescent="0.2">
      <c r="A3661" t="s">
        <v>3682</v>
      </c>
      <c r="B3661" s="16" t="s">
        <v>20</v>
      </c>
      <c r="C3661">
        <v>2</v>
      </c>
      <c r="D3661" t="s">
        <v>18</v>
      </c>
      <c r="E3661">
        <v>10</v>
      </c>
      <c r="F3661" t="s">
        <v>14</v>
      </c>
      <c r="H3661" s="2" t="d">
        <v>2023-05-23</v>
      </c>
    </row>
    <row r="3662" spans="1:8" x14ac:dyDescent="0.2">
      <c r="A3662" t="s">
        <v>3683</v>
      </c>
      <c r="B3662" s="16" t="s">
        <v>13</v>
      </c>
      <c r="C3662" t="s">
        <v>18</v>
      </c>
      <c r="D3662">
        <v>3</v>
      </c>
      <c r="E3662">
        <v>3</v>
      </c>
      <c r="G3662" t="s">
        <v>15</v>
      </c>
      <c r="H3662" s="2" t="d">
        <v>2023-12-25</v>
      </c>
    </row>
    <row r="3663" spans="1:8" x14ac:dyDescent="0.2">
      <c r="A3663" t="s">
        <v>3684</v>
      </c>
      <c r="B3663" s="16" t="s">
        <v>17</v>
      </c>
      <c r="C3663">
        <v>4</v>
      </c>
      <c r="D3663">
        <v>1</v>
      </c>
      <c r="E3663">
        <v>4</v>
      </c>
      <c r="G3663" t="s">
        <v>11</v>
      </c>
      <c r="H3663" s="2" t="d">
        <v>2023-03-08</v>
      </c>
    </row>
    <row r="3664" spans="1:8" x14ac:dyDescent="0.2">
      <c r="A3664" t="s">
        <v>3685</v>
      </c>
      <c r="B3664" s="16" t="s">
        <v>13</v>
      </c>
      <c r="C3664">
        <v>4</v>
      </c>
      <c r="D3664">
        <v>3</v>
      </c>
      <c r="E3664">
        <v>12</v>
      </c>
      <c r="F3664" t="s">
        <v>14</v>
      </c>
      <c r="G3664" t="s">
        <v>11</v>
      </c>
      <c r="H3664" s="2" t="d">
        <v>2023-02-06</v>
      </c>
    </row>
    <row r="3665" spans="1:8" x14ac:dyDescent="0.2">
      <c r="A3665" t="s">
        <v>3686</v>
      </c>
      <c r="B3665" s="16" t="s">
        <v>25</v>
      </c>
      <c r="C3665">
        <v>5</v>
      </c>
      <c r="D3665">
        <v>4</v>
      </c>
      <c r="E3665">
        <v>20</v>
      </c>
      <c r="F3665" t="s">
        <v>23</v>
      </c>
      <c r="G3665" t="s">
        <v>11</v>
      </c>
      <c r="H3665" s="2" t="d">
        <v>2023-06-07</v>
      </c>
    </row>
    <row r="3666" spans="1:8" x14ac:dyDescent="0.2">
      <c r="A3666" t="s">
        <v>3687</v>
      </c>
      <c r="B3666" s="16" t="s">
        <v>20</v>
      </c>
      <c r="C3666">
        <v>4</v>
      </c>
      <c r="E3666">
        <v>20</v>
      </c>
      <c r="F3666" t="s">
        <v>23</v>
      </c>
      <c r="H3666" s="2" t="d">
        <v>2023-01-31</v>
      </c>
    </row>
    <row r="3667" spans="1:8" x14ac:dyDescent="0.2">
      <c r="A3667" t="s">
        <v>3688</v>
      </c>
      <c r="B3667" s="16" t="s">
        <v>9</v>
      </c>
      <c r="C3667">
        <v>1</v>
      </c>
      <c r="D3667">
        <v>2</v>
      </c>
      <c r="E3667">
        <v>2</v>
      </c>
      <c r="F3667" t="s">
        <v>23</v>
      </c>
      <c r="G3667" t="s">
        <v>15</v>
      </c>
      <c r="H3667" s="2" t="d">
        <v>2023-04-06</v>
      </c>
    </row>
    <row r="3668" spans="1:8" x14ac:dyDescent="0.2">
      <c r="A3668" t="s">
        <v>3689</v>
      </c>
      <c r="B3668" s="16" t="s">
        <v>20</v>
      </c>
      <c r="C3668">
        <v>2</v>
      </c>
      <c r="D3668">
        <v>5</v>
      </c>
      <c r="E3668">
        <v>10</v>
      </c>
      <c r="F3668" t="s">
        <v>23</v>
      </c>
      <c r="H3668" s="2" t="d">
        <v>2023-05-20</v>
      </c>
    </row>
    <row r="3669" spans="1:8" x14ac:dyDescent="0.2">
      <c r="A3669" t="s">
        <v>3690</v>
      </c>
      <c r="B3669" s="16" t="s">
        <v>28</v>
      </c>
      <c r="C3669">
        <v>5</v>
      </c>
      <c r="D3669">
        <v>4</v>
      </c>
      <c r="E3669">
        <v>20</v>
      </c>
      <c r="F3669" t="s">
        <v>10</v>
      </c>
      <c r="G3669" t="s">
        <v>15</v>
      </c>
      <c r="H3669" s="2" t="d">
        <v>2023-02-20</v>
      </c>
    </row>
    <row r="3670" spans="1:8" x14ac:dyDescent="0.2">
      <c r="A3670" t="s">
        <v>3691</v>
      </c>
      <c r="B3670" s="16" t="s">
        <v>62</v>
      </c>
      <c r="C3670">
        <v>2</v>
      </c>
      <c r="D3670">
        <v>1.5</v>
      </c>
      <c r="E3670">
        <v>3</v>
      </c>
      <c r="F3670" t="s">
        <v>23</v>
      </c>
      <c r="G3670" t="s">
        <v>11</v>
      </c>
      <c r="H3670" s="2" t="d">
        <v>2023-11-14</v>
      </c>
    </row>
    <row r="3671" spans="1:8" x14ac:dyDescent="0.2">
      <c r="A3671" t="s">
        <v>3692</v>
      </c>
      <c r="B3671" s="16" t="s">
        <v>21</v>
      </c>
      <c r="C3671">
        <v>5</v>
      </c>
      <c r="D3671">
        <v>2</v>
      </c>
      <c r="E3671">
        <v>10</v>
      </c>
      <c r="F3671" t="s">
        <v>10</v>
      </c>
      <c r="H3671" s="2" t="d">
        <v>2023-03-10</v>
      </c>
    </row>
    <row r="3672" spans="1:8" x14ac:dyDescent="0.2">
      <c r="A3672" t="s">
        <v>3693</v>
      </c>
      <c r="B3672" s="16" t="s">
        <v>18</v>
      </c>
      <c r="D3672">
        <v>1.5</v>
      </c>
      <c r="E3672">
        <v>4.5</v>
      </c>
      <c r="F3672" t="s">
        <v>10</v>
      </c>
      <c r="G3672" t="s">
        <v>15</v>
      </c>
      <c r="H3672" s="2" t="d">
        <v>2023-03-22</v>
      </c>
    </row>
    <row r="3673" spans="1:8" x14ac:dyDescent="0.2">
      <c r="A3673" t="s">
        <v>3694</v>
      </c>
      <c r="B3673" s="16" t="s">
        <v>38</v>
      </c>
      <c r="C3673">
        <v>5</v>
      </c>
      <c r="D3673">
        <v>3</v>
      </c>
      <c r="E3673">
        <v>15</v>
      </c>
      <c r="F3673" t="s">
        <v>10</v>
      </c>
      <c r="H3673" s="2" t="d">
        <v>2023-07-14</v>
      </c>
    </row>
    <row r="3674" spans="1:8" x14ac:dyDescent="0.2">
      <c r="A3674" t="s">
        <v>3695</v>
      </c>
      <c r="B3674" s="16" t="s">
        <v>13</v>
      </c>
      <c r="C3674">
        <v>2</v>
      </c>
      <c r="E3674">
        <v>6</v>
      </c>
      <c r="F3674" t="s">
        <v>10</v>
      </c>
      <c r="H3674" s="2" t="d">
        <v>2023-06-27</v>
      </c>
    </row>
    <row r="3675" spans="1:8" x14ac:dyDescent="0.2">
      <c r="A3675" t="s">
        <v>3696</v>
      </c>
      <c r="B3675" s="16" t="s">
        <v>25</v>
      </c>
      <c r="C3675">
        <v>4</v>
      </c>
      <c r="D3675">
        <v>4</v>
      </c>
      <c r="E3675">
        <v>16</v>
      </c>
      <c r="G3675" t="s">
        <v>11</v>
      </c>
      <c r="H3675" s="2" t="d">
        <v>2023-04-13</v>
      </c>
    </row>
    <row r="3676" spans="1:8" x14ac:dyDescent="0.2">
      <c r="A3676" t="s">
        <v>3697</v>
      </c>
      <c r="B3676" s="16" t="s">
        <v>62</v>
      </c>
      <c r="C3676">
        <v>3</v>
      </c>
      <c r="D3676">
        <v>1.5</v>
      </c>
      <c r="E3676">
        <v>4.5</v>
      </c>
      <c r="H3676" s="2" t="d">
        <v>2023-10-17</v>
      </c>
    </row>
    <row r="3677" spans="1:8" x14ac:dyDescent="0.2">
      <c r="A3677" t="s">
        <v>3698</v>
      </c>
      <c r="B3677" s="16" t="s">
        <v>9</v>
      </c>
      <c r="C3677">
        <v>3</v>
      </c>
      <c r="D3677">
        <v>2</v>
      </c>
      <c r="E3677">
        <v>6</v>
      </c>
      <c r="F3677" t="s">
        <v>21</v>
      </c>
      <c r="G3677" t="s">
        <v>11</v>
      </c>
      <c r="H3677" s="2" t="d">
        <v>2023-02-22</v>
      </c>
    </row>
    <row r="3678" spans="1:8" x14ac:dyDescent="0.2">
      <c r="A3678" t="s">
        <v>3699</v>
      </c>
      <c r="B3678" s="16" t="s">
        <v>38</v>
      </c>
      <c r="C3678">
        <v>2</v>
      </c>
      <c r="D3678">
        <v>3</v>
      </c>
      <c r="E3678">
        <v>6</v>
      </c>
      <c r="F3678" t="s">
        <v>23</v>
      </c>
      <c r="H3678" s="2" t="d">
        <v>2023-09-21</v>
      </c>
    </row>
    <row r="3679" spans="1:8" x14ac:dyDescent="0.2">
      <c r="A3679" t="s">
        <v>3700</v>
      </c>
      <c r="B3679" s="16" t="s">
        <v>38</v>
      </c>
      <c r="C3679">
        <v>4</v>
      </c>
      <c r="D3679">
        <v>3</v>
      </c>
      <c r="E3679">
        <v>12</v>
      </c>
      <c r="F3679" t="s">
        <v>23</v>
      </c>
      <c r="G3679" t="s">
        <v>11</v>
      </c>
      <c r="H3679" s="2" t="d">
        <v>2023-02-11</v>
      </c>
    </row>
    <row r="3680" spans="1:8" x14ac:dyDescent="0.2">
      <c r="A3680" t="s">
        <v>3701</v>
      </c>
      <c r="B3680" s="16" t="s">
        <v>38</v>
      </c>
      <c r="C3680">
        <v>2</v>
      </c>
      <c r="D3680">
        <v>3</v>
      </c>
      <c r="E3680">
        <v>6</v>
      </c>
      <c r="F3680" t="s">
        <v>21</v>
      </c>
      <c r="G3680" t="s">
        <v>15</v>
      </c>
      <c r="H3680" s="2" t="d">
        <v>2023-10-08</v>
      </c>
    </row>
    <row r="3681" spans="1:8" x14ac:dyDescent="0.2">
      <c r="A3681" t="s">
        <v>3702</v>
      </c>
      <c r="B3681" s="16" t="s">
        <v>38</v>
      </c>
      <c r="C3681">
        <v>5</v>
      </c>
      <c r="D3681">
        <v>3</v>
      </c>
      <c r="E3681">
        <v>15</v>
      </c>
      <c r="F3681" t="s">
        <v>14</v>
      </c>
      <c r="H3681" s="2" t="d">
        <v>2023-01-19</v>
      </c>
    </row>
    <row r="3682" spans="1:8" x14ac:dyDescent="0.2">
      <c r="A3682" t="s">
        <v>3703</v>
      </c>
      <c r="B3682" s="16" t="s">
        <v>13</v>
      </c>
      <c r="C3682">
        <v>4</v>
      </c>
      <c r="D3682">
        <v>3</v>
      </c>
      <c r="E3682">
        <v>12</v>
      </c>
      <c r="F3682" t="s">
        <v>10</v>
      </c>
      <c r="G3682" t="s">
        <v>11</v>
      </c>
      <c r="H3682" s="2" t="d">
        <v>2023-10-22</v>
      </c>
    </row>
    <row r="3683" spans="1:8" x14ac:dyDescent="0.2">
      <c r="A3683" t="s">
        <v>3704</v>
      </c>
      <c r="B3683" s="16" t="s">
        <v>13</v>
      </c>
      <c r="C3683">
        <v>2</v>
      </c>
      <c r="D3683">
        <v>3</v>
      </c>
      <c r="E3683">
        <v>6</v>
      </c>
      <c r="F3683" t="s">
        <v>10</v>
      </c>
      <c r="H3683" s="2" t="d">
        <v>2023-10-11</v>
      </c>
    </row>
    <row r="3684" spans="1:8" x14ac:dyDescent="0.2">
      <c r="A3684" t="s">
        <v>3705</v>
      </c>
      <c r="B3684" s="16" t="s">
        <v>17</v>
      </c>
      <c r="C3684">
        <v>1</v>
      </c>
      <c r="D3684">
        <v>1</v>
      </c>
      <c r="E3684">
        <v>1</v>
      </c>
      <c r="F3684" t="s">
        <v>23</v>
      </c>
      <c r="G3684" t="s">
        <v>11</v>
      </c>
      <c r="H3684" s="2" t="d">
        <v>2023-09-01</v>
      </c>
    </row>
    <row r="3685" spans="1:8" x14ac:dyDescent="0.2">
      <c r="A3685" t="s">
        <v>3706</v>
      </c>
      <c r="B3685" s="16" t="s">
        <v>13</v>
      </c>
      <c r="C3685">
        <v>1</v>
      </c>
      <c r="D3685">
        <v>3</v>
      </c>
      <c r="E3685">
        <v>3</v>
      </c>
      <c r="F3685" t="s">
        <v>14</v>
      </c>
      <c r="G3685" t="s">
        <v>15</v>
      </c>
      <c r="H3685" s="2" t="d">
        <v>2023-09-16</v>
      </c>
    </row>
    <row r="3686" spans="1:8" x14ac:dyDescent="0.2">
      <c r="A3686" t="s">
        <v>3707</v>
      </c>
      <c r="B3686" s="16" t="s">
        <v>13</v>
      </c>
      <c r="C3686">
        <v>1</v>
      </c>
      <c r="D3686">
        <v>3</v>
      </c>
      <c r="E3686">
        <v>3</v>
      </c>
      <c r="F3686" t="s">
        <v>14</v>
      </c>
      <c r="G3686" t="s">
        <v>11</v>
      </c>
      <c r="H3686" s="2" t="d">
        <v>2023-11-03</v>
      </c>
    </row>
    <row r="3687" spans="1:8" x14ac:dyDescent="0.2">
      <c r="A3687" t="s">
        <v>3708</v>
      </c>
      <c r="B3687" s="16" t="s">
        <v>9</v>
      </c>
      <c r="C3687">
        <v>5</v>
      </c>
      <c r="D3687">
        <v>2</v>
      </c>
      <c r="E3687">
        <v>10</v>
      </c>
      <c r="G3687" t="s">
        <v>11</v>
      </c>
      <c r="H3687" s="2" t="d">
        <v>2023-05-19</v>
      </c>
    </row>
    <row r="3688" spans="1:8" x14ac:dyDescent="0.2">
      <c r="A3688" t="s">
        <v>3709</v>
      </c>
      <c r="B3688" s="16" t="s">
        <v>13</v>
      </c>
      <c r="C3688">
        <v>3</v>
      </c>
      <c r="D3688">
        <v>3</v>
      </c>
      <c r="E3688">
        <v>9</v>
      </c>
      <c r="F3688" t="s">
        <v>10</v>
      </c>
      <c r="G3688" t="s">
        <v>18</v>
      </c>
      <c r="H3688" s="2" t="d">
        <v>2023-03-06</v>
      </c>
    </row>
    <row r="3689" spans="1:8" x14ac:dyDescent="0.2">
      <c r="A3689" t="s">
        <v>3710</v>
      </c>
      <c r="B3689" s="16" t="s">
        <v>9</v>
      </c>
      <c r="C3689">
        <v>1</v>
      </c>
      <c r="D3689">
        <v>2</v>
      </c>
      <c r="E3689">
        <v>2</v>
      </c>
      <c r="H3689" s="2" t="d">
        <v>2023-12-23</v>
      </c>
    </row>
    <row r="3690" spans="1:8" x14ac:dyDescent="0.2">
      <c r="A3690" t="s">
        <v>3711</v>
      </c>
      <c r="B3690" s="16" t="s">
        <v>9</v>
      </c>
      <c r="C3690">
        <v>1</v>
      </c>
      <c r="D3690">
        <v>2</v>
      </c>
      <c r="E3690">
        <v>2</v>
      </c>
      <c r="F3690" t="s">
        <v>10</v>
      </c>
      <c r="G3690" t="s">
        <v>11</v>
      </c>
      <c r="H3690" s="2" t="d">
        <v>2023-11-04</v>
      </c>
    </row>
    <row r="3691" spans="1:8" x14ac:dyDescent="0.2">
      <c r="A3691" t="s">
        <v>3712</v>
      </c>
      <c r="B3691" s="16" t="s">
        <v>17</v>
      </c>
      <c r="C3691">
        <v>3</v>
      </c>
      <c r="D3691">
        <v>1</v>
      </c>
      <c r="E3691">
        <v>3</v>
      </c>
      <c r="F3691" t="s">
        <v>14</v>
      </c>
      <c r="G3691" t="s">
        <v>15</v>
      </c>
      <c r="H3691" s="2" t="d">
        <v>2023-02-01</v>
      </c>
    </row>
    <row r="3692" spans="1:8" x14ac:dyDescent="0.2">
      <c r="A3692" t="s">
        <v>3713</v>
      </c>
      <c r="B3692" s="16" t="s">
        <v>9</v>
      </c>
      <c r="C3692">
        <v>5</v>
      </c>
      <c r="D3692">
        <v>2</v>
      </c>
      <c r="E3692">
        <v>10</v>
      </c>
      <c r="F3692" t="s">
        <v>23</v>
      </c>
      <c r="G3692" t="s">
        <v>11</v>
      </c>
      <c r="H3692" s="2" t="d">
        <v>2023-06-08</v>
      </c>
    </row>
    <row r="3693" spans="1:8" x14ac:dyDescent="0.2">
      <c r="A3693" t="s">
        <v>3714</v>
      </c>
      <c r="B3693" s="16" t="s">
        <v>62</v>
      </c>
      <c r="C3693">
        <v>1</v>
      </c>
      <c r="D3693">
        <v>1.5</v>
      </c>
      <c r="E3693">
        <v>1.5</v>
      </c>
      <c r="G3693" t="s">
        <v>15</v>
      </c>
      <c r="H3693" s="2" t="d">
        <v>2023-01-11</v>
      </c>
    </row>
    <row r="3694" spans="1:8" x14ac:dyDescent="0.2">
      <c r="A3694" t="s">
        <v>3715</v>
      </c>
      <c r="B3694" s="16" t="s">
        <v>62</v>
      </c>
      <c r="C3694">
        <v>2</v>
      </c>
      <c r="D3694">
        <v>1.5</v>
      </c>
      <c r="E3694">
        <v>3</v>
      </c>
      <c r="H3694" s="2" t="d">
        <v>2023-01-09</v>
      </c>
    </row>
    <row r="3695" spans="1:8" x14ac:dyDescent="0.2">
      <c r="A3695" t="s">
        <v>3716</v>
      </c>
      <c r="B3695" s="16" t="s">
        <v>13</v>
      </c>
      <c r="C3695">
        <v>5</v>
      </c>
      <c r="D3695">
        <v>3</v>
      </c>
      <c r="E3695">
        <v>15</v>
      </c>
      <c r="G3695" t="s">
        <v>15</v>
      </c>
      <c r="H3695" s="2" t="d">
        <v>2023-10-04</v>
      </c>
    </row>
    <row r="3696" spans="1:8" x14ac:dyDescent="0.2">
      <c r="A3696" t="s">
        <v>3717</v>
      </c>
      <c r="B3696" s="16" t="s">
        <v>28</v>
      </c>
      <c r="C3696">
        <v>3</v>
      </c>
      <c r="D3696">
        <v>4</v>
      </c>
      <c r="E3696">
        <v>12</v>
      </c>
      <c r="G3696" t="s">
        <v>15</v>
      </c>
      <c r="H3696" s="2" t="d">
        <v>2023-09-07</v>
      </c>
    </row>
    <row r="3697" spans="1:8" x14ac:dyDescent="0.2">
      <c r="A3697" t="s">
        <v>3718</v>
      </c>
      <c r="B3697" s="16" t="s">
        <v>62</v>
      </c>
      <c r="C3697">
        <v>4</v>
      </c>
      <c r="D3697">
        <v>1.5</v>
      </c>
      <c r="E3697">
        <v>6</v>
      </c>
      <c r="F3697" t="s">
        <v>14</v>
      </c>
      <c r="G3697" t="s">
        <v>11</v>
      </c>
      <c r="H3697" s="2" t="d">
        <v>2023-02-19</v>
      </c>
    </row>
    <row r="3698" spans="1:8" x14ac:dyDescent="0.2">
      <c r="A3698" t="s">
        <v>3719</v>
      </c>
      <c r="B3698" s="16" t="s">
        <v>17</v>
      </c>
      <c r="C3698">
        <v>1</v>
      </c>
      <c r="D3698">
        <v>1</v>
      </c>
      <c r="E3698">
        <v>1</v>
      </c>
      <c r="G3698" t="s">
        <v>15</v>
      </c>
      <c r="H3698" s="2" t="d">
        <v>2023-12-15</v>
      </c>
    </row>
    <row r="3699" spans="1:8" x14ac:dyDescent="0.2">
      <c r="A3699" t="s">
        <v>3720</v>
      </c>
      <c r="B3699" s="16" t="s">
        <v>9</v>
      </c>
      <c r="C3699">
        <v>5</v>
      </c>
      <c r="D3699">
        <v>2</v>
      </c>
      <c r="E3699">
        <v>10</v>
      </c>
      <c r="H3699" s="2" t="d">
        <v>2023-02-03</v>
      </c>
    </row>
    <row r="3700" spans="1:8" x14ac:dyDescent="0.2">
      <c r="A3700" t="s">
        <v>3721</v>
      </c>
      <c r="B3700" s="16" t="s">
        <v>62</v>
      </c>
      <c r="C3700">
        <v>3</v>
      </c>
      <c r="D3700">
        <v>1.5</v>
      </c>
      <c r="E3700">
        <v>4.5</v>
      </c>
      <c r="G3700" t="s">
        <v>11</v>
      </c>
      <c r="H3700" s="2" t="d">
        <v>2023-04-18</v>
      </c>
    </row>
    <row r="3701" spans="1:8" x14ac:dyDescent="0.2">
      <c r="A3701" t="s">
        <v>3722</v>
      </c>
      <c r="C3701">
        <v>2</v>
      </c>
      <c r="D3701">
        <v>4</v>
      </c>
      <c r="E3701">
        <v>8</v>
      </c>
      <c r="F3701" t="s">
        <v>14</v>
      </c>
      <c r="G3701" t="s">
        <v>15</v>
      </c>
      <c r="H3701" s="2" t="d">
        <v>2023-06-22</v>
      </c>
    </row>
    <row r="3702" spans="1:8" x14ac:dyDescent="0.2">
      <c r="A3702" t="s">
        <v>3723</v>
      </c>
      <c r="C3702">
        <v>3</v>
      </c>
      <c r="D3702">
        <v>1.5</v>
      </c>
      <c r="E3702">
        <v>4.5</v>
      </c>
      <c r="H3702" s="2" t="d">
        <v>2023-05-17</v>
      </c>
    </row>
    <row r="3703" spans="1:8" x14ac:dyDescent="0.2">
      <c r="A3703" t="s">
        <v>3724</v>
      </c>
      <c r="B3703" s="16" t="s">
        <v>9</v>
      </c>
      <c r="C3703">
        <v>5</v>
      </c>
      <c r="D3703">
        <v>2</v>
      </c>
      <c r="E3703">
        <v>10</v>
      </c>
      <c r="F3703" t="s">
        <v>14</v>
      </c>
      <c r="G3703" t="s">
        <v>21</v>
      </c>
      <c r="H3703" s="2" t="d">
        <v>2023-12-28</v>
      </c>
    </row>
    <row r="3704" spans="1:8" x14ac:dyDescent="0.2">
      <c r="A3704" t="s">
        <v>3725</v>
      </c>
      <c r="B3704" s="16" t="s">
        <v>9</v>
      </c>
      <c r="C3704">
        <v>5</v>
      </c>
      <c r="D3704">
        <v>2</v>
      </c>
      <c r="E3704">
        <v>10</v>
      </c>
      <c r="H3704" s="2" t="d">
        <v>2023-12-05</v>
      </c>
    </row>
    <row r="3705" spans="1:8" x14ac:dyDescent="0.2">
      <c r="A3705" t="s">
        <v>3726</v>
      </c>
      <c r="B3705" s="16" t="s">
        <v>9</v>
      </c>
      <c r="C3705">
        <v>5</v>
      </c>
      <c r="D3705">
        <v>2</v>
      </c>
      <c r="G3705" t="s">
        <v>11</v>
      </c>
      <c r="H3705" s="2" t="d">
        <v>2023-03-02</v>
      </c>
    </row>
    <row r="3706" spans="1:8" x14ac:dyDescent="0.2">
      <c r="A3706" t="s">
        <v>3727</v>
      </c>
      <c r="B3706" s="16" t="s">
        <v>17</v>
      </c>
      <c r="C3706">
        <v>4</v>
      </c>
      <c r="D3706">
        <v>1</v>
      </c>
      <c r="E3706">
        <v>4</v>
      </c>
      <c r="F3706" t="s">
        <v>14</v>
      </c>
      <c r="G3706" t="s">
        <v>15</v>
      </c>
      <c r="H3706" s="2" t="d">
        <v>2023-01-26</v>
      </c>
    </row>
    <row r="3707" spans="1:8" x14ac:dyDescent="0.2">
      <c r="A3707" t="s">
        <v>3728</v>
      </c>
      <c r="B3707" s="16" t="s">
        <v>28</v>
      </c>
      <c r="C3707">
        <v>3</v>
      </c>
      <c r="D3707" t="s">
        <v>21</v>
      </c>
      <c r="E3707">
        <v>12</v>
      </c>
      <c r="G3707" t="s">
        <v>11</v>
      </c>
      <c r="H3707" s="2" t="d">
        <v>2023-07-07</v>
      </c>
    </row>
    <row r="3708" spans="1:8" x14ac:dyDescent="0.2">
      <c r="A3708" t="s">
        <v>3729</v>
      </c>
      <c r="B3708" s="16" t="s">
        <v>38</v>
      </c>
      <c r="C3708">
        <v>4</v>
      </c>
      <c r="D3708">
        <v>3</v>
      </c>
      <c r="E3708">
        <v>12</v>
      </c>
      <c r="F3708" t="s">
        <v>14</v>
      </c>
      <c r="G3708" t="s">
        <v>15</v>
      </c>
      <c r="H3708" s="2" t="d">
        <v>2023-04-11</v>
      </c>
    </row>
    <row r="3709" spans="1:8" x14ac:dyDescent="0.2">
      <c r="A3709" t="s">
        <v>3730</v>
      </c>
      <c r="B3709" s="16" t="s">
        <v>17</v>
      </c>
      <c r="C3709">
        <v>1</v>
      </c>
      <c r="D3709">
        <v>1</v>
      </c>
      <c r="E3709">
        <v>1</v>
      </c>
      <c r="F3709" t="s">
        <v>10</v>
      </c>
      <c r="G3709" t="s">
        <v>11</v>
      </c>
      <c r="H3709" s="2" t="d">
        <v>2023-09-16</v>
      </c>
    </row>
    <row r="3710" spans="1:8" x14ac:dyDescent="0.2">
      <c r="A3710" t="s">
        <v>3731</v>
      </c>
      <c r="B3710" s="16" t="s">
        <v>28</v>
      </c>
      <c r="C3710">
        <v>1</v>
      </c>
      <c r="D3710">
        <v>4</v>
      </c>
      <c r="E3710">
        <v>4</v>
      </c>
      <c r="H3710" s="2" t="d">
        <v>2023-01-09</v>
      </c>
    </row>
    <row r="3711" spans="1:8" x14ac:dyDescent="0.2">
      <c r="A3711" t="s">
        <v>3732</v>
      </c>
      <c r="B3711" s="16" t="s">
        <v>38</v>
      </c>
      <c r="C3711">
        <v>4</v>
      </c>
      <c r="D3711">
        <v>3</v>
      </c>
      <c r="E3711">
        <v>12</v>
      </c>
      <c r="F3711" t="s">
        <v>14</v>
      </c>
      <c r="G3711" t="s">
        <v>15</v>
      </c>
      <c r="H3711" s="2" t="d">
        <v>2023-01-30</v>
      </c>
    </row>
    <row r="3712" spans="1:8" x14ac:dyDescent="0.2">
      <c r="A3712" t="s">
        <v>3733</v>
      </c>
      <c r="B3712" s="16" t="s">
        <v>9</v>
      </c>
      <c r="C3712">
        <v>2</v>
      </c>
      <c r="D3712">
        <v>2</v>
      </c>
      <c r="E3712">
        <v>4</v>
      </c>
      <c r="G3712" t="s">
        <v>21</v>
      </c>
      <c r="H3712" s="2" t="d">
        <v>2023-05-17</v>
      </c>
    </row>
    <row r="3713" spans="1:8" x14ac:dyDescent="0.2">
      <c r="A3713" t="s">
        <v>3734</v>
      </c>
      <c r="B3713" s="16" t="s">
        <v>9</v>
      </c>
      <c r="C3713">
        <v>4</v>
      </c>
      <c r="D3713">
        <v>2</v>
      </c>
      <c r="E3713">
        <v>8</v>
      </c>
      <c r="F3713" t="s">
        <v>10</v>
      </c>
      <c r="G3713" t="s">
        <v>11</v>
      </c>
      <c r="H3713" s="2" t="d">
        <v>2023-07-24</v>
      </c>
    </row>
    <row r="3714" spans="1:8" x14ac:dyDescent="0.2">
      <c r="A3714" t="s">
        <v>3735</v>
      </c>
      <c r="B3714" s="16" t="s">
        <v>20</v>
      </c>
      <c r="C3714">
        <v>1</v>
      </c>
      <c r="D3714">
        <v>5</v>
      </c>
      <c r="E3714">
        <v>5</v>
      </c>
      <c r="G3714" t="s">
        <v>21</v>
      </c>
      <c r="H3714" s="2" t="d">
        <v>2023-10-05</v>
      </c>
    </row>
    <row r="3715" spans="1:8" x14ac:dyDescent="0.2">
      <c r="A3715" t="s">
        <v>3736</v>
      </c>
      <c r="B3715" s="16" t="s">
        <v>28</v>
      </c>
      <c r="C3715">
        <v>4</v>
      </c>
      <c r="D3715">
        <v>4</v>
      </c>
      <c r="E3715">
        <v>16</v>
      </c>
      <c r="G3715" t="s">
        <v>15</v>
      </c>
      <c r="H3715" s="2" t="d">
        <v>2023-02-02</v>
      </c>
    </row>
    <row r="3716" spans="1:8" x14ac:dyDescent="0.2">
      <c r="A3716" t="s">
        <v>3737</v>
      </c>
      <c r="B3716" s="16" t="s">
        <v>13</v>
      </c>
      <c r="C3716">
        <v>3</v>
      </c>
      <c r="D3716">
        <v>3</v>
      </c>
      <c r="E3716">
        <v>9</v>
      </c>
      <c r="F3716" t="s">
        <v>14</v>
      </c>
      <c r="G3716" t="s">
        <v>15</v>
      </c>
      <c r="H3716" s="2" t="d">
        <v>2023-08-05</v>
      </c>
    </row>
    <row r="3717" spans="1:8" x14ac:dyDescent="0.2">
      <c r="A3717" t="s">
        <v>3738</v>
      </c>
      <c r="B3717" s="16" t="s">
        <v>28</v>
      </c>
      <c r="C3717">
        <v>5</v>
      </c>
      <c r="D3717">
        <v>4</v>
      </c>
      <c r="E3717">
        <v>20</v>
      </c>
      <c r="F3717" t="s">
        <v>18</v>
      </c>
      <c r="G3717" t="s">
        <v>11</v>
      </c>
      <c r="H3717" s="2" t="d">
        <v>2023-04-26</v>
      </c>
    </row>
    <row r="3718" spans="1:8" x14ac:dyDescent="0.2">
      <c r="A3718" t="s">
        <v>3739</v>
      </c>
      <c r="B3718" s="16" t="s">
        <v>28</v>
      </c>
      <c r="C3718">
        <v>5</v>
      </c>
      <c r="D3718">
        <v>4</v>
      </c>
      <c r="E3718">
        <v>20</v>
      </c>
      <c r="F3718" t="s">
        <v>23</v>
      </c>
      <c r="H3718" s="2" t="d">
        <v>2023-01-04</v>
      </c>
    </row>
    <row r="3719" spans="1:8" x14ac:dyDescent="0.2">
      <c r="A3719" t="s">
        <v>3740</v>
      </c>
      <c r="B3719" s="16" t="s">
        <v>25</v>
      </c>
      <c r="C3719">
        <v>5</v>
      </c>
      <c r="D3719">
        <v>4</v>
      </c>
      <c r="E3719">
        <v>20</v>
      </c>
      <c r="F3719" t="s">
        <v>14</v>
      </c>
      <c r="H3719" s="2" t="d">
        <v>2023-06-13</v>
      </c>
    </row>
    <row r="3720" spans="1:8" x14ac:dyDescent="0.2">
      <c r="A3720" t="s">
        <v>3741</v>
      </c>
      <c r="B3720" s="16" t="s">
        <v>9</v>
      </c>
      <c r="C3720">
        <v>2</v>
      </c>
      <c r="D3720">
        <v>2</v>
      </c>
      <c r="E3720">
        <v>4</v>
      </c>
      <c r="F3720" t="s">
        <v>23</v>
      </c>
      <c r="H3720" s="2" t="d">
        <v>2023-02-06</v>
      </c>
    </row>
    <row r="3721" spans="1:8" x14ac:dyDescent="0.2">
      <c r="A3721" t="s">
        <v>3742</v>
      </c>
      <c r="B3721" s="16" t="s">
        <v>17</v>
      </c>
      <c r="C3721">
        <v>3</v>
      </c>
      <c r="D3721">
        <v>1</v>
      </c>
      <c r="F3721" t="s">
        <v>23</v>
      </c>
      <c r="G3721" t="s">
        <v>18</v>
      </c>
      <c r="H3721" s="2" t="d">
        <v>2023-10-23</v>
      </c>
    </row>
    <row r="3722" spans="1:8" x14ac:dyDescent="0.2">
      <c r="A3722" t="s">
        <v>3743</v>
      </c>
      <c r="B3722" s="16" t="s">
        <v>13</v>
      </c>
      <c r="C3722">
        <v>5</v>
      </c>
      <c r="D3722">
        <v>3</v>
      </c>
      <c r="E3722">
        <v>15</v>
      </c>
      <c r="F3722" t="s">
        <v>23</v>
      </c>
      <c r="H3722" s="2" t="d">
        <v>2023-05-06</v>
      </c>
    </row>
    <row r="3723" spans="1:8" x14ac:dyDescent="0.2">
      <c r="A3723" t="s">
        <v>3744</v>
      </c>
      <c r="C3723">
        <v>4</v>
      </c>
      <c r="D3723" t="s">
        <v>18</v>
      </c>
      <c r="E3723">
        <v>6</v>
      </c>
      <c r="F3723" t="s">
        <v>14</v>
      </c>
      <c r="G3723" t="s">
        <v>11</v>
      </c>
      <c r="H3723" s="2" t="d">
        <v>2023-11-23</v>
      </c>
    </row>
    <row r="3724" spans="1:8" x14ac:dyDescent="0.2">
      <c r="A3724" t="s">
        <v>3745</v>
      </c>
      <c r="B3724" s="16" t="s">
        <v>18</v>
      </c>
      <c r="C3724">
        <v>4</v>
      </c>
      <c r="D3724">
        <v>1</v>
      </c>
      <c r="E3724">
        <v>4</v>
      </c>
      <c r="F3724" t="s">
        <v>10</v>
      </c>
      <c r="G3724" t="s">
        <v>15</v>
      </c>
      <c r="H3724" s="2" t="d">
        <v>2023-01-14</v>
      </c>
    </row>
    <row r="3725" spans="1:8" x14ac:dyDescent="0.2">
      <c r="A3725" t="s">
        <v>3746</v>
      </c>
      <c r="B3725" s="16" t="s">
        <v>25</v>
      </c>
      <c r="C3725">
        <v>5</v>
      </c>
      <c r="D3725">
        <v>4</v>
      </c>
      <c r="E3725">
        <v>20</v>
      </c>
      <c r="F3725" t="s">
        <v>10</v>
      </c>
      <c r="H3725" s="2" t="d">
        <v>2023-07-26</v>
      </c>
    </row>
    <row r="3726" spans="1:8" x14ac:dyDescent="0.2">
      <c r="A3726" t="s">
        <v>3747</v>
      </c>
      <c r="B3726" s="16" t="s">
        <v>9</v>
      </c>
      <c r="C3726">
        <v>4</v>
      </c>
      <c r="D3726">
        <v>2</v>
      </c>
      <c r="E3726">
        <v>8</v>
      </c>
      <c r="F3726" t="s">
        <v>23</v>
      </c>
      <c r="G3726" t="s">
        <v>11</v>
      </c>
      <c r="H3726" s="2" t="d">
        <v>2023-07-27</v>
      </c>
    </row>
    <row r="3727" spans="1:8" x14ac:dyDescent="0.2">
      <c r="A3727" t="s">
        <v>3748</v>
      </c>
      <c r="B3727" s="16" t="s">
        <v>17</v>
      </c>
      <c r="D3727">
        <v>1</v>
      </c>
      <c r="E3727">
        <v>1</v>
      </c>
      <c r="F3727" t="s">
        <v>10</v>
      </c>
      <c r="G3727" t="s">
        <v>15</v>
      </c>
      <c r="H3727" s="2" t="d">
        <v>2023-07-02</v>
      </c>
    </row>
    <row r="3728" spans="1:8" x14ac:dyDescent="0.2">
      <c r="A3728" t="s">
        <v>3749</v>
      </c>
      <c r="B3728" s="16" t="s">
        <v>20</v>
      </c>
      <c r="C3728">
        <v>2</v>
      </c>
      <c r="D3728">
        <v>5</v>
      </c>
      <c r="E3728">
        <v>10</v>
      </c>
      <c r="F3728" t="s">
        <v>14</v>
      </c>
      <c r="G3728" t="s">
        <v>11</v>
      </c>
      <c r="H3728" s="2" t="d">
        <v>2023-01-15</v>
      </c>
    </row>
    <row r="3729" spans="1:8" x14ac:dyDescent="0.2">
      <c r="A3729" t="s">
        <v>3750</v>
      </c>
      <c r="B3729" s="16" t="s">
        <v>28</v>
      </c>
      <c r="C3729">
        <v>1</v>
      </c>
      <c r="D3729">
        <v>4</v>
      </c>
      <c r="E3729">
        <v>4</v>
      </c>
      <c r="F3729" t="s">
        <v>10</v>
      </c>
      <c r="G3729" t="s">
        <v>15</v>
      </c>
      <c r="H3729" s="2" t="d">
        <v>2023-08-20</v>
      </c>
    </row>
    <row r="3730" spans="1:8" x14ac:dyDescent="0.2">
      <c r="A3730" t="s">
        <v>3751</v>
      </c>
      <c r="B3730" s="16" t="s">
        <v>38</v>
      </c>
      <c r="C3730">
        <v>3</v>
      </c>
      <c r="D3730">
        <v>3</v>
      </c>
      <c r="E3730">
        <v>9</v>
      </c>
      <c r="F3730" t="s">
        <v>23</v>
      </c>
      <c r="G3730" t="s">
        <v>15</v>
      </c>
      <c r="H3730" s="2" t="d">
        <v>2023-09-19</v>
      </c>
    </row>
    <row r="3731" spans="1:8" x14ac:dyDescent="0.2">
      <c r="A3731" t="s">
        <v>3752</v>
      </c>
      <c r="B3731" s="16" t="s">
        <v>20</v>
      </c>
      <c r="C3731">
        <v>3</v>
      </c>
      <c r="D3731">
        <v>5</v>
      </c>
      <c r="E3731">
        <v>15</v>
      </c>
      <c r="F3731" t="s">
        <v>23</v>
      </c>
      <c r="G3731" t="s">
        <v>15</v>
      </c>
      <c r="H3731" s="2" t="d">
        <v>2023-07-09</v>
      </c>
    </row>
    <row r="3732" spans="1:8" x14ac:dyDescent="0.2">
      <c r="A3732" t="s">
        <v>3753</v>
      </c>
      <c r="B3732" s="16" t="s">
        <v>28</v>
      </c>
      <c r="C3732">
        <v>2</v>
      </c>
      <c r="D3732">
        <v>4</v>
      </c>
      <c r="F3732" t="s">
        <v>23</v>
      </c>
      <c r="H3732" s="2" t="d">
        <v>2023-04-28</v>
      </c>
    </row>
    <row r="3733" spans="1:8" x14ac:dyDescent="0.2">
      <c r="A3733" t="s">
        <v>3754</v>
      </c>
      <c r="B3733" s="16" t="s">
        <v>13</v>
      </c>
      <c r="C3733">
        <v>3</v>
      </c>
      <c r="D3733">
        <v>3</v>
      </c>
      <c r="E3733">
        <v>9</v>
      </c>
      <c r="F3733" t="s">
        <v>23</v>
      </c>
      <c r="H3733" s="2" t="d">
        <v>2023-09-08</v>
      </c>
    </row>
    <row r="3734" spans="1:8" x14ac:dyDescent="0.2">
      <c r="A3734" t="s">
        <v>3755</v>
      </c>
      <c r="B3734" s="16" t="s">
        <v>17</v>
      </c>
      <c r="C3734">
        <v>5</v>
      </c>
      <c r="D3734">
        <v>1</v>
      </c>
      <c r="E3734">
        <v>5</v>
      </c>
      <c r="F3734" t="s">
        <v>10</v>
      </c>
      <c r="H3734" s="2" t="d">
        <v>2023-08-05</v>
      </c>
    </row>
    <row r="3735" spans="1:8" x14ac:dyDescent="0.2">
      <c r="A3735" t="s">
        <v>3756</v>
      </c>
      <c r="B3735" s="16" t="s">
        <v>13</v>
      </c>
      <c r="C3735">
        <v>1</v>
      </c>
      <c r="D3735">
        <v>3</v>
      </c>
      <c r="E3735">
        <v>3</v>
      </c>
      <c r="F3735" t="s">
        <v>23</v>
      </c>
      <c r="H3735" s="2" t="d">
        <v>2023-06-10</v>
      </c>
    </row>
    <row r="3736" spans="1:8" x14ac:dyDescent="0.2">
      <c r="A3736" t="s">
        <v>3757</v>
      </c>
      <c r="C3736">
        <v>4</v>
      </c>
      <c r="D3736">
        <v>4</v>
      </c>
      <c r="E3736">
        <v>16</v>
      </c>
      <c r="G3736" t="s">
        <v>11</v>
      </c>
      <c r="H3736" s="2" t="d">
        <v>2023-09-02</v>
      </c>
    </row>
    <row r="3737" spans="1:8" x14ac:dyDescent="0.2">
      <c r="A3737" t="s">
        <v>3758</v>
      </c>
      <c r="B3737" s="16" t="s">
        <v>9</v>
      </c>
      <c r="C3737">
        <v>1</v>
      </c>
      <c r="D3737">
        <v>2</v>
      </c>
      <c r="E3737">
        <v>2</v>
      </c>
      <c r="F3737" t="s">
        <v>23</v>
      </c>
      <c r="G3737" t="s">
        <v>11</v>
      </c>
      <c r="H3737" s="2" t="d">
        <v>2023-10-26</v>
      </c>
    </row>
    <row r="3738" spans="1:8" x14ac:dyDescent="0.2">
      <c r="A3738" t="s">
        <v>3759</v>
      </c>
      <c r="B3738" s="16" t="s">
        <v>13</v>
      </c>
      <c r="C3738">
        <v>5</v>
      </c>
      <c r="D3738">
        <v>3</v>
      </c>
      <c r="E3738">
        <v>15</v>
      </c>
      <c r="F3738" t="s">
        <v>14</v>
      </c>
      <c r="G3738" t="s">
        <v>15</v>
      </c>
      <c r="H3738" s="2" t="d">
        <v>2023-05-22</v>
      </c>
    </row>
    <row r="3739" spans="1:8" x14ac:dyDescent="0.2">
      <c r="A3739" t="s">
        <v>3760</v>
      </c>
      <c r="B3739" s="16" t="s">
        <v>38</v>
      </c>
      <c r="C3739">
        <v>4</v>
      </c>
      <c r="D3739">
        <v>3</v>
      </c>
      <c r="E3739">
        <v>12</v>
      </c>
      <c r="F3739" t="s">
        <v>14</v>
      </c>
      <c r="H3739" s="2" t="d">
        <v>2023-04-11</v>
      </c>
    </row>
    <row r="3740" spans="1:8" x14ac:dyDescent="0.2">
      <c r="A3740" t="s">
        <v>3761</v>
      </c>
      <c r="B3740" s="16" t="s">
        <v>21</v>
      </c>
      <c r="C3740">
        <v>4</v>
      </c>
      <c r="D3740">
        <v>5</v>
      </c>
      <c r="F3740" t="s">
        <v>14</v>
      </c>
      <c r="H3740" s="2" t="d">
        <v>2023-12-25</v>
      </c>
    </row>
    <row r="3741" spans="1:8" x14ac:dyDescent="0.2">
      <c r="A3741" t="s">
        <v>3762</v>
      </c>
      <c r="B3741" s="16" t="s">
        <v>20</v>
      </c>
      <c r="C3741">
        <v>2</v>
      </c>
      <c r="D3741">
        <v>5</v>
      </c>
      <c r="E3741">
        <v>10</v>
      </c>
      <c r="F3741" t="s">
        <v>10</v>
      </c>
      <c r="G3741" t="s">
        <v>21</v>
      </c>
      <c r="H3741" s="2" t="d">
        <v>2023-03-13</v>
      </c>
    </row>
    <row r="3742" spans="1:8" x14ac:dyDescent="0.2">
      <c r="A3742" t="s">
        <v>3763</v>
      </c>
      <c r="B3742" s="16" t="s">
        <v>9</v>
      </c>
      <c r="C3742">
        <v>1</v>
      </c>
      <c r="D3742">
        <v>2</v>
      </c>
      <c r="E3742">
        <v>2</v>
      </c>
      <c r="F3742" t="s">
        <v>10</v>
      </c>
      <c r="H3742" s="2" t="d">
        <v>2023-01-12</v>
      </c>
    </row>
    <row r="3743" spans="1:8" x14ac:dyDescent="0.2">
      <c r="A3743" t="s">
        <v>3764</v>
      </c>
      <c r="B3743" s="16" t="s">
        <v>18</v>
      </c>
      <c r="C3743">
        <v>2</v>
      </c>
      <c r="D3743">
        <v>3</v>
      </c>
      <c r="E3743">
        <v>6</v>
      </c>
      <c r="F3743" t="s">
        <v>10</v>
      </c>
      <c r="G3743" t="s">
        <v>11</v>
      </c>
      <c r="H3743" s="2" t="d">
        <v>2023-02-12</v>
      </c>
    </row>
    <row r="3744" spans="1:8" x14ac:dyDescent="0.2">
      <c r="A3744" t="s">
        <v>3765</v>
      </c>
      <c r="B3744" s="16" t="s">
        <v>20</v>
      </c>
      <c r="C3744">
        <v>2</v>
      </c>
      <c r="D3744">
        <v>5</v>
      </c>
      <c r="E3744">
        <v>10</v>
      </c>
      <c r="F3744" t="s">
        <v>14</v>
      </c>
      <c r="G3744" t="s">
        <v>15</v>
      </c>
      <c r="H3744" s="2" t="d">
        <v>2023-02-08</v>
      </c>
    </row>
    <row r="3745" spans="1:8" x14ac:dyDescent="0.2">
      <c r="A3745" t="s">
        <v>3766</v>
      </c>
      <c r="B3745" s="16" t="s">
        <v>9</v>
      </c>
      <c r="C3745">
        <v>3</v>
      </c>
      <c r="D3745">
        <v>2</v>
      </c>
      <c r="E3745">
        <v>6</v>
      </c>
      <c r="F3745" t="s">
        <v>23</v>
      </c>
      <c r="G3745" t="s">
        <v>11</v>
      </c>
      <c r="H3745" s="2" t="d">
        <v>2023-08-25</v>
      </c>
    </row>
    <row r="3746" spans="1:8" x14ac:dyDescent="0.2">
      <c r="A3746" t="s">
        <v>3767</v>
      </c>
      <c r="B3746" s="16" t="s">
        <v>38</v>
      </c>
      <c r="C3746">
        <v>3</v>
      </c>
      <c r="D3746">
        <v>3</v>
      </c>
      <c r="E3746">
        <v>9</v>
      </c>
      <c r="F3746" t="s">
        <v>23</v>
      </c>
      <c r="H3746" s="2" t="d">
        <v>2023-02-24</v>
      </c>
    </row>
    <row r="3747" spans="1:8" x14ac:dyDescent="0.2">
      <c r="A3747" t="s">
        <v>3768</v>
      </c>
      <c r="B3747" s="16" t="s">
        <v>17</v>
      </c>
      <c r="C3747">
        <v>2</v>
      </c>
      <c r="D3747">
        <v>1</v>
      </c>
      <c r="E3747">
        <v>2</v>
      </c>
      <c r="F3747" t="s">
        <v>23</v>
      </c>
      <c r="H3747" s="2" t="d">
        <v>2023-11-02</v>
      </c>
    </row>
    <row r="3748" spans="1:8" x14ac:dyDescent="0.2">
      <c r="A3748" t="s">
        <v>3769</v>
      </c>
      <c r="B3748" s="16" t="s">
        <v>20</v>
      </c>
      <c r="C3748">
        <v>1</v>
      </c>
      <c r="D3748" t="s">
        <v>18</v>
      </c>
      <c r="E3748">
        <v>5</v>
      </c>
      <c r="G3748" t="s">
        <v>15</v>
      </c>
      <c r="H3748" s="2" t="d">
        <v>2023-02-12</v>
      </c>
    </row>
    <row r="3749" spans="1:8" x14ac:dyDescent="0.2">
      <c r="A3749" t="s">
        <v>3770</v>
      </c>
      <c r="B3749" s="16" t="s">
        <v>28</v>
      </c>
      <c r="C3749">
        <v>3</v>
      </c>
      <c r="D3749">
        <v>4</v>
      </c>
      <c r="E3749">
        <v>12</v>
      </c>
      <c r="F3749" t="s">
        <v>10</v>
      </c>
      <c r="H3749" s="2" t="d">
        <v>2023-10-19</v>
      </c>
    </row>
    <row r="3750" spans="1:8" x14ac:dyDescent="0.2">
      <c r="A3750" t="s">
        <v>3771</v>
      </c>
      <c r="B3750" s="16" t="s">
        <v>13</v>
      </c>
      <c r="C3750">
        <v>5</v>
      </c>
      <c r="D3750">
        <v>3</v>
      </c>
      <c r="E3750">
        <v>15</v>
      </c>
      <c r="F3750" t="s">
        <v>23</v>
      </c>
      <c r="G3750" t="s">
        <v>15</v>
      </c>
      <c r="H3750" s="2" t="d">
        <v>2023-01-28</v>
      </c>
    </row>
    <row r="3751" spans="1:8" x14ac:dyDescent="0.2">
      <c r="A3751" t="s">
        <v>3772</v>
      </c>
      <c r="B3751" s="16" t="s">
        <v>20</v>
      </c>
      <c r="D3751">
        <v>5</v>
      </c>
      <c r="E3751">
        <v>10</v>
      </c>
      <c r="F3751" t="s">
        <v>10</v>
      </c>
      <c r="H3751" s="2" t="d">
        <v>2023-04-02</v>
      </c>
    </row>
    <row r="3752" spans="1:8" x14ac:dyDescent="0.2">
      <c r="A3752" t="s">
        <v>3773</v>
      </c>
      <c r="B3752" s="16" t="s">
        <v>9</v>
      </c>
      <c r="C3752">
        <v>3</v>
      </c>
      <c r="D3752">
        <v>2</v>
      </c>
      <c r="E3752">
        <v>6</v>
      </c>
      <c r="G3752" t="s">
        <v>15</v>
      </c>
      <c r="H3752" s="2" t="d">
        <v>2023-12-24</v>
      </c>
    </row>
    <row r="3753" spans="1:8" x14ac:dyDescent="0.2">
      <c r="A3753" t="s">
        <v>3774</v>
      </c>
      <c r="B3753" s="16" t="s">
        <v>13</v>
      </c>
      <c r="C3753">
        <v>2</v>
      </c>
      <c r="D3753">
        <v>3</v>
      </c>
      <c r="E3753">
        <v>6</v>
      </c>
      <c r="F3753" t="s">
        <v>23</v>
      </c>
      <c r="G3753" t="s">
        <v>15</v>
      </c>
      <c r="H3753" s="2" t="d">
        <v>2023-04-06</v>
      </c>
    </row>
    <row r="3754" spans="1:8" x14ac:dyDescent="0.2">
      <c r="A3754" t="s">
        <v>3775</v>
      </c>
      <c r="B3754" s="16" t="s">
        <v>17</v>
      </c>
      <c r="C3754">
        <v>4</v>
      </c>
      <c r="D3754">
        <v>1</v>
      </c>
      <c r="E3754">
        <v>4</v>
      </c>
      <c r="H3754" s="2" t="d">
        <v>2023-12-26</v>
      </c>
    </row>
    <row r="3755" spans="1:8" x14ac:dyDescent="0.2">
      <c r="A3755" t="s">
        <v>3776</v>
      </c>
      <c r="B3755" s="16" t="s">
        <v>20</v>
      </c>
      <c r="C3755">
        <v>4</v>
      </c>
      <c r="D3755">
        <v>5</v>
      </c>
      <c r="E3755">
        <v>20</v>
      </c>
      <c r="F3755" t="s">
        <v>23</v>
      </c>
      <c r="G3755" t="s">
        <v>11</v>
      </c>
      <c r="H3755" s="2" t="d">
        <v>2023-04-26</v>
      </c>
    </row>
    <row r="3756" spans="1:8" x14ac:dyDescent="0.2">
      <c r="A3756" t="s">
        <v>3777</v>
      </c>
      <c r="B3756" s="16" t="s">
        <v>17</v>
      </c>
      <c r="C3756">
        <v>4</v>
      </c>
      <c r="D3756">
        <v>1</v>
      </c>
      <c r="E3756">
        <v>4</v>
      </c>
      <c r="F3756" t="s">
        <v>18</v>
      </c>
      <c r="G3756" t="s">
        <v>15</v>
      </c>
      <c r="H3756" s="2" t="d">
        <v>2023-02-04</v>
      </c>
    </row>
    <row r="3757" spans="1:8" x14ac:dyDescent="0.2">
      <c r="A3757" t="s">
        <v>3778</v>
      </c>
      <c r="B3757" s="16" t="s">
        <v>13</v>
      </c>
      <c r="C3757">
        <v>4</v>
      </c>
      <c r="D3757">
        <v>3</v>
      </c>
      <c r="E3757">
        <v>12</v>
      </c>
      <c r="F3757" t="s">
        <v>10</v>
      </c>
      <c r="H3757" s="2" t="d">
        <v>2023-10-13</v>
      </c>
    </row>
    <row r="3758" spans="1:8" x14ac:dyDescent="0.2">
      <c r="A3758" t="s">
        <v>3779</v>
      </c>
      <c r="B3758" s="16" t="s">
        <v>62</v>
      </c>
      <c r="C3758">
        <v>5</v>
      </c>
      <c r="D3758">
        <v>1.5</v>
      </c>
      <c r="E3758">
        <v>7.5</v>
      </c>
      <c r="F3758" t="s">
        <v>14</v>
      </c>
      <c r="G3758" t="s">
        <v>11</v>
      </c>
      <c r="H3758" s="2" t="d">
        <v>2023-10-30</v>
      </c>
    </row>
    <row r="3759" spans="1:8" x14ac:dyDescent="0.2">
      <c r="A3759" t="s">
        <v>3780</v>
      </c>
      <c r="B3759" s="16" t="s">
        <v>62</v>
      </c>
      <c r="C3759">
        <v>3</v>
      </c>
      <c r="D3759">
        <v>1.5</v>
      </c>
      <c r="E3759">
        <v>4.5</v>
      </c>
      <c r="G3759" t="s">
        <v>21</v>
      </c>
      <c r="H3759" s="2" t="d">
        <v>2023-04-26</v>
      </c>
    </row>
    <row r="3760" spans="1:8" x14ac:dyDescent="0.2">
      <c r="A3760" t="s">
        <v>3781</v>
      </c>
      <c r="B3760" s="16" t="s">
        <v>38</v>
      </c>
      <c r="C3760">
        <v>3</v>
      </c>
      <c r="D3760">
        <v>3</v>
      </c>
      <c r="E3760">
        <v>9</v>
      </c>
      <c r="F3760" t="s">
        <v>23</v>
      </c>
      <c r="H3760" s="2" t="d">
        <v>2023-07-14</v>
      </c>
    </row>
    <row r="3761" spans="1:8" x14ac:dyDescent="0.2">
      <c r="A3761" t="s">
        <v>3782</v>
      </c>
      <c r="B3761" s="16" t="s">
        <v>62</v>
      </c>
      <c r="C3761">
        <v>5</v>
      </c>
      <c r="D3761">
        <v>1.5</v>
      </c>
      <c r="E3761">
        <v>7.5</v>
      </c>
      <c r="F3761" t="s">
        <v>14</v>
      </c>
      <c r="H3761" s="2" t="d">
        <v>2023-07-05</v>
      </c>
    </row>
    <row r="3762" spans="1:8" x14ac:dyDescent="0.2">
      <c r="A3762" t="s">
        <v>3783</v>
      </c>
      <c r="B3762" s="16" t="s">
        <v>17</v>
      </c>
      <c r="C3762">
        <v>3</v>
      </c>
      <c r="D3762">
        <v>1</v>
      </c>
      <c r="E3762">
        <v>3</v>
      </c>
      <c r="F3762" t="s">
        <v>23</v>
      </c>
      <c r="G3762" t="s">
        <v>15</v>
      </c>
      <c r="H3762" s="2" t="d">
        <v>2023-12-18</v>
      </c>
    </row>
    <row r="3763" spans="1:8" x14ac:dyDescent="0.2">
      <c r="A3763" t="s">
        <v>3784</v>
      </c>
      <c r="B3763" s="16" t="s">
        <v>62</v>
      </c>
      <c r="C3763">
        <v>5</v>
      </c>
      <c r="D3763">
        <v>1.5</v>
      </c>
      <c r="E3763">
        <v>7.5</v>
      </c>
      <c r="F3763" t="s">
        <v>10</v>
      </c>
      <c r="G3763" t="s">
        <v>11</v>
      </c>
      <c r="H3763" s="2" t="d">
        <v>2023-10-09</v>
      </c>
    </row>
    <row r="3764" spans="1:8" x14ac:dyDescent="0.2">
      <c r="A3764" t="s">
        <v>3785</v>
      </c>
      <c r="B3764" s="16" t="s">
        <v>62</v>
      </c>
      <c r="C3764">
        <v>1</v>
      </c>
      <c r="D3764">
        <v>1.5</v>
      </c>
      <c r="E3764">
        <v>1.5</v>
      </c>
      <c r="H3764" s="2" t="d">
        <v>2023-10-04</v>
      </c>
    </row>
    <row r="3765" spans="1:8" x14ac:dyDescent="0.2">
      <c r="A3765" t="s">
        <v>3786</v>
      </c>
      <c r="B3765" s="16" t="s">
        <v>21</v>
      </c>
      <c r="C3765">
        <v>2</v>
      </c>
      <c r="D3765">
        <v>4</v>
      </c>
      <c r="E3765">
        <v>8</v>
      </c>
      <c r="F3765" t="s">
        <v>10</v>
      </c>
      <c r="H3765" s="2" t="d">
        <v>2023-08-26</v>
      </c>
    </row>
    <row r="3766" spans="1:8" x14ac:dyDescent="0.2">
      <c r="A3766" t="s">
        <v>3787</v>
      </c>
      <c r="B3766" s="16" t="s">
        <v>28</v>
      </c>
      <c r="C3766">
        <v>4</v>
      </c>
      <c r="D3766">
        <v>4</v>
      </c>
      <c r="E3766" t="s">
        <v>21</v>
      </c>
      <c r="G3766" t="s">
        <v>11</v>
      </c>
      <c r="H3766" s="2" t="d">
        <v>2023-02-13</v>
      </c>
    </row>
    <row r="3767" spans="1:8" x14ac:dyDescent="0.2">
      <c r="A3767" t="s">
        <v>3788</v>
      </c>
      <c r="B3767" s="16" t="s">
        <v>25</v>
      </c>
      <c r="C3767">
        <v>1</v>
      </c>
      <c r="D3767">
        <v>4</v>
      </c>
      <c r="E3767">
        <v>4</v>
      </c>
      <c r="F3767" t="s">
        <v>14</v>
      </c>
      <c r="G3767" t="s">
        <v>11</v>
      </c>
      <c r="H3767" s="2" t="d">
        <v>2023-07-17</v>
      </c>
    </row>
    <row r="3768" spans="1:8" x14ac:dyDescent="0.2">
      <c r="A3768" t="s">
        <v>3789</v>
      </c>
      <c r="B3768" s="16" t="s">
        <v>38</v>
      </c>
      <c r="C3768">
        <v>4</v>
      </c>
      <c r="D3768">
        <v>3</v>
      </c>
      <c r="E3768">
        <v>12</v>
      </c>
      <c r="F3768" t="s">
        <v>23</v>
      </c>
      <c r="G3768" t="s">
        <v>11</v>
      </c>
      <c r="H3768" s="2" t="d">
        <v>2023-08-05</v>
      </c>
    </row>
    <row r="3769" spans="1:8" x14ac:dyDescent="0.2">
      <c r="A3769" t="s">
        <v>3790</v>
      </c>
      <c r="B3769" s="16" t="s">
        <v>38</v>
      </c>
      <c r="C3769">
        <v>3</v>
      </c>
      <c r="D3769">
        <v>3</v>
      </c>
      <c r="E3769">
        <v>9</v>
      </c>
      <c r="F3769" t="s">
        <v>14</v>
      </c>
      <c r="G3769" t="s">
        <v>15</v>
      </c>
      <c r="H3769" s="2" t="d">
        <v>2023-11-19</v>
      </c>
    </row>
    <row r="3770" spans="1:8" x14ac:dyDescent="0.2">
      <c r="A3770" t="s">
        <v>3791</v>
      </c>
      <c r="B3770" s="16" t="s">
        <v>13</v>
      </c>
      <c r="C3770">
        <v>1</v>
      </c>
      <c r="D3770">
        <v>3</v>
      </c>
      <c r="E3770">
        <v>3</v>
      </c>
      <c r="G3770" t="s">
        <v>11</v>
      </c>
      <c r="H3770" s="2" t="d">
        <v>2023-05-15</v>
      </c>
    </row>
    <row r="3771" spans="1:8" x14ac:dyDescent="0.2">
      <c r="A3771" t="s">
        <v>3792</v>
      </c>
      <c r="B3771" s="16" t="s">
        <v>17</v>
      </c>
      <c r="C3771">
        <v>5</v>
      </c>
      <c r="D3771">
        <v>1</v>
      </c>
      <c r="E3771">
        <v>5</v>
      </c>
      <c r="F3771" t="s">
        <v>10</v>
      </c>
      <c r="G3771" t="s">
        <v>15</v>
      </c>
      <c r="H3771" s="2" t="d">
        <v>2023-10-03</v>
      </c>
    </row>
    <row r="3772" spans="1:8" x14ac:dyDescent="0.2">
      <c r="A3772" t="s">
        <v>3793</v>
      </c>
      <c r="B3772" s="16" t="s">
        <v>13</v>
      </c>
      <c r="C3772">
        <v>4</v>
      </c>
      <c r="D3772">
        <v>3</v>
      </c>
      <c r="E3772">
        <v>12</v>
      </c>
      <c r="F3772" t="s">
        <v>23</v>
      </c>
      <c r="G3772" t="s">
        <v>11</v>
      </c>
      <c r="H3772" s="2" t="d">
        <v>2023-01-23</v>
      </c>
    </row>
    <row r="3773" spans="1:8" x14ac:dyDescent="0.2">
      <c r="A3773" t="s">
        <v>3794</v>
      </c>
      <c r="B3773" s="16" t="s">
        <v>20</v>
      </c>
      <c r="C3773">
        <v>1</v>
      </c>
      <c r="D3773">
        <v>5</v>
      </c>
      <c r="E3773">
        <v>5</v>
      </c>
      <c r="F3773" t="s">
        <v>14</v>
      </c>
      <c r="G3773" t="s">
        <v>15</v>
      </c>
      <c r="H3773" s="2" t="d">
        <v>2023-10-26</v>
      </c>
    </row>
    <row r="3774" spans="1:8" x14ac:dyDescent="0.2">
      <c r="A3774" t="s">
        <v>3795</v>
      </c>
      <c r="B3774" s="16" t="s">
        <v>20</v>
      </c>
      <c r="C3774">
        <v>1</v>
      </c>
      <c r="D3774">
        <v>5</v>
      </c>
      <c r="E3774">
        <v>5</v>
      </c>
      <c r="F3774" t="s">
        <v>10</v>
      </c>
      <c r="H3774" s="2" t="d">
        <v>2023-08-29</v>
      </c>
    </row>
    <row r="3775" spans="1:8" x14ac:dyDescent="0.2">
      <c r="A3775" t="s">
        <v>3796</v>
      </c>
      <c r="B3775" s="16" t="s">
        <v>17</v>
      </c>
      <c r="C3775">
        <v>1</v>
      </c>
      <c r="D3775">
        <v>1</v>
      </c>
      <c r="E3775">
        <v>1</v>
      </c>
      <c r="F3775" t="s">
        <v>18</v>
      </c>
      <c r="G3775" t="s">
        <v>11</v>
      </c>
      <c r="H3775" s="2" t="d">
        <v>2023-09-24</v>
      </c>
    </row>
    <row r="3776" spans="1:8" x14ac:dyDescent="0.2">
      <c r="A3776" t="s">
        <v>3797</v>
      </c>
      <c r="B3776" s="16" t="s">
        <v>25</v>
      </c>
      <c r="C3776">
        <v>4</v>
      </c>
      <c r="D3776">
        <v>4</v>
      </c>
      <c r="E3776">
        <v>16</v>
      </c>
      <c r="F3776" t="s">
        <v>10</v>
      </c>
      <c r="H3776" s="2" t="d">
        <v>2023-10-12</v>
      </c>
    </row>
    <row r="3777" spans="1:8" x14ac:dyDescent="0.2">
      <c r="A3777" t="s">
        <v>3798</v>
      </c>
      <c r="B3777" s="16" t="s">
        <v>9</v>
      </c>
      <c r="C3777">
        <v>4</v>
      </c>
      <c r="D3777">
        <v>2</v>
      </c>
      <c r="E3777">
        <v>8</v>
      </c>
      <c r="H3777" s="2" t="d">
        <v>2023-12-10</v>
      </c>
    </row>
    <row r="3778" spans="1:8" x14ac:dyDescent="0.2">
      <c r="A3778" t="s">
        <v>3799</v>
      </c>
      <c r="B3778" s="16" t="s">
        <v>28</v>
      </c>
      <c r="C3778">
        <v>4</v>
      </c>
      <c r="D3778">
        <v>4</v>
      </c>
      <c r="E3778">
        <v>16</v>
      </c>
      <c r="F3778" t="s">
        <v>14</v>
      </c>
      <c r="H3778" s="2" t="d">
        <v>2023-07-08</v>
      </c>
    </row>
    <row r="3779" spans="1:8" x14ac:dyDescent="0.2">
      <c r="A3779" t="s">
        <v>3800</v>
      </c>
      <c r="B3779" s="16" t="s">
        <v>9</v>
      </c>
      <c r="C3779">
        <v>5</v>
      </c>
      <c r="E3779">
        <v>10</v>
      </c>
      <c r="F3779" t="s">
        <v>23</v>
      </c>
      <c r="G3779" t="s">
        <v>11</v>
      </c>
      <c r="H3779" s="2" t="d">
        <v>2023-06-08</v>
      </c>
    </row>
    <row r="3780" spans="1:8" x14ac:dyDescent="0.2">
      <c r="A3780" t="s">
        <v>3801</v>
      </c>
      <c r="B3780" s="16" t="s">
        <v>17</v>
      </c>
      <c r="C3780">
        <v>2</v>
      </c>
      <c r="D3780">
        <v>1</v>
      </c>
      <c r="E3780">
        <v>2</v>
      </c>
      <c r="F3780" t="s">
        <v>10</v>
      </c>
      <c r="G3780" t="s">
        <v>21</v>
      </c>
      <c r="H3780" s="2" t="d">
        <v>2023-11-08</v>
      </c>
    </row>
    <row r="3781" spans="1:8" x14ac:dyDescent="0.2">
      <c r="A3781" t="s">
        <v>3802</v>
      </c>
      <c r="B3781" s="16" t="s">
        <v>28</v>
      </c>
      <c r="C3781" t="s">
        <v>21</v>
      </c>
      <c r="D3781">
        <v>4</v>
      </c>
      <c r="E3781">
        <v>12</v>
      </c>
      <c r="F3781" t="s">
        <v>10</v>
      </c>
      <c r="G3781" t="s">
        <v>15</v>
      </c>
      <c r="H3781" s="2" t="d">
        <v>2023-02-28</v>
      </c>
    </row>
    <row r="3782" spans="1:8" x14ac:dyDescent="0.2">
      <c r="A3782" t="s">
        <v>3803</v>
      </c>
      <c r="B3782" s="16" t="s">
        <v>13</v>
      </c>
      <c r="C3782">
        <v>1</v>
      </c>
      <c r="D3782">
        <v>3</v>
      </c>
      <c r="E3782">
        <v>3</v>
      </c>
      <c r="H3782" s="2" t="d">
        <v>2023-06-10</v>
      </c>
    </row>
    <row r="3783" spans="1:8" x14ac:dyDescent="0.2">
      <c r="A3783" t="s">
        <v>3804</v>
      </c>
      <c r="B3783" s="16" t="s">
        <v>13</v>
      </c>
      <c r="C3783">
        <v>2</v>
      </c>
      <c r="D3783">
        <v>3</v>
      </c>
      <c r="E3783">
        <v>6</v>
      </c>
      <c r="F3783" t="s">
        <v>10</v>
      </c>
      <c r="G3783" t="s">
        <v>11</v>
      </c>
      <c r="H3783" s="2" t="d">
        <v>2023-03-06</v>
      </c>
    </row>
    <row r="3784" spans="1:8" x14ac:dyDescent="0.2">
      <c r="A3784" t="s">
        <v>3805</v>
      </c>
      <c r="C3784">
        <v>4</v>
      </c>
      <c r="D3784">
        <v>1</v>
      </c>
      <c r="E3784">
        <v>4</v>
      </c>
      <c r="G3784" t="s">
        <v>11</v>
      </c>
      <c r="H3784" s="2" t="d">
        <v>2023-01-14</v>
      </c>
    </row>
    <row r="3785" spans="1:8" x14ac:dyDescent="0.2">
      <c r="A3785" t="s">
        <v>3806</v>
      </c>
      <c r="B3785" s="16" t="s">
        <v>20</v>
      </c>
      <c r="C3785">
        <v>2</v>
      </c>
      <c r="D3785">
        <v>5</v>
      </c>
      <c r="E3785">
        <v>10</v>
      </c>
      <c r="F3785" t="s">
        <v>14</v>
      </c>
      <c r="G3785" t="s">
        <v>11</v>
      </c>
      <c r="H3785" s="2" t="d">
        <v>2023-07-26</v>
      </c>
    </row>
    <row r="3786" spans="1:8" x14ac:dyDescent="0.2">
      <c r="A3786" t="s">
        <v>3807</v>
      </c>
      <c r="B3786" s="16" t="s">
        <v>25</v>
      </c>
      <c r="C3786">
        <v>4</v>
      </c>
      <c r="D3786">
        <v>4</v>
      </c>
      <c r="E3786">
        <v>16</v>
      </c>
      <c r="F3786" t="s">
        <v>14</v>
      </c>
      <c r="G3786" t="s">
        <v>11</v>
      </c>
      <c r="H3786" s="2" t="d">
        <v>2023-05-17</v>
      </c>
    </row>
    <row r="3787" spans="1:8" x14ac:dyDescent="0.2">
      <c r="A3787" t="s">
        <v>3808</v>
      </c>
      <c r="B3787" s="16" t="s">
        <v>17</v>
      </c>
      <c r="C3787">
        <v>4</v>
      </c>
      <c r="D3787">
        <v>1</v>
      </c>
      <c r="E3787">
        <v>4</v>
      </c>
      <c r="F3787" t="s">
        <v>14</v>
      </c>
      <c r="G3787" t="s">
        <v>15</v>
      </c>
      <c r="H3787" s="2" t="d">
        <v>2023-06-23</v>
      </c>
    </row>
    <row r="3788" spans="1:8" x14ac:dyDescent="0.2">
      <c r="A3788" t="s">
        <v>3809</v>
      </c>
      <c r="B3788" s="16" t="s">
        <v>17</v>
      </c>
      <c r="C3788">
        <v>4</v>
      </c>
      <c r="D3788">
        <v>1</v>
      </c>
      <c r="E3788">
        <v>4</v>
      </c>
      <c r="F3788" t="s">
        <v>14</v>
      </c>
      <c r="H3788" s="2" t="d">
        <v>2023-05-28</v>
      </c>
    </row>
    <row r="3789" spans="1:8" x14ac:dyDescent="0.2">
      <c r="A3789" t="s">
        <v>3810</v>
      </c>
      <c r="B3789" s="16" t="s">
        <v>38</v>
      </c>
      <c r="C3789">
        <v>4</v>
      </c>
      <c r="D3789">
        <v>3</v>
      </c>
      <c r="E3789">
        <v>12</v>
      </c>
      <c r="F3789" t="s">
        <v>10</v>
      </c>
      <c r="G3789" t="s">
        <v>15</v>
      </c>
      <c r="H3789" s="2" t="d">
        <v>2023-05-21</v>
      </c>
    </row>
    <row r="3790" spans="1:8" x14ac:dyDescent="0.2">
      <c r="A3790" t="s">
        <v>3811</v>
      </c>
      <c r="B3790" s="16" t="s">
        <v>62</v>
      </c>
      <c r="C3790">
        <v>5</v>
      </c>
      <c r="D3790">
        <v>1.5</v>
      </c>
      <c r="E3790">
        <v>7.5</v>
      </c>
      <c r="F3790" t="s">
        <v>23</v>
      </c>
      <c r="G3790" t="s">
        <v>11</v>
      </c>
      <c r="H3790" s="2" t="d">
        <v>2023-09-29</v>
      </c>
    </row>
    <row r="3791" spans="1:8" x14ac:dyDescent="0.2">
      <c r="A3791" t="s">
        <v>3812</v>
      </c>
      <c r="B3791" s="16" t="s">
        <v>17</v>
      </c>
      <c r="C3791">
        <v>5</v>
      </c>
      <c r="D3791">
        <v>1</v>
      </c>
      <c r="E3791">
        <v>5</v>
      </c>
      <c r="F3791" t="s">
        <v>23</v>
      </c>
      <c r="G3791" t="s">
        <v>18</v>
      </c>
      <c r="H3791" s="2" t="d">
        <v>2023-09-27</v>
      </c>
    </row>
    <row r="3792" spans="1:8" x14ac:dyDescent="0.2">
      <c r="A3792" t="s">
        <v>3813</v>
      </c>
      <c r="B3792" s="16" t="s">
        <v>13</v>
      </c>
      <c r="C3792">
        <v>3</v>
      </c>
      <c r="D3792">
        <v>3</v>
      </c>
      <c r="E3792">
        <v>9</v>
      </c>
      <c r="F3792" t="s">
        <v>23</v>
      </c>
      <c r="G3792" t="s">
        <v>15</v>
      </c>
      <c r="H3792" s="2" t="d">
        <v>2023-03-14</v>
      </c>
    </row>
    <row r="3793" spans="1:8" x14ac:dyDescent="0.2">
      <c r="A3793" t="s">
        <v>3814</v>
      </c>
      <c r="B3793" s="16" t="s">
        <v>62</v>
      </c>
      <c r="C3793">
        <v>1</v>
      </c>
      <c r="D3793">
        <v>1.5</v>
      </c>
      <c r="E3793">
        <v>1.5</v>
      </c>
      <c r="G3793" t="s">
        <v>11</v>
      </c>
      <c r="H3793" s="2" t="d">
        <v>2023-10-22</v>
      </c>
    </row>
    <row r="3794" spans="1:8" x14ac:dyDescent="0.2">
      <c r="A3794" t="s">
        <v>3815</v>
      </c>
      <c r="B3794" s="16" t="s">
        <v>21</v>
      </c>
      <c r="D3794">
        <v>4</v>
      </c>
      <c r="E3794">
        <v>12</v>
      </c>
      <c r="G3794" t="s">
        <v>15</v>
      </c>
      <c r="H3794" s="2" t="d">
        <v>2023-08-16</v>
      </c>
    </row>
    <row r="3795" spans="1:8" x14ac:dyDescent="0.2">
      <c r="A3795" t="s">
        <v>3816</v>
      </c>
      <c r="B3795" s="16" t="s">
        <v>9</v>
      </c>
      <c r="C3795">
        <v>3</v>
      </c>
      <c r="D3795">
        <v>2</v>
      </c>
      <c r="E3795">
        <v>6</v>
      </c>
      <c r="F3795" t="s">
        <v>23</v>
      </c>
      <c r="G3795" t="s">
        <v>11</v>
      </c>
      <c r="H3795" s="2" t="d">
        <v>2023-12-11</v>
      </c>
    </row>
    <row r="3796" spans="1:8" x14ac:dyDescent="0.2">
      <c r="A3796" t="s">
        <v>3817</v>
      </c>
      <c r="B3796" s="16" t="s">
        <v>20</v>
      </c>
      <c r="C3796">
        <v>3</v>
      </c>
      <c r="D3796">
        <v>5</v>
      </c>
      <c r="E3796">
        <v>15</v>
      </c>
      <c r="F3796" t="s">
        <v>23</v>
      </c>
      <c r="H3796" s="2" t="d">
        <v>2023-04-09</v>
      </c>
    </row>
    <row r="3797" spans="1:8" x14ac:dyDescent="0.2">
      <c r="A3797" t="s">
        <v>3818</v>
      </c>
      <c r="B3797" s="16" t="s">
        <v>38</v>
      </c>
      <c r="C3797">
        <v>3</v>
      </c>
      <c r="D3797">
        <v>3</v>
      </c>
      <c r="E3797">
        <v>9</v>
      </c>
      <c r="G3797" t="s">
        <v>15</v>
      </c>
      <c r="H3797" s="2" t="d">
        <v>2023-06-18</v>
      </c>
    </row>
    <row r="3798" spans="1:8" x14ac:dyDescent="0.2">
      <c r="A3798" t="s">
        <v>3819</v>
      </c>
      <c r="B3798" s="16" t="s">
        <v>28</v>
      </c>
      <c r="C3798">
        <v>4</v>
      </c>
      <c r="D3798">
        <v>4</v>
      </c>
      <c r="E3798">
        <v>16</v>
      </c>
      <c r="F3798" t="s">
        <v>14</v>
      </c>
      <c r="G3798" t="s">
        <v>11</v>
      </c>
      <c r="H3798" s="2" t="d">
        <v>2023-03-18</v>
      </c>
    </row>
    <row r="3799" spans="1:8" x14ac:dyDescent="0.2">
      <c r="A3799" t="s">
        <v>3820</v>
      </c>
      <c r="B3799" s="16" t="s">
        <v>13</v>
      </c>
      <c r="C3799">
        <v>4</v>
      </c>
      <c r="D3799">
        <v>3</v>
      </c>
      <c r="E3799">
        <v>12</v>
      </c>
      <c r="F3799" t="s">
        <v>10</v>
      </c>
      <c r="G3799" t="s">
        <v>11</v>
      </c>
      <c r="H3799" s="2" t="d">
        <v>2023-11-09</v>
      </c>
    </row>
    <row r="3800" spans="1:8" x14ac:dyDescent="0.2">
      <c r="A3800" t="s">
        <v>3821</v>
      </c>
      <c r="B3800" s="16" t="s">
        <v>20</v>
      </c>
      <c r="C3800">
        <v>3</v>
      </c>
      <c r="D3800">
        <v>5</v>
      </c>
      <c r="E3800">
        <v>15</v>
      </c>
      <c r="F3800" t="s">
        <v>10</v>
      </c>
      <c r="G3800" t="s">
        <v>11</v>
      </c>
      <c r="H3800" s="2" t="d">
        <v>2023-07-26</v>
      </c>
    </row>
    <row r="3801" spans="1:8" x14ac:dyDescent="0.2">
      <c r="A3801" t="s">
        <v>3822</v>
      </c>
      <c r="B3801" s="16" t="s">
        <v>21</v>
      </c>
      <c r="C3801">
        <v>1</v>
      </c>
      <c r="D3801">
        <v>5</v>
      </c>
      <c r="E3801">
        <v>5</v>
      </c>
      <c r="H3801" s="2" t="d">
        <v>2023-05-20</v>
      </c>
    </row>
    <row r="3802" spans="1:8" x14ac:dyDescent="0.2">
      <c r="A3802" t="s">
        <v>3823</v>
      </c>
      <c r="B3802" s="16" t="s">
        <v>20</v>
      </c>
      <c r="C3802">
        <v>2</v>
      </c>
      <c r="D3802">
        <v>5</v>
      </c>
      <c r="E3802">
        <v>10</v>
      </c>
      <c r="G3802" t="s">
        <v>15</v>
      </c>
      <c r="H3802" s="2" t="d">
        <v>2023-07-29</v>
      </c>
    </row>
    <row r="3803" spans="1:8" x14ac:dyDescent="0.2">
      <c r="A3803" t="s">
        <v>3824</v>
      </c>
      <c r="B3803" s="16" t="s">
        <v>9</v>
      </c>
      <c r="C3803">
        <v>3</v>
      </c>
      <c r="D3803">
        <v>2</v>
      </c>
      <c r="E3803">
        <v>6</v>
      </c>
      <c r="G3803" t="s">
        <v>11</v>
      </c>
      <c r="H3803" s="2" t="d">
        <v>2023-02-09</v>
      </c>
    </row>
    <row r="3804" spans="1:8" x14ac:dyDescent="0.2">
      <c r="A3804" t="s">
        <v>3825</v>
      </c>
      <c r="B3804" s="16" t="s">
        <v>28</v>
      </c>
      <c r="C3804">
        <v>1</v>
      </c>
      <c r="D3804" t="s">
        <v>21</v>
      </c>
      <c r="E3804">
        <v>4</v>
      </c>
      <c r="F3804" t="s">
        <v>23</v>
      </c>
      <c r="G3804" t="s">
        <v>11</v>
      </c>
      <c r="H3804" s="2" t="d">
        <v>2023-12-13</v>
      </c>
    </row>
    <row r="3805" spans="1:8" x14ac:dyDescent="0.2">
      <c r="A3805" t="s">
        <v>3826</v>
      </c>
      <c r="B3805" s="16" t="s">
        <v>28</v>
      </c>
      <c r="C3805">
        <v>2</v>
      </c>
      <c r="D3805">
        <v>4</v>
      </c>
      <c r="E3805">
        <v>8</v>
      </c>
      <c r="F3805" t="s">
        <v>10</v>
      </c>
      <c r="H3805" s="2" t="d">
        <v>2023-05-04</v>
      </c>
    </row>
    <row r="3806" spans="1:8" x14ac:dyDescent="0.2">
      <c r="A3806" t="s">
        <v>3827</v>
      </c>
      <c r="B3806" s="16" t="s">
        <v>13</v>
      </c>
      <c r="C3806">
        <v>5</v>
      </c>
      <c r="D3806">
        <v>3</v>
      </c>
      <c r="E3806">
        <v>15</v>
      </c>
      <c r="F3806" t="s">
        <v>23</v>
      </c>
      <c r="G3806" t="s">
        <v>15</v>
      </c>
      <c r="H3806" s="2" t="d">
        <v>2023-10-24</v>
      </c>
    </row>
    <row r="3807" spans="1:8" x14ac:dyDescent="0.2">
      <c r="A3807" t="s">
        <v>3828</v>
      </c>
      <c r="B3807" s="16" t="s">
        <v>28</v>
      </c>
      <c r="C3807">
        <v>1</v>
      </c>
      <c r="D3807">
        <v>4</v>
      </c>
      <c r="E3807">
        <v>4</v>
      </c>
      <c r="F3807" t="s">
        <v>10</v>
      </c>
      <c r="G3807" t="s">
        <v>11</v>
      </c>
      <c r="H3807" s="2" t="d">
        <v>2023-04-06</v>
      </c>
    </row>
    <row r="3808" spans="1:8" x14ac:dyDescent="0.2">
      <c r="A3808" t="s">
        <v>3829</v>
      </c>
      <c r="B3808" s="16" t="s">
        <v>18</v>
      </c>
      <c r="C3808">
        <v>5</v>
      </c>
      <c r="D3808">
        <v>2</v>
      </c>
      <c r="E3808">
        <v>10</v>
      </c>
      <c r="H3808" s="2" t="d">
        <v>2023-10-26</v>
      </c>
    </row>
    <row r="3809" spans="1:8" x14ac:dyDescent="0.2">
      <c r="A3809" t="s">
        <v>3830</v>
      </c>
      <c r="B3809" s="16" t="s">
        <v>9</v>
      </c>
      <c r="C3809">
        <v>4</v>
      </c>
      <c r="D3809">
        <v>2</v>
      </c>
      <c r="E3809">
        <v>8</v>
      </c>
      <c r="F3809" t="s">
        <v>14</v>
      </c>
      <c r="G3809" t="s">
        <v>11</v>
      </c>
      <c r="H3809" s="2" t="d">
        <v>2023-06-16</v>
      </c>
    </row>
    <row r="3810" spans="1:8" x14ac:dyDescent="0.2">
      <c r="A3810" t="s">
        <v>3831</v>
      </c>
      <c r="B3810" s="16" t="s">
        <v>38</v>
      </c>
      <c r="C3810">
        <v>2</v>
      </c>
      <c r="D3810">
        <v>3</v>
      </c>
      <c r="E3810">
        <v>6</v>
      </c>
      <c r="F3810" t="s">
        <v>18</v>
      </c>
      <c r="G3810" t="s">
        <v>15</v>
      </c>
      <c r="H3810" s="2" t="d">
        <v>2023-12-24</v>
      </c>
    </row>
    <row r="3811" spans="1:8" x14ac:dyDescent="0.2">
      <c r="A3811" t="s">
        <v>3832</v>
      </c>
      <c r="C3811">
        <v>4</v>
      </c>
      <c r="D3811">
        <v>4</v>
      </c>
      <c r="E3811">
        <v>16</v>
      </c>
      <c r="F3811" t="s">
        <v>14</v>
      </c>
      <c r="H3811" s="2" t="d">
        <v>2023-06-19</v>
      </c>
    </row>
    <row r="3812" spans="1:8" x14ac:dyDescent="0.2">
      <c r="A3812" t="s">
        <v>3833</v>
      </c>
      <c r="B3812" s="16" t="s">
        <v>38</v>
      </c>
      <c r="C3812">
        <v>5</v>
      </c>
      <c r="D3812">
        <v>3</v>
      </c>
      <c r="E3812">
        <v>15</v>
      </c>
      <c r="G3812" t="s">
        <v>11</v>
      </c>
      <c r="H3812" s="2" t="d">
        <v>2023-04-02</v>
      </c>
    </row>
    <row r="3813" spans="1:8" x14ac:dyDescent="0.2">
      <c r="A3813" t="s">
        <v>3834</v>
      </c>
      <c r="B3813" s="16" t="s">
        <v>9</v>
      </c>
      <c r="C3813">
        <v>5</v>
      </c>
      <c r="D3813">
        <v>2</v>
      </c>
      <c r="E3813">
        <v>10</v>
      </c>
      <c r="G3813" t="s">
        <v>15</v>
      </c>
      <c r="H3813" s="2" t="d">
        <v>2023-10-07</v>
      </c>
    </row>
    <row r="3814" spans="1:8" x14ac:dyDescent="0.2">
      <c r="A3814" t="s">
        <v>3835</v>
      </c>
      <c r="B3814" s="16" t="s">
        <v>38</v>
      </c>
      <c r="C3814">
        <v>5</v>
      </c>
      <c r="D3814">
        <v>3</v>
      </c>
      <c r="E3814">
        <v>15</v>
      </c>
      <c r="F3814" t="s">
        <v>14</v>
      </c>
      <c r="H3814" s="2" t="d">
        <v>2023-12-12</v>
      </c>
    </row>
    <row r="3815" spans="1:8" x14ac:dyDescent="0.2">
      <c r="A3815" t="s">
        <v>3836</v>
      </c>
      <c r="B3815" s="16" t="s">
        <v>62</v>
      </c>
      <c r="C3815">
        <v>5</v>
      </c>
      <c r="D3815">
        <v>1.5</v>
      </c>
      <c r="E3815">
        <v>7.5</v>
      </c>
      <c r="F3815" t="s">
        <v>10</v>
      </c>
      <c r="G3815" t="s">
        <v>15</v>
      </c>
      <c r="H3815" s="2" t="d">
        <v>2023-10-28</v>
      </c>
    </row>
    <row r="3816" spans="1:8" x14ac:dyDescent="0.2">
      <c r="A3816" t="s">
        <v>3837</v>
      </c>
      <c r="B3816" s="16" t="s">
        <v>28</v>
      </c>
      <c r="C3816">
        <v>4</v>
      </c>
      <c r="D3816">
        <v>4</v>
      </c>
      <c r="E3816" t="s">
        <v>21</v>
      </c>
      <c r="H3816" s="2" t="d">
        <v>2023-07-31</v>
      </c>
    </row>
    <row r="3817" spans="1:8" x14ac:dyDescent="0.2">
      <c r="A3817" t="s">
        <v>3838</v>
      </c>
      <c r="B3817" s="16" t="s">
        <v>38</v>
      </c>
      <c r="C3817">
        <v>4</v>
      </c>
      <c r="D3817">
        <v>3</v>
      </c>
      <c r="E3817" t="s">
        <v>18</v>
      </c>
      <c r="F3817" t="s">
        <v>10</v>
      </c>
      <c r="H3817" s="2" t="d">
        <v>2023-10-24</v>
      </c>
    </row>
    <row r="3818" spans="1:8" x14ac:dyDescent="0.2">
      <c r="A3818" t="s">
        <v>3839</v>
      </c>
      <c r="B3818" s="16" t="s">
        <v>17</v>
      </c>
      <c r="C3818">
        <v>1</v>
      </c>
      <c r="D3818">
        <v>1</v>
      </c>
      <c r="E3818">
        <v>1</v>
      </c>
      <c r="F3818" t="s">
        <v>10</v>
      </c>
      <c r="G3818" t="s">
        <v>15</v>
      </c>
      <c r="H3818" s="2" t="d">
        <v>2023-02-07</v>
      </c>
    </row>
    <row r="3819" spans="1:8" x14ac:dyDescent="0.2">
      <c r="A3819" t="s">
        <v>3840</v>
      </c>
      <c r="B3819" s="16" t="s">
        <v>17</v>
      </c>
      <c r="C3819">
        <v>5</v>
      </c>
      <c r="D3819">
        <v>1</v>
      </c>
      <c r="E3819">
        <v>5</v>
      </c>
      <c r="F3819" t="s">
        <v>14</v>
      </c>
      <c r="G3819" t="s">
        <v>15</v>
      </c>
      <c r="H3819" s="2" t="d">
        <v>2023-02-19</v>
      </c>
    </row>
    <row r="3820" spans="1:8" x14ac:dyDescent="0.2">
      <c r="A3820" t="s">
        <v>3841</v>
      </c>
      <c r="B3820" s="16" t="s">
        <v>17</v>
      </c>
      <c r="C3820">
        <v>1</v>
      </c>
      <c r="D3820">
        <v>1</v>
      </c>
      <c r="E3820">
        <v>1</v>
      </c>
      <c r="F3820" t="s">
        <v>10</v>
      </c>
      <c r="G3820" t="s">
        <v>15</v>
      </c>
      <c r="H3820" s="2" t="d">
        <v>2023-03-13</v>
      </c>
    </row>
    <row r="3821" spans="1:8" x14ac:dyDescent="0.2">
      <c r="A3821" t="s">
        <v>3842</v>
      </c>
      <c r="B3821" s="16" t="s">
        <v>13</v>
      </c>
      <c r="C3821">
        <v>4</v>
      </c>
      <c r="D3821">
        <v>3</v>
      </c>
      <c r="E3821">
        <v>12</v>
      </c>
      <c r="F3821" t="s">
        <v>23</v>
      </c>
      <c r="H3821" s="2" t="d">
        <v>2023-09-03</v>
      </c>
    </row>
    <row r="3822" spans="1:8" x14ac:dyDescent="0.2">
      <c r="A3822" t="s">
        <v>3843</v>
      </c>
      <c r="B3822" s="16" t="s">
        <v>13</v>
      </c>
      <c r="C3822">
        <v>4</v>
      </c>
      <c r="D3822">
        <v>3</v>
      </c>
      <c r="E3822">
        <v>12</v>
      </c>
      <c r="F3822" t="s">
        <v>10</v>
      </c>
      <c r="G3822" t="s">
        <v>15</v>
      </c>
      <c r="H3822" s="2" t="d">
        <v>2023-06-26</v>
      </c>
    </row>
    <row r="3823" spans="1:8" x14ac:dyDescent="0.2">
      <c r="A3823" t="s">
        <v>3844</v>
      </c>
      <c r="C3823">
        <v>3</v>
      </c>
      <c r="D3823">
        <v>3</v>
      </c>
      <c r="E3823" t="s">
        <v>18</v>
      </c>
      <c r="F3823" t="s">
        <v>14</v>
      </c>
      <c r="H3823" s="2" t="d">
        <v>2023-12-25</v>
      </c>
    </row>
    <row r="3824" spans="1:8" x14ac:dyDescent="0.2">
      <c r="A3824" t="s">
        <v>3845</v>
      </c>
      <c r="B3824" s="16" t="s">
        <v>62</v>
      </c>
      <c r="C3824">
        <v>1</v>
      </c>
      <c r="D3824">
        <v>1.5</v>
      </c>
      <c r="E3824">
        <v>1.5</v>
      </c>
      <c r="F3824" t="s">
        <v>10</v>
      </c>
      <c r="H3824" s="2" t="d">
        <v>2023-08-01</v>
      </c>
    </row>
    <row r="3825" spans="1:8" x14ac:dyDescent="0.2">
      <c r="A3825" t="s">
        <v>3846</v>
      </c>
      <c r="B3825" s="16" t="s">
        <v>38</v>
      </c>
      <c r="C3825">
        <v>3</v>
      </c>
      <c r="D3825">
        <v>3</v>
      </c>
      <c r="E3825">
        <v>9</v>
      </c>
      <c r="F3825" t="s">
        <v>23</v>
      </c>
      <c r="G3825" t="s">
        <v>15</v>
      </c>
      <c r="H3825" s="2" t="d">
        <v>2023-08-02</v>
      </c>
    </row>
    <row r="3826" spans="1:8" x14ac:dyDescent="0.2">
      <c r="A3826" t="s">
        <v>3847</v>
      </c>
      <c r="B3826" s="16" t="s">
        <v>20</v>
      </c>
      <c r="C3826">
        <v>2</v>
      </c>
      <c r="D3826" t="s">
        <v>18</v>
      </c>
      <c r="E3826">
        <v>10</v>
      </c>
      <c r="H3826" s="2" t="d">
        <v>2023-06-29</v>
      </c>
    </row>
    <row r="3827" spans="1:8" x14ac:dyDescent="0.2">
      <c r="A3827" t="s">
        <v>3848</v>
      </c>
      <c r="B3827" s="16" t="s">
        <v>20</v>
      </c>
      <c r="C3827">
        <v>2</v>
      </c>
      <c r="D3827">
        <v>5</v>
      </c>
      <c r="E3827">
        <v>10</v>
      </c>
      <c r="F3827" t="s">
        <v>14</v>
      </c>
      <c r="G3827" t="s">
        <v>15</v>
      </c>
      <c r="H3827" s="2" t="d">
        <v>2023-07-13</v>
      </c>
    </row>
    <row r="3828" spans="1:8" x14ac:dyDescent="0.2">
      <c r="A3828" t="s">
        <v>3849</v>
      </c>
      <c r="B3828" s="16" t="s">
        <v>38</v>
      </c>
      <c r="C3828">
        <v>2</v>
      </c>
      <c r="D3828">
        <v>3</v>
      </c>
      <c r="E3828">
        <v>6</v>
      </c>
      <c r="F3828" t="s">
        <v>10</v>
      </c>
      <c r="H3828" s="2" t="d">
        <v>2023-03-01</v>
      </c>
    </row>
    <row r="3829" spans="1:8" x14ac:dyDescent="0.2">
      <c r="A3829" t="s">
        <v>3850</v>
      </c>
      <c r="B3829" s="16" t="s">
        <v>62</v>
      </c>
      <c r="C3829">
        <v>2</v>
      </c>
      <c r="D3829">
        <v>1.5</v>
      </c>
      <c r="E3829">
        <v>3</v>
      </c>
      <c r="F3829" t="s">
        <v>10</v>
      </c>
      <c r="G3829" t="s">
        <v>11</v>
      </c>
      <c r="H3829" s="2" t="d">
        <v>2023-08-10</v>
      </c>
    </row>
    <row r="3830" spans="1:8" x14ac:dyDescent="0.2">
      <c r="A3830" t="s">
        <v>3851</v>
      </c>
      <c r="B3830" s="16" t="s">
        <v>9</v>
      </c>
      <c r="C3830">
        <v>5</v>
      </c>
      <c r="D3830">
        <v>2</v>
      </c>
      <c r="E3830">
        <v>10</v>
      </c>
      <c r="F3830" t="s">
        <v>23</v>
      </c>
      <c r="G3830" t="s">
        <v>11</v>
      </c>
      <c r="H3830" s="2" t="d">
        <v>2023-03-20</v>
      </c>
    </row>
    <row r="3831" spans="1:8" x14ac:dyDescent="0.2">
      <c r="A3831" t="s">
        <v>3852</v>
      </c>
      <c r="B3831" s="16" t="s">
        <v>25</v>
      </c>
      <c r="C3831">
        <v>5</v>
      </c>
      <c r="D3831">
        <v>4</v>
      </c>
      <c r="E3831">
        <v>20</v>
      </c>
      <c r="F3831" t="s">
        <v>23</v>
      </c>
      <c r="G3831" t="s">
        <v>11</v>
      </c>
      <c r="H3831" s="2" t="d">
        <v>2023-11-04</v>
      </c>
    </row>
    <row r="3832" spans="1:8" x14ac:dyDescent="0.2">
      <c r="A3832" t="s">
        <v>3853</v>
      </c>
      <c r="B3832" s="16" t="s">
        <v>25</v>
      </c>
      <c r="C3832">
        <v>1</v>
      </c>
      <c r="D3832">
        <v>4</v>
      </c>
      <c r="E3832">
        <v>4</v>
      </c>
      <c r="G3832" t="s">
        <v>15</v>
      </c>
      <c r="H3832" s="2" t="d">
        <v>2023-07-11</v>
      </c>
    </row>
    <row r="3833" spans="1:8" x14ac:dyDescent="0.2">
      <c r="A3833" t="s">
        <v>3854</v>
      </c>
      <c r="B3833" s="16" t="s">
        <v>20</v>
      </c>
      <c r="C3833">
        <v>3</v>
      </c>
      <c r="D3833">
        <v>5</v>
      </c>
      <c r="E3833">
        <v>15</v>
      </c>
      <c r="G3833" t="s">
        <v>11</v>
      </c>
      <c r="H3833" s="2" t="d">
        <v>2023-12-21</v>
      </c>
    </row>
    <row r="3834" spans="1:8" x14ac:dyDescent="0.2">
      <c r="A3834" t="s">
        <v>3855</v>
      </c>
      <c r="B3834" s="16" t="s">
        <v>18</v>
      </c>
      <c r="C3834">
        <v>5</v>
      </c>
      <c r="D3834">
        <v>5</v>
      </c>
      <c r="E3834">
        <v>25</v>
      </c>
      <c r="F3834" t="s">
        <v>10</v>
      </c>
      <c r="G3834" t="s">
        <v>15</v>
      </c>
      <c r="H3834" s="2" t="d">
        <v>2023-04-01</v>
      </c>
    </row>
    <row r="3835" spans="1:8" x14ac:dyDescent="0.2">
      <c r="A3835" t="s">
        <v>3856</v>
      </c>
      <c r="B3835" s="16" t="s">
        <v>38</v>
      </c>
      <c r="C3835">
        <v>1</v>
      </c>
      <c r="D3835">
        <v>3</v>
      </c>
      <c r="E3835">
        <v>3</v>
      </c>
      <c r="F3835" t="s">
        <v>10</v>
      </c>
      <c r="G3835" t="s">
        <v>15</v>
      </c>
      <c r="H3835" s="2" t="d">
        <v>2023-10-14</v>
      </c>
    </row>
    <row r="3836" spans="1:8" x14ac:dyDescent="0.2">
      <c r="A3836" t="s">
        <v>3857</v>
      </c>
      <c r="B3836" s="16" t="s">
        <v>25</v>
      </c>
      <c r="C3836">
        <v>1</v>
      </c>
      <c r="D3836">
        <v>4</v>
      </c>
      <c r="G3836" t="s">
        <v>11</v>
      </c>
      <c r="H3836" s="2" t="d">
        <v>2023-11-18</v>
      </c>
    </row>
    <row r="3837" spans="1:8" x14ac:dyDescent="0.2">
      <c r="A3837" t="s">
        <v>3858</v>
      </c>
      <c r="B3837" s="16" t="s">
        <v>17</v>
      </c>
      <c r="C3837">
        <v>3</v>
      </c>
      <c r="D3837">
        <v>1</v>
      </c>
      <c r="E3837">
        <v>3</v>
      </c>
      <c r="F3837" t="s">
        <v>14</v>
      </c>
      <c r="G3837" t="s">
        <v>15</v>
      </c>
      <c r="H3837" s="2" t="d">
        <v>2023-12-30</v>
      </c>
    </row>
    <row r="3838" spans="1:8" x14ac:dyDescent="0.2">
      <c r="A3838" t="s">
        <v>3859</v>
      </c>
      <c r="C3838">
        <v>2</v>
      </c>
      <c r="D3838">
        <v>4</v>
      </c>
      <c r="E3838">
        <v>8</v>
      </c>
      <c r="F3838" t="s">
        <v>14</v>
      </c>
      <c r="H3838" s="2" t="d">
        <v>2023-06-29</v>
      </c>
    </row>
    <row r="3839" spans="1:8" x14ac:dyDescent="0.2">
      <c r="A3839" t="s">
        <v>3860</v>
      </c>
      <c r="B3839" s="16" t="s">
        <v>9</v>
      </c>
      <c r="C3839">
        <v>1</v>
      </c>
      <c r="D3839">
        <v>2</v>
      </c>
      <c r="E3839">
        <v>2</v>
      </c>
      <c r="F3839" t="s">
        <v>23</v>
      </c>
      <c r="G3839" t="s">
        <v>11</v>
      </c>
      <c r="H3839" s="2" t="d">
        <v>2023-06-26</v>
      </c>
    </row>
    <row r="3840" spans="1:8" x14ac:dyDescent="0.2">
      <c r="A3840" t="s">
        <v>3861</v>
      </c>
      <c r="B3840" s="16" t="s">
        <v>20</v>
      </c>
      <c r="C3840">
        <v>1</v>
      </c>
      <c r="D3840">
        <v>5</v>
      </c>
      <c r="E3840">
        <v>5</v>
      </c>
      <c r="F3840" t="s">
        <v>14</v>
      </c>
      <c r="G3840" t="s">
        <v>11</v>
      </c>
      <c r="H3840" s="2" t="d">
        <v>2023-05-19</v>
      </c>
    </row>
    <row r="3841" spans="1:8" x14ac:dyDescent="0.2">
      <c r="A3841" t="s">
        <v>3862</v>
      </c>
      <c r="B3841" s="16" t="s">
        <v>17</v>
      </c>
      <c r="C3841">
        <v>2</v>
      </c>
      <c r="D3841" t="s">
        <v>21</v>
      </c>
      <c r="E3841" t="s">
        <v>21</v>
      </c>
      <c r="F3841" t="s">
        <v>10</v>
      </c>
      <c r="G3841" t="s">
        <v>15</v>
      </c>
      <c r="H3841" s="2" t="d">
        <v>2023-11-20</v>
      </c>
    </row>
    <row r="3842" spans="1:8" x14ac:dyDescent="0.2">
      <c r="A3842" t="s">
        <v>3863</v>
      </c>
      <c r="B3842" s="16" t="s">
        <v>9</v>
      </c>
      <c r="C3842">
        <v>2</v>
      </c>
      <c r="D3842">
        <v>2</v>
      </c>
      <c r="E3842">
        <v>4</v>
      </c>
      <c r="F3842" t="s">
        <v>14</v>
      </c>
      <c r="G3842" t="s">
        <v>15</v>
      </c>
      <c r="H3842" s="2" t="d">
        <v>2023-01-30</v>
      </c>
    </row>
    <row r="3843" spans="1:8" x14ac:dyDescent="0.2">
      <c r="A3843" t="s">
        <v>3864</v>
      </c>
      <c r="B3843" s="16" t="s">
        <v>13</v>
      </c>
      <c r="C3843">
        <v>1</v>
      </c>
      <c r="D3843">
        <v>3</v>
      </c>
      <c r="E3843">
        <v>3</v>
      </c>
      <c r="G3843" t="s">
        <v>15</v>
      </c>
      <c r="H3843" s="2" t="d">
        <v>2023-07-13</v>
      </c>
    </row>
    <row r="3844" spans="1:8" x14ac:dyDescent="0.2">
      <c r="A3844" t="s">
        <v>3865</v>
      </c>
      <c r="B3844" s="16" t="s">
        <v>20</v>
      </c>
      <c r="C3844">
        <v>5</v>
      </c>
      <c r="D3844">
        <v>5</v>
      </c>
      <c r="E3844">
        <v>25</v>
      </c>
      <c r="F3844" t="s">
        <v>14</v>
      </c>
      <c r="G3844" t="s">
        <v>15</v>
      </c>
      <c r="H3844" s="2" t="d">
        <v>2023-01-17</v>
      </c>
    </row>
    <row r="3845" spans="1:8" x14ac:dyDescent="0.2">
      <c r="A3845" t="s">
        <v>3866</v>
      </c>
      <c r="B3845" s="16" t="s">
        <v>38</v>
      </c>
      <c r="C3845">
        <v>3</v>
      </c>
      <c r="E3845">
        <v>9</v>
      </c>
      <c r="G3845" t="s">
        <v>11</v>
      </c>
      <c r="H3845" s="2" t="d">
        <v>2023-09-03</v>
      </c>
    </row>
    <row r="3846" spans="1:8" x14ac:dyDescent="0.2">
      <c r="A3846" t="s">
        <v>3867</v>
      </c>
      <c r="B3846" s="16" t="s">
        <v>9</v>
      </c>
      <c r="C3846">
        <v>2</v>
      </c>
      <c r="D3846">
        <v>2</v>
      </c>
      <c r="E3846">
        <v>4</v>
      </c>
      <c r="F3846" t="s">
        <v>10</v>
      </c>
      <c r="G3846" t="s">
        <v>15</v>
      </c>
      <c r="H3846" s="2" t="d">
        <v>2023-12-19</v>
      </c>
    </row>
    <row r="3847" spans="1:8" x14ac:dyDescent="0.2">
      <c r="A3847" t="s">
        <v>3868</v>
      </c>
      <c r="B3847" s="16" t="s">
        <v>17</v>
      </c>
      <c r="C3847">
        <v>4</v>
      </c>
      <c r="D3847">
        <v>1</v>
      </c>
      <c r="E3847">
        <v>4</v>
      </c>
      <c r="F3847" t="s">
        <v>10</v>
      </c>
      <c r="G3847" t="s">
        <v>15</v>
      </c>
      <c r="H3847" s="2" t="d">
        <v>2023-01-14</v>
      </c>
    </row>
    <row r="3848" spans="1:8" x14ac:dyDescent="0.2">
      <c r="A3848" t="s">
        <v>3869</v>
      </c>
      <c r="B3848" s="16" t="s">
        <v>38</v>
      </c>
      <c r="C3848">
        <v>4</v>
      </c>
      <c r="D3848">
        <v>3</v>
      </c>
      <c r="E3848">
        <v>12</v>
      </c>
      <c r="H3848" s="2" t="d">
        <v>2023-08-22</v>
      </c>
    </row>
    <row r="3849" spans="1:8" x14ac:dyDescent="0.2">
      <c r="A3849" t="s">
        <v>3870</v>
      </c>
      <c r="B3849" s="16" t="s">
        <v>62</v>
      </c>
      <c r="C3849">
        <v>5</v>
      </c>
      <c r="D3849">
        <v>1.5</v>
      </c>
      <c r="E3849">
        <v>7.5</v>
      </c>
      <c r="F3849" t="s">
        <v>23</v>
      </c>
      <c r="G3849" t="s">
        <v>11</v>
      </c>
      <c r="H3849" s="2" t="d">
        <v>2023-03-03</v>
      </c>
    </row>
    <row r="3850" spans="1:8" x14ac:dyDescent="0.2">
      <c r="A3850" t="s">
        <v>3871</v>
      </c>
      <c r="B3850" s="16" t="s">
        <v>25</v>
      </c>
      <c r="C3850">
        <v>1</v>
      </c>
      <c r="D3850">
        <v>4</v>
      </c>
      <c r="E3850">
        <v>4</v>
      </c>
      <c r="G3850" t="s">
        <v>15</v>
      </c>
      <c r="H3850" s="2" t="d">
        <v>2023-12-31</v>
      </c>
    </row>
    <row r="3851" spans="1:8" x14ac:dyDescent="0.2">
      <c r="A3851" t="s">
        <v>3872</v>
      </c>
      <c r="B3851" s="16" t="s">
        <v>28</v>
      </c>
      <c r="C3851">
        <v>5</v>
      </c>
      <c r="D3851">
        <v>4</v>
      </c>
      <c r="E3851">
        <v>20</v>
      </c>
      <c r="F3851" t="s">
        <v>14</v>
      </c>
      <c r="H3851" s="2" t="d">
        <v>2023-01-12</v>
      </c>
    </row>
    <row r="3852" spans="1:8" x14ac:dyDescent="0.2">
      <c r="A3852" t="s">
        <v>3873</v>
      </c>
      <c r="B3852" s="16" t="s">
        <v>62</v>
      </c>
      <c r="C3852">
        <v>3</v>
      </c>
      <c r="D3852">
        <v>1.5</v>
      </c>
      <c r="E3852">
        <v>4.5</v>
      </c>
      <c r="F3852" t="s">
        <v>10</v>
      </c>
      <c r="H3852" s="2" t="d">
        <v>2023-12-17</v>
      </c>
    </row>
    <row r="3853" spans="1:8" x14ac:dyDescent="0.2">
      <c r="A3853" t="s">
        <v>3874</v>
      </c>
      <c r="B3853" s="16" t="s">
        <v>13</v>
      </c>
      <c r="C3853">
        <v>3</v>
      </c>
      <c r="D3853">
        <v>3</v>
      </c>
      <c r="E3853">
        <v>9</v>
      </c>
      <c r="G3853" t="s">
        <v>11</v>
      </c>
      <c r="H3853" s="2" t="d">
        <v>2023-01-04</v>
      </c>
    </row>
    <row r="3854" spans="1:8" x14ac:dyDescent="0.2">
      <c r="A3854" t="s">
        <v>3875</v>
      </c>
      <c r="B3854" s="16" t="s">
        <v>25</v>
      </c>
      <c r="C3854">
        <v>1</v>
      </c>
      <c r="D3854">
        <v>4</v>
      </c>
      <c r="E3854">
        <v>4</v>
      </c>
      <c r="F3854" t="s">
        <v>10</v>
      </c>
      <c r="H3854" s="2" t="d">
        <v>2023-10-05</v>
      </c>
    </row>
    <row r="3855" spans="1:8" x14ac:dyDescent="0.2">
      <c r="A3855" t="s">
        <v>3876</v>
      </c>
      <c r="B3855" s="16" t="s">
        <v>38</v>
      </c>
      <c r="C3855">
        <v>3</v>
      </c>
      <c r="D3855">
        <v>3</v>
      </c>
      <c r="E3855">
        <v>9</v>
      </c>
      <c r="G3855" t="s">
        <v>11</v>
      </c>
      <c r="H3855" s="2" t="d">
        <v>2023-04-23</v>
      </c>
    </row>
    <row r="3856" spans="1:8" x14ac:dyDescent="0.2">
      <c r="A3856" t="s">
        <v>3877</v>
      </c>
      <c r="B3856" s="16" t="s">
        <v>20</v>
      </c>
      <c r="C3856">
        <v>2</v>
      </c>
      <c r="D3856">
        <v>5</v>
      </c>
      <c r="E3856">
        <v>10</v>
      </c>
      <c r="F3856" t="s">
        <v>10</v>
      </c>
      <c r="G3856" t="s">
        <v>15</v>
      </c>
      <c r="H3856" s="2" t="d">
        <v>2023-12-30</v>
      </c>
    </row>
    <row r="3857" spans="1:8" x14ac:dyDescent="0.2">
      <c r="A3857" t="s">
        <v>3878</v>
      </c>
      <c r="B3857" s="16" t="s">
        <v>25</v>
      </c>
      <c r="C3857">
        <v>2</v>
      </c>
      <c r="D3857">
        <v>4</v>
      </c>
      <c r="E3857">
        <v>8</v>
      </c>
      <c r="G3857" t="s">
        <v>11</v>
      </c>
      <c r="H3857" s="2" t="d">
        <v>2023-01-16</v>
      </c>
    </row>
    <row r="3858" spans="1:8" x14ac:dyDescent="0.2">
      <c r="A3858" t="s">
        <v>3879</v>
      </c>
      <c r="B3858" s="16" t="s">
        <v>62</v>
      </c>
      <c r="C3858">
        <v>5</v>
      </c>
      <c r="D3858">
        <v>1.5</v>
      </c>
      <c r="E3858">
        <v>7.5</v>
      </c>
      <c r="F3858" t="s">
        <v>10</v>
      </c>
      <c r="G3858" t="s">
        <v>15</v>
      </c>
      <c r="H3858" s="2" t="d">
        <v>2023-01-19</v>
      </c>
    </row>
    <row r="3859" spans="1:8" x14ac:dyDescent="0.2">
      <c r="A3859" t="s">
        <v>3880</v>
      </c>
      <c r="B3859" s="16" t="s">
        <v>28</v>
      </c>
      <c r="C3859">
        <v>2</v>
      </c>
      <c r="D3859">
        <v>4</v>
      </c>
      <c r="H3859" s="2" t="d">
        <v>2023-05-12</v>
      </c>
    </row>
    <row r="3860" spans="1:8" x14ac:dyDescent="0.2">
      <c r="A3860" t="s">
        <v>3881</v>
      </c>
      <c r="B3860" s="16" t="s">
        <v>25</v>
      </c>
      <c r="C3860">
        <v>3</v>
      </c>
      <c r="D3860">
        <v>4</v>
      </c>
      <c r="E3860">
        <v>12</v>
      </c>
      <c r="F3860" t="s">
        <v>23</v>
      </c>
      <c r="H3860" s="2" t="d">
        <v>2023-10-13</v>
      </c>
    </row>
    <row r="3861" spans="1:8" x14ac:dyDescent="0.2">
      <c r="A3861" t="s">
        <v>3882</v>
      </c>
      <c r="B3861" s="16" t="s">
        <v>17</v>
      </c>
      <c r="C3861">
        <v>2</v>
      </c>
      <c r="D3861">
        <v>1</v>
      </c>
      <c r="E3861">
        <v>2</v>
      </c>
      <c r="F3861" t="s">
        <v>23</v>
      </c>
      <c r="G3861" t="s">
        <v>11</v>
      </c>
      <c r="H3861" s="2" t="d">
        <v>2023-04-20</v>
      </c>
    </row>
    <row r="3862" spans="1:8" x14ac:dyDescent="0.2">
      <c r="A3862" t="s">
        <v>3883</v>
      </c>
      <c r="B3862" s="16" t="s">
        <v>13</v>
      </c>
      <c r="C3862">
        <v>2</v>
      </c>
      <c r="D3862">
        <v>3</v>
      </c>
      <c r="E3862">
        <v>6</v>
      </c>
      <c r="G3862" t="s">
        <v>11</v>
      </c>
      <c r="H3862" s="2" t="d">
        <v>2023-09-01</v>
      </c>
    </row>
    <row r="3863" spans="1:8" x14ac:dyDescent="0.2">
      <c r="A3863" t="s">
        <v>3884</v>
      </c>
      <c r="B3863" s="16" t="s">
        <v>25</v>
      </c>
      <c r="C3863">
        <v>5</v>
      </c>
      <c r="D3863">
        <v>4</v>
      </c>
      <c r="E3863" t="s">
        <v>18</v>
      </c>
      <c r="F3863" t="s">
        <v>23</v>
      </c>
      <c r="G3863" t="s">
        <v>15</v>
      </c>
      <c r="H3863" s="2" t="d">
        <v>2023-02-19</v>
      </c>
    </row>
    <row r="3864" spans="1:8" x14ac:dyDescent="0.2">
      <c r="A3864" t="s">
        <v>3885</v>
      </c>
      <c r="B3864" s="16" t="s">
        <v>38</v>
      </c>
      <c r="C3864">
        <v>4</v>
      </c>
      <c r="D3864">
        <v>3</v>
      </c>
      <c r="E3864">
        <v>12</v>
      </c>
      <c r="F3864" t="s">
        <v>23</v>
      </c>
      <c r="G3864" t="s">
        <v>15</v>
      </c>
      <c r="H3864" s="2" t="d">
        <v>2023-08-06</v>
      </c>
    </row>
    <row r="3865" spans="1:8" x14ac:dyDescent="0.2">
      <c r="A3865" t="s">
        <v>3886</v>
      </c>
      <c r="B3865" s="16" t="s">
        <v>62</v>
      </c>
      <c r="C3865">
        <v>5</v>
      </c>
      <c r="D3865">
        <v>1.5</v>
      </c>
      <c r="E3865">
        <v>7.5</v>
      </c>
      <c r="G3865" t="s">
        <v>11</v>
      </c>
      <c r="H3865" s="2" t="d">
        <v>2023-07-23</v>
      </c>
    </row>
    <row r="3866" spans="1:8" x14ac:dyDescent="0.2">
      <c r="A3866" t="s">
        <v>3887</v>
      </c>
      <c r="B3866" s="16" t="s">
        <v>28</v>
      </c>
      <c r="D3866">
        <v>4</v>
      </c>
      <c r="E3866">
        <v>20</v>
      </c>
      <c r="G3866" t="s">
        <v>15</v>
      </c>
      <c r="H3866" s="2" t="d">
        <v>2023-08-25</v>
      </c>
    </row>
    <row r="3867" spans="1:8" x14ac:dyDescent="0.2">
      <c r="A3867" t="s">
        <v>3888</v>
      </c>
      <c r="B3867" s="16" t="s">
        <v>28</v>
      </c>
      <c r="C3867">
        <v>4</v>
      </c>
      <c r="D3867">
        <v>4</v>
      </c>
      <c r="E3867">
        <v>16</v>
      </c>
      <c r="G3867" t="s">
        <v>11</v>
      </c>
      <c r="H3867" s="2" t="d">
        <v>2023-09-10</v>
      </c>
    </row>
    <row r="3868" spans="1:8" x14ac:dyDescent="0.2">
      <c r="A3868" t="s">
        <v>3889</v>
      </c>
      <c r="B3868" s="16" t="s">
        <v>38</v>
      </c>
      <c r="C3868">
        <v>1</v>
      </c>
      <c r="D3868">
        <v>3</v>
      </c>
      <c r="E3868">
        <v>3</v>
      </c>
      <c r="F3868" t="s">
        <v>10</v>
      </c>
      <c r="G3868" t="s">
        <v>15</v>
      </c>
      <c r="H3868" s="2" t="d">
        <v>2023-03-10</v>
      </c>
    </row>
    <row r="3869" spans="1:8" x14ac:dyDescent="0.2">
      <c r="A3869" t="s">
        <v>3890</v>
      </c>
      <c r="B3869" s="16" t="s">
        <v>17</v>
      </c>
      <c r="C3869">
        <v>2</v>
      </c>
      <c r="D3869">
        <v>1</v>
      </c>
      <c r="E3869">
        <v>2</v>
      </c>
      <c r="G3869" t="s">
        <v>15</v>
      </c>
      <c r="H3869" s="2" t="d">
        <v>2023-05-14</v>
      </c>
    </row>
    <row r="3870" spans="1:8" x14ac:dyDescent="0.2">
      <c r="A3870" t="s">
        <v>3891</v>
      </c>
      <c r="B3870" s="16" t="s">
        <v>9</v>
      </c>
      <c r="C3870">
        <v>4</v>
      </c>
      <c r="D3870">
        <v>2</v>
      </c>
      <c r="E3870">
        <v>8</v>
      </c>
      <c r="H3870" s="2" t="d">
        <v>2023-07-16</v>
      </c>
    </row>
    <row r="3871" spans="1:8" x14ac:dyDescent="0.2">
      <c r="A3871" t="s">
        <v>3892</v>
      </c>
      <c r="B3871" s="16" t="s">
        <v>13</v>
      </c>
      <c r="C3871">
        <v>3</v>
      </c>
      <c r="D3871">
        <v>3</v>
      </c>
      <c r="E3871">
        <v>9</v>
      </c>
      <c r="F3871" t="s">
        <v>14</v>
      </c>
      <c r="G3871" t="s">
        <v>15</v>
      </c>
      <c r="H3871" s="2" t="d">
        <v>2023-12-19</v>
      </c>
    </row>
    <row r="3872" spans="1:8" x14ac:dyDescent="0.2">
      <c r="A3872" t="s">
        <v>3893</v>
      </c>
      <c r="B3872" s="16" t="s">
        <v>20</v>
      </c>
      <c r="C3872">
        <v>5</v>
      </c>
      <c r="D3872">
        <v>5</v>
      </c>
      <c r="E3872">
        <v>25</v>
      </c>
      <c r="F3872" t="s">
        <v>14</v>
      </c>
      <c r="H3872" s="2" t="d">
        <v>2023-10-17</v>
      </c>
    </row>
    <row r="3873" spans="1:8" x14ac:dyDescent="0.2">
      <c r="A3873" t="s">
        <v>3894</v>
      </c>
      <c r="B3873" s="16" t="s">
        <v>9</v>
      </c>
      <c r="C3873">
        <v>2</v>
      </c>
      <c r="D3873">
        <v>2</v>
      </c>
      <c r="E3873">
        <v>4</v>
      </c>
      <c r="H3873" s="2" t="d">
        <v>2023-09-23</v>
      </c>
    </row>
    <row r="3874" spans="1:8" x14ac:dyDescent="0.2">
      <c r="A3874" t="s">
        <v>3895</v>
      </c>
      <c r="B3874" s="16" t="s">
        <v>25</v>
      </c>
      <c r="D3874">
        <v>4</v>
      </c>
      <c r="E3874">
        <v>4</v>
      </c>
      <c r="F3874" t="s">
        <v>23</v>
      </c>
      <c r="G3874" t="s">
        <v>11</v>
      </c>
      <c r="H3874" s="2" t="d">
        <v>2023-03-12</v>
      </c>
    </row>
    <row r="3875" spans="1:8" x14ac:dyDescent="0.2">
      <c r="A3875" t="s">
        <v>3896</v>
      </c>
      <c r="B3875" s="16" t="s">
        <v>20</v>
      </c>
      <c r="C3875">
        <v>1</v>
      </c>
      <c r="D3875">
        <v>5</v>
      </c>
      <c r="E3875" t="s">
        <v>18</v>
      </c>
      <c r="G3875" t="s">
        <v>15</v>
      </c>
      <c r="H3875" s="2" t="d">
        <v>2023-06-02</v>
      </c>
    </row>
    <row r="3876" spans="1:8" x14ac:dyDescent="0.2">
      <c r="A3876" t="s">
        <v>3897</v>
      </c>
      <c r="B3876" s="16" t="s">
        <v>17</v>
      </c>
      <c r="C3876">
        <v>3</v>
      </c>
      <c r="D3876">
        <v>1</v>
      </c>
      <c r="E3876">
        <v>3</v>
      </c>
      <c r="F3876" t="s">
        <v>10</v>
      </c>
      <c r="H3876" s="2" t="d">
        <v>2023-03-15</v>
      </c>
    </row>
    <row r="3877" spans="1:8" x14ac:dyDescent="0.2">
      <c r="A3877" t="s">
        <v>3898</v>
      </c>
      <c r="B3877" s="16" t="s">
        <v>18</v>
      </c>
      <c r="C3877">
        <v>2</v>
      </c>
      <c r="D3877">
        <v>1.5</v>
      </c>
      <c r="E3877" t="s">
        <v>21</v>
      </c>
      <c r="F3877" t="s">
        <v>14</v>
      </c>
      <c r="G3877" t="s">
        <v>11</v>
      </c>
      <c r="H3877" s="2" t="d">
        <v>2023-07-21</v>
      </c>
    </row>
    <row r="3878" spans="1:8" x14ac:dyDescent="0.2">
      <c r="A3878" t="s">
        <v>3899</v>
      </c>
      <c r="B3878" s="16" t="s">
        <v>25</v>
      </c>
      <c r="C3878">
        <v>1</v>
      </c>
      <c r="D3878">
        <v>4</v>
      </c>
      <c r="E3878">
        <v>4</v>
      </c>
      <c r="F3878" t="s">
        <v>23</v>
      </c>
      <c r="G3878" t="s">
        <v>15</v>
      </c>
      <c r="H3878" s="2" t="d">
        <v>2023-08-31</v>
      </c>
    </row>
    <row r="3879" spans="1:8" x14ac:dyDescent="0.2">
      <c r="A3879" t="s">
        <v>3900</v>
      </c>
      <c r="B3879" s="16" t="s">
        <v>28</v>
      </c>
      <c r="C3879">
        <v>5</v>
      </c>
      <c r="D3879">
        <v>4</v>
      </c>
      <c r="E3879">
        <v>20</v>
      </c>
      <c r="F3879" t="s">
        <v>23</v>
      </c>
      <c r="G3879" t="s">
        <v>15</v>
      </c>
      <c r="H3879" s="2" t="d">
        <v>2023-05-07</v>
      </c>
    </row>
    <row r="3880" spans="1:8" x14ac:dyDescent="0.2">
      <c r="A3880" t="s">
        <v>3901</v>
      </c>
      <c r="B3880" s="16" t="s">
        <v>62</v>
      </c>
      <c r="C3880">
        <v>4</v>
      </c>
      <c r="D3880">
        <v>1.5</v>
      </c>
      <c r="E3880">
        <v>6</v>
      </c>
      <c r="F3880" t="s">
        <v>21</v>
      </c>
      <c r="G3880" t="s">
        <v>15</v>
      </c>
      <c r="H3880" s="2" t="d">
        <v>2023-04-04</v>
      </c>
    </row>
    <row r="3881" spans="1:8" x14ac:dyDescent="0.2">
      <c r="A3881" t="s">
        <v>3902</v>
      </c>
      <c r="B3881" s="16" t="s">
        <v>25</v>
      </c>
      <c r="C3881">
        <v>5</v>
      </c>
      <c r="D3881">
        <v>4</v>
      </c>
      <c r="E3881">
        <v>20</v>
      </c>
      <c r="F3881" t="s">
        <v>14</v>
      </c>
      <c r="H3881" s="2" t="d">
        <v>2023-08-29</v>
      </c>
    </row>
    <row r="3882" spans="1:8" x14ac:dyDescent="0.2">
      <c r="A3882" t="s">
        <v>3903</v>
      </c>
      <c r="B3882" s="16" t="s">
        <v>38</v>
      </c>
      <c r="C3882">
        <v>3</v>
      </c>
      <c r="D3882">
        <v>3</v>
      </c>
      <c r="E3882">
        <v>9</v>
      </c>
      <c r="F3882" t="s">
        <v>10</v>
      </c>
      <c r="G3882" t="s">
        <v>15</v>
      </c>
      <c r="H3882" s="2" t="d">
        <v>2023-01-31</v>
      </c>
    </row>
    <row r="3883" spans="1:8" x14ac:dyDescent="0.2">
      <c r="A3883" t="s">
        <v>3904</v>
      </c>
      <c r="B3883" s="16" t="s">
        <v>17</v>
      </c>
      <c r="C3883">
        <v>1</v>
      </c>
      <c r="D3883">
        <v>1</v>
      </c>
      <c r="E3883" t="s">
        <v>21</v>
      </c>
      <c r="F3883" t="s">
        <v>10</v>
      </c>
      <c r="G3883" t="s">
        <v>15</v>
      </c>
      <c r="H3883" s="2" t="d">
        <v>2023-10-28</v>
      </c>
    </row>
    <row r="3884" spans="1:8" x14ac:dyDescent="0.2">
      <c r="A3884" t="s">
        <v>3905</v>
      </c>
      <c r="B3884" s="16" t="s">
        <v>9</v>
      </c>
      <c r="C3884">
        <v>2</v>
      </c>
      <c r="D3884">
        <v>2</v>
      </c>
      <c r="E3884">
        <v>4</v>
      </c>
      <c r="F3884" t="s">
        <v>23</v>
      </c>
      <c r="G3884" t="s">
        <v>15</v>
      </c>
      <c r="H3884" s="2" t="d">
        <v>2023-02-03</v>
      </c>
    </row>
    <row r="3885" spans="1:8" x14ac:dyDescent="0.2">
      <c r="A3885" t="s">
        <v>3906</v>
      </c>
      <c r="B3885" s="16" t="s">
        <v>38</v>
      </c>
      <c r="C3885">
        <v>2</v>
      </c>
      <c r="D3885">
        <v>3</v>
      </c>
      <c r="E3885">
        <v>6</v>
      </c>
      <c r="F3885" t="s">
        <v>23</v>
      </c>
      <c r="H3885" s="2" t="d">
        <v>2023-04-11</v>
      </c>
    </row>
    <row r="3886" spans="1:8" x14ac:dyDescent="0.2">
      <c r="A3886" t="s">
        <v>3907</v>
      </c>
      <c r="B3886" s="16" t="s">
        <v>17</v>
      </c>
      <c r="C3886">
        <v>3</v>
      </c>
      <c r="D3886">
        <v>1</v>
      </c>
      <c r="E3886">
        <v>3</v>
      </c>
      <c r="G3886" t="s">
        <v>15</v>
      </c>
      <c r="H3886" s="2" t="d">
        <v>2023-01-18</v>
      </c>
    </row>
    <row r="3887" spans="1:8" x14ac:dyDescent="0.2">
      <c r="A3887" t="s">
        <v>3908</v>
      </c>
      <c r="B3887" s="16" t="s">
        <v>9</v>
      </c>
      <c r="C3887">
        <v>2</v>
      </c>
      <c r="D3887">
        <v>2</v>
      </c>
      <c r="E3887">
        <v>4</v>
      </c>
      <c r="F3887" t="s">
        <v>23</v>
      </c>
      <c r="G3887" t="s">
        <v>11</v>
      </c>
      <c r="H3887" s="2" t="d">
        <v>2023-12-01</v>
      </c>
    </row>
    <row r="3888" spans="1:8" x14ac:dyDescent="0.2">
      <c r="A3888" t="s">
        <v>3909</v>
      </c>
      <c r="B3888" s="16" t="s">
        <v>18</v>
      </c>
      <c r="C3888">
        <v>4</v>
      </c>
      <c r="D3888">
        <v>5</v>
      </c>
      <c r="E3888">
        <v>20</v>
      </c>
      <c r="F3888" t="s">
        <v>23</v>
      </c>
      <c r="H3888" s="2" t="d">
        <v>2023-03-30</v>
      </c>
    </row>
    <row r="3889" spans="1:8" x14ac:dyDescent="0.2">
      <c r="A3889" t="s">
        <v>3910</v>
      </c>
      <c r="B3889" s="16" t="s">
        <v>13</v>
      </c>
      <c r="C3889">
        <v>1</v>
      </c>
      <c r="D3889">
        <v>3</v>
      </c>
      <c r="E3889">
        <v>3</v>
      </c>
      <c r="F3889" t="s">
        <v>14</v>
      </c>
      <c r="G3889" t="s">
        <v>11</v>
      </c>
      <c r="H3889" s="2" t="d">
        <v>2023-08-23</v>
      </c>
    </row>
    <row r="3890" spans="1:8" x14ac:dyDescent="0.2">
      <c r="A3890" t="s">
        <v>3911</v>
      </c>
      <c r="B3890" s="16" t="s">
        <v>62</v>
      </c>
      <c r="C3890">
        <v>4</v>
      </c>
      <c r="D3890">
        <v>1.5</v>
      </c>
      <c r="E3890">
        <v>6</v>
      </c>
      <c r="F3890" t="s">
        <v>14</v>
      </c>
      <c r="H3890" s="2" t="d">
        <v>2023-09-11</v>
      </c>
    </row>
    <row r="3891" spans="1:8" x14ac:dyDescent="0.2">
      <c r="A3891" t="s">
        <v>3912</v>
      </c>
      <c r="B3891" s="16" t="s">
        <v>62</v>
      </c>
      <c r="C3891">
        <v>5</v>
      </c>
      <c r="D3891">
        <v>1.5</v>
      </c>
      <c r="E3891">
        <v>7.5</v>
      </c>
      <c r="G3891" t="s">
        <v>11</v>
      </c>
      <c r="H3891" s="2" t="d">
        <v>2023-08-21</v>
      </c>
    </row>
    <row r="3892" spans="1:8" x14ac:dyDescent="0.2">
      <c r="A3892" t="s">
        <v>3913</v>
      </c>
      <c r="B3892" s="16" t="s">
        <v>38</v>
      </c>
      <c r="C3892">
        <v>2</v>
      </c>
      <c r="D3892">
        <v>3</v>
      </c>
      <c r="E3892">
        <v>6</v>
      </c>
      <c r="F3892" t="s">
        <v>23</v>
      </c>
      <c r="H3892" s="2" t="d">
        <v>2023-08-18</v>
      </c>
    </row>
    <row r="3893" spans="1:8" x14ac:dyDescent="0.2">
      <c r="A3893" t="s">
        <v>3914</v>
      </c>
      <c r="B3893" s="16" t="s">
        <v>17</v>
      </c>
      <c r="C3893">
        <v>4</v>
      </c>
      <c r="D3893">
        <v>1</v>
      </c>
      <c r="E3893">
        <v>4</v>
      </c>
      <c r="F3893" t="s">
        <v>10</v>
      </c>
      <c r="G3893" t="s">
        <v>11</v>
      </c>
      <c r="H3893" s="2" t="d">
        <v>2023-01-15</v>
      </c>
    </row>
    <row r="3894" spans="1:8" x14ac:dyDescent="0.2">
      <c r="A3894" t="s">
        <v>3915</v>
      </c>
      <c r="C3894">
        <v>4</v>
      </c>
      <c r="D3894">
        <v>1.5</v>
      </c>
      <c r="E3894">
        <v>6</v>
      </c>
      <c r="F3894" t="s">
        <v>21</v>
      </c>
      <c r="G3894" t="s">
        <v>15</v>
      </c>
      <c r="H3894" s="2" t="d">
        <v>2023-03-16</v>
      </c>
    </row>
    <row r="3895" spans="1:8" x14ac:dyDescent="0.2">
      <c r="A3895" t="s">
        <v>3916</v>
      </c>
      <c r="B3895" s="16" t="s">
        <v>9</v>
      </c>
      <c r="C3895">
        <v>1</v>
      </c>
      <c r="D3895" t="s">
        <v>21</v>
      </c>
      <c r="E3895">
        <v>2</v>
      </c>
      <c r="H3895" s="2" t="d">
        <v>2023-02-17</v>
      </c>
    </row>
    <row r="3896" spans="1:8" x14ac:dyDescent="0.2">
      <c r="A3896" t="s">
        <v>3917</v>
      </c>
      <c r="B3896" s="16" t="s">
        <v>18</v>
      </c>
      <c r="C3896">
        <v>1</v>
      </c>
      <c r="D3896">
        <v>2</v>
      </c>
      <c r="E3896">
        <v>2</v>
      </c>
      <c r="F3896" t="s">
        <v>23</v>
      </c>
      <c r="G3896" t="s">
        <v>15</v>
      </c>
      <c r="H3896" s="2" t="d">
        <v>2023-01-21</v>
      </c>
    </row>
    <row r="3897" spans="1:8" x14ac:dyDescent="0.2">
      <c r="A3897" t="s">
        <v>3918</v>
      </c>
      <c r="B3897" s="16" t="s">
        <v>28</v>
      </c>
      <c r="C3897">
        <v>1</v>
      </c>
      <c r="D3897">
        <v>4</v>
      </c>
      <c r="E3897">
        <v>4</v>
      </c>
      <c r="F3897" t="s">
        <v>10</v>
      </c>
      <c r="H3897" s="2" t="d">
        <v>2023-06-10</v>
      </c>
    </row>
    <row r="3898" spans="1:8" x14ac:dyDescent="0.2">
      <c r="A3898" t="s">
        <v>3919</v>
      </c>
      <c r="B3898" s="16" t="s">
        <v>13</v>
      </c>
      <c r="C3898">
        <v>5</v>
      </c>
      <c r="D3898">
        <v>3</v>
      </c>
      <c r="E3898">
        <v>15</v>
      </c>
      <c r="H3898" s="2" t="d">
        <v>2023-02-05</v>
      </c>
    </row>
    <row r="3899" spans="1:8" x14ac:dyDescent="0.2">
      <c r="A3899" t="s">
        <v>3920</v>
      </c>
      <c r="B3899" s="16" t="s">
        <v>62</v>
      </c>
      <c r="C3899">
        <v>4</v>
      </c>
      <c r="D3899">
        <v>1.5</v>
      </c>
      <c r="E3899">
        <v>6</v>
      </c>
      <c r="F3899" t="s">
        <v>23</v>
      </c>
      <c r="G3899" t="s">
        <v>11</v>
      </c>
      <c r="H3899" s="2" t="d">
        <v>2023-09-05</v>
      </c>
    </row>
    <row r="3900" spans="1:8" x14ac:dyDescent="0.2">
      <c r="A3900" t="s">
        <v>3921</v>
      </c>
      <c r="B3900" s="16" t="s">
        <v>62</v>
      </c>
      <c r="C3900">
        <v>1</v>
      </c>
      <c r="D3900">
        <v>1.5</v>
      </c>
      <c r="E3900">
        <v>1.5</v>
      </c>
      <c r="F3900" t="s">
        <v>14</v>
      </c>
      <c r="G3900" t="s">
        <v>21</v>
      </c>
      <c r="H3900" s="2" t="d">
        <v>2023-08-18</v>
      </c>
    </row>
    <row r="3901" spans="1:8" x14ac:dyDescent="0.2">
      <c r="A3901" t="s">
        <v>3922</v>
      </c>
      <c r="B3901" s="16" t="s">
        <v>9</v>
      </c>
      <c r="C3901">
        <v>3</v>
      </c>
      <c r="D3901">
        <v>2</v>
      </c>
      <c r="E3901">
        <v>6</v>
      </c>
      <c r="H3901" s="2" t="d">
        <v>2023-09-11</v>
      </c>
    </row>
    <row r="3902" spans="1:8" x14ac:dyDescent="0.2">
      <c r="A3902" t="s">
        <v>3923</v>
      </c>
      <c r="B3902" s="16" t="s">
        <v>25</v>
      </c>
      <c r="C3902">
        <v>4</v>
      </c>
      <c r="D3902">
        <v>4</v>
      </c>
      <c r="E3902">
        <v>16</v>
      </c>
      <c r="F3902" t="s">
        <v>23</v>
      </c>
      <c r="G3902" t="s">
        <v>15</v>
      </c>
      <c r="H3902" s="2" t="d">
        <v>2023-06-04</v>
      </c>
    </row>
    <row r="3903" spans="1:8" x14ac:dyDescent="0.2">
      <c r="A3903" t="s">
        <v>3924</v>
      </c>
      <c r="B3903" s="16" t="s">
        <v>18</v>
      </c>
      <c r="C3903">
        <v>2</v>
      </c>
      <c r="D3903">
        <v>2</v>
      </c>
      <c r="E3903">
        <v>4</v>
      </c>
      <c r="F3903" t="s">
        <v>14</v>
      </c>
      <c r="G3903" t="s">
        <v>15</v>
      </c>
      <c r="H3903" s="2" t="d">
        <v>2023-10-20</v>
      </c>
    </row>
    <row r="3904" spans="1:8" x14ac:dyDescent="0.2">
      <c r="A3904" t="s">
        <v>3925</v>
      </c>
      <c r="C3904">
        <v>3</v>
      </c>
      <c r="D3904">
        <v>3</v>
      </c>
      <c r="E3904">
        <v>9</v>
      </c>
      <c r="F3904" t="s">
        <v>10</v>
      </c>
      <c r="H3904" s="2" t="d">
        <v>2023-05-24</v>
      </c>
    </row>
    <row r="3905" spans="1:8" x14ac:dyDescent="0.2">
      <c r="A3905" t="s">
        <v>3926</v>
      </c>
      <c r="B3905" s="16" t="s">
        <v>17</v>
      </c>
      <c r="C3905" t="s">
        <v>21</v>
      </c>
      <c r="D3905">
        <v>1</v>
      </c>
      <c r="E3905">
        <v>1</v>
      </c>
      <c r="F3905" t="s">
        <v>10</v>
      </c>
      <c r="G3905" t="s">
        <v>15</v>
      </c>
      <c r="H3905" s="2" t="d">
        <v>2023-05-08</v>
      </c>
    </row>
    <row r="3906" spans="1:8" x14ac:dyDescent="0.2">
      <c r="A3906" t="s">
        <v>3927</v>
      </c>
      <c r="B3906" s="16" t="s">
        <v>17</v>
      </c>
      <c r="C3906">
        <v>4</v>
      </c>
      <c r="D3906">
        <v>1</v>
      </c>
      <c r="E3906">
        <v>4</v>
      </c>
      <c r="G3906" t="s">
        <v>15</v>
      </c>
      <c r="H3906" s="2" t="d">
        <v>2023-11-27</v>
      </c>
    </row>
    <row r="3907" spans="1:8" x14ac:dyDescent="0.2">
      <c r="A3907" t="s">
        <v>3928</v>
      </c>
      <c r="B3907" s="16" t="s">
        <v>28</v>
      </c>
      <c r="C3907">
        <v>1</v>
      </c>
      <c r="D3907">
        <v>4</v>
      </c>
      <c r="E3907">
        <v>4</v>
      </c>
      <c r="F3907" t="s">
        <v>10</v>
      </c>
      <c r="G3907" t="s">
        <v>15</v>
      </c>
      <c r="H3907" s="2" t="d">
        <v>2023-07-08</v>
      </c>
    </row>
    <row r="3908" spans="1:8" x14ac:dyDescent="0.2">
      <c r="A3908" t="s">
        <v>3929</v>
      </c>
      <c r="B3908" s="16" t="s">
        <v>13</v>
      </c>
      <c r="C3908">
        <v>3</v>
      </c>
      <c r="D3908">
        <v>3</v>
      </c>
      <c r="E3908">
        <v>9</v>
      </c>
      <c r="F3908" t="s">
        <v>14</v>
      </c>
      <c r="H3908" s="2" t="d">
        <v>2023-12-09</v>
      </c>
    </row>
    <row r="3909" spans="1:8" x14ac:dyDescent="0.2">
      <c r="A3909" t="s">
        <v>3930</v>
      </c>
      <c r="B3909" s="16" t="s">
        <v>62</v>
      </c>
      <c r="C3909">
        <v>4</v>
      </c>
      <c r="D3909">
        <v>1.5</v>
      </c>
      <c r="E3909">
        <v>6</v>
      </c>
      <c r="F3909" t="s">
        <v>10</v>
      </c>
      <c r="G3909" t="s">
        <v>15</v>
      </c>
      <c r="H3909" s="2" t="d">
        <v>2023-12-01</v>
      </c>
    </row>
    <row r="3910" spans="1:8" x14ac:dyDescent="0.2">
      <c r="A3910" t="s">
        <v>3931</v>
      </c>
      <c r="B3910" s="16" t="s">
        <v>21</v>
      </c>
      <c r="C3910">
        <v>1</v>
      </c>
      <c r="D3910" t="s">
        <v>21</v>
      </c>
      <c r="E3910">
        <v>5</v>
      </c>
      <c r="F3910" t="s">
        <v>18</v>
      </c>
      <c r="H3910" s="2" t="d">
        <v>2023-06-03</v>
      </c>
    </row>
    <row r="3911" spans="1:8" x14ac:dyDescent="0.2">
      <c r="A3911" t="s">
        <v>3932</v>
      </c>
      <c r="B3911" s="16" t="s">
        <v>18</v>
      </c>
      <c r="C3911">
        <v>5</v>
      </c>
      <c r="D3911">
        <v>4</v>
      </c>
      <c r="E3911">
        <v>20</v>
      </c>
      <c r="F3911" t="s">
        <v>23</v>
      </c>
      <c r="G3911" t="s">
        <v>11</v>
      </c>
      <c r="H3911" s="2" t="d">
        <v>2023-07-03</v>
      </c>
    </row>
    <row r="3912" spans="1:8" x14ac:dyDescent="0.2">
      <c r="A3912" t="s">
        <v>3933</v>
      </c>
      <c r="B3912" s="16" t="s">
        <v>20</v>
      </c>
      <c r="C3912">
        <v>1</v>
      </c>
      <c r="D3912">
        <v>5</v>
      </c>
      <c r="F3912" t="s">
        <v>14</v>
      </c>
      <c r="G3912" t="s">
        <v>11</v>
      </c>
      <c r="H3912" s="2" t="d">
        <v>2023-05-31</v>
      </c>
    </row>
    <row r="3913" spans="1:8" x14ac:dyDescent="0.2">
      <c r="A3913" t="s">
        <v>3934</v>
      </c>
      <c r="B3913" s="16" t="s">
        <v>20</v>
      </c>
      <c r="C3913">
        <v>5</v>
      </c>
      <c r="D3913">
        <v>5</v>
      </c>
      <c r="E3913">
        <v>25</v>
      </c>
      <c r="G3913" t="s">
        <v>21</v>
      </c>
      <c r="H3913" s="2" t="d">
        <v>2023-08-15</v>
      </c>
    </row>
    <row r="3914" spans="1:8" x14ac:dyDescent="0.2">
      <c r="A3914" t="s">
        <v>3935</v>
      </c>
      <c r="B3914" s="16" t="s">
        <v>13</v>
      </c>
      <c r="C3914">
        <v>5</v>
      </c>
      <c r="D3914">
        <v>3</v>
      </c>
      <c r="E3914">
        <v>15</v>
      </c>
      <c r="H3914" s="2" t="d">
        <v>2023-11-29</v>
      </c>
    </row>
    <row r="3915" spans="1:8" x14ac:dyDescent="0.2">
      <c r="A3915" t="s">
        <v>3936</v>
      </c>
      <c r="B3915" s="16" t="s">
        <v>25</v>
      </c>
      <c r="C3915">
        <v>3</v>
      </c>
      <c r="D3915">
        <v>4</v>
      </c>
      <c r="E3915">
        <v>12</v>
      </c>
      <c r="F3915" t="s">
        <v>18</v>
      </c>
      <c r="G3915" t="s">
        <v>11</v>
      </c>
      <c r="H3915" s="2" t="d">
        <v>2023-04-25</v>
      </c>
    </row>
    <row r="3916" spans="1:8" x14ac:dyDescent="0.2">
      <c r="A3916" t="s">
        <v>3937</v>
      </c>
      <c r="B3916" s="16" t="s">
        <v>62</v>
      </c>
      <c r="C3916">
        <v>4</v>
      </c>
      <c r="D3916">
        <v>1.5</v>
      </c>
      <c r="E3916">
        <v>6</v>
      </c>
      <c r="G3916" t="s">
        <v>15</v>
      </c>
      <c r="H3916" s="2" t="d">
        <v>2023-01-12</v>
      </c>
    </row>
    <row r="3917" spans="1:8" x14ac:dyDescent="0.2">
      <c r="A3917" t="s">
        <v>3938</v>
      </c>
      <c r="B3917" s="16" t="s">
        <v>9</v>
      </c>
      <c r="C3917">
        <v>4</v>
      </c>
      <c r="D3917">
        <v>2</v>
      </c>
      <c r="E3917">
        <v>8</v>
      </c>
      <c r="H3917" s="2" t="d">
        <v>2023-10-20</v>
      </c>
    </row>
    <row r="3918" spans="1:8" x14ac:dyDescent="0.2">
      <c r="A3918" t="s">
        <v>3939</v>
      </c>
      <c r="B3918" s="16" t="s">
        <v>21</v>
      </c>
      <c r="C3918" t="s">
        <v>18</v>
      </c>
      <c r="D3918">
        <v>1</v>
      </c>
      <c r="E3918">
        <v>4</v>
      </c>
      <c r="G3918" t="s">
        <v>15</v>
      </c>
      <c r="H3918" s="2" t="d">
        <v>2023-01-12</v>
      </c>
    </row>
    <row r="3919" spans="1:8" x14ac:dyDescent="0.2">
      <c r="A3919" t="s">
        <v>3940</v>
      </c>
      <c r="B3919" s="16" t="s">
        <v>17</v>
      </c>
      <c r="C3919">
        <v>1</v>
      </c>
      <c r="D3919">
        <v>1</v>
      </c>
      <c r="E3919">
        <v>1</v>
      </c>
      <c r="F3919" t="s">
        <v>14</v>
      </c>
      <c r="G3919" t="s">
        <v>11</v>
      </c>
      <c r="H3919" s="2" t="d">
        <v>2023-06-10</v>
      </c>
    </row>
    <row r="3920" spans="1:8" x14ac:dyDescent="0.2">
      <c r="A3920" t="s">
        <v>3941</v>
      </c>
      <c r="B3920" s="16" t="s">
        <v>25</v>
      </c>
      <c r="C3920">
        <v>4</v>
      </c>
      <c r="D3920">
        <v>4</v>
      </c>
      <c r="E3920">
        <v>16</v>
      </c>
      <c r="F3920" t="s">
        <v>14</v>
      </c>
      <c r="G3920" t="s">
        <v>15</v>
      </c>
      <c r="H3920" s="2" t="d">
        <v>2023-09-12</v>
      </c>
    </row>
    <row r="3921" spans="1:8" x14ac:dyDescent="0.2">
      <c r="A3921" t="s">
        <v>3942</v>
      </c>
      <c r="B3921" s="16" t="s">
        <v>38</v>
      </c>
      <c r="C3921">
        <v>1</v>
      </c>
      <c r="D3921">
        <v>3</v>
      </c>
      <c r="E3921">
        <v>3</v>
      </c>
      <c r="F3921" t="s">
        <v>14</v>
      </c>
      <c r="G3921" t="s">
        <v>15</v>
      </c>
      <c r="H3921" s="2" t="d">
        <v>2023-04-28</v>
      </c>
    </row>
    <row r="3922" spans="1:8" x14ac:dyDescent="0.2">
      <c r="A3922" t="s">
        <v>3943</v>
      </c>
      <c r="B3922" s="16" t="s">
        <v>20</v>
      </c>
      <c r="C3922">
        <v>3</v>
      </c>
      <c r="D3922">
        <v>5</v>
      </c>
      <c r="E3922">
        <v>15</v>
      </c>
      <c r="G3922" t="s">
        <v>15</v>
      </c>
      <c r="H3922" s="2" t="d">
        <v>2023-04-30</v>
      </c>
    </row>
    <row r="3923" spans="1:8" x14ac:dyDescent="0.2">
      <c r="A3923" t="s">
        <v>3944</v>
      </c>
      <c r="B3923" s="16" t="s">
        <v>20</v>
      </c>
      <c r="C3923">
        <v>4</v>
      </c>
      <c r="D3923">
        <v>5</v>
      </c>
      <c r="E3923">
        <v>20</v>
      </c>
      <c r="F3923" t="s">
        <v>10</v>
      </c>
      <c r="G3923" t="s">
        <v>21</v>
      </c>
      <c r="H3923" s="2" t="d">
        <v>2023-11-01</v>
      </c>
    </row>
    <row r="3924" spans="1:8" x14ac:dyDescent="0.2">
      <c r="A3924" t="s">
        <v>3945</v>
      </c>
      <c r="B3924" s="16" t="s">
        <v>62</v>
      </c>
      <c r="C3924">
        <v>5</v>
      </c>
      <c r="D3924">
        <v>1.5</v>
      </c>
      <c r="E3924">
        <v>7.5</v>
      </c>
      <c r="G3924" t="s">
        <v>15</v>
      </c>
      <c r="H3924" s="2" t="d">
        <v>2023-04-25</v>
      </c>
    </row>
    <row r="3925" spans="1:8" x14ac:dyDescent="0.2">
      <c r="A3925" t="s">
        <v>3946</v>
      </c>
      <c r="B3925" s="16" t="s">
        <v>38</v>
      </c>
      <c r="C3925">
        <v>4</v>
      </c>
      <c r="D3925" t="s">
        <v>18</v>
      </c>
      <c r="E3925">
        <v>12</v>
      </c>
      <c r="F3925" t="s">
        <v>10</v>
      </c>
      <c r="H3925" s="2" t="d">
        <v>2023-04-08</v>
      </c>
    </row>
    <row r="3926" spans="1:8" x14ac:dyDescent="0.2">
      <c r="A3926" t="s">
        <v>3947</v>
      </c>
      <c r="B3926" s="16" t="s">
        <v>9</v>
      </c>
      <c r="C3926">
        <v>3</v>
      </c>
      <c r="D3926">
        <v>2</v>
      </c>
      <c r="E3926">
        <v>6</v>
      </c>
      <c r="F3926" t="s">
        <v>14</v>
      </c>
      <c r="G3926" t="s">
        <v>11</v>
      </c>
      <c r="H3926" s="2" t="d">
        <v>2023-10-31</v>
      </c>
    </row>
    <row r="3927" spans="1:8" x14ac:dyDescent="0.2">
      <c r="A3927" t="s">
        <v>3948</v>
      </c>
      <c r="B3927" s="16" t="s">
        <v>20</v>
      </c>
      <c r="C3927">
        <v>5</v>
      </c>
      <c r="D3927">
        <v>5</v>
      </c>
      <c r="E3927">
        <v>25</v>
      </c>
      <c r="F3927" t="s">
        <v>23</v>
      </c>
      <c r="G3927" t="s">
        <v>15</v>
      </c>
      <c r="H3927" s="2" t="d">
        <v>2023-06-18</v>
      </c>
    </row>
    <row r="3928" spans="1:8" x14ac:dyDescent="0.2">
      <c r="A3928" t="s">
        <v>3949</v>
      </c>
      <c r="B3928" s="16" t="s">
        <v>9</v>
      </c>
      <c r="C3928">
        <v>1</v>
      </c>
      <c r="D3928">
        <v>2</v>
      </c>
      <c r="E3928">
        <v>2</v>
      </c>
      <c r="H3928" s="2" t="d">
        <v>2023-06-06</v>
      </c>
    </row>
    <row r="3929" spans="1:8" x14ac:dyDescent="0.2">
      <c r="A3929" t="s">
        <v>3950</v>
      </c>
      <c r="B3929" s="16" t="s">
        <v>25</v>
      </c>
      <c r="C3929" t="s">
        <v>21</v>
      </c>
      <c r="D3929">
        <v>4</v>
      </c>
      <c r="E3929">
        <v>4</v>
      </c>
      <c r="F3929" t="s">
        <v>10</v>
      </c>
      <c r="G3929" t="s">
        <v>21</v>
      </c>
      <c r="H3929" s="2" t="d">
        <v>2023-06-23</v>
      </c>
    </row>
    <row r="3930" spans="1:8" x14ac:dyDescent="0.2">
      <c r="A3930" t="s">
        <v>3951</v>
      </c>
      <c r="B3930" s="16" t="s">
        <v>18</v>
      </c>
      <c r="C3930">
        <v>3</v>
      </c>
      <c r="D3930">
        <v>2</v>
      </c>
      <c r="E3930">
        <v>6</v>
      </c>
      <c r="F3930" t="s">
        <v>10</v>
      </c>
      <c r="H3930" s="2" t="d">
        <v>2023-07-06</v>
      </c>
    </row>
    <row r="3931" spans="1:8" x14ac:dyDescent="0.2">
      <c r="A3931" t="s">
        <v>3952</v>
      </c>
      <c r="B3931" s="16" t="s">
        <v>62</v>
      </c>
      <c r="C3931">
        <v>5</v>
      </c>
      <c r="D3931">
        <v>1.5</v>
      </c>
      <c r="E3931">
        <v>7.5</v>
      </c>
      <c r="F3931" t="s">
        <v>10</v>
      </c>
      <c r="G3931" t="s">
        <v>11</v>
      </c>
      <c r="H3931" s="2" t="d">
        <v>2023-01-26</v>
      </c>
    </row>
    <row r="3932" spans="1:8" x14ac:dyDescent="0.2">
      <c r="A3932" t="s">
        <v>3953</v>
      </c>
      <c r="B3932" s="16" t="s">
        <v>21</v>
      </c>
      <c r="C3932">
        <v>2</v>
      </c>
      <c r="D3932">
        <v>2</v>
      </c>
      <c r="E3932">
        <v>4</v>
      </c>
      <c r="F3932" t="s">
        <v>10</v>
      </c>
      <c r="G3932" t="s">
        <v>11</v>
      </c>
      <c r="H3932" s="2" t="d">
        <v>2023-06-17</v>
      </c>
    </row>
    <row r="3933" spans="1:8" x14ac:dyDescent="0.2">
      <c r="A3933" t="s">
        <v>3954</v>
      </c>
      <c r="B3933" s="16" t="s">
        <v>21</v>
      </c>
      <c r="C3933">
        <v>5</v>
      </c>
      <c r="D3933">
        <v>4</v>
      </c>
      <c r="E3933">
        <v>20</v>
      </c>
      <c r="F3933" t="s">
        <v>18</v>
      </c>
      <c r="G3933" t="s">
        <v>15</v>
      </c>
      <c r="H3933" s="2" t="d">
        <v>2023-06-01</v>
      </c>
    </row>
    <row r="3934" spans="1:8" x14ac:dyDescent="0.2">
      <c r="A3934" t="s">
        <v>3955</v>
      </c>
      <c r="B3934" s="16" t="s">
        <v>18</v>
      </c>
      <c r="C3934">
        <v>2</v>
      </c>
      <c r="D3934">
        <v>4</v>
      </c>
      <c r="E3934">
        <v>8</v>
      </c>
      <c r="F3934" t="s">
        <v>14</v>
      </c>
      <c r="G3934" t="s">
        <v>18</v>
      </c>
      <c r="H3934" s="2" t="d">
        <v>2023-12-28</v>
      </c>
    </row>
    <row r="3935" spans="1:8" x14ac:dyDescent="0.2">
      <c r="A3935" t="s">
        <v>3956</v>
      </c>
      <c r="B3935" s="16" t="s">
        <v>13</v>
      </c>
      <c r="C3935">
        <v>1</v>
      </c>
      <c r="D3935">
        <v>3</v>
      </c>
      <c r="E3935">
        <v>3</v>
      </c>
      <c r="F3935" t="s">
        <v>10</v>
      </c>
      <c r="G3935" t="s">
        <v>21</v>
      </c>
      <c r="H3935" s="2" t="d">
        <v>2023-07-01</v>
      </c>
    </row>
    <row r="3936" spans="1:8" x14ac:dyDescent="0.2">
      <c r="A3936" t="s">
        <v>3957</v>
      </c>
      <c r="B3936" s="16" t="s">
        <v>62</v>
      </c>
      <c r="C3936">
        <v>1</v>
      </c>
      <c r="D3936">
        <v>1.5</v>
      </c>
      <c r="E3936">
        <v>1.5</v>
      </c>
      <c r="F3936" t="s">
        <v>14</v>
      </c>
      <c r="H3936" s="2" t="d">
        <v>2023-12-18</v>
      </c>
    </row>
    <row r="3937" spans="1:8" x14ac:dyDescent="0.2">
      <c r="A3937" t="s">
        <v>3958</v>
      </c>
      <c r="C3937">
        <v>5</v>
      </c>
      <c r="D3937">
        <v>3</v>
      </c>
      <c r="E3937">
        <v>15</v>
      </c>
      <c r="F3937" t="s">
        <v>10</v>
      </c>
      <c r="G3937" t="s">
        <v>11</v>
      </c>
      <c r="H3937" s="2" t="d">
        <v>2023-05-07</v>
      </c>
    </row>
    <row r="3938" spans="1:8" x14ac:dyDescent="0.2">
      <c r="A3938" t="s">
        <v>3959</v>
      </c>
      <c r="B3938" s="16" t="s">
        <v>38</v>
      </c>
      <c r="C3938">
        <v>2</v>
      </c>
      <c r="D3938">
        <v>3</v>
      </c>
      <c r="E3938">
        <v>6</v>
      </c>
      <c r="F3938" t="s">
        <v>23</v>
      </c>
      <c r="G3938" t="s">
        <v>15</v>
      </c>
      <c r="H3938" s="2" t="d">
        <v>2023-11-11</v>
      </c>
    </row>
    <row r="3939" spans="1:8" x14ac:dyDescent="0.2">
      <c r="A3939" t="s">
        <v>3960</v>
      </c>
      <c r="B3939" s="16" t="s">
        <v>28</v>
      </c>
      <c r="C3939">
        <v>3</v>
      </c>
      <c r="D3939">
        <v>4</v>
      </c>
      <c r="E3939">
        <v>12</v>
      </c>
      <c r="F3939" t="s">
        <v>10</v>
      </c>
      <c r="G3939" t="s">
        <v>11</v>
      </c>
      <c r="H3939" s="2" t="d">
        <v>2023-04-25</v>
      </c>
    </row>
    <row r="3940" spans="1:8" x14ac:dyDescent="0.2">
      <c r="A3940" t="s">
        <v>3961</v>
      </c>
      <c r="B3940" s="16" t="s">
        <v>38</v>
      </c>
      <c r="C3940">
        <v>5</v>
      </c>
      <c r="D3940">
        <v>3</v>
      </c>
      <c r="E3940">
        <v>15</v>
      </c>
      <c r="F3940" t="s">
        <v>14</v>
      </c>
      <c r="G3940" t="s">
        <v>18</v>
      </c>
      <c r="H3940" s="2" t="d">
        <v>2023-05-03</v>
      </c>
    </row>
    <row r="3941" spans="1:8" x14ac:dyDescent="0.2">
      <c r="A3941" t="s">
        <v>3962</v>
      </c>
      <c r="B3941" s="16" t="s">
        <v>25</v>
      </c>
      <c r="C3941">
        <v>4</v>
      </c>
      <c r="D3941">
        <v>4</v>
      </c>
      <c r="E3941">
        <v>16</v>
      </c>
      <c r="F3941" t="s">
        <v>14</v>
      </c>
      <c r="G3941" t="s">
        <v>11</v>
      </c>
      <c r="H3941" s="2" t="d">
        <v>2023-07-20</v>
      </c>
    </row>
    <row r="3942" spans="1:8" x14ac:dyDescent="0.2">
      <c r="A3942" t="s">
        <v>3963</v>
      </c>
      <c r="B3942" s="16" t="s">
        <v>28</v>
      </c>
      <c r="C3942">
        <v>4</v>
      </c>
      <c r="D3942">
        <v>4</v>
      </c>
      <c r="E3942">
        <v>16</v>
      </c>
      <c r="G3942" t="s">
        <v>15</v>
      </c>
      <c r="H3942" s="2" t="d">
        <v>2023-11-27</v>
      </c>
    </row>
    <row r="3943" spans="1:8" x14ac:dyDescent="0.2">
      <c r="A3943" t="s">
        <v>3964</v>
      </c>
      <c r="B3943" s="16" t="s">
        <v>17</v>
      </c>
      <c r="C3943">
        <v>5</v>
      </c>
      <c r="D3943">
        <v>1</v>
      </c>
      <c r="E3943">
        <v>5</v>
      </c>
      <c r="F3943" t="s">
        <v>10</v>
      </c>
      <c r="G3943" t="s">
        <v>11</v>
      </c>
      <c r="H3943" s="2" t="d">
        <v>2023-08-11</v>
      </c>
    </row>
    <row r="3944" spans="1:8" x14ac:dyDescent="0.2">
      <c r="A3944" t="s">
        <v>3965</v>
      </c>
      <c r="B3944" s="16" t="s">
        <v>17</v>
      </c>
      <c r="C3944">
        <v>4</v>
      </c>
      <c r="D3944" t="s">
        <v>18</v>
      </c>
      <c r="E3944">
        <v>4</v>
      </c>
      <c r="G3944" t="s">
        <v>11</v>
      </c>
      <c r="H3944" s="2" t="d">
        <v>2023-12-19</v>
      </c>
    </row>
    <row r="3945" spans="1:8" x14ac:dyDescent="0.2">
      <c r="A3945" t="s">
        <v>3966</v>
      </c>
      <c r="B3945" s="16" t="s">
        <v>38</v>
      </c>
      <c r="C3945">
        <v>2</v>
      </c>
      <c r="D3945">
        <v>3</v>
      </c>
      <c r="E3945">
        <v>6</v>
      </c>
      <c r="F3945" t="s">
        <v>14</v>
      </c>
      <c r="G3945" t="s">
        <v>15</v>
      </c>
      <c r="H3945" s="2" t="d">
        <v>2023-12-22</v>
      </c>
    </row>
    <row r="3946" spans="1:8" x14ac:dyDescent="0.2">
      <c r="A3946" t="s">
        <v>3967</v>
      </c>
      <c r="B3946" s="16" t="s">
        <v>18</v>
      </c>
      <c r="C3946">
        <v>3</v>
      </c>
      <c r="D3946">
        <v>5</v>
      </c>
      <c r="E3946">
        <v>15</v>
      </c>
      <c r="F3946" t="s">
        <v>14</v>
      </c>
      <c r="G3946" t="s">
        <v>11</v>
      </c>
      <c r="H3946" s="2" t="d">
        <v>2023-06-27</v>
      </c>
    </row>
    <row r="3947" spans="1:8" x14ac:dyDescent="0.2">
      <c r="A3947" t="s">
        <v>3968</v>
      </c>
      <c r="B3947" s="16" t="s">
        <v>13</v>
      </c>
      <c r="C3947">
        <v>4</v>
      </c>
      <c r="D3947">
        <v>3</v>
      </c>
      <c r="E3947">
        <v>12</v>
      </c>
      <c r="G3947" t="s">
        <v>11</v>
      </c>
      <c r="H3947" s="2" t="d">
        <v>2023-02-21</v>
      </c>
    </row>
    <row r="3948" spans="1:8" x14ac:dyDescent="0.2">
      <c r="A3948" t="s">
        <v>3969</v>
      </c>
      <c r="B3948" s="16" t="s">
        <v>62</v>
      </c>
      <c r="C3948">
        <v>3</v>
      </c>
      <c r="D3948">
        <v>1.5</v>
      </c>
      <c r="E3948">
        <v>4.5</v>
      </c>
      <c r="H3948" s="2" t="d">
        <v>2023-07-13</v>
      </c>
    </row>
    <row r="3949" spans="1:8" x14ac:dyDescent="0.2">
      <c r="A3949" t="s">
        <v>3970</v>
      </c>
      <c r="B3949" s="16" t="s">
        <v>13</v>
      </c>
      <c r="C3949">
        <v>1</v>
      </c>
      <c r="D3949">
        <v>3</v>
      </c>
      <c r="E3949">
        <v>3</v>
      </c>
      <c r="H3949" s="2" t="d">
        <v>2023-12-22</v>
      </c>
    </row>
    <row r="3950" spans="1:8" x14ac:dyDescent="0.2">
      <c r="A3950" t="s">
        <v>3971</v>
      </c>
      <c r="B3950" s="16" t="s">
        <v>38</v>
      </c>
      <c r="C3950">
        <v>1</v>
      </c>
      <c r="D3950">
        <v>3</v>
      </c>
      <c r="E3950">
        <v>3</v>
      </c>
      <c r="H3950" s="2" t="d">
        <v>2023-05-23</v>
      </c>
    </row>
    <row r="3951" spans="1:8" x14ac:dyDescent="0.2">
      <c r="A3951" t="s">
        <v>3972</v>
      </c>
      <c r="B3951" s="16" t="s">
        <v>17</v>
      </c>
      <c r="C3951">
        <v>5</v>
      </c>
      <c r="D3951">
        <v>1</v>
      </c>
      <c r="E3951">
        <v>5</v>
      </c>
      <c r="F3951" t="s">
        <v>10</v>
      </c>
      <c r="G3951" t="s">
        <v>11</v>
      </c>
      <c r="H3951" s="2" t="d">
        <v>2023-05-10</v>
      </c>
    </row>
    <row r="3952" spans="1:8" x14ac:dyDescent="0.2">
      <c r="A3952" t="s">
        <v>3973</v>
      </c>
      <c r="B3952" s="16" t="s">
        <v>13</v>
      </c>
      <c r="C3952">
        <v>3</v>
      </c>
      <c r="D3952">
        <v>3</v>
      </c>
      <c r="E3952">
        <v>9</v>
      </c>
      <c r="G3952" t="s">
        <v>11</v>
      </c>
      <c r="H3952" s="2" t="d">
        <v>2023-11-06</v>
      </c>
    </row>
    <row r="3953" spans="1:8" x14ac:dyDescent="0.2">
      <c r="A3953" t="s">
        <v>3974</v>
      </c>
      <c r="B3953" s="16" t="s">
        <v>9</v>
      </c>
      <c r="C3953" t="s">
        <v>18</v>
      </c>
      <c r="D3953">
        <v>2</v>
      </c>
      <c r="E3953">
        <v>2</v>
      </c>
      <c r="G3953" t="s">
        <v>11</v>
      </c>
      <c r="H3953" s="2" t="d">
        <v>2023-12-07</v>
      </c>
    </row>
    <row r="3954" spans="1:8" x14ac:dyDescent="0.2">
      <c r="A3954" t="s">
        <v>3975</v>
      </c>
      <c r="B3954" s="16" t="s">
        <v>62</v>
      </c>
      <c r="D3954">
        <v>1.5</v>
      </c>
      <c r="E3954">
        <v>1.5</v>
      </c>
      <c r="F3954" t="s">
        <v>14</v>
      </c>
      <c r="G3954" t="s">
        <v>15</v>
      </c>
      <c r="H3954" s="2" t="d">
        <v>2023-09-19</v>
      </c>
    </row>
    <row r="3955" spans="1:8" x14ac:dyDescent="0.2">
      <c r="A3955" t="s">
        <v>3976</v>
      </c>
      <c r="B3955" s="16" t="s">
        <v>9</v>
      </c>
      <c r="C3955">
        <v>1</v>
      </c>
      <c r="D3955">
        <v>2</v>
      </c>
      <c r="E3955">
        <v>2</v>
      </c>
      <c r="F3955" t="s">
        <v>23</v>
      </c>
      <c r="G3955" t="s">
        <v>15</v>
      </c>
      <c r="H3955" s="2" t="d">
        <v>2023-12-26</v>
      </c>
    </row>
    <row r="3956" spans="1:8" x14ac:dyDescent="0.2">
      <c r="A3956" t="s">
        <v>3977</v>
      </c>
      <c r="B3956" s="16" t="s">
        <v>13</v>
      </c>
      <c r="C3956">
        <v>2</v>
      </c>
      <c r="D3956">
        <v>3</v>
      </c>
      <c r="E3956">
        <v>6</v>
      </c>
      <c r="F3956" t="s">
        <v>18</v>
      </c>
      <c r="G3956" t="s">
        <v>15</v>
      </c>
      <c r="H3956" s="2" t="d">
        <v>2023-08-29</v>
      </c>
    </row>
    <row r="3957" spans="1:8" x14ac:dyDescent="0.2">
      <c r="A3957" t="s">
        <v>3978</v>
      </c>
      <c r="B3957" s="16" t="s">
        <v>20</v>
      </c>
      <c r="C3957">
        <v>3</v>
      </c>
      <c r="D3957">
        <v>5</v>
      </c>
      <c r="E3957">
        <v>15</v>
      </c>
      <c r="F3957" t="s">
        <v>14</v>
      </c>
      <c r="G3957" t="s">
        <v>11</v>
      </c>
      <c r="H3957" s="2" t="d">
        <v>2023-04-09</v>
      </c>
    </row>
    <row r="3958" spans="1:8" x14ac:dyDescent="0.2">
      <c r="A3958" t="s">
        <v>3979</v>
      </c>
      <c r="B3958" s="16" t="s">
        <v>38</v>
      </c>
      <c r="C3958">
        <v>1</v>
      </c>
      <c r="D3958">
        <v>3</v>
      </c>
      <c r="E3958">
        <v>3</v>
      </c>
      <c r="F3958" t="s">
        <v>23</v>
      </c>
      <c r="G3958" t="s">
        <v>15</v>
      </c>
      <c r="H3958" s="2" t="d">
        <v>2023-11-23</v>
      </c>
    </row>
    <row r="3959" spans="1:8" x14ac:dyDescent="0.2">
      <c r="A3959" t="s">
        <v>3980</v>
      </c>
      <c r="B3959" s="16" t="s">
        <v>28</v>
      </c>
      <c r="C3959">
        <v>4</v>
      </c>
      <c r="D3959">
        <v>4</v>
      </c>
      <c r="E3959">
        <v>16</v>
      </c>
      <c r="F3959" t="s">
        <v>14</v>
      </c>
      <c r="G3959" t="s">
        <v>15</v>
      </c>
      <c r="H3959" s="2" t="d">
        <v>2023-01-17</v>
      </c>
    </row>
    <row r="3960" spans="1:8" x14ac:dyDescent="0.2">
      <c r="A3960" t="s">
        <v>3981</v>
      </c>
      <c r="B3960" s="16" t="s">
        <v>28</v>
      </c>
      <c r="C3960">
        <v>3</v>
      </c>
      <c r="D3960">
        <v>4</v>
      </c>
      <c r="E3960">
        <v>12</v>
      </c>
      <c r="G3960" t="s">
        <v>11</v>
      </c>
      <c r="H3960" s="2" t="d">
        <v>2023-06-10</v>
      </c>
    </row>
    <row r="3961" spans="1:8" x14ac:dyDescent="0.2">
      <c r="A3961" t="s">
        <v>3982</v>
      </c>
      <c r="B3961" s="16" t="s">
        <v>9</v>
      </c>
      <c r="C3961">
        <v>2</v>
      </c>
      <c r="D3961">
        <v>2</v>
      </c>
      <c r="E3961">
        <v>4</v>
      </c>
      <c r="G3961" t="s">
        <v>21</v>
      </c>
      <c r="H3961" s="2" t="d">
        <v>2023-10-21</v>
      </c>
    </row>
    <row r="3962" spans="1:8" x14ac:dyDescent="0.2">
      <c r="A3962" t="s">
        <v>3983</v>
      </c>
      <c r="B3962" s="16" t="s">
        <v>38</v>
      </c>
      <c r="C3962">
        <v>2</v>
      </c>
      <c r="D3962">
        <v>3</v>
      </c>
      <c r="E3962">
        <v>6</v>
      </c>
      <c r="G3962" t="s">
        <v>15</v>
      </c>
      <c r="H3962" s="2" t="d">
        <v>2023-10-11</v>
      </c>
    </row>
    <row r="3963" spans="1:8" x14ac:dyDescent="0.2">
      <c r="A3963" t="s">
        <v>3984</v>
      </c>
      <c r="B3963" s="16" t="s">
        <v>38</v>
      </c>
      <c r="C3963">
        <v>3</v>
      </c>
      <c r="D3963">
        <v>3</v>
      </c>
      <c r="E3963">
        <v>9</v>
      </c>
      <c r="F3963" t="s">
        <v>10</v>
      </c>
      <c r="H3963" s="2" t="d">
        <v>2023-05-13</v>
      </c>
    </row>
    <row r="3964" spans="1:8" x14ac:dyDescent="0.2">
      <c r="A3964" t="s">
        <v>3985</v>
      </c>
      <c r="B3964" s="16" t="s">
        <v>62</v>
      </c>
      <c r="C3964">
        <v>2</v>
      </c>
      <c r="D3964">
        <v>1.5</v>
      </c>
      <c r="F3964" t="s">
        <v>10</v>
      </c>
      <c r="G3964" t="s">
        <v>18</v>
      </c>
      <c r="H3964" s="2" t="d">
        <v>2023-08-28</v>
      </c>
    </row>
    <row r="3965" spans="1:8" x14ac:dyDescent="0.2">
      <c r="A3965" t="s">
        <v>3986</v>
      </c>
      <c r="B3965" s="16" t="s">
        <v>13</v>
      </c>
      <c r="C3965">
        <v>2</v>
      </c>
      <c r="D3965">
        <v>3</v>
      </c>
      <c r="E3965">
        <v>6</v>
      </c>
      <c r="F3965" t="s">
        <v>14</v>
      </c>
      <c r="G3965" t="s">
        <v>11</v>
      </c>
      <c r="H3965" s="2" t="d">
        <v>2023-04-09</v>
      </c>
    </row>
    <row r="3966" spans="1:8" x14ac:dyDescent="0.2">
      <c r="A3966" t="s">
        <v>3987</v>
      </c>
      <c r="B3966" s="16" t="s">
        <v>13</v>
      </c>
      <c r="C3966">
        <v>4</v>
      </c>
      <c r="D3966">
        <v>3</v>
      </c>
      <c r="E3966">
        <v>12</v>
      </c>
      <c r="F3966" t="s">
        <v>14</v>
      </c>
      <c r="G3966" t="s">
        <v>15</v>
      </c>
      <c r="H3966" s="2" t="d">
        <v>2023-06-16</v>
      </c>
    </row>
    <row r="3967" spans="1:8" x14ac:dyDescent="0.2">
      <c r="A3967" t="s">
        <v>3988</v>
      </c>
      <c r="B3967" s="16" t="s">
        <v>20</v>
      </c>
      <c r="C3967">
        <v>1</v>
      </c>
      <c r="D3967">
        <v>5</v>
      </c>
      <c r="E3967">
        <v>5</v>
      </c>
      <c r="G3967" t="s">
        <v>15</v>
      </c>
      <c r="H3967" s="2" t="d">
        <v>2023-09-18</v>
      </c>
    </row>
    <row r="3968" spans="1:8" x14ac:dyDescent="0.2">
      <c r="A3968" t="s">
        <v>3989</v>
      </c>
      <c r="B3968" s="16" t="s">
        <v>18</v>
      </c>
      <c r="C3968">
        <v>5</v>
      </c>
      <c r="D3968">
        <v>1.5</v>
      </c>
      <c r="E3968">
        <v>7.5</v>
      </c>
      <c r="G3968" t="s">
        <v>15</v>
      </c>
      <c r="H3968" s="2" t="d">
        <v>2023-10-05</v>
      </c>
    </row>
    <row r="3969" spans="1:8" x14ac:dyDescent="0.2">
      <c r="A3969" t="s">
        <v>3990</v>
      </c>
      <c r="B3969" s="16" t="s">
        <v>18</v>
      </c>
      <c r="C3969">
        <v>2</v>
      </c>
      <c r="D3969" t="s">
        <v>18</v>
      </c>
      <c r="E3969" t="s">
        <v>21</v>
      </c>
      <c r="G3969" t="s">
        <v>15</v>
      </c>
      <c r="H3969" s="2" t="d">
        <v>2023-12-14</v>
      </c>
    </row>
    <row r="3970" spans="1:8" x14ac:dyDescent="0.2">
      <c r="A3970" t="s">
        <v>3991</v>
      </c>
      <c r="B3970" s="16" t="s">
        <v>9</v>
      </c>
      <c r="C3970">
        <v>2</v>
      </c>
      <c r="D3970">
        <v>2</v>
      </c>
      <c r="E3970">
        <v>4</v>
      </c>
      <c r="H3970" s="2" t="d">
        <v>2023-05-07</v>
      </c>
    </row>
    <row r="3971" spans="1:8" x14ac:dyDescent="0.2">
      <c r="A3971" t="s">
        <v>3992</v>
      </c>
      <c r="B3971" s="16" t="s">
        <v>17</v>
      </c>
      <c r="C3971">
        <v>5</v>
      </c>
      <c r="D3971">
        <v>1</v>
      </c>
      <c r="E3971">
        <v>5</v>
      </c>
      <c r="F3971" t="s">
        <v>14</v>
      </c>
      <c r="G3971" t="s">
        <v>11</v>
      </c>
      <c r="H3971" s="2" t="d">
        <v>2023-02-07</v>
      </c>
    </row>
    <row r="3972" spans="1:8" x14ac:dyDescent="0.2">
      <c r="A3972" t="s">
        <v>3993</v>
      </c>
      <c r="B3972" s="16" t="s">
        <v>28</v>
      </c>
      <c r="C3972">
        <v>2</v>
      </c>
      <c r="D3972">
        <v>4</v>
      </c>
      <c r="E3972" t="s">
        <v>18</v>
      </c>
      <c r="F3972" t="s">
        <v>10</v>
      </c>
      <c r="H3972" s="2" t="d">
        <v>2023-01-31</v>
      </c>
    </row>
    <row r="3973" spans="1:8" x14ac:dyDescent="0.2">
      <c r="A3973" t="s">
        <v>3994</v>
      </c>
      <c r="B3973" s="16" t="s">
        <v>28</v>
      </c>
      <c r="C3973">
        <v>5</v>
      </c>
      <c r="D3973">
        <v>4</v>
      </c>
      <c r="E3973">
        <v>20</v>
      </c>
      <c r="F3973" t="s">
        <v>23</v>
      </c>
      <c r="H3973" s="2" t="d">
        <v>2023-09-26</v>
      </c>
    </row>
    <row r="3974" spans="1:8" x14ac:dyDescent="0.2">
      <c r="A3974" t="s">
        <v>3995</v>
      </c>
      <c r="B3974" s="16" t="s">
        <v>25</v>
      </c>
      <c r="C3974">
        <v>2</v>
      </c>
      <c r="D3974">
        <v>4</v>
      </c>
      <c r="E3974">
        <v>8</v>
      </c>
      <c r="G3974" t="s">
        <v>15</v>
      </c>
      <c r="H3974" s="2" t="d">
        <v>2023-01-28</v>
      </c>
    </row>
    <row r="3975" spans="1:8" x14ac:dyDescent="0.2">
      <c r="A3975" t="s">
        <v>3996</v>
      </c>
      <c r="B3975" s="16" t="s">
        <v>62</v>
      </c>
      <c r="C3975">
        <v>3</v>
      </c>
      <c r="D3975">
        <v>1.5</v>
      </c>
      <c r="E3975">
        <v>4.5</v>
      </c>
      <c r="H3975" s="2" t="d">
        <v>2023-05-01</v>
      </c>
    </row>
    <row r="3976" spans="1:8" x14ac:dyDescent="0.2">
      <c r="A3976" t="s">
        <v>3997</v>
      </c>
      <c r="B3976" s="16" t="s">
        <v>28</v>
      </c>
      <c r="C3976">
        <v>2</v>
      </c>
      <c r="D3976">
        <v>4</v>
      </c>
      <c r="E3976">
        <v>8</v>
      </c>
      <c r="F3976" t="s">
        <v>14</v>
      </c>
      <c r="G3976" t="s">
        <v>15</v>
      </c>
      <c r="H3976" s="2" t="d">
        <v>2023-05-28</v>
      </c>
    </row>
    <row r="3977" spans="1:8" x14ac:dyDescent="0.2">
      <c r="A3977" t="s">
        <v>3998</v>
      </c>
      <c r="B3977" s="16" t="s">
        <v>13</v>
      </c>
      <c r="D3977">
        <v>3</v>
      </c>
      <c r="E3977">
        <v>15</v>
      </c>
      <c r="F3977" t="s">
        <v>10</v>
      </c>
      <c r="G3977" t="s">
        <v>21</v>
      </c>
      <c r="H3977" s="2" t="d">
        <v>2023-11-04</v>
      </c>
    </row>
    <row r="3978" spans="1:8" x14ac:dyDescent="0.2">
      <c r="A3978" t="s">
        <v>3999</v>
      </c>
      <c r="B3978" s="16" t="s">
        <v>17</v>
      </c>
      <c r="C3978">
        <v>4</v>
      </c>
      <c r="D3978">
        <v>1</v>
      </c>
      <c r="E3978">
        <v>4</v>
      </c>
      <c r="F3978" t="s">
        <v>14</v>
      </c>
      <c r="G3978" t="s">
        <v>11</v>
      </c>
      <c r="H3978" s="2" t="d">
        <v>2023-09-02</v>
      </c>
    </row>
    <row r="3979" spans="1:8" x14ac:dyDescent="0.2">
      <c r="A3979" t="s">
        <v>4000</v>
      </c>
      <c r="B3979" s="16" t="s">
        <v>13</v>
      </c>
      <c r="C3979">
        <v>2</v>
      </c>
      <c r="D3979">
        <v>3</v>
      </c>
      <c r="E3979">
        <v>6</v>
      </c>
      <c r="F3979" t="s">
        <v>14</v>
      </c>
      <c r="G3979" t="s">
        <v>11</v>
      </c>
      <c r="H3979" s="2" t="d">
        <v>2023-01-02</v>
      </c>
    </row>
    <row r="3980" spans="1:8" x14ac:dyDescent="0.2">
      <c r="A3980" t="s">
        <v>4001</v>
      </c>
      <c r="B3980" s="16" t="s">
        <v>62</v>
      </c>
      <c r="C3980">
        <v>1</v>
      </c>
      <c r="D3980">
        <v>1.5</v>
      </c>
      <c r="E3980">
        <v>1.5</v>
      </c>
      <c r="F3980" t="s">
        <v>14</v>
      </c>
      <c r="H3980" s="2" t="d">
        <v>2023-12-29</v>
      </c>
    </row>
    <row r="3981" spans="1:8" x14ac:dyDescent="0.2">
      <c r="A3981" t="s">
        <v>4002</v>
      </c>
      <c r="B3981" s="16" t="s">
        <v>20</v>
      </c>
      <c r="C3981">
        <v>2</v>
      </c>
      <c r="D3981">
        <v>5</v>
      </c>
      <c r="E3981">
        <v>10</v>
      </c>
      <c r="F3981" t="s">
        <v>10</v>
      </c>
      <c r="H3981" s="2" t="d">
        <v>2023-05-08</v>
      </c>
    </row>
    <row r="3982" spans="1:8" x14ac:dyDescent="0.2">
      <c r="A3982" t="s">
        <v>4003</v>
      </c>
      <c r="B3982" s="16" t="s">
        <v>20</v>
      </c>
      <c r="C3982">
        <v>2</v>
      </c>
      <c r="D3982">
        <v>5</v>
      </c>
      <c r="E3982">
        <v>10</v>
      </c>
      <c r="F3982" t="s">
        <v>10</v>
      </c>
      <c r="G3982" t="s">
        <v>15</v>
      </c>
      <c r="H3982" s="2" t="d">
        <v>2023-06-21</v>
      </c>
    </row>
    <row r="3983" spans="1:8" x14ac:dyDescent="0.2">
      <c r="A3983" t="s">
        <v>4004</v>
      </c>
      <c r="B3983" s="16" t="s">
        <v>20</v>
      </c>
      <c r="C3983">
        <v>4</v>
      </c>
      <c r="D3983">
        <v>5</v>
      </c>
      <c r="E3983">
        <v>20</v>
      </c>
      <c r="F3983" t="s">
        <v>14</v>
      </c>
      <c r="G3983" t="s">
        <v>15</v>
      </c>
      <c r="H3983" s="2" t="d">
        <v>2023-05-29</v>
      </c>
    </row>
    <row r="3984" spans="1:8" x14ac:dyDescent="0.2">
      <c r="A3984" t="s">
        <v>4005</v>
      </c>
      <c r="B3984" s="16" t="s">
        <v>17</v>
      </c>
      <c r="C3984">
        <v>2</v>
      </c>
      <c r="D3984">
        <v>1</v>
      </c>
      <c r="E3984">
        <v>2</v>
      </c>
      <c r="F3984" t="s">
        <v>14</v>
      </c>
      <c r="H3984" s="2" t="d">
        <v>2023-09-04</v>
      </c>
    </row>
    <row r="3985" spans="1:8" x14ac:dyDescent="0.2">
      <c r="A3985" t="s">
        <v>4006</v>
      </c>
      <c r="B3985" s="16" t="s">
        <v>13</v>
      </c>
      <c r="C3985">
        <v>1</v>
      </c>
      <c r="D3985">
        <v>3</v>
      </c>
      <c r="E3985">
        <v>3</v>
      </c>
      <c r="F3985" t="s">
        <v>10</v>
      </c>
      <c r="G3985" t="s">
        <v>11</v>
      </c>
      <c r="H3985" s="2" t="d">
        <v>2023-05-24</v>
      </c>
    </row>
    <row r="3986" spans="1:8" x14ac:dyDescent="0.2">
      <c r="A3986" t="s">
        <v>4007</v>
      </c>
      <c r="B3986" s="16" t="s">
        <v>38</v>
      </c>
      <c r="C3986">
        <v>3</v>
      </c>
      <c r="D3986">
        <v>3</v>
      </c>
      <c r="E3986">
        <v>9</v>
      </c>
      <c r="G3986" t="s">
        <v>11</v>
      </c>
      <c r="H3986" s="2" t="d">
        <v>2023-05-11</v>
      </c>
    </row>
    <row r="3987" spans="1:8" x14ac:dyDescent="0.2">
      <c r="A3987" t="s">
        <v>4008</v>
      </c>
      <c r="B3987" s="16" t="s">
        <v>38</v>
      </c>
      <c r="C3987">
        <v>4</v>
      </c>
      <c r="E3987">
        <v>12</v>
      </c>
      <c r="F3987" t="s">
        <v>10</v>
      </c>
      <c r="H3987" s="2" t="d">
        <v>2023-07-10</v>
      </c>
    </row>
    <row r="3988" spans="1:8" x14ac:dyDescent="0.2">
      <c r="A3988" t="s">
        <v>4009</v>
      </c>
      <c r="B3988" s="16" t="s">
        <v>20</v>
      </c>
      <c r="C3988">
        <v>3</v>
      </c>
      <c r="D3988">
        <v>5</v>
      </c>
      <c r="E3988">
        <v>15</v>
      </c>
      <c r="F3988" t="s">
        <v>14</v>
      </c>
      <c r="G3988" t="s">
        <v>18</v>
      </c>
      <c r="H3988" s="2" t="d">
        <v>2023-06-16</v>
      </c>
    </row>
    <row r="3989" spans="1:8" x14ac:dyDescent="0.2">
      <c r="A3989" t="s">
        <v>4010</v>
      </c>
      <c r="B3989" s="16" t="s">
        <v>62</v>
      </c>
      <c r="C3989" t="s">
        <v>21</v>
      </c>
      <c r="D3989">
        <v>1.5</v>
      </c>
      <c r="E3989">
        <v>1.5</v>
      </c>
      <c r="H3989" s="2" t="d">
        <v>2023-06-16</v>
      </c>
    </row>
    <row r="3990" spans="1:8" x14ac:dyDescent="0.2">
      <c r="A3990" t="s">
        <v>4011</v>
      </c>
      <c r="B3990" s="16" t="s">
        <v>13</v>
      </c>
      <c r="C3990">
        <v>5</v>
      </c>
      <c r="D3990">
        <v>3</v>
      </c>
      <c r="E3990">
        <v>15</v>
      </c>
      <c r="F3990" t="s">
        <v>23</v>
      </c>
      <c r="G3990" t="s">
        <v>15</v>
      </c>
      <c r="H3990" s="2" t="d">
        <v>2023-05-22</v>
      </c>
    </row>
    <row r="3991" spans="1:8" x14ac:dyDescent="0.2">
      <c r="A3991" t="s">
        <v>4012</v>
      </c>
      <c r="B3991" s="16" t="s">
        <v>28</v>
      </c>
      <c r="C3991">
        <v>5</v>
      </c>
      <c r="D3991">
        <v>4</v>
      </c>
      <c r="E3991">
        <v>20</v>
      </c>
      <c r="H3991" s="2" t="d">
        <v>2023-11-16</v>
      </c>
    </row>
    <row r="3992" spans="1:8" x14ac:dyDescent="0.2">
      <c r="A3992" t="s">
        <v>4013</v>
      </c>
      <c r="B3992" s="16" t="s">
        <v>28</v>
      </c>
      <c r="C3992">
        <v>5</v>
      </c>
      <c r="D3992">
        <v>4</v>
      </c>
      <c r="E3992">
        <v>20</v>
      </c>
      <c r="F3992" t="s">
        <v>23</v>
      </c>
      <c r="G3992" t="s">
        <v>15</v>
      </c>
      <c r="H3992" s="2" t="d">
        <v>2023-02-12</v>
      </c>
    </row>
    <row r="3993" spans="1:8" x14ac:dyDescent="0.2">
      <c r="A3993" t="s">
        <v>4014</v>
      </c>
      <c r="B3993" s="16" t="s">
        <v>38</v>
      </c>
      <c r="C3993">
        <v>2</v>
      </c>
      <c r="D3993">
        <v>3</v>
      </c>
      <c r="E3993">
        <v>6</v>
      </c>
      <c r="F3993" t="s">
        <v>23</v>
      </c>
      <c r="G3993" t="s">
        <v>11</v>
      </c>
      <c r="H3993" s="2" t="d">
        <v>2023-06-05</v>
      </c>
    </row>
    <row r="3994" spans="1:8" x14ac:dyDescent="0.2">
      <c r="A3994" t="s">
        <v>4015</v>
      </c>
      <c r="B3994" s="16" t="s">
        <v>28</v>
      </c>
      <c r="C3994">
        <v>4</v>
      </c>
      <c r="D3994">
        <v>4</v>
      </c>
      <c r="E3994">
        <v>16</v>
      </c>
      <c r="F3994" t="s">
        <v>23</v>
      </c>
      <c r="H3994" s="2" t="d">
        <v>2023-04-06</v>
      </c>
    </row>
    <row r="3995" spans="1:8" x14ac:dyDescent="0.2">
      <c r="A3995" t="s">
        <v>4016</v>
      </c>
      <c r="B3995" s="16" t="s">
        <v>17</v>
      </c>
      <c r="C3995">
        <v>5</v>
      </c>
      <c r="D3995">
        <v>1</v>
      </c>
      <c r="E3995">
        <v>5</v>
      </c>
      <c r="G3995" t="s">
        <v>11</v>
      </c>
      <c r="H3995" s="2" t="d">
        <v>2023-06-04</v>
      </c>
    </row>
    <row r="3996" spans="1:8" x14ac:dyDescent="0.2">
      <c r="A3996" t="s">
        <v>4017</v>
      </c>
      <c r="B3996" s="16" t="s">
        <v>62</v>
      </c>
      <c r="C3996">
        <v>5</v>
      </c>
      <c r="D3996">
        <v>1.5</v>
      </c>
      <c r="E3996">
        <v>7.5</v>
      </c>
      <c r="G3996" t="s">
        <v>15</v>
      </c>
      <c r="H3996" s="2" t="d">
        <v>2023-03-07</v>
      </c>
    </row>
    <row r="3997" spans="1:8" x14ac:dyDescent="0.2">
      <c r="A3997" t="s">
        <v>4018</v>
      </c>
      <c r="B3997" s="16" t="s">
        <v>25</v>
      </c>
      <c r="C3997">
        <v>4</v>
      </c>
      <c r="D3997">
        <v>4</v>
      </c>
      <c r="E3997">
        <v>16</v>
      </c>
      <c r="G3997" t="s">
        <v>11</v>
      </c>
      <c r="H3997" s="2" t="d">
        <v>2023-06-16</v>
      </c>
    </row>
    <row r="3998" spans="1:8" x14ac:dyDescent="0.2">
      <c r="A3998" t="s">
        <v>4019</v>
      </c>
      <c r="B3998" s="16" t="s">
        <v>62</v>
      </c>
      <c r="C3998">
        <v>3</v>
      </c>
      <c r="D3998">
        <v>1.5</v>
      </c>
      <c r="E3998">
        <v>4.5</v>
      </c>
      <c r="F3998" t="s">
        <v>10</v>
      </c>
      <c r="G3998" t="s">
        <v>15</v>
      </c>
      <c r="H3998" s="2" t="d">
        <v>2023-02-22</v>
      </c>
    </row>
    <row r="3999" spans="1:8" x14ac:dyDescent="0.2">
      <c r="A3999" t="s">
        <v>4020</v>
      </c>
      <c r="B3999" s="16" t="s">
        <v>25</v>
      </c>
      <c r="C3999">
        <v>3</v>
      </c>
      <c r="D3999">
        <v>4</v>
      </c>
      <c r="E3999">
        <v>12</v>
      </c>
      <c r="F3999" t="s">
        <v>14</v>
      </c>
      <c r="G3999" t="s">
        <v>11</v>
      </c>
      <c r="H3999" s="2" t="d">
        <v>2023-11-19</v>
      </c>
    </row>
    <row r="4000" spans="1:8" x14ac:dyDescent="0.2">
      <c r="A4000" t="s">
        <v>4021</v>
      </c>
      <c r="B4000" s="16" t="s">
        <v>9</v>
      </c>
      <c r="C4000">
        <v>2</v>
      </c>
      <c r="D4000">
        <v>2</v>
      </c>
      <c r="E4000">
        <v>4</v>
      </c>
      <c r="F4000" t="s">
        <v>14</v>
      </c>
      <c r="G4000" t="s">
        <v>15</v>
      </c>
      <c r="H4000" s="2" t="d">
        <v>2023-10-27</v>
      </c>
    </row>
    <row r="4001" spans="1:8" x14ac:dyDescent="0.2">
      <c r="A4001" t="s">
        <v>4022</v>
      </c>
      <c r="B4001" s="16" t="s">
        <v>13</v>
      </c>
      <c r="C4001">
        <v>1</v>
      </c>
      <c r="D4001">
        <v>3</v>
      </c>
      <c r="E4001">
        <v>3</v>
      </c>
      <c r="F4001" t="s">
        <v>23</v>
      </c>
      <c r="G4001" t="s">
        <v>15</v>
      </c>
      <c r="H4001" s="2" t="d">
        <v>2023-07-19</v>
      </c>
    </row>
    <row r="4002" spans="1:8" x14ac:dyDescent="0.2">
      <c r="A4002" t="s">
        <v>4023</v>
      </c>
      <c r="B4002" s="16" t="s">
        <v>17</v>
      </c>
      <c r="C4002">
        <v>3</v>
      </c>
      <c r="D4002">
        <v>1</v>
      </c>
      <c r="E4002">
        <v>3</v>
      </c>
      <c r="F4002" t="s">
        <v>14</v>
      </c>
      <c r="G4002" t="s">
        <v>15</v>
      </c>
      <c r="H4002" s="2" t="d">
        <v>2023-04-20</v>
      </c>
    </row>
    <row r="4003" spans="1:8" x14ac:dyDescent="0.2">
      <c r="A4003" t="s">
        <v>4024</v>
      </c>
      <c r="B4003" s="16" t="s">
        <v>13</v>
      </c>
      <c r="C4003">
        <v>3</v>
      </c>
      <c r="D4003">
        <v>3</v>
      </c>
      <c r="E4003">
        <v>9</v>
      </c>
      <c r="F4003" t="s">
        <v>14</v>
      </c>
      <c r="G4003" t="s">
        <v>21</v>
      </c>
      <c r="H4003" s="2" t="d">
        <v>2023-03-13</v>
      </c>
    </row>
    <row r="4004" spans="1:8" x14ac:dyDescent="0.2">
      <c r="A4004" t="s">
        <v>4025</v>
      </c>
      <c r="B4004" s="16" t="s">
        <v>28</v>
      </c>
      <c r="C4004">
        <v>1</v>
      </c>
      <c r="D4004">
        <v>4</v>
      </c>
      <c r="E4004">
        <v>4</v>
      </c>
      <c r="F4004" t="s">
        <v>23</v>
      </c>
      <c r="G4004" t="s">
        <v>15</v>
      </c>
      <c r="H4004" s="2" t="d">
        <v>2023-07-08</v>
      </c>
    </row>
    <row r="4005" spans="1:8" x14ac:dyDescent="0.2">
      <c r="A4005" t="s">
        <v>4026</v>
      </c>
      <c r="B4005" s="16" t="s">
        <v>17</v>
      </c>
      <c r="D4005">
        <v>1</v>
      </c>
      <c r="E4005">
        <v>3</v>
      </c>
      <c r="G4005" t="s">
        <v>15</v>
      </c>
      <c r="H4005" s="2" t="d">
        <v>2023-06-17</v>
      </c>
    </row>
    <row r="4006" spans="1:8" x14ac:dyDescent="0.2">
      <c r="A4006" t="s">
        <v>4027</v>
      </c>
      <c r="B4006" s="16" t="s">
        <v>13</v>
      </c>
      <c r="C4006">
        <v>2</v>
      </c>
      <c r="D4006">
        <v>3</v>
      </c>
      <c r="E4006">
        <v>6</v>
      </c>
      <c r="F4006" t="s">
        <v>23</v>
      </c>
      <c r="G4006" t="s">
        <v>15</v>
      </c>
      <c r="H4006" s="2" t="d">
        <v>2023-07-20</v>
      </c>
    </row>
    <row r="4007" spans="1:8" x14ac:dyDescent="0.2">
      <c r="A4007" t="s">
        <v>4028</v>
      </c>
      <c r="B4007" s="16" t="s">
        <v>20</v>
      </c>
      <c r="C4007">
        <v>3</v>
      </c>
      <c r="D4007">
        <v>5</v>
      </c>
      <c r="E4007">
        <v>15</v>
      </c>
      <c r="H4007" s="2" t="d">
        <v>2023-09-24</v>
      </c>
    </row>
    <row r="4008" spans="1:8" x14ac:dyDescent="0.2">
      <c r="A4008" t="s">
        <v>4029</v>
      </c>
      <c r="B4008" s="16" t="s">
        <v>62</v>
      </c>
      <c r="C4008">
        <v>1</v>
      </c>
      <c r="D4008">
        <v>1.5</v>
      </c>
      <c r="E4008">
        <v>1.5</v>
      </c>
      <c r="F4008" t="s">
        <v>10</v>
      </c>
      <c r="G4008" t="s">
        <v>11</v>
      </c>
      <c r="H4008" s="2" t="d">
        <v>2023-12-07</v>
      </c>
    </row>
    <row r="4009" spans="1:8" x14ac:dyDescent="0.2">
      <c r="A4009" t="s">
        <v>4030</v>
      </c>
      <c r="B4009" s="16" t="s">
        <v>9</v>
      </c>
      <c r="C4009">
        <v>2</v>
      </c>
      <c r="D4009">
        <v>2</v>
      </c>
      <c r="E4009">
        <v>4</v>
      </c>
      <c r="G4009" t="s">
        <v>11</v>
      </c>
      <c r="H4009" s="2" t="d">
        <v>2023-04-05</v>
      </c>
    </row>
    <row r="4010" spans="1:8" x14ac:dyDescent="0.2">
      <c r="A4010" t="s">
        <v>4031</v>
      </c>
      <c r="B4010" s="16" t="s">
        <v>25</v>
      </c>
      <c r="C4010">
        <v>4</v>
      </c>
      <c r="D4010" t="s">
        <v>21</v>
      </c>
      <c r="E4010">
        <v>16</v>
      </c>
      <c r="F4010" t="s">
        <v>10</v>
      </c>
      <c r="G4010" t="s">
        <v>11</v>
      </c>
      <c r="H4010" s="2" t="d">
        <v>2023-12-31</v>
      </c>
    </row>
    <row r="4011" spans="1:8" x14ac:dyDescent="0.2">
      <c r="A4011" t="s">
        <v>4032</v>
      </c>
      <c r="B4011" s="16" t="s">
        <v>25</v>
      </c>
      <c r="C4011">
        <v>1</v>
      </c>
      <c r="D4011">
        <v>4</v>
      </c>
      <c r="E4011">
        <v>4</v>
      </c>
      <c r="G4011" t="s">
        <v>11</v>
      </c>
      <c r="H4011" s="2" t="d">
        <v>2023-08-08</v>
      </c>
    </row>
    <row r="4012" spans="1:8" x14ac:dyDescent="0.2">
      <c r="A4012" t="s">
        <v>4033</v>
      </c>
      <c r="B4012" s="16" t="s">
        <v>38</v>
      </c>
      <c r="C4012">
        <v>5</v>
      </c>
      <c r="D4012">
        <v>3</v>
      </c>
      <c r="E4012">
        <v>15</v>
      </c>
      <c r="F4012" t="s">
        <v>10</v>
      </c>
      <c r="G4012" t="s">
        <v>15</v>
      </c>
      <c r="H4012" s="2" t="d">
        <v>2023-05-06</v>
      </c>
    </row>
    <row r="4013" spans="1:8" x14ac:dyDescent="0.2">
      <c r="A4013" t="s">
        <v>4034</v>
      </c>
      <c r="B4013" s="16" t="s">
        <v>17</v>
      </c>
      <c r="C4013">
        <v>3</v>
      </c>
      <c r="D4013">
        <v>1</v>
      </c>
      <c r="E4013">
        <v>3</v>
      </c>
      <c r="F4013" t="s">
        <v>14</v>
      </c>
      <c r="G4013" t="s">
        <v>11</v>
      </c>
      <c r="H4013" s="2" t="d">
        <v>2023-05-05</v>
      </c>
    </row>
    <row r="4014" spans="1:8" x14ac:dyDescent="0.2">
      <c r="A4014" t="s">
        <v>4035</v>
      </c>
      <c r="B4014" s="16" t="s">
        <v>28</v>
      </c>
      <c r="C4014">
        <v>1</v>
      </c>
      <c r="D4014">
        <v>4</v>
      </c>
      <c r="E4014">
        <v>4</v>
      </c>
      <c r="F4014" t="s">
        <v>14</v>
      </c>
      <c r="H4014" s="2" t="d">
        <v>2023-02-20</v>
      </c>
    </row>
    <row r="4015" spans="1:8" x14ac:dyDescent="0.2">
      <c r="A4015" t="s">
        <v>4036</v>
      </c>
      <c r="B4015" s="16" t="s">
        <v>9</v>
      </c>
      <c r="C4015">
        <v>5</v>
      </c>
      <c r="D4015">
        <v>2</v>
      </c>
      <c r="E4015">
        <v>10</v>
      </c>
      <c r="F4015" t="s">
        <v>14</v>
      </c>
      <c r="G4015" t="s">
        <v>11</v>
      </c>
      <c r="H4015" s="2" t="d">
        <v>2023-08-14</v>
      </c>
    </row>
    <row r="4016" spans="1:8" x14ac:dyDescent="0.2">
      <c r="A4016" t="s">
        <v>4037</v>
      </c>
      <c r="B4016" s="16" t="s">
        <v>13</v>
      </c>
      <c r="C4016">
        <v>4</v>
      </c>
      <c r="D4016">
        <v>3</v>
      </c>
      <c r="E4016">
        <v>12</v>
      </c>
      <c r="F4016" t="s">
        <v>10</v>
      </c>
      <c r="G4016" t="s">
        <v>11</v>
      </c>
      <c r="H4016" s="2" t="d">
        <v>2023-09-10</v>
      </c>
    </row>
    <row r="4017" spans="1:8" x14ac:dyDescent="0.2">
      <c r="A4017" t="s">
        <v>4038</v>
      </c>
      <c r="B4017" s="16" t="s">
        <v>62</v>
      </c>
      <c r="C4017">
        <v>1</v>
      </c>
      <c r="D4017">
        <v>1.5</v>
      </c>
      <c r="E4017">
        <v>1.5</v>
      </c>
      <c r="F4017" t="s">
        <v>14</v>
      </c>
      <c r="G4017" t="s">
        <v>15</v>
      </c>
      <c r="H4017" s="2" t="d">
        <v>2023-06-22</v>
      </c>
    </row>
    <row r="4018" spans="1:8" x14ac:dyDescent="0.2">
      <c r="A4018" t="s">
        <v>4039</v>
      </c>
      <c r="B4018" s="16" t="s">
        <v>28</v>
      </c>
      <c r="C4018">
        <v>3</v>
      </c>
      <c r="D4018">
        <v>4</v>
      </c>
      <c r="E4018">
        <v>12</v>
      </c>
      <c r="F4018" t="s">
        <v>10</v>
      </c>
      <c r="G4018" t="s">
        <v>15</v>
      </c>
      <c r="H4018" s="2" t="d">
        <v>2023-04-29</v>
      </c>
    </row>
    <row r="4019" spans="1:8" x14ac:dyDescent="0.2">
      <c r="A4019" t="s">
        <v>4040</v>
      </c>
      <c r="B4019" s="16" t="s">
        <v>25</v>
      </c>
      <c r="C4019">
        <v>5</v>
      </c>
      <c r="D4019">
        <v>4</v>
      </c>
      <c r="E4019">
        <v>20</v>
      </c>
      <c r="F4019" t="s">
        <v>23</v>
      </c>
      <c r="G4019" t="s">
        <v>11</v>
      </c>
      <c r="H4019" s="2" t="d">
        <v>2023-12-23</v>
      </c>
    </row>
    <row r="4020" spans="1:8" x14ac:dyDescent="0.2">
      <c r="A4020" t="s">
        <v>4041</v>
      </c>
      <c r="B4020" s="16" t="s">
        <v>20</v>
      </c>
      <c r="C4020">
        <v>2</v>
      </c>
      <c r="D4020">
        <v>5</v>
      </c>
      <c r="E4020">
        <v>10</v>
      </c>
      <c r="G4020" t="s">
        <v>15</v>
      </c>
      <c r="H4020" s="2" t="d">
        <v>2023-07-20</v>
      </c>
    </row>
    <row r="4021" spans="1:8" x14ac:dyDescent="0.2">
      <c r="A4021" t="s">
        <v>4042</v>
      </c>
      <c r="B4021" s="16" t="s">
        <v>17</v>
      </c>
      <c r="C4021">
        <v>2</v>
      </c>
      <c r="D4021">
        <v>1</v>
      </c>
      <c r="E4021">
        <v>2</v>
      </c>
      <c r="F4021" t="s">
        <v>10</v>
      </c>
      <c r="G4021" t="s">
        <v>15</v>
      </c>
      <c r="H4021" s="2" t="d">
        <v>2023-03-31</v>
      </c>
    </row>
    <row r="4022" spans="1:8" x14ac:dyDescent="0.2">
      <c r="A4022" t="s">
        <v>4043</v>
      </c>
      <c r="B4022" s="16" t="s">
        <v>13</v>
      </c>
      <c r="C4022">
        <v>5</v>
      </c>
      <c r="D4022">
        <v>3</v>
      </c>
      <c r="E4022">
        <v>15</v>
      </c>
      <c r="F4022" t="s">
        <v>10</v>
      </c>
      <c r="G4022" t="s">
        <v>11</v>
      </c>
      <c r="H4022" s="2" t="d">
        <v>2023-02-16</v>
      </c>
    </row>
    <row r="4023" spans="1:8" x14ac:dyDescent="0.2">
      <c r="A4023" t="s">
        <v>4044</v>
      </c>
      <c r="B4023" s="16" t="s">
        <v>13</v>
      </c>
      <c r="C4023">
        <v>4</v>
      </c>
      <c r="D4023">
        <v>3</v>
      </c>
      <c r="E4023">
        <v>12</v>
      </c>
      <c r="F4023" t="s">
        <v>10</v>
      </c>
      <c r="G4023" t="s">
        <v>18</v>
      </c>
      <c r="H4023" s="2" t="d">
        <v>2023-09-18</v>
      </c>
    </row>
    <row r="4024" spans="1:8" x14ac:dyDescent="0.2">
      <c r="A4024" t="s">
        <v>4045</v>
      </c>
      <c r="B4024" s="16" t="s">
        <v>25</v>
      </c>
      <c r="C4024">
        <v>5</v>
      </c>
      <c r="D4024">
        <v>4</v>
      </c>
      <c r="E4024">
        <v>20</v>
      </c>
      <c r="G4024" t="s">
        <v>15</v>
      </c>
      <c r="H4024" s="2" t="d">
        <v>2023-06-18</v>
      </c>
    </row>
    <row r="4025" spans="1:8" x14ac:dyDescent="0.2">
      <c r="A4025" t="s">
        <v>4046</v>
      </c>
      <c r="B4025" s="16" t="s">
        <v>20</v>
      </c>
      <c r="C4025">
        <v>1</v>
      </c>
      <c r="D4025">
        <v>5</v>
      </c>
      <c r="E4025">
        <v>5</v>
      </c>
      <c r="F4025" t="s">
        <v>14</v>
      </c>
      <c r="G4025" t="s">
        <v>11</v>
      </c>
      <c r="H4025" s="2" t="d">
        <v>2023-01-05</v>
      </c>
    </row>
    <row r="4026" spans="1:8" x14ac:dyDescent="0.2">
      <c r="A4026" t="s">
        <v>4047</v>
      </c>
      <c r="B4026" s="16" t="s">
        <v>25</v>
      </c>
      <c r="C4026">
        <v>3</v>
      </c>
      <c r="D4026">
        <v>4</v>
      </c>
      <c r="E4026">
        <v>12</v>
      </c>
      <c r="F4026" t="s">
        <v>14</v>
      </c>
      <c r="H4026" s="2" t="d">
        <v>2023-09-05</v>
      </c>
    </row>
    <row r="4027" spans="1:8" x14ac:dyDescent="0.2">
      <c r="A4027" t="s">
        <v>4048</v>
      </c>
      <c r="B4027" s="16" t="s">
        <v>28</v>
      </c>
      <c r="C4027">
        <v>4</v>
      </c>
      <c r="D4027">
        <v>4</v>
      </c>
      <c r="E4027">
        <v>16</v>
      </c>
      <c r="F4027" t="s">
        <v>10</v>
      </c>
      <c r="G4027" t="s">
        <v>11</v>
      </c>
      <c r="H4027" s="2" t="d">
        <v>2023-03-22</v>
      </c>
    </row>
    <row r="4028" spans="1:8" x14ac:dyDescent="0.2">
      <c r="A4028" t="s">
        <v>4049</v>
      </c>
      <c r="C4028">
        <v>1</v>
      </c>
      <c r="D4028">
        <v>3</v>
      </c>
      <c r="E4028">
        <v>3</v>
      </c>
      <c r="F4028" t="s">
        <v>23</v>
      </c>
      <c r="G4028" t="s">
        <v>11</v>
      </c>
      <c r="H4028" s="2" t="d">
        <v>2023-04-23</v>
      </c>
    </row>
    <row r="4029" spans="1:8" x14ac:dyDescent="0.2">
      <c r="A4029" t="s">
        <v>4050</v>
      </c>
      <c r="B4029" s="16" t="s">
        <v>9</v>
      </c>
      <c r="C4029">
        <v>5</v>
      </c>
      <c r="D4029">
        <v>2</v>
      </c>
      <c r="E4029">
        <v>10</v>
      </c>
      <c r="F4029" t="s">
        <v>23</v>
      </c>
      <c r="H4029" s="2" t="d">
        <v>2023-08-22</v>
      </c>
    </row>
    <row r="4030" spans="1:8" x14ac:dyDescent="0.2">
      <c r="A4030" t="s">
        <v>4051</v>
      </c>
      <c r="B4030" s="16" t="s">
        <v>62</v>
      </c>
      <c r="C4030">
        <v>1</v>
      </c>
      <c r="D4030" t="s">
        <v>18</v>
      </c>
      <c r="E4030">
        <v>1.5</v>
      </c>
      <c r="G4030" t="s">
        <v>15</v>
      </c>
      <c r="H4030" s="2" t="d">
        <v>2023-06-28</v>
      </c>
    </row>
    <row r="4031" spans="1:8" x14ac:dyDescent="0.2">
      <c r="A4031" t="s">
        <v>4052</v>
      </c>
      <c r="B4031" s="16" t="s">
        <v>18</v>
      </c>
      <c r="C4031">
        <v>5</v>
      </c>
      <c r="D4031">
        <v>4</v>
      </c>
      <c r="E4031">
        <v>20</v>
      </c>
      <c r="F4031" t="s">
        <v>23</v>
      </c>
      <c r="H4031" s="2" t="d">
        <v>2023-02-06</v>
      </c>
    </row>
    <row r="4032" spans="1:8" x14ac:dyDescent="0.2">
      <c r="A4032" t="s">
        <v>4053</v>
      </c>
      <c r="B4032" s="16" t="s">
        <v>38</v>
      </c>
      <c r="C4032">
        <v>1</v>
      </c>
      <c r="D4032">
        <v>3</v>
      </c>
      <c r="E4032">
        <v>3</v>
      </c>
      <c r="G4032" t="s">
        <v>15</v>
      </c>
      <c r="H4032" s="2" t="d">
        <v>2023-06-21</v>
      </c>
    </row>
    <row r="4033" spans="1:8" x14ac:dyDescent="0.2">
      <c r="A4033" t="s">
        <v>4054</v>
      </c>
      <c r="B4033" s="16" t="s">
        <v>13</v>
      </c>
      <c r="C4033">
        <v>1</v>
      </c>
      <c r="D4033">
        <v>3</v>
      </c>
      <c r="E4033">
        <v>3</v>
      </c>
      <c r="F4033" t="s">
        <v>10</v>
      </c>
      <c r="G4033" t="s">
        <v>15</v>
      </c>
      <c r="H4033" s="2" t="d">
        <v>2023-07-20</v>
      </c>
    </row>
    <row r="4034" spans="1:8" x14ac:dyDescent="0.2">
      <c r="A4034" t="s">
        <v>4055</v>
      </c>
      <c r="B4034" s="16" t="s">
        <v>62</v>
      </c>
      <c r="C4034">
        <v>1</v>
      </c>
      <c r="D4034">
        <v>1.5</v>
      </c>
      <c r="E4034">
        <v>1.5</v>
      </c>
      <c r="F4034" t="s">
        <v>10</v>
      </c>
      <c r="G4034" t="s">
        <v>21</v>
      </c>
      <c r="H4034" s="2" t="d">
        <v>2023-08-23</v>
      </c>
    </row>
    <row r="4035" spans="1:8" x14ac:dyDescent="0.2">
      <c r="A4035" t="s">
        <v>4056</v>
      </c>
      <c r="B4035" s="16" t="s">
        <v>25</v>
      </c>
      <c r="C4035">
        <v>1</v>
      </c>
      <c r="D4035">
        <v>4</v>
      </c>
      <c r="E4035">
        <v>4</v>
      </c>
      <c r="F4035" t="s">
        <v>23</v>
      </c>
      <c r="G4035" t="s">
        <v>11</v>
      </c>
      <c r="H4035" s="2" t="d">
        <v>2023-08-22</v>
      </c>
    </row>
    <row r="4036" spans="1:8" x14ac:dyDescent="0.2">
      <c r="A4036" t="s">
        <v>4057</v>
      </c>
      <c r="B4036" s="16" t="s">
        <v>13</v>
      </c>
      <c r="C4036">
        <v>2</v>
      </c>
      <c r="D4036">
        <v>3</v>
      </c>
      <c r="E4036">
        <v>6</v>
      </c>
      <c r="F4036" t="s">
        <v>14</v>
      </c>
      <c r="G4036" t="s">
        <v>11</v>
      </c>
      <c r="H4036" s="2" t="d">
        <v>2023-09-17</v>
      </c>
    </row>
    <row r="4037" spans="1:8" x14ac:dyDescent="0.2">
      <c r="A4037" t="s">
        <v>4058</v>
      </c>
      <c r="B4037" s="16" t="s">
        <v>9</v>
      </c>
      <c r="C4037">
        <v>3</v>
      </c>
      <c r="D4037">
        <v>2</v>
      </c>
      <c r="E4037">
        <v>6</v>
      </c>
      <c r="F4037" t="s">
        <v>14</v>
      </c>
      <c r="H4037" s="2" t="d">
        <v>2023-09-12</v>
      </c>
    </row>
    <row r="4038" spans="1:8" x14ac:dyDescent="0.2">
      <c r="A4038" t="s">
        <v>4059</v>
      </c>
      <c r="B4038" s="16" t="s">
        <v>17</v>
      </c>
      <c r="C4038">
        <v>4</v>
      </c>
      <c r="D4038">
        <v>1</v>
      </c>
      <c r="E4038">
        <v>4</v>
      </c>
      <c r="F4038" t="s">
        <v>14</v>
      </c>
      <c r="G4038" t="s">
        <v>15</v>
      </c>
      <c r="H4038" s="2" t="d">
        <v>2023-09-04</v>
      </c>
    </row>
    <row r="4039" spans="1:8" x14ac:dyDescent="0.2">
      <c r="A4039" t="s">
        <v>4060</v>
      </c>
      <c r="B4039" s="16" t="s">
        <v>62</v>
      </c>
      <c r="C4039">
        <v>4</v>
      </c>
      <c r="D4039">
        <v>1.5</v>
      </c>
      <c r="E4039">
        <v>6</v>
      </c>
      <c r="G4039" t="s">
        <v>11</v>
      </c>
      <c r="H4039" s="2" t="d">
        <v>2023-11-09</v>
      </c>
    </row>
    <row r="4040" spans="1:8" x14ac:dyDescent="0.2">
      <c r="A4040" t="s">
        <v>4061</v>
      </c>
      <c r="B4040" s="16" t="s">
        <v>13</v>
      </c>
      <c r="C4040">
        <v>3</v>
      </c>
      <c r="E4040">
        <v>9</v>
      </c>
      <c r="F4040" t="s">
        <v>14</v>
      </c>
      <c r="G4040" t="s">
        <v>11</v>
      </c>
      <c r="H4040" s="2" t="d">
        <v>2023-06-26</v>
      </c>
    </row>
    <row r="4041" spans="1:8" x14ac:dyDescent="0.2">
      <c r="A4041" t="s">
        <v>4062</v>
      </c>
      <c r="B4041" s="16" t="s">
        <v>20</v>
      </c>
      <c r="C4041">
        <v>1</v>
      </c>
      <c r="D4041">
        <v>5</v>
      </c>
      <c r="E4041">
        <v>5</v>
      </c>
      <c r="F4041" t="s">
        <v>14</v>
      </c>
      <c r="G4041" t="s">
        <v>15</v>
      </c>
      <c r="H4041" s="2" t="d">
        <v>2023-01-10</v>
      </c>
    </row>
    <row r="4042" spans="1:8" x14ac:dyDescent="0.2">
      <c r="A4042" t="s">
        <v>4063</v>
      </c>
      <c r="B4042" s="16" t="s">
        <v>13</v>
      </c>
      <c r="C4042">
        <v>2</v>
      </c>
      <c r="D4042">
        <v>3</v>
      </c>
      <c r="E4042">
        <v>6</v>
      </c>
      <c r="F4042" t="s">
        <v>14</v>
      </c>
      <c r="G4042" t="s">
        <v>15</v>
      </c>
      <c r="H4042" s="2" t="d">
        <v>2023-11-18</v>
      </c>
    </row>
    <row r="4043" spans="1:8" x14ac:dyDescent="0.2">
      <c r="A4043" t="s">
        <v>4064</v>
      </c>
      <c r="B4043" s="16" t="s">
        <v>25</v>
      </c>
      <c r="C4043">
        <v>2</v>
      </c>
      <c r="D4043">
        <v>4</v>
      </c>
      <c r="E4043">
        <v>8</v>
      </c>
      <c r="G4043" t="s">
        <v>11</v>
      </c>
      <c r="H4043" s="2" t="d">
        <v>2023-01-18</v>
      </c>
    </row>
    <row r="4044" spans="1:8" x14ac:dyDescent="0.2">
      <c r="A4044" t="s">
        <v>4065</v>
      </c>
      <c r="B4044" s="16" t="s">
        <v>17</v>
      </c>
      <c r="C4044">
        <v>3</v>
      </c>
      <c r="D4044">
        <v>1</v>
      </c>
      <c r="E4044">
        <v>3</v>
      </c>
      <c r="F4044" t="s">
        <v>10</v>
      </c>
      <c r="G4044" t="s">
        <v>11</v>
      </c>
      <c r="H4044" s="2" t="d">
        <v>2023-06-02</v>
      </c>
    </row>
    <row r="4045" spans="1:8" x14ac:dyDescent="0.2">
      <c r="A4045" t="s">
        <v>4066</v>
      </c>
      <c r="B4045" s="16" t="s">
        <v>17</v>
      </c>
      <c r="C4045">
        <v>5</v>
      </c>
      <c r="D4045">
        <v>1</v>
      </c>
      <c r="E4045">
        <v>5</v>
      </c>
      <c r="F4045" t="s">
        <v>10</v>
      </c>
      <c r="G4045" t="s">
        <v>11</v>
      </c>
      <c r="H4045" s="2" t="d">
        <v>2023-07-16</v>
      </c>
    </row>
    <row r="4046" spans="1:8" x14ac:dyDescent="0.2">
      <c r="A4046" t="s">
        <v>4067</v>
      </c>
      <c r="B4046" s="16" t="s">
        <v>28</v>
      </c>
      <c r="C4046">
        <v>3</v>
      </c>
      <c r="D4046">
        <v>4</v>
      </c>
      <c r="E4046">
        <v>12</v>
      </c>
      <c r="F4046" t="s">
        <v>10</v>
      </c>
      <c r="G4046" t="s">
        <v>11</v>
      </c>
      <c r="H4046" s="2" t="d">
        <v>2023-09-11</v>
      </c>
    </row>
    <row r="4047" spans="1:8" x14ac:dyDescent="0.2">
      <c r="A4047" t="s">
        <v>4068</v>
      </c>
      <c r="B4047" s="16" t="s">
        <v>17</v>
      </c>
      <c r="C4047">
        <v>1</v>
      </c>
      <c r="D4047">
        <v>1</v>
      </c>
      <c r="E4047">
        <v>1</v>
      </c>
      <c r="F4047" t="s">
        <v>23</v>
      </c>
      <c r="G4047" t="s">
        <v>15</v>
      </c>
      <c r="H4047" s="2" t="d">
        <v>2023-03-20</v>
      </c>
    </row>
    <row r="4048" spans="1:8" x14ac:dyDescent="0.2">
      <c r="A4048" t="s">
        <v>4069</v>
      </c>
      <c r="C4048">
        <v>3</v>
      </c>
      <c r="D4048">
        <v>3</v>
      </c>
      <c r="E4048">
        <v>9</v>
      </c>
      <c r="F4048" t="s">
        <v>23</v>
      </c>
      <c r="G4048" t="s">
        <v>15</v>
      </c>
      <c r="H4048" s="2" t="d">
        <v>2023-12-02</v>
      </c>
    </row>
    <row r="4049" spans="1:8" x14ac:dyDescent="0.2">
      <c r="A4049" t="s">
        <v>4070</v>
      </c>
      <c r="B4049" s="16" t="s">
        <v>62</v>
      </c>
      <c r="C4049">
        <v>3</v>
      </c>
      <c r="D4049">
        <v>1.5</v>
      </c>
      <c r="E4049">
        <v>4.5</v>
      </c>
      <c r="F4049" t="s">
        <v>23</v>
      </c>
      <c r="H4049" s="2" t="d">
        <v>2023-09-14</v>
      </c>
    </row>
    <row r="4050" spans="1:8" x14ac:dyDescent="0.2">
      <c r="A4050" t="s">
        <v>4071</v>
      </c>
      <c r="B4050" s="16" t="s">
        <v>17</v>
      </c>
      <c r="C4050">
        <v>5</v>
      </c>
      <c r="D4050">
        <v>1</v>
      </c>
      <c r="E4050">
        <v>5</v>
      </c>
      <c r="G4050" t="s">
        <v>15</v>
      </c>
      <c r="H4050" s="2" t="d">
        <v>2023-12-10</v>
      </c>
    </row>
    <row r="4051" spans="1:8" x14ac:dyDescent="0.2">
      <c r="A4051" t="s">
        <v>4072</v>
      </c>
      <c r="B4051" s="16" t="s">
        <v>28</v>
      </c>
      <c r="C4051">
        <v>1</v>
      </c>
      <c r="D4051">
        <v>4</v>
      </c>
      <c r="E4051">
        <v>4</v>
      </c>
      <c r="F4051" t="s">
        <v>14</v>
      </c>
      <c r="G4051" t="s">
        <v>15</v>
      </c>
      <c r="H4051" s="2" t="d">
        <v>2023-03-26</v>
      </c>
    </row>
    <row r="4052" spans="1:8" x14ac:dyDescent="0.2">
      <c r="A4052" t="s">
        <v>4073</v>
      </c>
      <c r="B4052" s="16" t="s">
        <v>17</v>
      </c>
      <c r="C4052">
        <v>5</v>
      </c>
      <c r="D4052">
        <v>1</v>
      </c>
      <c r="E4052">
        <v>5</v>
      </c>
      <c r="F4052" t="s">
        <v>23</v>
      </c>
      <c r="H4052" s="2" t="d">
        <v>2023-12-22</v>
      </c>
    </row>
    <row r="4053" spans="1:8" x14ac:dyDescent="0.2">
      <c r="A4053" t="s">
        <v>4074</v>
      </c>
      <c r="B4053" s="16" t="s">
        <v>62</v>
      </c>
      <c r="C4053">
        <v>4</v>
      </c>
      <c r="D4053">
        <v>1.5</v>
      </c>
      <c r="E4053">
        <v>6</v>
      </c>
      <c r="F4053" t="s">
        <v>23</v>
      </c>
      <c r="G4053" t="s">
        <v>11</v>
      </c>
      <c r="H4053" s="2" t="d">
        <v>2023-06-30</v>
      </c>
    </row>
    <row r="4054" spans="1:8" x14ac:dyDescent="0.2">
      <c r="A4054" t="s">
        <v>4075</v>
      </c>
      <c r="B4054" s="16" t="s">
        <v>25</v>
      </c>
      <c r="C4054">
        <v>3</v>
      </c>
      <c r="D4054">
        <v>4</v>
      </c>
      <c r="E4054">
        <v>12</v>
      </c>
      <c r="G4054" t="s">
        <v>15</v>
      </c>
      <c r="H4054" s="2" t="d">
        <v>2023-10-25</v>
      </c>
    </row>
    <row r="4055" spans="1:8" x14ac:dyDescent="0.2">
      <c r="A4055" t="s">
        <v>4076</v>
      </c>
      <c r="B4055" s="16" t="s">
        <v>9</v>
      </c>
      <c r="C4055">
        <v>1</v>
      </c>
      <c r="D4055">
        <v>2</v>
      </c>
      <c r="E4055">
        <v>2</v>
      </c>
      <c r="G4055" t="s">
        <v>11</v>
      </c>
      <c r="H4055" s="2" t="d">
        <v>2023-08-29</v>
      </c>
    </row>
    <row r="4056" spans="1:8" x14ac:dyDescent="0.2">
      <c r="A4056" t="s">
        <v>4077</v>
      </c>
      <c r="B4056" s="16" t="s">
        <v>17</v>
      </c>
      <c r="C4056">
        <v>3</v>
      </c>
      <c r="D4056">
        <v>1</v>
      </c>
      <c r="E4056">
        <v>3</v>
      </c>
      <c r="F4056" t="s">
        <v>23</v>
      </c>
      <c r="G4056" t="s">
        <v>21</v>
      </c>
      <c r="H4056" s="2" t="d">
        <v>2023-07-28</v>
      </c>
    </row>
    <row r="4057" spans="1:8" x14ac:dyDescent="0.2">
      <c r="A4057" t="s">
        <v>4078</v>
      </c>
      <c r="B4057" s="16" t="s">
        <v>9</v>
      </c>
      <c r="C4057">
        <v>1</v>
      </c>
      <c r="D4057">
        <v>2</v>
      </c>
      <c r="E4057">
        <v>2</v>
      </c>
      <c r="F4057" t="s">
        <v>18</v>
      </c>
      <c r="G4057" t="s">
        <v>11</v>
      </c>
      <c r="H4057" s="2" t="d">
        <v>2023-12-09</v>
      </c>
    </row>
    <row r="4058" spans="1:8" x14ac:dyDescent="0.2">
      <c r="A4058" t="s">
        <v>4079</v>
      </c>
      <c r="B4058" s="16" t="s">
        <v>62</v>
      </c>
      <c r="D4058">
        <v>1.5</v>
      </c>
      <c r="E4058">
        <v>1.5</v>
      </c>
      <c r="F4058" t="s">
        <v>10</v>
      </c>
      <c r="H4058" s="2" t="d">
        <v>2023-09-30</v>
      </c>
    </row>
    <row r="4059" spans="1:8" x14ac:dyDescent="0.2">
      <c r="A4059" t="s">
        <v>4080</v>
      </c>
      <c r="B4059" s="16" t="s">
        <v>38</v>
      </c>
      <c r="C4059">
        <v>1</v>
      </c>
      <c r="D4059">
        <v>3</v>
      </c>
      <c r="E4059">
        <v>3</v>
      </c>
      <c r="F4059" t="s">
        <v>21</v>
      </c>
      <c r="H4059" s="2" t="d">
        <v>2023-07-19</v>
      </c>
    </row>
    <row r="4060" spans="1:8" x14ac:dyDescent="0.2">
      <c r="A4060" t="s">
        <v>4081</v>
      </c>
      <c r="B4060" s="16" t="s">
        <v>62</v>
      </c>
      <c r="C4060">
        <v>5</v>
      </c>
      <c r="D4060">
        <v>1.5</v>
      </c>
      <c r="E4060">
        <v>7.5</v>
      </c>
      <c r="F4060" t="s">
        <v>23</v>
      </c>
      <c r="G4060" t="s">
        <v>15</v>
      </c>
      <c r="H4060" s="2" t="d">
        <v>2023-04-08</v>
      </c>
    </row>
    <row r="4061" spans="1:8" x14ac:dyDescent="0.2">
      <c r="A4061" t="s">
        <v>4082</v>
      </c>
      <c r="B4061" s="16" t="s">
        <v>28</v>
      </c>
      <c r="C4061">
        <v>5</v>
      </c>
      <c r="D4061">
        <v>4</v>
      </c>
      <c r="E4061">
        <v>20</v>
      </c>
      <c r="G4061" t="s">
        <v>15</v>
      </c>
      <c r="H4061" s="2" t="d">
        <v>2023-01-13</v>
      </c>
    </row>
    <row r="4062" spans="1:8" x14ac:dyDescent="0.2">
      <c r="A4062" t="s">
        <v>4083</v>
      </c>
      <c r="B4062" s="16" t="s">
        <v>21</v>
      </c>
      <c r="C4062">
        <v>4</v>
      </c>
      <c r="D4062">
        <v>1</v>
      </c>
      <c r="E4062">
        <v>4</v>
      </c>
      <c r="F4062" t="s">
        <v>14</v>
      </c>
      <c r="G4062" t="s">
        <v>11</v>
      </c>
      <c r="H4062" s="2" t="d">
        <v>2023-08-21</v>
      </c>
    </row>
    <row r="4063" spans="1:8" x14ac:dyDescent="0.2">
      <c r="A4063" t="s">
        <v>4084</v>
      </c>
      <c r="B4063" s="16" t="s">
        <v>20</v>
      </c>
      <c r="C4063">
        <v>1</v>
      </c>
      <c r="D4063">
        <v>5</v>
      </c>
      <c r="E4063">
        <v>5</v>
      </c>
      <c r="F4063" t="s">
        <v>10</v>
      </c>
      <c r="H4063" s="2" t="d">
        <v>2023-05-22</v>
      </c>
    </row>
    <row r="4064" spans="1:8" x14ac:dyDescent="0.2">
      <c r="A4064" t="s">
        <v>4085</v>
      </c>
      <c r="B4064" s="16" t="s">
        <v>18</v>
      </c>
      <c r="C4064">
        <v>2</v>
      </c>
      <c r="D4064">
        <v>3</v>
      </c>
      <c r="E4064">
        <v>6</v>
      </c>
      <c r="F4064" t="s">
        <v>23</v>
      </c>
      <c r="H4064" s="2" t="d">
        <v>2023-04-15</v>
      </c>
    </row>
    <row r="4065" spans="1:8" x14ac:dyDescent="0.2">
      <c r="A4065" t="s">
        <v>4086</v>
      </c>
      <c r="B4065" s="16" t="s">
        <v>25</v>
      </c>
      <c r="C4065">
        <v>4</v>
      </c>
      <c r="D4065">
        <v>4</v>
      </c>
      <c r="E4065">
        <v>16</v>
      </c>
      <c r="F4065" t="s">
        <v>10</v>
      </c>
      <c r="G4065" t="s">
        <v>11</v>
      </c>
      <c r="H4065" s="2" t="d">
        <v>2023-01-07</v>
      </c>
    </row>
    <row r="4066" spans="1:8" x14ac:dyDescent="0.2">
      <c r="A4066" t="s">
        <v>4087</v>
      </c>
      <c r="B4066" s="16" t="s">
        <v>25</v>
      </c>
      <c r="C4066">
        <v>5</v>
      </c>
      <c r="D4066">
        <v>4</v>
      </c>
      <c r="E4066">
        <v>20</v>
      </c>
      <c r="F4066" t="s">
        <v>14</v>
      </c>
      <c r="H4066" s="2" t="d">
        <v>2023-09-13</v>
      </c>
    </row>
    <row r="4067" spans="1:8" x14ac:dyDescent="0.2">
      <c r="A4067" t="s">
        <v>4088</v>
      </c>
      <c r="B4067" s="16" t="s">
        <v>20</v>
      </c>
      <c r="C4067">
        <v>3</v>
      </c>
      <c r="D4067">
        <v>5</v>
      </c>
      <c r="E4067">
        <v>15</v>
      </c>
      <c r="F4067" t="s">
        <v>23</v>
      </c>
      <c r="H4067" s="2" t="d">
        <v>2023-02-10</v>
      </c>
    </row>
    <row r="4068" spans="1:8" x14ac:dyDescent="0.2">
      <c r="A4068" t="s">
        <v>4089</v>
      </c>
      <c r="B4068" s="16" t="s">
        <v>25</v>
      </c>
      <c r="C4068">
        <v>3</v>
      </c>
      <c r="D4068">
        <v>4</v>
      </c>
      <c r="E4068">
        <v>12</v>
      </c>
      <c r="F4068" t="s">
        <v>21</v>
      </c>
      <c r="H4068" s="2" t="d">
        <v>2023-12-17</v>
      </c>
    </row>
    <row r="4069" spans="1:8" x14ac:dyDescent="0.2">
      <c r="A4069" t="s">
        <v>4090</v>
      </c>
      <c r="C4069">
        <v>2</v>
      </c>
      <c r="D4069">
        <v>3</v>
      </c>
      <c r="E4069">
        <v>6</v>
      </c>
      <c r="F4069" t="s">
        <v>10</v>
      </c>
      <c r="G4069" t="s">
        <v>11</v>
      </c>
      <c r="H4069" s="2" t="d">
        <v>2023-01-09</v>
      </c>
    </row>
    <row r="4070" spans="1:8" x14ac:dyDescent="0.2">
      <c r="A4070" t="s">
        <v>4091</v>
      </c>
      <c r="B4070" s="16" t="s">
        <v>25</v>
      </c>
      <c r="C4070">
        <v>1</v>
      </c>
      <c r="D4070">
        <v>4</v>
      </c>
      <c r="E4070">
        <v>4</v>
      </c>
      <c r="G4070" t="s">
        <v>15</v>
      </c>
      <c r="H4070" s="2" t="d">
        <v>2023-02-06</v>
      </c>
    </row>
    <row r="4071" spans="1:8" x14ac:dyDescent="0.2">
      <c r="A4071" t="s">
        <v>4092</v>
      </c>
      <c r="B4071" s="16" t="s">
        <v>9</v>
      </c>
      <c r="C4071" t="s">
        <v>18</v>
      </c>
      <c r="D4071">
        <v>2</v>
      </c>
      <c r="E4071" t="s">
        <v>18</v>
      </c>
      <c r="F4071" t="s">
        <v>23</v>
      </c>
      <c r="G4071" t="s">
        <v>11</v>
      </c>
      <c r="H4071" s="2" t="d">
        <v>2023-09-18</v>
      </c>
    </row>
    <row r="4072" spans="1:8" x14ac:dyDescent="0.2">
      <c r="A4072" t="s">
        <v>4093</v>
      </c>
      <c r="B4072" s="16" t="s">
        <v>20</v>
      </c>
      <c r="C4072">
        <v>1</v>
      </c>
      <c r="D4072">
        <v>5</v>
      </c>
      <c r="E4072">
        <v>5</v>
      </c>
      <c r="F4072" t="s">
        <v>10</v>
      </c>
      <c r="G4072" t="s">
        <v>15</v>
      </c>
      <c r="H4072" s="2" t="d">
        <v>2023-10-09</v>
      </c>
    </row>
    <row r="4073" spans="1:8" x14ac:dyDescent="0.2">
      <c r="A4073" t="s">
        <v>4094</v>
      </c>
      <c r="B4073" s="16" t="s">
        <v>17</v>
      </c>
      <c r="C4073">
        <v>1</v>
      </c>
      <c r="D4073">
        <v>1</v>
      </c>
      <c r="E4073" t="s">
        <v>18</v>
      </c>
      <c r="F4073" t="s">
        <v>14</v>
      </c>
      <c r="H4073" s="2" t="d">
        <v>2023-10-13</v>
      </c>
    </row>
    <row r="4074" spans="1:8" x14ac:dyDescent="0.2">
      <c r="A4074" t="s">
        <v>4095</v>
      </c>
      <c r="B4074" s="16" t="s">
        <v>20</v>
      </c>
      <c r="C4074">
        <v>1</v>
      </c>
      <c r="D4074">
        <v>5</v>
      </c>
      <c r="E4074">
        <v>5</v>
      </c>
      <c r="F4074" t="s">
        <v>23</v>
      </c>
      <c r="G4074" t="s">
        <v>11</v>
      </c>
      <c r="H4074" s="2" t="d">
        <v>2023-01-16</v>
      </c>
    </row>
    <row r="4075" spans="1:8" x14ac:dyDescent="0.2">
      <c r="A4075" t="s">
        <v>4096</v>
      </c>
      <c r="B4075" s="16" t="s">
        <v>38</v>
      </c>
      <c r="C4075">
        <v>4</v>
      </c>
      <c r="D4075">
        <v>3</v>
      </c>
      <c r="E4075">
        <v>12</v>
      </c>
      <c r="H4075" s="2" t="d">
        <v>2023-10-11</v>
      </c>
    </row>
    <row r="4076" spans="1:8" x14ac:dyDescent="0.2">
      <c r="A4076" t="s">
        <v>4097</v>
      </c>
      <c r="B4076" s="16" t="s">
        <v>13</v>
      </c>
      <c r="C4076">
        <v>5</v>
      </c>
      <c r="D4076">
        <v>3</v>
      </c>
      <c r="E4076">
        <v>15</v>
      </c>
      <c r="F4076" t="s">
        <v>14</v>
      </c>
      <c r="H4076" s="2" t="d">
        <v>2023-11-13</v>
      </c>
    </row>
    <row r="4077" spans="1:8" x14ac:dyDescent="0.2">
      <c r="A4077" t="s">
        <v>4098</v>
      </c>
      <c r="B4077" s="16" t="s">
        <v>28</v>
      </c>
      <c r="C4077">
        <v>2</v>
      </c>
      <c r="D4077">
        <v>4</v>
      </c>
      <c r="E4077">
        <v>8</v>
      </c>
      <c r="F4077" t="s">
        <v>10</v>
      </c>
      <c r="G4077" t="s">
        <v>11</v>
      </c>
      <c r="H4077" s="2" t="d">
        <v>2023-01-03</v>
      </c>
    </row>
    <row r="4078" spans="1:8" x14ac:dyDescent="0.2">
      <c r="A4078" t="s">
        <v>4099</v>
      </c>
      <c r="B4078" s="16" t="s">
        <v>20</v>
      </c>
      <c r="C4078">
        <v>2</v>
      </c>
      <c r="D4078">
        <v>5</v>
      </c>
      <c r="E4078">
        <v>10</v>
      </c>
      <c r="F4078" t="s">
        <v>10</v>
      </c>
      <c r="G4078" t="s">
        <v>11</v>
      </c>
      <c r="H4078" s="2" t="d">
        <v>2023-09-13</v>
      </c>
    </row>
    <row r="4079" spans="1:8" x14ac:dyDescent="0.2">
      <c r="A4079" t="s">
        <v>4100</v>
      </c>
      <c r="B4079" s="16" t="s">
        <v>9</v>
      </c>
      <c r="C4079">
        <v>1</v>
      </c>
      <c r="D4079" t="s">
        <v>21</v>
      </c>
      <c r="E4079">
        <v>2</v>
      </c>
      <c r="F4079" t="s">
        <v>14</v>
      </c>
      <c r="G4079" t="s">
        <v>15</v>
      </c>
      <c r="H4079" s="2" t="d">
        <v>2023-10-25</v>
      </c>
    </row>
    <row r="4080" spans="1:8" x14ac:dyDescent="0.2">
      <c r="A4080" t="s">
        <v>4101</v>
      </c>
      <c r="B4080" s="16" t="s">
        <v>38</v>
      </c>
      <c r="C4080">
        <v>3</v>
      </c>
      <c r="D4080">
        <v>3</v>
      </c>
      <c r="E4080">
        <v>9</v>
      </c>
      <c r="F4080" t="s">
        <v>10</v>
      </c>
      <c r="G4080" t="s">
        <v>11</v>
      </c>
      <c r="H4080" s="2" t="d">
        <v>2023-01-22</v>
      </c>
    </row>
    <row r="4081" spans="1:8" x14ac:dyDescent="0.2">
      <c r="A4081" t="s">
        <v>4102</v>
      </c>
      <c r="B4081" s="16" t="s">
        <v>38</v>
      </c>
      <c r="C4081">
        <v>5</v>
      </c>
      <c r="D4081">
        <v>3</v>
      </c>
      <c r="E4081">
        <v>15</v>
      </c>
      <c r="F4081" t="s">
        <v>10</v>
      </c>
      <c r="G4081" t="s">
        <v>11</v>
      </c>
      <c r="H4081" s="2" t="d">
        <v>2023-10-30</v>
      </c>
    </row>
    <row r="4082" spans="1:8" x14ac:dyDescent="0.2">
      <c r="A4082" t="s">
        <v>4103</v>
      </c>
      <c r="B4082" s="16" t="s">
        <v>17</v>
      </c>
      <c r="C4082">
        <v>3</v>
      </c>
      <c r="D4082">
        <v>1</v>
      </c>
      <c r="E4082">
        <v>3</v>
      </c>
      <c r="F4082" t="s">
        <v>23</v>
      </c>
      <c r="G4082" t="s">
        <v>21</v>
      </c>
      <c r="H4082" s="2" t="d">
        <v>2023-04-13</v>
      </c>
    </row>
    <row r="4083" spans="1:8" x14ac:dyDescent="0.2">
      <c r="A4083" t="s">
        <v>4104</v>
      </c>
      <c r="C4083">
        <v>5</v>
      </c>
      <c r="D4083">
        <v>5</v>
      </c>
      <c r="E4083">
        <v>25</v>
      </c>
      <c r="F4083" t="s">
        <v>10</v>
      </c>
      <c r="H4083" s="2" t="d">
        <v>2023-04-23</v>
      </c>
    </row>
    <row r="4084" spans="1:8" x14ac:dyDescent="0.2">
      <c r="A4084" t="s">
        <v>4105</v>
      </c>
      <c r="B4084" s="16" t="s">
        <v>13</v>
      </c>
      <c r="C4084">
        <v>4</v>
      </c>
      <c r="D4084">
        <v>3</v>
      </c>
      <c r="E4084">
        <v>12</v>
      </c>
      <c r="F4084" t="s">
        <v>18</v>
      </c>
      <c r="G4084" t="s">
        <v>15</v>
      </c>
      <c r="H4084" s="2" t="d">
        <v>2023-10-10</v>
      </c>
    </row>
    <row r="4085" spans="1:8" x14ac:dyDescent="0.2">
      <c r="A4085" t="s">
        <v>4106</v>
      </c>
      <c r="B4085" s="16" t="s">
        <v>17</v>
      </c>
      <c r="C4085">
        <v>4</v>
      </c>
      <c r="D4085">
        <v>1</v>
      </c>
      <c r="E4085">
        <v>4</v>
      </c>
      <c r="F4085" t="s">
        <v>10</v>
      </c>
      <c r="H4085" s="2" t="d">
        <v>2023-07-17</v>
      </c>
    </row>
    <row r="4086" spans="1:8" x14ac:dyDescent="0.2">
      <c r="A4086" t="s">
        <v>4107</v>
      </c>
      <c r="B4086" s="16" t="s">
        <v>28</v>
      </c>
      <c r="C4086">
        <v>4</v>
      </c>
      <c r="D4086">
        <v>4</v>
      </c>
      <c r="E4086">
        <v>16</v>
      </c>
      <c r="F4086" t="s">
        <v>23</v>
      </c>
      <c r="H4086" s="2" t="d">
        <v>2023-11-12</v>
      </c>
    </row>
    <row r="4087" spans="1:8" x14ac:dyDescent="0.2">
      <c r="A4087" t="s">
        <v>4108</v>
      </c>
      <c r="B4087" s="16" t="s">
        <v>9</v>
      </c>
      <c r="C4087">
        <v>3</v>
      </c>
      <c r="D4087">
        <v>2</v>
      </c>
      <c r="E4087">
        <v>6</v>
      </c>
      <c r="G4087" t="s">
        <v>11</v>
      </c>
      <c r="H4087" s="2" t="d">
        <v>2023-06-07</v>
      </c>
    </row>
    <row r="4088" spans="1:8" x14ac:dyDescent="0.2">
      <c r="A4088" t="s">
        <v>4109</v>
      </c>
      <c r="B4088" s="16" t="s">
        <v>9</v>
      </c>
      <c r="C4088">
        <v>1</v>
      </c>
      <c r="D4088">
        <v>2</v>
      </c>
      <c r="E4088">
        <v>2</v>
      </c>
      <c r="F4088" t="s">
        <v>23</v>
      </c>
      <c r="G4088" t="s">
        <v>11</v>
      </c>
      <c r="H4088" s="2" t="d">
        <v>2023-11-19</v>
      </c>
    </row>
    <row r="4089" spans="1:8" x14ac:dyDescent="0.2">
      <c r="A4089" t="s">
        <v>4110</v>
      </c>
      <c r="B4089" s="16" t="s">
        <v>9</v>
      </c>
      <c r="C4089">
        <v>4</v>
      </c>
      <c r="D4089">
        <v>2</v>
      </c>
      <c r="E4089">
        <v>8</v>
      </c>
      <c r="F4089" t="s">
        <v>10</v>
      </c>
      <c r="G4089" t="s">
        <v>11</v>
      </c>
      <c r="H4089" s="2" t="d">
        <v>2023-10-20</v>
      </c>
    </row>
    <row r="4090" spans="1:8" x14ac:dyDescent="0.2">
      <c r="A4090" t="s">
        <v>4111</v>
      </c>
      <c r="B4090" s="16" t="s">
        <v>28</v>
      </c>
      <c r="C4090">
        <v>1</v>
      </c>
      <c r="D4090">
        <v>4</v>
      </c>
      <c r="E4090" t="s">
        <v>18</v>
      </c>
      <c r="G4090" t="s">
        <v>11</v>
      </c>
      <c r="H4090" s="2" t="d">
        <v>2023-06-30</v>
      </c>
    </row>
    <row r="4091" spans="1:8" x14ac:dyDescent="0.2">
      <c r="A4091" t="s">
        <v>4112</v>
      </c>
      <c r="B4091" s="16" t="s">
        <v>17</v>
      </c>
      <c r="C4091">
        <v>1</v>
      </c>
      <c r="D4091">
        <v>1</v>
      </c>
      <c r="E4091">
        <v>1</v>
      </c>
      <c r="F4091" t="s">
        <v>23</v>
      </c>
      <c r="H4091" s="2" t="d">
        <v>2023-09-13</v>
      </c>
    </row>
    <row r="4092" spans="1:8" x14ac:dyDescent="0.2">
      <c r="A4092" t="s">
        <v>4113</v>
      </c>
      <c r="B4092" s="16" t="s">
        <v>13</v>
      </c>
      <c r="C4092">
        <v>5</v>
      </c>
      <c r="D4092">
        <v>3</v>
      </c>
      <c r="E4092">
        <v>15</v>
      </c>
      <c r="F4092" t="s">
        <v>14</v>
      </c>
      <c r="H4092" s="2" t="d">
        <v>2023-07-12</v>
      </c>
    </row>
    <row r="4093" spans="1:8" x14ac:dyDescent="0.2">
      <c r="A4093" t="s">
        <v>4114</v>
      </c>
      <c r="C4093">
        <v>5</v>
      </c>
      <c r="D4093">
        <v>4</v>
      </c>
      <c r="E4093">
        <v>20</v>
      </c>
      <c r="G4093" t="s">
        <v>11</v>
      </c>
      <c r="H4093" s="2" t="d">
        <v>2023-11-13</v>
      </c>
    </row>
    <row r="4094" spans="1:8" x14ac:dyDescent="0.2">
      <c r="A4094" t="s">
        <v>4115</v>
      </c>
      <c r="B4094" s="16" t="s">
        <v>62</v>
      </c>
      <c r="C4094">
        <v>4</v>
      </c>
      <c r="D4094">
        <v>1.5</v>
      </c>
      <c r="E4094">
        <v>6</v>
      </c>
      <c r="F4094" t="s">
        <v>14</v>
      </c>
      <c r="H4094" s="2" t="d">
        <v>2023-08-14</v>
      </c>
    </row>
    <row r="4095" spans="1:8" x14ac:dyDescent="0.2">
      <c r="A4095" t="s">
        <v>4116</v>
      </c>
      <c r="B4095" s="16" t="s">
        <v>38</v>
      </c>
      <c r="C4095">
        <v>4</v>
      </c>
      <c r="D4095">
        <v>3</v>
      </c>
      <c r="E4095">
        <v>12</v>
      </c>
      <c r="F4095" t="s">
        <v>14</v>
      </c>
      <c r="H4095" s="2" t="d">
        <v>2023-06-03</v>
      </c>
    </row>
    <row r="4096" spans="1:8" x14ac:dyDescent="0.2">
      <c r="A4096" t="s">
        <v>4117</v>
      </c>
      <c r="B4096" s="16" t="s">
        <v>62</v>
      </c>
      <c r="C4096">
        <v>2</v>
      </c>
      <c r="D4096">
        <v>1.5</v>
      </c>
      <c r="E4096">
        <v>3</v>
      </c>
      <c r="G4096" t="s">
        <v>15</v>
      </c>
      <c r="H4096" s="2" t="d">
        <v>2023-02-22</v>
      </c>
    </row>
    <row r="4097" spans="1:8" x14ac:dyDescent="0.2">
      <c r="A4097" t="s">
        <v>4118</v>
      </c>
      <c r="B4097" s="16" t="s">
        <v>20</v>
      </c>
      <c r="C4097">
        <v>2</v>
      </c>
      <c r="D4097">
        <v>5</v>
      </c>
      <c r="E4097">
        <v>10</v>
      </c>
      <c r="F4097" t="s">
        <v>14</v>
      </c>
      <c r="G4097" t="s">
        <v>15</v>
      </c>
      <c r="H4097" s="2" t="d">
        <v>2023-02-12</v>
      </c>
    </row>
    <row r="4098" spans="1:8" x14ac:dyDescent="0.2">
      <c r="A4098" t="s">
        <v>4119</v>
      </c>
      <c r="B4098" s="16" t="s">
        <v>28</v>
      </c>
      <c r="C4098">
        <v>1</v>
      </c>
      <c r="D4098">
        <v>4</v>
      </c>
      <c r="E4098">
        <v>4</v>
      </c>
      <c r="F4098" t="s">
        <v>23</v>
      </c>
      <c r="G4098" t="s">
        <v>15</v>
      </c>
      <c r="H4098" s="2" t="d">
        <v>2023-12-27</v>
      </c>
    </row>
    <row r="4099" spans="1:8" x14ac:dyDescent="0.2">
      <c r="A4099" t="s">
        <v>4120</v>
      </c>
      <c r="B4099" s="16" t="s">
        <v>13</v>
      </c>
      <c r="C4099">
        <v>4</v>
      </c>
      <c r="D4099">
        <v>3</v>
      </c>
      <c r="E4099">
        <v>12</v>
      </c>
      <c r="F4099" t="s">
        <v>14</v>
      </c>
      <c r="G4099" t="s">
        <v>11</v>
      </c>
      <c r="H4099" s="2" t="d">
        <v>2023-01-01</v>
      </c>
    </row>
    <row r="4100" spans="1:8" x14ac:dyDescent="0.2">
      <c r="A4100" t="s">
        <v>4121</v>
      </c>
      <c r="B4100" s="16" t="s">
        <v>62</v>
      </c>
      <c r="C4100">
        <v>3</v>
      </c>
      <c r="D4100">
        <v>1.5</v>
      </c>
      <c r="E4100">
        <v>4.5</v>
      </c>
      <c r="F4100" t="s">
        <v>14</v>
      </c>
      <c r="G4100" t="s">
        <v>11</v>
      </c>
      <c r="H4100" s="2" t="d">
        <v>2023-03-25</v>
      </c>
    </row>
    <row r="4101" spans="1:8" x14ac:dyDescent="0.2">
      <c r="A4101" t="s">
        <v>4122</v>
      </c>
      <c r="B4101" s="16" t="s">
        <v>17</v>
      </c>
      <c r="C4101">
        <v>1</v>
      </c>
      <c r="D4101">
        <v>1</v>
      </c>
      <c r="E4101">
        <v>1</v>
      </c>
      <c r="F4101" t="s">
        <v>10</v>
      </c>
      <c r="G4101" t="s">
        <v>11</v>
      </c>
      <c r="H4101" s="2" t="d">
        <v>2023-03-20</v>
      </c>
    </row>
    <row r="4102" spans="1:8" x14ac:dyDescent="0.2">
      <c r="A4102" t="s">
        <v>4123</v>
      </c>
      <c r="B4102" s="16" t="s">
        <v>13</v>
      </c>
      <c r="C4102">
        <v>5</v>
      </c>
      <c r="D4102">
        <v>3</v>
      </c>
      <c r="E4102">
        <v>15</v>
      </c>
      <c r="F4102" t="s">
        <v>23</v>
      </c>
      <c r="G4102" t="s">
        <v>15</v>
      </c>
      <c r="H4102" s="2" t="d">
        <v>2023-12-04</v>
      </c>
    </row>
    <row r="4103" spans="1:8" x14ac:dyDescent="0.2">
      <c r="A4103" t="s">
        <v>4124</v>
      </c>
      <c r="B4103" s="16" t="s">
        <v>28</v>
      </c>
      <c r="C4103">
        <v>3</v>
      </c>
      <c r="D4103">
        <v>4</v>
      </c>
      <c r="E4103">
        <v>12</v>
      </c>
      <c r="F4103" t="s">
        <v>14</v>
      </c>
      <c r="H4103" s="2" t="d">
        <v>2023-04-21</v>
      </c>
    </row>
    <row r="4104" spans="1:8" x14ac:dyDescent="0.2">
      <c r="A4104" t="s">
        <v>4125</v>
      </c>
      <c r="B4104" s="16" t="s">
        <v>25</v>
      </c>
      <c r="C4104">
        <v>5</v>
      </c>
      <c r="D4104">
        <v>4</v>
      </c>
      <c r="E4104">
        <v>20</v>
      </c>
      <c r="F4104" t="s">
        <v>23</v>
      </c>
      <c r="G4104" t="s">
        <v>11</v>
      </c>
      <c r="H4104" s="2" t="d">
        <v>2023-02-21</v>
      </c>
    </row>
    <row r="4105" spans="1:8" x14ac:dyDescent="0.2">
      <c r="A4105" t="s">
        <v>4126</v>
      </c>
      <c r="B4105" s="16" t="s">
        <v>62</v>
      </c>
      <c r="C4105">
        <v>2</v>
      </c>
      <c r="D4105">
        <v>1.5</v>
      </c>
      <c r="E4105">
        <v>3</v>
      </c>
      <c r="H4105" s="2" t="d">
        <v>2023-04-13</v>
      </c>
    </row>
    <row r="4106" spans="1:8" x14ac:dyDescent="0.2">
      <c r="A4106" t="s">
        <v>4127</v>
      </c>
      <c r="B4106" s="16" t="s">
        <v>13</v>
      </c>
      <c r="C4106">
        <v>1</v>
      </c>
      <c r="D4106">
        <v>3</v>
      </c>
      <c r="E4106">
        <v>3</v>
      </c>
      <c r="F4106" t="s">
        <v>10</v>
      </c>
      <c r="H4106" s="2" t="d">
        <v>2023-08-07</v>
      </c>
    </row>
    <row r="4107" spans="1:8" x14ac:dyDescent="0.2">
      <c r="A4107" t="s">
        <v>4128</v>
      </c>
      <c r="B4107" s="16" t="s">
        <v>9</v>
      </c>
      <c r="C4107">
        <v>4</v>
      </c>
      <c r="D4107">
        <v>2</v>
      </c>
      <c r="E4107">
        <v>8</v>
      </c>
      <c r="F4107" t="s">
        <v>14</v>
      </c>
      <c r="G4107" t="s">
        <v>15</v>
      </c>
      <c r="H4107" s="2" t="d">
        <v>2023-10-10</v>
      </c>
    </row>
    <row r="4108" spans="1:8" x14ac:dyDescent="0.2">
      <c r="A4108" t="s">
        <v>4129</v>
      </c>
      <c r="B4108" s="16" t="s">
        <v>25</v>
      </c>
      <c r="C4108">
        <v>3</v>
      </c>
      <c r="D4108">
        <v>4</v>
      </c>
      <c r="E4108">
        <v>12</v>
      </c>
      <c r="F4108" t="s">
        <v>23</v>
      </c>
      <c r="G4108" t="s">
        <v>18</v>
      </c>
      <c r="H4108" s="2" t="d">
        <v>2023-07-16</v>
      </c>
    </row>
    <row r="4109" spans="1:8" x14ac:dyDescent="0.2">
      <c r="A4109" t="s">
        <v>4130</v>
      </c>
      <c r="B4109" s="16" t="s">
        <v>13</v>
      </c>
      <c r="C4109" t="s">
        <v>21</v>
      </c>
      <c r="D4109">
        <v>3</v>
      </c>
      <c r="E4109">
        <v>15</v>
      </c>
      <c r="H4109" s="2" t="d">
        <v>2023-05-15</v>
      </c>
    </row>
    <row r="4110" spans="1:8" x14ac:dyDescent="0.2">
      <c r="A4110" t="s">
        <v>4131</v>
      </c>
      <c r="B4110" s="16" t="s">
        <v>38</v>
      </c>
      <c r="C4110">
        <v>2</v>
      </c>
      <c r="D4110">
        <v>3</v>
      </c>
      <c r="E4110">
        <v>6</v>
      </c>
      <c r="F4110" t="s">
        <v>23</v>
      </c>
      <c r="G4110" t="s">
        <v>15</v>
      </c>
      <c r="H4110" s="2" t="d">
        <v>2023-11-19</v>
      </c>
    </row>
    <row r="4111" spans="1:8" x14ac:dyDescent="0.2">
      <c r="A4111" t="s">
        <v>4132</v>
      </c>
      <c r="B4111" s="16" t="s">
        <v>21</v>
      </c>
      <c r="C4111">
        <v>4</v>
      </c>
      <c r="D4111">
        <v>3</v>
      </c>
      <c r="E4111">
        <v>12</v>
      </c>
      <c r="F4111" t="s">
        <v>18</v>
      </c>
      <c r="H4111" s="2" t="d">
        <v>2023-12-09</v>
      </c>
    </row>
    <row r="4112" spans="1:8" x14ac:dyDescent="0.2">
      <c r="A4112" t="s">
        <v>4133</v>
      </c>
      <c r="B4112" s="16" t="s">
        <v>28</v>
      </c>
      <c r="C4112">
        <v>3</v>
      </c>
      <c r="D4112">
        <v>4</v>
      </c>
      <c r="E4112">
        <v>12</v>
      </c>
      <c r="F4112" t="s">
        <v>10</v>
      </c>
      <c r="G4112" t="s">
        <v>15</v>
      </c>
      <c r="H4112" s="2" t="d">
        <v>2023-01-12</v>
      </c>
    </row>
    <row r="4113" spans="1:8" x14ac:dyDescent="0.2">
      <c r="A4113" t="s">
        <v>4134</v>
      </c>
      <c r="B4113" s="16" t="s">
        <v>62</v>
      </c>
      <c r="C4113">
        <v>5</v>
      </c>
      <c r="D4113">
        <v>1.5</v>
      </c>
      <c r="E4113">
        <v>7.5</v>
      </c>
      <c r="F4113" t="s">
        <v>23</v>
      </c>
      <c r="G4113" t="s">
        <v>15</v>
      </c>
      <c r="H4113" s="2" t="d">
        <v>2023-01-17</v>
      </c>
    </row>
    <row r="4114" spans="1:8" x14ac:dyDescent="0.2">
      <c r="A4114" t="s">
        <v>4135</v>
      </c>
      <c r="C4114">
        <v>3</v>
      </c>
      <c r="D4114">
        <v>1</v>
      </c>
      <c r="E4114">
        <v>3</v>
      </c>
      <c r="F4114" t="s">
        <v>10</v>
      </c>
      <c r="G4114" t="s">
        <v>15</v>
      </c>
      <c r="H4114" s="2" t="d">
        <v>2023-07-21</v>
      </c>
    </row>
    <row r="4115" spans="1:8" x14ac:dyDescent="0.2">
      <c r="A4115" t="s">
        <v>4136</v>
      </c>
      <c r="B4115" s="16" t="s">
        <v>17</v>
      </c>
      <c r="C4115">
        <v>2</v>
      </c>
      <c r="D4115">
        <v>1</v>
      </c>
      <c r="E4115">
        <v>2</v>
      </c>
      <c r="F4115" t="s">
        <v>14</v>
      </c>
      <c r="H4115" s="2" t="d">
        <v>2023-12-11</v>
      </c>
    </row>
    <row r="4116" spans="1:8" x14ac:dyDescent="0.2">
      <c r="A4116" t="s">
        <v>4137</v>
      </c>
      <c r="B4116" s="16" t="s">
        <v>28</v>
      </c>
      <c r="C4116">
        <v>1</v>
      </c>
      <c r="D4116">
        <v>4</v>
      </c>
      <c r="E4116">
        <v>4</v>
      </c>
      <c r="F4116" t="s">
        <v>14</v>
      </c>
      <c r="G4116" t="s">
        <v>11</v>
      </c>
      <c r="H4116" s="2" t="d">
        <v>2023-11-08</v>
      </c>
    </row>
    <row r="4117" spans="1:8" x14ac:dyDescent="0.2">
      <c r="A4117" t="s">
        <v>4138</v>
      </c>
      <c r="B4117" s="16" t="s">
        <v>21</v>
      </c>
      <c r="C4117">
        <v>2</v>
      </c>
      <c r="D4117">
        <v>3</v>
      </c>
      <c r="E4117">
        <v>6</v>
      </c>
      <c r="F4117" t="s">
        <v>14</v>
      </c>
      <c r="G4117" t="s">
        <v>15</v>
      </c>
      <c r="H4117" s="2" t="d">
        <v>2023-09-27</v>
      </c>
    </row>
    <row r="4118" spans="1:8" x14ac:dyDescent="0.2">
      <c r="A4118" t="s">
        <v>4139</v>
      </c>
      <c r="B4118" s="16" t="s">
        <v>21</v>
      </c>
      <c r="C4118" t="s">
        <v>21</v>
      </c>
      <c r="D4118">
        <v>2</v>
      </c>
      <c r="E4118">
        <v>10</v>
      </c>
      <c r="F4118" t="s">
        <v>10</v>
      </c>
      <c r="G4118" t="s">
        <v>21</v>
      </c>
      <c r="H4118" s="2" t="d">
        <v>2023-06-29</v>
      </c>
    </row>
    <row r="4119" spans="1:8" x14ac:dyDescent="0.2">
      <c r="A4119" t="s">
        <v>4140</v>
      </c>
      <c r="B4119" s="16" t="s">
        <v>17</v>
      </c>
      <c r="C4119">
        <v>3</v>
      </c>
      <c r="D4119">
        <v>1</v>
      </c>
      <c r="E4119">
        <v>3</v>
      </c>
      <c r="F4119" t="s">
        <v>10</v>
      </c>
      <c r="G4119" t="s">
        <v>15</v>
      </c>
      <c r="H4119" s="2" t="d">
        <v>2023-01-12</v>
      </c>
    </row>
    <row r="4120" spans="1:8" x14ac:dyDescent="0.2">
      <c r="A4120" t="s">
        <v>4141</v>
      </c>
      <c r="B4120" s="16" t="s">
        <v>62</v>
      </c>
      <c r="C4120">
        <v>3</v>
      </c>
      <c r="D4120">
        <v>1.5</v>
      </c>
      <c r="E4120">
        <v>4.5</v>
      </c>
      <c r="H4120" s="2" t="d">
        <v>2023-07-03</v>
      </c>
    </row>
    <row r="4121" spans="1:8" x14ac:dyDescent="0.2">
      <c r="A4121" t="s">
        <v>4142</v>
      </c>
      <c r="B4121" s="16" t="s">
        <v>20</v>
      </c>
      <c r="C4121">
        <v>2</v>
      </c>
      <c r="D4121">
        <v>5</v>
      </c>
      <c r="E4121" t="s">
        <v>18</v>
      </c>
      <c r="F4121" t="s">
        <v>23</v>
      </c>
      <c r="G4121" t="s">
        <v>11</v>
      </c>
      <c r="H4121" s="2" t="d">
        <v>2023-04-10</v>
      </c>
    </row>
    <row r="4122" spans="1:8" x14ac:dyDescent="0.2">
      <c r="A4122" t="s">
        <v>4143</v>
      </c>
      <c r="B4122" s="16" t="s">
        <v>38</v>
      </c>
      <c r="C4122">
        <v>5</v>
      </c>
      <c r="D4122">
        <v>3</v>
      </c>
      <c r="E4122">
        <v>15</v>
      </c>
      <c r="F4122" t="s">
        <v>18</v>
      </c>
      <c r="H4122" s="2" t="d">
        <v>2023-03-10</v>
      </c>
    </row>
    <row r="4123" spans="1:8" x14ac:dyDescent="0.2">
      <c r="A4123" t="s">
        <v>4144</v>
      </c>
      <c r="B4123" s="16" t="s">
        <v>62</v>
      </c>
      <c r="C4123">
        <v>5</v>
      </c>
      <c r="D4123">
        <v>1.5</v>
      </c>
      <c r="E4123" t="s">
        <v>18</v>
      </c>
      <c r="F4123" t="s">
        <v>10</v>
      </c>
      <c r="H4123" s="2" t="d">
        <v>2023-04-12</v>
      </c>
    </row>
    <row r="4124" spans="1:8" x14ac:dyDescent="0.2">
      <c r="A4124" t="s">
        <v>4145</v>
      </c>
      <c r="B4124" s="16" t="s">
        <v>20</v>
      </c>
      <c r="C4124">
        <v>5</v>
      </c>
      <c r="D4124">
        <v>5</v>
      </c>
      <c r="E4124">
        <v>25</v>
      </c>
      <c r="F4124" t="s">
        <v>18</v>
      </c>
      <c r="G4124" t="s">
        <v>11</v>
      </c>
      <c r="H4124" s="2" t="d">
        <v>2023-05-08</v>
      </c>
    </row>
    <row r="4125" spans="1:8" x14ac:dyDescent="0.2">
      <c r="A4125" t="s">
        <v>4146</v>
      </c>
      <c r="B4125" s="16" t="s">
        <v>20</v>
      </c>
      <c r="C4125">
        <v>5</v>
      </c>
      <c r="D4125">
        <v>5</v>
      </c>
      <c r="E4125">
        <v>25</v>
      </c>
      <c r="G4125" t="s">
        <v>11</v>
      </c>
      <c r="H4125" s="2" t="d">
        <v>2023-04-21</v>
      </c>
    </row>
    <row r="4126" spans="1:8" x14ac:dyDescent="0.2">
      <c r="A4126" t="s">
        <v>4147</v>
      </c>
      <c r="B4126" s="16" t="s">
        <v>28</v>
      </c>
      <c r="C4126">
        <v>2</v>
      </c>
      <c r="D4126">
        <v>4</v>
      </c>
      <c r="E4126">
        <v>8</v>
      </c>
      <c r="F4126" t="s">
        <v>23</v>
      </c>
      <c r="G4126" t="s">
        <v>15</v>
      </c>
      <c r="H4126" s="2" t="d">
        <v>2023-12-29</v>
      </c>
    </row>
    <row r="4127" spans="1:8" x14ac:dyDescent="0.2">
      <c r="A4127" t="s">
        <v>4148</v>
      </c>
      <c r="B4127" s="16" t="s">
        <v>13</v>
      </c>
      <c r="C4127">
        <v>4</v>
      </c>
      <c r="D4127">
        <v>3</v>
      </c>
      <c r="E4127">
        <v>12</v>
      </c>
      <c r="F4127" t="s">
        <v>10</v>
      </c>
      <c r="H4127" s="2" t="d">
        <v>2023-10-04</v>
      </c>
    </row>
    <row r="4128" spans="1:8" x14ac:dyDescent="0.2">
      <c r="A4128" t="s">
        <v>4149</v>
      </c>
      <c r="B4128" s="16" t="s">
        <v>13</v>
      </c>
      <c r="C4128">
        <v>4</v>
      </c>
      <c r="D4128">
        <v>3</v>
      </c>
      <c r="E4128">
        <v>12</v>
      </c>
      <c r="G4128" t="s">
        <v>11</v>
      </c>
      <c r="H4128" s="2" t="d">
        <v>2023-09-06</v>
      </c>
    </row>
    <row r="4129" spans="1:8" x14ac:dyDescent="0.2">
      <c r="A4129" t="s">
        <v>4150</v>
      </c>
      <c r="B4129" s="16" t="s">
        <v>25</v>
      </c>
      <c r="C4129">
        <v>2</v>
      </c>
      <c r="D4129">
        <v>4</v>
      </c>
      <c r="E4129">
        <v>8</v>
      </c>
      <c r="G4129" t="s">
        <v>11</v>
      </c>
      <c r="H4129" s="2" t="d">
        <v>2023-12-13</v>
      </c>
    </row>
    <row r="4130" spans="1:8" x14ac:dyDescent="0.2">
      <c r="A4130" t="s">
        <v>4151</v>
      </c>
      <c r="B4130" s="16" t="s">
        <v>13</v>
      </c>
      <c r="C4130">
        <v>1</v>
      </c>
      <c r="D4130">
        <v>3</v>
      </c>
      <c r="E4130">
        <v>3</v>
      </c>
      <c r="H4130" s="2" t="d">
        <v>2023-03-13</v>
      </c>
    </row>
    <row r="4131" spans="1:8" x14ac:dyDescent="0.2">
      <c r="A4131" t="s">
        <v>4152</v>
      </c>
      <c r="B4131" s="16" t="s">
        <v>17</v>
      </c>
      <c r="C4131">
        <v>5</v>
      </c>
      <c r="D4131">
        <v>1</v>
      </c>
      <c r="E4131">
        <v>5</v>
      </c>
      <c r="G4131" t="s">
        <v>15</v>
      </c>
      <c r="H4131" s="2" t="d">
        <v>2023-08-17</v>
      </c>
    </row>
    <row r="4132" spans="1:8" x14ac:dyDescent="0.2">
      <c r="A4132" t="s">
        <v>4153</v>
      </c>
      <c r="B4132" s="16" t="s">
        <v>21</v>
      </c>
      <c r="C4132">
        <v>5</v>
      </c>
      <c r="D4132">
        <v>4</v>
      </c>
      <c r="E4132">
        <v>20</v>
      </c>
      <c r="F4132" t="s">
        <v>21</v>
      </c>
      <c r="G4132" t="s">
        <v>15</v>
      </c>
      <c r="H4132" s="2" t="d">
        <v>2023-08-10</v>
      </c>
    </row>
    <row r="4133" spans="1:8" x14ac:dyDescent="0.2">
      <c r="A4133" t="s">
        <v>4154</v>
      </c>
      <c r="B4133" s="16" t="s">
        <v>38</v>
      </c>
      <c r="C4133">
        <v>1</v>
      </c>
      <c r="D4133">
        <v>3</v>
      </c>
      <c r="E4133">
        <v>3</v>
      </c>
      <c r="F4133" t="s">
        <v>23</v>
      </c>
      <c r="H4133" s="2" t="d">
        <v>2023-03-28</v>
      </c>
    </row>
    <row r="4134" spans="1:8" x14ac:dyDescent="0.2">
      <c r="A4134" t="s">
        <v>4155</v>
      </c>
      <c r="B4134" s="16" t="s">
        <v>20</v>
      </c>
      <c r="C4134" t="s">
        <v>18</v>
      </c>
      <c r="D4134">
        <v>5</v>
      </c>
      <c r="E4134">
        <v>25</v>
      </c>
      <c r="H4134" s="2" t="d">
        <v>2023-08-15</v>
      </c>
    </row>
    <row r="4135" spans="1:8" x14ac:dyDescent="0.2">
      <c r="A4135" t="s">
        <v>4156</v>
      </c>
      <c r="B4135" s="16" t="s">
        <v>21</v>
      </c>
      <c r="C4135">
        <v>2</v>
      </c>
      <c r="D4135">
        <v>3</v>
      </c>
      <c r="E4135">
        <v>6</v>
      </c>
      <c r="G4135" t="s">
        <v>15</v>
      </c>
      <c r="H4135" s="2" t="d">
        <v>2023-09-09</v>
      </c>
    </row>
    <row r="4136" spans="1:8" x14ac:dyDescent="0.2">
      <c r="A4136" t="s">
        <v>4157</v>
      </c>
      <c r="B4136" s="16" t="s">
        <v>9</v>
      </c>
      <c r="C4136">
        <v>2</v>
      </c>
      <c r="D4136">
        <v>2</v>
      </c>
      <c r="E4136">
        <v>4</v>
      </c>
      <c r="F4136" t="s">
        <v>23</v>
      </c>
      <c r="H4136" s="2" t="d">
        <v>2023-07-23</v>
      </c>
    </row>
    <row r="4137" spans="1:8" x14ac:dyDescent="0.2">
      <c r="A4137" t="s">
        <v>4158</v>
      </c>
      <c r="B4137" s="16" t="s">
        <v>9</v>
      </c>
      <c r="C4137">
        <v>5</v>
      </c>
      <c r="D4137">
        <v>2</v>
      </c>
      <c r="E4137">
        <v>10</v>
      </c>
      <c r="F4137" t="s">
        <v>10</v>
      </c>
      <c r="H4137" s="2" t="d">
        <v>2023-08-04</v>
      </c>
    </row>
    <row r="4138" spans="1:8" x14ac:dyDescent="0.2">
      <c r="A4138" t="s">
        <v>4159</v>
      </c>
      <c r="B4138" s="16" t="s">
        <v>62</v>
      </c>
      <c r="D4138">
        <v>1.5</v>
      </c>
      <c r="E4138">
        <v>1.5</v>
      </c>
      <c r="F4138" t="s">
        <v>14</v>
      </c>
      <c r="G4138" t="s">
        <v>11</v>
      </c>
      <c r="H4138" s="2" t="d">
        <v>2023-07-25</v>
      </c>
    </row>
    <row r="4139" spans="1:8" x14ac:dyDescent="0.2">
      <c r="A4139" t="s">
        <v>4160</v>
      </c>
      <c r="B4139" s="16" t="s">
        <v>28</v>
      </c>
      <c r="C4139">
        <v>2</v>
      </c>
      <c r="D4139">
        <v>4</v>
      </c>
      <c r="E4139">
        <v>8</v>
      </c>
      <c r="F4139" t="s">
        <v>23</v>
      </c>
      <c r="H4139" s="2" t="d">
        <v>2023-11-02</v>
      </c>
    </row>
    <row r="4140" spans="1:8" x14ac:dyDescent="0.2">
      <c r="A4140" t="s">
        <v>4161</v>
      </c>
      <c r="B4140" s="16" t="s">
        <v>9</v>
      </c>
      <c r="C4140">
        <v>4</v>
      </c>
      <c r="D4140">
        <v>2</v>
      </c>
      <c r="E4140">
        <v>8</v>
      </c>
      <c r="F4140" t="s">
        <v>23</v>
      </c>
      <c r="H4140" s="2" t="d">
        <v>2023-01-22</v>
      </c>
    </row>
    <row r="4141" spans="1:8" x14ac:dyDescent="0.2">
      <c r="A4141" t="s">
        <v>4162</v>
      </c>
      <c r="B4141" s="16" t="s">
        <v>28</v>
      </c>
      <c r="D4141">
        <v>4</v>
      </c>
      <c r="E4141">
        <v>20</v>
      </c>
      <c r="F4141" t="s">
        <v>14</v>
      </c>
      <c r="G4141" t="s">
        <v>15</v>
      </c>
      <c r="H4141" s="2" t="d">
        <v>2023-06-13</v>
      </c>
    </row>
    <row r="4142" spans="1:8" x14ac:dyDescent="0.2">
      <c r="A4142" t="s">
        <v>4163</v>
      </c>
      <c r="B4142" s="16" t="s">
        <v>13</v>
      </c>
      <c r="D4142">
        <v>3</v>
      </c>
      <c r="E4142">
        <v>12</v>
      </c>
      <c r="G4142" t="s">
        <v>15</v>
      </c>
      <c r="H4142" s="2" t="d">
        <v>2023-09-09</v>
      </c>
    </row>
    <row r="4143" spans="1:8" x14ac:dyDescent="0.2">
      <c r="A4143" t="s">
        <v>4164</v>
      </c>
      <c r="B4143" s="16" t="s">
        <v>25</v>
      </c>
      <c r="C4143">
        <v>5</v>
      </c>
      <c r="D4143">
        <v>4</v>
      </c>
      <c r="E4143">
        <v>20</v>
      </c>
      <c r="F4143" t="s">
        <v>10</v>
      </c>
      <c r="G4143" t="s">
        <v>15</v>
      </c>
      <c r="H4143" s="2" t="d">
        <v>2023-02-15</v>
      </c>
    </row>
    <row r="4144" spans="1:8" x14ac:dyDescent="0.2">
      <c r="A4144" t="s">
        <v>4165</v>
      </c>
      <c r="B4144" s="16" t="s">
        <v>17</v>
      </c>
      <c r="C4144">
        <v>3</v>
      </c>
      <c r="D4144">
        <v>1</v>
      </c>
      <c r="E4144">
        <v>3</v>
      </c>
      <c r="F4144" t="s">
        <v>14</v>
      </c>
      <c r="G4144" t="s">
        <v>11</v>
      </c>
      <c r="H4144" s="2" t="d">
        <v>2023-04-14</v>
      </c>
    </row>
    <row r="4145" spans="1:8" x14ac:dyDescent="0.2">
      <c r="A4145" t="s">
        <v>4166</v>
      </c>
      <c r="B4145" s="16" t="s">
        <v>20</v>
      </c>
      <c r="C4145">
        <v>3</v>
      </c>
      <c r="D4145">
        <v>5</v>
      </c>
      <c r="E4145">
        <v>15</v>
      </c>
      <c r="F4145" t="s">
        <v>14</v>
      </c>
      <c r="G4145" t="s">
        <v>15</v>
      </c>
      <c r="H4145" s="2" t="d">
        <v>2023-03-13</v>
      </c>
    </row>
    <row r="4146" spans="1:8" x14ac:dyDescent="0.2">
      <c r="A4146" t="s">
        <v>4167</v>
      </c>
      <c r="B4146" s="16" t="s">
        <v>62</v>
      </c>
      <c r="C4146">
        <v>1</v>
      </c>
      <c r="D4146">
        <v>1.5</v>
      </c>
      <c r="E4146">
        <v>1.5</v>
      </c>
      <c r="F4146" t="s">
        <v>14</v>
      </c>
      <c r="G4146" t="s">
        <v>15</v>
      </c>
      <c r="H4146" s="2" t="d">
        <v>2023-06-12</v>
      </c>
    </row>
    <row r="4147" spans="1:8" x14ac:dyDescent="0.2">
      <c r="A4147" t="s">
        <v>4168</v>
      </c>
      <c r="B4147" s="16" t="s">
        <v>38</v>
      </c>
      <c r="C4147">
        <v>5</v>
      </c>
      <c r="D4147">
        <v>3</v>
      </c>
      <c r="E4147">
        <v>15</v>
      </c>
      <c r="F4147" t="s">
        <v>10</v>
      </c>
      <c r="H4147" s="2" t="d">
        <v>2023-10-02</v>
      </c>
    </row>
    <row r="4148" spans="1:8" x14ac:dyDescent="0.2">
      <c r="A4148" t="s">
        <v>4169</v>
      </c>
      <c r="B4148" s="16" t="s">
        <v>28</v>
      </c>
      <c r="C4148">
        <v>3</v>
      </c>
      <c r="D4148">
        <v>4</v>
      </c>
      <c r="E4148">
        <v>12</v>
      </c>
      <c r="F4148" t="s">
        <v>23</v>
      </c>
      <c r="G4148" t="s">
        <v>21</v>
      </c>
      <c r="H4148" s="2" t="d">
        <v>2023-06-26</v>
      </c>
    </row>
    <row r="4149" spans="1:8" x14ac:dyDescent="0.2">
      <c r="A4149" t="s">
        <v>4170</v>
      </c>
      <c r="B4149" s="16" t="s">
        <v>28</v>
      </c>
      <c r="C4149">
        <v>3</v>
      </c>
      <c r="E4149">
        <v>12</v>
      </c>
      <c r="F4149" t="s">
        <v>14</v>
      </c>
      <c r="G4149" t="s">
        <v>11</v>
      </c>
      <c r="H4149" s="2" t="d">
        <v>2023-05-27</v>
      </c>
    </row>
    <row r="4150" spans="1:8" x14ac:dyDescent="0.2">
      <c r="A4150" t="s">
        <v>4171</v>
      </c>
      <c r="B4150" s="16" t="s">
        <v>20</v>
      </c>
      <c r="C4150">
        <v>2</v>
      </c>
      <c r="D4150">
        <v>5</v>
      </c>
      <c r="E4150">
        <v>10</v>
      </c>
      <c r="F4150" t="s">
        <v>10</v>
      </c>
      <c r="H4150" s="2" t="d">
        <v>2023-01-27</v>
      </c>
    </row>
    <row r="4151" spans="1:8" x14ac:dyDescent="0.2">
      <c r="A4151" t="s">
        <v>4172</v>
      </c>
      <c r="B4151" s="16" t="s">
        <v>62</v>
      </c>
      <c r="C4151">
        <v>1</v>
      </c>
      <c r="D4151">
        <v>1.5</v>
      </c>
      <c r="E4151">
        <v>1.5</v>
      </c>
      <c r="F4151" t="s">
        <v>14</v>
      </c>
      <c r="H4151" s="2" t="d">
        <v>2023-02-05</v>
      </c>
    </row>
    <row r="4152" spans="1:8" x14ac:dyDescent="0.2">
      <c r="A4152" t="s">
        <v>4173</v>
      </c>
      <c r="B4152" s="16" t="s">
        <v>62</v>
      </c>
      <c r="C4152">
        <v>5</v>
      </c>
      <c r="D4152">
        <v>1.5</v>
      </c>
      <c r="E4152">
        <v>7.5</v>
      </c>
      <c r="F4152" t="s">
        <v>23</v>
      </c>
      <c r="H4152" s="2" t="d">
        <v>2023-11-04</v>
      </c>
    </row>
    <row r="4153" spans="1:8" x14ac:dyDescent="0.2">
      <c r="A4153" t="s">
        <v>4174</v>
      </c>
      <c r="B4153" s="16" t="s">
        <v>17</v>
      </c>
      <c r="C4153">
        <v>3</v>
      </c>
      <c r="D4153">
        <v>1</v>
      </c>
      <c r="E4153">
        <v>3</v>
      </c>
      <c r="G4153" t="s">
        <v>11</v>
      </c>
      <c r="H4153" s="2" t="d">
        <v>2023-10-17</v>
      </c>
    </row>
    <row r="4154" spans="1:8" x14ac:dyDescent="0.2">
      <c r="A4154" t="s">
        <v>4175</v>
      </c>
      <c r="B4154" s="16" t="s">
        <v>28</v>
      </c>
      <c r="C4154">
        <v>2</v>
      </c>
      <c r="D4154">
        <v>4</v>
      </c>
      <c r="E4154">
        <v>8</v>
      </c>
      <c r="G4154" t="s">
        <v>15</v>
      </c>
      <c r="H4154" s="2" t="d">
        <v>2023-10-23</v>
      </c>
    </row>
    <row r="4155" spans="1:8" x14ac:dyDescent="0.2">
      <c r="A4155" t="s">
        <v>4176</v>
      </c>
      <c r="B4155" s="16" t="s">
        <v>38</v>
      </c>
      <c r="C4155">
        <v>2</v>
      </c>
      <c r="D4155">
        <v>3</v>
      </c>
      <c r="E4155">
        <v>6</v>
      </c>
      <c r="F4155" t="s">
        <v>10</v>
      </c>
      <c r="H4155" s="2" t="d">
        <v>2023-02-03</v>
      </c>
    </row>
    <row r="4156" spans="1:8" x14ac:dyDescent="0.2">
      <c r="A4156" t="s">
        <v>4177</v>
      </c>
      <c r="B4156" s="16" t="s">
        <v>21</v>
      </c>
      <c r="D4156">
        <v>2</v>
      </c>
      <c r="E4156">
        <v>10</v>
      </c>
      <c r="G4156" t="s">
        <v>15</v>
      </c>
      <c r="H4156" s="2" t="d">
        <v>2023-05-28</v>
      </c>
    </row>
    <row r="4157" spans="1:8" x14ac:dyDescent="0.2">
      <c r="A4157" t="s">
        <v>4178</v>
      </c>
      <c r="B4157" s="16" t="s">
        <v>28</v>
      </c>
      <c r="C4157">
        <v>4</v>
      </c>
      <c r="D4157">
        <v>4</v>
      </c>
      <c r="E4157">
        <v>16</v>
      </c>
      <c r="G4157" t="s">
        <v>11</v>
      </c>
      <c r="H4157" s="2" t="d">
        <v>2023-10-03</v>
      </c>
    </row>
    <row r="4158" spans="1:8" x14ac:dyDescent="0.2">
      <c r="A4158" t="s">
        <v>4179</v>
      </c>
      <c r="B4158" s="16" t="s">
        <v>17</v>
      </c>
      <c r="C4158">
        <v>3</v>
      </c>
      <c r="D4158" t="s">
        <v>21</v>
      </c>
      <c r="E4158">
        <v>3</v>
      </c>
      <c r="F4158" t="s">
        <v>10</v>
      </c>
      <c r="G4158" t="s">
        <v>11</v>
      </c>
      <c r="H4158" s="2" t="d">
        <v>2023-08-31</v>
      </c>
    </row>
    <row r="4159" spans="1:8" x14ac:dyDescent="0.2">
      <c r="A4159" t="s">
        <v>4180</v>
      </c>
      <c r="B4159" s="16" t="s">
        <v>18</v>
      </c>
      <c r="C4159">
        <v>3</v>
      </c>
      <c r="D4159">
        <v>1</v>
      </c>
      <c r="E4159">
        <v>3</v>
      </c>
      <c r="F4159" t="s">
        <v>23</v>
      </c>
      <c r="G4159" t="s">
        <v>15</v>
      </c>
      <c r="H4159" s="2" t="d">
        <v>2023-07-11</v>
      </c>
    </row>
    <row r="4160" spans="1:8" x14ac:dyDescent="0.2">
      <c r="A4160" t="s">
        <v>4181</v>
      </c>
      <c r="B4160" s="16" t="s">
        <v>20</v>
      </c>
      <c r="C4160">
        <v>5</v>
      </c>
      <c r="D4160">
        <v>5</v>
      </c>
      <c r="E4160">
        <v>25</v>
      </c>
      <c r="F4160" t="s">
        <v>10</v>
      </c>
      <c r="G4160" t="s">
        <v>11</v>
      </c>
      <c r="H4160" s="2" t="d">
        <v>2023-11-28</v>
      </c>
    </row>
    <row r="4161" spans="1:8" x14ac:dyDescent="0.2">
      <c r="A4161" t="s">
        <v>4182</v>
      </c>
      <c r="B4161" s="16" t="s">
        <v>13</v>
      </c>
      <c r="C4161">
        <v>2</v>
      </c>
      <c r="D4161">
        <v>3</v>
      </c>
      <c r="E4161">
        <v>6</v>
      </c>
      <c r="G4161" t="s">
        <v>21</v>
      </c>
      <c r="H4161" s="2" t="d">
        <v>2023-05-18</v>
      </c>
    </row>
    <row r="4162" spans="1:8" x14ac:dyDescent="0.2">
      <c r="A4162" t="s">
        <v>4183</v>
      </c>
      <c r="B4162" s="16" t="s">
        <v>62</v>
      </c>
      <c r="C4162">
        <v>4</v>
      </c>
      <c r="D4162">
        <v>1.5</v>
      </c>
      <c r="E4162">
        <v>6</v>
      </c>
      <c r="F4162" t="s">
        <v>23</v>
      </c>
      <c r="H4162" s="2" t="d">
        <v>2023-06-09</v>
      </c>
    </row>
    <row r="4163" spans="1:8" x14ac:dyDescent="0.2">
      <c r="A4163" t="s">
        <v>4184</v>
      </c>
      <c r="B4163" s="16" t="s">
        <v>20</v>
      </c>
      <c r="C4163">
        <v>2</v>
      </c>
      <c r="D4163">
        <v>5</v>
      </c>
      <c r="E4163">
        <v>10</v>
      </c>
      <c r="F4163" t="s">
        <v>14</v>
      </c>
      <c r="G4163" t="s">
        <v>15</v>
      </c>
      <c r="H4163" s="2" t="d">
        <v>2023-04-30</v>
      </c>
    </row>
    <row r="4164" spans="1:8" x14ac:dyDescent="0.2">
      <c r="A4164" t="s">
        <v>4185</v>
      </c>
      <c r="B4164" s="16" t="s">
        <v>9</v>
      </c>
      <c r="C4164">
        <v>3</v>
      </c>
      <c r="D4164">
        <v>2</v>
      </c>
      <c r="E4164">
        <v>6</v>
      </c>
      <c r="F4164" t="s">
        <v>14</v>
      </c>
      <c r="G4164" t="s">
        <v>15</v>
      </c>
      <c r="H4164" s="2" t="d">
        <v>2023-09-17</v>
      </c>
    </row>
    <row r="4165" spans="1:8" x14ac:dyDescent="0.2">
      <c r="A4165" t="s">
        <v>4186</v>
      </c>
      <c r="B4165" s="16" t="s">
        <v>25</v>
      </c>
      <c r="C4165">
        <v>2</v>
      </c>
      <c r="D4165">
        <v>4</v>
      </c>
      <c r="E4165">
        <v>8</v>
      </c>
      <c r="G4165" t="s">
        <v>15</v>
      </c>
      <c r="H4165" s="2" t="d">
        <v>2023-04-09</v>
      </c>
    </row>
    <row r="4166" spans="1:8" x14ac:dyDescent="0.2">
      <c r="A4166" t="s">
        <v>4187</v>
      </c>
      <c r="B4166" s="16" t="s">
        <v>17</v>
      </c>
      <c r="C4166">
        <v>5</v>
      </c>
      <c r="D4166">
        <v>1</v>
      </c>
      <c r="E4166">
        <v>5</v>
      </c>
      <c r="H4166" s="2" t="d">
        <v>2023-04-02</v>
      </c>
    </row>
    <row r="4167" spans="1:8" x14ac:dyDescent="0.2">
      <c r="A4167" t="s">
        <v>4188</v>
      </c>
      <c r="B4167" s="16" t="s">
        <v>28</v>
      </c>
      <c r="C4167">
        <v>4</v>
      </c>
      <c r="D4167">
        <v>4</v>
      </c>
      <c r="E4167">
        <v>16</v>
      </c>
      <c r="F4167" t="s">
        <v>14</v>
      </c>
      <c r="G4167" t="s">
        <v>18</v>
      </c>
      <c r="H4167" s="2" t="d">
        <v>2023-07-28</v>
      </c>
    </row>
    <row r="4168" spans="1:8" x14ac:dyDescent="0.2">
      <c r="A4168" t="s">
        <v>4189</v>
      </c>
      <c r="B4168" s="16" t="s">
        <v>28</v>
      </c>
      <c r="C4168">
        <v>4</v>
      </c>
      <c r="D4168">
        <v>4</v>
      </c>
      <c r="E4168">
        <v>16</v>
      </c>
      <c r="H4168" s="2" t="d">
        <v>2023-12-23</v>
      </c>
    </row>
    <row r="4169" spans="1:8" x14ac:dyDescent="0.2">
      <c r="A4169" t="s">
        <v>4190</v>
      </c>
      <c r="C4169">
        <v>1</v>
      </c>
      <c r="D4169">
        <v>1</v>
      </c>
      <c r="E4169">
        <v>1</v>
      </c>
      <c r="F4169" t="s">
        <v>14</v>
      </c>
      <c r="G4169" t="s">
        <v>21</v>
      </c>
      <c r="H4169" s="2" t="d">
        <v>2023-04-21</v>
      </c>
    </row>
    <row r="4170" spans="1:8" x14ac:dyDescent="0.2">
      <c r="A4170" t="s">
        <v>4191</v>
      </c>
      <c r="B4170" s="16" t="s">
        <v>25</v>
      </c>
      <c r="C4170">
        <v>1</v>
      </c>
      <c r="D4170">
        <v>4</v>
      </c>
      <c r="E4170">
        <v>4</v>
      </c>
      <c r="F4170" t="s">
        <v>10</v>
      </c>
      <c r="G4170" t="s">
        <v>15</v>
      </c>
      <c r="H4170" s="2" t="d">
        <v>2023-05-18</v>
      </c>
    </row>
    <row r="4171" spans="1:8" x14ac:dyDescent="0.2">
      <c r="A4171" t="s">
        <v>4192</v>
      </c>
      <c r="B4171" s="16" t="s">
        <v>62</v>
      </c>
      <c r="C4171">
        <v>3</v>
      </c>
      <c r="D4171">
        <v>1.5</v>
      </c>
      <c r="E4171">
        <v>4.5</v>
      </c>
      <c r="F4171" t="s">
        <v>10</v>
      </c>
      <c r="H4171" s="2" t="d">
        <v>2023-02-08</v>
      </c>
    </row>
    <row r="4172" spans="1:8" x14ac:dyDescent="0.2">
      <c r="A4172" t="s">
        <v>4193</v>
      </c>
      <c r="B4172" s="16" t="s">
        <v>25</v>
      </c>
      <c r="C4172">
        <v>3</v>
      </c>
      <c r="D4172">
        <v>4</v>
      </c>
      <c r="E4172">
        <v>12</v>
      </c>
      <c r="G4172" t="s">
        <v>11</v>
      </c>
      <c r="H4172" s="2" t="d">
        <v>2023-10-06</v>
      </c>
    </row>
    <row r="4173" spans="1:8" x14ac:dyDescent="0.2">
      <c r="A4173" t="s">
        <v>4194</v>
      </c>
      <c r="B4173" s="16" t="s">
        <v>9</v>
      </c>
      <c r="C4173">
        <v>5</v>
      </c>
      <c r="D4173">
        <v>2</v>
      </c>
      <c r="E4173">
        <v>10</v>
      </c>
      <c r="F4173" t="s">
        <v>23</v>
      </c>
      <c r="H4173" s="2" t="d">
        <v>2023-08-02</v>
      </c>
    </row>
    <row r="4174" spans="1:8" x14ac:dyDescent="0.2">
      <c r="A4174" t="s">
        <v>4195</v>
      </c>
      <c r="B4174" s="16" t="s">
        <v>20</v>
      </c>
      <c r="C4174">
        <v>4</v>
      </c>
      <c r="D4174">
        <v>5</v>
      </c>
      <c r="E4174">
        <v>20</v>
      </c>
      <c r="F4174" t="s">
        <v>10</v>
      </c>
      <c r="H4174" s="2" t="d">
        <v>2023-09-05</v>
      </c>
    </row>
    <row r="4175" spans="1:8" x14ac:dyDescent="0.2">
      <c r="A4175" t="s">
        <v>4196</v>
      </c>
      <c r="B4175" s="16" t="s">
        <v>20</v>
      </c>
      <c r="C4175">
        <v>1</v>
      </c>
      <c r="D4175">
        <v>5</v>
      </c>
      <c r="E4175">
        <v>5</v>
      </c>
      <c r="G4175" t="s">
        <v>15</v>
      </c>
      <c r="H4175" s="2" t="d">
        <v>2023-06-17</v>
      </c>
    </row>
    <row r="4176" spans="1:8" x14ac:dyDescent="0.2">
      <c r="A4176" t="s">
        <v>4197</v>
      </c>
      <c r="B4176" s="16" t="s">
        <v>62</v>
      </c>
      <c r="C4176">
        <v>1</v>
      </c>
      <c r="D4176">
        <v>1.5</v>
      </c>
      <c r="E4176">
        <v>1.5</v>
      </c>
      <c r="G4176" t="s">
        <v>15</v>
      </c>
      <c r="H4176" s="2" t="d">
        <v>2023-09-02</v>
      </c>
    </row>
    <row r="4177" spans="1:8" x14ac:dyDescent="0.2">
      <c r="A4177" t="s">
        <v>4198</v>
      </c>
      <c r="C4177" t="s">
        <v>18</v>
      </c>
      <c r="D4177">
        <v>2</v>
      </c>
      <c r="E4177">
        <v>8</v>
      </c>
      <c r="G4177" t="s">
        <v>11</v>
      </c>
      <c r="H4177" s="2" t="d">
        <v>2023-09-09</v>
      </c>
    </row>
    <row r="4178" spans="1:8" x14ac:dyDescent="0.2">
      <c r="A4178" t="s">
        <v>4199</v>
      </c>
      <c r="B4178" s="16" t="s">
        <v>17</v>
      </c>
      <c r="C4178">
        <v>3</v>
      </c>
      <c r="D4178">
        <v>1</v>
      </c>
      <c r="E4178">
        <v>3</v>
      </c>
      <c r="F4178" t="s">
        <v>10</v>
      </c>
      <c r="G4178" t="s">
        <v>11</v>
      </c>
      <c r="H4178" s="2" t="d">
        <v>2023-01-14</v>
      </c>
    </row>
    <row r="4179" spans="1:8" x14ac:dyDescent="0.2">
      <c r="A4179" t="s">
        <v>4200</v>
      </c>
      <c r="B4179" s="16" t="s">
        <v>9</v>
      </c>
      <c r="C4179">
        <v>5</v>
      </c>
      <c r="D4179">
        <v>2</v>
      </c>
      <c r="E4179">
        <v>10</v>
      </c>
      <c r="G4179" t="s">
        <v>11</v>
      </c>
      <c r="H4179" s="2" t="d">
        <v>2023-07-26</v>
      </c>
    </row>
    <row r="4180" spans="1:8" x14ac:dyDescent="0.2">
      <c r="A4180" t="s">
        <v>4201</v>
      </c>
      <c r="B4180" s="16" t="s">
        <v>28</v>
      </c>
      <c r="C4180" t="s">
        <v>21</v>
      </c>
      <c r="D4180">
        <v>4</v>
      </c>
      <c r="E4180">
        <v>20</v>
      </c>
      <c r="F4180" t="s">
        <v>23</v>
      </c>
      <c r="H4180" s="2" t="d">
        <v>2023-09-28</v>
      </c>
    </row>
    <row r="4181" spans="1:8" x14ac:dyDescent="0.2">
      <c r="A4181" t="s">
        <v>4202</v>
      </c>
      <c r="B4181" s="16" t="s">
        <v>9</v>
      </c>
      <c r="C4181">
        <v>1</v>
      </c>
      <c r="D4181">
        <v>2</v>
      </c>
      <c r="E4181">
        <v>2</v>
      </c>
      <c r="F4181" t="s">
        <v>23</v>
      </c>
      <c r="H4181" s="2" t="d">
        <v>2023-03-15</v>
      </c>
    </row>
    <row r="4182" spans="1:8" x14ac:dyDescent="0.2">
      <c r="A4182" t="s">
        <v>4203</v>
      </c>
      <c r="B4182" s="16" t="s">
        <v>38</v>
      </c>
      <c r="C4182">
        <v>5</v>
      </c>
      <c r="D4182">
        <v>3</v>
      </c>
      <c r="E4182">
        <v>15</v>
      </c>
      <c r="F4182" t="s">
        <v>18</v>
      </c>
      <c r="H4182" s="2" t="d">
        <v>2023-07-03</v>
      </c>
    </row>
    <row r="4183" spans="1:8" x14ac:dyDescent="0.2">
      <c r="A4183" t="s">
        <v>4204</v>
      </c>
      <c r="B4183" s="16" t="s">
        <v>13</v>
      </c>
      <c r="C4183">
        <v>4</v>
      </c>
      <c r="D4183">
        <v>3</v>
      </c>
      <c r="E4183">
        <v>12</v>
      </c>
      <c r="F4183" t="s">
        <v>23</v>
      </c>
      <c r="G4183" t="s">
        <v>11</v>
      </c>
      <c r="H4183" s="2" t="d">
        <v>2023-11-23</v>
      </c>
    </row>
    <row r="4184" spans="1:8" x14ac:dyDescent="0.2">
      <c r="A4184" t="s">
        <v>4205</v>
      </c>
      <c r="B4184" s="16" t="s">
        <v>13</v>
      </c>
      <c r="C4184">
        <v>5</v>
      </c>
      <c r="D4184">
        <v>3</v>
      </c>
      <c r="E4184">
        <v>15</v>
      </c>
      <c r="F4184" t="s">
        <v>14</v>
      </c>
      <c r="H4184" s="2" t="d">
        <v>2023-10-31</v>
      </c>
    </row>
    <row r="4185" spans="1:8" x14ac:dyDescent="0.2">
      <c r="A4185" t="s">
        <v>4206</v>
      </c>
      <c r="B4185" s="16" t="s">
        <v>28</v>
      </c>
      <c r="C4185">
        <v>2</v>
      </c>
      <c r="D4185">
        <v>4</v>
      </c>
      <c r="E4185">
        <v>8</v>
      </c>
      <c r="F4185" t="s">
        <v>23</v>
      </c>
      <c r="H4185" s="2" t="d">
        <v>2023-08-05</v>
      </c>
    </row>
    <row r="4186" spans="1:8" x14ac:dyDescent="0.2">
      <c r="A4186" t="s">
        <v>4207</v>
      </c>
      <c r="B4186" s="16" t="s">
        <v>38</v>
      </c>
      <c r="C4186">
        <v>4</v>
      </c>
      <c r="D4186">
        <v>3</v>
      </c>
      <c r="E4186">
        <v>12</v>
      </c>
      <c r="F4186" t="s">
        <v>23</v>
      </c>
      <c r="G4186" t="s">
        <v>15</v>
      </c>
      <c r="H4186" s="2" t="d">
        <v>2023-11-02</v>
      </c>
    </row>
    <row r="4187" spans="1:8" x14ac:dyDescent="0.2">
      <c r="A4187" t="s">
        <v>4208</v>
      </c>
      <c r="B4187" s="16" t="s">
        <v>13</v>
      </c>
      <c r="C4187">
        <v>5</v>
      </c>
      <c r="D4187">
        <v>3</v>
      </c>
      <c r="E4187">
        <v>15</v>
      </c>
      <c r="F4187" t="s">
        <v>10</v>
      </c>
      <c r="G4187" t="s">
        <v>11</v>
      </c>
      <c r="H4187" s="2" t="d">
        <v>2023-01-25</v>
      </c>
    </row>
    <row r="4188" spans="1:8" x14ac:dyDescent="0.2">
      <c r="A4188" t="s">
        <v>4209</v>
      </c>
      <c r="B4188" s="16" t="s">
        <v>13</v>
      </c>
      <c r="C4188">
        <v>1</v>
      </c>
      <c r="D4188">
        <v>3</v>
      </c>
      <c r="E4188">
        <v>3</v>
      </c>
      <c r="F4188" t="s">
        <v>14</v>
      </c>
      <c r="G4188" t="s">
        <v>15</v>
      </c>
      <c r="H4188" s="2" t="d">
        <v>2023-05-15</v>
      </c>
    </row>
    <row r="4189" spans="1:8" x14ac:dyDescent="0.2">
      <c r="A4189" t="s">
        <v>4210</v>
      </c>
      <c r="B4189" s="16" t="s">
        <v>17</v>
      </c>
      <c r="C4189">
        <v>4</v>
      </c>
      <c r="D4189">
        <v>1</v>
      </c>
      <c r="E4189">
        <v>4</v>
      </c>
      <c r="F4189" t="s">
        <v>14</v>
      </c>
      <c r="G4189" t="s">
        <v>15</v>
      </c>
      <c r="H4189" s="2" t="d">
        <v>2023-10-05</v>
      </c>
    </row>
    <row r="4190" spans="1:8" x14ac:dyDescent="0.2">
      <c r="A4190" t="s">
        <v>4211</v>
      </c>
      <c r="B4190" s="16" t="s">
        <v>62</v>
      </c>
      <c r="C4190">
        <v>5</v>
      </c>
      <c r="D4190">
        <v>1.5</v>
      </c>
      <c r="E4190">
        <v>7.5</v>
      </c>
      <c r="F4190" t="s">
        <v>10</v>
      </c>
      <c r="G4190" t="s">
        <v>15</v>
      </c>
      <c r="H4190" s="2" t="d">
        <v>2023-02-14</v>
      </c>
    </row>
    <row r="4191" spans="1:8" x14ac:dyDescent="0.2">
      <c r="A4191" t="s">
        <v>4212</v>
      </c>
      <c r="B4191" s="16" t="s">
        <v>13</v>
      </c>
      <c r="C4191">
        <v>4</v>
      </c>
      <c r="D4191">
        <v>3</v>
      </c>
      <c r="E4191">
        <v>12</v>
      </c>
      <c r="F4191" t="s">
        <v>23</v>
      </c>
      <c r="H4191" s="2" t="d">
        <v>2023-10-17</v>
      </c>
    </row>
    <row r="4192" spans="1:8" x14ac:dyDescent="0.2">
      <c r="A4192" t="s">
        <v>4213</v>
      </c>
      <c r="B4192" s="16" t="s">
        <v>9</v>
      </c>
      <c r="C4192">
        <v>2</v>
      </c>
      <c r="D4192">
        <v>2</v>
      </c>
      <c r="E4192">
        <v>4</v>
      </c>
      <c r="F4192" t="s">
        <v>14</v>
      </c>
      <c r="H4192" s="2" t="d">
        <v>2023-07-03</v>
      </c>
    </row>
    <row r="4193" spans="1:8" x14ac:dyDescent="0.2">
      <c r="A4193" t="s">
        <v>4214</v>
      </c>
      <c r="B4193" s="16" t="s">
        <v>25</v>
      </c>
      <c r="C4193">
        <v>2</v>
      </c>
      <c r="D4193">
        <v>4</v>
      </c>
      <c r="E4193">
        <v>8</v>
      </c>
      <c r="F4193" t="s">
        <v>18</v>
      </c>
      <c r="H4193" s="2" t="d">
        <v>2023-04-27</v>
      </c>
    </row>
    <row r="4194" spans="1:8" x14ac:dyDescent="0.2">
      <c r="A4194" t="s">
        <v>4215</v>
      </c>
      <c r="B4194" s="16" t="s">
        <v>9</v>
      </c>
      <c r="C4194">
        <v>3</v>
      </c>
      <c r="D4194">
        <v>2</v>
      </c>
      <c r="E4194">
        <v>6</v>
      </c>
      <c r="F4194" t="s">
        <v>10</v>
      </c>
      <c r="H4194" s="2" t="d">
        <v>2023-09-15</v>
      </c>
    </row>
    <row r="4195" spans="1:8" x14ac:dyDescent="0.2">
      <c r="A4195" t="s">
        <v>4216</v>
      </c>
      <c r="B4195" s="16" t="s">
        <v>13</v>
      </c>
      <c r="D4195">
        <v>3</v>
      </c>
      <c r="E4195">
        <v>6</v>
      </c>
      <c r="F4195" t="s">
        <v>14</v>
      </c>
      <c r="G4195" t="s">
        <v>21</v>
      </c>
      <c r="H4195" s="2" t="d">
        <v>2023-04-06</v>
      </c>
    </row>
    <row r="4196" spans="1:8" x14ac:dyDescent="0.2">
      <c r="A4196" t="s">
        <v>4217</v>
      </c>
      <c r="B4196" s="16" t="s">
        <v>17</v>
      </c>
      <c r="C4196">
        <v>5</v>
      </c>
      <c r="D4196">
        <v>1</v>
      </c>
      <c r="E4196">
        <v>5</v>
      </c>
      <c r="F4196" t="s">
        <v>10</v>
      </c>
      <c r="G4196" t="s">
        <v>11</v>
      </c>
      <c r="H4196" s="2" t="d">
        <v>2023-11-30</v>
      </c>
    </row>
    <row r="4197" spans="1:8" x14ac:dyDescent="0.2">
      <c r="A4197" t="s">
        <v>4218</v>
      </c>
      <c r="B4197" s="16" t="s">
        <v>9</v>
      </c>
      <c r="C4197">
        <v>4</v>
      </c>
      <c r="D4197">
        <v>2</v>
      </c>
      <c r="E4197">
        <v>8</v>
      </c>
      <c r="F4197" t="s">
        <v>23</v>
      </c>
      <c r="G4197" t="s">
        <v>11</v>
      </c>
      <c r="H4197" s="2" t="d">
        <v>2023-05-11</v>
      </c>
    </row>
    <row r="4198" spans="1:8" x14ac:dyDescent="0.2">
      <c r="A4198" t="s">
        <v>4219</v>
      </c>
      <c r="B4198" s="16" t="s">
        <v>62</v>
      </c>
      <c r="C4198">
        <v>2</v>
      </c>
      <c r="D4198">
        <v>1.5</v>
      </c>
      <c r="E4198">
        <v>3</v>
      </c>
      <c r="F4198" t="s">
        <v>14</v>
      </c>
      <c r="H4198" s="2" t="d">
        <v>2023-11-23</v>
      </c>
    </row>
    <row r="4199" spans="1:8" x14ac:dyDescent="0.2">
      <c r="A4199" t="s">
        <v>4220</v>
      </c>
      <c r="B4199" s="16" t="s">
        <v>62</v>
      </c>
      <c r="C4199">
        <v>5</v>
      </c>
      <c r="D4199">
        <v>1.5</v>
      </c>
      <c r="E4199">
        <v>7.5</v>
      </c>
      <c r="G4199" t="s">
        <v>11</v>
      </c>
      <c r="H4199" s="2" t="d">
        <v>2023-06-12</v>
      </c>
    </row>
    <row r="4200" spans="1:8" x14ac:dyDescent="0.2">
      <c r="A4200" t="s">
        <v>4221</v>
      </c>
      <c r="B4200" s="16" t="s">
        <v>13</v>
      </c>
      <c r="C4200">
        <v>5</v>
      </c>
      <c r="D4200">
        <v>3</v>
      </c>
      <c r="E4200">
        <v>15</v>
      </c>
      <c r="F4200" t="s">
        <v>14</v>
      </c>
      <c r="G4200" t="s">
        <v>11</v>
      </c>
      <c r="H4200" s="2" t="d">
        <v>2023-02-19</v>
      </c>
    </row>
    <row r="4201" spans="1:8" x14ac:dyDescent="0.2">
      <c r="A4201" t="s">
        <v>4222</v>
      </c>
      <c r="B4201" s="16" t="s">
        <v>25</v>
      </c>
      <c r="C4201">
        <v>1</v>
      </c>
      <c r="D4201">
        <v>4</v>
      </c>
      <c r="E4201">
        <v>4</v>
      </c>
      <c r="F4201" t="s">
        <v>14</v>
      </c>
      <c r="G4201" t="s">
        <v>15</v>
      </c>
      <c r="H4201" s="2" t="d">
        <v>2023-06-02</v>
      </c>
    </row>
    <row r="4202" spans="1:8" x14ac:dyDescent="0.2">
      <c r="A4202" t="s">
        <v>4223</v>
      </c>
      <c r="B4202" s="16" t="s">
        <v>28</v>
      </c>
      <c r="C4202">
        <v>4</v>
      </c>
      <c r="D4202">
        <v>4</v>
      </c>
      <c r="E4202">
        <v>16</v>
      </c>
      <c r="F4202" t="s">
        <v>10</v>
      </c>
      <c r="H4202" s="2" t="d">
        <v>2023-03-23</v>
      </c>
    </row>
    <row r="4203" spans="1:8" x14ac:dyDescent="0.2">
      <c r="A4203" t="s">
        <v>4224</v>
      </c>
      <c r="B4203" s="16" t="s">
        <v>17</v>
      </c>
      <c r="C4203">
        <v>2</v>
      </c>
      <c r="D4203">
        <v>1</v>
      </c>
      <c r="E4203">
        <v>2</v>
      </c>
      <c r="F4203" t="s">
        <v>10</v>
      </c>
      <c r="G4203" t="s">
        <v>15</v>
      </c>
      <c r="H4203" s="2" t="d">
        <v>2023-09-13</v>
      </c>
    </row>
    <row r="4204" spans="1:8" x14ac:dyDescent="0.2">
      <c r="A4204" t="s">
        <v>4225</v>
      </c>
      <c r="B4204" s="16" t="s">
        <v>62</v>
      </c>
      <c r="C4204">
        <v>4</v>
      </c>
      <c r="D4204" t="s">
        <v>21</v>
      </c>
      <c r="E4204">
        <v>6</v>
      </c>
      <c r="G4204" t="s">
        <v>15</v>
      </c>
      <c r="H4204" s="2" t="d">
        <v>2023-06-12</v>
      </c>
    </row>
    <row r="4205" spans="1:8" x14ac:dyDescent="0.2">
      <c r="A4205" t="s">
        <v>4226</v>
      </c>
      <c r="B4205" s="16" t="s">
        <v>13</v>
      </c>
      <c r="C4205">
        <v>3</v>
      </c>
      <c r="D4205">
        <v>3</v>
      </c>
      <c r="E4205">
        <v>9</v>
      </c>
      <c r="H4205" s="2" t="d">
        <v>2023-10-31</v>
      </c>
    </row>
    <row r="4206" spans="1:8" x14ac:dyDescent="0.2">
      <c r="A4206" t="s">
        <v>4227</v>
      </c>
      <c r="B4206" s="16" t="s">
        <v>28</v>
      </c>
      <c r="C4206">
        <v>4</v>
      </c>
      <c r="D4206" t="s">
        <v>18</v>
      </c>
      <c r="E4206">
        <v>16</v>
      </c>
      <c r="F4206" t="s">
        <v>14</v>
      </c>
      <c r="H4206" s="2" t="d">
        <v>2023-10-04</v>
      </c>
    </row>
    <row r="4207" spans="1:8" x14ac:dyDescent="0.2">
      <c r="A4207" t="s">
        <v>4228</v>
      </c>
      <c r="B4207" s="16" t="s">
        <v>13</v>
      </c>
      <c r="C4207">
        <v>1</v>
      </c>
      <c r="D4207">
        <v>3</v>
      </c>
      <c r="E4207">
        <v>3</v>
      </c>
      <c r="F4207" t="s">
        <v>23</v>
      </c>
      <c r="H4207" s="2" t="d">
        <v>2023-08-31</v>
      </c>
    </row>
    <row r="4208" spans="1:8" x14ac:dyDescent="0.2">
      <c r="A4208" t="s">
        <v>4229</v>
      </c>
      <c r="B4208" s="16" t="s">
        <v>28</v>
      </c>
      <c r="C4208">
        <v>4</v>
      </c>
      <c r="D4208">
        <v>4</v>
      </c>
      <c r="E4208">
        <v>16</v>
      </c>
      <c r="F4208" t="s">
        <v>10</v>
      </c>
      <c r="H4208" s="2" t="d">
        <v>2023-03-27</v>
      </c>
    </row>
    <row r="4209" spans="1:8" x14ac:dyDescent="0.2">
      <c r="A4209" t="s">
        <v>4230</v>
      </c>
      <c r="B4209" s="16" t="s">
        <v>25</v>
      </c>
      <c r="C4209">
        <v>2</v>
      </c>
      <c r="D4209">
        <v>4</v>
      </c>
      <c r="E4209">
        <v>8</v>
      </c>
      <c r="F4209" t="s">
        <v>10</v>
      </c>
      <c r="H4209" s="2" t="d">
        <v>2023-09-02</v>
      </c>
    </row>
    <row r="4210" spans="1:8" x14ac:dyDescent="0.2">
      <c r="A4210" t="s">
        <v>4231</v>
      </c>
      <c r="B4210" s="16" t="s">
        <v>28</v>
      </c>
      <c r="C4210">
        <v>5</v>
      </c>
      <c r="D4210">
        <v>4</v>
      </c>
      <c r="E4210">
        <v>20</v>
      </c>
      <c r="F4210" t="s">
        <v>10</v>
      </c>
      <c r="G4210" t="s">
        <v>15</v>
      </c>
      <c r="H4210" s="2" t="d">
        <v>2023-12-02</v>
      </c>
    </row>
    <row r="4211" spans="1:8" x14ac:dyDescent="0.2">
      <c r="A4211" t="s">
        <v>4232</v>
      </c>
      <c r="B4211" s="16" t="s">
        <v>25</v>
      </c>
      <c r="C4211">
        <v>4</v>
      </c>
      <c r="D4211">
        <v>4</v>
      </c>
      <c r="E4211">
        <v>16</v>
      </c>
      <c r="F4211" t="s">
        <v>10</v>
      </c>
      <c r="G4211" t="s">
        <v>11</v>
      </c>
      <c r="H4211" s="2" t="d">
        <v>2023-11-09</v>
      </c>
    </row>
    <row r="4212" spans="1:8" x14ac:dyDescent="0.2">
      <c r="A4212" t="s">
        <v>4233</v>
      </c>
      <c r="B4212" s="16" t="s">
        <v>18</v>
      </c>
      <c r="C4212">
        <v>3</v>
      </c>
      <c r="D4212">
        <v>3</v>
      </c>
      <c r="E4212" t="s">
        <v>21</v>
      </c>
      <c r="G4212" t="s">
        <v>11</v>
      </c>
      <c r="H4212" s="2" t="d">
        <v>2023-03-17</v>
      </c>
    </row>
    <row r="4213" spans="1:8" x14ac:dyDescent="0.2">
      <c r="A4213" t="s">
        <v>4234</v>
      </c>
      <c r="B4213" s="16" t="s">
        <v>13</v>
      </c>
      <c r="C4213">
        <v>2</v>
      </c>
      <c r="D4213">
        <v>3</v>
      </c>
      <c r="E4213">
        <v>6</v>
      </c>
      <c r="F4213" t="s">
        <v>10</v>
      </c>
      <c r="G4213" t="s">
        <v>21</v>
      </c>
      <c r="H4213" s="2" t="d">
        <v>2023-06-06</v>
      </c>
    </row>
    <row r="4214" spans="1:8" x14ac:dyDescent="0.2">
      <c r="A4214" t="s">
        <v>4235</v>
      </c>
      <c r="B4214" s="16" t="s">
        <v>25</v>
      </c>
      <c r="C4214">
        <v>3</v>
      </c>
      <c r="D4214">
        <v>4</v>
      </c>
      <c r="E4214">
        <v>12</v>
      </c>
      <c r="G4214" t="s">
        <v>15</v>
      </c>
      <c r="H4214" s="2" t="d">
        <v>2023-10-04</v>
      </c>
    </row>
    <row r="4215" spans="1:8" x14ac:dyDescent="0.2">
      <c r="A4215" t="s">
        <v>4236</v>
      </c>
      <c r="B4215" s="16" t="s">
        <v>13</v>
      </c>
      <c r="C4215">
        <v>3</v>
      </c>
      <c r="D4215">
        <v>3</v>
      </c>
      <c r="E4215">
        <v>9</v>
      </c>
      <c r="F4215" t="s">
        <v>10</v>
      </c>
      <c r="G4215" t="s">
        <v>15</v>
      </c>
      <c r="H4215" s="2" t="d">
        <v>2023-03-16</v>
      </c>
    </row>
    <row r="4216" spans="1:8" x14ac:dyDescent="0.2">
      <c r="A4216" t="s">
        <v>4237</v>
      </c>
      <c r="B4216" s="16" t="s">
        <v>28</v>
      </c>
      <c r="C4216">
        <v>5</v>
      </c>
      <c r="D4216">
        <v>4</v>
      </c>
      <c r="E4216">
        <v>20</v>
      </c>
      <c r="F4216" t="s">
        <v>23</v>
      </c>
      <c r="G4216" t="s">
        <v>15</v>
      </c>
      <c r="H4216" s="2" t="d">
        <v>2023-02-02</v>
      </c>
    </row>
    <row r="4217" spans="1:8" x14ac:dyDescent="0.2">
      <c r="A4217" t="s">
        <v>4238</v>
      </c>
      <c r="B4217" s="16" t="s">
        <v>25</v>
      </c>
      <c r="C4217">
        <v>2</v>
      </c>
      <c r="D4217">
        <v>4</v>
      </c>
      <c r="E4217">
        <v>8</v>
      </c>
      <c r="F4217" t="s">
        <v>14</v>
      </c>
      <c r="G4217" t="s">
        <v>11</v>
      </c>
      <c r="H4217" s="2" t="d">
        <v>2023-09-11</v>
      </c>
    </row>
    <row r="4218" spans="1:8" x14ac:dyDescent="0.2">
      <c r="A4218" t="s">
        <v>4239</v>
      </c>
      <c r="B4218" s="16" t="s">
        <v>13</v>
      </c>
      <c r="C4218">
        <v>4</v>
      </c>
      <c r="D4218">
        <v>3</v>
      </c>
      <c r="E4218">
        <v>12</v>
      </c>
      <c r="F4218" t="s">
        <v>10</v>
      </c>
      <c r="G4218" t="s">
        <v>15</v>
      </c>
      <c r="H4218" s="2" t="d">
        <v>2023-06-30</v>
      </c>
    </row>
    <row r="4219" spans="1:8" x14ac:dyDescent="0.2">
      <c r="A4219" t="s">
        <v>4240</v>
      </c>
      <c r="B4219" s="16" t="s">
        <v>28</v>
      </c>
      <c r="C4219">
        <v>2</v>
      </c>
      <c r="D4219">
        <v>4</v>
      </c>
      <c r="E4219">
        <v>8</v>
      </c>
      <c r="F4219" t="s">
        <v>14</v>
      </c>
      <c r="G4219" t="s">
        <v>11</v>
      </c>
      <c r="H4219" s="2" t="d">
        <v>2023-06-30</v>
      </c>
    </row>
    <row r="4220" spans="1:8" x14ac:dyDescent="0.2">
      <c r="A4220" t="s">
        <v>4241</v>
      </c>
      <c r="B4220" s="16" t="s">
        <v>17</v>
      </c>
      <c r="C4220">
        <v>2</v>
      </c>
      <c r="D4220">
        <v>1</v>
      </c>
      <c r="F4220" t="s">
        <v>14</v>
      </c>
      <c r="G4220" t="s">
        <v>18</v>
      </c>
      <c r="H4220" s="2" t="d">
        <v>2023-07-12</v>
      </c>
    </row>
    <row r="4221" spans="1:8" x14ac:dyDescent="0.2">
      <c r="A4221" t="s">
        <v>4242</v>
      </c>
      <c r="B4221" s="16" t="s">
        <v>18</v>
      </c>
      <c r="C4221">
        <v>5</v>
      </c>
      <c r="D4221">
        <v>3</v>
      </c>
      <c r="E4221">
        <v>15</v>
      </c>
      <c r="F4221" t="s">
        <v>14</v>
      </c>
      <c r="G4221" t="s">
        <v>21</v>
      </c>
      <c r="H4221" s="2" t="d">
        <v>2023-09-25</v>
      </c>
    </row>
    <row r="4222" spans="1:8" x14ac:dyDescent="0.2">
      <c r="A4222" t="s">
        <v>4243</v>
      </c>
      <c r="B4222" s="16" t="s">
        <v>17</v>
      </c>
      <c r="C4222">
        <v>3</v>
      </c>
      <c r="D4222">
        <v>1</v>
      </c>
      <c r="E4222" t="s">
        <v>21</v>
      </c>
      <c r="F4222" t="s">
        <v>14</v>
      </c>
      <c r="G4222" t="s">
        <v>11</v>
      </c>
      <c r="H4222" s="2" t="d">
        <v>2023-11-30</v>
      </c>
    </row>
    <row r="4223" spans="1:8" x14ac:dyDescent="0.2">
      <c r="A4223" t="s">
        <v>4244</v>
      </c>
      <c r="B4223" s="16" t="s">
        <v>9</v>
      </c>
      <c r="C4223">
        <v>4</v>
      </c>
      <c r="D4223" t="s">
        <v>21</v>
      </c>
      <c r="E4223">
        <v>8</v>
      </c>
      <c r="F4223" t="s">
        <v>14</v>
      </c>
      <c r="G4223" t="s">
        <v>15</v>
      </c>
      <c r="H4223" s="2" t="d">
        <v>2023-01-25</v>
      </c>
    </row>
    <row r="4224" spans="1:8" x14ac:dyDescent="0.2">
      <c r="A4224" t="s">
        <v>4245</v>
      </c>
      <c r="B4224" s="16" t="s">
        <v>38</v>
      </c>
      <c r="C4224">
        <v>1</v>
      </c>
      <c r="D4224">
        <v>3</v>
      </c>
      <c r="E4224">
        <v>3</v>
      </c>
      <c r="F4224" t="s">
        <v>10</v>
      </c>
      <c r="H4224" s="2" t="d">
        <v>2023-03-29</v>
      </c>
    </row>
    <row r="4225" spans="1:8" x14ac:dyDescent="0.2">
      <c r="A4225" t="s">
        <v>4246</v>
      </c>
      <c r="B4225" s="16" t="s">
        <v>9</v>
      </c>
      <c r="C4225">
        <v>1</v>
      </c>
      <c r="D4225">
        <v>2</v>
      </c>
      <c r="E4225">
        <v>2</v>
      </c>
      <c r="F4225" t="s">
        <v>23</v>
      </c>
      <c r="G4225" t="s">
        <v>11</v>
      </c>
      <c r="H4225" s="2" t="d">
        <v>2023-12-18</v>
      </c>
    </row>
    <row r="4226" spans="1:8" x14ac:dyDescent="0.2">
      <c r="A4226" t="s">
        <v>4247</v>
      </c>
      <c r="B4226" s="16" t="s">
        <v>62</v>
      </c>
      <c r="C4226">
        <v>5</v>
      </c>
      <c r="D4226">
        <v>1.5</v>
      </c>
      <c r="E4226">
        <v>7.5</v>
      </c>
      <c r="F4226" t="s">
        <v>14</v>
      </c>
      <c r="G4226" t="s">
        <v>15</v>
      </c>
      <c r="H4226" s="2" t="d">
        <v>2023-06-30</v>
      </c>
    </row>
    <row r="4227" spans="1:8" x14ac:dyDescent="0.2">
      <c r="A4227" t="s">
        <v>4248</v>
      </c>
      <c r="B4227" s="16" t="s">
        <v>38</v>
      </c>
      <c r="C4227">
        <v>3</v>
      </c>
      <c r="D4227">
        <v>3</v>
      </c>
      <c r="E4227">
        <v>9</v>
      </c>
      <c r="F4227" t="s">
        <v>14</v>
      </c>
      <c r="G4227" t="s">
        <v>15</v>
      </c>
      <c r="H4227" s="2" t="d">
        <v>2023-04-23</v>
      </c>
    </row>
    <row r="4228" spans="1:8" x14ac:dyDescent="0.2">
      <c r="A4228" t="s">
        <v>4249</v>
      </c>
      <c r="B4228" s="16" t="s">
        <v>38</v>
      </c>
      <c r="C4228">
        <v>4</v>
      </c>
      <c r="D4228">
        <v>3</v>
      </c>
      <c r="E4228">
        <v>12</v>
      </c>
      <c r="F4228" t="s">
        <v>23</v>
      </c>
      <c r="G4228" t="s">
        <v>15</v>
      </c>
      <c r="H4228" s="2" t="d">
        <v>2023-10-25</v>
      </c>
    </row>
    <row r="4229" spans="1:8" x14ac:dyDescent="0.2">
      <c r="A4229" t="s">
        <v>4250</v>
      </c>
      <c r="B4229" s="16" t="s">
        <v>62</v>
      </c>
      <c r="C4229">
        <v>1</v>
      </c>
      <c r="D4229">
        <v>1.5</v>
      </c>
      <c r="E4229">
        <v>1.5</v>
      </c>
      <c r="F4229" t="s">
        <v>23</v>
      </c>
      <c r="G4229" t="s">
        <v>11</v>
      </c>
      <c r="H4229" s="2" t="d">
        <v>2023-10-16</v>
      </c>
    </row>
    <row r="4230" spans="1:8" x14ac:dyDescent="0.2">
      <c r="A4230" t="s">
        <v>4251</v>
      </c>
      <c r="C4230">
        <v>5</v>
      </c>
      <c r="D4230">
        <v>3</v>
      </c>
      <c r="E4230">
        <v>15</v>
      </c>
      <c r="F4230" t="s">
        <v>21</v>
      </c>
      <c r="G4230" t="s">
        <v>11</v>
      </c>
      <c r="H4230" s="2" t="d">
        <v>2023-09-07</v>
      </c>
    </row>
    <row r="4231" spans="1:8" x14ac:dyDescent="0.2">
      <c r="A4231" t="s">
        <v>4252</v>
      </c>
      <c r="B4231" s="16" t="s">
        <v>20</v>
      </c>
      <c r="C4231">
        <v>3</v>
      </c>
      <c r="D4231">
        <v>5</v>
      </c>
      <c r="E4231">
        <v>15</v>
      </c>
      <c r="G4231" t="s">
        <v>11</v>
      </c>
      <c r="H4231" s="2" t="d">
        <v>2023-01-28</v>
      </c>
    </row>
    <row r="4232" spans="1:8" x14ac:dyDescent="0.2">
      <c r="A4232" t="s">
        <v>4253</v>
      </c>
      <c r="B4232" s="16" t="s">
        <v>62</v>
      </c>
      <c r="C4232">
        <v>4</v>
      </c>
      <c r="D4232" t="s">
        <v>18</v>
      </c>
      <c r="E4232">
        <v>6</v>
      </c>
      <c r="F4232" t="s">
        <v>14</v>
      </c>
      <c r="G4232" t="s">
        <v>11</v>
      </c>
      <c r="H4232" s="2" t="d">
        <v>2023-01-06</v>
      </c>
    </row>
    <row r="4233" spans="1:8" x14ac:dyDescent="0.2">
      <c r="A4233" t="s">
        <v>4254</v>
      </c>
      <c r="B4233" s="16" t="s">
        <v>28</v>
      </c>
      <c r="C4233">
        <v>2</v>
      </c>
      <c r="D4233">
        <v>4</v>
      </c>
      <c r="E4233">
        <v>8</v>
      </c>
      <c r="F4233" t="s">
        <v>23</v>
      </c>
      <c r="G4233" t="s">
        <v>11</v>
      </c>
      <c r="H4233" s="2" t="d">
        <v>2023-06-16</v>
      </c>
    </row>
    <row r="4234" spans="1:8" x14ac:dyDescent="0.2">
      <c r="A4234" t="s">
        <v>4255</v>
      </c>
      <c r="B4234" s="16" t="s">
        <v>9</v>
      </c>
      <c r="C4234">
        <v>4</v>
      </c>
      <c r="D4234">
        <v>2</v>
      </c>
      <c r="E4234">
        <v>8</v>
      </c>
      <c r="H4234" s="2" t="d">
        <v>2023-05-29</v>
      </c>
    </row>
    <row r="4235" spans="1:8" x14ac:dyDescent="0.2">
      <c r="A4235" t="s">
        <v>4256</v>
      </c>
      <c r="B4235" s="16" t="s">
        <v>20</v>
      </c>
      <c r="C4235">
        <v>2</v>
      </c>
      <c r="D4235">
        <v>5</v>
      </c>
      <c r="E4235">
        <v>10</v>
      </c>
      <c r="G4235" t="s">
        <v>15</v>
      </c>
      <c r="H4235" s="2" t="d">
        <v>2023-05-06</v>
      </c>
    </row>
    <row r="4236" spans="1:8" x14ac:dyDescent="0.2">
      <c r="A4236" t="s">
        <v>4257</v>
      </c>
      <c r="B4236" s="16" t="s">
        <v>25</v>
      </c>
      <c r="C4236">
        <v>2</v>
      </c>
      <c r="D4236">
        <v>4</v>
      </c>
      <c r="E4236">
        <v>8</v>
      </c>
      <c r="H4236" s="2" t="d">
        <v>2023-11-15</v>
      </c>
    </row>
    <row r="4237" spans="1:8" x14ac:dyDescent="0.2">
      <c r="A4237" t="s">
        <v>4258</v>
      </c>
      <c r="B4237" s="16" t="s">
        <v>13</v>
      </c>
      <c r="C4237" t="s">
        <v>18</v>
      </c>
      <c r="D4237">
        <v>3</v>
      </c>
      <c r="E4237">
        <v>9</v>
      </c>
      <c r="F4237" t="s">
        <v>14</v>
      </c>
      <c r="G4237" t="s">
        <v>11</v>
      </c>
      <c r="H4237" s="2" t="d">
        <v>2023-12-29</v>
      </c>
    </row>
    <row r="4238" spans="1:8" x14ac:dyDescent="0.2">
      <c r="A4238" t="s">
        <v>4259</v>
      </c>
      <c r="B4238" s="16" t="s">
        <v>9</v>
      </c>
      <c r="C4238">
        <v>3</v>
      </c>
      <c r="D4238">
        <v>2</v>
      </c>
      <c r="E4238">
        <v>6</v>
      </c>
      <c r="F4238" t="s">
        <v>18</v>
      </c>
      <c r="G4238" t="s">
        <v>18</v>
      </c>
      <c r="H4238" s="2" t="d">
        <v>2023-08-02</v>
      </c>
    </row>
    <row r="4239" spans="1:8" x14ac:dyDescent="0.2">
      <c r="A4239" t="s">
        <v>4260</v>
      </c>
      <c r="B4239" s="16" t="s">
        <v>13</v>
      </c>
      <c r="C4239">
        <v>2</v>
      </c>
      <c r="D4239">
        <v>3</v>
      </c>
      <c r="E4239">
        <v>6</v>
      </c>
      <c r="F4239" t="s">
        <v>23</v>
      </c>
      <c r="H4239" s="2" t="d">
        <v>2023-12-12</v>
      </c>
    </row>
    <row r="4240" spans="1:8" x14ac:dyDescent="0.2">
      <c r="A4240" t="s">
        <v>4261</v>
      </c>
      <c r="B4240" s="16" t="s">
        <v>38</v>
      </c>
      <c r="C4240">
        <v>5</v>
      </c>
      <c r="D4240">
        <v>3</v>
      </c>
      <c r="E4240">
        <v>15</v>
      </c>
      <c r="H4240" s="2" t="d">
        <v>2023-08-13</v>
      </c>
    </row>
    <row r="4241" spans="1:8" x14ac:dyDescent="0.2">
      <c r="A4241" t="s">
        <v>4262</v>
      </c>
      <c r="B4241" s="16" t="s">
        <v>21</v>
      </c>
      <c r="C4241">
        <v>1</v>
      </c>
      <c r="D4241">
        <v>2</v>
      </c>
      <c r="F4241" t="s">
        <v>14</v>
      </c>
      <c r="G4241" t="s">
        <v>11</v>
      </c>
      <c r="H4241" s="2" t="d">
        <v>2023-05-18</v>
      </c>
    </row>
    <row r="4242" spans="1:8" x14ac:dyDescent="0.2">
      <c r="A4242" t="s">
        <v>4263</v>
      </c>
      <c r="B4242" s="16" t="s">
        <v>38</v>
      </c>
      <c r="C4242">
        <v>5</v>
      </c>
      <c r="D4242">
        <v>3</v>
      </c>
      <c r="E4242">
        <v>15</v>
      </c>
      <c r="F4242" t="s">
        <v>23</v>
      </c>
      <c r="H4242" s="2" t="d">
        <v>2023-08-14</v>
      </c>
    </row>
    <row r="4243" spans="1:8" x14ac:dyDescent="0.2">
      <c r="A4243" t="s">
        <v>4264</v>
      </c>
      <c r="B4243" s="16" t="s">
        <v>38</v>
      </c>
      <c r="C4243">
        <v>1</v>
      </c>
      <c r="D4243">
        <v>3</v>
      </c>
      <c r="E4243">
        <v>3</v>
      </c>
      <c r="F4243" t="s">
        <v>10</v>
      </c>
      <c r="G4243" t="s">
        <v>11</v>
      </c>
      <c r="H4243" s="2" t="d">
        <v>2023-05-02</v>
      </c>
    </row>
    <row r="4244" spans="1:8" x14ac:dyDescent="0.2">
      <c r="A4244" t="s">
        <v>4265</v>
      </c>
      <c r="B4244" s="16" t="s">
        <v>9</v>
      </c>
      <c r="C4244">
        <v>2</v>
      </c>
      <c r="D4244">
        <v>2</v>
      </c>
      <c r="E4244">
        <v>4</v>
      </c>
      <c r="F4244" t="s">
        <v>14</v>
      </c>
      <c r="H4244" s="2" t="d">
        <v>2023-12-02</v>
      </c>
    </row>
    <row r="4245" spans="1:8" x14ac:dyDescent="0.2">
      <c r="A4245" t="s">
        <v>4266</v>
      </c>
      <c r="C4245">
        <v>5</v>
      </c>
      <c r="D4245">
        <v>4</v>
      </c>
      <c r="E4245">
        <v>20</v>
      </c>
      <c r="F4245" t="s">
        <v>10</v>
      </c>
      <c r="H4245" s="2" t="d">
        <v>2023-12-25</v>
      </c>
    </row>
    <row r="4246" spans="1:8" x14ac:dyDescent="0.2">
      <c r="A4246" t="s">
        <v>4267</v>
      </c>
      <c r="B4246" s="16" t="s">
        <v>25</v>
      </c>
      <c r="C4246">
        <v>1</v>
      </c>
      <c r="D4246">
        <v>4</v>
      </c>
      <c r="E4246">
        <v>4</v>
      </c>
      <c r="F4246" t="s">
        <v>14</v>
      </c>
      <c r="G4246" t="s">
        <v>21</v>
      </c>
      <c r="H4246" s="2" t="d">
        <v>2023-06-09</v>
      </c>
    </row>
    <row r="4247" spans="1:8" x14ac:dyDescent="0.2">
      <c r="A4247" t="s">
        <v>4268</v>
      </c>
      <c r="B4247" s="16" t="s">
        <v>18</v>
      </c>
      <c r="C4247">
        <v>5</v>
      </c>
      <c r="D4247">
        <v>1.5</v>
      </c>
      <c r="E4247">
        <v>7.5</v>
      </c>
      <c r="F4247" t="s">
        <v>10</v>
      </c>
      <c r="H4247" s="2" t="d">
        <v>2023-07-16</v>
      </c>
    </row>
    <row r="4248" spans="1:8" x14ac:dyDescent="0.2">
      <c r="A4248" t="s">
        <v>4269</v>
      </c>
      <c r="B4248" s="16" t="s">
        <v>62</v>
      </c>
      <c r="C4248">
        <v>2</v>
      </c>
      <c r="D4248">
        <v>1.5</v>
      </c>
      <c r="E4248">
        <v>3</v>
      </c>
      <c r="H4248" s="2" t="d">
        <v>2023-03-16</v>
      </c>
    </row>
    <row r="4249" spans="1:8" x14ac:dyDescent="0.2">
      <c r="A4249" t="s">
        <v>4270</v>
      </c>
      <c r="B4249" s="16" t="s">
        <v>20</v>
      </c>
      <c r="C4249">
        <v>3</v>
      </c>
      <c r="D4249">
        <v>5</v>
      </c>
      <c r="E4249" t="s">
        <v>21</v>
      </c>
      <c r="F4249" t="s">
        <v>23</v>
      </c>
      <c r="H4249" s="2" t="d">
        <v>2023-03-21</v>
      </c>
    </row>
    <row r="4250" spans="1:8" x14ac:dyDescent="0.2">
      <c r="A4250" t="s">
        <v>4271</v>
      </c>
      <c r="B4250" s="16" t="s">
        <v>62</v>
      </c>
      <c r="C4250">
        <v>2</v>
      </c>
      <c r="D4250" t="s">
        <v>18</v>
      </c>
      <c r="E4250">
        <v>3</v>
      </c>
      <c r="H4250" s="2" t="d">
        <v>2023-10-30</v>
      </c>
    </row>
    <row r="4251" spans="1:8" x14ac:dyDescent="0.2">
      <c r="A4251" t="s">
        <v>4272</v>
      </c>
      <c r="B4251" s="16" t="s">
        <v>9</v>
      </c>
      <c r="C4251">
        <v>1</v>
      </c>
      <c r="D4251">
        <v>2</v>
      </c>
      <c r="E4251">
        <v>2</v>
      </c>
      <c r="F4251" t="s">
        <v>23</v>
      </c>
      <c r="H4251" s="2" t="d">
        <v>2023-03-17</v>
      </c>
    </row>
    <row r="4252" spans="1:8" x14ac:dyDescent="0.2">
      <c r="A4252" t="s">
        <v>4273</v>
      </c>
      <c r="B4252" s="16" t="s">
        <v>20</v>
      </c>
      <c r="C4252">
        <v>4</v>
      </c>
      <c r="D4252">
        <v>5</v>
      </c>
      <c r="E4252">
        <v>20</v>
      </c>
      <c r="F4252" t="s">
        <v>14</v>
      </c>
      <c r="G4252" t="s">
        <v>11</v>
      </c>
      <c r="H4252" s="2" t="d">
        <v>2023-02-14</v>
      </c>
    </row>
    <row r="4253" spans="1:8" x14ac:dyDescent="0.2">
      <c r="A4253" t="s">
        <v>4274</v>
      </c>
      <c r="B4253" s="16" t="s">
        <v>38</v>
      </c>
      <c r="C4253">
        <v>2</v>
      </c>
      <c r="D4253">
        <v>3</v>
      </c>
      <c r="E4253">
        <v>6</v>
      </c>
      <c r="F4253" t="s">
        <v>23</v>
      </c>
      <c r="G4253" t="s">
        <v>15</v>
      </c>
      <c r="H4253" s="2" t="d">
        <v>2023-11-07</v>
      </c>
    </row>
    <row r="4254" spans="1:8" x14ac:dyDescent="0.2">
      <c r="A4254" t="s">
        <v>4275</v>
      </c>
      <c r="B4254" s="16" t="s">
        <v>28</v>
      </c>
      <c r="C4254">
        <v>2</v>
      </c>
      <c r="D4254">
        <v>4</v>
      </c>
      <c r="E4254">
        <v>8</v>
      </c>
      <c r="F4254" t="s">
        <v>10</v>
      </c>
      <c r="G4254" t="s">
        <v>11</v>
      </c>
      <c r="H4254" s="2" t="d">
        <v>2023-07-07</v>
      </c>
    </row>
    <row r="4255" spans="1:8" x14ac:dyDescent="0.2">
      <c r="A4255" t="s">
        <v>4276</v>
      </c>
      <c r="C4255">
        <v>3</v>
      </c>
      <c r="D4255">
        <v>3</v>
      </c>
      <c r="E4255">
        <v>9</v>
      </c>
      <c r="F4255" t="s">
        <v>14</v>
      </c>
      <c r="G4255" t="s">
        <v>15</v>
      </c>
      <c r="H4255" s="2" t="d">
        <v>2023-09-08</v>
      </c>
    </row>
    <row r="4256" spans="1:8" x14ac:dyDescent="0.2">
      <c r="A4256" t="s">
        <v>4277</v>
      </c>
      <c r="B4256" s="16" t="s">
        <v>17</v>
      </c>
      <c r="C4256">
        <v>1</v>
      </c>
      <c r="D4256">
        <v>1</v>
      </c>
      <c r="E4256">
        <v>1</v>
      </c>
      <c r="H4256" s="2" t="d">
        <v>2023-03-06</v>
      </c>
    </row>
    <row r="4257" spans="1:8" x14ac:dyDescent="0.2">
      <c r="A4257" t="s">
        <v>4278</v>
      </c>
      <c r="B4257" s="16" t="s">
        <v>20</v>
      </c>
      <c r="C4257">
        <v>5</v>
      </c>
      <c r="D4257">
        <v>5</v>
      </c>
      <c r="E4257">
        <v>25</v>
      </c>
      <c r="F4257" t="s">
        <v>10</v>
      </c>
      <c r="G4257" t="s">
        <v>11</v>
      </c>
      <c r="H4257" s="2" t="d">
        <v>2023-12-14</v>
      </c>
    </row>
    <row r="4258" spans="1:8" x14ac:dyDescent="0.2">
      <c r="A4258" t="s">
        <v>4279</v>
      </c>
      <c r="B4258" s="16" t="s">
        <v>38</v>
      </c>
      <c r="C4258">
        <v>5</v>
      </c>
      <c r="D4258">
        <v>3</v>
      </c>
      <c r="E4258">
        <v>15</v>
      </c>
      <c r="F4258" t="s">
        <v>23</v>
      </c>
      <c r="G4258" t="s">
        <v>11</v>
      </c>
      <c r="H4258" s="2" t="d">
        <v>2023-10-26</v>
      </c>
    </row>
    <row r="4259" spans="1:8" x14ac:dyDescent="0.2">
      <c r="A4259" t="s">
        <v>4280</v>
      </c>
      <c r="B4259" s="16" t="s">
        <v>25</v>
      </c>
      <c r="C4259">
        <v>5</v>
      </c>
      <c r="D4259">
        <v>4</v>
      </c>
      <c r="E4259">
        <v>20</v>
      </c>
      <c r="F4259" t="s">
        <v>14</v>
      </c>
      <c r="H4259" s="2" t="d">
        <v>2023-10-01</v>
      </c>
    </row>
    <row r="4260" spans="1:8" x14ac:dyDescent="0.2">
      <c r="A4260" t="s">
        <v>4281</v>
      </c>
      <c r="B4260" s="16" t="s">
        <v>13</v>
      </c>
      <c r="C4260">
        <v>2</v>
      </c>
      <c r="D4260" t="s">
        <v>21</v>
      </c>
      <c r="E4260">
        <v>6</v>
      </c>
      <c r="F4260" t="s">
        <v>10</v>
      </c>
      <c r="G4260" t="s">
        <v>15</v>
      </c>
      <c r="H4260" s="2" t="d">
        <v>2023-02-23</v>
      </c>
    </row>
    <row r="4261" spans="1:8" x14ac:dyDescent="0.2">
      <c r="A4261" t="s">
        <v>4282</v>
      </c>
      <c r="B4261" s="16" t="s">
        <v>28</v>
      </c>
      <c r="C4261">
        <v>2</v>
      </c>
      <c r="D4261">
        <v>4</v>
      </c>
      <c r="E4261">
        <v>8</v>
      </c>
      <c r="F4261" t="s">
        <v>14</v>
      </c>
      <c r="G4261" t="s">
        <v>11</v>
      </c>
      <c r="H4261" s="2" t="d">
        <v>2023-01-14</v>
      </c>
    </row>
    <row r="4262" spans="1:8" x14ac:dyDescent="0.2">
      <c r="A4262" t="s">
        <v>4283</v>
      </c>
      <c r="B4262" s="16" t="s">
        <v>9</v>
      </c>
      <c r="C4262" t="s">
        <v>21</v>
      </c>
      <c r="D4262">
        <v>2</v>
      </c>
      <c r="E4262">
        <v>8</v>
      </c>
      <c r="F4262" t="s">
        <v>18</v>
      </c>
      <c r="G4262" t="s">
        <v>15</v>
      </c>
      <c r="H4262" s="2" t="d">
        <v>2023-03-07</v>
      </c>
    </row>
    <row r="4263" spans="1:8" x14ac:dyDescent="0.2">
      <c r="A4263" t="s">
        <v>4284</v>
      </c>
      <c r="B4263" s="16" t="s">
        <v>20</v>
      </c>
      <c r="C4263">
        <v>2</v>
      </c>
      <c r="D4263">
        <v>5</v>
      </c>
      <c r="E4263">
        <v>10</v>
      </c>
      <c r="F4263" t="s">
        <v>10</v>
      </c>
      <c r="H4263" s="2" t="d">
        <v>2023-01-22</v>
      </c>
    </row>
    <row r="4264" spans="1:8" x14ac:dyDescent="0.2">
      <c r="A4264" t="s">
        <v>4285</v>
      </c>
      <c r="B4264" s="16" t="s">
        <v>62</v>
      </c>
      <c r="C4264">
        <v>3</v>
      </c>
      <c r="D4264">
        <v>1.5</v>
      </c>
      <c r="E4264">
        <v>4.5</v>
      </c>
      <c r="F4264" t="s">
        <v>10</v>
      </c>
      <c r="G4264" t="s">
        <v>11</v>
      </c>
      <c r="H4264" s="2" t="d">
        <v>2023-09-18</v>
      </c>
    </row>
    <row r="4265" spans="1:8" x14ac:dyDescent="0.2">
      <c r="A4265" t="s">
        <v>4286</v>
      </c>
      <c r="B4265" s="16" t="s">
        <v>28</v>
      </c>
      <c r="C4265">
        <v>3</v>
      </c>
      <c r="E4265">
        <v>12</v>
      </c>
      <c r="F4265" t="s">
        <v>23</v>
      </c>
      <c r="G4265" t="s">
        <v>15</v>
      </c>
      <c r="H4265" s="2" t="d">
        <v>2023-08-14</v>
      </c>
    </row>
    <row r="4266" spans="1:8" x14ac:dyDescent="0.2">
      <c r="A4266" t="s">
        <v>4287</v>
      </c>
      <c r="B4266" s="16" t="s">
        <v>38</v>
      </c>
      <c r="C4266">
        <v>3</v>
      </c>
      <c r="D4266">
        <v>3</v>
      </c>
      <c r="E4266">
        <v>9</v>
      </c>
      <c r="F4266" t="s">
        <v>23</v>
      </c>
      <c r="G4266" t="s">
        <v>18</v>
      </c>
      <c r="H4266" s="2" t="d">
        <v>2023-03-12</v>
      </c>
    </row>
    <row r="4267" spans="1:8" x14ac:dyDescent="0.2">
      <c r="A4267" t="s">
        <v>4288</v>
      </c>
      <c r="B4267" s="16" t="s">
        <v>28</v>
      </c>
      <c r="C4267">
        <v>1</v>
      </c>
      <c r="D4267">
        <v>4</v>
      </c>
      <c r="E4267" t="s">
        <v>18</v>
      </c>
      <c r="G4267" t="s">
        <v>15</v>
      </c>
      <c r="H4267" s="2" t="d">
        <v>2023-01-16</v>
      </c>
    </row>
    <row r="4268" spans="1:8" x14ac:dyDescent="0.2">
      <c r="A4268" t="s">
        <v>4289</v>
      </c>
      <c r="B4268" s="16" t="s">
        <v>20</v>
      </c>
      <c r="C4268">
        <v>2</v>
      </c>
      <c r="D4268">
        <v>5</v>
      </c>
      <c r="E4268">
        <v>10</v>
      </c>
      <c r="F4268" t="s">
        <v>23</v>
      </c>
      <c r="H4268" s="2" t="d">
        <v>2023-12-19</v>
      </c>
    </row>
    <row r="4269" spans="1:8" x14ac:dyDescent="0.2">
      <c r="A4269" t="s">
        <v>4290</v>
      </c>
      <c r="B4269" s="16" t="s">
        <v>9</v>
      </c>
      <c r="C4269">
        <v>3</v>
      </c>
      <c r="D4269">
        <v>2</v>
      </c>
      <c r="E4269">
        <v>6</v>
      </c>
      <c r="F4269" t="s">
        <v>14</v>
      </c>
      <c r="G4269" t="s">
        <v>11</v>
      </c>
      <c r="H4269" s="2" t="d">
        <v>2023-03-03</v>
      </c>
    </row>
    <row r="4270" spans="1:8" x14ac:dyDescent="0.2">
      <c r="A4270" t="s">
        <v>4291</v>
      </c>
      <c r="B4270" s="16" t="s">
        <v>28</v>
      </c>
      <c r="C4270">
        <v>2</v>
      </c>
      <c r="D4270">
        <v>4</v>
      </c>
      <c r="E4270">
        <v>8</v>
      </c>
      <c r="H4270" s="2" t="d">
        <v>2023-12-09</v>
      </c>
    </row>
    <row r="4271" spans="1:8" x14ac:dyDescent="0.2">
      <c r="A4271" t="s">
        <v>4292</v>
      </c>
      <c r="B4271" s="16" t="s">
        <v>18</v>
      </c>
      <c r="C4271">
        <v>1</v>
      </c>
      <c r="D4271">
        <v>3</v>
      </c>
      <c r="E4271">
        <v>3</v>
      </c>
      <c r="F4271" t="s">
        <v>10</v>
      </c>
      <c r="H4271" s="2" t="d">
        <v>2023-01-05</v>
      </c>
    </row>
    <row r="4272" spans="1:8" x14ac:dyDescent="0.2">
      <c r="A4272" t="s">
        <v>4293</v>
      </c>
      <c r="B4272" s="16" t="s">
        <v>28</v>
      </c>
      <c r="C4272">
        <v>1</v>
      </c>
      <c r="D4272">
        <v>4</v>
      </c>
      <c r="E4272">
        <v>4</v>
      </c>
      <c r="F4272" t="s">
        <v>14</v>
      </c>
      <c r="G4272" t="s">
        <v>11</v>
      </c>
      <c r="H4272" s="2" t="d">
        <v>2023-10-27</v>
      </c>
    </row>
    <row r="4273" spans="1:8" x14ac:dyDescent="0.2">
      <c r="A4273" t="s">
        <v>4294</v>
      </c>
      <c r="B4273" s="16" t="s">
        <v>9</v>
      </c>
      <c r="C4273">
        <v>2</v>
      </c>
      <c r="D4273">
        <v>2</v>
      </c>
      <c r="E4273">
        <v>4</v>
      </c>
      <c r="F4273" t="s">
        <v>23</v>
      </c>
      <c r="H4273" s="2" t="d">
        <v>2023-04-13</v>
      </c>
    </row>
    <row r="4274" spans="1:8" x14ac:dyDescent="0.2">
      <c r="A4274" t="s">
        <v>4295</v>
      </c>
      <c r="B4274" s="16" t="s">
        <v>20</v>
      </c>
      <c r="C4274">
        <v>2</v>
      </c>
      <c r="D4274">
        <v>5</v>
      </c>
      <c r="E4274">
        <v>10</v>
      </c>
      <c r="F4274" t="s">
        <v>14</v>
      </c>
      <c r="H4274" s="2" t="d">
        <v>2023-07-23</v>
      </c>
    </row>
    <row r="4275" spans="1:8" x14ac:dyDescent="0.2">
      <c r="A4275" t="s">
        <v>4296</v>
      </c>
      <c r="B4275" s="16" t="s">
        <v>13</v>
      </c>
      <c r="C4275">
        <v>5</v>
      </c>
      <c r="E4275">
        <v>15</v>
      </c>
      <c r="G4275" t="s">
        <v>11</v>
      </c>
      <c r="H4275" s="2" t="d">
        <v>2023-10-06</v>
      </c>
    </row>
    <row r="4276" spans="1:8" x14ac:dyDescent="0.2">
      <c r="A4276" t="s">
        <v>4297</v>
      </c>
      <c r="B4276" s="16" t="s">
        <v>62</v>
      </c>
      <c r="C4276">
        <v>3</v>
      </c>
      <c r="D4276">
        <v>1.5</v>
      </c>
      <c r="E4276">
        <v>4.5</v>
      </c>
      <c r="F4276" t="s">
        <v>23</v>
      </c>
      <c r="G4276" t="s">
        <v>15</v>
      </c>
      <c r="H4276" s="2" t="d">
        <v>2023-09-21</v>
      </c>
    </row>
    <row r="4277" spans="1:8" x14ac:dyDescent="0.2">
      <c r="A4277" t="s">
        <v>4298</v>
      </c>
      <c r="B4277" s="16" t="s">
        <v>20</v>
      </c>
      <c r="C4277">
        <v>4</v>
      </c>
      <c r="D4277">
        <v>5</v>
      </c>
      <c r="E4277">
        <v>20</v>
      </c>
      <c r="G4277" t="s">
        <v>11</v>
      </c>
      <c r="H4277" s="2" t="d">
        <v>2023-04-15</v>
      </c>
    </row>
    <row r="4278" spans="1:8" x14ac:dyDescent="0.2">
      <c r="A4278" t="s">
        <v>4299</v>
      </c>
      <c r="B4278" s="16" t="s">
        <v>25</v>
      </c>
      <c r="C4278">
        <v>4</v>
      </c>
      <c r="D4278">
        <v>4</v>
      </c>
      <c r="E4278">
        <v>16</v>
      </c>
      <c r="F4278" t="s">
        <v>23</v>
      </c>
      <c r="G4278" t="s">
        <v>18</v>
      </c>
      <c r="H4278" s="2" t="d">
        <v>2023-10-16</v>
      </c>
    </row>
    <row r="4279" spans="1:8" x14ac:dyDescent="0.2">
      <c r="A4279" t="s">
        <v>4300</v>
      </c>
      <c r="B4279" s="16" t="s">
        <v>62</v>
      </c>
      <c r="C4279">
        <v>4</v>
      </c>
      <c r="D4279">
        <v>1.5</v>
      </c>
      <c r="E4279">
        <v>6</v>
      </c>
      <c r="F4279" t="s">
        <v>10</v>
      </c>
      <c r="H4279" s="2" t="d">
        <v>2023-09-30</v>
      </c>
    </row>
    <row r="4280" spans="1:8" x14ac:dyDescent="0.2">
      <c r="A4280" t="s">
        <v>4301</v>
      </c>
      <c r="B4280" s="16" t="s">
        <v>17</v>
      </c>
      <c r="C4280">
        <v>1</v>
      </c>
      <c r="D4280">
        <v>1</v>
      </c>
      <c r="E4280" t="s">
        <v>21</v>
      </c>
      <c r="F4280" t="s">
        <v>23</v>
      </c>
      <c r="G4280" t="s">
        <v>15</v>
      </c>
      <c r="H4280" s="2" t="d">
        <v>2023-05-05</v>
      </c>
    </row>
    <row r="4281" spans="1:8" x14ac:dyDescent="0.2">
      <c r="A4281" t="s">
        <v>4302</v>
      </c>
      <c r="B4281" s="16" t="s">
        <v>17</v>
      </c>
      <c r="C4281">
        <v>5</v>
      </c>
      <c r="E4281">
        <v>5</v>
      </c>
      <c r="F4281" t="s">
        <v>10</v>
      </c>
      <c r="H4281" s="2" t="d">
        <v>2023-06-21</v>
      </c>
    </row>
    <row r="4282" spans="1:8" x14ac:dyDescent="0.2">
      <c r="A4282" t="s">
        <v>4303</v>
      </c>
      <c r="B4282" s="16" t="s">
        <v>38</v>
      </c>
      <c r="C4282">
        <v>2</v>
      </c>
      <c r="D4282">
        <v>3</v>
      </c>
      <c r="E4282">
        <v>6</v>
      </c>
      <c r="F4282" t="s">
        <v>10</v>
      </c>
      <c r="G4282" t="s">
        <v>11</v>
      </c>
      <c r="H4282" s="2" t="d">
        <v>2023-12-19</v>
      </c>
    </row>
    <row r="4283" spans="1:8" x14ac:dyDescent="0.2">
      <c r="A4283" t="s">
        <v>4304</v>
      </c>
      <c r="B4283" s="16" t="s">
        <v>20</v>
      </c>
      <c r="C4283">
        <v>4</v>
      </c>
      <c r="D4283">
        <v>5</v>
      </c>
      <c r="E4283">
        <v>20</v>
      </c>
      <c r="F4283" t="s">
        <v>18</v>
      </c>
      <c r="H4283" s="2" t="d">
        <v>2023-04-16</v>
      </c>
    </row>
    <row r="4284" spans="1:8" x14ac:dyDescent="0.2">
      <c r="A4284" t="s">
        <v>4305</v>
      </c>
      <c r="B4284" s="16" t="s">
        <v>62</v>
      </c>
      <c r="C4284">
        <v>4</v>
      </c>
      <c r="D4284">
        <v>1.5</v>
      </c>
      <c r="E4284">
        <v>6</v>
      </c>
      <c r="F4284" t="s">
        <v>18</v>
      </c>
      <c r="G4284" t="s">
        <v>15</v>
      </c>
      <c r="H4284" s="2" t="d">
        <v>2023-06-15</v>
      </c>
    </row>
    <row r="4285" spans="1:8" x14ac:dyDescent="0.2">
      <c r="A4285" t="s">
        <v>4306</v>
      </c>
      <c r="B4285" s="16" t="s">
        <v>20</v>
      </c>
      <c r="C4285">
        <v>3</v>
      </c>
      <c r="D4285">
        <v>5</v>
      </c>
      <c r="E4285">
        <v>15</v>
      </c>
      <c r="H4285" s="2" t="d">
        <v>2023-05-14</v>
      </c>
    </row>
    <row r="4286" spans="1:8" x14ac:dyDescent="0.2">
      <c r="A4286" t="s">
        <v>4307</v>
      </c>
      <c r="B4286" s="16" t="s">
        <v>38</v>
      </c>
      <c r="C4286">
        <v>2</v>
      </c>
      <c r="D4286">
        <v>3</v>
      </c>
      <c r="E4286">
        <v>6</v>
      </c>
      <c r="F4286" t="s">
        <v>23</v>
      </c>
      <c r="G4286" t="s">
        <v>11</v>
      </c>
      <c r="H4286" s="2" t="d">
        <v>2023-05-15</v>
      </c>
    </row>
    <row r="4287" spans="1:8" x14ac:dyDescent="0.2">
      <c r="A4287" t="s">
        <v>4308</v>
      </c>
      <c r="B4287" s="16" t="s">
        <v>17</v>
      </c>
      <c r="C4287">
        <v>2</v>
      </c>
      <c r="D4287">
        <v>1</v>
      </c>
      <c r="E4287">
        <v>2</v>
      </c>
      <c r="F4287" t="s">
        <v>10</v>
      </c>
      <c r="G4287" t="s">
        <v>11</v>
      </c>
      <c r="H4287" s="2" t="d">
        <v>2023-05-06</v>
      </c>
    </row>
    <row r="4288" spans="1:8" x14ac:dyDescent="0.2">
      <c r="A4288" t="s">
        <v>4309</v>
      </c>
      <c r="B4288" s="16" t="s">
        <v>25</v>
      </c>
      <c r="C4288">
        <v>4</v>
      </c>
      <c r="D4288" t="s">
        <v>18</v>
      </c>
      <c r="E4288">
        <v>16</v>
      </c>
      <c r="F4288" t="s">
        <v>23</v>
      </c>
      <c r="G4288" t="s">
        <v>15</v>
      </c>
      <c r="H4288" s="2" t="d">
        <v>2023-11-30</v>
      </c>
    </row>
    <row r="4289" spans="1:8" x14ac:dyDescent="0.2">
      <c r="A4289" t="s">
        <v>4310</v>
      </c>
      <c r="B4289" s="16" t="s">
        <v>25</v>
      </c>
      <c r="C4289">
        <v>1</v>
      </c>
      <c r="D4289">
        <v>4</v>
      </c>
      <c r="E4289">
        <v>4</v>
      </c>
      <c r="F4289" t="s">
        <v>14</v>
      </c>
      <c r="H4289" s="2" t="d">
        <v>2023-08-01</v>
      </c>
    </row>
    <row r="4290" spans="1:8" x14ac:dyDescent="0.2">
      <c r="A4290" t="s">
        <v>4311</v>
      </c>
      <c r="B4290" s="16" t="s">
        <v>17</v>
      </c>
      <c r="C4290">
        <v>1</v>
      </c>
      <c r="D4290">
        <v>1</v>
      </c>
      <c r="E4290">
        <v>1</v>
      </c>
      <c r="G4290" t="s">
        <v>15</v>
      </c>
      <c r="H4290" s="2" t="d">
        <v>2023-11-10</v>
      </c>
    </row>
    <row r="4291" spans="1:8" x14ac:dyDescent="0.2">
      <c r="A4291" t="s">
        <v>4312</v>
      </c>
      <c r="B4291" s="16" t="s">
        <v>62</v>
      </c>
      <c r="C4291">
        <v>3</v>
      </c>
      <c r="D4291">
        <v>1.5</v>
      </c>
      <c r="E4291">
        <v>4.5</v>
      </c>
      <c r="F4291" t="s">
        <v>10</v>
      </c>
      <c r="G4291" t="s">
        <v>15</v>
      </c>
      <c r="H4291" s="2" t="d">
        <v>2023-10-08</v>
      </c>
    </row>
    <row r="4292" spans="1:8" x14ac:dyDescent="0.2">
      <c r="A4292" t="s">
        <v>4313</v>
      </c>
      <c r="B4292" s="16" t="s">
        <v>9</v>
      </c>
      <c r="C4292">
        <v>1</v>
      </c>
      <c r="D4292">
        <v>2</v>
      </c>
      <c r="E4292">
        <v>2</v>
      </c>
      <c r="F4292" t="s">
        <v>23</v>
      </c>
      <c r="G4292" t="s">
        <v>15</v>
      </c>
      <c r="H4292" s="2" t="d">
        <v>2023-08-21</v>
      </c>
    </row>
    <row r="4293" spans="1:8" x14ac:dyDescent="0.2">
      <c r="A4293" t="s">
        <v>4314</v>
      </c>
      <c r="B4293" s="16" t="s">
        <v>13</v>
      </c>
      <c r="C4293">
        <v>4</v>
      </c>
      <c r="D4293">
        <v>3</v>
      </c>
      <c r="E4293">
        <v>12</v>
      </c>
      <c r="F4293" t="s">
        <v>14</v>
      </c>
      <c r="H4293" s="2" t="d">
        <v>2023-10-22</v>
      </c>
    </row>
    <row r="4294" spans="1:8" x14ac:dyDescent="0.2">
      <c r="A4294" t="s">
        <v>4315</v>
      </c>
      <c r="B4294" s="16" t="s">
        <v>62</v>
      </c>
      <c r="C4294">
        <v>2</v>
      </c>
      <c r="D4294">
        <v>1.5</v>
      </c>
      <c r="E4294">
        <v>3</v>
      </c>
      <c r="F4294" t="s">
        <v>10</v>
      </c>
      <c r="H4294" s="2" t="d">
        <v>2023-10-25</v>
      </c>
    </row>
    <row r="4295" spans="1:8" x14ac:dyDescent="0.2">
      <c r="A4295" t="s">
        <v>4316</v>
      </c>
      <c r="B4295" s="16" t="s">
        <v>9</v>
      </c>
      <c r="C4295">
        <v>4</v>
      </c>
      <c r="D4295">
        <v>2</v>
      </c>
      <c r="E4295">
        <v>8</v>
      </c>
      <c r="G4295" t="s">
        <v>11</v>
      </c>
      <c r="H4295" s="2" t="d">
        <v>2023-02-28</v>
      </c>
    </row>
    <row r="4296" spans="1:8" x14ac:dyDescent="0.2">
      <c r="A4296" t="s">
        <v>4317</v>
      </c>
      <c r="B4296" s="16" t="s">
        <v>9</v>
      </c>
      <c r="C4296" t="s">
        <v>21</v>
      </c>
      <c r="D4296">
        <v>2</v>
      </c>
      <c r="E4296">
        <v>2</v>
      </c>
      <c r="H4296" s="2" t="d">
        <v>2023-11-02</v>
      </c>
    </row>
    <row r="4297" spans="1:8" x14ac:dyDescent="0.2">
      <c r="A4297" t="s">
        <v>4318</v>
      </c>
      <c r="B4297" s="16" t="s">
        <v>9</v>
      </c>
      <c r="C4297">
        <v>4</v>
      </c>
      <c r="D4297">
        <v>2</v>
      </c>
      <c r="E4297">
        <v>8</v>
      </c>
      <c r="F4297" t="s">
        <v>14</v>
      </c>
      <c r="G4297" t="s">
        <v>21</v>
      </c>
      <c r="H4297" s="2" t="d">
        <v>2023-08-11</v>
      </c>
    </row>
    <row r="4298" spans="1:8" x14ac:dyDescent="0.2">
      <c r="A4298" t="s">
        <v>4319</v>
      </c>
      <c r="B4298" s="16" t="s">
        <v>62</v>
      </c>
      <c r="C4298">
        <v>4</v>
      </c>
      <c r="D4298">
        <v>1.5</v>
      </c>
      <c r="E4298">
        <v>6</v>
      </c>
      <c r="G4298" t="s">
        <v>11</v>
      </c>
      <c r="H4298" s="2" t="d">
        <v>2023-02-21</v>
      </c>
    </row>
    <row r="4299" spans="1:8" x14ac:dyDescent="0.2">
      <c r="A4299" t="s">
        <v>4320</v>
      </c>
      <c r="B4299" s="16" t="s">
        <v>62</v>
      </c>
      <c r="C4299">
        <v>4</v>
      </c>
      <c r="D4299">
        <v>1.5</v>
      </c>
      <c r="E4299">
        <v>6</v>
      </c>
      <c r="F4299" t="s">
        <v>23</v>
      </c>
      <c r="H4299" s="2" t="d">
        <v>2023-12-09</v>
      </c>
    </row>
    <row r="4300" spans="1:8" x14ac:dyDescent="0.2">
      <c r="A4300" t="s">
        <v>4321</v>
      </c>
      <c r="B4300" s="16" t="s">
        <v>25</v>
      </c>
      <c r="C4300">
        <v>5</v>
      </c>
      <c r="D4300">
        <v>4</v>
      </c>
      <c r="E4300">
        <v>20</v>
      </c>
      <c r="F4300" t="s">
        <v>10</v>
      </c>
      <c r="G4300" t="s">
        <v>11</v>
      </c>
      <c r="H4300" s="2" t="d">
        <v>2023-08-16</v>
      </c>
    </row>
    <row r="4301" spans="1:8" x14ac:dyDescent="0.2">
      <c r="A4301" t="s">
        <v>4322</v>
      </c>
      <c r="B4301" s="16" t="s">
        <v>38</v>
      </c>
      <c r="C4301">
        <v>5</v>
      </c>
      <c r="D4301">
        <v>3</v>
      </c>
      <c r="E4301">
        <v>15</v>
      </c>
      <c r="H4301" s="2" t="d">
        <v>2023-05-25</v>
      </c>
    </row>
    <row r="4302" spans="1:8" x14ac:dyDescent="0.2">
      <c r="A4302" t="s">
        <v>4323</v>
      </c>
      <c r="B4302" s="16" t="s">
        <v>25</v>
      </c>
      <c r="C4302">
        <v>3</v>
      </c>
      <c r="D4302">
        <v>4</v>
      </c>
      <c r="E4302">
        <v>12</v>
      </c>
      <c r="F4302" t="s">
        <v>23</v>
      </c>
      <c r="G4302" t="s">
        <v>11</v>
      </c>
      <c r="H4302" s="2" t="d">
        <v>2023-10-27</v>
      </c>
    </row>
    <row r="4303" spans="1:8" x14ac:dyDescent="0.2">
      <c r="A4303" t="s">
        <v>4324</v>
      </c>
      <c r="B4303" s="16" t="s">
        <v>17</v>
      </c>
      <c r="C4303">
        <v>5</v>
      </c>
      <c r="D4303">
        <v>1</v>
      </c>
      <c r="E4303">
        <v>5</v>
      </c>
      <c r="F4303" t="s">
        <v>14</v>
      </c>
      <c r="G4303" t="s">
        <v>15</v>
      </c>
      <c r="H4303" s="2" t="d">
        <v>2023-11-26</v>
      </c>
    </row>
    <row r="4304" spans="1:8" x14ac:dyDescent="0.2">
      <c r="A4304" t="s">
        <v>4325</v>
      </c>
      <c r="B4304" s="16" t="s">
        <v>25</v>
      </c>
      <c r="C4304">
        <v>2</v>
      </c>
      <c r="D4304">
        <v>4</v>
      </c>
      <c r="E4304">
        <v>8</v>
      </c>
      <c r="H4304" s="2" t="d">
        <v>2023-10-23</v>
      </c>
    </row>
    <row r="4305" spans="1:8" x14ac:dyDescent="0.2">
      <c r="A4305" t="s">
        <v>4326</v>
      </c>
      <c r="B4305" s="16" t="s">
        <v>9</v>
      </c>
      <c r="C4305">
        <v>2</v>
      </c>
      <c r="D4305">
        <v>2</v>
      </c>
      <c r="E4305">
        <v>4</v>
      </c>
      <c r="F4305" t="s">
        <v>10</v>
      </c>
      <c r="G4305" t="s">
        <v>21</v>
      </c>
      <c r="H4305" s="2" t="d">
        <v>2023-09-16</v>
      </c>
    </row>
    <row r="4306" spans="1:8" x14ac:dyDescent="0.2">
      <c r="A4306" t="s">
        <v>4327</v>
      </c>
      <c r="B4306" s="16" t="s">
        <v>28</v>
      </c>
      <c r="C4306">
        <v>1</v>
      </c>
      <c r="D4306">
        <v>4</v>
      </c>
      <c r="E4306">
        <v>4</v>
      </c>
      <c r="F4306" t="s">
        <v>14</v>
      </c>
      <c r="G4306" t="s">
        <v>15</v>
      </c>
      <c r="H4306" s="2" t="d">
        <v>2023-05-06</v>
      </c>
    </row>
    <row r="4307" spans="1:8" x14ac:dyDescent="0.2">
      <c r="A4307" t="s">
        <v>4328</v>
      </c>
      <c r="B4307" s="16" t="s">
        <v>62</v>
      </c>
      <c r="C4307">
        <v>2</v>
      </c>
      <c r="D4307">
        <v>1.5</v>
      </c>
      <c r="E4307">
        <v>3</v>
      </c>
      <c r="F4307" t="s">
        <v>10</v>
      </c>
      <c r="G4307" t="s">
        <v>11</v>
      </c>
      <c r="H4307" s="2" t="d">
        <v>2023-02-03</v>
      </c>
    </row>
    <row r="4308" spans="1:8" x14ac:dyDescent="0.2">
      <c r="A4308" t="s">
        <v>4329</v>
      </c>
      <c r="B4308" s="16" t="s">
        <v>17</v>
      </c>
      <c r="C4308">
        <v>1</v>
      </c>
      <c r="D4308">
        <v>1</v>
      </c>
      <c r="E4308" t="s">
        <v>18</v>
      </c>
      <c r="F4308" t="s">
        <v>10</v>
      </c>
      <c r="G4308" t="s">
        <v>21</v>
      </c>
      <c r="H4308" s="2" t="d">
        <v>2023-04-25</v>
      </c>
    </row>
    <row r="4309" spans="1:8" x14ac:dyDescent="0.2">
      <c r="A4309" t="s">
        <v>4330</v>
      </c>
      <c r="B4309" s="16" t="s">
        <v>25</v>
      </c>
      <c r="C4309">
        <v>2</v>
      </c>
      <c r="D4309">
        <v>4</v>
      </c>
      <c r="E4309">
        <v>8</v>
      </c>
      <c r="F4309" t="s">
        <v>10</v>
      </c>
      <c r="G4309" t="s">
        <v>11</v>
      </c>
      <c r="H4309" s="2" t="d">
        <v>2023-02-08</v>
      </c>
    </row>
    <row r="4310" spans="1:8" x14ac:dyDescent="0.2">
      <c r="A4310" t="s">
        <v>4331</v>
      </c>
      <c r="B4310" s="16" t="s">
        <v>20</v>
      </c>
      <c r="C4310">
        <v>2</v>
      </c>
      <c r="D4310">
        <v>5</v>
      </c>
      <c r="E4310">
        <v>10</v>
      </c>
      <c r="F4310" t="s">
        <v>10</v>
      </c>
      <c r="G4310" t="s">
        <v>11</v>
      </c>
      <c r="H4310" s="2" t="d">
        <v>2023-03-13</v>
      </c>
    </row>
    <row r="4311" spans="1:8" x14ac:dyDescent="0.2">
      <c r="A4311" t="s">
        <v>4332</v>
      </c>
      <c r="B4311" s="16" t="s">
        <v>25</v>
      </c>
      <c r="C4311">
        <v>3</v>
      </c>
      <c r="D4311">
        <v>4</v>
      </c>
      <c r="E4311">
        <v>12</v>
      </c>
      <c r="F4311" t="s">
        <v>10</v>
      </c>
      <c r="G4311" t="s">
        <v>11</v>
      </c>
      <c r="H4311" s="2" t="d">
        <v>2023-09-01</v>
      </c>
    </row>
    <row r="4312" spans="1:8" x14ac:dyDescent="0.2">
      <c r="A4312" t="s">
        <v>4333</v>
      </c>
      <c r="B4312" s="16" t="s">
        <v>62</v>
      </c>
      <c r="D4312">
        <v>1.5</v>
      </c>
      <c r="E4312">
        <v>1.5</v>
      </c>
      <c r="F4312" t="s">
        <v>23</v>
      </c>
      <c r="G4312" t="s">
        <v>11</v>
      </c>
      <c r="H4312" s="2" t="d">
        <v>2023-11-27</v>
      </c>
    </row>
    <row r="4313" spans="1:8" x14ac:dyDescent="0.2">
      <c r="A4313" t="s">
        <v>4334</v>
      </c>
      <c r="B4313" s="16" t="s">
        <v>28</v>
      </c>
      <c r="C4313">
        <v>2</v>
      </c>
      <c r="D4313">
        <v>4</v>
      </c>
      <c r="E4313">
        <v>8</v>
      </c>
      <c r="F4313" t="s">
        <v>14</v>
      </c>
      <c r="G4313" t="s">
        <v>11</v>
      </c>
      <c r="H4313" s="2" t="d">
        <v>2023-03-07</v>
      </c>
    </row>
    <row r="4314" spans="1:8" x14ac:dyDescent="0.2">
      <c r="A4314" t="s">
        <v>4335</v>
      </c>
      <c r="B4314" s="16" t="s">
        <v>9</v>
      </c>
      <c r="C4314">
        <v>2</v>
      </c>
      <c r="D4314">
        <v>2</v>
      </c>
      <c r="E4314">
        <v>4</v>
      </c>
      <c r="F4314" t="s">
        <v>10</v>
      </c>
      <c r="H4314" s="2" t="d">
        <v>2023-08-17</v>
      </c>
    </row>
    <row r="4315" spans="1:8" x14ac:dyDescent="0.2">
      <c r="A4315" t="s">
        <v>4336</v>
      </c>
      <c r="B4315" s="16" t="s">
        <v>13</v>
      </c>
      <c r="C4315">
        <v>2</v>
      </c>
      <c r="D4315">
        <v>3</v>
      </c>
      <c r="E4315">
        <v>6</v>
      </c>
      <c r="F4315" t="s">
        <v>23</v>
      </c>
      <c r="H4315" s="2" t="d">
        <v>2023-09-30</v>
      </c>
    </row>
    <row r="4316" spans="1:8" x14ac:dyDescent="0.2">
      <c r="A4316" t="s">
        <v>4337</v>
      </c>
      <c r="B4316" s="16" t="s">
        <v>17</v>
      </c>
      <c r="C4316">
        <v>4</v>
      </c>
      <c r="D4316">
        <v>1</v>
      </c>
      <c r="E4316">
        <v>4</v>
      </c>
      <c r="F4316" t="s">
        <v>14</v>
      </c>
      <c r="G4316" t="s">
        <v>11</v>
      </c>
      <c r="H4316" s="2" t="d">
        <v>2023-01-13</v>
      </c>
    </row>
    <row r="4317" spans="1:8" x14ac:dyDescent="0.2">
      <c r="A4317" t="s">
        <v>4338</v>
      </c>
      <c r="B4317" s="16" t="s">
        <v>62</v>
      </c>
      <c r="C4317">
        <v>4</v>
      </c>
      <c r="D4317">
        <v>1.5</v>
      </c>
      <c r="E4317">
        <v>6</v>
      </c>
      <c r="F4317" t="s">
        <v>14</v>
      </c>
      <c r="G4317" t="s">
        <v>11</v>
      </c>
      <c r="H4317" s="2" t="d">
        <v>2023-08-11</v>
      </c>
    </row>
    <row r="4318" spans="1:8" x14ac:dyDescent="0.2">
      <c r="A4318" t="s">
        <v>4339</v>
      </c>
      <c r="B4318" s="16" t="s">
        <v>25</v>
      </c>
      <c r="C4318">
        <v>4</v>
      </c>
      <c r="D4318">
        <v>4</v>
      </c>
      <c r="E4318">
        <v>16</v>
      </c>
      <c r="F4318" t="s">
        <v>14</v>
      </c>
      <c r="G4318" t="s">
        <v>11</v>
      </c>
      <c r="H4318" s="2" t="d">
        <v>2023-02-09</v>
      </c>
    </row>
    <row r="4319" spans="1:8" x14ac:dyDescent="0.2">
      <c r="A4319" t="s">
        <v>4340</v>
      </c>
      <c r="B4319" s="16" t="s">
        <v>62</v>
      </c>
      <c r="C4319">
        <v>1</v>
      </c>
      <c r="D4319">
        <v>1.5</v>
      </c>
      <c r="E4319">
        <v>1.5</v>
      </c>
      <c r="F4319" t="s">
        <v>18</v>
      </c>
      <c r="G4319" t="s">
        <v>11</v>
      </c>
      <c r="H4319" s="2" t="d">
        <v>2023-10-25</v>
      </c>
    </row>
    <row r="4320" spans="1:8" x14ac:dyDescent="0.2">
      <c r="A4320" t="s">
        <v>4341</v>
      </c>
      <c r="B4320" s="16" t="s">
        <v>62</v>
      </c>
      <c r="C4320">
        <v>5</v>
      </c>
      <c r="D4320">
        <v>1.5</v>
      </c>
      <c r="E4320">
        <v>7.5</v>
      </c>
      <c r="G4320" t="s">
        <v>15</v>
      </c>
      <c r="H4320" s="2" t="d">
        <v>2023-07-04</v>
      </c>
    </row>
    <row r="4321" spans="1:8" x14ac:dyDescent="0.2">
      <c r="A4321" t="s">
        <v>4342</v>
      </c>
      <c r="B4321" s="16" t="s">
        <v>20</v>
      </c>
      <c r="C4321">
        <v>3</v>
      </c>
      <c r="D4321">
        <v>5</v>
      </c>
      <c r="E4321">
        <v>15</v>
      </c>
      <c r="F4321" t="s">
        <v>14</v>
      </c>
      <c r="H4321" s="2" t="d">
        <v>2023-11-16</v>
      </c>
    </row>
    <row r="4322" spans="1:8" x14ac:dyDescent="0.2">
      <c r="A4322" t="s">
        <v>4343</v>
      </c>
      <c r="C4322">
        <v>1</v>
      </c>
      <c r="D4322">
        <v>3</v>
      </c>
      <c r="E4322">
        <v>3</v>
      </c>
      <c r="G4322" t="s">
        <v>15</v>
      </c>
      <c r="H4322" s="2" t="d">
        <v>2023-07-04</v>
      </c>
    </row>
    <row r="4323" spans="1:8" x14ac:dyDescent="0.2">
      <c r="A4323" t="s">
        <v>4344</v>
      </c>
      <c r="B4323" s="16" t="s">
        <v>17</v>
      </c>
      <c r="C4323" t="s">
        <v>18</v>
      </c>
      <c r="D4323">
        <v>1</v>
      </c>
      <c r="E4323">
        <v>5</v>
      </c>
      <c r="F4323" t="s">
        <v>23</v>
      </c>
      <c r="G4323" t="s">
        <v>15</v>
      </c>
      <c r="H4323" s="2" t="d">
        <v>2023-07-20</v>
      </c>
    </row>
    <row r="4324" spans="1:8" x14ac:dyDescent="0.2">
      <c r="A4324" t="s">
        <v>4345</v>
      </c>
      <c r="B4324" s="16" t="s">
        <v>20</v>
      </c>
      <c r="C4324">
        <v>2</v>
      </c>
      <c r="D4324">
        <v>5</v>
      </c>
      <c r="E4324">
        <v>10</v>
      </c>
      <c r="H4324" s="2" t="d">
        <v>2023-09-12</v>
      </c>
    </row>
    <row r="4325" spans="1:8" x14ac:dyDescent="0.2">
      <c r="A4325" t="s">
        <v>4346</v>
      </c>
      <c r="B4325" s="16" t="s">
        <v>20</v>
      </c>
      <c r="C4325">
        <v>2</v>
      </c>
      <c r="D4325">
        <v>5</v>
      </c>
      <c r="E4325">
        <v>10</v>
      </c>
      <c r="F4325" t="s">
        <v>10</v>
      </c>
      <c r="H4325" s="2" t="d">
        <v>2023-03-16</v>
      </c>
    </row>
    <row r="4326" spans="1:8" x14ac:dyDescent="0.2">
      <c r="A4326" t="s">
        <v>4347</v>
      </c>
      <c r="B4326" s="16" t="s">
        <v>38</v>
      </c>
      <c r="C4326">
        <v>2</v>
      </c>
      <c r="D4326">
        <v>3</v>
      </c>
      <c r="E4326">
        <v>6</v>
      </c>
      <c r="F4326" t="s">
        <v>23</v>
      </c>
      <c r="G4326" t="s">
        <v>15</v>
      </c>
      <c r="H4326" s="2" t="d">
        <v>2023-05-02</v>
      </c>
    </row>
    <row r="4327" spans="1:8" x14ac:dyDescent="0.2">
      <c r="A4327" t="s">
        <v>4348</v>
      </c>
      <c r="B4327" s="16" t="s">
        <v>25</v>
      </c>
      <c r="C4327">
        <v>3</v>
      </c>
      <c r="D4327">
        <v>4</v>
      </c>
      <c r="E4327">
        <v>12</v>
      </c>
      <c r="F4327" t="s">
        <v>23</v>
      </c>
      <c r="G4327" t="s">
        <v>15</v>
      </c>
      <c r="H4327" s="2" t="d">
        <v>2023-05-26</v>
      </c>
    </row>
    <row r="4328" spans="1:8" x14ac:dyDescent="0.2">
      <c r="A4328" t="s">
        <v>4349</v>
      </c>
      <c r="B4328" s="16" t="s">
        <v>28</v>
      </c>
      <c r="C4328">
        <v>4</v>
      </c>
      <c r="D4328">
        <v>4</v>
      </c>
      <c r="E4328">
        <v>16</v>
      </c>
      <c r="F4328" t="s">
        <v>23</v>
      </c>
      <c r="H4328" s="2" t="d">
        <v>2023-08-26</v>
      </c>
    </row>
    <row r="4329" spans="1:8" x14ac:dyDescent="0.2">
      <c r="A4329" t="s">
        <v>4350</v>
      </c>
      <c r="B4329" s="16" t="s">
        <v>25</v>
      </c>
      <c r="C4329" t="s">
        <v>21</v>
      </c>
      <c r="D4329">
        <v>4</v>
      </c>
      <c r="E4329">
        <v>4</v>
      </c>
      <c r="G4329" t="s">
        <v>15</v>
      </c>
      <c r="H4329" s="2" t="d">
        <v>2023-05-11</v>
      </c>
    </row>
    <row r="4330" spans="1:8" x14ac:dyDescent="0.2">
      <c r="A4330" t="s">
        <v>4351</v>
      </c>
      <c r="B4330" s="16" t="s">
        <v>13</v>
      </c>
      <c r="C4330">
        <v>2</v>
      </c>
      <c r="D4330">
        <v>3</v>
      </c>
      <c r="E4330">
        <v>6</v>
      </c>
      <c r="H4330" s="2" t="d">
        <v>2023-06-18</v>
      </c>
    </row>
    <row r="4331" spans="1:8" x14ac:dyDescent="0.2">
      <c r="A4331" t="s">
        <v>4352</v>
      </c>
      <c r="B4331" s="16" t="s">
        <v>28</v>
      </c>
      <c r="C4331">
        <v>2</v>
      </c>
      <c r="D4331">
        <v>4</v>
      </c>
      <c r="E4331">
        <v>8</v>
      </c>
      <c r="F4331" t="s">
        <v>10</v>
      </c>
      <c r="H4331" s="2" t="d">
        <v>2023-02-05</v>
      </c>
    </row>
    <row r="4332" spans="1:8" x14ac:dyDescent="0.2">
      <c r="A4332" t="s">
        <v>4353</v>
      </c>
      <c r="B4332" s="16" t="s">
        <v>17</v>
      </c>
      <c r="C4332">
        <v>5</v>
      </c>
      <c r="D4332">
        <v>1</v>
      </c>
      <c r="E4332">
        <v>5</v>
      </c>
      <c r="F4332" t="s">
        <v>14</v>
      </c>
      <c r="H4332" s="2" t="d">
        <v>2023-08-23</v>
      </c>
    </row>
    <row r="4333" spans="1:8" x14ac:dyDescent="0.2">
      <c r="A4333" t="s">
        <v>4354</v>
      </c>
      <c r="B4333" s="16" t="s">
        <v>28</v>
      </c>
      <c r="C4333">
        <v>1</v>
      </c>
      <c r="D4333">
        <v>4</v>
      </c>
      <c r="E4333">
        <v>4</v>
      </c>
      <c r="F4333" t="s">
        <v>10</v>
      </c>
      <c r="G4333" t="s">
        <v>11</v>
      </c>
      <c r="H4333" s="2" t="d">
        <v>2023-09-02</v>
      </c>
    </row>
    <row r="4334" spans="1:8" x14ac:dyDescent="0.2">
      <c r="A4334" t="s">
        <v>4355</v>
      </c>
      <c r="B4334" s="16" t="s">
        <v>62</v>
      </c>
      <c r="C4334">
        <v>3</v>
      </c>
      <c r="D4334">
        <v>1.5</v>
      </c>
      <c r="E4334">
        <v>4.5</v>
      </c>
      <c r="G4334" t="s">
        <v>15</v>
      </c>
      <c r="H4334" s="2" t="d">
        <v>2023-07-05</v>
      </c>
    </row>
    <row r="4335" spans="1:8" x14ac:dyDescent="0.2">
      <c r="A4335" t="s">
        <v>4356</v>
      </c>
      <c r="B4335" s="16" t="s">
        <v>13</v>
      </c>
      <c r="C4335">
        <v>5</v>
      </c>
      <c r="D4335">
        <v>3</v>
      </c>
      <c r="E4335">
        <v>15</v>
      </c>
      <c r="G4335" t="s">
        <v>15</v>
      </c>
      <c r="H4335" s="2" t="d">
        <v>2023-06-16</v>
      </c>
    </row>
    <row r="4336" spans="1:8" x14ac:dyDescent="0.2">
      <c r="A4336" t="s">
        <v>4357</v>
      </c>
      <c r="B4336" s="16" t="s">
        <v>38</v>
      </c>
      <c r="C4336">
        <v>2</v>
      </c>
      <c r="D4336">
        <v>3</v>
      </c>
      <c r="E4336">
        <v>6</v>
      </c>
      <c r="F4336" t="s">
        <v>23</v>
      </c>
      <c r="G4336" t="s">
        <v>11</v>
      </c>
      <c r="H4336" s="2" t="d">
        <v>2023-04-20</v>
      </c>
    </row>
    <row r="4337" spans="1:8" x14ac:dyDescent="0.2">
      <c r="A4337" t="s">
        <v>4358</v>
      </c>
      <c r="B4337" s="16" t="s">
        <v>25</v>
      </c>
      <c r="C4337">
        <v>1</v>
      </c>
      <c r="D4337">
        <v>4</v>
      </c>
      <c r="E4337">
        <v>4</v>
      </c>
      <c r="F4337" t="s">
        <v>10</v>
      </c>
      <c r="G4337" t="s">
        <v>18</v>
      </c>
      <c r="H4337" s="2" t="d">
        <v>2023-07-24</v>
      </c>
    </row>
    <row r="4338" spans="1:8" x14ac:dyDescent="0.2">
      <c r="A4338" t="s">
        <v>4359</v>
      </c>
      <c r="B4338" s="16" t="s">
        <v>28</v>
      </c>
      <c r="C4338">
        <v>5</v>
      </c>
      <c r="D4338">
        <v>4</v>
      </c>
      <c r="E4338">
        <v>20</v>
      </c>
      <c r="F4338" t="s">
        <v>14</v>
      </c>
      <c r="G4338" t="s">
        <v>18</v>
      </c>
      <c r="H4338" s="2" t="d">
        <v>2023-02-02</v>
      </c>
    </row>
    <row r="4339" spans="1:8" x14ac:dyDescent="0.2">
      <c r="A4339" t="s">
        <v>4360</v>
      </c>
      <c r="B4339" s="16" t="s">
        <v>18</v>
      </c>
      <c r="D4339">
        <v>1.5</v>
      </c>
      <c r="E4339">
        <v>4.5</v>
      </c>
      <c r="G4339" t="s">
        <v>11</v>
      </c>
      <c r="H4339" s="2" t="d">
        <v>2023-05-31</v>
      </c>
    </row>
    <row r="4340" spans="1:8" x14ac:dyDescent="0.2">
      <c r="A4340" t="s">
        <v>4361</v>
      </c>
      <c r="B4340" s="16" t="s">
        <v>62</v>
      </c>
      <c r="C4340">
        <v>1</v>
      </c>
      <c r="D4340">
        <v>1.5</v>
      </c>
      <c r="E4340">
        <v>1.5</v>
      </c>
      <c r="F4340" t="s">
        <v>14</v>
      </c>
      <c r="H4340" s="2" t="d">
        <v>2023-04-30</v>
      </c>
    </row>
    <row r="4341" spans="1:8" x14ac:dyDescent="0.2">
      <c r="A4341" t="s">
        <v>4362</v>
      </c>
      <c r="B4341" s="16" t="s">
        <v>13</v>
      </c>
      <c r="C4341">
        <v>5</v>
      </c>
      <c r="D4341">
        <v>3</v>
      </c>
      <c r="E4341">
        <v>15</v>
      </c>
      <c r="G4341" t="s">
        <v>15</v>
      </c>
      <c r="H4341" s="2" t="d">
        <v>2023-08-07</v>
      </c>
    </row>
    <row r="4342" spans="1:8" x14ac:dyDescent="0.2">
      <c r="A4342" t="s">
        <v>4363</v>
      </c>
      <c r="B4342" s="16" t="s">
        <v>17</v>
      </c>
      <c r="C4342">
        <v>5</v>
      </c>
      <c r="D4342">
        <v>1</v>
      </c>
      <c r="E4342">
        <v>5</v>
      </c>
      <c r="G4342" t="s">
        <v>11</v>
      </c>
      <c r="H4342" s="2" t="d">
        <v>2023-09-26</v>
      </c>
    </row>
    <row r="4343" spans="1:8" x14ac:dyDescent="0.2">
      <c r="A4343" t="s">
        <v>4364</v>
      </c>
      <c r="B4343" s="16" t="s">
        <v>13</v>
      </c>
      <c r="C4343">
        <v>3</v>
      </c>
      <c r="D4343">
        <v>3</v>
      </c>
      <c r="E4343">
        <v>9</v>
      </c>
      <c r="F4343" t="s">
        <v>10</v>
      </c>
      <c r="G4343" t="s">
        <v>15</v>
      </c>
      <c r="H4343" s="2" t="d">
        <v>2023-09-30</v>
      </c>
    </row>
    <row r="4344" spans="1:8" x14ac:dyDescent="0.2">
      <c r="A4344" t="s">
        <v>4365</v>
      </c>
      <c r="B4344" s="16" t="s">
        <v>20</v>
      </c>
      <c r="C4344">
        <v>4</v>
      </c>
      <c r="D4344">
        <v>5</v>
      </c>
      <c r="E4344">
        <v>20</v>
      </c>
      <c r="G4344" t="s">
        <v>11</v>
      </c>
      <c r="H4344" s="2" t="d">
        <v>2023-10-17</v>
      </c>
    </row>
    <row r="4345" spans="1:8" x14ac:dyDescent="0.2">
      <c r="A4345" t="s">
        <v>4366</v>
      </c>
      <c r="B4345" s="16" t="s">
        <v>62</v>
      </c>
      <c r="C4345">
        <v>4</v>
      </c>
      <c r="D4345">
        <v>1.5</v>
      </c>
      <c r="E4345">
        <v>6</v>
      </c>
      <c r="F4345" t="s">
        <v>10</v>
      </c>
      <c r="G4345" t="s">
        <v>15</v>
      </c>
      <c r="H4345" s="2" t="d">
        <v>2023-11-18</v>
      </c>
    </row>
    <row r="4346" spans="1:8" x14ac:dyDescent="0.2">
      <c r="A4346" t="s">
        <v>4367</v>
      </c>
      <c r="B4346" s="16" t="s">
        <v>25</v>
      </c>
      <c r="C4346">
        <v>3</v>
      </c>
      <c r="D4346">
        <v>4</v>
      </c>
      <c r="E4346">
        <v>12</v>
      </c>
      <c r="F4346" t="s">
        <v>23</v>
      </c>
      <c r="G4346" t="s">
        <v>11</v>
      </c>
      <c r="H4346" s="2" t="d">
        <v>2023-09-30</v>
      </c>
    </row>
    <row r="4347" spans="1:8" x14ac:dyDescent="0.2">
      <c r="A4347" t="s">
        <v>4368</v>
      </c>
      <c r="B4347" s="16" t="s">
        <v>21</v>
      </c>
      <c r="C4347">
        <v>4</v>
      </c>
      <c r="D4347">
        <v>1</v>
      </c>
      <c r="E4347">
        <v>4</v>
      </c>
      <c r="F4347" t="s">
        <v>21</v>
      </c>
      <c r="G4347" t="s">
        <v>11</v>
      </c>
      <c r="H4347" s="2" t="d">
        <v>2023-06-17</v>
      </c>
    </row>
    <row r="4348" spans="1:8" x14ac:dyDescent="0.2">
      <c r="A4348" t="s">
        <v>4369</v>
      </c>
      <c r="B4348" s="16" t="s">
        <v>25</v>
      </c>
      <c r="C4348">
        <v>2</v>
      </c>
      <c r="D4348">
        <v>4</v>
      </c>
      <c r="E4348">
        <v>8</v>
      </c>
      <c r="F4348" t="s">
        <v>23</v>
      </c>
      <c r="H4348" s="2" t="d">
        <v>2023-10-19</v>
      </c>
    </row>
    <row r="4349" spans="1:8" x14ac:dyDescent="0.2">
      <c r="A4349" t="s">
        <v>4370</v>
      </c>
      <c r="B4349" s="16" t="s">
        <v>13</v>
      </c>
      <c r="C4349">
        <v>5</v>
      </c>
      <c r="D4349" t="s">
        <v>18</v>
      </c>
      <c r="E4349">
        <v>15</v>
      </c>
      <c r="F4349" t="s">
        <v>23</v>
      </c>
      <c r="G4349" t="s">
        <v>15</v>
      </c>
      <c r="H4349" s="2" t="d">
        <v>2023-05-30</v>
      </c>
    </row>
    <row r="4350" spans="1:8" x14ac:dyDescent="0.2">
      <c r="A4350" t="s">
        <v>4371</v>
      </c>
      <c r="B4350" s="16" t="s">
        <v>38</v>
      </c>
      <c r="C4350">
        <v>2</v>
      </c>
      <c r="D4350">
        <v>3</v>
      </c>
      <c r="E4350">
        <v>6</v>
      </c>
      <c r="F4350" t="s">
        <v>10</v>
      </c>
      <c r="H4350" s="2" t="d">
        <v>2023-07-04</v>
      </c>
    </row>
    <row r="4351" spans="1:8" x14ac:dyDescent="0.2">
      <c r="A4351" t="s">
        <v>4372</v>
      </c>
      <c r="B4351" s="16" t="s">
        <v>38</v>
      </c>
      <c r="C4351">
        <v>5</v>
      </c>
      <c r="D4351">
        <v>3</v>
      </c>
      <c r="E4351">
        <v>15</v>
      </c>
      <c r="G4351" t="s">
        <v>15</v>
      </c>
      <c r="H4351" s="2" t="d">
        <v>2023-04-20</v>
      </c>
    </row>
    <row r="4352" spans="1:8" x14ac:dyDescent="0.2">
      <c r="A4352" t="s">
        <v>4373</v>
      </c>
      <c r="B4352" s="16" t="s">
        <v>28</v>
      </c>
      <c r="C4352" t="s">
        <v>21</v>
      </c>
      <c r="D4352">
        <v>4</v>
      </c>
      <c r="E4352">
        <v>20</v>
      </c>
      <c r="F4352" t="s">
        <v>14</v>
      </c>
      <c r="G4352" t="s">
        <v>15</v>
      </c>
      <c r="H4352" s="2" t="d">
        <v>2023-06-12</v>
      </c>
    </row>
    <row r="4353" spans="1:8" x14ac:dyDescent="0.2">
      <c r="A4353" t="s">
        <v>4374</v>
      </c>
      <c r="B4353" s="16" t="s">
        <v>17</v>
      </c>
      <c r="C4353">
        <v>3</v>
      </c>
      <c r="D4353">
        <v>1</v>
      </c>
      <c r="E4353">
        <v>3</v>
      </c>
      <c r="F4353" t="s">
        <v>23</v>
      </c>
      <c r="G4353" t="s">
        <v>11</v>
      </c>
      <c r="H4353" s="2" t="d">
        <v>2023-09-07</v>
      </c>
    </row>
    <row r="4354" spans="1:8" x14ac:dyDescent="0.2">
      <c r="A4354" t="s">
        <v>4375</v>
      </c>
      <c r="B4354" s="16" t="s">
        <v>62</v>
      </c>
      <c r="C4354">
        <v>2</v>
      </c>
      <c r="D4354">
        <v>1.5</v>
      </c>
      <c r="E4354">
        <v>3</v>
      </c>
      <c r="F4354" t="s">
        <v>10</v>
      </c>
      <c r="G4354" t="s">
        <v>11</v>
      </c>
      <c r="H4354" s="2" t="d">
        <v>2023-01-06</v>
      </c>
    </row>
    <row r="4355" spans="1:8" x14ac:dyDescent="0.2">
      <c r="A4355" t="s">
        <v>4376</v>
      </c>
      <c r="B4355" s="16" t="s">
        <v>20</v>
      </c>
      <c r="C4355">
        <v>5</v>
      </c>
      <c r="D4355">
        <v>5</v>
      </c>
      <c r="E4355">
        <v>25</v>
      </c>
      <c r="F4355" t="s">
        <v>10</v>
      </c>
      <c r="G4355" t="s">
        <v>11</v>
      </c>
      <c r="H4355" s="2" t="d">
        <v>2023-07-23</v>
      </c>
    </row>
    <row r="4356" spans="1:8" x14ac:dyDescent="0.2">
      <c r="A4356" t="s">
        <v>4377</v>
      </c>
      <c r="B4356" s="16" t="s">
        <v>28</v>
      </c>
      <c r="C4356">
        <v>5</v>
      </c>
      <c r="D4356">
        <v>4</v>
      </c>
      <c r="E4356">
        <v>20</v>
      </c>
      <c r="F4356" t="s">
        <v>23</v>
      </c>
      <c r="G4356" t="s">
        <v>11</v>
      </c>
      <c r="H4356" s="2" t="d">
        <v>2023-06-12</v>
      </c>
    </row>
    <row r="4357" spans="1:8" x14ac:dyDescent="0.2">
      <c r="A4357" t="s">
        <v>4378</v>
      </c>
      <c r="B4357" s="16" t="s">
        <v>13</v>
      </c>
      <c r="C4357">
        <v>5</v>
      </c>
      <c r="D4357">
        <v>3</v>
      </c>
      <c r="E4357">
        <v>15</v>
      </c>
      <c r="F4357" t="s">
        <v>18</v>
      </c>
      <c r="G4357" t="s">
        <v>15</v>
      </c>
      <c r="H4357" s="2" t="d">
        <v>2023-01-13</v>
      </c>
    </row>
    <row r="4358" spans="1:8" x14ac:dyDescent="0.2">
      <c r="A4358" t="s">
        <v>4379</v>
      </c>
      <c r="B4358" s="16" t="s">
        <v>28</v>
      </c>
      <c r="C4358">
        <v>5</v>
      </c>
      <c r="D4358">
        <v>4</v>
      </c>
      <c r="E4358">
        <v>20</v>
      </c>
      <c r="G4358" t="s">
        <v>15</v>
      </c>
      <c r="H4358" s="2" t="d">
        <v>2023-08-11</v>
      </c>
    </row>
    <row r="4359" spans="1:8" x14ac:dyDescent="0.2">
      <c r="A4359" t="s">
        <v>4380</v>
      </c>
      <c r="B4359" s="16" t="s">
        <v>18</v>
      </c>
      <c r="C4359">
        <v>2</v>
      </c>
      <c r="D4359">
        <v>3</v>
      </c>
      <c r="E4359">
        <v>6</v>
      </c>
      <c r="H4359" s="2" t="d">
        <v>2023-12-20</v>
      </c>
    </row>
    <row r="4360" spans="1:8" x14ac:dyDescent="0.2">
      <c r="A4360" t="s">
        <v>4381</v>
      </c>
      <c r="B4360" s="16" t="s">
        <v>38</v>
      </c>
      <c r="C4360">
        <v>3</v>
      </c>
      <c r="D4360">
        <v>3</v>
      </c>
      <c r="E4360">
        <v>9</v>
      </c>
      <c r="F4360" t="s">
        <v>18</v>
      </c>
      <c r="G4360" t="s">
        <v>15</v>
      </c>
      <c r="H4360" s="2" t="d">
        <v>2023-10-27</v>
      </c>
    </row>
    <row r="4361" spans="1:8" x14ac:dyDescent="0.2">
      <c r="A4361" t="s">
        <v>4382</v>
      </c>
      <c r="C4361">
        <v>4</v>
      </c>
      <c r="D4361">
        <v>1</v>
      </c>
      <c r="E4361">
        <v>4</v>
      </c>
      <c r="G4361" t="s">
        <v>15</v>
      </c>
      <c r="H4361" s="2" t="d">
        <v>2023-08-04</v>
      </c>
    </row>
    <row r="4362" spans="1:8" x14ac:dyDescent="0.2">
      <c r="A4362" t="s">
        <v>4383</v>
      </c>
      <c r="B4362" s="16" t="s">
        <v>28</v>
      </c>
      <c r="C4362">
        <v>5</v>
      </c>
      <c r="D4362">
        <v>4</v>
      </c>
      <c r="E4362">
        <v>20</v>
      </c>
      <c r="F4362" t="s">
        <v>23</v>
      </c>
      <c r="G4362" t="s">
        <v>11</v>
      </c>
      <c r="H4362" s="2" t="d">
        <v>2023-08-29</v>
      </c>
    </row>
    <row r="4363" spans="1:8" x14ac:dyDescent="0.2">
      <c r="A4363" t="s">
        <v>4384</v>
      </c>
      <c r="B4363" s="16" t="s">
        <v>38</v>
      </c>
      <c r="C4363">
        <v>5</v>
      </c>
      <c r="D4363">
        <v>3</v>
      </c>
      <c r="E4363">
        <v>15</v>
      </c>
      <c r="F4363" t="s">
        <v>14</v>
      </c>
      <c r="G4363" t="s">
        <v>15</v>
      </c>
      <c r="H4363" s="2" t="d">
        <v>2023-12-25</v>
      </c>
    </row>
    <row r="4364" spans="1:8" x14ac:dyDescent="0.2">
      <c r="A4364" t="s">
        <v>4385</v>
      </c>
      <c r="B4364" s="16" t="s">
        <v>28</v>
      </c>
      <c r="C4364">
        <v>3</v>
      </c>
      <c r="D4364">
        <v>4</v>
      </c>
      <c r="E4364">
        <v>12</v>
      </c>
      <c r="F4364" t="s">
        <v>14</v>
      </c>
      <c r="G4364" t="s">
        <v>15</v>
      </c>
      <c r="H4364" s="2" t="d">
        <v>2023-05-08</v>
      </c>
    </row>
    <row r="4365" spans="1:8" x14ac:dyDescent="0.2">
      <c r="A4365" t="s">
        <v>4386</v>
      </c>
      <c r="B4365" s="16" t="s">
        <v>21</v>
      </c>
      <c r="C4365">
        <v>3</v>
      </c>
      <c r="D4365">
        <v>2</v>
      </c>
      <c r="E4365">
        <v>6</v>
      </c>
      <c r="F4365" t="s">
        <v>23</v>
      </c>
      <c r="G4365" t="s">
        <v>11</v>
      </c>
      <c r="H4365" s="2" t="d">
        <v>2023-11-23</v>
      </c>
    </row>
    <row r="4366" spans="1:8" x14ac:dyDescent="0.2">
      <c r="A4366" t="s">
        <v>4387</v>
      </c>
      <c r="B4366" s="16" t="s">
        <v>28</v>
      </c>
      <c r="C4366">
        <v>1</v>
      </c>
      <c r="D4366">
        <v>4</v>
      </c>
      <c r="E4366">
        <v>4</v>
      </c>
      <c r="F4366" t="s">
        <v>21</v>
      </c>
      <c r="H4366" s="2" t="d">
        <v>2023-09-27</v>
      </c>
    </row>
    <row r="4367" spans="1:8" x14ac:dyDescent="0.2">
      <c r="A4367" t="s">
        <v>4388</v>
      </c>
      <c r="B4367" s="16" t="s">
        <v>17</v>
      </c>
      <c r="C4367">
        <v>3</v>
      </c>
      <c r="D4367">
        <v>1</v>
      </c>
      <c r="E4367">
        <v>3</v>
      </c>
      <c r="F4367" t="s">
        <v>10</v>
      </c>
      <c r="G4367" t="s">
        <v>21</v>
      </c>
      <c r="H4367" s="2" t="d">
        <v>2023-12-11</v>
      </c>
    </row>
    <row r="4368" spans="1:8" x14ac:dyDescent="0.2">
      <c r="A4368" t="s">
        <v>4389</v>
      </c>
      <c r="B4368" s="16" t="s">
        <v>38</v>
      </c>
      <c r="C4368">
        <v>4</v>
      </c>
      <c r="D4368">
        <v>3</v>
      </c>
      <c r="E4368" t="s">
        <v>21</v>
      </c>
      <c r="F4368" t="s">
        <v>18</v>
      </c>
      <c r="G4368" t="s">
        <v>15</v>
      </c>
      <c r="H4368" s="2" t="d">
        <v>2023-05-27</v>
      </c>
    </row>
    <row r="4369" spans="1:8" x14ac:dyDescent="0.2">
      <c r="A4369" t="s">
        <v>4390</v>
      </c>
      <c r="B4369" s="16" t="s">
        <v>9</v>
      </c>
      <c r="C4369">
        <v>2</v>
      </c>
      <c r="D4369">
        <v>2</v>
      </c>
      <c r="E4369">
        <v>4</v>
      </c>
      <c r="H4369" s="2" t="d">
        <v>2023-10-18</v>
      </c>
    </row>
    <row r="4370" spans="1:8" x14ac:dyDescent="0.2">
      <c r="A4370" t="s">
        <v>4391</v>
      </c>
      <c r="B4370" s="16" t="s">
        <v>13</v>
      </c>
      <c r="C4370">
        <v>5</v>
      </c>
      <c r="D4370">
        <v>3</v>
      </c>
      <c r="E4370">
        <v>15</v>
      </c>
      <c r="F4370" t="s">
        <v>23</v>
      </c>
      <c r="H4370" s="2" t="d">
        <v>2023-10-15</v>
      </c>
    </row>
    <row r="4371" spans="1:8" x14ac:dyDescent="0.2">
      <c r="A4371" t="s">
        <v>4392</v>
      </c>
      <c r="B4371" s="16" t="s">
        <v>20</v>
      </c>
      <c r="C4371">
        <v>1</v>
      </c>
      <c r="D4371">
        <v>5</v>
      </c>
      <c r="E4371">
        <v>5</v>
      </c>
      <c r="G4371" t="s">
        <v>11</v>
      </c>
      <c r="H4371" s="2" t="d">
        <v>2023-03-09</v>
      </c>
    </row>
    <row r="4372" spans="1:8" x14ac:dyDescent="0.2">
      <c r="A4372" t="s">
        <v>4393</v>
      </c>
      <c r="B4372" s="16" t="s">
        <v>17</v>
      </c>
      <c r="C4372">
        <v>4</v>
      </c>
      <c r="D4372">
        <v>1</v>
      </c>
      <c r="E4372" t="s">
        <v>21</v>
      </c>
      <c r="G4372" t="s">
        <v>15</v>
      </c>
      <c r="H4372" s="2" t="d">
        <v>2023-12-18</v>
      </c>
    </row>
    <row r="4373" spans="1:8" x14ac:dyDescent="0.2">
      <c r="A4373" t="s">
        <v>4394</v>
      </c>
      <c r="B4373" s="16" t="s">
        <v>25</v>
      </c>
      <c r="C4373">
        <v>1</v>
      </c>
      <c r="D4373">
        <v>4</v>
      </c>
      <c r="E4373">
        <v>4</v>
      </c>
      <c r="F4373" t="s">
        <v>21</v>
      </c>
      <c r="G4373" t="s">
        <v>15</v>
      </c>
      <c r="H4373" s="2" t="d">
        <v>2023-07-13</v>
      </c>
    </row>
    <row r="4374" spans="1:8" x14ac:dyDescent="0.2">
      <c r="A4374" t="s">
        <v>4395</v>
      </c>
      <c r="B4374" s="16" t="s">
        <v>28</v>
      </c>
      <c r="C4374">
        <v>2</v>
      </c>
      <c r="D4374">
        <v>4</v>
      </c>
      <c r="E4374">
        <v>8</v>
      </c>
      <c r="F4374" t="s">
        <v>10</v>
      </c>
      <c r="G4374" t="s">
        <v>11</v>
      </c>
      <c r="H4374" s="2" t="d">
        <v>2023-08-28</v>
      </c>
    </row>
    <row r="4375" spans="1:8" x14ac:dyDescent="0.2">
      <c r="A4375" t="s">
        <v>4396</v>
      </c>
      <c r="B4375" s="16" t="s">
        <v>20</v>
      </c>
      <c r="C4375">
        <v>2</v>
      </c>
      <c r="D4375">
        <v>5</v>
      </c>
      <c r="E4375">
        <v>10</v>
      </c>
      <c r="F4375" t="s">
        <v>10</v>
      </c>
      <c r="G4375" t="s">
        <v>11</v>
      </c>
      <c r="H4375" s="2" t="d">
        <v>2023-02-18</v>
      </c>
    </row>
    <row r="4376" spans="1:8" x14ac:dyDescent="0.2">
      <c r="A4376" t="s">
        <v>4397</v>
      </c>
      <c r="B4376" s="16" t="s">
        <v>38</v>
      </c>
      <c r="C4376">
        <v>1</v>
      </c>
      <c r="D4376">
        <v>3</v>
      </c>
      <c r="E4376">
        <v>3</v>
      </c>
      <c r="G4376" t="s">
        <v>15</v>
      </c>
      <c r="H4376" s="2" t="d">
        <v>2023-01-29</v>
      </c>
    </row>
    <row r="4377" spans="1:8" x14ac:dyDescent="0.2">
      <c r="A4377" t="s">
        <v>4398</v>
      </c>
      <c r="B4377" s="16" t="s">
        <v>25</v>
      </c>
      <c r="C4377">
        <v>2</v>
      </c>
      <c r="D4377">
        <v>4</v>
      </c>
      <c r="E4377" t="s">
        <v>21</v>
      </c>
      <c r="F4377" t="s">
        <v>14</v>
      </c>
      <c r="G4377" t="s">
        <v>11</v>
      </c>
      <c r="H4377" s="2" t="d">
        <v>2023-11-18</v>
      </c>
    </row>
    <row r="4378" spans="1:8" x14ac:dyDescent="0.2">
      <c r="A4378" t="s">
        <v>4399</v>
      </c>
      <c r="B4378" s="16" t="s">
        <v>62</v>
      </c>
      <c r="C4378">
        <v>3</v>
      </c>
      <c r="D4378">
        <v>1.5</v>
      </c>
      <c r="E4378">
        <v>4.5</v>
      </c>
      <c r="F4378" t="s">
        <v>23</v>
      </c>
      <c r="G4378" t="s">
        <v>15</v>
      </c>
      <c r="H4378" s="2" t="d">
        <v>2023-04-18</v>
      </c>
    </row>
    <row r="4379" spans="1:8" x14ac:dyDescent="0.2">
      <c r="A4379" t="s">
        <v>4400</v>
      </c>
      <c r="B4379" s="16" t="s">
        <v>20</v>
      </c>
      <c r="C4379">
        <v>3</v>
      </c>
      <c r="D4379">
        <v>5</v>
      </c>
      <c r="E4379">
        <v>15</v>
      </c>
      <c r="F4379" t="s">
        <v>23</v>
      </c>
      <c r="G4379" t="s">
        <v>11</v>
      </c>
      <c r="H4379" s="2" t="d">
        <v>2023-09-18</v>
      </c>
    </row>
    <row r="4380" spans="1:8" x14ac:dyDescent="0.2">
      <c r="A4380" t="s">
        <v>4401</v>
      </c>
      <c r="B4380" s="16" t="s">
        <v>13</v>
      </c>
      <c r="C4380">
        <v>2</v>
      </c>
      <c r="D4380">
        <v>3</v>
      </c>
      <c r="E4380">
        <v>6</v>
      </c>
      <c r="F4380" t="s">
        <v>10</v>
      </c>
      <c r="H4380" s="2" t="d">
        <v>2023-11-28</v>
      </c>
    </row>
    <row r="4381" spans="1:8" x14ac:dyDescent="0.2">
      <c r="A4381" t="s">
        <v>4402</v>
      </c>
      <c r="B4381" s="16" t="s">
        <v>9</v>
      </c>
      <c r="C4381">
        <v>5</v>
      </c>
      <c r="D4381">
        <v>2</v>
      </c>
      <c r="E4381">
        <v>10</v>
      </c>
      <c r="F4381" t="s">
        <v>14</v>
      </c>
      <c r="G4381" t="s">
        <v>21</v>
      </c>
      <c r="H4381" s="2" t="d">
        <v>2023-10-04</v>
      </c>
    </row>
    <row r="4382" spans="1:8" x14ac:dyDescent="0.2">
      <c r="A4382" t="s">
        <v>4403</v>
      </c>
      <c r="B4382" s="16" t="s">
        <v>28</v>
      </c>
      <c r="C4382">
        <v>3</v>
      </c>
      <c r="D4382">
        <v>4</v>
      </c>
      <c r="E4382">
        <v>12</v>
      </c>
      <c r="F4382" t="s">
        <v>18</v>
      </c>
      <c r="G4382" t="s">
        <v>18</v>
      </c>
      <c r="H4382" s="2" t="d">
        <v>2023-08-12</v>
      </c>
    </row>
    <row r="4383" spans="1:8" x14ac:dyDescent="0.2">
      <c r="A4383" t="s">
        <v>4404</v>
      </c>
      <c r="B4383" s="16" t="s">
        <v>9</v>
      </c>
      <c r="C4383">
        <v>4</v>
      </c>
      <c r="D4383">
        <v>2</v>
      </c>
      <c r="E4383">
        <v>8</v>
      </c>
      <c r="F4383" t="s">
        <v>18</v>
      </c>
      <c r="H4383" s="2" t="d">
        <v>2023-03-30</v>
      </c>
    </row>
    <row r="4384" spans="1:8" x14ac:dyDescent="0.2">
      <c r="A4384" t="s">
        <v>4405</v>
      </c>
      <c r="B4384" s="16" t="s">
        <v>13</v>
      </c>
      <c r="C4384">
        <v>5</v>
      </c>
      <c r="D4384">
        <v>3</v>
      </c>
      <c r="E4384">
        <v>15</v>
      </c>
      <c r="F4384" t="s">
        <v>14</v>
      </c>
      <c r="G4384" t="s">
        <v>11</v>
      </c>
      <c r="H4384" s="2" t="d">
        <v>2023-03-07</v>
      </c>
    </row>
    <row r="4385" spans="1:8" x14ac:dyDescent="0.2">
      <c r="A4385" t="s">
        <v>4406</v>
      </c>
      <c r="B4385" s="16" t="s">
        <v>13</v>
      </c>
      <c r="C4385">
        <v>2</v>
      </c>
      <c r="D4385">
        <v>3</v>
      </c>
      <c r="E4385">
        <v>6</v>
      </c>
      <c r="F4385" t="s">
        <v>18</v>
      </c>
      <c r="G4385" t="s">
        <v>11</v>
      </c>
      <c r="H4385" s="2" t="d">
        <v>2023-04-02</v>
      </c>
    </row>
    <row r="4386" spans="1:8" x14ac:dyDescent="0.2">
      <c r="A4386" t="s">
        <v>4407</v>
      </c>
      <c r="B4386" s="16" t="s">
        <v>17</v>
      </c>
      <c r="C4386">
        <v>5</v>
      </c>
      <c r="D4386">
        <v>1</v>
      </c>
      <c r="E4386">
        <v>5</v>
      </c>
      <c r="G4386" t="s">
        <v>11</v>
      </c>
      <c r="H4386" s="2" t="d">
        <v>2023-05-12</v>
      </c>
    </row>
    <row r="4387" spans="1:8" x14ac:dyDescent="0.2">
      <c r="A4387" t="s">
        <v>4408</v>
      </c>
      <c r="B4387" s="16" t="s">
        <v>21</v>
      </c>
      <c r="C4387">
        <v>2</v>
      </c>
      <c r="D4387">
        <v>1</v>
      </c>
      <c r="E4387">
        <v>2</v>
      </c>
      <c r="F4387" t="s">
        <v>10</v>
      </c>
      <c r="G4387" t="s">
        <v>15</v>
      </c>
      <c r="H4387" s="2" t="d">
        <v>2023-05-17</v>
      </c>
    </row>
    <row r="4388" spans="1:8" x14ac:dyDescent="0.2">
      <c r="A4388" t="s">
        <v>4409</v>
      </c>
      <c r="B4388" s="16" t="s">
        <v>20</v>
      </c>
      <c r="C4388">
        <v>2</v>
      </c>
      <c r="D4388">
        <v>5</v>
      </c>
      <c r="E4388">
        <v>10</v>
      </c>
      <c r="G4388" t="s">
        <v>15</v>
      </c>
      <c r="H4388" s="2" t="d">
        <v>2023-07-29</v>
      </c>
    </row>
    <row r="4389" spans="1:8" x14ac:dyDescent="0.2">
      <c r="A4389" t="s">
        <v>4410</v>
      </c>
      <c r="B4389" s="16" t="s">
        <v>21</v>
      </c>
      <c r="C4389">
        <v>1</v>
      </c>
      <c r="D4389">
        <v>3</v>
      </c>
      <c r="E4389">
        <v>3</v>
      </c>
      <c r="H4389" s="2" t="d">
        <v>2023-08-12</v>
      </c>
    </row>
    <row r="4390" spans="1:8" x14ac:dyDescent="0.2">
      <c r="A4390" t="s">
        <v>4411</v>
      </c>
      <c r="B4390" s="16" t="s">
        <v>25</v>
      </c>
      <c r="C4390">
        <v>2</v>
      </c>
      <c r="D4390">
        <v>4</v>
      </c>
      <c r="E4390">
        <v>8</v>
      </c>
      <c r="F4390" t="s">
        <v>10</v>
      </c>
      <c r="G4390" t="s">
        <v>15</v>
      </c>
      <c r="H4390" s="2" t="d">
        <v>2023-05-29</v>
      </c>
    </row>
    <row r="4391" spans="1:8" x14ac:dyDescent="0.2">
      <c r="A4391" t="s">
        <v>4412</v>
      </c>
      <c r="B4391" s="16" t="s">
        <v>62</v>
      </c>
      <c r="C4391">
        <v>4</v>
      </c>
      <c r="D4391">
        <v>1.5</v>
      </c>
      <c r="E4391">
        <v>6</v>
      </c>
      <c r="G4391" t="s">
        <v>15</v>
      </c>
      <c r="H4391" s="2" t="d">
        <v>2023-04-27</v>
      </c>
    </row>
    <row r="4392" spans="1:8" x14ac:dyDescent="0.2">
      <c r="A4392" t="s">
        <v>4413</v>
      </c>
      <c r="B4392" s="16" t="s">
        <v>25</v>
      </c>
      <c r="C4392">
        <v>2</v>
      </c>
      <c r="D4392">
        <v>4</v>
      </c>
      <c r="E4392">
        <v>8</v>
      </c>
      <c r="G4392" t="s">
        <v>15</v>
      </c>
      <c r="H4392" s="2" t="d">
        <v>2023-07-14</v>
      </c>
    </row>
    <row r="4393" spans="1:8" x14ac:dyDescent="0.2">
      <c r="A4393" t="s">
        <v>4414</v>
      </c>
      <c r="B4393" s="16" t="s">
        <v>38</v>
      </c>
      <c r="C4393" t="s">
        <v>21</v>
      </c>
      <c r="D4393">
        <v>3</v>
      </c>
      <c r="E4393">
        <v>6</v>
      </c>
      <c r="F4393" t="s">
        <v>10</v>
      </c>
      <c r="G4393" t="s">
        <v>11</v>
      </c>
      <c r="H4393" s="2" t="d">
        <v>2023-10-11</v>
      </c>
    </row>
    <row r="4394" spans="1:8" x14ac:dyDescent="0.2">
      <c r="A4394" t="s">
        <v>4415</v>
      </c>
      <c r="B4394" s="16" t="s">
        <v>9</v>
      </c>
      <c r="C4394">
        <v>5</v>
      </c>
      <c r="D4394">
        <v>2</v>
      </c>
      <c r="E4394">
        <v>10</v>
      </c>
      <c r="F4394" t="s">
        <v>21</v>
      </c>
      <c r="H4394" s="2" t="d">
        <v>2023-03-25</v>
      </c>
    </row>
    <row r="4395" spans="1:8" x14ac:dyDescent="0.2">
      <c r="A4395" t="s">
        <v>4416</v>
      </c>
      <c r="B4395" s="16" t="s">
        <v>17</v>
      </c>
      <c r="C4395">
        <v>5</v>
      </c>
      <c r="D4395">
        <v>1</v>
      </c>
      <c r="E4395">
        <v>5</v>
      </c>
      <c r="F4395" t="s">
        <v>10</v>
      </c>
      <c r="G4395" t="s">
        <v>15</v>
      </c>
      <c r="H4395" s="2" t="d">
        <v>2023-12-11</v>
      </c>
    </row>
    <row r="4396" spans="1:8" x14ac:dyDescent="0.2">
      <c r="A4396" t="s">
        <v>4417</v>
      </c>
      <c r="B4396" s="16" t="s">
        <v>13</v>
      </c>
      <c r="C4396">
        <v>5</v>
      </c>
      <c r="D4396">
        <v>3</v>
      </c>
      <c r="E4396">
        <v>15</v>
      </c>
      <c r="F4396" t="s">
        <v>23</v>
      </c>
      <c r="H4396" s="2" t="d">
        <v>2023-03-06</v>
      </c>
    </row>
    <row r="4397" spans="1:8" x14ac:dyDescent="0.2">
      <c r="A4397" t="s">
        <v>4418</v>
      </c>
      <c r="B4397" s="16" t="s">
        <v>9</v>
      </c>
      <c r="C4397">
        <v>1</v>
      </c>
      <c r="D4397">
        <v>2</v>
      </c>
      <c r="E4397">
        <v>2</v>
      </c>
      <c r="F4397" t="s">
        <v>23</v>
      </c>
      <c r="G4397" t="s">
        <v>11</v>
      </c>
      <c r="H4397" s="2" t="d">
        <v>2023-10-29</v>
      </c>
    </row>
    <row r="4398" spans="1:8" x14ac:dyDescent="0.2">
      <c r="A4398" t="s">
        <v>4419</v>
      </c>
      <c r="B4398" s="16" t="s">
        <v>13</v>
      </c>
      <c r="C4398">
        <v>1</v>
      </c>
      <c r="D4398">
        <v>3</v>
      </c>
      <c r="E4398">
        <v>3</v>
      </c>
      <c r="F4398" t="s">
        <v>14</v>
      </c>
      <c r="H4398" s="2" t="d">
        <v>2023-03-17</v>
      </c>
    </row>
    <row r="4399" spans="1:8" x14ac:dyDescent="0.2">
      <c r="A4399" t="s">
        <v>4420</v>
      </c>
      <c r="B4399" s="16" t="s">
        <v>9</v>
      </c>
      <c r="C4399">
        <v>4</v>
      </c>
      <c r="D4399">
        <v>2</v>
      </c>
      <c r="E4399">
        <v>8</v>
      </c>
      <c r="F4399" t="s">
        <v>14</v>
      </c>
      <c r="H4399" s="2" t="d">
        <v>2023-10-20</v>
      </c>
    </row>
    <row r="4400" spans="1:8" x14ac:dyDescent="0.2">
      <c r="A4400" t="s">
        <v>4421</v>
      </c>
      <c r="B4400" s="16" t="s">
        <v>13</v>
      </c>
      <c r="C4400">
        <v>2</v>
      </c>
      <c r="D4400">
        <v>3</v>
      </c>
      <c r="E4400">
        <v>6</v>
      </c>
      <c r="F4400" t="s">
        <v>23</v>
      </c>
      <c r="H4400" s="2" t="d">
        <v>2023-06-16</v>
      </c>
    </row>
    <row r="4401" spans="1:8" x14ac:dyDescent="0.2">
      <c r="A4401" t="s">
        <v>4422</v>
      </c>
      <c r="B4401" s="16" t="s">
        <v>25</v>
      </c>
      <c r="C4401">
        <v>3</v>
      </c>
      <c r="D4401">
        <v>4</v>
      </c>
      <c r="E4401">
        <v>12</v>
      </c>
      <c r="F4401" t="s">
        <v>23</v>
      </c>
      <c r="G4401" t="s">
        <v>11</v>
      </c>
      <c r="H4401" s="2" t="d">
        <v>2023-04-07</v>
      </c>
    </row>
    <row r="4402" spans="1:8" x14ac:dyDescent="0.2">
      <c r="A4402" t="s">
        <v>4423</v>
      </c>
      <c r="B4402" s="16" t="s">
        <v>18</v>
      </c>
      <c r="C4402">
        <v>1</v>
      </c>
      <c r="D4402">
        <v>1</v>
      </c>
      <c r="G4402" t="s">
        <v>11</v>
      </c>
      <c r="H4402" s="2" t="d">
        <v>2023-05-08</v>
      </c>
    </row>
    <row r="4403" spans="1:8" x14ac:dyDescent="0.2">
      <c r="A4403" t="s">
        <v>4424</v>
      </c>
      <c r="B4403" s="16" t="s">
        <v>38</v>
      </c>
      <c r="C4403">
        <v>4</v>
      </c>
      <c r="D4403">
        <v>3</v>
      </c>
      <c r="E4403">
        <v>12</v>
      </c>
      <c r="F4403" t="s">
        <v>21</v>
      </c>
      <c r="H4403" s="2" t="d">
        <v>2023-01-22</v>
      </c>
    </row>
    <row r="4404" spans="1:8" x14ac:dyDescent="0.2">
      <c r="A4404" t="s">
        <v>4425</v>
      </c>
      <c r="B4404" s="16" t="s">
        <v>28</v>
      </c>
      <c r="C4404">
        <v>4</v>
      </c>
      <c r="D4404">
        <v>4</v>
      </c>
      <c r="E4404">
        <v>16</v>
      </c>
      <c r="G4404" t="s">
        <v>15</v>
      </c>
      <c r="H4404" s="2" t="d">
        <v>2023-11-08</v>
      </c>
    </row>
    <row r="4405" spans="1:8" x14ac:dyDescent="0.2">
      <c r="A4405" t="s">
        <v>4426</v>
      </c>
      <c r="B4405" s="16" t="s">
        <v>9</v>
      </c>
      <c r="C4405">
        <v>1</v>
      </c>
      <c r="D4405">
        <v>2</v>
      </c>
      <c r="E4405">
        <v>2</v>
      </c>
      <c r="F4405" t="s">
        <v>10</v>
      </c>
      <c r="H4405" s="2" t="d">
        <v>2023-12-24</v>
      </c>
    </row>
    <row r="4406" spans="1:8" x14ac:dyDescent="0.2">
      <c r="A4406" t="s">
        <v>4427</v>
      </c>
      <c r="B4406" s="16" t="s">
        <v>38</v>
      </c>
      <c r="C4406">
        <v>5</v>
      </c>
      <c r="D4406">
        <v>3</v>
      </c>
      <c r="E4406">
        <v>15</v>
      </c>
      <c r="F4406" t="s">
        <v>10</v>
      </c>
      <c r="G4406" t="s">
        <v>11</v>
      </c>
      <c r="H4406" s="2" t="d">
        <v>2023-10-11</v>
      </c>
    </row>
    <row r="4407" spans="1:8" x14ac:dyDescent="0.2">
      <c r="A4407" t="s">
        <v>4428</v>
      </c>
      <c r="B4407" s="16" t="s">
        <v>21</v>
      </c>
      <c r="C4407">
        <v>2</v>
      </c>
      <c r="D4407">
        <v>2</v>
      </c>
      <c r="E4407">
        <v>4</v>
      </c>
      <c r="F4407" t="s">
        <v>14</v>
      </c>
      <c r="G4407" t="s">
        <v>11</v>
      </c>
      <c r="H4407" s="2" t="d">
        <v>2023-08-08</v>
      </c>
    </row>
    <row r="4408" spans="1:8" x14ac:dyDescent="0.2">
      <c r="A4408" t="s">
        <v>4429</v>
      </c>
      <c r="B4408" s="16" t="s">
        <v>28</v>
      </c>
      <c r="C4408">
        <v>5</v>
      </c>
      <c r="D4408">
        <v>4</v>
      </c>
      <c r="E4408">
        <v>20</v>
      </c>
      <c r="F4408" t="s">
        <v>14</v>
      </c>
      <c r="G4408" t="s">
        <v>11</v>
      </c>
      <c r="H4408" s="2" t="d">
        <v>2023-04-11</v>
      </c>
    </row>
    <row r="4409" spans="1:8" x14ac:dyDescent="0.2">
      <c r="A4409" t="s">
        <v>4430</v>
      </c>
      <c r="B4409" s="16" t="s">
        <v>9</v>
      </c>
      <c r="C4409">
        <v>2</v>
      </c>
      <c r="D4409">
        <v>2</v>
      </c>
      <c r="E4409">
        <v>4</v>
      </c>
      <c r="G4409" t="s">
        <v>11</v>
      </c>
      <c r="H4409" s="2" t="d">
        <v>2023-03-03</v>
      </c>
    </row>
    <row r="4410" spans="1:8" x14ac:dyDescent="0.2">
      <c r="A4410" t="s">
        <v>4431</v>
      </c>
      <c r="B4410" s="16" t="s">
        <v>28</v>
      </c>
      <c r="C4410">
        <v>2</v>
      </c>
      <c r="D4410">
        <v>4</v>
      </c>
      <c r="E4410">
        <v>8</v>
      </c>
      <c r="G4410" t="s">
        <v>15</v>
      </c>
      <c r="H4410" s="2" t="d">
        <v>2023-04-04</v>
      </c>
    </row>
    <row r="4411" spans="1:8" x14ac:dyDescent="0.2">
      <c r="A4411" t="s">
        <v>4432</v>
      </c>
      <c r="B4411" s="16" t="s">
        <v>28</v>
      </c>
      <c r="C4411">
        <v>5</v>
      </c>
      <c r="D4411">
        <v>4</v>
      </c>
      <c r="E4411">
        <v>20</v>
      </c>
      <c r="F4411" t="s">
        <v>14</v>
      </c>
      <c r="G4411" t="s">
        <v>11</v>
      </c>
      <c r="H4411" s="2" t="d">
        <v>2023-07-28</v>
      </c>
    </row>
    <row r="4412" spans="1:8" x14ac:dyDescent="0.2">
      <c r="A4412" t="s">
        <v>4433</v>
      </c>
      <c r="B4412" s="16" t="s">
        <v>28</v>
      </c>
      <c r="C4412">
        <v>4</v>
      </c>
      <c r="D4412">
        <v>4</v>
      </c>
      <c r="E4412">
        <v>16</v>
      </c>
      <c r="F4412" t="s">
        <v>23</v>
      </c>
      <c r="H4412" s="2" t="d">
        <v>2023-11-14</v>
      </c>
    </row>
    <row r="4413" spans="1:8" x14ac:dyDescent="0.2">
      <c r="A4413" t="s">
        <v>4434</v>
      </c>
      <c r="B4413" s="16" t="s">
        <v>20</v>
      </c>
      <c r="C4413">
        <v>3</v>
      </c>
      <c r="D4413">
        <v>5</v>
      </c>
      <c r="E4413">
        <v>15</v>
      </c>
      <c r="F4413" t="s">
        <v>14</v>
      </c>
      <c r="G4413" t="s">
        <v>11</v>
      </c>
      <c r="H4413" s="2" t="d">
        <v>2023-03-12</v>
      </c>
    </row>
    <row r="4414" spans="1:8" x14ac:dyDescent="0.2">
      <c r="A4414" t="s">
        <v>4435</v>
      </c>
      <c r="B4414" s="16" t="s">
        <v>18</v>
      </c>
      <c r="C4414">
        <v>2</v>
      </c>
      <c r="E4414">
        <v>6</v>
      </c>
      <c r="F4414" t="s">
        <v>10</v>
      </c>
      <c r="H4414" s="2" t="d">
        <v>2023-07-26</v>
      </c>
    </row>
    <row r="4415" spans="1:8" x14ac:dyDescent="0.2">
      <c r="A4415" t="s">
        <v>4436</v>
      </c>
      <c r="B4415" s="16" t="s">
        <v>25</v>
      </c>
      <c r="C4415">
        <v>2</v>
      </c>
      <c r="D4415">
        <v>4</v>
      </c>
      <c r="E4415">
        <v>8</v>
      </c>
      <c r="G4415" t="s">
        <v>15</v>
      </c>
      <c r="H4415" s="2" t="d">
        <v>2023-01-02</v>
      </c>
    </row>
    <row r="4416" spans="1:8" x14ac:dyDescent="0.2">
      <c r="A4416" t="s">
        <v>4437</v>
      </c>
      <c r="B4416" s="16" t="s">
        <v>28</v>
      </c>
      <c r="C4416">
        <v>3</v>
      </c>
      <c r="D4416">
        <v>4</v>
      </c>
      <c r="E4416">
        <v>12</v>
      </c>
      <c r="F4416" t="s">
        <v>14</v>
      </c>
      <c r="G4416" t="s">
        <v>11</v>
      </c>
      <c r="H4416" s="2" t="d">
        <v>2023-07-20</v>
      </c>
    </row>
    <row r="4417" spans="1:8" x14ac:dyDescent="0.2">
      <c r="A4417" t="s">
        <v>4438</v>
      </c>
      <c r="B4417" s="16" t="s">
        <v>62</v>
      </c>
      <c r="C4417" t="s">
        <v>21</v>
      </c>
      <c r="D4417">
        <v>1.5</v>
      </c>
      <c r="E4417">
        <v>6</v>
      </c>
      <c r="F4417" t="s">
        <v>14</v>
      </c>
      <c r="G4417" t="s">
        <v>11</v>
      </c>
      <c r="H4417" s="2" t="d">
        <v>2023-08-01</v>
      </c>
    </row>
    <row r="4418" spans="1:8" x14ac:dyDescent="0.2">
      <c r="A4418" t="s">
        <v>4439</v>
      </c>
      <c r="B4418" s="16" t="s">
        <v>25</v>
      </c>
      <c r="C4418">
        <v>3</v>
      </c>
      <c r="D4418">
        <v>4</v>
      </c>
      <c r="E4418">
        <v>12</v>
      </c>
      <c r="F4418" t="s">
        <v>10</v>
      </c>
      <c r="G4418" t="s">
        <v>18</v>
      </c>
      <c r="H4418" s="2" t="d">
        <v>2023-01-27</v>
      </c>
    </row>
    <row r="4419" spans="1:8" x14ac:dyDescent="0.2">
      <c r="A4419" t="s">
        <v>4440</v>
      </c>
      <c r="B4419" s="16" t="s">
        <v>9</v>
      </c>
      <c r="C4419">
        <v>2</v>
      </c>
      <c r="D4419">
        <v>2</v>
      </c>
      <c r="E4419">
        <v>4</v>
      </c>
      <c r="F4419" t="s">
        <v>14</v>
      </c>
      <c r="G4419" t="s">
        <v>11</v>
      </c>
      <c r="H4419" s="2" t="d">
        <v>2023-12-10</v>
      </c>
    </row>
    <row r="4420" spans="1:8" x14ac:dyDescent="0.2">
      <c r="A4420" t="s">
        <v>4441</v>
      </c>
      <c r="B4420" s="16" t="s">
        <v>62</v>
      </c>
      <c r="C4420">
        <v>4</v>
      </c>
      <c r="D4420">
        <v>1.5</v>
      </c>
      <c r="E4420">
        <v>6</v>
      </c>
      <c r="F4420" t="s">
        <v>23</v>
      </c>
      <c r="G4420" t="s">
        <v>15</v>
      </c>
      <c r="H4420" s="2" t="d">
        <v>2023-04-08</v>
      </c>
    </row>
    <row r="4421" spans="1:8" x14ac:dyDescent="0.2">
      <c r="A4421" t="s">
        <v>4442</v>
      </c>
      <c r="B4421" s="16" t="s">
        <v>20</v>
      </c>
      <c r="C4421">
        <v>5</v>
      </c>
      <c r="D4421">
        <v>5</v>
      </c>
      <c r="E4421">
        <v>25</v>
      </c>
      <c r="F4421" t="s">
        <v>10</v>
      </c>
      <c r="G4421" t="s">
        <v>15</v>
      </c>
      <c r="H4421" s="2" t="d">
        <v>2023-02-11</v>
      </c>
    </row>
    <row r="4422" spans="1:8" x14ac:dyDescent="0.2">
      <c r="A4422" t="s">
        <v>4443</v>
      </c>
      <c r="B4422" s="16" t="s">
        <v>38</v>
      </c>
      <c r="C4422">
        <v>2</v>
      </c>
      <c r="D4422" t="s">
        <v>21</v>
      </c>
      <c r="E4422">
        <v>6</v>
      </c>
      <c r="F4422" t="s">
        <v>14</v>
      </c>
      <c r="G4422" t="s">
        <v>11</v>
      </c>
      <c r="H4422" s="2" t="d">
        <v>2023-12-17</v>
      </c>
    </row>
    <row r="4423" spans="1:8" x14ac:dyDescent="0.2">
      <c r="A4423" t="s">
        <v>4444</v>
      </c>
      <c r="B4423" s="16" t="s">
        <v>28</v>
      </c>
      <c r="C4423">
        <v>5</v>
      </c>
      <c r="D4423">
        <v>4</v>
      </c>
      <c r="F4423" t="s">
        <v>10</v>
      </c>
      <c r="G4423" t="s">
        <v>11</v>
      </c>
      <c r="H4423" s="2" t="d">
        <v>2023-12-17</v>
      </c>
    </row>
    <row r="4424" spans="1:8" x14ac:dyDescent="0.2">
      <c r="A4424" t="s">
        <v>4445</v>
      </c>
      <c r="B4424" s="16" t="s">
        <v>62</v>
      </c>
      <c r="C4424">
        <v>4</v>
      </c>
      <c r="D4424">
        <v>1.5</v>
      </c>
      <c r="E4424">
        <v>6</v>
      </c>
      <c r="F4424" t="s">
        <v>23</v>
      </c>
      <c r="H4424" s="2" t="d">
        <v>2023-05-18</v>
      </c>
    </row>
    <row r="4425" spans="1:8" x14ac:dyDescent="0.2">
      <c r="A4425" t="s">
        <v>4446</v>
      </c>
      <c r="B4425" s="16" t="s">
        <v>18</v>
      </c>
      <c r="C4425" t="s">
        <v>18</v>
      </c>
      <c r="D4425">
        <v>1.5</v>
      </c>
      <c r="E4425">
        <v>3</v>
      </c>
      <c r="F4425" t="s">
        <v>10</v>
      </c>
      <c r="G4425" t="s">
        <v>11</v>
      </c>
      <c r="H4425" s="2" t="d">
        <v>2023-06-19</v>
      </c>
    </row>
    <row r="4426" spans="1:8" x14ac:dyDescent="0.2">
      <c r="A4426" t="s">
        <v>4447</v>
      </c>
      <c r="B4426" s="16" t="s">
        <v>62</v>
      </c>
      <c r="C4426">
        <v>1</v>
      </c>
      <c r="D4426">
        <v>1.5</v>
      </c>
      <c r="E4426">
        <v>1.5</v>
      </c>
      <c r="F4426" t="s">
        <v>23</v>
      </c>
      <c r="G4426" t="s">
        <v>15</v>
      </c>
      <c r="H4426" s="2" t="d">
        <v>2023-04-18</v>
      </c>
    </row>
    <row r="4427" spans="1:8" x14ac:dyDescent="0.2">
      <c r="A4427" t="s">
        <v>4448</v>
      </c>
      <c r="B4427" s="16" t="s">
        <v>20</v>
      </c>
      <c r="C4427">
        <v>4</v>
      </c>
      <c r="D4427">
        <v>5</v>
      </c>
      <c r="E4427">
        <v>20</v>
      </c>
      <c r="F4427" t="s">
        <v>10</v>
      </c>
      <c r="G4427" t="s">
        <v>15</v>
      </c>
      <c r="H4427" s="2" t="d">
        <v>2023-12-30</v>
      </c>
    </row>
    <row r="4428" spans="1:8" x14ac:dyDescent="0.2">
      <c r="A4428" t="s">
        <v>4449</v>
      </c>
      <c r="B4428" s="16" t="s">
        <v>17</v>
      </c>
      <c r="C4428">
        <v>4</v>
      </c>
      <c r="D4428">
        <v>1</v>
      </c>
      <c r="E4428">
        <v>4</v>
      </c>
      <c r="F4428" t="s">
        <v>10</v>
      </c>
      <c r="G4428" t="s">
        <v>15</v>
      </c>
      <c r="H4428" s="2" t="d">
        <v>2023-10-25</v>
      </c>
    </row>
    <row r="4429" spans="1:8" x14ac:dyDescent="0.2">
      <c r="A4429" t="s">
        <v>4450</v>
      </c>
      <c r="B4429" s="16" t="s">
        <v>17</v>
      </c>
      <c r="C4429">
        <v>4</v>
      </c>
      <c r="D4429">
        <v>1</v>
      </c>
      <c r="E4429">
        <v>4</v>
      </c>
      <c r="F4429" t="s">
        <v>18</v>
      </c>
      <c r="H4429" s="2" t="d">
        <v>2023-01-09</v>
      </c>
    </row>
    <row r="4430" spans="1:8" x14ac:dyDescent="0.2">
      <c r="A4430" t="s">
        <v>4451</v>
      </c>
      <c r="B4430" s="16" t="s">
        <v>20</v>
      </c>
      <c r="C4430">
        <v>5</v>
      </c>
      <c r="D4430">
        <v>5</v>
      </c>
      <c r="E4430">
        <v>25</v>
      </c>
      <c r="F4430" t="s">
        <v>23</v>
      </c>
      <c r="G4430" t="s">
        <v>11</v>
      </c>
      <c r="H4430" s="2" t="d">
        <v>2023-10-26</v>
      </c>
    </row>
    <row r="4431" spans="1:8" x14ac:dyDescent="0.2">
      <c r="A4431" t="s">
        <v>4452</v>
      </c>
      <c r="B4431" s="16" t="s">
        <v>62</v>
      </c>
      <c r="C4431">
        <v>3</v>
      </c>
      <c r="D4431">
        <v>1.5</v>
      </c>
      <c r="E4431">
        <v>4.5</v>
      </c>
      <c r="F4431" t="s">
        <v>10</v>
      </c>
      <c r="G4431" t="s">
        <v>11</v>
      </c>
      <c r="H4431" s="2" t="d">
        <v>2023-06-21</v>
      </c>
    </row>
    <row r="4432" spans="1:8" x14ac:dyDescent="0.2">
      <c r="A4432" t="s">
        <v>4453</v>
      </c>
      <c r="B4432" s="16" t="s">
        <v>9</v>
      </c>
      <c r="C4432">
        <v>2</v>
      </c>
      <c r="E4432">
        <v>4</v>
      </c>
      <c r="G4432" t="s">
        <v>11</v>
      </c>
      <c r="H4432" s="2" t="d">
        <v>2023-06-18</v>
      </c>
    </row>
    <row r="4433" spans="1:8" x14ac:dyDescent="0.2">
      <c r="A4433" t="s">
        <v>4454</v>
      </c>
      <c r="B4433" s="16" t="s">
        <v>9</v>
      </c>
      <c r="C4433">
        <v>3</v>
      </c>
      <c r="D4433">
        <v>2</v>
      </c>
      <c r="E4433">
        <v>6</v>
      </c>
      <c r="G4433" t="s">
        <v>11</v>
      </c>
      <c r="H4433" s="2" t="d">
        <v>2023-12-19</v>
      </c>
    </row>
    <row r="4434" spans="1:8" x14ac:dyDescent="0.2">
      <c r="A4434" t="s">
        <v>4455</v>
      </c>
      <c r="B4434" s="16" t="s">
        <v>28</v>
      </c>
      <c r="C4434">
        <v>5</v>
      </c>
      <c r="D4434">
        <v>4</v>
      </c>
      <c r="E4434">
        <v>20</v>
      </c>
      <c r="G4434" t="s">
        <v>15</v>
      </c>
      <c r="H4434" s="2" t="d">
        <v>2023-08-28</v>
      </c>
    </row>
    <row r="4435" spans="1:8" x14ac:dyDescent="0.2">
      <c r="A4435" t="s">
        <v>4456</v>
      </c>
      <c r="B4435" s="16" t="s">
        <v>25</v>
      </c>
      <c r="C4435">
        <v>2</v>
      </c>
      <c r="D4435">
        <v>4</v>
      </c>
      <c r="E4435">
        <v>8</v>
      </c>
      <c r="F4435" t="s">
        <v>23</v>
      </c>
      <c r="G4435" t="s">
        <v>11</v>
      </c>
      <c r="H4435" s="2" t="d">
        <v>2023-12-07</v>
      </c>
    </row>
    <row r="4436" spans="1:8" x14ac:dyDescent="0.2">
      <c r="A4436" t="s">
        <v>4457</v>
      </c>
      <c r="B4436" s="16" t="s">
        <v>25</v>
      </c>
      <c r="C4436">
        <v>4</v>
      </c>
      <c r="D4436">
        <v>4</v>
      </c>
      <c r="E4436">
        <v>16</v>
      </c>
      <c r="F4436" t="s">
        <v>14</v>
      </c>
      <c r="G4436" t="s">
        <v>15</v>
      </c>
      <c r="H4436" s="2" t="d">
        <v>2023-04-28</v>
      </c>
    </row>
    <row r="4437" spans="1:8" x14ac:dyDescent="0.2">
      <c r="A4437" t="s">
        <v>4458</v>
      </c>
      <c r="B4437" s="16" t="s">
        <v>62</v>
      </c>
      <c r="C4437">
        <v>4</v>
      </c>
      <c r="D4437">
        <v>1.5</v>
      </c>
      <c r="E4437">
        <v>6</v>
      </c>
      <c r="F4437" t="s">
        <v>10</v>
      </c>
      <c r="G4437" t="s">
        <v>15</v>
      </c>
      <c r="H4437" s="2" t="d">
        <v>2023-02-09</v>
      </c>
    </row>
    <row r="4438" spans="1:8" x14ac:dyDescent="0.2">
      <c r="A4438" t="s">
        <v>4459</v>
      </c>
      <c r="B4438" s="16" t="s">
        <v>20</v>
      </c>
      <c r="C4438">
        <v>2</v>
      </c>
      <c r="D4438">
        <v>5</v>
      </c>
      <c r="E4438">
        <v>10</v>
      </c>
      <c r="F4438" t="s">
        <v>14</v>
      </c>
      <c r="G4438" t="s">
        <v>15</v>
      </c>
      <c r="H4438" s="2" t="d">
        <v>2023-05-24</v>
      </c>
    </row>
    <row r="4439" spans="1:8" x14ac:dyDescent="0.2">
      <c r="A4439" t="s">
        <v>4460</v>
      </c>
      <c r="B4439" s="16" t="s">
        <v>25</v>
      </c>
      <c r="C4439">
        <v>2</v>
      </c>
      <c r="D4439">
        <v>4</v>
      </c>
      <c r="E4439">
        <v>8</v>
      </c>
      <c r="F4439" t="s">
        <v>10</v>
      </c>
      <c r="G4439" t="s">
        <v>15</v>
      </c>
      <c r="H4439" s="2" t="d">
        <v>2023-06-18</v>
      </c>
    </row>
    <row r="4440" spans="1:8" x14ac:dyDescent="0.2">
      <c r="A4440" t="s">
        <v>4461</v>
      </c>
      <c r="B4440" s="16" t="s">
        <v>21</v>
      </c>
      <c r="C4440">
        <v>1</v>
      </c>
      <c r="D4440">
        <v>3</v>
      </c>
      <c r="E4440">
        <v>3</v>
      </c>
      <c r="F4440" t="s">
        <v>21</v>
      </c>
      <c r="G4440" t="s">
        <v>15</v>
      </c>
      <c r="H4440" s="2" t="d">
        <v>2023-10-02</v>
      </c>
    </row>
    <row r="4441" spans="1:8" x14ac:dyDescent="0.2">
      <c r="A4441" t="s">
        <v>4462</v>
      </c>
      <c r="B4441" s="16" t="s">
        <v>17</v>
      </c>
      <c r="C4441">
        <v>3</v>
      </c>
      <c r="D4441">
        <v>1</v>
      </c>
      <c r="E4441">
        <v>3</v>
      </c>
      <c r="F4441" t="s">
        <v>10</v>
      </c>
      <c r="G4441" t="s">
        <v>11</v>
      </c>
      <c r="H4441" s="2" t="d">
        <v>2023-12-27</v>
      </c>
    </row>
    <row r="4442" spans="1:8" x14ac:dyDescent="0.2">
      <c r="A4442" t="s">
        <v>4463</v>
      </c>
      <c r="B4442" s="16" t="s">
        <v>18</v>
      </c>
      <c r="C4442">
        <v>3</v>
      </c>
      <c r="D4442">
        <v>3</v>
      </c>
      <c r="E4442" t="s">
        <v>21</v>
      </c>
      <c r="F4442" t="s">
        <v>14</v>
      </c>
      <c r="G4442" t="s">
        <v>15</v>
      </c>
      <c r="H4442" s="2" t="d">
        <v>2023-05-31</v>
      </c>
    </row>
    <row r="4443" spans="1:8" x14ac:dyDescent="0.2">
      <c r="A4443" t="s">
        <v>4464</v>
      </c>
      <c r="B4443" s="16" t="s">
        <v>20</v>
      </c>
      <c r="C4443">
        <v>2</v>
      </c>
      <c r="D4443">
        <v>5</v>
      </c>
      <c r="E4443">
        <v>10</v>
      </c>
      <c r="F4443" t="s">
        <v>23</v>
      </c>
      <c r="H4443" s="2" t="d">
        <v>2023-09-13</v>
      </c>
    </row>
    <row r="4444" spans="1:8" x14ac:dyDescent="0.2">
      <c r="A4444" t="s">
        <v>4465</v>
      </c>
      <c r="B4444" s="16" t="s">
        <v>38</v>
      </c>
      <c r="C4444">
        <v>3</v>
      </c>
      <c r="D4444">
        <v>3</v>
      </c>
      <c r="E4444">
        <v>9</v>
      </c>
      <c r="F4444" t="s">
        <v>23</v>
      </c>
      <c r="G4444" t="s">
        <v>18</v>
      </c>
      <c r="H4444" s="2" t="d">
        <v>2023-01-28</v>
      </c>
    </row>
    <row r="4445" spans="1:8" x14ac:dyDescent="0.2">
      <c r="A4445" t="s">
        <v>4466</v>
      </c>
      <c r="B4445" s="16" t="s">
        <v>25</v>
      </c>
      <c r="C4445">
        <v>5</v>
      </c>
      <c r="D4445">
        <v>4</v>
      </c>
      <c r="E4445">
        <v>20</v>
      </c>
      <c r="F4445" t="s">
        <v>14</v>
      </c>
      <c r="H4445" s="2" t="d">
        <v>2023-08-03</v>
      </c>
    </row>
    <row r="4446" spans="1:8" x14ac:dyDescent="0.2">
      <c r="A4446" t="s">
        <v>4467</v>
      </c>
      <c r="B4446" s="16" t="s">
        <v>9</v>
      </c>
      <c r="C4446">
        <v>2</v>
      </c>
      <c r="D4446">
        <v>2</v>
      </c>
      <c r="E4446">
        <v>4</v>
      </c>
      <c r="G4446" t="s">
        <v>21</v>
      </c>
      <c r="H4446" s="2" t="d">
        <v>2023-08-09</v>
      </c>
    </row>
    <row r="4447" spans="1:8" x14ac:dyDescent="0.2">
      <c r="A4447" t="s">
        <v>4468</v>
      </c>
      <c r="B4447" s="16" t="s">
        <v>21</v>
      </c>
      <c r="C4447">
        <v>3</v>
      </c>
      <c r="D4447">
        <v>3</v>
      </c>
      <c r="F4447" t="s">
        <v>21</v>
      </c>
      <c r="H4447" s="2" t="d">
        <v>2023-03-28</v>
      </c>
    </row>
    <row r="4448" spans="1:8" x14ac:dyDescent="0.2">
      <c r="A4448" t="s">
        <v>4469</v>
      </c>
      <c r="B4448" s="16" t="s">
        <v>28</v>
      </c>
      <c r="C4448" t="s">
        <v>18</v>
      </c>
      <c r="D4448">
        <v>4</v>
      </c>
      <c r="E4448">
        <v>12</v>
      </c>
      <c r="G4448" t="s">
        <v>15</v>
      </c>
      <c r="H4448" s="2" t="d">
        <v>2023-01-31</v>
      </c>
    </row>
    <row r="4449" spans="1:8" x14ac:dyDescent="0.2">
      <c r="A4449" t="s">
        <v>4470</v>
      </c>
      <c r="B4449" s="16" t="s">
        <v>38</v>
      </c>
      <c r="C4449">
        <v>3</v>
      </c>
      <c r="D4449">
        <v>3</v>
      </c>
      <c r="E4449">
        <v>9</v>
      </c>
      <c r="G4449" t="s">
        <v>15</v>
      </c>
      <c r="H4449" s="2" t="d">
        <v>2023-10-14</v>
      </c>
    </row>
    <row r="4450" spans="1:8" x14ac:dyDescent="0.2">
      <c r="A4450" t="s">
        <v>4471</v>
      </c>
      <c r="B4450" s="16" t="s">
        <v>62</v>
      </c>
      <c r="C4450">
        <v>2</v>
      </c>
      <c r="D4450">
        <v>1.5</v>
      </c>
      <c r="F4450" t="s">
        <v>14</v>
      </c>
      <c r="G4450" t="s">
        <v>11</v>
      </c>
      <c r="H4450" s="2" t="d">
        <v>2023-12-24</v>
      </c>
    </row>
    <row r="4451" spans="1:8" x14ac:dyDescent="0.2">
      <c r="A4451" t="s">
        <v>4472</v>
      </c>
      <c r="B4451" s="16" t="s">
        <v>38</v>
      </c>
      <c r="C4451">
        <v>4</v>
      </c>
      <c r="D4451">
        <v>3</v>
      </c>
      <c r="E4451">
        <v>12</v>
      </c>
      <c r="F4451" t="s">
        <v>14</v>
      </c>
      <c r="G4451" t="s">
        <v>15</v>
      </c>
      <c r="H4451" s="2" t="d">
        <v>2023-11-07</v>
      </c>
    </row>
    <row r="4452" spans="1:8" x14ac:dyDescent="0.2">
      <c r="A4452" t="s">
        <v>4473</v>
      </c>
      <c r="B4452" s="16" t="s">
        <v>28</v>
      </c>
      <c r="C4452">
        <v>2</v>
      </c>
      <c r="D4452">
        <v>4</v>
      </c>
      <c r="E4452">
        <v>8</v>
      </c>
      <c r="F4452" t="s">
        <v>14</v>
      </c>
      <c r="G4452" t="s">
        <v>11</v>
      </c>
      <c r="H4452" s="2" t="d">
        <v>2023-01-22</v>
      </c>
    </row>
    <row r="4453" spans="1:8" x14ac:dyDescent="0.2">
      <c r="A4453" t="s">
        <v>4474</v>
      </c>
      <c r="B4453" s="16" t="s">
        <v>25</v>
      </c>
      <c r="C4453">
        <v>1</v>
      </c>
      <c r="D4453">
        <v>4</v>
      </c>
      <c r="E4453">
        <v>4</v>
      </c>
      <c r="F4453" t="s">
        <v>14</v>
      </c>
      <c r="H4453" s="2" t="d">
        <v>2023-11-09</v>
      </c>
    </row>
    <row r="4454" spans="1:8" x14ac:dyDescent="0.2">
      <c r="A4454" t="s">
        <v>4475</v>
      </c>
      <c r="B4454" s="16" t="s">
        <v>17</v>
      </c>
      <c r="C4454">
        <v>5</v>
      </c>
      <c r="D4454">
        <v>1</v>
      </c>
      <c r="E4454">
        <v>5</v>
      </c>
      <c r="F4454" t="s">
        <v>10</v>
      </c>
      <c r="H4454" s="2" t="d">
        <v>2023-09-01</v>
      </c>
    </row>
    <row r="4455" spans="1:8" x14ac:dyDescent="0.2">
      <c r="A4455" t="s">
        <v>4476</v>
      </c>
      <c r="B4455" s="16" t="s">
        <v>25</v>
      </c>
      <c r="C4455">
        <v>3</v>
      </c>
      <c r="D4455">
        <v>4</v>
      </c>
      <c r="E4455">
        <v>12</v>
      </c>
      <c r="F4455" t="s">
        <v>23</v>
      </c>
      <c r="H4455" s="2" t="d">
        <v>2023-08-23</v>
      </c>
    </row>
    <row r="4456" spans="1:8" x14ac:dyDescent="0.2">
      <c r="A4456" t="s">
        <v>4477</v>
      </c>
      <c r="C4456">
        <v>1</v>
      </c>
      <c r="D4456">
        <v>4</v>
      </c>
      <c r="E4456">
        <v>4</v>
      </c>
      <c r="F4456" t="s">
        <v>14</v>
      </c>
      <c r="G4456" t="s">
        <v>11</v>
      </c>
      <c r="H4456" s="2" t="d">
        <v>2023-11-01</v>
      </c>
    </row>
    <row r="4457" spans="1:8" x14ac:dyDescent="0.2">
      <c r="A4457" t="s">
        <v>4478</v>
      </c>
      <c r="B4457" s="16" t="s">
        <v>13</v>
      </c>
      <c r="C4457">
        <v>4</v>
      </c>
      <c r="D4457">
        <v>3</v>
      </c>
      <c r="E4457">
        <v>12</v>
      </c>
      <c r="F4457" t="s">
        <v>14</v>
      </c>
      <c r="H4457" s="2" t="d">
        <v>2023-01-06</v>
      </c>
    </row>
    <row r="4458" spans="1:8" x14ac:dyDescent="0.2">
      <c r="A4458" t="s">
        <v>4479</v>
      </c>
      <c r="B4458" s="16" t="s">
        <v>38</v>
      </c>
      <c r="C4458">
        <v>1</v>
      </c>
      <c r="D4458">
        <v>3</v>
      </c>
      <c r="E4458">
        <v>3</v>
      </c>
      <c r="F4458" t="s">
        <v>14</v>
      </c>
      <c r="H4458" s="2" t="d">
        <v>2023-10-25</v>
      </c>
    </row>
    <row r="4459" spans="1:8" x14ac:dyDescent="0.2">
      <c r="A4459" t="s">
        <v>4480</v>
      </c>
      <c r="B4459" s="16" t="s">
        <v>20</v>
      </c>
      <c r="C4459">
        <v>4</v>
      </c>
      <c r="D4459">
        <v>5</v>
      </c>
      <c r="E4459">
        <v>20</v>
      </c>
      <c r="G4459" t="s">
        <v>15</v>
      </c>
      <c r="H4459" s="2" t="d">
        <v>2023-11-28</v>
      </c>
    </row>
    <row r="4460" spans="1:8" x14ac:dyDescent="0.2">
      <c r="A4460" t="s">
        <v>4481</v>
      </c>
      <c r="B4460" s="16" t="s">
        <v>25</v>
      </c>
      <c r="C4460">
        <v>5</v>
      </c>
      <c r="D4460">
        <v>4</v>
      </c>
      <c r="E4460">
        <v>20</v>
      </c>
      <c r="G4460" t="s">
        <v>15</v>
      </c>
      <c r="H4460" s="2" t="d">
        <v>2023-07-10</v>
      </c>
    </row>
    <row r="4461" spans="1:8" x14ac:dyDescent="0.2">
      <c r="A4461" t="s">
        <v>4482</v>
      </c>
      <c r="B4461" s="16" t="s">
        <v>38</v>
      </c>
      <c r="C4461">
        <v>5</v>
      </c>
      <c r="D4461">
        <v>3</v>
      </c>
      <c r="E4461">
        <v>15</v>
      </c>
      <c r="F4461" t="s">
        <v>18</v>
      </c>
      <c r="G4461" t="s">
        <v>11</v>
      </c>
      <c r="H4461" s="2" t="d">
        <v>2023-06-20</v>
      </c>
    </row>
    <row r="4462" spans="1:8" x14ac:dyDescent="0.2">
      <c r="A4462" t="s">
        <v>4483</v>
      </c>
      <c r="B4462" s="16" t="s">
        <v>28</v>
      </c>
      <c r="C4462">
        <v>4</v>
      </c>
      <c r="D4462">
        <v>4</v>
      </c>
      <c r="E4462">
        <v>16</v>
      </c>
      <c r="G4462" t="s">
        <v>11</v>
      </c>
      <c r="H4462" s="2" t="d">
        <v>2023-03-25</v>
      </c>
    </row>
    <row r="4463" spans="1:8" x14ac:dyDescent="0.2">
      <c r="A4463" t="s">
        <v>4484</v>
      </c>
      <c r="B4463" s="16" t="s">
        <v>9</v>
      </c>
      <c r="C4463">
        <v>3</v>
      </c>
      <c r="D4463" t="s">
        <v>18</v>
      </c>
      <c r="E4463">
        <v>6</v>
      </c>
      <c r="F4463" t="s">
        <v>14</v>
      </c>
      <c r="G4463" t="s">
        <v>11</v>
      </c>
      <c r="H4463" s="2" t="d">
        <v>2023-06-23</v>
      </c>
    </row>
    <row r="4464" spans="1:8" x14ac:dyDescent="0.2">
      <c r="A4464" t="s">
        <v>4485</v>
      </c>
      <c r="B4464" s="16" t="s">
        <v>13</v>
      </c>
      <c r="C4464">
        <v>5</v>
      </c>
      <c r="D4464">
        <v>3</v>
      </c>
      <c r="E4464">
        <v>15</v>
      </c>
      <c r="G4464" t="s">
        <v>15</v>
      </c>
      <c r="H4464" s="2" t="d">
        <v>2023-12-26</v>
      </c>
    </row>
    <row r="4465" spans="1:8" x14ac:dyDescent="0.2">
      <c r="A4465" t="s">
        <v>4486</v>
      </c>
      <c r="B4465" s="16" t="s">
        <v>25</v>
      </c>
      <c r="C4465">
        <v>3</v>
      </c>
      <c r="D4465">
        <v>4</v>
      </c>
      <c r="E4465" t="s">
        <v>21</v>
      </c>
      <c r="F4465" t="s">
        <v>10</v>
      </c>
      <c r="H4465" s="2" t="d">
        <v>2023-07-21</v>
      </c>
    </row>
    <row r="4466" spans="1:8" x14ac:dyDescent="0.2">
      <c r="A4466" t="s">
        <v>4487</v>
      </c>
      <c r="B4466" s="16" t="s">
        <v>25</v>
      </c>
      <c r="C4466">
        <v>4</v>
      </c>
      <c r="D4466">
        <v>4</v>
      </c>
      <c r="E4466">
        <v>16</v>
      </c>
      <c r="F4466" t="s">
        <v>14</v>
      </c>
      <c r="H4466" s="2" t="d">
        <v>2023-12-07</v>
      </c>
    </row>
    <row r="4467" spans="1:8" x14ac:dyDescent="0.2">
      <c r="A4467" t="s">
        <v>4488</v>
      </c>
      <c r="B4467" s="16" t="s">
        <v>62</v>
      </c>
      <c r="C4467">
        <v>3</v>
      </c>
      <c r="D4467">
        <v>1.5</v>
      </c>
      <c r="E4467">
        <v>4.5</v>
      </c>
      <c r="F4467" t="s">
        <v>14</v>
      </c>
      <c r="G4467" t="s">
        <v>11</v>
      </c>
      <c r="H4467" s="2" t="d">
        <v>2023-01-14</v>
      </c>
    </row>
    <row r="4468" spans="1:8" x14ac:dyDescent="0.2">
      <c r="A4468" t="s">
        <v>4489</v>
      </c>
      <c r="B4468" s="16" t="s">
        <v>17</v>
      </c>
      <c r="C4468">
        <v>3</v>
      </c>
      <c r="D4468">
        <v>1</v>
      </c>
      <c r="E4468">
        <v>3</v>
      </c>
      <c r="G4468" t="s">
        <v>15</v>
      </c>
      <c r="H4468" s="2" t="d">
        <v>2023-06-17</v>
      </c>
    </row>
    <row r="4469" spans="1:8" x14ac:dyDescent="0.2">
      <c r="A4469" t="s">
        <v>4490</v>
      </c>
      <c r="B4469" s="16" t="s">
        <v>62</v>
      </c>
      <c r="C4469">
        <v>5</v>
      </c>
      <c r="D4469">
        <v>1.5</v>
      </c>
      <c r="E4469">
        <v>7.5</v>
      </c>
      <c r="F4469" t="s">
        <v>23</v>
      </c>
      <c r="G4469" t="s">
        <v>15</v>
      </c>
      <c r="H4469" s="2" t="d">
        <v>2023-06-03</v>
      </c>
    </row>
    <row r="4470" spans="1:8" x14ac:dyDescent="0.2">
      <c r="A4470" t="s">
        <v>4491</v>
      </c>
      <c r="B4470" s="16" t="s">
        <v>38</v>
      </c>
      <c r="D4470">
        <v>3</v>
      </c>
      <c r="E4470">
        <v>3</v>
      </c>
      <c r="F4470" t="s">
        <v>23</v>
      </c>
      <c r="G4470" t="s">
        <v>15</v>
      </c>
      <c r="H4470" s="2" t="d">
        <v>2023-01-30</v>
      </c>
    </row>
    <row r="4471" spans="1:8" x14ac:dyDescent="0.2">
      <c r="A4471" t="s">
        <v>4492</v>
      </c>
      <c r="B4471" s="16" t="s">
        <v>25</v>
      </c>
      <c r="C4471">
        <v>5</v>
      </c>
      <c r="D4471">
        <v>4</v>
      </c>
      <c r="E4471">
        <v>20</v>
      </c>
      <c r="G4471" t="s">
        <v>11</v>
      </c>
      <c r="H4471" s="2" t="d">
        <v>2023-06-01</v>
      </c>
    </row>
    <row r="4472" spans="1:8" x14ac:dyDescent="0.2">
      <c r="A4472" t="s">
        <v>4493</v>
      </c>
      <c r="B4472" s="16" t="s">
        <v>62</v>
      </c>
      <c r="C4472">
        <v>4</v>
      </c>
      <c r="D4472">
        <v>1.5</v>
      </c>
      <c r="E4472">
        <v>6</v>
      </c>
      <c r="F4472" t="s">
        <v>18</v>
      </c>
      <c r="G4472" t="s">
        <v>18</v>
      </c>
      <c r="H4472" s="2" t="d">
        <v>2023-09-16</v>
      </c>
    </row>
    <row r="4473" spans="1:8" x14ac:dyDescent="0.2">
      <c r="A4473" t="s">
        <v>4494</v>
      </c>
      <c r="B4473" s="16" t="s">
        <v>28</v>
      </c>
      <c r="C4473">
        <v>1</v>
      </c>
      <c r="D4473">
        <v>4</v>
      </c>
      <c r="E4473">
        <v>4</v>
      </c>
      <c r="F4473" t="s">
        <v>18</v>
      </c>
      <c r="G4473" t="s">
        <v>11</v>
      </c>
      <c r="H4473" s="2" t="d">
        <v>2023-10-08</v>
      </c>
    </row>
    <row r="4474" spans="1:8" x14ac:dyDescent="0.2">
      <c r="A4474" t="s">
        <v>4495</v>
      </c>
      <c r="B4474" s="16" t="s">
        <v>13</v>
      </c>
      <c r="C4474">
        <v>5</v>
      </c>
      <c r="D4474">
        <v>3</v>
      </c>
      <c r="E4474">
        <v>15</v>
      </c>
      <c r="F4474" t="s">
        <v>10</v>
      </c>
      <c r="G4474" t="s">
        <v>15</v>
      </c>
      <c r="H4474" s="2" t="d">
        <v>2023-11-26</v>
      </c>
    </row>
    <row r="4475" spans="1:8" x14ac:dyDescent="0.2">
      <c r="A4475" t="s">
        <v>4496</v>
      </c>
      <c r="B4475" s="16" t="s">
        <v>38</v>
      </c>
      <c r="C4475">
        <v>1</v>
      </c>
      <c r="D4475">
        <v>3</v>
      </c>
      <c r="E4475">
        <v>3</v>
      </c>
      <c r="F4475" t="s">
        <v>14</v>
      </c>
      <c r="H4475" s="2" t="d">
        <v>2023-07-16</v>
      </c>
    </row>
    <row r="4476" spans="1:8" x14ac:dyDescent="0.2">
      <c r="A4476" t="s">
        <v>4497</v>
      </c>
      <c r="B4476" s="16" t="s">
        <v>17</v>
      </c>
      <c r="C4476">
        <v>1</v>
      </c>
      <c r="D4476">
        <v>1</v>
      </c>
      <c r="E4476">
        <v>1</v>
      </c>
      <c r="F4476" t="s">
        <v>18</v>
      </c>
      <c r="G4476" t="s">
        <v>18</v>
      </c>
      <c r="H4476" s="2" t="d">
        <v>2023-06-20</v>
      </c>
    </row>
    <row r="4477" spans="1:8" x14ac:dyDescent="0.2">
      <c r="A4477" t="s">
        <v>4498</v>
      </c>
      <c r="B4477" s="16" t="s">
        <v>38</v>
      </c>
      <c r="C4477">
        <v>4</v>
      </c>
      <c r="D4477">
        <v>3</v>
      </c>
      <c r="E4477">
        <v>12</v>
      </c>
      <c r="F4477" t="s">
        <v>10</v>
      </c>
      <c r="G4477" t="s">
        <v>15</v>
      </c>
      <c r="H4477" s="2" t="d">
        <v>2023-06-27</v>
      </c>
    </row>
    <row r="4478" spans="1:8" x14ac:dyDescent="0.2">
      <c r="A4478" t="s">
        <v>4499</v>
      </c>
      <c r="B4478" s="16" t="s">
        <v>17</v>
      </c>
      <c r="C4478">
        <v>1</v>
      </c>
      <c r="D4478">
        <v>1</v>
      </c>
      <c r="E4478" t="s">
        <v>21</v>
      </c>
      <c r="F4478" t="s">
        <v>23</v>
      </c>
      <c r="G4478" t="s">
        <v>15</v>
      </c>
      <c r="H4478" s="2" t="d">
        <v>2023-04-19</v>
      </c>
    </row>
    <row r="4479" spans="1:8" x14ac:dyDescent="0.2">
      <c r="A4479" t="s">
        <v>4500</v>
      </c>
      <c r="B4479" s="16" t="s">
        <v>25</v>
      </c>
      <c r="C4479">
        <v>1</v>
      </c>
      <c r="D4479">
        <v>4</v>
      </c>
      <c r="E4479">
        <v>4</v>
      </c>
      <c r="F4479" t="s">
        <v>23</v>
      </c>
      <c r="G4479" t="s">
        <v>11</v>
      </c>
      <c r="H4479" s="2" t="d">
        <v>2023-03-11</v>
      </c>
    </row>
    <row r="4480" spans="1:8" x14ac:dyDescent="0.2">
      <c r="A4480" t="s">
        <v>4501</v>
      </c>
      <c r="B4480" s="16" t="s">
        <v>25</v>
      </c>
      <c r="D4480">
        <v>4</v>
      </c>
      <c r="E4480">
        <v>12</v>
      </c>
      <c r="F4480" t="s">
        <v>10</v>
      </c>
      <c r="G4480" t="s">
        <v>11</v>
      </c>
      <c r="H4480" s="2" t="d">
        <v>2023-02-25</v>
      </c>
    </row>
    <row r="4481" spans="1:8" x14ac:dyDescent="0.2">
      <c r="A4481" t="s">
        <v>4502</v>
      </c>
      <c r="B4481" s="16" t="s">
        <v>38</v>
      </c>
      <c r="C4481">
        <v>4</v>
      </c>
      <c r="D4481">
        <v>3</v>
      </c>
      <c r="E4481">
        <v>12</v>
      </c>
      <c r="F4481" t="s">
        <v>10</v>
      </c>
      <c r="G4481" t="s">
        <v>15</v>
      </c>
      <c r="H4481" s="2" t="d">
        <v>2023-06-06</v>
      </c>
    </row>
    <row r="4482" spans="1:8" x14ac:dyDescent="0.2">
      <c r="A4482" t="s">
        <v>4503</v>
      </c>
      <c r="B4482" s="16" t="s">
        <v>38</v>
      </c>
      <c r="C4482">
        <v>3</v>
      </c>
      <c r="D4482">
        <v>3</v>
      </c>
      <c r="E4482">
        <v>9</v>
      </c>
      <c r="G4482" t="s">
        <v>21</v>
      </c>
      <c r="H4482" s="2" t="d">
        <v>2023-03-16</v>
      </c>
    </row>
    <row r="4483" spans="1:8" x14ac:dyDescent="0.2">
      <c r="A4483" t="s">
        <v>4504</v>
      </c>
      <c r="B4483" s="16" t="s">
        <v>9</v>
      </c>
      <c r="C4483">
        <v>2</v>
      </c>
      <c r="D4483">
        <v>2</v>
      </c>
      <c r="E4483">
        <v>4</v>
      </c>
      <c r="F4483" t="s">
        <v>14</v>
      </c>
      <c r="H4483" s="2" t="d">
        <v>2023-01-10</v>
      </c>
    </row>
    <row r="4484" spans="1:8" x14ac:dyDescent="0.2">
      <c r="A4484" t="s">
        <v>4505</v>
      </c>
      <c r="B4484" s="16" t="s">
        <v>38</v>
      </c>
      <c r="C4484">
        <v>5</v>
      </c>
      <c r="D4484">
        <v>3</v>
      </c>
      <c r="E4484">
        <v>15</v>
      </c>
      <c r="F4484" t="s">
        <v>23</v>
      </c>
      <c r="H4484" s="2" t="d">
        <v>2023-06-06</v>
      </c>
    </row>
    <row r="4485" spans="1:8" x14ac:dyDescent="0.2">
      <c r="A4485" t="s">
        <v>4506</v>
      </c>
      <c r="B4485" s="16" t="s">
        <v>9</v>
      </c>
      <c r="C4485">
        <v>2</v>
      </c>
      <c r="D4485">
        <v>2</v>
      </c>
      <c r="E4485">
        <v>4</v>
      </c>
      <c r="G4485" t="s">
        <v>15</v>
      </c>
      <c r="H4485" s="2" t="d">
        <v>2023-05-23</v>
      </c>
    </row>
    <row r="4486" spans="1:8" x14ac:dyDescent="0.2">
      <c r="A4486" t="s">
        <v>4507</v>
      </c>
      <c r="B4486" s="16" t="s">
        <v>17</v>
      </c>
      <c r="C4486">
        <v>4</v>
      </c>
      <c r="D4486">
        <v>1</v>
      </c>
      <c r="E4486">
        <v>4</v>
      </c>
      <c r="F4486" t="s">
        <v>23</v>
      </c>
      <c r="G4486" t="s">
        <v>15</v>
      </c>
      <c r="H4486" s="2" t="d">
        <v>2023-11-14</v>
      </c>
    </row>
    <row r="4487" spans="1:8" x14ac:dyDescent="0.2">
      <c r="A4487" t="s">
        <v>4508</v>
      </c>
      <c r="B4487" s="16" t="s">
        <v>38</v>
      </c>
      <c r="C4487">
        <v>2</v>
      </c>
      <c r="D4487">
        <v>3</v>
      </c>
      <c r="E4487">
        <v>6</v>
      </c>
      <c r="F4487" t="s">
        <v>14</v>
      </c>
      <c r="H4487" s="2" t="d">
        <v>2023-04-10</v>
      </c>
    </row>
    <row r="4488" spans="1:8" x14ac:dyDescent="0.2">
      <c r="A4488" t="s">
        <v>4509</v>
      </c>
      <c r="B4488" s="16" t="s">
        <v>28</v>
      </c>
      <c r="C4488">
        <v>3</v>
      </c>
      <c r="D4488">
        <v>4</v>
      </c>
      <c r="E4488">
        <v>12</v>
      </c>
      <c r="G4488" t="s">
        <v>15</v>
      </c>
      <c r="H4488" s="2" t="d">
        <v>2023-08-03</v>
      </c>
    </row>
    <row r="4489" spans="1:8" x14ac:dyDescent="0.2">
      <c r="A4489" t="s">
        <v>4510</v>
      </c>
      <c r="B4489" s="16" t="s">
        <v>17</v>
      </c>
      <c r="C4489">
        <v>5</v>
      </c>
      <c r="D4489">
        <v>1</v>
      </c>
      <c r="E4489">
        <v>5</v>
      </c>
      <c r="F4489" t="s">
        <v>14</v>
      </c>
      <c r="G4489" t="s">
        <v>15</v>
      </c>
      <c r="H4489" s="2" t="d">
        <v>2023-11-12</v>
      </c>
    </row>
    <row r="4490" spans="1:8" x14ac:dyDescent="0.2">
      <c r="A4490" t="s">
        <v>4511</v>
      </c>
      <c r="B4490" s="16" t="s">
        <v>17</v>
      </c>
      <c r="C4490">
        <v>1</v>
      </c>
      <c r="D4490">
        <v>1</v>
      </c>
      <c r="E4490">
        <v>1</v>
      </c>
      <c r="F4490" t="s">
        <v>10</v>
      </c>
      <c r="H4490" s="2" t="d">
        <v>2023-04-23</v>
      </c>
    </row>
    <row r="4491" spans="1:8" x14ac:dyDescent="0.2">
      <c r="A4491" t="s">
        <v>4512</v>
      </c>
      <c r="B4491" s="16" t="s">
        <v>20</v>
      </c>
      <c r="C4491">
        <v>1</v>
      </c>
      <c r="D4491">
        <v>5</v>
      </c>
      <c r="E4491">
        <v>5</v>
      </c>
      <c r="F4491" t="s">
        <v>21</v>
      </c>
      <c r="H4491" s="2" t="d">
        <v>2023-08-31</v>
      </c>
    </row>
    <row r="4492" spans="1:8" x14ac:dyDescent="0.2">
      <c r="A4492" t="s">
        <v>4513</v>
      </c>
      <c r="B4492" s="16" t="s">
        <v>18</v>
      </c>
      <c r="C4492">
        <v>3</v>
      </c>
      <c r="D4492">
        <v>4</v>
      </c>
      <c r="E4492">
        <v>12</v>
      </c>
      <c r="F4492" t="s">
        <v>23</v>
      </c>
      <c r="G4492" t="s">
        <v>15</v>
      </c>
      <c r="H4492" s="2" t="d">
        <v>2023-12-23</v>
      </c>
    </row>
    <row r="4493" spans="1:8" x14ac:dyDescent="0.2">
      <c r="A4493" t="s">
        <v>4514</v>
      </c>
      <c r="B4493" s="16" t="s">
        <v>28</v>
      </c>
      <c r="C4493">
        <v>3</v>
      </c>
      <c r="E4493">
        <v>12</v>
      </c>
      <c r="F4493" t="s">
        <v>10</v>
      </c>
      <c r="G4493" t="s">
        <v>18</v>
      </c>
      <c r="H4493" s="2" t="d">
        <v>2023-12-05</v>
      </c>
    </row>
    <row r="4494" spans="1:8" x14ac:dyDescent="0.2">
      <c r="A4494" t="s">
        <v>4515</v>
      </c>
      <c r="B4494" s="16" t="s">
        <v>38</v>
      </c>
      <c r="C4494">
        <v>2</v>
      </c>
      <c r="D4494">
        <v>3</v>
      </c>
      <c r="E4494">
        <v>6</v>
      </c>
      <c r="F4494" t="s">
        <v>10</v>
      </c>
      <c r="G4494" t="s">
        <v>15</v>
      </c>
      <c r="H4494" s="2" t="d">
        <v>2023-08-30</v>
      </c>
    </row>
    <row r="4495" spans="1:8" x14ac:dyDescent="0.2">
      <c r="A4495" t="s">
        <v>4516</v>
      </c>
      <c r="B4495" s="16" t="s">
        <v>20</v>
      </c>
      <c r="C4495" t="s">
        <v>21</v>
      </c>
      <c r="D4495">
        <v>5</v>
      </c>
      <c r="E4495">
        <v>20</v>
      </c>
      <c r="H4495" s="2" t="d">
        <v>2023-02-06</v>
      </c>
    </row>
    <row r="4496" spans="1:8" x14ac:dyDescent="0.2">
      <c r="A4496" t="s">
        <v>4517</v>
      </c>
      <c r="B4496" s="16" t="s">
        <v>25</v>
      </c>
      <c r="C4496">
        <v>3</v>
      </c>
      <c r="D4496">
        <v>4</v>
      </c>
      <c r="E4496">
        <v>12</v>
      </c>
      <c r="F4496" t="s">
        <v>14</v>
      </c>
      <c r="G4496" t="s">
        <v>18</v>
      </c>
      <c r="H4496" s="2" t="d">
        <v>2023-07-21</v>
      </c>
    </row>
    <row r="4497" spans="1:8" x14ac:dyDescent="0.2">
      <c r="A4497" t="s">
        <v>4518</v>
      </c>
      <c r="B4497" s="16" t="s">
        <v>13</v>
      </c>
      <c r="C4497">
        <v>4</v>
      </c>
      <c r="D4497">
        <v>3</v>
      </c>
      <c r="E4497">
        <v>12</v>
      </c>
      <c r="F4497" t="s">
        <v>10</v>
      </c>
      <c r="G4497" t="s">
        <v>11</v>
      </c>
      <c r="H4497" s="2" t="d">
        <v>2023-11-22</v>
      </c>
    </row>
    <row r="4498" spans="1:8" x14ac:dyDescent="0.2">
      <c r="A4498" t="s">
        <v>4519</v>
      </c>
      <c r="B4498" s="16" t="s">
        <v>9</v>
      </c>
      <c r="C4498">
        <v>4</v>
      </c>
      <c r="D4498">
        <v>2</v>
      </c>
      <c r="E4498">
        <v>8</v>
      </c>
      <c r="F4498" t="s">
        <v>14</v>
      </c>
      <c r="G4498" t="s">
        <v>11</v>
      </c>
      <c r="H4498" s="2" t="d">
        <v>2023-05-25</v>
      </c>
    </row>
    <row r="4499" spans="1:8" x14ac:dyDescent="0.2">
      <c r="A4499" t="s">
        <v>4520</v>
      </c>
      <c r="B4499" s="16" t="s">
        <v>20</v>
      </c>
      <c r="C4499">
        <v>4</v>
      </c>
      <c r="D4499">
        <v>5</v>
      </c>
      <c r="E4499">
        <v>20</v>
      </c>
      <c r="F4499" t="s">
        <v>23</v>
      </c>
      <c r="H4499" s="2" t="d">
        <v>2023-07-13</v>
      </c>
    </row>
    <row r="4500" spans="1:8" x14ac:dyDescent="0.2">
      <c r="A4500" t="s">
        <v>4521</v>
      </c>
      <c r="B4500" s="16" t="s">
        <v>18</v>
      </c>
      <c r="C4500">
        <v>1</v>
      </c>
      <c r="D4500">
        <v>2</v>
      </c>
      <c r="E4500">
        <v>2</v>
      </c>
      <c r="F4500" t="s">
        <v>23</v>
      </c>
      <c r="G4500" t="s">
        <v>11</v>
      </c>
      <c r="H4500" s="2" t="d">
        <v>2023-04-05</v>
      </c>
    </row>
    <row r="4501" spans="1:8" x14ac:dyDescent="0.2">
      <c r="A4501" t="s">
        <v>4522</v>
      </c>
      <c r="B4501" s="16" t="s">
        <v>38</v>
      </c>
      <c r="C4501">
        <v>3</v>
      </c>
      <c r="D4501">
        <v>3</v>
      </c>
      <c r="E4501">
        <v>9</v>
      </c>
      <c r="F4501" t="s">
        <v>10</v>
      </c>
      <c r="G4501" t="s">
        <v>15</v>
      </c>
      <c r="H4501" s="2" t="d">
        <v>2023-03-23</v>
      </c>
    </row>
    <row r="4502" spans="1:8" x14ac:dyDescent="0.2">
      <c r="A4502" t="s">
        <v>4523</v>
      </c>
      <c r="B4502" s="16" t="s">
        <v>38</v>
      </c>
      <c r="C4502">
        <v>2</v>
      </c>
      <c r="D4502">
        <v>3</v>
      </c>
      <c r="E4502">
        <v>6</v>
      </c>
      <c r="F4502" t="s">
        <v>14</v>
      </c>
      <c r="G4502" t="s">
        <v>15</v>
      </c>
      <c r="H4502" s="2" t="d">
        <v>2023-02-03</v>
      </c>
    </row>
    <row r="4503" spans="1:8" x14ac:dyDescent="0.2">
      <c r="A4503" t="s">
        <v>4524</v>
      </c>
      <c r="B4503" s="16" t="s">
        <v>62</v>
      </c>
      <c r="C4503">
        <v>3</v>
      </c>
      <c r="D4503">
        <v>1.5</v>
      </c>
      <c r="E4503">
        <v>4.5</v>
      </c>
      <c r="F4503" t="s">
        <v>10</v>
      </c>
      <c r="G4503" t="s">
        <v>15</v>
      </c>
      <c r="H4503" s="2" t="d">
        <v>2023-03-24</v>
      </c>
    </row>
    <row r="4504" spans="1:8" x14ac:dyDescent="0.2">
      <c r="A4504" t="s">
        <v>4525</v>
      </c>
      <c r="B4504" s="16" t="s">
        <v>25</v>
      </c>
      <c r="C4504">
        <v>2</v>
      </c>
      <c r="D4504">
        <v>4</v>
      </c>
      <c r="E4504">
        <v>8</v>
      </c>
      <c r="F4504" t="s">
        <v>18</v>
      </c>
      <c r="H4504" s="2" t="d">
        <v>2023-12-18</v>
      </c>
    </row>
    <row r="4505" spans="1:8" x14ac:dyDescent="0.2">
      <c r="A4505" t="s">
        <v>4526</v>
      </c>
      <c r="B4505" s="16" t="s">
        <v>20</v>
      </c>
      <c r="C4505">
        <v>1</v>
      </c>
      <c r="D4505">
        <v>5</v>
      </c>
      <c r="E4505" t="s">
        <v>18</v>
      </c>
      <c r="H4505" s="2" t="d">
        <v>2023-02-15</v>
      </c>
    </row>
    <row r="4506" spans="1:8" x14ac:dyDescent="0.2">
      <c r="A4506" t="s">
        <v>4527</v>
      </c>
      <c r="B4506" s="16" t="s">
        <v>25</v>
      </c>
      <c r="C4506">
        <v>1</v>
      </c>
      <c r="D4506">
        <v>4</v>
      </c>
      <c r="E4506">
        <v>4</v>
      </c>
      <c r="F4506" t="s">
        <v>14</v>
      </c>
      <c r="H4506" s="2" t="d">
        <v>2023-05-10</v>
      </c>
    </row>
    <row r="4507" spans="1:8" x14ac:dyDescent="0.2">
      <c r="A4507" t="s">
        <v>4528</v>
      </c>
      <c r="B4507" s="16" t="s">
        <v>25</v>
      </c>
      <c r="C4507">
        <v>3</v>
      </c>
      <c r="D4507">
        <v>4</v>
      </c>
      <c r="E4507">
        <v>12</v>
      </c>
      <c r="F4507" t="s">
        <v>10</v>
      </c>
      <c r="G4507" t="s">
        <v>11</v>
      </c>
      <c r="H4507" s="2" t="d">
        <v>2023-05-07</v>
      </c>
    </row>
    <row r="4508" spans="1:8" x14ac:dyDescent="0.2">
      <c r="A4508" t="s">
        <v>4529</v>
      </c>
      <c r="B4508" s="16" t="s">
        <v>28</v>
      </c>
      <c r="C4508">
        <v>2</v>
      </c>
      <c r="D4508">
        <v>4</v>
      </c>
      <c r="E4508">
        <v>8</v>
      </c>
      <c r="F4508" t="s">
        <v>14</v>
      </c>
      <c r="H4508" s="2" t="d">
        <v>2023-06-27</v>
      </c>
    </row>
    <row r="4509" spans="1:8" x14ac:dyDescent="0.2">
      <c r="A4509" t="s">
        <v>4530</v>
      </c>
      <c r="B4509" s="16" t="s">
        <v>21</v>
      </c>
      <c r="C4509">
        <v>3</v>
      </c>
      <c r="D4509">
        <v>1.5</v>
      </c>
      <c r="E4509">
        <v>4.5</v>
      </c>
      <c r="F4509" t="s">
        <v>14</v>
      </c>
      <c r="G4509" t="s">
        <v>15</v>
      </c>
      <c r="H4509" s="2" t="d">
        <v>2023-10-12</v>
      </c>
    </row>
    <row r="4510" spans="1:8" x14ac:dyDescent="0.2">
      <c r="A4510" t="s">
        <v>4531</v>
      </c>
      <c r="B4510" s="16" t="s">
        <v>9</v>
      </c>
      <c r="C4510">
        <v>5</v>
      </c>
      <c r="D4510">
        <v>2</v>
      </c>
      <c r="E4510">
        <v>10</v>
      </c>
      <c r="G4510" t="s">
        <v>15</v>
      </c>
      <c r="H4510" s="2" t="d">
        <v>2023-03-06</v>
      </c>
    </row>
    <row r="4511" spans="1:8" x14ac:dyDescent="0.2">
      <c r="A4511" t="s">
        <v>4532</v>
      </c>
      <c r="B4511" s="16" t="s">
        <v>13</v>
      </c>
      <c r="C4511">
        <v>5</v>
      </c>
      <c r="D4511">
        <v>3</v>
      </c>
      <c r="E4511">
        <v>15</v>
      </c>
      <c r="F4511" t="s">
        <v>23</v>
      </c>
      <c r="H4511" s="2" t="d">
        <v>2023-10-15</v>
      </c>
    </row>
    <row r="4512" spans="1:8" x14ac:dyDescent="0.2">
      <c r="A4512" t="s">
        <v>4533</v>
      </c>
      <c r="B4512" s="16" t="s">
        <v>17</v>
      </c>
      <c r="C4512">
        <v>4</v>
      </c>
      <c r="D4512">
        <v>1</v>
      </c>
      <c r="E4512">
        <v>4</v>
      </c>
      <c r="F4512" t="s">
        <v>23</v>
      </c>
      <c r="G4512" t="s">
        <v>15</v>
      </c>
      <c r="H4512" s="2" t="d">
        <v>2023-09-30</v>
      </c>
    </row>
    <row r="4513" spans="1:8" x14ac:dyDescent="0.2">
      <c r="A4513" t="s">
        <v>4534</v>
      </c>
      <c r="B4513" s="16" t="s">
        <v>38</v>
      </c>
      <c r="C4513">
        <v>1</v>
      </c>
      <c r="D4513">
        <v>3</v>
      </c>
      <c r="E4513">
        <v>3</v>
      </c>
      <c r="F4513" t="s">
        <v>14</v>
      </c>
      <c r="G4513" t="s">
        <v>15</v>
      </c>
      <c r="H4513" s="2" t="d">
        <v>2023-09-27</v>
      </c>
    </row>
    <row r="4514" spans="1:8" x14ac:dyDescent="0.2">
      <c r="A4514" t="s">
        <v>4535</v>
      </c>
      <c r="B4514" s="16" t="s">
        <v>28</v>
      </c>
      <c r="C4514">
        <v>1</v>
      </c>
      <c r="D4514">
        <v>4</v>
      </c>
      <c r="E4514">
        <v>4</v>
      </c>
      <c r="F4514" t="s">
        <v>10</v>
      </c>
      <c r="H4514" s="2" t="d">
        <v>2023-04-27</v>
      </c>
    </row>
    <row r="4515" spans="1:8" x14ac:dyDescent="0.2">
      <c r="A4515" t="s">
        <v>4536</v>
      </c>
      <c r="B4515" s="16" t="s">
        <v>17</v>
      </c>
      <c r="C4515">
        <v>1</v>
      </c>
      <c r="D4515">
        <v>1</v>
      </c>
      <c r="E4515">
        <v>1</v>
      </c>
      <c r="F4515" t="s">
        <v>10</v>
      </c>
      <c r="G4515" t="s">
        <v>15</v>
      </c>
      <c r="H4515" s="2" t="d">
        <v>2023-12-15</v>
      </c>
    </row>
    <row r="4516" spans="1:8" x14ac:dyDescent="0.2">
      <c r="A4516" t="s">
        <v>4537</v>
      </c>
      <c r="B4516" s="16" t="s">
        <v>62</v>
      </c>
      <c r="C4516">
        <v>4</v>
      </c>
      <c r="D4516">
        <v>1.5</v>
      </c>
      <c r="E4516">
        <v>6</v>
      </c>
      <c r="F4516" t="s">
        <v>23</v>
      </c>
      <c r="H4516" s="2" t="d">
        <v>2023-01-08</v>
      </c>
    </row>
    <row r="4517" spans="1:8" x14ac:dyDescent="0.2">
      <c r="A4517" t="s">
        <v>4538</v>
      </c>
      <c r="B4517" s="16" t="s">
        <v>13</v>
      </c>
      <c r="C4517">
        <v>1</v>
      </c>
      <c r="D4517">
        <v>3</v>
      </c>
      <c r="E4517">
        <v>3</v>
      </c>
      <c r="F4517" t="s">
        <v>21</v>
      </c>
      <c r="G4517" t="s">
        <v>11</v>
      </c>
      <c r="H4517" s="2" t="d">
        <v>2023-04-02</v>
      </c>
    </row>
    <row r="4518" spans="1:8" x14ac:dyDescent="0.2">
      <c r="A4518" t="s">
        <v>4539</v>
      </c>
      <c r="B4518" s="16" t="s">
        <v>20</v>
      </c>
      <c r="C4518">
        <v>2</v>
      </c>
      <c r="D4518">
        <v>5</v>
      </c>
      <c r="E4518">
        <v>10</v>
      </c>
      <c r="F4518" t="s">
        <v>14</v>
      </c>
      <c r="G4518" t="s">
        <v>11</v>
      </c>
      <c r="H4518" s="2" t="d">
        <v>2023-08-20</v>
      </c>
    </row>
    <row r="4519" spans="1:8" x14ac:dyDescent="0.2">
      <c r="A4519" t="s">
        <v>4540</v>
      </c>
      <c r="B4519" s="16" t="s">
        <v>62</v>
      </c>
      <c r="C4519">
        <v>3</v>
      </c>
      <c r="D4519" t="s">
        <v>21</v>
      </c>
      <c r="E4519">
        <v>4.5</v>
      </c>
      <c r="G4519" t="s">
        <v>15</v>
      </c>
      <c r="H4519" s="2" t="d">
        <v>2023-06-28</v>
      </c>
    </row>
    <row r="4520" spans="1:8" x14ac:dyDescent="0.2">
      <c r="A4520" t="s">
        <v>4541</v>
      </c>
      <c r="B4520" s="16" t="s">
        <v>28</v>
      </c>
      <c r="C4520" t="s">
        <v>21</v>
      </c>
      <c r="D4520">
        <v>4</v>
      </c>
      <c r="E4520">
        <v>16</v>
      </c>
      <c r="F4520" t="s">
        <v>10</v>
      </c>
      <c r="G4520" t="s">
        <v>11</v>
      </c>
      <c r="H4520" s="2" t="d">
        <v>2023-09-12</v>
      </c>
    </row>
    <row r="4521" spans="1:8" x14ac:dyDescent="0.2">
      <c r="A4521" t="s">
        <v>4542</v>
      </c>
      <c r="B4521" s="16" t="s">
        <v>20</v>
      </c>
      <c r="C4521">
        <v>4</v>
      </c>
      <c r="D4521">
        <v>5</v>
      </c>
      <c r="E4521">
        <v>20</v>
      </c>
      <c r="F4521" t="s">
        <v>23</v>
      </c>
      <c r="H4521" s="2" t="d">
        <v>2023-06-17</v>
      </c>
    </row>
    <row r="4522" spans="1:8" x14ac:dyDescent="0.2">
      <c r="A4522" t="s">
        <v>4543</v>
      </c>
      <c r="B4522" s="16" t="s">
        <v>13</v>
      </c>
      <c r="C4522">
        <v>4</v>
      </c>
      <c r="D4522">
        <v>3</v>
      </c>
      <c r="E4522">
        <v>12</v>
      </c>
      <c r="F4522" t="s">
        <v>23</v>
      </c>
      <c r="G4522" t="s">
        <v>11</v>
      </c>
      <c r="H4522" s="2" t="d">
        <v>2023-07-04</v>
      </c>
    </row>
    <row r="4523" spans="1:8" x14ac:dyDescent="0.2">
      <c r="A4523" t="s">
        <v>4544</v>
      </c>
      <c r="B4523" s="16" t="s">
        <v>21</v>
      </c>
      <c r="C4523">
        <v>2</v>
      </c>
      <c r="D4523">
        <v>4</v>
      </c>
      <c r="E4523">
        <v>8</v>
      </c>
      <c r="F4523" t="s">
        <v>23</v>
      </c>
      <c r="G4523" t="s">
        <v>15</v>
      </c>
      <c r="H4523" s="2" t="d">
        <v>2023-02-09</v>
      </c>
    </row>
    <row r="4524" spans="1:8" x14ac:dyDescent="0.2">
      <c r="A4524" t="s">
        <v>4545</v>
      </c>
      <c r="B4524" s="16" t="s">
        <v>21</v>
      </c>
      <c r="C4524">
        <v>3</v>
      </c>
      <c r="D4524">
        <v>3</v>
      </c>
      <c r="E4524">
        <v>9</v>
      </c>
      <c r="F4524" t="s">
        <v>10</v>
      </c>
      <c r="H4524" s="2" t="d">
        <v>2023-05-28</v>
      </c>
    </row>
    <row r="4525" spans="1:8" x14ac:dyDescent="0.2">
      <c r="A4525" t="s">
        <v>4546</v>
      </c>
      <c r="B4525" s="16" t="s">
        <v>28</v>
      </c>
      <c r="C4525">
        <v>1</v>
      </c>
      <c r="D4525">
        <v>4</v>
      </c>
      <c r="E4525">
        <v>4</v>
      </c>
      <c r="F4525" t="s">
        <v>14</v>
      </c>
      <c r="H4525" s="2" t="d">
        <v>2023-03-17</v>
      </c>
    </row>
    <row r="4526" spans="1:8" x14ac:dyDescent="0.2">
      <c r="A4526" t="s">
        <v>4547</v>
      </c>
      <c r="B4526" s="16" t="s">
        <v>38</v>
      </c>
      <c r="C4526">
        <v>1</v>
      </c>
      <c r="D4526">
        <v>3</v>
      </c>
      <c r="E4526">
        <v>3</v>
      </c>
      <c r="F4526" t="s">
        <v>10</v>
      </c>
      <c r="G4526" t="s">
        <v>11</v>
      </c>
      <c r="H4526" s="2" t="d">
        <v>2023-06-14</v>
      </c>
    </row>
    <row r="4527" spans="1:8" x14ac:dyDescent="0.2">
      <c r="A4527" t="s">
        <v>4548</v>
      </c>
      <c r="B4527" s="16" t="s">
        <v>62</v>
      </c>
      <c r="C4527">
        <v>1</v>
      </c>
      <c r="D4527">
        <v>1.5</v>
      </c>
      <c r="E4527">
        <v>1.5</v>
      </c>
      <c r="G4527" t="s">
        <v>21</v>
      </c>
      <c r="H4527" s="2" t="d">
        <v>2023-07-11</v>
      </c>
    </row>
    <row r="4528" spans="1:8" x14ac:dyDescent="0.2">
      <c r="A4528" t="s">
        <v>4549</v>
      </c>
      <c r="B4528" s="16" t="s">
        <v>20</v>
      </c>
      <c r="C4528">
        <v>3</v>
      </c>
      <c r="D4528">
        <v>5</v>
      </c>
      <c r="E4528">
        <v>15</v>
      </c>
      <c r="G4528" t="s">
        <v>15</v>
      </c>
      <c r="H4528" s="2" t="d">
        <v>2023-01-12</v>
      </c>
    </row>
    <row r="4529" spans="1:8" x14ac:dyDescent="0.2">
      <c r="A4529" t="s">
        <v>4550</v>
      </c>
      <c r="B4529" s="16" t="s">
        <v>38</v>
      </c>
      <c r="C4529">
        <v>3</v>
      </c>
      <c r="D4529">
        <v>3</v>
      </c>
      <c r="E4529">
        <v>9</v>
      </c>
      <c r="G4529" t="s">
        <v>15</v>
      </c>
      <c r="H4529" s="2" t="d">
        <v>2023-04-02</v>
      </c>
    </row>
    <row r="4530" spans="1:8" x14ac:dyDescent="0.2">
      <c r="A4530" t="s">
        <v>4551</v>
      </c>
      <c r="B4530" s="16" t="s">
        <v>20</v>
      </c>
      <c r="C4530">
        <v>2</v>
      </c>
      <c r="D4530">
        <v>5</v>
      </c>
      <c r="E4530">
        <v>10</v>
      </c>
      <c r="F4530" t="s">
        <v>10</v>
      </c>
      <c r="G4530" t="s">
        <v>11</v>
      </c>
      <c r="H4530" s="2" t="d">
        <v>2023-04-12</v>
      </c>
    </row>
    <row r="4531" spans="1:8" x14ac:dyDescent="0.2">
      <c r="A4531" t="s">
        <v>4552</v>
      </c>
      <c r="B4531" s="16" t="s">
        <v>20</v>
      </c>
      <c r="C4531">
        <v>1</v>
      </c>
      <c r="D4531">
        <v>5</v>
      </c>
      <c r="E4531">
        <v>5</v>
      </c>
      <c r="F4531" t="s">
        <v>10</v>
      </c>
      <c r="G4531" t="s">
        <v>15</v>
      </c>
      <c r="H4531" s="2" t="d">
        <v>2023-11-30</v>
      </c>
    </row>
    <row r="4532" spans="1:8" x14ac:dyDescent="0.2">
      <c r="A4532" t="s">
        <v>4553</v>
      </c>
      <c r="B4532" s="16" t="s">
        <v>38</v>
      </c>
      <c r="C4532">
        <v>2</v>
      </c>
      <c r="D4532">
        <v>3</v>
      </c>
      <c r="F4532" t="s">
        <v>14</v>
      </c>
      <c r="G4532" t="s">
        <v>15</v>
      </c>
      <c r="H4532" s="2" t="d">
        <v>2023-08-14</v>
      </c>
    </row>
    <row r="4533" spans="1:8" x14ac:dyDescent="0.2">
      <c r="A4533" t="s">
        <v>4554</v>
      </c>
      <c r="B4533" s="16" t="s">
        <v>62</v>
      </c>
      <c r="C4533">
        <v>5</v>
      </c>
      <c r="D4533">
        <v>1.5</v>
      </c>
      <c r="E4533">
        <v>7.5</v>
      </c>
      <c r="G4533" t="s">
        <v>18</v>
      </c>
      <c r="H4533" s="2" t="d">
        <v>2023-04-21</v>
      </c>
    </row>
    <row r="4534" spans="1:8" x14ac:dyDescent="0.2">
      <c r="A4534" t="s">
        <v>4555</v>
      </c>
      <c r="B4534" s="16" t="s">
        <v>62</v>
      </c>
      <c r="C4534">
        <v>1</v>
      </c>
      <c r="D4534">
        <v>1.5</v>
      </c>
      <c r="E4534">
        <v>1.5</v>
      </c>
      <c r="F4534" t="s">
        <v>18</v>
      </c>
      <c r="G4534" t="s">
        <v>11</v>
      </c>
      <c r="H4534" s="2" t="d">
        <v>2023-11-17</v>
      </c>
    </row>
    <row r="4535" spans="1:8" x14ac:dyDescent="0.2">
      <c r="A4535" t="s">
        <v>4556</v>
      </c>
      <c r="B4535" s="16" t="s">
        <v>20</v>
      </c>
      <c r="C4535" t="s">
        <v>18</v>
      </c>
      <c r="D4535">
        <v>5</v>
      </c>
      <c r="E4535">
        <v>15</v>
      </c>
      <c r="G4535" t="s">
        <v>18</v>
      </c>
      <c r="H4535" s="2" t="d">
        <v>2023-06-14</v>
      </c>
    </row>
    <row r="4536" spans="1:8" x14ac:dyDescent="0.2">
      <c r="A4536" t="s">
        <v>4557</v>
      </c>
      <c r="B4536" s="16" t="s">
        <v>17</v>
      </c>
      <c r="C4536">
        <v>2</v>
      </c>
      <c r="D4536">
        <v>1</v>
      </c>
      <c r="E4536">
        <v>2</v>
      </c>
      <c r="F4536" t="s">
        <v>10</v>
      </c>
      <c r="H4536" s="2" t="d">
        <v>2023-11-07</v>
      </c>
    </row>
    <row r="4537" spans="1:8" x14ac:dyDescent="0.2">
      <c r="A4537" t="s">
        <v>4558</v>
      </c>
      <c r="B4537" s="16" t="s">
        <v>20</v>
      </c>
      <c r="C4537">
        <v>5</v>
      </c>
      <c r="D4537">
        <v>5</v>
      </c>
      <c r="E4537" t="s">
        <v>21</v>
      </c>
      <c r="F4537" t="s">
        <v>23</v>
      </c>
      <c r="G4537" t="s">
        <v>11</v>
      </c>
      <c r="H4537" s="2" t="d">
        <v>2023-04-12</v>
      </c>
    </row>
    <row r="4538" spans="1:8" x14ac:dyDescent="0.2">
      <c r="A4538" t="s">
        <v>4559</v>
      </c>
      <c r="B4538" s="16" t="s">
        <v>9</v>
      </c>
      <c r="C4538">
        <v>2</v>
      </c>
      <c r="D4538">
        <v>2</v>
      </c>
      <c r="E4538">
        <v>4</v>
      </c>
      <c r="F4538" t="s">
        <v>14</v>
      </c>
      <c r="H4538" s="2" t="d">
        <v>2023-05-19</v>
      </c>
    </row>
    <row r="4539" spans="1:8" x14ac:dyDescent="0.2">
      <c r="A4539" t="s">
        <v>4560</v>
      </c>
      <c r="B4539" s="16" t="s">
        <v>17</v>
      </c>
      <c r="C4539">
        <v>1</v>
      </c>
      <c r="D4539">
        <v>1</v>
      </c>
      <c r="E4539">
        <v>1</v>
      </c>
      <c r="H4539" s="2" t="d">
        <v>2023-11-03</v>
      </c>
    </row>
    <row r="4540" spans="1:8" x14ac:dyDescent="0.2">
      <c r="A4540" t="s">
        <v>4561</v>
      </c>
      <c r="B4540" s="16" t="s">
        <v>62</v>
      </c>
      <c r="C4540">
        <v>1</v>
      </c>
      <c r="D4540" t="s">
        <v>21</v>
      </c>
      <c r="E4540">
        <v>1.5</v>
      </c>
      <c r="H4540" s="2" t="d">
        <v>2023-04-07</v>
      </c>
    </row>
    <row r="4541" spans="1:8" x14ac:dyDescent="0.2">
      <c r="A4541" t="s">
        <v>4562</v>
      </c>
      <c r="B4541" s="16" t="s">
        <v>62</v>
      </c>
      <c r="C4541">
        <v>3</v>
      </c>
      <c r="D4541">
        <v>1.5</v>
      </c>
      <c r="E4541">
        <v>4.5</v>
      </c>
      <c r="G4541" t="s">
        <v>15</v>
      </c>
      <c r="H4541" s="2" t="d">
        <v>2023-09-24</v>
      </c>
    </row>
    <row r="4542" spans="1:8" x14ac:dyDescent="0.2">
      <c r="A4542" t="s">
        <v>4563</v>
      </c>
      <c r="B4542" s="16" t="s">
        <v>62</v>
      </c>
      <c r="C4542">
        <v>5</v>
      </c>
      <c r="D4542">
        <v>1.5</v>
      </c>
      <c r="E4542">
        <v>7.5</v>
      </c>
      <c r="F4542" t="s">
        <v>23</v>
      </c>
      <c r="G4542" t="s">
        <v>11</v>
      </c>
      <c r="H4542" s="2" t="d">
        <v>2023-01-05</v>
      </c>
    </row>
    <row r="4543" spans="1:8" x14ac:dyDescent="0.2">
      <c r="A4543" t="s">
        <v>4564</v>
      </c>
      <c r="B4543" s="16" t="s">
        <v>38</v>
      </c>
      <c r="C4543">
        <v>1</v>
      </c>
      <c r="D4543">
        <v>3</v>
      </c>
      <c r="E4543">
        <v>3</v>
      </c>
      <c r="H4543" s="2" t="d">
        <v>2023-02-25</v>
      </c>
    </row>
    <row r="4544" spans="1:8" x14ac:dyDescent="0.2">
      <c r="A4544" t="s">
        <v>4565</v>
      </c>
      <c r="B4544" s="16" t="s">
        <v>25</v>
      </c>
      <c r="C4544">
        <v>1</v>
      </c>
      <c r="D4544">
        <v>4</v>
      </c>
      <c r="E4544">
        <v>4</v>
      </c>
      <c r="F4544" t="s">
        <v>23</v>
      </c>
      <c r="H4544" s="2" t="d">
        <v>2023-04-24</v>
      </c>
    </row>
    <row r="4545" spans="1:8" x14ac:dyDescent="0.2">
      <c r="A4545" t="s">
        <v>4566</v>
      </c>
      <c r="B4545" s="16" t="s">
        <v>18</v>
      </c>
      <c r="C4545">
        <v>5</v>
      </c>
      <c r="D4545">
        <v>1.5</v>
      </c>
      <c r="E4545">
        <v>7.5</v>
      </c>
      <c r="F4545" t="s">
        <v>10</v>
      </c>
      <c r="H4545" s="2" t="d">
        <v>2023-10-28</v>
      </c>
    </row>
    <row r="4546" spans="1:8" x14ac:dyDescent="0.2">
      <c r="A4546" t="s">
        <v>4567</v>
      </c>
      <c r="B4546" s="16" t="s">
        <v>20</v>
      </c>
      <c r="C4546">
        <v>1</v>
      </c>
      <c r="D4546">
        <v>5</v>
      </c>
      <c r="E4546">
        <v>5</v>
      </c>
      <c r="F4546" t="s">
        <v>10</v>
      </c>
      <c r="G4546" t="s">
        <v>11</v>
      </c>
      <c r="H4546" s="2" t="d">
        <v>2023-07-28</v>
      </c>
    </row>
    <row r="4547" spans="1:8" x14ac:dyDescent="0.2">
      <c r="A4547" t="s">
        <v>4568</v>
      </c>
      <c r="B4547" s="16" t="s">
        <v>28</v>
      </c>
      <c r="C4547">
        <v>1</v>
      </c>
      <c r="D4547">
        <v>4</v>
      </c>
      <c r="E4547">
        <v>4</v>
      </c>
      <c r="F4547" t="s">
        <v>14</v>
      </c>
      <c r="G4547" t="s">
        <v>11</v>
      </c>
      <c r="H4547" s="2" t="d">
        <v>2023-08-06</v>
      </c>
    </row>
    <row r="4548" spans="1:8" x14ac:dyDescent="0.2">
      <c r="A4548" t="s">
        <v>4569</v>
      </c>
      <c r="B4548" s="16" t="s">
        <v>38</v>
      </c>
      <c r="C4548">
        <v>1</v>
      </c>
      <c r="D4548">
        <v>3</v>
      </c>
      <c r="E4548">
        <v>3</v>
      </c>
      <c r="F4548" t="s">
        <v>23</v>
      </c>
      <c r="G4548" t="s">
        <v>11</v>
      </c>
      <c r="H4548" s="2" t="d">
        <v>2023-01-20</v>
      </c>
    </row>
    <row r="4549" spans="1:8" x14ac:dyDescent="0.2">
      <c r="A4549" t="s">
        <v>4570</v>
      </c>
      <c r="C4549">
        <v>5</v>
      </c>
      <c r="D4549">
        <v>1.5</v>
      </c>
      <c r="E4549">
        <v>7.5</v>
      </c>
      <c r="H4549" s="2" t="d">
        <v>2023-08-13</v>
      </c>
    </row>
    <row r="4550" spans="1:8" x14ac:dyDescent="0.2">
      <c r="A4550" t="s">
        <v>4571</v>
      </c>
      <c r="B4550" s="16" t="s">
        <v>25</v>
      </c>
      <c r="C4550">
        <v>4</v>
      </c>
      <c r="D4550">
        <v>4</v>
      </c>
      <c r="E4550">
        <v>16</v>
      </c>
      <c r="F4550" t="s">
        <v>10</v>
      </c>
      <c r="G4550" t="s">
        <v>11</v>
      </c>
      <c r="H4550" s="2" t="d">
        <v>2023-06-27</v>
      </c>
    </row>
    <row r="4551" spans="1:8" x14ac:dyDescent="0.2">
      <c r="A4551" t="s">
        <v>4572</v>
      </c>
      <c r="B4551" s="16" t="s">
        <v>17</v>
      </c>
      <c r="C4551">
        <v>3</v>
      </c>
      <c r="D4551">
        <v>1</v>
      </c>
      <c r="E4551">
        <v>3</v>
      </c>
      <c r="G4551" t="s">
        <v>15</v>
      </c>
      <c r="H4551" s="2" t="d">
        <v>2023-04-30</v>
      </c>
    </row>
    <row r="4552" spans="1:8" x14ac:dyDescent="0.2">
      <c r="A4552" t="s">
        <v>4573</v>
      </c>
      <c r="B4552" s="16" t="s">
        <v>28</v>
      </c>
      <c r="C4552">
        <v>1</v>
      </c>
      <c r="D4552">
        <v>4</v>
      </c>
      <c r="E4552">
        <v>4</v>
      </c>
      <c r="F4552" t="s">
        <v>14</v>
      </c>
      <c r="G4552" t="s">
        <v>18</v>
      </c>
      <c r="H4552" s="2" t="d">
        <v>2023-06-04</v>
      </c>
    </row>
    <row r="4553" spans="1:8" x14ac:dyDescent="0.2">
      <c r="A4553" t="s">
        <v>4574</v>
      </c>
      <c r="B4553" s="16" t="s">
        <v>20</v>
      </c>
      <c r="C4553">
        <v>1</v>
      </c>
      <c r="D4553">
        <v>5</v>
      </c>
      <c r="E4553">
        <v>5</v>
      </c>
      <c r="F4553" t="s">
        <v>14</v>
      </c>
      <c r="G4553" t="s">
        <v>15</v>
      </c>
      <c r="H4553" s="2" t="d">
        <v>2023-04-14</v>
      </c>
    </row>
    <row r="4554" spans="1:8" x14ac:dyDescent="0.2">
      <c r="A4554" t="s">
        <v>4575</v>
      </c>
      <c r="B4554" s="16" t="s">
        <v>9</v>
      </c>
      <c r="C4554">
        <v>2</v>
      </c>
      <c r="D4554">
        <v>2</v>
      </c>
      <c r="E4554">
        <v>4</v>
      </c>
      <c r="G4554" t="s">
        <v>15</v>
      </c>
      <c r="H4554" s="2" t="d">
        <v>2023-01-16</v>
      </c>
    </row>
    <row r="4555" spans="1:8" x14ac:dyDescent="0.2">
      <c r="A4555" t="s">
        <v>4576</v>
      </c>
      <c r="B4555" s="16" t="s">
        <v>28</v>
      </c>
      <c r="C4555">
        <v>2</v>
      </c>
      <c r="D4555">
        <v>4</v>
      </c>
      <c r="E4555">
        <v>8</v>
      </c>
      <c r="F4555" t="s">
        <v>14</v>
      </c>
      <c r="H4555" s="2" t="d">
        <v>2023-05-02</v>
      </c>
    </row>
    <row r="4556" spans="1:8" x14ac:dyDescent="0.2">
      <c r="A4556" t="s">
        <v>4577</v>
      </c>
      <c r="B4556" s="16" t="s">
        <v>25</v>
      </c>
      <c r="C4556">
        <v>5</v>
      </c>
      <c r="D4556">
        <v>4</v>
      </c>
      <c r="E4556">
        <v>20</v>
      </c>
      <c r="F4556" t="s">
        <v>14</v>
      </c>
      <c r="H4556" s="2" t="d">
        <v>2023-08-14</v>
      </c>
    </row>
    <row r="4557" spans="1:8" x14ac:dyDescent="0.2">
      <c r="A4557" t="s">
        <v>4578</v>
      </c>
      <c r="B4557" s="16" t="s">
        <v>38</v>
      </c>
      <c r="C4557">
        <v>1</v>
      </c>
      <c r="D4557">
        <v>3</v>
      </c>
      <c r="E4557">
        <v>3</v>
      </c>
      <c r="F4557" t="s">
        <v>23</v>
      </c>
      <c r="G4557" t="s">
        <v>15</v>
      </c>
      <c r="H4557" s="2" t="d">
        <v>2023-09-26</v>
      </c>
    </row>
    <row r="4558" spans="1:8" x14ac:dyDescent="0.2">
      <c r="A4558" t="s">
        <v>4579</v>
      </c>
      <c r="B4558" s="16" t="s">
        <v>25</v>
      </c>
      <c r="C4558">
        <v>1</v>
      </c>
      <c r="D4558">
        <v>4</v>
      </c>
      <c r="E4558">
        <v>4</v>
      </c>
      <c r="F4558" t="s">
        <v>23</v>
      </c>
      <c r="G4558" t="s">
        <v>11</v>
      </c>
      <c r="H4558" s="2" t="d">
        <v>2023-06-11</v>
      </c>
    </row>
    <row r="4559" spans="1:8" x14ac:dyDescent="0.2">
      <c r="A4559" t="s">
        <v>4580</v>
      </c>
      <c r="B4559" s="16" t="s">
        <v>20</v>
      </c>
      <c r="C4559">
        <v>4</v>
      </c>
      <c r="D4559">
        <v>5</v>
      </c>
      <c r="E4559">
        <v>20</v>
      </c>
      <c r="F4559" t="s">
        <v>14</v>
      </c>
      <c r="G4559" t="s">
        <v>15</v>
      </c>
      <c r="H4559" s="2" t="d">
        <v>2023-06-08</v>
      </c>
    </row>
    <row r="4560" spans="1:8" x14ac:dyDescent="0.2">
      <c r="A4560" t="s">
        <v>4581</v>
      </c>
      <c r="B4560" s="16" t="s">
        <v>25</v>
      </c>
      <c r="C4560">
        <v>2</v>
      </c>
      <c r="D4560">
        <v>4</v>
      </c>
      <c r="E4560">
        <v>8</v>
      </c>
      <c r="F4560" t="s">
        <v>23</v>
      </c>
      <c r="G4560" t="s">
        <v>11</v>
      </c>
      <c r="H4560" s="2" t="d">
        <v>2023-08-06</v>
      </c>
    </row>
    <row r="4561" spans="1:8" x14ac:dyDescent="0.2">
      <c r="A4561" t="s">
        <v>4582</v>
      </c>
      <c r="B4561" s="16" t="s">
        <v>17</v>
      </c>
      <c r="D4561">
        <v>1</v>
      </c>
      <c r="E4561">
        <v>4</v>
      </c>
      <c r="F4561" t="s">
        <v>10</v>
      </c>
      <c r="G4561" t="s">
        <v>15</v>
      </c>
      <c r="H4561" s="2" t="d">
        <v>2023-08-08</v>
      </c>
    </row>
    <row r="4562" spans="1:8" x14ac:dyDescent="0.2">
      <c r="A4562" t="s">
        <v>4583</v>
      </c>
      <c r="B4562" s="16" t="s">
        <v>13</v>
      </c>
      <c r="C4562">
        <v>1</v>
      </c>
      <c r="D4562" t="s">
        <v>21</v>
      </c>
      <c r="E4562">
        <v>3</v>
      </c>
      <c r="F4562" t="s">
        <v>23</v>
      </c>
      <c r="G4562" t="s">
        <v>11</v>
      </c>
      <c r="H4562" s="2" t="d">
        <v>2023-12-10</v>
      </c>
    </row>
    <row r="4563" spans="1:8" x14ac:dyDescent="0.2">
      <c r="A4563" t="s">
        <v>4584</v>
      </c>
      <c r="B4563" s="16" t="s">
        <v>25</v>
      </c>
      <c r="C4563">
        <v>3</v>
      </c>
      <c r="D4563">
        <v>4</v>
      </c>
      <c r="E4563">
        <v>12</v>
      </c>
      <c r="G4563" t="s">
        <v>15</v>
      </c>
      <c r="H4563" s="2" t="d">
        <v>2023-01-25</v>
      </c>
    </row>
    <row r="4564" spans="1:8" x14ac:dyDescent="0.2">
      <c r="A4564" t="s">
        <v>4585</v>
      </c>
      <c r="B4564" s="16" t="s">
        <v>25</v>
      </c>
      <c r="C4564">
        <v>2</v>
      </c>
      <c r="D4564">
        <v>4</v>
      </c>
      <c r="E4564">
        <v>8</v>
      </c>
      <c r="F4564" t="s">
        <v>23</v>
      </c>
      <c r="G4564" t="s">
        <v>18</v>
      </c>
      <c r="H4564" s="2" t="d">
        <v>2023-06-07</v>
      </c>
    </row>
    <row r="4565" spans="1:8" x14ac:dyDescent="0.2">
      <c r="A4565" t="s">
        <v>4586</v>
      </c>
      <c r="B4565" s="16" t="s">
        <v>62</v>
      </c>
      <c r="C4565">
        <v>3</v>
      </c>
      <c r="D4565">
        <v>1.5</v>
      </c>
      <c r="E4565">
        <v>4.5</v>
      </c>
      <c r="F4565" t="s">
        <v>23</v>
      </c>
      <c r="G4565" t="s">
        <v>15</v>
      </c>
      <c r="H4565" s="2" t="d">
        <v>2023-10-19</v>
      </c>
    </row>
    <row r="4566" spans="1:8" x14ac:dyDescent="0.2">
      <c r="A4566" t="s">
        <v>4587</v>
      </c>
      <c r="B4566" s="16" t="s">
        <v>17</v>
      </c>
      <c r="C4566">
        <v>5</v>
      </c>
      <c r="D4566">
        <v>1</v>
      </c>
      <c r="E4566">
        <v>5</v>
      </c>
      <c r="F4566" t="s">
        <v>23</v>
      </c>
      <c r="G4566" t="s">
        <v>15</v>
      </c>
      <c r="H4566" s="2" t="d">
        <v>2023-03-20</v>
      </c>
    </row>
    <row r="4567" spans="1:8" x14ac:dyDescent="0.2">
      <c r="A4567" t="s">
        <v>4588</v>
      </c>
      <c r="B4567" s="16" t="s">
        <v>21</v>
      </c>
      <c r="C4567">
        <v>4</v>
      </c>
      <c r="D4567">
        <v>5</v>
      </c>
      <c r="E4567">
        <v>20</v>
      </c>
      <c r="G4567" t="s">
        <v>11</v>
      </c>
      <c r="H4567" s="2" t="d">
        <v>2023-07-24</v>
      </c>
    </row>
    <row r="4568" spans="1:8" x14ac:dyDescent="0.2">
      <c r="A4568" t="s">
        <v>4589</v>
      </c>
      <c r="B4568" s="16" t="s">
        <v>25</v>
      </c>
      <c r="C4568">
        <v>3</v>
      </c>
      <c r="D4568">
        <v>4</v>
      </c>
      <c r="E4568">
        <v>12</v>
      </c>
      <c r="F4568" t="s">
        <v>14</v>
      </c>
      <c r="G4568" t="s">
        <v>21</v>
      </c>
      <c r="H4568" s="2" t="d">
        <v>2023-03-24</v>
      </c>
    </row>
    <row r="4569" spans="1:8" x14ac:dyDescent="0.2">
      <c r="A4569" t="s">
        <v>4590</v>
      </c>
      <c r="B4569" s="16" t="s">
        <v>9</v>
      </c>
      <c r="C4569">
        <v>5</v>
      </c>
      <c r="D4569">
        <v>2</v>
      </c>
      <c r="E4569">
        <v>10</v>
      </c>
      <c r="F4569" t="s">
        <v>10</v>
      </c>
      <c r="H4569" s="2" t="d">
        <v>2023-10-22</v>
      </c>
    </row>
    <row r="4570" spans="1:8" x14ac:dyDescent="0.2">
      <c r="A4570" t="s">
        <v>4591</v>
      </c>
      <c r="B4570" s="16" t="s">
        <v>38</v>
      </c>
      <c r="C4570">
        <v>5</v>
      </c>
      <c r="D4570">
        <v>3</v>
      </c>
      <c r="E4570" t="s">
        <v>18</v>
      </c>
      <c r="F4570" t="s">
        <v>14</v>
      </c>
      <c r="G4570" t="s">
        <v>11</v>
      </c>
      <c r="H4570" s="2" t="d">
        <v>2023-11-23</v>
      </c>
    </row>
    <row r="4571" spans="1:8" x14ac:dyDescent="0.2">
      <c r="A4571" t="s">
        <v>4592</v>
      </c>
      <c r="B4571" s="16" t="s">
        <v>13</v>
      </c>
      <c r="C4571">
        <v>3</v>
      </c>
      <c r="D4571">
        <v>3</v>
      </c>
      <c r="E4571" t="s">
        <v>18</v>
      </c>
      <c r="G4571" t="s">
        <v>15</v>
      </c>
      <c r="H4571" s="2" t="d">
        <v>2023-03-21</v>
      </c>
    </row>
    <row r="4572" spans="1:8" x14ac:dyDescent="0.2">
      <c r="A4572" t="s">
        <v>4593</v>
      </c>
      <c r="B4572" s="16" t="s">
        <v>25</v>
      </c>
      <c r="C4572">
        <v>1</v>
      </c>
      <c r="D4572">
        <v>4</v>
      </c>
      <c r="E4572">
        <v>4</v>
      </c>
      <c r="F4572" t="s">
        <v>10</v>
      </c>
      <c r="H4572" s="2" t="d">
        <v>2023-05-04</v>
      </c>
    </row>
    <row r="4573" spans="1:8" x14ac:dyDescent="0.2">
      <c r="A4573" t="s">
        <v>4594</v>
      </c>
      <c r="B4573" s="16" t="s">
        <v>62</v>
      </c>
      <c r="C4573">
        <v>2</v>
      </c>
      <c r="D4573">
        <v>1.5</v>
      </c>
      <c r="E4573">
        <v>3</v>
      </c>
      <c r="G4573" t="s">
        <v>11</v>
      </c>
      <c r="H4573" s="2" t="d">
        <v>2023-10-13</v>
      </c>
    </row>
    <row r="4574" spans="1:8" x14ac:dyDescent="0.2">
      <c r="A4574" t="s">
        <v>4595</v>
      </c>
      <c r="B4574" s="16" t="s">
        <v>25</v>
      </c>
      <c r="C4574">
        <v>2</v>
      </c>
      <c r="D4574">
        <v>4</v>
      </c>
      <c r="E4574">
        <v>8</v>
      </c>
      <c r="F4574" t="s">
        <v>23</v>
      </c>
      <c r="G4574" t="s">
        <v>15</v>
      </c>
      <c r="H4574" s="2" t="d">
        <v>2023-10-23</v>
      </c>
    </row>
    <row r="4575" spans="1:8" x14ac:dyDescent="0.2">
      <c r="A4575" t="s">
        <v>4596</v>
      </c>
      <c r="B4575" s="16" t="s">
        <v>25</v>
      </c>
      <c r="C4575">
        <v>5</v>
      </c>
      <c r="D4575">
        <v>4</v>
      </c>
      <c r="E4575">
        <v>20</v>
      </c>
      <c r="F4575" t="s">
        <v>23</v>
      </c>
      <c r="G4575" t="s">
        <v>21</v>
      </c>
      <c r="H4575" s="2" t="d">
        <v>2023-10-20</v>
      </c>
    </row>
    <row r="4576" spans="1:8" x14ac:dyDescent="0.2">
      <c r="A4576" t="s">
        <v>4597</v>
      </c>
      <c r="B4576" s="16" t="s">
        <v>20</v>
      </c>
      <c r="C4576">
        <v>3</v>
      </c>
      <c r="D4576" t="s">
        <v>18</v>
      </c>
      <c r="E4576">
        <v>15</v>
      </c>
      <c r="F4576" t="s">
        <v>21</v>
      </c>
      <c r="G4576" t="s">
        <v>11</v>
      </c>
      <c r="H4576" s="2" t="d">
        <v>2023-04-30</v>
      </c>
    </row>
    <row r="4577" spans="1:8" x14ac:dyDescent="0.2">
      <c r="A4577" t="s">
        <v>4598</v>
      </c>
      <c r="B4577" s="16" t="s">
        <v>20</v>
      </c>
      <c r="C4577">
        <v>2</v>
      </c>
      <c r="D4577">
        <v>5</v>
      </c>
      <c r="E4577" t="s">
        <v>18</v>
      </c>
      <c r="F4577" t="s">
        <v>14</v>
      </c>
      <c r="G4577" t="s">
        <v>15</v>
      </c>
      <c r="H4577" s="2" t="d">
        <v>2023-02-01</v>
      </c>
    </row>
    <row r="4578" spans="1:8" x14ac:dyDescent="0.2">
      <c r="A4578" t="s">
        <v>4599</v>
      </c>
      <c r="B4578" s="16" t="s">
        <v>13</v>
      </c>
      <c r="C4578">
        <v>3</v>
      </c>
      <c r="D4578">
        <v>3</v>
      </c>
      <c r="E4578">
        <v>9</v>
      </c>
      <c r="F4578" t="s">
        <v>23</v>
      </c>
      <c r="G4578" t="s">
        <v>15</v>
      </c>
      <c r="H4578" s="2" t="d">
        <v>2023-10-01</v>
      </c>
    </row>
    <row r="4579" spans="1:8" x14ac:dyDescent="0.2">
      <c r="A4579" t="s">
        <v>4600</v>
      </c>
      <c r="B4579" s="16" t="s">
        <v>62</v>
      </c>
      <c r="C4579">
        <v>4</v>
      </c>
      <c r="D4579">
        <v>1.5</v>
      </c>
      <c r="E4579">
        <v>6</v>
      </c>
      <c r="F4579" t="s">
        <v>14</v>
      </c>
      <c r="H4579" s="2" t="d">
        <v>2023-02-18</v>
      </c>
    </row>
    <row r="4580" spans="1:8" x14ac:dyDescent="0.2">
      <c r="A4580" t="s">
        <v>4601</v>
      </c>
      <c r="B4580" s="16" t="s">
        <v>38</v>
      </c>
      <c r="C4580">
        <v>4</v>
      </c>
      <c r="D4580">
        <v>3</v>
      </c>
      <c r="E4580">
        <v>12</v>
      </c>
      <c r="F4580" t="s">
        <v>10</v>
      </c>
      <c r="G4580" t="s">
        <v>15</v>
      </c>
      <c r="H4580" s="2" t="d">
        <v>2023-02-21</v>
      </c>
    </row>
    <row r="4581" spans="1:8" x14ac:dyDescent="0.2">
      <c r="A4581" t="s">
        <v>4602</v>
      </c>
      <c r="B4581" s="16" t="s">
        <v>20</v>
      </c>
      <c r="C4581">
        <v>1</v>
      </c>
      <c r="D4581">
        <v>5</v>
      </c>
      <c r="E4581">
        <v>5</v>
      </c>
      <c r="F4581" t="s">
        <v>10</v>
      </c>
      <c r="G4581" t="s">
        <v>11</v>
      </c>
      <c r="H4581" s="2" t="d">
        <v>2023-02-03</v>
      </c>
    </row>
    <row r="4582" spans="1:8" x14ac:dyDescent="0.2">
      <c r="A4582" t="s">
        <v>4603</v>
      </c>
      <c r="B4582" s="16" t="s">
        <v>18</v>
      </c>
      <c r="C4582">
        <v>4</v>
      </c>
      <c r="D4582">
        <v>4</v>
      </c>
      <c r="E4582">
        <v>16</v>
      </c>
      <c r="F4582" t="s">
        <v>10</v>
      </c>
      <c r="G4582" t="s">
        <v>11</v>
      </c>
      <c r="H4582" s="2" t="d">
        <v>2023-11-25</v>
      </c>
    </row>
    <row r="4583" spans="1:8" x14ac:dyDescent="0.2">
      <c r="A4583" t="s">
        <v>4604</v>
      </c>
      <c r="B4583" s="16" t="s">
        <v>28</v>
      </c>
      <c r="C4583">
        <v>5</v>
      </c>
      <c r="D4583">
        <v>4</v>
      </c>
      <c r="F4583" t="s">
        <v>10</v>
      </c>
      <c r="H4583" s="2" t="d">
        <v>2023-09-28</v>
      </c>
    </row>
    <row r="4584" spans="1:8" x14ac:dyDescent="0.2">
      <c r="A4584" t="s">
        <v>4605</v>
      </c>
      <c r="B4584" s="16" t="s">
        <v>38</v>
      </c>
      <c r="C4584">
        <v>3</v>
      </c>
      <c r="D4584">
        <v>3</v>
      </c>
      <c r="E4584">
        <v>9</v>
      </c>
      <c r="F4584" t="s">
        <v>21</v>
      </c>
      <c r="G4584" t="s">
        <v>15</v>
      </c>
      <c r="H4584" s="2" t="d">
        <v>2023-11-05</v>
      </c>
    </row>
    <row r="4585" spans="1:8" x14ac:dyDescent="0.2">
      <c r="A4585" t="s">
        <v>4606</v>
      </c>
      <c r="B4585" s="16" t="s">
        <v>9</v>
      </c>
      <c r="C4585" t="s">
        <v>18</v>
      </c>
      <c r="D4585">
        <v>2</v>
      </c>
      <c r="E4585">
        <v>6</v>
      </c>
      <c r="G4585" t="s">
        <v>15</v>
      </c>
      <c r="H4585" s="2" t="d">
        <v>2023-08-24</v>
      </c>
    </row>
    <row r="4586" spans="1:8" x14ac:dyDescent="0.2">
      <c r="A4586" t="s">
        <v>4607</v>
      </c>
      <c r="B4586" s="16" t="s">
        <v>38</v>
      </c>
      <c r="C4586">
        <v>1</v>
      </c>
      <c r="D4586">
        <v>3</v>
      </c>
      <c r="E4586">
        <v>3</v>
      </c>
      <c r="F4586" t="s">
        <v>18</v>
      </c>
      <c r="H4586" s="2" t="d">
        <v>2023-07-07</v>
      </c>
    </row>
    <row r="4587" spans="1:8" x14ac:dyDescent="0.2">
      <c r="A4587" t="s">
        <v>4608</v>
      </c>
      <c r="B4587" s="16" t="s">
        <v>62</v>
      </c>
      <c r="C4587">
        <v>5</v>
      </c>
      <c r="D4587">
        <v>1.5</v>
      </c>
      <c r="E4587">
        <v>7.5</v>
      </c>
      <c r="F4587" t="s">
        <v>10</v>
      </c>
      <c r="G4587" t="s">
        <v>11</v>
      </c>
      <c r="H4587" s="2" t="d">
        <v>2023-10-22</v>
      </c>
    </row>
    <row r="4588" spans="1:8" x14ac:dyDescent="0.2">
      <c r="A4588" t="s">
        <v>4609</v>
      </c>
      <c r="B4588" s="16" t="s">
        <v>13</v>
      </c>
      <c r="C4588">
        <v>5</v>
      </c>
      <c r="D4588">
        <v>3</v>
      </c>
      <c r="E4588">
        <v>15</v>
      </c>
      <c r="F4588" t="s">
        <v>14</v>
      </c>
      <c r="H4588" s="2" t="d">
        <v>2023-08-14</v>
      </c>
    </row>
    <row r="4589" spans="1:8" x14ac:dyDescent="0.2">
      <c r="A4589" t="s">
        <v>4610</v>
      </c>
      <c r="B4589" s="16" t="s">
        <v>17</v>
      </c>
      <c r="C4589">
        <v>4</v>
      </c>
      <c r="D4589">
        <v>1</v>
      </c>
      <c r="E4589">
        <v>4</v>
      </c>
      <c r="H4589" s="2" t="d">
        <v>2023-08-22</v>
      </c>
    </row>
    <row r="4590" spans="1:8" x14ac:dyDescent="0.2">
      <c r="A4590" t="s">
        <v>4611</v>
      </c>
      <c r="B4590" s="16" t="s">
        <v>9</v>
      </c>
      <c r="C4590">
        <v>3</v>
      </c>
      <c r="D4590">
        <v>2</v>
      </c>
      <c r="E4590">
        <v>6</v>
      </c>
      <c r="F4590" t="s">
        <v>14</v>
      </c>
      <c r="G4590" t="s">
        <v>15</v>
      </c>
      <c r="H4590" s="2" t="d">
        <v>2023-12-06</v>
      </c>
    </row>
    <row r="4591" spans="1:8" x14ac:dyDescent="0.2">
      <c r="A4591" t="s">
        <v>4612</v>
      </c>
      <c r="B4591" s="16" t="s">
        <v>18</v>
      </c>
      <c r="C4591">
        <v>4</v>
      </c>
      <c r="D4591">
        <v>4</v>
      </c>
      <c r="E4591">
        <v>16</v>
      </c>
      <c r="F4591" t="s">
        <v>23</v>
      </c>
      <c r="G4591" t="s">
        <v>11</v>
      </c>
      <c r="H4591" s="2" t="d">
        <v>2023-05-06</v>
      </c>
    </row>
    <row r="4592" spans="1:8" x14ac:dyDescent="0.2">
      <c r="A4592" t="s">
        <v>4613</v>
      </c>
      <c r="C4592">
        <v>2</v>
      </c>
      <c r="D4592">
        <v>3</v>
      </c>
      <c r="E4592">
        <v>6</v>
      </c>
      <c r="F4592" t="s">
        <v>23</v>
      </c>
      <c r="G4592" t="s">
        <v>15</v>
      </c>
      <c r="H4592" s="2" t="d">
        <v>2023-02-03</v>
      </c>
    </row>
    <row r="4593" spans="1:8" x14ac:dyDescent="0.2">
      <c r="A4593" t="s">
        <v>4614</v>
      </c>
      <c r="B4593" s="16" t="s">
        <v>21</v>
      </c>
      <c r="C4593">
        <v>2</v>
      </c>
      <c r="D4593">
        <v>1.5</v>
      </c>
      <c r="E4593">
        <v>3</v>
      </c>
      <c r="F4593" t="s">
        <v>14</v>
      </c>
      <c r="H4593" s="2" t="d">
        <v>2023-02-07</v>
      </c>
    </row>
    <row r="4594" spans="1:8" x14ac:dyDescent="0.2">
      <c r="A4594" t="s">
        <v>4615</v>
      </c>
      <c r="B4594" s="16" t="s">
        <v>9</v>
      </c>
      <c r="C4594">
        <v>4</v>
      </c>
      <c r="D4594">
        <v>2</v>
      </c>
      <c r="E4594">
        <v>8</v>
      </c>
      <c r="F4594" t="s">
        <v>10</v>
      </c>
      <c r="G4594" t="s">
        <v>11</v>
      </c>
      <c r="H4594" s="2" t="d">
        <v>2023-06-04</v>
      </c>
    </row>
    <row r="4595" spans="1:8" x14ac:dyDescent="0.2">
      <c r="A4595" t="s">
        <v>4616</v>
      </c>
      <c r="B4595" s="16" t="s">
        <v>62</v>
      </c>
      <c r="C4595">
        <v>5</v>
      </c>
      <c r="D4595">
        <v>1.5</v>
      </c>
      <c r="E4595">
        <v>7.5</v>
      </c>
      <c r="F4595" t="s">
        <v>23</v>
      </c>
      <c r="G4595" t="s">
        <v>15</v>
      </c>
      <c r="H4595" s="2" t="d">
        <v>2023-12-10</v>
      </c>
    </row>
    <row r="4596" spans="1:8" x14ac:dyDescent="0.2">
      <c r="A4596" t="s">
        <v>4617</v>
      </c>
      <c r="B4596" s="16" t="s">
        <v>9</v>
      </c>
      <c r="C4596">
        <v>3</v>
      </c>
      <c r="D4596">
        <v>2</v>
      </c>
      <c r="E4596">
        <v>6</v>
      </c>
      <c r="F4596" t="s">
        <v>14</v>
      </c>
      <c r="G4596" t="s">
        <v>15</v>
      </c>
      <c r="H4596" s="2" t="d">
        <v>2023-04-05</v>
      </c>
    </row>
    <row r="4597" spans="1:8" x14ac:dyDescent="0.2">
      <c r="A4597" t="s">
        <v>4618</v>
      </c>
      <c r="B4597" s="16" t="s">
        <v>62</v>
      </c>
      <c r="C4597">
        <v>1</v>
      </c>
      <c r="D4597">
        <v>1.5</v>
      </c>
      <c r="E4597">
        <v>1.5</v>
      </c>
      <c r="F4597" t="s">
        <v>14</v>
      </c>
      <c r="G4597" t="s">
        <v>21</v>
      </c>
      <c r="H4597" s="2" t="d">
        <v>2023-06-17</v>
      </c>
    </row>
    <row r="4598" spans="1:8" x14ac:dyDescent="0.2">
      <c r="A4598" t="s">
        <v>4619</v>
      </c>
      <c r="B4598" s="16" t="s">
        <v>20</v>
      </c>
      <c r="C4598">
        <v>1</v>
      </c>
      <c r="D4598">
        <v>5</v>
      </c>
      <c r="E4598">
        <v>5</v>
      </c>
      <c r="F4598" t="s">
        <v>14</v>
      </c>
      <c r="H4598" s="2" t="d">
        <v>2023-08-26</v>
      </c>
    </row>
    <row r="4599" spans="1:8" x14ac:dyDescent="0.2">
      <c r="A4599" t="s">
        <v>4620</v>
      </c>
      <c r="B4599" s="16" t="s">
        <v>25</v>
      </c>
      <c r="C4599">
        <v>2</v>
      </c>
      <c r="D4599">
        <v>4</v>
      </c>
      <c r="E4599">
        <v>8</v>
      </c>
      <c r="F4599" t="s">
        <v>23</v>
      </c>
      <c r="H4599" s="2" t="d">
        <v>2023-07-24</v>
      </c>
    </row>
    <row r="4600" spans="1:8" x14ac:dyDescent="0.2">
      <c r="A4600" t="s">
        <v>4621</v>
      </c>
      <c r="B4600" s="16" t="s">
        <v>9</v>
      </c>
      <c r="C4600">
        <v>3</v>
      </c>
      <c r="D4600">
        <v>2</v>
      </c>
      <c r="E4600">
        <v>6</v>
      </c>
      <c r="F4600" t="s">
        <v>14</v>
      </c>
      <c r="G4600" t="s">
        <v>15</v>
      </c>
      <c r="H4600" s="2" t="d">
        <v>2023-04-25</v>
      </c>
    </row>
    <row r="4601" spans="1:8" x14ac:dyDescent="0.2">
      <c r="A4601" t="s">
        <v>4622</v>
      </c>
      <c r="B4601" s="16" t="s">
        <v>62</v>
      </c>
      <c r="C4601">
        <v>5</v>
      </c>
      <c r="E4601">
        <v>7.5</v>
      </c>
      <c r="G4601" t="s">
        <v>11</v>
      </c>
      <c r="H4601" s="2" t="d">
        <v>2023-12-12</v>
      </c>
    </row>
    <row r="4602" spans="1:8" x14ac:dyDescent="0.2">
      <c r="A4602" t="s">
        <v>4623</v>
      </c>
      <c r="B4602" s="16" t="s">
        <v>13</v>
      </c>
      <c r="C4602">
        <v>1</v>
      </c>
      <c r="D4602">
        <v>3</v>
      </c>
      <c r="E4602">
        <v>3</v>
      </c>
      <c r="F4602" t="s">
        <v>18</v>
      </c>
      <c r="G4602" t="s">
        <v>15</v>
      </c>
      <c r="H4602" s="2" t="d">
        <v>2023-03-14</v>
      </c>
    </row>
    <row r="4603" spans="1:8" x14ac:dyDescent="0.2">
      <c r="A4603" t="s">
        <v>4624</v>
      </c>
      <c r="B4603" s="16" t="s">
        <v>28</v>
      </c>
      <c r="C4603">
        <v>5</v>
      </c>
      <c r="D4603">
        <v>4</v>
      </c>
      <c r="E4603">
        <v>20</v>
      </c>
      <c r="F4603" t="s">
        <v>14</v>
      </c>
      <c r="G4603" t="s">
        <v>15</v>
      </c>
      <c r="H4603" s="2" t="d">
        <v>2023-09-15</v>
      </c>
    </row>
    <row r="4604" spans="1:8" x14ac:dyDescent="0.2">
      <c r="A4604" t="s">
        <v>4625</v>
      </c>
      <c r="B4604" s="16" t="s">
        <v>9</v>
      </c>
      <c r="C4604">
        <v>2</v>
      </c>
      <c r="D4604">
        <v>2</v>
      </c>
      <c r="E4604">
        <v>4</v>
      </c>
      <c r="H4604" s="2" t="d">
        <v>2023-01-04</v>
      </c>
    </row>
    <row r="4605" spans="1:8" x14ac:dyDescent="0.2">
      <c r="A4605" t="s">
        <v>4626</v>
      </c>
      <c r="B4605" s="16" t="s">
        <v>62</v>
      </c>
      <c r="C4605">
        <v>1</v>
      </c>
      <c r="D4605">
        <v>1.5</v>
      </c>
      <c r="E4605">
        <v>1.5</v>
      </c>
      <c r="F4605" t="s">
        <v>14</v>
      </c>
      <c r="G4605" t="s">
        <v>15</v>
      </c>
      <c r="H4605" s="2" t="d">
        <v>2023-02-01</v>
      </c>
    </row>
    <row r="4606" spans="1:8" x14ac:dyDescent="0.2">
      <c r="A4606" t="s">
        <v>4627</v>
      </c>
      <c r="B4606" s="16" t="s">
        <v>28</v>
      </c>
      <c r="C4606">
        <v>3</v>
      </c>
      <c r="D4606">
        <v>4</v>
      </c>
      <c r="E4606">
        <v>12</v>
      </c>
      <c r="F4606" t="s">
        <v>23</v>
      </c>
      <c r="G4606" t="s">
        <v>11</v>
      </c>
      <c r="H4606" s="2" t="d">
        <v>2023-04-09</v>
      </c>
    </row>
    <row r="4607" spans="1:8" x14ac:dyDescent="0.2">
      <c r="A4607" t="s">
        <v>4628</v>
      </c>
      <c r="B4607" s="16" t="s">
        <v>13</v>
      </c>
      <c r="C4607">
        <v>1</v>
      </c>
      <c r="D4607">
        <v>3</v>
      </c>
      <c r="E4607">
        <v>3</v>
      </c>
      <c r="F4607" t="s">
        <v>23</v>
      </c>
      <c r="G4607" t="s">
        <v>15</v>
      </c>
      <c r="H4607" s="2" t="d">
        <v>2023-01-08</v>
      </c>
    </row>
    <row r="4608" spans="1:8" x14ac:dyDescent="0.2">
      <c r="A4608" t="s">
        <v>4629</v>
      </c>
      <c r="B4608" s="16" t="s">
        <v>28</v>
      </c>
      <c r="C4608">
        <v>4</v>
      </c>
      <c r="D4608">
        <v>4</v>
      </c>
      <c r="E4608">
        <v>16</v>
      </c>
      <c r="F4608" t="s">
        <v>14</v>
      </c>
      <c r="H4608" s="2" t="d">
        <v>2023-08-29</v>
      </c>
    </row>
    <row r="4609" spans="1:8" x14ac:dyDescent="0.2">
      <c r="A4609" t="s">
        <v>4630</v>
      </c>
      <c r="B4609" s="16" t="s">
        <v>25</v>
      </c>
      <c r="C4609">
        <v>1</v>
      </c>
      <c r="D4609">
        <v>4</v>
      </c>
      <c r="E4609">
        <v>4</v>
      </c>
      <c r="G4609" t="s">
        <v>15</v>
      </c>
      <c r="H4609" s="2" t="d">
        <v>2023-06-30</v>
      </c>
    </row>
    <row r="4610" spans="1:8" x14ac:dyDescent="0.2">
      <c r="A4610" t="s">
        <v>4631</v>
      </c>
      <c r="B4610" s="16" t="s">
        <v>28</v>
      </c>
      <c r="C4610">
        <v>2</v>
      </c>
      <c r="D4610">
        <v>4</v>
      </c>
      <c r="E4610">
        <v>8</v>
      </c>
      <c r="F4610" t="s">
        <v>14</v>
      </c>
      <c r="G4610" t="s">
        <v>11</v>
      </c>
      <c r="H4610" s="2" t="d">
        <v>2023-04-07</v>
      </c>
    </row>
    <row r="4611" spans="1:8" x14ac:dyDescent="0.2">
      <c r="A4611" t="s">
        <v>4632</v>
      </c>
      <c r="B4611" s="16" t="s">
        <v>17</v>
      </c>
      <c r="C4611">
        <v>2</v>
      </c>
      <c r="D4611">
        <v>1</v>
      </c>
      <c r="E4611">
        <v>2</v>
      </c>
      <c r="F4611" t="s">
        <v>14</v>
      </c>
      <c r="H4611" s="2" t="d">
        <v>2023-11-22</v>
      </c>
    </row>
    <row r="4612" spans="1:8" x14ac:dyDescent="0.2">
      <c r="A4612" t="s">
        <v>4633</v>
      </c>
      <c r="B4612" s="16" t="s">
        <v>9</v>
      </c>
      <c r="C4612">
        <v>3</v>
      </c>
      <c r="D4612">
        <v>2</v>
      </c>
      <c r="E4612">
        <v>6</v>
      </c>
      <c r="F4612" t="s">
        <v>14</v>
      </c>
      <c r="G4612" t="s">
        <v>11</v>
      </c>
      <c r="H4612" s="2" t="d">
        <v>2023-10-16</v>
      </c>
    </row>
    <row r="4613" spans="1:8" x14ac:dyDescent="0.2">
      <c r="A4613" t="s">
        <v>4634</v>
      </c>
      <c r="B4613" s="16" t="s">
        <v>17</v>
      </c>
      <c r="C4613">
        <v>2</v>
      </c>
      <c r="D4613">
        <v>1</v>
      </c>
      <c r="E4613">
        <v>2</v>
      </c>
      <c r="F4613" t="s">
        <v>23</v>
      </c>
      <c r="H4613" s="2" t="d">
        <v>2023-11-25</v>
      </c>
    </row>
    <row r="4614" spans="1:8" x14ac:dyDescent="0.2">
      <c r="A4614" t="s">
        <v>4635</v>
      </c>
      <c r="B4614" s="16" t="s">
        <v>9</v>
      </c>
      <c r="C4614">
        <v>4</v>
      </c>
      <c r="D4614">
        <v>2</v>
      </c>
      <c r="E4614">
        <v>8</v>
      </c>
      <c r="F4614" t="s">
        <v>10</v>
      </c>
      <c r="G4614" t="s">
        <v>11</v>
      </c>
      <c r="H4614" s="2" t="d">
        <v>2023-06-18</v>
      </c>
    </row>
    <row r="4615" spans="1:8" x14ac:dyDescent="0.2">
      <c r="A4615" t="s">
        <v>4636</v>
      </c>
      <c r="B4615" s="16" t="s">
        <v>62</v>
      </c>
      <c r="C4615" t="s">
        <v>21</v>
      </c>
      <c r="D4615">
        <v>1.5</v>
      </c>
      <c r="E4615">
        <v>1.5</v>
      </c>
      <c r="F4615" t="s">
        <v>10</v>
      </c>
      <c r="H4615" s="2" t="d">
        <v>2023-07-05</v>
      </c>
    </row>
    <row r="4616" spans="1:8" x14ac:dyDescent="0.2">
      <c r="A4616" t="s">
        <v>4637</v>
      </c>
      <c r="C4616">
        <v>2</v>
      </c>
      <c r="D4616">
        <v>4</v>
      </c>
      <c r="F4616" t="s">
        <v>23</v>
      </c>
      <c r="H4616" s="2" t="d">
        <v>2023-07-29</v>
      </c>
    </row>
    <row r="4617" spans="1:8" x14ac:dyDescent="0.2">
      <c r="A4617" t="s">
        <v>4638</v>
      </c>
      <c r="B4617" s="16" t="s">
        <v>20</v>
      </c>
      <c r="C4617">
        <v>4</v>
      </c>
      <c r="D4617">
        <v>5</v>
      </c>
      <c r="E4617">
        <v>20</v>
      </c>
      <c r="F4617" t="s">
        <v>10</v>
      </c>
      <c r="G4617" t="s">
        <v>21</v>
      </c>
      <c r="H4617" s="2" t="d">
        <v>2023-07-26</v>
      </c>
    </row>
    <row r="4618" spans="1:8" x14ac:dyDescent="0.2">
      <c r="A4618" t="s">
        <v>4639</v>
      </c>
      <c r="B4618" s="16" t="s">
        <v>17</v>
      </c>
      <c r="C4618">
        <v>2</v>
      </c>
      <c r="D4618">
        <v>1</v>
      </c>
      <c r="E4618">
        <v>2</v>
      </c>
      <c r="F4618" t="s">
        <v>10</v>
      </c>
      <c r="H4618" s="2" t="d">
        <v>2023-10-10</v>
      </c>
    </row>
    <row r="4619" spans="1:8" x14ac:dyDescent="0.2">
      <c r="A4619" t="s">
        <v>4640</v>
      </c>
      <c r="B4619" s="16" t="s">
        <v>9</v>
      </c>
      <c r="C4619">
        <v>2</v>
      </c>
      <c r="D4619">
        <v>2</v>
      </c>
      <c r="E4619">
        <v>4</v>
      </c>
      <c r="F4619" t="s">
        <v>14</v>
      </c>
      <c r="G4619" t="s">
        <v>11</v>
      </c>
      <c r="H4619" s="2" t="d">
        <v>2023-04-09</v>
      </c>
    </row>
    <row r="4620" spans="1:8" x14ac:dyDescent="0.2">
      <c r="A4620" t="s">
        <v>4641</v>
      </c>
      <c r="B4620" s="16" t="s">
        <v>25</v>
      </c>
      <c r="C4620">
        <v>4</v>
      </c>
      <c r="D4620">
        <v>4</v>
      </c>
      <c r="E4620">
        <v>16</v>
      </c>
      <c r="F4620" t="s">
        <v>23</v>
      </c>
      <c r="H4620" s="2" t="d">
        <v>2023-06-06</v>
      </c>
    </row>
    <row r="4621" spans="1:8" x14ac:dyDescent="0.2">
      <c r="A4621" t="s">
        <v>4642</v>
      </c>
      <c r="B4621" s="16" t="s">
        <v>25</v>
      </c>
      <c r="C4621">
        <v>3</v>
      </c>
      <c r="D4621">
        <v>4</v>
      </c>
      <c r="E4621">
        <v>12</v>
      </c>
      <c r="F4621" t="s">
        <v>23</v>
      </c>
      <c r="H4621" s="2" t="d">
        <v>2023-07-22</v>
      </c>
    </row>
    <row r="4622" spans="1:8" x14ac:dyDescent="0.2">
      <c r="A4622" t="s">
        <v>4643</v>
      </c>
      <c r="B4622" s="16" t="s">
        <v>25</v>
      </c>
      <c r="C4622">
        <v>1</v>
      </c>
      <c r="D4622">
        <v>4</v>
      </c>
      <c r="E4622">
        <v>4</v>
      </c>
      <c r="G4622" t="s">
        <v>11</v>
      </c>
      <c r="H4622" s="2" t="d">
        <v>2023-09-14</v>
      </c>
    </row>
    <row r="4623" spans="1:8" x14ac:dyDescent="0.2">
      <c r="A4623" t="s">
        <v>4644</v>
      </c>
      <c r="B4623" s="16" t="s">
        <v>21</v>
      </c>
      <c r="C4623">
        <v>1</v>
      </c>
      <c r="D4623">
        <v>4</v>
      </c>
      <c r="E4623">
        <v>4</v>
      </c>
      <c r="F4623" t="s">
        <v>14</v>
      </c>
      <c r="G4623" t="s">
        <v>15</v>
      </c>
      <c r="H4623" s="2" t="d">
        <v>2023-12-02</v>
      </c>
    </row>
    <row r="4624" spans="1:8" x14ac:dyDescent="0.2">
      <c r="A4624" t="s">
        <v>4645</v>
      </c>
      <c r="B4624" s="16" t="s">
        <v>28</v>
      </c>
      <c r="C4624">
        <v>1</v>
      </c>
      <c r="D4624">
        <v>4</v>
      </c>
      <c r="E4624">
        <v>4</v>
      </c>
      <c r="F4624" t="s">
        <v>14</v>
      </c>
      <c r="G4624" t="s">
        <v>15</v>
      </c>
      <c r="H4624" s="2" t="d">
        <v>2023-05-18</v>
      </c>
    </row>
    <row r="4625" spans="1:8" x14ac:dyDescent="0.2">
      <c r="A4625" t="s">
        <v>4646</v>
      </c>
      <c r="B4625" s="16" t="s">
        <v>38</v>
      </c>
      <c r="C4625">
        <v>3</v>
      </c>
      <c r="D4625">
        <v>3</v>
      </c>
      <c r="E4625">
        <v>9</v>
      </c>
      <c r="F4625" t="s">
        <v>14</v>
      </c>
      <c r="G4625" t="s">
        <v>11</v>
      </c>
      <c r="H4625" s="2" t="d">
        <v>2023-07-25</v>
      </c>
    </row>
    <row r="4626" spans="1:8" x14ac:dyDescent="0.2">
      <c r="A4626" t="s">
        <v>4647</v>
      </c>
      <c r="B4626" s="16" t="s">
        <v>38</v>
      </c>
      <c r="C4626">
        <v>1</v>
      </c>
      <c r="D4626">
        <v>3</v>
      </c>
      <c r="E4626">
        <v>3</v>
      </c>
      <c r="G4626" t="s">
        <v>11</v>
      </c>
      <c r="H4626" s="2" t="d">
        <v>2023-10-31</v>
      </c>
    </row>
    <row r="4627" spans="1:8" x14ac:dyDescent="0.2">
      <c r="A4627" t="s">
        <v>4648</v>
      </c>
      <c r="B4627" s="16" t="s">
        <v>21</v>
      </c>
      <c r="C4627">
        <v>1</v>
      </c>
      <c r="D4627">
        <v>4</v>
      </c>
      <c r="E4627">
        <v>4</v>
      </c>
      <c r="F4627" t="s">
        <v>14</v>
      </c>
      <c r="H4627" s="2" t="d">
        <v>2023-07-11</v>
      </c>
    </row>
    <row r="4628" spans="1:8" x14ac:dyDescent="0.2">
      <c r="A4628" t="s">
        <v>4649</v>
      </c>
      <c r="B4628" s="16" t="s">
        <v>62</v>
      </c>
      <c r="C4628">
        <v>1</v>
      </c>
      <c r="D4628">
        <v>1.5</v>
      </c>
      <c r="E4628">
        <v>1.5</v>
      </c>
      <c r="G4628" t="s">
        <v>15</v>
      </c>
      <c r="H4628" s="2" t="d">
        <v>2023-07-14</v>
      </c>
    </row>
    <row r="4629" spans="1:8" x14ac:dyDescent="0.2">
      <c r="A4629" t="s">
        <v>4650</v>
      </c>
      <c r="B4629" s="16" t="s">
        <v>25</v>
      </c>
      <c r="C4629">
        <v>3</v>
      </c>
      <c r="D4629">
        <v>4</v>
      </c>
      <c r="E4629">
        <v>12</v>
      </c>
      <c r="F4629" t="s">
        <v>23</v>
      </c>
      <c r="G4629" t="s">
        <v>11</v>
      </c>
      <c r="H4629" s="2" t="d">
        <v>2023-11-26</v>
      </c>
    </row>
    <row r="4630" spans="1:8" x14ac:dyDescent="0.2">
      <c r="A4630" t="s">
        <v>4651</v>
      </c>
      <c r="B4630" s="16" t="s">
        <v>20</v>
      </c>
      <c r="D4630">
        <v>5</v>
      </c>
      <c r="E4630">
        <v>20</v>
      </c>
      <c r="G4630" t="s">
        <v>15</v>
      </c>
      <c r="H4630" s="2" t="d">
        <v>2023-10-13</v>
      </c>
    </row>
    <row r="4631" spans="1:8" x14ac:dyDescent="0.2">
      <c r="A4631" t="s">
        <v>4652</v>
      </c>
      <c r="B4631" s="16" t="s">
        <v>13</v>
      </c>
      <c r="C4631">
        <v>2</v>
      </c>
      <c r="D4631">
        <v>3</v>
      </c>
      <c r="E4631">
        <v>6</v>
      </c>
      <c r="G4631" t="s">
        <v>15</v>
      </c>
      <c r="H4631" s="2" t="d">
        <v>2023-01-21</v>
      </c>
    </row>
    <row r="4632" spans="1:8" x14ac:dyDescent="0.2">
      <c r="A4632" t="s">
        <v>4653</v>
      </c>
      <c r="B4632" s="16" t="s">
        <v>28</v>
      </c>
      <c r="C4632">
        <v>5</v>
      </c>
      <c r="D4632">
        <v>4</v>
      </c>
      <c r="E4632">
        <v>20</v>
      </c>
      <c r="F4632" t="s">
        <v>23</v>
      </c>
      <c r="H4632" s="2" t="d">
        <v>2023-07-26</v>
      </c>
    </row>
    <row r="4633" spans="1:8" x14ac:dyDescent="0.2">
      <c r="A4633" t="s">
        <v>4654</v>
      </c>
      <c r="B4633" s="16" t="s">
        <v>62</v>
      </c>
      <c r="C4633">
        <v>1</v>
      </c>
      <c r="D4633">
        <v>1.5</v>
      </c>
      <c r="E4633">
        <v>1.5</v>
      </c>
      <c r="F4633" t="s">
        <v>10</v>
      </c>
      <c r="G4633" t="s">
        <v>11</v>
      </c>
      <c r="H4633" s="2" t="d">
        <v>2023-04-04</v>
      </c>
    </row>
    <row r="4634" spans="1:8" x14ac:dyDescent="0.2">
      <c r="A4634" t="s">
        <v>4655</v>
      </c>
      <c r="B4634" s="16" t="s">
        <v>20</v>
      </c>
      <c r="C4634">
        <v>4</v>
      </c>
      <c r="D4634">
        <v>5</v>
      </c>
      <c r="E4634">
        <v>20</v>
      </c>
      <c r="F4634" t="s">
        <v>14</v>
      </c>
      <c r="G4634" t="s">
        <v>11</v>
      </c>
      <c r="H4634" s="2" t="d">
        <v>2023-04-21</v>
      </c>
    </row>
    <row r="4635" spans="1:8" x14ac:dyDescent="0.2">
      <c r="A4635" t="s">
        <v>4656</v>
      </c>
      <c r="B4635" s="16" t="s">
        <v>13</v>
      </c>
      <c r="C4635">
        <v>2</v>
      </c>
      <c r="D4635">
        <v>3</v>
      </c>
      <c r="E4635">
        <v>6</v>
      </c>
      <c r="F4635" t="s">
        <v>14</v>
      </c>
      <c r="G4635" t="s">
        <v>21</v>
      </c>
      <c r="H4635" s="2" t="d">
        <v>2023-07-21</v>
      </c>
    </row>
    <row r="4636" spans="1:8" x14ac:dyDescent="0.2">
      <c r="A4636" t="s">
        <v>4657</v>
      </c>
      <c r="B4636" s="16" t="s">
        <v>38</v>
      </c>
      <c r="C4636">
        <v>3</v>
      </c>
      <c r="D4636">
        <v>3</v>
      </c>
      <c r="E4636">
        <v>9</v>
      </c>
      <c r="H4636" s="2" t="d">
        <v>2023-12-01</v>
      </c>
    </row>
    <row r="4637" spans="1:8" x14ac:dyDescent="0.2">
      <c r="A4637" t="s">
        <v>4658</v>
      </c>
      <c r="B4637" s="16" t="s">
        <v>28</v>
      </c>
      <c r="C4637">
        <v>4</v>
      </c>
      <c r="D4637">
        <v>4</v>
      </c>
      <c r="E4637">
        <v>16</v>
      </c>
      <c r="H4637" s="2" t="d">
        <v>2023-03-16</v>
      </c>
    </row>
    <row r="4638" spans="1:8" x14ac:dyDescent="0.2">
      <c r="A4638" t="s">
        <v>4659</v>
      </c>
      <c r="C4638">
        <v>4</v>
      </c>
      <c r="D4638">
        <v>4</v>
      </c>
      <c r="E4638">
        <v>16</v>
      </c>
      <c r="F4638" t="s">
        <v>10</v>
      </c>
      <c r="H4638" s="2" t="d">
        <v>2023-03-15</v>
      </c>
    </row>
    <row r="4639" spans="1:8" x14ac:dyDescent="0.2">
      <c r="A4639" t="s">
        <v>4660</v>
      </c>
      <c r="B4639" s="16" t="s">
        <v>17</v>
      </c>
      <c r="C4639">
        <v>3</v>
      </c>
      <c r="D4639">
        <v>1</v>
      </c>
      <c r="E4639">
        <v>3</v>
      </c>
      <c r="F4639" t="s">
        <v>14</v>
      </c>
      <c r="H4639" s="2" t="d">
        <v>2023-03-15</v>
      </c>
    </row>
    <row r="4640" spans="1:8" x14ac:dyDescent="0.2">
      <c r="A4640" t="s">
        <v>4661</v>
      </c>
      <c r="B4640" s="16" t="s">
        <v>13</v>
      </c>
      <c r="C4640">
        <v>2</v>
      </c>
      <c r="D4640">
        <v>3</v>
      </c>
      <c r="E4640">
        <v>6</v>
      </c>
      <c r="F4640" t="s">
        <v>14</v>
      </c>
      <c r="G4640" t="s">
        <v>15</v>
      </c>
      <c r="H4640" s="2" t="d">
        <v>2023-05-25</v>
      </c>
    </row>
    <row r="4641" spans="1:8" x14ac:dyDescent="0.2">
      <c r="A4641" t="s">
        <v>4662</v>
      </c>
      <c r="B4641" s="16" t="s">
        <v>13</v>
      </c>
      <c r="C4641">
        <v>4</v>
      </c>
      <c r="D4641">
        <v>3</v>
      </c>
      <c r="F4641" t="s">
        <v>14</v>
      </c>
      <c r="G4641" t="s">
        <v>15</v>
      </c>
      <c r="H4641" s="2" t="d">
        <v>2023-03-29</v>
      </c>
    </row>
    <row r="4642" spans="1:8" x14ac:dyDescent="0.2">
      <c r="A4642" t="s">
        <v>4663</v>
      </c>
      <c r="B4642" s="16" t="s">
        <v>9</v>
      </c>
      <c r="C4642">
        <v>3</v>
      </c>
      <c r="D4642">
        <v>2</v>
      </c>
      <c r="E4642">
        <v>6</v>
      </c>
      <c r="F4642" t="s">
        <v>23</v>
      </c>
      <c r="H4642" s="2" t="d">
        <v>2023-11-27</v>
      </c>
    </row>
    <row r="4643" spans="1:8" x14ac:dyDescent="0.2">
      <c r="A4643" t="s">
        <v>4664</v>
      </c>
      <c r="B4643" s="16" t="s">
        <v>25</v>
      </c>
      <c r="C4643">
        <v>5</v>
      </c>
      <c r="D4643">
        <v>4</v>
      </c>
      <c r="E4643">
        <v>20</v>
      </c>
      <c r="F4643" t="s">
        <v>10</v>
      </c>
      <c r="G4643" t="s">
        <v>15</v>
      </c>
      <c r="H4643" s="2" t="d">
        <v>2023-08-15</v>
      </c>
    </row>
    <row r="4644" spans="1:8" x14ac:dyDescent="0.2">
      <c r="A4644" t="s">
        <v>4665</v>
      </c>
      <c r="B4644" s="16" t="s">
        <v>17</v>
      </c>
      <c r="C4644">
        <v>3</v>
      </c>
      <c r="D4644">
        <v>1</v>
      </c>
      <c r="E4644">
        <v>3</v>
      </c>
      <c r="F4644" t="s">
        <v>10</v>
      </c>
      <c r="G4644" t="s">
        <v>11</v>
      </c>
      <c r="H4644" s="2" t="d">
        <v>2023-10-26</v>
      </c>
    </row>
    <row r="4645" spans="1:8" x14ac:dyDescent="0.2">
      <c r="A4645" t="s">
        <v>4666</v>
      </c>
      <c r="B4645" s="16" t="s">
        <v>18</v>
      </c>
      <c r="C4645">
        <v>5</v>
      </c>
      <c r="D4645">
        <v>1.5</v>
      </c>
      <c r="E4645">
        <v>7.5</v>
      </c>
      <c r="F4645" t="s">
        <v>14</v>
      </c>
      <c r="G4645" t="s">
        <v>15</v>
      </c>
      <c r="H4645" s="2" t="d">
        <v>2023-11-27</v>
      </c>
    </row>
    <row r="4646" spans="1:8" x14ac:dyDescent="0.2">
      <c r="A4646" t="s">
        <v>4667</v>
      </c>
      <c r="B4646" s="16" t="s">
        <v>17</v>
      </c>
      <c r="C4646">
        <v>5</v>
      </c>
      <c r="D4646">
        <v>1</v>
      </c>
      <c r="E4646">
        <v>5</v>
      </c>
      <c r="F4646" t="s">
        <v>10</v>
      </c>
      <c r="G4646" t="s">
        <v>15</v>
      </c>
      <c r="H4646" s="2" t="d">
        <v>2023-02-14</v>
      </c>
    </row>
    <row r="4647" spans="1:8" x14ac:dyDescent="0.2">
      <c r="A4647" t="s">
        <v>4668</v>
      </c>
      <c r="B4647" s="16" t="s">
        <v>9</v>
      </c>
      <c r="C4647">
        <v>1</v>
      </c>
      <c r="E4647">
        <v>2</v>
      </c>
      <c r="H4647" s="2" t="d">
        <v>2023-10-16</v>
      </c>
    </row>
    <row r="4648" spans="1:8" x14ac:dyDescent="0.2">
      <c r="A4648" t="s">
        <v>4669</v>
      </c>
      <c r="B4648" s="16" t="s">
        <v>28</v>
      </c>
      <c r="C4648">
        <v>3</v>
      </c>
      <c r="D4648">
        <v>4</v>
      </c>
      <c r="E4648">
        <v>12</v>
      </c>
      <c r="F4648" t="s">
        <v>10</v>
      </c>
      <c r="H4648" s="2" t="d">
        <v>2023-04-08</v>
      </c>
    </row>
    <row r="4649" spans="1:8" x14ac:dyDescent="0.2">
      <c r="A4649" t="s">
        <v>4670</v>
      </c>
      <c r="B4649" s="16" t="s">
        <v>21</v>
      </c>
      <c r="C4649">
        <v>4</v>
      </c>
      <c r="D4649">
        <v>5</v>
      </c>
      <c r="E4649">
        <v>20</v>
      </c>
      <c r="H4649" s="2" t="d">
        <v>2023-05-24</v>
      </c>
    </row>
    <row r="4650" spans="1:8" x14ac:dyDescent="0.2">
      <c r="A4650" t="s">
        <v>4671</v>
      </c>
      <c r="B4650" s="16" t="s">
        <v>9</v>
      </c>
      <c r="C4650">
        <v>4</v>
      </c>
      <c r="D4650">
        <v>2</v>
      </c>
      <c r="E4650">
        <v>8</v>
      </c>
      <c r="F4650" t="s">
        <v>14</v>
      </c>
      <c r="G4650" t="s">
        <v>15</v>
      </c>
      <c r="H4650" s="2" t="d">
        <v>2023-07-21</v>
      </c>
    </row>
    <row r="4651" spans="1:8" x14ac:dyDescent="0.2">
      <c r="A4651" t="s">
        <v>4672</v>
      </c>
      <c r="B4651" s="16" t="s">
        <v>17</v>
      </c>
      <c r="C4651">
        <v>4</v>
      </c>
      <c r="D4651">
        <v>1</v>
      </c>
      <c r="E4651">
        <v>4</v>
      </c>
      <c r="F4651" t="s">
        <v>23</v>
      </c>
      <c r="H4651" s="2" t="d">
        <v>2023-04-18</v>
      </c>
    </row>
    <row r="4652" spans="1:8" x14ac:dyDescent="0.2">
      <c r="A4652" t="s">
        <v>4673</v>
      </c>
      <c r="B4652" s="16" t="s">
        <v>25</v>
      </c>
      <c r="C4652">
        <v>4</v>
      </c>
      <c r="D4652">
        <v>4</v>
      </c>
      <c r="E4652">
        <v>16</v>
      </c>
      <c r="H4652" s="2" t="d">
        <v>2023-12-25</v>
      </c>
    </row>
    <row r="4653" spans="1:8" x14ac:dyDescent="0.2">
      <c r="A4653" t="s">
        <v>4674</v>
      </c>
      <c r="B4653" s="16" t="s">
        <v>28</v>
      </c>
      <c r="C4653">
        <v>1</v>
      </c>
      <c r="D4653">
        <v>4</v>
      </c>
      <c r="E4653">
        <v>4</v>
      </c>
      <c r="G4653" t="s">
        <v>15</v>
      </c>
      <c r="H4653" s="2" t="d">
        <v>2023-07-20</v>
      </c>
    </row>
    <row r="4654" spans="1:8" x14ac:dyDescent="0.2">
      <c r="A4654" t="s">
        <v>4675</v>
      </c>
      <c r="B4654" s="16" t="s">
        <v>13</v>
      </c>
      <c r="C4654">
        <v>2</v>
      </c>
      <c r="D4654">
        <v>3</v>
      </c>
      <c r="E4654">
        <v>6</v>
      </c>
      <c r="F4654" t="s">
        <v>14</v>
      </c>
      <c r="H4654" s="2" t="d">
        <v>2023-07-01</v>
      </c>
    </row>
    <row r="4655" spans="1:8" x14ac:dyDescent="0.2">
      <c r="A4655" t="s">
        <v>4676</v>
      </c>
      <c r="B4655" s="16" t="s">
        <v>62</v>
      </c>
      <c r="C4655" t="s">
        <v>21</v>
      </c>
      <c r="D4655">
        <v>1.5</v>
      </c>
      <c r="E4655">
        <v>6</v>
      </c>
      <c r="F4655" t="s">
        <v>23</v>
      </c>
      <c r="G4655" t="s">
        <v>11</v>
      </c>
      <c r="H4655" s="2" t="d">
        <v>2023-06-15</v>
      </c>
    </row>
    <row r="4656" spans="1:8" x14ac:dyDescent="0.2">
      <c r="A4656" t="s">
        <v>4677</v>
      </c>
      <c r="B4656" s="16" t="s">
        <v>13</v>
      </c>
      <c r="C4656">
        <v>5</v>
      </c>
      <c r="D4656">
        <v>3</v>
      </c>
      <c r="F4656" t="s">
        <v>10</v>
      </c>
      <c r="G4656" t="s">
        <v>15</v>
      </c>
      <c r="H4656" s="2" t="d">
        <v>2023-11-24</v>
      </c>
    </row>
    <row r="4657" spans="1:8" x14ac:dyDescent="0.2">
      <c r="A4657" t="s">
        <v>4678</v>
      </c>
      <c r="B4657" s="16" t="s">
        <v>18</v>
      </c>
      <c r="C4657">
        <v>3</v>
      </c>
      <c r="D4657">
        <v>3</v>
      </c>
      <c r="E4657">
        <v>9</v>
      </c>
      <c r="F4657" t="s">
        <v>21</v>
      </c>
      <c r="G4657" t="s">
        <v>15</v>
      </c>
      <c r="H4657" s="2" t="d">
        <v>2023-09-06</v>
      </c>
    </row>
    <row r="4658" spans="1:8" x14ac:dyDescent="0.2">
      <c r="A4658" t="s">
        <v>4679</v>
      </c>
      <c r="B4658" s="16" t="s">
        <v>13</v>
      </c>
      <c r="C4658">
        <v>1</v>
      </c>
      <c r="D4658">
        <v>3</v>
      </c>
      <c r="E4658">
        <v>3</v>
      </c>
      <c r="F4658" t="s">
        <v>14</v>
      </c>
      <c r="G4658" t="s">
        <v>11</v>
      </c>
      <c r="H4658" s="2" t="d">
        <v>2023-01-21</v>
      </c>
    </row>
    <row r="4659" spans="1:8" x14ac:dyDescent="0.2">
      <c r="A4659" t="s">
        <v>4680</v>
      </c>
      <c r="B4659" s="16" t="s">
        <v>38</v>
      </c>
      <c r="C4659">
        <v>1</v>
      </c>
      <c r="D4659">
        <v>3</v>
      </c>
      <c r="E4659">
        <v>3</v>
      </c>
      <c r="F4659" t="s">
        <v>23</v>
      </c>
      <c r="H4659" s="2" t="d">
        <v>2023-01-12</v>
      </c>
    </row>
    <row r="4660" spans="1:8" x14ac:dyDescent="0.2">
      <c r="A4660" t="s">
        <v>4681</v>
      </c>
      <c r="B4660" s="16" t="s">
        <v>21</v>
      </c>
      <c r="C4660">
        <v>1</v>
      </c>
      <c r="D4660">
        <v>4</v>
      </c>
      <c r="E4660">
        <v>4</v>
      </c>
      <c r="H4660" s="2" t="d">
        <v>2023-10-05</v>
      </c>
    </row>
    <row r="4661" spans="1:8" x14ac:dyDescent="0.2">
      <c r="A4661" t="s">
        <v>4682</v>
      </c>
      <c r="B4661" s="16" t="s">
        <v>17</v>
      </c>
      <c r="C4661">
        <v>5</v>
      </c>
      <c r="D4661">
        <v>1</v>
      </c>
      <c r="E4661">
        <v>5</v>
      </c>
      <c r="F4661" t="s">
        <v>23</v>
      </c>
      <c r="G4661" t="s">
        <v>11</v>
      </c>
      <c r="H4661" s="2" t="d">
        <v>2023-03-26</v>
      </c>
    </row>
    <row r="4662" spans="1:8" x14ac:dyDescent="0.2">
      <c r="A4662" t="s">
        <v>4683</v>
      </c>
      <c r="B4662" s="16" t="s">
        <v>38</v>
      </c>
      <c r="C4662">
        <v>1</v>
      </c>
      <c r="D4662">
        <v>3</v>
      </c>
      <c r="E4662">
        <v>3</v>
      </c>
      <c r="F4662" t="s">
        <v>10</v>
      </c>
      <c r="H4662" s="2" t="d">
        <v>2023-12-13</v>
      </c>
    </row>
    <row r="4663" spans="1:8" x14ac:dyDescent="0.2">
      <c r="A4663" t="s">
        <v>4684</v>
      </c>
      <c r="B4663" s="16" t="s">
        <v>28</v>
      </c>
      <c r="C4663">
        <v>1</v>
      </c>
      <c r="D4663">
        <v>4</v>
      </c>
      <c r="E4663">
        <v>4</v>
      </c>
      <c r="F4663" t="s">
        <v>10</v>
      </c>
      <c r="H4663" s="2" t="d">
        <v>2023-01-21</v>
      </c>
    </row>
    <row r="4664" spans="1:8" x14ac:dyDescent="0.2">
      <c r="A4664" t="s">
        <v>4685</v>
      </c>
      <c r="B4664" s="16" t="s">
        <v>13</v>
      </c>
      <c r="C4664">
        <v>4</v>
      </c>
      <c r="D4664">
        <v>3</v>
      </c>
      <c r="E4664">
        <v>12</v>
      </c>
      <c r="F4664" t="s">
        <v>14</v>
      </c>
      <c r="G4664" t="s">
        <v>11</v>
      </c>
      <c r="H4664" s="2" t="d">
        <v>2023-07-02</v>
      </c>
    </row>
    <row r="4665" spans="1:8" x14ac:dyDescent="0.2">
      <c r="A4665" t="s">
        <v>4686</v>
      </c>
      <c r="B4665" s="16" t="s">
        <v>17</v>
      </c>
      <c r="C4665">
        <v>3</v>
      </c>
      <c r="D4665">
        <v>1</v>
      </c>
      <c r="E4665">
        <v>3</v>
      </c>
      <c r="F4665" t="s">
        <v>14</v>
      </c>
      <c r="G4665" t="s">
        <v>15</v>
      </c>
      <c r="H4665" s="2" t="d">
        <v>2023-11-07</v>
      </c>
    </row>
    <row r="4666" spans="1:8" x14ac:dyDescent="0.2">
      <c r="A4666" t="s">
        <v>4687</v>
      </c>
      <c r="B4666" s="16" t="s">
        <v>17</v>
      </c>
      <c r="C4666">
        <v>1</v>
      </c>
      <c r="D4666">
        <v>1</v>
      </c>
      <c r="E4666">
        <v>1</v>
      </c>
      <c r="H4666" s="2" t="d">
        <v>2023-06-24</v>
      </c>
    </row>
    <row r="4667" spans="1:8" x14ac:dyDescent="0.2">
      <c r="A4667" t="s">
        <v>4688</v>
      </c>
      <c r="B4667" s="16" t="s">
        <v>38</v>
      </c>
      <c r="C4667">
        <v>2</v>
      </c>
      <c r="D4667">
        <v>3</v>
      </c>
      <c r="E4667">
        <v>6</v>
      </c>
      <c r="F4667" t="s">
        <v>14</v>
      </c>
      <c r="G4667" t="s">
        <v>15</v>
      </c>
      <c r="H4667" s="2" t="d">
        <v>2023-03-21</v>
      </c>
    </row>
    <row r="4668" spans="1:8" x14ac:dyDescent="0.2">
      <c r="A4668" t="s">
        <v>4689</v>
      </c>
      <c r="B4668" s="16" t="s">
        <v>9</v>
      </c>
      <c r="C4668" t="s">
        <v>18</v>
      </c>
      <c r="D4668">
        <v>2</v>
      </c>
      <c r="E4668">
        <v>8</v>
      </c>
      <c r="F4668" t="s">
        <v>14</v>
      </c>
      <c r="G4668" t="s">
        <v>11</v>
      </c>
      <c r="H4668" s="2" t="d">
        <v>2023-08-08</v>
      </c>
    </row>
    <row r="4669" spans="1:8" x14ac:dyDescent="0.2">
      <c r="A4669" t="s">
        <v>4690</v>
      </c>
      <c r="B4669" s="16" t="s">
        <v>20</v>
      </c>
      <c r="C4669">
        <v>1</v>
      </c>
      <c r="D4669">
        <v>5</v>
      </c>
      <c r="E4669">
        <v>5</v>
      </c>
      <c r="F4669" t="s">
        <v>23</v>
      </c>
      <c r="G4669" t="s">
        <v>11</v>
      </c>
      <c r="H4669" s="2" t="d">
        <v>2023-01-23</v>
      </c>
    </row>
    <row r="4670" spans="1:8" x14ac:dyDescent="0.2">
      <c r="A4670" t="s">
        <v>4691</v>
      </c>
      <c r="B4670" s="16" t="s">
        <v>13</v>
      </c>
      <c r="C4670">
        <v>2</v>
      </c>
      <c r="D4670">
        <v>3</v>
      </c>
      <c r="E4670">
        <v>6</v>
      </c>
      <c r="F4670" t="s">
        <v>21</v>
      </c>
      <c r="H4670" s="2" t="d">
        <v>2023-04-14</v>
      </c>
    </row>
    <row r="4671" spans="1:8" x14ac:dyDescent="0.2">
      <c r="A4671" t="s">
        <v>4692</v>
      </c>
      <c r="B4671" s="16" t="s">
        <v>18</v>
      </c>
      <c r="C4671">
        <v>2</v>
      </c>
      <c r="D4671">
        <v>1.5</v>
      </c>
      <c r="E4671">
        <v>3</v>
      </c>
      <c r="F4671" t="s">
        <v>14</v>
      </c>
      <c r="H4671" s="2" t="d">
        <v>2023-10-18</v>
      </c>
    </row>
    <row r="4672" spans="1:8" x14ac:dyDescent="0.2">
      <c r="A4672" t="s">
        <v>4693</v>
      </c>
      <c r="B4672" s="16" t="s">
        <v>62</v>
      </c>
      <c r="C4672">
        <v>5</v>
      </c>
      <c r="D4672">
        <v>1.5</v>
      </c>
      <c r="E4672">
        <v>7.5</v>
      </c>
      <c r="F4672" t="s">
        <v>14</v>
      </c>
      <c r="H4672" s="2" t="d">
        <v>2023-02-27</v>
      </c>
    </row>
    <row r="4673" spans="1:8" x14ac:dyDescent="0.2">
      <c r="A4673" t="s">
        <v>4694</v>
      </c>
      <c r="B4673" s="16" t="s">
        <v>38</v>
      </c>
      <c r="C4673">
        <v>4</v>
      </c>
      <c r="D4673" t="s">
        <v>21</v>
      </c>
      <c r="E4673">
        <v>12</v>
      </c>
      <c r="F4673" t="s">
        <v>23</v>
      </c>
      <c r="H4673" s="2" t="d">
        <v>2023-03-23</v>
      </c>
    </row>
    <row r="4674" spans="1:8" x14ac:dyDescent="0.2">
      <c r="A4674" t="s">
        <v>4695</v>
      </c>
      <c r="B4674" s="16" t="s">
        <v>38</v>
      </c>
      <c r="C4674">
        <v>1</v>
      </c>
      <c r="E4674">
        <v>3</v>
      </c>
      <c r="H4674" s="2" t="d">
        <v>2023-02-28</v>
      </c>
    </row>
    <row r="4675" spans="1:8" x14ac:dyDescent="0.2">
      <c r="A4675" t="s">
        <v>4696</v>
      </c>
      <c r="B4675" s="16" t="s">
        <v>17</v>
      </c>
      <c r="C4675">
        <v>4</v>
      </c>
      <c r="D4675">
        <v>1</v>
      </c>
      <c r="E4675">
        <v>4</v>
      </c>
      <c r="F4675" t="s">
        <v>23</v>
      </c>
      <c r="H4675" s="2" t="d">
        <v>2023-09-21</v>
      </c>
    </row>
    <row r="4676" spans="1:8" x14ac:dyDescent="0.2">
      <c r="A4676" t="s">
        <v>4697</v>
      </c>
      <c r="B4676" s="16" t="s">
        <v>13</v>
      </c>
      <c r="C4676">
        <v>5</v>
      </c>
      <c r="D4676">
        <v>3</v>
      </c>
      <c r="E4676">
        <v>15</v>
      </c>
      <c r="G4676" t="s">
        <v>21</v>
      </c>
      <c r="H4676" s="2" t="d">
        <v>2023-05-27</v>
      </c>
    </row>
    <row r="4677" spans="1:8" x14ac:dyDescent="0.2">
      <c r="A4677" t="s">
        <v>4698</v>
      </c>
      <c r="B4677" s="16" t="s">
        <v>38</v>
      </c>
      <c r="C4677">
        <v>5</v>
      </c>
      <c r="D4677" t="s">
        <v>18</v>
      </c>
      <c r="E4677">
        <v>15</v>
      </c>
      <c r="G4677" t="s">
        <v>15</v>
      </c>
      <c r="H4677" s="2" t="d">
        <v>2023-09-01</v>
      </c>
    </row>
    <row r="4678" spans="1:8" x14ac:dyDescent="0.2">
      <c r="A4678" t="s">
        <v>4699</v>
      </c>
      <c r="B4678" s="16" t="s">
        <v>13</v>
      </c>
      <c r="C4678">
        <v>3</v>
      </c>
      <c r="D4678">
        <v>3</v>
      </c>
      <c r="E4678">
        <v>9</v>
      </c>
      <c r="F4678" t="s">
        <v>23</v>
      </c>
      <c r="G4678" t="s">
        <v>11</v>
      </c>
      <c r="H4678" s="2" t="d">
        <v>2023-07-26</v>
      </c>
    </row>
    <row r="4679" spans="1:8" x14ac:dyDescent="0.2">
      <c r="A4679" t="s">
        <v>4700</v>
      </c>
      <c r="B4679" s="16" t="s">
        <v>25</v>
      </c>
      <c r="C4679">
        <v>2</v>
      </c>
      <c r="D4679">
        <v>4</v>
      </c>
      <c r="E4679">
        <v>8</v>
      </c>
      <c r="F4679" t="s">
        <v>14</v>
      </c>
      <c r="G4679" t="s">
        <v>15</v>
      </c>
      <c r="H4679" s="2" t="d">
        <v>2023-07-08</v>
      </c>
    </row>
    <row r="4680" spans="1:8" x14ac:dyDescent="0.2">
      <c r="A4680" t="s">
        <v>4701</v>
      </c>
      <c r="B4680" s="16" t="s">
        <v>20</v>
      </c>
      <c r="C4680">
        <v>4</v>
      </c>
      <c r="D4680">
        <v>5</v>
      </c>
      <c r="E4680">
        <v>20</v>
      </c>
      <c r="F4680" t="s">
        <v>14</v>
      </c>
      <c r="H4680" s="2" t="d">
        <v>2023-08-30</v>
      </c>
    </row>
    <row r="4681" spans="1:8" x14ac:dyDescent="0.2">
      <c r="A4681" t="s">
        <v>4702</v>
      </c>
      <c r="B4681" s="16" t="s">
        <v>20</v>
      </c>
      <c r="C4681">
        <v>5</v>
      </c>
      <c r="D4681">
        <v>5</v>
      </c>
      <c r="E4681">
        <v>25</v>
      </c>
      <c r="H4681" s="2" t="d">
        <v>2023-06-20</v>
      </c>
    </row>
    <row r="4682" spans="1:8" x14ac:dyDescent="0.2">
      <c r="A4682" t="s">
        <v>4703</v>
      </c>
      <c r="B4682" s="16" t="s">
        <v>9</v>
      </c>
      <c r="C4682">
        <v>1</v>
      </c>
      <c r="D4682">
        <v>2</v>
      </c>
      <c r="E4682">
        <v>2</v>
      </c>
      <c r="F4682" t="s">
        <v>14</v>
      </c>
      <c r="G4682" t="s">
        <v>15</v>
      </c>
      <c r="H4682" s="2" t="d">
        <v>2023-09-18</v>
      </c>
    </row>
    <row r="4683" spans="1:8" x14ac:dyDescent="0.2">
      <c r="A4683" t="s">
        <v>4704</v>
      </c>
      <c r="B4683" s="16" t="s">
        <v>17</v>
      </c>
      <c r="C4683">
        <v>4</v>
      </c>
      <c r="D4683">
        <v>1</v>
      </c>
      <c r="E4683">
        <v>4</v>
      </c>
      <c r="F4683" t="s">
        <v>14</v>
      </c>
      <c r="H4683" s="2" t="d">
        <v>2023-03-26</v>
      </c>
    </row>
    <row r="4684" spans="1:8" x14ac:dyDescent="0.2">
      <c r="A4684" t="s">
        <v>4705</v>
      </c>
      <c r="B4684" s="16" t="s">
        <v>38</v>
      </c>
      <c r="C4684">
        <v>3</v>
      </c>
      <c r="D4684">
        <v>3</v>
      </c>
      <c r="E4684">
        <v>9</v>
      </c>
      <c r="G4684" t="s">
        <v>18</v>
      </c>
      <c r="H4684" s="2" t="d">
        <v>2023-02-26</v>
      </c>
    </row>
    <row r="4685" spans="1:8" x14ac:dyDescent="0.2">
      <c r="A4685" t="s">
        <v>4706</v>
      </c>
      <c r="B4685" s="16" t="s">
        <v>25</v>
      </c>
      <c r="C4685">
        <v>4</v>
      </c>
      <c r="D4685">
        <v>4</v>
      </c>
      <c r="E4685">
        <v>16</v>
      </c>
      <c r="G4685" t="s">
        <v>15</v>
      </c>
      <c r="H4685" s="2" t="d">
        <v>2023-06-02</v>
      </c>
    </row>
    <row r="4686" spans="1:8" x14ac:dyDescent="0.2">
      <c r="A4686" t="s">
        <v>4707</v>
      </c>
      <c r="B4686" s="16" t="s">
        <v>38</v>
      </c>
      <c r="C4686">
        <v>3</v>
      </c>
      <c r="D4686">
        <v>3</v>
      </c>
      <c r="E4686">
        <v>9</v>
      </c>
      <c r="H4686" s="2" t="d">
        <v>2023-12-13</v>
      </c>
    </row>
    <row r="4687" spans="1:8" x14ac:dyDescent="0.2">
      <c r="A4687" t="s">
        <v>4708</v>
      </c>
      <c r="B4687" s="16" t="s">
        <v>20</v>
      </c>
      <c r="C4687">
        <v>5</v>
      </c>
      <c r="D4687">
        <v>5</v>
      </c>
      <c r="E4687">
        <v>25</v>
      </c>
      <c r="G4687" t="s">
        <v>21</v>
      </c>
      <c r="H4687" s="2" t="d">
        <v>2023-10-31</v>
      </c>
    </row>
    <row r="4688" spans="1:8" x14ac:dyDescent="0.2">
      <c r="A4688" t="s">
        <v>4709</v>
      </c>
      <c r="B4688" s="16" t="s">
        <v>17</v>
      </c>
      <c r="C4688">
        <v>3</v>
      </c>
      <c r="E4688">
        <v>3</v>
      </c>
      <c r="G4688" t="s">
        <v>21</v>
      </c>
      <c r="H4688" s="2" t="d">
        <v>2023-02-05</v>
      </c>
    </row>
    <row r="4689" spans="1:8" x14ac:dyDescent="0.2">
      <c r="A4689" t="s">
        <v>4710</v>
      </c>
      <c r="B4689" s="16" t="s">
        <v>38</v>
      </c>
      <c r="C4689">
        <v>3</v>
      </c>
      <c r="D4689">
        <v>3</v>
      </c>
      <c r="E4689">
        <v>9</v>
      </c>
      <c r="F4689" t="s">
        <v>14</v>
      </c>
      <c r="H4689" s="2" t="d">
        <v>2023-06-30</v>
      </c>
    </row>
    <row r="4690" spans="1:8" x14ac:dyDescent="0.2">
      <c r="A4690" t="s">
        <v>4711</v>
      </c>
      <c r="B4690" s="16" t="s">
        <v>28</v>
      </c>
      <c r="C4690">
        <v>3</v>
      </c>
      <c r="D4690">
        <v>4</v>
      </c>
      <c r="E4690">
        <v>12</v>
      </c>
      <c r="G4690" t="s">
        <v>15</v>
      </c>
      <c r="H4690" s="2" t="d">
        <v>2023-08-24</v>
      </c>
    </row>
    <row r="4691" spans="1:8" x14ac:dyDescent="0.2">
      <c r="A4691" t="s">
        <v>4712</v>
      </c>
      <c r="B4691" s="16" t="s">
        <v>13</v>
      </c>
      <c r="C4691">
        <v>3</v>
      </c>
      <c r="D4691">
        <v>3</v>
      </c>
      <c r="E4691">
        <v>9</v>
      </c>
      <c r="F4691" t="s">
        <v>23</v>
      </c>
      <c r="G4691" t="s">
        <v>15</v>
      </c>
      <c r="H4691" s="2" t="d">
        <v>2023-10-22</v>
      </c>
    </row>
    <row r="4692" spans="1:8" x14ac:dyDescent="0.2">
      <c r="A4692" t="s">
        <v>4713</v>
      </c>
      <c r="B4692" s="16" t="s">
        <v>38</v>
      </c>
      <c r="C4692">
        <v>3</v>
      </c>
      <c r="D4692">
        <v>3</v>
      </c>
      <c r="E4692">
        <v>9</v>
      </c>
      <c r="F4692" t="s">
        <v>14</v>
      </c>
      <c r="G4692" t="s">
        <v>15</v>
      </c>
      <c r="H4692" s="2" t="d">
        <v>2023-02-24</v>
      </c>
    </row>
    <row r="4693" spans="1:8" x14ac:dyDescent="0.2">
      <c r="A4693" t="s">
        <v>4714</v>
      </c>
      <c r="B4693" s="16" t="s">
        <v>18</v>
      </c>
      <c r="C4693">
        <v>3</v>
      </c>
      <c r="D4693">
        <v>4</v>
      </c>
      <c r="E4693">
        <v>12</v>
      </c>
      <c r="G4693" t="s">
        <v>11</v>
      </c>
      <c r="H4693" s="2" t="d">
        <v>2023-12-24</v>
      </c>
    </row>
    <row r="4694" spans="1:8" x14ac:dyDescent="0.2">
      <c r="A4694" t="s">
        <v>4715</v>
      </c>
      <c r="B4694" s="16" t="s">
        <v>9</v>
      </c>
      <c r="C4694">
        <v>4</v>
      </c>
      <c r="D4694">
        <v>2</v>
      </c>
      <c r="E4694">
        <v>8</v>
      </c>
      <c r="F4694" t="s">
        <v>10</v>
      </c>
      <c r="G4694" t="s">
        <v>15</v>
      </c>
      <c r="H4694" s="2" t="d">
        <v>2023-06-26</v>
      </c>
    </row>
    <row r="4695" spans="1:8" x14ac:dyDescent="0.2">
      <c r="A4695" t="s">
        <v>4716</v>
      </c>
      <c r="B4695" s="16" t="s">
        <v>38</v>
      </c>
      <c r="C4695">
        <v>5</v>
      </c>
      <c r="D4695">
        <v>3</v>
      </c>
      <c r="E4695">
        <v>15</v>
      </c>
      <c r="F4695" t="s">
        <v>23</v>
      </c>
      <c r="G4695" t="s">
        <v>11</v>
      </c>
      <c r="H4695" s="2" t="d">
        <v>2023-12-12</v>
      </c>
    </row>
    <row r="4696" spans="1:8" x14ac:dyDescent="0.2">
      <c r="A4696" t="s">
        <v>4717</v>
      </c>
      <c r="B4696" s="16" t="s">
        <v>20</v>
      </c>
      <c r="C4696">
        <v>5</v>
      </c>
      <c r="D4696">
        <v>5</v>
      </c>
      <c r="E4696">
        <v>25</v>
      </c>
      <c r="F4696" t="s">
        <v>14</v>
      </c>
      <c r="G4696" t="s">
        <v>11</v>
      </c>
      <c r="H4696" s="2" t="d">
        <v>2023-08-26</v>
      </c>
    </row>
    <row r="4697" spans="1:8" x14ac:dyDescent="0.2">
      <c r="A4697" t="s">
        <v>4718</v>
      </c>
      <c r="B4697" s="16" t="s">
        <v>9</v>
      </c>
      <c r="C4697">
        <v>1</v>
      </c>
      <c r="D4697">
        <v>2</v>
      </c>
      <c r="E4697">
        <v>2</v>
      </c>
      <c r="F4697" t="s">
        <v>10</v>
      </c>
      <c r="H4697" s="2" t="d">
        <v>2023-08-06</v>
      </c>
    </row>
    <row r="4698" spans="1:8" x14ac:dyDescent="0.2">
      <c r="A4698" t="s">
        <v>4719</v>
      </c>
      <c r="B4698" s="16" t="s">
        <v>28</v>
      </c>
      <c r="C4698">
        <v>3</v>
      </c>
      <c r="D4698">
        <v>4</v>
      </c>
      <c r="E4698">
        <v>12</v>
      </c>
      <c r="H4698" s="2" t="d">
        <v>2023-10-20</v>
      </c>
    </row>
    <row r="4699" spans="1:8" x14ac:dyDescent="0.2">
      <c r="A4699" t="s">
        <v>4720</v>
      </c>
      <c r="B4699" s="16" t="s">
        <v>62</v>
      </c>
      <c r="C4699">
        <v>1</v>
      </c>
      <c r="D4699">
        <v>1.5</v>
      </c>
      <c r="E4699">
        <v>1.5</v>
      </c>
      <c r="F4699" t="s">
        <v>10</v>
      </c>
      <c r="G4699" t="s">
        <v>11</v>
      </c>
      <c r="H4699" s="2" t="d">
        <v>2023-04-26</v>
      </c>
    </row>
    <row r="4700" spans="1:8" x14ac:dyDescent="0.2">
      <c r="A4700" t="s">
        <v>4721</v>
      </c>
      <c r="B4700" s="16" t="s">
        <v>25</v>
      </c>
      <c r="C4700">
        <v>3</v>
      </c>
      <c r="D4700">
        <v>4</v>
      </c>
      <c r="E4700">
        <v>12</v>
      </c>
      <c r="F4700" t="s">
        <v>10</v>
      </c>
      <c r="G4700" t="s">
        <v>15</v>
      </c>
      <c r="H4700" s="2" t="d">
        <v>2023-10-06</v>
      </c>
    </row>
    <row r="4701" spans="1:8" x14ac:dyDescent="0.2">
      <c r="A4701" t="s">
        <v>4722</v>
      </c>
      <c r="B4701" s="16" t="s">
        <v>13</v>
      </c>
      <c r="C4701">
        <v>1</v>
      </c>
      <c r="D4701">
        <v>3</v>
      </c>
      <c r="E4701">
        <v>3</v>
      </c>
      <c r="F4701" t="s">
        <v>23</v>
      </c>
      <c r="G4701" t="s">
        <v>15</v>
      </c>
      <c r="H4701" s="2" t="d">
        <v>2023-12-29</v>
      </c>
    </row>
    <row r="4702" spans="1:8" x14ac:dyDescent="0.2">
      <c r="A4702" t="s">
        <v>4723</v>
      </c>
      <c r="B4702" s="16" t="s">
        <v>9</v>
      </c>
      <c r="C4702">
        <v>5</v>
      </c>
      <c r="D4702">
        <v>2</v>
      </c>
      <c r="E4702">
        <v>10</v>
      </c>
      <c r="F4702" t="s">
        <v>10</v>
      </c>
      <c r="G4702" t="s">
        <v>15</v>
      </c>
      <c r="H4702" s="2" t="d">
        <v>2023-10-11</v>
      </c>
    </row>
    <row r="4703" spans="1:8" x14ac:dyDescent="0.2">
      <c r="A4703" t="s">
        <v>4724</v>
      </c>
      <c r="B4703" s="16" t="s">
        <v>13</v>
      </c>
      <c r="C4703">
        <v>3</v>
      </c>
      <c r="D4703">
        <v>3</v>
      </c>
      <c r="E4703">
        <v>9</v>
      </c>
      <c r="F4703" t="s">
        <v>14</v>
      </c>
      <c r="H4703" s="2" t="d">
        <v>2023-10-14</v>
      </c>
    </row>
    <row r="4704" spans="1:8" x14ac:dyDescent="0.2">
      <c r="A4704" t="s">
        <v>4725</v>
      </c>
      <c r="B4704" s="16" t="s">
        <v>38</v>
      </c>
      <c r="C4704">
        <v>3</v>
      </c>
      <c r="D4704">
        <v>3</v>
      </c>
      <c r="E4704">
        <v>9</v>
      </c>
      <c r="G4704" t="s">
        <v>15</v>
      </c>
      <c r="H4704" s="2" t="d">
        <v>2023-09-04</v>
      </c>
    </row>
    <row r="4705" spans="1:8" x14ac:dyDescent="0.2">
      <c r="A4705" t="s">
        <v>4726</v>
      </c>
      <c r="B4705" s="16" t="s">
        <v>17</v>
      </c>
      <c r="C4705">
        <v>5</v>
      </c>
      <c r="D4705" t="s">
        <v>21</v>
      </c>
      <c r="E4705">
        <v>5</v>
      </c>
      <c r="G4705" t="s">
        <v>11</v>
      </c>
      <c r="H4705" s="2" t="d">
        <v>2023-02-14</v>
      </c>
    </row>
    <row r="4706" spans="1:8" x14ac:dyDescent="0.2">
      <c r="A4706" t="s">
        <v>4727</v>
      </c>
      <c r="B4706" s="16" t="s">
        <v>62</v>
      </c>
      <c r="C4706">
        <v>4</v>
      </c>
      <c r="D4706">
        <v>1.5</v>
      </c>
      <c r="E4706">
        <v>6</v>
      </c>
      <c r="F4706" t="s">
        <v>10</v>
      </c>
      <c r="G4706" t="s">
        <v>11</v>
      </c>
      <c r="H4706" s="2" t="d">
        <v>2023-01-06</v>
      </c>
    </row>
    <row r="4707" spans="1:8" x14ac:dyDescent="0.2">
      <c r="A4707" t="s">
        <v>4728</v>
      </c>
      <c r="C4707">
        <v>5</v>
      </c>
      <c r="D4707">
        <v>4</v>
      </c>
      <c r="E4707">
        <v>20</v>
      </c>
      <c r="F4707" t="s">
        <v>14</v>
      </c>
      <c r="H4707" s="2" t="d">
        <v>2023-12-05</v>
      </c>
    </row>
    <row r="4708" spans="1:8" x14ac:dyDescent="0.2">
      <c r="A4708" t="s">
        <v>4729</v>
      </c>
      <c r="B4708" s="16" t="s">
        <v>20</v>
      </c>
      <c r="C4708">
        <v>4</v>
      </c>
      <c r="D4708">
        <v>5</v>
      </c>
      <c r="E4708">
        <v>20</v>
      </c>
      <c r="F4708" t="s">
        <v>23</v>
      </c>
      <c r="G4708" t="s">
        <v>15</v>
      </c>
      <c r="H4708" s="2" t="d">
        <v>2023-01-10</v>
      </c>
    </row>
    <row r="4709" spans="1:8" x14ac:dyDescent="0.2">
      <c r="A4709" t="s">
        <v>4730</v>
      </c>
      <c r="B4709" s="16" t="s">
        <v>9</v>
      </c>
      <c r="C4709">
        <v>4</v>
      </c>
      <c r="D4709">
        <v>2</v>
      </c>
      <c r="E4709">
        <v>8</v>
      </c>
      <c r="F4709" t="s">
        <v>10</v>
      </c>
      <c r="G4709" t="s">
        <v>15</v>
      </c>
      <c r="H4709" s="2" t="d">
        <v>2023-11-06</v>
      </c>
    </row>
    <row r="4710" spans="1:8" x14ac:dyDescent="0.2">
      <c r="A4710" t="s">
        <v>4731</v>
      </c>
      <c r="B4710" s="16" t="s">
        <v>28</v>
      </c>
      <c r="C4710">
        <v>2</v>
      </c>
      <c r="D4710">
        <v>4</v>
      </c>
      <c r="E4710">
        <v>8</v>
      </c>
      <c r="F4710" t="s">
        <v>23</v>
      </c>
      <c r="G4710" t="s">
        <v>11</v>
      </c>
      <c r="H4710" s="2" t="d">
        <v>2023-08-22</v>
      </c>
    </row>
    <row r="4711" spans="1:8" x14ac:dyDescent="0.2">
      <c r="A4711" t="s">
        <v>4732</v>
      </c>
      <c r="B4711" s="16" t="s">
        <v>17</v>
      </c>
      <c r="C4711">
        <v>1</v>
      </c>
      <c r="D4711">
        <v>1</v>
      </c>
      <c r="E4711" t="s">
        <v>21</v>
      </c>
      <c r="F4711" t="s">
        <v>10</v>
      </c>
      <c r="G4711" t="s">
        <v>11</v>
      </c>
      <c r="H4711" s="2" t="d">
        <v>2023-10-09</v>
      </c>
    </row>
    <row r="4712" spans="1:8" x14ac:dyDescent="0.2">
      <c r="A4712" t="s">
        <v>4733</v>
      </c>
      <c r="B4712" s="16" t="s">
        <v>17</v>
      </c>
      <c r="C4712">
        <v>2</v>
      </c>
      <c r="D4712">
        <v>1</v>
      </c>
      <c r="E4712">
        <v>2</v>
      </c>
      <c r="F4712" t="s">
        <v>14</v>
      </c>
      <c r="H4712" s="2" t="d">
        <v>2023-11-08</v>
      </c>
    </row>
    <row r="4713" spans="1:8" x14ac:dyDescent="0.2">
      <c r="A4713" t="s">
        <v>4734</v>
      </c>
      <c r="B4713" s="16" t="s">
        <v>38</v>
      </c>
      <c r="C4713">
        <v>2</v>
      </c>
      <c r="D4713">
        <v>3</v>
      </c>
      <c r="E4713">
        <v>6</v>
      </c>
      <c r="F4713" t="s">
        <v>14</v>
      </c>
      <c r="G4713" t="s">
        <v>11</v>
      </c>
      <c r="H4713" s="2" t="d">
        <v>2023-02-13</v>
      </c>
    </row>
    <row r="4714" spans="1:8" x14ac:dyDescent="0.2">
      <c r="A4714" t="s">
        <v>4735</v>
      </c>
      <c r="B4714" s="16" t="s">
        <v>17</v>
      </c>
      <c r="C4714">
        <v>4</v>
      </c>
      <c r="D4714">
        <v>1</v>
      </c>
      <c r="E4714">
        <v>4</v>
      </c>
      <c r="G4714" t="s">
        <v>15</v>
      </c>
      <c r="H4714" s="2" t="d">
        <v>2023-01-07</v>
      </c>
    </row>
    <row r="4715" spans="1:8" x14ac:dyDescent="0.2">
      <c r="A4715" t="s">
        <v>4736</v>
      </c>
      <c r="B4715" s="16" t="s">
        <v>21</v>
      </c>
      <c r="C4715">
        <v>4</v>
      </c>
      <c r="D4715">
        <v>1.5</v>
      </c>
      <c r="E4715">
        <v>6</v>
      </c>
      <c r="G4715" t="s">
        <v>15</v>
      </c>
      <c r="H4715" s="2" t="d">
        <v>2023-04-23</v>
      </c>
    </row>
    <row r="4716" spans="1:8" x14ac:dyDescent="0.2">
      <c r="A4716" t="s">
        <v>4737</v>
      </c>
      <c r="B4716" s="16" t="s">
        <v>25</v>
      </c>
      <c r="C4716">
        <v>2</v>
      </c>
      <c r="D4716">
        <v>4</v>
      </c>
      <c r="E4716">
        <v>8</v>
      </c>
      <c r="F4716" t="s">
        <v>14</v>
      </c>
      <c r="G4716" t="s">
        <v>11</v>
      </c>
      <c r="H4716" s="2" t="d">
        <v>2023-12-10</v>
      </c>
    </row>
    <row r="4717" spans="1:8" x14ac:dyDescent="0.2">
      <c r="A4717" t="s">
        <v>4738</v>
      </c>
      <c r="B4717" s="16" t="s">
        <v>17</v>
      </c>
      <c r="C4717">
        <v>1</v>
      </c>
      <c r="D4717">
        <v>1</v>
      </c>
      <c r="E4717">
        <v>1</v>
      </c>
      <c r="G4717" t="s">
        <v>11</v>
      </c>
      <c r="H4717" s="2" t="d">
        <v>2023-02-13</v>
      </c>
    </row>
    <row r="4718" spans="1:8" x14ac:dyDescent="0.2">
      <c r="A4718" t="s">
        <v>4739</v>
      </c>
      <c r="B4718" s="16" t="s">
        <v>38</v>
      </c>
      <c r="C4718">
        <v>4</v>
      </c>
      <c r="D4718">
        <v>3</v>
      </c>
      <c r="E4718">
        <v>12</v>
      </c>
      <c r="F4718" t="s">
        <v>10</v>
      </c>
      <c r="G4718" t="s">
        <v>15</v>
      </c>
      <c r="H4718" s="2" t="d">
        <v>2023-04-06</v>
      </c>
    </row>
    <row r="4719" spans="1:8" x14ac:dyDescent="0.2">
      <c r="A4719" t="s">
        <v>4740</v>
      </c>
      <c r="B4719" s="16" t="s">
        <v>21</v>
      </c>
      <c r="C4719">
        <v>1</v>
      </c>
      <c r="D4719">
        <v>3</v>
      </c>
      <c r="E4719">
        <v>3</v>
      </c>
      <c r="F4719" t="s">
        <v>10</v>
      </c>
      <c r="G4719" t="s">
        <v>11</v>
      </c>
      <c r="H4719" s="2" t="d">
        <v>2023-02-28</v>
      </c>
    </row>
    <row r="4720" spans="1:8" x14ac:dyDescent="0.2">
      <c r="A4720" t="s">
        <v>4741</v>
      </c>
      <c r="B4720" s="16" t="s">
        <v>20</v>
      </c>
      <c r="C4720">
        <v>2</v>
      </c>
      <c r="D4720">
        <v>5</v>
      </c>
      <c r="E4720">
        <v>10</v>
      </c>
      <c r="G4720" t="s">
        <v>11</v>
      </c>
      <c r="H4720" s="2" t="d">
        <v>2023-04-07</v>
      </c>
    </row>
    <row r="4721" spans="1:8" x14ac:dyDescent="0.2">
      <c r="A4721" t="s">
        <v>4742</v>
      </c>
      <c r="B4721" s="16" t="s">
        <v>38</v>
      </c>
      <c r="C4721">
        <v>1</v>
      </c>
      <c r="D4721">
        <v>3</v>
      </c>
      <c r="E4721">
        <v>3</v>
      </c>
      <c r="H4721" s="2" t="d">
        <v>2023-06-16</v>
      </c>
    </row>
    <row r="4722" spans="1:8" x14ac:dyDescent="0.2">
      <c r="A4722" t="s">
        <v>4743</v>
      </c>
      <c r="B4722" s="16" t="s">
        <v>17</v>
      </c>
      <c r="C4722">
        <v>2</v>
      </c>
      <c r="D4722">
        <v>1</v>
      </c>
      <c r="E4722">
        <v>2</v>
      </c>
      <c r="F4722" t="s">
        <v>23</v>
      </c>
      <c r="H4722" s="2" t="d">
        <v>2023-11-25</v>
      </c>
    </row>
    <row r="4723" spans="1:8" x14ac:dyDescent="0.2">
      <c r="A4723" t="s">
        <v>4744</v>
      </c>
      <c r="B4723" s="16" t="s">
        <v>13</v>
      </c>
      <c r="C4723">
        <v>2</v>
      </c>
      <c r="D4723">
        <v>3</v>
      </c>
      <c r="E4723">
        <v>6</v>
      </c>
      <c r="F4723" t="s">
        <v>14</v>
      </c>
      <c r="H4723" s="2" t="d">
        <v>2023-01-17</v>
      </c>
    </row>
    <row r="4724" spans="1:8" x14ac:dyDescent="0.2">
      <c r="A4724" t="s">
        <v>4745</v>
      </c>
      <c r="B4724" s="16" t="s">
        <v>20</v>
      </c>
      <c r="C4724">
        <v>1</v>
      </c>
      <c r="D4724">
        <v>5</v>
      </c>
      <c r="E4724">
        <v>5</v>
      </c>
      <c r="F4724" t="s">
        <v>14</v>
      </c>
      <c r="H4724" s="2" t="d">
        <v>2023-10-19</v>
      </c>
    </row>
    <row r="4725" spans="1:8" x14ac:dyDescent="0.2">
      <c r="A4725" t="s">
        <v>4746</v>
      </c>
      <c r="B4725" s="16" t="s">
        <v>17</v>
      </c>
      <c r="C4725">
        <v>3</v>
      </c>
      <c r="D4725">
        <v>1</v>
      </c>
      <c r="E4725">
        <v>3</v>
      </c>
      <c r="F4725" t="s">
        <v>23</v>
      </c>
      <c r="G4725" t="s">
        <v>11</v>
      </c>
      <c r="H4725" s="2" t="d">
        <v>2023-02-26</v>
      </c>
    </row>
    <row r="4726" spans="1:8" x14ac:dyDescent="0.2">
      <c r="A4726" t="s">
        <v>4747</v>
      </c>
      <c r="B4726" s="16" t="s">
        <v>28</v>
      </c>
      <c r="C4726">
        <v>3</v>
      </c>
      <c r="D4726">
        <v>4</v>
      </c>
      <c r="E4726">
        <v>12</v>
      </c>
      <c r="G4726" t="s">
        <v>15</v>
      </c>
      <c r="H4726" s="2" t="d">
        <v>2023-12-06</v>
      </c>
    </row>
    <row r="4727" spans="1:8" x14ac:dyDescent="0.2">
      <c r="A4727" t="s">
        <v>4748</v>
      </c>
      <c r="C4727">
        <v>1</v>
      </c>
      <c r="D4727">
        <v>2</v>
      </c>
      <c r="E4727">
        <v>2</v>
      </c>
      <c r="G4727" t="s">
        <v>15</v>
      </c>
      <c r="H4727" s="2" t="d">
        <v>2023-02-16</v>
      </c>
    </row>
    <row r="4728" spans="1:8" x14ac:dyDescent="0.2">
      <c r="A4728" t="s">
        <v>4749</v>
      </c>
      <c r="B4728" s="16" t="s">
        <v>9</v>
      </c>
      <c r="C4728">
        <v>1</v>
      </c>
      <c r="D4728">
        <v>2</v>
      </c>
      <c r="E4728">
        <v>2</v>
      </c>
      <c r="F4728" t="s">
        <v>14</v>
      </c>
      <c r="G4728" t="s">
        <v>15</v>
      </c>
      <c r="H4728" s="2" t="d">
        <v>2023-08-09</v>
      </c>
    </row>
    <row r="4729" spans="1:8" x14ac:dyDescent="0.2">
      <c r="A4729" t="s">
        <v>4750</v>
      </c>
      <c r="B4729" s="16" t="s">
        <v>25</v>
      </c>
      <c r="C4729">
        <v>5</v>
      </c>
      <c r="D4729">
        <v>4</v>
      </c>
      <c r="E4729">
        <v>20</v>
      </c>
      <c r="F4729" t="s">
        <v>14</v>
      </c>
      <c r="G4729" t="s">
        <v>21</v>
      </c>
      <c r="H4729" s="2" t="d">
        <v>2023-02-22</v>
      </c>
    </row>
    <row r="4730" spans="1:8" x14ac:dyDescent="0.2">
      <c r="A4730" t="s">
        <v>4751</v>
      </c>
      <c r="B4730" s="16" t="s">
        <v>25</v>
      </c>
      <c r="C4730">
        <v>2</v>
      </c>
      <c r="D4730">
        <v>4</v>
      </c>
      <c r="E4730">
        <v>8</v>
      </c>
      <c r="G4730" t="s">
        <v>15</v>
      </c>
      <c r="H4730" s="2" t="d">
        <v>2023-01-10</v>
      </c>
    </row>
    <row r="4731" spans="1:8" x14ac:dyDescent="0.2">
      <c r="A4731" t="s">
        <v>4752</v>
      </c>
      <c r="B4731" s="16" t="s">
        <v>38</v>
      </c>
      <c r="C4731">
        <v>3</v>
      </c>
      <c r="D4731">
        <v>3</v>
      </c>
      <c r="E4731">
        <v>9</v>
      </c>
      <c r="G4731" t="s">
        <v>18</v>
      </c>
      <c r="H4731" s="2" t="d">
        <v>2023-01-14</v>
      </c>
    </row>
    <row r="4732" spans="1:8" x14ac:dyDescent="0.2">
      <c r="A4732" t="s">
        <v>4753</v>
      </c>
      <c r="B4732" s="16" t="s">
        <v>17</v>
      </c>
      <c r="C4732">
        <v>5</v>
      </c>
      <c r="D4732">
        <v>1</v>
      </c>
      <c r="E4732">
        <v>5</v>
      </c>
      <c r="H4732" s="2" t="d">
        <v>2023-09-01</v>
      </c>
    </row>
    <row r="4733" spans="1:8" x14ac:dyDescent="0.2">
      <c r="A4733" t="s">
        <v>4754</v>
      </c>
      <c r="B4733" s="16" t="s">
        <v>28</v>
      </c>
      <c r="C4733">
        <v>1</v>
      </c>
      <c r="D4733">
        <v>4</v>
      </c>
      <c r="E4733">
        <v>4</v>
      </c>
      <c r="H4733" s="2" t="d">
        <v>2023-03-27</v>
      </c>
    </row>
    <row r="4734" spans="1:8" x14ac:dyDescent="0.2">
      <c r="A4734" t="s">
        <v>4755</v>
      </c>
      <c r="B4734" s="16" t="s">
        <v>28</v>
      </c>
      <c r="C4734">
        <v>5</v>
      </c>
      <c r="D4734">
        <v>4</v>
      </c>
      <c r="E4734">
        <v>20</v>
      </c>
      <c r="F4734" t="s">
        <v>10</v>
      </c>
      <c r="H4734" s="2" t="d">
        <v>2023-01-08</v>
      </c>
    </row>
    <row r="4735" spans="1:8" x14ac:dyDescent="0.2">
      <c r="A4735" t="s">
        <v>4756</v>
      </c>
      <c r="B4735" s="16" t="s">
        <v>20</v>
      </c>
      <c r="C4735">
        <v>5</v>
      </c>
      <c r="D4735">
        <v>5</v>
      </c>
      <c r="E4735">
        <v>25</v>
      </c>
      <c r="G4735" t="s">
        <v>11</v>
      </c>
      <c r="H4735" s="2" t="d">
        <v>2023-07-03</v>
      </c>
    </row>
    <row r="4736" spans="1:8" x14ac:dyDescent="0.2">
      <c r="A4736" t="s">
        <v>4757</v>
      </c>
      <c r="B4736" s="16" t="s">
        <v>20</v>
      </c>
      <c r="C4736">
        <v>1</v>
      </c>
      <c r="D4736">
        <v>5</v>
      </c>
      <c r="E4736">
        <v>5</v>
      </c>
      <c r="F4736" t="s">
        <v>10</v>
      </c>
      <c r="G4736" t="s">
        <v>11</v>
      </c>
      <c r="H4736" s="2" t="d">
        <v>2023-05-06</v>
      </c>
    </row>
    <row r="4737" spans="1:8" x14ac:dyDescent="0.2">
      <c r="A4737" t="s">
        <v>4758</v>
      </c>
      <c r="B4737" s="16" t="s">
        <v>62</v>
      </c>
      <c r="C4737">
        <v>4</v>
      </c>
      <c r="D4737">
        <v>1.5</v>
      </c>
      <c r="F4737" t="s">
        <v>14</v>
      </c>
      <c r="G4737" t="s">
        <v>21</v>
      </c>
      <c r="H4737" s="2" t="d">
        <v>2023-08-25</v>
      </c>
    </row>
    <row r="4738" spans="1:8" x14ac:dyDescent="0.2">
      <c r="A4738" t="s">
        <v>4759</v>
      </c>
      <c r="B4738" s="16" t="s">
        <v>25</v>
      </c>
      <c r="C4738">
        <v>5</v>
      </c>
      <c r="D4738">
        <v>4</v>
      </c>
      <c r="E4738">
        <v>20</v>
      </c>
      <c r="F4738" t="s">
        <v>21</v>
      </c>
      <c r="G4738" t="s">
        <v>11</v>
      </c>
      <c r="H4738" s="2" t="d">
        <v>2023-03-31</v>
      </c>
    </row>
    <row r="4739" spans="1:8" x14ac:dyDescent="0.2">
      <c r="A4739" t="s">
        <v>4760</v>
      </c>
      <c r="B4739" s="16" t="s">
        <v>13</v>
      </c>
      <c r="C4739">
        <v>4</v>
      </c>
      <c r="D4739">
        <v>3</v>
      </c>
      <c r="E4739">
        <v>12</v>
      </c>
      <c r="F4739" t="s">
        <v>23</v>
      </c>
      <c r="G4739" t="s">
        <v>15</v>
      </c>
      <c r="H4739" s="2" t="d">
        <v>2023-05-23</v>
      </c>
    </row>
    <row r="4740" spans="1:8" x14ac:dyDescent="0.2">
      <c r="A4740" t="s">
        <v>4761</v>
      </c>
      <c r="B4740" s="16" t="s">
        <v>38</v>
      </c>
      <c r="C4740">
        <v>1</v>
      </c>
      <c r="D4740">
        <v>3</v>
      </c>
      <c r="E4740">
        <v>3</v>
      </c>
      <c r="G4740" t="s">
        <v>15</v>
      </c>
      <c r="H4740" s="2" t="d">
        <v>2023-03-10</v>
      </c>
    </row>
    <row r="4741" spans="1:8" x14ac:dyDescent="0.2">
      <c r="A4741" t="s">
        <v>4762</v>
      </c>
      <c r="B4741" s="16" t="s">
        <v>25</v>
      </c>
      <c r="C4741">
        <v>5</v>
      </c>
      <c r="E4741">
        <v>20</v>
      </c>
      <c r="F4741" t="s">
        <v>10</v>
      </c>
      <c r="H4741" s="2" t="d">
        <v>2023-07-31</v>
      </c>
    </row>
    <row r="4742" spans="1:8" x14ac:dyDescent="0.2">
      <c r="A4742" t="s">
        <v>4763</v>
      </c>
      <c r="B4742" s="16" t="s">
        <v>9</v>
      </c>
      <c r="C4742">
        <v>1</v>
      </c>
      <c r="D4742">
        <v>2</v>
      </c>
      <c r="E4742">
        <v>2</v>
      </c>
      <c r="F4742" t="s">
        <v>14</v>
      </c>
      <c r="G4742" t="s">
        <v>11</v>
      </c>
      <c r="H4742" s="2" t="d">
        <v>2023-11-15</v>
      </c>
    </row>
    <row r="4743" spans="1:8" x14ac:dyDescent="0.2">
      <c r="A4743" t="s">
        <v>4764</v>
      </c>
      <c r="B4743" s="16" t="s">
        <v>28</v>
      </c>
      <c r="C4743">
        <v>5</v>
      </c>
      <c r="D4743">
        <v>4</v>
      </c>
      <c r="H4743" s="2" t="d">
        <v>2023-12-15</v>
      </c>
    </row>
    <row r="4744" spans="1:8" x14ac:dyDescent="0.2">
      <c r="A4744" t="s">
        <v>4765</v>
      </c>
      <c r="B4744" s="16" t="s">
        <v>20</v>
      </c>
      <c r="C4744">
        <v>2</v>
      </c>
      <c r="D4744">
        <v>5</v>
      </c>
      <c r="E4744">
        <v>10</v>
      </c>
      <c r="F4744" t="s">
        <v>23</v>
      </c>
      <c r="G4744" t="s">
        <v>11</v>
      </c>
      <c r="H4744" s="2" t="d">
        <v>2023-09-17</v>
      </c>
    </row>
    <row r="4745" spans="1:8" x14ac:dyDescent="0.2">
      <c r="A4745" t="s">
        <v>4766</v>
      </c>
      <c r="B4745" s="16" t="s">
        <v>17</v>
      </c>
      <c r="C4745">
        <v>5</v>
      </c>
      <c r="D4745">
        <v>1</v>
      </c>
      <c r="E4745">
        <v>5</v>
      </c>
      <c r="F4745" t="s">
        <v>23</v>
      </c>
      <c r="G4745" t="s">
        <v>11</v>
      </c>
      <c r="H4745" s="2" t="d">
        <v>2023-06-14</v>
      </c>
    </row>
    <row r="4746" spans="1:8" x14ac:dyDescent="0.2">
      <c r="A4746" t="s">
        <v>4767</v>
      </c>
      <c r="B4746" s="16" t="s">
        <v>62</v>
      </c>
      <c r="C4746">
        <v>2</v>
      </c>
      <c r="D4746">
        <v>1.5</v>
      </c>
      <c r="E4746">
        <v>3</v>
      </c>
      <c r="F4746" t="s">
        <v>18</v>
      </c>
      <c r="H4746" s="2" t="d">
        <v>2023-11-23</v>
      </c>
    </row>
    <row r="4747" spans="1:8" x14ac:dyDescent="0.2">
      <c r="A4747" t="s">
        <v>4768</v>
      </c>
      <c r="B4747" s="16" t="s">
        <v>28</v>
      </c>
      <c r="C4747">
        <v>4</v>
      </c>
      <c r="D4747">
        <v>4</v>
      </c>
      <c r="E4747">
        <v>16</v>
      </c>
      <c r="F4747" t="s">
        <v>23</v>
      </c>
      <c r="G4747" t="s">
        <v>15</v>
      </c>
      <c r="H4747" s="2" t="d">
        <v>2023-04-13</v>
      </c>
    </row>
    <row r="4748" spans="1:8" x14ac:dyDescent="0.2">
      <c r="A4748" t="s">
        <v>4769</v>
      </c>
      <c r="B4748" s="16" t="s">
        <v>38</v>
      </c>
      <c r="C4748">
        <v>4</v>
      </c>
      <c r="D4748">
        <v>3</v>
      </c>
      <c r="E4748">
        <v>12</v>
      </c>
      <c r="G4748" t="s">
        <v>11</v>
      </c>
      <c r="H4748" s="2" t="d">
        <v>2023-10-30</v>
      </c>
    </row>
    <row r="4749" spans="1:8" x14ac:dyDescent="0.2">
      <c r="A4749" t="s">
        <v>4770</v>
      </c>
      <c r="B4749" s="16" t="s">
        <v>62</v>
      </c>
      <c r="C4749">
        <v>2</v>
      </c>
      <c r="D4749">
        <v>1.5</v>
      </c>
      <c r="E4749">
        <v>3</v>
      </c>
      <c r="F4749" t="s">
        <v>14</v>
      </c>
      <c r="G4749" t="s">
        <v>11</v>
      </c>
      <c r="H4749" s="2" t="d">
        <v>2023-01-27</v>
      </c>
    </row>
    <row r="4750" spans="1:8" x14ac:dyDescent="0.2">
      <c r="A4750" t="s">
        <v>4771</v>
      </c>
      <c r="B4750" s="16" t="s">
        <v>62</v>
      </c>
      <c r="C4750">
        <v>3</v>
      </c>
      <c r="D4750">
        <v>1.5</v>
      </c>
      <c r="E4750">
        <v>4.5</v>
      </c>
      <c r="G4750" t="s">
        <v>11</v>
      </c>
      <c r="H4750" s="2" t="d">
        <v>2023-03-05</v>
      </c>
    </row>
    <row r="4751" spans="1:8" x14ac:dyDescent="0.2">
      <c r="A4751" t="s">
        <v>4772</v>
      </c>
      <c r="B4751" s="16" t="s">
        <v>9</v>
      </c>
      <c r="C4751">
        <v>1</v>
      </c>
      <c r="D4751">
        <v>2</v>
      </c>
      <c r="E4751">
        <v>2</v>
      </c>
      <c r="F4751" t="s">
        <v>14</v>
      </c>
      <c r="G4751" t="s">
        <v>21</v>
      </c>
      <c r="H4751" s="2" t="d">
        <v>2023-12-28</v>
      </c>
    </row>
    <row r="4752" spans="1:8" x14ac:dyDescent="0.2">
      <c r="A4752" t="s">
        <v>4773</v>
      </c>
      <c r="B4752" s="16" t="s">
        <v>25</v>
      </c>
      <c r="C4752">
        <v>4</v>
      </c>
      <c r="D4752">
        <v>4</v>
      </c>
      <c r="E4752">
        <v>16</v>
      </c>
      <c r="F4752" t="s">
        <v>23</v>
      </c>
      <c r="G4752" t="s">
        <v>11</v>
      </c>
      <c r="H4752" s="2" t="d">
        <v>2023-09-30</v>
      </c>
    </row>
    <row r="4753" spans="1:8" x14ac:dyDescent="0.2">
      <c r="A4753" t="s">
        <v>4774</v>
      </c>
      <c r="B4753" s="16" t="s">
        <v>20</v>
      </c>
      <c r="C4753">
        <v>1</v>
      </c>
      <c r="D4753">
        <v>5</v>
      </c>
      <c r="E4753">
        <v>5</v>
      </c>
      <c r="F4753" t="s">
        <v>10</v>
      </c>
      <c r="H4753" s="2" t="d">
        <v>2023-05-25</v>
      </c>
    </row>
    <row r="4754" spans="1:8" x14ac:dyDescent="0.2">
      <c r="A4754" t="s">
        <v>4775</v>
      </c>
      <c r="B4754" s="16" t="s">
        <v>17</v>
      </c>
      <c r="C4754">
        <v>3</v>
      </c>
      <c r="D4754">
        <v>1</v>
      </c>
      <c r="E4754">
        <v>3</v>
      </c>
      <c r="F4754" t="s">
        <v>10</v>
      </c>
      <c r="G4754" t="s">
        <v>15</v>
      </c>
      <c r="H4754" s="2" t="d">
        <v>2023-01-19</v>
      </c>
    </row>
    <row r="4755" spans="1:8" x14ac:dyDescent="0.2">
      <c r="A4755" t="s">
        <v>4776</v>
      </c>
      <c r="B4755" s="16" t="s">
        <v>62</v>
      </c>
      <c r="C4755" t="s">
        <v>21</v>
      </c>
      <c r="D4755">
        <v>1.5</v>
      </c>
      <c r="E4755">
        <v>1.5</v>
      </c>
      <c r="G4755" t="s">
        <v>18</v>
      </c>
      <c r="H4755" s="2" t="d">
        <v>2023-09-04</v>
      </c>
    </row>
    <row r="4756" spans="1:8" x14ac:dyDescent="0.2">
      <c r="A4756" t="s">
        <v>4777</v>
      </c>
      <c r="B4756" s="16" t="s">
        <v>13</v>
      </c>
      <c r="C4756">
        <v>1</v>
      </c>
      <c r="D4756">
        <v>3</v>
      </c>
      <c r="E4756">
        <v>3</v>
      </c>
      <c r="F4756" t="s">
        <v>10</v>
      </c>
      <c r="H4756" s="2" t="d">
        <v>2023-10-30</v>
      </c>
    </row>
    <row r="4757" spans="1:8" x14ac:dyDescent="0.2">
      <c r="A4757" t="s">
        <v>4778</v>
      </c>
      <c r="B4757" s="16" t="s">
        <v>20</v>
      </c>
      <c r="C4757">
        <v>2</v>
      </c>
      <c r="D4757">
        <v>5</v>
      </c>
      <c r="E4757">
        <v>10</v>
      </c>
      <c r="F4757" t="s">
        <v>14</v>
      </c>
      <c r="G4757" t="s">
        <v>15</v>
      </c>
      <c r="H4757" s="2" t="d">
        <v>2023-08-19</v>
      </c>
    </row>
    <row r="4758" spans="1:8" x14ac:dyDescent="0.2">
      <c r="A4758" t="s">
        <v>4779</v>
      </c>
      <c r="B4758" s="16" t="s">
        <v>20</v>
      </c>
      <c r="C4758" t="s">
        <v>21</v>
      </c>
      <c r="D4758">
        <v>5</v>
      </c>
      <c r="E4758">
        <v>25</v>
      </c>
      <c r="F4758" t="s">
        <v>10</v>
      </c>
      <c r="G4758" t="s">
        <v>15</v>
      </c>
      <c r="H4758" s="2" t="d">
        <v>2023-04-13</v>
      </c>
    </row>
    <row r="4759" spans="1:8" x14ac:dyDescent="0.2">
      <c r="A4759" t="s">
        <v>4780</v>
      </c>
      <c r="B4759" s="16" t="s">
        <v>17</v>
      </c>
      <c r="C4759">
        <v>1</v>
      </c>
      <c r="D4759">
        <v>1</v>
      </c>
      <c r="E4759">
        <v>1</v>
      </c>
      <c r="F4759" t="s">
        <v>14</v>
      </c>
      <c r="G4759" t="s">
        <v>15</v>
      </c>
      <c r="H4759" s="2" t="d">
        <v>2023-11-01</v>
      </c>
    </row>
    <row r="4760" spans="1:8" x14ac:dyDescent="0.2">
      <c r="A4760" t="s">
        <v>4781</v>
      </c>
      <c r="B4760" s="16" t="s">
        <v>25</v>
      </c>
      <c r="C4760">
        <v>2</v>
      </c>
      <c r="E4760">
        <v>8</v>
      </c>
      <c r="H4760" s="2" t="d">
        <v>2023-08-28</v>
      </c>
    </row>
    <row r="4761" spans="1:8" x14ac:dyDescent="0.2">
      <c r="A4761" t="s">
        <v>4782</v>
      </c>
      <c r="B4761" s="16" t="s">
        <v>28</v>
      </c>
      <c r="C4761">
        <v>2</v>
      </c>
      <c r="D4761">
        <v>4</v>
      </c>
      <c r="E4761">
        <v>8</v>
      </c>
      <c r="F4761" t="s">
        <v>23</v>
      </c>
      <c r="G4761" t="s">
        <v>11</v>
      </c>
      <c r="H4761" s="2" t="d">
        <v>2023-11-17</v>
      </c>
    </row>
    <row r="4762" spans="1:8" x14ac:dyDescent="0.2">
      <c r="A4762" t="s">
        <v>4783</v>
      </c>
      <c r="B4762" s="16" t="s">
        <v>13</v>
      </c>
      <c r="C4762">
        <v>3</v>
      </c>
      <c r="D4762">
        <v>3</v>
      </c>
      <c r="F4762" t="s">
        <v>10</v>
      </c>
      <c r="G4762" t="s">
        <v>21</v>
      </c>
      <c r="H4762" s="2" t="d">
        <v>2023-01-17</v>
      </c>
    </row>
    <row r="4763" spans="1:8" x14ac:dyDescent="0.2">
      <c r="A4763" t="s">
        <v>4784</v>
      </c>
      <c r="B4763" s="16" t="s">
        <v>38</v>
      </c>
      <c r="C4763">
        <v>2</v>
      </c>
      <c r="D4763">
        <v>3</v>
      </c>
      <c r="E4763">
        <v>6</v>
      </c>
      <c r="G4763" t="s">
        <v>15</v>
      </c>
      <c r="H4763" s="2" t="d">
        <v>2023-09-27</v>
      </c>
    </row>
    <row r="4764" spans="1:8" x14ac:dyDescent="0.2">
      <c r="A4764" t="s">
        <v>4785</v>
      </c>
      <c r="B4764" s="16" t="s">
        <v>9</v>
      </c>
      <c r="C4764">
        <v>1</v>
      </c>
      <c r="D4764">
        <v>2</v>
      </c>
      <c r="E4764">
        <v>2</v>
      </c>
      <c r="F4764" t="s">
        <v>14</v>
      </c>
      <c r="H4764" s="2" t="d">
        <v>2023-11-07</v>
      </c>
    </row>
    <row r="4765" spans="1:8" x14ac:dyDescent="0.2">
      <c r="A4765" t="s">
        <v>4786</v>
      </c>
      <c r="B4765" s="16" t="s">
        <v>21</v>
      </c>
      <c r="C4765">
        <v>1</v>
      </c>
      <c r="D4765">
        <v>4</v>
      </c>
      <c r="E4765">
        <v>4</v>
      </c>
      <c r="F4765" t="s">
        <v>10</v>
      </c>
      <c r="H4765" s="2" t="d">
        <v>2023-12-13</v>
      </c>
    </row>
    <row r="4766" spans="1:8" x14ac:dyDescent="0.2">
      <c r="A4766" t="s">
        <v>4787</v>
      </c>
      <c r="B4766" s="16" t="s">
        <v>20</v>
      </c>
      <c r="C4766">
        <v>3</v>
      </c>
      <c r="D4766">
        <v>5</v>
      </c>
      <c r="E4766">
        <v>15</v>
      </c>
      <c r="F4766" t="s">
        <v>14</v>
      </c>
      <c r="G4766" t="s">
        <v>11</v>
      </c>
      <c r="H4766" s="2" t="d">
        <v>2023-11-06</v>
      </c>
    </row>
    <row r="4767" spans="1:8" x14ac:dyDescent="0.2">
      <c r="A4767" t="s">
        <v>4788</v>
      </c>
      <c r="B4767" s="16" t="s">
        <v>9</v>
      </c>
      <c r="C4767">
        <v>1</v>
      </c>
      <c r="D4767">
        <v>2</v>
      </c>
      <c r="E4767">
        <v>2</v>
      </c>
      <c r="F4767" t="s">
        <v>10</v>
      </c>
      <c r="G4767" t="s">
        <v>21</v>
      </c>
      <c r="H4767" s="2" t="d">
        <v>2023-04-21</v>
      </c>
    </row>
    <row r="4768" spans="1:8" x14ac:dyDescent="0.2">
      <c r="A4768" t="s">
        <v>4789</v>
      </c>
      <c r="B4768" s="16" t="s">
        <v>25</v>
      </c>
      <c r="C4768">
        <v>5</v>
      </c>
      <c r="D4768">
        <v>4</v>
      </c>
      <c r="E4768">
        <v>20</v>
      </c>
      <c r="F4768" t="s">
        <v>14</v>
      </c>
      <c r="H4768" s="2" t="d">
        <v>2023-08-24</v>
      </c>
    </row>
    <row r="4769" spans="1:8" x14ac:dyDescent="0.2">
      <c r="A4769" t="s">
        <v>4790</v>
      </c>
      <c r="B4769" s="16" t="s">
        <v>20</v>
      </c>
      <c r="C4769">
        <v>5</v>
      </c>
      <c r="D4769" t="s">
        <v>18</v>
      </c>
      <c r="E4769">
        <v>25</v>
      </c>
      <c r="F4769" t="s">
        <v>23</v>
      </c>
      <c r="H4769" s="2" t="d">
        <v>2023-03-10</v>
      </c>
    </row>
    <row r="4770" spans="1:8" x14ac:dyDescent="0.2">
      <c r="A4770" t="s">
        <v>4791</v>
      </c>
      <c r="B4770" s="16" t="s">
        <v>28</v>
      </c>
      <c r="C4770">
        <v>4</v>
      </c>
      <c r="D4770">
        <v>4</v>
      </c>
      <c r="E4770">
        <v>16</v>
      </c>
      <c r="F4770" t="s">
        <v>23</v>
      </c>
      <c r="G4770" t="s">
        <v>15</v>
      </c>
      <c r="H4770" s="2" t="d">
        <v>2023-06-21</v>
      </c>
    </row>
    <row r="4771" spans="1:8" x14ac:dyDescent="0.2">
      <c r="A4771" t="s">
        <v>4792</v>
      </c>
      <c r="B4771" s="16" t="s">
        <v>20</v>
      </c>
      <c r="C4771">
        <v>2</v>
      </c>
      <c r="D4771">
        <v>5</v>
      </c>
      <c r="E4771">
        <v>10</v>
      </c>
      <c r="F4771" t="s">
        <v>10</v>
      </c>
      <c r="G4771" t="s">
        <v>18</v>
      </c>
      <c r="H4771" s="2" t="d">
        <v>2023-11-13</v>
      </c>
    </row>
    <row r="4772" spans="1:8" x14ac:dyDescent="0.2">
      <c r="A4772" t="s">
        <v>4793</v>
      </c>
      <c r="B4772" s="16" t="s">
        <v>25</v>
      </c>
      <c r="C4772">
        <v>3</v>
      </c>
      <c r="D4772">
        <v>4</v>
      </c>
      <c r="E4772">
        <v>12</v>
      </c>
      <c r="G4772" t="s">
        <v>18</v>
      </c>
      <c r="H4772" s="2" t="d">
        <v>2023-02-20</v>
      </c>
    </row>
    <row r="4773" spans="1:8" x14ac:dyDescent="0.2">
      <c r="A4773" t="s">
        <v>4794</v>
      </c>
      <c r="B4773" s="16" t="s">
        <v>17</v>
      </c>
      <c r="D4773">
        <v>1</v>
      </c>
      <c r="E4773">
        <v>4</v>
      </c>
      <c r="F4773" t="s">
        <v>10</v>
      </c>
      <c r="G4773" t="s">
        <v>11</v>
      </c>
      <c r="H4773" s="2" t="d">
        <v>2023-02-07</v>
      </c>
    </row>
    <row r="4774" spans="1:8" x14ac:dyDescent="0.2">
      <c r="A4774" t="s">
        <v>4795</v>
      </c>
      <c r="C4774">
        <v>3</v>
      </c>
      <c r="D4774">
        <v>4</v>
      </c>
      <c r="E4774">
        <v>12</v>
      </c>
      <c r="F4774" t="s">
        <v>14</v>
      </c>
      <c r="G4774" t="s">
        <v>11</v>
      </c>
      <c r="H4774" s="2" t="d">
        <v>2023-08-31</v>
      </c>
    </row>
    <row r="4775" spans="1:8" x14ac:dyDescent="0.2">
      <c r="A4775" t="s">
        <v>4796</v>
      </c>
      <c r="B4775" s="16" t="s">
        <v>28</v>
      </c>
      <c r="C4775">
        <v>1</v>
      </c>
      <c r="D4775">
        <v>4</v>
      </c>
      <c r="E4775">
        <v>4</v>
      </c>
      <c r="F4775" t="s">
        <v>23</v>
      </c>
      <c r="H4775" s="2" t="d">
        <v>2023-01-04</v>
      </c>
    </row>
    <row r="4776" spans="1:8" x14ac:dyDescent="0.2">
      <c r="A4776" t="s">
        <v>4797</v>
      </c>
      <c r="B4776" s="16" t="s">
        <v>20</v>
      </c>
      <c r="C4776">
        <v>2</v>
      </c>
      <c r="D4776">
        <v>5</v>
      </c>
      <c r="E4776">
        <v>10</v>
      </c>
      <c r="F4776" t="s">
        <v>14</v>
      </c>
      <c r="G4776" t="s">
        <v>11</v>
      </c>
      <c r="H4776" s="2" t="d">
        <v>2023-07-17</v>
      </c>
    </row>
    <row r="4777" spans="1:8" x14ac:dyDescent="0.2">
      <c r="A4777" t="s">
        <v>4798</v>
      </c>
      <c r="B4777" s="16" t="s">
        <v>18</v>
      </c>
      <c r="C4777">
        <v>3</v>
      </c>
      <c r="D4777">
        <v>2</v>
      </c>
      <c r="E4777">
        <v>6</v>
      </c>
      <c r="F4777" t="s">
        <v>10</v>
      </c>
      <c r="H4777" s="2" t="d">
        <v>2023-09-20</v>
      </c>
    </row>
    <row r="4778" spans="1:8" x14ac:dyDescent="0.2">
      <c r="A4778" t="s">
        <v>4799</v>
      </c>
      <c r="B4778" s="16" t="s">
        <v>25</v>
      </c>
      <c r="C4778">
        <v>5</v>
      </c>
      <c r="E4778">
        <v>20</v>
      </c>
      <c r="H4778" s="2" t="d">
        <v>2023-05-17</v>
      </c>
    </row>
    <row r="4779" spans="1:8" x14ac:dyDescent="0.2">
      <c r="A4779" t="s">
        <v>4800</v>
      </c>
      <c r="B4779" s="16" t="s">
        <v>25</v>
      </c>
      <c r="C4779">
        <v>3</v>
      </c>
      <c r="D4779">
        <v>4</v>
      </c>
      <c r="E4779">
        <v>12</v>
      </c>
      <c r="F4779" t="s">
        <v>10</v>
      </c>
      <c r="G4779" t="s">
        <v>11</v>
      </c>
      <c r="H4779" s="2" t="d">
        <v>2023-07-07</v>
      </c>
    </row>
    <row r="4780" spans="1:8" x14ac:dyDescent="0.2">
      <c r="A4780" t="s">
        <v>4801</v>
      </c>
      <c r="B4780" s="16" t="s">
        <v>38</v>
      </c>
      <c r="C4780">
        <v>2</v>
      </c>
      <c r="D4780" t="s">
        <v>18</v>
      </c>
      <c r="E4780">
        <v>6</v>
      </c>
      <c r="F4780" t="s">
        <v>23</v>
      </c>
      <c r="G4780" t="s">
        <v>11</v>
      </c>
      <c r="H4780" s="2" t="d">
        <v>2023-02-15</v>
      </c>
    </row>
    <row r="4781" spans="1:8" x14ac:dyDescent="0.2">
      <c r="A4781" t="s">
        <v>4802</v>
      </c>
      <c r="B4781" s="16" t="s">
        <v>9</v>
      </c>
      <c r="C4781">
        <v>2</v>
      </c>
      <c r="D4781">
        <v>2</v>
      </c>
      <c r="E4781">
        <v>4</v>
      </c>
      <c r="G4781" t="s">
        <v>11</v>
      </c>
      <c r="H4781" s="2" t="d">
        <v>2023-04-18</v>
      </c>
    </row>
    <row r="4782" spans="1:8" x14ac:dyDescent="0.2">
      <c r="A4782" t="s">
        <v>4803</v>
      </c>
      <c r="B4782" s="16" t="s">
        <v>9</v>
      </c>
      <c r="C4782">
        <v>1</v>
      </c>
      <c r="D4782">
        <v>2</v>
      </c>
      <c r="E4782">
        <v>2</v>
      </c>
      <c r="G4782" t="s">
        <v>15</v>
      </c>
      <c r="H4782" s="2" t="d">
        <v>2023-03-26</v>
      </c>
    </row>
    <row r="4783" spans="1:8" x14ac:dyDescent="0.2">
      <c r="A4783" t="s">
        <v>4804</v>
      </c>
      <c r="B4783" s="16" t="s">
        <v>62</v>
      </c>
      <c r="C4783">
        <v>5</v>
      </c>
      <c r="D4783" t="s">
        <v>21</v>
      </c>
      <c r="E4783">
        <v>7.5</v>
      </c>
      <c r="F4783" t="s">
        <v>23</v>
      </c>
      <c r="H4783" s="2" t="d">
        <v>2023-12-26</v>
      </c>
    </row>
    <row r="4784" spans="1:8" x14ac:dyDescent="0.2">
      <c r="A4784" t="s">
        <v>4805</v>
      </c>
      <c r="B4784" s="16" t="s">
        <v>28</v>
      </c>
      <c r="C4784">
        <v>4</v>
      </c>
      <c r="D4784">
        <v>4</v>
      </c>
      <c r="E4784">
        <v>16</v>
      </c>
      <c r="G4784" t="s">
        <v>11</v>
      </c>
      <c r="H4784" s="2" t="d">
        <v>2023-09-09</v>
      </c>
    </row>
    <row r="4785" spans="1:8" x14ac:dyDescent="0.2">
      <c r="A4785" t="s">
        <v>4806</v>
      </c>
      <c r="B4785" s="16" t="s">
        <v>17</v>
      </c>
      <c r="C4785">
        <v>4</v>
      </c>
      <c r="D4785">
        <v>1</v>
      </c>
      <c r="E4785">
        <v>4</v>
      </c>
      <c r="F4785" t="s">
        <v>14</v>
      </c>
      <c r="G4785" t="s">
        <v>15</v>
      </c>
      <c r="H4785" s="2" t="d">
        <v>2023-10-16</v>
      </c>
    </row>
    <row r="4786" spans="1:8" x14ac:dyDescent="0.2">
      <c r="A4786" t="s">
        <v>4807</v>
      </c>
      <c r="B4786" s="16" t="s">
        <v>13</v>
      </c>
      <c r="C4786">
        <v>5</v>
      </c>
      <c r="D4786">
        <v>3</v>
      </c>
      <c r="E4786">
        <v>15</v>
      </c>
      <c r="F4786" t="s">
        <v>23</v>
      </c>
      <c r="G4786" t="s">
        <v>15</v>
      </c>
      <c r="H4786" s="2" t="d">
        <v>2023-07-25</v>
      </c>
    </row>
    <row r="4787" spans="1:8" x14ac:dyDescent="0.2">
      <c r="A4787" t="s">
        <v>4808</v>
      </c>
      <c r="B4787" s="16" t="s">
        <v>62</v>
      </c>
      <c r="C4787">
        <v>4</v>
      </c>
      <c r="D4787">
        <v>1.5</v>
      </c>
      <c r="E4787">
        <v>6</v>
      </c>
      <c r="F4787" t="s">
        <v>18</v>
      </c>
      <c r="G4787" t="s">
        <v>15</v>
      </c>
      <c r="H4787" s="2" t="d">
        <v>2023-09-25</v>
      </c>
    </row>
    <row r="4788" spans="1:8" x14ac:dyDescent="0.2">
      <c r="A4788" t="s">
        <v>4809</v>
      </c>
      <c r="B4788" s="16" t="s">
        <v>38</v>
      </c>
      <c r="C4788">
        <v>4</v>
      </c>
      <c r="D4788">
        <v>3</v>
      </c>
      <c r="E4788">
        <v>12</v>
      </c>
      <c r="G4788" t="s">
        <v>15</v>
      </c>
      <c r="H4788" s="2" t="d">
        <v>2023-12-22</v>
      </c>
    </row>
    <row r="4789" spans="1:8" x14ac:dyDescent="0.2">
      <c r="A4789" t="s">
        <v>4810</v>
      </c>
      <c r="B4789" s="16" t="s">
        <v>20</v>
      </c>
      <c r="C4789">
        <v>1</v>
      </c>
      <c r="E4789">
        <v>5</v>
      </c>
      <c r="F4789" t="s">
        <v>10</v>
      </c>
      <c r="G4789" t="s">
        <v>15</v>
      </c>
      <c r="H4789" s="2" t="d">
        <v>2023-01-20</v>
      </c>
    </row>
    <row r="4790" spans="1:8" x14ac:dyDescent="0.2">
      <c r="A4790" t="s">
        <v>4811</v>
      </c>
      <c r="B4790" s="16" t="s">
        <v>38</v>
      </c>
      <c r="C4790">
        <v>1</v>
      </c>
      <c r="D4790">
        <v>3</v>
      </c>
      <c r="E4790">
        <v>3</v>
      </c>
      <c r="F4790" t="s">
        <v>14</v>
      </c>
      <c r="G4790" t="s">
        <v>15</v>
      </c>
      <c r="H4790" s="2" t="d">
        <v>2023-12-24</v>
      </c>
    </row>
    <row r="4791" spans="1:8" x14ac:dyDescent="0.2">
      <c r="A4791" t="s">
        <v>4812</v>
      </c>
      <c r="B4791" s="16" t="s">
        <v>18</v>
      </c>
      <c r="C4791" t="s">
        <v>18</v>
      </c>
      <c r="D4791">
        <v>2</v>
      </c>
      <c r="E4791">
        <v>2</v>
      </c>
      <c r="F4791" t="s">
        <v>10</v>
      </c>
      <c r="H4791" s="2" t="d">
        <v>2023-07-07</v>
      </c>
    </row>
    <row r="4792" spans="1:8" x14ac:dyDescent="0.2">
      <c r="A4792" t="s">
        <v>4813</v>
      </c>
      <c r="C4792">
        <v>3</v>
      </c>
      <c r="D4792">
        <v>3</v>
      </c>
      <c r="E4792">
        <v>9</v>
      </c>
      <c r="F4792" t="s">
        <v>14</v>
      </c>
      <c r="H4792" s="2" t="d">
        <v>2023-09-23</v>
      </c>
    </row>
    <row r="4793" spans="1:8" x14ac:dyDescent="0.2">
      <c r="A4793" t="s">
        <v>4814</v>
      </c>
      <c r="B4793" s="16" t="s">
        <v>20</v>
      </c>
      <c r="C4793">
        <v>1</v>
      </c>
      <c r="D4793">
        <v>5</v>
      </c>
      <c r="E4793">
        <v>5</v>
      </c>
      <c r="F4793" t="s">
        <v>10</v>
      </c>
      <c r="H4793" s="2" t="d">
        <v>2023-03-21</v>
      </c>
    </row>
    <row r="4794" spans="1:8" x14ac:dyDescent="0.2">
      <c r="A4794" t="s">
        <v>4815</v>
      </c>
      <c r="B4794" s="16" t="s">
        <v>17</v>
      </c>
      <c r="C4794">
        <v>5</v>
      </c>
      <c r="D4794">
        <v>1</v>
      </c>
      <c r="E4794">
        <v>5</v>
      </c>
      <c r="F4794" t="s">
        <v>14</v>
      </c>
      <c r="H4794" s="2" t="d">
        <v>2023-02-12</v>
      </c>
    </row>
    <row r="4795" spans="1:8" x14ac:dyDescent="0.2">
      <c r="A4795" t="s">
        <v>4816</v>
      </c>
      <c r="B4795" s="16" t="s">
        <v>25</v>
      </c>
      <c r="C4795">
        <v>1</v>
      </c>
      <c r="D4795">
        <v>4</v>
      </c>
      <c r="E4795">
        <v>4</v>
      </c>
      <c r="F4795" t="s">
        <v>23</v>
      </c>
      <c r="H4795" s="2" t="d">
        <v>2023-05-27</v>
      </c>
    </row>
    <row r="4796" spans="1:8" x14ac:dyDescent="0.2">
      <c r="A4796" t="s">
        <v>4817</v>
      </c>
      <c r="B4796" s="16" t="s">
        <v>13</v>
      </c>
      <c r="C4796">
        <v>3</v>
      </c>
      <c r="D4796">
        <v>3</v>
      </c>
      <c r="E4796">
        <v>9</v>
      </c>
      <c r="G4796" t="s">
        <v>18</v>
      </c>
      <c r="H4796" s="2" t="d">
        <v>2023-09-30</v>
      </c>
    </row>
    <row r="4797" spans="1:8" x14ac:dyDescent="0.2">
      <c r="A4797" t="s">
        <v>4818</v>
      </c>
      <c r="B4797" s="16" t="s">
        <v>20</v>
      </c>
      <c r="C4797">
        <v>4</v>
      </c>
      <c r="D4797">
        <v>5</v>
      </c>
      <c r="E4797">
        <v>20</v>
      </c>
      <c r="G4797" t="s">
        <v>15</v>
      </c>
      <c r="H4797" s="2" t="d">
        <v>2023-03-30</v>
      </c>
    </row>
    <row r="4798" spans="1:8" x14ac:dyDescent="0.2">
      <c r="A4798" t="s">
        <v>4819</v>
      </c>
      <c r="B4798" s="16" t="s">
        <v>38</v>
      </c>
      <c r="C4798">
        <v>2</v>
      </c>
      <c r="D4798">
        <v>3</v>
      </c>
      <c r="E4798">
        <v>6</v>
      </c>
      <c r="F4798" t="s">
        <v>14</v>
      </c>
      <c r="H4798" s="2" t="d">
        <v>2023-06-19</v>
      </c>
    </row>
    <row r="4799" spans="1:8" x14ac:dyDescent="0.2">
      <c r="A4799" t="s">
        <v>4820</v>
      </c>
      <c r="B4799" s="16" t="s">
        <v>38</v>
      </c>
      <c r="C4799">
        <v>4</v>
      </c>
      <c r="D4799">
        <v>3</v>
      </c>
      <c r="E4799">
        <v>12</v>
      </c>
      <c r="F4799" t="s">
        <v>23</v>
      </c>
      <c r="G4799" t="s">
        <v>11</v>
      </c>
      <c r="H4799" s="2" t="d">
        <v>2023-09-06</v>
      </c>
    </row>
    <row r="4800" spans="1:8" x14ac:dyDescent="0.2">
      <c r="A4800" t="s">
        <v>4821</v>
      </c>
      <c r="B4800" s="16" t="s">
        <v>28</v>
      </c>
      <c r="C4800">
        <v>2</v>
      </c>
      <c r="D4800">
        <v>4</v>
      </c>
      <c r="E4800" t="s">
        <v>18</v>
      </c>
      <c r="F4800" t="s">
        <v>10</v>
      </c>
      <c r="G4800" t="s">
        <v>11</v>
      </c>
      <c r="H4800" s="2" t="d">
        <v>2023-07-21</v>
      </c>
    </row>
    <row r="4801" spans="1:8" x14ac:dyDescent="0.2">
      <c r="A4801" t="s">
        <v>4822</v>
      </c>
      <c r="B4801" s="16" t="s">
        <v>17</v>
      </c>
      <c r="C4801">
        <v>2</v>
      </c>
      <c r="D4801">
        <v>1</v>
      </c>
      <c r="E4801">
        <v>2</v>
      </c>
      <c r="H4801" s="2" t="d">
        <v>2023-12-18</v>
      </c>
    </row>
    <row r="4802" spans="1:8" x14ac:dyDescent="0.2">
      <c r="A4802" t="s">
        <v>4823</v>
      </c>
      <c r="B4802" s="16" t="s">
        <v>25</v>
      </c>
      <c r="C4802" t="s">
        <v>21</v>
      </c>
      <c r="D4802">
        <v>4</v>
      </c>
      <c r="E4802">
        <v>12</v>
      </c>
      <c r="F4802" t="s">
        <v>23</v>
      </c>
      <c r="H4802" s="2" t="d">
        <v>2023-12-23</v>
      </c>
    </row>
    <row r="4803" spans="1:8" x14ac:dyDescent="0.2">
      <c r="A4803" t="s">
        <v>4824</v>
      </c>
      <c r="B4803" s="16" t="s">
        <v>62</v>
      </c>
      <c r="C4803">
        <v>1</v>
      </c>
      <c r="D4803">
        <v>1.5</v>
      </c>
      <c r="E4803">
        <v>1.5</v>
      </c>
      <c r="G4803" t="s">
        <v>15</v>
      </c>
      <c r="H4803" s="2" t="d">
        <v>2023-06-29</v>
      </c>
    </row>
    <row r="4804" spans="1:8" x14ac:dyDescent="0.2">
      <c r="A4804" t="s">
        <v>4825</v>
      </c>
      <c r="B4804" s="16" t="s">
        <v>28</v>
      </c>
      <c r="C4804">
        <v>1</v>
      </c>
      <c r="D4804">
        <v>4</v>
      </c>
      <c r="E4804">
        <v>4</v>
      </c>
      <c r="F4804" t="s">
        <v>21</v>
      </c>
      <c r="G4804" t="s">
        <v>15</v>
      </c>
      <c r="H4804" s="2" t="d">
        <v>2023-06-20</v>
      </c>
    </row>
    <row r="4805" spans="1:8" x14ac:dyDescent="0.2">
      <c r="A4805" t="s">
        <v>4826</v>
      </c>
      <c r="B4805" s="16" t="s">
        <v>28</v>
      </c>
      <c r="C4805">
        <v>3</v>
      </c>
      <c r="D4805">
        <v>4</v>
      </c>
      <c r="E4805">
        <v>12</v>
      </c>
      <c r="F4805" t="s">
        <v>23</v>
      </c>
      <c r="H4805" s="2" t="d">
        <v>2023-05-21</v>
      </c>
    </row>
    <row r="4806" spans="1:8" x14ac:dyDescent="0.2">
      <c r="A4806" t="s">
        <v>4827</v>
      </c>
      <c r="B4806" s="16" t="s">
        <v>28</v>
      </c>
      <c r="C4806">
        <v>5</v>
      </c>
      <c r="D4806">
        <v>4</v>
      </c>
      <c r="E4806">
        <v>20</v>
      </c>
      <c r="F4806" t="s">
        <v>14</v>
      </c>
      <c r="G4806" t="s">
        <v>15</v>
      </c>
      <c r="H4806" s="2" t="d">
        <v>2023-01-06</v>
      </c>
    </row>
    <row r="4807" spans="1:8" x14ac:dyDescent="0.2">
      <c r="A4807" t="s">
        <v>4828</v>
      </c>
      <c r="B4807" s="16" t="s">
        <v>62</v>
      </c>
      <c r="C4807">
        <v>1</v>
      </c>
      <c r="D4807">
        <v>1.5</v>
      </c>
      <c r="E4807">
        <v>1.5</v>
      </c>
      <c r="F4807" t="s">
        <v>10</v>
      </c>
      <c r="G4807" t="s">
        <v>11</v>
      </c>
      <c r="H4807" s="2" t="d">
        <v>2023-07-08</v>
      </c>
    </row>
    <row r="4808" spans="1:8" x14ac:dyDescent="0.2">
      <c r="A4808" t="s">
        <v>4829</v>
      </c>
      <c r="B4808" s="16" t="s">
        <v>28</v>
      </c>
      <c r="C4808">
        <v>1</v>
      </c>
      <c r="D4808">
        <v>4</v>
      </c>
      <c r="E4808">
        <v>4</v>
      </c>
      <c r="G4808" t="s">
        <v>15</v>
      </c>
      <c r="H4808" s="2" t="d">
        <v>2023-12-06</v>
      </c>
    </row>
    <row r="4809" spans="1:8" x14ac:dyDescent="0.2">
      <c r="A4809" t="s">
        <v>4830</v>
      </c>
      <c r="B4809" s="16" t="s">
        <v>9</v>
      </c>
      <c r="C4809">
        <v>1</v>
      </c>
      <c r="D4809">
        <v>2</v>
      </c>
      <c r="E4809">
        <v>2</v>
      </c>
      <c r="H4809" s="2" t="d">
        <v>2023-12-09</v>
      </c>
    </row>
    <row r="4810" spans="1:8" x14ac:dyDescent="0.2">
      <c r="A4810" t="s">
        <v>4831</v>
      </c>
      <c r="B4810" s="16" t="s">
        <v>21</v>
      </c>
      <c r="C4810">
        <v>3</v>
      </c>
      <c r="D4810">
        <v>1.5</v>
      </c>
      <c r="E4810">
        <v>4.5</v>
      </c>
      <c r="F4810" t="s">
        <v>10</v>
      </c>
      <c r="G4810" t="s">
        <v>15</v>
      </c>
      <c r="H4810" s="2" t="d">
        <v>2023-11-18</v>
      </c>
    </row>
    <row r="4811" spans="1:8" x14ac:dyDescent="0.2">
      <c r="A4811" t="s">
        <v>4832</v>
      </c>
      <c r="B4811" s="16" t="s">
        <v>13</v>
      </c>
      <c r="C4811">
        <v>2</v>
      </c>
      <c r="D4811">
        <v>3</v>
      </c>
      <c r="E4811">
        <v>6</v>
      </c>
      <c r="F4811" t="s">
        <v>18</v>
      </c>
      <c r="H4811" s="2" t="d">
        <v>2023-04-08</v>
      </c>
    </row>
    <row r="4812" spans="1:8" x14ac:dyDescent="0.2">
      <c r="A4812" t="s">
        <v>4833</v>
      </c>
      <c r="B4812" s="16" t="s">
        <v>25</v>
      </c>
      <c r="C4812">
        <v>4</v>
      </c>
      <c r="D4812">
        <v>4</v>
      </c>
      <c r="E4812">
        <v>16</v>
      </c>
      <c r="F4812" t="s">
        <v>14</v>
      </c>
      <c r="G4812" t="s">
        <v>11</v>
      </c>
      <c r="H4812" s="2" t="d">
        <v>2023-08-09</v>
      </c>
    </row>
    <row r="4813" spans="1:8" x14ac:dyDescent="0.2">
      <c r="A4813" t="s">
        <v>4834</v>
      </c>
      <c r="B4813" s="16" t="s">
        <v>38</v>
      </c>
      <c r="C4813">
        <v>2</v>
      </c>
      <c r="D4813">
        <v>3</v>
      </c>
      <c r="E4813">
        <v>6</v>
      </c>
      <c r="F4813" t="s">
        <v>14</v>
      </c>
      <c r="G4813" t="s">
        <v>11</v>
      </c>
      <c r="H4813" s="2" t="d">
        <v>2023-03-26</v>
      </c>
    </row>
    <row r="4814" spans="1:8" x14ac:dyDescent="0.2">
      <c r="A4814" t="s">
        <v>4835</v>
      </c>
      <c r="B4814" s="16" t="s">
        <v>17</v>
      </c>
      <c r="C4814">
        <v>2</v>
      </c>
      <c r="D4814">
        <v>1</v>
      </c>
      <c r="E4814">
        <v>2</v>
      </c>
      <c r="H4814" s="2" t="d">
        <v>2023-03-02</v>
      </c>
    </row>
    <row r="4815" spans="1:8" x14ac:dyDescent="0.2">
      <c r="A4815" t="s">
        <v>4836</v>
      </c>
      <c r="B4815" s="16" t="s">
        <v>18</v>
      </c>
      <c r="C4815">
        <v>2</v>
      </c>
      <c r="D4815">
        <v>1.5</v>
      </c>
      <c r="E4815">
        <v>3</v>
      </c>
      <c r="F4815" t="s">
        <v>10</v>
      </c>
      <c r="G4815" t="s">
        <v>15</v>
      </c>
      <c r="H4815" s="2" t="d">
        <v>2023-08-09</v>
      </c>
    </row>
    <row r="4816" spans="1:8" x14ac:dyDescent="0.2">
      <c r="A4816" t="s">
        <v>4837</v>
      </c>
      <c r="B4816" s="16" t="s">
        <v>18</v>
      </c>
      <c r="C4816">
        <v>5</v>
      </c>
      <c r="E4816">
        <v>10</v>
      </c>
      <c r="F4816" t="s">
        <v>10</v>
      </c>
      <c r="G4816" t="s">
        <v>11</v>
      </c>
      <c r="H4816" s="2" t="d">
        <v>2023-07-29</v>
      </c>
    </row>
    <row r="4817" spans="1:8" x14ac:dyDescent="0.2">
      <c r="A4817" t="s">
        <v>4838</v>
      </c>
      <c r="B4817" s="16" t="s">
        <v>28</v>
      </c>
      <c r="C4817">
        <v>5</v>
      </c>
      <c r="D4817">
        <v>4</v>
      </c>
      <c r="E4817">
        <v>20</v>
      </c>
      <c r="H4817" s="2" t="d">
        <v>2023-05-21</v>
      </c>
    </row>
    <row r="4818" spans="1:8" x14ac:dyDescent="0.2">
      <c r="A4818" t="s">
        <v>4839</v>
      </c>
      <c r="B4818" s="16" t="s">
        <v>25</v>
      </c>
      <c r="C4818">
        <v>3</v>
      </c>
      <c r="D4818">
        <v>4</v>
      </c>
      <c r="E4818">
        <v>12</v>
      </c>
      <c r="G4818" t="s">
        <v>15</v>
      </c>
      <c r="H4818" s="2" t="d">
        <v>2023-10-28</v>
      </c>
    </row>
    <row r="4819" spans="1:8" x14ac:dyDescent="0.2">
      <c r="A4819" t="s">
        <v>4840</v>
      </c>
      <c r="B4819" s="16" t="s">
        <v>62</v>
      </c>
      <c r="C4819">
        <v>1</v>
      </c>
      <c r="D4819">
        <v>1.5</v>
      </c>
      <c r="E4819">
        <v>1.5</v>
      </c>
      <c r="H4819" s="2" t="d">
        <v>2023-01-21</v>
      </c>
    </row>
    <row r="4820" spans="1:8" x14ac:dyDescent="0.2">
      <c r="A4820" t="s">
        <v>4841</v>
      </c>
      <c r="B4820" s="16" t="s">
        <v>38</v>
      </c>
      <c r="C4820">
        <v>4</v>
      </c>
      <c r="D4820">
        <v>3</v>
      </c>
      <c r="E4820">
        <v>12</v>
      </c>
      <c r="F4820" t="s">
        <v>23</v>
      </c>
      <c r="G4820" t="s">
        <v>21</v>
      </c>
      <c r="H4820" s="2" t="d">
        <v>2023-08-15</v>
      </c>
    </row>
    <row r="4821" spans="1:8" x14ac:dyDescent="0.2">
      <c r="A4821" t="s">
        <v>4842</v>
      </c>
      <c r="B4821" s="16" t="s">
        <v>9</v>
      </c>
      <c r="C4821">
        <v>4</v>
      </c>
      <c r="D4821">
        <v>2</v>
      </c>
      <c r="E4821">
        <v>8</v>
      </c>
      <c r="F4821" t="s">
        <v>14</v>
      </c>
      <c r="G4821" t="s">
        <v>15</v>
      </c>
      <c r="H4821" s="2" t="d">
        <v>2023-12-28</v>
      </c>
    </row>
    <row r="4822" spans="1:8" x14ac:dyDescent="0.2">
      <c r="A4822" t="s">
        <v>4843</v>
      </c>
      <c r="C4822">
        <v>4</v>
      </c>
      <c r="D4822">
        <v>4</v>
      </c>
      <c r="E4822">
        <v>16</v>
      </c>
      <c r="F4822" t="s">
        <v>23</v>
      </c>
      <c r="G4822" t="s">
        <v>11</v>
      </c>
      <c r="H4822" s="2" t="d">
        <v>2023-04-05</v>
      </c>
    </row>
    <row r="4823" spans="1:8" x14ac:dyDescent="0.2">
      <c r="A4823" t="s">
        <v>4844</v>
      </c>
      <c r="B4823" s="16" t="s">
        <v>25</v>
      </c>
      <c r="C4823">
        <v>2</v>
      </c>
      <c r="D4823">
        <v>4</v>
      </c>
      <c r="E4823">
        <v>8</v>
      </c>
      <c r="F4823" t="s">
        <v>10</v>
      </c>
      <c r="H4823" s="2" t="d">
        <v>2023-06-24</v>
      </c>
    </row>
    <row r="4824" spans="1:8" x14ac:dyDescent="0.2">
      <c r="A4824" t="s">
        <v>4845</v>
      </c>
      <c r="B4824" s="16" t="s">
        <v>62</v>
      </c>
      <c r="C4824">
        <v>3</v>
      </c>
      <c r="E4824">
        <v>4.5</v>
      </c>
      <c r="F4824" t="s">
        <v>14</v>
      </c>
      <c r="H4824" s="2" t="d">
        <v>2023-08-19</v>
      </c>
    </row>
    <row r="4825" spans="1:8" x14ac:dyDescent="0.2">
      <c r="A4825" t="s">
        <v>4846</v>
      </c>
      <c r="B4825" s="16" t="s">
        <v>20</v>
      </c>
      <c r="C4825">
        <v>1</v>
      </c>
      <c r="D4825">
        <v>5</v>
      </c>
      <c r="E4825">
        <v>5</v>
      </c>
      <c r="H4825" s="2" t="d">
        <v>2023-08-07</v>
      </c>
    </row>
    <row r="4826" spans="1:8" x14ac:dyDescent="0.2">
      <c r="A4826" t="s">
        <v>4847</v>
      </c>
      <c r="B4826" s="16" t="s">
        <v>20</v>
      </c>
      <c r="C4826">
        <v>3</v>
      </c>
      <c r="D4826">
        <v>5</v>
      </c>
      <c r="E4826">
        <v>15</v>
      </c>
      <c r="F4826" t="s">
        <v>23</v>
      </c>
      <c r="G4826" t="s">
        <v>15</v>
      </c>
      <c r="H4826" s="2" t="d">
        <v>2023-09-24</v>
      </c>
    </row>
    <row r="4827" spans="1:8" x14ac:dyDescent="0.2">
      <c r="A4827" t="s">
        <v>4848</v>
      </c>
      <c r="B4827" s="16" t="s">
        <v>13</v>
      </c>
      <c r="C4827">
        <v>1</v>
      </c>
      <c r="D4827">
        <v>3</v>
      </c>
      <c r="E4827">
        <v>3</v>
      </c>
      <c r="F4827" t="s">
        <v>21</v>
      </c>
      <c r="H4827" s="2" t="d">
        <v>2023-02-26</v>
      </c>
    </row>
    <row r="4828" spans="1:8" x14ac:dyDescent="0.2">
      <c r="A4828" t="s">
        <v>4849</v>
      </c>
      <c r="B4828" s="16" t="s">
        <v>13</v>
      </c>
      <c r="C4828">
        <v>5</v>
      </c>
      <c r="D4828">
        <v>3</v>
      </c>
      <c r="E4828">
        <v>15</v>
      </c>
      <c r="G4828" t="s">
        <v>11</v>
      </c>
      <c r="H4828" s="2" t="d">
        <v>2023-04-06</v>
      </c>
    </row>
    <row r="4829" spans="1:8" x14ac:dyDescent="0.2">
      <c r="A4829" t="s">
        <v>4850</v>
      </c>
      <c r="B4829" s="16" t="s">
        <v>17</v>
      </c>
      <c r="C4829">
        <v>4</v>
      </c>
      <c r="D4829">
        <v>1</v>
      </c>
      <c r="E4829">
        <v>4</v>
      </c>
      <c r="F4829" t="s">
        <v>14</v>
      </c>
      <c r="H4829" s="2" t="d">
        <v>2023-11-09</v>
      </c>
    </row>
    <row r="4830" spans="1:8" x14ac:dyDescent="0.2">
      <c r="A4830" t="s">
        <v>4851</v>
      </c>
      <c r="B4830" s="16" t="s">
        <v>18</v>
      </c>
      <c r="C4830">
        <v>5</v>
      </c>
      <c r="D4830">
        <v>5</v>
      </c>
      <c r="E4830">
        <v>25</v>
      </c>
      <c r="F4830" t="s">
        <v>14</v>
      </c>
      <c r="G4830" t="s">
        <v>15</v>
      </c>
      <c r="H4830" s="2" t="d">
        <v>2023-03-23</v>
      </c>
    </row>
    <row r="4831" spans="1:8" x14ac:dyDescent="0.2">
      <c r="A4831" t="s">
        <v>4852</v>
      </c>
      <c r="B4831" s="16" t="s">
        <v>20</v>
      </c>
      <c r="C4831">
        <v>5</v>
      </c>
      <c r="D4831">
        <v>5</v>
      </c>
      <c r="E4831">
        <v>25</v>
      </c>
      <c r="F4831" t="s">
        <v>23</v>
      </c>
      <c r="G4831" t="s">
        <v>15</v>
      </c>
      <c r="H4831" s="2" t="d">
        <v>2023-05-16</v>
      </c>
    </row>
    <row r="4832" spans="1:8" x14ac:dyDescent="0.2">
      <c r="A4832" t="s">
        <v>4853</v>
      </c>
      <c r="B4832" s="16" t="s">
        <v>9</v>
      </c>
      <c r="C4832">
        <v>3</v>
      </c>
      <c r="D4832">
        <v>2</v>
      </c>
      <c r="E4832">
        <v>6</v>
      </c>
      <c r="H4832" s="2" t="d">
        <v>2023-04-05</v>
      </c>
    </row>
    <row r="4833" spans="1:8" x14ac:dyDescent="0.2">
      <c r="A4833" t="s">
        <v>4854</v>
      </c>
      <c r="B4833" s="16" t="s">
        <v>9</v>
      </c>
      <c r="C4833">
        <v>2</v>
      </c>
      <c r="D4833">
        <v>2</v>
      </c>
      <c r="E4833">
        <v>4</v>
      </c>
      <c r="G4833" t="s">
        <v>11</v>
      </c>
      <c r="H4833" s="2" t="d">
        <v>2023-04-02</v>
      </c>
    </row>
    <row r="4834" spans="1:8" x14ac:dyDescent="0.2">
      <c r="A4834" t="s">
        <v>4855</v>
      </c>
      <c r="B4834" s="16" t="s">
        <v>20</v>
      </c>
      <c r="C4834">
        <v>5</v>
      </c>
      <c r="D4834">
        <v>5</v>
      </c>
      <c r="E4834">
        <v>25</v>
      </c>
      <c r="F4834" t="s">
        <v>14</v>
      </c>
      <c r="G4834" t="s">
        <v>15</v>
      </c>
      <c r="H4834" s="2" t="d">
        <v>2023-12-08</v>
      </c>
    </row>
    <row r="4835" spans="1:8" x14ac:dyDescent="0.2">
      <c r="A4835" t="s">
        <v>4856</v>
      </c>
      <c r="B4835" s="16" t="s">
        <v>28</v>
      </c>
      <c r="C4835">
        <v>3</v>
      </c>
      <c r="D4835">
        <v>4</v>
      </c>
      <c r="E4835">
        <v>12</v>
      </c>
      <c r="F4835" t="s">
        <v>10</v>
      </c>
      <c r="H4835" s="2" t="d">
        <v>2023-09-04</v>
      </c>
    </row>
    <row r="4836" spans="1:8" x14ac:dyDescent="0.2">
      <c r="A4836" t="s">
        <v>4857</v>
      </c>
      <c r="B4836" s="16" t="s">
        <v>17</v>
      </c>
      <c r="C4836">
        <v>5</v>
      </c>
      <c r="D4836">
        <v>1</v>
      </c>
      <c r="E4836">
        <v>5</v>
      </c>
      <c r="F4836" t="s">
        <v>14</v>
      </c>
      <c r="G4836" t="s">
        <v>11</v>
      </c>
      <c r="H4836" s="2" t="d">
        <v>2023-12-09</v>
      </c>
    </row>
    <row r="4837" spans="1:8" x14ac:dyDescent="0.2">
      <c r="A4837" t="s">
        <v>4858</v>
      </c>
      <c r="B4837" s="16" t="s">
        <v>38</v>
      </c>
      <c r="C4837">
        <v>2</v>
      </c>
      <c r="D4837">
        <v>3</v>
      </c>
      <c r="E4837">
        <v>6</v>
      </c>
      <c r="F4837" t="s">
        <v>21</v>
      </c>
      <c r="G4837" t="s">
        <v>11</v>
      </c>
      <c r="H4837" s="2" t="d">
        <v>2023-12-31</v>
      </c>
    </row>
    <row r="4838" spans="1:8" x14ac:dyDescent="0.2">
      <c r="A4838" t="s">
        <v>4859</v>
      </c>
      <c r="B4838" s="16" t="s">
        <v>28</v>
      </c>
      <c r="C4838">
        <v>2</v>
      </c>
      <c r="D4838">
        <v>4</v>
      </c>
      <c r="E4838">
        <v>8</v>
      </c>
      <c r="F4838" t="s">
        <v>10</v>
      </c>
      <c r="H4838" s="2" t="d">
        <v>2023-10-23</v>
      </c>
    </row>
    <row r="4839" spans="1:8" x14ac:dyDescent="0.2">
      <c r="A4839" t="s">
        <v>4860</v>
      </c>
      <c r="B4839" s="16" t="s">
        <v>38</v>
      </c>
      <c r="C4839">
        <v>5</v>
      </c>
      <c r="D4839">
        <v>3</v>
      </c>
      <c r="E4839">
        <v>15</v>
      </c>
      <c r="F4839" t="s">
        <v>18</v>
      </c>
      <c r="G4839" t="s">
        <v>11</v>
      </c>
      <c r="H4839" s="2" t="d">
        <v>2023-02-21</v>
      </c>
    </row>
    <row r="4840" spans="1:8" x14ac:dyDescent="0.2">
      <c r="A4840" t="s">
        <v>4861</v>
      </c>
      <c r="B4840" s="16" t="s">
        <v>17</v>
      </c>
      <c r="C4840">
        <v>1</v>
      </c>
      <c r="D4840">
        <v>1</v>
      </c>
      <c r="E4840">
        <v>1</v>
      </c>
      <c r="F4840" t="s">
        <v>10</v>
      </c>
      <c r="H4840" s="2" t="d">
        <v>2023-09-24</v>
      </c>
    </row>
    <row r="4841" spans="1:8" x14ac:dyDescent="0.2">
      <c r="A4841" t="s">
        <v>4862</v>
      </c>
      <c r="B4841" s="16" t="s">
        <v>9</v>
      </c>
      <c r="C4841">
        <v>2</v>
      </c>
      <c r="D4841">
        <v>2</v>
      </c>
      <c r="E4841">
        <v>4</v>
      </c>
      <c r="G4841" t="s">
        <v>15</v>
      </c>
      <c r="H4841" s="2" t="d">
        <v>2023-10-31</v>
      </c>
    </row>
    <row r="4842" spans="1:8" x14ac:dyDescent="0.2">
      <c r="A4842" t="s">
        <v>4863</v>
      </c>
      <c r="B4842" s="16" t="s">
        <v>38</v>
      </c>
      <c r="C4842">
        <v>5</v>
      </c>
      <c r="D4842">
        <v>3</v>
      </c>
      <c r="E4842">
        <v>15</v>
      </c>
      <c r="G4842" t="s">
        <v>15</v>
      </c>
      <c r="H4842" s="2" t="d">
        <v>2023-05-13</v>
      </c>
    </row>
    <row r="4843" spans="1:8" x14ac:dyDescent="0.2">
      <c r="A4843" t="s">
        <v>4864</v>
      </c>
      <c r="B4843" s="16" t="s">
        <v>17</v>
      </c>
      <c r="C4843">
        <v>3</v>
      </c>
      <c r="D4843">
        <v>1</v>
      </c>
      <c r="E4843">
        <v>3</v>
      </c>
      <c r="H4843" s="2" t="d">
        <v>2023-11-28</v>
      </c>
    </row>
    <row r="4844" spans="1:8" x14ac:dyDescent="0.2">
      <c r="A4844" t="s">
        <v>4865</v>
      </c>
      <c r="B4844" s="16" t="s">
        <v>28</v>
      </c>
      <c r="C4844">
        <v>1</v>
      </c>
      <c r="D4844">
        <v>4</v>
      </c>
      <c r="E4844">
        <v>4</v>
      </c>
      <c r="F4844" t="s">
        <v>14</v>
      </c>
      <c r="G4844" t="s">
        <v>15</v>
      </c>
      <c r="H4844" s="2" t="d">
        <v>2023-09-17</v>
      </c>
    </row>
    <row r="4845" spans="1:8" x14ac:dyDescent="0.2">
      <c r="A4845" t="s">
        <v>4866</v>
      </c>
      <c r="B4845" s="16" t="s">
        <v>21</v>
      </c>
      <c r="C4845">
        <v>2</v>
      </c>
      <c r="D4845">
        <v>2</v>
      </c>
      <c r="E4845">
        <v>4</v>
      </c>
      <c r="F4845" t="s">
        <v>10</v>
      </c>
      <c r="H4845" s="2" t="d">
        <v>2023-06-16</v>
      </c>
    </row>
    <row r="4846" spans="1:8" x14ac:dyDescent="0.2">
      <c r="A4846" t="s">
        <v>4867</v>
      </c>
      <c r="B4846" s="16" t="s">
        <v>38</v>
      </c>
      <c r="C4846">
        <v>3</v>
      </c>
      <c r="D4846">
        <v>3</v>
      </c>
      <c r="E4846" t="s">
        <v>18</v>
      </c>
      <c r="F4846" t="s">
        <v>10</v>
      </c>
      <c r="H4846" s="2" t="d">
        <v>2023-07-09</v>
      </c>
    </row>
    <row r="4847" spans="1:8" x14ac:dyDescent="0.2">
      <c r="A4847" t="s">
        <v>4868</v>
      </c>
      <c r="B4847" s="16" t="s">
        <v>17</v>
      </c>
      <c r="C4847">
        <v>4</v>
      </c>
      <c r="D4847">
        <v>1</v>
      </c>
      <c r="E4847">
        <v>4</v>
      </c>
      <c r="G4847" t="s">
        <v>15</v>
      </c>
      <c r="H4847" s="2" t="d">
        <v>2023-07-04</v>
      </c>
    </row>
    <row r="4848" spans="1:8" x14ac:dyDescent="0.2">
      <c r="A4848" t="s">
        <v>4869</v>
      </c>
      <c r="B4848" s="16" t="s">
        <v>20</v>
      </c>
      <c r="C4848">
        <v>5</v>
      </c>
      <c r="D4848">
        <v>5</v>
      </c>
      <c r="E4848">
        <v>25</v>
      </c>
      <c r="F4848" t="s">
        <v>10</v>
      </c>
      <c r="H4848" s="2" t="d">
        <v>2023-08-16</v>
      </c>
    </row>
    <row r="4849" spans="1:8" x14ac:dyDescent="0.2">
      <c r="A4849" t="s">
        <v>4870</v>
      </c>
      <c r="B4849" s="16" t="s">
        <v>25</v>
      </c>
      <c r="C4849">
        <v>2</v>
      </c>
      <c r="D4849">
        <v>4</v>
      </c>
      <c r="E4849">
        <v>8</v>
      </c>
      <c r="F4849" t="s">
        <v>23</v>
      </c>
      <c r="H4849" s="2" t="d">
        <v>2023-04-02</v>
      </c>
    </row>
    <row r="4850" spans="1:8" x14ac:dyDescent="0.2">
      <c r="A4850" t="s">
        <v>4871</v>
      </c>
      <c r="B4850" s="16" t="s">
        <v>38</v>
      </c>
      <c r="C4850">
        <v>5</v>
      </c>
      <c r="D4850">
        <v>3</v>
      </c>
      <c r="E4850">
        <v>15</v>
      </c>
      <c r="F4850" t="s">
        <v>23</v>
      </c>
      <c r="G4850" t="s">
        <v>15</v>
      </c>
      <c r="H4850" s="2" t="d">
        <v>2023-04-04</v>
      </c>
    </row>
    <row r="4851" spans="1:8" x14ac:dyDescent="0.2">
      <c r="A4851" t="s">
        <v>4872</v>
      </c>
      <c r="B4851" s="16" t="s">
        <v>62</v>
      </c>
      <c r="C4851">
        <v>5</v>
      </c>
      <c r="D4851">
        <v>1.5</v>
      </c>
      <c r="E4851">
        <v>7.5</v>
      </c>
      <c r="F4851" t="s">
        <v>14</v>
      </c>
      <c r="H4851" s="2" t="d">
        <v>2023-10-03</v>
      </c>
    </row>
    <row r="4852" spans="1:8" x14ac:dyDescent="0.2">
      <c r="A4852" t="s">
        <v>4873</v>
      </c>
      <c r="B4852" s="16" t="s">
        <v>9</v>
      </c>
      <c r="C4852">
        <v>5</v>
      </c>
      <c r="D4852">
        <v>2</v>
      </c>
      <c r="E4852">
        <v>10</v>
      </c>
      <c r="G4852" t="s">
        <v>11</v>
      </c>
      <c r="H4852" s="2" t="d">
        <v>2023-06-07</v>
      </c>
    </row>
    <row r="4853" spans="1:8" x14ac:dyDescent="0.2">
      <c r="A4853" t="s">
        <v>4874</v>
      </c>
      <c r="B4853" s="16" t="s">
        <v>13</v>
      </c>
      <c r="C4853">
        <v>2</v>
      </c>
      <c r="D4853">
        <v>3</v>
      </c>
      <c r="E4853">
        <v>6</v>
      </c>
      <c r="F4853" t="s">
        <v>23</v>
      </c>
      <c r="H4853" s="2" t="d">
        <v>2023-09-16</v>
      </c>
    </row>
    <row r="4854" spans="1:8" x14ac:dyDescent="0.2">
      <c r="A4854" t="s">
        <v>4875</v>
      </c>
      <c r="B4854" s="16" t="s">
        <v>20</v>
      </c>
      <c r="C4854">
        <v>2</v>
      </c>
      <c r="D4854" t="s">
        <v>18</v>
      </c>
      <c r="E4854">
        <v>10</v>
      </c>
      <c r="F4854" t="s">
        <v>10</v>
      </c>
      <c r="G4854" t="s">
        <v>15</v>
      </c>
      <c r="H4854" s="2" t="d">
        <v>2023-01-22</v>
      </c>
    </row>
    <row r="4855" spans="1:8" x14ac:dyDescent="0.2">
      <c r="A4855" t="s">
        <v>4876</v>
      </c>
      <c r="B4855" s="16" t="s">
        <v>38</v>
      </c>
      <c r="C4855">
        <v>1</v>
      </c>
      <c r="D4855">
        <v>3</v>
      </c>
      <c r="E4855">
        <v>3</v>
      </c>
      <c r="F4855" t="s">
        <v>10</v>
      </c>
      <c r="H4855" s="2" t="d">
        <v>2023-05-09</v>
      </c>
    </row>
    <row r="4856" spans="1:8" x14ac:dyDescent="0.2">
      <c r="A4856" t="s">
        <v>4877</v>
      </c>
      <c r="B4856" s="16" t="s">
        <v>38</v>
      </c>
      <c r="C4856">
        <v>3</v>
      </c>
      <c r="D4856">
        <v>3</v>
      </c>
      <c r="E4856">
        <v>9</v>
      </c>
      <c r="F4856" t="s">
        <v>14</v>
      </c>
      <c r="H4856" s="2" t="d">
        <v>2023-12-10</v>
      </c>
    </row>
    <row r="4857" spans="1:8" x14ac:dyDescent="0.2">
      <c r="A4857" t="s">
        <v>4878</v>
      </c>
      <c r="B4857" s="16" t="s">
        <v>9</v>
      </c>
      <c r="C4857">
        <v>5</v>
      </c>
      <c r="D4857">
        <v>2</v>
      </c>
      <c r="E4857">
        <v>10</v>
      </c>
      <c r="H4857" s="2" t="d">
        <v>2023-07-08</v>
      </c>
    </row>
    <row r="4858" spans="1:8" x14ac:dyDescent="0.2">
      <c r="A4858" t="s">
        <v>4879</v>
      </c>
      <c r="B4858" s="16" t="s">
        <v>20</v>
      </c>
      <c r="C4858">
        <v>3</v>
      </c>
      <c r="D4858">
        <v>5</v>
      </c>
      <c r="E4858">
        <v>15</v>
      </c>
      <c r="F4858" t="s">
        <v>14</v>
      </c>
      <c r="G4858" t="s">
        <v>15</v>
      </c>
      <c r="H4858" s="2" t="d">
        <v>2023-02-07</v>
      </c>
    </row>
    <row r="4859" spans="1:8" x14ac:dyDescent="0.2">
      <c r="A4859" t="s">
        <v>4880</v>
      </c>
      <c r="B4859" s="16" t="s">
        <v>21</v>
      </c>
      <c r="C4859">
        <v>2</v>
      </c>
      <c r="D4859">
        <v>1</v>
      </c>
      <c r="E4859">
        <v>2</v>
      </c>
      <c r="F4859" t="s">
        <v>10</v>
      </c>
      <c r="G4859" t="s">
        <v>15</v>
      </c>
      <c r="H4859" s="2" t="d">
        <v>2023-09-30</v>
      </c>
    </row>
    <row r="4860" spans="1:8" x14ac:dyDescent="0.2">
      <c r="A4860" t="s">
        <v>4881</v>
      </c>
      <c r="B4860" s="16" t="s">
        <v>13</v>
      </c>
      <c r="C4860">
        <v>1</v>
      </c>
      <c r="D4860">
        <v>3</v>
      </c>
      <c r="E4860">
        <v>3</v>
      </c>
      <c r="F4860" t="s">
        <v>10</v>
      </c>
      <c r="H4860" s="2" t="d">
        <v>2023-08-08</v>
      </c>
    </row>
    <row r="4861" spans="1:8" x14ac:dyDescent="0.2">
      <c r="A4861" t="s">
        <v>4882</v>
      </c>
      <c r="B4861" s="16" t="s">
        <v>13</v>
      </c>
      <c r="C4861">
        <v>3</v>
      </c>
      <c r="D4861">
        <v>3</v>
      </c>
      <c r="E4861">
        <v>9</v>
      </c>
      <c r="F4861" t="s">
        <v>14</v>
      </c>
      <c r="G4861" t="s">
        <v>15</v>
      </c>
      <c r="H4861" s="2" t="d">
        <v>2023-10-01</v>
      </c>
    </row>
    <row r="4862" spans="1:8" x14ac:dyDescent="0.2">
      <c r="A4862" t="s">
        <v>4883</v>
      </c>
      <c r="B4862" s="16" t="s">
        <v>21</v>
      </c>
      <c r="C4862">
        <v>2</v>
      </c>
      <c r="D4862">
        <v>2</v>
      </c>
      <c r="E4862">
        <v>4</v>
      </c>
      <c r="H4862" s="2" t="d">
        <v>2023-03-20</v>
      </c>
    </row>
    <row r="4863" spans="1:8" x14ac:dyDescent="0.2">
      <c r="A4863" t="s">
        <v>4884</v>
      </c>
      <c r="B4863" s="16" t="s">
        <v>62</v>
      </c>
      <c r="C4863">
        <v>3</v>
      </c>
      <c r="D4863">
        <v>1.5</v>
      </c>
      <c r="E4863" t="s">
        <v>18</v>
      </c>
      <c r="G4863" t="s">
        <v>11</v>
      </c>
      <c r="H4863" s="2" t="d">
        <v>2023-05-15</v>
      </c>
    </row>
    <row r="4864" spans="1:8" x14ac:dyDescent="0.2">
      <c r="A4864" t="s">
        <v>4885</v>
      </c>
      <c r="B4864" s="16" t="s">
        <v>17</v>
      </c>
      <c r="C4864">
        <v>3</v>
      </c>
      <c r="D4864">
        <v>1</v>
      </c>
      <c r="E4864">
        <v>3</v>
      </c>
      <c r="F4864" t="s">
        <v>23</v>
      </c>
      <c r="G4864" t="s">
        <v>15</v>
      </c>
      <c r="H4864" s="2" t="d">
        <v>2023-03-04</v>
      </c>
    </row>
    <row r="4865" spans="1:8" x14ac:dyDescent="0.2">
      <c r="A4865" t="s">
        <v>4886</v>
      </c>
      <c r="B4865" s="16" t="s">
        <v>9</v>
      </c>
      <c r="C4865">
        <v>4</v>
      </c>
      <c r="D4865">
        <v>2</v>
      </c>
      <c r="E4865">
        <v>8</v>
      </c>
      <c r="G4865" t="s">
        <v>15</v>
      </c>
      <c r="H4865" s="2" t="d">
        <v>2023-08-23</v>
      </c>
    </row>
    <row r="4866" spans="1:8" x14ac:dyDescent="0.2">
      <c r="A4866" t="s">
        <v>4887</v>
      </c>
      <c r="B4866" s="16" t="s">
        <v>20</v>
      </c>
      <c r="C4866">
        <v>4</v>
      </c>
      <c r="D4866">
        <v>5</v>
      </c>
      <c r="E4866">
        <v>20</v>
      </c>
      <c r="F4866" t="s">
        <v>14</v>
      </c>
      <c r="G4866" t="s">
        <v>15</v>
      </c>
      <c r="H4866" s="2" t="d">
        <v>2023-11-29</v>
      </c>
    </row>
    <row r="4867" spans="1:8" x14ac:dyDescent="0.2">
      <c r="A4867" t="s">
        <v>4888</v>
      </c>
      <c r="B4867" s="16" t="s">
        <v>25</v>
      </c>
      <c r="C4867" t="s">
        <v>18</v>
      </c>
      <c r="D4867">
        <v>4</v>
      </c>
      <c r="E4867">
        <v>16</v>
      </c>
      <c r="F4867" t="s">
        <v>10</v>
      </c>
      <c r="G4867" t="s">
        <v>11</v>
      </c>
      <c r="H4867" s="2" t="d">
        <v>2023-02-21</v>
      </c>
    </row>
    <row r="4868" spans="1:8" x14ac:dyDescent="0.2">
      <c r="A4868" t="s">
        <v>4889</v>
      </c>
      <c r="B4868" s="16" t="s">
        <v>9</v>
      </c>
      <c r="C4868">
        <v>2</v>
      </c>
      <c r="D4868">
        <v>2</v>
      </c>
      <c r="E4868">
        <v>4</v>
      </c>
      <c r="F4868" t="s">
        <v>23</v>
      </c>
      <c r="G4868" t="s">
        <v>18</v>
      </c>
      <c r="H4868" s="2" t="d">
        <v>2023-05-18</v>
      </c>
    </row>
    <row r="4869" spans="1:8" x14ac:dyDescent="0.2">
      <c r="A4869" t="s">
        <v>4890</v>
      </c>
      <c r="B4869" s="16" t="s">
        <v>9</v>
      </c>
      <c r="C4869" t="s">
        <v>21</v>
      </c>
      <c r="D4869">
        <v>2</v>
      </c>
      <c r="E4869">
        <v>6</v>
      </c>
      <c r="F4869" t="s">
        <v>14</v>
      </c>
      <c r="G4869" t="s">
        <v>15</v>
      </c>
      <c r="H4869" s="2" t="d">
        <v>2023-08-24</v>
      </c>
    </row>
    <row r="4870" spans="1:8" x14ac:dyDescent="0.2">
      <c r="A4870" t="s">
        <v>4891</v>
      </c>
      <c r="B4870" s="16" t="s">
        <v>62</v>
      </c>
      <c r="C4870">
        <v>5</v>
      </c>
      <c r="D4870" t="s">
        <v>18</v>
      </c>
      <c r="E4870">
        <v>7.5</v>
      </c>
      <c r="G4870" t="s">
        <v>15</v>
      </c>
      <c r="H4870" s="2" t="d">
        <v>2023-05-06</v>
      </c>
    </row>
    <row r="4871" spans="1:8" x14ac:dyDescent="0.2">
      <c r="A4871" t="s">
        <v>4892</v>
      </c>
      <c r="B4871" s="16" t="s">
        <v>25</v>
      </c>
      <c r="C4871">
        <v>3</v>
      </c>
      <c r="D4871">
        <v>4</v>
      </c>
      <c r="E4871">
        <v>12</v>
      </c>
      <c r="F4871" t="s">
        <v>14</v>
      </c>
      <c r="G4871" t="s">
        <v>18</v>
      </c>
      <c r="H4871" s="2" t="d">
        <v>2023-02-17</v>
      </c>
    </row>
    <row r="4872" spans="1:8" x14ac:dyDescent="0.2">
      <c r="A4872" t="s">
        <v>4893</v>
      </c>
      <c r="B4872" s="16" t="s">
        <v>38</v>
      </c>
      <c r="C4872">
        <v>1</v>
      </c>
      <c r="D4872">
        <v>3</v>
      </c>
      <c r="E4872">
        <v>3</v>
      </c>
      <c r="F4872" t="s">
        <v>23</v>
      </c>
      <c r="G4872" t="s">
        <v>15</v>
      </c>
      <c r="H4872" s="2" t="d">
        <v>2023-03-15</v>
      </c>
    </row>
    <row r="4873" spans="1:8" x14ac:dyDescent="0.2">
      <c r="A4873" t="s">
        <v>4894</v>
      </c>
      <c r="B4873" s="16" t="s">
        <v>17</v>
      </c>
      <c r="C4873">
        <v>5</v>
      </c>
      <c r="D4873" t="s">
        <v>18</v>
      </c>
      <c r="E4873">
        <v>5</v>
      </c>
      <c r="F4873" t="s">
        <v>10</v>
      </c>
      <c r="G4873" t="s">
        <v>15</v>
      </c>
      <c r="H4873" s="2" t="d">
        <v>2023-10-20</v>
      </c>
    </row>
    <row r="4874" spans="1:8" x14ac:dyDescent="0.2">
      <c r="A4874" t="s">
        <v>4895</v>
      </c>
      <c r="B4874" s="16" t="s">
        <v>20</v>
      </c>
      <c r="C4874">
        <v>2</v>
      </c>
      <c r="D4874">
        <v>5</v>
      </c>
      <c r="E4874">
        <v>10</v>
      </c>
      <c r="G4874" t="s">
        <v>15</v>
      </c>
      <c r="H4874" s="2" t="d">
        <v>2023-04-28</v>
      </c>
    </row>
    <row r="4875" spans="1:8" x14ac:dyDescent="0.2">
      <c r="A4875" t="s">
        <v>4896</v>
      </c>
      <c r="B4875" s="16" t="s">
        <v>62</v>
      </c>
      <c r="C4875">
        <v>4</v>
      </c>
      <c r="D4875">
        <v>1.5</v>
      </c>
      <c r="E4875">
        <v>6</v>
      </c>
      <c r="F4875" t="s">
        <v>10</v>
      </c>
      <c r="G4875" t="s">
        <v>11</v>
      </c>
      <c r="H4875" s="2" t="d">
        <v>2023-11-20</v>
      </c>
    </row>
    <row r="4876" spans="1:8" x14ac:dyDescent="0.2">
      <c r="A4876" t="s">
        <v>4897</v>
      </c>
      <c r="B4876" s="16" t="s">
        <v>25</v>
      </c>
      <c r="C4876" t="s">
        <v>18</v>
      </c>
      <c r="D4876">
        <v>4</v>
      </c>
      <c r="E4876">
        <v>8</v>
      </c>
      <c r="F4876" t="s">
        <v>21</v>
      </c>
      <c r="H4876" s="2" t="d">
        <v>2023-01-24</v>
      </c>
    </row>
    <row r="4877" spans="1:8" x14ac:dyDescent="0.2">
      <c r="A4877" t="s">
        <v>4898</v>
      </c>
      <c r="B4877" s="16" t="s">
        <v>25</v>
      </c>
      <c r="C4877">
        <v>1</v>
      </c>
      <c r="D4877">
        <v>4</v>
      </c>
      <c r="E4877">
        <v>4</v>
      </c>
      <c r="F4877" t="s">
        <v>23</v>
      </c>
      <c r="G4877" t="s">
        <v>15</v>
      </c>
      <c r="H4877" s="2" t="d">
        <v>2023-04-30</v>
      </c>
    </row>
    <row r="4878" spans="1:8" x14ac:dyDescent="0.2">
      <c r="A4878" t="s">
        <v>4899</v>
      </c>
      <c r="B4878" s="16" t="s">
        <v>28</v>
      </c>
      <c r="C4878">
        <v>5</v>
      </c>
      <c r="D4878">
        <v>4</v>
      </c>
      <c r="E4878">
        <v>20</v>
      </c>
      <c r="F4878" t="s">
        <v>14</v>
      </c>
      <c r="G4878" t="s">
        <v>15</v>
      </c>
      <c r="H4878" s="2" t="d">
        <v>2023-09-27</v>
      </c>
    </row>
    <row r="4879" spans="1:8" x14ac:dyDescent="0.2">
      <c r="A4879" t="s">
        <v>4900</v>
      </c>
      <c r="B4879" s="16" t="s">
        <v>9</v>
      </c>
      <c r="C4879">
        <v>5</v>
      </c>
      <c r="D4879" t="s">
        <v>18</v>
      </c>
      <c r="E4879">
        <v>10</v>
      </c>
      <c r="F4879" t="s">
        <v>23</v>
      </c>
      <c r="G4879" t="s">
        <v>15</v>
      </c>
      <c r="H4879" s="2" t="d">
        <v>2023-02-03</v>
      </c>
    </row>
    <row r="4880" spans="1:8" x14ac:dyDescent="0.2">
      <c r="A4880" t="s">
        <v>4901</v>
      </c>
      <c r="B4880" s="16" t="s">
        <v>18</v>
      </c>
      <c r="C4880">
        <v>3</v>
      </c>
      <c r="D4880">
        <v>3</v>
      </c>
      <c r="E4880">
        <v>9</v>
      </c>
      <c r="F4880" t="s">
        <v>23</v>
      </c>
      <c r="G4880" t="s">
        <v>15</v>
      </c>
      <c r="H4880" s="2" t="d">
        <v>2023-11-16</v>
      </c>
    </row>
    <row r="4881" spans="1:8" x14ac:dyDescent="0.2">
      <c r="A4881" t="s">
        <v>4902</v>
      </c>
      <c r="B4881" s="16" t="s">
        <v>25</v>
      </c>
      <c r="C4881">
        <v>3</v>
      </c>
      <c r="D4881">
        <v>4</v>
      </c>
      <c r="E4881">
        <v>12</v>
      </c>
      <c r="F4881" t="s">
        <v>23</v>
      </c>
      <c r="H4881" s="2" t="d">
        <v>2023-03-22</v>
      </c>
    </row>
    <row r="4882" spans="1:8" x14ac:dyDescent="0.2">
      <c r="A4882" t="s">
        <v>4903</v>
      </c>
      <c r="B4882" s="16" t="s">
        <v>17</v>
      </c>
      <c r="C4882">
        <v>1</v>
      </c>
      <c r="D4882">
        <v>1</v>
      </c>
      <c r="E4882">
        <v>1</v>
      </c>
      <c r="F4882" t="s">
        <v>10</v>
      </c>
      <c r="G4882" t="s">
        <v>15</v>
      </c>
      <c r="H4882" s="2" t="d">
        <v>2023-01-14</v>
      </c>
    </row>
    <row r="4883" spans="1:8" x14ac:dyDescent="0.2">
      <c r="A4883" t="s">
        <v>4904</v>
      </c>
      <c r="B4883" s="16" t="s">
        <v>28</v>
      </c>
      <c r="C4883">
        <v>3</v>
      </c>
      <c r="D4883">
        <v>4</v>
      </c>
      <c r="E4883">
        <v>12</v>
      </c>
      <c r="F4883" t="s">
        <v>18</v>
      </c>
      <c r="G4883" t="s">
        <v>11</v>
      </c>
      <c r="H4883" s="2" t="d">
        <v>2023-11-06</v>
      </c>
    </row>
    <row r="4884" spans="1:8" x14ac:dyDescent="0.2">
      <c r="A4884" t="s">
        <v>4905</v>
      </c>
      <c r="B4884" s="16" t="s">
        <v>17</v>
      </c>
      <c r="C4884">
        <v>2</v>
      </c>
      <c r="D4884">
        <v>1</v>
      </c>
      <c r="E4884">
        <v>2</v>
      </c>
      <c r="F4884" t="s">
        <v>23</v>
      </c>
      <c r="H4884" s="2" t="d">
        <v>2023-06-06</v>
      </c>
    </row>
    <row r="4885" spans="1:8" x14ac:dyDescent="0.2">
      <c r="A4885" t="s">
        <v>4906</v>
      </c>
      <c r="B4885" s="16" t="s">
        <v>20</v>
      </c>
      <c r="C4885">
        <v>3</v>
      </c>
      <c r="D4885">
        <v>5</v>
      </c>
      <c r="E4885">
        <v>15</v>
      </c>
      <c r="G4885" t="s">
        <v>15</v>
      </c>
      <c r="H4885" s="2" t="d">
        <v>2023-07-28</v>
      </c>
    </row>
    <row r="4886" spans="1:8" x14ac:dyDescent="0.2">
      <c r="A4886" t="s">
        <v>4907</v>
      </c>
      <c r="B4886" s="16" t="s">
        <v>62</v>
      </c>
      <c r="C4886">
        <v>2</v>
      </c>
      <c r="D4886">
        <v>1.5</v>
      </c>
      <c r="E4886">
        <v>3</v>
      </c>
      <c r="F4886" t="s">
        <v>14</v>
      </c>
      <c r="G4886" t="s">
        <v>15</v>
      </c>
      <c r="H4886" s="2" t="d">
        <v>2023-11-27</v>
      </c>
    </row>
    <row r="4887" spans="1:8" x14ac:dyDescent="0.2">
      <c r="A4887" t="s">
        <v>4908</v>
      </c>
      <c r="B4887" s="16" t="s">
        <v>9</v>
      </c>
      <c r="C4887" t="s">
        <v>18</v>
      </c>
      <c r="D4887">
        <v>2</v>
      </c>
      <c r="E4887">
        <v>8</v>
      </c>
      <c r="F4887" t="s">
        <v>23</v>
      </c>
      <c r="G4887" t="s">
        <v>15</v>
      </c>
      <c r="H4887" s="2" t="d">
        <v>2023-06-10</v>
      </c>
    </row>
    <row r="4888" spans="1:8" x14ac:dyDescent="0.2">
      <c r="A4888" t="s">
        <v>4909</v>
      </c>
      <c r="B4888" s="16" t="s">
        <v>18</v>
      </c>
      <c r="C4888">
        <v>1</v>
      </c>
      <c r="D4888">
        <v>3</v>
      </c>
      <c r="E4888" t="s">
        <v>21</v>
      </c>
      <c r="F4888" t="s">
        <v>10</v>
      </c>
      <c r="G4888" t="s">
        <v>15</v>
      </c>
      <c r="H4888" s="2" t="d">
        <v>2023-06-16</v>
      </c>
    </row>
    <row r="4889" spans="1:8" x14ac:dyDescent="0.2">
      <c r="A4889" t="s">
        <v>4910</v>
      </c>
      <c r="B4889" s="16" t="s">
        <v>17</v>
      </c>
      <c r="C4889">
        <v>3</v>
      </c>
      <c r="D4889">
        <v>1</v>
      </c>
      <c r="E4889">
        <v>3</v>
      </c>
      <c r="F4889" t="s">
        <v>14</v>
      </c>
      <c r="G4889" t="s">
        <v>15</v>
      </c>
      <c r="H4889" s="2" t="d">
        <v>2023-10-13</v>
      </c>
    </row>
    <row r="4890" spans="1:8" x14ac:dyDescent="0.2">
      <c r="A4890" t="s">
        <v>4911</v>
      </c>
      <c r="B4890" s="16" t="s">
        <v>25</v>
      </c>
      <c r="C4890">
        <v>3</v>
      </c>
      <c r="D4890">
        <v>4</v>
      </c>
      <c r="E4890" t="s">
        <v>21</v>
      </c>
      <c r="F4890" t="s">
        <v>14</v>
      </c>
      <c r="G4890" t="s">
        <v>15</v>
      </c>
      <c r="H4890" s="2" t="d">
        <v>2023-09-10</v>
      </c>
    </row>
    <row r="4891" spans="1:8" x14ac:dyDescent="0.2">
      <c r="A4891" t="s">
        <v>4912</v>
      </c>
      <c r="B4891" s="16" t="s">
        <v>20</v>
      </c>
      <c r="C4891">
        <v>3</v>
      </c>
      <c r="D4891">
        <v>5</v>
      </c>
      <c r="E4891">
        <v>15</v>
      </c>
      <c r="F4891" t="s">
        <v>14</v>
      </c>
      <c r="H4891" s="2" t="d">
        <v>2023-11-28</v>
      </c>
    </row>
    <row r="4892" spans="1:8" x14ac:dyDescent="0.2">
      <c r="A4892" t="s">
        <v>4913</v>
      </c>
      <c r="B4892" s="16" t="s">
        <v>13</v>
      </c>
      <c r="C4892">
        <v>2</v>
      </c>
      <c r="D4892">
        <v>3</v>
      </c>
      <c r="E4892">
        <v>6</v>
      </c>
      <c r="F4892" t="s">
        <v>14</v>
      </c>
      <c r="G4892" t="s">
        <v>15</v>
      </c>
      <c r="H4892" s="2" t="d">
        <v>2023-02-11</v>
      </c>
    </row>
    <row r="4893" spans="1:8" x14ac:dyDescent="0.2">
      <c r="A4893" t="s">
        <v>4914</v>
      </c>
      <c r="B4893" s="16" t="s">
        <v>18</v>
      </c>
      <c r="C4893">
        <v>4</v>
      </c>
      <c r="D4893">
        <v>3</v>
      </c>
      <c r="E4893">
        <v>12</v>
      </c>
      <c r="F4893" t="s">
        <v>10</v>
      </c>
      <c r="G4893" t="s">
        <v>15</v>
      </c>
      <c r="H4893" s="2" t="d">
        <v>2023-05-15</v>
      </c>
    </row>
    <row r="4894" spans="1:8" x14ac:dyDescent="0.2">
      <c r="A4894" t="s">
        <v>4915</v>
      </c>
      <c r="B4894" s="16" t="s">
        <v>25</v>
      </c>
      <c r="C4894">
        <v>1</v>
      </c>
      <c r="D4894">
        <v>4</v>
      </c>
      <c r="E4894">
        <v>4</v>
      </c>
      <c r="G4894" t="s">
        <v>15</v>
      </c>
      <c r="H4894" s="2" t="d">
        <v>2023-01-24</v>
      </c>
    </row>
    <row r="4895" spans="1:8" x14ac:dyDescent="0.2">
      <c r="A4895" t="s">
        <v>4916</v>
      </c>
      <c r="B4895" s="16" t="s">
        <v>9</v>
      </c>
      <c r="C4895">
        <v>3</v>
      </c>
      <c r="D4895">
        <v>2</v>
      </c>
      <c r="E4895" t="s">
        <v>21</v>
      </c>
      <c r="F4895" t="s">
        <v>14</v>
      </c>
      <c r="H4895" s="2" t="d">
        <v>2023-09-27</v>
      </c>
    </row>
    <row r="4896" spans="1:8" x14ac:dyDescent="0.2">
      <c r="A4896" t="s">
        <v>4917</v>
      </c>
      <c r="B4896" s="16" t="s">
        <v>25</v>
      </c>
      <c r="C4896">
        <v>4</v>
      </c>
      <c r="D4896">
        <v>4</v>
      </c>
      <c r="E4896">
        <v>16</v>
      </c>
      <c r="F4896" t="s">
        <v>10</v>
      </c>
      <c r="H4896" s="2" t="d">
        <v>2023-06-23</v>
      </c>
    </row>
    <row r="4897" spans="1:8" x14ac:dyDescent="0.2">
      <c r="A4897" t="s">
        <v>4918</v>
      </c>
      <c r="B4897" s="16" t="s">
        <v>17</v>
      </c>
      <c r="C4897">
        <v>2</v>
      </c>
      <c r="D4897">
        <v>1</v>
      </c>
      <c r="E4897">
        <v>2</v>
      </c>
      <c r="F4897" t="s">
        <v>23</v>
      </c>
      <c r="H4897" s="2" t="d">
        <v>2023-11-05</v>
      </c>
    </row>
    <row r="4898" spans="1:8" x14ac:dyDescent="0.2">
      <c r="A4898" t="s">
        <v>4919</v>
      </c>
      <c r="C4898">
        <v>1</v>
      </c>
      <c r="D4898">
        <v>3</v>
      </c>
      <c r="E4898">
        <v>3</v>
      </c>
      <c r="F4898" t="s">
        <v>18</v>
      </c>
      <c r="H4898" s="2" t="d">
        <v>2023-09-03</v>
      </c>
    </row>
    <row r="4899" spans="1:8" x14ac:dyDescent="0.2">
      <c r="A4899" t="s">
        <v>4920</v>
      </c>
      <c r="B4899" s="16" t="s">
        <v>62</v>
      </c>
      <c r="C4899">
        <v>3</v>
      </c>
      <c r="D4899">
        <v>1.5</v>
      </c>
      <c r="E4899">
        <v>4.5</v>
      </c>
      <c r="F4899" t="s">
        <v>23</v>
      </c>
      <c r="G4899" t="s">
        <v>15</v>
      </c>
      <c r="H4899" s="2" t="d">
        <v>2023-09-13</v>
      </c>
    </row>
    <row r="4900" spans="1:8" x14ac:dyDescent="0.2">
      <c r="A4900" t="s">
        <v>4921</v>
      </c>
      <c r="B4900" s="16" t="s">
        <v>20</v>
      </c>
      <c r="C4900">
        <v>3</v>
      </c>
      <c r="D4900">
        <v>5</v>
      </c>
      <c r="E4900">
        <v>15</v>
      </c>
      <c r="F4900" t="s">
        <v>14</v>
      </c>
      <c r="H4900" s="2" t="d">
        <v>2023-01-11</v>
      </c>
    </row>
    <row r="4901" spans="1:8" x14ac:dyDescent="0.2">
      <c r="A4901" t="s">
        <v>4922</v>
      </c>
      <c r="B4901" s="16" t="s">
        <v>20</v>
      </c>
      <c r="C4901">
        <v>4</v>
      </c>
      <c r="D4901">
        <v>5</v>
      </c>
      <c r="E4901">
        <v>20</v>
      </c>
      <c r="F4901" t="s">
        <v>23</v>
      </c>
      <c r="H4901" s="2" t="d">
        <v>2023-07-24</v>
      </c>
    </row>
    <row r="4902" spans="1:8" x14ac:dyDescent="0.2">
      <c r="A4902" t="s">
        <v>4923</v>
      </c>
      <c r="B4902" s="16" t="s">
        <v>25</v>
      </c>
      <c r="C4902">
        <v>4</v>
      </c>
      <c r="D4902">
        <v>4</v>
      </c>
      <c r="E4902">
        <v>16</v>
      </c>
      <c r="F4902" t="s">
        <v>23</v>
      </c>
      <c r="G4902" t="s">
        <v>15</v>
      </c>
      <c r="H4902" s="2" t="d">
        <v>2023-12-01</v>
      </c>
    </row>
    <row r="4903" spans="1:8" x14ac:dyDescent="0.2">
      <c r="A4903" t="s">
        <v>4924</v>
      </c>
      <c r="B4903" s="16" t="s">
        <v>9</v>
      </c>
      <c r="C4903">
        <v>3</v>
      </c>
      <c r="D4903">
        <v>2</v>
      </c>
      <c r="E4903">
        <v>6</v>
      </c>
      <c r="G4903" t="s">
        <v>15</v>
      </c>
      <c r="H4903" s="2" t="d">
        <v>2023-07-09</v>
      </c>
    </row>
    <row r="4904" spans="1:8" x14ac:dyDescent="0.2">
      <c r="A4904" t="s">
        <v>4925</v>
      </c>
      <c r="B4904" s="16" t="s">
        <v>25</v>
      </c>
      <c r="C4904">
        <v>4</v>
      </c>
      <c r="D4904">
        <v>4</v>
      </c>
      <c r="E4904">
        <v>16</v>
      </c>
      <c r="G4904" t="s">
        <v>11</v>
      </c>
      <c r="H4904" s="2" t="d">
        <v>2023-03-23</v>
      </c>
    </row>
    <row r="4905" spans="1:8" x14ac:dyDescent="0.2">
      <c r="A4905" t="s">
        <v>4926</v>
      </c>
      <c r="B4905" s="16" t="s">
        <v>25</v>
      </c>
      <c r="C4905">
        <v>1</v>
      </c>
      <c r="D4905">
        <v>4</v>
      </c>
      <c r="E4905">
        <v>4</v>
      </c>
      <c r="G4905" t="s">
        <v>15</v>
      </c>
      <c r="H4905" s="2" t="d">
        <v>2023-01-25</v>
      </c>
    </row>
    <row r="4906" spans="1:8" x14ac:dyDescent="0.2">
      <c r="A4906" t="s">
        <v>4927</v>
      </c>
      <c r="C4906">
        <v>2</v>
      </c>
      <c r="D4906">
        <v>1.5</v>
      </c>
      <c r="E4906">
        <v>3</v>
      </c>
      <c r="F4906" t="s">
        <v>14</v>
      </c>
      <c r="H4906" s="2" t="d">
        <v>2023-12-10</v>
      </c>
    </row>
    <row r="4907" spans="1:8" x14ac:dyDescent="0.2">
      <c r="A4907" t="s">
        <v>4928</v>
      </c>
      <c r="B4907" s="16" t="s">
        <v>25</v>
      </c>
      <c r="C4907">
        <v>4</v>
      </c>
      <c r="D4907">
        <v>4</v>
      </c>
      <c r="E4907">
        <v>16</v>
      </c>
      <c r="F4907" t="s">
        <v>10</v>
      </c>
      <c r="G4907" t="s">
        <v>15</v>
      </c>
      <c r="H4907" s="2" t="d">
        <v>2023-08-11</v>
      </c>
    </row>
    <row r="4908" spans="1:8" x14ac:dyDescent="0.2">
      <c r="A4908" t="s">
        <v>4929</v>
      </c>
      <c r="C4908" t="s">
        <v>21</v>
      </c>
      <c r="D4908">
        <v>2</v>
      </c>
      <c r="E4908">
        <v>2</v>
      </c>
      <c r="F4908" t="s">
        <v>10</v>
      </c>
      <c r="H4908" s="2" t="d">
        <v>2023-01-17</v>
      </c>
    </row>
    <row r="4909" spans="1:8" x14ac:dyDescent="0.2">
      <c r="A4909" t="s">
        <v>4930</v>
      </c>
      <c r="B4909" s="16" t="s">
        <v>25</v>
      </c>
      <c r="C4909">
        <v>3</v>
      </c>
      <c r="D4909">
        <v>4</v>
      </c>
      <c r="E4909">
        <v>12</v>
      </c>
      <c r="H4909" s="2" t="d">
        <v>2023-01-04</v>
      </c>
    </row>
    <row r="4910" spans="1:8" x14ac:dyDescent="0.2">
      <c r="A4910" t="s">
        <v>4931</v>
      </c>
      <c r="B4910" s="16" t="s">
        <v>62</v>
      </c>
      <c r="C4910">
        <v>2</v>
      </c>
      <c r="D4910">
        <v>1.5</v>
      </c>
      <c r="E4910">
        <v>3</v>
      </c>
      <c r="F4910" t="s">
        <v>14</v>
      </c>
      <c r="H4910" s="2" t="d">
        <v>2023-12-29</v>
      </c>
    </row>
    <row r="4911" spans="1:8" x14ac:dyDescent="0.2">
      <c r="A4911" t="s">
        <v>4932</v>
      </c>
      <c r="B4911" s="16" t="s">
        <v>13</v>
      </c>
      <c r="C4911">
        <v>2</v>
      </c>
      <c r="D4911">
        <v>3</v>
      </c>
      <c r="E4911">
        <v>6</v>
      </c>
      <c r="F4911" t="s">
        <v>10</v>
      </c>
      <c r="G4911" t="s">
        <v>15</v>
      </c>
      <c r="H4911" s="2" t="d">
        <v>2023-04-21</v>
      </c>
    </row>
    <row r="4912" spans="1:8" x14ac:dyDescent="0.2">
      <c r="A4912" t="s">
        <v>4933</v>
      </c>
      <c r="B4912" s="16" t="s">
        <v>25</v>
      </c>
      <c r="C4912">
        <v>5</v>
      </c>
      <c r="D4912">
        <v>4</v>
      </c>
      <c r="E4912">
        <v>20</v>
      </c>
      <c r="F4912" t="s">
        <v>14</v>
      </c>
      <c r="H4912" s="2" t="d">
        <v>2023-10-30</v>
      </c>
    </row>
    <row r="4913" spans="1:8" x14ac:dyDescent="0.2">
      <c r="A4913" t="s">
        <v>4934</v>
      </c>
      <c r="B4913" s="16" t="s">
        <v>38</v>
      </c>
      <c r="D4913">
        <v>3</v>
      </c>
      <c r="E4913">
        <v>9</v>
      </c>
      <c r="F4913" t="s">
        <v>23</v>
      </c>
      <c r="G4913" t="s">
        <v>11</v>
      </c>
      <c r="H4913" s="2" t="d">
        <v>2023-07-28</v>
      </c>
    </row>
    <row r="4914" spans="1:8" x14ac:dyDescent="0.2">
      <c r="A4914" t="s">
        <v>4935</v>
      </c>
      <c r="B4914" s="16" t="s">
        <v>20</v>
      </c>
      <c r="C4914">
        <v>1</v>
      </c>
      <c r="D4914">
        <v>5</v>
      </c>
      <c r="E4914">
        <v>5</v>
      </c>
      <c r="F4914" t="s">
        <v>23</v>
      </c>
      <c r="G4914" t="s">
        <v>15</v>
      </c>
      <c r="H4914" s="2" t="d">
        <v>2023-09-03</v>
      </c>
    </row>
    <row r="4915" spans="1:8" x14ac:dyDescent="0.2">
      <c r="A4915" t="s">
        <v>4936</v>
      </c>
      <c r="B4915" s="16" t="s">
        <v>38</v>
      </c>
      <c r="C4915">
        <v>5</v>
      </c>
      <c r="D4915">
        <v>3</v>
      </c>
      <c r="E4915">
        <v>15</v>
      </c>
      <c r="F4915" t="s">
        <v>18</v>
      </c>
      <c r="G4915" t="s">
        <v>15</v>
      </c>
      <c r="H4915" s="2" t="d">
        <v>2023-10-19</v>
      </c>
    </row>
    <row r="4916" spans="1:8" x14ac:dyDescent="0.2">
      <c r="A4916" t="s">
        <v>4937</v>
      </c>
      <c r="B4916" s="16" t="s">
        <v>13</v>
      </c>
      <c r="C4916">
        <v>3</v>
      </c>
      <c r="D4916">
        <v>3</v>
      </c>
      <c r="E4916">
        <v>9</v>
      </c>
      <c r="F4916" t="s">
        <v>10</v>
      </c>
      <c r="G4916" t="s">
        <v>11</v>
      </c>
      <c r="H4916" s="2" t="d">
        <v>2023-10-02</v>
      </c>
    </row>
    <row r="4917" spans="1:8" x14ac:dyDescent="0.2">
      <c r="A4917" t="s">
        <v>4938</v>
      </c>
      <c r="B4917" s="16" t="s">
        <v>9</v>
      </c>
      <c r="C4917">
        <v>1</v>
      </c>
      <c r="D4917">
        <v>2</v>
      </c>
      <c r="E4917">
        <v>2</v>
      </c>
      <c r="F4917" t="s">
        <v>10</v>
      </c>
      <c r="H4917" s="2" t="d">
        <v>2023-10-14</v>
      </c>
    </row>
    <row r="4918" spans="1:8" x14ac:dyDescent="0.2">
      <c r="A4918" t="s">
        <v>4939</v>
      </c>
      <c r="B4918" s="16" t="s">
        <v>62</v>
      </c>
      <c r="C4918">
        <v>4</v>
      </c>
      <c r="D4918">
        <v>1.5</v>
      </c>
      <c r="E4918">
        <v>6</v>
      </c>
      <c r="F4918" t="s">
        <v>14</v>
      </c>
      <c r="H4918" s="2" t="d">
        <v>2023-03-31</v>
      </c>
    </row>
    <row r="4919" spans="1:8" x14ac:dyDescent="0.2">
      <c r="A4919" t="s">
        <v>4940</v>
      </c>
      <c r="B4919" s="16" t="s">
        <v>28</v>
      </c>
      <c r="C4919">
        <v>2</v>
      </c>
      <c r="D4919">
        <v>4</v>
      </c>
      <c r="E4919">
        <v>8</v>
      </c>
      <c r="H4919" s="2" t="d">
        <v>2023-03-11</v>
      </c>
    </row>
    <row r="4920" spans="1:8" x14ac:dyDescent="0.2">
      <c r="A4920" t="s">
        <v>4941</v>
      </c>
      <c r="B4920" s="16" t="s">
        <v>13</v>
      </c>
      <c r="C4920">
        <v>3</v>
      </c>
      <c r="D4920">
        <v>3</v>
      </c>
      <c r="E4920">
        <v>9</v>
      </c>
      <c r="F4920" t="s">
        <v>23</v>
      </c>
      <c r="G4920" t="s">
        <v>15</v>
      </c>
      <c r="H4920" s="2" t="d">
        <v>2023-11-04</v>
      </c>
    </row>
    <row r="4921" spans="1:8" x14ac:dyDescent="0.2">
      <c r="A4921" t="s">
        <v>4942</v>
      </c>
      <c r="B4921" s="16" t="s">
        <v>17</v>
      </c>
      <c r="C4921">
        <v>3</v>
      </c>
      <c r="D4921">
        <v>1</v>
      </c>
      <c r="E4921">
        <v>3</v>
      </c>
      <c r="G4921" t="s">
        <v>11</v>
      </c>
      <c r="H4921" s="2" t="d">
        <v>2023-09-12</v>
      </c>
    </row>
    <row r="4922" spans="1:8" x14ac:dyDescent="0.2">
      <c r="A4922" t="s">
        <v>4943</v>
      </c>
      <c r="B4922" s="16" t="s">
        <v>25</v>
      </c>
      <c r="C4922">
        <v>1</v>
      </c>
      <c r="D4922">
        <v>4</v>
      </c>
      <c r="E4922" t="s">
        <v>21</v>
      </c>
      <c r="G4922" t="s">
        <v>15</v>
      </c>
      <c r="H4922" s="2" t="d">
        <v>2023-03-08</v>
      </c>
    </row>
    <row r="4923" spans="1:8" x14ac:dyDescent="0.2">
      <c r="A4923" t="s">
        <v>4944</v>
      </c>
      <c r="B4923" s="16" t="s">
        <v>62</v>
      </c>
      <c r="C4923">
        <v>3</v>
      </c>
      <c r="D4923">
        <v>1.5</v>
      </c>
      <c r="E4923">
        <v>4.5</v>
      </c>
      <c r="F4923" t="s">
        <v>23</v>
      </c>
      <c r="H4923" s="2" t="d">
        <v>2023-12-23</v>
      </c>
    </row>
    <row r="4924" spans="1:8" x14ac:dyDescent="0.2">
      <c r="A4924" t="s">
        <v>4945</v>
      </c>
      <c r="B4924" s="16" t="s">
        <v>38</v>
      </c>
      <c r="C4924">
        <v>2</v>
      </c>
      <c r="D4924">
        <v>3</v>
      </c>
      <c r="E4924">
        <v>6</v>
      </c>
      <c r="F4924" t="s">
        <v>10</v>
      </c>
      <c r="G4924" t="s">
        <v>21</v>
      </c>
      <c r="H4924" s="2" t="d">
        <v>2023-03-20</v>
      </c>
    </row>
    <row r="4925" spans="1:8" x14ac:dyDescent="0.2">
      <c r="A4925" t="s">
        <v>4946</v>
      </c>
      <c r="B4925" s="16" t="s">
        <v>20</v>
      </c>
      <c r="C4925">
        <v>2</v>
      </c>
      <c r="D4925">
        <v>5</v>
      </c>
      <c r="E4925">
        <v>10</v>
      </c>
      <c r="F4925" t="s">
        <v>14</v>
      </c>
      <c r="H4925" s="2" t="d">
        <v>2023-10-03</v>
      </c>
    </row>
    <row r="4926" spans="1:8" x14ac:dyDescent="0.2">
      <c r="A4926" t="s">
        <v>4947</v>
      </c>
      <c r="B4926" s="16" t="s">
        <v>38</v>
      </c>
      <c r="C4926">
        <v>3</v>
      </c>
      <c r="D4926">
        <v>3</v>
      </c>
      <c r="E4926">
        <v>9</v>
      </c>
      <c r="F4926" t="s">
        <v>23</v>
      </c>
      <c r="G4926" t="s">
        <v>21</v>
      </c>
      <c r="H4926" s="2" t="d">
        <v>2023-08-14</v>
      </c>
    </row>
    <row r="4927" spans="1:8" x14ac:dyDescent="0.2">
      <c r="A4927" t="s">
        <v>4948</v>
      </c>
      <c r="B4927" s="16" t="s">
        <v>20</v>
      </c>
      <c r="C4927">
        <v>1</v>
      </c>
      <c r="D4927" t="s">
        <v>21</v>
      </c>
      <c r="E4927">
        <v>5</v>
      </c>
      <c r="F4927" t="s">
        <v>23</v>
      </c>
      <c r="G4927" t="s">
        <v>11</v>
      </c>
      <c r="H4927" s="2" t="d">
        <v>2023-08-16</v>
      </c>
    </row>
    <row r="4928" spans="1:8" x14ac:dyDescent="0.2">
      <c r="A4928" t="s">
        <v>4949</v>
      </c>
      <c r="B4928" s="16" t="s">
        <v>38</v>
      </c>
      <c r="C4928">
        <v>4</v>
      </c>
      <c r="D4928">
        <v>3</v>
      </c>
      <c r="E4928">
        <v>12</v>
      </c>
      <c r="F4928" t="s">
        <v>10</v>
      </c>
      <c r="G4928" t="s">
        <v>18</v>
      </c>
      <c r="H4928" s="2" t="d">
        <v>2023-07-30</v>
      </c>
    </row>
    <row r="4929" spans="1:8" x14ac:dyDescent="0.2">
      <c r="A4929" t="s">
        <v>4950</v>
      </c>
      <c r="B4929" s="16" t="s">
        <v>9</v>
      </c>
      <c r="C4929">
        <v>2</v>
      </c>
      <c r="D4929">
        <v>2</v>
      </c>
      <c r="E4929">
        <v>4</v>
      </c>
      <c r="F4929" t="s">
        <v>14</v>
      </c>
      <c r="G4929" t="s">
        <v>11</v>
      </c>
      <c r="H4929" s="2" t="d">
        <v>2023-03-02</v>
      </c>
    </row>
    <row r="4930" spans="1:8" x14ac:dyDescent="0.2">
      <c r="A4930" t="s">
        <v>4951</v>
      </c>
      <c r="B4930" s="16" t="s">
        <v>9</v>
      </c>
      <c r="C4930">
        <v>1</v>
      </c>
      <c r="D4930">
        <v>2</v>
      </c>
      <c r="E4930">
        <v>2</v>
      </c>
      <c r="F4930" t="s">
        <v>23</v>
      </c>
      <c r="G4930" t="s">
        <v>15</v>
      </c>
      <c r="H4930" s="2" t="d">
        <v>2023-08-14</v>
      </c>
    </row>
    <row r="4931" spans="1:8" x14ac:dyDescent="0.2">
      <c r="A4931" t="s">
        <v>4952</v>
      </c>
      <c r="B4931" s="16" t="s">
        <v>25</v>
      </c>
      <c r="C4931">
        <v>4</v>
      </c>
      <c r="D4931">
        <v>4</v>
      </c>
      <c r="E4931">
        <v>16</v>
      </c>
      <c r="F4931" t="s">
        <v>23</v>
      </c>
      <c r="G4931" t="s">
        <v>15</v>
      </c>
      <c r="H4931" s="2" t="d">
        <v>2023-11-30</v>
      </c>
    </row>
    <row r="4932" spans="1:8" x14ac:dyDescent="0.2">
      <c r="A4932" t="s">
        <v>4953</v>
      </c>
      <c r="B4932" s="16" t="s">
        <v>13</v>
      </c>
      <c r="C4932">
        <v>3</v>
      </c>
      <c r="D4932">
        <v>3</v>
      </c>
      <c r="E4932">
        <v>9</v>
      </c>
      <c r="F4932" t="s">
        <v>23</v>
      </c>
      <c r="H4932" s="2" t="d">
        <v>2023-04-06</v>
      </c>
    </row>
    <row r="4933" spans="1:8" x14ac:dyDescent="0.2">
      <c r="A4933" t="s">
        <v>4954</v>
      </c>
      <c r="B4933" s="16" t="s">
        <v>25</v>
      </c>
      <c r="C4933">
        <v>2</v>
      </c>
      <c r="D4933">
        <v>4</v>
      </c>
      <c r="E4933">
        <v>8</v>
      </c>
      <c r="F4933" t="s">
        <v>10</v>
      </c>
      <c r="G4933" t="s">
        <v>11</v>
      </c>
      <c r="H4933" s="2" t="d">
        <v>2023-09-13</v>
      </c>
    </row>
    <row r="4934" spans="1:8" x14ac:dyDescent="0.2">
      <c r="A4934" t="s">
        <v>4955</v>
      </c>
      <c r="B4934" s="16" t="s">
        <v>9</v>
      </c>
      <c r="C4934">
        <v>5</v>
      </c>
      <c r="D4934">
        <v>2</v>
      </c>
      <c r="E4934">
        <v>10</v>
      </c>
      <c r="H4934" s="2" t="d">
        <v>2023-10-20</v>
      </c>
    </row>
    <row r="4935" spans="1:8" x14ac:dyDescent="0.2">
      <c r="A4935" t="s">
        <v>4956</v>
      </c>
      <c r="B4935" s="16" t="s">
        <v>28</v>
      </c>
      <c r="C4935">
        <v>5</v>
      </c>
      <c r="D4935">
        <v>4</v>
      </c>
      <c r="E4935" t="s">
        <v>18</v>
      </c>
      <c r="F4935" t="s">
        <v>14</v>
      </c>
      <c r="G4935" t="s">
        <v>11</v>
      </c>
      <c r="H4935" s="2" t="d">
        <v>2023-03-12</v>
      </c>
    </row>
    <row r="4936" spans="1:8" x14ac:dyDescent="0.2">
      <c r="A4936" t="s">
        <v>4957</v>
      </c>
      <c r="B4936" s="16" t="s">
        <v>21</v>
      </c>
      <c r="C4936">
        <v>4</v>
      </c>
      <c r="D4936">
        <v>1.5</v>
      </c>
      <c r="E4936">
        <v>6</v>
      </c>
      <c r="F4936" t="s">
        <v>10</v>
      </c>
      <c r="H4936" s="2" t="d">
        <v>2023-11-16</v>
      </c>
    </row>
    <row r="4937" spans="1:8" x14ac:dyDescent="0.2">
      <c r="A4937" t="s">
        <v>4958</v>
      </c>
      <c r="B4937" s="16" t="s">
        <v>20</v>
      </c>
      <c r="C4937">
        <v>1</v>
      </c>
      <c r="D4937">
        <v>5</v>
      </c>
      <c r="E4937">
        <v>5</v>
      </c>
      <c r="F4937" t="s">
        <v>14</v>
      </c>
      <c r="G4937" t="s">
        <v>15</v>
      </c>
      <c r="H4937" s="2" t="d">
        <v>2023-02-25</v>
      </c>
    </row>
    <row r="4938" spans="1:8" x14ac:dyDescent="0.2">
      <c r="A4938" t="s">
        <v>4959</v>
      </c>
      <c r="B4938" s="16" t="s">
        <v>25</v>
      </c>
      <c r="C4938" t="s">
        <v>21</v>
      </c>
      <c r="D4938">
        <v>4</v>
      </c>
      <c r="E4938">
        <v>20</v>
      </c>
      <c r="F4938" t="s">
        <v>23</v>
      </c>
      <c r="H4938" s="2" t="d">
        <v>2023-04-20</v>
      </c>
    </row>
    <row r="4939" spans="1:8" x14ac:dyDescent="0.2">
      <c r="A4939" t="s">
        <v>4960</v>
      </c>
      <c r="B4939" s="16" t="s">
        <v>9</v>
      </c>
      <c r="C4939">
        <v>2</v>
      </c>
      <c r="D4939">
        <v>2</v>
      </c>
      <c r="E4939">
        <v>4</v>
      </c>
      <c r="F4939" t="s">
        <v>23</v>
      </c>
      <c r="H4939" s="2" t="d">
        <v>2023-08-07</v>
      </c>
    </row>
    <row r="4940" spans="1:8" x14ac:dyDescent="0.2">
      <c r="A4940" t="s">
        <v>4961</v>
      </c>
      <c r="B4940" s="16" t="s">
        <v>13</v>
      </c>
      <c r="C4940">
        <v>3</v>
      </c>
      <c r="D4940">
        <v>3</v>
      </c>
      <c r="E4940">
        <v>9</v>
      </c>
      <c r="F4940" t="s">
        <v>10</v>
      </c>
      <c r="H4940" s="2" t="d">
        <v>2023-01-28</v>
      </c>
    </row>
    <row r="4941" spans="1:8" x14ac:dyDescent="0.2">
      <c r="A4941" t="s">
        <v>4962</v>
      </c>
      <c r="B4941" s="16" t="s">
        <v>62</v>
      </c>
      <c r="C4941">
        <v>2</v>
      </c>
      <c r="D4941">
        <v>1.5</v>
      </c>
      <c r="E4941">
        <v>3</v>
      </c>
      <c r="F4941" t="s">
        <v>23</v>
      </c>
      <c r="H4941" s="2" t="d">
        <v>2023-09-23</v>
      </c>
    </row>
    <row r="4942" spans="1:8" x14ac:dyDescent="0.2">
      <c r="A4942" t="s">
        <v>4963</v>
      </c>
      <c r="B4942" s="16" t="s">
        <v>20</v>
      </c>
      <c r="C4942">
        <v>1</v>
      </c>
      <c r="D4942">
        <v>5</v>
      </c>
      <c r="E4942">
        <v>5</v>
      </c>
      <c r="F4942" t="s">
        <v>23</v>
      </c>
      <c r="G4942" t="s">
        <v>11</v>
      </c>
      <c r="H4942" s="2" t="d">
        <v>2023-07-10</v>
      </c>
    </row>
    <row r="4943" spans="1:8" x14ac:dyDescent="0.2">
      <c r="A4943" t="s">
        <v>4964</v>
      </c>
      <c r="B4943" s="16" t="s">
        <v>25</v>
      </c>
      <c r="C4943">
        <v>2</v>
      </c>
      <c r="D4943" t="s">
        <v>18</v>
      </c>
      <c r="E4943">
        <v>8</v>
      </c>
      <c r="F4943" t="s">
        <v>10</v>
      </c>
      <c r="H4943" s="2" t="d">
        <v>2023-06-06</v>
      </c>
    </row>
    <row r="4944" spans="1:8" x14ac:dyDescent="0.2">
      <c r="A4944" t="s">
        <v>4965</v>
      </c>
      <c r="B4944" s="16" t="s">
        <v>13</v>
      </c>
      <c r="C4944">
        <v>4</v>
      </c>
      <c r="E4944">
        <v>12</v>
      </c>
      <c r="G4944" t="s">
        <v>11</v>
      </c>
      <c r="H4944" s="2" t="d">
        <v>2023-05-31</v>
      </c>
    </row>
    <row r="4945" spans="1:8" x14ac:dyDescent="0.2">
      <c r="A4945" t="s">
        <v>4966</v>
      </c>
      <c r="B4945" s="16" t="s">
        <v>9</v>
      </c>
      <c r="C4945">
        <v>2</v>
      </c>
      <c r="D4945">
        <v>2</v>
      </c>
      <c r="E4945">
        <v>4</v>
      </c>
      <c r="F4945" t="s">
        <v>23</v>
      </c>
      <c r="H4945" s="2" t="d">
        <v>2023-10-29</v>
      </c>
    </row>
    <row r="4946" spans="1:8" x14ac:dyDescent="0.2">
      <c r="A4946" t="s">
        <v>4967</v>
      </c>
      <c r="B4946" s="16" t="s">
        <v>20</v>
      </c>
      <c r="C4946">
        <v>5</v>
      </c>
      <c r="D4946">
        <v>5</v>
      </c>
      <c r="E4946">
        <v>25</v>
      </c>
      <c r="F4946" t="s">
        <v>23</v>
      </c>
      <c r="G4946" t="s">
        <v>11</v>
      </c>
      <c r="H4946" s="2" t="d">
        <v>2023-05-06</v>
      </c>
    </row>
    <row r="4947" spans="1:8" x14ac:dyDescent="0.2">
      <c r="A4947" t="s">
        <v>4968</v>
      </c>
      <c r="B4947" s="16" t="s">
        <v>17</v>
      </c>
      <c r="C4947">
        <v>4</v>
      </c>
      <c r="D4947">
        <v>1</v>
      </c>
      <c r="E4947">
        <v>4</v>
      </c>
      <c r="F4947" t="s">
        <v>14</v>
      </c>
      <c r="G4947" t="s">
        <v>15</v>
      </c>
      <c r="H4947" s="2" t="d">
        <v>2023-08-07</v>
      </c>
    </row>
    <row r="4948" spans="1:8" x14ac:dyDescent="0.2">
      <c r="A4948" t="s">
        <v>4969</v>
      </c>
      <c r="B4948" s="16" t="s">
        <v>38</v>
      </c>
      <c r="C4948">
        <v>3</v>
      </c>
      <c r="D4948">
        <v>3</v>
      </c>
      <c r="E4948">
        <v>9</v>
      </c>
      <c r="F4948" t="s">
        <v>23</v>
      </c>
      <c r="G4948" t="s">
        <v>11</v>
      </c>
      <c r="H4948" s="2" t="d">
        <v>2023-01-23</v>
      </c>
    </row>
    <row r="4949" spans="1:8" x14ac:dyDescent="0.2">
      <c r="A4949" t="s">
        <v>4970</v>
      </c>
      <c r="B4949" s="16" t="s">
        <v>13</v>
      </c>
      <c r="C4949">
        <v>1</v>
      </c>
      <c r="D4949">
        <v>3</v>
      </c>
      <c r="E4949">
        <v>3</v>
      </c>
      <c r="F4949" t="s">
        <v>23</v>
      </c>
      <c r="G4949" t="s">
        <v>18</v>
      </c>
      <c r="H4949" s="2" t="d">
        <v>2023-07-10</v>
      </c>
    </row>
    <row r="4950" spans="1:8" x14ac:dyDescent="0.2">
      <c r="A4950" t="s">
        <v>4971</v>
      </c>
      <c r="B4950" s="16" t="s">
        <v>20</v>
      </c>
      <c r="C4950">
        <v>4</v>
      </c>
      <c r="D4950">
        <v>5</v>
      </c>
      <c r="E4950" t="s">
        <v>21</v>
      </c>
      <c r="F4950" t="s">
        <v>23</v>
      </c>
      <c r="G4950" t="s">
        <v>15</v>
      </c>
      <c r="H4950" s="2" t="d">
        <v>2023-12-14</v>
      </c>
    </row>
    <row r="4951" spans="1:8" x14ac:dyDescent="0.2">
      <c r="A4951" t="s">
        <v>4972</v>
      </c>
      <c r="B4951" s="16" t="s">
        <v>25</v>
      </c>
      <c r="C4951">
        <v>4</v>
      </c>
      <c r="D4951">
        <v>4</v>
      </c>
      <c r="E4951">
        <v>16</v>
      </c>
      <c r="H4951" s="2" t="d">
        <v>2023-09-22</v>
      </c>
    </row>
    <row r="4952" spans="1:8" x14ac:dyDescent="0.2">
      <c r="A4952" t="s">
        <v>4973</v>
      </c>
      <c r="B4952" s="16" t="s">
        <v>17</v>
      </c>
      <c r="C4952">
        <v>2</v>
      </c>
      <c r="D4952">
        <v>1</v>
      </c>
      <c r="E4952">
        <v>2</v>
      </c>
      <c r="F4952" t="s">
        <v>14</v>
      </c>
      <c r="G4952" t="s">
        <v>11</v>
      </c>
      <c r="H4952" s="2" t="d">
        <v>2023-04-17</v>
      </c>
    </row>
    <row r="4953" spans="1:8" x14ac:dyDescent="0.2">
      <c r="A4953" t="s">
        <v>4974</v>
      </c>
      <c r="B4953" s="16" t="s">
        <v>28</v>
      </c>
      <c r="C4953" t="s">
        <v>21</v>
      </c>
      <c r="D4953">
        <v>4</v>
      </c>
      <c r="E4953">
        <v>8</v>
      </c>
      <c r="F4953" t="s">
        <v>10</v>
      </c>
      <c r="G4953" t="s">
        <v>15</v>
      </c>
      <c r="H4953" s="2" t="d">
        <v>2023-06-25</v>
      </c>
    </row>
    <row r="4954" spans="1:8" x14ac:dyDescent="0.2">
      <c r="A4954" t="s">
        <v>4975</v>
      </c>
      <c r="B4954" s="16" t="s">
        <v>28</v>
      </c>
      <c r="C4954">
        <v>1</v>
      </c>
      <c r="D4954">
        <v>4</v>
      </c>
      <c r="E4954">
        <v>4</v>
      </c>
      <c r="F4954" t="s">
        <v>14</v>
      </c>
      <c r="G4954" t="s">
        <v>11</v>
      </c>
      <c r="H4954" s="2" t="d">
        <v>2023-07-15</v>
      </c>
    </row>
    <row r="4955" spans="1:8" x14ac:dyDescent="0.2">
      <c r="A4955" t="s">
        <v>4976</v>
      </c>
      <c r="B4955" s="16" t="s">
        <v>9</v>
      </c>
      <c r="C4955">
        <v>1</v>
      </c>
      <c r="D4955">
        <v>2</v>
      </c>
      <c r="E4955">
        <v>2</v>
      </c>
      <c r="H4955" s="2" t="d">
        <v>2023-02-28</v>
      </c>
    </row>
    <row r="4956" spans="1:8" x14ac:dyDescent="0.2">
      <c r="A4956" t="s">
        <v>4977</v>
      </c>
      <c r="B4956" s="16" t="s">
        <v>20</v>
      </c>
      <c r="C4956">
        <v>1</v>
      </c>
      <c r="D4956">
        <v>5</v>
      </c>
      <c r="E4956">
        <v>5</v>
      </c>
      <c r="H4956" s="2" t="d">
        <v>2023-12-04</v>
      </c>
    </row>
    <row r="4957" spans="1:8" x14ac:dyDescent="0.2">
      <c r="A4957" t="s">
        <v>4978</v>
      </c>
      <c r="B4957" s="16" t="s">
        <v>9</v>
      </c>
      <c r="C4957">
        <v>1</v>
      </c>
      <c r="D4957">
        <v>2</v>
      </c>
      <c r="E4957">
        <v>2</v>
      </c>
      <c r="F4957" t="s">
        <v>14</v>
      </c>
      <c r="G4957" t="s">
        <v>15</v>
      </c>
      <c r="H4957" s="2" t="d">
        <v>2023-04-06</v>
      </c>
    </row>
    <row r="4958" spans="1:8" x14ac:dyDescent="0.2">
      <c r="A4958" t="s">
        <v>4979</v>
      </c>
      <c r="B4958" s="16" t="s">
        <v>28</v>
      </c>
      <c r="C4958">
        <v>3</v>
      </c>
      <c r="D4958">
        <v>4</v>
      </c>
      <c r="E4958">
        <v>12</v>
      </c>
      <c r="F4958" t="s">
        <v>23</v>
      </c>
      <c r="G4958" t="s">
        <v>11</v>
      </c>
      <c r="H4958" s="2" t="d">
        <v>2023-04-15</v>
      </c>
    </row>
    <row r="4959" spans="1:8" x14ac:dyDescent="0.2">
      <c r="A4959" t="s">
        <v>4980</v>
      </c>
      <c r="B4959" s="16" t="s">
        <v>25</v>
      </c>
      <c r="C4959">
        <v>3</v>
      </c>
      <c r="D4959">
        <v>4</v>
      </c>
      <c r="E4959">
        <v>12</v>
      </c>
      <c r="G4959" t="s">
        <v>15</v>
      </c>
      <c r="H4959" s="2" t="d">
        <v>2023-04-04</v>
      </c>
    </row>
    <row r="4960" spans="1:8" x14ac:dyDescent="0.2">
      <c r="A4960" t="s">
        <v>4981</v>
      </c>
      <c r="B4960" s="16" t="s">
        <v>17</v>
      </c>
      <c r="C4960">
        <v>2</v>
      </c>
      <c r="D4960">
        <v>1</v>
      </c>
      <c r="E4960">
        <v>2</v>
      </c>
      <c r="F4960" t="s">
        <v>10</v>
      </c>
      <c r="G4960" t="s">
        <v>11</v>
      </c>
      <c r="H4960" s="2" t="d">
        <v>2023-10-08</v>
      </c>
    </row>
    <row r="4961" spans="1:8" x14ac:dyDescent="0.2">
      <c r="A4961" t="s">
        <v>4982</v>
      </c>
      <c r="B4961" s="16" t="s">
        <v>9</v>
      </c>
      <c r="C4961">
        <v>4</v>
      </c>
      <c r="D4961">
        <v>2</v>
      </c>
      <c r="E4961">
        <v>8</v>
      </c>
      <c r="F4961" t="s">
        <v>10</v>
      </c>
      <c r="H4961" s="2" t="d">
        <v>2023-03-08</v>
      </c>
    </row>
    <row r="4962" spans="1:8" x14ac:dyDescent="0.2">
      <c r="A4962" t="s">
        <v>4983</v>
      </c>
      <c r="B4962" s="16" t="s">
        <v>21</v>
      </c>
      <c r="C4962">
        <v>2</v>
      </c>
      <c r="D4962">
        <v>1.5</v>
      </c>
      <c r="E4962">
        <v>3</v>
      </c>
      <c r="F4962" t="s">
        <v>10</v>
      </c>
      <c r="G4962" t="s">
        <v>11</v>
      </c>
      <c r="H4962" s="2" t="d">
        <v>2023-01-02</v>
      </c>
    </row>
    <row r="4963" spans="1:8" x14ac:dyDescent="0.2">
      <c r="A4963" t="s">
        <v>4984</v>
      </c>
      <c r="C4963">
        <v>1</v>
      </c>
      <c r="D4963">
        <v>1</v>
      </c>
      <c r="E4963">
        <v>1</v>
      </c>
      <c r="F4963" t="s">
        <v>10</v>
      </c>
      <c r="H4963" s="2" t="d">
        <v>2023-08-19</v>
      </c>
    </row>
    <row r="4964" spans="1:8" x14ac:dyDescent="0.2">
      <c r="A4964" t="s">
        <v>4985</v>
      </c>
      <c r="B4964" s="16" t="s">
        <v>62</v>
      </c>
      <c r="C4964">
        <v>4</v>
      </c>
      <c r="D4964">
        <v>1.5</v>
      </c>
      <c r="E4964" t="s">
        <v>18</v>
      </c>
      <c r="G4964" t="s">
        <v>15</v>
      </c>
      <c r="H4964" s="2" t="d">
        <v>2023-06-18</v>
      </c>
    </row>
    <row r="4965" spans="1:8" x14ac:dyDescent="0.2">
      <c r="A4965" t="s">
        <v>4986</v>
      </c>
      <c r="B4965" s="16" t="s">
        <v>28</v>
      </c>
      <c r="C4965">
        <v>4</v>
      </c>
      <c r="D4965">
        <v>4</v>
      </c>
      <c r="E4965">
        <v>16</v>
      </c>
      <c r="F4965" t="s">
        <v>23</v>
      </c>
      <c r="H4965" s="2" t="d">
        <v>2023-04-30</v>
      </c>
    </row>
    <row r="4966" spans="1:8" x14ac:dyDescent="0.2">
      <c r="A4966" t="s">
        <v>4987</v>
      </c>
      <c r="B4966" s="16" t="s">
        <v>38</v>
      </c>
      <c r="C4966">
        <v>3</v>
      </c>
      <c r="D4966">
        <v>3</v>
      </c>
      <c r="E4966">
        <v>9</v>
      </c>
      <c r="F4966" t="s">
        <v>23</v>
      </c>
      <c r="G4966" t="s">
        <v>11</v>
      </c>
      <c r="H4966" s="2" t="d">
        <v>2023-12-06</v>
      </c>
    </row>
    <row r="4967" spans="1:8" x14ac:dyDescent="0.2">
      <c r="A4967" t="s">
        <v>4988</v>
      </c>
      <c r="B4967" s="16" t="s">
        <v>9</v>
      </c>
      <c r="C4967">
        <v>3</v>
      </c>
      <c r="D4967">
        <v>2</v>
      </c>
      <c r="E4967">
        <v>6</v>
      </c>
      <c r="F4967" t="s">
        <v>10</v>
      </c>
      <c r="G4967" t="s">
        <v>15</v>
      </c>
      <c r="H4967" s="2" t="d">
        <v>2023-02-22</v>
      </c>
    </row>
    <row r="4968" spans="1:8" x14ac:dyDescent="0.2">
      <c r="A4968" t="s">
        <v>4989</v>
      </c>
      <c r="B4968" s="16" t="s">
        <v>62</v>
      </c>
      <c r="C4968">
        <v>3</v>
      </c>
      <c r="D4968">
        <v>1.5</v>
      </c>
      <c r="E4968">
        <v>4.5</v>
      </c>
      <c r="F4968" t="s">
        <v>21</v>
      </c>
      <c r="G4968" t="s">
        <v>15</v>
      </c>
      <c r="H4968" s="2" t="d">
        <v>2023-03-29</v>
      </c>
    </row>
    <row r="4969" spans="1:8" x14ac:dyDescent="0.2">
      <c r="A4969" t="s">
        <v>4990</v>
      </c>
      <c r="B4969" s="16" t="s">
        <v>62</v>
      </c>
      <c r="C4969">
        <v>5</v>
      </c>
      <c r="D4969" t="s">
        <v>18</v>
      </c>
      <c r="E4969">
        <v>7.5</v>
      </c>
      <c r="F4969" t="s">
        <v>10</v>
      </c>
      <c r="G4969" t="s">
        <v>15</v>
      </c>
      <c r="H4969" s="2" t="d">
        <v>2023-02-19</v>
      </c>
    </row>
    <row r="4970" spans="1:8" x14ac:dyDescent="0.2">
      <c r="A4970" t="s">
        <v>4991</v>
      </c>
      <c r="D4970">
        <v>1.5</v>
      </c>
      <c r="E4970">
        <v>1.5</v>
      </c>
      <c r="F4970" t="s">
        <v>14</v>
      </c>
      <c r="G4970" t="s">
        <v>11</v>
      </c>
      <c r="H4970" s="2" t="d">
        <v>2023-02-18</v>
      </c>
    </row>
    <row r="4971" spans="1:8" x14ac:dyDescent="0.2">
      <c r="A4971" t="s">
        <v>4992</v>
      </c>
      <c r="B4971" s="16" t="s">
        <v>20</v>
      </c>
      <c r="C4971">
        <v>2</v>
      </c>
      <c r="D4971">
        <v>5</v>
      </c>
      <c r="E4971">
        <v>10</v>
      </c>
      <c r="F4971" t="s">
        <v>10</v>
      </c>
      <c r="G4971" t="s">
        <v>11</v>
      </c>
      <c r="H4971" s="2" t="d">
        <v>2023-06-29</v>
      </c>
    </row>
    <row r="4972" spans="1:8" x14ac:dyDescent="0.2">
      <c r="A4972" t="s">
        <v>4993</v>
      </c>
      <c r="B4972" s="16" t="s">
        <v>20</v>
      </c>
      <c r="C4972">
        <v>4</v>
      </c>
      <c r="D4972">
        <v>5</v>
      </c>
      <c r="E4972">
        <v>20</v>
      </c>
      <c r="F4972" t="s">
        <v>10</v>
      </c>
      <c r="G4972" t="s">
        <v>18</v>
      </c>
      <c r="H4972" s="2" t="d">
        <v>2023-09-12</v>
      </c>
    </row>
    <row r="4973" spans="1:8" x14ac:dyDescent="0.2">
      <c r="A4973" t="s">
        <v>4994</v>
      </c>
      <c r="B4973" s="16" t="s">
        <v>17</v>
      </c>
      <c r="C4973">
        <v>5</v>
      </c>
      <c r="D4973">
        <v>1</v>
      </c>
      <c r="E4973">
        <v>5</v>
      </c>
      <c r="F4973" t="s">
        <v>23</v>
      </c>
      <c r="G4973" t="s">
        <v>15</v>
      </c>
      <c r="H4973" s="2" t="d">
        <v>2023-04-08</v>
      </c>
    </row>
    <row r="4974" spans="1:8" x14ac:dyDescent="0.2">
      <c r="A4974" t="s">
        <v>4995</v>
      </c>
      <c r="B4974" s="16" t="s">
        <v>25</v>
      </c>
      <c r="C4974">
        <v>1</v>
      </c>
      <c r="D4974">
        <v>4</v>
      </c>
      <c r="E4974">
        <v>4</v>
      </c>
      <c r="F4974" t="s">
        <v>14</v>
      </c>
      <c r="H4974" s="2" t="d">
        <v>2023-07-31</v>
      </c>
    </row>
    <row r="4975" spans="1:8" x14ac:dyDescent="0.2">
      <c r="A4975" t="s">
        <v>4996</v>
      </c>
      <c r="B4975" s="16" t="s">
        <v>62</v>
      </c>
      <c r="C4975">
        <v>3</v>
      </c>
      <c r="D4975">
        <v>1.5</v>
      </c>
      <c r="E4975">
        <v>4.5</v>
      </c>
      <c r="F4975" t="s">
        <v>10</v>
      </c>
      <c r="G4975" t="s">
        <v>15</v>
      </c>
      <c r="H4975" s="2" t="d">
        <v>2023-10-21</v>
      </c>
    </row>
    <row r="4976" spans="1:8" x14ac:dyDescent="0.2">
      <c r="A4976" t="s">
        <v>4997</v>
      </c>
      <c r="B4976" s="16" t="s">
        <v>28</v>
      </c>
      <c r="C4976">
        <v>5</v>
      </c>
      <c r="D4976">
        <v>4</v>
      </c>
      <c r="E4976">
        <v>20</v>
      </c>
      <c r="F4976" t="s">
        <v>14</v>
      </c>
      <c r="G4976" t="s">
        <v>21</v>
      </c>
      <c r="H4976" s="2" t="d">
        <v>2023-09-29</v>
      </c>
    </row>
    <row r="4977" spans="1:8" x14ac:dyDescent="0.2">
      <c r="A4977" t="s">
        <v>4998</v>
      </c>
      <c r="B4977" s="16" t="s">
        <v>9</v>
      </c>
      <c r="C4977">
        <v>4</v>
      </c>
      <c r="D4977">
        <v>2</v>
      </c>
      <c r="E4977">
        <v>8</v>
      </c>
      <c r="G4977" t="s">
        <v>15</v>
      </c>
      <c r="H4977" s="2" t="d">
        <v>2023-08-24</v>
      </c>
    </row>
    <row r="4978" spans="1:8" x14ac:dyDescent="0.2">
      <c r="A4978" t="s">
        <v>4999</v>
      </c>
      <c r="B4978" s="16" t="s">
        <v>17</v>
      </c>
      <c r="C4978">
        <v>2</v>
      </c>
      <c r="D4978">
        <v>1</v>
      </c>
      <c r="E4978">
        <v>2</v>
      </c>
      <c r="F4978" t="s">
        <v>21</v>
      </c>
      <c r="G4978" t="s">
        <v>15</v>
      </c>
      <c r="H4978" s="2" t="d">
        <v>2023-08-16</v>
      </c>
    </row>
    <row r="4979" spans="1:8" x14ac:dyDescent="0.2">
      <c r="A4979" t="s">
        <v>5000</v>
      </c>
      <c r="B4979" s="16" t="s">
        <v>38</v>
      </c>
      <c r="C4979" t="s">
        <v>21</v>
      </c>
      <c r="D4979">
        <v>3</v>
      </c>
      <c r="E4979">
        <v>12</v>
      </c>
      <c r="F4979" t="s">
        <v>23</v>
      </c>
      <c r="G4979" t="s">
        <v>11</v>
      </c>
      <c r="H4979" s="2" t="d">
        <v>2023-12-04</v>
      </c>
    </row>
    <row r="4980" spans="1:8" x14ac:dyDescent="0.2">
      <c r="A4980" t="s">
        <v>5001</v>
      </c>
      <c r="C4980">
        <v>5</v>
      </c>
      <c r="D4980">
        <v>4</v>
      </c>
      <c r="E4980">
        <v>20</v>
      </c>
      <c r="F4980" t="s">
        <v>14</v>
      </c>
      <c r="G4980" t="s">
        <v>11</v>
      </c>
      <c r="H4980" s="2" t="d">
        <v>2023-06-05</v>
      </c>
    </row>
    <row r="4981" spans="1:8" x14ac:dyDescent="0.2">
      <c r="A4981" t="s">
        <v>5002</v>
      </c>
      <c r="B4981" s="16" t="s">
        <v>25</v>
      </c>
      <c r="C4981">
        <v>4</v>
      </c>
      <c r="E4981">
        <v>16</v>
      </c>
      <c r="F4981" t="s">
        <v>23</v>
      </c>
      <c r="G4981" t="s">
        <v>15</v>
      </c>
      <c r="H4981" s="2" t="d">
        <v>2023-12-26</v>
      </c>
    </row>
    <row r="4982" spans="1:8" x14ac:dyDescent="0.2">
      <c r="A4982" t="s">
        <v>5003</v>
      </c>
      <c r="B4982" s="16" t="s">
        <v>62</v>
      </c>
      <c r="C4982">
        <v>1</v>
      </c>
      <c r="E4982">
        <v>1.5</v>
      </c>
      <c r="G4982" t="s">
        <v>15</v>
      </c>
      <c r="H4982" s="2" t="d">
        <v>2023-11-13</v>
      </c>
    </row>
    <row r="4983" spans="1:8" x14ac:dyDescent="0.2">
      <c r="A4983" t="s">
        <v>5004</v>
      </c>
      <c r="B4983" s="16" t="s">
        <v>18</v>
      </c>
      <c r="C4983">
        <v>5</v>
      </c>
      <c r="D4983">
        <v>4</v>
      </c>
      <c r="E4983">
        <v>20</v>
      </c>
      <c r="H4983" s="2" t="d">
        <v>2023-02-14</v>
      </c>
    </row>
    <row r="4984" spans="1:8" x14ac:dyDescent="0.2">
      <c r="A4984" t="s">
        <v>5005</v>
      </c>
      <c r="B4984" s="16" t="s">
        <v>17</v>
      </c>
      <c r="C4984">
        <v>5</v>
      </c>
      <c r="D4984">
        <v>1</v>
      </c>
      <c r="E4984">
        <v>5</v>
      </c>
      <c r="F4984" t="s">
        <v>14</v>
      </c>
      <c r="G4984" t="s">
        <v>11</v>
      </c>
      <c r="H4984" s="2" t="d">
        <v>2023-12-22</v>
      </c>
    </row>
    <row r="4985" spans="1:8" x14ac:dyDescent="0.2">
      <c r="A4985" t="s">
        <v>5006</v>
      </c>
      <c r="B4985" s="16" t="s">
        <v>38</v>
      </c>
      <c r="C4985">
        <v>2</v>
      </c>
      <c r="D4985">
        <v>3</v>
      </c>
      <c r="E4985">
        <v>6</v>
      </c>
      <c r="F4985" t="s">
        <v>23</v>
      </c>
      <c r="G4985" t="s">
        <v>11</v>
      </c>
      <c r="H4985" s="2" t="d">
        <v>2023-08-11</v>
      </c>
    </row>
    <row r="4986" spans="1:8" x14ac:dyDescent="0.2">
      <c r="A4986" t="s">
        <v>5007</v>
      </c>
      <c r="B4986" s="16" t="s">
        <v>38</v>
      </c>
      <c r="C4986">
        <v>5</v>
      </c>
      <c r="E4986">
        <v>15</v>
      </c>
      <c r="F4986" t="s">
        <v>10</v>
      </c>
      <c r="H4986" s="2" t="d">
        <v>2023-11-28</v>
      </c>
    </row>
    <row r="4987" spans="1:8" x14ac:dyDescent="0.2">
      <c r="A4987" t="s">
        <v>5008</v>
      </c>
      <c r="B4987" s="16" t="s">
        <v>9</v>
      </c>
      <c r="C4987">
        <v>3</v>
      </c>
      <c r="D4987">
        <v>2</v>
      </c>
      <c r="E4987" t="s">
        <v>21</v>
      </c>
      <c r="G4987" t="s">
        <v>15</v>
      </c>
      <c r="H4987" s="2" t="d">
        <v>2023-07-04</v>
      </c>
    </row>
    <row r="4988" spans="1:8" x14ac:dyDescent="0.2">
      <c r="A4988" t="s">
        <v>5009</v>
      </c>
      <c r="B4988" s="16" t="s">
        <v>13</v>
      </c>
      <c r="C4988">
        <v>1</v>
      </c>
      <c r="D4988">
        <v>3</v>
      </c>
      <c r="E4988">
        <v>3</v>
      </c>
      <c r="G4988" t="s">
        <v>15</v>
      </c>
      <c r="H4988" s="2" t="d">
        <v>2023-06-11</v>
      </c>
    </row>
    <row r="4989" spans="1:8" x14ac:dyDescent="0.2">
      <c r="A4989" t="s">
        <v>5010</v>
      </c>
      <c r="B4989" s="16" t="s">
        <v>20</v>
      </c>
      <c r="C4989">
        <v>4</v>
      </c>
      <c r="D4989">
        <v>5</v>
      </c>
      <c r="E4989">
        <v>20</v>
      </c>
      <c r="F4989" t="s">
        <v>23</v>
      </c>
      <c r="H4989" s="2" t="d">
        <v>2023-02-21</v>
      </c>
    </row>
    <row r="4990" spans="1:8" x14ac:dyDescent="0.2">
      <c r="A4990" t="s">
        <v>5011</v>
      </c>
      <c r="B4990" s="16" t="s">
        <v>20</v>
      </c>
      <c r="C4990">
        <v>3</v>
      </c>
      <c r="D4990" t="s">
        <v>18</v>
      </c>
      <c r="E4990">
        <v>15</v>
      </c>
      <c r="F4990" t="s">
        <v>10</v>
      </c>
      <c r="G4990" t="s">
        <v>15</v>
      </c>
      <c r="H4990" s="2" t="d">
        <v>2023-03-30</v>
      </c>
    </row>
    <row r="4991" spans="1:8" x14ac:dyDescent="0.2">
      <c r="A4991" t="s">
        <v>5012</v>
      </c>
      <c r="B4991" s="16" t="s">
        <v>28</v>
      </c>
      <c r="C4991">
        <v>5</v>
      </c>
      <c r="D4991">
        <v>4</v>
      </c>
      <c r="E4991">
        <v>20</v>
      </c>
      <c r="F4991" t="s">
        <v>23</v>
      </c>
      <c r="G4991" t="s">
        <v>15</v>
      </c>
      <c r="H4991" s="2" t="d">
        <v>2023-08-11</v>
      </c>
    </row>
    <row r="4992" spans="1:8" x14ac:dyDescent="0.2">
      <c r="A4992" t="s">
        <v>5013</v>
      </c>
      <c r="B4992" s="16" t="s">
        <v>28</v>
      </c>
      <c r="C4992">
        <v>5</v>
      </c>
      <c r="D4992">
        <v>4</v>
      </c>
      <c r="E4992">
        <v>20</v>
      </c>
      <c r="F4992" t="s">
        <v>10</v>
      </c>
      <c r="G4992" t="s">
        <v>15</v>
      </c>
      <c r="H4992" s="2" t="d">
        <v>2023-02-10</v>
      </c>
    </row>
    <row r="4993" spans="1:8" x14ac:dyDescent="0.2">
      <c r="A4993" t="s">
        <v>5014</v>
      </c>
      <c r="B4993" s="16" t="s">
        <v>28</v>
      </c>
      <c r="C4993">
        <v>4</v>
      </c>
      <c r="D4993">
        <v>4</v>
      </c>
      <c r="E4993">
        <v>16</v>
      </c>
      <c r="F4993" t="s">
        <v>14</v>
      </c>
      <c r="G4993" t="s">
        <v>15</v>
      </c>
      <c r="H4993" s="2" t="d">
        <v>2023-02-21</v>
      </c>
    </row>
    <row r="4994" spans="1:8" x14ac:dyDescent="0.2">
      <c r="A4994" t="s">
        <v>5015</v>
      </c>
      <c r="B4994" s="16" t="s">
        <v>62</v>
      </c>
      <c r="C4994">
        <v>5</v>
      </c>
      <c r="D4994">
        <v>1.5</v>
      </c>
      <c r="E4994">
        <v>7.5</v>
      </c>
      <c r="F4994" t="s">
        <v>23</v>
      </c>
      <c r="G4994" t="s">
        <v>11</v>
      </c>
      <c r="H4994" s="2" t="d">
        <v>2023-03-31</v>
      </c>
    </row>
    <row r="4995" spans="1:8" x14ac:dyDescent="0.2">
      <c r="A4995" t="s">
        <v>5016</v>
      </c>
      <c r="B4995" s="16" t="s">
        <v>25</v>
      </c>
      <c r="C4995" t="s">
        <v>21</v>
      </c>
      <c r="D4995">
        <v>4</v>
      </c>
      <c r="E4995">
        <v>16</v>
      </c>
      <c r="F4995" t="s">
        <v>23</v>
      </c>
      <c r="H4995" s="2" t="d">
        <v>2023-06-22</v>
      </c>
    </row>
    <row r="4996" spans="1:8" x14ac:dyDescent="0.2">
      <c r="A4996" t="s">
        <v>5017</v>
      </c>
      <c r="B4996" s="16" t="s">
        <v>38</v>
      </c>
      <c r="C4996">
        <v>5</v>
      </c>
      <c r="D4996">
        <v>3</v>
      </c>
      <c r="E4996">
        <v>15</v>
      </c>
      <c r="F4996" t="s">
        <v>18</v>
      </c>
      <c r="H4996" s="2" t="d">
        <v>2023-02-15</v>
      </c>
    </row>
    <row r="4997" spans="1:8" x14ac:dyDescent="0.2">
      <c r="A4997" t="s">
        <v>5018</v>
      </c>
      <c r="B4997" s="16" t="s">
        <v>9</v>
      </c>
      <c r="C4997">
        <v>5</v>
      </c>
      <c r="D4997">
        <v>2</v>
      </c>
      <c r="E4997">
        <v>10</v>
      </c>
      <c r="F4997" t="s">
        <v>23</v>
      </c>
      <c r="G4997" t="s">
        <v>11</v>
      </c>
      <c r="H4997" s="2" t="d">
        <v>2023-03-03</v>
      </c>
    </row>
    <row r="4998" spans="1:8" x14ac:dyDescent="0.2">
      <c r="A4998" t="s">
        <v>5019</v>
      </c>
      <c r="B4998" s="16" t="s">
        <v>9</v>
      </c>
      <c r="C4998">
        <v>1</v>
      </c>
      <c r="E4998">
        <v>2</v>
      </c>
      <c r="G4998" t="s">
        <v>21</v>
      </c>
      <c r="H4998" s="2" t="d">
        <v>2023-04-23</v>
      </c>
    </row>
    <row r="4999" spans="1:8" x14ac:dyDescent="0.2">
      <c r="A4999" t="s">
        <v>5020</v>
      </c>
      <c r="B4999" s="16" t="s">
        <v>17</v>
      </c>
      <c r="C4999">
        <v>2</v>
      </c>
      <c r="D4999">
        <v>1</v>
      </c>
      <c r="E4999">
        <v>2</v>
      </c>
      <c r="F4999" t="s">
        <v>14</v>
      </c>
      <c r="G4999" t="s">
        <v>11</v>
      </c>
      <c r="H4999" s="2" t="d">
        <v>2023-12-14</v>
      </c>
    </row>
    <row r="5000" spans="1:8" x14ac:dyDescent="0.2">
      <c r="A5000" t="s">
        <v>5021</v>
      </c>
      <c r="B5000" s="16" t="s">
        <v>17</v>
      </c>
      <c r="C5000">
        <v>3</v>
      </c>
      <c r="D5000">
        <v>1</v>
      </c>
      <c r="E5000">
        <v>3</v>
      </c>
      <c r="F5000" t="s">
        <v>23</v>
      </c>
      <c r="G5000" t="s">
        <v>15</v>
      </c>
      <c r="H5000" s="2" t="d">
        <v>2023-01-14</v>
      </c>
    </row>
    <row r="5001" spans="1:8" x14ac:dyDescent="0.2">
      <c r="A5001" t="s">
        <v>5022</v>
      </c>
      <c r="B5001" s="16" t="s">
        <v>9</v>
      </c>
      <c r="C5001">
        <v>5</v>
      </c>
      <c r="D5001">
        <v>2</v>
      </c>
      <c r="E5001">
        <v>10</v>
      </c>
      <c r="F5001" t="s">
        <v>14</v>
      </c>
      <c r="G5001" t="s">
        <v>15</v>
      </c>
      <c r="H5001" s="2" t="d">
        <v>2023-03-27</v>
      </c>
    </row>
    <row r="5002" spans="1:8" x14ac:dyDescent="0.2">
      <c r="A5002" t="s">
        <v>5023</v>
      </c>
      <c r="B5002" s="16" t="s">
        <v>38</v>
      </c>
      <c r="C5002">
        <v>1</v>
      </c>
      <c r="D5002">
        <v>3</v>
      </c>
      <c r="E5002">
        <v>3</v>
      </c>
      <c r="H5002" s="2" t="d">
        <v>2023-09-11</v>
      </c>
    </row>
    <row r="5003" spans="1:8" x14ac:dyDescent="0.2">
      <c r="A5003" t="s">
        <v>5024</v>
      </c>
      <c r="B5003" s="16" t="s">
        <v>20</v>
      </c>
      <c r="C5003">
        <v>5</v>
      </c>
      <c r="D5003">
        <v>5</v>
      </c>
      <c r="E5003">
        <v>25</v>
      </c>
      <c r="F5003" t="s">
        <v>14</v>
      </c>
      <c r="H5003" s="2" t="d">
        <v>2023-06-20</v>
      </c>
    </row>
    <row r="5004" spans="1:8" x14ac:dyDescent="0.2">
      <c r="A5004" t="s">
        <v>5025</v>
      </c>
      <c r="B5004" s="16" t="s">
        <v>20</v>
      </c>
      <c r="C5004">
        <v>2</v>
      </c>
      <c r="D5004">
        <v>5</v>
      </c>
      <c r="E5004">
        <v>10</v>
      </c>
      <c r="F5004" t="s">
        <v>14</v>
      </c>
      <c r="G5004" t="s">
        <v>15</v>
      </c>
      <c r="H5004" s="2" t="d">
        <v>2023-10-23</v>
      </c>
    </row>
    <row r="5005" spans="1:8" x14ac:dyDescent="0.2">
      <c r="A5005" t="s">
        <v>5026</v>
      </c>
      <c r="B5005" s="16" t="s">
        <v>62</v>
      </c>
      <c r="C5005">
        <v>3</v>
      </c>
      <c r="D5005">
        <v>1.5</v>
      </c>
      <c r="E5005">
        <v>4.5</v>
      </c>
      <c r="F5005" t="s">
        <v>23</v>
      </c>
      <c r="G5005" t="s">
        <v>15</v>
      </c>
      <c r="H5005" s="2" t="d">
        <v>2023-08-27</v>
      </c>
    </row>
    <row r="5006" spans="1:8" x14ac:dyDescent="0.2">
      <c r="A5006" t="s">
        <v>5027</v>
      </c>
      <c r="B5006" s="16" t="s">
        <v>62</v>
      </c>
      <c r="D5006">
        <v>1.5</v>
      </c>
      <c r="E5006">
        <v>1.5</v>
      </c>
      <c r="F5006" t="s">
        <v>23</v>
      </c>
      <c r="G5006" t="s">
        <v>11</v>
      </c>
      <c r="H5006" s="2" t="d">
        <v>2023-11-07</v>
      </c>
    </row>
    <row r="5007" spans="1:8" x14ac:dyDescent="0.2">
      <c r="A5007" t="s">
        <v>5028</v>
      </c>
      <c r="B5007" s="16" t="s">
        <v>25</v>
      </c>
      <c r="C5007">
        <v>5</v>
      </c>
      <c r="D5007">
        <v>4</v>
      </c>
      <c r="E5007" t="s">
        <v>21</v>
      </c>
      <c r="F5007" t="s">
        <v>14</v>
      </c>
      <c r="G5007" t="s">
        <v>11</v>
      </c>
      <c r="H5007" s="2" t="d">
        <v>2023-04-07</v>
      </c>
    </row>
    <row r="5008" spans="1:8" x14ac:dyDescent="0.2">
      <c r="A5008" t="s">
        <v>5029</v>
      </c>
      <c r="B5008" s="16" t="s">
        <v>17</v>
      </c>
      <c r="C5008">
        <v>3</v>
      </c>
      <c r="D5008" t="s">
        <v>18</v>
      </c>
      <c r="E5008">
        <v>3</v>
      </c>
      <c r="F5008" t="s">
        <v>23</v>
      </c>
      <c r="G5008" t="s">
        <v>15</v>
      </c>
      <c r="H5008" s="2" t="d">
        <v>2023-09-27</v>
      </c>
    </row>
    <row r="5009" spans="1:8" x14ac:dyDescent="0.2">
      <c r="A5009" t="s">
        <v>5030</v>
      </c>
      <c r="B5009" s="16" t="s">
        <v>9</v>
      </c>
      <c r="C5009">
        <v>5</v>
      </c>
      <c r="D5009">
        <v>2</v>
      </c>
      <c r="E5009">
        <v>10</v>
      </c>
      <c r="G5009" t="s">
        <v>11</v>
      </c>
      <c r="H5009" s="2" t="d">
        <v>2023-03-10</v>
      </c>
    </row>
    <row r="5010" spans="1:8" x14ac:dyDescent="0.2">
      <c r="A5010" t="s">
        <v>5031</v>
      </c>
      <c r="C5010">
        <v>3</v>
      </c>
      <c r="D5010">
        <v>3</v>
      </c>
      <c r="E5010">
        <v>9</v>
      </c>
      <c r="F5010" t="s">
        <v>10</v>
      </c>
      <c r="G5010" t="s">
        <v>11</v>
      </c>
      <c r="H5010" s="2" t="d">
        <v>2023-01-13</v>
      </c>
    </row>
    <row r="5011" spans="1:8" x14ac:dyDescent="0.2">
      <c r="A5011" t="s">
        <v>5032</v>
      </c>
      <c r="B5011" s="16" t="s">
        <v>25</v>
      </c>
      <c r="C5011">
        <v>4</v>
      </c>
      <c r="D5011">
        <v>4</v>
      </c>
      <c r="E5011">
        <v>16</v>
      </c>
      <c r="F5011" t="s">
        <v>23</v>
      </c>
      <c r="G5011" t="s">
        <v>15</v>
      </c>
      <c r="H5011" s="2" t="d">
        <v>2023-10-17</v>
      </c>
    </row>
    <row r="5012" spans="1:8" x14ac:dyDescent="0.2">
      <c r="A5012" t="s">
        <v>5033</v>
      </c>
      <c r="B5012" s="16" t="s">
        <v>38</v>
      </c>
      <c r="C5012">
        <v>3</v>
      </c>
      <c r="D5012">
        <v>3</v>
      </c>
      <c r="E5012">
        <v>9</v>
      </c>
      <c r="F5012" t="s">
        <v>23</v>
      </c>
      <c r="G5012" t="s">
        <v>11</v>
      </c>
      <c r="H5012" s="2" t="d">
        <v>2023-03-25</v>
      </c>
    </row>
    <row r="5013" spans="1:8" x14ac:dyDescent="0.2">
      <c r="A5013" t="s">
        <v>5034</v>
      </c>
      <c r="B5013" s="16" t="s">
        <v>25</v>
      </c>
      <c r="C5013">
        <v>1</v>
      </c>
      <c r="D5013">
        <v>4</v>
      </c>
      <c r="E5013">
        <v>4</v>
      </c>
      <c r="F5013" t="s">
        <v>23</v>
      </c>
      <c r="H5013" s="2" t="d">
        <v>2023-02-13</v>
      </c>
    </row>
    <row r="5014" spans="1:8" x14ac:dyDescent="0.2">
      <c r="A5014" t="s">
        <v>5035</v>
      </c>
      <c r="B5014" s="16" t="s">
        <v>25</v>
      </c>
      <c r="C5014">
        <v>4</v>
      </c>
      <c r="D5014">
        <v>4</v>
      </c>
      <c r="E5014">
        <v>16</v>
      </c>
      <c r="F5014" t="s">
        <v>10</v>
      </c>
      <c r="H5014" s="2" t="d">
        <v>2023-02-09</v>
      </c>
    </row>
    <row r="5015" spans="1:8" x14ac:dyDescent="0.2">
      <c r="A5015" t="s">
        <v>5036</v>
      </c>
      <c r="B5015" s="16" t="s">
        <v>21</v>
      </c>
      <c r="C5015">
        <v>3</v>
      </c>
      <c r="D5015">
        <v>4</v>
      </c>
      <c r="E5015">
        <v>12</v>
      </c>
      <c r="F5015" t="s">
        <v>14</v>
      </c>
      <c r="H5015" s="2" t="d">
        <v>2023-02-12</v>
      </c>
    </row>
    <row r="5016" spans="1:8" x14ac:dyDescent="0.2">
      <c r="A5016" t="s">
        <v>5037</v>
      </c>
      <c r="B5016" s="16" t="s">
        <v>13</v>
      </c>
      <c r="C5016">
        <v>2</v>
      </c>
      <c r="D5016">
        <v>3</v>
      </c>
      <c r="E5016">
        <v>6</v>
      </c>
      <c r="F5016" t="s">
        <v>14</v>
      </c>
      <c r="H5016" s="2" t="d">
        <v>2023-08-31</v>
      </c>
    </row>
    <row r="5017" spans="1:8" x14ac:dyDescent="0.2">
      <c r="A5017" t="s">
        <v>5038</v>
      </c>
      <c r="B5017" s="16" t="s">
        <v>21</v>
      </c>
      <c r="C5017">
        <v>1</v>
      </c>
      <c r="D5017">
        <v>1.5</v>
      </c>
      <c r="E5017">
        <v>1.5</v>
      </c>
      <c r="G5017" t="s">
        <v>15</v>
      </c>
      <c r="H5017" s="2" t="d">
        <v>2023-02-25</v>
      </c>
    </row>
    <row r="5018" spans="1:8" x14ac:dyDescent="0.2">
      <c r="A5018" t="s">
        <v>5039</v>
      </c>
      <c r="B5018" s="16" t="s">
        <v>28</v>
      </c>
      <c r="C5018">
        <v>4</v>
      </c>
      <c r="D5018">
        <v>4</v>
      </c>
      <c r="E5018">
        <v>16</v>
      </c>
      <c r="F5018" t="s">
        <v>10</v>
      </c>
      <c r="G5018" t="s">
        <v>15</v>
      </c>
      <c r="H5018" s="2" t="d">
        <v>2023-01-31</v>
      </c>
    </row>
    <row r="5019" spans="1:8" x14ac:dyDescent="0.2">
      <c r="A5019" t="s">
        <v>5040</v>
      </c>
      <c r="B5019" s="16" t="s">
        <v>38</v>
      </c>
      <c r="C5019">
        <v>1</v>
      </c>
      <c r="D5019">
        <v>3</v>
      </c>
      <c r="E5019">
        <v>3</v>
      </c>
      <c r="F5019" t="s">
        <v>10</v>
      </c>
      <c r="H5019" s="2" t="d">
        <v>2023-12-23</v>
      </c>
    </row>
    <row r="5020" spans="1:8" x14ac:dyDescent="0.2">
      <c r="A5020" t="s">
        <v>5041</v>
      </c>
      <c r="B5020" s="16" t="s">
        <v>28</v>
      </c>
      <c r="C5020">
        <v>1</v>
      </c>
      <c r="D5020">
        <v>4</v>
      </c>
      <c r="E5020">
        <v>4</v>
      </c>
      <c r="H5020" s="2" t="d">
        <v>2023-02-04</v>
      </c>
    </row>
    <row r="5021" spans="1:8" x14ac:dyDescent="0.2">
      <c r="A5021" t="s">
        <v>5042</v>
      </c>
      <c r="B5021" s="16" t="s">
        <v>9</v>
      </c>
      <c r="C5021">
        <v>5</v>
      </c>
      <c r="D5021" t="s">
        <v>18</v>
      </c>
      <c r="E5021">
        <v>10</v>
      </c>
      <c r="H5021" s="2" t="d">
        <v>2023-08-10</v>
      </c>
    </row>
    <row r="5022" spans="1:8" x14ac:dyDescent="0.2">
      <c r="A5022" t="s">
        <v>5043</v>
      </c>
      <c r="B5022" s="16" t="s">
        <v>17</v>
      </c>
      <c r="C5022">
        <v>5</v>
      </c>
      <c r="D5022">
        <v>1</v>
      </c>
      <c r="E5022">
        <v>5</v>
      </c>
      <c r="F5022" t="s">
        <v>10</v>
      </c>
      <c r="H5022" s="2" t="d">
        <v>2023-08-06</v>
      </c>
    </row>
    <row r="5023" spans="1:8" x14ac:dyDescent="0.2">
      <c r="A5023" t="s">
        <v>5044</v>
      </c>
      <c r="B5023" s="16" t="s">
        <v>9</v>
      </c>
      <c r="C5023">
        <v>1</v>
      </c>
      <c r="D5023">
        <v>2</v>
      </c>
      <c r="E5023">
        <v>2</v>
      </c>
      <c r="F5023" t="s">
        <v>10</v>
      </c>
      <c r="G5023" t="s">
        <v>11</v>
      </c>
      <c r="H5023" s="2" t="d">
        <v>2023-09-19</v>
      </c>
    </row>
    <row r="5024" spans="1:8" x14ac:dyDescent="0.2">
      <c r="A5024" t="s">
        <v>5045</v>
      </c>
      <c r="B5024" s="16" t="s">
        <v>38</v>
      </c>
      <c r="C5024">
        <v>4</v>
      </c>
      <c r="D5024">
        <v>3</v>
      </c>
      <c r="E5024">
        <v>12</v>
      </c>
      <c r="H5024" s="2" t="d">
        <v>2023-06-11</v>
      </c>
    </row>
    <row r="5025" spans="1:8" x14ac:dyDescent="0.2">
      <c r="A5025" t="s">
        <v>5046</v>
      </c>
      <c r="B5025" s="16" t="s">
        <v>38</v>
      </c>
      <c r="C5025">
        <v>5</v>
      </c>
      <c r="D5025">
        <v>3</v>
      </c>
      <c r="E5025">
        <v>15</v>
      </c>
      <c r="G5025" t="s">
        <v>11</v>
      </c>
      <c r="H5025" s="2" t="d">
        <v>2023-01-27</v>
      </c>
    </row>
    <row r="5026" spans="1:8" x14ac:dyDescent="0.2">
      <c r="A5026" t="s">
        <v>5047</v>
      </c>
      <c r="B5026" s="16" t="s">
        <v>38</v>
      </c>
      <c r="C5026">
        <v>3</v>
      </c>
      <c r="D5026">
        <v>3</v>
      </c>
      <c r="E5026">
        <v>9</v>
      </c>
      <c r="F5026" t="s">
        <v>23</v>
      </c>
      <c r="H5026" s="2" t="d">
        <v>2023-10-13</v>
      </c>
    </row>
    <row r="5027" spans="1:8" x14ac:dyDescent="0.2">
      <c r="A5027" t="s">
        <v>5048</v>
      </c>
      <c r="B5027" s="16" t="s">
        <v>21</v>
      </c>
      <c r="C5027">
        <v>5</v>
      </c>
      <c r="D5027">
        <v>4</v>
      </c>
      <c r="E5027">
        <v>20</v>
      </c>
      <c r="F5027" t="s">
        <v>10</v>
      </c>
      <c r="G5027" t="s">
        <v>11</v>
      </c>
      <c r="H5027" s="2" t="d">
        <v>2023-04-17</v>
      </c>
    </row>
    <row r="5028" spans="1:8" x14ac:dyDescent="0.2">
      <c r="A5028" t="s">
        <v>5049</v>
      </c>
      <c r="B5028" s="16" t="s">
        <v>20</v>
      </c>
      <c r="C5028" t="s">
        <v>21</v>
      </c>
      <c r="D5028">
        <v>5</v>
      </c>
      <c r="E5028">
        <v>25</v>
      </c>
      <c r="H5028" s="2" t="d">
        <v>2023-08-24</v>
      </c>
    </row>
    <row r="5029" spans="1:8" x14ac:dyDescent="0.2">
      <c r="A5029" t="s">
        <v>5050</v>
      </c>
      <c r="B5029" s="16" t="s">
        <v>62</v>
      </c>
      <c r="C5029">
        <v>1</v>
      </c>
      <c r="D5029">
        <v>1.5</v>
      </c>
      <c r="E5029">
        <v>1.5</v>
      </c>
      <c r="F5029" t="s">
        <v>21</v>
      </c>
      <c r="H5029" s="2" t="d">
        <v>2023-06-11</v>
      </c>
    </row>
    <row r="5030" spans="1:8" x14ac:dyDescent="0.2">
      <c r="A5030" t="s">
        <v>5051</v>
      </c>
      <c r="B5030" s="16" t="s">
        <v>17</v>
      </c>
      <c r="C5030">
        <v>5</v>
      </c>
      <c r="D5030">
        <v>1</v>
      </c>
      <c r="E5030">
        <v>5</v>
      </c>
      <c r="F5030" t="s">
        <v>14</v>
      </c>
      <c r="H5030" s="2" t="d">
        <v>2023-09-16</v>
      </c>
    </row>
    <row r="5031" spans="1:8" x14ac:dyDescent="0.2">
      <c r="A5031" t="s">
        <v>5052</v>
      </c>
      <c r="B5031" s="16" t="s">
        <v>28</v>
      </c>
      <c r="C5031">
        <v>5</v>
      </c>
      <c r="D5031">
        <v>4</v>
      </c>
      <c r="E5031" t="s">
        <v>21</v>
      </c>
      <c r="F5031" t="s">
        <v>21</v>
      </c>
      <c r="G5031" t="s">
        <v>11</v>
      </c>
      <c r="H5031" s="2" t="d">
        <v>2023-06-01</v>
      </c>
    </row>
    <row r="5032" spans="1:8" x14ac:dyDescent="0.2">
      <c r="A5032" t="s">
        <v>5053</v>
      </c>
      <c r="B5032" s="16" t="s">
        <v>20</v>
      </c>
      <c r="C5032">
        <v>2</v>
      </c>
      <c r="D5032" t="s">
        <v>18</v>
      </c>
      <c r="E5032">
        <v>10</v>
      </c>
      <c r="F5032" t="s">
        <v>23</v>
      </c>
      <c r="H5032" s="2" t="d">
        <v>2023-02-25</v>
      </c>
    </row>
    <row r="5033" spans="1:8" x14ac:dyDescent="0.2">
      <c r="A5033" t="s">
        <v>5054</v>
      </c>
      <c r="B5033" s="16" t="s">
        <v>13</v>
      </c>
      <c r="C5033">
        <v>1</v>
      </c>
      <c r="D5033">
        <v>3</v>
      </c>
      <c r="E5033">
        <v>3</v>
      </c>
      <c r="H5033" s="2" t="d">
        <v>2023-11-29</v>
      </c>
    </row>
    <row r="5034" spans="1:8" x14ac:dyDescent="0.2">
      <c r="A5034" t="s">
        <v>5055</v>
      </c>
      <c r="B5034" s="16" t="s">
        <v>25</v>
      </c>
      <c r="C5034">
        <v>5</v>
      </c>
      <c r="D5034">
        <v>4</v>
      </c>
      <c r="E5034">
        <v>20</v>
      </c>
      <c r="F5034" t="s">
        <v>23</v>
      </c>
      <c r="G5034" t="s">
        <v>18</v>
      </c>
      <c r="H5034" s="2" t="d">
        <v>2023-05-23</v>
      </c>
    </row>
    <row r="5035" spans="1:8" x14ac:dyDescent="0.2">
      <c r="A5035" t="s">
        <v>5056</v>
      </c>
      <c r="B5035" s="16" t="s">
        <v>20</v>
      </c>
      <c r="C5035">
        <v>3</v>
      </c>
      <c r="D5035">
        <v>5</v>
      </c>
      <c r="E5035">
        <v>15</v>
      </c>
      <c r="F5035" t="s">
        <v>14</v>
      </c>
      <c r="H5035" s="2" t="d">
        <v>2023-12-03</v>
      </c>
    </row>
    <row r="5036" spans="1:8" x14ac:dyDescent="0.2">
      <c r="A5036" t="s">
        <v>5057</v>
      </c>
      <c r="B5036" s="16" t="s">
        <v>25</v>
      </c>
      <c r="C5036">
        <v>5</v>
      </c>
      <c r="D5036">
        <v>4</v>
      </c>
      <c r="E5036">
        <v>20</v>
      </c>
      <c r="G5036" t="s">
        <v>11</v>
      </c>
      <c r="H5036" s="2" t="d">
        <v>2023-02-02</v>
      </c>
    </row>
    <row r="5037" spans="1:8" x14ac:dyDescent="0.2">
      <c r="A5037" t="s">
        <v>5058</v>
      </c>
      <c r="B5037" s="16" t="s">
        <v>9</v>
      </c>
      <c r="C5037">
        <v>2</v>
      </c>
      <c r="D5037">
        <v>2</v>
      </c>
      <c r="E5037">
        <v>4</v>
      </c>
      <c r="F5037" t="s">
        <v>23</v>
      </c>
      <c r="G5037" t="s">
        <v>15</v>
      </c>
      <c r="H5037" s="2" t="d">
        <v>2023-04-01</v>
      </c>
    </row>
    <row r="5038" spans="1:8" x14ac:dyDescent="0.2">
      <c r="A5038" t="s">
        <v>5059</v>
      </c>
      <c r="B5038" s="16" t="s">
        <v>28</v>
      </c>
      <c r="C5038">
        <v>3</v>
      </c>
      <c r="D5038">
        <v>4</v>
      </c>
      <c r="E5038">
        <v>12</v>
      </c>
      <c r="F5038" t="s">
        <v>10</v>
      </c>
      <c r="G5038" t="s">
        <v>15</v>
      </c>
      <c r="H5038" s="2" t="d">
        <v>2023-06-18</v>
      </c>
    </row>
    <row r="5039" spans="1:8" x14ac:dyDescent="0.2">
      <c r="A5039" t="s">
        <v>5060</v>
      </c>
      <c r="B5039" s="16" t="s">
        <v>62</v>
      </c>
      <c r="C5039">
        <v>2</v>
      </c>
      <c r="D5039" t="s">
        <v>21</v>
      </c>
      <c r="E5039">
        <v>3</v>
      </c>
      <c r="F5039" t="s">
        <v>23</v>
      </c>
      <c r="G5039" t="s">
        <v>18</v>
      </c>
      <c r="H5039" s="2" t="d">
        <v>2023-10-23</v>
      </c>
    </row>
    <row r="5040" spans="1:8" x14ac:dyDescent="0.2">
      <c r="A5040" t="s">
        <v>5061</v>
      </c>
      <c r="B5040" s="16" t="s">
        <v>13</v>
      </c>
      <c r="C5040">
        <v>5</v>
      </c>
      <c r="D5040" t="s">
        <v>21</v>
      </c>
      <c r="E5040">
        <v>15</v>
      </c>
      <c r="G5040" t="s">
        <v>15</v>
      </c>
      <c r="H5040" s="2" t="d">
        <v>2023-08-07</v>
      </c>
    </row>
    <row r="5041" spans="1:8" x14ac:dyDescent="0.2">
      <c r="A5041" t="s">
        <v>5062</v>
      </c>
      <c r="B5041" s="16" t="s">
        <v>38</v>
      </c>
      <c r="C5041">
        <v>2</v>
      </c>
      <c r="D5041">
        <v>3</v>
      </c>
      <c r="E5041">
        <v>6</v>
      </c>
      <c r="F5041" t="s">
        <v>14</v>
      </c>
      <c r="G5041" t="s">
        <v>21</v>
      </c>
      <c r="H5041" s="2" t="d">
        <v>2023-05-31</v>
      </c>
    </row>
    <row r="5042" spans="1:8" x14ac:dyDescent="0.2">
      <c r="A5042" t="s">
        <v>5063</v>
      </c>
      <c r="B5042" s="16" t="s">
        <v>13</v>
      </c>
      <c r="C5042">
        <v>4</v>
      </c>
      <c r="D5042">
        <v>3</v>
      </c>
      <c r="E5042">
        <v>12</v>
      </c>
      <c r="F5042" t="s">
        <v>23</v>
      </c>
      <c r="G5042" t="s">
        <v>11</v>
      </c>
      <c r="H5042" s="2" t="d">
        <v>2023-08-12</v>
      </c>
    </row>
    <row r="5043" spans="1:8" x14ac:dyDescent="0.2">
      <c r="A5043" t="s">
        <v>5064</v>
      </c>
      <c r="B5043" s="16" t="s">
        <v>62</v>
      </c>
      <c r="C5043">
        <v>4</v>
      </c>
      <c r="E5043">
        <v>6</v>
      </c>
      <c r="F5043" t="s">
        <v>23</v>
      </c>
      <c r="H5043" s="2" t="d">
        <v>2023-01-17</v>
      </c>
    </row>
    <row r="5044" spans="1:8" x14ac:dyDescent="0.2">
      <c r="A5044" t="s">
        <v>5065</v>
      </c>
      <c r="B5044" s="16" t="s">
        <v>13</v>
      </c>
      <c r="C5044">
        <v>3</v>
      </c>
      <c r="D5044">
        <v>3</v>
      </c>
      <c r="E5044">
        <v>9</v>
      </c>
      <c r="H5044" s="2" t="d">
        <v>2023-09-04</v>
      </c>
    </row>
    <row r="5045" spans="1:8" x14ac:dyDescent="0.2">
      <c r="A5045" t="s">
        <v>5066</v>
      </c>
      <c r="B5045" s="16" t="s">
        <v>17</v>
      </c>
      <c r="C5045">
        <v>4</v>
      </c>
      <c r="D5045">
        <v>1</v>
      </c>
      <c r="E5045">
        <v>4</v>
      </c>
      <c r="F5045" t="s">
        <v>23</v>
      </c>
      <c r="G5045" t="s">
        <v>11</v>
      </c>
      <c r="H5045" s="2" t="d">
        <v>2023-09-22</v>
      </c>
    </row>
    <row r="5046" spans="1:8" x14ac:dyDescent="0.2">
      <c r="A5046" t="s">
        <v>5067</v>
      </c>
      <c r="B5046" s="16" t="s">
        <v>9</v>
      </c>
      <c r="C5046">
        <v>1</v>
      </c>
      <c r="D5046">
        <v>2</v>
      </c>
      <c r="E5046">
        <v>2</v>
      </c>
      <c r="F5046" t="s">
        <v>10</v>
      </c>
      <c r="G5046" t="s">
        <v>15</v>
      </c>
      <c r="H5046" s="2" t="d">
        <v>2023-11-24</v>
      </c>
    </row>
    <row r="5047" spans="1:8" x14ac:dyDescent="0.2">
      <c r="A5047" t="s">
        <v>5068</v>
      </c>
      <c r="B5047" s="16" t="s">
        <v>20</v>
      </c>
      <c r="C5047">
        <v>5</v>
      </c>
      <c r="D5047">
        <v>5</v>
      </c>
      <c r="E5047">
        <v>25</v>
      </c>
      <c r="F5047" t="s">
        <v>18</v>
      </c>
      <c r="G5047" t="s">
        <v>11</v>
      </c>
      <c r="H5047" s="2" t="d">
        <v>2023-06-05</v>
      </c>
    </row>
    <row r="5048" spans="1:8" x14ac:dyDescent="0.2">
      <c r="A5048" t="s">
        <v>5069</v>
      </c>
      <c r="B5048" s="16" t="s">
        <v>13</v>
      </c>
      <c r="C5048">
        <v>5</v>
      </c>
      <c r="D5048">
        <v>3</v>
      </c>
      <c r="E5048">
        <v>15</v>
      </c>
      <c r="F5048" t="s">
        <v>23</v>
      </c>
      <c r="G5048" t="s">
        <v>11</v>
      </c>
      <c r="H5048" s="2" t="d">
        <v>2023-05-16</v>
      </c>
    </row>
    <row r="5049" spans="1:8" x14ac:dyDescent="0.2">
      <c r="A5049" t="s">
        <v>5070</v>
      </c>
      <c r="B5049" s="16" t="s">
        <v>20</v>
      </c>
      <c r="C5049">
        <v>5</v>
      </c>
      <c r="D5049">
        <v>5</v>
      </c>
      <c r="E5049">
        <v>25</v>
      </c>
      <c r="G5049" t="s">
        <v>21</v>
      </c>
      <c r="H5049" s="2" t="d">
        <v>2023-01-25</v>
      </c>
    </row>
    <row r="5050" spans="1:8" x14ac:dyDescent="0.2">
      <c r="A5050" t="s">
        <v>5071</v>
      </c>
      <c r="B5050" s="16" t="s">
        <v>9</v>
      </c>
      <c r="C5050">
        <v>4</v>
      </c>
      <c r="D5050">
        <v>2</v>
      </c>
      <c r="E5050">
        <v>8</v>
      </c>
      <c r="G5050" t="s">
        <v>15</v>
      </c>
      <c r="H5050" s="2" t="d">
        <v>2023-07-05</v>
      </c>
    </row>
    <row r="5051" spans="1:8" x14ac:dyDescent="0.2">
      <c r="A5051" t="s">
        <v>5072</v>
      </c>
      <c r="B5051" s="16" t="s">
        <v>28</v>
      </c>
      <c r="C5051">
        <v>1</v>
      </c>
      <c r="D5051">
        <v>4</v>
      </c>
      <c r="E5051">
        <v>4</v>
      </c>
      <c r="F5051" t="s">
        <v>23</v>
      </c>
      <c r="G5051" t="s">
        <v>11</v>
      </c>
      <c r="H5051" s="2" t="d">
        <v>2023-06-15</v>
      </c>
    </row>
    <row r="5052" spans="1:8" x14ac:dyDescent="0.2">
      <c r="A5052" t="s">
        <v>5073</v>
      </c>
      <c r="B5052" s="16" t="s">
        <v>13</v>
      </c>
      <c r="C5052">
        <v>4</v>
      </c>
      <c r="D5052">
        <v>3</v>
      </c>
      <c r="E5052">
        <v>12</v>
      </c>
      <c r="F5052" t="s">
        <v>10</v>
      </c>
      <c r="G5052" t="s">
        <v>11</v>
      </c>
      <c r="H5052" s="2" t="d">
        <v>2023-04-17</v>
      </c>
    </row>
    <row r="5053" spans="1:8" x14ac:dyDescent="0.2">
      <c r="A5053" t="s">
        <v>5074</v>
      </c>
      <c r="B5053" s="16" t="s">
        <v>38</v>
      </c>
      <c r="C5053">
        <v>5</v>
      </c>
      <c r="D5053" t="s">
        <v>18</v>
      </c>
      <c r="E5053">
        <v>15</v>
      </c>
      <c r="F5053" t="s">
        <v>18</v>
      </c>
      <c r="G5053" t="s">
        <v>11</v>
      </c>
      <c r="H5053" s="2" t="d">
        <v>2023-05-03</v>
      </c>
    </row>
    <row r="5054" spans="1:8" x14ac:dyDescent="0.2">
      <c r="A5054" t="s">
        <v>5075</v>
      </c>
      <c r="B5054" s="16" t="s">
        <v>13</v>
      </c>
      <c r="C5054">
        <v>2</v>
      </c>
      <c r="D5054">
        <v>3</v>
      </c>
      <c r="E5054">
        <v>6</v>
      </c>
      <c r="H5054" s="2" t="d">
        <v>2023-06-23</v>
      </c>
    </row>
    <row r="5055" spans="1:8" x14ac:dyDescent="0.2">
      <c r="A5055" t="s">
        <v>5076</v>
      </c>
      <c r="B5055" s="16" t="s">
        <v>28</v>
      </c>
      <c r="C5055">
        <v>3</v>
      </c>
      <c r="D5055">
        <v>4</v>
      </c>
      <c r="E5055">
        <v>12</v>
      </c>
      <c r="G5055" t="s">
        <v>11</v>
      </c>
      <c r="H5055" s="2" t="d">
        <v>2023-07-06</v>
      </c>
    </row>
    <row r="5056" spans="1:8" x14ac:dyDescent="0.2">
      <c r="A5056" t="s">
        <v>5077</v>
      </c>
      <c r="B5056" s="16" t="s">
        <v>20</v>
      </c>
      <c r="C5056">
        <v>4</v>
      </c>
      <c r="D5056">
        <v>5</v>
      </c>
      <c r="E5056">
        <v>20</v>
      </c>
      <c r="G5056" t="s">
        <v>11</v>
      </c>
      <c r="H5056" s="2" t="d">
        <v>2023-09-11</v>
      </c>
    </row>
    <row r="5057" spans="1:8" x14ac:dyDescent="0.2">
      <c r="A5057" t="s">
        <v>5078</v>
      </c>
      <c r="B5057" s="16" t="s">
        <v>62</v>
      </c>
      <c r="C5057">
        <v>2</v>
      </c>
      <c r="D5057">
        <v>1.5</v>
      </c>
      <c r="E5057">
        <v>3</v>
      </c>
      <c r="F5057" t="s">
        <v>23</v>
      </c>
      <c r="G5057" t="s">
        <v>15</v>
      </c>
      <c r="H5057" s="2" t="d">
        <v>2023-08-07</v>
      </c>
    </row>
    <row r="5058" spans="1:8" x14ac:dyDescent="0.2">
      <c r="A5058" t="s">
        <v>5079</v>
      </c>
      <c r="B5058" s="16" t="s">
        <v>25</v>
      </c>
      <c r="C5058">
        <v>4</v>
      </c>
      <c r="D5058">
        <v>4</v>
      </c>
      <c r="E5058">
        <v>16</v>
      </c>
      <c r="F5058" t="s">
        <v>14</v>
      </c>
      <c r="G5058" t="s">
        <v>15</v>
      </c>
      <c r="H5058" s="2" t="d">
        <v>2023-10-17</v>
      </c>
    </row>
    <row r="5059" spans="1:8" x14ac:dyDescent="0.2">
      <c r="A5059" t="s">
        <v>5080</v>
      </c>
      <c r="B5059" s="16" t="s">
        <v>62</v>
      </c>
      <c r="C5059">
        <v>1</v>
      </c>
      <c r="D5059">
        <v>1.5</v>
      </c>
      <c r="E5059">
        <v>1.5</v>
      </c>
      <c r="F5059" t="s">
        <v>10</v>
      </c>
      <c r="G5059" t="s">
        <v>11</v>
      </c>
      <c r="H5059" s="2" t="d">
        <v>2023-03-13</v>
      </c>
    </row>
    <row r="5060" spans="1:8" x14ac:dyDescent="0.2">
      <c r="A5060" t="s">
        <v>5081</v>
      </c>
      <c r="B5060" s="16" t="s">
        <v>13</v>
      </c>
      <c r="C5060">
        <v>4</v>
      </c>
      <c r="D5060">
        <v>3</v>
      </c>
      <c r="E5060">
        <v>12</v>
      </c>
      <c r="F5060" t="s">
        <v>21</v>
      </c>
      <c r="G5060" t="s">
        <v>15</v>
      </c>
      <c r="H5060" s="2" t="d">
        <v>2023-12-04</v>
      </c>
    </row>
    <row r="5061" spans="1:8" x14ac:dyDescent="0.2">
      <c r="A5061" t="s">
        <v>5082</v>
      </c>
      <c r="B5061" s="16" t="s">
        <v>18</v>
      </c>
      <c r="C5061">
        <v>2</v>
      </c>
      <c r="D5061">
        <v>3</v>
      </c>
      <c r="E5061">
        <v>6</v>
      </c>
      <c r="F5061" t="s">
        <v>10</v>
      </c>
      <c r="G5061" t="s">
        <v>11</v>
      </c>
      <c r="H5061" s="2" t="d">
        <v>2023-08-14</v>
      </c>
    </row>
    <row r="5062" spans="1:8" x14ac:dyDescent="0.2">
      <c r="A5062" t="s">
        <v>5083</v>
      </c>
      <c r="B5062" s="16" t="s">
        <v>25</v>
      </c>
      <c r="C5062">
        <v>4</v>
      </c>
      <c r="D5062">
        <v>4</v>
      </c>
      <c r="E5062">
        <v>16</v>
      </c>
      <c r="F5062" t="s">
        <v>14</v>
      </c>
      <c r="G5062" t="s">
        <v>15</v>
      </c>
      <c r="H5062" s="2" t="d">
        <v>2023-08-20</v>
      </c>
    </row>
    <row r="5063" spans="1:8" x14ac:dyDescent="0.2">
      <c r="A5063" t="s">
        <v>5084</v>
      </c>
      <c r="B5063" s="16" t="s">
        <v>38</v>
      </c>
      <c r="C5063">
        <v>1</v>
      </c>
      <c r="D5063">
        <v>3</v>
      </c>
      <c r="E5063">
        <v>3</v>
      </c>
      <c r="F5063" t="s">
        <v>23</v>
      </c>
      <c r="G5063" t="s">
        <v>15</v>
      </c>
      <c r="H5063" s="2" t="d">
        <v>2023-12-09</v>
      </c>
    </row>
    <row r="5064" spans="1:8" x14ac:dyDescent="0.2">
      <c r="A5064" t="s">
        <v>5085</v>
      </c>
      <c r="B5064" s="16" t="s">
        <v>20</v>
      </c>
      <c r="C5064">
        <v>3</v>
      </c>
      <c r="D5064">
        <v>5</v>
      </c>
      <c r="E5064">
        <v>15</v>
      </c>
      <c r="G5064" t="s">
        <v>11</v>
      </c>
      <c r="H5064" s="2" t="d">
        <v>2023-10-02</v>
      </c>
    </row>
    <row r="5065" spans="1:8" x14ac:dyDescent="0.2">
      <c r="A5065" t="s">
        <v>5086</v>
      </c>
      <c r="B5065" s="16" t="s">
        <v>9</v>
      </c>
      <c r="C5065">
        <v>5</v>
      </c>
      <c r="D5065">
        <v>2</v>
      </c>
      <c r="E5065">
        <v>10</v>
      </c>
      <c r="F5065" t="s">
        <v>10</v>
      </c>
      <c r="G5065" t="s">
        <v>15</v>
      </c>
      <c r="H5065" s="2" t="d">
        <v>2023-06-29</v>
      </c>
    </row>
    <row r="5066" spans="1:8" x14ac:dyDescent="0.2">
      <c r="A5066" t="s">
        <v>5087</v>
      </c>
      <c r="B5066" s="16" t="s">
        <v>13</v>
      </c>
      <c r="C5066">
        <v>4</v>
      </c>
      <c r="D5066">
        <v>3</v>
      </c>
      <c r="E5066">
        <v>12</v>
      </c>
      <c r="F5066" t="s">
        <v>10</v>
      </c>
      <c r="H5066" s="2" t="d">
        <v>2023-11-14</v>
      </c>
    </row>
    <row r="5067" spans="1:8" x14ac:dyDescent="0.2">
      <c r="A5067" t="s">
        <v>5088</v>
      </c>
      <c r="B5067" s="16" t="s">
        <v>38</v>
      </c>
      <c r="C5067">
        <v>3</v>
      </c>
      <c r="D5067">
        <v>3</v>
      </c>
      <c r="E5067">
        <v>9</v>
      </c>
      <c r="G5067" t="s">
        <v>11</v>
      </c>
      <c r="H5067" s="2" t="d">
        <v>2023-02-26</v>
      </c>
    </row>
    <row r="5068" spans="1:8" x14ac:dyDescent="0.2">
      <c r="A5068" t="s">
        <v>5089</v>
      </c>
      <c r="B5068" s="16" t="s">
        <v>28</v>
      </c>
      <c r="C5068">
        <v>3</v>
      </c>
      <c r="D5068">
        <v>4</v>
      </c>
      <c r="E5068">
        <v>12</v>
      </c>
      <c r="G5068" t="s">
        <v>11</v>
      </c>
      <c r="H5068" s="2" t="d">
        <v>2023-01-04</v>
      </c>
    </row>
    <row r="5069" spans="1:8" x14ac:dyDescent="0.2">
      <c r="A5069" t="s">
        <v>5090</v>
      </c>
      <c r="B5069" s="16" t="s">
        <v>25</v>
      </c>
      <c r="C5069">
        <v>4</v>
      </c>
      <c r="D5069">
        <v>4</v>
      </c>
      <c r="E5069">
        <v>16</v>
      </c>
      <c r="F5069" t="s">
        <v>23</v>
      </c>
      <c r="H5069" s="2" t="d">
        <v>2023-05-01</v>
      </c>
    </row>
    <row r="5070" spans="1:8" x14ac:dyDescent="0.2">
      <c r="A5070" t="s">
        <v>5091</v>
      </c>
      <c r="B5070" s="16" t="s">
        <v>28</v>
      </c>
      <c r="C5070">
        <v>2</v>
      </c>
      <c r="D5070">
        <v>4</v>
      </c>
      <c r="E5070">
        <v>8</v>
      </c>
      <c r="G5070" t="s">
        <v>15</v>
      </c>
      <c r="H5070" s="2" t="d">
        <v>2023-06-11</v>
      </c>
    </row>
    <row r="5071" spans="1:8" x14ac:dyDescent="0.2">
      <c r="A5071" t="s">
        <v>5092</v>
      </c>
      <c r="B5071" s="16" t="s">
        <v>9</v>
      </c>
      <c r="C5071">
        <v>3</v>
      </c>
      <c r="D5071">
        <v>2</v>
      </c>
      <c r="E5071">
        <v>6</v>
      </c>
      <c r="F5071" t="s">
        <v>23</v>
      </c>
      <c r="G5071" t="s">
        <v>15</v>
      </c>
      <c r="H5071" s="2" t="d">
        <v>2023-01-06</v>
      </c>
    </row>
    <row r="5072" spans="1:8" x14ac:dyDescent="0.2">
      <c r="A5072" t="s">
        <v>5093</v>
      </c>
      <c r="B5072" s="16" t="s">
        <v>9</v>
      </c>
      <c r="C5072">
        <v>1</v>
      </c>
      <c r="D5072">
        <v>2</v>
      </c>
      <c r="E5072">
        <v>2</v>
      </c>
      <c r="F5072" t="s">
        <v>14</v>
      </c>
      <c r="G5072" t="s">
        <v>18</v>
      </c>
      <c r="H5072" s="2" t="d">
        <v>2023-11-19</v>
      </c>
    </row>
    <row r="5073" spans="1:8" x14ac:dyDescent="0.2">
      <c r="A5073" t="s">
        <v>5094</v>
      </c>
      <c r="B5073" s="16" t="s">
        <v>9</v>
      </c>
      <c r="C5073">
        <v>4</v>
      </c>
      <c r="D5073">
        <v>2</v>
      </c>
      <c r="E5073">
        <v>8</v>
      </c>
      <c r="H5073" s="2" t="d">
        <v>2023-12-02</v>
      </c>
    </row>
    <row r="5074" spans="1:8" x14ac:dyDescent="0.2">
      <c r="A5074" t="s">
        <v>5095</v>
      </c>
      <c r="B5074" s="16" t="s">
        <v>9</v>
      </c>
      <c r="C5074">
        <v>5</v>
      </c>
      <c r="D5074">
        <v>2</v>
      </c>
      <c r="E5074">
        <v>10</v>
      </c>
      <c r="G5074" t="s">
        <v>15</v>
      </c>
      <c r="H5074" s="2" t="d">
        <v>2023-01-05</v>
      </c>
    </row>
    <row r="5075" spans="1:8" x14ac:dyDescent="0.2">
      <c r="A5075" t="s">
        <v>5096</v>
      </c>
      <c r="B5075" s="16" t="s">
        <v>13</v>
      </c>
      <c r="C5075">
        <v>3</v>
      </c>
      <c r="D5075">
        <v>3</v>
      </c>
      <c r="E5075">
        <v>9</v>
      </c>
      <c r="G5075" t="s">
        <v>15</v>
      </c>
      <c r="H5075" s="2" t="d">
        <v>2023-03-03</v>
      </c>
    </row>
    <row r="5076" spans="1:8" x14ac:dyDescent="0.2">
      <c r="A5076" t="s">
        <v>5097</v>
      </c>
      <c r="B5076" s="16" t="s">
        <v>9</v>
      </c>
      <c r="C5076">
        <v>4</v>
      </c>
      <c r="D5076">
        <v>2</v>
      </c>
      <c r="E5076">
        <v>8</v>
      </c>
      <c r="F5076" t="s">
        <v>10</v>
      </c>
      <c r="G5076" t="s">
        <v>11</v>
      </c>
      <c r="H5076" s="2" t="d">
        <v>2023-07-16</v>
      </c>
    </row>
    <row r="5077" spans="1:8" x14ac:dyDescent="0.2">
      <c r="A5077" t="s">
        <v>5098</v>
      </c>
      <c r="B5077" s="16" t="s">
        <v>38</v>
      </c>
      <c r="C5077">
        <v>2</v>
      </c>
      <c r="D5077">
        <v>3</v>
      </c>
      <c r="E5077">
        <v>6</v>
      </c>
      <c r="H5077" s="2" t="d">
        <v>2023-03-04</v>
      </c>
    </row>
    <row r="5078" spans="1:8" x14ac:dyDescent="0.2">
      <c r="A5078" t="s">
        <v>5099</v>
      </c>
      <c r="B5078" s="16" t="s">
        <v>38</v>
      </c>
      <c r="C5078">
        <v>4</v>
      </c>
      <c r="D5078">
        <v>3</v>
      </c>
      <c r="E5078">
        <v>12</v>
      </c>
      <c r="G5078" t="s">
        <v>11</v>
      </c>
      <c r="H5078" s="2" t="d">
        <v>2023-01-10</v>
      </c>
    </row>
    <row r="5079" spans="1:8" x14ac:dyDescent="0.2">
      <c r="A5079" t="s">
        <v>5100</v>
      </c>
      <c r="B5079" s="16" t="s">
        <v>28</v>
      </c>
      <c r="C5079">
        <v>4</v>
      </c>
      <c r="D5079">
        <v>4</v>
      </c>
      <c r="E5079">
        <v>16</v>
      </c>
      <c r="F5079" t="s">
        <v>10</v>
      </c>
      <c r="G5079" t="s">
        <v>11</v>
      </c>
      <c r="H5079" s="2" t="d">
        <v>2023-04-09</v>
      </c>
    </row>
    <row r="5080" spans="1:8" x14ac:dyDescent="0.2">
      <c r="A5080" t="s">
        <v>5101</v>
      </c>
      <c r="B5080" s="16" t="s">
        <v>9</v>
      </c>
      <c r="C5080">
        <v>5</v>
      </c>
      <c r="D5080">
        <v>2</v>
      </c>
      <c r="E5080">
        <v>10</v>
      </c>
      <c r="F5080" t="s">
        <v>14</v>
      </c>
      <c r="G5080" t="s">
        <v>11</v>
      </c>
      <c r="H5080" s="2" t="d">
        <v>2023-10-29</v>
      </c>
    </row>
    <row r="5081" spans="1:8" x14ac:dyDescent="0.2">
      <c r="A5081" t="s">
        <v>5102</v>
      </c>
      <c r="B5081" s="16" t="s">
        <v>9</v>
      </c>
      <c r="C5081">
        <v>4</v>
      </c>
      <c r="D5081">
        <v>2</v>
      </c>
      <c r="E5081">
        <v>8</v>
      </c>
      <c r="F5081" t="s">
        <v>14</v>
      </c>
      <c r="G5081" t="s">
        <v>11</v>
      </c>
      <c r="H5081" s="2" t="d">
        <v>2023-12-04</v>
      </c>
    </row>
    <row r="5082" spans="1:8" x14ac:dyDescent="0.2">
      <c r="A5082" t="s">
        <v>5103</v>
      </c>
      <c r="B5082" s="16" t="s">
        <v>62</v>
      </c>
      <c r="C5082">
        <v>3</v>
      </c>
      <c r="D5082">
        <v>1.5</v>
      </c>
      <c r="E5082">
        <v>4.5</v>
      </c>
      <c r="F5082" t="s">
        <v>23</v>
      </c>
      <c r="H5082" s="2" t="d">
        <v>2023-11-03</v>
      </c>
    </row>
    <row r="5083" spans="1:8" x14ac:dyDescent="0.2">
      <c r="A5083" t="s">
        <v>5104</v>
      </c>
      <c r="B5083" s="16" t="s">
        <v>38</v>
      </c>
      <c r="C5083">
        <v>4</v>
      </c>
      <c r="D5083">
        <v>3</v>
      </c>
      <c r="E5083">
        <v>12</v>
      </c>
      <c r="F5083" t="s">
        <v>10</v>
      </c>
      <c r="G5083" t="s">
        <v>15</v>
      </c>
      <c r="H5083" s="2" t="d">
        <v>2023-01-05</v>
      </c>
    </row>
    <row r="5084" spans="1:8" x14ac:dyDescent="0.2">
      <c r="A5084" t="s">
        <v>5105</v>
      </c>
      <c r="B5084" s="16" t="s">
        <v>62</v>
      </c>
      <c r="C5084">
        <v>5</v>
      </c>
      <c r="D5084">
        <v>1.5</v>
      </c>
      <c r="E5084">
        <v>7.5</v>
      </c>
      <c r="F5084" t="s">
        <v>14</v>
      </c>
      <c r="G5084" t="s">
        <v>15</v>
      </c>
      <c r="H5084" s="2" t="d">
        <v>2023-02-17</v>
      </c>
    </row>
    <row r="5085" spans="1:8" x14ac:dyDescent="0.2">
      <c r="A5085" t="s">
        <v>5106</v>
      </c>
      <c r="B5085" s="16" t="s">
        <v>18</v>
      </c>
      <c r="C5085">
        <v>2</v>
      </c>
      <c r="D5085">
        <v>1.5</v>
      </c>
      <c r="F5085" t="s">
        <v>14</v>
      </c>
      <c r="H5085" s="2" t="d">
        <v>2023-08-13</v>
      </c>
    </row>
    <row r="5086" spans="1:8" x14ac:dyDescent="0.2">
      <c r="A5086" t="s">
        <v>5107</v>
      </c>
      <c r="B5086" s="16" t="s">
        <v>25</v>
      </c>
      <c r="C5086">
        <v>5</v>
      </c>
      <c r="D5086">
        <v>4</v>
      </c>
      <c r="E5086">
        <v>20</v>
      </c>
      <c r="F5086" t="s">
        <v>14</v>
      </c>
      <c r="G5086" t="s">
        <v>15</v>
      </c>
      <c r="H5086" s="2" t="d">
        <v>2023-03-06</v>
      </c>
    </row>
    <row r="5087" spans="1:8" x14ac:dyDescent="0.2">
      <c r="A5087" t="s">
        <v>5108</v>
      </c>
      <c r="B5087" s="16" t="s">
        <v>17</v>
      </c>
      <c r="C5087">
        <v>3</v>
      </c>
      <c r="D5087">
        <v>1</v>
      </c>
      <c r="E5087">
        <v>3</v>
      </c>
      <c r="F5087" t="s">
        <v>23</v>
      </c>
      <c r="G5087" t="s">
        <v>15</v>
      </c>
      <c r="H5087" s="2" t="d">
        <v>2023-07-10</v>
      </c>
    </row>
    <row r="5088" spans="1:8" x14ac:dyDescent="0.2">
      <c r="A5088" t="s">
        <v>5109</v>
      </c>
      <c r="B5088" s="16" t="s">
        <v>20</v>
      </c>
      <c r="C5088">
        <v>2</v>
      </c>
      <c r="D5088">
        <v>5</v>
      </c>
      <c r="E5088">
        <v>10</v>
      </c>
      <c r="G5088" t="s">
        <v>11</v>
      </c>
      <c r="H5088" s="2" t="d">
        <v>2023-06-15</v>
      </c>
    </row>
    <row r="5089" spans="1:8" x14ac:dyDescent="0.2">
      <c r="A5089" t="s">
        <v>5110</v>
      </c>
      <c r="B5089" s="16" t="s">
        <v>62</v>
      </c>
      <c r="C5089">
        <v>3</v>
      </c>
      <c r="D5089">
        <v>1.5</v>
      </c>
      <c r="E5089">
        <v>4.5</v>
      </c>
      <c r="F5089" t="s">
        <v>14</v>
      </c>
      <c r="G5089" t="s">
        <v>18</v>
      </c>
      <c r="H5089" s="2" t="d">
        <v>2023-06-20</v>
      </c>
    </row>
    <row r="5090" spans="1:8" x14ac:dyDescent="0.2">
      <c r="A5090" t="s">
        <v>5111</v>
      </c>
      <c r="B5090" s="16" t="s">
        <v>17</v>
      </c>
      <c r="C5090">
        <v>5</v>
      </c>
      <c r="D5090">
        <v>1</v>
      </c>
      <c r="E5090" t="s">
        <v>21</v>
      </c>
      <c r="G5090" t="s">
        <v>15</v>
      </c>
      <c r="H5090" s="2" t="d">
        <v>2023-11-19</v>
      </c>
    </row>
    <row r="5091" spans="1:8" x14ac:dyDescent="0.2">
      <c r="A5091" t="s">
        <v>5112</v>
      </c>
      <c r="B5091" s="16" t="s">
        <v>20</v>
      </c>
      <c r="C5091">
        <v>2</v>
      </c>
      <c r="D5091">
        <v>5</v>
      </c>
      <c r="E5091">
        <v>10</v>
      </c>
      <c r="F5091" t="s">
        <v>10</v>
      </c>
      <c r="H5091" s="2" t="d">
        <v>2023-01-18</v>
      </c>
    </row>
    <row r="5092" spans="1:8" x14ac:dyDescent="0.2">
      <c r="A5092" t="s">
        <v>5113</v>
      </c>
      <c r="B5092" s="16" t="s">
        <v>28</v>
      </c>
      <c r="C5092">
        <v>5</v>
      </c>
      <c r="D5092">
        <v>4</v>
      </c>
      <c r="E5092">
        <v>20</v>
      </c>
      <c r="F5092" t="s">
        <v>23</v>
      </c>
      <c r="G5092" t="s">
        <v>11</v>
      </c>
      <c r="H5092" s="2" t="d">
        <v>2023-10-02</v>
      </c>
    </row>
    <row r="5093" spans="1:8" x14ac:dyDescent="0.2">
      <c r="A5093" t="s">
        <v>5114</v>
      </c>
      <c r="B5093" s="16" t="s">
        <v>62</v>
      </c>
      <c r="C5093">
        <v>3</v>
      </c>
      <c r="D5093">
        <v>1.5</v>
      </c>
      <c r="E5093">
        <v>4.5</v>
      </c>
      <c r="F5093" t="s">
        <v>14</v>
      </c>
      <c r="G5093" t="s">
        <v>11</v>
      </c>
      <c r="H5093" s="2" t="d">
        <v>2023-03-22</v>
      </c>
    </row>
    <row r="5094" spans="1:8" x14ac:dyDescent="0.2">
      <c r="A5094" t="s">
        <v>5115</v>
      </c>
      <c r="B5094" s="16" t="s">
        <v>17</v>
      </c>
      <c r="C5094">
        <v>2</v>
      </c>
      <c r="D5094">
        <v>1</v>
      </c>
      <c r="E5094">
        <v>2</v>
      </c>
      <c r="G5094" t="s">
        <v>11</v>
      </c>
      <c r="H5094" s="2" t="d">
        <v>2023-09-10</v>
      </c>
    </row>
    <row r="5095" spans="1:8" x14ac:dyDescent="0.2">
      <c r="A5095" t="s">
        <v>5116</v>
      </c>
      <c r="B5095" s="16" t="s">
        <v>20</v>
      </c>
      <c r="C5095">
        <v>2</v>
      </c>
      <c r="D5095">
        <v>5</v>
      </c>
      <c r="E5095">
        <v>10</v>
      </c>
      <c r="F5095" t="s">
        <v>23</v>
      </c>
      <c r="H5095" s="2" t="d">
        <v>2023-06-01</v>
      </c>
    </row>
    <row r="5096" spans="1:8" x14ac:dyDescent="0.2">
      <c r="A5096" t="s">
        <v>5117</v>
      </c>
      <c r="B5096" s="16" t="s">
        <v>20</v>
      </c>
      <c r="C5096">
        <v>4</v>
      </c>
      <c r="D5096" t="s">
        <v>18</v>
      </c>
      <c r="E5096">
        <v>20</v>
      </c>
      <c r="F5096" t="s">
        <v>23</v>
      </c>
      <c r="H5096" s="2" t="d">
        <v>2023-01-15</v>
      </c>
    </row>
    <row r="5097" spans="1:8" x14ac:dyDescent="0.2">
      <c r="A5097" t="s">
        <v>5118</v>
      </c>
      <c r="B5097" s="16" t="s">
        <v>13</v>
      </c>
      <c r="C5097">
        <v>2</v>
      </c>
      <c r="D5097">
        <v>3</v>
      </c>
      <c r="E5097">
        <v>6</v>
      </c>
      <c r="G5097" t="s">
        <v>15</v>
      </c>
      <c r="H5097" s="2" t="d">
        <v>2023-09-15</v>
      </c>
    </row>
    <row r="5098" spans="1:8" x14ac:dyDescent="0.2">
      <c r="A5098" t="s">
        <v>5119</v>
      </c>
      <c r="B5098" s="16" t="s">
        <v>13</v>
      </c>
      <c r="C5098">
        <v>1</v>
      </c>
      <c r="D5098">
        <v>3</v>
      </c>
      <c r="E5098">
        <v>3</v>
      </c>
      <c r="G5098" t="s">
        <v>18</v>
      </c>
      <c r="H5098" s="2" t="d">
        <v>2023-10-31</v>
      </c>
    </row>
    <row r="5099" spans="1:8" x14ac:dyDescent="0.2">
      <c r="A5099" t="s">
        <v>5120</v>
      </c>
      <c r="B5099" s="16" t="s">
        <v>28</v>
      </c>
      <c r="C5099">
        <v>2</v>
      </c>
      <c r="D5099">
        <v>4</v>
      </c>
      <c r="E5099">
        <v>8</v>
      </c>
      <c r="F5099" t="s">
        <v>23</v>
      </c>
      <c r="G5099" t="s">
        <v>11</v>
      </c>
      <c r="H5099" s="2" t="d">
        <v>2023-06-10</v>
      </c>
    </row>
    <row r="5100" spans="1:8" x14ac:dyDescent="0.2">
      <c r="A5100" t="s">
        <v>5121</v>
      </c>
      <c r="B5100" s="16" t="s">
        <v>17</v>
      </c>
      <c r="C5100">
        <v>4</v>
      </c>
      <c r="D5100">
        <v>1</v>
      </c>
      <c r="E5100">
        <v>4</v>
      </c>
      <c r="G5100" t="s">
        <v>21</v>
      </c>
      <c r="H5100" s="2" t="d">
        <v>2023-01-25</v>
      </c>
    </row>
    <row r="5101" spans="1:8" x14ac:dyDescent="0.2">
      <c r="A5101" t="s">
        <v>5122</v>
      </c>
      <c r="B5101" s="16" t="s">
        <v>28</v>
      </c>
      <c r="C5101">
        <v>1</v>
      </c>
      <c r="D5101">
        <v>4</v>
      </c>
      <c r="E5101">
        <v>4</v>
      </c>
      <c r="H5101" s="2" t="d">
        <v>2023-07-10</v>
      </c>
    </row>
    <row r="5102" spans="1:8" x14ac:dyDescent="0.2">
      <c r="A5102" t="s">
        <v>5123</v>
      </c>
      <c r="B5102" s="16" t="s">
        <v>13</v>
      </c>
      <c r="C5102">
        <v>1</v>
      </c>
      <c r="D5102">
        <v>3</v>
      </c>
      <c r="E5102">
        <v>3</v>
      </c>
      <c r="F5102" t="s">
        <v>14</v>
      </c>
      <c r="G5102" t="s">
        <v>15</v>
      </c>
      <c r="H5102" s="2" t="d">
        <v>2023-01-12</v>
      </c>
    </row>
    <row r="5103" spans="1:8" x14ac:dyDescent="0.2">
      <c r="A5103" t="s">
        <v>5124</v>
      </c>
      <c r="B5103" s="16" t="s">
        <v>17</v>
      </c>
      <c r="C5103">
        <v>5</v>
      </c>
      <c r="D5103">
        <v>1</v>
      </c>
      <c r="E5103">
        <v>5</v>
      </c>
      <c r="F5103" t="s">
        <v>18</v>
      </c>
      <c r="G5103" t="s">
        <v>15</v>
      </c>
      <c r="H5103" s="2" t="d">
        <v>2023-07-29</v>
      </c>
    </row>
    <row r="5104" spans="1:8" x14ac:dyDescent="0.2">
      <c r="A5104" t="s">
        <v>5125</v>
      </c>
      <c r="B5104" s="16" t="s">
        <v>28</v>
      </c>
      <c r="C5104">
        <v>4</v>
      </c>
      <c r="D5104">
        <v>4</v>
      </c>
      <c r="E5104">
        <v>16</v>
      </c>
      <c r="F5104" t="s">
        <v>14</v>
      </c>
      <c r="H5104" s="2" t="d">
        <v>2023-05-17</v>
      </c>
    </row>
    <row r="5105" spans="1:8" x14ac:dyDescent="0.2">
      <c r="A5105" t="s">
        <v>5126</v>
      </c>
      <c r="B5105" s="16" t="s">
        <v>25</v>
      </c>
      <c r="C5105">
        <v>3</v>
      </c>
      <c r="D5105">
        <v>4</v>
      </c>
      <c r="E5105">
        <v>12</v>
      </c>
      <c r="F5105" t="s">
        <v>23</v>
      </c>
      <c r="G5105" t="s">
        <v>11</v>
      </c>
      <c r="H5105" s="2" t="d">
        <v>2023-07-14</v>
      </c>
    </row>
    <row r="5106" spans="1:8" x14ac:dyDescent="0.2">
      <c r="A5106" t="s">
        <v>5127</v>
      </c>
      <c r="B5106" s="16" t="s">
        <v>20</v>
      </c>
      <c r="C5106">
        <v>2</v>
      </c>
      <c r="D5106">
        <v>5</v>
      </c>
      <c r="E5106">
        <v>10</v>
      </c>
      <c r="F5106" t="s">
        <v>23</v>
      </c>
      <c r="H5106" s="2" t="d">
        <v>2023-10-27</v>
      </c>
    </row>
    <row r="5107" spans="1:8" x14ac:dyDescent="0.2">
      <c r="A5107" t="s">
        <v>5128</v>
      </c>
      <c r="B5107" s="16" t="s">
        <v>20</v>
      </c>
      <c r="C5107">
        <v>5</v>
      </c>
      <c r="D5107">
        <v>5</v>
      </c>
      <c r="E5107">
        <v>25</v>
      </c>
      <c r="F5107" t="s">
        <v>10</v>
      </c>
      <c r="H5107" s="2" t="d">
        <v>2023-06-29</v>
      </c>
    </row>
    <row r="5108" spans="1:8" x14ac:dyDescent="0.2">
      <c r="A5108" t="s">
        <v>5129</v>
      </c>
      <c r="B5108" s="16" t="s">
        <v>17</v>
      </c>
      <c r="C5108">
        <v>4</v>
      </c>
      <c r="D5108">
        <v>1</v>
      </c>
      <c r="E5108">
        <v>4</v>
      </c>
      <c r="G5108" t="s">
        <v>15</v>
      </c>
      <c r="H5108" s="2" t="d">
        <v>2023-01-11</v>
      </c>
    </row>
    <row r="5109" spans="1:8" x14ac:dyDescent="0.2">
      <c r="A5109" t="s">
        <v>5130</v>
      </c>
      <c r="B5109" s="16" t="s">
        <v>9</v>
      </c>
      <c r="C5109">
        <v>2</v>
      </c>
      <c r="D5109">
        <v>2</v>
      </c>
      <c r="E5109">
        <v>4</v>
      </c>
      <c r="F5109" t="s">
        <v>14</v>
      </c>
      <c r="G5109" t="s">
        <v>15</v>
      </c>
      <c r="H5109" s="2" t="d">
        <v>2023-01-25</v>
      </c>
    </row>
    <row r="5110" spans="1:8" x14ac:dyDescent="0.2">
      <c r="A5110" t="s">
        <v>5131</v>
      </c>
      <c r="B5110" s="16" t="s">
        <v>20</v>
      </c>
      <c r="C5110">
        <v>2</v>
      </c>
      <c r="D5110">
        <v>5</v>
      </c>
      <c r="E5110">
        <v>10</v>
      </c>
      <c r="G5110" t="s">
        <v>11</v>
      </c>
      <c r="H5110" s="2" t="d">
        <v>2023-11-20</v>
      </c>
    </row>
    <row r="5111" spans="1:8" x14ac:dyDescent="0.2">
      <c r="A5111" t="s">
        <v>5132</v>
      </c>
      <c r="B5111" s="16" t="s">
        <v>25</v>
      </c>
      <c r="C5111">
        <v>4</v>
      </c>
      <c r="D5111">
        <v>4</v>
      </c>
      <c r="E5111">
        <v>16</v>
      </c>
      <c r="F5111" t="s">
        <v>23</v>
      </c>
      <c r="G5111" t="s">
        <v>15</v>
      </c>
      <c r="H5111" s="2" t="d">
        <v>2023-10-10</v>
      </c>
    </row>
    <row r="5112" spans="1:8" x14ac:dyDescent="0.2">
      <c r="A5112" t="s">
        <v>5133</v>
      </c>
      <c r="B5112" s="16" t="s">
        <v>20</v>
      </c>
      <c r="C5112">
        <v>1</v>
      </c>
      <c r="D5112">
        <v>5</v>
      </c>
      <c r="E5112">
        <v>5</v>
      </c>
      <c r="F5112" t="s">
        <v>14</v>
      </c>
      <c r="H5112" s="2" t="d">
        <v>2023-12-07</v>
      </c>
    </row>
    <row r="5113" spans="1:8" x14ac:dyDescent="0.2">
      <c r="A5113" t="s">
        <v>5134</v>
      </c>
      <c r="B5113" s="16" t="s">
        <v>38</v>
      </c>
      <c r="C5113">
        <v>4</v>
      </c>
      <c r="D5113">
        <v>3</v>
      </c>
      <c r="E5113">
        <v>12</v>
      </c>
      <c r="F5113" t="s">
        <v>23</v>
      </c>
      <c r="G5113" t="s">
        <v>15</v>
      </c>
      <c r="H5113" s="2" t="d">
        <v>2023-05-11</v>
      </c>
    </row>
    <row r="5114" spans="1:8" x14ac:dyDescent="0.2">
      <c r="A5114" t="s">
        <v>5135</v>
      </c>
      <c r="B5114" s="16" t="s">
        <v>28</v>
      </c>
      <c r="C5114">
        <v>1</v>
      </c>
      <c r="D5114">
        <v>4</v>
      </c>
      <c r="E5114">
        <v>4</v>
      </c>
      <c r="G5114" t="s">
        <v>15</v>
      </c>
      <c r="H5114" s="2" t="d">
        <v>2023-09-28</v>
      </c>
    </row>
    <row r="5115" spans="1:8" x14ac:dyDescent="0.2">
      <c r="A5115" t="s">
        <v>5136</v>
      </c>
      <c r="B5115" s="16" t="s">
        <v>62</v>
      </c>
      <c r="C5115">
        <v>5</v>
      </c>
      <c r="D5115">
        <v>1.5</v>
      </c>
      <c r="G5115" t="s">
        <v>15</v>
      </c>
      <c r="H5115" s="2" t="d">
        <v>2023-04-28</v>
      </c>
    </row>
    <row r="5116" spans="1:8" x14ac:dyDescent="0.2">
      <c r="A5116" t="s">
        <v>5137</v>
      </c>
      <c r="B5116" s="16" t="s">
        <v>62</v>
      </c>
      <c r="C5116">
        <v>3</v>
      </c>
      <c r="D5116">
        <v>1.5</v>
      </c>
      <c r="E5116">
        <v>4.5</v>
      </c>
      <c r="F5116" t="s">
        <v>14</v>
      </c>
      <c r="H5116" s="2" t="d">
        <v>2023-02-06</v>
      </c>
    </row>
    <row r="5117" spans="1:8" x14ac:dyDescent="0.2">
      <c r="A5117" t="s">
        <v>5138</v>
      </c>
      <c r="B5117" s="16" t="s">
        <v>9</v>
      </c>
      <c r="C5117">
        <v>5</v>
      </c>
      <c r="D5117">
        <v>2</v>
      </c>
      <c r="E5117">
        <v>10</v>
      </c>
      <c r="F5117" t="s">
        <v>23</v>
      </c>
      <c r="G5117" t="s">
        <v>15</v>
      </c>
      <c r="H5117" s="2" t="d">
        <v>2023-07-24</v>
      </c>
    </row>
    <row r="5118" spans="1:8" x14ac:dyDescent="0.2">
      <c r="A5118" t="s">
        <v>5139</v>
      </c>
      <c r="B5118" s="16" t="s">
        <v>38</v>
      </c>
      <c r="C5118">
        <v>5</v>
      </c>
      <c r="D5118">
        <v>3</v>
      </c>
      <c r="E5118">
        <v>15</v>
      </c>
      <c r="H5118" s="2" t="d">
        <v>2023-07-18</v>
      </c>
    </row>
    <row r="5119" spans="1:8" x14ac:dyDescent="0.2">
      <c r="A5119" t="s">
        <v>5140</v>
      </c>
      <c r="B5119" s="16" t="s">
        <v>17</v>
      </c>
      <c r="C5119">
        <v>4</v>
      </c>
      <c r="D5119">
        <v>1</v>
      </c>
      <c r="E5119">
        <v>4</v>
      </c>
      <c r="G5119" t="s">
        <v>11</v>
      </c>
      <c r="H5119" s="2" t="d">
        <v>2023-04-12</v>
      </c>
    </row>
    <row r="5120" spans="1:8" x14ac:dyDescent="0.2">
      <c r="A5120" t="s">
        <v>5141</v>
      </c>
      <c r="B5120" s="16" t="s">
        <v>28</v>
      </c>
      <c r="C5120">
        <v>3</v>
      </c>
      <c r="D5120">
        <v>4</v>
      </c>
      <c r="E5120">
        <v>12</v>
      </c>
      <c r="F5120" t="s">
        <v>23</v>
      </c>
      <c r="G5120" t="s">
        <v>15</v>
      </c>
      <c r="H5120" s="2" t="d">
        <v>2023-10-24</v>
      </c>
    </row>
    <row r="5121" spans="1:8" x14ac:dyDescent="0.2">
      <c r="A5121" t="s">
        <v>5142</v>
      </c>
      <c r="B5121" s="16" t="s">
        <v>28</v>
      </c>
      <c r="C5121">
        <v>3</v>
      </c>
      <c r="D5121">
        <v>4</v>
      </c>
      <c r="E5121">
        <v>12</v>
      </c>
      <c r="F5121" t="s">
        <v>14</v>
      </c>
      <c r="G5121" t="s">
        <v>11</v>
      </c>
      <c r="H5121" s="2" t="d">
        <v>2023-11-07</v>
      </c>
    </row>
    <row r="5122" spans="1:8" x14ac:dyDescent="0.2">
      <c r="A5122" t="s">
        <v>5143</v>
      </c>
      <c r="B5122" s="16" t="s">
        <v>9</v>
      </c>
      <c r="C5122">
        <v>3</v>
      </c>
      <c r="D5122">
        <v>2</v>
      </c>
      <c r="E5122">
        <v>6</v>
      </c>
      <c r="G5122" t="s">
        <v>21</v>
      </c>
      <c r="H5122" s="2" t="d">
        <v>2023-06-21</v>
      </c>
    </row>
    <row r="5123" spans="1:8" x14ac:dyDescent="0.2">
      <c r="A5123" t="s">
        <v>5144</v>
      </c>
      <c r="B5123" s="16" t="s">
        <v>9</v>
      </c>
      <c r="C5123">
        <v>1</v>
      </c>
      <c r="D5123">
        <v>2</v>
      </c>
      <c r="E5123">
        <v>2</v>
      </c>
      <c r="F5123" t="s">
        <v>10</v>
      </c>
      <c r="H5123" s="2" t="d">
        <v>2023-02-02</v>
      </c>
    </row>
    <row r="5124" spans="1:8" x14ac:dyDescent="0.2">
      <c r="A5124" t="s">
        <v>5145</v>
      </c>
      <c r="B5124" s="16" t="s">
        <v>9</v>
      </c>
      <c r="C5124">
        <v>5</v>
      </c>
      <c r="E5124">
        <v>10</v>
      </c>
      <c r="G5124" t="s">
        <v>15</v>
      </c>
      <c r="H5124" s="2" t="d">
        <v>2023-01-06</v>
      </c>
    </row>
    <row r="5125" spans="1:8" x14ac:dyDescent="0.2">
      <c r="A5125" t="s">
        <v>5146</v>
      </c>
      <c r="B5125" s="16" t="s">
        <v>28</v>
      </c>
      <c r="C5125" t="s">
        <v>18</v>
      </c>
      <c r="D5125">
        <v>4</v>
      </c>
      <c r="E5125">
        <v>4</v>
      </c>
      <c r="F5125" t="s">
        <v>23</v>
      </c>
      <c r="H5125" s="2" t="d">
        <v>2023-06-04</v>
      </c>
    </row>
    <row r="5126" spans="1:8" x14ac:dyDescent="0.2">
      <c r="A5126" t="s">
        <v>5147</v>
      </c>
      <c r="B5126" s="16" t="s">
        <v>17</v>
      </c>
      <c r="C5126">
        <v>5</v>
      </c>
      <c r="E5126">
        <v>5</v>
      </c>
      <c r="F5126" t="s">
        <v>23</v>
      </c>
      <c r="G5126" t="s">
        <v>11</v>
      </c>
      <c r="H5126" s="2" t="d">
        <v>2023-11-05</v>
      </c>
    </row>
    <row r="5127" spans="1:8" x14ac:dyDescent="0.2">
      <c r="A5127" t="s">
        <v>5148</v>
      </c>
      <c r="B5127" s="16" t="s">
        <v>62</v>
      </c>
      <c r="C5127">
        <v>4</v>
      </c>
      <c r="D5127">
        <v>1.5</v>
      </c>
      <c r="E5127">
        <v>6</v>
      </c>
      <c r="G5127" t="s">
        <v>15</v>
      </c>
      <c r="H5127" s="2" t="d">
        <v>2023-07-11</v>
      </c>
    </row>
    <row r="5128" spans="1:8" x14ac:dyDescent="0.2">
      <c r="A5128" t="s">
        <v>5149</v>
      </c>
      <c r="B5128" s="16" t="s">
        <v>9</v>
      </c>
      <c r="C5128">
        <v>5</v>
      </c>
      <c r="D5128">
        <v>2</v>
      </c>
      <c r="H5128" s="2" t="d">
        <v>2023-02-19</v>
      </c>
    </row>
    <row r="5129" spans="1:8" x14ac:dyDescent="0.2">
      <c r="A5129" t="s">
        <v>5150</v>
      </c>
      <c r="B5129" s="16" t="s">
        <v>28</v>
      </c>
      <c r="C5129">
        <v>3</v>
      </c>
      <c r="D5129">
        <v>4</v>
      </c>
      <c r="E5129">
        <v>12</v>
      </c>
      <c r="F5129" t="s">
        <v>10</v>
      </c>
      <c r="H5129" s="2" t="d">
        <v>2023-07-29</v>
      </c>
    </row>
    <row r="5130" spans="1:8" x14ac:dyDescent="0.2">
      <c r="A5130" t="s">
        <v>5151</v>
      </c>
      <c r="B5130" s="16" t="s">
        <v>38</v>
      </c>
      <c r="C5130" t="s">
        <v>21</v>
      </c>
      <c r="D5130">
        <v>3</v>
      </c>
      <c r="E5130">
        <v>6</v>
      </c>
      <c r="F5130" t="s">
        <v>14</v>
      </c>
      <c r="G5130" t="s">
        <v>21</v>
      </c>
      <c r="H5130" s="2" t="d">
        <v>2023-09-21</v>
      </c>
    </row>
    <row r="5131" spans="1:8" x14ac:dyDescent="0.2">
      <c r="A5131" t="s">
        <v>5152</v>
      </c>
      <c r="C5131">
        <v>2</v>
      </c>
      <c r="D5131">
        <v>5</v>
      </c>
      <c r="E5131">
        <v>10</v>
      </c>
      <c r="F5131" t="s">
        <v>10</v>
      </c>
      <c r="H5131" s="2" t="d">
        <v>2023-08-06</v>
      </c>
    </row>
    <row r="5132" spans="1:8" x14ac:dyDescent="0.2">
      <c r="A5132" t="s">
        <v>5153</v>
      </c>
      <c r="B5132" s="16" t="s">
        <v>25</v>
      </c>
      <c r="C5132">
        <v>4</v>
      </c>
      <c r="D5132">
        <v>4</v>
      </c>
      <c r="E5132">
        <v>16</v>
      </c>
      <c r="F5132" t="s">
        <v>10</v>
      </c>
      <c r="H5132" s="2" t="d">
        <v>2023-12-10</v>
      </c>
    </row>
    <row r="5133" spans="1:8" x14ac:dyDescent="0.2">
      <c r="A5133" t="s">
        <v>5154</v>
      </c>
      <c r="B5133" s="16" t="s">
        <v>38</v>
      </c>
      <c r="C5133">
        <v>1</v>
      </c>
      <c r="D5133">
        <v>3</v>
      </c>
      <c r="E5133">
        <v>3</v>
      </c>
      <c r="F5133" t="s">
        <v>10</v>
      </c>
      <c r="G5133" t="s">
        <v>15</v>
      </c>
      <c r="H5133" s="2" t="d">
        <v>2023-09-23</v>
      </c>
    </row>
    <row r="5134" spans="1:8" x14ac:dyDescent="0.2">
      <c r="A5134" t="s">
        <v>5155</v>
      </c>
      <c r="B5134" s="16" t="s">
        <v>13</v>
      </c>
      <c r="C5134">
        <v>1</v>
      </c>
      <c r="D5134">
        <v>3</v>
      </c>
      <c r="E5134">
        <v>3</v>
      </c>
      <c r="F5134" t="s">
        <v>23</v>
      </c>
      <c r="G5134" t="s">
        <v>11</v>
      </c>
      <c r="H5134" s="2" t="d">
        <v>2023-10-19</v>
      </c>
    </row>
    <row r="5135" spans="1:8" x14ac:dyDescent="0.2">
      <c r="A5135" t="s">
        <v>5156</v>
      </c>
      <c r="B5135" s="16" t="s">
        <v>28</v>
      </c>
      <c r="C5135">
        <v>3</v>
      </c>
      <c r="D5135">
        <v>4</v>
      </c>
      <c r="E5135">
        <v>12</v>
      </c>
      <c r="G5135" t="s">
        <v>15</v>
      </c>
      <c r="H5135" s="2" t="d">
        <v>2023-05-10</v>
      </c>
    </row>
    <row r="5136" spans="1:8" x14ac:dyDescent="0.2">
      <c r="A5136" t="s">
        <v>5157</v>
      </c>
      <c r="B5136" s="16" t="s">
        <v>38</v>
      </c>
      <c r="C5136">
        <v>2</v>
      </c>
      <c r="D5136">
        <v>3</v>
      </c>
      <c r="E5136">
        <v>6</v>
      </c>
      <c r="G5136" t="s">
        <v>11</v>
      </c>
      <c r="H5136" s="2" t="d">
        <v>2023-05-12</v>
      </c>
    </row>
    <row r="5137" spans="1:8" x14ac:dyDescent="0.2">
      <c r="A5137" t="s">
        <v>5158</v>
      </c>
      <c r="B5137" s="16" t="s">
        <v>38</v>
      </c>
      <c r="C5137">
        <v>5</v>
      </c>
      <c r="D5137">
        <v>3</v>
      </c>
      <c r="E5137">
        <v>15</v>
      </c>
      <c r="F5137" t="s">
        <v>14</v>
      </c>
      <c r="G5137" t="s">
        <v>11</v>
      </c>
      <c r="H5137" s="2" t="d">
        <v>2023-12-16</v>
      </c>
    </row>
    <row r="5138" spans="1:8" x14ac:dyDescent="0.2">
      <c r="A5138" t="s">
        <v>5159</v>
      </c>
      <c r="B5138" s="16" t="s">
        <v>9</v>
      </c>
      <c r="C5138">
        <v>4</v>
      </c>
      <c r="D5138">
        <v>2</v>
      </c>
      <c r="E5138">
        <v>8</v>
      </c>
      <c r="F5138" t="s">
        <v>14</v>
      </c>
      <c r="G5138" t="s">
        <v>11</v>
      </c>
      <c r="H5138" s="2" t="d">
        <v>2023-03-06</v>
      </c>
    </row>
    <row r="5139" spans="1:8" x14ac:dyDescent="0.2">
      <c r="A5139" t="s">
        <v>5160</v>
      </c>
      <c r="B5139" s="16" t="s">
        <v>17</v>
      </c>
      <c r="C5139">
        <v>1</v>
      </c>
      <c r="D5139">
        <v>1</v>
      </c>
      <c r="E5139">
        <v>1</v>
      </c>
      <c r="F5139" t="s">
        <v>14</v>
      </c>
      <c r="G5139" t="s">
        <v>11</v>
      </c>
      <c r="H5139" s="2" t="d">
        <v>2023-08-24</v>
      </c>
    </row>
    <row r="5140" spans="1:8" x14ac:dyDescent="0.2">
      <c r="A5140" t="s">
        <v>5161</v>
      </c>
      <c r="B5140" s="16" t="s">
        <v>17</v>
      </c>
      <c r="C5140">
        <v>3</v>
      </c>
      <c r="D5140">
        <v>1</v>
      </c>
      <c r="E5140" t="s">
        <v>21</v>
      </c>
      <c r="F5140" t="s">
        <v>23</v>
      </c>
      <c r="G5140" t="s">
        <v>15</v>
      </c>
      <c r="H5140" s="2" t="d">
        <v>2023-09-21</v>
      </c>
    </row>
    <row r="5141" spans="1:8" x14ac:dyDescent="0.2">
      <c r="A5141" t="s">
        <v>5162</v>
      </c>
      <c r="B5141" s="16" t="s">
        <v>17</v>
      </c>
      <c r="C5141">
        <v>2</v>
      </c>
      <c r="D5141">
        <v>1</v>
      </c>
      <c r="E5141">
        <v>2</v>
      </c>
      <c r="H5141" s="2" t="d">
        <v>2023-11-24</v>
      </c>
    </row>
    <row r="5142" spans="1:8" x14ac:dyDescent="0.2">
      <c r="A5142" t="s">
        <v>5163</v>
      </c>
      <c r="B5142" s="16" t="s">
        <v>17</v>
      </c>
      <c r="C5142">
        <v>5</v>
      </c>
      <c r="D5142">
        <v>1</v>
      </c>
      <c r="E5142">
        <v>5</v>
      </c>
      <c r="F5142" t="s">
        <v>14</v>
      </c>
      <c r="G5142" t="s">
        <v>11</v>
      </c>
      <c r="H5142" s="2" t="d">
        <v>2023-09-23</v>
      </c>
    </row>
    <row r="5143" spans="1:8" x14ac:dyDescent="0.2">
      <c r="A5143" t="s">
        <v>5164</v>
      </c>
      <c r="B5143" s="16" t="s">
        <v>9</v>
      </c>
      <c r="C5143">
        <v>3</v>
      </c>
      <c r="D5143">
        <v>2</v>
      </c>
      <c r="E5143">
        <v>6</v>
      </c>
      <c r="F5143" t="s">
        <v>23</v>
      </c>
      <c r="G5143" t="s">
        <v>11</v>
      </c>
      <c r="H5143" s="2" t="d">
        <v>2023-02-20</v>
      </c>
    </row>
    <row r="5144" spans="1:8" x14ac:dyDescent="0.2">
      <c r="A5144" t="s">
        <v>5165</v>
      </c>
      <c r="B5144" s="16" t="s">
        <v>9</v>
      </c>
      <c r="C5144">
        <v>5</v>
      </c>
      <c r="D5144">
        <v>2</v>
      </c>
      <c r="E5144">
        <v>10</v>
      </c>
      <c r="F5144" t="s">
        <v>23</v>
      </c>
      <c r="G5144" t="s">
        <v>15</v>
      </c>
      <c r="H5144" s="2" t="d">
        <v>2023-05-03</v>
      </c>
    </row>
    <row r="5145" spans="1:8" x14ac:dyDescent="0.2">
      <c r="A5145" t="s">
        <v>5166</v>
      </c>
      <c r="B5145" s="16" t="s">
        <v>62</v>
      </c>
      <c r="C5145">
        <v>3</v>
      </c>
      <c r="D5145">
        <v>1.5</v>
      </c>
      <c r="E5145">
        <v>4.5</v>
      </c>
      <c r="F5145" t="s">
        <v>10</v>
      </c>
      <c r="G5145" t="s">
        <v>15</v>
      </c>
      <c r="H5145" s="2" t="d">
        <v>2023-03-16</v>
      </c>
    </row>
    <row r="5146" spans="1:8" x14ac:dyDescent="0.2">
      <c r="A5146" t="s">
        <v>5167</v>
      </c>
      <c r="B5146" s="16" t="s">
        <v>9</v>
      </c>
      <c r="C5146">
        <v>4</v>
      </c>
      <c r="D5146">
        <v>2</v>
      </c>
      <c r="E5146">
        <v>8</v>
      </c>
      <c r="G5146" t="s">
        <v>11</v>
      </c>
      <c r="H5146" s="2" t="d">
        <v>2023-10-12</v>
      </c>
    </row>
    <row r="5147" spans="1:8" x14ac:dyDescent="0.2">
      <c r="A5147" t="s">
        <v>5168</v>
      </c>
      <c r="B5147" s="16" t="s">
        <v>17</v>
      </c>
      <c r="C5147" t="s">
        <v>21</v>
      </c>
      <c r="D5147">
        <v>1</v>
      </c>
      <c r="E5147">
        <v>4</v>
      </c>
      <c r="G5147" t="s">
        <v>11</v>
      </c>
      <c r="H5147" s="2" t="d">
        <v>2023-01-02</v>
      </c>
    </row>
    <row r="5148" spans="1:8" x14ac:dyDescent="0.2">
      <c r="A5148" t="s">
        <v>5169</v>
      </c>
      <c r="B5148" s="16" t="s">
        <v>38</v>
      </c>
      <c r="C5148">
        <v>2</v>
      </c>
      <c r="D5148">
        <v>3</v>
      </c>
      <c r="E5148">
        <v>6</v>
      </c>
      <c r="H5148" s="2" t="d">
        <v>2023-08-13</v>
      </c>
    </row>
    <row r="5149" spans="1:8" x14ac:dyDescent="0.2">
      <c r="A5149" t="s">
        <v>5170</v>
      </c>
      <c r="B5149" s="16" t="s">
        <v>17</v>
      </c>
      <c r="C5149">
        <v>1</v>
      </c>
      <c r="D5149">
        <v>1</v>
      </c>
      <c r="E5149">
        <v>1</v>
      </c>
      <c r="F5149" t="s">
        <v>14</v>
      </c>
      <c r="H5149" s="2" t="d">
        <v>2023-05-05</v>
      </c>
    </row>
    <row r="5150" spans="1:8" x14ac:dyDescent="0.2">
      <c r="A5150" t="s">
        <v>5171</v>
      </c>
      <c r="B5150" s="16" t="s">
        <v>9</v>
      </c>
      <c r="C5150">
        <v>5</v>
      </c>
      <c r="D5150">
        <v>2</v>
      </c>
      <c r="E5150">
        <v>10</v>
      </c>
      <c r="G5150" t="s">
        <v>18</v>
      </c>
      <c r="H5150" s="2" t="d">
        <v>2023-01-10</v>
      </c>
    </row>
    <row r="5151" spans="1:8" x14ac:dyDescent="0.2">
      <c r="A5151" t="s">
        <v>5172</v>
      </c>
      <c r="B5151" s="16" t="s">
        <v>17</v>
      </c>
      <c r="C5151">
        <v>5</v>
      </c>
      <c r="D5151">
        <v>1</v>
      </c>
      <c r="E5151">
        <v>5</v>
      </c>
      <c r="F5151" t="s">
        <v>10</v>
      </c>
      <c r="G5151" t="s">
        <v>11</v>
      </c>
      <c r="H5151" s="2" t="d">
        <v>2023-05-30</v>
      </c>
    </row>
    <row r="5152" spans="1:8" x14ac:dyDescent="0.2">
      <c r="A5152" t="s">
        <v>5173</v>
      </c>
      <c r="B5152" s="16" t="s">
        <v>62</v>
      </c>
      <c r="C5152">
        <v>3</v>
      </c>
      <c r="D5152">
        <v>1.5</v>
      </c>
      <c r="E5152">
        <v>4.5</v>
      </c>
      <c r="F5152" t="s">
        <v>23</v>
      </c>
      <c r="G5152" t="s">
        <v>15</v>
      </c>
      <c r="H5152" s="2" t="d">
        <v>2023-12-14</v>
      </c>
    </row>
    <row r="5153" spans="1:8" x14ac:dyDescent="0.2">
      <c r="A5153" t="s">
        <v>5174</v>
      </c>
      <c r="C5153">
        <v>2</v>
      </c>
      <c r="D5153">
        <v>1</v>
      </c>
      <c r="E5153">
        <v>2</v>
      </c>
      <c r="F5153" t="s">
        <v>23</v>
      </c>
      <c r="H5153" s="2" t="d">
        <v>2023-12-12</v>
      </c>
    </row>
    <row r="5154" spans="1:8" x14ac:dyDescent="0.2">
      <c r="A5154" t="s">
        <v>5175</v>
      </c>
      <c r="B5154" s="16" t="s">
        <v>9</v>
      </c>
      <c r="C5154">
        <v>5</v>
      </c>
      <c r="D5154">
        <v>2</v>
      </c>
      <c r="E5154">
        <v>10</v>
      </c>
      <c r="F5154" t="s">
        <v>23</v>
      </c>
      <c r="H5154" s="2" t="d">
        <v>2023-09-19</v>
      </c>
    </row>
    <row r="5155" spans="1:8" x14ac:dyDescent="0.2">
      <c r="A5155" t="s">
        <v>5176</v>
      </c>
      <c r="B5155" s="16" t="s">
        <v>62</v>
      </c>
      <c r="C5155">
        <v>2</v>
      </c>
      <c r="D5155">
        <v>1.5</v>
      </c>
      <c r="E5155">
        <v>3</v>
      </c>
      <c r="F5155" t="s">
        <v>21</v>
      </c>
      <c r="G5155" t="s">
        <v>11</v>
      </c>
      <c r="H5155" s="2" t="d">
        <v>2023-11-25</v>
      </c>
    </row>
    <row r="5156" spans="1:8" x14ac:dyDescent="0.2">
      <c r="A5156" t="s">
        <v>5177</v>
      </c>
      <c r="B5156" s="16" t="s">
        <v>62</v>
      </c>
      <c r="C5156">
        <v>5</v>
      </c>
      <c r="D5156">
        <v>1.5</v>
      </c>
      <c r="E5156">
        <v>7.5</v>
      </c>
      <c r="F5156" t="s">
        <v>10</v>
      </c>
      <c r="G5156" t="s">
        <v>15</v>
      </c>
      <c r="H5156" s="2" t="d">
        <v>2023-12-28</v>
      </c>
    </row>
    <row r="5157" spans="1:8" x14ac:dyDescent="0.2">
      <c r="A5157" t="s">
        <v>5178</v>
      </c>
      <c r="B5157" s="16" t="s">
        <v>28</v>
      </c>
      <c r="C5157">
        <v>5</v>
      </c>
      <c r="D5157">
        <v>4</v>
      </c>
      <c r="E5157">
        <v>20</v>
      </c>
      <c r="F5157" t="s">
        <v>14</v>
      </c>
      <c r="G5157" t="s">
        <v>11</v>
      </c>
      <c r="H5157" s="2" t="d">
        <v>2023-12-11</v>
      </c>
    </row>
    <row r="5158" spans="1:8" x14ac:dyDescent="0.2">
      <c r="A5158" t="s">
        <v>5179</v>
      </c>
      <c r="B5158" s="16" t="s">
        <v>25</v>
      </c>
      <c r="C5158">
        <v>1</v>
      </c>
      <c r="D5158">
        <v>4</v>
      </c>
      <c r="E5158">
        <v>4</v>
      </c>
      <c r="F5158" t="s">
        <v>23</v>
      </c>
      <c r="H5158" s="2" t="d">
        <v>2023-10-22</v>
      </c>
    </row>
    <row r="5159" spans="1:8" x14ac:dyDescent="0.2">
      <c r="A5159" t="s">
        <v>5180</v>
      </c>
      <c r="B5159" s="16" t="s">
        <v>20</v>
      </c>
      <c r="C5159">
        <v>4</v>
      </c>
      <c r="D5159">
        <v>5</v>
      </c>
      <c r="E5159">
        <v>20</v>
      </c>
      <c r="G5159" t="s">
        <v>15</v>
      </c>
      <c r="H5159" s="2" t="d">
        <v>2023-12-23</v>
      </c>
    </row>
    <row r="5160" spans="1:8" x14ac:dyDescent="0.2">
      <c r="A5160" t="s">
        <v>5181</v>
      </c>
      <c r="B5160" s="16" t="s">
        <v>25</v>
      </c>
      <c r="C5160">
        <v>4</v>
      </c>
      <c r="D5160">
        <v>4</v>
      </c>
      <c r="E5160">
        <v>16</v>
      </c>
      <c r="F5160" t="s">
        <v>23</v>
      </c>
      <c r="G5160" t="s">
        <v>11</v>
      </c>
      <c r="H5160" s="2" t="d">
        <v>2023-02-23</v>
      </c>
    </row>
    <row r="5161" spans="1:8" x14ac:dyDescent="0.2">
      <c r="A5161" t="s">
        <v>5182</v>
      </c>
      <c r="B5161" s="16" t="s">
        <v>13</v>
      </c>
      <c r="C5161">
        <v>2</v>
      </c>
      <c r="D5161">
        <v>3</v>
      </c>
      <c r="E5161">
        <v>6</v>
      </c>
      <c r="H5161" s="2" t="d">
        <v>2023-08-25</v>
      </c>
    </row>
    <row r="5162" spans="1:8" x14ac:dyDescent="0.2">
      <c r="A5162" t="s">
        <v>5183</v>
      </c>
      <c r="B5162" s="16" t="s">
        <v>28</v>
      </c>
      <c r="C5162">
        <v>2</v>
      </c>
      <c r="D5162">
        <v>4</v>
      </c>
      <c r="E5162">
        <v>8</v>
      </c>
      <c r="F5162" t="s">
        <v>10</v>
      </c>
      <c r="G5162" t="s">
        <v>11</v>
      </c>
      <c r="H5162" s="2" t="d">
        <v>2023-08-01</v>
      </c>
    </row>
    <row r="5163" spans="1:8" x14ac:dyDescent="0.2">
      <c r="A5163" t="s">
        <v>5184</v>
      </c>
      <c r="B5163" s="16" t="s">
        <v>9</v>
      </c>
      <c r="C5163">
        <v>2</v>
      </c>
      <c r="D5163">
        <v>2</v>
      </c>
      <c r="E5163">
        <v>4</v>
      </c>
      <c r="F5163" t="s">
        <v>23</v>
      </c>
      <c r="G5163" t="s">
        <v>11</v>
      </c>
      <c r="H5163" s="2" t="d">
        <v>2023-11-13</v>
      </c>
    </row>
    <row r="5164" spans="1:8" x14ac:dyDescent="0.2">
      <c r="A5164" t="s">
        <v>5185</v>
      </c>
      <c r="B5164" s="16" t="s">
        <v>62</v>
      </c>
      <c r="C5164">
        <v>5</v>
      </c>
      <c r="D5164">
        <v>1.5</v>
      </c>
      <c r="E5164">
        <v>7.5</v>
      </c>
      <c r="F5164" t="s">
        <v>10</v>
      </c>
      <c r="H5164" s="2" t="d">
        <v>2023-08-07</v>
      </c>
    </row>
    <row r="5165" spans="1:8" x14ac:dyDescent="0.2">
      <c r="A5165" t="s">
        <v>5186</v>
      </c>
      <c r="B5165" s="16" t="s">
        <v>21</v>
      </c>
      <c r="C5165">
        <v>1</v>
      </c>
      <c r="D5165">
        <v>4</v>
      </c>
      <c r="E5165">
        <v>4</v>
      </c>
      <c r="F5165" t="s">
        <v>10</v>
      </c>
      <c r="G5165" t="s">
        <v>15</v>
      </c>
      <c r="H5165" s="2" t="d">
        <v>2023-05-28</v>
      </c>
    </row>
    <row r="5166" spans="1:8" x14ac:dyDescent="0.2">
      <c r="A5166" t="s">
        <v>5187</v>
      </c>
      <c r="B5166" s="16" t="s">
        <v>17</v>
      </c>
      <c r="C5166">
        <v>3</v>
      </c>
      <c r="D5166">
        <v>1</v>
      </c>
      <c r="E5166">
        <v>3</v>
      </c>
      <c r="G5166" t="s">
        <v>11</v>
      </c>
      <c r="H5166" s="2" t="d">
        <v>2023-07-20</v>
      </c>
    </row>
    <row r="5167" spans="1:8" x14ac:dyDescent="0.2">
      <c r="A5167" t="s">
        <v>5188</v>
      </c>
      <c r="B5167" s="16" t="s">
        <v>20</v>
      </c>
      <c r="C5167">
        <v>2</v>
      </c>
      <c r="D5167">
        <v>5</v>
      </c>
      <c r="E5167">
        <v>10</v>
      </c>
      <c r="F5167" t="s">
        <v>14</v>
      </c>
      <c r="G5167" t="s">
        <v>11</v>
      </c>
      <c r="H5167" s="2" t="d">
        <v>2023-12-21</v>
      </c>
    </row>
    <row r="5168" spans="1:8" x14ac:dyDescent="0.2">
      <c r="A5168" t="s">
        <v>5189</v>
      </c>
      <c r="B5168" s="16" t="s">
        <v>20</v>
      </c>
      <c r="C5168">
        <v>5</v>
      </c>
      <c r="D5168">
        <v>5</v>
      </c>
      <c r="E5168">
        <v>25</v>
      </c>
      <c r="F5168" t="s">
        <v>23</v>
      </c>
      <c r="G5168" t="s">
        <v>11</v>
      </c>
      <c r="H5168" s="2" t="d">
        <v>2023-05-20</v>
      </c>
    </row>
    <row r="5169" spans="1:8" x14ac:dyDescent="0.2">
      <c r="A5169" t="s">
        <v>5190</v>
      </c>
      <c r="B5169" s="16" t="s">
        <v>20</v>
      </c>
      <c r="C5169">
        <v>2</v>
      </c>
      <c r="D5169">
        <v>5</v>
      </c>
      <c r="E5169">
        <v>10</v>
      </c>
      <c r="F5169" t="s">
        <v>23</v>
      </c>
      <c r="G5169" t="s">
        <v>15</v>
      </c>
      <c r="H5169" s="2" t="d">
        <v>2023-06-24</v>
      </c>
    </row>
    <row r="5170" spans="1:8" x14ac:dyDescent="0.2">
      <c r="A5170" t="s">
        <v>5191</v>
      </c>
      <c r="B5170" s="16" t="s">
        <v>9</v>
      </c>
      <c r="C5170">
        <v>3</v>
      </c>
      <c r="D5170">
        <v>2</v>
      </c>
      <c r="E5170">
        <v>6</v>
      </c>
      <c r="F5170" t="s">
        <v>23</v>
      </c>
      <c r="G5170" t="s">
        <v>21</v>
      </c>
      <c r="H5170" s="2" t="d">
        <v>2023-01-31</v>
      </c>
    </row>
    <row r="5171" spans="1:8" x14ac:dyDescent="0.2">
      <c r="A5171" t="s">
        <v>5192</v>
      </c>
      <c r="B5171" s="16" t="s">
        <v>38</v>
      </c>
      <c r="C5171">
        <v>5</v>
      </c>
      <c r="D5171">
        <v>3</v>
      </c>
      <c r="E5171">
        <v>15</v>
      </c>
      <c r="F5171" t="s">
        <v>21</v>
      </c>
      <c r="G5171" t="s">
        <v>15</v>
      </c>
      <c r="H5171" s="2" t="d">
        <v>2023-04-07</v>
      </c>
    </row>
    <row r="5172" spans="1:8" x14ac:dyDescent="0.2">
      <c r="A5172" t="s">
        <v>5193</v>
      </c>
      <c r="B5172" s="16" t="s">
        <v>20</v>
      </c>
      <c r="C5172">
        <v>2</v>
      </c>
      <c r="D5172">
        <v>5</v>
      </c>
      <c r="E5172">
        <v>10</v>
      </c>
      <c r="F5172" t="s">
        <v>23</v>
      </c>
      <c r="G5172" t="s">
        <v>18</v>
      </c>
      <c r="H5172" s="2" t="d">
        <v>2023-05-30</v>
      </c>
    </row>
    <row r="5173" spans="1:8" x14ac:dyDescent="0.2">
      <c r="A5173" t="s">
        <v>5194</v>
      </c>
      <c r="B5173" s="16" t="s">
        <v>38</v>
      </c>
      <c r="C5173">
        <v>3</v>
      </c>
      <c r="D5173">
        <v>3</v>
      </c>
      <c r="E5173">
        <v>9</v>
      </c>
      <c r="F5173" t="s">
        <v>14</v>
      </c>
      <c r="G5173" t="s">
        <v>11</v>
      </c>
      <c r="H5173" s="2" t="d">
        <v>2023-01-30</v>
      </c>
    </row>
    <row r="5174" spans="1:8" x14ac:dyDescent="0.2">
      <c r="A5174" t="s">
        <v>5195</v>
      </c>
      <c r="B5174" s="16" t="s">
        <v>9</v>
      </c>
      <c r="C5174">
        <v>5</v>
      </c>
      <c r="D5174">
        <v>2</v>
      </c>
      <c r="E5174">
        <v>10</v>
      </c>
      <c r="F5174" t="s">
        <v>10</v>
      </c>
      <c r="G5174" t="s">
        <v>15</v>
      </c>
      <c r="H5174" s="2" t="d">
        <v>2023-05-27</v>
      </c>
    </row>
    <row r="5175" spans="1:8" x14ac:dyDescent="0.2">
      <c r="A5175" t="s">
        <v>5196</v>
      </c>
      <c r="B5175" s="16" t="s">
        <v>62</v>
      </c>
      <c r="C5175">
        <v>3</v>
      </c>
      <c r="D5175">
        <v>1.5</v>
      </c>
      <c r="E5175">
        <v>4.5</v>
      </c>
      <c r="F5175" t="s">
        <v>23</v>
      </c>
      <c r="G5175" t="s">
        <v>11</v>
      </c>
      <c r="H5175" s="2" t="d">
        <v>2023-03-27</v>
      </c>
    </row>
    <row r="5176" spans="1:8" x14ac:dyDescent="0.2">
      <c r="A5176" t="s">
        <v>5197</v>
      </c>
      <c r="B5176" s="16" t="s">
        <v>20</v>
      </c>
      <c r="C5176">
        <v>5</v>
      </c>
      <c r="D5176">
        <v>5</v>
      </c>
      <c r="E5176">
        <v>25</v>
      </c>
      <c r="F5176" t="s">
        <v>14</v>
      </c>
      <c r="H5176" s="2" t="d">
        <v>2023-05-21</v>
      </c>
    </row>
    <row r="5177" spans="1:8" x14ac:dyDescent="0.2">
      <c r="A5177" t="s">
        <v>5198</v>
      </c>
      <c r="B5177" s="16" t="s">
        <v>20</v>
      </c>
      <c r="C5177">
        <v>3</v>
      </c>
      <c r="D5177">
        <v>5</v>
      </c>
      <c r="E5177">
        <v>15</v>
      </c>
      <c r="F5177" t="s">
        <v>10</v>
      </c>
      <c r="G5177" t="s">
        <v>11</v>
      </c>
      <c r="H5177" s="2" t="d">
        <v>2023-10-26</v>
      </c>
    </row>
    <row r="5178" spans="1:8" x14ac:dyDescent="0.2">
      <c r="A5178" t="s">
        <v>5199</v>
      </c>
      <c r="B5178" s="16" t="s">
        <v>28</v>
      </c>
      <c r="C5178">
        <v>2</v>
      </c>
      <c r="D5178">
        <v>4</v>
      </c>
      <c r="E5178">
        <v>8</v>
      </c>
      <c r="F5178" t="s">
        <v>23</v>
      </c>
      <c r="G5178" t="s">
        <v>11</v>
      </c>
      <c r="H5178" s="2" t="d">
        <v>2023-10-06</v>
      </c>
    </row>
    <row r="5179" spans="1:8" x14ac:dyDescent="0.2">
      <c r="A5179" t="s">
        <v>5200</v>
      </c>
      <c r="B5179" s="16" t="s">
        <v>9</v>
      </c>
      <c r="C5179">
        <v>5</v>
      </c>
      <c r="E5179">
        <v>10</v>
      </c>
      <c r="F5179" t="s">
        <v>10</v>
      </c>
      <c r="G5179" t="s">
        <v>15</v>
      </c>
      <c r="H5179" s="2" t="d">
        <v>2023-03-11</v>
      </c>
    </row>
    <row r="5180" spans="1:8" x14ac:dyDescent="0.2">
      <c r="A5180" t="s">
        <v>5201</v>
      </c>
      <c r="B5180" s="16" t="s">
        <v>38</v>
      </c>
      <c r="C5180">
        <v>4</v>
      </c>
      <c r="D5180">
        <v>3</v>
      </c>
      <c r="E5180">
        <v>12</v>
      </c>
      <c r="F5180" t="s">
        <v>10</v>
      </c>
      <c r="H5180" s="2" t="d">
        <v>2023-07-22</v>
      </c>
    </row>
    <row r="5181" spans="1:8" x14ac:dyDescent="0.2">
      <c r="A5181" t="s">
        <v>5202</v>
      </c>
      <c r="B5181" s="16" t="s">
        <v>13</v>
      </c>
      <c r="C5181">
        <v>1</v>
      </c>
      <c r="D5181">
        <v>3</v>
      </c>
      <c r="E5181">
        <v>3</v>
      </c>
      <c r="F5181" t="s">
        <v>10</v>
      </c>
      <c r="G5181" t="s">
        <v>11</v>
      </c>
      <c r="H5181" s="2" t="d">
        <v>2023-03-13</v>
      </c>
    </row>
    <row r="5182" spans="1:8" x14ac:dyDescent="0.2">
      <c r="A5182" t="s">
        <v>5203</v>
      </c>
      <c r="B5182" s="16" t="s">
        <v>17</v>
      </c>
      <c r="C5182">
        <v>4</v>
      </c>
      <c r="D5182">
        <v>1</v>
      </c>
      <c r="E5182">
        <v>4</v>
      </c>
      <c r="F5182" t="s">
        <v>10</v>
      </c>
      <c r="H5182" s="2" t="d">
        <v>2023-12-25</v>
      </c>
    </row>
    <row r="5183" spans="1:8" x14ac:dyDescent="0.2">
      <c r="A5183" t="s">
        <v>5204</v>
      </c>
      <c r="B5183" s="16" t="s">
        <v>62</v>
      </c>
      <c r="C5183">
        <v>3</v>
      </c>
      <c r="D5183">
        <v>1.5</v>
      </c>
      <c r="E5183">
        <v>4.5</v>
      </c>
      <c r="H5183" s="2" t="d">
        <v>2023-12-29</v>
      </c>
    </row>
    <row r="5184" spans="1:8" x14ac:dyDescent="0.2">
      <c r="A5184" t="s">
        <v>5205</v>
      </c>
      <c r="B5184" s="16" t="s">
        <v>25</v>
      </c>
      <c r="C5184" t="s">
        <v>18</v>
      </c>
      <c r="D5184">
        <v>4</v>
      </c>
      <c r="E5184">
        <v>20</v>
      </c>
      <c r="F5184" t="s">
        <v>14</v>
      </c>
      <c r="G5184" t="s">
        <v>15</v>
      </c>
      <c r="H5184" s="2" t="d">
        <v>2023-03-13</v>
      </c>
    </row>
    <row r="5185" spans="1:8" x14ac:dyDescent="0.2">
      <c r="A5185" t="s">
        <v>5206</v>
      </c>
      <c r="B5185" s="16" t="s">
        <v>28</v>
      </c>
      <c r="C5185">
        <v>1</v>
      </c>
      <c r="D5185">
        <v>4</v>
      </c>
      <c r="E5185">
        <v>4</v>
      </c>
      <c r="F5185" t="s">
        <v>23</v>
      </c>
      <c r="G5185" t="s">
        <v>15</v>
      </c>
      <c r="H5185" s="2" t="d">
        <v>2023-06-06</v>
      </c>
    </row>
    <row r="5186" spans="1:8" x14ac:dyDescent="0.2">
      <c r="A5186" t="s">
        <v>5207</v>
      </c>
      <c r="B5186" s="16" t="s">
        <v>25</v>
      </c>
      <c r="C5186">
        <v>2</v>
      </c>
      <c r="D5186">
        <v>4</v>
      </c>
      <c r="E5186">
        <v>8</v>
      </c>
      <c r="F5186" t="s">
        <v>10</v>
      </c>
      <c r="G5186" t="s">
        <v>11</v>
      </c>
      <c r="H5186" s="2" t="d">
        <v>2023-01-09</v>
      </c>
    </row>
    <row r="5187" spans="1:8" x14ac:dyDescent="0.2">
      <c r="A5187" t="s">
        <v>5208</v>
      </c>
      <c r="B5187" s="16" t="s">
        <v>62</v>
      </c>
      <c r="C5187">
        <v>5</v>
      </c>
      <c r="D5187">
        <v>1.5</v>
      </c>
      <c r="E5187">
        <v>7.5</v>
      </c>
      <c r="F5187" t="s">
        <v>10</v>
      </c>
      <c r="G5187" t="s">
        <v>15</v>
      </c>
      <c r="H5187" s="2" t="d">
        <v>2023-09-04</v>
      </c>
    </row>
    <row r="5188" spans="1:8" x14ac:dyDescent="0.2">
      <c r="A5188" t="s">
        <v>5209</v>
      </c>
      <c r="B5188" s="16" t="s">
        <v>9</v>
      </c>
      <c r="C5188">
        <v>5</v>
      </c>
      <c r="D5188">
        <v>2</v>
      </c>
      <c r="E5188">
        <v>10</v>
      </c>
      <c r="F5188" t="s">
        <v>23</v>
      </c>
      <c r="G5188" t="s">
        <v>11</v>
      </c>
      <c r="H5188" s="2" t="d">
        <v>2023-12-18</v>
      </c>
    </row>
    <row r="5189" spans="1:8" x14ac:dyDescent="0.2">
      <c r="A5189" t="s">
        <v>5210</v>
      </c>
      <c r="B5189" s="16" t="s">
        <v>62</v>
      </c>
      <c r="C5189">
        <v>2</v>
      </c>
      <c r="D5189">
        <v>1.5</v>
      </c>
      <c r="E5189">
        <v>3</v>
      </c>
      <c r="H5189" s="2" t="d">
        <v>2023-03-30</v>
      </c>
    </row>
    <row r="5190" spans="1:8" x14ac:dyDescent="0.2">
      <c r="A5190" t="s">
        <v>5211</v>
      </c>
      <c r="B5190" s="16" t="s">
        <v>62</v>
      </c>
      <c r="C5190">
        <v>2</v>
      </c>
      <c r="D5190">
        <v>1.5</v>
      </c>
      <c r="E5190">
        <v>3</v>
      </c>
      <c r="F5190" t="s">
        <v>23</v>
      </c>
      <c r="G5190" t="s">
        <v>11</v>
      </c>
      <c r="H5190" s="2" t="d">
        <v>2023-09-15</v>
      </c>
    </row>
    <row r="5191" spans="1:8" x14ac:dyDescent="0.2">
      <c r="A5191" t="s">
        <v>5212</v>
      </c>
      <c r="B5191" s="16" t="s">
        <v>62</v>
      </c>
      <c r="C5191">
        <v>3</v>
      </c>
      <c r="D5191">
        <v>1.5</v>
      </c>
      <c r="E5191">
        <v>4.5</v>
      </c>
      <c r="F5191" t="s">
        <v>23</v>
      </c>
      <c r="G5191" t="s">
        <v>11</v>
      </c>
      <c r="H5191" s="2" t="d">
        <v>2023-06-14</v>
      </c>
    </row>
    <row r="5192" spans="1:8" x14ac:dyDescent="0.2">
      <c r="A5192" t="s">
        <v>5213</v>
      </c>
      <c r="B5192" s="16" t="s">
        <v>17</v>
      </c>
      <c r="C5192">
        <v>3</v>
      </c>
      <c r="D5192">
        <v>1</v>
      </c>
      <c r="E5192">
        <v>3</v>
      </c>
      <c r="F5192" t="s">
        <v>10</v>
      </c>
      <c r="G5192" t="s">
        <v>15</v>
      </c>
      <c r="H5192" s="2" t="d">
        <v>2023-01-21</v>
      </c>
    </row>
    <row r="5193" spans="1:8" x14ac:dyDescent="0.2">
      <c r="A5193" t="s">
        <v>5214</v>
      </c>
      <c r="B5193" s="16" t="s">
        <v>20</v>
      </c>
      <c r="C5193">
        <v>1</v>
      </c>
      <c r="D5193">
        <v>5</v>
      </c>
      <c r="E5193">
        <v>5</v>
      </c>
      <c r="G5193" t="s">
        <v>11</v>
      </c>
      <c r="H5193" s="2" t="d">
        <v>2023-10-26</v>
      </c>
    </row>
    <row r="5194" spans="1:8" x14ac:dyDescent="0.2">
      <c r="A5194" t="s">
        <v>5215</v>
      </c>
      <c r="B5194" s="16" t="s">
        <v>17</v>
      </c>
      <c r="C5194">
        <v>1</v>
      </c>
      <c r="D5194">
        <v>1</v>
      </c>
      <c r="E5194">
        <v>1</v>
      </c>
      <c r="F5194" t="s">
        <v>10</v>
      </c>
      <c r="G5194" t="s">
        <v>15</v>
      </c>
      <c r="H5194" s="2" t="d">
        <v>2023-09-18</v>
      </c>
    </row>
    <row r="5195" spans="1:8" x14ac:dyDescent="0.2">
      <c r="A5195" t="s">
        <v>5216</v>
      </c>
      <c r="B5195" s="16" t="s">
        <v>28</v>
      </c>
      <c r="C5195">
        <v>4</v>
      </c>
      <c r="D5195">
        <v>4</v>
      </c>
      <c r="F5195" t="s">
        <v>14</v>
      </c>
      <c r="H5195" s="2" t="d">
        <v>2023-08-17</v>
      </c>
    </row>
    <row r="5196" spans="1:8" x14ac:dyDescent="0.2">
      <c r="A5196" t="s">
        <v>5217</v>
      </c>
      <c r="B5196" s="16" t="s">
        <v>17</v>
      </c>
      <c r="C5196">
        <v>5</v>
      </c>
      <c r="D5196">
        <v>1</v>
      </c>
      <c r="E5196">
        <v>5</v>
      </c>
      <c r="F5196" t="s">
        <v>18</v>
      </c>
      <c r="H5196" s="2" t="d">
        <v>2023-07-10</v>
      </c>
    </row>
    <row r="5197" spans="1:8" x14ac:dyDescent="0.2">
      <c r="A5197" t="s">
        <v>5218</v>
      </c>
      <c r="B5197" s="16" t="s">
        <v>13</v>
      </c>
      <c r="C5197">
        <v>3</v>
      </c>
      <c r="D5197">
        <v>3</v>
      </c>
      <c r="E5197">
        <v>9</v>
      </c>
      <c r="F5197" t="s">
        <v>14</v>
      </c>
      <c r="H5197" s="2" t="d">
        <v>2023-07-14</v>
      </c>
    </row>
    <row r="5198" spans="1:8" x14ac:dyDescent="0.2">
      <c r="A5198" t="s">
        <v>5219</v>
      </c>
      <c r="B5198" s="16" t="s">
        <v>25</v>
      </c>
      <c r="C5198">
        <v>3</v>
      </c>
      <c r="D5198">
        <v>4</v>
      </c>
      <c r="E5198">
        <v>12</v>
      </c>
      <c r="F5198" t="s">
        <v>18</v>
      </c>
      <c r="G5198" t="s">
        <v>11</v>
      </c>
      <c r="H5198" s="2" t="d">
        <v>2023-06-25</v>
      </c>
    </row>
    <row r="5199" spans="1:8" x14ac:dyDescent="0.2">
      <c r="A5199" t="s">
        <v>5220</v>
      </c>
      <c r="B5199" s="16" t="s">
        <v>28</v>
      </c>
      <c r="C5199">
        <v>5</v>
      </c>
      <c r="D5199">
        <v>4</v>
      </c>
      <c r="E5199">
        <v>20</v>
      </c>
      <c r="H5199" s="2" t="d">
        <v>2023-04-24</v>
      </c>
    </row>
    <row r="5200" spans="1:8" x14ac:dyDescent="0.2">
      <c r="A5200" t="s">
        <v>5221</v>
      </c>
      <c r="B5200" s="16" t="s">
        <v>20</v>
      </c>
      <c r="C5200">
        <v>3</v>
      </c>
      <c r="D5200">
        <v>5</v>
      </c>
      <c r="E5200">
        <v>15</v>
      </c>
      <c r="H5200" s="2" t="d">
        <v>2023-03-05</v>
      </c>
    </row>
    <row r="5201" spans="1:8" x14ac:dyDescent="0.2">
      <c r="A5201" t="s">
        <v>5222</v>
      </c>
      <c r="B5201" s="16" t="s">
        <v>25</v>
      </c>
      <c r="C5201">
        <v>2</v>
      </c>
      <c r="D5201">
        <v>4</v>
      </c>
      <c r="E5201" t="s">
        <v>18</v>
      </c>
      <c r="F5201" t="s">
        <v>14</v>
      </c>
      <c r="H5201" s="2" t="d">
        <v>2023-08-10</v>
      </c>
    </row>
    <row r="5202" spans="1:8" x14ac:dyDescent="0.2">
      <c r="A5202" t="s">
        <v>5223</v>
      </c>
      <c r="B5202" s="16" t="s">
        <v>62</v>
      </c>
      <c r="C5202" t="s">
        <v>18</v>
      </c>
      <c r="D5202">
        <v>1.5</v>
      </c>
      <c r="E5202">
        <v>3</v>
      </c>
      <c r="F5202" t="s">
        <v>10</v>
      </c>
      <c r="G5202" t="s">
        <v>11</v>
      </c>
      <c r="H5202" s="2" t="d">
        <v>2023-07-16</v>
      </c>
    </row>
    <row r="5203" spans="1:8" x14ac:dyDescent="0.2">
      <c r="A5203" t="s">
        <v>5224</v>
      </c>
      <c r="B5203" s="16" t="s">
        <v>25</v>
      </c>
      <c r="C5203">
        <v>2</v>
      </c>
      <c r="D5203">
        <v>4</v>
      </c>
      <c r="E5203">
        <v>8</v>
      </c>
      <c r="F5203" t="s">
        <v>23</v>
      </c>
      <c r="G5203" t="s">
        <v>11</v>
      </c>
      <c r="H5203" s="2" t="d">
        <v>2023-06-30</v>
      </c>
    </row>
    <row r="5204" spans="1:8" x14ac:dyDescent="0.2">
      <c r="A5204" t="s">
        <v>5225</v>
      </c>
      <c r="B5204" s="16" t="s">
        <v>20</v>
      </c>
      <c r="C5204">
        <v>2</v>
      </c>
      <c r="D5204">
        <v>5</v>
      </c>
      <c r="E5204">
        <v>10</v>
      </c>
      <c r="F5204" t="s">
        <v>23</v>
      </c>
      <c r="G5204" t="s">
        <v>11</v>
      </c>
      <c r="H5204" s="2" t="d">
        <v>2023-10-26</v>
      </c>
    </row>
    <row r="5205" spans="1:8" x14ac:dyDescent="0.2">
      <c r="A5205" t="s">
        <v>5226</v>
      </c>
      <c r="B5205" s="16" t="s">
        <v>25</v>
      </c>
      <c r="C5205">
        <v>2</v>
      </c>
      <c r="D5205">
        <v>4</v>
      </c>
      <c r="E5205" t="s">
        <v>21</v>
      </c>
      <c r="F5205" t="s">
        <v>18</v>
      </c>
      <c r="G5205" t="s">
        <v>15</v>
      </c>
      <c r="H5205" s="2" t="d">
        <v>2023-11-08</v>
      </c>
    </row>
    <row r="5206" spans="1:8" x14ac:dyDescent="0.2">
      <c r="A5206" t="s">
        <v>5227</v>
      </c>
      <c r="B5206" s="16" t="s">
        <v>62</v>
      </c>
      <c r="C5206">
        <v>1</v>
      </c>
      <c r="D5206">
        <v>1.5</v>
      </c>
      <c r="E5206">
        <v>1.5</v>
      </c>
      <c r="F5206" t="s">
        <v>23</v>
      </c>
      <c r="H5206" s="2" t="d">
        <v>2023-10-13</v>
      </c>
    </row>
    <row r="5207" spans="1:8" x14ac:dyDescent="0.2">
      <c r="A5207" t="s">
        <v>5228</v>
      </c>
      <c r="B5207" s="16" t="s">
        <v>21</v>
      </c>
      <c r="C5207">
        <v>4</v>
      </c>
      <c r="D5207">
        <v>3</v>
      </c>
      <c r="E5207">
        <v>12</v>
      </c>
      <c r="F5207" t="s">
        <v>14</v>
      </c>
      <c r="G5207" t="s">
        <v>15</v>
      </c>
      <c r="H5207" s="2" t="d">
        <v>2023-08-20</v>
      </c>
    </row>
    <row r="5208" spans="1:8" x14ac:dyDescent="0.2">
      <c r="A5208" t="s">
        <v>5229</v>
      </c>
      <c r="B5208" s="16" t="s">
        <v>25</v>
      </c>
      <c r="C5208">
        <v>2</v>
      </c>
      <c r="D5208">
        <v>4</v>
      </c>
      <c r="E5208">
        <v>8</v>
      </c>
      <c r="G5208" t="s">
        <v>11</v>
      </c>
      <c r="H5208" s="2" t="d">
        <v>2023-11-03</v>
      </c>
    </row>
    <row r="5209" spans="1:8" x14ac:dyDescent="0.2">
      <c r="A5209" t="s">
        <v>5230</v>
      </c>
      <c r="B5209" s="16" t="s">
        <v>25</v>
      </c>
      <c r="C5209">
        <v>4</v>
      </c>
      <c r="D5209" t="s">
        <v>21</v>
      </c>
      <c r="E5209">
        <v>16</v>
      </c>
      <c r="F5209" t="s">
        <v>18</v>
      </c>
      <c r="G5209" t="s">
        <v>11</v>
      </c>
      <c r="H5209" s="2" t="d">
        <v>2023-08-31</v>
      </c>
    </row>
    <row r="5210" spans="1:8" x14ac:dyDescent="0.2">
      <c r="A5210" t="s">
        <v>5231</v>
      </c>
      <c r="B5210" s="16" t="s">
        <v>28</v>
      </c>
      <c r="C5210">
        <v>1</v>
      </c>
      <c r="D5210">
        <v>4</v>
      </c>
      <c r="E5210">
        <v>4</v>
      </c>
      <c r="F5210" t="s">
        <v>23</v>
      </c>
      <c r="G5210" t="s">
        <v>15</v>
      </c>
      <c r="H5210" s="2" t="d">
        <v>2023-01-07</v>
      </c>
    </row>
    <row r="5211" spans="1:8" x14ac:dyDescent="0.2">
      <c r="A5211" t="s">
        <v>5232</v>
      </c>
      <c r="B5211" s="16" t="s">
        <v>13</v>
      </c>
      <c r="C5211">
        <v>5</v>
      </c>
      <c r="D5211">
        <v>3</v>
      </c>
      <c r="E5211">
        <v>15</v>
      </c>
      <c r="F5211" t="s">
        <v>18</v>
      </c>
      <c r="H5211" s="2" t="d">
        <v>2023-12-09</v>
      </c>
    </row>
    <row r="5212" spans="1:8" x14ac:dyDescent="0.2">
      <c r="A5212" t="s">
        <v>5233</v>
      </c>
      <c r="B5212" s="16" t="s">
        <v>20</v>
      </c>
      <c r="C5212">
        <v>4</v>
      </c>
      <c r="D5212">
        <v>5</v>
      </c>
      <c r="E5212">
        <v>20</v>
      </c>
      <c r="F5212" t="s">
        <v>23</v>
      </c>
      <c r="G5212" t="s">
        <v>11</v>
      </c>
      <c r="H5212" s="2" t="d">
        <v>2023-09-12</v>
      </c>
    </row>
    <row r="5213" spans="1:8" x14ac:dyDescent="0.2">
      <c r="A5213" t="s">
        <v>5234</v>
      </c>
      <c r="B5213" s="16" t="s">
        <v>28</v>
      </c>
      <c r="C5213">
        <v>5</v>
      </c>
      <c r="D5213" t="s">
        <v>21</v>
      </c>
      <c r="E5213">
        <v>20</v>
      </c>
      <c r="F5213" t="s">
        <v>14</v>
      </c>
      <c r="G5213" t="s">
        <v>15</v>
      </c>
      <c r="H5213" s="2" t="d">
        <v>2023-12-24</v>
      </c>
    </row>
    <row r="5214" spans="1:8" x14ac:dyDescent="0.2">
      <c r="A5214" t="s">
        <v>5235</v>
      </c>
      <c r="B5214" s="16" t="s">
        <v>13</v>
      </c>
      <c r="C5214">
        <v>1</v>
      </c>
      <c r="D5214">
        <v>3</v>
      </c>
      <c r="E5214">
        <v>3</v>
      </c>
      <c r="F5214" t="s">
        <v>23</v>
      </c>
      <c r="H5214" s="2" t="d">
        <v>2023-06-26</v>
      </c>
    </row>
    <row r="5215" spans="1:8" x14ac:dyDescent="0.2">
      <c r="A5215" t="s">
        <v>5236</v>
      </c>
      <c r="B5215" s="16" t="s">
        <v>13</v>
      </c>
      <c r="C5215">
        <v>1</v>
      </c>
      <c r="D5215">
        <v>3</v>
      </c>
      <c r="E5215">
        <v>3</v>
      </c>
      <c r="G5215" t="s">
        <v>18</v>
      </c>
      <c r="H5215" s="2" t="d">
        <v>2023-08-27</v>
      </c>
    </row>
    <row r="5216" spans="1:8" x14ac:dyDescent="0.2">
      <c r="A5216" t="s">
        <v>5237</v>
      </c>
      <c r="B5216" s="16" t="s">
        <v>17</v>
      </c>
      <c r="C5216">
        <v>4</v>
      </c>
      <c r="D5216">
        <v>1</v>
      </c>
      <c r="E5216">
        <v>4</v>
      </c>
      <c r="F5216" t="s">
        <v>14</v>
      </c>
      <c r="G5216" t="s">
        <v>11</v>
      </c>
      <c r="H5216" s="2" t="d">
        <v>2023-02-10</v>
      </c>
    </row>
    <row r="5217" spans="1:8" x14ac:dyDescent="0.2">
      <c r="A5217" t="s">
        <v>5238</v>
      </c>
      <c r="C5217">
        <v>2</v>
      </c>
      <c r="D5217">
        <v>4</v>
      </c>
      <c r="E5217">
        <v>8</v>
      </c>
      <c r="F5217" t="s">
        <v>10</v>
      </c>
      <c r="H5217" s="2" t="d">
        <v>2023-12-27</v>
      </c>
    </row>
    <row r="5218" spans="1:8" x14ac:dyDescent="0.2">
      <c r="A5218" t="s">
        <v>5239</v>
      </c>
      <c r="B5218" s="16" t="s">
        <v>13</v>
      </c>
      <c r="C5218">
        <v>3</v>
      </c>
      <c r="D5218">
        <v>3</v>
      </c>
      <c r="E5218">
        <v>9</v>
      </c>
      <c r="F5218" t="s">
        <v>14</v>
      </c>
      <c r="H5218" s="2" t="d">
        <v>2023-03-08</v>
      </c>
    </row>
    <row r="5219" spans="1:8" x14ac:dyDescent="0.2">
      <c r="A5219" t="s">
        <v>5240</v>
      </c>
      <c r="B5219" s="16" t="s">
        <v>25</v>
      </c>
      <c r="C5219">
        <v>2</v>
      </c>
      <c r="D5219">
        <v>4</v>
      </c>
      <c r="E5219">
        <v>8</v>
      </c>
      <c r="F5219" t="s">
        <v>21</v>
      </c>
      <c r="H5219" s="2" t="d">
        <v>2023-10-28</v>
      </c>
    </row>
    <row r="5220" spans="1:8" x14ac:dyDescent="0.2">
      <c r="A5220" t="s">
        <v>5241</v>
      </c>
      <c r="B5220" s="16" t="s">
        <v>38</v>
      </c>
      <c r="D5220">
        <v>3</v>
      </c>
      <c r="E5220">
        <v>6</v>
      </c>
      <c r="F5220" t="s">
        <v>10</v>
      </c>
      <c r="G5220" t="s">
        <v>15</v>
      </c>
      <c r="H5220" s="2" t="d">
        <v>2023-04-14</v>
      </c>
    </row>
    <row r="5221" spans="1:8" x14ac:dyDescent="0.2">
      <c r="A5221" t="s">
        <v>5242</v>
      </c>
      <c r="B5221" s="16" t="s">
        <v>9</v>
      </c>
      <c r="C5221">
        <v>5</v>
      </c>
      <c r="D5221">
        <v>2</v>
      </c>
      <c r="E5221">
        <v>10</v>
      </c>
      <c r="G5221" t="s">
        <v>11</v>
      </c>
      <c r="H5221" s="2" t="d">
        <v>2023-08-10</v>
      </c>
    </row>
    <row r="5222" spans="1:8" x14ac:dyDescent="0.2">
      <c r="A5222" t="s">
        <v>5243</v>
      </c>
      <c r="B5222" s="16" t="s">
        <v>17</v>
      </c>
      <c r="C5222">
        <v>2</v>
      </c>
      <c r="D5222">
        <v>1</v>
      </c>
      <c r="E5222">
        <v>2</v>
      </c>
      <c r="H5222" s="2" t="d">
        <v>2023-05-21</v>
      </c>
    </row>
    <row r="5223" spans="1:8" x14ac:dyDescent="0.2">
      <c r="A5223" t="s">
        <v>5244</v>
      </c>
      <c r="B5223" s="16" t="s">
        <v>28</v>
      </c>
      <c r="C5223">
        <v>5</v>
      </c>
      <c r="D5223">
        <v>4</v>
      </c>
      <c r="E5223">
        <v>20</v>
      </c>
      <c r="F5223" t="s">
        <v>14</v>
      </c>
      <c r="H5223" s="2" t="d">
        <v>2023-03-06</v>
      </c>
    </row>
    <row r="5224" spans="1:8" x14ac:dyDescent="0.2">
      <c r="A5224" t="s">
        <v>5245</v>
      </c>
      <c r="B5224" s="16" t="s">
        <v>20</v>
      </c>
      <c r="C5224">
        <v>5</v>
      </c>
      <c r="D5224">
        <v>5</v>
      </c>
      <c r="E5224">
        <v>25</v>
      </c>
      <c r="F5224" t="s">
        <v>23</v>
      </c>
      <c r="G5224" t="s">
        <v>11</v>
      </c>
      <c r="H5224" s="2" t="d">
        <v>2023-11-07</v>
      </c>
    </row>
    <row r="5225" spans="1:8" x14ac:dyDescent="0.2">
      <c r="A5225" t="s">
        <v>5246</v>
      </c>
      <c r="B5225" s="16" t="s">
        <v>17</v>
      </c>
      <c r="C5225">
        <v>2</v>
      </c>
      <c r="D5225">
        <v>1</v>
      </c>
      <c r="E5225">
        <v>2</v>
      </c>
      <c r="F5225" t="s">
        <v>14</v>
      </c>
      <c r="H5225" s="2" t="d">
        <v>2023-08-14</v>
      </c>
    </row>
    <row r="5226" spans="1:8" x14ac:dyDescent="0.2">
      <c r="A5226" t="s">
        <v>5247</v>
      </c>
      <c r="B5226" s="16" t="s">
        <v>13</v>
      </c>
      <c r="C5226">
        <v>3</v>
      </c>
      <c r="D5226">
        <v>3</v>
      </c>
      <c r="E5226">
        <v>9</v>
      </c>
      <c r="G5226" t="s">
        <v>15</v>
      </c>
      <c r="H5226" s="2" t="d">
        <v>2023-11-25</v>
      </c>
    </row>
    <row r="5227" spans="1:8" x14ac:dyDescent="0.2">
      <c r="A5227" t="s">
        <v>5248</v>
      </c>
      <c r="B5227" s="16" t="s">
        <v>28</v>
      </c>
      <c r="C5227">
        <v>5</v>
      </c>
      <c r="D5227">
        <v>4</v>
      </c>
      <c r="E5227">
        <v>20</v>
      </c>
      <c r="F5227" t="s">
        <v>23</v>
      </c>
      <c r="G5227" t="s">
        <v>11</v>
      </c>
      <c r="H5227" s="2" t="d">
        <v>2023-04-30</v>
      </c>
    </row>
    <row r="5228" spans="1:8" x14ac:dyDescent="0.2">
      <c r="A5228" t="s">
        <v>5249</v>
      </c>
      <c r="B5228" s="16" t="s">
        <v>17</v>
      </c>
      <c r="C5228">
        <v>1</v>
      </c>
      <c r="D5228">
        <v>1</v>
      </c>
      <c r="E5228">
        <v>1</v>
      </c>
      <c r="F5228" t="s">
        <v>14</v>
      </c>
      <c r="H5228" s="2" t="d">
        <v>2023-05-14</v>
      </c>
    </row>
    <row r="5229" spans="1:8" x14ac:dyDescent="0.2">
      <c r="A5229" t="s">
        <v>5250</v>
      </c>
      <c r="B5229" s="16" t="s">
        <v>28</v>
      </c>
      <c r="C5229">
        <v>1</v>
      </c>
      <c r="D5229">
        <v>4</v>
      </c>
      <c r="E5229">
        <v>4</v>
      </c>
      <c r="G5229" t="s">
        <v>11</v>
      </c>
      <c r="H5229" s="2" t="d">
        <v>2023-02-25</v>
      </c>
    </row>
    <row r="5230" spans="1:8" x14ac:dyDescent="0.2">
      <c r="A5230" t="s">
        <v>5251</v>
      </c>
      <c r="B5230" s="16" t="s">
        <v>25</v>
      </c>
      <c r="C5230">
        <v>5</v>
      </c>
      <c r="D5230">
        <v>4</v>
      </c>
      <c r="E5230">
        <v>20</v>
      </c>
      <c r="F5230" t="s">
        <v>23</v>
      </c>
      <c r="H5230" s="2" t="d">
        <v>2023-03-05</v>
      </c>
    </row>
    <row r="5231" spans="1:8" x14ac:dyDescent="0.2">
      <c r="A5231" t="s">
        <v>5252</v>
      </c>
      <c r="B5231" s="16" t="s">
        <v>13</v>
      </c>
      <c r="C5231">
        <v>2</v>
      </c>
      <c r="D5231">
        <v>3</v>
      </c>
      <c r="E5231">
        <v>6</v>
      </c>
      <c r="G5231" t="s">
        <v>15</v>
      </c>
      <c r="H5231" s="2" t="d">
        <v>2023-06-13</v>
      </c>
    </row>
    <row r="5232" spans="1:8" x14ac:dyDescent="0.2">
      <c r="A5232" t="s">
        <v>5253</v>
      </c>
      <c r="B5232" s="16" t="s">
        <v>28</v>
      </c>
      <c r="C5232">
        <v>1</v>
      </c>
      <c r="D5232">
        <v>4</v>
      </c>
      <c r="E5232">
        <v>4</v>
      </c>
      <c r="G5232" t="s">
        <v>15</v>
      </c>
      <c r="H5232" s="2" t="d">
        <v>2023-07-02</v>
      </c>
    </row>
    <row r="5233" spans="1:8" x14ac:dyDescent="0.2">
      <c r="A5233" t="s">
        <v>5254</v>
      </c>
      <c r="B5233" s="16" t="s">
        <v>62</v>
      </c>
      <c r="C5233">
        <v>2</v>
      </c>
      <c r="D5233">
        <v>1.5</v>
      </c>
      <c r="E5233">
        <v>3</v>
      </c>
      <c r="G5233" t="s">
        <v>11</v>
      </c>
      <c r="H5233" s="2" t="d">
        <v>2023-01-22</v>
      </c>
    </row>
    <row r="5234" spans="1:8" x14ac:dyDescent="0.2">
      <c r="A5234" t="s">
        <v>5255</v>
      </c>
      <c r="B5234" s="16" t="s">
        <v>28</v>
      </c>
      <c r="C5234">
        <v>3</v>
      </c>
      <c r="D5234">
        <v>4</v>
      </c>
      <c r="E5234">
        <v>12</v>
      </c>
      <c r="F5234" t="s">
        <v>10</v>
      </c>
      <c r="G5234" t="s">
        <v>15</v>
      </c>
      <c r="H5234" s="2" t="d">
        <v>2023-01-16</v>
      </c>
    </row>
    <row r="5235" spans="1:8" x14ac:dyDescent="0.2">
      <c r="A5235" t="s">
        <v>5256</v>
      </c>
      <c r="B5235" s="16" t="s">
        <v>20</v>
      </c>
      <c r="C5235">
        <v>4</v>
      </c>
      <c r="D5235">
        <v>5</v>
      </c>
      <c r="E5235">
        <v>20</v>
      </c>
      <c r="H5235" s="2" t="d">
        <v>2023-09-22</v>
      </c>
    </row>
    <row r="5236" spans="1:8" x14ac:dyDescent="0.2">
      <c r="A5236" t="s">
        <v>5257</v>
      </c>
      <c r="B5236" s="16" t="s">
        <v>13</v>
      </c>
      <c r="C5236">
        <v>2</v>
      </c>
      <c r="D5236">
        <v>3</v>
      </c>
      <c r="E5236">
        <v>6</v>
      </c>
      <c r="F5236" t="s">
        <v>10</v>
      </c>
      <c r="G5236" t="s">
        <v>11</v>
      </c>
      <c r="H5236" s="2" t="d">
        <v>2023-10-15</v>
      </c>
    </row>
    <row r="5237" spans="1:8" x14ac:dyDescent="0.2">
      <c r="A5237" t="s">
        <v>5258</v>
      </c>
      <c r="B5237" s="16" t="s">
        <v>62</v>
      </c>
      <c r="C5237">
        <v>1</v>
      </c>
      <c r="D5237">
        <v>1.5</v>
      </c>
      <c r="E5237">
        <v>1.5</v>
      </c>
      <c r="F5237" t="s">
        <v>14</v>
      </c>
      <c r="H5237" s="2" t="d">
        <v>2023-09-02</v>
      </c>
    </row>
    <row r="5238" spans="1:8" x14ac:dyDescent="0.2">
      <c r="A5238" t="s">
        <v>5259</v>
      </c>
      <c r="B5238" s="16" t="s">
        <v>38</v>
      </c>
      <c r="C5238">
        <v>2</v>
      </c>
      <c r="D5238">
        <v>3</v>
      </c>
      <c r="E5238">
        <v>6</v>
      </c>
      <c r="F5238" t="s">
        <v>23</v>
      </c>
      <c r="H5238" s="2" t="d">
        <v>2023-03-23</v>
      </c>
    </row>
    <row r="5239" spans="1:8" x14ac:dyDescent="0.2">
      <c r="A5239" t="s">
        <v>5260</v>
      </c>
      <c r="B5239" s="16" t="s">
        <v>9</v>
      </c>
      <c r="C5239" t="s">
        <v>21</v>
      </c>
      <c r="D5239">
        <v>2</v>
      </c>
      <c r="E5239">
        <v>8</v>
      </c>
      <c r="F5239" t="s">
        <v>14</v>
      </c>
      <c r="H5239" s="2" t="d">
        <v>2023-07-15</v>
      </c>
    </row>
    <row r="5240" spans="1:8" x14ac:dyDescent="0.2">
      <c r="A5240" t="s">
        <v>5261</v>
      </c>
      <c r="B5240" s="16" t="s">
        <v>62</v>
      </c>
      <c r="C5240">
        <v>2</v>
      </c>
      <c r="D5240">
        <v>1.5</v>
      </c>
      <c r="E5240">
        <v>3</v>
      </c>
      <c r="F5240" t="s">
        <v>23</v>
      </c>
      <c r="H5240" s="2" t="d">
        <v>2023-04-28</v>
      </c>
    </row>
    <row r="5241" spans="1:8" x14ac:dyDescent="0.2">
      <c r="A5241" t="s">
        <v>5262</v>
      </c>
      <c r="B5241" s="16" t="s">
        <v>9</v>
      </c>
      <c r="C5241">
        <v>1</v>
      </c>
      <c r="D5241">
        <v>2</v>
      </c>
      <c r="E5241">
        <v>2</v>
      </c>
      <c r="H5241" s="2" t="d">
        <v>2023-12-17</v>
      </c>
    </row>
    <row r="5242" spans="1:8" x14ac:dyDescent="0.2">
      <c r="A5242" t="s">
        <v>5263</v>
      </c>
      <c r="B5242" s="16" t="s">
        <v>25</v>
      </c>
      <c r="C5242">
        <v>5</v>
      </c>
      <c r="D5242">
        <v>4</v>
      </c>
      <c r="E5242">
        <v>20</v>
      </c>
      <c r="F5242" t="s">
        <v>10</v>
      </c>
      <c r="G5242" t="s">
        <v>18</v>
      </c>
      <c r="H5242" s="2" t="d">
        <v>2023-07-26</v>
      </c>
    </row>
    <row r="5243" spans="1:8" x14ac:dyDescent="0.2">
      <c r="A5243" t="s">
        <v>5264</v>
      </c>
      <c r="B5243" s="16" t="s">
        <v>21</v>
      </c>
      <c r="C5243">
        <v>1</v>
      </c>
      <c r="D5243">
        <v>3</v>
      </c>
      <c r="E5243">
        <v>3</v>
      </c>
      <c r="H5243" s="2" t="d">
        <v>2023-09-27</v>
      </c>
    </row>
    <row r="5244" spans="1:8" x14ac:dyDescent="0.2">
      <c r="A5244" t="s">
        <v>5265</v>
      </c>
      <c r="B5244" s="16" t="s">
        <v>18</v>
      </c>
      <c r="C5244">
        <v>1</v>
      </c>
      <c r="D5244">
        <v>4</v>
      </c>
      <c r="E5244">
        <v>4</v>
      </c>
      <c r="F5244" t="s">
        <v>10</v>
      </c>
      <c r="H5244" s="2" t="d">
        <v>2023-01-18</v>
      </c>
    </row>
    <row r="5245" spans="1:8" x14ac:dyDescent="0.2">
      <c r="A5245" t="s">
        <v>5266</v>
      </c>
      <c r="B5245" s="16" t="s">
        <v>21</v>
      </c>
      <c r="C5245">
        <v>5</v>
      </c>
      <c r="D5245">
        <v>1</v>
      </c>
      <c r="E5245">
        <v>5</v>
      </c>
      <c r="H5245" s="2" t="d">
        <v>2023-03-21</v>
      </c>
    </row>
    <row r="5246" spans="1:8" x14ac:dyDescent="0.2">
      <c r="A5246" t="s">
        <v>5267</v>
      </c>
      <c r="B5246" s="16" t="s">
        <v>28</v>
      </c>
      <c r="C5246">
        <v>1</v>
      </c>
      <c r="D5246">
        <v>4</v>
      </c>
      <c r="E5246">
        <v>4</v>
      </c>
      <c r="F5246" t="s">
        <v>10</v>
      </c>
      <c r="G5246" t="s">
        <v>15</v>
      </c>
      <c r="H5246" s="2" t="d">
        <v>2023-04-21</v>
      </c>
    </row>
    <row r="5247" spans="1:8" x14ac:dyDescent="0.2">
      <c r="A5247" t="s">
        <v>5268</v>
      </c>
      <c r="B5247" s="16" t="s">
        <v>13</v>
      </c>
      <c r="C5247">
        <v>4</v>
      </c>
      <c r="D5247">
        <v>3</v>
      </c>
      <c r="E5247">
        <v>12</v>
      </c>
      <c r="F5247" t="s">
        <v>10</v>
      </c>
      <c r="H5247" s="2" t="d">
        <v>2023-12-31</v>
      </c>
    </row>
    <row r="5248" spans="1:8" x14ac:dyDescent="0.2">
      <c r="A5248" t="s">
        <v>5269</v>
      </c>
      <c r="B5248" s="16" t="s">
        <v>13</v>
      </c>
      <c r="C5248">
        <v>2</v>
      </c>
      <c r="D5248">
        <v>3</v>
      </c>
      <c r="E5248">
        <v>6</v>
      </c>
      <c r="H5248" s="2" t="d">
        <v>2023-09-29</v>
      </c>
    </row>
    <row r="5249" spans="1:8" x14ac:dyDescent="0.2">
      <c r="A5249" t="s">
        <v>5270</v>
      </c>
      <c r="B5249" s="16" t="s">
        <v>28</v>
      </c>
      <c r="C5249">
        <v>1</v>
      </c>
      <c r="D5249">
        <v>4</v>
      </c>
      <c r="E5249">
        <v>4</v>
      </c>
      <c r="F5249" t="s">
        <v>23</v>
      </c>
      <c r="H5249" s="2" t="d">
        <v>2023-04-18</v>
      </c>
    </row>
    <row r="5250" spans="1:8" x14ac:dyDescent="0.2">
      <c r="A5250" t="s">
        <v>5271</v>
      </c>
      <c r="B5250" s="16" t="s">
        <v>28</v>
      </c>
      <c r="C5250">
        <v>5</v>
      </c>
      <c r="D5250">
        <v>4</v>
      </c>
      <c r="E5250">
        <v>20</v>
      </c>
      <c r="G5250" t="s">
        <v>15</v>
      </c>
      <c r="H5250" s="2" t="d">
        <v>2023-05-10</v>
      </c>
    </row>
    <row r="5251" spans="1:8" x14ac:dyDescent="0.2">
      <c r="A5251" t="s">
        <v>5272</v>
      </c>
      <c r="B5251" s="16" t="s">
        <v>17</v>
      </c>
      <c r="C5251">
        <v>5</v>
      </c>
      <c r="D5251">
        <v>1</v>
      </c>
      <c r="E5251">
        <v>5</v>
      </c>
      <c r="F5251" t="s">
        <v>14</v>
      </c>
      <c r="H5251" s="2" t="d">
        <v>2023-02-15</v>
      </c>
    </row>
    <row r="5252" spans="1:8" x14ac:dyDescent="0.2">
      <c r="A5252" t="s">
        <v>5273</v>
      </c>
      <c r="B5252" s="16" t="s">
        <v>9</v>
      </c>
      <c r="C5252">
        <v>1</v>
      </c>
      <c r="D5252">
        <v>2</v>
      </c>
      <c r="E5252">
        <v>2</v>
      </c>
      <c r="F5252" t="s">
        <v>14</v>
      </c>
      <c r="G5252" t="s">
        <v>11</v>
      </c>
      <c r="H5252" s="2" t="d">
        <v>2023-11-14</v>
      </c>
    </row>
    <row r="5253" spans="1:8" x14ac:dyDescent="0.2">
      <c r="A5253" t="s">
        <v>5274</v>
      </c>
      <c r="B5253" s="16" t="s">
        <v>25</v>
      </c>
      <c r="C5253">
        <v>3</v>
      </c>
      <c r="D5253">
        <v>4</v>
      </c>
      <c r="E5253">
        <v>12</v>
      </c>
      <c r="H5253" s="2" t="d">
        <v>2023-12-21</v>
      </c>
    </row>
    <row r="5254" spans="1:8" x14ac:dyDescent="0.2">
      <c r="A5254" t="s">
        <v>5275</v>
      </c>
      <c r="B5254" s="16" t="s">
        <v>17</v>
      </c>
      <c r="C5254">
        <v>5</v>
      </c>
      <c r="D5254">
        <v>1</v>
      </c>
      <c r="E5254">
        <v>5</v>
      </c>
      <c r="H5254" s="2" t="d">
        <v>2023-01-06</v>
      </c>
    </row>
    <row r="5255" spans="1:8" x14ac:dyDescent="0.2">
      <c r="A5255" t="s">
        <v>5276</v>
      </c>
      <c r="B5255" s="16" t="s">
        <v>13</v>
      </c>
      <c r="C5255">
        <v>3</v>
      </c>
      <c r="D5255">
        <v>3</v>
      </c>
      <c r="E5255">
        <v>9</v>
      </c>
      <c r="F5255" t="s">
        <v>14</v>
      </c>
      <c r="G5255" t="s">
        <v>15</v>
      </c>
      <c r="H5255" s="2" t="d">
        <v>2023-07-24</v>
      </c>
    </row>
    <row r="5256" spans="1:8" x14ac:dyDescent="0.2">
      <c r="A5256" t="s">
        <v>5277</v>
      </c>
      <c r="B5256" s="16" t="s">
        <v>17</v>
      </c>
      <c r="C5256">
        <v>1</v>
      </c>
      <c r="D5256">
        <v>1</v>
      </c>
      <c r="E5256">
        <v>1</v>
      </c>
      <c r="H5256" s="2" t="d">
        <v>2023-06-18</v>
      </c>
    </row>
    <row r="5257" spans="1:8" x14ac:dyDescent="0.2">
      <c r="A5257" t="s">
        <v>5278</v>
      </c>
      <c r="B5257" s="16" t="s">
        <v>20</v>
      </c>
      <c r="C5257">
        <v>5</v>
      </c>
      <c r="D5257">
        <v>5</v>
      </c>
      <c r="E5257">
        <v>25</v>
      </c>
      <c r="F5257" t="s">
        <v>10</v>
      </c>
      <c r="H5257" s="2" t="d">
        <v>2023-05-30</v>
      </c>
    </row>
    <row r="5258" spans="1:8" x14ac:dyDescent="0.2">
      <c r="A5258" t="s">
        <v>5279</v>
      </c>
      <c r="B5258" s="16" t="s">
        <v>9</v>
      </c>
      <c r="C5258">
        <v>4</v>
      </c>
      <c r="D5258">
        <v>2</v>
      </c>
      <c r="E5258">
        <v>8</v>
      </c>
      <c r="F5258" t="s">
        <v>23</v>
      </c>
      <c r="G5258" t="s">
        <v>15</v>
      </c>
      <c r="H5258" s="2" t="d">
        <v>2023-04-29</v>
      </c>
    </row>
    <row r="5259" spans="1:8" x14ac:dyDescent="0.2">
      <c r="A5259" t="s">
        <v>5280</v>
      </c>
      <c r="B5259" s="16" t="s">
        <v>28</v>
      </c>
      <c r="C5259">
        <v>4</v>
      </c>
      <c r="D5259">
        <v>4</v>
      </c>
      <c r="E5259">
        <v>16</v>
      </c>
      <c r="F5259" t="s">
        <v>10</v>
      </c>
      <c r="G5259" t="s">
        <v>15</v>
      </c>
      <c r="H5259" s="2" t="d">
        <v>2023-03-10</v>
      </c>
    </row>
    <row r="5260" spans="1:8" x14ac:dyDescent="0.2">
      <c r="A5260" t="s">
        <v>5281</v>
      </c>
      <c r="B5260" s="16" t="s">
        <v>17</v>
      </c>
      <c r="C5260">
        <v>2</v>
      </c>
      <c r="D5260">
        <v>1</v>
      </c>
      <c r="E5260">
        <v>2</v>
      </c>
      <c r="F5260" t="s">
        <v>14</v>
      </c>
      <c r="H5260" s="2" t="d">
        <v>2023-04-12</v>
      </c>
    </row>
    <row r="5261" spans="1:8" x14ac:dyDescent="0.2">
      <c r="A5261" t="s">
        <v>5282</v>
      </c>
      <c r="B5261" s="16" t="s">
        <v>13</v>
      </c>
      <c r="C5261">
        <v>4</v>
      </c>
      <c r="D5261">
        <v>3</v>
      </c>
      <c r="E5261">
        <v>12</v>
      </c>
      <c r="F5261" t="s">
        <v>10</v>
      </c>
      <c r="H5261" s="2" t="d">
        <v>2023-12-06</v>
      </c>
    </row>
    <row r="5262" spans="1:8" x14ac:dyDescent="0.2">
      <c r="A5262" t="s">
        <v>5283</v>
      </c>
      <c r="B5262" s="16" t="s">
        <v>38</v>
      </c>
      <c r="C5262">
        <v>5</v>
      </c>
      <c r="D5262">
        <v>3</v>
      </c>
      <c r="E5262">
        <v>15</v>
      </c>
      <c r="F5262" t="s">
        <v>14</v>
      </c>
      <c r="G5262" t="s">
        <v>15</v>
      </c>
      <c r="H5262" s="2" t="d">
        <v>2023-11-19</v>
      </c>
    </row>
    <row r="5263" spans="1:8" x14ac:dyDescent="0.2">
      <c r="A5263" t="s">
        <v>5284</v>
      </c>
      <c r="B5263" s="16" t="s">
        <v>20</v>
      </c>
      <c r="C5263">
        <v>2</v>
      </c>
      <c r="D5263">
        <v>5</v>
      </c>
      <c r="E5263">
        <v>10</v>
      </c>
      <c r="F5263" t="s">
        <v>10</v>
      </c>
      <c r="G5263" t="s">
        <v>15</v>
      </c>
      <c r="H5263" s="2" t="d">
        <v>2023-06-29</v>
      </c>
    </row>
    <row r="5264" spans="1:8" x14ac:dyDescent="0.2">
      <c r="A5264" t="s">
        <v>5285</v>
      </c>
      <c r="B5264" s="16" t="s">
        <v>13</v>
      </c>
      <c r="C5264">
        <v>1</v>
      </c>
      <c r="D5264">
        <v>3</v>
      </c>
      <c r="E5264">
        <v>3</v>
      </c>
      <c r="G5264" t="s">
        <v>18</v>
      </c>
      <c r="H5264" s="2" t="d">
        <v>2023-05-18</v>
      </c>
    </row>
    <row r="5265" spans="1:8" x14ac:dyDescent="0.2">
      <c r="A5265" t="s">
        <v>5286</v>
      </c>
      <c r="B5265" s="16" t="s">
        <v>20</v>
      </c>
      <c r="C5265">
        <v>1</v>
      </c>
      <c r="D5265">
        <v>5</v>
      </c>
      <c r="E5265">
        <v>5</v>
      </c>
      <c r="F5265" t="s">
        <v>10</v>
      </c>
      <c r="G5265" t="s">
        <v>11</v>
      </c>
      <c r="H5265" s="2" t="d">
        <v>2023-08-28</v>
      </c>
    </row>
    <row r="5266" spans="1:8" x14ac:dyDescent="0.2">
      <c r="A5266" t="s">
        <v>5287</v>
      </c>
      <c r="B5266" s="16" t="s">
        <v>17</v>
      </c>
      <c r="C5266">
        <v>2</v>
      </c>
      <c r="D5266">
        <v>1</v>
      </c>
      <c r="E5266">
        <v>2</v>
      </c>
      <c r="G5266" t="s">
        <v>15</v>
      </c>
      <c r="H5266" s="2" t="d">
        <v>2023-11-26</v>
      </c>
    </row>
    <row r="5267" spans="1:8" x14ac:dyDescent="0.2">
      <c r="A5267" t="s">
        <v>5288</v>
      </c>
      <c r="B5267" s="16" t="s">
        <v>25</v>
      </c>
      <c r="C5267">
        <v>5</v>
      </c>
      <c r="D5267">
        <v>4</v>
      </c>
      <c r="E5267">
        <v>20</v>
      </c>
      <c r="F5267" t="s">
        <v>14</v>
      </c>
      <c r="G5267" t="s">
        <v>15</v>
      </c>
      <c r="H5267" s="2" t="d">
        <v>2023-09-25</v>
      </c>
    </row>
    <row r="5268" spans="1:8" x14ac:dyDescent="0.2">
      <c r="A5268" t="s">
        <v>5289</v>
      </c>
      <c r="B5268" s="16" t="s">
        <v>18</v>
      </c>
      <c r="C5268">
        <v>4</v>
      </c>
      <c r="D5268">
        <v>4</v>
      </c>
      <c r="E5268">
        <v>16</v>
      </c>
      <c r="F5268" t="s">
        <v>14</v>
      </c>
      <c r="G5268" t="s">
        <v>15</v>
      </c>
      <c r="H5268" s="2" t="d">
        <v>2023-06-15</v>
      </c>
    </row>
    <row r="5269" spans="1:8" x14ac:dyDescent="0.2">
      <c r="A5269" t="s">
        <v>5290</v>
      </c>
      <c r="B5269" s="16" t="s">
        <v>62</v>
      </c>
      <c r="C5269">
        <v>1</v>
      </c>
      <c r="D5269">
        <v>1.5</v>
      </c>
      <c r="E5269">
        <v>1.5</v>
      </c>
      <c r="G5269" t="s">
        <v>11</v>
      </c>
      <c r="H5269" s="2" t="d">
        <v>2023-06-20</v>
      </c>
    </row>
    <row r="5270" spans="1:8" x14ac:dyDescent="0.2">
      <c r="A5270" t="s">
        <v>5291</v>
      </c>
      <c r="B5270" s="16" t="s">
        <v>13</v>
      </c>
      <c r="C5270">
        <v>2</v>
      </c>
      <c r="D5270">
        <v>3</v>
      </c>
      <c r="E5270">
        <v>6</v>
      </c>
      <c r="G5270" t="s">
        <v>11</v>
      </c>
      <c r="H5270" s="2" t="d">
        <v>2023-06-11</v>
      </c>
    </row>
    <row r="5271" spans="1:8" x14ac:dyDescent="0.2">
      <c r="A5271" t="s">
        <v>5292</v>
      </c>
      <c r="B5271" s="16" t="s">
        <v>38</v>
      </c>
      <c r="C5271">
        <v>5</v>
      </c>
      <c r="D5271">
        <v>3</v>
      </c>
      <c r="E5271">
        <v>15</v>
      </c>
      <c r="F5271" t="s">
        <v>14</v>
      </c>
      <c r="G5271" t="s">
        <v>15</v>
      </c>
      <c r="H5271" s="2" t="d">
        <v>2023-09-09</v>
      </c>
    </row>
    <row r="5272" spans="1:8" x14ac:dyDescent="0.2">
      <c r="A5272" t="s">
        <v>5293</v>
      </c>
      <c r="B5272" s="16" t="s">
        <v>9</v>
      </c>
      <c r="C5272">
        <v>3</v>
      </c>
      <c r="D5272">
        <v>2</v>
      </c>
      <c r="E5272">
        <v>6</v>
      </c>
      <c r="F5272" t="s">
        <v>21</v>
      </c>
      <c r="G5272" t="s">
        <v>15</v>
      </c>
      <c r="H5272" s="2" t="d">
        <v>2023-03-30</v>
      </c>
    </row>
    <row r="5273" spans="1:8" x14ac:dyDescent="0.2">
      <c r="A5273" t="s">
        <v>5294</v>
      </c>
      <c r="B5273" s="16" t="s">
        <v>13</v>
      </c>
      <c r="C5273">
        <v>2</v>
      </c>
      <c r="D5273">
        <v>3</v>
      </c>
      <c r="E5273">
        <v>6</v>
      </c>
      <c r="F5273" t="s">
        <v>14</v>
      </c>
      <c r="G5273" t="s">
        <v>21</v>
      </c>
      <c r="H5273" s="2" t="d">
        <v>2023-08-28</v>
      </c>
    </row>
    <row r="5274" spans="1:8" x14ac:dyDescent="0.2">
      <c r="A5274" t="s">
        <v>5295</v>
      </c>
      <c r="B5274" s="16" t="s">
        <v>28</v>
      </c>
      <c r="C5274">
        <v>2</v>
      </c>
      <c r="D5274">
        <v>4</v>
      </c>
      <c r="E5274">
        <v>8</v>
      </c>
      <c r="F5274" t="s">
        <v>10</v>
      </c>
      <c r="H5274" s="2" t="d">
        <v>2023-02-11</v>
      </c>
    </row>
    <row r="5275" spans="1:8" x14ac:dyDescent="0.2">
      <c r="A5275" t="s">
        <v>5296</v>
      </c>
      <c r="B5275" s="16" t="s">
        <v>62</v>
      </c>
      <c r="C5275">
        <v>4</v>
      </c>
      <c r="D5275">
        <v>1.5</v>
      </c>
      <c r="E5275">
        <v>6</v>
      </c>
      <c r="G5275" t="s">
        <v>15</v>
      </c>
      <c r="H5275" s="2" t="d">
        <v>2023-09-18</v>
      </c>
    </row>
    <row r="5276" spans="1:8" x14ac:dyDescent="0.2">
      <c r="A5276" t="s">
        <v>5297</v>
      </c>
      <c r="B5276" s="16" t="s">
        <v>28</v>
      </c>
      <c r="C5276">
        <v>5</v>
      </c>
      <c r="D5276">
        <v>4</v>
      </c>
      <c r="E5276">
        <v>20</v>
      </c>
      <c r="G5276" t="s">
        <v>15</v>
      </c>
      <c r="H5276" s="2" t="d">
        <v>2023-11-01</v>
      </c>
    </row>
    <row r="5277" spans="1:8" x14ac:dyDescent="0.2">
      <c r="A5277" t="s">
        <v>5298</v>
      </c>
      <c r="B5277" s="16" t="s">
        <v>38</v>
      </c>
      <c r="C5277">
        <v>4</v>
      </c>
      <c r="D5277">
        <v>3</v>
      </c>
      <c r="E5277">
        <v>12</v>
      </c>
      <c r="H5277" s="2" t="d">
        <v>2023-01-13</v>
      </c>
    </row>
    <row r="5278" spans="1:8" x14ac:dyDescent="0.2">
      <c r="A5278" t="s">
        <v>5299</v>
      </c>
      <c r="B5278" s="16" t="s">
        <v>38</v>
      </c>
      <c r="C5278">
        <v>3</v>
      </c>
      <c r="D5278">
        <v>3</v>
      </c>
      <c r="E5278">
        <v>9</v>
      </c>
      <c r="F5278" t="s">
        <v>23</v>
      </c>
      <c r="G5278" t="s">
        <v>11</v>
      </c>
      <c r="H5278" s="2" t="d">
        <v>2023-05-04</v>
      </c>
    </row>
    <row r="5279" spans="1:8" x14ac:dyDescent="0.2">
      <c r="A5279" t="s">
        <v>5300</v>
      </c>
      <c r="B5279" s="16" t="s">
        <v>62</v>
      </c>
      <c r="C5279">
        <v>4</v>
      </c>
      <c r="D5279">
        <v>1.5</v>
      </c>
      <c r="E5279">
        <v>6</v>
      </c>
      <c r="F5279" t="s">
        <v>10</v>
      </c>
      <c r="G5279" t="s">
        <v>15</v>
      </c>
      <c r="H5279" s="2" t="d">
        <v>2023-07-30</v>
      </c>
    </row>
    <row r="5280" spans="1:8" x14ac:dyDescent="0.2">
      <c r="A5280" t="s">
        <v>5301</v>
      </c>
      <c r="B5280" s="16" t="s">
        <v>20</v>
      </c>
      <c r="C5280" t="s">
        <v>18</v>
      </c>
      <c r="D5280">
        <v>5</v>
      </c>
      <c r="E5280">
        <v>20</v>
      </c>
      <c r="F5280" t="s">
        <v>14</v>
      </c>
      <c r="G5280" t="s">
        <v>21</v>
      </c>
      <c r="H5280" s="2" t="d">
        <v>2023-12-02</v>
      </c>
    </row>
    <row r="5281" spans="1:8" x14ac:dyDescent="0.2">
      <c r="A5281" t="s">
        <v>5302</v>
      </c>
      <c r="B5281" s="16" t="s">
        <v>38</v>
      </c>
      <c r="C5281">
        <v>1</v>
      </c>
      <c r="D5281">
        <v>3</v>
      </c>
      <c r="E5281">
        <v>3</v>
      </c>
      <c r="F5281" t="s">
        <v>23</v>
      </c>
      <c r="G5281" t="s">
        <v>15</v>
      </c>
      <c r="H5281" s="2" t="d">
        <v>2023-01-11</v>
      </c>
    </row>
    <row r="5282" spans="1:8" x14ac:dyDescent="0.2">
      <c r="A5282" t="s">
        <v>5303</v>
      </c>
      <c r="B5282" s="16" t="s">
        <v>62</v>
      </c>
      <c r="C5282" t="s">
        <v>21</v>
      </c>
      <c r="D5282">
        <v>1.5</v>
      </c>
      <c r="E5282">
        <v>1.5</v>
      </c>
      <c r="F5282" t="s">
        <v>10</v>
      </c>
      <c r="G5282" t="s">
        <v>11</v>
      </c>
      <c r="H5282" s="2" t="d">
        <v>2023-08-26</v>
      </c>
    </row>
    <row r="5283" spans="1:8" x14ac:dyDescent="0.2">
      <c r="A5283" t="s">
        <v>5304</v>
      </c>
      <c r="B5283" s="16" t="s">
        <v>17</v>
      </c>
      <c r="C5283">
        <v>5</v>
      </c>
      <c r="D5283">
        <v>1</v>
      </c>
      <c r="E5283" t="s">
        <v>21</v>
      </c>
      <c r="F5283" t="s">
        <v>14</v>
      </c>
      <c r="G5283" t="s">
        <v>11</v>
      </c>
      <c r="H5283" s="2" t="d">
        <v>2023-07-02</v>
      </c>
    </row>
    <row r="5284" spans="1:8" x14ac:dyDescent="0.2">
      <c r="A5284" t="s">
        <v>5305</v>
      </c>
      <c r="B5284" s="16" t="s">
        <v>28</v>
      </c>
      <c r="C5284">
        <v>1</v>
      </c>
      <c r="D5284">
        <v>4</v>
      </c>
      <c r="E5284">
        <v>4</v>
      </c>
      <c r="F5284" t="s">
        <v>23</v>
      </c>
      <c r="G5284" t="s">
        <v>11</v>
      </c>
      <c r="H5284" s="2" t="d">
        <v>2023-12-16</v>
      </c>
    </row>
    <row r="5285" spans="1:8" x14ac:dyDescent="0.2">
      <c r="A5285" t="s">
        <v>5306</v>
      </c>
      <c r="B5285" s="16" t="s">
        <v>9</v>
      </c>
      <c r="C5285">
        <v>4</v>
      </c>
      <c r="D5285">
        <v>2</v>
      </c>
      <c r="E5285">
        <v>8</v>
      </c>
      <c r="F5285" t="s">
        <v>23</v>
      </c>
      <c r="G5285" t="s">
        <v>15</v>
      </c>
      <c r="H5285" s="2" t="d">
        <v>2023-04-29</v>
      </c>
    </row>
    <row r="5286" spans="1:8" x14ac:dyDescent="0.2">
      <c r="A5286" t="s">
        <v>5307</v>
      </c>
      <c r="B5286" s="16" t="s">
        <v>9</v>
      </c>
      <c r="C5286">
        <v>5</v>
      </c>
      <c r="D5286">
        <v>2</v>
      </c>
      <c r="E5286">
        <v>10</v>
      </c>
      <c r="F5286" t="s">
        <v>23</v>
      </c>
      <c r="G5286" t="s">
        <v>11</v>
      </c>
      <c r="H5286" s="2" t="d">
        <v>2023-03-03</v>
      </c>
    </row>
    <row r="5287" spans="1:8" x14ac:dyDescent="0.2">
      <c r="A5287" t="s">
        <v>5308</v>
      </c>
      <c r="C5287">
        <v>4</v>
      </c>
      <c r="D5287">
        <v>1</v>
      </c>
      <c r="E5287">
        <v>4</v>
      </c>
      <c r="F5287" t="s">
        <v>23</v>
      </c>
      <c r="G5287" t="s">
        <v>15</v>
      </c>
      <c r="H5287" s="2" t="d">
        <v>2023-08-22</v>
      </c>
    </row>
    <row r="5288" spans="1:8" x14ac:dyDescent="0.2">
      <c r="A5288" t="s">
        <v>5309</v>
      </c>
      <c r="B5288" s="16" t="s">
        <v>62</v>
      </c>
      <c r="C5288">
        <v>2</v>
      </c>
      <c r="D5288">
        <v>1.5</v>
      </c>
      <c r="E5288">
        <v>3</v>
      </c>
      <c r="F5288" t="s">
        <v>23</v>
      </c>
      <c r="G5288" t="s">
        <v>15</v>
      </c>
      <c r="H5288" s="2" t="d">
        <v>2023-06-24</v>
      </c>
    </row>
    <row r="5289" spans="1:8" x14ac:dyDescent="0.2">
      <c r="A5289" t="s">
        <v>5310</v>
      </c>
      <c r="B5289" s="16" t="s">
        <v>28</v>
      </c>
      <c r="C5289">
        <v>4</v>
      </c>
      <c r="D5289" t="s">
        <v>21</v>
      </c>
      <c r="E5289">
        <v>16</v>
      </c>
      <c r="F5289" t="s">
        <v>23</v>
      </c>
      <c r="H5289" s="2" t="d">
        <v>2023-06-13</v>
      </c>
    </row>
    <row r="5290" spans="1:8" x14ac:dyDescent="0.2">
      <c r="A5290" t="s">
        <v>5311</v>
      </c>
      <c r="B5290" s="16" t="s">
        <v>13</v>
      </c>
      <c r="C5290">
        <v>2</v>
      </c>
      <c r="D5290">
        <v>3</v>
      </c>
      <c r="E5290">
        <v>6</v>
      </c>
      <c r="F5290" t="s">
        <v>10</v>
      </c>
      <c r="H5290" s="2" t="d">
        <v>2023-08-27</v>
      </c>
    </row>
    <row r="5291" spans="1:8" x14ac:dyDescent="0.2">
      <c r="A5291" t="s">
        <v>5312</v>
      </c>
      <c r="B5291" s="16" t="s">
        <v>62</v>
      </c>
      <c r="C5291">
        <v>4</v>
      </c>
      <c r="D5291">
        <v>1.5</v>
      </c>
      <c r="E5291">
        <v>6</v>
      </c>
      <c r="H5291" s="2" t="d">
        <v>2023-09-22</v>
      </c>
    </row>
    <row r="5292" spans="1:8" x14ac:dyDescent="0.2">
      <c r="A5292" t="s">
        <v>5313</v>
      </c>
      <c r="B5292" s="16" t="s">
        <v>25</v>
      </c>
      <c r="C5292">
        <v>1</v>
      </c>
      <c r="D5292">
        <v>4</v>
      </c>
      <c r="E5292">
        <v>4</v>
      </c>
      <c r="F5292" t="s">
        <v>18</v>
      </c>
      <c r="H5292" s="2" t="d">
        <v>2023-02-26</v>
      </c>
    </row>
    <row r="5293" spans="1:8" x14ac:dyDescent="0.2">
      <c r="A5293" t="s">
        <v>5314</v>
      </c>
      <c r="B5293" s="16" t="s">
        <v>13</v>
      </c>
      <c r="C5293">
        <v>1</v>
      </c>
      <c r="D5293">
        <v>3</v>
      </c>
      <c r="E5293">
        <v>3</v>
      </c>
      <c r="F5293" t="s">
        <v>14</v>
      </c>
      <c r="G5293" t="s">
        <v>21</v>
      </c>
      <c r="H5293" s="2" t="d">
        <v>2023-12-12</v>
      </c>
    </row>
    <row r="5294" spans="1:8" x14ac:dyDescent="0.2">
      <c r="A5294" t="s">
        <v>5315</v>
      </c>
      <c r="B5294" s="16" t="s">
        <v>17</v>
      </c>
      <c r="C5294">
        <v>3</v>
      </c>
      <c r="D5294">
        <v>1</v>
      </c>
      <c r="E5294">
        <v>3</v>
      </c>
      <c r="F5294" t="s">
        <v>14</v>
      </c>
      <c r="G5294" t="s">
        <v>11</v>
      </c>
      <c r="H5294" s="2" t="d">
        <v>2023-08-15</v>
      </c>
    </row>
    <row r="5295" spans="1:8" x14ac:dyDescent="0.2">
      <c r="A5295" t="s">
        <v>5316</v>
      </c>
      <c r="B5295" s="16" t="s">
        <v>62</v>
      </c>
      <c r="C5295">
        <v>3</v>
      </c>
      <c r="D5295">
        <v>1.5</v>
      </c>
      <c r="E5295">
        <v>4.5</v>
      </c>
      <c r="H5295" s="2" t="d">
        <v>2023-04-06</v>
      </c>
    </row>
    <row r="5296" spans="1:8" x14ac:dyDescent="0.2">
      <c r="A5296" t="s">
        <v>5317</v>
      </c>
      <c r="B5296" s="16" t="s">
        <v>25</v>
      </c>
      <c r="C5296">
        <v>4</v>
      </c>
      <c r="D5296">
        <v>4</v>
      </c>
      <c r="E5296">
        <v>16</v>
      </c>
      <c r="F5296" t="s">
        <v>14</v>
      </c>
      <c r="H5296" s="2" t="d">
        <v>2023-10-20</v>
      </c>
    </row>
    <row r="5297" spans="1:8" x14ac:dyDescent="0.2">
      <c r="A5297" t="s">
        <v>5318</v>
      </c>
      <c r="B5297" s="16" t="s">
        <v>17</v>
      </c>
      <c r="C5297">
        <v>5</v>
      </c>
      <c r="D5297">
        <v>1</v>
      </c>
      <c r="E5297">
        <v>5</v>
      </c>
      <c r="F5297" t="s">
        <v>21</v>
      </c>
      <c r="H5297" s="2" t="d">
        <v>2023-05-11</v>
      </c>
    </row>
    <row r="5298" spans="1:8" x14ac:dyDescent="0.2">
      <c r="A5298" t="s">
        <v>5319</v>
      </c>
      <c r="B5298" s="16" t="s">
        <v>62</v>
      </c>
      <c r="C5298">
        <v>1</v>
      </c>
      <c r="D5298">
        <v>1.5</v>
      </c>
      <c r="E5298">
        <v>1.5</v>
      </c>
      <c r="F5298" t="s">
        <v>14</v>
      </c>
      <c r="H5298" s="2" t="d">
        <v>2023-10-08</v>
      </c>
    </row>
    <row r="5299" spans="1:8" x14ac:dyDescent="0.2">
      <c r="A5299" t="s">
        <v>5320</v>
      </c>
      <c r="B5299" s="16" t="s">
        <v>20</v>
      </c>
      <c r="C5299">
        <v>5</v>
      </c>
      <c r="D5299">
        <v>5</v>
      </c>
      <c r="E5299">
        <v>25</v>
      </c>
      <c r="F5299" t="s">
        <v>14</v>
      </c>
      <c r="G5299" t="s">
        <v>21</v>
      </c>
      <c r="H5299" s="2" t="d">
        <v>2023-08-09</v>
      </c>
    </row>
    <row r="5300" spans="1:8" x14ac:dyDescent="0.2">
      <c r="A5300" t="s">
        <v>5321</v>
      </c>
      <c r="B5300" s="16" t="s">
        <v>21</v>
      </c>
      <c r="C5300">
        <v>4</v>
      </c>
      <c r="D5300">
        <v>4</v>
      </c>
      <c r="E5300">
        <v>16</v>
      </c>
      <c r="F5300" t="s">
        <v>10</v>
      </c>
      <c r="H5300" s="2" t="d">
        <v>2023-06-09</v>
      </c>
    </row>
    <row r="5301" spans="1:8" x14ac:dyDescent="0.2">
      <c r="A5301" t="s">
        <v>5322</v>
      </c>
      <c r="C5301">
        <v>3</v>
      </c>
      <c r="D5301">
        <v>5</v>
      </c>
      <c r="E5301">
        <v>15</v>
      </c>
      <c r="G5301" t="s">
        <v>15</v>
      </c>
      <c r="H5301" s="2" t="d">
        <v>2023-01-12</v>
      </c>
    </row>
    <row r="5302" spans="1:8" x14ac:dyDescent="0.2">
      <c r="A5302" t="s">
        <v>5323</v>
      </c>
      <c r="B5302" s="16" t="s">
        <v>28</v>
      </c>
      <c r="C5302">
        <v>5</v>
      </c>
      <c r="D5302">
        <v>4</v>
      </c>
      <c r="E5302">
        <v>20</v>
      </c>
      <c r="F5302" t="s">
        <v>23</v>
      </c>
      <c r="H5302" s="2" t="d">
        <v>2023-06-21</v>
      </c>
    </row>
    <row r="5303" spans="1:8" x14ac:dyDescent="0.2">
      <c r="A5303" t="s">
        <v>5324</v>
      </c>
      <c r="B5303" s="16" t="s">
        <v>9</v>
      </c>
      <c r="C5303">
        <v>2</v>
      </c>
      <c r="D5303" t="s">
        <v>21</v>
      </c>
      <c r="E5303">
        <v>4</v>
      </c>
      <c r="F5303" t="s">
        <v>10</v>
      </c>
      <c r="G5303" t="s">
        <v>15</v>
      </c>
      <c r="H5303" s="2" t="d">
        <v>2023-11-04</v>
      </c>
    </row>
    <row r="5304" spans="1:8" x14ac:dyDescent="0.2">
      <c r="A5304" t="s">
        <v>5325</v>
      </c>
      <c r="B5304" s="16" t="s">
        <v>9</v>
      </c>
      <c r="C5304">
        <v>5</v>
      </c>
      <c r="D5304">
        <v>2</v>
      </c>
      <c r="E5304">
        <v>10</v>
      </c>
      <c r="F5304" t="s">
        <v>14</v>
      </c>
      <c r="G5304" t="s">
        <v>11</v>
      </c>
      <c r="H5304" s="2" t="d">
        <v>2023-07-21</v>
      </c>
    </row>
    <row r="5305" spans="1:8" x14ac:dyDescent="0.2">
      <c r="A5305" t="s">
        <v>5326</v>
      </c>
      <c r="B5305" s="16" t="s">
        <v>17</v>
      </c>
      <c r="C5305">
        <v>2</v>
      </c>
      <c r="D5305">
        <v>1</v>
      </c>
      <c r="E5305">
        <v>2</v>
      </c>
      <c r="F5305" t="s">
        <v>21</v>
      </c>
      <c r="H5305" s="2" t="d">
        <v>2023-06-26</v>
      </c>
    </row>
    <row r="5306" spans="1:8" x14ac:dyDescent="0.2">
      <c r="A5306" t="s">
        <v>5327</v>
      </c>
      <c r="B5306" s="16" t="s">
        <v>25</v>
      </c>
      <c r="C5306">
        <v>5</v>
      </c>
      <c r="D5306">
        <v>4</v>
      </c>
      <c r="E5306">
        <v>20</v>
      </c>
      <c r="F5306" t="s">
        <v>10</v>
      </c>
      <c r="G5306" t="s">
        <v>11</v>
      </c>
      <c r="H5306" s="2" t="d">
        <v>2023-11-18</v>
      </c>
    </row>
    <row r="5307" spans="1:8" x14ac:dyDescent="0.2">
      <c r="A5307" t="s">
        <v>5328</v>
      </c>
      <c r="B5307" s="16" t="s">
        <v>17</v>
      </c>
      <c r="C5307">
        <v>4</v>
      </c>
      <c r="D5307">
        <v>1</v>
      </c>
      <c r="E5307">
        <v>4</v>
      </c>
      <c r="F5307" t="s">
        <v>14</v>
      </c>
      <c r="G5307" t="s">
        <v>15</v>
      </c>
      <c r="H5307" s="2" t="d">
        <v>2023-06-12</v>
      </c>
    </row>
    <row r="5308" spans="1:8" x14ac:dyDescent="0.2">
      <c r="A5308" t="s">
        <v>5329</v>
      </c>
      <c r="B5308" s="16" t="s">
        <v>13</v>
      </c>
      <c r="C5308">
        <v>3</v>
      </c>
      <c r="D5308">
        <v>3</v>
      </c>
      <c r="E5308">
        <v>9</v>
      </c>
      <c r="F5308" t="s">
        <v>21</v>
      </c>
      <c r="G5308" t="s">
        <v>15</v>
      </c>
      <c r="H5308" s="2" t="d">
        <v>2023-06-08</v>
      </c>
    </row>
    <row r="5309" spans="1:8" x14ac:dyDescent="0.2">
      <c r="A5309" t="s">
        <v>5330</v>
      </c>
      <c r="B5309" s="16" t="s">
        <v>9</v>
      </c>
      <c r="C5309">
        <v>1</v>
      </c>
      <c r="D5309">
        <v>2</v>
      </c>
      <c r="E5309">
        <v>2</v>
      </c>
      <c r="F5309" t="s">
        <v>14</v>
      </c>
      <c r="G5309" t="s">
        <v>11</v>
      </c>
      <c r="H5309" s="2" t="d">
        <v>2023-04-01</v>
      </c>
    </row>
    <row r="5310" spans="1:8" x14ac:dyDescent="0.2">
      <c r="A5310" t="s">
        <v>5331</v>
      </c>
      <c r="B5310" s="16" t="s">
        <v>25</v>
      </c>
      <c r="C5310">
        <v>4</v>
      </c>
      <c r="D5310">
        <v>4</v>
      </c>
      <c r="E5310">
        <v>16</v>
      </c>
      <c r="F5310" t="s">
        <v>14</v>
      </c>
      <c r="H5310" s="2" t="d">
        <v>2023-09-19</v>
      </c>
    </row>
    <row r="5311" spans="1:8" x14ac:dyDescent="0.2">
      <c r="A5311" t="s">
        <v>5332</v>
      </c>
      <c r="B5311" s="16" t="s">
        <v>13</v>
      </c>
      <c r="C5311">
        <v>5</v>
      </c>
      <c r="D5311">
        <v>3</v>
      </c>
      <c r="E5311">
        <v>15</v>
      </c>
      <c r="H5311" s="2" t="d">
        <v>2023-11-14</v>
      </c>
    </row>
    <row r="5312" spans="1:8" x14ac:dyDescent="0.2">
      <c r="A5312" t="s">
        <v>5333</v>
      </c>
      <c r="B5312" s="16" t="s">
        <v>28</v>
      </c>
      <c r="C5312">
        <v>2</v>
      </c>
      <c r="D5312">
        <v>4</v>
      </c>
      <c r="E5312">
        <v>8</v>
      </c>
      <c r="F5312" t="s">
        <v>14</v>
      </c>
      <c r="G5312" t="s">
        <v>15</v>
      </c>
      <c r="H5312" s="2" t="d">
        <v>2023-07-16</v>
      </c>
    </row>
    <row r="5313" spans="1:8" x14ac:dyDescent="0.2">
      <c r="A5313" t="s">
        <v>5334</v>
      </c>
      <c r="B5313" s="16" t="s">
        <v>38</v>
      </c>
      <c r="C5313">
        <v>5</v>
      </c>
      <c r="D5313">
        <v>3</v>
      </c>
      <c r="E5313">
        <v>15</v>
      </c>
      <c r="F5313" t="s">
        <v>10</v>
      </c>
      <c r="H5313" s="2" t="d">
        <v>2023-11-12</v>
      </c>
    </row>
    <row r="5314" spans="1:8" x14ac:dyDescent="0.2">
      <c r="A5314" t="s">
        <v>5335</v>
      </c>
      <c r="B5314" s="16" t="s">
        <v>28</v>
      </c>
      <c r="C5314">
        <v>3</v>
      </c>
      <c r="D5314">
        <v>4</v>
      </c>
      <c r="E5314">
        <v>12</v>
      </c>
      <c r="G5314" t="s">
        <v>15</v>
      </c>
      <c r="H5314" s="2" t="d">
        <v>2023-04-10</v>
      </c>
    </row>
    <row r="5315" spans="1:8" x14ac:dyDescent="0.2">
      <c r="A5315" t="s">
        <v>5336</v>
      </c>
      <c r="B5315" s="16" t="s">
        <v>17</v>
      </c>
      <c r="C5315">
        <v>5</v>
      </c>
      <c r="D5315">
        <v>1</v>
      </c>
      <c r="E5315">
        <v>5</v>
      </c>
      <c r="F5315" t="s">
        <v>14</v>
      </c>
      <c r="G5315" t="s">
        <v>18</v>
      </c>
      <c r="H5315" s="2" t="d">
        <v>2023-09-28</v>
      </c>
    </row>
    <row r="5316" spans="1:8" x14ac:dyDescent="0.2">
      <c r="A5316" t="s">
        <v>5337</v>
      </c>
      <c r="B5316" s="16" t="s">
        <v>17</v>
      </c>
      <c r="C5316">
        <v>4</v>
      </c>
      <c r="D5316">
        <v>1</v>
      </c>
      <c r="E5316">
        <v>4</v>
      </c>
      <c r="F5316" t="s">
        <v>10</v>
      </c>
      <c r="G5316" t="s">
        <v>11</v>
      </c>
      <c r="H5316" s="2" t="d">
        <v>2023-10-01</v>
      </c>
    </row>
    <row r="5317" spans="1:8" x14ac:dyDescent="0.2">
      <c r="A5317" t="s">
        <v>5338</v>
      </c>
      <c r="B5317" s="16" t="s">
        <v>20</v>
      </c>
      <c r="C5317" t="s">
        <v>21</v>
      </c>
      <c r="D5317">
        <v>5</v>
      </c>
      <c r="E5317">
        <v>10</v>
      </c>
      <c r="G5317" t="s">
        <v>11</v>
      </c>
      <c r="H5317" s="2" t="d">
        <v>2023-04-08</v>
      </c>
    </row>
    <row r="5318" spans="1:8" x14ac:dyDescent="0.2">
      <c r="A5318" t="s">
        <v>5339</v>
      </c>
      <c r="B5318" s="16" t="s">
        <v>38</v>
      </c>
      <c r="D5318">
        <v>3</v>
      </c>
      <c r="E5318">
        <v>9</v>
      </c>
      <c r="F5318" t="s">
        <v>10</v>
      </c>
      <c r="H5318" s="2" t="d">
        <v>2023-10-05</v>
      </c>
    </row>
    <row r="5319" spans="1:8" x14ac:dyDescent="0.2">
      <c r="A5319" t="s">
        <v>5340</v>
      </c>
      <c r="B5319" s="16" t="s">
        <v>17</v>
      </c>
      <c r="C5319">
        <v>5</v>
      </c>
      <c r="D5319">
        <v>1</v>
      </c>
      <c r="E5319">
        <v>5</v>
      </c>
      <c r="F5319" t="s">
        <v>10</v>
      </c>
      <c r="G5319" t="s">
        <v>11</v>
      </c>
      <c r="H5319" s="2" t="d">
        <v>2023-09-26</v>
      </c>
    </row>
    <row r="5320" spans="1:8" x14ac:dyDescent="0.2">
      <c r="A5320" t="s">
        <v>5341</v>
      </c>
      <c r="B5320" s="16" t="s">
        <v>21</v>
      </c>
      <c r="C5320">
        <v>4</v>
      </c>
      <c r="D5320">
        <v>1</v>
      </c>
      <c r="E5320">
        <v>4</v>
      </c>
      <c r="F5320" t="s">
        <v>14</v>
      </c>
      <c r="G5320" t="s">
        <v>11</v>
      </c>
      <c r="H5320" s="2" t="d">
        <v>2023-11-18</v>
      </c>
    </row>
    <row r="5321" spans="1:8" x14ac:dyDescent="0.2">
      <c r="A5321" t="s">
        <v>5342</v>
      </c>
      <c r="B5321" s="16" t="s">
        <v>17</v>
      </c>
      <c r="C5321">
        <v>1</v>
      </c>
      <c r="D5321">
        <v>1</v>
      </c>
      <c r="E5321">
        <v>1</v>
      </c>
      <c r="F5321" t="s">
        <v>14</v>
      </c>
      <c r="G5321" t="s">
        <v>15</v>
      </c>
      <c r="H5321" s="2" t="d">
        <v>2023-08-09</v>
      </c>
    </row>
    <row r="5322" spans="1:8" x14ac:dyDescent="0.2">
      <c r="A5322" t="s">
        <v>5343</v>
      </c>
      <c r="B5322" s="16" t="s">
        <v>20</v>
      </c>
      <c r="C5322">
        <v>4</v>
      </c>
      <c r="D5322">
        <v>5</v>
      </c>
      <c r="E5322">
        <v>20</v>
      </c>
      <c r="F5322" t="s">
        <v>23</v>
      </c>
      <c r="G5322" t="s">
        <v>11</v>
      </c>
      <c r="H5322" s="2" t="d">
        <v>2023-10-07</v>
      </c>
    </row>
    <row r="5323" spans="1:8" x14ac:dyDescent="0.2">
      <c r="A5323" t="s">
        <v>5344</v>
      </c>
      <c r="B5323" s="16" t="s">
        <v>20</v>
      </c>
      <c r="C5323">
        <v>3</v>
      </c>
      <c r="D5323">
        <v>5</v>
      </c>
      <c r="E5323">
        <v>15</v>
      </c>
      <c r="F5323" t="s">
        <v>23</v>
      </c>
      <c r="G5323" t="s">
        <v>15</v>
      </c>
      <c r="H5323" s="2" t="d">
        <v>2023-11-30</v>
      </c>
    </row>
    <row r="5324" spans="1:8" x14ac:dyDescent="0.2">
      <c r="A5324" t="s">
        <v>5345</v>
      </c>
      <c r="B5324" s="16" t="s">
        <v>13</v>
      </c>
      <c r="C5324">
        <v>2</v>
      </c>
      <c r="D5324">
        <v>3</v>
      </c>
      <c r="E5324">
        <v>6</v>
      </c>
      <c r="F5324" t="s">
        <v>23</v>
      </c>
      <c r="G5324" t="s">
        <v>11</v>
      </c>
      <c r="H5324" s="2" t="d">
        <v>2023-09-08</v>
      </c>
    </row>
    <row r="5325" spans="1:8" x14ac:dyDescent="0.2">
      <c r="A5325" t="s">
        <v>5346</v>
      </c>
      <c r="B5325" s="16" t="s">
        <v>13</v>
      </c>
      <c r="C5325" t="s">
        <v>21</v>
      </c>
      <c r="D5325">
        <v>3</v>
      </c>
      <c r="E5325">
        <v>9</v>
      </c>
      <c r="H5325" s="2" t="d">
        <v>2023-06-29</v>
      </c>
    </row>
    <row r="5326" spans="1:8" x14ac:dyDescent="0.2">
      <c r="A5326" t="s">
        <v>5347</v>
      </c>
      <c r="B5326" s="16" t="s">
        <v>21</v>
      </c>
      <c r="C5326">
        <v>2</v>
      </c>
      <c r="D5326">
        <v>4</v>
      </c>
      <c r="E5326">
        <v>8</v>
      </c>
      <c r="F5326" t="s">
        <v>10</v>
      </c>
      <c r="G5326" t="s">
        <v>15</v>
      </c>
      <c r="H5326" s="2" t="d">
        <v>2023-03-28</v>
      </c>
    </row>
    <row r="5327" spans="1:8" x14ac:dyDescent="0.2">
      <c r="A5327" t="s">
        <v>5348</v>
      </c>
      <c r="B5327" s="16" t="s">
        <v>62</v>
      </c>
      <c r="C5327">
        <v>3</v>
      </c>
      <c r="D5327">
        <v>1.5</v>
      </c>
      <c r="E5327">
        <v>4.5</v>
      </c>
      <c r="G5327" t="s">
        <v>11</v>
      </c>
      <c r="H5327" s="2" t="d">
        <v>2023-05-30</v>
      </c>
    </row>
    <row r="5328" spans="1:8" x14ac:dyDescent="0.2">
      <c r="A5328" t="s">
        <v>5349</v>
      </c>
      <c r="B5328" s="16" t="s">
        <v>38</v>
      </c>
      <c r="C5328">
        <v>3</v>
      </c>
      <c r="D5328">
        <v>3</v>
      </c>
      <c r="E5328">
        <v>9</v>
      </c>
      <c r="F5328" t="s">
        <v>14</v>
      </c>
      <c r="G5328" t="s">
        <v>21</v>
      </c>
      <c r="H5328" s="2" t="d">
        <v>2023-06-28</v>
      </c>
    </row>
    <row r="5329" spans="1:8" x14ac:dyDescent="0.2">
      <c r="A5329" t="s">
        <v>5350</v>
      </c>
      <c r="B5329" s="16" t="s">
        <v>62</v>
      </c>
      <c r="C5329">
        <v>1</v>
      </c>
      <c r="D5329">
        <v>1.5</v>
      </c>
      <c r="E5329">
        <v>1.5</v>
      </c>
      <c r="F5329" t="s">
        <v>14</v>
      </c>
      <c r="G5329" t="s">
        <v>15</v>
      </c>
      <c r="H5329" s="2" t="d">
        <v>2023-12-04</v>
      </c>
    </row>
    <row r="5330" spans="1:8" x14ac:dyDescent="0.2">
      <c r="A5330" t="s">
        <v>5351</v>
      </c>
      <c r="B5330" s="16" t="s">
        <v>18</v>
      </c>
      <c r="C5330">
        <v>5</v>
      </c>
      <c r="D5330">
        <v>4</v>
      </c>
      <c r="E5330">
        <v>20</v>
      </c>
      <c r="F5330" t="s">
        <v>23</v>
      </c>
      <c r="G5330" t="s">
        <v>11</v>
      </c>
      <c r="H5330" s="2" t="d">
        <v>2023-11-16</v>
      </c>
    </row>
    <row r="5331" spans="1:8" x14ac:dyDescent="0.2">
      <c r="A5331" t="s">
        <v>5352</v>
      </c>
      <c r="B5331" s="16" t="s">
        <v>20</v>
      </c>
      <c r="C5331">
        <v>3</v>
      </c>
      <c r="D5331">
        <v>5</v>
      </c>
      <c r="E5331">
        <v>15</v>
      </c>
      <c r="F5331" t="s">
        <v>23</v>
      </c>
      <c r="G5331" t="s">
        <v>15</v>
      </c>
      <c r="H5331" s="2" t="d">
        <v>2023-01-24</v>
      </c>
    </row>
    <row r="5332" spans="1:8" x14ac:dyDescent="0.2">
      <c r="A5332" t="s">
        <v>5353</v>
      </c>
      <c r="B5332" s="16" t="s">
        <v>25</v>
      </c>
      <c r="C5332">
        <v>4</v>
      </c>
      <c r="E5332">
        <v>16</v>
      </c>
      <c r="F5332" t="s">
        <v>23</v>
      </c>
      <c r="H5332" s="2" t="d">
        <v>2023-02-13</v>
      </c>
    </row>
    <row r="5333" spans="1:8" x14ac:dyDescent="0.2">
      <c r="A5333" t="s">
        <v>5354</v>
      </c>
      <c r="B5333" s="16" t="s">
        <v>17</v>
      </c>
      <c r="C5333">
        <v>3</v>
      </c>
      <c r="D5333">
        <v>1</v>
      </c>
      <c r="E5333">
        <v>3</v>
      </c>
      <c r="F5333" t="s">
        <v>23</v>
      </c>
      <c r="G5333" t="s">
        <v>11</v>
      </c>
      <c r="H5333" s="2" t="d">
        <v>2023-03-21</v>
      </c>
    </row>
    <row r="5334" spans="1:8" x14ac:dyDescent="0.2">
      <c r="A5334" t="s">
        <v>5355</v>
      </c>
      <c r="B5334" s="16" t="s">
        <v>38</v>
      </c>
      <c r="C5334">
        <v>3</v>
      </c>
      <c r="D5334">
        <v>3</v>
      </c>
      <c r="E5334">
        <v>9</v>
      </c>
      <c r="F5334" t="s">
        <v>23</v>
      </c>
      <c r="G5334" t="s">
        <v>11</v>
      </c>
      <c r="H5334" s="2" t="d">
        <v>2023-05-01</v>
      </c>
    </row>
    <row r="5335" spans="1:8" x14ac:dyDescent="0.2">
      <c r="A5335" t="s">
        <v>5356</v>
      </c>
      <c r="B5335" s="16" t="s">
        <v>9</v>
      </c>
      <c r="C5335">
        <v>3</v>
      </c>
      <c r="D5335">
        <v>2</v>
      </c>
      <c r="E5335">
        <v>6</v>
      </c>
      <c r="G5335" t="s">
        <v>11</v>
      </c>
      <c r="H5335" s="2" t="d">
        <v>2023-05-27</v>
      </c>
    </row>
    <row r="5336" spans="1:8" x14ac:dyDescent="0.2">
      <c r="A5336" t="s">
        <v>5357</v>
      </c>
      <c r="B5336" s="16" t="s">
        <v>62</v>
      </c>
      <c r="C5336">
        <v>3</v>
      </c>
      <c r="D5336">
        <v>1.5</v>
      </c>
      <c r="E5336">
        <v>4.5</v>
      </c>
      <c r="F5336" t="s">
        <v>14</v>
      </c>
      <c r="G5336" t="s">
        <v>11</v>
      </c>
      <c r="H5336" s="2" t="d">
        <v>2023-11-25</v>
      </c>
    </row>
    <row r="5337" spans="1:8" x14ac:dyDescent="0.2">
      <c r="A5337" t="s">
        <v>5358</v>
      </c>
      <c r="B5337" s="16" t="s">
        <v>25</v>
      </c>
      <c r="C5337">
        <v>2</v>
      </c>
      <c r="D5337">
        <v>4</v>
      </c>
      <c r="E5337">
        <v>8</v>
      </c>
      <c r="F5337" t="s">
        <v>10</v>
      </c>
      <c r="G5337" t="s">
        <v>15</v>
      </c>
      <c r="H5337" s="2" t="d">
        <v>2023-01-08</v>
      </c>
    </row>
    <row r="5338" spans="1:8" x14ac:dyDescent="0.2">
      <c r="A5338" t="s">
        <v>5359</v>
      </c>
      <c r="B5338" s="16" t="s">
        <v>17</v>
      </c>
      <c r="C5338">
        <v>1</v>
      </c>
      <c r="D5338">
        <v>1</v>
      </c>
      <c r="E5338">
        <v>1</v>
      </c>
      <c r="H5338" s="2" t="d">
        <v>2023-01-07</v>
      </c>
    </row>
    <row r="5339" spans="1:8" x14ac:dyDescent="0.2">
      <c r="A5339" t="s">
        <v>5360</v>
      </c>
      <c r="B5339" s="16" t="s">
        <v>38</v>
      </c>
      <c r="C5339">
        <v>1</v>
      </c>
      <c r="D5339">
        <v>3</v>
      </c>
      <c r="E5339">
        <v>3</v>
      </c>
      <c r="G5339" t="s">
        <v>11</v>
      </c>
      <c r="H5339" s="2" t="d">
        <v>2023-01-03</v>
      </c>
    </row>
    <row r="5340" spans="1:8" x14ac:dyDescent="0.2">
      <c r="A5340" t="s">
        <v>5361</v>
      </c>
      <c r="B5340" s="16" t="s">
        <v>18</v>
      </c>
      <c r="C5340">
        <v>2</v>
      </c>
      <c r="D5340">
        <v>2</v>
      </c>
      <c r="E5340">
        <v>4</v>
      </c>
      <c r="H5340" s="2" t="d">
        <v>2023-09-14</v>
      </c>
    </row>
    <row r="5341" spans="1:8" x14ac:dyDescent="0.2">
      <c r="A5341" t="s">
        <v>5362</v>
      </c>
      <c r="B5341" s="16" t="s">
        <v>20</v>
      </c>
      <c r="C5341">
        <v>3</v>
      </c>
      <c r="D5341">
        <v>5</v>
      </c>
      <c r="E5341">
        <v>15</v>
      </c>
      <c r="F5341" t="s">
        <v>10</v>
      </c>
      <c r="G5341" t="s">
        <v>11</v>
      </c>
      <c r="H5341" s="2" t="d">
        <v>2023-01-21</v>
      </c>
    </row>
    <row r="5342" spans="1:8" x14ac:dyDescent="0.2">
      <c r="A5342" t="s">
        <v>5363</v>
      </c>
      <c r="B5342" s="16" t="s">
        <v>9</v>
      </c>
      <c r="C5342">
        <v>4</v>
      </c>
      <c r="D5342">
        <v>2</v>
      </c>
      <c r="E5342">
        <v>8</v>
      </c>
      <c r="F5342" t="s">
        <v>10</v>
      </c>
      <c r="G5342" t="s">
        <v>11</v>
      </c>
      <c r="H5342" s="2" t="d">
        <v>2023-02-14</v>
      </c>
    </row>
    <row r="5343" spans="1:8" x14ac:dyDescent="0.2">
      <c r="A5343" t="s">
        <v>5364</v>
      </c>
      <c r="B5343" s="16" t="s">
        <v>28</v>
      </c>
      <c r="C5343" t="s">
        <v>21</v>
      </c>
      <c r="D5343">
        <v>4</v>
      </c>
      <c r="E5343">
        <v>4</v>
      </c>
      <c r="F5343" t="s">
        <v>10</v>
      </c>
      <c r="G5343" t="s">
        <v>15</v>
      </c>
      <c r="H5343" s="2" t="d">
        <v>2023-02-12</v>
      </c>
    </row>
    <row r="5344" spans="1:8" x14ac:dyDescent="0.2">
      <c r="A5344" t="s">
        <v>5365</v>
      </c>
      <c r="B5344" s="16" t="s">
        <v>9</v>
      </c>
      <c r="C5344">
        <v>1</v>
      </c>
      <c r="D5344">
        <v>2</v>
      </c>
      <c r="E5344">
        <v>2</v>
      </c>
      <c r="F5344" t="s">
        <v>23</v>
      </c>
      <c r="H5344" s="2" t="d">
        <v>2023-08-19</v>
      </c>
    </row>
    <row r="5345" spans="1:8" x14ac:dyDescent="0.2">
      <c r="A5345" t="s">
        <v>5366</v>
      </c>
      <c r="B5345" s="16" t="s">
        <v>13</v>
      </c>
      <c r="C5345" t="s">
        <v>18</v>
      </c>
      <c r="D5345">
        <v>3</v>
      </c>
      <c r="E5345">
        <v>6</v>
      </c>
      <c r="F5345" t="s">
        <v>23</v>
      </c>
      <c r="G5345" t="s">
        <v>11</v>
      </c>
      <c r="H5345" s="2" t="d">
        <v>2023-09-28</v>
      </c>
    </row>
    <row r="5346" spans="1:8" x14ac:dyDescent="0.2">
      <c r="A5346" t="s">
        <v>5367</v>
      </c>
      <c r="B5346" s="16" t="s">
        <v>62</v>
      </c>
      <c r="C5346">
        <v>1</v>
      </c>
      <c r="D5346">
        <v>1.5</v>
      </c>
      <c r="E5346">
        <v>1.5</v>
      </c>
      <c r="G5346" t="s">
        <v>11</v>
      </c>
      <c r="H5346" s="2" t="d">
        <v>2023-08-22</v>
      </c>
    </row>
    <row r="5347" spans="1:8" x14ac:dyDescent="0.2">
      <c r="A5347" t="s">
        <v>5368</v>
      </c>
      <c r="B5347" s="16" t="s">
        <v>20</v>
      </c>
      <c r="C5347" t="s">
        <v>21</v>
      </c>
      <c r="D5347">
        <v>5</v>
      </c>
      <c r="E5347">
        <v>15</v>
      </c>
      <c r="H5347" s="2" t="d">
        <v>2023-10-22</v>
      </c>
    </row>
    <row r="5348" spans="1:8" x14ac:dyDescent="0.2">
      <c r="A5348" t="s">
        <v>5369</v>
      </c>
      <c r="B5348" s="16" t="s">
        <v>9</v>
      </c>
      <c r="C5348">
        <v>2</v>
      </c>
      <c r="D5348">
        <v>2</v>
      </c>
      <c r="E5348">
        <v>4</v>
      </c>
      <c r="G5348" t="s">
        <v>11</v>
      </c>
      <c r="H5348" s="2" t="d">
        <v>2023-11-10</v>
      </c>
    </row>
    <row r="5349" spans="1:8" x14ac:dyDescent="0.2">
      <c r="A5349" t="s">
        <v>5370</v>
      </c>
      <c r="B5349" s="16" t="s">
        <v>9</v>
      </c>
      <c r="C5349">
        <v>5</v>
      </c>
      <c r="D5349">
        <v>2</v>
      </c>
      <c r="E5349">
        <v>10</v>
      </c>
      <c r="F5349" t="s">
        <v>10</v>
      </c>
      <c r="H5349" s="2" t="d">
        <v>2023-12-02</v>
      </c>
    </row>
    <row r="5350" spans="1:8" x14ac:dyDescent="0.2">
      <c r="A5350" t="s">
        <v>5371</v>
      </c>
      <c r="B5350" s="16" t="s">
        <v>62</v>
      </c>
      <c r="C5350">
        <v>4</v>
      </c>
      <c r="D5350">
        <v>1.5</v>
      </c>
      <c r="E5350">
        <v>6</v>
      </c>
      <c r="H5350" s="2" t="d">
        <v>2023-10-06</v>
      </c>
    </row>
    <row r="5351" spans="1:8" x14ac:dyDescent="0.2">
      <c r="A5351" t="s">
        <v>5372</v>
      </c>
      <c r="B5351" s="16" t="s">
        <v>38</v>
      </c>
      <c r="C5351">
        <v>2</v>
      </c>
      <c r="D5351">
        <v>3</v>
      </c>
      <c r="E5351">
        <v>6</v>
      </c>
      <c r="G5351" t="s">
        <v>15</v>
      </c>
      <c r="H5351" s="2" t="d">
        <v>2023-07-23</v>
      </c>
    </row>
    <row r="5352" spans="1:8" x14ac:dyDescent="0.2">
      <c r="A5352" t="s">
        <v>5373</v>
      </c>
      <c r="B5352" s="16" t="s">
        <v>17</v>
      </c>
      <c r="C5352">
        <v>4</v>
      </c>
      <c r="D5352">
        <v>1</v>
      </c>
      <c r="E5352">
        <v>4</v>
      </c>
      <c r="F5352" t="s">
        <v>23</v>
      </c>
      <c r="H5352" s="2" t="d">
        <v>2023-07-28</v>
      </c>
    </row>
    <row r="5353" spans="1:8" x14ac:dyDescent="0.2">
      <c r="A5353" t="s">
        <v>5374</v>
      </c>
      <c r="B5353" s="16" t="s">
        <v>13</v>
      </c>
      <c r="C5353">
        <v>4</v>
      </c>
      <c r="D5353">
        <v>3</v>
      </c>
      <c r="E5353">
        <v>12</v>
      </c>
      <c r="F5353" t="s">
        <v>21</v>
      </c>
      <c r="H5353" s="2" t="d">
        <v>2023-02-11</v>
      </c>
    </row>
    <row r="5354" spans="1:8" x14ac:dyDescent="0.2">
      <c r="A5354" t="s">
        <v>5375</v>
      </c>
      <c r="B5354" s="16" t="s">
        <v>17</v>
      </c>
      <c r="C5354">
        <v>3</v>
      </c>
      <c r="D5354">
        <v>1</v>
      </c>
      <c r="E5354">
        <v>3</v>
      </c>
      <c r="F5354" t="s">
        <v>14</v>
      </c>
      <c r="G5354" t="s">
        <v>15</v>
      </c>
      <c r="H5354" s="2" t="d">
        <v>2023-08-29</v>
      </c>
    </row>
    <row r="5355" spans="1:8" x14ac:dyDescent="0.2">
      <c r="A5355" t="s">
        <v>5376</v>
      </c>
      <c r="B5355" s="16" t="s">
        <v>62</v>
      </c>
      <c r="C5355">
        <v>2</v>
      </c>
      <c r="D5355">
        <v>1.5</v>
      </c>
      <c r="E5355">
        <v>3</v>
      </c>
      <c r="F5355" t="s">
        <v>14</v>
      </c>
      <c r="H5355" s="2" t="d">
        <v>2023-06-29</v>
      </c>
    </row>
    <row r="5356" spans="1:8" x14ac:dyDescent="0.2">
      <c r="A5356" t="s">
        <v>5377</v>
      </c>
      <c r="B5356" s="16" t="s">
        <v>38</v>
      </c>
      <c r="C5356">
        <v>2</v>
      </c>
      <c r="D5356">
        <v>3</v>
      </c>
      <c r="E5356" t="s">
        <v>18</v>
      </c>
      <c r="F5356" t="s">
        <v>18</v>
      </c>
      <c r="G5356" t="s">
        <v>15</v>
      </c>
      <c r="H5356" s="2" t="d">
        <v>2023-06-25</v>
      </c>
    </row>
    <row r="5357" spans="1:8" x14ac:dyDescent="0.2">
      <c r="A5357" t="s">
        <v>5378</v>
      </c>
      <c r="B5357" s="16" t="s">
        <v>25</v>
      </c>
      <c r="C5357">
        <v>3</v>
      </c>
      <c r="D5357">
        <v>4</v>
      </c>
      <c r="E5357">
        <v>12</v>
      </c>
      <c r="H5357" s="2" t="d">
        <v>2023-11-30</v>
      </c>
    </row>
    <row r="5358" spans="1:8" x14ac:dyDescent="0.2">
      <c r="A5358" t="s">
        <v>5379</v>
      </c>
      <c r="B5358" s="16" t="s">
        <v>25</v>
      </c>
      <c r="C5358">
        <v>3</v>
      </c>
      <c r="D5358">
        <v>4</v>
      </c>
      <c r="E5358">
        <v>12</v>
      </c>
      <c r="F5358" t="s">
        <v>14</v>
      </c>
      <c r="G5358" t="s">
        <v>15</v>
      </c>
      <c r="H5358" s="2" t="d">
        <v>2023-06-01</v>
      </c>
    </row>
    <row r="5359" spans="1:8" x14ac:dyDescent="0.2">
      <c r="A5359" t="s">
        <v>5380</v>
      </c>
      <c r="B5359" s="16" t="s">
        <v>20</v>
      </c>
      <c r="C5359" t="s">
        <v>21</v>
      </c>
      <c r="D5359">
        <v>5</v>
      </c>
      <c r="E5359">
        <v>10</v>
      </c>
      <c r="F5359" t="s">
        <v>23</v>
      </c>
      <c r="G5359" t="s">
        <v>11</v>
      </c>
      <c r="H5359" s="2" t="d">
        <v>2023-03-23</v>
      </c>
    </row>
    <row r="5360" spans="1:8" x14ac:dyDescent="0.2">
      <c r="A5360" t="s">
        <v>5381</v>
      </c>
      <c r="B5360" s="16" t="s">
        <v>25</v>
      </c>
      <c r="C5360">
        <v>2</v>
      </c>
      <c r="D5360">
        <v>4</v>
      </c>
      <c r="E5360">
        <v>8</v>
      </c>
      <c r="G5360" t="s">
        <v>15</v>
      </c>
      <c r="H5360" s="2" t="d">
        <v>2023-08-25</v>
      </c>
    </row>
    <row r="5361" spans="1:8" x14ac:dyDescent="0.2">
      <c r="A5361" t="s">
        <v>5382</v>
      </c>
      <c r="B5361" s="16" t="s">
        <v>25</v>
      </c>
      <c r="C5361">
        <v>4</v>
      </c>
      <c r="D5361" t="s">
        <v>21</v>
      </c>
      <c r="E5361">
        <v>16</v>
      </c>
      <c r="F5361" t="s">
        <v>10</v>
      </c>
      <c r="G5361" t="s">
        <v>11</v>
      </c>
      <c r="H5361" s="2" t="d">
        <v>2023-08-31</v>
      </c>
    </row>
    <row r="5362" spans="1:8" x14ac:dyDescent="0.2">
      <c r="A5362" t="s">
        <v>5383</v>
      </c>
      <c r="B5362" s="16" t="s">
        <v>9</v>
      </c>
      <c r="C5362">
        <v>3</v>
      </c>
      <c r="D5362">
        <v>2</v>
      </c>
      <c r="E5362">
        <v>6</v>
      </c>
      <c r="F5362" t="s">
        <v>14</v>
      </c>
      <c r="H5362" s="2" t="d">
        <v>2023-11-14</v>
      </c>
    </row>
    <row r="5363" spans="1:8" x14ac:dyDescent="0.2">
      <c r="A5363" t="s">
        <v>5384</v>
      </c>
      <c r="B5363" s="16" t="s">
        <v>25</v>
      </c>
      <c r="C5363">
        <v>4</v>
      </c>
      <c r="D5363">
        <v>4</v>
      </c>
      <c r="E5363">
        <v>16</v>
      </c>
      <c r="F5363" t="s">
        <v>10</v>
      </c>
      <c r="G5363" t="s">
        <v>11</v>
      </c>
      <c r="H5363" s="2" t="d">
        <v>2023-06-20</v>
      </c>
    </row>
    <row r="5364" spans="1:8" x14ac:dyDescent="0.2">
      <c r="A5364" t="s">
        <v>5385</v>
      </c>
      <c r="B5364" s="16" t="s">
        <v>17</v>
      </c>
      <c r="C5364">
        <v>4</v>
      </c>
      <c r="D5364">
        <v>1</v>
      </c>
      <c r="E5364">
        <v>4</v>
      </c>
      <c r="F5364" t="s">
        <v>10</v>
      </c>
      <c r="G5364" t="s">
        <v>18</v>
      </c>
      <c r="H5364" s="2" t="d">
        <v>2023-01-29</v>
      </c>
    </row>
    <row r="5365" spans="1:8" x14ac:dyDescent="0.2">
      <c r="A5365" t="s">
        <v>5386</v>
      </c>
      <c r="B5365" s="16" t="s">
        <v>28</v>
      </c>
      <c r="C5365">
        <v>3</v>
      </c>
      <c r="D5365">
        <v>4</v>
      </c>
      <c r="E5365">
        <v>12</v>
      </c>
      <c r="F5365" t="s">
        <v>21</v>
      </c>
      <c r="H5365" s="2" t="d">
        <v>2023-10-31</v>
      </c>
    </row>
    <row r="5366" spans="1:8" x14ac:dyDescent="0.2">
      <c r="A5366" t="s">
        <v>5387</v>
      </c>
      <c r="B5366" s="16" t="s">
        <v>9</v>
      </c>
      <c r="C5366">
        <v>1</v>
      </c>
      <c r="D5366">
        <v>2</v>
      </c>
      <c r="E5366">
        <v>2</v>
      </c>
      <c r="F5366" t="s">
        <v>23</v>
      </c>
      <c r="G5366" t="s">
        <v>15</v>
      </c>
      <c r="H5366" s="2" t="d">
        <v>2023-04-11</v>
      </c>
    </row>
    <row r="5367" spans="1:8" x14ac:dyDescent="0.2">
      <c r="A5367" t="s">
        <v>5388</v>
      </c>
      <c r="B5367" s="16" t="s">
        <v>28</v>
      </c>
      <c r="C5367">
        <v>2</v>
      </c>
      <c r="D5367">
        <v>4</v>
      </c>
      <c r="E5367">
        <v>8</v>
      </c>
      <c r="G5367" t="s">
        <v>18</v>
      </c>
      <c r="H5367" s="2" t="d">
        <v>2023-01-18</v>
      </c>
    </row>
    <row r="5368" spans="1:8" x14ac:dyDescent="0.2">
      <c r="A5368" t="s">
        <v>5389</v>
      </c>
      <c r="B5368" s="16" t="s">
        <v>18</v>
      </c>
      <c r="C5368" t="s">
        <v>21</v>
      </c>
      <c r="D5368">
        <v>2</v>
      </c>
      <c r="E5368">
        <v>10</v>
      </c>
      <c r="G5368" t="s">
        <v>15</v>
      </c>
      <c r="H5368" s="2" t="d">
        <v>2023-05-02</v>
      </c>
    </row>
    <row r="5369" spans="1:8" x14ac:dyDescent="0.2">
      <c r="A5369" t="s">
        <v>5390</v>
      </c>
      <c r="B5369" s="16" t="s">
        <v>9</v>
      </c>
      <c r="C5369">
        <v>1</v>
      </c>
      <c r="D5369">
        <v>2</v>
      </c>
      <c r="E5369">
        <v>2</v>
      </c>
      <c r="F5369" t="s">
        <v>10</v>
      </c>
      <c r="G5369" t="s">
        <v>15</v>
      </c>
      <c r="H5369" s="2" t="d">
        <v>2023-01-23</v>
      </c>
    </row>
    <row r="5370" spans="1:8" x14ac:dyDescent="0.2">
      <c r="A5370" t="s">
        <v>5391</v>
      </c>
      <c r="B5370" s="16" t="s">
        <v>17</v>
      </c>
      <c r="C5370">
        <v>4</v>
      </c>
      <c r="D5370">
        <v>1</v>
      </c>
      <c r="E5370">
        <v>4</v>
      </c>
      <c r="F5370" t="s">
        <v>18</v>
      </c>
      <c r="G5370" t="s">
        <v>21</v>
      </c>
      <c r="H5370" s="2" t="d">
        <v>2023-06-27</v>
      </c>
    </row>
    <row r="5371" spans="1:8" x14ac:dyDescent="0.2">
      <c r="A5371" t="s">
        <v>5392</v>
      </c>
      <c r="B5371" s="16" t="s">
        <v>13</v>
      </c>
      <c r="C5371">
        <v>4</v>
      </c>
      <c r="D5371">
        <v>3</v>
      </c>
      <c r="E5371">
        <v>12</v>
      </c>
      <c r="F5371" t="s">
        <v>23</v>
      </c>
      <c r="H5371" s="2" t="d">
        <v>2023-10-04</v>
      </c>
    </row>
    <row r="5372" spans="1:8" x14ac:dyDescent="0.2">
      <c r="A5372" t="s">
        <v>5393</v>
      </c>
      <c r="B5372" s="16" t="s">
        <v>25</v>
      </c>
      <c r="C5372">
        <v>5</v>
      </c>
      <c r="D5372">
        <v>4</v>
      </c>
      <c r="E5372">
        <v>20</v>
      </c>
      <c r="F5372" t="s">
        <v>14</v>
      </c>
      <c r="H5372" s="2" t="d">
        <v>2023-01-12</v>
      </c>
    </row>
    <row r="5373" spans="1:8" x14ac:dyDescent="0.2">
      <c r="A5373" t="s">
        <v>5394</v>
      </c>
      <c r="B5373" s="16" t="s">
        <v>25</v>
      </c>
      <c r="C5373">
        <v>4</v>
      </c>
      <c r="D5373" t="s">
        <v>18</v>
      </c>
      <c r="E5373">
        <v>16</v>
      </c>
      <c r="F5373" t="s">
        <v>10</v>
      </c>
      <c r="G5373" t="s">
        <v>15</v>
      </c>
      <c r="H5373" s="2" t="d">
        <v>2023-01-14</v>
      </c>
    </row>
    <row r="5374" spans="1:8" x14ac:dyDescent="0.2">
      <c r="A5374" t="s">
        <v>5395</v>
      </c>
      <c r="B5374" s="16" t="s">
        <v>38</v>
      </c>
      <c r="C5374">
        <v>2</v>
      </c>
      <c r="D5374">
        <v>3</v>
      </c>
      <c r="E5374">
        <v>6</v>
      </c>
      <c r="F5374" t="s">
        <v>10</v>
      </c>
      <c r="G5374" t="s">
        <v>11</v>
      </c>
      <c r="H5374" s="2" t="d">
        <v>2023-09-19</v>
      </c>
    </row>
    <row r="5375" spans="1:8" x14ac:dyDescent="0.2">
      <c r="A5375" t="s">
        <v>5396</v>
      </c>
      <c r="B5375" s="16" t="s">
        <v>62</v>
      </c>
      <c r="C5375">
        <v>4</v>
      </c>
      <c r="D5375">
        <v>1.5</v>
      </c>
      <c r="E5375">
        <v>6</v>
      </c>
      <c r="G5375" t="s">
        <v>11</v>
      </c>
      <c r="H5375" s="2" t="d">
        <v>2023-08-28</v>
      </c>
    </row>
    <row r="5376" spans="1:8" x14ac:dyDescent="0.2">
      <c r="A5376" t="s">
        <v>5397</v>
      </c>
      <c r="B5376" s="16" t="s">
        <v>28</v>
      </c>
      <c r="C5376">
        <v>4</v>
      </c>
      <c r="D5376">
        <v>4</v>
      </c>
      <c r="E5376">
        <v>16</v>
      </c>
      <c r="F5376" t="s">
        <v>14</v>
      </c>
      <c r="G5376" t="s">
        <v>15</v>
      </c>
      <c r="H5376" s="2" t="d">
        <v>2023-09-13</v>
      </c>
    </row>
    <row r="5377" spans="1:8" x14ac:dyDescent="0.2">
      <c r="A5377" t="s">
        <v>5398</v>
      </c>
      <c r="B5377" s="16" t="s">
        <v>21</v>
      </c>
      <c r="C5377">
        <v>1</v>
      </c>
      <c r="D5377">
        <v>3</v>
      </c>
      <c r="E5377">
        <v>3</v>
      </c>
      <c r="F5377" t="s">
        <v>14</v>
      </c>
      <c r="G5377" t="s">
        <v>11</v>
      </c>
      <c r="H5377" s="2" t="d">
        <v>2023-08-18</v>
      </c>
    </row>
    <row r="5378" spans="1:8" x14ac:dyDescent="0.2">
      <c r="A5378" t="s">
        <v>5399</v>
      </c>
      <c r="B5378" s="16" t="s">
        <v>62</v>
      </c>
      <c r="C5378">
        <v>2</v>
      </c>
      <c r="D5378">
        <v>1.5</v>
      </c>
      <c r="E5378">
        <v>3</v>
      </c>
      <c r="F5378" t="s">
        <v>14</v>
      </c>
      <c r="G5378" t="s">
        <v>11</v>
      </c>
      <c r="H5378" s="2" t="d">
        <v>2023-10-05</v>
      </c>
    </row>
    <row r="5379" spans="1:8" x14ac:dyDescent="0.2">
      <c r="A5379" t="s">
        <v>5400</v>
      </c>
      <c r="B5379" s="16" t="s">
        <v>28</v>
      </c>
      <c r="C5379">
        <v>4</v>
      </c>
      <c r="D5379">
        <v>4</v>
      </c>
      <c r="E5379">
        <v>16</v>
      </c>
      <c r="G5379" t="s">
        <v>15</v>
      </c>
      <c r="H5379" s="2" t="d">
        <v>2023-03-09</v>
      </c>
    </row>
    <row r="5380" spans="1:8" x14ac:dyDescent="0.2">
      <c r="A5380" t="s">
        <v>5401</v>
      </c>
      <c r="B5380" s="16" t="s">
        <v>20</v>
      </c>
      <c r="C5380">
        <v>3</v>
      </c>
      <c r="D5380">
        <v>5</v>
      </c>
      <c r="E5380">
        <v>15</v>
      </c>
      <c r="F5380" t="s">
        <v>10</v>
      </c>
      <c r="H5380" s="2" t="d">
        <v>2023-03-02</v>
      </c>
    </row>
    <row r="5381" spans="1:8" x14ac:dyDescent="0.2">
      <c r="A5381" t="s">
        <v>5402</v>
      </c>
      <c r="B5381" s="16" t="s">
        <v>17</v>
      </c>
      <c r="C5381">
        <v>3</v>
      </c>
      <c r="D5381">
        <v>1</v>
      </c>
      <c r="E5381">
        <v>3</v>
      </c>
      <c r="H5381" s="2" t="d">
        <v>2023-01-27</v>
      </c>
    </row>
    <row r="5382" spans="1:8" x14ac:dyDescent="0.2">
      <c r="A5382" t="s">
        <v>5403</v>
      </c>
      <c r="B5382" s="16" t="s">
        <v>28</v>
      </c>
      <c r="C5382">
        <v>2</v>
      </c>
      <c r="D5382">
        <v>4</v>
      </c>
      <c r="E5382" t="s">
        <v>18</v>
      </c>
      <c r="F5382" t="s">
        <v>23</v>
      </c>
      <c r="G5382" t="s">
        <v>11</v>
      </c>
      <c r="H5382" s="2" t="d">
        <v>2023-11-08</v>
      </c>
    </row>
    <row r="5383" spans="1:8" x14ac:dyDescent="0.2">
      <c r="A5383" t="s">
        <v>5404</v>
      </c>
      <c r="B5383" s="16" t="s">
        <v>28</v>
      </c>
      <c r="C5383" t="s">
        <v>21</v>
      </c>
      <c r="D5383">
        <v>4</v>
      </c>
      <c r="E5383">
        <v>8</v>
      </c>
      <c r="F5383" t="s">
        <v>14</v>
      </c>
      <c r="H5383" s="2" t="d">
        <v>2023-10-31</v>
      </c>
    </row>
    <row r="5384" spans="1:8" x14ac:dyDescent="0.2">
      <c r="A5384" t="s">
        <v>5405</v>
      </c>
      <c r="B5384" s="16" t="s">
        <v>25</v>
      </c>
      <c r="C5384">
        <v>3</v>
      </c>
      <c r="E5384">
        <v>12</v>
      </c>
      <c r="F5384" t="s">
        <v>23</v>
      </c>
      <c r="H5384" s="2" t="d">
        <v>2023-01-07</v>
      </c>
    </row>
    <row r="5385" spans="1:8" x14ac:dyDescent="0.2">
      <c r="A5385" t="s">
        <v>5406</v>
      </c>
      <c r="B5385" s="16" t="s">
        <v>17</v>
      </c>
      <c r="C5385">
        <v>5</v>
      </c>
      <c r="D5385">
        <v>1</v>
      </c>
      <c r="E5385">
        <v>5</v>
      </c>
      <c r="G5385" t="s">
        <v>15</v>
      </c>
      <c r="H5385" s="2" t="d">
        <v>2023-09-05</v>
      </c>
    </row>
    <row r="5386" spans="1:8" x14ac:dyDescent="0.2">
      <c r="A5386" t="s">
        <v>5407</v>
      </c>
      <c r="B5386" s="16" t="s">
        <v>20</v>
      </c>
      <c r="C5386">
        <v>5</v>
      </c>
      <c r="D5386">
        <v>5</v>
      </c>
      <c r="E5386">
        <v>25</v>
      </c>
      <c r="H5386" s="2" t="d">
        <v>2023-11-14</v>
      </c>
    </row>
    <row r="5387" spans="1:8" x14ac:dyDescent="0.2">
      <c r="A5387" t="s">
        <v>5408</v>
      </c>
      <c r="B5387" s="16" t="s">
        <v>62</v>
      </c>
      <c r="D5387" t="s">
        <v>18</v>
      </c>
      <c r="E5387">
        <v>6</v>
      </c>
      <c r="F5387" t="s">
        <v>10</v>
      </c>
      <c r="H5387" s="2" t="d">
        <v>2023-10-13</v>
      </c>
    </row>
    <row r="5388" spans="1:8" x14ac:dyDescent="0.2">
      <c r="A5388" t="s">
        <v>5409</v>
      </c>
      <c r="B5388" s="16" t="s">
        <v>62</v>
      </c>
      <c r="C5388">
        <v>5</v>
      </c>
      <c r="D5388">
        <v>1.5</v>
      </c>
      <c r="E5388">
        <v>7.5</v>
      </c>
      <c r="F5388" t="s">
        <v>23</v>
      </c>
      <c r="G5388" t="s">
        <v>15</v>
      </c>
      <c r="H5388" s="2" t="d">
        <v>2023-05-10</v>
      </c>
    </row>
    <row r="5389" spans="1:8" x14ac:dyDescent="0.2">
      <c r="A5389" t="s">
        <v>5410</v>
      </c>
      <c r="B5389" s="16" t="s">
        <v>25</v>
      </c>
      <c r="C5389">
        <v>2</v>
      </c>
      <c r="D5389">
        <v>4</v>
      </c>
      <c r="E5389">
        <v>8</v>
      </c>
      <c r="F5389" t="s">
        <v>10</v>
      </c>
      <c r="G5389" t="s">
        <v>15</v>
      </c>
      <c r="H5389" s="2" t="d">
        <v>2023-10-21</v>
      </c>
    </row>
    <row r="5390" spans="1:8" x14ac:dyDescent="0.2">
      <c r="A5390" t="s">
        <v>5411</v>
      </c>
      <c r="C5390">
        <v>2</v>
      </c>
      <c r="D5390">
        <v>1</v>
      </c>
      <c r="E5390">
        <v>2</v>
      </c>
      <c r="G5390" t="s">
        <v>15</v>
      </c>
      <c r="H5390" s="2" t="d">
        <v>2023-04-05</v>
      </c>
    </row>
    <row r="5391" spans="1:8" x14ac:dyDescent="0.2">
      <c r="A5391" t="s">
        <v>5412</v>
      </c>
      <c r="B5391" s="16" t="s">
        <v>20</v>
      </c>
      <c r="C5391">
        <v>5</v>
      </c>
      <c r="D5391">
        <v>5</v>
      </c>
      <c r="E5391">
        <v>25</v>
      </c>
      <c r="F5391" t="s">
        <v>23</v>
      </c>
      <c r="G5391" t="s">
        <v>15</v>
      </c>
      <c r="H5391" s="2" t="d">
        <v>2023-09-08</v>
      </c>
    </row>
    <row r="5392" spans="1:8" x14ac:dyDescent="0.2">
      <c r="A5392" t="s">
        <v>5413</v>
      </c>
      <c r="B5392" s="16" t="s">
        <v>13</v>
      </c>
      <c r="C5392">
        <v>1</v>
      </c>
      <c r="D5392">
        <v>3</v>
      </c>
      <c r="E5392">
        <v>3</v>
      </c>
      <c r="G5392" t="s">
        <v>11</v>
      </c>
      <c r="H5392" s="2" t="d">
        <v>2023-04-25</v>
      </c>
    </row>
    <row r="5393" spans="1:8" x14ac:dyDescent="0.2">
      <c r="A5393" t="s">
        <v>5414</v>
      </c>
      <c r="B5393" s="16" t="s">
        <v>38</v>
      </c>
      <c r="C5393">
        <v>5</v>
      </c>
      <c r="D5393">
        <v>3</v>
      </c>
      <c r="E5393">
        <v>15</v>
      </c>
      <c r="G5393" t="s">
        <v>15</v>
      </c>
      <c r="H5393" s="2" t="d">
        <v>2023-09-11</v>
      </c>
    </row>
    <row r="5394" spans="1:8" x14ac:dyDescent="0.2">
      <c r="A5394" t="s">
        <v>5415</v>
      </c>
      <c r="B5394" s="16" t="s">
        <v>9</v>
      </c>
      <c r="C5394">
        <v>3</v>
      </c>
      <c r="E5394">
        <v>6</v>
      </c>
      <c r="F5394" t="s">
        <v>10</v>
      </c>
      <c r="G5394" t="s">
        <v>11</v>
      </c>
      <c r="H5394" s="2" t="d">
        <v>2023-04-20</v>
      </c>
    </row>
    <row r="5395" spans="1:8" x14ac:dyDescent="0.2">
      <c r="A5395" t="s">
        <v>5416</v>
      </c>
      <c r="B5395" s="16" t="s">
        <v>20</v>
      </c>
      <c r="C5395">
        <v>4</v>
      </c>
      <c r="D5395">
        <v>5</v>
      </c>
      <c r="E5395">
        <v>20</v>
      </c>
      <c r="F5395" t="s">
        <v>14</v>
      </c>
      <c r="H5395" s="2" t="d">
        <v>2023-03-11</v>
      </c>
    </row>
    <row r="5396" spans="1:8" x14ac:dyDescent="0.2">
      <c r="A5396" t="s">
        <v>5417</v>
      </c>
      <c r="B5396" s="16" t="s">
        <v>9</v>
      </c>
      <c r="C5396">
        <v>4</v>
      </c>
      <c r="D5396">
        <v>2</v>
      </c>
      <c r="E5396">
        <v>8</v>
      </c>
      <c r="G5396" t="s">
        <v>11</v>
      </c>
      <c r="H5396" s="2" t="d">
        <v>2023-06-21</v>
      </c>
    </row>
    <row r="5397" spans="1:8" x14ac:dyDescent="0.2">
      <c r="A5397" t="s">
        <v>5418</v>
      </c>
      <c r="B5397" s="16" t="s">
        <v>18</v>
      </c>
      <c r="C5397">
        <v>3</v>
      </c>
      <c r="D5397">
        <v>1.5</v>
      </c>
      <c r="E5397">
        <v>4.5</v>
      </c>
      <c r="F5397" t="s">
        <v>10</v>
      </c>
      <c r="H5397" s="2" t="d">
        <v>2023-06-28</v>
      </c>
    </row>
    <row r="5398" spans="1:8" x14ac:dyDescent="0.2">
      <c r="A5398" t="s">
        <v>5419</v>
      </c>
      <c r="B5398" s="16" t="s">
        <v>13</v>
      </c>
      <c r="C5398">
        <v>4</v>
      </c>
      <c r="D5398">
        <v>3</v>
      </c>
      <c r="E5398">
        <v>12</v>
      </c>
      <c r="F5398" t="s">
        <v>14</v>
      </c>
      <c r="H5398" s="2" t="d">
        <v>2023-01-08</v>
      </c>
    </row>
    <row r="5399" spans="1:8" x14ac:dyDescent="0.2">
      <c r="A5399" t="s">
        <v>5420</v>
      </c>
      <c r="B5399" s="16" t="s">
        <v>25</v>
      </c>
      <c r="C5399">
        <v>5</v>
      </c>
      <c r="D5399">
        <v>4</v>
      </c>
      <c r="E5399">
        <v>20</v>
      </c>
      <c r="H5399" s="2" t="d">
        <v>2023-12-27</v>
      </c>
    </row>
    <row r="5400" spans="1:8" x14ac:dyDescent="0.2">
      <c r="A5400" t="s">
        <v>5421</v>
      </c>
      <c r="B5400" s="16" t="s">
        <v>13</v>
      </c>
      <c r="C5400">
        <v>2</v>
      </c>
      <c r="D5400">
        <v>3</v>
      </c>
      <c r="E5400">
        <v>6</v>
      </c>
      <c r="F5400" t="s">
        <v>23</v>
      </c>
      <c r="H5400" s="2" t="d">
        <v>2023-12-12</v>
      </c>
    </row>
    <row r="5401" spans="1:8" x14ac:dyDescent="0.2">
      <c r="A5401" t="s">
        <v>5422</v>
      </c>
      <c r="B5401" s="16" t="s">
        <v>20</v>
      </c>
      <c r="C5401">
        <v>4</v>
      </c>
      <c r="D5401">
        <v>5</v>
      </c>
      <c r="E5401">
        <v>20</v>
      </c>
      <c r="F5401" t="s">
        <v>23</v>
      </c>
      <c r="H5401" s="2" t="d">
        <v>2023-02-22</v>
      </c>
    </row>
    <row r="5402" spans="1:8" x14ac:dyDescent="0.2">
      <c r="A5402" t="s">
        <v>5423</v>
      </c>
      <c r="B5402" s="16" t="s">
        <v>28</v>
      </c>
      <c r="C5402">
        <v>3</v>
      </c>
      <c r="D5402">
        <v>4</v>
      </c>
      <c r="E5402">
        <v>12</v>
      </c>
      <c r="F5402" t="s">
        <v>21</v>
      </c>
      <c r="G5402" t="s">
        <v>11</v>
      </c>
      <c r="H5402" s="2" t="d">
        <v>2023-04-15</v>
      </c>
    </row>
    <row r="5403" spans="1:8" x14ac:dyDescent="0.2">
      <c r="A5403" t="s">
        <v>5424</v>
      </c>
      <c r="B5403" s="16" t="s">
        <v>38</v>
      </c>
      <c r="C5403">
        <v>3</v>
      </c>
      <c r="D5403" t="s">
        <v>18</v>
      </c>
      <c r="E5403">
        <v>9</v>
      </c>
      <c r="G5403" t="s">
        <v>11</v>
      </c>
      <c r="H5403" s="2" t="d">
        <v>2023-12-05</v>
      </c>
    </row>
    <row r="5404" spans="1:8" x14ac:dyDescent="0.2">
      <c r="A5404" t="s">
        <v>5425</v>
      </c>
      <c r="C5404">
        <v>1</v>
      </c>
      <c r="D5404">
        <v>3</v>
      </c>
      <c r="E5404">
        <v>3</v>
      </c>
      <c r="G5404" t="s">
        <v>15</v>
      </c>
      <c r="H5404" s="2" t="d">
        <v>2023-05-13</v>
      </c>
    </row>
    <row r="5405" spans="1:8" x14ac:dyDescent="0.2">
      <c r="A5405" t="s">
        <v>5426</v>
      </c>
      <c r="B5405" s="16" t="s">
        <v>28</v>
      </c>
      <c r="C5405">
        <v>3</v>
      </c>
      <c r="D5405">
        <v>4</v>
      </c>
      <c r="E5405">
        <v>12</v>
      </c>
      <c r="F5405" t="s">
        <v>23</v>
      </c>
      <c r="H5405" s="2" t="d">
        <v>2023-05-09</v>
      </c>
    </row>
    <row r="5406" spans="1:8" x14ac:dyDescent="0.2">
      <c r="A5406" t="s">
        <v>5427</v>
      </c>
      <c r="B5406" s="16" t="s">
        <v>17</v>
      </c>
      <c r="C5406">
        <v>4</v>
      </c>
      <c r="D5406">
        <v>1</v>
      </c>
      <c r="E5406">
        <v>4</v>
      </c>
      <c r="F5406" t="s">
        <v>21</v>
      </c>
      <c r="G5406" t="s">
        <v>15</v>
      </c>
      <c r="H5406" s="2" t="d">
        <v>2023-09-28</v>
      </c>
    </row>
    <row r="5407" spans="1:8" x14ac:dyDescent="0.2">
      <c r="A5407" t="s">
        <v>5428</v>
      </c>
      <c r="B5407" s="16" t="s">
        <v>13</v>
      </c>
      <c r="C5407">
        <v>5</v>
      </c>
      <c r="D5407">
        <v>3</v>
      </c>
      <c r="E5407">
        <v>15</v>
      </c>
      <c r="F5407" t="s">
        <v>23</v>
      </c>
      <c r="H5407" s="2" t="d">
        <v>2023-12-19</v>
      </c>
    </row>
    <row r="5408" spans="1:8" x14ac:dyDescent="0.2">
      <c r="A5408" t="s">
        <v>5429</v>
      </c>
      <c r="B5408" s="16" t="s">
        <v>21</v>
      </c>
      <c r="C5408">
        <v>5</v>
      </c>
      <c r="D5408">
        <v>4</v>
      </c>
      <c r="E5408">
        <v>20</v>
      </c>
      <c r="F5408" t="s">
        <v>14</v>
      </c>
      <c r="G5408" t="s">
        <v>15</v>
      </c>
      <c r="H5408" s="2" t="d">
        <v>2023-05-01</v>
      </c>
    </row>
    <row r="5409" spans="1:8" x14ac:dyDescent="0.2">
      <c r="A5409" t="s">
        <v>5430</v>
      </c>
      <c r="B5409" s="16" t="s">
        <v>17</v>
      </c>
      <c r="C5409">
        <v>1</v>
      </c>
      <c r="D5409">
        <v>1</v>
      </c>
      <c r="E5409">
        <v>1</v>
      </c>
      <c r="F5409" t="s">
        <v>10</v>
      </c>
      <c r="G5409" t="s">
        <v>15</v>
      </c>
      <c r="H5409" s="2" t="d">
        <v>2023-12-06</v>
      </c>
    </row>
    <row r="5410" spans="1:8" x14ac:dyDescent="0.2">
      <c r="A5410" t="s">
        <v>5431</v>
      </c>
      <c r="B5410" s="16" t="s">
        <v>25</v>
      </c>
      <c r="C5410">
        <v>4</v>
      </c>
      <c r="D5410" t="s">
        <v>21</v>
      </c>
      <c r="E5410">
        <v>16</v>
      </c>
      <c r="F5410" t="s">
        <v>14</v>
      </c>
      <c r="H5410" s="2" t="d">
        <v>2023-03-09</v>
      </c>
    </row>
    <row r="5411" spans="1:8" x14ac:dyDescent="0.2">
      <c r="A5411" t="s">
        <v>5432</v>
      </c>
      <c r="B5411" s="16" t="s">
        <v>13</v>
      </c>
      <c r="C5411">
        <v>4</v>
      </c>
      <c r="D5411">
        <v>3</v>
      </c>
      <c r="E5411">
        <v>12</v>
      </c>
      <c r="F5411" t="s">
        <v>14</v>
      </c>
      <c r="G5411" t="s">
        <v>15</v>
      </c>
      <c r="H5411" s="2" t="d">
        <v>2023-08-17</v>
      </c>
    </row>
    <row r="5412" spans="1:8" x14ac:dyDescent="0.2">
      <c r="A5412" t="s">
        <v>5433</v>
      </c>
      <c r="B5412" s="16" t="s">
        <v>17</v>
      </c>
      <c r="C5412">
        <v>4</v>
      </c>
      <c r="D5412">
        <v>1</v>
      </c>
      <c r="E5412">
        <v>4</v>
      </c>
      <c r="F5412" t="s">
        <v>23</v>
      </c>
      <c r="G5412" t="s">
        <v>11</v>
      </c>
      <c r="H5412" s="2" t="d">
        <v>2023-10-27</v>
      </c>
    </row>
    <row r="5413" spans="1:8" x14ac:dyDescent="0.2">
      <c r="A5413" t="s">
        <v>5434</v>
      </c>
      <c r="B5413" s="16" t="s">
        <v>13</v>
      </c>
      <c r="D5413">
        <v>3</v>
      </c>
      <c r="E5413">
        <v>15</v>
      </c>
      <c r="G5413" t="s">
        <v>11</v>
      </c>
      <c r="H5413" s="2" t="d">
        <v>2023-04-21</v>
      </c>
    </row>
    <row r="5414" spans="1:8" x14ac:dyDescent="0.2">
      <c r="A5414" t="s">
        <v>5435</v>
      </c>
      <c r="B5414" s="16" t="s">
        <v>13</v>
      </c>
      <c r="C5414">
        <v>3</v>
      </c>
      <c r="D5414">
        <v>3</v>
      </c>
      <c r="E5414">
        <v>9</v>
      </c>
      <c r="F5414" t="s">
        <v>10</v>
      </c>
      <c r="G5414" t="s">
        <v>21</v>
      </c>
      <c r="H5414" s="2" t="d">
        <v>2023-08-21</v>
      </c>
    </row>
    <row r="5415" spans="1:8" x14ac:dyDescent="0.2">
      <c r="A5415" t="s">
        <v>5436</v>
      </c>
      <c r="C5415">
        <v>2</v>
      </c>
      <c r="D5415">
        <v>4</v>
      </c>
      <c r="E5415">
        <v>8</v>
      </c>
      <c r="G5415" t="s">
        <v>15</v>
      </c>
      <c r="H5415" s="2" t="d">
        <v>2023-12-18</v>
      </c>
    </row>
    <row r="5416" spans="1:8" x14ac:dyDescent="0.2">
      <c r="A5416" t="s">
        <v>5437</v>
      </c>
      <c r="B5416" s="16" t="s">
        <v>9</v>
      </c>
      <c r="C5416">
        <v>3</v>
      </c>
      <c r="D5416">
        <v>2</v>
      </c>
      <c r="E5416">
        <v>6</v>
      </c>
      <c r="F5416" t="s">
        <v>21</v>
      </c>
      <c r="H5416" s="2" t="d">
        <v>2023-04-20</v>
      </c>
    </row>
    <row r="5417" spans="1:8" x14ac:dyDescent="0.2">
      <c r="A5417" t="s">
        <v>5438</v>
      </c>
      <c r="B5417" s="16" t="s">
        <v>38</v>
      </c>
      <c r="C5417">
        <v>5</v>
      </c>
      <c r="D5417">
        <v>3</v>
      </c>
      <c r="E5417">
        <v>15</v>
      </c>
      <c r="H5417" s="2" t="d">
        <v>2023-12-03</v>
      </c>
    </row>
    <row r="5418" spans="1:8" x14ac:dyDescent="0.2">
      <c r="A5418" t="s">
        <v>5439</v>
      </c>
      <c r="B5418" s="16" t="s">
        <v>13</v>
      </c>
      <c r="C5418">
        <v>4</v>
      </c>
      <c r="D5418">
        <v>3</v>
      </c>
      <c r="E5418">
        <v>12</v>
      </c>
      <c r="H5418" s="2" t="d">
        <v>2023-05-15</v>
      </c>
    </row>
    <row r="5419" spans="1:8" x14ac:dyDescent="0.2">
      <c r="A5419" t="s">
        <v>5440</v>
      </c>
      <c r="B5419" s="16" t="s">
        <v>25</v>
      </c>
      <c r="C5419">
        <v>5</v>
      </c>
      <c r="D5419">
        <v>4</v>
      </c>
      <c r="E5419">
        <v>20</v>
      </c>
      <c r="F5419" t="s">
        <v>14</v>
      </c>
      <c r="H5419" s="2" t="d">
        <v>2023-11-18</v>
      </c>
    </row>
    <row r="5420" spans="1:8" x14ac:dyDescent="0.2">
      <c r="A5420" t="s">
        <v>5441</v>
      </c>
      <c r="B5420" s="16" t="s">
        <v>62</v>
      </c>
      <c r="C5420">
        <v>4</v>
      </c>
      <c r="D5420">
        <v>1.5</v>
      </c>
      <c r="E5420">
        <v>6</v>
      </c>
      <c r="H5420" s="2" t="d">
        <v>2023-01-30</v>
      </c>
    </row>
    <row r="5421" spans="1:8" x14ac:dyDescent="0.2">
      <c r="A5421" t="s">
        <v>5442</v>
      </c>
      <c r="B5421" s="16" t="s">
        <v>38</v>
      </c>
      <c r="C5421">
        <v>5</v>
      </c>
      <c r="D5421">
        <v>3</v>
      </c>
      <c r="E5421">
        <v>15</v>
      </c>
      <c r="F5421" t="s">
        <v>21</v>
      </c>
      <c r="H5421" s="2" t="d">
        <v>2023-12-23</v>
      </c>
    </row>
    <row r="5422" spans="1:8" x14ac:dyDescent="0.2">
      <c r="A5422" t="s">
        <v>5443</v>
      </c>
      <c r="C5422">
        <v>2</v>
      </c>
      <c r="D5422">
        <v>1</v>
      </c>
      <c r="E5422">
        <v>2</v>
      </c>
      <c r="G5422" t="s">
        <v>15</v>
      </c>
      <c r="H5422" s="2" t="d">
        <v>2023-07-19</v>
      </c>
    </row>
    <row r="5423" spans="1:8" x14ac:dyDescent="0.2">
      <c r="A5423" t="s">
        <v>5444</v>
      </c>
      <c r="B5423" s="16" t="s">
        <v>20</v>
      </c>
      <c r="C5423">
        <v>3</v>
      </c>
      <c r="D5423">
        <v>5</v>
      </c>
      <c r="E5423">
        <v>15</v>
      </c>
      <c r="G5423" t="s">
        <v>11</v>
      </c>
      <c r="H5423" s="2" t="d">
        <v>2023-03-08</v>
      </c>
    </row>
    <row r="5424" spans="1:8" x14ac:dyDescent="0.2">
      <c r="A5424" t="s">
        <v>5445</v>
      </c>
      <c r="B5424" s="16" t="s">
        <v>13</v>
      </c>
      <c r="C5424">
        <v>5</v>
      </c>
      <c r="D5424">
        <v>3</v>
      </c>
      <c r="E5424">
        <v>15</v>
      </c>
      <c r="F5424" t="s">
        <v>23</v>
      </c>
      <c r="G5424" t="s">
        <v>15</v>
      </c>
      <c r="H5424" s="2" t="d">
        <v>2023-04-07</v>
      </c>
    </row>
    <row r="5425" spans="1:8" x14ac:dyDescent="0.2">
      <c r="A5425" t="s">
        <v>5446</v>
      </c>
      <c r="B5425" s="16" t="s">
        <v>28</v>
      </c>
      <c r="C5425">
        <v>5</v>
      </c>
      <c r="D5425">
        <v>4</v>
      </c>
      <c r="E5425">
        <v>20</v>
      </c>
      <c r="F5425" t="s">
        <v>14</v>
      </c>
      <c r="G5425" t="s">
        <v>15</v>
      </c>
      <c r="H5425" s="2" t="d">
        <v>2023-01-10</v>
      </c>
    </row>
    <row r="5426" spans="1:8" x14ac:dyDescent="0.2">
      <c r="A5426" t="s">
        <v>5447</v>
      </c>
      <c r="B5426" s="16" t="s">
        <v>28</v>
      </c>
      <c r="C5426">
        <v>1</v>
      </c>
      <c r="D5426">
        <v>4</v>
      </c>
      <c r="E5426">
        <v>4</v>
      </c>
      <c r="G5426" t="s">
        <v>15</v>
      </c>
      <c r="H5426" s="2" t="d">
        <v>2023-05-01</v>
      </c>
    </row>
    <row r="5427" spans="1:8" x14ac:dyDescent="0.2">
      <c r="A5427" t="s">
        <v>5448</v>
      </c>
      <c r="B5427" s="16" t="s">
        <v>25</v>
      </c>
      <c r="C5427">
        <v>2</v>
      </c>
      <c r="E5427">
        <v>8</v>
      </c>
      <c r="G5427" t="s">
        <v>21</v>
      </c>
      <c r="H5427" s="2" t="d">
        <v>2023-03-03</v>
      </c>
    </row>
    <row r="5428" spans="1:8" x14ac:dyDescent="0.2">
      <c r="A5428" t="s">
        <v>5449</v>
      </c>
      <c r="B5428" s="16" t="s">
        <v>17</v>
      </c>
      <c r="C5428">
        <v>5</v>
      </c>
      <c r="D5428">
        <v>1</v>
      </c>
      <c r="E5428">
        <v>5</v>
      </c>
      <c r="G5428" t="s">
        <v>11</v>
      </c>
      <c r="H5428" s="2" t="d">
        <v>2023-06-17</v>
      </c>
    </row>
    <row r="5429" spans="1:8" x14ac:dyDescent="0.2">
      <c r="A5429" t="s">
        <v>5450</v>
      </c>
      <c r="B5429" s="16" t="s">
        <v>38</v>
      </c>
      <c r="C5429">
        <v>2</v>
      </c>
      <c r="D5429">
        <v>3</v>
      </c>
      <c r="E5429">
        <v>6</v>
      </c>
      <c r="G5429" t="s">
        <v>15</v>
      </c>
      <c r="H5429" s="2" t="d">
        <v>2023-01-06</v>
      </c>
    </row>
    <row r="5430" spans="1:8" x14ac:dyDescent="0.2">
      <c r="A5430" t="s">
        <v>5451</v>
      </c>
      <c r="B5430" s="16" t="s">
        <v>9</v>
      </c>
      <c r="C5430">
        <v>5</v>
      </c>
      <c r="D5430">
        <v>2</v>
      </c>
      <c r="E5430">
        <v>10</v>
      </c>
      <c r="F5430" t="s">
        <v>10</v>
      </c>
      <c r="G5430" t="s">
        <v>11</v>
      </c>
      <c r="H5430" s="2" t="d">
        <v>2023-03-16</v>
      </c>
    </row>
    <row r="5431" spans="1:8" x14ac:dyDescent="0.2">
      <c r="A5431" t="s">
        <v>5452</v>
      </c>
      <c r="C5431">
        <v>2</v>
      </c>
      <c r="D5431">
        <v>5</v>
      </c>
      <c r="E5431">
        <v>10</v>
      </c>
      <c r="G5431" t="s">
        <v>11</v>
      </c>
      <c r="H5431" s="2" t="d">
        <v>2023-11-02</v>
      </c>
    </row>
    <row r="5432" spans="1:8" x14ac:dyDescent="0.2">
      <c r="A5432" t="s">
        <v>5453</v>
      </c>
      <c r="B5432" s="16" t="s">
        <v>17</v>
      </c>
      <c r="C5432">
        <v>1</v>
      </c>
      <c r="D5432">
        <v>1</v>
      </c>
      <c r="E5432">
        <v>1</v>
      </c>
      <c r="F5432" t="s">
        <v>10</v>
      </c>
      <c r="G5432" t="s">
        <v>11</v>
      </c>
      <c r="H5432" s="2" t="d">
        <v>2023-03-30</v>
      </c>
    </row>
    <row r="5433" spans="1:8" x14ac:dyDescent="0.2">
      <c r="A5433" t="s">
        <v>5454</v>
      </c>
      <c r="B5433" s="16" t="s">
        <v>38</v>
      </c>
      <c r="C5433">
        <v>5</v>
      </c>
      <c r="D5433">
        <v>3</v>
      </c>
      <c r="E5433">
        <v>15</v>
      </c>
      <c r="G5433" t="s">
        <v>15</v>
      </c>
      <c r="H5433" s="2" t="d">
        <v>2023-10-30</v>
      </c>
    </row>
    <row r="5434" spans="1:8" x14ac:dyDescent="0.2">
      <c r="A5434" t="s">
        <v>5455</v>
      </c>
      <c r="B5434" s="16" t="s">
        <v>62</v>
      </c>
      <c r="C5434">
        <v>5</v>
      </c>
      <c r="D5434">
        <v>1.5</v>
      </c>
      <c r="E5434">
        <v>7.5</v>
      </c>
      <c r="F5434" t="s">
        <v>14</v>
      </c>
      <c r="G5434" t="s">
        <v>15</v>
      </c>
      <c r="H5434" s="2" t="d">
        <v>2023-12-25</v>
      </c>
    </row>
    <row r="5435" spans="1:8" x14ac:dyDescent="0.2">
      <c r="A5435" t="s">
        <v>5456</v>
      </c>
      <c r="B5435" s="16" t="s">
        <v>28</v>
      </c>
      <c r="C5435">
        <v>3</v>
      </c>
      <c r="D5435">
        <v>4</v>
      </c>
      <c r="E5435">
        <v>12</v>
      </c>
      <c r="F5435" t="s">
        <v>23</v>
      </c>
      <c r="H5435" s="2" t="d">
        <v>2023-01-23</v>
      </c>
    </row>
    <row r="5436" spans="1:8" x14ac:dyDescent="0.2">
      <c r="A5436" t="s">
        <v>5457</v>
      </c>
      <c r="B5436" s="16" t="s">
        <v>20</v>
      </c>
      <c r="C5436">
        <v>3</v>
      </c>
      <c r="D5436">
        <v>5</v>
      </c>
      <c r="E5436">
        <v>15</v>
      </c>
      <c r="F5436" t="s">
        <v>23</v>
      </c>
      <c r="G5436" t="s">
        <v>15</v>
      </c>
      <c r="H5436" s="2" t="d">
        <v>2023-09-10</v>
      </c>
    </row>
    <row r="5437" spans="1:8" x14ac:dyDescent="0.2">
      <c r="A5437" t="s">
        <v>5458</v>
      </c>
      <c r="B5437" s="16" t="s">
        <v>28</v>
      </c>
      <c r="C5437">
        <v>5</v>
      </c>
      <c r="D5437">
        <v>4</v>
      </c>
      <c r="E5437">
        <v>20</v>
      </c>
      <c r="H5437" s="2" t="d">
        <v>2023-07-06</v>
      </c>
    </row>
    <row r="5438" spans="1:8" x14ac:dyDescent="0.2">
      <c r="A5438" t="s">
        <v>5459</v>
      </c>
      <c r="B5438" s="16" t="s">
        <v>38</v>
      </c>
      <c r="C5438">
        <v>1</v>
      </c>
      <c r="D5438">
        <v>3</v>
      </c>
      <c r="E5438">
        <v>3</v>
      </c>
      <c r="F5438" t="s">
        <v>14</v>
      </c>
      <c r="G5438" t="s">
        <v>11</v>
      </c>
      <c r="H5438" s="2" t="d">
        <v>2023-08-26</v>
      </c>
    </row>
    <row r="5439" spans="1:8" x14ac:dyDescent="0.2">
      <c r="A5439" t="s">
        <v>5460</v>
      </c>
      <c r="B5439" s="16" t="s">
        <v>18</v>
      </c>
      <c r="C5439">
        <v>1</v>
      </c>
      <c r="D5439">
        <v>5</v>
      </c>
      <c r="E5439">
        <v>5</v>
      </c>
      <c r="F5439" t="s">
        <v>10</v>
      </c>
      <c r="H5439" s="2" t="d">
        <v>2023-01-25</v>
      </c>
    </row>
    <row r="5440" spans="1:8" x14ac:dyDescent="0.2">
      <c r="A5440" t="s">
        <v>5461</v>
      </c>
      <c r="B5440" s="16" t="s">
        <v>38</v>
      </c>
      <c r="C5440">
        <v>3</v>
      </c>
      <c r="D5440">
        <v>3</v>
      </c>
      <c r="E5440">
        <v>9</v>
      </c>
      <c r="F5440" t="s">
        <v>10</v>
      </c>
      <c r="G5440" t="s">
        <v>15</v>
      </c>
      <c r="H5440" s="2" t="d">
        <v>2023-05-31</v>
      </c>
    </row>
    <row r="5441" spans="1:8" x14ac:dyDescent="0.2">
      <c r="A5441" t="s">
        <v>5462</v>
      </c>
      <c r="B5441" s="16" t="s">
        <v>25</v>
      </c>
      <c r="C5441">
        <v>5</v>
      </c>
      <c r="D5441">
        <v>4</v>
      </c>
      <c r="E5441" t="s">
        <v>21</v>
      </c>
      <c r="F5441" t="s">
        <v>23</v>
      </c>
      <c r="H5441" s="2" t="d">
        <v>2023-10-04</v>
      </c>
    </row>
    <row r="5442" spans="1:8" x14ac:dyDescent="0.2">
      <c r="A5442" t="s">
        <v>5463</v>
      </c>
      <c r="B5442" s="16" t="s">
        <v>9</v>
      </c>
      <c r="C5442">
        <v>5</v>
      </c>
      <c r="D5442">
        <v>2</v>
      </c>
      <c r="E5442">
        <v>10</v>
      </c>
      <c r="F5442" t="s">
        <v>10</v>
      </c>
      <c r="H5442" s="2" t="d">
        <v>2023-01-09</v>
      </c>
    </row>
    <row r="5443" spans="1:8" x14ac:dyDescent="0.2">
      <c r="A5443" t="s">
        <v>5464</v>
      </c>
      <c r="B5443" s="16" t="s">
        <v>17</v>
      </c>
      <c r="C5443">
        <v>4</v>
      </c>
      <c r="D5443">
        <v>1</v>
      </c>
      <c r="E5443">
        <v>4</v>
      </c>
      <c r="F5443" t="s">
        <v>10</v>
      </c>
      <c r="G5443" t="s">
        <v>18</v>
      </c>
      <c r="H5443" s="2" t="d">
        <v>2023-03-15</v>
      </c>
    </row>
    <row r="5444" spans="1:8" x14ac:dyDescent="0.2">
      <c r="A5444" t="s">
        <v>5465</v>
      </c>
      <c r="B5444" s="16" t="s">
        <v>25</v>
      </c>
      <c r="C5444">
        <v>5</v>
      </c>
      <c r="D5444">
        <v>4</v>
      </c>
      <c r="E5444">
        <v>20</v>
      </c>
      <c r="G5444" t="s">
        <v>15</v>
      </c>
      <c r="H5444" s="2" t="d">
        <v>2023-11-23</v>
      </c>
    </row>
    <row r="5445" spans="1:8" x14ac:dyDescent="0.2">
      <c r="A5445" t="s">
        <v>5466</v>
      </c>
      <c r="B5445" s="16" t="s">
        <v>28</v>
      </c>
      <c r="C5445">
        <v>2</v>
      </c>
      <c r="D5445">
        <v>4</v>
      </c>
      <c r="E5445">
        <v>8</v>
      </c>
      <c r="F5445" t="s">
        <v>14</v>
      </c>
      <c r="G5445" t="s">
        <v>11</v>
      </c>
      <c r="H5445" s="2" t="d">
        <v>2023-03-26</v>
      </c>
    </row>
    <row r="5446" spans="1:8" x14ac:dyDescent="0.2">
      <c r="A5446" t="s">
        <v>5467</v>
      </c>
      <c r="B5446" s="16" t="s">
        <v>21</v>
      </c>
      <c r="C5446">
        <v>5</v>
      </c>
      <c r="D5446">
        <v>5</v>
      </c>
      <c r="E5446">
        <v>25</v>
      </c>
      <c r="F5446" t="s">
        <v>10</v>
      </c>
      <c r="H5446" s="2" t="d">
        <v>2023-07-15</v>
      </c>
    </row>
    <row r="5447" spans="1:8" x14ac:dyDescent="0.2">
      <c r="A5447" t="s">
        <v>5468</v>
      </c>
      <c r="B5447" s="16" t="s">
        <v>28</v>
      </c>
      <c r="C5447">
        <v>1</v>
      </c>
      <c r="D5447">
        <v>4</v>
      </c>
      <c r="E5447">
        <v>4</v>
      </c>
      <c r="G5447" t="s">
        <v>11</v>
      </c>
      <c r="H5447" s="2" t="d">
        <v>2023-11-23</v>
      </c>
    </row>
    <row r="5448" spans="1:8" x14ac:dyDescent="0.2">
      <c r="A5448" t="s">
        <v>5469</v>
      </c>
      <c r="B5448" s="16" t="s">
        <v>28</v>
      </c>
      <c r="C5448">
        <v>3</v>
      </c>
      <c r="D5448">
        <v>4</v>
      </c>
      <c r="E5448">
        <v>12</v>
      </c>
      <c r="F5448" t="s">
        <v>14</v>
      </c>
      <c r="H5448" s="2" t="d">
        <v>2023-02-11</v>
      </c>
    </row>
    <row r="5449" spans="1:8" x14ac:dyDescent="0.2">
      <c r="A5449" t="s">
        <v>5470</v>
      </c>
      <c r="B5449" s="16" t="s">
        <v>9</v>
      </c>
      <c r="C5449">
        <v>1</v>
      </c>
      <c r="D5449">
        <v>2</v>
      </c>
      <c r="E5449">
        <v>2</v>
      </c>
      <c r="F5449" t="s">
        <v>14</v>
      </c>
      <c r="G5449" t="s">
        <v>15</v>
      </c>
      <c r="H5449" s="2" t="d">
        <v>2023-03-14</v>
      </c>
    </row>
    <row r="5450" spans="1:8" x14ac:dyDescent="0.2">
      <c r="A5450" t="s">
        <v>5471</v>
      </c>
      <c r="B5450" s="16" t="s">
        <v>28</v>
      </c>
      <c r="C5450">
        <v>3</v>
      </c>
      <c r="D5450">
        <v>4</v>
      </c>
      <c r="E5450">
        <v>12</v>
      </c>
      <c r="F5450" t="s">
        <v>18</v>
      </c>
      <c r="H5450" s="2" t="d">
        <v>2023-08-19</v>
      </c>
    </row>
    <row r="5451" spans="1:8" x14ac:dyDescent="0.2">
      <c r="A5451" t="s">
        <v>5472</v>
      </c>
      <c r="B5451" s="16" t="s">
        <v>62</v>
      </c>
      <c r="C5451">
        <v>2</v>
      </c>
      <c r="D5451">
        <v>1.5</v>
      </c>
      <c r="E5451">
        <v>3</v>
      </c>
      <c r="H5451" s="2" t="d">
        <v>2023-01-26</v>
      </c>
    </row>
    <row r="5452" spans="1:8" x14ac:dyDescent="0.2">
      <c r="A5452" t="s">
        <v>5473</v>
      </c>
      <c r="B5452" s="16" t="s">
        <v>13</v>
      </c>
      <c r="C5452">
        <v>4</v>
      </c>
      <c r="D5452">
        <v>3</v>
      </c>
      <c r="E5452">
        <v>12</v>
      </c>
      <c r="F5452" t="s">
        <v>14</v>
      </c>
      <c r="H5452" s="2" t="d">
        <v>2023-01-24</v>
      </c>
    </row>
    <row r="5453" spans="1:8" x14ac:dyDescent="0.2">
      <c r="A5453" t="s">
        <v>5474</v>
      </c>
      <c r="B5453" s="16" t="s">
        <v>38</v>
      </c>
      <c r="C5453">
        <v>5</v>
      </c>
      <c r="D5453">
        <v>3</v>
      </c>
      <c r="E5453">
        <v>15</v>
      </c>
      <c r="F5453" t="s">
        <v>23</v>
      </c>
      <c r="H5453" s="2" t="d">
        <v>2023-05-09</v>
      </c>
    </row>
    <row r="5454" spans="1:8" x14ac:dyDescent="0.2">
      <c r="A5454" t="s">
        <v>5475</v>
      </c>
      <c r="B5454" s="16" t="s">
        <v>20</v>
      </c>
      <c r="C5454">
        <v>2</v>
      </c>
      <c r="D5454">
        <v>5</v>
      </c>
      <c r="E5454">
        <v>10</v>
      </c>
      <c r="G5454" t="s">
        <v>21</v>
      </c>
      <c r="H5454" s="2" t="d">
        <v>2023-03-16</v>
      </c>
    </row>
    <row r="5455" spans="1:8" x14ac:dyDescent="0.2">
      <c r="A5455" t="s">
        <v>5476</v>
      </c>
      <c r="B5455" s="16" t="s">
        <v>13</v>
      </c>
      <c r="C5455">
        <v>5</v>
      </c>
      <c r="D5455">
        <v>3</v>
      </c>
      <c r="E5455">
        <v>15</v>
      </c>
      <c r="F5455" t="s">
        <v>10</v>
      </c>
      <c r="G5455" t="s">
        <v>11</v>
      </c>
      <c r="H5455" s="2" t="d">
        <v>2023-01-29</v>
      </c>
    </row>
    <row r="5456" spans="1:8" x14ac:dyDescent="0.2">
      <c r="A5456" t="s">
        <v>5477</v>
      </c>
      <c r="B5456" s="16" t="s">
        <v>20</v>
      </c>
      <c r="C5456">
        <v>5</v>
      </c>
      <c r="D5456" t="s">
        <v>18</v>
      </c>
      <c r="E5456">
        <v>25</v>
      </c>
      <c r="F5456" t="s">
        <v>23</v>
      </c>
      <c r="H5456" s="2" t="d">
        <v>2023-04-24</v>
      </c>
    </row>
    <row r="5457" spans="1:8" x14ac:dyDescent="0.2">
      <c r="A5457" t="s">
        <v>5478</v>
      </c>
      <c r="B5457" s="16" t="s">
        <v>17</v>
      </c>
      <c r="C5457">
        <v>1</v>
      </c>
      <c r="D5457">
        <v>1</v>
      </c>
      <c r="E5457">
        <v>1</v>
      </c>
      <c r="F5457" t="s">
        <v>10</v>
      </c>
      <c r="G5457" t="s">
        <v>11</v>
      </c>
      <c r="H5457" s="2" t="d">
        <v>2023-05-17</v>
      </c>
    </row>
    <row r="5458" spans="1:8" x14ac:dyDescent="0.2">
      <c r="A5458" t="s">
        <v>5479</v>
      </c>
      <c r="B5458" s="16" t="s">
        <v>13</v>
      </c>
      <c r="C5458">
        <v>2</v>
      </c>
      <c r="D5458">
        <v>3</v>
      </c>
      <c r="E5458">
        <v>6</v>
      </c>
      <c r="H5458" s="2" t="d">
        <v>2023-01-20</v>
      </c>
    </row>
    <row r="5459" spans="1:8" x14ac:dyDescent="0.2">
      <c r="A5459" t="s">
        <v>5480</v>
      </c>
      <c r="B5459" s="16" t="s">
        <v>9</v>
      </c>
      <c r="C5459">
        <v>3</v>
      </c>
      <c r="D5459">
        <v>2</v>
      </c>
      <c r="E5459">
        <v>6</v>
      </c>
      <c r="G5459" t="s">
        <v>18</v>
      </c>
      <c r="H5459" s="2" t="d">
        <v>2023-11-13</v>
      </c>
    </row>
    <row r="5460" spans="1:8" x14ac:dyDescent="0.2">
      <c r="A5460" t="s">
        <v>5481</v>
      </c>
      <c r="C5460" t="s">
        <v>18</v>
      </c>
      <c r="D5460">
        <v>4</v>
      </c>
      <c r="E5460">
        <v>4</v>
      </c>
      <c r="H5460" s="2" t="d">
        <v>2023-08-08</v>
      </c>
    </row>
    <row r="5461" spans="1:8" x14ac:dyDescent="0.2">
      <c r="A5461" t="s">
        <v>5482</v>
      </c>
      <c r="B5461" s="16" t="s">
        <v>25</v>
      </c>
      <c r="C5461">
        <v>4</v>
      </c>
      <c r="D5461">
        <v>4</v>
      </c>
      <c r="E5461">
        <v>16</v>
      </c>
      <c r="F5461" t="s">
        <v>10</v>
      </c>
      <c r="H5461" s="2" t="d">
        <v>2023-04-13</v>
      </c>
    </row>
    <row r="5462" spans="1:8" x14ac:dyDescent="0.2">
      <c r="A5462" t="s">
        <v>5483</v>
      </c>
      <c r="B5462" s="16" t="s">
        <v>62</v>
      </c>
      <c r="C5462">
        <v>3</v>
      </c>
      <c r="D5462">
        <v>1.5</v>
      </c>
      <c r="E5462" t="s">
        <v>18</v>
      </c>
      <c r="F5462" t="s">
        <v>21</v>
      </c>
      <c r="H5462" s="2" t="d">
        <v>2023-03-22</v>
      </c>
    </row>
    <row r="5463" spans="1:8" x14ac:dyDescent="0.2">
      <c r="A5463" t="s">
        <v>5484</v>
      </c>
      <c r="B5463" s="16" t="s">
        <v>9</v>
      </c>
      <c r="C5463">
        <v>2</v>
      </c>
      <c r="D5463">
        <v>2</v>
      </c>
      <c r="E5463">
        <v>4</v>
      </c>
      <c r="F5463" t="s">
        <v>10</v>
      </c>
      <c r="G5463" t="s">
        <v>11</v>
      </c>
      <c r="H5463" s="2" t="d">
        <v>2023-06-28</v>
      </c>
    </row>
    <row r="5464" spans="1:8" x14ac:dyDescent="0.2">
      <c r="A5464" t="s">
        <v>5485</v>
      </c>
      <c r="B5464" s="16" t="s">
        <v>17</v>
      </c>
      <c r="C5464">
        <v>3</v>
      </c>
      <c r="D5464">
        <v>1</v>
      </c>
      <c r="E5464">
        <v>3</v>
      </c>
      <c r="G5464" t="s">
        <v>11</v>
      </c>
      <c r="H5464" s="2" t="d">
        <v>2023-05-16</v>
      </c>
    </row>
    <row r="5465" spans="1:8" x14ac:dyDescent="0.2">
      <c r="A5465" t="s">
        <v>5486</v>
      </c>
      <c r="B5465" s="16" t="s">
        <v>38</v>
      </c>
      <c r="C5465">
        <v>4</v>
      </c>
      <c r="D5465">
        <v>3</v>
      </c>
      <c r="E5465">
        <v>12</v>
      </c>
      <c r="G5465" t="s">
        <v>15</v>
      </c>
      <c r="H5465" s="2" t="d">
        <v>2023-11-05</v>
      </c>
    </row>
    <row r="5466" spans="1:8" x14ac:dyDescent="0.2">
      <c r="A5466" t="s">
        <v>5487</v>
      </c>
      <c r="B5466" s="16" t="s">
        <v>9</v>
      </c>
      <c r="C5466">
        <v>4</v>
      </c>
      <c r="D5466">
        <v>2</v>
      </c>
      <c r="E5466">
        <v>8</v>
      </c>
      <c r="G5466" t="s">
        <v>11</v>
      </c>
      <c r="H5466" s="2" t="d">
        <v>2023-12-09</v>
      </c>
    </row>
    <row r="5467" spans="1:8" x14ac:dyDescent="0.2">
      <c r="A5467" t="s">
        <v>5488</v>
      </c>
      <c r="B5467" s="16" t="s">
        <v>28</v>
      </c>
      <c r="C5467">
        <v>5</v>
      </c>
      <c r="D5467">
        <v>4</v>
      </c>
      <c r="E5467">
        <v>20</v>
      </c>
      <c r="F5467" t="s">
        <v>10</v>
      </c>
      <c r="G5467" t="s">
        <v>11</v>
      </c>
      <c r="H5467" s="2" t="d">
        <v>2023-05-25</v>
      </c>
    </row>
    <row r="5468" spans="1:8" x14ac:dyDescent="0.2">
      <c r="A5468" t="s">
        <v>5489</v>
      </c>
      <c r="B5468" s="16" t="s">
        <v>62</v>
      </c>
      <c r="C5468">
        <v>1</v>
      </c>
      <c r="D5468">
        <v>1.5</v>
      </c>
      <c r="E5468">
        <v>1.5</v>
      </c>
      <c r="F5468" t="s">
        <v>10</v>
      </c>
      <c r="H5468" s="2" t="d">
        <v>2023-07-27</v>
      </c>
    </row>
    <row r="5469" spans="1:8" x14ac:dyDescent="0.2">
      <c r="A5469" t="s">
        <v>5490</v>
      </c>
      <c r="B5469" s="16" t="s">
        <v>28</v>
      </c>
      <c r="C5469">
        <v>3</v>
      </c>
      <c r="D5469">
        <v>4</v>
      </c>
      <c r="E5469">
        <v>12</v>
      </c>
      <c r="F5469" t="s">
        <v>14</v>
      </c>
      <c r="G5469" t="s">
        <v>11</v>
      </c>
      <c r="H5469" s="2" t="d">
        <v>2023-12-10</v>
      </c>
    </row>
    <row r="5470" spans="1:8" x14ac:dyDescent="0.2">
      <c r="A5470" t="s">
        <v>5491</v>
      </c>
      <c r="B5470" s="16" t="s">
        <v>28</v>
      </c>
      <c r="C5470">
        <v>3</v>
      </c>
      <c r="D5470">
        <v>4</v>
      </c>
      <c r="E5470">
        <v>12</v>
      </c>
      <c r="F5470" t="s">
        <v>14</v>
      </c>
      <c r="G5470" t="s">
        <v>11</v>
      </c>
      <c r="H5470" s="2" t="d">
        <v>2023-08-30</v>
      </c>
    </row>
    <row r="5471" spans="1:8" x14ac:dyDescent="0.2">
      <c r="A5471" t="s">
        <v>5492</v>
      </c>
      <c r="B5471" s="16" t="s">
        <v>17</v>
      </c>
      <c r="C5471">
        <v>5</v>
      </c>
      <c r="D5471">
        <v>1</v>
      </c>
      <c r="E5471">
        <v>5</v>
      </c>
      <c r="F5471" t="s">
        <v>23</v>
      </c>
      <c r="G5471" t="s">
        <v>15</v>
      </c>
      <c r="H5471" s="2" t="d">
        <v>2023-05-30</v>
      </c>
    </row>
    <row r="5472" spans="1:8" x14ac:dyDescent="0.2">
      <c r="A5472" t="s">
        <v>5493</v>
      </c>
      <c r="B5472" s="16" t="s">
        <v>62</v>
      </c>
      <c r="C5472">
        <v>1</v>
      </c>
      <c r="D5472">
        <v>1.5</v>
      </c>
      <c r="E5472">
        <v>1.5</v>
      </c>
      <c r="F5472" t="s">
        <v>23</v>
      </c>
      <c r="G5472" t="s">
        <v>11</v>
      </c>
      <c r="H5472" s="2" t="d">
        <v>2023-07-14</v>
      </c>
    </row>
    <row r="5473" spans="1:8" x14ac:dyDescent="0.2">
      <c r="A5473" t="s">
        <v>5494</v>
      </c>
      <c r="B5473" s="16" t="s">
        <v>20</v>
      </c>
      <c r="C5473">
        <v>4</v>
      </c>
      <c r="D5473">
        <v>5</v>
      </c>
      <c r="E5473">
        <v>20</v>
      </c>
      <c r="F5473" t="s">
        <v>23</v>
      </c>
      <c r="G5473" t="s">
        <v>11</v>
      </c>
      <c r="H5473" s="2" t="d">
        <v>2023-10-21</v>
      </c>
    </row>
    <row r="5474" spans="1:8" x14ac:dyDescent="0.2">
      <c r="A5474" t="s">
        <v>5495</v>
      </c>
      <c r="B5474" s="16" t="s">
        <v>13</v>
      </c>
      <c r="C5474">
        <v>4</v>
      </c>
      <c r="D5474">
        <v>3</v>
      </c>
      <c r="E5474">
        <v>12</v>
      </c>
      <c r="F5474" t="s">
        <v>23</v>
      </c>
      <c r="H5474" s="2" t="d">
        <v>2023-03-24</v>
      </c>
    </row>
    <row r="5475" spans="1:8" x14ac:dyDescent="0.2">
      <c r="A5475" t="s">
        <v>5496</v>
      </c>
      <c r="B5475" s="16" t="s">
        <v>25</v>
      </c>
      <c r="C5475">
        <v>3</v>
      </c>
      <c r="D5475">
        <v>4</v>
      </c>
      <c r="E5475">
        <v>12</v>
      </c>
      <c r="F5475" t="s">
        <v>14</v>
      </c>
      <c r="G5475" t="s">
        <v>15</v>
      </c>
      <c r="H5475" s="2" t="d">
        <v>2023-10-10</v>
      </c>
    </row>
    <row r="5476" spans="1:8" x14ac:dyDescent="0.2">
      <c r="A5476" t="s">
        <v>5497</v>
      </c>
      <c r="B5476" s="16" t="s">
        <v>25</v>
      </c>
      <c r="C5476">
        <v>4</v>
      </c>
      <c r="D5476">
        <v>4</v>
      </c>
      <c r="E5476">
        <v>16</v>
      </c>
      <c r="F5476" t="s">
        <v>10</v>
      </c>
      <c r="H5476" s="2" t="d">
        <v>2023-06-30</v>
      </c>
    </row>
    <row r="5477" spans="1:8" x14ac:dyDescent="0.2">
      <c r="A5477" t="s">
        <v>5498</v>
      </c>
      <c r="B5477" s="16" t="s">
        <v>9</v>
      </c>
      <c r="C5477">
        <v>4</v>
      </c>
      <c r="D5477">
        <v>2</v>
      </c>
      <c r="E5477">
        <v>8</v>
      </c>
      <c r="F5477" t="s">
        <v>23</v>
      </c>
      <c r="H5477" s="2" t="d">
        <v>2023-06-13</v>
      </c>
    </row>
    <row r="5478" spans="1:8" x14ac:dyDescent="0.2">
      <c r="A5478" t="s">
        <v>5499</v>
      </c>
      <c r="B5478" s="16" t="s">
        <v>13</v>
      </c>
      <c r="C5478">
        <v>4</v>
      </c>
      <c r="D5478">
        <v>3</v>
      </c>
      <c r="E5478">
        <v>12</v>
      </c>
      <c r="F5478" t="s">
        <v>10</v>
      </c>
      <c r="G5478" t="s">
        <v>15</v>
      </c>
      <c r="H5478" s="2" t="d">
        <v>2023-12-03</v>
      </c>
    </row>
    <row r="5479" spans="1:8" x14ac:dyDescent="0.2">
      <c r="A5479" t="s">
        <v>5500</v>
      </c>
      <c r="B5479" s="16" t="s">
        <v>13</v>
      </c>
      <c r="C5479">
        <v>3</v>
      </c>
      <c r="D5479">
        <v>3</v>
      </c>
      <c r="E5479">
        <v>9</v>
      </c>
      <c r="F5479" t="s">
        <v>18</v>
      </c>
      <c r="H5479" s="2" t="d">
        <v>2023-01-29</v>
      </c>
    </row>
    <row r="5480" spans="1:8" x14ac:dyDescent="0.2">
      <c r="A5480" t="s">
        <v>5501</v>
      </c>
      <c r="B5480" s="16" t="s">
        <v>28</v>
      </c>
      <c r="C5480">
        <v>5</v>
      </c>
      <c r="D5480">
        <v>4</v>
      </c>
      <c r="E5480">
        <v>20</v>
      </c>
      <c r="F5480" t="s">
        <v>14</v>
      </c>
      <c r="G5480" t="s">
        <v>15</v>
      </c>
      <c r="H5480" s="2" t="d">
        <v>2023-03-06</v>
      </c>
    </row>
    <row r="5481" spans="1:8" x14ac:dyDescent="0.2">
      <c r="A5481" t="s">
        <v>5502</v>
      </c>
      <c r="B5481" s="16" t="s">
        <v>13</v>
      </c>
      <c r="C5481">
        <v>3</v>
      </c>
      <c r="D5481">
        <v>3</v>
      </c>
      <c r="E5481">
        <v>9</v>
      </c>
      <c r="F5481" t="s">
        <v>10</v>
      </c>
      <c r="G5481" t="s">
        <v>15</v>
      </c>
      <c r="H5481" s="2" t="d">
        <v>2023-01-18</v>
      </c>
    </row>
    <row r="5482" spans="1:8" x14ac:dyDescent="0.2">
      <c r="A5482" t="s">
        <v>5503</v>
      </c>
      <c r="B5482" s="16" t="s">
        <v>13</v>
      </c>
      <c r="C5482">
        <v>3</v>
      </c>
      <c r="D5482">
        <v>3</v>
      </c>
      <c r="E5482">
        <v>9</v>
      </c>
      <c r="F5482" t="s">
        <v>14</v>
      </c>
      <c r="G5482" t="s">
        <v>15</v>
      </c>
      <c r="H5482" s="2" t="d">
        <v>2023-01-16</v>
      </c>
    </row>
    <row r="5483" spans="1:8" x14ac:dyDescent="0.2">
      <c r="A5483" t="s">
        <v>5504</v>
      </c>
      <c r="B5483" s="16" t="s">
        <v>9</v>
      </c>
      <c r="C5483">
        <v>5</v>
      </c>
      <c r="D5483">
        <v>2</v>
      </c>
      <c r="E5483">
        <v>10</v>
      </c>
      <c r="G5483" t="s">
        <v>15</v>
      </c>
      <c r="H5483" s="2" t="d">
        <v>2023-05-02</v>
      </c>
    </row>
    <row r="5484" spans="1:8" x14ac:dyDescent="0.2">
      <c r="A5484" t="s">
        <v>5505</v>
      </c>
      <c r="B5484" s="16" t="s">
        <v>38</v>
      </c>
      <c r="C5484">
        <v>2</v>
      </c>
      <c r="D5484">
        <v>3</v>
      </c>
      <c r="E5484">
        <v>6</v>
      </c>
      <c r="F5484" t="s">
        <v>10</v>
      </c>
      <c r="G5484" t="s">
        <v>15</v>
      </c>
      <c r="H5484" s="2" t="d">
        <v>2023-10-21</v>
      </c>
    </row>
    <row r="5485" spans="1:8" x14ac:dyDescent="0.2">
      <c r="A5485" t="s">
        <v>5506</v>
      </c>
      <c r="B5485" s="16" t="s">
        <v>20</v>
      </c>
      <c r="C5485">
        <v>1</v>
      </c>
      <c r="D5485">
        <v>5</v>
      </c>
      <c r="E5485">
        <v>5</v>
      </c>
      <c r="G5485" t="s">
        <v>15</v>
      </c>
      <c r="H5485" s="2" t="d">
        <v>2023-11-23</v>
      </c>
    </row>
    <row r="5486" spans="1:8" x14ac:dyDescent="0.2">
      <c r="A5486" t="s">
        <v>5507</v>
      </c>
      <c r="B5486" s="16" t="s">
        <v>20</v>
      </c>
      <c r="C5486">
        <v>3</v>
      </c>
      <c r="D5486">
        <v>5</v>
      </c>
      <c r="E5486">
        <v>15</v>
      </c>
      <c r="F5486" t="s">
        <v>23</v>
      </c>
      <c r="H5486" s="2" t="d">
        <v>2023-01-23</v>
      </c>
    </row>
    <row r="5487" spans="1:8" x14ac:dyDescent="0.2">
      <c r="A5487" t="s">
        <v>5508</v>
      </c>
      <c r="B5487" s="16" t="s">
        <v>21</v>
      </c>
      <c r="C5487">
        <v>5</v>
      </c>
      <c r="D5487">
        <v>4</v>
      </c>
      <c r="E5487" t="s">
        <v>18</v>
      </c>
      <c r="G5487" t="s">
        <v>11</v>
      </c>
      <c r="H5487" s="2" t="d">
        <v>2023-12-22</v>
      </c>
    </row>
    <row r="5488" spans="1:8" x14ac:dyDescent="0.2">
      <c r="A5488" t="s">
        <v>5509</v>
      </c>
      <c r="B5488" s="16" t="s">
        <v>28</v>
      </c>
      <c r="C5488">
        <v>2</v>
      </c>
      <c r="D5488">
        <v>4</v>
      </c>
      <c r="E5488">
        <v>8</v>
      </c>
      <c r="F5488" t="s">
        <v>18</v>
      </c>
      <c r="H5488" s="2" t="d">
        <v>2023-10-22</v>
      </c>
    </row>
    <row r="5489" spans="1:8" x14ac:dyDescent="0.2">
      <c r="A5489" t="s">
        <v>5510</v>
      </c>
      <c r="B5489" s="16" t="s">
        <v>13</v>
      </c>
      <c r="C5489">
        <v>2</v>
      </c>
      <c r="D5489">
        <v>3</v>
      </c>
      <c r="E5489">
        <v>6</v>
      </c>
      <c r="F5489" t="s">
        <v>14</v>
      </c>
      <c r="G5489" t="s">
        <v>15</v>
      </c>
      <c r="H5489" s="2" t="d">
        <v>2023-03-26</v>
      </c>
    </row>
    <row r="5490" spans="1:8" x14ac:dyDescent="0.2">
      <c r="A5490" t="s">
        <v>5511</v>
      </c>
      <c r="B5490" s="16" t="s">
        <v>28</v>
      </c>
      <c r="C5490">
        <v>4</v>
      </c>
      <c r="D5490">
        <v>4</v>
      </c>
      <c r="E5490" t="s">
        <v>21</v>
      </c>
      <c r="F5490" t="s">
        <v>23</v>
      </c>
      <c r="G5490" t="s">
        <v>11</v>
      </c>
      <c r="H5490" s="2" t="d">
        <v>2023-10-17</v>
      </c>
    </row>
    <row r="5491" spans="1:8" x14ac:dyDescent="0.2">
      <c r="A5491" t="s">
        <v>5512</v>
      </c>
      <c r="B5491" s="16" t="s">
        <v>17</v>
      </c>
      <c r="C5491">
        <v>1</v>
      </c>
      <c r="D5491">
        <v>1</v>
      </c>
      <c r="E5491">
        <v>1</v>
      </c>
      <c r="H5491" s="2" t="d">
        <v>2023-01-03</v>
      </c>
    </row>
    <row r="5492" spans="1:8" x14ac:dyDescent="0.2">
      <c r="A5492" t="s">
        <v>5513</v>
      </c>
      <c r="B5492" s="16" t="s">
        <v>13</v>
      </c>
      <c r="C5492">
        <v>1</v>
      </c>
      <c r="E5492">
        <v>3</v>
      </c>
      <c r="F5492" t="s">
        <v>14</v>
      </c>
      <c r="H5492" s="2" t="d">
        <v>2023-07-17</v>
      </c>
    </row>
    <row r="5493" spans="1:8" x14ac:dyDescent="0.2">
      <c r="A5493" t="s">
        <v>5514</v>
      </c>
      <c r="B5493" s="16" t="s">
        <v>25</v>
      </c>
      <c r="C5493">
        <v>2</v>
      </c>
      <c r="D5493">
        <v>4</v>
      </c>
      <c r="E5493" t="s">
        <v>18</v>
      </c>
      <c r="G5493" t="s">
        <v>15</v>
      </c>
      <c r="H5493" s="2" t="d">
        <v>2023-04-02</v>
      </c>
    </row>
    <row r="5494" spans="1:8" x14ac:dyDescent="0.2">
      <c r="A5494" t="s">
        <v>5515</v>
      </c>
      <c r="B5494" s="16" t="s">
        <v>17</v>
      </c>
      <c r="C5494">
        <v>2</v>
      </c>
      <c r="D5494">
        <v>1</v>
      </c>
      <c r="E5494">
        <v>2</v>
      </c>
      <c r="F5494" t="s">
        <v>21</v>
      </c>
      <c r="G5494" t="s">
        <v>11</v>
      </c>
      <c r="H5494" s="2" t="d">
        <v>2023-09-20</v>
      </c>
    </row>
    <row r="5495" spans="1:8" x14ac:dyDescent="0.2">
      <c r="A5495" t="s">
        <v>5516</v>
      </c>
      <c r="B5495" s="16" t="s">
        <v>9</v>
      </c>
      <c r="C5495">
        <v>2</v>
      </c>
      <c r="D5495">
        <v>2</v>
      </c>
      <c r="E5495">
        <v>4</v>
      </c>
      <c r="F5495" t="s">
        <v>21</v>
      </c>
      <c r="H5495" s="2" t="d">
        <v>2023-02-23</v>
      </c>
    </row>
    <row r="5496" spans="1:8" x14ac:dyDescent="0.2">
      <c r="A5496" t="s">
        <v>5517</v>
      </c>
      <c r="B5496" s="16" t="s">
        <v>9</v>
      </c>
      <c r="C5496">
        <v>3</v>
      </c>
      <c r="D5496">
        <v>2</v>
      </c>
      <c r="E5496">
        <v>6</v>
      </c>
      <c r="F5496" t="s">
        <v>21</v>
      </c>
      <c r="H5496" s="2" t="d">
        <v>2023-04-22</v>
      </c>
    </row>
    <row r="5497" spans="1:8" x14ac:dyDescent="0.2">
      <c r="A5497" t="s">
        <v>5518</v>
      </c>
      <c r="B5497" s="16" t="s">
        <v>9</v>
      </c>
      <c r="C5497">
        <v>3</v>
      </c>
      <c r="D5497">
        <v>2</v>
      </c>
      <c r="E5497">
        <v>6</v>
      </c>
      <c r="F5497" t="s">
        <v>14</v>
      </c>
      <c r="G5497" t="s">
        <v>15</v>
      </c>
      <c r="H5497" s="2" t="d">
        <v>2023-01-21</v>
      </c>
    </row>
    <row r="5498" spans="1:8" x14ac:dyDescent="0.2">
      <c r="A5498" t="s">
        <v>5519</v>
      </c>
      <c r="B5498" s="16" t="s">
        <v>20</v>
      </c>
      <c r="C5498">
        <v>2</v>
      </c>
      <c r="D5498">
        <v>5</v>
      </c>
      <c r="E5498">
        <v>10</v>
      </c>
      <c r="F5498" t="s">
        <v>10</v>
      </c>
      <c r="G5498" t="s">
        <v>15</v>
      </c>
      <c r="H5498" s="2" t="d">
        <v>2023-08-03</v>
      </c>
    </row>
    <row r="5499" spans="1:8" x14ac:dyDescent="0.2">
      <c r="A5499" t="s">
        <v>5520</v>
      </c>
      <c r="B5499" s="16" t="s">
        <v>17</v>
      </c>
      <c r="C5499">
        <v>2</v>
      </c>
      <c r="D5499">
        <v>1</v>
      </c>
      <c r="E5499" t="s">
        <v>18</v>
      </c>
      <c r="F5499" t="s">
        <v>14</v>
      </c>
      <c r="G5499" t="s">
        <v>11</v>
      </c>
      <c r="H5499" s="2" t="d">
        <v>2023-03-18</v>
      </c>
    </row>
    <row r="5500" spans="1:8" x14ac:dyDescent="0.2">
      <c r="A5500" t="s">
        <v>5521</v>
      </c>
      <c r="B5500" s="16" t="s">
        <v>20</v>
      </c>
      <c r="C5500">
        <v>5</v>
      </c>
      <c r="D5500">
        <v>5</v>
      </c>
      <c r="E5500">
        <v>25</v>
      </c>
      <c r="F5500" t="s">
        <v>10</v>
      </c>
      <c r="G5500" t="s">
        <v>15</v>
      </c>
      <c r="H5500" s="2" t="d">
        <v>2023-03-26</v>
      </c>
    </row>
    <row r="5501" spans="1:8" x14ac:dyDescent="0.2">
      <c r="A5501" t="s">
        <v>5522</v>
      </c>
      <c r="B5501" s="16" t="s">
        <v>17</v>
      </c>
      <c r="C5501">
        <v>2</v>
      </c>
      <c r="D5501">
        <v>1</v>
      </c>
      <c r="E5501">
        <v>2</v>
      </c>
      <c r="F5501" t="s">
        <v>21</v>
      </c>
      <c r="G5501" t="s">
        <v>15</v>
      </c>
      <c r="H5501" s="2" t="d">
        <v>2023-11-19</v>
      </c>
    </row>
    <row r="5502" spans="1:8" x14ac:dyDescent="0.2">
      <c r="A5502" t="s">
        <v>5523</v>
      </c>
      <c r="B5502" s="16" t="s">
        <v>13</v>
      </c>
      <c r="C5502">
        <v>3</v>
      </c>
      <c r="D5502">
        <v>3</v>
      </c>
      <c r="E5502">
        <v>9</v>
      </c>
      <c r="F5502" t="s">
        <v>23</v>
      </c>
      <c r="G5502" t="s">
        <v>21</v>
      </c>
      <c r="H5502" s="2" t="d">
        <v>2023-11-30</v>
      </c>
    </row>
    <row r="5503" spans="1:8" x14ac:dyDescent="0.2">
      <c r="A5503" t="s">
        <v>5524</v>
      </c>
      <c r="B5503" s="16" t="s">
        <v>20</v>
      </c>
      <c r="C5503">
        <v>2</v>
      </c>
      <c r="D5503">
        <v>5</v>
      </c>
      <c r="E5503">
        <v>10</v>
      </c>
      <c r="F5503" t="s">
        <v>23</v>
      </c>
      <c r="G5503" t="s">
        <v>15</v>
      </c>
      <c r="H5503" s="2" t="d">
        <v>2023-10-11</v>
      </c>
    </row>
    <row r="5504" spans="1:8" x14ac:dyDescent="0.2">
      <c r="A5504" t="s">
        <v>5525</v>
      </c>
      <c r="B5504" s="16" t="s">
        <v>13</v>
      </c>
      <c r="C5504">
        <v>5</v>
      </c>
      <c r="D5504">
        <v>3</v>
      </c>
      <c r="E5504">
        <v>15</v>
      </c>
      <c r="F5504" t="s">
        <v>23</v>
      </c>
      <c r="G5504" t="s">
        <v>15</v>
      </c>
      <c r="H5504" s="2" t="d">
        <v>2023-11-11</v>
      </c>
    </row>
    <row r="5505" spans="1:8" x14ac:dyDescent="0.2">
      <c r="A5505" t="s">
        <v>5526</v>
      </c>
      <c r="B5505" s="16" t="s">
        <v>9</v>
      </c>
      <c r="C5505">
        <v>1</v>
      </c>
      <c r="D5505">
        <v>2</v>
      </c>
      <c r="E5505">
        <v>2</v>
      </c>
      <c r="G5505" t="s">
        <v>11</v>
      </c>
      <c r="H5505" s="2" t="d">
        <v>2023-12-18</v>
      </c>
    </row>
    <row r="5506" spans="1:8" x14ac:dyDescent="0.2">
      <c r="A5506" t="s">
        <v>5527</v>
      </c>
      <c r="B5506" s="16" t="s">
        <v>28</v>
      </c>
      <c r="C5506">
        <v>1</v>
      </c>
      <c r="D5506">
        <v>4</v>
      </c>
      <c r="E5506">
        <v>4</v>
      </c>
      <c r="F5506" t="s">
        <v>23</v>
      </c>
      <c r="G5506" t="s">
        <v>15</v>
      </c>
      <c r="H5506" s="2" t="d">
        <v>2023-07-21</v>
      </c>
    </row>
    <row r="5507" spans="1:8" x14ac:dyDescent="0.2">
      <c r="A5507" t="s">
        <v>5528</v>
      </c>
      <c r="B5507" s="16" t="s">
        <v>38</v>
      </c>
      <c r="C5507">
        <v>3</v>
      </c>
      <c r="D5507">
        <v>3</v>
      </c>
      <c r="E5507">
        <v>9</v>
      </c>
      <c r="F5507" t="s">
        <v>23</v>
      </c>
      <c r="G5507" t="s">
        <v>15</v>
      </c>
      <c r="H5507" s="2" t="d">
        <v>2023-08-27</v>
      </c>
    </row>
    <row r="5508" spans="1:8" x14ac:dyDescent="0.2">
      <c r="A5508" t="s">
        <v>5529</v>
      </c>
      <c r="C5508">
        <v>3</v>
      </c>
      <c r="D5508">
        <v>3</v>
      </c>
      <c r="E5508">
        <v>9</v>
      </c>
      <c r="F5508" t="s">
        <v>14</v>
      </c>
      <c r="G5508" t="s">
        <v>15</v>
      </c>
      <c r="H5508" s="2" t="d">
        <v>2023-08-15</v>
      </c>
    </row>
    <row r="5509" spans="1:8" x14ac:dyDescent="0.2">
      <c r="A5509" t="s">
        <v>5530</v>
      </c>
      <c r="B5509" s="16" t="s">
        <v>17</v>
      </c>
      <c r="C5509">
        <v>3</v>
      </c>
      <c r="D5509">
        <v>1</v>
      </c>
      <c r="E5509">
        <v>3</v>
      </c>
      <c r="G5509" t="s">
        <v>15</v>
      </c>
      <c r="H5509" s="2" t="d">
        <v>2023-11-29</v>
      </c>
    </row>
    <row r="5510" spans="1:8" x14ac:dyDescent="0.2">
      <c r="A5510" t="s">
        <v>5531</v>
      </c>
      <c r="B5510" s="16" t="s">
        <v>28</v>
      </c>
      <c r="C5510">
        <v>4</v>
      </c>
      <c r="D5510">
        <v>4</v>
      </c>
      <c r="E5510">
        <v>16</v>
      </c>
      <c r="F5510" t="s">
        <v>10</v>
      </c>
      <c r="G5510" t="s">
        <v>15</v>
      </c>
      <c r="H5510" s="2" t="d">
        <v>2023-04-30</v>
      </c>
    </row>
    <row r="5511" spans="1:8" x14ac:dyDescent="0.2">
      <c r="A5511" t="s">
        <v>5532</v>
      </c>
      <c r="B5511" s="16" t="s">
        <v>20</v>
      </c>
      <c r="C5511">
        <v>3</v>
      </c>
      <c r="D5511">
        <v>5</v>
      </c>
      <c r="E5511" t="s">
        <v>21</v>
      </c>
      <c r="F5511" t="s">
        <v>14</v>
      </c>
      <c r="G5511" t="s">
        <v>18</v>
      </c>
      <c r="H5511" s="2" t="d">
        <v>2023-01-03</v>
      </c>
    </row>
    <row r="5512" spans="1:8" x14ac:dyDescent="0.2">
      <c r="A5512" t="s">
        <v>5533</v>
      </c>
      <c r="B5512" s="16" t="s">
        <v>62</v>
      </c>
      <c r="C5512">
        <v>4</v>
      </c>
      <c r="D5512">
        <v>1.5</v>
      </c>
      <c r="E5512">
        <v>6</v>
      </c>
      <c r="G5512" t="s">
        <v>11</v>
      </c>
      <c r="H5512" s="2" t="d">
        <v>2023-02-18</v>
      </c>
    </row>
    <row r="5513" spans="1:8" x14ac:dyDescent="0.2">
      <c r="A5513" t="s">
        <v>5534</v>
      </c>
      <c r="B5513" s="16" t="s">
        <v>38</v>
      </c>
      <c r="C5513">
        <v>5</v>
      </c>
      <c r="D5513">
        <v>3</v>
      </c>
      <c r="E5513">
        <v>15</v>
      </c>
      <c r="G5513" t="s">
        <v>15</v>
      </c>
      <c r="H5513" s="2" t="d">
        <v>2023-06-02</v>
      </c>
    </row>
    <row r="5514" spans="1:8" x14ac:dyDescent="0.2">
      <c r="A5514" t="s">
        <v>5535</v>
      </c>
      <c r="B5514" s="16" t="s">
        <v>62</v>
      </c>
      <c r="C5514">
        <v>5</v>
      </c>
      <c r="D5514">
        <v>1.5</v>
      </c>
      <c r="E5514">
        <v>7.5</v>
      </c>
      <c r="F5514" t="s">
        <v>14</v>
      </c>
      <c r="G5514" t="s">
        <v>11</v>
      </c>
      <c r="H5514" s="2" t="d">
        <v>2023-08-19</v>
      </c>
    </row>
    <row r="5515" spans="1:8" x14ac:dyDescent="0.2">
      <c r="A5515" t="s">
        <v>5536</v>
      </c>
      <c r="B5515" s="16" t="s">
        <v>20</v>
      </c>
      <c r="C5515">
        <v>3</v>
      </c>
      <c r="D5515">
        <v>5</v>
      </c>
      <c r="E5515">
        <v>15</v>
      </c>
      <c r="H5515" s="2" t="d">
        <v>2023-04-08</v>
      </c>
    </row>
    <row r="5516" spans="1:8" x14ac:dyDescent="0.2">
      <c r="A5516" t="s">
        <v>5537</v>
      </c>
      <c r="B5516" s="16" t="s">
        <v>62</v>
      </c>
      <c r="C5516">
        <v>4</v>
      </c>
      <c r="D5516">
        <v>1.5</v>
      </c>
      <c r="E5516">
        <v>6</v>
      </c>
      <c r="H5516" s="2" t="d">
        <v>2023-12-01</v>
      </c>
    </row>
    <row r="5517" spans="1:8" x14ac:dyDescent="0.2">
      <c r="A5517" t="s">
        <v>5538</v>
      </c>
      <c r="B5517" s="16" t="s">
        <v>25</v>
      </c>
      <c r="C5517">
        <v>4</v>
      </c>
      <c r="D5517">
        <v>4</v>
      </c>
      <c r="E5517">
        <v>16</v>
      </c>
      <c r="F5517" t="s">
        <v>14</v>
      </c>
      <c r="H5517" s="2" t="d">
        <v>2023-06-16</v>
      </c>
    </row>
    <row r="5518" spans="1:8" x14ac:dyDescent="0.2">
      <c r="A5518" t="s">
        <v>5539</v>
      </c>
      <c r="B5518" s="16" t="s">
        <v>17</v>
      </c>
      <c r="C5518">
        <v>2</v>
      </c>
      <c r="D5518">
        <v>1</v>
      </c>
      <c r="E5518">
        <v>2</v>
      </c>
      <c r="G5518" t="s">
        <v>15</v>
      </c>
      <c r="H5518" s="2" t="d">
        <v>2023-02-06</v>
      </c>
    </row>
    <row r="5519" spans="1:8" x14ac:dyDescent="0.2">
      <c r="A5519" t="s">
        <v>5540</v>
      </c>
      <c r="B5519" s="16" t="s">
        <v>38</v>
      </c>
      <c r="C5519">
        <v>3</v>
      </c>
      <c r="D5519">
        <v>3</v>
      </c>
      <c r="E5519">
        <v>9</v>
      </c>
      <c r="F5519" t="s">
        <v>10</v>
      </c>
      <c r="H5519" s="2" t="d">
        <v>2023-06-17</v>
      </c>
    </row>
    <row r="5520" spans="1:8" x14ac:dyDescent="0.2">
      <c r="A5520" t="s">
        <v>5541</v>
      </c>
      <c r="B5520" s="16" t="s">
        <v>25</v>
      </c>
      <c r="C5520">
        <v>1</v>
      </c>
      <c r="D5520">
        <v>4</v>
      </c>
      <c r="E5520">
        <v>4</v>
      </c>
      <c r="G5520" t="s">
        <v>15</v>
      </c>
      <c r="H5520" s="2" t="d">
        <v>2023-01-14</v>
      </c>
    </row>
    <row r="5521" spans="1:8" x14ac:dyDescent="0.2">
      <c r="A5521" t="s">
        <v>5542</v>
      </c>
      <c r="B5521" s="16" t="s">
        <v>38</v>
      </c>
      <c r="C5521">
        <v>3</v>
      </c>
      <c r="D5521">
        <v>3</v>
      </c>
      <c r="E5521">
        <v>9</v>
      </c>
      <c r="F5521" t="s">
        <v>21</v>
      </c>
      <c r="H5521" s="2" t="d">
        <v>2023-12-03</v>
      </c>
    </row>
    <row r="5522" spans="1:8" x14ac:dyDescent="0.2">
      <c r="A5522" t="s">
        <v>5543</v>
      </c>
      <c r="B5522" s="16" t="s">
        <v>13</v>
      </c>
      <c r="C5522">
        <v>5</v>
      </c>
      <c r="D5522">
        <v>3</v>
      </c>
      <c r="E5522">
        <v>15</v>
      </c>
      <c r="F5522" t="s">
        <v>23</v>
      </c>
      <c r="H5522" s="2" t="d">
        <v>2023-04-28</v>
      </c>
    </row>
    <row r="5523" spans="1:8" x14ac:dyDescent="0.2">
      <c r="A5523" t="s">
        <v>5544</v>
      </c>
      <c r="B5523" s="16" t="s">
        <v>25</v>
      </c>
      <c r="C5523">
        <v>2</v>
      </c>
      <c r="D5523">
        <v>4</v>
      </c>
      <c r="E5523">
        <v>8</v>
      </c>
      <c r="F5523" t="s">
        <v>14</v>
      </c>
      <c r="G5523" t="s">
        <v>11</v>
      </c>
      <c r="H5523" s="2" t="d">
        <v>2023-11-29</v>
      </c>
    </row>
    <row r="5524" spans="1:8" x14ac:dyDescent="0.2">
      <c r="A5524" t="s">
        <v>5545</v>
      </c>
      <c r="B5524" s="16" t="s">
        <v>25</v>
      </c>
      <c r="C5524">
        <v>4</v>
      </c>
      <c r="D5524">
        <v>4</v>
      </c>
      <c r="E5524">
        <v>16</v>
      </c>
      <c r="F5524" t="s">
        <v>14</v>
      </c>
      <c r="G5524" t="s">
        <v>15</v>
      </c>
      <c r="H5524" s="2" t="d">
        <v>2023-05-24</v>
      </c>
    </row>
    <row r="5525" spans="1:8" x14ac:dyDescent="0.2">
      <c r="A5525" t="s">
        <v>5546</v>
      </c>
      <c r="B5525" s="16" t="s">
        <v>25</v>
      </c>
      <c r="C5525">
        <v>4</v>
      </c>
      <c r="D5525">
        <v>4</v>
      </c>
      <c r="E5525">
        <v>16</v>
      </c>
      <c r="F5525" t="s">
        <v>23</v>
      </c>
      <c r="H5525" s="2" t="d">
        <v>2023-10-03</v>
      </c>
    </row>
    <row r="5526" spans="1:8" x14ac:dyDescent="0.2">
      <c r="A5526" t="s">
        <v>5547</v>
      </c>
      <c r="B5526" s="16" t="s">
        <v>13</v>
      </c>
      <c r="C5526">
        <v>5</v>
      </c>
      <c r="D5526">
        <v>3</v>
      </c>
      <c r="E5526">
        <v>15</v>
      </c>
      <c r="F5526" t="s">
        <v>14</v>
      </c>
      <c r="G5526" t="s">
        <v>15</v>
      </c>
      <c r="H5526" s="2" t="d">
        <v>2023-04-24</v>
      </c>
    </row>
    <row r="5527" spans="1:8" x14ac:dyDescent="0.2">
      <c r="A5527" t="s">
        <v>5548</v>
      </c>
      <c r="B5527" s="16" t="s">
        <v>17</v>
      </c>
      <c r="C5527">
        <v>5</v>
      </c>
      <c r="D5527">
        <v>1</v>
      </c>
      <c r="E5527">
        <v>5</v>
      </c>
      <c r="F5527" t="s">
        <v>23</v>
      </c>
      <c r="G5527" t="s">
        <v>11</v>
      </c>
      <c r="H5527" s="2" t="d">
        <v>2023-05-17</v>
      </c>
    </row>
    <row r="5528" spans="1:8" x14ac:dyDescent="0.2">
      <c r="A5528" t="s">
        <v>5549</v>
      </c>
      <c r="B5528" s="16" t="s">
        <v>38</v>
      </c>
      <c r="C5528">
        <v>2</v>
      </c>
      <c r="D5528">
        <v>3</v>
      </c>
      <c r="E5528">
        <v>6</v>
      </c>
      <c r="F5528" t="s">
        <v>14</v>
      </c>
      <c r="G5528" t="s">
        <v>15</v>
      </c>
      <c r="H5528" s="2" t="d">
        <v>2023-11-06</v>
      </c>
    </row>
    <row r="5529" spans="1:8" x14ac:dyDescent="0.2">
      <c r="A5529" t="s">
        <v>5550</v>
      </c>
      <c r="B5529" s="16" t="s">
        <v>17</v>
      </c>
      <c r="C5529">
        <v>4</v>
      </c>
      <c r="D5529">
        <v>1</v>
      </c>
      <c r="E5529">
        <v>4</v>
      </c>
      <c r="F5529" t="s">
        <v>10</v>
      </c>
      <c r="G5529" t="s">
        <v>11</v>
      </c>
      <c r="H5529" s="2" t="d">
        <v>2023-08-12</v>
      </c>
    </row>
    <row r="5530" spans="1:8" x14ac:dyDescent="0.2">
      <c r="A5530" t="s">
        <v>5551</v>
      </c>
      <c r="B5530" s="16" t="s">
        <v>62</v>
      </c>
      <c r="C5530">
        <v>1</v>
      </c>
      <c r="D5530">
        <v>1.5</v>
      </c>
      <c r="E5530">
        <v>1.5</v>
      </c>
      <c r="F5530" t="s">
        <v>10</v>
      </c>
      <c r="G5530" t="s">
        <v>15</v>
      </c>
      <c r="H5530" s="2" t="d">
        <v>2023-03-14</v>
      </c>
    </row>
    <row r="5531" spans="1:8" x14ac:dyDescent="0.2">
      <c r="A5531" t="s">
        <v>5552</v>
      </c>
      <c r="B5531" s="16" t="s">
        <v>17</v>
      </c>
      <c r="C5531">
        <v>4</v>
      </c>
      <c r="D5531">
        <v>1</v>
      </c>
      <c r="E5531">
        <v>4</v>
      </c>
      <c r="F5531" t="s">
        <v>23</v>
      </c>
      <c r="H5531" s="2" t="d">
        <v>2023-07-25</v>
      </c>
    </row>
    <row r="5532" spans="1:8" x14ac:dyDescent="0.2">
      <c r="A5532" t="s">
        <v>5553</v>
      </c>
      <c r="B5532" s="16" t="s">
        <v>20</v>
      </c>
      <c r="C5532">
        <v>4</v>
      </c>
      <c r="D5532">
        <v>5</v>
      </c>
      <c r="E5532">
        <v>20</v>
      </c>
      <c r="G5532" t="s">
        <v>11</v>
      </c>
      <c r="H5532" s="2" t="d">
        <v>2023-09-13</v>
      </c>
    </row>
    <row r="5533" spans="1:8" x14ac:dyDescent="0.2">
      <c r="A5533" t="s">
        <v>5554</v>
      </c>
      <c r="B5533" s="16" t="s">
        <v>62</v>
      </c>
      <c r="C5533">
        <v>3</v>
      </c>
      <c r="D5533">
        <v>1.5</v>
      </c>
      <c r="E5533">
        <v>4.5</v>
      </c>
      <c r="F5533" t="s">
        <v>18</v>
      </c>
      <c r="G5533" t="s">
        <v>15</v>
      </c>
      <c r="H5533" s="2" t="d">
        <v>2023-10-21</v>
      </c>
    </row>
    <row r="5534" spans="1:8" x14ac:dyDescent="0.2">
      <c r="A5534" t="s">
        <v>5555</v>
      </c>
      <c r="B5534" s="16" t="s">
        <v>20</v>
      </c>
      <c r="C5534">
        <v>5</v>
      </c>
      <c r="D5534">
        <v>5</v>
      </c>
      <c r="E5534">
        <v>25</v>
      </c>
      <c r="F5534" t="s">
        <v>14</v>
      </c>
      <c r="G5534" t="s">
        <v>11</v>
      </c>
      <c r="H5534" s="2" t="d">
        <v>2023-03-18</v>
      </c>
    </row>
    <row r="5535" spans="1:8" x14ac:dyDescent="0.2">
      <c r="A5535" t="s">
        <v>5556</v>
      </c>
      <c r="B5535" s="16" t="s">
        <v>62</v>
      </c>
      <c r="C5535">
        <v>4</v>
      </c>
      <c r="D5535">
        <v>1.5</v>
      </c>
      <c r="E5535">
        <v>6</v>
      </c>
      <c r="H5535" s="2" t="d">
        <v>2023-10-14</v>
      </c>
    </row>
    <row r="5536" spans="1:8" x14ac:dyDescent="0.2">
      <c r="A5536" t="s">
        <v>5557</v>
      </c>
      <c r="B5536" s="16" t="s">
        <v>28</v>
      </c>
      <c r="C5536">
        <v>2</v>
      </c>
      <c r="D5536">
        <v>4</v>
      </c>
      <c r="E5536">
        <v>8</v>
      </c>
      <c r="H5536" s="2" t="d">
        <v>2023-02-16</v>
      </c>
    </row>
    <row r="5537" spans="1:8" x14ac:dyDescent="0.2">
      <c r="A5537" t="s">
        <v>5558</v>
      </c>
      <c r="B5537" s="16" t="s">
        <v>25</v>
      </c>
      <c r="C5537">
        <v>2</v>
      </c>
      <c r="D5537">
        <v>4</v>
      </c>
      <c r="E5537">
        <v>8</v>
      </c>
      <c r="F5537" t="s">
        <v>14</v>
      </c>
      <c r="H5537" s="2" t="d">
        <v>2023-08-23</v>
      </c>
    </row>
    <row r="5538" spans="1:8" x14ac:dyDescent="0.2">
      <c r="A5538" t="s">
        <v>5559</v>
      </c>
      <c r="B5538" s="16" t="s">
        <v>9</v>
      </c>
      <c r="C5538">
        <v>1</v>
      </c>
      <c r="D5538">
        <v>2</v>
      </c>
      <c r="E5538">
        <v>2</v>
      </c>
      <c r="F5538" t="s">
        <v>10</v>
      </c>
      <c r="G5538" t="s">
        <v>11</v>
      </c>
      <c r="H5538" s="2" t="d">
        <v>2023-11-17</v>
      </c>
    </row>
    <row r="5539" spans="1:8" x14ac:dyDescent="0.2">
      <c r="A5539" t="s">
        <v>5560</v>
      </c>
      <c r="B5539" s="16" t="s">
        <v>25</v>
      </c>
      <c r="C5539">
        <v>5</v>
      </c>
      <c r="D5539">
        <v>4</v>
      </c>
      <c r="E5539">
        <v>20</v>
      </c>
      <c r="F5539" t="s">
        <v>18</v>
      </c>
      <c r="G5539" t="s">
        <v>15</v>
      </c>
      <c r="H5539" s="2" t="d">
        <v>2023-05-08</v>
      </c>
    </row>
    <row r="5540" spans="1:8" x14ac:dyDescent="0.2">
      <c r="A5540" t="s">
        <v>5561</v>
      </c>
      <c r="B5540" s="16" t="s">
        <v>9</v>
      </c>
      <c r="C5540">
        <v>4</v>
      </c>
      <c r="D5540">
        <v>2</v>
      </c>
      <c r="E5540">
        <v>8</v>
      </c>
      <c r="F5540" t="s">
        <v>23</v>
      </c>
      <c r="H5540" s="2" t="d">
        <v>2023-01-18</v>
      </c>
    </row>
    <row r="5541" spans="1:8" x14ac:dyDescent="0.2">
      <c r="A5541" t="s">
        <v>5562</v>
      </c>
      <c r="B5541" s="16" t="s">
        <v>25</v>
      </c>
      <c r="C5541">
        <v>3</v>
      </c>
      <c r="D5541">
        <v>4</v>
      </c>
      <c r="E5541">
        <v>12</v>
      </c>
      <c r="F5541" t="s">
        <v>10</v>
      </c>
      <c r="H5541" s="2" t="d">
        <v>2023-12-01</v>
      </c>
    </row>
    <row r="5542" spans="1:8" x14ac:dyDescent="0.2">
      <c r="A5542" t="s">
        <v>5563</v>
      </c>
      <c r="B5542" s="16" t="s">
        <v>13</v>
      </c>
      <c r="C5542">
        <v>1</v>
      </c>
      <c r="D5542">
        <v>3</v>
      </c>
      <c r="E5542">
        <v>3</v>
      </c>
      <c r="F5542" t="s">
        <v>14</v>
      </c>
      <c r="G5542" t="s">
        <v>11</v>
      </c>
      <c r="H5542" s="2" t="d">
        <v>2023-05-05</v>
      </c>
    </row>
    <row r="5543" spans="1:8" x14ac:dyDescent="0.2">
      <c r="A5543" t="s">
        <v>5564</v>
      </c>
      <c r="B5543" s="16" t="s">
        <v>25</v>
      </c>
      <c r="C5543">
        <v>1</v>
      </c>
      <c r="D5543">
        <v>4</v>
      </c>
      <c r="E5543">
        <v>4</v>
      </c>
      <c r="G5543" t="s">
        <v>11</v>
      </c>
      <c r="H5543" s="2" t="d">
        <v>2023-11-03</v>
      </c>
    </row>
    <row r="5544" spans="1:8" x14ac:dyDescent="0.2">
      <c r="A5544" t="s">
        <v>5565</v>
      </c>
      <c r="B5544" s="16" t="s">
        <v>17</v>
      </c>
      <c r="C5544">
        <v>2</v>
      </c>
      <c r="D5544">
        <v>1</v>
      </c>
      <c r="E5544">
        <v>2</v>
      </c>
      <c r="F5544" t="s">
        <v>21</v>
      </c>
      <c r="G5544" t="s">
        <v>11</v>
      </c>
      <c r="H5544" s="2" t="d">
        <v>2023-09-21</v>
      </c>
    </row>
    <row r="5545" spans="1:8" x14ac:dyDescent="0.2">
      <c r="A5545" t="s">
        <v>5566</v>
      </c>
      <c r="B5545" s="16" t="s">
        <v>20</v>
      </c>
      <c r="C5545" t="s">
        <v>21</v>
      </c>
      <c r="D5545">
        <v>5</v>
      </c>
      <c r="E5545">
        <v>15</v>
      </c>
      <c r="F5545" t="s">
        <v>18</v>
      </c>
      <c r="G5545" t="s">
        <v>11</v>
      </c>
      <c r="H5545" s="2" t="d">
        <v>2023-06-06</v>
      </c>
    </row>
    <row r="5546" spans="1:8" x14ac:dyDescent="0.2">
      <c r="A5546" t="s">
        <v>5567</v>
      </c>
      <c r="B5546" s="16" t="s">
        <v>38</v>
      </c>
      <c r="C5546" t="s">
        <v>21</v>
      </c>
      <c r="D5546">
        <v>3</v>
      </c>
      <c r="E5546">
        <v>6</v>
      </c>
      <c r="F5546" t="s">
        <v>10</v>
      </c>
      <c r="H5546" s="2" t="d">
        <v>2023-12-30</v>
      </c>
    </row>
    <row r="5547" spans="1:8" x14ac:dyDescent="0.2">
      <c r="A5547" t="s">
        <v>5568</v>
      </c>
      <c r="B5547" s="16" t="s">
        <v>38</v>
      </c>
      <c r="C5547">
        <v>5</v>
      </c>
      <c r="D5547">
        <v>3</v>
      </c>
      <c r="E5547">
        <v>15</v>
      </c>
      <c r="F5547" t="s">
        <v>23</v>
      </c>
      <c r="G5547" t="s">
        <v>15</v>
      </c>
      <c r="H5547" s="2" t="d">
        <v>2023-12-08</v>
      </c>
    </row>
    <row r="5548" spans="1:8" x14ac:dyDescent="0.2">
      <c r="A5548" t="s">
        <v>5569</v>
      </c>
      <c r="B5548" s="16" t="s">
        <v>25</v>
      </c>
      <c r="C5548">
        <v>2</v>
      </c>
      <c r="D5548">
        <v>4</v>
      </c>
      <c r="E5548">
        <v>8</v>
      </c>
      <c r="G5548" t="s">
        <v>15</v>
      </c>
      <c r="H5548" s="2" t="d">
        <v>2023-07-25</v>
      </c>
    </row>
    <row r="5549" spans="1:8" x14ac:dyDescent="0.2">
      <c r="A5549" t="s">
        <v>5570</v>
      </c>
      <c r="B5549" s="16" t="s">
        <v>9</v>
      </c>
      <c r="C5549">
        <v>1</v>
      </c>
      <c r="D5549">
        <v>2</v>
      </c>
      <c r="E5549">
        <v>2</v>
      </c>
      <c r="F5549" t="s">
        <v>23</v>
      </c>
      <c r="H5549" s="2" t="d">
        <v>2023-01-10</v>
      </c>
    </row>
    <row r="5550" spans="1:8" x14ac:dyDescent="0.2">
      <c r="A5550" t="s">
        <v>5571</v>
      </c>
      <c r="B5550" s="16" t="s">
        <v>20</v>
      </c>
      <c r="C5550">
        <v>3</v>
      </c>
      <c r="D5550">
        <v>5</v>
      </c>
      <c r="E5550">
        <v>15</v>
      </c>
      <c r="F5550" t="s">
        <v>23</v>
      </c>
      <c r="G5550" t="s">
        <v>15</v>
      </c>
      <c r="H5550" s="2" t="d">
        <v>2023-05-22</v>
      </c>
    </row>
    <row r="5551" spans="1:8" x14ac:dyDescent="0.2">
      <c r="A5551" t="s">
        <v>5572</v>
      </c>
      <c r="B5551" s="16" t="s">
        <v>18</v>
      </c>
      <c r="C5551">
        <v>4</v>
      </c>
      <c r="D5551">
        <v>3</v>
      </c>
      <c r="E5551">
        <v>12</v>
      </c>
      <c r="F5551" t="s">
        <v>14</v>
      </c>
      <c r="G5551" t="s">
        <v>11</v>
      </c>
      <c r="H5551" s="2" t="d">
        <v>2023-11-25</v>
      </c>
    </row>
    <row r="5552" spans="1:8" x14ac:dyDescent="0.2">
      <c r="A5552" t="s">
        <v>5573</v>
      </c>
      <c r="B5552" s="16" t="s">
        <v>62</v>
      </c>
      <c r="C5552">
        <v>5</v>
      </c>
      <c r="D5552">
        <v>1.5</v>
      </c>
      <c r="E5552">
        <v>7.5</v>
      </c>
      <c r="F5552" t="s">
        <v>10</v>
      </c>
      <c r="G5552" t="s">
        <v>11</v>
      </c>
      <c r="H5552" s="2" t="d">
        <v>2023-04-29</v>
      </c>
    </row>
    <row r="5553" spans="1:8" x14ac:dyDescent="0.2">
      <c r="A5553" t="s">
        <v>5574</v>
      </c>
      <c r="B5553" s="16" t="s">
        <v>17</v>
      </c>
      <c r="C5553">
        <v>5</v>
      </c>
      <c r="D5553">
        <v>1</v>
      </c>
      <c r="E5553">
        <v>5</v>
      </c>
      <c r="F5553" t="s">
        <v>23</v>
      </c>
      <c r="G5553" t="s">
        <v>15</v>
      </c>
      <c r="H5553" s="2" t="d">
        <v>2023-03-03</v>
      </c>
    </row>
    <row r="5554" spans="1:8" x14ac:dyDescent="0.2">
      <c r="A5554" t="s">
        <v>5575</v>
      </c>
      <c r="B5554" s="16" t="s">
        <v>28</v>
      </c>
      <c r="C5554">
        <v>2</v>
      </c>
      <c r="D5554">
        <v>4</v>
      </c>
      <c r="E5554">
        <v>8</v>
      </c>
      <c r="F5554" t="s">
        <v>10</v>
      </c>
      <c r="G5554" t="s">
        <v>15</v>
      </c>
      <c r="H5554" s="2" t="d">
        <v>2023-03-26</v>
      </c>
    </row>
    <row r="5555" spans="1:8" x14ac:dyDescent="0.2">
      <c r="A5555" t="s">
        <v>5576</v>
      </c>
      <c r="B5555" s="16" t="s">
        <v>18</v>
      </c>
      <c r="C5555">
        <v>5</v>
      </c>
      <c r="D5555">
        <v>3</v>
      </c>
      <c r="E5555">
        <v>15</v>
      </c>
      <c r="F5555" t="s">
        <v>10</v>
      </c>
      <c r="G5555" t="s">
        <v>15</v>
      </c>
      <c r="H5555" s="2" t="d">
        <v>2023-08-31</v>
      </c>
    </row>
    <row r="5556" spans="1:8" x14ac:dyDescent="0.2">
      <c r="A5556" t="s">
        <v>5577</v>
      </c>
      <c r="B5556" s="16" t="s">
        <v>17</v>
      </c>
      <c r="C5556">
        <v>1</v>
      </c>
      <c r="D5556">
        <v>1</v>
      </c>
      <c r="E5556">
        <v>1</v>
      </c>
      <c r="F5556" t="s">
        <v>23</v>
      </c>
      <c r="H5556" s="2" t="d">
        <v>2023-06-25</v>
      </c>
    </row>
    <row r="5557" spans="1:8" x14ac:dyDescent="0.2">
      <c r="A5557" t="s">
        <v>5578</v>
      </c>
      <c r="B5557" s="16" t="s">
        <v>20</v>
      </c>
      <c r="C5557">
        <v>5</v>
      </c>
      <c r="D5557">
        <v>5</v>
      </c>
      <c r="E5557">
        <v>25</v>
      </c>
      <c r="F5557" t="s">
        <v>10</v>
      </c>
      <c r="H5557" s="2" t="d">
        <v>2023-12-10</v>
      </c>
    </row>
    <row r="5558" spans="1:8" x14ac:dyDescent="0.2">
      <c r="A5558" t="s">
        <v>5579</v>
      </c>
      <c r="B5558" s="16" t="s">
        <v>21</v>
      </c>
      <c r="C5558">
        <v>4</v>
      </c>
      <c r="D5558">
        <v>3</v>
      </c>
      <c r="E5558">
        <v>12</v>
      </c>
      <c r="F5558" t="s">
        <v>23</v>
      </c>
      <c r="H5558" s="2" t="d">
        <v>2023-08-01</v>
      </c>
    </row>
    <row r="5559" spans="1:8" x14ac:dyDescent="0.2">
      <c r="A5559" t="s">
        <v>5580</v>
      </c>
      <c r="B5559" s="16" t="s">
        <v>25</v>
      </c>
      <c r="C5559">
        <v>2</v>
      </c>
      <c r="D5559">
        <v>4</v>
      </c>
      <c r="E5559">
        <v>8</v>
      </c>
      <c r="G5559" t="s">
        <v>11</v>
      </c>
      <c r="H5559" s="2" t="d">
        <v>2023-05-08</v>
      </c>
    </row>
    <row r="5560" spans="1:8" x14ac:dyDescent="0.2">
      <c r="A5560" t="s">
        <v>5581</v>
      </c>
      <c r="C5560">
        <v>5</v>
      </c>
      <c r="D5560">
        <v>3</v>
      </c>
      <c r="E5560">
        <v>15</v>
      </c>
      <c r="F5560" t="s">
        <v>14</v>
      </c>
      <c r="H5560" s="2" t="d">
        <v>2023-10-03</v>
      </c>
    </row>
    <row r="5561" spans="1:8" x14ac:dyDescent="0.2">
      <c r="A5561" t="s">
        <v>5582</v>
      </c>
      <c r="B5561" s="16" t="s">
        <v>38</v>
      </c>
      <c r="C5561">
        <v>5</v>
      </c>
      <c r="D5561">
        <v>3</v>
      </c>
      <c r="E5561">
        <v>15</v>
      </c>
      <c r="F5561" t="s">
        <v>10</v>
      </c>
      <c r="G5561" t="s">
        <v>15</v>
      </c>
      <c r="H5561" s="2" t="d">
        <v>2023-09-18</v>
      </c>
    </row>
    <row r="5562" spans="1:8" x14ac:dyDescent="0.2">
      <c r="A5562" t="s">
        <v>5583</v>
      </c>
      <c r="B5562" s="16" t="s">
        <v>21</v>
      </c>
      <c r="C5562">
        <v>2</v>
      </c>
      <c r="D5562">
        <v>4</v>
      </c>
      <c r="E5562">
        <v>8</v>
      </c>
      <c r="H5562" s="2" t="d">
        <v>2023-05-16</v>
      </c>
    </row>
    <row r="5563" spans="1:8" x14ac:dyDescent="0.2">
      <c r="A5563" t="s">
        <v>5584</v>
      </c>
      <c r="B5563" s="16" t="s">
        <v>62</v>
      </c>
      <c r="C5563">
        <v>5</v>
      </c>
      <c r="D5563">
        <v>1.5</v>
      </c>
      <c r="E5563">
        <v>7.5</v>
      </c>
      <c r="F5563" t="s">
        <v>23</v>
      </c>
      <c r="G5563" t="s">
        <v>15</v>
      </c>
      <c r="H5563" s="2" t="d">
        <v>2023-04-17</v>
      </c>
    </row>
    <row r="5564" spans="1:8" x14ac:dyDescent="0.2">
      <c r="A5564" t="s">
        <v>5585</v>
      </c>
      <c r="B5564" s="16" t="s">
        <v>17</v>
      </c>
      <c r="C5564">
        <v>5</v>
      </c>
      <c r="D5564">
        <v>1</v>
      </c>
      <c r="E5564">
        <v>5</v>
      </c>
      <c r="F5564" t="s">
        <v>14</v>
      </c>
      <c r="G5564" t="s">
        <v>11</v>
      </c>
      <c r="H5564" s="2" t="d">
        <v>2023-03-08</v>
      </c>
    </row>
    <row r="5565" spans="1:8" x14ac:dyDescent="0.2">
      <c r="A5565" t="s">
        <v>5586</v>
      </c>
      <c r="B5565" s="16" t="s">
        <v>62</v>
      </c>
      <c r="C5565">
        <v>3</v>
      </c>
      <c r="D5565">
        <v>1.5</v>
      </c>
      <c r="E5565">
        <v>4.5</v>
      </c>
      <c r="F5565" t="s">
        <v>14</v>
      </c>
      <c r="G5565" t="s">
        <v>11</v>
      </c>
      <c r="H5565" s="2" t="d">
        <v>2023-07-30</v>
      </c>
    </row>
    <row r="5566" spans="1:8" x14ac:dyDescent="0.2">
      <c r="A5566" t="s">
        <v>5587</v>
      </c>
      <c r="B5566" s="16" t="s">
        <v>13</v>
      </c>
      <c r="C5566">
        <v>5</v>
      </c>
      <c r="D5566">
        <v>3</v>
      </c>
      <c r="E5566">
        <v>15</v>
      </c>
      <c r="H5566" s="2" t="d">
        <v>2023-12-22</v>
      </c>
    </row>
    <row r="5567" spans="1:8" x14ac:dyDescent="0.2">
      <c r="A5567" t="s">
        <v>5588</v>
      </c>
      <c r="B5567" s="16" t="s">
        <v>9</v>
      </c>
      <c r="C5567">
        <v>2</v>
      </c>
      <c r="D5567">
        <v>2</v>
      </c>
      <c r="E5567">
        <v>4</v>
      </c>
      <c r="H5567" s="2" t="d">
        <v>2023-03-08</v>
      </c>
    </row>
    <row r="5568" spans="1:8" x14ac:dyDescent="0.2">
      <c r="A5568" t="s">
        <v>5589</v>
      </c>
      <c r="B5568" s="16" t="s">
        <v>38</v>
      </c>
      <c r="C5568" t="s">
        <v>18</v>
      </c>
      <c r="D5568">
        <v>3</v>
      </c>
      <c r="E5568">
        <v>12</v>
      </c>
      <c r="F5568" t="s">
        <v>10</v>
      </c>
      <c r="H5568" s="2" t="d">
        <v>2023-12-22</v>
      </c>
    </row>
    <row r="5569" spans="1:8" x14ac:dyDescent="0.2">
      <c r="A5569" t="s">
        <v>5590</v>
      </c>
      <c r="B5569" s="16" t="s">
        <v>20</v>
      </c>
      <c r="C5569">
        <v>5</v>
      </c>
      <c r="D5569">
        <v>5</v>
      </c>
      <c r="E5569">
        <v>25</v>
      </c>
      <c r="H5569" s="2" t="d">
        <v>2023-09-07</v>
      </c>
    </row>
    <row r="5570" spans="1:8" x14ac:dyDescent="0.2">
      <c r="A5570" t="s">
        <v>5591</v>
      </c>
      <c r="B5570" s="16" t="s">
        <v>17</v>
      </c>
      <c r="C5570">
        <v>2</v>
      </c>
      <c r="D5570">
        <v>1</v>
      </c>
      <c r="E5570">
        <v>2</v>
      </c>
      <c r="F5570" t="s">
        <v>23</v>
      </c>
      <c r="G5570" t="s">
        <v>18</v>
      </c>
      <c r="H5570" s="2" t="d">
        <v>2023-07-31</v>
      </c>
    </row>
    <row r="5571" spans="1:8" x14ac:dyDescent="0.2">
      <c r="A5571" t="s">
        <v>5592</v>
      </c>
      <c r="B5571" s="16" t="s">
        <v>38</v>
      </c>
      <c r="C5571">
        <v>3</v>
      </c>
      <c r="D5571">
        <v>3</v>
      </c>
      <c r="E5571" t="s">
        <v>21</v>
      </c>
      <c r="G5571" t="s">
        <v>15</v>
      </c>
      <c r="H5571" s="2" t="d">
        <v>2023-11-23</v>
      </c>
    </row>
    <row r="5572" spans="1:8" x14ac:dyDescent="0.2">
      <c r="A5572" t="s">
        <v>5593</v>
      </c>
      <c r="B5572" s="16" t="s">
        <v>17</v>
      </c>
      <c r="C5572">
        <v>5</v>
      </c>
      <c r="D5572">
        <v>1</v>
      </c>
      <c r="E5572">
        <v>5</v>
      </c>
      <c r="F5572" t="s">
        <v>14</v>
      </c>
      <c r="G5572" t="s">
        <v>11</v>
      </c>
      <c r="H5572" s="2" t="d">
        <v>2023-03-14</v>
      </c>
    </row>
    <row r="5573" spans="1:8" x14ac:dyDescent="0.2">
      <c r="A5573" t="s">
        <v>5594</v>
      </c>
      <c r="B5573" s="16" t="s">
        <v>20</v>
      </c>
      <c r="C5573">
        <v>5</v>
      </c>
      <c r="D5573">
        <v>5</v>
      </c>
      <c r="E5573">
        <v>25</v>
      </c>
      <c r="F5573" t="s">
        <v>14</v>
      </c>
      <c r="G5573" t="s">
        <v>15</v>
      </c>
      <c r="H5573" s="2" t="d">
        <v>2023-08-14</v>
      </c>
    </row>
    <row r="5574" spans="1:8" x14ac:dyDescent="0.2">
      <c r="A5574" t="s">
        <v>5595</v>
      </c>
      <c r="B5574" s="16" t="s">
        <v>9</v>
      </c>
      <c r="C5574">
        <v>3</v>
      </c>
      <c r="D5574">
        <v>2</v>
      </c>
      <c r="E5574">
        <v>6</v>
      </c>
      <c r="F5574" t="s">
        <v>23</v>
      </c>
      <c r="G5574" t="s">
        <v>11</v>
      </c>
      <c r="H5574" s="2" t="d">
        <v>2023-08-14</v>
      </c>
    </row>
    <row r="5575" spans="1:8" x14ac:dyDescent="0.2">
      <c r="A5575" t="s">
        <v>5596</v>
      </c>
      <c r="B5575" s="16" t="s">
        <v>25</v>
      </c>
      <c r="C5575">
        <v>1</v>
      </c>
      <c r="D5575">
        <v>4</v>
      </c>
      <c r="E5575">
        <v>4</v>
      </c>
      <c r="F5575" t="s">
        <v>10</v>
      </c>
      <c r="G5575" t="s">
        <v>11</v>
      </c>
      <c r="H5575" s="2" t="d">
        <v>2023-06-12</v>
      </c>
    </row>
    <row r="5576" spans="1:8" x14ac:dyDescent="0.2">
      <c r="A5576" t="s">
        <v>5597</v>
      </c>
      <c r="B5576" s="16" t="s">
        <v>62</v>
      </c>
      <c r="C5576">
        <v>4</v>
      </c>
      <c r="D5576">
        <v>1.5</v>
      </c>
      <c r="E5576">
        <v>6</v>
      </c>
      <c r="F5576" t="s">
        <v>23</v>
      </c>
      <c r="G5576" t="s">
        <v>11</v>
      </c>
      <c r="H5576" s="2" t="d">
        <v>2023-07-11</v>
      </c>
    </row>
    <row r="5577" spans="1:8" x14ac:dyDescent="0.2">
      <c r="A5577" t="s">
        <v>5598</v>
      </c>
      <c r="B5577" s="16" t="s">
        <v>13</v>
      </c>
      <c r="C5577">
        <v>4</v>
      </c>
      <c r="E5577">
        <v>12</v>
      </c>
      <c r="F5577" t="s">
        <v>14</v>
      </c>
      <c r="G5577" t="s">
        <v>11</v>
      </c>
      <c r="H5577" s="2" t="d">
        <v>2023-07-24</v>
      </c>
    </row>
    <row r="5578" spans="1:8" x14ac:dyDescent="0.2">
      <c r="A5578" t="s">
        <v>5599</v>
      </c>
      <c r="B5578" s="16" t="s">
        <v>17</v>
      </c>
      <c r="C5578" t="s">
        <v>21</v>
      </c>
      <c r="D5578">
        <v>1</v>
      </c>
      <c r="E5578" t="s">
        <v>18</v>
      </c>
      <c r="F5578" t="s">
        <v>23</v>
      </c>
      <c r="G5578" t="s">
        <v>15</v>
      </c>
      <c r="H5578" s="2" t="d">
        <v>2023-07-05</v>
      </c>
    </row>
    <row r="5579" spans="1:8" x14ac:dyDescent="0.2">
      <c r="A5579" t="s">
        <v>5600</v>
      </c>
      <c r="B5579" s="16" t="s">
        <v>17</v>
      </c>
      <c r="C5579">
        <v>2</v>
      </c>
      <c r="D5579">
        <v>1</v>
      </c>
      <c r="E5579">
        <v>2</v>
      </c>
      <c r="F5579" t="s">
        <v>23</v>
      </c>
      <c r="G5579" t="s">
        <v>11</v>
      </c>
      <c r="H5579" s="2" t="d">
        <v>2023-11-14</v>
      </c>
    </row>
    <row r="5580" spans="1:8" x14ac:dyDescent="0.2">
      <c r="A5580" t="s">
        <v>5601</v>
      </c>
      <c r="B5580" s="16" t="s">
        <v>28</v>
      </c>
      <c r="C5580">
        <v>5</v>
      </c>
      <c r="D5580">
        <v>4</v>
      </c>
      <c r="E5580" t="s">
        <v>18</v>
      </c>
      <c r="F5580" t="s">
        <v>14</v>
      </c>
      <c r="G5580" t="s">
        <v>15</v>
      </c>
      <c r="H5580" s="2" t="d">
        <v>2023-11-30</v>
      </c>
    </row>
    <row r="5581" spans="1:8" x14ac:dyDescent="0.2">
      <c r="A5581" t="s">
        <v>5602</v>
      </c>
      <c r="B5581" s="16" t="s">
        <v>25</v>
      </c>
      <c r="D5581" t="s">
        <v>21</v>
      </c>
      <c r="E5581">
        <v>8</v>
      </c>
      <c r="F5581" t="s">
        <v>21</v>
      </c>
      <c r="G5581" t="s">
        <v>11</v>
      </c>
      <c r="H5581" s="2" t="d">
        <v>2023-08-19</v>
      </c>
    </row>
    <row r="5582" spans="1:8" x14ac:dyDescent="0.2">
      <c r="A5582" t="s">
        <v>5603</v>
      </c>
      <c r="B5582" s="16" t="s">
        <v>38</v>
      </c>
      <c r="C5582">
        <v>1</v>
      </c>
      <c r="D5582">
        <v>3</v>
      </c>
      <c r="E5582">
        <v>3</v>
      </c>
      <c r="F5582" t="s">
        <v>14</v>
      </c>
      <c r="G5582" t="s">
        <v>15</v>
      </c>
      <c r="H5582" s="2" t="d">
        <v>2023-03-14</v>
      </c>
    </row>
    <row r="5583" spans="1:8" x14ac:dyDescent="0.2">
      <c r="A5583" t="s">
        <v>5604</v>
      </c>
      <c r="B5583" s="16" t="s">
        <v>38</v>
      </c>
      <c r="C5583">
        <v>3</v>
      </c>
      <c r="D5583">
        <v>3</v>
      </c>
      <c r="E5583">
        <v>9</v>
      </c>
      <c r="F5583" t="s">
        <v>14</v>
      </c>
      <c r="G5583" t="s">
        <v>11</v>
      </c>
      <c r="H5583" s="2" t="d">
        <v>2023-10-02</v>
      </c>
    </row>
    <row r="5584" spans="1:8" x14ac:dyDescent="0.2">
      <c r="A5584" t="s">
        <v>5605</v>
      </c>
      <c r="B5584" s="16" t="s">
        <v>28</v>
      </c>
      <c r="C5584">
        <v>4</v>
      </c>
      <c r="D5584">
        <v>4</v>
      </c>
      <c r="E5584">
        <v>16</v>
      </c>
      <c r="H5584" s="2" t="d">
        <v>2023-08-28</v>
      </c>
    </row>
    <row r="5585" spans="1:8" x14ac:dyDescent="0.2">
      <c r="A5585" t="s">
        <v>5606</v>
      </c>
      <c r="B5585" s="16" t="s">
        <v>18</v>
      </c>
      <c r="C5585">
        <v>5</v>
      </c>
      <c r="D5585">
        <v>1.5</v>
      </c>
      <c r="E5585">
        <v>7.5</v>
      </c>
      <c r="F5585" t="s">
        <v>23</v>
      </c>
      <c r="G5585" t="s">
        <v>21</v>
      </c>
      <c r="H5585" s="2" t="d">
        <v>2023-09-02</v>
      </c>
    </row>
    <row r="5586" spans="1:8" x14ac:dyDescent="0.2">
      <c r="A5586" t="s">
        <v>5607</v>
      </c>
      <c r="B5586" s="16" t="s">
        <v>38</v>
      </c>
      <c r="C5586" t="s">
        <v>21</v>
      </c>
      <c r="D5586">
        <v>3</v>
      </c>
      <c r="E5586">
        <v>6</v>
      </c>
      <c r="F5586" t="s">
        <v>10</v>
      </c>
      <c r="G5586" t="s">
        <v>15</v>
      </c>
      <c r="H5586" s="2" t="d">
        <v>2023-11-15</v>
      </c>
    </row>
    <row r="5587" spans="1:8" x14ac:dyDescent="0.2">
      <c r="A5587" t="s">
        <v>5608</v>
      </c>
      <c r="B5587" s="16" t="s">
        <v>25</v>
      </c>
      <c r="C5587">
        <v>4</v>
      </c>
      <c r="D5587">
        <v>4</v>
      </c>
      <c r="E5587">
        <v>16</v>
      </c>
      <c r="F5587" t="s">
        <v>14</v>
      </c>
      <c r="H5587" s="2" t="d">
        <v>2023-03-31</v>
      </c>
    </row>
    <row r="5588" spans="1:8" x14ac:dyDescent="0.2">
      <c r="A5588" t="s">
        <v>5609</v>
      </c>
      <c r="B5588" s="16" t="s">
        <v>38</v>
      </c>
      <c r="C5588">
        <v>1</v>
      </c>
      <c r="D5588">
        <v>3</v>
      </c>
      <c r="E5588">
        <v>3</v>
      </c>
      <c r="F5588" t="s">
        <v>23</v>
      </c>
      <c r="H5588" s="2" t="d">
        <v>2023-03-26</v>
      </c>
    </row>
    <row r="5589" spans="1:8" x14ac:dyDescent="0.2">
      <c r="A5589" t="s">
        <v>5610</v>
      </c>
      <c r="B5589" s="16" t="s">
        <v>38</v>
      </c>
      <c r="C5589">
        <v>5</v>
      </c>
      <c r="D5589">
        <v>3</v>
      </c>
      <c r="E5589">
        <v>15</v>
      </c>
      <c r="G5589" t="s">
        <v>15</v>
      </c>
      <c r="H5589" s="2" t="d">
        <v>2023-11-26</v>
      </c>
    </row>
    <row r="5590" spans="1:8" x14ac:dyDescent="0.2">
      <c r="A5590" t="s">
        <v>5611</v>
      </c>
      <c r="B5590" s="16" t="s">
        <v>13</v>
      </c>
      <c r="C5590">
        <v>3</v>
      </c>
      <c r="D5590">
        <v>3</v>
      </c>
      <c r="E5590">
        <v>9</v>
      </c>
      <c r="F5590" t="s">
        <v>23</v>
      </c>
      <c r="G5590" t="s">
        <v>15</v>
      </c>
      <c r="H5590" s="2" t="d">
        <v>2023-01-20</v>
      </c>
    </row>
    <row r="5591" spans="1:8" x14ac:dyDescent="0.2">
      <c r="A5591" t="s">
        <v>5612</v>
      </c>
      <c r="B5591" s="16" t="s">
        <v>17</v>
      </c>
      <c r="C5591">
        <v>4</v>
      </c>
      <c r="D5591">
        <v>1</v>
      </c>
      <c r="E5591">
        <v>4</v>
      </c>
      <c r="F5591" t="s">
        <v>10</v>
      </c>
      <c r="G5591" t="s">
        <v>15</v>
      </c>
      <c r="H5591" s="2" t="d">
        <v>2023-07-23</v>
      </c>
    </row>
    <row r="5592" spans="1:8" x14ac:dyDescent="0.2">
      <c r="A5592" t="s">
        <v>5613</v>
      </c>
      <c r="B5592" s="16" t="s">
        <v>28</v>
      </c>
      <c r="C5592">
        <v>1</v>
      </c>
      <c r="D5592">
        <v>4</v>
      </c>
      <c r="E5592">
        <v>4</v>
      </c>
      <c r="F5592" t="s">
        <v>23</v>
      </c>
      <c r="G5592" t="s">
        <v>15</v>
      </c>
      <c r="H5592" s="2" t="d">
        <v>2023-09-28</v>
      </c>
    </row>
    <row r="5593" spans="1:8" x14ac:dyDescent="0.2">
      <c r="A5593" t="s">
        <v>5614</v>
      </c>
      <c r="B5593" s="16" t="s">
        <v>21</v>
      </c>
      <c r="C5593">
        <v>2</v>
      </c>
      <c r="D5593">
        <v>5</v>
      </c>
      <c r="E5593">
        <v>10</v>
      </c>
      <c r="G5593" t="s">
        <v>15</v>
      </c>
      <c r="H5593" s="2" t="d">
        <v>2023-02-25</v>
      </c>
    </row>
    <row r="5594" spans="1:8" x14ac:dyDescent="0.2">
      <c r="A5594" t="s">
        <v>5615</v>
      </c>
      <c r="B5594" s="16" t="s">
        <v>21</v>
      </c>
      <c r="C5594">
        <v>2</v>
      </c>
      <c r="D5594">
        <v>1</v>
      </c>
      <c r="E5594">
        <v>2</v>
      </c>
      <c r="G5594" t="s">
        <v>15</v>
      </c>
      <c r="H5594" s="2" t="d">
        <v>2023-06-11</v>
      </c>
    </row>
    <row r="5595" spans="1:8" x14ac:dyDescent="0.2">
      <c r="A5595" t="s">
        <v>5616</v>
      </c>
      <c r="B5595" s="16" t="s">
        <v>38</v>
      </c>
      <c r="C5595">
        <v>1</v>
      </c>
      <c r="D5595">
        <v>3</v>
      </c>
      <c r="E5595">
        <v>3</v>
      </c>
      <c r="F5595" t="s">
        <v>14</v>
      </c>
      <c r="H5595" s="2" t="d">
        <v>2023-10-01</v>
      </c>
    </row>
    <row r="5596" spans="1:8" x14ac:dyDescent="0.2">
      <c r="A5596" t="s">
        <v>5617</v>
      </c>
      <c r="B5596" s="16" t="s">
        <v>17</v>
      </c>
      <c r="C5596">
        <v>4</v>
      </c>
      <c r="D5596">
        <v>1</v>
      </c>
      <c r="E5596">
        <v>4</v>
      </c>
      <c r="F5596" t="s">
        <v>18</v>
      </c>
      <c r="H5596" s="2" t="d">
        <v>2023-02-04</v>
      </c>
    </row>
    <row r="5597" spans="1:8" x14ac:dyDescent="0.2">
      <c r="A5597" t="s">
        <v>5618</v>
      </c>
      <c r="B5597" s="16" t="s">
        <v>25</v>
      </c>
      <c r="C5597">
        <v>2</v>
      </c>
      <c r="D5597" t="s">
        <v>18</v>
      </c>
      <c r="E5597">
        <v>8</v>
      </c>
      <c r="F5597" t="s">
        <v>10</v>
      </c>
      <c r="G5597" t="s">
        <v>21</v>
      </c>
      <c r="H5597" s="2" t="d">
        <v>2023-12-22</v>
      </c>
    </row>
    <row r="5598" spans="1:8" x14ac:dyDescent="0.2">
      <c r="A5598" t="s">
        <v>5619</v>
      </c>
      <c r="B5598" s="16" t="s">
        <v>13</v>
      </c>
      <c r="C5598">
        <v>2</v>
      </c>
      <c r="D5598">
        <v>3</v>
      </c>
      <c r="E5598">
        <v>6</v>
      </c>
      <c r="F5598" t="s">
        <v>23</v>
      </c>
      <c r="H5598" s="2" t="d">
        <v>2023-06-08</v>
      </c>
    </row>
    <row r="5599" spans="1:8" x14ac:dyDescent="0.2">
      <c r="A5599" t="s">
        <v>5620</v>
      </c>
      <c r="B5599" s="16" t="s">
        <v>28</v>
      </c>
      <c r="C5599">
        <v>3</v>
      </c>
      <c r="D5599">
        <v>4</v>
      </c>
      <c r="E5599">
        <v>12</v>
      </c>
      <c r="F5599" t="s">
        <v>10</v>
      </c>
      <c r="H5599" s="2" t="d">
        <v>2023-03-29</v>
      </c>
    </row>
    <row r="5600" spans="1:8" x14ac:dyDescent="0.2">
      <c r="A5600" t="s">
        <v>5621</v>
      </c>
      <c r="B5600" s="16" t="s">
        <v>18</v>
      </c>
      <c r="C5600">
        <v>5</v>
      </c>
      <c r="D5600">
        <v>1.5</v>
      </c>
      <c r="E5600">
        <v>7.5</v>
      </c>
      <c r="F5600" t="s">
        <v>23</v>
      </c>
      <c r="H5600" s="2" t="d">
        <v>2023-01-23</v>
      </c>
    </row>
    <row r="5601" spans="1:8" x14ac:dyDescent="0.2">
      <c r="A5601" t="s">
        <v>5622</v>
      </c>
      <c r="B5601" s="16" t="s">
        <v>13</v>
      </c>
      <c r="C5601">
        <v>1</v>
      </c>
      <c r="D5601">
        <v>3</v>
      </c>
      <c r="E5601" t="s">
        <v>21</v>
      </c>
      <c r="G5601" t="s">
        <v>11</v>
      </c>
      <c r="H5601" s="2" t="d">
        <v>2023-07-19</v>
      </c>
    </row>
    <row r="5602" spans="1:8" x14ac:dyDescent="0.2">
      <c r="A5602" t="s">
        <v>5623</v>
      </c>
      <c r="B5602" s="16" t="s">
        <v>17</v>
      </c>
      <c r="C5602">
        <v>1</v>
      </c>
      <c r="D5602">
        <v>1</v>
      </c>
      <c r="F5602" t="s">
        <v>10</v>
      </c>
      <c r="G5602" t="s">
        <v>15</v>
      </c>
      <c r="H5602" s="2" t="d">
        <v>2023-04-02</v>
      </c>
    </row>
    <row r="5603" spans="1:8" x14ac:dyDescent="0.2">
      <c r="A5603" t="s">
        <v>5624</v>
      </c>
      <c r="B5603" s="16" t="s">
        <v>28</v>
      </c>
      <c r="C5603">
        <v>1</v>
      </c>
      <c r="D5603">
        <v>4</v>
      </c>
      <c r="E5603">
        <v>4</v>
      </c>
      <c r="F5603" t="s">
        <v>21</v>
      </c>
      <c r="G5603" t="s">
        <v>15</v>
      </c>
      <c r="H5603" s="2" t="d">
        <v>2023-04-23</v>
      </c>
    </row>
    <row r="5604" spans="1:8" x14ac:dyDescent="0.2">
      <c r="A5604" t="s">
        <v>5625</v>
      </c>
      <c r="B5604" s="16" t="s">
        <v>38</v>
      </c>
      <c r="C5604">
        <v>3</v>
      </c>
      <c r="D5604">
        <v>3</v>
      </c>
      <c r="E5604">
        <v>9</v>
      </c>
      <c r="F5604" t="s">
        <v>10</v>
      </c>
      <c r="G5604" t="s">
        <v>11</v>
      </c>
      <c r="H5604" s="2" t="d">
        <v>2023-09-22</v>
      </c>
    </row>
    <row r="5605" spans="1:8" x14ac:dyDescent="0.2">
      <c r="A5605" t="s">
        <v>5626</v>
      </c>
      <c r="B5605" s="16" t="s">
        <v>17</v>
      </c>
      <c r="C5605" t="s">
        <v>21</v>
      </c>
      <c r="D5605">
        <v>1</v>
      </c>
      <c r="E5605">
        <v>1</v>
      </c>
      <c r="F5605" t="s">
        <v>14</v>
      </c>
      <c r="H5605" s="2" t="d">
        <v>2023-05-12</v>
      </c>
    </row>
    <row r="5606" spans="1:8" x14ac:dyDescent="0.2">
      <c r="A5606" t="s">
        <v>5627</v>
      </c>
      <c r="B5606" s="16" t="s">
        <v>18</v>
      </c>
      <c r="C5606">
        <v>5</v>
      </c>
      <c r="D5606">
        <v>3</v>
      </c>
      <c r="E5606">
        <v>15</v>
      </c>
      <c r="F5606" t="s">
        <v>23</v>
      </c>
      <c r="H5606" s="2" t="d">
        <v>2023-09-11</v>
      </c>
    </row>
    <row r="5607" spans="1:8" x14ac:dyDescent="0.2">
      <c r="A5607" t="s">
        <v>5628</v>
      </c>
      <c r="B5607" s="16" t="s">
        <v>17</v>
      </c>
      <c r="C5607">
        <v>2</v>
      </c>
      <c r="D5607">
        <v>1</v>
      </c>
      <c r="E5607">
        <v>2</v>
      </c>
      <c r="G5607" t="s">
        <v>15</v>
      </c>
      <c r="H5607" s="2" t="d">
        <v>2023-08-14</v>
      </c>
    </row>
    <row r="5608" spans="1:8" x14ac:dyDescent="0.2">
      <c r="A5608" t="s">
        <v>5629</v>
      </c>
      <c r="B5608" s="16" t="s">
        <v>62</v>
      </c>
      <c r="C5608">
        <v>5</v>
      </c>
      <c r="D5608">
        <v>1.5</v>
      </c>
      <c r="E5608">
        <v>7.5</v>
      </c>
      <c r="F5608" t="s">
        <v>10</v>
      </c>
      <c r="G5608" t="s">
        <v>11</v>
      </c>
      <c r="H5608" s="2" t="d">
        <v>2023-04-24</v>
      </c>
    </row>
    <row r="5609" spans="1:8" x14ac:dyDescent="0.2">
      <c r="A5609" t="s">
        <v>5630</v>
      </c>
      <c r="B5609" s="16" t="s">
        <v>9</v>
      </c>
      <c r="C5609">
        <v>4</v>
      </c>
      <c r="D5609">
        <v>2</v>
      </c>
      <c r="E5609">
        <v>8</v>
      </c>
      <c r="H5609" s="2" t="d">
        <v>2023-03-19</v>
      </c>
    </row>
    <row r="5610" spans="1:8" x14ac:dyDescent="0.2">
      <c r="A5610" t="s">
        <v>5631</v>
      </c>
      <c r="B5610" s="16" t="s">
        <v>62</v>
      </c>
      <c r="C5610">
        <v>2</v>
      </c>
      <c r="D5610">
        <v>1.5</v>
      </c>
      <c r="E5610">
        <v>3</v>
      </c>
      <c r="F5610" t="s">
        <v>23</v>
      </c>
      <c r="G5610" t="s">
        <v>11</v>
      </c>
      <c r="H5610" s="2" t="d">
        <v>2023-06-21</v>
      </c>
    </row>
    <row r="5611" spans="1:8" x14ac:dyDescent="0.2">
      <c r="A5611" t="s">
        <v>5632</v>
      </c>
      <c r="B5611" s="16" t="s">
        <v>13</v>
      </c>
      <c r="C5611">
        <v>5</v>
      </c>
      <c r="D5611">
        <v>3</v>
      </c>
      <c r="E5611">
        <v>15</v>
      </c>
      <c r="G5611" t="s">
        <v>11</v>
      </c>
      <c r="H5611" s="2" t="d">
        <v>2023-06-15</v>
      </c>
    </row>
    <row r="5612" spans="1:8" x14ac:dyDescent="0.2">
      <c r="A5612" t="s">
        <v>5633</v>
      </c>
      <c r="B5612" s="16" t="s">
        <v>17</v>
      </c>
      <c r="C5612">
        <v>1</v>
      </c>
      <c r="D5612">
        <v>1</v>
      </c>
      <c r="E5612">
        <v>1</v>
      </c>
      <c r="G5612" t="s">
        <v>15</v>
      </c>
      <c r="H5612" s="2" t="d">
        <v>2023-02-03</v>
      </c>
    </row>
    <row r="5613" spans="1:8" x14ac:dyDescent="0.2">
      <c r="A5613" t="s">
        <v>5634</v>
      </c>
      <c r="B5613" s="16" t="s">
        <v>25</v>
      </c>
      <c r="C5613" t="s">
        <v>21</v>
      </c>
      <c r="D5613">
        <v>4</v>
      </c>
      <c r="E5613">
        <v>4</v>
      </c>
      <c r="F5613" t="s">
        <v>23</v>
      </c>
      <c r="G5613" t="s">
        <v>11</v>
      </c>
      <c r="H5613" s="2" t="d">
        <v>2023-04-29</v>
      </c>
    </row>
    <row r="5614" spans="1:8" x14ac:dyDescent="0.2">
      <c r="A5614" t="s">
        <v>5635</v>
      </c>
      <c r="B5614" s="16" t="s">
        <v>38</v>
      </c>
      <c r="C5614">
        <v>3</v>
      </c>
      <c r="D5614">
        <v>3</v>
      </c>
      <c r="E5614">
        <v>9</v>
      </c>
      <c r="F5614" t="s">
        <v>14</v>
      </c>
      <c r="H5614" s="2" t="d">
        <v>2023-05-24</v>
      </c>
    </row>
    <row r="5615" spans="1:8" x14ac:dyDescent="0.2">
      <c r="A5615" t="s">
        <v>5636</v>
      </c>
      <c r="B5615" s="16" t="s">
        <v>28</v>
      </c>
      <c r="C5615">
        <v>3</v>
      </c>
      <c r="D5615">
        <v>4</v>
      </c>
      <c r="E5615">
        <v>12</v>
      </c>
      <c r="F5615" t="s">
        <v>10</v>
      </c>
      <c r="G5615" t="s">
        <v>11</v>
      </c>
      <c r="H5615" s="2" t="d">
        <v>2023-12-16</v>
      </c>
    </row>
    <row r="5616" spans="1:8" x14ac:dyDescent="0.2">
      <c r="A5616" t="s">
        <v>5637</v>
      </c>
      <c r="B5616" s="16" t="s">
        <v>38</v>
      </c>
      <c r="C5616">
        <v>1</v>
      </c>
      <c r="D5616">
        <v>3</v>
      </c>
      <c r="E5616">
        <v>3</v>
      </c>
      <c r="F5616" t="s">
        <v>23</v>
      </c>
      <c r="H5616" s="2" t="d">
        <v>2023-10-30</v>
      </c>
    </row>
    <row r="5617" spans="1:8" x14ac:dyDescent="0.2">
      <c r="A5617" t="s">
        <v>5638</v>
      </c>
      <c r="B5617" s="16" t="s">
        <v>38</v>
      </c>
      <c r="C5617">
        <v>2</v>
      </c>
      <c r="D5617">
        <v>3</v>
      </c>
      <c r="E5617">
        <v>6</v>
      </c>
      <c r="F5617" t="s">
        <v>18</v>
      </c>
      <c r="H5617" s="2" t="d">
        <v>2023-10-08</v>
      </c>
    </row>
    <row r="5618" spans="1:8" x14ac:dyDescent="0.2">
      <c r="A5618" t="s">
        <v>5639</v>
      </c>
      <c r="B5618" s="16" t="s">
        <v>13</v>
      </c>
      <c r="C5618">
        <v>1</v>
      </c>
      <c r="E5618">
        <v>3</v>
      </c>
      <c r="F5618" t="s">
        <v>10</v>
      </c>
      <c r="H5618" s="2" t="d">
        <v>2023-10-13</v>
      </c>
    </row>
    <row r="5619" spans="1:8" x14ac:dyDescent="0.2">
      <c r="A5619" t="s">
        <v>5640</v>
      </c>
      <c r="B5619" s="16" t="s">
        <v>38</v>
      </c>
      <c r="C5619">
        <v>2</v>
      </c>
      <c r="D5619" t="s">
        <v>21</v>
      </c>
      <c r="E5619">
        <v>6</v>
      </c>
      <c r="F5619" t="s">
        <v>10</v>
      </c>
      <c r="H5619" s="2" t="d">
        <v>2023-03-10</v>
      </c>
    </row>
    <row r="5620" spans="1:8" x14ac:dyDescent="0.2">
      <c r="A5620" t="s">
        <v>5641</v>
      </c>
      <c r="B5620" s="16" t="s">
        <v>38</v>
      </c>
      <c r="C5620">
        <v>5</v>
      </c>
      <c r="D5620">
        <v>3</v>
      </c>
      <c r="E5620">
        <v>15</v>
      </c>
      <c r="G5620" t="s">
        <v>15</v>
      </c>
      <c r="H5620" s="2" t="d">
        <v>2023-01-30</v>
      </c>
    </row>
    <row r="5621" spans="1:8" x14ac:dyDescent="0.2">
      <c r="A5621" t="s">
        <v>5642</v>
      </c>
      <c r="B5621" s="16" t="s">
        <v>62</v>
      </c>
      <c r="C5621">
        <v>2</v>
      </c>
      <c r="D5621">
        <v>1.5</v>
      </c>
      <c r="E5621">
        <v>3</v>
      </c>
      <c r="F5621" t="s">
        <v>23</v>
      </c>
      <c r="G5621" t="s">
        <v>18</v>
      </c>
      <c r="H5621" s="2" t="d">
        <v>2023-07-10</v>
      </c>
    </row>
    <row r="5622" spans="1:8" x14ac:dyDescent="0.2">
      <c r="A5622" t="s">
        <v>5643</v>
      </c>
      <c r="B5622" s="16" t="s">
        <v>20</v>
      </c>
      <c r="C5622">
        <v>2</v>
      </c>
      <c r="D5622">
        <v>5</v>
      </c>
      <c r="E5622">
        <v>10</v>
      </c>
      <c r="F5622" t="s">
        <v>14</v>
      </c>
      <c r="H5622" s="2" t="d">
        <v>2023-10-12</v>
      </c>
    </row>
    <row r="5623" spans="1:8" x14ac:dyDescent="0.2">
      <c r="A5623" t="s">
        <v>5644</v>
      </c>
      <c r="B5623" s="16" t="s">
        <v>25</v>
      </c>
      <c r="C5623">
        <v>2</v>
      </c>
      <c r="D5623">
        <v>4</v>
      </c>
      <c r="E5623">
        <v>8</v>
      </c>
      <c r="F5623" t="s">
        <v>14</v>
      </c>
      <c r="H5623" s="2" t="d">
        <v>2023-08-26</v>
      </c>
    </row>
    <row r="5624" spans="1:8" x14ac:dyDescent="0.2">
      <c r="A5624" t="s">
        <v>5645</v>
      </c>
      <c r="C5624">
        <v>3</v>
      </c>
      <c r="D5624" t="s">
        <v>21</v>
      </c>
      <c r="E5624">
        <v>6</v>
      </c>
      <c r="F5624" t="s">
        <v>10</v>
      </c>
      <c r="G5624" t="s">
        <v>11</v>
      </c>
      <c r="H5624" s="2" t="d">
        <v>2023-11-08</v>
      </c>
    </row>
    <row r="5625" spans="1:8" x14ac:dyDescent="0.2">
      <c r="A5625" t="s">
        <v>5646</v>
      </c>
      <c r="C5625">
        <v>5</v>
      </c>
      <c r="D5625">
        <v>4</v>
      </c>
      <c r="E5625">
        <v>20</v>
      </c>
      <c r="F5625" t="s">
        <v>23</v>
      </c>
      <c r="G5625" t="s">
        <v>15</v>
      </c>
      <c r="H5625" s="2" t="d">
        <v>2023-12-31</v>
      </c>
    </row>
    <row r="5626" spans="1:8" x14ac:dyDescent="0.2">
      <c r="A5626" t="s">
        <v>5647</v>
      </c>
      <c r="B5626" s="16" t="s">
        <v>9</v>
      </c>
      <c r="C5626">
        <v>4</v>
      </c>
      <c r="D5626">
        <v>2</v>
      </c>
      <c r="E5626" t="s">
        <v>21</v>
      </c>
      <c r="G5626" t="s">
        <v>15</v>
      </c>
      <c r="H5626" s="2" t="d">
        <v>2023-04-30</v>
      </c>
    </row>
    <row r="5627" spans="1:8" x14ac:dyDescent="0.2">
      <c r="A5627" t="s">
        <v>5648</v>
      </c>
      <c r="B5627" s="16" t="s">
        <v>13</v>
      </c>
      <c r="C5627">
        <v>2</v>
      </c>
      <c r="D5627">
        <v>3</v>
      </c>
      <c r="E5627">
        <v>6</v>
      </c>
      <c r="F5627" t="s">
        <v>18</v>
      </c>
      <c r="H5627" s="2" t="d">
        <v>2023-05-23</v>
      </c>
    </row>
    <row r="5628" spans="1:8" x14ac:dyDescent="0.2">
      <c r="A5628" t="s">
        <v>5649</v>
      </c>
      <c r="B5628" s="16" t="s">
        <v>21</v>
      </c>
      <c r="C5628">
        <v>3</v>
      </c>
      <c r="D5628">
        <v>3</v>
      </c>
      <c r="E5628">
        <v>9</v>
      </c>
      <c r="F5628" t="s">
        <v>23</v>
      </c>
      <c r="H5628" s="2" t="d">
        <v>2023-12-22</v>
      </c>
    </row>
    <row r="5629" spans="1:8" x14ac:dyDescent="0.2">
      <c r="A5629" t="s">
        <v>5650</v>
      </c>
      <c r="B5629" s="16" t="s">
        <v>17</v>
      </c>
      <c r="C5629" t="s">
        <v>21</v>
      </c>
      <c r="D5629">
        <v>1</v>
      </c>
      <c r="E5629">
        <v>2</v>
      </c>
      <c r="F5629" t="s">
        <v>10</v>
      </c>
      <c r="H5629" s="2" t="d">
        <v>2023-11-05</v>
      </c>
    </row>
    <row r="5630" spans="1:8" x14ac:dyDescent="0.2">
      <c r="A5630" t="s">
        <v>5651</v>
      </c>
      <c r="B5630" s="16" t="s">
        <v>62</v>
      </c>
      <c r="C5630">
        <v>3</v>
      </c>
      <c r="D5630">
        <v>1.5</v>
      </c>
      <c r="E5630">
        <v>4.5</v>
      </c>
      <c r="F5630" t="s">
        <v>23</v>
      </c>
      <c r="G5630" t="s">
        <v>18</v>
      </c>
      <c r="H5630" s="2" t="d">
        <v>2023-09-14</v>
      </c>
    </row>
    <row r="5631" spans="1:8" x14ac:dyDescent="0.2">
      <c r="A5631" t="s">
        <v>5652</v>
      </c>
      <c r="B5631" s="16" t="s">
        <v>9</v>
      </c>
      <c r="C5631">
        <v>5</v>
      </c>
      <c r="D5631">
        <v>2</v>
      </c>
      <c r="E5631">
        <v>10</v>
      </c>
      <c r="H5631" s="2" t="d">
        <v>2023-10-17</v>
      </c>
    </row>
    <row r="5632" spans="1:8" x14ac:dyDescent="0.2">
      <c r="A5632" t="s">
        <v>5653</v>
      </c>
      <c r="C5632">
        <v>5</v>
      </c>
      <c r="D5632">
        <v>1</v>
      </c>
      <c r="E5632">
        <v>5</v>
      </c>
      <c r="H5632" s="2" t="d">
        <v>2023-02-06</v>
      </c>
    </row>
    <row r="5633" spans="1:8" x14ac:dyDescent="0.2">
      <c r="A5633" t="s">
        <v>5654</v>
      </c>
      <c r="B5633" s="16" t="s">
        <v>62</v>
      </c>
      <c r="C5633">
        <v>1</v>
      </c>
      <c r="D5633">
        <v>1.5</v>
      </c>
      <c r="E5633">
        <v>1.5</v>
      </c>
      <c r="F5633" t="s">
        <v>23</v>
      </c>
      <c r="G5633" t="s">
        <v>15</v>
      </c>
      <c r="H5633" s="2" t="d">
        <v>2023-12-26</v>
      </c>
    </row>
    <row r="5634" spans="1:8" x14ac:dyDescent="0.2">
      <c r="A5634" t="s">
        <v>5655</v>
      </c>
      <c r="B5634" s="16" t="s">
        <v>17</v>
      </c>
      <c r="C5634">
        <v>5</v>
      </c>
      <c r="D5634">
        <v>1</v>
      </c>
      <c r="E5634">
        <v>5</v>
      </c>
      <c r="G5634" t="s">
        <v>11</v>
      </c>
      <c r="H5634" s="2" t="d">
        <v>2023-01-17</v>
      </c>
    </row>
    <row r="5635" spans="1:8" x14ac:dyDescent="0.2">
      <c r="A5635" t="s">
        <v>5656</v>
      </c>
      <c r="B5635" s="16" t="s">
        <v>28</v>
      </c>
      <c r="C5635">
        <v>1</v>
      </c>
      <c r="D5635">
        <v>4</v>
      </c>
      <c r="E5635">
        <v>4</v>
      </c>
      <c r="F5635" t="s">
        <v>21</v>
      </c>
      <c r="H5635" s="2" t="d">
        <v>2023-07-25</v>
      </c>
    </row>
    <row r="5636" spans="1:8" x14ac:dyDescent="0.2">
      <c r="A5636" t="s">
        <v>5657</v>
      </c>
      <c r="B5636" s="16" t="s">
        <v>38</v>
      </c>
      <c r="C5636">
        <v>4</v>
      </c>
      <c r="D5636">
        <v>3</v>
      </c>
      <c r="E5636">
        <v>12</v>
      </c>
      <c r="F5636" t="s">
        <v>14</v>
      </c>
      <c r="G5636" t="s">
        <v>11</v>
      </c>
      <c r="H5636" s="2" t="d">
        <v>2023-10-26</v>
      </c>
    </row>
    <row r="5637" spans="1:8" x14ac:dyDescent="0.2">
      <c r="A5637" t="s">
        <v>5658</v>
      </c>
      <c r="B5637" s="16" t="s">
        <v>20</v>
      </c>
      <c r="C5637">
        <v>3</v>
      </c>
      <c r="D5637">
        <v>5</v>
      </c>
      <c r="E5637">
        <v>15</v>
      </c>
      <c r="F5637" t="s">
        <v>23</v>
      </c>
      <c r="G5637" t="s">
        <v>11</v>
      </c>
      <c r="H5637" s="2" t="d">
        <v>2023-11-20</v>
      </c>
    </row>
    <row r="5638" spans="1:8" x14ac:dyDescent="0.2">
      <c r="A5638" t="s">
        <v>5659</v>
      </c>
      <c r="B5638" s="16" t="s">
        <v>38</v>
      </c>
      <c r="C5638">
        <v>4</v>
      </c>
      <c r="D5638">
        <v>3</v>
      </c>
      <c r="E5638">
        <v>12</v>
      </c>
      <c r="F5638" t="s">
        <v>23</v>
      </c>
      <c r="G5638" t="s">
        <v>11</v>
      </c>
      <c r="H5638" s="2" t="d">
        <v>2023-01-05</v>
      </c>
    </row>
    <row r="5639" spans="1:8" x14ac:dyDescent="0.2">
      <c r="A5639" t="s">
        <v>5660</v>
      </c>
      <c r="B5639" s="16" t="s">
        <v>62</v>
      </c>
      <c r="C5639">
        <v>2</v>
      </c>
      <c r="D5639">
        <v>1.5</v>
      </c>
      <c r="E5639">
        <v>3</v>
      </c>
      <c r="G5639" t="s">
        <v>15</v>
      </c>
      <c r="H5639" s="2" t="d">
        <v>2023-06-16</v>
      </c>
    </row>
    <row r="5640" spans="1:8" x14ac:dyDescent="0.2">
      <c r="A5640" t="s">
        <v>5661</v>
      </c>
      <c r="B5640" s="16" t="s">
        <v>9</v>
      </c>
      <c r="C5640">
        <v>5</v>
      </c>
      <c r="D5640">
        <v>2</v>
      </c>
      <c r="E5640">
        <v>10</v>
      </c>
      <c r="F5640" t="s">
        <v>14</v>
      </c>
      <c r="G5640" t="s">
        <v>15</v>
      </c>
      <c r="H5640" s="2" t="d">
        <v>2023-04-18</v>
      </c>
    </row>
    <row r="5641" spans="1:8" x14ac:dyDescent="0.2">
      <c r="A5641" t="s">
        <v>5662</v>
      </c>
      <c r="B5641" s="16" t="s">
        <v>9</v>
      </c>
      <c r="C5641">
        <v>3</v>
      </c>
      <c r="D5641">
        <v>2</v>
      </c>
      <c r="E5641">
        <v>6</v>
      </c>
      <c r="F5641" t="s">
        <v>23</v>
      </c>
      <c r="G5641" t="s">
        <v>11</v>
      </c>
      <c r="H5641" s="2" t="d">
        <v>2023-01-31</v>
      </c>
    </row>
    <row r="5642" spans="1:8" x14ac:dyDescent="0.2">
      <c r="A5642" t="s">
        <v>5663</v>
      </c>
      <c r="B5642" s="16" t="s">
        <v>9</v>
      </c>
      <c r="C5642">
        <v>5</v>
      </c>
      <c r="D5642">
        <v>2</v>
      </c>
      <c r="E5642">
        <v>10</v>
      </c>
      <c r="F5642" t="s">
        <v>14</v>
      </c>
      <c r="G5642" t="s">
        <v>11</v>
      </c>
      <c r="H5642" s="2" t="d">
        <v>2023-02-02</v>
      </c>
    </row>
    <row r="5643" spans="1:8" x14ac:dyDescent="0.2">
      <c r="A5643" t="s">
        <v>5664</v>
      </c>
      <c r="B5643" s="16" t="s">
        <v>28</v>
      </c>
      <c r="C5643">
        <v>4</v>
      </c>
      <c r="D5643">
        <v>4</v>
      </c>
      <c r="E5643">
        <v>16</v>
      </c>
      <c r="F5643" t="s">
        <v>10</v>
      </c>
      <c r="H5643" s="2" t="d">
        <v>2023-06-17</v>
      </c>
    </row>
    <row r="5644" spans="1:8" x14ac:dyDescent="0.2">
      <c r="A5644" t="s">
        <v>5665</v>
      </c>
      <c r="B5644" s="16" t="s">
        <v>28</v>
      </c>
      <c r="C5644">
        <v>1</v>
      </c>
      <c r="D5644">
        <v>4</v>
      </c>
      <c r="E5644">
        <v>4</v>
      </c>
      <c r="F5644" t="s">
        <v>23</v>
      </c>
      <c r="G5644" t="s">
        <v>11</v>
      </c>
      <c r="H5644" s="2" t="d">
        <v>2023-12-06</v>
      </c>
    </row>
    <row r="5645" spans="1:8" x14ac:dyDescent="0.2">
      <c r="A5645" t="s">
        <v>5666</v>
      </c>
      <c r="B5645" s="16" t="s">
        <v>25</v>
      </c>
      <c r="C5645">
        <v>2</v>
      </c>
      <c r="D5645">
        <v>4</v>
      </c>
      <c r="E5645">
        <v>8</v>
      </c>
      <c r="F5645" t="s">
        <v>23</v>
      </c>
      <c r="G5645" t="s">
        <v>15</v>
      </c>
      <c r="H5645" s="2" t="d">
        <v>2023-12-11</v>
      </c>
    </row>
    <row r="5646" spans="1:8" x14ac:dyDescent="0.2">
      <c r="A5646" t="s">
        <v>5667</v>
      </c>
      <c r="B5646" s="16" t="s">
        <v>25</v>
      </c>
      <c r="C5646">
        <v>2</v>
      </c>
      <c r="D5646">
        <v>4</v>
      </c>
      <c r="E5646">
        <v>8</v>
      </c>
      <c r="F5646" t="s">
        <v>14</v>
      </c>
      <c r="G5646" t="s">
        <v>15</v>
      </c>
      <c r="H5646" s="2" t="d">
        <v>2023-06-15</v>
      </c>
    </row>
    <row r="5647" spans="1:8" x14ac:dyDescent="0.2">
      <c r="A5647" t="s">
        <v>5668</v>
      </c>
      <c r="B5647" s="16" t="s">
        <v>13</v>
      </c>
      <c r="C5647">
        <v>3</v>
      </c>
      <c r="D5647">
        <v>3</v>
      </c>
      <c r="E5647">
        <v>9</v>
      </c>
      <c r="G5647" t="s">
        <v>11</v>
      </c>
      <c r="H5647" s="2" t="d">
        <v>2023-05-20</v>
      </c>
    </row>
    <row r="5648" spans="1:8" x14ac:dyDescent="0.2">
      <c r="A5648" t="s">
        <v>5669</v>
      </c>
      <c r="B5648" s="16" t="s">
        <v>9</v>
      </c>
      <c r="C5648">
        <v>4</v>
      </c>
      <c r="D5648">
        <v>2</v>
      </c>
      <c r="E5648">
        <v>8</v>
      </c>
      <c r="H5648" s="2" t="d">
        <v>2023-07-20</v>
      </c>
    </row>
    <row r="5649" spans="1:8" x14ac:dyDescent="0.2">
      <c r="A5649" t="s">
        <v>5670</v>
      </c>
      <c r="B5649" s="16" t="s">
        <v>28</v>
      </c>
      <c r="C5649">
        <v>5</v>
      </c>
      <c r="D5649">
        <v>4</v>
      </c>
      <c r="E5649">
        <v>20</v>
      </c>
      <c r="H5649" s="2" t="d">
        <v>2023-05-22</v>
      </c>
    </row>
    <row r="5650" spans="1:8" x14ac:dyDescent="0.2">
      <c r="A5650" t="s">
        <v>5671</v>
      </c>
      <c r="B5650" s="16" t="s">
        <v>28</v>
      </c>
      <c r="C5650">
        <v>1</v>
      </c>
      <c r="D5650">
        <v>4</v>
      </c>
      <c r="E5650">
        <v>4</v>
      </c>
      <c r="H5650" s="2" t="d">
        <v>2023-08-11</v>
      </c>
    </row>
    <row r="5651" spans="1:8" x14ac:dyDescent="0.2">
      <c r="A5651" t="s">
        <v>5672</v>
      </c>
      <c r="B5651" s="16" t="s">
        <v>38</v>
      </c>
      <c r="C5651">
        <v>1</v>
      </c>
      <c r="D5651">
        <v>3</v>
      </c>
      <c r="E5651">
        <v>3</v>
      </c>
      <c r="F5651" t="s">
        <v>14</v>
      </c>
      <c r="G5651" t="s">
        <v>15</v>
      </c>
      <c r="H5651" s="2" t="d">
        <v>2023-12-18</v>
      </c>
    </row>
    <row r="5652" spans="1:8" x14ac:dyDescent="0.2">
      <c r="A5652" t="s">
        <v>5673</v>
      </c>
      <c r="C5652">
        <v>2</v>
      </c>
      <c r="D5652">
        <v>1.5</v>
      </c>
      <c r="E5652">
        <v>3</v>
      </c>
      <c r="F5652" t="s">
        <v>23</v>
      </c>
      <c r="G5652" t="s">
        <v>11</v>
      </c>
      <c r="H5652" s="2" t="d">
        <v>2023-03-12</v>
      </c>
    </row>
    <row r="5653" spans="1:8" x14ac:dyDescent="0.2">
      <c r="A5653" t="s">
        <v>5674</v>
      </c>
      <c r="B5653" s="16" t="s">
        <v>18</v>
      </c>
      <c r="C5653">
        <v>2</v>
      </c>
      <c r="D5653">
        <v>1</v>
      </c>
      <c r="E5653">
        <v>2</v>
      </c>
      <c r="H5653" s="2" t="d">
        <v>2023-09-25</v>
      </c>
    </row>
    <row r="5654" spans="1:8" x14ac:dyDescent="0.2">
      <c r="A5654" t="s">
        <v>5675</v>
      </c>
      <c r="B5654" s="16" t="s">
        <v>28</v>
      </c>
      <c r="C5654">
        <v>2</v>
      </c>
      <c r="D5654">
        <v>4</v>
      </c>
      <c r="E5654">
        <v>8</v>
      </c>
      <c r="G5654" t="s">
        <v>11</v>
      </c>
      <c r="H5654" s="2" t="d">
        <v>2023-08-18</v>
      </c>
    </row>
    <row r="5655" spans="1:8" x14ac:dyDescent="0.2">
      <c r="A5655" t="s">
        <v>5676</v>
      </c>
      <c r="B5655" s="16" t="s">
        <v>9</v>
      </c>
      <c r="C5655">
        <v>3</v>
      </c>
      <c r="D5655">
        <v>2</v>
      </c>
      <c r="E5655">
        <v>6</v>
      </c>
      <c r="F5655" t="s">
        <v>14</v>
      </c>
      <c r="H5655" s="2" t="d">
        <v>2023-07-18</v>
      </c>
    </row>
    <row r="5656" spans="1:8" x14ac:dyDescent="0.2">
      <c r="A5656" t="s">
        <v>5677</v>
      </c>
      <c r="B5656" s="16" t="s">
        <v>25</v>
      </c>
      <c r="C5656">
        <v>1</v>
      </c>
      <c r="D5656">
        <v>4</v>
      </c>
      <c r="E5656">
        <v>4</v>
      </c>
      <c r="G5656" t="s">
        <v>11</v>
      </c>
      <c r="H5656" s="2" t="d">
        <v>2023-03-01</v>
      </c>
    </row>
    <row r="5657" spans="1:8" x14ac:dyDescent="0.2">
      <c r="A5657" t="s">
        <v>5678</v>
      </c>
      <c r="B5657" s="16" t="s">
        <v>20</v>
      </c>
      <c r="C5657">
        <v>2</v>
      </c>
      <c r="D5657">
        <v>5</v>
      </c>
      <c r="E5657">
        <v>10</v>
      </c>
      <c r="F5657" t="s">
        <v>10</v>
      </c>
      <c r="G5657" t="s">
        <v>15</v>
      </c>
      <c r="H5657" s="2" t="d">
        <v>2023-03-18</v>
      </c>
    </row>
    <row r="5658" spans="1:8" x14ac:dyDescent="0.2">
      <c r="A5658" t="s">
        <v>5679</v>
      </c>
      <c r="B5658" s="16" t="s">
        <v>38</v>
      </c>
      <c r="C5658">
        <v>3</v>
      </c>
      <c r="D5658" t="s">
        <v>18</v>
      </c>
      <c r="E5658">
        <v>9</v>
      </c>
      <c r="F5658" t="s">
        <v>14</v>
      </c>
      <c r="H5658" s="2" t="d">
        <v>2023-01-08</v>
      </c>
    </row>
    <row r="5659" spans="1:8" x14ac:dyDescent="0.2">
      <c r="A5659" t="s">
        <v>5680</v>
      </c>
      <c r="C5659" t="s">
        <v>18</v>
      </c>
      <c r="D5659">
        <v>4</v>
      </c>
      <c r="E5659">
        <v>8</v>
      </c>
      <c r="F5659" t="s">
        <v>23</v>
      </c>
      <c r="G5659" t="s">
        <v>15</v>
      </c>
      <c r="H5659" s="2" t="d">
        <v>2023-04-01</v>
      </c>
    </row>
    <row r="5660" spans="1:8" x14ac:dyDescent="0.2">
      <c r="A5660" t="s">
        <v>5681</v>
      </c>
      <c r="B5660" s="16" t="s">
        <v>17</v>
      </c>
      <c r="C5660">
        <v>3</v>
      </c>
      <c r="D5660">
        <v>1</v>
      </c>
      <c r="E5660">
        <v>3</v>
      </c>
      <c r="F5660" t="s">
        <v>14</v>
      </c>
      <c r="G5660" t="s">
        <v>11</v>
      </c>
      <c r="H5660" s="2" t="d">
        <v>2023-01-07</v>
      </c>
    </row>
    <row r="5661" spans="1:8" x14ac:dyDescent="0.2">
      <c r="A5661" t="s">
        <v>5682</v>
      </c>
      <c r="B5661" s="16" t="s">
        <v>21</v>
      </c>
      <c r="C5661">
        <v>2</v>
      </c>
      <c r="D5661">
        <v>1</v>
      </c>
      <c r="E5661">
        <v>2</v>
      </c>
      <c r="G5661" t="s">
        <v>15</v>
      </c>
      <c r="H5661" s="2" t="d">
        <v>2023-09-05</v>
      </c>
    </row>
    <row r="5662" spans="1:8" x14ac:dyDescent="0.2">
      <c r="A5662" t="s">
        <v>5683</v>
      </c>
      <c r="B5662" s="16" t="s">
        <v>13</v>
      </c>
      <c r="C5662">
        <v>3</v>
      </c>
      <c r="D5662">
        <v>3</v>
      </c>
      <c r="E5662">
        <v>9</v>
      </c>
      <c r="F5662" t="s">
        <v>18</v>
      </c>
      <c r="G5662" t="s">
        <v>18</v>
      </c>
      <c r="H5662" s="2" t="d">
        <v>2023-01-27</v>
      </c>
    </row>
    <row r="5663" spans="1:8" x14ac:dyDescent="0.2">
      <c r="A5663" t="s">
        <v>5684</v>
      </c>
      <c r="B5663" s="16" t="s">
        <v>25</v>
      </c>
      <c r="C5663">
        <v>2</v>
      </c>
      <c r="D5663">
        <v>4</v>
      </c>
      <c r="E5663">
        <v>8</v>
      </c>
      <c r="F5663" t="s">
        <v>23</v>
      </c>
      <c r="H5663" s="2" t="d">
        <v>2023-07-02</v>
      </c>
    </row>
    <row r="5664" spans="1:8" x14ac:dyDescent="0.2">
      <c r="A5664" t="s">
        <v>5685</v>
      </c>
      <c r="C5664">
        <v>4</v>
      </c>
      <c r="D5664">
        <v>4</v>
      </c>
      <c r="E5664">
        <v>16</v>
      </c>
      <c r="H5664" s="2" t="d">
        <v>2023-05-22</v>
      </c>
    </row>
    <row r="5665" spans="1:8" x14ac:dyDescent="0.2">
      <c r="A5665" t="s">
        <v>5686</v>
      </c>
      <c r="B5665" s="16" t="s">
        <v>13</v>
      </c>
      <c r="C5665">
        <v>1</v>
      </c>
      <c r="D5665">
        <v>3</v>
      </c>
      <c r="E5665">
        <v>3</v>
      </c>
      <c r="H5665" s="2" t="d">
        <v>2023-09-14</v>
      </c>
    </row>
    <row r="5666" spans="1:8" x14ac:dyDescent="0.2">
      <c r="A5666" t="s">
        <v>5687</v>
      </c>
      <c r="B5666" s="16" t="s">
        <v>25</v>
      </c>
      <c r="C5666">
        <v>1</v>
      </c>
      <c r="D5666">
        <v>4</v>
      </c>
      <c r="E5666">
        <v>4</v>
      </c>
      <c r="F5666" t="s">
        <v>14</v>
      </c>
      <c r="G5666" t="s">
        <v>15</v>
      </c>
      <c r="H5666" s="2" t="d">
        <v>2023-03-05</v>
      </c>
    </row>
    <row r="5667" spans="1:8" x14ac:dyDescent="0.2">
      <c r="A5667" t="s">
        <v>5688</v>
      </c>
      <c r="B5667" s="16" t="s">
        <v>21</v>
      </c>
      <c r="C5667">
        <v>3</v>
      </c>
      <c r="D5667">
        <v>1</v>
      </c>
      <c r="E5667">
        <v>3</v>
      </c>
      <c r="F5667" t="s">
        <v>10</v>
      </c>
      <c r="G5667" t="s">
        <v>15</v>
      </c>
      <c r="H5667" s="2" t="d">
        <v>2023-08-13</v>
      </c>
    </row>
    <row r="5668" spans="1:8" x14ac:dyDescent="0.2">
      <c r="A5668" t="s">
        <v>5689</v>
      </c>
      <c r="B5668" s="16" t="s">
        <v>20</v>
      </c>
      <c r="C5668">
        <v>4</v>
      </c>
      <c r="D5668">
        <v>5</v>
      </c>
      <c r="E5668">
        <v>20</v>
      </c>
      <c r="F5668" t="s">
        <v>10</v>
      </c>
      <c r="G5668" t="s">
        <v>15</v>
      </c>
      <c r="H5668" s="2" t="d">
        <v>2023-08-18</v>
      </c>
    </row>
    <row r="5669" spans="1:8" x14ac:dyDescent="0.2">
      <c r="A5669" t="s">
        <v>5690</v>
      </c>
      <c r="B5669" s="16" t="s">
        <v>18</v>
      </c>
      <c r="C5669">
        <v>2</v>
      </c>
      <c r="D5669">
        <v>1.5</v>
      </c>
      <c r="E5669">
        <v>3</v>
      </c>
      <c r="F5669" t="s">
        <v>23</v>
      </c>
      <c r="G5669" t="s">
        <v>15</v>
      </c>
      <c r="H5669" s="2" t="d">
        <v>2023-12-23</v>
      </c>
    </row>
    <row r="5670" spans="1:8" x14ac:dyDescent="0.2">
      <c r="A5670" t="s">
        <v>5691</v>
      </c>
      <c r="B5670" s="16" t="s">
        <v>17</v>
      </c>
      <c r="C5670">
        <v>3</v>
      </c>
      <c r="D5670">
        <v>1</v>
      </c>
      <c r="E5670">
        <v>3</v>
      </c>
      <c r="F5670" t="s">
        <v>10</v>
      </c>
      <c r="G5670" t="s">
        <v>11</v>
      </c>
      <c r="H5670" s="2" t="d">
        <v>2023-08-11</v>
      </c>
    </row>
    <row r="5671" spans="1:8" x14ac:dyDescent="0.2">
      <c r="A5671" t="s">
        <v>5692</v>
      </c>
      <c r="B5671" s="16" t="s">
        <v>20</v>
      </c>
      <c r="C5671">
        <v>1</v>
      </c>
      <c r="D5671">
        <v>5</v>
      </c>
      <c r="E5671">
        <v>5</v>
      </c>
      <c r="F5671" t="s">
        <v>10</v>
      </c>
      <c r="G5671" t="s">
        <v>11</v>
      </c>
      <c r="H5671" s="2" t="d">
        <v>2023-05-21</v>
      </c>
    </row>
    <row r="5672" spans="1:8" x14ac:dyDescent="0.2">
      <c r="A5672" t="s">
        <v>5693</v>
      </c>
      <c r="B5672" s="16" t="s">
        <v>13</v>
      </c>
      <c r="C5672">
        <v>3</v>
      </c>
      <c r="D5672">
        <v>3</v>
      </c>
      <c r="E5672">
        <v>9</v>
      </c>
      <c r="F5672" t="s">
        <v>23</v>
      </c>
      <c r="G5672" t="s">
        <v>11</v>
      </c>
      <c r="H5672" s="2" t="d">
        <v>2023-09-26</v>
      </c>
    </row>
    <row r="5673" spans="1:8" x14ac:dyDescent="0.2">
      <c r="A5673" t="s">
        <v>5694</v>
      </c>
      <c r="B5673" s="16" t="s">
        <v>13</v>
      </c>
      <c r="C5673">
        <v>2</v>
      </c>
      <c r="D5673">
        <v>3</v>
      </c>
      <c r="E5673">
        <v>6</v>
      </c>
      <c r="F5673" t="s">
        <v>14</v>
      </c>
      <c r="G5673" t="s">
        <v>18</v>
      </c>
      <c r="H5673" s="2" t="d">
        <v>2023-04-08</v>
      </c>
    </row>
    <row r="5674" spans="1:8" x14ac:dyDescent="0.2">
      <c r="A5674" t="s">
        <v>5695</v>
      </c>
      <c r="B5674" s="16" t="s">
        <v>28</v>
      </c>
      <c r="C5674">
        <v>4</v>
      </c>
      <c r="D5674">
        <v>4</v>
      </c>
      <c r="E5674">
        <v>16</v>
      </c>
      <c r="F5674" t="s">
        <v>10</v>
      </c>
      <c r="G5674" t="s">
        <v>11</v>
      </c>
      <c r="H5674" s="2" t="d">
        <v>2023-06-18</v>
      </c>
    </row>
    <row r="5675" spans="1:8" x14ac:dyDescent="0.2">
      <c r="A5675" t="s">
        <v>5696</v>
      </c>
      <c r="B5675" s="16" t="s">
        <v>9</v>
      </c>
      <c r="C5675">
        <v>5</v>
      </c>
      <c r="D5675">
        <v>2</v>
      </c>
      <c r="E5675">
        <v>10</v>
      </c>
      <c r="H5675" s="2" t="d">
        <v>2023-12-24</v>
      </c>
    </row>
    <row r="5676" spans="1:8" x14ac:dyDescent="0.2">
      <c r="A5676" t="s">
        <v>5697</v>
      </c>
      <c r="B5676" s="16" t="s">
        <v>62</v>
      </c>
      <c r="C5676">
        <v>1</v>
      </c>
      <c r="D5676">
        <v>1.5</v>
      </c>
      <c r="E5676">
        <v>1.5</v>
      </c>
      <c r="F5676" t="s">
        <v>14</v>
      </c>
      <c r="G5676" t="s">
        <v>15</v>
      </c>
      <c r="H5676" s="2" t="d">
        <v>2023-11-14</v>
      </c>
    </row>
    <row r="5677" spans="1:8" x14ac:dyDescent="0.2">
      <c r="A5677" t="s">
        <v>5698</v>
      </c>
      <c r="B5677" s="16" t="s">
        <v>62</v>
      </c>
      <c r="C5677">
        <v>2</v>
      </c>
      <c r="D5677">
        <v>1.5</v>
      </c>
      <c r="E5677">
        <v>3</v>
      </c>
      <c r="G5677" t="s">
        <v>11</v>
      </c>
      <c r="H5677" s="2" t="d">
        <v>2023-10-27</v>
      </c>
    </row>
    <row r="5678" spans="1:8" x14ac:dyDescent="0.2">
      <c r="A5678" t="s">
        <v>5699</v>
      </c>
      <c r="B5678" s="16" t="s">
        <v>20</v>
      </c>
      <c r="C5678">
        <v>1</v>
      </c>
      <c r="D5678">
        <v>5</v>
      </c>
      <c r="E5678">
        <v>5</v>
      </c>
      <c r="F5678" t="s">
        <v>14</v>
      </c>
      <c r="H5678" s="2" t="d">
        <v>2023-02-27</v>
      </c>
    </row>
    <row r="5679" spans="1:8" x14ac:dyDescent="0.2">
      <c r="A5679" t="s">
        <v>5700</v>
      </c>
      <c r="B5679" s="16" t="s">
        <v>62</v>
      </c>
      <c r="C5679">
        <v>3</v>
      </c>
      <c r="D5679">
        <v>1.5</v>
      </c>
      <c r="E5679">
        <v>4.5</v>
      </c>
      <c r="F5679" t="s">
        <v>23</v>
      </c>
      <c r="G5679" t="s">
        <v>15</v>
      </c>
      <c r="H5679" s="2" t="d">
        <v>2023-10-29</v>
      </c>
    </row>
    <row r="5680" spans="1:8" x14ac:dyDescent="0.2">
      <c r="A5680" t="s">
        <v>5701</v>
      </c>
      <c r="B5680" s="16" t="s">
        <v>17</v>
      </c>
      <c r="C5680">
        <v>4</v>
      </c>
      <c r="D5680">
        <v>1</v>
      </c>
      <c r="E5680">
        <v>4</v>
      </c>
      <c r="F5680" t="s">
        <v>18</v>
      </c>
      <c r="G5680" t="s">
        <v>15</v>
      </c>
      <c r="H5680" s="2" t="d">
        <v>2023-10-02</v>
      </c>
    </row>
    <row r="5681" spans="1:8" x14ac:dyDescent="0.2">
      <c r="A5681" t="s">
        <v>5702</v>
      </c>
      <c r="B5681" s="16" t="s">
        <v>20</v>
      </c>
      <c r="C5681">
        <v>5</v>
      </c>
      <c r="D5681">
        <v>5</v>
      </c>
      <c r="E5681">
        <v>25</v>
      </c>
      <c r="F5681" t="s">
        <v>23</v>
      </c>
      <c r="G5681" t="s">
        <v>11</v>
      </c>
      <c r="H5681" s="2" t="d">
        <v>2023-08-05</v>
      </c>
    </row>
    <row r="5682" spans="1:8" x14ac:dyDescent="0.2">
      <c r="A5682" t="s">
        <v>5703</v>
      </c>
      <c r="B5682" s="16" t="s">
        <v>20</v>
      </c>
      <c r="C5682">
        <v>2</v>
      </c>
      <c r="D5682">
        <v>5</v>
      </c>
      <c r="E5682">
        <v>10</v>
      </c>
      <c r="G5682" t="s">
        <v>15</v>
      </c>
      <c r="H5682" s="2" t="d">
        <v>2023-09-21</v>
      </c>
    </row>
    <row r="5683" spans="1:8" x14ac:dyDescent="0.2">
      <c r="A5683" t="s">
        <v>5704</v>
      </c>
      <c r="B5683" s="16" t="s">
        <v>13</v>
      </c>
      <c r="C5683">
        <v>2</v>
      </c>
      <c r="D5683">
        <v>3</v>
      </c>
      <c r="E5683">
        <v>6</v>
      </c>
      <c r="H5683" s="2" t="d">
        <v>2023-03-29</v>
      </c>
    </row>
    <row r="5684" spans="1:8" x14ac:dyDescent="0.2">
      <c r="A5684" t="s">
        <v>5705</v>
      </c>
      <c r="B5684" s="16" t="s">
        <v>38</v>
      </c>
      <c r="C5684">
        <v>4</v>
      </c>
      <c r="D5684">
        <v>3</v>
      </c>
      <c r="E5684">
        <v>12</v>
      </c>
      <c r="F5684" t="s">
        <v>23</v>
      </c>
      <c r="G5684" t="s">
        <v>11</v>
      </c>
      <c r="H5684" s="2" t="d">
        <v>2023-02-28</v>
      </c>
    </row>
    <row r="5685" spans="1:8" x14ac:dyDescent="0.2">
      <c r="A5685" t="s">
        <v>5706</v>
      </c>
      <c r="B5685" s="16" t="s">
        <v>9</v>
      </c>
      <c r="C5685">
        <v>3</v>
      </c>
      <c r="D5685">
        <v>2</v>
      </c>
      <c r="E5685">
        <v>6</v>
      </c>
      <c r="H5685" s="2" t="d">
        <v>2023-11-05</v>
      </c>
    </row>
    <row r="5686" spans="1:8" x14ac:dyDescent="0.2">
      <c r="A5686" t="s">
        <v>5707</v>
      </c>
      <c r="B5686" s="16" t="s">
        <v>38</v>
      </c>
      <c r="C5686">
        <v>4</v>
      </c>
      <c r="D5686">
        <v>3</v>
      </c>
      <c r="E5686">
        <v>12</v>
      </c>
      <c r="F5686" t="s">
        <v>14</v>
      </c>
      <c r="G5686" t="s">
        <v>11</v>
      </c>
      <c r="H5686" s="2" t="d">
        <v>2023-06-02</v>
      </c>
    </row>
    <row r="5687" spans="1:8" x14ac:dyDescent="0.2">
      <c r="A5687" t="s">
        <v>5708</v>
      </c>
      <c r="B5687" s="16" t="s">
        <v>28</v>
      </c>
      <c r="D5687">
        <v>4</v>
      </c>
      <c r="E5687">
        <v>20</v>
      </c>
      <c r="F5687" t="s">
        <v>23</v>
      </c>
      <c r="G5687" t="s">
        <v>15</v>
      </c>
      <c r="H5687" s="2" t="d">
        <v>2023-09-25</v>
      </c>
    </row>
    <row r="5688" spans="1:8" x14ac:dyDescent="0.2">
      <c r="A5688" t="s">
        <v>5709</v>
      </c>
      <c r="B5688" s="16" t="s">
        <v>28</v>
      </c>
      <c r="C5688">
        <v>5</v>
      </c>
      <c r="D5688">
        <v>4</v>
      </c>
      <c r="E5688">
        <v>20</v>
      </c>
      <c r="F5688" t="s">
        <v>23</v>
      </c>
      <c r="H5688" s="2" t="d">
        <v>2023-10-03</v>
      </c>
    </row>
    <row r="5689" spans="1:8" x14ac:dyDescent="0.2">
      <c r="A5689" t="s">
        <v>5710</v>
      </c>
      <c r="B5689" s="16" t="s">
        <v>20</v>
      </c>
      <c r="C5689">
        <v>4</v>
      </c>
      <c r="D5689">
        <v>5</v>
      </c>
      <c r="E5689">
        <v>20</v>
      </c>
      <c r="F5689" t="s">
        <v>10</v>
      </c>
      <c r="G5689" t="s">
        <v>15</v>
      </c>
      <c r="H5689" s="2" t="d">
        <v>2023-03-16</v>
      </c>
    </row>
    <row r="5690" spans="1:8" x14ac:dyDescent="0.2">
      <c r="A5690" t="s">
        <v>5711</v>
      </c>
      <c r="B5690" s="16" t="s">
        <v>38</v>
      </c>
      <c r="C5690">
        <v>5</v>
      </c>
      <c r="D5690">
        <v>3</v>
      </c>
      <c r="E5690">
        <v>15</v>
      </c>
      <c r="F5690" t="s">
        <v>10</v>
      </c>
      <c r="G5690" t="s">
        <v>11</v>
      </c>
      <c r="H5690" s="2" t="d">
        <v>2023-07-18</v>
      </c>
    </row>
    <row r="5691" spans="1:8" x14ac:dyDescent="0.2">
      <c r="A5691" t="s">
        <v>5712</v>
      </c>
      <c r="B5691" s="16" t="s">
        <v>13</v>
      </c>
      <c r="C5691">
        <v>2</v>
      </c>
      <c r="D5691">
        <v>3</v>
      </c>
      <c r="E5691">
        <v>6</v>
      </c>
      <c r="F5691" t="s">
        <v>10</v>
      </c>
      <c r="G5691" t="s">
        <v>11</v>
      </c>
      <c r="H5691" s="2" t="d">
        <v>2023-08-12</v>
      </c>
    </row>
    <row r="5692" spans="1:8" x14ac:dyDescent="0.2">
      <c r="A5692" t="s">
        <v>5713</v>
      </c>
      <c r="B5692" s="16" t="s">
        <v>21</v>
      </c>
      <c r="C5692">
        <v>1</v>
      </c>
      <c r="D5692">
        <v>4</v>
      </c>
      <c r="E5692">
        <v>4</v>
      </c>
      <c r="F5692" t="s">
        <v>10</v>
      </c>
      <c r="H5692" s="2" t="d">
        <v>2023-09-19</v>
      </c>
    </row>
    <row r="5693" spans="1:8" x14ac:dyDescent="0.2">
      <c r="A5693" t="s">
        <v>5714</v>
      </c>
      <c r="B5693" s="16" t="s">
        <v>17</v>
      </c>
      <c r="C5693">
        <v>4</v>
      </c>
      <c r="D5693">
        <v>1</v>
      </c>
      <c r="E5693">
        <v>4</v>
      </c>
      <c r="H5693" s="2" t="d">
        <v>2023-05-29</v>
      </c>
    </row>
    <row r="5694" spans="1:8" x14ac:dyDescent="0.2">
      <c r="A5694" t="s">
        <v>5715</v>
      </c>
      <c r="B5694" s="16" t="s">
        <v>25</v>
      </c>
      <c r="C5694">
        <v>1</v>
      </c>
      <c r="D5694">
        <v>4</v>
      </c>
      <c r="E5694" t="s">
        <v>21</v>
      </c>
      <c r="F5694" t="s">
        <v>23</v>
      </c>
      <c r="H5694" s="2" t="d">
        <v>2023-11-21</v>
      </c>
    </row>
    <row r="5695" spans="1:8" x14ac:dyDescent="0.2">
      <c r="A5695" t="s">
        <v>5716</v>
      </c>
      <c r="B5695" s="16" t="s">
        <v>62</v>
      </c>
      <c r="C5695">
        <v>3</v>
      </c>
      <c r="D5695">
        <v>1.5</v>
      </c>
      <c r="E5695">
        <v>4.5</v>
      </c>
      <c r="G5695" t="s">
        <v>15</v>
      </c>
      <c r="H5695" s="2" t="d">
        <v>2023-09-21</v>
      </c>
    </row>
    <row r="5696" spans="1:8" x14ac:dyDescent="0.2">
      <c r="A5696" t="s">
        <v>5717</v>
      </c>
      <c r="B5696" s="16" t="s">
        <v>9</v>
      </c>
      <c r="D5696">
        <v>2</v>
      </c>
      <c r="E5696">
        <v>2</v>
      </c>
      <c r="F5696" t="s">
        <v>14</v>
      </c>
      <c r="H5696" s="2" t="d">
        <v>2023-04-11</v>
      </c>
    </row>
    <row r="5697" spans="1:8" x14ac:dyDescent="0.2">
      <c r="A5697" t="s">
        <v>5718</v>
      </c>
      <c r="B5697" s="16" t="s">
        <v>62</v>
      </c>
      <c r="D5697">
        <v>1.5</v>
      </c>
      <c r="E5697">
        <v>1.5</v>
      </c>
      <c r="F5697" t="s">
        <v>23</v>
      </c>
      <c r="G5697" t="s">
        <v>11</v>
      </c>
      <c r="H5697" s="2" t="d">
        <v>2023-07-08</v>
      </c>
    </row>
    <row r="5698" spans="1:8" x14ac:dyDescent="0.2">
      <c r="A5698" t="s">
        <v>5719</v>
      </c>
      <c r="B5698" s="16" t="s">
        <v>25</v>
      </c>
      <c r="C5698">
        <v>5</v>
      </c>
      <c r="D5698">
        <v>4</v>
      </c>
      <c r="E5698">
        <v>20</v>
      </c>
      <c r="F5698" t="s">
        <v>14</v>
      </c>
      <c r="H5698" s="2" t="d">
        <v>2023-09-19</v>
      </c>
    </row>
    <row r="5699" spans="1:8" x14ac:dyDescent="0.2">
      <c r="A5699" t="s">
        <v>5720</v>
      </c>
      <c r="B5699" s="16" t="s">
        <v>28</v>
      </c>
      <c r="C5699">
        <v>1</v>
      </c>
      <c r="D5699">
        <v>4</v>
      </c>
      <c r="E5699">
        <v>4</v>
      </c>
      <c r="F5699" t="s">
        <v>10</v>
      </c>
      <c r="G5699" t="s">
        <v>11</v>
      </c>
      <c r="H5699" s="2" t="d">
        <v>2023-01-28</v>
      </c>
    </row>
    <row r="5700" spans="1:8" x14ac:dyDescent="0.2">
      <c r="A5700" t="s">
        <v>5721</v>
      </c>
      <c r="B5700" s="16" t="s">
        <v>17</v>
      </c>
      <c r="C5700">
        <v>4</v>
      </c>
      <c r="D5700">
        <v>1</v>
      </c>
      <c r="E5700">
        <v>4</v>
      </c>
      <c r="F5700" t="s">
        <v>23</v>
      </c>
      <c r="H5700" s="2" t="d">
        <v>2023-06-15</v>
      </c>
    </row>
    <row r="5701" spans="1:8" x14ac:dyDescent="0.2">
      <c r="A5701" t="s">
        <v>5722</v>
      </c>
      <c r="B5701" s="16" t="s">
        <v>25</v>
      </c>
      <c r="C5701">
        <v>4</v>
      </c>
      <c r="D5701">
        <v>4</v>
      </c>
      <c r="E5701">
        <v>16</v>
      </c>
      <c r="F5701" t="s">
        <v>10</v>
      </c>
      <c r="H5701" s="2" t="d">
        <v>2023-07-16</v>
      </c>
    </row>
    <row r="5702" spans="1:8" x14ac:dyDescent="0.2">
      <c r="A5702" t="s">
        <v>5723</v>
      </c>
      <c r="B5702" s="16" t="s">
        <v>28</v>
      </c>
      <c r="C5702">
        <v>5</v>
      </c>
      <c r="D5702">
        <v>4</v>
      </c>
      <c r="E5702" t="s">
        <v>18</v>
      </c>
      <c r="H5702" s="2" t="d">
        <v>2023-03-15</v>
      </c>
    </row>
    <row r="5703" spans="1:8" x14ac:dyDescent="0.2">
      <c r="A5703" t="s">
        <v>5724</v>
      </c>
      <c r="B5703" s="16" t="s">
        <v>38</v>
      </c>
      <c r="C5703">
        <v>2</v>
      </c>
      <c r="D5703">
        <v>3</v>
      </c>
      <c r="E5703">
        <v>6</v>
      </c>
      <c r="F5703" t="s">
        <v>23</v>
      </c>
      <c r="H5703" s="2" t="d">
        <v>2023-09-13</v>
      </c>
    </row>
    <row r="5704" spans="1:8" x14ac:dyDescent="0.2">
      <c r="A5704" t="s">
        <v>5725</v>
      </c>
      <c r="B5704" s="16" t="s">
        <v>9</v>
      </c>
      <c r="C5704">
        <v>3</v>
      </c>
      <c r="D5704">
        <v>2</v>
      </c>
      <c r="E5704">
        <v>6</v>
      </c>
      <c r="F5704" t="s">
        <v>23</v>
      </c>
      <c r="G5704" t="s">
        <v>11</v>
      </c>
      <c r="H5704" s="2" t="d">
        <v>2023-06-15</v>
      </c>
    </row>
    <row r="5705" spans="1:8" x14ac:dyDescent="0.2">
      <c r="A5705" t="s">
        <v>5726</v>
      </c>
      <c r="B5705" s="16" t="s">
        <v>13</v>
      </c>
      <c r="C5705">
        <v>3</v>
      </c>
      <c r="D5705">
        <v>3</v>
      </c>
      <c r="E5705">
        <v>9</v>
      </c>
      <c r="F5705" t="s">
        <v>14</v>
      </c>
      <c r="G5705" t="s">
        <v>11</v>
      </c>
      <c r="H5705" s="2" t="d">
        <v>2023-02-12</v>
      </c>
    </row>
    <row r="5706" spans="1:8" x14ac:dyDescent="0.2">
      <c r="A5706" t="s">
        <v>5727</v>
      </c>
      <c r="B5706" s="16" t="s">
        <v>20</v>
      </c>
      <c r="C5706">
        <v>5</v>
      </c>
      <c r="D5706">
        <v>5</v>
      </c>
      <c r="E5706">
        <v>25</v>
      </c>
      <c r="F5706" t="s">
        <v>14</v>
      </c>
      <c r="G5706" t="s">
        <v>15</v>
      </c>
      <c r="H5706" s="2" t="d">
        <v>2023-03-25</v>
      </c>
    </row>
    <row r="5707" spans="1:8" x14ac:dyDescent="0.2">
      <c r="A5707" t="s">
        <v>5728</v>
      </c>
      <c r="B5707" s="16" t="s">
        <v>20</v>
      </c>
      <c r="C5707">
        <v>1</v>
      </c>
      <c r="D5707">
        <v>5</v>
      </c>
      <c r="E5707">
        <v>5</v>
      </c>
      <c r="F5707" t="s">
        <v>18</v>
      </c>
      <c r="G5707" t="s">
        <v>15</v>
      </c>
      <c r="H5707" s="2" t="d">
        <v>2023-06-10</v>
      </c>
    </row>
    <row r="5708" spans="1:8" x14ac:dyDescent="0.2">
      <c r="A5708" t="s">
        <v>5729</v>
      </c>
      <c r="B5708" s="16" t="s">
        <v>9</v>
      </c>
      <c r="C5708">
        <v>4</v>
      </c>
      <c r="D5708">
        <v>2</v>
      </c>
      <c r="E5708">
        <v>8</v>
      </c>
      <c r="F5708" t="s">
        <v>14</v>
      </c>
      <c r="H5708" s="2" t="d">
        <v>2023-07-26</v>
      </c>
    </row>
    <row r="5709" spans="1:8" x14ac:dyDescent="0.2">
      <c r="A5709" t="s">
        <v>5730</v>
      </c>
      <c r="B5709" s="16" t="s">
        <v>25</v>
      </c>
      <c r="C5709">
        <v>2</v>
      </c>
      <c r="D5709">
        <v>4</v>
      </c>
      <c r="E5709">
        <v>8</v>
      </c>
      <c r="F5709" t="s">
        <v>23</v>
      </c>
      <c r="H5709" s="2" t="d">
        <v>2023-11-07</v>
      </c>
    </row>
    <row r="5710" spans="1:8" x14ac:dyDescent="0.2">
      <c r="A5710" t="s">
        <v>5731</v>
      </c>
      <c r="B5710" s="16" t="s">
        <v>62</v>
      </c>
      <c r="C5710">
        <v>1</v>
      </c>
      <c r="D5710">
        <v>1.5</v>
      </c>
      <c r="E5710">
        <v>1.5</v>
      </c>
      <c r="H5710" s="2" t="d">
        <v>2023-06-23</v>
      </c>
    </row>
    <row r="5711" spans="1:8" x14ac:dyDescent="0.2">
      <c r="A5711" t="s">
        <v>5732</v>
      </c>
      <c r="B5711" s="16" t="s">
        <v>25</v>
      </c>
      <c r="C5711">
        <v>5</v>
      </c>
      <c r="D5711">
        <v>4</v>
      </c>
      <c r="E5711">
        <v>20</v>
      </c>
      <c r="F5711" t="s">
        <v>10</v>
      </c>
      <c r="H5711" s="2" t="d">
        <v>2023-12-12</v>
      </c>
    </row>
    <row r="5712" spans="1:8" x14ac:dyDescent="0.2">
      <c r="A5712" t="s">
        <v>5733</v>
      </c>
      <c r="B5712" s="16" t="s">
        <v>9</v>
      </c>
      <c r="C5712">
        <v>4</v>
      </c>
      <c r="D5712">
        <v>2</v>
      </c>
      <c r="E5712">
        <v>8</v>
      </c>
      <c r="F5712" t="s">
        <v>23</v>
      </c>
      <c r="G5712" t="s">
        <v>15</v>
      </c>
      <c r="H5712" s="2" t="d">
        <v>2023-06-03</v>
      </c>
    </row>
    <row r="5713" spans="1:8" x14ac:dyDescent="0.2">
      <c r="A5713" t="s">
        <v>5734</v>
      </c>
      <c r="B5713" s="16" t="s">
        <v>20</v>
      </c>
      <c r="C5713">
        <v>1</v>
      </c>
      <c r="D5713">
        <v>5</v>
      </c>
      <c r="E5713">
        <v>5</v>
      </c>
      <c r="F5713" t="s">
        <v>18</v>
      </c>
      <c r="G5713" t="s">
        <v>15</v>
      </c>
      <c r="H5713" s="2" t="d">
        <v>2023-09-21</v>
      </c>
    </row>
    <row r="5714" spans="1:8" x14ac:dyDescent="0.2">
      <c r="A5714" t="s">
        <v>5735</v>
      </c>
      <c r="B5714" s="16" t="s">
        <v>62</v>
      </c>
      <c r="C5714">
        <v>2</v>
      </c>
      <c r="D5714">
        <v>1.5</v>
      </c>
      <c r="E5714">
        <v>3</v>
      </c>
      <c r="G5714" t="s">
        <v>11</v>
      </c>
      <c r="H5714" s="2" t="d">
        <v>2023-06-24</v>
      </c>
    </row>
    <row r="5715" spans="1:8" x14ac:dyDescent="0.2">
      <c r="A5715" t="s">
        <v>5736</v>
      </c>
      <c r="B5715" s="16" t="s">
        <v>28</v>
      </c>
      <c r="C5715">
        <v>4</v>
      </c>
      <c r="D5715">
        <v>4</v>
      </c>
      <c r="E5715">
        <v>16</v>
      </c>
      <c r="F5715" t="s">
        <v>14</v>
      </c>
      <c r="G5715" t="s">
        <v>11</v>
      </c>
      <c r="H5715" s="2" t="d">
        <v>2023-01-24</v>
      </c>
    </row>
    <row r="5716" spans="1:8" x14ac:dyDescent="0.2">
      <c r="A5716" t="s">
        <v>5737</v>
      </c>
      <c r="B5716" s="16" t="s">
        <v>9</v>
      </c>
      <c r="C5716">
        <v>3</v>
      </c>
      <c r="D5716">
        <v>2</v>
      </c>
      <c r="E5716">
        <v>6</v>
      </c>
      <c r="G5716" t="s">
        <v>15</v>
      </c>
      <c r="H5716" s="2" t="d">
        <v>2023-08-12</v>
      </c>
    </row>
    <row r="5717" spans="1:8" x14ac:dyDescent="0.2">
      <c r="A5717" t="s">
        <v>5738</v>
      </c>
      <c r="B5717" s="16" t="s">
        <v>38</v>
      </c>
      <c r="C5717">
        <v>1</v>
      </c>
      <c r="D5717" t="s">
        <v>18</v>
      </c>
      <c r="E5717">
        <v>3</v>
      </c>
      <c r="F5717" t="s">
        <v>10</v>
      </c>
      <c r="G5717" t="s">
        <v>11</v>
      </c>
      <c r="H5717" s="2" t="d">
        <v>2023-01-07</v>
      </c>
    </row>
    <row r="5718" spans="1:8" x14ac:dyDescent="0.2">
      <c r="A5718" t="s">
        <v>5739</v>
      </c>
      <c r="B5718" s="16" t="s">
        <v>38</v>
      </c>
      <c r="C5718">
        <v>4</v>
      </c>
      <c r="D5718">
        <v>3</v>
      </c>
      <c r="E5718">
        <v>12</v>
      </c>
      <c r="F5718" t="s">
        <v>10</v>
      </c>
      <c r="G5718" t="s">
        <v>15</v>
      </c>
      <c r="H5718" s="2" t="d">
        <v>2023-04-25</v>
      </c>
    </row>
    <row r="5719" spans="1:8" x14ac:dyDescent="0.2">
      <c r="A5719" t="s">
        <v>5740</v>
      </c>
      <c r="B5719" s="16" t="s">
        <v>13</v>
      </c>
      <c r="C5719">
        <v>4</v>
      </c>
      <c r="D5719">
        <v>3</v>
      </c>
      <c r="E5719">
        <v>12</v>
      </c>
      <c r="F5719" t="s">
        <v>10</v>
      </c>
      <c r="H5719" s="2" t="d">
        <v>2023-09-25</v>
      </c>
    </row>
    <row r="5720" spans="1:8" x14ac:dyDescent="0.2">
      <c r="A5720" t="s">
        <v>5741</v>
      </c>
      <c r="B5720" s="16" t="s">
        <v>62</v>
      </c>
      <c r="C5720">
        <v>5</v>
      </c>
      <c r="D5720">
        <v>1.5</v>
      </c>
      <c r="E5720">
        <v>7.5</v>
      </c>
      <c r="H5720" s="2" t="d">
        <v>2023-12-22</v>
      </c>
    </row>
    <row r="5721" spans="1:8" x14ac:dyDescent="0.2">
      <c r="A5721" t="s">
        <v>5742</v>
      </c>
      <c r="B5721" s="16" t="s">
        <v>20</v>
      </c>
      <c r="C5721">
        <v>4</v>
      </c>
      <c r="D5721">
        <v>5</v>
      </c>
      <c r="E5721">
        <v>20</v>
      </c>
      <c r="F5721" t="s">
        <v>14</v>
      </c>
      <c r="H5721" s="2" t="d">
        <v>2023-10-15</v>
      </c>
    </row>
    <row r="5722" spans="1:8" x14ac:dyDescent="0.2">
      <c r="A5722" t="s">
        <v>5743</v>
      </c>
      <c r="B5722" s="16" t="s">
        <v>21</v>
      </c>
      <c r="C5722">
        <v>4</v>
      </c>
      <c r="D5722" t="s">
        <v>18</v>
      </c>
      <c r="E5722">
        <v>8</v>
      </c>
      <c r="G5722" t="s">
        <v>15</v>
      </c>
      <c r="H5722" s="2" t="d">
        <v>2023-05-20</v>
      </c>
    </row>
    <row r="5723" spans="1:8" x14ac:dyDescent="0.2">
      <c r="A5723" t="s">
        <v>5744</v>
      </c>
      <c r="B5723" s="16" t="s">
        <v>13</v>
      </c>
      <c r="C5723">
        <v>2</v>
      </c>
      <c r="D5723">
        <v>3</v>
      </c>
      <c r="E5723">
        <v>6</v>
      </c>
      <c r="F5723" t="s">
        <v>14</v>
      </c>
      <c r="G5723" t="s">
        <v>11</v>
      </c>
      <c r="H5723" s="2" t="d">
        <v>2023-08-26</v>
      </c>
    </row>
    <row r="5724" spans="1:8" x14ac:dyDescent="0.2">
      <c r="A5724" t="s">
        <v>5745</v>
      </c>
      <c r="B5724" s="16" t="s">
        <v>18</v>
      </c>
      <c r="C5724">
        <v>4</v>
      </c>
      <c r="D5724">
        <v>1</v>
      </c>
      <c r="E5724">
        <v>4</v>
      </c>
      <c r="F5724" t="s">
        <v>10</v>
      </c>
      <c r="G5724" t="s">
        <v>15</v>
      </c>
      <c r="H5724" s="2" t="d">
        <v>2023-08-26</v>
      </c>
    </row>
    <row r="5725" spans="1:8" x14ac:dyDescent="0.2">
      <c r="A5725" t="s">
        <v>5746</v>
      </c>
      <c r="B5725" s="16" t="s">
        <v>13</v>
      </c>
      <c r="C5725">
        <v>5</v>
      </c>
      <c r="D5725">
        <v>3</v>
      </c>
      <c r="E5725">
        <v>15</v>
      </c>
      <c r="F5725" t="s">
        <v>10</v>
      </c>
      <c r="G5725" t="s">
        <v>11</v>
      </c>
      <c r="H5725" s="2" t="d">
        <v>2023-04-09</v>
      </c>
    </row>
    <row r="5726" spans="1:8" x14ac:dyDescent="0.2">
      <c r="A5726" t="s">
        <v>5747</v>
      </c>
      <c r="B5726" s="16" t="s">
        <v>17</v>
      </c>
      <c r="C5726">
        <v>2</v>
      </c>
      <c r="D5726" t="s">
        <v>21</v>
      </c>
      <c r="E5726">
        <v>2</v>
      </c>
      <c r="F5726" t="s">
        <v>23</v>
      </c>
      <c r="G5726" t="s">
        <v>11</v>
      </c>
      <c r="H5726" s="2" t="d">
        <v>2023-09-26</v>
      </c>
    </row>
    <row r="5727" spans="1:8" x14ac:dyDescent="0.2">
      <c r="A5727" t="s">
        <v>5748</v>
      </c>
      <c r="B5727" s="16" t="s">
        <v>18</v>
      </c>
      <c r="C5727">
        <v>1</v>
      </c>
      <c r="D5727">
        <v>5</v>
      </c>
      <c r="E5727">
        <v>5</v>
      </c>
      <c r="F5727" t="s">
        <v>23</v>
      </c>
      <c r="H5727" s="2" t="d">
        <v>2023-04-08</v>
      </c>
    </row>
    <row r="5728" spans="1:8" x14ac:dyDescent="0.2">
      <c r="A5728" t="s">
        <v>5749</v>
      </c>
      <c r="B5728" s="16" t="s">
        <v>9</v>
      </c>
      <c r="C5728">
        <v>2</v>
      </c>
      <c r="D5728">
        <v>2</v>
      </c>
      <c r="E5728">
        <v>4</v>
      </c>
      <c r="H5728" s="2" t="d">
        <v>2023-04-07</v>
      </c>
    </row>
    <row r="5729" spans="1:8" x14ac:dyDescent="0.2">
      <c r="A5729" t="s">
        <v>5750</v>
      </c>
      <c r="B5729" s="16" t="s">
        <v>9</v>
      </c>
      <c r="C5729">
        <v>1</v>
      </c>
      <c r="D5729">
        <v>2</v>
      </c>
      <c r="E5729">
        <v>2</v>
      </c>
      <c r="F5729" t="s">
        <v>21</v>
      </c>
      <c r="G5729" t="s">
        <v>15</v>
      </c>
      <c r="H5729" s="2" t="d">
        <v>2023-10-24</v>
      </c>
    </row>
    <row r="5730" spans="1:8" x14ac:dyDescent="0.2">
      <c r="A5730" t="s">
        <v>5751</v>
      </c>
      <c r="B5730" s="16" t="s">
        <v>9</v>
      </c>
      <c r="C5730">
        <v>3</v>
      </c>
      <c r="D5730">
        <v>2</v>
      </c>
      <c r="E5730" t="s">
        <v>18</v>
      </c>
      <c r="H5730" s="2" t="d">
        <v>2023-03-02</v>
      </c>
    </row>
    <row r="5731" spans="1:8" x14ac:dyDescent="0.2">
      <c r="A5731" t="s">
        <v>5752</v>
      </c>
      <c r="B5731" s="16" t="s">
        <v>25</v>
      </c>
      <c r="C5731">
        <v>2</v>
      </c>
      <c r="D5731">
        <v>4</v>
      </c>
      <c r="E5731">
        <v>8</v>
      </c>
      <c r="F5731" t="s">
        <v>10</v>
      </c>
      <c r="G5731" t="s">
        <v>15</v>
      </c>
      <c r="H5731" s="2" t="d">
        <v>2023-11-12</v>
      </c>
    </row>
    <row r="5732" spans="1:8" x14ac:dyDescent="0.2">
      <c r="A5732" t="s">
        <v>5753</v>
      </c>
      <c r="B5732" s="16" t="s">
        <v>17</v>
      </c>
      <c r="C5732">
        <v>5</v>
      </c>
      <c r="D5732" t="s">
        <v>18</v>
      </c>
      <c r="E5732">
        <v>5</v>
      </c>
      <c r="F5732" t="s">
        <v>14</v>
      </c>
      <c r="G5732" t="s">
        <v>15</v>
      </c>
      <c r="H5732" s="2" t="d">
        <v>2023-09-17</v>
      </c>
    </row>
    <row r="5733" spans="1:8" x14ac:dyDescent="0.2">
      <c r="A5733" t="s">
        <v>5754</v>
      </c>
      <c r="B5733" s="16" t="s">
        <v>13</v>
      </c>
      <c r="C5733">
        <v>2</v>
      </c>
      <c r="D5733">
        <v>3</v>
      </c>
      <c r="E5733">
        <v>6</v>
      </c>
      <c r="F5733" t="s">
        <v>14</v>
      </c>
      <c r="G5733" t="s">
        <v>15</v>
      </c>
      <c r="H5733" s="2" t="d">
        <v>2023-02-27</v>
      </c>
    </row>
    <row r="5734" spans="1:8" x14ac:dyDescent="0.2">
      <c r="A5734" t="s">
        <v>5755</v>
      </c>
      <c r="B5734" s="16" t="s">
        <v>25</v>
      </c>
      <c r="C5734">
        <v>3</v>
      </c>
      <c r="D5734">
        <v>4</v>
      </c>
      <c r="E5734">
        <v>12</v>
      </c>
      <c r="F5734" t="s">
        <v>23</v>
      </c>
      <c r="H5734" s="2" t="d">
        <v>2023-03-10</v>
      </c>
    </row>
    <row r="5735" spans="1:8" x14ac:dyDescent="0.2">
      <c r="A5735" t="s">
        <v>5756</v>
      </c>
      <c r="B5735" s="16" t="s">
        <v>17</v>
      </c>
      <c r="C5735">
        <v>3</v>
      </c>
      <c r="D5735">
        <v>1</v>
      </c>
      <c r="E5735">
        <v>3</v>
      </c>
      <c r="F5735" t="s">
        <v>23</v>
      </c>
      <c r="G5735" t="s">
        <v>11</v>
      </c>
      <c r="H5735" s="2" t="d">
        <v>2023-12-07</v>
      </c>
    </row>
    <row r="5736" spans="1:8" x14ac:dyDescent="0.2">
      <c r="A5736" t="s">
        <v>5757</v>
      </c>
      <c r="B5736" s="16" t="s">
        <v>9</v>
      </c>
      <c r="C5736">
        <v>5</v>
      </c>
      <c r="D5736">
        <v>2</v>
      </c>
      <c r="E5736">
        <v>10</v>
      </c>
      <c r="H5736" s="2" t="d">
        <v>2023-03-02</v>
      </c>
    </row>
    <row r="5737" spans="1:8" x14ac:dyDescent="0.2">
      <c r="A5737" t="s">
        <v>5758</v>
      </c>
      <c r="B5737" s="16" t="s">
        <v>17</v>
      </c>
      <c r="C5737">
        <v>2</v>
      </c>
      <c r="D5737">
        <v>1</v>
      </c>
      <c r="E5737">
        <v>2</v>
      </c>
      <c r="G5737" t="s">
        <v>11</v>
      </c>
      <c r="H5737" s="2" t="d">
        <v>2023-01-19</v>
      </c>
    </row>
    <row r="5738" spans="1:8" x14ac:dyDescent="0.2">
      <c r="A5738" t="s">
        <v>5759</v>
      </c>
      <c r="B5738" s="16" t="s">
        <v>9</v>
      </c>
      <c r="C5738">
        <v>5</v>
      </c>
      <c r="D5738">
        <v>2</v>
      </c>
      <c r="E5738">
        <v>10</v>
      </c>
      <c r="F5738" t="s">
        <v>23</v>
      </c>
      <c r="G5738" t="s">
        <v>11</v>
      </c>
      <c r="H5738" s="2" t="d">
        <v>2023-11-30</v>
      </c>
    </row>
    <row r="5739" spans="1:8" x14ac:dyDescent="0.2">
      <c r="A5739" t="s">
        <v>5760</v>
      </c>
      <c r="B5739" s="16" t="s">
        <v>20</v>
      </c>
      <c r="C5739">
        <v>4</v>
      </c>
      <c r="D5739">
        <v>5</v>
      </c>
      <c r="E5739" t="s">
        <v>21</v>
      </c>
      <c r="G5739" t="s">
        <v>15</v>
      </c>
      <c r="H5739" s="2" t="d">
        <v>2023-09-28</v>
      </c>
    </row>
    <row r="5740" spans="1:8" x14ac:dyDescent="0.2">
      <c r="A5740" t="s">
        <v>5761</v>
      </c>
      <c r="B5740" s="16" t="s">
        <v>25</v>
      </c>
      <c r="C5740">
        <v>1</v>
      </c>
      <c r="D5740">
        <v>4</v>
      </c>
      <c r="E5740">
        <v>4</v>
      </c>
      <c r="G5740" t="s">
        <v>15</v>
      </c>
      <c r="H5740" s="2" t="d">
        <v>2023-01-07</v>
      </c>
    </row>
    <row r="5741" spans="1:8" x14ac:dyDescent="0.2">
      <c r="A5741" t="s">
        <v>5762</v>
      </c>
      <c r="B5741" s="16" t="s">
        <v>17</v>
      </c>
      <c r="C5741">
        <v>3</v>
      </c>
      <c r="D5741">
        <v>1</v>
      </c>
      <c r="E5741">
        <v>3</v>
      </c>
      <c r="F5741" t="s">
        <v>14</v>
      </c>
      <c r="G5741" t="s">
        <v>15</v>
      </c>
      <c r="H5741" s="2" t="d">
        <v>2023-05-22</v>
      </c>
    </row>
    <row r="5742" spans="1:8" x14ac:dyDescent="0.2">
      <c r="A5742" t="s">
        <v>5763</v>
      </c>
      <c r="B5742" s="16" t="s">
        <v>17</v>
      </c>
      <c r="C5742">
        <v>1</v>
      </c>
      <c r="D5742">
        <v>1</v>
      </c>
      <c r="E5742">
        <v>1</v>
      </c>
      <c r="F5742" t="s">
        <v>14</v>
      </c>
      <c r="G5742" t="s">
        <v>11</v>
      </c>
      <c r="H5742" s="2" t="d">
        <v>2023-03-04</v>
      </c>
    </row>
    <row r="5743" spans="1:8" x14ac:dyDescent="0.2">
      <c r="A5743" t="s">
        <v>5764</v>
      </c>
      <c r="B5743" s="16" t="s">
        <v>62</v>
      </c>
      <c r="C5743">
        <v>2</v>
      </c>
      <c r="D5743">
        <v>1.5</v>
      </c>
      <c r="E5743">
        <v>3</v>
      </c>
      <c r="H5743" s="2" t="d">
        <v>2023-11-09</v>
      </c>
    </row>
    <row r="5744" spans="1:8" x14ac:dyDescent="0.2">
      <c r="A5744" t="s">
        <v>5765</v>
      </c>
      <c r="B5744" s="16" t="s">
        <v>13</v>
      </c>
      <c r="C5744">
        <v>1</v>
      </c>
      <c r="D5744">
        <v>3</v>
      </c>
      <c r="E5744">
        <v>3</v>
      </c>
      <c r="F5744" t="s">
        <v>14</v>
      </c>
      <c r="G5744" t="s">
        <v>15</v>
      </c>
      <c r="H5744" s="2" t="d">
        <v>2023-07-18</v>
      </c>
    </row>
    <row r="5745" spans="1:8" x14ac:dyDescent="0.2">
      <c r="A5745" t="s">
        <v>5766</v>
      </c>
      <c r="B5745" s="16" t="s">
        <v>62</v>
      </c>
      <c r="C5745">
        <v>1</v>
      </c>
      <c r="D5745">
        <v>1.5</v>
      </c>
      <c r="E5745">
        <v>1.5</v>
      </c>
      <c r="F5745" t="s">
        <v>10</v>
      </c>
      <c r="G5745" t="s">
        <v>15</v>
      </c>
      <c r="H5745" s="2" t="d">
        <v>2023-09-10</v>
      </c>
    </row>
    <row r="5746" spans="1:8" x14ac:dyDescent="0.2">
      <c r="A5746" t="s">
        <v>5767</v>
      </c>
      <c r="B5746" s="16" t="s">
        <v>20</v>
      </c>
      <c r="C5746">
        <v>3</v>
      </c>
      <c r="D5746">
        <v>5</v>
      </c>
      <c r="E5746">
        <v>15</v>
      </c>
      <c r="H5746" s="2" t="d">
        <v>2023-01-06</v>
      </c>
    </row>
    <row r="5747" spans="1:8" x14ac:dyDescent="0.2">
      <c r="A5747" t="s">
        <v>5768</v>
      </c>
      <c r="B5747" s="16" t="s">
        <v>28</v>
      </c>
      <c r="C5747">
        <v>5</v>
      </c>
      <c r="D5747">
        <v>4</v>
      </c>
      <c r="E5747">
        <v>20</v>
      </c>
      <c r="G5747" t="s">
        <v>15</v>
      </c>
      <c r="H5747" s="2" t="d">
        <v>2023-11-19</v>
      </c>
    </row>
    <row r="5748" spans="1:8" x14ac:dyDescent="0.2">
      <c r="A5748" t="s">
        <v>5769</v>
      </c>
      <c r="B5748" s="16" t="s">
        <v>17</v>
      </c>
      <c r="C5748">
        <v>1</v>
      </c>
      <c r="D5748">
        <v>1</v>
      </c>
      <c r="E5748">
        <v>1</v>
      </c>
      <c r="F5748" t="s">
        <v>23</v>
      </c>
      <c r="G5748" t="s">
        <v>15</v>
      </c>
      <c r="H5748" s="2" t="d">
        <v>2023-07-12</v>
      </c>
    </row>
    <row r="5749" spans="1:8" x14ac:dyDescent="0.2">
      <c r="A5749" t="s">
        <v>5770</v>
      </c>
      <c r="B5749" s="16" t="s">
        <v>20</v>
      </c>
      <c r="C5749">
        <v>2</v>
      </c>
      <c r="D5749">
        <v>5</v>
      </c>
      <c r="E5749">
        <v>10</v>
      </c>
      <c r="H5749" s="2" t="d">
        <v>2023-02-07</v>
      </c>
    </row>
    <row r="5750" spans="1:8" x14ac:dyDescent="0.2">
      <c r="A5750" t="s">
        <v>5771</v>
      </c>
      <c r="B5750" s="16" t="s">
        <v>38</v>
      </c>
      <c r="C5750">
        <v>2</v>
      </c>
      <c r="D5750">
        <v>3</v>
      </c>
      <c r="E5750">
        <v>6</v>
      </c>
      <c r="F5750" t="s">
        <v>10</v>
      </c>
      <c r="H5750" s="2" t="d">
        <v>2023-10-02</v>
      </c>
    </row>
    <row r="5751" spans="1:8" x14ac:dyDescent="0.2">
      <c r="A5751" t="s">
        <v>5772</v>
      </c>
      <c r="B5751" s="16" t="s">
        <v>18</v>
      </c>
      <c r="C5751">
        <v>5</v>
      </c>
      <c r="D5751">
        <v>5</v>
      </c>
      <c r="E5751">
        <v>25</v>
      </c>
      <c r="F5751" t="s">
        <v>21</v>
      </c>
      <c r="H5751" s="2" t="d">
        <v>2023-10-09</v>
      </c>
    </row>
    <row r="5752" spans="1:8" x14ac:dyDescent="0.2">
      <c r="A5752" t="s">
        <v>5773</v>
      </c>
      <c r="B5752" s="16" t="s">
        <v>28</v>
      </c>
      <c r="C5752">
        <v>2</v>
      </c>
      <c r="D5752">
        <v>4</v>
      </c>
      <c r="E5752">
        <v>8</v>
      </c>
      <c r="G5752" t="s">
        <v>15</v>
      </c>
      <c r="H5752" s="2" t="d">
        <v>2023-02-24</v>
      </c>
    </row>
    <row r="5753" spans="1:8" x14ac:dyDescent="0.2">
      <c r="A5753" t="s">
        <v>5774</v>
      </c>
      <c r="B5753" s="16" t="s">
        <v>28</v>
      </c>
      <c r="C5753">
        <v>2</v>
      </c>
      <c r="D5753">
        <v>4</v>
      </c>
      <c r="E5753">
        <v>8</v>
      </c>
      <c r="F5753" t="s">
        <v>14</v>
      </c>
      <c r="G5753" t="s">
        <v>15</v>
      </c>
      <c r="H5753" s="2" t="d">
        <v>2023-05-30</v>
      </c>
    </row>
    <row r="5754" spans="1:8" x14ac:dyDescent="0.2">
      <c r="A5754" t="s">
        <v>5775</v>
      </c>
      <c r="B5754" s="16" t="s">
        <v>20</v>
      </c>
      <c r="C5754">
        <v>2</v>
      </c>
      <c r="D5754">
        <v>5</v>
      </c>
      <c r="E5754">
        <v>10</v>
      </c>
      <c r="F5754" t="s">
        <v>10</v>
      </c>
      <c r="G5754" t="s">
        <v>11</v>
      </c>
      <c r="H5754" s="2" t="d">
        <v>2023-09-05</v>
      </c>
    </row>
    <row r="5755" spans="1:8" x14ac:dyDescent="0.2">
      <c r="A5755" t="s">
        <v>5776</v>
      </c>
      <c r="B5755" s="16" t="s">
        <v>38</v>
      </c>
      <c r="C5755">
        <v>3</v>
      </c>
      <c r="D5755">
        <v>3</v>
      </c>
      <c r="E5755">
        <v>9</v>
      </c>
      <c r="F5755" t="s">
        <v>14</v>
      </c>
      <c r="G5755" t="s">
        <v>15</v>
      </c>
      <c r="H5755" s="2" t="d">
        <v>2023-07-27</v>
      </c>
    </row>
    <row r="5756" spans="1:8" x14ac:dyDescent="0.2">
      <c r="A5756" t="s">
        <v>5777</v>
      </c>
      <c r="B5756" s="16" t="s">
        <v>13</v>
      </c>
      <c r="C5756">
        <v>4</v>
      </c>
      <c r="D5756">
        <v>3</v>
      </c>
      <c r="E5756">
        <v>12</v>
      </c>
      <c r="G5756" t="s">
        <v>15</v>
      </c>
      <c r="H5756" s="2" t="d">
        <v>2023-04-14</v>
      </c>
    </row>
    <row r="5757" spans="1:8" x14ac:dyDescent="0.2">
      <c r="A5757" t="s">
        <v>5778</v>
      </c>
      <c r="B5757" s="16" t="s">
        <v>28</v>
      </c>
      <c r="C5757">
        <v>3</v>
      </c>
      <c r="D5757">
        <v>4</v>
      </c>
      <c r="E5757">
        <v>12</v>
      </c>
      <c r="F5757" t="s">
        <v>21</v>
      </c>
      <c r="H5757" s="2" t="d">
        <v>2023-11-15</v>
      </c>
    </row>
    <row r="5758" spans="1:8" x14ac:dyDescent="0.2">
      <c r="A5758" t="s">
        <v>5779</v>
      </c>
      <c r="B5758" s="16" t="s">
        <v>28</v>
      </c>
      <c r="C5758">
        <v>3</v>
      </c>
      <c r="D5758">
        <v>4</v>
      </c>
      <c r="E5758">
        <v>12</v>
      </c>
      <c r="G5758" t="s">
        <v>15</v>
      </c>
      <c r="H5758" s="2" t="d">
        <v>2023-09-27</v>
      </c>
    </row>
    <row r="5759" spans="1:8" x14ac:dyDescent="0.2">
      <c r="A5759" t="s">
        <v>5780</v>
      </c>
      <c r="B5759" s="16" t="s">
        <v>17</v>
      </c>
      <c r="C5759">
        <v>5</v>
      </c>
      <c r="E5759">
        <v>5</v>
      </c>
      <c r="F5759" t="s">
        <v>10</v>
      </c>
      <c r="G5759" t="s">
        <v>15</v>
      </c>
      <c r="H5759" s="2" t="d">
        <v>2023-09-21</v>
      </c>
    </row>
    <row r="5760" spans="1:8" x14ac:dyDescent="0.2">
      <c r="A5760" t="s">
        <v>5781</v>
      </c>
      <c r="B5760" s="16" t="s">
        <v>28</v>
      </c>
      <c r="C5760">
        <v>2</v>
      </c>
      <c r="D5760">
        <v>4</v>
      </c>
      <c r="E5760">
        <v>8</v>
      </c>
      <c r="F5760" t="s">
        <v>14</v>
      </c>
      <c r="G5760" t="s">
        <v>21</v>
      </c>
      <c r="H5760" s="2" t="d">
        <v>2023-03-16</v>
      </c>
    </row>
    <row r="5761" spans="1:8" x14ac:dyDescent="0.2">
      <c r="A5761" t="s">
        <v>5782</v>
      </c>
      <c r="B5761" s="16" t="s">
        <v>38</v>
      </c>
      <c r="C5761">
        <v>4</v>
      </c>
      <c r="D5761">
        <v>3</v>
      </c>
      <c r="E5761">
        <v>12</v>
      </c>
      <c r="F5761" t="s">
        <v>23</v>
      </c>
      <c r="H5761" s="2" t="d">
        <v>2023-03-21</v>
      </c>
    </row>
    <row r="5762" spans="1:8" x14ac:dyDescent="0.2">
      <c r="A5762" t="s">
        <v>5783</v>
      </c>
      <c r="B5762" s="16" t="s">
        <v>9</v>
      </c>
      <c r="C5762">
        <v>2</v>
      </c>
      <c r="D5762">
        <v>2</v>
      </c>
      <c r="E5762">
        <v>4</v>
      </c>
      <c r="F5762" t="s">
        <v>10</v>
      </c>
      <c r="H5762" s="2" t="d">
        <v>2023-04-15</v>
      </c>
    </row>
    <row r="5763" spans="1:8" x14ac:dyDescent="0.2">
      <c r="A5763" t="s">
        <v>5784</v>
      </c>
      <c r="B5763" s="16" t="s">
        <v>17</v>
      </c>
      <c r="C5763">
        <v>2</v>
      </c>
      <c r="D5763">
        <v>1</v>
      </c>
      <c r="E5763">
        <v>2</v>
      </c>
      <c r="F5763" t="s">
        <v>10</v>
      </c>
      <c r="G5763" t="s">
        <v>11</v>
      </c>
      <c r="H5763" s="2" t="d">
        <v>2023-07-09</v>
      </c>
    </row>
    <row r="5764" spans="1:8" x14ac:dyDescent="0.2">
      <c r="A5764" t="s">
        <v>5785</v>
      </c>
      <c r="B5764" s="16" t="s">
        <v>21</v>
      </c>
      <c r="C5764">
        <v>1</v>
      </c>
      <c r="D5764">
        <v>1.5</v>
      </c>
      <c r="E5764">
        <v>1.5</v>
      </c>
      <c r="F5764" t="s">
        <v>23</v>
      </c>
      <c r="G5764" t="s">
        <v>18</v>
      </c>
      <c r="H5764" s="2" t="d">
        <v>2023-06-04</v>
      </c>
    </row>
    <row r="5765" spans="1:8" x14ac:dyDescent="0.2">
      <c r="A5765" t="s">
        <v>5786</v>
      </c>
      <c r="B5765" s="16" t="s">
        <v>25</v>
      </c>
      <c r="C5765">
        <v>3</v>
      </c>
      <c r="D5765">
        <v>4</v>
      </c>
      <c r="E5765" t="s">
        <v>21</v>
      </c>
      <c r="H5765" s="2" t="d">
        <v>2023-01-03</v>
      </c>
    </row>
    <row r="5766" spans="1:8" x14ac:dyDescent="0.2">
      <c r="A5766" t="s">
        <v>5787</v>
      </c>
      <c r="B5766" s="16" t="s">
        <v>62</v>
      </c>
      <c r="C5766">
        <v>5</v>
      </c>
      <c r="D5766">
        <v>1.5</v>
      </c>
      <c r="E5766">
        <v>7.5</v>
      </c>
      <c r="F5766" t="s">
        <v>14</v>
      </c>
      <c r="G5766" t="s">
        <v>11</v>
      </c>
      <c r="H5766" s="2" t="d">
        <v>2023-02-16</v>
      </c>
    </row>
    <row r="5767" spans="1:8" x14ac:dyDescent="0.2">
      <c r="A5767" t="s">
        <v>5788</v>
      </c>
      <c r="B5767" s="16" t="s">
        <v>62</v>
      </c>
      <c r="C5767">
        <v>5</v>
      </c>
      <c r="D5767">
        <v>1.5</v>
      </c>
      <c r="E5767">
        <v>7.5</v>
      </c>
      <c r="G5767" t="s">
        <v>15</v>
      </c>
      <c r="H5767" s="2" t="d">
        <v>2023-10-18</v>
      </c>
    </row>
    <row r="5768" spans="1:8" x14ac:dyDescent="0.2">
      <c r="A5768" t="s">
        <v>5789</v>
      </c>
      <c r="B5768" s="16" t="s">
        <v>38</v>
      </c>
      <c r="C5768">
        <v>5</v>
      </c>
      <c r="D5768">
        <v>3</v>
      </c>
      <c r="E5768">
        <v>15</v>
      </c>
      <c r="F5768" t="s">
        <v>10</v>
      </c>
      <c r="G5768" t="s">
        <v>15</v>
      </c>
      <c r="H5768" s="2" t="d">
        <v>2023-11-15</v>
      </c>
    </row>
    <row r="5769" spans="1:8" x14ac:dyDescent="0.2">
      <c r="A5769" t="s">
        <v>5790</v>
      </c>
      <c r="C5769">
        <v>3</v>
      </c>
      <c r="D5769">
        <v>1</v>
      </c>
      <c r="E5769">
        <v>3</v>
      </c>
      <c r="F5769" t="s">
        <v>23</v>
      </c>
      <c r="G5769" t="s">
        <v>21</v>
      </c>
      <c r="H5769" s="2" t="d">
        <v>2023-01-09</v>
      </c>
    </row>
    <row r="5770" spans="1:8" x14ac:dyDescent="0.2">
      <c r="A5770" t="s">
        <v>5791</v>
      </c>
      <c r="B5770" s="16" t="s">
        <v>9</v>
      </c>
      <c r="C5770">
        <v>5</v>
      </c>
      <c r="D5770">
        <v>2</v>
      </c>
      <c r="E5770" t="s">
        <v>18</v>
      </c>
      <c r="F5770" t="s">
        <v>14</v>
      </c>
      <c r="H5770" s="2" t="d">
        <v>2023-01-31</v>
      </c>
    </row>
    <row r="5771" spans="1:8" x14ac:dyDescent="0.2">
      <c r="A5771" t="s">
        <v>5792</v>
      </c>
      <c r="B5771" s="16" t="s">
        <v>9</v>
      </c>
      <c r="C5771">
        <v>3</v>
      </c>
      <c r="D5771">
        <v>2</v>
      </c>
      <c r="E5771">
        <v>6</v>
      </c>
      <c r="F5771" t="s">
        <v>10</v>
      </c>
      <c r="G5771" t="s">
        <v>15</v>
      </c>
      <c r="H5771" s="2" t="d">
        <v>2023-04-24</v>
      </c>
    </row>
    <row r="5772" spans="1:8" x14ac:dyDescent="0.2">
      <c r="A5772" t="s">
        <v>5793</v>
      </c>
      <c r="B5772" s="16" t="s">
        <v>62</v>
      </c>
      <c r="C5772">
        <v>5</v>
      </c>
      <c r="D5772">
        <v>1.5</v>
      </c>
      <c r="E5772">
        <v>7.5</v>
      </c>
      <c r="F5772" t="s">
        <v>14</v>
      </c>
      <c r="H5772" s="2" t="d">
        <v>2023-07-08</v>
      </c>
    </row>
    <row r="5773" spans="1:8" x14ac:dyDescent="0.2">
      <c r="A5773" t="s">
        <v>5794</v>
      </c>
      <c r="B5773" s="16" t="s">
        <v>17</v>
      </c>
      <c r="C5773">
        <v>1</v>
      </c>
      <c r="D5773">
        <v>1</v>
      </c>
      <c r="E5773">
        <v>1</v>
      </c>
      <c r="F5773" t="s">
        <v>23</v>
      </c>
      <c r="G5773" t="s">
        <v>15</v>
      </c>
      <c r="H5773" s="2" t="d">
        <v>2023-05-28</v>
      </c>
    </row>
    <row r="5774" spans="1:8" x14ac:dyDescent="0.2">
      <c r="A5774" t="s">
        <v>5795</v>
      </c>
      <c r="B5774" s="16" t="s">
        <v>25</v>
      </c>
      <c r="C5774">
        <v>1</v>
      </c>
      <c r="D5774">
        <v>4</v>
      </c>
      <c r="E5774">
        <v>4</v>
      </c>
      <c r="H5774" s="2" t="d">
        <v>2023-08-28</v>
      </c>
    </row>
    <row r="5775" spans="1:8" x14ac:dyDescent="0.2">
      <c r="A5775" t="s">
        <v>5796</v>
      </c>
      <c r="B5775" s="16" t="s">
        <v>62</v>
      </c>
      <c r="C5775">
        <v>1</v>
      </c>
      <c r="D5775">
        <v>1.5</v>
      </c>
      <c r="E5775">
        <v>1.5</v>
      </c>
      <c r="G5775" t="s">
        <v>21</v>
      </c>
      <c r="H5775" s="2" t="d">
        <v>2023-04-17</v>
      </c>
    </row>
    <row r="5776" spans="1:8" x14ac:dyDescent="0.2">
      <c r="A5776" t="s">
        <v>5797</v>
      </c>
      <c r="B5776" s="16" t="s">
        <v>20</v>
      </c>
      <c r="C5776">
        <v>2</v>
      </c>
      <c r="D5776">
        <v>5</v>
      </c>
      <c r="E5776">
        <v>10</v>
      </c>
      <c r="F5776" t="s">
        <v>14</v>
      </c>
      <c r="H5776" s="2" t="d">
        <v>2023-04-19</v>
      </c>
    </row>
    <row r="5777" spans="1:8" x14ac:dyDescent="0.2">
      <c r="A5777" t="s">
        <v>5798</v>
      </c>
      <c r="B5777" s="16" t="s">
        <v>38</v>
      </c>
      <c r="C5777">
        <v>2</v>
      </c>
      <c r="D5777">
        <v>3</v>
      </c>
      <c r="E5777">
        <v>6</v>
      </c>
      <c r="G5777" t="s">
        <v>11</v>
      </c>
      <c r="H5777" s="2" t="d">
        <v>2023-05-22</v>
      </c>
    </row>
    <row r="5778" spans="1:8" x14ac:dyDescent="0.2">
      <c r="A5778" t="s">
        <v>5799</v>
      </c>
      <c r="B5778" s="16" t="s">
        <v>38</v>
      </c>
      <c r="C5778">
        <v>3</v>
      </c>
      <c r="D5778">
        <v>3</v>
      </c>
      <c r="E5778">
        <v>9</v>
      </c>
      <c r="F5778" t="s">
        <v>23</v>
      </c>
      <c r="H5778" s="2" t="d">
        <v>2023-11-22</v>
      </c>
    </row>
    <row r="5779" spans="1:8" x14ac:dyDescent="0.2">
      <c r="A5779" t="s">
        <v>5800</v>
      </c>
      <c r="B5779" s="16" t="s">
        <v>17</v>
      </c>
      <c r="C5779">
        <v>3</v>
      </c>
      <c r="D5779">
        <v>1</v>
      </c>
      <c r="E5779">
        <v>3</v>
      </c>
      <c r="G5779" t="s">
        <v>11</v>
      </c>
      <c r="H5779" s="2" t="d">
        <v>2023-05-09</v>
      </c>
    </row>
    <row r="5780" spans="1:8" x14ac:dyDescent="0.2">
      <c r="A5780" t="s">
        <v>5801</v>
      </c>
      <c r="B5780" s="16" t="s">
        <v>17</v>
      </c>
      <c r="C5780">
        <v>4</v>
      </c>
      <c r="D5780">
        <v>1</v>
      </c>
      <c r="E5780">
        <v>4</v>
      </c>
      <c r="F5780" t="s">
        <v>14</v>
      </c>
      <c r="G5780" t="s">
        <v>18</v>
      </c>
      <c r="H5780" s="2" t="d">
        <v>2023-01-08</v>
      </c>
    </row>
    <row r="5781" spans="1:8" x14ac:dyDescent="0.2">
      <c r="A5781" t="s">
        <v>5802</v>
      </c>
      <c r="B5781" s="16" t="s">
        <v>9</v>
      </c>
      <c r="C5781">
        <v>3</v>
      </c>
      <c r="D5781">
        <v>2</v>
      </c>
      <c r="E5781">
        <v>6</v>
      </c>
      <c r="F5781" t="s">
        <v>14</v>
      </c>
      <c r="G5781" t="s">
        <v>15</v>
      </c>
      <c r="H5781" s="2" t="d">
        <v>2023-10-22</v>
      </c>
    </row>
    <row r="5782" spans="1:8" x14ac:dyDescent="0.2">
      <c r="A5782" t="s">
        <v>5803</v>
      </c>
      <c r="B5782" s="16" t="s">
        <v>25</v>
      </c>
      <c r="C5782">
        <v>5</v>
      </c>
      <c r="D5782">
        <v>4</v>
      </c>
      <c r="E5782">
        <v>20</v>
      </c>
      <c r="F5782" t="s">
        <v>23</v>
      </c>
      <c r="H5782" s="2" t="d">
        <v>2023-05-09</v>
      </c>
    </row>
    <row r="5783" spans="1:8" x14ac:dyDescent="0.2">
      <c r="A5783" t="s">
        <v>5804</v>
      </c>
      <c r="B5783" s="16" t="s">
        <v>38</v>
      </c>
      <c r="C5783">
        <v>5</v>
      </c>
      <c r="D5783">
        <v>3</v>
      </c>
      <c r="E5783">
        <v>15</v>
      </c>
      <c r="F5783" t="s">
        <v>10</v>
      </c>
      <c r="H5783" s="2" t="d">
        <v>2023-06-08</v>
      </c>
    </row>
    <row r="5784" spans="1:8" x14ac:dyDescent="0.2">
      <c r="A5784" t="s">
        <v>5805</v>
      </c>
      <c r="B5784" s="16" t="s">
        <v>25</v>
      </c>
      <c r="C5784">
        <v>5</v>
      </c>
      <c r="D5784" t="s">
        <v>18</v>
      </c>
      <c r="E5784">
        <v>20</v>
      </c>
      <c r="F5784" t="s">
        <v>23</v>
      </c>
      <c r="G5784" t="s">
        <v>15</v>
      </c>
      <c r="H5784" s="2" t="d">
        <v>2023-12-26</v>
      </c>
    </row>
    <row r="5785" spans="1:8" x14ac:dyDescent="0.2">
      <c r="A5785" t="s">
        <v>5806</v>
      </c>
      <c r="B5785" s="16" t="s">
        <v>25</v>
      </c>
      <c r="C5785">
        <v>1</v>
      </c>
      <c r="D5785">
        <v>4</v>
      </c>
      <c r="E5785">
        <v>4</v>
      </c>
      <c r="G5785" t="s">
        <v>11</v>
      </c>
      <c r="H5785" s="2" t="d">
        <v>2023-04-20</v>
      </c>
    </row>
    <row r="5786" spans="1:8" x14ac:dyDescent="0.2">
      <c r="A5786" t="s">
        <v>5807</v>
      </c>
      <c r="B5786" s="16" t="s">
        <v>20</v>
      </c>
      <c r="C5786">
        <v>5</v>
      </c>
      <c r="D5786">
        <v>5</v>
      </c>
      <c r="E5786">
        <v>25</v>
      </c>
      <c r="F5786" t="s">
        <v>14</v>
      </c>
      <c r="G5786" t="s">
        <v>15</v>
      </c>
      <c r="H5786" s="2" t="d">
        <v>2023-11-22</v>
      </c>
    </row>
    <row r="5787" spans="1:8" x14ac:dyDescent="0.2">
      <c r="A5787" t="s">
        <v>5808</v>
      </c>
      <c r="B5787" s="16" t="s">
        <v>38</v>
      </c>
      <c r="C5787">
        <v>2</v>
      </c>
      <c r="D5787">
        <v>3</v>
      </c>
      <c r="E5787">
        <v>6</v>
      </c>
      <c r="F5787" t="s">
        <v>10</v>
      </c>
      <c r="G5787" t="s">
        <v>11</v>
      </c>
      <c r="H5787" s="2" t="d">
        <v>2023-11-03</v>
      </c>
    </row>
    <row r="5788" spans="1:8" x14ac:dyDescent="0.2">
      <c r="A5788" t="s">
        <v>5809</v>
      </c>
      <c r="B5788" s="16" t="s">
        <v>13</v>
      </c>
      <c r="C5788">
        <v>4</v>
      </c>
      <c r="D5788">
        <v>3</v>
      </c>
      <c r="E5788">
        <v>12</v>
      </c>
      <c r="F5788" t="s">
        <v>10</v>
      </c>
      <c r="G5788" t="s">
        <v>15</v>
      </c>
      <c r="H5788" s="2" t="d">
        <v>2023-05-09</v>
      </c>
    </row>
    <row r="5789" spans="1:8" x14ac:dyDescent="0.2">
      <c r="A5789" t="s">
        <v>5810</v>
      </c>
      <c r="B5789" s="16" t="s">
        <v>62</v>
      </c>
      <c r="C5789">
        <v>5</v>
      </c>
      <c r="D5789">
        <v>1.5</v>
      </c>
      <c r="E5789">
        <v>7.5</v>
      </c>
      <c r="F5789" t="s">
        <v>14</v>
      </c>
      <c r="H5789" s="2" t="d">
        <v>2023-03-27</v>
      </c>
    </row>
    <row r="5790" spans="1:8" x14ac:dyDescent="0.2">
      <c r="A5790" t="s">
        <v>5811</v>
      </c>
      <c r="B5790" s="16" t="s">
        <v>62</v>
      </c>
      <c r="C5790">
        <v>4</v>
      </c>
      <c r="D5790">
        <v>1.5</v>
      </c>
      <c r="E5790">
        <v>6</v>
      </c>
      <c r="G5790" t="s">
        <v>15</v>
      </c>
      <c r="H5790" s="2" t="d">
        <v>2023-07-12</v>
      </c>
    </row>
    <row r="5791" spans="1:8" x14ac:dyDescent="0.2">
      <c r="A5791" t="s">
        <v>5812</v>
      </c>
      <c r="B5791" s="16" t="s">
        <v>28</v>
      </c>
      <c r="D5791">
        <v>4</v>
      </c>
      <c r="E5791">
        <v>12</v>
      </c>
      <c r="F5791" t="s">
        <v>10</v>
      </c>
      <c r="H5791" s="2" t="d">
        <v>2023-01-16</v>
      </c>
    </row>
    <row r="5792" spans="1:8" x14ac:dyDescent="0.2">
      <c r="A5792" t="s">
        <v>5813</v>
      </c>
      <c r="B5792" s="16" t="s">
        <v>9</v>
      </c>
      <c r="C5792">
        <v>4</v>
      </c>
      <c r="D5792">
        <v>2</v>
      </c>
      <c r="E5792">
        <v>8</v>
      </c>
      <c r="F5792" t="s">
        <v>14</v>
      </c>
      <c r="H5792" s="2" t="d">
        <v>2023-03-04</v>
      </c>
    </row>
    <row r="5793" spans="1:8" x14ac:dyDescent="0.2">
      <c r="A5793" t="s">
        <v>5814</v>
      </c>
      <c r="B5793" s="16" t="s">
        <v>20</v>
      </c>
      <c r="C5793">
        <v>2</v>
      </c>
      <c r="D5793">
        <v>5</v>
      </c>
      <c r="E5793">
        <v>10</v>
      </c>
      <c r="F5793" t="s">
        <v>10</v>
      </c>
      <c r="H5793" s="2" t="d">
        <v>2023-07-23</v>
      </c>
    </row>
    <row r="5794" spans="1:8" x14ac:dyDescent="0.2">
      <c r="A5794" t="s">
        <v>5815</v>
      </c>
      <c r="B5794" s="16" t="s">
        <v>62</v>
      </c>
      <c r="C5794">
        <v>4</v>
      </c>
      <c r="D5794" t="s">
        <v>18</v>
      </c>
      <c r="E5794">
        <v>6</v>
      </c>
      <c r="F5794" t="s">
        <v>23</v>
      </c>
      <c r="H5794" s="2" t="d">
        <v>2023-05-17</v>
      </c>
    </row>
    <row r="5795" spans="1:8" x14ac:dyDescent="0.2">
      <c r="A5795" t="s">
        <v>5816</v>
      </c>
      <c r="B5795" s="16" t="s">
        <v>62</v>
      </c>
      <c r="C5795">
        <v>3</v>
      </c>
      <c r="D5795">
        <v>1.5</v>
      </c>
      <c r="E5795">
        <v>4.5</v>
      </c>
      <c r="G5795" t="s">
        <v>11</v>
      </c>
      <c r="H5795" s="2" t="d">
        <v>2023-04-19</v>
      </c>
    </row>
    <row r="5796" spans="1:8" x14ac:dyDescent="0.2">
      <c r="A5796" t="s">
        <v>5817</v>
      </c>
      <c r="B5796" s="16" t="s">
        <v>20</v>
      </c>
      <c r="C5796">
        <v>2</v>
      </c>
      <c r="D5796">
        <v>5</v>
      </c>
      <c r="E5796">
        <v>10</v>
      </c>
      <c r="F5796" t="s">
        <v>10</v>
      </c>
      <c r="G5796" t="s">
        <v>15</v>
      </c>
      <c r="H5796" s="2" t="d">
        <v>2023-01-07</v>
      </c>
    </row>
    <row r="5797" spans="1:8" x14ac:dyDescent="0.2">
      <c r="A5797" t="s">
        <v>5818</v>
      </c>
      <c r="B5797" s="16" t="s">
        <v>38</v>
      </c>
      <c r="C5797">
        <v>5</v>
      </c>
      <c r="D5797">
        <v>3</v>
      </c>
      <c r="E5797">
        <v>15</v>
      </c>
      <c r="F5797" t="s">
        <v>23</v>
      </c>
      <c r="G5797" t="s">
        <v>15</v>
      </c>
      <c r="H5797" s="2" t="d">
        <v>2023-03-09</v>
      </c>
    </row>
    <row r="5798" spans="1:8" x14ac:dyDescent="0.2">
      <c r="A5798" t="s">
        <v>5819</v>
      </c>
      <c r="B5798" s="16" t="s">
        <v>13</v>
      </c>
      <c r="C5798">
        <v>4</v>
      </c>
      <c r="D5798">
        <v>3</v>
      </c>
      <c r="E5798">
        <v>12</v>
      </c>
      <c r="F5798" t="s">
        <v>14</v>
      </c>
      <c r="G5798" t="s">
        <v>15</v>
      </c>
      <c r="H5798" s="2" t="d">
        <v>2023-11-17</v>
      </c>
    </row>
    <row r="5799" spans="1:8" x14ac:dyDescent="0.2">
      <c r="A5799" t="s">
        <v>5820</v>
      </c>
      <c r="B5799" s="16" t="s">
        <v>25</v>
      </c>
      <c r="C5799">
        <v>3</v>
      </c>
      <c r="D5799">
        <v>4</v>
      </c>
      <c r="E5799">
        <v>12</v>
      </c>
      <c r="F5799" t="s">
        <v>14</v>
      </c>
      <c r="H5799" s="2" t="d">
        <v>2023-03-24</v>
      </c>
    </row>
    <row r="5800" spans="1:8" x14ac:dyDescent="0.2">
      <c r="A5800" t="s">
        <v>5821</v>
      </c>
      <c r="B5800" s="16" t="s">
        <v>13</v>
      </c>
      <c r="C5800">
        <v>4</v>
      </c>
      <c r="D5800">
        <v>3</v>
      </c>
      <c r="E5800">
        <v>12</v>
      </c>
      <c r="F5800" t="s">
        <v>10</v>
      </c>
      <c r="G5800" t="s">
        <v>11</v>
      </c>
      <c r="H5800" s="2" t="d">
        <v>2023-04-02</v>
      </c>
    </row>
    <row r="5801" spans="1:8" x14ac:dyDescent="0.2">
      <c r="A5801" t="s">
        <v>5822</v>
      </c>
      <c r="B5801" s="16" t="s">
        <v>13</v>
      </c>
      <c r="C5801">
        <v>3</v>
      </c>
      <c r="D5801">
        <v>3</v>
      </c>
      <c r="E5801">
        <v>9</v>
      </c>
      <c r="F5801" t="s">
        <v>23</v>
      </c>
      <c r="H5801" s="2" t="d">
        <v>2023-02-18</v>
      </c>
    </row>
    <row r="5802" spans="1:8" x14ac:dyDescent="0.2">
      <c r="A5802" t="s">
        <v>5823</v>
      </c>
      <c r="B5802" s="16" t="s">
        <v>25</v>
      </c>
      <c r="C5802">
        <v>3</v>
      </c>
      <c r="D5802">
        <v>4</v>
      </c>
      <c r="G5802" t="s">
        <v>15</v>
      </c>
      <c r="H5802" s="2" t="d">
        <v>2023-09-25</v>
      </c>
    </row>
    <row r="5803" spans="1:8" x14ac:dyDescent="0.2">
      <c r="A5803" t="s">
        <v>5824</v>
      </c>
      <c r="B5803" s="16" t="s">
        <v>62</v>
      </c>
      <c r="C5803">
        <v>5</v>
      </c>
      <c r="D5803">
        <v>1.5</v>
      </c>
      <c r="E5803">
        <v>7.5</v>
      </c>
      <c r="G5803" t="s">
        <v>11</v>
      </c>
      <c r="H5803" s="2" t="d">
        <v>2023-08-24</v>
      </c>
    </row>
    <row r="5804" spans="1:8" x14ac:dyDescent="0.2">
      <c r="A5804" t="s">
        <v>5825</v>
      </c>
      <c r="B5804" s="16" t="s">
        <v>13</v>
      </c>
      <c r="C5804">
        <v>4</v>
      </c>
      <c r="E5804">
        <v>12</v>
      </c>
      <c r="F5804" t="s">
        <v>10</v>
      </c>
      <c r="G5804" t="s">
        <v>11</v>
      </c>
      <c r="H5804" s="2" t="d">
        <v>2023-03-15</v>
      </c>
    </row>
    <row r="5805" spans="1:8" x14ac:dyDescent="0.2">
      <c r="A5805" t="s">
        <v>5826</v>
      </c>
      <c r="B5805" s="16" t="s">
        <v>20</v>
      </c>
      <c r="C5805">
        <v>5</v>
      </c>
      <c r="D5805" t="s">
        <v>18</v>
      </c>
      <c r="E5805">
        <v>25</v>
      </c>
      <c r="F5805" t="s">
        <v>10</v>
      </c>
      <c r="G5805" t="s">
        <v>11</v>
      </c>
      <c r="H5805" s="2" t="d">
        <v>2023-08-30</v>
      </c>
    </row>
    <row r="5806" spans="1:8" x14ac:dyDescent="0.2">
      <c r="A5806" t="s">
        <v>5827</v>
      </c>
      <c r="B5806" s="16" t="s">
        <v>62</v>
      </c>
      <c r="C5806">
        <v>4</v>
      </c>
      <c r="D5806">
        <v>1.5</v>
      </c>
      <c r="E5806">
        <v>6</v>
      </c>
      <c r="F5806" t="s">
        <v>14</v>
      </c>
      <c r="H5806" s="2" t="d">
        <v>2023-06-08</v>
      </c>
    </row>
    <row r="5807" spans="1:8" x14ac:dyDescent="0.2">
      <c r="A5807" t="s">
        <v>5828</v>
      </c>
      <c r="B5807" s="16" t="s">
        <v>9</v>
      </c>
      <c r="C5807">
        <v>1</v>
      </c>
      <c r="D5807">
        <v>2</v>
      </c>
      <c r="E5807">
        <v>2</v>
      </c>
      <c r="F5807" t="s">
        <v>10</v>
      </c>
      <c r="G5807" t="s">
        <v>15</v>
      </c>
      <c r="H5807" s="2" t="d">
        <v>2023-07-11</v>
      </c>
    </row>
    <row r="5808" spans="1:8" x14ac:dyDescent="0.2">
      <c r="A5808" t="s">
        <v>5829</v>
      </c>
      <c r="B5808" s="16" t="s">
        <v>17</v>
      </c>
      <c r="C5808">
        <v>4</v>
      </c>
      <c r="D5808">
        <v>1</v>
      </c>
      <c r="E5808">
        <v>4</v>
      </c>
      <c r="F5808" t="s">
        <v>14</v>
      </c>
      <c r="H5808" s="2" t="d">
        <v>2023-03-07</v>
      </c>
    </row>
    <row r="5809" spans="1:8" x14ac:dyDescent="0.2">
      <c r="A5809" t="s">
        <v>5830</v>
      </c>
      <c r="B5809" s="16" t="s">
        <v>62</v>
      </c>
      <c r="C5809">
        <v>5</v>
      </c>
      <c r="D5809">
        <v>1.5</v>
      </c>
      <c r="E5809">
        <v>7.5</v>
      </c>
      <c r="G5809" t="s">
        <v>11</v>
      </c>
      <c r="H5809" s="2" t="d">
        <v>2023-06-25</v>
      </c>
    </row>
    <row r="5810" spans="1:8" x14ac:dyDescent="0.2">
      <c r="A5810" t="s">
        <v>5831</v>
      </c>
      <c r="B5810" s="16" t="s">
        <v>25</v>
      </c>
      <c r="C5810">
        <v>1</v>
      </c>
      <c r="D5810">
        <v>4</v>
      </c>
      <c r="E5810">
        <v>4</v>
      </c>
      <c r="F5810" t="s">
        <v>23</v>
      </c>
      <c r="G5810" t="s">
        <v>11</v>
      </c>
      <c r="H5810" s="2" t="d">
        <v>2023-04-10</v>
      </c>
    </row>
    <row r="5811" spans="1:8" x14ac:dyDescent="0.2">
      <c r="A5811" t="s">
        <v>5832</v>
      </c>
      <c r="C5811">
        <v>3</v>
      </c>
      <c r="D5811">
        <v>4</v>
      </c>
      <c r="E5811">
        <v>12</v>
      </c>
      <c r="F5811" t="s">
        <v>21</v>
      </c>
      <c r="G5811" t="s">
        <v>18</v>
      </c>
      <c r="H5811" s="2" t="d">
        <v>2023-05-06</v>
      </c>
    </row>
    <row r="5812" spans="1:8" x14ac:dyDescent="0.2">
      <c r="A5812" t="s">
        <v>5833</v>
      </c>
      <c r="B5812" s="16" t="s">
        <v>9</v>
      </c>
      <c r="C5812">
        <v>4</v>
      </c>
      <c r="D5812" t="s">
        <v>18</v>
      </c>
      <c r="E5812">
        <v>8</v>
      </c>
      <c r="F5812" t="s">
        <v>10</v>
      </c>
      <c r="G5812" t="s">
        <v>11</v>
      </c>
      <c r="H5812" s="2" t="d">
        <v>2023-03-07</v>
      </c>
    </row>
    <row r="5813" spans="1:8" x14ac:dyDescent="0.2">
      <c r="A5813" t="s">
        <v>5834</v>
      </c>
      <c r="B5813" s="16" t="s">
        <v>62</v>
      </c>
      <c r="C5813">
        <v>4</v>
      </c>
      <c r="D5813">
        <v>1.5</v>
      </c>
      <c r="E5813">
        <v>6</v>
      </c>
      <c r="F5813" t="s">
        <v>23</v>
      </c>
      <c r="G5813" t="s">
        <v>11</v>
      </c>
      <c r="H5813" s="2" t="d">
        <v>2023-09-19</v>
      </c>
    </row>
    <row r="5814" spans="1:8" x14ac:dyDescent="0.2">
      <c r="A5814" t="s">
        <v>5835</v>
      </c>
      <c r="B5814" s="16" t="s">
        <v>13</v>
      </c>
      <c r="C5814">
        <v>1</v>
      </c>
      <c r="D5814">
        <v>3</v>
      </c>
      <c r="E5814">
        <v>3</v>
      </c>
      <c r="F5814" t="s">
        <v>14</v>
      </c>
      <c r="G5814" t="s">
        <v>15</v>
      </c>
      <c r="H5814" s="2" t="d">
        <v>2023-09-17</v>
      </c>
    </row>
    <row r="5815" spans="1:8" x14ac:dyDescent="0.2">
      <c r="A5815" t="s">
        <v>5836</v>
      </c>
      <c r="B5815" s="16" t="s">
        <v>9</v>
      </c>
      <c r="C5815">
        <v>5</v>
      </c>
      <c r="D5815">
        <v>2</v>
      </c>
      <c r="E5815">
        <v>10</v>
      </c>
      <c r="F5815" t="s">
        <v>14</v>
      </c>
      <c r="G5815" t="s">
        <v>11</v>
      </c>
      <c r="H5815" s="2" t="d">
        <v>2023-04-01</v>
      </c>
    </row>
    <row r="5816" spans="1:8" x14ac:dyDescent="0.2">
      <c r="A5816" t="s">
        <v>5837</v>
      </c>
      <c r="B5816" s="16" t="s">
        <v>18</v>
      </c>
      <c r="C5816">
        <v>2</v>
      </c>
      <c r="D5816">
        <v>4</v>
      </c>
      <c r="E5816">
        <v>8</v>
      </c>
      <c r="F5816" t="s">
        <v>10</v>
      </c>
      <c r="G5816" t="s">
        <v>15</v>
      </c>
      <c r="H5816" s="2" t="d">
        <v>2023-11-04</v>
      </c>
    </row>
    <row r="5817" spans="1:8" x14ac:dyDescent="0.2">
      <c r="A5817" t="s">
        <v>5838</v>
      </c>
      <c r="B5817" s="16" t="s">
        <v>17</v>
      </c>
      <c r="C5817">
        <v>4</v>
      </c>
      <c r="D5817">
        <v>1</v>
      </c>
      <c r="E5817">
        <v>4</v>
      </c>
      <c r="F5817" t="s">
        <v>23</v>
      </c>
      <c r="G5817" t="s">
        <v>11</v>
      </c>
      <c r="H5817" s="2" t="d">
        <v>2023-09-01</v>
      </c>
    </row>
    <row r="5818" spans="1:8" x14ac:dyDescent="0.2">
      <c r="A5818" t="s">
        <v>5839</v>
      </c>
      <c r="B5818" s="16" t="s">
        <v>17</v>
      </c>
      <c r="C5818">
        <v>1</v>
      </c>
      <c r="D5818">
        <v>1</v>
      </c>
      <c r="E5818">
        <v>1</v>
      </c>
      <c r="F5818" t="s">
        <v>23</v>
      </c>
      <c r="G5818" t="s">
        <v>11</v>
      </c>
      <c r="H5818" s="2" t="d">
        <v>2023-12-07</v>
      </c>
    </row>
    <row r="5819" spans="1:8" x14ac:dyDescent="0.2">
      <c r="A5819" t="s">
        <v>5840</v>
      </c>
      <c r="B5819" s="16" t="s">
        <v>13</v>
      </c>
      <c r="C5819">
        <v>4</v>
      </c>
      <c r="D5819">
        <v>3</v>
      </c>
      <c r="E5819">
        <v>12</v>
      </c>
      <c r="F5819" t="s">
        <v>23</v>
      </c>
      <c r="G5819" t="s">
        <v>15</v>
      </c>
      <c r="H5819" s="2" t="d">
        <v>2023-11-07</v>
      </c>
    </row>
    <row r="5820" spans="1:8" x14ac:dyDescent="0.2">
      <c r="A5820" t="s">
        <v>5841</v>
      </c>
      <c r="B5820" s="16" t="s">
        <v>13</v>
      </c>
      <c r="C5820">
        <v>3</v>
      </c>
      <c r="D5820">
        <v>3</v>
      </c>
      <c r="E5820">
        <v>9</v>
      </c>
      <c r="G5820" t="s">
        <v>18</v>
      </c>
      <c r="H5820" s="2" t="d">
        <v>2023-08-26</v>
      </c>
    </row>
    <row r="5821" spans="1:8" x14ac:dyDescent="0.2">
      <c r="A5821" t="s">
        <v>5842</v>
      </c>
      <c r="B5821" s="16" t="s">
        <v>20</v>
      </c>
      <c r="C5821">
        <v>1</v>
      </c>
      <c r="D5821">
        <v>5</v>
      </c>
      <c r="E5821">
        <v>5</v>
      </c>
      <c r="F5821" t="s">
        <v>14</v>
      </c>
      <c r="H5821" s="2" t="d">
        <v>2023-07-09</v>
      </c>
    </row>
    <row r="5822" spans="1:8" x14ac:dyDescent="0.2">
      <c r="A5822" t="s">
        <v>5843</v>
      </c>
      <c r="B5822" s="16" t="s">
        <v>20</v>
      </c>
      <c r="C5822">
        <v>2</v>
      </c>
      <c r="D5822">
        <v>5</v>
      </c>
      <c r="E5822">
        <v>10</v>
      </c>
      <c r="F5822" t="s">
        <v>10</v>
      </c>
      <c r="G5822" t="s">
        <v>15</v>
      </c>
      <c r="H5822" s="2" t="d">
        <v>2023-02-09</v>
      </c>
    </row>
    <row r="5823" spans="1:8" x14ac:dyDescent="0.2">
      <c r="A5823" t="s">
        <v>5844</v>
      </c>
      <c r="B5823" s="16" t="s">
        <v>13</v>
      </c>
      <c r="C5823">
        <v>2</v>
      </c>
      <c r="D5823">
        <v>3</v>
      </c>
      <c r="E5823">
        <v>6</v>
      </c>
      <c r="F5823" t="s">
        <v>10</v>
      </c>
      <c r="H5823" s="2" t="d">
        <v>2023-03-01</v>
      </c>
    </row>
    <row r="5824" spans="1:8" x14ac:dyDescent="0.2">
      <c r="A5824" t="s">
        <v>5845</v>
      </c>
      <c r="B5824" s="16" t="s">
        <v>28</v>
      </c>
      <c r="C5824" t="s">
        <v>18</v>
      </c>
      <c r="D5824">
        <v>4</v>
      </c>
      <c r="E5824">
        <v>16</v>
      </c>
      <c r="F5824" t="s">
        <v>18</v>
      </c>
      <c r="H5824" s="2" t="d">
        <v>2023-07-13</v>
      </c>
    </row>
    <row r="5825" spans="1:8" x14ac:dyDescent="0.2">
      <c r="A5825" t="s">
        <v>5846</v>
      </c>
      <c r="B5825" s="16" t="s">
        <v>9</v>
      </c>
      <c r="C5825">
        <v>3</v>
      </c>
      <c r="D5825">
        <v>2</v>
      </c>
      <c r="E5825">
        <v>6</v>
      </c>
      <c r="F5825" t="s">
        <v>21</v>
      </c>
      <c r="H5825" s="2" t="d">
        <v>2023-01-02</v>
      </c>
    </row>
    <row r="5826" spans="1:8" x14ac:dyDescent="0.2">
      <c r="A5826" t="s">
        <v>5847</v>
      </c>
      <c r="B5826" s="16" t="s">
        <v>13</v>
      </c>
      <c r="C5826">
        <v>5</v>
      </c>
      <c r="D5826">
        <v>3</v>
      </c>
      <c r="E5826">
        <v>15</v>
      </c>
      <c r="F5826" t="s">
        <v>14</v>
      </c>
      <c r="G5826" t="s">
        <v>11</v>
      </c>
      <c r="H5826" s="2" t="d">
        <v>2023-02-19</v>
      </c>
    </row>
    <row r="5827" spans="1:8" x14ac:dyDescent="0.2">
      <c r="A5827" t="s">
        <v>5848</v>
      </c>
      <c r="B5827" s="16" t="s">
        <v>38</v>
      </c>
      <c r="C5827">
        <v>5</v>
      </c>
      <c r="D5827">
        <v>3</v>
      </c>
      <c r="E5827">
        <v>15</v>
      </c>
      <c r="F5827" t="s">
        <v>21</v>
      </c>
      <c r="G5827" t="s">
        <v>18</v>
      </c>
      <c r="H5827" s="2" t="d">
        <v>2023-03-24</v>
      </c>
    </row>
    <row r="5828" spans="1:8" x14ac:dyDescent="0.2">
      <c r="A5828" t="s">
        <v>5849</v>
      </c>
      <c r="B5828" s="16" t="s">
        <v>9</v>
      </c>
      <c r="C5828">
        <v>3</v>
      </c>
      <c r="D5828">
        <v>2</v>
      </c>
      <c r="E5828">
        <v>6</v>
      </c>
      <c r="G5828" t="s">
        <v>15</v>
      </c>
      <c r="H5828" s="2" t="d">
        <v>2023-03-29</v>
      </c>
    </row>
    <row r="5829" spans="1:8" x14ac:dyDescent="0.2">
      <c r="A5829" t="s">
        <v>5850</v>
      </c>
      <c r="B5829" s="16" t="s">
        <v>20</v>
      </c>
      <c r="C5829">
        <v>4</v>
      </c>
      <c r="D5829">
        <v>5</v>
      </c>
      <c r="E5829">
        <v>20</v>
      </c>
      <c r="F5829" t="s">
        <v>23</v>
      </c>
      <c r="H5829" s="2" t="d">
        <v>2023-05-19</v>
      </c>
    </row>
    <row r="5830" spans="1:8" x14ac:dyDescent="0.2">
      <c r="A5830" t="s">
        <v>5851</v>
      </c>
      <c r="B5830" s="16" t="s">
        <v>20</v>
      </c>
      <c r="C5830">
        <v>5</v>
      </c>
      <c r="D5830">
        <v>5</v>
      </c>
      <c r="E5830">
        <v>25</v>
      </c>
      <c r="F5830" t="s">
        <v>14</v>
      </c>
      <c r="H5830" s="2" t="d">
        <v>2023-09-10</v>
      </c>
    </row>
    <row r="5831" spans="1:8" x14ac:dyDescent="0.2">
      <c r="A5831" t="s">
        <v>5852</v>
      </c>
      <c r="B5831" s="16" t="s">
        <v>13</v>
      </c>
      <c r="C5831">
        <v>1</v>
      </c>
      <c r="D5831">
        <v>3</v>
      </c>
      <c r="E5831">
        <v>3</v>
      </c>
      <c r="F5831" t="s">
        <v>14</v>
      </c>
      <c r="G5831" t="s">
        <v>11</v>
      </c>
      <c r="H5831" s="2" t="d">
        <v>2023-07-20</v>
      </c>
    </row>
    <row r="5832" spans="1:8" x14ac:dyDescent="0.2">
      <c r="A5832" t="s">
        <v>5853</v>
      </c>
      <c r="B5832" s="16" t="s">
        <v>25</v>
      </c>
      <c r="C5832">
        <v>2</v>
      </c>
      <c r="D5832">
        <v>4</v>
      </c>
      <c r="E5832">
        <v>8</v>
      </c>
      <c r="F5832" t="s">
        <v>14</v>
      </c>
      <c r="H5832" s="2" t="d">
        <v>2023-11-05</v>
      </c>
    </row>
    <row r="5833" spans="1:8" x14ac:dyDescent="0.2">
      <c r="A5833" t="s">
        <v>5854</v>
      </c>
      <c r="B5833" s="16" t="s">
        <v>13</v>
      </c>
      <c r="C5833">
        <v>3</v>
      </c>
      <c r="D5833">
        <v>3</v>
      </c>
      <c r="E5833">
        <v>9</v>
      </c>
      <c r="F5833" t="s">
        <v>10</v>
      </c>
      <c r="G5833" t="s">
        <v>15</v>
      </c>
      <c r="H5833" s="2" t="d">
        <v>2023-09-29</v>
      </c>
    </row>
    <row r="5834" spans="1:8" x14ac:dyDescent="0.2">
      <c r="A5834" t="s">
        <v>5855</v>
      </c>
      <c r="B5834" s="16" t="s">
        <v>28</v>
      </c>
      <c r="C5834">
        <v>5</v>
      </c>
      <c r="D5834">
        <v>4</v>
      </c>
      <c r="E5834">
        <v>20</v>
      </c>
      <c r="F5834" t="s">
        <v>23</v>
      </c>
      <c r="G5834" t="s">
        <v>11</v>
      </c>
      <c r="H5834" s="2" t="d">
        <v>2023-01-30</v>
      </c>
    </row>
    <row r="5835" spans="1:8" x14ac:dyDescent="0.2">
      <c r="A5835" t="s">
        <v>5856</v>
      </c>
      <c r="B5835" s="16" t="s">
        <v>20</v>
      </c>
      <c r="C5835">
        <v>5</v>
      </c>
      <c r="D5835">
        <v>5</v>
      </c>
      <c r="E5835" t="s">
        <v>18</v>
      </c>
      <c r="F5835" t="s">
        <v>14</v>
      </c>
      <c r="G5835" t="s">
        <v>11</v>
      </c>
      <c r="H5835" s="2" t="d">
        <v>2023-02-25</v>
      </c>
    </row>
    <row r="5836" spans="1:8" x14ac:dyDescent="0.2">
      <c r="A5836" t="s">
        <v>5857</v>
      </c>
      <c r="B5836" s="16" t="s">
        <v>17</v>
      </c>
      <c r="C5836">
        <v>2</v>
      </c>
      <c r="D5836">
        <v>1</v>
      </c>
      <c r="E5836">
        <v>2</v>
      </c>
      <c r="F5836" t="s">
        <v>10</v>
      </c>
      <c r="G5836" t="s">
        <v>15</v>
      </c>
      <c r="H5836" s="2" t="d">
        <v>2023-01-16</v>
      </c>
    </row>
    <row r="5837" spans="1:8" x14ac:dyDescent="0.2">
      <c r="A5837" t="s">
        <v>5858</v>
      </c>
      <c r="B5837" s="16" t="s">
        <v>38</v>
      </c>
      <c r="C5837">
        <v>4</v>
      </c>
      <c r="D5837">
        <v>3</v>
      </c>
      <c r="E5837">
        <v>12</v>
      </c>
      <c r="F5837" t="s">
        <v>10</v>
      </c>
      <c r="G5837" t="s">
        <v>15</v>
      </c>
      <c r="H5837" s="2" t="d">
        <v>2023-12-24</v>
      </c>
    </row>
    <row r="5838" spans="1:8" x14ac:dyDescent="0.2">
      <c r="A5838" t="s">
        <v>5859</v>
      </c>
      <c r="B5838" s="16" t="s">
        <v>62</v>
      </c>
      <c r="C5838">
        <v>3</v>
      </c>
      <c r="D5838">
        <v>1.5</v>
      </c>
      <c r="E5838">
        <v>4.5</v>
      </c>
      <c r="F5838" t="s">
        <v>10</v>
      </c>
      <c r="G5838" t="s">
        <v>18</v>
      </c>
      <c r="H5838" s="2" t="d">
        <v>2023-03-17</v>
      </c>
    </row>
    <row r="5839" spans="1:8" x14ac:dyDescent="0.2">
      <c r="A5839" t="s">
        <v>5860</v>
      </c>
      <c r="B5839" s="16" t="s">
        <v>17</v>
      </c>
      <c r="C5839">
        <v>2</v>
      </c>
      <c r="D5839">
        <v>1</v>
      </c>
      <c r="E5839">
        <v>2</v>
      </c>
      <c r="G5839" t="s">
        <v>15</v>
      </c>
      <c r="H5839" s="2" t="d">
        <v>2023-12-21</v>
      </c>
    </row>
    <row r="5840" spans="1:8" x14ac:dyDescent="0.2">
      <c r="A5840" t="s">
        <v>5861</v>
      </c>
      <c r="B5840" s="16" t="s">
        <v>9</v>
      </c>
      <c r="C5840">
        <v>5</v>
      </c>
      <c r="D5840">
        <v>2</v>
      </c>
      <c r="E5840">
        <v>10</v>
      </c>
      <c r="F5840" t="s">
        <v>23</v>
      </c>
      <c r="G5840" t="s">
        <v>15</v>
      </c>
      <c r="H5840" s="2" t="d">
        <v>2023-01-21</v>
      </c>
    </row>
    <row r="5841" spans="1:8" x14ac:dyDescent="0.2">
      <c r="A5841" t="s">
        <v>5862</v>
      </c>
      <c r="B5841" s="16" t="s">
        <v>38</v>
      </c>
      <c r="C5841">
        <v>3</v>
      </c>
      <c r="D5841">
        <v>3</v>
      </c>
      <c r="E5841">
        <v>9</v>
      </c>
      <c r="G5841" t="s">
        <v>15</v>
      </c>
      <c r="H5841" s="2" t="d">
        <v>2023-05-15</v>
      </c>
    </row>
    <row r="5842" spans="1:8" x14ac:dyDescent="0.2">
      <c r="A5842" t="s">
        <v>5863</v>
      </c>
      <c r="B5842" s="16" t="s">
        <v>62</v>
      </c>
      <c r="C5842">
        <v>3</v>
      </c>
      <c r="D5842">
        <v>1.5</v>
      </c>
      <c r="E5842">
        <v>4.5</v>
      </c>
      <c r="F5842" t="s">
        <v>14</v>
      </c>
      <c r="G5842" t="s">
        <v>11</v>
      </c>
      <c r="H5842" s="2" t="d">
        <v>2023-09-08</v>
      </c>
    </row>
    <row r="5843" spans="1:8" x14ac:dyDescent="0.2">
      <c r="A5843" t="s">
        <v>5864</v>
      </c>
      <c r="B5843" s="16" t="s">
        <v>25</v>
      </c>
      <c r="C5843">
        <v>5</v>
      </c>
      <c r="D5843">
        <v>4</v>
      </c>
      <c r="E5843">
        <v>20</v>
      </c>
      <c r="F5843" t="s">
        <v>10</v>
      </c>
      <c r="G5843" t="s">
        <v>15</v>
      </c>
      <c r="H5843" s="2" t="d">
        <v>2023-06-21</v>
      </c>
    </row>
    <row r="5844" spans="1:8" x14ac:dyDescent="0.2">
      <c r="A5844" t="s">
        <v>5865</v>
      </c>
      <c r="B5844" s="16" t="s">
        <v>18</v>
      </c>
      <c r="C5844">
        <v>1</v>
      </c>
      <c r="D5844">
        <v>3</v>
      </c>
      <c r="E5844">
        <v>3</v>
      </c>
      <c r="F5844" t="s">
        <v>21</v>
      </c>
      <c r="G5844" t="s">
        <v>18</v>
      </c>
      <c r="H5844" s="2" t="d">
        <v>2023-03-27</v>
      </c>
    </row>
    <row r="5845" spans="1:8" x14ac:dyDescent="0.2">
      <c r="A5845" t="s">
        <v>5866</v>
      </c>
      <c r="B5845" s="16" t="s">
        <v>62</v>
      </c>
      <c r="C5845">
        <v>4</v>
      </c>
      <c r="D5845">
        <v>1.5</v>
      </c>
      <c r="E5845">
        <v>6</v>
      </c>
      <c r="G5845" t="s">
        <v>15</v>
      </c>
      <c r="H5845" s="2" t="d">
        <v>2023-02-27</v>
      </c>
    </row>
    <row r="5846" spans="1:8" x14ac:dyDescent="0.2">
      <c r="A5846" t="s">
        <v>5867</v>
      </c>
      <c r="B5846" s="16" t="s">
        <v>13</v>
      </c>
      <c r="C5846">
        <v>1</v>
      </c>
      <c r="D5846">
        <v>3</v>
      </c>
      <c r="E5846">
        <v>3</v>
      </c>
      <c r="F5846" t="s">
        <v>18</v>
      </c>
      <c r="H5846" s="2" t="d">
        <v>2023-04-23</v>
      </c>
    </row>
    <row r="5847" spans="1:8" x14ac:dyDescent="0.2">
      <c r="A5847" t="s">
        <v>5868</v>
      </c>
      <c r="B5847" s="16" t="s">
        <v>25</v>
      </c>
      <c r="C5847">
        <v>4</v>
      </c>
      <c r="D5847">
        <v>4</v>
      </c>
      <c r="E5847">
        <v>16</v>
      </c>
      <c r="G5847" t="s">
        <v>21</v>
      </c>
      <c r="H5847" s="2" t="d">
        <v>2023-12-28</v>
      </c>
    </row>
    <row r="5848" spans="1:8" x14ac:dyDescent="0.2">
      <c r="A5848" t="s">
        <v>5869</v>
      </c>
      <c r="B5848" s="16" t="s">
        <v>28</v>
      </c>
      <c r="C5848">
        <v>3</v>
      </c>
      <c r="D5848">
        <v>4</v>
      </c>
      <c r="E5848">
        <v>12</v>
      </c>
      <c r="G5848" t="s">
        <v>11</v>
      </c>
      <c r="H5848" s="2" t="d">
        <v>2023-09-21</v>
      </c>
    </row>
    <row r="5849" spans="1:8" x14ac:dyDescent="0.2">
      <c r="A5849" t="s">
        <v>5870</v>
      </c>
      <c r="B5849" s="16" t="s">
        <v>20</v>
      </c>
      <c r="C5849">
        <v>2</v>
      </c>
      <c r="D5849">
        <v>5</v>
      </c>
      <c r="E5849">
        <v>10</v>
      </c>
      <c r="F5849" t="s">
        <v>10</v>
      </c>
      <c r="H5849" s="2" t="d">
        <v>2023-11-01</v>
      </c>
    </row>
    <row r="5850" spans="1:8" x14ac:dyDescent="0.2">
      <c r="A5850" t="s">
        <v>5871</v>
      </c>
      <c r="B5850" s="16" t="s">
        <v>28</v>
      </c>
      <c r="C5850">
        <v>1</v>
      </c>
      <c r="E5850">
        <v>4</v>
      </c>
      <c r="G5850" t="s">
        <v>15</v>
      </c>
      <c r="H5850" s="2" t="d">
        <v>2023-01-04</v>
      </c>
    </row>
    <row r="5851" spans="1:8" x14ac:dyDescent="0.2">
      <c r="A5851" t="s">
        <v>5872</v>
      </c>
      <c r="B5851" s="16" t="s">
        <v>62</v>
      </c>
      <c r="C5851">
        <v>2</v>
      </c>
      <c r="D5851">
        <v>1.5</v>
      </c>
      <c r="E5851">
        <v>3</v>
      </c>
      <c r="F5851" t="s">
        <v>23</v>
      </c>
      <c r="G5851" t="s">
        <v>11</v>
      </c>
      <c r="H5851" s="2" t="d">
        <v>2023-03-01</v>
      </c>
    </row>
    <row r="5852" spans="1:8" x14ac:dyDescent="0.2">
      <c r="A5852" t="s">
        <v>5873</v>
      </c>
      <c r="B5852" s="16" t="s">
        <v>20</v>
      </c>
      <c r="C5852">
        <v>5</v>
      </c>
      <c r="D5852">
        <v>5</v>
      </c>
      <c r="E5852">
        <v>25</v>
      </c>
      <c r="F5852" t="s">
        <v>14</v>
      </c>
      <c r="H5852" s="2" t="d">
        <v>2023-08-27</v>
      </c>
    </row>
    <row r="5853" spans="1:8" x14ac:dyDescent="0.2">
      <c r="A5853" t="s">
        <v>5874</v>
      </c>
      <c r="B5853" s="16" t="s">
        <v>9</v>
      </c>
      <c r="C5853">
        <v>4</v>
      </c>
      <c r="D5853">
        <v>2</v>
      </c>
      <c r="E5853">
        <v>8</v>
      </c>
      <c r="G5853" t="s">
        <v>15</v>
      </c>
      <c r="H5853" s="2" t="d">
        <v>2023-02-16</v>
      </c>
    </row>
    <row r="5854" spans="1:8" x14ac:dyDescent="0.2">
      <c r="A5854" t="s">
        <v>5875</v>
      </c>
      <c r="B5854" s="16" t="s">
        <v>38</v>
      </c>
      <c r="C5854">
        <v>2</v>
      </c>
      <c r="D5854" t="s">
        <v>18</v>
      </c>
      <c r="E5854">
        <v>6</v>
      </c>
      <c r="F5854" t="s">
        <v>23</v>
      </c>
      <c r="G5854" t="s">
        <v>15</v>
      </c>
      <c r="H5854" s="2" t="d">
        <v>2023-12-12</v>
      </c>
    </row>
    <row r="5855" spans="1:8" x14ac:dyDescent="0.2">
      <c r="A5855" t="s">
        <v>5876</v>
      </c>
      <c r="B5855" s="16" t="s">
        <v>28</v>
      </c>
      <c r="C5855">
        <v>4</v>
      </c>
      <c r="D5855">
        <v>4</v>
      </c>
      <c r="E5855">
        <v>16</v>
      </c>
      <c r="F5855" t="s">
        <v>10</v>
      </c>
      <c r="G5855" t="s">
        <v>11</v>
      </c>
      <c r="H5855" s="2" t="d">
        <v>2023-11-27</v>
      </c>
    </row>
    <row r="5856" spans="1:8" x14ac:dyDescent="0.2">
      <c r="A5856" t="s">
        <v>5877</v>
      </c>
      <c r="B5856" s="16" t="s">
        <v>28</v>
      </c>
      <c r="C5856">
        <v>1</v>
      </c>
      <c r="D5856">
        <v>4</v>
      </c>
      <c r="E5856">
        <v>4</v>
      </c>
      <c r="H5856" s="2" t="d">
        <v>2023-11-16</v>
      </c>
    </row>
    <row r="5857" spans="1:8" x14ac:dyDescent="0.2">
      <c r="A5857" t="s">
        <v>5878</v>
      </c>
      <c r="B5857" s="16" t="s">
        <v>20</v>
      </c>
      <c r="C5857">
        <v>4</v>
      </c>
      <c r="D5857">
        <v>5</v>
      </c>
      <c r="E5857">
        <v>20</v>
      </c>
      <c r="G5857" t="s">
        <v>15</v>
      </c>
      <c r="H5857" s="2" t="d">
        <v>2023-06-21</v>
      </c>
    </row>
    <row r="5858" spans="1:8" x14ac:dyDescent="0.2">
      <c r="A5858" t="s">
        <v>5879</v>
      </c>
      <c r="B5858" s="16" t="s">
        <v>9</v>
      </c>
      <c r="C5858">
        <v>2</v>
      </c>
      <c r="D5858">
        <v>2</v>
      </c>
      <c r="E5858">
        <v>4</v>
      </c>
      <c r="F5858" t="s">
        <v>10</v>
      </c>
      <c r="G5858" t="s">
        <v>11</v>
      </c>
      <c r="H5858" s="2" t="d">
        <v>2023-06-03</v>
      </c>
    </row>
    <row r="5859" spans="1:8" x14ac:dyDescent="0.2">
      <c r="A5859" t="s">
        <v>5880</v>
      </c>
      <c r="B5859" s="16" t="s">
        <v>21</v>
      </c>
      <c r="C5859">
        <v>2</v>
      </c>
      <c r="D5859">
        <v>5</v>
      </c>
      <c r="E5859">
        <v>10</v>
      </c>
      <c r="F5859" t="s">
        <v>23</v>
      </c>
      <c r="H5859" s="2" t="d">
        <v>2023-03-18</v>
      </c>
    </row>
    <row r="5860" spans="1:8" x14ac:dyDescent="0.2">
      <c r="A5860" t="s">
        <v>5881</v>
      </c>
      <c r="B5860" s="16" t="s">
        <v>13</v>
      </c>
      <c r="C5860">
        <v>5</v>
      </c>
      <c r="D5860">
        <v>3</v>
      </c>
      <c r="E5860">
        <v>15</v>
      </c>
      <c r="F5860" t="s">
        <v>10</v>
      </c>
      <c r="H5860" s="2" t="d">
        <v>2023-05-28</v>
      </c>
    </row>
    <row r="5861" spans="1:8" x14ac:dyDescent="0.2">
      <c r="A5861" t="s">
        <v>5882</v>
      </c>
      <c r="B5861" s="16" t="s">
        <v>17</v>
      </c>
      <c r="C5861">
        <v>2</v>
      </c>
      <c r="D5861">
        <v>1</v>
      </c>
      <c r="E5861">
        <v>2</v>
      </c>
      <c r="H5861" s="2" t="d">
        <v>2023-10-03</v>
      </c>
    </row>
    <row r="5862" spans="1:8" x14ac:dyDescent="0.2">
      <c r="A5862" t="s">
        <v>5883</v>
      </c>
      <c r="B5862" s="16" t="s">
        <v>38</v>
      </c>
      <c r="C5862">
        <v>3</v>
      </c>
      <c r="D5862">
        <v>3</v>
      </c>
      <c r="E5862">
        <v>9</v>
      </c>
      <c r="F5862" t="s">
        <v>14</v>
      </c>
      <c r="G5862" t="s">
        <v>18</v>
      </c>
      <c r="H5862" s="2" t="d">
        <v>2023-04-21</v>
      </c>
    </row>
    <row r="5863" spans="1:8" x14ac:dyDescent="0.2">
      <c r="A5863" t="s">
        <v>5884</v>
      </c>
      <c r="B5863" s="16" t="s">
        <v>9</v>
      </c>
      <c r="C5863">
        <v>2</v>
      </c>
      <c r="E5863">
        <v>4</v>
      </c>
      <c r="F5863" t="s">
        <v>14</v>
      </c>
      <c r="G5863" t="s">
        <v>11</v>
      </c>
      <c r="H5863" s="2" t="d">
        <v>2023-08-10</v>
      </c>
    </row>
    <row r="5864" spans="1:8" x14ac:dyDescent="0.2">
      <c r="A5864" t="s">
        <v>5885</v>
      </c>
      <c r="B5864" s="16" t="s">
        <v>62</v>
      </c>
      <c r="C5864">
        <v>1</v>
      </c>
      <c r="D5864">
        <v>1.5</v>
      </c>
      <c r="E5864">
        <v>1.5</v>
      </c>
      <c r="F5864" t="s">
        <v>23</v>
      </c>
      <c r="G5864" t="s">
        <v>15</v>
      </c>
      <c r="H5864" s="2" t="d">
        <v>2023-10-07</v>
      </c>
    </row>
    <row r="5865" spans="1:8" x14ac:dyDescent="0.2">
      <c r="A5865" t="s">
        <v>5886</v>
      </c>
      <c r="B5865" s="16" t="s">
        <v>13</v>
      </c>
      <c r="C5865">
        <v>4</v>
      </c>
      <c r="D5865" t="s">
        <v>18</v>
      </c>
      <c r="E5865">
        <v>12</v>
      </c>
      <c r="G5865" t="s">
        <v>11</v>
      </c>
      <c r="H5865" s="2" t="d">
        <v>2023-01-10</v>
      </c>
    </row>
    <row r="5866" spans="1:8" x14ac:dyDescent="0.2">
      <c r="A5866" t="s">
        <v>5887</v>
      </c>
      <c r="B5866" s="16" t="s">
        <v>9</v>
      </c>
      <c r="C5866">
        <v>5</v>
      </c>
      <c r="D5866">
        <v>2</v>
      </c>
      <c r="E5866">
        <v>10</v>
      </c>
      <c r="F5866" t="s">
        <v>14</v>
      </c>
      <c r="G5866" t="s">
        <v>15</v>
      </c>
      <c r="H5866" s="2" t="d">
        <v>2023-12-21</v>
      </c>
    </row>
    <row r="5867" spans="1:8" x14ac:dyDescent="0.2">
      <c r="A5867" t="s">
        <v>5888</v>
      </c>
      <c r="B5867" s="16" t="s">
        <v>25</v>
      </c>
      <c r="C5867">
        <v>5</v>
      </c>
      <c r="D5867">
        <v>4</v>
      </c>
      <c r="E5867">
        <v>20</v>
      </c>
      <c r="F5867" t="s">
        <v>14</v>
      </c>
      <c r="H5867" s="2" t="d">
        <v>2023-01-29</v>
      </c>
    </row>
    <row r="5868" spans="1:8" x14ac:dyDescent="0.2">
      <c r="A5868" t="s">
        <v>5889</v>
      </c>
      <c r="B5868" s="16" t="s">
        <v>25</v>
      </c>
      <c r="C5868">
        <v>4</v>
      </c>
      <c r="D5868">
        <v>4</v>
      </c>
      <c r="E5868">
        <v>16</v>
      </c>
      <c r="F5868" t="s">
        <v>14</v>
      </c>
      <c r="G5868" t="s">
        <v>15</v>
      </c>
      <c r="H5868" s="2" t="d">
        <v>2023-06-18</v>
      </c>
    </row>
    <row r="5869" spans="1:8" x14ac:dyDescent="0.2">
      <c r="A5869" t="s">
        <v>5890</v>
      </c>
      <c r="B5869" s="16" t="s">
        <v>13</v>
      </c>
      <c r="C5869">
        <v>3</v>
      </c>
      <c r="D5869">
        <v>3</v>
      </c>
      <c r="E5869">
        <v>9</v>
      </c>
      <c r="F5869" t="s">
        <v>23</v>
      </c>
      <c r="H5869" s="2" t="d">
        <v>2023-03-05</v>
      </c>
    </row>
    <row r="5870" spans="1:8" x14ac:dyDescent="0.2">
      <c r="A5870" t="s">
        <v>5891</v>
      </c>
      <c r="B5870" s="16" t="s">
        <v>13</v>
      </c>
      <c r="C5870">
        <v>5</v>
      </c>
      <c r="D5870">
        <v>3</v>
      </c>
      <c r="E5870">
        <v>15</v>
      </c>
      <c r="H5870" s="2" t="d">
        <v>2023-05-19</v>
      </c>
    </row>
    <row r="5871" spans="1:8" x14ac:dyDescent="0.2">
      <c r="A5871" t="s">
        <v>5892</v>
      </c>
      <c r="B5871" s="16" t="s">
        <v>13</v>
      </c>
      <c r="C5871">
        <v>2</v>
      </c>
      <c r="D5871">
        <v>3</v>
      </c>
      <c r="E5871">
        <v>6</v>
      </c>
      <c r="F5871" t="s">
        <v>23</v>
      </c>
      <c r="H5871" s="2" t="d">
        <v>2023-04-10</v>
      </c>
    </row>
    <row r="5872" spans="1:8" x14ac:dyDescent="0.2">
      <c r="A5872" t="s">
        <v>5893</v>
      </c>
      <c r="B5872" s="16" t="s">
        <v>38</v>
      </c>
      <c r="C5872">
        <v>4</v>
      </c>
      <c r="D5872">
        <v>3</v>
      </c>
      <c r="E5872">
        <v>12</v>
      </c>
      <c r="F5872" t="s">
        <v>14</v>
      </c>
      <c r="H5872" s="2" t="d">
        <v>2023-02-19</v>
      </c>
    </row>
    <row r="5873" spans="1:8" x14ac:dyDescent="0.2">
      <c r="A5873" t="s">
        <v>5894</v>
      </c>
      <c r="B5873" s="16" t="s">
        <v>28</v>
      </c>
      <c r="C5873">
        <v>2</v>
      </c>
      <c r="D5873">
        <v>4</v>
      </c>
      <c r="E5873">
        <v>8</v>
      </c>
      <c r="F5873" t="s">
        <v>10</v>
      </c>
      <c r="G5873" t="s">
        <v>11</v>
      </c>
      <c r="H5873" s="2" t="d">
        <v>2023-07-25</v>
      </c>
    </row>
    <row r="5874" spans="1:8" x14ac:dyDescent="0.2">
      <c r="A5874" t="s">
        <v>5895</v>
      </c>
      <c r="B5874" s="16" t="s">
        <v>13</v>
      </c>
      <c r="C5874">
        <v>4</v>
      </c>
      <c r="D5874">
        <v>3</v>
      </c>
      <c r="E5874">
        <v>12</v>
      </c>
      <c r="F5874" t="s">
        <v>14</v>
      </c>
      <c r="H5874" s="2" t="d">
        <v>2023-08-12</v>
      </c>
    </row>
    <row r="5875" spans="1:8" x14ac:dyDescent="0.2">
      <c r="A5875" t="s">
        <v>5896</v>
      </c>
      <c r="B5875" s="16" t="s">
        <v>9</v>
      </c>
      <c r="C5875">
        <v>4</v>
      </c>
      <c r="D5875">
        <v>2</v>
      </c>
      <c r="E5875">
        <v>8</v>
      </c>
      <c r="G5875" t="s">
        <v>11</v>
      </c>
      <c r="H5875" s="2" t="d">
        <v>2023-12-20</v>
      </c>
    </row>
    <row r="5876" spans="1:8" x14ac:dyDescent="0.2">
      <c r="A5876" t="s">
        <v>5897</v>
      </c>
      <c r="B5876" s="16" t="s">
        <v>20</v>
      </c>
      <c r="C5876">
        <v>2</v>
      </c>
      <c r="D5876">
        <v>5</v>
      </c>
      <c r="E5876">
        <v>10</v>
      </c>
      <c r="F5876" t="s">
        <v>23</v>
      </c>
      <c r="H5876" s="2" t="d">
        <v>2023-03-17</v>
      </c>
    </row>
    <row r="5877" spans="1:8" x14ac:dyDescent="0.2">
      <c r="A5877" t="s">
        <v>5898</v>
      </c>
      <c r="B5877" s="16" t="s">
        <v>38</v>
      </c>
      <c r="C5877">
        <v>1</v>
      </c>
      <c r="D5877">
        <v>3</v>
      </c>
      <c r="E5877">
        <v>3</v>
      </c>
      <c r="F5877" t="s">
        <v>21</v>
      </c>
      <c r="G5877" t="s">
        <v>15</v>
      </c>
      <c r="H5877" s="2" t="d">
        <v>2023-02-12</v>
      </c>
    </row>
    <row r="5878" spans="1:8" x14ac:dyDescent="0.2">
      <c r="A5878" t="s">
        <v>5899</v>
      </c>
      <c r="B5878" s="16" t="s">
        <v>20</v>
      </c>
      <c r="C5878">
        <v>3</v>
      </c>
      <c r="D5878">
        <v>5</v>
      </c>
      <c r="E5878">
        <v>15</v>
      </c>
      <c r="F5878" t="s">
        <v>10</v>
      </c>
      <c r="G5878" t="s">
        <v>18</v>
      </c>
      <c r="H5878" s="2" t="d">
        <v>2023-12-13</v>
      </c>
    </row>
    <row r="5879" spans="1:8" x14ac:dyDescent="0.2">
      <c r="A5879" t="s">
        <v>5900</v>
      </c>
      <c r="B5879" s="16" t="s">
        <v>38</v>
      </c>
      <c r="C5879">
        <v>4</v>
      </c>
      <c r="D5879">
        <v>3</v>
      </c>
      <c r="E5879">
        <v>12</v>
      </c>
      <c r="F5879" t="s">
        <v>10</v>
      </c>
      <c r="H5879" s="2" t="d">
        <v>2023-10-06</v>
      </c>
    </row>
    <row r="5880" spans="1:8" x14ac:dyDescent="0.2">
      <c r="A5880" t="s">
        <v>5901</v>
      </c>
      <c r="B5880" s="16" t="s">
        <v>28</v>
      </c>
      <c r="C5880">
        <v>1</v>
      </c>
      <c r="D5880">
        <v>4</v>
      </c>
      <c r="E5880">
        <v>4</v>
      </c>
      <c r="F5880" t="s">
        <v>10</v>
      </c>
      <c r="G5880" t="s">
        <v>11</v>
      </c>
      <c r="H5880" s="2" t="d">
        <v>2023-12-17</v>
      </c>
    </row>
    <row r="5881" spans="1:8" x14ac:dyDescent="0.2">
      <c r="A5881" t="s">
        <v>5902</v>
      </c>
      <c r="B5881" s="16" t="s">
        <v>17</v>
      </c>
      <c r="C5881">
        <v>1</v>
      </c>
      <c r="D5881">
        <v>1</v>
      </c>
      <c r="E5881">
        <v>1</v>
      </c>
      <c r="F5881" t="s">
        <v>23</v>
      </c>
      <c r="G5881" t="s">
        <v>11</v>
      </c>
      <c r="H5881" s="2" t="d">
        <v>2023-03-15</v>
      </c>
    </row>
    <row r="5882" spans="1:8" x14ac:dyDescent="0.2">
      <c r="A5882" t="s">
        <v>5903</v>
      </c>
      <c r="B5882" s="16" t="s">
        <v>13</v>
      </c>
      <c r="C5882">
        <v>1</v>
      </c>
      <c r="D5882">
        <v>3</v>
      </c>
      <c r="E5882">
        <v>3</v>
      </c>
      <c r="F5882" t="s">
        <v>14</v>
      </c>
      <c r="G5882" t="s">
        <v>11</v>
      </c>
      <c r="H5882" s="2" t="d">
        <v>2023-09-21</v>
      </c>
    </row>
    <row r="5883" spans="1:8" x14ac:dyDescent="0.2">
      <c r="A5883" t="s">
        <v>5904</v>
      </c>
      <c r="B5883" s="16" t="s">
        <v>17</v>
      </c>
      <c r="C5883">
        <v>4</v>
      </c>
      <c r="D5883">
        <v>1</v>
      </c>
      <c r="E5883">
        <v>4</v>
      </c>
      <c r="G5883" t="s">
        <v>11</v>
      </c>
      <c r="H5883" s="2" t="d">
        <v>2023-10-04</v>
      </c>
    </row>
    <row r="5884" spans="1:8" x14ac:dyDescent="0.2">
      <c r="A5884" t="s">
        <v>5905</v>
      </c>
      <c r="B5884" s="16" t="s">
        <v>17</v>
      </c>
      <c r="C5884">
        <v>1</v>
      </c>
      <c r="D5884">
        <v>1</v>
      </c>
      <c r="E5884">
        <v>1</v>
      </c>
      <c r="F5884" t="s">
        <v>23</v>
      </c>
      <c r="H5884" s="2" t="d">
        <v>2023-07-06</v>
      </c>
    </row>
    <row r="5885" spans="1:8" x14ac:dyDescent="0.2">
      <c r="A5885" t="s">
        <v>5906</v>
      </c>
      <c r="B5885" s="16" t="s">
        <v>20</v>
      </c>
      <c r="C5885">
        <v>2</v>
      </c>
      <c r="D5885">
        <v>5</v>
      </c>
      <c r="E5885">
        <v>10</v>
      </c>
      <c r="F5885" t="s">
        <v>14</v>
      </c>
      <c r="G5885" t="s">
        <v>11</v>
      </c>
      <c r="H5885" s="2" t="d">
        <v>2023-12-26</v>
      </c>
    </row>
    <row r="5886" spans="1:8" x14ac:dyDescent="0.2">
      <c r="A5886" t="s">
        <v>5907</v>
      </c>
      <c r="B5886" s="16" t="s">
        <v>28</v>
      </c>
      <c r="C5886">
        <v>2</v>
      </c>
      <c r="D5886">
        <v>4</v>
      </c>
      <c r="E5886">
        <v>8</v>
      </c>
      <c r="F5886" t="s">
        <v>10</v>
      </c>
      <c r="H5886" s="2" t="d">
        <v>2023-07-10</v>
      </c>
    </row>
    <row r="5887" spans="1:8" x14ac:dyDescent="0.2">
      <c r="A5887" t="s">
        <v>5908</v>
      </c>
      <c r="B5887" s="16" t="s">
        <v>21</v>
      </c>
      <c r="C5887">
        <v>2</v>
      </c>
      <c r="D5887">
        <v>3</v>
      </c>
      <c r="E5887">
        <v>6</v>
      </c>
      <c r="F5887" t="s">
        <v>23</v>
      </c>
      <c r="G5887" t="s">
        <v>11</v>
      </c>
      <c r="H5887" s="2" t="d">
        <v>2023-06-14</v>
      </c>
    </row>
    <row r="5888" spans="1:8" x14ac:dyDescent="0.2">
      <c r="A5888" t="s">
        <v>5909</v>
      </c>
      <c r="B5888" s="16" t="s">
        <v>13</v>
      </c>
      <c r="C5888">
        <v>2</v>
      </c>
      <c r="D5888">
        <v>3</v>
      </c>
      <c r="E5888">
        <v>6</v>
      </c>
      <c r="F5888" t="s">
        <v>14</v>
      </c>
      <c r="G5888" t="s">
        <v>11</v>
      </c>
      <c r="H5888" s="2" t="d">
        <v>2023-09-17</v>
      </c>
    </row>
    <row r="5889" spans="1:8" x14ac:dyDescent="0.2">
      <c r="A5889" t="s">
        <v>5910</v>
      </c>
      <c r="B5889" s="16" t="s">
        <v>28</v>
      </c>
      <c r="C5889">
        <v>2</v>
      </c>
      <c r="D5889">
        <v>4</v>
      </c>
      <c r="E5889">
        <v>8</v>
      </c>
      <c r="F5889" t="s">
        <v>23</v>
      </c>
      <c r="H5889" s="2" t="d">
        <v>2023-03-05</v>
      </c>
    </row>
    <row r="5890" spans="1:8" x14ac:dyDescent="0.2">
      <c r="A5890" t="s">
        <v>5911</v>
      </c>
      <c r="B5890" s="16" t="s">
        <v>13</v>
      </c>
      <c r="C5890">
        <v>4</v>
      </c>
      <c r="D5890">
        <v>3</v>
      </c>
      <c r="E5890">
        <v>12</v>
      </c>
      <c r="F5890" t="s">
        <v>14</v>
      </c>
      <c r="H5890" s="2" t="d">
        <v>2023-05-29</v>
      </c>
    </row>
    <row r="5891" spans="1:8" x14ac:dyDescent="0.2">
      <c r="A5891" t="s">
        <v>5912</v>
      </c>
      <c r="B5891" s="16" t="s">
        <v>38</v>
      </c>
      <c r="C5891">
        <v>2</v>
      </c>
      <c r="D5891">
        <v>3</v>
      </c>
      <c r="E5891">
        <v>6</v>
      </c>
      <c r="F5891" t="s">
        <v>23</v>
      </c>
      <c r="G5891" t="s">
        <v>15</v>
      </c>
      <c r="H5891" s="2" t="d">
        <v>2023-01-31</v>
      </c>
    </row>
    <row r="5892" spans="1:8" x14ac:dyDescent="0.2">
      <c r="A5892" t="s">
        <v>5913</v>
      </c>
      <c r="B5892" s="16" t="s">
        <v>21</v>
      </c>
      <c r="C5892">
        <v>1</v>
      </c>
      <c r="D5892">
        <v>4</v>
      </c>
      <c r="E5892" t="s">
        <v>18</v>
      </c>
      <c r="F5892" t="s">
        <v>10</v>
      </c>
      <c r="G5892" t="s">
        <v>11</v>
      </c>
      <c r="H5892" s="2" t="d">
        <v>2023-10-07</v>
      </c>
    </row>
    <row r="5893" spans="1:8" x14ac:dyDescent="0.2">
      <c r="A5893" t="s">
        <v>5914</v>
      </c>
      <c r="B5893" s="16" t="s">
        <v>17</v>
      </c>
      <c r="C5893">
        <v>4</v>
      </c>
      <c r="D5893">
        <v>1</v>
      </c>
      <c r="E5893">
        <v>4</v>
      </c>
      <c r="F5893" t="s">
        <v>10</v>
      </c>
      <c r="G5893" t="s">
        <v>15</v>
      </c>
      <c r="H5893" s="2" t="d">
        <v>2023-12-07</v>
      </c>
    </row>
    <row r="5894" spans="1:8" x14ac:dyDescent="0.2">
      <c r="A5894" t="s">
        <v>5915</v>
      </c>
      <c r="B5894" s="16" t="s">
        <v>9</v>
      </c>
      <c r="C5894">
        <v>1</v>
      </c>
      <c r="D5894">
        <v>2</v>
      </c>
      <c r="E5894">
        <v>2</v>
      </c>
      <c r="H5894" s="2" t="d">
        <v>2023-03-12</v>
      </c>
    </row>
    <row r="5895" spans="1:8" x14ac:dyDescent="0.2">
      <c r="A5895" t="s">
        <v>5916</v>
      </c>
      <c r="B5895" s="16" t="s">
        <v>20</v>
      </c>
      <c r="C5895">
        <v>1</v>
      </c>
      <c r="D5895">
        <v>5</v>
      </c>
      <c r="E5895" t="s">
        <v>18</v>
      </c>
      <c r="F5895" t="s">
        <v>23</v>
      </c>
      <c r="H5895" s="2" t="d">
        <v>2023-04-07</v>
      </c>
    </row>
    <row r="5896" spans="1:8" x14ac:dyDescent="0.2">
      <c r="A5896" t="s">
        <v>5917</v>
      </c>
      <c r="B5896" s="16" t="s">
        <v>13</v>
      </c>
      <c r="C5896">
        <v>4</v>
      </c>
      <c r="D5896">
        <v>3</v>
      </c>
      <c r="E5896">
        <v>12</v>
      </c>
      <c r="F5896" t="s">
        <v>23</v>
      </c>
      <c r="H5896" s="2" t="d">
        <v>2023-08-27</v>
      </c>
    </row>
    <row r="5897" spans="1:8" x14ac:dyDescent="0.2">
      <c r="A5897" t="s">
        <v>5918</v>
      </c>
      <c r="B5897" s="16" t="s">
        <v>21</v>
      </c>
      <c r="C5897">
        <v>3</v>
      </c>
      <c r="D5897">
        <v>1</v>
      </c>
      <c r="E5897">
        <v>3</v>
      </c>
      <c r="F5897" t="s">
        <v>14</v>
      </c>
      <c r="H5897" s="2" t="d">
        <v>2023-07-07</v>
      </c>
    </row>
    <row r="5898" spans="1:8" x14ac:dyDescent="0.2">
      <c r="A5898" t="s">
        <v>5919</v>
      </c>
      <c r="B5898" s="16" t="s">
        <v>21</v>
      </c>
      <c r="C5898">
        <v>4</v>
      </c>
      <c r="D5898" t="s">
        <v>18</v>
      </c>
      <c r="E5898">
        <v>16</v>
      </c>
      <c r="F5898" t="s">
        <v>21</v>
      </c>
      <c r="G5898" t="s">
        <v>11</v>
      </c>
      <c r="H5898" s="2" t="d">
        <v>2023-05-30</v>
      </c>
    </row>
    <row r="5899" spans="1:8" x14ac:dyDescent="0.2">
      <c r="A5899" t="s">
        <v>5920</v>
      </c>
      <c r="B5899" s="16" t="s">
        <v>28</v>
      </c>
      <c r="C5899">
        <v>5</v>
      </c>
      <c r="D5899" t="s">
        <v>21</v>
      </c>
      <c r="E5899">
        <v>20</v>
      </c>
      <c r="G5899" t="s">
        <v>11</v>
      </c>
      <c r="H5899" s="2" t="d">
        <v>2023-03-16</v>
      </c>
    </row>
    <row r="5900" spans="1:8" x14ac:dyDescent="0.2">
      <c r="A5900" t="s">
        <v>5921</v>
      </c>
      <c r="B5900" s="16" t="s">
        <v>13</v>
      </c>
      <c r="C5900">
        <v>4</v>
      </c>
      <c r="D5900">
        <v>3</v>
      </c>
      <c r="E5900">
        <v>12</v>
      </c>
      <c r="F5900" t="s">
        <v>23</v>
      </c>
      <c r="G5900" t="s">
        <v>18</v>
      </c>
      <c r="H5900" s="2" t="d">
        <v>2023-11-18</v>
      </c>
    </row>
    <row r="5901" spans="1:8" x14ac:dyDescent="0.2">
      <c r="A5901" t="s">
        <v>5922</v>
      </c>
      <c r="B5901" s="16" t="s">
        <v>9</v>
      </c>
      <c r="C5901">
        <v>2</v>
      </c>
      <c r="D5901">
        <v>2</v>
      </c>
      <c r="E5901">
        <v>4</v>
      </c>
      <c r="G5901" t="s">
        <v>21</v>
      </c>
      <c r="H5901" s="2" t="d">
        <v>2023-11-10</v>
      </c>
    </row>
    <row r="5902" spans="1:8" x14ac:dyDescent="0.2">
      <c r="A5902" t="s">
        <v>5923</v>
      </c>
      <c r="B5902" s="16" t="s">
        <v>17</v>
      </c>
      <c r="C5902">
        <v>2</v>
      </c>
      <c r="D5902">
        <v>1</v>
      </c>
      <c r="E5902">
        <v>2</v>
      </c>
      <c r="G5902" t="s">
        <v>15</v>
      </c>
      <c r="H5902" s="2" t="d">
        <v>2023-10-30</v>
      </c>
    </row>
    <row r="5903" spans="1:8" x14ac:dyDescent="0.2">
      <c r="A5903" t="s">
        <v>5924</v>
      </c>
      <c r="B5903" s="16" t="s">
        <v>9</v>
      </c>
      <c r="C5903">
        <v>1</v>
      </c>
      <c r="D5903">
        <v>2</v>
      </c>
      <c r="E5903">
        <v>2</v>
      </c>
      <c r="F5903" t="s">
        <v>23</v>
      </c>
      <c r="G5903" t="s">
        <v>11</v>
      </c>
      <c r="H5903" s="2" t="d">
        <v>2023-11-02</v>
      </c>
    </row>
    <row r="5904" spans="1:8" x14ac:dyDescent="0.2">
      <c r="A5904" t="s">
        <v>5925</v>
      </c>
      <c r="B5904" s="16" t="s">
        <v>62</v>
      </c>
      <c r="C5904">
        <v>1</v>
      </c>
      <c r="D5904">
        <v>1.5</v>
      </c>
      <c r="E5904">
        <v>1.5</v>
      </c>
      <c r="G5904" t="s">
        <v>11</v>
      </c>
      <c r="H5904" s="2" t="d">
        <v>2023-09-18</v>
      </c>
    </row>
    <row r="5905" spans="1:8" x14ac:dyDescent="0.2">
      <c r="A5905" t="s">
        <v>5926</v>
      </c>
      <c r="B5905" s="16" t="s">
        <v>17</v>
      </c>
      <c r="C5905">
        <v>4</v>
      </c>
      <c r="D5905">
        <v>1</v>
      </c>
      <c r="E5905">
        <v>4</v>
      </c>
      <c r="F5905" t="s">
        <v>23</v>
      </c>
      <c r="G5905" t="s">
        <v>11</v>
      </c>
      <c r="H5905" s="2" t="d">
        <v>2023-03-24</v>
      </c>
    </row>
    <row r="5906" spans="1:8" x14ac:dyDescent="0.2">
      <c r="A5906" t="s">
        <v>5927</v>
      </c>
      <c r="B5906" s="16" t="s">
        <v>62</v>
      </c>
      <c r="C5906">
        <v>2</v>
      </c>
      <c r="D5906">
        <v>1.5</v>
      </c>
      <c r="E5906">
        <v>3</v>
      </c>
      <c r="F5906" t="s">
        <v>14</v>
      </c>
      <c r="H5906" s="2" t="d">
        <v>2023-04-09</v>
      </c>
    </row>
    <row r="5907" spans="1:8" x14ac:dyDescent="0.2">
      <c r="A5907" t="s">
        <v>5928</v>
      </c>
      <c r="B5907" s="16" t="s">
        <v>20</v>
      </c>
      <c r="C5907">
        <v>4</v>
      </c>
      <c r="D5907">
        <v>5</v>
      </c>
      <c r="E5907">
        <v>20</v>
      </c>
      <c r="F5907" t="s">
        <v>23</v>
      </c>
      <c r="H5907" s="2" t="d">
        <v>2023-01-08</v>
      </c>
    </row>
    <row r="5908" spans="1:8" x14ac:dyDescent="0.2">
      <c r="A5908" t="s">
        <v>5929</v>
      </c>
      <c r="B5908" s="16" t="s">
        <v>13</v>
      </c>
      <c r="D5908">
        <v>3</v>
      </c>
      <c r="E5908">
        <v>12</v>
      </c>
      <c r="G5908" t="s">
        <v>15</v>
      </c>
      <c r="H5908" s="2" t="d">
        <v>2023-04-19</v>
      </c>
    </row>
    <row r="5909" spans="1:8" x14ac:dyDescent="0.2">
      <c r="A5909" t="s">
        <v>5930</v>
      </c>
      <c r="B5909" s="16" t="s">
        <v>62</v>
      </c>
      <c r="C5909">
        <v>5</v>
      </c>
      <c r="D5909">
        <v>1.5</v>
      </c>
      <c r="E5909" t="s">
        <v>18</v>
      </c>
      <c r="F5909" t="s">
        <v>14</v>
      </c>
      <c r="H5909" s="2" t="d">
        <v>2023-02-05</v>
      </c>
    </row>
    <row r="5910" spans="1:8" x14ac:dyDescent="0.2">
      <c r="A5910" t="s">
        <v>5931</v>
      </c>
      <c r="B5910" s="16" t="s">
        <v>20</v>
      </c>
      <c r="C5910">
        <v>2</v>
      </c>
      <c r="D5910">
        <v>5</v>
      </c>
      <c r="E5910">
        <v>10</v>
      </c>
      <c r="F5910" t="s">
        <v>10</v>
      </c>
      <c r="G5910" t="s">
        <v>21</v>
      </c>
      <c r="H5910" s="2" t="d">
        <v>2023-12-11</v>
      </c>
    </row>
    <row r="5911" spans="1:8" x14ac:dyDescent="0.2">
      <c r="A5911" t="s">
        <v>5932</v>
      </c>
      <c r="B5911" s="16" t="s">
        <v>13</v>
      </c>
      <c r="C5911">
        <v>5</v>
      </c>
      <c r="D5911">
        <v>3</v>
      </c>
      <c r="E5911">
        <v>15</v>
      </c>
      <c r="F5911" t="s">
        <v>10</v>
      </c>
      <c r="G5911" t="s">
        <v>15</v>
      </c>
      <c r="H5911" s="2" t="d">
        <v>2023-08-04</v>
      </c>
    </row>
    <row r="5912" spans="1:8" x14ac:dyDescent="0.2">
      <c r="A5912" t="s">
        <v>5933</v>
      </c>
      <c r="B5912" s="16" t="s">
        <v>28</v>
      </c>
      <c r="C5912">
        <v>2</v>
      </c>
      <c r="D5912">
        <v>4</v>
      </c>
      <c r="E5912">
        <v>8</v>
      </c>
      <c r="F5912" t="s">
        <v>18</v>
      </c>
      <c r="G5912" t="s">
        <v>18</v>
      </c>
      <c r="H5912" s="2" t="d">
        <v>2023-03-25</v>
      </c>
    </row>
    <row r="5913" spans="1:8" x14ac:dyDescent="0.2">
      <c r="A5913" t="s">
        <v>5934</v>
      </c>
      <c r="B5913" s="16" t="s">
        <v>21</v>
      </c>
      <c r="D5913">
        <v>4</v>
      </c>
      <c r="E5913">
        <v>12</v>
      </c>
      <c r="H5913" s="2" t="d">
        <v>2023-10-11</v>
      </c>
    </row>
    <row r="5914" spans="1:8" x14ac:dyDescent="0.2">
      <c r="A5914" t="s">
        <v>5935</v>
      </c>
      <c r="B5914" s="16" t="s">
        <v>20</v>
      </c>
      <c r="C5914">
        <v>2</v>
      </c>
      <c r="D5914">
        <v>5</v>
      </c>
      <c r="E5914">
        <v>10</v>
      </c>
      <c r="F5914" t="s">
        <v>10</v>
      </c>
      <c r="H5914" s="2" t="d">
        <v>2023-02-15</v>
      </c>
    </row>
    <row r="5915" spans="1:8" x14ac:dyDescent="0.2">
      <c r="A5915" t="s">
        <v>5936</v>
      </c>
      <c r="B5915" s="16" t="s">
        <v>62</v>
      </c>
      <c r="C5915">
        <v>5</v>
      </c>
      <c r="D5915">
        <v>1.5</v>
      </c>
      <c r="E5915">
        <v>7.5</v>
      </c>
      <c r="G5915" t="s">
        <v>15</v>
      </c>
      <c r="H5915" s="2" t="d">
        <v>2023-03-16</v>
      </c>
    </row>
    <row r="5916" spans="1:8" x14ac:dyDescent="0.2">
      <c r="A5916" t="s">
        <v>5937</v>
      </c>
      <c r="B5916" s="16" t="s">
        <v>62</v>
      </c>
      <c r="C5916">
        <v>1</v>
      </c>
      <c r="D5916">
        <v>1.5</v>
      </c>
      <c r="F5916" t="s">
        <v>10</v>
      </c>
      <c r="G5916" t="s">
        <v>11</v>
      </c>
      <c r="H5916" s="2" t="d">
        <v>2023-09-12</v>
      </c>
    </row>
    <row r="5917" spans="1:8" x14ac:dyDescent="0.2">
      <c r="A5917" t="s">
        <v>5938</v>
      </c>
      <c r="B5917" s="16" t="s">
        <v>38</v>
      </c>
      <c r="C5917">
        <v>2</v>
      </c>
      <c r="D5917">
        <v>3</v>
      </c>
      <c r="F5917" t="s">
        <v>14</v>
      </c>
      <c r="H5917" s="2" t="d">
        <v>2023-06-12</v>
      </c>
    </row>
    <row r="5918" spans="1:8" x14ac:dyDescent="0.2">
      <c r="A5918" t="s">
        <v>5939</v>
      </c>
      <c r="B5918" s="16" t="s">
        <v>38</v>
      </c>
      <c r="C5918">
        <v>1</v>
      </c>
      <c r="D5918">
        <v>3</v>
      </c>
      <c r="E5918">
        <v>3</v>
      </c>
      <c r="H5918" s="2" t="d">
        <v>2023-10-31</v>
      </c>
    </row>
    <row r="5919" spans="1:8" x14ac:dyDescent="0.2">
      <c r="A5919" t="s">
        <v>5940</v>
      </c>
      <c r="B5919" s="16" t="s">
        <v>62</v>
      </c>
      <c r="C5919">
        <v>3</v>
      </c>
      <c r="D5919">
        <v>1.5</v>
      </c>
      <c r="E5919">
        <v>4.5</v>
      </c>
      <c r="H5919" s="2" t="d">
        <v>2023-07-31</v>
      </c>
    </row>
    <row r="5920" spans="1:8" x14ac:dyDescent="0.2">
      <c r="A5920" t="s">
        <v>5941</v>
      </c>
      <c r="B5920" s="16" t="s">
        <v>17</v>
      </c>
      <c r="C5920">
        <v>4</v>
      </c>
      <c r="D5920">
        <v>1</v>
      </c>
      <c r="E5920">
        <v>4</v>
      </c>
      <c r="F5920" t="s">
        <v>21</v>
      </c>
      <c r="H5920" s="2" t="d">
        <v>2023-06-29</v>
      </c>
    </row>
    <row r="5921" spans="1:8" x14ac:dyDescent="0.2">
      <c r="A5921" t="s">
        <v>5942</v>
      </c>
      <c r="B5921" s="16" t="s">
        <v>62</v>
      </c>
      <c r="C5921">
        <v>3</v>
      </c>
      <c r="D5921">
        <v>1.5</v>
      </c>
      <c r="E5921">
        <v>4.5</v>
      </c>
      <c r="F5921" t="s">
        <v>10</v>
      </c>
      <c r="H5921" s="2" t="d">
        <v>2023-03-06</v>
      </c>
    </row>
    <row r="5922" spans="1:8" x14ac:dyDescent="0.2">
      <c r="A5922" t="s">
        <v>5943</v>
      </c>
      <c r="B5922" s="16" t="s">
        <v>13</v>
      </c>
      <c r="C5922">
        <v>3</v>
      </c>
      <c r="D5922">
        <v>3</v>
      </c>
      <c r="E5922">
        <v>9</v>
      </c>
      <c r="F5922" t="s">
        <v>14</v>
      </c>
      <c r="G5922" t="s">
        <v>15</v>
      </c>
      <c r="H5922" s="2" t="d">
        <v>2023-01-26</v>
      </c>
    </row>
    <row r="5923" spans="1:8" x14ac:dyDescent="0.2">
      <c r="A5923" t="s">
        <v>5944</v>
      </c>
      <c r="B5923" s="16" t="s">
        <v>28</v>
      </c>
      <c r="C5923">
        <v>1</v>
      </c>
      <c r="D5923">
        <v>4</v>
      </c>
      <c r="E5923">
        <v>4</v>
      </c>
      <c r="H5923" s="2" t="d">
        <v>2023-01-26</v>
      </c>
    </row>
    <row r="5924" spans="1:8" x14ac:dyDescent="0.2">
      <c r="A5924" t="s">
        <v>5945</v>
      </c>
      <c r="B5924" s="16" t="s">
        <v>28</v>
      </c>
      <c r="C5924">
        <v>1</v>
      </c>
      <c r="D5924">
        <v>4</v>
      </c>
      <c r="E5924">
        <v>4</v>
      </c>
      <c r="F5924" t="s">
        <v>18</v>
      </c>
      <c r="H5924" s="2" t="d">
        <v>2023-07-24</v>
      </c>
    </row>
    <row r="5925" spans="1:8" x14ac:dyDescent="0.2">
      <c r="A5925" t="s">
        <v>5946</v>
      </c>
      <c r="B5925" s="16" t="s">
        <v>21</v>
      </c>
      <c r="C5925">
        <v>2</v>
      </c>
      <c r="D5925">
        <v>3</v>
      </c>
      <c r="E5925">
        <v>6</v>
      </c>
      <c r="F5925" t="s">
        <v>14</v>
      </c>
      <c r="H5925" s="2" t="d">
        <v>2023-08-29</v>
      </c>
    </row>
    <row r="5926" spans="1:8" x14ac:dyDescent="0.2">
      <c r="A5926" t="s">
        <v>5947</v>
      </c>
      <c r="B5926" s="16" t="s">
        <v>20</v>
      </c>
      <c r="C5926">
        <v>4</v>
      </c>
      <c r="D5926">
        <v>5</v>
      </c>
      <c r="E5926">
        <v>20</v>
      </c>
      <c r="F5926" t="s">
        <v>23</v>
      </c>
      <c r="G5926" t="s">
        <v>15</v>
      </c>
      <c r="H5926" s="2" t="d">
        <v>2023-06-03</v>
      </c>
    </row>
    <row r="5927" spans="1:8" x14ac:dyDescent="0.2">
      <c r="A5927" t="s">
        <v>5948</v>
      </c>
      <c r="B5927" s="16" t="s">
        <v>28</v>
      </c>
      <c r="C5927">
        <v>3</v>
      </c>
      <c r="D5927">
        <v>4</v>
      </c>
      <c r="E5927">
        <v>12</v>
      </c>
      <c r="G5927" t="s">
        <v>11</v>
      </c>
      <c r="H5927" s="2" t="d">
        <v>2023-05-07</v>
      </c>
    </row>
    <row r="5928" spans="1:8" x14ac:dyDescent="0.2">
      <c r="A5928" t="s">
        <v>5949</v>
      </c>
      <c r="B5928" s="16" t="s">
        <v>38</v>
      </c>
      <c r="C5928">
        <v>3</v>
      </c>
      <c r="D5928">
        <v>3</v>
      </c>
      <c r="E5928">
        <v>9</v>
      </c>
      <c r="F5928" t="s">
        <v>10</v>
      </c>
      <c r="G5928" t="s">
        <v>15</v>
      </c>
      <c r="H5928" s="2" t="d">
        <v>2023-11-03</v>
      </c>
    </row>
    <row r="5929" spans="1:8" x14ac:dyDescent="0.2">
      <c r="A5929" t="s">
        <v>5950</v>
      </c>
      <c r="B5929" s="16" t="s">
        <v>62</v>
      </c>
      <c r="C5929">
        <v>4</v>
      </c>
      <c r="D5929">
        <v>1.5</v>
      </c>
      <c r="E5929">
        <v>6</v>
      </c>
      <c r="F5929" t="s">
        <v>23</v>
      </c>
      <c r="H5929" s="2" t="d">
        <v>2023-08-01</v>
      </c>
    </row>
    <row r="5930" spans="1:8" x14ac:dyDescent="0.2">
      <c r="A5930" t="s">
        <v>5951</v>
      </c>
      <c r="B5930" s="16" t="s">
        <v>9</v>
      </c>
      <c r="C5930">
        <v>5</v>
      </c>
      <c r="D5930">
        <v>2</v>
      </c>
      <c r="E5930">
        <v>10</v>
      </c>
      <c r="F5930" t="s">
        <v>14</v>
      </c>
      <c r="G5930" t="s">
        <v>11</v>
      </c>
      <c r="H5930" s="2" t="d">
        <v>2023-08-26</v>
      </c>
    </row>
    <row r="5931" spans="1:8" x14ac:dyDescent="0.2">
      <c r="A5931" t="s">
        <v>5952</v>
      </c>
      <c r="B5931" s="16" t="s">
        <v>25</v>
      </c>
      <c r="C5931">
        <v>2</v>
      </c>
      <c r="D5931">
        <v>4</v>
      </c>
      <c r="E5931">
        <v>8</v>
      </c>
      <c r="F5931" t="s">
        <v>14</v>
      </c>
      <c r="G5931" t="s">
        <v>11</v>
      </c>
      <c r="H5931" s="2" t="d">
        <v>2023-03-20</v>
      </c>
    </row>
    <row r="5932" spans="1:8" x14ac:dyDescent="0.2">
      <c r="A5932" t="s">
        <v>5953</v>
      </c>
      <c r="B5932" s="16" t="s">
        <v>38</v>
      </c>
      <c r="C5932">
        <v>5</v>
      </c>
      <c r="D5932">
        <v>3</v>
      </c>
      <c r="E5932">
        <v>15</v>
      </c>
      <c r="F5932" t="s">
        <v>23</v>
      </c>
      <c r="G5932" t="s">
        <v>11</v>
      </c>
      <c r="H5932" s="2" t="d">
        <v>2023-12-22</v>
      </c>
    </row>
    <row r="5933" spans="1:8" x14ac:dyDescent="0.2">
      <c r="A5933" t="s">
        <v>5954</v>
      </c>
      <c r="B5933" s="16" t="s">
        <v>17</v>
      </c>
      <c r="C5933">
        <v>2</v>
      </c>
      <c r="D5933">
        <v>1</v>
      </c>
      <c r="E5933">
        <v>2</v>
      </c>
      <c r="F5933" t="s">
        <v>14</v>
      </c>
      <c r="G5933" t="s">
        <v>11</v>
      </c>
      <c r="H5933" s="2" t="d">
        <v>2023-03-11</v>
      </c>
    </row>
    <row r="5934" spans="1:8" x14ac:dyDescent="0.2">
      <c r="A5934" t="s">
        <v>5955</v>
      </c>
      <c r="B5934" s="16" t="s">
        <v>62</v>
      </c>
      <c r="C5934">
        <v>2</v>
      </c>
      <c r="D5934">
        <v>1.5</v>
      </c>
      <c r="E5934">
        <v>3</v>
      </c>
      <c r="H5934" s="2" t="d">
        <v>2023-10-16</v>
      </c>
    </row>
    <row r="5935" spans="1:8" x14ac:dyDescent="0.2">
      <c r="A5935" t="s">
        <v>5956</v>
      </c>
      <c r="B5935" s="16" t="s">
        <v>28</v>
      </c>
      <c r="C5935">
        <v>4</v>
      </c>
      <c r="D5935">
        <v>4</v>
      </c>
      <c r="E5935">
        <v>16</v>
      </c>
      <c r="G5935" t="s">
        <v>21</v>
      </c>
      <c r="H5935" s="2" t="d">
        <v>2023-04-30</v>
      </c>
    </row>
    <row r="5936" spans="1:8" x14ac:dyDescent="0.2">
      <c r="A5936" t="s">
        <v>5957</v>
      </c>
      <c r="B5936" s="16" t="s">
        <v>38</v>
      </c>
      <c r="C5936">
        <v>3</v>
      </c>
      <c r="D5936">
        <v>3</v>
      </c>
      <c r="E5936">
        <v>9</v>
      </c>
      <c r="F5936" t="s">
        <v>14</v>
      </c>
      <c r="G5936" t="s">
        <v>15</v>
      </c>
      <c r="H5936" s="2" t="d">
        <v>2023-05-11</v>
      </c>
    </row>
    <row r="5937" spans="1:8" x14ac:dyDescent="0.2">
      <c r="A5937" t="s">
        <v>5958</v>
      </c>
      <c r="B5937" s="16" t="s">
        <v>62</v>
      </c>
      <c r="C5937">
        <v>3</v>
      </c>
      <c r="D5937">
        <v>1.5</v>
      </c>
      <c r="F5937" t="s">
        <v>23</v>
      </c>
      <c r="G5937" t="s">
        <v>11</v>
      </c>
      <c r="H5937" s="2" t="d">
        <v>2023-11-19</v>
      </c>
    </row>
    <row r="5938" spans="1:8" x14ac:dyDescent="0.2">
      <c r="A5938" t="s">
        <v>5959</v>
      </c>
      <c r="C5938">
        <v>4</v>
      </c>
      <c r="D5938">
        <v>5</v>
      </c>
      <c r="E5938">
        <v>20</v>
      </c>
      <c r="F5938" t="s">
        <v>10</v>
      </c>
      <c r="H5938" s="2" t="d">
        <v>2023-07-14</v>
      </c>
    </row>
    <row r="5939" spans="1:8" x14ac:dyDescent="0.2">
      <c r="A5939" t="s">
        <v>5960</v>
      </c>
      <c r="B5939" s="16" t="s">
        <v>38</v>
      </c>
      <c r="C5939">
        <v>1</v>
      </c>
      <c r="D5939">
        <v>3</v>
      </c>
      <c r="E5939">
        <v>3</v>
      </c>
      <c r="F5939" t="s">
        <v>14</v>
      </c>
      <c r="G5939" t="s">
        <v>15</v>
      </c>
      <c r="H5939" s="2" t="d">
        <v>2023-05-03</v>
      </c>
    </row>
    <row r="5940" spans="1:8" x14ac:dyDescent="0.2">
      <c r="A5940" t="s">
        <v>5961</v>
      </c>
      <c r="B5940" s="16" t="s">
        <v>17</v>
      </c>
      <c r="C5940">
        <v>4</v>
      </c>
      <c r="D5940">
        <v>1</v>
      </c>
      <c r="E5940">
        <v>4</v>
      </c>
      <c r="H5940" s="2" t="d">
        <v>2023-05-03</v>
      </c>
    </row>
    <row r="5941" spans="1:8" x14ac:dyDescent="0.2">
      <c r="A5941" t="s">
        <v>5962</v>
      </c>
      <c r="B5941" s="16" t="s">
        <v>9</v>
      </c>
      <c r="C5941">
        <v>4</v>
      </c>
      <c r="D5941">
        <v>2</v>
      </c>
      <c r="E5941">
        <v>8</v>
      </c>
      <c r="F5941" t="s">
        <v>14</v>
      </c>
      <c r="H5941" s="2" t="d">
        <v>2023-09-20</v>
      </c>
    </row>
    <row r="5942" spans="1:8" x14ac:dyDescent="0.2">
      <c r="A5942" t="s">
        <v>5963</v>
      </c>
      <c r="B5942" s="16" t="s">
        <v>28</v>
      </c>
      <c r="C5942">
        <v>1</v>
      </c>
      <c r="D5942">
        <v>4</v>
      </c>
      <c r="E5942">
        <v>4</v>
      </c>
      <c r="G5942" t="s">
        <v>15</v>
      </c>
      <c r="H5942" s="2" t="d">
        <v>2023-03-24</v>
      </c>
    </row>
    <row r="5943" spans="1:8" x14ac:dyDescent="0.2">
      <c r="A5943" t="s">
        <v>5964</v>
      </c>
      <c r="B5943" s="16" t="s">
        <v>25</v>
      </c>
      <c r="C5943">
        <v>2</v>
      </c>
      <c r="D5943">
        <v>4</v>
      </c>
      <c r="E5943">
        <v>8</v>
      </c>
      <c r="G5943" t="s">
        <v>21</v>
      </c>
      <c r="H5943" s="2" t="d">
        <v>2023-06-06</v>
      </c>
    </row>
    <row r="5944" spans="1:8" x14ac:dyDescent="0.2">
      <c r="A5944" t="s">
        <v>5965</v>
      </c>
      <c r="C5944">
        <v>3</v>
      </c>
      <c r="D5944">
        <v>3</v>
      </c>
      <c r="E5944">
        <v>9</v>
      </c>
      <c r="G5944" t="s">
        <v>11</v>
      </c>
      <c r="H5944" s="2" t="d">
        <v>2023-05-01</v>
      </c>
    </row>
    <row r="5945" spans="1:8" x14ac:dyDescent="0.2">
      <c r="A5945" t="s">
        <v>5966</v>
      </c>
      <c r="B5945" s="16" t="s">
        <v>38</v>
      </c>
      <c r="C5945">
        <v>4</v>
      </c>
      <c r="D5945">
        <v>3</v>
      </c>
      <c r="E5945">
        <v>12</v>
      </c>
      <c r="F5945" t="s">
        <v>23</v>
      </c>
      <c r="G5945" t="s">
        <v>15</v>
      </c>
      <c r="H5945" s="2" t="d">
        <v>2023-04-11</v>
      </c>
    </row>
    <row r="5946" spans="1:8" x14ac:dyDescent="0.2">
      <c r="A5946" t="s">
        <v>5967</v>
      </c>
      <c r="B5946" s="16" t="s">
        <v>28</v>
      </c>
      <c r="C5946">
        <v>4</v>
      </c>
      <c r="D5946">
        <v>4</v>
      </c>
      <c r="E5946">
        <v>16</v>
      </c>
      <c r="F5946" t="s">
        <v>10</v>
      </c>
      <c r="G5946" t="s">
        <v>18</v>
      </c>
      <c r="H5946" s="2" t="d">
        <v>2023-06-28</v>
      </c>
    </row>
    <row r="5947" spans="1:8" x14ac:dyDescent="0.2">
      <c r="A5947" t="s">
        <v>5968</v>
      </c>
      <c r="B5947" s="16" t="s">
        <v>17</v>
      </c>
      <c r="C5947">
        <v>5</v>
      </c>
      <c r="D5947">
        <v>1</v>
      </c>
      <c r="E5947">
        <v>5</v>
      </c>
      <c r="F5947" t="s">
        <v>23</v>
      </c>
      <c r="G5947" t="s">
        <v>11</v>
      </c>
      <c r="H5947" s="2" t="d">
        <v>2023-09-27</v>
      </c>
    </row>
    <row r="5948" spans="1:8" x14ac:dyDescent="0.2">
      <c r="A5948" t="s">
        <v>5969</v>
      </c>
      <c r="B5948" s="16" t="s">
        <v>13</v>
      </c>
      <c r="C5948">
        <v>5</v>
      </c>
      <c r="D5948">
        <v>3</v>
      </c>
      <c r="E5948">
        <v>15</v>
      </c>
      <c r="F5948" t="s">
        <v>10</v>
      </c>
      <c r="G5948" t="s">
        <v>11</v>
      </c>
      <c r="H5948" s="2" t="d">
        <v>2023-11-09</v>
      </c>
    </row>
    <row r="5949" spans="1:8" x14ac:dyDescent="0.2">
      <c r="A5949" t="s">
        <v>5970</v>
      </c>
      <c r="B5949" s="16" t="s">
        <v>28</v>
      </c>
      <c r="C5949">
        <v>5</v>
      </c>
      <c r="D5949">
        <v>4</v>
      </c>
      <c r="E5949">
        <v>20</v>
      </c>
      <c r="F5949" t="s">
        <v>21</v>
      </c>
      <c r="H5949" s="2" t="d">
        <v>2023-01-08</v>
      </c>
    </row>
    <row r="5950" spans="1:8" x14ac:dyDescent="0.2">
      <c r="A5950" t="s">
        <v>5971</v>
      </c>
      <c r="B5950" s="16" t="s">
        <v>62</v>
      </c>
      <c r="C5950">
        <v>5</v>
      </c>
      <c r="D5950">
        <v>1.5</v>
      </c>
      <c r="E5950">
        <v>7.5</v>
      </c>
      <c r="F5950" t="s">
        <v>10</v>
      </c>
      <c r="H5950" s="2" t="d">
        <v>2023-07-13</v>
      </c>
    </row>
    <row r="5951" spans="1:8" x14ac:dyDescent="0.2">
      <c r="A5951" t="s">
        <v>5972</v>
      </c>
      <c r="B5951" s="16" t="s">
        <v>38</v>
      </c>
      <c r="C5951">
        <v>4</v>
      </c>
      <c r="D5951">
        <v>3</v>
      </c>
      <c r="E5951">
        <v>12</v>
      </c>
      <c r="G5951" t="s">
        <v>15</v>
      </c>
      <c r="H5951" s="2" t="d">
        <v>2023-06-22</v>
      </c>
    </row>
    <row r="5952" spans="1:8" x14ac:dyDescent="0.2">
      <c r="A5952" t="s">
        <v>5973</v>
      </c>
      <c r="B5952" s="16" t="s">
        <v>18</v>
      </c>
      <c r="C5952">
        <v>5</v>
      </c>
      <c r="D5952">
        <v>1</v>
      </c>
      <c r="E5952">
        <v>5</v>
      </c>
      <c r="G5952" t="s">
        <v>15</v>
      </c>
      <c r="H5952" s="2" t="d">
        <v>2023-07-12</v>
      </c>
    </row>
    <row r="5953" spans="1:8" x14ac:dyDescent="0.2">
      <c r="A5953" t="s">
        <v>5974</v>
      </c>
      <c r="B5953" s="16" t="s">
        <v>28</v>
      </c>
      <c r="C5953">
        <v>2</v>
      </c>
      <c r="D5953">
        <v>4</v>
      </c>
      <c r="E5953">
        <v>8</v>
      </c>
      <c r="F5953" t="s">
        <v>10</v>
      </c>
      <c r="G5953" t="s">
        <v>15</v>
      </c>
      <c r="H5953" s="2" t="d">
        <v>2023-03-15</v>
      </c>
    </row>
    <row r="5954" spans="1:8" x14ac:dyDescent="0.2">
      <c r="A5954" t="s">
        <v>5975</v>
      </c>
      <c r="B5954" s="16" t="s">
        <v>38</v>
      </c>
      <c r="C5954">
        <v>4</v>
      </c>
      <c r="D5954">
        <v>3</v>
      </c>
      <c r="E5954">
        <v>12</v>
      </c>
      <c r="H5954" s="2" t="d">
        <v>2023-10-29</v>
      </c>
    </row>
    <row r="5955" spans="1:8" x14ac:dyDescent="0.2">
      <c r="A5955" t="s">
        <v>5976</v>
      </c>
      <c r="B5955" s="16" t="s">
        <v>25</v>
      </c>
      <c r="C5955">
        <v>3</v>
      </c>
      <c r="D5955">
        <v>4</v>
      </c>
      <c r="E5955">
        <v>12</v>
      </c>
      <c r="H5955" s="2" t="d">
        <v>2023-12-28</v>
      </c>
    </row>
    <row r="5956" spans="1:8" x14ac:dyDescent="0.2">
      <c r="A5956" t="s">
        <v>5977</v>
      </c>
      <c r="B5956" s="16" t="s">
        <v>25</v>
      </c>
      <c r="C5956">
        <v>2</v>
      </c>
      <c r="D5956">
        <v>4</v>
      </c>
      <c r="E5956">
        <v>8</v>
      </c>
      <c r="F5956" t="s">
        <v>21</v>
      </c>
      <c r="H5956" s="2" t="d">
        <v>2023-10-06</v>
      </c>
    </row>
    <row r="5957" spans="1:8" x14ac:dyDescent="0.2">
      <c r="A5957" t="s">
        <v>5978</v>
      </c>
      <c r="B5957" s="16" t="s">
        <v>28</v>
      </c>
      <c r="C5957">
        <v>4</v>
      </c>
      <c r="D5957">
        <v>4</v>
      </c>
      <c r="E5957">
        <v>16</v>
      </c>
      <c r="F5957" t="s">
        <v>14</v>
      </c>
      <c r="G5957" t="s">
        <v>15</v>
      </c>
      <c r="H5957" s="2" t="d">
        <v>2023-08-10</v>
      </c>
    </row>
    <row r="5958" spans="1:8" x14ac:dyDescent="0.2">
      <c r="A5958" t="s">
        <v>5979</v>
      </c>
      <c r="B5958" s="16" t="s">
        <v>25</v>
      </c>
      <c r="C5958">
        <v>1</v>
      </c>
      <c r="D5958" t="s">
        <v>21</v>
      </c>
      <c r="E5958">
        <v>4</v>
      </c>
      <c r="G5958" t="s">
        <v>11</v>
      </c>
      <c r="H5958" s="2" t="d">
        <v>2023-10-02</v>
      </c>
    </row>
    <row r="5959" spans="1:8" x14ac:dyDescent="0.2">
      <c r="A5959" t="s">
        <v>5980</v>
      </c>
      <c r="B5959" s="16" t="s">
        <v>17</v>
      </c>
      <c r="C5959">
        <v>4</v>
      </c>
      <c r="D5959">
        <v>1</v>
      </c>
      <c r="E5959">
        <v>4</v>
      </c>
      <c r="F5959" t="s">
        <v>10</v>
      </c>
      <c r="G5959" t="s">
        <v>11</v>
      </c>
      <c r="H5959" s="2" t="d">
        <v>2023-04-14</v>
      </c>
    </row>
    <row r="5960" spans="1:8" x14ac:dyDescent="0.2">
      <c r="A5960" t="s">
        <v>5981</v>
      </c>
      <c r="B5960" s="16" t="s">
        <v>25</v>
      </c>
      <c r="C5960">
        <v>3</v>
      </c>
      <c r="D5960">
        <v>4</v>
      </c>
      <c r="E5960">
        <v>12</v>
      </c>
      <c r="G5960" t="s">
        <v>15</v>
      </c>
      <c r="H5960" s="2" t="d">
        <v>2023-11-18</v>
      </c>
    </row>
    <row r="5961" spans="1:8" x14ac:dyDescent="0.2">
      <c r="A5961" t="s">
        <v>5982</v>
      </c>
      <c r="B5961" s="16" t="s">
        <v>62</v>
      </c>
      <c r="C5961">
        <v>1</v>
      </c>
      <c r="D5961">
        <v>1.5</v>
      </c>
      <c r="E5961">
        <v>1.5</v>
      </c>
      <c r="F5961" t="s">
        <v>14</v>
      </c>
      <c r="H5961" s="2" t="d">
        <v>2023-07-01</v>
      </c>
    </row>
    <row r="5962" spans="1:8" x14ac:dyDescent="0.2">
      <c r="A5962" t="s">
        <v>5983</v>
      </c>
      <c r="B5962" s="16" t="s">
        <v>17</v>
      </c>
      <c r="C5962">
        <v>3</v>
      </c>
      <c r="D5962">
        <v>1</v>
      </c>
      <c r="E5962">
        <v>3</v>
      </c>
      <c r="F5962" t="s">
        <v>23</v>
      </c>
      <c r="G5962" t="s">
        <v>11</v>
      </c>
      <c r="H5962" s="2" t="d">
        <v>2023-10-12</v>
      </c>
    </row>
    <row r="5963" spans="1:8" x14ac:dyDescent="0.2">
      <c r="A5963" t="s">
        <v>5984</v>
      </c>
      <c r="B5963" s="16" t="s">
        <v>25</v>
      </c>
      <c r="C5963">
        <v>4</v>
      </c>
      <c r="D5963">
        <v>4</v>
      </c>
      <c r="E5963">
        <v>16</v>
      </c>
      <c r="H5963" s="2" t="d">
        <v>2023-02-25</v>
      </c>
    </row>
    <row r="5964" spans="1:8" x14ac:dyDescent="0.2">
      <c r="A5964" t="s">
        <v>5985</v>
      </c>
      <c r="B5964" s="16" t="s">
        <v>13</v>
      </c>
      <c r="C5964">
        <v>3</v>
      </c>
      <c r="D5964">
        <v>3</v>
      </c>
      <c r="E5964">
        <v>9</v>
      </c>
      <c r="F5964" t="s">
        <v>14</v>
      </c>
      <c r="H5964" s="2" t="d">
        <v>2023-04-18</v>
      </c>
    </row>
    <row r="5965" spans="1:8" x14ac:dyDescent="0.2">
      <c r="A5965" t="s">
        <v>5986</v>
      </c>
      <c r="B5965" s="16" t="s">
        <v>9</v>
      </c>
      <c r="C5965">
        <v>4</v>
      </c>
      <c r="D5965">
        <v>2</v>
      </c>
      <c r="E5965">
        <v>8</v>
      </c>
      <c r="F5965" t="s">
        <v>23</v>
      </c>
      <c r="G5965" t="s">
        <v>11</v>
      </c>
      <c r="H5965" s="2" t="d">
        <v>2023-07-01</v>
      </c>
    </row>
    <row r="5966" spans="1:8" x14ac:dyDescent="0.2">
      <c r="A5966" t="s">
        <v>5987</v>
      </c>
      <c r="B5966" s="16" t="s">
        <v>17</v>
      </c>
      <c r="C5966">
        <v>2</v>
      </c>
      <c r="D5966">
        <v>1</v>
      </c>
      <c r="E5966">
        <v>2</v>
      </c>
      <c r="F5966" t="s">
        <v>14</v>
      </c>
      <c r="H5966" s="2" t="d">
        <v>2023-03-18</v>
      </c>
    </row>
    <row r="5967" spans="1:8" x14ac:dyDescent="0.2">
      <c r="A5967" t="s">
        <v>5988</v>
      </c>
      <c r="B5967" s="16" t="s">
        <v>20</v>
      </c>
      <c r="C5967">
        <v>3</v>
      </c>
      <c r="D5967">
        <v>5</v>
      </c>
      <c r="E5967">
        <v>15</v>
      </c>
      <c r="F5967" t="s">
        <v>10</v>
      </c>
      <c r="G5967" t="s">
        <v>18</v>
      </c>
      <c r="H5967" s="2" t="d">
        <v>2023-03-17</v>
      </c>
    </row>
    <row r="5968" spans="1:8" x14ac:dyDescent="0.2">
      <c r="A5968" t="s">
        <v>5989</v>
      </c>
      <c r="B5968" s="16" t="s">
        <v>9</v>
      </c>
      <c r="C5968">
        <v>1</v>
      </c>
      <c r="D5968">
        <v>2</v>
      </c>
      <c r="E5968">
        <v>2</v>
      </c>
      <c r="F5968" t="s">
        <v>23</v>
      </c>
      <c r="G5968" t="s">
        <v>15</v>
      </c>
      <c r="H5968" s="2" t="d">
        <v>2023-10-30</v>
      </c>
    </row>
    <row r="5969" spans="1:8" x14ac:dyDescent="0.2">
      <c r="A5969" t="s">
        <v>5990</v>
      </c>
      <c r="B5969" s="16" t="s">
        <v>38</v>
      </c>
      <c r="D5969">
        <v>3</v>
      </c>
      <c r="E5969">
        <v>15</v>
      </c>
      <c r="F5969" t="s">
        <v>23</v>
      </c>
      <c r="G5969" t="s">
        <v>15</v>
      </c>
      <c r="H5969" s="2" t="d">
        <v>2023-02-17</v>
      </c>
    </row>
    <row r="5970" spans="1:8" x14ac:dyDescent="0.2">
      <c r="A5970" t="s">
        <v>5991</v>
      </c>
      <c r="B5970" s="16" t="s">
        <v>38</v>
      </c>
      <c r="C5970">
        <v>2</v>
      </c>
      <c r="D5970">
        <v>3</v>
      </c>
      <c r="E5970">
        <v>6</v>
      </c>
      <c r="F5970" t="s">
        <v>23</v>
      </c>
      <c r="G5970" t="s">
        <v>11</v>
      </c>
      <c r="H5970" s="2" t="d">
        <v>2023-03-03</v>
      </c>
    </row>
    <row r="5971" spans="1:8" x14ac:dyDescent="0.2">
      <c r="A5971" t="s">
        <v>5992</v>
      </c>
      <c r="B5971" s="16" t="s">
        <v>9</v>
      </c>
      <c r="C5971">
        <v>2</v>
      </c>
      <c r="D5971">
        <v>2</v>
      </c>
      <c r="E5971">
        <v>4</v>
      </c>
      <c r="G5971" t="s">
        <v>18</v>
      </c>
      <c r="H5971" s="2" t="d">
        <v>2023-05-01</v>
      </c>
    </row>
    <row r="5972" spans="1:8" x14ac:dyDescent="0.2">
      <c r="A5972" t="s">
        <v>5993</v>
      </c>
      <c r="B5972" s="16" t="s">
        <v>25</v>
      </c>
      <c r="C5972">
        <v>4</v>
      </c>
      <c r="D5972">
        <v>4</v>
      </c>
      <c r="E5972">
        <v>16</v>
      </c>
      <c r="F5972" t="s">
        <v>14</v>
      </c>
      <c r="G5972" t="s">
        <v>15</v>
      </c>
      <c r="H5972" s="2" t="d">
        <v>2023-06-29</v>
      </c>
    </row>
    <row r="5973" spans="1:8" x14ac:dyDescent="0.2">
      <c r="A5973" t="s">
        <v>5994</v>
      </c>
      <c r="B5973" s="16" t="s">
        <v>17</v>
      </c>
      <c r="C5973">
        <v>3</v>
      </c>
      <c r="D5973">
        <v>1</v>
      </c>
      <c r="E5973">
        <v>3</v>
      </c>
      <c r="F5973" t="s">
        <v>23</v>
      </c>
      <c r="G5973" t="s">
        <v>15</v>
      </c>
      <c r="H5973" s="2" t="d">
        <v>2023-03-01</v>
      </c>
    </row>
    <row r="5974" spans="1:8" x14ac:dyDescent="0.2">
      <c r="A5974" t="s">
        <v>5995</v>
      </c>
      <c r="B5974" s="16" t="s">
        <v>62</v>
      </c>
      <c r="C5974">
        <v>1</v>
      </c>
      <c r="D5974">
        <v>1.5</v>
      </c>
      <c r="E5974">
        <v>1.5</v>
      </c>
      <c r="G5974" t="s">
        <v>15</v>
      </c>
      <c r="H5974" s="2" t="d">
        <v>2023-05-01</v>
      </c>
    </row>
    <row r="5975" spans="1:8" x14ac:dyDescent="0.2">
      <c r="A5975" t="s">
        <v>5996</v>
      </c>
      <c r="B5975" s="16" t="s">
        <v>20</v>
      </c>
      <c r="C5975">
        <v>2</v>
      </c>
      <c r="D5975">
        <v>5</v>
      </c>
      <c r="E5975">
        <v>10</v>
      </c>
      <c r="F5975" t="s">
        <v>10</v>
      </c>
      <c r="H5975" s="2" t="d">
        <v>2023-09-30</v>
      </c>
    </row>
    <row r="5976" spans="1:8" x14ac:dyDescent="0.2">
      <c r="A5976" t="s">
        <v>5997</v>
      </c>
      <c r="B5976" s="16" t="s">
        <v>62</v>
      </c>
      <c r="C5976">
        <v>3</v>
      </c>
      <c r="D5976">
        <v>1.5</v>
      </c>
      <c r="E5976" t="s">
        <v>18</v>
      </c>
      <c r="F5976" t="s">
        <v>10</v>
      </c>
      <c r="G5976" t="s">
        <v>11</v>
      </c>
      <c r="H5976" s="2" t="d">
        <v>2023-09-12</v>
      </c>
    </row>
    <row r="5977" spans="1:8" x14ac:dyDescent="0.2">
      <c r="A5977" t="s">
        <v>5998</v>
      </c>
      <c r="B5977" s="16" t="s">
        <v>28</v>
      </c>
      <c r="C5977">
        <v>3</v>
      </c>
      <c r="D5977">
        <v>4</v>
      </c>
      <c r="E5977">
        <v>12</v>
      </c>
      <c r="F5977" t="s">
        <v>10</v>
      </c>
      <c r="G5977" t="s">
        <v>11</v>
      </c>
      <c r="H5977" s="2" t="d">
        <v>2023-05-04</v>
      </c>
    </row>
    <row r="5978" spans="1:8" x14ac:dyDescent="0.2">
      <c r="A5978" t="s">
        <v>5999</v>
      </c>
      <c r="B5978" s="16" t="s">
        <v>13</v>
      </c>
      <c r="C5978">
        <v>5</v>
      </c>
      <c r="D5978">
        <v>3</v>
      </c>
      <c r="E5978">
        <v>15</v>
      </c>
      <c r="F5978" t="s">
        <v>23</v>
      </c>
      <c r="G5978" t="s">
        <v>15</v>
      </c>
      <c r="H5978" s="2" t="d">
        <v>2023-08-01</v>
      </c>
    </row>
    <row r="5979" spans="1:8" x14ac:dyDescent="0.2">
      <c r="A5979" t="s">
        <v>6000</v>
      </c>
      <c r="B5979" s="16" t="s">
        <v>21</v>
      </c>
      <c r="C5979">
        <v>1</v>
      </c>
      <c r="D5979">
        <v>3</v>
      </c>
      <c r="E5979">
        <v>3</v>
      </c>
      <c r="F5979" t="s">
        <v>10</v>
      </c>
      <c r="H5979" s="2" t="d">
        <v>2023-08-21</v>
      </c>
    </row>
    <row r="5980" spans="1:8" x14ac:dyDescent="0.2">
      <c r="A5980" t="s">
        <v>6001</v>
      </c>
      <c r="C5980">
        <v>1</v>
      </c>
      <c r="D5980">
        <v>2</v>
      </c>
      <c r="E5980">
        <v>2</v>
      </c>
      <c r="H5980" s="2" t="d">
        <v>2023-09-14</v>
      </c>
    </row>
    <row r="5981" spans="1:8" x14ac:dyDescent="0.2">
      <c r="A5981" t="s">
        <v>6002</v>
      </c>
      <c r="B5981" s="16" t="s">
        <v>21</v>
      </c>
      <c r="C5981">
        <v>4</v>
      </c>
      <c r="D5981">
        <v>4</v>
      </c>
      <c r="E5981">
        <v>16</v>
      </c>
      <c r="F5981" t="s">
        <v>10</v>
      </c>
      <c r="H5981" s="2" t="d">
        <v>2023-05-05</v>
      </c>
    </row>
    <row r="5982" spans="1:8" x14ac:dyDescent="0.2">
      <c r="A5982" t="s">
        <v>6003</v>
      </c>
      <c r="B5982" s="16" t="s">
        <v>18</v>
      </c>
      <c r="D5982">
        <v>4</v>
      </c>
      <c r="E5982">
        <v>12</v>
      </c>
      <c r="F5982" t="s">
        <v>10</v>
      </c>
      <c r="G5982" t="s">
        <v>18</v>
      </c>
      <c r="H5982" s="2" t="d">
        <v>2023-06-13</v>
      </c>
    </row>
    <row r="5983" spans="1:8" x14ac:dyDescent="0.2">
      <c r="A5983" t="s">
        <v>6004</v>
      </c>
      <c r="B5983" s="16" t="s">
        <v>38</v>
      </c>
      <c r="C5983">
        <v>4</v>
      </c>
      <c r="D5983">
        <v>3</v>
      </c>
      <c r="E5983">
        <v>12</v>
      </c>
      <c r="F5983" t="s">
        <v>23</v>
      </c>
      <c r="G5983" t="s">
        <v>15</v>
      </c>
      <c r="H5983" s="2" t="d">
        <v>2023-11-26</v>
      </c>
    </row>
    <row r="5984" spans="1:8" x14ac:dyDescent="0.2">
      <c r="A5984" t="s">
        <v>6005</v>
      </c>
      <c r="B5984" s="16" t="s">
        <v>13</v>
      </c>
      <c r="C5984">
        <v>5</v>
      </c>
      <c r="D5984" t="s">
        <v>18</v>
      </c>
      <c r="E5984">
        <v>15</v>
      </c>
      <c r="F5984" t="s">
        <v>14</v>
      </c>
      <c r="G5984" t="s">
        <v>11</v>
      </c>
      <c r="H5984" s="2" t="d">
        <v>2023-04-21</v>
      </c>
    </row>
    <row r="5985" spans="1:8" x14ac:dyDescent="0.2">
      <c r="A5985" t="s">
        <v>6006</v>
      </c>
      <c r="B5985" s="16" t="s">
        <v>25</v>
      </c>
      <c r="C5985">
        <v>3</v>
      </c>
      <c r="D5985">
        <v>4</v>
      </c>
      <c r="E5985">
        <v>12</v>
      </c>
      <c r="F5985" t="s">
        <v>23</v>
      </c>
      <c r="H5985" s="2" t="d">
        <v>2023-11-08</v>
      </c>
    </row>
    <row r="5986" spans="1:8" x14ac:dyDescent="0.2">
      <c r="A5986" t="s">
        <v>6007</v>
      </c>
      <c r="B5986" s="16" t="s">
        <v>9</v>
      </c>
      <c r="C5986">
        <v>1</v>
      </c>
      <c r="E5986">
        <v>2</v>
      </c>
      <c r="F5986" t="s">
        <v>21</v>
      </c>
      <c r="H5986" s="2" t="d">
        <v>2023-04-21</v>
      </c>
    </row>
    <row r="5987" spans="1:8" x14ac:dyDescent="0.2">
      <c r="A5987" t="s">
        <v>6008</v>
      </c>
      <c r="B5987" s="16" t="s">
        <v>38</v>
      </c>
      <c r="C5987">
        <v>4</v>
      </c>
      <c r="D5987">
        <v>3</v>
      </c>
      <c r="E5987">
        <v>12</v>
      </c>
      <c r="F5987" t="s">
        <v>23</v>
      </c>
      <c r="G5987" t="s">
        <v>15</v>
      </c>
      <c r="H5987" s="2" t="d">
        <v>2023-02-24</v>
      </c>
    </row>
    <row r="5988" spans="1:8" x14ac:dyDescent="0.2">
      <c r="A5988" t="s">
        <v>6009</v>
      </c>
      <c r="B5988" s="16" t="s">
        <v>38</v>
      </c>
      <c r="C5988">
        <v>5</v>
      </c>
      <c r="D5988">
        <v>3</v>
      </c>
      <c r="E5988">
        <v>15</v>
      </c>
      <c r="F5988" t="s">
        <v>14</v>
      </c>
      <c r="H5988" s="2" t="d">
        <v>2023-11-10</v>
      </c>
    </row>
    <row r="5989" spans="1:8" x14ac:dyDescent="0.2">
      <c r="A5989" t="s">
        <v>6010</v>
      </c>
      <c r="B5989" s="16" t="s">
        <v>13</v>
      </c>
      <c r="C5989">
        <v>5</v>
      </c>
      <c r="D5989">
        <v>3</v>
      </c>
      <c r="E5989">
        <v>15</v>
      </c>
      <c r="F5989" t="s">
        <v>23</v>
      </c>
      <c r="G5989" t="s">
        <v>15</v>
      </c>
      <c r="H5989" s="2" t="d">
        <v>2023-03-18</v>
      </c>
    </row>
    <row r="5990" spans="1:8" x14ac:dyDescent="0.2">
      <c r="A5990" t="s">
        <v>6011</v>
      </c>
      <c r="B5990" s="16" t="s">
        <v>20</v>
      </c>
      <c r="C5990">
        <v>3</v>
      </c>
      <c r="D5990">
        <v>5</v>
      </c>
      <c r="E5990">
        <v>15</v>
      </c>
      <c r="F5990" t="s">
        <v>10</v>
      </c>
      <c r="G5990" t="s">
        <v>15</v>
      </c>
      <c r="H5990" s="2" t="d">
        <v>2023-04-13</v>
      </c>
    </row>
    <row r="5991" spans="1:8" x14ac:dyDescent="0.2">
      <c r="A5991" t="s">
        <v>6012</v>
      </c>
      <c r="B5991" s="16" t="s">
        <v>13</v>
      </c>
      <c r="C5991">
        <v>1</v>
      </c>
      <c r="D5991">
        <v>3</v>
      </c>
      <c r="E5991">
        <v>3</v>
      </c>
      <c r="F5991" t="s">
        <v>23</v>
      </c>
      <c r="G5991" t="s">
        <v>11</v>
      </c>
      <c r="H5991" s="2" t="d">
        <v>2023-07-12</v>
      </c>
    </row>
    <row r="5992" spans="1:8" x14ac:dyDescent="0.2">
      <c r="A5992" t="s">
        <v>6013</v>
      </c>
      <c r="B5992" s="16" t="s">
        <v>28</v>
      </c>
      <c r="C5992">
        <v>2</v>
      </c>
      <c r="D5992">
        <v>4</v>
      </c>
      <c r="E5992">
        <v>8</v>
      </c>
      <c r="F5992" t="s">
        <v>10</v>
      </c>
      <c r="G5992" t="s">
        <v>15</v>
      </c>
      <c r="H5992" s="2" t="d">
        <v>2023-11-03</v>
      </c>
    </row>
    <row r="5993" spans="1:8" x14ac:dyDescent="0.2">
      <c r="A5993" t="s">
        <v>6014</v>
      </c>
      <c r="B5993" s="16" t="s">
        <v>9</v>
      </c>
      <c r="C5993">
        <v>5</v>
      </c>
      <c r="D5993">
        <v>2</v>
      </c>
      <c r="E5993" t="s">
        <v>18</v>
      </c>
      <c r="F5993" t="s">
        <v>10</v>
      </c>
      <c r="G5993" t="s">
        <v>15</v>
      </c>
      <c r="H5993" s="2" t="d">
        <v>2023-04-17</v>
      </c>
    </row>
    <row r="5994" spans="1:8" x14ac:dyDescent="0.2">
      <c r="A5994" t="s">
        <v>6015</v>
      </c>
      <c r="B5994" s="16" t="s">
        <v>62</v>
      </c>
      <c r="C5994">
        <v>4</v>
      </c>
      <c r="D5994">
        <v>1.5</v>
      </c>
      <c r="E5994">
        <v>6</v>
      </c>
      <c r="F5994" t="s">
        <v>23</v>
      </c>
      <c r="G5994" t="s">
        <v>11</v>
      </c>
      <c r="H5994" s="2" t="d">
        <v>2023-09-20</v>
      </c>
    </row>
    <row r="5995" spans="1:8" x14ac:dyDescent="0.2">
      <c r="A5995" t="s">
        <v>6016</v>
      </c>
      <c r="B5995" s="16" t="s">
        <v>17</v>
      </c>
      <c r="C5995">
        <v>3</v>
      </c>
      <c r="D5995">
        <v>1</v>
      </c>
      <c r="E5995">
        <v>3</v>
      </c>
      <c r="F5995" t="s">
        <v>10</v>
      </c>
      <c r="H5995" s="2" t="d">
        <v>2023-05-25</v>
      </c>
    </row>
    <row r="5996" spans="1:8" x14ac:dyDescent="0.2">
      <c r="A5996" t="s">
        <v>6017</v>
      </c>
      <c r="B5996" s="16" t="s">
        <v>38</v>
      </c>
      <c r="C5996">
        <v>1</v>
      </c>
      <c r="D5996">
        <v>3</v>
      </c>
      <c r="E5996">
        <v>3</v>
      </c>
      <c r="F5996" t="s">
        <v>23</v>
      </c>
      <c r="G5996" t="s">
        <v>15</v>
      </c>
      <c r="H5996" s="2" t="d">
        <v>2023-11-21</v>
      </c>
    </row>
    <row r="5997" spans="1:8" x14ac:dyDescent="0.2">
      <c r="A5997" t="s">
        <v>6018</v>
      </c>
      <c r="B5997" s="16" t="s">
        <v>62</v>
      </c>
      <c r="C5997">
        <v>2</v>
      </c>
      <c r="D5997">
        <v>1.5</v>
      </c>
      <c r="E5997">
        <v>3</v>
      </c>
      <c r="F5997" t="s">
        <v>10</v>
      </c>
      <c r="G5997" t="s">
        <v>15</v>
      </c>
      <c r="H5997" s="2" t="d">
        <v>2023-01-04</v>
      </c>
    </row>
    <row r="5998" spans="1:8" x14ac:dyDescent="0.2">
      <c r="A5998" t="s">
        <v>6019</v>
      </c>
      <c r="B5998" s="16" t="s">
        <v>17</v>
      </c>
      <c r="C5998">
        <v>5</v>
      </c>
      <c r="D5998">
        <v>1</v>
      </c>
      <c r="E5998">
        <v>5</v>
      </c>
      <c r="F5998" t="s">
        <v>23</v>
      </c>
      <c r="G5998" t="s">
        <v>15</v>
      </c>
      <c r="H5998" s="2" t="d">
        <v>2023-08-17</v>
      </c>
    </row>
    <row r="5999" spans="1:8" x14ac:dyDescent="0.2">
      <c r="A5999" t="s">
        <v>6020</v>
      </c>
      <c r="B5999" s="16" t="s">
        <v>13</v>
      </c>
      <c r="C5999">
        <v>4</v>
      </c>
      <c r="D5999">
        <v>3</v>
      </c>
      <c r="E5999">
        <v>12</v>
      </c>
      <c r="G5999" t="s">
        <v>15</v>
      </c>
      <c r="H5999" s="2" t="d">
        <v>2023-07-09</v>
      </c>
    </row>
    <row r="6000" spans="1:8" x14ac:dyDescent="0.2">
      <c r="A6000" t="s">
        <v>6021</v>
      </c>
      <c r="B6000" s="16" t="s">
        <v>62</v>
      </c>
      <c r="C6000">
        <v>4</v>
      </c>
      <c r="D6000">
        <v>1.5</v>
      </c>
      <c r="E6000">
        <v>6</v>
      </c>
      <c r="F6000" t="s">
        <v>23</v>
      </c>
      <c r="G6000" t="s">
        <v>11</v>
      </c>
      <c r="H6000" s="2" t="d">
        <v>2023-02-27</v>
      </c>
    </row>
    <row r="6001" spans="1:8" x14ac:dyDescent="0.2">
      <c r="A6001" t="s">
        <v>6022</v>
      </c>
      <c r="B6001" s="16" t="s">
        <v>18</v>
      </c>
      <c r="C6001">
        <v>4</v>
      </c>
      <c r="D6001">
        <v>5</v>
      </c>
      <c r="E6001">
        <v>20</v>
      </c>
      <c r="F6001" t="s">
        <v>18</v>
      </c>
      <c r="H6001" s="2" t="d">
        <v>2023-03-31</v>
      </c>
    </row>
    <row r="6002" spans="1:8" x14ac:dyDescent="0.2">
      <c r="A6002" t="s">
        <v>6023</v>
      </c>
      <c r="B6002" s="16" t="s">
        <v>20</v>
      </c>
      <c r="C6002">
        <v>2</v>
      </c>
      <c r="D6002">
        <v>5</v>
      </c>
      <c r="E6002">
        <v>10</v>
      </c>
      <c r="F6002" t="s">
        <v>10</v>
      </c>
      <c r="G6002" t="s">
        <v>21</v>
      </c>
      <c r="H6002" s="2" t="d">
        <v>2023-09-25</v>
      </c>
    </row>
    <row r="6003" spans="1:8" x14ac:dyDescent="0.2">
      <c r="A6003" t="s">
        <v>6024</v>
      </c>
      <c r="B6003" s="16" t="s">
        <v>17</v>
      </c>
      <c r="C6003">
        <v>2</v>
      </c>
      <c r="D6003">
        <v>1</v>
      </c>
      <c r="E6003">
        <v>2</v>
      </c>
      <c r="F6003" t="s">
        <v>14</v>
      </c>
      <c r="G6003" t="s">
        <v>11</v>
      </c>
      <c r="H6003" s="2" t="d">
        <v>2023-04-29</v>
      </c>
    </row>
    <row r="6004" spans="1:8" x14ac:dyDescent="0.2">
      <c r="A6004" t="s">
        <v>6025</v>
      </c>
      <c r="B6004" s="16" t="s">
        <v>17</v>
      </c>
      <c r="C6004">
        <v>2</v>
      </c>
      <c r="D6004">
        <v>1</v>
      </c>
      <c r="E6004">
        <v>2</v>
      </c>
      <c r="F6004" t="s">
        <v>14</v>
      </c>
      <c r="H6004" s="2" t="d">
        <v>2023-09-30</v>
      </c>
    </row>
    <row r="6005" spans="1:8" x14ac:dyDescent="0.2">
      <c r="A6005" t="s">
        <v>6026</v>
      </c>
      <c r="B6005" s="16" t="s">
        <v>20</v>
      </c>
      <c r="C6005">
        <v>5</v>
      </c>
      <c r="D6005">
        <v>5</v>
      </c>
      <c r="E6005">
        <v>25</v>
      </c>
      <c r="F6005" t="s">
        <v>14</v>
      </c>
      <c r="H6005" s="2" t="d">
        <v>2023-04-25</v>
      </c>
    </row>
    <row r="6006" spans="1:8" x14ac:dyDescent="0.2">
      <c r="A6006" t="s">
        <v>6027</v>
      </c>
      <c r="B6006" s="16" t="s">
        <v>17</v>
      </c>
      <c r="C6006">
        <v>2</v>
      </c>
      <c r="D6006">
        <v>1</v>
      </c>
      <c r="E6006">
        <v>2</v>
      </c>
      <c r="F6006" t="s">
        <v>10</v>
      </c>
      <c r="H6006" s="2" t="d">
        <v>2023-08-12</v>
      </c>
    </row>
    <row r="6007" spans="1:8" x14ac:dyDescent="0.2">
      <c r="A6007" t="s">
        <v>6028</v>
      </c>
      <c r="B6007" s="16" t="s">
        <v>20</v>
      </c>
      <c r="C6007">
        <v>2</v>
      </c>
      <c r="D6007">
        <v>5</v>
      </c>
      <c r="E6007">
        <v>10</v>
      </c>
      <c r="G6007" t="s">
        <v>11</v>
      </c>
      <c r="H6007" s="2" t="d">
        <v>2023-06-05</v>
      </c>
    </row>
    <row r="6008" spans="1:8" x14ac:dyDescent="0.2">
      <c r="A6008" t="s">
        <v>6029</v>
      </c>
      <c r="C6008">
        <v>1</v>
      </c>
      <c r="D6008">
        <v>3</v>
      </c>
      <c r="E6008" t="s">
        <v>18</v>
      </c>
      <c r="F6008" t="s">
        <v>14</v>
      </c>
      <c r="G6008" t="s">
        <v>15</v>
      </c>
      <c r="H6008" s="2" t="d">
        <v>2023-08-14</v>
      </c>
    </row>
    <row r="6009" spans="1:8" x14ac:dyDescent="0.2">
      <c r="A6009" t="s">
        <v>6030</v>
      </c>
      <c r="B6009" s="16" t="s">
        <v>17</v>
      </c>
      <c r="C6009">
        <v>2</v>
      </c>
      <c r="D6009">
        <v>1</v>
      </c>
      <c r="E6009">
        <v>2</v>
      </c>
      <c r="F6009" t="s">
        <v>10</v>
      </c>
      <c r="G6009" t="s">
        <v>11</v>
      </c>
      <c r="H6009" s="2" t="d">
        <v>2023-06-18</v>
      </c>
    </row>
    <row r="6010" spans="1:8" x14ac:dyDescent="0.2">
      <c r="A6010" t="s">
        <v>6031</v>
      </c>
      <c r="B6010" s="16" t="s">
        <v>62</v>
      </c>
      <c r="C6010">
        <v>4</v>
      </c>
      <c r="D6010">
        <v>1.5</v>
      </c>
      <c r="E6010">
        <v>6</v>
      </c>
      <c r="F6010" t="s">
        <v>14</v>
      </c>
      <c r="H6010" s="2" t="d">
        <v>2023-11-26</v>
      </c>
    </row>
    <row r="6011" spans="1:8" x14ac:dyDescent="0.2">
      <c r="A6011" t="s">
        <v>6032</v>
      </c>
      <c r="B6011" s="16" t="s">
        <v>17</v>
      </c>
      <c r="C6011">
        <v>4</v>
      </c>
      <c r="D6011">
        <v>1</v>
      </c>
      <c r="E6011" t="s">
        <v>18</v>
      </c>
      <c r="F6011" t="s">
        <v>14</v>
      </c>
      <c r="G6011" t="s">
        <v>18</v>
      </c>
      <c r="H6011" s="2" t="d">
        <v>2023-07-24</v>
      </c>
    </row>
    <row r="6012" spans="1:8" x14ac:dyDescent="0.2">
      <c r="A6012" t="s">
        <v>6033</v>
      </c>
      <c r="B6012" s="16" t="s">
        <v>62</v>
      </c>
      <c r="C6012">
        <v>3</v>
      </c>
      <c r="D6012">
        <v>1.5</v>
      </c>
      <c r="E6012">
        <v>4.5</v>
      </c>
      <c r="G6012" t="s">
        <v>11</v>
      </c>
      <c r="H6012" s="2" t="d">
        <v>2023-11-09</v>
      </c>
    </row>
    <row r="6013" spans="1:8" x14ac:dyDescent="0.2">
      <c r="A6013" t="s">
        <v>6034</v>
      </c>
      <c r="B6013" s="16" t="s">
        <v>38</v>
      </c>
      <c r="C6013">
        <v>1</v>
      </c>
      <c r="D6013">
        <v>3</v>
      </c>
      <c r="E6013">
        <v>3</v>
      </c>
      <c r="F6013" t="s">
        <v>14</v>
      </c>
      <c r="G6013" t="s">
        <v>15</v>
      </c>
      <c r="H6013" s="2" t="d">
        <v>2023-05-28</v>
      </c>
    </row>
    <row r="6014" spans="1:8" x14ac:dyDescent="0.2">
      <c r="A6014" t="s">
        <v>6035</v>
      </c>
      <c r="B6014" s="16" t="s">
        <v>9</v>
      </c>
      <c r="C6014">
        <v>4</v>
      </c>
      <c r="D6014">
        <v>2</v>
      </c>
      <c r="E6014">
        <v>8</v>
      </c>
      <c r="F6014" t="s">
        <v>14</v>
      </c>
      <c r="G6014" t="s">
        <v>11</v>
      </c>
      <c r="H6014" s="2" t="d">
        <v>2023-06-29</v>
      </c>
    </row>
    <row r="6015" spans="1:8" x14ac:dyDescent="0.2">
      <c r="A6015" t="s">
        <v>6036</v>
      </c>
      <c r="B6015" s="16" t="s">
        <v>62</v>
      </c>
      <c r="C6015">
        <v>2</v>
      </c>
      <c r="D6015">
        <v>1.5</v>
      </c>
      <c r="E6015">
        <v>3</v>
      </c>
      <c r="H6015" s="2" t="d">
        <v>2023-12-30</v>
      </c>
    </row>
    <row r="6016" spans="1:8" x14ac:dyDescent="0.2">
      <c r="A6016" t="s">
        <v>6037</v>
      </c>
      <c r="B6016" s="16" t="s">
        <v>38</v>
      </c>
      <c r="C6016">
        <v>5</v>
      </c>
      <c r="D6016">
        <v>3</v>
      </c>
      <c r="E6016">
        <v>15</v>
      </c>
      <c r="F6016" t="s">
        <v>10</v>
      </c>
      <c r="H6016" s="2" t="d">
        <v>2023-12-25</v>
      </c>
    </row>
    <row r="6017" spans="1:8" x14ac:dyDescent="0.2">
      <c r="A6017" t="s">
        <v>6038</v>
      </c>
      <c r="C6017">
        <v>3</v>
      </c>
      <c r="D6017">
        <v>4</v>
      </c>
      <c r="E6017">
        <v>12</v>
      </c>
      <c r="F6017" t="s">
        <v>23</v>
      </c>
      <c r="G6017" t="s">
        <v>11</v>
      </c>
      <c r="H6017" s="2" t="d">
        <v>2023-08-03</v>
      </c>
    </row>
    <row r="6018" spans="1:8" x14ac:dyDescent="0.2">
      <c r="A6018" t="s">
        <v>6039</v>
      </c>
      <c r="B6018" s="16" t="s">
        <v>62</v>
      </c>
      <c r="C6018">
        <v>3</v>
      </c>
      <c r="D6018" t="s">
        <v>21</v>
      </c>
      <c r="E6018">
        <v>4.5</v>
      </c>
      <c r="F6018" t="s">
        <v>14</v>
      </c>
      <c r="G6018" t="s">
        <v>15</v>
      </c>
      <c r="H6018" s="2" t="d">
        <v>2023-03-16</v>
      </c>
    </row>
    <row r="6019" spans="1:8" x14ac:dyDescent="0.2">
      <c r="A6019" t="s">
        <v>6040</v>
      </c>
      <c r="B6019" s="16" t="s">
        <v>25</v>
      </c>
      <c r="C6019">
        <v>1</v>
      </c>
      <c r="D6019">
        <v>4</v>
      </c>
      <c r="E6019">
        <v>4</v>
      </c>
      <c r="F6019" t="s">
        <v>23</v>
      </c>
      <c r="G6019" t="s">
        <v>15</v>
      </c>
      <c r="H6019" s="2" t="d">
        <v>2023-04-30</v>
      </c>
    </row>
    <row r="6020" spans="1:8" x14ac:dyDescent="0.2">
      <c r="A6020" t="s">
        <v>6041</v>
      </c>
      <c r="B6020" s="16" t="s">
        <v>17</v>
      </c>
      <c r="C6020">
        <v>4</v>
      </c>
      <c r="D6020">
        <v>1</v>
      </c>
      <c r="E6020">
        <v>4</v>
      </c>
      <c r="G6020" t="s">
        <v>11</v>
      </c>
      <c r="H6020" s="2" t="d">
        <v>2023-06-18</v>
      </c>
    </row>
    <row r="6021" spans="1:8" x14ac:dyDescent="0.2">
      <c r="A6021" t="s">
        <v>6042</v>
      </c>
      <c r="B6021" s="16" t="s">
        <v>38</v>
      </c>
      <c r="C6021">
        <v>3</v>
      </c>
      <c r="D6021">
        <v>3</v>
      </c>
      <c r="E6021">
        <v>9</v>
      </c>
      <c r="F6021" t="s">
        <v>10</v>
      </c>
      <c r="G6021" t="s">
        <v>11</v>
      </c>
      <c r="H6021" s="2" t="d">
        <v>2023-02-25</v>
      </c>
    </row>
    <row r="6022" spans="1:8" x14ac:dyDescent="0.2">
      <c r="A6022" t="s">
        <v>6043</v>
      </c>
      <c r="B6022" s="16" t="s">
        <v>25</v>
      </c>
      <c r="C6022">
        <v>3</v>
      </c>
      <c r="D6022">
        <v>4</v>
      </c>
      <c r="E6022">
        <v>12</v>
      </c>
      <c r="F6022" t="s">
        <v>10</v>
      </c>
      <c r="G6022" t="s">
        <v>15</v>
      </c>
      <c r="H6022" s="2" t="d">
        <v>2023-06-07</v>
      </c>
    </row>
    <row r="6023" spans="1:8" x14ac:dyDescent="0.2">
      <c r="A6023" t="s">
        <v>6044</v>
      </c>
      <c r="B6023" s="16" t="s">
        <v>20</v>
      </c>
      <c r="C6023">
        <v>1</v>
      </c>
      <c r="D6023">
        <v>5</v>
      </c>
      <c r="E6023">
        <v>5</v>
      </c>
      <c r="G6023" t="s">
        <v>11</v>
      </c>
      <c r="H6023" s="2" t="d">
        <v>2023-04-10</v>
      </c>
    </row>
    <row r="6024" spans="1:8" x14ac:dyDescent="0.2">
      <c r="A6024" t="s">
        <v>6045</v>
      </c>
      <c r="B6024" s="16" t="s">
        <v>62</v>
      </c>
      <c r="C6024">
        <v>1</v>
      </c>
      <c r="D6024">
        <v>1.5</v>
      </c>
      <c r="E6024">
        <v>1.5</v>
      </c>
      <c r="F6024" t="s">
        <v>10</v>
      </c>
      <c r="H6024" s="2" t="d">
        <v>2023-02-15</v>
      </c>
    </row>
    <row r="6025" spans="1:8" x14ac:dyDescent="0.2">
      <c r="A6025" t="s">
        <v>6046</v>
      </c>
      <c r="B6025" s="16" t="s">
        <v>13</v>
      </c>
      <c r="C6025">
        <v>4</v>
      </c>
      <c r="D6025">
        <v>3</v>
      </c>
      <c r="E6025">
        <v>12</v>
      </c>
      <c r="F6025" t="s">
        <v>14</v>
      </c>
      <c r="G6025" t="s">
        <v>11</v>
      </c>
      <c r="H6025" s="2" t="d">
        <v>2023-11-17</v>
      </c>
    </row>
    <row r="6026" spans="1:8" x14ac:dyDescent="0.2">
      <c r="A6026" t="s">
        <v>6047</v>
      </c>
      <c r="B6026" s="16" t="s">
        <v>13</v>
      </c>
      <c r="C6026">
        <v>1</v>
      </c>
      <c r="D6026">
        <v>3</v>
      </c>
      <c r="E6026">
        <v>3</v>
      </c>
      <c r="F6026" t="s">
        <v>14</v>
      </c>
      <c r="H6026" s="2" t="d">
        <v>2023-08-05</v>
      </c>
    </row>
    <row r="6027" spans="1:8" x14ac:dyDescent="0.2">
      <c r="A6027" t="s">
        <v>6048</v>
      </c>
      <c r="B6027" s="16" t="s">
        <v>13</v>
      </c>
      <c r="C6027">
        <v>4</v>
      </c>
      <c r="D6027">
        <v>3</v>
      </c>
      <c r="E6027">
        <v>12</v>
      </c>
      <c r="F6027" t="s">
        <v>14</v>
      </c>
      <c r="G6027" t="s">
        <v>11</v>
      </c>
      <c r="H6027" s="2" t="d">
        <v>2023-12-03</v>
      </c>
    </row>
    <row r="6028" spans="1:8" x14ac:dyDescent="0.2">
      <c r="A6028" t="s">
        <v>6049</v>
      </c>
      <c r="B6028" s="16" t="s">
        <v>9</v>
      </c>
      <c r="C6028">
        <v>2</v>
      </c>
      <c r="D6028">
        <v>2</v>
      </c>
      <c r="E6028">
        <v>4</v>
      </c>
      <c r="F6028" t="s">
        <v>14</v>
      </c>
      <c r="G6028" t="s">
        <v>11</v>
      </c>
      <c r="H6028" s="2" t="d">
        <v>2023-05-21</v>
      </c>
    </row>
    <row r="6029" spans="1:8" x14ac:dyDescent="0.2">
      <c r="A6029" t="s">
        <v>6050</v>
      </c>
      <c r="B6029" s="16" t="s">
        <v>25</v>
      </c>
      <c r="C6029">
        <v>1</v>
      </c>
      <c r="D6029">
        <v>4</v>
      </c>
      <c r="E6029">
        <v>4</v>
      </c>
      <c r="F6029" t="s">
        <v>14</v>
      </c>
      <c r="H6029" s="2" t="d">
        <v>2023-12-30</v>
      </c>
    </row>
    <row r="6030" spans="1:8" x14ac:dyDescent="0.2">
      <c r="A6030" t="s">
        <v>6051</v>
      </c>
      <c r="B6030" s="16" t="s">
        <v>9</v>
      </c>
      <c r="C6030">
        <v>4</v>
      </c>
      <c r="D6030">
        <v>2</v>
      </c>
      <c r="E6030">
        <v>8</v>
      </c>
      <c r="F6030" t="s">
        <v>10</v>
      </c>
      <c r="G6030" t="s">
        <v>15</v>
      </c>
      <c r="H6030" s="2" t="d">
        <v>2023-01-31</v>
      </c>
    </row>
    <row r="6031" spans="1:8" x14ac:dyDescent="0.2">
      <c r="A6031" t="s">
        <v>6052</v>
      </c>
      <c r="B6031" s="16" t="s">
        <v>62</v>
      </c>
      <c r="C6031">
        <v>1</v>
      </c>
      <c r="D6031">
        <v>1.5</v>
      </c>
      <c r="E6031">
        <v>1.5</v>
      </c>
      <c r="F6031" t="s">
        <v>14</v>
      </c>
      <c r="G6031" t="s">
        <v>15</v>
      </c>
      <c r="H6031" s="2" t="d">
        <v>2023-09-20</v>
      </c>
    </row>
    <row r="6032" spans="1:8" x14ac:dyDescent="0.2">
      <c r="A6032" t="s">
        <v>6053</v>
      </c>
      <c r="B6032" s="16" t="s">
        <v>9</v>
      </c>
      <c r="C6032">
        <v>5</v>
      </c>
      <c r="D6032">
        <v>2</v>
      </c>
      <c r="E6032">
        <v>10</v>
      </c>
      <c r="F6032" t="s">
        <v>23</v>
      </c>
      <c r="G6032" t="s">
        <v>15</v>
      </c>
      <c r="H6032" s="2" t="d">
        <v>2023-02-25</v>
      </c>
    </row>
    <row r="6033" spans="1:8" x14ac:dyDescent="0.2">
      <c r="A6033" t="s">
        <v>6054</v>
      </c>
      <c r="B6033" s="16" t="s">
        <v>17</v>
      </c>
      <c r="C6033">
        <v>5</v>
      </c>
      <c r="D6033">
        <v>1</v>
      </c>
      <c r="E6033">
        <v>5</v>
      </c>
      <c r="F6033" t="s">
        <v>18</v>
      </c>
      <c r="G6033" t="s">
        <v>15</v>
      </c>
      <c r="H6033" s="2" t="d">
        <v>2023-05-20</v>
      </c>
    </row>
    <row r="6034" spans="1:8" x14ac:dyDescent="0.2">
      <c r="A6034" t="s">
        <v>6055</v>
      </c>
      <c r="B6034" s="16" t="s">
        <v>9</v>
      </c>
      <c r="C6034">
        <v>3</v>
      </c>
      <c r="D6034">
        <v>2</v>
      </c>
      <c r="E6034">
        <v>6</v>
      </c>
      <c r="F6034" t="s">
        <v>10</v>
      </c>
      <c r="G6034" t="s">
        <v>15</v>
      </c>
      <c r="H6034" s="2" t="d">
        <v>2023-03-26</v>
      </c>
    </row>
    <row r="6035" spans="1:8" x14ac:dyDescent="0.2">
      <c r="A6035" t="s">
        <v>6056</v>
      </c>
      <c r="B6035" s="16" t="s">
        <v>9</v>
      </c>
      <c r="C6035">
        <v>5</v>
      </c>
      <c r="D6035">
        <v>2</v>
      </c>
      <c r="E6035">
        <v>10</v>
      </c>
      <c r="H6035" s="2" t="d">
        <v>2023-11-25</v>
      </c>
    </row>
    <row r="6036" spans="1:8" x14ac:dyDescent="0.2">
      <c r="A6036" t="s">
        <v>6057</v>
      </c>
      <c r="B6036" s="16" t="s">
        <v>25</v>
      </c>
      <c r="C6036">
        <v>1</v>
      </c>
      <c r="D6036">
        <v>4</v>
      </c>
      <c r="E6036">
        <v>4</v>
      </c>
      <c r="F6036" t="s">
        <v>23</v>
      </c>
      <c r="G6036" t="s">
        <v>15</v>
      </c>
      <c r="H6036" s="2" t="d">
        <v>2023-12-24</v>
      </c>
    </row>
    <row r="6037" spans="1:8" x14ac:dyDescent="0.2">
      <c r="A6037" t="s">
        <v>6058</v>
      </c>
      <c r="B6037" s="16" t="s">
        <v>25</v>
      </c>
      <c r="C6037">
        <v>2</v>
      </c>
      <c r="D6037" t="s">
        <v>18</v>
      </c>
      <c r="E6037">
        <v>8</v>
      </c>
      <c r="F6037" t="s">
        <v>14</v>
      </c>
      <c r="G6037" t="s">
        <v>15</v>
      </c>
      <c r="H6037" s="2" t="d">
        <v>2023-09-02</v>
      </c>
    </row>
    <row r="6038" spans="1:8" x14ac:dyDescent="0.2">
      <c r="A6038" t="s">
        <v>6059</v>
      </c>
      <c r="B6038" s="16" t="s">
        <v>38</v>
      </c>
      <c r="C6038">
        <v>3</v>
      </c>
      <c r="D6038">
        <v>3</v>
      </c>
      <c r="E6038">
        <v>9</v>
      </c>
      <c r="G6038" t="s">
        <v>11</v>
      </c>
      <c r="H6038" s="2" t="d">
        <v>2023-08-03</v>
      </c>
    </row>
    <row r="6039" spans="1:8" x14ac:dyDescent="0.2">
      <c r="A6039" t="s">
        <v>6060</v>
      </c>
      <c r="B6039" s="16" t="s">
        <v>13</v>
      </c>
      <c r="C6039">
        <v>4</v>
      </c>
      <c r="D6039">
        <v>3</v>
      </c>
      <c r="E6039">
        <v>12</v>
      </c>
      <c r="H6039" s="2" t="d">
        <v>2023-07-24</v>
      </c>
    </row>
    <row r="6040" spans="1:8" x14ac:dyDescent="0.2">
      <c r="A6040" t="s">
        <v>6061</v>
      </c>
      <c r="B6040" s="16" t="s">
        <v>62</v>
      </c>
      <c r="C6040">
        <v>5</v>
      </c>
      <c r="D6040">
        <v>1.5</v>
      </c>
      <c r="E6040">
        <v>7.5</v>
      </c>
      <c r="H6040" s="2" t="d">
        <v>2023-07-07</v>
      </c>
    </row>
    <row r="6041" spans="1:8" x14ac:dyDescent="0.2">
      <c r="A6041" t="s">
        <v>6062</v>
      </c>
      <c r="B6041" s="16" t="s">
        <v>20</v>
      </c>
      <c r="C6041">
        <v>3</v>
      </c>
      <c r="D6041">
        <v>5</v>
      </c>
      <c r="E6041">
        <v>15</v>
      </c>
      <c r="F6041" t="s">
        <v>10</v>
      </c>
      <c r="G6041" t="s">
        <v>15</v>
      </c>
      <c r="H6041" s="2" t="d">
        <v>2023-01-28</v>
      </c>
    </row>
    <row r="6042" spans="1:8" x14ac:dyDescent="0.2">
      <c r="A6042" t="s">
        <v>6063</v>
      </c>
      <c r="B6042" s="16" t="s">
        <v>38</v>
      </c>
      <c r="C6042">
        <v>3</v>
      </c>
      <c r="D6042">
        <v>3</v>
      </c>
      <c r="E6042">
        <v>9</v>
      </c>
      <c r="H6042" s="2" t="d">
        <v>2023-05-06</v>
      </c>
    </row>
    <row r="6043" spans="1:8" x14ac:dyDescent="0.2">
      <c r="A6043" t="s">
        <v>6064</v>
      </c>
      <c r="B6043" s="16" t="s">
        <v>9</v>
      </c>
      <c r="C6043">
        <v>3</v>
      </c>
      <c r="D6043">
        <v>2</v>
      </c>
      <c r="E6043">
        <v>6</v>
      </c>
      <c r="G6043" t="s">
        <v>15</v>
      </c>
      <c r="H6043" s="2" t="d">
        <v>2023-11-11</v>
      </c>
    </row>
    <row r="6044" spans="1:8" x14ac:dyDescent="0.2">
      <c r="A6044" t="s">
        <v>6065</v>
      </c>
      <c r="B6044" s="16" t="s">
        <v>13</v>
      </c>
      <c r="C6044">
        <v>5</v>
      </c>
      <c r="D6044">
        <v>3</v>
      </c>
      <c r="E6044">
        <v>15</v>
      </c>
      <c r="F6044" t="s">
        <v>10</v>
      </c>
      <c r="H6044" s="2" t="d">
        <v>2023-11-26</v>
      </c>
    </row>
    <row r="6045" spans="1:8" x14ac:dyDescent="0.2">
      <c r="A6045" t="s">
        <v>6066</v>
      </c>
      <c r="B6045" s="16" t="s">
        <v>18</v>
      </c>
      <c r="C6045">
        <v>5</v>
      </c>
      <c r="D6045">
        <v>5</v>
      </c>
      <c r="E6045">
        <v>25</v>
      </c>
      <c r="F6045" t="s">
        <v>10</v>
      </c>
      <c r="G6045" t="s">
        <v>21</v>
      </c>
      <c r="H6045" s="2" t="d">
        <v>2023-07-12</v>
      </c>
    </row>
    <row r="6046" spans="1:8" x14ac:dyDescent="0.2">
      <c r="A6046" t="s">
        <v>6067</v>
      </c>
      <c r="B6046" s="16" t="s">
        <v>13</v>
      </c>
      <c r="C6046">
        <v>2</v>
      </c>
      <c r="D6046">
        <v>3</v>
      </c>
      <c r="E6046">
        <v>6</v>
      </c>
      <c r="G6046" t="s">
        <v>11</v>
      </c>
      <c r="H6046" s="2" t="d">
        <v>2023-03-09</v>
      </c>
    </row>
    <row r="6047" spans="1:8" x14ac:dyDescent="0.2">
      <c r="A6047" t="s">
        <v>6068</v>
      </c>
      <c r="B6047" s="16" t="s">
        <v>17</v>
      </c>
      <c r="C6047">
        <v>1</v>
      </c>
      <c r="D6047">
        <v>1</v>
      </c>
      <c r="E6047">
        <v>1</v>
      </c>
      <c r="F6047" t="s">
        <v>18</v>
      </c>
      <c r="H6047" s="2" t="d">
        <v>2023-02-26</v>
      </c>
    </row>
    <row r="6048" spans="1:8" x14ac:dyDescent="0.2">
      <c r="A6048" t="s">
        <v>6069</v>
      </c>
      <c r="B6048" s="16" t="s">
        <v>38</v>
      </c>
      <c r="C6048">
        <v>5</v>
      </c>
      <c r="D6048">
        <v>3</v>
      </c>
      <c r="E6048">
        <v>15</v>
      </c>
      <c r="H6048" s="2" t="d">
        <v>2023-04-20</v>
      </c>
    </row>
    <row r="6049" spans="1:8" x14ac:dyDescent="0.2">
      <c r="A6049" t="s">
        <v>6070</v>
      </c>
      <c r="B6049" s="16" t="s">
        <v>20</v>
      </c>
      <c r="C6049">
        <v>4</v>
      </c>
      <c r="D6049">
        <v>5</v>
      </c>
      <c r="E6049">
        <v>20</v>
      </c>
      <c r="F6049" t="s">
        <v>10</v>
      </c>
      <c r="G6049" t="s">
        <v>15</v>
      </c>
      <c r="H6049" s="2" t="d">
        <v>2023-07-19</v>
      </c>
    </row>
    <row r="6050" spans="1:8" x14ac:dyDescent="0.2">
      <c r="A6050" t="s">
        <v>6071</v>
      </c>
      <c r="B6050" s="16" t="s">
        <v>62</v>
      </c>
      <c r="C6050">
        <v>5</v>
      </c>
      <c r="D6050">
        <v>1.5</v>
      </c>
      <c r="E6050">
        <v>7.5</v>
      </c>
      <c r="H6050" s="2" t="d">
        <v>2023-08-17</v>
      </c>
    </row>
    <row r="6051" spans="1:8" x14ac:dyDescent="0.2">
      <c r="A6051" t="s">
        <v>6072</v>
      </c>
      <c r="B6051" s="16" t="s">
        <v>20</v>
      </c>
      <c r="C6051">
        <v>3</v>
      </c>
      <c r="D6051">
        <v>5</v>
      </c>
      <c r="E6051">
        <v>15</v>
      </c>
      <c r="F6051" t="s">
        <v>18</v>
      </c>
      <c r="G6051" t="s">
        <v>11</v>
      </c>
      <c r="H6051" s="2" t="d">
        <v>2023-05-09</v>
      </c>
    </row>
    <row r="6052" spans="1:8" x14ac:dyDescent="0.2">
      <c r="A6052" t="s">
        <v>6073</v>
      </c>
      <c r="B6052" s="16" t="s">
        <v>17</v>
      </c>
      <c r="C6052">
        <v>5</v>
      </c>
      <c r="D6052">
        <v>1</v>
      </c>
      <c r="E6052">
        <v>5</v>
      </c>
      <c r="F6052" t="s">
        <v>23</v>
      </c>
      <c r="H6052" s="2" t="d">
        <v>2023-12-27</v>
      </c>
    </row>
    <row r="6053" spans="1:8" x14ac:dyDescent="0.2">
      <c r="A6053" t="s">
        <v>6074</v>
      </c>
      <c r="B6053" s="16" t="s">
        <v>25</v>
      </c>
      <c r="C6053">
        <v>1</v>
      </c>
      <c r="D6053">
        <v>4</v>
      </c>
      <c r="E6053">
        <v>4</v>
      </c>
      <c r="F6053" t="s">
        <v>23</v>
      </c>
      <c r="G6053" t="s">
        <v>15</v>
      </c>
      <c r="H6053" s="2" t="d">
        <v>2023-03-22</v>
      </c>
    </row>
    <row r="6054" spans="1:8" x14ac:dyDescent="0.2">
      <c r="A6054" t="s">
        <v>6075</v>
      </c>
      <c r="B6054" s="16" t="s">
        <v>9</v>
      </c>
      <c r="C6054">
        <v>2</v>
      </c>
      <c r="D6054">
        <v>2</v>
      </c>
      <c r="E6054">
        <v>4</v>
      </c>
      <c r="G6054" t="s">
        <v>15</v>
      </c>
      <c r="H6054" s="2" t="d">
        <v>2023-10-03</v>
      </c>
    </row>
    <row r="6055" spans="1:8" x14ac:dyDescent="0.2">
      <c r="A6055" t="s">
        <v>6076</v>
      </c>
      <c r="B6055" s="16" t="s">
        <v>9</v>
      </c>
      <c r="C6055">
        <v>2</v>
      </c>
      <c r="D6055">
        <v>2</v>
      </c>
      <c r="E6055">
        <v>4</v>
      </c>
      <c r="F6055" t="s">
        <v>14</v>
      </c>
      <c r="H6055" s="2" t="d">
        <v>2023-04-01</v>
      </c>
    </row>
    <row r="6056" spans="1:8" x14ac:dyDescent="0.2">
      <c r="A6056" t="s">
        <v>6077</v>
      </c>
      <c r="B6056" s="16" t="s">
        <v>17</v>
      </c>
      <c r="C6056">
        <v>2</v>
      </c>
      <c r="D6056">
        <v>1</v>
      </c>
      <c r="E6056">
        <v>2</v>
      </c>
      <c r="G6056" t="s">
        <v>11</v>
      </c>
      <c r="H6056" s="2" t="d">
        <v>2023-12-09</v>
      </c>
    </row>
    <row r="6057" spans="1:8" x14ac:dyDescent="0.2">
      <c r="A6057" t="s">
        <v>6078</v>
      </c>
      <c r="B6057" s="16" t="s">
        <v>62</v>
      </c>
      <c r="C6057">
        <v>1</v>
      </c>
      <c r="D6057">
        <v>1.5</v>
      </c>
      <c r="E6057">
        <v>1.5</v>
      </c>
      <c r="H6057" s="2" t="d">
        <v>2023-07-01</v>
      </c>
    </row>
    <row r="6058" spans="1:8" x14ac:dyDescent="0.2">
      <c r="A6058" t="s">
        <v>6079</v>
      </c>
      <c r="B6058" s="16" t="s">
        <v>17</v>
      </c>
      <c r="C6058">
        <v>2</v>
      </c>
      <c r="D6058">
        <v>1</v>
      </c>
      <c r="E6058">
        <v>2</v>
      </c>
      <c r="F6058" t="s">
        <v>23</v>
      </c>
      <c r="H6058" s="2" t="d">
        <v>2023-11-30</v>
      </c>
    </row>
    <row r="6059" spans="1:8" x14ac:dyDescent="0.2">
      <c r="A6059" t="s">
        <v>6080</v>
      </c>
      <c r="C6059">
        <v>3</v>
      </c>
      <c r="D6059" t="s">
        <v>21</v>
      </c>
      <c r="E6059">
        <v>12</v>
      </c>
      <c r="G6059" t="s">
        <v>11</v>
      </c>
      <c r="H6059" s="2" t="d">
        <v>2023-05-30</v>
      </c>
    </row>
    <row r="6060" spans="1:8" x14ac:dyDescent="0.2">
      <c r="A6060" t="s">
        <v>6081</v>
      </c>
      <c r="B6060" s="16" t="s">
        <v>25</v>
      </c>
      <c r="C6060">
        <v>1</v>
      </c>
      <c r="D6060" t="s">
        <v>21</v>
      </c>
      <c r="E6060">
        <v>4</v>
      </c>
      <c r="F6060" t="s">
        <v>14</v>
      </c>
      <c r="G6060" t="s">
        <v>15</v>
      </c>
      <c r="H6060" s="2" t="d">
        <v>2023-02-12</v>
      </c>
    </row>
    <row r="6061" spans="1:8" x14ac:dyDescent="0.2">
      <c r="A6061" t="s">
        <v>6082</v>
      </c>
      <c r="B6061" s="16" t="s">
        <v>20</v>
      </c>
      <c r="C6061">
        <v>4</v>
      </c>
      <c r="D6061">
        <v>5</v>
      </c>
      <c r="E6061">
        <v>20</v>
      </c>
      <c r="F6061" t="s">
        <v>23</v>
      </c>
      <c r="G6061" t="s">
        <v>11</v>
      </c>
      <c r="H6061" s="2" t="d">
        <v>2023-03-02</v>
      </c>
    </row>
    <row r="6062" spans="1:8" x14ac:dyDescent="0.2">
      <c r="A6062" t="s">
        <v>6083</v>
      </c>
      <c r="B6062" s="16" t="s">
        <v>25</v>
      </c>
      <c r="C6062">
        <v>5</v>
      </c>
      <c r="D6062">
        <v>4</v>
      </c>
      <c r="E6062">
        <v>20</v>
      </c>
      <c r="H6062" s="2" t="d">
        <v>2023-02-15</v>
      </c>
    </row>
    <row r="6063" spans="1:8" x14ac:dyDescent="0.2">
      <c r="A6063" t="s">
        <v>6084</v>
      </c>
      <c r="B6063" s="16" t="s">
        <v>13</v>
      </c>
      <c r="C6063">
        <v>5</v>
      </c>
      <c r="D6063">
        <v>3</v>
      </c>
      <c r="E6063">
        <v>15</v>
      </c>
      <c r="F6063" t="s">
        <v>10</v>
      </c>
      <c r="G6063" t="s">
        <v>21</v>
      </c>
      <c r="H6063" s="2" t="d">
        <v>2023-12-05</v>
      </c>
    </row>
    <row r="6064" spans="1:8" x14ac:dyDescent="0.2">
      <c r="A6064" t="s">
        <v>6085</v>
      </c>
      <c r="B6064" s="16" t="s">
        <v>13</v>
      </c>
      <c r="C6064">
        <v>4</v>
      </c>
      <c r="D6064">
        <v>3</v>
      </c>
      <c r="E6064">
        <v>12</v>
      </c>
      <c r="F6064" t="s">
        <v>14</v>
      </c>
      <c r="G6064" t="s">
        <v>18</v>
      </c>
      <c r="H6064" s="2" t="d">
        <v>2023-01-02</v>
      </c>
    </row>
    <row r="6065" spans="1:8" x14ac:dyDescent="0.2">
      <c r="A6065" t="s">
        <v>6086</v>
      </c>
      <c r="B6065" s="16" t="s">
        <v>25</v>
      </c>
      <c r="C6065">
        <v>1</v>
      </c>
      <c r="D6065">
        <v>4</v>
      </c>
      <c r="E6065">
        <v>4</v>
      </c>
      <c r="H6065" s="2" t="d">
        <v>2023-11-30</v>
      </c>
    </row>
    <row r="6066" spans="1:8" x14ac:dyDescent="0.2">
      <c r="A6066" t="s">
        <v>6087</v>
      </c>
      <c r="B6066" s="16" t="s">
        <v>38</v>
      </c>
      <c r="C6066">
        <v>2</v>
      </c>
      <c r="D6066">
        <v>3</v>
      </c>
      <c r="E6066" t="s">
        <v>21</v>
      </c>
      <c r="F6066" t="s">
        <v>14</v>
      </c>
      <c r="H6066" s="2" t="d">
        <v>2023-05-30</v>
      </c>
    </row>
    <row r="6067" spans="1:8" x14ac:dyDescent="0.2">
      <c r="A6067" t="s">
        <v>6088</v>
      </c>
      <c r="B6067" s="16" t="s">
        <v>13</v>
      </c>
      <c r="C6067">
        <v>3</v>
      </c>
      <c r="D6067">
        <v>3</v>
      </c>
      <c r="E6067">
        <v>9</v>
      </c>
      <c r="F6067" t="s">
        <v>10</v>
      </c>
      <c r="G6067" t="s">
        <v>11</v>
      </c>
      <c r="H6067" s="2" t="d">
        <v>2023-05-30</v>
      </c>
    </row>
    <row r="6068" spans="1:8" x14ac:dyDescent="0.2">
      <c r="A6068" t="s">
        <v>6089</v>
      </c>
      <c r="B6068" s="16" t="s">
        <v>17</v>
      </c>
      <c r="C6068">
        <v>1</v>
      </c>
      <c r="D6068">
        <v>1</v>
      </c>
      <c r="E6068">
        <v>1</v>
      </c>
      <c r="F6068" t="s">
        <v>10</v>
      </c>
      <c r="G6068" t="s">
        <v>15</v>
      </c>
      <c r="H6068" s="2" t="d">
        <v>2023-01-23</v>
      </c>
    </row>
    <row r="6069" spans="1:8" x14ac:dyDescent="0.2">
      <c r="A6069" t="s">
        <v>6090</v>
      </c>
      <c r="B6069" s="16" t="s">
        <v>17</v>
      </c>
      <c r="C6069">
        <v>2</v>
      </c>
      <c r="D6069">
        <v>1</v>
      </c>
      <c r="E6069">
        <v>2</v>
      </c>
      <c r="F6069" t="s">
        <v>14</v>
      </c>
      <c r="G6069" t="s">
        <v>11</v>
      </c>
      <c r="H6069" s="2" t="d">
        <v>2023-12-21</v>
      </c>
    </row>
    <row r="6070" spans="1:8" x14ac:dyDescent="0.2">
      <c r="A6070" t="s">
        <v>6091</v>
      </c>
      <c r="B6070" s="16" t="s">
        <v>9</v>
      </c>
      <c r="C6070">
        <v>1</v>
      </c>
      <c r="D6070">
        <v>2</v>
      </c>
      <c r="E6070">
        <v>2</v>
      </c>
      <c r="F6070" t="s">
        <v>23</v>
      </c>
      <c r="G6070" t="s">
        <v>15</v>
      </c>
      <c r="H6070" s="2" t="d">
        <v>2023-08-13</v>
      </c>
    </row>
    <row r="6071" spans="1:8" x14ac:dyDescent="0.2">
      <c r="A6071" t="s">
        <v>6092</v>
      </c>
      <c r="C6071">
        <v>4</v>
      </c>
      <c r="D6071">
        <v>3</v>
      </c>
      <c r="E6071">
        <v>12</v>
      </c>
      <c r="F6071" t="s">
        <v>23</v>
      </c>
      <c r="H6071" s="2" t="d">
        <v>2023-06-01</v>
      </c>
    </row>
    <row r="6072" spans="1:8" x14ac:dyDescent="0.2">
      <c r="A6072" t="s">
        <v>6093</v>
      </c>
      <c r="B6072" s="16" t="s">
        <v>28</v>
      </c>
      <c r="C6072">
        <v>3</v>
      </c>
      <c r="D6072">
        <v>4</v>
      </c>
      <c r="E6072">
        <v>12</v>
      </c>
      <c r="F6072" t="s">
        <v>10</v>
      </c>
      <c r="G6072" t="s">
        <v>15</v>
      </c>
      <c r="H6072" s="2" t="d">
        <v>2023-08-26</v>
      </c>
    </row>
    <row r="6073" spans="1:8" x14ac:dyDescent="0.2">
      <c r="A6073" t="s">
        <v>6094</v>
      </c>
      <c r="B6073" s="16" t="s">
        <v>38</v>
      </c>
      <c r="C6073">
        <v>4</v>
      </c>
      <c r="D6073">
        <v>3</v>
      </c>
      <c r="E6073">
        <v>12</v>
      </c>
      <c r="F6073" t="s">
        <v>14</v>
      </c>
      <c r="G6073" t="s">
        <v>15</v>
      </c>
      <c r="H6073" s="2" t="d">
        <v>2023-04-06</v>
      </c>
    </row>
    <row r="6074" spans="1:8" x14ac:dyDescent="0.2">
      <c r="A6074" t="s">
        <v>6095</v>
      </c>
      <c r="B6074" s="16" t="s">
        <v>20</v>
      </c>
      <c r="C6074">
        <v>1</v>
      </c>
      <c r="D6074">
        <v>5</v>
      </c>
      <c r="E6074">
        <v>5</v>
      </c>
      <c r="G6074" t="s">
        <v>11</v>
      </c>
      <c r="H6074" s="2" t="d">
        <v>2023-02-27</v>
      </c>
    </row>
    <row r="6075" spans="1:8" x14ac:dyDescent="0.2">
      <c r="A6075" t="s">
        <v>6096</v>
      </c>
      <c r="B6075" s="16" t="s">
        <v>9</v>
      </c>
      <c r="C6075">
        <v>1</v>
      </c>
      <c r="D6075">
        <v>2</v>
      </c>
      <c r="E6075">
        <v>2</v>
      </c>
      <c r="F6075" t="s">
        <v>10</v>
      </c>
      <c r="H6075" s="2" t="d">
        <v>2023-06-30</v>
      </c>
    </row>
    <row r="6076" spans="1:8" x14ac:dyDescent="0.2">
      <c r="A6076" t="s">
        <v>6097</v>
      </c>
      <c r="B6076" s="16" t="s">
        <v>9</v>
      </c>
      <c r="C6076">
        <v>1</v>
      </c>
      <c r="D6076">
        <v>2</v>
      </c>
      <c r="E6076">
        <v>2</v>
      </c>
      <c r="G6076" t="s">
        <v>15</v>
      </c>
      <c r="H6076" s="2" t="d">
        <v>2023-12-18</v>
      </c>
    </row>
    <row r="6077" spans="1:8" x14ac:dyDescent="0.2">
      <c r="A6077" t="s">
        <v>6098</v>
      </c>
      <c r="B6077" s="16" t="s">
        <v>25</v>
      </c>
      <c r="C6077">
        <v>5</v>
      </c>
      <c r="D6077">
        <v>4</v>
      </c>
      <c r="E6077">
        <v>20</v>
      </c>
      <c r="F6077" t="s">
        <v>10</v>
      </c>
      <c r="G6077" t="s">
        <v>11</v>
      </c>
      <c r="H6077" s="2" t="d">
        <v>2023-09-06</v>
      </c>
    </row>
    <row r="6078" spans="1:8" x14ac:dyDescent="0.2">
      <c r="A6078" t="s">
        <v>6099</v>
      </c>
      <c r="B6078" s="16" t="s">
        <v>25</v>
      </c>
      <c r="C6078">
        <v>1</v>
      </c>
      <c r="D6078">
        <v>4</v>
      </c>
      <c r="E6078">
        <v>4</v>
      </c>
      <c r="G6078" t="s">
        <v>11</v>
      </c>
      <c r="H6078" s="2" t="d">
        <v>2023-01-06</v>
      </c>
    </row>
    <row r="6079" spans="1:8" x14ac:dyDescent="0.2">
      <c r="A6079" t="s">
        <v>6100</v>
      </c>
      <c r="B6079" s="16" t="s">
        <v>13</v>
      </c>
      <c r="C6079">
        <v>3</v>
      </c>
      <c r="D6079">
        <v>3</v>
      </c>
      <c r="E6079">
        <v>9</v>
      </c>
      <c r="F6079" t="s">
        <v>23</v>
      </c>
      <c r="H6079" s="2" t="d">
        <v>2023-09-08</v>
      </c>
    </row>
    <row r="6080" spans="1:8" x14ac:dyDescent="0.2">
      <c r="A6080" t="s">
        <v>6101</v>
      </c>
      <c r="B6080" s="16" t="s">
        <v>25</v>
      </c>
      <c r="C6080">
        <v>5</v>
      </c>
      <c r="D6080">
        <v>4</v>
      </c>
      <c r="E6080">
        <v>20</v>
      </c>
      <c r="F6080" t="s">
        <v>14</v>
      </c>
      <c r="H6080" s="2" t="d">
        <v>2023-10-20</v>
      </c>
    </row>
    <row r="6081" spans="1:8" x14ac:dyDescent="0.2">
      <c r="A6081" t="s">
        <v>6102</v>
      </c>
      <c r="C6081">
        <v>4</v>
      </c>
      <c r="D6081">
        <v>3</v>
      </c>
      <c r="E6081">
        <v>12</v>
      </c>
      <c r="F6081" t="s">
        <v>23</v>
      </c>
      <c r="G6081" t="s">
        <v>11</v>
      </c>
      <c r="H6081" s="2" t="d">
        <v>2023-08-06</v>
      </c>
    </row>
    <row r="6082" spans="1:8" x14ac:dyDescent="0.2">
      <c r="A6082" t="s">
        <v>6103</v>
      </c>
      <c r="B6082" s="16" t="s">
        <v>13</v>
      </c>
      <c r="C6082">
        <v>3</v>
      </c>
      <c r="D6082">
        <v>3</v>
      </c>
      <c r="E6082">
        <v>9</v>
      </c>
      <c r="F6082" t="s">
        <v>10</v>
      </c>
      <c r="H6082" s="2" t="d">
        <v>2023-11-09</v>
      </c>
    </row>
    <row r="6083" spans="1:8" x14ac:dyDescent="0.2">
      <c r="A6083" t="s">
        <v>6104</v>
      </c>
      <c r="B6083" s="16" t="s">
        <v>28</v>
      </c>
      <c r="C6083">
        <v>3</v>
      </c>
      <c r="D6083">
        <v>4</v>
      </c>
      <c r="E6083">
        <v>12</v>
      </c>
      <c r="G6083" t="s">
        <v>11</v>
      </c>
      <c r="H6083" s="2" t="d">
        <v>2023-07-11</v>
      </c>
    </row>
    <row r="6084" spans="1:8" x14ac:dyDescent="0.2">
      <c r="A6084" t="s">
        <v>6105</v>
      </c>
      <c r="B6084" s="16" t="s">
        <v>20</v>
      </c>
      <c r="C6084">
        <v>1</v>
      </c>
      <c r="D6084">
        <v>5</v>
      </c>
      <c r="E6084">
        <v>5</v>
      </c>
      <c r="F6084" t="s">
        <v>10</v>
      </c>
      <c r="H6084" s="2" t="d">
        <v>2023-02-12</v>
      </c>
    </row>
    <row r="6085" spans="1:8" x14ac:dyDescent="0.2">
      <c r="A6085" t="s">
        <v>6106</v>
      </c>
      <c r="B6085" s="16" t="s">
        <v>38</v>
      </c>
      <c r="C6085">
        <v>1</v>
      </c>
      <c r="D6085">
        <v>3</v>
      </c>
      <c r="E6085">
        <v>3</v>
      </c>
      <c r="F6085" t="s">
        <v>14</v>
      </c>
      <c r="G6085" t="s">
        <v>15</v>
      </c>
      <c r="H6085" s="2" t="d">
        <v>2023-07-04</v>
      </c>
    </row>
    <row r="6086" spans="1:8" x14ac:dyDescent="0.2">
      <c r="A6086" t="s">
        <v>6107</v>
      </c>
      <c r="B6086" s="16" t="s">
        <v>20</v>
      </c>
      <c r="C6086">
        <v>5</v>
      </c>
      <c r="D6086">
        <v>5</v>
      </c>
      <c r="E6086">
        <v>25</v>
      </c>
      <c r="G6086" t="s">
        <v>11</v>
      </c>
      <c r="H6086" s="2" t="d">
        <v>2023-05-25</v>
      </c>
    </row>
    <row r="6087" spans="1:8" x14ac:dyDescent="0.2">
      <c r="A6087" t="s">
        <v>6108</v>
      </c>
      <c r="B6087" s="16" t="s">
        <v>9</v>
      </c>
      <c r="C6087">
        <v>1</v>
      </c>
      <c r="D6087">
        <v>2</v>
      </c>
      <c r="E6087">
        <v>2</v>
      </c>
      <c r="F6087" t="s">
        <v>14</v>
      </c>
      <c r="H6087" s="2" t="d">
        <v>2023-06-28</v>
      </c>
    </row>
    <row r="6088" spans="1:8" x14ac:dyDescent="0.2">
      <c r="A6088" t="s">
        <v>6109</v>
      </c>
      <c r="B6088" s="16" t="s">
        <v>17</v>
      </c>
      <c r="C6088">
        <v>1</v>
      </c>
      <c r="D6088">
        <v>1</v>
      </c>
      <c r="F6088" t="s">
        <v>14</v>
      </c>
      <c r="G6088" t="s">
        <v>15</v>
      </c>
      <c r="H6088" s="2" t="d">
        <v>2023-08-19</v>
      </c>
    </row>
    <row r="6089" spans="1:8" x14ac:dyDescent="0.2">
      <c r="A6089" t="s">
        <v>6110</v>
      </c>
      <c r="B6089" s="16" t="s">
        <v>9</v>
      </c>
      <c r="C6089">
        <v>2</v>
      </c>
      <c r="D6089">
        <v>2</v>
      </c>
      <c r="E6089">
        <v>4</v>
      </c>
      <c r="G6089" t="s">
        <v>11</v>
      </c>
      <c r="H6089" s="2" t="d">
        <v>2023-11-28</v>
      </c>
    </row>
    <row r="6090" spans="1:8" x14ac:dyDescent="0.2">
      <c r="A6090" t="s">
        <v>6111</v>
      </c>
      <c r="B6090" s="16" t="s">
        <v>17</v>
      </c>
      <c r="C6090">
        <v>4</v>
      </c>
      <c r="D6090">
        <v>1</v>
      </c>
      <c r="E6090">
        <v>4</v>
      </c>
      <c r="G6090" t="s">
        <v>15</v>
      </c>
      <c r="H6090" s="2" t="d">
        <v>2023-03-06</v>
      </c>
    </row>
    <row r="6091" spans="1:8" x14ac:dyDescent="0.2">
      <c r="A6091" t="s">
        <v>6112</v>
      </c>
      <c r="B6091" s="16" t="s">
        <v>38</v>
      </c>
      <c r="C6091">
        <v>5</v>
      </c>
      <c r="D6091">
        <v>3</v>
      </c>
      <c r="E6091">
        <v>15</v>
      </c>
      <c r="F6091" t="s">
        <v>23</v>
      </c>
      <c r="G6091" t="s">
        <v>11</v>
      </c>
      <c r="H6091" s="2" t="d">
        <v>2023-09-20</v>
      </c>
    </row>
    <row r="6092" spans="1:8" x14ac:dyDescent="0.2">
      <c r="A6092" t="s">
        <v>6113</v>
      </c>
      <c r="B6092" s="16" t="s">
        <v>25</v>
      </c>
      <c r="C6092">
        <v>3</v>
      </c>
      <c r="D6092">
        <v>4</v>
      </c>
      <c r="E6092">
        <v>12</v>
      </c>
      <c r="F6092" t="s">
        <v>21</v>
      </c>
      <c r="G6092" t="s">
        <v>15</v>
      </c>
      <c r="H6092" s="2" t="d">
        <v>2023-09-15</v>
      </c>
    </row>
    <row r="6093" spans="1:8" x14ac:dyDescent="0.2">
      <c r="A6093" t="s">
        <v>6114</v>
      </c>
      <c r="B6093" s="16" t="s">
        <v>25</v>
      </c>
      <c r="C6093">
        <v>3</v>
      </c>
      <c r="D6093">
        <v>4</v>
      </c>
      <c r="E6093">
        <v>12</v>
      </c>
      <c r="F6093" t="s">
        <v>10</v>
      </c>
      <c r="H6093" s="2" t="d">
        <v>2023-08-01</v>
      </c>
    </row>
    <row r="6094" spans="1:8" x14ac:dyDescent="0.2">
      <c r="A6094" t="s">
        <v>6115</v>
      </c>
      <c r="B6094" s="16" t="s">
        <v>21</v>
      </c>
      <c r="C6094">
        <v>3</v>
      </c>
      <c r="D6094">
        <v>5</v>
      </c>
      <c r="E6094">
        <v>15</v>
      </c>
      <c r="F6094" t="s">
        <v>23</v>
      </c>
      <c r="H6094" s="2" t="d">
        <v>2023-05-05</v>
      </c>
    </row>
    <row r="6095" spans="1:8" x14ac:dyDescent="0.2">
      <c r="A6095" t="s">
        <v>6116</v>
      </c>
      <c r="B6095" s="16" t="s">
        <v>28</v>
      </c>
      <c r="C6095">
        <v>5</v>
      </c>
      <c r="D6095">
        <v>4</v>
      </c>
      <c r="E6095">
        <v>20</v>
      </c>
      <c r="F6095" t="s">
        <v>23</v>
      </c>
      <c r="G6095" t="s">
        <v>15</v>
      </c>
      <c r="H6095" s="2" t="d">
        <v>2023-02-13</v>
      </c>
    </row>
    <row r="6096" spans="1:8" x14ac:dyDescent="0.2">
      <c r="A6096" t="s">
        <v>6117</v>
      </c>
      <c r="B6096" s="16" t="s">
        <v>20</v>
      </c>
      <c r="C6096">
        <v>3</v>
      </c>
      <c r="D6096">
        <v>5</v>
      </c>
      <c r="E6096">
        <v>15</v>
      </c>
      <c r="H6096" s="2" t="d">
        <v>2023-06-19</v>
      </c>
    </row>
    <row r="6097" spans="1:8" x14ac:dyDescent="0.2">
      <c r="A6097" t="s">
        <v>6118</v>
      </c>
      <c r="B6097" s="16" t="s">
        <v>17</v>
      </c>
      <c r="C6097">
        <v>3</v>
      </c>
      <c r="D6097">
        <v>1</v>
      </c>
      <c r="E6097">
        <v>3</v>
      </c>
      <c r="F6097" t="s">
        <v>23</v>
      </c>
      <c r="H6097" s="2" t="d">
        <v>2023-07-17</v>
      </c>
    </row>
    <row r="6098" spans="1:8" x14ac:dyDescent="0.2">
      <c r="A6098" t="s">
        <v>6119</v>
      </c>
      <c r="B6098" s="16" t="s">
        <v>13</v>
      </c>
      <c r="C6098">
        <v>1</v>
      </c>
      <c r="D6098">
        <v>3</v>
      </c>
      <c r="E6098">
        <v>3</v>
      </c>
      <c r="F6098" t="s">
        <v>10</v>
      </c>
      <c r="H6098" s="2" t="d">
        <v>2023-02-11</v>
      </c>
    </row>
    <row r="6099" spans="1:8" x14ac:dyDescent="0.2">
      <c r="A6099" t="s">
        <v>6120</v>
      </c>
      <c r="B6099" s="16" t="s">
        <v>62</v>
      </c>
      <c r="C6099">
        <v>3</v>
      </c>
      <c r="D6099">
        <v>1.5</v>
      </c>
      <c r="E6099">
        <v>4.5</v>
      </c>
      <c r="F6099" t="s">
        <v>23</v>
      </c>
      <c r="G6099" t="s">
        <v>11</v>
      </c>
      <c r="H6099" s="2" t="d">
        <v>2023-04-25</v>
      </c>
    </row>
    <row r="6100" spans="1:8" x14ac:dyDescent="0.2">
      <c r="A6100" t="s">
        <v>6121</v>
      </c>
      <c r="B6100" s="16" t="s">
        <v>17</v>
      </c>
      <c r="C6100">
        <v>4</v>
      </c>
      <c r="D6100">
        <v>1</v>
      </c>
      <c r="E6100">
        <v>4</v>
      </c>
      <c r="H6100" s="2" t="d">
        <v>2023-06-02</v>
      </c>
    </row>
    <row r="6101" spans="1:8" x14ac:dyDescent="0.2">
      <c r="A6101" t="s">
        <v>6122</v>
      </c>
      <c r="B6101" s="16" t="s">
        <v>21</v>
      </c>
      <c r="C6101">
        <v>1</v>
      </c>
      <c r="D6101">
        <v>5</v>
      </c>
      <c r="E6101">
        <v>5</v>
      </c>
      <c r="F6101" t="s">
        <v>23</v>
      </c>
      <c r="G6101" t="s">
        <v>11</v>
      </c>
      <c r="H6101" s="2" t="d">
        <v>2023-07-23</v>
      </c>
    </row>
    <row r="6102" spans="1:8" x14ac:dyDescent="0.2">
      <c r="A6102" t="s">
        <v>6123</v>
      </c>
      <c r="B6102" s="16" t="s">
        <v>28</v>
      </c>
      <c r="C6102">
        <v>4</v>
      </c>
      <c r="D6102">
        <v>4</v>
      </c>
      <c r="E6102">
        <v>16</v>
      </c>
      <c r="F6102" t="s">
        <v>14</v>
      </c>
      <c r="H6102" s="2" t="d">
        <v>2023-03-17</v>
      </c>
    </row>
    <row r="6103" spans="1:8" x14ac:dyDescent="0.2">
      <c r="A6103" t="s">
        <v>6124</v>
      </c>
      <c r="B6103" s="16" t="s">
        <v>62</v>
      </c>
      <c r="C6103">
        <v>4</v>
      </c>
      <c r="D6103">
        <v>1.5</v>
      </c>
      <c r="E6103">
        <v>6</v>
      </c>
      <c r="F6103" t="s">
        <v>23</v>
      </c>
      <c r="G6103" t="s">
        <v>11</v>
      </c>
      <c r="H6103" s="2" t="d">
        <v>2023-12-23</v>
      </c>
    </row>
    <row r="6104" spans="1:8" x14ac:dyDescent="0.2">
      <c r="A6104" t="s">
        <v>6125</v>
      </c>
      <c r="B6104" s="16" t="s">
        <v>17</v>
      </c>
      <c r="C6104">
        <v>5</v>
      </c>
      <c r="D6104">
        <v>1</v>
      </c>
      <c r="E6104">
        <v>5</v>
      </c>
      <c r="F6104" t="s">
        <v>14</v>
      </c>
      <c r="H6104" s="2" t="d">
        <v>2023-04-24</v>
      </c>
    </row>
    <row r="6105" spans="1:8" x14ac:dyDescent="0.2">
      <c r="A6105" t="s">
        <v>6126</v>
      </c>
      <c r="B6105" s="16" t="s">
        <v>25</v>
      </c>
      <c r="C6105">
        <v>5</v>
      </c>
      <c r="D6105">
        <v>4</v>
      </c>
      <c r="E6105">
        <v>20</v>
      </c>
      <c r="F6105" t="s">
        <v>14</v>
      </c>
      <c r="G6105" t="s">
        <v>11</v>
      </c>
      <c r="H6105" s="2" t="d">
        <v>2023-02-24</v>
      </c>
    </row>
    <row r="6106" spans="1:8" x14ac:dyDescent="0.2">
      <c r="A6106" t="s">
        <v>6127</v>
      </c>
      <c r="B6106" s="16" t="s">
        <v>25</v>
      </c>
      <c r="C6106">
        <v>1</v>
      </c>
      <c r="D6106">
        <v>4</v>
      </c>
      <c r="E6106">
        <v>4</v>
      </c>
      <c r="F6106" t="s">
        <v>14</v>
      </c>
      <c r="G6106" t="s">
        <v>21</v>
      </c>
      <c r="H6106" s="2" t="d">
        <v>2023-05-22</v>
      </c>
    </row>
    <row r="6107" spans="1:8" x14ac:dyDescent="0.2">
      <c r="A6107" t="s">
        <v>6128</v>
      </c>
      <c r="B6107" s="16" t="s">
        <v>13</v>
      </c>
      <c r="C6107">
        <v>1</v>
      </c>
      <c r="D6107">
        <v>3</v>
      </c>
      <c r="E6107">
        <v>3</v>
      </c>
      <c r="F6107" t="s">
        <v>23</v>
      </c>
      <c r="G6107" t="s">
        <v>15</v>
      </c>
      <c r="H6107" s="2" t="d">
        <v>2023-11-04</v>
      </c>
    </row>
    <row r="6108" spans="1:8" x14ac:dyDescent="0.2">
      <c r="A6108" t="s">
        <v>6129</v>
      </c>
      <c r="B6108" s="16" t="s">
        <v>20</v>
      </c>
      <c r="C6108">
        <v>1</v>
      </c>
      <c r="D6108">
        <v>5</v>
      </c>
      <c r="E6108">
        <v>5</v>
      </c>
      <c r="G6108" t="s">
        <v>15</v>
      </c>
      <c r="H6108" s="2" t="d">
        <v>2023-10-23</v>
      </c>
    </row>
    <row r="6109" spans="1:8" x14ac:dyDescent="0.2">
      <c r="A6109" t="s">
        <v>6130</v>
      </c>
      <c r="B6109" s="16" t="s">
        <v>28</v>
      </c>
      <c r="C6109">
        <v>1</v>
      </c>
      <c r="D6109">
        <v>4</v>
      </c>
      <c r="E6109">
        <v>4</v>
      </c>
      <c r="G6109" t="s">
        <v>15</v>
      </c>
      <c r="H6109" s="2" t="d">
        <v>2023-10-29</v>
      </c>
    </row>
    <row r="6110" spans="1:8" x14ac:dyDescent="0.2">
      <c r="A6110" t="s">
        <v>6131</v>
      </c>
      <c r="B6110" s="16" t="s">
        <v>13</v>
      </c>
      <c r="C6110">
        <v>5</v>
      </c>
      <c r="D6110">
        <v>3</v>
      </c>
      <c r="E6110">
        <v>15</v>
      </c>
      <c r="F6110" t="s">
        <v>10</v>
      </c>
      <c r="H6110" s="2" t="d">
        <v>2023-10-24</v>
      </c>
    </row>
    <row r="6111" spans="1:8" x14ac:dyDescent="0.2">
      <c r="A6111" t="s">
        <v>6132</v>
      </c>
      <c r="B6111" s="16" t="s">
        <v>62</v>
      </c>
      <c r="C6111">
        <v>1</v>
      </c>
      <c r="D6111" t="s">
        <v>21</v>
      </c>
      <c r="E6111">
        <v>1.5</v>
      </c>
      <c r="F6111" t="s">
        <v>23</v>
      </c>
      <c r="G6111" t="s">
        <v>15</v>
      </c>
      <c r="H6111" s="2" t="d">
        <v>2023-07-30</v>
      </c>
    </row>
    <row r="6112" spans="1:8" x14ac:dyDescent="0.2">
      <c r="A6112" t="s">
        <v>6133</v>
      </c>
      <c r="B6112" s="16" t="s">
        <v>13</v>
      </c>
      <c r="C6112">
        <v>5</v>
      </c>
      <c r="D6112">
        <v>3</v>
      </c>
      <c r="E6112">
        <v>15</v>
      </c>
      <c r="F6112" t="s">
        <v>10</v>
      </c>
      <c r="H6112" s="2" t="d">
        <v>2023-11-07</v>
      </c>
    </row>
    <row r="6113" spans="1:8" x14ac:dyDescent="0.2">
      <c r="A6113" t="s">
        <v>6134</v>
      </c>
      <c r="B6113" s="16" t="s">
        <v>13</v>
      </c>
      <c r="C6113">
        <v>4</v>
      </c>
      <c r="D6113">
        <v>3</v>
      </c>
      <c r="E6113">
        <v>12</v>
      </c>
      <c r="F6113" t="s">
        <v>21</v>
      </c>
      <c r="G6113" t="s">
        <v>11</v>
      </c>
      <c r="H6113" s="2" t="d">
        <v>2023-07-21</v>
      </c>
    </row>
    <row r="6114" spans="1:8" x14ac:dyDescent="0.2">
      <c r="A6114" t="s">
        <v>6135</v>
      </c>
      <c r="B6114" s="16" t="s">
        <v>25</v>
      </c>
      <c r="C6114">
        <v>3</v>
      </c>
      <c r="D6114">
        <v>4</v>
      </c>
      <c r="E6114">
        <v>12</v>
      </c>
      <c r="F6114" t="s">
        <v>10</v>
      </c>
      <c r="G6114" t="s">
        <v>11</v>
      </c>
      <c r="H6114" s="2" t="d">
        <v>2023-06-08</v>
      </c>
    </row>
    <row r="6115" spans="1:8" x14ac:dyDescent="0.2">
      <c r="A6115" t="s">
        <v>6136</v>
      </c>
      <c r="B6115" s="16" t="s">
        <v>17</v>
      </c>
      <c r="C6115">
        <v>5</v>
      </c>
      <c r="D6115">
        <v>1</v>
      </c>
      <c r="E6115">
        <v>5</v>
      </c>
      <c r="F6115" t="s">
        <v>14</v>
      </c>
      <c r="G6115" t="s">
        <v>11</v>
      </c>
      <c r="H6115" s="2" t="d">
        <v>2023-06-11</v>
      </c>
    </row>
    <row r="6116" spans="1:8" x14ac:dyDescent="0.2">
      <c r="A6116" t="s">
        <v>6137</v>
      </c>
      <c r="B6116" s="16" t="s">
        <v>28</v>
      </c>
      <c r="C6116">
        <v>3</v>
      </c>
      <c r="D6116">
        <v>4</v>
      </c>
      <c r="E6116">
        <v>12</v>
      </c>
      <c r="F6116" t="s">
        <v>14</v>
      </c>
      <c r="G6116" t="s">
        <v>11</v>
      </c>
      <c r="H6116" s="2" t="d">
        <v>2023-06-09</v>
      </c>
    </row>
    <row r="6117" spans="1:8" x14ac:dyDescent="0.2">
      <c r="A6117" t="s">
        <v>6138</v>
      </c>
      <c r="B6117" s="16" t="s">
        <v>28</v>
      </c>
      <c r="C6117">
        <v>3</v>
      </c>
      <c r="D6117">
        <v>4</v>
      </c>
      <c r="E6117">
        <v>12</v>
      </c>
      <c r="F6117" t="s">
        <v>10</v>
      </c>
      <c r="G6117" t="s">
        <v>11</v>
      </c>
      <c r="H6117" s="2" t="d">
        <v>2023-04-23</v>
      </c>
    </row>
    <row r="6118" spans="1:8" x14ac:dyDescent="0.2">
      <c r="A6118" t="s">
        <v>6139</v>
      </c>
      <c r="B6118" s="16" t="s">
        <v>38</v>
      </c>
      <c r="C6118">
        <v>2</v>
      </c>
      <c r="D6118">
        <v>3</v>
      </c>
      <c r="E6118">
        <v>6</v>
      </c>
      <c r="G6118" t="s">
        <v>15</v>
      </c>
      <c r="H6118" s="2" t="d">
        <v>2023-10-12</v>
      </c>
    </row>
    <row r="6119" spans="1:8" x14ac:dyDescent="0.2">
      <c r="A6119" t="s">
        <v>6140</v>
      </c>
      <c r="B6119" s="16" t="s">
        <v>62</v>
      </c>
      <c r="C6119">
        <v>5</v>
      </c>
      <c r="D6119">
        <v>1.5</v>
      </c>
      <c r="E6119">
        <v>7.5</v>
      </c>
      <c r="F6119" t="s">
        <v>23</v>
      </c>
      <c r="G6119" t="s">
        <v>18</v>
      </c>
      <c r="H6119" s="2" t="d">
        <v>2023-11-14</v>
      </c>
    </row>
    <row r="6120" spans="1:8" x14ac:dyDescent="0.2">
      <c r="A6120" t="s">
        <v>6141</v>
      </c>
      <c r="B6120" s="16" t="s">
        <v>62</v>
      </c>
      <c r="C6120">
        <v>3</v>
      </c>
      <c r="D6120">
        <v>1.5</v>
      </c>
      <c r="E6120">
        <v>4.5</v>
      </c>
      <c r="F6120" t="s">
        <v>23</v>
      </c>
      <c r="G6120" t="s">
        <v>11</v>
      </c>
      <c r="H6120" s="2" t="d">
        <v>2023-08-06</v>
      </c>
    </row>
    <row r="6121" spans="1:8" x14ac:dyDescent="0.2">
      <c r="A6121" t="s">
        <v>6142</v>
      </c>
      <c r="C6121">
        <v>1</v>
      </c>
      <c r="D6121">
        <v>2</v>
      </c>
      <c r="E6121">
        <v>2</v>
      </c>
      <c r="F6121" t="s">
        <v>14</v>
      </c>
      <c r="H6121" s="2" t="d">
        <v>2023-03-08</v>
      </c>
    </row>
    <row r="6122" spans="1:8" x14ac:dyDescent="0.2">
      <c r="A6122" t="s">
        <v>6143</v>
      </c>
      <c r="B6122" s="16" t="s">
        <v>28</v>
      </c>
      <c r="C6122">
        <v>2</v>
      </c>
      <c r="D6122">
        <v>4</v>
      </c>
      <c r="E6122">
        <v>8</v>
      </c>
      <c r="F6122" t="s">
        <v>21</v>
      </c>
      <c r="H6122" s="2" t="d">
        <v>2023-11-01</v>
      </c>
    </row>
    <row r="6123" spans="1:8" x14ac:dyDescent="0.2">
      <c r="A6123" t="s">
        <v>6144</v>
      </c>
      <c r="B6123" s="16" t="s">
        <v>38</v>
      </c>
      <c r="C6123">
        <v>4</v>
      </c>
      <c r="D6123">
        <v>3</v>
      </c>
      <c r="E6123">
        <v>12</v>
      </c>
      <c r="F6123" t="s">
        <v>10</v>
      </c>
      <c r="G6123" t="s">
        <v>11</v>
      </c>
      <c r="H6123" s="2" t="d">
        <v>2023-06-26</v>
      </c>
    </row>
    <row r="6124" spans="1:8" x14ac:dyDescent="0.2">
      <c r="A6124" t="s">
        <v>6145</v>
      </c>
      <c r="B6124" s="16" t="s">
        <v>20</v>
      </c>
      <c r="C6124">
        <v>4</v>
      </c>
      <c r="D6124" t="s">
        <v>21</v>
      </c>
      <c r="E6124">
        <v>20</v>
      </c>
      <c r="F6124" t="s">
        <v>14</v>
      </c>
      <c r="G6124" t="s">
        <v>11</v>
      </c>
      <c r="H6124" s="2" t="d">
        <v>2023-11-02</v>
      </c>
    </row>
    <row r="6125" spans="1:8" x14ac:dyDescent="0.2">
      <c r="A6125" t="s">
        <v>6146</v>
      </c>
      <c r="B6125" s="16" t="s">
        <v>28</v>
      </c>
      <c r="C6125">
        <v>4</v>
      </c>
      <c r="D6125">
        <v>4</v>
      </c>
      <c r="E6125">
        <v>16</v>
      </c>
      <c r="G6125" t="s">
        <v>15</v>
      </c>
      <c r="H6125" s="2" t="d">
        <v>2023-11-17</v>
      </c>
    </row>
    <row r="6126" spans="1:8" x14ac:dyDescent="0.2">
      <c r="A6126" t="s">
        <v>6147</v>
      </c>
      <c r="B6126" s="16" t="s">
        <v>17</v>
      </c>
      <c r="C6126">
        <v>5</v>
      </c>
      <c r="D6126">
        <v>1</v>
      </c>
      <c r="E6126">
        <v>5</v>
      </c>
      <c r="F6126" t="s">
        <v>14</v>
      </c>
      <c r="H6126" s="2" t="d">
        <v>2023-12-19</v>
      </c>
    </row>
    <row r="6127" spans="1:8" x14ac:dyDescent="0.2">
      <c r="A6127" t="s">
        <v>6148</v>
      </c>
      <c r="B6127" s="16" t="s">
        <v>62</v>
      </c>
      <c r="C6127">
        <v>2</v>
      </c>
      <c r="D6127">
        <v>1.5</v>
      </c>
      <c r="E6127">
        <v>3</v>
      </c>
      <c r="F6127" t="s">
        <v>14</v>
      </c>
      <c r="G6127" t="s">
        <v>15</v>
      </c>
      <c r="H6127" s="2" t="d">
        <v>2023-02-01</v>
      </c>
    </row>
    <row r="6128" spans="1:8" x14ac:dyDescent="0.2">
      <c r="A6128" t="s">
        <v>6149</v>
      </c>
      <c r="B6128" s="16" t="s">
        <v>18</v>
      </c>
      <c r="C6128">
        <v>2</v>
      </c>
      <c r="D6128">
        <v>3</v>
      </c>
      <c r="E6128">
        <v>6</v>
      </c>
      <c r="H6128" s="2" t="d">
        <v>2023-07-03</v>
      </c>
    </row>
    <row r="6129" spans="1:8" x14ac:dyDescent="0.2">
      <c r="A6129" t="s">
        <v>6150</v>
      </c>
      <c r="B6129" s="16" t="s">
        <v>20</v>
      </c>
      <c r="C6129">
        <v>5</v>
      </c>
      <c r="D6129">
        <v>5</v>
      </c>
      <c r="E6129">
        <v>25</v>
      </c>
      <c r="F6129" t="s">
        <v>18</v>
      </c>
      <c r="G6129" t="s">
        <v>15</v>
      </c>
      <c r="H6129" s="2" t="d">
        <v>2023-08-11</v>
      </c>
    </row>
    <row r="6130" spans="1:8" x14ac:dyDescent="0.2">
      <c r="A6130" t="s">
        <v>6151</v>
      </c>
      <c r="B6130" s="16" t="s">
        <v>28</v>
      </c>
      <c r="C6130">
        <v>1</v>
      </c>
      <c r="D6130">
        <v>4</v>
      </c>
      <c r="E6130">
        <v>4</v>
      </c>
      <c r="F6130" t="s">
        <v>23</v>
      </c>
      <c r="G6130" t="s">
        <v>11</v>
      </c>
      <c r="H6130" s="2" t="d">
        <v>2023-09-10</v>
      </c>
    </row>
    <row r="6131" spans="1:8" x14ac:dyDescent="0.2">
      <c r="A6131" t="s">
        <v>6152</v>
      </c>
      <c r="B6131" s="16" t="s">
        <v>62</v>
      </c>
      <c r="C6131">
        <v>3</v>
      </c>
      <c r="D6131">
        <v>1.5</v>
      </c>
      <c r="E6131">
        <v>4.5</v>
      </c>
      <c r="F6131" t="s">
        <v>10</v>
      </c>
      <c r="G6131" t="s">
        <v>11</v>
      </c>
      <c r="H6131" s="2" t="d">
        <v>2023-01-07</v>
      </c>
    </row>
    <row r="6132" spans="1:8" x14ac:dyDescent="0.2">
      <c r="A6132" t="s">
        <v>6153</v>
      </c>
      <c r="B6132" s="16" t="s">
        <v>13</v>
      </c>
      <c r="C6132">
        <v>1</v>
      </c>
      <c r="D6132">
        <v>3</v>
      </c>
      <c r="E6132">
        <v>3</v>
      </c>
      <c r="F6132" t="s">
        <v>14</v>
      </c>
      <c r="G6132" t="s">
        <v>11</v>
      </c>
      <c r="H6132" s="2" t="d">
        <v>2023-10-14</v>
      </c>
    </row>
    <row r="6133" spans="1:8" x14ac:dyDescent="0.2">
      <c r="A6133" t="s">
        <v>6154</v>
      </c>
      <c r="B6133" s="16" t="s">
        <v>9</v>
      </c>
      <c r="C6133">
        <v>3</v>
      </c>
      <c r="D6133">
        <v>2</v>
      </c>
      <c r="E6133">
        <v>6</v>
      </c>
      <c r="H6133" s="2" t="d">
        <v>2023-01-15</v>
      </c>
    </row>
    <row r="6134" spans="1:8" x14ac:dyDescent="0.2">
      <c r="A6134" t="s">
        <v>6155</v>
      </c>
      <c r="C6134">
        <v>1</v>
      </c>
      <c r="D6134">
        <v>1</v>
      </c>
      <c r="E6134">
        <v>1</v>
      </c>
      <c r="F6134" t="s">
        <v>14</v>
      </c>
      <c r="G6134" t="s">
        <v>15</v>
      </c>
      <c r="H6134" s="2" t="d">
        <v>2023-12-10</v>
      </c>
    </row>
    <row r="6135" spans="1:8" x14ac:dyDescent="0.2">
      <c r="A6135" t="s">
        <v>6156</v>
      </c>
      <c r="B6135" s="16" t="s">
        <v>28</v>
      </c>
      <c r="C6135">
        <v>4</v>
      </c>
      <c r="D6135">
        <v>4</v>
      </c>
      <c r="E6135">
        <v>16</v>
      </c>
      <c r="F6135" t="s">
        <v>23</v>
      </c>
      <c r="G6135" t="s">
        <v>11</v>
      </c>
      <c r="H6135" s="2" t="d">
        <v>2023-05-18</v>
      </c>
    </row>
    <row r="6136" spans="1:8" x14ac:dyDescent="0.2">
      <c r="A6136" t="s">
        <v>6157</v>
      </c>
      <c r="B6136" s="16" t="s">
        <v>20</v>
      </c>
      <c r="C6136" t="s">
        <v>18</v>
      </c>
      <c r="D6136">
        <v>5</v>
      </c>
      <c r="E6136">
        <v>15</v>
      </c>
      <c r="F6136" t="s">
        <v>23</v>
      </c>
      <c r="G6136" t="s">
        <v>15</v>
      </c>
      <c r="H6136" s="2" t="d">
        <v>2023-02-05</v>
      </c>
    </row>
    <row r="6137" spans="1:8" x14ac:dyDescent="0.2">
      <c r="A6137" t="s">
        <v>6158</v>
      </c>
      <c r="B6137" s="16" t="s">
        <v>28</v>
      </c>
      <c r="C6137">
        <v>3</v>
      </c>
      <c r="D6137">
        <v>4</v>
      </c>
      <c r="E6137">
        <v>12</v>
      </c>
      <c r="F6137" t="s">
        <v>10</v>
      </c>
      <c r="H6137" s="2" t="d">
        <v>2023-06-25</v>
      </c>
    </row>
    <row r="6138" spans="1:8" x14ac:dyDescent="0.2">
      <c r="A6138" t="s">
        <v>6159</v>
      </c>
      <c r="C6138">
        <v>2</v>
      </c>
      <c r="E6138">
        <v>8</v>
      </c>
      <c r="F6138" t="s">
        <v>14</v>
      </c>
      <c r="G6138" t="s">
        <v>15</v>
      </c>
      <c r="H6138" s="2" t="d">
        <v>2023-06-24</v>
      </c>
    </row>
    <row r="6139" spans="1:8" x14ac:dyDescent="0.2">
      <c r="A6139" t="s">
        <v>6160</v>
      </c>
      <c r="C6139">
        <v>2</v>
      </c>
      <c r="D6139">
        <v>1.5</v>
      </c>
      <c r="E6139">
        <v>3</v>
      </c>
      <c r="G6139" t="s">
        <v>15</v>
      </c>
      <c r="H6139" s="2" t="d">
        <v>2023-04-14</v>
      </c>
    </row>
    <row r="6140" spans="1:8" x14ac:dyDescent="0.2">
      <c r="A6140" t="s">
        <v>6161</v>
      </c>
      <c r="B6140" s="16" t="s">
        <v>17</v>
      </c>
      <c r="C6140">
        <v>5</v>
      </c>
      <c r="D6140">
        <v>1</v>
      </c>
      <c r="E6140">
        <v>5</v>
      </c>
      <c r="F6140" t="s">
        <v>23</v>
      </c>
      <c r="G6140" t="s">
        <v>18</v>
      </c>
      <c r="H6140" s="2" t="d">
        <v>2023-04-06</v>
      </c>
    </row>
    <row r="6141" spans="1:8" x14ac:dyDescent="0.2">
      <c r="A6141" t="s">
        <v>6162</v>
      </c>
      <c r="B6141" s="16" t="s">
        <v>38</v>
      </c>
      <c r="C6141">
        <v>1</v>
      </c>
      <c r="D6141">
        <v>3</v>
      </c>
      <c r="E6141">
        <v>3</v>
      </c>
      <c r="F6141" t="s">
        <v>10</v>
      </c>
      <c r="G6141" t="s">
        <v>11</v>
      </c>
      <c r="H6141" s="2" t="d">
        <v>2023-10-19</v>
      </c>
    </row>
    <row r="6142" spans="1:8" x14ac:dyDescent="0.2">
      <c r="A6142" t="s">
        <v>6163</v>
      </c>
      <c r="B6142" s="16" t="s">
        <v>25</v>
      </c>
      <c r="C6142">
        <v>4</v>
      </c>
      <c r="D6142">
        <v>4</v>
      </c>
      <c r="G6142" t="s">
        <v>15</v>
      </c>
      <c r="H6142" s="2" t="d">
        <v>2023-12-17</v>
      </c>
    </row>
    <row r="6143" spans="1:8" x14ac:dyDescent="0.2">
      <c r="A6143" t="s">
        <v>6164</v>
      </c>
      <c r="B6143" s="16" t="s">
        <v>18</v>
      </c>
      <c r="C6143">
        <v>4</v>
      </c>
      <c r="D6143">
        <v>3</v>
      </c>
      <c r="E6143">
        <v>12</v>
      </c>
      <c r="F6143" t="s">
        <v>10</v>
      </c>
      <c r="H6143" s="2" t="d">
        <v>2023-03-14</v>
      </c>
    </row>
    <row r="6144" spans="1:8" x14ac:dyDescent="0.2">
      <c r="A6144" t="s">
        <v>6165</v>
      </c>
      <c r="B6144" s="16" t="s">
        <v>62</v>
      </c>
      <c r="C6144">
        <v>5</v>
      </c>
      <c r="D6144">
        <v>1.5</v>
      </c>
      <c r="E6144">
        <v>7.5</v>
      </c>
      <c r="F6144" t="s">
        <v>23</v>
      </c>
      <c r="G6144" t="s">
        <v>15</v>
      </c>
      <c r="H6144" s="2" t="d">
        <v>2023-10-08</v>
      </c>
    </row>
    <row r="6145" spans="1:8" x14ac:dyDescent="0.2">
      <c r="A6145" t="s">
        <v>6166</v>
      </c>
      <c r="B6145" s="16" t="s">
        <v>13</v>
      </c>
      <c r="C6145">
        <v>2</v>
      </c>
      <c r="D6145">
        <v>3</v>
      </c>
      <c r="E6145">
        <v>6</v>
      </c>
      <c r="H6145" s="2" t="d">
        <v>2023-02-22</v>
      </c>
    </row>
    <row r="6146" spans="1:8" x14ac:dyDescent="0.2">
      <c r="A6146" t="s">
        <v>6167</v>
      </c>
      <c r="B6146" s="16" t="s">
        <v>9</v>
      </c>
      <c r="C6146">
        <v>5</v>
      </c>
      <c r="D6146">
        <v>2</v>
      </c>
      <c r="E6146">
        <v>10</v>
      </c>
      <c r="G6146" t="s">
        <v>11</v>
      </c>
      <c r="H6146" s="2" t="d">
        <v>2023-12-19</v>
      </c>
    </row>
    <row r="6147" spans="1:8" x14ac:dyDescent="0.2">
      <c r="A6147" t="s">
        <v>6168</v>
      </c>
      <c r="B6147" s="16" t="s">
        <v>17</v>
      </c>
      <c r="C6147">
        <v>2</v>
      </c>
      <c r="D6147">
        <v>1</v>
      </c>
      <c r="E6147">
        <v>2</v>
      </c>
      <c r="F6147" t="s">
        <v>14</v>
      </c>
      <c r="G6147" t="s">
        <v>15</v>
      </c>
      <c r="H6147" s="2" t="d">
        <v>2023-01-31</v>
      </c>
    </row>
    <row r="6148" spans="1:8" x14ac:dyDescent="0.2">
      <c r="A6148" t="s">
        <v>6169</v>
      </c>
      <c r="B6148" s="16" t="s">
        <v>17</v>
      </c>
      <c r="C6148">
        <v>4</v>
      </c>
      <c r="D6148">
        <v>1</v>
      </c>
      <c r="E6148">
        <v>4</v>
      </c>
      <c r="F6148" t="s">
        <v>23</v>
      </c>
      <c r="G6148" t="s">
        <v>11</v>
      </c>
      <c r="H6148" s="2" t="d">
        <v>2023-05-16</v>
      </c>
    </row>
    <row r="6149" spans="1:8" x14ac:dyDescent="0.2">
      <c r="A6149" t="s">
        <v>6170</v>
      </c>
      <c r="B6149" s="16" t="s">
        <v>38</v>
      </c>
      <c r="C6149">
        <v>1</v>
      </c>
      <c r="D6149">
        <v>3</v>
      </c>
      <c r="E6149">
        <v>3</v>
      </c>
      <c r="F6149" t="s">
        <v>21</v>
      </c>
      <c r="H6149" s="2" t="d">
        <v>2023-11-02</v>
      </c>
    </row>
    <row r="6150" spans="1:8" x14ac:dyDescent="0.2">
      <c r="A6150" t="s">
        <v>6171</v>
      </c>
      <c r="B6150" s="16" t="s">
        <v>9</v>
      </c>
      <c r="C6150">
        <v>3</v>
      </c>
      <c r="D6150">
        <v>2</v>
      </c>
      <c r="E6150">
        <v>6</v>
      </c>
      <c r="H6150" s="2" t="d">
        <v>2023-02-06</v>
      </c>
    </row>
    <row r="6151" spans="1:8" x14ac:dyDescent="0.2">
      <c r="A6151" t="s">
        <v>6172</v>
      </c>
      <c r="B6151" s="16" t="s">
        <v>28</v>
      </c>
      <c r="C6151">
        <v>2</v>
      </c>
      <c r="D6151">
        <v>4</v>
      </c>
      <c r="E6151">
        <v>8</v>
      </c>
      <c r="F6151" t="s">
        <v>10</v>
      </c>
      <c r="H6151" s="2" t="d">
        <v>2023-08-17</v>
      </c>
    </row>
    <row r="6152" spans="1:8" x14ac:dyDescent="0.2">
      <c r="A6152" t="s">
        <v>6173</v>
      </c>
      <c r="B6152" s="16" t="s">
        <v>21</v>
      </c>
      <c r="C6152">
        <v>5</v>
      </c>
      <c r="D6152">
        <v>3</v>
      </c>
      <c r="E6152">
        <v>15</v>
      </c>
      <c r="G6152" t="s">
        <v>15</v>
      </c>
      <c r="H6152" s="2" t="d">
        <v>2023-02-23</v>
      </c>
    </row>
    <row r="6153" spans="1:8" x14ac:dyDescent="0.2">
      <c r="A6153" t="s">
        <v>6174</v>
      </c>
      <c r="B6153" s="16" t="s">
        <v>17</v>
      </c>
      <c r="C6153">
        <v>3</v>
      </c>
      <c r="D6153">
        <v>1</v>
      </c>
      <c r="E6153">
        <v>3</v>
      </c>
      <c r="F6153" t="s">
        <v>14</v>
      </c>
      <c r="H6153" s="2" t="d">
        <v>2023-03-08</v>
      </c>
    </row>
    <row r="6154" spans="1:8" x14ac:dyDescent="0.2">
      <c r="A6154" t="s">
        <v>6175</v>
      </c>
      <c r="B6154" s="16" t="s">
        <v>25</v>
      </c>
      <c r="C6154">
        <v>3</v>
      </c>
      <c r="D6154">
        <v>4</v>
      </c>
      <c r="E6154">
        <v>12</v>
      </c>
      <c r="G6154" t="s">
        <v>15</v>
      </c>
      <c r="H6154" s="2" t="d">
        <v>2023-11-06</v>
      </c>
    </row>
    <row r="6155" spans="1:8" x14ac:dyDescent="0.2">
      <c r="A6155" t="s">
        <v>6176</v>
      </c>
      <c r="B6155" s="16" t="s">
        <v>13</v>
      </c>
      <c r="C6155">
        <v>5</v>
      </c>
      <c r="D6155">
        <v>3</v>
      </c>
      <c r="E6155">
        <v>15</v>
      </c>
      <c r="F6155" t="s">
        <v>10</v>
      </c>
      <c r="G6155" t="s">
        <v>15</v>
      </c>
      <c r="H6155" s="2" t="d">
        <v>2023-05-30</v>
      </c>
    </row>
    <row r="6156" spans="1:8" x14ac:dyDescent="0.2">
      <c r="A6156" t="s">
        <v>6177</v>
      </c>
      <c r="C6156">
        <v>3</v>
      </c>
      <c r="D6156">
        <v>4</v>
      </c>
      <c r="E6156">
        <v>12</v>
      </c>
      <c r="G6156" t="s">
        <v>11</v>
      </c>
      <c r="H6156" s="2" t="d">
        <v>2023-03-30</v>
      </c>
    </row>
    <row r="6157" spans="1:8" x14ac:dyDescent="0.2">
      <c r="A6157" t="s">
        <v>6178</v>
      </c>
      <c r="B6157" s="16" t="s">
        <v>20</v>
      </c>
      <c r="C6157">
        <v>4</v>
      </c>
      <c r="D6157">
        <v>5</v>
      </c>
      <c r="E6157">
        <v>20</v>
      </c>
      <c r="F6157" t="s">
        <v>23</v>
      </c>
      <c r="G6157" t="s">
        <v>11</v>
      </c>
      <c r="H6157" s="2" t="d">
        <v>2023-04-11</v>
      </c>
    </row>
    <row r="6158" spans="1:8" x14ac:dyDescent="0.2">
      <c r="A6158" t="s">
        <v>6179</v>
      </c>
      <c r="B6158" s="16" t="s">
        <v>13</v>
      </c>
      <c r="C6158">
        <v>2</v>
      </c>
      <c r="D6158">
        <v>3</v>
      </c>
      <c r="E6158">
        <v>6</v>
      </c>
      <c r="G6158" t="s">
        <v>15</v>
      </c>
      <c r="H6158" s="2" t="d">
        <v>2023-07-18</v>
      </c>
    </row>
    <row r="6159" spans="1:8" x14ac:dyDescent="0.2">
      <c r="A6159" t="s">
        <v>6180</v>
      </c>
      <c r="B6159" s="16" t="s">
        <v>17</v>
      </c>
      <c r="C6159">
        <v>4</v>
      </c>
      <c r="D6159">
        <v>1</v>
      </c>
      <c r="E6159">
        <v>4</v>
      </c>
      <c r="F6159" t="s">
        <v>23</v>
      </c>
      <c r="G6159" t="s">
        <v>11</v>
      </c>
      <c r="H6159" s="2" t="d">
        <v>2023-08-06</v>
      </c>
    </row>
    <row r="6160" spans="1:8" x14ac:dyDescent="0.2">
      <c r="A6160" t="s">
        <v>6181</v>
      </c>
      <c r="B6160" s="16" t="s">
        <v>20</v>
      </c>
      <c r="C6160">
        <v>5</v>
      </c>
      <c r="D6160">
        <v>5</v>
      </c>
      <c r="E6160">
        <v>25</v>
      </c>
      <c r="F6160" t="s">
        <v>14</v>
      </c>
      <c r="H6160" s="2" t="d">
        <v>2023-01-27</v>
      </c>
    </row>
    <row r="6161" spans="1:8" x14ac:dyDescent="0.2">
      <c r="A6161" t="s">
        <v>6182</v>
      </c>
      <c r="B6161" s="16" t="s">
        <v>25</v>
      </c>
      <c r="C6161">
        <v>5</v>
      </c>
      <c r="D6161">
        <v>4</v>
      </c>
      <c r="E6161">
        <v>20</v>
      </c>
      <c r="G6161" t="s">
        <v>11</v>
      </c>
      <c r="H6161" s="2" t="d">
        <v>2023-12-01</v>
      </c>
    </row>
    <row r="6162" spans="1:8" x14ac:dyDescent="0.2">
      <c r="A6162" t="s">
        <v>6183</v>
      </c>
      <c r="B6162" s="16" t="s">
        <v>9</v>
      </c>
      <c r="C6162">
        <v>1</v>
      </c>
      <c r="D6162">
        <v>2</v>
      </c>
      <c r="E6162">
        <v>2</v>
      </c>
      <c r="F6162" t="s">
        <v>23</v>
      </c>
      <c r="G6162" t="s">
        <v>11</v>
      </c>
      <c r="H6162" s="2" t="d">
        <v>2023-10-01</v>
      </c>
    </row>
    <row r="6163" spans="1:8" x14ac:dyDescent="0.2">
      <c r="A6163" t="s">
        <v>6184</v>
      </c>
      <c r="B6163" s="16" t="s">
        <v>17</v>
      </c>
      <c r="C6163">
        <v>3</v>
      </c>
      <c r="D6163">
        <v>1</v>
      </c>
      <c r="E6163">
        <v>3</v>
      </c>
      <c r="F6163" t="s">
        <v>10</v>
      </c>
      <c r="H6163" s="2" t="d">
        <v>2023-06-20</v>
      </c>
    </row>
    <row r="6164" spans="1:8" x14ac:dyDescent="0.2">
      <c r="A6164" t="s">
        <v>6185</v>
      </c>
      <c r="B6164" s="16" t="s">
        <v>25</v>
      </c>
      <c r="C6164">
        <v>5</v>
      </c>
      <c r="D6164">
        <v>4</v>
      </c>
      <c r="E6164">
        <v>20</v>
      </c>
      <c r="F6164" t="s">
        <v>14</v>
      </c>
      <c r="G6164" t="s">
        <v>11</v>
      </c>
      <c r="H6164" s="2" t="d">
        <v>2023-11-27</v>
      </c>
    </row>
    <row r="6165" spans="1:8" x14ac:dyDescent="0.2">
      <c r="A6165" t="s">
        <v>6186</v>
      </c>
      <c r="B6165" s="16" t="s">
        <v>62</v>
      </c>
      <c r="C6165">
        <v>1</v>
      </c>
      <c r="D6165">
        <v>1.5</v>
      </c>
      <c r="E6165">
        <v>1.5</v>
      </c>
      <c r="F6165" t="s">
        <v>18</v>
      </c>
      <c r="H6165" s="2" t="d">
        <v>2023-09-30</v>
      </c>
    </row>
    <row r="6166" spans="1:8" x14ac:dyDescent="0.2">
      <c r="A6166" t="s">
        <v>6187</v>
      </c>
      <c r="B6166" s="16" t="s">
        <v>28</v>
      </c>
      <c r="C6166">
        <v>2</v>
      </c>
      <c r="D6166">
        <v>4</v>
      </c>
      <c r="E6166">
        <v>8</v>
      </c>
      <c r="F6166" t="s">
        <v>23</v>
      </c>
      <c r="G6166" t="s">
        <v>11</v>
      </c>
      <c r="H6166" s="2" t="d">
        <v>2023-06-17</v>
      </c>
    </row>
    <row r="6167" spans="1:8" x14ac:dyDescent="0.2">
      <c r="A6167" t="s">
        <v>6188</v>
      </c>
      <c r="B6167" s="16" t="s">
        <v>20</v>
      </c>
      <c r="C6167">
        <v>5</v>
      </c>
      <c r="D6167">
        <v>5</v>
      </c>
      <c r="E6167">
        <v>25</v>
      </c>
      <c r="F6167" t="s">
        <v>23</v>
      </c>
      <c r="G6167" t="s">
        <v>15</v>
      </c>
      <c r="H6167" s="2" t="d">
        <v>2023-11-19</v>
      </c>
    </row>
    <row r="6168" spans="1:8" x14ac:dyDescent="0.2">
      <c r="A6168" t="s">
        <v>6189</v>
      </c>
      <c r="B6168" s="16" t="s">
        <v>38</v>
      </c>
      <c r="C6168">
        <v>4</v>
      </c>
      <c r="D6168">
        <v>3</v>
      </c>
      <c r="E6168">
        <v>12</v>
      </c>
      <c r="F6168" t="s">
        <v>23</v>
      </c>
      <c r="G6168" t="s">
        <v>15</v>
      </c>
      <c r="H6168" s="2" t="d">
        <v>2023-06-03</v>
      </c>
    </row>
    <row r="6169" spans="1:8" x14ac:dyDescent="0.2">
      <c r="A6169" t="s">
        <v>6190</v>
      </c>
      <c r="B6169" s="16" t="s">
        <v>17</v>
      </c>
      <c r="C6169">
        <v>1</v>
      </c>
      <c r="D6169">
        <v>1</v>
      </c>
      <c r="E6169">
        <v>1</v>
      </c>
      <c r="F6169" t="s">
        <v>23</v>
      </c>
      <c r="G6169" t="s">
        <v>15</v>
      </c>
      <c r="H6169" s="2" t="d">
        <v>2023-04-21</v>
      </c>
    </row>
    <row r="6170" spans="1:8" x14ac:dyDescent="0.2">
      <c r="A6170" t="s">
        <v>6191</v>
      </c>
      <c r="B6170" s="16" t="s">
        <v>25</v>
      </c>
      <c r="C6170">
        <v>5</v>
      </c>
      <c r="D6170">
        <v>4</v>
      </c>
      <c r="E6170">
        <v>20</v>
      </c>
      <c r="F6170" t="s">
        <v>10</v>
      </c>
      <c r="H6170" s="2" t="d">
        <v>2023-03-07</v>
      </c>
    </row>
    <row r="6171" spans="1:8" x14ac:dyDescent="0.2">
      <c r="A6171" t="s">
        <v>6192</v>
      </c>
      <c r="B6171" s="16" t="s">
        <v>13</v>
      </c>
      <c r="C6171">
        <v>2</v>
      </c>
      <c r="D6171">
        <v>3</v>
      </c>
      <c r="E6171">
        <v>6</v>
      </c>
      <c r="G6171" t="s">
        <v>15</v>
      </c>
      <c r="H6171" s="2" t="d">
        <v>2023-06-06</v>
      </c>
    </row>
    <row r="6172" spans="1:8" x14ac:dyDescent="0.2">
      <c r="A6172" t="s">
        <v>6193</v>
      </c>
      <c r="B6172" s="16" t="s">
        <v>9</v>
      </c>
      <c r="C6172">
        <v>4</v>
      </c>
      <c r="D6172">
        <v>2</v>
      </c>
      <c r="E6172">
        <v>8</v>
      </c>
      <c r="G6172" t="s">
        <v>15</v>
      </c>
      <c r="H6172" s="2" t="d">
        <v>2023-01-21</v>
      </c>
    </row>
    <row r="6173" spans="1:8" x14ac:dyDescent="0.2">
      <c r="A6173" t="s">
        <v>6194</v>
      </c>
      <c r="B6173" s="16" t="s">
        <v>28</v>
      </c>
      <c r="C6173">
        <v>4</v>
      </c>
      <c r="D6173">
        <v>4</v>
      </c>
      <c r="E6173">
        <v>16</v>
      </c>
      <c r="F6173" t="s">
        <v>23</v>
      </c>
      <c r="H6173" s="2" t="d">
        <v>2023-05-05</v>
      </c>
    </row>
    <row r="6174" spans="1:8" x14ac:dyDescent="0.2">
      <c r="A6174" t="s">
        <v>6195</v>
      </c>
      <c r="B6174" s="16" t="s">
        <v>25</v>
      </c>
      <c r="C6174">
        <v>2</v>
      </c>
      <c r="D6174">
        <v>4</v>
      </c>
      <c r="E6174">
        <v>8</v>
      </c>
      <c r="H6174" s="2" t="d">
        <v>2023-09-02</v>
      </c>
    </row>
    <row r="6175" spans="1:8" x14ac:dyDescent="0.2">
      <c r="A6175" t="s">
        <v>6196</v>
      </c>
      <c r="B6175" s="16" t="s">
        <v>20</v>
      </c>
      <c r="C6175">
        <v>2</v>
      </c>
      <c r="D6175">
        <v>5</v>
      </c>
      <c r="E6175">
        <v>10</v>
      </c>
      <c r="F6175" t="s">
        <v>14</v>
      </c>
      <c r="H6175" s="2" t="d">
        <v>2023-11-13</v>
      </c>
    </row>
    <row r="6176" spans="1:8" x14ac:dyDescent="0.2">
      <c r="A6176" t="s">
        <v>6197</v>
      </c>
      <c r="B6176" s="16" t="s">
        <v>62</v>
      </c>
      <c r="C6176">
        <v>4</v>
      </c>
      <c r="D6176">
        <v>1.5</v>
      </c>
      <c r="E6176">
        <v>6</v>
      </c>
      <c r="H6176" s="2" t="d">
        <v>2023-02-28</v>
      </c>
    </row>
    <row r="6177" spans="1:8" x14ac:dyDescent="0.2">
      <c r="A6177" t="s">
        <v>6198</v>
      </c>
      <c r="B6177" s="16" t="s">
        <v>17</v>
      </c>
      <c r="C6177">
        <v>3</v>
      </c>
      <c r="D6177">
        <v>1</v>
      </c>
      <c r="E6177">
        <v>3</v>
      </c>
      <c r="F6177" t="s">
        <v>10</v>
      </c>
      <c r="G6177" t="s">
        <v>15</v>
      </c>
      <c r="H6177" s="2" t="d">
        <v>2023-01-10</v>
      </c>
    </row>
    <row r="6178" spans="1:8" x14ac:dyDescent="0.2">
      <c r="A6178" t="s">
        <v>6199</v>
      </c>
      <c r="B6178" s="16" t="s">
        <v>28</v>
      </c>
      <c r="C6178">
        <v>2</v>
      </c>
      <c r="D6178">
        <v>4</v>
      </c>
      <c r="E6178">
        <v>8</v>
      </c>
      <c r="F6178" t="s">
        <v>14</v>
      </c>
      <c r="H6178" s="2" t="d">
        <v>2023-11-15</v>
      </c>
    </row>
    <row r="6179" spans="1:8" x14ac:dyDescent="0.2">
      <c r="A6179" t="s">
        <v>6200</v>
      </c>
      <c r="B6179" s="16" t="s">
        <v>18</v>
      </c>
      <c r="C6179">
        <v>4</v>
      </c>
      <c r="D6179">
        <v>5</v>
      </c>
      <c r="E6179">
        <v>20</v>
      </c>
      <c r="F6179" t="s">
        <v>14</v>
      </c>
      <c r="H6179" s="2" t="d">
        <v>2023-01-12</v>
      </c>
    </row>
    <row r="6180" spans="1:8" x14ac:dyDescent="0.2">
      <c r="A6180" t="s">
        <v>6201</v>
      </c>
      <c r="B6180" s="16" t="s">
        <v>25</v>
      </c>
      <c r="C6180">
        <v>5</v>
      </c>
      <c r="D6180">
        <v>4</v>
      </c>
      <c r="E6180">
        <v>20</v>
      </c>
      <c r="F6180" t="s">
        <v>10</v>
      </c>
      <c r="G6180" t="s">
        <v>11</v>
      </c>
      <c r="H6180" s="2" t="d">
        <v>2023-09-24</v>
      </c>
    </row>
    <row r="6181" spans="1:8" x14ac:dyDescent="0.2">
      <c r="A6181" t="s">
        <v>6202</v>
      </c>
      <c r="B6181" s="16" t="s">
        <v>20</v>
      </c>
      <c r="C6181">
        <v>3</v>
      </c>
      <c r="D6181">
        <v>5</v>
      </c>
      <c r="E6181">
        <v>15</v>
      </c>
      <c r="G6181" t="s">
        <v>11</v>
      </c>
      <c r="H6181" s="2" t="d">
        <v>2023-02-19</v>
      </c>
    </row>
    <row r="6182" spans="1:8" x14ac:dyDescent="0.2">
      <c r="A6182" t="s">
        <v>6203</v>
      </c>
      <c r="B6182" s="16" t="s">
        <v>28</v>
      </c>
      <c r="C6182">
        <v>1</v>
      </c>
      <c r="D6182">
        <v>4</v>
      </c>
      <c r="G6182" t="s">
        <v>15</v>
      </c>
      <c r="H6182" s="2" t="d">
        <v>2023-08-16</v>
      </c>
    </row>
    <row r="6183" spans="1:8" x14ac:dyDescent="0.2">
      <c r="A6183" t="s">
        <v>6204</v>
      </c>
      <c r="B6183" s="16" t="s">
        <v>28</v>
      </c>
      <c r="C6183">
        <v>2</v>
      </c>
      <c r="D6183">
        <v>4</v>
      </c>
      <c r="E6183">
        <v>8</v>
      </c>
      <c r="F6183" t="s">
        <v>14</v>
      </c>
      <c r="H6183" s="2" t="d">
        <v>2023-11-01</v>
      </c>
    </row>
    <row r="6184" spans="1:8" x14ac:dyDescent="0.2">
      <c r="A6184" t="s">
        <v>6205</v>
      </c>
      <c r="B6184" s="16" t="s">
        <v>62</v>
      </c>
      <c r="C6184">
        <v>4</v>
      </c>
      <c r="D6184">
        <v>1.5</v>
      </c>
      <c r="E6184">
        <v>6</v>
      </c>
      <c r="H6184" s="2" t="d">
        <v>2023-06-30</v>
      </c>
    </row>
    <row r="6185" spans="1:8" x14ac:dyDescent="0.2">
      <c r="A6185" t="s">
        <v>6206</v>
      </c>
      <c r="B6185" s="16" t="s">
        <v>25</v>
      </c>
      <c r="C6185">
        <v>4</v>
      </c>
      <c r="D6185">
        <v>4</v>
      </c>
      <c r="E6185">
        <v>16</v>
      </c>
      <c r="F6185" t="s">
        <v>14</v>
      </c>
      <c r="G6185" t="s">
        <v>21</v>
      </c>
      <c r="H6185" s="2" t="d">
        <v>2023-03-20</v>
      </c>
    </row>
    <row r="6186" spans="1:8" x14ac:dyDescent="0.2">
      <c r="A6186" t="s">
        <v>6207</v>
      </c>
      <c r="B6186" s="16" t="s">
        <v>21</v>
      </c>
      <c r="C6186">
        <v>5</v>
      </c>
      <c r="D6186">
        <v>1</v>
      </c>
      <c r="E6186">
        <v>5</v>
      </c>
      <c r="F6186" t="s">
        <v>14</v>
      </c>
      <c r="G6186" t="s">
        <v>18</v>
      </c>
      <c r="H6186" s="2" t="d">
        <v>2023-04-14</v>
      </c>
    </row>
    <row r="6187" spans="1:8" x14ac:dyDescent="0.2">
      <c r="A6187" t="s">
        <v>6208</v>
      </c>
      <c r="B6187" s="16" t="s">
        <v>17</v>
      </c>
      <c r="C6187">
        <v>5</v>
      </c>
      <c r="D6187">
        <v>1</v>
      </c>
      <c r="E6187">
        <v>5</v>
      </c>
      <c r="F6187" t="s">
        <v>10</v>
      </c>
      <c r="H6187" s="2" t="d">
        <v>2023-09-19</v>
      </c>
    </row>
    <row r="6188" spans="1:8" x14ac:dyDescent="0.2">
      <c r="A6188" t="s">
        <v>6209</v>
      </c>
      <c r="B6188" s="16" t="s">
        <v>18</v>
      </c>
      <c r="C6188">
        <v>1</v>
      </c>
      <c r="D6188">
        <v>3</v>
      </c>
      <c r="E6188">
        <v>3</v>
      </c>
      <c r="F6188" t="s">
        <v>21</v>
      </c>
      <c r="G6188" t="s">
        <v>15</v>
      </c>
      <c r="H6188" s="2" t="d">
        <v>2023-05-04</v>
      </c>
    </row>
    <row r="6189" spans="1:8" x14ac:dyDescent="0.2">
      <c r="A6189" t="s">
        <v>6210</v>
      </c>
      <c r="B6189" s="16" t="s">
        <v>20</v>
      </c>
      <c r="C6189">
        <v>2</v>
      </c>
      <c r="D6189">
        <v>5</v>
      </c>
      <c r="E6189">
        <v>10</v>
      </c>
      <c r="F6189" t="s">
        <v>14</v>
      </c>
      <c r="H6189" s="2" t="d">
        <v>2023-06-15</v>
      </c>
    </row>
    <row r="6190" spans="1:8" x14ac:dyDescent="0.2">
      <c r="A6190" t="s">
        <v>6211</v>
      </c>
      <c r="B6190" s="16" t="s">
        <v>62</v>
      </c>
      <c r="C6190">
        <v>2</v>
      </c>
      <c r="D6190">
        <v>1.5</v>
      </c>
      <c r="E6190">
        <v>3</v>
      </c>
      <c r="F6190" t="s">
        <v>14</v>
      </c>
      <c r="G6190" t="s">
        <v>21</v>
      </c>
      <c r="H6190" s="2" t="d">
        <v>2023-04-08</v>
      </c>
    </row>
    <row r="6191" spans="1:8" x14ac:dyDescent="0.2">
      <c r="A6191" t="s">
        <v>6212</v>
      </c>
      <c r="B6191" s="16" t="s">
        <v>28</v>
      </c>
      <c r="C6191">
        <v>1</v>
      </c>
      <c r="D6191">
        <v>4</v>
      </c>
      <c r="E6191">
        <v>4</v>
      </c>
      <c r="F6191" t="s">
        <v>23</v>
      </c>
      <c r="G6191" t="s">
        <v>15</v>
      </c>
      <c r="H6191" s="2" t="d">
        <v>2023-11-23</v>
      </c>
    </row>
    <row r="6192" spans="1:8" x14ac:dyDescent="0.2">
      <c r="A6192" t="s">
        <v>6213</v>
      </c>
      <c r="B6192" s="16" t="s">
        <v>62</v>
      </c>
      <c r="C6192">
        <v>3</v>
      </c>
      <c r="D6192">
        <v>1.5</v>
      </c>
      <c r="E6192">
        <v>4.5</v>
      </c>
      <c r="F6192" t="s">
        <v>14</v>
      </c>
      <c r="G6192" t="s">
        <v>15</v>
      </c>
      <c r="H6192" s="2" t="d">
        <v>2023-07-14</v>
      </c>
    </row>
    <row r="6193" spans="1:8" x14ac:dyDescent="0.2">
      <c r="A6193" t="s">
        <v>6214</v>
      </c>
      <c r="B6193" s="16" t="s">
        <v>25</v>
      </c>
      <c r="C6193">
        <v>3</v>
      </c>
      <c r="D6193">
        <v>4</v>
      </c>
      <c r="E6193">
        <v>12</v>
      </c>
      <c r="G6193" t="s">
        <v>11</v>
      </c>
      <c r="H6193" s="2" t="d">
        <v>2023-04-06</v>
      </c>
    </row>
    <row r="6194" spans="1:8" x14ac:dyDescent="0.2">
      <c r="A6194" t="s">
        <v>6215</v>
      </c>
      <c r="B6194" s="16" t="s">
        <v>21</v>
      </c>
      <c r="C6194">
        <v>4</v>
      </c>
      <c r="D6194">
        <v>3</v>
      </c>
      <c r="E6194">
        <v>12</v>
      </c>
      <c r="F6194" t="s">
        <v>23</v>
      </c>
      <c r="G6194" t="s">
        <v>15</v>
      </c>
      <c r="H6194" s="2" t="d">
        <v>2023-08-18</v>
      </c>
    </row>
    <row r="6195" spans="1:8" x14ac:dyDescent="0.2">
      <c r="A6195" t="s">
        <v>6216</v>
      </c>
      <c r="C6195">
        <v>5</v>
      </c>
      <c r="D6195">
        <v>1.5</v>
      </c>
      <c r="E6195">
        <v>7.5</v>
      </c>
      <c r="G6195" t="s">
        <v>11</v>
      </c>
      <c r="H6195" s="2" t="d">
        <v>2023-01-05</v>
      </c>
    </row>
    <row r="6196" spans="1:8" x14ac:dyDescent="0.2">
      <c r="A6196" t="s">
        <v>6217</v>
      </c>
      <c r="C6196">
        <v>2</v>
      </c>
      <c r="D6196">
        <v>1.5</v>
      </c>
      <c r="E6196">
        <v>3</v>
      </c>
      <c r="F6196" t="s">
        <v>23</v>
      </c>
      <c r="H6196" s="2" t="d">
        <v>2023-10-13</v>
      </c>
    </row>
    <row r="6197" spans="1:8" x14ac:dyDescent="0.2">
      <c r="A6197" t="s">
        <v>6218</v>
      </c>
      <c r="B6197" s="16" t="s">
        <v>62</v>
      </c>
      <c r="C6197">
        <v>3</v>
      </c>
      <c r="D6197">
        <v>1.5</v>
      </c>
      <c r="E6197">
        <v>4.5</v>
      </c>
      <c r="F6197" t="s">
        <v>14</v>
      </c>
      <c r="G6197" t="s">
        <v>11</v>
      </c>
      <c r="H6197" s="2" t="d">
        <v>2023-04-09</v>
      </c>
    </row>
    <row r="6198" spans="1:8" x14ac:dyDescent="0.2">
      <c r="A6198" t="s">
        <v>6219</v>
      </c>
      <c r="B6198" s="16" t="s">
        <v>13</v>
      </c>
      <c r="C6198" t="s">
        <v>18</v>
      </c>
      <c r="D6198">
        <v>3</v>
      </c>
      <c r="E6198">
        <v>3</v>
      </c>
      <c r="F6198" t="s">
        <v>23</v>
      </c>
      <c r="H6198" s="2" t="d">
        <v>2023-08-17</v>
      </c>
    </row>
    <row r="6199" spans="1:8" x14ac:dyDescent="0.2">
      <c r="A6199" t="s">
        <v>6220</v>
      </c>
      <c r="B6199" s="16" t="s">
        <v>21</v>
      </c>
      <c r="C6199">
        <v>4</v>
      </c>
      <c r="D6199">
        <v>1.5</v>
      </c>
      <c r="E6199">
        <v>6</v>
      </c>
      <c r="F6199" t="s">
        <v>10</v>
      </c>
      <c r="H6199" s="2" t="d">
        <v>2023-12-25</v>
      </c>
    </row>
    <row r="6200" spans="1:8" x14ac:dyDescent="0.2">
      <c r="A6200" t="s">
        <v>6221</v>
      </c>
      <c r="B6200" s="16" t="s">
        <v>62</v>
      </c>
      <c r="C6200">
        <v>5</v>
      </c>
      <c r="D6200">
        <v>1.5</v>
      </c>
      <c r="E6200">
        <v>7.5</v>
      </c>
      <c r="G6200" t="s">
        <v>11</v>
      </c>
      <c r="H6200" s="2" t="d">
        <v>2023-02-10</v>
      </c>
    </row>
    <row r="6201" spans="1:8" x14ac:dyDescent="0.2">
      <c r="A6201" t="s">
        <v>6222</v>
      </c>
      <c r="B6201" s="16" t="s">
        <v>9</v>
      </c>
      <c r="C6201">
        <v>2</v>
      </c>
      <c r="D6201">
        <v>2</v>
      </c>
      <c r="E6201">
        <v>4</v>
      </c>
      <c r="F6201" t="s">
        <v>10</v>
      </c>
      <c r="G6201" t="s">
        <v>15</v>
      </c>
      <c r="H6201" s="2" t="d">
        <v>2023-01-09</v>
      </c>
    </row>
    <row r="6202" spans="1:8" x14ac:dyDescent="0.2">
      <c r="A6202" t="s">
        <v>6223</v>
      </c>
      <c r="B6202" s="16" t="s">
        <v>25</v>
      </c>
      <c r="C6202">
        <v>1</v>
      </c>
      <c r="D6202">
        <v>4</v>
      </c>
      <c r="E6202">
        <v>4</v>
      </c>
      <c r="F6202" t="s">
        <v>10</v>
      </c>
      <c r="G6202" t="s">
        <v>15</v>
      </c>
      <c r="H6202" s="2" t="d">
        <v>2023-07-10</v>
      </c>
    </row>
    <row r="6203" spans="1:8" x14ac:dyDescent="0.2">
      <c r="A6203" t="s">
        <v>6224</v>
      </c>
      <c r="B6203" s="16" t="s">
        <v>25</v>
      </c>
      <c r="C6203">
        <v>3</v>
      </c>
      <c r="D6203">
        <v>4</v>
      </c>
      <c r="E6203">
        <v>12</v>
      </c>
      <c r="G6203" t="s">
        <v>15</v>
      </c>
      <c r="H6203" s="2" t="d">
        <v>2023-02-01</v>
      </c>
    </row>
    <row r="6204" spans="1:8" x14ac:dyDescent="0.2">
      <c r="A6204" t="s">
        <v>6225</v>
      </c>
      <c r="B6204" s="16" t="s">
        <v>9</v>
      </c>
      <c r="C6204">
        <v>4</v>
      </c>
      <c r="D6204">
        <v>2</v>
      </c>
      <c r="E6204">
        <v>8</v>
      </c>
      <c r="H6204" s="2" t="d">
        <v>2023-08-26</v>
      </c>
    </row>
    <row r="6205" spans="1:8" x14ac:dyDescent="0.2">
      <c r="A6205" t="s">
        <v>6226</v>
      </c>
      <c r="B6205" s="16" t="s">
        <v>25</v>
      </c>
      <c r="C6205">
        <v>4</v>
      </c>
      <c r="D6205">
        <v>4</v>
      </c>
      <c r="E6205">
        <v>16</v>
      </c>
      <c r="F6205" t="s">
        <v>14</v>
      </c>
      <c r="G6205" t="s">
        <v>11</v>
      </c>
      <c r="H6205" s="2" t="d">
        <v>2023-06-01</v>
      </c>
    </row>
    <row r="6206" spans="1:8" x14ac:dyDescent="0.2">
      <c r="A6206" t="s">
        <v>6227</v>
      </c>
      <c r="B6206" s="16" t="s">
        <v>21</v>
      </c>
      <c r="C6206">
        <v>4</v>
      </c>
      <c r="D6206">
        <v>3</v>
      </c>
      <c r="E6206">
        <v>12</v>
      </c>
      <c r="F6206" t="s">
        <v>14</v>
      </c>
      <c r="G6206" t="s">
        <v>11</v>
      </c>
      <c r="H6206" s="2" t="d">
        <v>2023-12-21</v>
      </c>
    </row>
    <row r="6207" spans="1:8" x14ac:dyDescent="0.2">
      <c r="A6207" t="s">
        <v>6228</v>
      </c>
      <c r="B6207" s="16" t="s">
        <v>9</v>
      </c>
      <c r="C6207">
        <v>2</v>
      </c>
      <c r="D6207">
        <v>2</v>
      </c>
      <c r="E6207">
        <v>4</v>
      </c>
      <c r="F6207" t="s">
        <v>23</v>
      </c>
      <c r="G6207" t="s">
        <v>21</v>
      </c>
      <c r="H6207" s="2" t="d">
        <v>2023-11-29</v>
      </c>
    </row>
    <row r="6208" spans="1:8" x14ac:dyDescent="0.2">
      <c r="A6208" t="s">
        <v>6229</v>
      </c>
      <c r="B6208" s="16" t="s">
        <v>38</v>
      </c>
      <c r="C6208">
        <v>3</v>
      </c>
      <c r="D6208">
        <v>3</v>
      </c>
      <c r="E6208">
        <v>9</v>
      </c>
      <c r="F6208" t="s">
        <v>23</v>
      </c>
      <c r="G6208" t="s">
        <v>15</v>
      </c>
      <c r="H6208" s="2" t="d">
        <v>2023-08-11</v>
      </c>
    </row>
    <row r="6209" spans="1:8" x14ac:dyDescent="0.2">
      <c r="A6209" t="s">
        <v>6230</v>
      </c>
      <c r="B6209" s="16" t="s">
        <v>20</v>
      </c>
      <c r="C6209">
        <v>4</v>
      </c>
      <c r="D6209">
        <v>5</v>
      </c>
      <c r="E6209">
        <v>20</v>
      </c>
      <c r="G6209" t="s">
        <v>11</v>
      </c>
      <c r="H6209" s="2" t="d">
        <v>2023-01-12</v>
      </c>
    </row>
    <row r="6210" spans="1:8" x14ac:dyDescent="0.2">
      <c r="A6210" t="s">
        <v>6231</v>
      </c>
      <c r="B6210" s="16" t="s">
        <v>25</v>
      </c>
      <c r="C6210">
        <v>2</v>
      </c>
      <c r="D6210">
        <v>4</v>
      </c>
      <c r="E6210">
        <v>8</v>
      </c>
      <c r="H6210" s="2" t="d">
        <v>2023-09-15</v>
      </c>
    </row>
    <row r="6211" spans="1:8" x14ac:dyDescent="0.2">
      <c r="A6211" t="s">
        <v>6232</v>
      </c>
      <c r="B6211" s="16" t="s">
        <v>17</v>
      </c>
      <c r="C6211">
        <v>2</v>
      </c>
      <c r="D6211">
        <v>1</v>
      </c>
      <c r="E6211">
        <v>2</v>
      </c>
      <c r="F6211" t="s">
        <v>14</v>
      </c>
      <c r="G6211" t="s">
        <v>18</v>
      </c>
      <c r="H6211" s="2" t="d">
        <v>2023-07-19</v>
      </c>
    </row>
    <row r="6212" spans="1:8" x14ac:dyDescent="0.2">
      <c r="A6212" t="s">
        <v>6233</v>
      </c>
      <c r="B6212" s="16" t="s">
        <v>20</v>
      </c>
      <c r="C6212">
        <v>3</v>
      </c>
      <c r="D6212">
        <v>5</v>
      </c>
      <c r="E6212">
        <v>15</v>
      </c>
      <c r="F6212" t="s">
        <v>23</v>
      </c>
      <c r="G6212" t="s">
        <v>15</v>
      </c>
      <c r="H6212" s="2" t="d">
        <v>2023-06-26</v>
      </c>
    </row>
    <row r="6213" spans="1:8" x14ac:dyDescent="0.2">
      <c r="A6213" t="s">
        <v>6234</v>
      </c>
      <c r="B6213" s="16" t="s">
        <v>18</v>
      </c>
      <c r="C6213">
        <v>4</v>
      </c>
      <c r="D6213">
        <v>4</v>
      </c>
      <c r="E6213">
        <v>16</v>
      </c>
      <c r="F6213" t="s">
        <v>10</v>
      </c>
      <c r="G6213" t="s">
        <v>11</v>
      </c>
      <c r="H6213" s="2" t="d">
        <v>2023-08-29</v>
      </c>
    </row>
    <row r="6214" spans="1:8" x14ac:dyDescent="0.2">
      <c r="A6214" t="s">
        <v>6235</v>
      </c>
      <c r="C6214">
        <v>3</v>
      </c>
      <c r="D6214">
        <v>4</v>
      </c>
      <c r="E6214">
        <v>12</v>
      </c>
      <c r="F6214" t="s">
        <v>14</v>
      </c>
      <c r="G6214" t="s">
        <v>11</v>
      </c>
      <c r="H6214" s="2" t="d">
        <v>2023-02-14</v>
      </c>
    </row>
    <row r="6215" spans="1:8" x14ac:dyDescent="0.2">
      <c r="A6215" t="s">
        <v>6236</v>
      </c>
      <c r="B6215" s="16" t="s">
        <v>28</v>
      </c>
      <c r="C6215">
        <v>3</v>
      </c>
      <c r="D6215">
        <v>4</v>
      </c>
      <c r="E6215">
        <v>12</v>
      </c>
      <c r="F6215" t="s">
        <v>23</v>
      </c>
      <c r="G6215" t="s">
        <v>15</v>
      </c>
      <c r="H6215" s="2" t="d">
        <v>2023-10-17</v>
      </c>
    </row>
    <row r="6216" spans="1:8" x14ac:dyDescent="0.2">
      <c r="A6216" t="s">
        <v>6237</v>
      </c>
      <c r="B6216" s="16" t="s">
        <v>21</v>
      </c>
      <c r="C6216">
        <v>3</v>
      </c>
      <c r="D6216">
        <v>4</v>
      </c>
      <c r="E6216">
        <v>12</v>
      </c>
      <c r="F6216" t="s">
        <v>21</v>
      </c>
      <c r="G6216" t="s">
        <v>15</v>
      </c>
      <c r="H6216" s="2" t="d">
        <v>2023-09-01</v>
      </c>
    </row>
    <row r="6217" spans="1:8" x14ac:dyDescent="0.2">
      <c r="A6217" t="s">
        <v>6238</v>
      </c>
      <c r="B6217" s="16" t="s">
        <v>9</v>
      </c>
      <c r="C6217">
        <v>3</v>
      </c>
      <c r="D6217">
        <v>2</v>
      </c>
      <c r="E6217">
        <v>6</v>
      </c>
      <c r="F6217" t="s">
        <v>14</v>
      </c>
      <c r="G6217" t="s">
        <v>11</v>
      </c>
      <c r="H6217" s="2" t="d">
        <v>2023-04-02</v>
      </c>
    </row>
    <row r="6218" spans="1:8" x14ac:dyDescent="0.2">
      <c r="A6218" t="s">
        <v>6239</v>
      </c>
      <c r="B6218" s="16" t="s">
        <v>9</v>
      </c>
      <c r="C6218">
        <v>2</v>
      </c>
      <c r="D6218">
        <v>2</v>
      </c>
      <c r="E6218">
        <v>4</v>
      </c>
      <c r="G6218" t="s">
        <v>15</v>
      </c>
      <c r="H6218" s="2" t="d">
        <v>2023-02-13</v>
      </c>
    </row>
    <row r="6219" spans="1:8" x14ac:dyDescent="0.2">
      <c r="A6219" t="s">
        <v>6240</v>
      </c>
      <c r="B6219" s="16" t="s">
        <v>25</v>
      </c>
      <c r="C6219">
        <v>3</v>
      </c>
      <c r="D6219">
        <v>4</v>
      </c>
      <c r="E6219">
        <v>12</v>
      </c>
      <c r="F6219" t="s">
        <v>14</v>
      </c>
      <c r="H6219" s="2" t="d">
        <v>2023-10-13</v>
      </c>
    </row>
    <row r="6220" spans="1:8" x14ac:dyDescent="0.2">
      <c r="A6220" t="s">
        <v>6241</v>
      </c>
      <c r="B6220" s="16" t="s">
        <v>38</v>
      </c>
      <c r="C6220">
        <v>3</v>
      </c>
      <c r="D6220">
        <v>3</v>
      </c>
      <c r="E6220" t="s">
        <v>18</v>
      </c>
      <c r="F6220" t="s">
        <v>10</v>
      </c>
      <c r="G6220" t="s">
        <v>18</v>
      </c>
      <c r="H6220" s="2" t="d">
        <v>2023-08-29</v>
      </c>
    </row>
    <row r="6221" spans="1:8" x14ac:dyDescent="0.2">
      <c r="A6221" t="s">
        <v>6242</v>
      </c>
      <c r="B6221" s="16" t="s">
        <v>62</v>
      </c>
      <c r="C6221">
        <v>1</v>
      </c>
      <c r="D6221">
        <v>1.5</v>
      </c>
      <c r="E6221">
        <v>1.5</v>
      </c>
      <c r="F6221" t="s">
        <v>23</v>
      </c>
      <c r="G6221" t="s">
        <v>11</v>
      </c>
      <c r="H6221" s="2" t="d">
        <v>2023-12-31</v>
      </c>
    </row>
    <row r="6222" spans="1:8" x14ac:dyDescent="0.2">
      <c r="A6222" t="s">
        <v>6243</v>
      </c>
      <c r="B6222" s="16" t="s">
        <v>20</v>
      </c>
      <c r="C6222">
        <v>3</v>
      </c>
      <c r="D6222">
        <v>5</v>
      </c>
      <c r="E6222">
        <v>15</v>
      </c>
      <c r="F6222" t="s">
        <v>10</v>
      </c>
      <c r="G6222" t="s">
        <v>15</v>
      </c>
      <c r="H6222" s="2" t="d">
        <v>2023-09-06</v>
      </c>
    </row>
    <row r="6223" spans="1:8" x14ac:dyDescent="0.2">
      <c r="A6223" t="s">
        <v>6244</v>
      </c>
      <c r="B6223" s="16" t="s">
        <v>13</v>
      </c>
      <c r="C6223">
        <v>3</v>
      </c>
      <c r="D6223">
        <v>3</v>
      </c>
      <c r="E6223">
        <v>9</v>
      </c>
      <c r="G6223" t="s">
        <v>15</v>
      </c>
      <c r="H6223" s="2" t="d">
        <v>2023-05-16</v>
      </c>
    </row>
    <row r="6224" spans="1:8" x14ac:dyDescent="0.2">
      <c r="A6224" t="s">
        <v>6245</v>
      </c>
      <c r="B6224" s="16" t="s">
        <v>62</v>
      </c>
      <c r="C6224">
        <v>2</v>
      </c>
      <c r="D6224">
        <v>1.5</v>
      </c>
      <c r="E6224">
        <v>3</v>
      </c>
      <c r="F6224" t="s">
        <v>14</v>
      </c>
      <c r="G6224" t="s">
        <v>11</v>
      </c>
      <c r="H6224" s="2" t="d">
        <v>2023-08-13</v>
      </c>
    </row>
    <row r="6225" spans="1:8" x14ac:dyDescent="0.2">
      <c r="A6225" t="s">
        <v>6246</v>
      </c>
      <c r="B6225" s="16" t="s">
        <v>25</v>
      </c>
      <c r="C6225">
        <v>2</v>
      </c>
      <c r="D6225">
        <v>4</v>
      </c>
      <c r="E6225">
        <v>8</v>
      </c>
      <c r="F6225" t="s">
        <v>14</v>
      </c>
      <c r="G6225" t="s">
        <v>21</v>
      </c>
      <c r="H6225" s="2" t="d">
        <v>2023-11-20</v>
      </c>
    </row>
    <row r="6226" spans="1:8" x14ac:dyDescent="0.2">
      <c r="A6226" t="s">
        <v>6247</v>
      </c>
      <c r="B6226" s="16" t="s">
        <v>9</v>
      </c>
      <c r="C6226">
        <v>1</v>
      </c>
      <c r="D6226">
        <v>2</v>
      </c>
      <c r="E6226" t="s">
        <v>18</v>
      </c>
      <c r="F6226" t="s">
        <v>14</v>
      </c>
      <c r="G6226" t="s">
        <v>11</v>
      </c>
      <c r="H6226" s="2" t="d">
        <v>2023-12-06</v>
      </c>
    </row>
    <row r="6227" spans="1:8" x14ac:dyDescent="0.2">
      <c r="A6227" t="s">
        <v>6248</v>
      </c>
      <c r="B6227" s="16" t="s">
        <v>17</v>
      </c>
      <c r="C6227">
        <v>4</v>
      </c>
      <c r="D6227">
        <v>1</v>
      </c>
      <c r="E6227">
        <v>4</v>
      </c>
      <c r="F6227" t="s">
        <v>10</v>
      </c>
      <c r="H6227" s="2" t="d">
        <v>2023-08-22</v>
      </c>
    </row>
    <row r="6228" spans="1:8" x14ac:dyDescent="0.2">
      <c r="A6228" t="s">
        <v>6249</v>
      </c>
      <c r="B6228" s="16" t="s">
        <v>9</v>
      </c>
      <c r="C6228">
        <v>4</v>
      </c>
      <c r="D6228">
        <v>2</v>
      </c>
      <c r="E6228">
        <v>8</v>
      </c>
      <c r="H6228" s="2" t="d">
        <v>2023-08-29</v>
      </c>
    </row>
    <row r="6229" spans="1:8" x14ac:dyDescent="0.2">
      <c r="A6229" t="s">
        <v>6250</v>
      </c>
      <c r="B6229" s="16" t="s">
        <v>9</v>
      </c>
      <c r="C6229">
        <v>4</v>
      </c>
      <c r="D6229">
        <v>2</v>
      </c>
      <c r="E6229">
        <v>8</v>
      </c>
      <c r="F6229" t="s">
        <v>23</v>
      </c>
      <c r="G6229" t="s">
        <v>11</v>
      </c>
      <c r="H6229" s="2" t="d">
        <v>2023-06-30</v>
      </c>
    </row>
    <row r="6230" spans="1:8" x14ac:dyDescent="0.2">
      <c r="A6230" t="s">
        <v>6251</v>
      </c>
      <c r="B6230" s="16" t="s">
        <v>13</v>
      </c>
      <c r="C6230">
        <v>5</v>
      </c>
      <c r="D6230">
        <v>3</v>
      </c>
      <c r="E6230">
        <v>15</v>
      </c>
      <c r="F6230" t="s">
        <v>10</v>
      </c>
      <c r="G6230" t="s">
        <v>15</v>
      </c>
      <c r="H6230" s="2" t="d">
        <v>2023-01-12</v>
      </c>
    </row>
    <row r="6231" spans="1:8" x14ac:dyDescent="0.2">
      <c r="A6231" t="s">
        <v>6252</v>
      </c>
      <c r="B6231" s="16" t="s">
        <v>20</v>
      </c>
      <c r="C6231">
        <v>2</v>
      </c>
      <c r="D6231">
        <v>5</v>
      </c>
      <c r="E6231">
        <v>10</v>
      </c>
      <c r="F6231" t="s">
        <v>10</v>
      </c>
      <c r="G6231" t="s">
        <v>15</v>
      </c>
      <c r="H6231" s="2" t="d">
        <v>2023-01-05</v>
      </c>
    </row>
    <row r="6232" spans="1:8" x14ac:dyDescent="0.2">
      <c r="A6232" t="s">
        <v>6253</v>
      </c>
      <c r="B6232" s="16" t="s">
        <v>38</v>
      </c>
      <c r="C6232">
        <v>1</v>
      </c>
      <c r="D6232">
        <v>3</v>
      </c>
      <c r="E6232">
        <v>3</v>
      </c>
      <c r="G6232" t="s">
        <v>18</v>
      </c>
      <c r="H6232" s="2" t="d">
        <v>2023-11-18</v>
      </c>
    </row>
    <row r="6233" spans="1:8" x14ac:dyDescent="0.2">
      <c r="A6233" t="s">
        <v>6254</v>
      </c>
      <c r="B6233" s="16" t="s">
        <v>20</v>
      </c>
      <c r="C6233">
        <v>1</v>
      </c>
      <c r="D6233">
        <v>5</v>
      </c>
      <c r="E6233">
        <v>5</v>
      </c>
      <c r="F6233" t="s">
        <v>23</v>
      </c>
      <c r="G6233" t="s">
        <v>15</v>
      </c>
      <c r="H6233" s="2" t="d">
        <v>2023-09-28</v>
      </c>
    </row>
    <row r="6234" spans="1:8" x14ac:dyDescent="0.2">
      <c r="A6234" t="s">
        <v>6255</v>
      </c>
      <c r="B6234" s="16" t="s">
        <v>38</v>
      </c>
      <c r="C6234">
        <v>5</v>
      </c>
      <c r="D6234">
        <v>3</v>
      </c>
      <c r="E6234">
        <v>15</v>
      </c>
      <c r="F6234" t="s">
        <v>21</v>
      </c>
      <c r="H6234" s="2" t="d">
        <v>2023-02-25</v>
      </c>
    </row>
    <row r="6235" spans="1:8" x14ac:dyDescent="0.2">
      <c r="A6235" t="s">
        <v>6256</v>
      </c>
      <c r="B6235" s="16" t="s">
        <v>17</v>
      </c>
      <c r="C6235">
        <v>3</v>
      </c>
      <c r="D6235">
        <v>1</v>
      </c>
      <c r="E6235">
        <v>3</v>
      </c>
      <c r="F6235" t="s">
        <v>14</v>
      </c>
      <c r="G6235" t="s">
        <v>11</v>
      </c>
      <c r="H6235" s="2" t="d">
        <v>2023-10-02</v>
      </c>
    </row>
    <row r="6236" spans="1:8" x14ac:dyDescent="0.2">
      <c r="A6236" t="s">
        <v>6257</v>
      </c>
      <c r="B6236" s="16" t="s">
        <v>9</v>
      </c>
      <c r="C6236">
        <v>1</v>
      </c>
      <c r="D6236">
        <v>2</v>
      </c>
      <c r="E6236">
        <v>2</v>
      </c>
      <c r="G6236" t="s">
        <v>11</v>
      </c>
      <c r="H6236" s="2" t="d">
        <v>2023-07-23</v>
      </c>
    </row>
    <row r="6237" spans="1:8" x14ac:dyDescent="0.2">
      <c r="A6237" t="s">
        <v>6258</v>
      </c>
      <c r="B6237" s="16" t="s">
        <v>13</v>
      </c>
      <c r="C6237">
        <v>2</v>
      </c>
      <c r="D6237">
        <v>3</v>
      </c>
      <c r="E6237">
        <v>6</v>
      </c>
      <c r="F6237" t="s">
        <v>10</v>
      </c>
      <c r="G6237" t="s">
        <v>15</v>
      </c>
      <c r="H6237" s="2" t="d">
        <v>2023-04-13</v>
      </c>
    </row>
    <row r="6238" spans="1:8" x14ac:dyDescent="0.2">
      <c r="A6238" t="s">
        <v>6259</v>
      </c>
      <c r="B6238" s="16" t="s">
        <v>21</v>
      </c>
      <c r="C6238">
        <v>1</v>
      </c>
      <c r="D6238">
        <v>5</v>
      </c>
      <c r="E6238">
        <v>5</v>
      </c>
      <c r="F6238" t="s">
        <v>14</v>
      </c>
      <c r="G6238" t="s">
        <v>15</v>
      </c>
      <c r="H6238" s="2" t="d">
        <v>2023-06-16</v>
      </c>
    </row>
    <row r="6239" spans="1:8" x14ac:dyDescent="0.2">
      <c r="A6239" t="s">
        <v>6260</v>
      </c>
      <c r="B6239" s="16" t="s">
        <v>25</v>
      </c>
      <c r="C6239">
        <v>1</v>
      </c>
      <c r="D6239">
        <v>4</v>
      </c>
      <c r="E6239">
        <v>4</v>
      </c>
      <c r="F6239" t="s">
        <v>14</v>
      </c>
      <c r="G6239" t="s">
        <v>15</v>
      </c>
      <c r="H6239" s="2" t="d">
        <v>2023-07-11</v>
      </c>
    </row>
    <row r="6240" spans="1:8" x14ac:dyDescent="0.2">
      <c r="A6240" t="s">
        <v>6261</v>
      </c>
      <c r="B6240" s="16" t="s">
        <v>18</v>
      </c>
      <c r="C6240">
        <v>5</v>
      </c>
      <c r="D6240">
        <v>3</v>
      </c>
      <c r="E6240">
        <v>15</v>
      </c>
      <c r="F6240" t="s">
        <v>14</v>
      </c>
      <c r="G6240" t="s">
        <v>15</v>
      </c>
      <c r="H6240" s="2" t="d">
        <v>2023-07-01</v>
      </c>
    </row>
    <row r="6241" spans="1:8" x14ac:dyDescent="0.2">
      <c r="A6241" t="s">
        <v>6262</v>
      </c>
      <c r="B6241" s="16" t="s">
        <v>38</v>
      </c>
      <c r="C6241">
        <v>1</v>
      </c>
      <c r="D6241">
        <v>3</v>
      </c>
      <c r="E6241">
        <v>3</v>
      </c>
      <c r="F6241" t="s">
        <v>23</v>
      </c>
      <c r="H6241" s="2" t="d">
        <v>2023-12-25</v>
      </c>
    </row>
    <row r="6242" spans="1:8" x14ac:dyDescent="0.2">
      <c r="A6242" t="s">
        <v>6263</v>
      </c>
      <c r="B6242" s="16" t="s">
        <v>25</v>
      </c>
      <c r="C6242">
        <v>2</v>
      </c>
      <c r="D6242">
        <v>4</v>
      </c>
      <c r="E6242">
        <v>8</v>
      </c>
      <c r="F6242" t="s">
        <v>10</v>
      </c>
      <c r="G6242" t="s">
        <v>15</v>
      </c>
      <c r="H6242" s="2" t="d">
        <v>2023-10-29</v>
      </c>
    </row>
    <row r="6243" spans="1:8" x14ac:dyDescent="0.2">
      <c r="A6243" t="s">
        <v>6264</v>
      </c>
      <c r="B6243" s="16" t="s">
        <v>28</v>
      </c>
      <c r="C6243">
        <v>5</v>
      </c>
      <c r="D6243">
        <v>4</v>
      </c>
      <c r="E6243">
        <v>20</v>
      </c>
      <c r="F6243" t="s">
        <v>14</v>
      </c>
      <c r="H6243" s="2" t="d">
        <v>2023-02-03</v>
      </c>
    </row>
    <row r="6244" spans="1:8" x14ac:dyDescent="0.2">
      <c r="A6244" t="s">
        <v>6265</v>
      </c>
      <c r="B6244" s="16" t="s">
        <v>28</v>
      </c>
      <c r="C6244">
        <v>4</v>
      </c>
      <c r="D6244">
        <v>4</v>
      </c>
      <c r="E6244">
        <v>16</v>
      </c>
      <c r="F6244" t="s">
        <v>10</v>
      </c>
      <c r="G6244" t="s">
        <v>15</v>
      </c>
      <c r="H6244" s="2" t="d">
        <v>2023-05-09</v>
      </c>
    </row>
    <row r="6245" spans="1:8" x14ac:dyDescent="0.2">
      <c r="A6245" t="s">
        <v>6266</v>
      </c>
      <c r="B6245" s="16" t="s">
        <v>38</v>
      </c>
      <c r="C6245">
        <v>1</v>
      </c>
      <c r="D6245">
        <v>3</v>
      </c>
      <c r="E6245">
        <v>3</v>
      </c>
      <c r="G6245" t="s">
        <v>11</v>
      </c>
      <c r="H6245" s="2" t="d">
        <v>2023-12-09</v>
      </c>
    </row>
    <row r="6246" spans="1:8" x14ac:dyDescent="0.2">
      <c r="A6246" t="s">
        <v>6267</v>
      </c>
      <c r="B6246" s="16" t="s">
        <v>28</v>
      </c>
      <c r="C6246">
        <v>5</v>
      </c>
      <c r="D6246">
        <v>4</v>
      </c>
      <c r="E6246">
        <v>20</v>
      </c>
      <c r="G6246" t="s">
        <v>15</v>
      </c>
      <c r="H6246" s="2" t="d">
        <v>2023-05-02</v>
      </c>
    </row>
    <row r="6247" spans="1:8" x14ac:dyDescent="0.2">
      <c r="A6247" t="s">
        <v>6268</v>
      </c>
      <c r="B6247" s="16" t="s">
        <v>28</v>
      </c>
      <c r="C6247">
        <v>3</v>
      </c>
      <c r="D6247">
        <v>4</v>
      </c>
      <c r="E6247">
        <v>12</v>
      </c>
      <c r="G6247" t="s">
        <v>15</v>
      </c>
      <c r="H6247" s="2" t="d">
        <v>2023-03-16</v>
      </c>
    </row>
    <row r="6248" spans="1:8" x14ac:dyDescent="0.2">
      <c r="A6248" t="s">
        <v>6269</v>
      </c>
      <c r="B6248" s="16" t="s">
        <v>28</v>
      </c>
      <c r="C6248">
        <v>2</v>
      </c>
      <c r="D6248">
        <v>4</v>
      </c>
      <c r="E6248" t="s">
        <v>21</v>
      </c>
      <c r="F6248" t="s">
        <v>14</v>
      </c>
      <c r="G6248" t="s">
        <v>18</v>
      </c>
      <c r="H6248" s="2" t="d">
        <v>2023-06-22</v>
      </c>
    </row>
    <row r="6249" spans="1:8" x14ac:dyDescent="0.2">
      <c r="A6249" t="s">
        <v>6270</v>
      </c>
      <c r="B6249" s="16" t="s">
        <v>9</v>
      </c>
      <c r="C6249">
        <v>4</v>
      </c>
      <c r="D6249">
        <v>2</v>
      </c>
      <c r="E6249">
        <v>8</v>
      </c>
      <c r="G6249" t="s">
        <v>11</v>
      </c>
      <c r="H6249" s="2" t="d">
        <v>2023-05-16</v>
      </c>
    </row>
    <row r="6250" spans="1:8" x14ac:dyDescent="0.2">
      <c r="A6250" t="s">
        <v>6271</v>
      </c>
      <c r="B6250" s="16" t="s">
        <v>28</v>
      </c>
      <c r="C6250">
        <v>5</v>
      </c>
      <c r="D6250">
        <v>4</v>
      </c>
      <c r="E6250">
        <v>20</v>
      </c>
      <c r="F6250" t="s">
        <v>14</v>
      </c>
      <c r="H6250" s="2" t="d">
        <v>2023-10-01</v>
      </c>
    </row>
    <row r="6251" spans="1:8" x14ac:dyDescent="0.2">
      <c r="A6251" t="s">
        <v>6272</v>
      </c>
      <c r="B6251" s="16" t="s">
        <v>28</v>
      </c>
      <c r="C6251">
        <v>3</v>
      </c>
      <c r="D6251">
        <v>4</v>
      </c>
      <c r="E6251">
        <v>12</v>
      </c>
      <c r="G6251" t="s">
        <v>15</v>
      </c>
      <c r="H6251" s="2" t="d">
        <v>2023-06-01</v>
      </c>
    </row>
    <row r="6252" spans="1:8" x14ac:dyDescent="0.2">
      <c r="A6252" t="s">
        <v>6273</v>
      </c>
      <c r="B6252" s="16" t="s">
        <v>28</v>
      </c>
      <c r="C6252">
        <v>2</v>
      </c>
      <c r="D6252">
        <v>4</v>
      </c>
      <c r="E6252">
        <v>8</v>
      </c>
      <c r="F6252" t="s">
        <v>23</v>
      </c>
      <c r="G6252" t="s">
        <v>15</v>
      </c>
      <c r="H6252" s="2" t="d">
        <v>2023-12-27</v>
      </c>
    </row>
    <row r="6253" spans="1:8" x14ac:dyDescent="0.2">
      <c r="A6253" t="s">
        <v>6274</v>
      </c>
      <c r="B6253" s="16" t="s">
        <v>28</v>
      </c>
      <c r="C6253">
        <v>5</v>
      </c>
      <c r="D6253">
        <v>4</v>
      </c>
      <c r="E6253">
        <v>20</v>
      </c>
      <c r="G6253" t="s">
        <v>15</v>
      </c>
      <c r="H6253" s="2" t="d">
        <v>2023-02-17</v>
      </c>
    </row>
    <row r="6254" spans="1:8" x14ac:dyDescent="0.2">
      <c r="A6254" t="s">
        <v>6275</v>
      </c>
      <c r="B6254" s="16" t="s">
        <v>28</v>
      </c>
      <c r="C6254">
        <v>2</v>
      </c>
      <c r="D6254" t="s">
        <v>21</v>
      </c>
      <c r="E6254">
        <v>8</v>
      </c>
      <c r="F6254" t="s">
        <v>10</v>
      </c>
      <c r="G6254" t="s">
        <v>15</v>
      </c>
      <c r="H6254" s="2" t="d">
        <v>2023-08-23</v>
      </c>
    </row>
    <row r="6255" spans="1:8" x14ac:dyDescent="0.2">
      <c r="A6255" t="s">
        <v>6276</v>
      </c>
      <c r="B6255" s="16" t="s">
        <v>25</v>
      </c>
      <c r="C6255">
        <v>1</v>
      </c>
      <c r="D6255">
        <v>4</v>
      </c>
      <c r="E6255">
        <v>4</v>
      </c>
      <c r="F6255" t="s">
        <v>10</v>
      </c>
      <c r="H6255" s="2" t="d">
        <v>2023-10-26</v>
      </c>
    </row>
    <row r="6256" spans="1:8" x14ac:dyDescent="0.2">
      <c r="A6256" t="s">
        <v>6277</v>
      </c>
      <c r="B6256" s="16" t="s">
        <v>17</v>
      </c>
      <c r="C6256">
        <v>3</v>
      </c>
      <c r="D6256">
        <v>1</v>
      </c>
      <c r="E6256">
        <v>3</v>
      </c>
      <c r="F6256" t="s">
        <v>23</v>
      </c>
      <c r="H6256" s="2" t="d">
        <v>2023-02-04</v>
      </c>
    </row>
    <row r="6257" spans="1:8" x14ac:dyDescent="0.2">
      <c r="A6257" t="s">
        <v>6278</v>
      </c>
      <c r="B6257" s="16" t="s">
        <v>62</v>
      </c>
      <c r="C6257">
        <v>2</v>
      </c>
      <c r="D6257">
        <v>1.5</v>
      </c>
      <c r="E6257">
        <v>3</v>
      </c>
      <c r="F6257" t="s">
        <v>23</v>
      </c>
      <c r="H6257" s="2" t="d">
        <v>2023-10-14</v>
      </c>
    </row>
    <row r="6258" spans="1:8" x14ac:dyDescent="0.2">
      <c r="A6258" t="s">
        <v>6279</v>
      </c>
      <c r="B6258" s="16" t="s">
        <v>62</v>
      </c>
      <c r="C6258">
        <v>1</v>
      </c>
      <c r="D6258">
        <v>1.5</v>
      </c>
      <c r="E6258">
        <v>1.5</v>
      </c>
      <c r="F6258" t="s">
        <v>10</v>
      </c>
      <c r="H6258" s="2" t="d">
        <v>2023-11-14</v>
      </c>
    </row>
    <row r="6259" spans="1:8" x14ac:dyDescent="0.2">
      <c r="A6259" t="s">
        <v>6280</v>
      </c>
      <c r="B6259" s="16" t="s">
        <v>9</v>
      </c>
      <c r="C6259">
        <v>1</v>
      </c>
      <c r="D6259">
        <v>2</v>
      </c>
      <c r="E6259">
        <v>2</v>
      </c>
      <c r="F6259" t="s">
        <v>23</v>
      </c>
      <c r="G6259" t="s">
        <v>11</v>
      </c>
      <c r="H6259" s="2" t="d">
        <v>2023-05-02</v>
      </c>
    </row>
    <row r="6260" spans="1:8" x14ac:dyDescent="0.2">
      <c r="A6260" t="s">
        <v>6281</v>
      </c>
      <c r="B6260" s="16" t="s">
        <v>28</v>
      </c>
      <c r="C6260">
        <v>3</v>
      </c>
      <c r="D6260">
        <v>4</v>
      </c>
      <c r="E6260">
        <v>12</v>
      </c>
      <c r="F6260" t="s">
        <v>10</v>
      </c>
      <c r="G6260" t="s">
        <v>15</v>
      </c>
      <c r="H6260" s="2" t="d">
        <v>2023-01-31</v>
      </c>
    </row>
    <row r="6261" spans="1:8" x14ac:dyDescent="0.2">
      <c r="A6261" t="s">
        <v>6282</v>
      </c>
      <c r="B6261" s="16" t="s">
        <v>62</v>
      </c>
      <c r="C6261">
        <v>2</v>
      </c>
      <c r="D6261">
        <v>1.5</v>
      </c>
      <c r="E6261">
        <v>3</v>
      </c>
      <c r="G6261" t="s">
        <v>15</v>
      </c>
      <c r="H6261" s="2" t="d">
        <v>2023-07-05</v>
      </c>
    </row>
    <row r="6262" spans="1:8" x14ac:dyDescent="0.2">
      <c r="A6262" t="s">
        <v>6283</v>
      </c>
      <c r="B6262" s="16" t="s">
        <v>20</v>
      </c>
      <c r="C6262">
        <v>4</v>
      </c>
      <c r="D6262">
        <v>5</v>
      </c>
      <c r="E6262">
        <v>20</v>
      </c>
      <c r="G6262" t="s">
        <v>15</v>
      </c>
      <c r="H6262" s="2" t="d">
        <v>2023-06-18</v>
      </c>
    </row>
    <row r="6263" spans="1:8" x14ac:dyDescent="0.2">
      <c r="A6263" t="s">
        <v>6284</v>
      </c>
      <c r="B6263" s="16" t="s">
        <v>17</v>
      </c>
      <c r="C6263">
        <v>2</v>
      </c>
      <c r="D6263">
        <v>1</v>
      </c>
      <c r="E6263">
        <v>2</v>
      </c>
      <c r="F6263" t="s">
        <v>23</v>
      </c>
      <c r="G6263" t="s">
        <v>11</v>
      </c>
      <c r="H6263" s="2" t="d">
        <v>2023-03-28</v>
      </c>
    </row>
    <row r="6264" spans="1:8" x14ac:dyDescent="0.2">
      <c r="A6264" t="s">
        <v>6285</v>
      </c>
      <c r="B6264" s="16" t="s">
        <v>28</v>
      </c>
      <c r="C6264">
        <v>4</v>
      </c>
      <c r="E6264">
        <v>16</v>
      </c>
      <c r="F6264" t="s">
        <v>23</v>
      </c>
      <c r="H6264" s="2" t="d">
        <v>2023-10-08</v>
      </c>
    </row>
    <row r="6265" spans="1:8" x14ac:dyDescent="0.2">
      <c r="A6265" t="s">
        <v>6286</v>
      </c>
      <c r="B6265" s="16" t="s">
        <v>9</v>
      </c>
      <c r="C6265">
        <v>1</v>
      </c>
      <c r="D6265">
        <v>2</v>
      </c>
      <c r="E6265">
        <v>2</v>
      </c>
      <c r="F6265" t="s">
        <v>10</v>
      </c>
      <c r="G6265" t="s">
        <v>15</v>
      </c>
      <c r="H6265" s="2" t="d">
        <v>2023-12-12</v>
      </c>
    </row>
    <row r="6266" spans="1:8" x14ac:dyDescent="0.2">
      <c r="A6266" t="s">
        <v>6287</v>
      </c>
      <c r="B6266" s="16" t="s">
        <v>25</v>
      </c>
      <c r="C6266">
        <v>2</v>
      </c>
      <c r="D6266">
        <v>4</v>
      </c>
      <c r="E6266">
        <v>8</v>
      </c>
      <c r="F6266" t="s">
        <v>18</v>
      </c>
      <c r="H6266" s="2" t="d">
        <v>2023-09-07</v>
      </c>
    </row>
    <row r="6267" spans="1:8" x14ac:dyDescent="0.2">
      <c r="A6267" t="s">
        <v>6288</v>
      </c>
      <c r="B6267" s="16" t="s">
        <v>62</v>
      </c>
      <c r="C6267" t="s">
        <v>21</v>
      </c>
      <c r="D6267">
        <v>1.5</v>
      </c>
      <c r="E6267">
        <v>4.5</v>
      </c>
      <c r="G6267" t="s">
        <v>11</v>
      </c>
      <c r="H6267" s="2" t="d">
        <v>2023-08-11</v>
      </c>
    </row>
    <row r="6268" spans="1:8" x14ac:dyDescent="0.2">
      <c r="A6268" t="s">
        <v>6289</v>
      </c>
      <c r="B6268" s="16" t="s">
        <v>20</v>
      </c>
      <c r="C6268">
        <v>5</v>
      </c>
      <c r="D6268">
        <v>5</v>
      </c>
      <c r="E6268">
        <v>25</v>
      </c>
      <c r="G6268" t="s">
        <v>11</v>
      </c>
      <c r="H6268" s="2" t="d">
        <v>2023-10-10</v>
      </c>
    </row>
    <row r="6269" spans="1:8" x14ac:dyDescent="0.2">
      <c r="A6269" t="s">
        <v>6290</v>
      </c>
      <c r="B6269" s="16" t="s">
        <v>28</v>
      </c>
      <c r="C6269" t="s">
        <v>18</v>
      </c>
      <c r="D6269">
        <v>4</v>
      </c>
      <c r="E6269">
        <v>20</v>
      </c>
      <c r="F6269" t="s">
        <v>10</v>
      </c>
      <c r="G6269" t="s">
        <v>11</v>
      </c>
      <c r="H6269" s="2" t="d">
        <v>2023-02-26</v>
      </c>
    </row>
    <row r="6270" spans="1:8" x14ac:dyDescent="0.2">
      <c r="A6270" t="s">
        <v>6291</v>
      </c>
      <c r="B6270" s="16" t="s">
        <v>25</v>
      </c>
      <c r="C6270">
        <v>1</v>
      </c>
      <c r="D6270">
        <v>4</v>
      </c>
      <c r="E6270">
        <v>4</v>
      </c>
      <c r="G6270" t="s">
        <v>15</v>
      </c>
      <c r="H6270" s="2" t="d">
        <v>2023-11-22</v>
      </c>
    </row>
    <row r="6271" spans="1:8" x14ac:dyDescent="0.2">
      <c r="A6271" t="s">
        <v>6292</v>
      </c>
      <c r="B6271" s="16" t="s">
        <v>9</v>
      </c>
      <c r="C6271">
        <v>1</v>
      </c>
      <c r="D6271">
        <v>2</v>
      </c>
      <c r="E6271">
        <v>2</v>
      </c>
      <c r="F6271" t="s">
        <v>10</v>
      </c>
      <c r="G6271" t="s">
        <v>11</v>
      </c>
      <c r="H6271" s="2" t="d">
        <v>2023-02-24</v>
      </c>
    </row>
    <row r="6272" spans="1:8" x14ac:dyDescent="0.2">
      <c r="A6272" t="s">
        <v>6293</v>
      </c>
      <c r="B6272" s="16" t="s">
        <v>25</v>
      </c>
      <c r="C6272">
        <v>1</v>
      </c>
      <c r="D6272">
        <v>4</v>
      </c>
      <c r="E6272">
        <v>4</v>
      </c>
      <c r="F6272" t="s">
        <v>14</v>
      </c>
      <c r="G6272" t="s">
        <v>15</v>
      </c>
      <c r="H6272" s="2" t="d">
        <v>2023-08-09</v>
      </c>
    </row>
    <row r="6273" spans="1:8" x14ac:dyDescent="0.2">
      <c r="A6273" t="s">
        <v>6294</v>
      </c>
      <c r="B6273" s="16" t="s">
        <v>17</v>
      </c>
      <c r="C6273">
        <v>2</v>
      </c>
      <c r="E6273">
        <v>2</v>
      </c>
      <c r="F6273" t="s">
        <v>23</v>
      </c>
      <c r="G6273" t="s">
        <v>15</v>
      </c>
      <c r="H6273" s="2" t="d">
        <v>2023-08-23</v>
      </c>
    </row>
    <row r="6274" spans="1:8" x14ac:dyDescent="0.2">
      <c r="A6274" t="s">
        <v>6295</v>
      </c>
      <c r="B6274" s="16" t="s">
        <v>62</v>
      </c>
      <c r="C6274">
        <v>1</v>
      </c>
      <c r="D6274">
        <v>1.5</v>
      </c>
      <c r="E6274">
        <v>1.5</v>
      </c>
      <c r="F6274" t="s">
        <v>23</v>
      </c>
      <c r="G6274" t="s">
        <v>11</v>
      </c>
      <c r="H6274" s="2" t="d">
        <v>2023-05-16</v>
      </c>
    </row>
    <row r="6275" spans="1:8" x14ac:dyDescent="0.2">
      <c r="A6275" t="s">
        <v>6296</v>
      </c>
      <c r="B6275" s="16" t="s">
        <v>17</v>
      </c>
      <c r="C6275">
        <v>2</v>
      </c>
      <c r="D6275">
        <v>1</v>
      </c>
      <c r="E6275">
        <v>2</v>
      </c>
      <c r="F6275" t="s">
        <v>10</v>
      </c>
      <c r="G6275" t="s">
        <v>11</v>
      </c>
      <c r="H6275" s="2" t="d">
        <v>2023-11-09</v>
      </c>
    </row>
    <row r="6276" spans="1:8" x14ac:dyDescent="0.2">
      <c r="A6276" t="s">
        <v>6297</v>
      </c>
      <c r="B6276" s="16" t="s">
        <v>17</v>
      </c>
      <c r="C6276">
        <v>2</v>
      </c>
      <c r="D6276">
        <v>1</v>
      </c>
      <c r="E6276">
        <v>2</v>
      </c>
      <c r="G6276" t="s">
        <v>11</v>
      </c>
      <c r="H6276" s="2" t="d">
        <v>2023-05-19</v>
      </c>
    </row>
    <row r="6277" spans="1:8" x14ac:dyDescent="0.2">
      <c r="A6277" t="s">
        <v>6298</v>
      </c>
      <c r="B6277" s="16" t="s">
        <v>9</v>
      </c>
      <c r="C6277">
        <v>4</v>
      </c>
      <c r="D6277">
        <v>2</v>
      </c>
      <c r="E6277">
        <v>8</v>
      </c>
      <c r="G6277" t="s">
        <v>11</v>
      </c>
      <c r="H6277" s="2" t="d">
        <v>2023-05-05</v>
      </c>
    </row>
    <row r="6278" spans="1:8" x14ac:dyDescent="0.2">
      <c r="A6278" t="s">
        <v>6299</v>
      </c>
      <c r="C6278">
        <v>2</v>
      </c>
      <c r="D6278">
        <v>1</v>
      </c>
      <c r="E6278">
        <v>2</v>
      </c>
      <c r="F6278" t="s">
        <v>21</v>
      </c>
      <c r="G6278" t="s">
        <v>18</v>
      </c>
      <c r="H6278" s="2" t="d">
        <v>2023-07-14</v>
      </c>
    </row>
    <row r="6279" spans="1:8" x14ac:dyDescent="0.2">
      <c r="A6279" t="s">
        <v>6300</v>
      </c>
      <c r="B6279" s="16" t="s">
        <v>38</v>
      </c>
      <c r="C6279">
        <v>3</v>
      </c>
      <c r="D6279" t="s">
        <v>18</v>
      </c>
      <c r="E6279">
        <v>9</v>
      </c>
      <c r="F6279" t="s">
        <v>23</v>
      </c>
      <c r="G6279" t="s">
        <v>21</v>
      </c>
      <c r="H6279" s="2" t="d">
        <v>2023-04-14</v>
      </c>
    </row>
    <row r="6280" spans="1:8" x14ac:dyDescent="0.2">
      <c r="A6280" t="s">
        <v>6301</v>
      </c>
      <c r="B6280" s="16" t="s">
        <v>20</v>
      </c>
      <c r="C6280">
        <v>2</v>
      </c>
      <c r="D6280">
        <v>5</v>
      </c>
      <c r="E6280">
        <v>10</v>
      </c>
      <c r="F6280" t="s">
        <v>23</v>
      </c>
      <c r="G6280" t="s">
        <v>15</v>
      </c>
      <c r="H6280" s="2" t="d">
        <v>2023-01-05</v>
      </c>
    </row>
    <row r="6281" spans="1:8" x14ac:dyDescent="0.2">
      <c r="A6281" t="s">
        <v>6302</v>
      </c>
      <c r="B6281" s="16" t="s">
        <v>20</v>
      </c>
      <c r="C6281">
        <v>3</v>
      </c>
      <c r="D6281" t="s">
        <v>18</v>
      </c>
      <c r="E6281">
        <v>15</v>
      </c>
      <c r="H6281" s="2" t="d">
        <v>2023-06-01</v>
      </c>
    </row>
    <row r="6282" spans="1:8" x14ac:dyDescent="0.2">
      <c r="A6282" t="s">
        <v>6303</v>
      </c>
      <c r="B6282" s="16" t="s">
        <v>62</v>
      </c>
      <c r="C6282">
        <v>4</v>
      </c>
      <c r="D6282">
        <v>1.5</v>
      </c>
      <c r="E6282">
        <v>6</v>
      </c>
      <c r="F6282" t="s">
        <v>23</v>
      </c>
      <c r="G6282" t="s">
        <v>18</v>
      </c>
      <c r="H6282" s="2" t="d">
        <v>2023-12-18</v>
      </c>
    </row>
    <row r="6283" spans="1:8" x14ac:dyDescent="0.2">
      <c r="A6283" t="s">
        <v>6304</v>
      </c>
      <c r="B6283" s="16" t="s">
        <v>18</v>
      </c>
      <c r="C6283">
        <v>3</v>
      </c>
      <c r="D6283">
        <v>2</v>
      </c>
      <c r="E6283">
        <v>6</v>
      </c>
      <c r="F6283" t="s">
        <v>23</v>
      </c>
      <c r="G6283" t="s">
        <v>15</v>
      </c>
      <c r="H6283" s="2" t="d">
        <v>2023-02-11</v>
      </c>
    </row>
    <row r="6284" spans="1:8" x14ac:dyDescent="0.2">
      <c r="A6284" t="s">
        <v>6305</v>
      </c>
      <c r="B6284" s="16" t="s">
        <v>21</v>
      </c>
      <c r="C6284">
        <v>3</v>
      </c>
      <c r="D6284">
        <v>5</v>
      </c>
      <c r="E6284">
        <v>15</v>
      </c>
      <c r="F6284" t="s">
        <v>10</v>
      </c>
      <c r="G6284" t="s">
        <v>15</v>
      </c>
      <c r="H6284" s="2" t="d">
        <v>2023-10-15</v>
      </c>
    </row>
    <row r="6285" spans="1:8" x14ac:dyDescent="0.2">
      <c r="A6285" t="s">
        <v>6306</v>
      </c>
      <c r="B6285" s="16" t="s">
        <v>28</v>
      </c>
      <c r="C6285">
        <v>1</v>
      </c>
      <c r="D6285">
        <v>4</v>
      </c>
      <c r="E6285">
        <v>4</v>
      </c>
      <c r="F6285" t="s">
        <v>23</v>
      </c>
      <c r="G6285" t="s">
        <v>15</v>
      </c>
      <c r="H6285" s="2" t="d">
        <v>2023-02-23</v>
      </c>
    </row>
    <row r="6286" spans="1:8" x14ac:dyDescent="0.2">
      <c r="A6286" t="s">
        <v>6307</v>
      </c>
      <c r="B6286" s="16" t="s">
        <v>20</v>
      </c>
      <c r="C6286">
        <v>2</v>
      </c>
      <c r="D6286">
        <v>5</v>
      </c>
      <c r="E6286">
        <v>10</v>
      </c>
      <c r="F6286" t="s">
        <v>14</v>
      </c>
      <c r="H6286" s="2" t="d">
        <v>2023-02-27</v>
      </c>
    </row>
    <row r="6287" spans="1:8" x14ac:dyDescent="0.2">
      <c r="A6287" t="s">
        <v>6308</v>
      </c>
      <c r="B6287" s="16" t="s">
        <v>9</v>
      </c>
      <c r="C6287">
        <v>4</v>
      </c>
      <c r="D6287">
        <v>2</v>
      </c>
      <c r="E6287">
        <v>8</v>
      </c>
      <c r="F6287" t="s">
        <v>23</v>
      </c>
      <c r="G6287" t="s">
        <v>15</v>
      </c>
      <c r="H6287" s="2" t="d">
        <v>2023-01-01</v>
      </c>
    </row>
    <row r="6288" spans="1:8" x14ac:dyDescent="0.2">
      <c r="A6288" t="s">
        <v>6309</v>
      </c>
      <c r="B6288" s="16" t="s">
        <v>25</v>
      </c>
      <c r="C6288">
        <v>4</v>
      </c>
      <c r="D6288">
        <v>4</v>
      </c>
      <c r="E6288">
        <v>16</v>
      </c>
      <c r="G6288" t="s">
        <v>15</v>
      </c>
      <c r="H6288" s="2" t="d">
        <v>2023-09-16</v>
      </c>
    </row>
    <row r="6289" spans="1:8" x14ac:dyDescent="0.2">
      <c r="A6289" t="s">
        <v>6310</v>
      </c>
      <c r="B6289" s="16" t="s">
        <v>38</v>
      </c>
      <c r="C6289">
        <v>5</v>
      </c>
      <c r="D6289">
        <v>3</v>
      </c>
      <c r="E6289">
        <v>15</v>
      </c>
      <c r="F6289" t="s">
        <v>10</v>
      </c>
      <c r="G6289" t="s">
        <v>15</v>
      </c>
      <c r="H6289" s="2" t="d">
        <v>2023-10-21</v>
      </c>
    </row>
    <row r="6290" spans="1:8" x14ac:dyDescent="0.2">
      <c r="A6290" t="s">
        <v>6311</v>
      </c>
      <c r="B6290" s="16" t="s">
        <v>9</v>
      </c>
      <c r="C6290">
        <v>1</v>
      </c>
      <c r="D6290">
        <v>2</v>
      </c>
      <c r="E6290">
        <v>2</v>
      </c>
      <c r="F6290" t="s">
        <v>10</v>
      </c>
      <c r="G6290" t="s">
        <v>15</v>
      </c>
      <c r="H6290" s="2" t="d">
        <v>2023-12-07</v>
      </c>
    </row>
    <row r="6291" spans="1:8" x14ac:dyDescent="0.2">
      <c r="A6291" t="s">
        <v>6312</v>
      </c>
      <c r="B6291" s="16" t="s">
        <v>38</v>
      </c>
      <c r="C6291">
        <v>5</v>
      </c>
      <c r="D6291">
        <v>3</v>
      </c>
      <c r="E6291">
        <v>15</v>
      </c>
      <c r="F6291" t="s">
        <v>14</v>
      </c>
      <c r="G6291" t="s">
        <v>11</v>
      </c>
      <c r="H6291" s="2" t="d">
        <v>2023-07-29</v>
      </c>
    </row>
    <row r="6292" spans="1:8" x14ac:dyDescent="0.2">
      <c r="A6292" t="s">
        <v>6313</v>
      </c>
      <c r="B6292" s="16" t="s">
        <v>38</v>
      </c>
      <c r="C6292" t="s">
        <v>21</v>
      </c>
      <c r="D6292">
        <v>3</v>
      </c>
      <c r="E6292">
        <v>15</v>
      </c>
      <c r="G6292" t="s">
        <v>11</v>
      </c>
      <c r="H6292" s="2" t="d">
        <v>2023-02-01</v>
      </c>
    </row>
    <row r="6293" spans="1:8" x14ac:dyDescent="0.2">
      <c r="A6293" t="s">
        <v>6314</v>
      </c>
      <c r="B6293" s="16" t="s">
        <v>13</v>
      </c>
      <c r="C6293">
        <v>2</v>
      </c>
      <c r="D6293">
        <v>3</v>
      </c>
      <c r="E6293">
        <v>6</v>
      </c>
      <c r="F6293" t="s">
        <v>23</v>
      </c>
      <c r="G6293" t="s">
        <v>11</v>
      </c>
      <c r="H6293" s="2" t="d">
        <v>2023-01-05</v>
      </c>
    </row>
    <row r="6294" spans="1:8" x14ac:dyDescent="0.2">
      <c r="A6294" t="s">
        <v>6315</v>
      </c>
      <c r="C6294">
        <v>4</v>
      </c>
      <c r="D6294">
        <v>5</v>
      </c>
      <c r="E6294">
        <v>20</v>
      </c>
      <c r="G6294" t="s">
        <v>11</v>
      </c>
      <c r="H6294" s="2" t="d">
        <v>2023-05-20</v>
      </c>
    </row>
    <row r="6295" spans="1:8" x14ac:dyDescent="0.2">
      <c r="A6295" t="s">
        <v>6316</v>
      </c>
      <c r="B6295" s="16" t="s">
        <v>38</v>
      </c>
      <c r="C6295">
        <v>1</v>
      </c>
      <c r="D6295">
        <v>3</v>
      </c>
      <c r="E6295">
        <v>3</v>
      </c>
      <c r="F6295" t="s">
        <v>14</v>
      </c>
      <c r="G6295" t="s">
        <v>15</v>
      </c>
      <c r="H6295" s="2" t="d">
        <v>2023-11-30</v>
      </c>
    </row>
    <row r="6296" spans="1:8" x14ac:dyDescent="0.2">
      <c r="A6296" t="s">
        <v>6317</v>
      </c>
      <c r="B6296" s="16" t="s">
        <v>18</v>
      </c>
      <c r="C6296">
        <v>4</v>
      </c>
      <c r="D6296">
        <v>4</v>
      </c>
      <c r="E6296">
        <v>16</v>
      </c>
      <c r="H6296" s="2" t="d">
        <v>2023-08-27</v>
      </c>
    </row>
    <row r="6297" spans="1:8" x14ac:dyDescent="0.2">
      <c r="A6297" t="s">
        <v>6318</v>
      </c>
      <c r="B6297" s="16" t="s">
        <v>25</v>
      </c>
      <c r="C6297">
        <v>5</v>
      </c>
      <c r="D6297">
        <v>4</v>
      </c>
      <c r="E6297">
        <v>20</v>
      </c>
      <c r="G6297" t="s">
        <v>11</v>
      </c>
      <c r="H6297" s="2" t="d">
        <v>2023-11-19</v>
      </c>
    </row>
    <row r="6298" spans="1:8" x14ac:dyDescent="0.2">
      <c r="A6298" t="s">
        <v>6319</v>
      </c>
      <c r="B6298" s="16" t="s">
        <v>28</v>
      </c>
      <c r="C6298">
        <v>3</v>
      </c>
      <c r="D6298">
        <v>4</v>
      </c>
      <c r="E6298">
        <v>12</v>
      </c>
      <c r="H6298" s="2" t="d">
        <v>2023-09-09</v>
      </c>
    </row>
    <row r="6299" spans="1:8" x14ac:dyDescent="0.2">
      <c r="A6299" t="s">
        <v>6320</v>
      </c>
      <c r="B6299" s="16" t="s">
        <v>21</v>
      </c>
      <c r="C6299" t="s">
        <v>18</v>
      </c>
      <c r="D6299">
        <v>4</v>
      </c>
      <c r="E6299">
        <v>16</v>
      </c>
      <c r="F6299" t="s">
        <v>14</v>
      </c>
      <c r="G6299" t="s">
        <v>11</v>
      </c>
      <c r="H6299" s="2" t="d">
        <v>2023-09-25</v>
      </c>
    </row>
    <row r="6300" spans="1:8" x14ac:dyDescent="0.2">
      <c r="A6300" t="s">
        <v>6321</v>
      </c>
      <c r="B6300" s="16" t="s">
        <v>38</v>
      </c>
      <c r="C6300">
        <v>2</v>
      </c>
      <c r="D6300">
        <v>3</v>
      </c>
      <c r="E6300">
        <v>6</v>
      </c>
      <c r="F6300" t="s">
        <v>23</v>
      </c>
      <c r="H6300" s="2" t="d">
        <v>2023-04-02</v>
      </c>
    </row>
    <row r="6301" spans="1:8" x14ac:dyDescent="0.2">
      <c r="A6301" t="s">
        <v>6322</v>
      </c>
      <c r="B6301" s="16" t="s">
        <v>62</v>
      </c>
      <c r="C6301">
        <v>1</v>
      </c>
      <c r="D6301">
        <v>1.5</v>
      </c>
      <c r="E6301">
        <v>1.5</v>
      </c>
      <c r="F6301" t="s">
        <v>21</v>
      </c>
      <c r="G6301" t="s">
        <v>11</v>
      </c>
      <c r="H6301" s="2" t="d">
        <v>2023-11-21</v>
      </c>
    </row>
    <row r="6302" spans="1:8" x14ac:dyDescent="0.2">
      <c r="A6302" t="s">
        <v>6323</v>
      </c>
      <c r="B6302" s="16" t="s">
        <v>28</v>
      </c>
      <c r="D6302">
        <v>4</v>
      </c>
      <c r="E6302">
        <v>8</v>
      </c>
      <c r="F6302" t="s">
        <v>14</v>
      </c>
      <c r="G6302" t="s">
        <v>15</v>
      </c>
      <c r="H6302" s="2" t="d">
        <v>2023-03-10</v>
      </c>
    </row>
    <row r="6303" spans="1:8" x14ac:dyDescent="0.2">
      <c r="A6303" t="s">
        <v>6324</v>
      </c>
      <c r="B6303" s="16" t="s">
        <v>9</v>
      </c>
      <c r="C6303">
        <v>1</v>
      </c>
      <c r="D6303">
        <v>2</v>
      </c>
      <c r="E6303">
        <v>2</v>
      </c>
      <c r="F6303" t="s">
        <v>10</v>
      </c>
      <c r="H6303" s="2" t="d">
        <v>2023-06-30</v>
      </c>
    </row>
    <row r="6304" spans="1:8" x14ac:dyDescent="0.2">
      <c r="A6304" t="s">
        <v>6325</v>
      </c>
      <c r="B6304" s="16" t="s">
        <v>20</v>
      </c>
      <c r="C6304">
        <v>3</v>
      </c>
      <c r="D6304">
        <v>5</v>
      </c>
      <c r="E6304">
        <v>15</v>
      </c>
      <c r="F6304" t="s">
        <v>10</v>
      </c>
      <c r="G6304" t="s">
        <v>11</v>
      </c>
      <c r="H6304" s="2" t="d">
        <v>2023-07-07</v>
      </c>
    </row>
    <row r="6305" spans="1:8" x14ac:dyDescent="0.2">
      <c r="A6305" t="s">
        <v>6326</v>
      </c>
      <c r="B6305" s="16" t="s">
        <v>28</v>
      </c>
      <c r="C6305">
        <v>5</v>
      </c>
      <c r="D6305">
        <v>4</v>
      </c>
      <c r="E6305">
        <v>20</v>
      </c>
      <c r="F6305" t="s">
        <v>23</v>
      </c>
      <c r="G6305" t="s">
        <v>11</v>
      </c>
      <c r="H6305" s="2" t="d">
        <v>2023-12-17</v>
      </c>
    </row>
    <row r="6306" spans="1:8" x14ac:dyDescent="0.2">
      <c r="A6306" t="s">
        <v>6327</v>
      </c>
      <c r="B6306" s="16" t="s">
        <v>62</v>
      </c>
      <c r="C6306">
        <v>4</v>
      </c>
      <c r="D6306">
        <v>1.5</v>
      </c>
      <c r="E6306">
        <v>6</v>
      </c>
      <c r="F6306" t="s">
        <v>10</v>
      </c>
      <c r="G6306" t="s">
        <v>15</v>
      </c>
      <c r="H6306" s="2" t="d">
        <v>2023-09-26</v>
      </c>
    </row>
    <row r="6307" spans="1:8" x14ac:dyDescent="0.2">
      <c r="A6307" t="s">
        <v>6328</v>
      </c>
      <c r="B6307" s="16" t="s">
        <v>17</v>
      </c>
      <c r="C6307">
        <v>1</v>
      </c>
      <c r="D6307">
        <v>1</v>
      </c>
      <c r="E6307">
        <v>1</v>
      </c>
      <c r="F6307" t="s">
        <v>14</v>
      </c>
      <c r="G6307" t="s">
        <v>21</v>
      </c>
      <c r="H6307" s="2" t="d">
        <v>2023-01-23</v>
      </c>
    </row>
    <row r="6308" spans="1:8" x14ac:dyDescent="0.2">
      <c r="A6308" t="s">
        <v>6329</v>
      </c>
      <c r="B6308" s="16" t="s">
        <v>38</v>
      </c>
      <c r="C6308">
        <v>1</v>
      </c>
      <c r="D6308">
        <v>3</v>
      </c>
      <c r="E6308">
        <v>3</v>
      </c>
      <c r="F6308" t="s">
        <v>23</v>
      </c>
      <c r="H6308" s="2" t="d">
        <v>2023-03-27</v>
      </c>
    </row>
    <row r="6309" spans="1:8" x14ac:dyDescent="0.2">
      <c r="A6309" t="s">
        <v>6330</v>
      </c>
      <c r="C6309">
        <v>2</v>
      </c>
      <c r="D6309">
        <v>3</v>
      </c>
      <c r="E6309">
        <v>6</v>
      </c>
      <c r="H6309" s="2" t="d">
        <v>2023-04-23</v>
      </c>
    </row>
    <row r="6310" spans="1:8" x14ac:dyDescent="0.2">
      <c r="A6310" t="s">
        <v>6331</v>
      </c>
      <c r="B6310" s="16" t="s">
        <v>17</v>
      </c>
      <c r="C6310">
        <v>2</v>
      </c>
      <c r="D6310">
        <v>1</v>
      </c>
      <c r="E6310">
        <v>2</v>
      </c>
      <c r="F6310" t="s">
        <v>23</v>
      </c>
      <c r="H6310" s="2" t="d">
        <v>2023-12-02</v>
      </c>
    </row>
    <row r="6311" spans="1:8" x14ac:dyDescent="0.2">
      <c r="A6311" t="s">
        <v>6332</v>
      </c>
      <c r="B6311" s="16" t="s">
        <v>62</v>
      </c>
      <c r="C6311">
        <v>3</v>
      </c>
      <c r="D6311" t="s">
        <v>18</v>
      </c>
      <c r="E6311">
        <v>4.5</v>
      </c>
      <c r="G6311" t="s">
        <v>11</v>
      </c>
      <c r="H6311" s="2" t="d">
        <v>2023-08-02</v>
      </c>
    </row>
    <row r="6312" spans="1:8" x14ac:dyDescent="0.2">
      <c r="A6312" t="s">
        <v>6333</v>
      </c>
      <c r="B6312" s="16" t="s">
        <v>20</v>
      </c>
      <c r="C6312">
        <v>4</v>
      </c>
      <c r="D6312">
        <v>5</v>
      </c>
      <c r="E6312">
        <v>20</v>
      </c>
      <c r="F6312" t="s">
        <v>23</v>
      </c>
      <c r="H6312" s="2" t="d">
        <v>2023-02-18</v>
      </c>
    </row>
    <row r="6313" spans="1:8" x14ac:dyDescent="0.2">
      <c r="A6313" t="s">
        <v>6334</v>
      </c>
      <c r="B6313" s="16" t="s">
        <v>13</v>
      </c>
      <c r="C6313">
        <v>2</v>
      </c>
      <c r="D6313">
        <v>3</v>
      </c>
      <c r="E6313">
        <v>6</v>
      </c>
      <c r="F6313" t="s">
        <v>23</v>
      </c>
      <c r="G6313" t="s">
        <v>11</v>
      </c>
      <c r="H6313" s="2" t="d">
        <v>2023-03-05</v>
      </c>
    </row>
    <row r="6314" spans="1:8" x14ac:dyDescent="0.2">
      <c r="A6314" t="s">
        <v>6335</v>
      </c>
      <c r="B6314" s="16" t="s">
        <v>62</v>
      </c>
      <c r="C6314">
        <v>1</v>
      </c>
      <c r="D6314">
        <v>1.5</v>
      </c>
      <c r="E6314">
        <v>1.5</v>
      </c>
      <c r="F6314" t="s">
        <v>14</v>
      </c>
      <c r="G6314" t="s">
        <v>18</v>
      </c>
      <c r="H6314" s="2" t="d">
        <v>2023-07-06</v>
      </c>
    </row>
    <row r="6315" spans="1:8" x14ac:dyDescent="0.2">
      <c r="A6315" t="s">
        <v>6336</v>
      </c>
      <c r="B6315" s="16" t="s">
        <v>9</v>
      </c>
      <c r="C6315">
        <v>3</v>
      </c>
      <c r="D6315">
        <v>2</v>
      </c>
      <c r="E6315">
        <v>6</v>
      </c>
      <c r="H6315" s="2" t="d">
        <v>2023-12-21</v>
      </c>
    </row>
    <row r="6316" spans="1:8" x14ac:dyDescent="0.2">
      <c r="A6316" t="s">
        <v>6337</v>
      </c>
      <c r="B6316" s="16" t="s">
        <v>9</v>
      </c>
      <c r="C6316">
        <v>4</v>
      </c>
      <c r="D6316">
        <v>2</v>
      </c>
      <c r="E6316">
        <v>8</v>
      </c>
      <c r="G6316" t="s">
        <v>18</v>
      </c>
      <c r="H6316" s="2" t="d">
        <v>2023-04-16</v>
      </c>
    </row>
    <row r="6317" spans="1:8" x14ac:dyDescent="0.2">
      <c r="A6317" t="s">
        <v>6338</v>
      </c>
      <c r="B6317" s="16" t="s">
        <v>9</v>
      </c>
      <c r="C6317">
        <v>1</v>
      </c>
      <c r="D6317" t="s">
        <v>21</v>
      </c>
      <c r="E6317">
        <v>2</v>
      </c>
      <c r="F6317" t="s">
        <v>18</v>
      </c>
      <c r="G6317" t="s">
        <v>21</v>
      </c>
      <c r="H6317" s="2" t="d">
        <v>2023-09-30</v>
      </c>
    </row>
    <row r="6318" spans="1:8" x14ac:dyDescent="0.2">
      <c r="A6318" t="s">
        <v>6339</v>
      </c>
      <c r="B6318" s="16" t="s">
        <v>62</v>
      </c>
      <c r="C6318">
        <v>5</v>
      </c>
      <c r="D6318">
        <v>1.5</v>
      </c>
      <c r="E6318">
        <v>7.5</v>
      </c>
      <c r="F6318" t="s">
        <v>14</v>
      </c>
      <c r="H6318" s="2" t="d">
        <v>2023-02-28</v>
      </c>
    </row>
    <row r="6319" spans="1:8" x14ac:dyDescent="0.2">
      <c r="A6319" t="s">
        <v>6340</v>
      </c>
      <c r="B6319" s="16" t="s">
        <v>25</v>
      </c>
      <c r="C6319">
        <v>3</v>
      </c>
      <c r="D6319">
        <v>4</v>
      </c>
      <c r="E6319">
        <v>12</v>
      </c>
      <c r="F6319" t="s">
        <v>14</v>
      </c>
      <c r="G6319" t="s">
        <v>18</v>
      </c>
      <c r="H6319" s="2" t="d">
        <v>2023-10-19</v>
      </c>
    </row>
    <row r="6320" spans="1:8" x14ac:dyDescent="0.2">
      <c r="A6320" t="s">
        <v>6341</v>
      </c>
      <c r="B6320" s="16" t="s">
        <v>13</v>
      </c>
      <c r="C6320">
        <v>2</v>
      </c>
      <c r="D6320">
        <v>3</v>
      </c>
      <c r="E6320">
        <v>6</v>
      </c>
      <c r="F6320" t="s">
        <v>23</v>
      </c>
      <c r="G6320" t="s">
        <v>11</v>
      </c>
      <c r="H6320" s="2" t="d">
        <v>2023-06-02</v>
      </c>
    </row>
    <row r="6321" spans="1:8" x14ac:dyDescent="0.2">
      <c r="A6321" t="s">
        <v>6342</v>
      </c>
      <c r="B6321" s="16" t="s">
        <v>62</v>
      </c>
      <c r="C6321">
        <v>5</v>
      </c>
      <c r="D6321">
        <v>1.5</v>
      </c>
      <c r="E6321">
        <v>7.5</v>
      </c>
      <c r="F6321" t="s">
        <v>10</v>
      </c>
      <c r="H6321" s="2" t="d">
        <v>2023-05-07</v>
      </c>
    </row>
    <row r="6322" spans="1:8" x14ac:dyDescent="0.2">
      <c r="A6322" t="s">
        <v>6343</v>
      </c>
      <c r="B6322" s="16" t="s">
        <v>38</v>
      </c>
      <c r="C6322">
        <v>2</v>
      </c>
      <c r="D6322">
        <v>3</v>
      </c>
      <c r="E6322">
        <v>6</v>
      </c>
      <c r="F6322" t="s">
        <v>23</v>
      </c>
      <c r="G6322" t="s">
        <v>15</v>
      </c>
      <c r="H6322" s="2" t="d">
        <v>2023-03-07</v>
      </c>
    </row>
    <row r="6323" spans="1:8" x14ac:dyDescent="0.2">
      <c r="A6323" t="s">
        <v>6344</v>
      </c>
      <c r="B6323" s="16" t="s">
        <v>62</v>
      </c>
      <c r="C6323">
        <v>5</v>
      </c>
      <c r="D6323">
        <v>1.5</v>
      </c>
      <c r="E6323">
        <v>7.5</v>
      </c>
      <c r="F6323" t="s">
        <v>23</v>
      </c>
      <c r="G6323" t="s">
        <v>15</v>
      </c>
      <c r="H6323" s="2" t="d">
        <v>2023-04-25</v>
      </c>
    </row>
    <row r="6324" spans="1:8" x14ac:dyDescent="0.2">
      <c r="A6324" t="s">
        <v>6345</v>
      </c>
      <c r="B6324" s="16" t="s">
        <v>28</v>
      </c>
      <c r="C6324">
        <v>4</v>
      </c>
      <c r="D6324">
        <v>4</v>
      </c>
      <c r="E6324">
        <v>16</v>
      </c>
      <c r="F6324" t="s">
        <v>10</v>
      </c>
      <c r="G6324" t="s">
        <v>11</v>
      </c>
      <c r="H6324" s="2" t="d">
        <v>2023-01-16</v>
      </c>
    </row>
    <row r="6325" spans="1:8" x14ac:dyDescent="0.2">
      <c r="A6325" t="s">
        <v>6346</v>
      </c>
      <c r="C6325">
        <v>4</v>
      </c>
      <c r="D6325">
        <v>5</v>
      </c>
      <c r="E6325">
        <v>20</v>
      </c>
      <c r="F6325" t="s">
        <v>14</v>
      </c>
      <c r="G6325" t="s">
        <v>15</v>
      </c>
      <c r="H6325" s="2" t="d">
        <v>2023-08-03</v>
      </c>
    </row>
    <row r="6326" spans="1:8" x14ac:dyDescent="0.2">
      <c r="A6326" t="s">
        <v>6347</v>
      </c>
      <c r="B6326" s="16" t="s">
        <v>17</v>
      </c>
      <c r="C6326">
        <v>1</v>
      </c>
      <c r="D6326">
        <v>1</v>
      </c>
      <c r="E6326">
        <v>1</v>
      </c>
      <c r="F6326" t="s">
        <v>10</v>
      </c>
      <c r="H6326" s="2" t="d">
        <v>2023-06-07</v>
      </c>
    </row>
    <row r="6327" spans="1:8" x14ac:dyDescent="0.2">
      <c r="A6327" t="s">
        <v>6348</v>
      </c>
      <c r="B6327" s="16" t="s">
        <v>13</v>
      </c>
      <c r="C6327">
        <v>5</v>
      </c>
      <c r="D6327">
        <v>3</v>
      </c>
      <c r="E6327">
        <v>15</v>
      </c>
      <c r="F6327" t="s">
        <v>23</v>
      </c>
      <c r="H6327" s="2" t="d">
        <v>2023-05-28</v>
      </c>
    </row>
    <row r="6328" spans="1:8" x14ac:dyDescent="0.2">
      <c r="A6328" t="s">
        <v>6349</v>
      </c>
      <c r="B6328" s="16" t="s">
        <v>20</v>
      </c>
      <c r="C6328">
        <v>4</v>
      </c>
      <c r="D6328">
        <v>5</v>
      </c>
      <c r="E6328">
        <v>20</v>
      </c>
      <c r="F6328" t="s">
        <v>14</v>
      </c>
      <c r="G6328" t="s">
        <v>15</v>
      </c>
      <c r="H6328" s="2" t="d">
        <v>2023-07-21</v>
      </c>
    </row>
    <row r="6329" spans="1:8" x14ac:dyDescent="0.2">
      <c r="A6329" t="s">
        <v>6350</v>
      </c>
      <c r="B6329" s="16" t="s">
        <v>13</v>
      </c>
      <c r="C6329">
        <v>5</v>
      </c>
      <c r="D6329">
        <v>3</v>
      </c>
      <c r="E6329">
        <v>15</v>
      </c>
      <c r="F6329" t="s">
        <v>23</v>
      </c>
      <c r="G6329" t="s">
        <v>15</v>
      </c>
      <c r="H6329" s="2" t="d">
        <v>2023-07-04</v>
      </c>
    </row>
    <row r="6330" spans="1:8" x14ac:dyDescent="0.2">
      <c r="A6330" t="s">
        <v>6351</v>
      </c>
      <c r="B6330" s="16" t="s">
        <v>20</v>
      </c>
      <c r="C6330">
        <v>4</v>
      </c>
      <c r="D6330">
        <v>5</v>
      </c>
      <c r="E6330">
        <v>20</v>
      </c>
      <c r="F6330" t="s">
        <v>14</v>
      </c>
      <c r="H6330" s="2" t="d">
        <v>2023-07-16</v>
      </c>
    </row>
    <row r="6331" spans="1:8" x14ac:dyDescent="0.2">
      <c r="A6331" t="s">
        <v>6352</v>
      </c>
      <c r="B6331" s="16" t="s">
        <v>9</v>
      </c>
      <c r="C6331">
        <v>1</v>
      </c>
      <c r="D6331" t="s">
        <v>21</v>
      </c>
      <c r="E6331">
        <v>2</v>
      </c>
      <c r="F6331" t="s">
        <v>14</v>
      </c>
      <c r="G6331" t="s">
        <v>11</v>
      </c>
      <c r="H6331" s="2" t="d">
        <v>2023-09-19</v>
      </c>
    </row>
    <row r="6332" spans="1:8" x14ac:dyDescent="0.2">
      <c r="A6332" t="s">
        <v>6353</v>
      </c>
      <c r="B6332" s="16" t="s">
        <v>18</v>
      </c>
      <c r="C6332">
        <v>1</v>
      </c>
      <c r="D6332">
        <v>5</v>
      </c>
      <c r="E6332">
        <v>5</v>
      </c>
      <c r="F6332" t="s">
        <v>21</v>
      </c>
      <c r="H6332" s="2" t="d">
        <v>2023-02-18</v>
      </c>
    </row>
    <row r="6333" spans="1:8" x14ac:dyDescent="0.2">
      <c r="A6333" t="s">
        <v>6354</v>
      </c>
      <c r="B6333" s="16" t="s">
        <v>13</v>
      </c>
      <c r="C6333">
        <v>4</v>
      </c>
      <c r="D6333">
        <v>3</v>
      </c>
      <c r="E6333">
        <v>12</v>
      </c>
      <c r="F6333" t="s">
        <v>14</v>
      </c>
      <c r="G6333" t="s">
        <v>11</v>
      </c>
      <c r="H6333" s="2" t="d">
        <v>2023-01-21</v>
      </c>
    </row>
    <row r="6334" spans="1:8" x14ac:dyDescent="0.2">
      <c r="A6334" t="s">
        <v>6355</v>
      </c>
      <c r="B6334" s="16" t="s">
        <v>9</v>
      </c>
      <c r="C6334">
        <v>3</v>
      </c>
      <c r="D6334">
        <v>2</v>
      </c>
      <c r="E6334">
        <v>6</v>
      </c>
      <c r="F6334" t="s">
        <v>21</v>
      </c>
      <c r="G6334" t="s">
        <v>18</v>
      </c>
      <c r="H6334" s="2" t="d">
        <v>2023-09-11</v>
      </c>
    </row>
    <row r="6335" spans="1:8" x14ac:dyDescent="0.2">
      <c r="A6335" t="s">
        <v>6356</v>
      </c>
      <c r="B6335" s="16" t="s">
        <v>25</v>
      </c>
      <c r="C6335">
        <v>1</v>
      </c>
      <c r="D6335">
        <v>4</v>
      </c>
      <c r="E6335">
        <v>4</v>
      </c>
      <c r="F6335" t="s">
        <v>10</v>
      </c>
      <c r="G6335" t="s">
        <v>15</v>
      </c>
      <c r="H6335" s="2" t="d">
        <v>2023-09-03</v>
      </c>
    </row>
    <row r="6336" spans="1:8" x14ac:dyDescent="0.2">
      <c r="A6336" t="s">
        <v>6357</v>
      </c>
      <c r="B6336" s="16" t="s">
        <v>38</v>
      </c>
      <c r="C6336">
        <v>5</v>
      </c>
      <c r="D6336">
        <v>3</v>
      </c>
      <c r="E6336">
        <v>15</v>
      </c>
      <c r="F6336" t="s">
        <v>21</v>
      </c>
      <c r="G6336" t="s">
        <v>11</v>
      </c>
      <c r="H6336" s="2" t="d">
        <v>2023-06-01</v>
      </c>
    </row>
    <row r="6337" spans="1:8" x14ac:dyDescent="0.2">
      <c r="A6337" t="s">
        <v>6358</v>
      </c>
      <c r="B6337" s="16" t="s">
        <v>21</v>
      </c>
      <c r="C6337">
        <v>2</v>
      </c>
      <c r="D6337">
        <v>1.5</v>
      </c>
      <c r="E6337">
        <v>3</v>
      </c>
      <c r="F6337" t="s">
        <v>23</v>
      </c>
      <c r="H6337" s="2" t="d">
        <v>2023-12-17</v>
      </c>
    </row>
    <row r="6338" spans="1:8" x14ac:dyDescent="0.2">
      <c r="A6338" t="s">
        <v>6359</v>
      </c>
      <c r="B6338" s="16" t="s">
        <v>62</v>
      </c>
      <c r="C6338">
        <v>5</v>
      </c>
      <c r="D6338">
        <v>1.5</v>
      </c>
      <c r="E6338">
        <v>7.5</v>
      </c>
      <c r="F6338" t="s">
        <v>14</v>
      </c>
      <c r="G6338" t="s">
        <v>11</v>
      </c>
      <c r="H6338" s="2" t="d">
        <v>2023-06-29</v>
      </c>
    </row>
    <row r="6339" spans="1:8" x14ac:dyDescent="0.2">
      <c r="A6339" t="s">
        <v>6360</v>
      </c>
      <c r="B6339" s="16" t="s">
        <v>13</v>
      </c>
      <c r="C6339">
        <v>2</v>
      </c>
      <c r="D6339">
        <v>3</v>
      </c>
      <c r="E6339">
        <v>6</v>
      </c>
      <c r="G6339" t="s">
        <v>11</v>
      </c>
      <c r="H6339" s="2" t="d">
        <v>2023-03-13</v>
      </c>
    </row>
    <row r="6340" spans="1:8" x14ac:dyDescent="0.2">
      <c r="A6340" t="s">
        <v>6361</v>
      </c>
      <c r="B6340" s="16" t="s">
        <v>28</v>
      </c>
      <c r="C6340">
        <v>1</v>
      </c>
      <c r="D6340">
        <v>4</v>
      </c>
      <c r="E6340">
        <v>4</v>
      </c>
      <c r="G6340" t="s">
        <v>15</v>
      </c>
      <c r="H6340" s="2" t="d">
        <v>2023-11-21</v>
      </c>
    </row>
    <row r="6341" spans="1:8" x14ac:dyDescent="0.2">
      <c r="A6341" t="s">
        <v>6362</v>
      </c>
      <c r="B6341" s="16" t="s">
        <v>9</v>
      </c>
      <c r="C6341">
        <v>3</v>
      </c>
      <c r="D6341">
        <v>2</v>
      </c>
      <c r="E6341">
        <v>6</v>
      </c>
      <c r="F6341" t="s">
        <v>10</v>
      </c>
      <c r="G6341" t="s">
        <v>11</v>
      </c>
      <c r="H6341" s="2" t="d">
        <v>2023-12-24</v>
      </c>
    </row>
    <row r="6342" spans="1:8" x14ac:dyDescent="0.2">
      <c r="A6342" t="s">
        <v>6363</v>
      </c>
      <c r="B6342" s="16" t="s">
        <v>21</v>
      </c>
      <c r="C6342">
        <v>3</v>
      </c>
      <c r="D6342">
        <v>3</v>
      </c>
      <c r="E6342" t="s">
        <v>18</v>
      </c>
      <c r="F6342" t="s">
        <v>23</v>
      </c>
      <c r="H6342" s="2" t="d">
        <v>2023-08-02</v>
      </c>
    </row>
    <row r="6343" spans="1:8" x14ac:dyDescent="0.2">
      <c r="A6343" t="s">
        <v>6364</v>
      </c>
      <c r="B6343" s="16" t="s">
        <v>21</v>
      </c>
      <c r="C6343">
        <v>4</v>
      </c>
      <c r="D6343">
        <v>4</v>
      </c>
      <c r="E6343">
        <v>16</v>
      </c>
      <c r="F6343" t="s">
        <v>10</v>
      </c>
      <c r="G6343" t="s">
        <v>11</v>
      </c>
      <c r="H6343" s="2" t="d">
        <v>2023-06-19</v>
      </c>
    </row>
    <row r="6344" spans="1:8" x14ac:dyDescent="0.2">
      <c r="A6344" t="s">
        <v>6365</v>
      </c>
      <c r="B6344" s="16" t="s">
        <v>62</v>
      </c>
      <c r="C6344">
        <v>5</v>
      </c>
      <c r="D6344">
        <v>1.5</v>
      </c>
      <c r="E6344">
        <v>7.5</v>
      </c>
      <c r="F6344" t="s">
        <v>23</v>
      </c>
      <c r="G6344" t="s">
        <v>15</v>
      </c>
      <c r="H6344" s="2" t="d">
        <v>2023-12-14</v>
      </c>
    </row>
    <row r="6345" spans="1:8" x14ac:dyDescent="0.2">
      <c r="A6345" t="s">
        <v>6366</v>
      </c>
      <c r="B6345" s="16" t="s">
        <v>38</v>
      </c>
      <c r="C6345">
        <v>4</v>
      </c>
      <c r="D6345">
        <v>3</v>
      </c>
      <c r="E6345">
        <v>12</v>
      </c>
      <c r="F6345" t="s">
        <v>23</v>
      </c>
      <c r="G6345" t="s">
        <v>15</v>
      </c>
      <c r="H6345" s="2" t="d">
        <v>2023-08-29</v>
      </c>
    </row>
    <row r="6346" spans="1:8" x14ac:dyDescent="0.2">
      <c r="A6346" t="s">
        <v>6367</v>
      </c>
      <c r="B6346" s="16" t="s">
        <v>9</v>
      </c>
      <c r="C6346">
        <v>2</v>
      </c>
      <c r="D6346">
        <v>2</v>
      </c>
      <c r="E6346">
        <v>4</v>
      </c>
      <c r="F6346" t="s">
        <v>23</v>
      </c>
      <c r="H6346" s="2" t="d">
        <v>2023-11-15</v>
      </c>
    </row>
    <row r="6347" spans="1:8" x14ac:dyDescent="0.2">
      <c r="A6347" t="s">
        <v>6368</v>
      </c>
      <c r="B6347" s="16" t="s">
        <v>9</v>
      </c>
      <c r="C6347">
        <v>1</v>
      </c>
      <c r="D6347">
        <v>2</v>
      </c>
      <c r="E6347">
        <v>2</v>
      </c>
      <c r="G6347" t="s">
        <v>18</v>
      </c>
      <c r="H6347" s="2" t="d">
        <v>2023-11-29</v>
      </c>
    </row>
    <row r="6348" spans="1:8" x14ac:dyDescent="0.2">
      <c r="A6348" t="s">
        <v>6369</v>
      </c>
      <c r="B6348" s="16" t="s">
        <v>13</v>
      </c>
      <c r="C6348">
        <v>4</v>
      </c>
      <c r="D6348">
        <v>3</v>
      </c>
      <c r="E6348">
        <v>12</v>
      </c>
      <c r="F6348" t="s">
        <v>14</v>
      </c>
      <c r="G6348" t="s">
        <v>11</v>
      </c>
      <c r="H6348" s="2" t="d">
        <v>2023-07-14</v>
      </c>
    </row>
    <row r="6349" spans="1:8" x14ac:dyDescent="0.2">
      <c r="A6349" t="s">
        <v>6370</v>
      </c>
      <c r="B6349" s="16" t="s">
        <v>9</v>
      </c>
      <c r="C6349">
        <v>1</v>
      </c>
      <c r="D6349">
        <v>2</v>
      </c>
      <c r="F6349" t="s">
        <v>23</v>
      </c>
      <c r="G6349" t="s">
        <v>15</v>
      </c>
      <c r="H6349" s="2" t="d">
        <v>2023-07-03</v>
      </c>
    </row>
    <row r="6350" spans="1:8" x14ac:dyDescent="0.2">
      <c r="A6350" t="s">
        <v>6371</v>
      </c>
      <c r="B6350" s="16" t="s">
        <v>28</v>
      </c>
      <c r="C6350">
        <v>5</v>
      </c>
      <c r="D6350">
        <v>4</v>
      </c>
      <c r="E6350">
        <v>20</v>
      </c>
      <c r="F6350" t="s">
        <v>10</v>
      </c>
      <c r="G6350" t="s">
        <v>15</v>
      </c>
      <c r="H6350" s="2" t="d">
        <v>2023-01-21</v>
      </c>
    </row>
    <row r="6351" spans="1:8" x14ac:dyDescent="0.2">
      <c r="A6351" t="s">
        <v>6372</v>
      </c>
      <c r="B6351" s="16" t="s">
        <v>28</v>
      </c>
      <c r="C6351" t="s">
        <v>21</v>
      </c>
      <c r="D6351">
        <v>4</v>
      </c>
      <c r="E6351">
        <v>4</v>
      </c>
      <c r="F6351" t="s">
        <v>14</v>
      </c>
      <c r="H6351" s="2" t="d">
        <v>2023-11-08</v>
      </c>
    </row>
    <row r="6352" spans="1:8" x14ac:dyDescent="0.2">
      <c r="A6352" t="s">
        <v>6373</v>
      </c>
      <c r="B6352" s="16" t="s">
        <v>9</v>
      </c>
      <c r="C6352">
        <v>5</v>
      </c>
      <c r="D6352">
        <v>2</v>
      </c>
      <c r="E6352">
        <v>10</v>
      </c>
      <c r="H6352" s="2" t="d">
        <v>2023-06-14</v>
      </c>
    </row>
    <row r="6353" spans="1:8" x14ac:dyDescent="0.2">
      <c r="A6353" t="s">
        <v>6374</v>
      </c>
      <c r="B6353" s="16" t="s">
        <v>20</v>
      </c>
      <c r="C6353">
        <v>2</v>
      </c>
      <c r="D6353">
        <v>5</v>
      </c>
      <c r="E6353">
        <v>10</v>
      </c>
      <c r="F6353" t="s">
        <v>14</v>
      </c>
      <c r="G6353" t="s">
        <v>11</v>
      </c>
      <c r="H6353" s="2" t="d">
        <v>2023-03-04</v>
      </c>
    </row>
    <row r="6354" spans="1:8" x14ac:dyDescent="0.2">
      <c r="A6354" t="s">
        <v>6375</v>
      </c>
      <c r="B6354" s="16" t="s">
        <v>62</v>
      </c>
      <c r="C6354">
        <v>2</v>
      </c>
      <c r="D6354">
        <v>1.5</v>
      </c>
      <c r="E6354">
        <v>3</v>
      </c>
      <c r="F6354" t="s">
        <v>10</v>
      </c>
      <c r="G6354" t="s">
        <v>11</v>
      </c>
      <c r="H6354" s="2" t="d">
        <v>2023-12-08</v>
      </c>
    </row>
    <row r="6355" spans="1:8" x14ac:dyDescent="0.2">
      <c r="A6355" t="s">
        <v>6376</v>
      </c>
      <c r="B6355" s="16" t="s">
        <v>25</v>
      </c>
      <c r="C6355">
        <v>4</v>
      </c>
      <c r="D6355">
        <v>4</v>
      </c>
      <c r="E6355">
        <v>16</v>
      </c>
      <c r="H6355" s="2" t="d">
        <v>2023-07-14</v>
      </c>
    </row>
    <row r="6356" spans="1:8" x14ac:dyDescent="0.2">
      <c r="A6356" t="s">
        <v>6377</v>
      </c>
      <c r="B6356" s="16" t="s">
        <v>25</v>
      </c>
      <c r="C6356">
        <v>4</v>
      </c>
      <c r="D6356">
        <v>4</v>
      </c>
      <c r="E6356">
        <v>16</v>
      </c>
      <c r="F6356" t="s">
        <v>23</v>
      </c>
      <c r="G6356" t="s">
        <v>15</v>
      </c>
      <c r="H6356" s="2" t="d">
        <v>2023-07-24</v>
      </c>
    </row>
    <row r="6357" spans="1:8" x14ac:dyDescent="0.2">
      <c r="A6357" t="s">
        <v>6378</v>
      </c>
      <c r="B6357" s="16" t="s">
        <v>28</v>
      </c>
      <c r="C6357">
        <v>5</v>
      </c>
      <c r="D6357">
        <v>4</v>
      </c>
      <c r="E6357">
        <v>20</v>
      </c>
      <c r="F6357" t="s">
        <v>23</v>
      </c>
      <c r="G6357" t="s">
        <v>11</v>
      </c>
      <c r="H6357" s="2" t="d">
        <v>2023-10-07</v>
      </c>
    </row>
    <row r="6358" spans="1:8" x14ac:dyDescent="0.2">
      <c r="A6358" t="s">
        <v>6379</v>
      </c>
      <c r="B6358" s="16" t="s">
        <v>18</v>
      </c>
      <c r="C6358">
        <v>4</v>
      </c>
      <c r="D6358">
        <v>1</v>
      </c>
      <c r="E6358">
        <v>4</v>
      </c>
      <c r="G6358" t="s">
        <v>11</v>
      </c>
      <c r="H6358" s="2" t="d">
        <v>2023-01-31</v>
      </c>
    </row>
    <row r="6359" spans="1:8" x14ac:dyDescent="0.2">
      <c r="A6359" t="s">
        <v>6380</v>
      </c>
      <c r="C6359">
        <v>5</v>
      </c>
      <c r="D6359">
        <v>2</v>
      </c>
      <c r="E6359">
        <v>10</v>
      </c>
      <c r="F6359" t="s">
        <v>18</v>
      </c>
      <c r="H6359" s="2" t="d">
        <v>2023-10-25</v>
      </c>
    </row>
    <row r="6360" spans="1:8" x14ac:dyDescent="0.2">
      <c r="A6360" t="s">
        <v>6381</v>
      </c>
      <c r="B6360" s="16" t="s">
        <v>18</v>
      </c>
      <c r="C6360">
        <v>4</v>
      </c>
      <c r="D6360">
        <v>1</v>
      </c>
      <c r="E6360">
        <v>4</v>
      </c>
      <c r="F6360" t="s">
        <v>14</v>
      </c>
      <c r="G6360" t="s">
        <v>15</v>
      </c>
      <c r="H6360" s="2" t="d">
        <v>2023-12-30</v>
      </c>
    </row>
    <row r="6361" spans="1:8" x14ac:dyDescent="0.2">
      <c r="A6361" t="s">
        <v>6382</v>
      </c>
      <c r="B6361" s="16" t="s">
        <v>17</v>
      </c>
      <c r="C6361">
        <v>4</v>
      </c>
      <c r="D6361" t="s">
        <v>18</v>
      </c>
      <c r="E6361">
        <v>4</v>
      </c>
      <c r="F6361" t="s">
        <v>23</v>
      </c>
      <c r="G6361" t="s">
        <v>15</v>
      </c>
      <c r="H6361" s="2" t="d">
        <v>2023-12-22</v>
      </c>
    </row>
    <row r="6362" spans="1:8" x14ac:dyDescent="0.2">
      <c r="A6362" t="s">
        <v>6383</v>
      </c>
      <c r="B6362" s="16" t="s">
        <v>17</v>
      </c>
      <c r="C6362" t="s">
        <v>21</v>
      </c>
      <c r="D6362" t="s">
        <v>18</v>
      </c>
      <c r="E6362">
        <v>1</v>
      </c>
      <c r="F6362" t="s">
        <v>10</v>
      </c>
      <c r="H6362" s="2" t="d">
        <v>2023-10-28</v>
      </c>
    </row>
    <row r="6363" spans="1:8" x14ac:dyDescent="0.2">
      <c r="A6363" t="s">
        <v>6384</v>
      </c>
      <c r="B6363" s="16" t="s">
        <v>28</v>
      </c>
      <c r="C6363">
        <v>1</v>
      </c>
      <c r="D6363">
        <v>4</v>
      </c>
      <c r="E6363">
        <v>4</v>
      </c>
      <c r="F6363" t="s">
        <v>10</v>
      </c>
      <c r="G6363" t="s">
        <v>15</v>
      </c>
      <c r="H6363" s="2" t="d">
        <v>2023-05-12</v>
      </c>
    </row>
    <row r="6364" spans="1:8" x14ac:dyDescent="0.2">
      <c r="A6364" t="s">
        <v>6385</v>
      </c>
      <c r="B6364" s="16" t="s">
        <v>62</v>
      </c>
      <c r="C6364">
        <v>2</v>
      </c>
      <c r="D6364">
        <v>1.5</v>
      </c>
      <c r="E6364">
        <v>3</v>
      </c>
      <c r="F6364" t="s">
        <v>10</v>
      </c>
      <c r="H6364" s="2" t="d">
        <v>2023-11-28</v>
      </c>
    </row>
    <row r="6365" spans="1:8" x14ac:dyDescent="0.2">
      <c r="A6365" t="s">
        <v>6386</v>
      </c>
      <c r="B6365" s="16" t="s">
        <v>62</v>
      </c>
      <c r="C6365">
        <v>2</v>
      </c>
      <c r="D6365">
        <v>1.5</v>
      </c>
      <c r="E6365">
        <v>3</v>
      </c>
      <c r="H6365" s="2" t="d">
        <v>2023-05-10</v>
      </c>
    </row>
    <row r="6366" spans="1:8" x14ac:dyDescent="0.2">
      <c r="A6366" t="s">
        <v>6387</v>
      </c>
      <c r="B6366" s="16" t="s">
        <v>38</v>
      </c>
      <c r="C6366">
        <v>2</v>
      </c>
      <c r="D6366">
        <v>3</v>
      </c>
      <c r="E6366">
        <v>6</v>
      </c>
      <c r="F6366" t="s">
        <v>10</v>
      </c>
      <c r="H6366" s="2" t="d">
        <v>2023-03-11</v>
      </c>
    </row>
    <row r="6367" spans="1:8" x14ac:dyDescent="0.2">
      <c r="A6367" t="s">
        <v>6388</v>
      </c>
      <c r="B6367" s="16" t="s">
        <v>38</v>
      </c>
      <c r="C6367">
        <v>5</v>
      </c>
      <c r="D6367">
        <v>3</v>
      </c>
      <c r="E6367">
        <v>15</v>
      </c>
      <c r="F6367" t="s">
        <v>10</v>
      </c>
      <c r="H6367" s="2" t="d">
        <v>2023-09-01</v>
      </c>
    </row>
    <row r="6368" spans="1:8" x14ac:dyDescent="0.2">
      <c r="A6368" t="s">
        <v>6389</v>
      </c>
      <c r="B6368" s="16" t="s">
        <v>17</v>
      </c>
      <c r="C6368" t="s">
        <v>18</v>
      </c>
      <c r="D6368">
        <v>1</v>
      </c>
      <c r="E6368">
        <v>1</v>
      </c>
      <c r="F6368" t="s">
        <v>23</v>
      </c>
      <c r="G6368" t="s">
        <v>11</v>
      </c>
      <c r="H6368" s="2" t="d">
        <v>2023-01-07</v>
      </c>
    </row>
    <row r="6369" spans="1:8" x14ac:dyDescent="0.2">
      <c r="A6369" t="s">
        <v>6390</v>
      </c>
      <c r="B6369" s="16" t="s">
        <v>13</v>
      </c>
      <c r="C6369">
        <v>1</v>
      </c>
      <c r="D6369">
        <v>3</v>
      </c>
      <c r="E6369">
        <v>3</v>
      </c>
      <c r="G6369" t="s">
        <v>11</v>
      </c>
      <c r="H6369" s="2" t="d">
        <v>2023-03-30</v>
      </c>
    </row>
    <row r="6370" spans="1:8" x14ac:dyDescent="0.2">
      <c r="A6370" t="s">
        <v>6391</v>
      </c>
      <c r="B6370" s="16" t="s">
        <v>25</v>
      </c>
      <c r="C6370">
        <v>3</v>
      </c>
      <c r="D6370">
        <v>4</v>
      </c>
      <c r="E6370">
        <v>12</v>
      </c>
      <c r="F6370" t="s">
        <v>14</v>
      </c>
      <c r="H6370" s="2" t="d">
        <v>2023-02-02</v>
      </c>
    </row>
    <row r="6371" spans="1:8" x14ac:dyDescent="0.2">
      <c r="A6371" t="s">
        <v>6392</v>
      </c>
      <c r="B6371" s="16" t="s">
        <v>17</v>
      </c>
      <c r="C6371">
        <v>3</v>
      </c>
      <c r="D6371" t="s">
        <v>21</v>
      </c>
      <c r="E6371">
        <v>3</v>
      </c>
      <c r="H6371" s="2" t="d">
        <v>2023-08-05</v>
      </c>
    </row>
    <row r="6372" spans="1:8" x14ac:dyDescent="0.2">
      <c r="A6372" t="s">
        <v>6393</v>
      </c>
      <c r="B6372" s="16" t="s">
        <v>20</v>
      </c>
      <c r="C6372">
        <v>4</v>
      </c>
      <c r="D6372">
        <v>5</v>
      </c>
      <c r="E6372">
        <v>20</v>
      </c>
      <c r="F6372" t="s">
        <v>14</v>
      </c>
      <c r="H6372" s="2" t="d">
        <v>2023-08-12</v>
      </c>
    </row>
    <row r="6373" spans="1:8" x14ac:dyDescent="0.2">
      <c r="A6373" t="s">
        <v>6394</v>
      </c>
      <c r="B6373" s="16" t="s">
        <v>13</v>
      </c>
      <c r="C6373">
        <v>4</v>
      </c>
      <c r="D6373">
        <v>3</v>
      </c>
      <c r="E6373">
        <v>12</v>
      </c>
      <c r="F6373" t="s">
        <v>23</v>
      </c>
      <c r="G6373" t="s">
        <v>15</v>
      </c>
      <c r="H6373" s="2" t="d">
        <v>2023-02-13</v>
      </c>
    </row>
    <row r="6374" spans="1:8" x14ac:dyDescent="0.2">
      <c r="A6374" t="s">
        <v>6395</v>
      </c>
      <c r="B6374" s="16" t="s">
        <v>28</v>
      </c>
      <c r="C6374">
        <v>2</v>
      </c>
      <c r="D6374">
        <v>4</v>
      </c>
      <c r="E6374">
        <v>8</v>
      </c>
      <c r="F6374" t="s">
        <v>23</v>
      </c>
      <c r="H6374" s="2" t="d">
        <v>2023-12-21</v>
      </c>
    </row>
    <row r="6375" spans="1:8" x14ac:dyDescent="0.2">
      <c r="A6375" t="s">
        <v>6396</v>
      </c>
      <c r="B6375" s="16" t="s">
        <v>9</v>
      </c>
      <c r="C6375" t="s">
        <v>18</v>
      </c>
      <c r="D6375" t="s">
        <v>21</v>
      </c>
      <c r="E6375">
        <v>4</v>
      </c>
      <c r="F6375" t="s">
        <v>18</v>
      </c>
      <c r="H6375" s="2" t="d">
        <v>2023-09-08</v>
      </c>
    </row>
    <row r="6376" spans="1:8" x14ac:dyDescent="0.2">
      <c r="A6376" t="s">
        <v>6397</v>
      </c>
      <c r="B6376" s="16" t="s">
        <v>13</v>
      </c>
      <c r="C6376">
        <v>5</v>
      </c>
      <c r="D6376">
        <v>3</v>
      </c>
      <c r="E6376">
        <v>15</v>
      </c>
      <c r="F6376" t="s">
        <v>23</v>
      </c>
      <c r="H6376" s="2" t="d">
        <v>2023-04-09</v>
      </c>
    </row>
    <row r="6377" spans="1:8" x14ac:dyDescent="0.2">
      <c r="A6377" t="s">
        <v>6398</v>
      </c>
      <c r="B6377" s="16" t="s">
        <v>25</v>
      </c>
      <c r="C6377">
        <v>5</v>
      </c>
      <c r="D6377">
        <v>4</v>
      </c>
      <c r="E6377">
        <v>20</v>
      </c>
      <c r="F6377" t="s">
        <v>10</v>
      </c>
      <c r="H6377" s="2" t="d">
        <v>2023-05-03</v>
      </c>
    </row>
    <row r="6378" spans="1:8" x14ac:dyDescent="0.2">
      <c r="A6378" t="s">
        <v>6399</v>
      </c>
      <c r="B6378" s="16" t="s">
        <v>20</v>
      </c>
      <c r="C6378">
        <v>4</v>
      </c>
      <c r="D6378">
        <v>5</v>
      </c>
      <c r="E6378">
        <v>20</v>
      </c>
      <c r="G6378" t="s">
        <v>15</v>
      </c>
      <c r="H6378" s="2" t="d">
        <v>2023-04-01</v>
      </c>
    </row>
    <row r="6379" spans="1:8" x14ac:dyDescent="0.2">
      <c r="A6379" t="s">
        <v>6400</v>
      </c>
      <c r="B6379" s="16" t="s">
        <v>62</v>
      </c>
      <c r="C6379">
        <v>1</v>
      </c>
      <c r="D6379">
        <v>1.5</v>
      </c>
      <c r="E6379">
        <v>1.5</v>
      </c>
      <c r="F6379" t="s">
        <v>14</v>
      </c>
      <c r="G6379" t="s">
        <v>15</v>
      </c>
      <c r="H6379" s="2" t="d">
        <v>2023-11-28</v>
      </c>
    </row>
    <row r="6380" spans="1:8" x14ac:dyDescent="0.2">
      <c r="A6380" t="s">
        <v>6401</v>
      </c>
      <c r="B6380" s="16" t="s">
        <v>62</v>
      </c>
      <c r="C6380">
        <v>3</v>
      </c>
      <c r="D6380">
        <v>1.5</v>
      </c>
      <c r="E6380">
        <v>4.5</v>
      </c>
      <c r="F6380" t="s">
        <v>10</v>
      </c>
      <c r="H6380" s="2" t="d">
        <v>2023-07-16</v>
      </c>
    </row>
    <row r="6381" spans="1:8" x14ac:dyDescent="0.2">
      <c r="A6381" t="s">
        <v>6402</v>
      </c>
      <c r="B6381" s="16" t="s">
        <v>13</v>
      </c>
      <c r="C6381">
        <v>3</v>
      </c>
      <c r="D6381">
        <v>3</v>
      </c>
      <c r="E6381">
        <v>9</v>
      </c>
      <c r="F6381" t="s">
        <v>23</v>
      </c>
      <c r="G6381" t="s">
        <v>11</v>
      </c>
      <c r="H6381" s="2" t="d">
        <v>2023-11-06</v>
      </c>
    </row>
    <row r="6382" spans="1:8" x14ac:dyDescent="0.2">
      <c r="A6382" t="s">
        <v>6403</v>
      </c>
      <c r="B6382" s="16" t="s">
        <v>38</v>
      </c>
      <c r="C6382">
        <v>1</v>
      </c>
      <c r="D6382">
        <v>3</v>
      </c>
      <c r="E6382">
        <v>3</v>
      </c>
      <c r="F6382" t="s">
        <v>14</v>
      </c>
      <c r="G6382" t="s">
        <v>15</v>
      </c>
      <c r="H6382" s="2" t="d">
        <v>2023-07-19</v>
      </c>
    </row>
    <row r="6383" spans="1:8" x14ac:dyDescent="0.2">
      <c r="A6383" t="s">
        <v>6404</v>
      </c>
      <c r="B6383" s="16" t="s">
        <v>25</v>
      </c>
      <c r="C6383">
        <v>2</v>
      </c>
      <c r="D6383" t="s">
        <v>18</v>
      </c>
      <c r="E6383">
        <v>8</v>
      </c>
      <c r="H6383" s="2" t="d">
        <v>2023-03-13</v>
      </c>
    </row>
    <row r="6384" spans="1:8" x14ac:dyDescent="0.2">
      <c r="A6384" t="s">
        <v>6405</v>
      </c>
      <c r="B6384" s="16" t="s">
        <v>9</v>
      </c>
      <c r="C6384">
        <v>5</v>
      </c>
      <c r="D6384">
        <v>2</v>
      </c>
      <c r="E6384">
        <v>10</v>
      </c>
      <c r="F6384" t="s">
        <v>10</v>
      </c>
      <c r="H6384" s="2" t="d">
        <v>2023-03-15</v>
      </c>
    </row>
    <row r="6385" spans="1:8" x14ac:dyDescent="0.2">
      <c r="A6385" t="s">
        <v>6406</v>
      </c>
      <c r="B6385" s="16" t="s">
        <v>38</v>
      </c>
      <c r="C6385">
        <v>2</v>
      </c>
      <c r="D6385">
        <v>3</v>
      </c>
      <c r="E6385">
        <v>6</v>
      </c>
      <c r="F6385" t="s">
        <v>23</v>
      </c>
      <c r="G6385" t="s">
        <v>15</v>
      </c>
      <c r="H6385" s="2" t="d">
        <v>2023-11-20</v>
      </c>
    </row>
    <row r="6386" spans="1:8" x14ac:dyDescent="0.2">
      <c r="A6386" t="s">
        <v>6407</v>
      </c>
      <c r="B6386" s="16" t="s">
        <v>9</v>
      </c>
      <c r="C6386">
        <v>1</v>
      </c>
      <c r="D6386">
        <v>2</v>
      </c>
      <c r="E6386">
        <v>2</v>
      </c>
      <c r="F6386" t="s">
        <v>10</v>
      </c>
      <c r="G6386" t="s">
        <v>11</v>
      </c>
      <c r="H6386" s="2" t="d">
        <v>2023-04-15</v>
      </c>
    </row>
    <row r="6387" spans="1:8" x14ac:dyDescent="0.2">
      <c r="A6387" t="s">
        <v>6408</v>
      </c>
      <c r="B6387" s="16" t="s">
        <v>20</v>
      </c>
      <c r="C6387">
        <v>1</v>
      </c>
      <c r="D6387" t="s">
        <v>18</v>
      </c>
      <c r="E6387">
        <v>5</v>
      </c>
      <c r="F6387" t="s">
        <v>21</v>
      </c>
      <c r="G6387" t="s">
        <v>11</v>
      </c>
      <c r="H6387" s="2" t="d">
        <v>2023-12-05</v>
      </c>
    </row>
    <row r="6388" spans="1:8" x14ac:dyDescent="0.2">
      <c r="A6388" t="s">
        <v>6409</v>
      </c>
      <c r="B6388" s="16" t="s">
        <v>20</v>
      </c>
      <c r="C6388">
        <v>5</v>
      </c>
      <c r="D6388">
        <v>5</v>
      </c>
      <c r="E6388">
        <v>25</v>
      </c>
      <c r="H6388" s="2" t="d">
        <v>2023-08-26</v>
      </c>
    </row>
    <row r="6389" spans="1:8" x14ac:dyDescent="0.2">
      <c r="A6389" t="s">
        <v>6410</v>
      </c>
      <c r="B6389" s="16" t="s">
        <v>25</v>
      </c>
      <c r="C6389">
        <v>1</v>
      </c>
      <c r="D6389">
        <v>4</v>
      </c>
      <c r="E6389">
        <v>4</v>
      </c>
      <c r="H6389" s="2" t="d">
        <v>2023-02-04</v>
      </c>
    </row>
    <row r="6390" spans="1:8" x14ac:dyDescent="0.2">
      <c r="A6390" t="s">
        <v>6411</v>
      </c>
      <c r="B6390" s="16" t="s">
        <v>38</v>
      </c>
      <c r="C6390">
        <v>1</v>
      </c>
      <c r="D6390">
        <v>3</v>
      </c>
      <c r="E6390">
        <v>3</v>
      </c>
      <c r="F6390" t="s">
        <v>14</v>
      </c>
      <c r="G6390" t="s">
        <v>15</v>
      </c>
      <c r="H6390" s="2" t="d">
        <v>2023-10-08</v>
      </c>
    </row>
    <row r="6391" spans="1:8" x14ac:dyDescent="0.2">
      <c r="A6391" t="s">
        <v>6412</v>
      </c>
      <c r="B6391" s="16" t="s">
        <v>9</v>
      </c>
      <c r="C6391">
        <v>5</v>
      </c>
      <c r="D6391">
        <v>2</v>
      </c>
      <c r="E6391">
        <v>10</v>
      </c>
      <c r="F6391" t="s">
        <v>18</v>
      </c>
      <c r="G6391" t="s">
        <v>15</v>
      </c>
      <c r="H6391" s="2" t="d">
        <v>2023-10-25</v>
      </c>
    </row>
    <row r="6392" spans="1:8" x14ac:dyDescent="0.2">
      <c r="A6392" t="s">
        <v>6413</v>
      </c>
      <c r="B6392" s="16" t="s">
        <v>38</v>
      </c>
      <c r="C6392">
        <v>3</v>
      </c>
      <c r="D6392">
        <v>3</v>
      </c>
      <c r="E6392">
        <v>9</v>
      </c>
      <c r="F6392" t="s">
        <v>10</v>
      </c>
      <c r="G6392" t="s">
        <v>11</v>
      </c>
      <c r="H6392" s="2" t="d">
        <v>2023-11-17</v>
      </c>
    </row>
    <row r="6393" spans="1:8" x14ac:dyDescent="0.2">
      <c r="A6393" t="s">
        <v>6414</v>
      </c>
      <c r="C6393">
        <v>5</v>
      </c>
      <c r="D6393">
        <v>4</v>
      </c>
      <c r="E6393">
        <v>20</v>
      </c>
      <c r="F6393" t="s">
        <v>10</v>
      </c>
      <c r="H6393" s="2" t="d">
        <v>2023-07-04</v>
      </c>
    </row>
    <row r="6394" spans="1:8" x14ac:dyDescent="0.2">
      <c r="A6394" t="s">
        <v>6415</v>
      </c>
      <c r="B6394" s="16" t="s">
        <v>18</v>
      </c>
      <c r="C6394">
        <v>3</v>
      </c>
      <c r="D6394">
        <v>4</v>
      </c>
      <c r="E6394">
        <v>12</v>
      </c>
      <c r="F6394" t="s">
        <v>14</v>
      </c>
      <c r="G6394" t="s">
        <v>18</v>
      </c>
      <c r="H6394" s="2" t="d">
        <v>2023-04-18</v>
      </c>
    </row>
    <row r="6395" spans="1:8" x14ac:dyDescent="0.2">
      <c r="A6395" t="s">
        <v>6416</v>
      </c>
      <c r="B6395" s="16" t="s">
        <v>9</v>
      </c>
      <c r="C6395">
        <v>2</v>
      </c>
      <c r="D6395">
        <v>2</v>
      </c>
      <c r="E6395">
        <v>4</v>
      </c>
      <c r="G6395" t="s">
        <v>15</v>
      </c>
      <c r="H6395" s="2" t="d">
        <v>2023-08-17</v>
      </c>
    </row>
    <row r="6396" spans="1:8" x14ac:dyDescent="0.2">
      <c r="A6396" t="s">
        <v>6417</v>
      </c>
      <c r="B6396" s="16" t="s">
        <v>38</v>
      </c>
      <c r="C6396">
        <v>1</v>
      </c>
      <c r="D6396">
        <v>3</v>
      </c>
      <c r="E6396">
        <v>3</v>
      </c>
      <c r="F6396" t="s">
        <v>14</v>
      </c>
      <c r="G6396" t="s">
        <v>21</v>
      </c>
      <c r="H6396" s="2" t="d">
        <v>2023-09-09</v>
      </c>
    </row>
    <row r="6397" spans="1:8" x14ac:dyDescent="0.2">
      <c r="A6397" t="s">
        <v>6418</v>
      </c>
      <c r="B6397" s="16" t="s">
        <v>25</v>
      </c>
      <c r="C6397">
        <v>3</v>
      </c>
      <c r="D6397">
        <v>4</v>
      </c>
      <c r="E6397">
        <v>12</v>
      </c>
      <c r="F6397" t="s">
        <v>14</v>
      </c>
      <c r="H6397" s="2" t="d">
        <v>2023-01-13</v>
      </c>
    </row>
    <row r="6398" spans="1:8" x14ac:dyDescent="0.2">
      <c r="A6398" t="s">
        <v>6419</v>
      </c>
      <c r="B6398" s="16" t="s">
        <v>25</v>
      </c>
      <c r="C6398">
        <v>2</v>
      </c>
      <c r="D6398">
        <v>4</v>
      </c>
      <c r="E6398">
        <v>8</v>
      </c>
      <c r="F6398" t="s">
        <v>10</v>
      </c>
      <c r="G6398" t="s">
        <v>11</v>
      </c>
      <c r="H6398" s="2" t="d">
        <v>2023-09-08</v>
      </c>
    </row>
    <row r="6399" spans="1:8" x14ac:dyDescent="0.2">
      <c r="A6399" t="s">
        <v>6420</v>
      </c>
      <c r="B6399" s="16" t="s">
        <v>17</v>
      </c>
      <c r="C6399">
        <v>3</v>
      </c>
      <c r="D6399">
        <v>1</v>
      </c>
      <c r="E6399">
        <v>3</v>
      </c>
      <c r="F6399" t="s">
        <v>23</v>
      </c>
      <c r="G6399" t="s">
        <v>11</v>
      </c>
      <c r="H6399" s="2" t="d">
        <v>2023-08-17</v>
      </c>
    </row>
    <row r="6400" spans="1:8" x14ac:dyDescent="0.2">
      <c r="A6400" t="s">
        <v>6421</v>
      </c>
      <c r="B6400" s="16" t="s">
        <v>62</v>
      </c>
      <c r="C6400">
        <v>2</v>
      </c>
      <c r="D6400">
        <v>1.5</v>
      </c>
      <c r="E6400">
        <v>3</v>
      </c>
      <c r="F6400" t="s">
        <v>10</v>
      </c>
      <c r="G6400" t="s">
        <v>11</v>
      </c>
      <c r="H6400" s="2" t="d">
        <v>2023-08-11</v>
      </c>
    </row>
    <row r="6401" spans="1:8" x14ac:dyDescent="0.2">
      <c r="A6401" t="s">
        <v>6422</v>
      </c>
      <c r="B6401" s="16" t="s">
        <v>13</v>
      </c>
      <c r="C6401">
        <v>2</v>
      </c>
      <c r="D6401">
        <v>3</v>
      </c>
      <c r="E6401">
        <v>6</v>
      </c>
      <c r="F6401" t="s">
        <v>10</v>
      </c>
      <c r="H6401" s="2" t="d">
        <v>2023-05-05</v>
      </c>
    </row>
    <row r="6402" spans="1:8" x14ac:dyDescent="0.2">
      <c r="A6402" t="s">
        <v>6423</v>
      </c>
      <c r="B6402" s="16" t="s">
        <v>25</v>
      </c>
      <c r="D6402">
        <v>4</v>
      </c>
      <c r="E6402">
        <v>4</v>
      </c>
      <c r="F6402" t="s">
        <v>14</v>
      </c>
      <c r="H6402" s="2" t="d">
        <v>2023-05-02</v>
      </c>
    </row>
    <row r="6403" spans="1:8" x14ac:dyDescent="0.2">
      <c r="A6403" t="s">
        <v>6424</v>
      </c>
      <c r="B6403" s="16" t="s">
        <v>20</v>
      </c>
      <c r="C6403">
        <v>4</v>
      </c>
      <c r="D6403">
        <v>5</v>
      </c>
      <c r="E6403">
        <v>20</v>
      </c>
      <c r="G6403" t="s">
        <v>11</v>
      </c>
      <c r="H6403" s="2" t="d">
        <v>2023-09-14</v>
      </c>
    </row>
    <row r="6404" spans="1:8" x14ac:dyDescent="0.2">
      <c r="A6404" t="s">
        <v>6425</v>
      </c>
      <c r="B6404" s="16" t="s">
        <v>62</v>
      </c>
      <c r="C6404">
        <v>2</v>
      </c>
      <c r="D6404">
        <v>1.5</v>
      </c>
      <c r="E6404">
        <v>3</v>
      </c>
      <c r="F6404" t="s">
        <v>23</v>
      </c>
      <c r="G6404" t="s">
        <v>21</v>
      </c>
      <c r="H6404" s="2" t="d">
        <v>2023-03-23</v>
      </c>
    </row>
    <row r="6405" spans="1:8" x14ac:dyDescent="0.2">
      <c r="A6405" t="s">
        <v>6426</v>
      </c>
      <c r="B6405" s="16" t="s">
        <v>38</v>
      </c>
      <c r="C6405">
        <v>1</v>
      </c>
      <c r="D6405">
        <v>3</v>
      </c>
      <c r="E6405">
        <v>3</v>
      </c>
      <c r="G6405" t="s">
        <v>11</v>
      </c>
      <c r="H6405" s="2" t="d">
        <v>2023-02-27</v>
      </c>
    </row>
    <row r="6406" spans="1:8" x14ac:dyDescent="0.2">
      <c r="A6406" t="s">
        <v>6427</v>
      </c>
      <c r="B6406" s="16" t="s">
        <v>9</v>
      </c>
      <c r="C6406">
        <v>2</v>
      </c>
      <c r="D6406">
        <v>2</v>
      </c>
      <c r="E6406">
        <v>4</v>
      </c>
      <c r="F6406" t="s">
        <v>10</v>
      </c>
      <c r="H6406" s="2" t="d">
        <v>2023-07-19</v>
      </c>
    </row>
    <row r="6407" spans="1:8" x14ac:dyDescent="0.2">
      <c r="A6407" t="s">
        <v>6428</v>
      </c>
      <c r="B6407" s="16" t="s">
        <v>9</v>
      </c>
      <c r="C6407">
        <v>4</v>
      </c>
      <c r="D6407">
        <v>2</v>
      </c>
      <c r="E6407">
        <v>8</v>
      </c>
      <c r="F6407" t="s">
        <v>14</v>
      </c>
      <c r="G6407" t="s">
        <v>11</v>
      </c>
      <c r="H6407" s="2" t="d">
        <v>2023-10-27</v>
      </c>
    </row>
    <row r="6408" spans="1:8" x14ac:dyDescent="0.2">
      <c r="A6408" t="s">
        <v>6429</v>
      </c>
      <c r="B6408" s="16" t="s">
        <v>28</v>
      </c>
      <c r="C6408">
        <v>1</v>
      </c>
      <c r="D6408">
        <v>4</v>
      </c>
      <c r="E6408">
        <v>4</v>
      </c>
      <c r="F6408" t="s">
        <v>14</v>
      </c>
      <c r="G6408" t="s">
        <v>15</v>
      </c>
      <c r="H6408" s="2" t="d">
        <v>2023-03-26</v>
      </c>
    </row>
    <row r="6409" spans="1:8" x14ac:dyDescent="0.2">
      <c r="A6409" t="s">
        <v>6430</v>
      </c>
      <c r="B6409" s="16" t="s">
        <v>38</v>
      </c>
      <c r="C6409">
        <v>2</v>
      </c>
      <c r="D6409">
        <v>3</v>
      </c>
      <c r="E6409">
        <v>6</v>
      </c>
      <c r="F6409" t="s">
        <v>14</v>
      </c>
      <c r="H6409" s="2" t="d">
        <v>2023-09-30</v>
      </c>
    </row>
    <row r="6410" spans="1:8" x14ac:dyDescent="0.2">
      <c r="A6410" t="s">
        <v>6431</v>
      </c>
      <c r="B6410" s="16" t="s">
        <v>20</v>
      </c>
      <c r="C6410">
        <v>1</v>
      </c>
      <c r="D6410">
        <v>5</v>
      </c>
      <c r="E6410">
        <v>5</v>
      </c>
      <c r="F6410" t="s">
        <v>10</v>
      </c>
      <c r="G6410" t="s">
        <v>15</v>
      </c>
      <c r="H6410" s="2" t="d">
        <v>2023-08-18</v>
      </c>
    </row>
    <row r="6411" spans="1:8" x14ac:dyDescent="0.2">
      <c r="A6411" t="s">
        <v>6432</v>
      </c>
      <c r="B6411" s="16" t="s">
        <v>38</v>
      </c>
      <c r="C6411">
        <v>3</v>
      </c>
      <c r="D6411">
        <v>3</v>
      </c>
      <c r="E6411">
        <v>9</v>
      </c>
      <c r="G6411" t="s">
        <v>11</v>
      </c>
      <c r="H6411" s="2" t="d">
        <v>2023-03-20</v>
      </c>
    </row>
    <row r="6412" spans="1:8" x14ac:dyDescent="0.2">
      <c r="A6412" t="s">
        <v>6433</v>
      </c>
      <c r="C6412">
        <v>4</v>
      </c>
      <c r="D6412">
        <v>1</v>
      </c>
      <c r="E6412">
        <v>4</v>
      </c>
      <c r="F6412" t="s">
        <v>23</v>
      </c>
      <c r="G6412" t="s">
        <v>11</v>
      </c>
      <c r="H6412" s="2" t="d">
        <v>2023-06-25</v>
      </c>
    </row>
    <row r="6413" spans="1:8" x14ac:dyDescent="0.2">
      <c r="A6413" t="s">
        <v>6434</v>
      </c>
      <c r="B6413" s="16" t="s">
        <v>20</v>
      </c>
      <c r="C6413">
        <v>3</v>
      </c>
      <c r="D6413">
        <v>5</v>
      </c>
      <c r="E6413">
        <v>15</v>
      </c>
      <c r="G6413" t="s">
        <v>15</v>
      </c>
      <c r="H6413" s="2" t="d">
        <v>2023-03-03</v>
      </c>
    </row>
    <row r="6414" spans="1:8" x14ac:dyDescent="0.2">
      <c r="A6414" t="s">
        <v>6435</v>
      </c>
      <c r="B6414" s="16" t="s">
        <v>62</v>
      </c>
      <c r="C6414">
        <v>4</v>
      </c>
      <c r="D6414">
        <v>1.5</v>
      </c>
      <c r="E6414">
        <v>6</v>
      </c>
      <c r="F6414" t="s">
        <v>10</v>
      </c>
      <c r="G6414" t="s">
        <v>11</v>
      </c>
      <c r="H6414" s="2" t="d">
        <v>2023-03-22</v>
      </c>
    </row>
    <row r="6415" spans="1:8" x14ac:dyDescent="0.2">
      <c r="A6415" t="s">
        <v>6436</v>
      </c>
      <c r="B6415" s="16" t="s">
        <v>20</v>
      </c>
      <c r="C6415">
        <v>1</v>
      </c>
      <c r="D6415">
        <v>5</v>
      </c>
      <c r="E6415">
        <v>5</v>
      </c>
      <c r="H6415" s="2" t="d">
        <v>2023-05-19</v>
      </c>
    </row>
    <row r="6416" spans="1:8" x14ac:dyDescent="0.2">
      <c r="A6416" t="s">
        <v>6437</v>
      </c>
      <c r="B6416" s="16" t="s">
        <v>9</v>
      </c>
      <c r="C6416">
        <v>4</v>
      </c>
      <c r="E6416">
        <v>8</v>
      </c>
      <c r="F6416" t="s">
        <v>10</v>
      </c>
      <c r="G6416" t="s">
        <v>15</v>
      </c>
      <c r="H6416" s="2" t="d">
        <v>2023-03-13</v>
      </c>
    </row>
    <row r="6417" spans="1:8" x14ac:dyDescent="0.2">
      <c r="A6417" t="s">
        <v>6438</v>
      </c>
      <c r="B6417" s="16" t="s">
        <v>25</v>
      </c>
      <c r="C6417">
        <v>5</v>
      </c>
      <c r="D6417">
        <v>4</v>
      </c>
      <c r="E6417">
        <v>20</v>
      </c>
      <c r="F6417" t="s">
        <v>10</v>
      </c>
      <c r="G6417" t="s">
        <v>11</v>
      </c>
      <c r="H6417" s="2" t="d">
        <v>2023-02-15</v>
      </c>
    </row>
    <row r="6418" spans="1:8" x14ac:dyDescent="0.2">
      <c r="A6418" t="s">
        <v>6439</v>
      </c>
      <c r="B6418" s="16" t="s">
        <v>38</v>
      </c>
      <c r="C6418">
        <v>2</v>
      </c>
      <c r="D6418">
        <v>3</v>
      </c>
      <c r="E6418">
        <v>6</v>
      </c>
      <c r="F6418" t="s">
        <v>14</v>
      </c>
      <c r="G6418" t="s">
        <v>15</v>
      </c>
      <c r="H6418" s="2" t="d">
        <v>2023-12-07</v>
      </c>
    </row>
    <row r="6419" spans="1:8" x14ac:dyDescent="0.2">
      <c r="A6419" t="s">
        <v>6440</v>
      </c>
      <c r="B6419" s="16" t="s">
        <v>25</v>
      </c>
      <c r="C6419">
        <v>4</v>
      </c>
      <c r="D6419">
        <v>4</v>
      </c>
      <c r="E6419">
        <v>16</v>
      </c>
      <c r="F6419" t="s">
        <v>21</v>
      </c>
      <c r="H6419" s="2" t="d">
        <v>2023-07-29</v>
      </c>
    </row>
    <row r="6420" spans="1:8" x14ac:dyDescent="0.2">
      <c r="A6420" t="s">
        <v>6441</v>
      </c>
      <c r="B6420" s="16" t="s">
        <v>13</v>
      </c>
      <c r="C6420">
        <v>1</v>
      </c>
      <c r="D6420">
        <v>3</v>
      </c>
      <c r="E6420" t="s">
        <v>21</v>
      </c>
      <c r="F6420" t="s">
        <v>10</v>
      </c>
      <c r="H6420" s="2" t="d">
        <v>2023-10-06</v>
      </c>
    </row>
    <row r="6421" spans="1:8" x14ac:dyDescent="0.2">
      <c r="A6421" t="s">
        <v>6442</v>
      </c>
      <c r="B6421" s="16" t="s">
        <v>62</v>
      </c>
      <c r="C6421">
        <v>4</v>
      </c>
      <c r="D6421">
        <v>1.5</v>
      </c>
      <c r="E6421" t="s">
        <v>18</v>
      </c>
      <c r="F6421" t="s">
        <v>23</v>
      </c>
      <c r="G6421" t="s">
        <v>15</v>
      </c>
      <c r="H6421" s="2" t="d">
        <v>2023-12-19</v>
      </c>
    </row>
    <row r="6422" spans="1:8" x14ac:dyDescent="0.2">
      <c r="A6422" t="s">
        <v>6443</v>
      </c>
      <c r="B6422" s="16" t="s">
        <v>20</v>
      </c>
      <c r="C6422">
        <v>1</v>
      </c>
      <c r="D6422">
        <v>5</v>
      </c>
      <c r="E6422">
        <v>5</v>
      </c>
      <c r="F6422" t="s">
        <v>14</v>
      </c>
      <c r="G6422" t="s">
        <v>15</v>
      </c>
      <c r="H6422" s="2" t="d">
        <v>2023-10-12</v>
      </c>
    </row>
    <row r="6423" spans="1:8" x14ac:dyDescent="0.2">
      <c r="A6423" t="s">
        <v>6444</v>
      </c>
      <c r="B6423" s="16" t="s">
        <v>13</v>
      </c>
      <c r="C6423">
        <v>1</v>
      </c>
      <c r="D6423">
        <v>3</v>
      </c>
      <c r="E6423">
        <v>3</v>
      </c>
      <c r="F6423" t="s">
        <v>14</v>
      </c>
      <c r="G6423" t="s">
        <v>15</v>
      </c>
      <c r="H6423" s="2" t="d">
        <v>2023-02-20</v>
      </c>
    </row>
    <row r="6424" spans="1:8" x14ac:dyDescent="0.2">
      <c r="A6424" t="s">
        <v>6445</v>
      </c>
      <c r="B6424" s="16" t="s">
        <v>21</v>
      </c>
      <c r="C6424">
        <v>3</v>
      </c>
      <c r="D6424">
        <v>1</v>
      </c>
      <c r="E6424">
        <v>3</v>
      </c>
      <c r="G6424" t="s">
        <v>11</v>
      </c>
      <c r="H6424" s="2" t="d">
        <v>2023-01-22</v>
      </c>
    </row>
    <row r="6425" spans="1:8" x14ac:dyDescent="0.2">
      <c r="A6425" t="s">
        <v>6446</v>
      </c>
      <c r="B6425" s="16" t="s">
        <v>9</v>
      </c>
      <c r="C6425">
        <v>1</v>
      </c>
      <c r="D6425">
        <v>2</v>
      </c>
      <c r="E6425">
        <v>2</v>
      </c>
      <c r="H6425" s="2" t="d">
        <v>2023-11-08</v>
      </c>
    </row>
    <row r="6426" spans="1:8" x14ac:dyDescent="0.2">
      <c r="A6426" t="s">
        <v>6447</v>
      </c>
      <c r="B6426" s="16" t="s">
        <v>20</v>
      </c>
      <c r="C6426">
        <v>3</v>
      </c>
      <c r="D6426">
        <v>5</v>
      </c>
      <c r="E6426">
        <v>15</v>
      </c>
      <c r="F6426" t="s">
        <v>14</v>
      </c>
      <c r="H6426" s="2" t="d">
        <v>2023-12-22</v>
      </c>
    </row>
    <row r="6427" spans="1:8" x14ac:dyDescent="0.2">
      <c r="A6427" t="s">
        <v>6448</v>
      </c>
      <c r="B6427" s="16" t="s">
        <v>13</v>
      </c>
      <c r="C6427">
        <v>3</v>
      </c>
      <c r="D6427">
        <v>3</v>
      </c>
      <c r="E6427">
        <v>9</v>
      </c>
      <c r="F6427" t="s">
        <v>14</v>
      </c>
      <c r="G6427" t="s">
        <v>18</v>
      </c>
      <c r="H6427" s="2" t="d">
        <v>2023-12-31</v>
      </c>
    </row>
    <row r="6428" spans="1:8" x14ac:dyDescent="0.2">
      <c r="A6428" t="s">
        <v>6449</v>
      </c>
      <c r="B6428" s="16" t="s">
        <v>13</v>
      </c>
      <c r="C6428">
        <v>3</v>
      </c>
      <c r="D6428">
        <v>3</v>
      </c>
      <c r="E6428">
        <v>9</v>
      </c>
      <c r="F6428" t="s">
        <v>10</v>
      </c>
      <c r="H6428" s="2" t="d">
        <v>2023-10-06</v>
      </c>
    </row>
    <row r="6429" spans="1:8" x14ac:dyDescent="0.2">
      <c r="A6429" t="s">
        <v>6450</v>
      </c>
      <c r="B6429" s="16" t="s">
        <v>20</v>
      </c>
      <c r="C6429">
        <v>4</v>
      </c>
      <c r="D6429">
        <v>5</v>
      </c>
      <c r="E6429">
        <v>20</v>
      </c>
      <c r="F6429" t="s">
        <v>10</v>
      </c>
      <c r="G6429" t="s">
        <v>21</v>
      </c>
      <c r="H6429" s="2" t="d">
        <v>2023-02-26</v>
      </c>
    </row>
    <row r="6430" spans="1:8" x14ac:dyDescent="0.2">
      <c r="A6430" t="s">
        <v>6451</v>
      </c>
      <c r="B6430" s="16" t="s">
        <v>9</v>
      </c>
      <c r="C6430">
        <v>4</v>
      </c>
      <c r="D6430">
        <v>2</v>
      </c>
      <c r="E6430">
        <v>8</v>
      </c>
      <c r="F6430" t="s">
        <v>10</v>
      </c>
      <c r="G6430" t="s">
        <v>11</v>
      </c>
      <c r="H6430" s="2" t="d">
        <v>2023-07-04</v>
      </c>
    </row>
    <row r="6431" spans="1:8" x14ac:dyDescent="0.2">
      <c r="A6431" t="s">
        <v>6452</v>
      </c>
      <c r="B6431" s="16" t="s">
        <v>25</v>
      </c>
      <c r="C6431">
        <v>1</v>
      </c>
      <c r="D6431">
        <v>4</v>
      </c>
      <c r="E6431">
        <v>4</v>
      </c>
      <c r="F6431" t="s">
        <v>14</v>
      </c>
      <c r="G6431" t="s">
        <v>11</v>
      </c>
      <c r="H6431" s="2" t="d">
        <v>2023-07-10</v>
      </c>
    </row>
    <row r="6432" spans="1:8" x14ac:dyDescent="0.2">
      <c r="A6432" t="s">
        <v>6453</v>
      </c>
      <c r="B6432" s="16" t="s">
        <v>28</v>
      </c>
      <c r="C6432">
        <v>5</v>
      </c>
      <c r="D6432">
        <v>4</v>
      </c>
      <c r="E6432">
        <v>20</v>
      </c>
      <c r="F6432" t="s">
        <v>21</v>
      </c>
      <c r="G6432" t="s">
        <v>11</v>
      </c>
      <c r="H6432" s="2" t="d">
        <v>2023-12-23</v>
      </c>
    </row>
    <row r="6433" spans="1:8" x14ac:dyDescent="0.2">
      <c r="A6433" t="s">
        <v>6454</v>
      </c>
      <c r="B6433" s="16" t="s">
        <v>17</v>
      </c>
      <c r="C6433">
        <v>5</v>
      </c>
      <c r="D6433">
        <v>1</v>
      </c>
      <c r="E6433">
        <v>5</v>
      </c>
      <c r="F6433" t="s">
        <v>23</v>
      </c>
      <c r="G6433" t="s">
        <v>15</v>
      </c>
      <c r="H6433" s="2" t="d">
        <v>2023-06-05</v>
      </c>
    </row>
    <row r="6434" spans="1:8" x14ac:dyDescent="0.2">
      <c r="A6434" t="s">
        <v>6455</v>
      </c>
      <c r="B6434" s="16" t="s">
        <v>17</v>
      </c>
      <c r="C6434">
        <v>1</v>
      </c>
      <c r="D6434">
        <v>1</v>
      </c>
      <c r="E6434">
        <v>1</v>
      </c>
      <c r="H6434" s="2" t="d">
        <v>2023-03-13</v>
      </c>
    </row>
    <row r="6435" spans="1:8" x14ac:dyDescent="0.2">
      <c r="A6435" t="s">
        <v>6456</v>
      </c>
      <c r="B6435" s="16" t="s">
        <v>9</v>
      </c>
      <c r="C6435">
        <v>3</v>
      </c>
      <c r="D6435">
        <v>2</v>
      </c>
      <c r="E6435">
        <v>6</v>
      </c>
      <c r="G6435" t="s">
        <v>11</v>
      </c>
      <c r="H6435" s="2" t="d">
        <v>2023-06-04</v>
      </c>
    </row>
    <row r="6436" spans="1:8" x14ac:dyDescent="0.2">
      <c r="A6436" t="s">
        <v>6457</v>
      </c>
      <c r="B6436" s="16" t="s">
        <v>9</v>
      </c>
      <c r="C6436">
        <v>5</v>
      </c>
      <c r="D6436">
        <v>2</v>
      </c>
      <c r="E6436">
        <v>10</v>
      </c>
      <c r="F6436" t="s">
        <v>23</v>
      </c>
      <c r="G6436" t="s">
        <v>11</v>
      </c>
      <c r="H6436" s="2" t="d">
        <v>2023-09-18</v>
      </c>
    </row>
    <row r="6437" spans="1:8" x14ac:dyDescent="0.2">
      <c r="A6437" t="s">
        <v>6458</v>
      </c>
      <c r="B6437" s="16" t="s">
        <v>9</v>
      </c>
      <c r="C6437">
        <v>5</v>
      </c>
      <c r="D6437">
        <v>2</v>
      </c>
      <c r="E6437">
        <v>10</v>
      </c>
      <c r="G6437" t="s">
        <v>15</v>
      </c>
      <c r="H6437" s="2" t="d">
        <v>2023-09-03</v>
      </c>
    </row>
    <row r="6438" spans="1:8" x14ac:dyDescent="0.2">
      <c r="A6438" t="s">
        <v>6459</v>
      </c>
      <c r="B6438" s="16" t="s">
        <v>17</v>
      </c>
      <c r="C6438">
        <v>2</v>
      </c>
      <c r="D6438">
        <v>1</v>
      </c>
      <c r="E6438">
        <v>2</v>
      </c>
      <c r="F6438" t="s">
        <v>10</v>
      </c>
      <c r="G6438" t="s">
        <v>11</v>
      </c>
      <c r="H6438" s="2" t="d">
        <v>2023-02-26</v>
      </c>
    </row>
    <row r="6439" spans="1:8" x14ac:dyDescent="0.2">
      <c r="A6439" t="s">
        <v>6460</v>
      </c>
      <c r="B6439" s="16" t="s">
        <v>25</v>
      </c>
      <c r="C6439">
        <v>1</v>
      </c>
      <c r="D6439">
        <v>4</v>
      </c>
      <c r="E6439">
        <v>4</v>
      </c>
      <c r="F6439" t="s">
        <v>23</v>
      </c>
      <c r="H6439" s="2" t="d">
        <v>2023-10-26</v>
      </c>
    </row>
    <row r="6440" spans="1:8" x14ac:dyDescent="0.2">
      <c r="A6440" t="s">
        <v>6461</v>
      </c>
      <c r="B6440" s="16" t="s">
        <v>38</v>
      </c>
      <c r="C6440">
        <v>3</v>
      </c>
      <c r="D6440">
        <v>3</v>
      </c>
      <c r="E6440">
        <v>9</v>
      </c>
      <c r="F6440" t="s">
        <v>23</v>
      </c>
      <c r="H6440" s="2" t="d">
        <v>2023-01-22</v>
      </c>
    </row>
    <row r="6441" spans="1:8" x14ac:dyDescent="0.2">
      <c r="A6441" t="s">
        <v>6462</v>
      </c>
      <c r="B6441" s="16" t="s">
        <v>25</v>
      </c>
      <c r="C6441">
        <v>4</v>
      </c>
      <c r="D6441">
        <v>4</v>
      </c>
      <c r="E6441">
        <v>16</v>
      </c>
      <c r="F6441" t="s">
        <v>14</v>
      </c>
      <c r="G6441" t="s">
        <v>11</v>
      </c>
      <c r="H6441" s="2" t="d">
        <v>2023-09-05</v>
      </c>
    </row>
    <row r="6442" spans="1:8" x14ac:dyDescent="0.2">
      <c r="A6442" t="s">
        <v>6463</v>
      </c>
      <c r="B6442" s="16" t="s">
        <v>17</v>
      </c>
      <c r="C6442">
        <v>3</v>
      </c>
      <c r="D6442" t="s">
        <v>18</v>
      </c>
      <c r="E6442">
        <v>3</v>
      </c>
      <c r="F6442" t="s">
        <v>23</v>
      </c>
      <c r="G6442" t="s">
        <v>11</v>
      </c>
      <c r="H6442" s="2" t="d">
        <v>2023-06-18</v>
      </c>
    </row>
    <row r="6443" spans="1:8" x14ac:dyDescent="0.2">
      <c r="A6443" t="s">
        <v>6464</v>
      </c>
      <c r="B6443" s="16" t="s">
        <v>17</v>
      </c>
      <c r="C6443">
        <v>5</v>
      </c>
      <c r="D6443">
        <v>1</v>
      </c>
      <c r="E6443">
        <v>5</v>
      </c>
      <c r="G6443" t="s">
        <v>18</v>
      </c>
      <c r="H6443" s="2" t="d">
        <v>2023-04-20</v>
      </c>
    </row>
    <row r="6444" spans="1:8" x14ac:dyDescent="0.2">
      <c r="A6444" t="s">
        <v>6465</v>
      </c>
      <c r="B6444" s="16" t="s">
        <v>25</v>
      </c>
      <c r="C6444">
        <v>2</v>
      </c>
      <c r="D6444">
        <v>4</v>
      </c>
      <c r="E6444">
        <v>8</v>
      </c>
      <c r="F6444" t="s">
        <v>23</v>
      </c>
      <c r="G6444" t="s">
        <v>11</v>
      </c>
      <c r="H6444" s="2" t="d">
        <v>2023-03-02</v>
      </c>
    </row>
    <row r="6445" spans="1:8" x14ac:dyDescent="0.2">
      <c r="A6445" t="s">
        <v>6466</v>
      </c>
      <c r="B6445" s="16" t="s">
        <v>9</v>
      </c>
      <c r="C6445">
        <v>4</v>
      </c>
      <c r="D6445">
        <v>2</v>
      </c>
      <c r="E6445">
        <v>8</v>
      </c>
      <c r="F6445" t="s">
        <v>23</v>
      </c>
      <c r="H6445" s="2" t="d">
        <v>2023-04-16</v>
      </c>
    </row>
    <row r="6446" spans="1:8" x14ac:dyDescent="0.2">
      <c r="A6446" t="s">
        <v>6467</v>
      </c>
      <c r="B6446" s="16" t="s">
        <v>9</v>
      </c>
      <c r="C6446">
        <v>4</v>
      </c>
      <c r="D6446">
        <v>2</v>
      </c>
      <c r="E6446">
        <v>8</v>
      </c>
      <c r="H6446" s="2" t="d">
        <v>2023-08-21</v>
      </c>
    </row>
    <row r="6447" spans="1:8" x14ac:dyDescent="0.2">
      <c r="A6447" t="s">
        <v>6468</v>
      </c>
      <c r="B6447" s="16" t="s">
        <v>13</v>
      </c>
      <c r="C6447">
        <v>3</v>
      </c>
      <c r="D6447">
        <v>3</v>
      </c>
      <c r="E6447">
        <v>9</v>
      </c>
      <c r="F6447" t="s">
        <v>14</v>
      </c>
      <c r="G6447" t="s">
        <v>18</v>
      </c>
      <c r="H6447" s="2" t="d">
        <v>2023-04-01</v>
      </c>
    </row>
    <row r="6448" spans="1:8" x14ac:dyDescent="0.2">
      <c r="A6448" t="s">
        <v>6469</v>
      </c>
      <c r="B6448" s="16" t="s">
        <v>28</v>
      </c>
      <c r="C6448">
        <v>2</v>
      </c>
      <c r="D6448">
        <v>4</v>
      </c>
      <c r="E6448">
        <v>8</v>
      </c>
      <c r="F6448" t="s">
        <v>23</v>
      </c>
      <c r="G6448" t="s">
        <v>15</v>
      </c>
      <c r="H6448" s="2" t="d">
        <v>2023-01-15</v>
      </c>
    </row>
    <row r="6449" spans="1:8" x14ac:dyDescent="0.2">
      <c r="A6449" t="s">
        <v>6470</v>
      </c>
      <c r="B6449" s="16" t="s">
        <v>20</v>
      </c>
      <c r="C6449">
        <v>2</v>
      </c>
      <c r="D6449">
        <v>5</v>
      </c>
      <c r="E6449">
        <v>10</v>
      </c>
      <c r="F6449" t="s">
        <v>23</v>
      </c>
      <c r="H6449" s="2" t="d">
        <v>2023-12-26</v>
      </c>
    </row>
    <row r="6450" spans="1:8" x14ac:dyDescent="0.2">
      <c r="A6450" t="s">
        <v>6471</v>
      </c>
      <c r="B6450" s="16" t="s">
        <v>62</v>
      </c>
      <c r="C6450">
        <v>3</v>
      </c>
      <c r="D6450">
        <v>1.5</v>
      </c>
      <c r="E6450">
        <v>4.5</v>
      </c>
      <c r="F6450" t="s">
        <v>23</v>
      </c>
      <c r="H6450" s="2" t="d">
        <v>2023-08-26</v>
      </c>
    </row>
    <row r="6451" spans="1:8" x14ac:dyDescent="0.2">
      <c r="A6451" t="s">
        <v>6472</v>
      </c>
      <c r="B6451" s="16" t="s">
        <v>9</v>
      </c>
      <c r="C6451">
        <v>3</v>
      </c>
      <c r="D6451">
        <v>2</v>
      </c>
      <c r="E6451">
        <v>6</v>
      </c>
      <c r="F6451" t="s">
        <v>23</v>
      </c>
      <c r="G6451" t="s">
        <v>11</v>
      </c>
      <c r="H6451" s="2" t="d">
        <v>2023-07-18</v>
      </c>
    </row>
    <row r="6452" spans="1:8" x14ac:dyDescent="0.2">
      <c r="A6452" t="s">
        <v>6473</v>
      </c>
      <c r="B6452" s="16" t="s">
        <v>28</v>
      </c>
      <c r="C6452">
        <v>2</v>
      </c>
      <c r="D6452">
        <v>4</v>
      </c>
      <c r="E6452">
        <v>8</v>
      </c>
      <c r="G6452" t="s">
        <v>18</v>
      </c>
      <c r="H6452" s="2" t="d">
        <v>2023-05-28</v>
      </c>
    </row>
    <row r="6453" spans="1:8" x14ac:dyDescent="0.2">
      <c r="A6453" t="s">
        <v>6474</v>
      </c>
      <c r="B6453" s="16" t="s">
        <v>28</v>
      </c>
      <c r="C6453">
        <v>4</v>
      </c>
      <c r="D6453">
        <v>4</v>
      </c>
      <c r="E6453">
        <v>16</v>
      </c>
      <c r="F6453" t="s">
        <v>10</v>
      </c>
      <c r="G6453" t="s">
        <v>11</v>
      </c>
      <c r="H6453" s="2" t="d">
        <v>2023-10-22</v>
      </c>
    </row>
    <row r="6454" spans="1:8" x14ac:dyDescent="0.2">
      <c r="A6454" t="s">
        <v>6475</v>
      </c>
      <c r="B6454" s="16" t="s">
        <v>17</v>
      </c>
      <c r="C6454">
        <v>5</v>
      </c>
      <c r="D6454">
        <v>1</v>
      </c>
      <c r="E6454">
        <v>5</v>
      </c>
      <c r="F6454" t="s">
        <v>21</v>
      </c>
      <c r="G6454" t="s">
        <v>15</v>
      </c>
      <c r="H6454" s="2" t="d">
        <v>2023-05-25</v>
      </c>
    </row>
    <row r="6455" spans="1:8" x14ac:dyDescent="0.2">
      <c r="A6455" t="s">
        <v>6476</v>
      </c>
      <c r="B6455" s="16" t="s">
        <v>9</v>
      </c>
      <c r="C6455">
        <v>2</v>
      </c>
      <c r="D6455">
        <v>2</v>
      </c>
      <c r="E6455">
        <v>4</v>
      </c>
      <c r="F6455" t="s">
        <v>23</v>
      </c>
      <c r="G6455" t="s">
        <v>15</v>
      </c>
      <c r="H6455" s="2" t="d">
        <v>2023-09-08</v>
      </c>
    </row>
    <row r="6456" spans="1:8" x14ac:dyDescent="0.2">
      <c r="A6456" t="s">
        <v>6477</v>
      </c>
      <c r="B6456" s="16" t="s">
        <v>20</v>
      </c>
      <c r="C6456">
        <v>2</v>
      </c>
      <c r="D6456">
        <v>5</v>
      </c>
      <c r="E6456">
        <v>10</v>
      </c>
      <c r="F6456" t="s">
        <v>14</v>
      </c>
      <c r="G6456" t="s">
        <v>15</v>
      </c>
      <c r="H6456" s="2" t="d">
        <v>2023-09-02</v>
      </c>
    </row>
    <row r="6457" spans="1:8" x14ac:dyDescent="0.2">
      <c r="A6457" t="s">
        <v>6478</v>
      </c>
      <c r="B6457" s="16" t="s">
        <v>25</v>
      </c>
      <c r="C6457">
        <v>4</v>
      </c>
      <c r="D6457">
        <v>4</v>
      </c>
      <c r="E6457" t="s">
        <v>18</v>
      </c>
      <c r="H6457" s="2" t="d">
        <v>2023-03-01</v>
      </c>
    </row>
    <row r="6458" spans="1:8" x14ac:dyDescent="0.2">
      <c r="A6458" t="s">
        <v>6479</v>
      </c>
      <c r="B6458" s="16" t="s">
        <v>28</v>
      </c>
      <c r="C6458">
        <v>3</v>
      </c>
      <c r="D6458">
        <v>4</v>
      </c>
      <c r="E6458">
        <v>12</v>
      </c>
      <c r="F6458" t="s">
        <v>10</v>
      </c>
      <c r="G6458" t="s">
        <v>11</v>
      </c>
      <c r="H6458" s="2" t="d">
        <v>2023-09-29</v>
      </c>
    </row>
    <row r="6459" spans="1:8" x14ac:dyDescent="0.2">
      <c r="A6459" t="s">
        <v>6480</v>
      </c>
      <c r="B6459" s="16" t="s">
        <v>17</v>
      </c>
      <c r="C6459">
        <v>3</v>
      </c>
      <c r="D6459">
        <v>1</v>
      </c>
      <c r="E6459">
        <v>3</v>
      </c>
      <c r="F6459" t="s">
        <v>10</v>
      </c>
      <c r="G6459" t="s">
        <v>11</v>
      </c>
      <c r="H6459" s="2" t="d">
        <v>2023-09-08</v>
      </c>
    </row>
    <row r="6460" spans="1:8" x14ac:dyDescent="0.2">
      <c r="A6460" t="s">
        <v>6481</v>
      </c>
      <c r="B6460" s="16" t="s">
        <v>20</v>
      </c>
      <c r="C6460">
        <v>4</v>
      </c>
      <c r="D6460">
        <v>5</v>
      </c>
      <c r="E6460">
        <v>20</v>
      </c>
      <c r="F6460" t="s">
        <v>14</v>
      </c>
      <c r="H6460" s="2" t="d">
        <v>2023-12-15</v>
      </c>
    </row>
    <row r="6461" spans="1:8" x14ac:dyDescent="0.2">
      <c r="A6461" t="s">
        <v>6482</v>
      </c>
      <c r="B6461" s="16" t="s">
        <v>13</v>
      </c>
      <c r="C6461">
        <v>2</v>
      </c>
      <c r="D6461">
        <v>3</v>
      </c>
      <c r="E6461">
        <v>6</v>
      </c>
      <c r="F6461" t="s">
        <v>23</v>
      </c>
      <c r="G6461" t="s">
        <v>11</v>
      </c>
      <c r="H6461" s="2" t="d">
        <v>2023-04-01</v>
      </c>
    </row>
    <row r="6462" spans="1:8" x14ac:dyDescent="0.2">
      <c r="A6462" t="s">
        <v>6483</v>
      </c>
      <c r="B6462" s="16" t="s">
        <v>25</v>
      </c>
      <c r="C6462">
        <v>5</v>
      </c>
      <c r="D6462">
        <v>4</v>
      </c>
      <c r="E6462">
        <v>20</v>
      </c>
      <c r="F6462" t="s">
        <v>14</v>
      </c>
      <c r="H6462" s="2" t="d">
        <v>2023-04-26</v>
      </c>
    </row>
    <row r="6463" spans="1:8" x14ac:dyDescent="0.2">
      <c r="A6463" t="s">
        <v>6484</v>
      </c>
      <c r="B6463" s="16" t="s">
        <v>28</v>
      </c>
      <c r="C6463">
        <v>4</v>
      </c>
      <c r="D6463">
        <v>4</v>
      </c>
      <c r="E6463">
        <v>16</v>
      </c>
      <c r="F6463" t="s">
        <v>10</v>
      </c>
      <c r="H6463" s="2" t="d">
        <v>2023-10-04</v>
      </c>
    </row>
    <row r="6464" spans="1:8" x14ac:dyDescent="0.2">
      <c r="A6464" t="s">
        <v>6485</v>
      </c>
      <c r="B6464" s="16" t="s">
        <v>38</v>
      </c>
      <c r="C6464">
        <v>4</v>
      </c>
      <c r="D6464">
        <v>3</v>
      </c>
      <c r="E6464">
        <v>12</v>
      </c>
      <c r="G6464" t="s">
        <v>15</v>
      </c>
      <c r="H6464" s="2" t="d">
        <v>2023-12-30</v>
      </c>
    </row>
    <row r="6465" spans="1:8" x14ac:dyDescent="0.2">
      <c r="A6465" t="s">
        <v>6486</v>
      </c>
      <c r="B6465" s="16" t="s">
        <v>25</v>
      </c>
      <c r="C6465">
        <v>4</v>
      </c>
      <c r="D6465">
        <v>4</v>
      </c>
      <c r="E6465">
        <v>16</v>
      </c>
      <c r="G6465" t="s">
        <v>15</v>
      </c>
      <c r="H6465" s="2" t="d">
        <v>2023-08-31</v>
      </c>
    </row>
    <row r="6466" spans="1:8" x14ac:dyDescent="0.2">
      <c r="A6466" t="s">
        <v>6487</v>
      </c>
      <c r="B6466" s="16" t="s">
        <v>38</v>
      </c>
      <c r="C6466">
        <v>1</v>
      </c>
      <c r="D6466">
        <v>3</v>
      </c>
      <c r="E6466">
        <v>3</v>
      </c>
      <c r="F6466" t="s">
        <v>10</v>
      </c>
      <c r="H6466" s="2" t="d">
        <v>2023-07-05</v>
      </c>
    </row>
    <row r="6467" spans="1:8" x14ac:dyDescent="0.2">
      <c r="A6467" t="s">
        <v>6488</v>
      </c>
      <c r="B6467" s="16" t="s">
        <v>13</v>
      </c>
      <c r="C6467">
        <v>5</v>
      </c>
      <c r="D6467">
        <v>3</v>
      </c>
      <c r="E6467">
        <v>15</v>
      </c>
      <c r="F6467" t="s">
        <v>18</v>
      </c>
      <c r="H6467" s="2" t="d">
        <v>2023-07-05</v>
      </c>
    </row>
    <row r="6468" spans="1:8" x14ac:dyDescent="0.2">
      <c r="A6468" t="s">
        <v>6489</v>
      </c>
      <c r="B6468" s="16" t="s">
        <v>28</v>
      </c>
      <c r="C6468">
        <v>2</v>
      </c>
      <c r="D6468">
        <v>4</v>
      </c>
      <c r="E6468">
        <v>8</v>
      </c>
      <c r="F6468" t="s">
        <v>10</v>
      </c>
      <c r="G6468" t="s">
        <v>11</v>
      </c>
      <c r="H6468" s="2" t="d">
        <v>2023-07-09</v>
      </c>
    </row>
    <row r="6469" spans="1:8" x14ac:dyDescent="0.2">
      <c r="A6469" t="s">
        <v>6490</v>
      </c>
      <c r="B6469" s="16" t="s">
        <v>13</v>
      </c>
      <c r="C6469">
        <v>3</v>
      </c>
      <c r="D6469">
        <v>3</v>
      </c>
      <c r="E6469">
        <v>9</v>
      </c>
      <c r="F6469" t="s">
        <v>10</v>
      </c>
      <c r="G6469" t="s">
        <v>15</v>
      </c>
      <c r="H6469" s="2" t="d">
        <v>2023-10-22</v>
      </c>
    </row>
    <row r="6470" spans="1:8" x14ac:dyDescent="0.2">
      <c r="A6470" t="s">
        <v>6491</v>
      </c>
      <c r="B6470" s="16" t="s">
        <v>17</v>
      </c>
      <c r="C6470">
        <v>3</v>
      </c>
      <c r="D6470">
        <v>1</v>
      </c>
      <c r="E6470">
        <v>3</v>
      </c>
      <c r="F6470" t="s">
        <v>14</v>
      </c>
      <c r="G6470" t="s">
        <v>15</v>
      </c>
      <c r="H6470" s="2" t="d">
        <v>2023-12-23</v>
      </c>
    </row>
    <row r="6471" spans="1:8" x14ac:dyDescent="0.2">
      <c r="A6471" t="s">
        <v>6492</v>
      </c>
      <c r="B6471" s="16" t="s">
        <v>9</v>
      </c>
      <c r="C6471">
        <v>2</v>
      </c>
      <c r="D6471">
        <v>2</v>
      </c>
      <c r="E6471">
        <v>4</v>
      </c>
      <c r="F6471" t="s">
        <v>18</v>
      </c>
      <c r="G6471" t="s">
        <v>15</v>
      </c>
      <c r="H6471" s="2" t="d">
        <v>2023-10-09</v>
      </c>
    </row>
    <row r="6472" spans="1:8" x14ac:dyDescent="0.2">
      <c r="A6472" t="s">
        <v>6493</v>
      </c>
      <c r="B6472" s="16" t="s">
        <v>28</v>
      </c>
      <c r="C6472">
        <v>3</v>
      </c>
      <c r="D6472">
        <v>4</v>
      </c>
      <c r="E6472">
        <v>12</v>
      </c>
      <c r="G6472" t="s">
        <v>11</v>
      </c>
      <c r="H6472" s="2" t="d">
        <v>2023-03-14</v>
      </c>
    </row>
    <row r="6473" spans="1:8" x14ac:dyDescent="0.2">
      <c r="A6473" t="s">
        <v>6494</v>
      </c>
      <c r="B6473" s="16" t="s">
        <v>28</v>
      </c>
      <c r="C6473">
        <v>3</v>
      </c>
      <c r="D6473">
        <v>4</v>
      </c>
      <c r="E6473">
        <v>12</v>
      </c>
      <c r="H6473" s="2" t="d">
        <v>2023-02-18</v>
      </c>
    </row>
    <row r="6474" spans="1:8" x14ac:dyDescent="0.2">
      <c r="A6474" t="s">
        <v>6495</v>
      </c>
      <c r="B6474" s="16" t="s">
        <v>25</v>
      </c>
      <c r="C6474" t="s">
        <v>21</v>
      </c>
      <c r="D6474">
        <v>4</v>
      </c>
      <c r="E6474">
        <v>20</v>
      </c>
      <c r="H6474" s="2" t="d">
        <v>2023-05-27</v>
      </c>
    </row>
    <row r="6475" spans="1:8" x14ac:dyDescent="0.2">
      <c r="A6475" t="s">
        <v>6496</v>
      </c>
      <c r="B6475" s="16" t="s">
        <v>25</v>
      </c>
      <c r="C6475">
        <v>1</v>
      </c>
      <c r="D6475">
        <v>4</v>
      </c>
      <c r="E6475" t="s">
        <v>18</v>
      </c>
      <c r="F6475" t="s">
        <v>10</v>
      </c>
      <c r="G6475" t="s">
        <v>15</v>
      </c>
      <c r="H6475" s="2" t="d">
        <v>2023-01-30</v>
      </c>
    </row>
    <row r="6476" spans="1:8" x14ac:dyDescent="0.2">
      <c r="A6476" t="s">
        <v>6497</v>
      </c>
      <c r="B6476" s="16" t="s">
        <v>9</v>
      </c>
      <c r="C6476">
        <v>2</v>
      </c>
      <c r="D6476">
        <v>2</v>
      </c>
      <c r="E6476">
        <v>4</v>
      </c>
      <c r="F6476" t="s">
        <v>14</v>
      </c>
      <c r="H6476" s="2" t="d">
        <v>2023-06-30</v>
      </c>
    </row>
    <row r="6477" spans="1:8" x14ac:dyDescent="0.2">
      <c r="A6477" t="s">
        <v>6498</v>
      </c>
      <c r="B6477" s="16" t="s">
        <v>21</v>
      </c>
      <c r="C6477">
        <v>2</v>
      </c>
      <c r="D6477">
        <v>1</v>
      </c>
      <c r="E6477">
        <v>2</v>
      </c>
      <c r="F6477" t="s">
        <v>14</v>
      </c>
      <c r="G6477" t="s">
        <v>11</v>
      </c>
      <c r="H6477" s="2" t="d">
        <v>2023-10-08</v>
      </c>
    </row>
    <row r="6478" spans="1:8" x14ac:dyDescent="0.2">
      <c r="A6478" t="s">
        <v>6499</v>
      </c>
      <c r="B6478" s="16" t="s">
        <v>13</v>
      </c>
      <c r="C6478">
        <v>1</v>
      </c>
      <c r="D6478">
        <v>3</v>
      </c>
      <c r="E6478">
        <v>3</v>
      </c>
      <c r="F6478" t="s">
        <v>14</v>
      </c>
      <c r="H6478" s="2" t="d">
        <v>2023-06-15</v>
      </c>
    </row>
    <row r="6479" spans="1:8" x14ac:dyDescent="0.2">
      <c r="A6479" t="s">
        <v>6500</v>
      </c>
      <c r="B6479" s="16" t="s">
        <v>13</v>
      </c>
      <c r="C6479">
        <v>3</v>
      </c>
      <c r="D6479">
        <v>3</v>
      </c>
      <c r="E6479">
        <v>9</v>
      </c>
      <c r="F6479" t="s">
        <v>18</v>
      </c>
      <c r="H6479" s="2" t="d">
        <v>2023-11-12</v>
      </c>
    </row>
    <row r="6480" spans="1:8" x14ac:dyDescent="0.2">
      <c r="A6480" t="s">
        <v>6501</v>
      </c>
      <c r="B6480" s="16" t="s">
        <v>38</v>
      </c>
      <c r="C6480" t="s">
        <v>18</v>
      </c>
      <c r="D6480">
        <v>3</v>
      </c>
      <c r="E6480">
        <v>6</v>
      </c>
      <c r="F6480" t="s">
        <v>10</v>
      </c>
      <c r="G6480" t="s">
        <v>15</v>
      </c>
      <c r="H6480" s="2" t="d">
        <v>2023-09-06</v>
      </c>
    </row>
    <row r="6481" spans="1:8" x14ac:dyDescent="0.2">
      <c r="A6481" t="s">
        <v>6502</v>
      </c>
      <c r="B6481" s="16" t="s">
        <v>21</v>
      </c>
      <c r="C6481">
        <v>1</v>
      </c>
      <c r="D6481">
        <v>1.5</v>
      </c>
      <c r="E6481">
        <v>1.5</v>
      </c>
      <c r="F6481" t="s">
        <v>23</v>
      </c>
      <c r="G6481" t="s">
        <v>11</v>
      </c>
      <c r="H6481" s="2" t="d">
        <v>2023-05-13</v>
      </c>
    </row>
    <row r="6482" spans="1:8" x14ac:dyDescent="0.2">
      <c r="A6482" t="s">
        <v>6503</v>
      </c>
      <c r="B6482" s="16" t="s">
        <v>38</v>
      </c>
      <c r="C6482">
        <v>2</v>
      </c>
      <c r="D6482">
        <v>3</v>
      </c>
      <c r="E6482">
        <v>6</v>
      </c>
      <c r="F6482" t="s">
        <v>14</v>
      </c>
      <c r="G6482" t="s">
        <v>11</v>
      </c>
      <c r="H6482" s="2" t="d">
        <v>2023-03-01</v>
      </c>
    </row>
    <row r="6483" spans="1:8" x14ac:dyDescent="0.2">
      <c r="A6483" t="s">
        <v>6504</v>
      </c>
      <c r="B6483" s="16" t="s">
        <v>9</v>
      </c>
      <c r="C6483">
        <v>2</v>
      </c>
      <c r="D6483">
        <v>2</v>
      </c>
      <c r="E6483">
        <v>4</v>
      </c>
      <c r="F6483" t="s">
        <v>10</v>
      </c>
      <c r="G6483" t="s">
        <v>18</v>
      </c>
      <c r="H6483" s="2" t="d">
        <v>2023-09-23</v>
      </c>
    </row>
    <row r="6484" spans="1:8" x14ac:dyDescent="0.2">
      <c r="A6484" t="s">
        <v>6505</v>
      </c>
      <c r="B6484" s="16" t="s">
        <v>17</v>
      </c>
      <c r="D6484">
        <v>1</v>
      </c>
      <c r="E6484">
        <v>3</v>
      </c>
      <c r="F6484" t="s">
        <v>23</v>
      </c>
      <c r="G6484" t="s">
        <v>11</v>
      </c>
      <c r="H6484" s="2" t="d">
        <v>2023-01-29</v>
      </c>
    </row>
    <row r="6485" spans="1:8" x14ac:dyDescent="0.2">
      <c r="A6485" t="s">
        <v>6506</v>
      </c>
      <c r="B6485" s="16" t="s">
        <v>25</v>
      </c>
      <c r="D6485">
        <v>4</v>
      </c>
      <c r="E6485">
        <v>12</v>
      </c>
      <c r="F6485" t="s">
        <v>23</v>
      </c>
      <c r="G6485" t="s">
        <v>15</v>
      </c>
      <c r="H6485" s="2" t="d">
        <v>2023-07-02</v>
      </c>
    </row>
    <row r="6486" spans="1:8" x14ac:dyDescent="0.2">
      <c r="A6486" t="s">
        <v>6507</v>
      </c>
      <c r="B6486" s="16" t="s">
        <v>13</v>
      </c>
      <c r="C6486">
        <v>4</v>
      </c>
      <c r="D6486">
        <v>3</v>
      </c>
      <c r="E6486" t="s">
        <v>18</v>
      </c>
      <c r="F6486" t="s">
        <v>10</v>
      </c>
      <c r="G6486" t="s">
        <v>11</v>
      </c>
      <c r="H6486" s="2" t="d">
        <v>2023-04-01</v>
      </c>
    </row>
    <row r="6487" spans="1:8" x14ac:dyDescent="0.2">
      <c r="A6487" t="s">
        <v>6508</v>
      </c>
      <c r="B6487" s="16" t="s">
        <v>17</v>
      </c>
      <c r="C6487">
        <v>3</v>
      </c>
      <c r="D6487">
        <v>1</v>
      </c>
      <c r="E6487">
        <v>3</v>
      </c>
      <c r="F6487" t="s">
        <v>10</v>
      </c>
      <c r="G6487" t="s">
        <v>15</v>
      </c>
      <c r="H6487" s="2" t="d">
        <v>2023-06-27</v>
      </c>
    </row>
    <row r="6488" spans="1:8" x14ac:dyDescent="0.2">
      <c r="A6488" t="s">
        <v>6509</v>
      </c>
      <c r="B6488" s="16" t="s">
        <v>9</v>
      </c>
      <c r="C6488">
        <v>1</v>
      </c>
      <c r="D6488">
        <v>2</v>
      </c>
      <c r="E6488">
        <v>2</v>
      </c>
      <c r="F6488" t="s">
        <v>10</v>
      </c>
      <c r="G6488" t="s">
        <v>15</v>
      </c>
      <c r="H6488" s="2" t="d">
        <v>2023-02-10</v>
      </c>
    </row>
    <row r="6489" spans="1:8" x14ac:dyDescent="0.2">
      <c r="A6489" t="s">
        <v>6510</v>
      </c>
      <c r="B6489" s="16" t="s">
        <v>20</v>
      </c>
      <c r="C6489">
        <v>3</v>
      </c>
      <c r="D6489">
        <v>5</v>
      </c>
      <c r="E6489">
        <v>15</v>
      </c>
      <c r="F6489" t="s">
        <v>14</v>
      </c>
      <c r="G6489" t="s">
        <v>11</v>
      </c>
      <c r="H6489" s="2" t="d">
        <v>2023-04-08</v>
      </c>
    </row>
    <row r="6490" spans="1:8" x14ac:dyDescent="0.2">
      <c r="A6490" t="s">
        <v>6511</v>
      </c>
      <c r="B6490" s="16" t="s">
        <v>13</v>
      </c>
      <c r="C6490">
        <v>2</v>
      </c>
      <c r="D6490">
        <v>3</v>
      </c>
      <c r="E6490">
        <v>6</v>
      </c>
      <c r="F6490" t="s">
        <v>23</v>
      </c>
      <c r="H6490" s="2" t="d">
        <v>2023-02-06</v>
      </c>
    </row>
    <row r="6491" spans="1:8" x14ac:dyDescent="0.2">
      <c r="A6491" t="s">
        <v>6512</v>
      </c>
      <c r="B6491" s="16" t="s">
        <v>13</v>
      </c>
      <c r="C6491">
        <v>4</v>
      </c>
      <c r="D6491">
        <v>3</v>
      </c>
      <c r="E6491">
        <v>12</v>
      </c>
      <c r="F6491" t="s">
        <v>10</v>
      </c>
      <c r="G6491" t="s">
        <v>15</v>
      </c>
      <c r="H6491" s="2" t="d">
        <v>2023-08-27</v>
      </c>
    </row>
    <row r="6492" spans="1:8" x14ac:dyDescent="0.2">
      <c r="A6492" t="s">
        <v>6513</v>
      </c>
      <c r="B6492" s="16" t="s">
        <v>38</v>
      </c>
      <c r="C6492">
        <v>2</v>
      </c>
      <c r="D6492">
        <v>3</v>
      </c>
      <c r="E6492">
        <v>6</v>
      </c>
      <c r="G6492" t="s">
        <v>18</v>
      </c>
      <c r="H6492" s="2" t="d">
        <v>2023-12-13</v>
      </c>
    </row>
    <row r="6493" spans="1:8" x14ac:dyDescent="0.2">
      <c r="A6493" t="s">
        <v>6514</v>
      </c>
      <c r="B6493" s="16" t="s">
        <v>38</v>
      </c>
      <c r="C6493">
        <v>2</v>
      </c>
      <c r="D6493">
        <v>3</v>
      </c>
      <c r="E6493">
        <v>6</v>
      </c>
      <c r="F6493" t="s">
        <v>14</v>
      </c>
      <c r="G6493" t="s">
        <v>11</v>
      </c>
      <c r="H6493" s="2" t="d">
        <v>2023-02-27</v>
      </c>
    </row>
    <row r="6494" spans="1:8" x14ac:dyDescent="0.2">
      <c r="A6494" t="s">
        <v>6515</v>
      </c>
      <c r="B6494" s="16" t="s">
        <v>20</v>
      </c>
      <c r="C6494">
        <v>2</v>
      </c>
      <c r="D6494">
        <v>5</v>
      </c>
      <c r="E6494">
        <v>10</v>
      </c>
      <c r="F6494" t="s">
        <v>21</v>
      </c>
      <c r="H6494" s="2" t="d">
        <v>2023-02-16</v>
      </c>
    </row>
    <row r="6495" spans="1:8" x14ac:dyDescent="0.2">
      <c r="A6495" t="s">
        <v>6516</v>
      </c>
      <c r="B6495" s="16" t="s">
        <v>38</v>
      </c>
      <c r="C6495">
        <v>1</v>
      </c>
      <c r="D6495">
        <v>3</v>
      </c>
      <c r="E6495">
        <v>3</v>
      </c>
      <c r="F6495" t="s">
        <v>10</v>
      </c>
      <c r="G6495" t="s">
        <v>15</v>
      </c>
      <c r="H6495" s="2" t="d">
        <v>2023-05-02</v>
      </c>
    </row>
    <row r="6496" spans="1:8" x14ac:dyDescent="0.2">
      <c r="A6496" t="s">
        <v>6517</v>
      </c>
      <c r="B6496" s="16" t="s">
        <v>28</v>
      </c>
      <c r="C6496">
        <v>5</v>
      </c>
      <c r="D6496">
        <v>4</v>
      </c>
      <c r="E6496">
        <v>20</v>
      </c>
      <c r="F6496" t="s">
        <v>18</v>
      </c>
      <c r="G6496" t="s">
        <v>11</v>
      </c>
      <c r="H6496" s="2" t="d">
        <v>2023-11-11</v>
      </c>
    </row>
    <row r="6497" spans="1:8" x14ac:dyDescent="0.2">
      <c r="A6497" t="s">
        <v>6518</v>
      </c>
      <c r="B6497" s="16" t="s">
        <v>13</v>
      </c>
      <c r="C6497">
        <v>1</v>
      </c>
      <c r="D6497">
        <v>3</v>
      </c>
      <c r="E6497">
        <v>3</v>
      </c>
      <c r="H6497" s="2" t="d">
        <v>2023-10-26</v>
      </c>
    </row>
    <row r="6498" spans="1:8" x14ac:dyDescent="0.2">
      <c r="A6498" t="s">
        <v>6519</v>
      </c>
      <c r="B6498" s="16" t="s">
        <v>20</v>
      </c>
      <c r="C6498">
        <v>4</v>
      </c>
      <c r="D6498">
        <v>5</v>
      </c>
      <c r="E6498">
        <v>20</v>
      </c>
      <c r="F6498" t="s">
        <v>14</v>
      </c>
      <c r="G6498" t="s">
        <v>11</v>
      </c>
      <c r="H6498" s="2" t="d">
        <v>2023-06-21</v>
      </c>
    </row>
    <row r="6499" spans="1:8" x14ac:dyDescent="0.2">
      <c r="A6499" t="s">
        <v>6520</v>
      </c>
      <c r="B6499" s="16" t="s">
        <v>13</v>
      </c>
      <c r="C6499">
        <v>5</v>
      </c>
      <c r="D6499">
        <v>3</v>
      </c>
      <c r="E6499">
        <v>15</v>
      </c>
      <c r="G6499" t="s">
        <v>11</v>
      </c>
      <c r="H6499" s="2" t="d">
        <v>2023-02-19</v>
      </c>
    </row>
    <row r="6500" spans="1:8" x14ac:dyDescent="0.2">
      <c r="A6500" t="s">
        <v>6521</v>
      </c>
      <c r="B6500" s="16" t="s">
        <v>38</v>
      </c>
      <c r="C6500">
        <v>3</v>
      </c>
      <c r="D6500">
        <v>3</v>
      </c>
      <c r="E6500">
        <v>9</v>
      </c>
      <c r="H6500" s="2" t="d">
        <v>2023-02-17</v>
      </c>
    </row>
    <row r="6501" spans="1:8" x14ac:dyDescent="0.2">
      <c r="A6501" t="s">
        <v>6522</v>
      </c>
      <c r="B6501" s="16" t="s">
        <v>28</v>
      </c>
      <c r="C6501">
        <v>3</v>
      </c>
      <c r="D6501">
        <v>4</v>
      </c>
      <c r="E6501">
        <v>12</v>
      </c>
      <c r="G6501" t="s">
        <v>11</v>
      </c>
      <c r="H6501" s="2" t="d">
        <v>2023-08-11</v>
      </c>
    </row>
    <row r="6502" spans="1:8" x14ac:dyDescent="0.2">
      <c r="A6502" t="s">
        <v>6523</v>
      </c>
      <c r="B6502" s="16" t="s">
        <v>13</v>
      </c>
      <c r="C6502">
        <v>3</v>
      </c>
      <c r="D6502">
        <v>3</v>
      </c>
      <c r="E6502">
        <v>9</v>
      </c>
      <c r="F6502" t="s">
        <v>18</v>
      </c>
      <c r="H6502" s="2" t="d">
        <v>2023-02-19</v>
      </c>
    </row>
    <row r="6503" spans="1:8" x14ac:dyDescent="0.2">
      <c r="A6503" t="s">
        <v>6524</v>
      </c>
      <c r="B6503" s="16" t="s">
        <v>17</v>
      </c>
      <c r="C6503">
        <v>2</v>
      </c>
      <c r="D6503">
        <v>1</v>
      </c>
      <c r="E6503">
        <v>2</v>
      </c>
      <c r="F6503" t="s">
        <v>23</v>
      </c>
      <c r="G6503" t="s">
        <v>11</v>
      </c>
      <c r="H6503" s="2" t="d">
        <v>2023-11-06</v>
      </c>
    </row>
    <row r="6504" spans="1:8" x14ac:dyDescent="0.2">
      <c r="A6504" t="s">
        <v>6525</v>
      </c>
      <c r="B6504" s="16" t="s">
        <v>38</v>
      </c>
      <c r="C6504" t="s">
        <v>18</v>
      </c>
      <c r="D6504">
        <v>3</v>
      </c>
      <c r="E6504">
        <v>15</v>
      </c>
      <c r="F6504" t="s">
        <v>23</v>
      </c>
      <c r="G6504" t="s">
        <v>15</v>
      </c>
      <c r="H6504" s="2" t="d">
        <v>2023-10-26</v>
      </c>
    </row>
    <row r="6505" spans="1:8" x14ac:dyDescent="0.2">
      <c r="A6505" t="s">
        <v>6526</v>
      </c>
      <c r="B6505" s="16" t="s">
        <v>13</v>
      </c>
      <c r="C6505">
        <v>2</v>
      </c>
      <c r="D6505">
        <v>3</v>
      </c>
      <c r="E6505">
        <v>6</v>
      </c>
      <c r="G6505" t="s">
        <v>11</v>
      </c>
      <c r="H6505" s="2" t="d">
        <v>2023-04-15</v>
      </c>
    </row>
    <row r="6506" spans="1:8" x14ac:dyDescent="0.2">
      <c r="A6506" t="s">
        <v>6527</v>
      </c>
      <c r="B6506" s="16" t="s">
        <v>25</v>
      </c>
      <c r="C6506">
        <v>4</v>
      </c>
      <c r="D6506">
        <v>4</v>
      </c>
      <c r="E6506">
        <v>16</v>
      </c>
      <c r="F6506" t="s">
        <v>14</v>
      </c>
      <c r="G6506" t="s">
        <v>11</v>
      </c>
      <c r="H6506" s="2" t="d">
        <v>2023-12-04</v>
      </c>
    </row>
    <row r="6507" spans="1:8" x14ac:dyDescent="0.2">
      <c r="A6507" t="s">
        <v>6528</v>
      </c>
      <c r="B6507" s="16" t="s">
        <v>13</v>
      </c>
      <c r="D6507">
        <v>3</v>
      </c>
      <c r="E6507">
        <v>12</v>
      </c>
      <c r="F6507" t="s">
        <v>23</v>
      </c>
      <c r="G6507" t="s">
        <v>18</v>
      </c>
      <c r="H6507" s="2" t="d">
        <v>2023-03-18</v>
      </c>
    </row>
    <row r="6508" spans="1:8" x14ac:dyDescent="0.2">
      <c r="A6508" t="s">
        <v>6529</v>
      </c>
      <c r="B6508" s="16" t="s">
        <v>62</v>
      </c>
      <c r="C6508">
        <v>2</v>
      </c>
      <c r="D6508">
        <v>1.5</v>
      </c>
      <c r="E6508">
        <v>3</v>
      </c>
      <c r="F6508" t="s">
        <v>23</v>
      </c>
      <c r="G6508" t="s">
        <v>15</v>
      </c>
      <c r="H6508" s="2" t="d">
        <v>2023-06-14</v>
      </c>
    </row>
    <row r="6509" spans="1:8" x14ac:dyDescent="0.2">
      <c r="A6509" t="s">
        <v>6530</v>
      </c>
      <c r="B6509" s="16" t="s">
        <v>20</v>
      </c>
      <c r="C6509">
        <v>2</v>
      </c>
      <c r="D6509">
        <v>5</v>
      </c>
      <c r="F6509" t="s">
        <v>23</v>
      </c>
      <c r="G6509" t="s">
        <v>11</v>
      </c>
      <c r="H6509" s="2" t="d">
        <v>2023-06-01</v>
      </c>
    </row>
    <row r="6510" spans="1:8" x14ac:dyDescent="0.2">
      <c r="A6510" t="s">
        <v>6531</v>
      </c>
      <c r="B6510" s="16" t="s">
        <v>62</v>
      </c>
      <c r="C6510">
        <v>3</v>
      </c>
      <c r="D6510">
        <v>1.5</v>
      </c>
      <c r="E6510">
        <v>4.5</v>
      </c>
      <c r="H6510" s="2" t="d">
        <v>2023-09-18</v>
      </c>
    </row>
    <row r="6511" spans="1:8" x14ac:dyDescent="0.2">
      <c r="A6511" t="s">
        <v>6532</v>
      </c>
      <c r="B6511" s="16" t="s">
        <v>28</v>
      </c>
      <c r="C6511" t="s">
        <v>21</v>
      </c>
      <c r="D6511">
        <v>4</v>
      </c>
      <c r="E6511">
        <v>20</v>
      </c>
      <c r="F6511" t="s">
        <v>14</v>
      </c>
      <c r="G6511" t="s">
        <v>15</v>
      </c>
      <c r="H6511" s="2" t="d">
        <v>2023-04-06</v>
      </c>
    </row>
    <row r="6512" spans="1:8" x14ac:dyDescent="0.2">
      <c r="A6512" t="s">
        <v>6533</v>
      </c>
      <c r="B6512" s="16" t="s">
        <v>62</v>
      </c>
      <c r="C6512">
        <v>4</v>
      </c>
      <c r="D6512">
        <v>1.5</v>
      </c>
      <c r="E6512">
        <v>6</v>
      </c>
      <c r="F6512" t="s">
        <v>14</v>
      </c>
      <c r="G6512" t="s">
        <v>18</v>
      </c>
      <c r="H6512" s="2" t="d">
        <v>2023-08-21</v>
      </c>
    </row>
    <row r="6513" spans="1:8" x14ac:dyDescent="0.2">
      <c r="A6513" t="s">
        <v>6534</v>
      </c>
      <c r="B6513" s="16" t="s">
        <v>28</v>
      </c>
      <c r="C6513">
        <v>5</v>
      </c>
      <c r="D6513">
        <v>4</v>
      </c>
      <c r="E6513">
        <v>20</v>
      </c>
      <c r="F6513" t="s">
        <v>21</v>
      </c>
      <c r="G6513" t="s">
        <v>11</v>
      </c>
      <c r="H6513" s="2" t="d">
        <v>2023-02-16</v>
      </c>
    </row>
    <row r="6514" spans="1:8" x14ac:dyDescent="0.2">
      <c r="A6514" t="s">
        <v>6535</v>
      </c>
      <c r="B6514" s="16" t="s">
        <v>25</v>
      </c>
      <c r="C6514">
        <v>4</v>
      </c>
      <c r="E6514">
        <v>16</v>
      </c>
      <c r="G6514" t="s">
        <v>15</v>
      </c>
      <c r="H6514" s="2" t="d">
        <v>2023-09-06</v>
      </c>
    </row>
    <row r="6515" spans="1:8" x14ac:dyDescent="0.2">
      <c r="A6515" t="s">
        <v>6536</v>
      </c>
      <c r="C6515">
        <v>2</v>
      </c>
      <c r="D6515">
        <v>1.5</v>
      </c>
      <c r="E6515">
        <v>3</v>
      </c>
      <c r="G6515" t="s">
        <v>15</v>
      </c>
      <c r="H6515" s="2" t="d">
        <v>2023-12-16</v>
      </c>
    </row>
    <row r="6516" spans="1:8" x14ac:dyDescent="0.2">
      <c r="A6516" t="s">
        <v>6537</v>
      </c>
      <c r="C6516">
        <v>5</v>
      </c>
      <c r="D6516">
        <v>3</v>
      </c>
      <c r="E6516">
        <v>15</v>
      </c>
      <c r="F6516" t="s">
        <v>10</v>
      </c>
      <c r="H6516" s="2" t="d">
        <v>2023-08-04</v>
      </c>
    </row>
    <row r="6517" spans="1:8" x14ac:dyDescent="0.2">
      <c r="A6517" t="s">
        <v>6538</v>
      </c>
      <c r="B6517" s="16" t="s">
        <v>62</v>
      </c>
      <c r="C6517">
        <v>2</v>
      </c>
      <c r="D6517">
        <v>1.5</v>
      </c>
      <c r="E6517">
        <v>3</v>
      </c>
      <c r="G6517" t="s">
        <v>15</v>
      </c>
      <c r="H6517" s="2" t="d">
        <v>2023-07-09</v>
      </c>
    </row>
    <row r="6518" spans="1:8" x14ac:dyDescent="0.2">
      <c r="A6518" t="s">
        <v>6539</v>
      </c>
      <c r="B6518" s="16" t="s">
        <v>28</v>
      </c>
      <c r="C6518">
        <v>1</v>
      </c>
      <c r="D6518">
        <v>4</v>
      </c>
      <c r="E6518">
        <v>4</v>
      </c>
      <c r="F6518" t="s">
        <v>10</v>
      </c>
      <c r="H6518" s="2" t="d">
        <v>2023-01-10</v>
      </c>
    </row>
    <row r="6519" spans="1:8" x14ac:dyDescent="0.2">
      <c r="A6519" t="s">
        <v>6540</v>
      </c>
      <c r="B6519" s="16" t="s">
        <v>20</v>
      </c>
      <c r="C6519">
        <v>1</v>
      </c>
      <c r="D6519">
        <v>5</v>
      </c>
      <c r="E6519">
        <v>5</v>
      </c>
      <c r="F6519" t="s">
        <v>14</v>
      </c>
      <c r="G6519" t="s">
        <v>11</v>
      </c>
      <c r="H6519" s="2" t="d">
        <v>2023-03-08</v>
      </c>
    </row>
    <row r="6520" spans="1:8" x14ac:dyDescent="0.2">
      <c r="A6520" t="s">
        <v>6541</v>
      </c>
      <c r="B6520" s="16" t="s">
        <v>13</v>
      </c>
      <c r="C6520">
        <v>1</v>
      </c>
      <c r="D6520">
        <v>3</v>
      </c>
      <c r="E6520">
        <v>3</v>
      </c>
      <c r="F6520" t="s">
        <v>23</v>
      </c>
      <c r="G6520" t="s">
        <v>21</v>
      </c>
      <c r="H6520" s="2" t="d">
        <v>2023-05-03</v>
      </c>
    </row>
    <row r="6521" spans="1:8" x14ac:dyDescent="0.2">
      <c r="A6521" t="s">
        <v>6542</v>
      </c>
      <c r="B6521" s="16" t="s">
        <v>62</v>
      </c>
      <c r="C6521">
        <v>1</v>
      </c>
      <c r="D6521">
        <v>1.5</v>
      </c>
      <c r="E6521">
        <v>1.5</v>
      </c>
      <c r="F6521" t="s">
        <v>10</v>
      </c>
      <c r="H6521" s="2" t="d">
        <v>2023-08-08</v>
      </c>
    </row>
    <row r="6522" spans="1:8" x14ac:dyDescent="0.2">
      <c r="A6522" t="s">
        <v>6543</v>
      </c>
      <c r="B6522" s="16" t="s">
        <v>62</v>
      </c>
      <c r="C6522">
        <v>3</v>
      </c>
      <c r="D6522">
        <v>1.5</v>
      </c>
      <c r="F6522" t="s">
        <v>10</v>
      </c>
      <c r="G6522" t="s">
        <v>15</v>
      </c>
      <c r="H6522" s="2" t="d">
        <v>2023-02-09</v>
      </c>
    </row>
    <row r="6523" spans="1:8" x14ac:dyDescent="0.2">
      <c r="A6523" t="s">
        <v>6544</v>
      </c>
      <c r="B6523" s="16" t="s">
        <v>17</v>
      </c>
      <c r="C6523">
        <v>4</v>
      </c>
      <c r="D6523">
        <v>1</v>
      </c>
      <c r="E6523">
        <v>4</v>
      </c>
      <c r="G6523" t="s">
        <v>11</v>
      </c>
      <c r="H6523" s="2" t="d">
        <v>2023-03-30</v>
      </c>
    </row>
    <row r="6524" spans="1:8" x14ac:dyDescent="0.2">
      <c r="A6524" t="s">
        <v>6545</v>
      </c>
      <c r="B6524" s="16" t="s">
        <v>38</v>
      </c>
      <c r="C6524">
        <v>2</v>
      </c>
      <c r="D6524">
        <v>3</v>
      </c>
      <c r="E6524">
        <v>6</v>
      </c>
      <c r="F6524" t="s">
        <v>10</v>
      </c>
      <c r="G6524" t="s">
        <v>15</v>
      </c>
      <c r="H6524" s="2" t="d">
        <v>2023-05-29</v>
      </c>
    </row>
    <row r="6525" spans="1:8" x14ac:dyDescent="0.2">
      <c r="A6525" t="s">
        <v>6546</v>
      </c>
      <c r="B6525" s="16" t="s">
        <v>9</v>
      </c>
      <c r="C6525">
        <v>1</v>
      </c>
      <c r="D6525">
        <v>2</v>
      </c>
      <c r="E6525">
        <v>2</v>
      </c>
      <c r="F6525" t="s">
        <v>10</v>
      </c>
      <c r="G6525" t="s">
        <v>11</v>
      </c>
      <c r="H6525" s="2" t="d">
        <v>2023-09-29</v>
      </c>
    </row>
    <row r="6526" spans="1:8" x14ac:dyDescent="0.2">
      <c r="A6526" t="s">
        <v>6547</v>
      </c>
      <c r="B6526" s="16" t="s">
        <v>20</v>
      </c>
      <c r="C6526">
        <v>1</v>
      </c>
      <c r="D6526">
        <v>5</v>
      </c>
      <c r="E6526">
        <v>5</v>
      </c>
      <c r="F6526" t="s">
        <v>10</v>
      </c>
      <c r="G6526" t="s">
        <v>11</v>
      </c>
      <c r="H6526" s="2" t="d">
        <v>2023-08-17</v>
      </c>
    </row>
    <row r="6527" spans="1:8" x14ac:dyDescent="0.2">
      <c r="A6527" t="s">
        <v>6548</v>
      </c>
      <c r="B6527" s="16" t="s">
        <v>25</v>
      </c>
      <c r="C6527">
        <v>5</v>
      </c>
      <c r="D6527">
        <v>4</v>
      </c>
      <c r="E6527" t="s">
        <v>21</v>
      </c>
      <c r="F6527" t="s">
        <v>14</v>
      </c>
      <c r="H6527" s="2" t="d">
        <v>2023-02-04</v>
      </c>
    </row>
    <row r="6528" spans="1:8" x14ac:dyDescent="0.2">
      <c r="A6528" t="s">
        <v>6549</v>
      </c>
      <c r="B6528" s="16" t="s">
        <v>25</v>
      </c>
      <c r="C6528">
        <v>3</v>
      </c>
      <c r="D6528">
        <v>4</v>
      </c>
      <c r="E6528">
        <v>12</v>
      </c>
      <c r="F6528" t="s">
        <v>10</v>
      </c>
      <c r="G6528" t="s">
        <v>15</v>
      </c>
      <c r="H6528" s="2" t="d">
        <v>2023-09-07</v>
      </c>
    </row>
    <row r="6529" spans="1:8" x14ac:dyDescent="0.2">
      <c r="A6529" t="s">
        <v>6550</v>
      </c>
      <c r="B6529" s="16" t="s">
        <v>38</v>
      </c>
      <c r="C6529">
        <v>3</v>
      </c>
      <c r="D6529">
        <v>3</v>
      </c>
      <c r="E6529">
        <v>9</v>
      </c>
      <c r="F6529" t="s">
        <v>10</v>
      </c>
      <c r="G6529" t="s">
        <v>15</v>
      </c>
      <c r="H6529" s="2" t="d">
        <v>2023-01-25</v>
      </c>
    </row>
    <row r="6530" spans="1:8" x14ac:dyDescent="0.2">
      <c r="A6530" t="s">
        <v>6551</v>
      </c>
      <c r="B6530" s="16" t="s">
        <v>28</v>
      </c>
      <c r="C6530">
        <v>4</v>
      </c>
      <c r="D6530">
        <v>4</v>
      </c>
      <c r="E6530">
        <v>16</v>
      </c>
      <c r="H6530" s="2" t="d">
        <v>2023-04-26</v>
      </c>
    </row>
    <row r="6531" spans="1:8" x14ac:dyDescent="0.2">
      <c r="A6531" t="s">
        <v>6552</v>
      </c>
      <c r="B6531" s="16" t="s">
        <v>28</v>
      </c>
      <c r="C6531">
        <v>1</v>
      </c>
      <c r="D6531">
        <v>4</v>
      </c>
      <c r="E6531" t="s">
        <v>18</v>
      </c>
      <c r="G6531" t="s">
        <v>15</v>
      </c>
      <c r="H6531" s="2" t="d">
        <v>2023-07-23</v>
      </c>
    </row>
    <row r="6532" spans="1:8" x14ac:dyDescent="0.2">
      <c r="A6532" t="s">
        <v>6553</v>
      </c>
      <c r="B6532" s="16" t="s">
        <v>17</v>
      </c>
      <c r="C6532">
        <v>4</v>
      </c>
      <c r="D6532">
        <v>1</v>
      </c>
      <c r="E6532">
        <v>4</v>
      </c>
      <c r="F6532" t="s">
        <v>10</v>
      </c>
      <c r="G6532" t="s">
        <v>11</v>
      </c>
      <c r="H6532" s="2" t="d">
        <v>2023-11-14</v>
      </c>
    </row>
    <row r="6533" spans="1:8" x14ac:dyDescent="0.2">
      <c r="A6533" t="s">
        <v>6554</v>
      </c>
      <c r="B6533" s="16" t="s">
        <v>9</v>
      </c>
      <c r="C6533">
        <v>3</v>
      </c>
      <c r="D6533">
        <v>2</v>
      </c>
      <c r="E6533">
        <v>6</v>
      </c>
      <c r="F6533" t="s">
        <v>14</v>
      </c>
      <c r="G6533" t="s">
        <v>11</v>
      </c>
      <c r="H6533" s="2" t="d">
        <v>2023-08-26</v>
      </c>
    </row>
    <row r="6534" spans="1:8" x14ac:dyDescent="0.2">
      <c r="A6534" t="s">
        <v>6555</v>
      </c>
      <c r="B6534" s="16" t="s">
        <v>20</v>
      </c>
      <c r="C6534">
        <v>4</v>
      </c>
      <c r="D6534">
        <v>5</v>
      </c>
      <c r="E6534">
        <v>20</v>
      </c>
      <c r="F6534" t="s">
        <v>23</v>
      </c>
      <c r="G6534" t="s">
        <v>11</v>
      </c>
      <c r="H6534" s="2" t="d">
        <v>2023-09-26</v>
      </c>
    </row>
    <row r="6535" spans="1:8" x14ac:dyDescent="0.2">
      <c r="A6535" t="s">
        <v>6556</v>
      </c>
      <c r="B6535" s="16" t="s">
        <v>20</v>
      </c>
      <c r="C6535">
        <v>4</v>
      </c>
      <c r="D6535">
        <v>5</v>
      </c>
      <c r="E6535">
        <v>20</v>
      </c>
      <c r="H6535" s="2" t="d">
        <v>2023-04-03</v>
      </c>
    </row>
    <row r="6536" spans="1:8" x14ac:dyDescent="0.2">
      <c r="A6536" t="s">
        <v>6557</v>
      </c>
      <c r="B6536" s="16" t="s">
        <v>20</v>
      </c>
      <c r="C6536">
        <v>5</v>
      </c>
      <c r="D6536">
        <v>5</v>
      </c>
      <c r="E6536">
        <v>25</v>
      </c>
      <c r="H6536" s="2" t="d">
        <v>2023-08-23</v>
      </c>
    </row>
    <row r="6537" spans="1:8" x14ac:dyDescent="0.2">
      <c r="A6537" t="s">
        <v>6558</v>
      </c>
      <c r="B6537" s="16" t="s">
        <v>17</v>
      </c>
      <c r="C6537">
        <v>3</v>
      </c>
      <c r="D6537">
        <v>1</v>
      </c>
      <c r="E6537">
        <v>3</v>
      </c>
      <c r="G6537" t="s">
        <v>11</v>
      </c>
      <c r="H6537" s="2" t="d">
        <v>2023-01-18</v>
      </c>
    </row>
    <row r="6538" spans="1:8" x14ac:dyDescent="0.2">
      <c r="A6538" t="s">
        <v>6559</v>
      </c>
      <c r="B6538" s="16" t="s">
        <v>28</v>
      </c>
      <c r="C6538">
        <v>4</v>
      </c>
      <c r="D6538">
        <v>4</v>
      </c>
      <c r="F6538" t="s">
        <v>10</v>
      </c>
      <c r="G6538" t="s">
        <v>11</v>
      </c>
      <c r="H6538" s="2" t="d">
        <v>2023-01-17</v>
      </c>
    </row>
    <row r="6539" spans="1:8" x14ac:dyDescent="0.2">
      <c r="A6539" t="s">
        <v>6560</v>
      </c>
      <c r="B6539" s="16" t="s">
        <v>28</v>
      </c>
      <c r="C6539">
        <v>1</v>
      </c>
      <c r="D6539">
        <v>4</v>
      </c>
      <c r="E6539">
        <v>4</v>
      </c>
      <c r="F6539" t="s">
        <v>14</v>
      </c>
      <c r="H6539" s="2" t="d">
        <v>2023-12-19</v>
      </c>
    </row>
    <row r="6540" spans="1:8" x14ac:dyDescent="0.2">
      <c r="A6540" t="s">
        <v>6561</v>
      </c>
      <c r="B6540" s="16" t="s">
        <v>20</v>
      </c>
      <c r="C6540">
        <v>3</v>
      </c>
      <c r="D6540">
        <v>5</v>
      </c>
      <c r="E6540">
        <v>15</v>
      </c>
      <c r="H6540" s="2" t="d">
        <v>2023-03-29</v>
      </c>
    </row>
    <row r="6541" spans="1:8" x14ac:dyDescent="0.2">
      <c r="A6541" t="s">
        <v>6562</v>
      </c>
      <c r="C6541">
        <v>3</v>
      </c>
      <c r="D6541" t="s">
        <v>21</v>
      </c>
      <c r="E6541">
        <v>12</v>
      </c>
      <c r="F6541" t="s">
        <v>14</v>
      </c>
      <c r="H6541" s="2" t="d">
        <v>2023-07-04</v>
      </c>
    </row>
    <row r="6542" spans="1:8" x14ac:dyDescent="0.2">
      <c r="A6542" t="s">
        <v>6563</v>
      </c>
      <c r="B6542" s="16" t="s">
        <v>25</v>
      </c>
      <c r="C6542">
        <v>4</v>
      </c>
      <c r="D6542">
        <v>4</v>
      </c>
      <c r="E6542">
        <v>16</v>
      </c>
      <c r="G6542" t="s">
        <v>21</v>
      </c>
      <c r="H6542" s="2" t="d">
        <v>2023-07-17</v>
      </c>
    </row>
    <row r="6543" spans="1:8" x14ac:dyDescent="0.2">
      <c r="A6543" t="s">
        <v>6564</v>
      </c>
      <c r="B6543" s="16" t="s">
        <v>25</v>
      </c>
      <c r="C6543">
        <v>3</v>
      </c>
      <c r="D6543">
        <v>4</v>
      </c>
      <c r="E6543">
        <v>12</v>
      </c>
      <c r="F6543" t="s">
        <v>23</v>
      </c>
      <c r="G6543" t="s">
        <v>15</v>
      </c>
      <c r="H6543" s="2" t="d">
        <v>2023-05-16</v>
      </c>
    </row>
    <row r="6544" spans="1:8" x14ac:dyDescent="0.2">
      <c r="A6544" t="s">
        <v>6565</v>
      </c>
      <c r="B6544" s="16" t="s">
        <v>28</v>
      </c>
      <c r="C6544">
        <v>1</v>
      </c>
      <c r="D6544">
        <v>4</v>
      </c>
      <c r="E6544">
        <v>4</v>
      </c>
      <c r="F6544" t="s">
        <v>23</v>
      </c>
      <c r="G6544" t="s">
        <v>11</v>
      </c>
      <c r="H6544" s="2" t="d">
        <v>2023-04-19</v>
      </c>
    </row>
    <row r="6545" spans="1:8" x14ac:dyDescent="0.2">
      <c r="A6545" t="s">
        <v>6566</v>
      </c>
      <c r="B6545" s="16" t="s">
        <v>21</v>
      </c>
      <c r="C6545">
        <v>2</v>
      </c>
      <c r="D6545">
        <v>5</v>
      </c>
      <c r="E6545">
        <v>10</v>
      </c>
      <c r="F6545" t="s">
        <v>23</v>
      </c>
      <c r="G6545" t="s">
        <v>15</v>
      </c>
      <c r="H6545" s="2" t="d">
        <v>2023-06-19</v>
      </c>
    </row>
    <row r="6546" spans="1:8" x14ac:dyDescent="0.2">
      <c r="A6546" t="s">
        <v>6567</v>
      </c>
      <c r="B6546" s="16" t="s">
        <v>25</v>
      </c>
      <c r="C6546">
        <v>5</v>
      </c>
      <c r="D6546">
        <v>4</v>
      </c>
      <c r="E6546">
        <v>20</v>
      </c>
      <c r="F6546" t="s">
        <v>23</v>
      </c>
      <c r="G6546" t="s">
        <v>15</v>
      </c>
      <c r="H6546" s="2" t="d">
        <v>2023-08-23</v>
      </c>
    </row>
    <row r="6547" spans="1:8" x14ac:dyDescent="0.2">
      <c r="A6547" t="s">
        <v>6568</v>
      </c>
      <c r="B6547" s="16" t="s">
        <v>25</v>
      </c>
      <c r="C6547">
        <v>1</v>
      </c>
      <c r="D6547">
        <v>4</v>
      </c>
      <c r="E6547">
        <v>4</v>
      </c>
      <c r="F6547" t="s">
        <v>10</v>
      </c>
      <c r="G6547" t="s">
        <v>18</v>
      </c>
      <c r="H6547" s="2" t="d">
        <v>2023-01-29</v>
      </c>
    </row>
    <row r="6548" spans="1:8" x14ac:dyDescent="0.2">
      <c r="A6548" t="s">
        <v>6569</v>
      </c>
      <c r="B6548" s="16" t="s">
        <v>9</v>
      </c>
      <c r="C6548">
        <v>4</v>
      </c>
      <c r="D6548">
        <v>2</v>
      </c>
      <c r="E6548">
        <v>8</v>
      </c>
      <c r="G6548" t="s">
        <v>11</v>
      </c>
      <c r="H6548" s="2" t="d">
        <v>2023-11-14</v>
      </c>
    </row>
    <row r="6549" spans="1:8" x14ac:dyDescent="0.2">
      <c r="A6549" t="s">
        <v>6570</v>
      </c>
      <c r="B6549" s="16" t="s">
        <v>18</v>
      </c>
      <c r="C6549">
        <v>4</v>
      </c>
      <c r="D6549">
        <v>2</v>
      </c>
      <c r="E6549">
        <v>8</v>
      </c>
      <c r="F6549" t="s">
        <v>23</v>
      </c>
      <c r="G6549" t="s">
        <v>15</v>
      </c>
      <c r="H6549" s="2" t="d">
        <v>2023-05-18</v>
      </c>
    </row>
    <row r="6550" spans="1:8" x14ac:dyDescent="0.2">
      <c r="A6550" t="s">
        <v>6571</v>
      </c>
      <c r="B6550" s="16" t="s">
        <v>28</v>
      </c>
      <c r="C6550">
        <v>3</v>
      </c>
      <c r="D6550">
        <v>4</v>
      </c>
      <c r="E6550">
        <v>12</v>
      </c>
      <c r="F6550" t="s">
        <v>14</v>
      </c>
      <c r="G6550" t="s">
        <v>11</v>
      </c>
      <c r="H6550" s="2" t="d">
        <v>2023-07-12</v>
      </c>
    </row>
    <row r="6551" spans="1:8" x14ac:dyDescent="0.2">
      <c r="A6551" t="s">
        <v>6572</v>
      </c>
      <c r="B6551" s="16" t="s">
        <v>25</v>
      </c>
      <c r="C6551">
        <v>4</v>
      </c>
      <c r="D6551">
        <v>4</v>
      </c>
      <c r="E6551">
        <v>16</v>
      </c>
      <c r="F6551" t="s">
        <v>23</v>
      </c>
      <c r="G6551" t="s">
        <v>11</v>
      </c>
      <c r="H6551" s="2" t="d">
        <v>2023-12-28</v>
      </c>
    </row>
    <row r="6552" spans="1:8" x14ac:dyDescent="0.2">
      <c r="A6552" t="s">
        <v>6573</v>
      </c>
      <c r="B6552" s="16" t="s">
        <v>38</v>
      </c>
      <c r="C6552">
        <v>2</v>
      </c>
      <c r="D6552">
        <v>3</v>
      </c>
      <c r="E6552">
        <v>6</v>
      </c>
      <c r="F6552" t="s">
        <v>14</v>
      </c>
      <c r="G6552" t="s">
        <v>11</v>
      </c>
      <c r="H6552" s="2" t="d">
        <v>2023-09-28</v>
      </c>
    </row>
    <row r="6553" spans="1:8" x14ac:dyDescent="0.2">
      <c r="A6553" t="s">
        <v>6574</v>
      </c>
      <c r="B6553" s="16" t="s">
        <v>38</v>
      </c>
      <c r="C6553">
        <v>5</v>
      </c>
      <c r="D6553">
        <v>3</v>
      </c>
      <c r="E6553">
        <v>15</v>
      </c>
      <c r="F6553" t="s">
        <v>10</v>
      </c>
      <c r="G6553" t="s">
        <v>15</v>
      </c>
      <c r="H6553" s="2" t="d">
        <v>2023-06-02</v>
      </c>
    </row>
    <row r="6554" spans="1:8" x14ac:dyDescent="0.2">
      <c r="A6554" t="s">
        <v>6575</v>
      </c>
      <c r="B6554" s="16" t="s">
        <v>20</v>
      </c>
      <c r="C6554">
        <v>4</v>
      </c>
      <c r="D6554">
        <v>5</v>
      </c>
      <c r="E6554">
        <v>20</v>
      </c>
      <c r="F6554" t="s">
        <v>14</v>
      </c>
      <c r="H6554" s="2" t="d">
        <v>2023-03-19</v>
      </c>
    </row>
    <row r="6555" spans="1:8" x14ac:dyDescent="0.2">
      <c r="A6555" t="s">
        <v>6576</v>
      </c>
      <c r="B6555" s="16" t="s">
        <v>28</v>
      </c>
      <c r="C6555">
        <v>2</v>
      </c>
      <c r="D6555">
        <v>4</v>
      </c>
      <c r="E6555">
        <v>8</v>
      </c>
      <c r="F6555" t="s">
        <v>18</v>
      </c>
      <c r="G6555" t="s">
        <v>11</v>
      </c>
      <c r="H6555" s="2" t="d">
        <v>2023-07-31</v>
      </c>
    </row>
    <row r="6556" spans="1:8" x14ac:dyDescent="0.2">
      <c r="A6556" t="s">
        <v>6577</v>
      </c>
      <c r="B6556" s="16" t="s">
        <v>17</v>
      </c>
      <c r="C6556">
        <v>3</v>
      </c>
      <c r="D6556">
        <v>1</v>
      </c>
      <c r="E6556">
        <v>3</v>
      </c>
      <c r="F6556" t="s">
        <v>21</v>
      </c>
      <c r="G6556" t="s">
        <v>15</v>
      </c>
      <c r="H6556" s="2" t="d">
        <v>2023-12-30</v>
      </c>
    </row>
    <row r="6557" spans="1:8" x14ac:dyDescent="0.2">
      <c r="A6557" t="s">
        <v>6578</v>
      </c>
      <c r="B6557" s="16" t="s">
        <v>13</v>
      </c>
      <c r="C6557">
        <v>4</v>
      </c>
      <c r="D6557">
        <v>3</v>
      </c>
      <c r="E6557">
        <v>12</v>
      </c>
      <c r="F6557" t="s">
        <v>23</v>
      </c>
      <c r="G6557" t="s">
        <v>15</v>
      </c>
      <c r="H6557" s="2" t="d">
        <v>2023-10-31</v>
      </c>
    </row>
    <row r="6558" spans="1:8" x14ac:dyDescent="0.2">
      <c r="A6558" t="s">
        <v>6579</v>
      </c>
      <c r="B6558" s="16" t="s">
        <v>17</v>
      </c>
      <c r="C6558">
        <v>5</v>
      </c>
      <c r="D6558">
        <v>1</v>
      </c>
      <c r="E6558">
        <v>5</v>
      </c>
      <c r="F6558" t="s">
        <v>10</v>
      </c>
      <c r="G6558" t="s">
        <v>15</v>
      </c>
      <c r="H6558" s="2" t="d">
        <v>2023-07-09</v>
      </c>
    </row>
    <row r="6559" spans="1:8" x14ac:dyDescent="0.2">
      <c r="A6559" t="s">
        <v>6580</v>
      </c>
      <c r="B6559" s="16" t="s">
        <v>18</v>
      </c>
      <c r="C6559">
        <v>2</v>
      </c>
      <c r="D6559">
        <v>4</v>
      </c>
      <c r="E6559">
        <v>8</v>
      </c>
      <c r="F6559" t="s">
        <v>23</v>
      </c>
      <c r="G6559" t="s">
        <v>15</v>
      </c>
      <c r="H6559" s="2" t="d">
        <v>2023-03-04</v>
      </c>
    </row>
    <row r="6560" spans="1:8" x14ac:dyDescent="0.2">
      <c r="A6560" t="s">
        <v>6581</v>
      </c>
      <c r="B6560" s="16" t="s">
        <v>62</v>
      </c>
      <c r="C6560">
        <v>3</v>
      </c>
      <c r="D6560">
        <v>1.5</v>
      </c>
      <c r="E6560">
        <v>4.5</v>
      </c>
      <c r="F6560" t="s">
        <v>10</v>
      </c>
      <c r="G6560" t="s">
        <v>11</v>
      </c>
      <c r="H6560" s="2" t="d">
        <v>2023-05-01</v>
      </c>
    </row>
    <row r="6561" spans="1:8" x14ac:dyDescent="0.2">
      <c r="A6561" t="s">
        <v>6582</v>
      </c>
      <c r="B6561" s="16" t="s">
        <v>9</v>
      </c>
      <c r="C6561">
        <v>5</v>
      </c>
      <c r="D6561">
        <v>2</v>
      </c>
      <c r="E6561">
        <v>10</v>
      </c>
      <c r="F6561" t="s">
        <v>23</v>
      </c>
      <c r="H6561" s="2" t="d">
        <v>2023-06-03</v>
      </c>
    </row>
    <row r="6562" spans="1:8" x14ac:dyDescent="0.2">
      <c r="A6562" t="s">
        <v>6583</v>
      </c>
      <c r="B6562" s="16" t="s">
        <v>25</v>
      </c>
      <c r="C6562">
        <v>3</v>
      </c>
      <c r="D6562">
        <v>4</v>
      </c>
      <c r="E6562" t="s">
        <v>21</v>
      </c>
      <c r="F6562" t="s">
        <v>18</v>
      </c>
      <c r="G6562" t="s">
        <v>15</v>
      </c>
      <c r="H6562" s="2" t="d">
        <v>2023-04-12</v>
      </c>
    </row>
    <row r="6563" spans="1:8" x14ac:dyDescent="0.2">
      <c r="A6563" t="s">
        <v>6584</v>
      </c>
      <c r="B6563" s="16" t="s">
        <v>17</v>
      </c>
      <c r="C6563">
        <v>3</v>
      </c>
      <c r="D6563">
        <v>1</v>
      </c>
      <c r="G6563" t="s">
        <v>15</v>
      </c>
      <c r="H6563" s="2" t="d">
        <v>2023-02-06</v>
      </c>
    </row>
    <row r="6564" spans="1:8" x14ac:dyDescent="0.2">
      <c r="A6564" t="s">
        <v>6585</v>
      </c>
      <c r="B6564" s="16" t="s">
        <v>21</v>
      </c>
      <c r="C6564">
        <v>2</v>
      </c>
      <c r="D6564">
        <v>2</v>
      </c>
      <c r="E6564">
        <v>4</v>
      </c>
      <c r="F6564" t="s">
        <v>10</v>
      </c>
      <c r="G6564" t="s">
        <v>11</v>
      </c>
      <c r="H6564" s="2" t="d">
        <v>2023-11-09</v>
      </c>
    </row>
    <row r="6565" spans="1:8" x14ac:dyDescent="0.2">
      <c r="A6565" t="s">
        <v>6586</v>
      </c>
      <c r="C6565">
        <v>3</v>
      </c>
      <c r="D6565">
        <v>3</v>
      </c>
      <c r="E6565">
        <v>9</v>
      </c>
      <c r="F6565" t="s">
        <v>23</v>
      </c>
      <c r="H6565" s="2" t="d">
        <v>2023-05-31</v>
      </c>
    </row>
    <row r="6566" spans="1:8" x14ac:dyDescent="0.2">
      <c r="A6566" t="s">
        <v>6587</v>
      </c>
      <c r="B6566" s="16" t="s">
        <v>9</v>
      </c>
      <c r="C6566">
        <v>4</v>
      </c>
      <c r="D6566">
        <v>2</v>
      </c>
      <c r="E6566">
        <v>8</v>
      </c>
      <c r="F6566" t="s">
        <v>23</v>
      </c>
      <c r="H6566" s="2" t="d">
        <v>2023-05-11</v>
      </c>
    </row>
    <row r="6567" spans="1:8" x14ac:dyDescent="0.2">
      <c r="A6567" t="s">
        <v>6588</v>
      </c>
      <c r="B6567" s="16" t="s">
        <v>38</v>
      </c>
      <c r="C6567">
        <v>3</v>
      </c>
      <c r="D6567">
        <v>3</v>
      </c>
      <c r="E6567">
        <v>9</v>
      </c>
      <c r="F6567" t="s">
        <v>10</v>
      </c>
      <c r="G6567" t="s">
        <v>11</v>
      </c>
      <c r="H6567" s="2" t="d">
        <v>2023-09-20</v>
      </c>
    </row>
    <row r="6568" spans="1:8" x14ac:dyDescent="0.2">
      <c r="A6568" t="s">
        <v>6589</v>
      </c>
      <c r="B6568" s="16" t="s">
        <v>9</v>
      </c>
      <c r="C6568">
        <v>4</v>
      </c>
      <c r="D6568">
        <v>2</v>
      </c>
      <c r="E6568">
        <v>8</v>
      </c>
      <c r="G6568" t="s">
        <v>11</v>
      </c>
      <c r="H6568" s="2" t="d">
        <v>2023-03-17</v>
      </c>
    </row>
    <row r="6569" spans="1:8" x14ac:dyDescent="0.2">
      <c r="A6569" t="s">
        <v>6590</v>
      </c>
      <c r="B6569" s="16" t="s">
        <v>9</v>
      </c>
      <c r="C6569">
        <v>2</v>
      </c>
      <c r="D6569">
        <v>2</v>
      </c>
      <c r="E6569">
        <v>4</v>
      </c>
      <c r="H6569" s="2" t="d">
        <v>2023-08-16</v>
      </c>
    </row>
    <row r="6570" spans="1:8" x14ac:dyDescent="0.2">
      <c r="A6570" t="s">
        <v>6591</v>
      </c>
      <c r="B6570" s="16" t="s">
        <v>62</v>
      </c>
      <c r="C6570">
        <v>1</v>
      </c>
      <c r="D6570">
        <v>1.5</v>
      </c>
      <c r="E6570">
        <v>1.5</v>
      </c>
      <c r="G6570" t="s">
        <v>11</v>
      </c>
      <c r="H6570" s="2" t="d">
        <v>2023-08-27</v>
      </c>
    </row>
    <row r="6571" spans="1:8" x14ac:dyDescent="0.2">
      <c r="A6571" t="s">
        <v>6592</v>
      </c>
      <c r="B6571" s="16" t="s">
        <v>62</v>
      </c>
      <c r="C6571">
        <v>2</v>
      </c>
      <c r="D6571">
        <v>1.5</v>
      </c>
      <c r="E6571">
        <v>3</v>
      </c>
      <c r="F6571" t="s">
        <v>23</v>
      </c>
      <c r="G6571" t="s">
        <v>15</v>
      </c>
      <c r="H6571" s="2" t="d">
        <v>2023-02-06</v>
      </c>
    </row>
    <row r="6572" spans="1:8" x14ac:dyDescent="0.2">
      <c r="A6572" t="s">
        <v>6593</v>
      </c>
      <c r="B6572" s="16" t="s">
        <v>38</v>
      </c>
      <c r="C6572">
        <v>5</v>
      </c>
      <c r="D6572">
        <v>3</v>
      </c>
      <c r="E6572">
        <v>15</v>
      </c>
      <c r="G6572" t="s">
        <v>11</v>
      </c>
      <c r="H6572" s="2" t="d">
        <v>2023-01-10</v>
      </c>
    </row>
    <row r="6573" spans="1:8" x14ac:dyDescent="0.2">
      <c r="A6573" t="s">
        <v>6594</v>
      </c>
      <c r="B6573" s="16" t="s">
        <v>13</v>
      </c>
      <c r="C6573">
        <v>5</v>
      </c>
      <c r="D6573">
        <v>3</v>
      </c>
      <c r="E6573" t="s">
        <v>18</v>
      </c>
      <c r="F6573" t="s">
        <v>14</v>
      </c>
      <c r="H6573" s="2" t="d">
        <v>2023-01-14</v>
      </c>
    </row>
    <row r="6574" spans="1:8" x14ac:dyDescent="0.2">
      <c r="A6574" t="s">
        <v>6595</v>
      </c>
      <c r="B6574" s="16" t="s">
        <v>17</v>
      </c>
      <c r="C6574">
        <v>4</v>
      </c>
      <c r="D6574">
        <v>1</v>
      </c>
      <c r="E6574">
        <v>4</v>
      </c>
      <c r="F6574" t="s">
        <v>10</v>
      </c>
      <c r="G6574" t="s">
        <v>11</v>
      </c>
      <c r="H6574" s="2" t="d">
        <v>2023-01-29</v>
      </c>
    </row>
    <row r="6575" spans="1:8" x14ac:dyDescent="0.2">
      <c r="A6575" t="s">
        <v>6596</v>
      </c>
      <c r="B6575" s="16" t="s">
        <v>13</v>
      </c>
      <c r="C6575">
        <v>4</v>
      </c>
      <c r="D6575">
        <v>3</v>
      </c>
      <c r="E6575">
        <v>12</v>
      </c>
      <c r="G6575" t="s">
        <v>21</v>
      </c>
      <c r="H6575" s="2" t="d">
        <v>2023-12-14</v>
      </c>
    </row>
    <row r="6576" spans="1:8" x14ac:dyDescent="0.2">
      <c r="A6576" t="s">
        <v>6597</v>
      </c>
      <c r="B6576" s="16" t="s">
        <v>28</v>
      </c>
      <c r="C6576">
        <v>1</v>
      </c>
      <c r="D6576">
        <v>4</v>
      </c>
      <c r="E6576">
        <v>4</v>
      </c>
      <c r="F6576" t="s">
        <v>14</v>
      </c>
      <c r="G6576" t="s">
        <v>11</v>
      </c>
      <c r="H6576" s="2" t="d">
        <v>2023-09-12</v>
      </c>
    </row>
    <row r="6577" spans="1:8" x14ac:dyDescent="0.2">
      <c r="A6577" t="s">
        <v>6598</v>
      </c>
      <c r="B6577" s="16" t="s">
        <v>25</v>
      </c>
      <c r="C6577">
        <v>3</v>
      </c>
      <c r="D6577">
        <v>4</v>
      </c>
      <c r="E6577">
        <v>12</v>
      </c>
      <c r="G6577" t="s">
        <v>11</v>
      </c>
      <c r="H6577" s="2" t="d">
        <v>2023-06-16</v>
      </c>
    </row>
    <row r="6578" spans="1:8" x14ac:dyDescent="0.2">
      <c r="A6578" t="s">
        <v>6599</v>
      </c>
      <c r="B6578" s="16" t="s">
        <v>20</v>
      </c>
      <c r="C6578">
        <v>1</v>
      </c>
      <c r="D6578">
        <v>5</v>
      </c>
      <c r="E6578">
        <v>5</v>
      </c>
      <c r="F6578" t="s">
        <v>10</v>
      </c>
      <c r="G6578" t="s">
        <v>11</v>
      </c>
      <c r="H6578" s="2" t="d">
        <v>2023-05-01</v>
      </c>
    </row>
    <row r="6579" spans="1:8" x14ac:dyDescent="0.2">
      <c r="A6579" t="s">
        <v>6600</v>
      </c>
      <c r="B6579" s="16" t="s">
        <v>20</v>
      </c>
      <c r="C6579">
        <v>4</v>
      </c>
      <c r="D6579">
        <v>5</v>
      </c>
      <c r="E6579">
        <v>20</v>
      </c>
      <c r="F6579" t="s">
        <v>23</v>
      </c>
      <c r="G6579" t="s">
        <v>15</v>
      </c>
      <c r="H6579" s="2" t="d">
        <v>2023-09-13</v>
      </c>
    </row>
    <row r="6580" spans="1:8" x14ac:dyDescent="0.2">
      <c r="A6580" t="s">
        <v>6601</v>
      </c>
      <c r="B6580" s="16" t="s">
        <v>28</v>
      </c>
      <c r="C6580">
        <v>2</v>
      </c>
      <c r="D6580">
        <v>4</v>
      </c>
      <c r="E6580">
        <v>8</v>
      </c>
      <c r="G6580" t="s">
        <v>15</v>
      </c>
      <c r="H6580" s="2" t="d">
        <v>2023-05-10</v>
      </c>
    </row>
    <row r="6581" spans="1:8" x14ac:dyDescent="0.2">
      <c r="A6581" t="s">
        <v>6602</v>
      </c>
      <c r="B6581" s="16" t="s">
        <v>38</v>
      </c>
      <c r="C6581">
        <v>4</v>
      </c>
      <c r="D6581">
        <v>3</v>
      </c>
      <c r="E6581">
        <v>12</v>
      </c>
      <c r="F6581" t="s">
        <v>10</v>
      </c>
      <c r="H6581" s="2" t="d">
        <v>2023-08-16</v>
      </c>
    </row>
    <row r="6582" spans="1:8" x14ac:dyDescent="0.2">
      <c r="A6582" t="s">
        <v>6603</v>
      </c>
      <c r="B6582" s="16" t="s">
        <v>13</v>
      </c>
      <c r="C6582">
        <v>5</v>
      </c>
      <c r="D6582">
        <v>3</v>
      </c>
      <c r="E6582">
        <v>15</v>
      </c>
      <c r="F6582" t="s">
        <v>10</v>
      </c>
      <c r="G6582" t="s">
        <v>11</v>
      </c>
      <c r="H6582" s="2" t="d">
        <v>2023-08-10</v>
      </c>
    </row>
    <row r="6583" spans="1:8" x14ac:dyDescent="0.2">
      <c r="A6583" t="s">
        <v>6604</v>
      </c>
      <c r="B6583" s="16" t="s">
        <v>17</v>
      </c>
      <c r="C6583">
        <v>4</v>
      </c>
      <c r="D6583">
        <v>1</v>
      </c>
      <c r="F6583" t="s">
        <v>18</v>
      </c>
      <c r="H6583" s="2" t="d">
        <v>2023-07-27</v>
      </c>
    </row>
    <row r="6584" spans="1:8" x14ac:dyDescent="0.2">
      <c r="A6584" t="s">
        <v>6605</v>
      </c>
      <c r="B6584" s="16" t="s">
        <v>25</v>
      </c>
      <c r="C6584">
        <v>1</v>
      </c>
      <c r="D6584">
        <v>4</v>
      </c>
      <c r="E6584" t="s">
        <v>18</v>
      </c>
      <c r="G6584" t="s">
        <v>11</v>
      </c>
      <c r="H6584" s="2" t="d">
        <v>2023-02-22</v>
      </c>
    </row>
    <row r="6585" spans="1:8" x14ac:dyDescent="0.2">
      <c r="A6585" t="s">
        <v>6606</v>
      </c>
      <c r="B6585" s="16" t="s">
        <v>13</v>
      </c>
      <c r="C6585">
        <v>4</v>
      </c>
      <c r="D6585">
        <v>3</v>
      </c>
      <c r="E6585">
        <v>12</v>
      </c>
      <c r="F6585" t="s">
        <v>10</v>
      </c>
      <c r="H6585" s="2" t="d">
        <v>2023-08-07</v>
      </c>
    </row>
    <row r="6586" spans="1:8" x14ac:dyDescent="0.2">
      <c r="A6586" t="s">
        <v>6607</v>
      </c>
      <c r="B6586" s="16" t="s">
        <v>28</v>
      </c>
      <c r="C6586">
        <v>3</v>
      </c>
      <c r="D6586">
        <v>4</v>
      </c>
      <c r="E6586">
        <v>12</v>
      </c>
      <c r="F6586" t="s">
        <v>23</v>
      </c>
      <c r="G6586" t="s">
        <v>15</v>
      </c>
      <c r="H6586" s="2" t="d">
        <v>2023-03-14</v>
      </c>
    </row>
    <row r="6587" spans="1:8" x14ac:dyDescent="0.2">
      <c r="A6587" t="s">
        <v>6608</v>
      </c>
      <c r="B6587" s="16" t="s">
        <v>9</v>
      </c>
      <c r="C6587">
        <v>1</v>
      </c>
      <c r="D6587">
        <v>2</v>
      </c>
      <c r="E6587">
        <v>2</v>
      </c>
      <c r="F6587" t="s">
        <v>10</v>
      </c>
      <c r="G6587" t="s">
        <v>11</v>
      </c>
      <c r="H6587" s="2" t="d">
        <v>2023-04-15</v>
      </c>
    </row>
    <row r="6588" spans="1:8" x14ac:dyDescent="0.2">
      <c r="A6588" t="s">
        <v>6609</v>
      </c>
      <c r="B6588" s="16" t="s">
        <v>38</v>
      </c>
      <c r="C6588">
        <v>2</v>
      </c>
      <c r="D6588">
        <v>3</v>
      </c>
      <c r="E6588">
        <v>6</v>
      </c>
      <c r="F6588" t="s">
        <v>14</v>
      </c>
      <c r="G6588" t="s">
        <v>15</v>
      </c>
      <c r="H6588" s="2" t="d">
        <v>2023-01-08</v>
      </c>
    </row>
    <row r="6589" spans="1:8" x14ac:dyDescent="0.2">
      <c r="A6589" t="s">
        <v>6610</v>
      </c>
      <c r="B6589" s="16" t="s">
        <v>38</v>
      </c>
      <c r="C6589">
        <v>4</v>
      </c>
      <c r="D6589">
        <v>3</v>
      </c>
      <c r="E6589">
        <v>12</v>
      </c>
      <c r="F6589" t="s">
        <v>14</v>
      </c>
      <c r="G6589" t="s">
        <v>11</v>
      </c>
      <c r="H6589" s="2" t="d">
        <v>2023-07-24</v>
      </c>
    </row>
    <row r="6590" spans="1:8" x14ac:dyDescent="0.2">
      <c r="A6590" t="s">
        <v>6611</v>
      </c>
      <c r="B6590" s="16" t="s">
        <v>28</v>
      </c>
      <c r="C6590">
        <v>4</v>
      </c>
      <c r="D6590">
        <v>4</v>
      </c>
      <c r="E6590">
        <v>16</v>
      </c>
      <c r="F6590" t="s">
        <v>10</v>
      </c>
      <c r="G6590" t="s">
        <v>11</v>
      </c>
      <c r="H6590" s="2" t="d">
        <v>2023-01-27</v>
      </c>
    </row>
    <row r="6591" spans="1:8" x14ac:dyDescent="0.2">
      <c r="A6591" t="s">
        <v>6612</v>
      </c>
      <c r="C6591">
        <v>4</v>
      </c>
      <c r="D6591">
        <v>4</v>
      </c>
      <c r="E6591">
        <v>16</v>
      </c>
      <c r="F6591" t="s">
        <v>14</v>
      </c>
      <c r="H6591" s="2" t="d">
        <v>2023-12-14</v>
      </c>
    </row>
    <row r="6592" spans="1:8" x14ac:dyDescent="0.2">
      <c r="A6592" t="s">
        <v>6613</v>
      </c>
      <c r="B6592" s="16" t="s">
        <v>9</v>
      </c>
      <c r="C6592">
        <v>3</v>
      </c>
      <c r="D6592">
        <v>2</v>
      </c>
      <c r="E6592">
        <v>6</v>
      </c>
      <c r="G6592" t="s">
        <v>15</v>
      </c>
      <c r="H6592" s="2" t="d">
        <v>2023-06-18</v>
      </c>
    </row>
    <row r="6593" spans="1:8" x14ac:dyDescent="0.2">
      <c r="A6593" t="s">
        <v>6614</v>
      </c>
      <c r="B6593" s="16" t="s">
        <v>13</v>
      </c>
      <c r="C6593">
        <v>2</v>
      </c>
      <c r="D6593">
        <v>3</v>
      </c>
      <c r="E6593">
        <v>6</v>
      </c>
      <c r="F6593" t="s">
        <v>21</v>
      </c>
      <c r="G6593" t="s">
        <v>15</v>
      </c>
      <c r="H6593" s="2" t="d">
        <v>2023-09-09</v>
      </c>
    </row>
    <row r="6594" spans="1:8" x14ac:dyDescent="0.2">
      <c r="A6594" t="s">
        <v>6615</v>
      </c>
      <c r="B6594" s="16" t="s">
        <v>9</v>
      </c>
      <c r="C6594">
        <v>3</v>
      </c>
      <c r="D6594">
        <v>2</v>
      </c>
      <c r="E6594">
        <v>6</v>
      </c>
      <c r="F6594" t="s">
        <v>21</v>
      </c>
      <c r="H6594" s="2" t="d">
        <v>2023-10-18</v>
      </c>
    </row>
    <row r="6595" spans="1:8" x14ac:dyDescent="0.2">
      <c r="A6595" t="s">
        <v>6616</v>
      </c>
      <c r="B6595" s="16" t="s">
        <v>9</v>
      </c>
      <c r="C6595">
        <v>3</v>
      </c>
      <c r="D6595">
        <v>2</v>
      </c>
      <c r="E6595">
        <v>6</v>
      </c>
      <c r="H6595" s="2" t="d">
        <v>2023-08-13</v>
      </c>
    </row>
    <row r="6596" spans="1:8" x14ac:dyDescent="0.2">
      <c r="A6596" t="s">
        <v>6617</v>
      </c>
      <c r="B6596" s="16" t="s">
        <v>13</v>
      </c>
      <c r="C6596">
        <v>2</v>
      </c>
      <c r="D6596">
        <v>3</v>
      </c>
      <c r="E6596">
        <v>6</v>
      </c>
      <c r="F6596" t="s">
        <v>10</v>
      </c>
      <c r="G6596" t="s">
        <v>11</v>
      </c>
      <c r="H6596" s="2" t="d">
        <v>2023-12-26</v>
      </c>
    </row>
    <row r="6597" spans="1:8" x14ac:dyDescent="0.2">
      <c r="A6597" t="s">
        <v>6618</v>
      </c>
      <c r="B6597" s="16" t="s">
        <v>62</v>
      </c>
      <c r="C6597">
        <v>2</v>
      </c>
      <c r="D6597">
        <v>1.5</v>
      </c>
      <c r="E6597">
        <v>3</v>
      </c>
      <c r="G6597" t="s">
        <v>11</v>
      </c>
      <c r="H6597" s="2" t="d">
        <v>2023-12-04</v>
      </c>
    </row>
    <row r="6598" spans="1:8" x14ac:dyDescent="0.2">
      <c r="A6598" t="s">
        <v>6619</v>
      </c>
      <c r="B6598" s="16" t="s">
        <v>28</v>
      </c>
      <c r="C6598">
        <v>2</v>
      </c>
      <c r="D6598">
        <v>4</v>
      </c>
      <c r="E6598">
        <v>8</v>
      </c>
      <c r="F6598" t="s">
        <v>10</v>
      </c>
      <c r="G6598" t="s">
        <v>15</v>
      </c>
      <c r="H6598" s="2" t="d">
        <v>2023-04-26</v>
      </c>
    </row>
    <row r="6599" spans="1:8" x14ac:dyDescent="0.2">
      <c r="A6599" t="s">
        <v>6620</v>
      </c>
      <c r="B6599" s="16" t="s">
        <v>38</v>
      </c>
      <c r="C6599">
        <v>5</v>
      </c>
      <c r="D6599">
        <v>3</v>
      </c>
      <c r="E6599">
        <v>15</v>
      </c>
      <c r="F6599" t="s">
        <v>23</v>
      </c>
      <c r="H6599" s="2" t="d">
        <v>2023-01-21</v>
      </c>
    </row>
    <row r="6600" spans="1:8" x14ac:dyDescent="0.2">
      <c r="A6600" t="s">
        <v>6621</v>
      </c>
      <c r="B6600" s="16" t="s">
        <v>28</v>
      </c>
      <c r="C6600">
        <v>1</v>
      </c>
      <c r="D6600">
        <v>4</v>
      </c>
      <c r="E6600">
        <v>4</v>
      </c>
      <c r="F6600" t="s">
        <v>23</v>
      </c>
      <c r="G6600" t="s">
        <v>11</v>
      </c>
      <c r="H6600" s="2" t="d">
        <v>2023-01-18</v>
      </c>
    </row>
    <row r="6601" spans="1:8" x14ac:dyDescent="0.2">
      <c r="A6601" t="s">
        <v>6622</v>
      </c>
      <c r="C6601">
        <v>1</v>
      </c>
      <c r="D6601">
        <v>3</v>
      </c>
      <c r="E6601">
        <v>3</v>
      </c>
      <c r="F6601" t="s">
        <v>10</v>
      </c>
      <c r="H6601" s="2" t="d">
        <v>2023-06-03</v>
      </c>
    </row>
    <row r="6602" spans="1:8" x14ac:dyDescent="0.2">
      <c r="A6602" t="s">
        <v>6623</v>
      </c>
      <c r="B6602" s="16" t="s">
        <v>13</v>
      </c>
      <c r="C6602">
        <v>1</v>
      </c>
      <c r="D6602">
        <v>3</v>
      </c>
      <c r="E6602">
        <v>3</v>
      </c>
      <c r="F6602" t="s">
        <v>10</v>
      </c>
      <c r="H6602" s="2" t="d">
        <v>2023-11-27</v>
      </c>
    </row>
    <row r="6603" spans="1:8" x14ac:dyDescent="0.2">
      <c r="A6603" t="s">
        <v>6624</v>
      </c>
      <c r="B6603" s="16" t="s">
        <v>17</v>
      </c>
      <c r="C6603">
        <v>5</v>
      </c>
      <c r="D6603">
        <v>1</v>
      </c>
      <c r="E6603">
        <v>5</v>
      </c>
      <c r="G6603" t="s">
        <v>15</v>
      </c>
      <c r="H6603" s="2" t="d">
        <v>2023-03-02</v>
      </c>
    </row>
    <row r="6604" spans="1:8" x14ac:dyDescent="0.2">
      <c r="A6604" t="s">
        <v>6625</v>
      </c>
      <c r="B6604" s="16" t="s">
        <v>9</v>
      </c>
      <c r="C6604">
        <v>5</v>
      </c>
      <c r="D6604">
        <v>2</v>
      </c>
      <c r="E6604">
        <v>10</v>
      </c>
      <c r="F6604" t="s">
        <v>10</v>
      </c>
      <c r="G6604" t="s">
        <v>18</v>
      </c>
      <c r="H6604" s="2" t="d">
        <v>2023-04-04</v>
      </c>
    </row>
    <row r="6605" spans="1:8" x14ac:dyDescent="0.2">
      <c r="A6605" t="s">
        <v>6626</v>
      </c>
      <c r="B6605" s="16" t="s">
        <v>28</v>
      </c>
      <c r="C6605">
        <v>2</v>
      </c>
      <c r="D6605">
        <v>4</v>
      </c>
      <c r="E6605">
        <v>8</v>
      </c>
      <c r="G6605" t="s">
        <v>15</v>
      </c>
      <c r="H6605" s="2" t="d">
        <v>2023-03-28</v>
      </c>
    </row>
    <row r="6606" spans="1:8" x14ac:dyDescent="0.2">
      <c r="A6606" t="s">
        <v>6627</v>
      </c>
      <c r="B6606" s="16" t="s">
        <v>25</v>
      </c>
      <c r="C6606">
        <v>3</v>
      </c>
      <c r="D6606">
        <v>4</v>
      </c>
      <c r="E6606">
        <v>12</v>
      </c>
      <c r="G6606" t="s">
        <v>11</v>
      </c>
      <c r="H6606" s="2" t="d">
        <v>2023-11-17</v>
      </c>
    </row>
    <row r="6607" spans="1:8" x14ac:dyDescent="0.2">
      <c r="A6607" t="s">
        <v>6628</v>
      </c>
      <c r="B6607" s="16" t="s">
        <v>17</v>
      </c>
      <c r="C6607">
        <v>2</v>
      </c>
      <c r="D6607">
        <v>1</v>
      </c>
      <c r="E6607">
        <v>2</v>
      </c>
      <c r="G6607" t="s">
        <v>11</v>
      </c>
      <c r="H6607" s="2" t="d">
        <v>2023-07-15</v>
      </c>
    </row>
    <row r="6608" spans="1:8" x14ac:dyDescent="0.2">
      <c r="A6608" t="s">
        <v>6629</v>
      </c>
      <c r="B6608" s="16" t="s">
        <v>18</v>
      </c>
      <c r="C6608">
        <v>2</v>
      </c>
      <c r="D6608">
        <v>1</v>
      </c>
      <c r="E6608">
        <v>2</v>
      </c>
      <c r="F6608" t="s">
        <v>10</v>
      </c>
      <c r="G6608" t="s">
        <v>15</v>
      </c>
      <c r="H6608" s="2" t="d">
        <v>2023-02-17</v>
      </c>
    </row>
    <row r="6609" spans="1:8" x14ac:dyDescent="0.2">
      <c r="A6609" t="s">
        <v>6630</v>
      </c>
      <c r="B6609" s="16" t="s">
        <v>38</v>
      </c>
      <c r="C6609">
        <v>5</v>
      </c>
      <c r="D6609">
        <v>3</v>
      </c>
      <c r="E6609">
        <v>15</v>
      </c>
      <c r="F6609" t="s">
        <v>23</v>
      </c>
      <c r="G6609" t="s">
        <v>11</v>
      </c>
      <c r="H6609" s="2" t="d">
        <v>2023-12-16</v>
      </c>
    </row>
    <row r="6610" spans="1:8" x14ac:dyDescent="0.2">
      <c r="A6610" t="s">
        <v>6631</v>
      </c>
      <c r="B6610" s="16" t="s">
        <v>38</v>
      </c>
      <c r="C6610">
        <v>2</v>
      </c>
      <c r="D6610">
        <v>3</v>
      </c>
      <c r="E6610">
        <v>6</v>
      </c>
      <c r="F6610" t="s">
        <v>14</v>
      </c>
      <c r="H6610" s="2" t="d">
        <v>2023-09-03</v>
      </c>
    </row>
    <row r="6611" spans="1:8" x14ac:dyDescent="0.2">
      <c r="A6611" t="s">
        <v>6632</v>
      </c>
      <c r="B6611" s="16" t="s">
        <v>62</v>
      </c>
      <c r="C6611">
        <v>3</v>
      </c>
      <c r="D6611">
        <v>1.5</v>
      </c>
      <c r="E6611">
        <v>4.5</v>
      </c>
      <c r="F6611" t="s">
        <v>14</v>
      </c>
      <c r="G6611" t="s">
        <v>11</v>
      </c>
      <c r="H6611" s="2" t="d">
        <v>2023-04-14</v>
      </c>
    </row>
    <row r="6612" spans="1:8" x14ac:dyDescent="0.2">
      <c r="A6612" t="s">
        <v>6633</v>
      </c>
      <c r="B6612" s="16" t="s">
        <v>38</v>
      </c>
      <c r="C6612">
        <v>2</v>
      </c>
      <c r="D6612">
        <v>3</v>
      </c>
      <c r="E6612">
        <v>6</v>
      </c>
      <c r="F6612" t="s">
        <v>10</v>
      </c>
      <c r="G6612" t="s">
        <v>11</v>
      </c>
      <c r="H6612" s="2" t="d">
        <v>2023-02-02</v>
      </c>
    </row>
    <row r="6613" spans="1:8" x14ac:dyDescent="0.2">
      <c r="A6613" t="s">
        <v>6634</v>
      </c>
      <c r="B6613" s="16" t="s">
        <v>38</v>
      </c>
      <c r="C6613">
        <v>5</v>
      </c>
      <c r="D6613" t="s">
        <v>21</v>
      </c>
      <c r="E6613">
        <v>15</v>
      </c>
      <c r="F6613" t="s">
        <v>18</v>
      </c>
      <c r="H6613" s="2" t="d">
        <v>2023-02-12</v>
      </c>
    </row>
    <row r="6614" spans="1:8" x14ac:dyDescent="0.2">
      <c r="A6614" t="s">
        <v>6635</v>
      </c>
      <c r="B6614" s="16" t="s">
        <v>38</v>
      </c>
      <c r="C6614">
        <v>4</v>
      </c>
      <c r="D6614">
        <v>3</v>
      </c>
      <c r="E6614">
        <v>12</v>
      </c>
      <c r="F6614" t="s">
        <v>14</v>
      </c>
      <c r="H6614" s="2" t="d">
        <v>2023-06-14</v>
      </c>
    </row>
    <row r="6615" spans="1:8" x14ac:dyDescent="0.2">
      <c r="A6615" t="s">
        <v>6636</v>
      </c>
      <c r="B6615" s="16" t="s">
        <v>28</v>
      </c>
      <c r="C6615">
        <v>3</v>
      </c>
      <c r="D6615">
        <v>4</v>
      </c>
      <c r="E6615">
        <v>12</v>
      </c>
      <c r="F6615" t="s">
        <v>14</v>
      </c>
      <c r="H6615" s="2" t="d">
        <v>2023-03-24</v>
      </c>
    </row>
    <row r="6616" spans="1:8" x14ac:dyDescent="0.2">
      <c r="A6616" t="s">
        <v>6637</v>
      </c>
      <c r="B6616" s="16" t="s">
        <v>9</v>
      </c>
      <c r="C6616">
        <v>5</v>
      </c>
      <c r="D6616">
        <v>2</v>
      </c>
      <c r="E6616">
        <v>10</v>
      </c>
      <c r="G6616" t="s">
        <v>15</v>
      </c>
      <c r="H6616" s="2" t="d">
        <v>2023-06-24</v>
      </c>
    </row>
    <row r="6617" spans="1:8" x14ac:dyDescent="0.2">
      <c r="A6617" t="s">
        <v>6638</v>
      </c>
      <c r="B6617" s="16" t="s">
        <v>62</v>
      </c>
      <c r="C6617">
        <v>5</v>
      </c>
      <c r="D6617" t="s">
        <v>18</v>
      </c>
      <c r="E6617">
        <v>7.5</v>
      </c>
      <c r="F6617" t="s">
        <v>14</v>
      </c>
      <c r="G6617" t="s">
        <v>15</v>
      </c>
      <c r="H6617" s="2" t="d">
        <v>2023-08-03</v>
      </c>
    </row>
    <row r="6618" spans="1:8" x14ac:dyDescent="0.2">
      <c r="A6618" t="s">
        <v>6639</v>
      </c>
      <c r="B6618" s="16" t="s">
        <v>38</v>
      </c>
      <c r="C6618">
        <v>4</v>
      </c>
      <c r="D6618">
        <v>3</v>
      </c>
      <c r="E6618">
        <v>12</v>
      </c>
      <c r="G6618" t="s">
        <v>11</v>
      </c>
      <c r="H6618" s="2" t="d">
        <v>2023-01-05</v>
      </c>
    </row>
    <row r="6619" spans="1:8" x14ac:dyDescent="0.2">
      <c r="A6619" t="s">
        <v>6640</v>
      </c>
      <c r="B6619" s="16" t="s">
        <v>17</v>
      </c>
      <c r="C6619">
        <v>3</v>
      </c>
      <c r="D6619">
        <v>1</v>
      </c>
      <c r="E6619">
        <v>3</v>
      </c>
      <c r="H6619" s="2" t="d">
        <v>2023-04-06</v>
      </c>
    </row>
    <row r="6620" spans="1:8" x14ac:dyDescent="0.2">
      <c r="A6620" t="s">
        <v>6641</v>
      </c>
      <c r="B6620" s="16" t="s">
        <v>20</v>
      </c>
      <c r="C6620">
        <v>5</v>
      </c>
      <c r="D6620">
        <v>5</v>
      </c>
      <c r="E6620">
        <v>25</v>
      </c>
      <c r="G6620" t="s">
        <v>15</v>
      </c>
      <c r="H6620" s="2" t="d">
        <v>2023-07-05</v>
      </c>
    </row>
    <row r="6621" spans="1:8" x14ac:dyDescent="0.2">
      <c r="A6621" t="s">
        <v>6642</v>
      </c>
      <c r="B6621" s="16" t="s">
        <v>38</v>
      </c>
      <c r="C6621">
        <v>4</v>
      </c>
      <c r="D6621">
        <v>3</v>
      </c>
      <c r="E6621" t="s">
        <v>18</v>
      </c>
      <c r="F6621" t="s">
        <v>14</v>
      </c>
      <c r="G6621" t="s">
        <v>11</v>
      </c>
      <c r="H6621" s="2" t="d">
        <v>2023-04-17</v>
      </c>
    </row>
    <row r="6622" spans="1:8" x14ac:dyDescent="0.2">
      <c r="A6622" t="s">
        <v>6643</v>
      </c>
      <c r="C6622">
        <v>4</v>
      </c>
      <c r="D6622">
        <v>4</v>
      </c>
      <c r="E6622">
        <v>16</v>
      </c>
      <c r="F6622" t="s">
        <v>10</v>
      </c>
      <c r="H6622" s="2" t="d">
        <v>2023-12-14</v>
      </c>
    </row>
    <row r="6623" spans="1:8" x14ac:dyDescent="0.2">
      <c r="A6623" t="s">
        <v>6644</v>
      </c>
      <c r="B6623" s="16" t="s">
        <v>62</v>
      </c>
      <c r="C6623">
        <v>5</v>
      </c>
      <c r="D6623">
        <v>1.5</v>
      </c>
      <c r="E6623">
        <v>7.5</v>
      </c>
      <c r="F6623" t="s">
        <v>23</v>
      </c>
      <c r="G6623" t="s">
        <v>11</v>
      </c>
      <c r="H6623" s="2" t="d">
        <v>2023-03-04</v>
      </c>
    </row>
    <row r="6624" spans="1:8" x14ac:dyDescent="0.2">
      <c r="A6624" t="s">
        <v>6645</v>
      </c>
      <c r="B6624" s="16" t="s">
        <v>62</v>
      </c>
      <c r="C6624">
        <v>3</v>
      </c>
      <c r="D6624">
        <v>1.5</v>
      </c>
      <c r="E6624">
        <v>4.5</v>
      </c>
      <c r="F6624" t="s">
        <v>14</v>
      </c>
      <c r="H6624" s="2" t="d">
        <v>2023-03-07</v>
      </c>
    </row>
    <row r="6625" spans="1:8" x14ac:dyDescent="0.2">
      <c r="A6625" t="s">
        <v>6646</v>
      </c>
      <c r="B6625" s="16" t="s">
        <v>28</v>
      </c>
      <c r="C6625">
        <v>4</v>
      </c>
      <c r="D6625">
        <v>4</v>
      </c>
      <c r="E6625">
        <v>16</v>
      </c>
      <c r="F6625" t="s">
        <v>10</v>
      </c>
      <c r="G6625" t="s">
        <v>15</v>
      </c>
      <c r="H6625" s="2" t="d">
        <v>2023-01-21</v>
      </c>
    </row>
    <row r="6626" spans="1:8" x14ac:dyDescent="0.2">
      <c r="A6626" t="s">
        <v>6647</v>
      </c>
      <c r="B6626" s="16" t="s">
        <v>62</v>
      </c>
      <c r="C6626">
        <v>2</v>
      </c>
      <c r="D6626">
        <v>1.5</v>
      </c>
      <c r="E6626">
        <v>3</v>
      </c>
      <c r="F6626" t="s">
        <v>23</v>
      </c>
      <c r="G6626" t="s">
        <v>11</v>
      </c>
      <c r="H6626" s="2" t="d">
        <v>2023-05-31</v>
      </c>
    </row>
    <row r="6627" spans="1:8" x14ac:dyDescent="0.2">
      <c r="A6627" t="s">
        <v>6648</v>
      </c>
      <c r="B6627" s="16" t="s">
        <v>28</v>
      </c>
      <c r="C6627">
        <v>1</v>
      </c>
      <c r="D6627">
        <v>4</v>
      </c>
      <c r="E6627">
        <v>4</v>
      </c>
      <c r="F6627" t="s">
        <v>23</v>
      </c>
      <c r="G6627" t="s">
        <v>11</v>
      </c>
      <c r="H6627" s="2" t="d">
        <v>2023-07-05</v>
      </c>
    </row>
    <row r="6628" spans="1:8" x14ac:dyDescent="0.2">
      <c r="A6628" t="s">
        <v>6649</v>
      </c>
      <c r="B6628" s="16" t="s">
        <v>20</v>
      </c>
      <c r="C6628">
        <v>2</v>
      </c>
      <c r="D6628">
        <v>5</v>
      </c>
      <c r="E6628">
        <v>10</v>
      </c>
      <c r="F6628" t="s">
        <v>23</v>
      </c>
      <c r="G6628" t="s">
        <v>11</v>
      </c>
      <c r="H6628" s="2" t="d">
        <v>2023-08-05</v>
      </c>
    </row>
    <row r="6629" spans="1:8" x14ac:dyDescent="0.2">
      <c r="A6629" t="s">
        <v>6650</v>
      </c>
      <c r="B6629" s="16" t="s">
        <v>28</v>
      </c>
      <c r="C6629">
        <v>3</v>
      </c>
      <c r="D6629">
        <v>4</v>
      </c>
      <c r="E6629">
        <v>12</v>
      </c>
      <c r="H6629" s="2" t="d">
        <v>2023-12-08</v>
      </c>
    </row>
    <row r="6630" spans="1:8" x14ac:dyDescent="0.2">
      <c r="A6630" t="s">
        <v>6651</v>
      </c>
      <c r="B6630" s="16" t="s">
        <v>9</v>
      </c>
      <c r="C6630">
        <v>5</v>
      </c>
      <c r="D6630">
        <v>2</v>
      </c>
      <c r="E6630">
        <v>10</v>
      </c>
      <c r="F6630" t="s">
        <v>23</v>
      </c>
      <c r="H6630" s="2" t="d">
        <v>2023-02-28</v>
      </c>
    </row>
    <row r="6631" spans="1:8" x14ac:dyDescent="0.2">
      <c r="A6631" t="s">
        <v>6652</v>
      </c>
      <c r="B6631" s="16" t="s">
        <v>62</v>
      </c>
      <c r="D6631">
        <v>1.5</v>
      </c>
      <c r="E6631">
        <v>4.5</v>
      </c>
      <c r="F6631" t="s">
        <v>23</v>
      </c>
      <c r="H6631" s="2" t="d">
        <v>2023-07-18</v>
      </c>
    </row>
    <row r="6632" spans="1:8" x14ac:dyDescent="0.2">
      <c r="A6632" t="s">
        <v>6653</v>
      </c>
      <c r="B6632" s="16" t="s">
        <v>17</v>
      </c>
      <c r="C6632">
        <v>2</v>
      </c>
      <c r="D6632">
        <v>1</v>
      </c>
      <c r="E6632">
        <v>2</v>
      </c>
      <c r="F6632" t="s">
        <v>14</v>
      </c>
      <c r="G6632" t="s">
        <v>11</v>
      </c>
      <c r="H6632" s="2" t="d">
        <v>2023-01-07</v>
      </c>
    </row>
    <row r="6633" spans="1:8" x14ac:dyDescent="0.2">
      <c r="A6633" t="s">
        <v>6654</v>
      </c>
      <c r="B6633" s="16" t="s">
        <v>13</v>
      </c>
      <c r="C6633">
        <v>5</v>
      </c>
      <c r="D6633">
        <v>3</v>
      </c>
      <c r="E6633">
        <v>15</v>
      </c>
      <c r="F6633" t="s">
        <v>14</v>
      </c>
      <c r="G6633" t="s">
        <v>11</v>
      </c>
      <c r="H6633" s="2" t="d">
        <v>2023-10-30</v>
      </c>
    </row>
    <row r="6634" spans="1:8" x14ac:dyDescent="0.2">
      <c r="A6634" t="s">
        <v>6655</v>
      </c>
      <c r="B6634" s="16" t="s">
        <v>62</v>
      </c>
      <c r="C6634">
        <v>4</v>
      </c>
      <c r="D6634">
        <v>1.5</v>
      </c>
      <c r="E6634">
        <v>6</v>
      </c>
      <c r="F6634" t="s">
        <v>14</v>
      </c>
      <c r="G6634" t="s">
        <v>11</v>
      </c>
      <c r="H6634" s="2" t="d">
        <v>2023-03-01</v>
      </c>
    </row>
    <row r="6635" spans="1:8" x14ac:dyDescent="0.2">
      <c r="A6635" t="s">
        <v>6656</v>
      </c>
      <c r="B6635" s="16" t="s">
        <v>20</v>
      </c>
      <c r="C6635">
        <v>5</v>
      </c>
      <c r="D6635">
        <v>5</v>
      </c>
      <c r="E6635">
        <v>25</v>
      </c>
      <c r="H6635" s="2" t="d">
        <v>2023-10-15</v>
      </c>
    </row>
    <row r="6636" spans="1:8" x14ac:dyDescent="0.2">
      <c r="A6636" t="s">
        <v>6657</v>
      </c>
      <c r="B6636" s="16" t="s">
        <v>25</v>
      </c>
      <c r="C6636">
        <v>5</v>
      </c>
      <c r="D6636">
        <v>4</v>
      </c>
      <c r="E6636">
        <v>20</v>
      </c>
      <c r="F6636" t="s">
        <v>14</v>
      </c>
      <c r="H6636" s="2" t="d">
        <v>2023-01-28</v>
      </c>
    </row>
    <row r="6637" spans="1:8" x14ac:dyDescent="0.2">
      <c r="A6637" t="s">
        <v>6658</v>
      </c>
      <c r="B6637" s="16" t="s">
        <v>17</v>
      </c>
      <c r="C6637">
        <v>4</v>
      </c>
      <c r="D6637">
        <v>1</v>
      </c>
      <c r="E6637">
        <v>4</v>
      </c>
      <c r="G6637" t="s">
        <v>11</v>
      </c>
      <c r="H6637" s="2" t="d">
        <v>2023-11-09</v>
      </c>
    </row>
    <row r="6638" spans="1:8" x14ac:dyDescent="0.2">
      <c r="A6638" t="s">
        <v>6659</v>
      </c>
      <c r="B6638" s="16" t="s">
        <v>38</v>
      </c>
      <c r="C6638">
        <v>1</v>
      </c>
      <c r="D6638">
        <v>3</v>
      </c>
      <c r="E6638">
        <v>3</v>
      </c>
      <c r="F6638" t="s">
        <v>10</v>
      </c>
      <c r="G6638" t="s">
        <v>15</v>
      </c>
      <c r="H6638" s="2" t="d">
        <v>2023-10-16</v>
      </c>
    </row>
    <row r="6639" spans="1:8" x14ac:dyDescent="0.2">
      <c r="A6639" t="s">
        <v>6660</v>
      </c>
      <c r="B6639" s="16" t="s">
        <v>17</v>
      </c>
      <c r="C6639">
        <v>4</v>
      </c>
      <c r="D6639">
        <v>1</v>
      </c>
      <c r="E6639">
        <v>4</v>
      </c>
      <c r="F6639" t="s">
        <v>14</v>
      </c>
      <c r="G6639" t="s">
        <v>11</v>
      </c>
      <c r="H6639" s="2" t="d">
        <v>2023-09-21</v>
      </c>
    </row>
    <row r="6640" spans="1:8" x14ac:dyDescent="0.2">
      <c r="A6640" t="s">
        <v>6661</v>
      </c>
      <c r="B6640" s="16" t="s">
        <v>38</v>
      </c>
      <c r="C6640">
        <v>2</v>
      </c>
      <c r="D6640">
        <v>3</v>
      </c>
      <c r="E6640">
        <v>6</v>
      </c>
      <c r="G6640" t="s">
        <v>15</v>
      </c>
      <c r="H6640" s="2" t="d">
        <v>2023-01-11</v>
      </c>
    </row>
    <row r="6641" spans="1:8" x14ac:dyDescent="0.2">
      <c r="A6641" t="s">
        <v>6662</v>
      </c>
      <c r="B6641" s="16" t="s">
        <v>25</v>
      </c>
      <c r="C6641">
        <v>2</v>
      </c>
      <c r="D6641">
        <v>4</v>
      </c>
      <c r="E6641">
        <v>8</v>
      </c>
      <c r="F6641" t="s">
        <v>23</v>
      </c>
      <c r="H6641" s="2" t="d">
        <v>2023-11-19</v>
      </c>
    </row>
    <row r="6642" spans="1:8" x14ac:dyDescent="0.2">
      <c r="A6642" t="s">
        <v>6663</v>
      </c>
      <c r="B6642" s="16" t="s">
        <v>9</v>
      </c>
      <c r="C6642">
        <v>5</v>
      </c>
      <c r="D6642">
        <v>2</v>
      </c>
      <c r="E6642">
        <v>10</v>
      </c>
      <c r="F6642" t="s">
        <v>10</v>
      </c>
      <c r="G6642" t="s">
        <v>15</v>
      </c>
      <c r="H6642" s="2" t="d">
        <v>2023-10-22</v>
      </c>
    </row>
    <row r="6643" spans="1:8" x14ac:dyDescent="0.2">
      <c r="A6643" t="s">
        <v>6664</v>
      </c>
      <c r="B6643" s="16" t="s">
        <v>21</v>
      </c>
      <c r="C6643">
        <v>5</v>
      </c>
      <c r="D6643">
        <v>2</v>
      </c>
      <c r="E6643">
        <v>10</v>
      </c>
      <c r="F6643" t="s">
        <v>21</v>
      </c>
      <c r="G6643" t="s">
        <v>15</v>
      </c>
      <c r="H6643" s="2" t="d">
        <v>2023-07-05</v>
      </c>
    </row>
    <row r="6644" spans="1:8" x14ac:dyDescent="0.2">
      <c r="A6644" t="s">
        <v>6665</v>
      </c>
      <c r="B6644" s="16" t="s">
        <v>25</v>
      </c>
      <c r="D6644">
        <v>4</v>
      </c>
      <c r="E6644">
        <v>12</v>
      </c>
      <c r="F6644" t="s">
        <v>10</v>
      </c>
      <c r="H6644" s="2" t="d">
        <v>2023-12-23</v>
      </c>
    </row>
    <row r="6645" spans="1:8" x14ac:dyDescent="0.2">
      <c r="A6645" t="s">
        <v>6666</v>
      </c>
      <c r="B6645" s="16" t="s">
        <v>25</v>
      </c>
      <c r="C6645">
        <v>5</v>
      </c>
      <c r="D6645">
        <v>4</v>
      </c>
      <c r="E6645">
        <v>20</v>
      </c>
      <c r="F6645" t="s">
        <v>21</v>
      </c>
      <c r="H6645" s="2" t="d">
        <v>2023-08-06</v>
      </c>
    </row>
    <row r="6646" spans="1:8" x14ac:dyDescent="0.2">
      <c r="A6646" t="s">
        <v>6667</v>
      </c>
      <c r="B6646" s="16" t="s">
        <v>20</v>
      </c>
      <c r="C6646">
        <v>1</v>
      </c>
      <c r="D6646">
        <v>5</v>
      </c>
      <c r="E6646">
        <v>5</v>
      </c>
      <c r="F6646" t="s">
        <v>23</v>
      </c>
      <c r="G6646" t="s">
        <v>11</v>
      </c>
      <c r="H6646" s="2" t="d">
        <v>2023-05-17</v>
      </c>
    </row>
    <row r="6647" spans="1:8" x14ac:dyDescent="0.2">
      <c r="A6647" t="s">
        <v>6668</v>
      </c>
      <c r="B6647" s="16" t="s">
        <v>13</v>
      </c>
      <c r="C6647">
        <v>4</v>
      </c>
      <c r="D6647">
        <v>3</v>
      </c>
      <c r="F6647" t="s">
        <v>10</v>
      </c>
      <c r="H6647" s="2" t="d">
        <v>2023-03-18</v>
      </c>
    </row>
    <row r="6648" spans="1:8" x14ac:dyDescent="0.2">
      <c r="A6648" t="s">
        <v>6669</v>
      </c>
      <c r="B6648" s="16" t="s">
        <v>13</v>
      </c>
      <c r="C6648">
        <v>3</v>
      </c>
      <c r="D6648">
        <v>3</v>
      </c>
      <c r="E6648">
        <v>9</v>
      </c>
      <c r="F6648" t="s">
        <v>14</v>
      </c>
      <c r="G6648" t="s">
        <v>21</v>
      </c>
      <c r="H6648" s="2" t="d">
        <v>2023-02-05</v>
      </c>
    </row>
    <row r="6649" spans="1:8" x14ac:dyDescent="0.2">
      <c r="A6649" t="s">
        <v>6670</v>
      </c>
      <c r="B6649" s="16" t="s">
        <v>25</v>
      </c>
      <c r="C6649">
        <v>2</v>
      </c>
      <c r="D6649">
        <v>4</v>
      </c>
      <c r="E6649">
        <v>8</v>
      </c>
      <c r="F6649" t="s">
        <v>10</v>
      </c>
      <c r="G6649" t="s">
        <v>15</v>
      </c>
      <c r="H6649" s="2" t="d">
        <v>2023-03-27</v>
      </c>
    </row>
    <row r="6650" spans="1:8" x14ac:dyDescent="0.2">
      <c r="A6650" t="s">
        <v>6671</v>
      </c>
      <c r="B6650" s="16" t="s">
        <v>28</v>
      </c>
      <c r="C6650">
        <v>3</v>
      </c>
      <c r="D6650">
        <v>4</v>
      </c>
      <c r="E6650" t="s">
        <v>18</v>
      </c>
      <c r="F6650" t="s">
        <v>10</v>
      </c>
      <c r="H6650" s="2" t="d">
        <v>2023-05-09</v>
      </c>
    </row>
    <row r="6651" spans="1:8" x14ac:dyDescent="0.2">
      <c r="A6651" t="s">
        <v>6672</v>
      </c>
      <c r="B6651" s="16" t="s">
        <v>20</v>
      </c>
      <c r="C6651">
        <v>2</v>
      </c>
      <c r="D6651">
        <v>5</v>
      </c>
      <c r="E6651">
        <v>10</v>
      </c>
      <c r="G6651" t="s">
        <v>11</v>
      </c>
      <c r="H6651" s="2" t="d">
        <v>2023-01-06</v>
      </c>
    </row>
    <row r="6652" spans="1:8" x14ac:dyDescent="0.2">
      <c r="A6652" t="s">
        <v>6673</v>
      </c>
      <c r="B6652" s="16" t="s">
        <v>13</v>
      </c>
      <c r="C6652">
        <v>2</v>
      </c>
      <c r="D6652" t="s">
        <v>18</v>
      </c>
      <c r="E6652">
        <v>6</v>
      </c>
      <c r="F6652" t="s">
        <v>10</v>
      </c>
      <c r="G6652" t="s">
        <v>18</v>
      </c>
      <c r="H6652" s="2" t="d">
        <v>2023-08-04</v>
      </c>
    </row>
    <row r="6653" spans="1:8" x14ac:dyDescent="0.2">
      <c r="A6653" t="s">
        <v>6674</v>
      </c>
      <c r="B6653" s="16" t="s">
        <v>20</v>
      </c>
      <c r="C6653">
        <v>1</v>
      </c>
      <c r="D6653">
        <v>5</v>
      </c>
      <c r="E6653">
        <v>5</v>
      </c>
      <c r="G6653" t="s">
        <v>11</v>
      </c>
      <c r="H6653" s="2" t="d">
        <v>2023-04-03</v>
      </c>
    </row>
    <row r="6654" spans="1:8" x14ac:dyDescent="0.2">
      <c r="A6654" t="s">
        <v>6675</v>
      </c>
      <c r="B6654" s="16" t="s">
        <v>18</v>
      </c>
      <c r="C6654">
        <v>1</v>
      </c>
      <c r="D6654">
        <v>5</v>
      </c>
      <c r="E6654">
        <v>5</v>
      </c>
      <c r="F6654" t="s">
        <v>23</v>
      </c>
      <c r="G6654" t="s">
        <v>15</v>
      </c>
      <c r="H6654" s="2" t="d">
        <v>2023-02-24</v>
      </c>
    </row>
    <row r="6655" spans="1:8" x14ac:dyDescent="0.2">
      <c r="A6655" t="s">
        <v>6676</v>
      </c>
      <c r="B6655" s="16" t="s">
        <v>17</v>
      </c>
      <c r="C6655">
        <v>2</v>
      </c>
      <c r="D6655">
        <v>1</v>
      </c>
      <c r="E6655">
        <v>2</v>
      </c>
      <c r="F6655" t="s">
        <v>23</v>
      </c>
      <c r="H6655" s="2" t="d">
        <v>2023-03-21</v>
      </c>
    </row>
    <row r="6656" spans="1:8" x14ac:dyDescent="0.2">
      <c r="A6656" t="s">
        <v>6677</v>
      </c>
      <c r="B6656" s="16" t="s">
        <v>25</v>
      </c>
      <c r="C6656">
        <v>1</v>
      </c>
      <c r="D6656">
        <v>4</v>
      </c>
      <c r="E6656">
        <v>4</v>
      </c>
      <c r="F6656" t="s">
        <v>23</v>
      </c>
      <c r="G6656" t="s">
        <v>11</v>
      </c>
      <c r="H6656" s="2" t="d">
        <v>2023-08-30</v>
      </c>
    </row>
    <row r="6657" spans="1:8" x14ac:dyDescent="0.2">
      <c r="A6657" t="s">
        <v>6678</v>
      </c>
      <c r="B6657" s="16" t="s">
        <v>62</v>
      </c>
      <c r="C6657">
        <v>5</v>
      </c>
      <c r="D6657">
        <v>1.5</v>
      </c>
      <c r="E6657">
        <v>7.5</v>
      </c>
      <c r="F6657" t="s">
        <v>23</v>
      </c>
      <c r="H6657" s="2" t="d">
        <v>2023-03-02</v>
      </c>
    </row>
    <row r="6658" spans="1:8" x14ac:dyDescent="0.2">
      <c r="A6658" t="s">
        <v>6679</v>
      </c>
      <c r="B6658" s="16" t="s">
        <v>25</v>
      </c>
      <c r="C6658">
        <v>5</v>
      </c>
      <c r="D6658">
        <v>4</v>
      </c>
      <c r="E6658">
        <v>20</v>
      </c>
      <c r="F6658" t="s">
        <v>21</v>
      </c>
      <c r="H6658" s="2" t="d">
        <v>2023-08-16</v>
      </c>
    </row>
    <row r="6659" spans="1:8" x14ac:dyDescent="0.2">
      <c r="A6659" t="s">
        <v>6680</v>
      </c>
      <c r="B6659" s="16" t="s">
        <v>18</v>
      </c>
      <c r="C6659">
        <v>1</v>
      </c>
      <c r="D6659">
        <v>5</v>
      </c>
      <c r="E6659">
        <v>5</v>
      </c>
      <c r="G6659" t="s">
        <v>11</v>
      </c>
      <c r="H6659" s="2" t="d">
        <v>2023-04-07</v>
      </c>
    </row>
    <row r="6660" spans="1:8" x14ac:dyDescent="0.2">
      <c r="A6660" t="s">
        <v>6681</v>
      </c>
      <c r="B6660" s="16" t="s">
        <v>38</v>
      </c>
      <c r="C6660">
        <v>5</v>
      </c>
      <c r="D6660">
        <v>3</v>
      </c>
      <c r="E6660">
        <v>15</v>
      </c>
      <c r="F6660" t="s">
        <v>10</v>
      </c>
      <c r="G6660" t="s">
        <v>15</v>
      </c>
      <c r="H6660" s="2" t="d">
        <v>2023-11-22</v>
      </c>
    </row>
    <row r="6661" spans="1:8" x14ac:dyDescent="0.2">
      <c r="A6661" t="s">
        <v>6682</v>
      </c>
      <c r="B6661" s="16" t="s">
        <v>38</v>
      </c>
      <c r="C6661">
        <v>2</v>
      </c>
      <c r="D6661">
        <v>3</v>
      </c>
      <c r="E6661">
        <v>6</v>
      </c>
      <c r="F6661" t="s">
        <v>14</v>
      </c>
      <c r="G6661" t="s">
        <v>11</v>
      </c>
      <c r="H6661" s="2" t="d">
        <v>2023-11-02</v>
      </c>
    </row>
    <row r="6662" spans="1:8" x14ac:dyDescent="0.2">
      <c r="A6662" t="s">
        <v>6683</v>
      </c>
      <c r="B6662" s="16" t="s">
        <v>38</v>
      </c>
      <c r="C6662">
        <v>2</v>
      </c>
      <c r="D6662">
        <v>3</v>
      </c>
      <c r="E6662">
        <v>6</v>
      </c>
      <c r="F6662" t="s">
        <v>23</v>
      </c>
      <c r="G6662" t="s">
        <v>15</v>
      </c>
      <c r="H6662" s="2" t="d">
        <v>2023-12-09</v>
      </c>
    </row>
    <row r="6663" spans="1:8" x14ac:dyDescent="0.2">
      <c r="A6663" t="s">
        <v>6684</v>
      </c>
      <c r="B6663" s="16" t="s">
        <v>28</v>
      </c>
      <c r="C6663">
        <v>1</v>
      </c>
      <c r="D6663">
        <v>4</v>
      </c>
      <c r="E6663">
        <v>4</v>
      </c>
      <c r="F6663" t="s">
        <v>14</v>
      </c>
      <c r="G6663" t="s">
        <v>11</v>
      </c>
      <c r="H6663" s="2" t="d">
        <v>2023-04-12</v>
      </c>
    </row>
    <row r="6664" spans="1:8" x14ac:dyDescent="0.2">
      <c r="A6664" t="s">
        <v>6685</v>
      </c>
      <c r="B6664" s="16" t="s">
        <v>17</v>
      </c>
      <c r="C6664">
        <v>3</v>
      </c>
      <c r="D6664">
        <v>1</v>
      </c>
      <c r="E6664">
        <v>3</v>
      </c>
      <c r="F6664" t="s">
        <v>10</v>
      </c>
      <c r="G6664" t="s">
        <v>21</v>
      </c>
      <c r="H6664" s="2" t="d">
        <v>2023-02-06</v>
      </c>
    </row>
    <row r="6665" spans="1:8" x14ac:dyDescent="0.2">
      <c r="A6665" t="s">
        <v>6686</v>
      </c>
      <c r="B6665" s="16" t="s">
        <v>9</v>
      </c>
      <c r="C6665">
        <v>5</v>
      </c>
      <c r="D6665">
        <v>2</v>
      </c>
      <c r="E6665">
        <v>10</v>
      </c>
      <c r="G6665" t="s">
        <v>15</v>
      </c>
      <c r="H6665" s="2" t="d">
        <v>2023-07-02</v>
      </c>
    </row>
    <row r="6666" spans="1:8" x14ac:dyDescent="0.2">
      <c r="A6666" t="s">
        <v>6687</v>
      </c>
      <c r="B6666" s="16" t="s">
        <v>28</v>
      </c>
      <c r="C6666">
        <v>4</v>
      </c>
      <c r="D6666">
        <v>4</v>
      </c>
      <c r="E6666">
        <v>16</v>
      </c>
      <c r="F6666" t="s">
        <v>14</v>
      </c>
      <c r="G6666" t="s">
        <v>11</v>
      </c>
      <c r="H6666" s="2" t="d">
        <v>2023-01-02</v>
      </c>
    </row>
    <row r="6667" spans="1:8" x14ac:dyDescent="0.2">
      <c r="A6667" t="s">
        <v>6688</v>
      </c>
      <c r="B6667" s="16" t="s">
        <v>9</v>
      </c>
      <c r="C6667">
        <v>3</v>
      </c>
      <c r="D6667">
        <v>2</v>
      </c>
      <c r="E6667">
        <v>6</v>
      </c>
      <c r="G6667" t="s">
        <v>11</v>
      </c>
      <c r="H6667" s="2" t="d">
        <v>2023-05-31</v>
      </c>
    </row>
    <row r="6668" spans="1:8" x14ac:dyDescent="0.2">
      <c r="A6668" t="s">
        <v>6689</v>
      </c>
      <c r="B6668" s="16" t="s">
        <v>38</v>
      </c>
      <c r="C6668">
        <v>3</v>
      </c>
      <c r="D6668">
        <v>3</v>
      </c>
      <c r="E6668">
        <v>9</v>
      </c>
      <c r="F6668" t="s">
        <v>21</v>
      </c>
      <c r="H6668" s="2" t="d">
        <v>2023-08-30</v>
      </c>
    </row>
    <row r="6669" spans="1:8" x14ac:dyDescent="0.2">
      <c r="A6669" t="s">
        <v>6690</v>
      </c>
      <c r="B6669" s="16" t="s">
        <v>28</v>
      </c>
      <c r="C6669">
        <v>4</v>
      </c>
      <c r="D6669">
        <v>4</v>
      </c>
      <c r="E6669">
        <v>16</v>
      </c>
      <c r="H6669" s="2" t="d">
        <v>2023-04-19</v>
      </c>
    </row>
    <row r="6670" spans="1:8" x14ac:dyDescent="0.2">
      <c r="A6670" t="s">
        <v>6691</v>
      </c>
      <c r="B6670" s="16" t="s">
        <v>25</v>
      </c>
      <c r="C6670">
        <v>2</v>
      </c>
      <c r="D6670">
        <v>4</v>
      </c>
      <c r="E6670">
        <v>8</v>
      </c>
      <c r="F6670" t="s">
        <v>23</v>
      </c>
      <c r="G6670" t="s">
        <v>11</v>
      </c>
      <c r="H6670" s="2" t="d">
        <v>2023-01-22</v>
      </c>
    </row>
    <row r="6671" spans="1:8" x14ac:dyDescent="0.2">
      <c r="A6671" t="s">
        <v>6692</v>
      </c>
      <c r="B6671" s="16" t="s">
        <v>20</v>
      </c>
      <c r="C6671">
        <v>4</v>
      </c>
      <c r="D6671">
        <v>5</v>
      </c>
      <c r="E6671">
        <v>20</v>
      </c>
      <c r="F6671" t="s">
        <v>10</v>
      </c>
      <c r="G6671" t="s">
        <v>11</v>
      </c>
      <c r="H6671" s="2" t="d">
        <v>2023-08-26</v>
      </c>
    </row>
    <row r="6672" spans="1:8" x14ac:dyDescent="0.2">
      <c r="A6672" t="s">
        <v>6693</v>
      </c>
      <c r="B6672" s="16" t="s">
        <v>38</v>
      </c>
      <c r="C6672">
        <v>2</v>
      </c>
      <c r="D6672">
        <v>3</v>
      </c>
      <c r="E6672">
        <v>6</v>
      </c>
      <c r="F6672" t="s">
        <v>23</v>
      </c>
      <c r="G6672" t="s">
        <v>15</v>
      </c>
      <c r="H6672" s="2" t="d">
        <v>2023-05-24</v>
      </c>
    </row>
    <row r="6673" spans="1:8" x14ac:dyDescent="0.2">
      <c r="A6673" t="s">
        <v>6694</v>
      </c>
      <c r="B6673" s="16" t="s">
        <v>62</v>
      </c>
      <c r="C6673">
        <v>2</v>
      </c>
      <c r="D6673">
        <v>1.5</v>
      </c>
      <c r="E6673">
        <v>3</v>
      </c>
      <c r="F6673" t="s">
        <v>23</v>
      </c>
      <c r="H6673" s="2" t="d">
        <v>2023-07-10</v>
      </c>
    </row>
    <row r="6674" spans="1:8" x14ac:dyDescent="0.2">
      <c r="A6674" t="s">
        <v>6695</v>
      </c>
      <c r="B6674" s="16" t="s">
        <v>9</v>
      </c>
      <c r="C6674">
        <v>4</v>
      </c>
      <c r="D6674">
        <v>2</v>
      </c>
      <c r="E6674">
        <v>8</v>
      </c>
      <c r="F6674" t="s">
        <v>14</v>
      </c>
      <c r="G6674" t="s">
        <v>15</v>
      </c>
      <c r="H6674" s="2" t="d">
        <v>2023-07-05</v>
      </c>
    </row>
    <row r="6675" spans="1:8" x14ac:dyDescent="0.2">
      <c r="A6675" t="s">
        <v>6696</v>
      </c>
      <c r="B6675" s="16" t="s">
        <v>62</v>
      </c>
      <c r="C6675">
        <v>3</v>
      </c>
      <c r="D6675">
        <v>1.5</v>
      </c>
      <c r="E6675">
        <v>4.5</v>
      </c>
      <c r="G6675" t="s">
        <v>11</v>
      </c>
      <c r="H6675" s="2" t="d">
        <v>2023-07-27</v>
      </c>
    </row>
    <row r="6676" spans="1:8" x14ac:dyDescent="0.2">
      <c r="A6676" t="s">
        <v>6697</v>
      </c>
      <c r="B6676" s="16" t="s">
        <v>18</v>
      </c>
      <c r="C6676">
        <v>3</v>
      </c>
      <c r="D6676">
        <v>3</v>
      </c>
      <c r="E6676">
        <v>9</v>
      </c>
      <c r="H6676" s="2" t="d">
        <v>2023-11-23</v>
      </c>
    </row>
    <row r="6677" spans="1:8" x14ac:dyDescent="0.2">
      <c r="A6677" t="s">
        <v>6698</v>
      </c>
      <c r="B6677" s="16" t="s">
        <v>13</v>
      </c>
      <c r="C6677">
        <v>3</v>
      </c>
      <c r="D6677">
        <v>3</v>
      </c>
      <c r="E6677">
        <v>9</v>
      </c>
      <c r="F6677" t="s">
        <v>21</v>
      </c>
      <c r="G6677" t="s">
        <v>15</v>
      </c>
      <c r="H6677" s="2" t="d">
        <v>2023-03-17</v>
      </c>
    </row>
    <row r="6678" spans="1:8" x14ac:dyDescent="0.2">
      <c r="A6678" t="s">
        <v>6699</v>
      </c>
      <c r="B6678" s="16" t="s">
        <v>28</v>
      </c>
      <c r="C6678">
        <v>1</v>
      </c>
      <c r="D6678">
        <v>4</v>
      </c>
      <c r="E6678">
        <v>4</v>
      </c>
      <c r="F6678" t="s">
        <v>23</v>
      </c>
      <c r="G6678" t="s">
        <v>15</v>
      </c>
      <c r="H6678" s="2" t="d">
        <v>2023-04-16</v>
      </c>
    </row>
    <row r="6679" spans="1:8" x14ac:dyDescent="0.2">
      <c r="A6679" t="s">
        <v>6700</v>
      </c>
      <c r="B6679" s="16" t="s">
        <v>9</v>
      </c>
      <c r="C6679">
        <v>1</v>
      </c>
      <c r="D6679">
        <v>2</v>
      </c>
      <c r="E6679">
        <v>2</v>
      </c>
      <c r="G6679" t="s">
        <v>15</v>
      </c>
      <c r="H6679" s="2" t="d">
        <v>2023-06-16</v>
      </c>
    </row>
    <row r="6680" spans="1:8" x14ac:dyDescent="0.2">
      <c r="A6680" t="s">
        <v>6701</v>
      </c>
      <c r="B6680" s="16" t="s">
        <v>62</v>
      </c>
      <c r="C6680">
        <v>3</v>
      </c>
      <c r="E6680">
        <v>4.5</v>
      </c>
      <c r="G6680" t="s">
        <v>11</v>
      </c>
      <c r="H6680" s="2" t="d">
        <v>2023-10-17</v>
      </c>
    </row>
    <row r="6681" spans="1:8" x14ac:dyDescent="0.2">
      <c r="A6681" t="s">
        <v>6702</v>
      </c>
      <c r="B6681" s="16" t="s">
        <v>38</v>
      </c>
      <c r="C6681">
        <v>2</v>
      </c>
      <c r="D6681">
        <v>3</v>
      </c>
      <c r="E6681">
        <v>6</v>
      </c>
      <c r="F6681" t="s">
        <v>10</v>
      </c>
      <c r="H6681" s="2" t="d">
        <v>2023-06-07</v>
      </c>
    </row>
    <row r="6682" spans="1:8" x14ac:dyDescent="0.2">
      <c r="A6682" t="s">
        <v>6703</v>
      </c>
      <c r="B6682" s="16" t="s">
        <v>13</v>
      </c>
      <c r="C6682">
        <v>1</v>
      </c>
      <c r="D6682">
        <v>3</v>
      </c>
      <c r="E6682">
        <v>3</v>
      </c>
      <c r="F6682" t="s">
        <v>23</v>
      </c>
      <c r="G6682" t="s">
        <v>15</v>
      </c>
      <c r="H6682" s="2" t="d">
        <v>2023-10-06</v>
      </c>
    </row>
    <row r="6683" spans="1:8" x14ac:dyDescent="0.2">
      <c r="A6683" t="s">
        <v>6704</v>
      </c>
      <c r="B6683" s="16" t="s">
        <v>17</v>
      </c>
      <c r="C6683">
        <v>4</v>
      </c>
      <c r="D6683">
        <v>1</v>
      </c>
      <c r="E6683">
        <v>4</v>
      </c>
      <c r="G6683" t="s">
        <v>15</v>
      </c>
      <c r="H6683" s="2" t="d">
        <v>2023-07-19</v>
      </c>
    </row>
    <row r="6684" spans="1:8" x14ac:dyDescent="0.2">
      <c r="A6684" t="s">
        <v>6705</v>
      </c>
      <c r="B6684" s="16" t="s">
        <v>9</v>
      </c>
      <c r="C6684">
        <v>1</v>
      </c>
      <c r="D6684">
        <v>2</v>
      </c>
      <c r="E6684">
        <v>2</v>
      </c>
      <c r="F6684" t="s">
        <v>14</v>
      </c>
      <c r="G6684" t="s">
        <v>11</v>
      </c>
      <c r="H6684" s="2" t="d">
        <v>2023-03-10</v>
      </c>
    </row>
    <row r="6685" spans="1:8" x14ac:dyDescent="0.2">
      <c r="A6685" t="s">
        <v>6706</v>
      </c>
      <c r="B6685" s="16" t="s">
        <v>38</v>
      </c>
      <c r="C6685">
        <v>1</v>
      </c>
      <c r="D6685">
        <v>3</v>
      </c>
      <c r="E6685">
        <v>3</v>
      </c>
      <c r="G6685" t="s">
        <v>11</v>
      </c>
      <c r="H6685" s="2" t="d">
        <v>2023-08-21</v>
      </c>
    </row>
    <row r="6686" spans="1:8" x14ac:dyDescent="0.2">
      <c r="A6686" t="s">
        <v>6707</v>
      </c>
      <c r="B6686" s="16" t="s">
        <v>20</v>
      </c>
      <c r="C6686">
        <v>3</v>
      </c>
      <c r="D6686">
        <v>5</v>
      </c>
      <c r="E6686">
        <v>15</v>
      </c>
      <c r="F6686" t="s">
        <v>14</v>
      </c>
      <c r="H6686" s="2" t="d">
        <v>2023-10-23</v>
      </c>
    </row>
    <row r="6687" spans="1:8" x14ac:dyDescent="0.2">
      <c r="A6687" t="s">
        <v>6708</v>
      </c>
      <c r="B6687" s="16" t="s">
        <v>9</v>
      </c>
      <c r="C6687">
        <v>3</v>
      </c>
      <c r="D6687">
        <v>2</v>
      </c>
      <c r="F6687" t="s">
        <v>14</v>
      </c>
      <c r="G6687" t="s">
        <v>15</v>
      </c>
      <c r="H6687" s="2" t="d">
        <v>2023-10-25</v>
      </c>
    </row>
    <row r="6688" spans="1:8" x14ac:dyDescent="0.2">
      <c r="A6688" t="s">
        <v>6709</v>
      </c>
      <c r="B6688" s="16" t="s">
        <v>38</v>
      </c>
      <c r="C6688">
        <v>4</v>
      </c>
      <c r="D6688">
        <v>3</v>
      </c>
      <c r="E6688">
        <v>12</v>
      </c>
      <c r="F6688" t="s">
        <v>23</v>
      </c>
      <c r="G6688" t="s">
        <v>11</v>
      </c>
      <c r="H6688" s="2" t="d">
        <v>2023-05-22</v>
      </c>
    </row>
    <row r="6689" spans="1:8" x14ac:dyDescent="0.2">
      <c r="A6689" t="s">
        <v>6710</v>
      </c>
      <c r="B6689" s="16" t="s">
        <v>20</v>
      </c>
      <c r="C6689">
        <v>2</v>
      </c>
      <c r="D6689">
        <v>5</v>
      </c>
      <c r="E6689">
        <v>10</v>
      </c>
      <c r="F6689" t="s">
        <v>14</v>
      </c>
      <c r="G6689" t="s">
        <v>11</v>
      </c>
      <c r="H6689" s="2" t="d">
        <v>2023-03-07</v>
      </c>
    </row>
    <row r="6690" spans="1:8" x14ac:dyDescent="0.2">
      <c r="A6690" t="s">
        <v>6711</v>
      </c>
      <c r="B6690" s="16" t="s">
        <v>13</v>
      </c>
      <c r="C6690">
        <v>5</v>
      </c>
      <c r="D6690">
        <v>3</v>
      </c>
      <c r="E6690">
        <v>15</v>
      </c>
      <c r="F6690" t="s">
        <v>10</v>
      </c>
      <c r="G6690" t="s">
        <v>11</v>
      </c>
      <c r="H6690" s="2" t="d">
        <v>2023-06-19</v>
      </c>
    </row>
    <row r="6691" spans="1:8" x14ac:dyDescent="0.2">
      <c r="A6691" t="s">
        <v>6712</v>
      </c>
      <c r="C6691">
        <v>3</v>
      </c>
      <c r="D6691">
        <v>4</v>
      </c>
      <c r="E6691">
        <v>12</v>
      </c>
      <c r="F6691" t="s">
        <v>23</v>
      </c>
      <c r="G6691" t="s">
        <v>11</v>
      </c>
      <c r="H6691" s="2" t="d">
        <v>2023-08-28</v>
      </c>
    </row>
    <row r="6692" spans="1:8" x14ac:dyDescent="0.2">
      <c r="A6692" t="s">
        <v>6713</v>
      </c>
      <c r="B6692" s="16" t="s">
        <v>17</v>
      </c>
      <c r="C6692">
        <v>2</v>
      </c>
      <c r="D6692">
        <v>1</v>
      </c>
      <c r="E6692">
        <v>2</v>
      </c>
      <c r="F6692" t="s">
        <v>10</v>
      </c>
      <c r="G6692" t="s">
        <v>11</v>
      </c>
      <c r="H6692" s="2" t="d">
        <v>2023-12-16</v>
      </c>
    </row>
    <row r="6693" spans="1:8" x14ac:dyDescent="0.2">
      <c r="A6693" t="s">
        <v>6714</v>
      </c>
      <c r="B6693" s="16" t="s">
        <v>38</v>
      </c>
      <c r="C6693">
        <v>3</v>
      </c>
      <c r="D6693">
        <v>3</v>
      </c>
      <c r="E6693">
        <v>9</v>
      </c>
      <c r="F6693" t="s">
        <v>23</v>
      </c>
      <c r="H6693" s="2" t="d">
        <v>2023-09-27</v>
      </c>
    </row>
    <row r="6694" spans="1:8" x14ac:dyDescent="0.2">
      <c r="A6694" t="s">
        <v>6715</v>
      </c>
      <c r="B6694" s="16" t="s">
        <v>17</v>
      </c>
      <c r="C6694">
        <v>1</v>
      </c>
      <c r="D6694">
        <v>1</v>
      </c>
      <c r="E6694">
        <v>1</v>
      </c>
      <c r="F6694" t="s">
        <v>23</v>
      </c>
      <c r="G6694" t="s">
        <v>11</v>
      </c>
      <c r="H6694" s="2" t="d">
        <v>2023-03-04</v>
      </c>
    </row>
    <row r="6695" spans="1:8" x14ac:dyDescent="0.2">
      <c r="A6695" t="s">
        <v>6716</v>
      </c>
      <c r="B6695" s="16" t="s">
        <v>9</v>
      </c>
      <c r="C6695">
        <v>2</v>
      </c>
      <c r="D6695">
        <v>2</v>
      </c>
      <c r="E6695">
        <v>4</v>
      </c>
      <c r="F6695" t="s">
        <v>14</v>
      </c>
      <c r="G6695" t="s">
        <v>11</v>
      </c>
      <c r="H6695" s="2" t="d">
        <v>2023-08-07</v>
      </c>
    </row>
    <row r="6696" spans="1:8" x14ac:dyDescent="0.2">
      <c r="A6696" t="s">
        <v>6717</v>
      </c>
      <c r="B6696" s="16" t="s">
        <v>38</v>
      </c>
      <c r="C6696">
        <v>5</v>
      </c>
      <c r="D6696" t="s">
        <v>21</v>
      </c>
      <c r="E6696">
        <v>15</v>
      </c>
      <c r="F6696" t="s">
        <v>14</v>
      </c>
      <c r="G6696" t="s">
        <v>15</v>
      </c>
      <c r="H6696" s="2" t="d">
        <v>2023-03-31</v>
      </c>
    </row>
    <row r="6697" spans="1:8" x14ac:dyDescent="0.2">
      <c r="A6697" t="s">
        <v>6718</v>
      </c>
      <c r="B6697" s="16" t="s">
        <v>28</v>
      </c>
      <c r="C6697">
        <v>3</v>
      </c>
      <c r="D6697">
        <v>4</v>
      </c>
      <c r="E6697">
        <v>12</v>
      </c>
      <c r="F6697" t="s">
        <v>10</v>
      </c>
      <c r="G6697" t="s">
        <v>11</v>
      </c>
      <c r="H6697" s="2" t="d">
        <v>2023-01-10</v>
      </c>
    </row>
    <row r="6698" spans="1:8" x14ac:dyDescent="0.2">
      <c r="A6698" t="s">
        <v>6719</v>
      </c>
      <c r="B6698" s="16" t="s">
        <v>13</v>
      </c>
      <c r="C6698">
        <v>3</v>
      </c>
      <c r="D6698">
        <v>3</v>
      </c>
      <c r="E6698">
        <v>9</v>
      </c>
      <c r="F6698" t="s">
        <v>23</v>
      </c>
      <c r="G6698" t="s">
        <v>11</v>
      </c>
      <c r="H6698" s="2" t="d">
        <v>2023-01-19</v>
      </c>
    </row>
    <row r="6699" spans="1:8" x14ac:dyDescent="0.2">
      <c r="A6699" t="s">
        <v>6720</v>
      </c>
      <c r="B6699" s="16" t="s">
        <v>62</v>
      </c>
      <c r="C6699">
        <v>2</v>
      </c>
      <c r="D6699">
        <v>1.5</v>
      </c>
      <c r="E6699">
        <v>3</v>
      </c>
      <c r="F6699" t="s">
        <v>18</v>
      </c>
      <c r="G6699" t="s">
        <v>15</v>
      </c>
      <c r="H6699" s="2" t="d">
        <v>2023-06-28</v>
      </c>
    </row>
    <row r="6700" spans="1:8" x14ac:dyDescent="0.2">
      <c r="A6700" t="s">
        <v>6721</v>
      </c>
      <c r="B6700" s="16" t="s">
        <v>13</v>
      </c>
      <c r="C6700">
        <v>2</v>
      </c>
      <c r="D6700">
        <v>3</v>
      </c>
      <c r="E6700">
        <v>6</v>
      </c>
      <c r="F6700" t="s">
        <v>23</v>
      </c>
      <c r="H6700" s="2" t="d">
        <v>2023-03-10</v>
      </c>
    </row>
    <row r="6701" spans="1:8" x14ac:dyDescent="0.2">
      <c r="A6701" t="s">
        <v>6722</v>
      </c>
      <c r="B6701" s="16" t="s">
        <v>17</v>
      </c>
      <c r="C6701">
        <v>1</v>
      </c>
      <c r="D6701">
        <v>1</v>
      </c>
      <c r="E6701">
        <v>1</v>
      </c>
      <c r="F6701" t="s">
        <v>10</v>
      </c>
      <c r="G6701" t="s">
        <v>15</v>
      </c>
      <c r="H6701" s="2" t="d">
        <v>2023-09-17</v>
      </c>
    </row>
    <row r="6702" spans="1:8" x14ac:dyDescent="0.2">
      <c r="A6702" t="s">
        <v>6723</v>
      </c>
      <c r="B6702" s="16" t="s">
        <v>17</v>
      </c>
      <c r="C6702">
        <v>2</v>
      </c>
      <c r="D6702">
        <v>1</v>
      </c>
      <c r="E6702">
        <v>2</v>
      </c>
      <c r="F6702" t="s">
        <v>10</v>
      </c>
      <c r="G6702" t="s">
        <v>15</v>
      </c>
      <c r="H6702" s="2" t="d">
        <v>2023-07-31</v>
      </c>
    </row>
    <row r="6703" spans="1:8" x14ac:dyDescent="0.2">
      <c r="A6703" t="s">
        <v>6724</v>
      </c>
      <c r="B6703" s="16" t="s">
        <v>38</v>
      </c>
      <c r="C6703">
        <v>3</v>
      </c>
      <c r="D6703">
        <v>3</v>
      </c>
      <c r="E6703">
        <v>9</v>
      </c>
      <c r="F6703" t="s">
        <v>23</v>
      </c>
      <c r="G6703" t="s">
        <v>11</v>
      </c>
      <c r="H6703" s="2" t="d">
        <v>2023-07-16</v>
      </c>
    </row>
    <row r="6704" spans="1:8" x14ac:dyDescent="0.2">
      <c r="A6704" t="s">
        <v>6725</v>
      </c>
      <c r="B6704" s="16" t="s">
        <v>17</v>
      </c>
      <c r="C6704">
        <v>1</v>
      </c>
      <c r="D6704">
        <v>1</v>
      </c>
      <c r="E6704">
        <v>1</v>
      </c>
      <c r="F6704" t="s">
        <v>14</v>
      </c>
      <c r="H6704" s="2" t="d">
        <v>2023-12-09</v>
      </c>
    </row>
    <row r="6705" spans="1:8" x14ac:dyDescent="0.2">
      <c r="A6705" t="s">
        <v>6726</v>
      </c>
      <c r="B6705" s="16" t="s">
        <v>28</v>
      </c>
      <c r="C6705">
        <v>3</v>
      </c>
      <c r="D6705">
        <v>4</v>
      </c>
      <c r="E6705">
        <v>12</v>
      </c>
      <c r="F6705" t="s">
        <v>23</v>
      </c>
      <c r="G6705" t="s">
        <v>11</v>
      </c>
      <c r="H6705" s="2" t="d">
        <v>2023-08-29</v>
      </c>
    </row>
    <row r="6706" spans="1:8" x14ac:dyDescent="0.2">
      <c r="A6706" t="s">
        <v>6727</v>
      </c>
      <c r="B6706" s="16" t="s">
        <v>25</v>
      </c>
      <c r="C6706">
        <v>5</v>
      </c>
      <c r="D6706" t="s">
        <v>21</v>
      </c>
      <c r="E6706">
        <v>20</v>
      </c>
      <c r="G6706" t="s">
        <v>15</v>
      </c>
      <c r="H6706" s="2" t="d">
        <v>2023-11-25</v>
      </c>
    </row>
    <row r="6707" spans="1:8" x14ac:dyDescent="0.2">
      <c r="A6707" t="s">
        <v>6728</v>
      </c>
      <c r="B6707" s="16" t="s">
        <v>28</v>
      </c>
      <c r="C6707">
        <v>1</v>
      </c>
      <c r="D6707">
        <v>4</v>
      </c>
      <c r="E6707">
        <v>4</v>
      </c>
      <c r="G6707" t="s">
        <v>11</v>
      </c>
      <c r="H6707" s="2" t="d">
        <v>2023-09-25</v>
      </c>
    </row>
    <row r="6708" spans="1:8" x14ac:dyDescent="0.2">
      <c r="A6708" t="s">
        <v>6729</v>
      </c>
      <c r="B6708" s="16" t="s">
        <v>38</v>
      </c>
      <c r="C6708">
        <v>3</v>
      </c>
      <c r="E6708">
        <v>9</v>
      </c>
      <c r="F6708" t="s">
        <v>10</v>
      </c>
      <c r="G6708" t="s">
        <v>15</v>
      </c>
      <c r="H6708" s="2" t="d">
        <v>2023-12-29</v>
      </c>
    </row>
    <row r="6709" spans="1:8" x14ac:dyDescent="0.2">
      <c r="A6709" t="s">
        <v>6730</v>
      </c>
      <c r="B6709" s="16" t="s">
        <v>25</v>
      </c>
      <c r="C6709">
        <v>4</v>
      </c>
      <c r="D6709">
        <v>4</v>
      </c>
      <c r="E6709">
        <v>16</v>
      </c>
      <c r="G6709" t="s">
        <v>15</v>
      </c>
      <c r="H6709" s="2" t="d">
        <v>2023-11-26</v>
      </c>
    </row>
    <row r="6710" spans="1:8" x14ac:dyDescent="0.2">
      <c r="A6710" t="s">
        <v>6731</v>
      </c>
      <c r="B6710" s="16" t="s">
        <v>28</v>
      </c>
      <c r="C6710">
        <v>4</v>
      </c>
      <c r="D6710">
        <v>4</v>
      </c>
      <c r="E6710">
        <v>16</v>
      </c>
      <c r="F6710" t="s">
        <v>14</v>
      </c>
      <c r="G6710" t="s">
        <v>11</v>
      </c>
      <c r="H6710" s="2" t="d">
        <v>2023-11-07</v>
      </c>
    </row>
    <row r="6711" spans="1:8" x14ac:dyDescent="0.2">
      <c r="A6711" t="s">
        <v>6732</v>
      </c>
      <c r="B6711" s="16" t="s">
        <v>25</v>
      </c>
      <c r="C6711">
        <v>2</v>
      </c>
      <c r="D6711">
        <v>4</v>
      </c>
      <c r="E6711">
        <v>8</v>
      </c>
      <c r="G6711" t="s">
        <v>15</v>
      </c>
      <c r="H6711" s="2" t="d">
        <v>2023-11-03</v>
      </c>
    </row>
    <row r="6712" spans="1:8" x14ac:dyDescent="0.2">
      <c r="A6712" t="s">
        <v>6733</v>
      </c>
      <c r="B6712" s="16" t="s">
        <v>25</v>
      </c>
      <c r="C6712">
        <v>4</v>
      </c>
      <c r="D6712">
        <v>4</v>
      </c>
      <c r="E6712">
        <v>16</v>
      </c>
      <c r="F6712" t="s">
        <v>14</v>
      </c>
      <c r="G6712" t="s">
        <v>11</v>
      </c>
      <c r="H6712" s="2" t="d">
        <v>2023-05-04</v>
      </c>
    </row>
    <row r="6713" spans="1:8" x14ac:dyDescent="0.2">
      <c r="A6713" t="s">
        <v>6734</v>
      </c>
      <c r="B6713" s="16" t="s">
        <v>28</v>
      </c>
      <c r="C6713">
        <v>1</v>
      </c>
      <c r="D6713">
        <v>4</v>
      </c>
      <c r="E6713">
        <v>4</v>
      </c>
      <c r="F6713" t="s">
        <v>10</v>
      </c>
      <c r="H6713" s="2" t="d">
        <v>2023-01-16</v>
      </c>
    </row>
    <row r="6714" spans="1:8" x14ac:dyDescent="0.2">
      <c r="A6714" t="s">
        <v>6735</v>
      </c>
      <c r="B6714" s="16" t="s">
        <v>21</v>
      </c>
      <c r="C6714">
        <v>5</v>
      </c>
      <c r="D6714">
        <v>4</v>
      </c>
      <c r="E6714">
        <v>20</v>
      </c>
      <c r="F6714" t="s">
        <v>10</v>
      </c>
      <c r="G6714" t="s">
        <v>15</v>
      </c>
      <c r="H6714" s="2" t="d">
        <v>2023-04-14</v>
      </c>
    </row>
    <row r="6715" spans="1:8" x14ac:dyDescent="0.2">
      <c r="A6715" t="s">
        <v>6736</v>
      </c>
      <c r="B6715" s="16" t="s">
        <v>9</v>
      </c>
      <c r="D6715">
        <v>2</v>
      </c>
      <c r="E6715" t="s">
        <v>18</v>
      </c>
      <c r="F6715" t="s">
        <v>14</v>
      </c>
      <c r="H6715" s="2" t="d">
        <v>2023-12-25</v>
      </c>
    </row>
    <row r="6716" spans="1:8" x14ac:dyDescent="0.2">
      <c r="A6716" t="s">
        <v>6737</v>
      </c>
      <c r="B6716" s="16" t="s">
        <v>9</v>
      </c>
      <c r="C6716" t="s">
        <v>18</v>
      </c>
      <c r="D6716">
        <v>2</v>
      </c>
      <c r="E6716">
        <v>10</v>
      </c>
      <c r="F6716" t="s">
        <v>10</v>
      </c>
      <c r="H6716" s="2" t="d">
        <v>2023-01-10</v>
      </c>
    </row>
    <row r="6717" spans="1:8" x14ac:dyDescent="0.2">
      <c r="A6717" t="s">
        <v>6738</v>
      </c>
      <c r="B6717" s="16" t="s">
        <v>38</v>
      </c>
      <c r="C6717">
        <v>5</v>
      </c>
      <c r="D6717">
        <v>3</v>
      </c>
      <c r="E6717">
        <v>15</v>
      </c>
      <c r="F6717" t="s">
        <v>18</v>
      </c>
      <c r="H6717" s="2" t="d">
        <v>2023-03-30</v>
      </c>
    </row>
    <row r="6718" spans="1:8" x14ac:dyDescent="0.2">
      <c r="A6718" t="s">
        <v>6739</v>
      </c>
      <c r="B6718" s="16" t="s">
        <v>17</v>
      </c>
      <c r="C6718">
        <v>2</v>
      </c>
      <c r="D6718">
        <v>1</v>
      </c>
      <c r="E6718">
        <v>2</v>
      </c>
      <c r="F6718" t="s">
        <v>23</v>
      </c>
      <c r="G6718" t="s">
        <v>21</v>
      </c>
      <c r="H6718" s="2" t="d">
        <v>2023-03-24</v>
      </c>
    </row>
    <row r="6719" spans="1:8" x14ac:dyDescent="0.2">
      <c r="A6719" t="s">
        <v>6740</v>
      </c>
      <c r="B6719" s="16" t="s">
        <v>62</v>
      </c>
      <c r="C6719">
        <v>1</v>
      </c>
      <c r="D6719">
        <v>1.5</v>
      </c>
      <c r="E6719">
        <v>1.5</v>
      </c>
      <c r="F6719" t="s">
        <v>14</v>
      </c>
      <c r="H6719" s="2" t="d">
        <v>2023-04-18</v>
      </c>
    </row>
    <row r="6720" spans="1:8" x14ac:dyDescent="0.2">
      <c r="A6720" t="s">
        <v>6741</v>
      </c>
      <c r="B6720" s="16" t="s">
        <v>62</v>
      </c>
      <c r="C6720">
        <v>4</v>
      </c>
      <c r="D6720">
        <v>1.5</v>
      </c>
      <c r="E6720">
        <v>6</v>
      </c>
      <c r="F6720" t="s">
        <v>14</v>
      </c>
      <c r="G6720" t="s">
        <v>21</v>
      </c>
      <c r="H6720" s="2" t="d">
        <v>2023-09-10</v>
      </c>
    </row>
    <row r="6721" spans="1:8" x14ac:dyDescent="0.2">
      <c r="A6721" t="s">
        <v>6742</v>
      </c>
      <c r="B6721" s="16" t="s">
        <v>20</v>
      </c>
      <c r="C6721">
        <v>5</v>
      </c>
      <c r="E6721" t="s">
        <v>21</v>
      </c>
      <c r="F6721" t="s">
        <v>10</v>
      </c>
      <c r="G6721" t="s">
        <v>15</v>
      </c>
      <c r="H6721" s="2" t="d">
        <v>2023-08-23</v>
      </c>
    </row>
    <row r="6722" spans="1:8" x14ac:dyDescent="0.2">
      <c r="A6722" t="s">
        <v>6743</v>
      </c>
      <c r="B6722" s="16" t="s">
        <v>9</v>
      </c>
      <c r="C6722">
        <v>4</v>
      </c>
      <c r="D6722">
        <v>2</v>
      </c>
      <c r="E6722">
        <v>8</v>
      </c>
      <c r="F6722" t="s">
        <v>14</v>
      </c>
      <c r="H6722" s="2" t="d">
        <v>2023-01-06</v>
      </c>
    </row>
    <row r="6723" spans="1:8" x14ac:dyDescent="0.2">
      <c r="A6723" t="s">
        <v>6744</v>
      </c>
      <c r="B6723" s="16" t="s">
        <v>38</v>
      </c>
      <c r="C6723">
        <v>2</v>
      </c>
      <c r="D6723">
        <v>3</v>
      </c>
      <c r="E6723">
        <v>6</v>
      </c>
      <c r="F6723" t="s">
        <v>23</v>
      </c>
      <c r="G6723" t="s">
        <v>11</v>
      </c>
      <c r="H6723" s="2" t="d">
        <v>2023-05-07</v>
      </c>
    </row>
    <row r="6724" spans="1:8" x14ac:dyDescent="0.2">
      <c r="A6724" t="s">
        <v>6745</v>
      </c>
      <c r="B6724" s="16" t="s">
        <v>28</v>
      </c>
      <c r="C6724">
        <v>5</v>
      </c>
      <c r="D6724" t="s">
        <v>18</v>
      </c>
      <c r="E6724">
        <v>20</v>
      </c>
      <c r="F6724" t="s">
        <v>14</v>
      </c>
      <c r="G6724" t="s">
        <v>15</v>
      </c>
      <c r="H6724" s="2" t="d">
        <v>2023-03-28</v>
      </c>
    </row>
    <row r="6725" spans="1:8" x14ac:dyDescent="0.2">
      <c r="A6725" t="s">
        <v>6746</v>
      </c>
      <c r="B6725" s="16" t="s">
        <v>17</v>
      </c>
      <c r="C6725">
        <v>5</v>
      </c>
      <c r="D6725">
        <v>1</v>
      </c>
      <c r="E6725">
        <v>5</v>
      </c>
      <c r="H6725" s="2" t="d">
        <v>2023-12-12</v>
      </c>
    </row>
    <row r="6726" spans="1:8" x14ac:dyDescent="0.2">
      <c r="A6726" t="s">
        <v>6747</v>
      </c>
      <c r="B6726" s="16" t="s">
        <v>25</v>
      </c>
      <c r="C6726">
        <v>5</v>
      </c>
      <c r="D6726">
        <v>4</v>
      </c>
      <c r="E6726">
        <v>20</v>
      </c>
      <c r="F6726" t="s">
        <v>23</v>
      </c>
      <c r="G6726" t="s">
        <v>15</v>
      </c>
      <c r="H6726" s="2" t="d">
        <v>2023-04-09</v>
      </c>
    </row>
    <row r="6727" spans="1:8" x14ac:dyDescent="0.2">
      <c r="A6727" t="s">
        <v>6748</v>
      </c>
      <c r="B6727" s="16" t="s">
        <v>62</v>
      </c>
      <c r="C6727">
        <v>3</v>
      </c>
      <c r="D6727">
        <v>1.5</v>
      </c>
      <c r="E6727">
        <v>4.5</v>
      </c>
      <c r="F6727" t="s">
        <v>10</v>
      </c>
      <c r="G6727" t="s">
        <v>15</v>
      </c>
      <c r="H6727" s="2" t="d">
        <v>2023-08-07</v>
      </c>
    </row>
    <row r="6728" spans="1:8" x14ac:dyDescent="0.2">
      <c r="A6728" t="s">
        <v>6749</v>
      </c>
      <c r="B6728" s="16" t="s">
        <v>28</v>
      </c>
      <c r="C6728">
        <v>2</v>
      </c>
      <c r="D6728">
        <v>4</v>
      </c>
      <c r="E6728">
        <v>8</v>
      </c>
      <c r="G6728" t="s">
        <v>15</v>
      </c>
      <c r="H6728" s="2" t="d">
        <v>2023-04-06</v>
      </c>
    </row>
    <row r="6729" spans="1:8" x14ac:dyDescent="0.2">
      <c r="A6729" t="s">
        <v>6750</v>
      </c>
      <c r="B6729" s="16" t="s">
        <v>17</v>
      </c>
      <c r="C6729">
        <v>4</v>
      </c>
      <c r="D6729">
        <v>1</v>
      </c>
      <c r="E6729">
        <v>4</v>
      </c>
      <c r="F6729" t="s">
        <v>23</v>
      </c>
      <c r="H6729" s="2" t="d">
        <v>2023-03-08</v>
      </c>
    </row>
    <row r="6730" spans="1:8" x14ac:dyDescent="0.2">
      <c r="A6730" t="s">
        <v>6751</v>
      </c>
      <c r="B6730" s="16" t="s">
        <v>20</v>
      </c>
      <c r="C6730">
        <v>4</v>
      </c>
      <c r="D6730">
        <v>5</v>
      </c>
      <c r="E6730">
        <v>20</v>
      </c>
      <c r="F6730" t="s">
        <v>14</v>
      </c>
      <c r="H6730" s="2" t="d">
        <v>2023-09-02</v>
      </c>
    </row>
    <row r="6731" spans="1:8" x14ac:dyDescent="0.2">
      <c r="A6731" t="s">
        <v>6752</v>
      </c>
      <c r="B6731" s="16" t="s">
        <v>9</v>
      </c>
      <c r="C6731">
        <v>5</v>
      </c>
      <c r="D6731">
        <v>2</v>
      </c>
      <c r="E6731">
        <v>10</v>
      </c>
      <c r="F6731" t="s">
        <v>14</v>
      </c>
      <c r="G6731" t="s">
        <v>15</v>
      </c>
      <c r="H6731" s="2" t="d">
        <v>2023-08-07</v>
      </c>
    </row>
    <row r="6732" spans="1:8" x14ac:dyDescent="0.2">
      <c r="A6732" t="s">
        <v>6753</v>
      </c>
      <c r="B6732" s="16" t="s">
        <v>20</v>
      </c>
      <c r="C6732">
        <v>3</v>
      </c>
      <c r="D6732">
        <v>5</v>
      </c>
      <c r="E6732">
        <v>15</v>
      </c>
      <c r="F6732" t="s">
        <v>10</v>
      </c>
      <c r="G6732" t="s">
        <v>15</v>
      </c>
      <c r="H6732" s="2" t="d">
        <v>2023-07-22</v>
      </c>
    </row>
    <row r="6733" spans="1:8" x14ac:dyDescent="0.2">
      <c r="A6733" t="s">
        <v>6754</v>
      </c>
      <c r="B6733" s="16" t="s">
        <v>21</v>
      </c>
      <c r="D6733">
        <v>1</v>
      </c>
      <c r="E6733">
        <v>5</v>
      </c>
      <c r="F6733" t="s">
        <v>14</v>
      </c>
      <c r="H6733" s="2" t="d">
        <v>2023-10-06</v>
      </c>
    </row>
    <row r="6734" spans="1:8" x14ac:dyDescent="0.2">
      <c r="A6734" t="s">
        <v>6755</v>
      </c>
      <c r="B6734" s="16" t="s">
        <v>20</v>
      </c>
      <c r="C6734">
        <v>1</v>
      </c>
      <c r="D6734">
        <v>5</v>
      </c>
      <c r="E6734">
        <v>5</v>
      </c>
      <c r="F6734" t="s">
        <v>23</v>
      </c>
      <c r="H6734" s="2" t="d">
        <v>2023-06-12</v>
      </c>
    </row>
    <row r="6735" spans="1:8" x14ac:dyDescent="0.2">
      <c r="A6735" t="s">
        <v>6756</v>
      </c>
      <c r="B6735" s="16" t="s">
        <v>38</v>
      </c>
      <c r="C6735">
        <v>2</v>
      </c>
      <c r="D6735">
        <v>3</v>
      </c>
      <c r="E6735">
        <v>6</v>
      </c>
      <c r="F6735" t="s">
        <v>10</v>
      </c>
      <c r="G6735" t="s">
        <v>15</v>
      </c>
      <c r="H6735" s="2" t="d">
        <v>2023-11-29</v>
      </c>
    </row>
    <row r="6736" spans="1:8" x14ac:dyDescent="0.2">
      <c r="A6736" t="s">
        <v>6757</v>
      </c>
      <c r="B6736" s="16" t="s">
        <v>20</v>
      </c>
      <c r="C6736">
        <v>2</v>
      </c>
      <c r="D6736">
        <v>5</v>
      </c>
      <c r="E6736">
        <v>10</v>
      </c>
      <c r="G6736" t="s">
        <v>15</v>
      </c>
      <c r="H6736" s="2" t="d">
        <v>2023-11-19</v>
      </c>
    </row>
    <row r="6737" spans="1:8" x14ac:dyDescent="0.2">
      <c r="A6737" t="s">
        <v>6758</v>
      </c>
      <c r="B6737" s="16" t="s">
        <v>20</v>
      </c>
      <c r="C6737">
        <v>5</v>
      </c>
      <c r="D6737">
        <v>5</v>
      </c>
      <c r="E6737">
        <v>25</v>
      </c>
      <c r="F6737" t="s">
        <v>14</v>
      </c>
      <c r="G6737" t="s">
        <v>15</v>
      </c>
      <c r="H6737" s="2" t="d">
        <v>2023-11-27</v>
      </c>
    </row>
    <row r="6738" spans="1:8" x14ac:dyDescent="0.2">
      <c r="A6738" t="s">
        <v>6759</v>
      </c>
      <c r="B6738" s="16" t="s">
        <v>9</v>
      </c>
      <c r="C6738">
        <v>3</v>
      </c>
      <c r="D6738">
        <v>2</v>
      </c>
      <c r="E6738">
        <v>6</v>
      </c>
      <c r="F6738" t="s">
        <v>10</v>
      </c>
      <c r="H6738" s="2" t="d">
        <v>2023-09-15</v>
      </c>
    </row>
    <row r="6739" spans="1:8" x14ac:dyDescent="0.2">
      <c r="A6739" t="s">
        <v>6760</v>
      </c>
      <c r="B6739" s="16" t="s">
        <v>9</v>
      </c>
      <c r="C6739">
        <v>1</v>
      </c>
      <c r="D6739">
        <v>2</v>
      </c>
      <c r="E6739">
        <v>2</v>
      </c>
      <c r="F6739" t="s">
        <v>10</v>
      </c>
      <c r="G6739" t="s">
        <v>21</v>
      </c>
      <c r="H6739" s="2" t="d">
        <v>2023-09-10</v>
      </c>
    </row>
    <row r="6740" spans="1:8" x14ac:dyDescent="0.2">
      <c r="A6740" t="s">
        <v>6761</v>
      </c>
      <c r="B6740" s="16" t="s">
        <v>17</v>
      </c>
      <c r="C6740">
        <v>4</v>
      </c>
      <c r="D6740">
        <v>1</v>
      </c>
      <c r="E6740">
        <v>4</v>
      </c>
      <c r="F6740" t="s">
        <v>14</v>
      </c>
      <c r="G6740" t="s">
        <v>11</v>
      </c>
      <c r="H6740" s="2" t="d">
        <v>2023-03-13</v>
      </c>
    </row>
    <row r="6741" spans="1:8" x14ac:dyDescent="0.2">
      <c r="A6741" t="s">
        <v>6762</v>
      </c>
      <c r="B6741" s="16" t="s">
        <v>25</v>
      </c>
      <c r="C6741">
        <v>1</v>
      </c>
      <c r="D6741">
        <v>4</v>
      </c>
      <c r="E6741">
        <v>4</v>
      </c>
      <c r="F6741" t="s">
        <v>10</v>
      </c>
      <c r="H6741" s="2" t="d">
        <v>2023-04-04</v>
      </c>
    </row>
    <row r="6742" spans="1:8" x14ac:dyDescent="0.2">
      <c r="A6742" t="s">
        <v>6763</v>
      </c>
      <c r="B6742" s="16" t="s">
        <v>18</v>
      </c>
      <c r="C6742">
        <v>2</v>
      </c>
      <c r="D6742">
        <v>1.5</v>
      </c>
      <c r="E6742">
        <v>3</v>
      </c>
      <c r="G6742" t="s">
        <v>15</v>
      </c>
      <c r="H6742" s="2" t="d">
        <v>2023-02-01</v>
      </c>
    </row>
    <row r="6743" spans="1:8" x14ac:dyDescent="0.2">
      <c r="A6743" t="s">
        <v>6764</v>
      </c>
      <c r="B6743" s="16" t="s">
        <v>25</v>
      </c>
      <c r="C6743">
        <v>4</v>
      </c>
      <c r="D6743">
        <v>4</v>
      </c>
      <c r="E6743">
        <v>16</v>
      </c>
      <c r="F6743" t="s">
        <v>23</v>
      </c>
      <c r="H6743" s="2" t="d">
        <v>2023-06-14</v>
      </c>
    </row>
    <row r="6744" spans="1:8" x14ac:dyDescent="0.2">
      <c r="A6744" t="s">
        <v>6765</v>
      </c>
      <c r="B6744" s="16" t="s">
        <v>25</v>
      </c>
      <c r="C6744">
        <v>4</v>
      </c>
      <c r="D6744">
        <v>4</v>
      </c>
      <c r="E6744">
        <v>16</v>
      </c>
      <c r="F6744" t="s">
        <v>10</v>
      </c>
      <c r="H6744" s="2" t="d">
        <v>2023-06-28</v>
      </c>
    </row>
    <row r="6745" spans="1:8" x14ac:dyDescent="0.2">
      <c r="A6745" t="s">
        <v>6766</v>
      </c>
      <c r="B6745" s="16" t="s">
        <v>20</v>
      </c>
      <c r="C6745">
        <v>1</v>
      </c>
      <c r="D6745">
        <v>5</v>
      </c>
      <c r="E6745">
        <v>5</v>
      </c>
      <c r="F6745" t="s">
        <v>10</v>
      </c>
      <c r="G6745" t="s">
        <v>11</v>
      </c>
      <c r="H6745" s="2" t="d">
        <v>2023-07-24</v>
      </c>
    </row>
    <row r="6746" spans="1:8" x14ac:dyDescent="0.2">
      <c r="A6746" t="s">
        <v>6767</v>
      </c>
      <c r="B6746" s="16" t="s">
        <v>62</v>
      </c>
      <c r="C6746">
        <v>4</v>
      </c>
      <c r="D6746">
        <v>1.5</v>
      </c>
      <c r="E6746">
        <v>6</v>
      </c>
      <c r="F6746" t="s">
        <v>14</v>
      </c>
      <c r="G6746" t="s">
        <v>11</v>
      </c>
      <c r="H6746" s="2" t="d">
        <v>2023-08-22</v>
      </c>
    </row>
    <row r="6747" spans="1:8" x14ac:dyDescent="0.2">
      <c r="A6747" t="s">
        <v>6768</v>
      </c>
      <c r="B6747" s="16" t="s">
        <v>17</v>
      </c>
      <c r="C6747">
        <v>3</v>
      </c>
      <c r="D6747">
        <v>1</v>
      </c>
      <c r="E6747">
        <v>3</v>
      </c>
      <c r="F6747" t="s">
        <v>10</v>
      </c>
      <c r="H6747" s="2" t="d">
        <v>2023-11-23</v>
      </c>
    </row>
    <row r="6748" spans="1:8" x14ac:dyDescent="0.2">
      <c r="A6748" t="s">
        <v>6769</v>
      </c>
      <c r="B6748" s="16" t="s">
        <v>20</v>
      </c>
      <c r="C6748">
        <v>4</v>
      </c>
      <c r="D6748">
        <v>5</v>
      </c>
      <c r="E6748">
        <v>20</v>
      </c>
      <c r="F6748" t="s">
        <v>23</v>
      </c>
      <c r="G6748" t="s">
        <v>15</v>
      </c>
      <c r="H6748" s="2" t="d">
        <v>2023-03-30</v>
      </c>
    </row>
    <row r="6749" spans="1:8" x14ac:dyDescent="0.2">
      <c r="A6749" t="s">
        <v>6770</v>
      </c>
      <c r="B6749" s="16" t="s">
        <v>17</v>
      </c>
      <c r="C6749">
        <v>5</v>
      </c>
      <c r="D6749">
        <v>1</v>
      </c>
      <c r="E6749">
        <v>5</v>
      </c>
      <c r="F6749" t="s">
        <v>14</v>
      </c>
      <c r="G6749" t="s">
        <v>15</v>
      </c>
      <c r="H6749" s="2" t="d">
        <v>2023-04-03</v>
      </c>
    </row>
    <row r="6750" spans="1:8" x14ac:dyDescent="0.2">
      <c r="A6750" t="s">
        <v>6771</v>
      </c>
      <c r="B6750" s="16" t="s">
        <v>13</v>
      </c>
      <c r="C6750">
        <v>5</v>
      </c>
      <c r="D6750">
        <v>3</v>
      </c>
      <c r="E6750">
        <v>15</v>
      </c>
      <c r="F6750" t="s">
        <v>23</v>
      </c>
      <c r="H6750" s="2" t="d">
        <v>2023-12-02</v>
      </c>
    </row>
    <row r="6751" spans="1:8" x14ac:dyDescent="0.2">
      <c r="A6751" t="s">
        <v>6772</v>
      </c>
      <c r="B6751" s="16" t="s">
        <v>13</v>
      </c>
      <c r="C6751">
        <v>3</v>
      </c>
      <c r="D6751">
        <v>3</v>
      </c>
      <c r="E6751">
        <v>9</v>
      </c>
      <c r="F6751" t="s">
        <v>14</v>
      </c>
      <c r="G6751" t="s">
        <v>15</v>
      </c>
      <c r="H6751" s="2" t="d">
        <v>2023-08-14</v>
      </c>
    </row>
    <row r="6752" spans="1:8" x14ac:dyDescent="0.2">
      <c r="A6752" t="s">
        <v>6773</v>
      </c>
      <c r="B6752" s="16" t="s">
        <v>38</v>
      </c>
      <c r="C6752">
        <v>2</v>
      </c>
      <c r="D6752">
        <v>3</v>
      </c>
      <c r="E6752">
        <v>6</v>
      </c>
      <c r="F6752" t="s">
        <v>23</v>
      </c>
      <c r="H6752" s="2" t="d">
        <v>2023-04-30</v>
      </c>
    </row>
    <row r="6753" spans="1:8" x14ac:dyDescent="0.2">
      <c r="A6753" t="s">
        <v>6774</v>
      </c>
      <c r="B6753" s="16" t="s">
        <v>13</v>
      </c>
      <c r="C6753">
        <v>1</v>
      </c>
      <c r="D6753">
        <v>3</v>
      </c>
      <c r="E6753">
        <v>3</v>
      </c>
      <c r="G6753" t="s">
        <v>11</v>
      </c>
      <c r="H6753" s="2" t="d">
        <v>2023-09-04</v>
      </c>
    </row>
    <row r="6754" spans="1:8" x14ac:dyDescent="0.2">
      <c r="A6754" t="s">
        <v>6775</v>
      </c>
      <c r="B6754" s="16" t="s">
        <v>25</v>
      </c>
      <c r="C6754">
        <v>4</v>
      </c>
      <c r="D6754">
        <v>4</v>
      </c>
      <c r="E6754">
        <v>16</v>
      </c>
      <c r="F6754" t="s">
        <v>23</v>
      </c>
      <c r="G6754" t="s">
        <v>15</v>
      </c>
      <c r="H6754" s="2" t="d">
        <v>2023-06-22</v>
      </c>
    </row>
    <row r="6755" spans="1:8" x14ac:dyDescent="0.2">
      <c r="A6755" t="s">
        <v>6776</v>
      </c>
      <c r="B6755" s="16" t="s">
        <v>9</v>
      </c>
      <c r="C6755">
        <v>3</v>
      </c>
      <c r="D6755">
        <v>2</v>
      </c>
      <c r="E6755">
        <v>6</v>
      </c>
      <c r="G6755" t="s">
        <v>15</v>
      </c>
      <c r="H6755" s="2" t="d">
        <v>2023-10-30</v>
      </c>
    </row>
    <row r="6756" spans="1:8" x14ac:dyDescent="0.2">
      <c r="A6756" t="s">
        <v>6777</v>
      </c>
      <c r="B6756" s="16" t="s">
        <v>17</v>
      </c>
      <c r="C6756">
        <v>1</v>
      </c>
      <c r="D6756" t="s">
        <v>18</v>
      </c>
      <c r="E6756">
        <v>1</v>
      </c>
      <c r="G6756" t="s">
        <v>11</v>
      </c>
      <c r="H6756" s="2" t="d">
        <v>2023-12-01</v>
      </c>
    </row>
    <row r="6757" spans="1:8" x14ac:dyDescent="0.2">
      <c r="A6757" t="s">
        <v>6778</v>
      </c>
      <c r="B6757" s="16" t="s">
        <v>9</v>
      </c>
      <c r="C6757">
        <v>5</v>
      </c>
      <c r="D6757">
        <v>2</v>
      </c>
      <c r="H6757" s="2" t="d">
        <v>2023-07-16</v>
      </c>
    </row>
    <row r="6758" spans="1:8" x14ac:dyDescent="0.2">
      <c r="A6758" t="s">
        <v>6779</v>
      </c>
      <c r="B6758" s="16" t="s">
        <v>28</v>
      </c>
      <c r="C6758">
        <v>2</v>
      </c>
      <c r="D6758">
        <v>4</v>
      </c>
      <c r="E6758">
        <v>8</v>
      </c>
      <c r="F6758" t="s">
        <v>14</v>
      </c>
      <c r="H6758" s="2" t="d">
        <v>2023-08-19</v>
      </c>
    </row>
    <row r="6759" spans="1:8" x14ac:dyDescent="0.2">
      <c r="A6759" t="s">
        <v>6780</v>
      </c>
      <c r="C6759">
        <v>3</v>
      </c>
      <c r="D6759">
        <v>5</v>
      </c>
      <c r="E6759">
        <v>15</v>
      </c>
      <c r="G6759" t="s">
        <v>15</v>
      </c>
      <c r="H6759" s="2" t="d">
        <v>2023-02-07</v>
      </c>
    </row>
    <row r="6760" spans="1:8" x14ac:dyDescent="0.2">
      <c r="A6760" t="s">
        <v>6781</v>
      </c>
      <c r="B6760" s="16" t="s">
        <v>17</v>
      </c>
      <c r="C6760">
        <v>1</v>
      </c>
      <c r="D6760">
        <v>1</v>
      </c>
      <c r="E6760">
        <v>1</v>
      </c>
      <c r="F6760" t="s">
        <v>10</v>
      </c>
      <c r="G6760" t="s">
        <v>15</v>
      </c>
      <c r="H6760" s="2" t="d">
        <v>2023-10-05</v>
      </c>
    </row>
    <row r="6761" spans="1:8" x14ac:dyDescent="0.2">
      <c r="A6761" t="s">
        <v>6782</v>
      </c>
      <c r="B6761" s="16" t="s">
        <v>62</v>
      </c>
      <c r="C6761">
        <v>4</v>
      </c>
      <c r="D6761">
        <v>1.5</v>
      </c>
      <c r="E6761" t="s">
        <v>18</v>
      </c>
      <c r="H6761" s="2" t="d">
        <v>2023-01-15</v>
      </c>
    </row>
    <row r="6762" spans="1:8" x14ac:dyDescent="0.2">
      <c r="A6762" t="s">
        <v>6783</v>
      </c>
      <c r="B6762" s="16" t="s">
        <v>9</v>
      </c>
      <c r="C6762">
        <v>3</v>
      </c>
      <c r="D6762">
        <v>2</v>
      </c>
      <c r="E6762">
        <v>6</v>
      </c>
      <c r="F6762" t="s">
        <v>18</v>
      </c>
      <c r="G6762" t="s">
        <v>11</v>
      </c>
      <c r="H6762" s="2" t="d">
        <v>2023-03-02</v>
      </c>
    </row>
    <row r="6763" spans="1:8" x14ac:dyDescent="0.2">
      <c r="A6763" t="s">
        <v>6784</v>
      </c>
      <c r="B6763" s="16" t="s">
        <v>20</v>
      </c>
      <c r="C6763">
        <v>1</v>
      </c>
      <c r="D6763">
        <v>5</v>
      </c>
      <c r="E6763">
        <v>5</v>
      </c>
      <c r="G6763" t="s">
        <v>15</v>
      </c>
      <c r="H6763" s="2" t="d">
        <v>2023-07-26</v>
      </c>
    </row>
    <row r="6764" spans="1:8" x14ac:dyDescent="0.2">
      <c r="A6764" t="s">
        <v>6785</v>
      </c>
      <c r="B6764" s="16" t="s">
        <v>62</v>
      </c>
      <c r="C6764">
        <v>2</v>
      </c>
      <c r="E6764">
        <v>3</v>
      </c>
      <c r="F6764" t="s">
        <v>10</v>
      </c>
      <c r="G6764" t="s">
        <v>11</v>
      </c>
      <c r="H6764" s="2" t="d">
        <v>2023-01-05</v>
      </c>
    </row>
    <row r="6765" spans="1:8" x14ac:dyDescent="0.2">
      <c r="A6765" t="s">
        <v>6786</v>
      </c>
      <c r="B6765" s="16" t="s">
        <v>28</v>
      </c>
      <c r="C6765">
        <v>5</v>
      </c>
      <c r="D6765">
        <v>4</v>
      </c>
      <c r="E6765">
        <v>20</v>
      </c>
      <c r="F6765" t="s">
        <v>14</v>
      </c>
      <c r="H6765" s="2" t="d">
        <v>2023-10-01</v>
      </c>
    </row>
    <row r="6766" spans="1:8" x14ac:dyDescent="0.2">
      <c r="A6766" t="s">
        <v>6787</v>
      </c>
      <c r="B6766" s="16" t="s">
        <v>38</v>
      </c>
      <c r="C6766">
        <v>3</v>
      </c>
      <c r="D6766">
        <v>3</v>
      </c>
      <c r="E6766">
        <v>9</v>
      </c>
      <c r="F6766" t="s">
        <v>14</v>
      </c>
      <c r="G6766" t="s">
        <v>11</v>
      </c>
      <c r="H6766" s="2" t="d">
        <v>2023-06-24</v>
      </c>
    </row>
    <row r="6767" spans="1:8" x14ac:dyDescent="0.2">
      <c r="A6767" t="s">
        <v>6788</v>
      </c>
      <c r="B6767" s="16" t="s">
        <v>38</v>
      </c>
      <c r="C6767">
        <v>5</v>
      </c>
      <c r="D6767">
        <v>3</v>
      </c>
      <c r="E6767">
        <v>15</v>
      </c>
      <c r="F6767" t="s">
        <v>18</v>
      </c>
      <c r="G6767" t="s">
        <v>15</v>
      </c>
      <c r="H6767" s="2" t="d">
        <v>2023-10-21</v>
      </c>
    </row>
    <row r="6768" spans="1:8" x14ac:dyDescent="0.2">
      <c r="A6768" t="s">
        <v>6789</v>
      </c>
      <c r="B6768" s="16" t="s">
        <v>9</v>
      </c>
      <c r="C6768">
        <v>1</v>
      </c>
      <c r="D6768">
        <v>2</v>
      </c>
      <c r="E6768">
        <v>2</v>
      </c>
      <c r="F6768" t="s">
        <v>14</v>
      </c>
      <c r="H6768" s="2" t="d">
        <v>2023-10-05</v>
      </c>
    </row>
    <row r="6769" spans="1:8" x14ac:dyDescent="0.2">
      <c r="A6769" t="s">
        <v>6790</v>
      </c>
      <c r="B6769" s="16" t="s">
        <v>13</v>
      </c>
      <c r="C6769">
        <v>4</v>
      </c>
      <c r="D6769">
        <v>3</v>
      </c>
      <c r="E6769">
        <v>12</v>
      </c>
      <c r="F6769" t="s">
        <v>10</v>
      </c>
      <c r="G6769" t="s">
        <v>11</v>
      </c>
      <c r="H6769" s="2" t="d">
        <v>2023-10-17</v>
      </c>
    </row>
    <row r="6770" spans="1:8" x14ac:dyDescent="0.2">
      <c r="A6770" t="s">
        <v>6791</v>
      </c>
      <c r="B6770" s="16" t="s">
        <v>9</v>
      </c>
      <c r="C6770" t="s">
        <v>18</v>
      </c>
      <c r="D6770">
        <v>2</v>
      </c>
      <c r="E6770">
        <v>6</v>
      </c>
      <c r="G6770" t="s">
        <v>15</v>
      </c>
      <c r="H6770" s="2" t="d">
        <v>2023-03-18</v>
      </c>
    </row>
    <row r="6771" spans="1:8" x14ac:dyDescent="0.2">
      <c r="A6771" t="s">
        <v>6792</v>
      </c>
      <c r="B6771" s="16" t="s">
        <v>62</v>
      </c>
      <c r="C6771">
        <v>5</v>
      </c>
      <c r="D6771">
        <v>1.5</v>
      </c>
      <c r="E6771">
        <v>7.5</v>
      </c>
      <c r="F6771" t="s">
        <v>10</v>
      </c>
      <c r="G6771" t="s">
        <v>15</v>
      </c>
      <c r="H6771" s="2" t="d">
        <v>2023-07-21</v>
      </c>
    </row>
    <row r="6772" spans="1:8" x14ac:dyDescent="0.2">
      <c r="A6772" t="s">
        <v>6793</v>
      </c>
      <c r="B6772" s="16" t="s">
        <v>9</v>
      </c>
      <c r="C6772">
        <v>2</v>
      </c>
      <c r="D6772">
        <v>2</v>
      </c>
      <c r="E6772">
        <v>4</v>
      </c>
      <c r="F6772" t="s">
        <v>23</v>
      </c>
      <c r="G6772" t="s">
        <v>15</v>
      </c>
      <c r="H6772" s="2" t="d">
        <v>2023-06-02</v>
      </c>
    </row>
    <row r="6773" spans="1:8" x14ac:dyDescent="0.2">
      <c r="A6773" t="s">
        <v>6794</v>
      </c>
      <c r="B6773" s="16" t="s">
        <v>62</v>
      </c>
      <c r="C6773">
        <v>2</v>
      </c>
      <c r="D6773">
        <v>1.5</v>
      </c>
      <c r="E6773">
        <v>3</v>
      </c>
      <c r="G6773" t="s">
        <v>11</v>
      </c>
      <c r="H6773" s="2" t="d">
        <v>2023-06-07</v>
      </c>
    </row>
    <row r="6774" spans="1:8" x14ac:dyDescent="0.2">
      <c r="A6774" t="s">
        <v>6795</v>
      </c>
      <c r="B6774" s="16" t="s">
        <v>17</v>
      </c>
      <c r="C6774">
        <v>2</v>
      </c>
      <c r="D6774">
        <v>1</v>
      </c>
      <c r="E6774">
        <v>2</v>
      </c>
      <c r="G6774" t="s">
        <v>21</v>
      </c>
      <c r="H6774" s="2" t="d">
        <v>2023-04-27</v>
      </c>
    </row>
    <row r="6775" spans="1:8" x14ac:dyDescent="0.2">
      <c r="A6775" t="s">
        <v>6796</v>
      </c>
      <c r="C6775">
        <v>3</v>
      </c>
      <c r="D6775">
        <v>3</v>
      </c>
      <c r="E6775">
        <v>9</v>
      </c>
      <c r="F6775" t="s">
        <v>23</v>
      </c>
      <c r="G6775" t="s">
        <v>11</v>
      </c>
      <c r="H6775" s="2" t="d">
        <v>2023-07-07</v>
      </c>
    </row>
    <row r="6776" spans="1:8" x14ac:dyDescent="0.2">
      <c r="A6776" t="s">
        <v>6797</v>
      </c>
      <c r="B6776" s="16" t="s">
        <v>13</v>
      </c>
      <c r="C6776">
        <v>5</v>
      </c>
      <c r="D6776">
        <v>3</v>
      </c>
      <c r="E6776">
        <v>15</v>
      </c>
      <c r="F6776" t="s">
        <v>23</v>
      </c>
      <c r="G6776" t="s">
        <v>11</v>
      </c>
      <c r="H6776" s="2" t="d">
        <v>2023-07-02</v>
      </c>
    </row>
    <row r="6777" spans="1:8" x14ac:dyDescent="0.2">
      <c r="A6777" t="s">
        <v>6798</v>
      </c>
      <c r="B6777" s="16" t="s">
        <v>21</v>
      </c>
      <c r="C6777">
        <v>3</v>
      </c>
      <c r="D6777">
        <v>3</v>
      </c>
      <c r="E6777">
        <v>9</v>
      </c>
      <c r="G6777" t="s">
        <v>11</v>
      </c>
      <c r="H6777" s="2" t="d">
        <v>2023-05-24</v>
      </c>
    </row>
    <row r="6778" spans="1:8" x14ac:dyDescent="0.2">
      <c r="A6778" t="s">
        <v>6799</v>
      </c>
      <c r="B6778" s="16" t="s">
        <v>20</v>
      </c>
      <c r="C6778">
        <v>5</v>
      </c>
      <c r="D6778">
        <v>5</v>
      </c>
      <c r="E6778">
        <v>25</v>
      </c>
      <c r="F6778" t="s">
        <v>14</v>
      </c>
      <c r="H6778" s="2" t="d">
        <v>2023-07-29</v>
      </c>
    </row>
    <row r="6779" spans="1:8" x14ac:dyDescent="0.2">
      <c r="A6779" t="s">
        <v>6800</v>
      </c>
      <c r="B6779" s="16" t="s">
        <v>25</v>
      </c>
      <c r="C6779">
        <v>5</v>
      </c>
      <c r="D6779">
        <v>4</v>
      </c>
      <c r="E6779">
        <v>20</v>
      </c>
      <c r="H6779" s="2" t="d">
        <v>2023-07-23</v>
      </c>
    </row>
    <row r="6780" spans="1:8" x14ac:dyDescent="0.2">
      <c r="A6780" t="s">
        <v>6801</v>
      </c>
      <c r="B6780" s="16" t="s">
        <v>9</v>
      </c>
      <c r="C6780">
        <v>5</v>
      </c>
      <c r="D6780">
        <v>2</v>
      </c>
      <c r="E6780">
        <v>10</v>
      </c>
      <c r="F6780" t="s">
        <v>23</v>
      </c>
      <c r="G6780" t="s">
        <v>11</v>
      </c>
      <c r="H6780" s="2" t="d">
        <v>2023-05-05</v>
      </c>
    </row>
    <row r="6781" spans="1:8" x14ac:dyDescent="0.2">
      <c r="A6781" t="s">
        <v>6802</v>
      </c>
      <c r="B6781" s="16" t="s">
        <v>62</v>
      </c>
      <c r="C6781" t="s">
        <v>18</v>
      </c>
      <c r="D6781">
        <v>1.5</v>
      </c>
      <c r="E6781">
        <v>7.5</v>
      </c>
      <c r="F6781" t="s">
        <v>10</v>
      </c>
      <c r="G6781" t="s">
        <v>15</v>
      </c>
      <c r="H6781" s="2" t="d">
        <v>2023-09-06</v>
      </c>
    </row>
    <row r="6782" spans="1:8" x14ac:dyDescent="0.2">
      <c r="A6782" t="s">
        <v>6803</v>
      </c>
      <c r="B6782" s="16" t="s">
        <v>13</v>
      </c>
      <c r="C6782">
        <v>2</v>
      </c>
      <c r="D6782">
        <v>3</v>
      </c>
      <c r="E6782">
        <v>6</v>
      </c>
      <c r="G6782" t="s">
        <v>11</v>
      </c>
      <c r="H6782" s="2" t="d">
        <v>2023-05-16</v>
      </c>
    </row>
    <row r="6783" spans="1:8" x14ac:dyDescent="0.2">
      <c r="A6783" t="s">
        <v>6804</v>
      </c>
      <c r="B6783" s="16" t="s">
        <v>62</v>
      </c>
      <c r="C6783">
        <v>2</v>
      </c>
      <c r="D6783">
        <v>1.5</v>
      </c>
      <c r="E6783">
        <v>3</v>
      </c>
      <c r="F6783" t="s">
        <v>10</v>
      </c>
      <c r="H6783" s="2" t="d">
        <v>2023-09-21</v>
      </c>
    </row>
    <row r="6784" spans="1:8" x14ac:dyDescent="0.2">
      <c r="A6784" t="s">
        <v>6805</v>
      </c>
      <c r="B6784" s="16" t="s">
        <v>28</v>
      </c>
      <c r="C6784">
        <v>1</v>
      </c>
      <c r="D6784">
        <v>4</v>
      </c>
      <c r="E6784">
        <v>4</v>
      </c>
      <c r="G6784" t="s">
        <v>15</v>
      </c>
      <c r="H6784" s="2" t="d">
        <v>2023-03-18</v>
      </c>
    </row>
    <row r="6785" spans="1:8" x14ac:dyDescent="0.2">
      <c r="A6785" t="s">
        <v>6806</v>
      </c>
      <c r="B6785" s="16" t="s">
        <v>38</v>
      </c>
      <c r="C6785">
        <v>5</v>
      </c>
      <c r="D6785">
        <v>3</v>
      </c>
      <c r="E6785">
        <v>15</v>
      </c>
      <c r="F6785" t="s">
        <v>23</v>
      </c>
      <c r="H6785" s="2" t="d">
        <v>2023-09-21</v>
      </c>
    </row>
    <row r="6786" spans="1:8" x14ac:dyDescent="0.2">
      <c r="A6786" t="s">
        <v>6807</v>
      </c>
      <c r="B6786" s="16" t="s">
        <v>28</v>
      </c>
      <c r="C6786" t="s">
        <v>21</v>
      </c>
      <c r="D6786">
        <v>4</v>
      </c>
      <c r="E6786">
        <v>8</v>
      </c>
      <c r="F6786" t="s">
        <v>23</v>
      </c>
      <c r="G6786" t="s">
        <v>11</v>
      </c>
      <c r="H6786" s="2" t="d">
        <v>2023-05-03</v>
      </c>
    </row>
    <row r="6787" spans="1:8" x14ac:dyDescent="0.2">
      <c r="A6787" t="s">
        <v>6808</v>
      </c>
      <c r="B6787" s="16" t="s">
        <v>62</v>
      </c>
      <c r="C6787">
        <v>5</v>
      </c>
      <c r="D6787">
        <v>1.5</v>
      </c>
      <c r="E6787">
        <v>7.5</v>
      </c>
      <c r="G6787" t="s">
        <v>15</v>
      </c>
      <c r="H6787" s="2" t="d">
        <v>2023-11-26</v>
      </c>
    </row>
    <row r="6788" spans="1:8" x14ac:dyDescent="0.2">
      <c r="A6788" t="s">
        <v>6809</v>
      </c>
      <c r="B6788" s="16" t="s">
        <v>28</v>
      </c>
      <c r="C6788">
        <v>1</v>
      </c>
      <c r="D6788">
        <v>4</v>
      </c>
      <c r="E6788">
        <v>4</v>
      </c>
      <c r="F6788" t="s">
        <v>23</v>
      </c>
      <c r="H6788" s="2" t="d">
        <v>2023-11-04</v>
      </c>
    </row>
    <row r="6789" spans="1:8" x14ac:dyDescent="0.2">
      <c r="A6789" t="s">
        <v>6810</v>
      </c>
      <c r="B6789" s="16" t="s">
        <v>13</v>
      </c>
      <c r="C6789">
        <v>1</v>
      </c>
      <c r="D6789">
        <v>3</v>
      </c>
      <c r="E6789">
        <v>3</v>
      </c>
      <c r="F6789" t="s">
        <v>10</v>
      </c>
      <c r="G6789" t="s">
        <v>11</v>
      </c>
      <c r="H6789" s="2" t="d">
        <v>2023-06-21</v>
      </c>
    </row>
    <row r="6790" spans="1:8" x14ac:dyDescent="0.2">
      <c r="A6790" t="s">
        <v>6811</v>
      </c>
      <c r="B6790" s="16" t="s">
        <v>20</v>
      </c>
      <c r="C6790">
        <v>1</v>
      </c>
      <c r="D6790">
        <v>5</v>
      </c>
      <c r="E6790">
        <v>5</v>
      </c>
      <c r="H6790" s="2" t="d">
        <v>2023-08-20</v>
      </c>
    </row>
    <row r="6791" spans="1:8" x14ac:dyDescent="0.2">
      <c r="A6791" t="s">
        <v>6812</v>
      </c>
      <c r="B6791" s="16" t="s">
        <v>38</v>
      </c>
      <c r="C6791">
        <v>5</v>
      </c>
      <c r="D6791">
        <v>3</v>
      </c>
      <c r="E6791">
        <v>15</v>
      </c>
      <c r="G6791" t="s">
        <v>15</v>
      </c>
      <c r="H6791" s="2" t="d">
        <v>2023-02-18</v>
      </c>
    </row>
    <row r="6792" spans="1:8" x14ac:dyDescent="0.2">
      <c r="A6792" t="s">
        <v>6813</v>
      </c>
      <c r="B6792" s="16" t="s">
        <v>13</v>
      </c>
      <c r="C6792">
        <v>1</v>
      </c>
      <c r="D6792">
        <v>3</v>
      </c>
      <c r="E6792">
        <v>3</v>
      </c>
      <c r="G6792" t="s">
        <v>11</v>
      </c>
      <c r="H6792" s="2" t="d">
        <v>2023-11-17</v>
      </c>
    </row>
    <row r="6793" spans="1:8" x14ac:dyDescent="0.2">
      <c r="A6793" t="s">
        <v>6814</v>
      </c>
      <c r="B6793" s="16" t="s">
        <v>17</v>
      </c>
      <c r="C6793">
        <v>4</v>
      </c>
      <c r="D6793">
        <v>1</v>
      </c>
      <c r="E6793">
        <v>4</v>
      </c>
      <c r="F6793" t="s">
        <v>14</v>
      </c>
      <c r="G6793" t="s">
        <v>11</v>
      </c>
      <c r="H6793" s="2" t="d">
        <v>2023-03-28</v>
      </c>
    </row>
    <row r="6794" spans="1:8" x14ac:dyDescent="0.2">
      <c r="A6794" t="s">
        <v>6815</v>
      </c>
      <c r="B6794" s="16" t="s">
        <v>38</v>
      </c>
      <c r="C6794">
        <v>1</v>
      </c>
      <c r="D6794">
        <v>3</v>
      </c>
      <c r="E6794">
        <v>3</v>
      </c>
      <c r="F6794" t="s">
        <v>18</v>
      </c>
      <c r="G6794" t="s">
        <v>15</v>
      </c>
      <c r="H6794" s="2" t="d">
        <v>2023-06-29</v>
      </c>
    </row>
    <row r="6795" spans="1:8" x14ac:dyDescent="0.2">
      <c r="A6795" t="s">
        <v>6816</v>
      </c>
      <c r="B6795" s="16" t="s">
        <v>17</v>
      </c>
      <c r="C6795">
        <v>5</v>
      </c>
      <c r="D6795">
        <v>1</v>
      </c>
      <c r="E6795">
        <v>5</v>
      </c>
      <c r="F6795" t="s">
        <v>14</v>
      </c>
      <c r="H6795" s="2" t="d">
        <v>2023-11-09</v>
      </c>
    </row>
    <row r="6796" spans="1:8" x14ac:dyDescent="0.2">
      <c r="A6796" t="s">
        <v>6817</v>
      </c>
      <c r="B6796" s="16" t="s">
        <v>38</v>
      </c>
      <c r="C6796">
        <v>3</v>
      </c>
      <c r="D6796">
        <v>3</v>
      </c>
      <c r="E6796">
        <v>9</v>
      </c>
      <c r="F6796" t="s">
        <v>23</v>
      </c>
      <c r="G6796" t="s">
        <v>11</v>
      </c>
      <c r="H6796" s="2" t="d">
        <v>2023-10-03</v>
      </c>
    </row>
    <row r="6797" spans="1:8" x14ac:dyDescent="0.2">
      <c r="A6797" t="s">
        <v>6818</v>
      </c>
      <c r="B6797" s="16" t="s">
        <v>9</v>
      </c>
      <c r="C6797">
        <v>4</v>
      </c>
      <c r="D6797" t="s">
        <v>18</v>
      </c>
      <c r="E6797">
        <v>8</v>
      </c>
      <c r="F6797" t="s">
        <v>14</v>
      </c>
      <c r="H6797" s="2" t="d">
        <v>2023-03-09</v>
      </c>
    </row>
    <row r="6798" spans="1:8" x14ac:dyDescent="0.2">
      <c r="A6798" t="s">
        <v>6819</v>
      </c>
      <c r="B6798" s="16" t="s">
        <v>9</v>
      </c>
      <c r="C6798">
        <v>5</v>
      </c>
      <c r="D6798">
        <v>2</v>
      </c>
      <c r="E6798">
        <v>10</v>
      </c>
      <c r="F6798" t="s">
        <v>14</v>
      </c>
      <c r="G6798" t="s">
        <v>11</v>
      </c>
      <c r="H6798" s="2" t="d">
        <v>2023-06-01</v>
      </c>
    </row>
    <row r="6799" spans="1:8" x14ac:dyDescent="0.2">
      <c r="A6799" t="s">
        <v>6820</v>
      </c>
      <c r="B6799" s="16" t="s">
        <v>38</v>
      </c>
      <c r="C6799">
        <v>1</v>
      </c>
      <c r="D6799">
        <v>3</v>
      </c>
      <c r="E6799">
        <v>3</v>
      </c>
      <c r="F6799" t="s">
        <v>14</v>
      </c>
      <c r="G6799" t="s">
        <v>18</v>
      </c>
      <c r="H6799" s="2" t="d">
        <v>2023-05-01</v>
      </c>
    </row>
    <row r="6800" spans="1:8" x14ac:dyDescent="0.2">
      <c r="A6800" t="s">
        <v>6821</v>
      </c>
      <c r="B6800" s="16" t="s">
        <v>38</v>
      </c>
      <c r="C6800">
        <v>2</v>
      </c>
      <c r="D6800">
        <v>3</v>
      </c>
      <c r="E6800">
        <v>6</v>
      </c>
      <c r="H6800" s="2" t="d">
        <v>2023-12-16</v>
      </c>
    </row>
    <row r="6801" spans="1:8" x14ac:dyDescent="0.2">
      <c r="A6801" t="s">
        <v>6822</v>
      </c>
      <c r="B6801" s="16" t="s">
        <v>17</v>
      </c>
      <c r="C6801">
        <v>4</v>
      </c>
      <c r="D6801">
        <v>1</v>
      </c>
      <c r="E6801" t="s">
        <v>21</v>
      </c>
      <c r="F6801" t="s">
        <v>23</v>
      </c>
      <c r="H6801" s="2" t="d">
        <v>2023-03-25</v>
      </c>
    </row>
    <row r="6802" spans="1:8" x14ac:dyDescent="0.2">
      <c r="A6802" t="s">
        <v>6823</v>
      </c>
      <c r="B6802" s="16" t="s">
        <v>20</v>
      </c>
      <c r="C6802">
        <v>5</v>
      </c>
      <c r="D6802">
        <v>5</v>
      </c>
      <c r="E6802">
        <v>25</v>
      </c>
      <c r="F6802" t="s">
        <v>10</v>
      </c>
      <c r="G6802" t="s">
        <v>15</v>
      </c>
      <c r="H6802" s="2" t="d">
        <v>2023-08-06</v>
      </c>
    </row>
    <row r="6803" spans="1:8" x14ac:dyDescent="0.2">
      <c r="A6803" t="s">
        <v>6824</v>
      </c>
      <c r="B6803" s="16" t="s">
        <v>20</v>
      </c>
      <c r="C6803">
        <v>1</v>
      </c>
      <c r="D6803">
        <v>5</v>
      </c>
      <c r="E6803">
        <v>5</v>
      </c>
      <c r="F6803" t="s">
        <v>14</v>
      </c>
      <c r="H6803" s="2" t="d">
        <v>2023-04-26</v>
      </c>
    </row>
    <row r="6804" spans="1:8" x14ac:dyDescent="0.2">
      <c r="A6804" t="s">
        <v>6825</v>
      </c>
      <c r="B6804" s="16" t="s">
        <v>38</v>
      </c>
      <c r="C6804">
        <v>4</v>
      </c>
      <c r="D6804">
        <v>3</v>
      </c>
      <c r="E6804">
        <v>12</v>
      </c>
      <c r="F6804" t="s">
        <v>10</v>
      </c>
      <c r="H6804" s="2" t="d">
        <v>2023-11-12</v>
      </c>
    </row>
    <row r="6805" spans="1:8" x14ac:dyDescent="0.2">
      <c r="A6805" t="s">
        <v>6826</v>
      </c>
      <c r="B6805" s="16" t="s">
        <v>17</v>
      </c>
      <c r="C6805">
        <v>4</v>
      </c>
      <c r="D6805">
        <v>1</v>
      </c>
      <c r="E6805">
        <v>4</v>
      </c>
      <c r="F6805" t="s">
        <v>10</v>
      </c>
      <c r="H6805" s="2" t="d">
        <v>2023-11-09</v>
      </c>
    </row>
    <row r="6806" spans="1:8" x14ac:dyDescent="0.2">
      <c r="A6806" t="s">
        <v>6827</v>
      </c>
      <c r="B6806" s="16" t="s">
        <v>28</v>
      </c>
      <c r="C6806">
        <v>1</v>
      </c>
      <c r="D6806">
        <v>4</v>
      </c>
      <c r="E6806">
        <v>4</v>
      </c>
      <c r="H6806" s="2" t="d">
        <v>2023-04-30</v>
      </c>
    </row>
    <row r="6807" spans="1:8" x14ac:dyDescent="0.2">
      <c r="A6807" t="s">
        <v>6828</v>
      </c>
      <c r="B6807" s="16" t="s">
        <v>20</v>
      </c>
      <c r="C6807">
        <v>3</v>
      </c>
      <c r="D6807">
        <v>5</v>
      </c>
      <c r="E6807">
        <v>15</v>
      </c>
      <c r="F6807" t="s">
        <v>14</v>
      </c>
      <c r="G6807" t="s">
        <v>15</v>
      </c>
      <c r="H6807" s="2" t="d">
        <v>2023-05-31</v>
      </c>
    </row>
    <row r="6808" spans="1:8" x14ac:dyDescent="0.2">
      <c r="A6808" t="s">
        <v>6829</v>
      </c>
      <c r="B6808" s="16" t="s">
        <v>25</v>
      </c>
      <c r="C6808">
        <v>2</v>
      </c>
      <c r="D6808">
        <v>4</v>
      </c>
      <c r="E6808">
        <v>8</v>
      </c>
      <c r="F6808" t="s">
        <v>23</v>
      </c>
      <c r="G6808" t="s">
        <v>11</v>
      </c>
      <c r="H6808" s="2" t="d">
        <v>2023-03-26</v>
      </c>
    </row>
    <row r="6809" spans="1:8" x14ac:dyDescent="0.2">
      <c r="A6809" t="s">
        <v>6830</v>
      </c>
      <c r="B6809" s="16" t="s">
        <v>13</v>
      </c>
      <c r="C6809">
        <v>4</v>
      </c>
      <c r="D6809">
        <v>3</v>
      </c>
      <c r="E6809">
        <v>12</v>
      </c>
      <c r="F6809" t="s">
        <v>10</v>
      </c>
      <c r="G6809" t="s">
        <v>11</v>
      </c>
      <c r="H6809" s="2" t="d">
        <v>2023-01-25</v>
      </c>
    </row>
    <row r="6810" spans="1:8" x14ac:dyDescent="0.2">
      <c r="A6810" t="s">
        <v>6831</v>
      </c>
      <c r="B6810" s="16" t="s">
        <v>62</v>
      </c>
      <c r="C6810">
        <v>1</v>
      </c>
      <c r="D6810">
        <v>1.5</v>
      </c>
      <c r="E6810">
        <v>1.5</v>
      </c>
      <c r="F6810" t="s">
        <v>23</v>
      </c>
      <c r="H6810" s="2" t="d">
        <v>2023-08-04</v>
      </c>
    </row>
    <row r="6811" spans="1:8" x14ac:dyDescent="0.2">
      <c r="A6811" t="s">
        <v>6832</v>
      </c>
      <c r="B6811" s="16" t="s">
        <v>17</v>
      </c>
      <c r="C6811">
        <v>3</v>
      </c>
      <c r="D6811">
        <v>1</v>
      </c>
      <c r="E6811">
        <v>3</v>
      </c>
      <c r="F6811" t="s">
        <v>14</v>
      </c>
      <c r="H6811" s="2" t="d">
        <v>2023-12-26</v>
      </c>
    </row>
    <row r="6812" spans="1:8" x14ac:dyDescent="0.2">
      <c r="A6812" t="s">
        <v>6833</v>
      </c>
      <c r="B6812" s="16" t="s">
        <v>62</v>
      </c>
      <c r="C6812">
        <v>2</v>
      </c>
      <c r="D6812">
        <v>1.5</v>
      </c>
      <c r="F6812" t="s">
        <v>23</v>
      </c>
      <c r="G6812" t="s">
        <v>15</v>
      </c>
      <c r="H6812" s="2" t="d">
        <v>2023-10-16</v>
      </c>
    </row>
    <row r="6813" spans="1:8" x14ac:dyDescent="0.2">
      <c r="A6813" t="s">
        <v>6834</v>
      </c>
      <c r="B6813" s="16" t="s">
        <v>38</v>
      </c>
      <c r="C6813" t="s">
        <v>18</v>
      </c>
      <c r="D6813">
        <v>3</v>
      </c>
      <c r="E6813">
        <v>9</v>
      </c>
      <c r="G6813" t="s">
        <v>11</v>
      </c>
      <c r="H6813" s="2" t="d">
        <v>2023-10-31</v>
      </c>
    </row>
    <row r="6814" spans="1:8" x14ac:dyDescent="0.2">
      <c r="A6814" t="s">
        <v>6835</v>
      </c>
      <c r="B6814" s="16" t="s">
        <v>62</v>
      </c>
      <c r="C6814">
        <v>4</v>
      </c>
      <c r="D6814">
        <v>1.5</v>
      </c>
      <c r="E6814">
        <v>6</v>
      </c>
      <c r="G6814" t="s">
        <v>11</v>
      </c>
      <c r="H6814" s="2" t="d">
        <v>2023-04-26</v>
      </c>
    </row>
    <row r="6815" spans="1:8" x14ac:dyDescent="0.2">
      <c r="A6815" t="s">
        <v>6836</v>
      </c>
      <c r="C6815">
        <v>4</v>
      </c>
      <c r="D6815">
        <v>3</v>
      </c>
      <c r="E6815">
        <v>12</v>
      </c>
      <c r="G6815" t="s">
        <v>15</v>
      </c>
      <c r="H6815" s="2" t="d">
        <v>2023-08-23</v>
      </c>
    </row>
    <row r="6816" spans="1:8" x14ac:dyDescent="0.2">
      <c r="A6816" t="s">
        <v>6837</v>
      </c>
      <c r="C6816">
        <v>1</v>
      </c>
      <c r="D6816">
        <v>5</v>
      </c>
      <c r="E6816">
        <v>5</v>
      </c>
      <c r="F6816" t="s">
        <v>10</v>
      </c>
      <c r="H6816" s="2" t="d">
        <v>2023-06-12</v>
      </c>
    </row>
    <row r="6817" spans="1:8" x14ac:dyDescent="0.2">
      <c r="A6817" t="s">
        <v>6838</v>
      </c>
      <c r="B6817" s="16" t="s">
        <v>13</v>
      </c>
      <c r="C6817">
        <v>1</v>
      </c>
      <c r="D6817">
        <v>3</v>
      </c>
      <c r="E6817">
        <v>3</v>
      </c>
      <c r="H6817" s="2" t="d">
        <v>2023-04-11</v>
      </c>
    </row>
    <row r="6818" spans="1:8" x14ac:dyDescent="0.2">
      <c r="A6818" t="s">
        <v>6839</v>
      </c>
      <c r="B6818" s="16" t="s">
        <v>13</v>
      </c>
      <c r="C6818">
        <v>1</v>
      </c>
      <c r="D6818">
        <v>3</v>
      </c>
      <c r="E6818">
        <v>3</v>
      </c>
      <c r="G6818" t="s">
        <v>15</v>
      </c>
      <c r="H6818" s="2" t="d">
        <v>2023-11-06</v>
      </c>
    </row>
    <row r="6819" spans="1:8" x14ac:dyDescent="0.2">
      <c r="A6819" t="s">
        <v>6840</v>
      </c>
      <c r="B6819" s="16" t="s">
        <v>25</v>
      </c>
      <c r="C6819">
        <v>3</v>
      </c>
      <c r="D6819">
        <v>4</v>
      </c>
      <c r="E6819" t="s">
        <v>21</v>
      </c>
      <c r="F6819" t="s">
        <v>23</v>
      </c>
      <c r="G6819" t="s">
        <v>15</v>
      </c>
      <c r="H6819" s="2" t="d">
        <v>2023-05-17</v>
      </c>
    </row>
    <row r="6820" spans="1:8" x14ac:dyDescent="0.2">
      <c r="A6820" t="s">
        <v>6841</v>
      </c>
      <c r="B6820" s="16" t="s">
        <v>62</v>
      </c>
      <c r="C6820">
        <v>3</v>
      </c>
      <c r="D6820">
        <v>1.5</v>
      </c>
      <c r="E6820">
        <v>4.5</v>
      </c>
      <c r="F6820" t="s">
        <v>23</v>
      </c>
      <c r="G6820" t="s">
        <v>11</v>
      </c>
      <c r="H6820" s="2" t="d">
        <v>2023-07-06</v>
      </c>
    </row>
    <row r="6821" spans="1:8" x14ac:dyDescent="0.2">
      <c r="A6821" t="s">
        <v>6842</v>
      </c>
      <c r="B6821" s="16" t="s">
        <v>25</v>
      </c>
      <c r="C6821">
        <v>1</v>
      </c>
      <c r="D6821">
        <v>4</v>
      </c>
      <c r="E6821">
        <v>4</v>
      </c>
      <c r="F6821" t="s">
        <v>10</v>
      </c>
      <c r="G6821" t="s">
        <v>11</v>
      </c>
      <c r="H6821" s="2" t="d">
        <v>2023-09-05</v>
      </c>
    </row>
    <row r="6822" spans="1:8" x14ac:dyDescent="0.2">
      <c r="A6822" t="s">
        <v>6843</v>
      </c>
      <c r="B6822" s="16" t="s">
        <v>20</v>
      </c>
      <c r="C6822">
        <v>1</v>
      </c>
      <c r="D6822">
        <v>5</v>
      </c>
      <c r="E6822">
        <v>5</v>
      </c>
      <c r="F6822" t="s">
        <v>14</v>
      </c>
      <c r="H6822" s="2" t="d">
        <v>2023-10-06</v>
      </c>
    </row>
    <row r="6823" spans="1:8" x14ac:dyDescent="0.2">
      <c r="A6823" t="s">
        <v>6844</v>
      </c>
      <c r="B6823" s="16" t="s">
        <v>20</v>
      </c>
      <c r="D6823">
        <v>5</v>
      </c>
      <c r="E6823">
        <v>15</v>
      </c>
      <c r="G6823" t="s">
        <v>11</v>
      </c>
      <c r="H6823" s="2" t="d">
        <v>2023-12-03</v>
      </c>
    </row>
    <row r="6824" spans="1:8" x14ac:dyDescent="0.2">
      <c r="A6824" t="s">
        <v>6845</v>
      </c>
      <c r="B6824" s="16" t="s">
        <v>13</v>
      </c>
      <c r="C6824">
        <v>3</v>
      </c>
      <c r="D6824">
        <v>3</v>
      </c>
      <c r="E6824">
        <v>9</v>
      </c>
      <c r="F6824" t="s">
        <v>23</v>
      </c>
      <c r="G6824" t="s">
        <v>15</v>
      </c>
      <c r="H6824" s="2" t="d">
        <v>2023-07-24</v>
      </c>
    </row>
    <row r="6825" spans="1:8" x14ac:dyDescent="0.2">
      <c r="A6825" t="s">
        <v>6846</v>
      </c>
      <c r="B6825" s="16" t="s">
        <v>25</v>
      </c>
      <c r="C6825">
        <v>5</v>
      </c>
      <c r="D6825">
        <v>4</v>
      </c>
      <c r="E6825">
        <v>20</v>
      </c>
      <c r="F6825" t="s">
        <v>10</v>
      </c>
      <c r="G6825" t="s">
        <v>11</v>
      </c>
      <c r="H6825" s="2" t="d">
        <v>2023-05-08</v>
      </c>
    </row>
    <row r="6826" spans="1:8" x14ac:dyDescent="0.2">
      <c r="A6826" t="s">
        <v>6847</v>
      </c>
      <c r="B6826" s="16" t="s">
        <v>38</v>
      </c>
      <c r="C6826">
        <v>5</v>
      </c>
      <c r="D6826">
        <v>3</v>
      </c>
      <c r="E6826">
        <v>15</v>
      </c>
      <c r="F6826" t="s">
        <v>14</v>
      </c>
      <c r="G6826" t="s">
        <v>15</v>
      </c>
      <c r="H6826" s="2" t="d">
        <v>2023-04-30</v>
      </c>
    </row>
    <row r="6827" spans="1:8" x14ac:dyDescent="0.2">
      <c r="A6827" t="s">
        <v>6848</v>
      </c>
      <c r="B6827" s="16" t="s">
        <v>25</v>
      </c>
      <c r="C6827">
        <v>5</v>
      </c>
      <c r="D6827">
        <v>4</v>
      </c>
      <c r="F6827" t="s">
        <v>14</v>
      </c>
      <c r="H6827" s="2" t="d">
        <v>2023-09-21</v>
      </c>
    </row>
    <row r="6828" spans="1:8" x14ac:dyDescent="0.2">
      <c r="A6828" t="s">
        <v>6849</v>
      </c>
      <c r="B6828" s="16" t="s">
        <v>9</v>
      </c>
      <c r="C6828">
        <v>4</v>
      </c>
      <c r="D6828">
        <v>2</v>
      </c>
      <c r="E6828">
        <v>8</v>
      </c>
      <c r="F6828" t="s">
        <v>14</v>
      </c>
      <c r="G6828" t="s">
        <v>11</v>
      </c>
      <c r="H6828" s="2" t="d">
        <v>2023-10-15</v>
      </c>
    </row>
    <row r="6829" spans="1:8" x14ac:dyDescent="0.2">
      <c r="A6829" t="s">
        <v>6850</v>
      </c>
      <c r="B6829" s="16" t="s">
        <v>20</v>
      </c>
      <c r="C6829">
        <v>2</v>
      </c>
      <c r="D6829">
        <v>5</v>
      </c>
      <c r="E6829">
        <v>10</v>
      </c>
      <c r="F6829" t="s">
        <v>14</v>
      </c>
      <c r="H6829" s="2" t="d">
        <v>2023-04-21</v>
      </c>
    </row>
    <row r="6830" spans="1:8" x14ac:dyDescent="0.2">
      <c r="A6830" t="s">
        <v>6851</v>
      </c>
      <c r="B6830" s="16" t="s">
        <v>25</v>
      </c>
      <c r="C6830">
        <v>4</v>
      </c>
      <c r="D6830">
        <v>4</v>
      </c>
      <c r="E6830">
        <v>16</v>
      </c>
      <c r="F6830" t="s">
        <v>10</v>
      </c>
      <c r="H6830" s="2" t="d">
        <v>2023-07-06</v>
      </c>
    </row>
    <row r="6831" spans="1:8" x14ac:dyDescent="0.2">
      <c r="A6831" t="s">
        <v>6852</v>
      </c>
      <c r="B6831" s="16" t="s">
        <v>9</v>
      </c>
      <c r="C6831">
        <v>3</v>
      </c>
      <c r="D6831">
        <v>2</v>
      </c>
      <c r="E6831">
        <v>6</v>
      </c>
      <c r="F6831" t="s">
        <v>23</v>
      </c>
      <c r="H6831" s="2" t="d">
        <v>2023-07-26</v>
      </c>
    </row>
    <row r="6832" spans="1:8" x14ac:dyDescent="0.2">
      <c r="A6832" t="s">
        <v>6853</v>
      </c>
      <c r="B6832" s="16" t="s">
        <v>9</v>
      </c>
      <c r="C6832" t="s">
        <v>18</v>
      </c>
      <c r="D6832">
        <v>2</v>
      </c>
      <c r="E6832">
        <v>2</v>
      </c>
      <c r="F6832" t="s">
        <v>10</v>
      </c>
      <c r="H6832" s="2" t="d">
        <v>2023-01-01</v>
      </c>
    </row>
    <row r="6833" spans="1:8" x14ac:dyDescent="0.2">
      <c r="A6833" t="s">
        <v>6854</v>
      </c>
      <c r="B6833" s="16" t="s">
        <v>17</v>
      </c>
      <c r="C6833">
        <v>4</v>
      </c>
      <c r="D6833">
        <v>1</v>
      </c>
      <c r="E6833">
        <v>4</v>
      </c>
      <c r="F6833" t="s">
        <v>14</v>
      </c>
      <c r="G6833" t="s">
        <v>11</v>
      </c>
      <c r="H6833" s="2" t="d">
        <v>2023-10-16</v>
      </c>
    </row>
    <row r="6834" spans="1:8" x14ac:dyDescent="0.2">
      <c r="A6834" t="s">
        <v>6855</v>
      </c>
      <c r="B6834" s="16" t="s">
        <v>25</v>
      </c>
      <c r="C6834">
        <v>4</v>
      </c>
      <c r="D6834">
        <v>4</v>
      </c>
      <c r="E6834">
        <v>16</v>
      </c>
      <c r="F6834" t="s">
        <v>23</v>
      </c>
      <c r="G6834" t="s">
        <v>15</v>
      </c>
      <c r="H6834" s="2" t="d">
        <v>2023-09-05</v>
      </c>
    </row>
    <row r="6835" spans="1:8" x14ac:dyDescent="0.2">
      <c r="A6835" t="s">
        <v>6856</v>
      </c>
      <c r="B6835" s="16" t="s">
        <v>28</v>
      </c>
      <c r="C6835">
        <v>4</v>
      </c>
      <c r="D6835">
        <v>4</v>
      </c>
      <c r="E6835">
        <v>16</v>
      </c>
      <c r="F6835" t="s">
        <v>10</v>
      </c>
      <c r="H6835" s="2" t="d">
        <v>2023-05-11</v>
      </c>
    </row>
    <row r="6836" spans="1:8" x14ac:dyDescent="0.2">
      <c r="A6836" t="s">
        <v>6857</v>
      </c>
      <c r="B6836" s="16" t="s">
        <v>28</v>
      </c>
      <c r="C6836">
        <v>2</v>
      </c>
      <c r="D6836">
        <v>4</v>
      </c>
      <c r="E6836">
        <v>8</v>
      </c>
      <c r="F6836" t="s">
        <v>10</v>
      </c>
      <c r="G6836" t="s">
        <v>21</v>
      </c>
      <c r="H6836" s="2" t="d">
        <v>2023-04-17</v>
      </c>
    </row>
    <row r="6837" spans="1:8" x14ac:dyDescent="0.2">
      <c r="A6837" t="s">
        <v>6858</v>
      </c>
      <c r="B6837" s="16" t="s">
        <v>62</v>
      </c>
      <c r="C6837">
        <v>2</v>
      </c>
      <c r="D6837">
        <v>1.5</v>
      </c>
      <c r="E6837">
        <v>3</v>
      </c>
      <c r="F6837" t="s">
        <v>14</v>
      </c>
      <c r="G6837" t="s">
        <v>18</v>
      </c>
      <c r="H6837" s="2" t="d">
        <v>2023-08-26</v>
      </c>
    </row>
    <row r="6838" spans="1:8" x14ac:dyDescent="0.2">
      <c r="A6838" t="s">
        <v>6859</v>
      </c>
      <c r="B6838" s="16" t="s">
        <v>21</v>
      </c>
      <c r="C6838">
        <v>2</v>
      </c>
      <c r="D6838">
        <v>1.5</v>
      </c>
      <c r="E6838">
        <v>3</v>
      </c>
      <c r="G6838" t="s">
        <v>11</v>
      </c>
      <c r="H6838" s="2" t="d">
        <v>2023-03-06</v>
      </c>
    </row>
    <row r="6839" spans="1:8" x14ac:dyDescent="0.2">
      <c r="A6839" t="s">
        <v>6860</v>
      </c>
      <c r="B6839" s="16" t="s">
        <v>18</v>
      </c>
      <c r="C6839">
        <v>5</v>
      </c>
      <c r="D6839">
        <v>5</v>
      </c>
      <c r="E6839">
        <v>25</v>
      </c>
      <c r="F6839" t="s">
        <v>14</v>
      </c>
      <c r="H6839" s="2" t="d">
        <v>2023-07-12</v>
      </c>
    </row>
    <row r="6840" spans="1:8" x14ac:dyDescent="0.2">
      <c r="A6840" t="s">
        <v>6861</v>
      </c>
      <c r="B6840" s="16" t="s">
        <v>38</v>
      </c>
      <c r="C6840">
        <v>3</v>
      </c>
      <c r="D6840">
        <v>3</v>
      </c>
      <c r="E6840">
        <v>9</v>
      </c>
      <c r="F6840" t="s">
        <v>10</v>
      </c>
      <c r="G6840" t="s">
        <v>11</v>
      </c>
      <c r="H6840" s="2" t="d">
        <v>2023-04-09</v>
      </c>
    </row>
    <row r="6841" spans="1:8" x14ac:dyDescent="0.2">
      <c r="A6841" t="s">
        <v>6862</v>
      </c>
      <c r="B6841" s="16" t="s">
        <v>25</v>
      </c>
      <c r="C6841">
        <v>2</v>
      </c>
      <c r="D6841">
        <v>4</v>
      </c>
      <c r="E6841">
        <v>8</v>
      </c>
      <c r="F6841" t="s">
        <v>23</v>
      </c>
      <c r="G6841" t="s">
        <v>11</v>
      </c>
      <c r="H6841" s="2" t="d">
        <v>2023-04-18</v>
      </c>
    </row>
    <row r="6842" spans="1:8" x14ac:dyDescent="0.2">
      <c r="A6842" t="s">
        <v>6863</v>
      </c>
      <c r="B6842" s="16" t="s">
        <v>17</v>
      </c>
      <c r="C6842">
        <v>4</v>
      </c>
      <c r="D6842">
        <v>1</v>
      </c>
      <c r="E6842">
        <v>4</v>
      </c>
      <c r="F6842" t="s">
        <v>14</v>
      </c>
      <c r="G6842" t="s">
        <v>15</v>
      </c>
      <c r="H6842" s="2" t="d">
        <v>2023-05-12</v>
      </c>
    </row>
    <row r="6843" spans="1:8" x14ac:dyDescent="0.2">
      <c r="A6843" t="s">
        <v>6864</v>
      </c>
      <c r="B6843" s="16" t="s">
        <v>9</v>
      </c>
      <c r="C6843">
        <v>3</v>
      </c>
      <c r="D6843">
        <v>2</v>
      </c>
      <c r="E6843">
        <v>6</v>
      </c>
      <c r="F6843" t="s">
        <v>23</v>
      </c>
      <c r="H6843" s="2" t="d">
        <v>2023-10-11</v>
      </c>
    </row>
    <row r="6844" spans="1:8" x14ac:dyDescent="0.2">
      <c r="A6844" t="s">
        <v>6865</v>
      </c>
      <c r="B6844" s="16" t="s">
        <v>9</v>
      </c>
      <c r="C6844">
        <v>2</v>
      </c>
      <c r="D6844">
        <v>2</v>
      </c>
      <c r="E6844">
        <v>4</v>
      </c>
      <c r="F6844" t="s">
        <v>23</v>
      </c>
      <c r="G6844" t="s">
        <v>15</v>
      </c>
      <c r="H6844" s="2" t="d">
        <v>2023-07-20</v>
      </c>
    </row>
    <row r="6845" spans="1:8" x14ac:dyDescent="0.2">
      <c r="A6845" t="s">
        <v>6866</v>
      </c>
      <c r="B6845" s="16" t="s">
        <v>13</v>
      </c>
      <c r="C6845">
        <v>2</v>
      </c>
      <c r="D6845">
        <v>3</v>
      </c>
      <c r="E6845">
        <v>6</v>
      </c>
      <c r="F6845" t="s">
        <v>14</v>
      </c>
      <c r="G6845" t="s">
        <v>15</v>
      </c>
      <c r="H6845" s="2" t="d">
        <v>2023-02-01</v>
      </c>
    </row>
    <row r="6846" spans="1:8" x14ac:dyDescent="0.2">
      <c r="A6846" t="s">
        <v>6867</v>
      </c>
      <c r="B6846" s="16" t="s">
        <v>13</v>
      </c>
      <c r="C6846">
        <v>1</v>
      </c>
      <c r="D6846">
        <v>3</v>
      </c>
      <c r="E6846">
        <v>3</v>
      </c>
      <c r="F6846" t="s">
        <v>23</v>
      </c>
      <c r="G6846" t="s">
        <v>11</v>
      </c>
      <c r="H6846" s="2" t="d">
        <v>2023-04-11</v>
      </c>
    </row>
    <row r="6847" spans="1:8" x14ac:dyDescent="0.2">
      <c r="A6847" t="s">
        <v>6868</v>
      </c>
      <c r="B6847" s="16" t="s">
        <v>62</v>
      </c>
      <c r="C6847">
        <v>5</v>
      </c>
      <c r="E6847">
        <v>7.5</v>
      </c>
      <c r="F6847" t="s">
        <v>23</v>
      </c>
      <c r="G6847" t="s">
        <v>11</v>
      </c>
      <c r="H6847" s="2" t="d">
        <v>2023-08-25</v>
      </c>
    </row>
    <row r="6848" spans="1:8" x14ac:dyDescent="0.2">
      <c r="A6848" t="s">
        <v>6869</v>
      </c>
      <c r="B6848" s="16" t="s">
        <v>21</v>
      </c>
      <c r="C6848">
        <v>3</v>
      </c>
      <c r="D6848">
        <v>5</v>
      </c>
      <c r="E6848">
        <v>15</v>
      </c>
      <c r="F6848" t="s">
        <v>23</v>
      </c>
      <c r="G6848" t="s">
        <v>18</v>
      </c>
      <c r="H6848" s="2" t="d">
        <v>2023-01-12</v>
      </c>
    </row>
    <row r="6849" spans="1:8" x14ac:dyDescent="0.2">
      <c r="A6849" t="s">
        <v>6870</v>
      </c>
      <c r="B6849" s="16" t="s">
        <v>38</v>
      </c>
      <c r="C6849">
        <v>2</v>
      </c>
      <c r="D6849">
        <v>3</v>
      </c>
      <c r="E6849">
        <v>6</v>
      </c>
      <c r="F6849" t="s">
        <v>23</v>
      </c>
      <c r="G6849" t="s">
        <v>15</v>
      </c>
      <c r="H6849" s="2" t="d">
        <v>2023-10-16</v>
      </c>
    </row>
    <row r="6850" spans="1:8" x14ac:dyDescent="0.2">
      <c r="A6850" t="s">
        <v>6871</v>
      </c>
      <c r="B6850" s="16" t="s">
        <v>20</v>
      </c>
      <c r="C6850">
        <v>5</v>
      </c>
      <c r="D6850">
        <v>5</v>
      </c>
      <c r="E6850">
        <v>25</v>
      </c>
      <c r="F6850" t="s">
        <v>14</v>
      </c>
      <c r="G6850" t="s">
        <v>11</v>
      </c>
      <c r="H6850" s="2" t="d">
        <v>2023-01-29</v>
      </c>
    </row>
    <row r="6851" spans="1:8" x14ac:dyDescent="0.2">
      <c r="A6851" t="s">
        <v>6872</v>
      </c>
      <c r="B6851" s="16" t="s">
        <v>20</v>
      </c>
      <c r="C6851">
        <v>4</v>
      </c>
      <c r="D6851">
        <v>5</v>
      </c>
      <c r="E6851">
        <v>20</v>
      </c>
      <c r="F6851" t="s">
        <v>10</v>
      </c>
      <c r="H6851" s="2" t="d">
        <v>2023-03-26</v>
      </c>
    </row>
    <row r="6852" spans="1:8" x14ac:dyDescent="0.2">
      <c r="A6852" t="s">
        <v>6873</v>
      </c>
      <c r="B6852" s="16" t="s">
        <v>38</v>
      </c>
      <c r="C6852">
        <v>4</v>
      </c>
      <c r="D6852">
        <v>3</v>
      </c>
      <c r="E6852">
        <v>12</v>
      </c>
      <c r="F6852" t="s">
        <v>23</v>
      </c>
      <c r="G6852" t="s">
        <v>15</v>
      </c>
      <c r="H6852" s="2" t="d">
        <v>2023-01-25</v>
      </c>
    </row>
    <row r="6853" spans="1:8" x14ac:dyDescent="0.2">
      <c r="A6853" t="s">
        <v>6874</v>
      </c>
      <c r="B6853" s="16" t="s">
        <v>62</v>
      </c>
      <c r="C6853">
        <v>2</v>
      </c>
      <c r="D6853">
        <v>1.5</v>
      </c>
      <c r="E6853">
        <v>3</v>
      </c>
      <c r="H6853" s="2" t="d">
        <v>2023-05-06</v>
      </c>
    </row>
    <row r="6854" spans="1:8" x14ac:dyDescent="0.2">
      <c r="A6854" t="s">
        <v>6875</v>
      </c>
      <c r="B6854" s="16" t="s">
        <v>13</v>
      </c>
      <c r="C6854">
        <v>4</v>
      </c>
      <c r="D6854">
        <v>3</v>
      </c>
      <c r="E6854">
        <v>12</v>
      </c>
      <c r="F6854" t="s">
        <v>14</v>
      </c>
      <c r="H6854" s="2" t="d">
        <v>2023-06-22</v>
      </c>
    </row>
    <row r="6855" spans="1:8" x14ac:dyDescent="0.2">
      <c r="A6855" t="s">
        <v>6876</v>
      </c>
      <c r="B6855" s="16" t="s">
        <v>25</v>
      </c>
      <c r="C6855">
        <v>5</v>
      </c>
      <c r="D6855">
        <v>4</v>
      </c>
      <c r="E6855">
        <v>20</v>
      </c>
      <c r="G6855" t="s">
        <v>15</v>
      </c>
      <c r="H6855" s="2" t="d">
        <v>2023-09-15</v>
      </c>
    </row>
    <row r="6856" spans="1:8" x14ac:dyDescent="0.2">
      <c r="A6856" t="s">
        <v>6877</v>
      </c>
      <c r="B6856" s="16" t="s">
        <v>13</v>
      </c>
      <c r="C6856">
        <v>1</v>
      </c>
      <c r="D6856">
        <v>3</v>
      </c>
      <c r="E6856">
        <v>3</v>
      </c>
      <c r="F6856" t="s">
        <v>10</v>
      </c>
      <c r="G6856" t="s">
        <v>15</v>
      </c>
      <c r="H6856" s="2" t="d">
        <v>2023-05-24</v>
      </c>
    </row>
    <row r="6857" spans="1:8" x14ac:dyDescent="0.2">
      <c r="A6857" t="s">
        <v>6878</v>
      </c>
      <c r="B6857" s="16" t="s">
        <v>62</v>
      </c>
      <c r="C6857">
        <v>3</v>
      </c>
      <c r="D6857">
        <v>1.5</v>
      </c>
      <c r="E6857">
        <v>4.5</v>
      </c>
      <c r="F6857" t="s">
        <v>10</v>
      </c>
      <c r="G6857" t="s">
        <v>11</v>
      </c>
      <c r="H6857" s="2" t="d">
        <v>2023-04-01</v>
      </c>
    </row>
    <row r="6858" spans="1:8" x14ac:dyDescent="0.2">
      <c r="A6858" t="s">
        <v>6879</v>
      </c>
      <c r="B6858" s="16" t="s">
        <v>20</v>
      </c>
      <c r="C6858">
        <v>4</v>
      </c>
      <c r="D6858">
        <v>5</v>
      </c>
      <c r="E6858">
        <v>20</v>
      </c>
      <c r="F6858" t="s">
        <v>23</v>
      </c>
      <c r="G6858" t="s">
        <v>15</v>
      </c>
      <c r="H6858" s="2" t="d">
        <v>2023-07-24</v>
      </c>
    </row>
    <row r="6859" spans="1:8" x14ac:dyDescent="0.2">
      <c r="A6859" t="s">
        <v>6880</v>
      </c>
      <c r="B6859" s="16" t="s">
        <v>25</v>
      </c>
      <c r="C6859">
        <v>5</v>
      </c>
      <c r="D6859">
        <v>4</v>
      </c>
      <c r="E6859">
        <v>20</v>
      </c>
      <c r="H6859" s="2" t="d">
        <v>2023-09-23</v>
      </c>
    </row>
    <row r="6860" spans="1:8" x14ac:dyDescent="0.2">
      <c r="A6860" t="s">
        <v>6881</v>
      </c>
      <c r="B6860" s="16" t="s">
        <v>13</v>
      </c>
      <c r="C6860">
        <v>5</v>
      </c>
      <c r="D6860">
        <v>3</v>
      </c>
      <c r="E6860">
        <v>15</v>
      </c>
      <c r="F6860" t="s">
        <v>14</v>
      </c>
      <c r="H6860" s="2" t="d">
        <v>2023-10-27</v>
      </c>
    </row>
    <row r="6861" spans="1:8" x14ac:dyDescent="0.2">
      <c r="A6861" t="s">
        <v>6882</v>
      </c>
      <c r="B6861" s="16" t="s">
        <v>38</v>
      </c>
      <c r="C6861">
        <v>3</v>
      </c>
      <c r="D6861">
        <v>3</v>
      </c>
      <c r="E6861">
        <v>9</v>
      </c>
      <c r="F6861" t="s">
        <v>23</v>
      </c>
      <c r="H6861" s="2" t="d">
        <v>2023-03-28</v>
      </c>
    </row>
    <row r="6862" spans="1:8" x14ac:dyDescent="0.2">
      <c r="A6862" t="s">
        <v>6883</v>
      </c>
      <c r="B6862" s="16" t="s">
        <v>25</v>
      </c>
      <c r="C6862">
        <v>4</v>
      </c>
      <c r="D6862">
        <v>4</v>
      </c>
      <c r="E6862" t="s">
        <v>18</v>
      </c>
      <c r="F6862" t="s">
        <v>14</v>
      </c>
      <c r="G6862" t="s">
        <v>11</v>
      </c>
      <c r="H6862" s="2" t="d">
        <v>2023-05-28</v>
      </c>
    </row>
    <row r="6863" spans="1:8" x14ac:dyDescent="0.2">
      <c r="A6863" t="s">
        <v>6884</v>
      </c>
      <c r="B6863" s="16" t="s">
        <v>28</v>
      </c>
      <c r="C6863">
        <v>4</v>
      </c>
      <c r="D6863">
        <v>4</v>
      </c>
      <c r="E6863">
        <v>16</v>
      </c>
      <c r="F6863" t="s">
        <v>23</v>
      </c>
      <c r="G6863" t="s">
        <v>15</v>
      </c>
      <c r="H6863" s="2" t="d">
        <v>2023-03-12</v>
      </c>
    </row>
    <row r="6864" spans="1:8" x14ac:dyDescent="0.2">
      <c r="A6864" t="s">
        <v>6885</v>
      </c>
      <c r="B6864" s="16" t="s">
        <v>28</v>
      </c>
      <c r="C6864">
        <v>4</v>
      </c>
      <c r="D6864">
        <v>4</v>
      </c>
      <c r="E6864">
        <v>16</v>
      </c>
      <c r="G6864" t="s">
        <v>11</v>
      </c>
      <c r="H6864" s="2" t="d">
        <v>2023-10-15</v>
      </c>
    </row>
    <row r="6865" spans="1:8" x14ac:dyDescent="0.2">
      <c r="A6865" t="s">
        <v>6886</v>
      </c>
      <c r="B6865" s="16" t="s">
        <v>17</v>
      </c>
      <c r="C6865">
        <v>4</v>
      </c>
      <c r="D6865">
        <v>1</v>
      </c>
      <c r="E6865">
        <v>4</v>
      </c>
      <c r="F6865" t="s">
        <v>18</v>
      </c>
      <c r="G6865" t="s">
        <v>11</v>
      </c>
      <c r="H6865" s="2" t="d">
        <v>2023-11-07</v>
      </c>
    </row>
    <row r="6866" spans="1:8" x14ac:dyDescent="0.2">
      <c r="A6866" t="s">
        <v>6887</v>
      </c>
      <c r="B6866" s="16" t="s">
        <v>18</v>
      </c>
      <c r="C6866">
        <v>3</v>
      </c>
      <c r="D6866">
        <v>3</v>
      </c>
      <c r="E6866">
        <v>9</v>
      </c>
      <c r="F6866" t="s">
        <v>18</v>
      </c>
      <c r="G6866" t="s">
        <v>18</v>
      </c>
      <c r="H6866" s="2" t="d">
        <v>2023-09-13</v>
      </c>
    </row>
    <row r="6867" spans="1:8" x14ac:dyDescent="0.2">
      <c r="A6867" t="s">
        <v>6888</v>
      </c>
      <c r="B6867" s="16" t="s">
        <v>18</v>
      </c>
      <c r="C6867">
        <v>5</v>
      </c>
      <c r="D6867">
        <v>4</v>
      </c>
      <c r="E6867">
        <v>20</v>
      </c>
      <c r="F6867" t="s">
        <v>10</v>
      </c>
      <c r="G6867" t="s">
        <v>15</v>
      </c>
      <c r="H6867" s="2" t="d">
        <v>2023-02-10</v>
      </c>
    </row>
    <row r="6868" spans="1:8" x14ac:dyDescent="0.2">
      <c r="A6868" t="s">
        <v>6889</v>
      </c>
      <c r="B6868" s="16" t="s">
        <v>9</v>
      </c>
      <c r="C6868">
        <v>4</v>
      </c>
      <c r="D6868">
        <v>2</v>
      </c>
      <c r="E6868">
        <v>8</v>
      </c>
      <c r="F6868" t="s">
        <v>23</v>
      </c>
      <c r="G6868" t="s">
        <v>15</v>
      </c>
      <c r="H6868" s="2" t="d">
        <v>2023-12-15</v>
      </c>
    </row>
    <row r="6869" spans="1:8" x14ac:dyDescent="0.2">
      <c r="A6869" t="s">
        <v>6890</v>
      </c>
      <c r="B6869" s="16" t="s">
        <v>13</v>
      </c>
      <c r="C6869">
        <v>2</v>
      </c>
      <c r="D6869">
        <v>3</v>
      </c>
      <c r="E6869">
        <v>6</v>
      </c>
      <c r="G6869" t="s">
        <v>18</v>
      </c>
      <c r="H6869" s="2" t="d">
        <v>2023-05-20</v>
      </c>
    </row>
    <row r="6870" spans="1:8" x14ac:dyDescent="0.2">
      <c r="A6870" t="s">
        <v>6891</v>
      </c>
      <c r="B6870" s="16" t="s">
        <v>38</v>
      </c>
      <c r="C6870">
        <v>2</v>
      </c>
      <c r="D6870">
        <v>3</v>
      </c>
      <c r="E6870">
        <v>6</v>
      </c>
      <c r="F6870" t="s">
        <v>23</v>
      </c>
      <c r="G6870" t="s">
        <v>11</v>
      </c>
      <c r="H6870" s="2" t="d">
        <v>2023-11-12</v>
      </c>
    </row>
    <row r="6871" spans="1:8" x14ac:dyDescent="0.2">
      <c r="A6871" t="s">
        <v>6892</v>
      </c>
      <c r="B6871" s="16" t="s">
        <v>38</v>
      </c>
      <c r="C6871">
        <v>3</v>
      </c>
      <c r="D6871">
        <v>3</v>
      </c>
      <c r="E6871">
        <v>9</v>
      </c>
      <c r="H6871" s="2" t="d">
        <v>2023-06-08</v>
      </c>
    </row>
    <row r="6872" spans="1:8" x14ac:dyDescent="0.2">
      <c r="A6872" t="s">
        <v>6893</v>
      </c>
      <c r="B6872" s="16" t="s">
        <v>38</v>
      </c>
      <c r="C6872">
        <v>3</v>
      </c>
      <c r="D6872">
        <v>3</v>
      </c>
      <c r="E6872">
        <v>9</v>
      </c>
      <c r="F6872" t="s">
        <v>18</v>
      </c>
      <c r="H6872" s="2" t="d">
        <v>2023-03-26</v>
      </c>
    </row>
    <row r="6873" spans="1:8" x14ac:dyDescent="0.2">
      <c r="A6873" t="s">
        <v>6894</v>
      </c>
      <c r="B6873" s="16" t="s">
        <v>13</v>
      </c>
      <c r="C6873">
        <v>1</v>
      </c>
      <c r="D6873">
        <v>3</v>
      </c>
      <c r="E6873" t="s">
        <v>21</v>
      </c>
      <c r="G6873" t="s">
        <v>15</v>
      </c>
      <c r="H6873" s="2" t="d">
        <v>2023-01-04</v>
      </c>
    </row>
    <row r="6874" spans="1:8" x14ac:dyDescent="0.2">
      <c r="A6874" t="s">
        <v>6895</v>
      </c>
      <c r="B6874" s="16" t="s">
        <v>25</v>
      </c>
      <c r="C6874">
        <v>3</v>
      </c>
      <c r="D6874">
        <v>4</v>
      </c>
      <c r="E6874">
        <v>12</v>
      </c>
      <c r="H6874" s="2" t="d">
        <v>2023-02-15</v>
      </c>
    </row>
    <row r="6875" spans="1:8" x14ac:dyDescent="0.2">
      <c r="A6875" t="s">
        <v>6896</v>
      </c>
      <c r="B6875" s="16" t="s">
        <v>38</v>
      </c>
      <c r="C6875">
        <v>3</v>
      </c>
      <c r="D6875">
        <v>3</v>
      </c>
      <c r="E6875">
        <v>9</v>
      </c>
      <c r="G6875" t="s">
        <v>11</v>
      </c>
      <c r="H6875" s="2" t="d">
        <v>2023-05-03</v>
      </c>
    </row>
    <row r="6876" spans="1:8" x14ac:dyDescent="0.2">
      <c r="A6876" t="s">
        <v>6897</v>
      </c>
      <c r="B6876" s="16" t="s">
        <v>38</v>
      </c>
      <c r="C6876">
        <v>5</v>
      </c>
      <c r="D6876">
        <v>3</v>
      </c>
      <c r="E6876" t="s">
        <v>21</v>
      </c>
      <c r="F6876" t="s">
        <v>23</v>
      </c>
      <c r="G6876" t="s">
        <v>21</v>
      </c>
      <c r="H6876" s="2" t="d">
        <v>2023-10-13</v>
      </c>
    </row>
    <row r="6877" spans="1:8" x14ac:dyDescent="0.2">
      <c r="A6877" t="s">
        <v>6898</v>
      </c>
      <c r="B6877" s="16" t="s">
        <v>62</v>
      </c>
      <c r="C6877">
        <v>4</v>
      </c>
      <c r="D6877">
        <v>1.5</v>
      </c>
      <c r="E6877">
        <v>6</v>
      </c>
      <c r="F6877" t="s">
        <v>10</v>
      </c>
      <c r="G6877" t="s">
        <v>15</v>
      </c>
      <c r="H6877" s="2" t="d">
        <v>2023-02-07</v>
      </c>
    </row>
    <row r="6878" spans="1:8" x14ac:dyDescent="0.2">
      <c r="A6878" t="s">
        <v>6899</v>
      </c>
      <c r="B6878" s="16" t="s">
        <v>17</v>
      </c>
      <c r="C6878">
        <v>1</v>
      </c>
      <c r="D6878" t="s">
        <v>21</v>
      </c>
      <c r="E6878">
        <v>1</v>
      </c>
      <c r="G6878" t="s">
        <v>11</v>
      </c>
      <c r="H6878" s="2" t="d">
        <v>2023-06-12</v>
      </c>
    </row>
    <row r="6879" spans="1:8" x14ac:dyDescent="0.2">
      <c r="A6879" t="s">
        <v>6900</v>
      </c>
      <c r="B6879" s="16" t="s">
        <v>17</v>
      </c>
      <c r="C6879">
        <v>2</v>
      </c>
      <c r="D6879">
        <v>1</v>
      </c>
      <c r="E6879">
        <v>2</v>
      </c>
      <c r="G6879" t="s">
        <v>15</v>
      </c>
      <c r="H6879" s="2" t="d">
        <v>2023-10-16</v>
      </c>
    </row>
    <row r="6880" spans="1:8" x14ac:dyDescent="0.2">
      <c r="A6880" t="s">
        <v>6901</v>
      </c>
      <c r="B6880" s="16" t="s">
        <v>20</v>
      </c>
      <c r="C6880">
        <v>5</v>
      </c>
      <c r="D6880">
        <v>5</v>
      </c>
      <c r="E6880">
        <v>25</v>
      </c>
      <c r="F6880" t="s">
        <v>14</v>
      </c>
      <c r="G6880" t="s">
        <v>15</v>
      </c>
      <c r="H6880" s="2" t="d">
        <v>2023-01-05</v>
      </c>
    </row>
    <row r="6881" spans="1:8" x14ac:dyDescent="0.2">
      <c r="A6881" t="s">
        <v>6902</v>
      </c>
      <c r="B6881" s="16" t="s">
        <v>28</v>
      </c>
      <c r="C6881">
        <v>2</v>
      </c>
      <c r="D6881">
        <v>4</v>
      </c>
      <c r="E6881">
        <v>8</v>
      </c>
      <c r="F6881" t="s">
        <v>21</v>
      </c>
      <c r="H6881" s="2" t="d">
        <v>2023-06-08</v>
      </c>
    </row>
    <row r="6882" spans="1:8" x14ac:dyDescent="0.2">
      <c r="A6882" t="s">
        <v>6903</v>
      </c>
      <c r="B6882" s="16" t="s">
        <v>62</v>
      </c>
      <c r="C6882">
        <v>4</v>
      </c>
      <c r="D6882">
        <v>1.5</v>
      </c>
      <c r="E6882">
        <v>6</v>
      </c>
      <c r="F6882" t="s">
        <v>23</v>
      </c>
      <c r="H6882" s="2" t="d">
        <v>2023-01-11</v>
      </c>
    </row>
    <row r="6883" spans="1:8" x14ac:dyDescent="0.2">
      <c r="A6883" t="s">
        <v>6904</v>
      </c>
      <c r="B6883" s="16" t="s">
        <v>28</v>
      </c>
      <c r="C6883">
        <v>5</v>
      </c>
      <c r="D6883">
        <v>4</v>
      </c>
      <c r="E6883">
        <v>20</v>
      </c>
      <c r="F6883" t="s">
        <v>23</v>
      </c>
      <c r="G6883" t="s">
        <v>15</v>
      </c>
      <c r="H6883" s="2" t="d">
        <v>2023-07-20</v>
      </c>
    </row>
    <row r="6884" spans="1:8" x14ac:dyDescent="0.2">
      <c r="A6884" t="s">
        <v>6905</v>
      </c>
      <c r="B6884" s="16" t="s">
        <v>25</v>
      </c>
      <c r="C6884">
        <v>2</v>
      </c>
      <c r="D6884">
        <v>4</v>
      </c>
      <c r="E6884">
        <v>8</v>
      </c>
      <c r="F6884" t="s">
        <v>18</v>
      </c>
      <c r="H6884" s="2" t="d">
        <v>2023-02-11</v>
      </c>
    </row>
    <row r="6885" spans="1:8" x14ac:dyDescent="0.2">
      <c r="A6885" t="s">
        <v>6906</v>
      </c>
      <c r="B6885" s="16" t="s">
        <v>20</v>
      </c>
      <c r="C6885">
        <v>5</v>
      </c>
      <c r="D6885">
        <v>5</v>
      </c>
      <c r="E6885">
        <v>25</v>
      </c>
      <c r="F6885" t="s">
        <v>23</v>
      </c>
      <c r="H6885" s="2" t="d">
        <v>2023-12-02</v>
      </c>
    </row>
    <row r="6886" spans="1:8" x14ac:dyDescent="0.2">
      <c r="A6886" t="s">
        <v>6907</v>
      </c>
      <c r="B6886" s="16" t="s">
        <v>38</v>
      </c>
      <c r="C6886">
        <v>2</v>
      </c>
      <c r="D6886">
        <v>3</v>
      </c>
      <c r="E6886">
        <v>6</v>
      </c>
      <c r="F6886" t="s">
        <v>14</v>
      </c>
      <c r="G6886" t="s">
        <v>15</v>
      </c>
      <c r="H6886" s="2" t="d">
        <v>2023-04-17</v>
      </c>
    </row>
    <row r="6887" spans="1:8" x14ac:dyDescent="0.2">
      <c r="A6887" t="s">
        <v>6908</v>
      </c>
      <c r="B6887" s="16" t="s">
        <v>9</v>
      </c>
      <c r="C6887">
        <v>4</v>
      </c>
      <c r="D6887">
        <v>2</v>
      </c>
      <c r="E6887" t="s">
        <v>21</v>
      </c>
      <c r="F6887" t="s">
        <v>23</v>
      </c>
      <c r="G6887" t="s">
        <v>15</v>
      </c>
      <c r="H6887" s="2" t="d">
        <v>2023-02-20</v>
      </c>
    </row>
    <row r="6888" spans="1:8" x14ac:dyDescent="0.2">
      <c r="A6888" t="s">
        <v>6909</v>
      </c>
      <c r="B6888" s="16" t="s">
        <v>25</v>
      </c>
      <c r="C6888">
        <v>2</v>
      </c>
      <c r="D6888">
        <v>4</v>
      </c>
      <c r="E6888">
        <v>8</v>
      </c>
      <c r="G6888" t="s">
        <v>15</v>
      </c>
      <c r="H6888" s="2" t="d">
        <v>2023-05-21</v>
      </c>
    </row>
    <row r="6889" spans="1:8" x14ac:dyDescent="0.2">
      <c r="A6889" t="s">
        <v>6910</v>
      </c>
      <c r="B6889" s="16" t="s">
        <v>38</v>
      </c>
      <c r="C6889">
        <v>5</v>
      </c>
      <c r="D6889">
        <v>3</v>
      </c>
      <c r="E6889">
        <v>15</v>
      </c>
      <c r="F6889" t="s">
        <v>23</v>
      </c>
      <c r="G6889" t="s">
        <v>11</v>
      </c>
      <c r="H6889" s="2" t="d">
        <v>2023-08-13</v>
      </c>
    </row>
    <row r="6890" spans="1:8" x14ac:dyDescent="0.2">
      <c r="A6890" t="s">
        <v>6911</v>
      </c>
      <c r="B6890" s="16" t="s">
        <v>28</v>
      </c>
      <c r="C6890">
        <v>3</v>
      </c>
      <c r="D6890">
        <v>4</v>
      </c>
      <c r="E6890">
        <v>12</v>
      </c>
      <c r="F6890" t="s">
        <v>10</v>
      </c>
      <c r="G6890" t="s">
        <v>15</v>
      </c>
      <c r="H6890" s="2" t="d">
        <v>2023-12-15</v>
      </c>
    </row>
    <row r="6891" spans="1:8" x14ac:dyDescent="0.2">
      <c r="A6891" t="s">
        <v>6912</v>
      </c>
      <c r="B6891" s="16" t="s">
        <v>38</v>
      </c>
      <c r="C6891">
        <v>2</v>
      </c>
      <c r="D6891">
        <v>3</v>
      </c>
      <c r="E6891">
        <v>6</v>
      </c>
      <c r="F6891" t="s">
        <v>14</v>
      </c>
      <c r="H6891" s="2" t="d">
        <v>2023-08-20</v>
      </c>
    </row>
    <row r="6892" spans="1:8" x14ac:dyDescent="0.2">
      <c r="A6892" t="s">
        <v>6913</v>
      </c>
      <c r="B6892" s="16" t="s">
        <v>17</v>
      </c>
      <c r="C6892">
        <v>4</v>
      </c>
      <c r="D6892">
        <v>1</v>
      </c>
      <c r="E6892">
        <v>4</v>
      </c>
      <c r="F6892" t="s">
        <v>14</v>
      </c>
      <c r="G6892" t="s">
        <v>15</v>
      </c>
      <c r="H6892" s="2" t="d">
        <v>2023-06-13</v>
      </c>
    </row>
    <row r="6893" spans="1:8" x14ac:dyDescent="0.2">
      <c r="A6893" t="s">
        <v>6914</v>
      </c>
      <c r="B6893" s="16" t="s">
        <v>17</v>
      </c>
      <c r="C6893">
        <v>3</v>
      </c>
      <c r="D6893">
        <v>1</v>
      </c>
      <c r="E6893">
        <v>3</v>
      </c>
      <c r="F6893" t="s">
        <v>23</v>
      </c>
      <c r="G6893" t="s">
        <v>15</v>
      </c>
      <c r="H6893" s="2" t="d">
        <v>2023-11-05</v>
      </c>
    </row>
    <row r="6894" spans="1:8" x14ac:dyDescent="0.2">
      <c r="A6894" t="s">
        <v>6915</v>
      </c>
      <c r="B6894" s="16" t="s">
        <v>38</v>
      </c>
      <c r="C6894">
        <v>4</v>
      </c>
      <c r="D6894">
        <v>3</v>
      </c>
      <c r="E6894">
        <v>12</v>
      </c>
      <c r="F6894" t="s">
        <v>14</v>
      </c>
      <c r="H6894" s="2" t="d">
        <v>2023-11-15</v>
      </c>
    </row>
    <row r="6895" spans="1:8" x14ac:dyDescent="0.2">
      <c r="A6895" t="s">
        <v>6916</v>
      </c>
      <c r="B6895" s="16" t="s">
        <v>28</v>
      </c>
      <c r="C6895">
        <v>1</v>
      </c>
      <c r="D6895">
        <v>4</v>
      </c>
      <c r="E6895">
        <v>4</v>
      </c>
      <c r="F6895" t="s">
        <v>14</v>
      </c>
      <c r="H6895" s="2" t="d">
        <v>2023-04-21</v>
      </c>
    </row>
    <row r="6896" spans="1:8" x14ac:dyDescent="0.2">
      <c r="A6896" t="s">
        <v>6917</v>
      </c>
      <c r="B6896" s="16" t="s">
        <v>38</v>
      </c>
      <c r="C6896">
        <v>1</v>
      </c>
      <c r="D6896">
        <v>3</v>
      </c>
      <c r="E6896">
        <v>3</v>
      </c>
      <c r="F6896" t="s">
        <v>23</v>
      </c>
      <c r="G6896" t="s">
        <v>15</v>
      </c>
      <c r="H6896" s="2" t="d">
        <v>2023-05-08</v>
      </c>
    </row>
    <row r="6897" spans="1:8" x14ac:dyDescent="0.2">
      <c r="A6897" t="s">
        <v>6918</v>
      </c>
      <c r="B6897" s="16" t="s">
        <v>28</v>
      </c>
      <c r="D6897">
        <v>4</v>
      </c>
      <c r="E6897">
        <v>12</v>
      </c>
      <c r="F6897" t="s">
        <v>14</v>
      </c>
      <c r="G6897" t="s">
        <v>11</v>
      </c>
      <c r="H6897" s="2" t="d">
        <v>2023-05-01</v>
      </c>
    </row>
    <row r="6898" spans="1:8" x14ac:dyDescent="0.2">
      <c r="A6898" t="s">
        <v>6919</v>
      </c>
      <c r="B6898" s="16" t="s">
        <v>9</v>
      </c>
      <c r="C6898">
        <v>2</v>
      </c>
      <c r="D6898">
        <v>2</v>
      </c>
      <c r="E6898">
        <v>4</v>
      </c>
      <c r="F6898" t="s">
        <v>23</v>
      </c>
      <c r="G6898" t="s">
        <v>11</v>
      </c>
      <c r="H6898" s="2" t="d">
        <v>2023-07-21</v>
      </c>
    </row>
    <row r="6899" spans="1:8" x14ac:dyDescent="0.2">
      <c r="A6899" t="s">
        <v>6920</v>
      </c>
      <c r="B6899" s="16" t="s">
        <v>9</v>
      </c>
      <c r="C6899">
        <v>4</v>
      </c>
      <c r="D6899">
        <v>2</v>
      </c>
      <c r="E6899">
        <v>8</v>
      </c>
      <c r="F6899" t="s">
        <v>10</v>
      </c>
      <c r="G6899" t="s">
        <v>11</v>
      </c>
      <c r="H6899" s="2" t="d">
        <v>2023-10-29</v>
      </c>
    </row>
    <row r="6900" spans="1:8" x14ac:dyDescent="0.2">
      <c r="A6900" t="s">
        <v>6921</v>
      </c>
      <c r="B6900" s="16" t="s">
        <v>38</v>
      </c>
      <c r="C6900">
        <v>4</v>
      </c>
      <c r="D6900">
        <v>3</v>
      </c>
      <c r="E6900">
        <v>12</v>
      </c>
      <c r="F6900" t="s">
        <v>10</v>
      </c>
      <c r="G6900" t="s">
        <v>15</v>
      </c>
      <c r="H6900" s="2" t="d">
        <v>2023-06-28</v>
      </c>
    </row>
    <row r="6901" spans="1:8" x14ac:dyDescent="0.2">
      <c r="A6901" t="s">
        <v>6922</v>
      </c>
      <c r="B6901" s="16" t="s">
        <v>20</v>
      </c>
      <c r="C6901" t="s">
        <v>18</v>
      </c>
      <c r="D6901">
        <v>5</v>
      </c>
      <c r="E6901">
        <v>25</v>
      </c>
      <c r="F6901" t="s">
        <v>14</v>
      </c>
      <c r="H6901" s="2" t="d">
        <v>2023-06-29</v>
      </c>
    </row>
    <row r="6902" spans="1:8" x14ac:dyDescent="0.2">
      <c r="A6902" t="s">
        <v>6923</v>
      </c>
      <c r="B6902" s="16" t="s">
        <v>62</v>
      </c>
      <c r="C6902">
        <v>3</v>
      </c>
      <c r="D6902">
        <v>1.5</v>
      </c>
      <c r="E6902">
        <v>4.5</v>
      </c>
      <c r="F6902" t="s">
        <v>14</v>
      </c>
      <c r="G6902" t="s">
        <v>18</v>
      </c>
      <c r="H6902" s="2" t="d">
        <v>2023-06-16</v>
      </c>
    </row>
    <row r="6903" spans="1:8" x14ac:dyDescent="0.2">
      <c r="A6903" t="s">
        <v>6924</v>
      </c>
      <c r="B6903" s="16" t="s">
        <v>62</v>
      </c>
      <c r="C6903">
        <v>2</v>
      </c>
      <c r="D6903">
        <v>1.5</v>
      </c>
      <c r="E6903">
        <v>3</v>
      </c>
      <c r="H6903" s="2" t="d">
        <v>2023-07-02</v>
      </c>
    </row>
    <row r="6904" spans="1:8" x14ac:dyDescent="0.2">
      <c r="A6904" t="s">
        <v>6925</v>
      </c>
      <c r="B6904" s="16" t="s">
        <v>18</v>
      </c>
      <c r="C6904">
        <v>3</v>
      </c>
      <c r="D6904">
        <v>4</v>
      </c>
      <c r="E6904">
        <v>12</v>
      </c>
      <c r="F6904" t="s">
        <v>23</v>
      </c>
      <c r="H6904" s="2" t="d">
        <v>2023-09-26</v>
      </c>
    </row>
    <row r="6905" spans="1:8" x14ac:dyDescent="0.2">
      <c r="A6905" t="s">
        <v>6926</v>
      </c>
      <c r="B6905" s="16" t="s">
        <v>21</v>
      </c>
      <c r="C6905">
        <v>2</v>
      </c>
      <c r="D6905">
        <v>4</v>
      </c>
      <c r="E6905">
        <v>8</v>
      </c>
      <c r="F6905" t="s">
        <v>18</v>
      </c>
      <c r="H6905" s="2" t="d">
        <v>2023-10-21</v>
      </c>
    </row>
    <row r="6906" spans="1:8" x14ac:dyDescent="0.2">
      <c r="A6906" t="s">
        <v>6927</v>
      </c>
      <c r="B6906" s="16" t="s">
        <v>13</v>
      </c>
      <c r="C6906">
        <v>3</v>
      </c>
      <c r="D6906">
        <v>3</v>
      </c>
      <c r="E6906">
        <v>9</v>
      </c>
      <c r="G6906" t="s">
        <v>15</v>
      </c>
      <c r="H6906" s="2" t="d">
        <v>2023-07-21</v>
      </c>
    </row>
    <row r="6907" spans="1:8" x14ac:dyDescent="0.2">
      <c r="A6907" t="s">
        <v>6928</v>
      </c>
      <c r="B6907" s="16" t="s">
        <v>38</v>
      </c>
      <c r="C6907">
        <v>5</v>
      </c>
      <c r="D6907">
        <v>3</v>
      </c>
      <c r="E6907">
        <v>15</v>
      </c>
      <c r="F6907" t="s">
        <v>14</v>
      </c>
      <c r="H6907" s="2" t="d">
        <v>2023-09-14</v>
      </c>
    </row>
    <row r="6908" spans="1:8" x14ac:dyDescent="0.2">
      <c r="A6908" t="s">
        <v>6929</v>
      </c>
      <c r="B6908" s="16" t="s">
        <v>17</v>
      </c>
      <c r="C6908">
        <v>2</v>
      </c>
      <c r="D6908" t="s">
        <v>18</v>
      </c>
      <c r="E6908" t="s">
        <v>18</v>
      </c>
      <c r="F6908" t="s">
        <v>14</v>
      </c>
      <c r="G6908" t="s">
        <v>11</v>
      </c>
      <c r="H6908" s="2" t="d">
        <v>2023-04-23</v>
      </c>
    </row>
    <row r="6909" spans="1:8" x14ac:dyDescent="0.2">
      <c r="A6909" t="s">
        <v>6930</v>
      </c>
      <c r="B6909" s="16" t="s">
        <v>18</v>
      </c>
      <c r="C6909">
        <v>1</v>
      </c>
      <c r="D6909">
        <v>5</v>
      </c>
      <c r="E6909">
        <v>5</v>
      </c>
      <c r="F6909" t="s">
        <v>14</v>
      </c>
      <c r="G6909" t="s">
        <v>15</v>
      </c>
      <c r="H6909" s="2" t="d">
        <v>2023-08-29</v>
      </c>
    </row>
    <row r="6910" spans="1:8" x14ac:dyDescent="0.2">
      <c r="A6910" t="s">
        <v>6931</v>
      </c>
      <c r="B6910" s="16" t="s">
        <v>20</v>
      </c>
      <c r="C6910">
        <v>5</v>
      </c>
      <c r="D6910">
        <v>5</v>
      </c>
      <c r="E6910">
        <v>25</v>
      </c>
      <c r="G6910" t="s">
        <v>15</v>
      </c>
      <c r="H6910" s="2" t="d">
        <v>2023-11-20</v>
      </c>
    </row>
    <row r="6911" spans="1:8" x14ac:dyDescent="0.2">
      <c r="A6911" t="s">
        <v>6932</v>
      </c>
      <c r="C6911">
        <v>1</v>
      </c>
      <c r="D6911">
        <v>2</v>
      </c>
      <c r="E6911">
        <v>2</v>
      </c>
      <c r="F6911" t="s">
        <v>10</v>
      </c>
      <c r="H6911" s="2" t="d">
        <v>2023-12-02</v>
      </c>
    </row>
    <row r="6912" spans="1:8" x14ac:dyDescent="0.2">
      <c r="A6912" t="s">
        <v>6933</v>
      </c>
      <c r="B6912" s="16" t="s">
        <v>25</v>
      </c>
      <c r="C6912">
        <v>5</v>
      </c>
      <c r="D6912">
        <v>4</v>
      </c>
      <c r="E6912">
        <v>20</v>
      </c>
      <c r="F6912" t="s">
        <v>23</v>
      </c>
      <c r="G6912" t="s">
        <v>11</v>
      </c>
      <c r="H6912" s="2" t="d">
        <v>2023-03-20</v>
      </c>
    </row>
    <row r="6913" spans="1:8" x14ac:dyDescent="0.2">
      <c r="A6913" t="s">
        <v>6934</v>
      </c>
      <c r="B6913" s="16" t="s">
        <v>25</v>
      </c>
      <c r="C6913">
        <v>4</v>
      </c>
      <c r="D6913">
        <v>4</v>
      </c>
      <c r="E6913">
        <v>16</v>
      </c>
      <c r="F6913" t="s">
        <v>14</v>
      </c>
      <c r="H6913" s="2" t="d">
        <v>2023-09-06</v>
      </c>
    </row>
    <row r="6914" spans="1:8" x14ac:dyDescent="0.2">
      <c r="A6914" t="s">
        <v>6935</v>
      </c>
      <c r="B6914" s="16" t="s">
        <v>38</v>
      </c>
      <c r="C6914">
        <v>4</v>
      </c>
      <c r="D6914">
        <v>3</v>
      </c>
      <c r="E6914">
        <v>12</v>
      </c>
      <c r="F6914" t="s">
        <v>23</v>
      </c>
      <c r="G6914" t="s">
        <v>15</v>
      </c>
      <c r="H6914" s="2" t="d">
        <v>2023-09-25</v>
      </c>
    </row>
    <row r="6915" spans="1:8" x14ac:dyDescent="0.2">
      <c r="A6915" t="s">
        <v>6936</v>
      </c>
      <c r="B6915" s="16" t="s">
        <v>20</v>
      </c>
      <c r="C6915">
        <v>3</v>
      </c>
      <c r="D6915">
        <v>5</v>
      </c>
      <c r="E6915">
        <v>15</v>
      </c>
      <c r="F6915" t="s">
        <v>23</v>
      </c>
      <c r="G6915" t="s">
        <v>15</v>
      </c>
      <c r="H6915" s="2" t="d">
        <v>2023-10-19</v>
      </c>
    </row>
    <row r="6916" spans="1:8" x14ac:dyDescent="0.2">
      <c r="A6916" t="s">
        <v>6937</v>
      </c>
      <c r="B6916" s="16" t="s">
        <v>20</v>
      </c>
      <c r="C6916">
        <v>5</v>
      </c>
      <c r="D6916">
        <v>5</v>
      </c>
      <c r="E6916">
        <v>25</v>
      </c>
      <c r="F6916" t="s">
        <v>10</v>
      </c>
      <c r="G6916" t="s">
        <v>11</v>
      </c>
      <c r="H6916" s="2" t="d">
        <v>2023-03-19</v>
      </c>
    </row>
    <row r="6917" spans="1:8" x14ac:dyDescent="0.2">
      <c r="A6917" t="s">
        <v>6938</v>
      </c>
      <c r="B6917" s="16" t="s">
        <v>28</v>
      </c>
      <c r="C6917">
        <v>2</v>
      </c>
      <c r="D6917">
        <v>4</v>
      </c>
      <c r="E6917">
        <v>8</v>
      </c>
      <c r="F6917" t="s">
        <v>23</v>
      </c>
      <c r="G6917" t="s">
        <v>15</v>
      </c>
      <c r="H6917" s="2" t="d">
        <v>2023-09-06</v>
      </c>
    </row>
    <row r="6918" spans="1:8" x14ac:dyDescent="0.2">
      <c r="A6918" t="s">
        <v>6939</v>
      </c>
      <c r="B6918" s="16" t="s">
        <v>62</v>
      </c>
      <c r="C6918">
        <v>1</v>
      </c>
      <c r="D6918">
        <v>1.5</v>
      </c>
      <c r="E6918">
        <v>1.5</v>
      </c>
      <c r="F6918" t="s">
        <v>10</v>
      </c>
      <c r="H6918" s="2" t="d">
        <v>2023-06-03</v>
      </c>
    </row>
    <row r="6919" spans="1:8" x14ac:dyDescent="0.2">
      <c r="A6919" t="s">
        <v>6940</v>
      </c>
      <c r="B6919" s="16" t="s">
        <v>28</v>
      </c>
      <c r="C6919">
        <v>1</v>
      </c>
      <c r="D6919">
        <v>4</v>
      </c>
      <c r="E6919">
        <v>4</v>
      </c>
      <c r="F6919" t="s">
        <v>23</v>
      </c>
      <c r="G6919" t="s">
        <v>11</v>
      </c>
      <c r="H6919" s="2" t="d">
        <v>2023-07-17</v>
      </c>
    </row>
    <row r="6920" spans="1:8" x14ac:dyDescent="0.2">
      <c r="A6920" t="s">
        <v>6941</v>
      </c>
      <c r="B6920" s="16" t="s">
        <v>25</v>
      </c>
      <c r="C6920">
        <v>2</v>
      </c>
      <c r="D6920">
        <v>4</v>
      </c>
      <c r="E6920">
        <v>8</v>
      </c>
      <c r="F6920" t="s">
        <v>10</v>
      </c>
      <c r="G6920" t="s">
        <v>11</v>
      </c>
      <c r="H6920" s="2" t="d">
        <v>2023-07-07</v>
      </c>
    </row>
    <row r="6921" spans="1:8" x14ac:dyDescent="0.2">
      <c r="A6921" t="s">
        <v>6942</v>
      </c>
      <c r="B6921" s="16" t="s">
        <v>28</v>
      </c>
      <c r="C6921">
        <v>1</v>
      </c>
      <c r="D6921">
        <v>4</v>
      </c>
      <c r="E6921">
        <v>4</v>
      </c>
      <c r="F6921" t="s">
        <v>14</v>
      </c>
      <c r="G6921" t="s">
        <v>15</v>
      </c>
      <c r="H6921" s="2" t="d">
        <v>2023-05-25</v>
      </c>
    </row>
    <row r="6922" spans="1:8" x14ac:dyDescent="0.2">
      <c r="A6922" t="s">
        <v>6943</v>
      </c>
      <c r="B6922" s="16" t="s">
        <v>28</v>
      </c>
      <c r="C6922">
        <v>5</v>
      </c>
      <c r="D6922" t="s">
        <v>18</v>
      </c>
      <c r="E6922" t="s">
        <v>18</v>
      </c>
      <c r="F6922" t="s">
        <v>23</v>
      </c>
      <c r="G6922" t="s">
        <v>11</v>
      </c>
      <c r="H6922" s="2" t="d">
        <v>2023-09-30</v>
      </c>
    </row>
    <row r="6923" spans="1:8" x14ac:dyDescent="0.2">
      <c r="A6923" t="s">
        <v>6944</v>
      </c>
      <c r="B6923" s="16" t="s">
        <v>38</v>
      </c>
      <c r="C6923">
        <v>1</v>
      </c>
      <c r="D6923">
        <v>3</v>
      </c>
      <c r="E6923">
        <v>3</v>
      </c>
      <c r="F6923" t="s">
        <v>10</v>
      </c>
      <c r="G6923" t="s">
        <v>15</v>
      </c>
      <c r="H6923" s="2" t="d">
        <v>2023-10-20</v>
      </c>
    </row>
    <row r="6924" spans="1:8" x14ac:dyDescent="0.2">
      <c r="A6924" t="s">
        <v>6945</v>
      </c>
      <c r="B6924" s="16" t="s">
        <v>13</v>
      </c>
      <c r="C6924">
        <v>5</v>
      </c>
      <c r="D6924">
        <v>3</v>
      </c>
      <c r="E6924">
        <v>15</v>
      </c>
      <c r="G6924" t="s">
        <v>15</v>
      </c>
      <c r="H6924" s="2" t="d">
        <v>2023-03-17</v>
      </c>
    </row>
    <row r="6925" spans="1:8" x14ac:dyDescent="0.2">
      <c r="A6925" t="s">
        <v>6946</v>
      </c>
      <c r="B6925" s="16" t="s">
        <v>28</v>
      </c>
      <c r="C6925">
        <v>5</v>
      </c>
      <c r="D6925">
        <v>4</v>
      </c>
      <c r="E6925">
        <v>20</v>
      </c>
      <c r="H6925" s="2" t="d">
        <v>2023-04-12</v>
      </c>
    </row>
    <row r="6926" spans="1:8" x14ac:dyDescent="0.2">
      <c r="A6926" t="s">
        <v>6947</v>
      </c>
      <c r="B6926" s="16" t="s">
        <v>17</v>
      </c>
      <c r="C6926">
        <v>1</v>
      </c>
      <c r="D6926">
        <v>1</v>
      </c>
      <c r="E6926">
        <v>1</v>
      </c>
      <c r="F6926" t="s">
        <v>14</v>
      </c>
      <c r="G6926" t="s">
        <v>21</v>
      </c>
      <c r="H6926" s="2" t="d">
        <v>2023-02-12</v>
      </c>
    </row>
    <row r="6927" spans="1:8" x14ac:dyDescent="0.2">
      <c r="A6927" t="s">
        <v>6948</v>
      </c>
      <c r="B6927" s="16" t="s">
        <v>13</v>
      </c>
      <c r="C6927">
        <v>2</v>
      </c>
      <c r="D6927">
        <v>3</v>
      </c>
      <c r="E6927">
        <v>6</v>
      </c>
      <c r="G6927" t="s">
        <v>18</v>
      </c>
      <c r="H6927" s="2" t="d">
        <v>2023-08-11</v>
      </c>
    </row>
    <row r="6928" spans="1:8" x14ac:dyDescent="0.2">
      <c r="A6928" t="s">
        <v>6949</v>
      </c>
      <c r="B6928" s="16" t="s">
        <v>13</v>
      </c>
      <c r="C6928">
        <v>1</v>
      </c>
      <c r="D6928">
        <v>3</v>
      </c>
      <c r="E6928">
        <v>3</v>
      </c>
      <c r="F6928" t="s">
        <v>14</v>
      </c>
      <c r="H6928" s="2" t="d">
        <v>2023-03-19</v>
      </c>
    </row>
    <row r="6929" spans="1:8" x14ac:dyDescent="0.2">
      <c r="A6929" t="s">
        <v>6950</v>
      </c>
      <c r="B6929" s="16" t="s">
        <v>18</v>
      </c>
      <c r="C6929">
        <v>2</v>
      </c>
      <c r="D6929">
        <v>5</v>
      </c>
      <c r="E6929">
        <v>10</v>
      </c>
      <c r="G6929" t="s">
        <v>11</v>
      </c>
      <c r="H6929" s="2" t="d">
        <v>2023-03-09</v>
      </c>
    </row>
    <row r="6930" spans="1:8" x14ac:dyDescent="0.2">
      <c r="A6930" t="s">
        <v>6951</v>
      </c>
      <c r="B6930" s="16" t="s">
        <v>9</v>
      </c>
      <c r="C6930">
        <v>5</v>
      </c>
      <c r="D6930">
        <v>2</v>
      </c>
      <c r="E6930">
        <v>10</v>
      </c>
      <c r="F6930" t="s">
        <v>23</v>
      </c>
      <c r="G6930" t="s">
        <v>21</v>
      </c>
      <c r="H6930" s="2" t="d">
        <v>2023-05-15</v>
      </c>
    </row>
    <row r="6931" spans="1:8" x14ac:dyDescent="0.2">
      <c r="A6931" t="s">
        <v>6952</v>
      </c>
      <c r="B6931" s="16" t="s">
        <v>38</v>
      </c>
      <c r="C6931">
        <v>4</v>
      </c>
      <c r="D6931">
        <v>3</v>
      </c>
      <c r="E6931">
        <v>12</v>
      </c>
      <c r="F6931" t="s">
        <v>10</v>
      </c>
      <c r="G6931" t="s">
        <v>11</v>
      </c>
      <c r="H6931" s="2" t="d">
        <v>2023-03-05</v>
      </c>
    </row>
    <row r="6932" spans="1:8" x14ac:dyDescent="0.2">
      <c r="A6932" t="s">
        <v>6953</v>
      </c>
      <c r="B6932" s="16" t="s">
        <v>9</v>
      </c>
      <c r="C6932">
        <v>4</v>
      </c>
      <c r="D6932">
        <v>2</v>
      </c>
      <c r="E6932">
        <v>8</v>
      </c>
      <c r="F6932" t="s">
        <v>10</v>
      </c>
      <c r="H6932" s="2" t="d">
        <v>2023-08-23</v>
      </c>
    </row>
    <row r="6933" spans="1:8" x14ac:dyDescent="0.2">
      <c r="A6933" t="s">
        <v>6954</v>
      </c>
      <c r="B6933" s="16" t="s">
        <v>38</v>
      </c>
      <c r="C6933">
        <v>4</v>
      </c>
      <c r="D6933">
        <v>3</v>
      </c>
      <c r="E6933">
        <v>12</v>
      </c>
      <c r="H6933" s="2" t="d">
        <v>2023-07-10</v>
      </c>
    </row>
    <row r="6934" spans="1:8" x14ac:dyDescent="0.2">
      <c r="A6934" t="s">
        <v>6955</v>
      </c>
      <c r="B6934" s="16" t="s">
        <v>25</v>
      </c>
      <c r="C6934">
        <v>5</v>
      </c>
      <c r="E6934">
        <v>20</v>
      </c>
      <c r="F6934" t="s">
        <v>10</v>
      </c>
      <c r="H6934" s="2" t="d">
        <v>2023-09-12</v>
      </c>
    </row>
    <row r="6935" spans="1:8" x14ac:dyDescent="0.2">
      <c r="A6935" t="s">
        <v>6956</v>
      </c>
      <c r="B6935" s="16" t="s">
        <v>28</v>
      </c>
      <c r="C6935">
        <v>5</v>
      </c>
      <c r="D6935">
        <v>4</v>
      </c>
      <c r="E6935">
        <v>20</v>
      </c>
      <c r="F6935" t="s">
        <v>10</v>
      </c>
      <c r="G6935" t="s">
        <v>15</v>
      </c>
      <c r="H6935" s="2" t="d">
        <v>2023-07-22</v>
      </c>
    </row>
    <row r="6936" spans="1:8" x14ac:dyDescent="0.2">
      <c r="A6936" t="s">
        <v>6957</v>
      </c>
      <c r="B6936" s="16" t="s">
        <v>17</v>
      </c>
      <c r="D6936">
        <v>1</v>
      </c>
      <c r="E6936">
        <v>5</v>
      </c>
      <c r="G6936" t="s">
        <v>15</v>
      </c>
      <c r="H6936" s="2" t="d">
        <v>2023-01-26</v>
      </c>
    </row>
    <row r="6937" spans="1:8" x14ac:dyDescent="0.2">
      <c r="A6937" t="s">
        <v>6958</v>
      </c>
      <c r="B6937" s="16" t="s">
        <v>13</v>
      </c>
      <c r="C6937">
        <v>1</v>
      </c>
      <c r="D6937">
        <v>3</v>
      </c>
      <c r="E6937">
        <v>3</v>
      </c>
      <c r="F6937" t="s">
        <v>10</v>
      </c>
      <c r="G6937" t="s">
        <v>15</v>
      </c>
      <c r="H6937" s="2" t="d">
        <v>2023-10-02</v>
      </c>
    </row>
    <row r="6938" spans="1:8" x14ac:dyDescent="0.2">
      <c r="A6938" t="s">
        <v>6959</v>
      </c>
      <c r="B6938" s="16" t="s">
        <v>62</v>
      </c>
      <c r="C6938">
        <v>1</v>
      </c>
      <c r="D6938">
        <v>1.5</v>
      </c>
      <c r="E6938">
        <v>1.5</v>
      </c>
      <c r="F6938" t="s">
        <v>18</v>
      </c>
      <c r="G6938" t="s">
        <v>11</v>
      </c>
      <c r="H6938" s="2" t="d">
        <v>2023-02-22</v>
      </c>
    </row>
    <row r="6939" spans="1:8" x14ac:dyDescent="0.2">
      <c r="A6939" t="s">
        <v>6960</v>
      </c>
      <c r="B6939" s="16" t="s">
        <v>62</v>
      </c>
      <c r="C6939">
        <v>3</v>
      </c>
      <c r="D6939">
        <v>1.5</v>
      </c>
      <c r="E6939">
        <v>4.5</v>
      </c>
      <c r="F6939" t="s">
        <v>23</v>
      </c>
      <c r="G6939" t="s">
        <v>11</v>
      </c>
      <c r="H6939" s="2" t="d">
        <v>2023-06-28</v>
      </c>
    </row>
    <row r="6940" spans="1:8" x14ac:dyDescent="0.2">
      <c r="A6940" t="s">
        <v>6961</v>
      </c>
      <c r="B6940" s="16" t="s">
        <v>20</v>
      </c>
      <c r="C6940">
        <v>3</v>
      </c>
      <c r="D6940">
        <v>5</v>
      </c>
      <c r="E6940">
        <v>15</v>
      </c>
      <c r="G6940" t="s">
        <v>11</v>
      </c>
      <c r="H6940" s="2" t="d">
        <v>2023-08-16</v>
      </c>
    </row>
    <row r="6941" spans="1:8" x14ac:dyDescent="0.2">
      <c r="A6941" t="s">
        <v>6962</v>
      </c>
      <c r="B6941" s="16" t="s">
        <v>62</v>
      </c>
      <c r="C6941">
        <v>3</v>
      </c>
      <c r="D6941">
        <v>1.5</v>
      </c>
      <c r="E6941">
        <v>4.5</v>
      </c>
      <c r="F6941" t="s">
        <v>23</v>
      </c>
      <c r="G6941" t="s">
        <v>15</v>
      </c>
      <c r="H6941" s="2" t="d">
        <v>2023-05-03</v>
      </c>
    </row>
    <row r="6942" spans="1:8" x14ac:dyDescent="0.2">
      <c r="A6942" t="s">
        <v>6963</v>
      </c>
      <c r="B6942" s="16" t="s">
        <v>28</v>
      </c>
      <c r="C6942">
        <v>5</v>
      </c>
      <c r="D6942" t="s">
        <v>18</v>
      </c>
      <c r="E6942">
        <v>20</v>
      </c>
      <c r="F6942" t="s">
        <v>23</v>
      </c>
      <c r="G6942" t="s">
        <v>15</v>
      </c>
      <c r="H6942" s="2" t="d">
        <v>2023-12-21</v>
      </c>
    </row>
    <row r="6943" spans="1:8" x14ac:dyDescent="0.2">
      <c r="A6943" t="s">
        <v>6964</v>
      </c>
      <c r="B6943" s="16" t="s">
        <v>13</v>
      </c>
      <c r="C6943">
        <v>2</v>
      </c>
      <c r="D6943">
        <v>3</v>
      </c>
      <c r="E6943">
        <v>6</v>
      </c>
      <c r="F6943" t="s">
        <v>14</v>
      </c>
      <c r="G6943" t="s">
        <v>15</v>
      </c>
      <c r="H6943" s="2" t="d">
        <v>2023-07-24</v>
      </c>
    </row>
    <row r="6944" spans="1:8" x14ac:dyDescent="0.2">
      <c r="A6944" t="s">
        <v>6965</v>
      </c>
      <c r="B6944" s="16" t="s">
        <v>18</v>
      </c>
      <c r="C6944">
        <v>5</v>
      </c>
      <c r="D6944">
        <v>1.5</v>
      </c>
      <c r="E6944" t="s">
        <v>21</v>
      </c>
      <c r="F6944" t="s">
        <v>23</v>
      </c>
      <c r="G6944" t="s">
        <v>15</v>
      </c>
      <c r="H6944" s="2" t="d">
        <v>2023-01-21</v>
      </c>
    </row>
    <row r="6945" spans="1:8" x14ac:dyDescent="0.2">
      <c r="A6945" t="s">
        <v>6966</v>
      </c>
      <c r="B6945" s="16" t="s">
        <v>20</v>
      </c>
      <c r="C6945">
        <v>5</v>
      </c>
      <c r="D6945">
        <v>5</v>
      </c>
      <c r="E6945">
        <v>25</v>
      </c>
      <c r="F6945" t="s">
        <v>14</v>
      </c>
      <c r="G6945" t="s">
        <v>11</v>
      </c>
      <c r="H6945" s="2" t="d">
        <v>2023-01-29</v>
      </c>
    </row>
    <row r="6946" spans="1:8" x14ac:dyDescent="0.2">
      <c r="A6946" t="s">
        <v>6967</v>
      </c>
      <c r="B6946" s="16" t="s">
        <v>62</v>
      </c>
      <c r="C6946">
        <v>3</v>
      </c>
      <c r="D6946">
        <v>1.5</v>
      </c>
      <c r="E6946">
        <v>4.5</v>
      </c>
      <c r="F6946" t="s">
        <v>14</v>
      </c>
      <c r="G6946" t="s">
        <v>15</v>
      </c>
      <c r="H6946" s="2" t="d">
        <v>2023-06-23</v>
      </c>
    </row>
    <row r="6947" spans="1:8" x14ac:dyDescent="0.2">
      <c r="A6947" t="s">
        <v>6968</v>
      </c>
      <c r="B6947" s="16" t="s">
        <v>9</v>
      </c>
      <c r="C6947">
        <v>2</v>
      </c>
      <c r="D6947">
        <v>2</v>
      </c>
      <c r="E6947">
        <v>4</v>
      </c>
      <c r="H6947" s="2" t="d">
        <v>2023-10-24</v>
      </c>
    </row>
    <row r="6948" spans="1:8" x14ac:dyDescent="0.2">
      <c r="A6948" t="s">
        <v>6969</v>
      </c>
      <c r="B6948" s="16" t="s">
        <v>20</v>
      </c>
      <c r="C6948">
        <v>5</v>
      </c>
      <c r="D6948">
        <v>5</v>
      </c>
      <c r="E6948">
        <v>25</v>
      </c>
      <c r="F6948" t="s">
        <v>10</v>
      </c>
      <c r="G6948" t="s">
        <v>15</v>
      </c>
      <c r="H6948" s="2" t="d">
        <v>2023-01-08</v>
      </c>
    </row>
    <row r="6949" spans="1:8" x14ac:dyDescent="0.2">
      <c r="A6949" t="s">
        <v>6970</v>
      </c>
      <c r="B6949" s="16" t="s">
        <v>20</v>
      </c>
      <c r="C6949">
        <v>5</v>
      </c>
      <c r="D6949">
        <v>5</v>
      </c>
      <c r="E6949">
        <v>25</v>
      </c>
      <c r="G6949" t="s">
        <v>11</v>
      </c>
      <c r="H6949" s="2" t="d">
        <v>2023-12-01</v>
      </c>
    </row>
    <row r="6950" spans="1:8" x14ac:dyDescent="0.2">
      <c r="A6950" t="s">
        <v>6971</v>
      </c>
      <c r="B6950" s="16" t="s">
        <v>17</v>
      </c>
      <c r="C6950">
        <v>5</v>
      </c>
      <c r="D6950">
        <v>1</v>
      </c>
      <c r="E6950" t="s">
        <v>21</v>
      </c>
      <c r="G6950" t="s">
        <v>15</v>
      </c>
      <c r="H6950" s="2" t="d">
        <v>2023-12-01</v>
      </c>
    </row>
    <row r="6951" spans="1:8" x14ac:dyDescent="0.2">
      <c r="A6951" t="s">
        <v>6972</v>
      </c>
      <c r="B6951" s="16" t="s">
        <v>28</v>
      </c>
      <c r="C6951">
        <v>1</v>
      </c>
      <c r="D6951">
        <v>4</v>
      </c>
      <c r="E6951">
        <v>4</v>
      </c>
      <c r="H6951" s="2" t="d">
        <v>2023-05-19</v>
      </c>
    </row>
    <row r="6952" spans="1:8" x14ac:dyDescent="0.2">
      <c r="A6952" t="s">
        <v>6973</v>
      </c>
      <c r="C6952">
        <v>3</v>
      </c>
      <c r="D6952">
        <v>5</v>
      </c>
      <c r="E6952">
        <v>15</v>
      </c>
      <c r="G6952" t="s">
        <v>15</v>
      </c>
      <c r="H6952" s="2" t="d">
        <v>2023-08-09</v>
      </c>
    </row>
    <row r="6953" spans="1:8" x14ac:dyDescent="0.2">
      <c r="A6953" t="s">
        <v>6974</v>
      </c>
      <c r="B6953" s="16" t="s">
        <v>9</v>
      </c>
      <c r="C6953">
        <v>5</v>
      </c>
      <c r="D6953">
        <v>2</v>
      </c>
      <c r="E6953">
        <v>10</v>
      </c>
      <c r="G6953" t="s">
        <v>18</v>
      </c>
      <c r="H6953" s="2" t="d">
        <v>2023-02-03</v>
      </c>
    </row>
    <row r="6954" spans="1:8" x14ac:dyDescent="0.2">
      <c r="A6954" t="s">
        <v>6975</v>
      </c>
      <c r="B6954" s="16" t="s">
        <v>9</v>
      </c>
      <c r="D6954">
        <v>2</v>
      </c>
      <c r="E6954">
        <v>6</v>
      </c>
      <c r="F6954" t="s">
        <v>23</v>
      </c>
      <c r="G6954" t="s">
        <v>11</v>
      </c>
      <c r="H6954" s="2" t="d">
        <v>2023-11-19</v>
      </c>
    </row>
    <row r="6955" spans="1:8" x14ac:dyDescent="0.2">
      <c r="A6955" t="s">
        <v>6976</v>
      </c>
      <c r="B6955" s="16" t="s">
        <v>20</v>
      </c>
      <c r="C6955">
        <v>5</v>
      </c>
      <c r="D6955">
        <v>5</v>
      </c>
      <c r="E6955">
        <v>25</v>
      </c>
      <c r="G6955" t="s">
        <v>11</v>
      </c>
      <c r="H6955" s="2" t="d">
        <v>2023-10-07</v>
      </c>
    </row>
    <row r="6956" spans="1:8" x14ac:dyDescent="0.2">
      <c r="A6956" t="s">
        <v>6977</v>
      </c>
      <c r="B6956" s="16" t="s">
        <v>9</v>
      </c>
      <c r="C6956">
        <v>2</v>
      </c>
      <c r="D6956">
        <v>2</v>
      </c>
      <c r="E6956">
        <v>4</v>
      </c>
      <c r="F6956" t="s">
        <v>23</v>
      </c>
      <c r="H6956" s="2" t="d">
        <v>2023-06-03</v>
      </c>
    </row>
    <row r="6957" spans="1:8" x14ac:dyDescent="0.2">
      <c r="A6957" t="s">
        <v>6978</v>
      </c>
      <c r="B6957" s="16" t="s">
        <v>17</v>
      </c>
      <c r="C6957">
        <v>1</v>
      </c>
      <c r="D6957">
        <v>1</v>
      </c>
      <c r="E6957">
        <v>1</v>
      </c>
      <c r="F6957" t="s">
        <v>10</v>
      </c>
      <c r="G6957" t="s">
        <v>15</v>
      </c>
      <c r="H6957" s="2" t="d">
        <v>2023-03-05</v>
      </c>
    </row>
    <row r="6958" spans="1:8" x14ac:dyDescent="0.2">
      <c r="A6958" t="s">
        <v>6979</v>
      </c>
      <c r="B6958" s="16" t="s">
        <v>17</v>
      </c>
      <c r="C6958">
        <v>1</v>
      </c>
      <c r="D6958">
        <v>1</v>
      </c>
      <c r="E6958">
        <v>1</v>
      </c>
      <c r="H6958" s="2" t="d">
        <v>2023-09-24</v>
      </c>
    </row>
    <row r="6959" spans="1:8" x14ac:dyDescent="0.2">
      <c r="A6959" t="s">
        <v>6980</v>
      </c>
      <c r="B6959" s="16" t="s">
        <v>18</v>
      </c>
      <c r="C6959">
        <v>2</v>
      </c>
      <c r="D6959">
        <v>3</v>
      </c>
      <c r="E6959">
        <v>6</v>
      </c>
      <c r="F6959" t="s">
        <v>23</v>
      </c>
      <c r="H6959" s="2" t="d">
        <v>2023-06-15</v>
      </c>
    </row>
    <row r="6960" spans="1:8" x14ac:dyDescent="0.2">
      <c r="A6960" t="s">
        <v>6981</v>
      </c>
      <c r="B6960" s="16" t="s">
        <v>17</v>
      </c>
      <c r="D6960">
        <v>1</v>
      </c>
      <c r="E6960">
        <v>5</v>
      </c>
      <c r="G6960" t="s">
        <v>11</v>
      </c>
      <c r="H6960" s="2" t="d">
        <v>2023-10-15</v>
      </c>
    </row>
    <row r="6961" spans="1:8" x14ac:dyDescent="0.2">
      <c r="A6961" t="s">
        <v>6982</v>
      </c>
      <c r="B6961" s="16" t="s">
        <v>20</v>
      </c>
      <c r="C6961">
        <v>5</v>
      </c>
      <c r="D6961">
        <v>5</v>
      </c>
      <c r="E6961">
        <v>25</v>
      </c>
      <c r="F6961" t="s">
        <v>14</v>
      </c>
      <c r="H6961" s="2" t="d">
        <v>2023-03-11</v>
      </c>
    </row>
    <row r="6962" spans="1:8" x14ac:dyDescent="0.2">
      <c r="A6962" t="s">
        <v>6983</v>
      </c>
      <c r="B6962" s="16" t="s">
        <v>9</v>
      </c>
      <c r="C6962">
        <v>2</v>
      </c>
      <c r="D6962">
        <v>2</v>
      </c>
      <c r="E6962">
        <v>4</v>
      </c>
      <c r="H6962" s="2" t="d">
        <v>2023-01-01</v>
      </c>
    </row>
    <row r="6963" spans="1:8" x14ac:dyDescent="0.2">
      <c r="A6963" t="s">
        <v>6984</v>
      </c>
      <c r="B6963" s="16" t="s">
        <v>21</v>
      </c>
      <c r="C6963">
        <v>2</v>
      </c>
      <c r="D6963">
        <v>5</v>
      </c>
      <c r="E6963">
        <v>10</v>
      </c>
      <c r="F6963" t="s">
        <v>10</v>
      </c>
      <c r="G6963" t="s">
        <v>11</v>
      </c>
      <c r="H6963" s="2" t="d">
        <v>2023-04-24</v>
      </c>
    </row>
    <row r="6964" spans="1:8" x14ac:dyDescent="0.2">
      <c r="A6964" t="s">
        <v>6985</v>
      </c>
      <c r="B6964" s="16" t="s">
        <v>17</v>
      </c>
      <c r="C6964">
        <v>3</v>
      </c>
      <c r="D6964">
        <v>1</v>
      </c>
      <c r="E6964">
        <v>3</v>
      </c>
      <c r="F6964" t="s">
        <v>23</v>
      </c>
      <c r="G6964" t="s">
        <v>11</v>
      </c>
      <c r="H6964" s="2" t="d">
        <v>2023-11-02</v>
      </c>
    </row>
    <row r="6965" spans="1:8" x14ac:dyDescent="0.2">
      <c r="A6965" t="s">
        <v>6986</v>
      </c>
      <c r="B6965" s="16" t="s">
        <v>13</v>
      </c>
      <c r="C6965">
        <v>1</v>
      </c>
      <c r="D6965">
        <v>3</v>
      </c>
      <c r="E6965">
        <v>3</v>
      </c>
      <c r="G6965" t="s">
        <v>15</v>
      </c>
      <c r="H6965" s="2" t="d">
        <v>2023-06-01</v>
      </c>
    </row>
    <row r="6966" spans="1:8" x14ac:dyDescent="0.2">
      <c r="A6966" t="s">
        <v>6987</v>
      </c>
      <c r="B6966" s="16" t="s">
        <v>62</v>
      </c>
      <c r="C6966">
        <v>1</v>
      </c>
      <c r="D6966">
        <v>1.5</v>
      </c>
      <c r="E6966">
        <v>1.5</v>
      </c>
      <c r="F6966" t="s">
        <v>14</v>
      </c>
      <c r="G6966" t="s">
        <v>15</v>
      </c>
      <c r="H6966" s="2" t="d">
        <v>2023-03-26</v>
      </c>
    </row>
    <row r="6967" spans="1:8" x14ac:dyDescent="0.2">
      <c r="A6967" t="s">
        <v>6988</v>
      </c>
      <c r="B6967" s="16" t="s">
        <v>17</v>
      </c>
      <c r="C6967">
        <v>4</v>
      </c>
      <c r="D6967">
        <v>1</v>
      </c>
      <c r="E6967">
        <v>4</v>
      </c>
      <c r="G6967" t="s">
        <v>11</v>
      </c>
      <c r="H6967" s="2" t="d">
        <v>2023-07-26</v>
      </c>
    </row>
    <row r="6968" spans="1:8" x14ac:dyDescent="0.2">
      <c r="A6968" t="s">
        <v>6989</v>
      </c>
      <c r="B6968" s="16" t="s">
        <v>13</v>
      </c>
      <c r="C6968">
        <v>2</v>
      </c>
      <c r="D6968">
        <v>3</v>
      </c>
      <c r="E6968">
        <v>6</v>
      </c>
      <c r="G6968" t="s">
        <v>11</v>
      </c>
      <c r="H6968" s="2" t="d">
        <v>2023-01-21</v>
      </c>
    </row>
    <row r="6969" spans="1:8" x14ac:dyDescent="0.2">
      <c r="A6969" t="s">
        <v>6990</v>
      </c>
      <c r="B6969" s="16" t="s">
        <v>20</v>
      </c>
      <c r="C6969">
        <v>1</v>
      </c>
      <c r="D6969">
        <v>5</v>
      </c>
      <c r="E6969">
        <v>5</v>
      </c>
      <c r="G6969" t="s">
        <v>11</v>
      </c>
      <c r="H6969" s="2" t="d">
        <v>2023-08-15</v>
      </c>
    </row>
    <row r="6970" spans="1:8" x14ac:dyDescent="0.2">
      <c r="A6970" t="s">
        <v>6991</v>
      </c>
      <c r="B6970" s="16" t="s">
        <v>62</v>
      </c>
      <c r="C6970">
        <v>1</v>
      </c>
      <c r="D6970">
        <v>1.5</v>
      </c>
      <c r="E6970">
        <v>1.5</v>
      </c>
      <c r="F6970" t="s">
        <v>10</v>
      </c>
      <c r="G6970" t="s">
        <v>11</v>
      </c>
      <c r="H6970" s="2" t="d">
        <v>2023-09-02</v>
      </c>
    </row>
    <row r="6971" spans="1:8" x14ac:dyDescent="0.2">
      <c r="A6971" t="s">
        <v>6992</v>
      </c>
      <c r="B6971" s="16" t="s">
        <v>9</v>
      </c>
      <c r="C6971">
        <v>3</v>
      </c>
      <c r="D6971">
        <v>2</v>
      </c>
      <c r="E6971">
        <v>6</v>
      </c>
      <c r="F6971" t="s">
        <v>23</v>
      </c>
      <c r="H6971" s="2" t="d">
        <v>2023-10-24</v>
      </c>
    </row>
    <row r="6972" spans="1:8" x14ac:dyDescent="0.2">
      <c r="A6972" t="s">
        <v>6993</v>
      </c>
      <c r="B6972" s="16" t="s">
        <v>28</v>
      </c>
      <c r="C6972">
        <v>3</v>
      </c>
      <c r="D6972">
        <v>4</v>
      </c>
      <c r="E6972">
        <v>12</v>
      </c>
      <c r="F6972" t="s">
        <v>23</v>
      </c>
      <c r="G6972" t="s">
        <v>15</v>
      </c>
      <c r="H6972" s="2" t="d">
        <v>2023-09-03</v>
      </c>
    </row>
    <row r="6973" spans="1:8" x14ac:dyDescent="0.2">
      <c r="A6973" t="s">
        <v>6994</v>
      </c>
      <c r="B6973" s="16" t="s">
        <v>25</v>
      </c>
      <c r="C6973" t="s">
        <v>21</v>
      </c>
      <c r="D6973">
        <v>4</v>
      </c>
      <c r="E6973" t="s">
        <v>18</v>
      </c>
      <c r="F6973" t="s">
        <v>14</v>
      </c>
      <c r="G6973" t="s">
        <v>15</v>
      </c>
      <c r="H6973" s="2" t="d">
        <v>2023-01-03</v>
      </c>
    </row>
    <row r="6974" spans="1:8" x14ac:dyDescent="0.2">
      <c r="A6974" t="s">
        <v>6995</v>
      </c>
      <c r="B6974" s="16" t="s">
        <v>62</v>
      </c>
      <c r="C6974">
        <v>5</v>
      </c>
      <c r="D6974">
        <v>1.5</v>
      </c>
      <c r="E6974">
        <v>7.5</v>
      </c>
      <c r="G6974" t="s">
        <v>11</v>
      </c>
      <c r="H6974" s="2" t="d">
        <v>2023-01-14</v>
      </c>
    </row>
    <row r="6975" spans="1:8" x14ac:dyDescent="0.2">
      <c r="A6975" t="s">
        <v>6996</v>
      </c>
      <c r="B6975" s="16" t="s">
        <v>38</v>
      </c>
      <c r="C6975">
        <v>5</v>
      </c>
      <c r="D6975">
        <v>3</v>
      </c>
      <c r="E6975">
        <v>15</v>
      </c>
      <c r="F6975" t="s">
        <v>10</v>
      </c>
      <c r="G6975" t="s">
        <v>15</v>
      </c>
      <c r="H6975" s="2" t="d">
        <v>2023-09-20</v>
      </c>
    </row>
    <row r="6976" spans="1:8" x14ac:dyDescent="0.2">
      <c r="A6976" t="s">
        <v>6997</v>
      </c>
      <c r="B6976" s="16" t="s">
        <v>62</v>
      </c>
      <c r="C6976">
        <v>2</v>
      </c>
      <c r="D6976">
        <v>1.5</v>
      </c>
      <c r="E6976">
        <v>3</v>
      </c>
      <c r="F6976" t="s">
        <v>14</v>
      </c>
      <c r="G6976" t="s">
        <v>11</v>
      </c>
      <c r="H6976" s="2" t="d">
        <v>2023-05-09</v>
      </c>
    </row>
    <row r="6977" spans="1:8" x14ac:dyDescent="0.2">
      <c r="A6977" t="s">
        <v>6998</v>
      </c>
      <c r="B6977" s="16" t="s">
        <v>20</v>
      </c>
      <c r="C6977">
        <v>5</v>
      </c>
      <c r="D6977">
        <v>5</v>
      </c>
      <c r="E6977">
        <v>25</v>
      </c>
      <c r="F6977" t="s">
        <v>18</v>
      </c>
      <c r="G6977" t="s">
        <v>11</v>
      </c>
      <c r="H6977" s="2" t="d">
        <v>2023-07-23</v>
      </c>
    </row>
    <row r="6978" spans="1:8" x14ac:dyDescent="0.2">
      <c r="A6978" t="s">
        <v>6999</v>
      </c>
      <c r="B6978" s="16" t="s">
        <v>17</v>
      </c>
      <c r="C6978">
        <v>1</v>
      </c>
      <c r="D6978">
        <v>1</v>
      </c>
      <c r="E6978">
        <v>1</v>
      </c>
      <c r="F6978" t="s">
        <v>14</v>
      </c>
      <c r="G6978" t="s">
        <v>11</v>
      </c>
      <c r="H6978" s="2" t="d">
        <v>2023-12-01</v>
      </c>
    </row>
    <row r="6979" spans="1:8" x14ac:dyDescent="0.2">
      <c r="A6979" t="s">
        <v>7000</v>
      </c>
      <c r="B6979" s="16" t="s">
        <v>28</v>
      </c>
      <c r="C6979">
        <v>1</v>
      </c>
      <c r="D6979">
        <v>4</v>
      </c>
      <c r="E6979">
        <v>4</v>
      </c>
      <c r="F6979" t="s">
        <v>23</v>
      </c>
      <c r="G6979" t="s">
        <v>11</v>
      </c>
      <c r="H6979" s="2" t="d">
        <v>2023-02-19</v>
      </c>
    </row>
    <row r="6980" spans="1:8" x14ac:dyDescent="0.2">
      <c r="A6980" t="s">
        <v>7001</v>
      </c>
      <c r="B6980" s="16" t="s">
        <v>9</v>
      </c>
      <c r="C6980">
        <v>5</v>
      </c>
      <c r="D6980">
        <v>2</v>
      </c>
      <c r="E6980">
        <v>10</v>
      </c>
      <c r="F6980" t="s">
        <v>21</v>
      </c>
      <c r="H6980" s="2" t="d">
        <v>2023-08-08</v>
      </c>
    </row>
    <row r="6981" spans="1:8" x14ac:dyDescent="0.2">
      <c r="A6981" t="s">
        <v>7002</v>
      </c>
      <c r="B6981" s="16" t="s">
        <v>13</v>
      </c>
      <c r="C6981">
        <v>1</v>
      </c>
      <c r="D6981">
        <v>3</v>
      </c>
      <c r="E6981">
        <v>3</v>
      </c>
      <c r="F6981" t="s">
        <v>10</v>
      </c>
      <c r="H6981" s="2" t="d">
        <v>2023-11-13</v>
      </c>
    </row>
    <row r="6982" spans="1:8" x14ac:dyDescent="0.2">
      <c r="A6982" t="s">
        <v>7003</v>
      </c>
      <c r="B6982" s="16" t="s">
        <v>17</v>
      </c>
      <c r="C6982">
        <v>4</v>
      </c>
      <c r="D6982">
        <v>1</v>
      </c>
      <c r="E6982">
        <v>4</v>
      </c>
      <c r="F6982" t="s">
        <v>10</v>
      </c>
      <c r="G6982" t="s">
        <v>18</v>
      </c>
      <c r="H6982" s="2" t="d">
        <v>2023-01-01</v>
      </c>
    </row>
    <row r="6983" spans="1:8" x14ac:dyDescent="0.2">
      <c r="A6983" t="s">
        <v>7004</v>
      </c>
      <c r="B6983" s="16" t="s">
        <v>21</v>
      </c>
      <c r="C6983">
        <v>5</v>
      </c>
      <c r="D6983">
        <v>4</v>
      </c>
      <c r="E6983">
        <v>20</v>
      </c>
      <c r="F6983" t="s">
        <v>23</v>
      </c>
      <c r="G6983" t="s">
        <v>11</v>
      </c>
      <c r="H6983" s="2" t="d">
        <v>2023-12-30</v>
      </c>
    </row>
    <row r="6984" spans="1:8" x14ac:dyDescent="0.2">
      <c r="A6984" t="s">
        <v>7005</v>
      </c>
      <c r="B6984" s="16" t="s">
        <v>21</v>
      </c>
      <c r="C6984">
        <v>2</v>
      </c>
      <c r="D6984">
        <v>2</v>
      </c>
      <c r="E6984">
        <v>4</v>
      </c>
      <c r="F6984" t="s">
        <v>10</v>
      </c>
      <c r="G6984" t="s">
        <v>15</v>
      </c>
      <c r="H6984" s="2" t="d">
        <v>2023-05-04</v>
      </c>
    </row>
    <row r="6985" spans="1:8" x14ac:dyDescent="0.2">
      <c r="A6985" t="s">
        <v>7006</v>
      </c>
      <c r="B6985" s="16" t="s">
        <v>62</v>
      </c>
      <c r="C6985">
        <v>5</v>
      </c>
      <c r="D6985">
        <v>1.5</v>
      </c>
      <c r="F6985" t="s">
        <v>21</v>
      </c>
      <c r="G6985" t="s">
        <v>11</v>
      </c>
      <c r="H6985" s="2" t="d">
        <v>2023-01-01</v>
      </c>
    </row>
    <row r="6986" spans="1:8" x14ac:dyDescent="0.2">
      <c r="A6986" t="s">
        <v>7007</v>
      </c>
      <c r="C6986">
        <v>3</v>
      </c>
      <c r="D6986">
        <v>4</v>
      </c>
      <c r="E6986">
        <v>12</v>
      </c>
      <c r="F6986" t="s">
        <v>23</v>
      </c>
      <c r="G6986" t="s">
        <v>15</v>
      </c>
      <c r="H6986" s="2" t="d">
        <v>2023-05-30</v>
      </c>
    </row>
    <row r="6987" spans="1:8" x14ac:dyDescent="0.2">
      <c r="A6987" t="s">
        <v>7008</v>
      </c>
      <c r="B6987" s="16" t="s">
        <v>25</v>
      </c>
      <c r="C6987">
        <v>4</v>
      </c>
      <c r="D6987">
        <v>4</v>
      </c>
      <c r="E6987">
        <v>16</v>
      </c>
      <c r="F6987" t="s">
        <v>10</v>
      </c>
      <c r="G6987" t="s">
        <v>15</v>
      </c>
      <c r="H6987" s="2" t="d">
        <v>2023-01-09</v>
      </c>
    </row>
    <row r="6988" spans="1:8" x14ac:dyDescent="0.2">
      <c r="A6988" t="s">
        <v>7009</v>
      </c>
      <c r="B6988" s="16" t="s">
        <v>28</v>
      </c>
      <c r="C6988">
        <v>3</v>
      </c>
      <c r="D6988">
        <v>4</v>
      </c>
      <c r="E6988">
        <v>12</v>
      </c>
      <c r="F6988" t="s">
        <v>23</v>
      </c>
      <c r="G6988" t="s">
        <v>18</v>
      </c>
      <c r="H6988" s="2" t="d">
        <v>2023-09-11</v>
      </c>
    </row>
    <row r="6989" spans="1:8" x14ac:dyDescent="0.2">
      <c r="A6989" t="s">
        <v>7010</v>
      </c>
      <c r="B6989" s="16" t="s">
        <v>20</v>
      </c>
      <c r="C6989">
        <v>4</v>
      </c>
      <c r="D6989">
        <v>5</v>
      </c>
      <c r="E6989">
        <v>20</v>
      </c>
      <c r="F6989" t="s">
        <v>23</v>
      </c>
      <c r="G6989" t="s">
        <v>15</v>
      </c>
      <c r="H6989" s="2" t="d">
        <v>2023-10-08</v>
      </c>
    </row>
    <row r="6990" spans="1:8" x14ac:dyDescent="0.2">
      <c r="A6990" t="s">
        <v>7011</v>
      </c>
      <c r="B6990" s="16" t="s">
        <v>38</v>
      </c>
      <c r="C6990">
        <v>2</v>
      </c>
      <c r="D6990">
        <v>3</v>
      </c>
      <c r="E6990">
        <v>6</v>
      </c>
      <c r="F6990" t="s">
        <v>23</v>
      </c>
      <c r="G6990" t="s">
        <v>15</v>
      </c>
      <c r="H6990" s="2" t="d">
        <v>2023-08-24</v>
      </c>
    </row>
    <row r="6991" spans="1:8" x14ac:dyDescent="0.2">
      <c r="A6991" t="s">
        <v>7012</v>
      </c>
      <c r="B6991" s="16" t="s">
        <v>62</v>
      </c>
      <c r="C6991">
        <v>3</v>
      </c>
      <c r="D6991">
        <v>1.5</v>
      </c>
      <c r="E6991">
        <v>4.5</v>
      </c>
      <c r="F6991" t="s">
        <v>23</v>
      </c>
      <c r="G6991" t="s">
        <v>15</v>
      </c>
      <c r="H6991" s="2" t="d">
        <v>2023-05-10</v>
      </c>
    </row>
    <row r="6992" spans="1:8" x14ac:dyDescent="0.2">
      <c r="A6992" t="s">
        <v>7013</v>
      </c>
      <c r="B6992" s="16" t="s">
        <v>17</v>
      </c>
      <c r="C6992">
        <v>4</v>
      </c>
      <c r="D6992">
        <v>1</v>
      </c>
      <c r="E6992">
        <v>4</v>
      </c>
      <c r="F6992" t="s">
        <v>10</v>
      </c>
      <c r="G6992" t="s">
        <v>15</v>
      </c>
      <c r="H6992" s="2" t="d">
        <v>2023-12-29</v>
      </c>
    </row>
    <row r="6993" spans="1:8" x14ac:dyDescent="0.2">
      <c r="A6993" t="s">
        <v>7014</v>
      </c>
      <c r="B6993" s="16" t="s">
        <v>20</v>
      </c>
      <c r="C6993">
        <v>1</v>
      </c>
      <c r="D6993" t="s">
        <v>18</v>
      </c>
      <c r="E6993">
        <v>5</v>
      </c>
      <c r="G6993" t="s">
        <v>11</v>
      </c>
      <c r="H6993" s="2" t="d">
        <v>2023-08-15</v>
      </c>
    </row>
    <row r="6994" spans="1:8" x14ac:dyDescent="0.2">
      <c r="A6994" t="s">
        <v>7015</v>
      </c>
      <c r="B6994" s="16" t="s">
        <v>38</v>
      </c>
      <c r="C6994">
        <v>3</v>
      </c>
      <c r="D6994">
        <v>3</v>
      </c>
      <c r="E6994" t="s">
        <v>18</v>
      </c>
      <c r="F6994" t="s">
        <v>21</v>
      </c>
      <c r="G6994" t="s">
        <v>15</v>
      </c>
      <c r="H6994" s="2" t="d">
        <v>2023-07-19</v>
      </c>
    </row>
    <row r="6995" spans="1:8" x14ac:dyDescent="0.2">
      <c r="A6995" t="s">
        <v>7016</v>
      </c>
      <c r="B6995" s="16" t="s">
        <v>25</v>
      </c>
      <c r="C6995">
        <v>5</v>
      </c>
      <c r="D6995" t="s">
        <v>21</v>
      </c>
      <c r="E6995">
        <v>20</v>
      </c>
      <c r="F6995" t="s">
        <v>14</v>
      </c>
      <c r="H6995" s="2" t="d">
        <v>2023-10-21</v>
      </c>
    </row>
    <row r="6996" spans="1:8" x14ac:dyDescent="0.2">
      <c r="A6996" t="s">
        <v>7017</v>
      </c>
      <c r="B6996" s="16" t="s">
        <v>17</v>
      </c>
      <c r="C6996">
        <v>5</v>
      </c>
      <c r="D6996">
        <v>1</v>
      </c>
      <c r="E6996">
        <v>5</v>
      </c>
      <c r="F6996" t="s">
        <v>23</v>
      </c>
      <c r="H6996" s="2" t="d">
        <v>2023-11-06</v>
      </c>
    </row>
    <row r="6997" spans="1:8" x14ac:dyDescent="0.2">
      <c r="A6997" t="s">
        <v>7018</v>
      </c>
      <c r="B6997" s="16" t="s">
        <v>38</v>
      </c>
      <c r="C6997">
        <v>1</v>
      </c>
      <c r="D6997">
        <v>3</v>
      </c>
      <c r="E6997">
        <v>3</v>
      </c>
      <c r="F6997" t="s">
        <v>14</v>
      </c>
      <c r="G6997" t="s">
        <v>15</v>
      </c>
      <c r="H6997" s="2" t="d">
        <v>2023-10-01</v>
      </c>
    </row>
    <row r="6998" spans="1:8" x14ac:dyDescent="0.2">
      <c r="A6998" t="s">
        <v>7019</v>
      </c>
      <c r="B6998" s="16" t="s">
        <v>13</v>
      </c>
      <c r="C6998">
        <v>4</v>
      </c>
      <c r="D6998">
        <v>3</v>
      </c>
      <c r="E6998">
        <v>12</v>
      </c>
      <c r="H6998" s="2" t="d">
        <v>2023-11-10</v>
      </c>
    </row>
    <row r="6999" spans="1:8" x14ac:dyDescent="0.2">
      <c r="A6999" t="s">
        <v>7020</v>
      </c>
      <c r="B6999" s="16" t="s">
        <v>28</v>
      </c>
      <c r="C6999">
        <v>3</v>
      </c>
      <c r="D6999">
        <v>4</v>
      </c>
      <c r="E6999">
        <v>12</v>
      </c>
      <c r="F6999" t="s">
        <v>14</v>
      </c>
      <c r="G6999" t="s">
        <v>15</v>
      </c>
      <c r="H6999" s="2" t="d">
        <v>2023-01-23</v>
      </c>
    </row>
    <row r="7000" spans="1:8" x14ac:dyDescent="0.2">
      <c r="A7000" t="s">
        <v>7021</v>
      </c>
      <c r="C7000">
        <v>2</v>
      </c>
      <c r="D7000">
        <v>1</v>
      </c>
      <c r="E7000">
        <v>2</v>
      </c>
      <c r="F7000" t="s">
        <v>10</v>
      </c>
      <c r="G7000" t="s">
        <v>15</v>
      </c>
      <c r="H7000" s="2" t="d">
        <v>2023-01-20</v>
      </c>
    </row>
    <row r="7001" spans="1:8" x14ac:dyDescent="0.2">
      <c r="A7001" t="s">
        <v>7022</v>
      </c>
      <c r="B7001" s="16" t="s">
        <v>62</v>
      </c>
      <c r="C7001">
        <v>3</v>
      </c>
      <c r="D7001">
        <v>1.5</v>
      </c>
      <c r="E7001">
        <v>4.5</v>
      </c>
      <c r="F7001" t="s">
        <v>14</v>
      </c>
      <c r="G7001" t="s">
        <v>15</v>
      </c>
      <c r="H7001" s="2" t="d">
        <v>2023-08-17</v>
      </c>
    </row>
    <row r="7002" spans="1:8" x14ac:dyDescent="0.2">
      <c r="A7002" t="s">
        <v>7023</v>
      </c>
      <c r="B7002" s="16" t="s">
        <v>13</v>
      </c>
      <c r="C7002">
        <v>5</v>
      </c>
      <c r="D7002">
        <v>3</v>
      </c>
      <c r="E7002">
        <v>15</v>
      </c>
      <c r="F7002" t="s">
        <v>23</v>
      </c>
      <c r="G7002" t="s">
        <v>11</v>
      </c>
      <c r="H7002" s="2" t="d">
        <v>2023-12-09</v>
      </c>
    </row>
    <row r="7003" spans="1:8" x14ac:dyDescent="0.2">
      <c r="A7003" t="s">
        <v>7024</v>
      </c>
      <c r="B7003" s="16" t="s">
        <v>28</v>
      </c>
      <c r="C7003">
        <v>5</v>
      </c>
      <c r="D7003">
        <v>4</v>
      </c>
      <c r="E7003">
        <v>20</v>
      </c>
      <c r="F7003" t="s">
        <v>10</v>
      </c>
      <c r="G7003" t="s">
        <v>18</v>
      </c>
      <c r="H7003" s="2" t="d">
        <v>2023-06-13</v>
      </c>
    </row>
    <row r="7004" spans="1:8" x14ac:dyDescent="0.2">
      <c r="A7004" t="s">
        <v>7025</v>
      </c>
      <c r="B7004" s="16" t="s">
        <v>25</v>
      </c>
      <c r="C7004">
        <v>1</v>
      </c>
      <c r="D7004">
        <v>4</v>
      </c>
      <c r="E7004">
        <v>4</v>
      </c>
      <c r="F7004" t="s">
        <v>10</v>
      </c>
      <c r="G7004" t="s">
        <v>11</v>
      </c>
      <c r="H7004" s="2" t="d">
        <v>2023-09-02</v>
      </c>
    </row>
    <row r="7005" spans="1:8" x14ac:dyDescent="0.2">
      <c r="A7005" t="s">
        <v>7026</v>
      </c>
      <c r="B7005" s="16" t="s">
        <v>20</v>
      </c>
      <c r="C7005">
        <v>2</v>
      </c>
      <c r="D7005">
        <v>5</v>
      </c>
      <c r="E7005">
        <v>10</v>
      </c>
      <c r="F7005" t="s">
        <v>10</v>
      </c>
      <c r="H7005" s="2" t="d">
        <v>2023-02-25</v>
      </c>
    </row>
    <row r="7006" spans="1:8" x14ac:dyDescent="0.2">
      <c r="A7006" t="s">
        <v>7027</v>
      </c>
      <c r="B7006" s="16" t="s">
        <v>38</v>
      </c>
      <c r="C7006">
        <v>2</v>
      </c>
      <c r="D7006">
        <v>3</v>
      </c>
      <c r="E7006">
        <v>6</v>
      </c>
      <c r="F7006" t="s">
        <v>18</v>
      </c>
      <c r="G7006" t="s">
        <v>15</v>
      </c>
      <c r="H7006" s="2" t="d">
        <v>2023-08-05</v>
      </c>
    </row>
    <row r="7007" spans="1:8" x14ac:dyDescent="0.2">
      <c r="A7007" t="s">
        <v>7028</v>
      </c>
      <c r="B7007" s="16" t="s">
        <v>13</v>
      </c>
      <c r="C7007">
        <v>4</v>
      </c>
      <c r="D7007">
        <v>3</v>
      </c>
      <c r="E7007">
        <v>12</v>
      </c>
      <c r="H7007" s="2" t="d">
        <v>2023-03-17</v>
      </c>
    </row>
    <row r="7008" spans="1:8" x14ac:dyDescent="0.2">
      <c r="A7008" t="s">
        <v>7029</v>
      </c>
      <c r="B7008" s="16" t="s">
        <v>17</v>
      </c>
      <c r="C7008">
        <v>1</v>
      </c>
      <c r="D7008">
        <v>1</v>
      </c>
      <c r="E7008">
        <v>1</v>
      </c>
      <c r="G7008" t="s">
        <v>15</v>
      </c>
      <c r="H7008" s="2" t="d">
        <v>2023-08-04</v>
      </c>
    </row>
    <row r="7009" spans="1:8" x14ac:dyDescent="0.2">
      <c r="A7009" t="s">
        <v>7030</v>
      </c>
      <c r="B7009" s="16" t="s">
        <v>62</v>
      </c>
      <c r="C7009">
        <v>1</v>
      </c>
      <c r="D7009">
        <v>1.5</v>
      </c>
      <c r="E7009">
        <v>1.5</v>
      </c>
      <c r="F7009" t="s">
        <v>23</v>
      </c>
      <c r="G7009" t="s">
        <v>15</v>
      </c>
      <c r="H7009" s="2" t="d">
        <v>2023-01-25</v>
      </c>
    </row>
    <row r="7010" spans="1:8" x14ac:dyDescent="0.2">
      <c r="A7010" t="s">
        <v>7031</v>
      </c>
      <c r="B7010" s="16" t="s">
        <v>20</v>
      </c>
      <c r="C7010">
        <v>4</v>
      </c>
      <c r="D7010">
        <v>5</v>
      </c>
      <c r="E7010">
        <v>20</v>
      </c>
      <c r="F7010" t="s">
        <v>14</v>
      </c>
      <c r="H7010" s="2" t="d">
        <v>2023-05-02</v>
      </c>
    </row>
    <row r="7011" spans="1:8" x14ac:dyDescent="0.2">
      <c r="A7011" t="s">
        <v>7032</v>
      </c>
      <c r="B7011" s="16" t="s">
        <v>9</v>
      </c>
      <c r="C7011">
        <v>3</v>
      </c>
      <c r="D7011">
        <v>2</v>
      </c>
      <c r="E7011">
        <v>6</v>
      </c>
      <c r="F7011" t="s">
        <v>14</v>
      </c>
      <c r="G7011" t="s">
        <v>11</v>
      </c>
      <c r="H7011" s="2" t="d">
        <v>2023-01-25</v>
      </c>
    </row>
    <row r="7012" spans="1:8" x14ac:dyDescent="0.2">
      <c r="A7012" t="s">
        <v>7033</v>
      </c>
      <c r="B7012" s="16" t="s">
        <v>20</v>
      </c>
      <c r="C7012">
        <v>4</v>
      </c>
      <c r="D7012">
        <v>5</v>
      </c>
      <c r="E7012">
        <v>20</v>
      </c>
      <c r="F7012" t="s">
        <v>23</v>
      </c>
      <c r="G7012" t="s">
        <v>11</v>
      </c>
      <c r="H7012" s="2" t="d">
        <v>2023-09-27</v>
      </c>
    </row>
    <row r="7013" spans="1:8" x14ac:dyDescent="0.2">
      <c r="A7013" t="s">
        <v>7034</v>
      </c>
      <c r="B7013" s="16" t="s">
        <v>38</v>
      </c>
      <c r="C7013">
        <v>5</v>
      </c>
      <c r="D7013">
        <v>3</v>
      </c>
      <c r="E7013">
        <v>15</v>
      </c>
      <c r="F7013" t="s">
        <v>21</v>
      </c>
      <c r="H7013" s="2" t="d">
        <v>2023-05-14</v>
      </c>
    </row>
    <row r="7014" spans="1:8" x14ac:dyDescent="0.2">
      <c r="A7014" t="s">
        <v>7035</v>
      </c>
      <c r="B7014" s="16" t="s">
        <v>13</v>
      </c>
      <c r="C7014">
        <v>3</v>
      </c>
      <c r="D7014">
        <v>3</v>
      </c>
      <c r="E7014">
        <v>9</v>
      </c>
      <c r="F7014" t="s">
        <v>14</v>
      </c>
      <c r="G7014" t="s">
        <v>15</v>
      </c>
      <c r="H7014" s="2" t="d">
        <v>2023-03-08</v>
      </c>
    </row>
    <row r="7015" spans="1:8" x14ac:dyDescent="0.2">
      <c r="A7015" t="s">
        <v>7036</v>
      </c>
      <c r="B7015" s="16" t="s">
        <v>21</v>
      </c>
      <c r="C7015">
        <v>2</v>
      </c>
      <c r="D7015">
        <v>3</v>
      </c>
      <c r="E7015">
        <v>6</v>
      </c>
      <c r="H7015" s="2" t="d">
        <v>2023-07-27</v>
      </c>
    </row>
    <row r="7016" spans="1:8" x14ac:dyDescent="0.2">
      <c r="A7016" t="s">
        <v>7037</v>
      </c>
      <c r="B7016" s="16" t="s">
        <v>9</v>
      </c>
      <c r="C7016">
        <v>4</v>
      </c>
      <c r="D7016">
        <v>2</v>
      </c>
      <c r="E7016">
        <v>8</v>
      </c>
      <c r="F7016" t="s">
        <v>23</v>
      </c>
      <c r="G7016" t="s">
        <v>11</v>
      </c>
      <c r="H7016" s="2" t="d">
        <v>2023-12-16</v>
      </c>
    </row>
    <row r="7017" spans="1:8" x14ac:dyDescent="0.2">
      <c r="A7017" t="s">
        <v>7038</v>
      </c>
      <c r="B7017" s="16" t="s">
        <v>13</v>
      </c>
      <c r="C7017">
        <v>5</v>
      </c>
      <c r="D7017">
        <v>3</v>
      </c>
      <c r="E7017">
        <v>15</v>
      </c>
      <c r="F7017" t="s">
        <v>23</v>
      </c>
      <c r="H7017" s="2" t="d">
        <v>2023-05-30</v>
      </c>
    </row>
    <row r="7018" spans="1:8" x14ac:dyDescent="0.2">
      <c r="A7018" t="s">
        <v>7039</v>
      </c>
      <c r="B7018" s="16" t="s">
        <v>28</v>
      </c>
      <c r="C7018">
        <v>5</v>
      </c>
      <c r="D7018">
        <v>4</v>
      </c>
      <c r="E7018">
        <v>20</v>
      </c>
      <c r="F7018" t="s">
        <v>14</v>
      </c>
      <c r="G7018" t="s">
        <v>11</v>
      </c>
      <c r="H7018" s="2" t="d">
        <v>2023-11-04</v>
      </c>
    </row>
    <row r="7019" spans="1:8" x14ac:dyDescent="0.2">
      <c r="A7019" t="s">
        <v>7040</v>
      </c>
      <c r="B7019" s="16" t="s">
        <v>28</v>
      </c>
      <c r="C7019">
        <v>5</v>
      </c>
      <c r="D7019">
        <v>4</v>
      </c>
      <c r="E7019">
        <v>20</v>
      </c>
      <c r="F7019" t="s">
        <v>10</v>
      </c>
      <c r="H7019" s="2" t="d">
        <v>2023-02-18</v>
      </c>
    </row>
    <row r="7020" spans="1:8" x14ac:dyDescent="0.2">
      <c r="A7020" t="s">
        <v>7041</v>
      </c>
      <c r="B7020" s="16" t="s">
        <v>13</v>
      </c>
      <c r="C7020">
        <v>3</v>
      </c>
      <c r="D7020">
        <v>3</v>
      </c>
      <c r="E7020">
        <v>9</v>
      </c>
      <c r="F7020" t="s">
        <v>10</v>
      </c>
      <c r="H7020" s="2" t="d">
        <v>2023-01-30</v>
      </c>
    </row>
    <row r="7021" spans="1:8" x14ac:dyDescent="0.2">
      <c r="A7021" t="s">
        <v>7042</v>
      </c>
      <c r="B7021" s="16" t="s">
        <v>62</v>
      </c>
      <c r="C7021" t="s">
        <v>21</v>
      </c>
      <c r="D7021">
        <v>1.5</v>
      </c>
      <c r="E7021">
        <v>4.5</v>
      </c>
      <c r="F7021" t="s">
        <v>10</v>
      </c>
      <c r="G7021" t="s">
        <v>11</v>
      </c>
      <c r="H7021" s="2" t="d">
        <v>2023-07-13</v>
      </c>
    </row>
    <row r="7022" spans="1:8" x14ac:dyDescent="0.2">
      <c r="A7022" t="s">
        <v>7043</v>
      </c>
      <c r="B7022" s="16" t="s">
        <v>38</v>
      </c>
      <c r="C7022">
        <v>3</v>
      </c>
      <c r="D7022">
        <v>3</v>
      </c>
      <c r="E7022">
        <v>9</v>
      </c>
      <c r="F7022" t="s">
        <v>14</v>
      </c>
      <c r="G7022" t="s">
        <v>15</v>
      </c>
      <c r="H7022" s="2" t="d">
        <v>2023-01-27</v>
      </c>
    </row>
    <row r="7023" spans="1:8" x14ac:dyDescent="0.2">
      <c r="A7023" t="s">
        <v>7044</v>
      </c>
      <c r="B7023" s="16" t="s">
        <v>13</v>
      </c>
      <c r="C7023" t="s">
        <v>18</v>
      </c>
      <c r="D7023">
        <v>3</v>
      </c>
      <c r="E7023">
        <v>15</v>
      </c>
      <c r="G7023" t="s">
        <v>15</v>
      </c>
      <c r="H7023" s="2" t="d">
        <v>2023-09-29</v>
      </c>
    </row>
    <row r="7024" spans="1:8" x14ac:dyDescent="0.2">
      <c r="A7024" t="s">
        <v>7045</v>
      </c>
      <c r="B7024" s="16" t="s">
        <v>38</v>
      </c>
      <c r="C7024">
        <v>1</v>
      </c>
      <c r="D7024">
        <v>3</v>
      </c>
      <c r="E7024">
        <v>3</v>
      </c>
      <c r="F7024" t="s">
        <v>10</v>
      </c>
      <c r="G7024" t="s">
        <v>15</v>
      </c>
      <c r="H7024" s="2" t="d">
        <v>2023-02-15</v>
      </c>
    </row>
    <row r="7025" spans="1:8" x14ac:dyDescent="0.2">
      <c r="A7025" t="s">
        <v>7046</v>
      </c>
      <c r="B7025" s="16" t="s">
        <v>17</v>
      </c>
      <c r="C7025">
        <v>1</v>
      </c>
      <c r="D7025">
        <v>1</v>
      </c>
      <c r="E7025">
        <v>1</v>
      </c>
      <c r="F7025" t="s">
        <v>23</v>
      </c>
      <c r="H7025" s="2" t="d">
        <v>2023-07-13</v>
      </c>
    </row>
    <row r="7026" spans="1:8" x14ac:dyDescent="0.2">
      <c r="A7026" t="s">
        <v>7047</v>
      </c>
      <c r="B7026" s="16" t="s">
        <v>62</v>
      </c>
      <c r="C7026">
        <v>3</v>
      </c>
      <c r="D7026">
        <v>1.5</v>
      </c>
      <c r="E7026">
        <v>4.5</v>
      </c>
      <c r="H7026" s="2" t="d">
        <v>2023-11-26</v>
      </c>
    </row>
    <row r="7027" spans="1:8" x14ac:dyDescent="0.2">
      <c r="A7027" t="s">
        <v>7048</v>
      </c>
      <c r="B7027" s="16" t="s">
        <v>38</v>
      </c>
      <c r="C7027">
        <v>4</v>
      </c>
      <c r="D7027">
        <v>3</v>
      </c>
      <c r="E7027">
        <v>12</v>
      </c>
      <c r="F7027" t="s">
        <v>23</v>
      </c>
      <c r="G7027" t="s">
        <v>11</v>
      </c>
      <c r="H7027" s="2" t="d">
        <v>2023-05-20</v>
      </c>
    </row>
    <row r="7028" spans="1:8" x14ac:dyDescent="0.2">
      <c r="A7028" t="s">
        <v>7049</v>
      </c>
      <c r="B7028" s="16" t="s">
        <v>28</v>
      </c>
      <c r="C7028">
        <v>5</v>
      </c>
      <c r="D7028">
        <v>4</v>
      </c>
      <c r="E7028">
        <v>20</v>
      </c>
      <c r="F7028" t="s">
        <v>10</v>
      </c>
      <c r="H7028" s="2" t="d">
        <v>2023-06-05</v>
      </c>
    </row>
    <row r="7029" spans="1:8" x14ac:dyDescent="0.2">
      <c r="A7029" t="s">
        <v>7050</v>
      </c>
      <c r="B7029" s="16" t="s">
        <v>13</v>
      </c>
      <c r="C7029">
        <v>4</v>
      </c>
      <c r="D7029">
        <v>3</v>
      </c>
      <c r="E7029">
        <v>12</v>
      </c>
      <c r="F7029" t="s">
        <v>10</v>
      </c>
      <c r="G7029" t="s">
        <v>11</v>
      </c>
      <c r="H7029" s="2" t="d">
        <v>2023-10-02</v>
      </c>
    </row>
    <row r="7030" spans="1:8" x14ac:dyDescent="0.2">
      <c r="A7030" t="s">
        <v>7051</v>
      </c>
      <c r="B7030" s="16" t="s">
        <v>9</v>
      </c>
      <c r="C7030">
        <v>1</v>
      </c>
      <c r="D7030">
        <v>2</v>
      </c>
      <c r="E7030">
        <v>2</v>
      </c>
      <c r="F7030" t="s">
        <v>23</v>
      </c>
      <c r="G7030" t="s">
        <v>15</v>
      </c>
      <c r="H7030" s="2" t="d">
        <v>2023-06-21</v>
      </c>
    </row>
    <row r="7031" spans="1:8" x14ac:dyDescent="0.2">
      <c r="A7031" t="s">
        <v>7052</v>
      </c>
      <c r="B7031" s="16" t="s">
        <v>62</v>
      </c>
      <c r="C7031">
        <v>3</v>
      </c>
      <c r="D7031">
        <v>1.5</v>
      </c>
      <c r="E7031">
        <v>4.5</v>
      </c>
      <c r="F7031" t="s">
        <v>14</v>
      </c>
      <c r="H7031" s="2" t="d">
        <v>2023-10-18</v>
      </c>
    </row>
    <row r="7032" spans="1:8" x14ac:dyDescent="0.2">
      <c r="A7032" t="s">
        <v>7053</v>
      </c>
      <c r="B7032" s="16" t="s">
        <v>18</v>
      </c>
      <c r="C7032">
        <v>3</v>
      </c>
      <c r="D7032">
        <v>1.5</v>
      </c>
      <c r="E7032">
        <v>4.5</v>
      </c>
      <c r="F7032" t="s">
        <v>10</v>
      </c>
      <c r="G7032" t="s">
        <v>15</v>
      </c>
      <c r="H7032" s="2" t="d">
        <v>2023-11-12</v>
      </c>
    </row>
    <row r="7033" spans="1:8" x14ac:dyDescent="0.2">
      <c r="A7033" t="s">
        <v>7054</v>
      </c>
      <c r="B7033" s="16" t="s">
        <v>9</v>
      </c>
      <c r="C7033" t="s">
        <v>21</v>
      </c>
      <c r="D7033">
        <v>2</v>
      </c>
      <c r="E7033">
        <v>2</v>
      </c>
      <c r="F7033" t="s">
        <v>23</v>
      </c>
      <c r="H7033" s="2" t="d">
        <v>2023-07-27</v>
      </c>
    </row>
    <row r="7034" spans="1:8" x14ac:dyDescent="0.2">
      <c r="A7034" t="s">
        <v>7055</v>
      </c>
      <c r="B7034" s="16" t="s">
        <v>38</v>
      </c>
      <c r="C7034">
        <v>5</v>
      </c>
      <c r="D7034">
        <v>3</v>
      </c>
      <c r="E7034">
        <v>15</v>
      </c>
      <c r="H7034" s="2" t="d">
        <v>2023-01-31</v>
      </c>
    </row>
    <row r="7035" spans="1:8" x14ac:dyDescent="0.2">
      <c r="A7035" t="s">
        <v>7056</v>
      </c>
      <c r="B7035" s="16" t="s">
        <v>13</v>
      </c>
      <c r="C7035">
        <v>1</v>
      </c>
      <c r="D7035">
        <v>3</v>
      </c>
      <c r="E7035">
        <v>3</v>
      </c>
      <c r="G7035" t="s">
        <v>21</v>
      </c>
      <c r="H7035" s="2" t="d">
        <v>2023-04-23</v>
      </c>
    </row>
    <row r="7036" spans="1:8" x14ac:dyDescent="0.2">
      <c r="A7036" t="s">
        <v>7057</v>
      </c>
      <c r="B7036" s="16" t="s">
        <v>38</v>
      </c>
      <c r="C7036">
        <v>3</v>
      </c>
      <c r="D7036">
        <v>3</v>
      </c>
      <c r="E7036">
        <v>9</v>
      </c>
      <c r="G7036" t="s">
        <v>11</v>
      </c>
      <c r="H7036" s="2" t="d">
        <v>2023-12-09</v>
      </c>
    </row>
    <row r="7037" spans="1:8" x14ac:dyDescent="0.2">
      <c r="A7037" t="s">
        <v>7058</v>
      </c>
      <c r="B7037" s="16" t="s">
        <v>25</v>
      </c>
      <c r="C7037">
        <v>4</v>
      </c>
      <c r="D7037">
        <v>4</v>
      </c>
      <c r="E7037">
        <v>16</v>
      </c>
      <c r="F7037" t="s">
        <v>14</v>
      </c>
      <c r="H7037" s="2" t="d">
        <v>2023-04-24</v>
      </c>
    </row>
    <row r="7038" spans="1:8" x14ac:dyDescent="0.2">
      <c r="A7038" t="s">
        <v>7059</v>
      </c>
      <c r="B7038" s="16" t="s">
        <v>17</v>
      </c>
      <c r="C7038">
        <v>4</v>
      </c>
      <c r="D7038" t="s">
        <v>18</v>
      </c>
      <c r="E7038">
        <v>4</v>
      </c>
      <c r="F7038" t="s">
        <v>23</v>
      </c>
      <c r="G7038" t="s">
        <v>21</v>
      </c>
      <c r="H7038" s="2" t="d">
        <v>2023-08-27</v>
      </c>
    </row>
    <row r="7039" spans="1:8" x14ac:dyDescent="0.2">
      <c r="A7039" t="s">
        <v>7060</v>
      </c>
      <c r="B7039" s="16" t="s">
        <v>17</v>
      </c>
      <c r="C7039">
        <v>2</v>
      </c>
      <c r="D7039">
        <v>1</v>
      </c>
      <c r="E7039">
        <v>2</v>
      </c>
      <c r="F7039" t="s">
        <v>10</v>
      </c>
      <c r="G7039" t="s">
        <v>11</v>
      </c>
      <c r="H7039" s="2" t="d">
        <v>2023-01-12</v>
      </c>
    </row>
    <row r="7040" spans="1:8" x14ac:dyDescent="0.2">
      <c r="A7040" t="s">
        <v>7061</v>
      </c>
      <c r="B7040" s="16" t="s">
        <v>13</v>
      </c>
      <c r="C7040">
        <v>4</v>
      </c>
      <c r="D7040">
        <v>3</v>
      </c>
      <c r="E7040">
        <v>12</v>
      </c>
      <c r="F7040" t="s">
        <v>10</v>
      </c>
      <c r="G7040" t="s">
        <v>11</v>
      </c>
      <c r="H7040" s="2" t="d">
        <v>2023-01-30</v>
      </c>
    </row>
    <row r="7041" spans="1:8" x14ac:dyDescent="0.2">
      <c r="A7041" t="s">
        <v>7062</v>
      </c>
      <c r="B7041" s="16" t="s">
        <v>20</v>
      </c>
      <c r="C7041">
        <v>3</v>
      </c>
      <c r="D7041">
        <v>5</v>
      </c>
      <c r="E7041">
        <v>15</v>
      </c>
      <c r="F7041" t="s">
        <v>10</v>
      </c>
      <c r="H7041" s="2" t="d">
        <v>2023-12-08</v>
      </c>
    </row>
    <row r="7042" spans="1:8" x14ac:dyDescent="0.2">
      <c r="A7042" t="s">
        <v>7063</v>
      </c>
      <c r="B7042" s="16" t="s">
        <v>13</v>
      </c>
      <c r="C7042">
        <v>2</v>
      </c>
      <c r="D7042">
        <v>3</v>
      </c>
      <c r="E7042">
        <v>6</v>
      </c>
      <c r="F7042" t="s">
        <v>18</v>
      </c>
      <c r="G7042" t="s">
        <v>15</v>
      </c>
      <c r="H7042" s="2" t="d">
        <v>2023-04-19</v>
      </c>
    </row>
    <row r="7043" spans="1:8" x14ac:dyDescent="0.2">
      <c r="A7043" t="s">
        <v>7064</v>
      </c>
      <c r="B7043" s="16" t="s">
        <v>62</v>
      </c>
      <c r="C7043">
        <v>3</v>
      </c>
      <c r="D7043">
        <v>1.5</v>
      </c>
      <c r="E7043">
        <v>4.5</v>
      </c>
      <c r="H7043" s="2" t="d">
        <v>2023-09-16</v>
      </c>
    </row>
    <row r="7044" spans="1:8" x14ac:dyDescent="0.2">
      <c r="A7044" t="s">
        <v>7065</v>
      </c>
      <c r="B7044" s="16" t="s">
        <v>17</v>
      </c>
      <c r="C7044">
        <v>4</v>
      </c>
      <c r="D7044">
        <v>1</v>
      </c>
      <c r="E7044">
        <v>4</v>
      </c>
      <c r="G7044" t="s">
        <v>15</v>
      </c>
      <c r="H7044" s="2" t="d">
        <v>2023-12-05</v>
      </c>
    </row>
    <row r="7045" spans="1:8" x14ac:dyDescent="0.2">
      <c r="A7045" t="s">
        <v>7066</v>
      </c>
      <c r="B7045" s="16" t="s">
        <v>13</v>
      </c>
      <c r="C7045">
        <v>1</v>
      </c>
      <c r="D7045">
        <v>3</v>
      </c>
      <c r="E7045">
        <v>3</v>
      </c>
      <c r="F7045" t="s">
        <v>23</v>
      </c>
      <c r="G7045" t="s">
        <v>15</v>
      </c>
      <c r="H7045" s="2" t="d">
        <v>2023-09-23</v>
      </c>
    </row>
    <row r="7046" spans="1:8" x14ac:dyDescent="0.2">
      <c r="A7046" t="s">
        <v>7067</v>
      </c>
      <c r="B7046" s="16" t="s">
        <v>9</v>
      </c>
      <c r="C7046">
        <v>5</v>
      </c>
      <c r="D7046">
        <v>2</v>
      </c>
      <c r="E7046">
        <v>10</v>
      </c>
      <c r="F7046" t="s">
        <v>14</v>
      </c>
      <c r="G7046" t="s">
        <v>15</v>
      </c>
      <c r="H7046" s="2" t="d">
        <v>2023-02-14</v>
      </c>
    </row>
    <row r="7047" spans="1:8" x14ac:dyDescent="0.2">
      <c r="A7047" t="s">
        <v>7068</v>
      </c>
      <c r="B7047" s="16" t="s">
        <v>21</v>
      </c>
      <c r="C7047">
        <v>2</v>
      </c>
      <c r="D7047">
        <v>4</v>
      </c>
      <c r="E7047">
        <v>8</v>
      </c>
      <c r="F7047" t="s">
        <v>23</v>
      </c>
      <c r="G7047" t="s">
        <v>15</v>
      </c>
      <c r="H7047" s="2" t="d">
        <v>2023-07-09</v>
      </c>
    </row>
    <row r="7048" spans="1:8" x14ac:dyDescent="0.2">
      <c r="A7048" t="s">
        <v>7069</v>
      </c>
      <c r="B7048" s="16" t="s">
        <v>20</v>
      </c>
      <c r="C7048">
        <v>2</v>
      </c>
      <c r="D7048">
        <v>5</v>
      </c>
      <c r="E7048">
        <v>10</v>
      </c>
      <c r="F7048" t="s">
        <v>10</v>
      </c>
      <c r="G7048" t="s">
        <v>21</v>
      </c>
      <c r="H7048" s="2" t="d">
        <v>2023-05-01</v>
      </c>
    </row>
    <row r="7049" spans="1:8" x14ac:dyDescent="0.2">
      <c r="A7049" t="s">
        <v>7070</v>
      </c>
      <c r="B7049" s="16" t="s">
        <v>28</v>
      </c>
      <c r="C7049">
        <v>3</v>
      </c>
      <c r="D7049">
        <v>4</v>
      </c>
      <c r="F7049" t="s">
        <v>14</v>
      </c>
      <c r="H7049" s="2" t="d">
        <v>2023-03-12</v>
      </c>
    </row>
    <row r="7050" spans="1:8" x14ac:dyDescent="0.2">
      <c r="A7050" t="s">
        <v>7071</v>
      </c>
      <c r="B7050" s="16" t="s">
        <v>20</v>
      </c>
      <c r="C7050">
        <v>5</v>
      </c>
      <c r="D7050">
        <v>5</v>
      </c>
      <c r="E7050">
        <v>25</v>
      </c>
      <c r="F7050" t="s">
        <v>23</v>
      </c>
      <c r="H7050" s="2" t="d">
        <v>2023-07-07</v>
      </c>
    </row>
    <row r="7051" spans="1:8" x14ac:dyDescent="0.2">
      <c r="A7051" t="s">
        <v>7072</v>
      </c>
      <c r="C7051">
        <v>3</v>
      </c>
      <c r="D7051">
        <v>3</v>
      </c>
      <c r="E7051">
        <v>9</v>
      </c>
      <c r="F7051" t="s">
        <v>10</v>
      </c>
      <c r="G7051" t="s">
        <v>15</v>
      </c>
      <c r="H7051" s="2" t="d">
        <v>2023-05-10</v>
      </c>
    </row>
    <row r="7052" spans="1:8" x14ac:dyDescent="0.2">
      <c r="A7052" t="s">
        <v>7073</v>
      </c>
      <c r="B7052" s="16" t="s">
        <v>9</v>
      </c>
      <c r="C7052">
        <v>2</v>
      </c>
      <c r="D7052">
        <v>2</v>
      </c>
      <c r="E7052">
        <v>4</v>
      </c>
      <c r="G7052" t="s">
        <v>15</v>
      </c>
      <c r="H7052" s="2" t="d">
        <v>2023-01-28</v>
      </c>
    </row>
    <row r="7053" spans="1:8" x14ac:dyDescent="0.2">
      <c r="A7053" t="s">
        <v>7074</v>
      </c>
      <c r="B7053" s="16" t="s">
        <v>38</v>
      </c>
      <c r="C7053">
        <v>4</v>
      </c>
      <c r="D7053">
        <v>3</v>
      </c>
      <c r="E7053">
        <v>12</v>
      </c>
      <c r="F7053" t="s">
        <v>23</v>
      </c>
      <c r="G7053" t="s">
        <v>11</v>
      </c>
      <c r="H7053" s="2" t="d">
        <v>2023-12-15</v>
      </c>
    </row>
    <row r="7054" spans="1:8" x14ac:dyDescent="0.2">
      <c r="A7054" t="s">
        <v>7075</v>
      </c>
      <c r="B7054" s="16" t="s">
        <v>38</v>
      </c>
      <c r="C7054">
        <v>4</v>
      </c>
      <c r="D7054">
        <v>3</v>
      </c>
      <c r="E7054">
        <v>12</v>
      </c>
      <c r="F7054" t="s">
        <v>10</v>
      </c>
      <c r="G7054" t="s">
        <v>11</v>
      </c>
      <c r="H7054" s="2" t="d">
        <v>2023-05-13</v>
      </c>
    </row>
    <row r="7055" spans="1:8" x14ac:dyDescent="0.2">
      <c r="A7055" t="s">
        <v>7076</v>
      </c>
      <c r="B7055" s="16" t="s">
        <v>28</v>
      </c>
      <c r="C7055">
        <v>4</v>
      </c>
      <c r="E7055">
        <v>16</v>
      </c>
      <c r="F7055" t="s">
        <v>23</v>
      </c>
      <c r="G7055" t="s">
        <v>21</v>
      </c>
      <c r="H7055" s="2" t="d">
        <v>2023-04-08</v>
      </c>
    </row>
    <row r="7056" spans="1:8" x14ac:dyDescent="0.2">
      <c r="A7056" t="s">
        <v>7077</v>
      </c>
      <c r="B7056" s="16" t="s">
        <v>62</v>
      </c>
      <c r="C7056">
        <v>4</v>
      </c>
      <c r="D7056">
        <v>1.5</v>
      </c>
      <c r="E7056">
        <v>6</v>
      </c>
      <c r="F7056" t="s">
        <v>14</v>
      </c>
      <c r="G7056" t="s">
        <v>11</v>
      </c>
      <c r="H7056" s="2" t="d">
        <v>2023-07-24</v>
      </c>
    </row>
    <row r="7057" spans="1:8" x14ac:dyDescent="0.2">
      <c r="A7057" t="s">
        <v>7078</v>
      </c>
      <c r="B7057" s="16" t="s">
        <v>28</v>
      </c>
      <c r="C7057">
        <v>4</v>
      </c>
      <c r="D7057">
        <v>4</v>
      </c>
      <c r="E7057" t="s">
        <v>21</v>
      </c>
      <c r="H7057" s="2" t="d">
        <v>2023-01-15</v>
      </c>
    </row>
    <row r="7058" spans="1:8" x14ac:dyDescent="0.2">
      <c r="A7058" t="s">
        <v>7079</v>
      </c>
      <c r="B7058" s="16" t="s">
        <v>25</v>
      </c>
      <c r="C7058">
        <v>3</v>
      </c>
      <c r="D7058">
        <v>4</v>
      </c>
      <c r="E7058">
        <v>12</v>
      </c>
      <c r="F7058" t="s">
        <v>14</v>
      </c>
      <c r="H7058" s="2" t="d">
        <v>2023-12-02</v>
      </c>
    </row>
    <row r="7059" spans="1:8" x14ac:dyDescent="0.2">
      <c r="A7059" t="s">
        <v>7080</v>
      </c>
      <c r="B7059" s="16" t="s">
        <v>9</v>
      </c>
      <c r="C7059">
        <v>2</v>
      </c>
      <c r="D7059">
        <v>2</v>
      </c>
      <c r="E7059">
        <v>4</v>
      </c>
      <c r="F7059" t="s">
        <v>23</v>
      </c>
      <c r="G7059" t="s">
        <v>11</v>
      </c>
      <c r="H7059" s="2" t="d">
        <v>2023-12-20</v>
      </c>
    </row>
    <row r="7060" spans="1:8" x14ac:dyDescent="0.2">
      <c r="A7060" t="s">
        <v>7081</v>
      </c>
      <c r="B7060" s="16" t="s">
        <v>17</v>
      </c>
      <c r="C7060">
        <v>5</v>
      </c>
      <c r="D7060">
        <v>1</v>
      </c>
      <c r="E7060">
        <v>5</v>
      </c>
      <c r="F7060" t="s">
        <v>10</v>
      </c>
      <c r="G7060" t="s">
        <v>15</v>
      </c>
      <c r="H7060" s="2" t="d">
        <v>2023-02-14</v>
      </c>
    </row>
    <row r="7061" spans="1:8" x14ac:dyDescent="0.2">
      <c r="A7061" t="s">
        <v>7082</v>
      </c>
      <c r="B7061" s="16" t="s">
        <v>28</v>
      </c>
      <c r="C7061">
        <v>1</v>
      </c>
      <c r="D7061">
        <v>4</v>
      </c>
      <c r="E7061">
        <v>4</v>
      </c>
      <c r="F7061" t="s">
        <v>23</v>
      </c>
      <c r="H7061" s="2" t="d">
        <v>2023-06-18</v>
      </c>
    </row>
    <row r="7062" spans="1:8" x14ac:dyDescent="0.2">
      <c r="A7062" t="s">
        <v>7083</v>
      </c>
      <c r="B7062" s="16" t="s">
        <v>21</v>
      </c>
      <c r="C7062">
        <v>4</v>
      </c>
      <c r="D7062">
        <v>3</v>
      </c>
      <c r="E7062">
        <v>12</v>
      </c>
      <c r="G7062" t="s">
        <v>11</v>
      </c>
      <c r="H7062" s="2" t="d">
        <v>2023-08-07</v>
      </c>
    </row>
    <row r="7063" spans="1:8" x14ac:dyDescent="0.2">
      <c r="A7063" t="s">
        <v>7084</v>
      </c>
      <c r="B7063" s="16" t="s">
        <v>9</v>
      </c>
      <c r="C7063">
        <v>5</v>
      </c>
      <c r="D7063">
        <v>2</v>
      </c>
      <c r="E7063">
        <v>10</v>
      </c>
      <c r="F7063" t="s">
        <v>14</v>
      </c>
      <c r="H7063" s="2" t="d">
        <v>2023-03-20</v>
      </c>
    </row>
    <row r="7064" spans="1:8" x14ac:dyDescent="0.2">
      <c r="A7064" t="s">
        <v>7085</v>
      </c>
      <c r="B7064" s="16" t="s">
        <v>28</v>
      </c>
      <c r="C7064">
        <v>2</v>
      </c>
      <c r="D7064">
        <v>4</v>
      </c>
      <c r="E7064">
        <v>8</v>
      </c>
      <c r="F7064" t="s">
        <v>23</v>
      </c>
      <c r="G7064" t="s">
        <v>15</v>
      </c>
      <c r="H7064" s="2" t="d">
        <v>2023-06-24</v>
      </c>
    </row>
    <row r="7065" spans="1:8" x14ac:dyDescent="0.2">
      <c r="A7065" t="s">
        <v>7086</v>
      </c>
      <c r="B7065" s="16" t="s">
        <v>13</v>
      </c>
      <c r="C7065">
        <v>2</v>
      </c>
      <c r="D7065">
        <v>3</v>
      </c>
      <c r="E7065">
        <v>6</v>
      </c>
      <c r="F7065" t="s">
        <v>14</v>
      </c>
      <c r="H7065" s="2" t="d">
        <v>2023-05-04</v>
      </c>
    </row>
    <row r="7066" spans="1:8" x14ac:dyDescent="0.2">
      <c r="A7066" t="s">
        <v>7087</v>
      </c>
      <c r="B7066" s="16" t="s">
        <v>62</v>
      </c>
      <c r="C7066">
        <v>2</v>
      </c>
      <c r="D7066">
        <v>1.5</v>
      </c>
      <c r="E7066">
        <v>3</v>
      </c>
      <c r="F7066" t="s">
        <v>14</v>
      </c>
      <c r="G7066" t="s">
        <v>15</v>
      </c>
      <c r="H7066" s="2" t="d">
        <v>2023-01-31</v>
      </c>
    </row>
    <row r="7067" spans="1:8" x14ac:dyDescent="0.2">
      <c r="A7067" t="s">
        <v>7088</v>
      </c>
      <c r="B7067" s="16" t="s">
        <v>20</v>
      </c>
      <c r="C7067">
        <v>4</v>
      </c>
      <c r="D7067">
        <v>5</v>
      </c>
      <c r="E7067">
        <v>20</v>
      </c>
      <c r="F7067" t="s">
        <v>10</v>
      </c>
      <c r="H7067" s="2" t="d">
        <v>2023-12-05</v>
      </c>
    </row>
    <row r="7068" spans="1:8" x14ac:dyDescent="0.2">
      <c r="A7068" t="s">
        <v>7089</v>
      </c>
      <c r="B7068" s="16" t="s">
        <v>38</v>
      </c>
      <c r="C7068">
        <v>1</v>
      </c>
      <c r="D7068">
        <v>3</v>
      </c>
      <c r="E7068">
        <v>3</v>
      </c>
      <c r="F7068" t="s">
        <v>21</v>
      </c>
      <c r="G7068" t="s">
        <v>11</v>
      </c>
      <c r="H7068" s="2" t="d">
        <v>2023-08-27</v>
      </c>
    </row>
    <row r="7069" spans="1:8" x14ac:dyDescent="0.2">
      <c r="A7069" t="s">
        <v>7090</v>
      </c>
      <c r="B7069" s="16" t="s">
        <v>62</v>
      </c>
      <c r="C7069">
        <v>5</v>
      </c>
      <c r="D7069">
        <v>1.5</v>
      </c>
      <c r="E7069">
        <v>7.5</v>
      </c>
      <c r="H7069" s="2" t="d">
        <v>2023-06-29</v>
      </c>
    </row>
    <row r="7070" spans="1:8" x14ac:dyDescent="0.2">
      <c r="A7070" t="s">
        <v>7091</v>
      </c>
      <c r="B7070" s="16" t="s">
        <v>17</v>
      </c>
      <c r="C7070">
        <v>3</v>
      </c>
      <c r="D7070">
        <v>1</v>
      </c>
      <c r="E7070">
        <v>3</v>
      </c>
      <c r="F7070" t="s">
        <v>23</v>
      </c>
      <c r="G7070" t="s">
        <v>11</v>
      </c>
      <c r="H7070" s="2" t="d">
        <v>2023-11-08</v>
      </c>
    </row>
    <row r="7071" spans="1:8" x14ac:dyDescent="0.2">
      <c r="A7071" t="s">
        <v>7092</v>
      </c>
      <c r="B7071" s="16" t="s">
        <v>9</v>
      </c>
      <c r="C7071">
        <v>1</v>
      </c>
      <c r="D7071">
        <v>2</v>
      </c>
      <c r="E7071">
        <v>2</v>
      </c>
      <c r="F7071" t="s">
        <v>10</v>
      </c>
      <c r="H7071" s="2" t="d">
        <v>2023-02-04</v>
      </c>
    </row>
    <row r="7072" spans="1:8" x14ac:dyDescent="0.2">
      <c r="A7072" t="s">
        <v>7093</v>
      </c>
      <c r="B7072" s="16" t="s">
        <v>28</v>
      </c>
      <c r="C7072">
        <v>2</v>
      </c>
      <c r="D7072">
        <v>4</v>
      </c>
      <c r="E7072">
        <v>8</v>
      </c>
      <c r="F7072" t="s">
        <v>23</v>
      </c>
      <c r="G7072" t="s">
        <v>15</v>
      </c>
      <c r="H7072" s="2" t="d">
        <v>2023-06-01</v>
      </c>
    </row>
    <row r="7073" spans="1:8" x14ac:dyDescent="0.2">
      <c r="A7073" t="s">
        <v>7094</v>
      </c>
      <c r="B7073" s="16" t="s">
        <v>62</v>
      </c>
      <c r="C7073">
        <v>2</v>
      </c>
      <c r="D7073">
        <v>1.5</v>
      </c>
      <c r="E7073">
        <v>3</v>
      </c>
      <c r="F7073" t="s">
        <v>10</v>
      </c>
      <c r="G7073" t="s">
        <v>11</v>
      </c>
      <c r="H7073" s="2" t="d">
        <v>2023-04-09</v>
      </c>
    </row>
    <row r="7074" spans="1:8" x14ac:dyDescent="0.2">
      <c r="A7074" t="s">
        <v>7095</v>
      </c>
      <c r="B7074" s="16" t="s">
        <v>13</v>
      </c>
      <c r="C7074">
        <v>4</v>
      </c>
      <c r="D7074">
        <v>3</v>
      </c>
      <c r="E7074">
        <v>12</v>
      </c>
      <c r="F7074" t="s">
        <v>23</v>
      </c>
      <c r="G7074" t="s">
        <v>15</v>
      </c>
      <c r="H7074" s="2" t="d">
        <v>2023-09-21</v>
      </c>
    </row>
    <row r="7075" spans="1:8" x14ac:dyDescent="0.2">
      <c r="A7075" t="s">
        <v>7096</v>
      </c>
      <c r="B7075" s="16" t="s">
        <v>62</v>
      </c>
      <c r="C7075">
        <v>1</v>
      </c>
      <c r="D7075">
        <v>1.5</v>
      </c>
      <c r="E7075">
        <v>1.5</v>
      </c>
      <c r="F7075" t="s">
        <v>23</v>
      </c>
      <c r="H7075" s="2" t="d">
        <v>2023-07-08</v>
      </c>
    </row>
    <row r="7076" spans="1:8" x14ac:dyDescent="0.2">
      <c r="A7076" t="s">
        <v>7097</v>
      </c>
      <c r="B7076" s="16" t="s">
        <v>28</v>
      </c>
      <c r="C7076">
        <v>1</v>
      </c>
      <c r="D7076">
        <v>4</v>
      </c>
      <c r="E7076">
        <v>4</v>
      </c>
      <c r="F7076" t="s">
        <v>10</v>
      </c>
      <c r="G7076" t="s">
        <v>15</v>
      </c>
      <c r="H7076" s="2" t="d">
        <v>2023-04-29</v>
      </c>
    </row>
    <row r="7077" spans="1:8" x14ac:dyDescent="0.2">
      <c r="A7077" t="s">
        <v>7098</v>
      </c>
      <c r="B7077" s="16" t="s">
        <v>18</v>
      </c>
      <c r="C7077">
        <v>5</v>
      </c>
      <c r="D7077">
        <v>3</v>
      </c>
      <c r="E7077">
        <v>15</v>
      </c>
      <c r="F7077" t="s">
        <v>14</v>
      </c>
      <c r="G7077" t="s">
        <v>15</v>
      </c>
      <c r="H7077" s="2" t="d">
        <v>2023-06-20</v>
      </c>
    </row>
    <row r="7078" spans="1:8" x14ac:dyDescent="0.2">
      <c r="A7078" t="s">
        <v>7099</v>
      </c>
      <c r="B7078" s="16" t="s">
        <v>13</v>
      </c>
      <c r="C7078">
        <v>1</v>
      </c>
      <c r="D7078">
        <v>3</v>
      </c>
      <c r="E7078">
        <v>3</v>
      </c>
      <c r="G7078" t="s">
        <v>15</v>
      </c>
      <c r="H7078" s="2" t="d">
        <v>2023-03-06</v>
      </c>
    </row>
    <row r="7079" spans="1:8" x14ac:dyDescent="0.2">
      <c r="A7079" t="s">
        <v>7100</v>
      </c>
      <c r="B7079" s="16" t="s">
        <v>28</v>
      </c>
      <c r="C7079">
        <v>3</v>
      </c>
      <c r="D7079">
        <v>4</v>
      </c>
      <c r="E7079">
        <v>12</v>
      </c>
      <c r="F7079" t="s">
        <v>10</v>
      </c>
      <c r="H7079" s="2" t="d">
        <v>2023-07-15</v>
      </c>
    </row>
    <row r="7080" spans="1:8" x14ac:dyDescent="0.2">
      <c r="A7080" t="s">
        <v>7101</v>
      </c>
      <c r="B7080" s="16" t="s">
        <v>21</v>
      </c>
      <c r="C7080">
        <v>1</v>
      </c>
      <c r="D7080">
        <v>5</v>
      </c>
      <c r="E7080">
        <v>5</v>
      </c>
      <c r="G7080" t="s">
        <v>11</v>
      </c>
      <c r="H7080" s="2" t="d">
        <v>2023-05-23</v>
      </c>
    </row>
    <row r="7081" spans="1:8" x14ac:dyDescent="0.2">
      <c r="A7081" t="s">
        <v>7102</v>
      </c>
      <c r="B7081" s="16" t="s">
        <v>13</v>
      </c>
      <c r="C7081">
        <v>2</v>
      </c>
      <c r="D7081">
        <v>3</v>
      </c>
      <c r="E7081">
        <v>6</v>
      </c>
      <c r="F7081" t="s">
        <v>23</v>
      </c>
      <c r="G7081" t="s">
        <v>21</v>
      </c>
      <c r="H7081" s="2" t="d">
        <v>2023-09-07</v>
      </c>
    </row>
    <row r="7082" spans="1:8" x14ac:dyDescent="0.2">
      <c r="A7082" t="s">
        <v>7103</v>
      </c>
      <c r="B7082" s="16" t="s">
        <v>38</v>
      </c>
      <c r="C7082">
        <v>3</v>
      </c>
      <c r="D7082">
        <v>3</v>
      </c>
      <c r="E7082">
        <v>9</v>
      </c>
      <c r="F7082" t="s">
        <v>10</v>
      </c>
      <c r="H7082" s="2" t="d">
        <v>2023-05-08</v>
      </c>
    </row>
    <row r="7083" spans="1:8" x14ac:dyDescent="0.2">
      <c r="A7083" t="s">
        <v>7104</v>
      </c>
      <c r="B7083" s="16" t="s">
        <v>17</v>
      </c>
      <c r="C7083">
        <v>5</v>
      </c>
      <c r="D7083">
        <v>1</v>
      </c>
      <c r="E7083">
        <v>5</v>
      </c>
      <c r="G7083" t="s">
        <v>11</v>
      </c>
      <c r="H7083" s="2" t="d">
        <v>2023-12-09</v>
      </c>
    </row>
    <row r="7084" spans="1:8" x14ac:dyDescent="0.2">
      <c r="A7084" t="s">
        <v>7105</v>
      </c>
      <c r="B7084" s="16" t="s">
        <v>18</v>
      </c>
      <c r="C7084">
        <v>2</v>
      </c>
      <c r="D7084">
        <v>3</v>
      </c>
      <c r="E7084">
        <v>6</v>
      </c>
      <c r="F7084" t="s">
        <v>14</v>
      </c>
      <c r="G7084" t="s">
        <v>11</v>
      </c>
      <c r="H7084" s="2" t="d">
        <v>2023-10-27</v>
      </c>
    </row>
    <row r="7085" spans="1:8" x14ac:dyDescent="0.2">
      <c r="A7085" t="s">
        <v>7106</v>
      </c>
      <c r="B7085" s="16" t="s">
        <v>38</v>
      </c>
      <c r="C7085">
        <v>2</v>
      </c>
      <c r="D7085">
        <v>3</v>
      </c>
      <c r="E7085">
        <v>6</v>
      </c>
      <c r="F7085" t="s">
        <v>14</v>
      </c>
      <c r="G7085" t="s">
        <v>11</v>
      </c>
      <c r="H7085" s="2" t="d">
        <v>2023-12-18</v>
      </c>
    </row>
    <row r="7086" spans="1:8" x14ac:dyDescent="0.2">
      <c r="A7086" t="s">
        <v>7107</v>
      </c>
      <c r="B7086" s="16" t="s">
        <v>28</v>
      </c>
      <c r="C7086">
        <v>4</v>
      </c>
      <c r="D7086">
        <v>4</v>
      </c>
      <c r="E7086">
        <v>16</v>
      </c>
      <c r="G7086" t="s">
        <v>15</v>
      </c>
      <c r="H7086" s="2" t="d">
        <v>2023-03-24</v>
      </c>
    </row>
    <row r="7087" spans="1:8" x14ac:dyDescent="0.2">
      <c r="A7087" t="s">
        <v>7108</v>
      </c>
      <c r="B7087" s="16" t="s">
        <v>9</v>
      </c>
      <c r="C7087">
        <v>5</v>
      </c>
      <c r="D7087">
        <v>2</v>
      </c>
      <c r="E7087">
        <v>10</v>
      </c>
      <c r="F7087" t="s">
        <v>10</v>
      </c>
      <c r="G7087" t="s">
        <v>15</v>
      </c>
      <c r="H7087" s="2" t="d">
        <v>2023-11-23</v>
      </c>
    </row>
    <row r="7088" spans="1:8" x14ac:dyDescent="0.2">
      <c r="A7088" t="s">
        <v>7109</v>
      </c>
      <c r="B7088" s="16" t="s">
        <v>38</v>
      </c>
      <c r="C7088">
        <v>4</v>
      </c>
      <c r="D7088">
        <v>3</v>
      </c>
      <c r="E7088">
        <v>12</v>
      </c>
      <c r="F7088" t="s">
        <v>23</v>
      </c>
      <c r="G7088" t="s">
        <v>11</v>
      </c>
      <c r="H7088" s="2" t="d">
        <v>2023-04-16</v>
      </c>
    </row>
    <row r="7089" spans="1:8" x14ac:dyDescent="0.2">
      <c r="A7089" t="s">
        <v>7110</v>
      </c>
      <c r="B7089" s="16" t="s">
        <v>62</v>
      </c>
      <c r="C7089">
        <v>3</v>
      </c>
      <c r="D7089">
        <v>1.5</v>
      </c>
      <c r="E7089">
        <v>4.5</v>
      </c>
      <c r="F7089" t="s">
        <v>14</v>
      </c>
      <c r="G7089" t="s">
        <v>15</v>
      </c>
      <c r="H7089" s="2" t="d">
        <v>2023-05-02</v>
      </c>
    </row>
    <row r="7090" spans="1:8" x14ac:dyDescent="0.2">
      <c r="A7090" t="s">
        <v>7111</v>
      </c>
      <c r="B7090" s="16" t="s">
        <v>25</v>
      </c>
      <c r="C7090">
        <v>5</v>
      </c>
      <c r="D7090">
        <v>4</v>
      </c>
      <c r="E7090">
        <v>20</v>
      </c>
      <c r="F7090" t="s">
        <v>14</v>
      </c>
      <c r="G7090" t="s">
        <v>11</v>
      </c>
      <c r="H7090" s="2" t="d">
        <v>2023-09-06</v>
      </c>
    </row>
    <row r="7091" spans="1:8" x14ac:dyDescent="0.2">
      <c r="A7091" t="s">
        <v>7112</v>
      </c>
      <c r="B7091" s="16" t="s">
        <v>62</v>
      </c>
      <c r="C7091">
        <v>2</v>
      </c>
      <c r="D7091">
        <v>1.5</v>
      </c>
      <c r="E7091">
        <v>3</v>
      </c>
      <c r="G7091" t="s">
        <v>15</v>
      </c>
      <c r="H7091" s="2" t="d">
        <v>2023-04-30</v>
      </c>
    </row>
    <row r="7092" spans="1:8" x14ac:dyDescent="0.2">
      <c r="A7092" t="s">
        <v>7113</v>
      </c>
      <c r="B7092" s="16" t="s">
        <v>21</v>
      </c>
      <c r="C7092">
        <v>2</v>
      </c>
      <c r="D7092">
        <v>3</v>
      </c>
      <c r="E7092">
        <v>6</v>
      </c>
      <c r="F7092" t="s">
        <v>14</v>
      </c>
      <c r="G7092" t="s">
        <v>15</v>
      </c>
      <c r="H7092" s="2" t="d">
        <v>2023-08-27</v>
      </c>
    </row>
    <row r="7093" spans="1:8" x14ac:dyDescent="0.2">
      <c r="A7093" t="s">
        <v>7114</v>
      </c>
      <c r="B7093" s="16" t="s">
        <v>38</v>
      </c>
      <c r="C7093">
        <v>5</v>
      </c>
      <c r="D7093">
        <v>3</v>
      </c>
      <c r="E7093">
        <v>15</v>
      </c>
      <c r="F7093" t="s">
        <v>10</v>
      </c>
      <c r="H7093" s="2" t="d">
        <v>2023-02-11</v>
      </c>
    </row>
    <row r="7094" spans="1:8" x14ac:dyDescent="0.2">
      <c r="A7094" t="s">
        <v>7115</v>
      </c>
      <c r="B7094" s="16" t="s">
        <v>38</v>
      </c>
      <c r="C7094">
        <v>5</v>
      </c>
      <c r="D7094">
        <v>3</v>
      </c>
      <c r="E7094">
        <v>15</v>
      </c>
      <c r="F7094" t="s">
        <v>21</v>
      </c>
      <c r="G7094" t="s">
        <v>11</v>
      </c>
      <c r="H7094" s="2" t="d">
        <v>2023-10-29</v>
      </c>
    </row>
    <row r="7095" spans="1:8" x14ac:dyDescent="0.2">
      <c r="A7095" t="s">
        <v>7116</v>
      </c>
      <c r="B7095" s="16" t="s">
        <v>28</v>
      </c>
      <c r="C7095">
        <v>2</v>
      </c>
      <c r="D7095">
        <v>4</v>
      </c>
      <c r="E7095">
        <v>8</v>
      </c>
      <c r="F7095" t="s">
        <v>10</v>
      </c>
      <c r="G7095" t="s">
        <v>11</v>
      </c>
      <c r="H7095" s="2" t="d">
        <v>2023-09-16</v>
      </c>
    </row>
    <row r="7096" spans="1:8" x14ac:dyDescent="0.2">
      <c r="A7096" t="s">
        <v>7117</v>
      </c>
      <c r="B7096" s="16" t="s">
        <v>9</v>
      </c>
      <c r="C7096">
        <v>5</v>
      </c>
      <c r="D7096">
        <v>2</v>
      </c>
      <c r="E7096">
        <v>10</v>
      </c>
      <c r="F7096" t="s">
        <v>18</v>
      </c>
      <c r="H7096" s="2" t="d">
        <v>2023-03-17</v>
      </c>
    </row>
    <row r="7097" spans="1:8" x14ac:dyDescent="0.2">
      <c r="A7097" t="s">
        <v>7118</v>
      </c>
      <c r="B7097" s="16" t="s">
        <v>13</v>
      </c>
      <c r="C7097">
        <v>2</v>
      </c>
      <c r="D7097">
        <v>3</v>
      </c>
      <c r="E7097">
        <v>6</v>
      </c>
      <c r="F7097" t="s">
        <v>23</v>
      </c>
      <c r="G7097" t="s">
        <v>11</v>
      </c>
      <c r="H7097" s="2" t="d">
        <v>2023-11-06</v>
      </c>
    </row>
    <row r="7098" spans="1:8" x14ac:dyDescent="0.2">
      <c r="A7098" t="s">
        <v>7119</v>
      </c>
      <c r="B7098" s="16" t="s">
        <v>25</v>
      </c>
      <c r="C7098">
        <v>3</v>
      </c>
      <c r="D7098">
        <v>4</v>
      </c>
      <c r="E7098">
        <v>12</v>
      </c>
      <c r="F7098" t="s">
        <v>23</v>
      </c>
      <c r="H7098" s="2" t="d">
        <v>2023-11-05</v>
      </c>
    </row>
    <row r="7099" spans="1:8" x14ac:dyDescent="0.2">
      <c r="A7099" t="s">
        <v>7120</v>
      </c>
      <c r="B7099" s="16" t="s">
        <v>18</v>
      </c>
      <c r="C7099">
        <v>5</v>
      </c>
      <c r="D7099">
        <v>1.5</v>
      </c>
      <c r="E7099">
        <v>7.5</v>
      </c>
      <c r="F7099" t="s">
        <v>14</v>
      </c>
      <c r="G7099" t="s">
        <v>11</v>
      </c>
      <c r="H7099" s="2" t="d">
        <v>2023-05-16</v>
      </c>
    </row>
    <row r="7100" spans="1:8" x14ac:dyDescent="0.2">
      <c r="A7100" t="s">
        <v>7121</v>
      </c>
      <c r="B7100" s="16" t="s">
        <v>20</v>
      </c>
      <c r="C7100">
        <v>4</v>
      </c>
      <c r="D7100">
        <v>5</v>
      </c>
      <c r="E7100">
        <v>20</v>
      </c>
      <c r="H7100" s="2" t="d">
        <v>2023-02-01</v>
      </c>
    </row>
    <row r="7101" spans="1:8" x14ac:dyDescent="0.2">
      <c r="A7101" t="s">
        <v>7122</v>
      </c>
      <c r="B7101" s="16" t="s">
        <v>17</v>
      </c>
      <c r="C7101">
        <v>2</v>
      </c>
      <c r="D7101">
        <v>1</v>
      </c>
      <c r="E7101">
        <v>2</v>
      </c>
      <c r="F7101" t="s">
        <v>18</v>
      </c>
      <c r="H7101" s="2" t="d">
        <v>2023-07-25</v>
      </c>
    </row>
    <row r="7102" spans="1:8" x14ac:dyDescent="0.2">
      <c r="A7102" t="s">
        <v>7123</v>
      </c>
      <c r="B7102" s="16" t="s">
        <v>28</v>
      </c>
      <c r="C7102">
        <v>4</v>
      </c>
      <c r="D7102">
        <v>4</v>
      </c>
      <c r="G7102" t="s">
        <v>15</v>
      </c>
      <c r="H7102" s="2" t="d">
        <v>2023-04-12</v>
      </c>
    </row>
    <row r="7103" spans="1:8" x14ac:dyDescent="0.2">
      <c r="A7103" t="s">
        <v>7124</v>
      </c>
      <c r="B7103" s="16" t="s">
        <v>62</v>
      </c>
      <c r="C7103">
        <v>4</v>
      </c>
      <c r="D7103">
        <v>1.5</v>
      </c>
      <c r="E7103">
        <v>6</v>
      </c>
      <c r="F7103" t="s">
        <v>18</v>
      </c>
      <c r="H7103" s="2" t="d">
        <v>2023-12-22</v>
      </c>
    </row>
    <row r="7104" spans="1:8" x14ac:dyDescent="0.2">
      <c r="A7104" t="s">
        <v>7125</v>
      </c>
      <c r="B7104" s="16" t="s">
        <v>28</v>
      </c>
      <c r="C7104" t="s">
        <v>21</v>
      </c>
      <c r="D7104">
        <v>4</v>
      </c>
      <c r="E7104">
        <v>8</v>
      </c>
      <c r="F7104" t="s">
        <v>23</v>
      </c>
      <c r="H7104" s="2" t="d">
        <v>2023-12-30</v>
      </c>
    </row>
    <row r="7105" spans="1:8" x14ac:dyDescent="0.2">
      <c r="A7105" t="s">
        <v>7126</v>
      </c>
      <c r="B7105" s="16" t="s">
        <v>28</v>
      </c>
      <c r="C7105">
        <v>3</v>
      </c>
      <c r="D7105">
        <v>4</v>
      </c>
      <c r="E7105">
        <v>12</v>
      </c>
      <c r="G7105" t="s">
        <v>15</v>
      </c>
      <c r="H7105" s="2" t="d">
        <v>2023-06-22</v>
      </c>
    </row>
    <row r="7106" spans="1:8" x14ac:dyDescent="0.2">
      <c r="A7106" t="s">
        <v>7127</v>
      </c>
      <c r="B7106" s="16" t="s">
        <v>17</v>
      </c>
      <c r="C7106">
        <v>1</v>
      </c>
      <c r="D7106">
        <v>1</v>
      </c>
      <c r="E7106" t="s">
        <v>21</v>
      </c>
      <c r="F7106" t="s">
        <v>14</v>
      </c>
      <c r="H7106" s="2" t="d">
        <v>2023-02-27</v>
      </c>
    </row>
    <row r="7107" spans="1:8" x14ac:dyDescent="0.2">
      <c r="A7107" t="s">
        <v>7128</v>
      </c>
      <c r="B7107" s="16" t="s">
        <v>9</v>
      </c>
      <c r="C7107">
        <v>3</v>
      </c>
      <c r="E7107">
        <v>6</v>
      </c>
      <c r="F7107" t="s">
        <v>14</v>
      </c>
      <c r="G7107" t="s">
        <v>11</v>
      </c>
      <c r="H7107" s="2" t="d">
        <v>2023-05-04</v>
      </c>
    </row>
    <row r="7108" spans="1:8" x14ac:dyDescent="0.2">
      <c r="A7108" t="s">
        <v>7129</v>
      </c>
      <c r="B7108" s="16" t="s">
        <v>62</v>
      </c>
      <c r="C7108">
        <v>3</v>
      </c>
      <c r="D7108">
        <v>1.5</v>
      </c>
      <c r="E7108">
        <v>4.5</v>
      </c>
      <c r="H7108" s="2" t="d">
        <v>2023-10-26</v>
      </c>
    </row>
    <row r="7109" spans="1:8" x14ac:dyDescent="0.2">
      <c r="A7109" t="s">
        <v>7130</v>
      </c>
      <c r="C7109">
        <v>1</v>
      </c>
      <c r="D7109">
        <v>1</v>
      </c>
      <c r="E7109">
        <v>1</v>
      </c>
      <c r="G7109" t="s">
        <v>11</v>
      </c>
      <c r="H7109" s="2" t="d">
        <v>2023-01-20</v>
      </c>
    </row>
    <row r="7110" spans="1:8" x14ac:dyDescent="0.2">
      <c r="A7110" t="s">
        <v>7131</v>
      </c>
      <c r="B7110" s="16" t="s">
        <v>20</v>
      </c>
      <c r="C7110">
        <v>5</v>
      </c>
      <c r="D7110">
        <v>5</v>
      </c>
      <c r="E7110">
        <v>25</v>
      </c>
      <c r="F7110" t="s">
        <v>10</v>
      </c>
      <c r="H7110" s="2" t="d">
        <v>2023-06-30</v>
      </c>
    </row>
    <row r="7111" spans="1:8" x14ac:dyDescent="0.2">
      <c r="A7111" t="s">
        <v>7132</v>
      </c>
      <c r="B7111" s="16" t="s">
        <v>38</v>
      </c>
      <c r="C7111">
        <v>2</v>
      </c>
      <c r="D7111">
        <v>3</v>
      </c>
      <c r="E7111">
        <v>6</v>
      </c>
      <c r="F7111" t="s">
        <v>23</v>
      </c>
      <c r="G7111" t="s">
        <v>11</v>
      </c>
      <c r="H7111" s="2" t="d">
        <v>2023-10-12</v>
      </c>
    </row>
    <row r="7112" spans="1:8" x14ac:dyDescent="0.2">
      <c r="A7112" t="s">
        <v>7133</v>
      </c>
      <c r="B7112" s="16" t="s">
        <v>38</v>
      </c>
      <c r="C7112">
        <v>1</v>
      </c>
      <c r="D7112">
        <v>3</v>
      </c>
      <c r="E7112">
        <v>3</v>
      </c>
      <c r="F7112" t="s">
        <v>23</v>
      </c>
      <c r="H7112" s="2" t="d">
        <v>2023-05-08</v>
      </c>
    </row>
    <row r="7113" spans="1:8" x14ac:dyDescent="0.2">
      <c r="A7113" t="s">
        <v>7134</v>
      </c>
      <c r="B7113" s="16" t="s">
        <v>13</v>
      </c>
      <c r="C7113">
        <v>5</v>
      </c>
      <c r="D7113">
        <v>3</v>
      </c>
      <c r="E7113">
        <v>15</v>
      </c>
      <c r="F7113" t="s">
        <v>10</v>
      </c>
      <c r="G7113" t="s">
        <v>15</v>
      </c>
      <c r="H7113" s="2" t="d">
        <v>2023-11-10</v>
      </c>
    </row>
    <row r="7114" spans="1:8" x14ac:dyDescent="0.2">
      <c r="A7114" t="s">
        <v>7135</v>
      </c>
      <c r="B7114" s="16" t="s">
        <v>62</v>
      </c>
      <c r="C7114">
        <v>2</v>
      </c>
      <c r="D7114">
        <v>1.5</v>
      </c>
      <c r="E7114">
        <v>3</v>
      </c>
      <c r="F7114" t="s">
        <v>10</v>
      </c>
      <c r="G7114" t="s">
        <v>15</v>
      </c>
      <c r="H7114" s="2" t="d">
        <v>2023-07-18</v>
      </c>
    </row>
    <row r="7115" spans="1:8" x14ac:dyDescent="0.2">
      <c r="A7115" t="s">
        <v>7136</v>
      </c>
      <c r="B7115" s="16" t="s">
        <v>28</v>
      </c>
      <c r="C7115">
        <v>2</v>
      </c>
      <c r="D7115">
        <v>4</v>
      </c>
      <c r="E7115">
        <v>8</v>
      </c>
      <c r="F7115" t="s">
        <v>14</v>
      </c>
      <c r="G7115" t="s">
        <v>11</v>
      </c>
      <c r="H7115" s="2" t="d">
        <v>2023-12-31</v>
      </c>
    </row>
    <row r="7116" spans="1:8" x14ac:dyDescent="0.2">
      <c r="A7116" t="s">
        <v>7137</v>
      </c>
      <c r="B7116" s="16" t="s">
        <v>25</v>
      </c>
      <c r="C7116">
        <v>1</v>
      </c>
      <c r="D7116">
        <v>4</v>
      </c>
      <c r="E7116">
        <v>4</v>
      </c>
      <c r="F7116" t="s">
        <v>14</v>
      </c>
      <c r="G7116" t="s">
        <v>15</v>
      </c>
      <c r="H7116" s="2" t="d">
        <v>2023-04-23</v>
      </c>
    </row>
    <row r="7117" spans="1:8" x14ac:dyDescent="0.2">
      <c r="A7117" t="s">
        <v>7138</v>
      </c>
      <c r="B7117" s="16" t="s">
        <v>20</v>
      </c>
      <c r="C7117">
        <v>2</v>
      </c>
      <c r="D7117" t="s">
        <v>21</v>
      </c>
      <c r="E7117">
        <v>10</v>
      </c>
      <c r="F7117" t="s">
        <v>14</v>
      </c>
      <c r="H7117" s="2" t="d">
        <v>2023-09-29</v>
      </c>
    </row>
    <row r="7118" spans="1:8" x14ac:dyDescent="0.2">
      <c r="A7118" t="s">
        <v>7139</v>
      </c>
      <c r="B7118" s="16" t="s">
        <v>9</v>
      </c>
      <c r="C7118">
        <v>2</v>
      </c>
      <c r="D7118">
        <v>2</v>
      </c>
      <c r="E7118">
        <v>4</v>
      </c>
      <c r="F7118" t="s">
        <v>10</v>
      </c>
      <c r="G7118" t="s">
        <v>15</v>
      </c>
      <c r="H7118" s="2" t="d">
        <v>2023-06-18</v>
      </c>
    </row>
    <row r="7119" spans="1:8" x14ac:dyDescent="0.2">
      <c r="A7119" t="s">
        <v>7140</v>
      </c>
      <c r="B7119" s="16" t="s">
        <v>28</v>
      </c>
      <c r="C7119">
        <v>5</v>
      </c>
      <c r="D7119">
        <v>4</v>
      </c>
      <c r="E7119">
        <v>20</v>
      </c>
      <c r="F7119" t="s">
        <v>10</v>
      </c>
      <c r="G7119" t="s">
        <v>11</v>
      </c>
      <c r="H7119" s="2" t="d">
        <v>2023-02-11</v>
      </c>
    </row>
    <row r="7120" spans="1:8" x14ac:dyDescent="0.2">
      <c r="A7120" t="s">
        <v>7141</v>
      </c>
      <c r="B7120" s="16" t="s">
        <v>25</v>
      </c>
      <c r="C7120">
        <v>5</v>
      </c>
      <c r="D7120">
        <v>4</v>
      </c>
      <c r="E7120">
        <v>20</v>
      </c>
      <c r="H7120" s="2" t="d">
        <v>2023-05-02</v>
      </c>
    </row>
    <row r="7121" spans="1:8" x14ac:dyDescent="0.2">
      <c r="A7121" t="s">
        <v>7142</v>
      </c>
      <c r="B7121" s="16" t="s">
        <v>38</v>
      </c>
      <c r="C7121">
        <v>4</v>
      </c>
      <c r="D7121">
        <v>3</v>
      </c>
      <c r="E7121">
        <v>12</v>
      </c>
      <c r="G7121" t="s">
        <v>15</v>
      </c>
      <c r="H7121" s="2" t="d">
        <v>2023-12-21</v>
      </c>
    </row>
    <row r="7122" spans="1:8" x14ac:dyDescent="0.2">
      <c r="A7122" t="s">
        <v>7143</v>
      </c>
      <c r="B7122" s="16" t="s">
        <v>62</v>
      </c>
      <c r="C7122">
        <v>2</v>
      </c>
      <c r="D7122">
        <v>1.5</v>
      </c>
      <c r="E7122">
        <v>3</v>
      </c>
      <c r="G7122" t="s">
        <v>21</v>
      </c>
      <c r="H7122" s="2" t="d">
        <v>2023-04-10</v>
      </c>
    </row>
    <row r="7123" spans="1:8" x14ac:dyDescent="0.2">
      <c r="A7123" t="s">
        <v>7144</v>
      </c>
      <c r="B7123" s="16" t="s">
        <v>17</v>
      </c>
      <c r="C7123">
        <v>4</v>
      </c>
      <c r="D7123">
        <v>1</v>
      </c>
      <c r="E7123">
        <v>4</v>
      </c>
      <c r="F7123" t="s">
        <v>23</v>
      </c>
      <c r="G7123" t="s">
        <v>11</v>
      </c>
      <c r="H7123" s="2" t="d">
        <v>2023-07-02</v>
      </c>
    </row>
    <row r="7124" spans="1:8" x14ac:dyDescent="0.2">
      <c r="A7124" t="s">
        <v>7145</v>
      </c>
      <c r="B7124" s="16" t="s">
        <v>20</v>
      </c>
      <c r="C7124">
        <v>1</v>
      </c>
      <c r="D7124">
        <v>5</v>
      </c>
      <c r="E7124">
        <v>5</v>
      </c>
      <c r="F7124" t="s">
        <v>21</v>
      </c>
      <c r="G7124" t="s">
        <v>11</v>
      </c>
      <c r="H7124" s="2" t="d">
        <v>2023-10-09</v>
      </c>
    </row>
    <row r="7125" spans="1:8" x14ac:dyDescent="0.2">
      <c r="A7125" t="s">
        <v>7146</v>
      </c>
      <c r="B7125" s="16" t="s">
        <v>25</v>
      </c>
      <c r="C7125">
        <v>3</v>
      </c>
      <c r="D7125">
        <v>4</v>
      </c>
      <c r="E7125">
        <v>12</v>
      </c>
      <c r="F7125" t="s">
        <v>23</v>
      </c>
      <c r="G7125" t="s">
        <v>11</v>
      </c>
      <c r="H7125" s="2" t="d">
        <v>2023-10-27</v>
      </c>
    </row>
    <row r="7126" spans="1:8" x14ac:dyDescent="0.2">
      <c r="A7126" t="s">
        <v>7147</v>
      </c>
      <c r="C7126">
        <v>4</v>
      </c>
      <c r="D7126">
        <v>3</v>
      </c>
      <c r="E7126">
        <v>12</v>
      </c>
      <c r="F7126" t="s">
        <v>10</v>
      </c>
      <c r="G7126" t="s">
        <v>15</v>
      </c>
      <c r="H7126" s="2" t="d">
        <v>2023-06-20</v>
      </c>
    </row>
    <row r="7127" spans="1:8" x14ac:dyDescent="0.2">
      <c r="A7127" t="s">
        <v>7148</v>
      </c>
      <c r="B7127" s="16" t="s">
        <v>17</v>
      </c>
      <c r="C7127">
        <v>2</v>
      </c>
      <c r="D7127">
        <v>1</v>
      </c>
      <c r="E7127">
        <v>2</v>
      </c>
      <c r="F7127" t="s">
        <v>21</v>
      </c>
      <c r="H7127" s="2" t="d">
        <v>2023-11-03</v>
      </c>
    </row>
    <row r="7128" spans="1:8" x14ac:dyDescent="0.2">
      <c r="A7128" t="s">
        <v>7149</v>
      </c>
      <c r="B7128" s="16" t="s">
        <v>13</v>
      </c>
      <c r="C7128">
        <v>1</v>
      </c>
      <c r="D7128">
        <v>3</v>
      </c>
      <c r="E7128">
        <v>3</v>
      </c>
      <c r="G7128" t="s">
        <v>11</v>
      </c>
      <c r="H7128" s="2" t="d">
        <v>2023-03-30</v>
      </c>
    </row>
    <row r="7129" spans="1:8" x14ac:dyDescent="0.2">
      <c r="A7129" t="s">
        <v>7150</v>
      </c>
      <c r="B7129" s="16" t="s">
        <v>17</v>
      </c>
      <c r="C7129">
        <v>4</v>
      </c>
      <c r="D7129">
        <v>1</v>
      </c>
      <c r="E7129">
        <v>4</v>
      </c>
      <c r="F7129" t="s">
        <v>23</v>
      </c>
      <c r="H7129" s="2" t="d">
        <v>2023-02-26</v>
      </c>
    </row>
    <row r="7130" spans="1:8" x14ac:dyDescent="0.2">
      <c r="A7130" t="s">
        <v>7151</v>
      </c>
      <c r="B7130" s="16" t="s">
        <v>28</v>
      </c>
      <c r="C7130" t="s">
        <v>21</v>
      </c>
      <c r="D7130">
        <v>4</v>
      </c>
      <c r="E7130">
        <v>12</v>
      </c>
      <c r="F7130" t="s">
        <v>10</v>
      </c>
      <c r="G7130" t="s">
        <v>11</v>
      </c>
      <c r="H7130" s="2" t="d">
        <v>2023-11-12</v>
      </c>
    </row>
    <row r="7131" spans="1:8" x14ac:dyDescent="0.2">
      <c r="A7131" t="s">
        <v>7152</v>
      </c>
      <c r="B7131" s="16" t="s">
        <v>18</v>
      </c>
      <c r="C7131">
        <v>4</v>
      </c>
      <c r="D7131">
        <v>5</v>
      </c>
      <c r="E7131">
        <v>20</v>
      </c>
      <c r="F7131" t="s">
        <v>23</v>
      </c>
      <c r="G7131" t="s">
        <v>15</v>
      </c>
      <c r="H7131" s="2" t="d">
        <v>2023-12-10</v>
      </c>
    </row>
    <row r="7132" spans="1:8" x14ac:dyDescent="0.2">
      <c r="A7132" t="s">
        <v>7153</v>
      </c>
      <c r="B7132" s="16" t="s">
        <v>62</v>
      </c>
      <c r="C7132" t="s">
        <v>21</v>
      </c>
      <c r="D7132">
        <v>1.5</v>
      </c>
      <c r="E7132">
        <v>6</v>
      </c>
      <c r="G7132" t="s">
        <v>11</v>
      </c>
      <c r="H7132" s="2" t="d">
        <v>2023-04-29</v>
      </c>
    </row>
    <row r="7133" spans="1:8" x14ac:dyDescent="0.2">
      <c r="A7133" t="s">
        <v>7154</v>
      </c>
      <c r="B7133" s="16" t="s">
        <v>28</v>
      </c>
      <c r="C7133">
        <v>3</v>
      </c>
      <c r="D7133">
        <v>4</v>
      </c>
      <c r="E7133">
        <v>12</v>
      </c>
      <c r="F7133" t="s">
        <v>23</v>
      </c>
      <c r="G7133" t="s">
        <v>11</v>
      </c>
      <c r="H7133" s="2" t="d">
        <v>2023-01-26</v>
      </c>
    </row>
    <row r="7134" spans="1:8" x14ac:dyDescent="0.2">
      <c r="A7134" t="s">
        <v>7155</v>
      </c>
      <c r="B7134" s="16" t="s">
        <v>28</v>
      </c>
      <c r="C7134">
        <v>4</v>
      </c>
      <c r="D7134">
        <v>4</v>
      </c>
      <c r="E7134">
        <v>16</v>
      </c>
      <c r="F7134" t="s">
        <v>23</v>
      </c>
      <c r="G7134" t="s">
        <v>15</v>
      </c>
      <c r="H7134" s="2" t="d">
        <v>2023-09-28</v>
      </c>
    </row>
    <row r="7135" spans="1:8" x14ac:dyDescent="0.2">
      <c r="A7135" t="s">
        <v>7156</v>
      </c>
      <c r="B7135" s="16" t="s">
        <v>13</v>
      </c>
      <c r="C7135">
        <v>3</v>
      </c>
      <c r="D7135">
        <v>3</v>
      </c>
      <c r="E7135">
        <v>9</v>
      </c>
      <c r="G7135" t="s">
        <v>15</v>
      </c>
      <c r="H7135" s="2" t="d">
        <v>2023-05-14</v>
      </c>
    </row>
    <row r="7136" spans="1:8" x14ac:dyDescent="0.2">
      <c r="A7136" t="s">
        <v>7157</v>
      </c>
      <c r="B7136" s="16" t="s">
        <v>28</v>
      </c>
      <c r="C7136">
        <v>1</v>
      </c>
      <c r="D7136">
        <v>4</v>
      </c>
      <c r="E7136">
        <v>4</v>
      </c>
      <c r="F7136" t="s">
        <v>10</v>
      </c>
      <c r="H7136" s="2" t="d">
        <v>2023-01-29</v>
      </c>
    </row>
    <row r="7137" spans="1:8" x14ac:dyDescent="0.2">
      <c r="A7137" t="s">
        <v>7158</v>
      </c>
      <c r="B7137" s="16" t="s">
        <v>21</v>
      </c>
      <c r="C7137" t="s">
        <v>21</v>
      </c>
      <c r="D7137">
        <v>4</v>
      </c>
      <c r="E7137">
        <v>16</v>
      </c>
      <c r="F7137" t="s">
        <v>10</v>
      </c>
      <c r="G7137" t="s">
        <v>11</v>
      </c>
      <c r="H7137" s="2" t="d">
        <v>2023-11-17</v>
      </c>
    </row>
    <row r="7138" spans="1:8" x14ac:dyDescent="0.2">
      <c r="A7138" t="s">
        <v>7159</v>
      </c>
      <c r="B7138" s="16" t="s">
        <v>18</v>
      </c>
      <c r="C7138">
        <v>1</v>
      </c>
      <c r="D7138">
        <v>2</v>
      </c>
      <c r="E7138">
        <v>2</v>
      </c>
      <c r="H7138" s="2" t="d">
        <v>2023-12-19</v>
      </c>
    </row>
    <row r="7139" spans="1:8" x14ac:dyDescent="0.2">
      <c r="A7139" t="s">
        <v>7160</v>
      </c>
      <c r="B7139" s="16" t="s">
        <v>9</v>
      </c>
      <c r="C7139">
        <v>3</v>
      </c>
      <c r="D7139">
        <v>2</v>
      </c>
      <c r="E7139">
        <v>6</v>
      </c>
      <c r="F7139" t="s">
        <v>14</v>
      </c>
      <c r="H7139" s="2" t="d">
        <v>2023-09-10</v>
      </c>
    </row>
    <row r="7140" spans="1:8" x14ac:dyDescent="0.2">
      <c r="A7140" t="s">
        <v>7161</v>
      </c>
      <c r="B7140" s="16" t="s">
        <v>62</v>
      </c>
      <c r="C7140">
        <v>5</v>
      </c>
      <c r="D7140">
        <v>1.5</v>
      </c>
      <c r="E7140">
        <v>7.5</v>
      </c>
      <c r="G7140" t="s">
        <v>11</v>
      </c>
      <c r="H7140" s="2" t="d">
        <v>2023-07-01</v>
      </c>
    </row>
    <row r="7141" spans="1:8" x14ac:dyDescent="0.2">
      <c r="A7141" t="s">
        <v>7162</v>
      </c>
      <c r="B7141" s="16" t="s">
        <v>38</v>
      </c>
      <c r="C7141">
        <v>5</v>
      </c>
      <c r="D7141" t="s">
        <v>21</v>
      </c>
      <c r="E7141">
        <v>15</v>
      </c>
      <c r="F7141" t="s">
        <v>23</v>
      </c>
      <c r="H7141" s="2" t="d">
        <v>2023-11-13</v>
      </c>
    </row>
    <row r="7142" spans="1:8" x14ac:dyDescent="0.2">
      <c r="A7142" t="s">
        <v>7163</v>
      </c>
      <c r="B7142" s="16" t="s">
        <v>13</v>
      </c>
      <c r="C7142">
        <v>3</v>
      </c>
      <c r="D7142">
        <v>3</v>
      </c>
      <c r="E7142">
        <v>9</v>
      </c>
      <c r="F7142" t="s">
        <v>10</v>
      </c>
      <c r="H7142" s="2" t="d">
        <v>2023-02-21</v>
      </c>
    </row>
    <row r="7143" spans="1:8" x14ac:dyDescent="0.2">
      <c r="A7143" t="s">
        <v>7164</v>
      </c>
      <c r="B7143" s="16" t="s">
        <v>20</v>
      </c>
      <c r="C7143">
        <v>2</v>
      </c>
      <c r="D7143">
        <v>5</v>
      </c>
      <c r="E7143">
        <v>10</v>
      </c>
      <c r="H7143" s="2" t="d">
        <v>2023-11-25</v>
      </c>
    </row>
    <row r="7144" spans="1:8" x14ac:dyDescent="0.2">
      <c r="A7144" t="s">
        <v>7165</v>
      </c>
      <c r="B7144" s="16" t="s">
        <v>28</v>
      </c>
      <c r="C7144">
        <v>5</v>
      </c>
      <c r="D7144">
        <v>4</v>
      </c>
      <c r="E7144">
        <v>20</v>
      </c>
      <c r="F7144" t="s">
        <v>14</v>
      </c>
      <c r="G7144" t="s">
        <v>11</v>
      </c>
      <c r="H7144" s="2" t="d">
        <v>2023-07-03</v>
      </c>
    </row>
    <row r="7145" spans="1:8" x14ac:dyDescent="0.2">
      <c r="A7145" t="s">
        <v>7166</v>
      </c>
      <c r="B7145" s="16" t="s">
        <v>25</v>
      </c>
      <c r="C7145">
        <v>5</v>
      </c>
      <c r="E7145">
        <v>20</v>
      </c>
      <c r="G7145" t="s">
        <v>15</v>
      </c>
      <c r="H7145" s="2" t="d">
        <v>2023-07-28</v>
      </c>
    </row>
    <row r="7146" spans="1:8" x14ac:dyDescent="0.2">
      <c r="A7146" t="s">
        <v>7167</v>
      </c>
      <c r="B7146" s="16" t="s">
        <v>9</v>
      </c>
      <c r="C7146">
        <v>2</v>
      </c>
      <c r="D7146">
        <v>2</v>
      </c>
      <c r="E7146">
        <v>4</v>
      </c>
      <c r="F7146" t="s">
        <v>14</v>
      </c>
      <c r="H7146" s="2" t="d">
        <v>2023-10-24</v>
      </c>
    </row>
    <row r="7147" spans="1:8" x14ac:dyDescent="0.2">
      <c r="A7147" t="s">
        <v>7168</v>
      </c>
      <c r="B7147" s="16" t="s">
        <v>20</v>
      </c>
      <c r="C7147">
        <v>5</v>
      </c>
      <c r="D7147">
        <v>5</v>
      </c>
      <c r="E7147">
        <v>25</v>
      </c>
      <c r="F7147" t="s">
        <v>10</v>
      </c>
      <c r="H7147" s="2" t="d">
        <v>2023-10-25</v>
      </c>
    </row>
    <row r="7148" spans="1:8" x14ac:dyDescent="0.2">
      <c r="A7148" t="s">
        <v>7169</v>
      </c>
      <c r="B7148" s="16" t="s">
        <v>38</v>
      </c>
      <c r="C7148">
        <v>2</v>
      </c>
      <c r="D7148">
        <v>3</v>
      </c>
      <c r="E7148">
        <v>6</v>
      </c>
      <c r="F7148" t="s">
        <v>23</v>
      </c>
      <c r="H7148" s="2" t="d">
        <v>2023-10-22</v>
      </c>
    </row>
    <row r="7149" spans="1:8" x14ac:dyDescent="0.2">
      <c r="A7149" t="s">
        <v>7170</v>
      </c>
      <c r="B7149" s="16" t="s">
        <v>13</v>
      </c>
      <c r="C7149">
        <v>3</v>
      </c>
      <c r="D7149">
        <v>3</v>
      </c>
      <c r="E7149">
        <v>9</v>
      </c>
      <c r="F7149" t="s">
        <v>10</v>
      </c>
      <c r="G7149" t="s">
        <v>11</v>
      </c>
      <c r="H7149" s="2" t="d">
        <v>2023-01-28</v>
      </c>
    </row>
    <row r="7150" spans="1:8" x14ac:dyDescent="0.2">
      <c r="A7150" t="s">
        <v>7171</v>
      </c>
      <c r="B7150" s="16" t="s">
        <v>9</v>
      </c>
      <c r="C7150">
        <v>2</v>
      </c>
      <c r="D7150">
        <v>2</v>
      </c>
      <c r="E7150" t="s">
        <v>21</v>
      </c>
      <c r="F7150" t="s">
        <v>14</v>
      </c>
      <c r="G7150" t="s">
        <v>11</v>
      </c>
      <c r="H7150" s="2" t="d">
        <v>2023-04-07</v>
      </c>
    </row>
    <row r="7151" spans="1:8" x14ac:dyDescent="0.2">
      <c r="A7151" t="s">
        <v>7172</v>
      </c>
      <c r="B7151" s="16" t="s">
        <v>21</v>
      </c>
      <c r="C7151">
        <v>4</v>
      </c>
      <c r="E7151">
        <v>16</v>
      </c>
      <c r="H7151" s="2" t="d">
        <v>2023-03-03</v>
      </c>
    </row>
    <row r="7152" spans="1:8" x14ac:dyDescent="0.2">
      <c r="A7152" t="s">
        <v>7173</v>
      </c>
      <c r="B7152" s="16" t="s">
        <v>25</v>
      </c>
      <c r="C7152">
        <v>2</v>
      </c>
      <c r="D7152">
        <v>4</v>
      </c>
      <c r="E7152">
        <v>8</v>
      </c>
      <c r="F7152" t="s">
        <v>14</v>
      </c>
      <c r="H7152" s="2" t="d">
        <v>2023-03-06</v>
      </c>
    </row>
    <row r="7153" spans="1:8" x14ac:dyDescent="0.2">
      <c r="A7153" t="s">
        <v>7174</v>
      </c>
      <c r="B7153" s="16" t="s">
        <v>17</v>
      </c>
      <c r="C7153">
        <v>1</v>
      </c>
      <c r="D7153">
        <v>1</v>
      </c>
      <c r="E7153">
        <v>1</v>
      </c>
      <c r="F7153" t="s">
        <v>14</v>
      </c>
      <c r="G7153" t="s">
        <v>15</v>
      </c>
      <c r="H7153" s="2" t="d">
        <v>2023-01-10</v>
      </c>
    </row>
    <row r="7154" spans="1:8" x14ac:dyDescent="0.2">
      <c r="A7154" t="s">
        <v>7175</v>
      </c>
      <c r="B7154" s="16" t="s">
        <v>62</v>
      </c>
      <c r="C7154">
        <v>1</v>
      </c>
      <c r="D7154">
        <v>1.5</v>
      </c>
      <c r="E7154">
        <v>1.5</v>
      </c>
      <c r="F7154" t="s">
        <v>23</v>
      </c>
      <c r="G7154" t="s">
        <v>11</v>
      </c>
      <c r="H7154" s="2" t="d">
        <v>2023-03-10</v>
      </c>
    </row>
    <row r="7155" spans="1:8" x14ac:dyDescent="0.2">
      <c r="A7155" t="s">
        <v>7176</v>
      </c>
      <c r="B7155" s="16" t="s">
        <v>25</v>
      </c>
      <c r="C7155">
        <v>2</v>
      </c>
      <c r="D7155">
        <v>4</v>
      </c>
      <c r="G7155" t="s">
        <v>18</v>
      </c>
      <c r="H7155" s="2" t="d">
        <v>2023-09-14</v>
      </c>
    </row>
    <row r="7156" spans="1:8" x14ac:dyDescent="0.2">
      <c r="A7156" t="s">
        <v>7177</v>
      </c>
      <c r="B7156" s="16" t="s">
        <v>13</v>
      </c>
      <c r="C7156">
        <v>2</v>
      </c>
      <c r="D7156">
        <v>3</v>
      </c>
      <c r="E7156">
        <v>6</v>
      </c>
      <c r="H7156" s="2" t="d">
        <v>2023-08-22</v>
      </c>
    </row>
    <row r="7157" spans="1:8" x14ac:dyDescent="0.2">
      <c r="A7157" t="s">
        <v>7178</v>
      </c>
      <c r="B7157" s="16" t="s">
        <v>9</v>
      </c>
      <c r="C7157">
        <v>5</v>
      </c>
      <c r="D7157">
        <v>2</v>
      </c>
      <c r="E7157">
        <v>10</v>
      </c>
      <c r="F7157" t="s">
        <v>23</v>
      </c>
      <c r="G7157" t="s">
        <v>11</v>
      </c>
      <c r="H7157" s="2" t="d">
        <v>2023-12-04</v>
      </c>
    </row>
    <row r="7158" spans="1:8" x14ac:dyDescent="0.2">
      <c r="A7158" t="s">
        <v>7179</v>
      </c>
      <c r="B7158" s="16" t="s">
        <v>13</v>
      </c>
      <c r="C7158">
        <v>5</v>
      </c>
      <c r="D7158">
        <v>3</v>
      </c>
      <c r="E7158">
        <v>15</v>
      </c>
      <c r="F7158" t="s">
        <v>14</v>
      </c>
      <c r="G7158" t="s">
        <v>15</v>
      </c>
      <c r="H7158" s="2" t="d">
        <v>2023-01-20</v>
      </c>
    </row>
    <row r="7159" spans="1:8" x14ac:dyDescent="0.2">
      <c r="A7159" t="s">
        <v>7180</v>
      </c>
      <c r="B7159" s="16" t="s">
        <v>62</v>
      </c>
      <c r="C7159">
        <v>1</v>
      </c>
      <c r="D7159">
        <v>1.5</v>
      </c>
      <c r="E7159">
        <v>1.5</v>
      </c>
      <c r="G7159" t="s">
        <v>18</v>
      </c>
      <c r="H7159" s="2" t="d">
        <v>2023-01-16</v>
      </c>
    </row>
    <row r="7160" spans="1:8" x14ac:dyDescent="0.2">
      <c r="A7160" t="s">
        <v>7181</v>
      </c>
      <c r="B7160" s="16" t="s">
        <v>25</v>
      </c>
      <c r="C7160" t="s">
        <v>21</v>
      </c>
      <c r="D7160">
        <v>4</v>
      </c>
      <c r="E7160">
        <v>4</v>
      </c>
      <c r="G7160" t="s">
        <v>11</v>
      </c>
      <c r="H7160" s="2" t="d">
        <v>2023-02-19</v>
      </c>
    </row>
    <row r="7161" spans="1:8" x14ac:dyDescent="0.2">
      <c r="A7161" t="s">
        <v>7182</v>
      </c>
      <c r="B7161" s="16" t="s">
        <v>20</v>
      </c>
      <c r="C7161">
        <v>1</v>
      </c>
      <c r="D7161">
        <v>5</v>
      </c>
      <c r="E7161">
        <v>5</v>
      </c>
      <c r="F7161" t="s">
        <v>14</v>
      </c>
      <c r="H7161" s="2" t="d">
        <v>2023-01-05</v>
      </c>
    </row>
    <row r="7162" spans="1:8" x14ac:dyDescent="0.2">
      <c r="A7162" t="s">
        <v>7183</v>
      </c>
      <c r="B7162" s="16" t="s">
        <v>28</v>
      </c>
      <c r="C7162">
        <v>1</v>
      </c>
      <c r="D7162">
        <v>4</v>
      </c>
      <c r="E7162">
        <v>4</v>
      </c>
      <c r="F7162" t="s">
        <v>14</v>
      </c>
      <c r="G7162" t="s">
        <v>11</v>
      </c>
      <c r="H7162" s="2" t="d">
        <v>2023-08-02</v>
      </c>
    </row>
    <row r="7163" spans="1:8" x14ac:dyDescent="0.2">
      <c r="A7163" t="s">
        <v>7184</v>
      </c>
      <c r="B7163" s="16" t="s">
        <v>20</v>
      </c>
      <c r="C7163">
        <v>5</v>
      </c>
      <c r="D7163">
        <v>5</v>
      </c>
      <c r="E7163">
        <v>25</v>
      </c>
      <c r="F7163" t="s">
        <v>14</v>
      </c>
      <c r="G7163" t="s">
        <v>11</v>
      </c>
      <c r="H7163" s="2" t="d">
        <v>2023-03-20</v>
      </c>
    </row>
    <row r="7164" spans="1:8" x14ac:dyDescent="0.2">
      <c r="A7164" t="s">
        <v>7185</v>
      </c>
      <c r="B7164" s="16" t="s">
        <v>9</v>
      </c>
      <c r="C7164">
        <v>5</v>
      </c>
      <c r="D7164">
        <v>2</v>
      </c>
      <c r="E7164">
        <v>10</v>
      </c>
      <c r="F7164" t="s">
        <v>10</v>
      </c>
      <c r="H7164" s="2" t="d">
        <v>2023-04-09</v>
      </c>
    </row>
    <row r="7165" spans="1:8" x14ac:dyDescent="0.2">
      <c r="A7165" t="s">
        <v>7186</v>
      </c>
      <c r="B7165" s="16" t="s">
        <v>18</v>
      </c>
      <c r="C7165">
        <v>2</v>
      </c>
      <c r="D7165">
        <v>2</v>
      </c>
      <c r="E7165">
        <v>4</v>
      </c>
      <c r="F7165" t="s">
        <v>23</v>
      </c>
      <c r="G7165" t="s">
        <v>11</v>
      </c>
      <c r="H7165" s="2" t="d">
        <v>2023-02-27</v>
      </c>
    </row>
    <row r="7166" spans="1:8" x14ac:dyDescent="0.2">
      <c r="A7166" t="s">
        <v>7187</v>
      </c>
      <c r="B7166" s="16" t="s">
        <v>20</v>
      </c>
      <c r="C7166">
        <v>5</v>
      </c>
      <c r="D7166">
        <v>5</v>
      </c>
      <c r="E7166">
        <v>25</v>
      </c>
      <c r="G7166" t="s">
        <v>15</v>
      </c>
      <c r="H7166" s="2" t="d">
        <v>2023-02-03</v>
      </c>
    </row>
    <row r="7167" spans="1:8" x14ac:dyDescent="0.2">
      <c r="A7167" t="s">
        <v>7188</v>
      </c>
      <c r="B7167" s="16" t="s">
        <v>38</v>
      </c>
      <c r="C7167">
        <v>3</v>
      </c>
      <c r="D7167">
        <v>3</v>
      </c>
      <c r="E7167" t="s">
        <v>21</v>
      </c>
      <c r="F7167" t="s">
        <v>21</v>
      </c>
      <c r="H7167" s="2" t="d">
        <v>2023-08-09</v>
      </c>
    </row>
    <row r="7168" spans="1:8" x14ac:dyDescent="0.2">
      <c r="A7168" t="s">
        <v>7189</v>
      </c>
      <c r="B7168" s="16" t="s">
        <v>62</v>
      </c>
      <c r="C7168">
        <v>1</v>
      </c>
      <c r="D7168">
        <v>1.5</v>
      </c>
      <c r="E7168">
        <v>1.5</v>
      </c>
      <c r="F7168" t="s">
        <v>14</v>
      </c>
      <c r="H7168" s="2" t="d">
        <v>2023-02-20</v>
      </c>
    </row>
    <row r="7169" spans="1:8" x14ac:dyDescent="0.2">
      <c r="A7169" t="s">
        <v>7190</v>
      </c>
      <c r="B7169" s="16" t="s">
        <v>13</v>
      </c>
      <c r="C7169">
        <v>1</v>
      </c>
      <c r="D7169">
        <v>3</v>
      </c>
      <c r="E7169">
        <v>3</v>
      </c>
      <c r="F7169" t="s">
        <v>23</v>
      </c>
      <c r="G7169" t="s">
        <v>11</v>
      </c>
      <c r="H7169" s="2" t="d">
        <v>2023-01-15</v>
      </c>
    </row>
    <row r="7170" spans="1:8" x14ac:dyDescent="0.2">
      <c r="A7170" t="s">
        <v>7191</v>
      </c>
      <c r="B7170" s="16" t="s">
        <v>13</v>
      </c>
      <c r="C7170">
        <v>5</v>
      </c>
      <c r="D7170">
        <v>3</v>
      </c>
      <c r="E7170">
        <v>15</v>
      </c>
      <c r="F7170" t="s">
        <v>23</v>
      </c>
      <c r="H7170" s="2" t="d">
        <v>2023-06-09</v>
      </c>
    </row>
    <row r="7171" spans="1:8" x14ac:dyDescent="0.2">
      <c r="A7171" t="s">
        <v>7192</v>
      </c>
      <c r="B7171" s="16" t="s">
        <v>25</v>
      </c>
      <c r="C7171">
        <v>3</v>
      </c>
      <c r="D7171">
        <v>4</v>
      </c>
      <c r="E7171">
        <v>12</v>
      </c>
      <c r="F7171" t="s">
        <v>23</v>
      </c>
      <c r="G7171" t="s">
        <v>15</v>
      </c>
      <c r="H7171" s="2" t="d">
        <v>2023-02-28</v>
      </c>
    </row>
    <row r="7172" spans="1:8" x14ac:dyDescent="0.2">
      <c r="A7172" t="s">
        <v>7193</v>
      </c>
      <c r="B7172" s="16" t="s">
        <v>62</v>
      </c>
      <c r="C7172">
        <v>4</v>
      </c>
      <c r="D7172">
        <v>1.5</v>
      </c>
      <c r="E7172">
        <v>6</v>
      </c>
      <c r="F7172" t="s">
        <v>10</v>
      </c>
      <c r="G7172" t="s">
        <v>15</v>
      </c>
      <c r="H7172" s="2" t="d">
        <v>2023-05-03</v>
      </c>
    </row>
    <row r="7173" spans="1:8" x14ac:dyDescent="0.2">
      <c r="A7173" t="s">
        <v>7194</v>
      </c>
      <c r="B7173" s="16" t="s">
        <v>28</v>
      </c>
      <c r="C7173">
        <v>5</v>
      </c>
      <c r="D7173">
        <v>4</v>
      </c>
      <c r="E7173">
        <v>20</v>
      </c>
      <c r="F7173" t="s">
        <v>14</v>
      </c>
      <c r="G7173" t="s">
        <v>15</v>
      </c>
      <c r="H7173" s="2" t="d">
        <v>2023-05-21</v>
      </c>
    </row>
    <row r="7174" spans="1:8" x14ac:dyDescent="0.2">
      <c r="A7174" t="s">
        <v>7195</v>
      </c>
      <c r="B7174" s="16" t="s">
        <v>20</v>
      </c>
      <c r="C7174">
        <v>1</v>
      </c>
      <c r="D7174">
        <v>5</v>
      </c>
      <c r="E7174">
        <v>5</v>
      </c>
      <c r="F7174" t="s">
        <v>14</v>
      </c>
      <c r="H7174" s="2" t="d">
        <v>2023-05-05</v>
      </c>
    </row>
    <row r="7175" spans="1:8" x14ac:dyDescent="0.2">
      <c r="A7175" t="s">
        <v>7196</v>
      </c>
      <c r="B7175" s="16" t="s">
        <v>25</v>
      </c>
      <c r="C7175">
        <v>3</v>
      </c>
      <c r="D7175">
        <v>4</v>
      </c>
      <c r="E7175">
        <v>12</v>
      </c>
      <c r="F7175" t="s">
        <v>23</v>
      </c>
      <c r="G7175" t="s">
        <v>11</v>
      </c>
      <c r="H7175" s="2" t="d">
        <v>2023-09-24</v>
      </c>
    </row>
    <row r="7176" spans="1:8" x14ac:dyDescent="0.2">
      <c r="A7176" t="s">
        <v>7197</v>
      </c>
      <c r="B7176" s="16" t="s">
        <v>20</v>
      </c>
      <c r="C7176">
        <v>2</v>
      </c>
      <c r="D7176">
        <v>5</v>
      </c>
      <c r="E7176">
        <v>10</v>
      </c>
      <c r="F7176" t="s">
        <v>23</v>
      </c>
      <c r="G7176" t="s">
        <v>11</v>
      </c>
      <c r="H7176" s="2" t="d">
        <v>2023-07-10</v>
      </c>
    </row>
    <row r="7177" spans="1:8" x14ac:dyDescent="0.2">
      <c r="A7177" t="s">
        <v>7198</v>
      </c>
      <c r="B7177" s="16" t="s">
        <v>9</v>
      </c>
      <c r="C7177">
        <v>2</v>
      </c>
      <c r="D7177">
        <v>2</v>
      </c>
      <c r="E7177">
        <v>4</v>
      </c>
      <c r="F7177" t="s">
        <v>23</v>
      </c>
      <c r="G7177" t="s">
        <v>21</v>
      </c>
      <c r="H7177" s="2" t="d">
        <v>2023-04-05</v>
      </c>
    </row>
    <row r="7178" spans="1:8" x14ac:dyDescent="0.2">
      <c r="A7178" t="s">
        <v>7199</v>
      </c>
      <c r="B7178" s="16" t="s">
        <v>20</v>
      </c>
      <c r="C7178">
        <v>4</v>
      </c>
      <c r="D7178">
        <v>5</v>
      </c>
      <c r="E7178">
        <v>20</v>
      </c>
      <c r="F7178" t="s">
        <v>14</v>
      </c>
      <c r="H7178" s="2" t="d">
        <v>2023-12-26</v>
      </c>
    </row>
    <row r="7179" spans="1:8" x14ac:dyDescent="0.2">
      <c r="A7179" t="s">
        <v>7200</v>
      </c>
      <c r="B7179" s="16" t="s">
        <v>25</v>
      </c>
      <c r="C7179">
        <v>2</v>
      </c>
      <c r="D7179">
        <v>4</v>
      </c>
      <c r="E7179">
        <v>8</v>
      </c>
      <c r="F7179" t="s">
        <v>10</v>
      </c>
      <c r="H7179" s="2" t="d">
        <v>2023-12-03</v>
      </c>
    </row>
    <row r="7180" spans="1:8" x14ac:dyDescent="0.2">
      <c r="A7180" t="s">
        <v>7201</v>
      </c>
      <c r="B7180" s="16" t="s">
        <v>62</v>
      </c>
      <c r="C7180">
        <v>5</v>
      </c>
      <c r="D7180">
        <v>1.5</v>
      </c>
      <c r="E7180">
        <v>7.5</v>
      </c>
      <c r="F7180" t="s">
        <v>10</v>
      </c>
      <c r="G7180" t="s">
        <v>15</v>
      </c>
      <c r="H7180" s="2" t="d">
        <v>2023-02-12</v>
      </c>
    </row>
    <row r="7181" spans="1:8" x14ac:dyDescent="0.2">
      <c r="A7181" t="s">
        <v>7202</v>
      </c>
      <c r="B7181" s="16" t="s">
        <v>20</v>
      </c>
      <c r="C7181">
        <v>3</v>
      </c>
      <c r="D7181">
        <v>5</v>
      </c>
      <c r="E7181">
        <v>15</v>
      </c>
      <c r="F7181" t="s">
        <v>23</v>
      </c>
      <c r="G7181" t="s">
        <v>11</v>
      </c>
      <c r="H7181" s="2" t="d">
        <v>2023-12-06</v>
      </c>
    </row>
    <row r="7182" spans="1:8" x14ac:dyDescent="0.2">
      <c r="A7182" t="s">
        <v>7203</v>
      </c>
      <c r="B7182" s="16" t="s">
        <v>20</v>
      </c>
      <c r="C7182">
        <v>1</v>
      </c>
      <c r="D7182">
        <v>5</v>
      </c>
      <c r="E7182">
        <v>5</v>
      </c>
      <c r="F7182" t="s">
        <v>10</v>
      </c>
      <c r="G7182" t="s">
        <v>21</v>
      </c>
      <c r="H7182" s="2" t="d">
        <v>2023-01-18</v>
      </c>
    </row>
    <row r="7183" spans="1:8" x14ac:dyDescent="0.2">
      <c r="A7183" t="s">
        <v>7204</v>
      </c>
      <c r="B7183" s="16" t="s">
        <v>38</v>
      </c>
      <c r="C7183">
        <v>4</v>
      </c>
      <c r="D7183">
        <v>3</v>
      </c>
      <c r="E7183">
        <v>12</v>
      </c>
      <c r="F7183" t="s">
        <v>10</v>
      </c>
      <c r="G7183" t="s">
        <v>15</v>
      </c>
      <c r="H7183" s="2" t="d">
        <v>2023-12-21</v>
      </c>
    </row>
    <row r="7184" spans="1:8" x14ac:dyDescent="0.2">
      <c r="A7184" t="s">
        <v>7205</v>
      </c>
      <c r="B7184" s="16" t="s">
        <v>20</v>
      </c>
      <c r="C7184">
        <v>2</v>
      </c>
      <c r="D7184">
        <v>5</v>
      </c>
      <c r="E7184">
        <v>10</v>
      </c>
      <c r="F7184" t="s">
        <v>14</v>
      </c>
      <c r="G7184" t="s">
        <v>15</v>
      </c>
      <c r="H7184" s="2" t="d">
        <v>2023-01-05</v>
      </c>
    </row>
    <row r="7185" spans="1:8" x14ac:dyDescent="0.2">
      <c r="A7185" t="s">
        <v>7206</v>
      </c>
      <c r="B7185" s="16" t="s">
        <v>28</v>
      </c>
      <c r="C7185">
        <v>4</v>
      </c>
      <c r="D7185">
        <v>4</v>
      </c>
      <c r="E7185">
        <v>16</v>
      </c>
      <c r="F7185" t="s">
        <v>14</v>
      </c>
      <c r="G7185" t="s">
        <v>15</v>
      </c>
      <c r="H7185" s="2" t="d">
        <v>2023-03-29</v>
      </c>
    </row>
    <row r="7186" spans="1:8" x14ac:dyDescent="0.2">
      <c r="A7186" t="s">
        <v>7207</v>
      </c>
      <c r="B7186" s="16" t="s">
        <v>28</v>
      </c>
      <c r="C7186">
        <v>2</v>
      </c>
      <c r="D7186">
        <v>4</v>
      </c>
      <c r="E7186">
        <v>8</v>
      </c>
      <c r="F7186" t="s">
        <v>10</v>
      </c>
      <c r="G7186" t="s">
        <v>15</v>
      </c>
      <c r="H7186" s="2" t="d">
        <v>2023-08-18</v>
      </c>
    </row>
    <row r="7187" spans="1:8" x14ac:dyDescent="0.2">
      <c r="A7187" t="s">
        <v>7208</v>
      </c>
      <c r="B7187" s="16" t="s">
        <v>25</v>
      </c>
      <c r="C7187">
        <v>2</v>
      </c>
      <c r="D7187">
        <v>4</v>
      </c>
      <c r="E7187" t="s">
        <v>21</v>
      </c>
      <c r="F7187" t="s">
        <v>23</v>
      </c>
      <c r="G7187" t="s">
        <v>15</v>
      </c>
      <c r="H7187" s="2" t="d">
        <v>2023-10-15</v>
      </c>
    </row>
    <row r="7188" spans="1:8" x14ac:dyDescent="0.2">
      <c r="A7188" t="s">
        <v>7209</v>
      </c>
      <c r="B7188" s="16" t="s">
        <v>28</v>
      </c>
      <c r="C7188" t="s">
        <v>21</v>
      </c>
      <c r="D7188">
        <v>4</v>
      </c>
      <c r="E7188">
        <v>20</v>
      </c>
      <c r="G7188" t="s">
        <v>15</v>
      </c>
      <c r="H7188" s="2" t="d">
        <v>2023-05-16</v>
      </c>
    </row>
    <row r="7189" spans="1:8" x14ac:dyDescent="0.2">
      <c r="A7189" t="s">
        <v>7210</v>
      </c>
      <c r="B7189" s="16" t="s">
        <v>17</v>
      </c>
      <c r="C7189">
        <v>2</v>
      </c>
      <c r="D7189">
        <v>1</v>
      </c>
      <c r="E7189">
        <v>2</v>
      </c>
      <c r="F7189" t="s">
        <v>14</v>
      </c>
      <c r="G7189" t="s">
        <v>11</v>
      </c>
      <c r="H7189" s="2" t="d">
        <v>2023-03-11</v>
      </c>
    </row>
    <row r="7190" spans="1:8" x14ac:dyDescent="0.2">
      <c r="A7190" t="s">
        <v>7211</v>
      </c>
      <c r="B7190" s="16" t="s">
        <v>25</v>
      </c>
      <c r="C7190">
        <v>2</v>
      </c>
      <c r="D7190">
        <v>4</v>
      </c>
      <c r="E7190">
        <v>8</v>
      </c>
      <c r="F7190" t="s">
        <v>23</v>
      </c>
      <c r="G7190" t="s">
        <v>11</v>
      </c>
      <c r="H7190" s="2" t="d">
        <v>2023-08-18</v>
      </c>
    </row>
    <row r="7191" spans="1:8" x14ac:dyDescent="0.2">
      <c r="A7191" t="s">
        <v>7212</v>
      </c>
      <c r="B7191" s="16" t="s">
        <v>17</v>
      </c>
      <c r="C7191">
        <v>4</v>
      </c>
      <c r="D7191">
        <v>1</v>
      </c>
      <c r="E7191">
        <v>4</v>
      </c>
      <c r="F7191" t="s">
        <v>18</v>
      </c>
      <c r="G7191" t="s">
        <v>15</v>
      </c>
      <c r="H7191" s="2" t="d">
        <v>2023-02-08</v>
      </c>
    </row>
    <row r="7192" spans="1:8" x14ac:dyDescent="0.2">
      <c r="A7192" t="s">
        <v>7213</v>
      </c>
      <c r="B7192" s="16" t="s">
        <v>28</v>
      </c>
      <c r="C7192">
        <v>4</v>
      </c>
      <c r="D7192">
        <v>4</v>
      </c>
      <c r="E7192">
        <v>16</v>
      </c>
      <c r="F7192" t="s">
        <v>14</v>
      </c>
      <c r="H7192" s="2" t="d">
        <v>2023-11-20</v>
      </c>
    </row>
    <row r="7193" spans="1:8" x14ac:dyDescent="0.2">
      <c r="A7193" t="s">
        <v>7214</v>
      </c>
      <c r="B7193" s="16" t="s">
        <v>28</v>
      </c>
      <c r="C7193">
        <v>4</v>
      </c>
      <c r="D7193">
        <v>4</v>
      </c>
      <c r="E7193">
        <v>16</v>
      </c>
      <c r="G7193" t="s">
        <v>18</v>
      </c>
      <c r="H7193" s="2" t="d">
        <v>2023-08-06</v>
      </c>
    </row>
    <row r="7194" spans="1:8" x14ac:dyDescent="0.2">
      <c r="A7194" t="s">
        <v>7215</v>
      </c>
      <c r="B7194" s="16" t="s">
        <v>13</v>
      </c>
      <c r="C7194">
        <v>4</v>
      </c>
      <c r="D7194">
        <v>3</v>
      </c>
      <c r="E7194">
        <v>12</v>
      </c>
      <c r="G7194" t="s">
        <v>18</v>
      </c>
      <c r="H7194" s="2" t="d">
        <v>2023-02-18</v>
      </c>
    </row>
    <row r="7195" spans="1:8" x14ac:dyDescent="0.2">
      <c r="A7195" t="s">
        <v>7216</v>
      </c>
      <c r="B7195" s="16" t="s">
        <v>17</v>
      </c>
      <c r="C7195">
        <v>5</v>
      </c>
      <c r="D7195">
        <v>1</v>
      </c>
      <c r="E7195">
        <v>5</v>
      </c>
      <c r="F7195" t="s">
        <v>10</v>
      </c>
      <c r="G7195" t="s">
        <v>11</v>
      </c>
      <c r="H7195" s="2" t="d">
        <v>2023-11-15</v>
      </c>
    </row>
    <row r="7196" spans="1:8" x14ac:dyDescent="0.2">
      <c r="A7196" t="s">
        <v>7217</v>
      </c>
      <c r="B7196" s="16" t="s">
        <v>25</v>
      </c>
      <c r="C7196">
        <v>5</v>
      </c>
      <c r="D7196">
        <v>4</v>
      </c>
      <c r="E7196">
        <v>20</v>
      </c>
      <c r="F7196" t="s">
        <v>10</v>
      </c>
      <c r="G7196" t="s">
        <v>15</v>
      </c>
      <c r="H7196" s="2" t="d">
        <v>2023-01-04</v>
      </c>
    </row>
    <row r="7197" spans="1:8" x14ac:dyDescent="0.2">
      <c r="A7197" t="s">
        <v>7218</v>
      </c>
      <c r="B7197" s="16" t="s">
        <v>25</v>
      </c>
      <c r="C7197">
        <v>4</v>
      </c>
      <c r="D7197">
        <v>4</v>
      </c>
      <c r="E7197">
        <v>16</v>
      </c>
      <c r="F7197" t="s">
        <v>10</v>
      </c>
      <c r="G7197" t="s">
        <v>11</v>
      </c>
      <c r="H7197" s="2" t="d">
        <v>2023-08-17</v>
      </c>
    </row>
    <row r="7198" spans="1:8" x14ac:dyDescent="0.2">
      <c r="A7198" t="s">
        <v>7219</v>
      </c>
      <c r="B7198" s="16" t="s">
        <v>17</v>
      </c>
      <c r="C7198">
        <v>3</v>
      </c>
      <c r="D7198">
        <v>1</v>
      </c>
      <c r="E7198">
        <v>3</v>
      </c>
      <c r="F7198" t="s">
        <v>23</v>
      </c>
      <c r="G7198" t="s">
        <v>15</v>
      </c>
      <c r="H7198" s="2" t="d">
        <v>2023-10-15</v>
      </c>
    </row>
    <row r="7199" spans="1:8" x14ac:dyDescent="0.2">
      <c r="A7199" t="s">
        <v>7220</v>
      </c>
      <c r="B7199" s="16" t="s">
        <v>20</v>
      </c>
      <c r="C7199">
        <v>1</v>
      </c>
      <c r="D7199">
        <v>5</v>
      </c>
      <c r="E7199">
        <v>5</v>
      </c>
      <c r="F7199" t="s">
        <v>10</v>
      </c>
      <c r="H7199" s="2" t="d">
        <v>2023-07-28</v>
      </c>
    </row>
    <row r="7200" spans="1:8" x14ac:dyDescent="0.2">
      <c r="A7200" t="s">
        <v>7221</v>
      </c>
      <c r="B7200" s="16" t="s">
        <v>17</v>
      </c>
      <c r="C7200">
        <v>4</v>
      </c>
      <c r="D7200">
        <v>1</v>
      </c>
      <c r="E7200">
        <v>4</v>
      </c>
      <c r="F7200" t="s">
        <v>21</v>
      </c>
      <c r="H7200" s="2" t="d">
        <v>2023-09-23</v>
      </c>
    </row>
    <row r="7201" spans="1:8" x14ac:dyDescent="0.2">
      <c r="A7201" t="s">
        <v>7222</v>
      </c>
      <c r="B7201" s="16" t="s">
        <v>25</v>
      </c>
      <c r="C7201">
        <v>4</v>
      </c>
      <c r="D7201">
        <v>4</v>
      </c>
      <c r="E7201">
        <v>16</v>
      </c>
      <c r="G7201" t="s">
        <v>11</v>
      </c>
      <c r="H7201" s="2" t="d">
        <v>2023-04-17</v>
      </c>
    </row>
    <row r="7202" spans="1:8" x14ac:dyDescent="0.2">
      <c r="A7202" t="s">
        <v>7223</v>
      </c>
      <c r="B7202" s="16" t="s">
        <v>25</v>
      </c>
      <c r="C7202">
        <v>3</v>
      </c>
      <c r="D7202">
        <v>4</v>
      </c>
      <c r="E7202">
        <v>12</v>
      </c>
      <c r="F7202" t="s">
        <v>21</v>
      </c>
      <c r="H7202" s="2" t="d">
        <v>2023-01-17</v>
      </c>
    </row>
    <row r="7203" spans="1:8" x14ac:dyDescent="0.2">
      <c r="A7203" t="s">
        <v>7224</v>
      </c>
      <c r="B7203" s="16" t="s">
        <v>20</v>
      </c>
      <c r="C7203">
        <v>5</v>
      </c>
      <c r="D7203">
        <v>5</v>
      </c>
      <c r="E7203">
        <v>25</v>
      </c>
      <c r="F7203" t="s">
        <v>10</v>
      </c>
      <c r="G7203" t="s">
        <v>11</v>
      </c>
      <c r="H7203" s="2" t="d">
        <v>2023-02-07</v>
      </c>
    </row>
    <row r="7204" spans="1:8" x14ac:dyDescent="0.2">
      <c r="A7204" t="s">
        <v>7225</v>
      </c>
      <c r="B7204" s="16" t="s">
        <v>25</v>
      </c>
      <c r="C7204">
        <v>5</v>
      </c>
      <c r="E7204">
        <v>20</v>
      </c>
      <c r="F7204" t="s">
        <v>23</v>
      </c>
      <c r="G7204" t="s">
        <v>18</v>
      </c>
      <c r="H7204" s="2" t="d">
        <v>2023-12-09</v>
      </c>
    </row>
    <row r="7205" spans="1:8" x14ac:dyDescent="0.2">
      <c r="A7205" t="s">
        <v>7226</v>
      </c>
      <c r="B7205" s="16" t="s">
        <v>28</v>
      </c>
      <c r="C7205">
        <v>1</v>
      </c>
      <c r="D7205">
        <v>4</v>
      </c>
      <c r="E7205">
        <v>4</v>
      </c>
      <c r="F7205" t="s">
        <v>10</v>
      </c>
      <c r="G7205" t="s">
        <v>15</v>
      </c>
      <c r="H7205" s="2" t="d">
        <v>2023-07-29</v>
      </c>
    </row>
    <row r="7206" spans="1:8" x14ac:dyDescent="0.2">
      <c r="A7206" t="s">
        <v>7227</v>
      </c>
      <c r="B7206" s="16" t="s">
        <v>13</v>
      </c>
      <c r="C7206">
        <v>5</v>
      </c>
      <c r="D7206">
        <v>3</v>
      </c>
      <c r="E7206">
        <v>15</v>
      </c>
      <c r="F7206" t="s">
        <v>18</v>
      </c>
      <c r="G7206" t="s">
        <v>15</v>
      </c>
      <c r="H7206" s="2" t="d">
        <v>2023-04-15</v>
      </c>
    </row>
    <row r="7207" spans="1:8" x14ac:dyDescent="0.2">
      <c r="A7207" t="s">
        <v>7228</v>
      </c>
      <c r="B7207" s="16" t="s">
        <v>38</v>
      </c>
      <c r="C7207">
        <v>1</v>
      </c>
      <c r="D7207">
        <v>3</v>
      </c>
      <c r="E7207">
        <v>3</v>
      </c>
      <c r="F7207" t="s">
        <v>23</v>
      </c>
      <c r="H7207" s="2" t="d">
        <v>2023-01-05</v>
      </c>
    </row>
    <row r="7208" spans="1:8" x14ac:dyDescent="0.2">
      <c r="A7208" t="s">
        <v>7229</v>
      </c>
      <c r="B7208" s="16" t="s">
        <v>38</v>
      </c>
      <c r="C7208">
        <v>1</v>
      </c>
      <c r="D7208">
        <v>3</v>
      </c>
      <c r="E7208">
        <v>3</v>
      </c>
      <c r="F7208" t="s">
        <v>14</v>
      </c>
      <c r="G7208" t="s">
        <v>15</v>
      </c>
      <c r="H7208" s="2" t="d">
        <v>2023-02-05</v>
      </c>
    </row>
    <row r="7209" spans="1:8" x14ac:dyDescent="0.2">
      <c r="A7209" t="s">
        <v>7230</v>
      </c>
      <c r="B7209" s="16" t="s">
        <v>38</v>
      </c>
      <c r="C7209">
        <v>4</v>
      </c>
      <c r="D7209">
        <v>3</v>
      </c>
      <c r="E7209">
        <v>12</v>
      </c>
      <c r="F7209" t="s">
        <v>10</v>
      </c>
      <c r="H7209" s="2" t="d">
        <v>2023-05-12</v>
      </c>
    </row>
    <row r="7210" spans="1:8" x14ac:dyDescent="0.2">
      <c r="A7210" t="s">
        <v>7231</v>
      </c>
      <c r="B7210" s="16" t="s">
        <v>38</v>
      </c>
      <c r="C7210">
        <v>3</v>
      </c>
      <c r="D7210">
        <v>3</v>
      </c>
      <c r="E7210">
        <v>9</v>
      </c>
      <c r="F7210" t="s">
        <v>23</v>
      </c>
      <c r="H7210" s="2" t="d">
        <v>2023-10-29</v>
      </c>
    </row>
    <row r="7211" spans="1:8" x14ac:dyDescent="0.2">
      <c r="A7211" t="s">
        <v>7232</v>
      </c>
      <c r="B7211" s="16" t="s">
        <v>20</v>
      </c>
      <c r="C7211">
        <v>3</v>
      </c>
      <c r="D7211">
        <v>5</v>
      </c>
      <c r="E7211">
        <v>15</v>
      </c>
      <c r="F7211" t="s">
        <v>23</v>
      </c>
      <c r="G7211" t="s">
        <v>15</v>
      </c>
      <c r="H7211" s="2" t="d">
        <v>2023-12-18</v>
      </c>
    </row>
    <row r="7212" spans="1:8" x14ac:dyDescent="0.2">
      <c r="A7212" t="s">
        <v>7233</v>
      </c>
      <c r="B7212" s="16" t="s">
        <v>28</v>
      </c>
      <c r="C7212">
        <v>3</v>
      </c>
      <c r="D7212">
        <v>4</v>
      </c>
      <c r="E7212">
        <v>12</v>
      </c>
      <c r="H7212" s="2" t="d">
        <v>2023-01-13</v>
      </c>
    </row>
    <row r="7213" spans="1:8" x14ac:dyDescent="0.2">
      <c r="A7213" t="s">
        <v>7234</v>
      </c>
      <c r="B7213" s="16" t="s">
        <v>62</v>
      </c>
      <c r="C7213">
        <v>1</v>
      </c>
      <c r="D7213">
        <v>1.5</v>
      </c>
      <c r="F7213" t="s">
        <v>14</v>
      </c>
      <c r="H7213" s="2" t="d">
        <v>2023-10-10</v>
      </c>
    </row>
    <row r="7214" spans="1:8" x14ac:dyDescent="0.2">
      <c r="A7214" t="s">
        <v>7235</v>
      </c>
      <c r="B7214" s="16" t="s">
        <v>25</v>
      </c>
      <c r="C7214">
        <v>5</v>
      </c>
      <c r="D7214">
        <v>4</v>
      </c>
      <c r="E7214">
        <v>20</v>
      </c>
      <c r="G7214" t="s">
        <v>15</v>
      </c>
      <c r="H7214" s="2" t="d">
        <v>2023-03-08</v>
      </c>
    </row>
    <row r="7215" spans="1:8" x14ac:dyDescent="0.2">
      <c r="A7215" t="s">
        <v>7236</v>
      </c>
      <c r="B7215" s="16" t="s">
        <v>9</v>
      </c>
      <c r="C7215">
        <v>1</v>
      </c>
      <c r="D7215">
        <v>2</v>
      </c>
      <c r="E7215">
        <v>2</v>
      </c>
      <c r="G7215" t="s">
        <v>11</v>
      </c>
      <c r="H7215" s="2" t="d">
        <v>2023-03-05</v>
      </c>
    </row>
    <row r="7216" spans="1:8" x14ac:dyDescent="0.2">
      <c r="A7216" t="s">
        <v>7237</v>
      </c>
      <c r="B7216" s="16" t="s">
        <v>28</v>
      </c>
      <c r="C7216">
        <v>5</v>
      </c>
      <c r="D7216">
        <v>4</v>
      </c>
      <c r="E7216" t="s">
        <v>21</v>
      </c>
      <c r="F7216" t="s">
        <v>23</v>
      </c>
      <c r="H7216" s="2" t="d">
        <v>2023-02-28</v>
      </c>
    </row>
    <row r="7217" spans="1:8" x14ac:dyDescent="0.2">
      <c r="A7217" t="s">
        <v>7238</v>
      </c>
      <c r="B7217" s="16" t="s">
        <v>62</v>
      </c>
      <c r="C7217">
        <v>5</v>
      </c>
      <c r="D7217">
        <v>1.5</v>
      </c>
      <c r="E7217">
        <v>7.5</v>
      </c>
      <c r="F7217" t="s">
        <v>14</v>
      </c>
      <c r="H7217" s="2" t="d">
        <v>2023-09-26</v>
      </c>
    </row>
    <row r="7218" spans="1:8" x14ac:dyDescent="0.2">
      <c r="A7218" t="s">
        <v>7239</v>
      </c>
      <c r="B7218" s="16" t="s">
        <v>25</v>
      </c>
      <c r="C7218">
        <v>2</v>
      </c>
      <c r="D7218">
        <v>4</v>
      </c>
      <c r="E7218">
        <v>8</v>
      </c>
      <c r="F7218" t="s">
        <v>23</v>
      </c>
      <c r="G7218" t="s">
        <v>15</v>
      </c>
      <c r="H7218" s="2" t="d">
        <v>2023-01-28</v>
      </c>
    </row>
    <row r="7219" spans="1:8" x14ac:dyDescent="0.2">
      <c r="A7219" t="s">
        <v>7240</v>
      </c>
      <c r="B7219" s="16" t="s">
        <v>38</v>
      </c>
      <c r="C7219">
        <v>3</v>
      </c>
      <c r="D7219">
        <v>3</v>
      </c>
      <c r="E7219">
        <v>9</v>
      </c>
      <c r="F7219" t="s">
        <v>10</v>
      </c>
      <c r="H7219" s="2" t="d">
        <v>2023-06-29</v>
      </c>
    </row>
    <row r="7220" spans="1:8" x14ac:dyDescent="0.2">
      <c r="A7220" t="s">
        <v>7241</v>
      </c>
      <c r="C7220">
        <v>5</v>
      </c>
      <c r="D7220">
        <v>4</v>
      </c>
      <c r="E7220">
        <v>20</v>
      </c>
      <c r="F7220" t="s">
        <v>10</v>
      </c>
      <c r="H7220" s="2" t="d">
        <v>2023-08-22</v>
      </c>
    </row>
    <row r="7221" spans="1:8" x14ac:dyDescent="0.2">
      <c r="A7221" t="s">
        <v>7242</v>
      </c>
      <c r="B7221" s="16" t="s">
        <v>25</v>
      </c>
      <c r="C7221">
        <v>3</v>
      </c>
      <c r="D7221">
        <v>4</v>
      </c>
      <c r="E7221">
        <v>12</v>
      </c>
      <c r="F7221" t="s">
        <v>10</v>
      </c>
      <c r="G7221" t="s">
        <v>11</v>
      </c>
      <c r="H7221" s="2" t="d">
        <v>2023-07-10</v>
      </c>
    </row>
    <row r="7222" spans="1:8" x14ac:dyDescent="0.2">
      <c r="A7222" t="s">
        <v>7243</v>
      </c>
      <c r="B7222" s="16" t="s">
        <v>9</v>
      </c>
      <c r="C7222">
        <v>5</v>
      </c>
      <c r="D7222">
        <v>2</v>
      </c>
      <c r="E7222">
        <v>10</v>
      </c>
      <c r="F7222" t="s">
        <v>14</v>
      </c>
      <c r="H7222" s="2" t="d">
        <v>2023-11-12</v>
      </c>
    </row>
    <row r="7223" spans="1:8" x14ac:dyDescent="0.2">
      <c r="A7223" t="s">
        <v>7244</v>
      </c>
      <c r="B7223" s="16" t="s">
        <v>25</v>
      </c>
      <c r="C7223">
        <v>5</v>
      </c>
      <c r="D7223">
        <v>4</v>
      </c>
      <c r="E7223">
        <v>20</v>
      </c>
      <c r="F7223" t="s">
        <v>14</v>
      </c>
      <c r="G7223" t="s">
        <v>15</v>
      </c>
      <c r="H7223" s="2" t="d">
        <v>2023-09-03</v>
      </c>
    </row>
    <row r="7224" spans="1:8" x14ac:dyDescent="0.2">
      <c r="A7224" t="s">
        <v>7245</v>
      </c>
      <c r="B7224" s="16" t="s">
        <v>38</v>
      </c>
      <c r="C7224">
        <v>1</v>
      </c>
      <c r="D7224">
        <v>3</v>
      </c>
      <c r="E7224">
        <v>3</v>
      </c>
      <c r="F7224" t="s">
        <v>23</v>
      </c>
      <c r="H7224" s="2" t="d">
        <v>2023-11-04</v>
      </c>
    </row>
    <row r="7225" spans="1:8" x14ac:dyDescent="0.2">
      <c r="A7225" t="s">
        <v>7246</v>
      </c>
      <c r="B7225" s="16" t="s">
        <v>28</v>
      </c>
      <c r="C7225">
        <v>1</v>
      </c>
      <c r="D7225">
        <v>4</v>
      </c>
      <c r="E7225">
        <v>4</v>
      </c>
      <c r="H7225" s="2" t="d">
        <v>2023-10-31</v>
      </c>
    </row>
    <row r="7226" spans="1:8" x14ac:dyDescent="0.2">
      <c r="A7226" t="s">
        <v>7247</v>
      </c>
      <c r="B7226" s="16" t="s">
        <v>17</v>
      </c>
      <c r="C7226">
        <v>5</v>
      </c>
      <c r="D7226">
        <v>1</v>
      </c>
      <c r="E7226">
        <v>5</v>
      </c>
      <c r="F7226" t="s">
        <v>23</v>
      </c>
      <c r="G7226" t="s">
        <v>11</v>
      </c>
      <c r="H7226" s="2" t="d">
        <v>2023-08-15</v>
      </c>
    </row>
    <row r="7227" spans="1:8" x14ac:dyDescent="0.2">
      <c r="A7227" t="s">
        <v>7248</v>
      </c>
      <c r="B7227" s="16" t="s">
        <v>28</v>
      </c>
      <c r="C7227">
        <v>4</v>
      </c>
      <c r="D7227">
        <v>4</v>
      </c>
      <c r="E7227">
        <v>16</v>
      </c>
      <c r="H7227" s="2" t="d">
        <v>2023-11-26</v>
      </c>
    </row>
    <row r="7228" spans="1:8" x14ac:dyDescent="0.2">
      <c r="A7228" t="s">
        <v>7249</v>
      </c>
      <c r="B7228" s="16" t="s">
        <v>9</v>
      </c>
      <c r="C7228">
        <v>5</v>
      </c>
      <c r="D7228">
        <v>2</v>
      </c>
      <c r="E7228">
        <v>10</v>
      </c>
      <c r="H7228" s="2" t="d">
        <v>2023-06-03</v>
      </c>
    </row>
    <row r="7229" spans="1:8" x14ac:dyDescent="0.2">
      <c r="A7229" t="s">
        <v>7250</v>
      </c>
      <c r="B7229" s="16" t="s">
        <v>62</v>
      </c>
      <c r="C7229">
        <v>1</v>
      </c>
      <c r="D7229">
        <v>1.5</v>
      </c>
      <c r="E7229">
        <v>1.5</v>
      </c>
      <c r="F7229" t="s">
        <v>14</v>
      </c>
      <c r="G7229" t="s">
        <v>15</v>
      </c>
      <c r="H7229" s="2" t="d">
        <v>2023-09-21</v>
      </c>
    </row>
    <row r="7230" spans="1:8" x14ac:dyDescent="0.2">
      <c r="A7230" t="s">
        <v>7251</v>
      </c>
      <c r="B7230" s="16" t="s">
        <v>21</v>
      </c>
      <c r="C7230">
        <v>4</v>
      </c>
      <c r="D7230">
        <v>2</v>
      </c>
      <c r="E7230">
        <v>8</v>
      </c>
      <c r="G7230" t="s">
        <v>11</v>
      </c>
      <c r="H7230" s="2" t="d">
        <v>2023-01-24</v>
      </c>
    </row>
    <row r="7231" spans="1:8" x14ac:dyDescent="0.2">
      <c r="A7231" t="s">
        <v>7252</v>
      </c>
      <c r="B7231" s="16" t="s">
        <v>9</v>
      </c>
      <c r="C7231">
        <v>2</v>
      </c>
      <c r="D7231">
        <v>2</v>
      </c>
      <c r="E7231">
        <v>4</v>
      </c>
      <c r="F7231" t="s">
        <v>14</v>
      </c>
      <c r="H7231" s="2" t="d">
        <v>2023-12-15</v>
      </c>
    </row>
    <row r="7232" spans="1:8" x14ac:dyDescent="0.2">
      <c r="A7232" t="s">
        <v>7253</v>
      </c>
      <c r="B7232" s="16" t="s">
        <v>17</v>
      </c>
      <c r="C7232">
        <v>2</v>
      </c>
      <c r="D7232">
        <v>1</v>
      </c>
      <c r="E7232">
        <v>2</v>
      </c>
      <c r="F7232" t="s">
        <v>21</v>
      </c>
      <c r="G7232" t="s">
        <v>11</v>
      </c>
      <c r="H7232" s="2" t="d">
        <v>2023-07-19</v>
      </c>
    </row>
    <row r="7233" spans="1:8" x14ac:dyDescent="0.2">
      <c r="A7233" t="s">
        <v>7254</v>
      </c>
      <c r="B7233" s="16" t="s">
        <v>25</v>
      </c>
      <c r="C7233">
        <v>3</v>
      </c>
      <c r="D7233">
        <v>4</v>
      </c>
      <c r="E7233">
        <v>12</v>
      </c>
      <c r="F7233" t="s">
        <v>14</v>
      </c>
      <c r="G7233" t="s">
        <v>15</v>
      </c>
      <c r="H7233" s="2" t="d">
        <v>2023-07-11</v>
      </c>
    </row>
    <row r="7234" spans="1:8" x14ac:dyDescent="0.2">
      <c r="A7234" t="s">
        <v>7255</v>
      </c>
      <c r="B7234" s="16" t="s">
        <v>25</v>
      </c>
      <c r="C7234">
        <v>2</v>
      </c>
      <c r="D7234">
        <v>4</v>
      </c>
      <c r="E7234" t="s">
        <v>18</v>
      </c>
      <c r="F7234" t="s">
        <v>23</v>
      </c>
      <c r="G7234" t="s">
        <v>11</v>
      </c>
      <c r="H7234" s="2" t="d">
        <v>2023-06-06</v>
      </c>
    </row>
    <row r="7235" spans="1:8" x14ac:dyDescent="0.2">
      <c r="A7235" t="s">
        <v>7256</v>
      </c>
      <c r="B7235" s="16" t="s">
        <v>17</v>
      </c>
      <c r="C7235">
        <v>5</v>
      </c>
      <c r="D7235" t="s">
        <v>21</v>
      </c>
      <c r="F7235" t="s">
        <v>14</v>
      </c>
      <c r="G7235" t="s">
        <v>15</v>
      </c>
      <c r="H7235" s="2" t="d">
        <v>2023-09-13</v>
      </c>
    </row>
    <row r="7236" spans="1:8" x14ac:dyDescent="0.2">
      <c r="A7236" t="s">
        <v>7257</v>
      </c>
      <c r="B7236" s="16" t="s">
        <v>20</v>
      </c>
      <c r="C7236">
        <v>1</v>
      </c>
      <c r="D7236">
        <v>5</v>
      </c>
      <c r="E7236">
        <v>5</v>
      </c>
      <c r="G7236" t="s">
        <v>11</v>
      </c>
      <c r="H7236" s="2" t="d">
        <v>2023-11-11</v>
      </c>
    </row>
    <row r="7237" spans="1:8" x14ac:dyDescent="0.2">
      <c r="A7237" t="s">
        <v>7258</v>
      </c>
      <c r="B7237" s="16" t="s">
        <v>20</v>
      </c>
      <c r="C7237">
        <v>5</v>
      </c>
      <c r="D7237">
        <v>5</v>
      </c>
      <c r="E7237">
        <v>25</v>
      </c>
      <c r="G7237" t="s">
        <v>15</v>
      </c>
      <c r="H7237" s="2" t="d">
        <v>2023-09-20</v>
      </c>
    </row>
    <row r="7238" spans="1:8" x14ac:dyDescent="0.2">
      <c r="A7238" t="s">
        <v>7259</v>
      </c>
      <c r="B7238" s="16" t="s">
        <v>38</v>
      </c>
      <c r="C7238">
        <v>2</v>
      </c>
      <c r="D7238">
        <v>3</v>
      </c>
      <c r="E7238">
        <v>6</v>
      </c>
      <c r="F7238" t="s">
        <v>23</v>
      </c>
      <c r="G7238" t="s">
        <v>11</v>
      </c>
      <c r="H7238" s="2" t="d">
        <v>2023-07-21</v>
      </c>
    </row>
    <row r="7239" spans="1:8" x14ac:dyDescent="0.2">
      <c r="A7239" t="s">
        <v>7260</v>
      </c>
      <c r="B7239" s="16" t="s">
        <v>13</v>
      </c>
      <c r="C7239">
        <v>4</v>
      </c>
      <c r="D7239">
        <v>3</v>
      </c>
      <c r="F7239" t="s">
        <v>14</v>
      </c>
      <c r="H7239" s="2" t="d">
        <v>2023-11-20</v>
      </c>
    </row>
    <row r="7240" spans="1:8" x14ac:dyDescent="0.2">
      <c r="A7240" t="s">
        <v>7261</v>
      </c>
      <c r="B7240" s="16" t="s">
        <v>20</v>
      </c>
      <c r="C7240">
        <v>1</v>
      </c>
      <c r="D7240">
        <v>5</v>
      </c>
      <c r="E7240">
        <v>5</v>
      </c>
      <c r="F7240" t="s">
        <v>18</v>
      </c>
      <c r="G7240" t="s">
        <v>11</v>
      </c>
      <c r="H7240" s="2" t="d">
        <v>2023-09-13</v>
      </c>
    </row>
    <row r="7241" spans="1:8" x14ac:dyDescent="0.2">
      <c r="A7241" t="s">
        <v>7262</v>
      </c>
      <c r="B7241" s="16" t="s">
        <v>13</v>
      </c>
      <c r="C7241">
        <v>5</v>
      </c>
      <c r="D7241">
        <v>3</v>
      </c>
      <c r="E7241">
        <v>15</v>
      </c>
      <c r="G7241" t="s">
        <v>11</v>
      </c>
      <c r="H7241" s="2" t="d">
        <v>2023-03-05</v>
      </c>
    </row>
    <row r="7242" spans="1:8" x14ac:dyDescent="0.2">
      <c r="A7242" t="s">
        <v>7263</v>
      </c>
      <c r="B7242" s="16" t="s">
        <v>25</v>
      </c>
      <c r="C7242">
        <v>3</v>
      </c>
      <c r="D7242">
        <v>4</v>
      </c>
      <c r="E7242">
        <v>12</v>
      </c>
      <c r="F7242" t="s">
        <v>23</v>
      </c>
      <c r="G7242" t="s">
        <v>11</v>
      </c>
      <c r="H7242" s="2" t="d">
        <v>2023-12-25</v>
      </c>
    </row>
    <row r="7243" spans="1:8" x14ac:dyDescent="0.2">
      <c r="A7243" t="s">
        <v>7264</v>
      </c>
      <c r="B7243" s="16" t="s">
        <v>13</v>
      </c>
      <c r="C7243">
        <v>4</v>
      </c>
      <c r="D7243">
        <v>3</v>
      </c>
      <c r="E7243">
        <v>12</v>
      </c>
      <c r="F7243" t="s">
        <v>10</v>
      </c>
      <c r="G7243" t="s">
        <v>15</v>
      </c>
      <c r="H7243" s="2" t="d">
        <v>2023-01-25</v>
      </c>
    </row>
    <row r="7244" spans="1:8" x14ac:dyDescent="0.2">
      <c r="A7244" t="s">
        <v>7265</v>
      </c>
      <c r="B7244" s="16" t="s">
        <v>9</v>
      </c>
      <c r="C7244" t="s">
        <v>18</v>
      </c>
      <c r="D7244">
        <v>2</v>
      </c>
      <c r="E7244">
        <v>2</v>
      </c>
      <c r="F7244" t="s">
        <v>23</v>
      </c>
      <c r="H7244" s="2" t="d">
        <v>2023-04-23</v>
      </c>
    </row>
    <row r="7245" spans="1:8" x14ac:dyDescent="0.2">
      <c r="A7245" t="s">
        <v>7266</v>
      </c>
      <c r="B7245" s="16" t="s">
        <v>13</v>
      </c>
      <c r="C7245">
        <v>4</v>
      </c>
      <c r="D7245">
        <v>3</v>
      </c>
      <c r="E7245">
        <v>12</v>
      </c>
      <c r="F7245" t="s">
        <v>14</v>
      </c>
      <c r="G7245" t="s">
        <v>11</v>
      </c>
      <c r="H7245" s="2" t="d">
        <v>2023-05-23</v>
      </c>
    </row>
    <row r="7246" spans="1:8" x14ac:dyDescent="0.2">
      <c r="A7246" t="s">
        <v>7267</v>
      </c>
      <c r="B7246" s="16" t="s">
        <v>28</v>
      </c>
      <c r="C7246">
        <v>5</v>
      </c>
      <c r="D7246">
        <v>4</v>
      </c>
      <c r="E7246">
        <v>20</v>
      </c>
      <c r="G7246" t="s">
        <v>11</v>
      </c>
      <c r="H7246" s="2" t="d">
        <v>2023-02-16</v>
      </c>
    </row>
    <row r="7247" spans="1:8" x14ac:dyDescent="0.2">
      <c r="A7247" t="s">
        <v>7268</v>
      </c>
      <c r="B7247" s="16" t="s">
        <v>20</v>
      </c>
      <c r="C7247">
        <v>4</v>
      </c>
      <c r="D7247">
        <v>5</v>
      </c>
      <c r="E7247">
        <v>20</v>
      </c>
      <c r="H7247" s="2" t="d">
        <v>2023-01-18</v>
      </c>
    </row>
    <row r="7248" spans="1:8" x14ac:dyDescent="0.2">
      <c r="A7248" t="s">
        <v>7269</v>
      </c>
      <c r="B7248" s="16" t="s">
        <v>38</v>
      </c>
      <c r="C7248">
        <v>4</v>
      </c>
      <c r="D7248">
        <v>3</v>
      </c>
      <c r="E7248">
        <v>12</v>
      </c>
      <c r="F7248" t="s">
        <v>10</v>
      </c>
      <c r="H7248" s="2" t="d">
        <v>2023-01-12</v>
      </c>
    </row>
    <row r="7249" spans="1:8" x14ac:dyDescent="0.2">
      <c r="A7249" t="s">
        <v>7270</v>
      </c>
      <c r="B7249" s="16" t="s">
        <v>13</v>
      </c>
      <c r="C7249">
        <v>3</v>
      </c>
      <c r="D7249">
        <v>3</v>
      </c>
      <c r="E7249">
        <v>9</v>
      </c>
      <c r="G7249" t="s">
        <v>15</v>
      </c>
      <c r="H7249" s="2" t="d">
        <v>2023-02-27</v>
      </c>
    </row>
    <row r="7250" spans="1:8" x14ac:dyDescent="0.2">
      <c r="A7250" t="s">
        <v>7271</v>
      </c>
      <c r="B7250" s="16" t="s">
        <v>17</v>
      </c>
      <c r="C7250">
        <v>3</v>
      </c>
      <c r="D7250">
        <v>1</v>
      </c>
      <c r="E7250">
        <v>3</v>
      </c>
      <c r="G7250" t="s">
        <v>15</v>
      </c>
      <c r="H7250" s="2" t="d">
        <v>2023-08-15</v>
      </c>
    </row>
    <row r="7251" spans="1:8" x14ac:dyDescent="0.2">
      <c r="A7251" t="s">
        <v>7272</v>
      </c>
      <c r="B7251" s="16" t="s">
        <v>62</v>
      </c>
      <c r="C7251" t="s">
        <v>18</v>
      </c>
      <c r="D7251">
        <v>1.5</v>
      </c>
      <c r="E7251">
        <v>7.5</v>
      </c>
      <c r="F7251" t="s">
        <v>21</v>
      </c>
      <c r="G7251" t="s">
        <v>11</v>
      </c>
      <c r="H7251" s="2" t="d">
        <v>2023-03-22</v>
      </c>
    </row>
    <row r="7252" spans="1:8" x14ac:dyDescent="0.2">
      <c r="A7252" t="s">
        <v>7273</v>
      </c>
      <c r="B7252" s="16" t="s">
        <v>25</v>
      </c>
      <c r="C7252">
        <v>4</v>
      </c>
      <c r="D7252">
        <v>4</v>
      </c>
      <c r="E7252">
        <v>16</v>
      </c>
      <c r="G7252" t="s">
        <v>11</v>
      </c>
      <c r="H7252" s="2" t="d">
        <v>2023-05-14</v>
      </c>
    </row>
    <row r="7253" spans="1:8" x14ac:dyDescent="0.2">
      <c r="A7253" t="s">
        <v>7274</v>
      </c>
      <c r="B7253" s="16" t="s">
        <v>9</v>
      </c>
      <c r="C7253">
        <v>1</v>
      </c>
      <c r="D7253">
        <v>2</v>
      </c>
      <c r="E7253">
        <v>2</v>
      </c>
      <c r="H7253" s="2" t="d">
        <v>2023-01-09</v>
      </c>
    </row>
    <row r="7254" spans="1:8" x14ac:dyDescent="0.2">
      <c r="A7254" t="s">
        <v>7275</v>
      </c>
      <c r="B7254" s="16" t="s">
        <v>9</v>
      </c>
      <c r="C7254">
        <v>4</v>
      </c>
      <c r="D7254">
        <v>2</v>
      </c>
      <c r="F7254" t="s">
        <v>23</v>
      </c>
      <c r="H7254" s="2" t="d">
        <v>2023-04-03</v>
      </c>
    </row>
    <row r="7255" spans="1:8" x14ac:dyDescent="0.2">
      <c r="A7255" t="s">
        <v>7276</v>
      </c>
      <c r="B7255" s="16" t="s">
        <v>25</v>
      </c>
      <c r="C7255">
        <v>2</v>
      </c>
      <c r="D7255">
        <v>4</v>
      </c>
      <c r="E7255">
        <v>8</v>
      </c>
      <c r="F7255" t="s">
        <v>10</v>
      </c>
      <c r="G7255" t="s">
        <v>11</v>
      </c>
      <c r="H7255" s="2" t="d">
        <v>2023-08-21</v>
      </c>
    </row>
    <row r="7256" spans="1:8" x14ac:dyDescent="0.2">
      <c r="A7256" t="s">
        <v>7277</v>
      </c>
      <c r="B7256" s="16" t="s">
        <v>18</v>
      </c>
      <c r="C7256">
        <v>1</v>
      </c>
      <c r="D7256">
        <v>1</v>
      </c>
      <c r="E7256">
        <v>1</v>
      </c>
      <c r="F7256" t="s">
        <v>21</v>
      </c>
      <c r="G7256" t="s">
        <v>11</v>
      </c>
      <c r="H7256" s="2" t="d">
        <v>2023-10-17</v>
      </c>
    </row>
    <row r="7257" spans="1:8" x14ac:dyDescent="0.2">
      <c r="A7257" t="s">
        <v>7278</v>
      </c>
      <c r="B7257" s="16" t="s">
        <v>13</v>
      </c>
      <c r="C7257" t="s">
        <v>18</v>
      </c>
      <c r="D7257">
        <v>3</v>
      </c>
      <c r="E7257">
        <v>3</v>
      </c>
      <c r="F7257" t="s">
        <v>14</v>
      </c>
      <c r="G7257" t="s">
        <v>11</v>
      </c>
      <c r="H7257" s="2" t="d">
        <v>2023-03-17</v>
      </c>
    </row>
    <row r="7258" spans="1:8" x14ac:dyDescent="0.2">
      <c r="A7258" t="s">
        <v>7279</v>
      </c>
      <c r="B7258" s="16" t="s">
        <v>25</v>
      </c>
      <c r="C7258">
        <v>2</v>
      </c>
      <c r="E7258">
        <v>8</v>
      </c>
      <c r="F7258" t="s">
        <v>14</v>
      </c>
      <c r="H7258" s="2" t="d">
        <v>2023-12-29</v>
      </c>
    </row>
    <row r="7259" spans="1:8" x14ac:dyDescent="0.2">
      <c r="A7259" t="s">
        <v>7280</v>
      </c>
      <c r="B7259" s="16" t="s">
        <v>25</v>
      </c>
      <c r="C7259">
        <v>5</v>
      </c>
      <c r="D7259">
        <v>4</v>
      </c>
      <c r="E7259">
        <v>20</v>
      </c>
      <c r="F7259" t="s">
        <v>14</v>
      </c>
      <c r="G7259" t="s">
        <v>11</v>
      </c>
      <c r="H7259" s="2" t="d">
        <v>2023-04-14</v>
      </c>
    </row>
    <row r="7260" spans="1:8" x14ac:dyDescent="0.2">
      <c r="A7260" t="s">
        <v>7281</v>
      </c>
      <c r="B7260" s="16" t="s">
        <v>9</v>
      </c>
      <c r="D7260">
        <v>2</v>
      </c>
      <c r="E7260">
        <v>4</v>
      </c>
      <c r="F7260" t="s">
        <v>14</v>
      </c>
      <c r="H7260" s="2" t="d">
        <v>2023-07-08</v>
      </c>
    </row>
    <row r="7261" spans="1:8" x14ac:dyDescent="0.2">
      <c r="A7261" t="s">
        <v>7282</v>
      </c>
      <c r="B7261" s="16" t="s">
        <v>17</v>
      </c>
      <c r="C7261">
        <v>4</v>
      </c>
      <c r="D7261">
        <v>1</v>
      </c>
      <c r="E7261">
        <v>4</v>
      </c>
      <c r="F7261" t="s">
        <v>10</v>
      </c>
      <c r="G7261" t="s">
        <v>15</v>
      </c>
      <c r="H7261" s="2" t="d">
        <v>2023-09-12</v>
      </c>
    </row>
    <row r="7262" spans="1:8" x14ac:dyDescent="0.2">
      <c r="A7262" t="s">
        <v>7283</v>
      </c>
      <c r="B7262" s="16" t="s">
        <v>28</v>
      </c>
      <c r="C7262">
        <v>1</v>
      </c>
      <c r="D7262">
        <v>4</v>
      </c>
      <c r="E7262">
        <v>4</v>
      </c>
      <c r="G7262" t="s">
        <v>18</v>
      </c>
      <c r="H7262" s="2" t="d">
        <v>2023-11-01</v>
      </c>
    </row>
    <row r="7263" spans="1:8" x14ac:dyDescent="0.2">
      <c r="A7263" t="s">
        <v>7284</v>
      </c>
      <c r="B7263" s="16" t="s">
        <v>18</v>
      </c>
      <c r="C7263" t="s">
        <v>21</v>
      </c>
      <c r="E7263">
        <v>9</v>
      </c>
      <c r="F7263" t="s">
        <v>23</v>
      </c>
      <c r="G7263" t="s">
        <v>15</v>
      </c>
      <c r="H7263" s="2" t="d">
        <v>2023-12-13</v>
      </c>
    </row>
    <row r="7264" spans="1:8" x14ac:dyDescent="0.2">
      <c r="A7264" t="s">
        <v>7285</v>
      </c>
      <c r="B7264" s="16" t="s">
        <v>28</v>
      </c>
      <c r="C7264">
        <v>5</v>
      </c>
      <c r="D7264">
        <v>4</v>
      </c>
      <c r="E7264">
        <v>20</v>
      </c>
      <c r="G7264" t="s">
        <v>15</v>
      </c>
      <c r="H7264" s="2" t="d">
        <v>2023-05-06</v>
      </c>
    </row>
    <row r="7265" spans="1:8" x14ac:dyDescent="0.2">
      <c r="A7265" t="s">
        <v>7286</v>
      </c>
      <c r="B7265" s="16" t="s">
        <v>28</v>
      </c>
      <c r="C7265">
        <v>2</v>
      </c>
      <c r="D7265">
        <v>4</v>
      </c>
      <c r="E7265">
        <v>8</v>
      </c>
      <c r="F7265" t="s">
        <v>10</v>
      </c>
      <c r="G7265" t="s">
        <v>11</v>
      </c>
      <c r="H7265" s="2" t="d">
        <v>2023-09-08</v>
      </c>
    </row>
    <row r="7266" spans="1:8" x14ac:dyDescent="0.2">
      <c r="A7266" t="s">
        <v>7287</v>
      </c>
      <c r="B7266" s="16" t="s">
        <v>38</v>
      </c>
      <c r="C7266" t="s">
        <v>21</v>
      </c>
      <c r="D7266">
        <v>3</v>
      </c>
      <c r="E7266">
        <v>6</v>
      </c>
      <c r="F7266" t="s">
        <v>14</v>
      </c>
      <c r="H7266" s="2" t="d">
        <v>2023-05-09</v>
      </c>
    </row>
    <row r="7267" spans="1:8" x14ac:dyDescent="0.2">
      <c r="A7267" t="s">
        <v>7288</v>
      </c>
      <c r="B7267" s="16" t="s">
        <v>20</v>
      </c>
      <c r="C7267">
        <v>4</v>
      </c>
      <c r="D7267">
        <v>5</v>
      </c>
      <c r="E7267">
        <v>20</v>
      </c>
      <c r="F7267" t="s">
        <v>23</v>
      </c>
      <c r="G7267" t="s">
        <v>21</v>
      </c>
      <c r="H7267" s="2" t="d">
        <v>2023-07-16</v>
      </c>
    </row>
    <row r="7268" spans="1:8" x14ac:dyDescent="0.2">
      <c r="A7268" t="s">
        <v>7289</v>
      </c>
      <c r="B7268" s="16" t="s">
        <v>20</v>
      </c>
      <c r="D7268">
        <v>5</v>
      </c>
      <c r="E7268">
        <v>25</v>
      </c>
      <c r="F7268" t="s">
        <v>23</v>
      </c>
      <c r="G7268" t="s">
        <v>15</v>
      </c>
      <c r="H7268" s="2" t="d">
        <v>2023-12-27</v>
      </c>
    </row>
    <row r="7269" spans="1:8" x14ac:dyDescent="0.2">
      <c r="A7269" t="s">
        <v>7290</v>
      </c>
      <c r="C7269">
        <v>4</v>
      </c>
      <c r="D7269">
        <v>3</v>
      </c>
      <c r="E7269">
        <v>12</v>
      </c>
      <c r="F7269" t="s">
        <v>21</v>
      </c>
      <c r="H7269" s="2" t="d">
        <v>2023-01-04</v>
      </c>
    </row>
    <row r="7270" spans="1:8" x14ac:dyDescent="0.2">
      <c r="A7270" t="s">
        <v>7291</v>
      </c>
      <c r="B7270" s="16" t="s">
        <v>38</v>
      </c>
      <c r="C7270">
        <v>5</v>
      </c>
      <c r="D7270">
        <v>3</v>
      </c>
      <c r="E7270">
        <v>15</v>
      </c>
      <c r="F7270" t="s">
        <v>14</v>
      </c>
      <c r="G7270" t="s">
        <v>15</v>
      </c>
      <c r="H7270" s="2" t="d">
        <v>2023-08-21</v>
      </c>
    </row>
    <row r="7271" spans="1:8" x14ac:dyDescent="0.2">
      <c r="A7271" t="s">
        <v>7292</v>
      </c>
      <c r="B7271" s="16" t="s">
        <v>9</v>
      </c>
      <c r="C7271">
        <v>2</v>
      </c>
      <c r="D7271">
        <v>2</v>
      </c>
      <c r="E7271">
        <v>4</v>
      </c>
      <c r="F7271" t="s">
        <v>10</v>
      </c>
      <c r="G7271" t="s">
        <v>11</v>
      </c>
      <c r="H7271" s="2" t="d">
        <v>2023-06-25</v>
      </c>
    </row>
    <row r="7272" spans="1:8" x14ac:dyDescent="0.2">
      <c r="A7272" t="s">
        <v>7293</v>
      </c>
      <c r="B7272" s="16" t="s">
        <v>9</v>
      </c>
      <c r="C7272">
        <v>3</v>
      </c>
      <c r="D7272">
        <v>2</v>
      </c>
      <c r="E7272">
        <v>6</v>
      </c>
      <c r="G7272" t="s">
        <v>15</v>
      </c>
      <c r="H7272" s="2" t="d">
        <v>2023-11-21</v>
      </c>
    </row>
    <row r="7273" spans="1:8" x14ac:dyDescent="0.2">
      <c r="A7273" t="s">
        <v>7294</v>
      </c>
      <c r="B7273" s="16" t="s">
        <v>25</v>
      </c>
      <c r="C7273">
        <v>5</v>
      </c>
      <c r="D7273">
        <v>4</v>
      </c>
      <c r="E7273">
        <v>20</v>
      </c>
      <c r="F7273" t="s">
        <v>14</v>
      </c>
      <c r="G7273" t="s">
        <v>11</v>
      </c>
      <c r="H7273" s="2" t="d">
        <v>2023-09-18</v>
      </c>
    </row>
    <row r="7274" spans="1:8" x14ac:dyDescent="0.2">
      <c r="A7274" t="s">
        <v>7295</v>
      </c>
      <c r="B7274" s="16" t="s">
        <v>38</v>
      </c>
      <c r="C7274">
        <v>5</v>
      </c>
      <c r="D7274">
        <v>3</v>
      </c>
      <c r="E7274">
        <v>15</v>
      </c>
      <c r="F7274" t="s">
        <v>14</v>
      </c>
      <c r="G7274" t="s">
        <v>11</v>
      </c>
      <c r="H7274" s="2" t="d">
        <v>2023-09-19</v>
      </c>
    </row>
    <row r="7275" spans="1:8" x14ac:dyDescent="0.2">
      <c r="A7275" t="s">
        <v>7296</v>
      </c>
      <c r="B7275" s="16" t="s">
        <v>20</v>
      </c>
      <c r="C7275">
        <v>1</v>
      </c>
      <c r="D7275">
        <v>5</v>
      </c>
      <c r="E7275">
        <v>5</v>
      </c>
      <c r="F7275" t="s">
        <v>10</v>
      </c>
      <c r="G7275" t="s">
        <v>15</v>
      </c>
      <c r="H7275" s="2" t="d">
        <v>2023-04-14</v>
      </c>
    </row>
    <row r="7276" spans="1:8" x14ac:dyDescent="0.2">
      <c r="A7276" t="s">
        <v>7297</v>
      </c>
      <c r="B7276" s="16" t="s">
        <v>28</v>
      </c>
      <c r="C7276">
        <v>4</v>
      </c>
      <c r="D7276">
        <v>4</v>
      </c>
      <c r="E7276">
        <v>16</v>
      </c>
      <c r="F7276" t="s">
        <v>23</v>
      </c>
      <c r="G7276" t="s">
        <v>11</v>
      </c>
      <c r="H7276" s="2" t="d">
        <v>2023-11-18</v>
      </c>
    </row>
    <row r="7277" spans="1:8" x14ac:dyDescent="0.2">
      <c r="A7277" t="s">
        <v>7298</v>
      </c>
      <c r="B7277" s="16" t="s">
        <v>20</v>
      </c>
      <c r="C7277">
        <v>4</v>
      </c>
      <c r="D7277">
        <v>5</v>
      </c>
      <c r="E7277">
        <v>20</v>
      </c>
      <c r="F7277" t="s">
        <v>14</v>
      </c>
      <c r="H7277" s="2" t="d">
        <v>2023-02-19</v>
      </c>
    </row>
    <row r="7278" spans="1:8" x14ac:dyDescent="0.2">
      <c r="A7278" t="s">
        <v>7299</v>
      </c>
      <c r="B7278" s="16" t="s">
        <v>13</v>
      </c>
      <c r="C7278" t="s">
        <v>18</v>
      </c>
      <c r="D7278">
        <v>3</v>
      </c>
      <c r="E7278">
        <v>6</v>
      </c>
      <c r="F7278" t="s">
        <v>23</v>
      </c>
      <c r="G7278" t="s">
        <v>15</v>
      </c>
      <c r="H7278" s="2" t="d">
        <v>2023-12-06</v>
      </c>
    </row>
    <row r="7279" spans="1:8" x14ac:dyDescent="0.2">
      <c r="A7279" t="s">
        <v>7300</v>
      </c>
      <c r="B7279" s="16" t="s">
        <v>21</v>
      </c>
      <c r="C7279">
        <v>2</v>
      </c>
      <c r="D7279">
        <v>3</v>
      </c>
      <c r="E7279">
        <v>6</v>
      </c>
      <c r="F7279" t="s">
        <v>14</v>
      </c>
      <c r="G7279" t="s">
        <v>15</v>
      </c>
      <c r="H7279" s="2" t="d">
        <v>2023-05-16</v>
      </c>
    </row>
    <row r="7280" spans="1:8" x14ac:dyDescent="0.2">
      <c r="A7280" t="s">
        <v>7301</v>
      </c>
      <c r="B7280" s="16" t="s">
        <v>13</v>
      </c>
      <c r="C7280">
        <v>5</v>
      </c>
      <c r="D7280">
        <v>3</v>
      </c>
      <c r="E7280">
        <v>15</v>
      </c>
      <c r="G7280" t="s">
        <v>15</v>
      </c>
      <c r="H7280" s="2" t="d">
        <v>2023-11-13</v>
      </c>
    </row>
    <row r="7281" spans="1:8" x14ac:dyDescent="0.2">
      <c r="A7281" t="s">
        <v>7302</v>
      </c>
      <c r="B7281" s="16" t="s">
        <v>25</v>
      </c>
      <c r="C7281">
        <v>2</v>
      </c>
      <c r="D7281">
        <v>4</v>
      </c>
      <c r="E7281">
        <v>8</v>
      </c>
      <c r="F7281" t="s">
        <v>23</v>
      </c>
      <c r="G7281" t="s">
        <v>11</v>
      </c>
      <c r="H7281" s="2" t="d">
        <v>2023-04-24</v>
      </c>
    </row>
    <row r="7282" spans="1:8" x14ac:dyDescent="0.2">
      <c r="A7282" t="s">
        <v>7303</v>
      </c>
      <c r="B7282" s="16" t="s">
        <v>62</v>
      </c>
      <c r="C7282">
        <v>2</v>
      </c>
      <c r="D7282">
        <v>1.5</v>
      </c>
      <c r="E7282">
        <v>3</v>
      </c>
      <c r="G7282" t="s">
        <v>11</v>
      </c>
      <c r="H7282" s="2" t="d">
        <v>2023-08-31</v>
      </c>
    </row>
    <row r="7283" spans="1:8" x14ac:dyDescent="0.2">
      <c r="A7283" t="s">
        <v>7304</v>
      </c>
      <c r="B7283" s="16" t="s">
        <v>17</v>
      </c>
      <c r="C7283">
        <v>2</v>
      </c>
      <c r="D7283">
        <v>1</v>
      </c>
      <c r="E7283">
        <v>2</v>
      </c>
      <c r="F7283" t="s">
        <v>14</v>
      </c>
      <c r="H7283" s="2" t="d">
        <v>2023-04-28</v>
      </c>
    </row>
    <row r="7284" spans="1:8" x14ac:dyDescent="0.2">
      <c r="A7284" t="s">
        <v>7305</v>
      </c>
      <c r="B7284" s="16" t="s">
        <v>62</v>
      </c>
      <c r="C7284">
        <v>2</v>
      </c>
      <c r="D7284">
        <v>1.5</v>
      </c>
      <c r="E7284">
        <v>3</v>
      </c>
      <c r="H7284" s="2" t="d">
        <v>2023-04-08</v>
      </c>
    </row>
    <row r="7285" spans="1:8" x14ac:dyDescent="0.2">
      <c r="A7285" t="s">
        <v>7306</v>
      </c>
      <c r="B7285" s="16" t="s">
        <v>17</v>
      </c>
      <c r="C7285">
        <v>2</v>
      </c>
      <c r="D7285">
        <v>1</v>
      </c>
      <c r="E7285">
        <v>2</v>
      </c>
      <c r="F7285" t="s">
        <v>23</v>
      </c>
      <c r="G7285" t="s">
        <v>11</v>
      </c>
      <c r="H7285" s="2" t="d">
        <v>2023-01-27</v>
      </c>
    </row>
    <row r="7286" spans="1:8" x14ac:dyDescent="0.2">
      <c r="A7286" t="s">
        <v>7307</v>
      </c>
      <c r="B7286" s="16" t="s">
        <v>17</v>
      </c>
      <c r="C7286">
        <v>5</v>
      </c>
      <c r="D7286">
        <v>1</v>
      </c>
      <c r="E7286">
        <v>5</v>
      </c>
      <c r="F7286" t="s">
        <v>10</v>
      </c>
      <c r="G7286" t="s">
        <v>21</v>
      </c>
      <c r="H7286" s="2" t="d">
        <v>2023-08-09</v>
      </c>
    </row>
    <row r="7287" spans="1:8" x14ac:dyDescent="0.2">
      <c r="A7287" t="s">
        <v>7308</v>
      </c>
      <c r="B7287" s="16" t="s">
        <v>25</v>
      </c>
      <c r="C7287">
        <v>4</v>
      </c>
      <c r="D7287">
        <v>4</v>
      </c>
      <c r="E7287">
        <v>16</v>
      </c>
      <c r="F7287" t="s">
        <v>14</v>
      </c>
      <c r="G7287" t="s">
        <v>11</v>
      </c>
      <c r="H7287" s="2" t="d">
        <v>2023-03-12</v>
      </c>
    </row>
    <row r="7288" spans="1:8" x14ac:dyDescent="0.2">
      <c r="A7288" t="s">
        <v>7309</v>
      </c>
      <c r="B7288" s="16" t="s">
        <v>21</v>
      </c>
      <c r="C7288">
        <v>1</v>
      </c>
      <c r="D7288">
        <v>4</v>
      </c>
      <c r="E7288">
        <v>4</v>
      </c>
      <c r="F7288" t="s">
        <v>23</v>
      </c>
      <c r="G7288" t="s">
        <v>11</v>
      </c>
      <c r="H7288" s="2" t="d">
        <v>2023-08-30</v>
      </c>
    </row>
    <row r="7289" spans="1:8" x14ac:dyDescent="0.2">
      <c r="A7289" t="s">
        <v>7310</v>
      </c>
      <c r="B7289" s="16" t="s">
        <v>9</v>
      </c>
      <c r="C7289">
        <v>3</v>
      </c>
      <c r="D7289">
        <v>2</v>
      </c>
      <c r="E7289">
        <v>6</v>
      </c>
      <c r="G7289" t="s">
        <v>15</v>
      </c>
      <c r="H7289" s="2" t="d">
        <v>2023-01-11</v>
      </c>
    </row>
    <row r="7290" spans="1:8" x14ac:dyDescent="0.2">
      <c r="A7290" t="s">
        <v>7311</v>
      </c>
      <c r="B7290" s="16" t="s">
        <v>62</v>
      </c>
      <c r="C7290">
        <v>5</v>
      </c>
      <c r="E7290">
        <v>7.5</v>
      </c>
      <c r="F7290" t="s">
        <v>10</v>
      </c>
      <c r="G7290" t="s">
        <v>15</v>
      </c>
      <c r="H7290" s="2" t="d">
        <v>2023-10-29</v>
      </c>
    </row>
    <row r="7291" spans="1:8" x14ac:dyDescent="0.2">
      <c r="A7291" t="s">
        <v>7312</v>
      </c>
      <c r="C7291">
        <v>4</v>
      </c>
      <c r="D7291">
        <v>3</v>
      </c>
      <c r="E7291">
        <v>12</v>
      </c>
      <c r="F7291" t="s">
        <v>14</v>
      </c>
      <c r="G7291" t="s">
        <v>18</v>
      </c>
      <c r="H7291" s="2" t="d">
        <v>2023-09-06</v>
      </c>
    </row>
    <row r="7292" spans="1:8" x14ac:dyDescent="0.2">
      <c r="A7292" t="s">
        <v>7313</v>
      </c>
      <c r="B7292" s="16" t="s">
        <v>62</v>
      </c>
      <c r="C7292">
        <v>4</v>
      </c>
      <c r="D7292">
        <v>1.5</v>
      </c>
      <c r="E7292">
        <v>6</v>
      </c>
      <c r="F7292" t="s">
        <v>10</v>
      </c>
      <c r="G7292" t="s">
        <v>11</v>
      </c>
      <c r="H7292" s="2" t="d">
        <v>2023-08-20</v>
      </c>
    </row>
    <row r="7293" spans="1:8" x14ac:dyDescent="0.2">
      <c r="A7293" t="s">
        <v>7314</v>
      </c>
      <c r="B7293" s="16" t="s">
        <v>25</v>
      </c>
      <c r="C7293">
        <v>5</v>
      </c>
      <c r="D7293" t="s">
        <v>18</v>
      </c>
      <c r="E7293">
        <v>20</v>
      </c>
      <c r="F7293" t="s">
        <v>23</v>
      </c>
      <c r="G7293" t="s">
        <v>11</v>
      </c>
      <c r="H7293" s="2" t="d">
        <v>2023-04-16</v>
      </c>
    </row>
    <row r="7294" spans="1:8" x14ac:dyDescent="0.2">
      <c r="A7294" t="s">
        <v>7315</v>
      </c>
      <c r="B7294" s="16" t="s">
        <v>25</v>
      </c>
      <c r="C7294">
        <v>3</v>
      </c>
      <c r="D7294">
        <v>4</v>
      </c>
      <c r="E7294">
        <v>12</v>
      </c>
      <c r="H7294" s="2" t="d">
        <v>2023-05-10</v>
      </c>
    </row>
    <row r="7295" spans="1:8" x14ac:dyDescent="0.2">
      <c r="A7295" t="s">
        <v>7316</v>
      </c>
      <c r="B7295" s="16" t="s">
        <v>25</v>
      </c>
      <c r="C7295">
        <v>1</v>
      </c>
      <c r="D7295">
        <v>4</v>
      </c>
      <c r="E7295">
        <v>4</v>
      </c>
      <c r="F7295" t="s">
        <v>10</v>
      </c>
      <c r="H7295" s="2" t="d">
        <v>2023-04-10</v>
      </c>
    </row>
    <row r="7296" spans="1:8" x14ac:dyDescent="0.2">
      <c r="A7296" t="s">
        <v>7317</v>
      </c>
      <c r="B7296" s="16" t="s">
        <v>9</v>
      </c>
      <c r="C7296">
        <v>5</v>
      </c>
      <c r="D7296">
        <v>2</v>
      </c>
      <c r="E7296">
        <v>10</v>
      </c>
      <c r="H7296" s="2" t="d">
        <v>2023-03-16</v>
      </c>
    </row>
    <row r="7297" spans="1:8" x14ac:dyDescent="0.2">
      <c r="A7297" t="s">
        <v>7318</v>
      </c>
      <c r="B7297" s="16" t="s">
        <v>9</v>
      </c>
      <c r="C7297">
        <v>2</v>
      </c>
      <c r="D7297">
        <v>2</v>
      </c>
      <c r="E7297">
        <v>4</v>
      </c>
      <c r="F7297" t="s">
        <v>14</v>
      </c>
      <c r="H7297" s="2" t="d">
        <v>2023-12-03</v>
      </c>
    </row>
    <row r="7298" spans="1:8" x14ac:dyDescent="0.2">
      <c r="A7298" t="s">
        <v>7319</v>
      </c>
      <c r="B7298" s="16" t="s">
        <v>28</v>
      </c>
      <c r="C7298">
        <v>1</v>
      </c>
      <c r="D7298">
        <v>4</v>
      </c>
      <c r="E7298">
        <v>4</v>
      </c>
      <c r="F7298" t="s">
        <v>21</v>
      </c>
      <c r="G7298" t="s">
        <v>21</v>
      </c>
      <c r="H7298" s="2" t="d">
        <v>2023-07-17</v>
      </c>
    </row>
    <row r="7299" spans="1:8" x14ac:dyDescent="0.2">
      <c r="A7299" t="s">
        <v>7320</v>
      </c>
      <c r="B7299" s="16" t="s">
        <v>21</v>
      </c>
      <c r="C7299">
        <v>5</v>
      </c>
      <c r="D7299">
        <v>1</v>
      </c>
      <c r="E7299">
        <v>5</v>
      </c>
      <c r="F7299" t="s">
        <v>10</v>
      </c>
      <c r="G7299" t="s">
        <v>11</v>
      </c>
      <c r="H7299" s="2" t="d">
        <v>2023-10-08</v>
      </c>
    </row>
    <row r="7300" spans="1:8" x14ac:dyDescent="0.2">
      <c r="A7300" t="s">
        <v>7321</v>
      </c>
      <c r="B7300" s="16" t="s">
        <v>9</v>
      </c>
      <c r="C7300">
        <v>3</v>
      </c>
      <c r="D7300">
        <v>2</v>
      </c>
      <c r="G7300" t="s">
        <v>15</v>
      </c>
      <c r="H7300" s="2" t="d">
        <v>2023-02-05</v>
      </c>
    </row>
    <row r="7301" spans="1:8" x14ac:dyDescent="0.2">
      <c r="A7301" t="s">
        <v>7322</v>
      </c>
      <c r="B7301" s="16" t="s">
        <v>62</v>
      </c>
      <c r="C7301">
        <v>5</v>
      </c>
      <c r="D7301">
        <v>1.5</v>
      </c>
      <c r="E7301">
        <v>7.5</v>
      </c>
      <c r="F7301" t="s">
        <v>14</v>
      </c>
      <c r="G7301" t="s">
        <v>15</v>
      </c>
      <c r="H7301" s="2" t="d">
        <v>2023-01-23</v>
      </c>
    </row>
    <row r="7302" spans="1:8" x14ac:dyDescent="0.2">
      <c r="A7302" t="s">
        <v>7323</v>
      </c>
      <c r="B7302" s="16" t="s">
        <v>9</v>
      </c>
      <c r="C7302">
        <v>3</v>
      </c>
      <c r="D7302">
        <v>2</v>
      </c>
      <c r="E7302">
        <v>6</v>
      </c>
      <c r="F7302" t="s">
        <v>23</v>
      </c>
      <c r="H7302" s="2" t="d">
        <v>2023-05-17</v>
      </c>
    </row>
    <row r="7303" spans="1:8" x14ac:dyDescent="0.2">
      <c r="A7303" t="s">
        <v>7324</v>
      </c>
      <c r="B7303" s="16" t="s">
        <v>20</v>
      </c>
      <c r="C7303">
        <v>4</v>
      </c>
      <c r="D7303">
        <v>5</v>
      </c>
      <c r="E7303">
        <v>20</v>
      </c>
      <c r="F7303" t="s">
        <v>10</v>
      </c>
      <c r="G7303" t="s">
        <v>11</v>
      </c>
      <c r="H7303" s="2" t="d">
        <v>2023-01-28</v>
      </c>
    </row>
    <row r="7304" spans="1:8" x14ac:dyDescent="0.2">
      <c r="A7304" t="s">
        <v>7325</v>
      </c>
      <c r="B7304" s="16" t="s">
        <v>20</v>
      </c>
      <c r="C7304">
        <v>4</v>
      </c>
      <c r="D7304">
        <v>5</v>
      </c>
      <c r="E7304">
        <v>20</v>
      </c>
      <c r="F7304" t="s">
        <v>14</v>
      </c>
      <c r="H7304" s="2" t="d">
        <v>2023-01-09</v>
      </c>
    </row>
    <row r="7305" spans="1:8" x14ac:dyDescent="0.2">
      <c r="A7305" t="s">
        <v>7326</v>
      </c>
      <c r="B7305" s="16" t="s">
        <v>25</v>
      </c>
      <c r="C7305">
        <v>2</v>
      </c>
      <c r="D7305">
        <v>4</v>
      </c>
      <c r="E7305">
        <v>8</v>
      </c>
      <c r="F7305" t="s">
        <v>10</v>
      </c>
      <c r="H7305" s="2" t="d">
        <v>2023-02-23</v>
      </c>
    </row>
    <row r="7306" spans="1:8" x14ac:dyDescent="0.2">
      <c r="A7306" t="s">
        <v>7327</v>
      </c>
      <c r="B7306" s="16" t="s">
        <v>21</v>
      </c>
      <c r="C7306">
        <v>2</v>
      </c>
      <c r="D7306">
        <v>2</v>
      </c>
      <c r="E7306">
        <v>4</v>
      </c>
      <c r="F7306" t="s">
        <v>14</v>
      </c>
      <c r="G7306" t="s">
        <v>11</v>
      </c>
      <c r="H7306" s="2" t="d">
        <v>2023-07-15</v>
      </c>
    </row>
    <row r="7307" spans="1:8" x14ac:dyDescent="0.2">
      <c r="A7307" t="s">
        <v>7328</v>
      </c>
      <c r="B7307" s="16" t="s">
        <v>21</v>
      </c>
      <c r="C7307">
        <v>2</v>
      </c>
      <c r="D7307">
        <v>2</v>
      </c>
      <c r="E7307">
        <v>4</v>
      </c>
      <c r="F7307" t="s">
        <v>14</v>
      </c>
      <c r="H7307" s="2" t="d">
        <v>2023-06-17</v>
      </c>
    </row>
    <row r="7308" spans="1:8" x14ac:dyDescent="0.2">
      <c r="A7308" t="s">
        <v>7329</v>
      </c>
      <c r="B7308" s="16" t="s">
        <v>25</v>
      </c>
      <c r="C7308">
        <v>4</v>
      </c>
      <c r="D7308">
        <v>4</v>
      </c>
      <c r="E7308">
        <v>16</v>
      </c>
      <c r="F7308" t="s">
        <v>21</v>
      </c>
      <c r="G7308" t="s">
        <v>11</v>
      </c>
      <c r="H7308" s="2" t="d">
        <v>2023-03-27</v>
      </c>
    </row>
    <row r="7309" spans="1:8" x14ac:dyDescent="0.2">
      <c r="A7309" t="s">
        <v>7330</v>
      </c>
      <c r="B7309" s="16" t="s">
        <v>25</v>
      </c>
      <c r="C7309">
        <v>3</v>
      </c>
      <c r="D7309">
        <v>4</v>
      </c>
      <c r="E7309">
        <v>12</v>
      </c>
      <c r="F7309" t="s">
        <v>23</v>
      </c>
      <c r="G7309" t="s">
        <v>11</v>
      </c>
      <c r="H7309" s="2" t="d">
        <v>2023-02-15</v>
      </c>
    </row>
    <row r="7310" spans="1:8" x14ac:dyDescent="0.2">
      <c r="A7310" t="s">
        <v>7331</v>
      </c>
      <c r="B7310" s="16" t="s">
        <v>9</v>
      </c>
      <c r="C7310">
        <v>5</v>
      </c>
      <c r="D7310">
        <v>2</v>
      </c>
      <c r="E7310">
        <v>10</v>
      </c>
      <c r="F7310" t="s">
        <v>10</v>
      </c>
      <c r="G7310" t="s">
        <v>11</v>
      </c>
      <c r="H7310" s="2" t="d">
        <v>2023-10-30</v>
      </c>
    </row>
    <row r="7311" spans="1:8" x14ac:dyDescent="0.2">
      <c r="A7311" t="s">
        <v>7332</v>
      </c>
      <c r="B7311" s="16" t="s">
        <v>28</v>
      </c>
      <c r="C7311">
        <v>5</v>
      </c>
      <c r="D7311">
        <v>4</v>
      </c>
      <c r="E7311">
        <v>20</v>
      </c>
      <c r="F7311" t="s">
        <v>23</v>
      </c>
      <c r="G7311" t="s">
        <v>15</v>
      </c>
      <c r="H7311" s="2" t="d">
        <v>2023-07-31</v>
      </c>
    </row>
    <row r="7312" spans="1:8" x14ac:dyDescent="0.2">
      <c r="A7312" t="s">
        <v>7333</v>
      </c>
      <c r="B7312" s="16" t="s">
        <v>38</v>
      </c>
      <c r="C7312">
        <v>3</v>
      </c>
      <c r="D7312">
        <v>3</v>
      </c>
      <c r="E7312">
        <v>9</v>
      </c>
      <c r="F7312" t="s">
        <v>14</v>
      </c>
      <c r="H7312" s="2" t="d">
        <v>2023-12-17</v>
      </c>
    </row>
    <row r="7313" spans="1:8" x14ac:dyDescent="0.2">
      <c r="A7313" t="s">
        <v>7334</v>
      </c>
      <c r="B7313" s="16" t="s">
        <v>17</v>
      </c>
      <c r="C7313">
        <v>3</v>
      </c>
      <c r="D7313">
        <v>1</v>
      </c>
      <c r="E7313">
        <v>3</v>
      </c>
      <c r="F7313" t="s">
        <v>10</v>
      </c>
      <c r="H7313" s="2" t="d">
        <v>2023-02-13</v>
      </c>
    </row>
    <row r="7314" spans="1:8" x14ac:dyDescent="0.2">
      <c r="A7314" t="s">
        <v>7335</v>
      </c>
      <c r="B7314" s="16" t="s">
        <v>25</v>
      </c>
      <c r="C7314">
        <v>1</v>
      </c>
      <c r="D7314">
        <v>4</v>
      </c>
      <c r="E7314" t="s">
        <v>18</v>
      </c>
      <c r="F7314" t="s">
        <v>10</v>
      </c>
      <c r="H7314" s="2" t="d">
        <v>2023-12-22</v>
      </c>
    </row>
    <row r="7315" spans="1:8" x14ac:dyDescent="0.2">
      <c r="A7315" t="s">
        <v>7336</v>
      </c>
      <c r="B7315" s="16" t="s">
        <v>20</v>
      </c>
      <c r="C7315">
        <v>3</v>
      </c>
      <c r="D7315">
        <v>5</v>
      </c>
      <c r="F7315" t="s">
        <v>14</v>
      </c>
      <c r="G7315" t="s">
        <v>15</v>
      </c>
      <c r="H7315" s="2" t="d">
        <v>2023-06-10</v>
      </c>
    </row>
    <row r="7316" spans="1:8" x14ac:dyDescent="0.2">
      <c r="A7316" t="s">
        <v>7337</v>
      </c>
      <c r="B7316" s="16" t="s">
        <v>28</v>
      </c>
      <c r="C7316">
        <v>3</v>
      </c>
      <c r="D7316">
        <v>4</v>
      </c>
      <c r="E7316">
        <v>12</v>
      </c>
      <c r="F7316" t="s">
        <v>21</v>
      </c>
      <c r="G7316" t="s">
        <v>11</v>
      </c>
      <c r="H7316" s="2" t="d">
        <v>2023-01-04</v>
      </c>
    </row>
    <row r="7317" spans="1:8" x14ac:dyDescent="0.2">
      <c r="A7317" t="s">
        <v>7338</v>
      </c>
      <c r="B7317" s="16" t="s">
        <v>20</v>
      </c>
      <c r="C7317">
        <v>4</v>
      </c>
      <c r="D7317">
        <v>5</v>
      </c>
      <c r="E7317">
        <v>20</v>
      </c>
      <c r="F7317" t="s">
        <v>23</v>
      </c>
      <c r="G7317" t="s">
        <v>15</v>
      </c>
      <c r="H7317" s="2" t="d">
        <v>2023-08-10</v>
      </c>
    </row>
    <row r="7318" spans="1:8" x14ac:dyDescent="0.2">
      <c r="A7318" t="s">
        <v>7339</v>
      </c>
      <c r="B7318" s="16" t="s">
        <v>20</v>
      </c>
      <c r="C7318">
        <v>2</v>
      </c>
      <c r="D7318">
        <v>5</v>
      </c>
      <c r="E7318">
        <v>10</v>
      </c>
      <c r="F7318" t="s">
        <v>18</v>
      </c>
      <c r="G7318" t="s">
        <v>15</v>
      </c>
      <c r="H7318" s="2" t="d">
        <v>2023-03-08</v>
      </c>
    </row>
    <row r="7319" spans="1:8" x14ac:dyDescent="0.2">
      <c r="A7319" t="s">
        <v>7340</v>
      </c>
      <c r="B7319" s="16" t="s">
        <v>9</v>
      </c>
      <c r="C7319">
        <v>3</v>
      </c>
      <c r="D7319">
        <v>2</v>
      </c>
      <c r="E7319" t="s">
        <v>21</v>
      </c>
      <c r="F7319" t="s">
        <v>14</v>
      </c>
      <c r="H7319" s="2" t="d">
        <v>2023-11-11</v>
      </c>
    </row>
    <row r="7320" spans="1:8" x14ac:dyDescent="0.2">
      <c r="A7320" t="s">
        <v>7341</v>
      </c>
      <c r="B7320" s="16" t="s">
        <v>17</v>
      </c>
      <c r="C7320">
        <v>4</v>
      </c>
      <c r="D7320">
        <v>1</v>
      </c>
      <c r="E7320">
        <v>4</v>
      </c>
      <c r="F7320" t="s">
        <v>10</v>
      </c>
      <c r="G7320" t="s">
        <v>15</v>
      </c>
      <c r="H7320" s="2" t="d">
        <v>2023-10-16</v>
      </c>
    </row>
    <row r="7321" spans="1:8" x14ac:dyDescent="0.2">
      <c r="A7321" t="s">
        <v>7342</v>
      </c>
      <c r="B7321" s="16" t="s">
        <v>20</v>
      </c>
      <c r="C7321">
        <v>1</v>
      </c>
      <c r="D7321">
        <v>5</v>
      </c>
      <c r="E7321">
        <v>5</v>
      </c>
      <c r="G7321" t="s">
        <v>11</v>
      </c>
      <c r="H7321" s="2" t="d">
        <v>2023-05-18</v>
      </c>
    </row>
    <row r="7322" spans="1:8" x14ac:dyDescent="0.2">
      <c r="A7322" t="s">
        <v>7343</v>
      </c>
      <c r="B7322" s="16" t="s">
        <v>9</v>
      </c>
      <c r="C7322">
        <v>3</v>
      </c>
      <c r="D7322">
        <v>2</v>
      </c>
      <c r="E7322">
        <v>6</v>
      </c>
      <c r="G7322" t="s">
        <v>11</v>
      </c>
      <c r="H7322" s="2" t="d">
        <v>2023-09-14</v>
      </c>
    </row>
    <row r="7323" spans="1:8" x14ac:dyDescent="0.2">
      <c r="A7323" t="s">
        <v>7344</v>
      </c>
      <c r="B7323" s="16" t="s">
        <v>9</v>
      </c>
      <c r="C7323">
        <v>3</v>
      </c>
      <c r="D7323">
        <v>2</v>
      </c>
      <c r="E7323">
        <v>6</v>
      </c>
      <c r="F7323" t="s">
        <v>14</v>
      </c>
      <c r="G7323" t="s">
        <v>11</v>
      </c>
      <c r="H7323" s="2" t="d">
        <v>2023-10-27</v>
      </c>
    </row>
    <row r="7324" spans="1:8" x14ac:dyDescent="0.2">
      <c r="A7324" t="s">
        <v>7345</v>
      </c>
      <c r="B7324" s="16" t="s">
        <v>62</v>
      </c>
      <c r="C7324">
        <v>3</v>
      </c>
      <c r="D7324">
        <v>1.5</v>
      </c>
      <c r="E7324">
        <v>4.5</v>
      </c>
      <c r="H7324" s="2" t="d">
        <v>2023-09-28</v>
      </c>
    </row>
    <row r="7325" spans="1:8" x14ac:dyDescent="0.2">
      <c r="A7325" t="s">
        <v>7346</v>
      </c>
      <c r="B7325" s="16" t="s">
        <v>17</v>
      </c>
      <c r="C7325">
        <v>2</v>
      </c>
      <c r="D7325">
        <v>1</v>
      </c>
      <c r="E7325">
        <v>2</v>
      </c>
      <c r="G7325" t="s">
        <v>15</v>
      </c>
      <c r="H7325" s="2" t="d">
        <v>2023-07-19</v>
      </c>
    </row>
    <row r="7326" spans="1:8" x14ac:dyDescent="0.2">
      <c r="A7326" t="s">
        <v>7347</v>
      </c>
      <c r="B7326" s="16" t="s">
        <v>62</v>
      </c>
      <c r="C7326">
        <v>1</v>
      </c>
      <c r="D7326">
        <v>1.5</v>
      </c>
      <c r="F7326" t="s">
        <v>23</v>
      </c>
      <c r="H7326" s="2" t="d">
        <v>2023-01-12</v>
      </c>
    </row>
    <row r="7327" spans="1:8" x14ac:dyDescent="0.2">
      <c r="A7327" t="s">
        <v>7348</v>
      </c>
      <c r="B7327" s="16" t="s">
        <v>13</v>
      </c>
      <c r="C7327">
        <v>5</v>
      </c>
      <c r="D7327">
        <v>3</v>
      </c>
      <c r="E7327">
        <v>15</v>
      </c>
      <c r="H7327" s="2" t="d">
        <v>2023-12-17</v>
      </c>
    </row>
    <row r="7328" spans="1:8" x14ac:dyDescent="0.2">
      <c r="A7328" t="s">
        <v>7349</v>
      </c>
      <c r="B7328" s="16" t="s">
        <v>17</v>
      </c>
      <c r="C7328">
        <v>4</v>
      </c>
      <c r="D7328">
        <v>1</v>
      </c>
      <c r="E7328">
        <v>4</v>
      </c>
      <c r="F7328" t="s">
        <v>23</v>
      </c>
      <c r="H7328" s="2" t="d">
        <v>2023-11-17</v>
      </c>
    </row>
    <row r="7329" spans="1:8" x14ac:dyDescent="0.2">
      <c r="A7329" t="s">
        <v>7350</v>
      </c>
      <c r="B7329" s="16" t="s">
        <v>28</v>
      </c>
      <c r="C7329">
        <v>5</v>
      </c>
      <c r="D7329">
        <v>4</v>
      </c>
      <c r="E7329">
        <v>20</v>
      </c>
      <c r="F7329" t="s">
        <v>10</v>
      </c>
      <c r="G7329" t="s">
        <v>15</v>
      </c>
      <c r="H7329" s="2" t="d">
        <v>2023-08-21</v>
      </c>
    </row>
    <row r="7330" spans="1:8" x14ac:dyDescent="0.2">
      <c r="A7330" t="s">
        <v>7351</v>
      </c>
      <c r="B7330" s="16" t="s">
        <v>28</v>
      </c>
      <c r="C7330">
        <v>5</v>
      </c>
      <c r="D7330">
        <v>4</v>
      </c>
      <c r="E7330">
        <v>20</v>
      </c>
      <c r="F7330" t="s">
        <v>10</v>
      </c>
      <c r="G7330" t="s">
        <v>11</v>
      </c>
      <c r="H7330" s="2" t="d">
        <v>2023-06-13</v>
      </c>
    </row>
    <row r="7331" spans="1:8" x14ac:dyDescent="0.2">
      <c r="A7331" t="s">
        <v>7352</v>
      </c>
      <c r="B7331" s="16" t="s">
        <v>38</v>
      </c>
      <c r="C7331">
        <v>2</v>
      </c>
      <c r="D7331">
        <v>3</v>
      </c>
      <c r="E7331">
        <v>6</v>
      </c>
      <c r="F7331" t="s">
        <v>14</v>
      </c>
      <c r="G7331" t="s">
        <v>15</v>
      </c>
      <c r="H7331" s="2" t="d">
        <v>2023-01-30</v>
      </c>
    </row>
    <row r="7332" spans="1:8" x14ac:dyDescent="0.2">
      <c r="A7332" t="s">
        <v>7353</v>
      </c>
      <c r="B7332" s="16" t="s">
        <v>20</v>
      </c>
      <c r="C7332">
        <v>4</v>
      </c>
      <c r="D7332">
        <v>5</v>
      </c>
      <c r="E7332" t="s">
        <v>21</v>
      </c>
      <c r="F7332" t="s">
        <v>10</v>
      </c>
      <c r="H7332" s="2" t="d">
        <v>2023-11-22</v>
      </c>
    </row>
    <row r="7333" spans="1:8" x14ac:dyDescent="0.2">
      <c r="A7333" t="s">
        <v>7354</v>
      </c>
      <c r="B7333" s="16" t="s">
        <v>28</v>
      </c>
      <c r="C7333">
        <v>5</v>
      </c>
      <c r="D7333">
        <v>4</v>
      </c>
      <c r="E7333">
        <v>20</v>
      </c>
      <c r="F7333" t="s">
        <v>14</v>
      </c>
      <c r="H7333" s="2" t="d">
        <v>2023-03-18</v>
      </c>
    </row>
    <row r="7334" spans="1:8" x14ac:dyDescent="0.2">
      <c r="A7334" t="s">
        <v>7355</v>
      </c>
      <c r="B7334" s="16" t="s">
        <v>38</v>
      </c>
      <c r="C7334">
        <v>4</v>
      </c>
      <c r="D7334">
        <v>3</v>
      </c>
      <c r="E7334">
        <v>12</v>
      </c>
      <c r="H7334" s="2" t="d">
        <v>2023-03-27</v>
      </c>
    </row>
    <row r="7335" spans="1:8" x14ac:dyDescent="0.2">
      <c r="A7335" t="s">
        <v>7356</v>
      </c>
      <c r="B7335" s="16" t="s">
        <v>17</v>
      </c>
      <c r="C7335">
        <v>3</v>
      </c>
      <c r="D7335">
        <v>1</v>
      </c>
      <c r="E7335">
        <v>3</v>
      </c>
      <c r="G7335" t="s">
        <v>11</v>
      </c>
      <c r="H7335" s="2" t="d">
        <v>2023-03-14</v>
      </c>
    </row>
    <row r="7336" spans="1:8" x14ac:dyDescent="0.2">
      <c r="A7336" t="s">
        <v>7357</v>
      </c>
      <c r="B7336" s="16" t="s">
        <v>13</v>
      </c>
      <c r="C7336">
        <v>4</v>
      </c>
      <c r="D7336">
        <v>3</v>
      </c>
      <c r="E7336">
        <v>12</v>
      </c>
      <c r="F7336" t="s">
        <v>14</v>
      </c>
      <c r="H7336" s="2" t="d">
        <v>2023-04-06</v>
      </c>
    </row>
    <row r="7337" spans="1:8" x14ac:dyDescent="0.2">
      <c r="A7337" t="s">
        <v>7358</v>
      </c>
      <c r="B7337" s="16" t="s">
        <v>62</v>
      </c>
      <c r="C7337">
        <v>3</v>
      </c>
      <c r="D7337">
        <v>1.5</v>
      </c>
      <c r="E7337">
        <v>4.5</v>
      </c>
      <c r="G7337" t="s">
        <v>15</v>
      </c>
      <c r="H7337" s="2" t="d">
        <v>2023-12-13</v>
      </c>
    </row>
    <row r="7338" spans="1:8" x14ac:dyDescent="0.2">
      <c r="A7338" t="s">
        <v>7359</v>
      </c>
      <c r="B7338" s="16" t="s">
        <v>62</v>
      </c>
      <c r="C7338" t="s">
        <v>21</v>
      </c>
      <c r="D7338">
        <v>1.5</v>
      </c>
      <c r="E7338">
        <v>7.5</v>
      </c>
      <c r="F7338" t="s">
        <v>10</v>
      </c>
      <c r="G7338" t="s">
        <v>15</v>
      </c>
      <c r="H7338" s="2" t="d">
        <v>2023-01-10</v>
      </c>
    </row>
    <row r="7339" spans="1:8" x14ac:dyDescent="0.2">
      <c r="A7339" t="s">
        <v>7360</v>
      </c>
      <c r="C7339">
        <v>2</v>
      </c>
      <c r="D7339">
        <v>5</v>
      </c>
      <c r="E7339">
        <v>10</v>
      </c>
      <c r="F7339" t="s">
        <v>23</v>
      </c>
      <c r="H7339" s="2" t="d">
        <v>2023-06-18</v>
      </c>
    </row>
    <row r="7340" spans="1:8" x14ac:dyDescent="0.2">
      <c r="A7340" t="s">
        <v>7361</v>
      </c>
      <c r="B7340" s="16" t="s">
        <v>62</v>
      </c>
      <c r="C7340">
        <v>2</v>
      </c>
      <c r="D7340">
        <v>1.5</v>
      </c>
      <c r="E7340">
        <v>3</v>
      </c>
      <c r="G7340" t="s">
        <v>15</v>
      </c>
      <c r="H7340" s="2" t="d">
        <v>2023-05-21</v>
      </c>
    </row>
    <row r="7341" spans="1:8" x14ac:dyDescent="0.2">
      <c r="A7341" t="s">
        <v>7362</v>
      </c>
      <c r="B7341" s="16" t="s">
        <v>21</v>
      </c>
      <c r="C7341">
        <v>1</v>
      </c>
      <c r="D7341">
        <v>1</v>
      </c>
      <c r="E7341">
        <v>1</v>
      </c>
      <c r="F7341" t="s">
        <v>10</v>
      </c>
      <c r="G7341" t="s">
        <v>15</v>
      </c>
      <c r="H7341" s="2" t="d">
        <v>2023-11-17</v>
      </c>
    </row>
    <row r="7342" spans="1:8" x14ac:dyDescent="0.2">
      <c r="A7342" t="s">
        <v>7363</v>
      </c>
      <c r="B7342" s="16" t="s">
        <v>38</v>
      </c>
      <c r="C7342">
        <v>3</v>
      </c>
      <c r="D7342">
        <v>3</v>
      </c>
      <c r="F7342" t="s">
        <v>10</v>
      </c>
      <c r="H7342" s="2" t="d">
        <v>2023-07-17</v>
      </c>
    </row>
    <row r="7343" spans="1:8" x14ac:dyDescent="0.2">
      <c r="A7343" t="s">
        <v>7364</v>
      </c>
      <c r="B7343" s="16" t="s">
        <v>17</v>
      </c>
      <c r="C7343">
        <v>3</v>
      </c>
      <c r="D7343">
        <v>1</v>
      </c>
      <c r="E7343">
        <v>3</v>
      </c>
      <c r="H7343" s="2" t="d">
        <v>2023-03-01</v>
      </c>
    </row>
    <row r="7344" spans="1:8" x14ac:dyDescent="0.2">
      <c r="A7344" t="s">
        <v>7365</v>
      </c>
      <c r="B7344" s="16" t="s">
        <v>17</v>
      </c>
      <c r="C7344">
        <v>5</v>
      </c>
      <c r="D7344">
        <v>1</v>
      </c>
      <c r="E7344">
        <v>5</v>
      </c>
      <c r="G7344" t="s">
        <v>11</v>
      </c>
      <c r="H7344" s="2" t="d">
        <v>2023-12-14</v>
      </c>
    </row>
    <row r="7345" spans="1:8" x14ac:dyDescent="0.2">
      <c r="A7345" t="s">
        <v>7366</v>
      </c>
      <c r="B7345" s="16" t="s">
        <v>38</v>
      </c>
      <c r="C7345">
        <v>5</v>
      </c>
      <c r="D7345">
        <v>3</v>
      </c>
      <c r="E7345">
        <v>15</v>
      </c>
      <c r="H7345" s="2" t="d">
        <v>2023-06-28</v>
      </c>
    </row>
    <row r="7346" spans="1:8" x14ac:dyDescent="0.2">
      <c r="A7346" t="s">
        <v>7367</v>
      </c>
      <c r="B7346" s="16" t="s">
        <v>17</v>
      </c>
      <c r="C7346">
        <v>4</v>
      </c>
      <c r="D7346">
        <v>1</v>
      </c>
      <c r="E7346">
        <v>4</v>
      </c>
      <c r="F7346" t="s">
        <v>14</v>
      </c>
      <c r="G7346" t="s">
        <v>15</v>
      </c>
      <c r="H7346" s="2" t="d">
        <v>2023-02-07</v>
      </c>
    </row>
    <row r="7347" spans="1:8" x14ac:dyDescent="0.2">
      <c r="A7347" t="s">
        <v>7368</v>
      </c>
      <c r="B7347" s="16" t="s">
        <v>9</v>
      </c>
      <c r="C7347">
        <v>5</v>
      </c>
      <c r="D7347" t="s">
        <v>21</v>
      </c>
      <c r="E7347" t="s">
        <v>18</v>
      </c>
      <c r="F7347" t="s">
        <v>14</v>
      </c>
      <c r="G7347" t="s">
        <v>18</v>
      </c>
      <c r="H7347" s="2" t="d">
        <v>2023-08-09</v>
      </c>
    </row>
    <row r="7348" spans="1:8" x14ac:dyDescent="0.2">
      <c r="A7348" t="s">
        <v>7369</v>
      </c>
      <c r="B7348" s="16" t="s">
        <v>9</v>
      </c>
      <c r="C7348">
        <v>4</v>
      </c>
      <c r="D7348">
        <v>2</v>
      </c>
      <c r="E7348">
        <v>8</v>
      </c>
      <c r="F7348" t="s">
        <v>10</v>
      </c>
      <c r="G7348" t="s">
        <v>15</v>
      </c>
      <c r="H7348" s="2" t="d">
        <v>2023-02-13</v>
      </c>
    </row>
    <row r="7349" spans="1:8" x14ac:dyDescent="0.2">
      <c r="A7349" t="s">
        <v>7370</v>
      </c>
      <c r="B7349" s="16" t="s">
        <v>20</v>
      </c>
      <c r="C7349">
        <v>4</v>
      </c>
      <c r="D7349">
        <v>5</v>
      </c>
      <c r="E7349">
        <v>20</v>
      </c>
      <c r="F7349" t="s">
        <v>14</v>
      </c>
      <c r="G7349" t="s">
        <v>21</v>
      </c>
      <c r="H7349" s="2" t="d">
        <v>2023-03-18</v>
      </c>
    </row>
    <row r="7350" spans="1:8" x14ac:dyDescent="0.2">
      <c r="A7350" t="s">
        <v>7371</v>
      </c>
      <c r="B7350" s="16" t="s">
        <v>9</v>
      </c>
      <c r="C7350">
        <v>2</v>
      </c>
      <c r="D7350">
        <v>2</v>
      </c>
      <c r="E7350">
        <v>4</v>
      </c>
      <c r="H7350" s="2" t="d">
        <v>2023-09-10</v>
      </c>
    </row>
    <row r="7351" spans="1:8" x14ac:dyDescent="0.2">
      <c r="A7351" t="s">
        <v>7372</v>
      </c>
      <c r="B7351" s="16" t="s">
        <v>13</v>
      </c>
      <c r="C7351">
        <v>1</v>
      </c>
      <c r="D7351">
        <v>3</v>
      </c>
      <c r="E7351">
        <v>3</v>
      </c>
      <c r="F7351" t="s">
        <v>23</v>
      </c>
      <c r="G7351" t="s">
        <v>11</v>
      </c>
      <c r="H7351" s="2" t="d">
        <v>2023-07-20</v>
      </c>
    </row>
    <row r="7352" spans="1:8" x14ac:dyDescent="0.2">
      <c r="A7352" t="s">
        <v>7373</v>
      </c>
      <c r="B7352" s="16" t="s">
        <v>9</v>
      </c>
      <c r="C7352">
        <v>5</v>
      </c>
      <c r="D7352">
        <v>2</v>
      </c>
      <c r="E7352">
        <v>10</v>
      </c>
      <c r="F7352" t="s">
        <v>14</v>
      </c>
      <c r="G7352" t="s">
        <v>15</v>
      </c>
      <c r="H7352" s="2" t="d">
        <v>2023-06-13</v>
      </c>
    </row>
    <row r="7353" spans="1:8" x14ac:dyDescent="0.2">
      <c r="A7353" t="s">
        <v>7374</v>
      </c>
      <c r="B7353" s="16" t="s">
        <v>17</v>
      </c>
      <c r="C7353">
        <v>2</v>
      </c>
      <c r="D7353">
        <v>1</v>
      </c>
      <c r="E7353">
        <v>2</v>
      </c>
      <c r="F7353" t="s">
        <v>10</v>
      </c>
      <c r="G7353" t="s">
        <v>15</v>
      </c>
      <c r="H7353" s="2" t="d">
        <v>2023-03-05</v>
      </c>
    </row>
    <row r="7354" spans="1:8" x14ac:dyDescent="0.2">
      <c r="A7354" t="s">
        <v>7375</v>
      </c>
      <c r="B7354" s="16" t="s">
        <v>9</v>
      </c>
      <c r="D7354">
        <v>2</v>
      </c>
      <c r="E7354">
        <v>6</v>
      </c>
      <c r="F7354" t="s">
        <v>23</v>
      </c>
      <c r="H7354" s="2" t="d">
        <v>2023-03-26</v>
      </c>
    </row>
    <row r="7355" spans="1:8" x14ac:dyDescent="0.2">
      <c r="A7355" t="s">
        <v>7376</v>
      </c>
      <c r="B7355" s="16" t="s">
        <v>17</v>
      </c>
      <c r="C7355">
        <v>3</v>
      </c>
      <c r="D7355">
        <v>1</v>
      </c>
      <c r="E7355">
        <v>3</v>
      </c>
      <c r="F7355" t="s">
        <v>10</v>
      </c>
      <c r="G7355" t="s">
        <v>15</v>
      </c>
      <c r="H7355" s="2" t="d">
        <v>2023-03-01</v>
      </c>
    </row>
    <row r="7356" spans="1:8" x14ac:dyDescent="0.2">
      <c r="A7356" t="s">
        <v>7377</v>
      </c>
      <c r="B7356" s="16" t="s">
        <v>17</v>
      </c>
      <c r="C7356">
        <v>2</v>
      </c>
      <c r="D7356">
        <v>1</v>
      </c>
      <c r="E7356">
        <v>2</v>
      </c>
      <c r="F7356" t="s">
        <v>10</v>
      </c>
      <c r="G7356" t="s">
        <v>15</v>
      </c>
      <c r="H7356" s="2" t="d">
        <v>2023-05-11</v>
      </c>
    </row>
    <row r="7357" spans="1:8" x14ac:dyDescent="0.2">
      <c r="A7357" t="s">
        <v>7378</v>
      </c>
      <c r="B7357" s="16" t="s">
        <v>21</v>
      </c>
      <c r="C7357">
        <v>5</v>
      </c>
      <c r="D7357">
        <v>2</v>
      </c>
      <c r="E7357">
        <v>10</v>
      </c>
      <c r="F7357" t="s">
        <v>14</v>
      </c>
      <c r="G7357" t="s">
        <v>21</v>
      </c>
      <c r="H7357" s="2" t="d">
        <v>2023-10-22</v>
      </c>
    </row>
    <row r="7358" spans="1:8" x14ac:dyDescent="0.2">
      <c r="A7358" t="s">
        <v>7379</v>
      </c>
      <c r="B7358" s="16" t="s">
        <v>9</v>
      </c>
      <c r="C7358">
        <v>5</v>
      </c>
      <c r="D7358">
        <v>2</v>
      </c>
      <c r="E7358">
        <v>10</v>
      </c>
      <c r="H7358" s="2" t="d">
        <v>2023-02-15</v>
      </c>
    </row>
    <row r="7359" spans="1:8" x14ac:dyDescent="0.2">
      <c r="A7359" t="s">
        <v>7380</v>
      </c>
      <c r="B7359" s="16" t="s">
        <v>13</v>
      </c>
      <c r="C7359">
        <v>1</v>
      </c>
      <c r="D7359">
        <v>3</v>
      </c>
      <c r="E7359">
        <v>3</v>
      </c>
      <c r="F7359" t="s">
        <v>23</v>
      </c>
      <c r="G7359" t="s">
        <v>11</v>
      </c>
      <c r="H7359" s="2" t="d">
        <v>2023-11-16</v>
      </c>
    </row>
    <row r="7360" spans="1:8" x14ac:dyDescent="0.2">
      <c r="A7360" t="s">
        <v>7381</v>
      </c>
      <c r="B7360" s="16" t="s">
        <v>38</v>
      </c>
      <c r="C7360">
        <v>1</v>
      </c>
      <c r="D7360">
        <v>3</v>
      </c>
      <c r="E7360">
        <v>3</v>
      </c>
      <c r="F7360" t="s">
        <v>14</v>
      </c>
      <c r="H7360" s="2" t="d">
        <v>2023-01-25</v>
      </c>
    </row>
    <row r="7361" spans="1:8" x14ac:dyDescent="0.2">
      <c r="A7361" t="s">
        <v>7382</v>
      </c>
      <c r="C7361" t="s">
        <v>18</v>
      </c>
      <c r="D7361">
        <v>2</v>
      </c>
      <c r="E7361">
        <v>4</v>
      </c>
      <c r="F7361" t="s">
        <v>14</v>
      </c>
      <c r="G7361" t="s">
        <v>11</v>
      </c>
      <c r="H7361" s="2" t="d">
        <v>2023-01-12</v>
      </c>
    </row>
    <row r="7362" spans="1:8" x14ac:dyDescent="0.2">
      <c r="A7362" t="s">
        <v>7383</v>
      </c>
      <c r="C7362">
        <v>2</v>
      </c>
      <c r="D7362">
        <v>5</v>
      </c>
      <c r="E7362">
        <v>10</v>
      </c>
      <c r="F7362" t="s">
        <v>23</v>
      </c>
      <c r="G7362" t="s">
        <v>15</v>
      </c>
      <c r="H7362" s="2" t="d">
        <v>2023-03-25</v>
      </c>
    </row>
    <row r="7363" spans="1:8" x14ac:dyDescent="0.2">
      <c r="A7363" t="s">
        <v>7384</v>
      </c>
      <c r="B7363" s="16" t="s">
        <v>13</v>
      </c>
      <c r="C7363">
        <v>1</v>
      </c>
      <c r="D7363">
        <v>3</v>
      </c>
      <c r="E7363">
        <v>3</v>
      </c>
      <c r="G7363" t="s">
        <v>11</v>
      </c>
      <c r="H7363" s="2" t="d">
        <v>2023-03-13</v>
      </c>
    </row>
    <row r="7364" spans="1:8" x14ac:dyDescent="0.2">
      <c r="A7364" t="s">
        <v>7385</v>
      </c>
      <c r="B7364" s="16" t="s">
        <v>13</v>
      </c>
      <c r="C7364">
        <v>1</v>
      </c>
      <c r="D7364">
        <v>3</v>
      </c>
      <c r="E7364">
        <v>3</v>
      </c>
      <c r="F7364" t="s">
        <v>23</v>
      </c>
      <c r="G7364" t="s">
        <v>11</v>
      </c>
      <c r="H7364" s="2" t="d">
        <v>2023-11-13</v>
      </c>
    </row>
    <row r="7365" spans="1:8" x14ac:dyDescent="0.2">
      <c r="A7365" t="s">
        <v>7386</v>
      </c>
      <c r="B7365" s="16" t="s">
        <v>9</v>
      </c>
      <c r="C7365">
        <v>5</v>
      </c>
      <c r="D7365">
        <v>2</v>
      </c>
      <c r="E7365">
        <v>10</v>
      </c>
      <c r="H7365" s="2" t="d">
        <v>2023-04-01</v>
      </c>
    </row>
    <row r="7366" spans="1:8" x14ac:dyDescent="0.2">
      <c r="A7366" t="s">
        <v>7387</v>
      </c>
      <c r="B7366" s="16" t="s">
        <v>38</v>
      </c>
      <c r="C7366">
        <v>3</v>
      </c>
      <c r="D7366">
        <v>3</v>
      </c>
      <c r="E7366">
        <v>9</v>
      </c>
      <c r="H7366" s="2" t="d">
        <v>2023-01-16</v>
      </c>
    </row>
    <row r="7367" spans="1:8" x14ac:dyDescent="0.2">
      <c r="A7367" t="s">
        <v>7388</v>
      </c>
      <c r="B7367" s="16" t="s">
        <v>20</v>
      </c>
      <c r="C7367">
        <v>1</v>
      </c>
      <c r="D7367">
        <v>5</v>
      </c>
      <c r="E7367">
        <v>5</v>
      </c>
      <c r="F7367" t="s">
        <v>14</v>
      </c>
      <c r="G7367" t="s">
        <v>15</v>
      </c>
      <c r="H7367" s="2" t="d">
        <v>2023-11-29</v>
      </c>
    </row>
    <row r="7368" spans="1:8" x14ac:dyDescent="0.2">
      <c r="A7368" t="s">
        <v>7389</v>
      </c>
      <c r="B7368" s="16" t="s">
        <v>38</v>
      </c>
      <c r="C7368">
        <v>1</v>
      </c>
      <c r="D7368">
        <v>3</v>
      </c>
      <c r="E7368">
        <v>3</v>
      </c>
      <c r="F7368" t="s">
        <v>10</v>
      </c>
      <c r="H7368" s="2" t="d">
        <v>2023-09-15</v>
      </c>
    </row>
    <row r="7369" spans="1:8" x14ac:dyDescent="0.2">
      <c r="A7369" t="s">
        <v>7390</v>
      </c>
      <c r="B7369" s="16" t="s">
        <v>25</v>
      </c>
      <c r="C7369">
        <v>3</v>
      </c>
      <c r="D7369">
        <v>4</v>
      </c>
      <c r="E7369">
        <v>12</v>
      </c>
      <c r="F7369" t="s">
        <v>23</v>
      </c>
      <c r="H7369" s="2" t="d">
        <v>2023-08-18</v>
      </c>
    </row>
    <row r="7370" spans="1:8" x14ac:dyDescent="0.2">
      <c r="A7370" t="s">
        <v>7391</v>
      </c>
      <c r="B7370" s="16" t="s">
        <v>9</v>
      </c>
      <c r="C7370">
        <v>2</v>
      </c>
      <c r="E7370">
        <v>4</v>
      </c>
      <c r="F7370" t="s">
        <v>14</v>
      </c>
      <c r="H7370" s="2" t="d">
        <v>2023-11-24</v>
      </c>
    </row>
    <row r="7371" spans="1:8" x14ac:dyDescent="0.2">
      <c r="A7371" t="s">
        <v>7392</v>
      </c>
      <c r="B7371" s="16" t="s">
        <v>25</v>
      </c>
      <c r="C7371">
        <v>2</v>
      </c>
      <c r="D7371">
        <v>4</v>
      </c>
      <c r="E7371">
        <v>8</v>
      </c>
      <c r="G7371" t="s">
        <v>11</v>
      </c>
      <c r="H7371" s="2" t="d">
        <v>2023-04-28</v>
      </c>
    </row>
    <row r="7372" spans="1:8" x14ac:dyDescent="0.2">
      <c r="A7372" t="s">
        <v>7393</v>
      </c>
      <c r="B7372" s="16" t="s">
        <v>20</v>
      </c>
      <c r="C7372">
        <v>5</v>
      </c>
      <c r="D7372">
        <v>5</v>
      </c>
      <c r="E7372">
        <v>25</v>
      </c>
      <c r="F7372" t="s">
        <v>14</v>
      </c>
      <c r="H7372" s="2" t="d">
        <v>2023-01-05</v>
      </c>
    </row>
    <row r="7373" spans="1:8" x14ac:dyDescent="0.2">
      <c r="A7373" t="s">
        <v>7394</v>
      </c>
      <c r="B7373" s="16" t="s">
        <v>25</v>
      </c>
      <c r="C7373">
        <v>1</v>
      </c>
      <c r="D7373">
        <v>4</v>
      </c>
      <c r="E7373">
        <v>4</v>
      </c>
      <c r="F7373" t="s">
        <v>10</v>
      </c>
      <c r="G7373" t="s">
        <v>15</v>
      </c>
      <c r="H7373" s="2" t="d">
        <v>2023-12-11</v>
      </c>
    </row>
    <row r="7374" spans="1:8" x14ac:dyDescent="0.2">
      <c r="A7374" t="s">
        <v>7395</v>
      </c>
      <c r="B7374" s="16" t="s">
        <v>62</v>
      </c>
      <c r="C7374">
        <v>5</v>
      </c>
      <c r="D7374">
        <v>1.5</v>
      </c>
      <c r="E7374">
        <v>7.5</v>
      </c>
      <c r="G7374" t="s">
        <v>18</v>
      </c>
      <c r="H7374" s="2" t="d">
        <v>2023-01-25</v>
      </c>
    </row>
    <row r="7375" spans="1:8" x14ac:dyDescent="0.2">
      <c r="A7375" t="s">
        <v>7396</v>
      </c>
      <c r="B7375" s="16" t="s">
        <v>20</v>
      </c>
      <c r="C7375">
        <v>3</v>
      </c>
      <c r="D7375">
        <v>5</v>
      </c>
      <c r="E7375">
        <v>15</v>
      </c>
      <c r="G7375" t="s">
        <v>11</v>
      </c>
      <c r="H7375" s="2" t="d">
        <v>2023-05-01</v>
      </c>
    </row>
    <row r="7376" spans="1:8" x14ac:dyDescent="0.2">
      <c r="A7376" t="s">
        <v>7397</v>
      </c>
      <c r="B7376" s="16" t="s">
        <v>13</v>
      </c>
      <c r="C7376">
        <v>2</v>
      </c>
      <c r="D7376">
        <v>3</v>
      </c>
      <c r="E7376">
        <v>6</v>
      </c>
      <c r="G7376" t="s">
        <v>21</v>
      </c>
      <c r="H7376" s="2" t="d">
        <v>2023-10-21</v>
      </c>
    </row>
    <row r="7377" spans="1:8" x14ac:dyDescent="0.2">
      <c r="A7377" t="s">
        <v>7398</v>
      </c>
      <c r="B7377" s="16" t="s">
        <v>38</v>
      </c>
      <c r="C7377">
        <v>5</v>
      </c>
      <c r="E7377">
        <v>15</v>
      </c>
      <c r="G7377" t="s">
        <v>11</v>
      </c>
      <c r="H7377" s="2" t="d">
        <v>2023-03-08</v>
      </c>
    </row>
    <row r="7378" spans="1:8" x14ac:dyDescent="0.2">
      <c r="A7378" t="s">
        <v>7399</v>
      </c>
      <c r="B7378" s="16" t="s">
        <v>9</v>
      </c>
      <c r="C7378">
        <v>3</v>
      </c>
      <c r="D7378" t="s">
        <v>18</v>
      </c>
      <c r="E7378">
        <v>6</v>
      </c>
      <c r="G7378" t="s">
        <v>15</v>
      </c>
      <c r="H7378" s="2" t="d">
        <v>2023-03-31</v>
      </c>
    </row>
    <row r="7379" spans="1:8" x14ac:dyDescent="0.2">
      <c r="A7379" t="s">
        <v>7400</v>
      </c>
      <c r="B7379" s="16" t="s">
        <v>62</v>
      </c>
      <c r="C7379">
        <v>2</v>
      </c>
      <c r="D7379">
        <v>1.5</v>
      </c>
      <c r="E7379">
        <v>3</v>
      </c>
      <c r="F7379" t="s">
        <v>23</v>
      </c>
      <c r="G7379" t="s">
        <v>15</v>
      </c>
      <c r="H7379" s="2" t="d">
        <v>2023-10-23</v>
      </c>
    </row>
    <row r="7380" spans="1:8" x14ac:dyDescent="0.2">
      <c r="A7380" t="s">
        <v>7401</v>
      </c>
      <c r="B7380" s="16" t="s">
        <v>28</v>
      </c>
      <c r="C7380">
        <v>4</v>
      </c>
      <c r="D7380">
        <v>4</v>
      </c>
      <c r="E7380">
        <v>16</v>
      </c>
      <c r="G7380" t="s">
        <v>11</v>
      </c>
      <c r="H7380" s="2" t="d">
        <v>2023-05-22</v>
      </c>
    </row>
    <row r="7381" spans="1:8" x14ac:dyDescent="0.2">
      <c r="A7381" t="s">
        <v>7402</v>
      </c>
      <c r="B7381" s="16" t="s">
        <v>13</v>
      </c>
      <c r="C7381">
        <v>1</v>
      </c>
      <c r="D7381">
        <v>3</v>
      </c>
      <c r="E7381">
        <v>3</v>
      </c>
      <c r="G7381" t="s">
        <v>15</v>
      </c>
      <c r="H7381" s="2" t="d">
        <v>2023-11-12</v>
      </c>
    </row>
    <row r="7382" spans="1:8" x14ac:dyDescent="0.2">
      <c r="A7382" t="s">
        <v>7403</v>
      </c>
      <c r="B7382" s="16" t="s">
        <v>38</v>
      </c>
      <c r="C7382">
        <v>5</v>
      </c>
      <c r="D7382">
        <v>3</v>
      </c>
      <c r="E7382">
        <v>15</v>
      </c>
      <c r="F7382" t="s">
        <v>14</v>
      </c>
      <c r="H7382" s="2" t="d">
        <v>2023-08-18</v>
      </c>
    </row>
    <row r="7383" spans="1:8" x14ac:dyDescent="0.2">
      <c r="A7383" t="s">
        <v>7404</v>
      </c>
      <c r="B7383" s="16" t="s">
        <v>13</v>
      </c>
      <c r="C7383">
        <v>2</v>
      </c>
      <c r="D7383">
        <v>3</v>
      </c>
      <c r="E7383">
        <v>6</v>
      </c>
      <c r="G7383" t="s">
        <v>18</v>
      </c>
      <c r="H7383" s="2" t="d">
        <v>2023-12-15</v>
      </c>
    </row>
    <row r="7384" spans="1:8" x14ac:dyDescent="0.2">
      <c r="A7384" t="s">
        <v>7405</v>
      </c>
      <c r="B7384" s="16" t="s">
        <v>62</v>
      </c>
      <c r="C7384">
        <v>1</v>
      </c>
      <c r="D7384">
        <v>1.5</v>
      </c>
      <c r="E7384">
        <v>1.5</v>
      </c>
      <c r="F7384" t="s">
        <v>23</v>
      </c>
      <c r="G7384" t="s">
        <v>11</v>
      </c>
      <c r="H7384" s="2" t="d">
        <v>2023-04-14</v>
      </c>
    </row>
    <row r="7385" spans="1:8" x14ac:dyDescent="0.2">
      <c r="A7385" t="s">
        <v>7406</v>
      </c>
      <c r="B7385" s="16" t="s">
        <v>17</v>
      </c>
      <c r="C7385">
        <v>2</v>
      </c>
      <c r="D7385">
        <v>1</v>
      </c>
      <c r="E7385">
        <v>2</v>
      </c>
      <c r="F7385" t="s">
        <v>23</v>
      </c>
      <c r="H7385" s="2" t="d">
        <v>2023-02-26</v>
      </c>
    </row>
    <row r="7386" spans="1:8" x14ac:dyDescent="0.2">
      <c r="A7386" t="s">
        <v>7407</v>
      </c>
      <c r="B7386" s="16" t="s">
        <v>13</v>
      </c>
      <c r="C7386">
        <v>5</v>
      </c>
      <c r="D7386">
        <v>3</v>
      </c>
      <c r="E7386">
        <v>15</v>
      </c>
      <c r="F7386" t="s">
        <v>10</v>
      </c>
      <c r="G7386" t="s">
        <v>11</v>
      </c>
      <c r="H7386" s="2" t="d">
        <v>2023-08-16</v>
      </c>
    </row>
    <row r="7387" spans="1:8" x14ac:dyDescent="0.2">
      <c r="A7387" t="s">
        <v>7408</v>
      </c>
      <c r="B7387" s="16" t="s">
        <v>25</v>
      </c>
      <c r="C7387">
        <v>5</v>
      </c>
      <c r="D7387">
        <v>4</v>
      </c>
      <c r="E7387">
        <v>20</v>
      </c>
      <c r="H7387" s="2" t="d">
        <v>2023-04-21</v>
      </c>
    </row>
    <row r="7388" spans="1:8" x14ac:dyDescent="0.2">
      <c r="A7388" t="s">
        <v>7409</v>
      </c>
      <c r="B7388" s="16" t="s">
        <v>9</v>
      </c>
      <c r="C7388">
        <v>5</v>
      </c>
      <c r="D7388">
        <v>2</v>
      </c>
      <c r="E7388">
        <v>10</v>
      </c>
      <c r="H7388" s="2" t="d">
        <v>2023-05-12</v>
      </c>
    </row>
    <row r="7389" spans="1:8" x14ac:dyDescent="0.2">
      <c r="A7389" t="s">
        <v>7410</v>
      </c>
      <c r="B7389" s="16" t="s">
        <v>28</v>
      </c>
      <c r="C7389">
        <v>3</v>
      </c>
      <c r="D7389">
        <v>4</v>
      </c>
      <c r="E7389">
        <v>12</v>
      </c>
      <c r="F7389" t="s">
        <v>14</v>
      </c>
      <c r="G7389" t="s">
        <v>11</v>
      </c>
      <c r="H7389" s="2" t="d">
        <v>2023-08-18</v>
      </c>
    </row>
    <row r="7390" spans="1:8" x14ac:dyDescent="0.2">
      <c r="A7390" t="s">
        <v>7411</v>
      </c>
      <c r="B7390" s="16" t="s">
        <v>38</v>
      </c>
      <c r="C7390">
        <v>1</v>
      </c>
      <c r="D7390">
        <v>3</v>
      </c>
      <c r="E7390">
        <v>3</v>
      </c>
      <c r="F7390" t="s">
        <v>23</v>
      </c>
      <c r="H7390" s="2" t="d">
        <v>2023-07-30</v>
      </c>
    </row>
    <row r="7391" spans="1:8" x14ac:dyDescent="0.2">
      <c r="A7391" t="s">
        <v>7412</v>
      </c>
      <c r="B7391" s="16" t="s">
        <v>21</v>
      </c>
      <c r="C7391">
        <v>4</v>
      </c>
      <c r="D7391">
        <v>4</v>
      </c>
      <c r="E7391">
        <v>16</v>
      </c>
      <c r="F7391" t="s">
        <v>14</v>
      </c>
      <c r="G7391" t="s">
        <v>15</v>
      </c>
      <c r="H7391" s="2" t="d">
        <v>2023-08-21</v>
      </c>
    </row>
    <row r="7392" spans="1:8" x14ac:dyDescent="0.2">
      <c r="A7392" t="s">
        <v>7413</v>
      </c>
      <c r="B7392" s="16" t="s">
        <v>38</v>
      </c>
      <c r="C7392">
        <v>2</v>
      </c>
      <c r="D7392">
        <v>3</v>
      </c>
      <c r="E7392">
        <v>6</v>
      </c>
      <c r="F7392" t="s">
        <v>14</v>
      </c>
      <c r="H7392" s="2" t="d">
        <v>2023-11-03</v>
      </c>
    </row>
    <row r="7393" spans="1:8" x14ac:dyDescent="0.2">
      <c r="A7393" t="s">
        <v>7414</v>
      </c>
      <c r="B7393" s="16" t="s">
        <v>25</v>
      </c>
      <c r="C7393">
        <v>1</v>
      </c>
      <c r="D7393">
        <v>4</v>
      </c>
      <c r="E7393">
        <v>4</v>
      </c>
      <c r="F7393" t="s">
        <v>14</v>
      </c>
      <c r="G7393" t="s">
        <v>15</v>
      </c>
      <c r="H7393" s="2" t="d">
        <v>2023-05-24</v>
      </c>
    </row>
    <row r="7394" spans="1:8" x14ac:dyDescent="0.2">
      <c r="A7394" t="s">
        <v>7415</v>
      </c>
      <c r="B7394" s="16" t="s">
        <v>17</v>
      </c>
      <c r="C7394">
        <v>1</v>
      </c>
      <c r="D7394">
        <v>1</v>
      </c>
      <c r="E7394">
        <v>1</v>
      </c>
      <c r="G7394" t="s">
        <v>15</v>
      </c>
      <c r="H7394" s="2" t="d">
        <v>2023-01-29</v>
      </c>
    </row>
    <row r="7395" spans="1:8" x14ac:dyDescent="0.2">
      <c r="A7395" t="s">
        <v>7416</v>
      </c>
      <c r="B7395" s="16" t="s">
        <v>13</v>
      </c>
      <c r="C7395">
        <v>5</v>
      </c>
      <c r="D7395">
        <v>3</v>
      </c>
      <c r="E7395">
        <v>15</v>
      </c>
      <c r="F7395" t="s">
        <v>10</v>
      </c>
      <c r="G7395" t="s">
        <v>15</v>
      </c>
      <c r="H7395" s="2" t="d">
        <v>2023-07-19</v>
      </c>
    </row>
    <row r="7396" spans="1:8" x14ac:dyDescent="0.2">
      <c r="A7396" t="s">
        <v>7417</v>
      </c>
      <c r="B7396" s="16" t="s">
        <v>13</v>
      </c>
      <c r="C7396">
        <v>2</v>
      </c>
      <c r="D7396">
        <v>3</v>
      </c>
      <c r="E7396">
        <v>6</v>
      </c>
      <c r="F7396" t="s">
        <v>14</v>
      </c>
      <c r="G7396" t="s">
        <v>11</v>
      </c>
      <c r="H7396" s="2" t="d">
        <v>2023-07-06</v>
      </c>
    </row>
    <row r="7397" spans="1:8" x14ac:dyDescent="0.2">
      <c r="A7397" t="s">
        <v>7418</v>
      </c>
      <c r="B7397" s="16" t="s">
        <v>25</v>
      </c>
      <c r="C7397">
        <v>4</v>
      </c>
      <c r="D7397">
        <v>4</v>
      </c>
      <c r="E7397">
        <v>16</v>
      </c>
      <c r="F7397" t="s">
        <v>23</v>
      </c>
      <c r="H7397" s="2" t="d">
        <v>2023-12-02</v>
      </c>
    </row>
    <row r="7398" spans="1:8" x14ac:dyDescent="0.2">
      <c r="A7398" t="s">
        <v>7419</v>
      </c>
      <c r="B7398" s="16" t="s">
        <v>28</v>
      </c>
      <c r="C7398" t="s">
        <v>21</v>
      </c>
      <c r="D7398">
        <v>4</v>
      </c>
      <c r="E7398">
        <v>12</v>
      </c>
      <c r="F7398" t="s">
        <v>21</v>
      </c>
      <c r="G7398" t="s">
        <v>11</v>
      </c>
      <c r="H7398" s="2" t="d">
        <v>2023-01-26</v>
      </c>
    </row>
    <row r="7399" spans="1:8" x14ac:dyDescent="0.2">
      <c r="A7399" t="s">
        <v>7420</v>
      </c>
      <c r="B7399" s="16" t="s">
        <v>17</v>
      </c>
      <c r="C7399">
        <v>1</v>
      </c>
      <c r="D7399">
        <v>1</v>
      </c>
      <c r="E7399">
        <v>1</v>
      </c>
      <c r="F7399" t="s">
        <v>14</v>
      </c>
      <c r="H7399" s="2" t="d">
        <v>2023-08-21</v>
      </c>
    </row>
    <row r="7400" spans="1:8" x14ac:dyDescent="0.2">
      <c r="A7400" t="s">
        <v>7421</v>
      </c>
      <c r="B7400" s="16" t="s">
        <v>9</v>
      </c>
      <c r="C7400">
        <v>3</v>
      </c>
      <c r="D7400">
        <v>2</v>
      </c>
      <c r="E7400">
        <v>6</v>
      </c>
      <c r="F7400" t="s">
        <v>23</v>
      </c>
      <c r="H7400" s="2" t="d">
        <v>2023-09-06</v>
      </c>
    </row>
    <row r="7401" spans="1:8" x14ac:dyDescent="0.2">
      <c r="A7401" t="s">
        <v>7422</v>
      </c>
      <c r="B7401" s="16" t="s">
        <v>20</v>
      </c>
      <c r="C7401">
        <v>4</v>
      </c>
      <c r="D7401">
        <v>5</v>
      </c>
      <c r="E7401">
        <v>20</v>
      </c>
      <c r="F7401" t="s">
        <v>14</v>
      </c>
      <c r="G7401" t="s">
        <v>11</v>
      </c>
      <c r="H7401" s="2" t="d">
        <v>2023-07-31</v>
      </c>
    </row>
    <row r="7402" spans="1:8" x14ac:dyDescent="0.2">
      <c r="A7402" t="s">
        <v>7423</v>
      </c>
      <c r="B7402" s="16" t="s">
        <v>20</v>
      </c>
      <c r="C7402">
        <v>2</v>
      </c>
      <c r="D7402">
        <v>5</v>
      </c>
      <c r="E7402">
        <v>10</v>
      </c>
      <c r="F7402" t="s">
        <v>23</v>
      </c>
      <c r="G7402" t="s">
        <v>15</v>
      </c>
      <c r="H7402" s="2" t="d">
        <v>2023-04-12</v>
      </c>
    </row>
    <row r="7403" spans="1:8" x14ac:dyDescent="0.2">
      <c r="A7403" t="s">
        <v>7424</v>
      </c>
      <c r="B7403" s="16" t="s">
        <v>62</v>
      </c>
      <c r="C7403">
        <v>4</v>
      </c>
      <c r="D7403">
        <v>1.5</v>
      </c>
      <c r="G7403" t="s">
        <v>11</v>
      </c>
      <c r="H7403" s="2" t="d">
        <v>2023-05-03</v>
      </c>
    </row>
    <row r="7404" spans="1:8" x14ac:dyDescent="0.2">
      <c r="A7404" t="s">
        <v>7425</v>
      </c>
      <c r="B7404" s="16" t="s">
        <v>13</v>
      </c>
      <c r="C7404">
        <v>5</v>
      </c>
      <c r="D7404" t="s">
        <v>18</v>
      </c>
      <c r="E7404">
        <v>15</v>
      </c>
      <c r="F7404" t="s">
        <v>14</v>
      </c>
      <c r="G7404" t="s">
        <v>11</v>
      </c>
      <c r="H7404" s="2" t="d">
        <v>2023-09-30</v>
      </c>
    </row>
    <row r="7405" spans="1:8" x14ac:dyDescent="0.2">
      <c r="A7405" t="s">
        <v>7426</v>
      </c>
      <c r="B7405" s="16" t="s">
        <v>25</v>
      </c>
      <c r="C7405">
        <v>4</v>
      </c>
      <c r="D7405">
        <v>4</v>
      </c>
      <c r="E7405">
        <v>16</v>
      </c>
      <c r="H7405" s="2" t="d">
        <v>2023-07-12</v>
      </c>
    </row>
    <row r="7406" spans="1:8" x14ac:dyDescent="0.2">
      <c r="A7406" t="s">
        <v>7427</v>
      </c>
      <c r="B7406" s="16" t="s">
        <v>38</v>
      </c>
      <c r="C7406">
        <v>2</v>
      </c>
      <c r="D7406">
        <v>3</v>
      </c>
      <c r="E7406">
        <v>6</v>
      </c>
      <c r="F7406" t="s">
        <v>23</v>
      </c>
      <c r="G7406" t="s">
        <v>11</v>
      </c>
      <c r="H7406" s="2" t="d">
        <v>2023-03-15</v>
      </c>
    </row>
    <row r="7407" spans="1:8" x14ac:dyDescent="0.2">
      <c r="A7407" t="s">
        <v>7428</v>
      </c>
      <c r="B7407" s="16" t="s">
        <v>38</v>
      </c>
      <c r="C7407">
        <v>2</v>
      </c>
      <c r="D7407">
        <v>3</v>
      </c>
      <c r="E7407">
        <v>6</v>
      </c>
      <c r="F7407" t="s">
        <v>23</v>
      </c>
      <c r="H7407" s="2" t="d">
        <v>2023-01-04</v>
      </c>
    </row>
    <row r="7408" spans="1:8" x14ac:dyDescent="0.2">
      <c r="A7408" t="s">
        <v>7429</v>
      </c>
      <c r="B7408" s="16" t="s">
        <v>17</v>
      </c>
      <c r="C7408">
        <v>4</v>
      </c>
      <c r="D7408">
        <v>1</v>
      </c>
      <c r="E7408">
        <v>4</v>
      </c>
      <c r="F7408" t="s">
        <v>10</v>
      </c>
      <c r="H7408" s="2" t="d">
        <v>2023-11-01</v>
      </c>
    </row>
    <row r="7409" spans="1:8" x14ac:dyDescent="0.2">
      <c r="A7409" t="s">
        <v>7430</v>
      </c>
      <c r="B7409" s="16" t="s">
        <v>9</v>
      </c>
      <c r="C7409">
        <v>4</v>
      </c>
      <c r="D7409">
        <v>2</v>
      </c>
      <c r="E7409">
        <v>8</v>
      </c>
      <c r="F7409" t="s">
        <v>10</v>
      </c>
      <c r="G7409" t="s">
        <v>11</v>
      </c>
      <c r="H7409" s="2" t="d">
        <v>2023-07-15</v>
      </c>
    </row>
    <row r="7410" spans="1:8" x14ac:dyDescent="0.2">
      <c r="A7410" t="s">
        <v>7431</v>
      </c>
      <c r="B7410" s="16" t="s">
        <v>38</v>
      </c>
      <c r="C7410">
        <v>1</v>
      </c>
      <c r="D7410">
        <v>3</v>
      </c>
      <c r="E7410" t="s">
        <v>21</v>
      </c>
      <c r="F7410" t="s">
        <v>10</v>
      </c>
      <c r="H7410" s="2" t="d">
        <v>2023-10-16</v>
      </c>
    </row>
    <row r="7411" spans="1:8" x14ac:dyDescent="0.2">
      <c r="A7411" t="s">
        <v>7432</v>
      </c>
      <c r="B7411" s="16" t="s">
        <v>20</v>
      </c>
      <c r="C7411">
        <v>5</v>
      </c>
      <c r="D7411">
        <v>5</v>
      </c>
      <c r="E7411">
        <v>25</v>
      </c>
      <c r="F7411" t="s">
        <v>10</v>
      </c>
      <c r="G7411" t="s">
        <v>18</v>
      </c>
      <c r="H7411" s="2" t="d">
        <v>2023-05-11</v>
      </c>
    </row>
    <row r="7412" spans="1:8" x14ac:dyDescent="0.2">
      <c r="A7412" t="s">
        <v>7433</v>
      </c>
      <c r="B7412" s="16" t="s">
        <v>28</v>
      </c>
      <c r="C7412">
        <v>3</v>
      </c>
      <c r="D7412">
        <v>4</v>
      </c>
      <c r="E7412">
        <v>12</v>
      </c>
      <c r="G7412" t="s">
        <v>15</v>
      </c>
      <c r="H7412" s="2" t="d">
        <v>2023-06-10</v>
      </c>
    </row>
    <row r="7413" spans="1:8" x14ac:dyDescent="0.2">
      <c r="A7413" t="s">
        <v>7434</v>
      </c>
      <c r="B7413" s="16" t="s">
        <v>17</v>
      </c>
      <c r="C7413">
        <v>5</v>
      </c>
      <c r="D7413">
        <v>1</v>
      </c>
      <c r="E7413">
        <v>5</v>
      </c>
      <c r="G7413" t="s">
        <v>15</v>
      </c>
      <c r="H7413" s="2" t="d">
        <v>2023-05-03</v>
      </c>
    </row>
    <row r="7414" spans="1:8" x14ac:dyDescent="0.2">
      <c r="A7414" t="s">
        <v>7435</v>
      </c>
      <c r="B7414" s="16" t="s">
        <v>17</v>
      </c>
      <c r="C7414">
        <v>2</v>
      </c>
      <c r="D7414">
        <v>1</v>
      </c>
      <c r="E7414">
        <v>2</v>
      </c>
      <c r="F7414" t="s">
        <v>10</v>
      </c>
      <c r="G7414" t="s">
        <v>11</v>
      </c>
      <c r="H7414" s="2" t="d">
        <v>2023-12-21</v>
      </c>
    </row>
    <row r="7415" spans="1:8" x14ac:dyDescent="0.2">
      <c r="A7415" t="s">
        <v>7436</v>
      </c>
      <c r="B7415" s="16" t="s">
        <v>13</v>
      </c>
      <c r="C7415">
        <v>5</v>
      </c>
      <c r="D7415">
        <v>3</v>
      </c>
      <c r="E7415">
        <v>15</v>
      </c>
      <c r="F7415" t="s">
        <v>14</v>
      </c>
      <c r="G7415" t="s">
        <v>11</v>
      </c>
      <c r="H7415" s="2" t="d">
        <v>2023-06-08</v>
      </c>
    </row>
    <row r="7416" spans="1:8" x14ac:dyDescent="0.2">
      <c r="A7416" t="s">
        <v>7437</v>
      </c>
      <c r="B7416" s="16" t="s">
        <v>17</v>
      </c>
      <c r="C7416">
        <v>5</v>
      </c>
      <c r="D7416">
        <v>1</v>
      </c>
      <c r="E7416">
        <v>5</v>
      </c>
      <c r="F7416" t="s">
        <v>10</v>
      </c>
      <c r="H7416" s="2" t="d">
        <v>2023-03-08</v>
      </c>
    </row>
    <row r="7417" spans="1:8" x14ac:dyDescent="0.2">
      <c r="A7417" t="s">
        <v>7438</v>
      </c>
      <c r="C7417">
        <v>2</v>
      </c>
      <c r="D7417">
        <v>5</v>
      </c>
      <c r="E7417">
        <v>10</v>
      </c>
      <c r="F7417" t="s">
        <v>23</v>
      </c>
      <c r="G7417" t="s">
        <v>15</v>
      </c>
      <c r="H7417" s="2" t="d">
        <v>2023-05-10</v>
      </c>
    </row>
    <row r="7418" spans="1:8" x14ac:dyDescent="0.2">
      <c r="A7418" t="s">
        <v>7439</v>
      </c>
      <c r="B7418" s="16" t="s">
        <v>20</v>
      </c>
      <c r="C7418">
        <v>4</v>
      </c>
      <c r="D7418">
        <v>5</v>
      </c>
      <c r="E7418">
        <v>20</v>
      </c>
      <c r="F7418" t="s">
        <v>23</v>
      </c>
      <c r="H7418" s="2" t="d">
        <v>2023-08-07</v>
      </c>
    </row>
    <row r="7419" spans="1:8" x14ac:dyDescent="0.2">
      <c r="A7419" t="s">
        <v>7440</v>
      </c>
      <c r="B7419" s="16" t="s">
        <v>20</v>
      </c>
      <c r="C7419">
        <v>3</v>
      </c>
      <c r="D7419">
        <v>5</v>
      </c>
      <c r="E7419">
        <v>15</v>
      </c>
      <c r="F7419" t="s">
        <v>23</v>
      </c>
      <c r="G7419" t="s">
        <v>11</v>
      </c>
      <c r="H7419" s="2" t="d">
        <v>2023-07-14</v>
      </c>
    </row>
    <row r="7420" spans="1:8" x14ac:dyDescent="0.2">
      <c r="A7420" t="s">
        <v>7441</v>
      </c>
      <c r="B7420" s="16" t="s">
        <v>20</v>
      </c>
      <c r="C7420">
        <v>3</v>
      </c>
      <c r="D7420" t="s">
        <v>18</v>
      </c>
      <c r="E7420">
        <v>15</v>
      </c>
      <c r="F7420" t="s">
        <v>10</v>
      </c>
      <c r="G7420" t="s">
        <v>11</v>
      </c>
      <c r="H7420" s="2" t="d">
        <v>2023-03-12</v>
      </c>
    </row>
    <row r="7421" spans="1:8" x14ac:dyDescent="0.2">
      <c r="A7421" t="s">
        <v>7442</v>
      </c>
      <c r="B7421" s="16" t="s">
        <v>9</v>
      </c>
      <c r="C7421">
        <v>2</v>
      </c>
      <c r="D7421">
        <v>2</v>
      </c>
      <c r="E7421">
        <v>4</v>
      </c>
      <c r="F7421" t="s">
        <v>23</v>
      </c>
      <c r="G7421" t="s">
        <v>11</v>
      </c>
      <c r="H7421" s="2" t="d">
        <v>2023-06-17</v>
      </c>
    </row>
    <row r="7422" spans="1:8" x14ac:dyDescent="0.2">
      <c r="A7422" t="s">
        <v>7443</v>
      </c>
      <c r="B7422" s="16" t="s">
        <v>62</v>
      </c>
      <c r="C7422">
        <v>5</v>
      </c>
      <c r="D7422">
        <v>1.5</v>
      </c>
      <c r="E7422">
        <v>7.5</v>
      </c>
      <c r="F7422" t="s">
        <v>14</v>
      </c>
      <c r="G7422" t="s">
        <v>11</v>
      </c>
      <c r="H7422" s="2" t="d">
        <v>2023-08-17</v>
      </c>
    </row>
    <row r="7423" spans="1:8" x14ac:dyDescent="0.2">
      <c r="A7423" t="s">
        <v>7444</v>
      </c>
      <c r="B7423" s="16" t="s">
        <v>20</v>
      </c>
      <c r="C7423">
        <v>5</v>
      </c>
      <c r="D7423">
        <v>5</v>
      </c>
      <c r="E7423">
        <v>25</v>
      </c>
      <c r="H7423" s="2" t="d">
        <v>2023-09-10</v>
      </c>
    </row>
    <row r="7424" spans="1:8" x14ac:dyDescent="0.2">
      <c r="A7424" t="s">
        <v>7445</v>
      </c>
      <c r="B7424" s="16" t="s">
        <v>38</v>
      </c>
      <c r="C7424">
        <v>2</v>
      </c>
      <c r="D7424">
        <v>3</v>
      </c>
      <c r="E7424">
        <v>6</v>
      </c>
      <c r="F7424" t="s">
        <v>14</v>
      </c>
      <c r="G7424" t="s">
        <v>15</v>
      </c>
      <c r="H7424" s="2" t="d">
        <v>2023-04-18</v>
      </c>
    </row>
    <row r="7425" spans="1:8" x14ac:dyDescent="0.2">
      <c r="A7425" t="s">
        <v>7446</v>
      </c>
      <c r="B7425" s="16" t="s">
        <v>28</v>
      </c>
      <c r="C7425">
        <v>5</v>
      </c>
      <c r="D7425">
        <v>4</v>
      </c>
      <c r="E7425">
        <v>20</v>
      </c>
      <c r="G7425" t="s">
        <v>11</v>
      </c>
      <c r="H7425" s="2" t="d">
        <v>2023-03-02</v>
      </c>
    </row>
    <row r="7426" spans="1:8" x14ac:dyDescent="0.2">
      <c r="A7426" t="s">
        <v>7447</v>
      </c>
      <c r="B7426" s="16" t="s">
        <v>38</v>
      </c>
      <c r="C7426">
        <v>2</v>
      </c>
      <c r="D7426">
        <v>3</v>
      </c>
      <c r="E7426">
        <v>6</v>
      </c>
      <c r="H7426" s="2" t="d">
        <v>2023-10-28</v>
      </c>
    </row>
    <row r="7427" spans="1:8" x14ac:dyDescent="0.2">
      <c r="A7427" t="s">
        <v>7448</v>
      </c>
      <c r="B7427" s="16" t="s">
        <v>62</v>
      </c>
      <c r="C7427">
        <v>3</v>
      </c>
      <c r="D7427">
        <v>1.5</v>
      </c>
      <c r="E7427">
        <v>4.5</v>
      </c>
      <c r="F7427" t="s">
        <v>14</v>
      </c>
      <c r="H7427" s="2" t="d">
        <v>2023-05-11</v>
      </c>
    </row>
    <row r="7428" spans="1:8" x14ac:dyDescent="0.2">
      <c r="A7428" t="s">
        <v>7449</v>
      </c>
      <c r="B7428" s="16" t="s">
        <v>38</v>
      </c>
      <c r="C7428">
        <v>1</v>
      </c>
      <c r="D7428">
        <v>3</v>
      </c>
      <c r="E7428">
        <v>3</v>
      </c>
      <c r="F7428" t="s">
        <v>23</v>
      </c>
      <c r="H7428" s="2" t="d">
        <v>2023-05-05</v>
      </c>
    </row>
    <row r="7429" spans="1:8" x14ac:dyDescent="0.2">
      <c r="A7429" t="s">
        <v>7450</v>
      </c>
      <c r="B7429" s="16" t="s">
        <v>25</v>
      </c>
      <c r="C7429">
        <v>5</v>
      </c>
      <c r="D7429">
        <v>4</v>
      </c>
      <c r="E7429">
        <v>20</v>
      </c>
      <c r="G7429" t="s">
        <v>11</v>
      </c>
      <c r="H7429" s="2" t="d">
        <v>2023-04-01</v>
      </c>
    </row>
    <row r="7430" spans="1:8" x14ac:dyDescent="0.2">
      <c r="A7430" t="s">
        <v>7451</v>
      </c>
      <c r="B7430" s="16" t="s">
        <v>9</v>
      </c>
      <c r="C7430">
        <v>4</v>
      </c>
      <c r="D7430">
        <v>2</v>
      </c>
      <c r="E7430">
        <v>8</v>
      </c>
      <c r="F7430" t="s">
        <v>10</v>
      </c>
      <c r="H7430" s="2" t="d">
        <v>2023-09-10</v>
      </c>
    </row>
    <row r="7431" spans="1:8" x14ac:dyDescent="0.2">
      <c r="A7431" t="s">
        <v>7452</v>
      </c>
      <c r="B7431" s="16" t="s">
        <v>38</v>
      </c>
      <c r="C7431" t="s">
        <v>18</v>
      </c>
      <c r="D7431">
        <v>3</v>
      </c>
      <c r="E7431">
        <v>3</v>
      </c>
      <c r="F7431" t="s">
        <v>18</v>
      </c>
      <c r="G7431" t="s">
        <v>11</v>
      </c>
      <c r="H7431" s="2" t="d">
        <v>2023-07-31</v>
      </c>
    </row>
    <row r="7432" spans="1:8" x14ac:dyDescent="0.2">
      <c r="A7432" t="s">
        <v>7453</v>
      </c>
      <c r="B7432" s="16" t="s">
        <v>20</v>
      </c>
      <c r="C7432">
        <v>4</v>
      </c>
      <c r="D7432">
        <v>5</v>
      </c>
      <c r="E7432">
        <v>20</v>
      </c>
      <c r="F7432" t="s">
        <v>14</v>
      </c>
      <c r="G7432" t="s">
        <v>15</v>
      </c>
      <c r="H7432" s="2" t="d">
        <v>2023-09-11</v>
      </c>
    </row>
    <row r="7433" spans="1:8" x14ac:dyDescent="0.2">
      <c r="A7433" t="s">
        <v>7454</v>
      </c>
      <c r="B7433" s="16" t="s">
        <v>13</v>
      </c>
      <c r="C7433" t="s">
        <v>18</v>
      </c>
      <c r="D7433">
        <v>3</v>
      </c>
      <c r="E7433">
        <v>9</v>
      </c>
      <c r="F7433" t="s">
        <v>23</v>
      </c>
      <c r="G7433" t="s">
        <v>11</v>
      </c>
      <c r="H7433" s="2" t="d">
        <v>2023-02-03</v>
      </c>
    </row>
    <row r="7434" spans="1:8" x14ac:dyDescent="0.2">
      <c r="A7434" t="s">
        <v>7455</v>
      </c>
      <c r="B7434" s="16" t="s">
        <v>9</v>
      </c>
      <c r="C7434">
        <v>3</v>
      </c>
      <c r="D7434">
        <v>2</v>
      </c>
      <c r="E7434">
        <v>6</v>
      </c>
      <c r="H7434" s="2" t="d">
        <v>2023-06-24</v>
      </c>
    </row>
    <row r="7435" spans="1:8" x14ac:dyDescent="0.2">
      <c r="A7435" t="s">
        <v>7456</v>
      </c>
      <c r="B7435" s="16" t="s">
        <v>13</v>
      </c>
      <c r="C7435">
        <v>2</v>
      </c>
      <c r="D7435">
        <v>3</v>
      </c>
      <c r="E7435">
        <v>6</v>
      </c>
      <c r="G7435" t="s">
        <v>15</v>
      </c>
      <c r="H7435" s="2" t="d">
        <v>2023-04-08</v>
      </c>
    </row>
    <row r="7436" spans="1:8" x14ac:dyDescent="0.2">
      <c r="A7436" t="s">
        <v>7457</v>
      </c>
      <c r="B7436" s="16" t="s">
        <v>13</v>
      </c>
      <c r="C7436">
        <v>4</v>
      </c>
      <c r="D7436">
        <v>3</v>
      </c>
      <c r="E7436">
        <v>12</v>
      </c>
      <c r="G7436" t="s">
        <v>15</v>
      </c>
      <c r="H7436" s="2" t="d">
        <v>2023-03-16</v>
      </c>
    </row>
    <row r="7437" spans="1:8" x14ac:dyDescent="0.2">
      <c r="A7437" t="s">
        <v>7458</v>
      </c>
      <c r="B7437" s="16" t="s">
        <v>17</v>
      </c>
      <c r="C7437">
        <v>2</v>
      </c>
      <c r="D7437">
        <v>1</v>
      </c>
      <c r="E7437">
        <v>2</v>
      </c>
      <c r="F7437" t="s">
        <v>14</v>
      </c>
      <c r="G7437" t="s">
        <v>15</v>
      </c>
      <c r="H7437" s="2" t="d">
        <v>2023-12-07</v>
      </c>
    </row>
    <row r="7438" spans="1:8" x14ac:dyDescent="0.2">
      <c r="A7438" t="s">
        <v>7459</v>
      </c>
      <c r="B7438" s="16" t="s">
        <v>25</v>
      </c>
      <c r="C7438">
        <v>2</v>
      </c>
      <c r="D7438">
        <v>4</v>
      </c>
      <c r="E7438">
        <v>8</v>
      </c>
      <c r="F7438" t="s">
        <v>10</v>
      </c>
      <c r="G7438" t="s">
        <v>15</v>
      </c>
      <c r="H7438" s="2" t="d">
        <v>2023-12-08</v>
      </c>
    </row>
    <row r="7439" spans="1:8" x14ac:dyDescent="0.2">
      <c r="A7439" t="s">
        <v>7460</v>
      </c>
      <c r="B7439" s="16" t="s">
        <v>17</v>
      </c>
      <c r="C7439">
        <v>3</v>
      </c>
      <c r="D7439">
        <v>1</v>
      </c>
      <c r="E7439">
        <v>3</v>
      </c>
      <c r="H7439" s="2" t="d">
        <v>2023-10-16</v>
      </c>
    </row>
    <row r="7440" spans="1:8" x14ac:dyDescent="0.2">
      <c r="A7440" t="s">
        <v>7461</v>
      </c>
      <c r="B7440" s="16" t="s">
        <v>28</v>
      </c>
      <c r="C7440">
        <v>3</v>
      </c>
      <c r="D7440">
        <v>4</v>
      </c>
      <c r="E7440">
        <v>12</v>
      </c>
      <c r="G7440" t="s">
        <v>15</v>
      </c>
      <c r="H7440" s="2" t="d">
        <v>2023-05-29</v>
      </c>
    </row>
    <row r="7441" spans="1:8" x14ac:dyDescent="0.2">
      <c r="A7441" t="s">
        <v>7462</v>
      </c>
      <c r="B7441" s="16" t="s">
        <v>28</v>
      </c>
      <c r="C7441">
        <v>4</v>
      </c>
      <c r="D7441">
        <v>4</v>
      </c>
      <c r="F7441" t="s">
        <v>14</v>
      </c>
      <c r="G7441" t="s">
        <v>15</v>
      </c>
      <c r="H7441" s="2" t="d">
        <v>2023-11-23</v>
      </c>
    </row>
    <row r="7442" spans="1:8" x14ac:dyDescent="0.2">
      <c r="A7442" t="s">
        <v>7463</v>
      </c>
      <c r="B7442" s="16" t="s">
        <v>9</v>
      </c>
      <c r="C7442">
        <v>1</v>
      </c>
      <c r="D7442">
        <v>2</v>
      </c>
      <c r="E7442">
        <v>2</v>
      </c>
      <c r="H7442" s="2" t="d">
        <v>2023-04-02</v>
      </c>
    </row>
    <row r="7443" spans="1:8" x14ac:dyDescent="0.2">
      <c r="A7443" t="s">
        <v>7464</v>
      </c>
      <c r="B7443" s="16" t="s">
        <v>20</v>
      </c>
      <c r="C7443">
        <v>5</v>
      </c>
      <c r="D7443">
        <v>5</v>
      </c>
      <c r="E7443">
        <v>25</v>
      </c>
      <c r="F7443" t="s">
        <v>23</v>
      </c>
      <c r="G7443" t="s">
        <v>15</v>
      </c>
      <c r="H7443" s="2" t="d">
        <v>2023-02-27</v>
      </c>
    </row>
    <row r="7444" spans="1:8" x14ac:dyDescent="0.2">
      <c r="A7444" t="s">
        <v>7465</v>
      </c>
      <c r="B7444" s="16" t="s">
        <v>20</v>
      </c>
      <c r="C7444">
        <v>3</v>
      </c>
      <c r="D7444">
        <v>5</v>
      </c>
      <c r="E7444">
        <v>15</v>
      </c>
      <c r="G7444" t="s">
        <v>11</v>
      </c>
      <c r="H7444" s="2" t="d">
        <v>2023-12-17</v>
      </c>
    </row>
    <row r="7445" spans="1:8" x14ac:dyDescent="0.2">
      <c r="A7445" t="s">
        <v>7466</v>
      </c>
      <c r="B7445" s="16" t="s">
        <v>13</v>
      </c>
      <c r="C7445">
        <v>2</v>
      </c>
      <c r="D7445">
        <v>3</v>
      </c>
      <c r="E7445">
        <v>6</v>
      </c>
      <c r="H7445" s="2" t="d">
        <v>2023-02-07</v>
      </c>
    </row>
    <row r="7446" spans="1:8" x14ac:dyDescent="0.2">
      <c r="A7446" t="s">
        <v>7467</v>
      </c>
      <c r="B7446" s="16" t="s">
        <v>25</v>
      </c>
      <c r="C7446">
        <v>3</v>
      </c>
      <c r="D7446">
        <v>4</v>
      </c>
      <c r="E7446">
        <v>12</v>
      </c>
      <c r="F7446" t="s">
        <v>18</v>
      </c>
      <c r="G7446" t="s">
        <v>15</v>
      </c>
      <c r="H7446" s="2" t="d">
        <v>2023-06-26</v>
      </c>
    </row>
    <row r="7447" spans="1:8" x14ac:dyDescent="0.2">
      <c r="A7447" t="s">
        <v>7468</v>
      </c>
      <c r="B7447" s="16" t="s">
        <v>9</v>
      </c>
      <c r="C7447">
        <v>5</v>
      </c>
      <c r="D7447">
        <v>2</v>
      </c>
      <c r="E7447">
        <v>10</v>
      </c>
      <c r="H7447" s="2" t="d">
        <v>2023-08-17</v>
      </c>
    </row>
    <row r="7448" spans="1:8" x14ac:dyDescent="0.2">
      <c r="A7448" t="s">
        <v>7469</v>
      </c>
      <c r="B7448" s="16" t="s">
        <v>9</v>
      </c>
      <c r="C7448">
        <v>3</v>
      </c>
      <c r="D7448">
        <v>2</v>
      </c>
      <c r="E7448">
        <v>6</v>
      </c>
      <c r="F7448" t="s">
        <v>10</v>
      </c>
      <c r="G7448" t="s">
        <v>15</v>
      </c>
      <c r="H7448" s="2" t="d">
        <v>2023-07-11</v>
      </c>
    </row>
    <row r="7449" spans="1:8" x14ac:dyDescent="0.2">
      <c r="A7449" t="s">
        <v>7470</v>
      </c>
      <c r="B7449" s="16" t="s">
        <v>13</v>
      </c>
      <c r="C7449">
        <v>5</v>
      </c>
      <c r="D7449">
        <v>3</v>
      </c>
      <c r="E7449">
        <v>15</v>
      </c>
      <c r="F7449" t="s">
        <v>10</v>
      </c>
      <c r="H7449" s="2" t="d">
        <v>2023-03-23</v>
      </c>
    </row>
    <row r="7450" spans="1:8" x14ac:dyDescent="0.2">
      <c r="A7450" t="s">
        <v>7471</v>
      </c>
      <c r="B7450" s="16" t="s">
        <v>9</v>
      </c>
      <c r="C7450">
        <v>1</v>
      </c>
      <c r="D7450">
        <v>2</v>
      </c>
      <c r="E7450">
        <v>2</v>
      </c>
      <c r="G7450" t="s">
        <v>11</v>
      </c>
      <c r="H7450" s="2" t="d">
        <v>2023-02-09</v>
      </c>
    </row>
    <row r="7451" spans="1:8" x14ac:dyDescent="0.2">
      <c r="A7451" t="s">
        <v>7472</v>
      </c>
      <c r="B7451" s="16" t="s">
        <v>38</v>
      </c>
      <c r="C7451">
        <v>4</v>
      </c>
      <c r="D7451">
        <v>3</v>
      </c>
      <c r="E7451">
        <v>12</v>
      </c>
      <c r="F7451" t="s">
        <v>23</v>
      </c>
      <c r="G7451" t="s">
        <v>15</v>
      </c>
      <c r="H7451" s="2" t="d">
        <v>2023-02-10</v>
      </c>
    </row>
    <row r="7452" spans="1:8" x14ac:dyDescent="0.2">
      <c r="A7452" t="s">
        <v>7473</v>
      </c>
      <c r="B7452" s="16" t="s">
        <v>62</v>
      </c>
      <c r="C7452">
        <v>2</v>
      </c>
      <c r="D7452">
        <v>1.5</v>
      </c>
      <c r="E7452">
        <v>3</v>
      </c>
      <c r="H7452" s="2" t="d">
        <v>2023-11-06</v>
      </c>
    </row>
    <row r="7453" spans="1:8" x14ac:dyDescent="0.2">
      <c r="A7453" t="s">
        <v>7474</v>
      </c>
      <c r="B7453" s="16" t="s">
        <v>38</v>
      </c>
      <c r="C7453">
        <v>1</v>
      </c>
      <c r="D7453">
        <v>3</v>
      </c>
      <c r="E7453">
        <v>3</v>
      </c>
      <c r="F7453" t="s">
        <v>10</v>
      </c>
      <c r="H7453" s="2" t="d">
        <v>2023-03-27</v>
      </c>
    </row>
    <row r="7454" spans="1:8" x14ac:dyDescent="0.2">
      <c r="A7454" t="s">
        <v>7475</v>
      </c>
      <c r="B7454" s="16" t="s">
        <v>18</v>
      </c>
      <c r="C7454">
        <v>1</v>
      </c>
      <c r="D7454">
        <v>3</v>
      </c>
      <c r="E7454">
        <v>3</v>
      </c>
      <c r="F7454" t="s">
        <v>23</v>
      </c>
      <c r="H7454" s="2" t="d">
        <v>2023-02-06</v>
      </c>
    </row>
    <row r="7455" spans="1:8" x14ac:dyDescent="0.2">
      <c r="A7455" t="s">
        <v>7476</v>
      </c>
      <c r="B7455" s="16" t="s">
        <v>9</v>
      </c>
      <c r="C7455">
        <v>5</v>
      </c>
      <c r="D7455">
        <v>2</v>
      </c>
      <c r="E7455">
        <v>10</v>
      </c>
      <c r="F7455" t="s">
        <v>10</v>
      </c>
      <c r="G7455" t="s">
        <v>15</v>
      </c>
      <c r="H7455" s="2" t="d">
        <v>2023-11-10</v>
      </c>
    </row>
    <row r="7456" spans="1:8" x14ac:dyDescent="0.2">
      <c r="A7456" t="s">
        <v>7477</v>
      </c>
      <c r="B7456" s="16" t="s">
        <v>9</v>
      </c>
      <c r="C7456">
        <v>3</v>
      </c>
      <c r="D7456">
        <v>2</v>
      </c>
      <c r="E7456">
        <v>6</v>
      </c>
      <c r="F7456" t="s">
        <v>14</v>
      </c>
      <c r="G7456" t="s">
        <v>15</v>
      </c>
      <c r="H7456" s="2" t="d">
        <v>2023-02-07</v>
      </c>
    </row>
    <row r="7457" spans="1:8" x14ac:dyDescent="0.2">
      <c r="A7457" t="s">
        <v>7478</v>
      </c>
      <c r="C7457">
        <v>2</v>
      </c>
      <c r="D7457">
        <v>3</v>
      </c>
      <c r="E7457">
        <v>6</v>
      </c>
      <c r="F7457" t="s">
        <v>10</v>
      </c>
      <c r="H7457" s="2" t="d">
        <v>2023-03-30</v>
      </c>
    </row>
    <row r="7458" spans="1:8" x14ac:dyDescent="0.2">
      <c r="A7458" t="s">
        <v>7479</v>
      </c>
      <c r="B7458" s="16" t="s">
        <v>9</v>
      </c>
      <c r="C7458">
        <v>2</v>
      </c>
      <c r="D7458">
        <v>2</v>
      </c>
      <c r="E7458">
        <v>4</v>
      </c>
      <c r="F7458" t="s">
        <v>10</v>
      </c>
      <c r="G7458" t="s">
        <v>15</v>
      </c>
      <c r="H7458" s="2" t="d">
        <v>2023-09-09</v>
      </c>
    </row>
    <row r="7459" spans="1:8" x14ac:dyDescent="0.2">
      <c r="A7459" t="s">
        <v>7480</v>
      </c>
      <c r="B7459" s="16" t="s">
        <v>25</v>
      </c>
      <c r="C7459">
        <v>5</v>
      </c>
      <c r="D7459">
        <v>4</v>
      </c>
      <c r="E7459">
        <v>20</v>
      </c>
      <c r="F7459" t="s">
        <v>10</v>
      </c>
      <c r="G7459" t="s">
        <v>18</v>
      </c>
      <c r="H7459" s="2" t="d">
        <v>2023-09-20</v>
      </c>
    </row>
    <row r="7460" spans="1:8" x14ac:dyDescent="0.2">
      <c r="A7460" t="s">
        <v>7481</v>
      </c>
      <c r="B7460" s="16" t="s">
        <v>25</v>
      </c>
      <c r="C7460">
        <v>3</v>
      </c>
      <c r="D7460">
        <v>4</v>
      </c>
      <c r="E7460">
        <v>12</v>
      </c>
      <c r="F7460" t="s">
        <v>14</v>
      </c>
      <c r="H7460" s="2" t="d">
        <v>2023-04-28</v>
      </c>
    </row>
    <row r="7461" spans="1:8" x14ac:dyDescent="0.2">
      <c r="A7461" t="s">
        <v>7482</v>
      </c>
      <c r="B7461" s="16" t="s">
        <v>25</v>
      </c>
      <c r="C7461">
        <v>2</v>
      </c>
      <c r="D7461">
        <v>4</v>
      </c>
      <c r="E7461">
        <v>8</v>
      </c>
      <c r="F7461" t="s">
        <v>21</v>
      </c>
      <c r="G7461" t="s">
        <v>11</v>
      </c>
      <c r="H7461" s="2" t="d">
        <v>2023-09-27</v>
      </c>
    </row>
    <row r="7462" spans="1:8" x14ac:dyDescent="0.2">
      <c r="A7462" t="s">
        <v>7483</v>
      </c>
      <c r="B7462" s="16" t="s">
        <v>62</v>
      </c>
      <c r="C7462">
        <v>1</v>
      </c>
      <c r="D7462">
        <v>1.5</v>
      </c>
      <c r="E7462">
        <v>1.5</v>
      </c>
      <c r="F7462" t="s">
        <v>18</v>
      </c>
      <c r="G7462" t="s">
        <v>21</v>
      </c>
      <c r="H7462" s="2" t="d">
        <v>2023-09-30</v>
      </c>
    </row>
    <row r="7463" spans="1:8" x14ac:dyDescent="0.2">
      <c r="A7463" t="s">
        <v>7484</v>
      </c>
      <c r="B7463" s="16" t="s">
        <v>17</v>
      </c>
      <c r="C7463">
        <v>5</v>
      </c>
      <c r="D7463">
        <v>1</v>
      </c>
      <c r="E7463">
        <v>5</v>
      </c>
      <c r="F7463" t="s">
        <v>10</v>
      </c>
      <c r="G7463" t="s">
        <v>15</v>
      </c>
      <c r="H7463" s="2" t="d">
        <v>2023-01-16</v>
      </c>
    </row>
    <row r="7464" spans="1:8" x14ac:dyDescent="0.2">
      <c r="A7464" t="s">
        <v>7485</v>
      </c>
      <c r="B7464" s="16" t="s">
        <v>28</v>
      </c>
      <c r="C7464">
        <v>2</v>
      </c>
      <c r="D7464">
        <v>4</v>
      </c>
      <c r="E7464">
        <v>8</v>
      </c>
      <c r="F7464" t="s">
        <v>10</v>
      </c>
      <c r="H7464" s="2" t="d">
        <v>2023-06-15</v>
      </c>
    </row>
    <row r="7465" spans="1:8" x14ac:dyDescent="0.2">
      <c r="A7465" t="s">
        <v>7486</v>
      </c>
      <c r="B7465" s="16" t="s">
        <v>13</v>
      </c>
      <c r="C7465">
        <v>3</v>
      </c>
      <c r="D7465">
        <v>3</v>
      </c>
      <c r="E7465">
        <v>9</v>
      </c>
      <c r="F7465" t="s">
        <v>10</v>
      </c>
      <c r="G7465" t="s">
        <v>15</v>
      </c>
      <c r="H7465" s="2" t="d">
        <v>2023-08-27</v>
      </c>
    </row>
    <row r="7466" spans="1:8" x14ac:dyDescent="0.2">
      <c r="A7466" t="s">
        <v>7487</v>
      </c>
      <c r="B7466" s="16" t="s">
        <v>13</v>
      </c>
      <c r="C7466">
        <v>3</v>
      </c>
      <c r="D7466">
        <v>3</v>
      </c>
      <c r="E7466" t="s">
        <v>18</v>
      </c>
      <c r="H7466" s="2" t="d">
        <v>2023-09-14</v>
      </c>
    </row>
    <row r="7467" spans="1:8" x14ac:dyDescent="0.2">
      <c r="A7467" t="s">
        <v>7488</v>
      </c>
      <c r="B7467" s="16" t="s">
        <v>9</v>
      </c>
      <c r="C7467" t="s">
        <v>21</v>
      </c>
      <c r="D7467">
        <v>2</v>
      </c>
      <c r="E7467">
        <v>8</v>
      </c>
      <c r="F7467" t="s">
        <v>23</v>
      </c>
      <c r="H7467" s="2" t="d">
        <v>2023-10-26</v>
      </c>
    </row>
    <row r="7468" spans="1:8" x14ac:dyDescent="0.2">
      <c r="A7468" t="s">
        <v>7489</v>
      </c>
      <c r="B7468" s="16" t="s">
        <v>28</v>
      </c>
      <c r="C7468">
        <v>4</v>
      </c>
      <c r="D7468">
        <v>4</v>
      </c>
      <c r="E7468">
        <v>16</v>
      </c>
      <c r="F7468" t="s">
        <v>14</v>
      </c>
      <c r="G7468" t="s">
        <v>11</v>
      </c>
      <c r="H7468" s="2" t="d">
        <v>2023-03-28</v>
      </c>
    </row>
    <row r="7469" spans="1:8" x14ac:dyDescent="0.2">
      <c r="A7469" t="s">
        <v>7490</v>
      </c>
      <c r="B7469" s="16" t="s">
        <v>13</v>
      </c>
      <c r="C7469">
        <v>5</v>
      </c>
      <c r="D7469">
        <v>3</v>
      </c>
      <c r="E7469">
        <v>15</v>
      </c>
      <c r="F7469" t="s">
        <v>14</v>
      </c>
      <c r="H7469" s="2" t="d">
        <v>2023-10-07</v>
      </c>
    </row>
    <row r="7470" spans="1:8" x14ac:dyDescent="0.2">
      <c r="A7470" t="s">
        <v>7491</v>
      </c>
      <c r="B7470" s="16" t="s">
        <v>25</v>
      </c>
      <c r="C7470">
        <v>5</v>
      </c>
      <c r="D7470" t="s">
        <v>21</v>
      </c>
      <c r="E7470">
        <v>20</v>
      </c>
      <c r="F7470" t="s">
        <v>23</v>
      </c>
      <c r="G7470" t="s">
        <v>11</v>
      </c>
      <c r="H7470" s="2" t="d">
        <v>2023-12-03</v>
      </c>
    </row>
    <row r="7471" spans="1:8" x14ac:dyDescent="0.2">
      <c r="A7471" t="s">
        <v>7492</v>
      </c>
      <c r="B7471" s="16" t="s">
        <v>25</v>
      </c>
      <c r="C7471">
        <v>2</v>
      </c>
      <c r="D7471">
        <v>4</v>
      </c>
      <c r="E7471">
        <v>8</v>
      </c>
      <c r="H7471" s="2" t="d">
        <v>2023-07-31</v>
      </c>
    </row>
    <row r="7472" spans="1:8" x14ac:dyDescent="0.2">
      <c r="A7472" t="s">
        <v>7493</v>
      </c>
      <c r="B7472" s="16" t="s">
        <v>21</v>
      </c>
      <c r="D7472">
        <v>4</v>
      </c>
      <c r="E7472">
        <v>12</v>
      </c>
      <c r="F7472" t="s">
        <v>21</v>
      </c>
      <c r="G7472" t="s">
        <v>15</v>
      </c>
      <c r="H7472" s="2" t="d">
        <v>2023-01-03</v>
      </c>
    </row>
    <row r="7473" spans="1:8" x14ac:dyDescent="0.2">
      <c r="A7473" t="s">
        <v>7494</v>
      </c>
      <c r="B7473" s="16" t="s">
        <v>28</v>
      </c>
      <c r="C7473">
        <v>3</v>
      </c>
      <c r="D7473">
        <v>4</v>
      </c>
      <c r="E7473">
        <v>12</v>
      </c>
      <c r="G7473" t="s">
        <v>11</v>
      </c>
      <c r="H7473" s="2" t="d">
        <v>2023-10-10</v>
      </c>
    </row>
    <row r="7474" spans="1:8" x14ac:dyDescent="0.2">
      <c r="A7474" t="s">
        <v>7495</v>
      </c>
      <c r="B7474" s="16" t="s">
        <v>62</v>
      </c>
      <c r="C7474">
        <v>4</v>
      </c>
      <c r="D7474">
        <v>1.5</v>
      </c>
      <c r="E7474">
        <v>6</v>
      </c>
      <c r="F7474" t="s">
        <v>14</v>
      </c>
      <c r="G7474" t="s">
        <v>11</v>
      </c>
      <c r="H7474" s="2" t="d">
        <v>2023-10-07</v>
      </c>
    </row>
    <row r="7475" spans="1:8" x14ac:dyDescent="0.2">
      <c r="A7475" t="s">
        <v>7496</v>
      </c>
      <c r="B7475" s="16" t="s">
        <v>38</v>
      </c>
      <c r="C7475">
        <v>1</v>
      </c>
      <c r="D7475">
        <v>3</v>
      </c>
      <c r="E7475">
        <v>3</v>
      </c>
      <c r="F7475" t="s">
        <v>18</v>
      </c>
      <c r="G7475" t="s">
        <v>15</v>
      </c>
      <c r="H7475" s="2" t="d">
        <v>2023-03-01</v>
      </c>
    </row>
    <row r="7476" spans="1:8" x14ac:dyDescent="0.2">
      <c r="A7476" t="s">
        <v>7497</v>
      </c>
      <c r="B7476" s="16" t="s">
        <v>9</v>
      </c>
      <c r="C7476">
        <v>1</v>
      </c>
      <c r="D7476">
        <v>2</v>
      </c>
      <c r="E7476">
        <v>2</v>
      </c>
      <c r="F7476" t="s">
        <v>10</v>
      </c>
      <c r="H7476" s="2" t="d">
        <v>2023-01-06</v>
      </c>
    </row>
    <row r="7477" spans="1:8" x14ac:dyDescent="0.2">
      <c r="A7477" t="s">
        <v>7498</v>
      </c>
      <c r="B7477" s="16" t="s">
        <v>9</v>
      </c>
      <c r="C7477">
        <v>1</v>
      </c>
      <c r="D7477">
        <v>2</v>
      </c>
      <c r="E7477">
        <v>2</v>
      </c>
      <c r="F7477" t="s">
        <v>23</v>
      </c>
      <c r="G7477" t="s">
        <v>11</v>
      </c>
      <c r="H7477" s="2" t="d">
        <v>2023-03-09</v>
      </c>
    </row>
    <row r="7478" spans="1:8" x14ac:dyDescent="0.2">
      <c r="A7478" t="s">
        <v>7499</v>
      </c>
      <c r="B7478" s="16" t="s">
        <v>25</v>
      </c>
      <c r="C7478">
        <v>4</v>
      </c>
      <c r="D7478">
        <v>4</v>
      </c>
      <c r="E7478">
        <v>16</v>
      </c>
      <c r="G7478" t="s">
        <v>11</v>
      </c>
      <c r="H7478" s="2" t="d">
        <v>2023-05-03</v>
      </c>
    </row>
    <row r="7479" spans="1:8" x14ac:dyDescent="0.2">
      <c r="A7479" t="s">
        <v>7500</v>
      </c>
      <c r="B7479" s="16" t="s">
        <v>28</v>
      </c>
      <c r="C7479">
        <v>3</v>
      </c>
      <c r="D7479">
        <v>4</v>
      </c>
      <c r="E7479">
        <v>12</v>
      </c>
      <c r="G7479" t="s">
        <v>15</v>
      </c>
      <c r="H7479" s="2" t="d">
        <v>2023-10-07</v>
      </c>
    </row>
    <row r="7480" spans="1:8" x14ac:dyDescent="0.2">
      <c r="A7480" t="s">
        <v>7501</v>
      </c>
      <c r="B7480" s="16" t="s">
        <v>25</v>
      </c>
      <c r="C7480">
        <v>4</v>
      </c>
      <c r="D7480">
        <v>4</v>
      </c>
      <c r="E7480">
        <v>16</v>
      </c>
      <c r="F7480" t="s">
        <v>14</v>
      </c>
      <c r="G7480" t="s">
        <v>15</v>
      </c>
      <c r="H7480" s="2" t="d">
        <v>2023-04-23</v>
      </c>
    </row>
    <row r="7481" spans="1:8" x14ac:dyDescent="0.2">
      <c r="A7481" t="s">
        <v>7502</v>
      </c>
      <c r="B7481" s="16" t="s">
        <v>13</v>
      </c>
      <c r="C7481">
        <v>4</v>
      </c>
      <c r="D7481">
        <v>3</v>
      </c>
      <c r="E7481">
        <v>12</v>
      </c>
      <c r="F7481" t="s">
        <v>10</v>
      </c>
      <c r="H7481" s="2" t="d">
        <v>2023-01-10</v>
      </c>
    </row>
    <row r="7482" spans="1:8" x14ac:dyDescent="0.2">
      <c r="A7482" t="s">
        <v>7503</v>
      </c>
      <c r="B7482" s="16" t="s">
        <v>13</v>
      </c>
      <c r="C7482">
        <v>2</v>
      </c>
      <c r="D7482">
        <v>3</v>
      </c>
      <c r="E7482">
        <v>6</v>
      </c>
      <c r="H7482" s="2" t="d">
        <v>2023-02-13</v>
      </c>
    </row>
    <row r="7483" spans="1:8" x14ac:dyDescent="0.2">
      <c r="A7483" t="s">
        <v>7504</v>
      </c>
      <c r="B7483" s="16" t="s">
        <v>38</v>
      </c>
      <c r="C7483">
        <v>2</v>
      </c>
      <c r="D7483">
        <v>3</v>
      </c>
      <c r="E7483">
        <v>6</v>
      </c>
      <c r="F7483" t="s">
        <v>14</v>
      </c>
      <c r="G7483" t="s">
        <v>15</v>
      </c>
      <c r="H7483" s="2" t="d">
        <v>2023-09-11</v>
      </c>
    </row>
    <row r="7484" spans="1:8" x14ac:dyDescent="0.2">
      <c r="A7484" t="s">
        <v>7505</v>
      </c>
      <c r="B7484" s="16" t="s">
        <v>13</v>
      </c>
      <c r="C7484">
        <v>4</v>
      </c>
      <c r="D7484">
        <v>3</v>
      </c>
      <c r="E7484">
        <v>12</v>
      </c>
      <c r="F7484" t="s">
        <v>14</v>
      </c>
      <c r="H7484" s="2" t="d">
        <v>2023-12-26</v>
      </c>
    </row>
    <row r="7485" spans="1:8" x14ac:dyDescent="0.2">
      <c r="A7485" t="s">
        <v>7506</v>
      </c>
      <c r="B7485" s="16" t="s">
        <v>38</v>
      </c>
      <c r="C7485">
        <v>3</v>
      </c>
      <c r="D7485">
        <v>3</v>
      </c>
      <c r="E7485">
        <v>9</v>
      </c>
      <c r="H7485" s="2" t="d">
        <v>2023-09-15</v>
      </c>
    </row>
    <row r="7486" spans="1:8" x14ac:dyDescent="0.2">
      <c r="A7486" t="s">
        <v>7507</v>
      </c>
      <c r="B7486" s="16" t="s">
        <v>17</v>
      </c>
      <c r="C7486">
        <v>4</v>
      </c>
      <c r="D7486">
        <v>1</v>
      </c>
      <c r="E7486">
        <v>4</v>
      </c>
      <c r="F7486" t="s">
        <v>14</v>
      </c>
      <c r="G7486" t="s">
        <v>11</v>
      </c>
      <c r="H7486" s="2" t="d">
        <v>2023-08-21</v>
      </c>
    </row>
    <row r="7487" spans="1:8" x14ac:dyDescent="0.2">
      <c r="A7487" t="s">
        <v>7508</v>
      </c>
      <c r="B7487" s="16" t="s">
        <v>38</v>
      </c>
      <c r="C7487">
        <v>4</v>
      </c>
      <c r="D7487">
        <v>3</v>
      </c>
      <c r="E7487">
        <v>12</v>
      </c>
      <c r="F7487" t="s">
        <v>14</v>
      </c>
      <c r="H7487" s="2" t="d">
        <v>2023-06-28</v>
      </c>
    </row>
    <row r="7488" spans="1:8" x14ac:dyDescent="0.2">
      <c r="A7488" t="s">
        <v>7509</v>
      </c>
      <c r="B7488" s="16" t="s">
        <v>25</v>
      </c>
      <c r="C7488">
        <v>4</v>
      </c>
      <c r="D7488">
        <v>4</v>
      </c>
      <c r="E7488">
        <v>16</v>
      </c>
      <c r="F7488" t="s">
        <v>23</v>
      </c>
      <c r="H7488" s="2" t="d">
        <v>2023-03-13</v>
      </c>
    </row>
    <row r="7489" spans="1:8" x14ac:dyDescent="0.2">
      <c r="A7489" t="s">
        <v>7510</v>
      </c>
      <c r="B7489" s="16" t="s">
        <v>62</v>
      </c>
      <c r="C7489">
        <v>2</v>
      </c>
      <c r="E7489">
        <v>3</v>
      </c>
      <c r="F7489" t="s">
        <v>18</v>
      </c>
      <c r="G7489" t="s">
        <v>11</v>
      </c>
      <c r="H7489" s="2" t="d">
        <v>2023-10-23</v>
      </c>
    </row>
    <row r="7490" spans="1:8" x14ac:dyDescent="0.2">
      <c r="A7490" t="s">
        <v>7511</v>
      </c>
      <c r="B7490" s="16" t="s">
        <v>28</v>
      </c>
      <c r="C7490">
        <v>5</v>
      </c>
      <c r="D7490">
        <v>4</v>
      </c>
      <c r="E7490">
        <v>20</v>
      </c>
      <c r="G7490" t="s">
        <v>11</v>
      </c>
      <c r="H7490" s="2" t="d">
        <v>2023-03-06</v>
      </c>
    </row>
    <row r="7491" spans="1:8" x14ac:dyDescent="0.2">
      <c r="A7491" t="s">
        <v>7512</v>
      </c>
      <c r="B7491" s="16" t="s">
        <v>28</v>
      </c>
      <c r="C7491">
        <v>3</v>
      </c>
      <c r="D7491">
        <v>4</v>
      </c>
      <c r="E7491">
        <v>12</v>
      </c>
      <c r="F7491" t="s">
        <v>23</v>
      </c>
      <c r="G7491" t="s">
        <v>15</v>
      </c>
      <c r="H7491" s="2" t="d">
        <v>2023-10-28</v>
      </c>
    </row>
    <row r="7492" spans="1:8" x14ac:dyDescent="0.2">
      <c r="A7492" t="s">
        <v>7513</v>
      </c>
      <c r="B7492" s="16" t="s">
        <v>62</v>
      </c>
      <c r="C7492">
        <v>3</v>
      </c>
      <c r="D7492">
        <v>1.5</v>
      </c>
      <c r="E7492">
        <v>4.5</v>
      </c>
      <c r="F7492" t="s">
        <v>10</v>
      </c>
      <c r="H7492" s="2" t="d">
        <v>2023-10-06</v>
      </c>
    </row>
    <row r="7493" spans="1:8" x14ac:dyDescent="0.2">
      <c r="A7493" t="s">
        <v>7514</v>
      </c>
      <c r="B7493" s="16" t="s">
        <v>20</v>
      </c>
      <c r="C7493">
        <v>2</v>
      </c>
      <c r="D7493">
        <v>5</v>
      </c>
      <c r="E7493">
        <v>10</v>
      </c>
      <c r="F7493" t="s">
        <v>14</v>
      </c>
      <c r="G7493" t="s">
        <v>11</v>
      </c>
      <c r="H7493" s="2" t="d">
        <v>2023-01-02</v>
      </c>
    </row>
    <row r="7494" spans="1:8" x14ac:dyDescent="0.2">
      <c r="A7494" t="s">
        <v>7515</v>
      </c>
      <c r="B7494" s="16" t="s">
        <v>13</v>
      </c>
      <c r="C7494">
        <v>2</v>
      </c>
      <c r="D7494">
        <v>3</v>
      </c>
      <c r="E7494">
        <v>6</v>
      </c>
      <c r="F7494" t="s">
        <v>10</v>
      </c>
      <c r="G7494" t="s">
        <v>11</v>
      </c>
      <c r="H7494" s="2" t="d">
        <v>2023-08-16</v>
      </c>
    </row>
    <row r="7495" spans="1:8" x14ac:dyDescent="0.2">
      <c r="A7495" t="s">
        <v>7516</v>
      </c>
      <c r="B7495" s="16" t="s">
        <v>18</v>
      </c>
      <c r="C7495">
        <v>3</v>
      </c>
      <c r="D7495">
        <v>1.5</v>
      </c>
      <c r="E7495">
        <v>4.5</v>
      </c>
      <c r="F7495" t="s">
        <v>14</v>
      </c>
      <c r="G7495" t="s">
        <v>15</v>
      </c>
      <c r="H7495" s="2" t="d">
        <v>2023-05-22</v>
      </c>
    </row>
    <row r="7496" spans="1:8" x14ac:dyDescent="0.2">
      <c r="A7496" t="s">
        <v>7517</v>
      </c>
      <c r="B7496" s="16" t="s">
        <v>20</v>
      </c>
      <c r="C7496">
        <v>1</v>
      </c>
      <c r="D7496">
        <v>5</v>
      </c>
      <c r="E7496">
        <v>5</v>
      </c>
      <c r="F7496" t="s">
        <v>10</v>
      </c>
      <c r="G7496" t="s">
        <v>18</v>
      </c>
      <c r="H7496" s="2" t="d">
        <v>2023-11-11</v>
      </c>
    </row>
    <row r="7497" spans="1:8" x14ac:dyDescent="0.2">
      <c r="A7497" t="s">
        <v>7518</v>
      </c>
      <c r="B7497" s="16" t="s">
        <v>28</v>
      </c>
      <c r="C7497">
        <v>2</v>
      </c>
      <c r="D7497">
        <v>4</v>
      </c>
      <c r="E7497">
        <v>8</v>
      </c>
      <c r="F7497" t="s">
        <v>23</v>
      </c>
      <c r="G7497" t="s">
        <v>18</v>
      </c>
      <c r="H7497" s="2" t="d">
        <v>2023-03-07</v>
      </c>
    </row>
    <row r="7498" spans="1:8" x14ac:dyDescent="0.2">
      <c r="A7498" t="s">
        <v>7519</v>
      </c>
      <c r="B7498" s="16" t="s">
        <v>62</v>
      </c>
      <c r="C7498">
        <v>5</v>
      </c>
      <c r="D7498">
        <v>1.5</v>
      </c>
      <c r="E7498">
        <v>7.5</v>
      </c>
      <c r="G7498" t="s">
        <v>15</v>
      </c>
      <c r="H7498" s="2" t="d">
        <v>2023-05-23</v>
      </c>
    </row>
    <row r="7499" spans="1:8" x14ac:dyDescent="0.2">
      <c r="A7499" t="s">
        <v>7520</v>
      </c>
      <c r="B7499" s="16" t="s">
        <v>25</v>
      </c>
      <c r="C7499">
        <v>4</v>
      </c>
      <c r="D7499">
        <v>4</v>
      </c>
      <c r="E7499">
        <v>16</v>
      </c>
      <c r="G7499" t="s">
        <v>15</v>
      </c>
      <c r="H7499" s="2" t="d">
        <v>2023-10-12</v>
      </c>
    </row>
    <row r="7500" spans="1:8" x14ac:dyDescent="0.2">
      <c r="A7500" t="s">
        <v>7521</v>
      </c>
      <c r="B7500" s="16" t="s">
        <v>38</v>
      </c>
      <c r="C7500">
        <v>3</v>
      </c>
      <c r="D7500">
        <v>3</v>
      </c>
      <c r="E7500">
        <v>9</v>
      </c>
      <c r="F7500" t="s">
        <v>23</v>
      </c>
      <c r="G7500" t="s">
        <v>11</v>
      </c>
      <c r="H7500" s="2" t="d">
        <v>2023-12-03</v>
      </c>
    </row>
    <row r="7501" spans="1:8" x14ac:dyDescent="0.2">
      <c r="A7501" t="s">
        <v>7522</v>
      </c>
      <c r="B7501" s="16" t="s">
        <v>62</v>
      </c>
      <c r="C7501">
        <v>2</v>
      </c>
      <c r="D7501" t="s">
        <v>18</v>
      </c>
      <c r="E7501">
        <v>3</v>
      </c>
      <c r="F7501" t="s">
        <v>14</v>
      </c>
      <c r="H7501" s="2" t="d">
        <v>2023-08-23</v>
      </c>
    </row>
    <row r="7502" spans="1:8" x14ac:dyDescent="0.2">
      <c r="A7502" t="s">
        <v>7523</v>
      </c>
      <c r="B7502" s="16" t="s">
        <v>25</v>
      </c>
      <c r="C7502">
        <v>4</v>
      </c>
      <c r="D7502">
        <v>4</v>
      </c>
      <c r="E7502">
        <v>16</v>
      </c>
      <c r="F7502" t="s">
        <v>10</v>
      </c>
      <c r="G7502" t="s">
        <v>21</v>
      </c>
      <c r="H7502" s="2" t="d">
        <v>2023-09-29</v>
      </c>
    </row>
    <row r="7503" spans="1:8" x14ac:dyDescent="0.2">
      <c r="A7503" t="s">
        <v>7524</v>
      </c>
      <c r="B7503" s="16" t="s">
        <v>13</v>
      </c>
      <c r="C7503">
        <v>5</v>
      </c>
      <c r="D7503">
        <v>3</v>
      </c>
      <c r="E7503">
        <v>15</v>
      </c>
      <c r="F7503" t="s">
        <v>10</v>
      </c>
      <c r="G7503" t="s">
        <v>11</v>
      </c>
      <c r="H7503" s="2" t="d">
        <v>2023-07-18</v>
      </c>
    </row>
    <row r="7504" spans="1:8" x14ac:dyDescent="0.2">
      <c r="A7504" t="s">
        <v>7525</v>
      </c>
      <c r="B7504" s="16" t="s">
        <v>20</v>
      </c>
      <c r="C7504">
        <v>1</v>
      </c>
      <c r="D7504">
        <v>5</v>
      </c>
      <c r="E7504">
        <v>5</v>
      </c>
      <c r="F7504" t="s">
        <v>23</v>
      </c>
      <c r="G7504" t="s">
        <v>15</v>
      </c>
      <c r="H7504" s="2" t="d">
        <v>2023-07-21</v>
      </c>
    </row>
    <row r="7505" spans="1:8" x14ac:dyDescent="0.2">
      <c r="A7505" t="s">
        <v>7526</v>
      </c>
      <c r="B7505" s="16" t="s">
        <v>38</v>
      </c>
      <c r="C7505">
        <v>2</v>
      </c>
      <c r="D7505">
        <v>3</v>
      </c>
      <c r="E7505">
        <v>6</v>
      </c>
      <c r="F7505" t="s">
        <v>14</v>
      </c>
      <c r="G7505" t="s">
        <v>15</v>
      </c>
      <c r="H7505" s="2" t="d">
        <v>2023-07-05</v>
      </c>
    </row>
    <row r="7506" spans="1:8" x14ac:dyDescent="0.2">
      <c r="A7506" t="s">
        <v>7527</v>
      </c>
      <c r="B7506" s="16" t="s">
        <v>18</v>
      </c>
      <c r="C7506">
        <v>4</v>
      </c>
      <c r="D7506">
        <v>2</v>
      </c>
      <c r="E7506">
        <v>8</v>
      </c>
      <c r="F7506" t="s">
        <v>23</v>
      </c>
      <c r="G7506" t="s">
        <v>15</v>
      </c>
      <c r="H7506" s="2" t="d">
        <v>2023-04-13</v>
      </c>
    </row>
    <row r="7507" spans="1:8" x14ac:dyDescent="0.2">
      <c r="A7507" t="s">
        <v>7528</v>
      </c>
      <c r="B7507" s="16" t="s">
        <v>38</v>
      </c>
      <c r="C7507">
        <v>2</v>
      </c>
      <c r="D7507">
        <v>3</v>
      </c>
      <c r="E7507">
        <v>6</v>
      </c>
      <c r="F7507" t="s">
        <v>14</v>
      </c>
      <c r="G7507" t="s">
        <v>11</v>
      </c>
      <c r="H7507" s="2" t="d">
        <v>2023-01-25</v>
      </c>
    </row>
    <row r="7508" spans="1:8" x14ac:dyDescent="0.2">
      <c r="A7508" t="s">
        <v>7529</v>
      </c>
      <c r="B7508" s="16" t="s">
        <v>62</v>
      </c>
      <c r="C7508">
        <v>4</v>
      </c>
      <c r="E7508">
        <v>6</v>
      </c>
      <c r="F7508" t="s">
        <v>23</v>
      </c>
      <c r="G7508" t="s">
        <v>11</v>
      </c>
      <c r="H7508" s="2" t="d">
        <v>2023-12-26</v>
      </c>
    </row>
    <row r="7509" spans="1:8" x14ac:dyDescent="0.2">
      <c r="A7509" t="s">
        <v>7530</v>
      </c>
      <c r="B7509" s="16" t="s">
        <v>25</v>
      </c>
      <c r="C7509">
        <v>2</v>
      </c>
      <c r="D7509">
        <v>4</v>
      </c>
      <c r="E7509">
        <v>8</v>
      </c>
      <c r="F7509" t="s">
        <v>14</v>
      </c>
      <c r="H7509" s="2" t="d">
        <v>2023-05-07</v>
      </c>
    </row>
    <row r="7510" spans="1:8" x14ac:dyDescent="0.2">
      <c r="A7510" t="s">
        <v>7531</v>
      </c>
      <c r="B7510" s="16" t="s">
        <v>28</v>
      </c>
      <c r="C7510">
        <v>2</v>
      </c>
      <c r="D7510">
        <v>4</v>
      </c>
      <c r="E7510">
        <v>8</v>
      </c>
      <c r="F7510" t="s">
        <v>14</v>
      </c>
      <c r="H7510" s="2" t="d">
        <v>2023-11-13</v>
      </c>
    </row>
    <row r="7511" spans="1:8" x14ac:dyDescent="0.2">
      <c r="A7511" t="s">
        <v>7532</v>
      </c>
      <c r="B7511" s="16" t="s">
        <v>25</v>
      </c>
      <c r="C7511">
        <v>1</v>
      </c>
      <c r="D7511">
        <v>4</v>
      </c>
      <c r="E7511">
        <v>4</v>
      </c>
      <c r="F7511" t="s">
        <v>21</v>
      </c>
      <c r="H7511" s="2" t="d">
        <v>2023-07-28</v>
      </c>
    </row>
    <row r="7512" spans="1:8" x14ac:dyDescent="0.2">
      <c r="A7512" t="s">
        <v>7533</v>
      </c>
      <c r="B7512" s="16" t="s">
        <v>9</v>
      </c>
      <c r="C7512">
        <v>5</v>
      </c>
      <c r="D7512">
        <v>2</v>
      </c>
      <c r="E7512">
        <v>10</v>
      </c>
      <c r="F7512" t="s">
        <v>10</v>
      </c>
      <c r="H7512" s="2" t="d">
        <v>2023-01-11</v>
      </c>
    </row>
    <row r="7513" spans="1:8" x14ac:dyDescent="0.2">
      <c r="A7513" t="s">
        <v>7534</v>
      </c>
      <c r="B7513" s="16" t="s">
        <v>18</v>
      </c>
      <c r="C7513" t="s">
        <v>21</v>
      </c>
      <c r="D7513">
        <v>3</v>
      </c>
      <c r="E7513">
        <v>9</v>
      </c>
      <c r="F7513" t="s">
        <v>10</v>
      </c>
      <c r="G7513" t="s">
        <v>15</v>
      </c>
      <c r="H7513" s="2" t="d">
        <v>2023-10-04</v>
      </c>
    </row>
    <row r="7514" spans="1:8" x14ac:dyDescent="0.2">
      <c r="A7514" t="s">
        <v>7535</v>
      </c>
      <c r="B7514" s="16" t="s">
        <v>62</v>
      </c>
      <c r="C7514">
        <v>4</v>
      </c>
      <c r="D7514">
        <v>1.5</v>
      </c>
      <c r="E7514">
        <v>6</v>
      </c>
      <c r="H7514" s="2" t="d">
        <v>2023-12-24</v>
      </c>
    </row>
    <row r="7515" spans="1:8" x14ac:dyDescent="0.2">
      <c r="A7515" t="s">
        <v>7536</v>
      </c>
      <c r="B7515" s="16" t="s">
        <v>38</v>
      </c>
      <c r="C7515">
        <v>2</v>
      </c>
      <c r="D7515">
        <v>3</v>
      </c>
      <c r="E7515">
        <v>6</v>
      </c>
      <c r="F7515" t="s">
        <v>14</v>
      </c>
      <c r="G7515" t="s">
        <v>11</v>
      </c>
      <c r="H7515" s="2" t="d">
        <v>2023-11-03</v>
      </c>
    </row>
    <row r="7516" spans="1:8" x14ac:dyDescent="0.2">
      <c r="A7516" t="s">
        <v>7537</v>
      </c>
      <c r="B7516" s="16" t="s">
        <v>38</v>
      </c>
      <c r="C7516">
        <v>1</v>
      </c>
      <c r="D7516">
        <v>3</v>
      </c>
      <c r="E7516">
        <v>3</v>
      </c>
      <c r="F7516" t="s">
        <v>10</v>
      </c>
      <c r="H7516" s="2" t="d">
        <v>2023-11-22</v>
      </c>
    </row>
    <row r="7517" spans="1:8" x14ac:dyDescent="0.2">
      <c r="A7517" t="s">
        <v>7538</v>
      </c>
      <c r="B7517" s="16" t="s">
        <v>28</v>
      </c>
      <c r="C7517">
        <v>3</v>
      </c>
      <c r="D7517">
        <v>4</v>
      </c>
      <c r="E7517">
        <v>12</v>
      </c>
      <c r="F7517" t="s">
        <v>18</v>
      </c>
      <c r="G7517" t="s">
        <v>15</v>
      </c>
      <c r="H7517" s="2" t="d">
        <v>2023-12-20</v>
      </c>
    </row>
    <row r="7518" spans="1:8" x14ac:dyDescent="0.2">
      <c r="A7518" t="s">
        <v>7539</v>
      </c>
      <c r="B7518" s="16" t="s">
        <v>9</v>
      </c>
      <c r="C7518">
        <v>5</v>
      </c>
      <c r="D7518">
        <v>2</v>
      </c>
      <c r="E7518">
        <v>10</v>
      </c>
      <c r="F7518" t="s">
        <v>10</v>
      </c>
      <c r="G7518" t="s">
        <v>11</v>
      </c>
      <c r="H7518" s="2" t="d">
        <v>2023-09-22</v>
      </c>
    </row>
    <row r="7519" spans="1:8" x14ac:dyDescent="0.2">
      <c r="A7519" t="s">
        <v>7540</v>
      </c>
      <c r="B7519" s="16" t="s">
        <v>38</v>
      </c>
      <c r="C7519">
        <v>4</v>
      </c>
      <c r="D7519">
        <v>3</v>
      </c>
      <c r="E7519">
        <v>12</v>
      </c>
      <c r="G7519" t="s">
        <v>15</v>
      </c>
      <c r="H7519" s="2" t="d">
        <v>2023-06-30</v>
      </c>
    </row>
    <row r="7520" spans="1:8" x14ac:dyDescent="0.2">
      <c r="A7520" t="s">
        <v>7541</v>
      </c>
      <c r="B7520" s="16" t="s">
        <v>20</v>
      </c>
      <c r="C7520">
        <v>5</v>
      </c>
      <c r="D7520">
        <v>5</v>
      </c>
      <c r="E7520">
        <v>25</v>
      </c>
      <c r="F7520" t="s">
        <v>10</v>
      </c>
      <c r="H7520" s="2" t="d">
        <v>2023-07-28</v>
      </c>
    </row>
    <row r="7521" spans="1:8" x14ac:dyDescent="0.2">
      <c r="A7521" t="s">
        <v>7542</v>
      </c>
      <c r="B7521" s="16" t="s">
        <v>17</v>
      </c>
      <c r="C7521">
        <v>4</v>
      </c>
      <c r="D7521">
        <v>1</v>
      </c>
      <c r="E7521">
        <v>4</v>
      </c>
      <c r="F7521" t="s">
        <v>10</v>
      </c>
      <c r="G7521" t="s">
        <v>11</v>
      </c>
      <c r="H7521" s="2" t="d">
        <v>2023-04-21</v>
      </c>
    </row>
    <row r="7522" spans="1:8" x14ac:dyDescent="0.2">
      <c r="A7522" t="s">
        <v>7543</v>
      </c>
      <c r="B7522" s="16" t="s">
        <v>20</v>
      </c>
      <c r="C7522">
        <v>3</v>
      </c>
      <c r="D7522">
        <v>5</v>
      </c>
      <c r="E7522">
        <v>15</v>
      </c>
      <c r="F7522" t="s">
        <v>10</v>
      </c>
      <c r="G7522" t="s">
        <v>15</v>
      </c>
      <c r="H7522" s="2" t="d">
        <v>2023-01-12</v>
      </c>
    </row>
    <row r="7523" spans="1:8" x14ac:dyDescent="0.2">
      <c r="A7523" t="s">
        <v>7544</v>
      </c>
      <c r="B7523" s="16" t="s">
        <v>38</v>
      </c>
      <c r="C7523">
        <v>1</v>
      </c>
      <c r="D7523">
        <v>3</v>
      </c>
      <c r="E7523">
        <v>3</v>
      </c>
      <c r="F7523" t="s">
        <v>10</v>
      </c>
      <c r="G7523" t="s">
        <v>11</v>
      </c>
      <c r="H7523" s="2" t="d">
        <v>2023-08-04</v>
      </c>
    </row>
    <row r="7524" spans="1:8" x14ac:dyDescent="0.2">
      <c r="A7524" t="s">
        <v>7545</v>
      </c>
      <c r="B7524" s="16" t="s">
        <v>9</v>
      </c>
      <c r="C7524">
        <v>2</v>
      </c>
      <c r="D7524">
        <v>2</v>
      </c>
      <c r="E7524">
        <v>4</v>
      </c>
      <c r="H7524" s="2" t="d">
        <v>2023-02-28</v>
      </c>
    </row>
    <row r="7525" spans="1:8" x14ac:dyDescent="0.2">
      <c r="A7525" t="s">
        <v>7546</v>
      </c>
      <c r="B7525" s="16" t="s">
        <v>28</v>
      </c>
      <c r="C7525">
        <v>5</v>
      </c>
      <c r="D7525">
        <v>4</v>
      </c>
      <c r="E7525">
        <v>20</v>
      </c>
      <c r="F7525" t="s">
        <v>10</v>
      </c>
      <c r="G7525" t="s">
        <v>15</v>
      </c>
      <c r="H7525" s="2" t="d">
        <v>2023-07-17</v>
      </c>
    </row>
    <row r="7526" spans="1:8" x14ac:dyDescent="0.2">
      <c r="A7526" t="s">
        <v>7547</v>
      </c>
      <c r="B7526" s="16" t="s">
        <v>18</v>
      </c>
      <c r="C7526">
        <v>4</v>
      </c>
      <c r="D7526">
        <v>3</v>
      </c>
      <c r="E7526">
        <v>12</v>
      </c>
      <c r="F7526" t="s">
        <v>23</v>
      </c>
      <c r="G7526" t="s">
        <v>11</v>
      </c>
      <c r="H7526" s="2" t="d">
        <v>2023-12-23</v>
      </c>
    </row>
    <row r="7527" spans="1:8" x14ac:dyDescent="0.2">
      <c r="A7527" t="s">
        <v>7548</v>
      </c>
      <c r="B7527" s="16" t="s">
        <v>18</v>
      </c>
      <c r="C7527">
        <v>3</v>
      </c>
      <c r="D7527">
        <v>3</v>
      </c>
      <c r="E7527">
        <v>9</v>
      </c>
      <c r="F7527" t="s">
        <v>23</v>
      </c>
      <c r="G7527" t="s">
        <v>11</v>
      </c>
      <c r="H7527" s="2" t="d">
        <v>2023-04-22</v>
      </c>
    </row>
    <row r="7528" spans="1:8" x14ac:dyDescent="0.2">
      <c r="A7528" t="s">
        <v>7549</v>
      </c>
      <c r="B7528" s="16" t="s">
        <v>62</v>
      </c>
      <c r="C7528">
        <v>4</v>
      </c>
      <c r="D7528">
        <v>1.5</v>
      </c>
      <c r="E7528">
        <v>6</v>
      </c>
      <c r="F7528" t="s">
        <v>10</v>
      </c>
      <c r="G7528" t="s">
        <v>11</v>
      </c>
      <c r="H7528" s="2" t="d">
        <v>2023-02-01</v>
      </c>
    </row>
    <row r="7529" spans="1:8" x14ac:dyDescent="0.2">
      <c r="A7529" t="s">
        <v>7550</v>
      </c>
      <c r="B7529" s="16" t="s">
        <v>13</v>
      </c>
      <c r="C7529">
        <v>2</v>
      </c>
      <c r="D7529">
        <v>3</v>
      </c>
      <c r="E7529">
        <v>6</v>
      </c>
      <c r="F7529" t="s">
        <v>14</v>
      </c>
      <c r="H7529" s="2" t="d">
        <v>2023-02-12</v>
      </c>
    </row>
    <row r="7530" spans="1:8" x14ac:dyDescent="0.2">
      <c r="A7530" t="s">
        <v>7551</v>
      </c>
      <c r="B7530" s="16" t="s">
        <v>13</v>
      </c>
      <c r="C7530">
        <v>1</v>
      </c>
      <c r="D7530">
        <v>3</v>
      </c>
      <c r="E7530">
        <v>3</v>
      </c>
      <c r="H7530" s="2" t="d">
        <v>2023-01-18</v>
      </c>
    </row>
    <row r="7531" spans="1:8" x14ac:dyDescent="0.2">
      <c r="A7531" t="s">
        <v>7552</v>
      </c>
      <c r="B7531" s="16" t="s">
        <v>25</v>
      </c>
      <c r="C7531">
        <v>5</v>
      </c>
      <c r="D7531">
        <v>4</v>
      </c>
      <c r="E7531">
        <v>20</v>
      </c>
      <c r="F7531" t="s">
        <v>10</v>
      </c>
      <c r="G7531" t="s">
        <v>15</v>
      </c>
      <c r="H7531" s="2" t="d">
        <v>2023-06-12</v>
      </c>
    </row>
    <row r="7532" spans="1:8" x14ac:dyDescent="0.2">
      <c r="A7532" t="s">
        <v>7553</v>
      </c>
      <c r="B7532" s="16" t="s">
        <v>38</v>
      </c>
      <c r="C7532">
        <v>5</v>
      </c>
      <c r="D7532">
        <v>3</v>
      </c>
      <c r="E7532">
        <v>15</v>
      </c>
      <c r="F7532" t="s">
        <v>14</v>
      </c>
      <c r="G7532" t="s">
        <v>15</v>
      </c>
      <c r="H7532" s="2" t="d">
        <v>2023-03-19</v>
      </c>
    </row>
    <row r="7533" spans="1:8" x14ac:dyDescent="0.2">
      <c r="A7533" t="s">
        <v>7554</v>
      </c>
      <c r="B7533" s="16" t="s">
        <v>17</v>
      </c>
      <c r="C7533">
        <v>3</v>
      </c>
      <c r="D7533">
        <v>1</v>
      </c>
      <c r="E7533">
        <v>3</v>
      </c>
      <c r="F7533" t="s">
        <v>10</v>
      </c>
      <c r="G7533" t="s">
        <v>15</v>
      </c>
      <c r="H7533" s="2" t="d">
        <v>2023-03-02</v>
      </c>
    </row>
    <row r="7534" spans="1:8" x14ac:dyDescent="0.2">
      <c r="A7534" t="s">
        <v>7555</v>
      </c>
      <c r="B7534" s="16" t="s">
        <v>21</v>
      </c>
      <c r="C7534">
        <v>1</v>
      </c>
      <c r="D7534">
        <v>1.5</v>
      </c>
      <c r="E7534">
        <v>1.5</v>
      </c>
      <c r="H7534" s="2" t="d">
        <v>2023-02-16</v>
      </c>
    </row>
    <row r="7535" spans="1:8" x14ac:dyDescent="0.2">
      <c r="A7535" t="s">
        <v>7556</v>
      </c>
      <c r="B7535" s="16" t="s">
        <v>28</v>
      </c>
      <c r="C7535">
        <v>4</v>
      </c>
      <c r="D7535">
        <v>4</v>
      </c>
      <c r="E7535">
        <v>16</v>
      </c>
      <c r="F7535" t="s">
        <v>10</v>
      </c>
      <c r="H7535" s="2" t="d">
        <v>2023-09-30</v>
      </c>
    </row>
    <row r="7536" spans="1:8" x14ac:dyDescent="0.2">
      <c r="A7536" t="s">
        <v>7557</v>
      </c>
      <c r="B7536" s="16" t="s">
        <v>21</v>
      </c>
      <c r="C7536">
        <v>3</v>
      </c>
      <c r="D7536">
        <v>2</v>
      </c>
      <c r="E7536">
        <v>6</v>
      </c>
      <c r="F7536" t="s">
        <v>14</v>
      </c>
      <c r="G7536" t="s">
        <v>11</v>
      </c>
      <c r="H7536" s="2" t="d">
        <v>2023-05-11</v>
      </c>
    </row>
    <row r="7537" spans="1:8" x14ac:dyDescent="0.2">
      <c r="A7537" t="s">
        <v>7558</v>
      </c>
      <c r="B7537" s="16" t="s">
        <v>20</v>
      </c>
      <c r="C7537">
        <v>4</v>
      </c>
      <c r="D7537">
        <v>5</v>
      </c>
      <c r="E7537">
        <v>20</v>
      </c>
      <c r="F7537" t="s">
        <v>23</v>
      </c>
      <c r="G7537" t="s">
        <v>21</v>
      </c>
      <c r="H7537" s="2" t="d">
        <v>2023-06-09</v>
      </c>
    </row>
    <row r="7538" spans="1:8" x14ac:dyDescent="0.2">
      <c r="A7538" t="s">
        <v>7559</v>
      </c>
      <c r="B7538" s="16" t="s">
        <v>38</v>
      </c>
      <c r="C7538">
        <v>2</v>
      </c>
      <c r="D7538">
        <v>3</v>
      </c>
      <c r="E7538">
        <v>6</v>
      </c>
      <c r="F7538" t="s">
        <v>23</v>
      </c>
      <c r="G7538" t="s">
        <v>15</v>
      </c>
      <c r="H7538" s="2" t="d">
        <v>2023-12-21</v>
      </c>
    </row>
    <row r="7539" spans="1:8" x14ac:dyDescent="0.2">
      <c r="A7539" t="s">
        <v>7560</v>
      </c>
      <c r="B7539" s="16" t="s">
        <v>21</v>
      </c>
      <c r="C7539">
        <v>1</v>
      </c>
      <c r="D7539">
        <v>1.5</v>
      </c>
      <c r="E7539">
        <v>1.5</v>
      </c>
      <c r="G7539" t="s">
        <v>11</v>
      </c>
      <c r="H7539" s="2" t="d">
        <v>2023-07-27</v>
      </c>
    </row>
    <row r="7540" spans="1:8" x14ac:dyDescent="0.2">
      <c r="A7540" t="s">
        <v>7561</v>
      </c>
      <c r="B7540" s="16" t="s">
        <v>17</v>
      </c>
      <c r="C7540">
        <v>5</v>
      </c>
      <c r="D7540">
        <v>1</v>
      </c>
      <c r="E7540">
        <v>5</v>
      </c>
      <c r="F7540" t="s">
        <v>23</v>
      </c>
      <c r="G7540" t="s">
        <v>11</v>
      </c>
      <c r="H7540" s="2" t="d">
        <v>2023-04-06</v>
      </c>
    </row>
    <row r="7541" spans="1:8" x14ac:dyDescent="0.2">
      <c r="A7541" t="s">
        <v>7562</v>
      </c>
      <c r="B7541" s="16" t="s">
        <v>62</v>
      </c>
      <c r="C7541">
        <v>3</v>
      </c>
      <c r="D7541">
        <v>1.5</v>
      </c>
      <c r="E7541">
        <v>4.5</v>
      </c>
      <c r="F7541" t="s">
        <v>14</v>
      </c>
      <c r="G7541" t="s">
        <v>11</v>
      </c>
      <c r="H7541" s="2" t="d">
        <v>2023-03-17</v>
      </c>
    </row>
    <row r="7542" spans="1:8" x14ac:dyDescent="0.2">
      <c r="A7542" t="s">
        <v>7563</v>
      </c>
      <c r="C7542">
        <v>5</v>
      </c>
      <c r="D7542">
        <v>3</v>
      </c>
      <c r="E7542">
        <v>15</v>
      </c>
      <c r="F7542" t="s">
        <v>14</v>
      </c>
      <c r="G7542" t="s">
        <v>15</v>
      </c>
      <c r="H7542" s="2" t="d">
        <v>2023-04-10</v>
      </c>
    </row>
    <row r="7543" spans="1:8" x14ac:dyDescent="0.2">
      <c r="A7543" t="s">
        <v>7564</v>
      </c>
      <c r="B7543" s="16" t="s">
        <v>17</v>
      </c>
      <c r="C7543">
        <v>4</v>
      </c>
      <c r="D7543">
        <v>1</v>
      </c>
      <c r="E7543">
        <v>4</v>
      </c>
      <c r="F7543" t="s">
        <v>10</v>
      </c>
      <c r="G7543" t="s">
        <v>18</v>
      </c>
      <c r="H7543" s="2" t="d">
        <v>2023-08-04</v>
      </c>
    </row>
    <row r="7544" spans="1:8" x14ac:dyDescent="0.2">
      <c r="A7544" t="s">
        <v>7565</v>
      </c>
      <c r="B7544" s="16" t="s">
        <v>62</v>
      </c>
      <c r="C7544">
        <v>2</v>
      </c>
      <c r="D7544">
        <v>1.5</v>
      </c>
      <c r="E7544">
        <v>3</v>
      </c>
      <c r="F7544" t="s">
        <v>23</v>
      </c>
      <c r="G7544" t="s">
        <v>15</v>
      </c>
      <c r="H7544" s="2" t="d">
        <v>2023-11-19</v>
      </c>
    </row>
    <row r="7545" spans="1:8" x14ac:dyDescent="0.2">
      <c r="A7545" t="s">
        <v>7566</v>
      </c>
      <c r="B7545" s="16" t="s">
        <v>21</v>
      </c>
      <c r="C7545">
        <v>1</v>
      </c>
      <c r="D7545">
        <v>3</v>
      </c>
      <c r="E7545">
        <v>3</v>
      </c>
      <c r="F7545" t="s">
        <v>14</v>
      </c>
      <c r="H7545" s="2" t="d">
        <v>2023-09-08</v>
      </c>
    </row>
    <row r="7546" spans="1:8" x14ac:dyDescent="0.2">
      <c r="A7546" t="s">
        <v>7567</v>
      </c>
      <c r="B7546" s="16" t="s">
        <v>13</v>
      </c>
      <c r="C7546">
        <v>3</v>
      </c>
      <c r="D7546">
        <v>3</v>
      </c>
      <c r="E7546">
        <v>9</v>
      </c>
      <c r="G7546" t="s">
        <v>11</v>
      </c>
      <c r="H7546" s="2" t="d">
        <v>2023-02-18</v>
      </c>
    </row>
    <row r="7547" spans="1:8" x14ac:dyDescent="0.2">
      <c r="A7547" t="s">
        <v>7568</v>
      </c>
      <c r="B7547" s="16" t="s">
        <v>17</v>
      </c>
      <c r="C7547">
        <v>1</v>
      </c>
      <c r="D7547">
        <v>1</v>
      </c>
      <c r="E7547">
        <v>1</v>
      </c>
      <c r="F7547" t="s">
        <v>23</v>
      </c>
      <c r="G7547" t="s">
        <v>15</v>
      </c>
      <c r="H7547" s="2" t="d">
        <v>2023-08-11</v>
      </c>
    </row>
    <row r="7548" spans="1:8" x14ac:dyDescent="0.2">
      <c r="A7548" t="s">
        <v>7569</v>
      </c>
      <c r="B7548" s="16" t="s">
        <v>17</v>
      </c>
      <c r="C7548">
        <v>2</v>
      </c>
      <c r="D7548">
        <v>1</v>
      </c>
      <c r="E7548">
        <v>2</v>
      </c>
      <c r="F7548" t="s">
        <v>14</v>
      </c>
      <c r="G7548" t="s">
        <v>11</v>
      </c>
      <c r="H7548" s="2" t="d">
        <v>2023-09-28</v>
      </c>
    </row>
    <row r="7549" spans="1:8" x14ac:dyDescent="0.2">
      <c r="A7549" t="s">
        <v>7570</v>
      </c>
      <c r="B7549" s="16" t="s">
        <v>28</v>
      </c>
      <c r="C7549">
        <v>3</v>
      </c>
      <c r="D7549">
        <v>4</v>
      </c>
      <c r="E7549">
        <v>12</v>
      </c>
      <c r="F7549" t="s">
        <v>10</v>
      </c>
      <c r="G7549" t="s">
        <v>11</v>
      </c>
      <c r="H7549" s="2" t="d">
        <v>2023-12-05</v>
      </c>
    </row>
    <row r="7550" spans="1:8" x14ac:dyDescent="0.2">
      <c r="A7550" t="s">
        <v>7571</v>
      </c>
      <c r="B7550" s="16" t="s">
        <v>20</v>
      </c>
      <c r="C7550">
        <v>1</v>
      </c>
      <c r="D7550">
        <v>5</v>
      </c>
      <c r="E7550">
        <v>5</v>
      </c>
      <c r="H7550" s="2" t="d">
        <v>2023-01-04</v>
      </c>
    </row>
    <row r="7551" spans="1:8" x14ac:dyDescent="0.2">
      <c r="A7551" t="s">
        <v>7572</v>
      </c>
      <c r="B7551" s="16" t="s">
        <v>38</v>
      </c>
      <c r="C7551">
        <v>1</v>
      </c>
      <c r="D7551">
        <v>3</v>
      </c>
      <c r="E7551" t="s">
        <v>21</v>
      </c>
      <c r="F7551" t="s">
        <v>10</v>
      </c>
      <c r="H7551" s="2" t="d">
        <v>2023-02-25</v>
      </c>
    </row>
    <row r="7552" spans="1:8" x14ac:dyDescent="0.2">
      <c r="A7552" t="s">
        <v>7573</v>
      </c>
      <c r="B7552" s="16" t="s">
        <v>13</v>
      </c>
      <c r="C7552">
        <v>5</v>
      </c>
      <c r="D7552">
        <v>3</v>
      </c>
      <c r="E7552">
        <v>15</v>
      </c>
      <c r="F7552" t="s">
        <v>23</v>
      </c>
      <c r="G7552" t="s">
        <v>18</v>
      </c>
      <c r="H7552" s="2" t="d">
        <v>2023-09-18</v>
      </c>
    </row>
    <row r="7553" spans="1:8" x14ac:dyDescent="0.2">
      <c r="A7553" t="s">
        <v>7574</v>
      </c>
      <c r="B7553" s="16" t="s">
        <v>17</v>
      </c>
      <c r="C7553">
        <v>5</v>
      </c>
      <c r="E7553">
        <v>5</v>
      </c>
      <c r="F7553" t="s">
        <v>21</v>
      </c>
      <c r="G7553" t="s">
        <v>11</v>
      </c>
      <c r="H7553" s="2" t="d">
        <v>2023-01-17</v>
      </c>
    </row>
    <row r="7554" spans="1:8" x14ac:dyDescent="0.2">
      <c r="A7554" t="s">
        <v>7575</v>
      </c>
      <c r="B7554" s="16" t="s">
        <v>17</v>
      </c>
      <c r="C7554">
        <v>2</v>
      </c>
      <c r="D7554">
        <v>1</v>
      </c>
      <c r="E7554">
        <v>2</v>
      </c>
      <c r="F7554" t="s">
        <v>14</v>
      </c>
      <c r="H7554" s="2" t="d">
        <v>2023-03-30</v>
      </c>
    </row>
    <row r="7555" spans="1:8" x14ac:dyDescent="0.2">
      <c r="A7555" t="s">
        <v>7576</v>
      </c>
      <c r="B7555" s="16" t="s">
        <v>9</v>
      </c>
      <c r="C7555">
        <v>3</v>
      </c>
      <c r="D7555">
        <v>2</v>
      </c>
      <c r="E7555">
        <v>6</v>
      </c>
      <c r="G7555" t="s">
        <v>15</v>
      </c>
      <c r="H7555" s="2" t="d">
        <v>2023-10-22</v>
      </c>
    </row>
    <row r="7556" spans="1:8" x14ac:dyDescent="0.2">
      <c r="A7556" t="s">
        <v>7577</v>
      </c>
      <c r="B7556" s="16" t="s">
        <v>25</v>
      </c>
      <c r="C7556">
        <v>4</v>
      </c>
      <c r="D7556">
        <v>4</v>
      </c>
      <c r="E7556">
        <v>16</v>
      </c>
      <c r="F7556" t="s">
        <v>23</v>
      </c>
      <c r="H7556" s="2" t="d">
        <v>2023-04-01</v>
      </c>
    </row>
    <row r="7557" spans="1:8" x14ac:dyDescent="0.2">
      <c r="A7557" t="s">
        <v>7578</v>
      </c>
      <c r="B7557" s="16" t="s">
        <v>9</v>
      </c>
      <c r="C7557">
        <v>4</v>
      </c>
      <c r="D7557">
        <v>2</v>
      </c>
      <c r="E7557">
        <v>8</v>
      </c>
      <c r="F7557" t="s">
        <v>14</v>
      </c>
      <c r="G7557" t="s">
        <v>15</v>
      </c>
      <c r="H7557" s="2" t="d">
        <v>2023-12-03</v>
      </c>
    </row>
    <row r="7558" spans="1:8" x14ac:dyDescent="0.2">
      <c r="A7558" t="s">
        <v>7579</v>
      </c>
      <c r="B7558" s="16" t="s">
        <v>62</v>
      </c>
      <c r="C7558">
        <v>2</v>
      </c>
      <c r="D7558">
        <v>1.5</v>
      </c>
      <c r="E7558">
        <v>3</v>
      </c>
      <c r="G7558" t="s">
        <v>11</v>
      </c>
      <c r="H7558" s="2" t="d">
        <v>2023-02-24</v>
      </c>
    </row>
    <row r="7559" spans="1:8" x14ac:dyDescent="0.2">
      <c r="A7559" t="s">
        <v>7580</v>
      </c>
      <c r="B7559" s="16" t="s">
        <v>62</v>
      </c>
      <c r="C7559">
        <v>5</v>
      </c>
      <c r="D7559">
        <v>1.5</v>
      </c>
      <c r="E7559">
        <v>7.5</v>
      </c>
      <c r="F7559" t="s">
        <v>14</v>
      </c>
      <c r="G7559" t="s">
        <v>11</v>
      </c>
      <c r="H7559" s="2" t="d">
        <v>2023-11-01</v>
      </c>
    </row>
    <row r="7560" spans="1:8" x14ac:dyDescent="0.2">
      <c r="A7560" t="s">
        <v>7581</v>
      </c>
      <c r="B7560" s="16" t="s">
        <v>9</v>
      </c>
      <c r="C7560">
        <v>4</v>
      </c>
      <c r="D7560">
        <v>2</v>
      </c>
      <c r="E7560">
        <v>8</v>
      </c>
      <c r="G7560" t="s">
        <v>11</v>
      </c>
      <c r="H7560" s="2" t="d">
        <v>2023-07-21</v>
      </c>
    </row>
    <row r="7561" spans="1:8" x14ac:dyDescent="0.2">
      <c r="A7561" t="s">
        <v>7582</v>
      </c>
      <c r="B7561" s="16" t="s">
        <v>62</v>
      </c>
      <c r="C7561">
        <v>1</v>
      </c>
      <c r="D7561">
        <v>1.5</v>
      </c>
      <c r="E7561">
        <v>1.5</v>
      </c>
      <c r="F7561" t="s">
        <v>23</v>
      </c>
      <c r="G7561" t="s">
        <v>11</v>
      </c>
      <c r="H7561" s="2" t="d">
        <v>2023-05-09</v>
      </c>
    </row>
    <row r="7562" spans="1:8" x14ac:dyDescent="0.2">
      <c r="A7562" t="s">
        <v>7583</v>
      </c>
      <c r="B7562" s="16" t="s">
        <v>25</v>
      </c>
      <c r="C7562">
        <v>1</v>
      </c>
      <c r="D7562">
        <v>4</v>
      </c>
      <c r="E7562">
        <v>4</v>
      </c>
      <c r="F7562" t="s">
        <v>10</v>
      </c>
      <c r="G7562" t="s">
        <v>11</v>
      </c>
      <c r="H7562" s="2" t="d">
        <v>2023-04-24</v>
      </c>
    </row>
    <row r="7563" spans="1:8" x14ac:dyDescent="0.2">
      <c r="A7563" t="s">
        <v>7584</v>
      </c>
      <c r="B7563" s="16" t="s">
        <v>62</v>
      </c>
      <c r="C7563">
        <v>4</v>
      </c>
      <c r="D7563">
        <v>1.5</v>
      </c>
      <c r="E7563">
        <v>6</v>
      </c>
      <c r="F7563" t="s">
        <v>23</v>
      </c>
      <c r="G7563" t="s">
        <v>15</v>
      </c>
      <c r="H7563" s="2" t="d">
        <v>2023-10-06</v>
      </c>
    </row>
    <row r="7564" spans="1:8" x14ac:dyDescent="0.2">
      <c r="A7564" t="s">
        <v>7585</v>
      </c>
      <c r="B7564" s="16" t="s">
        <v>28</v>
      </c>
      <c r="C7564">
        <v>1</v>
      </c>
      <c r="D7564">
        <v>4</v>
      </c>
      <c r="E7564">
        <v>4</v>
      </c>
      <c r="F7564" t="s">
        <v>14</v>
      </c>
      <c r="H7564" s="2" t="d">
        <v>2023-12-16</v>
      </c>
    </row>
    <row r="7565" spans="1:8" x14ac:dyDescent="0.2">
      <c r="A7565" t="s">
        <v>7586</v>
      </c>
      <c r="B7565" s="16" t="s">
        <v>13</v>
      </c>
      <c r="C7565">
        <v>5</v>
      </c>
      <c r="D7565">
        <v>3</v>
      </c>
      <c r="E7565">
        <v>15</v>
      </c>
      <c r="G7565" t="s">
        <v>11</v>
      </c>
      <c r="H7565" s="2" t="d">
        <v>2023-07-25</v>
      </c>
    </row>
    <row r="7566" spans="1:8" x14ac:dyDescent="0.2">
      <c r="A7566" t="s">
        <v>7587</v>
      </c>
      <c r="B7566" s="16" t="s">
        <v>62</v>
      </c>
      <c r="C7566">
        <v>5</v>
      </c>
      <c r="D7566">
        <v>1.5</v>
      </c>
      <c r="E7566">
        <v>7.5</v>
      </c>
      <c r="F7566" t="s">
        <v>18</v>
      </c>
      <c r="H7566" s="2" t="d">
        <v>2023-01-15</v>
      </c>
    </row>
    <row r="7567" spans="1:8" x14ac:dyDescent="0.2">
      <c r="A7567" t="s">
        <v>7588</v>
      </c>
      <c r="B7567" s="16" t="s">
        <v>28</v>
      </c>
      <c r="C7567">
        <v>3</v>
      </c>
      <c r="D7567">
        <v>4</v>
      </c>
      <c r="E7567">
        <v>12</v>
      </c>
      <c r="G7567" t="s">
        <v>15</v>
      </c>
      <c r="H7567" s="2" t="d">
        <v>2023-02-26</v>
      </c>
    </row>
    <row r="7568" spans="1:8" x14ac:dyDescent="0.2">
      <c r="A7568" t="s">
        <v>7589</v>
      </c>
      <c r="B7568" s="16" t="s">
        <v>20</v>
      </c>
      <c r="C7568">
        <v>2</v>
      </c>
      <c r="D7568" t="s">
        <v>18</v>
      </c>
      <c r="E7568">
        <v>10</v>
      </c>
      <c r="F7568" t="s">
        <v>23</v>
      </c>
      <c r="H7568" s="2" t="d">
        <v>2023-10-20</v>
      </c>
    </row>
    <row r="7569" spans="1:8" x14ac:dyDescent="0.2">
      <c r="A7569" t="s">
        <v>7590</v>
      </c>
      <c r="B7569" s="16" t="s">
        <v>9</v>
      </c>
      <c r="C7569">
        <v>1</v>
      </c>
      <c r="D7569">
        <v>2</v>
      </c>
      <c r="E7569">
        <v>2</v>
      </c>
      <c r="F7569" t="s">
        <v>10</v>
      </c>
      <c r="G7569" t="s">
        <v>15</v>
      </c>
      <c r="H7569" s="2" t="d">
        <v>2023-01-26</v>
      </c>
    </row>
    <row r="7570" spans="1:8" x14ac:dyDescent="0.2">
      <c r="A7570" t="s">
        <v>7591</v>
      </c>
      <c r="B7570" s="16" t="s">
        <v>25</v>
      </c>
      <c r="C7570">
        <v>3</v>
      </c>
      <c r="D7570">
        <v>4</v>
      </c>
      <c r="E7570">
        <v>12</v>
      </c>
      <c r="H7570" s="2" t="d">
        <v>2023-03-28</v>
      </c>
    </row>
    <row r="7571" spans="1:8" x14ac:dyDescent="0.2">
      <c r="A7571" t="s">
        <v>7592</v>
      </c>
      <c r="B7571" s="16" t="s">
        <v>20</v>
      </c>
      <c r="C7571">
        <v>4</v>
      </c>
      <c r="D7571">
        <v>5</v>
      </c>
      <c r="E7571">
        <v>20</v>
      </c>
      <c r="H7571" s="2" t="d">
        <v>2023-04-17</v>
      </c>
    </row>
    <row r="7572" spans="1:8" x14ac:dyDescent="0.2">
      <c r="A7572" t="s">
        <v>7593</v>
      </c>
      <c r="B7572" s="16" t="s">
        <v>13</v>
      </c>
      <c r="C7572">
        <v>2</v>
      </c>
      <c r="D7572">
        <v>3</v>
      </c>
      <c r="E7572">
        <v>6</v>
      </c>
      <c r="F7572" t="s">
        <v>23</v>
      </c>
      <c r="H7572" s="2" t="d">
        <v>2023-05-11</v>
      </c>
    </row>
    <row r="7573" spans="1:8" x14ac:dyDescent="0.2">
      <c r="A7573" t="s">
        <v>7594</v>
      </c>
      <c r="B7573" s="16" t="s">
        <v>17</v>
      </c>
      <c r="C7573">
        <v>2</v>
      </c>
      <c r="D7573">
        <v>1</v>
      </c>
      <c r="E7573">
        <v>2</v>
      </c>
      <c r="G7573" t="s">
        <v>11</v>
      </c>
      <c r="H7573" s="2" t="d">
        <v>2023-07-21</v>
      </c>
    </row>
    <row r="7574" spans="1:8" x14ac:dyDescent="0.2">
      <c r="A7574" t="s">
        <v>7595</v>
      </c>
      <c r="B7574" s="16" t="s">
        <v>20</v>
      </c>
      <c r="C7574">
        <v>4</v>
      </c>
      <c r="D7574">
        <v>5</v>
      </c>
      <c r="E7574">
        <v>20</v>
      </c>
      <c r="F7574" t="s">
        <v>18</v>
      </c>
      <c r="G7574" t="s">
        <v>11</v>
      </c>
      <c r="H7574" s="2" t="d">
        <v>2023-11-24</v>
      </c>
    </row>
    <row r="7575" spans="1:8" x14ac:dyDescent="0.2">
      <c r="A7575" t="s">
        <v>7596</v>
      </c>
      <c r="B7575" s="16" t="s">
        <v>25</v>
      </c>
      <c r="C7575">
        <v>4</v>
      </c>
      <c r="D7575">
        <v>4</v>
      </c>
      <c r="E7575">
        <v>16</v>
      </c>
      <c r="F7575" t="s">
        <v>14</v>
      </c>
      <c r="H7575" s="2" t="d">
        <v>2023-10-01</v>
      </c>
    </row>
    <row r="7576" spans="1:8" x14ac:dyDescent="0.2">
      <c r="A7576" t="s">
        <v>7597</v>
      </c>
      <c r="B7576" s="16" t="s">
        <v>38</v>
      </c>
      <c r="C7576">
        <v>5</v>
      </c>
      <c r="D7576">
        <v>3</v>
      </c>
      <c r="E7576">
        <v>15</v>
      </c>
      <c r="F7576" t="s">
        <v>23</v>
      </c>
      <c r="G7576" t="s">
        <v>15</v>
      </c>
      <c r="H7576" s="2" t="d">
        <v>2023-10-28</v>
      </c>
    </row>
    <row r="7577" spans="1:8" x14ac:dyDescent="0.2">
      <c r="A7577" t="s">
        <v>7598</v>
      </c>
      <c r="B7577" s="16" t="s">
        <v>9</v>
      </c>
      <c r="C7577">
        <v>1</v>
      </c>
      <c r="D7577">
        <v>2</v>
      </c>
      <c r="E7577">
        <v>2</v>
      </c>
      <c r="F7577" t="s">
        <v>21</v>
      </c>
      <c r="G7577" t="s">
        <v>11</v>
      </c>
      <c r="H7577" s="2" t="d">
        <v>2023-07-01</v>
      </c>
    </row>
    <row r="7578" spans="1:8" x14ac:dyDescent="0.2">
      <c r="A7578" t="s">
        <v>7599</v>
      </c>
      <c r="B7578" s="16" t="s">
        <v>20</v>
      </c>
      <c r="C7578">
        <v>3</v>
      </c>
      <c r="D7578">
        <v>5</v>
      </c>
      <c r="E7578">
        <v>15</v>
      </c>
      <c r="H7578" s="2" t="d">
        <v>2023-08-16</v>
      </c>
    </row>
    <row r="7579" spans="1:8" x14ac:dyDescent="0.2">
      <c r="A7579" t="s">
        <v>7600</v>
      </c>
      <c r="B7579" s="16" t="s">
        <v>20</v>
      </c>
      <c r="C7579">
        <v>5</v>
      </c>
      <c r="D7579">
        <v>5</v>
      </c>
      <c r="E7579">
        <v>25</v>
      </c>
      <c r="F7579" t="s">
        <v>23</v>
      </c>
      <c r="G7579" t="s">
        <v>11</v>
      </c>
      <c r="H7579" s="2" t="d">
        <v>2023-07-17</v>
      </c>
    </row>
    <row r="7580" spans="1:8" x14ac:dyDescent="0.2">
      <c r="A7580" t="s">
        <v>7601</v>
      </c>
      <c r="B7580" s="16" t="s">
        <v>25</v>
      </c>
      <c r="C7580">
        <v>4</v>
      </c>
      <c r="D7580">
        <v>4</v>
      </c>
      <c r="E7580" t="s">
        <v>21</v>
      </c>
      <c r="H7580" s="2" t="d">
        <v>2023-06-23</v>
      </c>
    </row>
    <row r="7581" spans="1:8" x14ac:dyDescent="0.2">
      <c r="A7581" t="s">
        <v>7602</v>
      </c>
      <c r="B7581" s="16" t="s">
        <v>25</v>
      </c>
      <c r="C7581">
        <v>5</v>
      </c>
      <c r="D7581">
        <v>4</v>
      </c>
      <c r="E7581">
        <v>20</v>
      </c>
      <c r="G7581" t="s">
        <v>15</v>
      </c>
      <c r="H7581" s="2" t="d">
        <v>2023-04-24</v>
      </c>
    </row>
    <row r="7582" spans="1:8" x14ac:dyDescent="0.2">
      <c r="A7582" t="s">
        <v>7603</v>
      </c>
      <c r="B7582" s="16" t="s">
        <v>28</v>
      </c>
      <c r="C7582">
        <v>1</v>
      </c>
      <c r="D7582">
        <v>4</v>
      </c>
      <c r="E7582">
        <v>4</v>
      </c>
      <c r="F7582" t="s">
        <v>10</v>
      </c>
      <c r="G7582" t="s">
        <v>11</v>
      </c>
      <c r="H7582" s="2" t="d">
        <v>2023-08-02</v>
      </c>
    </row>
    <row r="7583" spans="1:8" x14ac:dyDescent="0.2">
      <c r="A7583" t="s">
        <v>7604</v>
      </c>
      <c r="B7583" s="16" t="s">
        <v>13</v>
      </c>
      <c r="C7583">
        <v>4</v>
      </c>
      <c r="D7583">
        <v>3</v>
      </c>
      <c r="E7583">
        <v>12</v>
      </c>
      <c r="G7583" t="s">
        <v>11</v>
      </c>
      <c r="H7583" s="2" t="d">
        <v>2023-04-02</v>
      </c>
    </row>
    <row r="7584" spans="1:8" x14ac:dyDescent="0.2">
      <c r="A7584" t="s">
        <v>7605</v>
      </c>
      <c r="B7584" s="16" t="s">
        <v>38</v>
      </c>
      <c r="C7584">
        <v>2</v>
      </c>
      <c r="D7584">
        <v>3</v>
      </c>
      <c r="E7584">
        <v>6</v>
      </c>
      <c r="F7584" t="s">
        <v>21</v>
      </c>
      <c r="G7584" t="s">
        <v>11</v>
      </c>
      <c r="H7584" s="2" t="d">
        <v>2023-12-04</v>
      </c>
    </row>
    <row r="7585" spans="1:8" x14ac:dyDescent="0.2">
      <c r="A7585" t="s">
        <v>7606</v>
      </c>
      <c r="B7585" s="16" t="s">
        <v>38</v>
      </c>
      <c r="C7585">
        <v>3</v>
      </c>
      <c r="D7585">
        <v>3</v>
      </c>
      <c r="E7585">
        <v>9</v>
      </c>
      <c r="F7585" t="s">
        <v>10</v>
      </c>
      <c r="G7585" t="s">
        <v>11</v>
      </c>
      <c r="H7585" s="2" t="d">
        <v>2023-09-06</v>
      </c>
    </row>
    <row r="7586" spans="1:8" x14ac:dyDescent="0.2">
      <c r="A7586" t="s">
        <v>7607</v>
      </c>
      <c r="B7586" s="16" t="s">
        <v>28</v>
      </c>
      <c r="C7586">
        <v>1</v>
      </c>
      <c r="D7586">
        <v>4</v>
      </c>
      <c r="E7586">
        <v>4</v>
      </c>
      <c r="F7586" t="s">
        <v>10</v>
      </c>
      <c r="G7586" t="s">
        <v>15</v>
      </c>
      <c r="H7586" s="2" t="d">
        <v>2023-07-17</v>
      </c>
    </row>
    <row r="7587" spans="1:8" x14ac:dyDescent="0.2">
      <c r="A7587" t="s">
        <v>7608</v>
      </c>
      <c r="B7587" s="16" t="s">
        <v>18</v>
      </c>
      <c r="C7587">
        <v>3</v>
      </c>
      <c r="D7587">
        <v>4</v>
      </c>
      <c r="E7587">
        <v>12</v>
      </c>
      <c r="H7587" s="2" t="d">
        <v>2023-01-14</v>
      </c>
    </row>
    <row r="7588" spans="1:8" x14ac:dyDescent="0.2">
      <c r="A7588" t="s">
        <v>7609</v>
      </c>
      <c r="B7588" s="16" t="s">
        <v>20</v>
      </c>
      <c r="C7588">
        <v>5</v>
      </c>
      <c r="D7588">
        <v>5</v>
      </c>
      <c r="E7588">
        <v>25</v>
      </c>
      <c r="F7588" t="s">
        <v>14</v>
      </c>
      <c r="G7588" t="s">
        <v>11</v>
      </c>
      <c r="H7588" s="2" t="d">
        <v>2023-04-20</v>
      </c>
    </row>
    <row r="7589" spans="1:8" x14ac:dyDescent="0.2">
      <c r="A7589" t="s">
        <v>7610</v>
      </c>
      <c r="B7589" s="16" t="s">
        <v>25</v>
      </c>
      <c r="C7589">
        <v>2</v>
      </c>
      <c r="E7589">
        <v>8</v>
      </c>
      <c r="G7589" t="s">
        <v>15</v>
      </c>
      <c r="H7589" s="2" t="d">
        <v>2023-10-18</v>
      </c>
    </row>
    <row r="7590" spans="1:8" x14ac:dyDescent="0.2">
      <c r="A7590" t="s">
        <v>7611</v>
      </c>
      <c r="B7590" s="16" t="s">
        <v>13</v>
      </c>
      <c r="C7590">
        <v>5</v>
      </c>
      <c r="D7590">
        <v>3</v>
      </c>
      <c r="E7590">
        <v>15</v>
      </c>
      <c r="H7590" s="2" t="d">
        <v>2023-08-12</v>
      </c>
    </row>
    <row r="7591" spans="1:8" x14ac:dyDescent="0.2">
      <c r="A7591" t="s">
        <v>7612</v>
      </c>
      <c r="B7591" s="16" t="s">
        <v>9</v>
      </c>
      <c r="C7591">
        <v>1</v>
      </c>
      <c r="D7591">
        <v>2</v>
      </c>
      <c r="E7591">
        <v>2</v>
      </c>
      <c r="G7591" t="s">
        <v>11</v>
      </c>
      <c r="H7591" s="2" t="d">
        <v>2023-06-11</v>
      </c>
    </row>
    <row r="7592" spans="1:8" x14ac:dyDescent="0.2">
      <c r="A7592" t="s">
        <v>7613</v>
      </c>
      <c r="B7592" s="16" t="s">
        <v>9</v>
      </c>
      <c r="C7592">
        <v>1</v>
      </c>
      <c r="D7592">
        <v>2</v>
      </c>
      <c r="E7592">
        <v>2</v>
      </c>
      <c r="F7592" t="s">
        <v>21</v>
      </c>
      <c r="H7592" s="2" t="d">
        <v>2023-03-27</v>
      </c>
    </row>
    <row r="7593" spans="1:8" x14ac:dyDescent="0.2">
      <c r="A7593" t="s">
        <v>7614</v>
      </c>
      <c r="B7593" s="16" t="s">
        <v>13</v>
      </c>
      <c r="C7593">
        <v>3</v>
      </c>
      <c r="D7593">
        <v>3</v>
      </c>
      <c r="E7593">
        <v>9</v>
      </c>
      <c r="G7593" t="s">
        <v>11</v>
      </c>
      <c r="H7593" s="2" t="d">
        <v>2023-03-19</v>
      </c>
    </row>
    <row r="7594" spans="1:8" x14ac:dyDescent="0.2">
      <c r="A7594" t="s">
        <v>7615</v>
      </c>
      <c r="B7594" s="16" t="s">
        <v>62</v>
      </c>
      <c r="C7594">
        <v>2</v>
      </c>
      <c r="D7594">
        <v>1.5</v>
      </c>
      <c r="E7594">
        <v>3</v>
      </c>
      <c r="G7594" t="s">
        <v>21</v>
      </c>
      <c r="H7594" s="2" t="d">
        <v>2023-08-16</v>
      </c>
    </row>
    <row r="7595" spans="1:8" x14ac:dyDescent="0.2">
      <c r="A7595" t="s">
        <v>7616</v>
      </c>
      <c r="C7595" t="s">
        <v>21</v>
      </c>
      <c r="D7595">
        <v>4</v>
      </c>
      <c r="E7595">
        <v>12</v>
      </c>
      <c r="F7595" t="s">
        <v>23</v>
      </c>
      <c r="H7595" s="2" t="d">
        <v>2023-09-04</v>
      </c>
    </row>
    <row r="7596" spans="1:8" x14ac:dyDescent="0.2">
      <c r="A7596" t="s">
        <v>7617</v>
      </c>
      <c r="B7596" s="16" t="s">
        <v>62</v>
      </c>
      <c r="C7596">
        <v>5</v>
      </c>
      <c r="D7596">
        <v>1.5</v>
      </c>
      <c r="E7596">
        <v>7.5</v>
      </c>
      <c r="F7596" t="s">
        <v>18</v>
      </c>
      <c r="H7596" s="2" t="d">
        <v>2023-03-15</v>
      </c>
    </row>
    <row r="7597" spans="1:8" x14ac:dyDescent="0.2">
      <c r="A7597" t="s">
        <v>7618</v>
      </c>
      <c r="B7597" s="16" t="s">
        <v>17</v>
      </c>
      <c r="C7597">
        <v>2</v>
      </c>
      <c r="D7597">
        <v>1</v>
      </c>
      <c r="E7597">
        <v>2</v>
      </c>
      <c r="H7597" s="2" t="d">
        <v>2023-06-12</v>
      </c>
    </row>
    <row r="7598" spans="1:8" x14ac:dyDescent="0.2">
      <c r="A7598" t="s">
        <v>7619</v>
      </c>
      <c r="B7598" s="16" t="s">
        <v>17</v>
      </c>
      <c r="C7598">
        <v>5</v>
      </c>
      <c r="D7598">
        <v>1</v>
      </c>
      <c r="E7598">
        <v>5</v>
      </c>
      <c r="H7598" s="2" t="d">
        <v>2023-07-06</v>
      </c>
    </row>
    <row r="7599" spans="1:8" x14ac:dyDescent="0.2">
      <c r="A7599" t="s">
        <v>7620</v>
      </c>
      <c r="B7599" s="16" t="s">
        <v>38</v>
      </c>
      <c r="C7599">
        <v>2</v>
      </c>
      <c r="D7599">
        <v>3</v>
      </c>
      <c r="E7599">
        <v>6</v>
      </c>
      <c r="F7599" t="s">
        <v>10</v>
      </c>
      <c r="G7599" t="s">
        <v>15</v>
      </c>
      <c r="H7599" s="2" t="d">
        <v>2023-06-17</v>
      </c>
    </row>
    <row r="7600" spans="1:8" x14ac:dyDescent="0.2">
      <c r="A7600" t="s">
        <v>7621</v>
      </c>
      <c r="B7600" s="16" t="s">
        <v>13</v>
      </c>
      <c r="C7600">
        <v>3</v>
      </c>
      <c r="D7600">
        <v>3</v>
      </c>
      <c r="E7600">
        <v>9</v>
      </c>
      <c r="F7600" t="s">
        <v>14</v>
      </c>
      <c r="G7600" t="s">
        <v>21</v>
      </c>
      <c r="H7600" s="2" t="d">
        <v>2023-05-05</v>
      </c>
    </row>
    <row r="7601" spans="1:8" x14ac:dyDescent="0.2">
      <c r="A7601" t="s">
        <v>7622</v>
      </c>
      <c r="B7601" s="16" t="s">
        <v>20</v>
      </c>
      <c r="C7601">
        <v>2</v>
      </c>
      <c r="D7601">
        <v>5</v>
      </c>
      <c r="E7601">
        <v>10</v>
      </c>
      <c r="H7601" s="2" t="d">
        <v>2023-06-18</v>
      </c>
    </row>
    <row r="7602" spans="1:8" x14ac:dyDescent="0.2">
      <c r="A7602" t="s">
        <v>7623</v>
      </c>
      <c r="B7602" s="16" t="s">
        <v>13</v>
      </c>
      <c r="C7602">
        <v>5</v>
      </c>
      <c r="D7602">
        <v>3</v>
      </c>
      <c r="E7602">
        <v>15</v>
      </c>
      <c r="F7602" t="s">
        <v>10</v>
      </c>
      <c r="G7602" t="s">
        <v>15</v>
      </c>
      <c r="H7602" s="2" t="d">
        <v>2023-11-24</v>
      </c>
    </row>
    <row r="7603" spans="1:8" x14ac:dyDescent="0.2">
      <c r="A7603" t="s">
        <v>7624</v>
      </c>
      <c r="B7603" s="16" t="s">
        <v>13</v>
      </c>
      <c r="C7603">
        <v>1</v>
      </c>
      <c r="D7603">
        <v>3</v>
      </c>
      <c r="E7603">
        <v>3</v>
      </c>
      <c r="F7603" t="s">
        <v>10</v>
      </c>
      <c r="G7603" t="s">
        <v>11</v>
      </c>
      <c r="H7603" s="2" t="d">
        <v>2023-01-02</v>
      </c>
    </row>
    <row r="7604" spans="1:8" x14ac:dyDescent="0.2">
      <c r="A7604" t="s">
        <v>7625</v>
      </c>
      <c r="B7604" s="16" t="s">
        <v>62</v>
      </c>
      <c r="C7604">
        <v>5</v>
      </c>
      <c r="D7604">
        <v>1.5</v>
      </c>
      <c r="E7604">
        <v>7.5</v>
      </c>
      <c r="F7604" t="s">
        <v>14</v>
      </c>
      <c r="G7604" t="s">
        <v>11</v>
      </c>
      <c r="H7604" s="2" t="d">
        <v>2023-03-13</v>
      </c>
    </row>
    <row r="7605" spans="1:8" x14ac:dyDescent="0.2">
      <c r="A7605" t="s">
        <v>7626</v>
      </c>
      <c r="B7605" s="16" t="s">
        <v>28</v>
      </c>
      <c r="C7605">
        <v>5</v>
      </c>
      <c r="D7605">
        <v>4</v>
      </c>
      <c r="E7605">
        <v>20</v>
      </c>
      <c r="G7605" t="s">
        <v>11</v>
      </c>
      <c r="H7605" s="2" t="d">
        <v>2023-03-18</v>
      </c>
    </row>
    <row r="7606" spans="1:8" x14ac:dyDescent="0.2">
      <c r="A7606" t="s">
        <v>7627</v>
      </c>
      <c r="B7606" s="16" t="s">
        <v>38</v>
      </c>
      <c r="C7606">
        <v>2</v>
      </c>
      <c r="D7606">
        <v>3</v>
      </c>
      <c r="E7606">
        <v>6</v>
      </c>
      <c r="G7606" t="s">
        <v>15</v>
      </c>
      <c r="H7606" s="2" t="d">
        <v>2023-02-04</v>
      </c>
    </row>
    <row r="7607" spans="1:8" x14ac:dyDescent="0.2">
      <c r="A7607" t="s">
        <v>7628</v>
      </c>
      <c r="B7607" s="16" t="s">
        <v>17</v>
      </c>
      <c r="C7607">
        <v>3</v>
      </c>
      <c r="D7607">
        <v>1</v>
      </c>
      <c r="E7607">
        <v>3</v>
      </c>
      <c r="F7607" t="s">
        <v>10</v>
      </c>
      <c r="H7607" s="2" t="d">
        <v>2023-07-02</v>
      </c>
    </row>
    <row r="7608" spans="1:8" x14ac:dyDescent="0.2">
      <c r="A7608" t="s">
        <v>7629</v>
      </c>
      <c r="B7608" s="16" t="s">
        <v>17</v>
      </c>
      <c r="C7608">
        <v>2</v>
      </c>
      <c r="D7608">
        <v>1</v>
      </c>
      <c r="E7608">
        <v>2</v>
      </c>
      <c r="H7608" s="2" t="d">
        <v>2023-03-05</v>
      </c>
    </row>
    <row r="7609" spans="1:8" x14ac:dyDescent="0.2">
      <c r="A7609" t="s">
        <v>7630</v>
      </c>
      <c r="B7609" s="16" t="s">
        <v>62</v>
      </c>
      <c r="C7609">
        <v>5</v>
      </c>
      <c r="D7609">
        <v>1.5</v>
      </c>
      <c r="E7609">
        <v>7.5</v>
      </c>
      <c r="F7609" t="s">
        <v>14</v>
      </c>
      <c r="G7609" t="s">
        <v>11</v>
      </c>
      <c r="H7609" s="2" t="d">
        <v>2023-04-19</v>
      </c>
    </row>
    <row r="7610" spans="1:8" x14ac:dyDescent="0.2">
      <c r="A7610" t="s">
        <v>7631</v>
      </c>
      <c r="B7610" s="16" t="s">
        <v>28</v>
      </c>
      <c r="C7610">
        <v>4</v>
      </c>
      <c r="D7610" t="s">
        <v>21</v>
      </c>
      <c r="E7610">
        <v>16</v>
      </c>
      <c r="F7610" t="s">
        <v>10</v>
      </c>
      <c r="G7610" t="s">
        <v>11</v>
      </c>
      <c r="H7610" s="2" t="d">
        <v>2023-05-01</v>
      </c>
    </row>
    <row r="7611" spans="1:8" x14ac:dyDescent="0.2">
      <c r="A7611" t="s">
        <v>7632</v>
      </c>
      <c r="B7611" s="16" t="s">
        <v>9</v>
      </c>
      <c r="C7611">
        <v>5</v>
      </c>
      <c r="D7611">
        <v>2</v>
      </c>
      <c r="E7611">
        <v>10</v>
      </c>
      <c r="F7611" t="s">
        <v>21</v>
      </c>
      <c r="H7611" s="2" t="d">
        <v>2023-04-29</v>
      </c>
    </row>
    <row r="7612" spans="1:8" x14ac:dyDescent="0.2">
      <c r="A7612" t="s">
        <v>7633</v>
      </c>
      <c r="B7612" s="16" t="s">
        <v>9</v>
      </c>
      <c r="C7612">
        <v>2</v>
      </c>
      <c r="D7612">
        <v>2</v>
      </c>
      <c r="E7612">
        <v>4</v>
      </c>
      <c r="F7612" t="s">
        <v>10</v>
      </c>
      <c r="G7612" t="s">
        <v>15</v>
      </c>
      <c r="H7612" s="2" t="d">
        <v>2023-06-08</v>
      </c>
    </row>
    <row r="7613" spans="1:8" x14ac:dyDescent="0.2">
      <c r="A7613" t="s">
        <v>7634</v>
      </c>
      <c r="B7613" s="16" t="s">
        <v>17</v>
      </c>
      <c r="C7613">
        <v>2</v>
      </c>
      <c r="D7613">
        <v>1</v>
      </c>
      <c r="E7613">
        <v>2</v>
      </c>
      <c r="F7613" t="s">
        <v>14</v>
      </c>
      <c r="H7613" s="2" t="d">
        <v>2023-08-18</v>
      </c>
    </row>
    <row r="7614" spans="1:8" x14ac:dyDescent="0.2">
      <c r="A7614" t="s">
        <v>7635</v>
      </c>
      <c r="B7614" s="16" t="s">
        <v>17</v>
      </c>
      <c r="C7614">
        <v>5</v>
      </c>
      <c r="D7614">
        <v>1</v>
      </c>
      <c r="E7614">
        <v>5</v>
      </c>
      <c r="F7614" t="s">
        <v>23</v>
      </c>
      <c r="H7614" s="2" t="d">
        <v>2023-11-03</v>
      </c>
    </row>
    <row r="7615" spans="1:8" x14ac:dyDescent="0.2">
      <c r="A7615" t="s">
        <v>7636</v>
      </c>
      <c r="B7615" s="16" t="s">
        <v>18</v>
      </c>
      <c r="C7615">
        <v>2</v>
      </c>
      <c r="D7615">
        <v>3</v>
      </c>
      <c r="E7615">
        <v>6</v>
      </c>
      <c r="F7615" t="s">
        <v>14</v>
      </c>
      <c r="G7615" t="s">
        <v>11</v>
      </c>
      <c r="H7615" s="2" t="d">
        <v>2023-04-20</v>
      </c>
    </row>
    <row r="7616" spans="1:8" x14ac:dyDescent="0.2">
      <c r="A7616" t="s">
        <v>7637</v>
      </c>
      <c r="B7616" s="16" t="s">
        <v>38</v>
      </c>
      <c r="C7616">
        <v>4</v>
      </c>
      <c r="D7616">
        <v>3</v>
      </c>
      <c r="E7616">
        <v>12</v>
      </c>
      <c r="H7616" s="2" t="d">
        <v>2023-12-16</v>
      </c>
    </row>
    <row r="7617" spans="1:8" x14ac:dyDescent="0.2">
      <c r="A7617" t="s">
        <v>7638</v>
      </c>
      <c r="B7617" s="16" t="s">
        <v>9</v>
      </c>
      <c r="C7617">
        <v>4</v>
      </c>
      <c r="D7617">
        <v>2</v>
      </c>
      <c r="E7617">
        <v>8</v>
      </c>
      <c r="H7617" s="2" t="d">
        <v>2023-12-08</v>
      </c>
    </row>
    <row r="7618" spans="1:8" x14ac:dyDescent="0.2">
      <c r="A7618" t="s">
        <v>7639</v>
      </c>
      <c r="B7618" s="16" t="s">
        <v>28</v>
      </c>
      <c r="C7618" t="s">
        <v>18</v>
      </c>
      <c r="D7618">
        <v>4</v>
      </c>
      <c r="E7618">
        <v>12</v>
      </c>
      <c r="F7618" t="s">
        <v>14</v>
      </c>
      <c r="G7618" t="s">
        <v>11</v>
      </c>
      <c r="H7618" s="2" t="d">
        <v>2023-01-17</v>
      </c>
    </row>
    <row r="7619" spans="1:8" x14ac:dyDescent="0.2">
      <c r="A7619" t="s">
        <v>7640</v>
      </c>
      <c r="B7619" s="16" t="s">
        <v>13</v>
      </c>
      <c r="C7619">
        <v>4</v>
      </c>
      <c r="D7619">
        <v>3</v>
      </c>
      <c r="E7619">
        <v>12</v>
      </c>
      <c r="F7619" t="s">
        <v>14</v>
      </c>
      <c r="G7619" t="s">
        <v>11</v>
      </c>
      <c r="H7619" s="2" t="d">
        <v>2023-08-05</v>
      </c>
    </row>
    <row r="7620" spans="1:8" x14ac:dyDescent="0.2">
      <c r="A7620" t="s">
        <v>7641</v>
      </c>
      <c r="B7620" s="16" t="s">
        <v>38</v>
      </c>
      <c r="C7620">
        <v>5</v>
      </c>
      <c r="D7620">
        <v>3</v>
      </c>
      <c r="E7620">
        <v>15</v>
      </c>
      <c r="F7620" t="s">
        <v>23</v>
      </c>
      <c r="H7620" s="2" t="d">
        <v>2023-12-05</v>
      </c>
    </row>
    <row r="7621" spans="1:8" x14ac:dyDescent="0.2">
      <c r="A7621" t="s">
        <v>7642</v>
      </c>
      <c r="B7621" s="16" t="s">
        <v>17</v>
      </c>
      <c r="C7621">
        <v>4</v>
      </c>
      <c r="D7621">
        <v>1</v>
      </c>
      <c r="E7621">
        <v>4</v>
      </c>
      <c r="F7621" t="s">
        <v>14</v>
      </c>
      <c r="G7621" t="s">
        <v>11</v>
      </c>
      <c r="H7621" s="2" t="d">
        <v>2023-07-03</v>
      </c>
    </row>
    <row r="7622" spans="1:8" x14ac:dyDescent="0.2">
      <c r="A7622" t="s">
        <v>7643</v>
      </c>
      <c r="B7622" s="16" t="s">
        <v>28</v>
      </c>
      <c r="C7622">
        <v>5</v>
      </c>
      <c r="D7622">
        <v>4</v>
      </c>
      <c r="E7622">
        <v>20</v>
      </c>
      <c r="G7622" t="s">
        <v>11</v>
      </c>
      <c r="H7622" s="2" t="d">
        <v>2023-11-20</v>
      </c>
    </row>
    <row r="7623" spans="1:8" x14ac:dyDescent="0.2">
      <c r="A7623" t="s">
        <v>7644</v>
      </c>
      <c r="B7623" s="16" t="s">
        <v>20</v>
      </c>
      <c r="C7623">
        <v>3</v>
      </c>
      <c r="D7623">
        <v>5</v>
      </c>
      <c r="E7623">
        <v>15</v>
      </c>
      <c r="G7623" t="s">
        <v>11</v>
      </c>
      <c r="H7623" s="2" t="d">
        <v>2023-07-30</v>
      </c>
    </row>
    <row r="7624" spans="1:8" x14ac:dyDescent="0.2">
      <c r="A7624" t="s">
        <v>7645</v>
      </c>
      <c r="B7624" s="16" t="s">
        <v>13</v>
      </c>
      <c r="C7624">
        <v>4</v>
      </c>
      <c r="D7624">
        <v>3</v>
      </c>
      <c r="E7624">
        <v>12</v>
      </c>
      <c r="F7624" t="s">
        <v>14</v>
      </c>
      <c r="H7624" s="2" t="d">
        <v>2023-06-06</v>
      </c>
    </row>
    <row r="7625" spans="1:8" x14ac:dyDescent="0.2">
      <c r="A7625" t="s">
        <v>7646</v>
      </c>
      <c r="B7625" s="16" t="s">
        <v>25</v>
      </c>
      <c r="C7625">
        <v>1</v>
      </c>
      <c r="D7625">
        <v>4</v>
      </c>
      <c r="E7625">
        <v>4</v>
      </c>
      <c r="H7625" s="2" t="d">
        <v>2023-06-01</v>
      </c>
    </row>
    <row r="7626" spans="1:8" x14ac:dyDescent="0.2">
      <c r="A7626" t="s">
        <v>7647</v>
      </c>
      <c r="B7626" s="16" t="s">
        <v>17</v>
      </c>
      <c r="C7626">
        <v>2</v>
      </c>
      <c r="D7626">
        <v>1</v>
      </c>
      <c r="E7626">
        <v>2</v>
      </c>
      <c r="G7626" t="s">
        <v>11</v>
      </c>
      <c r="H7626" s="2" t="d">
        <v>2023-12-03</v>
      </c>
    </row>
    <row r="7627" spans="1:8" x14ac:dyDescent="0.2">
      <c r="A7627" t="s">
        <v>7648</v>
      </c>
      <c r="B7627" s="16" t="s">
        <v>28</v>
      </c>
      <c r="C7627">
        <v>3</v>
      </c>
      <c r="D7627">
        <v>4</v>
      </c>
      <c r="E7627">
        <v>12</v>
      </c>
      <c r="F7627" t="s">
        <v>10</v>
      </c>
      <c r="H7627" s="2" t="d">
        <v>2023-03-01</v>
      </c>
    </row>
    <row r="7628" spans="1:8" x14ac:dyDescent="0.2">
      <c r="A7628" t="s">
        <v>7649</v>
      </c>
      <c r="B7628" s="16" t="s">
        <v>38</v>
      </c>
      <c r="C7628">
        <v>3</v>
      </c>
      <c r="D7628">
        <v>3</v>
      </c>
      <c r="E7628">
        <v>9</v>
      </c>
      <c r="F7628" t="s">
        <v>10</v>
      </c>
      <c r="G7628" t="s">
        <v>15</v>
      </c>
      <c r="H7628" s="2" t="d">
        <v>2023-08-23</v>
      </c>
    </row>
    <row r="7629" spans="1:8" x14ac:dyDescent="0.2">
      <c r="A7629" t="s">
        <v>7650</v>
      </c>
      <c r="B7629" s="16" t="s">
        <v>9</v>
      </c>
      <c r="C7629">
        <v>3</v>
      </c>
      <c r="D7629">
        <v>2</v>
      </c>
      <c r="E7629">
        <v>6</v>
      </c>
      <c r="F7629" t="s">
        <v>10</v>
      </c>
      <c r="G7629" t="s">
        <v>18</v>
      </c>
      <c r="H7629" s="2" t="d">
        <v>2023-03-26</v>
      </c>
    </row>
    <row r="7630" spans="1:8" x14ac:dyDescent="0.2">
      <c r="A7630" t="s">
        <v>7651</v>
      </c>
      <c r="B7630" s="16" t="s">
        <v>38</v>
      </c>
      <c r="C7630">
        <v>4</v>
      </c>
      <c r="D7630">
        <v>3</v>
      </c>
      <c r="E7630">
        <v>12</v>
      </c>
      <c r="G7630" t="s">
        <v>15</v>
      </c>
      <c r="H7630" s="2" t="d">
        <v>2023-02-17</v>
      </c>
    </row>
    <row r="7631" spans="1:8" x14ac:dyDescent="0.2">
      <c r="A7631" t="s">
        <v>7652</v>
      </c>
      <c r="B7631" s="16" t="s">
        <v>38</v>
      </c>
      <c r="C7631">
        <v>4</v>
      </c>
      <c r="D7631" t="s">
        <v>18</v>
      </c>
      <c r="E7631">
        <v>12</v>
      </c>
      <c r="F7631" t="s">
        <v>14</v>
      </c>
      <c r="H7631" s="2" t="d">
        <v>2023-01-27</v>
      </c>
    </row>
    <row r="7632" spans="1:8" x14ac:dyDescent="0.2">
      <c r="A7632" t="s">
        <v>7653</v>
      </c>
      <c r="B7632" s="16" t="s">
        <v>62</v>
      </c>
      <c r="C7632">
        <v>5</v>
      </c>
      <c r="D7632">
        <v>1.5</v>
      </c>
      <c r="E7632">
        <v>7.5</v>
      </c>
      <c r="G7632" t="s">
        <v>11</v>
      </c>
      <c r="H7632" s="2" t="d">
        <v>2023-05-26</v>
      </c>
    </row>
    <row r="7633" spans="1:8" x14ac:dyDescent="0.2">
      <c r="A7633" t="s">
        <v>7654</v>
      </c>
      <c r="B7633" s="16" t="s">
        <v>28</v>
      </c>
      <c r="C7633">
        <v>3</v>
      </c>
      <c r="D7633">
        <v>4</v>
      </c>
      <c r="E7633">
        <v>12</v>
      </c>
      <c r="F7633" t="s">
        <v>14</v>
      </c>
      <c r="G7633" t="s">
        <v>15</v>
      </c>
      <c r="H7633" s="2" t="d">
        <v>2023-04-12</v>
      </c>
    </row>
    <row r="7634" spans="1:8" x14ac:dyDescent="0.2">
      <c r="A7634" t="s">
        <v>7655</v>
      </c>
      <c r="B7634" s="16" t="s">
        <v>17</v>
      </c>
      <c r="C7634">
        <v>3</v>
      </c>
      <c r="D7634">
        <v>1</v>
      </c>
      <c r="E7634">
        <v>3</v>
      </c>
      <c r="F7634" t="s">
        <v>21</v>
      </c>
      <c r="G7634" t="s">
        <v>11</v>
      </c>
      <c r="H7634" s="2" t="d">
        <v>2023-06-01</v>
      </c>
    </row>
    <row r="7635" spans="1:8" x14ac:dyDescent="0.2">
      <c r="A7635" t="s">
        <v>7656</v>
      </c>
      <c r="B7635" s="16" t="s">
        <v>20</v>
      </c>
      <c r="C7635">
        <v>2</v>
      </c>
      <c r="D7635" t="s">
        <v>18</v>
      </c>
      <c r="E7635">
        <v>10</v>
      </c>
      <c r="F7635" t="s">
        <v>14</v>
      </c>
      <c r="H7635" s="2" t="d">
        <v>2023-10-15</v>
      </c>
    </row>
    <row r="7636" spans="1:8" x14ac:dyDescent="0.2">
      <c r="A7636" t="s">
        <v>7657</v>
      </c>
      <c r="B7636" s="16" t="s">
        <v>38</v>
      </c>
      <c r="C7636">
        <v>3</v>
      </c>
      <c r="D7636">
        <v>3</v>
      </c>
      <c r="E7636">
        <v>9</v>
      </c>
      <c r="F7636" t="s">
        <v>10</v>
      </c>
      <c r="H7636" s="2" t="d">
        <v>2023-09-21</v>
      </c>
    </row>
    <row r="7637" spans="1:8" x14ac:dyDescent="0.2">
      <c r="A7637" t="s">
        <v>7658</v>
      </c>
      <c r="B7637" s="16" t="s">
        <v>13</v>
      </c>
      <c r="C7637">
        <v>5</v>
      </c>
      <c r="D7637">
        <v>3</v>
      </c>
      <c r="E7637">
        <v>15</v>
      </c>
      <c r="H7637" s="2" t="d">
        <v>2023-10-13</v>
      </c>
    </row>
    <row r="7638" spans="1:8" x14ac:dyDescent="0.2">
      <c r="A7638" t="s">
        <v>7659</v>
      </c>
      <c r="B7638" s="16" t="s">
        <v>25</v>
      </c>
      <c r="C7638">
        <v>2</v>
      </c>
      <c r="D7638">
        <v>4</v>
      </c>
      <c r="E7638">
        <v>8</v>
      </c>
      <c r="F7638" t="s">
        <v>10</v>
      </c>
      <c r="H7638" s="2" t="d">
        <v>2023-07-14</v>
      </c>
    </row>
    <row r="7639" spans="1:8" x14ac:dyDescent="0.2">
      <c r="A7639" t="s">
        <v>7660</v>
      </c>
      <c r="B7639" s="16" t="s">
        <v>25</v>
      </c>
      <c r="C7639">
        <v>3</v>
      </c>
      <c r="D7639">
        <v>4</v>
      </c>
      <c r="E7639">
        <v>12</v>
      </c>
      <c r="F7639" t="s">
        <v>23</v>
      </c>
      <c r="H7639" s="2" t="d">
        <v>2023-06-24</v>
      </c>
    </row>
    <row r="7640" spans="1:8" x14ac:dyDescent="0.2">
      <c r="A7640" t="s">
        <v>7661</v>
      </c>
      <c r="B7640" s="16" t="s">
        <v>38</v>
      </c>
      <c r="C7640">
        <v>5</v>
      </c>
      <c r="D7640">
        <v>3</v>
      </c>
      <c r="E7640">
        <v>15</v>
      </c>
      <c r="H7640" s="2" t="d">
        <v>2023-09-18</v>
      </c>
    </row>
    <row r="7641" spans="1:8" x14ac:dyDescent="0.2">
      <c r="A7641" t="s">
        <v>7662</v>
      </c>
      <c r="B7641" s="16" t="s">
        <v>38</v>
      </c>
      <c r="C7641">
        <v>4</v>
      </c>
      <c r="D7641">
        <v>3</v>
      </c>
      <c r="E7641">
        <v>12</v>
      </c>
      <c r="G7641" t="s">
        <v>11</v>
      </c>
      <c r="H7641" s="2" t="d">
        <v>2023-11-10</v>
      </c>
    </row>
    <row r="7642" spans="1:8" x14ac:dyDescent="0.2">
      <c r="A7642" t="s">
        <v>7663</v>
      </c>
      <c r="B7642" s="16" t="s">
        <v>17</v>
      </c>
      <c r="C7642">
        <v>4</v>
      </c>
      <c r="D7642">
        <v>1</v>
      </c>
      <c r="E7642">
        <v>4</v>
      </c>
      <c r="G7642" t="s">
        <v>11</v>
      </c>
      <c r="H7642" s="2" t="d">
        <v>2023-05-11</v>
      </c>
    </row>
    <row r="7643" spans="1:8" x14ac:dyDescent="0.2">
      <c r="A7643" t="s">
        <v>7664</v>
      </c>
      <c r="B7643" s="16" t="s">
        <v>38</v>
      </c>
      <c r="C7643">
        <v>3</v>
      </c>
      <c r="D7643">
        <v>3</v>
      </c>
      <c r="E7643">
        <v>9</v>
      </c>
      <c r="F7643" t="s">
        <v>10</v>
      </c>
      <c r="H7643" s="2" t="d">
        <v>2023-01-24</v>
      </c>
    </row>
    <row r="7644" spans="1:8" x14ac:dyDescent="0.2">
      <c r="A7644" t="s">
        <v>7665</v>
      </c>
      <c r="B7644" s="16" t="s">
        <v>38</v>
      </c>
      <c r="C7644">
        <v>5</v>
      </c>
      <c r="D7644">
        <v>3</v>
      </c>
      <c r="E7644">
        <v>15</v>
      </c>
      <c r="F7644" t="s">
        <v>14</v>
      </c>
      <c r="G7644" t="s">
        <v>11</v>
      </c>
      <c r="H7644" s="2" t="d">
        <v>2023-06-04</v>
      </c>
    </row>
    <row r="7645" spans="1:8" x14ac:dyDescent="0.2">
      <c r="A7645" t="s">
        <v>7666</v>
      </c>
      <c r="B7645" s="16" t="s">
        <v>62</v>
      </c>
      <c r="C7645">
        <v>5</v>
      </c>
      <c r="D7645">
        <v>1.5</v>
      </c>
      <c r="H7645" s="2" t="d">
        <v>2023-02-06</v>
      </c>
    </row>
    <row r="7646" spans="1:8" x14ac:dyDescent="0.2">
      <c r="A7646" t="s">
        <v>7667</v>
      </c>
      <c r="B7646" s="16" t="s">
        <v>21</v>
      </c>
      <c r="C7646">
        <v>5</v>
      </c>
      <c r="D7646">
        <v>1</v>
      </c>
      <c r="E7646">
        <v>5</v>
      </c>
      <c r="F7646" t="s">
        <v>10</v>
      </c>
      <c r="G7646" t="s">
        <v>15</v>
      </c>
      <c r="H7646" s="2" t="d">
        <v>2023-09-13</v>
      </c>
    </row>
    <row r="7647" spans="1:8" x14ac:dyDescent="0.2">
      <c r="A7647" t="s">
        <v>7668</v>
      </c>
      <c r="B7647" s="16" t="s">
        <v>13</v>
      </c>
      <c r="C7647">
        <v>4</v>
      </c>
      <c r="E7647">
        <v>12</v>
      </c>
      <c r="F7647" t="s">
        <v>10</v>
      </c>
      <c r="G7647" t="s">
        <v>11</v>
      </c>
      <c r="H7647" s="2" t="d">
        <v>2023-07-12</v>
      </c>
    </row>
    <row r="7648" spans="1:8" x14ac:dyDescent="0.2">
      <c r="A7648" t="s">
        <v>7669</v>
      </c>
      <c r="B7648" s="16" t="s">
        <v>13</v>
      </c>
      <c r="C7648">
        <v>3</v>
      </c>
      <c r="D7648">
        <v>3</v>
      </c>
      <c r="E7648">
        <v>9</v>
      </c>
      <c r="F7648" t="s">
        <v>21</v>
      </c>
      <c r="H7648" s="2" t="d">
        <v>2023-06-24</v>
      </c>
    </row>
    <row r="7649" spans="1:8" x14ac:dyDescent="0.2">
      <c r="A7649" t="s">
        <v>7670</v>
      </c>
      <c r="B7649" s="16" t="s">
        <v>9</v>
      </c>
      <c r="C7649">
        <v>4</v>
      </c>
      <c r="D7649">
        <v>2</v>
      </c>
      <c r="E7649">
        <v>8</v>
      </c>
      <c r="F7649" t="s">
        <v>23</v>
      </c>
      <c r="G7649" t="s">
        <v>11</v>
      </c>
      <c r="H7649" s="2" t="d">
        <v>2023-07-02</v>
      </c>
    </row>
    <row r="7650" spans="1:8" x14ac:dyDescent="0.2">
      <c r="A7650" t="s">
        <v>7671</v>
      </c>
      <c r="B7650" s="16" t="s">
        <v>25</v>
      </c>
      <c r="C7650">
        <v>4</v>
      </c>
      <c r="D7650">
        <v>4</v>
      </c>
      <c r="E7650">
        <v>16</v>
      </c>
      <c r="G7650" t="s">
        <v>11</v>
      </c>
      <c r="H7650" s="2" t="d">
        <v>2023-12-06</v>
      </c>
    </row>
    <row r="7651" spans="1:8" x14ac:dyDescent="0.2">
      <c r="A7651" t="s">
        <v>7672</v>
      </c>
      <c r="B7651" s="16" t="s">
        <v>17</v>
      </c>
      <c r="C7651">
        <v>1</v>
      </c>
      <c r="D7651">
        <v>1</v>
      </c>
      <c r="E7651">
        <v>1</v>
      </c>
      <c r="F7651" t="s">
        <v>21</v>
      </c>
      <c r="G7651" t="s">
        <v>15</v>
      </c>
      <c r="H7651" s="2" t="d">
        <v>2023-02-02</v>
      </c>
    </row>
    <row r="7652" spans="1:8" x14ac:dyDescent="0.2">
      <c r="A7652" t="s">
        <v>7673</v>
      </c>
      <c r="B7652" s="16" t="s">
        <v>17</v>
      </c>
      <c r="C7652">
        <v>4</v>
      </c>
      <c r="D7652">
        <v>1</v>
      </c>
      <c r="E7652">
        <v>4</v>
      </c>
      <c r="G7652" t="s">
        <v>11</v>
      </c>
      <c r="H7652" s="2" t="d">
        <v>2023-08-08</v>
      </c>
    </row>
    <row r="7653" spans="1:8" x14ac:dyDescent="0.2">
      <c r="A7653" t="s">
        <v>7674</v>
      </c>
      <c r="B7653" s="16" t="s">
        <v>9</v>
      </c>
      <c r="C7653">
        <v>2</v>
      </c>
      <c r="D7653">
        <v>2</v>
      </c>
      <c r="E7653">
        <v>4</v>
      </c>
      <c r="F7653" t="s">
        <v>10</v>
      </c>
      <c r="G7653" t="s">
        <v>15</v>
      </c>
      <c r="H7653" s="2" t="d">
        <v>2023-12-02</v>
      </c>
    </row>
    <row r="7654" spans="1:8" x14ac:dyDescent="0.2">
      <c r="A7654" t="s">
        <v>7675</v>
      </c>
      <c r="B7654" s="16" t="s">
        <v>17</v>
      </c>
      <c r="C7654">
        <v>2</v>
      </c>
      <c r="D7654">
        <v>1</v>
      </c>
      <c r="E7654">
        <v>2</v>
      </c>
      <c r="G7654" t="s">
        <v>11</v>
      </c>
      <c r="H7654" s="2" t="d">
        <v>2023-09-23</v>
      </c>
    </row>
    <row r="7655" spans="1:8" x14ac:dyDescent="0.2">
      <c r="A7655" t="s">
        <v>7676</v>
      </c>
      <c r="B7655" s="16" t="s">
        <v>13</v>
      </c>
      <c r="C7655">
        <v>3</v>
      </c>
      <c r="D7655">
        <v>3</v>
      </c>
      <c r="E7655">
        <v>9</v>
      </c>
      <c r="H7655" s="2" t="d">
        <v>2023-10-16</v>
      </c>
    </row>
    <row r="7656" spans="1:8" x14ac:dyDescent="0.2">
      <c r="A7656" t="s">
        <v>7677</v>
      </c>
      <c r="B7656" s="16" t="s">
        <v>28</v>
      </c>
      <c r="C7656">
        <v>3</v>
      </c>
      <c r="D7656">
        <v>4</v>
      </c>
      <c r="E7656">
        <v>12</v>
      </c>
      <c r="F7656" t="s">
        <v>14</v>
      </c>
      <c r="H7656" s="2" t="d">
        <v>2023-04-23</v>
      </c>
    </row>
    <row r="7657" spans="1:8" x14ac:dyDescent="0.2">
      <c r="A7657" t="s">
        <v>7678</v>
      </c>
      <c r="B7657" s="16" t="s">
        <v>13</v>
      </c>
      <c r="C7657">
        <v>5</v>
      </c>
      <c r="D7657">
        <v>3</v>
      </c>
      <c r="E7657">
        <v>15</v>
      </c>
      <c r="F7657" t="s">
        <v>14</v>
      </c>
      <c r="G7657" t="s">
        <v>15</v>
      </c>
      <c r="H7657" s="2" t="d">
        <v>2023-05-18</v>
      </c>
    </row>
    <row r="7658" spans="1:8" x14ac:dyDescent="0.2">
      <c r="A7658" t="s">
        <v>7679</v>
      </c>
      <c r="B7658" s="16" t="s">
        <v>17</v>
      </c>
      <c r="C7658">
        <v>2</v>
      </c>
      <c r="D7658" t="s">
        <v>18</v>
      </c>
      <c r="E7658">
        <v>2</v>
      </c>
      <c r="F7658" t="s">
        <v>23</v>
      </c>
      <c r="H7658" s="2" t="d">
        <v>2023-10-29</v>
      </c>
    </row>
    <row r="7659" spans="1:8" x14ac:dyDescent="0.2">
      <c r="A7659" t="s">
        <v>7680</v>
      </c>
      <c r="B7659" s="16" t="s">
        <v>38</v>
      </c>
      <c r="C7659">
        <v>1</v>
      </c>
      <c r="D7659">
        <v>3</v>
      </c>
      <c r="E7659">
        <v>3</v>
      </c>
      <c r="F7659" t="s">
        <v>23</v>
      </c>
      <c r="G7659" t="s">
        <v>11</v>
      </c>
      <c r="H7659" s="2" t="d">
        <v>2023-01-01</v>
      </c>
    </row>
    <row r="7660" spans="1:8" x14ac:dyDescent="0.2">
      <c r="A7660" t="s">
        <v>7681</v>
      </c>
      <c r="B7660" s="16" t="s">
        <v>9</v>
      </c>
      <c r="C7660">
        <v>5</v>
      </c>
      <c r="D7660">
        <v>2</v>
      </c>
      <c r="E7660">
        <v>10</v>
      </c>
      <c r="H7660" s="2" t="d">
        <v>2023-08-29</v>
      </c>
    </row>
    <row r="7661" spans="1:8" x14ac:dyDescent="0.2">
      <c r="A7661" t="s">
        <v>7682</v>
      </c>
      <c r="B7661" s="16" t="s">
        <v>20</v>
      </c>
      <c r="C7661">
        <v>1</v>
      </c>
      <c r="D7661">
        <v>5</v>
      </c>
      <c r="E7661">
        <v>5</v>
      </c>
      <c r="G7661" t="s">
        <v>15</v>
      </c>
      <c r="H7661" s="2" t="d">
        <v>2023-03-07</v>
      </c>
    </row>
    <row r="7662" spans="1:8" x14ac:dyDescent="0.2">
      <c r="A7662" t="s">
        <v>7683</v>
      </c>
      <c r="B7662" s="16" t="s">
        <v>20</v>
      </c>
      <c r="C7662">
        <v>4</v>
      </c>
      <c r="D7662">
        <v>5</v>
      </c>
      <c r="E7662">
        <v>20</v>
      </c>
      <c r="F7662" t="s">
        <v>23</v>
      </c>
      <c r="G7662" t="s">
        <v>18</v>
      </c>
      <c r="H7662" s="2" t="d">
        <v>2023-12-29</v>
      </c>
    </row>
    <row r="7663" spans="1:8" x14ac:dyDescent="0.2">
      <c r="A7663" t="s">
        <v>7684</v>
      </c>
      <c r="B7663" s="16" t="s">
        <v>62</v>
      </c>
      <c r="C7663">
        <v>2</v>
      </c>
      <c r="D7663">
        <v>1.5</v>
      </c>
      <c r="E7663">
        <v>3</v>
      </c>
      <c r="G7663" t="s">
        <v>11</v>
      </c>
      <c r="H7663" s="2" t="d">
        <v>2023-06-16</v>
      </c>
    </row>
    <row r="7664" spans="1:8" x14ac:dyDescent="0.2">
      <c r="A7664" t="s">
        <v>7685</v>
      </c>
      <c r="B7664" s="16" t="s">
        <v>17</v>
      </c>
      <c r="C7664">
        <v>3</v>
      </c>
      <c r="D7664">
        <v>1</v>
      </c>
      <c r="E7664">
        <v>3</v>
      </c>
      <c r="F7664" t="s">
        <v>23</v>
      </c>
      <c r="G7664" t="s">
        <v>11</v>
      </c>
      <c r="H7664" s="2" t="d">
        <v>2023-08-18</v>
      </c>
    </row>
    <row r="7665" spans="1:8" x14ac:dyDescent="0.2">
      <c r="A7665" t="s">
        <v>7686</v>
      </c>
      <c r="B7665" s="16" t="s">
        <v>20</v>
      </c>
      <c r="C7665" t="s">
        <v>18</v>
      </c>
      <c r="D7665">
        <v>5</v>
      </c>
      <c r="E7665" t="s">
        <v>21</v>
      </c>
      <c r="G7665" t="s">
        <v>15</v>
      </c>
      <c r="H7665" s="2" t="d">
        <v>2023-05-09</v>
      </c>
    </row>
    <row r="7666" spans="1:8" x14ac:dyDescent="0.2">
      <c r="A7666" t="s">
        <v>7687</v>
      </c>
      <c r="B7666" s="16" t="s">
        <v>20</v>
      </c>
      <c r="C7666">
        <v>2</v>
      </c>
      <c r="D7666">
        <v>5</v>
      </c>
      <c r="E7666">
        <v>10</v>
      </c>
      <c r="F7666" t="s">
        <v>14</v>
      </c>
      <c r="G7666" t="s">
        <v>11</v>
      </c>
      <c r="H7666" s="2" t="d">
        <v>2023-02-01</v>
      </c>
    </row>
    <row r="7667" spans="1:8" x14ac:dyDescent="0.2">
      <c r="A7667" t="s">
        <v>7688</v>
      </c>
      <c r="B7667" s="16" t="s">
        <v>25</v>
      </c>
      <c r="C7667">
        <v>3</v>
      </c>
      <c r="D7667">
        <v>4</v>
      </c>
      <c r="E7667">
        <v>12</v>
      </c>
      <c r="F7667" t="s">
        <v>14</v>
      </c>
      <c r="G7667" t="s">
        <v>11</v>
      </c>
      <c r="H7667" s="2" t="d">
        <v>2023-06-24</v>
      </c>
    </row>
    <row r="7668" spans="1:8" x14ac:dyDescent="0.2">
      <c r="A7668" t="s">
        <v>7689</v>
      </c>
      <c r="B7668" s="16" t="s">
        <v>28</v>
      </c>
      <c r="C7668" t="s">
        <v>18</v>
      </c>
      <c r="D7668">
        <v>4</v>
      </c>
      <c r="E7668">
        <v>16</v>
      </c>
      <c r="G7668" t="s">
        <v>11</v>
      </c>
      <c r="H7668" s="2" t="d">
        <v>2023-11-26</v>
      </c>
    </row>
    <row r="7669" spans="1:8" x14ac:dyDescent="0.2">
      <c r="A7669" t="s">
        <v>7690</v>
      </c>
      <c r="B7669" s="16" t="s">
        <v>20</v>
      </c>
      <c r="C7669">
        <v>1</v>
      </c>
      <c r="D7669">
        <v>5</v>
      </c>
      <c r="E7669">
        <v>5</v>
      </c>
      <c r="F7669" t="s">
        <v>23</v>
      </c>
      <c r="G7669" t="s">
        <v>11</v>
      </c>
      <c r="H7669" s="2" t="d">
        <v>2023-11-26</v>
      </c>
    </row>
    <row r="7670" spans="1:8" x14ac:dyDescent="0.2">
      <c r="A7670" t="s">
        <v>7691</v>
      </c>
      <c r="B7670" s="16" t="s">
        <v>13</v>
      </c>
      <c r="C7670">
        <v>3</v>
      </c>
      <c r="D7670">
        <v>3</v>
      </c>
      <c r="E7670">
        <v>9</v>
      </c>
      <c r="F7670" t="s">
        <v>23</v>
      </c>
      <c r="G7670" t="s">
        <v>11</v>
      </c>
      <c r="H7670" s="2" t="d">
        <v>2023-06-29</v>
      </c>
    </row>
    <row r="7671" spans="1:8" x14ac:dyDescent="0.2">
      <c r="A7671" t="s">
        <v>7692</v>
      </c>
      <c r="B7671" s="16" t="s">
        <v>20</v>
      </c>
      <c r="C7671">
        <v>1</v>
      </c>
      <c r="D7671">
        <v>5</v>
      </c>
      <c r="E7671">
        <v>5</v>
      </c>
      <c r="F7671" t="s">
        <v>10</v>
      </c>
      <c r="G7671" t="s">
        <v>18</v>
      </c>
      <c r="H7671" s="2" t="d">
        <v>2023-07-28</v>
      </c>
    </row>
    <row r="7672" spans="1:8" x14ac:dyDescent="0.2">
      <c r="A7672" t="s">
        <v>7693</v>
      </c>
      <c r="B7672" s="16" t="s">
        <v>9</v>
      </c>
      <c r="C7672">
        <v>3</v>
      </c>
      <c r="D7672">
        <v>2</v>
      </c>
      <c r="E7672">
        <v>6</v>
      </c>
      <c r="F7672" t="s">
        <v>10</v>
      </c>
      <c r="G7672" t="s">
        <v>18</v>
      </c>
      <c r="H7672" s="2" t="d">
        <v>2023-10-15</v>
      </c>
    </row>
    <row r="7673" spans="1:8" x14ac:dyDescent="0.2">
      <c r="A7673" t="s">
        <v>7694</v>
      </c>
      <c r="B7673" s="16" t="s">
        <v>38</v>
      </c>
      <c r="C7673" t="s">
        <v>18</v>
      </c>
      <c r="D7673">
        <v>3</v>
      </c>
      <c r="E7673">
        <v>12</v>
      </c>
      <c r="H7673" s="2" t="d">
        <v>2023-08-17</v>
      </c>
    </row>
    <row r="7674" spans="1:8" x14ac:dyDescent="0.2">
      <c r="A7674" t="s">
        <v>7695</v>
      </c>
      <c r="B7674" s="16" t="s">
        <v>13</v>
      </c>
      <c r="C7674">
        <v>3</v>
      </c>
      <c r="D7674">
        <v>3</v>
      </c>
      <c r="E7674">
        <v>9</v>
      </c>
      <c r="H7674" s="2" t="d">
        <v>2023-05-23</v>
      </c>
    </row>
    <row r="7675" spans="1:8" x14ac:dyDescent="0.2">
      <c r="A7675" t="s">
        <v>7696</v>
      </c>
      <c r="B7675" s="16" t="s">
        <v>13</v>
      </c>
      <c r="C7675">
        <v>2</v>
      </c>
      <c r="D7675">
        <v>3</v>
      </c>
      <c r="E7675">
        <v>6</v>
      </c>
      <c r="G7675" t="s">
        <v>11</v>
      </c>
      <c r="H7675" s="2" t="d">
        <v>2023-11-08</v>
      </c>
    </row>
    <row r="7676" spans="1:8" x14ac:dyDescent="0.2">
      <c r="A7676" t="s">
        <v>7697</v>
      </c>
      <c r="B7676" s="16" t="s">
        <v>25</v>
      </c>
      <c r="C7676">
        <v>2</v>
      </c>
      <c r="D7676">
        <v>4</v>
      </c>
      <c r="F7676" t="s">
        <v>23</v>
      </c>
      <c r="H7676" s="2" t="d">
        <v>2023-09-22</v>
      </c>
    </row>
    <row r="7677" spans="1:8" x14ac:dyDescent="0.2">
      <c r="A7677" t="s">
        <v>7698</v>
      </c>
      <c r="B7677" s="16" t="s">
        <v>62</v>
      </c>
      <c r="C7677">
        <v>5</v>
      </c>
      <c r="D7677">
        <v>1.5</v>
      </c>
      <c r="E7677">
        <v>7.5</v>
      </c>
      <c r="G7677" t="s">
        <v>11</v>
      </c>
      <c r="H7677" s="2" t="d">
        <v>2023-10-14</v>
      </c>
    </row>
    <row r="7678" spans="1:8" x14ac:dyDescent="0.2">
      <c r="A7678" t="s">
        <v>7699</v>
      </c>
      <c r="B7678" s="16" t="s">
        <v>13</v>
      </c>
      <c r="C7678">
        <v>4</v>
      </c>
      <c r="D7678">
        <v>3</v>
      </c>
      <c r="E7678">
        <v>12</v>
      </c>
      <c r="F7678" t="s">
        <v>14</v>
      </c>
      <c r="G7678" t="s">
        <v>15</v>
      </c>
      <c r="H7678" s="2" t="d">
        <v>2023-01-30</v>
      </c>
    </row>
    <row r="7679" spans="1:8" x14ac:dyDescent="0.2">
      <c r="A7679" t="s">
        <v>7700</v>
      </c>
      <c r="B7679" s="16" t="s">
        <v>20</v>
      </c>
      <c r="C7679">
        <v>1</v>
      </c>
      <c r="D7679">
        <v>5</v>
      </c>
      <c r="E7679">
        <v>5</v>
      </c>
      <c r="F7679" t="s">
        <v>10</v>
      </c>
      <c r="H7679" s="2" t="d">
        <v>2023-09-29</v>
      </c>
    </row>
    <row r="7680" spans="1:8" x14ac:dyDescent="0.2">
      <c r="A7680" t="s">
        <v>7701</v>
      </c>
      <c r="B7680" s="16" t="s">
        <v>17</v>
      </c>
      <c r="C7680">
        <v>3</v>
      </c>
      <c r="D7680">
        <v>1</v>
      </c>
      <c r="E7680">
        <v>3</v>
      </c>
      <c r="F7680" t="s">
        <v>23</v>
      </c>
      <c r="G7680" t="s">
        <v>15</v>
      </c>
      <c r="H7680" s="2" t="d">
        <v>2023-05-28</v>
      </c>
    </row>
    <row r="7681" spans="1:8" x14ac:dyDescent="0.2">
      <c r="A7681" t="s">
        <v>7702</v>
      </c>
      <c r="B7681" s="16" t="s">
        <v>17</v>
      </c>
      <c r="C7681">
        <v>3</v>
      </c>
      <c r="D7681">
        <v>1</v>
      </c>
      <c r="E7681">
        <v>3</v>
      </c>
      <c r="F7681" t="s">
        <v>14</v>
      </c>
      <c r="G7681" t="s">
        <v>18</v>
      </c>
      <c r="H7681" s="2" t="d">
        <v>2023-05-03</v>
      </c>
    </row>
    <row r="7682" spans="1:8" x14ac:dyDescent="0.2">
      <c r="A7682" t="s">
        <v>7703</v>
      </c>
      <c r="B7682" s="16" t="s">
        <v>9</v>
      </c>
      <c r="C7682">
        <v>2</v>
      </c>
      <c r="D7682">
        <v>2</v>
      </c>
      <c r="E7682">
        <v>4</v>
      </c>
      <c r="F7682" t="s">
        <v>10</v>
      </c>
      <c r="H7682" s="2" t="d">
        <v>2023-11-28</v>
      </c>
    </row>
    <row r="7683" spans="1:8" x14ac:dyDescent="0.2">
      <c r="A7683" t="s">
        <v>7704</v>
      </c>
      <c r="B7683" s="16" t="s">
        <v>25</v>
      </c>
      <c r="C7683">
        <v>1</v>
      </c>
      <c r="D7683">
        <v>4</v>
      </c>
      <c r="E7683">
        <v>4</v>
      </c>
      <c r="F7683" t="s">
        <v>21</v>
      </c>
      <c r="H7683" s="2" t="d">
        <v>2023-12-04</v>
      </c>
    </row>
    <row r="7684" spans="1:8" x14ac:dyDescent="0.2">
      <c r="A7684" t="s">
        <v>7705</v>
      </c>
      <c r="B7684" s="16" t="s">
        <v>9</v>
      </c>
      <c r="C7684">
        <v>5</v>
      </c>
      <c r="D7684">
        <v>2</v>
      </c>
      <c r="E7684">
        <v>10</v>
      </c>
      <c r="H7684" s="2" t="d">
        <v>2023-03-24</v>
      </c>
    </row>
    <row r="7685" spans="1:8" x14ac:dyDescent="0.2">
      <c r="A7685" t="s">
        <v>7706</v>
      </c>
      <c r="B7685" s="16" t="s">
        <v>28</v>
      </c>
      <c r="C7685">
        <v>4</v>
      </c>
      <c r="D7685">
        <v>4</v>
      </c>
      <c r="E7685">
        <v>16</v>
      </c>
      <c r="G7685" t="s">
        <v>15</v>
      </c>
      <c r="H7685" s="2" t="d">
        <v>2023-10-15</v>
      </c>
    </row>
    <row r="7686" spans="1:8" x14ac:dyDescent="0.2">
      <c r="A7686" t="s">
        <v>7707</v>
      </c>
      <c r="B7686" s="16" t="s">
        <v>20</v>
      </c>
      <c r="C7686">
        <v>2</v>
      </c>
      <c r="D7686">
        <v>5</v>
      </c>
      <c r="E7686">
        <v>10</v>
      </c>
      <c r="F7686" t="s">
        <v>10</v>
      </c>
      <c r="H7686" s="2" t="d">
        <v>2023-02-05</v>
      </c>
    </row>
    <row r="7687" spans="1:8" x14ac:dyDescent="0.2">
      <c r="A7687" t="s">
        <v>7708</v>
      </c>
      <c r="B7687" s="16" t="s">
        <v>62</v>
      </c>
      <c r="C7687">
        <v>5</v>
      </c>
      <c r="D7687">
        <v>1.5</v>
      </c>
      <c r="E7687">
        <v>7.5</v>
      </c>
      <c r="H7687" s="2" t="d">
        <v>2023-05-03</v>
      </c>
    </row>
    <row r="7688" spans="1:8" x14ac:dyDescent="0.2">
      <c r="A7688" t="s">
        <v>7709</v>
      </c>
      <c r="B7688" s="16" t="s">
        <v>9</v>
      </c>
      <c r="C7688">
        <v>5</v>
      </c>
      <c r="D7688">
        <v>2</v>
      </c>
      <c r="E7688">
        <v>10</v>
      </c>
      <c r="G7688" t="s">
        <v>15</v>
      </c>
      <c r="H7688" s="2" t="d">
        <v>2023-04-03</v>
      </c>
    </row>
    <row r="7689" spans="1:8" x14ac:dyDescent="0.2">
      <c r="A7689" t="s">
        <v>7710</v>
      </c>
      <c r="B7689" s="16" t="s">
        <v>13</v>
      </c>
      <c r="C7689">
        <v>1</v>
      </c>
      <c r="D7689">
        <v>3</v>
      </c>
      <c r="E7689">
        <v>3</v>
      </c>
      <c r="F7689" t="s">
        <v>14</v>
      </c>
      <c r="H7689" s="2" t="d">
        <v>2023-12-10</v>
      </c>
    </row>
    <row r="7690" spans="1:8" x14ac:dyDescent="0.2">
      <c r="A7690" t="s">
        <v>7711</v>
      </c>
      <c r="B7690" s="16" t="s">
        <v>28</v>
      </c>
      <c r="C7690">
        <v>4</v>
      </c>
      <c r="D7690">
        <v>4</v>
      </c>
      <c r="E7690">
        <v>16</v>
      </c>
      <c r="F7690" t="s">
        <v>14</v>
      </c>
      <c r="G7690" t="s">
        <v>11</v>
      </c>
      <c r="H7690" s="2" t="d">
        <v>2023-12-17</v>
      </c>
    </row>
    <row r="7691" spans="1:8" x14ac:dyDescent="0.2">
      <c r="A7691" t="s">
        <v>7712</v>
      </c>
      <c r="B7691" s="16" t="s">
        <v>13</v>
      </c>
      <c r="D7691">
        <v>3</v>
      </c>
      <c r="E7691">
        <v>9</v>
      </c>
      <c r="F7691" t="s">
        <v>23</v>
      </c>
      <c r="G7691" t="s">
        <v>15</v>
      </c>
      <c r="H7691" s="2" t="d">
        <v>2023-03-24</v>
      </c>
    </row>
    <row r="7692" spans="1:8" x14ac:dyDescent="0.2">
      <c r="A7692" t="s">
        <v>7713</v>
      </c>
      <c r="B7692" s="16" t="s">
        <v>20</v>
      </c>
      <c r="C7692">
        <v>5</v>
      </c>
      <c r="D7692">
        <v>5</v>
      </c>
      <c r="E7692">
        <v>25</v>
      </c>
      <c r="F7692" t="s">
        <v>14</v>
      </c>
      <c r="G7692" t="s">
        <v>15</v>
      </c>
      <c r="H7692" s="2" t="d">
        <v>2023-01-10</v>
      </c>
    </row>
    <row r="7693" spans="1:8" x14ac:dyDescent="0.2">
      <c r="A7693" t="s">
        <v>7714</v>
      </c>
      <c r="B7693" s="16" t="s">
        <v>38</v>
      </c>
      <c r="C7693">
        <v>3</v>
      </c>
      <c r="D7693">
        <v>3</v>
      </c>
      <c r="E7693">
        <v>9</v>
      </c>
      <c r="F7693" t="s">
        <v>10</v>
      </c>
      <c r="G7693" t="s">
        <v>15</v>
      </c>
      <c r="H7693" s="2" t="d">
        <v>2023-06-11</v>
      </c>
    </row>
    <row r="7694" spans="1:8" x14ac:dyDescent="0.2">
      <c r="A7694" t="s">
        <v>7715</v>
      </c>
      <c r="B7694" s="16" t="s">
        <v>9</v>
      </c>
      <c r="C7694">
        <v>3</v>
      </c>
      <c r="D7694">
        <v>2</v>
      </c>
      <c r="E7694">
        <v>6</v>
      </c>
      <c r="F7694" t="s">
        <v>14</v>
      </c>
      <c r="H7694" s="2" t="d">
        <v>2023-11-01</v>
      </c>
    </row>
    <row r="7695" spans="1:8" x14ac:dyDescent="0.2">
      <c r="A7695" t="s">
        <v>7716</v>
      </c>
      <c r="B7695" s="16" t="s">
        <v>20</v>
      </c>
      <c r="C7695">
        <v>4</v>
      </c>
      <c r="D7695">
        <v>5</v>
      </c>
      <c r="E7695">
        <v>20</v>
      </c>
      <c r="F7695" t="s">
        <v>23</v>
      </c>
      <c r="H7695" s="2" t="d">
        <v>2023-04-14</v>
      </c>
    </row>
    <row r="7696" spans="1:8" x14ac:dyDescent="0.2">
      <c r="A7696" t="s">
        <v>7717</v>
      </c>
      <c r="B7696" s="16" t="s">
        <v>28</v>
      </c>
      <c r="C7696">
        <v>2</v>
      </c>
      <c r="D7696">
        <v>4</v>
      </c>
      <c r="E7696">
        <v>8</v>
      </c>
      <c r="F7696" t="s">
        <v>10</v>
      </c>
      <c r="G7696" t="s">
        <v>11</v>
      </c>
      <c r="H7696" s="2" t="d">
        <v>2023-10-10</v>
      </c>
    </row>
    <row r="7697" spans="1:8" x14ac:dyDescent="0.2">
      <c r="A7697" t="s">
        <v>7718</v>
      </c>
      <c r="B7697" s="16" t="s">
        <v>25</v>
      </c>
      <c r="C7697">
        <v>3</v>
      </c>
      <c r="D7697">
        <v>4</v>
      </c>
      <c r="E7697">
        <v>12</v>
      </c>
      <c r="F7697" t="s">
        <v>23</v>
      </c>
      <c r="G7697" t="s">
        <v>11</v>
      </c>
      <c r="H7697" s="2" t="d">
        <v>2023-12-22</v>
      </c>
    </row>
    <row r="7698" spans="1:8" x14ac:dyDescent="0.2">
      <c r="A7698" t="s">
        <v>7719</v>
      </c>
      <c r="B7698" s="16" t="s">
        <v>38</v>
      </c>
      <c r="C7698">
        <v>1</v>
      </c>
      <c r="D7698">
        <v>3</v>
      </c>
      <c r="E7698">
        <v>3</v>
      </c>
      <c r="G7698" t="s">
        <v>11</v>
      </c>
      <c r="H7698" s="2" t="d">
        <v>2023-10-16</v>
      </c>
    </row>
    <row r="7699" spans="1:8" x14ac:dyDescent="0.2">
      <c r="A7699" t="s">
        <v>7720</v>
      </c>
      <c r="B7699" s="16" t="s">
        <v>13</v>
      </c>
      <c r="C7699">
        <v>1</v>
      </c>
      <c r="D7699">
        <v>3</v>
      </c>
      <c r="E7699">
        <v>3</v>
      </c>
      <c r="F7699" t="s">
        <v>23</v>
      </c>
      <c r="H7699" s="2" t="d">
        <v>2023-07-28</v>
      </c>
    </row>
    <row r="7700" spans="1:8" x14ac:dyDescent="0.2">
      <c r="A7700" t="s">
        <v>7721</v>
      </c>
      <c r="B7700" s="16" t="s">
        <v>38</v>
      </c>
      <c r="C7700">
        <v>1</v>
      </c>
      <c r="D7700" t="s">
        <v>21</v>
      </c>
      <c r="E7700">
        <v>3</v>
      </c>
      <c r="F7700" t="s">
        <v>10</v>
      </c>
      <c r="H7700" s="2" t="d">
        <v>2023-02-12</v>
      </c>
    </row>
    <row r="7701" spans="1:8" x14ac:dyDescent="0.2">
      <c r="A7701" t="s">
        <v>7722</v>
      </c>
      <c r="B7701" s="16" t="s">
        <v>17</v>
      </c>
      <c r="C7701">
        <v>1</v>
      </c>
      <c r="D7701">
        <v>1</v>
      </c>
      <c r="E7701">
        <v>1</v>
      </c>
      <c r="G7701" t="s">
        <v>15</v>
      </c>
      <c r="H7701" s="2" t="d">
        <v>2023-11-25</v>
      </c>
    </row>
    <row r="7702" spans="1:8" x14ac:dyDescent="0.2">
      <c r="A7702" t="s">
        <v>7723</v>
      </c>
      <c r="B7702" s="16" t="s">
        <v>25</v>
      </c>
      <c r="C7702">
        <v>5</v>
      </c>
      <c r="D7702">
        <v>4</v>
      </c>
      <c r="E7702">
        <v>20</v>
      </c>
      <c r="G7702" t="s">
        <v>11</v>
      </c>
      <c r="H7702" s="2" t="d">
        <v>2023-12-26</v>
      </c>
    </row>
    <row r="7703" spans="1:8" x14ac:dyDescent="0.2">
      <c r="A7703" t="s">
        <v>7724</v>
      </c>
      <c r="B7703" s="16" t="s">
        <v>13</v>
      </c>
      <c r="C7703">
        <v>2</v>
      </c>
      <c r="D7703">
        <v>3</v>
      </c>
      <c r="E7703">
        <v>6</v>
      </c>
      <c r="F7703" t="s">
        <v>10</v>
      </c>
      <c r="H7703" s="2" t="d">
        <v>2023-08-10</v>
      </c>
    </row>
    <row r="7704" spans="1:8" x14ac:dyDescent="0.2">
      <c r="A7704" t="s">
        <v>7725</v>
      </c>
      <c r="B7704" s="16" t="s">
        <v>20</v>
      </c>
      <c r="C7704">
        <v>3</v>
      </c>
      <c r="D7704">
        <v>5</v>
      </c>
      <c r="E7704">
        <v>15</v>
      </c>
      <c r="F7704" t="s">
        <v>21</v>
      </c>
      <c r="G7704" t="s">
        <v>11</v>
      </c>
      <c r="H7704" s="2" t="d">
        <v>2023-02-15</v>
      </c>
    </row>
    <row r="7705" spans="1:8" x14ac:dyDescent="0.2">
      <c r="A7705" t="s">
        <v>7726</v>
      </c>
      <c r="B7705" s="16" t="s">
        <v>9</v>
      </c>
      <c r="C7705">
        <v>1</v>
      </c>
      <c r="D7705">
        <v>2</v>
      </c>
      <c r="E7705">
        <v>2</v>
      </c>
      <c r="H7705" s="2" t="d">
        <v>2023-11-27</v>
      </c>
    </row>
    <row r="7706" spans="1:8" x14ac:dyDescent="0.2">
      <c r="A7706" t="s">
        <v>7727</v>
      </c>
      <c r="B7706" s="16" t="s">
        <v>13</v>
      </c>
      <c r="C7706">
        <v>4</v>
      </c>
      <c r="D7706">
        <v>3</v>
      </c>
      <c r="E7706">
        <v>12</v>
      </c>
      <c r="F7706" t="s">
        <v>10</v>
      </c>
      <c r="G7706" t="s">
        <v>15</v>
      </c>
      <c r="H7706" s="2" t="d">
        <v>2023-06-27</v>
      </c>
    </row>
    <row r="7707" spans="1:8" x14ac:dyDescent="0.2">
      <c r="A7707" t="s">
        <v>7728</v>
      </c>
      <c r="B7707" s="16" t="s">
        <v>28</v>
      </c>
      <c r="C7707">
        <v>4</v>
      </c>
      <c r="D7707">
        <v>4</v>
      </c>
      <c r="G7707" t="s">
        <v>15</v>
      </c>
      <c r="H7707" s="2" t="d">
        <v>2023-03-28</v>
      </c>
    </row>
    <row r="7708" spans="1:8" x14ac:dyDescent="0.2">
      <c r="A7708" t="s">
        <v>7729</v>
      </c>
      <c r="B7708" s="16" t="s">
        <v>13</v>
      </c>
      <c r="C7708">
        <v>1</v>
      </c>
      <c r="D7708" t="s">
        <v>21</v>
      </c>
      <c r="E7708">
        <v>3</v>
      </c>
      <c r="H7708" s="2" t="d">
        <v>2023-09-17</v>
      </c>
    </row>
    <row r="7709" spans="1:8" x14ac:dyDescent="0.2">
      <c r="A7709" t="s">
        <v>7730</v>
      </c>
      <c r="B7709" s="16" t="s">
        <v>28</v>
      </c>
      <c r="C7709">
        <v>2</v>
      </c>
      <c r="D7709">
        <v>4</v>
      </c>
      <c r="E7709" t="s">
        <v>18</v>
      </c>
      <c r="H7709" s="2" t="d">
        <v>2023-02-19</v>
      </c>
    </row>
    <row r="7710" spans="1:8" x14ac:dyDescent="0.2">
      <c r="A7710" t="s">
        <v>7731</v>
      </c>
      <c r="B7710" s="16" t="s">
        <v>17</v>
      </c>
      <c r="C7710">
        <v>4</v>
      </c>
      <c r="D7710">
        <v>1</v>
      </c>
      <c r="E7710">
        <v>4</v>
      </c>
      <c r="G7710" t="s">
        <v>18</v>
      </c>
      <c r="H7710" s="2" t="d">
        <v>2023-01-04</v>
      </c>
    </row>
    <row r="7711" spans="1:8" x14ac:dyDescent="0.2">
      <c r="A7711" t="s">
        <v>7732</v>
      </c>
      <c r="B7711" s="16" t="s">
        <v>13</v>
      </c>
      <c r="C7711">
        <v>5</v>
      </c>
      <c r="D7711" t="s">
        <v>21</v>
      </c>
      <c r="E7711">
        <v>15</v>
      </c>
      <c r="F7711" t="s">
        <v>23</v>
      </c>
      <c r="G7711" t="s">
        <v>11</v>
      </c>
      <c r="H7711" s="2" t="d">
        <v>2023-06-03</v>
      </c>
    </row>
    <row r="7712" spans="1:8" x14ac:dyDescent="0.2">
      <c r="A7712" t="s">
        <v>7733</v>
      </c>
      <c r="B7712" s="16" t="s">
        <v>20</v>
      </c>
      <c r="C7712">
        <v>3</v>
      </c>
      <c r="D7712">
        <v>5</v>
      </c>
      <c r="E7712">
        <v>15</v>
      </c>
      <c r="F7712" t="s">
        <v>10</v>
      </c>
      <c r="H7712" s="2" t="d">
        <v>2023-07-08</v>
      </c>
    </row>
    <row r="7713" spans="1:8" x14ac:dyDescent="0.2">
      <c r="A7713" t="s">
        <v>7734</v>
      </c>
      <c r="B7713" s="16" t="s">
        <v>38</v>
      </c>
      <c r="C7713">
        <v>2</v>
      </c>
      <c r="D7713">
        <v>3</v>
      </c>
      <c r="E7713">
        <v>6</v>
      </c>
      <c r="F7713" t="s">
        <v>10</v>
      </c>
      <c r="G7713" t="s">
        <v>11</v>
      </c>
      <c r="H7713" s="2" t="d">
        <v>2023-09-02</v>
      </c>
    </row>
    <row r="7714" spans="1:8" x14ac:dyDescent="0.2">
      <c r="A7714" t="s">
        <v>7735</v>
      </c>
      <c r="B7714" s="16" t="s">
        <v>9</v>
      </c>
      <c r="C7714">
        <v>5</v>
      </c>
      <c r="D7714">
        <v>2</v>
      </c>
      <c r="E7714">
        <v>10</v>
      </c>
      <c r="F7714" t="s">
        <v>14</v>
      </c>
      <c r="G7714" t="s">
        <v>11</v>
      </c>
      <c r="H7714" s="2" t="d">
        <v>2023-02-18</v>
      </c>
    </row>
    <row r="7715" spans="1:8" x14ac:dyDescent="0.2">
      <c r="A7715" t="s">
        <v>7736</v>
      </c>
      <c r="B7715" s="16" t="s">
        <v>13</v>
      </c>
      <c r="C7715">
        <v>5</v>
      </c>
      <c r="D7715">
        <v>3</v>
      </c>
      <c r="E7715">
        <v>15</v>
      </c>
      <c r="F7715" t="s">
        <v>23</v>
      </c>
      <c r="G7715" t="s">
        <v>15</v>
      </c>
      <c r="H7715" s="2" t="d">
        <v>2023-06-14</v>
      </c>
    </row>
    <row r="7716" spans="1:8" x14ac:dyDescent="0.2">
      <c r="A7716" t="s">
        <v>7737</v>
      </c>
      <c r="B7716" s="16" t="s">
        <v>62</v>
      </c>
      <c r="C7716">
        <v>1</v>
      </c>
      <c r="D7716">
        <v>1.5</v>
      </c>
      <c r="E7716">
        <v>1.5</v>
      </c>
      <c r="F7716" t="s">
        <v>23</v>
      </c>
      <c r="H7716" s="2" t="d">
        <v>2023-12-17</v>
      </c>
    </row>
    <row r="7717" spans="1:8" x14ac:dyDescent="0.2">
      <c r="A7717" t="s">
        <v>7738</v>
      </c>
      <c r="B7717" s="16" t="s">
        <v>38</v>
      </c>
      <c r="C7717">
        <v>3</v>
      </c>
      <c r="D7717">
        <v>3</v>
      </c>
      <c r="E7717">
        <v>9</v>
      </c>
      <c r="F7717" t="s">
        <v>14</v>
      </c>
      <c r="H7717" s="2" t="d">
        <v>2023-06-18</v>
      </c>
    </row>
    <row r="7718" spans="1:8" x14ac:dyDescent="0.2">
      <c r="A7718" t="s">
        <v>7739</v>
      </c>
      <c r="B7718" s="16" t="s">
        <v>9</v>
      </c>
      <c r="C7718">
        <v>2</v>
      </c>
      <c r="D7718" t="s">
        <v>18</v>
      </c>
      <c r="E7718">
        <v>4</v>
      </c>
      <c r="F7718" t="s">
        <v>23</v>
      </c>
      <c r="G7718" t="s">
        <v>11</v>
      </c>
      <c r="H7718" s="2" t="d">
        <v>2023-03-24</v>
      </c>
    </row>
    <row r="7719" spans="1:8" x14ac:dyDescent="0.2">
      <c r="A7719" t="s">
        <v>7740</v>
      </c>
      <c r="B7719" s="16" t="s">
        <v>38</v>
      </c>
      <c r="C7719">
        <v>3</v>
      </c>
      <c r="D7719">
        <v>3</v>
      </c>
      <c r="E7719">
        <v>9</v>
      </c>
      <c r="F7719" t="s">
        <v>10</v>
      </c>
      <c r="H7719" s="2" t="d">
        <v>2023-04-17</v>
      </c>
    </row>
    <row r="7720" spans="1:8" x14ac:dyDescent="0.2">
      <c r="A7720" t="s">
        <v>7741</v>
      </c>
      <c r="B7720" s="16" t="s">
        <v>25</v>
      </c>
      <c r="C7720">
        <v>2</v>
      </c>
      <c r="D7720">
        <v>4</v>
      </c>
      <c r="E7720">
        <v>8</v>
      </c>
      <c r="F7720" t="s">
        <v>23</v>
      </c>
      <c r="H7720" s="2" t="d">
        <v>2023-12-03</v>
      </c>
    </row>
    <row r="7721" spans="1:8" x14ac:dyDescent="0.2">
      <c r="A7721" t="s">
        <v>7742</v>
      </c>
      <c r="B7721" s="16" t="s">
        <v>17</v>
      </c>
      <c r="C7721">
        <v>2</v>
      </c>
      <c r="D7721">
        <v>1</v>
      </c>
      <c r="E7721">
        <v>2</v>
      </c>
      <c r="F7721" t="s">
        <v>23</v>
      </c>
      <c r="H7721" s="2" t="d">
        <v>2023-04-04</v>
      </c>
    </row>
    <row r="7722" spans="1:8" x14ac:dyDescent="0.2">
      <c r="A7722" t="s">
        <v>7743</v>
      </c>
      <c r="B7722" s="16" t="s">
        <v>38</v>
      </c>
      <c r="C7722">
        <v>5</v>
      </c>
      <c r="D7722">
        <v>3</v>
      </c>
      <c r="E7722">
        <v>15</v>
      </c>
      <c r="G7722" t="s">
        <v>11</v>
      </c>
      <c r="H7722" s="2" t="d">
        <v>2023-05-09</v>
      </c>
    </row>
    <row r="7723" spans="1:8" x14ac:dyDescent="0.2">
      <c r="A7723" t="s">
        <v>7744</v>
      </c>
      <c r="B7723" s="16" t="s">
        <v>9</v>
      </c>
      <c r="C7723">
        <v>5</v>
      </c>
      <c r="D7723">
        <v>2</v>
      </c>
      <c r="E7723">
        <v>10</v>
      </c>
      <c r="F7723" t="s">
        <v>10</v>
      </c>
      <c r="G7723" t="s">
        <v>11</v>
      </c>
      <c r="H7723" s="2" t="d">
        <v>2023-11-06</v>
      </c>
    </row>
    <row r="7724" spans="1:8" x14ac:dyDescent="0.2">
      <c r="A7724" t="s">
        <v>7745</v>
      </c>
      <c r="B7724" s="16" t="s">
        <v>38</v>
      </c>
      <c r="C7724">
        <v>2</v>
      </c>
      <c r="D7724">
        <v>3</v>
      </c>
      <c r="E7724">
        <v>6</v>
      </c>
      <c r="F7724" t="s">
        <v>23</v>
      </c>
      <c r="G7724" t="s">
        <v>11</v>
      </c>
      <c r="H7724" s="2" t="d">
        <v>2023-08-31</v>
      </c>
    </row>
    <row r="7725" spans="1:8" x14ac:dyDescent="0.2">
      <c r="A7725" t="s">
        <v>7746</v>
      </c>
      <c r="B7725" s="16" t="s">
        <v>13</v>
      </c>
      <c r="C7725">
        <v>3</v>
      </c>
      <c r="D7725">
        <v>3</v>
      </c>
      <c r="E7725">
        <v>9</v>
      </c>
      <c r="F7725" t="s">
        <v>10</v>
      </c>
      <c r="H7725" s="2" t="d">
        <v>2023-10-14</v>
      </c>
    </row>
    <row r="7726" spans="1:8" x14ac:dyDescent="0.2">
      <c r="A7726" t="s">
        <v>7747</v>
      </c>
      <c r="B7726" s="16" t="s">
        <v>25</v>
      </c>
      <c r="C7726">
        <v>4</v>
      </c>
      <c r="D7726">
        <v>4</v>
      </c>
      <c r="E7726" t="s">
        <v>21</v>
      </c>
      <c r="G7726" t="s">
        <v>15</v>
      </c>
      <c r="H7726" s="2" t="d">
        <v>2023-11-20</v>
      </c>
    </row>
    <row r="7727" spans="1:8" x14ac:dyDescent="0.2">
      <c r="A7727" t="s">
        <v>7748</v>
      </c>
      <c r="B7727" s="16" t="s">
        <v>21</v>
      </c>
      <c r="C7727">
        <v>1</v>
      </c>
      <c r="D7727">
        <v>5</v>
      </c>
      <c r="E7727">
        <v>5</v>
      </c>
      <c r="F7727" t="s">
        <v>10</v>
      </c>
      <c r="G7727" t="s">
        <v>11</v>
      </c>
      <c r="H7727" s="2" t="d">
        <v>2023-10-30</v>
      </c>
    </row>
    <row r="7728" spans="1:8" x14ac:dyDescent="0.2">
      <c r="A7728" t="s">
        <v>7749</v>
      </c>
      <c r="C7728">
        <v>3</v>
      </c>
      <c r="D7728">
        <v>2</v>
      </c>
      <c r="E7728">
        <v>6</v>
      </c>
      <c r="F7728" t="s">
        <v>23</v>
      </c>
      <c r="H7728" s="2" t="d">
        <v>2023-10-20</v>
      </c>
    </row>
    <row r="7729" spans="1:8" x14ac:dyDescent="0.2">
      <c r="A7729" t="s">
        <v>7750</v>
      </c>
      <c r="B7729" s="16" t="s">
        <v>28</v>
      </c>
      <c r="C7729">
        <v>2</v>
      </c>
      <c r="D7729">
        <v>4</v>
      </c>
      <c r="E7729">
        <v>8</v>
      </c>
      <c r="F7729" t="s">
        <v>10</v>
      </c>
      <c r="G7729" t="s">
        <v>11</v>
      </c>
      <c r="H7729" s="2" t="d">
        <v>2023-01-11</v>
      </c>
    </row>
    <row r="7730" spans="1:8" x14ac:dyDescent="0.2">
      <c r="A7730" t="s">
        <v>7751</v>
      </c>
      <c r="B7730" s="16" t="s">
        <v>17</v>
      </c>
      <c r="C7730">
        <v>3</v>
      </c>
      <c r="D7730">
        <v>1</v>
      </c>
      <c r="E7730">
        <v>3</v>
      </c>
      <c r="G7730" t="s">
        <v>15</v>
      </c>
      <c r="H7730" s="2" t="d">
        <v>2023-06-22</v>
      </c>
    </row>
    <row r="7731" spans="1:8" x14ac:dyDescent="0.2">
      <c r="A7731" t="s">
        <v>7752</v>
      </c>
      <c r="B7731" s="16" t="s">
        <v>9</v>
      </c>
      <c r="C7731">
        <v>1</v>
      </c>
      <c r="D7731" t="s">
        <v>18</v>
      </c>
      <c r="E7731">
        <v>2</v>
      </c>
      <c r="F7731" t="s">
        <v>18</v>
      </c>
      <c r="G7731" t="s">
        <v>11</v>
      </c>
      <c r="H7731" s="2" t="d">
        <v>2023-02-22</v>
      </c>
    </row>
    <row r="7732" spans="1:8" x14ac:dyDescent="0.2">
      <c r="A7732" t="s">
        <v>7753</v>
      </c>
      <c r="B7732" s="16" t="s">
        <v>38</v>
      </c>
      <c r="C7732">
        <v>5</v>
      </c>
      <c r="D7732">
        <v>3</v>
      </c>
      <c r="E7732">
        <v>15</v>
      </c>
      <c r="F7732" t="s">
        <v>21</v>
      </c>
      <c r="G7732" t="s">
        <v>11</v>
      </c>
      <c r="H7732" s="2" t="d">
        <v>2023-04-09</v>
      </c>
    </row>
    <row r="7733" spans="1:8" x14ac:dyDescent="0.2">
      <c r="A7733" t="s">
        <v>7754</v>
      </c>
      <c r="B7733" s="16" t="s">
        <v>17</v>
      </c>
      <c r="C7733">
        <v>1</v>
      </c>
      <c r="D7733">
        <v>1</v>
      </c>
      <c r="E7733">
        <v>1</v>
      </c>
      <c r="F7733" t="s">
        <v>14</v>
      </c>
      <c r="G7733" t="s">
        <v>11</v>
      </c>
      <c r="H7733" s="2" t="d">
        <v>2023-10-24</v>
      </c>
    </row>
    <row r="7734" spans="1:8" x14ac:dyDescent="0.2">
      <c r="A7734" t="s">
        <v>7755</v>
      </c>
      <c r="B7734" s="16" t="s">
        <v>62</v>
      </c>
      <c r="C7734">
        <v>2</v>
      </c>
      <c r="D7734">
        <v>1.5</v>
      </c>
      <c r="E7734">
        <v>3</v>
      </c>
      <c r="F7734" t="s">
        <v>23</v>
      </c>
      <c r="G7734" t="s">
        <v>11</v>
      </c>
      <c r="H7734" s="2" t="d">
        <v>2023-08-20</v>
      </c>
    </row>
    <row r="7735" spans="1:8" x14ac:dyDescent="0.2">
      <c r="A7735" t="s">
        <v>7756</v>
      </c>
      <c r="B7735" s="16" t="s">
        <v>13</v>
      </c>
      <c r="C7735">
        <v>4</v>
      </c>
      <c r="D7735">
        <v>3</v>
      </c>
      <c r="E7735">
        <v>12</v>
      </c>
      <c r="G7735" t="s">
        <v>15</v>
      </c>
      <c r="H7735" s="2" t="d">
        <v>2023-03-23</v>
      </c>
    </row>
    <row r="7736" spans="1:8" x14ac:dyDescent="0.2">
      <c r="A7736" t="s">
        <v>7757</v>
      </c>
      <c r="B7736" s="16" t="s">
        <v>62</v>
      </c>
      <c r="C7736">
        <v>5</v>
      </c>
      <c r="D7736" t="s">
        <v>18</v>
      </c>
      <c r="E7736">
        <v>7.5</v>
      </c>
      <c r="F7736" t="s">
        <v>10</v>
      </c>
      <c r="G7736" t="s">
        <v>11</v>
      </c>
      <c r="H7736" s="2" t="d">
        <v>2023-06-30</v>
      </c>
    </row>
    <row r="7737" spans="1:8" x14ac:dyDescent="0.2">
      <c r="A7737" t="s">
        <v>7758</v>
      </c>
      <c r="B7737" s="16" t="s">
        <v>38</v>
      </c>
      <c r="C7737">
        <v>1</v>
      </c>
      <c r="D7737">
        <v>3</v>
      </c>
      <c r="E7737">
        <v>3</v>
      </c>
      <c r="F7737" t="s">
        <v>10</v>
      </c>
      <c r="G7737" t="s">
        <v>11</v>
      </c>
      <c r="H7737" s="2" t="d">
        <v>2023-09-16</v>
      </c>
    </row>
    <row r="7738" spans="1:8" x14ac:dyDescent="0.2">
      <c r="A7738" t="s">
        <v>7759</v>
      </c>
      <c r="B7738" s="16" t="s">
        <v>20</v>
      </c>
      <c r="D7738">
        <v>5</v>
      </c>
      <c r="E7738">
        <v>10</v>
      </c>
      <c r="F7738" t="s">
        <v>23</v>
      </c>
      <c r="G7738" t="s">
        <v>11</v>
      </c>
      <c r="H7738" s="2" t="d">
        <v>2023-12-19</v>
      </c>
    </row>
    <row r="7739" spans="1:8" x14ac:dyDescent="0.2">
      <c r="A7739" t="s">
        <v>7760</v>
      </c>
      <c r="B7739" s="16" t="s">
        <v>25</v>
      </c>
      <c r="C7739">
        <v>1</v>
      </c>
      <c r="D7739">
        <v>4</v>
      </c>
      <c r="E7739">
        <v>4</v>
      </c>
      <c r="F7739" t="s">
        <v>10</v>
      </c>
      <c r="G7739" t="s">
        <v>11</v>
      </c>
      <c r="H7739" s="2" t="d">
        <v>2023-03-03</v>
      </c>
    </row>
    <row r="7740" spans="1:8" x14ac:dyDescent="0.2">
      <c r="A7740" t="s">
        <v>7761</v>
      </c>
      <c r="B7740" s="16" t="s">
        <v>38</v>
      </c>
      <c r="C7740">
        <v>4</v>
      </c>
      <c r="D7740">
        <v>3</v>
      </c>
      <c r="E7740">
        <v>12</v>
      </c>
      <c r="F7740" t="s">
        <v>14</v>
      </c>
      <c r="H7740" s="2" t="d">
        <v>2023-01-03</v>
      </c>
    </row>
    <row r="7741" spans="1:8" x14ac:dyDescent="0.2">
      <c r="A7741" t="s">
        <v>7762</v>
      </c>
      <c r="B7741" s="16" t="s">
        <v>13</v>
      </c>
      <c r="C7741">
        <v>5</v>
      </c>
      <c r="D7741">
        <v>3</v>
      </c>
      <c r="E7741">
        <v>15</v>
      </c>
      <c r="H7741" s="2" t="d">
        <v>2023-06-27</v>
      </c>
    </row>
    <row r="7742" spans="1:8" x14ac:dyDescent="0.2">
      <c r="A7742" t="s">
        <v>7763</v>
      </c>
      <c r="B7742" s="16" t="s">
        <v>20</v>
      </c>
      <c r="C7742">
        <v>1</v>
      </c>
      <c r="D7742">
        <v>5</v>
      </c>
      <c r="E7742">
        <v>5</v>
      </c>
      <c r="F7742" t="s">
        <v>18</v>
      </c>
      <c r="G7742" t="s">
        <v>15</v>
      </c>
      <c r="H7742" s="2" t="d">
        <v>2023-01-05</v>
      </c>
    </row>
    <row r="7743" spans="1:8" x14ac:dyDescent="0.2">
      <c r="A7743" t="s">
        <v>7764</v>
      </c>
      <c r="B7743" s="16" t="s">
        <v>62</v>
      </c>
      <c r="C7743">
        <v>1</v>
      </c>
      <c r="D7743">
        <v>1.5</v>
      </c>
      <c r="E7743">
        <v>1.5</v>
      </c>
      <c r="F7743" t="s">
        <v>10</v>
      </c>
      <c r="G7743" t="s">
        <v>15</v>
      </c>
      <c r="H7743" s="2" t="d">
        <v>2023-09-12</v>
      </c>
    </row>
    <row r="7744" spans="1:8" x14ac:dyDescent="0.2">
      <c r="A7744" t="s">
        <v>7765</v>
      </c>
      <c r="B7744" s="16" t="s">
        <v>25</v>
      </c>
      <c r="C7744">
        <v>3</v>
      </c>
      <c r="D7744">
        <v>4</v>
      </c>
      <c r="E7744">
        <v>12</v>
      </c>
      <c r="F7744" t="s">
        <v>23</v>
      </c>
      <c r="G7744" t="s">
        <v>11</v>
      </c>
      <c r="H7744" s="2" t="d">
        <v>2023-07-20</v>
      </c>
    </row>
    <row r="7745" spans="1:8" x14ac:dyDescent="0.2">
      <c r="A7745" t="s">
        <v>7766</v>
      </c>
      <c r="B7745" s="16" t="s">
        <v>20</v>
      </c>
      <c r="C7745">
        <v>1</v>
      </c>
      <c r="D7745">
        <v>5</v>
      </c>
      <c r="E7745">
        <v>5</v>
      </c>
      <c r="F7745" t="s">
        <v>14</v>
      </c>
      <c r="H7745" s="2" t="d">
        <v>2023-08-03</v>
      </c>
    </row>
    <row r="7746" spans="1:8" x14ac:dyDescent="0.2">
      <c r="A7746" t="s">
        <v>7767</v>
      </c>
      <c r="B7746" s="16" t="s">
        <v>38</v>
      </c>
      <c r="C7746">
        <v>2</v>
      </c>
      <c r="D7746">
        <v>3</v>
      </c>
      <c r="E7746">
        <v>6</v>
      </c>
      <c r="F7746" t="s">
        <v>23</v>
      </c>
      <c r="G7746" t="s">
        <v>21</v>
      </c>
      <c r="H7746" s="2" t="d">
        <v>2023-12-09</v>
      </c>
    </row>
    <row r="7747" spans="1:8" x14ac:dyDescent="0.2">
      <c r="A7747" t="s">
        <v>7768</v>
      </c>
      <c r="B7747" s="16" t="s">
        <v>38</v>
      </c>
      <c r="C7747">
        <v>2</v>
      </c>
      <c r="D7747">
        <v>3</v>
      </c>
      <c r="E7747">
        <v>6</v>
      </c>
      <c r="F7747" t="s">
        <v>14</v>
      </c>
      <c r="G7747" t="s">
        <v>11</v>
      </c>
      <c r="H7747" s="2" t="d">
        <v>2023-12-30</v>
      </c>
    </row>
    <row r="7748" spans="1:8" x14ac:dyDescent="0.2">
      <c r="A7748" t="s">
        <v>7769</v>
      </c>
      <c r="B7748" s="16" t="s">
        <v>62</v>
      </c>
      <c r="C7748">
        <v>5</v>
      </c>
      <c r="D7748">
        <v>1.5</v>
      </c>
      <c r="E7748">
        <v>7.5</v>
      </c>
      <c r="F7748" t="s">
        <v>10</v>
      </c>
      <c r="G7748" t="s">
        <v>18</v>
      </c>
      <c r="H7748" s="2" t="d">
        <v>2023-10-05</v>
      </c>
    </row>
    <row r="7749" spans="1:8" x14ac:dyDescent="0.2">
      <c r="A7749" t="s">
        <v>7770</v>
      </c>
      <c r="B7749" s="16" t="s">
        <v>20</v>
      </c>
      <c r="C7749">
        <v>4</v>
      </c>
      <c r="D7749">
        <v>5</v>
      </c>
      <c r="E7749">
        <v>20</v>
      </c>
      <c r="G7749" t="s">
        <v>15</v>
      </c>
      <c r="H7749" s="2" t="d">
        <v>2023-09-20</v>
      </c>
    </row>
    <row r="7750" spans="1:8" x14ac:dyDescent="0.2">
      <c r="A7750" t="s">
        <v>7771</v>
      </c>
      <c r="B7750" s="16" t="s">
        <v>25</v>
      </c>
      <c r="C7750">
        <v>5</v>
      </c>
      <c r="D7750">
        <v>4</v>
      </c>
      <c r="E7750">
        <v>20</v>
      </c>
      <c r="F7750" t="s">
        <v>23</v>
      </c>
      <c r="H7750" s="2" t="d">
        <v>2023-06-25</v>
      </c>
    </row>
    <row r="7751" spans="1:8" x14ac:dyDescent="0.2">
      <c r="A7751" t="s">
        <v>7772</v>
      </c>
      <c r="B7751" s="16" t="s">
        <v>20</v>
      </c>
      <c r="C7751">
        <v>5</v>
      </c>
      <c r="D7751">
        <v>5</v>
      </c>
      <c r="E7751">
        <v>25</v>
      </c>
      <c r="F7751" t="s">
        <v>23</v>
      </c>
      <c r="G7751" t="s">
        <v>11</v>
      </c>
      <c r="H7751" s="2" t="d">
        <v>2023-11-10</v>
      </c>
    </row>
    <row r="7752" spans="1:8" x14ac:dyDescent="0.2">
      <c r="A7752" t="s">
        <v>7773</v>
      </c>
      <c r="B7752" s="16" t="s">
        <v>9</v>
      </c>
      <c r="C7752">
        <v>2</v>
      </c>
      <c r="D7752">
        <v>2</v>
      </c>
      <c r="E7752">
        <v>4</v>
      </c>
      <c r="F7752" t="s">
        <v>14</v>
      </c>
      <c r="G7752" t="s">
        <v>11</v>
      </c>
      <c r="H7752" s="2" t="d">
        <v>2023-08-14</v>
      </c>
    </row>
    <row r="7753" spans="1:8" x14ac:dyDescent="0.2">
      <c r="A7753" t="s">
        <v>7774</v>
      </c>
      <c r="B7753" s="16" t="s">
        <v>9</v>
      </c>
      <c r="C7753">
        <v>1</v>
      </c>
      <c r="D7753">
        <v>2</v>
      </c>
      <c r="E7753">
        <v>2</v>
      </c>
      <c r="G7753" t="s">
        <v>11</v>
      </c>
      <c r="H7753" s="2" t="d">
        <v>2023-09-22</v>
      </c>
    </row>
    <row r="7754" spans="1:8" x14ac:dyDescent="0.2">
      <c r="A7754" t="s">
        <v>7775</v>
      </c>
      <c r="B7754" s="16" t="s">
        <v>21</v>
      </c>
      <c r="C7754">
        <v>3</v>
      </c>
      <c r="D7754">
        <v>3</v>
      </c>
      <c r="E7754">
        <v>9</v>
      </c>
      <c r="G7754" t="s">
        <v>11</v>
      </c>
      <c r="H7754" s="2" t="d">
        <v>2023-06-21</v>
      </c>
    </row>
    <row r="7755" spans="1:8" x14ac:dyDescent="0.2">
      <c r="A7755" t="s">
        <v>7776</v>
      </c>
      <c r="B7755" s="16" t="s">
        <v>13</v>
      </c>
      <c r="C7755">
        <v>1</v>
      </c>
      <c r="D7755">
        <v>3</v>
      </c>
      <c r="E7755">
        <v>3</v>
      </c>
      <c r="H7755" s="2" t="d">
        <v>2023-09-03</v>
      </c>
    </row>
    <row r="7756" spans="1:8" x14ac:dyDescent="0.2">
      <c r="A7756" t="s">
        <v>7777</v>
      </c>
      <c r="B7756" s="16" t="s">
        <v>62</v>
      </c>
      <c r="C7756">
        <v>4</v>
      </c>
      <c r="D7756">
        <v>1.5</v>
      </c>
      <c r="E7756">
        <v>6</v>
      </c>
      <c r="F7756" t="s">
        <v>14</v>
      </c>
      <c r="G7756" t="s">
        <v>11</v>
      </c>
      <c r="H7756" s="2" t="d">
        <v>2023-09-08</v>
      </c>
    </row>
    <row r="7757" spans="1:8" x14ac:dyDescent="0.2">
      <c r="A7757" t="s">
        <v>7778</v>
      </c>
      <c r="B7757" s="16" t="s">
        <v>28</v>
      </c>
      <c r="C7757">
        <v>2</v>
      </c>
      <c r="D7757">
        <v>4</v>
      </c>
      <c r="E7757">
        <v>8</v>
      </c>
      <c r="F7757" t="s">
        <v>23</v>
      </c>
      <c r="H7757" s="2" t="d">
        <v>2023-11-18</v>
      </c>
    </row>
    <row r="7758" spans="1:8" x14ac:dyDescent="0.2">
      <c r="A7758" t="s">
        <v>7779</v>
      </c>
      <c r="B7758" s="16" t="s">
        <v>25</v>
      </c>
      <c r="C7758">
        <v>2</v>
      </c>
      <c r="D7758">
        <v>4</v>
      </c>
      <c r="E7758">
        <v>8</v>
      </c>
      <c r="F7758" t="s">
        <v>14</v>
      </c>
      <c r="G7758" t="s">
        <v>18</v>
      </c>
      <c r="H7758" s="2" t="d">
        <v>2023-04-20</v>
      </c>
    </row>
    <row r="7759" spans="1:8" x14ac:dyDescent="0.2">
      <c r="A7759" t="s">
        <v>7780</v>
      </c>
      <c r="B7759" s="16" t="s">
        <v>17</v>
      </c>
      <c r="C7759" t="s">
        <v>18</v>
      </c>
      <c r="D7759">
        <v>1</v>
      </c>
      <c r="E7759">
        <v>4</v>
      </c>
      <c r="F7759" t="s">
        <v>23</v>
      </c>
      <c r="G7759" t="s">
        <v>21</v>
      </c>
      <c r="H7759" s="2" t="d">
        <v>2023-12-17</v>
      </c>
    </row>
    <row r="7760" spans="1:8" x14ac:dyDescent="0.2">
      <c r="A7760" t="s">
        <v>7781</v>
      </c>
      <c r="B7760" s="16" t="s">
        <v>9</v>
      </c>
      <c r="C7760">
        <v>5</v>
      </c>
      <c r="D7760">
        <v>2</v>
      </c>
      <c r="E7760">
        <v>10</v>
      </c>
      <c r="G7760" t="s">
        <v>11</v>
      </c>
      <c r="H7760" s="2" t="d">
        <v>2023-12-03</v>
      </c>
    </row>
    <row r="7761" spans="1:8" x14ac:dyDescent="0.2">
      <c r="A7761" t="s">
        <v>7782</v>
      </c>
      <c r="B7761" s="16" t="s">
        <v>38</v>
      </c>
      <c r="C7761">
        <v>4</v>
      </c>
      <c r="D7761">
        <v>3</v>
      </c>
      <c r="E7761">
        <v>12</v>
      </c>
      <c r="F7761" t="s">
        <v>14</v>
      </c>
      <c r="G7761" t="s">
        <v>15</v>
      </c>
      <c r="H7761" s="2" t="d">
        <v>2023-11-02</v>
      </c>
    </row>
    <row r="7762" spans="1:8" x14ac:dyDescent="0.2">
      <c r="A7762" t="s">
        <v>7783</v>
      </c>
      <c r="B7762" s="16" t="s">
        <v>17</v>
      </c>
      <c r="C7762">
        <v>4</v>
      </c>
      <c r="D7762">
        <v>1</v>
      </c>
      <c r="E7762">
        <v>4</v>
      </c>
      <c r="F7762" t="s">
        <v>23</v>
      </c>
      <c r="G7762" t="s">
        <v>11</v>
      </c>
      <c r="H7762" s="2" t="d">
        <v>2023-01-18</v>
      </c>
    </row>
    <row r="7763" spans="1:8" x14ac:dyDescent="0.2">
      <c r="A7763" t="s">
        <v>7784</v>
      </c>
      <c r="B7763" s="16" t="s">
        <v>25</v>
      </c>
      <c r="C7763">
        <v>3</v>
      </c>
      <c r="D7763">
        <v>4</v>
      </c>
      <c r="E7763">
        <v>12</v>
      </c>
      <c r="F7763" t="s">
        <v>10</v>
      </c>
      <c r="H7763" s="2" t="d">
        <v>2023-07-28</v>
      </c>
    </row>
    <row r="7764" spans="1:8" x14ac:dyDescent="0.2">
      <c r="A7764" t="s">
        <v>7785</v>
      </c>
      <c r="B7764" s="16" t="s">
        <v>20</v>
      </c>
      <c r="C7764">
        <v>4</v>
      </c>
      <c r="D7764">
        <v>5</v>
      </c>
      <c r="E7764">
        <v>20</v>
      </c>
      <c r="F7764" t="s">
        <v>10</v>
      </c>
      <c r="H7764" s="2" t="d">
        <v>2023-02-25</v>
      </c>
    </row>
    <row r="7765" spans="1:8" x14ac:dyDescent="0.2">
      <c r="A7765" t="s">
        <v>7786</v>
      </c>
      <c r="B7765" s="16" t="s">
        <v>25</v>
      </c>
      <c r="C7765">
        <v>3</v>
      </c>
      <c r="D7765" t="s">
        <v>18</v>
      </c>
      <c r="E7765" t="s">
        <v>18</v>
      </c>
      <c r="F7765" t="s">
        <v>10</v>
      </c>
      <c r="G7765" t="s">
        <v>11</v>
      </c>
      <c r="H7765" s="2" t="d">
        <v>2023-01-18</v>
      </c>
    </row>
    <row r="7766" spans="1:8" x14ac:dyDescent="0.2">
      <c r="A7766" t="s">
        <v>7787</v>
      </c>
      <c r="B7766" s="16" t="s">
        <v>21</v>
      </c>
      <c r="C7766">
        <v>3</v>
      </c>
      <c r="D7766" t="s">
        <v>21</v>
      </c>
      <c r="E7766">
        <v>15</v>
      </c>
      <c r="G7766" t="s">
        <v>15</v>
      </c>
      <c r="H7766" s="2" t="d">
        <v>2023-12-16</v>
      </c>
    </row>
    <row r="7767" spans="1:8" x14ac:dyDescent="0.2">
      <c r="A7767" t="s">
        <v>7788</v>
      </c>
      <c r="B7767" s="16" t="s">
        <v>28</v>
      </c>
      <c r="C7767" t="s">
        <v>18</v>
      </c>
      <c r="D7767">
        <v>4</v>
      </c>
      <c r="E7767">
        <v>12</v>
      </c>
      <c r="F7767" t="s">
        <v>23</v>
      </c>
      <c r="G7767" t="s">
        <v>11</v>
      </c>
      <c r="H7767" s="2" t="d">
        <v>2023-01-29</v>
      </c>
    </row>
    <row r="7768" spans="1:8" x14ac:dyDescent="0.2">
      <c r="A7768" t="s">
        <v>7789</v>
      </c>
      <c r="B7768" s="16" t="s">
        <v>62</v>
      </c>
      <c r="C7768">
        <v>2</v>
      </c>
      <c r="D7768">
        <v>1.5</v>
      </c>
      <c r="E7768">
        <v>3</v>
      </c>
      <c r="F7768" t="s">
        <v>14</v>
      </c>
      <c r="G7768" t="s">
        <v>18</v>
      </c>
      <c r="H7768" s="2" t="d">
        <v>2023-09-26</v>
      </c>
    </row>
    <row r="7769" spans="1:8" x14ac:dyDescent="0.2">
      <c r="A7769" t="s">
        <v>7790</v>
      </c>
      <c r="B7769" s="16" t="s">
        <v>21</v>
      </c>
      <c r="C7769">
        <v>4</v>
      </c>
      <c r="D7769">
        <v>5</v>
      </c>
      <c r="E7769">
        <v>20</v>
      </c>
      <c r="F7769" t="s">
        <v>14</v>
      </c>
      <c r="H7769" s="2" t="d">
        <v>2023-04-30</v>
      </c>
    </row>
    <row r="7770" spans="1:8" x14ac:dyDescent="0.2">
      <c r="A7770" t="s">
        <v>7791</v>
      </c>
      <c r="B7770" s="16" t="s">
        <v>38</v>
      </c>
      <c r="C7770">
        <v>4</v>
      </c>
      <c r="D7770">
        <v>3</v>
      </c>
      <c r="E7770">
        <v>12</v>
      </c>
      <c r="G7770" t="s">
        <v>15</v>
      </c>
      <c r="H7770" s="2" t="d">
        <v>2023-03-26</v>
      </c>
    </row>
    <row r="7771" spans="1:8" x14ac:dyDescent="0.2">
      <c r="A7771" t="s">
        <v>7792</v>
      </c>
      <c r="B7771" s="16" t="s">
        <v>21</v>
      </c>
      <c r="C7771">
        <v>3</v>
      </c>
      <c r="D7771">
        <v>3</v>
      </c>
      <c r="E7771" t="s">
        <v>21</v>
      </c>
      <c r="F7771" t="s">
        <v>14</v>
      </c>
      <c r="G7771" t="s">
        <v>11</v>
      </c>
      <c r="H7771" s="2" t="d">
        <v>2023-01-25</v>
      </c>
    </row>
    <row r="7772" spans="1:8" x14ac:dyDescent="0.2">
      <c r="A7772" t="s">
        <v>7793</v>
      </c>
      <c r="B7772" s="16" t="s">
        <v>28</v>
      </c>
      <c r="C7772">
        <v>4</v>
      </c>
      <c r="D7772">
        <v>4</v>
      </c>
      <c r="E7772">
        <v>16</v>
      </c>
      <c r="F7772" t="s">
        <v>23</v>
      </c>
      <c r="G7772" t="s">
        <v>11</v>
      </c>
      <c r="H7772" s="2" t="d">
        <v>2023-08-29</v>
      </c>
    </row>
    <row r="7773" spans="1:8" x14ac:dyDescent="0.2">
      <c r="A7773" t="s">
        <v>7794</v>
      </c>
      <c r="B7773" s="16" t="s">
        <v>25</v>
      </c>
      <c r="C7773">
        <v>2</v>
      </c>
      <c r="D7773" t="s">
        <v>18</v>
      </c>
      <c r="E7773">
        <v>8</v>
      </c>
      <c r="G7773" t="s">
        <v>15</v>
      </c>
      <c r="H7773" s="2" t="d">
        <v>2023-10-22</v>
      </c>
    </row>
    <row r="7774" spans="1:8" x14ac:dyDescent="0.2">
      <c r="A7774" t="s">
        <v>7795</v>
      </c>
      <c r="C7774">
        <v>5</v>
      </c>
      <c r="D7774">
        <v>3</v>
      </c>
      <c r="E7774">
        <v>15</v>
      </c>
      <c r="G7774" t="s">
        <v>11</v>
      </c>
      <c r="H7774" s="2" t="d">
        <v>2023-04-14</v>
      </c>
    </row>
    <row r="7775" spans="1:8" x14ac:dyDescent="0.2">
      <c r="A7775" t="s">
        <v>7796</v>
      </c>
      <c r="B7775" s="16" t="s">
        <v>62</v>
      </c>
      <c r="C7775">
        <v>5</v>
      </c>
      <c r="D7775">
        <v>1.5</v>
      </c>
      <c r="E7775">
        <v>7.5</v>
      </c>
      <c r="F7775" t="s">
        <v>23</v>
      </c>
      <c r="G7775" t="s">
        <v>18</v>
      </c>
      <c r="H7775" s="2" t="d">
        <v>2023-04-08</v>
      </c>
    </row>
    <row r="7776" spans="1:8" x14ac:dyDescent="0.2">
      <c r="A7776" t="s">
        <v>7797</v>
      </c>
      <c r="B7776" s="16" t="s">
        <v>13</v>
      </c>
      <c r="C7776">
        <v>4</v>
      </c>
      <c r="D7776">
        <v>3</v>
      </c>
      <c r="G7776" t="s">
        <v>11</v>
      </c>
      <c r="H7776" s="2" t="d">
        <v>2023-10-10</v>
      </c>
    </row>
    <row r="7777" spans="1:8" x14ac:dyDescent="0.2">
      <c r="A7777" t="s">
        <v>7798</v>
      </c>
      <c r="B7777" s="16" t="s">
        <v>25</v>
      </c>
      <c r="C7777">
        <v>4</v>
      </c>
      <c r="D7777">
        <v>4</v>
      </c>
      <c r="E7777">
        <v>16</v>
      </c>
      <c r="F7777" t="s">
        <v>23</v>
      </c>
      <c r="G7777" t="s">
        <v>15</v>
      </c>
      <c r="H7777" s="2" t="d">
        <v>2023-02-01</v>
      </c>
    </row>
    <row r="7778" spans="1:8" x14ac:dyDescent="0.2">
      <c r="A7778" t="s">
        <v>7799</v>
      </c>
      <c r="C7778">
        <v>2</v>
      </c>
      <c r="D7778">
        <v>5</v>
      </c>
      <c r="E7778">
        <v>10</v>
      </c>
      <c r="F7778" t="s">
        <v>23</v>
      </c>
      <c r="G7778" t="s">
        <v>11</v>
      </c>
      <c r="H7778" s="2" t="d">
        <v>2023-08-27</v>
      </c>
    </row>
    <row r="7779" spans="1:8" x14ac:dyDescent="0.2">
      <c r="A7779" t="s">
        <v>7800</v>
      </c>
      <c r="B7779" s="16" t="s">
        <v>38</v>
      </c>
      <c r="C7779">
        <v>3</v>
      </c>
      <c r="D7779">
        <v>3</v>
      </c>
      <c r="E7779">
        <v>9</v>
      </c>
      <c r="F7779" t="s">
        <v>10</v>
      </c>
      <c r="G7779" t="s">
        <v>11</v>
      </c>
      <c r="H7779" s="2" t="d">
        <v>2023-03-28</v>
      </c>
    </row>
    <row r="7780" spans="1:8" x14ac:dyDescent="0.2">
      <c r="A7780" t="s">
        <v>7801</v>
      </c>
      <c r="B7780" s="16" t="s">
        <v>38</v>
      </c>
      <c r="C7780">
        <v>1</v>
      </c>
      <c r="D7780">
        <v>3</v>
      </c>
      <c r="E7780">
        <v>3</v>
      </c>
      <c r="F7780" t="s">
        <v>14</v>
      </c>
      <c r="G7780" t="s">
        <v>11</v>
      </c>
      <c r="H7780" s="2" t="d">
        <v>2023-03-13</v>
      </c>
    </row>
    <row r="7781" spans="1:8" x14ac:dyDescent="0.2">
      <c r="A7781" t="s">
        <v>7802</v>
      </c>
      <c r="B7781" s="16" t="s">
        <v>9</v>
      </c>
      <c r="C7781">
        <v>5</v>
      </c>
      <c r="D7781">
        <v>2</v>
      </c>
      <c r="E7781">
        <v>10</v>
      </c>
      <c r="F7781" t="s">
        <v>23</v>
      </c>
      <c r="H7781" s="2" t="d">
        <v>2023-04-11</v>
      </c>
    </row>
    <row r="7782" spans="1:8" x14ac:dyDescent="0.2">
      <c r="A7782" t="s">
        <v>7803</v>
      </c>
      <c r="B7782" s="16" t="s">
        <v>20</v>
      </c>
      <c r="C7782" t="s">
        <v>18</v>
      </c>
      <c r="D7782">
        <v>5</v>
      </c>
      <c r="E7782">
        <v>25</v>
      </c>
      <c r="F7782" t="s">
        <v>10</v>
      </c>
      <c r="G7782" t="s">
        <v>11</v>
      </c>
      <c r="H7782" s="2" t="d">
        <v>2023-02-22</v>
      </c>
    </row>
    <row r="7783" spans="1:8" x14ac:dyDescent="0.2">
      <c r="A7783" t="s">
        <v>7804</v>
      </c>
      <c r="B7783" s="16" t="s">
        <v>25</v>
      </c>
      <c r="C7783">
        <v>5</v>
      </c>
      <c r="D7783">
        <v>4</v>
      </c>
      <c r="E7783">
        <v>20</v>
      </c>
      <c r="G7783" t="s">
        <v>15</v>
      </c>
      <c r="H7783" s="2" t="d">
        <v>2023-08-02</v>
      </c>
    </row>
    <row r="7784" spans="1:8" x14ac:dyDescent="0.2">
      <c r="A7784" t="s">
        <v>7805</v>
      </c>
      <c r="B7784" s="16" t="s">
        <v>62</v>
      </c>
      <c r="C7784">
        <v>4</v>
      </c>
      <c r="D7784">
        <v>1.5</v>
      </c>
      <c r="E7784">
        <v>6</v>
      </c>
      <c r="F7784" t="s">
        <v>14</v>
      </c>
      <c r="G7784" t="s">
        <v>15</v>
      </c>
      <c r="H7784" s="2" t="d">
        <v>2023-10-19</v>
      </c>
    </row>
    <row r="7785" spans="1:8" x14ac:dyDescent="0.2">
      <c r="A7785" t="s">
        <v>7806</v>
      </c>
      <c r="B7785" s="16" t="s">
        <v>62</v>
      </c>
      <c r="C7785">
        <v>2</v>
      </c>
      <c r="D7785">
        <v>1.5</v>
      </c>
      <c r="E7785">
        <v>3</v>
      </c>
      <c r="F7785" t="s">
        <v>14</v>
      </c>
      <c r="G7785" t="s">
        <v>15</v>
      </c>
      <c r="H7785" s="2" t="d">
        <v>2023-08-20</v>
      </c>
    </row>
    <row r="7786" spans="1:8" x14ac:dyDescent="0.2">
      <c r="A7786" t="s">
        <v>7807</v>
      </c>
      <c r="B7786" s="16" t="s">
        <v>9</v>
      </c>
      <c r="C7786">
        <v>2</v>
      </c>
      <c r="D7786">
        <v>2</v>
      </c>
      <c r="E7786">
        <v>4</v>
      </c>
      <c r="F7786" t="s">
        <v>14</v>
      </c>
      <c r="G7786" t="s">
        <v>15</v>
      </c>
      <c r="H7786" s="2" t="d">
        <v>2023-06-22</v>
      </c>
    </row>
    <row r="7787" spans="1:8" x14ac:dyDescent="0.2">
      <c r="A7787" t="s">
        <v>7808</v>
      </c>
      <c r="B7787" s="16" t="s">
        <v>38</v>
      </c>
      <c r="C7787">
        <v>2</v>
      </c>
      <c r="D7787">
        <v>3</v>
      </c>
      <c r="E7787">
        <v>6</v>
      </c>
      <c r="F7787" t="s">
        <v>10</v>
      </c>
      <c r="G7787" t="s">
        <v>11</v>
      </c>
      <c r="H7787" s="2" t="d">
        <v>2023-03-26</v>
      </c>
    </row>
    <row r="7788" spans="1:8" x14ac:dyDescent="0.2">
      <c r="A7788" t="s">
        <v>7809</v>
      </c>
      <c r="B7788" s="16" t="s">
        <v>20</v>
      </c>
      <c r="C7788">
        <v>5</v>
      </c>
      <c r="D7788">
        <v>5</v>
      </c>
      <c r="E7788">
        <v>25</v>
      </c>
      <c r="F7788" t="s">
        <v>23</v>
      </c>
      <c r="G7788" t="s">
        <v>15</v>
      </c>
      <c r="H7788" s="2" t="d">
        <v>2023-11-07</v>
      </c>
    </row>
    <row r="7789" spans="1:8" x14ac:dyDescent="0.2">
      <c r="A7789" t="s">
        <v>7810</v>
      </c>
      <c r="B7789" s="16" t="s">
        <v>28</v>
      </c>
      <c r="C7789">
        <v>5</v>
      </c>
      <c r="D7789">
        <v>4</v>
      </c>
      <c r="E7789">
        <v>20</v>
      </c>
      <c r="H7789" s="2" t="d">
        <v>2023-10-19</v>
      </c>
    </row>
    <row r="7790" spans="1:8" x14ac:dyDescent="0.2">
      <c r="A7790" t="s">
        <v>7811</v>
      </c>
      <c r="B7790" s="16" t="s">
        <v>38</v>
      </c>
      <c r="C7790">
        <v>5</v>
      </c>
      <c r="D7790">
        <v>3</v>
      </c>
      <c r="E7790">
        <v>15</v>
      </c>
      <c r="F7790" t="s">
        <v>23</v>
      </c>
      <c r="G7790" t="s">
        <v>11</v>
      </c>
      <c r="H7790" s="2" t="d">
        <v>2023-01-21</v>
      </c>
    </row>
    <row r="7791" spans="1:8" x14ac:dyDescent="0.2">
      <c r="A7791" t="s">
        <v>7812</v>
      </c>
      <c r="B7791" s="16" t="s">
        <v>13</v>
      </c>
      <c r="C7791">
        <v>3</v>
      </c>
      <c r="D7791">
        <v>3</v>
      </c>
      <c r="E7791">
        <v>9</v>
      </c>
      <c r="F7791" t="s">
        <v>14</v>
      </c>
      <c r="G7791" t="s">
        <v>11</v>
      </c>
      <c r="H7791" s="2" t="d">
        <v>2023-04-11</v>
      </c>
    </row>
    <row r="7792" spans="1:8" x14ac:dyDescent="0.2">
      <c r="A7792" t="s">
        <v>7813</v>
      </c>
      <c r="B7792" s="16" t="s">
        <v>62</v>
      </c>
      <c r="C7792">
        <v>5</v>
      </c>
      <c r="D7792">
        <v>1.5</v>
      </c>
      <c r="E7792">
        <v>7.5</v>
      </c>
      <c r="F7792" t="s">
        <v>21</v>
      </c>
      <c r="G7792" t="s">
        <v>15</v>
      </c>
      <c r="H7792" s="2" t="d">
        <v>2023-10-21</v>
      </c>
    </row>
    <row r="7793" spans="1:8" x14ac:dyDescent="0.2">
      <c r="A7793" t="s">
        <v>7814</v>
      </c>
      <c r="B7793" s="16" t="s">
        <v>20</v>
      </c>
      <c r="C7793">
        <v>4</v>
      </c>
      <c r="D7793">
        <v>5</v>
      </c>
      <c r="E7793">
        <v>20</v>
      </c>
      <c r="F7793" t="s">
        <v>23</v>
      </c>
      <c r="G7793" t="s">
        <v>15</v>
      </c>
      <c r="H7793" s="2" t="d">
        <v>2023-07-20</v>
      </c>
    </row>
    <row r="7794" spans="1:8" x14ac:dyDescent="0.2">
      <c r="A7794" t="s">
        <v>7815</v>
      </c>
      <c r="B7794" s="16" t="s">
        <v>38</v>
      </c>
      <c r="C7794">
        <v>1</v>
      </c>
      <c r="D7794">
        <v>3</v>
      </c>
      <c r="E7794">
        <v>3</v>
      </c>
      <c r="F7794" t="s">
        <v>23</v>
      </c>
      <c r="H7794" s="2" t="d">
        <v>2023-03-23</v>
      </c>
    </row>
    <row r="7795" spans="1:8" x14ac:dyDescent="0.2">
      <c r="A7795" t="s">
        <v>7816</v>
      </c>
      <c r="B7795" s="16" t="s">
        <v>17</v>
      </c>
      <c r="C7795">
        <v>5</v>
      </c>
      <c r="D7795">
        <v>1</v>
      </c>
      <c r="E7795">
        <v>5</v>
      </c>
      <c r="G7795" t="s">
        <v>11</v>
      </c>
      <c r="H7795" s="2" t="d">
        <v>2023-07-18</v>
      </c>
    </row>
    <row r="7796" spans="1:8" x14ac:dyDescent="0.2">
      <c r="A7796" t="s">
        <v>7817</v>
      </c>
      <c r="B7796" s="16" t="s">
        <v>25</v>
      </c>
      <c r="C7796">
        <v>2</v>
      </c>
      <c r="D7796">
        <v>4</v>
      </c>
      <c r="E7796">
        <v>8</v>
      </c>
      <c r="F7796" t="s">
        <v>14</v>
      </c>
      <c r="G7796" t="s">
        <v>15</v>
      </c>
      <c r="H7796" s="2" t="d">
        <v>2023-10-20</v>
      </c>
    </row>
    <row r="7797" spans="1:8" x14ac:dyDescent="0.2">
      <c r="A7797" t="s">
        <v>7818</v>
      </c>
      <c r="B7797" s="16" t="s">
        <v>9</v>
      </c>
      <c r="C7797">
        <v>3</v>
      </c>
      <c r="D7797">
        <v>2</v>
      </c>
      <c r="E7797">
        <v>6</v>
      </c>
      <c r="F7797" t="s">
        <v>23</v>
      </c>
      <c r="H7797" s="2" t="d">
        <v>2023-06-05</v>
      </c>
    </row>
    <row r="7798" spans="1:8" x14ac:dyDescent="0.2">
      <c r="A7798" t="s">
        <v>7819</v>
      </c>
      <c r="B7798" s="16" t="s">
        <v>13</v>
      </c>
      <c r="C7798">
        <v>2</v>
      </c>
      <c r="D7798">
        <v>3</v>
      </c>
      <c r="E7798">
        <v>6</v>
      </c>
      <c r="H7798" s="2" t="d">
        <v>2023-10-25</v>
      </c>
    </row>
    <row r="7799" spans="1:8" x14ac:dyDescent="0.2">
      <c r="A7799" t="s">
        <v>7820</v>
      </c>
      <c r="B7799" s="16" t="s">
        <v>17</v>
      </c>
      <c r="C7799">
        <v>2</v>
      </c>
      <c r="D7799">
        <v>1</v>
      </c>
      <c r="E7799">
        <v>2</v>
      </c>
      <c r="F7799" t="s">
        <v>23</v>
      </c>
      <c r="H7799" s="2" t="d">
        <v>2023-08-06</v>
      </c>
    </row>
    <row r="7800" spans="1:8" x14ac:dyDescent="0.2">
      <c r="A7800" t="s">
        <v>7821</v>
      </c>
      <c r="B7800" s="16" t="s">
        <v>62</v>
      </c>
      <c r="C7800">
        <v>4</v>
      </c>
      <c r="D7800">
        <v>1.5</v>
      </c>
      <c r="E7800">
        <v>6</v>
      </c>
      <c r="F7800" t="s">
        <v>14</v>
      </c>
      <c r="H7800" s="2" t="d">
        <v>2023-05-11</v>
      </c>
    </row>
    <row r="7801" spans="1:8" x14ac:dyDescent="0.2">
      <c r="A7801" t="s">
        <v>7822</v>
      </c>
      <c r="B7801" s="16" t="s">
        <v>38</v>
      </c>
      <c r="C7801">
        <v>1</v>
      </c>
      <c r="D7801">
        <v>3</v>
      </c>
      <c r="E7801">
        <v>3</v>
      </c>
      <c r="F7801" t="s">
        <v>23</v>
      </c>
      <c r="H7801" s="2" t="d">
        <v>2023-01-11</v>
      </c>
    </row>
    <row r="7802" spans="1:8" x14ac:dyDescent="0.2">
      <c r="A7802" t="s">
        <v>7823</v>
      </c>
      <c r="B7802" s="16" t="s">
        <v>17</v>
      </c>
      <c r="C7802">
        <v>5</v>
      </c>
      <c r="D7802">
        <v>1</v>
      </c>
      <c r="E7802">
        <v>5</v>
      </c>
      <c r="F7802" t="s">
        <v>10</v>
      </c>
      <c r="H7802" s="2" t="d">
        <v>2023-03-27</v>
      </c>
    </row>
    <row r="7803" spans="1:8" x14ac:dyDescent="0.2">
      <c r="A7803" t="s">
        <v>7824</v>
      </c>
      <c r="C7803">
        <v>5</v>
      </c>
      <c r="D7803">
        <v>3</v>
      </c>
      <c r="E7803">
        <v>15</v>
      </c>
      <c r="F7803" t="s">
        <v>23</v>
      </c>
      <c r="G7803" t="s">
        <v>15</v>
      </c>
      <c r="H7803" s="2" t="d">
        <v>2023-09-08</v>
      </c>
    </row>
    <row r="7804" spans="1:8" x14ac:dyDescent="0.2">
      <c r="A7804" t="s">
        <v>7825</v>
      </c>
      <c r="B7804" s="16" t="s">
        <v>9</v>
      </c>
      <c r="C7804">
        <v>5</v>
      </c>
      <c r="D7804">
        <v>2</v>
      </c>
      <c r="E7804">
        <v>10</v>
      </c>
      <c r="H7804" s="2" t="d">
        <v>2023-06-01</v>
      </c>
    </row>
    <row r="7805" spans="1:8" x14ac:dyDescent="0.2">
      <c r="A7805" t="s">
        <v>7826</v>
      </c>
      <c r="B7805" s="16" t="s">
        <v>20</v>
      </c>
      <c r="C7805">
        <v>2</v>
      </c>
      <c r="D7805">
        <v>5</v>
      </c>
      <c r="E7805">
        <v>10</v>
      </c>
      <c r="F7805" t="s">
        <v>10</v>
      </c>
      <c r="G7805" t="s">
        <v>11</v>
      </c>
      <c r="H7805" s="2" t="d">
        <v>2023-11-10</v>
      </c>
    </row>
    <row r="7806" spans="1:8" x14ac:dyDescent="0.2">
      <c r="A7806" t="s">
        <v>7827</v>
      </c>
      <c r="B7806" s="16" t="s">
        <v>38</v>
      </c>
      <c r="C7806">
        <v>2</v>
      </c>
      <c r="D7806">
        <v>3</v>
      </c>
      <c r="E7806">
        <v>6</v>
      </c>
      <c r="F7806" t="s">
        <v>23</v>
      </c>
      <c r="G7806" t="s">
        <v>21</v>
      </c>
      <c r="H7806" s="2" t="d">
        <v>2023-07-27</v>
      </c>
    </row>
    <row r="7807" spans="1:8" x14ac:dyDescent="0.2">
      <c r="A7807" t="s">
        <v>7828</v>
      </c>
      <c r="B7807" s="16" t="s">
        <v>17</v>
      </c>
      <c r="C7807">
        <v>2</v>
      </c>
      <c r="D7807">
        <v>1</v>
      </c>
      <c r="E7807">
        <v>2</v>
      </c>
      <c r="F7807" t="s">
        <v>10</v>
      </c>
      <c r="H7807" s="2" t="d">
        <v>2023-04-28</v>
      </c>
    </row>
    <row r="7808" spans="1:8" x14ac:dyDescent="0.2">
      <c r="A7808" t="s">
        <v>7829</v>
      </c>
      <c r="B7808" s="16" t="s">
        <v>38</v>
      </c>
      <c r="C7808">
        <v>4</v>
      </c>
      <c r="D7808">
        <v>3</v>
      </c>
      <c r="E7808">
        <v>12</v>
      </c>
      <c r="F7808" t="s">
        <v>23</v>
      </c>
      <c r="G7808" t="s">
        <v>15</v>
      </c>
      <c r="H7808" s="2" t="d">
        <v>2023-09-28</v>
      </c>
    </row>
    <row r="7809" spans="1:8" x14ac:dyDescent="0.2">
      <c r="A7809" t="s">
        <v>7830</v>
      </c>
      <c r="B7809" s="16" t="s">
        <v>28</v>
      </c>
      <c r="C7809">
        <v>5</v>
      </c>
      <c r="D7809">
        <v>4</v>
      </c>
      <c r="E7809">
        <v>20</v>
      </c>
      <c r="F7809" t="s">
        <v>10</v>
      </c>
      <c r="H7809" s="2" t="d">
        <v>2023-10-31</v>
      </c>
    </row>
    <row r="7810" spans="1:8" x14ac:dyDescent="0.2">
      <c r="A7810" t="s">
        <v>7831</v>
      </c>
      <c r="B7810" s="16" t="s">
        <v>17</v>
      </c>
      <c r="C7810">
        <v>4</v>
      </c>
      <c r="D7810">
        <v>1</v>
      </c>
      <c r="E7810">
        <v>4</v>
      </c>
      <c r="F7810" t="s">
        <v>14</v>
      </c>
      <c r="G7810" t="s">
        <v>11</v>
      </c>
      <c r="H7810" s="2" t="d">
        <v>2023-02-03</v>
      </c>
    </row>
    <row r="7811" spans="1:8" x14ac:dyDescent="0.2">
      <c r="A7811" t="s">
        <v>7832</v>
      </c>
      <c r="B7811" s="16" t="s">
        <v>62</v>
      </c>
      <c r="C7811">
        <v>2</v>
      </c>
      <c r="D7811">
        <v>1.5</v>
      </c>
      <c r="E7811">
        <v>3</v>
      </c>
      <c r="F7811" t="s">
        <v>14</v>
      </c>
      <c r="G7811" t="s">
        <v>11</v>
      </c>
      <c r="H7811" s="2" t="d">
        <v>2023-08-10</v>
      </c>
    </row>
    <row r="7812" spans="1:8" x14ac:dyDescent="0.2">
      <c r="A7812" t="s">
        <v>7833</v>
      </c>
      <c r="B7812" s="16" t="s">
        <v>18</v>
      </c>
      <c r="C7812" t="s">
        <v>21</v>
      </c>
      <c r="D7812">
        <v>5</v>
      </c>
      <c r="E7812">
        <v>5</v>
      </c>
      <c r="F7812" t="s">
        <v>14</v>
      </c>
      <c r="G7812" t="s">
        <v>18</v>
      </c>
      <c r="H7812" s="2" t="d">
        <v>2023-05-15</v>
      </c>
    </row>
    <row r="7813" spans="1:8" x14ac:dyDescent="0.2">
      <c r="A7813" t="s">
        <v>7834</v>
      </c>
      <c r="B7813" s="16" t="s">
        <v>17</v>
      </c>
      <c r="C7813">
        <v>3</v>
      </c>
      <c r="D7813">
        <v>1</v>
      </c>
      <c r="E7813">
        <v>3</v>
      </c>
      <c r="H7813" s="2" t="d">
        <v>2023-09-11</v>
      </c>
    </row>
    <row r="7814" spans="1:8" x14ac:dyDescent="0.2">
      <c r="A7814" t="s">
        <v>7835</v>
      </c>
      <c r="B7814" s="16" t="s">
        <v>62</v>
      </c>
      <c r="C7814">
        <v>1</v>
      </c>
      <c r="D7814">
        <v>1.5</v>
      </c>
      <c r="E7814">
        <v>1.5</v>
      </c>
      <c r="F7814" t="s">
        <v>14</v>
      </c>
      <c r="G7814" t="s">
        <v>15</v>
      </c>
      <c r="H7814" s="2" t="d">
        <v>2023-12-03</v>
      </c>
    </row>
    <row r="7815" spans="1:8" x14ac:dyDescent="0.2">
      <c r="A7815" t="s">
        <v>7836</v>
      </c>
      <c r="B7815" s="16" t="s">
        <v>38</v>
      </c>
      <c r="C7815">
        <v>3</v>
      </c>
      <c r="D7815">
        <v>3</v>
      </c>
      <c r="E7815">
        <v>9</v>
      </c>
      <c r="F7815" t="s">
        <v>10</v>
      </c>
      <c r="G7815" t="s">
        <v>11</v>
      </c>
      <c r="H7815" s="2" t="d">
        <v>2023-11-17</v>
      </c>
    </row>
    <row r="7816" spans="1:8" x14ac:dyDescent="0.2">
      <c r="A7816" t="s">
        <v>7837</v>
      </c>
      <c r="B7816" s="16" t="s">
        <v>38</v>
      </c>
      <c r="C7816">
        <v>1</v>
      </c>
      <c r="D7816">
        <v>3</v>
      </c>
      <c r="E7816">
        <v>3</v>
      </c>
      <c r="G7816" t="s">
        <v>15</v>
      </c>
      <c r="H7816" s="2" t="d">
        <v>2023-04-29</v>
      </c>
    </row>
    <row r="7817" spans="1:8" x14ac:dyDescent="0.2">
      <c r="A7817" t="s">
        <v>7838</v>
      </c>
      <c r="B7817" s="16" t="s">
        <v>9</v>
      </c>
      <c r="C7817">
        <v>1</v>
      </c>
      <c r="D7817">
        <v>2</v>
      </c>
      <c r="E7817">
        <v>2</v>
      </c>
      <c r="F7817" t="s">
        <v>10</v>
      </c>
      <c r="H7817" s="2" t="d">
        <v>2023-05-14</v>
      </c>
    </row>
    <row r="7818" spans="1:8" x14ac:dyDescent="0.2">
      <c r="A7818" t="s">
        <v>7839</v>
      </c>
      <c r="B7818" s="16" t="s">
        <v>25</v>
      </c>
      <c r="C7818">
        <v>1</v>
      </c>
      <c r="D7818">
        <v>4</v>
      </c>
      <c r="E7818">
        <v>4</v>
      </c>
      <c r="F7818" t="s">
        <v>14</v>
      </c>
      <c r="G7818" t="s">
        <v>11</v>
      </c>
      <c r="H7818" s="2" t="d">
        <v>2023-08-09</v>
      </c>
    </row>
    <row r="7819" spans="1:8" x14ac:dyDescent="0.2">
      <c r="A7819" t="s">
        <v>7840</v>
      </c>
      <c r="B7819" s="16" t="s">
        <v>17</v>
      </c>
      <c r="C7819">
        <v>2</v>
      </c>
      <c r="D7819">
        <v>1</v>
      </c>
      <c r="E7819">
        <v>2</v>
      </c>
      <c r="G7819" t="s">
        <v>11</v>
      </c>
      <c r="H7819" s="2" t="d">
        <v>2023-05-08</v>
      </c>
    </row>
    <row r="7820" spans="1:8" x14ac:dyDescent="0.2">
      <c r="A7820" t="s">
        <v>7841</v>
      </c>
      <c r="B7820" s="16" t="s">
        <v>20</v>
      </c>
      <c r="C7820">
        <v>3</v>
      </c>
      <c r="D7820">
        <v>5</v>
      </c>
      <c r="E7820">
        <v>15</v>
      </c>
      <c r="F7820" t="s">
        <v>10</v>
      </c>
      <c r="G7820" t="s">
        <v>11</v>
      </c>
      <c r="H7820" s="2" t="d">
        <v>2023-01-14</v>
      </c>
    </row>
    <row r="7821" spans="1:8" x14ac:dyDescent="0.2">
      <c r="A7821" t="s">
        <v>7842</v>
      </c>
      <c r="B7821" s="16" t="s">
        <v>9</v>
      </c>
      <c r="C7821">
        <v>3</v>
      </c>
      <c r="D7821">
        <v>2</v>
      </c>
      <c r="E7821">
        <v>6</v>
      </c>
      <c r="H7821" s="2" t="d">
        <v>2023-06-23</v>
      </c>
    </row>
    <row r="7822" spans="1:8" x14ac:dyDescent="0.2">
      <c r="A7822" t="s">
        <v>7843</v>
      </c>
      <c r="B7822" s="16" t="s">
        <v>9</v>
      </c>
      <c r="C7822">
        <v>4</v>
      </c>
      <c r="D7822">
        <v>2</v>
      </c>
      <c r="E7822">
        <v>8</v>
      </c>
      <c r="F7822" t="s">
        <v>10</v>
      </c>
      <c r="G7822" t="s">
        <v>15</v>
      </c>
      <c r="H7822" s="2" t="d">
        <v>2023-11-27</v>
      </c>
    </row>
    <row r="7823" spans="1:8" x14ac:dyDescent="0.2">
      <c r="A7823" t="s">
        <v>7844</v>
      </c>
      <c r="B7823" s="16" t="s">
        <v>38</v>
      </c>
      <c r="C7823">
        <v>2</v>
      </c>
      <c r="D7823">
        <v>3</v>
      </c>
      <c r="E7823">
        <v>6</v>
      </c>
      <c r="H7823" s="2" t="d">
        <v>2023-12-06</v>
      </c>
    </row>
    <row r="7824" spans="1:8" x14ac:dyDescent="0.2">
      <c r="A7824" t="s">
        <v>7845</v>
      </c>
      <c r="B7824" s="16" t="s">
        <v>25</v>
      </c>
      <c r="C7824">
        <v>4</v>
      </c>
      <c r="D7824">
        <v>4</v>
      </c>
      <c r="E7824">
        <v>16</v>
      </c>
      <c r="H7824" s="2" t="d">
        <v>2023-04-20</v>
      </c>
    </row>
    <row r="7825" spans="1:8" x14ac:dyDescent="0.2">
      <c r="A7825" t="s">
        <v>7846</v>
      </c>
      <c r="B7825" s="16" t="s">
        <v>62</v>
      </c>
      <c r="C7825">
        <v>3</v>
      </c>
      <c r="D7825">
        <v>1.5</v>
      </c>
      <c r="E7825">
        <v>4.5</v>
      </c>
      <c r="F7825" t="s">
        <v>14</v>
      </c>
      <c r="G7825" t="s">
        <v>15</v>
      </c>
      <c r="H7825" s="2" t="d">
        <v>2023-03-31</v>
      </c>
    </row>
    <row r="7826" spans="1:8" x14ac:dyDescent="0.2">
      <c r="A7826" t="s">
        <v>7847</v>
      </c>
      <c r="B7826" s="16" t="s">
        <v>20</v>
      </c>
      <c r="C7826">
        <v>1</v>
      </c>
      <c r="D7826">
        <v>5</v>
      </c>
      <c r="E7826" t="s">
        <v>21</v>
      </c>
      <c r="H7826" s="2" t="d">
        <v>2023-08-11</v>
      </c>
    </row>
    <row r="7827" spans="1:8" x14ac:dyDescent="0.2">
      <c r="A7827" t="s">
        <v>7848</v>
      </c>
      <c r="B7827" s="16" t="s">
        <v>20</v>
      </c>
      <c r="C7827">
        <v>1</v>
      </c>
      <c r="D7827">
        <v>5</v>
      </c>
      <c r="E7827">
        <v>5</v>
      </c>
      <c r="H7827" s="2" t="d">
        <v>2023-08-17</v>
      </c>
    </row>
    <row r="7828" spans="1:8" x14ac:dyDescent="0.2">
      <c r="A7828" t="s">
        <v>7849</v>
      </c>
      <c r="B7828" s="16" t="s">
        <v>20</v>
      </c>
      <c r="C7828">
        <v>1</v>
      </c>
      <c r="D7828">
        <v>5</v>
      </c>
      <c r="E7828">
        <v>5</v>
      </c>
      <c r="F7828" t="s">
        <v>14</v>
      </c>
      <c r="G7828" t="s">
        <v>18</v>
      </c>
      <c r="H7828" s="2" t="d">
        <v>2023-11-23</v>
      </c>
    </row>
    <row r="7829" spans="1:8" x14ac:dyDescent="0.2">
      <c r="A7829" t="s">
        <v>7850</v>
      </c>
      <c r="B7829" s="16" t="s">
        <v>9</v>
      </c>
      <c r="C7829">
        <v>4</v>
      </c>
      <c r="D7829">
        <v>2</v>
      </c>
      <c r="E7829">
        <v>8</v>
      </c>
      <c r="G7829" t="s">
        <v>11</v>
      </c>
      <c r="H7829" s="2" t="d">
        <v>2023-06-24</v>
      </c>
    </row>
    <row r="7830" spans="1:8" x14ac:dyDescent="0.2">
      <c r="A7830" t="s">
        <v>7851</v>
      </c>
      <c r="B7830" s="16" t="s">
        <v>62</v>
      </c>
      <c r="C7830">
        <v>4</v>
      </c>
      <c r="D7830">
        <v>1.5</v>
      </c>
      <c r="E7830">
        <v>6</v>
      </c>
      <c r="F7830" t="s">
        <v>23</v>
      </c>
      <c r="H7830" s="2" t="d">
        <v>2023-06-26</v>
      </c>
    </row>
    <row r="7831" spans="1:8" x14ac:dyDescent="0.2">
      <c r="A7831" t="s">
        <v>7852</v>
      </c>
      <c r="B7831" s="16" t="s">
        <v>62</v>
      </c>
      <c r="C7831">
        <v>5</v>
      </c>
      <c r="D7831" t="s">
        <v>18</v>
      </c>
      <c r="E7831">
        <v>7.5</v>
      </c>
      <c r="F7831" t="s">
        <v>14</v>
      </c>
      <c r="H7831" s="2" t="d">
        <v>2023-09-20</v>
      </c>
    </row>
    <row r="7832" spans="1:8" x14ac:dyDescent="0.2">
      <c r="A7832" t="s">
        <v>7853</v>
      </c>
      <c r="B7832" s="16" t="s">
        <v>9</v>
      </c>
      <c r="C7832">
        <v>2</v>
      </c>
      <c r="D7832">
        <v>2</v>
      </c>
      <c r="E7832">
        <v>4</v>
      </c>
      <c r="F7832" t="s">
        <v>23</v>
      </c>
      <c r="H7832" s="2" t="d">
        <v>2023-04-08</v>
      </c>
    </row>
    <row r="7833" spans="1:8" x14ac:dyDescent="0.2">
      <c r="A7833" t="s">
        <v>7854</v>
      </c>
      <c r="B7833" s="16" t="s">
        <v>25</v>
      </c>
      <c r="C7833">
        <v>1</v>
      </c>
      <c r="D7833">
        <v>4</v>
      </c>
      <c r="E7833">
        <v>4</v>
      </c>
      <c r="F7833" t="s">
        <v>10</v>
      </c>
      <c r="G7833" t="s">
        <v>11</v>
      </c>
      <c r="H7833" s="2" t="d">
        <v>2023-03-09</v>
      </c>
    </row>
    <row r="7834" spans="1:8" x14ac:dyDescent="0.2">
      <c r="A7834" t="s">
        <v>7855</v>
      </c>
      <c r="B7834" s="16" t="s">
        <v>18</v>
      </c>
      <c r="C7834">
        <v>4</v>
      </c>
      <c r="D7834">
        <v>3</v>
      </c>
      <c r="E7834">
        <v>12</v>
      </c>
      <c r="G7834" t="s">
        <v>11</v>
      </c>
      <c r="H7834" s="2" t="d">
        <v>2023-01-19</v>
      </c>
    </row>
    <row r="7835" spans="1:8" x14ac:dyDescent="0.2">
      <c r="A7835" t="s">
        <v>7856</v>
      </c>
      <c r="B7835" s="16" t="s">
        <v>13</v>
      </c>
      <c r="C7835">
        <v>1</v>
      </c>
      <c r="D7835">
        <v>3</v>
      </c>
      <c r="E7835">
        <v>3</v>
      </c>
      <c r="F7835" t="s">
        <v>23</v>
      </c>
      <c r="G7835" t="s">
        <v>11</v>
      </c>
      <c r="H7835" s="2" t="d">
        <v>2023-03-21</v>
      </c>
    </row>
    <row r="7836" spans="1:8" x14ac:dyDescent="0.2">
      <c r="A7836" t="s">
        <v>7857</v>
      </c>
      <c r="B7836" s="16" t="s">
        <v>9</v>
      </c>
      <c r="C7836">
        <v>4</v>
      </c>
      <c r="D7836">
        <v>2</v>
      </c>
      <c r="E7836">
        <v>8</v>
      </c>
      <c r="H7836" s="2" t="d">
        <v>2023-03-18</v>
      </c>
    </row>
    <row r="7837" spans="1:8" x14ac:dyDescent="0.2">
      <c r="A7837" t="s">
        <v>7858</v>
      </c>
      <c r="B7837" s="16" t="s">
        <v>25</v>
      </c>
      <c r="C7837">
        <v>1</v>
      </c>
      <c r="D7837">
        <v>4</v>
      </c>
      <c r="E7837">
        <v>4</v>
      </c>
      <c r="F7837" t="s">
        <v>14</v>
      </c>
      <c r="G7837" t="s">
        <v>18</v>
      </c>
      <c r="H7837" s="2" t="d">
        <v>2023-12-01</v>
      </c>
    </row>
    <row r="7838" spans="1:8" x14ac:dyDescent="0.2">
      <c r="A7838" t="s">
        <v>7859</v>
      </c>
      <c r="B7838" s="16" t="s">
        <v>28</v>
      </c>
      <c r="C7838">
        <v>5</v>
      </c>
      <c r="D7838">
        <v>4</v>
      </c>
      <c r="E7838">
        <v>20</v>
      </c>
      <c r="F7838" t="s">
        <v>14</v>
      </c>
      <c r="G7838" t="s">
        <v>11</v>
      </c>
      <c r="H7838" s="2" t="d">
        <v>2023-11-18</v>
      </c>
    </row>
    <row r="7839" spans="1:8" x14ac:dyDescent="0.2">
      <c r="A7839" t="s">
        <v>7860</v>
      </c>
      <c r="B7839" s="16" t="s">
        <v>25</v>
      </c>
      <c r="C7839">
        <v>1</v>
      </c>
      <c r="D7839">
        <v>4</v>
      </c>
      <c r="E7839">
        <v>4</v>
      </c>
      <c r="G7839" t="s">
        <v>11</v>
      </c>
      <c r="H7839" s="2" t="d">
        <v>2023-07-02</v>
      </c>
    </row>
    <row r="7840" spans="1:8" x14ac:dyDescent="0.2">
      <c r="A7840" t="s">
        <v>7861</v>
      </c>
      <c r="B7840" s="16" t="s">
        <v>9</v>
      </c>
      <c r="C7840">
        <v>2</v>
      </c>
      <c r="D7840">
        <v>2</v>
      </c>
      <c r="E7840">
        <v>4</v>
      </c>
      <c r="F7840" t="s">
        <v>23</v>
      </c>
      <c r="H7840" s="2" t="d">
        <v>2023-11-22</v>
      </c>
    </row>
    <row r="7841" spans="1:8" x14ac:dyDescent="0.2">
      <c r="A7841" t="s">
        <v>7862</v>
      </c>
      <c r="B7841" s="16" t="s">
        <v>21</v>
      </c>
      <c r="C7841">
        <v>1</v>
      </c>
      <c r="D7841">
        <v>2</v>
      </c>
      <c r="E7841" t="s">
        <v>18</v>
      </c>
      <c r="F7841" t="s">
        <v>10</v>
      </c>
      <c r="H7841" s="2" t="d">
        <v>2023-05-15</v>
      </c>
    </row>
    <row r="7842" spans="1:8" x14ac:dyDescent="0.2">
      <c r="A7842" t="s">
        <v>7863</v>
      </c>
      <c r="B7842" s="16" t="s">
        <v>38</v>
      </c>
      <c r="C7842">
        <v>5</v>
      </c>
      <c r="D7842">
        <v>3</v>
      </c>
      <c r="E7842" t="s">
        <v>21</v>
      </c>
      <c r="F7842" t="s">
        <v>14</v>
      </c>
      <c r="H7842" s="2" t="d">
        <v>2023-12-16</v>
      </c>
    </row>
    <row r="7843" spans="1:8" x14ac:dyDescent="0.2">
      <c r="A7843" t="s">
        <v>7864</v>
      </c>
      <c r="B7843" s="16" t="s">
        <v>9</v>
      </c>
      <c r="C7843">
        <v>4</v>
      </c>
      <c r="D7843">
        <v>2</v>
      </c>
      <c r="E7843">
        <v>8</v>
      </c>
      <c r="F7843" t="s">
        <v>23</v>
      </c>
      <c r="H7843" s="2" t="d">
        <v>2023-12-08</v>
      </c>
    </row>
    <row r="7844" spans="1:8" x14ac:dyDescent="0.2">
      <c r="A7844" t="s">
        <v>7865</v>
      </c>
      <c r="B7844" s="16" t="s">
        <v>62</v>
      </c>
      <c r="C7844">
        <v>4</v>
      </c>
      <c r="D7844">
        <v>1.5</v>
      </c>
      <c r="E7844">
        <v>6</v>
      </c>
      <c r="H7844" s="2" t="d">
        <v>2023-06-25</v>
      </c>
    </row>
    <row r="7845" spans="1:8" x14ac:dyDescent="0.2">
      <c r="A7845" t="s">
        <v>7866</v>
      </c>
      <c r="B7845" s="16" t="s">
        <v>17</v>
      </c>
      <c r="C7845">
        <v>1</v>
      </c>
      <c r="D7845">
        <v>1</v>
      </c>
      <c r="E7845">
        <v>1</v>
      </c>
      <c r="G7845" t="s">
        <v>11</v>
      </c>
      <c r="H7845" s="2" t="d">
        <v>2023-05-12</v>
      </c>
    </row>
    <row r="7846" spans="1:8" x14ac:dyDescent="0.2">
      <c r="A7846" t="s">
        <v>7867</v>
      </c>
      <c r="B7846" s="16" t="s">
        <v>18</v>
      </c>
      <c r="C7846">
        <v>1</v>
      </c>
      <c r="D7846">
        <v>5</v>
      </c>
      <c r="F7846" t="s">
        <v>14</v>
      </c>
      <c r="G7846" t="s">
        <v>21</v>
      </c>
      <c r="H7846" s="2" t="d">
        <v>2023-03-08</v>
      </c>
    </row>
    <row r="7847" spans="1:8" x14ac:dyDescent="0.2">
      <c r="A7847" t="s">
        <v>7868</v>
      </c>
      <c r="B7847" s="16" t="s">
        <v>28</v>
      </c>
      <c r="C7847">
        <v>4</v>
      </c>
      <c r="D7847">
        <v>4</v>
      </c>
      <c r="E7847">
        <v>16</v>
      </c>
      <c r="F7847" t="s">
        <v>10</v>
      </c>
      <c r="G7847" t="s">
        <v>11</v>
      </c>
      <c r="H7847" s="2" t="d">
        <v>2023-08-01</v>
      </c>
    </row>
    <row r="7848" spans="1:8" x14ac:dyDescent="0.2">
      <c r="A7848" t="s">
        <v>7869</v>
      </c>
      <c r="B7848" s="16" t="s">
        <v>38</v>
      </c>
      <c r="C7848">
        <v>2</v>
      </c>
      <c r="D7848">
        <v>3</v>
      </c>
      <c r="E7848">
        <v>6</v>
      </c>
      <c r="F7848" t="s">
        <v>10</v>
      </c>
      <c r="G7848" t="s">
        <v>15</v>
      </c>
      <c r="H7848" s="2" t="d">
        <v>2023-10-09</v>
      </c>
    </row>
    <row r="7849" spans="1:8" x14ac:dyDescent="0.2">
      <c r="A7849" t="s">
        <v>7870</v>
      </c>
      <c r="B7849" s="16" t="s">
        <v>13</v>
      </c>
      <c r="C7849">
        <v>5</v>
      </c>
      <c r="D7849">
        <v>3</v>
      </c>
      <c r="E7849">
        <v>15</v>
      </c>
      <c r="F7849" t="s">
        <v>23</v>
      </c>
      <c r="G7849" t="s">
        <v>15</v>
      </c>
      <c r="H7849" s="2" t="d">
        <v>2023-08-03</v>
      </c>
    </row>
    <row r="7850" spans="1:8" x14ac:dyDescent="0.2">
      <c r="A7850" t="s">
        <v>7871</v>
      </c>
      <c r="B7850" s="16" t="s">
        <v>13</v>
      </c>
      <c r="C7850">
        <v>1</v>
      </c>
      <c r="D7850">
        <v>3</v>
      </c>
      <c r="E7850">
        <v>3</v>
      </c>
      <c r="F7850" t="s">
        <v>23</v>
      </c>
      <c r="G7850" t="s">
        <v>11</v>
      </c>
      <c r="H7850" s="2" t="d">
        <v>2023-06-30</v>
      </c>
    </row>
    <row r="7851" spans="1:8" x14ac:dyDescent="0.2">
      <c r="A7851" t="s">
        <v>7872</v>
      </c>
      <c r="B7851" s="16" t="s">
        <v>20</v>
      </c>
      <c r="C7851">
        <v>2</v>
      </c>
      <c r="D7851">
        <v>5</v>
      </c>
      <c r="E7851">
        <v>10</v>
      </c>
      <c r="F7851" t="s">
        <v>10</v>
      </c>
      <c r="G7851" t="s">
        <v>15</v>
      </c>
      <c r="H7851" s="2" t="d">
        <v>2023-04-05</v>
      </c>
    </row>
    <row r="7852" spans="1:8" x14ac:dyDescent="0.2">
      <c r="A7852" t="s">
        <v>7873</v>
      </c>
      <c r="B7852" s="16" t="s">
        <v>38</v>
      </c>
      <c r="C7852">
        <v>4</v>
      </c>
      <c r="D7852">
        <v>3</v>
      </c>
      <c r="E7852">
        <v>12</v>
      </c>
      <c r="F7852" t="s">
        <v>14</v>
      </c>
      <c r="G7852" t="s">
        <v>11</v>
      </c>
      <c r="H7852" s="2" t="d">
        <v>2023-04-30</v>
      </c>
    </row>
    <row r="7853" spans="1:8" x14ac:dyDescent="0.2">
      <c r="A7853" t="s">
        <v>7874</v>
      </c>
      <c r="B7853" s="16" t="s">
        <v>62</v>
      </c>
      <c r="C7853">
        <v>5</v>
      </c>
      <c r="D7853">
        <v>1.5</v>
      </c>
      <c r="E7853">
        <v>7.5</v>
      </c>
      <c r="F7853" t="s">
        <v>10</v>
      </c>
      <c r="H7853" s="2" t="d">
        <v>2023-04-13</v>
      </c>
    </row>
    <row r="7854" spans="1:8" x14ac:dyDescent="0.2">
      <c r="A7854" t="s">
        <v>7875</v>
      </c>
      <c r="B7854" s="16" t="s">
        <v>20</v>
      </c>
      <c r="C7854">
        <v>5</v>
      </c>
      <c r="D7854">
        <v>5</v>
      </c>
      <c r="E7854">
        <v>25</v>
      </c>
      <c r="F7854" t="s">
        <v>14</v>
      </c>
      <c r="G7854" t="s">
        <v>18</v>
      </c>
      <c r="H7854" s="2" t="d">
        <v>2023-10-09</v>
      </c>
    </row>
    <row r="7855" spans="1:8" x14ac:dyDescent="0.2">
      <c r="A7855" t="s">
        <v>7876</v>
      </c>
      <c r="B7855" s="16" t="s">
        <v>28</v>
      </c>
      <c r="C7855">
        <v>5</v>
      </c>
      <c r="D7855">
        <v>4</v>
      </c>
      <c r="E7855">
        <v>20</v>
      </c>
      <c r="F7855" t="s">
        <v>14</v>
      </c>
      <c r="G7855" t="s">
        <v>15</v>
      </c>
      <c r="H7855" s="2" t="d">
        <v>2023-01-28</v>
      </c>
    </row>
    <row r="7856" spans="1:8" x14ac:dyDescent="0.2">
      <c r="A7856" t="s">
        <v>7877</v>
      </c>
      <c r="B7856" s="16" t="s">
        <v>38</v>
      </c>
      <c r="C7856">
        <v>4</v>
      </c>
      <c r="D7856">
        <v>3</v>
      </c>
      <c r="E7856">
        <v>12</v>
      </c>
      <c r="F7856" t="s">
        <v>10</v>
      </c>
      <c r="G7856" t="s">
        <v>11</v>
      </c>
      <c r="H7856" s="2" t="d">
        <v>2023-12-04</v>
      </c>
    </row>
    <row r="7857" spans="1:8" x14ac:dyDescent="0.2">
      <c r="A7857" t="s">
        <v>7878</v>
      </c>
      <c r="C7857">
        <v>2</v>
      </c>
      <c r="D7857">
        <v>3</v>
      </c>
      <c r="E7857">
        <v>6</v>
      </c>
      <c r="G7857" t="s">
        <v>15</v>
      </c>
      <c r="H7857" s="2" t="d">
        <v>2023-04-05</v>
      </c>
    </row>
    <row r="7858" spans="1:8" x14ac:dyDescent="0.2">
      <c r="A7858" t="s">
        <v>7879</v>
      </c>
      <c r="B7858" s="16" t="s">
        <v>17</v>
      </c>
      <c r="C7858" t="s">
        <v>18</v>
      </c>
      <c r="D7858">
        <v>1</v>
      </c>
      <c r="E7858">
        <v>4</v>
      </c>
      <c r="G7858" t="s">
        <v>15</v>
      </c>
      <c r="H7858" s="2" t="d">
        <v>2023-09-25</v>
      </c>
    </row>
    <row r="7859" spans="1:8" x14ac:dyDescent="0.2">
      <c r="A7859" t="s">
        <v>7880</v>
      </c>
      <c r="B7859" s="16" t="s">
        <v>38</v>
      </c>
      <c r="C7859">
        <v>2</v>
      </c>
      <c r="D7859">
        <v>3</v>
      </c>
      <c r="E7859">
        <v>6</v>
      </c>
      <c r="H7859" s="2" t="d">
        <v>2023-10-09</v>
      </c>
    </row>
    <row r="7860" spans="1:8" x14ac:dyDescent="0.2">
      <c r="A7860" t="s">
        <v>7881</v>
      </c>
      <c r="B7860" s="16" t="s">
        <v>17</v>
      </c>
      <c r="C7860">
        <v>4</v>
      </c>
      <c r="D7860">
        <v>1</v>
      </c>
      <c r="E7860">
        <v>4</v>
      </c>
      <c r="F7860" t="s">
        <v>14</v>
      </c>
      <c r="H7860" s="2" t="d">
        <v>2023-08-28</v>
      </c>
    </row>
    <row r="7861" spans="1:8" x14ac:dyDescent="0.2">
      <c r="A7861" t="s">
        <v>7882</v>
      </c>
      <c r="B7861" s="16" t="s">
        <v>9</v>
      </c>
      <c r="C7861">
        <v>5</v>
      </c>
      <c r="D7861">
        <v>2</v>
      </c>
      <c r="E7861">
        <v>10</v>
      </c>
      <c r="F7861" t="s">
        <v>14</v>
      </c>
      <c r="G7861" t="s">
        <v>15</v>
      </c>
      <c r="H7861" s="2" t="d">
        <v>2023-04-14</v>
      </c>
    </row>
    <row r="7862" spans="1:8" x14ac:dyDescent="0.2">
      <c r="A7862" t="s">
        <v>7883</v>
      </c>
      <c r="B7862" s="16" t="s">
        <v>17</v>
      </c>
      <c r="C7862">
        <v>4</v>
      </c>
      <c r="D7862">
        <v>1</v>
      </c>
      <c r="E7862">
        <v>4</v>
      </c>
      <c r="F7862" t="s">
        <v>10</v>
      </c>
      <c r="G7862" t="s">
        <v>11</v>
      </c>
      <c r="H7862" s="2" t="d">
        <v>2023-08-06</v>
      </c>
    </row>
    <row r="7863" spans="1:8" x14ac:dyDescent="0.2">
      <c r="A7863" t="s">
        <v>7884</v>
      </c>
      <c r="C7863" t="s">
        <v>18</v>
      </c>
      <c r="D7863">
        <v>3</v>
      </c>
      <c r="E7863">
        <v>9</v>
      </c>
      <c r="F7863" t="s">
        <v>14</v>
      </c>
      <c r="G7863" t="s">
        <v>11</v>
      </c>
      <c r="H7863" s="2" t="d">
        <v>2023-03-19</v>
      </c>
    </row>
    <row r="7864" spans="1:8" x14ac:dyDescent="0.2">
      <c r="A7864" t="s">
        <v>7885</v>
      </c>
      <c r="B7864" s="16" t="s">
        <v>13</v>
      </c>
      <c r="C7864">
        <v>3</v>
      </c>
      <c r="D7864">
        <v>3</v>
      </c>
      <c r="E7864">
        <v>9</v>
      </c>
      <c r="F7864" t="s">
        <v>10</v>
      </c>
      <c r="G7864" t="s">
        <v>11</v>
      </c>
      <c r="H7864" s="2" t="d">
        <v>2023-01-10</v>
      </c>
    </row>
    <row r="7865" spans="1:8" x14ac:dyDescent="0.2">
      <c r="A7865" t="s">
        <v>7886</v>
      </c>
      <c r="B7865" s="16" t="s">
        <v>9</v>
      </c>
      <c r="C7865">
        <v>3</v>
      </c>
      <c r="E7865">
        <v>6</v>
      </c>
      <c r="F7865" t="s">
        <v>14</v>
      </c>
      <c r="G7865" t="s">
        <v>15</v>
      </c>
      <c r="H7865" s="2" t="d">
        <v>2023-10-18</v>
      </c>
    </row>
    <row r="7866" spans="1:8" x14ac:dyDescent="0.2">
      <c r="A7866" t="s">
        <v>7887</v>
      </c>
      <c r="B7866" s="16" t="s">
        <v>9</v>
      </c>
      <c r="C7866">
        <v>1</v>
      </c>
      <c r="D7866">
        <v>2</v>
      </c>
      <c r="E7866">
        <v>2</v>
      </c>
      <c r="F7866" t="s">
        <v>14</v>
      </c>
      <c r="G7866" t="s">
        <v>15</v>
      </c>
      <c r="H7866" s="2" t="d">
        <v>2023-08-02</v>
      </c>
    </row>
    <row r="7867" spans="1:8" x14ac:dyDescent="0.2">
      <c r="A7867" t="s">
        <v>7888</v>
      </c>
      <c r="B7867" s="16" t="s">
        <v>28</v>
      </c>
      <c r="C7867">
        <v>1</v>
      </c>
      <c r="D7867">
        <v>4</v>
      </c>
      <c r="E7867">
        <v>4</v>
      </c>
      <c r="F7867" t="s">
        <v>23</v>
      </c>
      <c r="G7867" t="s">
        <v>11</v>
      </c>
      <c r="H7867" s="2" t="d">
        <v>2023-08-29</v>
      </c>
    </row>
    <row r="7868" spans="1:8" x14ac:dyDescent="0.2">
      <c r="A7868" t="s">
        <v>7889</v>
      </c>
      <c r="B7868" s="16" t="s">
        <v>17</v>
      </c>
      <c r="C7868">
        <v>5</v>
      </c>
      <c r="D7868">
        <v>1</v>
      </c>
      <c r="E7868">
        <v>5</v>
      </c>
      <c r="F7868" t="s">
        <v>14</v>
      </c>
      <c r="G7868" t="s">
        <v>21</v>
      </c>
      <c r="H7868" s="2" t="d">
        <v>2023-03-21</v>
      </c>
    </row>
    <row r="7869" spans="1:8" x14ac:dyDescent="0.2">
      <c r="A7869" t="s">
        <v>7890</v>
      </c>
      <c r="B7869" s="16" t="s">
        <v>62</v>
      </c>
      <c r="C7869">
        <v>2</v>
      </c>
      <c r="D7869">
        <v>1.5</v>
      </c>
      <c r="E7869">
        <v>3</v>
      </c>
      <c r="F7869" t="s">
        <v>23</v>
      </c>
      <c r="H7869" s="2" t="d">
        <v>2023-07-03</v>
      </c>
    </row>
    <row r="7870" spans="1:8" x14ac:dyDescent="0.2">
      <c r="A7870" t="s">
        <v>7891</v>
      </c>
      <c r="B7870" s="16" t="s">
        <v>13</v>
      </c>
      <c r="C7870">
        <v>2</v>
      </c>
      <c r="D7870">
        <v>3</v>
      </c>
      <c r="F7870" t="s">
        <v>14</v>
      </c>
      <c r="H7870" s="2" t="d">
        <v>2023-03-19</v>
      </c>
    </row>
    <row r="7871" spans="1:8" x14ac:dyDescent="0.2">
      <c r="A7871" t="s">
        <v>7892</v>
      </c>
      <c r="B7871" s="16" t="s">
        <v>38</v>
      </c>
      <c r="C7871">
        <v>1</v>
      </c>
      <c r="D7871">
        <v>3</v>
      </c>
      <c r="E7871">
        <v>3</v>
      </c>
      <c r="G7871" t="s">
        <v>11</v>
      </c>
      <c r="H7871" s="2" t="d">
        <v>2023-04-24</v>
      </c>
    </row>
    <row r="7872" spans="1:8" x14ac:dyDescent="0.2">
      <c r="A7872" t="s">
        <v>7893</v>
      </c>
      <c r="B7872" s="16" t="s">
        <v>25</v>
      </c>
      <c r="C7872">
        <v>2</v>
      </c>
      <c r="D7872">
        <v>4</v>
      </c>
      <c r="E7872">
        <v>8</v>
      </c>
      <c r="H7872" s="2" t="d">
        <v>2023-11-14</v>
      </c>
    </row>
    <row r="7873" spans="1:8" x14ac:dyDescent="0.2">
      <c r="A7873" t="s">
        <v>7894</v>
      </c>
      <c r="B7873" s="16" t="s">
        <v>62</v>
      </c>
      <c r="C7873">
        <v>3</v>
      </c>
      <c r="D7873">
        <v>1.5</v>
      </c>
      <c r="E7873">
        <v>4.5</v>
      </c>
      <c r="F7873" t="s">
        <v>14</v>
      </c>
      <c r="G7873" t="s">
        <v>15</v>
      </c>
      <c r="H7873" s="2" t="d">
        <v>2023-02-26</v>
      </c>
    </row>
    <row r="7874" spans="1:8" x14ac:dyDescent="0.2">
      <c r="A7874" t="s">
        <v>7895</v>
      </c>
      <c r="B7874" s="16" t="s">
        <v>28</v>
      </c>
      <c r="C7874">
        <v>4</v>
      </c>
      <c r="D7874">
        <v>4</v>
      </c>
      <c r="E7874">
        <v>16</v>
      </c>
      <c r="F7874" t="s">
        <v>14</v>
      </c>
      <c r="G7874" t="s">
        <v>15</v>
      </c>
      <c r="H7874" s="2" t="d">
        <v>2023-07-08</v>
      </c>
    </row>
    <row r="7875" spans="1:8" x14ac:dyDescent="0.2">
      <c r="A7875" t="s">
        <v>7896</v>
      </c>
      <c r="B7875" s="16" t="s">
        <v>20</v>
      </c>
      <c r="C7875">
        <v>4</v>
      </c>
      <c r="D7875">
        <v>5</v>
      </c>
      <c r="E7875">
        <v>20</v>
      </c>
      <c r="H7875" s="2" t="d">
        <v>2023-06-04</v>
      </c>
    </row>
    <row r="7876" spans="1:8" x14ac:dyDescent="0.2">
      <c r="A7876" t="s">
        <v>7897</v>
      </c>
      <c r="B7876" s="16" t="s">
        <v>38</v>
      </c>
      <c r="C7876">
        <v>2</v>
      </c>
      <c r="D7876">
        <v>3</v>
      </c>
      <c r="E7876">
        <v>6</v>
      </c>
      <c r="F7876" t="s">
        <v>14</v>
      </c>
      <c r="G7876" t="s">
        <v>15</v>
      </c>
      <c r="H7876" s="2" t="d">
        <v>2023-02-25</v>
      </c>
    </row>
    <row r="7877" spans="1:8" x14ac:dyDescent="0.2">
      <c r="A7877" t="s">
        <v>7898</v>
      </c>
      <c r="B7877" s="16" t="s">
        <v>9</v>
      </c>
      <c r="C7877">
        <v>1</v>
      </c>
      <c r="D7877">
        <v>2</v>
      </c>
      <c r="E7877">
        <v>2</v>
      </c>
      <c r="F7877" t="s">
        <v>14</v>
      </c>
      <c r="H7877" s="2" t="d">
        <v>2023-05-01</v>
      </c>
    </row>
    <row r="7878" spans="1:8" x14ac:dyDescent="0.2">
      <c r="A7878" t="s">
        <v>7899</v>
      </c>
      <c r="B7878" s="16" t="s">
        <v>17</v>
      </c>
      <c r="C7878">
        <v>2</v>
      </c>
      <c r="D7878">
        <v>1</v>
      </c>
      <c r="E7878">
        <v>2</v>
      </c>
      <c r="F7878" t="s">
        <v>23</v>
      </c>
      <c r="G7878" t="s">
        <v>18</v>
      </c>
      <c r="H7878" s="2" t="d">
        <v>2023-07-05</v>
      </c>
    </row>
    <row r="7879" spans="1:8" x14ac:dyDescent="0.2">
      <c r="A7879" t="s">
        <v>7900</v>
      </c>
      <c r="B7879" s="16" t="s">
        <v>17</v>
      </c>
      <c r="C7879">
        <v>4</v>
      </c>
      <c r="D7879">
        <v>1</v>
      </c>
      <c r="E7879">
        <v>4</v>
      </c>
      <c r="G7879" t="s">
        <v>15</v>
      </c>
      <c r="H7879" s="2" t="d">
        <v>2023-06-18</v>
      </c>
    </row>
    <row r="7880" spans="1:8" x14ac:dyDescent="0.2">
      <c r="A7880" t="s">
        <v>7901</v>
      </c>
      <c r="B7880" s="16" t="s">
        <v>25</v>
      </c>
      <c r="C7880">
        <v>4</v>
      </c>
      <c r="D7880">
        <v>4</v>
      </c>
      <c r="E7880">
        <v>16</v>
      </c>
      <c r="F7880" t="s">
        <v>23</v>
      </c>
      <c r="G7880" t="s">
        <v>15</v>
      </c>
      <c r="H7880" s="2" t="d">
        <v>2023-06-30</v>
      </c>
    </row>
    <row r="7881" spans="1:8" x14ac:dyDescent="0.2">
      <c r="A7881" t="s">
        <v>7902</v>
      </c>
      <c r="B7881" s="16" t="s">
        <v>38</v>
      </c>
      <c r="C7881">
        <v>4</v>
      </c>
      <c r="D7881">
        <v>3</v>
      </c>
      <c r="E7881">
        <v>12</v>
      </c>
      <c r="F7881" t="s">
        <v>10</v>
      </c>
      <c r="H7881" s="2" t="d">
        <v>2023-02-03</v>
      </c>
    </row>
    <row r="7882" spans="1:8" x14ac:dyDescent="0.2">
      <c r="A7882" t="s">
        <v>7903</v>
      </c>
      <c r="B7882" s="16" t="s">
        <v>9</v>
      </c>
      <c r="C7882">
        <v>1</v>
      </c>
      <c r="D7882">
        <v>2</v>
      </c>
      <c r="E7882">
        <v>2</v>
      </c>
      <c r="F7882" t="s">
        <v>23</v>
      </c>
      <c r="G7882" t="s">
        <v>11</v>
      </c>
      <c r="H7882" s="2" t="d">
        <v>2023-10-12</v>
      </c>
    </row>
    <row r="7883" spans="1:8" x14ac:dyDescent="0.2">
      <c r="A7883" t="s">
        <v>7904</v>
      </c>
      <c r="B7883" s="16" t="s">
        <v>25</v>
      </c>
      <c r="C7883">
        <v>2</v>
      </c>
      <c r="D7883">
        <v>4</v>
      </c>
      <c r="E7883">
        <v>8</v>
      </c>
      <c r="F7883" t="s">
        <v>14</v>
      </c>
      <c r="H7883" s="2" t="d">
        <v>2023-11-02</v>
      </c>
    </row>
    <row r="7884" spans="1:8" x14ac:dyDescent="0.2">
      <c r="A7884" t="s">
        <v>7905</v>
      </c>
      <c r="B7884" s="16" t="s">
        <v>38</v>
      </c>
      <c r="C7884">
        <v>3</v>
      </c>
      <c r="D7884">
        <v>3</v>
      </c>
      <c r="E7884">
        <v>9</v>
      </c>
      <c r="F7884" t="s">
        <v>14</v>
      </c>
      <c r="G7884" t="s">
        <v>11</v>
      </c>
      <c r="H7884" s="2" t="d">
        <v>2023-04-22</v>
      </c>
    </row>
    <row r="7885" spans="1:8" x14ac:dyDescent="0.2">
      <c r="A7885" t="s">
        <v>7906</v>
      </c>
      <c r="B7885" s="16" t="s">
        <v>38</v>
      </c>
      <c r="C7885">
        <v>1</v>
      </c>
      <c r="D7885">
        <v>3</v>
      </c>
      <c r="E7885">
        <v>3</v>
      </c>
      <c r="F7885" t="s">
        <v>21</v>
      </c>
      <c r="G7885" t="s">
        <v>11</v>
      </c>
      <c r="H7885" s="2" t="d">
        <v>2023-11-14</v>
      </c>
    </row>
    <row r="7886" spans="1:8" x14ac:dyDescent="0.2">
      <c r="A7886" t="s">
        <v>7907</v>
      </c>
      <c r="B7886" s="16" t="s">
        <v>38</v>
      </c>
      <c r="C7886">
        <v>3</v>
      </c>
      <c r="D7886">
        <v>3</v>
      </c>
      <c r="E7886">
        <v>9</v>
      </c>
      <c r="F7886" t="s">
        <v>14</v>
      </c>
      <c r="G7886" t="s">
        <v>15</v>
      </c>
      <c r="H7886" s="2" t="d">
        <v>2023-03-28</v>
      </c>
    </row>
    <row r="7887" spans="1:8" x14ac:dyDescent="0.2">
      <c r="A7887" t="s">
        <v>7908</v>
      </c>
      <c r="B7887" s="16" t="s">
        <v>17</v>
      </c>
      <c r="C7887">
        <v>3</v>
      </c>
      <c r="D7887">
        <v>1</v>
      </c>
      <c r="E7887">
        <v>3</v>
      </c>
      <c r="F7887" t="s">
        <v>10</v>
      </c>
      <c r="G7887" t="s">
        <v>15</v>
      </c>
      <c r="H7887" s="2" t="d">
        <v>2023-05-01</v>
      </c>
    </row>
    <row r="7888" spans="1:8" x14ac:dyDescent="0.2">
      <c r="A7888" t="s">
        <v>7909</v>
      </c>
      <c r="B7888" s="16" t="s">
        <v>25</v>
      </c>
      <c r="C7888">
        <v>5</v>
      </c>
      <c r="D7888">
        <v>4</v>
      </c>
      <c r="E7888">
        <v>20</v>
      </c>
      <c r="F7888" t="s">
        <v>23</v>
      </c>
      <c r="H7888" s="2" t="d">
        <v>2023-04-27</v>
      </c>
    </row>
    <row r="7889" spans="1:8" x14ac:dyDescent="0.2">
      <c r="A7889" t="s">
        <v>7910</v>
      </c>
      <c r="B7889" s="16" t="s">
        <v>28</v>
      </c>
      <c r="C7889">
        <v>2</v>
      </c>
      <c r="D7889">
        <v>4</v>
      </c>
      <c r="E7889">
        <v>8</v>
      </c>
      <c r="G7889" t="s">
        <v>11</v>
      </c>
      <c r="H7889" s="2" t="d">
        <v>2023-05-27</v>
      </c>
    </row>
    <row r="7890" spans="1:8" x14ac:dyDescent="0.2">
      <c r="A7890" t="s">
        <v>7911</v>
      </c>
      <c r="B7890" s="16" t="s">
        <v>28</v>
      </c>
      <c r="C7890">
        <v>3</v>
      </c>
      <c r="D7890">
        <v>4</v>
      </c>
      <c r="E7890">
        <v>12</v>
      </c>
      <c r="F7890" t="s">
        <v>10</v>
      </c>
      <c r="H7890" s="2" t="d">
        <v>2023-09-28</v>
      </c>
    </row>
    <row r="7891" spans="1:8" x14ac:dyDescent="0.2">
      <c r="A7891" t="s">
        <v>7912</v>
      </c>
      <c r="B7891" s="16" t="s">
        <v>20</v>
      </c>
      <c r="C7891" t="s">
        <v>21</v>
      </c>
      <c r="D7891">
        <v>5</v>
      </c>
      <c r="E7891">
        <v>20</v>
      </c>
      <c r="G7891" t="s">
        <v>15</v>
      </c>
      <c r="H7891" s="2" t="d">
        <v>2023-01-20</v>
      </c>
    </row>
    <row r="7892" spans="1:8" x14ac:dyDescent="0.2">
      <c r="A7892" t="s">
        <v>7913</v>
      </c>
      <c r="B7892" s="16" t="s">
        <v>38</v>
      </c>
      <c r="C7892">
        <v>3</v>
      </c>
      <c r="D7892">
        <v>3</v>
      </c>
      <c r="E7892">
        <v>9</v>
      </c>
      <c r="F7892" t="s">
        <v>14</v>
      </c>
      <c r="H7892" s="2" t="d">
        <v>2023-12-15</v>
      </c>
    </row>
    <row r="7893" spans="1:8" x14ac:dyDescent="0.2">
      <c r="A7893" t="s">
        <v>7914</v>
      </c>
      <c r="B7893" s="16" t="s">
        <v>20</v>
      </c>
      <c r="C7893">
        <v>5</v>
      </c>
      <c r="D7893">
        <v>5</v>
      </c>
      <c r="E7893">
        <v>25</v>
      </c>
      <c r="F7893" t="s">
        <v>14</v>
      </c>
      <c r="G7893" t="s">
        <v>11</v>
      </c>
      <c r="H7893" s="2" t="d">
        <v>2023-10-15</v>
      </c>
    </row>
    <row r="7894" spans="1:8" x14ac:dyDescent="0.2">
      <c r="A7894" t="s">
        <v>7915</v>
      </c>
      <c r="B7894" s="16" t="s">
        <v>18</v>
      </c>
      <c r="C7894">
        <v>1</v>
      </c>
      <c r="D7894">
        <v>1.5</v>
      </c>
      <c r="E7894">
        <v>1.5</v>
      </c>
      <c r="G7894" t="s">
        <v>21</v>
      </c>
      <c r="H7894" s="2" t="d">
        <v>2023-03-08</v>
      </c>
    </row>
    <row r="7895" spans="1:8" x14ac:dyDescent="0.2">
      <c r="A7895" t="s">
        <v>7916</v>
      </c>
      <c r="B7895" s="16" t="s">
        <v>13</v>
      </c>
      <c r="C7895">
        <v>3</v>
      </c>
      <c r="D7895">
        <v>3</v>
      </c>
      <c r="E7895">
        <v>9</v>
      </c>
      <c r="G7895" t="s">
        <v>11</v>
      </c>
      <c r="H7895" s="2" t="d">
        <v>2023-07-17</v>
      </c>
    </row>
    <row r="7896" spans="1:8" x14ac:dyDescent="0.2">
      <c r="A7896" t="s">
        <v>7917</v>
      </c>
      <c r="B7896" s="16" t="s">
        <v>62</v>
      </c>
      <c r="C7896">
        <v>1</v>
      </c>
      <c r="D7896">
        <v>1.5</v>
      </c>
      <c r="E7896">
        <v>1.5</v>
      </c>
      <c r="G7896" t="s">
        <v>11</v>
      </c>
      <c r="H7896" s="2" t="d">
        <v>2023-11-08</v>
      </c>
    </row>
    <row r="7897" spans="1:8" x14ac:dyDescent="0.2">
      <c r="A7897" t="s">
        <v>7918</v>
      </c>
      <c r="B7897" s="16" t="s">
        <v>28</v>
      </c>
      <c r="C7897">
        <v>1</v>
      </c>
      <c r="D7897">
        <v>4</v>
      </c>
      <c r="E7897">
        <v>4</v>
      </c>
      <c r="F7897" t="s">
        <v>10</v>
      </c>
      <c r="G7897" t="s">
        <v>15</v>
      </c>
      <c r="H7897" s="2" t="d">
        <v>2023-10-13</v>
      </c>
    </row>
    <row r="7898" spans="1:8" x14ac:dyDescent="0.2">
      <c r="A7898" t="s">
        <v>7919</v>
      </c>
      <c r="B7898" s="16" t="s">
        <v>28</v>
      </c>
      <c r="C7898">
        <v>1</v>
      </c>
      <c r="D7898">
        <v>4</v>
      </c>
      <c r="E7898">
        <v>4</v>
      </c>
      <c r="G7898" t="s">
        <v>11</v>
      </c>
      <c r="H7898" s="2" t="d">
        <v>2023-07-02</v>
      </c>
    </row>
    <row r="7899" spans="1:8" x14ac:dyDescent="0.2">
      <c r="A7899" t="s">
        <v>7920</v>
      </c>
      <c r="B7899" s="16" t="s">
        <v>62</v>
      </c>
      <c r="C7899">
        <v>2</v>
      </c>
      <c r="D7899">
        <v>1.5</v>
      </c>
      <c r="E7899">
        <v>3</v>
      </c>
      <c r="F7899" t="s">
        <v>14</v>
      </c>
      <c r="H7899" s="2" t="d">
        <v>2023-07-09</v>
      </c>
    </row>
    <row r="7900" spans="1:8" x14ac:dyDescent="0.2">
      <c r="A7900" t="s">
        <v>7921</v>
      </c>
      <c r="B7900" s="16" t="s">
        <v>38</v>
      </c>
      <c r="C7900">
        <v>2</v>
      </c>
      <c r="D7900">
        <v>3</v>
      </c>
      <c r="E7900">
        <v>6</v>
      </c>
      <c r="F7900" t="s">
        <v>14</v>
      </c>
      <c r="G7900" t="s">
        <v>11</v>
      </c>
      <c r="H7900" s="2" t="d">
        <v>2023-05-05</v>
      </c>
    </row>
    <row r="7901" spans="1:8" x14ac:dyDescent="0.2">
      <c r="A7901" t="s">
        <v>7922</v>
      </c>
      <c r="B7901" s="16" t="s">
        <v>20</v>
      </c>
      <c r="C7901">
        <v>3</v>
      </c>
      <c r="D7901">
        <v>5</v>
      </c>
      <c r="E7901">
        <v>15</v>
      </c>
      <c r="F7901" t="s">
        <v>23</v>
      </c>
      <c r="G7901" t="s">
        <v>11</v>
      </c>
      <c r="H7901" s="2" t="d">
        <v>2023-11-10</v>
      </c>
    </row>
    <row r="7902" spans="1:8" x14ac:dyDescent="0.2">
      <c r="A7902" t="s">
        <v>7923</v>
      </c>
      <c r="B7902" s="16" t="s">
        <v>38</v>
      </c>
      <c r="C7902">
        <v>4</v>
      </c>
      <c r="D7902">
        <v>3</v>
      </c>
      <c r="E7902">
        <v>12</v>
      </c>
      <c r="G7902" t="s">
        <v>11</v>
      </c>
      <c r="H7902" s="2" t="d">
        <v>2023-05-19</v>
      </c>
    </row>
    <row r="7903" spans="1:8" x14ac:dyDescent="0.2">
      <c r="A7903" t="s">
        <v>7924</v>
      </c>
      <c r="B7903" s="16" t="s">
        <v>13</v>
      </c>
      <c r="C7903">
        <v>4</v>
      </c>
      <c r="D7903">
        <v>3</v>
      </c>
      <c r="E7903">
        <v>12</v>
      </c>
      <c r="G7903" t="s">
        <v>15</v>
      </c>
      <c r="H7903" s="2" t="d">
        <v>2023-02-20</v>
      </c>
    </row>
    <row r="7904" spans="1:8" x14ac:dyDescent="0.2">
      <c r="A7904" t="s">
        <v>7925</v>
      </c>
      <c r="B7904" s="16" t="s">
        <v>38</v>
      </c>
      <c r="C7904">
        <v>2</v>
      </c>
      <c r="D7904">
        <v>3</v>
      </c>
      <c r="E7904">
        <v>6</v>
      </c>
      <c r="F7904" t="s">
        <v>10</v>
      </c>
      <c r="G7904" t="s">
        <v>11</v>
      </c>
      <c r="H7904" s="2" t="d">
        <v>2023-09-06</v>
      </c>
    </row>
    <row r="7905" spans="1:8" x14ac:dyDescent="0.2">
      <c r="A7905" t="s">
        <v>7926</v>
      </c>
      <c r="B7905" s="16" t="s">
        <v>38</v>
      </c>
      <c r="C7905">
        <v>1</v>
      </c>
      <c r="D7905">
        <v>3</v>
      </c>
      <c r="E7905">
        <v>3</v>
      </c>
      <c r="F7905" t="s">
        <v>21</v>
      </c>
      <c r="G7905" t="s">
        <v>15</v>
      </c>
      <c r="H7905" s="2" t="d">
        <v>2023-07-09</v>
      </c>
    </row>
    <row r="7906" spans="1:8" x14ac:dyDescent="0.2">
      <c r="A7906" t="s">
        <v>7927</v>
      </c>
      <c r="B7906" s="16" t="s">
        <v>18</v>
      </c>
      <c r="C7906">
        <v>5</v>
      </c>
      <c r="D7906">
        <v>4</v>
      </c>
      <c r="E7906" t="s">
        <v>18</v>
      </c>
      <c r="G7906" t="s">
        <v>11</v>
      </c>
      <c r="H7906" s="2" t="d">
        <v>2023-02-28</v>
      </c>
    </row>
    <row r="7907" spans="1:8" x14ac:dyDescent="0.2">
      <c r="A7907" t="s">
        <v>7928</v>
      </c>
      <c r="B7907" s="16" t="s">
        <v>18</v>
      </c>
      <c r="C7907">
        <v>5</v>
      </c>
      <c r="D7907">
        <v>3</v>
      </c>
      <c r="E7907">
        <v>15</v>
      </c>
      <c r="F7907" t="s">
        <v>23</v>
      </c>
      <c r="H7907" s="2" t="d">
        <v>2023-04-09</v>
      </c>
    </row>
    <row r="7908" spans="1:8" x14ac:dyDescent="0.2">
      <c r="A7908" t="s">
        <v>7929</v>
      </c>
      <c r="B7908" s="16" t="s">
        <v>25</v>
      </c>
      <c r="C7908">
        <v>3</v>
      </c>
      <c r="D7908">
        <v>4</v>
      </c>
      <c r="E7908">
        <v>12</v>
      </c>
      <c r="G7908" t="s">
        <v>11</v>
      </c>
      <c r="H7908" s="2" t="d">
        <v>2023-12-14</v>
      </c>
    </row>
    <row r="7909" spans="1:8" x14ac:dyDescent="0.2">
      <c r="A7909" t="s">
        <v>7930</v>
      </c>
      <c r="B7909" s="16" t="s">
        <v>20</v>
      </c>
      <c r="C7909">
        <v>2</v>
      </c>
      <c r="D7909">
        <v>5</v>
      </c>
      <c r="E7909">
        <v>10</v>
      </c>
      <c r="F7909" t="s">
        <v>10</v>
      </c>
      <c r="G7909" t="s">
        <v>21</v>
      </c>
      <c r="H7909" s="2" t="d">
        <v>2023-10-12</v>
      </c>
    </row>
    <row r="7910" spans="1:8" x14ac:dyDescent="0.2">
      <c r="A7910" t="s">
        <v>7931</v>
      </c>
      <c r="C7910">
        <v>1</v>
      </c>
      <c r="D7910">
        <v>3</v>
      </c>
      <c r="E7910">
        <v>3</v>
      </c>
      <c r="F7910" t="s">
        <v>10</v>
      </c>
      <c r="H7910" s="2" t="d">
        <v>2023-12-10</v>
      </c>
    </row>
    <row r="7911" spans="1:8" x14ac:dyDescent="0.2">
      <c r="A7911" t="s">
        <v>7932</v>
      </c>
      <c r="B7911" s="16" t="s">
        <v>20</v>
      </c>
      <c r="C7911">
        <v>3</v>
      </c>
      <c r="D7911">
        <v>5</v>
      </c>
      <c r="E7911">
        <v>15</v>
      </c>
      <c r="F7911" t="s">
        <v>10</v>
      </c>
      <c r="G7911" t="s">
        <v>15</v>
      </c>
      <c r="H7911" s="2" t="d">
        <v>2023-08-17</v>
      </c>
    </row>
    <row r="7912" spans="1:8" x14ac:dyDescent="0.2">
      <c r="A7912" t="s">
        <v>7933</v>
      </c>
      <c r="B7912" s="16" t="s">
        <v>28</v>
      </c>
      <c r="C7912">
        <v>3</v>
      </c>
      <c r="D7912">
        <v>4</v>
      </c>
      <c r="E7912">
        <v>12</v>
      </c>
      <c r="F7912" t="s">
        <v>23</v>
      </c>
      <c r="G7912" t="s">
        <v>11</v>
      </c>
      <c r="H7912" s="2" t="d">
        <v>2023-04-28</v>
      </c>
    </row>
    <row r="7913" spans="1:8" x14ac:dyDescent="0.2">
      <c r="A7913" t="s">
        <v>7934</v>
      </c>
      <c r="B7913" s="16" t="s">
        <v>20</v>
      </c>
      <c r="C7913">
        <v>1</v>
      </c>
      <c r="D7913">
        <v>5</v>
      </c>
      <c r="E7913">
        <v>5</v>
      </c>
      <c r="F7913" t="s">
        <v>23</v>
      </c>
      <c r="H7913" s="2" t="d">
        <v>2023-02-06</v>
      </c>
    </row>
    <row r="7914" spans="1:8" x14ac:dyDescent="0.2">
      <c r="A7914" t="s">
        <v>7935</v>
      </c>
      <c r="B7914" s="16" t="s">
        <v>17</v>
      </c>
      <c r="C7914">
        <v>5</v>
      </c>
      <c r="D7914">
        <v>1</v>
      </c>
      <c r="E7914">
        <v>5</v>
      </c>
      <c r="F7914" t="s">
        <v>23</v>
      </c>
      <c r="G7914" t="s">
        <v>11</v>
      </c>
      <c r="H7914" s="2" t="d">
        <v>2023-06-24</v>
      </c>
    </row>
    <row r="7915" spans="1:8" x14ac:dyDescent="0.2">
      <c r="A7915" t="s">
        <v>7936</v>
      </c>
      <c r="B7915" s="16" t="s">
        <v>20</v>
      </c>
      <c r="C7915">
        <v>1</v>
      </c>
      <c r="D7915">
        <v>5</v>
      </c>
      <c r="E7915" t="s">
        <v>18</v>
      </c>
      <c r="F7915" t="s">
        <v>18</v>
      </c>
      <c r="G7915" t="s">
        <v>11</v>
      </c>
      <c r="H7915" s="2" t="d">
        <v>2023-10-01</v>
      </c>
    </row>
    <row r="7916" spans="1:8" x14ac:dyDescent="0.2">
      <c r="A7916" t="s">
        <v>7937</v>
      </c>
      <c r="B7916" s="16" t="s">
        <v>13</v>
      </c>
      <c r="C7916">
        <v>2</v>
      </c>
      <c r="D7916">
        <v>3</v>
      </c>
      <c r="E7916">
        <v>6</v>
      </c>
      <c r="F7916" t="s">
        <v>10</v>
      </c>
      <c r="H7916" s="2" t="d">
        <v>2023-03-02</v>
      </c>
    </row>
    <row r="7917" spans="1:8" x14ac:dyDescent="0.2">
      <c r="A7917" t="s">
        <v>7938</v>
      </c>
      <c r="B7917" s="16" t="s">
        <v>38</v>
      </c>
      <c r="C7917">
        <v>2</v>
      </c>
      <c r="D7917">
        <v>3</v>
      </c>
      <c r="E7917">
        <v>6</v>
      </c>
      <c r="F7917" t="s">
        <v>14</v>
      </c>
      <c r="G7917" t="s">
        <v>11</v>
      </c>
      <c r="H7917" s="2" t="d">
        <v>2023-01-16</v>
      </c>
    </row>
    <row r="7918" spans="1:8" x14ac:dyDescent="0.2">
      <c r="A7918" t="s">
        <v>7939</v>
      </c>
      <c r="B7918" s="16" t="s">
        <v>9</v>
      </c>
      <c r="C7918">
        <v>4</v>
      </c>
      <c r="D7918">
        <v>2</v>
      </c>
      <c r="E7918" t="s">
        <v>21</v>
      </c>
      <c r="F7918" t="s">
        <v>10</v>
      </c>
      <c r="G7918" t="s">
        <v>15</v>
      </c>
      <c r="H7918" s="2" t="d">
        <v>2023-09-08</v>
      </c>
    </row>
    <row r="7919" spans="1:8" x14ac:dyDescent="0.2">
      <c r="A7919" t="s">
        <v>7940</v>
      </c>
      <c r="B7919" s="16" t="s">
        <v>13</v>
      </c>
      <c r="C7919">
        <v>1</v>
      </c>
      <c r="D7919">
        <v>3</v>
      </c>
      <c r="E7919">
        <v>3</v>
      </c>
      <c r="F7919" t="s">
        <v>10</v>
      </c>
      <c r="G7919" t="s">
        <v>15</v>
      </c>
      <c r="H7919" s="2" t="d">
        <v>2023-02-02</v>
      </c>
    </row>
    <row r="7920" spans="1:8" x14ac:dyDescent="0.2">
      <c r="A7920" t="s">
        <v>7941</v>
      </c>
      <c r="B7920" s="16" t="s">
        <v>13</v>
      </c>
      <c r="C7920">
        <v>1</v>
      </c>
      <c r="D7920">
        <v>3</v>
      </c>
      <c r="E7920">
        <v>3</v>
      </c>
      <c r="F7920" t="s">
        <v>10</v>
      </c>
      <c r="G7920" t="s">
        <v>15</v>
      </c>
      <c r="H7920" s="2" t="d">
        <v>2023-09-23</v>
      </c>
    </row>
    <row r="7921" spans="1:8" x14ac:dyDescent="0.2">
      <c r="A7921" t="s">
        <v>7942</v>
      </c>
      <c r="B7921" s="16" t="s">
        <v>20</v>
      </c>
      <c r="C7921">
        <v>1</v>
      </c>
      <c r="D7921">
        <v>5</v>
      </c>
      <c r="E7921">
        <v>5</v>
      </c>
      <c r="G7921" t="s">
        <v>15</v>
      </c>
      <c r="H7921" s="2" t="d">
        <v>2023-07-26</v>
      </c>
    </row>
    <row r="7922" spans="1:8" x14ac:dyDescent="0.2">
      <c r="A7922" t="s">
        <v>7943</v>
      </c>
      <c r="B7922" s="16" t="s">
        <v>38</v>
      </c>
      <c r="C7922">
        <v>4</v>
      </c>
      <c r="D7922">
        <v>3</v>
      </c>
      <c r="E7922">
        <v>12</v>
      </c>
      <c r="G7922" t="s">
        <v>15</v>
      </c>
      <c r="H7922" s="2" t="d">
        <v>2023-09-07</v>
      </c>
    </row>
    <row r="7923" spans="1:8" x14ac:dyDescent="0.2">
      <c r="A7923" t="s">
        <v>7944</v>
      </c>
      <c r="B7923" s="16" t="s">
        <v>17</v>
      </c>
      <c r="C7923">
        <v>5</v>
      </c>
      <c r="E7923">
        <v>5</v>
      </c>
      <c r="F7923" t="s">
        <v>23</v>
      </c>
      <c r="H7923" s="2" t="d">
        <v>2023-05-20</v>
      </c>
    </row>
    <row r="7924" spans="1:8" x14ac:dyDescent="0.2">
      <c r="A7924" t="s">
        <v>7945</v>
      </c>
      <c r="B7924" s="16" t="s">
        <v>28</v>
      </c>
      <c r="C7924">
        <v>5</v>
      </c>
      <c r="D7924">
        <v>4</v>
      </c>
      <c r="E7924">
        <v>20</v>
      </c>
      <c r="F7924" t="s">
        <v>23</v>
      </c>
      <c r="G7924" t="s">
        <v>11</v>
      </c>
      <c r="H7924" s="2" t="d">
        <v>2023-06-06</v>
      </c>
    </row>
    <row r="7925" spans="1:8" x14ac:dyDescent="0.2">
      <c r="A7925" t="s">
        <v>7946</v>
      </c>
      <c r="B7925" s="16" t="s">
        <v>13</v>
      </c>
      <c r="C7925">
        <v>3</v>
      </c>
      <c r="D7925">
        <v>3</v>
      </c>
      <c r="E7925">
        <v>9</v>
      </c>
      <c r="F7925" t="s">
        <v>23</v>
      </c>
      <c r="H7925" s="2" t="d">
        <v>2023-01-21</v>
      </c>
    </row>
    <row r="7926" spans="1:8" x14ac:dyDescent="0.2">
      <c r="A7926" t="s">
        <v>7947</v>
      </c>
      <c r="B7926" s="16" t="s">
        <v>13</v>
      </c>
      <c r="C7926">
        <v>5</v>
      </c>
      <c r="D7926">
        <v>3</v>
      </c>
      <c r="E7926">
        <v>15</v>
      </c>
      <c r="F7926" t="s">
        <v>10</v>
      </c>
      <c r="G7926" t="s">
        <v>21</v>
      </c>
      <c r="H7926" s="2" t="d">
        <v>2023-09-06</v>
      </c>
    </row>
    <row r="7927" spans="1:8" x14ac:dyDescent="0.2">
      <c r="A7927" t="s">
        <v>7948</v>
      </c>
      <c r="B7927" s="16" t="s">
        <v>28</v>
      </c>
      <c r="C7927">
        <v>4</v>
      </c>
      <c r="D7927">
        <v>4</v>
      </c>
      <c r="E7927">
        <v>16</v>
      </c>
      <c r="H7927" s="2" t="d">
        <v>2023-08-18</v>
      </c>
    </row>
    <row r="7928" spans="1:8" x14ac:dyDescent="0.2">
      <c r="A7928" t="s">
        <v>7949</v>
      </c>
      <c r="B7928" s="16" t="s">
        <v>38</v>
      </c>
      <c r="C7928">
        <v>3</v>
      </c>
      <c r="D7928">
        <v>3</v>
      </c>
      <c r="E7928">
        <v>9</v>
      </c>
      <c r="F7928" t="s">
        <v>14</v>
      </c>
      <c r="H7928" s="2" t="d">
        <v>2023-04-03</v>
      </c>
    </row>
    <row r="7929" spans="1:8" x14ac:dyDescent="0.2">
      <c r="A7929" t="s">
        <v>7950</v>
      </c>
      <c r="B7929" s="16" t="s">
        <v>62</v>
      </c>
      <c r="C7929">
        <v>2</v>
      </c>
      <c r="D7929" t="s">
        <v>18</v>
      </c>
      <c r="E7929">
        <v>3</v>
      </c>
      <c r="G7929" t="s">
        <v>15</v>
      </c>
      <c r="H7929" s="2" t="d">
        <v>2023-02-19</v>
      </c>
    </row>
    <row r="7930" spans="1:8" x14ac:dyDescent="0.2">
      <c r="A7930" t="s">
        <v>7951</v>
      </c>
      <c r="B7930" s="16" t="s">
        <v>25</v>
      </c>
      <c r="C7930" t="s">
        <v>21</v>
      </c>
      <c r="D7930">
        <v>4</v>
      </c>
      <c r="E7930">
        <v>8</v>
      </c>
      <c r="F7930" t="s">
        <v>10</v>
      </c>
      <c r="G7930" t="s">
        <v>11</v>
      </c>
      <c r="H7930" s="2" t="d">
        <v>2023-03-23</v>
      </c>
    </row>
    <row r="7931" spans="1:8" x14ac:dyDescent="0.2">
      <c r="A7931" t="s">
        <v>7952</v>
      </c>
      <c r="B7931" s="16" t="s">
        <v>25</v>
      </c>
      <c r="C7931">
        <v>3</v>
      </c>
      <c r="D7931">
        <v>4</v>
      </c>
      <c r="E7931">
        <v>12</v>
      </c>
      <c r="F7931" t="s">
        <v>10</v>
      </c>
      <c r="G7931" t="s">
        <v>15</v>
      </c>
      <c r="H7931" s="2" t="d">
        <v>2023-02-22</v>
      </c>
    </row>
    <row r="7932" spans="1:8" x14ac:dyDescent="0.2">
      <c r="A7932" t="s">
        <v>7953</v>
      </c>
      <c r="B7932" s="16" t="s">
        <v>9</v>
      </c>
      <c r="C7932">
        <v>1</v>
      </c>
      <c r="D7932">
        <v>2</v>
      </c>
      <c r="E7932">
        <v>2</v>
      </c>
      <c r="G7932" t="s">
        <v>15</v>
      </c>
      <c r="H7932" s="2" t="d">
        <v>2023-09-03</v>
      </c>
    </row>
    <row r="7933" spans="1:8" x14ac:dyDescent="0.2">
      <c r="A7933" t="s">
        <v>7954</v>
      </c>
      <c r="B7933" s="16" t="s">
        <v>25</v>
      </c>
      <c r="C7933">
        <v>4</v>
      </c>
      <c r="D7933">
        <v>4</v>
      </c>
      <c r="E7933">
        <v>16</v>
      </c>
      <c r="H7933" s="2" t="d">
        <v>2023-05-13</v>
      </c>
    </row>
    <row r="7934" spans="1:8" x14ac:dyDescent="0.2">
      <c r="A7934" t="s">
        <v>7955</v>
      </c>
      <c r="B7934" s="16" t="s">
        <v>62</v>
      </c>
      <c r="C7934">
        <v>4</v>
      </c>
      <c r="D7934">
        <v>1.5</v>
      </c>
      <c r="E7934">
        <v>6</v>
      </c>
      <c r="F7934" t="s">
        <v>14</v>
      </c>
      <c r="G7934" t="s">
        <v>11</v>
      </c>
      <c r="H7934" s="2" t="d">
        <v>2023-01-06</v>
      </c>
    </row>
    <row r="7935" spans="1:8" x14ac:dyDescent="0.2">
      <c r="A7935" t="s">
        <v>7956</v>
      </c>
      <c r="B7935" s="16" t="s">
        <v>62</v>
      </c>
      <c r="C7935">
        <v>5</v>
      </c>
      <c r="D7935">
        <v>1.5</v>
      </c>
      <c r="E7935">
        <v>7.5</v>
      </c>
      <c r="F7935" t="s">
        <v>14</v>
      </c>
      <c r="G7935" t="s">
        <v>11</v>
      </c>
      <c r="H7935" s="2" t="d">
        <v>2023-01-29</v>
      </c>
    </row>
    <row r="7936" spans="1:8" x14ac:dyDescent="0.2">
      <c r="A7936" t="s">
        <v>7957</v>
      </c>
      <c r="B7936" s="16" t="s">
        <v>62</v>
      </c>
      <c r="C7936">
        <v>3</v>
      </c>
      <c r="D7936">
        <v>1.5</v>
      </c>
      <c r="E7936">
        <v>4.5</v>
      </c>
      <c r="F7936" t="s">
        <v>14</v>
      </c>
      <c r="H7936" s="2" t="d">
        <v>2023-01-06</v>
      </c>
    </row>
    <row r="7937" spans="1:8" x14ac:dyDescent="0.2">
      <c r="A7937" t="s">
        <v>7958</v>
      </c>
      <c r="B7937" s="16" t="s">
        <v>9</v>
      </c>
      <c r="C7937">
        <v>3</v>
      </c>
      <c r="D7937">
        <v>2</v>
      </c>
      <c r="E7937">
        <v>6</v>
      </c>
      <c r="G7937" t="s">
        <v>15</v>
      </c>
      <c r="H7937" s="2" t="d">
        <v>2023-03-25</v>
      </c>
    </row>
    <row r="7938" spans="1:8" x14ac:dyDescent="0.2">
      <c r="A7938" t="s">
        <v>7959</v>
      </c>
      <c r="B7938" s="16" t="s">
        <v>20</v>
      </c>
      <c r="C7938">
        <v>1</v>
      </c>
      <c r="D7938" t="s">
        <v>21</v>
      </c>
      <c r="E7938">
        <v>5</v>
      </c>
      <c r="F7938" t="s">
        <v>14</v>
      </c>
      <c r="G7938" t="s">
        <v>11</v>
      </c>
      <c r="H7938" s="2" t="d">
        <v>2023-03-17</v>
      </c>
    </row>
    <row r="7939" spans="1:8" x14ac:dyDescent="0.2">
      <c r="A7939" t="s">
        <v>7960</v>
      </c>
      <c r="B7939" s="16" t="s">
        <v>62</v>
      </c>
      <c r="C7939">
        <v>4</v>
      </c>
      <c r="D7939">
        <v>1.5</v>
      </c>
      <c r="E7939">
        <v>6</v>
      </c>
      <c r="F7939" t="s">
        <v>10</v>
      </c>
      <c r="G7939" t="s">
        <v>11</v>
      </c>
      <c r="H7939" s="2" t="d">
        <v>2023-01-15</v>
      </c>
    </row>
    <row r="7940" spans="1:8" x14ac:dyDescent="0.2">
      <c r="A7940" t="s">
        <v>7961</v>
      </c>
      <c r="B7940" s="16" t="s">
        <v>28</v>
      </c>
      <c r="C7940">
        <v>4</v>
      </c>
      <c r="D7940">
        <v>4</v>
      </c>
      <c r="E7940">
        <v>16</v>
      </c>
      <c r="F7940" t="s">
        <v>10</v>
      </c>
      <c r="G7940" t="s">
        <v>11</v>
      </c>
      <c r="H7940" s="2" t="d">
        <v>2023-04-20</v>
      </c>
    </row>
    <row r="7941" spans="1:8" x14ac:dyDescent="0.2">
      <c r="A7941" t="s">
        <v>7962</v>
      </c>
      <c r="B7941" s="16" t="s">
        <v>38</v>
      </c>
      <c r="C7941">
        <v>3</v>
      </c>
      <c r="D7941">
        <v>3</v>
      </c>
      <c r="E7941">
        <v>9</v>
      </c>
      <c r="F7941" t="s">
        <v>14</v>
      </c>
      <c r="G7941" t="s">
        <v>11</v>
      </c>
      <c r="H7941" s="2" t="d">
        <v>2023-08-18</v>
      </c>
    </row>
    <row r="7942" spans="1:8" x14ac:dyDescent="0.2">
      <c r="A7942" t="s">
        <v>7963</v>
      </c>
      <c r="B7942" s="16" t="s">
        <v>25</v>
      </c>
      <c r="C7942">
        <v>5</v>
      </c>
      <c r="D7942">
        <v>4</v>
      </c>
      <c r="E7942">
        <v>20</v>
      </c>
      <c r="F7942" t="s">
        <v>14</v>
      </c>
      <c r="G7942" t="s">
        <v>11</v>
      </c>
      <c r="H7942" s="2" t="d">
        <v>2023-07-16</v>
      </c>
    </row>
    <row r="7943" spans="1:8" x14ac:dyDescent="0.2">
      <c r="A7943" t="s">
        <v>7964</v>
      </c>
      <c r="B7943" s="16" t="s">
        <v>25</v>
      </c>
      <c r="C7943">
        <v>2</v>
      </c>
      <c r="D7943">
        <v>4</v>
      </c>
      <c r="F7943" t="s">
        <v>21</v>
      </c>
      <c r="H7943" s="2" t="d">
        <v>2023-04-09</v>
      </c>
    </row>
    <row r="7944" spans="1:8" x14ac:dyDescent="0.2">
      <c r="A7944" t="s">
        <v>7965</v>
      </c>
      <c r="B7944" s="16" t="s">
        <v>20</v>
      </c>
      <c r="C7944">
        <v>4</v>
      </c>
      <c r="D7944">
        <v>5</v>
      </c>
      <c r="E7944">
        <v>20</v>
      </c>
      <c r="F7944" t="s">
        <v>23</v>
      </c>
      <c r="G7944" t="s">
        <v>15</v>
      </c>
      <c r="H7944" s="2" t="d">
        <v>2023-06-19</v>
      </c>
    </row>
    <row r="7945" spans="1:8" x14ac:dyDescent="0.2">
      <c r="A7945" t="s">
        <v>7966</v>
      </c>
      <c r="B7945" s="16" t="s">
        <v>13</v>
      </c>
      <c r="C7945">
        <v>3</v>
      </c>
      <c r="D7945">
        <v>3</v>
      </c>
      <c r="E7945">
        <v>9</v>
      </c>
      <c r="F7945" t="s">
        <v>23</v>
      </c>
      <c r="G7945" t="s">
        <v>15</v>
      </c>
      <c r="H7945" s="2" t="d">
        <v>2023-11-28</v>
      </c>
    </row>
    <row r="7946" spans="1:8" x14ac:dyDescent="0.2">
      <c r="A7946" t="s">
        <v>7967</v>
      </c>
      <c r="B7946" s="16" t="s">
        <v>28</v>
      </c>
      <c r="C7946">
        <v>3</v>
      </c>
      <c r="D7946">
        <v>4</v>
      </c>
      <c r="E7946">
        <v>12</v>
      </c>
      <c r="H7946" s="2" t="d">
        <v>2023-06-08</v>
      </c>
    </row>
    <row r="7947" spans="1:8" x14ac:dyDescent="0.2">
      <c r="A7947" t="s">
        <v>7968</v>
      </c>
      <c r="B7947" s="16" t="s">
        <v>21</v>
      </c>
      <c r="C7947">
        <v>3</v>
      </c>
      <c r="D7947">
        <v>1.5</v>
      </c>
      <c r="E7947">
        <v>4.5</v>
      </c>
      <c r="F7947" t="s">
        <v>14</v>
      </c>
      <c r="H7947" s="2" t="d">
        <v>2023-04-21</v>
      </c>
    </row>
    <row r="7948" spans="1:8" x14ac:dyDescent="0.2">
      <c r="A7948" t="s">
        <v>7969</v>
      </c>
      <c r="B7948" s="16" t="s">
        <v>25</v>
      </c>
      <c r="C7948">
        <v>4</v>
      </c>
      <c r="D7948">
        <v>4</v>
      </c>
      <c r="E7948">
        <v>16</v>
      </c>
      <c r="F7948" t="s">
        <v>23</v>
      </c>
      <c r="H7948" s="2" t="d">
        <v>2023-03-14</v>
      </c>
    </row>
    <row r="7949" spans="1:8" x14ac:dyDescent="0.2">
      <c r="A7949" t="s">
        <v>7970</v>
      </c>
      <c r="B7949" s="16" t="s">
        <v>17</v>
      </c>
      <c r="C7949">
        <v>2</v>
      </c>
      <c r="D7949">
        <v>1</v>
      </c>
      <c r="E7949">
        <v>2</v>
      </c>
      <c r="G7949" t="s">
        <v>15</v>
      </c>
      <c r="H7949" s="2" t="d">
        <v>2023-02-24</v>
      </c>
    </row>
    <row r="7950" spans="1:8" x14ac:dyDescent="0.2">
      <c r="A7950" t="s">
        <v>7971</v>
      </c>
      <c r="B7950" s="16" t="s">
        <v>20</v>
      </c>
      <c r="C7950">
        <v>5</v>
      </c>
      <c r="D7950">
        <v>5</v>
      </c>
      <c r="E7950">
        <v>25</v>
      </c>
      <c r="F7950" t="s">
        <v>10</v>
      </c>
      <c r="G7950" t="s">
        <v>11</v>
      </c>
      <c r="H7950" s="2" t="d">
        <v>2023-12-19</v>
      </c>
    </row>
    <row r="7951" spans="1:8" x14ac:dyDescent="0.2">
      <c r="A7951" t="s">
        <v>7972</v>
      </c>
      <c r="B7951" s="16" t="s">
        <v>25</v>
      </c>
      <c r="C7951">
        <v>4</v>
      </c>
      <c r="D7951">
        <v>4</v>
      </c>
      <c r="E7951">
        <v>16</v>
      </c>
      <c r="F7951" t="s">
        <v>23</v>
      </c>
      <c r="H7951" s="2" t="d">
        <v>2023-04-01</v>
      </c>
    </row>
    <row r="7952" spans="1:8" x14ac:dyDescent="0.2">
      <c r="A7952" t="s">
        <v>7973</v>
      </c>
      <c r="B7952" s="16" t="s">
        <v>17</v>
      </c>
      <c r="C7952">
        <v>4</v>
      </c>
      <c r="D7952">
        <v>1</v>
      </c>
      <c r="E7952">
        <v>4</v>
      </c>
      <c r="F7952" t="s">
        <v>23</v>
      </c>
      <c r="G7952" t="s">
        <v>11</v>
      </c>
      <c r="H7952" s="2" t="d">
        <v>2023-09-09</v>
      </c>
    </row>
    <row r="7953" spans="1:8" x14ac:dyDescent="0.2">
      <c r="A7953" t="s">
        <v>7974</v>
      </c>
      <c r="B7953" s="16" t="s">
        <v>28</v>
      </c>
      <c r="C7953">
        <v>3</v>
      </c>
      <c r="D7953">
        <v>4</v>
      </c>
      <c r="E7953">
        <v>12</v>
      </c>
      <c r="H7953" s="2" t="d">
        <v>2023-01-06</v>
      </c>
    </row>
    <row r="7954" spans="1:8" x14ac:dyDescent="0.2">
      <c r="A7954" t="s">
        <v>7975</v>
      </c>
      <c r="B7954" s="16" t="s">
        <v>13</v>
      </c>
      <c r="C7954">
        <v>1</v>
      </c>
      <c r="D7954">
        <v>3</v>
      </c>
      <c r="E7954">
        <v>3</v>
      </c>
      <c r="F7954" t="s">
        <v>23</v>
      </c>
      <c r="G7954" t="s">
        <v>11</v>
      </c>
      <c r="H7954" s="2" t="d">
        <v>2023-03-13</v>
      </c>
    </row>
    <row r="7955" spans="1:8" x14ac:dyDescent="0.2">
      <c r="A7955" t="s">
        <v>7976</v>
      </c>
      <c r="B7955" s="16" t="s">
        <v>62</v>
      </c>
      <c r="C7955">
        <v>5</v>
      </c>
      <c r="D7955">
        <v>1.5</v>
      </c>
      <c r="E7955">
        <v>7.5</v>
      </c>
      <c r="G7955" t="s">
        <v>11</v>
      </c>
      <c r="H7955" s="2" t="d">
        <v>2023-06-18</v>
      </c>
    </row>
    <row r="7956" spans="1:8" x14ac:dyDescent="0.2">
      <c r="A7956" t="s">
        <v>7977</v>
      </c>
      <c r="B7956" s="16" t="s">
        <v>17</v>
      </c>
      <c r="C7956">
        <v>4</v>
      </c>
      <c r="D7956">
        <v>1</v>
      </c>
      <c r="E7956">
        <v>4</v>
      </c>
      <c r="F7956" t="s">
        <v>23</v>
      </c>
      <c r="H7956" s="2" t="d">
        <v>2023-03-04</v>
      </c>
    </row>
    <row r="7957" spans="1:8" x14ac:dyDescent="0.2">
      <c r="A7957" t="s">
        <v>7978</v>
      </c>
      <c r="B7957" s="16" t="s">
        <v>17</v>
      </c>
      <c r="C7957">
        <v>3</v>
      </c>
      <c r="D7957" t="s">
        <v>18</v>
      </c>
      <c r="E7957">
        <v>3</v>
      </c>
      <c r="F7957" t="s">
        <v>14</v>
      </c>
      <c r="H7957" s="2" t="d">
        <v>2023-05-06</v>
      </c>
    </row>
    <row r="7958" spans="1:8" x14ac:dyDescent="0.2">
      <c r="A7958" t="s">
        <v>7979</v>
      </c>
      <c r="B7958" s="16" t="s">
        <v>20</v>
      </c>
      <c r="C7958">
        <v>4</v>
      </c>
      <c r="D7958">
        <v>5</v>
      </c>
      <c r="E7958">
        <v>20</v>
      </c>
      <c r="F7958" t="s">
        <v>23</v>
      </c>
      <c r="G7958" t="s">
        <v>11</v>
      </c>
      <c r="H7958" s="2" t="d">
        <v>2023-04-04</v>
      </c>
    </row>
    <row r="7959" spans="1:8" x14ac:dyDescent="0.2">
      <c r="A7959" t="s">
        <v>7980</v>
      </c>
      <c r="B7959" s="16" t="s">
        <v>25</v>
      </c>
      <c r="C7959">
        <v>3</v>
      </c>
      <c r="D7959">
        <v>4</v>
      </c>
      <c r="E7959">
        <v>12</v>
      </c>
      <c r="F7959" t="s">
        <v>10</v>
      </c>
      <c r="H7959" s="2" t="d">
        <v>2023-07-24</v>
      </c>
    </row>
    <row r="7960" spans="1:8" x14ac:dyDescent="0.2">
      <c r="A7960" t="s">
        <v>7981</v>
      </c>
      <c r="B7960" s="16" t="s">
        <v>38</v>
      </c>
      <c r="C7960">
        <v>4</v>
      </c>
      <c r="D7960">
        <v>3</v>
      </c>
      <c r="F7960" t="s">
        <v>14</v>
      </c>
      <c r="G7960" t="s">
        <v>21</v>
      </c>
      <c r="H7960" s="2" t="d">
        <v>2023-02-06</v>
      </c>
    </row>
    <row r="7961" spans="1:8" x14ac:dyDescent="0.2">
      <c r="A7961" t="s">
        <v>7982</v>
      </c>
      <c r="B7961" s="16" t="s">
        <v>62</v>
      </c>
      <c r="C7961">
        <v>5</v>
      </c>
      <c r="D7961">
        <v>1.5</v>
      </c>
      <c r="E7961">
        <v>7.5</v>
      </c>
      <c r="F7961" t="s">
        <v>14</v>
      </c>
      <c r="G7961" t="s">
        <v>15</v>
      </c>
      <c r="H7961" s="2" t="d">
        <v>2023-07-14</v>
      </c>
    </row>
    <row r="7962" spans="1:8" x14ac:dyDescent="0.2">
      <c r="A7962" t="s">
        <v>7983</v>
      </c>
      <c r="B7962" s="16" t="s">
        <v>17</v>
      </c>
      <c r="C7962">
        <v>1</v>
      </c>
      <c r="D7962">
        <v>1</v>
      </c>
      <c r="E7962">
        <v>1</v>
      </c>
      <c r="F7962" t="s">
        <v>10</v>
      </c>
      <c r="G7962" t="s">
        <v>21</v>
      </c>
      <c r="H7962" s="2" t="d">
        <v>2023-06-26</v>
      </c>
    </row>
    <row r="7963" spans="1:8" x14ac:dyDescent="0.2">
      <c r="A7963" t="s">
        <v>7984</v>
      </c>
      <c r="B7963" s="16" t="s">
        <v>28</v>
      </c>
      <c r="C7963">
        <v>3</v>
      </c>
      <c r="D7963" t="s">
        <v>21</v>
      </c>
      <c r="E7963">
        <v>12</v>
      </c>
      <c r="G7963" t="s">
        <v>15</v>
      </c>
      <c r="H7963" s="2" t="d">
        <v>2023-06-30</v>
      </c>
    </row>
    <row r="7964" spans="1:8" x14ac:dyDescent="0.2">
      <c r="A7964" t="s">
        <v>7985</v>
      </c>
      <c r="B7964" s="16" t="s">
        <v>13</v>
      </c>
      <c r="C7964">
        <v>1</v>
      </c>
      <c r="D7964">
        <v>3</v>
      </c>
      <c r="E7964" t="s">
        <v>21</v>
      </c>
      <c r="F7964" t="s">
        <v>10</v>
      </c>
      <c r="G7964" t="s">
        <v>11</v>
      </c>
      <c r="H7964" s="2" t="d">
        <v>2023-04-04</v>
      </c>
    </row>
    <row r="7965" spans="1:8" x14ac:dyDescent="0.2">
      <c r="A7965" t="s">
        <v>7986</v>
      </c>
      <c r="B7965" s="16" t="s">
        <v>25</v>
      </c>
      <c r="C7965">
        <v>1</v>
      </c>
      <c r="D7965">
        <v>4</v>
      </c>
      <c r="E7965">
        <v>4</v>
      </c>
      <c r="F7965" t="s">
        <v>10</v>
      </c>
      <c r="H7965" s="2" t="d">
        <v>2023-08-26</v>
      </c>
    </row>
    <row r="7966" spans="1:8" x14ac:dyDescent="0.2">
      <c r="A7966" t="s">
        <v>7987</v>
      </c>
      <c r="B7966" s="16" t="s">
        <v>13</v>
      </c>
      <c r="C7966">
        <v>4</v>
      </c>
      <c r="D7966">
        <v>3</v>
      </c>
      <c r="E7966">
        <v>12</v>
      </c>
      <c r="F7966" t="s">
        <v>10</v>
      </c>
      <c r="H7966" s="2" t="d">
        <v>2023-10-19</v>
      </c>
    </row>
    <row r="7967" spans="1:8" x14ac:dyDescent="0.2">
      <c r="A7967" t="s">
        <v>7988</v>
      </c>
      <c r="B7967" s="16" t="s">
        <v>28</v>
      </c>
      <c r="C7967">
        <v>3</v>
      </c>
      <c r="D7967">
        <v>4</v>
      </c>
      <c r="E7967">
        <v>12</v>
      </c>
      <c r="F7967" t="s">
        <v>14</v>
      </c>
      <c r="G7967" t="s">
        <v>11</v>
      </c>
      <c r="H7967" s="2" t="d">
        <v>2023-04-15</v>
      </c>
    </row>
    <row r="7968" spans="1:8" x14ac:dyDescent="0.2">
      <c r="A7968" t="s">
        <v>7989</v>
      </c>
      <c r="B7968" s="16" t="s">
        <v>9</v>
      </c>
      <c r="C7968">
        <v>2</v>
      </c>
      <c r="D7968" t="s">
        <v>21</v>
      </c>
      <c r="E7968">
        <v>4</v>
      </c>
      <c r="F7968" t="s">
        <v>23</v>
      </c>
      <c r="G7968" t="s">
        <v>11</v>
      </c>
      <c r="H7968" s="2" t="d">
        <v>2023-01-20</v>
      </c>
    </row>
    <row r="7969" spans="1:8" x14ac:dyDescent="0.2">
      <c r="A7969" t="s">
        <v>7990</v>
      </c>
      <c r="B7969" s="16" t="s">
        <v>13</v>
      </c>
      <c r="C7969">
        <v>4</v>
      </c>
      <c r="D7969">
        <v>3</v>
      </c>
      <c r="E7969">
        <v>12</v>
      </c>
      <c r="F7969" t="s">
        <v>14</v>
      </c>
      <c r="H7969" s="2" t="d">
        <v>2023-08-21</v>
      </c>
    </row>
    <row r="7970" spans="1:8" x14ac:dyDescent="0.2">
      <c r="A7970" t="s">
        <v>7991</v>
      </c>
      <c r="B7970" s="16" t="s">
        <v>62</v>
      </c>
      <c r="C7970">
        <v>2</v>
      </c>
      <c r="D7970">
        <v>1.5</v>
      </c>
      <c r="E7970">
        <v>3</v>
      </c>
      <c r="F7970" t="s">
        <v>23</v>
      </c>
      <c r="H7970" s="2" t="d">
        <v>2023-11-18</v>
      </c>
    </row>
    <row r="7971" spans="1:8" x14ac:dyDescent="0.2">
      <c r="A7971" t="s">
        <v>7992</v>
      </c>
      <c r="B7971" s="16" t="s">
        <v>38</v>
      </c>
      <c r="C7971">
        <v>1</v>
      </c>
      <c r="D7971">
        <v>3</v>
      </c>
      <c r="E7971" t="s">
        <v>18</v>
      </c>
      <c r="F7971" t="s">
        <v>14</v>
      </c>
      <c r="H7971" s="2" t="d">
        <v>2023-09-07</v>
      </c>
    </row>
    <row r="7972" spans="1:8" x14ac:dyDescent="0.2">
      <c r="A7972" t="s">
        <v>7993</v>
      </c>
      <c r="B7972" s="16" t="s">
        <v>13</v>
      </c>
      <c r="C7972">
        <v>4</v>
      </c>
      <c r="D7972">
        <v>3</v>
      </c>
      <c r="E7972">
        <v>12</v>
      </c>
      <c r="F7972" t="s">
        <v>23</v>
      </c>
      <c r="H7972" s="2" t="d">
        <v>2023-11-25</v>
      </c>
    </row>
    <row r="7973" spans="1:8" x14ac:dyDescent="0.2">
      <c r="A7973" t="s">
        <v>7994</v>
      </c>
      <c r="B7973" s="16" t="s">
        <v>17</v>
      </c>
      <c r="C7973" t="s">
        <v>21</v>
      </c>
      <c r="D7973">
        <v>1</v>
      </c>
      <c r="E7973">
        <v>5</v>
      </c>
      <c r="F7973" t="s">
        <v>14</v>
      </c>
      <c r="H7973" s="2" t="d">
        <v>2023-05-19</v>
      </c>
    </row>
    <row r="7974" spans="1:8" x14ac:dyDescent="0.2">
      <c r="A7974" t="s">
        <v>7995</v>
      </c>
      <c r="B7974" s="16" t="s">
        <v>21</v>
      </c>
      <c r="C7974">
        <v>2</v>
      </c>
      <c r="D7974">
        <v>1.5</v>
      </c>
      <c r="E7974">
        <v>3</v>
      </c>
      <c r="F7974" t="s">
        <v>23</v>
      </c>
      <c r="G7974" t="s">
        <v>11</v>
      </c>
      <c r="H7974" s="2" t="d">
        <v>2023-09-23</v>
      </c>
    </row>
    <row r="7975" spans="1:8" x14ac:dyDescent="0.2">
      <c r="A7975" t="s">
        <v>7996</v>
      </c>
      <c r="B7975" s="16" t="s">
        <v>21</v>
      </c>
      <c r="C7975">
        <v>3</v>
      </c>
      <c r="D7975">
        <v>3</v>
      </c>
      <c r="E7975">
        <v>9</v>
      </c>
      <c r="F7975" t="s">
        <v>21</v>
      </c>
      <c r="H7975" s="2" t="d">
        <v>2023-03-14</v>
      </c>
    </row>
    <row r="7976" spans="1:8" x14ac:dyDescent="0.2">
      <c r="A7976" t="s">
        <v>7997</v>
      </c>
      <c r="B7976" s="16" t="s">
        <v>25</v>
      </c>
      <c r="C7976">
        <v>2</v>
      </c>
      <c r="D7976">
        <v>4</v>
      </c>
      <c r="E7976">
        <v>8</v>
      </c>
      <c r="F7976" t="s">
        <v>14</v>
      </c>
      <c r="G7976" t="s">
        <v>15</v>
      </c>
      <c r="H7976" s="2" t="d">
        <v>2023-06-01</v>
      </c>
    </row>
    <row r="7977" spans="1:8" x14ac:dyDescent="0.2">
      <c r="A7977" t="s">
        <v>7998</v>
      </c>
      <c r="B7977" s="16" t="s">
        <v>13</v>
      </c>
      <c r="C7977">
        <v>5</v>
      </c>
      <c r="D7977">
        <v>3</v>
      </c>
      <c r="E7977">
        <v>15</v>
      </c>
      <c r="F7977" t="s">
        <v>10</v>
      </c>
      <c r="H7977" s="2" t="d">
        <v>2023-12-23</v>
      </c>
    </row>
    <row r="7978" spans="1:8" x14ac:dyDescent="0.2">
      <c r="A7978" t="s">
        <v>7999</v>
      </c>
      <c r="B7978" s="16" t="s">
        <v>28</v>
      </c>
      <c r="C7978">
        <v>4</v>
      </c>
      <c r="D7978">
        <v>4</v>
      </c>
      <c r="E7978">
        <v>16</v>
      </c>
      <c r="H7978" s="2" t="d">
        <v>2023-03-10</v>
      </c>
    </row>
    <row r="7979" spans="1:8" x14ac:dyDescent="0.2">
      <c r="A7979" t="s">
        <v>8000</v>
      </c>
      <c r="B7979" s="16" t="s">
        <v>20</v>
      </c>
      <c r="C7979">
        <v>5</v>
      </c>
      <c r="D7979">
        <v>5</v>
      </c>
      <c r="E7979">
        <v>25</v>
      </c>
      <c r="G7979" t="s">
        <v>11</v>
      </c>
      <c r="H7979" s="2" t="d">
        <v>2023-12-22</v>
      </c>
    </row>
    <row r="7980" spans="1:8" x14ac:dyDescent="0.2">
      <c r="A7980" t="s">
        <v>8001</v>
      </c>
      <c r="B7980" s="16" t="s">
        <v>9</v>
      </c>
      <c r="C7980">
        <v>2</v>
      </c>
      <c r="D7980">
        <v>2</v>
      </c>
      <c r="E7980">
        <v>4</v>
      </c>
      <c r="F7980" t="s">
        <v>14</v>
      </c>
      <c r="G7980" t="s">
        <v>11</v>
      </c>
      <c r="H7980" s="2" t="d">
        <v>2023-07-24</v>
      </c>
    </row>
    <row r="7981" spans="1:8" x14ac:dyDescent="0.2">
      <c r="A7981" t="s">
        <v>8002</v>
      </c>
      <c r="B7981" s="16" t="s">
        <v>9</v>
      </c>
      <c r="C7981">
        <v>1</v>
      </c>
      <c r="D7981">
        <v>2</v>
      </c>
      <c r="E7981">
        <v>2</v>
      </c>
      <c r="F7981" t="s">
        <v>23</v>
      </c>
      <c r="H7981" s="2" t="d">
        <v>2023-02-06</v>
      </c>
    </row>
    <row r="7982" spans="1:8" x14ac:dyDescent="0.2">
      <c r="A7982" t="s">
        <v>8003</v>
      </c>
      <c r="B7982" s="16" t="s">
        <v>9</v>
      </c>
      <c r="C7982">
        <v>5</v>
      </c>
      <c r="D7982">
        <v>2</v>
      </c>
      <c r="E7982">
        <v>10</v>
      </c>
      <c r="F7982" t="s">
        <v>23</v>
      </c>
      <c r="G7982" t="s">
        <v>11</v>
      </c>
      <c r="H7982" s="2" t="d">
        <v>2023-07-03</v>
      </c>
    </row>
    <row r="7983" spans="1:8" x14ac:dyDescent="0.2">
      <c r="A7983" t="s">
        <v>8004</v>
      </c>
      <c r="B7983" s="16" t="s">
        <v>38</v>
      </c>
      <c r="C7983">
        <v>1</v>
      </c>
      <c r="D7983">
        <v>3</v>
      </c>
      <c r="E7983">
        <v>3</v>
      </c>
      <c r="F7983" t="s">
        <v>23</v>
      </c>
      <c r="H7983" s="2" t="d">
        <v>2023-03-03</v>
      </c>
    </row>
    <row r="7984" spans="1:8" x14ac:dyDescent="0.2">
      <c r="A7984" t="s">
        <v>8005</v>
      </c>
      <c r="B7984" s="16" t="s">
        <v>21</v>
      </c>
      <c r="C7984">
        <v>1</v>
      </c>
      <c r="D7984">
        <v>3</v>
      </c>
      <c r="E7984">
        <v>3</v>
      </c>
      <c r="F7984" t="s">
        <v>10</v>
      </c>
      <c r="G7984" t="s">
        <v>11</v>
      </c>
      <c r="H7984" s="2" t="d">
        <v>2023-02-23</v>
      </c>
    </row>
    <row r="7985" spans="1:8" x14ac:dyDescent="0.2">
      <c r="A7985" t="s">
        <v>8006</v>
      </c>
      <c r="B7985" s="16" t="s">
        <v>9</v>
      </c>
      <c r="C7985">
        <v>5</v>
      </c>
      <c r="D7985">
        <v>2</v>
      </c>
      <c r="E7985">
        <v>10</v>
      </c>
      <c r="F7985" t="s">
        <v>23</v>
      </c>
      <c r="G7985" t="s">
        <v>11</v>
      </c>
      <c r="H7985" s="2" t="d">
        <v>2023-12-07</v>
      </c>
    </row>
    <row r="7986" spans="1:8" x14ac:dyDescent="0.2">
      <c r="A7986" t="s">
        <v>8007</v>
      </c>
      <c r="B7986" s="16" t="s">
        <v>17</v>
      </c>
      <c r="C7986">
        <v>5</v>
      </c>
      <c r="D7986">
        <v>1</v>
      </c>
      <c r="E7986">
        <v>5</v>
      </c>
      <c r="G7986" t="s">
        <v>15</v>
      </c>
      <c r="H7986" s="2" t="d">
        <v>2023-09-06</v>
      </c>
    </row>
    <row r="7987" spans="1:8" x14ac:dyDescent="0.2">
      <c r="A7987" t="s">
        <v>8008</v>
      </c>
      <c r="B7987" s="16" t="s">
        <v>17</v>
      </c>
      <c r="C7987">
        <v>2</v>
      </c>
      <c r="D7987">
        <v>1</v>
      </c>
      <c r="E7987">
        <v>2</v>
      </c>
      <c r="H7987" s="2" t="d">
        <v>2023-02-18</v>
      </c>
    </row>
    <row r="7988" spans="1:8" x14ac:dyDescent="0.2">
      <c r="A7988" t="s">
        <v>8009</v>
      </c>
      <c r="B7988" s="16" t="s">
        <v>28</v>
      </c>
      <c r="C7988">
        <v>5</v>
      </c>
      <c r="D7988">
        <v>4</v>
      </c>
      <c r="E7988">
        <v>20</v>
      </c>
      <c r="G7988" t="s">
        <v>15</v>
      </c>
      <c r="H7988" s="2" t="d">
        <v>2023-06-06</v>
      </c>
    </row>
    <row r="7989" spans="1:8" x14ac:dyDescent="0.2">
      <c r="A7989" t="s">
        <v>8010</v>
      </c>
      <c r="B7989" s="16" t="s">
        <v>28</v>
      </c>
      <c r="C7989">
        <v>1</v>
      </c>
      <c r="D7989">
        <v>4</v>
      </c>
      <c r="E7989">
        <v>4</v>
      </c>
      <c r="F7989" t="s">
        <v>10</v>
      </c>
      <c r="H7989" s="2" t="d">
        <v>2023-12-01</v>
      </c>
    </row>
    <row r="7990" spans="1:8" x14ac:dyDescent="0.2">
      <c r="A7990" t="s">
        <v>8011</v>
      </c>
      <c r="B7990" s="16" t="s">
        <v>28</v>
      </c>
      <c r="C7990">
        <v>5</v>
      </c>
      <c r="D7990">
        <v>4</v>
      </c>
      <c r="E7990">
        <v>20</v>
      </c>
      <c r="F7990" t="s">
        <v>14</v>
      </c>
      <c r="H7990" s="2" t="d">
        <v>2023-11-07</v>
      </c>
    </row>
    <row r="7991" spans="1:8" x14ac:dyDescent="0.2">
      <c r="A7991" t="s">
        <v>8012</v>
      </c>
      <c r="B7991" s="16" t="s">
        <v>21</v>
      </c>
      <c r="C7991">
        <v>2</v>
      </c>
      <c r="D7991">
        <v>3</v>
      </c>
      <c r="E7991">
        <v>6</v>
      </c>
      <c r="H7991" s="2" t="d">
        <v>2023-11-08</v>
      </c>
    </row>
    <row r="7992" spans="1:8" x14ac:dyDescent="0.2">
      <c r="A7992" t="s">
        <v>8013</v>
      </c>
      <c r="B7992" s="16" t="s">
        <v>28</v>
      </c>
      <c r="C7992">
        <v>3</v>
      </c>
      <c r="D7992">
        <v>4</v>
      </c>
      <c r="E7992">
        <v>12</v>
      </c>
      <c r="F7992" t="s">
        <v>14</v>
      </c>
      <c r="G7992" t="s">
        <v>15</v>
      </c>
      <c r="H7992" s="2" t="d">
        <v>2023-12-05</v>
      </c>
    </row>
    <row r="7993" spans="1:8" x14ac:dyDescent="0.2">
      <c r="A7993" t="s">
        <v>8014</v>
      </c>
      <c r="B7993" s="16" t="s">
        <v>62</v>
      </c>
      <c r="C7993">
        <v>2</v>
      </c>
      <c r="D7993">
        <v>1.5</v>
      </c>
      <c r="E7993">
        <v>3</v>
      </c>
      <c r="H7993" s="2" t="d">
        <v>2023-01-30</v>
      </c>
    </row>
    <row r="7994" spans="1:8" x14ac:dyDescent="0.2">
      <c r="A7994" t="s">
        <v>8015</v>
      </c>
      <c r="B7994" s="16" t="s">
        <v>25</v>
      </c>
      <c r="C7994">
        <v>4</v>
      </c>
      <c r="D7994">
        <v>4</v>
      </c>
      <c r="E7994">
        <v>16</v>
      </c>
      <c r="F7994" t="s">
        <v>23</v>
      </c>
      <c r="H7994" s="2" t="d">
        <v>2023-10-17</v>
      </c>
    </row>
    <row r="7995" spans="1:8" x14ac:dyDescent="0.2">
      <c r="A7995" t="s">
        <v>8016</v>
      </c>
      <c r="B7995" s="16" t="s">
        <v>13</v>
      </c>
      <c r="C7995">
        <v>4</v>
      </c>
      <c r="D7995">
        <v>3</v>
      </c>
      <c r="E7995">
        <v>12</v>
      </c>
      <c r="G7995" t="s">
        <v>11</v>
      </c>
      <c r="H7995" s="2" t="d">
        <v>2023-05-28</v>
      </c>
    </row>
    <row r="7996" spans="1:8" x14ac:dyDescent="0.2">
      <c r="A7996" t="s">
        <v>8017</v>
      </c>
      <c r="B7996" s="16" t="s">
        <v>38</v>
      </c>
      <c r="C7996">
        <v>1</v>
      </c>
      <c r="D7996">
        <v>3</v>
      </c>
      <c r="E7996">
        <v>3</v>
      </c>
      <c r="F7996" t="s">
        <v>10</v>
      </c>
      <c r="H7996" s="2" t="d">
        <v>2023-05-21</v>
      </c>
    </row>
    <row r="7997" spans="1:8" x14ac:dyDescent="0.2">
      <c r="A7997" t="s">
        <v>8018</v>
      </c>
      <c r="B7997" s="16" t="s">
        <v>38</v>
      </c>
      <c r="C7997">
        <v>5</v>
      </c>
      <c r="D7997">
        <v>3</v>
      </c>
      <c r="E7997">
        <v>15</v>
      </c>
      <c r="F7997" t="s">
        <v>10</v>
      </c>
      <c r="G7997" t="s">
        <v>21</v>
      </c>
      <c r="H7997" s="2" t="d">
        <v>2023-03-04</v>
      </c>
    </row>
    <row r="7998" spans="1:8" x14ac:dyDescent="0.2">
      <c r="A7998" t="s">
        <v>8019</v>
      </c>
      <c r="B7998" s="16" t="s">
        <v>20</v>
      </c>
      <c r="C7998">
        <v>3</v>
      </c>
      <c r="D7998">
        <v>5</v>
      </c>
      <c r="E7998">
        <v>15</v>
      </c>
      <c r="F7998" t="s">
        <v>14</v>
      </c>
      <c r="G7998" t="s">
        <v>11</v>
      </c>
      <c r="H7998" s="2" t="d">
        <v>2023-12-30</v>
      </c>
    </row>
    <row r="7999" spans="1:8" x14ac:dyDescent="0.2">
      <c r="A7999" t="s">
        <v>8020</v>
      </c>
      <c r="B7999" s="16" t="s">
        <v>21</v>
      </c>
      <c r="C7999">
        <v>2</v>
      </c>
      <c r="D7999">
        <v>3</v>
      </c>
      <c r="E7999">
        <v>6</v>
      </c>
      <c r="F7999" t="s">
        <v>14</v>
      </c>
      <c r="H7999" s="2" t="d">
        <v>2023-04-14</v>
      </c>
    </row>
    <row r="8000" spans="1:8" x14ac:dyDescent="0.2">
      <c r="A8000" t="s">
        <v>8021</v>
      </c>
      <c r="B8000" s="16" t="s">
        <v>9</v>
      </c>
      <c r="C8000">
        <v>5</v>
      </c>
      <c r="D8000">
        <v>2</v>
      </c>
      <c r="E8000">
        <v>10</v>
      </c>
      <c r="F8000" t="s">
        <v>14</v>
      </c>
      <c r="H8000" s="2" t="d">
        <v>2023-09-23</v>
      </c>
    </row>
    <row r="8001" spans="1:8" x14ac:dyDescent="0.2">
      <c r="A8001" t="s">
        <v>8022</v>
      </c>
      <c r="B8001" s="16" t="s">
        <v>20</v>
      </c>
      <c r="C8001">
        <v>4</v>
      </c>
      <c r="D8001">
        <v>5</v>
      </c>
      <c r="F8001" t="s">
        <v>23</v>
      </c>
      <c r="H8001" s="2" t="d">
        <v>2023-07-19</v>
      </c>
    </row>
    <row r="8002" spans="1:8" x14ac:dyDescent="0.2">
      <c r="A8002" t="s">
        <v>8023</v>
      </c>
      <c r="B8002" s="16" t="s">
        <v>20</v>
      </c>
      <c r="C8002">
        <v>5</v>
      </c>
      <c r="E8002">
        <v>25</v>
      </c>
      <c r="F8002" t="s">
        <v>14</v>
      </c>
      <c r="G8002" t="s">
        <v>15</v>
      </c>
      <c r="H8002" s="2" t="d">
        <v>2023-09-04</v>
      </c>
    </row>
    <row r="8003" spans="1:8" x14ac:dyDescent="0.2">
      <c r="A8003" t="s">
        <v>8024</v>
      </c>
      <c r="B8003" s="16" t="s">
        <v>17</v>
      </c>
      <c r="C8003">
        <v>1</v>
      </c>
      <c r="D8003">
        <v>1</v>
      </c>
      <c r="E8003">
        <v>1</v>
      </c>
      <c r="F8003" t="s">
        <v>10</v>
      </c>
      <c r="H8003" s="2" t="d">
        <v>2023-06-09</v>
      </c>
    </row>
    <row r="8004" spans="1:8" x14ac:dyDescent="0.2">
      <c r="A8004" t="s">
        <v>8025</v>
      </c>
      <c r="B8004" s="16" t="s">
        <v>20</v>
      </c>
      <c r="C8004">
        <v>2</v>
      </c>
      <c r="D8004">
        <v>5</v>
      </c>
      <c r="E8004">
        <v>10</v>
      </c>
      <c r="F8004" t="s">
        <v>21</v>
      </c>
      <c r="G8004" t="s">
        <v>11</v>
      </c>
      <c r="H8004" s="2" t="d">
        <v>2023-06-17</v>
      </c>
    </row>
    <row r="8005" spans="1:8" x14ac:dyDescent="0.2">
      <c r="A8005" t="s">
        <v>8026</v>
      </c>
      <c r="B8005" s="16" t="s">
        <v>21</v>
      </c>
      <c r="C8005">
        <v>5</v>
      </c>
      <c r="D8005">
        <v>1.5</v>
      </c>
      <c r="E8005">
        <v>7.5</v>
      </c>
      <c r="G8005" t="s">
        <v>15</v>
      </c>
      <c r="H8005" s="2" t="d">
        <v>2023-07-13</v>
      </c>
    </row>
    <row r="8006" spans="1:8" x14ac:dyDescent="0.2">
      <c r="A8006" t="s">
        <v>8027</v>
      </c>
      <c r="B8006" s="16" t="s">
        <v>38</v>
      </c>
      <c r="C8006">
        <v>4</v>
      </c>
      <c r="D8006">
        <v>3</v>
      </c>
      <c r="E8006">
        <v>12</v>
      </c>
      <c r="F8006" t="s">
        <v>14</v>
      </c>
      <c r="G8006" t="s">
        <v>15</v>
      </c>
      <c r="H8006" s="2" t="d">
        <v>2023-11-15</v>
      </c>
    </row>
    <row r="8007" spans="1:8" x14ac:dyDescent="0.2">
      <c r="A8007" t="s">
        <v>8028</v>
      </c>
      <c r="C8007">
        <v>4</v>
      </c>
      <c r="D8007">
        <v>2</v>
      </c>
      <c r="E8007">
        <v>8</v>
      </c>
      <c r="F8007" t="s">
        <v>14</v>
      </c>
      <c r="G8007" t="s">
        <v>11</v>
      </c>
      <c r="H8007" s="2" t="d">
        <v>2023-03-31</v>
      </c>
    </row>
    <row r="8008" spans="1:8" x14ac:dyDescent="0.2">
      <c r="A8008" t="s">
        <v>8029</v>
      </c>
      <c r="B8008" s="16" t="s">
        <v>25</v>
      </c>
      <c r="C8008">
        <v>2</v>
      </c>
      <c r="D8008">
        <v>4</v>
      </c>
      <c r="E8008">
        <v>8</v>
      </c>
      <c r="F8008" t="s">
        <v>23</v>
      </c>
      <c r="G8008" t="s">
        <v>15</v>
      </c>
      <c r="H8008" s="2" t="d">
        <v>2023-03-24</v>
      </c>
    </row>
    <row r="8009" spans="1:8" x14ac:dyDescent="0.2">
      <c r="A8009" t="s">
        <v>8030</v>
      </c>
      <c r="B8009" s="16" t="s">
        <v>38</v>
      </c>
      <c r="C8009">
        <v>5</v>
      </c>
      <c r="D8009">
        <v>3</v>
      </c>
      <c r="E8009">
        <v>15</v>
      </c>
      <c r="F8009" t="s">
        <v>23</v>
      </c>
      <c r="H8009" s="2" t="d">
        <v>2023-06-02</v>
      </c>
    </row>
    <row r="8010" spans="1:8" x14ac:dyDescent="0.2">
      <c r="A8010" t="s">
        <v>8031</v>
      </c>
      <c r="B8010" s="16" t="s">
        <v>38</v>
      </c>
      <c r="C8010">
        <v>4</v>
      </c>
      <c r="D8010">
        <v>3</v>
      </c>
      <c r="E8010">
        <v>12</v>
      </c>
      <c r="F8010" t="s">
        <v>18</v>
      </c>
      <c r="G8010" t="s">
        <v>15</v>
      </c>
      <c r="H8010" s="2" t="d">
        <v>2023-02-20</v>
      </c>
    </row>
    <row r="8011" spans="1:8" x14ac:dyDescent="0.2">
      <c r="A8011" t="s">
        <v>8032</v>
      </c>
      <c r="B8011" s="16" t="s">
        <v>38</v>
      </c>
      <c r="C8011">
        <v>5</v>
      </c>
      <c r="D8011">
        <v>3</v>
      </c>
      <c r="E8011">
        <v>15</v>
      </c>
      <c r="F8011" t="s">
        <v>14</v>
      </c>
      <c r="H8011" s="2" t="d">
        <v>2023-12-24</v>
      </c>
    </row>
    <row r="8012" spans="1:8" x14ac:dyDescent="0.2">
      <c r="A8012" t="s">
        <v>8033</v>
      </c>
      <c r="B8012" s="16" t="s">
        <v>9</v>
      </c>
      <c r="C8012">
        <v>4</v>
      </c>
      <c r="D8012">
        <v>2</v>
      </c>
      <c r="E8012">
        <v>8</v>
      </c>
      <c r="F8012" t="s">
        <v>18</v>
      </c>
      <c r="G8012" t="s">
        <v>21</v>
      </c>
      <c r="H8012" s="2" t="d">
        <v>2023-09-01</v>
      </c>
    </row>
    <row r="8013" spans="1:8" x14ac:dyDescent="0.2">
      <c r="A8013" t="s">
        <v>8034</v>
      </c>
      <c r="B8013" s="16" t="s">
        <v>21</v>
      </c>
      <c r="C8013" t="s">
        <v>21</v>
      </c>
      <c r="D8013">
        <v>3</v>
      </c>
      <c r="E8013">
        <v>3</v>
      </c>
      <c r="F8013" t="s">
        <v>23</v>
      </c>
      <c r="G8013" t="s">
        <v>11</v>
      </c>
      <c r="H8013" s="2" t="d">
        <v>2023-10-30</v>
      </c>
    </row>
    <row r="8014" spans="1:8" x14ac:dyDescent="0.2">
      <c r="A8014" t="s">
        <v>8035</v>
      </c>
      <c r="B8014" s="16" t="s">
        <v>21</v>
      </c>
      <c r="C8014">
        <v>5</v>
      </c>
      <c r="D8014">
        <v>4</v>
      </c>
      <c r="E8014">
        <v>20</v>
      </c>
      <c r="G8014" t="s">
        <v>11</v>
      </c>
      <c r="H8014" s="2" t="d">
        <v>2023-03-23</v>
      </c>
    </row>
    <row r="8015" spans="1:8" x14ac:dyDescent="0.2">
      <c r="A8015" t="s">
        <v>8036</v>
      </c>
      <c r="B8015" s="16" t="s">
        <v>38</v>
      </c>
      <c r="C8015">
        <v>2</v>
      </c>
      <c r="D8015">
        <v>3</v>
      </c>
      <c r="E8015">
        <v>6</v>
      </c>
      <c r="G8015" t="s">
        <v>11</v>
      </c>
      <c r="H8015" s="2" t="d">
        <v>2023-07-05</v>
      </c>
    </row>
    <row r="8016" spans="1:8" x14ac:dyDescent="0.2">
      <c r="A8016" t="s">
        <v>8037</v>
      </c>
      <c r="B8016" s="16" t="s">
        <v>13</v>
      </c>
      <c r="C8016">
        <v>3</v>
      </c>
      <c r="D8016">
        <v>3</v>
      </c>
      <c r="E8016" t="s">
        <v>18</v>
      </c>
      <c r="F8016" t="s">
        <v>23</v>
      </c>
      <c r="H8016" s="2" t="d">
        <v>2023-10-28</v>
      </c>
    </row>
    <row r="8017" spans="1:8" x14ac:dyDescent="0.2">
      <c r="A8017" t="s">
        <v>8038</v>
      </c>
      <c r="B8017" s="16" t="s">
        <v>28</v>
      </c>
      <c r="C8017">
        <v>3</v>
      </c>
      <c r="D8017">
        <v>4</v>
      </c>
      <c r="E8017">
        <v>12</v>
      </c>
      <c r="F8017" t="s">
        <v>23</v>
      </c>
      <c r="G8017" t="s">
        <v>11</v>
      </c>
      <c r="H8017" s="2" t="d">
        <v>2023-11-11</v>
      </c>
    </row>
    <row r="8018" spans="1:8" x14ac:dyDescent="0.2">
      <c r="A8018" t="s">
        <v>8039</v>
      </c>
      <c r="B8018" s="16" t="s">
        <v>28</v>
      </c>
      <c r="C8018">
        <v>1</v>
      </c>
      <c r="D8018">
        <v>4</v>
      </c>
      <c r="E8018">
        <v>4</v>
      </c>
      <c r="F8018" t="s">
        <v>23</v>
      </c>
      <c r="G8018" t="s">
        <v>15</v>
      </c>
      <c r="H8018" s="2" t="d">
        <v>2023-04-12</v>
      </c>
    </row>
    <row r="8019" spans="1:8" x14ac:dyDescent="0.2">
      <c r="A8019" t="s">
        <v>8040</v>
      </c>
      <c r="B8019" s="16" t="s">
        <v>28</v>
      </c>
      <c r="C8019">
        <v>1</v>
      </c>
      <c r="D8019">
        <v>4</v>
      </c>
      <c r="E8019">
        <v>4</v>
      </c>
      <c r="F8019" t="s">
        <v>10</v>
      </c>
      <c r="G8019" t="s">
        <v>15</v>
      </c>
      <c r="H8019" s="2" t="d">
        <v>2023-01-14</v>
      </c>
    </row>
    <row r="8020" spans="1:8" x14ac:dyDescent="0.2">
      <c r="A8020" t="s">
        <v>8041</v>
      </c>
      <c r="B8020" s="16" t="s">
        <v>20</v>
      </c>
      <c r="C8020">
        <v>5</v>
      </c>
      <c r="D8020">
        <v>5</v>
      </c>
      <c r="E8020">
        <v>25</v>
      </c>
      <c r="G8020" t="s">
        <v>15</v>
      </c>
      <c r="H8020" s="2" t="d">
        <v>2023-06-30</v>
      </c>
    </row>
    <row r="8021" spans="1:8" x14ac:dyDescent="0.2">
      <c r="A8021" t="s">
        <v>8042</v>
      </c>
      <c r="B8021" s="16" t="s">
        <v>62</v>
      </c>
      <c r="C8021">
        <v>1</v>
      </c>
      <c r="D8021">
        <v>1.5</v>
      </c>
      <c r="E8021">
        <v>1.5</v>
      </c>
      <c r="F8021" t="s">
        <v>23</v>
      </c>
      <c r="G8021" t="s">
        <v>11</v>
      </c>
      <c r="H8021" s="2" t="d">
        <v>2023-01-12</v>
      </c>
    </row>
    <row r="8022" spans="1:8" x14ac:dyDescent="0.2">
      <c r="A8022" t="s">
        <v>8043</v>
      </c>
      <c r="B8022" s="16" t="s">
        <v>25</v>
      </c>
      <c r="C8022">
        <v>4</v>
      </c>
      <c r="D8022" t="s">
        <v>18</v>
      </c>
      <c r="E8022">
        <v>16</v>
      </c>
      <c r="F8022" t="s">
        <v>10</v>
      </c>
      <c r="H8022" s="2" t="d">
        <v>2023-10-07</v>
      </c>
    </row>
    <row r="8023" spans="1:8" x14ac:dyDescent="0.2">
      <c r="A8023" t="s">
        <v>8044</v>
      </c>
      <c r="B8023" s="16" t="s">
        <v>28</v>
      </c>
      <c r="C8023">
        <v>2</v>
      </c>
      <c r="D8023">
        <v>4</v>
      </c>
      <c r="E8023">
        <v>8</v>
      </c>
      <c r="F8023" t="s">
        <v>21</v>
      </c>
      <c r="G8023" t="s">
        <v>11</v>
      </c>
      <c r="H8023" s="2" t="d">
        <v>2023-08-22</v>
      </c>
    </row>
    <row r="8024" spans="1:8" x14ac:dyDescent="0.2">
      <c r="A8024" t="s">
        <v>8045</v>
      </c>
      <c r="B8024" s="16" t="s">
        <v>9</v>
      </c>
      <c r="C8024">
        <v>2</v>
      </c>
      <c r="D8024" t="s">
        <v>18</v>
      </c>
      <c r="E8024">
        <v>4</v>
      </c>
      <c r="F8024" t="s">
        <v>14</v>
      </c>
      <c r="G8024" t="s">
        <v>11</v>
      </c>
      <c r="H8024" s="2" t="d">
        <v>2023-08-10</v>
      </c>
    </row>
    <row r="8025" spans="1:8" x14ac:dyDescent="0.2">
      <c r="A8025" t="s">
        <v>8046</v>
      </c>
      <c r="B8025" s="16" t="s">
        <v>62</v>
      </c>
      <c r="C8025">
        <v>3</v>
      </c>
      <c r="D8025">
        <v>1.5</v>
      </c>
      <c r="E8025">
        <v>4.5</v>
      </c>
      <c r="G8025" t="s">
        <v>15</v>
      </c>
      <c r="H8025" s="2" t="d">
        <v>2023-04-15</v>
      </c>
    </row>
    <row r="8026" spans="1:8" x14ac:dyDescent="0.2">
      <c r="A8026" t="s">
        <v>8047</v>
      </c>
      <c r="B8026" s="16" t="s">
        <v>38</v>
      </c>
      <c r="C8026">
        <v>2</v>
      </c>
      <c r="D8026">
        <v>3</v>
      </c>
      <c r="E8026">
        <v>6</v>
      </c>
      <c r="F8026" t="s">
        <v>10</v>
      </c>
      <c r="G8026" t="s">
        <v>11</v>
      </c>
      <c r="H8026" s="2" t="d">
        <v>2023-10-10</v>
      </c>
    </row>
    <row r="8027" spans="1:8" x14ac:dyDescent="0.2">
      <c r="A8027" t="s">
        <v>8048</v>
      </c>
      <c r="B8027" s="16" t="s">
        <v>21</v>
      </c>
      <c r="C8027">
        <v>5</v>
      </c>
      <c r="D8027">
        <v>4</v>
      </c>
      <c r="E8027">
        <v>20</v>
      </c>
      <c r="F8027" t="s">
        <v>23</v>
      </c>
      <c r="H8027" s="2" t="d">
        <v>2023-02-14</v>
      </c>
    </row>
    <row r="8028" spans="1:8" x14ac:dyDescent="0.2">
      <c r="A8028" t="s">
        <v>8049</v>
      </c>
      <c r="B8028" s="16" t="s">
        <v>25</v>
      </c>
      <c r="C8028">
        <v>4</v>
      </c>
      <c r="D8028">
        <v>4</v>
      </c>
      <c r="E8028">
        <v>16</v>
      </c>
      <c r="G8028" t="s">
        <v>18</v>
      </c>
      <c r="H8028" s="2" t="d">
        <v>2023-09-04</v>
      </c>
    </row>
    <row r="8029" spans="1:8" x14ac:dyDescent="0.2">
      <c r="A8029" t="s">
        <v>8050</v>
      </c>
      <c r="B8029" s="16" t="s">
        <v>9</v>
      </c>
      <c r="C8029">
        <v>5</v>
      </c>
      <c r="D8029">
        <v>2</v>
      </c>
      <c r="E8029">
        <v>10</v>
      </c>
      <c r="G8029" t="s">
        <v>15</v>
      </c>
      <c r="H8029" s="2" t="d">
        <v>2023-06-20</v>
      </c>
    </row>
    <row r="8030" spans="1:8" x14ac:dyDescent="0.2">
      <c r="A8030" t="s">
        <v>8051</v>
      </c>
      <c r="B8030" s="16" t="s">
        <v>17</v>
      </c>
      <c r="C8030">
        <v>2</v>
      </c>
      <c r="D8030">
        <v>1</v>
      </c>
      <c r="E8030">
        <v>2</v>
      </c>
      <c r="F8030" t="s">
        <v>14</v>
      </c>
      <c r="G8030" t="s">
        <v>15</v>
      </c>
      <c r="H8030" s="2" t="d">
        <v>2023-10-30</v>
      </c>
    </row>
    <row r="8031" spans="1:8" x14ac:dyDescent="0.2">
      <c r="A8031" t="s">
        <v>8052</v>
      </c>
      <c r="B8031" s="16" t="s">
        <v>28</v>
      </c>
      <c r="C8031">
        <v>4</v>
      </c>
      <c r="D8031">
        <v>4</v>
      </c>
      <c r="E8031">
        <v>16</v>
      </c>
      <c r="G8031" t="s">
        <v>11</v>
      </c>
      <c r="H8031" s="2" t="d">
        <v>2023-07-07</v>
      </c>
    </row>
    <row r="8032" spans="1:8" x14ac:dyDescent="0.2">
      <c r="A8032" t="s">
        <v>8053</v>
      </c>
      <c r="B8032" s="16" t="s">
        <v>9</v>
      </c>
      <c r="C8032">
        <v>2</v>
      </c>
      <c r="D8032">
        <v>2</v>
      </c>
      <c r="E8032">
        <v>4</v>
      </c>
      <c r="F8032" t="s">
        <v>10</v>
      </c>
      <c r="G8032" t="s">
        <v>15</v>
      </c>
      <c r="H8032" s="2" t="d">
        <v>2023-10-21</v>
      </c>
    </row>
    <row r="8033" spans="1:8" x14ac:dyDescent="0.2">
      <c r="A8033" t="s">
        <v>8054</v>
      </c>
      <c r="B8033" s="16" t="s">
        <v>28</v>
      </c>
      <c r="C8033">
        <v>3</v>
      </c>
      <c r="D8033">
        <v>4</v>
      </c>
      <c r="E8033">
        <v>12</v>
      </c>
      <c r="H8033" s="2" t="d">
        <v>2023-10-03</v>
      </c>
    </row>
    <row r="8034" spans="1:8" x14ac:dyDescent="0.2">
      <c r="A8034" t="s">
        <v>8055</v>
      </c>
      <c r="B8034" s="16" t="s">
        <v>62</v>
      </c>
      <c r="C8034">
        <v>2</v>
      </c>
      <c r="D8034">
        <v>1.5</v>
      </c>
      <c r="E8034">
        <v>3</v>
      </c>
      <c r="F8034" t="s">
        <v>10</v>
      </c>
      <c r="G8034" t="s">
        <v>15</v>
      </c>
      <c r="H8034" s="2" t="d">
        <v>2023-05-05</v>
      </c>
    </row>
    <row r="8035" spans="1:8" x14ac:dyDescent="0.2">
      <c r="A8035" t="s">
        <v>8056</v>
      </c>
      <c r="B8035" s="16" t="s">
        <v>13</v>
      </c>
      <c r="C8035" t="s">
        <v>18</v>
      </c>
      <c r="D8035">
        <v>3</v>
      </c>
      <c r="E8035">
        <v>6</v>
      </c>
      <c r="F8035" t="s">
        <v>14</v>
      </c>
      <c r="G8035" t="s">
        <v>15</v>
      </c>
      <c r="H8035" s="2" t="d">
        <v>2023-09-21</v>
      </c>
    </row>
    <row r="8036" spans="1:8" x14ac:dyDescent="0.2">
      <c r="A8036" t="s">
        <v>8057</v>
      </c>
      <c r="B8036" s="16" t="s">
        <v>13</v>
      </c>
      <c r="C8036">
        <v>5</v>
      </c>
      <c r="D8036">
        <v>3</v>
      </c>
      <c r="E8036">
        <v>15</v>
      </c>
      <c r="F8036" t="s">
        <v>23</v>
      </c>
      <c r="G8036" t="s">
        <v>15</v>
      </c>
      <c r="H8036" s="2" t="d">
        <v>2023-09-15</v>
      </c>
    </row>
    <row r="8037" spans="1:8" x14ac:dyDescent="0.2">
      <c r="A8037" t="s">
        <v>8058</v>
      </c>
      <c r="B8037" s="16" t="s">
        <v>62</v>
      </c>
      <c r="C8037">
        <v>3</v>
      </c>
      <c r="D8037" t="s">
        <v>21</v>
      </c>
      <c r="E8037">
        <v>4.5</v>
      </c>
      <c r="F8037" t="s">
        <v>14</v>
      </c>
      <c r="G8037" t="s">
        <v>15</v>
      </c>
      <c r="H8037" s="2" t="d">
        <v>2023-10-08</v>
      </c>
    </row>
    <row r="8038" spans="1:8" x14ac:dyDescent="0.2">
      <c r="A8038" t="s">
        <v>8059</v>
      </c>
      <c r="B8038" s="16" t="s">
        <v>28</v>
      </c>
      <c r="C8038">
        <v>3</v>
      </c>
      <c r="D8038">
        <v>4</v>
      </c>
      <c r="E8038">
        <v>12</v>
      </c>
      <c r="G8038" t="s">
        <v>11</v>
      </c>
      <c r="H8038" s="2" t="d">
        <v>2023-10-31</v>
      </c>
    </row>
    <row r="8039" spans="1:8" x14ac:dyDescent="0.2">
      <c r="A8039" t="s">
        <v>8060</v>
      </c>
      <c r="B8039" s="16" t="s">
        <v>9</v>
      </c>
      <c r="C8039">
        <v>1</v>
      </c>
      <c r="D8039">
        <v>2</v>
      </c>
      <c r="E8039">
        <v>2</v>
      </c>
      <c r="F8039" t="s">
        <v>14</v>
      </c>
      <c r="G8039" t="s">
        <v>15</v>
      </c>
      <c r="H8039" s="2" t="d">
        <v>2023-07-16</v>
      </c>
    </row>
    <row r="8040" spans="1:8" x14ac:dyDescent="0.2">
      <c r="A8040" t="s">
        <v>8061</v>
      </c>
      <c r="B8040" s="16" t="s">
        <v>38</v>
      </c>
      <c r="C8040">
        <v>4</v>
      </c>
      <c r="D8040">
        <v>3</v>
      </c>
      <c r="E8040">
        <v>12</v>
      </c>
      <c r="F8040" t="s">
        <v>10</v>
      </c>
      <c r="G8040" t="s">
        <v>15</v>
      </c>
      <c r="H8040" s="2" t="d">
        <v>2023-08-11</v>
      </c>
    </row>
    <row r="8041" spans="1:8" x14ac:dyDescent="0.2">
      <c r="A8041" t="s">
        <v>8062</v>
      </c>
      <c r="B8041" s="16" t="s">
        <v>28</v>
      </c>
      <c r="C8041">
        <v>4</v>
      </c>
      <c r="D8041">
        <v>4</v>
      </c>
      <c r="E8041">
        <v>16</v>
      </c>
      <c r="F8041" t="s">
        <v>23</v>
      </c>
      <c r="G8041" t="s">
        <v>15</v>
      </c>
      <c r="H8041" s="2" t="d">
        <v>2023-06-14</v>
      </c>
    </row>
    <row r="8042" spans="1:8" x14ac:dyDescent="0.2">
      <c r="A8042" t="s">
        <v>8063</v>
      </c>
      <c r="B8042" s="16" t="s">
        <v>38</v>
      </c>
      <c r="C8042">
        <v>2</v>
      </c>
      <c r="D8042">
        <v>3</v>
      </c>
      <c r="E8042">
        <v>6</v>
      </c>
      <c r="F8042" t="s">
        <v>14</v>
      </c>
      <c r="G8042" t="s">
        <v>11</v>
      </c>
      <c r="H8042" s="2" t="d">
        <v>2023-02-26</v>
      </c>
    </row>
    <row r="8043" spans="1:8" x14ac:dyDescent="0.2">
      <c r="A8043" t="s">
        <v>8064</v>
      </c>
      <c r="B8043" s="16" t="s">
        <v>38</v>
      </c>
      <c r="C8043">
        <v>2</v>
      </c>
      <c r="D8043">
        <v>3</v>
      </c>
      <c r="E8043">
        <v>6</v>
      </c>
      <c r="F8043" t="s">
        <v>14</v>
      </c>
      <c r="G8043" t="s">
        <v>15</v>
      </c>
      <c r="H8043" s="2" t="d">
        <v>2023-11-26</v>
      </c>
    </row>
    <row r="8044" spans="1:8" x14ac:dyDescent="0.2">
      <c r="A8044" t="s">
        <v>8065</v>
      </c>
      <c r="B8044" s="16" t="s">
        <v>25</v>
      </c>
      <c r="C8044">
        <v>3</v>
      </c>
      <c r="D8044">
        <v>4</v>
      </c>
      <c r="E8044">
        <v>12</v>
      </c>
      <c r="H8044" s="2" t="d">
        <v>2023-08-30</v>
      </c>
    </row>
    <row r="8045" spans="1:8" x14ac:dyDescent="0.2">
      <c r="A8045" t="s">
        <v>8066</v>
      </c>
      <c r="B8045" s="16" t="s">
        <v>17</v>
      </c>
      <c r="C8045">
        <v>2</v>
      </c>
      <c r="D8045">
        <v>1</v>
      </c>
      <c r="E8045">
        <v>2</v>
      </c>
      <c r="F8045" t="s">
        <v>23</v>
      </c>
      <c r="G8045" t="s">
        <v>15</v>
      </c>
      <c r="H8045" s="2" t="d">
        <v>2023-06-26</v>
      </c>
    </row>
    <row r="8046" spans="1:8" x14ac:dyDescent="0.2">
      <c r="A8046" t="s">
        <v>8067</v>
      </c>
      <c r="B8046" s="16" t="s">
        <v>13</v>
      </c>
      <c r="C8046">
        <v>3</v>
      </c>
      <c r="D8046">
        <v>3</v>
      </c>
      <c r="F8046" t="s">
        <v>14</v>
      </c>
      <c r="G8046" t="s">
        <v>11</v>
      </c>
      <c r="H8046" s="2" t="d">
        <v>2023-10-13</v>
      </c>
    </row>
    <row r="8047" spans="1:8" x14ac:dyDescent="0.2">
      <c r="A8047" t="s">
        <v>8068</v>
      </c>
      <c r="B8047" s="16" t="s">
        <v>25</v>
      </c>
      <c r="C8047">
        <v>5</v>
      </c>
      <c r="D8047">
        <v>4</v>
      </c>
      <c r="E8047">
        <v>20</v>
      </c>
      <c r="F8047" t="s">
        <v>14</v>
      </c>
      <c r="G8047" t="s">
        <v>11</v>
      </c>
      <c r="H8047" s="2" t="d">
        <v>2023-05-14</v>
      </c>
    </row>
    <row r="8048" spans="1:8" x14ac:dyDescent="0.2">
      <c r="A8048" t="s">
        <v>8069</v>
      </c>
      <c r="B8048" s="16" t="s">
        <v>38</v>
      </c>
      <c r="C8048">
        <v>3</v>
      </c>
      <c r="D8048">
        <v>3</v>
      </c>
      <c r="E8048">
        <v>9</v>
      </c>
      <c r="G8048" t="s">
        <v>11</v>
      </c>
      <c r="H8048" s="2" t="d">
        <v>2023-08-16</v>
      </c>
    </row>
    <row r="8049" spans="1:8" x14ac:dyDescent="0.2">
      <c r="A8049" t="s">
        <v>8070</v>
      </c>
      <c r="B8049" s="16" t="s">
        <v>17</v>
      </c>
      <c r="C8049">
        <v>4</v>
      </c>
      <c r="D8049" t="s">
        <v>21</v>
      </c>
      <c r="E8049">
        <v>4</v>
      </c>
      <c r="H8049" s="2" t="d">
        <v>2023-06-19</v>
      </c>
    </row>
    <row r="8050" spans="1:8" x14ac:dyDescent="0.2">
      <c r="A8050" t="s">
        <v>8071</v>
      </c>
      <c r="B8050" s="16" t="s">
        <v>9</v>
      </c>
      <c r="C8050">
        <v>3</v>
      </c>
      <c r="D8050">
        <v>2</v>
      </c>
      <c r="E8050">
        <v>6</v>
      </c>
      <c r="F8050" t="s">
        <v>23</v>
      </c>
      <c r="H8050" s="2" t="d">
        <v>2023-05-28</v>
      </c>
    </row>
    <row r="8051" spans="1:8" x14ac:dyDescent="0.2">
      <c r="A8051" t="s">
        <v>8072</v>
      </c>
      <c r="B8051" s="16" t="s">
        <v>25</v>
      </c>
      <c r="C8051">
        <v>2</v>
      </c>
      <c r="D8051">
        <v>4</v>
      </c>
      <c r="E8051">
        <v>8</v>
      </c>
      <c r="F8051" t="s">
        <v>10</v>
      </c>
      <c r="H8051" s="2" t="d">
        <v>2023-01-08</v>
      </c>
    </row>
    <row r="8052" spans="1:8" x14ac:dyDescent="0.2">
      <c r="A8052" t="s">
        <v>8073</v>
      </c>
      <c r="B8052" s="16" t="s">
        <v>20</v>
      </c>
      <c r="C8052">
        <v>1</v>
      </c>
      <c r="D8052">
        <v>5</v>
      </c>
      <c r="E8052">
        <v>5</v>
      </c>
      <c r="F8052" t="s">
        <v>18</v>
      </c>
      <c r="G8052" t="s">
        <v>11</v>
      </c>
      <c r="H8052" s="2" t="d">
        <v>2023-06-18</v>
      </c>
    </row>
    <row r="8053" spans="1:8" x14ac:dyDescent="0.2">
      <c r="A8053" t="s">
        <v>8074</v>
      </c>
      <c r="B8053" s="16" t="s">
        <v>62</v>
      </c>
      <c r="C8053">
        <v>1</v>
      </c>
      <c r="D8053">
        <v>1.5</v>
      </c>
      <c r="E8053">
        <v>1.5</v>
      </c>
      <c r="F8053" t="s">
        <v>21</v>
      </c>
      <c r="G8053" t="s">
        <v>11</v>
      </c>
      <c r="H8053" s="2" t="d">
        <v>2023-02-15</v>
      </c>
    </row>
    <row r="8054" spans="1:8" x14ac:dyDescent="0.2">
      <c r="A8054" t="s">
        <v>8075</v>
      </c>
      <c r="B8054" s="16" t="s">
        <v>25</v>
      </c>
      <c r="C8054">
        <v>4</v>
      </c>
      <c r="D8054">
        <v>4</v>
      </c>
      <c r="E8054">
        <v>16</v>
      </c>
      <c r="F8054" t="s">
        <v>23</v>
      </c>
      <c r="H8054" s="2" t="d">
        <v>2023-11-10</v>
      </c>
    </row>
    <row r="8055" spans="1:8" x14ac:dyDescent="0.2">
      <c r="A8055" t="s">
        <v>8076</v>
      </c>
      <c r="B8055" s="16" t="s">
        <v>9</v>
      </c>
      <c r="C8055">
        <v>1</v>
      </c>
      <c r="D8055">
        <v>2</v>
      </c>
      <c r="E8055">
        <v>2</v>
      </c>
      <c r="F8055" t="s">
        <v>10</v>
      </c>
      <c r="H8055" s="2" t="d">
        <v>2023-04-15</v>
      </c>
    </row>
    <row r="8056" spans="1:8" x14ac:dyDescent="0.2">
      <c r="A8056" t="s">
        <v>8077</v>
      </c>
      <c r="B8056" s="16" t="s">
        <v>38</v>
      </c>
      <c r="C8056">
        <v>3</v>
      </c>
      <c r="D8056" t="s">
        <v>21</v>
      </c>
      <c r="E8056">
        <v>9</v>
      </c>
      <c r="F8056" t="s">
        <v>10</v>
      </c>
      <c r="G8056" t="s">
        <v>15</v>
      </c>
      <c r="H8056" s="2" t="d">
        <v>2023-07-26</v>
      </c>
    </row>
    <row r="8057" spans="1:8" x14ac:dyDescent="0.2">
      <c r="A8057" t="s">
        <v>8078</v>
      </c>
      <c r="B8057" s="16" t="s">
        <v>20</v>
      </c>
      <c r="C8057">
        <v>1</v>
      </c>
      <c r="D8057">
        <v>5</v>
      </c>
      <c r="E8057">
        <v>5</v>
      </c>
      <c r="F8057" t="s">
        <v>10</v>
      </c>
      <c r="H8057" s="2" t="d">
        <v>2023-03-16</v>
      </c>
    </row>
    <row r="8058" spans="1:8" x14ac:dyDescent="0.2">
      <c r="A8058" t="s">
        <v>8079</v>
      </c>
      <c r="C8058">
        <v>1</v>
      </c>
      <c r="D8058">
        <v>1</v>
      </c>
      <c r="E8058">
        <v>1</v>
      </c>
      <c r="F8058" t="s">
        <v>23</v>
      </c>
      <c r="G8058" t="s">
        <v>11</v>
      </c>
      <c r="H8058" s="2" t="d">
        <v>2023-03-18</v>
      </c>
    </row>
    <row r="8059" spans="1:8" x14ac:dyDescent="0.2">
      <c r="A8059" t="s">
        <v>8080</v>
      </c>
      <c r="B8059" s="16" t="s">
        <v>28</v>
      </c>
      <c r="C8059">
        <v>1</v>
      </c>
      <c r="D8059">
        <v>4</v>
      </c>
      <c r="E8059" t="s">
        <v>21</v>
      </c>
      <c r="F8059" t="s">
        <v>23</v>
      </c>
      <c r="G8059" t="s">
        <v>11</v>
      </c>
      <c r="H8059" s="2" t="d">
        <v>2023-09-23</v>
      </c>
    </row>
    <row r="8060" spans="1:8" x14ac:dyDescent="0.2">
      <c r="A8060" t="s">
        <v>8081</v>
      </c>
      <c r="B8060" s="16" t="s">
        <v>13</v>
      </c>
      <c r="C8060">
        <v>2</v>
      </c>
      <c r="D8060">
        <v>3</v>
      </c>
      <c r="E8060">
        <v>6</v>
      </c>
      <c r="F8060" t="s">
        <v>23</v>
      </c>
      <c r="G8060" t="s">
        <v>11</v>
      </c>
      <c r="H8060" s="2" t="d">
        <v>2023-08-02</v>
      </c>
    </row>
    <row r="8061" spans="1:8" x14ac:dyDescent="0.2">
      <c r="A8061" t="s">
        <v>8082</v>
      </c>
      <c r="B8061" s="16" t="s">
        <v>62</v>
      </c>
      <c r="C8061">
        <v>2</v>
      </c>
      <c r="D8061">
        <v>1.5</v>
      </c>
      <c r="E8061">
        <v>3</v>
      </c>
      <c r="F8061" t="s">
        <v>14</v>
      </c>
      <c r="G8061" t="s">
        <v>15</v>
      </c>
      <c r="H8061" s="2" t="d">
        <v>2023-09-02</v>
      </c>
    </row>
    <row r="8062" spans="1:8" x14ac:dyDescent="0.2">
      <c r="A8062" t="s">
        <v>8083</v>
      </c>
      <c r="B8062" s="16" t="s">
        <v>62</v>
      </c>
      <c r="C8062">
        <v>1</v>
      </c>
      <c r="D8062">
        <v>1.5</v>
      </c>
      <c r="E8062">
        <v>1.5</v>
      </c>
      <c r="F8062" t="s">
        <v>10</v>
      </c>
      <c r="G8062" t="s">
        <v>15</v>
      </c>
      <c r="H8062" s="2" t="d">
        <v>2023-08-18</v>
      </c>
    </row>
    <row r="8063" spans="1:8" x14ac:dyDescent="0.2">
      <c r="A8063" t="s">
        <v>8084</v>
      </c>
      <c r="B8063" s="16" t="s">
        <v>28</v>
      </c>
      <c r="D8063">
        <v>4</v>
      </c>
      <c r="E8063" t="s">
        <v>18</v>
      </c>
      <c r="F8063" t="s">
        <v>14</v>
      </c>
      <c r="G8063" t="s">
        <v>15</v>
      </c>
      <c r="H8063" s="2" t="d">
        <v>2023-05-25</v>
      </c>
    </row>
    <row r="8064" spans="1:8" x14ac:dyDescent="0.2">
      <c r="A8064" t="s">
        <v>8085</v>
      </c>
      <c r="B8064" s="16" t="s">
        <v>20</v>
      </c>
      <c r="C8064">
        <v>3</v>
      </c>
      <c r="D8064">
        <v>5</v>
      </c>
      <c r="E8064">
        <v>15</v>
      </c>
      <c r="F8064" t="s">
        <v>23</v>
      </c>
      <c r="H8064" s="2" t="d">
        <v>2023-05-09</v>
      </c>
    </row>
    <row r="8065" spans="1:8" x14ac:dyDescent="0.2">
      <c r="A8065" t="s">
        <v>8086</v>
      </c>
      <c r="B8065" s="16" t="s">
        <v>28</v>
      </c>
      <c r="C8065">
        <v>5</v>
      </c>
      <c r="D8065">
        <v>4</v>
      </c>
      <c r="E8065">
        <v>20</v>
      </c>
      <c r="F8065" t="s">
        <v>23</v>
      </c>
      <c r="G8065" t="s">
        <v>11</v>
      </c>
      <c r="H8065" s="2" t="d">
        <v>2023-03-23</v>
      </c>
    </row>
    <row r="8066" spans="1:8" x14ac:dyDescent="0.2">
      <c r="A8066" t="s">
        <v>8087</v>
      </c>
      <c r="B8066" s="16" t="s">
        <v>9</v>
      </c>
      <c r="C8066">
        <v>1</v>
      </c>
      <c r="D8066">
        <v>2</v>
      </c>
      <c r="E8066">
        <v>2</v>
      </c>
      <c r="G8066" t="s">
        <v>11</v>
      </c>
      <c r="H8066" s="2" t="d">
        <v>2023-03-03</v>
      </c>
    </row>
    <row r="8067" spans="1:8" x14ac:dyDescent="0.2">
      <c r="A8067" t="s">
        <v>8088</v>
      </c>
      <c r="B8067" s="16" t="s">
        <v>62</v>
      </c>
      <c r="C8067" t="s">
        <v>18</v>
      </c>
      <c r="D8067">
        <v>1.5</v>
      </c>
      <c r="E8067">
        <v>1.5</v>
      </c>
      <c r="F8067" t="s">
        <v>23</v>
      </c>
      <c r="G8067" t="s">
        <v>11</v>
      </c>
      <c r="H8067" s="2" t="d">
        <v>2023-01-08</v>
      </c>
    </row>
    <row r="8068" spans="1:8" x14ac:dyDescent="0.2">
      <c r="A8068" t="s">
        <v>8089</v>
      </c>
      <c r="B8068" s="16" t="s">
        <v>38</v>
      </c>
      <c r="C8068">
        <v>4</v>
      </c>
      <c r="D8068">
        <v>3</v>
      </c>
      <c r="E8068">
        <v>12</v>
      </c>
      <c r="F8068" t="s">
        <v>21</v>
      </c>
      <c r="G8068" t="s">
        <v>11</v>
      </c>
      <c r="H8068" s="2" t="d">
        <v>2023-06-03</v>
      </c>
    </row>
    <row r="8069" spans="1:8" x14ac:dyDescent="0.2">
      <c r="A8069" t="s">
        <v>8090</v>
      </c>
      <c r="C8069">
        <v>1</v>
      </c>
      <c r="D8069">
        <v>1</v>
      </c>
      <c r="E8069">
        <v>1</v>
      </c>
      <c r="F8069" t="s">
        <v>23</v>
      </c>
      <c r="G8069" t="s">
        <v>15</v>
      </c>
      <c r="H8069" s="2" t="d">
        <v>2023-12-10</v>
      </c>
    </row>
    <row r="8070" spans="1:8" x14ac:dyDescent="0.2">
      <c r="A8070" t="s">
        <v>8091</v>
      </c>
      <c r="B8070" s="16" t="s">
        <v>20</v>
      </c>
      <c r="C8070">
        <v>1</v>
      </c>
      <c r="D8070">
        <v>5</v>
      </c>
      <c r="E8070">
        <v>5</v>
      </c>
      <c r="F8070" t="s">
        <v>14</v>
      </c>
      <c r="H8070" s="2" t="d">
        <v>2023-04-15</v>
      </c>
    </row>
    <row r="8071" spans="1:8" x14ac:dyDescent="0.2">
      <c r="A8071" t="s">
        <v>8092</v>
      </c>
      <c r="B8071" s="16" t="s">
        <v>9</v>
      </c>
      <c r="C8071">
        <v>4</v>
      </c>
      <c r="D8071">
        <v>2</v>
      </c>
      <c r="E8071">
        <v>8</v>
      </c>
      <c r="F8071" t="s">
        <v>10</v>
      </c>
      <c r="G8071" t="s">
        <v>15</v>
      </c>
      <c r="H8071" s="2" t="d">
        <v>2023-02-21</v>
      </c>
    </row>
    <row r="8072" spans="1:8" x14ac:dyDescent="0.2">
      <c r="A8072" t="s">
        <v>8093</v>
      </c>
      <c r="B8072" s="16" t="s">
        <v>17</v>
      </c>
      <c r="C8072">
        <v>3</v>
      </c>
      <c r="D8072">
        <v>1</v>
      </c>
      <c r="E8072">
        <v>3</v>
      </c>
      <c r="F8072" t="s">
        <v>14</v>
      </c>
      <c r="G8072" t="s">
        <v>11</v>
      </c>
      <c r="H8072" s="2" t="d">
        <v>2023-10-02</v>
      </c>
    </row>
    <row r="8073" spans="1:8" x14ac:dyDescent="0.2">
      <c r="A8073" t="s">
        <v>8094</v>
      </c>
      <c r="B8073" s="16" t="s">
        <v>9</v>
      </c>
      <c r="C8073">
        <v>3</v>
      </c>
      <c r="D8073">
        <v>2</v>
      </c>
      <c r="E8073" t="s">
        <v>18</v>
      </c>
      <c r="H8073" s="2" t="d">
        <v>2023-08-15</v>
      </c>
    </row>
    <row r="8074" spans="1:8" x14ac:dyDescent="0.2">
      <c r="A8074" t="s">
        <v>8095</v>
      </c>
      <c r="B8074" s="16" t="s">
        <v>28</v>
      </c>
      <c r="C8074">
        <v>1</v>
      </c>
      <c r="D8074">
        <v>4</v>
      </c>
      <c r="E8074">
        <v>4</v>
      </c>
      <c r="F8074" t="s">
        <v>14</v>
      </c>
      <c r="G8074" t="s">
        <v>11</v>
      </c>
      <c r="H8074" s="2" t="d">
        <v>2023-05-03</v>
      </c>
    </row>
    <row r="8075" spans="1:8" x14ac:dyDescent="0.2">
      <c r="A8075" t="s">
        <v>8096</v>
      </c>
      <c r="B8075" s="16" t="s">
        <v>17</v>
      </c>
      <c r="C8075">
        <v>4</v>
      </c>
      <c r="D8075">
        <v>1</v>
      </c>
      <c r="E8075">
        <v>4</v>
      </c>
      <c r="F8075" t="s">
        <v>10</v>
      </c>
      <c r="G8075" t="s">
        <v>18</v>
      </c>
      <c r="H8075" s="2" t="d">
        <v>2023-09-09</v>
      </c>
    </row>
    <row r="8076" spans="1:8" x14ac:dyDescent="0.2">
      <c r="A8076" t="s">
        <v>8097</v>
      </c>
      <c r="B8076" s="16" t="s">
        <v>20</v>
      </c>
      <c r="C8076">
        <v>5</v>
      </c>
      <c r="D8076">
        <v>5</v>
      </c>
      <c r="E8076">
        <v>25</v>
      </c>
      <c r="F8076" t="s">
        <v>18</v>
      </c>
      <c r="G8076" t="s">
        <v>15</v>
      </c>
      <c r="H8076" s="2" t="d">
        <v>2023-03-17</v>
      </c>
    </row>
    <row r="8077" spans="1:8" x14ac:dyDescent="0.2">
      <c r="A8077" t="s">
        <v>8098</v>
      </c>
      <c r="C8077">
        <v>5</v>
      </c>
      <c r="D8077" t="s">
        <v>18</v>
      </c>
      <c r="E8077">
        <v>15</v>
      </c>
      <c r="G8077" t="s">
        <v>15</v>
      </c>
      <c r="H8077" s="2" t="d">
        <v>2023-04-24</v>
      </c>
    </row>
    <row r="8078" spans="1:8" x14ac:dyDescent="0.2">
      <c r="A8078" t="s">
        <v>8099</v>
      </c>
      <c r="B8078" s="16" t="s">
        <v>20</v>
      </c>
      <c r="C8078">
        <v>1</v>
      </c>
      <c r="D8078">
        <v>5</v>
      </c>
      <c r="E8078">
        <v>5</v>
      </c>
      <c r="F8078" t="s">
        <v>23</v>
      </c>
      <c r="H8078" s="2" t="d">
        <v>2023-03-27</v>
      </c>
    </row>
    <row r="8079" spans="1:8" x14ac:dyDescent="0.2">
      <c r="A8079" t="s">
        <v>8100</v>
      </c>
      <c r="B8079" s="16" t="s">
        <v>62</v>
      </c>
      <c r="C8079">
        <v>1</v>
      </c>
      <c r="D8079">
        <v>1.5</v>
      </c>
      <c r="E8079">
        <v>1.5</v>
      </c>
      <c r="F8079" t="s">
        <v>18</v>
      </c>
      <c r="H8079" s="2" t="d">
        <v>2023-05-10</v>
      </c>
    </row>
    <row r="8080" spans="1:8" x14ac:dyDescent="0.2">
      <c r="A8080" t="s">
        <v>8101</v>
      </c>
      <c r="B8080" s="16" t="s">
        <v>20</v>
      </c>
      <c r="C8080">
        <v>4</v>
      </c>
      <c r="D8080">
        <v>5</v>
      </c>
      <c r="E8080">
        <v>20</v>
      </c>
      <c r="F8080" t="s">
        <v>10</v>
      </c>
      <c r="G8080" t="s">
        <v>11</v>
      </c>
      <c r="H8080" s="2" t="d">
        <v>2023-05-27</v>
      </c>
    </row>
    <row r="8081" spans="1:8" x14ac:dyDescent="0.2">
      <c r="A8081" t="s">
        <v>8102</v>
      </c>
      <c r="B8081" s="16" t="s">
        <v>9</v>
      </c>
      <c r="C8081">
        <v>2</v>
      </c>
      <c r="D8081">
        <v>2</v>
      </c>
      <c r="E8081">
        <v>4</v>
      </c>
      <c r="F8081" t="s">
        <v>10</v>
      </c>
      <c r="G8081" t="s">
        <v>21</v>
      </c>
      <c r="H8081" s="2" t="d">
        <v>2023-10-01</v>
      </c>
    </row>
    <row r="8082" spans="1:8" x14ac:dyDescent="0.2">
      <c r="A8082" t="s">
        <v>8103</v>
      </c>
      <c r="B8082" s="16" t="s">
        <v>21</v>
      </c>
      <c r="C8082">
        <v>5</v>
      </c>
      <c r="D8082" t="s">
        <v>18</v>
      </c>
      <c r="E8082">
        <v>15</v>
      </c>
      <c r="F8082" t="s">
        <v>14</v>
      </c>
      <c r="G8082" t="s">
        <v>11</v>
      </c>
      <c r="H8082" s="2" t="d">
        <v>2023-03-18</v>
      </c>
    </row>
    <row r="8083" spans="1:8" x14ac:dyDescent="0.2">
      <c r="A8083" t="s">
        <v>8104</v>
      </c>
      <c r="B8083" s="16" t="s">
        <v>9</v>
      </c>
      <c r="C8083" t="s">
        <v>18</v>
      </c>
      <c r="D8083">
        <v>2</v>
      </c>
      <c r="E8083" t="s">
        <v>21</v>
      </c>
      <c r="G8083" t="s">
        <v>18</v>
      </c>
      <c r="H8083" s="2" t="d">
        <v>2023-06-03</v>
      </c>
    </row>
    <row r="8084" spans="1:8" x14ac:dyDescent="0.2">
      <c r="A8084" t="s">
        <v>8105</v>
      </c>
      <c r="B8084" s="16" t="s">
        <v>17</v>
      </c>
      <c r="C8084">
        <v>2</v>
      </c>
      <c r="D8084">
        <v>1</v>
      </c>
      <c r="E8084">
        <v>2</v>
      </c>
      <c r="F8084" t="s">
        <v>14</v>
      </c>
      <c r="H8084" s="2" t="d">
        <v>2023-10-28</v>
      </c>
    </row>
    <row r="8085" spans="1:8" x14ac:dyDescent="0.2">
      <c r="A8085" t="s">
        <v>8106</v>
      </c>
      <c r="B8085" s="16" t="s">
        <v>20</v>
      </c>
      <c r="C8085">
        <v>2</v>
      </c>
      <c r="D8085">
        <v>5</v>
      </c>
      <c r="E8085">
        <v>10</v>
      </c>
      <c r="F8085" t="s">
        <v>23</v>
      </c>
      <c r="G8085" t="s">
        <v>11</v>
      </c>
      <c r="H8085" s="2" t="d">
        <v>2023-11-06</v>
      </c>
    </row>
    <row r="8086" spans="1:8" x14ac:dyDescent="0.2">
      <c r="A8086" t="s">
        <v>8107</v>
      </c>
      <c r="B8086" s="16" t="s">
        <v>38</v>
      </c>
      <c r="C8086">
        <v>5</v>
      </c>
      <c r="D8086">
        <v>3</v>
      </c>
      <c r="E8086">
        <v>15</v>
      </c>
      <c r="F8086" t="s">
        <v>23</v>
      </c>
      <c r="H8086" s="2" t="d">
        <v>2023-11-15</v>
      </c>
    </row>
    <row r="8087" spans="1:8" x14ac:dyDescent="0.2">
      <c r="A8087" t="s">
        <v>8108</v>
      </c>
      <c r="B8087" s="16" t="s">
        <v>9</v>
      </c>
      <c r="C8087">
        <v>1</v>
      </c>
      <c r="D8087">
        <v>2</v>
      </c>
      <c r="E8087">
        <v>2</v>
      </c>
      <c r="F8087" t="s">
        <v>14</v>
      </c>
      <c r="H8087" s="2" t="d">
        <v>2023-01-07</v>
      </c>
    </row>
    <row r="8088" spans="1:8" x14ac:dyDescent="0.2">
      <c r="A8088" t="s">
        <v>8109</v>
      </c>
      <c r="B8088" s="16" t="s">
        <v>25</v>
      </c>
      <c r="C8088">
        <v>1</v>
      </c>
      <c r="D8088">
        <v>4</v>
      </c>
      <c r="E8088">
        <v>4</v>
      </c>
      <c r="F8088" t="s">
        <v>14</v>
      </c>
      <c r="G8088" t="s">
        <v>15</v>
      </c>
      <c r="H8088" s="2" t="d">
        <v>2023-11-20</v>
      </c>
    </row>
    <row r="8089" spans="1:8" x14ac:dyDescent="0.2">
      <c r="A8089" t="s">
        <v>8110</v>
      </c>
      <c r="B8089" s="16" t="s">
        <v>13</v>
      </c>
      <c r="C8089">
        <v>2</v>
      </c>
      <c r="D8089">
        <v>3</v>
      </c>
      <c r="E8089">
        <v>6</v>
      </c>
      <c r="F8089" t="s">
        <v>23</v>
      </c>
      <c r="G8089" t="s">
        <v>15</v>
      </c>
      <c r="H8089" s="2" t="d">
        <v>2023-09-25</v>
      </c>
    </row>
    <row r="8090" spans="1:8" x14ac:dyDescent="0.2">
      <c r="A8090" t="s">
        <v>8111</v>
      </c>
      <c r="B8090" s="16" t="s">
        <v>28</v>
      </c>
      <c r="C8090">
        <v>3</v>
      </c>
      <c r="D8090">
        <v>4</v>
      </c>
      <c r="E8090">
        <v>12</v>
      </c>
      <c r="F8090" t="s">
        <v>14</v>
      </c>
      <c r="G8090" t="s">
        <v>21</v>
      </c>
      <c r="H8090" s="2" t="d">
        <v>2023-09-03</v>
      </c>
    </row>
    <row r="8091" spans="1:8" x14ac:dyDescent="0.2">
      <c r="A8091" t="s">
        <v>8112</v>
      </c>
      <c r="B8091" s="16" t="s">
        <v>28</v>
      </c>
      <c r="C8091" t="s">
        <v>18</v>
      </c>
      <c r="D8091">
        <v>4</v>
      </c>
      <c r="E8091">
        <v>8</v>
      </c>
      <c r="F8091" t="s">
        <v>23</v>
      </c>
      <c r="H8091" s="2" t="d">
        <v>2023-01-10</v>
      </c>
    </row>
    <row r="8092" spans="1:8" x14ac:dyDescent="0.2">
      <c r="A8092" t="s">
        <v>8113</v>
      </c>
      <c r="B8092" s="16" t="s">
        <v>13</v>
      </c>
      <c r="C8092">
        <v>4</v>
      </c>
      <c r="D8092">
        <v>3</v>
      </c>
      <c r="E8092">
        <v>12</v>
      </c>
      <c r="F8092" t="s">
        <v>23</v>
      </c>
      <c r="H8092" s="2" t="d">
        <v>2023-04-05</v>
      </c>
    </row>
    <row r="8093" spans="1:8" x14ac:dyDescent="0.2">
      <c r="A8093" t="s">
        <v>8114</v>
      </c>
      <c r="B8093" s="16" t="s">
        <v>38</v>
      </c>
      <c r="C8093">
        <v>1</v>
      </c>
      <c r="D8093">
        <v>3</v>
      </c>
      <c r="E8093">
        <v>3</v>
      </c>
      <c r="F8093" t="s">
        <v>10</v>
      </c>
      <c r="G8093" t="s">
        <v>15</v>
      </c>
      <c r="H8093" s="2" t="d">
        <v>2023-06-11</v>
      </c>
    </row>
    <row r="8094" spans="1:8" x14ac:dyDescent="0.2">
      <c r="A8094" t="s">
        <v>8115</v>
      </c>
      <c r="B8094" s="16" t="s">
        <v>13</v>
      </c>
      <c r="C8094">
        <v>5</v>
      </c>
      <c r="D8094">
        <v>3</v>
      </c>
      <c r="E8094">
        <v>15</v>
      </c>
      <c r="G8094" t="s">
        <v>15</v>
      </c>
      <c r="H8094" s="2" t="d">
        <v>2023-06-04</v>
      </c>
    </row>
    <row r="8095" spans="1:8" x14ac:dyDescent="0.2">
      <c r="A8095" t="s">
        <v>8116</v>
      </c>
      <c r="B8095" s="16" t="s">
        <v>38</v>
      </c>
      <c r="C8095">
        <v>1</v>
      </c>
      <c r="D8095">
        <v>3</v>
      </c>
      <c r="E8095">
        <v>3</v>
      </c>
      <c r="G8095" t="s">
        <v>11</v>
      </c>
      <c r="H8095" s="2" t="d">
        <v>2023-06-20</v>
      </c>
    </row>
    <row r="8096" spans="1:8" x14ac:dyDescent="0.2">
      <c r="A8096" t="s">
        <v>8117</v>
      </c>
      <c r="B8096" s="16" t="s">
        <v>28</v>
      </c>
      <c r="D8096">
        <v>4</v>
      </c>
      <c r="G8096" t="s">
        <v>11</v>
      </c>
      <c r="H8096" s="2" t="d">
        <v>2023-09-11</v>
      </c>
    </row>
    <row r="8097" spans="1:8" x14ac:dyDescent="0.2">
      <c r="A8097" t="s">
        <v>8118</v>
      </c>
      <c r="B8097" s="16" t="s">
        <v>62</v>
      </c>
      <c r="C8097">
        <v>3</v>
      </c>
      <c r="D8097">
        <v>1.5</v>
      </c>
      <c r="E8097">
        <v>4.5</v>
      </c>
      <c r="G8097" t="s">
        <v>15</v>
      </c>
      <c r="H8097" s="2" t="d">
        <v>2023-01-25</v>
      </c>
    </row>
    <row r="8098" spans="1:8" x14ac:dyDescent="0.2">
      <c r="A8098" t="s">
        <v>8119</v>
      </c>
      <c r="B8098" s="16" t="s">
        <v>38</v>
      </c>
      <c r="C8098">
        <v>5</v>
      </c>
      <c r="D8098" t="s">
        <v>21</v>
      </c>
      <c r="E8098">
        <v>15</v>
      </c>
      <c r="F8098" t="s">
        <v>14</v>
      </c>
      <c r="H8098" s="2" t="d">
        <v>2023-12-18</v>
      </c>
    </row>
    <row r="8099" spans="1:8" x14ac:dyDescent="0.2">
      <c r="A8099" t="s">
        <v>8120</v>
      </c>
      <c r="B8099" s="16" t="s">
        <v>9</v>
      </c>
      <c r="C8099">
        <v>1</v>
      </c>
      <c r="D8099">
        <v>2</v>
      </c>
      <c r="E8099">
        <v>2</v>
      </c>
      <c r="F8099" t="s">
        <v>10</v>
      </c>
      <c r="H8099" s="2" t="d">
        <v>2023-09-09</v>
      </c>
    </row>
    <row r="8100" spans="1:8" x14ac:dyDescent="0.2">
      <c r="A8100" t="s">
        <v>8121</v>
      </c>
      <c r="B8100" s="16" t="s">
        <v>25</v>
      </c>
      <c r="C8100">
        <v>5</v>
      </c>
      <c r="D8100">
        <v>4</v>
      </c>
      <c r="E8100">
        <v>20</v>
      </c>
      <c r="F8100" t="s">
        <v>23</v>
      </c>
      <c r="G8100" t="s">
        <v>15</v>
      </c>
      <c r="H8100" s="2" t="d">
        <v>2023-12-15</v>
      </c>
    </row>
    <row r="8101" spans="1:8" x14ac:dyDescent="0.2">
      <c r="A8101" t="s">
        <v>8122</v>
      </c>
      <c r="B8101" s="16" t="s">
        <v>9</v>
      </c>
      <c r="C8101">
        <v>5</v>
      </c>
      <c r="D8101">
        <v>2</v>
      </c>
      <c r="E8101">
        <v>10</v>
      </c>
      <c r="F8101" t="s">
        <v>23</v>
      </c>
      <c r="G8101" t="s">
        <v>11</v>
      </c>
      <c r="H8101" s="2" t="d">
        <v>2023-11-23</v>
      </c>
    </row>
    <row r="8102" spans="1:8" x14ac:dyDescent="0.2">
      <c r="A8102" t="s">
        <v>8123</v>
      </c>
      <c r="B8102" s="16" t="s">
        <v>17</v>
      </c>
      <c r="C8102">
        <v>1</v>
      </c>
      <c r="D8102">
        <v>1</v>
      </c>
      <c r="E8102">
        <v>1</v>
      </c>
      <c r="F8102" t="s">
        <v>10</v>
      </c>
      <c r="G8102" t="s">
        <v>15</v>
      </c>
      <c r="H8102" s="2" t="d">
        <v>2023-04-05</v>
      </c>
    </row>
    <row r="8103" spans="1:8" x14ac:dyDescent="0.2">
      <c r="A8103" t="s">
        <v>8124</v>
      </c>
      <c r="B8103" s="16" t="s">
        <v>28</v>
      </c>
      <c r="C8103">
        <v>2</v>
      </c>
      <c r="D8103">
        <v>4</v>
      </c>
      <c r="E8103">
        <v>8</v>
      </c>
      <c r="F8103" t="s">
        <v>23</v>
      </c>
      <c r="G8103" t="s">
        <v>11</v>
      </c>
      <c r="H8103" s="2" t="d">
        <v>2023-03-17</v>
      </c>
    </row>
    <row r="8104" spans="1:8" x14ac:dyDescent="0.2">
      <c r="A8104" t="s">
        <v>8125</v>
      </c>
      <c r="B8104" s="16" t="s">
        <v>13</v>
      </c>
      <c r="C8104">
        <v>2</v>
      </c>
      <c r="D8104">
        <v>3</v>
      </c>
      <c r="E8104" t="s">
        <v>21</v>
      </c>
      <c r="F8104" t="s">
        <v>14</v>
      </c>
      <c r="G8104" t="s">
        <v>11</v>
      </c>
      <c r="H8104" s="2" t="d">
        <v>2023-12-20</v>
      </c>
    </row>
    <row r="8105" spans="1:8" x14ac:dyDescent="0.2">
      <c r="A8105" t="s">
        <v>8126</v>
      </c>
      <c r="B8105" s="16" t="s">
        <v>38</v>
      </c>
      <c r="C8105">
        <v>3</v>
      </c>
      <c r="D8105">
        <v>3</v>
      </c>
      <c r="E8105">
        <v>9</v>
      </c>
      <c r="F8105" t="s">
        <v>10</v>
      </c>
      <c r="H8105" s="2" t="d">
        <v>2023-10-24</v>
      </c>
    </row>
    <row r="8106" spans="1:8" x14ac:dyDescent="0.2">
      <c r="A8106" t="s">
        <v>8127</v>
      </c>
      <c r="B8106" s="16" t="s">
        <v>20</v>
      </c>
      <c r="C8106">
        <v>2</v>
      </c>
      <c r="D8106">
        <v>5</v>
      </c>
      <c r="E8106">
        <v>10</v>
      </c>
      <c r="F8106" t="s">
        <v>10</v>
      </c>
      <c r="H8106" s="2" t="d">
        <v>2023-03-20</v>
      </c>
    </row>
    <row r="8107" spans="1:8" x14ac:dyDescent="0.2">
      <c r="A8107" t="s">
        <v>8128</v>
      </c>
      <c r="B8107" s="16" t="s">
        <v>9</v>
      </c>
      <c r="C8107">
        <v>1</v>
      </c>
      <c r="D8107">
        <v>2</v>
      </c>
      <c r="E8107">
        <v>2</v>
      </c>
      <c r="F8107" t="s">
        <v>18</v>
      </c>
      <c r="G8107" t="s">
        <v>15</v>
      </c>
      <c r="H8107" s="2" t="d">
        <v>2023-10-25</v>
      </c>
    </row>
    <row r="8108" spans="1:8" x14ac:dyDescent="0.2">
      <c r="A8108" t="s">
        <v>8129</v>
      </c>
      <c r="B8108" s="16" t="s">
        <v>17</v>
      </c>
      <c r="C8108">
        <v>5</v>
      </c>
      <c r="D8108">
        <v>1</v>
      </c>
      <c r="E8108">
        <v>5</v>
      </c>
      <c r="F8108" t="s">
        <v>14</v>
      </c>
      <c r="G8108" t="s">
        <v>11</v>
      </c>
      <c r="H8108" s="2" t="d">
        <v>2023-04-09</v>
      </c>
    </row>
    <row r="8109" spans="1:8" x14ac:dyDescent="0.2">
      <c r="A8109" t="s">
        <v>8130</v>
      </c>
      <c r="B8109" s="16" t="s">
        <v>62</v>
      </c>
      <c r="C8109">
        <v>3</v>
      </c>
      <c r="D8109">
        <v>1.5</v>
      </c>
      <c r="E8109">
        <v>4.5</v>
      </c>
      <c r="F8109" t="s">
        <v>23</v>
      </c>
      <c r="H8109" s="2" t="d">
        <v>2023-06-05</v>
      </c>
    </row>
    <row r="8110" spans="1:8" x14ac:dyDescent="0.2">
      <c r="A8110" t="s">
        <v>8131</v>
      </c>
      <c r="B8110" s="16" t="s">
        <v>20</v>
      </c>
      <c r="C8110">
        <v>1</v>
      </c>
      <c r="D8110" t="s">
        <v>18</v>
      </c>
      <c r="E8110">
        <v>5</v>
      </c>
      <c r="F8110" t="s">
        <v>14</v>
      </c>
      <c r="G8110" t="s">
        <v>15</v>
      </c>
      <c r="H8110" s="2" t="d">
        <v>2023-08-09</v>
      </c>
    </row>
    <row r="8111" spans="1:8" x14ac:dyDescent="0.2">
      <c r="A8111" t="s">
        <v>8132</v>
      </c>
      <c r="B8111" s="16" t="s">
        <v>28</v>
      </c>
      <c r="C8111">
        <v>1</v>
      </c>
      <c r="D8111">
        <v>4</v>
      </c>
      <c r="E8111">
        <v>4</v>
      </c>
      <c r="H8111" s="2" t="d">
        <v>2023-05-15</v>
      </c>
    </row>
    <row r="8112" spans="1:8" x14ac:dyDescent="0.2">
      <c r="A8112" t="s">
        <v>8133</v>
      </c>
      <c r="B8112" s="16" t="s">
        <v>25</v>
      </c>
      <c r="C8112">
        <v>4</v>
      </c>
      <c r="D8112">
        <v>4</v>
      </c>
      <c r="E8112">
        <v>16</v>
      </c>
      <c r="F8112" t="s">
        <v>14</v>
      </c>
      <c r="G8112" t="s">
        <v>15</v>
      </c>
      <c r="H8112" s="2" t="d">
        <v>2023-11-27</v>
      </c>
    </row>
    <row r="8113" spans="1:8" x14ac:dyDescent="0.2">
      <c r="A8113" t="s">
        <v>8134</v>
      </c>
      <c r="B8113" s="16" t="s">
        <v>28</v>
      </c>
      <c r="C8113">
        <v>3</v>
      </c>
      <c r="D8113" t="s">
        <v>21</v>
      </c>
      <c r="E8113" t="s">
        <v>21</v>
      </c>
      <c r="F8113" t="s">
        <v>14</v>
      </c>
      <c r="G8113" t="s">
        <v>11</v>
      </c>
      <c r="H8113" s="2" t="d">
        <v>2023-05-20</v>
      </c>
    </row>
    <row r="8114" spans="1:8" x14ac:dyDescent="0.2">
      <c r="A8114" t="s">
        <v>8135</v>
      </c>
      <c r="B8114" s="16" t="s">
        <v>62</v>
      </c>
      <c r="C8114" t="s">
        <v>18</v>
      </c>
      <c r="D8114">
        <v>1.5</v>
      </c>
      <c r="E8114">
        <v>7.5</v>
      </c>
      <c r="G8114" t="s">
        <v>11</v>
      </c>
      <c r="H8114" s="2" t="d">
        <v>2023-02-10</v>
      </c>
    </row>
    <row r="8115" spans="1:8" x14ac:dyDescent="0.2">
      <c r="A8115" t="s">
        <v>8136</v>
      </c>
      <c r="B8115" s="16" t="s">
        <v>28</v>
      </c>
      <c r="C8115">
        <v>3</v>
      </c>
      <c r="D8115">
        <v>4</v>
      </c>
      <c r="E8115">
        <v>12</v>
      </c>
      <c r="F8115" t="s">
        <v>23</v>
      </c>
      <c r="G8115" t="s">
        <v>11</v>
      </c>
      <c r="H8115" s="2" t="d">
        <v>2023-09-16</v>
      </c>
    </row>
    <row r="8116" spans="1:8" x14ac:dyDescent="0.2">
      <c r="A8116" t="s">
        <v>8137</v>
      </c>
      <c r="B8116" s="16" t="s">
        <v>25</v>
      </c>
      <c r="C8116">
        <v>2</v>
      </c>
      <c r="D8116">
        <v>4</v>
      </c>
      <c r="E8116">
        <v>8</v>
      </c>
      <c r="F8116" t="s">
        <v>23</v>
      </c>
      <c r="G8116" t="s">
        <v>11</v>
      </c>
      <c r="H8116" s="2" t="d">
        <v>2023-01-16</v>
      </c>
    </row>
    <row r="8117" spans="1:8" x14ac:dyDescent="0.2">
      <c r="A8117" t="s">
        <v>8138</v>
      </c>
      <c r="B8117" s="16" t="s">
        <v>17</v>
      </c>
      <c r="C8117">
        <v>2</v>
      </c>
      <c r="D8117">
        <v>1</v>
      </c>
      <c r="E8117">
        <v>2</v>
      </c>
      <c r="H8117" s="2" t="d">
        <v>2023-05-05</v>
      </c>
    </row>
    <row r="8118" spans="1:8" x14ac:dyDescent="0.2">
      <c r="A8118" t="s">
        <v>8139</v>
      </c>
      <c r="B8118" s="16" t="s">
        <v>28</v>
      </c>
      <c r="C8118" t="s">
        <v>18</v>
      </c>
      <c r="D8118">
        <v>4</v>
      </c>
      <c r="E8118">
        <v>20</v>
      </c>
      <c r="F8118" t="s">
        <v>23</v>
      </c>
      <c r="G8118" t="s">
        <v>15</v>
      </c>
      <c r="H8118" s="2" t="d">
        <v>2023-12-15</v>
      </c>
    </row>
    <row r="8119" spans="1:8" x14ac:dyDescent="0.2">
      <c r="A8119" t="s">
        <v>8140</v>
      </c>
      <c r="B8119" s="16" t="s">
        <v>28</v>
      </c>
      <c r="C8119">
        <v>2</v>
      </c>
      <c r="D8119">
        <v>4</v>
      </c>
      <c r="E8119">
        <v>8</v>
      </c>
      <c r="F8119" t="s">
        <v>18</v>
      </c>
      <c r="G8119" t="s">
        <v>15</v>
      </c>
      <c r="H8119" s="2" t="d">
        <v>2023-05-13</v>
      </c>
    </row>
    <row r="8120" spans="1:8" x14ac:dyDescent="0.2">
      <c r="A8120" t="s">
        <v>8141</v>
      </c>
      <c r="B8120" s="16" t="s">
        <v>13</v>
      </c>
      <c r="C8120">
        <v>5</v>
      </c>
      <c r="D8120">
        <v>3</v>
      </c>
      <c r="E8120">
        <v>15</v>
      </c>
      <c r="F8120" t="s">
        <v>23</v>
      </c>
      <c r="H8120" s="2" t="d">
        <v>2023-07-21</v>
      </c>
    </row>
    <row r="8121" spans="1:8" x14ac:dyDescent="0.2">
      <c r="A8121" t="s">
        <v>8142</v>
      </c>
      <c r="B8121" s="16" t="s">
        <v>25</v>
      </c>
      <c r="C8121">
        <v>1</v>
      </c>
      <c r="D8121">
        <v>4</v>
      </c>
      <c r="E8121">
        <v>4</v>
      </c>
      <c r="F8121" t="s">
        <v>10</v>
      </c>
      <c r="G8121" t="s">
        <v>11</v>
      </c>
      <c r="H8121" s="2" t="d">
        <v>2023-08-20</v>
      </c>
    </row>
    <row r="8122" spans="1:8" x14ac:dyDescent="0.2">
      <c r="A8122" t="s">
        <v>8143</v>
      </c>
      <c r="B8122" s="16" t="s">
        <v>38</v>
      </c>
      <c r="C8122">
        <v>5</v>
      </c>
      <c r="D8122">
        <v>3</v>
      </c>
      <c r="E8122">
        <v>15</v>
      </c>
      <c r="F8122" t="s">
        <v>21</v>
      </c>
      <c r="H8122" s="2" t="d">
        <v>2023-01-14</v>
      </c>
    </row>
    <row r="8123" spans="1:8" x14ac:dyDescent="0.2">
      <c r="A8123" t="s">
        <v>8144</v>
      </c>
      <c r="B8123" s="16" t="s">
        <v>38</v>
      </c>
      <c r="C8123">
        <v>2</v>
      </c>
      <c r="D8123">
        <v>3</v>
      </c>
      <c r="E8123">
        <v>6</v>
      </c>
      <c r="F8123" t="s">
        <v>23</v>
      </c>
      <c r="H8123" s="2" t="d">
        <v>2023-07-29</v>
      </c>
    </row>
    <row r="8124" spans="1:8" x14ac:dyDescent="0.2">
      <c r="A8124" t="s">
        <v>8145</v>
      </c>
      <c r="B8124" s="16" t="s">
        <v>38</v>
      </c>
      <c r="C8124">
        <v>1</v>
      </c>
      <c r="D8124">
        <v>3</v>
      </c>
      <c r="E8124">
        <v>3</v>
      </c>
      <c r="G8124" t="s">
        <v>18</v>
      </c>
      <c r="H8124" s="2" t="d">
        <v>2023-04-20</v>
      </c>
    </row>
    <row r="8125" spans="1:8" x14ac:dyDescent="0.2">
      <c r="A8125" t="s">
        <v>8146</v>
      </c>
      <c r="B8125" s="16" t="s">
        <v>17</v>
      </c>
      <c r="C8125">
        <v>2</v>
      </c>
      <c r="D8125">
        <v>1</v>
      </c>
      <c r="E8125">
        <v>2</v>
      </c>
      <c r="F8125" t="s">
        <v>21</v>
      </c>
      <c r="G8125" t="s">
        <v>11</v>
      </c>
      <c r="H8125" s="2" t="d">
        <v>2023-09-04</v>
      </c>
    </row>
    <row r="8126" spans="1:8" x14ac:dyDescent="0.2">
      <c r="A8126" t="s">
        <v>8147</v>
      </c>
      <c r="B8126" s="16" t="s">
        <v>13</v>
      </c>
      <c r="D8126">
        <v>3</v>
      </c>
      <c r="E8126">
        <v>3</v>
      </c>
      <c r="F8126" t="s">
        <v>18</v>
      </c>
      <c r="G8126" t="s">
        <v>11</v>
      </c>
      <c r="H8126" s="2" t="d">
        <v>2023-03-13</v>
      </c>
    </row>
    <row r="8127" spans="1:8" x14ac:dyDescent="0.2">
      <c r="A8127" t="s">
        <v>8148</v>
      </c>
      <c r="B8127" s="16" t="s">
        <v>13</v>
      </c>
      <c r="C8127">
        <v>5</v>
      </c>
      <c r="D8127">
        <v>3</v>
      </c>
      <c r="E8127">
        <v>15</v>
      </c>
      <c r="F8127" t="s">
        <v>14</v>
      </c>
      <c r="H8127" s="2" t="d">
        <v>2023-05-15</v>
      </c>
    </row>
    <row r="8128" spans="1:8" x14ac:dyDescent="0.2">
      <c r="A8128" t="s">
        <v>8149</v>
      </c>
      <c r="B8128" s="16" t="s">
        <v>9</v>
      </c>
      <c r="C8128">
        <v>2</v>
      </c>
      <c r="D8128">
        <v>2</v>
      </c>
      <c r="E8128">
        <v>4</v>
      </c>
      <c r="G8128" t="s">
        <v>15</v>
      </c>
      <c r="H8128" s="2" t="d">
        <v>2023-11-15</v>
      </c>
    </row>
    <row r="8129" spans="1:8" x14ac:dyDescent="0.2">
      <c r="A8129" t="s">
        <v>8150</v>
      </c>
      <c r="B8129" s="16" t="s">
        <v>20</v>
      </c>
      <c r="C8129">
        <v>4</v>
      </c>
      <c r="D8129">
        <v>5</v>
      </c>
      <c r="E8129">
        <v>20</v>
      </c>
      <c r="H8129" s="2" t="d">
        <v>2023-11-29</v>
      </c>
    </row>
    <row r="8130" spans="1:8" x14ac:dyDescent="0.2">
      <c r="A8130" t="s">
        <v>8151</v>
      </c>
      <c r="B8130" s="16" t="s">
        <v>9</v>
      </c>
      <c r="C8130">
        <v>4</v>
      </c>
      <c r="D8130">
        <v>2</v>
      </c>
      <c r="E8130">
        <v>8</v>
      </c>
      <c r="F8130" t="s">
        <v>10</v>
      </c>
      <c r="G8130" t="s">
        <v>15</v>
      </c>
      <c r="H8130" s="2" t="d">
        <v>2023-12-08</v>
      </c>
    </row>
    <row r="8131" spans="1:8" x14ac:dyDescent="0.2">
      <c r="A8131" t="s">
        <v>8152</v>
      </c>
      <c r="B8131" s="16" t="s">
        <v>38</v>
      </c>
      <c r="C8131">
        <v>2</v>
      </c>
      <c r="D8131">
        <v>3</v>
      </c>
      <c r="E8131">
        <v>6</v>
      </c>
      <c r="G8131" t="s">
        <v>11</v>
      </c>
      <c r="H8131" s="2" t="d">
        <v>2023-11-24</v>
      </c>
    </row>
    <row r="8132" spans="1:8" x14ac:dyDescent="0.2">
      <c r="A8132" t="s">
        <v>8153</v>
      </c>
      <c r="B8132" s="16" t="s">
        <v>18</v>
      </c>
      <c r="C8132">
        <v>1</v>
      </c>
      <c r="D8132">
        <v>4</v>
      </c>
      <c r="E8132">
        <v>4</v>
      </c>
      <c r="F8132" t="s">
        <v>10</v>
      </c>
      <c r="H8132" s="2" t="d">
        <v>2023-04-02</v>
      </c>
    </row>
    <row r="8133" spans="1:8" x14ac:dyDescent="0.2">
      <c r="A8133" t="s">
        <v>8154</v>
      </c>
      <c r="B8133" s="16" t="s">
        <v>21</v>
      </c>
      <c r="C8133" t="s">
        <v>21</v>
      </c>
      <c r="D8133">
        <v>4</v>
      </c>
      <c r="E8133">
        <v>4</v>
      </c>
      <c r="G8133" t="s">
        <v>15</v>
      </c>
      <c r="H8133" s="2" t="d">
        <v>2023-01-31</v>
      </c>
    </row>
    <row r="8134" spans="1:8" x14ac:dyDescent="0.2">
      <c r="A8134" t="s">
        <v>8155</v>
      </c>
      <c r="B8134" s="16" t="s">
        <v>9</v>
      </c>
      <c r="C8134">
        <v>5</v>
      </c>
      <c r="D8134">
        <v>2</v>
      </c>
      <c r="E8134">
        <v>10</v>
      </c>
      <c r="F8134" t="s">
        <v>14</v>
      </c>
      <c r="H8134" s="2" t="d">
        <v>2023-07-30</v>
      </c>
    </row>
    <row r="8135" spans="1:8" x14ac:dyDescent="0.2">
      <c r="A8135" t="s">
        <v>8156</v>
      </c>
      <c r="B8135" s="16" t="s">
        <v>25</v>
      </c>
      <c r="C8135">
        <v>4</v>
      </c>
      <c r="D8135">
        <v>4</v>
      </c>
      <c r="E8135">
        <v>16</v>
      </c>
      <c r="H8135" s="2" t="d">
        <v>2023-07-09</v>
      </c>
    </row>
    <row r="8136" spans="1:8" x14ac:dyDescent="0.2">
      <c r="A8136" t="s">
        <v>8157</v>
      </c>
      <c r="B8136" s="16" t="s">
        <v>38</v>
      </c>
      <c r="C8136">
        <v>3</v>
      </c>
      <c r="D8136">
        <v>3</v>
      </c>
      <c r="E8136">
        <v>9</v>
      </c>
      <c r="F8136" t="s">
        <v>10</v>
      </c>
      <c r="G8136" t="s">
        <v>15</v>
      </c>
      <c r="H8136" s="2" t="d">
        <v>2023-11-14</v>
      </c>
    </row>
    <row r="8137" spans="1:8" x14ac:dyDescent="0.2">
      <c r="A8137" t="s">
        <v>8158</v>
      </c>
      <c r="B8137" s="16" t="s">
        <v>13</v>
      </c>
      <c r="C8137">
        <v>1</v>
      </c>
      <c r="D8137">
        <v>3</v>
      </c>
      <c r="E8137">
        <v>3</v>
      </c>
      <c r="F8137" t="s">
        <v>14</v>
      </c>
      <c r="H8137" s="2" t="d">
        <v>2023-07-21</v>
      </c>
    </row>
    <row r="8138" spans="1:8" x14ac:dyDescent="0.2">
      <c r="A8138" t="s">
        <v>8159</v>
      </c>
      <c r="B8138" s="16" t="s">
        <v>25</v>
      </c>
      <c r="C8138">
        <v>5</v>
      </c>
      <c r="D8138">
        <v>4</v>
      </c>
      <c r="E8138" t="s">
        <v>21</v>
      </c>
      <c r="F8138" t="s">
        <v>14</v>
      </c>
      <c r="G8138" t="s">
        <v>15</v>
      </c>
      <c r="H8138" s="2" t="d">
        <v>2023-07-28</v>
      </c>
    </row>
    <row r="8139" spans="1:8" x14ac:dyDescent="0.2">
      <c r="A8139" t="s">
        <v>8160</v>
      </c>
      <c r="B8139" s="16" t="s">
        <v>9</v>
      </c>
      <c r="C8139">
        <v>4</v>
      </c>
      <c r="D8139">
        <v>2</v>
      </c>
      <c r="E8139">
        <v>8</v>
      </c>
      <c r="F8139" t="s">
        <v>14</v>
      </c>
      <c r="G8139" t="s">
        <v>21</v>
      </c>
      <c r="H8139" s="2" t="d">
        <v>2023-03-13</v>
      </c>
    </row>
    <row r="8140" spans="1:8" x14ac:dyDescent="0.2">
      <c r="A8140" t="s">
        <v>8161</v>
      </c>
      <c r="B8140" s="16" t="s">
        <v>25</v>
      </c>
      <c r="C8140">
        <v>3</v>
      </c>
      <c r="D8140">
        <v>4</v>
      </c>
      <c r="E8140">
        <v>12</v>
      </c>
      <c r="F8140" t="s">
        <v>10</v>
      </c>
      <c r="H8140" s="2" t="d">
        <v>2023-09-10</v>
      </c>
    </row>
    <row r="8141" spans="1:8" x14ac:dyDescent="0.2">
      <c r="A8141" t="s">
        <v>8162</v>
      </c>
      <c r="B8141" s="16" t="s">
        <v>20</v>
      </c>
      <c r="C8141">
        <v>5</v>
      </c>
      <c r="D8141">
        <v>5</v>
      </c>
      <c r="E8141">
        <v>25</v>
      </c>
      <c r="F8141" t="s">
        <v>23</v>
      </c>
      <c r="G8141" t="s">
        <v>15</v>
      </c>
      <c r="H8141" s="2" t="d">
        <v>2023-02-22</v>
      </c>
    </row>
    <row r="8142" spans="1:8" x14ac:dyDescent="0.2">
      <c r="A8142" t="s">
        <v>8163</v>
      </c>
      <c r="B8142" s="16" t="s">
        <v>38</v>
      </c>
      <c r="C8142">
        <v>2</v>
      </c>
      <c r="D8142">
        <v>3</v>
      </c>
      <c r="E8142">
        <v>6</v>
      </c>
      <c r="F8142" t="s">
        <v>23</v>
      </c>
      <c r="G8142" t="s">
        <v>15</v>
      </c>
      <c r="H8142" s="2" t="d">
        <v>2023-02-16</v>
      </c>
    </row>
    <row r="8143" spans="1:8" x14ac:dyDescent="0.2">
      <c r="A8143" t="s">
        <v>8164</v>
      </c>
      <c r="B8143" s="16" t="s">
        <v>25</v>
      </c>
      <c r="C8143">
        <v>5</v>
      </c>
      <c r="D8143">
        <v>4</v>
      </c>
      <c r="E8143">
        <v>20</v>
      </c>
      <c r="H8143" s="2" t="d">
        <v>2023-10-20</v>
      </c>
    </row>
    <row r="8144" spans="1:8" x14ac:dyDescent="0.2">
      <c r="A8144" t="s">
        <v>8165</v>
      </c>
      <c r="B8144" s="16" t="s">
        <v>18</v>
      </c>
      <c r="C8144">
        <v>3</v>
      </c>
      <c r="D8144">
        <v>3</v>
      </c>
      <c r="E8144">
        <v>9</v>
      </c>
      <c r="F8144" t="s">
        <v>23</v>
      </c>
      <c r="G8144" t="s">
        <v>15</v>
      </c>
      <c r="H8144" s="2" t="d">
        <v>2023-01-13</v>
      </c>
    </row>
    <row r="8145" spans="1:8" x14ac:dyDescent="0.2">
      <c r="A8145" t="s">
        <v>8166</v>
      </c>
      <c r="B8145" s="16" t="s">
        <v>9</v>
      </c>
      <c r="C8145" t="s">
        <v>21</v>
      </c>
      <c r="D8145">
        <v>2</v>
      </c>
      <c r="E8145">
        <v>10</v>
      </c>
      <c r="F8145" t="s">
        <v>14</v>
      </c>
      <c r="H8145" s="2" t="d">
        <v>2023-07-25</v>
      </c>
    </row>
    <row r="8146" spans="1:8" x14ac:dyDescent="0.2">
      <c r="A8146" t="s">
        <v>8167</v>
      </c>
      <c r="B8146" s="16" t="s">
        <v>62</v>
      </c>
      <c r="C8146">
        <v>1</v>
      </c>
      <c r="D8146">
        <v>1.5</v>
      </c>
      <c r="E8146">
        <v>1.5</v>
      </c>
      <c r="F8146" t="s">
        <v>23</v>
      </c>
      <c r="G8146" t="s">
        <v>15</v>
      </c>
      <c r="H8146" s="2" t="d">
        <v>2023-12-09</v>
      </c>
    </row>
    <row r="8147" spans="1:8" x14ac:dyDescent="0.2">
      <c r="A8147" t="s">
        <v>8168</v>
      </c>
      <c r="B8147" s="16" t="s">
        <v>28</v>
      </c>
      <c r="C8147">
        <v>5</v>
      </c>
      <c r="D8147">
        <v>4</v>
      </c>
      <c r="E8147">
        <v>20</v>
      </c>
      <c r="F8147" t="s">
        <v>23</v>
      </c>
      <c r="G8147" t="s">
        <v>15</v>
      </c>
      <c r="H8147" s="2" t="d">
        <v>2023-01-24</v>
      </c>
    </row>
    <row r="8148" spans="1:8" x14ac:dyDescent="0.2">
      <c r="A8148" t="s">
        <v>8169</v>
      </c>
      <c r="B8148" s="16" t="s">
        <v>20</v>
      </c>
      <c r="C8148">
        <v>3</v>
      </c>
      <c r="D8148">
        <v>5</v>
      </c>
      <c r="E8148">
        <v>15</v>
      </c>
      <c r="F8148" t="s">
        <v>10</v>
      </c>
      <c r="H8148" s="2" t="d">
        <v>2023-08-23</v>
      </c>
    </row>
    <row r="8149" spans="1:8" x14ac:dyDescent="0.2">
      <c r="A8149" t="s">
        <v>8170</v>
      </c>
      <c r="B8149" s="16" t="s">
        <v>28</v>
      </c>
      <c r="C8149">
        <v>1</v>
      </c>
      <c r="D8149">
        <v>4</v>
      </c>
      <c r="E8149">
        <v>4</v>
      </c>
      <c r="F8149" t="s">
        <v>23</v>
      </c>
      <c r="H8149" s="2" t="d">
        <v>2023-07-21</v>
      </c>
    </row>
    <row r="8150" spans="1:8" x14ac:dyDescent="0.2">
      <c r="A8150" t="s">
        <v>8171</v>
      </c>
      <c r="B8150" s="16" t="s">
        <v>38</v>
      </c>
      <c r="C8150">
        <v>3</v>
      </c>
      <c r="D8150">
        <v>3</v>
      </c>
      <c r="E8150">
        <v>9</v>
      </c>
      <c r="G8150" t="s">
        <v>15</v>
      </c>
      <c r="H8150" s="2" t="d">
        <v>2023-07-01</v>
      </c>
    </row>
    <row r="8151" spans="1:8" x14ac:dyDescent="0.2">
      <c r="A8151" t="s">
        <v>8172</v>
      </c>
      <c r="B8151" s="16" t="s">
        <v>25</v>
      </c>
      <c r="C8151">
        <v>2</v>
      </c>
      <c r="D8151">
        <v>4</v>
      </c>
      <c r="E8151">
        <v>8</v>
      </c>
      <c r="F8151" t="s">
        <v>10</v>
      </c>
      <c r="G8151" t="s">
        <v>15</v>
      </c>
      <c r="H8151" s="2" t="d">
        <v>2023-08-11</v>
      </c>
    </row>
    <row r="8152" spans="1:8" x14ac:dyDescent="0.2">
      <c r="A8152" t="s">
        <v>8173</v>
      </c>
      <c r="B8152" s="16" t="s">
        <v>62</v>
      </c>
      <c r="C8152">
        <v>5</v>
      </c>
      <c r="D8152">
        <v>1.5</v>
      </c>
      <c r="E8152">
        <v>7.5</v>
      </c>
      <c r="F8152" t="s">
        <v>14</v>
      </c>
      <c r="H8152" s="2" t="d">
        <v>2023-08-31</v>
      </c>
    </row>
    <row r="8153" spans="1:8" x14ac:dyDescent="0.2">
      <c r="A8153" t="s">
        <v>8174</v>
      </c>
      <c r="B8153" s="16" t="s">
        <v>20</v>
      </c>
      <c r="C8153">
        <v>2</v>
      </c>
      <c r="D8153">
        <v>5</v>
      </c>
      <c r="E8153">
        <v>10</v>
      </c>
      <c r="F8153" t="s">
        <v>23</v>
      </c>
      <c r="H8153" s="2" t="d">
        <v>2023-12-27</v>
      </c>
    </row>
    <row r="8154" spans="1:8" x14ac:dyDescent="0.2">
      <c r="A8154" t="s">
        <v>8175</v>
      </c>
      <c r="B8154" s="16" t="s">
        <v>38</v>
      </c>
      <c r="C8154">
        <v>1</v>
      </c>
      <c r="D8154">
        <v>3</v>
      </c>
      <c r="E8154">
        <v>3</v>
      </c>
      <c r="F8154" t="s">
        <v>10</v>
      </c>
      <c r="G8154" t="s">
        <v>11</v>
      </c>
      <c r="H8154" s="2" t="d">
        <v>2023-09-10</v>
      </c>
    </row>
    <row r="8155" spans="1:8" x14ac:dyDescent="0.2">
      <c r="A8155" t="s">
        <v>8176</v>
      </c>
      <c r="B8155" s="16" t="s">
        <v>13</v>
      </c>
      <c r="C8155">
        <v>3</v>
      </c>
      <c r="D8155">
        <v>3</v>
      </c>
      <c r="E8155">
        <v>9</v>
      </c>
      <c r="F8155" t="s">
        <v>21</v>
      </c>
      <c r="H8155" s="2" t="d">
        <v>2023-12-16</v>
      </c>
    </row>
    <row r="8156" spans="1:8" x14ac:dyDescent="0.2">
      <c r="A8156" t="s">
        <v>8177</v>
      </c>
      <c r="B8156" s="16" t="s">
        <v>25</v>
      </c>
      <c r="C8156">
        <v>3</v>
      </c>
      <c r="D8156">
        <v>4</v>
      </c>
      <c r="E8156">
        <v>12</v>
      </c>
      <c r="G8156" t="s">
        <v>15</v>
      </c>
      <c r="H8156" s="2" t="d">
        <v>2023-06-16</v>
      </c>
    </row>
    <row r="8157" spans="1:8" x14ac:dyDescent="0.2">
      <c r="A8157" t="s">
        <v>8178</v>
      </c>
      <c r="B8157" s="16" t="s">
        <v>20</v>
      </c>
      <c r="C8157">
        <v>4</v>
      </c>
      <c r="D8157">
        <v>5</v>
      </c>
      <c r="E8157">
        <v>20</v>
      </c>
      <c r="H8157" s="2" t="d">
        <v>2023-07-12</v>
      </c>
    </row>
    <row r="8158" spans="1:8" x14ac:dyDescent="0.2">
      <c r="A8158" t="s">
        <v>8179</v>
      </c>
      <c r="B8158" s="16" t="s">
        <v>21</v>
      </c>
      <c r="C8158">
        <v>2</v>
      </c>
      <c r="D8158">
        <v>3</v>
      </c>
      <c r="E8158">
        <v>6</v>
      </c>
      <c r="F8158" t="s">
        <v>23</v>
      </c>
      <c r="H8158" s="2" t="d">
        <v>2023-08-25</v>
      </c>
    </row>
    <row r="8159" spans="1:8" x14ac:dyDescent="0.2">
      <c r="A8159" t="s">
        <v>8180</v>
      </c>
      <c r="B8159" s="16" t="s">
        <v>20</v>
      </c>
      <c r="C8159">
        <v>2</v>
      </c>
      <c r="D8159">
        <v>5</v>
      </c>
      <c r="E8159">
        <v>10</v>
      </c>
      <c r="G8159" t="s">
        <v>11</v>
      </c>
      <c r="H8159" s="2" t="d">
        <v>2023-07-02</v>
      </c>
    </row>
    <row r="8160" spans="1:8" x14ac:dyDescent="0.2">
      <c r="A8160" t="s">
        <v>8181</v>
      </c>
      <c r="B8160" s="16" t="s">
        <v>18</v>
      </c>
      <c r="C8160">
        <v>3</v>
      </c>
      <c r="D8160">
        <v>1</v>
      </c>
      <c r="E8160">
        <v>3</v>
      </c>
      <c r="F8160" t="s">
        <v>14</v>
      </c>
      <c r="G8160" t="s">
        <v>11</v>
      </c>
      <c r="H8160" s="2" t="d">
        <v>2023-02-20</v>
      </c>
    </row>
    <row r="8161" spans="1:8" x14ac:dyDescent="0.2">
      <c r="A8161" t="s">
        <v>8182</v>
      </c>
      <c r="B8161" s="16" t="s">
        <v>13</v>
      </c>
      <c r="C8161">
        <v>4</v>
      </c>
      <c r="D8161">
        <v>3</v>
      </c>
      <c r="E8161">
        <v>12</v>
      </c>
      <c r="G8161" t="s">
        <v>11</v>
      </c>
      <c r="H8161" s="2" t="d">
        <v>2023-01-28</v>
      </c>
    </row>
    <row r="8162" spans="1:8" x14ac:dyDescent="0.2">
      <c r="A8162" t="s">
        <v>8183</v>
      </c>
      <c r="B8162" s="16" t="s">
        <v>25</v>
      </c>
      <c r="C8162">
        <v>3</v>
      </c>
      <c r="D8162">
        <v>4</v>
      </c>
      <c r="E8162">
        <v>12</v>
      </c>
      <c r="F8162" t="s">
        <v>10</v>
      </c>
      <c r="H8162" s="2" t="d">
        <v>2023-05-17</v>
      </c>
    </row>
    <row r="8163" spans="1:8" x14ac:dyDescent="0.2">
      <c r="A8163" t="s">
        <v>8184</v>
      </c>
      <c r="B8163" s="16" t="s">
        <v>21</v>
      </c>
      <c r="C8163">
        <v>3</v>
      </c>
      <c r="D8163">
        <v>1.5</v>
      </c>
      <c r="E8163">
        <v>4.5</v>
      </c>
      <c r="F8163" t="s">
        <v>23</v>
      </c>
      <c r="G8163" t="s">
        <v>15</v>
      </c>
      <c r="H8163" s="2" t="d">
        <v>2023-02-04</v>
      </c>
    </row>
    <row r="8164" spans="1:8" x14ac:dyDescent="0.2">
      <c r="A8164" t="s">
        <v>8185</v>
      </c>
      <c r="B8164" s="16" t="s">
        <v>20</v>
      </c>
      <c r="C8164">
        <v>3</v>
      </c>
      <c r="D8164">
        <v>5</v>
      </c>
      <c r="E8164">
        <v>15</v>
      </c>
      <c r="F8164" t="s">
        <v>21</v>
      </c>
      <c r="H8164" s="2" t="d">
        <v>2023-01-16</v>
      </c>
    </row>
    <row r="8165" spans="1:8" x14ac:dyDescent="0.2">
      <c r="A8165" t="s">
        <v>8186</v>
      </c>
      <c r="B8165" s="16" t="s">
        <v>9</v>
      </c>
      <c r="C8165">
        <v>5</v>
      </c>
      <c r="D8165">
        <v>2</v>
      </c>
      <c r="E8165">
        <v>10</v>
      </c>
      <c r="F8165" t="s">
        <v>10</v>
      </c>
      <c r="G8165" t="s">
        <v>11</v>
      </c>
      <c r="H8165" s="2" t="d">
        <v>2023-02-06</v>
      </c>
    </row>
    <row r="8166" spans="1:8" x14ac:dyDescent="0.2">
      <c r="A8166" t="s">
        <v>8187</v>
      </c>
      <c r="B8166" s="16" t="s">
        <v>25</v>
      </c>
      <c r="C8166">
        <v>1</v>
      </c>
      <c r="D8166">
        <v>4</v>
      </c>
      <c r="E8166">
        <v>4</v>
      </c>
      <c r="F8166" t="s">
        <v>23</v>
      </c>
      <c r="H8166" s="2" t="d">
        <v>2023-10-02</v>
      </c>
    </row>
    <row r="8167" spans="1:8" x14ac:dyDescent="0.2">
      <c r="A8167" t="s">
        <v>8188</v>
      </c>
      <c r="B8167" s="16" t="s">
        <v>20</v>
      </c>
      <c r="C8167">
        <v>3</v>
      </c>
      <c r="D8167">
        <v>5</v>
      </c>
      <c r="E8167">
        <v>15</v>
      </c>
      <c r="G8167" t="s">
        <v>15</v>
      </c>
      <c r="H8167" s="2" t="d">
        <v>2023-10-09</v>
      </c>
    </row>
    <row r="8168" spans="1:8" x14ac:dyDescent="0.2">
      <c r="A8168" t="s">
        <v>8189</v>
      </c>
      <c r="B8168" s="16" t="s">
        <v>9</v>
      </c>
      <c r="C8168">
        <v>4</v>
      </c>
      <c r="D8168">
        <v>2</v>
      </c>
      <c r="E8168">
        <v>8</v>
      </c>
      <c r="F8168" t="s">
        <v>23</v>
      </c>
      <c r="G8168" t="s">
        <v>15</v>
      </c>
      <c r="H8168" s="2" t="d">
        <v>2023-04-23</v>
      </c>
    </row>
    <row r="8169" spans="1:8" x14ac:dyDescent="0.2">
      <c r="A8169" t="s">
        <v>8190</v>
      </c>
      <c r="B8169" s="16" t="s">
        <v>13</v>
      </c>
      <c r="C8169">
        <v>5</v>
      </c>
      <c r="D8169">
        <v>3</v>
      </c>
      <c r="E8169">
        <v>15</v>
      </c>
      <c r="G8169" t="s">
        <v>11</v>
      </c>
      <c r="H8169" s="2" t="d">
        <v>2023-05-27</v>
      </c>
    </row>
    <row r="8170" spans="1:8" x14ac:dyDescent="0.2">
      <c r="A8170" t="s">
        <v>8191</v>
      </c>
      <c r="C8170">
        <v>4</v>
      </c>
      <c r="D8170">
        <v>4</v>
      </c>
      <c r="E8170">
        <v>16</v>
      </c>
      <c r="G8170" t="s">
        <v>11</v>
      </c>
      <c r="H8170" s="2" t="d">
        <v>2023-06-28</v>
      </c>
    </row>
    <row r="8171" spans="1:8" x14ac:dyDescent="0.2">
      <c r="A8171" t="s">
        <v>8192</v>
      </c>
      <c r="B8171" s="16" t="s">
        <v>13</v>
      </c>
      <c r="C8171">
        <v>2</v>
      </c>
      <c r="D8171">
        <v>3</v>
      </c>
      <c r="E8171">
        <v>6</v>
      </c>
      <c r="F8171" t="s">
        <v>14</v>
      </c>
      <c r="H8171" s="2" t="d">
        <v>2023-03-14</v>
      </c>
    </row>
    <row r="8172" spans="1:8" x14ac:dyDescent="0.2">
      <c r="A8172" t="s">
        <v>8193</v>
      </c>
      <c r="B8172" s="16" t="s">
        <v>38</v>
      </c>
      <c r="C8172">
        <v>3</v>
      </c>
      <c r="D8172">
        <v>3</v>
      </c>
      <c r="E8172">
        <v>9</v>
      </c>
      <c r="F8172" t="s">
        <v>23</v>
      </c>
      <c r="G8172" t="s">
        <v>11</v>
      </c>
      <c r="H8172" s="2" t="d">
        <v>2023-08-07</v>
      </c>
    </row>
    <row r="8173" spans="1:8" x14ac:dyDescent="0.2">
      <c r="A8173" t="s">
        <v>8194</v>
      </c>
      <c r="B8173" s="16" t="s">
        <v>17</v>
      </c>
      <c r="C8173">
        <v>2</v>
      </c>
      <c r="D8173">
        <v>1</v>
      </c>
      <c r="E8173">
        <v>2</v>
      </c>
      <c r="F8173" t="s">
        <v>10</v>
      </c>
      <c r="G8173" t="s">
        <v>11</v>
      </c>
      <c r="H8173" s="2" t="d">
        <v>2023-07-09</v>
      </c>
    </row>
    <row r="8174" spans="1:8" x14ac:dyDescent="0.2">
      <c r="A8174" t="s">
        <v>8195</v>
      </c>
      <c r="B8174" s="16" t="s">
        <v>20</v>
      </c>
      <c r="C8174">
        <v>3</v>
      </c>
      <c r="D8174">
        <v>5</v>
      </c>
      <c r="E8174">
        <v>15</v>
      </c>
      <c r="F8174" t="s">
        <v>10</v>
      </c>
      <c r="H8174" s="2" t="d">
        <v>2023-11-01</v>
      </c>
    </row>
    <row r="8175" spans="1:8" x14ac:dyDescent="0.2">
      <c r="A8175" t="s">
        <v>8196</v>
      </c>
      <c r="B8175" s="16" t="s">
        <v>62</v>
      </c>
      <c r="C8175">
        <v>3</v>
      </c>
      <c r="D8175">
        <v>1.5</v>
      </c>
      <c r="E8175">
        <v>4.5</v>
      </c>
      <c r="F8175" t="s">
        <v>23</v>
      </c>
      <c r="G8175" t="s">
        <v>15</v>
      </c>
      <c r="H8175" s="2" t="d">
        <v>2023-02-13</v>
      </c>
    </row>
    <row r="8176" spans="1:8" x14ac:dyDescent="0.2">
      <c r="A8176" t="s">
        <v>8197</v>
      </c>
      <c r="B8176" s="16" t="s">
        <v>13</v>
      </c>
      <c r="C8176">
        <v>3</v>
      </c>
      <c r="D8176">
        <v>3</v>
      </c>
      <c r="E8176">
        <v>9</v>
      </c>
      <c r="F8176" t="s">
        <v>10</v>
      </c>
      <c r="G8176" t="s">
        <v>15</v>
      </c>
      <c r="H8176" s="2" t="d">
        <v>2023-06-22</v>
      </c>
    </row>
    <row r="8177" spans="1:8" x14ac:dyDescent="0.2">
      <c r="A8177" t="s">
        <v>8198</v>
      </c>
      <c r="B8177" s="16" t="s">
        <v>9</v>
      </c>
      <c r="C8177">
        <v>3</v>
      </c>
      <c r="D8177">
        <v>2</v>
      </c>
      <c r="E8177">
        <v>6</v>
      </c>
      <c r="F8177" t="s">
        <v>23</v>
      </c>
      <c r="H8177" s="2" t="d">
        <v>2023-05-08</v>
      </c>
    </row>
    <row r="8178" spans="1:8" x14ac:dyDescent="0.2">
      <c r="A8178" t="s">
        <v>8199</v>
      </c>
      <c r="B8178" s="16" t="s">
        <v>17</v>
      </c>
      <c r="C8178">
        <v>4</v>
      </c>
      <c r="D8178">
        <v>1</v>
      </c>
      <c r="E8178">
        <v>4</v>
      </c>
      <c r="F8178" t="s">
        <v>14</v>
      </c>
      <c r="H8178" s="2" t="d">
        <v>2023-07-04</v>
      </c>
    </row>
    <row r="8179" spans="1:8" x14ac:dyDescent="0.2">
      <c r="A8179" t="s">
        <v>8200</v>
      </c>
      <c r="B8179" s="16" t="s">
        <v>20</v>
      </c>
      <c r="C8179">
        <v>5</v>
      </c>
      <c r="D8179">
        <v>5</v>
      </c>
      <c r="E8179">
        <v>25</v>
      </c>
      <c r="F8179" t="s">
        <v>10</v>
      </c>
      <c r="H8179" s="2" t="d">
        <v>2023-06-14</v>
      </c>
    </row>
    <row r="8180" spans="1:8" x14ac:dyDescent="0.2">
      <c r="A8180" t="s">
        <v>8201</v>
      </c>
      <c r="B8180" s="16" t="s">
        <v>62</v>
      </c>
      <c r="C8180">
        <v>1</v>
      </c>
      <c r="D8180">
        <v>1.5</v>
      </c>
      <c r="E8180">
        <v>1.5</v>
      </c>
      <c r="F8180" t="s">
        <v>23</v>
      </c>
      <c r="H8180" s="2" t="d">
        <v>2023-01-14</v>
      </c>
    </row>
    <row r="8181" spans="1:8" x14ac:dyDescent="0.2">
      <c r="A8181" t="s">
        <v>8202</v>
      </c>
      <c r="B8181" s="16" t="s">
        <v>13</v>
      </c>
      <c r="C8181">
        <v>4</v>
      </c>
      <c r="D8181">
        <v>3</v>
      </c>
      <c r="E8181">
        <v>12</v>
      </c>
      <c r="F8181" t="s">
        <v>23</v>
      </c>
      <c r="G8181" t="s">
        <v>11</v>
      </c>
      <c r="H8181" s="2" t="d">
        <v>2023-11-04</v>
      </c>
    </row>
    <row r="8182" spans="1:8" x14ac:dyDescent="0.2">
      <c r="A8182" t="s">
        <v>8203</v>
      </c>
      <c r="B8182" s="16" t="s">
        <v>13</v>
      </c>
      <c r="C8182">
        <v>1</v>
      </c>
      <c r="D8182" t="s">
        <v>18</v>
      </c>
      <c r="E8182">
        <v>3</v>
      </c>
      <c r="F8182" t="s">
        <v>23</v>
      </c>
      <c r="G8182" t="s">
        <v>18</v>
      </c>
      <c r="H8182" s="2" t="d">
        <v>2023-05-15</v>
      </c>
    </row>
    <row r="8183" spans="1:8" x14ac:dyDescent="0.2">
      <c r="A8183" t="s">
        <v>8204</v>
      </c>
      <c r="B8183" s="16" t="s">
        <v>62</v>
      </c>
      <c r="C8183">
        <v>4</v>
      </c>
      <c r="E8183">
        <v>6</v>
      </c>
      <c r="G8183" t="s">
        <v>15</v>
      </c>
      <c r="H8183" s="2" t="d">
        <v>2023-10-23</v>
      </c>
    </row>
    <row r="8184" spans="1:8" x14ac:dyDescent="0.2">
      <c r="A8184" t="s">
        <v>8205</v>
      </c>
      <c r="B8184" s="16" t="s">
        <v>21</v>
      </c>
      <c r="C8184">
        <v>3</v>
      </c>
      <c r="D8184">
        <v>4</v>
      </c>
      <c r="E8184">
        <v>12</v>
      </c>
      <c r="F8184" t="s">
        <v>23</v>
      </c>
      <c r="G8184" t="s">
        <v>11</v>
      </c>
      <c r="H8184" s="2" t="d">
        <v>2023-02-27</v>
      </c>
    </row>
    <row r="8185" spans="1:8" x14ac:dyDescent="0.2">
      <c r="A8185" t="s">
        <v>8206</v>
      </c>
      <c r="B8185" s="16" t="s">
        <v>9</v>
      </c>
      <c r="C8185">
        <v>1</v>
      </c>
      <c r="D8185" t="s">
        <v>18</v>
      </c>
      <c r="E8185">
        <v>2</v>
      </c>
      <c r="F8185" t="s">
        <v>23</v>
      </c>
      <c r="G8185" t="s">
        <v>11</v>
      </c>
      <c r="H8185" s="2" t="d">
        <v>2023-03-26</v>
      </c>
    </row>
    <row r="8186" spans="1:8" x14ac:dyDescent="0.2">
      <c r="A8186" t="s">
        <v>8207</v>
      </c>
      <c r="B8186" s="16" t="s">
        <v>17</v>
      </c>
      <c r="C8186">
        <v>4</v>
      </c>
      <c r="D8186">
        <v>1</v>
      </c>
      <c r="E8186">
        <v>4</v>
      </c>
      <c r="G8186" t="s">
        <v>15</v>
      </c>
      <c r="H8186" s="2" t="d">
        <v>2023-07-26</v>
      </c>
    </row>
    <row r="8187" spans="1:8" x14ac:dyDescent="0.2">
      <c r="A8187" t="s">
        <v>8208</v>
      </c>
      <c r="B8187" s="16" t="s">
        <v>9</v>
      </c>
      <c r="C8187">
        <v>5</v>
      </c>
      <c r="D8187">
        <v>2</v>
      </c>
      <c r="E8187">
        <v>10</v>
      </c>
      <c r="F8187" t="s">
        <v>14</v>
      </c>
      <c r="G8187" t="s">
        <v>15</v>
      </c>
      <c r="H8187" s="2" t="d">
        <v>2023-07-30</v>
      </c>
    </row>
    <row r="8188" spans="1:8" x14ac:dyDescent="0.2">
      <c r="A8188" t="s">
        <v>8209</v>
      </c>
      <c r="B8188" s="16" t="s">
        <v>25</v>
      </c>
      <c r="C8188">
        <v>3</v>
      </c>
      <c r="D8188">
        <v>4</v>
      </c>
      <c r="E8188">
        <v>12</v>
      </c>
      <c r="G8188" t="s">
        <v>21</v>
      </c>
      <c r="H8188" s="2" t="d">
        <v>2023-05-25</v>
      </c>
    </row>
    <row r="8189" spans="1:8" x14ac:dyDescent="0.2">
      <c r="A8189" t="s">
        <v>8210</v>
      </c>
      <c r="B8189" s="16" t="s">
        <v>28</v>
      </c>
      <c r="C8189">
        <v>5</v>
      </c>
      <c r="D8189">
        <v>4</v>
      </c>
      <c r="E8189">
        <v>20</v>
      </c>
      <c r="G8189" t="s">
        <v>18</v>
      </c>
      <c r="H8189" s="2" t="d">
        <v>2023-06-10</v>
      </c>
    </row>
    <row r="8190" spans="1:8" x14ac:dyDescent="0.2">
      <c r="A8190" t="s">
        <v>8211</v>
      </c>
      <c r="B8190" s="16" t="s">
        <v>38</v>
      </c>
      <c r="C8190" t="s">
        <v>18</v>
      </c>
      <c r="D8190">
        <v>3</v>
      </c>
      <c r="E8190" t="s">
        <v>21</v>
      </c>
      <c r="F8190" t="s">
        <v>23</v>
      </c>
      <c r="G8190" t="s">
        <v>11</v>
      </c>
      <c r="H8190" s="2" t="d">
        <v>2023-04-08</v>
      </c>
    </row>
    <row r="8191" spans="1:8" x14ac:dyDescent="0.2">
      <c r="A8191" t="s">
        <v>8212</v>
      </c>
      <c r="B8191" s="16" t="s">
        <v>17</v>
      </c>
      <c r="C8191">
        <v>1</v>
      </c>
      <c r="D8191">
        <v>1</v>
      </c>
      <c r="E8191">
        <v>1</v>
      </c>
      <c r="G8191" t="s">
        <v>11</v>
      </c>
      <c r="H8191" s="2" t="d">
        <v>2023-06-02</v>
      </c>
    </row>
    <row r="8192" spans="1:8" x14ac:dyDescent="0.2">
      <c r="A8192" t="s">
        <v>8213</v>
      </c>
      <c r="B8192" s="16" t="s">
        <v>38</v>
      </c>
      <c r="C8192">
        <v>4</v>
      </c>
      <c r="D8192">
        <v>3</v>
      </c>
      <c r="E8192">
        <v>12</v>
      </c>
      <c r="F8192" t="s">
        <v>14</v>
      </c>
      <c r="G8192" t="s">
        <v>15</v>
      </c>
      <c r="H8192" s="2" t="d">
        <v>2023-01-24</v>
      </c>
    </row>
    <row r="8193" spans="1:8" x14ac:dyDescent="0.2">
      <c r="A8193" t="s">
        <v>8214</v>
      </c>
      <c r="B8193" s="16" t="s">
        <v>62</v>
      </c>
      <c r="C8193">
        <v>5</v>
      </c>
      <c r="D8193">
        <v>1.5</v>
      </c>
      <c r="E8193">
        <v>7.5</v>
      </c>
      <c r="F8193" t="s">
        <v>10</v>
      </c>
      <c r="G8193" t="s">
        <v>15</v>
      </c>
      <c r="H8193" s="2" t="d">
        <v>2023-05-13</v>
      </c>
    </row>
    <row r="8194" spans="1:8" x14ac:dyDescent="0.2">
      <c r="A8194" t="s">
        <v>8215</v>
      </c>
      <c r="B8194" s="16" t="s">
        <v>13</v>
      </c>
      <c r="C8194">
        <v>5</v>
      </c>
      <c r="D8194">
        <v>3</v>
      </c>
      <c r="E8194">
        <v>15</v>
      </c>
      <c r="F8194" t="s">
        <v>23</v>
      </c>
      <c r="H8194" s="2" t="d">
        <v>2023-10-03</v>
      </c>
    </row>
    <row r="8195" spans="1:8" x14ac:dyDescent="0.2">
      <c r="A8195" t="s">
        <v>8216</v>
      </c>
      <c r="B8195" s="16" t="s">
        <v>28</v>
      </c>
      <c r="C8195">
        <v>4</v>
      </c>
      <c r="D8195">
        <v>4</v>
      </c>
      <c r="E8195" t="s">
        <v>21</v>
      </c>
      <c r="F8195" t="s">
        <v>21</v>
      </c>
      <c r="H8195" s="2" t="d">
        <v>2023-01-19</v>
      </c>
    </row>
    <row r="8196" spans="1:8" x14ac:dyDescent="0.2">
      <c r="A8196" t="s">
        <v>8217</v>
      </c>
      <c r="B8196" s="16" t="s">
        <v>28</v>
      </c>
      <c r="C8196">
        <v>3</v>
      </c>
      <c r="D8196">
        <v>4</v>
      </c>
      <c r="E8196">
        <v>12</v>
      </c>
      <c r="F8196" t="s">
        <v>14</v>
      </c>
      <c r="G8196" t="s">
        <v>11</v>
      </c>
      <c r="H8196" s="2" t="d">
        <v>2023-01-12</v>
      </c>
    </row>
    <row r="8197" spans="1:8" x14ac:dyDescent="0.2">
      <c r="A8197" t="s">
        <v>8218</v>
      </c>
      <c r="B8197" s="16" t="s">
        <v>13</v>
      </c>
      <c r="C8197">
        <v>2</v>
      </c>
      <c r="D8197">
        <v>3</v>
      </c>
      <c r="E8197">
        <v>6</v>
      </c>
      <c r="F8197" t="s">
        <v>23</v>
      </c>
      <c r="G8197" t="s">
        <v>11</v>
      </c>
      <c r="H8197" s="2" t="d">
        <v>2023-10-03</v>
      </c>
    </row>
    <row r="8198" spans="1:8" x14ac:dyDescent="0.2">
      <c r="A8198" t="s">
        <v>8219</v>
      </c>
      <c r="B8198" s="16" t="s">
        <v>62</v>
      </c>
      <c r="C8198">
        <v>2</v>
      </c>
      <c r="D8198">
        <v>1.5</v>
      </c>
      <c r="E8198">
        <v>3</v>
      </c>
      <c r="F8198" t="s">
        <v>21</v>
      </c>
      <c r="H8198" s="2" t="d">
        <v>2023-06-03</v>
      </c>
    </row>
    <row r="8199" spans="1:8" x14ac:dyDescent="0.2">
      <c r="A8199" t="s">
        <v>8220</v>
      </c>
      <c r="B8199" s="16" t="s">
        <v>9</v>
      </c>
      <c r="C8199">
        <v>3</v>
      </c>
      <c r="D8199">
        <v>2</v>
      </c>
      <c r="E8199">
        <v>6</v>
      </c>
      <c r="H8199" s="2" t="d">
        <v>2023-08-02</v>
      </c>
    </row>
    <row r="8200" spans="1:8" x14ac:dyDescent="0.2">
      <c r="A8200" t="s">
        <v>8221</v>
      </c>
      <c r="B8200" s="16" t="s">
        <v>9</v>
      </c>
      <c r="C8200">
        <v>2</v>
      </c>
      <c r="D8200">
        <v>2</v>
      </c>
      <c r="E8200">
        <v>4</v>
      </c>
      <c r="F8200" t="s">
        <v>23</v>
      </c>
      <c r="G8200" t="s">
        <v>11</v>
      </c>
      <c r="H8200" s="2" t="d">
        <v>2023-05-04</v>
      </c>
    </row>
    <row r="8201" spans="1:8" x14ac:dyDescent="0.2">
      <c r="A8201" t="s">
        <v>8222</v>
      </c>
      <c r="B8201" s="16" t="s">
        <v>13</v>
      </c>
      <c r="C8201">
        <v>2</v>
      </c>
      <c r="D8201">
        <v>3</v>
      </c>
      <c r="E8201" t="s">
        <v>21</v>
      </c>
      <c r="H8201" s="2" t="d">
        <v>2023-03-01</v>
      </c>
    </row>
    <row r="8202" spans="1:8" x14ac:dyDescent="0.2">
      <c r="A8202" t="s">
        <v>8223</v>
      </c>
      <c r="B8202" s="16" t="s">
        <v>25</v>
      </c>
      <c r="C8202">
        <v>2</v>
      </c>
      <c r="D8202">
        <v>4</v>
      </c>
      <c r="E8202">
        <v>8</v>
      </c>
      <c r="F8202" t="s">
        <v>14</v>
      </c>
      <c r="G8202" t="s">
        <v>15</v>
      </c>
      <c r="H8202" s="2" t="d">
        <v>2023-12-11</v>
      </c>
    </row>
    <row r="8203" spans="1:8" x14ac:dyDescent="0.2">
      <c r="A8203" t="s">
        <v>8224</v>
      </c>
      <c r="B8203" s="16" t="s">
        <v>17</v>
      </c>
      <c r="C8203">
        <v>3</v>
      </c>
      <c r="D8203">
        <v>1</v>
      </c>
      <c r="E8203">
        <v>3</v>
      </c>
      <c r="F8203" t="s">
        <v>14</v>
      </c>
      <c r="G8203" t="s">
        <v>15</v>
      </c>
      <c r="H8203" s="2" t="d">
        <v>2023-03-29</v>
      </c>
    </row>
    <row r="8204" spans="1:8" x14ac:dyDescent="0.2">
      <c r="A8204" t="s">
        <v>8225</v>
      </c>
      <c r="B8204" s="16" t="s">
        <v>20</v>
      </c>
      <c r="C8204">
        <v>4</v>
      </c>
      <c r="D8204">
        <v>5</v>
      </c>
      <c r="E8204">
        <v>20</v>
      </c>
      <c r="F8204" t="s">
        <v>14</v>
      </c>
      <c r="G8204" t="s">
        <v>11</v>
      </c>
      <c r="H8204" s="2" t="d">
        <v>2023-12-13</v>
      </c>
    </row>
    <row r="8205" spans="1:8" x14ac:dyDescent="0.2">
      <c r="A8205" t="s">
        <v>8226</v>
      </c>
      <c r="B8205" s="16" t="s">
        <v>38</v>
      </c>
      <c r="C8205">
        <v>2</v>
      </c>
      <c r="D8205">
        <v>3</v>
      </c>
      <c r="E8205">
        <v>6</v>
      </c>
      <c r="H8205" s="2" t="d">
        <v>2023-01-21</v>
      </c>
    </row>
    <row r="8206" spans="1:8" x14ac:dyDescent="0.2">
      <c r="A8206" t="s">
        <v>8227</v>
      </c>
      <c r="B8206" s="16" t="s">
        <v>25</v>
      </c>
      <c r="C8206">
        <v>4</v>
      </c>
      <c r="D8206">
        <v>4</v>
      </c>
      <c r="E8206">
        <v>16</v>
      </c>
      <c r="F8206" t="s">
        <v>14</v>
      </c>
      <c r="H8206" s="2" t="d">
        <v>2023-02-09</v>
      </c>
    </row>
    <row r="8207" spans="1:8" x14ac:dyDescent="0.2">
      <c r="A8207" t="s">
        <v>8228</v>
      </c>
      <c r="B8207" s="16" t="s">
        <v>17</v>
      </c>
      <c r="C8207">
        <v>4</v>
      </c>
      <c r="D8207">
        <v>1</v>
      </c>
      <c r="E8207">
        <v>4</v>
      </c>
      <c r="H8207" s="2" t="d">
        <v>2023-04-09</v>
      </c>
    </row>
    <row r="8208" spans="1:8" x14ac:dyDescent="0.2">
      <c r="A8208" t="s">
        <v>8229</v>
      </c>
      <c r="B8208" s="16" t="s">
        <v>62</v>
      </c>
      <c r="C8208">
        <v>4</v>
      </c>
      <c r="D8208">
        <v>1.5</v>
      </c>
      <c r="E8208">
        <v>6</v>
      </c>
      <c r="F8208" t="s">
        <v>14</v>
      </c>
      <c r="G8208" t="s">
        <v>15</v>
      </c>
      <c r="H8208" s="2" t="d">
        <v>2023-01-28</v>
      </c>
    </row>
    <row r="8209" spans="1:8" x14ac:dyDescent="0.2">
      <c r="A8209" t="s">
        <v>8230</v>
      </c>
      <c r="B8209" s="16" t="s">
        <v>9</v>
      </c>
      <c r="C8209">
        <v>5</v>
      </c>
      <c r="D8209">
        <v>2</v>
      </c>
      <c r="E8209">
        <v>10</v>
      </c>
      <c r="F8209" t="s">
        <v>10</v>
      </c>
      <c r="H8209" s="2" t="d">
        <v>2023-06-14</v>
      </c>
    </row>
    <row r="8210" spans="1:8" x14ac:dyDescent="0.2">
      <c r="A8210" t="s">
        <v>8231</v>
      </c>
      <c r="B8210" s="16" t="s">
        <v>20</v>
      </c>
      <c r="C8210">
        <v>1</v>
      </c>
      <c r="D8210">
        <v>5</v>
      </c>
      <c r="E8210">
        <v>5</v>
      </c>
      <c r="F8210" t="s">
        <v>23</v>
      </c>
      <c r="G8210" t="s">
        <v>21</v>
      </c>
      <c r="H8210" s="2" t="d">
        <v>2023-02-21</v>
      </c>
    </row>
    <row r="8211" spans="1:8" x14ac:dyDescent="0.2">
      <c r="A8211" t="s">
        <v>8232</v>
      </c>
      <c r="B8211" s="16" t="s">
        <v>17</v>
      </c>
      <c r="C8211">
        <v>5</v>
      </c>
      <c r="D8211">
        <v>1</v>
      </c>
      <c r="E8211" t="s">
        <v>18</v>
      </c>
      <c r="F8211" t="s">
        <v>23</v>
      </c>
      <c r="H8211" s="2" t="d">
        <v>2023-07-11</v>
      </c>
    </row>
    <row r="8212" spans="1:8" x14ac:dyDescent="0.2">
      <c r="A8212" t="s">
        <v>8233</v>
      </c>
      <c r="B8212" s="16" t="s">
        <v>13</v>
      </c>
      <c r="C8212">
        <v>1</v>
      </c>
      <c r="D8212">
        <v>3</v>
      </c>
      <c r="E8212">
        <v>3</v>
      </c>
      <c r="G8212" t="s">
        <v>11</v>
      </c>
      <c r="H8212" s="2" t="d">
        <v>2023-06-02</v>
      </c>
    </row>
    <row r="8213" spans="1:8" x14ac:dyDescent="0.2">
      <c r="A8213" t="s">
        <v>8234</v>
      </c>
      <c r="B8213" s="16" t="s">
        <v>20</v>
      </c>
      <c r="C8213">
        <v>5</v>
      </c>
      <c r="D8213">
        <v>5</v>
      </c>
      <c r="E8213">
        <v>25</v>
      </c>
      <c r="F8213" t="s">
        <v>10</v>
      </c>
      <c r="G8213" t="s">
        <v>15</v>
      </c>
      <c r="H8213" s="2" t="d">
        <v>2023-07-20</v>
      </c>
    </row>
    <row r="8214" spans="1:8" x14ac:dyDescent="0.2">
      <c r="A8214" t="s">
        <v>8235</v>
      </c>
      <c r="B8214" s="16" t="s">
        <v>25</v>
      </c>
      <c r="C8214">
        <v>2</v>
      </c>
      <c r="D8214">
        <v>4</v>
      </c>
      <c r="E8214">
        <v>8</v>
      </c>
      <c r="F8214" t="s">
        <v>23</v>
      </c>
      <c r="G8214" t="s">
        <v>18</v>
      </c>
      <c r="H8214" s="2" t="d">
        <v>2023-03-18</v>
      </c>
    </row>
    <row r="8215" spans="1:8" x14ac:dyDescent="0.2">
      <c r="A8215" t="s">
        <v>8236</v>
      </c>
      <c r="B8215" s="16" t="s">
        <v>28</v>
      </c>
      <c r="C8215">
        <v>2</v>
      </c>
      <c r="D8215">
        <v>4</v>
      </c>
      <c r="E8215">
        <v>8</v>
      </c>
      <c r="G8215" t="s">
        <v>15</v>
      </c>
      <c r="H8215" s="2" t="d">
        <v>2023-03-07</v>
      </c>
    </row>
    <row r="8216" spans="1:8" x14ac:dyDescent="0.2">
      <c r="A8216" t="s">
        <v>8237</v>
      </c>
      <c r="B8216" s="16" t="s">
        <v>62</v>
      </c>
      <c r="C8216">
        <v>3</v>
      </c>
      <c r="D8216">
        <v>1.5</v>
      </c>
      <c r="E8216">
        <v>4.5</v>
      </c>
      <c r="F8216" t="s">
        <v>14</v>
      </c>
      <c r="G8216" t="s">
        <v>15</v>
      </c>
      <c r="H8216" s="2" t="d">
        <v>2023-06-13</v>
      </c>
    </row>
    <row r="8217" spans="1:8" x14ac:dyDescent="0.2">
      <c r="A8217" t="s">
        <v>8238</v>
      </c>
      <c r="B8217" s="16" t="s">
        <v>25</v>
      </c>
      <c r="C8217">
        <v>4</v>
      </c>
      <c r="D8217">
        <v>4</v>
      </c>
      <c r="E8217">
        <v>16</v>
      </c>
      <c r="F8217" t="s">
        <v>21</v>
      </c>
      <c r="H8217" s="2" t="d">
        <v>2023-05-31</v>
      </c>
    </row>
    <row r="8218" spans="1:8" x14ac:dyDescent="0.2">
      <c r="A8218" t="s">
        <v>8239</v>
      </c>
      <c r="B8218" s="16" t="s">
        <v>25</v>
      </c>
      <c r="C8218">
        <v>3</v>
      </c>
      <c r="D8218">
        <v>4</v>
      </c>
      <c r="E8218">
        <v>12</v>
      </c>
      <c r="F8218" t="s">
        <v>14</v>
      </c>
      <c r="H8218" s="2" t="d">
        <v>2023-06-05</v>
      </c>
    </row>
    <row r="8219" spans="1:8" x14ac:dyDescent="0.2">
      <c r="A8219" t="s">
        <v>8240</v>
      </c>
      <c r="B8219" s="16" t="s">
        <v>20</v>
      </c>
      <c r="C8219">
        <v>3</v>
      </c>
      <c r="D8219">
        <v>5</v>
      </c>
      <c r="E8219">
        <v>15</v>
      </c>
      <c r="H8219" s="2" t="d">
        <v>2023-02-05</v>
      </c>
    </row>
    <row r="8220" spans="1:8" x14ac:dyDescent="0.2">
      <c r="A8220" t="s">
        <v>8241</v>
      </c>
      <c r="B8220" s="16" t="s">
        <v>13</v>
      </c>
      <c r="C8220">
        <v>3</v>
      </c>
      <c r="D8220">
        <v>3</v>
      </c>
      <c r="E8220">
        <v>9</v>
      </c>
      <c r="F8220" t="s">
        <v>14</v>
      </c>
      <c r="H8220" s="2" t="d">
        <v>2023-11-03</v>
      </c>
    </row>
    <row r="8221" spans="1:8" x14ac:dyDescent="0.2">
      <c r="A8221" t="s">
        <v>8242</v>
      </c>
      <c r="B8221" s="16" t="s">
        <v>62</v>
      </c>
      <c r="C8221">
        <v>3</v>
      </c>
      <c r="D8221">
        <v>1.5</v>
      </c>
      <c r="E8221">
        <v>4.5</v>
      </c>
      <c r="F8221" t="s">
        <v>10</v>
      </c>
      <c r="G8221" t="s">
        <v>11</v>
      </c>
      <c r="H8221" s="2" t="d">
        <v>2023-02-06</v>
      </c>
    </row>
    <row r="8222" spans="1:8" x14ac:dyDescent="0.2">
      <c r="A8222" t="s">
        <v>8243</v>
      </c>
      <c r="B8222" s="16" t="s">
        <v>28</v>
      </c>
      <c r="C8222">
        <v>2</v>
      </c>
      <c r="D8222">
        <v>4</v>
      </c>
      <c r="E8222">
        <v>8</v>
      </c>
      <c r="F8222" t="s">
        <v>14</v>
      </c>
      <c r="G8222" t="s">
        <v>11</v>
      </c>
      <c r="H8222" s="2" t="d">
        <v>2023-09-07</v>
      </c>
    </row>
    <row r="8223" spans="1:8" x14ac:dyDescent="0.2">
      <c r="A8223" t="s">
        <v>8244</v>
      </c>
      <c r="B8223" s="16" t="s">
        <v>62</v>
      </c>
      <c r="C8223">
        <v>5</v>
      </c>
      <c r="D8223">
        <v>1.5</v>
      </c>
      <c r="E8223">
        <v>7.5</v>
      </c>
      <c r="F8223" t="s">
        <v>10</v>
      </c>
      <c r="G8223" t="s">
        <v>11</v>
      </c>
      <c r="H8223" s="2" t="d">
        <v>2023-04-23</v>
      </c>
    </row>
    <row r="8224" spans="1:8" x14ac:dyDescent="0.2">
      <c r="A8224" t="s">
        <v>8245</v>
      </c>
      <c r="B8224" s="16" t="s">
        <v>28</v>
      </c>
      <c r="C8224">
        <v>2</v>
      </c>
      <c r="D8224">
        <v>4</v>
      </c>
      <c r="E8224">
        <v>8</v>
      </c>
      <c r="F8224" t="s">
        <v>10</v>
      </c>
      <c r="H8224" s="2" t="d">
        <v>2023-06-13</v>
      </c>
    </row>
    <row r="8225" spans="1:8" x14ac:dyDescent="0.2">
      <c r="A8225" t="s">
        <v>8246</v>
      </c>
      <c r="B8225" s="16" t="s">
        <v>38</v>
      </c>
      <c r="D8225">
        <v>3</v>
      </c>
      <c r="E8225">
        <v>3</v>
      </c>
      <c r="H8225" s="2" t="d">
        <v>2023-04-16</v>
      </c>
    </row>
    <row r="8226" spans="1:8" x14ac:dyDescent="0.2">
      <c r="A8226" t="s">
        <v>8247</v>
      </c>
      <c r="B8226" s="16" t="s">
        <v>17</v>
      </c>
      <c r="C8226">
        <v>3</v>
      </c>
      <c r="D8226">
        <v>1</v>
      </c>
      <c r="E8226">
        <v>3</v>
      </c>
      <c r="F8226" t="s">
        <v>14</v>
      </c>
      <c r="G8226" t="s">
        <v>11</v>
      </c>
      <c r="H8226" s="2" t="d">
        <v>2023-01-09</v>
      </c>
    </row>
    <row r="8227" spans="1:8" x14ac:dyDescent="0.2">
      <c r="A8227" t="s">
        <v>8248</v>
      </c>
      <c r="B8227" s="16" t="s">
        <v>17</v>
      </c>
      <c r="C8227">
        <v>1</v>
      </c>
      <c r="D8227">
        <v>1</v>
      </c>
      <c r="E8227">
        <v>1</v>
      </c>
      <c r="F8227" t="s">
        <v>10</v>
      </c>
      <c r="G8227" t="s">
        <v>15</v>
      </c>
      <c r="H8227" s="2" t="d">
        <v>2023-07-12</v>
      </c>
    </row>
    <row r="8228" spans="1:8" x14ac:dyDescent="0.2">
      <c r="A8228" t="s">
        <v>8249</v>
      </c>
      <c r="B8228" s="16" t="s">
        <v>9</v>
      </c>
      <c r="C8228">
        <v>5</v>
      </c>
      <c r="D8228">
        <v>2</v>
      </c>
      <c r="E8228">
        <v>10</v>
      </c>
      <c r="F8228" t="s">
        <v>14</v>
      </c>
      <c r="G8228" t="s">
        <v>11</v>
      </c>
      <c r="H8228" s="2" t="d">
        <v>2023-10-08</v>
      </c>
    </row>
    <row r="8229" spans="1:8" x14ac:dyDescent="0.2">
      <c r="A8229" t="s">
        <v>8250</v>
      </c>
      <c r="B8229" s="16" t="s">
        <v>62</v>
      </c>
      <c r="C8229">
        <v>5</v>
      </c>
      <c r="D8229">
        <v>1.5</v>
      </c>
      <c r="E8229">
        <v>7.5</v>
      </c>
      <c r="F8229" t="s">
        <v>23</v>
      </c>
      <c r="G8229" t="s">
        <v>15</v>
      </c>
      <c r="H8229" s="2" t="d">
        <v>2023-10-11</v>
      </c>
    </row>
    <row r="8230" spans="1:8" x14ac:dyDescent="0.2">
      <c r="A8230" t="s">
        <v>8251</v>
      </c>
      <c r="B8230" s="16" t="s">
        <v>17</v>
      </c>
      <c r="C8230">
        <v>1</v>
      </c>
      <c r="D8230">
        <v>1</v>
      </c>
      <c r="E8230">
        <v>1</v>
      </c>
      <c r="F8230" t="s">
        <v>14</v>
      </c>
      <c r="H8230" s="2" t="d">
        <v>2023-02-25</v>
      </c>
    </row>
    <row r="8231" spans="1:8" x14ac:dyDescent="0.2">
      <c r="A8231" t="s">
        <v>8252</v>
      </c>
      <c r="B8231" s="16" t="s">
        <v>20</v>
      </c>
      <c r="C8231">
        <v>5</v>
      </c>
      <c r="D8231">
        <v>5</v>
      </c>
      <c r="E8231">
        <v>25</v>
      </c>
      <c r="F8231" t="s">
        <v>10</v>
      </c>
      <c r="G8231" t="s">
        <v>11</v>
      </c>
      <c r="H8231" s="2" t="d">
        <v>2023-04-15</v>
      </c>
    </row>
    <row r="8232" spans="1:8" x14ac:dyDescent="0.2">
      <c r="A8232" t="s">
        <v>8253</v>
      </c>
      <c r="B8232" s="16" t="s">
        <v>17</v>
      </c>
      <c r="C8232">
        <v>5</v>
      </c>
      <c r="D8232">
        <v>1</v>
      </c>
      <c r="G8232" t="s">
        <v>11</v>
      </c>
      <c r="H8232" s="2" t="d">
        <v>2023-11-15</v>
      </c>
    </row>
    <row r="8233" spans="1:8" x14ac:dyDescent="0.2">
      <c r="A8233" t="s">
        <v>8254</v>
      </c>
      <c r="B8233" s="16" t="s">
        <v>17</v>
      </c>
      <c r="C8233">
        <v>1</v>
      </c>
      <c r="D8233">
        <v>1</v>
      </c>
      <c r="E8233">
        <v>1</v>
      </c>
      <c r="G8233" t="s">
        <v>11</v>
      </c>
      <c r="H8233" s="2" t="d">
        <v>2023-06-15</v>
      </c>
    </row>
    <row r="8234" spans="1:8" x14ac:dyDescent="0.2">
      <c r="A8234" t="s">
        <v>8255</v>
      </c>
      <c r="B8234" s="16" t="s">
        <v>17</v>
      </c>
      <c r="C8234">
        <v>1</v>
      </c>
      <c r="D8234">
        <v>1</v>
      </c>
      <c r="E8234">
        <v>1</v>
      </c>
      <c r="H8234" s="2" t="d">
        <v>2023-08-04</v>
      </c>
    </row>
    <row r="8235" spans="1:8" x14ac:dyDescent="0.2">
      <c r="A8235" t="s">
        <v>8256</v>
      </c>
      <c r="B8235" s="16" t="s">
        <v>20</v>
      </c>
      <c r="D8235">
        <v>5</v>
      </c>
      <c r="E8235">
        <v>5</v>
      </c>
      <c r="F8235" t="s">
        <v>23</v>
      </c>
      <c r="G8235" t="s">
        <v>11</v>
      </c>
      <c r="H8235" s="2" t="d">
        <v>2023-01-12</v>
      </c>
    </row>
    <row r="8236" spans="1:8" x14ac:dyDescent="0.2">
      <c r="A8236" t="s">
        <v>8257</v>
      </c>
      <c r="B8236" s="16" t="s">
        <v>38</v>
      </c>
      <c r="C8236">
        <v>1</v>
      </c>
      <c r="D8236">
        <v>3</v>
      </c>
      <c r="E8236">
        <v>3</v>
      </c>
      <c r="F8236" t="s">
        <v>14</v>
      </c>
      <c r="G8236" t="s">
        <v>15</v>
      </c>
      <c r="H8236" s="2" t="d">
        <v>2023-05-26</v>
      </c>
    </row>
    <row r="8237" spans="1:8" x14ac:dyDescent="0.2">
      <c r="A8237" t="s">
        <v>8258</v>
      </c>
      <c r="B8237" s="16" t="s">
        <v>13</v>
      </c>
      <c r="C8237">
        <v>5</v>
      </c>
      <c r="D8237">
        <v>3</v>
      </c>
      <c r="E8237">
        <v>15</v>
      </c>
      <c r="F8237" t="s">
        <v>14</v>
      </c>
      <c r="G8237" t="s">
        <v>11</v>
      </c>
      <c r="H8237" s="2" t="d">
        <v>2023-01-17</v>
      </c>
    </row>
    <row r="8238" spans="1:8" x14ac:dyDescent="0.2">
      <c r="A8238" t="s">
        <v>8259</v>
      </c>
      <c r="B8238" s="16" t="s">
        <v>62</v>
      </c>
      <c r="C8238">
        <v>1</v>
      </c>
      <c r="D8238" t="s">
        <v>21</v>
      </c>
      <c r="E8238">
        <v>1.5</v>
      </c>
      <c r="F8238" t="s">
        <v>14</v>
      </c>
      <c r="G8238" t="s">
        <v>11</v>
      </c>
      <c r="H8238" s="2" t="d">
        <v>2023-07-20</v>
      </c>
    </row>
    <row r="8239" spans="1:8" x14ac:dyDescent="0.2">
      <c r="A8239" t="s">
        <v>8260</v>
      </c>
      <c r="B8239" s="16" t="s">
        <v>25</v>
      </c>
      <c r="C8239">
        <v>5</v>
      </c>
      <c r="D8239">
        <v>4</v>
      </c>
      <c r="E8239">
        <v>20</v>
      </c>
      <c r="F8239" t="s">
        <v>10</v>
      </c>
      <c r="H8239" s="2" t="d">
        <v>2023-02-16</v>
      </c>
    </row>
    <row r="8240" spans="1:8" x14ac:dyDescent="0.2">
      <c r="A8240" t="s">
        <v>8261</v>
      </c>
      <c r="B8240" s="16" t="s">
        <v>17</v>
      </c>
      <c r="C8240">
        <v>2</v>
      </c>
      <c r="D8240" t="s">
        <v>18</v>
      </c>
      <c r="E8240">
        <v>2</v>
      </c>
      <c r="H8240" s="2" t="d">
        <v>2023-02-08</v>
      </c>
    </row>
    <row r="8241" spans="1:8" x14ac:dyDescent="0.2">
      <c r="A8241" t="s">
        <v>8262</v>
      </c>
      <c r="B8241" s="16" t="s">
        <v>13</v>
      </c>
      <c r="C8241">
        <v>4</v>
      </c>
      <c r="D8241">
        <v>3</v>
      </c>
      <c r="E8241">
        <v>12</v>
      </c>
      <c r="G8241" t="s">
        <v>21</v>
      </c>
      <c r="H8241" s="2" t="d">
        <v>2023-02-20</v>
      </c>
    </row>
    <row r="8242" spans="1:8" x14ac:dyDescent="0.2">
      <c r="A8242" t="s">
        <v>8263</v>
      </c>
      <c r="B8242" s="16" t="s">
        <v>20</v>
      </c>
      <c r="C8242">
        <v>1</v>
      </c>
      <c r="D8242">
        <v>5</v>
      </c>
      <c r="E8242">
        <v>5</v>
      </c>
      <c r="F8242" t="s">
        <v>21</v>
      </c>
      <c r="H8242" s="2" t="d">
        <v>2023-08-18</v>
      </c>
    </row>
    <row r="8243" spans="1:8" x14ac:dyDescent="0.2">
      <c r="A8243" t="s">
        <v>8264</v>
      </c>
      <c r="B8243" s="16" t="s">
        <v>62</v>
      </c>
      <c r="C8243">
        <v>5</v>
      </c>
      <c r="D8243">
        <v>1.5</v>
      </c>
      <c r="E8243">
        <v>7.5</v>
      </c>
      <c r="F8243" t="s">
        <v>23</v>
      </c>
      <c r="G8243" t="s">
        <v>15</v>
      </c>
      <c r="H8243" s="2" t="d">
        <v>2023-11-27</v>
      </c>
    </row>
    <row r="8244" spans="1:8" x14ac:dyDescent="0.2">
      <c r="A8244" t="s">
        <v>8265</v>
      </c>
      <c r="B8244" s="16" t="s">
        <v>9</v>
      </c>
      <c r="C8244">
        <v>4</v>
      </c>
      <c r="D8244">
        <v>2</v>
      </c>
      <c r="E8244">
        <v>8</v>
      </c>
      <c r="F8244" t="s">
        <v>23</v>
      </c>
      <c r="G8244" t="s">
        <v>15</v>
      </c>
      <c r="H8244" s="2" t="d">
        <v>2023-12-16</v>
      </c>
    </row>
    <row r="8245" spans="1:8" x14ac:dyDescent="0.2">
      <c r="A8245" t="s">
        <v>8266</v>
      </c>
      <c r="B8245" s="16" t="s">
        <v>13</v>
      </c>
      <c r="C8245">
        <v>5</v>
      </c>
      <c r="D8245">
        <v>3</v>
      </c>
      <c r="E8245">
        <v>15</v>
      </c>
      <c r="G8245" t="s">
        <v>15</v>
      </c>
      <c r="H8245" s="2" t="d">
        <v>2023-06-15</v>
      </c>
    </row>
    <row r="8246" spans="1:8" x14ac:dyDescent="0.2">
      <c r="A8246" t="s">
        <v>8267</v>
      </c>
      <c r="B8246" s="16" t="s">
        <v>18</v>
      </c>
      <c r="C8246">
        <v>2</v>
      </c>
      <c r="D8246">
        <v>5</v>
      </c>
      <c r="E8246">
        <v>10</v>
      </c>
      <c r="F8246" t="s">
        <v>23</v>
      </c>
      <c r="G8246" t="s">
        <v>15</v>
      </c>
      <c r="H8246" s="2" t="d">
        <v>2023-11-13</v>
      </c>
    </row>
    <row r="8247" spans="1:8" x14ac:dyDescent="0.2">
      <c r="A8247" t="s">
        <v>8268</v>
      </c>
      <c r="B8247" s="16" t="s">
        <v>20</v>
      </c>
      <c r="C8247">
        <v>4</v>
      </c>
      <c r="D8247">
        <v>5</v>
      </c>
      <c r="E8247">
        <v>20</v>
      </c>
      <c r="F8247" t="s">
        <v>14</v>
      </c>
      <c r="G8247" t="s">
        <v>11</v>
      </c>
      <c r="H8247" s="2" t="d">
        <v>2023-06-06</v>
      </c>
    </row>
    <row r="8248" spans="1:8" x14ac:dyDescent="0.2">
      <c r="A8248" t="s">
        <v>8269</v>
      </c>
      <c r="B8248" s="16" t="s">
        <v>28</v>
      </c>
      <c r="C8248" t="s">
        <v>18</v>
      </c>
      <c r="D8248">
        <v>4</v>
      </c>
      <c r="E8248">
        <v>20</v>
      </c>
      <c r="F8248" t="s">
        <v>10</v>
      </c>
      <c r="G8248" t="s">
        <v>15</v>
      </c>
      <c r="H8248" s="2" t="d">
        <v>2023-12-30</v>
      </c>
    </row>
    <row r="8249" spans="1:8" x14ac:dyDescent="0.2">
      <c r="A8249" t="s">
        <v>8270</v>
      </c>
      <c r="B8249" s="16" t="s">
        <v>62</v>
      </c>
      <c r="C8249">
        <v>5</v>
      </c>
      <c r="D8249">
        <v>1.5</v>
      </c>
      <c r="E8249">
        <v>7.5</v>
      </c>
      <c r="F8249" t="s">
        <v>14</v>
      </c>
      <c r="G8249" t="s">
        <v>15</v>
      </c>
      <c r="H8249" s="2" t="d">
        <v>2023-05-14</v>
      </c>
    </row>
    <row r="8250" spans="1:8" x14ac:dyDescent="0.2">
      <c r="A8250" t="s">
        <v>8271</v>
      </c>
      <c r="B8250" s="16" t="s">
        <v>62</v>
      </c>
      <c r="C8250">
        <v>4</v>
      </c>
      <c r="D8250">
        <v>1.5</v>
      </c>
      <c r="E8250">
        <v>6</v>
      </c>
      <c r="F8250" t="s">
        <v>14</v>
      </c>
      <c r="G8250" t="s">
        <v>11</v>
      </c>
      <c r="H8250" s="2" t="d">
        <v>2023-11-18</v>
      </c>
    </row>
    <row r="8251" spans="1:8" x14ac:dyDescent="0.2">
      <c r="A8251" t="s">
        <v>8272</v>
      </c>
      <c r="B8251" s="16" t="s">
        <v>38</v>
      </c>
      <c r="C8251">
        <v>4</v>
      </c>
      <c r="D8251">
        <v>3</v>
      </c>
      <c r="E8251">
        <v>12</v>
      </c>
      <c r="F8251" t="s">
        <v>23</v>
      </c>
      <c r="G8251" t="s">
        <v>15</v>
      </c>
      <c r="H8251" s="2" t="d">
        <v>2023-12-27</v>
      </c>
    </row>
    <row r="8252" spans="1:8" x14ac:dyDescent="0.2">
      <c r="A8252" t="s">
        <v>8273</v>
      </c>
      <c r="B8252" s="16" t="s">
        <v>38</v>
      </c>
      <c r="C8252">
        <v>1</v>
      </c>
      <c r="D8252">
        <v>3</v>
      </c>
      <c r="E8252">
        <v>3</v>
      </c>
      <c r="F8252" t="s">
        <v>23</v>
      </c>
      <c r="G8252" t="s">
        <v>11</v>
      </c>
      <c r="H8252" s="2" t="d">
        <v>2023-05-20</v>
      </c>
    </row>
    <row r="8253" spans="1:8" x14ac:dyDescent="0.2">
      <c r="A8253" t="s">
        <v>8274</v>
      </c>
      <c r="B8253" s="16" t="s">
        <v>28</v>
      </c>
      <c r="C8253">
        <v>5</v>
      </c>
      <c r="D8253">
        <v>4</v>
      </c>
      <c r="E8253">
        <v>20</v>
      </c>
      <c r="G8253" t="s">
        <v>15</v>
      </c>
      <c r="H8253" s="2" t="d">
        <v>2023-09-23</v>
      </c>
    </row>
    <row r="8254" spans="1:8" x14ac:dyDescent="0.2">
      <c r="A8254" t="s">
        <v>8275</v>
      </c>
      <c r="B8254" s="16" t="s">
        <v>20</v>
      </c>
      <c r="C8254">
        <v>4</v>
      </c>
      <c r="D8254">
        <v>5</v>
      </c>
      <c r="E8254">
        <v>20</v>
      </c>
      <c r="F8254" t="s">
        <v>14</v>
      </c>
      <c r="G8254" t="s">
        <v>18</v>
      </c>
      <c r="H8254" s="2" t="d">
        <v>2023-11-16</v>
      </c>
    </row>
    <row r="8255" spans="1:8" x14ac:dyDescent="0.2">
      <c r="A8255" t="s">
        <v>8276</v>
      </c>
      <c r="B8255" s="16" t="s">
        <v>25</v>
      </c>
      <c r="C8255">
        <v>3</v>
      </c>
      <c r="D8255">
        <v>4</v>
      </c>
      <c r="E8255">
        <v>12</v>
      </c>
      <c r="F8255" t="s">
        <v>10</v>
      </c>
      <c r="G8255" t="s">
        <v>18</v>
      </c>
      <c r="H8255" s="2" t="d">
        <v>2023-07-03</v>
      </c>
    </row>
    <row r="8256" spans="1:8" x14ac:dyDescent="0.2">
      <c r="A8256" t="s">
        <v>8277</v>
      </c>
      <c r="B8256" s="16" t="s">
        <v>20</v>
      </c>
      <c r="C8256">
        <v>1</v>
      </c>
      <c r="D8256">
        <v>5</v>
      </c>
      <c r="E8256">
        <v>5</v>
      </c>
      <c r="H8256" s="2" t="d">
        <v>2023-08-25</v>
      </c>
    </row>
    <row r="8257" spans="1:8" x14ac:dyDescent="0.2">
      <c r="A8257" t="s">
        <v>8278</v>
      </c>
      <c r="B8257" s="16" t="s">
        <v>17</v>
      </c>
      <c r="C8257">
        <v>1</v>
      </c>
      <c r="D8257">
        <v>1</v>
      </c>
      <c r="E8257">
        <v>1</v>
      </c>
      <c r="F8257" t="s">
        <v>23</v>
      </c>
      <c r="G8257" t="s">
        <v>15</v>
      </c>
      <c r="H8257" s="2" t="d">
        <v>2023-01-07</v>
      </c>
    </row>
    <row r="8258" spans="1:8" x14ac:dyDescent="0.2">
      <c r="A8258" t="s">
        <v>8279</v>
      </c>
      <c r="B8258" s="16" t="s">
        <v>28</v>
      </c>
      <c r="C8258">
        <v>4</v>
      </c>
      <c r="D8258">
        <v>4</v>
      </c>
      <c r="E8258">
        <v>16</v>
      </c>
      <c r="F8258" t="s">
        <v>14</v>
      </c>
      <c r="G8258" t="s">
        <v>15</v>
      </c>
      <c r="H8258" s="2" t="d">
        <v>2023-11-09</v>
      </c>
    </row>
    <row r="8259" spans="1:8" x14ac:dyDescent="0.2">
      <c r="A8259" t="s">
        <v>8280</v>
      </c>
      <c r="B8259" s="16" t="s">
        <v>17</v>
      </c>
      <c r="C8259" t="s">
        <v>18</v>
      </c>
      <c r="D8259">
        <v>1</v>
      </c>
      <c r="E8259">
        <v>3</v>
      </c>
      <c r="F8259" t="s">
        <v>10</v>
      </c>
      <c r="G8259" t="s">
        <v>15</v>
      </c>
      <c r="H8259" s="2" t="d">
        <v>2023-01-15</v>
      </c>
    </row>
    <row r="8260" spans="1:8" x14ac:dyDescent="0.2">
      <c r="A8260" t="s">
        <v>8281</v>
      </c>
      <c r="B8260" s="16" t="s">
        <v>20</v>
      </c>
      <c r="C8260">
        <v>2</v>
      </c>
      <c r="D8260">
        <v>5</v>
      </c>
      <c r="E8260">
        <v>10</v>
      </c>
      <c r="F8260" t="s">
        <v>14</v>
      </c>
      <c r="G8260" t="s">
        <v>15</v>
      </c>
      <c r="H8260" s="2" t="d">
        <v>2023-04-10</v>
      </c>
    </row>
    <row r="8261" spans="1:8" x14ac:dyDescent="0.2">
      <c r="A8261" t="s">
        <v>8282</v>
      </c>
      <c r="B8261" s="16" t="s">
        <v>21</v>
      </c>
      <c r="C8261">
        <v>1</v>
      </c>
      <c r="D8261">
        <v>5</v>
      </c>
      <c r="E8261">
        <v>5</v>
      </c>
      <c r="F8261" t="s">
        <v>14</v>
      </c>
      <c r="G8261" t="s">
        <v>15</v>
      </c>
      <c r="H8261" s="2" t="d">
        <v>2023-06-15</v>
      </c>
    </row>
    <row r="8262" spans="1:8" x14ac:dyDescent="0.2">
      <c r="A8262" t="s">
        <v>8283</v>
      </c>
      <c r="B8262" s="16" t="s">
        <v>13</v>
      </c>
      <c r="C8262">
        <v>2</v>
      </c>
      <c r="D8262">
        <v>3</v>
      </c>
      <c r="E8262">
        <v>6</v>
      </c>
      <c r="F8262" t="s">
        <v>14</v>
      </c>
      <c r="H8262" s="2" t="d">
        <v>2023-08-04</v>
      </c>
    </row>
    <row r="8263" spans="1:8" x14ac:dyDescent="0.2">
      <c r="A8263" t="s">
        <v>8284</v>
      </c>
      <c r="B8263" s="16" t="s">
        <v>18</v>
      </c>
      <c r="C8263">
        <v>3</v>
      </c>
      <c r="D8263">
        <v>3</v>
      </c>
      <c r="E8263">
        <v>9</v>
      </c>
      <c r="F8263" t="s">
        <v>10</v>
      </c>
      <c r="H8263" s="2" t="d">
        <v>2023-12-05</v>
      </c>
    </row>
    <row r="8264" spans="1:8" x14ac:dyDescent="0.2">
      <c r="A8264" t="s">
        <v>8285</v>
      </c>
      <c r="B8264" s="16" t="s">
        <v>9</v>
      </c>
      <c r="C8264">
        <v>1</v>
      </c>
      <c r="D8264">
        <v>2</v>
      </c>
      <c r="E8264">
        <v>2</v>
      </c>
      <c r="H8264" s="2" t="d">
        <v>2023-08-05</v>
      </c>
    </row>
    <row r="8265" spans="1:8" x14ac:dyDescent="0.2">
      <c r="A8265" t="s">
        <v>8286</v>
      </c>
      <c r="B8265" s="16" t="s">
        <v>38</v>
      </c>
      <c r="C8265">
        <v>1</v>
      </c>
      <c r="D8265">
        <v>3</v>
      </c>
      <c r="E8265">
        <v>3</v>
      </c>
      <c r="F8265" t="s">
        <v>23</v>
      </c>
      <c r="H8265" s="2" t="d">
        <v>2023-06-07</v>
      </c>
    </row>
    <row r="8266" spans="1:8" x14ac:dyDescent="0.2">
      <c r="A8266" t="s">
        <v>8287</v>
      </c>
      <c r="B8266" s="16" t="s">
        <v>21</v>
      </c>
      <c r="C8266">
        <v>2</v>
      </c>
      <c r="D8266">
        <v>3</v>
      </c>
      <c r="E8266">
        <v>6</v>
      </c>
      <c r="G8266" t="s">
        <v>11</v>
      </c>
      <c r="H8266" s="2" t="d">
        <v>2023-01-08</v>
      </c>
    </row>
    <row r="8267" spans="1:8" x14ac:dyDescent="0.2">
      <c r="A8267" t="s">
        <v>8288</v>
      </c>
      <c r="B8267" s="16" t="s">
        <v>17</v>
      </c>
      <c r="C8267">
        <v>3</v>
      </c>
      <c r="D8267">
        <v>1</v>
      </c>
      <c r="E8267">
        <v>3</v>
      </c>
      <c r="F8267" t="s">
        <v>21</v>
      </c>
      <c r="G8267" t="s">
        <v>11</v>
      </c>
      <c r="H8267" s="2" t="d">
        <v>2023-12-31</v>
      </c>
    </row>
    <row r="8268" spans="1:8" x14ac:dyDescent="0.2">
      <c r="A8268" t="s">
        <v>8289</v>
      </c>
      <c r="C8268">
        <v>1</v>
      </c>
      <c r="D8268">
        <v>5</v>
      </c>
      <c r="E8268">
        <v>5</v>
      </c>
      <c r="F8268" t="s">
        <v>10</v>
      </c>
      <c r="G8268" t="s">
        <v>11</v>
      </c>
      <c r="H8268" s="2" t="d">
        <v>2023-09-24</v>
      </c>
    </row>
    <row r="8269" spans="1:8" x14ac:dyDescent="0.2">
      <c r="A8269" t="s">
        <v>8290</v>
      </c>
      <c r="B8269" s="16" t="s">
        <v>25</v>
      </c>
      <c r="C8269">
        <v>3</v>
      </c>
      <c r="D8269">
        <v>4</v>
      </c>
      <c r="E8269">
        <v>12</v>
      </c>
      <c r="F8269" t="s">
        <v>14</v>
      </c>
      <c r="G8269" t="s">
        <v>11</v>
      </c>
      <c r="H8269" s="2" t="d">
        <v>2023-07-19</v>
      </c>
    </row>
    <row r="8270" spans="1:8" x14ac:dyDescent="0.2">
      <c r="A8270" t="s">
        <v>8291</v>
      </c>
      <c r="B8270" s="16" t="s">
        <v>9</v>
      </c>
      <c r="C8270">
        <v>1</v>
      </c>
      <c r="D8270">
        <v>2</v>
      </c>
      <c r="E8270">
        <v>2</v>
      </c>
      <c r="F8270" t="s">
        <v>23</v>
      </c>
      <c r="G8270" t="s">
        <v>11</v>
      </c>
      <c r="H8270" s="2" t="d">
        <v>2023-12-02</v>
      </c>
    </row>
    <row r="8271" spans="1:8" x14ac:dyDescent="0.2">
      <c r="A8271" t="s">
        <v>8292</v>
      </c>
      <c r="B8271" s="16" t="s">
        <v>62</v>
      </c>
      <c r="C8271">
        <v>1</v>
      </c>
      <c r="D8271">
        <v>1.5</v>
      </c>
      <c r="E8271">
        <v>1.5</v>
      </c>
      <c r="F8271" t="s">
        <v>10</v>
      </c>
      <c r="G8271" t="s">
        <v>11</v>
      </c>
      <c r="H8271" s="2" t="d">
        <v>2023-01-11</v>
      </c>
    </row>
    <row r="8272" spans="1:8" x14ac:dyDescent="0.2">
      <c r="A8272" t="s">
        <v>8293</v>
      </c>
      <c r="B8272" s="16" t="s">
        <v>17</v>
      </c>
      <c r="C8272">
        <v>1</v>
      </c>
      <c r="D8272">
        <v>1</v>
      </c>
      <c r="E8272">
        <v>1</v>
      </c>
      <c r="F8272" t="s">
        <v>23</v>
      </c>
      <c r="G8272" t="s">
        <v>18</v>
      </c>
      <c r="H8272" s="2" t="d">
        <v>2023-05-01</v>
      </c>
    </row>
    <row r="8273" spans="1:8" x14ac:dyDescent="0.2">
      <c r="A8273" t="s">
        <v>8294</v>
      </c>
      <c r="B8273" s="16" t="s">
        <v>13</v>
      </c>
      <c r="C8273">
        <v>4</v>
      </c>
      <c r="D8273">
        <v>3</v>
      </c>
      <c r="E8273">
        <v>12</v>
      </c>
      <c r="F8273" t="s">
        <v>14</v>
      </c>
      <c r="G8273" t="s">
        <v>15</v>
      </c>
      <c r="H8273" s="2" t="d">
        <v>2023-09-21</v>
      </c>
    </row>
    <row r="8274" spans="1:8" x14ac:dyDescent="0.2">
      <c r="A8274" t="s">
        <v>8295</v>
      </c>
      <c r="B8274" s="16" t="s">
        <v>28</v>
      </c>
      <c r="C8274">
        <v>3</v>
      </c>
      <c r="D8274">
        <v>4</v>
      </c>
      <c r="E8274">
        <v>12</v>
      </c>
      <c r="F8274" t="s">
        <v>23</v>
      </c>
      <c r="H8274" s="2" t="d">
        <v>2023-02-10</v>
      </c>
    </row>
    <row r="8275" spans="1:8" x14ac:dyDescent="0.2">
      <c r="A8275" t="s">
        <v>8296</v>
      </c>
      <c r="B8275" s="16" t="s">
        <v>38</v>
      </c>
      <c r="C8275">
        <v>5</v>
      </c>
      <c r="D8275">
        <v>3</v>
      </c>
      <c r="E8275">
        <v>15</v>
      </c>
      <c r="F8275" t="s">
        <v>10</v>
      </c>
      <c r="H8275" s="2" t="d">
        <v>2023-03-27</v>
      </c>
    </row>
    <row r="8276" spans="1:8" x14ac:dyDescent="0.2">
      <c r="A8276" t="s">
        <v>8297</v>
      </c>
      <c r="C8276">
        <v>3</v>
      </c>
      <c r="D8276">
        <v>2</v>
      </c>
      <c r="E8276" t="s">
        <v>18</v>
      </c>
      <c r="F8276" t="s">
        <v>14</v>
      </c>
      <c r="G8276" t="s">
        <v>11</v>
      </c>
      <c r="H8276" s="2" t="d">
        <v>2023-01-27</v>
      </c>
    </row>
    <row r="8277" spans="1:8" x14ac:dyDescent="0.2">
      <c r="A8277" t="s">
        <v>8298</v>
      </c>
      <c r="B8277" s="16" t="s">
        <v>13</v>
      </c>
      <c r="C8277">
        <v>2</v>
      </c>
      <c r="D8277">
        <v>3</v>
      </c>
      <c r="E8277">
        <v>6</v>
      </c>
      <c r="H8277" s="2" t="d">
        <v>2023-09-02</v>
      </c>
    </row>
    <row r="8278" spans="1:8" x14ac:dyDescent="0.2">
      <c r="A8278" t="s">
        <v>8299</v>
      </c>
      <c r="B8278" s="16" t="s">
        <v>13</v>
      </c>
      <c r="C8278">
        <v>2</v>
      </c>
      <c r="D8278">
        <v>3</v>
      </c>
      <c r="E8278">
        <v>6</v>
      </c>
      <c r="F8278" t="s">
        <v>10</v>
      </c>
      <c r="G8278" t="s">
        <v>11</v>
      </c>
      <c r="H8278" s="2" t="d">
        <v>2023-01-11</v>
      </c>
    </row>
    <row r="8279" spans="1:8" x14ac:dyDescent="0.2">
      <c r="A8279" t="s">
        <v>8300</v>
      </c>
      <c r="B8279" s="16" t="s">
        <v>9</v>
      </c>
      <c r="C8279">
        <v>5</v>
      </c>
      <c r="D8279" t="s">
        <v>21</v>
      </c>
      <c r="E8279">
        <v>10</v>
      </c>
      <c r="F8279" t="s">
        <v>14</v>
      </c>
      <c r="H8279" s="2" t="d">
        <v>2023-10-04</v>
      </c>
    </row>
    <row r="8280" spans="1:8" x14ac:dyDescent="0.2">
      <c r="A8280" t="s">
        <v>8301</v>
      </c>
      <c r="B8280" s="16" t="s">
        <v>20</v>
      </c>
      <c r="C8280">
        <v>3</v>
      </c>
      <c r="D8280">
        <v>5</v>
      </c>
      <c r="E8280">
        <v>15</v>
      </c>
      <c r="F8280" t="s">
        <v>14</v>
      </c>
      <c r="G8280" t="s">
        <v>15</v>
      </c>
      <c r="H8280" s="2" t="d">
        <v>2023-09-08</v>
      </c>
    </row>
    <row r="8281" spans="1:8" x14ac:dyDescent="0.2">
      <c r="A8281" t="s">
        <v>8302</v>
      </c>
      <c r="B8281" s="16" t="s">
        <v>13</v>
      </c>
      <c r="C8281" t="s">
        <v>18</v>
      </c>
      <c r="D8281" t="s">
        <v>18</v>
      </c>
      <c r="E8281">
        <v>3</v>
      </c>
      <c r="F8281" t="s">
        <v>10</v>
      </c>
      <c r="G8281" t="s">
        <v>11</v>
      </c>
      <c r="H8281" s="2" t="d">
        <v>2023-01-09</v>
      </c>
    </row>
    <row r="8282" spans="1:8" x14ac:dyDescent="0.2">
      <c r="A8282" t="s">
        <v>8303</v>
      </c>
      <c r="B8282" s="16" t="s">
        <v>17</v>
      </c>
      <c r="C8282">
        <v>3</v>
      </c>
      <c r="D8282">
        <v>1</v>
      </c>
      <c r="E8282">
        <v>3</v>
      </c>
      <c r="G8282" t="s">
        <v>11</v>
      </c>
      <c r="H8282" s="2" t="d">
        <v>2023-07-24</v>
      </c>
    </row>
    <row r="8283" spans="1:8" x14ac:dyDescent="0.2">
      <c r="A8283" t="s">
        <v>8304</v>
      </c>
      <c r="C8283">
        <v>3</v>
      </c>
      <c r="D8283">
        <v>4</v>
      </c>
      <c r="E8283">
        <v>12</v>
      </c>
      <c r="F8283" t="s">
        <v>10</v>
      </c>
      <c r="H8283" s="2" t="d">
        <v>2023-09-19</v>
      </c>
    </row>
    <row r="8284" spans="1:8" x14ac:dyDescent="0.2">
      <c r="A8284" t="s">
        <v>8305</v>
      </c>
      <c r="B8284" s="16" t="s">
        <v>17</v>
      </c>
      <c r="C8284">
        <v>2</v>
      </c>
      <c r="D8284">
        <v>1</v>
      </c>
      <c r="E8284">
        <v>2</v>
      </c>
      <c r="F8284" t="s">
        <v>23</v>
      </c>
      <c r="H8284" s="2" t="d">
        <v>2023-05-26</v>
      </c>
    </row>
    <row r="8285" spans="1:8" x14ac:dyDescent="0.2">
      <c r="A8285" t="s">
        <v>8306</v>
      </c>
      <c r="B8285" s="16" t="s">
        <v>20</v>
      </c>
      <c r="C8285">
        <v>2</v>
      </c>
      <c r="D8285">
        <v>5</v>
      </c>
      <c r="E8285">
        <v>10</v>
      </c>
      <c r="F8285" t="s">
        <v>18</v>
      </c>
      <c r="H8285" s="2" t="d">
        <v>2023-04-14</v>
      </c>
    </row>
    <row r="8286" spans="1:8" x14ac:dyDescent="0.2">
      <c r="A8286" t="s">
        <v>8307</v>
      </c>
      <c r="B8286" s="16" t="s">
        <v>9</v>
      </c>
      <c r="C8286">
        <v>4</v>
      </c>
      <c r="D8286">
        <v>2</v>
      </c>
      <c r="E8286">
        <v>8</v>
      </c>
      <c r="F8286" t="s">
        <v>10</v>
      </c>
      <c r="G8286" t="s">
        <v>11</v>
      </c>
      <c r="H8286" s="2" t="d">
        <v>2023-05-19</v>
      </c>
    </row>
    <row r="8287" spans="1:8" x14ac:dyDescent="0.2">
      <c r="A8287" t="s">
        <v>8308</v>
      </c>
      <c r="B8287" s="16" t="s">
        <v>9</v>
      </c>
      <c r="C8287">
        <v>4</v>
      </c>
      <c r="D8287">
        <v>2</v>
      </c>
      <c r="E8287">
        <v>8</v>
      </c>
      <c r="F8287" t="s">
        <v>23</v>
      </c>
      <c r="H8287" s="2" t="d">
        <v>2023-09-23</v>
      </c>
    </row>
    <row r="8288" spans="1:8" x14ac:dyDescent="0.2">
      <c r="A8288" t="s">
        <v>8309</v>
      </c>
      <c r="B8288" s="16" t="s">
        <v>38</v>
      </c>
      <c r="C8288">
        <v>5</v>
      </c>
      <c r="D8288" t="s">
        <v>18</v>
      </c>
      <c r="E8288">
        <v>15</v>
      </c>
      <c r="F8288" t="s">
        <v>14</v>
      </c>
      <c r="G8288" t="s">
        <v>11</v>
      </c>
      <c r="H8288" s="2" t="d">
        <v>2023-03-31</v>
      </c>
    </row>
    <row r="8289" spans="1:8" x14ac:dyDescent="0.2">
      <c r="A8289" t="s">
        <v>8310</v>
      </c>
      <c r="B8289" s="16" t="s">
        <v>20</v>
      </c>
      <c r="C8289">
        <v>1</v>
      </c>
      <c r="D8289">
        <v>5</v>
      </c>
      <c r="G8289" t="s">
        <v>15</v>
      </c>
      <c r="H8289" s="2" t="d">
        <v>2023-09-07</v>
      </c>
    </row>
    <row r="8290" spans="1:8" x14ac:dyDescent="0.2">
      <c r="A8290" t="s">
        <v>8311</v>
      </c>
      <c r="B8290" s="16" t="s">
        <v>21</v>
      </c>
      <c r="C8290">
        <v>3</v>
      </c>
      <c r="D8290">
        <v>1</v>
      </c>
      <c r="E8290">
        <v>3</v>
      </c>
      <c r="F8290" t="s">
        <v>14</v>
      </c>
      <c r="H8290" s="2" t="d">
        <v>2023-09-01</v>
      </c>
    </row>
    <row r="8291" spans="1:8" x14ac:dyDescent="0.2">
      <c r="A8291" t="s">
        <v>8312</v>
      </c>
      <c r="B8291" s="16" t="s">
        <v>25</v>
      </c>
      <c r="C8291">
        <v>5</v>
      </c>
      <c r="D8291">
        <v>4</v>
      </c>
      <c r="E8291">
        <v>20</v>
      </c>
      <c r="F8291" t="s">
        <v>14</v>
      </c>
      <c r="G8291" t="s">
        <v>21</v>
      </c>
      <c r="H8291" s="2" t="d">
        <v>2023-12-07</v>
      </c>
    </row>
    <row r="8292" spans="1:8" x14ac:dyDescent="0.2">
      <c r="A8292" t="s">
        <v>8313</v>
      </c>
      <c r="B8292" s="16" t="s">
        <v>62</v>
      </c>
      <c r="C8292">
        <v>4</v>
      </c>
      <c r="D8292">
        <v>1.5</v>
      </c>
      <c r="E8292">
        <v>6</v>
      </c>
      <c r="F8292" t="s">
        <v>10</v>
      </c>
      <c r="G8292" t="s">
        <v>15</v>
      </c>
      <c r="H8292" s="2" t="d">
        <v>2023-03-27</v>
      </c>
    </row>
    <row r="8293" spans="1:8" x14ac:dyDescent="0.2">
      <c r="A8293" t="s">
        <v>8314</v>
      </c>
      <c r="B8293" s="16" t="s">
        <v>38</v>
      </c>
      <c r="C8293">
        <v>3</v>
      </c>
      <c r="D8293" t="s">
        <v>21</v>
      </c>
      <c r="E8293">
        <v>9</v>
      </c>
      <c r="F8293" t="s">
        <v>18</v>
      </c>
      <c r="G8293" t="s">
        <v>11</v>
      </c>
      <c r="H8293" s="2" t="d">
        <v>2023-04-16</v>
      </c>
    </row>
    <row r="8294" spans="1:8" x14ac:dyDescent="0.2">
      <c r="A8294" t="s">
        <v>8315</v>
      </c>
      <c r="B8294" s="16" t="s">
        <v>20</v>
      </c>
      <c r="C8294">
        <v>4</v>
      </c>
      <c r="D8294">
        <v>5</v>
      </c>
      <c r="E8294">
        <v>20</v>
      </c>
      <c r="F8294" t="s">
        <v>14</v>
      </c>
      <c r="G8294" t="s">
        <v>11</v>
      </c>
      <c r="H8294" s="2" t="d">
        <v>2023-09-05</v>
      </c>
    </row>
    <row r="8295" spans="1:8" x14ac:dyDescent="0.2">
      <c r="A8295" t="s">
        <v>8316</v>
      </c>
      <c r="B8295" s="16" t="s">
        <v>28</v>
      </c>
      <c r="C8295">
        <v>3</v>
      </c>
      <c r="D8295">
        <v>4</v>
      </c>
      <c r="E8295">
        <v>12</v>
      </c>
      <c r="F8295" t="s">
        <v>10</v>
      </c>
      <c r="H8295" s="2" t="d">
        <v>2023-12-05</v>
      </c>
    </row>
    <row r="8296" spans="1:8" x14ac:dyDescent="0.2">
      <c r="A8296" t="s">
        <v>8317</v>
      </c>
      <c r="B8296" s="16" t="s">
        <v>28</v>
      </c>
      <c r="C8296">
        <v>4</v>
      </c>
      <c r="D8296">
        <v>4</v>
      </c>
      <c r="E8296">
        <v>16</v>
      </c>
      <c r="F8296" t="s">
        <v>14</v>
      </c>
      <c r="H8296" s="2" t="d">
        <v>2023-12-18</v>
      </c>
    </row>
    <row r="8297" spans="1:8" x14ac:dyDescent="0.2">
      <c r="A8297" t="s">
        <v>8318</v>
      </c>
      <c r="B8297" s="16" t="s">
        <v>25</v>
      </c>
      <c r="C8297">
        <v>4</v>
      </c>
      <c r="D8297">
        <v>4</v>
      </c>
      <c r="E8297">
        <v>16</v>
      </c>
      <c r="G8297" t="s">
        <v>11</v>
      </c>
      <c r="H8297" s="2" t="d">
        <v>2023-05-14</v>
      </c>
    </row>
    <row r="8298" spans="1:8" x14ac:dyDescent="0.2">
      <c r="A8298" t="s">
        <v>8319</v>
      </c>
      <c r="B8298" s="16" t="s">
        <v>17</v>
      </c>
      <c r="C8298">
        <v>5</v>
      </c>
      <c r="D8298">
        <v>1</v>
      </c>
      <c r="E8298" t="s">
        <v>18</v>
      </c>
      <c r="F8298" t="s">
        <v>14</v>
      </c>
      <c r="G8298" t="s">
        <v>15</v>
      </c>
      <c r="H8298" s="2" t="d">
        <v>2023-06-23</v>
      </c>
    </row>
    <row r="8299" spans="1:8" x14ac:dyDescent="0.2">
      <c r="A8299" t="s">
        <v>8320</v>
      </c>
      <c r="B8299" s="16" t="s">
        <v>38</v>
      </c>
      <c r="C8299">
        <v>5</v>
      </c>
      <c r="D8299">
        <v>3</v>
      </c>
      <c r="E8299">
        <v>15</v>
      </c>
      <c r="F8299" t="s">
        <v>14</v>
      </c>
      <c r="G8299" t="s">
        <v>11</v>
      </c>
      <c r="H8299" s="2" t="d">
        <v>2023-10-01</v>
      </c>
    </row>
    <row r="8300" spans="1:8" x14ac:dyDescent="0.2">
      <c r="A8300" t="s">
        <v>8321</v>
      </c>
      <c r="B8300" s="16" t="s">
        <v>9</v>
      </c>
      <c r="C8300">
        <v>3</v>
      </c>
      <c r="D8300">
        <v>2</v>
      </c>
      <c r="E8300">
        <v>6</v>
      </c>
      <c r="F8300" t="s">
        <v>10</v>
      </c>
      <c r="G8300" t="s">
        <v>11</v>
      </c>
      <c r="H8300" s="2" t="d">
        <v>2023-02-18</v>
      </c>
    </row>
    <row r="8301" spans="1:8" x14ac:dyDescent="0.2">
      <c r="A8301" t="s">
        <v>8322</v>
      </c>
      <c r="B8301" s="16" t="s">
        <v>38</v>
      </c>
      <c r="C8301" t="s">
        <v>18</v>
      </c>
      <c r="D8301">
        <v>3</v>
      </c>
      <c r="E8301">
        <v>3</v>
      </c>
      <c r="H8301" s="2" t="d">
        <v>2023-09-30</v>
      </c>
    </row>
    <row r="8302" spans="1:8" x14ac:dyDescent="0.2">
      <c r="A8302" t="s">
        <v>8323</v>
      </c>
      <c r="B8302" s="16" t="s">
        <v>25</v>
      </c>
      <c r="C8302">
        <v>5</v>
      </c>
      <c r="D8302">
        <v>4</v>
      </c>
      <c r="E8302">
        <v>20</v>
      </c>
      <c r="F8302" t="s">
        <v>10</v>
      </c>
      <c r="H8302" s="2" t="d">
        <v>2023-08-29</v>
      </c>
    </row>
    <row r="8303" spans="1:8" x14ac:dyDescent="0.2">
      <c r="A8303" t="s">
        <v>8324</v>
      </c>
      <c r="B8303" s="16" t="s">
        <v>28</v>
      </c>
      <c r="C8303">
        <v>2</v>
      </c>
      <c r="D8303">
        <v>4</v>
      </c>
      <c r="E8303">
        <v>8</v>
      </c>
      <c r="G8303" t="s">
        <v>15</v>
      </c>
      <c r="H8303" s="2" t="d">
        <v>2023-12-19</v>
      </c>
    </row>
    <row r="8304" spans="1:8" x14ac:dyDescent="0.2">
      <c r="A8304" t="s">
        <v>8325</v>
      </c>
      <c r="B8304" s="16" t="s">
        <v>25</v>
      </c>
      <c r="C8304">
        <v>4</v>
      </c>
      <c r="D8304">
        <v>4</v>
      </c>
      <c r="E8304">
        <v>16</v>
      </c>
      <c r="F8304" t="s">
        <v>14</v>
      </c>
      <c r="G8304" t="s">
        <v>11</v>
      </c>
      <c r="H8304" s="2" t="d">
        <v>2023-11-20</v>
      </c>
    </row>
    <row r="8305" spans="1:8" x14ac:dyDescent="0.2">
      <c r="A8305" t="s">
        <v>8326</v>
      </c>
      <c r="B8305" s="16" t="s">
        <v>25</v>
      </c>
      <c r="C8305">
        <v>5</v>
      </c>
      <c r="D8305">
        <v>4</v>
      </c>
      <c r="E8305">
        <v>20</v>
      </c>
      <c r="G8305" t="s">
        <v>11</v>
      </c>
      <c r="H8305" s="2" t="d">
        <v>2023-01-30</v>
      </c>
    </row>
    <row r="8306" spans="1:8" x14ac:dyDescent="0.2">
      <c r="A8306" t="s">
        <v>8327</v>
      </c>
      <c r="B8306" s="16" t="s">
        <v>20</v>
      </c>
      <c r="C8306">
        <v>2</v>
      </c>
      <c r="D8306">
        <v>5</v>
      </c>
      <c r="E8306">
        <v>10</v>
      </c>
      <c r="F8306" t="s">
        <v>14</v>
      </c>
      <c r="H8306" s="2" t="d">
        <v>2023-02-24</v>
      </c>
    </row>
    <row r="8307" spans="1:8" x14ac:dyDescent="0.2">
      <c r="A8307" t="s">
        <v>8328</v>
      </c>
      <c r="B8307" s="16" t="s">
        <v>9</v>
      </c>
      <c r="C8307">
        <v>2</v>
      </c>
      <c r="D8307">
        <v>2</v>
      </c>
      <c r="E8307">
        <v>4</v>
      </c>
      <c r="F8307" t="s">
        <v>14</v>
      </c>
      <c r="G8307" t="s">
        <v>11</v>
      </c>
      <c r="H8307" s="2" t="d">
        <v>2023-02-03</v>
      </c>
    </row>
    <row r="8308" spans="1:8" x14ac:dyDescent="0.2">
      <c r="A8308" t="s">
        <v>8329</v>
      </c>
      <c r="B8308" s="16" t="s">
        <v>21</v>
      </c>
      <c r="C8308">
        <v>3</v>
      </c>
      <c r="D8308">
        <v>5</v>
      </c>
      <c r="E8308">
        <v>15</v>
      </c>
      <c r="F8308" t="s">
        <v>23</v>
      </c>
      <c r="G8308" t="s">
        <v>18</v>
      </c>
      <c r="H8308" s="2" t="d">
        <v>2023-09-05</v>
      </c>
    </row>
    <row r="8309" spans="1:8" x14ac:dyDescent="0.2">
      <c r="A8309" t="s">
        <v>8330</v>
      </c>
      <c r="B8309" s="16" t="s">
        <v>13</v>
      </c>
      <c r="C8309">
        <v>1</v>
      </c>
      <c r="D8309">
        <v>3</v>
      </c>
      <c r="E8309">
        <v>3</v>
      </c>
      <c r="F8309" t="s">
        <v>23</v>
      </c>
      <c r="G8309" t="s">
        <v>11</v>
      </c>
      <c r="H8309" s="2" t="d">
        <v>2023-07-13</v>
      </c>
    </row>
    <row r="8310" spans="1:8" x14ac:dyDescent="0.2">
      <c r="A8310" t="s">
        <v>8331</v>
      </c>
      <c r="B8310" s="16" t="s">
        <v>18</v>
      </c>
      <c r="C8310">
        <v>3</v>
      </c>
      <c r="D8310">
        <v>4</v>
      </c>
      <c r="E8310">
        <v>12</v>
      </c>
      <c r="F8310" t="s">
        <v>23</v>
      </c>
      <c r="G8310" t="s">
        <v>15</v>
      </c>
      <c r="H8310" s="2" t="d">
        <v>2023-12-03</v>
      </c>
    </row>
    <row r="8311" spans="1:8" x14ac:dyDescent="0.2">
      <c r="A8311" t="s">
        <v>8332</v>
      </c>
      <c r="B8311" s="16" t="s">
        <v>25</v>
      </c>
      <c r="C8311">
        <v>3</v>
      </c>
      <c r="D8311">
        <v>4</v>
      </c>
      <c r="E8311">
        <v>12</v>
      </c>
      <c r="F8311" t="s">
        <v>23</v>
      </c>
      <c r="G8311" t="s">
        <v>15</v>
      </c>
      <c r="H8311" s="2" t="d">
        <v>2023-05-02</v>
      </c>
    </row>
    <row r="8312" spans="1:8" x14ac:dyDescent="0.2">
      <c r="A8312" t="s">
        <v>8333</v>
      </c>
      <c r="B8312" s="16" t="s">
        <v>28</v>
      </c>
      <c r="C8312">
        <v>3</v>
      </c>
      <c r="D8312">
        <v>4</v>
      </c>
      <c r="E8312">
        <v>12</v>
      </c>
      <c r="F8312" t="s">
        <v>23</v>
      </c>
      <c r="H8312" s="2" t="d">
        <v>2023-10-03</v>
      </c>
    </row>
    <row r="8313" spans="1:8" x14ac:dyDescent="0.2">
      <c r="A8313" t="s">
        <v>8334</v>
      </c>
      <c r="B8313" s="16" t="s">
        <v>38</v>
      </c>
      <c r="C8313">
        <v>5</v>
      </c>
      <c r="D8313">
        <v>3</v>
      </c>
      <c r="E8313">
        <v>15</v>
      </c>
      <c r="F8313" t="s">
        <v>23</v>
      </c>
      <c r="G8313" t="s">
        <v>15</v>
      </c>
      <c r="H8313" s="2" t="d">
        <v>2023-12-04</v>
      </c>
    </row>
    <row r="8314" spans="1:8" x14ac:dyDescent="0.2">
      <c r="A8314" t="s">
        <v>8335</v>
      </c>
      <c r="B8314" s="16" t="s">
        <v>38</v>
      </c>
      <c r="C8314">
        <v>3</v>
      </c>
      <c r="D8314">
        <v>3</v>
      </c>
      <c r="E8314">
        <v>9</v>
      </c>
      <c r="F8314" t="s">
        <v>14</v>
      </c>
      <c r="H8314" s="2" t="d">
        <v>2023-07-03</v>
      </c>
    </row>
    <row r="8315" spans="1:8" x14ac:dyDescent="0.2">
      <c r="A8315" t="s">
        <v>8336</v>
      </c>
      <c r="C8315">
        <v>1</v>
      </c>
      <c r="D8315">
        <v>2</v>
      </c>
      <c r="E8315">
        <v>2</v>
      </c>
      <c r="F8315" t="s">
        <v>10</v>
      </c>
      <c r="G8315" t="s">
        <v>11</v>
      </c>
      <c r="H8315" s="2" t="d">
        <v>2023-08-03</v>
      </c>
    </row>
    <row r="8316" spans="1:8" x14ac:dyDescent="0.2">
      <c r="A8316" t="s">
        <v>8337</v>
      </c>
      <c r="B8316" s="16" t="s">
        <v>25</v>
      </c>
      <c r="C8316">
        <v>2</v>
      </c>
      <c r="D8316">
        <v>4</v>
      </c>
      <c r="E8316">
        <v>8</v>
      </c>
      <c r="F8316" t="s">
        <v>10</v>
      </c>
      <c r="G8316" t="s">
        <v>15</v>
      </c>
      <c r="H8316" s="2" t="d">
        <v>2023-09-10</v>
      </c>
    </row>
    <row r="8317" spans="1:8" x14ac:dyDescent="0.2">
      <c r="A8317" t="s">
        <v>8338</v>
      </c>
      <c r="B8317" s="16" t="s">
        <v>62</v>
      </c>
      <c r="C8317">
        <v>2</v>
      </c>
      <c r="D8317">
        <v>1.5</v>
      </c>
      <c r="E8317">
        <v>3</v>
      </c>
      <c r="F8317" t="s">
        <v>14</v>
      </c>
      <c r="G8317" t="s">
        <v>18</v>
      </c>
      <c r="H8317" s="2" t="d">
        <v>2023-08-13</v>
      </c>
    </row>
    <row r="8318" spans="1:8" x14ac:dyDescent="0.2">
      <c r="A8318" t="s">
        <v>8339</v>
      </c>
      <c r="B8318" s="16" t="s">
        <v>18</v>
      </c>
      <c r="C8318">
        <v>3</v>
      </c>
      <c r="D8318">
        <v>1.5</v>
      </c>
      <c r="E8318">
        <v>4.5</v>
      </c>
      <c r="G8318" t="s">
        <v>11</v>
      </c>
      <c r="H8318" s="2" t="d">
        <v>2023-02-02</v>
      </c>
    </row>
    <row r="8319" spans="1:8" x14ac:dyDescent="0.2">
      <c r="A8319" t="s">
        <v>8340</v>
      </c>
      <c r="B8319" s="16" t="s">
        <v>20</v>
      </c>
      <c r="C8319">
        <v>2</v>
      </c>
      <c r="D8319">
        <v>5</v>
      </c>
      <c r="E8319">
        <v>10</v>
      </c>
      <c r="F8319" t="s">
        <v>10</v>
      </c>
      <c r="H8319" s="2" t="d">
        <v>2023-01-21</v>
      </c>
    </row>
    <row r="8320" spans="1:8" x14ac:dyDescent="0.2">
      <c r="A8320" t="s">
        <v>8341</v>
      </c>
      <c r="B8320" s="16" t="s">
        <v>62</v>
      </c>
      <c r="C8320">
        <v>1</v>
      </c>
      <c r="D8320">
        <v>1.5</v>
      </c>
      <c r="E8320">
        <v>1.5</v>
      </c>
      <c r="F8320" t="s">
        <v>23</v>
      </c>
      <c r="G8320" t="s">
        <v>15</v>
      </c>
      <c r="H8320" s="2" t="d">
        <v>2023-08-09</v>
      </c>
    </row>
    <row r="8321" spans="1:8" x14ac:dyDescent="0.2">
      <c r="A8321" t="s">
        <v>8342</v>
      </c>
      <c r="B8321" s="16" t="s">
        <v>21</v>
      </c>
      <c r="C8321">
        <v>3</v>
      </c>
      <c r="D8321">
        <v>3</v>
      </c>
      <c r="E8321">
        <v>9</v>
      </c>
      <c r="H8321" s="2" t="d">
        <v>2023-03-28</v>
      </c>
    </row>
    <row r="8322" spans="1:8" x14ac:dyDescent="0.2">
      <c r="A8322" t="s">
        <v>8343</v>
      </c>
      <c r="B8322" s="16" t="s">
        <v>38</v>
      </c>
      <c r="C8322">
        <v>4</v>
      </c>
      <c r="D8322">
        <v>3</v>
      </c>
      <c r="E8322">
        <v>12</v>
      </c>
      <c r="F8322" t="s">
        <v>23</v>
      </c>
      <c r="G8322" t="s">
        <v>11</v>
      </c>
      <c r="H8322" s="2" t="d">
        <v>2023-09-07</v>
      </c>
    </row>
    <row r="8323" spans="1:8" x14ac:dyDescent="0.2">
      <c r="A8323" t="s">
        <v>8344</v>
      </c>
      <c r="B8323" s="16" t="s">
        <v>9</v>
      </c>
      <c r="C8323">
        <v>5</v>
      </c>
      <c r="D8323">
        <v>2</v>
      </c>
      <c r="E8323">
        <v>10</v>
      </c>
      <c r="F8323" t="s">
        <v>14</v>
      </c>
      <c r="H8323" s="2" t="d">
        <v>2023-11-16</v>
      </c>
    </row>
    <row r="8324" spans="1:8" x14ac:dyDescent="0.2">
      <c r="A8324" t="s">
        <v>8345</v>
      </c>
      <c r="B8324" s="16" t="s">
        <v>9</v>
      </c>
      <c r="C8324">
        <v>1</v>
      </c>
      <c r="D8324">
        <v>2</v>
      </c>
      <c r="E8324">
        <v>2</v>
      </c>
      <c r="G8324" t="s">
        <v>11</v>
      </c>
      <c r="H8324" s="2" t="d">
        <v>2023-03-27</v>
      </c>
    </row>
    <row r="8325" spans="1:8" x14ac:dyDescent="0.2">
      <c r="A8325" t="s">
        <v>8346</v>
      </c>
      <c r="B8325" s="16" t="s">
        <v>25</v>
      </c>
      <c r="C8325">
        <v>5</v>
      </c>
      <c r="D8325">
        <v>4</v>
      </c>
      <c r="E8325">
        <v>20</v>
      </c>
      <c r="G8325" t="s">
        <v>11</v>
      </c>
      <c r="H8325" s="2" t="d">
        <v>2023-10-06</v>
      </c>
    </row>
    <row r="8326" spans="1:8" x14ac:dyDescent="0.2">
      <c r="A8326" t="s">
        <v>8347</v>
      </c>
      <c r="B8326" s="16" t="s">
        <v>17</v>
      </c>
      <c r="C8326">
        <v>4</v>
      </c>
      <c r="D8326">
        <v>1</v>
      </c>
      <c r="E8326">
        <v>4</v>
      </c>
      <c r="F8326" t="s">
        <v>10</v>
      </c>
      <c r="H8326" s="2" t="d">
        <v>2023-11-11</v>
      </c>
    </row>
    <row r="8327" spans="1:8" x14ac:dyDescent="0.2">
      <c r="A8327" t="s">
        <v>8348</v>
      </c>
      <c r="B8327" s="16" t="s">
        <v>38</v>
      </c>
      <c r="C8327">
        <v>1</v>
      </c>
      <c r="E8327">
        <v>3</v>
      </c>
      <c r="H8327" s="2" t="d">
        <v>2023-10-20</v>
      </c>
    </row>
    <row r="8328" spans="1:8" x14ac:dyDescent="0.2">
      <c r="A8328" t="s">
        <v>8349</v>
      </c>
      <c r="B8328" s="16" t="s">
        <v>20</v>
      </c>
      <c r="C8328">
        <v>1</v>
      </c>
      <c r="D8328">
        <v>5</v>
      </c>
      <c r="E8328">
        <v>5</v>
      </c>
      <c r="F8328" t="s">
        <v>14</v>
      </c>
      <c r="G8328" t="s">
        <v>11</v>
      </c>
      <c r="H8328" s="2" t="d">
        <v>2023-01-25</v>
      </c>
    </row>
    <row r="8329" spans="1:8" x14ac:dyDescent="0.2">
      <c r="A8329" t="s">
        <v>8350</v>
      </c>
      <c r="B8329" s="16" t="s">
        <v>28</v>
      </c>
      <c r="C8329">
        <v>5</v>
      </c>
      <c r="D8329">
        <v>4</v>
      </c>
      <c r="E8329">
        <v>20</v>
      </c>
      <c r="H8329" s="2" t="d">
        <v>2023-02-15</v>
      </c>
    </row>
    <row r="8330" spans="1:8" x14ac:dyDescent="0.2">
      <c r="A8330" t="s">
        <v>8351</v>
      </c>
      <c r="B8330" s="16" t="s">
        <v>25</v>
      </c>
      <c r="C8330">
        <v>5</v>
      </c>
      <c r="D8330">
        <v>4</v>
      </c>
      <c r="E8330">
        <v>20</v>
      </c>
      <c r="F8330" t="s">
        <v>10</v>
      </c>
      <c r="H8330" s="2" t="d">
        <v>2023-03-31</v>
      </c>
    </row>
    <row r="8331" spans="1:8" x14ac:dyDescent="0.2">
      <c r="A8331" t="s">
        <v>8352</v>
      </c>
      <c r="B8331" s="16" t="s">
        <v>13</v>
      </c>
      <c r="C8331">
        <v>3</v>
      </c>
      <c r="D8331">
        <v>3</v>
      </c>
      <c r="E8331">
        <v>9</v>
      </c>
      <c r="F8331" t="s">
        <v>23</v>
      </c>
      <c r="G8331" t="s">
        <v>21</v>
      </c>
      <c r="H8331" s="2" t="d">
        <v>2023-03-09</v>
      </c>
    </row>
    <row r="8332" spans="1:8" x14ac:dyDescent="0.2">
      <c r="A8332" t="s">
        <v>8353</v>
      </c>
      <c r="B8332" s="16" t="s">
        <v>62</v>
      </c>
      <c r="C8332">
        <v>1</v>
      </c>
      <c r="D8332">
        <v>1.5</v>
      </c>
      <c r="E8332">
        <v>1.5</v>
      </c>
      <c r="H8332" s="2" t="d">
        <v>2023-01-02</v>
      </c>
    </row>
    <row r="8333" spans="1:8" x14ac:dyDescent="0.2">
      <c r="A8333" t="s">
        <v>8354</v>
      </c>
      <c r="B8333" s="16" t="s">
        <v>13</v>
      </c>
      <c r="C8333">
        <v>1</v>
      </c>
      <c r="D8333">
        <v>3</v>
      </c>
      <c r="E8333">
        <v>3</v>
      </c>
      <c r="F8333" t="s">
        <v>23</v>
      </c>
      <c r="G8333" t="s">
        <v>15</v>
      </c>
      <c r="H8333" s="2" t="d">
        <v>2023-02-09</v>
      </c>
    </row>
    <row r="8334" spans="1:8" x14ac:dyDescent="0.2">
      <c r="A8334" t="s">
        <v>8355</v>
      </c>
      <c r="B8334" s="16" t="s">
        <v>28</v>
      </c>
      <c r="C8334">
        <v>1</v>
      </c>
      <c r="D8334">
        <v>4</v>
      </c>
      <c r="E8334">
        <v>4</v>
      </c>
      <c r="G8334" t="s">
        <v>11</v>
      </c>
      <c r="H8334" s="2" t="d">
        <v>2023-01-13</v>
      </c>
    </row>
    <row r="8335" spans="1:8" x14ac:dyDescent="0.2">
      <c r="A8335" t="s">
        <v>8356</v>
      </c>
      <c r="B8335" s="16" t="s">
        <v>13</v>
      </c>
      <c r="C8335">
        <v>3</v>
      </c>
      <c r="D8335">
        <v>3</v>
      </c>
      <c r="E8335">
        <v>9</v>
      </c>
      <c r="F8335" t="s">
        <v>14</v>
      </c>
      <c r="G8335" t="s">
        <v>11</v>
      </c>
      <c r="H8335" s="2" t="d">
        <v>2023-04-06</v>
      </c>
    </row>
    <row r="8336" spans="1:8" x14ac:dyDescent="0.2">
      <c r="A8336" t="s">
        <v>8357</v>
      </c>
      <c r="B8336" s="16" t="s">
        <v>25</v>
      </c>
      <c r="C8336">
        <v>3</v>
      </c>
      <c r="D8336">
        <v>4</v>
      </c>
      <c r="E8336">
        <v>12</v>
      </c>
      <c r="F8336" t="s">
        <v>14</v>
      </c>
      <c r="H8336" s="2" t="d">
        <v>2023-02-16</v>
      </c>
    </row>
    <row r="8337" spans="1:8" x14ac:dyDescent="0.2">
      <c r="A8337" t="s">
        <v>8358</v>
      </c>
      <c r="B8337" s="16" t="s">
        <v>17</v>
      </c>
      <c r="C8337">
        <v>5</v>
      </c>
      <c r="D8337">
        <v>1</v>
      </c>
      <c r="E8337">
        <v>5</v>
      </c>
      <c r="F8337" t="s">
        <v>14</v>
      </c>
      <c r="G8337" t="s">
        <v>11</v>
      </c>
      <c r="H8337" s="2" t="d">
        <v>2023-01-17</v>
      </c>
    </row>
    <row r="8338" spans="1:8" x14ac:dyDescent="0.2">
      <c r="A8338" t="s">
        <v>8359</v>
      </c>
      <c r="B8338" s="16" t="s">
        <v>17</v>
      </c>
      <c r="C8338">
        <v>1</v>
      </c>
      <c r="D8338">
        <v>1</v>
      </c>
      <c r="E8338">
        <v>1</v>
      </c>
      <c r="G8338" t="s">
        <v>15</v>
      </c>
      <c r="H8338" s="2" t="d">
        <v>2023-02-11</v>
      </c>
    </row>
    <row r="8339" spans="1:8" x14ac:dyDescent="0.2">
      <c r="A8339" t="s">
        <v>8360</v>
      </c>
      <c r="B8339" s="16" t="s">
        <v>62</v>
      </c>
      <c r="C8339">
        <v>5</v>
      </c>
      <c r="D8339">
        <v>1.5</v>
      </c>
      <c r="E8339">
        <v>7.5</v>
      </c>
      <c r="F8339" t="s">
        <v>23</v>
      </c>
      <c r="G8339" t="s">
        <v>15</v>
      </c>
      <c r="H8339" s="2" t="d">
        <v>2023-08-17</v>
      </c>
    </row>
    <row r="8340" spans="1:8" x14ac:dyDescent="0.2">
      <c r="A8340" t="s">
        <v>8361</v>
      </c>
      <c r="B8340" s="16" t="s">
        <v>28</v>
      </c>
      <c r="C8340">
        <v>1</v>
      </c>
      <c r="D8340">
        <v>4</v>
      </c>
      <c r="E8340">
        <v>4</v>
      </c>
      <c r="G8340" t="s">
        <v>15</v>
      </c>
      <c r="H8340" s="2" t="d">
        <v>2023-10-25</v>
      </c>
    </row>
    <row r="8341" spans="1:8" x14ac:dyDescent="0.2">
      <c r="A8341" t="s">
        <v>8362</v>
      </c>
      <c r="B8341" s="16" t="s">
        <v>25</v>
      </c>
      <c r="C8341">
        <v>4</v>
      </c>
      <c r="D8341">
        <v>4</v>
      </c>
      <c r="E8341">
        <v>16</v>
      </c>
      <c r="F8341" t="s">
        <v>18</v>
      </c>
      <c r="H8341" s="2" t="d">
        <v>2023-03-12</v>
      </c>
    </row>
    <row r="8342" spans="1:8" x14ac:dyDescent="0.2">
      <c r="A8342" t="s">
        <v>8363</v>
      </c>
      <c r="B8342" s="16" t="s">
        <v>38</v>
      </c>
      <c r="C8342">
        <v>1</v>
      </c>
      <c r="D8342">
        <v>3</v>
      </c>
      <c r="E8342">
        <v>3</v>
      </c>
      <c r="G8342" t="s">
        <v>15</v>
      </c>
      <c r="H8342" s="2" t="d">
        <v>2023-07-24</v>
      </c>
    </row>
    <row r="8343" spans="1:8" x14ac:dyDescent="0.2">
      <c r="A8343" t="s">
        <v>8364</v>
      </c>
      <c r="B8343" s="16" t="s">
        <v>18</v>
      </c>
      <c r="C8343">
        <v>5</v>
      </c>
      <c r="D8343">
        <v>3</v>
      </c>
      <c r="E8343">
        <v>15</v>
      </c>
      <c r="F8343" t="s">
        <v>14</v>
      </c>
      <c r="G8343" t="s">
        <v>11</v>
      </c>
      <c r="H8343" s="2" t="d">
        <v>2023-01-06</v>
      </c>
    </row>
    <row r="8344" spans="1:8" x14ac:dyDescent="0.2">
      <c r="A8344" t="s">
        <v>8365</v>
      </c>
      <c r="B8344" s="16" t="s">
        <v>17</v>
      </c>
      <c r="D8344">
        <v>1</v>
      </c>
      <c r="F8344" t="s">
        <v>10</v>
      </c>
      <c r="G8344" t="s">
        <v>15</v>
      </c>
      <c r="H8344" s="2" t="d">
        <v>2023-08-04</v>
      </c>
    </row>
    <row r="8345" spans="1:8" x14ac:dyDescent="0.2">
      <c r="A8345" t="s">
        <v>8366</v>
      </c>
      <c r="B8345" s="16" t="s">
        <v>18</v>
      </c>
      <c r="C8345">
        <v>3</v>
      </c>
      <c r="D8345">
        <v>4</v>
      </c>
      <c r="E8345">
        <v>12</v>
      </c>
      <c r="F8345" t="s">
        <v>10</v>
      </c>
      <c r="H8345" s="2" t="d">
        <v>2023-09-21</v>
      </c>
    </row>
    <row r="8346" spans="1:8" x14ac:dyDescent="0.2">
      <c r="A8346" t="s">
        <v>8367</v>
      </c>
      <c r="B8346" s="16" t="s">
        <v>38</v>
      </c>
      <c r="C8346">
        <v>2</v>
      </c>
      <c r="D8346">
        <v>3</v>
      </c>
      <c r="E8346">
        <v>6</v>
      </c>
      <c r="F8346" t="s">
        <v>14</v>
      </c>
      <c r="H8346" s="2" t="d">
        <v>2023-12-07</v>
      </c>
    </row>
    <row r="8347" spans="1:8" x14ac:dyDescent="0.2">
      <c r="A8347" t="s">
        <v>8368</v>
      </c>
      <c r="B8347" s="16" t="s">
        <v>9</v>
      </c>
      <c r="C8347">
        <v>1</v>
      </c>
      <c r="D8347">
        <v>2</v>
      </c>
      <c r="E8347">
        <v>2</v>
      </c>
      <c r="F8347" t="s">
        <v>23</v>
      </c>
      <c r="G8347" t="s">
        <v>15</v>
      </c>
      <c r="H8347" s="2" t="d">
        <v>2023-11-15</v>
      </c>
    </row>
    <row r="8348" spans="1:8" x14ac:dyDescent="0.2">
      <c r="A8348" t="s">
        <v>8369</v>
      </c>
      <c r="B8348" s="16" t="s">
        <v>21</v>
      </c>
      <c r="C8348">
        <v>4</v>
      </c>
      <c r="D8348">
        <v>4</v>
      </c>
      <c r="E8348">
        <v>16</v>
      </c>
      <c r="F8348" t="s">
        <v>14</v>
      </c>
      <c r="G8348" t="s">
        <v>11</v>
      </c>
      <c r="H8348" s="2" t="d">
        <v>2023-06-01</v>
      </c>
    </row>
    <row r="8349" spans="1:8" x14ac:dyDescent="0.2">
      <c r="A8349" t="s">
        <v>8370</v>
      </c>
      <c r="B8349" s="16" t="s">
        <v>38</v>
      </c>
      <c r="C8349">
        <v>2</v>
      </c>
      <c r="D8349">
        <v>3</v>
      </c>
      <c r="E8349">
        <v>6</v>
      </c>
      <c r="H8349" s="2" t="d">
        <v>2023-12-25</v>
      </c>
    </row>
    <row r="8350" spans="1:8" x14ac:dyDescent="0.2">
      <c r="A8350" t="s">
        <v>8371</v>
      </c>
      <c r="B8350" s="16" t="s">
        <v>25</v>
      </c>
      <c r="C8350">
        <v>2</v>
      </c>
      <c r="D8350">
        <v>4</v>
      </c>
      <c r="E8350">
        <v>8</v>
      </c>
      <c r="F8350" t="s">
        <v>14</v>
      </c>
      <c r="G8350" t="s">
        <v>15</v>
      </c>
      <c r="H8350" s="2" t="d">
        <v>2023-02-06</v>
      </c>
    </row>
    <row r="8351" spans="1:8" x14ac:dyDescent="0.2">
      <c r="A8351" t="s">
        <v>8372</v>
      </c>
      <c r="B8351" s="16" t="s">
        <v>17</v>
      </c>
      <c r="C8351">
        <v>1</v>
      </c>
      <c r="D8351">
        <v>1</v>
      </c>
      <c r="E8351">
        <v>1</v>
      </c>
      <c r="F8351" t="s">
        <v>10</v>
      </c>
      <c r="G8351" t="s">
        <v>15</v>
      </c>
      <c r="H8351" s="2" t="d">
        <v>2023-09-16</v>
      </c>
    </row>
    <row r="8352" spans="1:8" x14ac:dyDescent="0.2">
      <c r="A8352" t="s">
        <v>8373</v>
      </c>
      <c r="B8352" s="16" t="s">
        <v>25</v>
      </c>
      <c r="C8352">
        <v>5</v>
      </c>
      <c r="E8352">
        <v>20</v>
      </c>
      <c r="F8352" t="s">
        <v>23</v>
      </c>
      <c r="G8352" t="s">
        <v>11</v>
      </c>
      <c r="H8352" s="2" t="d">
        <v>2023-10-10</v>
      </c>
    </row>
    <row r="8353" spans="1:8" x14ac:dyDescent="0.2">
      <c r="A8353" t="s">
        <v>8374</v>
      </c>
      <c r="B8353" s="16" t="s">
        <v>28</v>
      </c>
      <c r="C8353">
        <v>2</v>
      </c>
      <c r="D8353">
        <v>4</v>
      </c>
      <c r="E8353">
        <v>8</v>
      </c>
      <c r="G8353" t="s">
        <v>11</v>
      </c>
      <c r="H8353" s="2" t="d">
        <v>2023-02-11</v>
      </c>
    </row>
    <row r="8354" spans="1:8" x14ac:dyDescent="0.2">
      <c r="A8354" t="s">
        <v>8375</v>
      </c>
      <c r="B8354" s="16" t="s">
        <v>62</v>
      </c>
      <c r="C8354">
        <v>1</v>
      </c>
      <c r="D8354">
        <v>1.5</v>
      </c>
      <c r="E8354">
        <v>1.5</v>
      </c>
      <c r="F8354" t="s">
        <v>14</v>
      </c>
      <c r="G8354" t="s">
        <v>15</v>
      </c>
      <c r="H8354" s="2" t="d">
        <v>2023-01-22</v>
      </c>
    </row>
    <row r="8355" spans="1:8" x14ac:dyDescent="0.2">
      <c r="A8355" t="s">
        <v>8376</v>
      </c>
      <c r="B8355" s="16" t="s">
        <v>20</v>
      </c>
      <c r="C8355">
        <v>3</v>
      </c>
      <c r="D8355">
        <v>5</v>
      </c>
      <c r="E8355">
        <v>15</v>
      </c>
      <c r="F8355" t="s">
        <v>14</v>
      </c>
      <c r="G8355" t="s">
        <v>11</v>
      </c>
      <c r="H8355" s="2" t="d">
        <v>2023-10-04</v>
      </c>
    </row>
    <row r="8356" spans="1:8" x14ac:dyDescent="0.2">
      <c r="A8356" t="s">
        <v>8377</v>
      </c>
      <c r="B8356" s="16" t="s">
        <v>21</v>
      </c>
      <c r="C8356">
        <v>5</v>
      </c>
      <c r="D8356">
        <v>5</v>
      </c>
      <c r="E8356">
        <v>25</v>
      </c>
      <c r="F8356" t="s">
        <v>23</v>
      </c>
      <c r="G8356" t="s">
        <v>15</v>
      </c>
      <c r="H8356" s="2" t="d">
        <v>2023-10-14</v>
      </c>
    </row>
    <row r="8357" spans="1:8" x14ac:dyDescent="0.2">
      <c r="A8357" t="s">
        <v>8378</v>
      </c>
      <c r="B8357" s="16" t="s">
        <v>38</v>
      </c>
      <c r="C8357">
        <v>3</v>
      </c>
      <c r="D8357">
        <v>3</v>
      </c>
      <c r="E8357">
        <v>9</v>
      </c>
      <c r="F8357" t="s">
        <v>10</v>
      </c>
      <c r="H8357" s="2" t="d">
        <v>2023-05-13</v>
      </c>
    </row>
    <row r="8358" spans="1:8" x14ac:dyDescent="0.2">
      <c r="A8358" t="s">
        <v>8379</v>
      </c>
      <c r="B8358" s="16" t="s">
        <v>21</v>
      </c>
      <c r="C8358">
        <v>1</v>
      </c>
      <c r="D8358">
        <v>2</v>
      </c>
      <c r="E8358">
        <v>2</v>
      </c>
      <c r="G8358" t="s">
        <v>11</v>
      </c>
      <c r="H8358" s="2" t="d">
        <v>2023-12-13</v>
      </c>
    </row>
    <row r="8359" spans="1:8" x14ac:dyDescent="0.2">
      <c r="A8359" t="s">
        <v>8380</v>
      </c>
      <c r="B8359" s="16" t="s">
        <v>25</v>
      </c>
      <c r="C8359">
        <v>5</v>
      </c>
      <c r="D8359">
        <v>4</v>
      </c>
      <c r="E8359">
        <v>20</v>
      </c>
      <c r="F8359" t="s">
        <v>14</v>
      </c>
      <c r="H8359" s="2" t="d">
        <v>2023-08-24</v>
      </c>
    </row>
    <row r="8360" spans="1:8" x14ac:dyDescent="0.2">
      <c r="A8360" t="s">
        <v>8381</v>
      </c>
      <c r="B8360" s="16" t="s">
        <v>20</v>
      </c>
      <c r="C8360">
        <v>3</v>
      </c>
      <c r="D8360">
        <v>5</v>
      </c>
      <c r="E8360">
        <v>15</v>
      </c>
      <c r="F8360" t="s">
        <v>21</v>
      </c>
      <c r="G8360" t="s">
        <v>11</v>
      </c>
      <c r="H8360" s="2" t="d">
        <v>2023-05-26</v>
      </c>
    </row>
    <row r="8361" spans="1:8" x14ac:dyDescent="0.2">
      <c r="A8361" t="s">
        <v>8382</v>
      </c>
      <c r="B8361" s="16" t="s">
        <v>20</v>
      </c>
      <c r="C8361">
        <v>2</v>
      </c>
      <c r="E8361">
        <v>10</v>
      </c>
      <c r="F8361" t="s">
        <v>10</v>
      </c>
      <c r="G8361" t="s">
        <v>11</v>
      </c>
      <c r="H8361" s="2" t="d">
        <v>2023-10-08</v>
      </c>
    </row>
    <row r="8362" spans="1:8" x14ac:dyDescent="0.2">
      <c r="A8362" t="s">
        <v>8383</v>
      </c>
      <c r="B8362" s="16" t="s">
        <v>28</v>
      </c>
      <c r="C8362">
        <v>2</v>
      </c>
      <c r="D8362">
        <v>4</v>
      </c>
      <c r="E8362">
        <v>8</v>
      </c>
      <c r="F8362" t="s">
        <v>23</v>
      </c>
      <c r="G8362" t="s">
        <v>15</v>
      </c>
      <c r="H8362" s="2" t="d">
        <v>2023-10-23</v>
      </c>
    </row>
    <row r="8363" spans="1:8" x14ac:dyDescent="0.2">
      <c r="A8363" t="s">
        <v>8384</v>
      </c>
      <c r="B8363" s="16" t="s">
        <v>20</v>
      </c>
      <c r="C8363" t="s">
        <v>21</v>
      </c>
      <c r="D8363">
        <v>5</v>
      </c>
      <c r="E8363">
        <v>20</v>
      </c>
      <c r="G8363" t="s">
        <v>11</v>
      </c>
      <c r="H8363" s="2" t="d">
        <v>2023-01-25</v>
      </c>
    </row>
    <row r="8364" spans="1:8" x14ac:dyDescent="0.2">
      <c r="A8364" t="s">
        <v>8385</v>
      </c>
      <c r="B8364" s="16" t="s">
        <v>9</v>
      </c>
      <c r="C8364">
        <v>5</v>
      </c>
      <c r="D8364">
        <v>2</v>
      </c>
      <c r="E8364">
        <v>10</v>
      </c>
      <c r="F8364" t="s">
        <v>10</v>
      </c>
      <c r="H8364" s="2" t="d">
        <v>2023-02-13</v>
      </c>
    </row>
    <row r="8365" spans="1:8" x14ac:dyDescent="0.2">
      <c r="A8365" t="s">
        <v>8386</v>
      </c>
      <c r="B8365" s="16" t="s">
        <v>25</v>
      </c>
      <c r="C8365">
        <v>4</v>
      </c>
      <c r="D8365">
        <v>4</v>
      </c>
      <c r="E8365">
        <v>16</v>
      </c>
      <c r="F8365" t="s">
        <v>23</v>
      </c>
      <c r="H8365" s="2" t="d">
        <v>2023-07-24</v>
      </c>
    </row>
    <row r="8366" spans="1:8" x14ac:dyDescent="0.2">
      <c r="A8366" t="s">
        <v>8387</v>
      </c>
      <c r="B8366" s="16" t="s">
        <v>28</v>
      </c>
      <c r="C8366">
        <v>1</v>
      </c>
      <c r="D8366">
        <v>4</v>
      </c>
      <c r="E8366">
        <v>4</v>
      </c>
      <c r="F8366" t="s">
        <v>14</v>
      </c>
      <c r="G8366" t="s">
        <v>15</v>
      </c>
      <c r="H8366" s="2" t="d">
        <v>2023-06-01</v>
      </c>
    </row>
    <row r="8367" spans="1:8" x14ac:dyDescent="0.2">
      <c r="A8367" t="s">
        <v>8388</v>
      </c>
      <c r="B8367" s="16" t="s">
        <v>9</v>
      </c>
      <c r="C8367">
        <v>3</v>
      </c>
      <c r="D8367">
        <v>2</v>
      </c>
      <c r="E8367">
        <v>6</v>
      </c>
      <c r="F8367" t="s">
        <v>23</v>
      </c>
      <c r="G8367" t="s">
        <v>21</v>
      </c>
      <c r="H8367" s="2" t="d">
        <v>2023-11-08</v>
      </c>
    </row>
    <row r="8368" spans="1:8" x14ac:dyDescent="0.2">
      <c r="A8368" t="s">
        <v>8389</v>
      </c>
      <c r="B8368" s="16" t="s">
        <v>13</v>
      </c>
      <c r="C8368" t="s">
        <v>21</v>
      </c>
      <c r="D8368">
        <v>3</v>
      </c>
      <c r="E8368">
        <v>9</v>
      </c>
      <c r="F8368" t="s">
        <v>14</v>
      </c>
      <c r="G8368" t="s">
        <v>11</v>
      </c>
      <c r="H8368" s="2" t="d">
        <v>2023-01-29</v>
      </c>
    </row>
    <row r="8369" spans="1:8" x14ac:dyDescent="0.2">
      <c r="A8369" t="s">
        <v>8390</v>
      </c>
      <c r="B8369" s="16" t="s">
        <v>17</v>
      </c>
      <c r="C8369">
        <v>1</v>
      </c>
      <c r="D8369">
        <v>1</v>
      </c>
      <c r="E8369">
        <v>1</v>
      </c>
      <c r="F8369" t="s">
        <v>14</v>
      </c>
      <c r="H8369" s="2" t="d">
        <v>2023-09-17</v>
      </c>
    </row>
    <row r="8370" spans="1:8" x14ac:dyDescent="0.2">
      <c r="A8370" t="s">
        <v>8391</v>
      </c>
      <c r="B8370" s="16" t="s">
        <v>9</v>
      </c>
      <c r="C8370">
        <v>5</v>
      </c>
      <c r="D8370">
        <v>2</v>
      </c>
      <c r="E8370">
        <v>10</v>
      </c>
      <c r="F8370" t="s">
        <v>10</v>
      </c>
      <c r="G8370" t="s">
        <v>11</v>
      </c>
      <c r="H8370" s="2" t="d">
        <v>2023-06-24</v>
      </c>
    </row>
    <row r="8371" spans="1:8" x14ac:dyDescent="0.2">
      <c r="A8371" t="s">
        <v>8392</v>
      </c>
      <c r="B8371" s="16" t="s">
        <v>20</v>
      </c>
      <c r="C8371">
        <v>4</v>
      </c>
      <c r="D8371">
        <v>5</v>
      </c>
      <c r="E8371">
        <v>20</v>
      </c>
      <c r="F8371" t="s">
        <v>14</v>
      </c>
      <c r="G8371" t="s">
        <v>18</v>
      </c>
      <c r="H8371" s="2" t="d">
        <v>2023-05-16</v>
      </c>
    </row>
    <row r="8372" spans="1:8" x14ac:dyDescent="0.2">
      <c r="A8372" t="s">
        <v>8393</v>
      </c>
      <c r="C8372">
        <v>1</v>
      </c>
      <c r="D8372">
        <v>4</v>
      </c>
      <c r="E8372">
        <v>4</v>
      </c>
      <c r="G8372" t="s">
        <v>15</v>
      </c>
      <c r="H8372" s="2" t="d">
        <v>2023-12-01</v>
      </c>
    </row>
    <row r="8373" spans="1:8" x14ac:dyDescent="0.2">
      <c r="A8373" t="s">
        <v>8394</v>
      </c>
      <c r="B8373" s="16" t="s">
        <v>28</v>
      </c>
      <c r="C8373">
        <v>2</v>
      </c>
      <c r="D8373">
        <v>4</v>
      </c>
      <c r="E8373">
        <v>8</v>
      </c>
      <c r="H8373" s="2" t="d">
        <v>2023-08-23</v>
      </c>
    </row>
    <row r="8374" spans="1:8" x14ac:dyDescent="0.2">
      <c r="A8374" t="s">
        <v>8395</v>
      </c>
      <c r="B8374" s="16" t="s">
        <v>62</v>
      </c>
      <c r="C8374">
        <v>5</v>
      </c>
      <c r="D8374">
        <v>1.5</v>
      </c>
      <c r="E8374">
        <v>7.5</v>
      </c>
      <c r="F8374" t="s">
        <v>10</v>
      </c>
      <c r="G8374" t="s">
        <v>11</v>
      </c>
      <c r="H8374" s="2" t="d">
        <v>2023-02-10</v>
      </c>
    </row>
    <row r="8375" spans="1:8" x14ac:dyDescent="0.2">
      <c r="A8375" t="s">
        <v>8396</v>
      </c>
      <c r="B8375" s="16" t="s">
        <v>9</v>
      </c>
      <c r="C8375">
        <v>1</v>
      </c>
      <c r="D8375">
        <v>2</v>
      </c>
      <c r="E8375">
        <v>2</v>
      </c>
      <c r="F8375" t="s">
        <v>23</v>
      </c>
      <c r="H8375" s="2" t="d">
        <v>2023-06-05</v>
      </c>
    </row>
    <row r="8376" spans="1:8" x14ac:dyDescent="0.2">
      <c r="A8376" t="s">
        <v>8397</v>
      </c>
      <c r="B8376" s="16" t="s">
        <v>9</v>
      </c>
      <c r="C8376">
        <v>4</v>
      </c>
      <c r="D8376">
        <v>2</v>
      </c>
      <c r="E8376">
        <v>8</v>
      </c>
      <c r="F8376" t="s">
        <v>23</v>
      </c>
      <c r="H8376" s="2" t="d">
        <v>2023-07-02</v>
      </c>
    </row>
    <row r="8377" spans="1:8" x14ac:dyDescent="0.2">
      <c r="A8377" t="s">
        <v>8398</v>
      </c>
      <c r="B8377" s="16" t="s">
        <v>9</v>
      </c>
      <c r="C8377">
        <v>1</v>
      </c>
      <c r="D8377">
        <v>2</v>
      </c>
      <c r="E8377">
        <v>2</v>
      </c>
      <c r="F8377" t="s">
        <v>14</v>
      </c>
      <c r="H8377" s="2" t="d">
        <v>2023-07-15</v>
      </c>
    </row>
    <row r="8378" spans="1:8" x14ac:dyDescent="0.2">
      <c r="A8378" t="s">
        <v>8399</v>
      </c>
      <c r="B8378" s="16" t="s">
        <v>13</v>
      </c>
      <c r="C8378">
        <v>4</v>
      </c>
      <c r="D8378">
        <v>3</v>
      </c>
      <c r="E8378">
        <v>12</v>
      </c>
      <c r="F8378" t="s">
        <v>14</v>
      </c>
      <c r="G8378" t="s">
        <v>15</v>
      </c>
      <c r="H8378" s="2" t="d">
        <v>2023-11-29</v>
      </c>
    </row>
    <row r="8379" spans="1:8" x14ac:dyDescent="0.2">
      <c r="A8379" t="s">
        <v>8400</v>
      </c>
      <c r="B8379" s="16" t="s">
        <v>62</v>
      </c>
      <c r="C8379">
        <v>5</v>
      </c>
      <c r="D8379">
        <v>1.5</v>
      </c>
      <c r="E8379">
        <v>7.5</v>
      </c>
      <c r="F8379" t="s">
        <v>14</v>
      </c>
      <c r="H8379" s="2" t="d">
        <v>2023-10-21</v>
      </c>
    </row>
    <row r="8380" spans="1:8" x14ac:dyDescent="0.2">
      <c r="A8380" t="s">
        <v>8401</v>
      </c>
      <c r="B8380" s="16" t="s">
        <v>62</v>
      </c>
      <c r="C8380">
        <v>1</v>
      </c>
      <c r="D8380">
        <v>1.5</v>
      </c>
      <c r="E8380">
        <v>1.5</v>
      </c>
      <c r="H8380" s="2" t="d">
        <v>2023-07-31</v>
      </c>
    </row>
    <row r="8381" spans="1:8" x14ac:dyDescent="0.2">
      <c r="A8381" t="s">
        <v>8402</v>
      </c>
      <c r="B8381" s="16" t="s">
        <v>28</v>
      </c>
      <c r="C8381">
        <v>1</v>
      </c>
      <c r="D8381">
        <v>4</v>
      </c>
      <c r="E8381">
        <v>4</v>
      </c>
      <c r="F8381" t="s">
        <v>10</v>
      </c>
      <c r="G8381" t="s">
        <v>21</v>
      </c>
      <c r="H8381" s="2" t="d">
        <v>2023-11-26</v>
      </c>
    </row>
    <row r="8382" spans="1:8" x14ac:dyDescent="0.2">
      <c r="A8382" t="s">
        <v>8403</v>
      </c>
      <c r="B8382" s="16" t="s">
        <v>13</v>
      </c>
      <c r="C8382">
        <v>2</v>
      </c>
      <c r="D8382">
        <v>3</v>
      </c>
      <c r="E8382">
        <v>6</v>
      </c>
      <c r="G8382" t="s">
        <v>11</v>
      </c>
      <c r="H8382" s="2" t="d">
        <v>2023-10-23</v>
      </c>
    </row>
    <row r="8383" spans="1:8" x14ac:dyDescent="0.2">
      <c r="A8383" t="s">
        <v>8404</v>
      </c>
      <c r="B8383" s="16" t="s">
        <v>25</v>
      </c>
      <c r="C8383">
        <v>3</v>
      </c>
      <c r="D8383">
        <v>4</v>
      </c>
      <c r="F8383" t="s">
        <v>14</v>
      </c>
      <c r="H8383" s="2" t="d">
        <v>2023-05-14</v>
      </c>
    </row>
    <row r="8384" spans="1:8" x14ac:dyDescent="0.2">
      <c r="A8384" t="s">
        <v>8405</v>
      </c>
      <c r="B8384" s="16" t="s">
        <v>25</v>
      </c>
      <c r="C8384">
        <v>2</v>
      </c>
      <c r="D8384">
        <v>4</v>
      </c>
      <c r="E8384">
        <v>8</v>
      </c>
      <c r="F8384" t="s">
        <v>10</v>
      </c>
      <c r="H8384" s="2" t="d">
        <v>2023-03-23</v>
      </c>
    </row>
    <row r="8385" spans="1:8" x14ac:dyDescent="0.2">
      <c r="A8385" t="s">
        <v>8406</v>
      </c>
      <c r="B8385" s="16" t="s">
        <v>38</v>
      </c>
      <c r="C8385">
        <v>4</v>
      </c>
      <c r="D8385">
        <v>3</v>
      </c>
      <c r="E8385" t="s">
        <v>18</v>
      </c>
      <c r="F8385" t="s">
        <v>23</v>
      </c>
      <c r="G8385" t="s">
        <v>15</v>
      </c>
      <c r="H8385" s="2" t="d">
        <v>2023-05-16</v>
      </c>
    </row>
    <row r="8386" spans="1:8" x14ac:dyDescent="0.2">
      <c r="A8386" t="s">
        <v>8407</v>
      </c>
      <c r="B8386" s="16" t="s">
        <v>9</v>
      </c>
      <c r="C8386">
        <v>1</v>
      </c>
      <c r="D8386">
        <v>2</v>
      </c>
      <c r="E8386">
        <v>2</v>
      </c>
      <c r="F8386" t="s">
        <v>23</v>
      </c>
      <c r="G8386" t="s">
        <v>15</v>
      </c>
      <c r="H8386" s="2" t="d">
        <v>2023-06-04</v>
      </c>
    </row>
    <row r="8387" spans="1:8" x14ac:dyDescent="0.2">
      <c r="A8387" t="s">
        <v>8408</v>
      </c>
      <c r="B8387" s="16" t="s">
        <v>9</v>
      </c>
      <c r="C8387">
        <v>5</v>
      </c>
      <c r="D8387">
        <v>2</v>
      </c>
      <c r="E8387">
        <v>10</v>
      </c>
      <c r="F8387" t="s">
        <v>10</v>
      </c>
      <c r="G8387" t="s">
        <v>15</v>
      </c>
      <c r="H8387" s="2" t="d">
        <v>2023-11-18</v>
      </c>
    </row>
    <row r="8388" spans="1:8" x14ac:dyDescent="0.2">
      <c r="A8388" t="s">
        <v>8409</v>
      </c>
      <c r="C8388">
        <v>2</v>
      </c>
      <c r="D8388">
        <v>4</v>
      </c>
      <c r="E8388">
        <v>8</v>
      </c>
      <c r="F8388" t="s">
        <v>10</v>
      </c>
      <c r="G8388" t="s">
        <v>15</v>
      </c>
      <c r="H8388" s="2" t="d">
        <v>2023-01-16</v>
      </c>
    </row>
    <row r="8389" spans="1:8" x14ac:dyDescent="0.2">
      <c r="A8389" t="s">
        <v>8410</v>
      </c>
      <c r="B8389" s="16" t="s">
        <v>17</v>
      </c>
      <c r="C8389">
        <v>5</v>
      </c>
      <c r="D8389">
        <v>1</v>
      </c>
      <c r="E8389">
        <v>5</v>
      </c>
      <c r="F8389" t="s">
        <v>10</v>
      </c>
      <c r="H8389" s="2" t="d">
        <v>2023-01-14</v>
      </c>
    </row>
    <row r="8390" spans="1:8" x14ac:dyDescent="0.2">
      <c r="A8390" t="s">
        <v>8411</v>
      </c>
      <c r="B8390" s="16" t="s">
        <v>20</v>
      </c>
      <c r="C8390">
        <v>4</v>
      </c>
      <c r="D8390">
        <v>5</v>
      </c>
      <c r="E8390">
        <v>20</v>
      </c>
      <c r="F8390" t="s">
        <v>23</v>
      </c>
      <c r="G8390" t="s">
        <v>11</v>
      </c>
      <c r="H8390" s="2" t="d">
        <v>2023-04-01</v>
      </c>
    </row>
    <row r="8391" spans="1:8" x14ac:dyDescent="0.2">
      <c r="A8391" t="s">
        <v>8412</v>
      </c>
      <c r="B8391" s="16" t="s">
        <v>62</v>
      </c>
      <c r="C8391">
        <v>1</v>
      </c>
      <c r="D8391">
        <v>1.5</v>
      </c>
      <c r="E8391">
        <v>1.5</v>
      </c>
      <c r="F8391" t="s">
        <v>10</v>
      </c>
      <c r="G8391" t="s">
        <v>15</v>
      </c>
      <c r="H8391" s="2" t="d">
        <v>2023-08-02</v>
      </c>
    </row>
    <row r="8392" spans="1:8" x14ac:dyDescent="0.2">
      <c r="A8392" t="s">
        <v>8413</v>
      </c>
      <c r="B8392" s="16" t="s">
        <v>9</v>
      </c>
      <c r="C8392">
        <v>4</v>
      </c>
      <c r="D8392">
        <v>2</v>
      </c>
      <c r="E8392">
        <v>8</v>
      </c>
      <c r="H8392" s="2" t="d">
        <v>2023-08-19</v>
      </c>
    </row>
    <row r="8393" spans="1:8" x14ac:dyDescent="0.2">
      <c r="A8393" t="s">
        <v>8414</v>
      </c>
      <c r="B8393" s="16" t="s">
        <v>9</v>
      </c>
      <c r="C8393">
        <v>4</v>
      </c>
      <c r="D8393">
        <v>2</v>
      </c>
      <c r="E8393">
        <v>8</v>
      </c>
      <c r="F8393" t="s">
        <v>14</v>
      </c>
      <c r="H8393" s="2" t="d">
        <v>2023-01-14</v>
      </c>
    </row>
    <row r="8394" spans="1:8" x14ac:dyDescent="0.2">
      <c r="A8394" t="s">
        <v>8415</v>
      </c>
      <c r="B8394" s="16" t="s">
        <v>20</v>
      </c>
      <c r="C8394">
        <v>3</v>
      </c>
      <c r="D8394">
        <v>5</v>
      </c>
      <c r="E8394">
        <v>15</v>
      </c>
      <c r="F8394" t="s">
        <v>14</v>
      </c>
      <c r="H8394" s="2" t="d">
        <v>2023-09-12</v>
      </c>
    </row>
    <row r="8395" spans="1:8" x14ac:dyDescent="0.2">
      <c r="A8395" t="s">
        <v>8416</v>
      </c>
      <c r="B8395" s="16" t="s">
        <v>38</v>
      </c>
      <c r="C8395" t="s">
        <v>21</v>
      </c>
      <c r="D8395">
        <v>3</v>
      </c>
      <c r="E8395">
        <v>15</v>
      </c>
      <c r="F8395" t="s">
        <v>23</v>
      </c>
      <c r="G8395" t="s">
        <v>15</v>
      </c>
      <c r="H8395" s="2" t="d">
        <v>2023-10-28</v>
      </c>
    </row>
    <row r="8396" spans="1:8" x14ac:dyDescent="0.2">
      <c r="A8396" t="s">
        <v>8417</v>
      </c>
      <c r="B8396" s="16" t="s">
        <v>38</v>
      </c>
      <c r="C8396">
        <v>2</v>
      </c>
      <c r="D8396">
        <v>3</v>
      </c>
      <c r="E8396">
        <v>6</v>
      </c>
      <c r="F8396" t="s">
        <v>10</v>
      </c>
      <c r="G8396" t="s">
        <v>15</v>
      </c>
      <c r="H8396" s="2" t="d">
        <v>2023-05-25</v>
      </c>
    </row>
    <row r="8397" spans="1:8" x14ac:dyDescent="0.2">
      <c r="A8397" t="s">
        <v>8418</v>
      </c>
      <c r="B8397" s="16" t="s">
        <v>9</v>
      </c>
      <c r="C8397">
        <v>1</v>
      </c>
      <c r="D8397">
        <v>2</v>
      </c>
      <c r="E8397">
        <v>2</v>
      </c>
      <c r="G8397" t="s">
        <v>15</v>
      </c>
      <c r="H8397" s="2" t="d">
        <v>2023-02-24</v>
      </c>
    </row>
    <row r="8398" spans="1:8" x14ac:dyDescent="0.2">
      <c r="A8398" t="s">
        <v>8419</v>
      </c>
      <c r="B8398" s="16" t="s">
        <v>20</v>
      </c>
      <c r="C8398" t="s">
        <v>21</v>
      </c>
      <c r="D8398">
        <v>5</v>
      </c>
      <c r="E8398">
        <v>5</v>
      </c>
      <c r="F8398" t="s">
        <v>21</v>
      </c>
      <c r="G8398" t="s">
        <v>18</v>
      </c>
      <c r="H8398" s="2" t="d">
        <v>2023-02-05</v>
      </c>
    </row>
    <row r="8399" spans="1:8" x14ac:dyDescent="0.2">
      <c r="A8399" t="s">
        <v>8420</v>
      </c>
      <c r="C8399">
        <v>5</v>
      </c>
      <c r="D8399">
        <v>3</v>
      </c>
      <c r="E8399">
        <v>15</v>
      </c>
      <c r="F8399" t="s">
        <v>23</v>
      </c>
      <c r="G8399" t="s">
        <v>15</v>
      </c>
      <c r="H8399" s="2" t="d">
        <v>2023-06-11</v>
      </c>
    </row>
    <row r="8400" spans="1:8" x14ac:dyDescent="0.2">
      <c r="A8400" t="s">
        <v>8421</v>
      </c>
      <c r="B8400" s="16" t="s">
        <v>18</v>
      </c>
      <c r="C8400">
        <v>1</v>
      </c>
      <c r="D8400">
        <v>3</v>
      </c>
      <c r="E8400">
        <v>3</v>
      </c>
      <c r="F8400" t="s">
        <v>10</v>
      </c>
      <c r="H8400" s="2" t="d">
        <v>2023-03-12</v>
      </c>
    </row>
    <row r="8401" spans="1:8" x14ac:dyDescent="0.2">
      <c r="A8401" t="s">
        <v>8422</v>
      </c>
      <c r="B8401" s="16" t="s">
        <v>25</v>
      </c>
      <c r="C8401">
        <v>3</v>
      </c>
      <c r="D8401">
        <v>4</v>
      </c>
      <c r="E8401">
        <v>12</v>
      </c>
      <c r="G8401" t="s">
        <v>15</v>
      </c>
      <c r="H8401" s="2" t="d">
        <v>2023-01-29</v>
      </c>
    </row>
    <row r="8402" spans="1:8" x14ac:dyDescent="0.2">
      <c r="A8402" t="s">
        <v>8423</v>
      </c>
      <c r="B8402" s="16" t="s">
        <v>20</v>
      </c>
      <c r="C8402">
        <v>1</v>
      </c>
      <c r="D8402">
        <v>5</v>
      </c>
      <c r="E8402">
        <v>5</v>
      </c>
      <c r="F8402" t="s">
        <v>14</v>
      </c>
      <c r="G8402" t="s">
        <v>15</v>
      </c>
      <c r="H8402" s="2" t="d">
        <v>2023-11-06</v>
      </c>
    </row>
    <row r="8403" spans="1:8" x14ac:dyDescent="0.2">
      <c r="A8403" t="s">
        <v>8424</v>
      </c>
      <c r="B8403" s="16" t="s">
        <v>25</v>
      </c>
      <c r="C8403">
        <v>2</v>
      </c>
      <c r="D8403">
        <v>4</v>
      </c>
      <c r="E8403">
        <v>8</v>
      </c>
      <c r="G8403" t="s">
        <v>11</v>
      </c>
      <c r="H8403" s="2" t="d">
        <v>2023-05-14</v>
      </c>
    </row>
    <row r="8404" spans="1:8" x14ac:dyDescent="0.2">
      <c r="A8404" t="s">
        <v>8425</v>
      </c>
      <c r="B8404" s="16" t="s">
        <v>25</v>
      </c>
      <c r="C8404">
        <v>1</v>
      </c>
      <c r="D8404">
        <v>4</v>
      </c>
      <c r="E8404">
        <v>4</v>
      </c>
      <c r="F8404" t="s">
        <v>14</v>
      </c>
      <c r="G8404" t="s">
        <v>11</v>
      </c>
      <c r="H8404" s="2" t="d">
        <v>2023-11-10</v>
      </c>
    </row>
    <row r="8405" spans="1:8" x14ac:dyDescent="0.2">
      <c r="A8405" t="s">
        <v>8426</v>
      </c>
      <c r="B8405" s="16" t="s">
        <v>17</v>
      </c>
      <c r="C8405" t="s">
        <v>18</v>
      </c>
      <c r="D8405">
        <v>1</v>
      </c>
      <c r="E8405">
        <v>4</v>
      </c>
      <c r="G8405" t="s">
        <v>11</v>
      </c>
      <c r="H8405" s="2" t="d">
        <v>2023-07-18</v>
      </c>
    </row>
    <row r="8406" spans="1:8" x14ac:dyDescent="0.2">
      <c r="A8406" t="s">
        <v>8427</v>
      </c>
      <c r="B8406" s="16" t="s">
        <v>38</v>
      </c>
      <c r="C8406">
        <v>4</v>
      </c>
      <c r="D8406">
        <v>3</v>
      </c>
      <c r="E8406">
        <v>12</v>
      </c>
      <c r="F8406" t="s">
        <v>23</v>
      </c>
      <c r="G8406" t="s">
        <v>15</v>
      </c>
      <c r="H8406" s="2" t="d">
        <v>2023-10-20</v>
      </c>
    </row>
    <row r="8407" spans="1:8" x14ac:dyDescent="0.2">
      <c r="A8407" t="s">
        <v>8428</v>
      </c>
      <c r="B8407" s="16" t="s">
        <v>25</v>
      </c>
      <c r="C8407">
        <v>1</v>
      </c>
      <c r="D8407">
        <v>4</v>
      </c>
      <c r="E8407">
        <v>4</v>
      </c>
      <c r="F8407" t="s">
        <v>14</v>
      </c>
      <c r="G8407" t="s">
        <v>15</v>
      </c>
      <c r="H8407" s="2" t="d">
        <v>2023-06-27</v>
      </c>
    </row>
    <row r="8408" spans="1:8" x14ac:dyDescent="0.2">
      <c r="A8408" t="s">
        <v>8429</v>
      </c>
      <c r="B8408" s="16" t="s">
        <v>13</v>
      </c>
      <c r="C8408">
        <v>4</v>
      </c>
      <c r="D8408">
        <v>3</v>
      </c>
      <c r="E8408">
        <v>12</v>
      </c>
      <c r="G8408" t="s">
        <v>18</v>
      </c>
      <c r="H8408" s="2" t="d">
        <v>2023-04-11</v>
      </c>
    </row>
    <row r="8409" spans="1:8" x14ac:dyDescent="0.2">
      <c r="A8409" t="s">
        <v>8430</v>
      </c>
      <c r="B8409" s="16" t="s">
        <v>20</v>
      </c>
      <c r="C8409">
        <v>2</v>
      </c>
      <c r="D8409">
        <v>5</v>
      </c>
      <c r="E8409">
        <v>10</v>
      </c>
      <c r="F8409" t="s">
        <v>10</v>
      </c>
      <c r="G8409" t="s">
        <v>11</v>
      </c>
      <c r="H8409" s="2" t="d">
        <v>2023-02-28</v>
      </c>
    </row>
    <row r="8410" spans="1:8" x14ac:dyDescent="0.2">
      <c r="A8410" t="s">
        <v>8431</v>
      </c>
      <c r="B8410" s="16" t="s">
        <v>25</v>
      </c>
      <c r="C8410">
        <v>2</v>
      </c>
      <c r="D8410">
        <v>4</v>
      </c>
      <c r="E8410">
        <v>8</v>
      </c>
      <c r="F8410" t="s">
        <v>23</v>
      </c>
      <c r="H8410" s="2" t="d">
        <v>2023-04-25</v>
      </c>
    </row>
    <row r="8411" spans="1:8" x14ac:dyDescent="0.2">
      <c r="A8411" t="s">
        <v>8432</v>
      </c>
      <c r="B8411" s="16" t="s">
        <v>13</v>
      </c>
      <c r="C8411">
        <v>5</v>
      </c>
      <c r="D8411">
        <v>3</v>
      </c>
      <c r="E8411">
        <v>15</v>
      </c>
      <c r="F8411" t="s">
        <v>14</v>
      </c>
      <c r="G8411" t="s">
        <v>15</v>
      </c>
      <c r="H8411" s="2" t="d">
        <v>2023-02-03</v>
      </c>
    </row>
    <row r="8412" spans="1:8" x14ac:dyDescent="0.2">
      <c r="A8412" t="s">
        <v>8433</v>
      </c>
      <c r="B8412" s="16" t="s">
        <v>28</v>
      </c>
      <c r="C8412">
        <v>4</v>
      </c>
      <c r="D8412">
        <v>4</v>
      </c>
      <c r="E8412">
        <v>16</v>
      </c>
      <c r="G8412" t="s">
        <v>11</v>
      </c>
      <c r="H8412" s="2" t="d">
        <v>2023-08-26</v>
      </c>
    </row>
    <row r="8413" spans="1:8" x14ac:dyDescent="0.2">
      <c r="A8413" t="s">
        <v>8434</v>
      </c>
      <c r="B8413" s="16" t="s">
        <v>9</v>
      </c>
      <c r="C8413">
        <v>1</v>
      </c>
      <c r="D8413">
        <v>2</v>
      </c>
      <c r="E8413">
        <v>2</v>
      </c>
      <c r="F8413" t="s">
        <v>10</v>
      </c>
      <c r="G8413" t="s">
        <v>11</v>
      </c>
      <c r="H8413" s="2" t="d">
        <v>2023-03-10</v>
      </c>
    </row>
    <row r="8414" spans="1:8" x14ac:dyDescent="0.2">
      <c r="A8414" t="s">
        <v>8435</v>
      </c>
      <c r="B8414" s="16" t="s">
        <v>20</v>
      </c>
      <c r="C8414">
        <v>5</v>
      </c>
      <c r="D8414">
        <v>5</v>
      </c>
      <c r="E8414">
        <v>25</v>
      </c>
      <c r="G8414" t="s">
        <v>15</v>
      </c>
      <c r="H8414" s="2" t="d">
        <v>2023-12-10</v>
      </c>
    </row>
    <row r="8415" spans="1:8" x14ac:dyDescent="0.2">
      <c r="A8415" t="s">
        <v>8436</v>
      </c>
      <c r="B8415" s="16" t="s">
        <v>9</v>
      </c>
      <c r="C8415">
        <v>2</v>
      </c>
      <c r="D8415">
        <v>2</v>
      </c>
      <c r="E8415">
        <v>4</v>
      </c>
      <c r="F8415" t="s">
        <v>14</v>
      </c>
      <c r="G8415" t="s">
        <v>11</v>
      </c>
      <c r="H8415" s="2" t="d">
        <v>2023-02-17</v>
      </c>
    </row>
    <row r="8416" spans="1:8" x14ac:dyDescent="0.2">
      <c r="A8416" t="s">
        <v>8437</v>
      </c>
      <c r="B8416" s="16" t="s">
        <v>17</v>
      </c>
      <c r="C8416">
        <v>1</v>
      </c>
      <c r="D8416">
        <v>1</v>
      </c>
      <c r="E8416">
        <v>1</v>
      </c>
      <c r="G8416" t="s">
        <v>11</v>
      </c>
      <c r="H8416" s="2" t="d">
        <v>2023-11-26</v>
      </c>
    </row>
    <row r="8417" spans="1:8" x14ac:dyDescent="0.2">
      <c r="A8417" t="s">
        <v>8438</v>
      </c>
      <c r="B8417" s="16" t="s">
        <v>38</v>
      </c>
      <c r="C8417">
        <v>3</v>
      </c>
      <c r="D8417">
        <v>3</v>
      </c>
      <c r="E8417">
        <v>9</v>
      </c>
      <c r="F8417" t="s">
        <v>10</v>
      </c>
      <c r="G8417" t="s">
        <v>11</v>
      </c>
      <c r="H8417" s="2" t="d">
        <v>2023-11-24</v>
      </c>
    </row>
    <row r="8418" spans="1:8" x14ac:dyDescent="0.2">
      <c r="A8418" t="s">
        <v>8439</v>
      </c>
      <c r="B8418" s="16" t="s">
        <v>38</v>
      </c>
      <c r="C8418">
        <v>4</v>
      </c>
      <c r="D8418">
        <v>3</v>
      </c>
      <c r="E8418">
        <v>12</v>
      </c>
      <c r="F8418" t="s">
        <v>18</v>
      </c>
      <c r="H8418" s="2" t="d">
        <v>2023-03-17</v>
      </c>
    </row>
    <row r="8419" spans="1:8" x14ac:dyDescent="0.2">
      <c r="A8419" t="s">
        <v>8440</v>
      </c>
      <c r="B8419" s="16" t="s">
        <v>28</v>
      </c>
      <c r="C8419">
        <v>3</v>
      </c>
      <c r="D8419" t="s">
        <v>21</v>
      </c>
      <c r="E8419">
        <v>12</v>
      </c>
      <c r="F8419" t="s">
        <v>10</v>
      </c>
      <c r="H8419" s="2" t="d">
        <v>2023-07-19</v>
      </c>
    </row>
    <row r="8420" spans="1:8" x14ac:dyDescent="0.2">
      <c r="A8420" t="s">
        <v>8441</v>
      </c>
      <c r="B8420" s="16" t="s">
        <v>20</v>
      </c>
      <c r="C8420">
        <v>5</v>
      </c>
      <c r="D8420">
        <v>5</v>
      </c>
      <c r="E8420">
        <v>25</v>
      </c>
      <c r="G8420" t="s">
        <v>15</v>
      </c>
      <c r="H8420" s="2" t="d">
        <v>2023-05-12</v>
      </c>
    </row>
    <row r="8421" spans="1:8" x14ac:dyDescent="0.2">
      <c r="A8421" t="s">
        <v>8442</v>
      </c>
      <c r="B8421" s="16" t="s">
        <v>20</v>
      </c>
      <c r="C8421">
        <v>4</v>
      </c>
      <c r="D8421">
        <v>5</v>
      </c>
      <c r="E8421">
        <v>20</v>
      </c>
      <c r="H8421" s="2" t="d">
        <v>2023-07-20</v>
      </c>
    </row>
    <row r="8422" spans="1:8" x14ac:dyDescent="0.2">
      <c r="A8422" t="s">
        <v>8443</v>
      </c>
      <c r="B8422" s="16" t="s">
        <v>17</v>
      </c>
      <c r="C8422">
        <v>2</v>
      </c>
      <c r="D8422">
        <v>1</v>
      </c>
      <c r="E8422">
        <v>2</v>
      </c>
      <c r="G8422" t="s">
        <v>15</v>
      </c>
      <c r="H8422" s="2" t="d">
        <v>2023-11-24</v>
      </c>
    </row>
    <row r="8423" spans="1:8" x14ac:dyDescent="0.2">
      <c r="A8423" t="s">
        <v>8444</v>
      </c>
      <c r="C8423">
        <v>4</v>
      </c>
      <c r="D8423" t="s">
        <v>21</v>
      </c>
      <c r="E8423">
        <v>16</v>
      </c>
      <c r="G8423" t="s">
        <v>11</v>
      </c>
      <c r="H8423" s="2" t="d">
        <v>2023-03-10</v>
      </c>
    </row>
    <row r="8424" spans="1:8" x14ac:dyDescent="0.2">
      <c r="A8424" t="s">
        <v>8445</v>
      </c>
      <c r="B8424" s="16" t="s">
        <v>28</v>
      </c>
      <c r="C8424">
        <v>1</v>
      </c>
      <c r="D8424">
        <v>4</v>
      </c>
      <c r="E8424">
        <v>4</v>
      </c>
      <c r="G8424" t="s">
        <v>15</v>
      </c>
      <c r="H8424" s="2" t="d">
        <v>2023-07-05</v>
      </c>
    </row>
    <row r="8425" spans="1:8" x14ac:dyDescent="0.2">
      <c r="A8425" t="s">
        <v>8446</v>
      </c>
      <c r="B8425" s="16" t="s">
        <v>17</v>
      </c>
      <c r="C8425">
        <v>2</v>
      </c>
      <c r="D8425">
        <v>1</v>
      </c>
      <c r="E8425">
        <v>2</v>
      </c>
      <c r="G8425" t="s">
        <v>11</v>
      </c>
      <c r="H8425" s="2" t="d">
        <v>2023-03-14</v>
      </c>
    </row>
    <row r="8426" spans="1:8" x14ac:dyDescent="0.2">
      <c r="A8426" t="s">
        <v>8447</v>
      </c>
      <c r="B8426" s="16" t="s">
        <v>18</v>
      </c>
      <c r="C8426">
        <v>5</v>
      </c>
      <c r="D8426">
        <v>5</v>
      </c>
      <c r="E8426">
        <v>25</v>
      </c>
      <c r="F8426" t="s">
        <v>10</v>
      </c>
      <c r="G8426" t="s">
        <v>11</v>
      </c>
      <c r="H8426" s="2" t="d">
        <v>2023-08-26</v>
      </c>
    </row>
    <row r="8427" spans="1:8" x14ac:dyDescent="0.2">
      <c r="A8427" t="s">
        <v>8448</v>
      </c>
      <c r="B8427" s="16" t="s">
        <v>9</v>
      </c>
      <c r="C8427">
        <v>1</v>
      </c>
      <c r="D8427">
        <v>2</v>
      </c>
      <c r="E8427">
        <v>2</v>
      </c>
      <c r="H8427" s="2" t="d">
        <v>2023-04-16</v>
      </c>
    </row>
    <row r="8428" spans="1:8" x14ac:dyDescent="0.2">
      <c r="A8428" t="s">
        <v>8449</v>
      </c>
      <c r="B8428" s="16" t="s">
        <v>17</v>
      </c>
      <c r="C8428">
        <v>2</v>
      </c>
      <c r="D8428">
        <v>1</v>
      </c>
      <c r="E8428">
        <v>2</v>
      </c>
      <c r="F8428" t="s">
        <v>23</v>
      </c>
      <c r="G8428" t="s">
        <v>15</v>
      </c>
      <c r="H8428" s="2" t="d">
        <v>2023-08-25</v>
      </c>
    </row>
    <row r="8429" spans="1:8" x14ac:dyDescent="0.2">
      <c r="A8429" t="s">
        <v>8450</v>
      </c>
      <c r="B8429" s="16" t="s">
        <v>62</v>
      </c>
      <c r="C8429">
        <v>1</v>
      </c>
      <c r="D8429">
        <v>1.5</v>
      </c>
      <c r="E8429">
        <v>1.5</v>
      </c>
      <c r="G8429" t="s">
        <v>15</v>
      </c>
      <c r="H8429" s="2" t="d">
        <v>2023-01-02</v>
      </c>
    </row>
    <row r="8430" spans="1:8" x14ac:dyDescent="0.2">
      <c r="A8430" t="s">
        <v>8451</v>
      </c>
      <c r="B8430" s="16" t="s">
        <v>62</v>
      </c>
      <c r="C8430">
        <v>1</v>
      </c>
      <c r="D8430">
        <v>1.5</v>
      </c>
      <c r="E8430">
        <v>1.5</v>
      </c>
      <c r="F8430" t="s">
        <v>10</v>
      </c>
      <c r="G8430" t="s">
        <v>11</v>
      </c>
      <c r="H8430" s="2" t="d">
        <v>2023-02-21</v>
      </c>
    </row>
    <row r="8431" spans="1:8" x14ac:dyDescent="0.2">
      <c r="A8431" t="s">
        <v>8452</v>
      </c>
      <c r="B8431" s="16" t="s">
        <v>28</v>
      </c>
      <c r="C8431">
        <v>5</v>
      </c>
      <c r="D8431">
        <v>4</v>
      </c>
      <c r="E8431">
        <v>20</v>
      </c>
      <c r="H8431" s="2" t="d">
        <v>2023-01-21</v>
      </c>
    </row>
    <row r="8432" spans="1:8" x14ac:dyDescent="0.2">
      <c r="A8432" t="s">
        <v>8453</v>
      </c>
      <c r="B8432" s="16" t="s">
        <v>9</v>
      </c>
      <c r="C8432">
        <v>4</v>
      </c>
      <c r="D8432">
        <v>2</v>
      </c>
      <c r="E8432">
        <v>8</v>
      </c>
      <c r="F8432" t="s">
        <v>10</v>
      </c>
      <c r="G8432" t="s">
        <v>15</v>
      </c>
      <c r="H8432" s="2" t="d">
        <v>2023-03-16</v>
      </c>
    </row>
    <row r="8433" spans="1:8" x14ac:dyDescent="0.2">
      <c r="A8433" t="s">
        <v>8454</v>
      </c>
      <c r="B8433" s="16" t="s">
        <v>21</v>
      </c>
      <c r="C8433">
        <v>5</v>
      </c>
      <c r="D8433">
        <v>1.5</v>
      </c>
      <c r="E8433">
        <v>7.5</v>
      </c>
      <c r="G8433" t="s">
        <v>15</v>
      </c>
      <c r="H8433" s="2" t="d">
        <v>2023-08-09</v>
      </c>
    </row>
    <row r="8434" spans="1:8" x14ac:dyDescent="0.2">
      <c r="A8434" t="s">
        <v>8455</v>
      </c>
      <c r="B8434" s="16" t="s">
        <v>21</v>
      </c>
      <c r="C8434" t="s">
        <v>21</v>
      </c>
      <c r="D8434">
        <v>1</v>
      </c>
      <c r="E8434">
        <v>4</v>
      </c>
      <c r="F8434" t="s">
        <v>23</v>
      </c>
      <c r="H8434" s="2" t="d">
        <v>2023-09-19</v>
      </c>
    </row>
    <row r="8435" spans="1:8" x14ac:dyDescent="0.2">
      <c r="A8435" t="s">
        <v>8456</v>
      </c>
      <c r="B8435" s="16" t="s">
        <v>28</v>
      </c>
      <c r="C8435">
        <v>5</v>
      </c>
      <c r="D8435">
        <v>4</v>
      </c>
      <c r="E8435">
        <v>20</v>
      </c>
      <c r="H8435" s="2" t="d">
        <v>2023-06-16</v>
      </c>
    </row>
    <row r="8436" spans="1:8" x14ac:dyDescent="0.2">
      <c r="A8436" t="s">
        <v>8457</v>
      </c>
      <c r="B8436" s="16" t="s">
        <v>13</v>
      </c>
      <c r="C8436">
        <v>2</v>
      </c>
      <c r="D8436">
        <v>3</v>
      </c>
      <c r="E8436">
        <v>6</v>
      </c>
      <c r="F8436" t="s">
        <v>10</v>
      </c>
      <c r="G8436" t="s">
        <v>15</v>
      </c>
      <c r="H8436" s="2" t="d">
        <v>2023-11-25</v>
      </c>
    </row>
    <row r="8437" spans="1:8" x14ac:dyDescent="0.2">
      <c r="A8437" t="s">
        <v>8458</v>
      </c>
      <c r="B8437" s="16" t="s">
        <v>20</v>
      </c>
      <c r="C8437">
        <v>4</v>
      </c>
      <c r="D8437">
        <v>5</v>
      </c>
      <c r="E8437">
        <v>20</v>
      </c>
      <c r="H8437" s="2" t="d">
        <v>2023-05-07</v>
      </c>
    </row>
    <row r="8438" spans="1:8" x14ac:dyDescent="0.2">
      <c r="A8438" t="s">
        <v>8459</v>
      </c>
      <c r="B8438" s="16" t="s">
        <v>9</v>
      </c>
      <c r="C8438">
        <v>2</v>
      </c>
      <c r="D8438">
        <v>2</v>
      </c>
      <c r="E8438">
        <v>4</v>
      </c>
      <c r="F8438" t="s">
        <v>14</v>
      </c>
      <c r="G8438" t="s">
        <v>11</v>
      </c>
      <c r="H8438" s="2" t="d">
        <v>2023-09-29</v>
      </c>
    </row>
    <row r="8439" spans="1:8" x14ac:dyDescent="0.2">
      <c r="A8439" t="s">
        <v>8460</v>
      </c>
      <c r="B8439" s="16" t="s">
        <v>20</v>
      </c>
      <c r="C8439">
        <v>4</v>
      </c>
      <c r="D8439">
        <v>5</v>
      </c>
      <c r="E8439">
        <v>20</v>
      </c>
      <c r="G8439" t="s">
        <v>11</v>
      </c>
      <c r="H8439" s="2" t="d">
        <v>2023-04-24</v>
      </c>
    </row>
    <row r="8440" spans="1:8" x14ac:dyDescent="0.2">
      <c r="A8440" t="s">
        <v>8461</v>
      </c>
      <c r="B8440" s="16" t="s">
        <v>9</v>
      </c>
      <c r="C8440">
        <v>4</v>
      </c>
      <c r="D8440">
        <v>2</v>
      </c>
      <c r="E8440">
        <v>8</v>
      </c>
      <c r="G8440" t="s">
        <v>15</v>
      </c>
      <c r="H8440" s="2" t="d">
        <v>2023-07-12</v>
      </c>
    </row>
    <row r="8441" spans="1:8" x14ac:dyDescent="0.2">
      <c r="A8441" t="s">
        <v>8462</v>
      </c>
      <c r="B8441" s="16" t="s">
        <v>62</v>
      </c>
      <c r="C8441">
        <v>3</v>
      </c>
      <c r="D8441">
        <v>1.5</v>
      </c>
      <c r="E8441" t="s">
        <v>18</v>
      </c>
      <c r="F8441" t="s">
        <v>10</v>
      </c>
      <c r="H8441" s="2" t="d">
        <v>2023-07-26</v>
      </c>
    </row>
    <row r="8442" spans="1:8" x14ac:dyDescent="0.2">
      <c r="A8442" t="s">
        <v>8463</v>
      </c>
      <c r="B8442" s="16" t="s">
        <v>9</v>
      </c>
      <c r="C8442">
        <v>1</v>
      </c>
      <c r="D8442">
        <v>2</v>
      </c>
      <c r="F8442" t="s">
        <v>23</v>
      </c>
      <c r="H8442" s="2" t="d">
        <v>2023-03-01</v>
      </c>
    </row>
    <row r="8443" spans="1:8" x14ac:dyDescent="0.2">
      <c r="A8443" t="s">
        <v>8464</v>
      </c>
      <c r="B8443" s="16" t="s">
        <v>38</v>
      </c>
      <c r="C8443">
        <v>4</v>
      </c>
      <c r="D8443">
        <v>3</v>
      </c>
      <c r="E8443">
        <v>12</v>
      </c>
      <c r="F8443" t="s">
        <v>23</v>
      </c>
      <c r="H8443" s="2" t="d">
        <v>2023-11-07</v>
      </c>
    </row>
    <row r="8444" spans="1:8" x14ac:dyDescent="0.2">
      <c r="A8444" t="s">
        <v>8465</v>
      </c>
      <c r="B8444" s="16" t="s">
        <v>62</v>
      </c>
      <c r="C8444">
        <v>5</v>
      </c>
      <c r="D8444" t="s">
        <v>18</v>
      </c>
      <c r="E8444">
        <v>7.5</v>
      </c>
      <c r="F8444" t="s">
        <v>23</v>
      </c>
      <c r="G8444" t="s">
        <v>15</v>
      </c>
      <c r="H8444" s="2" t="d">
        <v>2023-03-26</v>
      </c>
    </row>
    <row r="8445" spans="1:8" x14ac:dyDescent="0.2">
      <c r="A8445" t="s">
        <v>8466</v>
      </c>
      <c r="B8445" s="16" t="s">
        <v>17</v>
      </c>
      <c r="C8445">
        <v>1</v>
      </c>
      <c r="D8445">
        <v>1</v>
      </c>
      <c r="E8445">
        <v>1</v>
      </c>
      <c r="H8445" s="2" t="d">
        <v>2023-11-24</v>
      </c>
    </row>
    <row r="8446" spans="1:8" x14ac:dyDescent="0.2">
      <c r="A8446" t="s">
        <v>8467</v>
      </c>
      <c r="B8446" s="16" t="s">
        <v>20</v>
      </c>
      <c r="C8446">
        <v>3</v>
      </c>
      <c r="D8446">
        <v>5</v>
      </c>
      <c r="E8446">
        <v>15</v>
      </c>
      <c r="F8446" t="s">
        <v>23</v>
      </c>
      <c r="G8446" t="s">
        <v>15</v>
      </c>
      <c r="H8446" s="2" t="d">
        <v>2023-12-04</v>
      </c>
    </row>
    <row r="8447" spans="1:8" x14ac:dyDescent="0.2">
      <c r="A8447" t="s">
        <v>8468</v>
      </c>
      <c r="B8447" s="16" t="s">
        <v>17</v>
      </c>
      <c r="C8447">
        <v>1</v>
      </c>
      <c r="D8447">
        <v>1</v>
      </c>
      <c r="E8447">
        <v>1</v>
      </c>
      <c r="F8447" t="s">
        <v>23</v>
      </c>
      <c r="G8447" t="s">
        <v>15</v>
      </c>
      <c r="H8447" s="2" t="d">
        <v>2023-11-22</v>
      </c>
    </row>
    <row r="8448" spans="1:8" x14ac:dyDescent="0.2">
      <c r="A8448" t="s">
        <v>8469</v>
      </c>
      <c r="B8448" s="16" t="s">
        <v>62</v>
      </c>
      <c r="C8448">
        <v>2</v>
      </c>
      <c r="D8448">
        <v>1.5</v>
      </c>
      <c r="E8448">
        <v>3</v>
      </c>
      <c r="H8448" s="2" t="d">
        <v>2023-06-02</v>
      </c>
    </row>
    <row r="8449" spans="1:8" x14ac:dyDescent="0.2">
      <c r="A8449" t="s">
        <v>8470</v>
      </c>
      <c r="B8449" s="16" t="s">
        <v>62</v>
      </c>
      <c r="C8449">
        <v>4</v>
      </c>
      <c r="D8449">
        <v>1.5</v>
      </c>
      <c r="E8449">
        <v>6</v>
      </c>
      <c r="G8449" t="s">
        <v>11</v>
      </c>
      <c r="H8449" s="2" t="d">
        <v>2023-03-18</v>
      </c>
    </row>
    <row r="8450" spans="1:8" x14ac:dyDescent="0.2">
      <c r="A8450" t="s">
        <v>8471</v>
      </c>
      <c r="B8450" s="16" t="s">
        <v>20</v>
      </c>
      <c r="C8450">
        <v>1</v>
      </c>
      <c r="D8450">
        <v>5</v>
      </c>
      <c r="E8450">
        <v>5</v>
      </c>
      <c r="F8450" t="s">
        <v>23</v>
      </c>
      <c r="G8450" t="s">
        <v>15</v>
      </c>
      <c r="H8450" s="2" t="d">
        <v>2023-11-05</v>
      </c>
    </row>
    <row r="8451" spans="1:8" x14ac:dyDescent="0.2">
      <c r="A8451" t="s">
        <v>8472</v>
      </c>
      <c r="B8451" s="16" t="s">
        <v>20</v>
      </c>
      <c r="C8451">
        <v>2</v>
      </c>
      <c r="D8451">
        <v>5</v>
      </c>
      <c r="E8451">
        <v>10</v>
      </c>
      <c r="G8451" t="s">
        <v>11</v>
      </c>
      <c r="H8451" s="2" t="d">
        <v>2023-09-26</v>
      </c>
    </row>
    <row r="8452" spans="1:8" x14ac:dyDescent="0.2">
      <c r="A8452" t="s">
        <v>8473</v>
      </c>
      <c r="B8452" s="16" t="s">
        <v>9</v>
      </c>
      <c r="C8452">
        <v>4</v>
      </c>
      <c r="D8452">
        <v>2</v>
      </c>
      <c r="E8452">
        <v>8</v>
      </c>
      <c r="F8452" t="s">
        <v>23</v>
      </c>
      <c r="G8452" t="s">
        <v>15</v>
      </c>
      <c r="H8452" s="2" t="d">
        <v>2023-12-30</v>
      </c>
    </row>
    <row r="8453" spans="1:8" x14ac:dyDescent="0.2">
      <c r="A8453" t="s">
        <v>8474</v>
      </c>
      <c r="B8453" s="16" t="s">
        <v>9</v>
      </c>
      <c r="C8453">
        <v>5</v>
      </c>
      <c r="D8453">
        <v>2</v>
      </c>
      <c r="E8453">
        <v>10</v>
      </c>
      <c r="G8453" t="s">
        <v>11</v>
      </c>
      <c r="H8453" s="2" t="d">
        <v>2023-02-07</v>
      </c>
    </row>
    <row r="8454" spans="1:8" x14ac:dyDescent="0.2">
      <c r="A8454" t="s">
        <v>8475</v>
      </c>
      <c r="B8454" s="16" t="s">
        <v>25</v>
      </c>
      <c r="D8454">
        <v>4</v>
      </c>
      <c r="E8454">
        <v>16</v>
      </c>
      <c r="F8454" t="s">
        <v>10</v>
      </c>
      <c r="G8454" t="s">
        <v>18</v>
      </c>
      <c r="H8454" s="2" t="d">
        <v>2023-08-31</v>
      </c>
    </row>
    <row r="8455" spans="1:8" x14ac:dyDescent="0.2">
      <c r="A8455" t="s">
        <v>8476</v>
      </c>
      <c r="B8455" s="16" t="s">
        <v>17</v>
      </c>
      <c r="C8455">
        <v>1</v>
      </c>
      <c r="D8455">
        <v>1</v>
      </c>
      <c r="E8455">
        <v>1</v>
      </c>
      <c r="F8455" t="s">
        <v>23</v>
      </c>
      <c r="G8455" t="s">
        <v>11</v>
      </c>
      <c r="H8455" s="2" t="d">
        <v>2023-03-08</v>
      </c>
    </row>
    <row r="8456" spans="1:8" x14ac:dyDescent="0.2">
      <c r="A8456" t="s">
        <v>8477</v>
      </c>
      <c r="B8456" s="16" t="s">
        <v>62</v>
      </c>
      <c r="C8456">
        <v>5</v>
      </c>
      <c r="D8456">
        <v>1.5</v>
      </c>
      <c r="E8456">
        <v>7.5</v>
      </c>
      <c r="G8456" t="s">
        <v>21</v>
      </c>
      <c r="H8456" s="2" t="d">
        <v>2023-01-02</v>
      </c>
    </row>
    <row r="8457" spans="1:8" x14ac:dyDescent="0.2">
      <c r="A8457" t="s">
        <v>8478</v>
      </c>
      <c r="B8457" s="16" t="s">
        <v>28</v>
      </c>
      <c r="C8457">
        <v>1</v>
      </c>
      <c r="D8457">
        <v>4</v>
      </c>
      <c r="E8457">
        <v>4</v>
      </c>
      <c r="H8457" s="2" t="d">
        <v>2023-04-04</v>
      </c>
    </row>
    <row r="8458" spans="1:8" x14ac:dyDescent="0.2">
      <c r="A8458" t="s">
        <v>8479</v>
      </c>
      <c r="B8458" s="16" t="s">
        <v>28</v>
      </c>
      <c r="C8458">
        <v>5</v>
      </c>
      <c r="D8458">
        <v>4</v>
      </c>
      <c r="E8458">
        <v>20</v>
      </c>
      <c r="F8458" t="s">
        <v>23</v>
      </c>
      <c r="G8458" t="s">
        <v>15</v>
      </c>
      <c r="H8458" s="2" t="d">
        <v>2023-09-22</v>
      </c>
    </row>
    <row r="8459" spans="1:8" x14ac:dyDescent="0.2">
      <c r="A8459" t="s">
        <v>8480</v>
      </c>
      <c r="B8459" s="16" t="s">
        <v>38</v>
      </c>
      <c r="C8459">
        <v>3</v>
      </c>
      <c r="D8459">
        <v>3</v>
      </c>
      <c r="E8459">
        <v>9</v>
      </c>
      <c r="G8459" t="s">
        <v>11</v>
      </c>
      <c r="H8459" s="2" t="d">
        <v>2023-07-21</v>
      </c>
    </row>
    <row r="8460" spans="1:8" x14ac:dyDescent="0.2">
      <c r="A8460" t="s">
        <v>8481</v>
      </c>
      <c r="B8460" s="16" t="s">
        <v>62</v>
      </c>
      <c r="C8460">
        <v>4</v>
      </c>
      <c r="D8460">
        <v>1.5</v>
      </c>
      <c r="E8460">
        <v>6</v>
      </c>
      <c r="F8460" t="s">
        <v>23</v>
      </c>
      <c r="H8460" s="2" t="d">
        <v>2023-09-06</v>
      </c>
    </row>
    <row r="8461" spans="1:8" x14ac:dyDescent="0.2">
      <c r="A8461" t="s">
        <v>8482</v>
      </c>
      <c r="B8461" s="16" t="s">
        <v>20</v>
      </c>
      <c r="C8461">
        <v>2</v>
      </c>
      <c r="D8461">
        <v>5</v>
      </c>
      <c r="E8461">
        <v>10</v>
      </c>
      <c r="F8461" t="s">
        <v>10</v>
      </c>
      <c r="G8461" t="s">
        <v>15</v>
      </c>
      <c r="H8461" s="2" t="d">
        <v>2023-01-23</v>
      </c>
    </row>
    <row r="8462" spans="1:8" x14ac:dyDescent="0.2">
      <c r="A8462" t="s">
        <v>8483</v>
      </c>
      <c r="B8462" s="16" t="s">
        <v>13</v>
      </c>
      <c r="C8462">
        <v>5</v>
      </c>
      <c r="D8462">
        <v>3</v>
      </c>
      <c r="E8462">
        <v>15</v>
      </c>
      <c r="F8462" t="s">
        <v>23</v>
      </c>
      <c r="G8462" t="s">
        <v>15</v>
      </c>
      <c r="H8462" s="2" t="d">
        <v>2023-05-27</v>
      </c>
    </row>
    <row r="8463" spans="1:8" x14ac:dyDescent="0.2">
      <c r="A8463" t="s">
        <v>8484</v>
      </c>
      <c r="B8463" s="16" t="s">
        <v>20</v>
      </c>
      <c r="C8463">
        <v>4</v>
      </c>
      <c r="D8463">
        <v>5</v>
      </c>
      <c r="E8463">
        <v>20</v>
      </c>
      <c r="F8463" t="s">
        <v>23</v>
      </c>
      <c r="G8463" t="s">
        <v>11</v>
      </c>
      <c r="H8463" s="2" t="d">
        <v>2023-08-12</v>
      </c>
    </row>
    <row r="8464" spans="1:8" x14ac:dyDescent="0.2">
      <c r="A8464" t="s">
        <v>8485</v>
      </c>
      <c r="B8464" s="16" t="s">
        <v>38</v>
      </c>
      <c r="C8464">
        <v>4</v>
      </c>
      <c r="D8464">
        <v>3</v>
      </c>
      <c r="E8464">
        <v>12</v>
      </c>
      <c r="F8464" t="s">
        <v>23</v>
      </c>
      <c r="G8464" t="s">
        <v>11</v>
      </c>
      <c r="H8464" s="2" t="d">
        <v>2023-10-06</v>
      </c>
    </row>
    <row r="8465" spans="1:8" x14ac:dyDescent="0.2">
      <c r="A8465" t="s">
        <v>8486</v>
      </c>
      <c r="B8465" s="16" t="s">
        <v>62</v>
      </c>
      <c r="C8465">
        <v>4</v>
      </c>
      <c r="D8465">
        <v>1.5</v>
      </c>
      <c r="E8465">
        <v>6</v>
      </c>
      <c r="F8465" t="s">
        <v>23</v>
      </c>
      <c r="G8465" t="s">
        <v>15</v>
      </c>
      <c r="H8465" s="2" t="d">
        <v>2023-09-19</v>
      </c>
    </row>
    <row r="8466" spans="1:8" x14ac:dyDescent="0.2">
      <c r="A8466" t="s">
        <v>8487</v>
      </c>
      <c r="B8466" s="16" t="s">
        <v>38</v>
      </c>
      <c r="C8466">
        <v>2</v>
      </c>
      <c r="D8466">
        <v>3</v>
      </c>
      <c r="E8466">
        <v>6</v>
      </c>
      <c r="F8466" t="s">
        <v>10</v>
      </c>
      <c r="G8466" t="s">
        <v>11</v>
      </c>
      <c r="H8466" s="2" t="d">
        <v>2023-12-05</v>
      </c>
    </row>
    <row r="8467" spans="1:8" x14ac:dyDescent="0.2">
      <c r="A8467" t="s">
        <v>8488</v>
      </c>
      <c r="B8467" s="16" t="s">
        <v>38</v>
      </c>
      <c r="C8467">
        <v>1</v>
      </c>
      <c r="D8467">
        <v>3</v>
      </c>
      <c r="E8467">
        <v>3</v>
      </c>
      <c r="F8467" t="s">
        <v>14</v>
      </c>
      <c r="G8467" t="s">
        <v>15</v>
      </c>
      <c r="H8467" s="2" t="d">
        <v>2023-06-27</v>
      </c>
    </row>
    <row r="8468" spans="1:8" x14ac:dyDescent="0.2">
      <c r="A8468" t="s">
        <v>8489</v>
      </c>
      <c r="B8468" s="16" t="s">
        <v>13</v>
      </c>
      <c r="C8468">
        <v>3</v>
      </c>
      <c r="D8468">
        <v>3</v>
      </c>
      <c r="E8468">
        <v>9</v>
      </c>
      <c r="H8468" s="2" t="d">
        <v>2023-09-09</v>
      </c>
    </row>
    <row r="8469" spans="1:8" x14ac:dyDescent="0.2">
      <c r="A8469" t="s">
        <v>8490</v>
      </c>
      <c r="B8469" s="16" t="s">
        <v>21</v>
      </c>
      <c r="C8469">
        <v>4</v>
      </c>
      <c r="D8469">
        <v>2</v>
      </c>
      <c r="E8469">
        <v>8</v>
      </c>
      <c r="F8469" t="s">
        <v>14</v>
      </c>
      <c r="G8469" t="s">
        <v>11</v>
      </c>
      <c r="H8469" s="2" t="d">
        <v>2023-12-09</v>
      </c>
    </row>
    <row r="8470" spans="1:8" x14ac:dyDescent="0.2">
      <c r="A8470" t="s">
        <v>8491</v>
      </c>
      <c r="B8470" s="16" t="s">
        <v>9</v>
      </c>
      <c r="C8470">
        <v>3</v>
      </c>
      <c r="D8470">
        <v>2</v>
      </c>
      <c r="E8470">
        <v>6</v>
      </c>
      <c r="G8470" t="s">
        <v>11</v>
      </c>
      <c r="H8470" s="2" t="d">
        <v>2023-03-16</v>
      </c>
    </row>
    <row r="8471" spans="1:8" x14ac:dyDescent="0.2">
      <c r="A8471" t="s">
        <v>8492</v>
      </c>
      <c r="B8471" s="16" t="s">
        <v>13</v>
      </c>
      <c r="C8471">
        <v>4</v>
      </c>
      <c r="E8471">
        <v>12</v>
      </c>
      <c r="F8471" t="s">
        <v>14</v>
      </c>
      <c r="G8471" t="s">
        <v>15</v>
      </c>
      <c r="H8471" s="2" t="d">
        <v>2023-05-24</v>
      </c>
    </row>
    <row r="8472" spans="1:8" x14ac:dyDescent="0.2">
      <c r="A8472" t="s">
        <v>8493</v>
      </c>
      <c r="B8472" s="16" t="s">
        <v>13</v>
      </c>
      <c r="C8472">
        <v>1</v>
      </c>
      <c r="D8472">
        <v>3</v>
      </c>
      <c r="E8472">
        <v>3</v>
      </c>
      <c r="F8472" t="s">
        <v>14</v>
      </c>
      <c r="H8472" s="2" t="d">
        <v>2023-02-24</v>
      </c>
    </row>
    <row r="8473" spans="1:8" x14ac:dyDescent="0.2">
      <c r="A8473" t="s">
        <v>8494</v>
      </c>
      <c r="B8473" s="16" t="s">
        <v>28</v>
      </c>
      <c r="C8473">
        <v>1</v>
      </c>
      <c r="D8473">
        <v>4</v>
      </c>
      <c r="E8473">
        <v>4</v>
      </c>
      <c r="G8473" t="s">
        <v>15</v>
      </c>
      <c r="H8473" s="2" t="d">
        <v>2023-03-20</v>
      </c>
    </row>
    <row r="8474" spans="1:8" x14ac:dyDescent="0.2">
      <c r="A8474" t="s">
        <v>8495</v>
      </c>
      <c r="C8474">
        <v>5</v>
      </c>
      <c r="D8474">
        <v>2</v>
      </c>
      <c r="E8474">
        <v>10</v>
      </c>
      <c r="F8474" t="s">
        <v>23</v>
      </c>
      <c r="G8474" t="s">
        <v>15</v>
      </c>
      <c r="H8474" s="2" t="d">
        <v>2023-07-28</v>
      </c>
    </row>
    <row r="8475" spans="1:8" x14ac:dyDescent="0.2">
      <c r="A8475" t="s">
        <v>8496</v>
      </c>
      <c r="B8475" s="16" t="s">
        <v>9</v>
      </c>
      <c r="C8475">
        <v>5</v>
      </c>
      <c r="D8475">
        <v>2</v>
      </c>
      <c r="E8475">
        <v>10</v>
      </c>
      <c r="H8475" s="2" t="d">
        <v>2023-03-14</v>
      </c>
    </row>
    <row r="8476" spans="1:8" x14ac:dyDescent="0.2">
      <c r="A8476" t="s">
        <v>8497</v>
      </c>
      <c r="B8476" s="16" t="s">
        <v>17</v>
      </c>
      <c r="C8476">
        <v>5</v>
      </c>
      <c r="D8476">
        <v>1</v>
      </c>
      <c r="E8476">
        <v>5</v>
      </c>
      <c r="F8476" t="s">
        <v>14</v>
      </c>
      <c r="G8476" t="s">
        <v>15</v>
      </c>
      <c r="H8476" s="2" t="d">
        <v>2023-07-23</v>
      </c>
    </row>
    <row r="8477" spans="1:8" x14ac:dyDescent="0.2">
      <c r="A8477" t="s">
        <v>8498</v>
      </c>
      <c r="B8477" s="16" t="s">
        <v>20</v>
      </c>
      <c r="C8477">
        <v>1</v>
      </c>
      <c r="D8477">
        <v>5</v>
      </c>
      <c r="E8477">
        <v>5</v>
      </c>
      <c r="F8477" t="s">
        <v>10</v>
      </c>
      <c r="H8477" s="2" t="d">
        <v>2023-04-25</v>
      </c>
    </row>
    <row r="8478" spans="1:8" x14ac:dyDescent="0.2">
      <c r="A8478" t="s">
        <v>8499</v>
      </c>
      <c r="B8478" s="16" t="s">
        <v>25</v>
      </c>
      <c r="C8478" t="s">
        <v>21</v>
      </c>
      <c r="D8478">
        <v>4</v>
      </c>
      <c r="E8478">
        <v>4</v>
      </c>
      <c r="F8478" t="s">
        <v>21</v>
      </c>
      <c r="G8478" t="s">
        <v>15</v>
      </c>
      <c r="H8478" s="2" t="d">
        <v>2023-04-07</v>
      </c>
    </row>
    <row r="8479" spans="1:8" x14ac:dyDescent="0.2">
      <c r="A8479" t="s">
        <v>8500</v>
      </c>
      <c r="B8479" s="16" t="s">
        <v>9</v>
      </c>
      <c r="C8479" t="s">
        <v>21</v>
      </c>
      <c r="D8479">
        <v>2</v>
      </c>
      <c r="E8479">
        <v>2</v>
      </c>
      <c r="F8479" t="s">
        <v>10</v>
      </c>
      <c r="H8479" s="2" t="d">
        <v>2023-06-24</v>
      </c>
    </row>
    <row r="8480" spans="1:8" x14ac:dyDescent="0.2">
      <c r="A8480" t="s">
        <v>8501</v>
      </c>
      <c r="B8480" s="16" t="s">
        <v>18</v>
      </c>
      <c r="C8480">
        <v>1</v>
      </c>
      <c r="D8480">
        <v>2</v>
      </c>
      <c r="E8480">
        <v>2</v>
      </c>
      <c r="G8480" t="s">
        <v>11</v>
      </c>
      <c r="H8480" s="2" t="d">
        <v>2023-08-31</v>
      </c>
    </row>
    <row r="8481" spans="1:8" x14ac:dyDescent="0.2">
      <c r="A8481" t="s">
        <v>8502</v>
      </c>
      <c r="B8481" s="16" t="s">
        <v>13</v>
      </c>
      <c r="C8481">
        <v>5</v>
      </c>
      <c r="D8481">
        <v>3</v>
      </c>
      <c r="E8481">
        <v>15</v>
      </c>
      <c r="F8481" t="s">
        <v>23</v>
      </c>
      <c r="G8481" t="s">
        <v>18</v>
      </c>
      <c r="H8481" s="2" t="d">
        <v>2023-03-16</v>
      </c>
    </row>
    <row r="8482" spans="1:8" x14ac:dyDescent="0.2">
      <c r="A8482" t="s">
        <v>8503</v>
      </c>
      <c r="B8482" s="16" t="s">
        <v>62</v>
      </c>
      <c r="C8482">
        <v>1</v>
      </c>
      <c r="D8482">
        <v>1.5</v>
      </c>
      <c r="E8482">
        <v>1.5</v>
      </c>
      <c r="F8482" t="s">
        <v>10</v>
      </c>
      <c r="G8482" t="s">
        <v>11</v>
      </c>
      <c r="H8482" s="2" t="d">
        <v>2023-04-12</v>
      </c>
    </row>
    <row r="8483" spans="1:8" x14ac:dyDescent="0.2">
      <c r="A8483" t="s">
        <v>8504</v>
      </c>
      <c r="B8483" s="16" t="s">
        <v>62</v>
      </c>
      <c r="C8483">
        <v>5</v>
      </c>
      <c r="D8483" t="s">
        <v>18</v>
      </c>
      <c r="E8483">
        <v>7.5</v>
      </c>
      <c r="G8483" t="s">
        <v>11</v>
      </c>
      <c r="H8483" s="2" t="d">
        <v>2023-04-30</v>
      </c>
    </row>
    <row r="8484" spans="1:8" x14ac:dyDescent="0.2">
      <c r="A8484" t="s">
        <v>8505</v>
      </c>
      <c r="B8484" s="16" t="s">
        <v>20</v>
      </c>
      <c r="C8484">
        <v>5</v>
      </c>
      <c r="D8484">
        <v>5</v>
      </c>
      <c r="E8484">
        <v>25</v>
      </c>
      <c r="F8484" t="s">
        <v>14</v>
      </c>
      <c r="H8484" s="2" t="d">
        <v>2023-10-30</v>
      </c>
    </row>
    <row r="8485" spans="1:8" x14ac:dyDescent="0.2">
      <c r="A8485" t="s">
        <v>8506</v>
      </c>
      <c r="B8485" s="16" t="s">
        <v>9</v>
      </c>
      <c r="C8485">
        <v>4</v>
      </c>
      <c r="D8485">
        <v>2</v>
      </c>
      <c r="E8485">
        <v>8</v>
      </c>
      <c r="F8485" t="s">
        <v>23</v>
      </c>
      <c r="H8485" s="2" t="d">
        <v>2023-10-26</v>
      </c>
    </row>
    <row r="8486" spans="1:8" x14ac:dyDescent="0.2">
      <c r="A8486" t="s">
        <v>8507</v>
      </c>
      <c r="B8486" s="16" t="s">
        <v>20</v>
      </c>
      <c r="C8486">
        <v>4</v>
      </c>
      <c r="D8486">
        <v>5</v>
      </c>
      <c r="E8486">
        <v>20</v>
      </c>
      <c r="H8486" s="2" t="d">
        <v>2023-02-24</v>
      </c>
    </row>
    <row r="8487" spans="1:8" x14ac:dyDescent="0.2">
      <c r="A8487" t="s">
        <v>8508</v>
      </c>
      <c r="B8487" s="16" t="s">
        <v>21</v>
      </c>
      <c r="C8487">
        <v>4</v>
      </c>
      <c r="D8487">
        <v>3</v>
      </c>
      <c r="E8487">
        <v>12</v>
      </c>
      <c r="F8487" t="s">
        <v>14</v>
      </c>
      <c r="G8487" t="s">
        <v>15</v>
      </c>
      <c r="H8487" s="2" t="d">
        <v>2023-07-08</v>
      </c>
    </row>
    <row r="8488" spans="1:8" x14ac:dyDescent="0.2">
      <c r="A8488" t="s">
        <v>8509</v>
      </c>
      <c r="B8488" s="16" t="s">
        <v>9</v>
      </c>
      <c r="C8488">
        <v>2</v>
      </c>
      <c r="D8488">
        <v>2</v>
      </c>
      <c r="E8488">
        <v>4</v>
      </c>
      <c r="F8488" t="s">
        <v>14</v>
      </c>
      <c r="G8488" t="s">
        <v>15</v>
      </c>
      <c r="H8488" s="2" t="d">
        <v>2023-01-01</v>
      </c>
    </row>
    <row r="8489" spans="1:8" x14ac:dyDescent="0.2">
      <c r="A8489" t="s">
        <v>8510</v>
      </c>
      <c r="B8489" s="16" t="s">
        <v>38</v>
      </c>
      <c r="C8489">
        <v>4</v>
      </c>
      <c r="D8489">
        <v>3</v>
      </c>
      <c r="E8489">
        <v>12</v>
      </c>
      <c r="F8489" t="s">
        <v>21</v>
      </c>
      <c r="G8489" t="s">
        <v>15</v>
      </c>
      <c r="H8489" s="2" t="d">
        <v>2023-01-17</v>
      </c>
    </row>
    <row r="8490" spans="1:8" x14ac:dyDescent="0.2">
      <c r="A8490" t="s">
        <v>8511</v>
      </c>
      <c r="B8490" s="16" t="s">
        <v>17</v>
      </c>
      <c r="C8490">
        <v>5</v>
      </c>
      <c r="D8490">
        <v>1</v>
      </c>
      <c r="E8490">
        <v>5</v>
      </c>
      <c r="H8490" s="2" t="d">
        <v>2023-08-09</v>
      </c>
    </row>
    <row r="8491" spans="1:8" x14ac:dyDescent="0.2">
      <c r="A8491" t="s">
        <v>8512</v>
      </c>
      <c r="C8491">
        <v>5</v>
      </c>
      <c r="D8491">
        <v>2</v>
      </c>
      <c r="E8491">
        <v>10</v>
      </c>
      <c r="F8491" t="s">
        <v>10</v>
      </c>
      <c r="G8491" t="s">
        <v>11</v>
      </c>
      <c r="H8491" s="2" t="d">
        <v>2023-10-25</v>
      </c>
    </row>
    <row r="8492" spans="1:8" x14ac:dyDescent="0.2">
      <c r="A8492" t="s">
        <v>8513</v>
      </c>
      <c r="B8492" s="16" t="s">
        <v>21</v>
      </c>
      <c r="C8492">
        <v>2</v>
      </c>
      <c r="D8492">
        <v>3</v>
      </c>
      <c r="E8492">
        <v>6</v>
      </c>
      <c r="F8492" t="s">
        <v>14</v>
      </c>
      <c r="G8492" t="s">
        <v>15</v>
      </c>
      <c r="H8492" s="2" t="d">
        <v>2023-06-07</v>
      </c>
    </row>
    <row r="8493" spans="1:8" x14ac:dyDescent="0.2">
      <c r="A8493" t="s">
        <v>8514</v>
      </c>
      <c r="B8493" s="16" t="s">
        <v>18</v>
      </c>
      <c r="C8493">
        <v>2</v>
      </c>
      <c r="D8493">
        <v>2</v>
      </c>
      <c r="E8493">
        <v>4</v>
      </c>
      <c r="F8493" t="s">
        <v>10</v>
      </c>
      <c r="G8493" t="s">
        <v>11</v>
      </c>
      <c r="H8493" s="2" t="d">
        <v>2023-03-31</v>
      </c>
    </row>
    <row r="8494" spans="1:8" x14ac:dyDescent="0.2">
      <c r="A8494" t="s">
        <v>8515</v>
      </c>
      <c r="B8494" s="16" t="s">
        <v>28</v>
      </c>
      <c r="C8494">
        <v>4</v>
      </c>
      <c r="D8494">
        <v>4</v>
      </c>
      <c r="E8494">
        <v>16</v>
      </c>
      <c r="F8494" t="s">
        <v>10</v>
      </c>
      <c r="G8494" t="s">
        <v>11</v>
      </c>
      <c r="H8494" s="2" t="d">
        <v>2023-08-29</v>
      </c>
    </row>
    <row r="8495" spans="1:8" x14ac:dyDescent="0.2">
      <c r="A8495" t="s">
        <v>8516</v>
      </c>
      <c r="B8495" s="16" t="s">
        <v>9</v>
      </c>
      <c r="C8495">
        <v>2</v>
      </c>
      <c r="D8495">
        <v>2</v>
      </c>
      <c r="E8495">
        <v>4</v>
      </c>
      <c r="F8495" t="s">
        <v>23</v>
      </c>
      <c r="G8495" t="s">
        <v>15</v>
      </c>
      <c r="H8495" s="2" t="d">
        <v>2023-05-18</v>
      </c>
    </row>
    <row r="8496" spans="1:8" x14ac:dyDescent="0.2">
      <c r="A8496" t="s">
        <v>8517</v>
      </c>
      <c r="C8496">
        <v>3</v>
      </c>
      <c r="D8496">
        <v>1.5</v>
      </c>
      <c r="E8496">
        <v>4.5</v>
      </c>
      <c r="F8496" t="s">
        <v>23</v>
      </c>
      <c r="G8496" t="s">
        <v>11</v>
      </c>
      <c r="H8496" s="2" t="d">
        <v>2023-08-25</v>
      </c>
    </row>
    <row r="8497" spans="1:8" x14ac:dyDescent="0.2">
      <c r="A8497" t="s">
        <v>8518</v>
      </c>
      <c r="B8497" s="16" t="s">
        <v>38</v>
      </c>
      <c r="C8497">
        <v>4</v>
      </c>
      <c r="D8497">
        <v>3</v>
      </c>
      <c r="E8497">
        <v>12</v>
      </c>
      <c r="F8497" t="s">
        <v>23</v>
      </c>
      <c r="H8497" s="2" t="d">
        <v>2023-04-30</v>
      </c>
    </row>
    <row r="8498" spans="1:8" x14ac:dyDescent="0.2">
      <c r="A8498" t="s">
        <v>8519</v>
      </c>
      <c r="B8498" s="16" t="s">
        <v>28</v>
      </c>
      <c r="C8498">
        <v>3</v>
      </c>
      <c r="D8498">
        <v>4</v>
      </c>
      <c r="E8498">
        <v>12</v>
      </c>
      <c r="F8498" t="s">
        <v>14</v>
      </c>
      <c r="H8498" s="2" t="d">
        <v>2023-08-02</v>
      </c>
    </row>
    <row r="8499" spans="1:8" x14ac:dyDescent="0.2">
      <c r="A8499" t="s">
        <v>8520</v>
      </c>
      <c r="B8499" s="16" t="s">
        <v>38</v>
      </c>
      <c r="C8499">
        <v>1</v>
      </c>
      <c r="D8499">
        <v>3</v>
      </c>
      <c r="E8499">
        <v>3</v>
      </c>
      <c r="F8499" t="s">
        <v>14</v>
      </c>
      <c r="H8499" s="2" t="d">
        <v>2023-08-18</v>
      </c>
    </row>
    <row r="8500" spans="1:8" x14ac:dyDescent="0.2">
      <c r="A8500" t="s">
        <v>8521</v>
      </c>
      <c r="B8500" s="16" t="s">
        <v>25</v>
      </c>
      <c r="C8500">
        <v>2</v>
      </c>
      <c r="D8500">
        <v>4</v>
      </c>
      <c r="E8500">
        <v>8</v>
      </c>
      <c r="F8500" t="s">
        <v>10</v>
      </c>
      <c r="G8500" t="s">
        <v>11</v>
      </c>
      <c r="H8500" s="2" t="d">
        <v>2023-11-09</v>
      </c>
    </row>
    <row r="8501" spans="1:8" x14ac:dyDescent="0.2">
      <c r="A8501" t="s">
        <v>8522</v>
      </c>
      <c r="B8501" s="16" t="s">
        <v>20</v>
      </c>
      <c r="C8501">
        <v>4</v>
      </c>
      <c r="D8501">
        <v>5</v>
      </c>
      <c r="E8501">
        <v>20</v>
      </c>
      <c r="F8501" t="s">
        <v>10</v>
      </c>
      <c r="G8501" t="s">
        <v>15</v>
      </c>
      <c r="H8501" s="2" t="d">
        <v>2023-07-01</v>
      </c>
    </row>
    <row r="8502" spans="1:8" x14ac:dyDescent="0.2">
      <c r="A8502" t="s">
        <v>8523</v>
      </c>
      <c r="B8502" s="16" t="s">
        <v>28</v>
      </c>
      <c r="C8502" t="s">
        <v>18</v>
      </c>
      <c r="D8502">
        <v>4</v>
      </c>
      <c r="E8502">
        <v>20</v>
      </c>
      <c r="H8502" s="2" t="d">
        <v>2023-10-01</v>
      </c>
    </row>
    <row r="8503" spans="1:8" x14ac:dyDescent="0.2">
      <c r="A8503" t="s">
        <v>8524</v>
      </c>
      <c r="B8503" s="16" t="s">
        <v>25</v>
      </c>
      <c r="C8503">
        <v>3</v>
      </c>
      <c r="D8503">
        <v>4</v>
      </c>
      <c r="E8503">
        <v>12</v>
      </c>
      <c r="F8503" t="s">
        <v>23</v>
      </c>
      <c r="G8503" t="s">
        <v>18</v>
      </c>
      <c r="H8503" s="2" t="d">
        <v>2023-12-22</v>
      </c>
    </row>
    <row r="8504" spans="1:8" x14ac:dyDescent="0.2">
      <c r="A8504" t="s">
        <v>8525</v>
      </c>
      <c r="B8504" s="16" t="s">
        <v>9</v>
      </c>
      <c r="C8504">
        <v>5</v>
      </c>
      <c r="D8504">
        <v>2</v>
      </c>
      <c r="E8504">
        <v>10</v>
      </c>
      <c r="F8504" t="s">
        <v>10</v>
      </c>
      <c r="G8504" t="s">
        <v>15</v>
      </c>
      <c r="H8504" s="2" t="d">
        <v>2023-12-21</v>
      </c>
    </row>
    <row r="8505" spans="1:8" x14ac:dyDescent="0.2">
      <c r="A8505" t="s">
        <v>8526</v>
      </c>
      <c r="B8505" s="16" t="s">
        <v>28</v>
      </c>
      <c r="C8505">
        <v>1</v>
      </c>
      <c r="D8505">
        <v>4</v>
      </c>
      <c r="E8505">
        <v>4</v>
      </c>
      <c r="F8505" t="s">
        <v>14</v>
      </c>
      <c r="G8505" t="s">
        <v>11</v>
      </c>
      <c r="H8505" s="2" t="d">
        <v>2023-12-24</v>
      </c>
    </row>
    <row r="8506" spans="1:8" x14ac:dyDescent="0.2">
      <c r="A8506" t="s">
        <v>8527</v>
      </c>
      <c r="B8506" s="16" t="s">
        <v>17</v>
      </c>
      <c r="C8506">
        <v>4</v>
      </c>
      <c r="D8506">
        <v>1</v>
      </c>
      <c r="E8506">
        <v>4</v>
      </c>
      <c r="G8506" t="s">
        <v>21</v>
      </c>
      <c r="H8506" s="2" t="d">
        <v>2023-08-24</v>
      </c>
    </row>
    <row r="8507" spans="1:8" x14ac:dyDescent="0.2">
      <c r="A8507" t="s">
        <v>8528</v>
      </c>
      <c r="B8507" s="16" t="s">
        <v>20</v>
      </c>
      <c r="C8507">
        <v>4</v>
      </c>
      <c r="D8507">
        <v>5</v>
      </c>
      <c r="E8507">
        <v>20</v>
      </c>
      <c r="F8507" t="s">
        <v>14</v>
      </c>
      <c r="G8507" t="s">
        <v>15</v>
      </c>
      <c r="H8507" s="2" t="d">
        <v>2023-01-22</v>
      </c>
    </row>
    <row r="8508" spans="1:8" x14ac:dyDescent="0.2">
      <c r="A8508" t="s">
        <v>8529</v>
      </c>
      <c r="B8508" s="16" t="s">
        <v>9</v>
      </c>
      <c r="C8508">
        <v>4</v>
      </c>
      <c r="D8508">
        <v>2</v>
      </c>
      <c r="E8508">
        <v>8</v>
      </c>
      <c r="G8508" t="s">
        <v>11</v>
      </c>
      <c r="H8508" s="2" t="d">
        <v>2023-04-09</v>
      </c>
    </row>
    <row r="8509" spans="1:8" x14ac:dyDescent="0.2">
      <c r="A8509" t="s">
        <v>8530</v>
      </c>
      <c r="B8509" s="16" t="s">
        <v>20</v>
      </c>
      <c r="C8509">
        <v>5</v>
      </c>
      <c r="D8509">
        <v>5</v>
      </c>
      <c r="E8509">
        <v>25</v>
      </c>
      <c r="F8509" t="s">
        <v>14</v>
      </c>
      <c r="G8509" t="s">
        <v>11</v>
      </c>
      <c r="H8509" s="2" t="d">
        <v>2023-06-14</v>
      </c>
    </row>
    <row r="8510" spans="1:8" x14ac:dyDescent="0.2">
      <c r="A8510" t="s">
        <v>8531</v>
      </c>
      <c r="B8510" s="16" t="s">
        <v>25</v>
      </c>
      <c r="C8510">
        <v>1</v>
      </c>
      <c r="D8510">
        <v>4</v>
      </c>
      <c r="E8510">
        <v>4</v>
      </c>
      <c r="G8510" t="s">
        <v>21</v>
      </c>
      <c r="H8510" s="2" t="d">
        <v>2023-03-25</v>
      </c>
    </row>
    <row r="8511" spans="1:8" x14ac:dyDescent="0.2">
      <c r="A8511" t="s">
        <v>8532</v>
      </c>
      <c r="B8511" s="16" t="s">
        <v>21</v>
      </c>
      <c r="C8511">
        <v>5</v>
      </c>
      <c r="D8511">
        <v>4</v>
      </c>
      <c r="E8511">
        <v>20</v>
      </c>
      <c r="F8511" t="s">
        <v>21</v>
      </c>
      <c r="H8511" s="2" t="d">
        <v>2023-12-04</v>
      </c>
    </row>
    <row r="8512" spans="1:8" x14ac:dyDescent="0.2">
      <c r="A8512" t="s">
        <v>8533</v>
      </c>
      <c r="B8512" s="16" t="s">
        <v>20</v>
      </c>
      <c r="C8512">
        <v>3</v>
      </c>
      <c r="D8512">
        <v>5</v>
      </c>
      <c r="E8512">
        <v>15</v>
      </c>
      <c r="F8512" t="s">
        <v>10</v>
      </c>
      <c r="G8512" t="s">
        <v>11</v>
      </c>
      <c r="H8512" s="2" t="d">
        <v>2023-10-22</v>
      </c>
    </row>
    <row r="8513" spans="1:8" x14ac:dyDescent="0.2">
      <c r="A8513" t="s">
        <v>8534</v>
      </c>
      <c r="B8513" s="16" t="s">
        <v>20</v>
      </c>
      <c r="C8513">
        <v>3</v>
      </c>
      <c r="D8513">
        <v>5</v>
      </c>
      <c r="E8513">
        <v>15</v>
      </c>
      <c r="F8513" t="s">
        <v>14</v>
      </c>
      <c r="H8513" s="2" t="d">
        <v>2023-01-04</v>
      </c>
    </row>
    <row r="8514" spans="1:8" x14ac:dyDescent="0.2">
      <c r="A8514" t="s">
        <v>8535</v>
      </c>
      <c r="B8514" s="16" t="s">
        <v>62</v>
      </c>
      <c r="C8514">
        <v>2</v>
      </c>
      <c r="D8514">
        <v>1.5</v>
      </c>
      <c r="E8514">
        <v>3</v>
      </c>
      <c r="G8514" t="s">
        <v>11</v>
      </c>
      <c r="H8514" s="2" t="d">
        <v>2023-07-15</v>
      </c>
    </row>
    <row r="8515" spans="1:8" x14ac:dyDescent="0.2">
      <c r="A8515" t="s">
        <v>8536</v>
      </c>
      <c r="B8515" s="16" t="s">
        <v>20</v>
      </c>
      <c r="C8515">
        <v>2</v>
      </c>
      <c r="D8515">
        <v>5</v>
      </c>
      <c r="E8515">
        <v>10</v>
      </c>
      <c r="F8515" t="s">
        <v>10</v>
      </c>
      <c r="G8515" t="s">
        <v>15</v>
      </c>
      <c r="H8515" s="2" t="d">
        <v>2023-01-24</v>
      </c>
    </row>
    <row r="8516" spans="1:8" x14ac:dyDescent="0.2">
      <c r="A8516" t="s">
        <v>8537</v>
      </c>
      <c r="B8516" s="16" t="s">
        <v>28</v>
      </c>
      <c r="C8516">
        <v>4</v>
      </c>
      <c r="D8516">
        <v>4</v>
      </c>
      <c r="E8516">
        <v>16</v>
      </c>
      <c r="F8516" t="s">
        <v>23</v>
      </c>
      <c r="G8516" t="s">
        <v>15</v>
      </c>
      <c r="H8516" s="2" t="d">
        <v>2023-08-07</v>
      </c>
    </row>
    <row r="8517" spans="1:8" x14ac:dyDescent="0.2">
      <c r="A8517" t="s">
        <v>8538</v>
      </c>
      <c r="B8517" s="16" t="s">
        <v>9</v>
      </c>
      <c r="C8517">
        <v>1</v>
      </c>
      <c r="D8517">
        <v>2</v>
      </c>
      <c r="E8517">
        <v>2</v>
      </c>
      <c r="F8517" t="s">
        <v>23</v>
      </c>
      <c r="G8517" t="s">
        <v>15</v>
      </c>
      <c r="H8517" s="2" t="d">
        <v>2023-10-13</v>
      </c>
    </row>
    <row r="8518" spans="1:8" x14ac:dyDescent="0.2">
      <c r="A8518" t="s">
        <v>8539</v>
      </c>
      <c r="B8518" s="16" t="s">
        <v>28</v>
      </c>
      <c r="C8518">
        <v>1</v>
      </c>
      <c r="D8518">
        <v>4</v>
      </c>
      <c r="E8518">
        <v>4</v>
      </c>
      <c r="F8518" t="s">
        <v>18</v>
      </c>
      <c r="G8518" t="s">
        <v>15</v>
      </c>
      <c r="H8518" s="2" t="d">
        <v>2023-07-11</v>
      </c>
    </row>
    <row r="8519" spans="1:8" x14ac:dyDescent="0.2">
      <c r="A8519" t="s">
        <v>8540</v>
      </c>
      <c r="B8519" s="16" t="s">
        <v>62</v>
      </c>
      <c r="C8519">
        <v>3</v>
      </c>
      <c r="D8519">
        <v>1.5</v>
      </c>
      <c r="E8519">
        <v>4.5</v>
      </c>
      <c r="H8519" s="2" t="d">
        <v>2023-08-11</v>
      </c>
    </row>
    <row r="8520" spans="1:8" x14ac:dyDescent="0.2">
      <c r="A8520" t="s">
        <v>8541</v>
      </c>
      <c r="B8520" s="16" t="s">
        <v>62</v>
      </c>
      <c r="C8520">
        <v>5</v>
      </c>
      <c r="D8520">
        <v>1.5</v>
      </c>
      <c r="E8520">
        <v>7.5</v>
      </c>
      <c r="F8520" t="s">
        <v>23</v>
      </c>
      <c r="H8520" s="2" t="d">
        <v>2023-07-20</v>
      </c>
    </row>
    <row r="8521" spans="1:8" x14ac:dyDescent="0.2">
      <c r="A8521" t="s">
        <v>8542</v>
      </c>
      <c r="B8521" s="16" t="s">
        <v>9</v>
      </c>
      <c r="C8521">
        <v>5</v>
      </c>
      <c r="D8521">
        <v>2</v>
      </c>
      <c r="E8521">
        <v>10</v>
      </c>
      <c r="H8521" s="2" t="d">
        <v>2023-02-27</v>
      </c>
    </row>
    <row r="8522" spans="1:8" x14ac:dyDescent="0.2">
      <c r="A8522" t="s">
        <v>8543</v>
      </c>
      <c r="B8522" s="16" t="s">
        <v>28</v>
      </c>
      <c r="C8522">
        <v>3</v>
      </c>
      <c r="D8522">
        <v>4</v>
      </c>
      <c r="E8522">
        <v>12</v>
      </c>
      <c r="F8522" t="s">
        <v>14</v>
      </c>
      <c r="G8522" t="s">
        <v>15</v>
      </c>
      <c r="H8522" s="2" t="d">
        <v>2023-04-22</v>
      </c>
    </row>
    <row r="8523" spans="1:8" x14ac:dyDescent="0.2">
      <c r="A8523" t="s">
        <v>8544</v>
      </c>
      <c r="B8523" s="16" t="s">
        <v>62</v>
      </c>
      <c r="C8523">
        <v>2</v>
      </c>
      <c r="D8523">
        <v>1.5</v>
      </c>
      <c r="E8523">
        <v>3</v>
      </c>
      <c r="F8523" t="s">
        <v>18</v>
      </c>
      <c r="H8523" s="2" t="d">
        <v>2023-10-07</v>
      </c>
    </row>
    <row r="8524" spans="1:8" x14ac:dyDescent="0.2">
      <c r="A8524" t="s">
        <v>8545</v>
      </c>
      <c r="B8524" s="16" t="s">
        <v>25</v>
      </c>
      <c r="C8524">
        <v>1</v>
      </c>
      <c r="D8524">
        <v>4</v>
      </c>
      <c r="E8524">
        <v>4</v>
      </c>
      <c r="F8524" t="s">
        <v>10</v>
      </c>
      <c r="G8524" t="s">
        <v>18</v>
      </c>
      <c r="H8524" s="2" t="d">
        <v>2023-07-17</v>
      </c>
    </row>
    <row r="8525" spans="1:8" x14ac:dyDescent="0.2">
      <c r="A8525" t="s">
        <v>8546</v>
      </c>
      <c r="B8525" s="16" t="s">
        <v>9</v>
      </c>
      <c r="C8525">
        <v>3</v>
      </c>
      <c r="D8525">
        <v>2</v>
      </c>
      <c r="E8525">
        <v>6</v>
      </c>
      <c r="F8525" t="s">
        <v>23</v>
      </c>
      <c r="H8525" s="2" t="d">
        <v>2023-03-28</v>
      </c>
    </row>
    <row r="8526" spans="1:8" x14ac:dyDescent="0.2">
      <c r="A8526" t="s">
        <v>8547</v>
      </c>
      <c r="B8526" s="16" t="s">
        <v>20</v>
      </c>
      <c r="C8526" t="s">
        <v>18</v>
      </c>
      <c r="D8526">
        <v>5</v>
      </c>
      <c r="E8526">
        <v>5</v>
      </c>
      <c r="F8526" t="s">
        <v>14</v>
      </c>
      <c r="H8526" s="2" t="d">
        <v>2023-03-22</v>
      </c>
    </row>
    <row r="8527" spans="1:8" x14ac:dyDescent="0.2">
      <c r="A8527" t="s">
        <v>8548</v>
      </c>
      <c r="B8527" s="16" t="s">
        <v>38</v>
      </c>
      <c r="C8527">
        <v>4</v>
      </c>
      <c r="D8527">
        <v>3</v>
      </c>
      <c r="E8527">
        <v>12</v>
      </c>
      <c r="F8527" t="s">
        <v>10</v>
      </c>
      <c r="G8527" t="s">
        <v>15</v>
      </c>
      <c r="H8527" s="2" t="d">
        <v>2023-04-14</v>
      </c>
    </row>
    <row r="8528" spans="1:8" x14ac:dyDescent="0.2">
      <c r="A8528" t="s">
        <v>8549</v>
      </c>
      <c r="B8528" s="16" t="s">
        <v>25</v>
      </c>
      <c r="C8528">
        <v>5</v>
      </c>
      <c r="D8528">
        <v>4</v>
      </c>
      <c r="E8528">
        <v>20</v>
      </c>
      <c r="G8528" t="s">
        <v>15</v>
      </c>
      <c r="H8528" s="2" t="d">
        <v>2023-10-06</v>
      </c>
    </row>
    <row r="8529" spans="1:8" x14ac:dyDescent="0.2">
      <c r="A8529" t="s">
        <v>8550</v>
      </c>
      <c r="B8529" s="16" t="s">
        <v>9</v>
      </c>
      <c r="C8529">
        <v>3</v>
      </c>
      <c r="D8529">
        <v>2</v>
      </c>
      <c r="E8529">
        <v>6</v>
      </c>
      <c r="F8529" t="s">
        <v>23</v>
      </c>
      <c r="H8529" s="2" t="d">
        <v>2023-02-14</v>
      </c>
    </row>
    <row r="8530" spans="1:8" x14ac:dyDescent="0.2">
      <c r="A8530" t="s">
        <v>8551</v>
      </c>
      <c r="B8530" s="16" t="s">
        <v>62</v>
      </c>
      <c r="C8530">
        <v>2</v>
      </c>
      <c r="D8530">
        <v>1.5</v>
      </c>
      <c r="E8530">
        <v>3</v>
      </c>
      <c r="F8530" t="s">
        <v>14</v>
      </c>
      <c r="G8530" t="s">
        <v>18</v>
      </c>
      <c r="H8530" s="2" t="d">
        <v>2023-08-29</v>
      </c>
    </row>
    <row r="8531" spans="1:8" x14ac:dyDescent="0.2">
      <c r="A8531" t="s">
        <v>8552</v>
      </c>
      <c r="B8531" s="16" t="s">
        <v>17</v>
      </c>
      <c r="C8531">
        <v>1</v>
      </c>
      <c r="D8531">
        <v>1</v>
      </c>
      <c r="E8531">
        <v>1</v>
      </c>
      <c r="F8531" t="s">
        <v>23</v>
      </c>
      <c r="G8531" t="s">
        <v>15</v>
      </c>
      <c r="H8531" s="2" t="d">
        <v>2023-08-07</v>
      </c>
    </row>
    <row r="8532" spans="1:8" x14ac:dyDescent="0.2">
      <c r="A8532" t="s">
        <v>8553</v>
      </c>
      <c r="B8532" s="16" t="s">
        <v>21</v>
      </c>
      <c r="C8532">
        <v>1</v>
      </c>
      <c r="D8532">
        <v>4</v>
      </c>
      <c r="E8532">
        <v>4</v>
      </c>
      <c r="G8532" t="s">
        <v>15</v>
      </c>
      <c r="H8532" s="2" t="d">
        <v>2023-06-12</v>
      </c>
    </row>
    <row r="8533" spans="1:8" x14ac:dyDescent="0.2">
      <c r="A8533" t="s">
        <v>8554</v>
      </c>
      <c r="B8533" s="16" t="s">
        <v>9</v>
      </c>
      <c r="C8533">
        <v>2</v>
      </c>
      <c r="D8533">
        <v>2</v>
      </c>
      <c r="E8533">
        <v>4</v>
      </c>
      <c r="G8533" t="s">
        <v>11</v>
      </c>
      <c r="H8533" s="2" t="d">
        <v>2023-07-26</v>
      </c>
    </row>
    <row r="8534" spans="1:8" x14ac:dyDescent="0.2">
      <c r="A8534" t="s">
        <v>8555</v>
      </c>
      <c r="B8534" s="16" t="s">
        <v>9</v>
      </c>
      <c r="C8534">
        <v>1</v>
      </c>
      <c r="D8534">
        <v>2</v>
      </c>
      <c r="E8534">
        <v>2</v>
      </c>
      <c r="G8534" t="s">
        <v>11</v>
      </c>
      <c r="H8534" s="2" t="d">
        <v>2023-07-03</v>
      </c>
    </row>
    <row r="8535" spans="1:8" x14ac:dyDescent="0.2">
      <c r="A8535" t="s">
        <v>8556</v>
      </c>
      <c r="B8535" s="16" t="s">
        <v>28</v>
      </c>
      <c r="C8535">
        <v>2</v>
      </c>
      <c r="D8535">
        <v>4</v>
      </c>
      <c r="E8535">
        <v>8</v>
      </c>
      <c r="F8535" t="s">
        <v>10</v>
      </c>
      <c r="H8535" s="2" t="d">
        <v>2023-11-25</v>
      </c>
    </row>
    <row r="8536" spans="1:8" x14ac:dyDescent="0.2">
      <c r="A8536" t="s">
        <v>8557</v>
      </c>
      <c r="B8536" s="16" t="s">
        <v>62</v>
      </c>
      <c r="C8536">
        <v>4</v>
      </c>
      <c r="D8536">
        <v>1.5</v>
      </c>
      <c r="E8536">
        <v>6</v>
      </c>
      <c r="F8536" t="s">
        <v>23</v>
      </c>
      <c r="H8536" s="2" t="d">
        <v>2023-08-07</v>
      </c>
    </row>
    <row r="8537" spans="1:8" x14ac:dyDescent="0.2">
      <c r="A8537" t="s">
        <v>8558</v>
      </c>
      <c r="B8537" s="16" t="s">
        <v>20</v>
      </c>
      <c r="C8537">
        <v>1</v>
      </c>
      <c r="D8537">
        <v>5</v>
      </c>
      <c r="E8537">
        <v>5</v>
      </c>
      <c r="F8537" t="s">
        <v>14</v>
      </c>
      <c r="G8537" t="s">
        <v>15</v>
      </c>
      <c r="H8537" s="2" t="d">
        <v>2023-07-31</v>
      </c>
    </row>
    <row r="8538" spans="1:8" x14ac:dyDescent="0.2">
      <c r="A8538" t="s">
        <v>8559</v>
      </c>
      <c r="B8538" s="16" t="s">
        <v>38</v>
      </c>
      <c r="C8538">
        <v>2</v>
      </c>
      <c r="D8538">
        <v>3</v>
      </c>
      <c r="E8538">
        <v>6</v>
      </c>
      <c r="F8538" t="s">
        <v>10</v>
      </c>
      <c r="H8538" s="2" t="d">
        <v>2023-03-22</v>
      </c>
    </row>
    <row r="8539" spans="1:8" x14ac:dyDescent="0.2">
      <c r="A8539" t="s">
        <v>8560</v>
      </c>
      <c r="B8539" s="16" t="s">
        <v>20</v>
      </c>
      <c r="C8539">
        <v>4</v>
      </c>
      <c r="D8539">
        <v>5</v>
      </c>
      <c r="E8539">
        <v>20</v>
      </c>
      <c r="F8539" t="s">
        <v>10</v>
      </c>
      <c r="H8539" s="2" t="d">
        <v>2023-05-31</v>
      </c>
    </row>
    <row r="8540" spans="1:8" x14ac:dyDescent="0.2">
      <c r="A8540" t="s">
        <v>8561</v>
      </c>
      <c r="B8540" s="16" t="s">
        <v>28</v>
      </c>
      <c r="C8540">
        <v>2</v>
      </c>
      <c r="D8540">
        <v>4</v>
      </c>
      <c r="E8540" t="s">
        <v>18</v>
      </c>
      <c r="F8540" t="s">
        <v>14</v>
      </c>
      <c r="G8540" t="s">
        <v>15</v>
      </c>
      <c r="H8540" s="2" t="d">
        <v>2023-10-02</v>
      </c>
    </row>
    <row r="8541" spans="1:8" x14ac:dyDescent="0.2">
      <c r="A8541" t="s">
        <v>8562</v>
      </c>
      <c r="B8541" s="16" t="s">
        <v>62</v>
      </c>
      <c r="C8541">
        <v>2</v>
      </c>
      <c r="D8541">
        <v>1.5</v>
      </c>
      <c r="F8541" t="s">
        <v>10</v>
      </c>
      <c r="G8541" t="s">
        <v>11</v>
      </c>
      <c r="H8541" s="2" t="d">
        <v>2023-06-25</v>
      </c>
    </row>
    <row r="8542" spans="1:8" x14ac:dyDescent="0.2">
      <c r="A8542" t="s">
        <v>8563</v>
      </c>
      <c r="B8542" s="16" t="s">
        <v>9</v>
      </c>
      <c r="C8542">
        <v>5</v>
      </c>
      <c r="D8542">
        <v>2</v>
      </c>
      <c r="E8542">
        <v>10</v>
      </c>
      <c r="G8542" t="s">
        <v>21</v>
      </c>
      <c r="H8542" s="2" t="d">
        <v>2023-04-24</v>
      </c>
    </row>
    <row r="8543" spans="1:8" x14ac:dyDescent="0.2">
      <c r="A8543" t="s">
        <v>8564</v>
      </c>
      <c r="B8543" s="16" t="s">
        <v>17</v>
      </c>
      <c r="C8543">
        <v>5</v>
      </c>
      <c r="D8543">
        <v>1</v>
      </c>
      <c r="E8543">
        <v>5</v>
      </c>
      <c r="F8543" t="s">
        <v>10</v>
      </c>
      <c r="G8543" t="s">
        <v>15</v>
      </c>
      <c r="H8543" s="2" t="d">
        <v>2023-07-21</v>
      </c>
    </row>
    <row r="8544" spans="1:8" x14ac:dyDescent="0.2">
      <c r="A8544" t="s">
        <v>8565</v>
      </c>
      <c r="B8544" s="16" t="s">
        <v>17</v>
      </c>
      <c r="C8544">
        <v>2</v>
      </c>
      <c r="D8544">
        <v>1</v>
      </c>
      <c r="E8544">
        <v>2</v>
      </c>
      <c r="F8544" t="s">
        <v>14</v>
      </c>
      <c r="G8544" t="s">
        <v>11</v>
      </c>
      <c r="H8544" s="2" t="d">
        <v>2023-02-25</v>
      </c>
    </row>
    <row r="8545" spans="1:8" x14ac:dyDescent="0.2">
      <c r="A8545" t="s">
        <v>8566</v>
      </c>
      <c r="B8545" s="16" t="s">
        <v>28</v>
      </c>
      <c r="C8545">
        <v>3</v>
      </c>
      <c r="D8545">
        <v>4</v>
      </c>
      <c r="E8545">
        <v>12</v>
      </c>
      <c r="F8545" t="s">
        <v>10</v>
      </c>
      <c r="G8545" t="s">
        <v>15</v>
      </c>
      <c r="H8545" s="2" t="d">
        <v>2023-05-26</v>
      </c>
    </row>
    <row r="8546" spans="1:8" x14ac:dyDescent="0.2">
      <c r="A8546" t="s">
        <v>8567</v>
      </c>
      <c r="C8546">
        <v>2</v>
      </c>
      <c r="D8546">
        <v>2</v>
      </c>
      <c r="E8546">
        <v>4</v>
      </c>
      <c r="F8546" t="s">
        <v>10</v>
      </c>
      <c r="G8546" t="s">
        <v>18</v>
      </c>
      <c r="H8546" s="2" t="d">
        <v>2023-11-17</v>
      </c>
    </row>
    <row r="8547" spans="1:8" x14ac:dyDescent="0.2">
      <c r="A8547" t="s">
        <v>8568</v>
      </c>
      <c r="B8547" s="16" t="s">
        <v>13</v>
      </c>
      <c r="D8547">
        <v>3</v>
      </c>
      <c r="E8547">
        <v>6</v>
      </c>
      <c r="G8547" t="s">
        <v>11</v>
      </c>
      <c r="H8547" s="2" t="d">
        <v>2023-03-28</v>
      </c>
    </row>
    <row r="8548" spans="1:8" x14ac:dyDescent="0.2">
      <c r="A8548" t="s">
        <v>8569</v>
      </c>
      <c r="B8548" s="16" t="s">
        <v>62</v>
      </c>
      <c r="C8548">
        <v>2</v>
      </c>
      <c r="D8548">
        <v>1.5</v>
      </c>
      <c r="E8548">
        <v>3</v>
      </c>
      <c r="F8548" t="s">
        <v>10</v>
      </c>
      <c r="G8548" t="s">
        <v>11</v>
      </c>
      <c r="H8548" s="2" t="d">
        <v>2023-04-13</v>
      </c>
    </row>
    <row r="8549" spans="1:8" x14ac:dyDescent="0.2">
      <c r="A8549" t="s">
        <v>8570</v>
      </c>
      <c r="B8549" s="16" t="s">
        <v>20</v>
      </c>
      <c r="C8549">
        <v>2</v>
      </c>
      <c r="D8549">
        <v>5</v>
      </c>
      <c r="E8549">
        <v>10</v>
      </c>
      <c r="F8549" t="s">
        <v>10</v>
      </c>
      <c r="G8549" t="s">
        <v>18</v>
      </c>
      <c r="H8549" s="2" t="d">
        <v>2023-03-30</v>
      </c>
    </row>
    <row r="8550" spans="1:8" x14ac:dyDescent="0.2">
      <c r="A8550" t="s">
        <v>8571</v>
      </c>
      <c r="B8550" s="16" t="s">
        <v>25</v>
      </c>
      <c r="C8550">
        <v>1</v>
      </c>
      <c r="E8550">
        <v>4</v>
      </c>
      <c r="H8550" s="2" t="d">
        <v>2023-09-01</v>
      </c>
    </row>
    <row r="8551" spans="1:8" x14ac:dyDescent="0.2">
      <c r="A8551" t="s">
        <v>8572</v>
      </c>
      <c r="B8551" s="16" t="s">
        <v>20</v>
      </c>
      <c r="C8551">
        <v>3</v>
      </c>
      <c r="D8551">
        <v>5</v>
      </c>
      <c r="E8551">
        <v>15</v>
      </c>
      <c r="F8551" t="s">
        <v>10</v>
      </c>
      <c r="H8551" s="2" t="d">
        <v>2023-08-04</v>
      </c>
    </row>
    <row r="8552" spans="1:8" x14ac:dyDescent="0.2">
      <c r="A8552" t="s">
        <v>8573</v>
      </c>
      <c r="B8552" s="16" t="s">
        <v>28</v>
      </c>
      <c r="C8552">
        <v>2</v>
      </c>
      <c r="D8552">
        <v>4</v>
      </c>
      <c r="E8552">
        <v>8</v>
      </c>
      <c r="F8552" t="s">
        <v>10</v>
      </c>
      <c r="H8552" s="2" t="d">
        <v>2023-09-04</v>
      </c>
    </row>
    <row r="8553" spans="1:8" x14ac:dyDescent="0.2">
      <c r="A8553" t="s">
        <v>8574</v>
      </c>
      <c r="B8553" s="16" t="s">
        <v>25</v>
      </c>
      <c r="C8553">
        <v>5</v>
      </c>
      <c r="D8553">
        <v>4</v>
      </c>
      <c r="E8553">
        <v>20</v>
      </c>
      <c r="F8553" t="s">
        <v>10</v>
      </c>
      <c r="G8553" t="s">
        <v>15</v>
      </c>
      <c r="H8553" s="2" t="d">
        <v>2023-04-14</v>
      </c>
    </row>
    <row r="8554" spans="1:8" x14ac:dyDescent="0.2">
      <c r="A8554" t="s">
        <v>8575</v>
      </c>
      <c r="B8554" s="16" t="s">
        <v>28</v>
      </c>
      <c r="C8554">
        <v>3</v>
      </c>
      <c r="D8554">
        <v>4</v>
      </c>
      <c r="E8554">
        <v>12</v>
      </c>
      <c r="H8554" s="2" t="d">
        <v>2023-06-01</v>
      </c>
    </row>
    <row r="8555" spans="1:8" x14ac:dyDescent="0.2">
      <c r="A8555" t="s">
        <v>8576</v>
      </c>
      <c r="B8555" s="16" t="s">
        <v>20</v>
      </c>
      <c r="C8555">
        <v>1</v>
      </c>
      <c r="D8555">
        <v>5</v>
      </c>
      <c r="F8555" t="s">
        <v>10</v>
      </c>
      <c r="G8555" t="s">
        <v>15</v>
      </c>
      <c r="H8555" s="2" t="d">
        <v>2023-04-10</v>
      </c>
    </row>
    <row r="8556" spans="1:8" x14ac:dyDescent="0.2">
      <c r="A8556" t="s">
        <v>8577</v>
      </c>
      <c r="B8556" s="16" t="s">
        <v>38</v>
      </c>
      <c r="C8556">
        <v>4</v>
      </c>
      <c r="D8556">
        <v>3</v>
      </c>
      <c r="E8556">
        <v>12</v>
      </c>
      <c r="G8556" t="s">
        <v>21</v>
      </c>
      <c r="H8556" s="2" t="d">
        <v>2023-08-17</v>
      </c>
    </row>
    <row r="8557" spans="1:8" x14ac:dyDescent="0.2">
      <c r="A8557" t="s">
        <v>8578</v>
      </c>
      <c r="B8557" s="16" t="s">
        <v>38</v>
      </c>
      <c r="C8557">
        <v>1</v>
      </c>
      <c r="D8557">
        <v>3</v>
      </c>
      <c r="E8557">
        <v>3</v>
      </c>
      <c r="F8557" t="s">
        <v>14</v>
      </c>
      <c r="G8557" t="s">
        <v>11</v>
      </c>
      <c r="H8557" s="2" t="d">
        <v>2023-08-17</v>
      </c>
    </row>
    <row r="8558" spans="1:8" x14ac:dyDescent="0.2">
      <c r="A8558" t="s">
        <v>8579</v>
      </c>
      <c r="C8558">
        <v>4</v>
      </c>
      <c r="D8558" t="s">
        <v>18</v>
      </c>
      <c r="E8558">
        <v>12</v>
      </c>
      <c r="F8558" t="s">
        <v>10</v>
      </c>
      <c r="G8558" t="s">
        <v>11</v>
      </c>
      <c r="H8558" s="2" t="d">
        <v>2023-11-23</v>
      </c>
    </row>
    <row r="8559" spans="1:8" x14ac:dyDescent="0.2">
      <c r="A8559" t="s">
        <v>8580</v>
      </c>
      <c r="B8559" s="16" t="s">
        <v>9</v>
      </c>
      <c r="C8559">
        <v>1</v>
      </c>
      <c r="D8559">
        <v>2</v>
      </c>
      <c r="E8559">
        <v>2</v>
      </c>
      <c r="F8559" t="s">
        <v>23</v>
      </c>
      <c r="G8559" t="s">
        <v>11</v>
      </c>
      <c r="H8559" s="2" t="d">
        <v>2023-10-16</v>
      </c>
    </row>
    <row r="8560" spans="1:8" x14ac:dyDescent="0.2">
      <c r="A8560" t="s">
        <v>8581</v>
      </c>
      <c r="B8560" s="16" t="s">
        <v>9</v>
      </c>
      <c r="C8560">
        <v>1</v>
      </c>
      <c r="D8560">
        <v>2</v>
      </c>
      <c r="E8560">
        <v>2</v>
      </c>
      <c r="F8560" t="s">
        <v>10</v>
      </c>
      <c r="H8560" s="2" t="d">
        <v>2023-11-29</v>
      </c>
    </row>
    <row r="8561" spans="1:8" x14ac:dyDescent="0.2">
      <c r="A8561" t="s">
        <v>8582</v>
      </c>
      <c r="B8561" s="16" t="s">
        <v>28</v>
      </c>
      <c r="C8561">
        <v>3</v>
      </c>
      <c r="D8561">
        <v>4</v>
      </c>
      <c r="E8561">
        <v>12</v>
      </c>
      <c r="F8561" t="s">
        <v>23</v>
      </c>
      <c r="G8561" t="s">
        <v>11</v>
      </c>
      <c r="H8561" s="2" t="d">
        <v>2023-11-28</v>
      </c>
    </row>
    <row r="8562" spans="1:8" x14ac:dyDescent="0.2">
      <c r="A8562" t="s">
        <v>8583</v>
      </c>
      <c r="B8562" s="16" t="s">
        <v>17</v>
      </c>
      <c r="C8562">
        <v>5</v>
      </c>
      <c r="D8562" t="s">
        <v>18</v>
      </c>
      <c r="E8562">
        <v>5</v>
      </c>
      <c r="H8562" s="2" t="d">
        <v>2023-08-02</v>
      </c>
    </row>
    <row r="8563" spans="1:8" x14ac:dyDescent="0.2">
      <c r="A8563" t="s">
        <v>8584</v>
      </c>
      <c r="B8563" s="16" t="s">
        <v>17</v>
      </c>
      <c r="C8563">
        <v>4</v>
      </c>
      <c r="D8563">
        <v>1</v>
      </c>
      <c r="E8563">
        <v>4</v>
      </c>
      <c r="F8563" t="s">
        <v>23</v>
      </c>
      <c r="G8563" t="s">
        <v>15</v>
      </c>
      <c r="H8563" s="2" t="d">
        <v>2023-02-12</v>
      </c>
    </row>
    <row r="8564" spans="1:8" x14ac:dyDescent="0.2">
      <c r="A8564" t="s">
        <v>8585</v>
      </c>
      <c r="B8564" s="16" t="s">
        <v>20</v>
      </c>
      <c r="C8564">
        <v>5</v>
      </c>
      <c r="D8564">
        <v>5</v>
      </c>
      <c r="E8564">
        <v>25</v>
      </c>
      <c r="F8564" t="s">
        <v>10</v>
      </c>
      <c r="G8564" t="s">
        <v>11</v>
      </c>
      <c r="H8564" s="2" t="d">
        <v>2023-07-13</v>
      </c>
    </row>
    <row r="8565" spans="1:8" x14ac:dyDescent="0.2">
      <c r="A8565" t="s">
        <v>8586</v>
      </c>
      <c r="B8565" s="16" t="s">
        <v>38</v>
      </c>
      <c r="C8565" t="s">
        <v>18</v>
      </c>
      <c r="D8565">
        <v>3</v>
      </c>
      <c r="E8565">
        <v>15</v>
      </c>
      <c r="G8565" t="s">
        <v>15</v>
      </c>
      <c r="H8565" s="2" t="d">
        <v>2023-05-21</v>
      </c>
    </row>
    <row r="8566" spans="1:8" x14ac:dyDescent="0.2">
      <c r="A8566" t="s">
        <v>8587</v>
      </c>
      <c r="C8566">
        <v>4</v>
      </c>
      <c r="D8566">
        <v>2</v>
      </c>
      <c r="E8566">
        <v>8</v>
      </c>
      <c r="F8566" t="s">
        <v>14</v>
      </c>
      <c r="G8566" t="s">
        <v>15</v>
      </c>
      <c r="H8566" s="2" t="d">
        <v>2023-09-21</v>
      </c>
    </row>
    <row r="8567" spans="1:8" x14ac:dyDescent="0.2">
      <c r="A8567" t="s">
        <v>8588</v>
      </c>
      <c r="B8567" s="16" t="s">
        <v>62</v>
      </c>
      <c r="C8567">
        <v>2</v>
      </c>
      <c r="D8567">
        <v>1.5</v>
      </c>
      <c r="E8567">
        <v>3</v>
      </c>
      <c r="G8567" t="s">
        <v>11</v>
      </c>
      <c r="H8567" s="2" t="d">
        <v>2023-01-05</v>
      </c>
    </row>
    <row r="8568" spans="1:8" x14ac:dyDescent="0.2">
      <c r="A8568" t="s">
        <v>8589</v>
      </c>
      <c r="B8568" s="16" t="s">
        <v>20</v>
      </c>
      <c r="C8568">
        <v>1</v>
      </c>
      <c r="D8568">
        <v>5</v>
      </c>
      <c r="E8568" t="s">
        <v>18</v>
      </c>
      <c r="F8568" t="s">
        <v>23</v>
      </c>
      <c r="G8568" t="s">
        <v>11</v>
      </c>
      <c r="H8568" s="2" t="d">
        <v>2023-05-20</v>
      </c>
    </row>
    <row r="8569" spans="1:8" x14ac:dyDescent="0.2">
      <c r="A8569" t="s">
        <v>8590</v>
      </c>
      <c r="B8569" s="16" t="s">
        <v>62</v>
      </c>
      <c r="C8569">
        <v>3</v>
      </c>
      <c r="D8569" t="s">
        <v>18</v>
      </c>
      <c r="E8569">
        <v>4.5</v>
      </c>
      <c r="F8569" t="s">
        <v>18</v>
      </c>
      <c r="H8569" s="2" t="d">
        <v>2023-01-23</v>
      </c>
    </row>
    <row r="8570" spans="1:8" x14ac:dyDescent="0.2">
      <c r="A8570" t="s">
        <v>8591</v>
      </c>
      <c r="B8570" s="16" t="s">
        <v>17</v>
      </c>
      <c r="C8570">
        <v>3</v>
      </c>
      <c r="D8570">
        <v>1</v>
      </c>
      <c r="E8570">
        <v>3</v>
      </c>
      <c r="F8570" t="s">
        <v>14</v>
      </c>
      <c r="H8570" s="2" t="d">
        <v>2023-05-26</v>
      </c>
    </row>
    <row r="8571" spans="1:8" x14ac:dyDescent="0.2">
      <c r="A8571" t="s">
        <v>8592</v>
      </c>
      <c r="B8571" s="16" t="s">
        <v>13</v>
      </c>
      <c r="C8571">
        <v>5</v>
      </c>
      <c r="D8571">
        <v>3</v>
      </c>
      <c r="E8571">
        <v>15</v>
      </c>
      <c r="F8571" t="s">
        <v>14</v>
      </c>
      <c r="H8571" s="2" t="d">
        <v>2023-02-09</v>
      </c>
    </row>
    <row r="8572" spans="1:8" x14ac:dyDescent="0.2">
      <c r="A8572" t="s">
        <v>8593</v>
      </c>
      <c r="B8572" s="16" t="s">
        <v>13</v>
      </c>
      <c r="C8572" t="s">
        <v>18</v>
      </c>
      <c r="D8572">
        <v>3</v>
      </c>
      <c r="E8572">
        <v>9</v>
      </c>
      <c r="F8572" t="s">
        <v>23</v>
      </c>
      <c r="H8572" s="2" t="d">
        <v>2023-06-28</v>
      </c>
    </row>
    <row r="8573" spans="1:8" x14ac:dyDescent="0.2">
      <c r="A8573" t="s">
        <v>8594</v>
      </c>
      <c r="B8573" s="16" t="s">
        <v>62</v>
      </c>
      <c r="C8573">
        <v>2</v>
      </c>
      <c r="D8573">
        <v>1.5</v>
      </c>
      <c r="E8573">
        <v>3</v>
      </c>
      <c r="G8573" t="s">
        <v>21</v>
      </c>
      <c r="H8573" s="2" t="d">
        <v>2023-07-24</v>
      </c>
    </row>
    <row r="8574" spans="1:8" x14ac:dyDescent="0.2">
      <c r="A8574" t="s">
        <v>8595</v>
      </c>
      <c r="B8574" s="16" t="s">
        <v>62</v>
      </c>
      <c r="D8574" t="s">
        <v>21</v>
      </c>
      <c r="E8574">
        <v>7.5</v>
      </c>
      <c r="F8574" t="s">
        <v>10</v>
      </c>
      <c r="H8574" s="2" t="d">
        <v>2023-02-27</v>
      </c>
    </row>
    <row r="8575" spans="1:8" x14ac:dyDescent="0.2">
      <c r="A8575" t="s">
        <v>8596</v>
      </c>
      <c r="B8575" s="16" t="s">
        <v>9</v>
      </c>
      <c r="C8575">
        <v>5</v>
      </c>
      <c r="D8575">
        <v>2</v>
      </c>
      <c r="E8575">
        <v>10</v>
      </c>
      <c r="F8575" t="s">
        <v>23</v>
      </c>
      <c r="G8575" t="s">
        <v>15</v>
      </c>
      <c r="H8575" s="2" t="d">
        <v>2023-06-24</v>
      </c>
    </row>
    <row r="8576" spans="1:8" x14ac:dyDescent="0.2">
      <c r="A8576" t="s">
        <v>8597</v>
      </c>
      <c r="B8576" s="16" t="s">
        <v>20</v>
      </c>
      <c r="C8576">
        <v>1</v>
      </c>
      <c r="D8576">
        <v>5</v>
      </c>
      <c r="E8576">
        <v>5</v>
      </c>
      <c r="F8576" t="s">
        <v>10</v>
      </c>
      <c r="H8576" s="2" t="d">
        <v>2023-06-23</v>
      </c>
    </row>
    <row r="8577" spans="1:8" x14ac:dyDescent="0.2">
      <c r="A8577" t="s">
        <v>8598</v>
      </c>
      <c r="B8577" s="16" t="s">
        <v>38</v>
      </c>
      <c r="C8577">
        <v>4</v>
      </c>
      <c r="D8577">
        <v>3</v>
      </c>
      <c r="E8577">
        <v>12</v>
      </c>
      <c r="F8577" t="s">
        <v>23</v>
      </c>
      <c r="G8577" t="s">
        <v>11</v>
      </c>
      <c r="H8577" s="2" t="d">
        <v>2023-02-27</v>
      </c>
    </row>
    <row r="8578" spans="1:8" x14ac:dyDescent="0.2">
      <c r="A8578" t="s">
        <v>8599</v>
      </c>
      <c r="B8578" s="16" t="s">
        <v>62</v>
      </c>
      <c r="C8578">
        <v>3</v>
      </c>
      <c r="D8578">
        <v>1.5</v>
      </c>
      <c r="E8578">
        <v>4.5</v>
      </c>
      <c r="F8578" t="s">
        <v>10</v>
      </c>
      <c r="G8578" t="s">
        <v>11</v>
      </c>
      <c r="H8578" s="2" t="d">
        <v>2023-05-21</v>
      </c>
    </row>
    <row r="8579" spans="1:8" x14ac:dyDescent="0.2">
      <c r="A8579" t="s">
        <v>8600</v>
      </c>
      <c r="B8579" s="16" t="s">
        <v>13</v>
      </c>
      <c r="C8579">
        <v>2</v>
      </c>
      <c r="D8579">
        <v>3</v>
      </c>
      <c r="E8579">
        <v>6</v>
      </c>
      <c r="F8579" t="s">
        <v>10</v>
      </c>
      <c r="H8579" s="2" t="d">
        <v>2023-05-27</v>
      </c>
    </row>
    <row r="8580" spans="1:8" x14ac:dyDescent="0.2">
      <c r="A8580" t="s">
        <v>8601</v>
      </c>
      <c r="B8580" s="16" t="s">
        <v>13</v>
      </c>
      <c r="C8580">
        <v>2</v>
      </c>
      <c r="D8580">
        <v>3</v>
      </c>
      <c r="E8580">
        <v>6</v>
      </c>
      <c r="F8580" t="s">
        <v>23</v>
      </c>
      <c r="G8580" t="s">
        <v>11</v>
      </c>
      <c r="H8580" s="2" t="d">
        <v>2023-02-19</v>
      </c>
    </row>
    <row r="8581" spans="1:8" x14ac:dyDescent="0.2">
      <c r="A8581" t="s">
        <v>8602</v>
      </c>
      <c r="B8581" s="16" t="s">
        <v>20</v>
      </c>
      <c r="C8581">
        <v>2</v>
      </c>
      <c r="D8581">
        <v>5</v>
      </c>
      <c r="E8581">
        <v>10</v>
      </c>
      <c r="G8581" t="s">
        <v>11</v>
      </c>
      <c r="H8581" s="2" t="d">
        <v>2023-03-24</v>
      </c>
    </row>
    <row r="8582" spans="1:8" x14ac:dyDescent="0.2">
      <c r="A8582" t="s">
        <v>8603</v>
      </c>
      <c r="B8582" s="16" t="s">
        <v>38</v>
      </c>
      <c r="C8582">
        <v>3</v>
      </c>
      <c r="D8582">
        <v>3</v>
      </c>
      <c r="E8582">
        <v>9</v>
      </c>
      <c r="F8582" t="s">
        <v>10</v>
      </c>
      <c r="G8582" t="s">
        <v>11</v>
      </c>
      <c r="H8582" s="2" t="d">
        <v>2023-08-14</v>
      </c>
    </row>
    <row r="8583" spans="1:8" x14ac:dyDescent="0.2">
      <c r="A8583" t="s">
        <v>8604</v>
      </c>
      <c r="B8583" s="16" t="s">
        <v>17</v>
      </c>
      <c r="C8583">
        <v>3</v>
      </c>
      <c r="D8583">
        <v>1</v>
      </c>
      <c r="E8583">
        <v>3</v>
      </c>
      <c r="F8583" t="s">
        <v>14</v>
      </c>
      <c r="G8583" t="s">
        <v>15</v>
      </c>
      <c r="H8583" s="2" t="d">
        <v>2023-01-19</v>
      </c>
    </row>
    <row r="8584" spans="1:8" x14ac:dyDescent="0.2">
      <c r="A8584" t="s">
        <v>8605</v>
      </c>
      <c r="C8584">
        <v>4</v>
      </c>
      <c r="D8584">
        <v>2</v>
      </c>
      <c r="E8584">
        <v>8</v>
      </c>
      <c r="G8584" t="s">
        <v>15</v>
      </c>
      <c r="H8584" s="2" t="d">
        <v>2023-06-15</v>
      </c>
    </row>
    <row r="8585" spans="1:8" x14ac:dyDescent="0.2">
      <c r="A8585" t="s">
        <v>8606</v>
      </c>
      <c r="B8585" s="16" t="s">
        <v>38</v>
      </c>
      <c r="C8585">
        <v>2</v>
      </c>
      <c r="D8585">
        <v>3</v>
      </c>
      <c r="E8585">
        <v>6</v>
      </c>
      <c r="F8585" t="s">
        <v>14</v>
      </c>
      <c r="G8585" t="s">
        <v>15</v>
      </c>
      <c r="H8585" s="2" t="d">
        <v>2023-03-09</v>
      </c>
    </row>
    <row r="8586" spans="1:8" x14ac:dyDescent="0.2">
      <c r="A8586" t="s">
        <v>8607</v>
      </c>
      <c r="B8586" s="16" t="s">
        <v>28</v>
      </c>
      <c r="C8586">
        <v>5</v>
      </c>
      <c r="D8586">
        <v>4</v>
      </c>
      <c r="E8586">
        <v>20</v>
      </c>
      <c r="F8586" t="s">
        <v>10</v>
      </c>
      <c r="H8586" s="2" t="d">
        <v>2023-03-21</v>
      </c>
    </row>
    <row r="8587" spans="1:8" x14ac:dyDescent="0.2">
      <c r="A8587" t="s">
        <v>8608</v>
      </c>
      <c r="B8587" s="16" t="s">
        <v>25</v>
      </c>
      <c r="C8587">
        <v>3</v>
      </c>
      <c r="D8587">
        <v>4</v>
      </c>
      <c r="E8587">
        <v>12</v>
      </c>
      <c r="F8587" t="s">
        <v>23</v>
      </c>
      <c r="G8587" t="s">
        <v>11</v>
      </c>
      <c r="H8587" s="2" t="d">
        <v>2023-09-21</v>
      </c>
    </row>
    <row r="8588" spans="1:8" x14ac:dyDescent="0.2">
      <c r="A8588" t="s">
        <v>8609</v>
      </c>
      <c r="B8588" s="16" t="s">
        <v>20</v>
      </c>
      <c r="C8588">
        <v>1</v>
      </c>
      <c r="D8588">
        <v>5</v>
      </c>
      <c r="E8588">
        <v>5</v>
      </c>
      <c r="F8588" t="s">
        <v>23</v>
      </c>
      <c r="G8588" t="s">
        <v>15</v>
      </c>
      <c r="H8588" s="2" t="d">
        <v>2023-04-16</v>
      </c>
    </row>
    <row r="8589" spans="1:8" x14ac:dyDescent="0.2">
      <c r="A8589" t="s">
        <v>8610</v>
      </c>
      <c r="B8589" s="16" t="s">
        <v>13</v>
      </c>
      <c r="C8589">
        <v>1</v>
      </c>
      <c r="D8589">
        <v>3</v>
      </c>
      <c r="E8589">
        <v>3</v>
      </c>
      <c r="H8589" s="2" t="d">
        <v>2023-02-01</v>
      </c>
    </row>
    <row r="8590" spans="1:8" x14ac:dyDescent="0.2">
      <c r="A8590" t="s">
        <v>8611</v>
      </c>
      <c r="C8590">
        <v>3</v>
      </c>
      <c r="D8590">
        <v>3</v>
      </c>
      <c r="E8590">
        <v>9</v>
      </c>
      <c r="F8590" t="s">
        <v>10</v>
      </c>
      <c r="H8590" s="2" t="d">
        <v>2023-12-30</v>
      </c>
    </row>
    <row r="8591" spans="1:8" x14ac:dyDescent="0.2">
      <c r="A8591" t="s">
        <v>8612</v>
      </c>
      <c r="B8591" s="16" t="s">
        <v>17</v>
      </c>
      <c r="C8591">
        <v>3</v>
      </c>
      <c r="D8591">
        <v>1</v>
      </c>
      <c r="E8591">
        <v>3</v>
      </c>
      <c r="F8591" t="s">
        <v>10</v>
      </c>
      <c r="G8591" t="s">
        <v>15</v>
      </c>
      <c r="H8591" s="2" t="d">
        <v>2023-08-27</v>
      </c>
    </row>
    <row r="8592" spans="1:8" x14ac:dyDescent="0.2">
      <c r="A8592" t="s">
        <v>8613</v>
      </c>
      <c r="B8592" s="16" t="s">
        <v>13</v>
      </c>
      <c r="C8592">
        <v>3</v>
      </c>
      <c r="D8592">
        <v>3</v>
      </c>
      <c r="E8592">
        <v>9</v>
      </c>
      <c r="F8592" t="s">
        <v>14</v>
      </c>
      <c r="G8592" t="s">
        <v>11</v>
      </c>
      <c r="H8592" s="2" t="d">
        <v>2023-11-06</v>
      </c>
    </row>
    <row r="8593" spans="1:8" x14ac:dyDescent="0.2">
      <c r="A8593" t="s">
        <v>8614</v>
      </c>
      <c r="B8593" s="16" t="s">
        <v>28</v>
      </c>
      <c r="C8593">
        <v>5</v>
      </c>
      <c r="D8593">
        <v>4</v>
      </c>
      <c r="E8593">
        <v>20</v>
      </c>
      <c r="F8593" t="s">
        <v>10</v>
      </c>
      <c r="H8593" s="2" t="d">
        <v>2023-05-18</v>
      </c>
    </row>
    <row r="8594" spans="1:8" x14ac:dyDescent="0.2">
      <c r="A8594" t="s">
        <v>8615</v>
      </c>
      <c r="B8594" s="16" t="s">
        <v>9</v>
      </c>
      <c r="C8594">
        <v>1</v>
      </c>
      <c r="D8594">
        <v>2</v>
      </c>
      <c r="E8594">
        <v>2</v>
      </c>
      <c r="F8594" t="s">
        <v>14</v>
      </c>
      <c r="H8594" s="2" t="d">
        <v>2023-06-13</v>
      </c>
    </row>
    <row r="8595" spans="1:8" x14ac:dyDescent="0.2">
      <c r="A8595" t="s">
        <v>8616</v>
      </c>
      <c r="B8595" s="16" t="s">
        <v>17</v>
      </c>
      <c r="C8595">
        <v>2</v>
      </c>
      <c r="D8595">
        <v>1</v>
      </c>
      <c r="E8595">
        <v>2</v>
      </c>
      <c r="F8595" t="s">
        <v>23</v>
      </c>
      <c r="G8595" t="s">
        <v>15</v>
      </c>
      <c r="H8595" s="2" t="d">
        <v>2023-04-22</v>
      </c>
    </row>
    <row r="8596" spans="1:8" x14ac:dyDescent="0.2">
      <c r="A8596" t="s">
        <v>8617</v>
      </c>
      <c r="B8596" s="16" t="s">
        <v>13</v>
      </c>
      <c r="C8596">
        <v>2</v>
      </c>
      <c r="D8596">
        <v>3</v>
      </c>
      <c r="E8596">
        <v>6</v>
      </c>
      <c r="F8596" t="s">
        <v>23</v>
      </c>
      <c r="H8596" s="2" t="d">
        <v>2023-01-31</v>
      </c>
    </row>
    <row r="8597" spans="1:8" x14ac:dyDescent="0.2">
      <c r="A8597" t="s">
        <v>8618</v>
      </c>
      <c r="B8597" s="16" t="s">
        <v>25</v>
      </c>
      <c r="C8597">
        <v>1</v>
      </c>
      <c r="D8597">
        <v>4</v>
      </c>
      <c r="E8597">
        <v>4</v>
      </c>
      <c r="F8597" t="s">
        <v>23</v>
      </c>
      <c r="G8597" t="s">
        <v>18</v>
      </c>
      <c r="H8597" s="2" t="d">
        <v>2023-07-25</v>
      </c>
    </row>
    <row r="8598" spans="1:8" x14ac:dyDescent="0.2">
      <c r="A8598" t="s">
        <v>8619</v>
      </c>
      <c r="B8598" s="16" t="s">
        <v>17</v>
      </c>
      <c r="C8598">
        <v>4</v>
      </c>
      <c r="D8598">
        <v>1</v>
      </c>
      <c r="E8598">
        <v>4</v>
      </c>
      <c r="G8598" t="s">
        <v>11</v>
      </c>
      <c r="H8598" s="2" t="d">
        <v>2023-06-09</v>
      </c>
    </row>
    <row r="8599" spans="1:8" x14ac:dyDescent="0.2">
      <c r="A8599" t="s">
        <v>8620</v>
      </c>
      <c r="B8599" s="16" t="s">
        <v>13</v>
      </c>
      <c r="C8599">
        <v>4</v>
      </c>
      <c r="D8599">
        <v>3</v>
      </c>
      <c r="E8599">
        <v>12</v>
      </c>
      <c r="G8599" t="s">
        <v>11</v>
      </c>
      <c r="H8599" s="2" t="d">
        <v>2023-05-11</v>
      </c>
    </row>
    <row r="8600" spans="1:8" x14ac:dyDescent="0.2">
      <c r="A8600" t="s">
        <v>8621</v>
      </c>
      <c r="C8600">
        <v>2</v>
      </c>
      <c r="D8600">
        <v>2</v>
      </c>
      <c r="E8600">
        <v>4</v>
      </c>
      <c r="G8600" t="s">
        <v>11</v>
      </c>
      <c r="H8600" s="2" t="d">
        <v>2023-11-28</v>
      </c>
    </row>
    <row r="8601" spans="1:8" x14ac:dyDescent="0.2">
      <c r="A8601" t="s">
        <v>8622</v>
      </c>
      <c r="B8601" s="16" t="s">
        <v>17</v>
      </c>
      <c r="C8601">
        <v>4</v>
      </c>
      <c r="D8601" t="s">
        <v>18</v>
      </c>
      <c r="E8601">
        <v>4</v>
      </c>
      <c r="G8601" t="s">
        <v>11</v>
      </c>
      <c r="H8601" s="2" t="d">
        <v>2023-11-22</v>
      </c>
    </row>
    <row r="8602" spans="1:8" x14ac:dyDescent="0.2">
      <c r="A8602" t="s">
        <v>8623</v>
      </c>
      <c r="B8602" s="16" t="s">
        <v>18</v>
      </c>
      <c r="C8602">
        <v>5</v>
      </c>
      <c r="D8602">
        <v>4</v>
      </c>
      <c r="E8602">
        <v>20</v>
      </c>
      <c r="F8602" t="s">
        <v>23</v>
      </c>
      <c r="G8602" t="s">
        <v>11</v>
      </c>
      <c r="H8602" s="2" t="d">
        <v>2023-08-09</v>
      </c>
    </row>
    <row r="8603" spans="1:8" x14ac:dyDescent="0.2">
      <c r="A8603" t="s">
        <v>8624</v>
      </c>
      <c r="B8603" s="16" t="s">
        <v>28</v>
      </c>
      <c r="C8603">
        <v>3</v>
      </c>
      <c r="D8603">
        <v>4</v>
      </c>
      <c r="E8603">
        <v>12</v>
      </c>
      <c r="F8603" t="s">
        <v>14</v>
      </c>
      <c r="G8603" t="s">
        <v>15</v>
      </c>
      <c r="H8603" s="2" t="d">
        <v>2023-02-13</v>
      </c>
    </row>
    <row r="8604" spans="1:8" x14ac:dyDescent="0.2">
      <c r="A8604" t="s">
        <v>8625</v>
      </c>
      <c r="B8604" s="16" t="s">
        <v>13</v>
      </c>
      <c r="C8604">
        <v>3</v>
      </c>
      <c r="D8604">
        <v>3</v>
      </c>
      <c r="E8604">
        <v>9</v>
      </c>
      <c r="G8604" t="s">
        <v>15</v>
      </c>
      <c r="H8604" s="2" t="d">
        <v>2023-12-13</v>
      </c>
    </row>
    <row r="8605" spans="1:8" x14ac:dyDescent="0.2">
      <c r="A8605" t="s">
        <v>8626</v>
      </c>
      <c r="B8605" s="16" t="s">
        <v>17</v>
      </c>
      <c r="C8605">
        <v>2</v>
      </c>
      <c r="D8605">
        <v>1</v>
      </c>
      <c r="E8605">
        <v>2</v>
      </c>
      <c r="F8605" t="s">
        <v>14</v>
      </c>
      <c r="H8605" s="2" t="d">
        <v>2023-11-10</v>
      </c>
    </row>
    <row r="8606" spans="1:8" x14ac:dyDescent="0.2">
      <c r="A8606" t="s">
        <v>8627</v>
      </c>
      <c r="B8606" s="16" t="s">
        <v>20</v>
      </c>
      <c r="C8606">
        <v>1</v>
      </c>
      <c r="D8606">
        <v>5</v>
      </c>
      <c r="E8606">
        <v>5</v>
      </c>
      <c r="G8606" t="s">
        <v>11</v>
      </c>
      <c r="H8606" s="2" t="d">
        <v>2023-09-21</v>
      </c>
    </row>
    <row r="8607" spans="1:8" x14ac:dyDescent="0.2">
      <c r="A8607" t="s">
        <v>8628</v>
      </c>
      <c r="B8607" s="16" t="s">
        <v>25</v>
      </c>
      <c r="C8607">
        <v>1</v>
      </c>
      <c r="D8607">
        <v>4</v>
      </c>
      <c r="E8607">
        <v>4</v>
      </c>
      <c r="G8607" t="s">
        <v>15</v>
      </c>
      <c r="H8607" s="2" t="d">
        <v>2023-12-29</v>
      </c>
    </row>
    <row r="8608" spans="1:8" x14ac:dyDescent="0.2">
      <c r="A8608" t="s">
        <v>8629</v>
      </c>
      <c r="C8608" t="s">
        <v>18</v>
      </c>
      <c r="D8608">
        <v>4</v>
      </c>
      <c r="E8608">
        <v>12</v>
      </c>
      <c r="G8608" t="s">
        <v>11</v>
      </c>
      <c r="H8608" s="2" t="d">
        <v>2023-04-19</v>
      </c>
    </row>
    <row r="8609" spans="1:8" x14ac:dyDescent="0.2">
      <c r="A8609" t="s">
        <v>8630</v>
      </c>
      <c r="B8609" s="16" t="s">
        <v>17</v>
      </c>
      <c r="C8609">
        <v>1</v>
      </c>
      <c r="D8609">
        <v>1</v>
      </c>
      <c r="E8609" t="s">
        <v>18</v>
      </c>
      <c r="F8609" t="s">
        <v>23</v>
      </c>
      <c r="G8609" t="s">
        <v>11</v>
      </c>
      <c r="H8609" s="2" t="d">
        <v>2023-07-26</v>
      </c>
    </row>
    <row r="8610" spans="1:8" x14ac:dyDescent="0.2">
      <c r="A8610" t="s">
        <v>8631</v>
      </c>
      <c r="B8610" s="16" t="s">
        <v>25</v>
      </c>
      <c r="C8610">
        <v>1</v>
      </c>
      <c r="D8610">
        <v>4</v>
      </c>
      <c r="E8610">
        <v>4</v>
      </c>
      <c r="F8610" t="s">
        <v>23</v>
      </c>
      <c r="G8610" t="s">
        <v>11</v>
      </c>
      <c r="H8610" s="2" t="d">
        <v>2023-05-17</v>
      </c>
    </row>
    <row r="8611" spans="1:8" x14ac:dyDescent="0.2">
      <c r="A8611" t="s">
        <v>8632</v>
      </c>
      <c r="C8611">
        <v>5</v>
      </c>
      <c r="D8611">
        <v>4</v>
      </c>
      <c r="E8611">
        <v>20</v>
      </c>
      <c r="H8611" s="2" t="d">
        <v>2023-06-23</v>
      </c>
    </row>
    <row r="8612" spans="1:8" x14ac:dyDescent="0.2">
      <c r="A8612" t="s">
        <v>8633</v>
      </c>
      <c r="B8612" s="16" t="s">
        <v>13</v>
      </c>
      <c r="C8612">
        <v>3</v>
      </c>
      <c r="D8612">
        <v>3</v>
      </c>
      <c r="E8612">
        <v>9</v>
      </c>
      <c r="F8612" t="s">
        <v>14</v>
      </c>
      <c r="G8612" t="s">
        <v>11</v>
      </c>
      <c r="H8612" s="2" t="d">
        <v>2023-10-26</v>
      </c>
    </row>
    <row r="8613" spans="1:8" x14ac:dyDescent="0.2">
      <c r="A8613" t="s">
        <v>8634</v>
      </c>
      <c r="B8613" s="16" t="s">
        <v>20</v>
      </c>
      <c r="C8613">
        <v>3</v>
      </c>
      <c r="D8613">
        <v>5</v>
      </c>
      <c r="E8613">
        <v>15</v>
      </c>
      <c r="F8613" t="s">
        <v>10</v>
      </c>
      <c r="H8613" s="2" t="d">
        <v>2023-03-26</v>
      </c>
    </row>
    <row r="8614" spans="1:8" x14ac:dyDescent="0.2">
      <c r="A8614" t="s">
        <v>8635</v>
      </c>
      <c r="B8614" s="16" t="s">
        <v>62</v>
      </c>
      <c r="C8614">
        <v>2</v>
      </c>
      <c r="D8614">
        <v>1.5</v>
      </c>
      <c r="E8614">
        <v>3</v>
      </c>
      <c r="F8614" t="s">
        <v>14</v>
      </c>
      <c r="H8614" s="2" t="d">
        <v>2023-03-17</v>
      </c>
    </row>
    <row r="8615" spans="1:8" x14ac:dyDescent="0.2">
      <c r="A8615" t="s">
        <v>8636</v>
      </c>
      <c r="B8615" s="16" t="s">
        <v>25</v>
      </c>
      <c r="C8615">
        <v>5</v>
      </c>
      <c r="D8615" t="s">
        <v>18</v>
      </c>
      <c r="E8615">
        <v>20</v>
      </c>
      <c r="H8615" s="2" t="d">
        <v>2023-11-18</v>
      </c>
    </row>
    <row r="8616" spans="1:8" x14ac:dyDescent="0.2">
      <c r="A8616" t="s">
        <v>8637</v>
      </c>
      <c r="B8616" s="16" t="s">
        <v>28</v>
      </c>
      <c r="C8616">
        <v>1</v>
      </c>
      <c r="D8616">
        <v>4</v>
      </c>
      <c r="E8616">
        <v>4</v>
      </c>
      <c r="F8616" t="s">
        <v>14</v>
      </c>
      <c r="H8616" s="2" t="d">
        <v>2023-07-23</v>
      </c>
    </row>
    <row r="8617" spans="1:8" x14ac:dyDescent="0.2">
      <c r="A8617" t="s">
        <v>8638</v>
      </c>
      <c r="B8617" s="16" t="s">
        <v>13</v>
      </c>
      <c r="C8617">
        <v>2</v>
      </c>
      <c r="D8617">
        <v>3</v>
      </c>
      <c r="E8617">
        <v>6</v>
      </c>
      <c r="F8617" t="s">
        <v>10</v>
      </c>
      <c r="G8617" t="s">
        <v>21</v>
      </c>
      <c r="H8617" s="2" t="d">
        <v>2023-12-05</v>
      </c>
    </row>
    <row r="8618" spans="1:8" x14ac:dyDescent="0.2">
      <c r="A8618" t="s">
        <v>8639</v>
      </c>
      <c r="B8618" s="16" t="s">
        <v>20</v>
      </c>
      <c r="C8618">
        <v>5</v>
      </c>
      <c r="D8618">
        <v>5</v>
      </c>
      <c r="E8618">
        <v>25</v>
      </c>
      <c r="G8618" t="s">
        <v>11</v>
      </c>
      <c r="H8618" s="2" t="d">
        <v>2023-05-18</v>
      </c>
    </row>
    <row r="8619" spans="1:8" x14ac:dyDescent="0.2">
      <c r="A8619" t="s">
        <v>8640</v>
      </c>
      <c r="B8619" s="16" t="s">
        <v>38</v>
      </c>
      <c r="C8619">
        <v>1</v>
      </c>
      <c r="D8619">
        <v>3</v>
      </c>
      <c r="E8619">
        <v>3</v>
      </c>
      <c r="F8619" t="s">
        <v>23</v>
      </c>
      <c r="G8619" t="s">
        <v>11</v>
      </c>
      <c r="H8619" s="2" t="d">
        <v>2023-10-17</v>
      </c>
    </row>
    <row r="8620" spans="1:8" x14ac:dyDescent="0.2">
      <c r="A8620" t="s">
        <v>8641</v>
      </c>
      <c r="B8620" s="16" t="s">
        <v>13</v>
      </c>
      <c r="C8620">
        <v>3</v>
      </c>
      <c r="D8620">
        <v>3</v>
      </c>
      <c r="E8620">
        <v>9</v>
      </c>
      <c r="F8620" t="s">
        <v>23</v>
      </c>
      <c r="H8620" s="2" t="d">
        <v>2023-04-05</v>
      </c>
    </row>
    <row r="8621" spans="1:8" x14ac:dyDescent="0.2">
      <c r="A8621" t="s">
        <v>8642</v>
      </c>
      <c r="C8621">
        <v>3</v>
      </c>
      <c r="D8621">
        <v>1.5</v>
      </c>
      <c r="E8621">
        <v>4.5</v>
      </c>
      <c r="F8621" t="s">
        <v>18</v>
      </c>
      <c r="G8621" t="s">
        <v>11</v>
      </c>
      <c r="H8621" s="2" t="d">
        <v>2023-10-25</v>
      </c>
    </row>
    <row r="8622" spans="1:8" x14ac:dyDescent="0.2">
      <c r="A8622" t="s">
        <v>8643</v>
      </c>
      <c r="B8622" s="16" t="s">
        <v>9</v>
      </c>
      <c r="C8622">
        <v>4</v>
      </c>
      <c r="E8622">
        <v>8</v>
      </c>
      <c r="F8622" t="s">
        <v>14</v>
      </c>
      <c r="G8622" t="s">
        <v>15</v>
      </c>
      <c r="H8622" s="2" t="d">
        <v>2023-10-30</v>
      </c>
    </row>
    <row r="8623" spans="1:8" x14ac:dyDescent="0.2">
      <c r="A8623" t="s">
        <v>8644</v>
      </c>
      <c r="B8623" s="16" t="s">
        <v>13</v>
      </c>
      <c r="C8623">
        <v>3</v>
      </c>
      <c r="D8623">
        <v>3</v>
      </c>
      <c r="E8623">
        <v>9</v>
      </c>
      <c r="F8623" t="s">
        <v>10</v>
      </c>
      <c r="G8623" t="s">
        <v>21</v>
      </c>
      <c r="H8623" s="2" t="d">
        <v>2023-08-09</v>
      </c>
    </row>
    <row r="8624" spans="1:8" x14ac:dyDescent="0.2">
      <c r="A8624" t="s">
        <v>8645</v>
      </c>
      <c r="B8624" s="16" t="s">
        <v>62</v>
      </c>
      <c r="C8624">
        <v>3</v>
      </c>
      <c r="D8624">
        <v>1.5</v>
      </c>
      <c r="E8624">
        <v>4.5</v>
      </c>
      <c r="F8624" t="s">
        <v>10</v>
      </c>
      <c r="H8624" s="2" t="d">
        <v>2023-10-17</v>
      </c>
    </row>
    <row r="8625" spans="1:8" x14ac:dyDescent="0.2">
      <c r="A8625" t="s">
        <v>8646</v>
      </c>
      <c r="B8625" s="16" t="s">
        <v>62</v>
      </c>
      <c r="C8625">
        <v>2</v>
      </c>
      <c r="D8625">
        <v>1.5</v>
      </c>
      <c r="E8625">
        <v>3</v>
      </c>
      <c r="F8625" t="s">
        <v>10</v>
      </c>
      <c r="H8625" s="2" t="d">
        <v>2023-04-14</v>
      </c>
    </row>
    <row r="8626" spans="1:8" x14ac:dyDescent="0.2">
      <c r="A8626" t="s">
        <v>8647</v>
      </c>
      <c r="B8626" s="16" t="s">
        <v>28</v>
      </c>
      <c r="C8626" t="s">
        <v>18</v>
      </c>
      <c r="D8626">
        <v>4</v>
      </c>
      <c r="E8626">
        <v>4</v>
      </c>
      <c r="F8626" t="s">
        <v>10</v>
      </c>
      <c r="G8626" t="s">
        <v>11</v>
      </c>
      <c r="H8626" s="2" t="d">
        <v>2023-12-28</v>
      </c>
    </row>
    <row r="8627" spans="1:8" x14ac:dyDescent="0.2">
      <c r="A8627" t="s">
        <v>8648</v>
      </c>
      <c r="B8627" s="16" t="s">
        <v>25</v>
      </c>
      <c r="C8627">
        <v>2</v>
      </c>
      <c r="D8627" t="s">
        <v>18</v>
      </c>
      <c r="E8627">
        <v>8</v>
      </c>
      <c r="F8627" t="s">
        <v>23</v>
      </c>
      <c r="G8627" t="s">
        <v>15</v>
      </c>
      <c r="H8627" s="2" t="d">
        <v>2023-10-07</v>
      </c>
    </row>
    <row r="8628" spans="1:8" x14ac:dyDescent="0.2">
      <c r="A8628" t="s">
        <v>8649</v>
      </c>
      <c r="B8628" s="16" t="s">
        <v>25</v>
      </c>
      <c r="C8628">
        <v>2</v>
      </c>
      <c r="D8628">
        <v>4</v>
      </c>
      <c r="E8628">
        <v>8</v>
      </c>
      <c r="G8628" t="s">
        <v>11</v>
      </c>
      <c r="H8628" s="2" t="d">
        <v>2023-09-26</v>
      </c>
    </row>
    <row r="8629" spans="1:8" x14ac:dyDescent="0.2">
      <c r="A8629" t="s">
        <v>8650</v>
      </c>
      <c r="B8629" s="16" t="s">
        <v>38</v>
      </c>
      <c r="C8629">
        <v>2</v>
      </c>
      <c r="D8629">
        <v>3</v>
      </c>
      <c r="E8629">
        <v>6</v>
      </c>
      <c r="H8629" s="2" t="d">
        <v>2023-05-06</v>
      </c>
    </row>
    <row r="8630" spans="1:8" x14ac:dyDescent="0.2">
      <c r="A8630" t="s">
        <v>8651</v>
      </c>
      <c r="B8630" s="16" t="s">
        <v>9</v>
      </c>
      <c r="C8630">
        <v>5</v>
      </c>
      <c r="D8630">
        <v>2</v>
      </c>
      <c r="E8630">
        <v>10</v>
      </c>
      <c r="F8630" t="s">
        <v>14</v>
      </c>
      <c r="G8630" t="s">
        <v>11</v>
      </c>
      <c r="H8630" s="2" t="d">
        <v>2023-01-23</v>
      </c>
    </row>
    <row r="8631" spans="1:8" x14ac:dyDescent="0.2">
      <c r="A8631" t="s">
        <v>8652</v>
      </c>
      <c r="B8631" s="16" t="s">
        <v>9</v>
      </c>
      <c r="C8631">
        <v>2</v>
      </c>
      <c r="D8631">
        <v>2</v>
      </c>
      <c r="E8631">
        <v>4</v>
      </c>
      <c r="F8631" t="s">
        <v>10</v>
      </c>
      <c r="H8631" s="2" t="d">
        <v>2023-05-06</v>
      </c>
    </row>
    <row r="8632" spans="1:8" x14ac:dyDescent="0.2">
      <c r="A8632" t="s">
        <v>8653</v>
      </c>
      <c r="B8632" s="16" t="s">
        <v>13</v>
      </c>
      <c r="C8632">
        <v>5</v>
      </c>
      <c r="D8632">
        <v>3</v>
      </c>
      <c r="E8632">
        <v>15</v>
      </c>
      <c r="F8632" t="s">
        <v>14</v>
      </c>
      <c r="G8632" t="s">
        <v>15</v>
      </c>
      <c r="H8632" s="2" t="d">
        <v>2023-12-18</v>
      </c>
    </row>
    <row r="8633" spans="1:8" x14ac:dyDescent="0.2">
      <c r="A8633" t="s">
        <v>8654</v>
      </c>
      <c r="B8633" s="16" t="s">
        <v>62</v>
      </c>
      <c r="C8633">
        <v>4</v>
      </c>
      <c r="D8633">
        <v>1.5</v>
      </c>
      <c r="E8633">
        <v>6</v>
      </c>
      <c r="F8633" t="s">
        <v>10</v>
      </c>
      <c r="H8633" s="2" t="d">
        <v>2023-12-01</v>
      </c>
    </row>
    <row r="8634" spans="1:8" x14ac:dyDescent="0.2">
      <c r="A8634" t="s">
        <v>8655</v>
      </c>
      <c r="B8634" s="16" t="s">
        <v>13</v>
      </c>
      <c r="C8634">
        <v>5</v>
      </c>
      <c r="D8634">
        <v>3</v>
      </c>
      <c r="E8634" t="s">
        <v>21</v>
      </c>
      <c r="F8634" t="s">
        <v>10</v>
      </c>
      <c r="G8634" t="s">
        <v>11</v>
      </c>
      <c r="H8634" s="2" t="d">
        <v>2023-01-03</v>
      </c>
    </row>
    <row r="8635" spans="1:8" x14ac:dyDescent="0.2">
      <c r="A8635" t="s">
        <v>8656</v>
      </c>
      <c r="B8635" s="16" t="s">
        <v>13</v>
      </c>
      <c r="C8635">
        <v>2</v>
      </c>
      <c r="D8635">
        <v>3</v>
      </c>
      <c r="E8635">
        <v>6</v>
      </c>
      <c r="F8635" t="s">
        <v>14</v>
      </c>
      <c r="G8635" t="s">
        <v>11</v>
      </c>
      <c r="H8635" s="2" t="d">
        <v>2023-09-26</v>
      </c>
    </row>
    <row r="8636" spans="1:8" x14ac:dyDescent="0.2">
      <c r="A8636" t="s">
        <v>8657</v>
      </c>
      <c r="B8636" s="16" t="s">
        <v>62</v>
      </c>
      <c r="C8636">
        <v>4</v>
      </c>
      <c r="D8636">
        <v>1.5</v>
      </c>
      <c r="E8636">
        <v>6</v>
      </c>
      <c r="F8636" t="s">
        <v>23</v>
      </c>
      <c r="G8636" t="s">
        <v>11</v>
      </c>
      <c r="H8636" s="2" t="d">
        <v>2023-09-30</v>
      </c>
    </row>
    <row r="8637" spans="1:8" x14ac:dyDescent="0.2">
      <c r="A8637" t="s">
        <v>8658</v>
      </c>
      <c r="B8637" s="16" t="s">
        <v>38</v>
      </c>
      <c r="C8637">
        <v>1</v>
      </c>
      <c r="D8637">
        <v>3</v>
      </c>
      <c r="E8637">
        <v>3</v>
      </c>
      <c r="F8637" t="s">
        <v>10</v>
      </c>
      <c r="G8637" t="s">
        <v>15</v>
      </c>
      <c r="H8637" s="2" t="d">
        <v>2023-06-25</v>
      </c>
    </row>
    <row r="8638" spans="1:8" x14ac:dyDescent="0.2">
      <c r="A8638" t="s">
        <v>8659</v>
      </c>
      <c r="B8638" s="16" t="s">
        <v>25</v>
      </c>
      <c r="C8638">
        <v>5</v>
      </c>
      <c r="D8638">
        <v>4</v>
      </c>
      <c r="E8638">
        <v>20</v>
      </c>
      <c r="G8638" t="s">
        <v>11</v>
      </c>
      <c r="H8638" s="2" t="d">
        <v>2023-12-24</v>
      </c>
    </row>
    <row r="8639" spans="1:8" x14ac:dyDescent="0.2">
      <c r="A8639" t="s">
        <v>8660</v>
      </c>
      <c r="B8639" s="16" t="s">
        <v>25</v>
      </c>
      <c r="C8639">
        <v>4</v>
      </c>
      <c r="D8639">
        <v>4</v>
      </c>
      <c r="E8639">
        <v>16</v>
      </c>
      <c r="G8639" t="s">
        <v>11</v>
      </c>
      <c r="H8639" s="2" t="d">
        <v>2023-07-28</v>
      </c>
    </row>
    <row r="8640" spans="1:8" x14ac:dyDescent="0.2">
      <c r="A8640" t="s">
        <v>8661</v>
      </c>
      <c r="B8640" s="16" t="s">
        <v>17</v>
      </c>
      <c r="C8640">
        <v>1</v>
      </c>
      <c r="D8640">
        <v>1</v>
      </c>
      <c r="E8640">
        <v>1</v>
      </c>
      <c r="F8640" t="s">
        <v>10</v>
      </c>
      <c r="G8640" t="s">
        <v>15</v>
      </c>
      <c r="H8640" s="2" t="d">
        <v>2023-05-05</v>
      </c>
    </row>
    <row r="8641" spans="1:8" x14ac:dyDescent="0.2">
      <c r="A8641" t="s">
        <v>8662</v>
      </c>
      <c r="B8641" s="16" t="s">
        <v>13</v>
      </c>
      <c r="C8641">
        <v>3</v>
      </c>
      <c r="D8641">
        <v>3</v>
      </c>
      <c r="E8641">
        <v>9</v>
      </c>
      <c r="G8641" t="s">
        <v>11</v>
      </c>
      <c r="H8641" s="2" t="d">
        <v>2023-02-16</v>
      </c>
    </row>
    <row r="8642" spans="1:8" x14ac:dyDescent="0.2">
      <c r="A8642" t="s">
        <v>8663</v>
      </c>
      <c r="B8642" s="16" t="s">
        <v>20</v>
      </c>
      <c r="C8642">
        <v>2</v>
      </c>
      <c r="D8642" t="s">
        <v>21</v>
      </c>
      <c r="E8642">
        <v>10</v>
      </c>
      <c r="F8642" t="s">
        <v>14</v>
      </c>
      <c r="G8642" t="s">
        <v>15</v>
      </c>
      <c r="H8642" s="2" t="d">
        <v>2023-03-25</v>
      </c>
    </row>
    <row r="8643" spans="1:8" x14ac:dyDescent="0.2">
      <c r="A8643" t="s">
        <v>8664</v>
      </c>
      <c r="B8643" s="16" t="s">
        <v>38</v>
      </c>
      <c r="C8643">
        <v>2</v>
      </c>
      <c r="D8643">
        <v>3</v>
      </c>
      <c r="E8643">
        <v>6</v>
      </c>
      <c r="F8643" t="s">
        <v>23</v>
      </c>
      <c r="H8643" s="2" t="d">
        <v>2023-05-14</v>
      </c>
    </row>
    <row r="8644" spans="1:8" x14ac:dyDescent="0.2">
      <c r="A8644" t="s">
        <v>8665</v>
      </c>
      <c r="B8644" s="16" t="s">
        <v>28</v>
      </c>
      <c r="C8644">
        <v>3</v>
      </c>
      <c r="D8644">
        <v>4</v>
      </c>
      <c r="E8644">
        <v>12</v>
      </c>
      <c r="F8644" t="s">
        <v>10</v>
      </c>
      <c r="H8644" s="2" t="d">
        <v>2023-04-17</v>
      </c>
    </row>
    <row r="8645" spans="1:8" x14ac:dyDescent="0.2">
      <c r="A8645" t="s">
        <v>8666</v>
      </c>
      <c r="B8645" s="16" t="s">
        <v>62</v>
      </c>
      <c r="C8645">
        <v>4</v>
      </c>
      <c r="D8645">
        <v>1.5</v>
      </c>
      <c r="E8645">
        <v>6</v>
      </c>
      <c r="F8645" t="s">
        <v>21</v>
      </c>
      <c r="G8645" t="s">
        <v>15</v>
      </c>
      <c r="H8645" s="2" t="d">
        <v>2023-08-08</v>
      </c>
    </row>
    <row r="8646" spans="1:8" x14ac:dyDescent="0.2">
      <c r="A8646" t="s">
        <v>8667</v>
      </c>
      <c r="B8646" s="16" t="s">
        <v>20</v>
      </c>
      <c r="C8646">
        <v>2</v>
      </c>
      <c r="D8646">
        <v>5</v>
      </c>
      <c r="E8646">
        <v>10</v>
      </c>
      <c r="H8646" s="2" t="d">
        <v>2023-05-16</v>
      </c>
    </row>
    <row r="8647" spans="1:8" x14ac:dyDescent="0.2">
      <c r="A8647" t="s">
        <v>8668</v>
      </c>
      <c r="B8647" s="16" t="s">
        <v>25</v>
      </c>
      <c r="D8647">
        <v>4</v>
      </c>
      <c r="E8647">
        <v>4</v>
      </c>
      <c r="F8647" t="s">
        <v>23</v>
      </c>
      <c r="G8647" t="s">
        <v>15</v>
      </c>
      <c r="H8647" s="2" t="d">
        <v>2023-05-15</v>
      </c>
    </row>
    <row r="8648" spans="1:8" x14ac:dyDescent="0.2">
      <c r="A8648" t="s">
        <v>8669</v>
      </c>
      <c r="B8648" s="16" t="s">
        <v>38</v>
      </c>
      <c r="C8648">
        <v>1</v>
      </c>
      <c r="D8648">
        <v>3</v>
      </c>
      <c r="E8648">
        <v>3</v>
      </c>
      <c r="F8648" t="s">
        <v>14</v>
      </c>
      <c r="H8648" s="2" t="d">
        <v>2023-02-01</v>
      </c>
    </row>
    <row r="8649" spans="1:8" x14ac:dyDescent="0.2">
      <c r="A8649" t="s">
        <v>8670</v>
      </c>
      <c r="B8649" s="16" t="s">
        <v>38</v>
      </c>
      <c r="C8649">
        <v>2</v>
      </c>
      <c r="D8649">
        <v>3</v>
      </c>
      <c r="E8649">
        <v>6</v>
      </c>
      <c r="F8649" t="s">
        <v>10</v>
      </c>
      <c r="H8649" s="2" t="d">
        <v>2023-07-03</v>
      </c>
    </row>
    <row r="8650" spans="1:8" x14ac:dyDescent="0.2">
      <c r="A8650" t="s">
        <v>8671</v>
      </c>
      <c r="B8650" s="16" t="s">
        <v>13</v>
      </c>
      <c r="C8650">
        <v>2</v>
      </c>
      <c r="D8650">
        <v>3</v>
      </c>
      <c r="E8650">
        <v>6</v>
      </c>
      <c r="G8650" t="s">
        <v>18</v>
      </c>
      <c r="H8650" s="2" t="d">
        <v>2023-05-15</v>
      </c>
    </row>
    <row r="8651" spans="1:8" x14ac:dyDescent="0.2">
      <c r="A8651" t="s">
        <v>8672</v>
      </c>
      <c r="B8651" s="16" t="s">
        <v>62</v>
      </c>
      <c r="C8651">
        <v>3</v>
      </c>
      <c r="D8651">
        <v>1.5</v>
      </c>
      <c r="E8651">
        <v>4.5</v>
      </c>
      <c r="F8651" t="s">
        <v>14</v>
      </c>
      <c r="G8651" t="s">
        <v>15</v>
      </c>
      <c r="H8651" s="2" t="d">
        <v>2023-03-07</v>
      </c>
    </row>
    <row r="8652" spans="1:8" x14ac:dyDescent="0.2">
      <c r="A8652" t="s">
        <v>8673</v>
      </c>
      <c r="B8652" s="16" t="s">
        <v>9</v>
      </c>
      <c r="C8652">
        <v>5</v>
      </c>
      <c r="D8652">
        <v>2</v>
      </c>
      <c r="E8652" t="s">
        <v>21</v>
      </c>
      <c r="F8652" t="s">
        <v>10</v>
      </c>
      <c r="H8652" s="2" t="d">
        <v>2023-01-31</v>
      </c>
    </row>
    <row r="8653" spans="1:8" x14ac:dyDescent="0.2">
      <c r="A8653" t="s">
        <v>8674</v>
      </c>
      <c r="B8653" s="16" t="s">
        <v>28</v>
      </c>
      <c r="C8653">
        <v>2</v>
      </c>
      <c r="D8653">
        <v>4</v>
      </c>
      <c r="E8653">
        <v>8</v>
      </c>
      <c r="G8653" t="s">
        <v>15</v>
      </c>
      <c r="H8653" s="2" t="d">
        <v>2023-06-13</v>
      </c>
    </row>
    <row r="8654" spans="1:8" x14ac:dyDescent="0.2">
      <c r="A8654" t="s">
        <v>8675</v>
      </c>
      <c r="B8654" s="16" t="s">
        <v>38</v>
      </c>
      <c r="C8654">
        <v>2</v>
      </c>
      <c r="D8654">
        <v>3</v>
      </c>
      <c r="F8654" t="s">
        <v>14</v>
      </c>
      <c r="G8654" t="s">
        <v>11</v>
      </c>
      <c r="H8654" s="2" t="d">
        <v>2023-04-09</v>
      </c>
    </row>
    <row r="8655" spans="1:8" x14ac:dyDescent="0.2">
      <c r="A8655" t="s">
        <v>8676</v>
      </c>
      <c r="B8655" s="16" t="s">
        <v>25</v>
      </c>
      <c r="C8655">
        <v>3</v>
      </c>
      <c r="D8655">
        <v>4</v>
      </c>
      <c r="E8655">
        <v>12</v>
      </c>
      <c r="F8655" t="s">
        <v>18</v>
      </c>
      <c r="H8655" s="2" t="d">
        <v>2023-09-07</v>
      </c>
    </row>
    <row r="8656" spans="1:8" x14ac:dyDescent="0.2">
      <c r="A8656" t="s">
        <v>8677</v>
      </c>
      <c r="B8656" s="16" t="s">
        <v>62</v>
      </c>
      <c r="C8656">
        <v>3</v>
      </c>
      <c r="D8656">
        <v>1.5</v>
      </c>
      <c r="E8656">
        <v>4.5</v>
      </c>
      <c r="F8656" t="s">
        <v>23</v>
      </c>
      <c r="G8656" t="s">
        <v>11</v>
      </c>
      <c r="H8656" s="2" t="d">
        <v>2023-04-05</v>
      </c>
    </row>
    <row r="8657" spans="1:8" x14ac:dyDescent="0.2">
      <c r="A8657" t="s">
        <v>8678</v>
      </c>
      <c r="B8657" s="16" t="s">
        <v>9</v>
      </c>
      <c r="C8657">
        <v>5</v>
      </c>
      <c r="D8657">
        <v>2</v>
      </c>
      <c r="E8657">
        <v>10</v>
      </c>
      <c r="F8657" t="s">
        <v>23</v>
      </c>
      <c r="G8657" t="s">
        <v>15</v>
      </c>
      <c r="H8657" s="2" t="d">
        <v>2023-02-09</v>
      </c>
    </row>
    <row r="8658" spans="1:8" x14ac:dyDescent="0.2">
      <c r="A8658" t="s">
        <v>8679</v>
      </c>
      <c r="B8658" s="16" t="s">
        <v>20</v>
      </c>
      <c r="C8658">
        <v>5</v>
      </c>
      <c r="D8658">
        <v>5</v>
      </c>
      <c r="E8658">
        <v>25</v>
      </c>
      <c r="F8658" t="s">
        <v>14</v>
      </c>
      <c r="G8658" t="s">
        <v>15</v>
      </c>
      <c r="H8658" s="2" t="d">
        <v>2023-07-31</v>
      </c>
    </row>
    <row r="8659" spans="1:8" x14ac:dyDescent="0.2">
      <c r="A8659" t="s">
        <v>8680</v>
      </c>
      <c r="B8659" s="16" t="s">
        <v>25</v>
      </c>
      <c r="C8659">
        <v>2</v>
      </c>
      <c r="D8659">
        <v>4</v>
      </c>
      <c r="E8659">
        <v>8</v>
      </c>
      <c r="F8659" t="s">
        <v>23</v>
      </c>
      <c r="G8659" t="s">
        <v>15</v>
      </c>
      <c r="H8659" s="2" t="d">
        <v>2023-01-01</v>
      </c>
    </row>
    <row r="8660" spans="1:8" x14ac:dyDescent="0.2">
      <c r="A8660" t="s">
        <v>8681</v>
      </c>
      <c r="B8660" s="16" t="s">
        <v>21</v>
      </c>
      <c r="C8660">
        <v>1</v>
      </c>
      <c r="D8660">
        <v>3</v>
      </c>
      <c r="E8660">
        <v>3</v>
      </c>
      <c r="F8660" t="s">
        <v>14</v>
      </c>
      <c r="H8660" s="2" t="d">
        <v>2023-11-09</v>
      </c>
    </row>
    <row r="8661" spans="1:8" x14ac:dyDescent="0.2">
      <c r="A8661" t="s">
        <v>8682</v>
      </c>
      <c r="B8661" s="16" t="s">
        <v>62</v>
      </c>
      <c r="C8661">
        <v>3</v>
      </c>
      <c r="D8661">
        <v>1.5</v>
      </c>
      <c r="E8661">
        <v>4.5</v>
      </c>
      <c r="H8661" s="2" t="d">
        <v>2023-03-28</v>
      </c>
    </row>
    <row r="8662" spans="1:8" x14ac:dyDescent="0.2">
      <c r="A8662" t="s">
        <v>8683</v>
      </c>
      <c r="B8662" s="16" t="s">
        <v>21</v>
      </c>
      <c r="C8662">
        <v>2</v>
      </c>
      <c r="D8662">
        <v>5</v>
      </c>
      <c r="E8662">
        <v>10</v>
      </c>
      <c r="F8662" t="s">
        <v>23</v>
      </c>
      <c r="G8662" t="s">
        <v>15</v>
      </c>
      <c r="H8662" s="2" t="d">
        <v>2023-05-22</v>
      </c>
    </row>
    <row r="8663" spans="1:8" x14ac:dyDescent="0.2">
      <c r="A8663" t="s">
        <v>8684</v>
      </c>
      <c r="B8663" s="16" t="s">
        <v>38</v>
      </c>
      <c r="C8663">
        <v>4</v>
      </c>
      <c r="D8663">
        <v>3</v>
      </c>
      <c r="E8663">
        <v>12</v>
      </c>
      <c r="F8663" t="s">
        <v>14</v>
      </c>
      <c r="H8663" s="2" t="d">
        <v>2023-03-23</v>
      </c>
    </row>
    <row r="8664" spans="1:8" x14ac:dyDescent="0.2">
      <c r="A8664" t="s">
        <v>8685</v>
      </c>
      <c r="B8664" s="16" t="s">
        <v>25</v>
      </c>
      <c r="C8664">
        <v>3</v>
      </c>
      <c r="D8664">
        <v>4</v>
      </c>
      <c r="E8664">
        <v>12</v>
      </c>
      <c r="F8664" t="s">
        <v>14</v>
      </c>
      <c r="H8664" s="2" t="d">
        <v>2023-05-01</v>
      </c>
    </row>
    <row r="8665" spans="1:8" x14ac:dyDescent="0.2">
      <c r="A8665" t="s">
        <v>8686</v>
      </c>
      <c r="B8665" s="16" t="s">
        <v>18</v>
      </c>
      <c r="C8665">
        <v>2</v>
      </c>
      <c r="D8665">
        <v>1</v>
      </c>
      <c r="E8665">
        <v>2</v>
      </c>
      <c r="F8665" t="s">
        <v>23</v>
      </c>
      <c r="H8665" s="2" t="d">
        <v>2023-04-10</v>
      </c>
    </row>
    <row r="8666" spans="1:8" x14ac:dyDescent="0.2">
      <c r="A8666" t="s">
        <v>8687</v>
      </c>
      <c r="B8666" s="16" t="s">
        <v>62</v>
      </c>
      <c r="C8666">
        <v>4</v>
      </c>
      <c r="D8666">
        <v>1.5</v>
      </c>
      <c r="E8666">
        <v>6</v>
      </c>
      <c r="F8666" t="s">
        <v>23</v>
      </c>
      <c r="G8666" t="s">
        <v>11</v>
      </c>
      <c r="H8666" s="2" t="d">
        <v>2023-10-13</v>
      </c>
    </row>
    <row r="8667" spans="1:8" x14ac:dyDescent="0.2">
      <c r="A8667" t="s">
        <v>8688</v>
      </c>
      <c r="B8667" s="16" t="s">
        <v>25</v>
      </c>
      <c r="C8667">
        <v>5</v>
      </c>
      <c r="D8667">
        <v>4</v>
      </c>
      <c r="E8667">
        <v>20</v>
      </c>
      <c r="G8667" t="s">
        <v>11</v>
      </c>
      <c r="H8667" s="2" t="d">
        <v>2023-08-01</v>
      </c>
    </row>
    <row r="8668" spans="1:8" x14ac:dyDescent="0.2">
      <c r="A8668" t="s">
        <v>8689</v>
      </c>
      <c r="B8668" s="16" t="s">
        <v>9</v>
      </c>
      <c r="C8668">
        <v>3</v>
      </c>
      <c r="D8668">
        <v>2</v>
      </c>
      <c r="E8668">
        <v>6</v>
      </c>
      <c r="H8668" s="2" t="d">
        <v>2023-10-21</v>
      </c>
    </row>
    <row r="8669" spans="1:8" x14ac:dyDescent="0.2">
      <c r="A8669" t="s">
        <v>8690</v>
      </c>
      <c r="B8669" s="16" t="s">
        <v>20</v>
      </c>
      <c r="C8669">
        <v>5</v>
      </c>
      <c r="D8669">
        <v>5</v>
      </c>
      <c r="E8669">
        <v>25</v>
      </c>
      <c r="F8669" t="s">
        <v>23</v>
      </c>
      <c r="G8669" t="s">
        <v>15</v>
      </c>
      <c r="H8669" s="2" t="d">
        <v>2023-04-21</v>
      </c>
    </row>
    <row r="8670" spans="1:8" x14ac:dyDescent="0.2">
      <c r="A8670" t="s">
        <v>8691</v>
      </c>
      <c r="B8670" s="16" t="s">
        <v>20</v>
      </c>
      <c r="C8670">
        <v>2</v>
      </c>
      <c r="D8670">
        <v>5</v>
      </c>
      <c r="E8670">
        <v>10</v>
      </c>
      <c r="F8670" t="s">
        <v>18</v>
      </c>
      <c r="G8670" t="s">
        <v>15</v>
      </c>
      <c r="H8670" s="2" t="d">
        <v>2023-01-05</v>
      </c>
    </row>
    <row r="8671" spans="1:8" x14ac:dyDescent="0.2">
      <c r="A8671" t="s">
        <v>8692</v>
      </c>
      <c r="B8671" s="16" t="s">
        <v>28</v>
      </c>
      <c r="C8671">
        <v>4</v>
      </c>
      <c r="D8671">
        <v>4</v>
      </c>
      <c r="F8671" t="s">
        <v>14</v>
      </c>
      <c r="H8671" s="2" t="d">
        <v>2023-03-16</v>
      </c>
    </row>
    <row r="8672" spans="1:8" x14ac:dyDescent="0.2">
      <c r="A8672" t="s">
        <v>8693</v>
      </c>
      <c r="B8672" s="16" t="s">
        <v>20</v>
      </c>
      <c r="C8672">
        <v>5</v>
      </c>
      <c r="D8672">
        <v>5</v>
      </c>
      <c r="E8672">
        <v>25</v>
      </c>
      <c r="H8672" s="2" t="d">
        <v>2023-11-28</v>
      </c>
    </row>
    <row r="8673" spans="1:8" x14ac:dyDescent="0.2">
      <c r="A8673" t="s">
        <v>8694</v>
      </c>
      <c r="B8673" s="16" t="s">
        <v>62</v>
      </c>
      <c r="C8673">
        <v>5</v>
      </c>
      <c r="D8673">
        <v>1.5</v>
      </c>
      <c r="E8673">
        <v>7.5</v>
      </c>
      <c r="H8673" s="2" t="d">
        <v>2023-04-02</v>
      </c>
    </row>
    <row r="8674" spans="1:8" x14ac:dyDescent="0.2">
      <c r="A8674" t="s">
        <v>8695</v>
      </c>
      <c r="B8674" s="16" t="s">
        <v>13</v>
      </c>
      <c r="C8674">
        <v>2</v>
      </c>
      <c r="D8674">
        <v>3</v>
      </c>
      <c r="E8674" t="s">
        <v>18</v>
      </c>
      <c r="F8674" t="s">
        <v>14</v>
      </c>
      <c r="H8674" s="2" t="d">
        <v>2023-07-21</v>
      </c>
    </row>
    <row r="8675" spans="1:8" x14ac:dyDescent="0.2">
      <c r="A8675" t="s">
        <v>8696</v>
      </c>
      <c r="B8675" s="16" t="s">
        <v>13</v>
      </c>
      <c r="C8675">
        <v>2</v>
      </c>
      <c r="D8675">
        <v>3</v>
      </c>
      <c r="E8675">
        <v>6</v>
      </c>
      <c r="G8675" t="s">
        <v>15</v>
      </c>
      <c r="H8675" s="2" t="d">
        <v>2023-09-05</v>
      </c>
    </row>
    <row r="8676" spans="1:8" x14ac:dyDescent="0.2">
      <c r="A8676" t="s">
        <v>8697</v>
      </c>
      <c r="B8676" s="16" t="s">
        <v>62</v>
      </c>
      <c r="C8676">
        <v>1</v>
      </c>
      <c r="D8676">
        <v>1.5</v>
      </c>
      <c r="E8676">
        <v>1.5</v>
      </c>
      <c r="F8676" t="s">
        <v>23</v>
      </c>
      <c r="G8676" t="s">
        <v>15</v>
      </c>
      <c r="H8676" s="2" t="d">
        <v>2023-05-28</v>
      </c>
    </row>
    <row r="8677" spans="1:8" x14ac:dyDescent="0.2">
      <c r="A8677" t="s">
        <v>8698</v>
      </c>
      <c r="B8677" s="16" t="s">
        <v>9</v>
      </c>
      <c r="C8677">
        <v>2</v>
      </c>
      <c r="D8677">
        <v>2</v>
      </c>
      <c r="E8677">
        <v>4</v>
      </c>
      <c r="G8677" t="s">
        <v>15</v>
      </c>
      <c r="H8677" s="2" t="d">
        <v>2023-03-22</v>
      </c>
    </row>
    <row r="8678" spans="1:8" x14ac:dyDescent="0.2">
      <c r="A8678" t="s">
        <v>8699</v>
      </c>
      <c r="B8678" s="16" t="s">
        <v>62</v>
      </c>
      <c r="C8678">
        <v>4</v>
      </c>
      <c r="D8678">
        <v>1.5</v>
      </c>
      <c r="E8678">
        <v>6</v>
      </c>
      <c r="F8678" t="s">
        <v>23</v>
      </c>
      <c r="G8678" t="s">
        <v>18</v>
      </c>
      <c r="H8678" s="2" t="d">
        <v>2023-10-31</v>
      </c>
    </row>
    <row r="8679" spans="1:8" x14ac:dyDescent="0.2">
      <c r="A8679" t="s">
        <v>8700</v>
      </c>
      <c r="B8679" s="16" t="s">
        <v>62</v>
      </c>
      <c r="C8679">
        <v>5</v>
      </c>
      <c r="D8679">
        <v>1.5</v>
      </c>
      <c r="E8679">
        <v>7.5</v>
      </c>
      <c r="F8679" t="s">
        <v>10</v>
      </c>
      <c r="H8679" s="2" t="d">
        <v>2023-03-18</v>
      </c>
    </row>
    <row r="8680" spans="1:8" x14ac:dyDescent="0.2">
      <c r="A8680" t="s">
        <v>8701</v>
      </c>
      <c r="B8680" s="16" t="s">
        <v>13</v>
      </c>
      <c r="C8680">
        <v>3</v>
      </c>
      <c r="D8680">
        <v>3</v>
      </c>
      <c r="E8680">
        <v>9</v>
      </c>
      <c r="F8680" t="s">
        <v>10</v>
      </c>
      <c r="H8680" s="2" t="d">
        <v>2023-03-18</v>
      </c>
    </row>
    <row r="8681" spans="1:8" x14ac:dyDescent="0.2">
      <c r="A8681" t="s">
        <v>8702</v>
      </c>
      <c r="B8681" s="16" t="s">
        <v>21</v>
      </c>
      <c r="C8681">
        <v>3</v>
      </c>
      <c r="D8681">
        <v>2</v>
      </c>
      <c r="E8681">
        <v>6</v>
      </c>
      <c r="F8681" t="s">
        <v>10</v>
      </c>
      <c r="G8681" t="s">
        <v>15</v>
      </c>
      <c r="H8681" s="2" t="d">
        <v>2023-09-02</v>
      </c>
    </row>
    <row r="8682" spans="1:8" x14ac:dyDescent="0.2">
      <c r="A8682" t="s">
        <v>8703</v>
      </c>
      <c r="B8682" s="16" t="s">
        <v>21</v>
      </c>
      <c r="C8682">
        <v>2</v>
      </c>
      <c r="D8682">
        <v>3</v>
      </c>
      <c r="E8682">
        <v>6</v>
      </c>
      <c r="F8682" t="s">
        <v>10</v>
      </c>
      <c r="H8682" s="2" t="d">
        <v>2023-04-12</v>
      </c>
    </row>
    <row r="8683" spans="1:8" x14ac:dyDescent="0.2">
      <c r="A8683" t="s">
        <v>8704</v>
      </c>
      <c r="B8683" s="16" t="s">
        <v>62</v>
      </c>
      <c r="C8683">
        <v>3</v>
      </c>
      <c r="D8683">
        <v>1.5</v>
      </c>
      <c r="E8683">
        <v>4.5</v>
      </c>
      <c r="F8683" t="s">
        <v>23</v>
      </c>
      <c r="G8683" t="s">
        <v>15</v>
      </c>
      <c r="H8683" s="2" t="d">
        <v>2023-11-12</v>
      </c>
    </row>
    <row r="8684" spans="1:8" x14ac:dyDescent="0.2">
      <c r="A8684" t="s">
        <v>8705</v>
      </c>
      <c r="B8684" s="16" t="s">
        <v>28</v>
      </c>
      <c r="C8684">
        <v>3</v>
      </c>
      <c r="D8684">
        <v>4</v>
      </c>
      <c r="E8684">
        <v>12</v>
      </c>
      <c r="F8684" t="s">
        <v>10</v>
      </c>
      <c r="H8684" s="2" t="d">
        <v>2023-03-28</v>
      </c>
    </row>
    <row r="8685" spans="1:8" x14ac:dyDescent="0.2">
      <c r="A8685" t="s">
        <v>8706</v>
      </c>
      <c r="B8685" s="16" t="s">
        <v>25</v>
      </c>
      <c r="C8685">
        <v>5</v>
      </c>
      <c r="D8685">
        <v>4</v>
      </c>
      <c r="E8685">
        <v>20</v>
      </c>
      <c r="F8685" t="s">
        <v>23</v>
      </c>
      <c r="H8685" s="2" t="d">
        <v>2023-11-11</v>
      </c>
    </row>
    <row r="8686" spans="1:8" x14ac:dyDescent="0.2">
      <c r="A8686" t="s">
        <v>8707</v>
      </c>
      <c r="B8686" s="16" t="s">
        <v>25</v>
      </c>
      <c r="C8686">
        <v>3</v>
      </c>
      <c r="D8686">
        <v>4</v>
      </c>
      <c r="E8686">
        <v>12</v>
      </c>
      <c r="F8686" t="s">
        <v>10</v>
      </c>
      <c r="G8686" t="s">
        <v>11</v>
      </c>
      <c r="H8686" s="2" t="d">
        <v>2023-04-05</v>
      </c>
    </row>
    <row r="8687" spans="1:8" x14ac:dyDescent="0.2">
      <c r="A8687" t="s">
        <v>8708</v>
      </c>
      <c r="B8687" s="16" t="s">
        <v>17</v>
      </c>
      <c r="C8687">
        <v>2</v>
      </c>
      <c r="D8687">
        <v>1</v>
      </c>
      <c r="E8687">
        <v>2</v>
      </c>
      <c r="F8687" t="s">
        <v>23</v>
      </c>
      <c r="G8687" t="s">
        <v>15</v>
      </c>
      <c r="H8687" s="2" t="d">
        <v>2023-10-04</v>
      </c>
    </row>
    <row r="8688" spans="1:8" x14ac:dyDescent="0.2">
      <c r="A8688" t="s">
        <v>8709</v>
      </c>
      <c r="B8688" s="16" t="s">
        <v>25</v>
      </c>
      <c r="C8688">
        <v>5</v>
      </c>
      <c r="D8688">
        <v>4</v>
      </c>
      <c r="E8688">
        <v>20</v>
      </c>
      <c r="G8688" t="s">
        <v>11</v>
      </c>
      <c r="H8688" s="2" t="d">
        <v>2023-08-23</v>
      </c>
    </row>
    <row r="8689" spans="1:8" x14ac:dyDescent="0.2">
      <c r="A8689" t="s">
        <v>8710</v>
      </c>
      <c r="B8689" s="16" t="s">
        <v>28</v>
      </c>
      <c r="C8689">
        <v>3</v>
      </c>
      <c r="D8689">
        <v>4</v>
      </c>
      <c r="E8689">
        <v>12</v>
      </c>
      <c r="F8689" t="s">
        <v>14</v>
      </c>
      <c r="G8689" t="s">
        <v>15</v>
      </c>
      <c r="H8689" s="2" t="d">
        <v>2023-11-12</v>
      </c>
    </row>
    <row r="8690" spans="1:8" x14ac:dyDescent="0.2">
      <c r="A8690" t="s">
        <v>8711</v>
      </c>
      <c r="B8690" s="16" t="s">
        <v>28</v>
      </c>
      <c r="C8690">
        <v>5</v>
      </c>
      <c r="D8690">
        <v>4</v>
      </c>
      <c r="E8690">
        <v>20</v>
      </c>
      <c r="G8690" t="s">
        <v>11</v>
      </c>
      <c r="H8690" s="2" t="d">
        <v>2023-03-13</v>
      </c>
    </row>
    <row r="8691" spans="1:8" x14ac:dyDescent="0.2">
      <c r="A8691" t="s">
        <v>8712</v>
      </c>
      <c r="B8691" s="16" t="s">
        <v>62</v>
      </c>
      <c r="C8691">
        <v>2</v>
      </c>
      <c r="D8691">
        <v>1.5</v>
      </c>
      <c r="E8691">
        <v>3</v>
      </c>
      <c r="G8691" t="s">
        <v>11</v>
      </c>
      <c r="H8691" s="2" t="d">
        <v>2023-05-09</v>
      </c>
    </row>
    <row r="8692" spans="1:8" x14ac:dyDescent="0.2">
      <c r="A8692" t="s">
        <v>8713</v>
      </c>
      <c r="B8692" s="16" t="s">
        <v>18</v>
      </c>
      <c r="C8692">
        <v>2</v>
      </c>
      <c r="D8692">
        <v>3</v>
      </c>
      <c r="E8692">
        <v>6</v>
      </c>
      <c r="G8692" t="s">
        <v>11</v>
      </c>
      <c r="H8692" s="2" t="d">
        <v>2023-12-30</v>
      </c>
    </row>
    <row r="8693" spans="1:8" x14ac:dyDescent="0.2">
      <c r="A8693" t="s">
        <v>8714</v>
      </c>
      <c r="B8693" s="16" t="s">
        <v>38</v>
      </c>
      <c r="C8693">
        <v>3</v>
      </c>
      <c r="D8693">
        <v>3</v>
      </c>
      <c r="E8693">
        <v>9</v>
      </c>
      <c r="F8693" t="s">
        <v>23</v>
      </c>
      <c r="G8693" t="s">
        <v>15</v>
      </c>
      <c r="H8693" s="2" t="d">
        <v>2023-10-14</v>
      </c>
    </row>
    <row r="8694" spans="1:8" x14ac:dyDescent="0.2">
      <c r="A8694" t="s">
        <v>8715</v>
      </c>
      <c r="B8694" s="16" t="s">
        <v>9</v>
      </c>
      <c r="C8694">
        <v>4</v>
      </c>
      <c r="D8694">
        <v>2</v>
      </c>
      <c r="E8694">
        <v>8</v>
      </c>
      <c r="F8694" t="s">
        <v>10</v>
      </c>
      <c r="H8694" s="2" t="d">
        <v>2023-02-10</v>
      </c>
    </row>
    <row r="8695" spans="1:8" x14ac:dyDescent="0.2">
      <c r="A8695" t="s">
        <v>8716</v>
      </c>
      <c r="B8695" s="16" t="s">
        <v>38</v>
      </c>
      <c r="C8695">
        <v>4</v>
      </c>
      <c r="D8695">
        <v>3</v>
      </c>
      <c r="E8695">
        <v>12</v>
      </c>
      <c r="F8695" t="s">
        <v>10</v>
      </c>
      <c r="G8695" t="s">
        <v>15</v>
      </c>
      <c r="H8695" s="2" t="d">
        <v>2023-05-14</v>
      </c>
    </row>
    <row r="8696" spans="1:8" x14ac:dyDescent="0.2">
      <c r="A8696" t="s">
        <v>8717</v>
      </c>
      <c r="B8696" s="16" t="s">
        <v>9</v>
      </c>
      <c r="C8696">
        <v>3</v>
      </c>
      <c r="D8696">
        <v>2</v>
      </c>
      <c r="E8696">
        <v>6</v>
      </c>
      <c r="F8696" t="s">
        <v>23</v>
      </c>
      <c r="G8696" t="s">
        <v>21</v>
      </c>
      <c r="H8696" s="2" t="d">
        <v>2023-11-29</v>
      </c>
    </row>
    <row r="8697" spans="1:8" x14ac:dyDescent="0.2">
      <c r="A8697" t="s">
        <v>8718</v>
      </c>
      <c r="B8697" s="16" t="s">
        <v>17</v>
      </c>
      <c r="C8697">
        <v>3</v>
      </c>
      <c r="D8697">
        <v>1</v>
      </c>
      <c r="E8697">
        <v>3</v>
      </c>
      <c r="G8697" t="s">
        <v>15</v>
      </c>
      <c r="H8697" s="2" t="d">
        <v>2023-05-20</v>
      </c>
    </row>
    <row r="8698" spans="1:8" x14ac:dyDescent="0.2">
      <c r="A8698" t="s">
        <v>8719</v>
      </c>
      <c r="B8698" s="16" t="s">
        <v>20</v>
      </c>
      <c r="C8698">
        <v>1</v>
      </c>
      <c r="D8698">
        <v>5</v>
      </c>
      <c r="E8698">
        <v>5</v>
      </c>
      <c r="H8698" s="2" t="d">
        <v>2023-06-28</v>
      </c>
    </row>
    <row r="8699" spans="1:8" x14ac:dyDescent="0.2">
      <c r="A8699" t="s">
        <v>8720</v>
      </c>
      <c r="C8699">
        <v>5</v>
      </c>
      <c r="D8699">
        <v>4</v>
      </c>
      <c r="E8699">
        <v>20</v>
      </c>
      <c r="F8699" t="s">
        <v>14</v>
      </c>
      <c r="G8699" t="s">
        <v>11</v>
      </c>
      <c r="H8699" s="2" t="d">
        <v>2023-05-04</v>
      </c>
    </row>
    <row r="8700" spans="1:8" x14ac:dyDescent="0.2">
      <c r="A8700" t="s">
        <v>8721</v>
      </c>
      <c r="B8700" s="16" t="s">
        <v>20</v>
      </c>
      <c r="C8700">
        <v>5</v>
      </c>
      <c r="D8700">
        <v>5</v>
      </c>
      <c r="E8700">
        <v>25</v>
      </c>
      <c r="F8700" t="s">
        <v>10</v>
      </c>
      <c r="H8700" s="2" t="d">
        <v>2023-12-25</v>
      </c>
    </row>
    <row r="8701" spans="1:8" x14ac:dyDescent="0.2">
      <c r="A8701" t="s">
        <v>8722</v>
      </c>
      <c r="B8701" s="16" t="s">
        <v>62</v>
      </c>
      <c r="C8701">
        <v>1</v>
      </c>
      <c r="D8701">
        <v>1.5</v>
      </c>
      <c r="E8701">
        <v>1.5</v>
      </c>
      <c r="F8701" t="s">
        <v>10</v>
      </c>
      <c r="H8701" s="2" t="d">
        <v>2023-12-17</v>
      </c>
    </row>
    <row r="8702" spans="1:8" x14ac:dyDescent="0.2">
      <c r="A8702" t="s">
        <v>8723</v>
      </c>
      <c r="B8702" s="16" t="s">
        <v>9</v>
      </c>
      <c r="C8702">
        <v>5</v>
      </c>
      <c r="D8702">
        <v>2</v>
      </c>
      <c r="E8702">
        <v>10</v>
      </c>
      <c r="H8702" s="2" t="d">
        <v>2023-10-04</v>
      </c>
    </row>
    <row r="8703" spans="1:8" x14ac:dyDescent="0.2">
      <c r="A8703" t="s">
        <v>8724</v>
      </c>
      <c r="B8703" s="16" t="s">
        <v>38</v>
      </c>
      <c r="C8703">
        <v>3</v>
      </c>
      <c r="D8703">
        <v>3</v>
      </c>
      <c r="E8703">
        <v>9</v>
      </c>
      <c r="F8703" t="s">
        <v>10</v>
      </c>
      <c r="H8703" s="2" t="d">
        <v>2023-08-06</v>
      </c>
    </row>
    <row r="8704" spans="1:8" x14ac:dyDescent="0.2">
      <c r="A8704" t="s">
        <v>8725</v>
      </c>
      <c r="B8704" s="16" t="s">
        <v>20</v>
      </c>
      <c r="C8704">
        <v>1</v>
      </c>
      <c r="D8704">
        <v>5</v>
      </c>
      <c r="E8704">
        <v>5</v>
      </c>
      <c r="F8704" t="s">
        <v>10</v>
      </c>
      <c r="G8704" t="s">
        <v>15</v>
      </c>
      <c r="H8704" s="2" t="d">
        <v>2023-07-08</v>
      </c>
    </row>
    <row r="8705" spans="1:8" x14ac:dyDescent="0.2">
      <c r="A8705" t="s">
        <v>8726</v>
      </c>
      <c r="B8705" s="16" t="s">
        <v>13</v>
      </c>
      <c r="C8705">
        <v>4</v>
      </c>
      <c r="D8705">
        <v>3</v>
      </c>
      <c r="H8705" s="2" t="d">
        <v>2023-02-21</v>
      </c>
    </row>
    <row r="8706" spans="1:8" x14ac:dyDescent="0.2">
      <c r="A8706" t="s">
        <v>8727</v>
      </c>
      <c r="B8706" s="16" t="s">
        <v>38</v>
      </c>
      <c r="C8706">
        <v>1</v>
      </c>
      <c r="D8706">
        <v>3</v>
      </c>
      <c r="E8706">
        <v>3</v>
      </c>
      <c r="F8706" t="s">
        <v>23</v>
      </c>
      <c r="G8706" t="s">
        <v>18</v>
      </c>
      <c r="H8706" s="2" t="d">
        <v>2023-11-14</v>
      </c>
    </row>
    <row r="8707" spans="1:8" x14ac:dyDescent="0.2">
      <c r="A8707" t="s">
        <v>8728</v>
      </c>
      <c r="B8707" s="16" t="s">
        <v>28</v>
      </c>
      <c r="C8707">
        <v>3</v>
      </c>
      <c r="D8707">
        <v>4</v>
      </c>
      <c r="E8707">
        <v>12</v>
      </c>
      <c r="F8707" t="s">
        <v>10</v>
      </c>
      <c r="H8707" s="2" t="d">
        <v>2023-11-03</v>
      </c>
    </row>
    <row r="8708" spans="1:8" x14ac:dyDescent="0.2">
      <c r="A8708" t="s">
        <v>8729</v>
      </c>
      <c r="B8708" s="16" t="s">
        <v>18</v>
      </c>
      <c r="C8708">
        <v>5</v>
      </c>
      <c r="D8708">
        <v>3</v>
      </c>
      <c r="E8708">
        <v>15</v>
      </c>
      <c r="F8708" t="s">
        <v>14</v>
      </c>
      <c r="G8708" t="s">
        <v>15</v>
      </c>
      <c r="H8708" s="2" t="d">
        <v>2023-04-02</v>
      </c>
    </row>
    <row r="8709" spans="1:8" x14ac:dyDescent="0.2">
      <c r="A8709" t="s">
        <v>8730</v>
      </c>
      <c r="B8709" s="16" t="s">
        <v>25</v>
      </c>
      <c r="C8709">
        <v>5</v>
      </c>
      <c r="D8709">
        <v>4</v>
      </c>
      <c r="E8709">
        <v>20</v>
      </c>
      <c r="F8709" t="s">
        <v>23</v>
      </c>
      <c r="G8709" t="s">
        <v>11</v>
      </c>
      <c r="H8709" s="2" t="d">
        <v>2023-10-06</v>
      </c>
    </row>
    <row r="8710" spans="1:8" x14ac:dyDescent="0.2">
      <c r="A8710" t="s">
        <v>8731</v>
      </c>
      <c r="B8710" s="16" t="s">
        <v>17</v>
      </c>
      <c r="C8710">
        <v>2</v>
      </c>
      <c r="D8710">
        <v>1</v>
      </c>
      <c r="E8710">
        <v>2</v>
      </c>
      <c r="F8710" t="s">
        <v>10</v>
      </c>
      <c r="G8710" t="s">
        <v>15</v>
      </c>
      <c r="H8710" s="2" t="d">
        <v>2023-03-14</v>
      </c>
    </row>
    <row r="8711" spans="1:8" x14ac:dyDescent="0.2">
      <c r="A8711" t="s">
        <v>8732</v>
      </c>
      <c r="B8711" s="16" t="s">
        <v>13</v>
      </c>
      <c r="C8711">
        <v>1</v>
      </c>
      <c r="D8711">
        <v>3</v>
      </c>
      <c r="E8711">
        <v>3</v>
      </c>
      <c r="H8711" s="2" t="d">
        <v>2023-11-12</v>
      </c>
    </row>
    <row r="8712" spans="1:8" x14ac:dyDescent="0.2">
      <c r="A8712" t="s">
        <v>8733</v>
      </c>
      <c r="B8712" s="16" t="s">
        <v>9</v>
      </c>
      <c r="C8712">
        <v>1</v>
      </c>
      <c r="D8712">
        <v>2</v>
      </c>
      <c r="E8712">
        <v>2</v>
      </c>
      <c r="G8712" t="s">
        <v>15</v>
      </c>
      <c r="H8712" s="2" t="d">
        <v>2023-06-12</v>
      </c>
    </row>
    <row r="8713" spans="1:8" x14ac:dyDescent="0.2">
      <c r="A8713" t="s">
        <v>8734</v>
      </c>
      <c r="B8713" s="16" t="s">
        <v>28</v>
      </c>
      <c r="C8713">
        <v>5</v>
      </c>
      <c r="D8713">
        <v>4</v>
      </c>
      <c r="E8713">
        <v>20</v>
      </c>
      <c r="F8713" t="s">
        <v>10</v>
      </c>
      <c r="G8713" t="s">
        <v>11</v>
      </c>
      <c r="H8713" s="2" t="d">
        <v>2023-09-20</v>
      </c>
    </row>
    <row r="8714" spans="1:8" x14ac:dyDescent="0.2">
      <c r="A8714" t="s">
        <v>8735</v>
      </c>
      <c r="B8714" s="16" t="s">
        <v>17</v>
      </c>
      <c r="C8714">
        <v>2</v>
      </c>
      <c r="D8714">
        <v>1</v>
      </c>
      <c r="E8714">
        <v>2</v>
      </c>
      <c r="F8714" t="s">
        <v>10</v>
      </c>
      <c r="H8714" s="2" t="d">
        <v>2023-06-02</v>
      </c>
    </row>
    <row r="8715" spans="1:8" x14ac:dyDescent="0.2">
      <c r="A8715" t="s">
        <v>8736</v>
      </c>
      <c r="B8715" s="16" t="s">
        <v>20</v>
      </c>
      <c r="C8715">
        <v>1</v>
      </c>
      <c r="D8715">
        <v>5</v>
      </c>
      <c r="E8715">
        <v>5</v>
      </c>
      <c r="F8715" t="s">
        <v>14</v>
      </c>
      <c r="G8715" t="s">
        <v>11</v>
      </c>
      <c r="H8715" s="2" t="d">
        <v>2023-07-15</v>
      </c>
    </row>
    <row r="8716" spans="1:8" x14ac:dyDescent="0.2">
      <c r="A8716" t="s">
        <v>8737</v>
      </c>
      <c r="B8716" s="16" t="s">
        <v>25</v>
      </c>
      <c r="C8716">
        <v>1</v>
      </c>
      <c r="D8716">
        <v>4</v>
      </c>
      <c r="E8716">
        <v>4</v>
      </c>
      <c r="G8716" t="s">
        <v>15</v>
      </c>
      <c r="H8716" s="2" t="d">
        <v>2023-08-03</v>
      </c>
    </row>
    <row r="8717" spans="1:8" x14ac:dyDescent="0.2">
      <c r="A8717" t="s">
        <v>8738</v>
      </c>
      <c r="B8717" s="16" t="s">
        <v>17</v>
      </c>
      <c r="C8717">
        <v>2</v>
      </c>
      <c r="D8717">
        <v>1</v>
      </c>
      <c r="E8717">
        <v>2</v>
      </c>
      <c r="F8717" t="s">
        <v>23</v>
      </c>
      <c r="H8717" s="2" t="d">
        <v>2023-07-25</v>
      </c>
    </row>
    <row r="8718" spans="1:8" x14ac:dyDescent="0.2">
      <c r="A8718" t="s">
        <v>8739</v>
      </c>
      <c r="B8718" s="16" t="s">
        <v>13</v>
      </c>
      <c r="C8718">
        <v>4</v>
      </c>
      <c r="D8718">
        <v>3</v>
      </c>
      <c r="E8718">
        <v>12</v>
      </c>
      <c r="F8718" t="s">
        <v>10</v>
      </c>
      <c r="G8718" t="s">
        <v>11</v>
      </c>
      <c r="H8718" s="2" t="d">
        <v>2023-09-15</v>
      </c>
    </row>
    <row r="8719" spans="1:8" x14ac:dyDescent="0.2">
      <c r="A8719" t="s">
        <v>8740</v>
      </c>
      <c r="B8719" s="16" t="s">
        <v>9</v>
      </c>
      <c r="C8719">
        <v>3</v>
      </c>
      <c r="D8719">
        <v>2</v>
      </c>
      <c r="E8719">
        <v>6</v>
      </c>
      <c r="F8719" t="s">
        <v>14</v>
      </c>
      <c r="G8719" t="s">
        <v>11</v>
      </c>
      <c r="H8719" s="2" t="d">
        <v>2023-10-07</v>
      </c>
    </row>
    <row r="8720" spans="1:8" x14ac:dyDescent="0.2">
      <c r="A8720" t="s">
        <v>8741</v>
      </c>
      <c r="B8720" s="16" t="s">
        <v>25</v>
      </c>
      <c r="C8720">
        <v>4</v>
      </c>
      <c r="D8720">
        <v>4</v>
      </c>
      <c r="E8720">
        <v>16</v>
      </c>
      <c r="F8720" t="s">
        <v>10</v>
      </c>
      <c r="H8720" s="2" t="d">
        <v>2023-12-11</v>
      </c>
    </row>
    <row r="8721" spans="1:8" x14ac:dyDescent="0.2">
      <c r="A8721" t="s">
        <v>8742</v>
      </c>
      <c r="B8721" s="16" t="s">
        <v>17</v>
      </c>
      <c r="C8721">
        <v>4</v>
      </c>
      <c r="D8721">
        <v>1</v>
      </c>
      <c r="E8721">
        <v>4</v>
      </c>
      <c r="F8721" t="s">
        <v>14</v>
      </c>
      <c r="H8721" s="2" t="d">
        <v>2023-06-28</v>
      </c>
    </row>
    <row r="8722" spans="1:8" x14ac:dyDescent="0.2">
      <c r="A8722" t="s">
        <v>8743</v>
      </c>
      <c r="B8722" s="16" t="s">
        <v>18</v>
      </c>
      <c r="C8722">
        <v>2</v>
      </c>
      <c r="D8722">
        <v>3</v>
      </c>
      <c r="E8722">
        <v>6</v>
      </c>
      <c r="G8722" t="s">
        <v>11</v>
      </c>
      <c r="H8722" s="2" t="d">
        <v>2023-02-09</v>
      </c>
    </row>
    <row r="8723" spans="1:8" x14ac:dyDescent="0.2">
      <c r="A8723" t="s">
        <v>8744</v>
      </c>
      <c r="B8723" s="16" t="s">
        <v>13</v>
      </c>
      <c r="C8723">
        <v>2</v>
      </c>
      <c r="D8723">
        <v>3</v>
      </c>
      <c r="E8723">
        <v>6</v>
      </c>
      <c r="F8723" t="s">
        <v>10</v>
      </c>
      <c r="G8723" t="s">
        <v>15</v>
      </c>
      <c r="H8723" s="2" t="d">
        <v>2023-07-20</v>
      </c>
    </row>
    <row r="8724" spans="1:8" x14ac:dyDescent="0.2">
      <c r="A8724" t="s">
        <v>8745</v>
      </c>
      <c r="B8724" s="16" t="s">
        <v>9</v>
      </c>
      <c r="C8724">
        <v>2</v>
      </c>
      <c r="D8724">
        <v>2</v>
      </c>
      <c r="E8724">
        <v>4</v>
      </c>
      <c r="F8724" t="s">
        <v>10</v>
      </c>
      <c r="H8724" s="2" t="d">
        <v>2023-02-18</v>
      </c>
    </row>
    <row r="8725" spans="1:8" x14ac:dyDescent="0.2">
      <c r="A8725" t="s">
        <v>8746</v>
      </c>
      <c r="B8725" s="16" t="s">
        <v>20</v>
      </c>
      <c r="C8725">
        <v>3</v>
      </c>
      <c r="D8725">
        <v>5</v>
      </c>
      <c r="E8725">
        <v>15</v>
      </c>
      <c r="H8725" s="2" t="d">
        <v>2023-02-12</v>
      </c>
    </row>
    <row r="8726" spans="1:8" x14ac:dyDescent="0.2">
      <c r="A8726" t="s">
        <v>8747</v>
      </c>
      <c r="B8726" s="16" t="s">
        <v>62</v>
      </c>
      <c r="C8726">
        <v>4</v>
      </c>
      <c r="D8726">
        <v>1.5</v>
      </c>
      <c r="E8726">
        <v>6</v>
      </c>
      <c r="F8726" t="s">
        <v>23</v>
      </c>
      <c r="H8726" s="2" t="d">
        <v>2023-10-09</v>
      </c>
    </row>
    <row r="8727" spans="1:8" x14ac:dyDescent="0.2">
      <c r="A8727" t="s">
        <v>8748</v>
      </c>
      <c r="B8727" s="16" t="s">
        <v>20</v>
      </c>
      <c r="C8727">
        <v>3</v>
      </c>
      <c r="D8727">
        <v>5</v>
      </c>
      <c r="E8727">
        <v>15</v>
      </c>
      <c r="F8727" t="s">
        <v>14</v>
      </c>
      <c r="G8727" t="s">
        <v>15</v>
      </c>
      <c r="H8727" s="2" t="d">
        <v>2023-07-09</v>
      </c>
    </row>
    <row r="8728" spans="1:8" x14ac:dyDescent="0.2">
      <c r="A8728" t="s">
        <v>8749</v>
      </c>
      <c r="B8728" s="16" t="s">
        <v>17</v>
      </c>
      <c r="C8728">
        <v>2</v>
      </c>
      <c r="D8728">
        <v>1</v>
      </c>
      <c r="E8728">
        <v>2</v>
      </c>
      <c r="F8728" t="s">
        <v>10</v>
      </c>
      <c r="H8728" s="2" t="d">
        <v>2023-05-13</v>
      </c>
    </row>
    <row r="8729" spans="1:8" x14ac:dyDescent="0.2">
      <c r="A8729" t="s">
        <v>8750</v>
      </c>
      <c r="B8729" s="16" t="s">
        <v>9</v>
      </c>
      <c r="C8729">
        <v>2</v>
      </c>
      <c r="D8729">
        <v>2</v>
      </c>
      <c r="E8729">
        <v>4</v>
      </c>
      <c r="F8729" t="s">
        <v>10</v>
      </c>
      <c r="G8729" t="s">
        <v>15</v>
      </c>
      <c r="H8729" s="2" t="d">
        <v>2023-01-24</v>
      </c>
    </row>
    <row r="8730" spans="1:8" x14ac:dyDescent="0.2">
      <c r="A8730" t="s">
        <v>8751</v>
      </c>
      <c r="B8730" s="16" t="s">
        <v>17</v>
      </c>
      <c r="C8730">
        <v>5</v>
      </c>
      <c r="D8730">
        <v>1</v>
      </c>
      <c r="E8730">
        <v>5</v>
      </c>
      <c r="H8730" s="2" t="d">
        <v>2023-10-07</v>
      </c>
    </row>
    <row r="8731" spans="1:8" x14ac:dyDescent="0.2">
      <c r="A8731" t="s">
        <v>8752</v>
      </c>
      <c r="B8731" s="16" t="s">
        <v>9</v>
      </c>
      <c r="C8731">
        <v>2</v>
      </c>
      <c r="D8731">
        <v>2</v>
      </c>
      <c r="E8731">
        <v>4</v>
      </c>
      <c r="F8731" t="s">
        <v>14</v>
      </c>
      <c r="G8731" t="s">
        <v>11</v>
      </c>
      <c r="H8731" s="2" t="d">
        <v>2023-06-30</v>
      </c>
    </row>
    <row r="8732" spans="1:8" x14ac:dyDescent="0.2">
      <c r="A8732" t="s">
        <v>8753</v>
      </c>
      <c r="B8732" s="16" t="s">
        <v>25</v>
      </c>
      <c r="C8732">
        <v>2</v>
      </c>
      <c r="D8732">
        <v>4</v>
      </c>
      <c r="E8732">
        <v>8</v>
      </c>
      <c r="F8732" t="s">
        <v>10</v>
      </c>
      <c r="G8732" t="s">
        <v>11</v>
      </c>
      <c r="H8732" s="2" t="d">
        <v>2023-11-26</v>
      </c>
    </row>
    <row r="8733" spans="1:8" x14ac:dyDescent="0.2">
      <c r="A8733" t="s">
        <v>8754</v>
      </c>
      <c r="B8733" s="16" t="s">
        <v>13</v>
      </c>
      <c r="C8733">
        <v>4</v>
      </c>
      <c r="D8733">
        <v>3</v>
      </c>
      <c r="E8733">
        <v>12</v>
      </c>
      <c r="F8733" t="s">
        <v>23</v>
      </c>
      <c r="H8733" s="2" t="d">
        <v>2023-06-20</v>
      </c>
    </row>
    <row r="8734" spans="1:8" x14ac:dyDescent="0.2">
      <c r="A8734" t="s">
        <v>8755</v>
      </c>
      <c r="B8734" s="16" t="s">
        <v>28</v>
      </c>
      <c r="C8734">
        <v>1</v>
      </c>
      <c r="D8734">
        <v>4</v>
      </c>
      <c r="E8734">
        <v>4</v>
      </c>
      <c r="F8734" t="s">
        <v>21</v>
      </c>
      <c r="G8734" t="s">
        <v>11</v>
      </c>
      <c r="H8734" s="2" t="d">
        <v>2023-10-22</v>
      </c>
    </row>
    <row r="8735" spans="1:8" x14ac:dyDescent="0.2">
      <c r="A8735" t="s">
        <v>8756</v>
      </c>
      <c r="B8735" s="16" t="s">
        <v>38</v>
      </c>
      <c r="C8735" t="s">
        <v>21</v>
      </c>
      <c r="D8735">
        <v>3</v>
      </c>
      <c r="E8735">
        <v>15</v>
      </c>
      <c r="H8735" s="2" t="d">
        <v>2023-03-25</v>
      </c>
    </row>
    <row r="8736" spans="1:8" x14ac:dyDescent="0.2">
      <c r="A8736" t="s">
        <v>8757</v>
      </c>
      <c r="B8736" s="16" t="s">
        <v>9</v>
      </c>
      <c r="C8736">
        <v>3</v>
      </c>
      <c r="D8736">
        <v>2</v>
      </c>
      <c r="E8736">
        <v>6</v>
      </c>
      <c r="F8736" t="s">
        <v>10</v>
      </c>
      <c r="G8736" t="s">
        <v>18</v>
      </c>
      <c r="H8736" s="2" t="d">
        <v>2023-08-14</v>
      </c>
    </row>
    <row r="8737" spans="1:8" x14ac:dyDescent="0.2">
      <c r="A8737" t="s">
        <v>8758</v>
      </c>
      <c r="B8737" s="16" t="s">
        <v>38</v>
      </c>
      <c r="C8737">
        <v>2</v>
      </c>
      <c r="D8737">
        <v>3</v>
      </c>
      <c r="E8737">
        <v>6</v>
      </c>
      <c r="F8737" t="s">
        <v>10</v>
      </c>
      <c r="G8737" t="s">
        <v>11</v>
      </c>
      <c r="H8737" s="2" t="d">
        <v>2023-12-24</v>
      </c>
    </row>
    <row r="8738" spans="1:8" x14ac:dyDescent="0.2">
      <c r="A8738" t="s">
        <v>8759</v>
      </c>
      <c r="B8738" s="16" t="s">
        <v>28</v>
      </c>
      <c r="C8738">
        <v>1</v>
      </c>
      <c r="D8738">
        <v>4</v>
      </c>
      <c r="E8738">
        <v>4</v>
      </c>
      <c r="F8738" t="s">
        <v>18</v>
      </c>
      <c r="G8738" t="s">
        <v>15</v>
      </c>
      <c r="H8738" s="2" t="d">
        <v>2023-11-22</v>
      </c>
    </row>
    <row r="8739" spans="1:8" x14ac:dyDescent="0.2">
      <c r="A8739" t="s">
        <v>8760</v>
      </c>
      <c r="B8739" s="16" t="s">
        <v>20</v>
      </c>
      <c r="C8739">
        <v>5</v>
      </c>
      <c r="D8739">
        <v>5</v>
      </c>
      <c r="E8739">
        <v>25</v>
      </c>
      <c r="G8739" t="s">
        <v>11</v>
      </c>
      <c r="H8739" s="2" t="d">
        <v>2023-08-04</v>
      </c>
    </row>
    <row r="8740" spans="1:8" x14ac:dyDescent="0.2">
      <c r="A8740" t="s">
        <v>8761</v>
      </c>
      <c r="B8740" s="16" t="s">
        <v>38</v>
      </c>
      <c r="C8740">
        <v>4</v>
      </c>
      <c r="D8740">
        <v>3</v>
      </c>
      <c r="E8740" t="s">
        <v>18</v>
      </c>
      <c r="F8740" t="s">
        <v>14</v>
      </c>
      <c r="H8740" s="2" t="d">
        <v>2023-04-08</v>
      </c>
    </row>
    <row r="8741" spans="1:8" x14ac:dyDescent="0.2">
      <c r="A8741" t="s">
        <v>8762</v>
      </c>
      <c r="B8741" s="16" t="s">
        <v>21</v>
      </c>
      <c r="C8741">
        <v>4</v>
      </c>
      <c r="D8741">
        <v>5</v>
      </c>
      <c r="E8741" t="s">
        <v>21</v>
      </c>
      <c r="F8741" t="s">
        <v>23</v>
      </c>
      <c r="H8741" s="2" t="d">
        <v>2023-02-07</v>
      </c>
    </row>
    <row r="8742" spans="1:8" x14ac:dyDescent="0.2">
      <c r="A8742" t="s">
        <v>8763</v>
      </c>
      <c r="B8742" s="16" t="s">
        <v>20</v>
      </c>
      <c r="C8742">
        <v>1</v>
      </c>
      <c r="D8742">
        <v>5</v>
      </c>
      <c r="E8742">
        <v>5</v>
      </c>
      <c r="F8742" t="s">
        <v>14</v>
      </c>
      <c r="H8742" s="2" t="d">
        <v>2023-02-28</v>
      </c>
    </row>
    <row r="8743" spans="1:8" x14ac:dyDescent="0.2">
      <c r="A8743" t="s">
        <v>8764</v>
      </c>
      <c r="B8743" s="16" t="s">
        <v>13</v>
      </c>
      <c r="C8743">
        <v>3</v>
      </c>
      <c r="D8743">
        <v>3</v>
      </c>
      <c r="E8743">
        <v>9</v>
      </c>
      <c r="F8743" t="s">
        <v>23</v>
      </c>
      <c r="G8743" t="s">
        <v>18</v>
      </c>
      <c r="H8743" s="2" t="d">
        <v>2023-01-13</v>
      </c>
    </row>
    <row r="8744" spans="1:8" x14ac:dyDescent="0.2">
      <c r="A8744" t="s">
        <v>8765</v>
      </c>
      <c r="C8744">
        <v>5</v>
      </c>
      <c r="D8744">
        <v>1</v>
      </c>
      <c r="E8744">
        <v>5</v>
      </c>
      <c r="F8744" t="s">
        <v>21</v>
      </c>
      <c r="H8744" s="2" t="d">
        <v>2023-08-15</v>
      </c>
    </row>
    <row r="8745" spans="1:8" x14ac:dyDescent="0.2">
      <c r="A8745" t="s">
        <v>8766</v>
      </c>
      <c r="B8745" s="16" t="s">
        <v>38</v>
      </c>
      <c r="C8745">
        <v>2</v>
      </c>
      <c r="D8745">
        <v>3</v>
      </c>
      <c r="E8745">
        <v>6</v>
      </c>
      <c r="G8745" t="s">
        <v>15</v>
      </c>
      <c r="H8745" s="2" t="d">
        <v>2023-10-04</v>
      </c>
    </row>
    <row r="8746" spans="1:8" x14ac:dyDescent="0.2">
      <c r="A8746" t="s">
        <v>8767</v>
      </c>
      <c r="B8746" s="16" t="s">
        <v>38</v>
      </c>
      <c r="C8746">
        <v>1</v>
      </c>
      <c r="D8746">
        <v>3</v>
      </c>
      <c r="E8746">
        <v>3</v>
      </c>
      <c r="F8746" t="s">
        <v>23</v>
      </c>
      <c r="H8746" s="2" t="d">
        <v>2023-10-16</v>
      </c>
    </row>
    <row r="8747" spans="1:8" x14ac:dyDescent="0.2">
      <c r="A8747" t="s">
        <v>8768</v>
      </c>
      <c r="B8747" s="16" t="s">
        <v>13</v>
      </c>
      <c r="D8747">
        <v>3</v>
      </c>
      <c r="E8747">
        <v>3</v>
      </c>
      <c r="G8747" t="s">
        <v>11</v>
      </c>
      <c r="H8747" s="2" t="d">
        <v>2023-01-29</v>
      </c>
    </row>
    <row r="8748" spans="1:8" x14ac:dyDescent="0.2">
      <c r="A8748" t="s">
        <v>8769</v>
      </c>
      <c r="B8748" s="16" t="s">
        <v>28</v>
      </c>
      <c r="C8748">
        <v>1</v>
      </c>
      <c r="D8748">
        <v>4</v>
      </c>
      <c r="E8748">
        <v>4</v>
      </c>
      <c r="F8748" t="s">
        <v>23</v>
      </c>
      <c r="H8748" s="2" t="d">
        <v>2023-11-28</v>
      </c>
    </row>
    <row r="8749" spans="1:8" x14ac:dyDescent="0.2">
      <c r="A8749" t="s">
        <v>8770</v>
      </c>
      <c r="B8749" s="16" t="s">
        <v>25</v>
      </c>
      <c r="C8749">
        <v>2</v>
      </c>
      <c r="D8749">
        <v>4</v>
      </c>
      <c r="E8749">
        <v>8</v>
      </c>
      <c r="F8749" t="s">
        <v>10</v>
      </c>
      <c r="H8749" s="2" t="d">
        <v>2023-07-24</v>
      </c>
    </row>
    <row r="8750" spans="1:8" x14ac:dyDescent="0.2">
      <c r="A8750" t="s">
        <v>8771</v>
      </c>
      <c r="B8750" s="16" t="s">
        <v>20</v>
      </c>
      <c r="C8750">
        <v>4</v>
      </c>
      <c r="D8750">
        <v>5</v>
      </c>
      <c r="E8750">
        <v>20</v>
      </c>
      <c r="F8750" t="s">
        <v>14</v>
      </c>
      <c r="H8750" s="2" t="d">
        <v>2023-03-06</v>
      </c>
    </row>
    <row r="8751" spans="1:8" x14ac:dyDescent="0.2">
      <c r="A8751" t="s">
        <v>8772</v>
      </c>
      <c r="B8751" s="16" t="s">
        <v>9</v>
      </c>
      <c r="C8751">
        <v>1</v>
      </c>
      <c r="D8751">
        <v>2</v>
      </c>
      <c r="E8751">
        <v>2</v>
      </c>
      <c r="F8751" t="s">
        <v>18</v>
      </c>
      <c r="H8751" s="2" t="d">
        <v>2023-05-18</v>
      </c>
    </row>
    <row r="8752" spans="1:8" x14ac:dyDescent="0.2">
      <c r="A8752" t="s">
        <v>8773</v>
      </c>
      <c r="B8752" s="16" t="s">
        <v>20</v>
      </c>
      <c r="C8752">
        <v>2</v>
      </c>
      <c r="D8752">
        <v>5</v>
      </c>
      <c r="E8752">
        <v>10</v>
      </c>
      <c r="G8752" t="s">
        <v>15</v>
      </c>
      <c r="H8752" s="2" t="d">
        <v>2023-12-09</v>
      </c>
    </row>
    <row r="8753" spans="1:8" x14ac:dyDescent="0.2">
      <c r="A8753" t="s">
        <v>8774</v>
      </c>
      <c r="C8753">
        <v>5</v>
      </c>
      <c r="D8753">
        <v>5</v>
      </c>
      <c r="E8753">
        <v>25</v>
      </c>
      <c r="F8753" t="s">
        <v>10</v>
      </c>
      <c r="G8753" t="s">
        <v>15</v>
      </c>
      <c r="H8753" s="2" t="d">
        <v>2023-03-23</v>
      </c>
    </row>
    <row r="8754" spans="1:8" x14ac:dyDescent="0.2">
      <c r="A8754" t="s">
        <v>8775</v>
      </c>
      <c r="B8754" s="16" t="s">
        <v>20</v>
      </c>
      <c r="C8754">
        <v>4</v>
      </c>
      <c r="D8754">
        <v>5</v>
      </c>
      <c r="E8754">
        <v>20</v>
      </c>
      <c r="F8754" t="s">
        <v>10</v>
      </c>
      <c r="G8754" t="s">
        <v>11</v>
      </c>
      <c r="H8754" s="2" t="d">
        <v>2023-04-17</v>
      </c>
    </row>
    <row r="8755" spans="1:8" x14ac:dyDescent="0.2">
      <c r="A8755" t="s">
        <v>8776</v>
      </c>
      <c r="B8755" s="16" t="s">
        <v>25</v>
      </c>
      <c r="C8755">
        <v>3</v>
      </c>
      <c r="D8755">
        <v>4</v>
      </c>
      <c r="E8755">
        <v>12</v>
      </c>
      <c r="F8755" t="s">
        <v>10</v>
      </c>
      <c r="H8755" s="2" t="d">
        <v>2023-04-19</v>
      </c>
    </row>
    <row r="8756" spans="1:8" x14ac:dyDescent="0.2">
      <c r="A8756" t="s">
        <v>8777</v>
      </c>
      <c r="B8756" s="16" t="s">
        <v>20</v>
      </c>
      <c r="C8756">
        <v>2</v>
      </c>
      <c r="D8756">
        <v>5</v>
      </c>
      <c r="E8756">
        <v>10</v>
      </c>
      <c r="F8756" t="s">
        <v>10</v>
      </c>
      <c r="G8756" t="s">
        <v>15</v>
      </c>
      <c r="H8756" s="2" t="d">
        <v>2023-08-27</v>
      </c>
    </row>
    <row r="8757" spans="1:8" x14ac:dyDescent="0.2">
      <c r="A8757" t="s">
        <v>8778</v>
      </c>
      <c r="B8757" s="16" t="s">
        <v>28</v>
      </c>
      <c r="C8757">
        <v>2</v>
      </c>
      <c r="D8757">
        <v>4</v>
      </c>
      <c r="E8757">
        <v>8</v>
      </c>
      <c r="F8757" t="s">
        <v>23</v>
      </c>
      <c r="G8757" t="s">
        <v>15</v>
      </c>
      <c r="H8757" s="2" t="d">
        <v>2023-02-04</v>
      </c>
    </row>
    <row r="8758" spans="1:8" x14ac:dyDescent="0.2">
      <c r="A8758" t="s">
        <v>8779</v>
      </c>
      <c r="B8758" s="16" t="s">
        <v>25</v>
      </c>
      <c r="C8758">
        <v>5</v>
      </c>
      <c r="D8758">
        <v>4</v>
      </c>
      <c r="E8758">
        <v>20</v>
      </c>
      <c r="F8758" t="s">
        <v>10</v>
      </c>
      <c r="H8758" s="2" t="d">
        <v>2023-10-02</v>
      </c>
    </row>
    <row r="8759" spans="1:8" x14ac:dyDescent="0.2">
      <c r="A8759" t="s">
        <v>8780</v>
      </c>
      <c r="B8759" s="16" t="s">
        <v>17</v>
      </c>
      <c r="C8759">
        <v>5</v>
      </c>
      <c r="D8759">
        <v>1</v>
      </c>
      <c r="E8759">
        <v>5</v>
      </c>
      <c r="F8759" t="s">
        <v>10</v>
      </c>
      <c r="H8759" s="2" t="d">
        <v>2023-03-07</v>
      </c>
    </row>
    <row r="8760" spans="1:8" x14ac:dyDescent="0.2">
      <c r="A8760" t="s">
        <v>8781</v>
      </c>
      <c r="B8760" s="16" t="s">
        <v>20</v>
      </c>
      <c r="C8760">
        <v>5</v>
      </c>
      <c r="D8760">
        <v>5</v>
      </c>
      <c r="E8760">
        <v>25</v>
      </c>
      <c r="G8760" t="s">
        <v>18</v>
      </c>
      <c r="H8760" s="2" t="d">
        <v>2023-07-07</v>
      </c>
    </row>
    <row r="8761" spans="1:8" x14ac:dyDescent="0.2">
      <c r="A8761" t="s">
        <v>8782</v>
      </c>
      <c r="B8761" s="16" t="s">
        <v>13</v>
      </c>
      <c r="C8761">
        <v>2</v>
      </c>
      <c r="D8761" t="s">
        <v>21</v>
      </c>
      <c r="E8761">
        <v>6</v>
      </c>
      <c r="F8761" t="s">
        <v>21</v>
      </c>
      <c r="G8761" t="s">
        <v>15</v>
      </c>
      <c r="H8761" s="2" t="d">
        <v>2023-09-23</v>
      </c>
    </row>
    <row r="8762" spans="1:8" x14ac:dyDescent="0.2">
      <c r="A8762" t="s">
        <v>8783</v>
      </c>
      <c r="C8762">
        <v>2</v>
      </c>
      <c r="D8762" t="s">
        <v>18</v>
      </c>
      <c r="E8762">
        <v>8</v>
      </c>
      <c r="F8762" t="s">
        <v>10</v>
      </c>
      <c r="G8762" t="s">
        <v>18</v>
      </c>
      <c r="H8762" s="2" t="d">
        <v>2023-05-01</v>
      </c>
    </row>
    <row r="8763" spans="1:8" x14ac:dyDescent="0.2">
      <c r="A8763" t="s">
        <v>8784</v>
      </c>
      <c r="B8763" s="16" t="s">
        <v>13</v>
      </c>
      <c r="C8763">
        <v>5</v>
      </c>
      <c r="D8763">
        <v>3</v>
      </c>
      <c r="E8763">
        <v>15</v>
      </c>
      <c r="F8763" t="s">
        <v>14</v>
      </c>
      <c r="H8763" s="2" t="d">
        <v>2023-11-29</v>
      </c>
    </row>
    <row r="8764" spans="1:8" x14ac:dyDescent="0.2">
      <c r="A8764" t="s">
        <v>8785</v>
      </c>
      <c r="B8764" s="16" t="s">
        <v>20</v>
      </c>
      <c r="C8764">
        <v>4</v>
      </c>
      <c r="D8764">
        <v>5</v>
      </c>
      <c r="E8764">
        <v>20</v>
      </c>
      <c r="F8764" t="s">
        <v>10</v>
      </c>
      <c r="G8764" t="s">
        <v>15</v>
      </c>
      <c r="H8764" s="2" t="d">
        <v>2023-06-30</v>
      </c>
    </row>
    <row r="8765" spans="1:8" x14ac:dyDescent="0.2">
      <c r="A8765" t="s">
        <v>8786</v>
      </c>
      <c r="B8765" s="16" t="s">
        <v>62</v>
      </c>
      <c r="C8765">
        <v>2</v>
      </c>
      <c r="D8765">
        <v>1.5</v>
      </c>
      <c r="E8765">
        <v>3</v>
      </c>
      <c r="F8765" t="s">
        <v>23</v>
      </c>
      <c r="G8765" t="s">
        <v>11</v>
      </c>
      <c r="H8765" s="2" t="d">
        <v>2023-05-31</v>
      </c>
    </row>
    <row r="8766" spans="1:8" x14ac:dyDescent="0.2">
      <c r="A8766" t="s">
        <v>8787</v>
      </c>
      <c r="B8766" s="16" t="s">
        <v>17</v>
      </c>
      <c r="C8766">
        <v>4</v>
      </c>
      <c r="D8766">
        <v>1</v>
      </c>
      <c r="E8766">
        <v>4</v>
      </c>
      <c r="G8766" t="s">
        <v>11</v>
      </c>
      <c r="H8766" s="2" t="d">
        <v>2023-04-29</v>
      </c>
    </row>
    <row r="8767" spans="1:8" x14ac:dyDescent="0.2">
      <c r="A8767" t="s">
        <v>8788</v>
      </c>
      <c r="B8767" s="16" t="s">
        <v>13</v>
      </c>
      <c r="C8767">
        <v>3</v>
      </c>
      <c r="D8767">
        <v>3</v>
      </c>
      <c r="E8767" t="s">
        <v>18</v>
      </c>
      <c r="F8767" t="s">
        <v>23</v>
      </c>
      <c r="G8767" t="s">
        <v>11</v>
      </c>
      <c r="H8767" s="2" t="d">
        <v>2023-10-17</v>
      </c>
    </row>
    <row r="8768" spans="1:8" x14ac:dyDescent="0.2">
      <c r="A8768" t="s">
        <v>8789</v>
      </c>
      <c r="B8768" s="16" t="s">
        <v>38</v>
      </c>
      <c r="C8768">
        <v>3</v>
      </c>
      <c r="D8768">
        <v>3</v>
      </c>
      <c r="E8768">
        <v>9</v>
      </c>
      <c r="G8768" t="s">
        <v>11</v>
      </c>
      <c r="H8768" s="2" t="d">
        <v>2023-06-28</v>
      </c>
    </row>
    <row r="8769" spans="1:8" x14ac:dyDescent="0.2">
      <c r="A8769" t="s">
        <v>8790</v>
      </c>
      <c r="B8769" s="16" t="s">
        <v>28</v>
      </c>
      <c r="C8769">
        <v>4</v>
      </c>
      <c r="D8769">
        <v>4</v>
      </c>
      <c r="E8769">
        <v>16</v>
      </c>
      <c r="F8769" t="s">
        <v>23</v>
      </c>
      <c r="H8769" s="2" t="d">
        <v>2023-01-27</v>
      </c>
    </row>
    <row r="8770" spans="1:8" x14ac:dyDescent="0.2">
      <c r="A8770" t="s">
        <v>8791</v>
      </c>
      <c r="B8770" s="16" t="s">
        <v>9</v>
      </c>
      <c r="C8770">
        <v>1</v>
      </c>
      <c r="D8770">
        <v>2</v>
      </c>
      <c r="E8770">
        <v>2</v>
      </c>
      <c r="F8770" t="s">
        <v>23</v>
      </c>
      <c r="G8770" t="s">
        <v>18</v>
      </c>
      <c r="H8770" s="2" t="d">
        <v>2023-01-04</v>
      </c>
    </row>
    <row r="8771" spans="1:8" x14ac:dyDescent="0.2">
      <c r="A8771" t="s">
        <v>8792</v>
      </c>
      <c r="B8771" s="16" t="s">
        <v>25</v>
      </c>
      <c r="C8771">
        <v>2</v>
      </c>
      <c r="D8771">
        <v>4</v>
      </c>
      <c r="E8771">
        <v>8</v>
      </c>
      <c r="F8771" t="s">
        <v>14</v>
      </c>
      <c r="G8771" t="s">
        <v>15</v>
      </c>
      <c r="H8771" s="2" t="d">
        <v>2023-01-13</v>
      </c>
    </row>
    <row r="8772" spans="1:8" x14ac:dyDescent="0.2">
      <c r="A8772" t="s">
        <v>8793</v>
      </c>
      <c r="B8772" s="16" t="s">
        <v>38</v>
      </c>
      <c r="C8772">
        <v>1</v>
      </c>
      <c r="D8772">
        <v>3</v>
      </c>
      <c r="E8772">
        <v>3</v>
      </c>
      <c r="G8772" t="s">
        <v>15</v>
      </c>
      <c r="H8772" s="2" t="d">
        <v>2023-05-08</v>
      </c>
    </row>
    <row r="8773" spans="1:8" x14ac:dyDescent="0.2">
      <c r="A8773" t="s">
        <v>8794</v>
      </c>
      <c r="B8773" s="16" t="s">
        <v>9</v>
      </c>
      <c r="C8773">
        <v>4</v>
      </c>
      <c r="D8773">
        <v>2</v>
      </c>
      <c r="E8773">
        <v>8</v>
      </c>
      <c r="F8773" t="s">
        <v>14</v>
      </c>
      <c r="H8773" s="2" t="d">
        <v>2023-09-10</v>
      </c>
    </row>
    <row r="8774" spans="1:8" x14ac:dyDescent="0.2">
      <c r="A8774" t="s">
        <v>8795</v>
      </c>
      <c r="B8774" s="16" t="s">
        <v>13</v>
      </c>
      <c r="C8774">
        <v>4</v>
      </c>
      <c r="D8774">
        <v>3</v>
      </c>
      <c r="E8774">
        <v>12</v>
      </c>
      <c r="G8774" t="s">
        <v>18</v>
      </c>
      <c r="H8774" s="2" t="d">
        <v>2023-02-11</v>
      </c>
    </row>
    <row r="8775" spans="1:8" x14ac:dyDescent="0.2">
      <c r="A8775" t="s">
        <v>8796</v>
      </c>
      <c r="B8775" s="16" t="s">
        <v>62</v>
      </c>
      <c r="C8775">
        <v>5</v>
      </c>
      <c r="D8775">
        <v>1.5</v>
      </c>
      <c r="E8775">
        <v>7.5</v>
      </c>
      <c r="G8775" t="s">
        <v>15</v>
      </c>
      <c r="H8775" s="2" t="d">
        <v>2023-02-28</v>
      </c>
    </row>
    <row r="8776" spans="1:8" x14ac:dyDescent="0.2">
      <c r="A8776" t="s">
        <v>8797</v>
      </c>
      <c r="B8776" s="16" t="s">
        <v>9</v>
      </c>
      <c r="C8776">
        <v>2</v>
      </c>
      <c r="D8776">
        <v>2</v>
      </c>
      <c r="E8776">
        <v>4</v>
      </c>
      <c r="F8776" t="s">
        <v>14</v>
      </c>
      <c r="H8776" s="2" t="d">
        <v>2023-10-05</v>
      </c>
    </row>
    <row r="8777" spans="1:8" x14ac:dyDescent="0.2">
      <c r="A8777" t="s">
        <v>8798</v>
      </c>
      <c r="B8777" s="16" t="s">
        <v>21</v>
      </c>
      <c r="C8777">
        <v>4</v>
      </c>
      <c r="D8777">
        <v>1.5</v>
      </c>
      <c r="E8777">
        <v>6</v>
      </c>
      <c r="F8777" t="s">
        <v>10</v>
      </c>
      <c r="G8777" t="s">
        <v>15</v>
      </c>
      <c r="H8777" s="2" t="d">
        <v>2023-10-08</v>
      </c>
    </row>
    <row r="8778" spans="1:8" x14ac:dyDescent="0.2">
      <c r="A8778" t="s">
        <v>8799</v>
      </c>
      <c r="B8778" s="16" t="s">
        <v>21</v>
      </c>
      <c r="C8778">
        <v>2</v>
      </c>
      <c r="D8778">
        <v>2</v>
      </c>
      <c r="E8778" t="s">
        <v>21</v>
      </c>
      <c r="F8778" t="s">
        <v>14</v>
      </c>
      <c r="G8778" t="s">
        <v>15</v>
      </c>
      <c r="H8778" s="2" t="d">
        <v>2023-06-13</v>
      </c>
    </row>
    <row r="8779" spans="1:8" x14ac:dyDescent="0.2">
      <c r="A8779" t="s">
        <v>8800</v>
      </c>
      <c r="C8779">
        <v>1</v>
      </c>
      <c r="D8779">
        <v>4</v>
      </c>
      <c r="E8779">
        <v>4</v>
      </c>
      <c r="F8779" t="s">
        <v>10</v>
      </c>
      <c r="G8779" t="s">
        <v>11</v>
      </c>
      <c r="H8779" s="2" t="d">
        <v>2023-06-23</v>
      </c>
    </row>
    <row r="8780" spans="1:8" x14ac:dyDescent="0.2">
      <c r="A8780" t="s">
        <v>8801</v>
      </c>
      <c r="B8780" s="16" t="s">
        <v>25</v>
      </c>
      <c r="C8780">
        <v>3</v>
      </c>
      <c r="D8780" t="s">
        <v>21</v>
      </c>
      <c r="E8780">
        <v>12</v>
      </c>
      <c r="F8780" t="s">
        <v>10</v>
      </c>
      <c r="G8780" t="s">
        <v>11</v>
      </c>
      <c r="H8780" s="2" t="d">
        <v>2023-10-04</v>
      </c>
    </row>
    <row r="8781" spans="1:8" x14ac:dyDescent="0.2">
      <c r="A8781" t="s">
        <v>8802</v>
      </c>
      <c r="B8781" s="16" t="s">
        <v>62</v>
      </c>
      <c r="C8781">
        <v>3</v>
      </c>
      <c r="D8781">
        <v>1.5</v>
      </c>
      <c r="E8781">
        <v>4.5</v>
      </c>
      <c r="F8781" t="s">
        <v>23</v>
      </c>
      <c r="H8781" s="2" t="d">
        <v>2023-01-31</v>
      </c>
    </row>
    <row r="8782" spans="1:8" x14ac:dyDescent="0.2">
      <c r="A8782" t="s">
        <v>8803</v>
      </c>
      <c r="B8782" s="16" t="s">
        <v>13</v>
      </c>
      <c r="C8782">
        <v>2</v>
      </c>
      <c r="D8782">
        <v>3</v>
      </c>
      <c r="E8782">
        <v>6</v>
      </c>
      <c r="F8782" t="s">
        <v>10</v>
      </c>
      <c r="G8782" t="s">
        <v>11</v>
      </c>
      <c r="H8782" s="2" t="d">
        <v>2023-09-24</v>
      </c>
    </row>
    <row r="8783" spans="1:8" x14ac:dyDescent="0.2">
      <c r="A8783" t="s">
        <v>8804</v>
      </c>
      <c r="B8783" s="16" t="s">
        <v>38</v>
      </c>
      <c r="C8783">
        <v>4</v>
      </c>
      <c r="D8783">
        <v>3</v>
      </c>
      <c r="E8783">
        <v>12</v>
      </c>
      <c r="F8783" t="s">
        <v>14</v>
      </c>
      <c r="G8783" t="s">
        <v>15</v>
      </c>
      <c r="H8783" s="2" t="d">
        <v>2023-04-02</v>
      </c>
    </row>
    <row r="8784" spans="1:8" x14ac:dyDescent="0.2">
      <c r="A8784" t="s">
        <v>8805</v>
      </c>
      <c r="B8784" s="16" t="s">
        <v>25</v>
      </c>
      <c r="C8784">
        <v>1</v>
      </c>
      <c r="D8784">
        <v>4</v>
      </c>
      <c r="E8784">
        <v>4</v>
      </c>
      <c r="G8784" t="s">
        <v>18</v>
      </c>
      <c r="H8784" s="2" t="d">
        <v>2023-11-02</v>
      </c>
    </row>
    <row r="8785" spans="1:8" x14ac:dyDescent="0.2">
      <c r="A8785" t="s">
        <v>8806</v>
      </c>
      <c r="B8785" s="16" t="s">
        <v>13</v>
      </c>
      <c r="C8785">
        <v>5</v>
      </c>
      <c r="D8785">
        <v>3</v>
      </c>
      <c r="E8785">
        <v>15</v>
      </c>
      <c r="H8785" s="2" t="d">
        <v>2023-12-09</v>
      </c>
    </row>
    <row r="8786" spans="1:8" x14ac:dyDescent="0.2">
      <c r="A8786" t="s">
        <v>8807</v>
      </c>
      <c r="B8786" s="16" t="s">
        <v>38</v>
      </c>
      <c r="C8786">
        <v>5</v>
      </c>
      <c r="D8786">
        <v>3</v>
      </c>
      <c r="E8786">
        <v>15</v>
      </c>
      <c r="F8786" t="s">
        <v>10</v>
      </c>
      <c r="H8786" s="2" t="d">
        <v>2023-02-16</v>
      </c>
    </row>
    <row r="8787" spans="1:8" x14ac:dyDescent="0.2">
      <c r="A8787" t="s">
        <v>8808</v>
      </c>
      <c r="B8787" s="16" t="s">
        <v>9</v>
      </c>
      <c r="C8787">
        <v>1</v>
      </c>
      <c r="D8787">
        <v>2</v>
      </c>
      <c r="E8787">
        <v>2</v>
      </c>
      <c r="F8787" t="s">
        <v>10</v>
      </c>
      <c r="G8787" t="s">
        <v>15</v>
      </c>
      <c r="H8787" s="2" t="d">
        <v>2023-09-10</v>
      </c>
    </row>
    <row r="8788" spans="1:8" x14ac:dyDescent="0.2">
      <c r="A8788" t="s">
        <v>8809</v>
      </c>
      <c r="B8788" s="16" t="s">
        <v>62</v>
      </c>
      <c r="C8788">
        <v>2</v>
      </c>
      <c r="D8788">
        <v>1.5</v>
      </c>
      <c r="E8788">
        <v>3</v>
      </c>
      <c r="G8788" t="s">
        <v>18</v>
      </c>
      <c r="H8788" s="2" t="d">
        <v>2023-03-12</v>
      </c>
    </row>
    <row r="8789" spans="1:8" x14ac:dyDescent="0.2">
      <c r="A8789" t="s">
        <v>8810</v>
      </c>
      <c r="B8789" s="16" t="s">
        <v>28</v>
      </c>
      <c r="C8789">
        <v>4</v>
      </c>
      <c r="D8789">
        <v>4</v>
      </c>
      <c r="E8789">
        <v>16</v>
      </c>
      <c r="F8789" t="s">
        <v>14</v>
      </c>
      <c r="G8789" t="s">
        <v>15</v>
      </c>
      <c r="H8789" s="2" t="d">
        <v>2023-07-27</v>
      </c>
    </row>
    <row r="8790" spans="1:8" x14ac:dyDescent="0.2">
      <c r="A8790" t="s">
        <v>8811</v>
      </c>
      <c r="B8790" s="16" t="s">
        <v>62</v>
      </c>
      <c r="C8790">
        <v>4</v>
      </c>
      <c r="D8790">
        <v>1.5</v>
      </c>
      <c r="E8790">
        <v>6</v>
      </c>
      <c r="F8790" t="s">
        <v>10</v>
      </c>
      <c r="H8790" s="2" t="d">
        <v>2023-11-12</v>
      </c>
    </row>
    <row r="8791" spans="1:8" x14ac:dyDescent="0.2">
      <c r="A8791" t="s">
        <v>8812</v>
      </c>
      <c r="B8791" s="16" t="s">
        <v>25</v>
      </c>
      <c r="C8791">
        <v>1</v>
      </c>
      <c r="D8791">
        <v>4</v>
      </c>
      <c r="E8791">
        <v>4</v>
      </c>
      <c r="G8791" t="s">
        <v>11</v>
      </c>
      <c r="H8791" s="2" t="d">
        <v>2023-10-14</v>
      </c>
    </row>
    <row r="8792" spans="1:8" x14ac:dyDescent="0.2">
      <c r="A8792" t="s">
        <v>8813</v>
      </c>
      <c r="B8792" s="16" t="s">
        <v>17</v>
      </c>
      <c r="C8792">
        <v>2</v>
      </c>
      <c r="D8792">
        <v>1</v>
      </c>
      <c r="E8792">
        <v>2</v>
      </c>
      <c r="F8792" t="s">
        <v>14</v>
      </c>
      <c r="H8792" s="2" t="d">
        <v>2023-12-11</v>
      </c>
    </row>
    <row r="8793" spans="1:8" x14ac:dyDescent="0.2">
      <c r="A8793" t="s">
        <v>8814</v>
      </c>
      <c r="B8793" s="16" t="s">
        <v>28</v>
      </c>
      <c r="C8793">
        <v>2</v>
      </c>
      <c r="D8793">
        <v>4</v>
      </c>
      <c r="E8793">
        <v>8</v>
      </c>
      <c r="F8793" t="s">
        <v>10</v>
      </c>
      <c r="H8793" s="2" t="d">
        <v>2023-04-09</v>
      </c>
    </row>
    <row r="8794" spans="1:8" x14ac:dyDescent="0.2">
      <c r="A8794" t="s">
        <v>8815</v>
      </c>
      <c r="B8794" s="16" t="s">
        <v>9</v>
      </c>
      <c r="C8794">
        <v>4</v>
      </c>
      <c r="D8794">
        <v>2</v>
      </c>
      <c r="E8794">
        <v>8</v>
      </c>
      <c r="G8794" t="s">
        <v>11</v>
      </c>
      <c r="H8794" s="2" t="d">
        <v>2023-09-19</v>
      </c>
    </row>
    <row r="8795" spans="1:8" x14ac:dyDescent="0.2">
      <c r="A8795" t="s">
        <v>8816</v>
      </c>
      <c r="B8795" s="16" t="s">
        <v>18</v>
      </c>
      <c r="C8795">
        <v>3</v>
      </c>
      <c r="D8795">
        <v>4</v>
      </c>
      <c r="E8795">
        <v>12</v>
      </c>
      <c r="F8795" t="s">
        <v>14</v>
      </c>
      <c r="H8795" s="2" t="d">
        <v>2023-03-23</v>
      </c>
    </row>
    <row r="8796" spans="1:8" x14ac:dyDescent="0.2">
      <c r="A8796" t="s">
        <v>8817</v>
      </c>
      <c r="B8796" s="16" t="s">
        <v>17</v>
      </c>
      <c r="C8796">
        <v>3</v>
      </c>
      <c r="D8796">
        <v>1</v>
      </c>
      <c r="F8796" t="s">
        <v>23</v>
      </c>
      <c r="G8796" t="s">
        <v>15</v>
      </c>
      <c r="H8796" s="2" t="d">
        <v>2023-01-19</v>
      </c>
    </row>
    <row r="8797" spans="1:8" x14ac:dyDescent="0.2">
      <c r="A8797" t="s">
        <v>8818</v>
      </c>
      <c r="B8797" s="16" t="s">
        <v>62</v>
      </c>
      <c r="C8797">
        <v>1</v>
      </c>
      <c r="D8797">
        <v>1.5</v>
      </c>
      <c r="E8797">
        <v>1.5</v>
      </c>
      <c r="F8797" t="s">
        <v>23</v>
      </c>
      <c r="H8797" s="2" t="d">
        <v>2023-07-08</v>
      </c>
    </row>
    <row r="8798" spans="1:8" x14ac:dyDescent="0.2">
      <c r="A8798" t="s">
        <v>8819</v>
      </c>
      <c r="B8798" s="16" t="s">
        <v>25</v>
      </c>
      <c r="C8798">
        <v>5</v>
      </c>
      <c r="D8798">
        <v>4</v>
      </c>
      <c r="E8798">
        <v>20</v>
      </c>
      <c r="F8798" t="s">
        <v>21</v>
      </c>
      <c r="H8798" s="2" t="d">
        <v>2023-11-18</v>
      </c>
    </row>
    <row r="8799" spans="1:8" x14ac:dyDescent="0.2">
      <c r="A8799" t="s">
        <v>8820</v>
      </c>
      <c r="B8799" s="16" t="s">
        <v>62</v>
      </c>
      <c r="C8799">
        <v>1</v>
      </c>
      <c r="D8799" t="s">
        <v>21</v>
      </c>
      <c r="E8799" t="s">
        <v>21</v>
      </c>
      <c r="H8799" s="2" t="d">
        <v>2023-03-16</v>
      </c>
    </row>
    <row r="8800" spans="1:8" x14ac:dyDescent="0.2">
      <c r="A8800" t="s">
        <v>8821</v>
      </c>
      <c r="B8800" s="16" t="s">
        <v>20</v>
      </c>
      <c r="C8800">
        <v>1</v>
      </c>
      <c r="D8800">
        <v>5</v>
      </c>
      <c r="E8800">
        <v>5</v>
      </c>
      <c r="H8800" s="2" t="d">
        <v>2023-02-15</v>
      </c>
    </row>
    <row r="8801" spans="1:8" x14ac:dyDescent="0.2">
      <c r="A8801" t="s">
        <v>8822</v>
      </c>
      <c r="B8801" s="16" t="s">
        <v>38</v>
      </c>
      <c r="C8801" t="s">
        <v>18</v>
      </c>
      <c r="D8801">
        <v>3</v>
      </c>
      <c r="E8801">
        <v>9</v>
      </c>
      <c r="F8801" t="s">
        <v>23</v>
      </c>
      <c r="G8801" t="s">
        <v>11</v>
      </c>
      <c r="H8801" s="2" t="d">
        <v>2023-10-13</v>
      </c>
    </row>
    <row r="8802" spans="1:8" x14ac:dyDescent="0.2">
      <c r="A8802" t="s">
        <v>8823</v>
      </c>
      <c r="B8802" s="16" t="s">
        <v>17</v>
      </c>
      <c r="C8802">
        <v>3</v>
      </c>
      <c r="D8802">
        <v>1</v>
      </c>
      <c r="E8802">
        <v>3</v>
      </c>
      <c r="F8802" t="s">
        <v>23</v>
      </c>
      <c r="G8802" t="s">
        <v>15</v>
      </c>
      <c r="H8802" s="2" t="d">
        <v>2023-12-24</v>
      </c>
    </row>
    <row r="8803" spans="1:8" x14ac:dyDescent="0.2">
      <c r="A8803" t="s">
        <v>8824</v>
      </c>
      <c r="B8803" s="16" t="s">
        <v>62</v>
      </c>
      <c r="C8803">
        <v>2</v>
      </c>
      <c r="D8803">
        <v>1.5</v>
      </c>
      <c r="E8803">
        <v>3</v>
      </c>
      <c r="H8803" s="2" t="d">
        <v>2023-01-26</v>
      </c>
    </row>
    <row r="8804" spans="1:8" x14ac:dyDescent="0.2">
      <c r="A8804" t="s">
        <v>8825</v>
      </c>
      <c r="C8804">
        <v>2</v>
      </c>
      <c r="D8804">
        <v>4</v>
      </c>
      <c r="E8804">
        <v>8</v>
      </c>
      <c r="F8804" t="s">
        <v>23</v>
      </c>
      <c r="G8804" t="s">
        <v>11</v>
      </c>
      <c r="H8804" s="2" t="d">
        <v>2023-12-02</v>
      </c>
    </row>
    <row r="8805" spans="1:8" x14ac:dyDescent="0.2">
      <c r="A8805" t="s">
        <v>8826</v>
      </c>
      <c r="B8805" s="16" t="s">
        <v>38</v>
      </c>
      <c r="C8805">
        <v>5</v>
      </c>
      <c r="D8805">
        <v>3</v>
      </c>
      <c r="E8805">
        <v>15</v>
      </c>
      <c r="F8805" t="s">
        <v>23</v>
      </c>
      <c r="G8805" t="s">
        <v>15</v>
      </c>
      <c r="H8805" s="2" t="d">
        <v>2023-10-28</v>
      </c>
    </row>
    <row r="8806" spans="1:8" x14ac:dyDescent="0.2">
      <c r="A8806" t="s">
        <v>8827</v>
      </c>
      <c r="B8806" s="16" t="s">
        <v>9</v>
      </c>
      <c r="C8806">
        <v>5</v>
      </c>
      <c r="D8806">
        <v>2</v>
      </c>
      <c r="E8806">
        <v>10</v>
      </c>
      <c r="F8806" t="s">
        <v>10</v>
      </c>
      <c r="G8806" t="s">
        <v>21</v>
      </c>
      <c r="H8806" s="2" t="d">
        <v>2023-09-02</v>
      </c>
    </row>
    <row r="8807" spans="1:8" x14ac:dyDescent="0.2">
      <c r="A8807" t="s">
        <v>8828</v>
      </c>
      <c r="B8807" s="16" t="s">
        <v>17</v>
      </c>
      <c r="C8807">
        <v>5</v>
      </c>
      <c r="D8807">
        <v>1</v>
      </c>
      <c r="E8807">
        <v>5</v>
      </c>
      <c r="F8807" t="s">
        <v>10</v>
      </c>
      <c r="G8807" t="s">
        <v>15</v>
      </c>
      <c r="H8807" s="2" t="d">
        <v>2023-08-16</v>
      </c>
    </row>
    <row r="8808" spans="1:8" x14ac:dyDescent="0.2">
      <c r="A8808" t="s">
        <v>8829</v>
      </c>
      <c r="B8808" s="16" t="s">
        <v>38</v>
      </c>
      <c r="C8808">
        <v>3</v>
      </c>
      <c r="D8808">
        <v>3</v>
      </c>
      <c r="E8808">
        <v>9</v>
      </c>
      <c r="F8808" t="s">
        <v>14</v>
      </c>
      <c r="G8808" t="s">
        <v>11</v>
      </c>
      <c r="H8808" s="2" t="d">
        <v>2023-08-27</v>
      </c>
    </row>
    <row r="8809" spans="1:8" x14ac:dyDescent="0.2">
      <c r="A8809" t="s">
        <v>8830</v>
      </c>
      <c r="B8809" s="16" t="s">
        <v>25</v>
      </c>
      <c r="C8809" t="s">
        <v>21</v>
      </c>
      <c r="D8809">
        <v>4</v>
      </c>
      <c r="E8809">
        <v>20</v>
      </c>
      <c r="G8809" t="s">
        <v>11</v>
      </c>
      <c r="H8809" s="2" t="d">
        <v>2023-08-02</v>
      </c>
    </row>
    <row r="8810" spans="1:8" x14ac:dyDescent="0.2">
      <c r="A8810" t="s">
        <v>8831</v>
      </c>
      <c r="B8810" s="16" t="s">
        <v>9</v>
      </c>
      <c r="C8810">
        <v>3</v>
      </c>
      <c r="D8810">
        <v>2</v>
      </c>
      <c r="E8810">
        <v>6</v>
      </c>
      <c r="F8810" t="s">
        <v>10</v>
      </c>
      <c r="H8810" s="2" t="d">
        <v>2023-12-14</v>
      </c>
    </row>
    <row r="8811" spans="1:8" x14ac:dyDescent="0.2">
      <c r="A8811" t="s">
        <v>8832</v>
      </c>
      <c r="B8811" s="16" t="s">
        <v>18</v>
      </c>
      <c r="C8811">
        <v>5</v>
      </c>
      <c r="D8811">
        <v>1</v>
      </c>
      <c r="E8811">
        <v>5</v>
      </c>
      <c r="G8811" t="s">
        <v>11</v>
      </c>
      <c r="H8811" s="2" t="d">
        <v>2023-09-05</v>
      </c>
    </row>
    <row r="8812" spans="1:8" x14ac:dyDescent="0.2">
      <c r="A8812" t="s">
        <v>8833</v>
      </c>
      <c r="B8812" s="16" t="s">
        <v>25</v>
      </c>
      <c r="C8812">
        <v>1</v>
      </c>
      <c r="D8812">
        <v>4</v>
      </c>
      <c r="E8812">
        <v>4</v>
      </c>
      <c r="G8812" t="s">
        <v>11</v>
      </c>
      <c r="H8812" s="2" t="d">
        <v>2023-01-05</v>
      </c>
    </row>
    <row r="8813" spans="1:8" x14ac:dyDescent="0.2">
      <c r="A8813" t="s">
        <v>8834</v>
      </c>
      <c r="B8813" s="16" t="s">
        <v>9</v>
      </c>
      <c r="C8813">
        <v>1</v>
      </c>
      <c r="D8813">
        <v>2</v>
      </c>
      <c r="E8813">
        <v>2</v>
      </c>
      <c r="F8813" t="s">
        <v>10</v>
      </c>
      <c r="G8813" t="s">
        <v>15</v>
      </c>
      <c r="H8813" s="2" t="d">
        <v>2023-08-07</v>
      </c>
    </row>
    <row r="8814" spans="1:8" x14ac:dyDescent="0.2">
      <c r="A8814" t="s">
        <v>8835</v>
      </c>
      <c r="B8814" s="16" t="s">
        <v>25</v>
      </c>
      <c r="C8814">
        <v>5</v>
      </c>
      <c r="D8814">
        <v>4</v>
      </c>
      <c r="E8814">
        <v>20</v>
      </c>
      <c r="F8814" t="s">
        <v>23</v>
      </c>
      <c r="G8814" t="s">
        <v>11</v>
      </c>
      <c r="H8814" s="2" t="d">
        <v>2023-01-07</v>
      </c>
    </row>
    <row r="8815" spans="1:8" x14ac:dyDescent="0.2">
      <c r="A8815" t="s">
        <v>8836</v>
      </c>
      <c r="B8815" s="16" t="s">
        <v>20</v>
      </c>
      <c r="C8815">
        <v>1</v>
      </c>
      <c r="D8815">
        <v>5</v>
      </c>
      <c r="E8815">
        <v>5</v>
      </c>
      <c r="F8815" t="s">
        <v>10</v>
      </c>
      <c r="G8815" t="s">
        <v>15</v>
      </c>
      <c r="H8815" s="2" t="d">
        <v>2023-02-04</v>
      </c>
    </row>
    <row r="8816" spans="1:8" x14ac:dyDescent="0.2">
      <c r="A8816" t="s">
        <v>8837</v>
      </c>
      <c r="B8816" s="16" t="s">
        <v>25</v>
      </c>
      <c r="C8816">
        <v>1</v>
      </c>
      <c r="D8816">
        <v>4</v>
      </c>
      <c r="E8816">
        <v>4</v>
      </c>
      <c r="F8816" t="s">
        <v>10</v>
      </c>
      <c r="G8816" t="s">
        <v>11</v>
      </c>
      <c r="H8816" s="2" t="d">
        <v>2023-08-22</v>
      </c>
    </row>
    <row r="8817" spans="1:8" x14ac:dyDescent="0.2">
      <c r="A8817" t="s">
        <v>8838</v>
      </c>
      <c r="B8817" s="16" t="s">
        <v>38</v>
      </c>
      <c r="C8817">
        <v>3</v>
      </c>
      <c r="D8817">
        <v>3</v>
      </c>
      <c r="E8817">
        <v>9</v>
      </c>
      <c r="F8817" t="s">
        <v>21</v>
      </c>
      <c r="G8817" t="s">
        <v>11</v>
      </c>
      <c r="H8817" s="2" t="d">
        <v>2023-07-02</v>
      </c>
    </row>
    <row r="8818" spans="1:8" x14ac:dyDescent="0.2">
      <c r="A8818" t="s">
        <v>8839</v>
      </c>
      <c r="B8818" s="16" t="s">
        <v>21</v>
      </c>
      <c r="C8818">
        <v>3</v>
      </c>
      <c r="D8818" t="s">
        <v>21</v>
      </c>
      <c r="E8818">
        <v>12</v>
      </c>
      <c r="F8818" t="s">
        <v>23</v>
      </c>
      <c r="H8818" s="2" t="d">
        <v>2023-09-07</v>
      </c>
    </row>
    <row r="8819" spans="1:8" x14ac:dyDescent="0.2">
      <c r="A8819" t="s">
        <v>8840</v>
      </c>
      <c r="B8819" s="16" t="s">
        <v>17</v>
      </c>
      <c r="C8819">
        <v>2</v>
      </c>
      <c r="D8819">
        <v>1</v>
      </c>
      <c r="E8819">
        <v>2</v>
      </c>
      <c r="F8819" t="s">
        <v>10</v>
      </c>
      <c r="G8819" t="s">
        <v>15</v>
      </c>
      <c r="H8819" s="2" t="d">
        <v>2023-11-18</v>
      </c>
    </row>
    <row r="8820" spans="1:8" x14ac:dyDescent="0.2">
      <c r="A8820" t="s">
        <v>8841</v>
      </c>
      <c r="B8820" s="16" t="s">
        <v>9</v>
      </c>
      <c r="C8820">
        <v>5</v>
      </c>
      <c r="D8820">
        <v>2</v>
      </c>
      <c r="E8820">
        <v>10</v>
      </c>
      <c r="G8820" t="s">
        <v>15</v>
      </c>
      <c r="H8820" s="2" t="d">
        <v>2023-02-26</v>
      </c>
    </row>
    <row r="8821" spans="1:8" x14ac:dyDescent="0.2">
      <c r="A8821" t="s">
        <v>8842</v>
      </c>
      <c r="B8821" s="16" t="s">
        <v>18</v>
      </c>
      <c r="C8821" t="s">
        <v>18</v>
      </c>
      <c r="D8821">
        <v>4</v>
      </c>
      <c r="E8821">
        <v>8</v>
      </c>
      <c r="F8821" t="s">
        <v>10</v>
      </c>
      <c r="H8821" s="2" t="d">
        <v>2023-08-02</v>
      </c>
    </row>
    <row r="8822" spans="1:8" x14ac:dyDescent="0.2">
      <c r="A8822" t="s">
        <v>8843</v>
      </c>
      <c r="B8822" s="16" t="s">
        <v>9</v>
      </c>
      <c r="C8822">
        <v>2</v>
      </c>
      <c r="D8822">
        <v>2</v>
      </c>
      <c r="E8822">
        <v>4</v>
      </c>
      <c r="F8822" t="s">
        <v>10</v>
      </c>
      <c r="H8822" s="2" t="d">
        <v>2023-08-14</v>
      </c>
    </row>
    <row r="8823" spans="1:8" x14ac:dyDescent="0.2">
      <c r="A8823" t="s">
        <v>8844</v>
      </c>
      <c r="B8823" s="16" t="s">
        <v>62</v>
      </c>
      <c r="C8823">
        <v>5</v>
      </c>
      <c r="D8823">
        <v>1.5</v>
      </c>
      <c r="E8823">
        <v>7.5</v>
      </c>
      <c r="F8823" t="s">
        <v>23</v>
      </c>
      <c r="H8823" s="2" t="d">
        <v>2023-10-28</v>
      </c>
    </row>
    <row r="8824" spans="1:8" x14ac:dyDescent="0.2">
      <c r="A8824" t="s">
        <v>8845</v>
      </c>
      <c r="C8824">
        <v>4</v>
      </c>
      <c r="D8824">
        <v>2</v>
      </c>
      <c r="E8824">
        <v>8</v>
      </c>
      <c r="H8824" s="2" t="d">
        <v>2023-04-22</v>
      </c>
    </row>
    <row r="8825" spans="1:8" x14ac:dyDescent="0.2">
      <c r="A8825" t="s">
        <v>8846</v>
      </c>
      <c r="B8825" s="16" t="s">
        <v>62</v>
      </c>
      <c r="C8825">
        <v>5</v>
      </c>
      <c r="D8825">
        <v>1.5</v>
      </c>
      <c r="E8825">
        <v>7.5</v>
      </c>
      <c r="F8825" t="s">
        <v>23</v>
      </c>
      <c r="H8825" s="2" t="d">
        <v>2023-08-06</v>
      </c>
    </row>
    <row r="8826" spans="1:8" x14ac:dyDescent="0.2">
      <c r="A8826" t="s">
        <v>8847</v>
      </c>
      <c r="B8826" s="16" t="s">
        <v>25</v>
      </c>
      <c r="C8826">
        <v>5</v>
      </c>
      <c r="D8826">
        <v>4</v>
      </c>
      <c r="E8826">
        <v>20</v>
      </c>
      <c r="F8826" t="s">
        <v>10</v>
      </c>
      <c r="G8826" t="s">
        <v>11</v>
      </c>
      <c r="H8826" s="2" t="d">
        <v>2023-03-19</v>
      </c>
    </row>
    <row r="8827" spans="1:8" x14ac:dyDescent="0.2">
      <c r="A8827" t="s">
        <v>8848</v>
      </c>
      <c r="B8827" s="16" t="s">
        <v>13</v>
      </c>
      <c r="C8827">
        <v>3</v>
      </c>
      <c r="D8827">
        <v>3</v>
      </c>
      <c r="E8827">
        <v>9</v>
      </c>
      <c r="F8827" t="s">
        <v>14</v>
      </c>
      <c r="H8827" s="2" t="d">
        <v>2023-12-02</v>
      </c>
    </row>
    <row r="8828" spans="1:8" x14ac:dyDescent="0.2">
      <c r="A8828" t="s">
        <v>8849</v>
      </c>
      <c r="B8828" s="16" t="s">
        <v>17</v>
      </c>
      <c r="C8828">
        <v>4</v>
      </c>
      <c r="D8828">
        <v>1</v>
      </c>
      <c r="F8828" t="s">
        <v>23</v>
      </c>
      <c r="G8828" t="s">
        <v>11</v>
      </c>
      <c r="H8828" s="2" t="d">
        <v>2023-11-11</v>
      </c>
    </row>
    <row r="8829" spans="1:8" x14ac:dyDescent="0.2">
      <c r="A8829" t="s">
        <v>8850</v>
      </c>
      <c r="B8829" s="16" t="s">
        <v>28</v>
      </c>
      <c r="C8829">
        <v>3</v>
      </c>
      <c r="D8829">
        <v>4</v>
      </c>
      <c r="E8829">
        <v>12</v>
      </c>
      <c r="F8829" t="s">
        <v>10</v>
      </c>
      <c r="G8829" t="s">
        <v>11</v>
      </c>
      <c r="H8829" s="2" t="d">
        <v>2023-11-01</v>
      </c>
    </row>
    <row r="8830" spans="1:8" x14ac:dyDescent="0.2">
      <c r="A8830" t="s">
        <v>8851</v>
      </c>
      <c r="B8830" s="16" t="s">
        <v>9</v>
      </c>
      <c r="C8830">
        <v>2</v>
      </c>
      <c r="D8830">
        <v>2</v>
      </c>
      <c r="E8830">
        <v>4</v>
      </c>
      <c r="F8830" t="s">
        <v>18</v>
      </c>
      <c r="H8830" s="2" t="d">
        <v>2023-09-12</v>
      </c>
    </row>
    <row r="8831" spans="1:8" x14ac:dyDescent="0.2">
      <c r="A8831" t="s">
        <v>8852</v>
      </c>
      <c r="C8831">
        <v>3</v>
      </c>
      <c r="D8831">
        <v>1.5</v>
      </c>
      <c r="E8831">
        <v>4.5</v>
      </c>
      <c r="F8831" t="s">
        <v>14</v>
      </c>
      <c r="G8831" t="s">
        <v>15</v>
      </c>
      <c r="H8831" s="2" t="d">
        <v>2023-07-10</v>
      </c>
    </row>
    <row r="8832" spans="1:8" x14ac:dyDescent="0.2">
      <c r="A8832" t="s">
        <v>8853</v>
      </c>
      <c r="B8832" s="16" t="s">
        <v>17</v>
      </c>
      <c r="C8832">
        <v>3</v>
      </c>
      <c r="D8832">
        <v>1</v>
      </c>
      <c r="E8832">
        <v>3</v>
      </c>
      <c r="F8832" t="s">
        <v>14</v>
      </c>
      <c r="H8832" s="2" t="d">
        <v>2023-06-01</v>
      </c>
    </row>
    <row r="8833" spans="1:8" x14ac:dyDescent="0.2">
      <c r="A8833" t="s">
        <v>8854</v>
      </c>
      <c r="B8833" s="16" t="s">
        <v>28</v>
      </c>
      <c r="C8833">
        <v>1</v>
      </c>
      <c r="D8833">
        <v>4</v>
      </c>
      <c r="E8833">
        <v>4</v>
      </c>
      <c r="H8833" s="2" t="d">
        <v>2023-07-22</v>
      </c>
    </row>
    <row r="8834" spans="1:8" x14ac:dyDescent="0.2">
      <c r="A8834" t="s">
        <v>8855</v>
      </c>
      <c r="B8834" s="16" t="s">
        <v>17</v>
      </c>
      <c r="C8834">
        <v>1</v>
      </c>
      <c r="D8834">
        <v>1</v>
      </c>
      <c r="E8834" t="s">
        <v>21</v>
      </c>
      <c r="F8834" t="s">
        <v>10</v>
      </c>
      <c r="H8834" s="2" t="d">
        <v>2023-02-18</v>
      </c>
    </row>
    <row r="8835" spans="1:8" x14ac:dyDescent="0.2">
      <c r="A8835" t="s">
        <v>8856</v>
      </c>
      <c r="B8835" s="16" t="s">
        <v>38</v>
      </c>
      <c r="C8835">
        <v>2</v>
      </c>
      <c r="D8835">
        <v>3</v>
      </c>
      <c r="E8835">
        <v>6</v>
      </c>
      <c r="F8835" t="s">
        <v>14</v>
      </c>
      <c r="G8835" t="s">
        <v>15</v>
      </c>
      <c r="H8835" s="2" t="d">
        <v>2023-02-03</v>
      </c>
    </row>
    <row r="8836" spans="1:8" x14ac:dyDescent="0.2">
      <c r="A8836" t="s">
        <v>8857</v>
      </c>
      <c r="B8836" s="16" t="s">
        <v>17</v>
      </c>
      <c r="C8836">
        <v>1</v>
      </c>
      <c r="D8836">
        <v>1</v>
      </c>
      <c r="E8836">
        <v>1</v>
      </c>
      <c r="F8836" t="s">
        <v>14</v>
      </c>
      <c r="G8836" t="s">
        <v>15</v>
      </c>
      <c r="H8836" s="2" t="d">
        <v>2023-02-20</v>
      </c>
    </row>
    <row r="8837" spans="1:8" x14ac:dyDescent="0.2">
      <c r="A8837" t="s">
        <v>8858</v>
      </c>
      <c r="B8837" s="16" t="s">
        <v>25</v>
      </c>
      <c r="C8837">
        <v>2</v>
      </c>
      <c r="D8837">
        <v>4</v>
      </c>
      <c r="E8837">
        <v>8</v>
      </c>
      <c r="F8837" t="s">
        <v>23</v>
      </c>
      <c r="H8837" s="2" t="d">
        <v>2023-02-06</v>
      </c>
    </row>
    <row r="8838" spans="1:8" x14ac:dyDescent="0.2">
      <c r="A8838" t="s">
        <v>8859</v>
      </c>
      <c r="B8838" s="16" t="s">
        <v>9</v>
      </c>
      <c r="C8838">
        <v>3</v>
      </c>
      <c r="D8838">
        <v>2</v>
      </c>
      <c r="E8838">
        <v>6</v>
      </c>
      <c r="F8838" t="s">
        <v>10</v>
      </c>
      <c r="H8838" s="2" t="d">
        <v>2023-03-28</v>
      </c>
    </row>
    <row r="8839" spans="1:8" x14ac:dyDescent="0.2">
      <c r="A8839" t="s">
        <v>8860</v>
      </c>
      <c r="B8839" s="16" t="s">
        <v>25</v>
      </c>
      <c r="C8839">
        <v>2</v>
      </c>
      <c r="D8839">
        <v>4</v>
      </c>
      <c r="E8839">
        <v>8</v>
      </c>
      <c r="H8839" s="2" t="d">
        <v>2023-06-17</v>
      </c>
    </row>
    <row r="8840" spans="1:8" x14ac:dyDescent="0.2">
      <c r="A8840" t="s">
        <v>8861</v>
      </c>
      <c r="B8840" s="16" t="s">
        <v>20</v>
      </c>
      <c r="C8840">
        <v>3</v>
      </c>
      <c r="D8840">
        <v>5</v>
      </c>
      <c r="E8840">
        <v>15</v>
      </c>
      <c r="G8840" t="s">
        <v>11</v>
      </c>
      <c r="H8840" s="2" t="d">
        <v>2023-07-27</v>
      </c>
    </row>
    <row r="8841" spans="1:8" x14ac:dyDescent="0.2">
      <c r="A8841" t="s">
        <v>8862</v>
      </c>
      <c r="C8841">
        <v>5</v>
      </c>
      <c r="D8841">
        <v>4</v>
      </c>
      <c r="E8841">
        <v>20</v>
      </c>
      <c r="F8841" t="s">
        <v>10</v>
      </c>
      <c r="G8841" t="s">
        <v>15</v>
      </c>
      <c r="H8841" s="2" t="d">
        <v>2023-05-17</v>
      </c>
    </row>
    <row r="8842" spans="1:8" x14ac:dyDescent="0.2">
      <c r="A8842" t="s">
        <v>8863</v>
      </c>
      <c r="B8842" s="16" t="s">
        <v>62</v>
      </c>
      <c r="C8842">
        <v>2</v>
      </c>
      <c r="D8842">
        <v>1.5</v>
      </c>
      <c r="E8842">
        <v>3</v>
      </c>
      <c r="F8842" t="s">
        <v>10</v>
      </c>
      <c r="G8842" t="s">
        <v>15</v>
      </c>
      <c r="H8842" s="2" t="d">
        <v>2023-11-23</v>
      </c>
    </row>
    <row r="8843" spans="1:8" x14ac:dyDescent="0.2">
      <c r="A8843" t="s">
        <v>8864</v>
      </c>
      <c r="C8843">
        <v>4</v>
      </c>
      <c r="D8843">
        <v>1.5</v>
      </c>
      <c r="E8843">
        <v>6</v>
      </c>
      <c r="G8843" t="s">
        <v>15</v>
      </c>
      <c r="H8843" s="2" t="d">
        <v>2023-10-21</v>
      </c>
    </row>
    <row r="8844" spans="1:8" x14ac:dyDescent="0.2">
      <c r="A8844" t="s">
        <v>8865</v>
      </c>
      <c r="B8844" s="16" t="s">
        <v>28</v>
      </c>
      <c r="C8844">
        <v>1</v>
      </c>
      <c r="D8844">
        <v>4</v>
      </c>
      <c r="E8844">
        <v>4</v>
      </c>
      <c r="G8844" t="s">
        <v>15</v>
      </c>
      <c r="H8844" s="2" t="d">
        <v>2023-07-12</v>
      </c>
    </row>
    <row r="8845" spans="1:8" x14ac:dyDescent="0.2">
      <c r="A8845" t="s">
        <v>8866</v>
      </c>
      <c r="B8845" s="16" t="s">
        <v>20</v>
      </c>
      <c r="C8845">
        <v>1</v>
      </c>
      <c r="D8845">
        <v>5</v>
      </c>
      <c r="F8845" t="s">
        <v>10</v>
      </c>
      <c r="G8845" t="s">
        <v>11</v>
      </c>
      <c r="H8845" s="2" t="d">
        <v>2023-05-31</v>
      </c>
    </row>
    <row r="8846" spans="1:8" x14ac:dyDescent="0.2">
      <c r="A8846" t="s">
        <v>8867</v>
      </c>
      <c r="B8846" s="16" t="s">
        <v>17</v>
      </c>
      <c r="C8846">
        <v>5</v>
      </c>
      <c r="D8846">
        <v>1</v>
      </c>
      <c r="E8846">
        <v>5</v>
      </c>
      <c r="F8846" t="s">
        <v>14</v>
      </c>
      <c r="H8846" s="2" t="d">
        <v>2023-10-12</v>
      </c>
    </row>
    <row r="8847" spans="1:8" x14ac:dyDescent="0.2">
      <c r="A8847" t="s">
        <v>8868</v>
      </c>
      <c r="B8847" s="16" t="s">
        <v>20</v>
      </c>
      <c r="C8847">
        <v>4</v>
      </c>
      <c r="D8847">
        <v>5</v>
      </c>
      <c r="E8847">
        <v>20</v>
      </c>
      <c r="F8847" t="s">
        <v>14</v>
      </c>
      <c r="G8847" t="s">
        <v>11</v>
      </c>
      <c r="H8847" s="2" t="d">
        <v>2023-06-24</v>
      </c>
    </row>
    <row r="8848" spans="1:8" x14ac:dyDescent="0.2">
      <c r="A8848" t="s">
        <v>8869</v>
      </c>
      <c r="B8848" s="16" t="s">
        <v>17</v>
      </c>
      <c r="C8848">
        <v>3</v>
      </c>
      <c r="D8848">
        <v>1</v>
      </c>
      <c r="E8848">
        <v>3</v>
      </c>
      <c r="F8848" t="s">
        <v>14</v>
      </c>
      <c r="G8848" t="s">
        <v>18</v>
      </c>
      <c r="H8848" s="2" t="d">
        <v>2023-10-19</v>
      </c>
    </row>
    <row r="8849" spans="1:8" x14ac:dyDescent="0.2">
      <c r="A8849" t="s">
        <v>8870</v>
      </c>
      <c r="B8849" s="16" t="s">
        <v>9</v>
      </c>
      <c r="C8849">
        <v>4</v>
      </c>
      <c r="D8849">
        <v>2</v>
      </c>
      <c r="E8849">
        <v>8</v>
      </c>
      <c r="F8849" t="s">
        <v>23</v>
      </c>
      <c r="G8849" t="s">
        <v>11</v>
      </c>
      <c r="H8849" s="2" t="d">
        <v>2023-05-05</v>
      </c>
    </row>
    <row r="8850" spans="1:8" x14ac:dyDescent="0.2">
      <c r="A8850" t="s">
        <v>8871</v>
      </c>
      <c r="B8850" s="16" t="s">
        <v>9</v>
      </c>
      <c r="C8850">
        <v>4</v>
      </c>
      <c r="D8850">
        <v>2</v>
      </c>
      <c r="E8850">
        <v>8</v>
      </c>
      <c r="F8850" t="s">
        <v>23</v>
      </c>
      <c r="G8850" t="s">
        <v>21</v>
      </c>
      <c r="H8850" s="2" t="d">
        <v>2023-08-07</v>
      </c>
    </row>
    <row r="8851" spans="1:8" x14ac:dyDescent="0.2">
      <c r="A8851" t="s">
        <v>8872</v>
      </c>
      <c r="B8851" s="16" t="s">
        <v>28</v>
      </c>
      <c r="C8851">
        <v>3</v>
      </c>
      <c r="D8851">
        <v>4</v>
      </c>
      <c r="E8851" t="s">
        <v>18</v>
      </c>
      <c r="G8851" t="s">
        <v>11</v>
      </c>
      <c r="H8851" s="2" t="d">
        <v>2023-06-24</v>
      </c>
    </row>
    <row r="8852" spans="1:8" x14ac:dyDescent="0.2">
      <c r="A8852" t="s">
        <v>8873</v>
      </c>
      <c r="B8852" s="16" t="s">
        <v>38</v>
      </c>
      <c r="C8852">
        <v>3</v>
      </c>
      <c r="D8852">
        <v>3</v>
      </c>
      <c r="E8852">
        <v>9</v>
      </c>
      <c r="H8852" s="2" t="d">
        <v>2023-04-04</v>
      </c>
    </row>
    <row r="8853" spans="1:8" x14ac:dyDescent="0.2">
      <c r="A8853" t="s">
        <v>8874</v>
      </c>
      <c r="B8853" s="16" t="s">
        <v>17</v>
      </c>
      <c r="C8853">
        <v>5</v>
      </c>
      <c r="D8853">
        <v>1</v>
      </c>
      <c r="E8853">
        <v>5</v>
      </c>
      <c r="F8853" t="s">
        <v>10</v>
      </c>
      <c r="H8853" s="2" t="d">
        <v>2023-04-01</v>
      </c>
    </row>
    <row r="8854" spans="1:8" x14ac:dyDescent="0.2">
      <c r="A8854" t="s">
        <v>8875</v>
      </c>
      <c r="B8854" s="16" t="s">
        <v>20</v>
      </c>
      <c r="C8854">
        <v>4</v>
      </c>
      <c r="D8854">
        <v>5</v>
      </c>
      <c r="E8854">
        <v>20</v>
      </c>
      <c r="F8854" t="s">
        <v>21</v>
      </c>
      <c r="G8854" t="s">
        <v>15</v>
      </c>
      <c r="H8854" s="2" t="d">
        <v>2023-03-11</v>
      </c>
    </row>
    <row r="8855" spans="1:8" x14ac:dyDescent="0.2">
      <c r="A8855" t="s">
        <v>8876</v>
      </c>
      <c r="B8855" s="16" t="s">
        <v>13</v>
      </c>
      <c r="C8855">
        <v>5</v>
      </c>
      <c r="D8855">
        <v>3</v>
      </c>
      <c r="E8855">
        <v>15</v>
      </c>
      <c r="F8855" t="s">
        <v>23</v>
      </c>
      <c r="H8855" s="2" t="d">
        <v>2023-10-04</v>
      </c>
    </row>
    <row r="8856" spans="1:8" x14ac:dyDescent="0.2">
      <c r="A8856" t="s">
        <v>8877</v>
      </c>
      <c r="B8856" s="16" t="s">
        <v>17</v>
      </c>
      <c r="C8856">
        <v>1</v>
      </c>
      <c r="D8856">
        <v>1</v>
      </c>
      <c r="E8856">
        <v>1</v>
      </c>
      <c r="F8856" t="s">
        <v>10</v>
      </c>
      <c r="G8856" t="s">
        <v>11</v>
      </c>
      <c r="H8856" s="2" t="d">
        <v>2023-03-18</v>
      </c>
    </row>
    <row r="8857" spans="1:8" x14ac:dyDescent="0.2">
      <c r="A8857" t="s">
        <v>8878</v>
      </c>
      <c r="B8857" s="16" t="s">
        <v>28</v>
      </c>
      <c r="C8857">
        <v>3</v>
      </c>
      <c r="D8857">
        <v>4</v>
      </c>
      <c r="E8857">
        <v>12</v>
      </c>
      <c r="F8857" t="s">
        <v>21</v>
      </c>
      <c r="H8857" s="2" t="d">
        <v>2023-05-26</v>
      </c>
    </row>
    <row r="8858" spans="1:8" x14ac:dyDescent="0.2">
      <c r="A8858" t="s">
        <v>8879</v>
      </c>
      <c r="B8858" s="16" t="s">
        <v>62</v>
      </c>
      <c r="C8858">
        <v>4</v>
      </c>
      <c r="D8858">
        <v>1.5</v>
      </c>
      <c r="E8858">
        <v>6</v>
      </c>
      <c r="F8858" t="s">
        <v>14</v>
      </c>
      <c r="G8858" t="s">
        <v>15</v>
      </c>
      <c r="H8858" s="2" t="d">
        <v>2023-03-08</v>
      </c>
    </row>
    <row r="8859" spans="1:8" x14ac:dyDescent="0.2">
      <c r="A8859" t="s">
        <v>8880</v>
      </c>
      <c r="B8859" s="16" t="s">
        <v>28</v>
      </c>
      <c r="C8859">
        <v>4</v>
      </c>
      <c r="D8859">
        <v>4</v>
      </c>
      <c r="E8859">
        <v>16</v>
      </c>
      <c r="F8859" t="s">
        <v>23</v>
      </c>
      <c r="G8859" t="s">
        <v>15</v>
      </c>
      <c r="H8859" s="2" t="d">
        <v>2023-01-14</v>
      </c>
    </row>
    <row r="8860" spans="1:8" x14ac:dyDescent="0.2">
      <c r="A8860" t="s">
        <v>8881</v>
      </c>
      <c r="C8860">
        <v>3</v>
      </c>
      <c r="D8860">
        <v>2</v>
      </c>
      <c r="E8860">
        <v>6</v>
      </c>
      <c r="F8860" t="s">
        <v>23</v>
      </c>
      <c r="G8860" t="s">
        <v>15</v>
      </c>
      <c r="H8860" s="2" t="d">
        <v>2023-07-13</v>
      </c>
    </row>
    <row r="8861" spans="1:8" x14ac:dyDescent="0.2">
      <c r="A8861" t="s">
        <v>8882</v>
      </c>
      <c r="B8861" s="16" t="s">
        <v>20</v>
      </c>
      <c r="C8861">
        <v>5</v>
      </c>
      <c r="D8861">
        <v>5</v>
      </c>
      <c r="E8861">
        <v>25</v>
      </c>
      <c r="F8861" t="s">
        <v>21</v>
      </c>
      <c r="G8861" t="s">
        <v>15</v>
      </c>
      <c r="H8861" s="2" t="d">
        <v>2023-07-01</v>
      </c>
    </row>
    <row r="8862" spans="1:8" x14ac:dyDescent="0.2">
      <c r="A8862" t="s">
        <v>8883</v>
      </c>
      <c r="B8862" s="16" t="s">
        <v>38</v>
      </c>
      <c r="C8862">
        <v>4</v>
      </c>
      <c r="D8862">
        <v>3</v>
      </c>
      <c r="E8862">
        <v>12</v>
      </c>
      <c r="F8862" t="s">
        <v>14</v>
      </c>
      <c r="G8862" t="s">
        <v>15</v>
      </c>
      <c r="H8862" s="2" t="d">
        <v>2023-07-06</v>
      </c>
    </row>
    <row r="8863" spans="1:8" x14ac:dyDescent="0.2">
      <c r="A8863" t="s">
        <v>8884</v>
      </c>
      <c r="C8863">
        <v>1</v>
      </c>
      <c r="D8863">
        <v>4</v>
      </c>
      <c r="E8863">
        <v>4</v>
      </c>
      <c r="F8863" t="s">
        <v>21</v>
      </c>
      <c r="G8863" t="s">
        <v>15</v>
      </c>
      <c r="H8863" s="2" t="d">
        <v>2023-03-08</v>
      </c>
    </row>
    <row r="8864" spans="1:8" x14ac:dyDescent="0.2">
      <c r="A8864" t="s">
        <v>8885</v>
      </c>
      <c r="B8864" s="16" t="s">
        <v>17</v>
      </c>
      <c r="C8864">
        <v>1</v>
      </c>
      <c r="D8864">
        <v>1</v>
      </c>
      <c r="E8864">
        <v>1</v>
      </c>
      <c r="G8864" t="s">
        <v>11</v>
      </c>
      <c r="H8864" s="2" t="d">
        <v>2023-02-10</v>
      </c>
    </row>
    <row r="8865" spans="1:8" x14ac:dyDescent="0.2">
      <c r="A8865" t="s">
        <v>8886</v>
      </c>
      <c r="B8865" s="16" t="s">
        <v>62</v>
      </c>
      <c r="C8865">
        <v>4</v>
      </c>
      <c r="D8865">
        <v>1.5</v>
      </c>
      <c r="E8865">
        <v>6</v>
      </c>
      <c r="F8865" t="s">
        <v>10</v>
      </c>
      <c r="G8865" t="s">
        <v>15</v>
      </c>
      <c r="H8865" s="2" t="d">
        <v>2023-06-09</v>
      </c>
    </row>
    <row r="8866" spans="1:8" x14ac:dyDescent="0.2">
      <c r="A8866" t="s">
        <v>8887</v>
      </c>
      <c r="B8866" s="16" t="s">
        <v>17</v>
      </c>
      <c r="C8866">
        <v>1</v>
      </c>
      <c r="D8866">
        <v>1</v>
      </c>
      <c r="E8866">
        <v>1</v>
      </c>
      <c r="F8866" t="s">
        <v>23</v>
      </c>
      <c r="G8866" t="s">
        <v>11</v>
      </c>
      <c r="H8866" s="2" t="d">
        <v>2023-01-29</v>
      </c>
    </row>
    <row r="8867" spans="1:8" x14ac:dyDescent="0.2">
      <c r="A8867" t="s">
        <v>8888</v>
      </c>
      <c r="B8867" s="16" t="s">
        <v>13</v>
      </c>
      <c r="C8867" t="s">
        <v>21</v>
      </c>
      <c r="D8867">
        <v>3</v>
      </c>
      <c r="E8867">
        <v>15</v>
      </c>
      <c r="F8867" t="s">
        <v>14</v>
      </c>
      <c r="G8867" t="s">
        <v>15</v>
      </c>
      <c r="H8867" s="2" t="d">
        <v>2023-05-03</v>
      </c>
    </row>
    <row r="8868" spans="1:8" x14ac:dyDescent="0.2">
      <c r="A8868" t="s">
        <v>8889</v>
      </c>
      <c r="B8868" s="16" t="s">
        <v>17</v>
      </c>
      <c r="C8868">
        <v>4</v>
      </c>
      <c r="D8868">
        <v>1</v>
      </c>
      <c r="E8868">
        <v>4</v>
      </c>
      <c r="F8868" t="s">
        <v>23</v>
      </c>
      <c r="G8868" t="s">
        <v>11</v>
      </c>
      <c r="H8868" s="2" t="d">
        <v>2023-10-27</v>
      </c>
    </row>
    <row r="8869" spans="1:8" x14ac:dyDescent="0.2">
      <c r="A8869" t="s">
        <v>8890</v>
      </c>
      <c r="B8869" s="16" t="s">
        <v>62</v>
      </c>
      <c r="C8869">
        <v>4</v>
      </c>
      <c r="D8869">
        <v>1.5</v>
      </c>
      <c r="E8869">
        <v>6</v>
      </c>
      <c r="F8869" t="s">
        <v>18</v>
      </c>
      <c r="H8869" s="2" t="d">
        <v>2023-07-05</v>
      </c>
    </row>
    <row r="8870" spans="1:8" x14ac:dyDescent="0.2">
      <c r="A8870" t="s">
        <v>8891</v>
      </c>
      <c r="B8870" s="16" t="s">
        <v>20</v>
      </c>
      <c r="C8870">
        <v>5</v>
      </c>
      <c r="D8870">
        <v>5</v>
      </c>
      <c r="E8870">
        <v>25</v>
      </c>
      <c r="F8870" t="s">
        <v>14</v>
      </c>
      <c r="H8870" s="2" t="d">
        <v>2023-09-13</v>
      </c>
    </row>
    <row r="8871" spans="1:8" x14ac:dyDescent="0.2">
      <c r="A8871" t="s">
        <v>8892</v>
      </c>
      <c r="B8871" s="16" t="s">
        <v>17</v>
      </c>
      <c r="C8871">
        <v>2</v>
      </c>
      <c r="D8871">
        <v>1</v>
      </c>
      <c r="E8871">
        <v>2</v>
      </c>
      <c r="H8871" s="2" t="d">
        <v>2023-04-05</v>
      </c>
    </row>
    <row r="8872" spans="1:8" x14ac:dyDescent="0.2">
      <c r="A8872" t="s">
        <v>8893</v>
      </c>
      <c r="B8872" s="16" t="s">
        <v>17</v>
      </c>
      <c r="C8872">
        <v>4</v>
      </c>
      <c r="D8872">
        <v>1</v>
      </c>
      <c r="E8872">
        <v>4</v>
      </c>
      <c r="F8872" t="s">
        <v>10</v>
      </c>
      <c r="G8872" t="s">
        <v>18</v>
      </c>
      <c r="H8872" s="2" t="d">
        <v>2023-08-16</v>
      </c>
    </row>
    <row r="8873" spans="1:8" x14ac:dyDescent="0.2">
      <c r="A8873" t="s">
        <v>8894</v>
      </c>
      <c r="B8873" s="16" t="s">
        <v>20</v>
      </c>
      <c r="C8873">
        <v>3</v>
      </c>
      <c r="D8873">
        <v>5</v>
      </c>
      <c r="E8873">
        <v>15</v>
      </c>
      <c r="F8873" t="s">
        <v>14</v>
      </c>
      <c r="H8873" s="2" t="d">
        <v>2023-01-16</v>
      </c>
    </row>
    <row r="8874" spans="1:8" x14ac:dyDescent="0.2">
      <c r="A8874" t="s">
        <v>8895</v>
      </c>
      <c r="B8874" s="16" t="s">
        <v>62</v>
      </c>
      <c r="C8874">
        <v>3</v>
      </c>
      <c r="D8874" t="s">
        <v>18</v>
      </c>
      <c r="E8874">
        <v>4.5</v>
      </c>
      <c r="F8874" t="s">
        <v>14</v>
      </c>
      <c r="G8874" t="s">
        <v>15</v>
      </c>
      <c r="H8874" s="2" t="d">
        <v>2023-01-15</v>
      </c>
    </row>
    <row r="8875" spans="1:8" x14ac:dyDescent="0.2">
      <c r="A8875" t="s">
        <v>8896</v>
      </c>
      <c r="B8875" s="16" t="s">
        <v>62</v>
      </c>
      <c r="C8875">
        <v>4</v>
      </c>
      <c r="D8875">
        <v>1.5</v>
      </c>
      <c r="E8875">
        <v>6</v>
      </c>
      <c r="F8875" t="s">
        <v>23</v>
      </c>
      <c r="H8875" s="2" t="d">
        <v>2023-09-04</v>
      </c>
    </row>
    <row r="8876" spans="1:8" x14ac:dyDescent="0.2">
      <c r="A8876" t="s">
        <v>8897</v>
      </c>
      <c r="B8876" s="16" t="s">
        <v>38</v>
      </c>
      <c r="C8876">
        <v>1</v>
      </c>
      <c r="D8876">
        <v>3</v>
      </c>
      <c r="E8876">
        <v>3</v>
      </c>
      <c r="F8876" t="s">
        <v>18</v>
      </c>
      <c r="G8876" t="s">
        <v>11</v>
      </c>
      <c r="H8876" s="2" t="d">
        <v>2023-04-12</v>
      </c>
    </row>
    <row r="8877" spans="1:8" x14ac:dyDescent="0.2">
      <c r="A8877" t="s">
        <v>8898</v>
      </c>
      <c r="B8877" s="16" t="s">
        <v>20</v>
      </c>
      <c r="C8877">
        <v>5</v>
      </c>
      <c r="D8877">
        <v>5</v>
      </c>
      <c r="E8877">
        <v>25</v>
      </c>
      <c r="H8877" s="2" t="d">
        <v>2023-02-05</v>
      </c>
    </row>
    <row r="8878" spans="1:8" x14ac:dyDescent="0.2">
      <c r="A8878" t="s">
        <v>8899</v>
      </c>
      <c r="B8878" s="16" t="s">
        <v>13</v>
      </c>
      <c r="C8878">
        <v>4</v>
      </c>
      <c r="D8878" t="s">
        <v>21</v>
      </c>
      <c r="E8878">
        <v>12</v>
      </c>
      <c r="F8878" t="s">
        <v>23</v>
      </c>
      <c r="H8878" s="2" t="d">
        <v>2023-10-17</v>
      </c>
    </row>
    <row r="8879" spans="1:8" x14ac:dyDescent="0.2">
      <c r="A8879" t="s">
        <v>8900</v>
      </c>
      <c r="B8879" s="16" t="s">
        <v>28</v>
      </c>
      <c r="C8879">
        <v>5</v>
      </c>
      <c r="D8879">
        <v>4</v>
      </c>
      <c r="E8879">
        <v>20</v>
      </c>
      <c r="F8879" t="s">
        <v>14</v>
      </c>
      <c r="G8879" t="s">
        <v>11</v>
      </c>
      <c r="H8879" s="2" t="d">
        <v>2023-09-07</v>
      </c>
    </row>
    <row r="8880" spans="1:8" x14ac:dyDescent="0.2">
      <c r="A8880" t="s">
        <v>8901</v>
      </c>
      <c r="B8880" s="16" t="s">
        <v>13</v>
      </c>
      <c r="C8880">
        <v>4</v>
      </c>
      <c r="D8880">
        <v>3</v>
      </c>
      <c r="E8880">
        <v>12</v>
      </c>
      <c r="F8880" t="s">
        <v>10</v>
      </c>
      <c r="G8880" t="s">
        <v>15</v>
      </c>
      <c r="H8880" s="2" t="d">
        <v>2023-10-30</v>
      </c>
    </row>
    <row r="8881" spans="1:8" x14ac:dyDescent="0.2">
      <c r="A8881" t="s">
        <v>8902</v>
      </c>
      <c r="B8881" s="16" t="s">
        <v>20</v>
      </c>
      <c r="C8881">
        <v>4</v>
      </c>
      <c r="D8881">
        <v>5</v>
      </c>
      <c r="E8881">
        <v>20</v>
      </c>
      <c r="F8881" t="s">
        <v>14</v>
      </c>
      <c r="H8881" s="2" t="d">
        <v>2023-09-21</v>
      </c>
    </row>
    <row r="8882" spans="1:8" x14ac:dyDescent="0.2">
      <c r="A8882" t="s">
        <v>8903</v>
      </c>
      <c r="B8882" s="16" t="s">
        <v>20</v>
      </c>
      <c r="C8882">
        <v>3</v>
      </c>
      <c r="D8882">
        <v>5</v>
      </c>
      <c r="E8882">
        <v>15</v>
      </c>
      <c r="F8882" t="s">
        <v>10</v>
      </c>
      <c r="G8882" t="s">
        <v>11</v>
      </c>
      <c r="H8882" s="2" t="d">
        <v>2023-08-30</v>
      </c>
    </row>
    <row r="8883" spans="1:8" x14ac:dyDescent="0.2">
      <c r="A8883" t="s">
        <v>8904</v>
      </c>
      <c r="B8883" s="16" t="s">
        <v>9</v>
      </c>
      <c r="C8883">
        <v>2</v>
      </c>
      <c r="D8883">
        <v>2</v>
      </c>
      <c r="E8883">
        <v>4</v>
      </c>
      <c r="F8883" t="s">
        <v>14</v>
      </c>
      <c r="G8883" t="s">
        <v>15</v>
      </c>
      <c r="H8883" s="2" t="d">
        <v>2023-11-19</v>
      </c>
    </row>
    <row r="8884" spans="1:8" x14ac:dyDescent="0.2">
      <c r="A8884" t="s">
        <v>8905</v>
      </c>
      <c r="B8884" s="16" t="s">
        <v>20</v>
      </c>
      <c r="C8884">
        <v>1</v>
      </c>
      <c r="D8884">
        <v>5</v>
      </c>
      <c r="E8884">
        <v>5</v>
      </c>
      <c r="F8884" t="s">
        <v>14</v>
      </c>
      <c r="G8884" t="s">
        <v>15</v>
      </c>
      <c r="H8884" s="2" t="d">
        <v>2023-12-11</v>
      </c>
    </row>
    <row r="8885" spans="1:8" x14ac:dyDescent="0.2">
      <c r="A8885" t="s">
        <v>8906</v>
      </c>
      <c r="B8885" s="16" t="s">
        <v>25</v>
      </c>
      <c r="C8885">
        <v>4</v>
      </c>
      <c r="D8885">
        <v>4</v>
      </c>
      <c r="E8885">
        <v>16</v>
      </c>
      <c r="F8885" t="s">
        <v>23</v>
      </c>
      <c r="G8885" t="s">
        <v>15</v>
      </c>
      <c r="H8885" s="2" t="d">
        <v>2023-08-04</v>
      </c>
    </row>
    <row r="8886" spans="1:8" x14ac:dyDescent="0.2">
      <c r="A8886" t="s">
        <v>8907</v>
      </c>
      <c r="B8886" s="16" t="s">
        <v>28</v>
      </c>
      <c r="C8886">
        <v>3</v>
      </c>
      <c r="D8886">
        <v>4</v>
      </c>
      <c r="E8886">
        <v>12</v>
      </c>
      <c r="F8886" t="s">
        <v>10</v>
      </c>
      <c r="H8886" s="2" t="d">
        <v>2023-09-16</v>
      </c>
    </row>
    <row r="8887" spans="1:8" x14ac:dyDescent="0.2">
      <c r="A8887" t="s">
        <v>8908</v>
      </c>
      <c r="B8887" s="16" t="s">
        <v>9</v>
      </c>
      <c r="C8887" t="s">
        <v>18</v>
      </c>
      <c r="D8887">
        <v>2</v>
      </c>
      <c r="E8887">
        <v>6</v>
      </c>
      <c r="F8887" t="s">
        <v>23</v>
      </c>
      <c r="H8887" s="2" t="d">
        <v>2023-06-27</v>
      </c>
    </row>
    <row r="8888" spans="1:8" x14ac:dyDescent="0.2">
      <c r="A8888" t="s">
        <v>8909</v>
      </c>
      <c r="B8888" s="16" t="s">
        <v>28</v>
      </c>
      <c r="C8888">
        <v>1</v>
      </c>
      <c r="D8888">
        <v>4</v>
      </c>
      <c r="E8888">
        <v>4</v>
      </c>
      <c r="F8888" t="s">
        <v>23</v>
      </c>
      <c r="G8888" t="s">
        <v>15</v>
      </c>
      <c r="H8888" s="2" t="d">
        <v>2023-04-15</v>
      </c>
    </row>
    <row r="8889" spans="1:8" x14ac:dyDescent="0.2">
      <c r="A8889" t="s">
        <v>8910</v>
      </c>
      <c r="B8889" s="16" t="s">
        <v>17</v>
      </c>
      <c r="C8889">
        <v>2</v>
      </c>
      <c r="D8889">
        <v>1</v>
      </c>
      <c r="E8889">
        <v>2</v>
      </c>
      <c r="F8889" t="s">
        <v>14</v>
      </c>
      <c r="H8889" s="2" t="d">
        <v>2023-10-22</v>
      </c>
    </row>
    <row r="8890" spans="1:8" x14ac:dyDescent="0.2">
      <c r="A8890" t="s">
        <v>8911</v>
      </c>
      <c r="B8890" s="16" t="s">
        <v>9</v>
      </c>
      <c r="C8890">
        <v>4</v>
      </c>
      <c r="D8890">
        <v>2</v>
      </c>
      <c r="E8890">
        <v>8</v>
      </c>
      <c r="F8890" t="s">
        <v>10</v>
      </c>
      <c r="H8890" s="2" t="d">
        <v>2023-04-21</v>
      </c>
    </row>
    <row r="8891" spans="1:8" x14ac:dyDescent="0.2">
      <c r="A8891" t="s">
        <v>8912</v>
      </c>
      <c r="B8891" s="16" t="s">
        <v>17</v>
      </c>
      <c r="C8891">
        <v>4</v>
      </c>
      <c r="D8891">
        <v>1</v>
      </c>
      <c r="E8891">
        <v>4</v>
      </c>
      <c r="F8891" t="s">
        <v>18</v>
      </c>
      <c r="G8891" t="s">
        <v>18</v>
      </c>
      <c r="H8891" s="2" t="d">
        <v>2023-07-18</v>
      </c>
    </row>
    <row r="8892" spans="1:8" x14ac:dyDescent="0.2">
      <c r="A8892" t="s">
        <v>8913</v>
      </c>
      <c r="B8892" s="16" t="s">
        <v>21</v>
      </c>
      <c r="C8892">
        <v>3</v>
      </c>
      <c r="D8892">
        <v>3</v>
      </c>
      <c r="E8892">
        <v>9</v>
      </c>
      <c r="F8892" t="s">
        <v>23</v>
      </c>
      <c r="H8892" s="2" t="d">
        <v>2023-09-18</v>
      </c>
    </row>
    <row r="8893" spans="1:8" x14ac:dyDescent="0.2">
      <c r="A8893" t="s">
        <v>8914</v>
      </c>
      <c r="B8893" s="16" t="s">
        <v>28</v>
      </c>
      <c r="C8893">
        <v>4</v>
      </c>
      <c r="D8893">
        <v>4</v>
      </c>
      <c r="E8893">
        <v>16</v>
      </c>
      <c r="F8893" t="s">
        <v>14</v>
      </c>
      <c r="H8893" s="2" t="d">
        <v>2023-02-16</v>
      </c>
    </row>
    <row r="8894" spans="1:8" x14ac:dyDescent="0.2">
      <c r="A8894" t="s">
        <v>8915</v>
      </c>
      <c r="B8894" s="16" t="s">
        <v>21</v>
      </c>
      <c r="C8894">
        <v>5</v>
      </c>
      <c r="D8894">
        <v>3</v>
      </c>
      <c r="E8894">
        <v>15</v>
      </c>
      <c r="F8894" t="s">
        <v>14</v>
      </c>
      <c r="G8894" t="s">
        <v>15</v>
      </c>
      <c r="H8894" s="2" t="d">
        <v>2023-04-09</v>
      </c>
    </row>
    <row r="8895" spans="1:8" x14ac:dyDescent="0.2">
      <c r="A8895" t="s">
        <v>8916</v>
      </c>
      <c r="B8895" s="16" t="s">
        <v>17</v>
      </c>
      <c r="C8895" t="s">
        <v>21</v>
      </c>
      <c r="D8895">
        <v>1</v>
      </c>
      <c r="E8895">
        <v>5</v>
      </c>
      <c r="F8895" t="s">
        <v>10</v>
      </c>
      <c r="G8895" t="s">
        <v>15</v>
      </c>
      <c r="H8895" s="2" t="d">
        <v>2023-04-02</v>
      </c>
    </row>
    <row r="8896" spans="1:8" x14ac:dyDescent="0.2">
      <c r="A8896" t="s">
        <v>8917</v>
      </c>
      <c r="B8896" s="16" t="s">
        <v>38</v>
      </c>
      <c r="C8896">
        <v>5</v>
      </c>
      <c r="D8896">
        <v>3</v>
      </c>
      <c r="E8896">
        <v>15</v>
      </c>
      <c r="F8896" t="s">
        <v>23</v>
      </c>
      <c r="G8896" t="s">
        <v>11</v>
      </c>
      <c r="H8896" s="2" t="d">
        <v>2023-06-23</v>
      </c>
    </row>
    <row r="8897" spans="1:8" x14ac:dyDescent="0.2">
      <c r="A8897" t="s">
        <v>8918</v>
      </c>
      <c r="B8897" s="16" t="s">
        <v>28</v>
      </c>
      <c r="C8897">
        <v>4</v>
      </c>
      <c r="D8897">
        <v>4</v>
      </c>
      <c r="E8897">
        <v>16</v>
      </c>
      <c r="F8897" t="s">
        <v>14</v>
      </c>
      <c r="G8897" t="s">
        <v>11</v>
      </c>
      <c r="H8897" s="2" t="d">
        <v>2023-12-06</v>
      </c>
    </row>
    <row r="8898" spans="1:8" x14ac:dyDescent="0.2">
      <c r="A8898" t="s">
        <v>8919</v>
      </c>
      <c r="B8898" s="16" t="s">
        <v>20</v>
      </c>
      <c r="C8898">
        <v>3</v>
      </c>
      <c r="D8898">
        <v>5</v>
      </c>
      <c r="E8898">
        <v>15</v>
      </c>
      <c r="F8898" t="s">
        <v>23</v>
      </c>
      <c r="G8898" t="s">
        <v>11</v>
      </c>
      <c r="H8898" s="2" t="d">
        <v>2023-12-20</v>
      </c>
    </row>
    <row r="8899" spans="1:8" x14ac:dyDescent="0.2">
      <c r="A8899" t="s">
        <v>8920</v>
      </c>
      <c r="B8899" s="16" t="s">
        <v>17</v>
      </c>
      <c r="C8899">
        <v>2</v>
      </c>
      <c r="D8899">
        <v>1</v>
      </c>
      <c r="E8899">
        <v>2</v>
      </c>
      <c r="F8899" t="s">
        <v>10</v>
      </c>
      <c r="G8899" t="s">
        <v>11</v>
      </c>
      <c r="H8899" s="2" t="d">
        <v>2023-08-26</v>
      </c>
    </row>
    <row r="8900" spans="1:8" x14ac:dyDescent="0.2">
      <c r="A8900" t="s">
        <v>8921</v>
      </c>
      <c r="B8900" s="16" t="s">
        <v>9</v>
      </c>
      <c r="C8900" t="s">
        <v>18</v>
      </c>
      <c r="D8900">
        <v>2</v>
      </c>
      <c r="E8900">
        <v>8</v>
      </c>
      <c r="F8900" t="s">
        <v>18</v>
      </c>
      <c r="G8900" t="s">
        <v>15</v>
      </c>
      <c r="H8900" s="2" t="d">
        <v>2023-10-17</v>
      </c>
    </row>
    <row r="8901" spans="1:8" x14ac:dyDescent="0.2">
      <c r="A8901" t="s">
        <v>8922</v>
      </c>
      <c r="B8901" s="16" t="s">
        <v>38</v>
      </c>
      <c r="C8901">
        <v>4</v>
      </c>
      <c r="D8901">
        <v>3</v>
      </c>
      <c r="E8901">
        <v>12</v>
      </c>
      <c r="F8901" t="s">
        <v>14</v>
      </c>
      <c r="G8901" t="s">
        <v>11</v>
      </c>
      <c r="H8901" s="2" t="d">
        <v>2023-06-17</v>
      </c>
    </row>
    <row r="8902" spans="1:8" x14ac:dyDescent="0.2">
      <c r="A8902" t="s">
        <v>8923</v>
      </c>
      <c r="B8902" s="16" t="s">
        <v>9</v>
      </c>
      <c r="C8902">
        <v>3</v>
      </c>
      <c r="D8902">
        <v>2</v>
      </c>
      <c r="E8902">
        <v>6</v>
      </c>
      <c r="F8902" t="s">
        <v>10</v>
      </c>
      <c r="H8902" s="2" t="d">
        <v>2023-11-26</v>
      </c>
    </row>
    <row r="8903" spans="1:8" x14ac:dyDescent="0.2">
      <c r="A8903" t="s">
        <v>8924</v>
      </c>
      <c r="C8903">
        <v>5</v>
      </c>
      <c r="D8903">
        <v>2</v>
      </c>
      <c r="E8903">
        <v>10</v>
      </c>
      <c r="F8903" t="s">
        <v>23</v>
      </c>
      <c r="H8903" s="2" t="d">
        <v>2023-03-29</v>
      </c>
    </row>
    <row r="8904" spans="1:8" x14ac:dyDescent="0.2">
      <c r="A8904" t="s">
        <v>8925</v>
      </c>
      <c r="B8904" s="16" t="s">
        <v>13</v>
      </c>
      <c r="C8904">
        <v>1</v>
      </c>
      <c r="D8904">
        <v>3</v>
      </c>
      <c r="E8904">
        <v>3</v>
      </c>
      <c r="H8904" s="2" t="d">
        <v>2023-04-12</v>
      </c>
    </row>
    <row r="8905" spans="1:8" x14ac:dyDescent="0.2">
      <c r="A8905" t="s">
        <v>8926</v>
      </c>
      <c r="B8905" s="16" t="s">
        <v>20</v>
      </c>
      <c r="C8905">
        <v>2</v>
      </c>
      <c r="D8905">
        <v>5</v>
      </c>
      <c r="E8905">
        <v>10</v>
      </c>
      <c r="F8905" t="s">
        <v>14</v>
      </c>
      <c r="G8905" t="s">
        <v>15</v>
      </c>
      <c r="H8905" s="2" t="d">
        <v>2023-07-04</v>
      </c>
    </row>
    <row r="8906" spans="1:8" x14ac:dyDescent="0.2">
      <c r="A8906" t="s">
        <v>8927</v>
      </c>
      <c r="B8906" s="16" t="s">
        <v>28</v>
      </c>
      <c r="C8906">
        <v>3</v>
      </c>
      <c r="D8906">
        <v>4</v>
      </c>
      <c r="E8906">
        <v>12</v>
      </c>
      <c r="F8906" t="s">
        <v>23</v>
      </c>
      <c r="G8906" t="s">
        <v>15</v>
      </c>
      <c r="H8906" s="2" t="d">
        <v>2023-04-02</v>
      </c>
    </row>
    <row r="8907" spans="1:8" x14ac:dyDescent="0.2">
      <c r="A8907" t="s">
        <v>8928</v>
      </c>
      <c r="B8907" s="16" t="s">
        <v>9</v>
      </c>
      <c r="C8907">
        <v>4</v>
      </c>
      <c r="D8907">
        <v>2</v>
      </c>
      <c r="E8907">
        <v>8</v>
      </c>
      <c r="F8907" t="s">
        <v>23</v>
      </c>
      <c r="G8907" t="s">
        <v>21</v>
      </c>
      <c r="H8907" s="2" t="d">
        <v>2023-01-13</v>
      </c>
    </row>
    <row r="8908" spans="1:8" x14ac:dyDescent="0.2">
      <c r="A8908" t="s">
        <v>8929</v>
      </c>
      <c r="B8908" s="16" t="s">
        <v>9</v>
      </c>
      <c r="C8908">
        <v>4</v>
      </c>
      <c r="D8908">
        <v>2</v>
      </c>
      <c r="E8908">
        <v>8</v>
      </c>
      <c r="G8908" t="s">
        <v>15</v>
      </c>
      <c r="H8908" s="2" t="d">
        <v>2023-02-20</v>
      </c>
    </row>
    <row r="8909" spans="1:8" x14ac:dyDescent="0.2">
      <c r="A8909" t="s">
        <v>8930</v>
      </c>
      <c r="B8909" s="16" t="s">
        <v>21</v>
      </c>
      <c r="C8909">
        <v>3</v>
      </c>
      <c r="D8909">
        <v>1.5</v>
      </c>
      <c r="H8909" s="2" t="d">
        <v>2023-03-16</v>
      </c>
    </row>
    <row r="8910" spans="1:8" x14ac:dyDescent="0.2">
      <c r="A8910" t="s">
        <v>8931</v>
      </c>
      <c r="B8910" s="16" t="s">
        <v>28</v>
      </c>
      <c r="C8910">
        <v>2</v>
      </c>
      <c r="D8910">
        <v>4</v>
      </c>
      <c r="E8910">
        <v>8</v>
      </c>
      <c r="G8910" t="s">
        <v>15</v>
      </c>
      <c r="H8910" s="2" t="d">
        <v>2023-04-02</v>
      </c>
    </row>
    <row r="8911" spans="1:8" x14ac:dyDescent="0.2">
      <c r="A8911" t="s">
        <v>8932</v>
      </c>
      <c r="B8911" s="16" t="s">
        <v>62</v>
      </c>
      <c r="C8911">
        <v>4</v>
      </c>
      <c r="D8911">
        <v>1.5</v>
      </c>
      <c r="E8911">
        <v>6</v>
      </c>
      <c r="F8911" t="s">
        <v>14</v>
      </c>
      <c r="G8911" t="s">
        <v>11</v>
      </c>
      <c r="H8911" s="2" t="d">
        <v>2023-07-18</v>
      </c>
    </row>
    <row r="8912" spans="1:8" x14ac:dyDescent="0.2">
      <c r="A8912" t="s">
        <v>8933</v>
      </c>
      <c r="B8912" s="16" t="s">
        <v>17</v>
      </c>
      <c r="C8912">
        <v>5</v>
      </c>
      <c r="D8912">
        <v>1</v>
      </c>
      <c r="E8912">
        <v>5</v>
      </c>
      <c r="F8912" t="s">
        <v>23</v>
      </c>
      <c r="H8912" s="2" t="d">
        <v>2023-04-02</v>
      </c>
    </row>
    <row r="8913" spans="1:8" x14ac:dyDescent="0.2">
      <c r="A8913" t="s">
        <v>8934</v>
      </c>
      <c r="B8913" s="16" t="s">
        <v>28</v>
      </c>
      <c r="C8913">
        <v>2</v>
      </c>
      <c r="D8913">
        <v>4</v>
      </c>
      <c r="E8913">
        <v>8</v>
      </c>
      <c r="F8913" t="s">
        <v>14</v>
      </c>
      <c r="G8913" t="s">
        <v>15</v>
      </c>
      <c r="H8913" s="2" t="d">
        <v>2023-10-12</v>
      </c>
    </row>
    <row r="8914" spans="1:8" x14ac:dyDescent="0.2">
      <c r="A8914" t="s">
        <v>8935</v>
      </c>
      <c r="B8914" s="16" t="s">
        <v>28</v>
      </c>
      <c r="C8914">
        <v>2</v>
      </c>
      <c r="D8914">
        <v>4</v>
      </c>
      <c r="E8914">
        <v>8</v>
      </c>
      <c r="G8914" t="s">
        <v>15</v>
      </c>
      <c r="H8914" s="2" t="d">
        <v>2023-03-01</v>
      </c>
    </row>
    <row r="8915" spans="1:8" x14ac:dyDescent="0.2">
      <c r="A8915" t="s">
        <v>8936</v>
      </c>
      <c r="B8915" s="16" t="s">
        <v>20</v>
      </c>
      <c r="C8915">
        <v>2</v>
      </c>
      <c r="D8915">
        <v>5</v>
      </c>
      <c r="E8915">
        <v>10</v>
      </c>
      <c r="G8915" t="s">
        <v>11</v>
      </c>
      <c r="H8915" s="2" t="d">
        <v>2023-05-15</v>
      </c>
    </row>
    <row r="8916" spans="1:8" x14ac:dyDescent="0.2">
      <c r="A8916" t="s">
        <v>8937</v>
      </c>
      <c r="B8916" s="16" t="s">
        <v>20</v>
      </c>
      <c r="C8916">
        <v>3</v>
      </c>
      <c r="D8916">
        <v>5</v>
      </c>
      <c r="E8916">
        <v>15</v>
      </c>
      <c r="G8916" t="s">
        <v>15</v>
      </c>
      <c r="H8916" s="2" t="d">
        <v>2023-07-05</v>
      </c>
    </row>
    <row r="8917" spans="1:8" x14ac:dyDescent="0.2">
      <c r="A8917" t="s">
        <v>8938</v>
      </c>
      <c r="B8917" s="16" t="s">
        <v>9</v>
      </c>
      <c r="C8917">
        <v>1</v>
      </c>
      <c r="D8917">
        <v>2</v>
      </c>
      <c r="E8917" t="s">
        <v>18</v>
      </c>
      <c r="F8917" t="s">
        <v>10</v>
      </c>
      <c r="G8917" t="s">
        <v>15</v>
      </c>
      <c r="H8917" s="2" t="d">
        <v>2023-07-24</v>
      </c>
    </row>
    <row r="8918" spans="1:8" x14ac:dyDescent="0.2">
      <c r="A8918" t="s">
        <v>8939</v>
      </c>
      <c r="B8918" s="16" t="s">
        <v>13</v>
      </c>
      <c r="C8918">
        <v>5</v>
      </c>
      <c r="D8918">
        <v>3</v>
      </c>
      <c r="E8918" t="s">
        <v>21</v>
      </c>
      <c r="G8918" t="s">
        <v>11</v>
      </c>
      <c r="H8918" s="2" t="d">
        <v>2023-12-25</v>
      </c>
    </row>
    <row r="8919" spans="1:8" x14ac:dyDescent="0.2">
      <c r="A8919" t="s">
        <v>8940</v>
      </c>
      <c r="B8919" s="16" t="s">
        <v>17</v>
      </c>
      <c r="C8919">
        <v>2</v>
      </c>
      <c r="D8919">
        <v>1</v>
      </c>
      <c r="E8919">
        <v>2</v>
      </c>
      <c r="F8919" t="s">
        <v>23</v>
      </c>
      <c r="G8919" t="s">
        <v>15</v>
      </c>
      <c r="H8919" s="2" t="d">
        <v>2023-01-05</v>
      </c>
    </row>
    <row r="8920" spans="1:8" x14ac:dyDescent="0.2">
      <c r="A8920" t="s">
        <v>8941</v>
      </c>
      <c r="B8920" s="16" t="s">
        <v>20</v>
      </c>
      <c r="C8920">
        <v>4</v>
      </c>
      <c r="D8920">
        <v>5</v>
      </c>
      <c r="E8920">
        <v>20</v>
      </c>
      <c r="F8920" t="s">
        <v>10</v>
      </c>
      <c r="G8920" t="s">
        <v>11</v>
      </c>
      <c r="H8920" s="2" t="d">
        <v>2023-04-11</v>
      </c>
    </row>
    <row r="8921" spans="1:8" x14ac:dyDescent="0.2">
      <c r="A8921" t="s">
        <v>8942</v>
      </c>
      <c r="B8921" s="16" t="s">
        <v>25</v>
      </c>
      <c r="C8921">
        <v>3</v>
      </c>
      <c r="D8921">
        <v>4</v>
      </c>
      <c r="E8921">
        <v>12</v>
      </c>
      <c r="H8921" s="2" t="d">
        <v>2023-06-23</v>
      </c>
    </row>
    <row r="8922" spans="1:8" x14ac:dyDescent="0.2">
      <c r="A8922" t="s">
        <v>8943</v>
      </c>
      <c r="B8922" s="16" t="s">
        <v>9</v>
      </c>
      <c r="C8922" t="s">
        <v>21</v>
      </c>
      <c r="D8922">
        <v>2</v>
      </c>
      <c r="E8922">
        <v>2</v>
      </c>
      <c r="H8922" s="2" t="d">
        <v>2023-07-24</v>
      </c>
    </row>
    <row r="8923" spans="1:8" x14ac:dyDescent="0.2">
      <c r="A8923" t="s">
        <v>8944</v>
      </c>
      <c r="B8923" s="16" t="s">
        <v>38</v>
      </c>
      <c r="C8923">
        <v>5</v>
      </c>
      <c r="D8923">
        <v>3</v>
      </c>
      <c r="F8923" t="s">
        <v>21</v>
      </c>
      <c r="H8923" s="2" t="d">
        <v>2023-03-23</v>
      </c>
    </row>
    <row r="8924" spans="1:8" x14ac:dyDescent="0.2">
      <c r="A8924" t="s">
        <v>8945</v>
      </c>
      <c r="B8924" s="16" t="s">
        <v>25</v>
      </c>
      <c r="C8924">
        <v>2</v>
      </c>
      <c r="D8924">
        <v>4</v>
      </c>
      <c r="E8924">
        <v>8</v>
      </c>
      <c r="G8924" t="s">
        <v>11</v>
      </c>
      <c r="H8924" s="2" t="d">
        <v>2023-08-26</v>
      </c>
    </row>
    <row r="8925" spans="1:8" x14ac:dyDescent="0.2">
      <c r="A8925" t="s">
        <v>8946</v>
      </c>
      <c r="B8925" s="16" t="s">
        <v>25</v>
      </c>
      <c r="C8925">
        <v>5</v>
      </c>
      <c r="D8925">
        <v>4</v>
      </c>
      <c r="E8925">
        <v>20</v>
      </c>
      <c r="F8925" t="s">
        <v>10</v>
      </c>
      <c r="H8925" s="2" t="d">
        <v>2023-12-08</v>
      </c>
    </row>
    <row r="8926" spans="1:8" x14ac:dyDescent="0.2">
      <c r="A8926" t="s">
        <v>8947</v>
      </c>
      <c r="B8926" s="16" t="s">
        <v>17</v>
      </c>
      <c r="C8926">
        <v>5</v>
      </c>
      <c r="D8926">
        <v>1</v>
      </c>
      <c r="E8926">
        <v>5</v>
      </c>
      <c r="G8926" t="s">
        <v>11</v>
      </c>
      <c r="H8926" s="2" t="d">
        <v>2023-11-01</v>
      </c>
    </row>
    <row r="8927" spans="1:8" x14ac:dyDescent="0.2">
      <c r="A8927" t="s">
        <v>8948</v>
      </c>
      <c r="B8927" s="16" t="s">
        <v>20</v>
      </c>
      <c r="C8927">
        <v>5</v>
      </c>
      <c r="D8927">
        <v>5</v>
      </c>
      <c r="E8927">
        <v>25</v>
      </c>
      <c r="G8927" t="s">
        <v>15</v>
      </c>
      <c r="H8927" s="2" t="d">
        <v>2023-08-31</v>
      </c>
    </row>
    <row r="8928" spans="1:8" x14ac:dyDescent="0.2">
      <c r="A8928" t="s">
        <v>8949</v>
      </c>
      <c r="B8928" s="16" t="s">
        <v>17</v>
      </c>
      <c r="C8928">
        <v>5</v>
      </c>
      <c r="D8928">
        <v>1</v>
      </c>
      <c r="E8928">
        <v>5</v>
      </c>
      <c r="F8928" t="s">
        <v>14</v>
      </c>
      <c r="G8928" t="s">
        <v>15</v>
      </c>
      <c r="H8928" s="2" t="d">
        <v>2023-03-20</v>
      </c>
    </row>
    <row r="8929" spans="1:8" x14ac:dyDescent="0.2">
      <c r="A8929" t="s">
        <v>8950</v>
      </c>
      <c r="B8929" s="16" t="s">
        <v>38</v>
      </c>
      <c r="C8929">
        <v>1</v>
      </c>
      <c r="D8929">
        <v>3</v>
      </c>
      <c r="E8929">
        <v>3</v>
      </c>
      <c r="F8929" t="s">
        <v>23</v>
      </c>
      <c r="H8929" s="2" t="d">
        <v>2023-05-29</v>
      </c>
    </row>
    <row r="8930" spans="1:8" x14ac:dyDescent="0.2">
      <c r="A8930" t="s">
        <v>8951</v>
      </c>
      <c r="B8930" s="16" t="s">
        <v>38</v>
      </c>
      <c r="C8930">
        <v>1</v>
      </c>
      <c r="D8930">
        <v>3</v>
      </c>
      <c r="E8930">
        <v>3</v>
      </c>
      <c r="F8930" t="s">
        <v>10</v>
      </c>
      <c r="G8930" t="s">
        <v>15</v>
      </c>
      <c r="H8930" s="2" t="d">
        <v>2023-09-13</v>
      </c>
    </row>
    <row r="8931" spans="1:8" x14ac:dyDescent="0.2">
      <c r="A8931" t="s">
        <v>8952</v>
      </c>
      <c r="B8931" s="16" t="s">
        <v>13</v>
      </c>
      <c r="C8931">
        <v>3</v>
      </c>
      <c r="D8931">
        <v>3</v>
      </c>
      <c r="E8931">
        <v>9</v>
      </c>
      <c r="F8931" t="s">
        <v>23</v>
      </c>
      <c r="G8931" t="s">
        <v>11</v>
      </c>
      <c r="H8931" s="2" t="d">
        <v>2023-01-01</v>
      </c>
    </row>
    <row r="8932" spans="1:8" x14ac:dyDescent="0.2">
      <c r="A8932" t="s">
        <v>8953</v>
      </c>
      <c r="B8932" s="16" t="s">
        <v>38</v>
      </c>
      <c r="C8932">
        <v>4</v>
      </c>
      <c r="D8932">
        <v>3</v>
      </c>
      <c r="E8932">
        <v>12</v>
      </c>
      <c r="F8932" t="s">
        <v>23</v>
      </c>
      <c r="G8932" t="s">
        <v>15</v>
      </c>
      <c r="H8932" s="2" t="d">
        <v>2023-02-16</v>
      </c>
    </row>
    <row r="8933" spans="1:8" x14ac:dyDescent="0.2">
      <c r="A8933" t="s">
        <v>8954</v>
      </c>
      <c r="B8933" s="16" t="s">
        <v>20</v>
      </c>
      <c r="C8933">
        <v>5</v>
      </c>
      <c r="D8933">
        <v>5</v>
      </c>
      <c r="E8933">
        <v>25</v>
      </c>
      <c r="F8933" t="s">
        <v>10</v>
      </c>
      <c r="H8933" s="2" t="d">
        <v>2023-10-16</v>
      </c>
    </row>
    <row r="8934" spans="1:8" x14ac:dyDescent="0.2">
      <c r="A8934" t="s">
        <v>8955</v>
      </c>
      <c r="B8934" s="16" t="s">
        <v>17</v>
      </c>
      <c r="C8934">
        <v>3</v>
      </c>
      <c r="D8934">
        <v>1</v>
      </c>
      <c r="E8934">
        <v>3</v>
      </c>
      <c r="F8934" t="s">
        <v>14</v>
      </c>
      <c r="G8934" t="s">
        <v>15</v>
      </c>
      <c r="H8934" s="2" t="d">
        <v>2023-04-02</v>
      </c>
    </row>
    <row r="8935" spans="1:8" x14ac:dyDescent="0.2">
      <c r="A8935" t="s">
        <v>8956</v>
      </c>
      <c r="B8935" s="16" t="s">
        <v>21</v>
      </c>
      <c r="C8935">
        <v>1</v>
      </c>
      <c r="D8935">
        <v>3</v>
      </c>
      <c r="E8935">
        <v>3</v>
      </c>
      <c r="F8935" t="s">
        <v>23</v>
      </c>
      <c r="G8935" t="s">
        <v>18</v>
      </c>
      <c r="H8935" s="2" t="d">
        <v>2023-10-07</v>
      </c>
    </row>
    <row r="8936" spans="1:8" x14ac:dyDescent="0.2">
      <c r="A8936" t="s">
        <v>8957</v>
      </c>
      <c r="C8936">
        <v>4</v>
      </c>
      <c r="D8936">
        <v>1.5</v>
      </c>
      <c r="E8936">
        <v>6</v>
      </c>
      <c r="F8936" t="s">
        <v>23</v>
      </c>
      <c r="G8936" t="s">
        <v>11</v>
      </c>
      <c r="H8936" s="2" t="d">
        <v>2023-10-11</v>
      </c>
    </row>
    <row r="8937" spans="1:8" x14ac:dyDescent="0.2">
      <c r="A8937" t="s">
        <v>8958</v>
      </c>
      <c r="B8937" s="16" t="s">
        <v>9</v>
      </c>
      <c r="C8937">
        <v>2</v>
      </c>
      <c r="D8937">
        <v>2</v>
      </c>
      <c r="E8937">
        <v>4</v>
      </c>
      <c r="F8937" t="s">
        <v>18</v>
      </c>
      <c r="G8937" t="s">
        <v>21</v>
      </c>
      <c r="H8937" s="2" t="d">
        <v>2023-11-02</v>
      </c>
    </row>
    <row r="8938" spans="1:8" x14ac:dyDescent="0.2">
      <c r="A8938" t="s">
        <v>8959</v>
      </c>
      <c r="B8938" s="16" t="s">
        <v>28</v>
      </c>
      <c r="C8938">
        <v>5</v>
      </c>
      <c r="D8938" t="s">
        <v>18</v>
      </c>
      <c r="E8938">
        <v>20</v>
      </c>
      <c r="F8938" t="s">
        <v>23</v>
      </c>
      <c r="G8938" t="s">
        <v>11</v>
      </c>
      <c r="H8938" s="2" t="d">
        <v>2023-11-20</v>
      </c>
    </row>
    <row r="8939" spans="1:8" x14ac:dyDescent="0.2">
      <c r="A8939" t="s">
        <v>8960</v>
      </c>
      <c r="B8939" s="16" t="s">
        <v>62</v>
      </c>
      <c r="C8939">
        <v>3</v>
      </c>
      <c r="D8939">
        <v>1.5</v>
      </c>
      <c r="E8939">
        <v>4.5</v>
      </c>
      <c r="F8939" t="s">
        <v>14</v>
      </c>
      <c r="G8939" t="s">
        <v>11</v>
      </c>
      <c r="H8939" s="2" t="d">
        <v>2023-11-13</v>
      </c>
    </row>
    <row r="8940" spans="1:8" x14ac:dyDescent="0.2">
      <c r="A8940" t="s">
        <v>8961</v>
      </c>
      <c r="B8940" s="16" t="s">
        <v>13</v>
      </c>
      <c r="C8940">
        <v>1</v>
      </c>
      <c r="D8940">
        <v>3</v>
      </c>
      <c r="E8940">
        <v>3</v>
      </c>
      <c r="F8940" t="s">
        <v>14</v>
      </c>
      <c r="H8940" s="2" t="d">
        <v>2023-06-06</v>
      </c>
    </row>
    <row r="8941" spans="1:8" x14ac:dyDescent="0.2">
      <c r="A8941" t="s">
        <v>8962</v>
      </c>
      <c r="C8941">
        <v>5</v>
      </c>
      <c r="D8941">
        <v>4</v>
      </c>
      <c r="E8941">
        <v>20</v>
      </c>
      <c r="F8941" t="s">
        <v>10</v>
      </c>
      <c r="G8941" t="s">
        <v>18</v>
      </c>
      <c r="H8941" s="2" t="d">
        <v>2023-04-26</v>
      </c>
    </row>
    <row r="8942" spans="1:8" x14ac:dyDescent="0.2">
      <c r="A8942" t="s">
        <v>8963</v>
      </c>
      <c r="B8942" s="16" t="s">
        <v>38</v>
      </c>
      <c r="C8942">
        <v>4</v>
      </c>
      <c r="D8942">
        <v>3</v>
      </c>
      <c r="E8942">
        <v>12</v>
      </c>
      <c r="F8942" t="s">
        <v>10</v>
      </c>
      <c r="G8942" t="s">
        <v>11</v>
      </c>
      <c r="H8942" s="2" t="d">
        <v>2023-02-20</v>
      </c>
    </row>
    <row r="8943" spans="1:8" x14ac:dyDescent="0.2">
      <c r="A8943" t="s">
        <v>8964</v>
      </c>
      <c r="B8943" s="16" t="s">
        <v>17</v>
      </c>
      <c r="D8943">
        <v>1</v>
      </c>
      <c r="E8943">
        <v>3</v>
      </c>
      <c r="F8943" t="s">
        <v>23</v>
      </c>
      <c r="H8943" s="2" t="d">
        <v>2023-05-29</v>
      </c>
    </row>
    <row r="8944" spans="1:8" x14ac:dyDescent="0.2">
      <c r="A8944" t="s">
        <v>8965</v>
      </c>
      <c r="B8944" s="16" t="s">
        <v>62</v>
      </c>
      <c r="C8944">
        <v>3</v>
      </c>
      <c r="D8944">
        <v>1.5</v>
      </c>
      <c r="E8944">
        <v>4.5</v>
      </c>
      <c r="F8944" t="s">
        <v>10</v>
      </c>
      <c r="H8944" s="2" t="d">
        <v>2023-11-16</v>
      </c>
    </row>
    <row r="8945" spans="1:8" x14ac:dyDescent="0.2">
      <c r="A8945" t="s">
        <v>8966</v>
      </c>
      <c r="B8945" s="16" t="s">
        <v>9</v>
      </c>
      <c r="C8945">
        <v>1</v>
      </c>
      <c r="D8945">
        <v>2</v>
      </c>
      <c r="E8945">
        <v>2</v>
      </c>
      <c r="F8945" t="s">
        <v>14</v>
      </c>
      <c r="G8945" t="s">
        <v>11</v>
      </c>
      <c r="H8945" s="2" t="d">
        <v>2023-04-07</v>
      </c>
    </row>
    <row r="8946" spans="1:8" x14ac:dyDescent="0.2">
      <c r="A8946" t="s">
        <v>8967</v>
      </c>
      <c r="B8946" s="16" t="s">
        <v>13</v>
      </c>
      <c r="C8946">
        <v>4</v>
      </c>
      <c r="D8946">
        <v>3</v>
      </c>
      <c r="E8946">
        <v>12</v>
      </c>
      <c r="F8946" t="s">
        <v>14</v>
      </c>
      <c r="H8946" s="2" t="d">
        <v>2023-05-09</v>
      </c>
    </row>
    <row r="8947" spans="1:8" x14ac:dyDescent="0.2">
      <c r="A8947" t="s">
        <v>8968</v>
      </c>
      <c r="B8947" s="16" t="s">
        <v>38</v>
      </c>
      <c r="C8947">
        <v>5</v>
      </c>
      <c r="D8947" t="s">
        <v>18</v>
      </c>
      <c r="E8947">
        <v>15</v>
      </c>
      <c r="F8947" t="s">
        <v>14</v>
      </c>
      <c r="H8947" s="2" t="d">
        <v>2023-03-31</v>
      </c>
    </row>
    <row r="8948" spans="1:8" x14ac:dyDescent="0.2">
      <c r="A8948" t="s">
        <v>8969</v>
      </c>
      <c r="B8948" s="16" t="s">
        <v>25</v>
      </c>
      <c r="C8948">
        <v>1</v>
      </c>
      <c r="D8948">
        <v>4</v>
      </c>
      <c r="E8948">
        <v>4</v>
      </c>
      <c r="F8948" t="s">
        <v>14</v>
      </c>
      <c r="H8948" s="2" t="d">
        <v>2023-06-09</v>
      </c>
    </row>
    <row r="8949" spans="1:8" x14ac:dyDescent="0.2">
      <c r="A8949" t="s">
        <v>8970</v>
      </c>
      <c r="B8949" s="16" t="s">
        <v>28</v>
      </c>
      <c r="C8949">
        <v>2</v>
      </c>
      <c r="D8949">
        <v>4</v>
      </c>
      <c r="E8949">
        <v>8</v>
      </c>
      <c r="G8949" t="s">
        <v>11</v>
      </c>
      <c r="H8949" s="2" t="d">
        <v>2023-09-30</v>
      </c>
    </row>
    <row r="8950" spans="1:8" x14ac:dyDescent="0.2">
      <c r="A8950" t="s">
        <v>8971</v>
      </c>
      <c r="B8950" s="16" t="s">
        <v>62</v>
      </c>
      <c r="C8950">
        <v>3</v>
      </c>
      <c r="D8950">
        <v>1.5</v>
      </c>
      <c r="E8950">
        <v>4.5</v>
      </c>
      <c r="F8950" t="s">
        <v>23</v>
      </c>
      <c r="H8950" s="2" t="d">
        <v>2023-09-23</v>
      </c>
    </row>
    <row r="8951" spans="1:8" x14ac:dyDescent="0.2">
      <c r="A8951" t="s">
        <v>8972</v>
      </c>
      <c r="B8951" s="16" t="s">
        <v>20</v>
      </c>
      <c r="C8951">
        <v>2</v>
      </c>
      <c r="D8951">
        <v>5</v>
      </c>
      <c r="E8951">
        <v>10</v>
      </c>
      <c r="F8951" t="s">
        <v>23</v>
      </c>
      <c r="G8951" t="s">
        <v>11</v>
      </c>
      <c r="H8951" s="2" t="d">
        <v>2023-07-12</v>
      </c>
    </row>
    <row r="8952" spans="1:8" x14ac:dyDescent="0.2">
      <c r="A8952" t="s">
        <v>8973</v>
      </c>
      <c r="B8952" s="16" t="s">
        <v>25</v>
      </c>
      <c r="C8952">
        <v>3</v>
      </c>
      <c r="D8952">
        <v>4</v>
      </c>
      <c r="E8952">
        <v>12</v>
      </c>
      <c r="F8952" t="s">
        <v>10</v>
      </c>
      <c r="G8952" t="s">
        <v>15</v>
      </c>
      <c r="H8952" s="2" t="d">
        <v>2023-05-18</v>
      </c>
    </row>
    <row r="8953" spans="1:8" x14ac:dyDescent="0.2">
      <c r="A8953" t="s">
        <v>8974</v>
      </c>
      <c r="B8953" s="16" t="s">
        <v>17</v>
      </c>
      <c r="C8953">
        <v>1</v>
      </c>
      <c r="D8953">
        <v>1</v>
      </c>
      <c r="E8953">
        <v>1</v>
      </c>
      <c r="G8953" t="s">
        <v>11</v>
      </c>
      <c r="H8953" s="2" t="d">
        <v>2023-01-07</v>
      </c>
    </row>
    <row r="8954" spans="1:8" x14ac:dyDescent="0.2">
      <c r="A8954" t="s">
        <v>8975</v>
      </c>
      <c r="B8954" s="16" t="s">
        <v>17</v>
      </c>
      <c r="C8954">
        <v>4</v>
      </c>
      <c r="D8954" t="s">
        <v>18</v>
      </c>
      <c r="E8954">
        <v>4</v>
      </c>
      <c r="F8954" t="s">
        <v>23</v>
      </c>
      <c r="G8954" t="s">
        <v>11</v>
      </c>
      <c r="H8954" s="2" t="d">
        <v>2023-06-02</v>
      </c>
    </row>
    <row r="8955" spans="1:8" x14ac:dyDescent="0.2">
      <c r="A8955" t="s">
        <v>8976</v>
      </c>
      <c r="B8955" s="16" t="s">
        <v>28</v>
      </c>
      <c r="C8955">
        <v>4</v>
      </c>
      <c r="D8955">
        <v>4</v>
      </c>
      <c r="E8955">
        <v>16</v>
      </c>
      <c r="F8955" t="s">
        <v>21</v>
      </c>
      <c r="G8955" t="s">
        <v>15</v>
      </c>
      <c r="H8955" s="2" t="d">
        <v>2023-07-29</v>
      </c>
    </row>
    <row r="8956" spans="1:8" x14ac:dyDescent="0.2">
      <c r="A8956" t="s">
        <v>8977</v>
      </c>
      <c r="B8956" s="16" t="s">
        <v>62</v>
      </c>
      <c r="C8956">
        <v>5</v>
      </c>
      <c r="D8956">
        <v>1.5</v>
      </c>
      <c r="E8956">
        <v>7.5</v>
      </c>
      <c r="F8956" t="s">
        <v>14</v>
      </c>
      <c r="G8956" t="s">
        <v>15</v>
      </c>
      <c r="H8956" s="2" t="d">
        <v>2023-10-29</v>
      </c>
    </row>
    <row r="8957" spans="1:8" x14ac:dyDescent="0.2">
      <c r="A8957" t="s">
        <v>8978</v>
      </c>
      <c r="B8957" s="16" t="s">
        <v>62</v>
      </c>
      <c r="C8957">
        <v>3</v>
      </c>
      <c r="D8957">
        <v>1.5</v>
      </c>
      <c r="E8957">
        <v>4.5</v>
      </c>
      <c r="F8957" t="s">
        <v>23</v>
      </c>
      <c r="H8957" s="2" t="d">
        <v>2023-01-26</v>
      </c>
    </row>
    <row r="8958" spans="1:8" x14ac:dyDescent="0.2">
      <c r="A8958" t="s">
        <v>8979</v>
      </c>
      <c r="B8958" s="16" t="s">
        <v>25</v>
      </c>
      <c r="C8958">
        <v>5</v>
      </c>
      <c r="D8958">
        <v>4</v>
      </c>
      <c r="E8958">
        <v>20</v>
      </c>
      <c r="F8958" t="s">
        <v>14</v>
      </c>
      <c r="G8958" t="s">
        <v>15</v>
      </c>
      <c r="H8958" s="2" t="d">
        <v>2023-11-28</v>
      </c>
    </row>
    <row r="8959" spans="1:8" x14ac:dyDescent="0.2">
      <c r="A8959" t="s">
        <v>8980</v>
      </c>
      <c r="B8959" s="16" t="s">
        <v>25</v>
      </c>
      <c r="C8959">
        <v>5</v>
      </c>
      <c r="D8959">
        <v>4</v>
      </c>
      <c r="E8959">
        <v>20</v>
      </c>
      <c r="F8959" t="s">
        <v>10</v>
      </c>
      <c r="H8959" s="2" t="d">
        <v>2023-04-18</v>
      </c>
    </row>
    <row r="8960" spans="1:8" x14ac:dyDescent="0.2">
      <c r="A8960" t="s">
        <v>8981</v>
      </c>
      <c r="B8960" s="16" t="s">
        <v>17</v>
      </c>
      <c r="C8960">
        <v>2</v>
      </c>
      <c r="D8960">
        <v>1</v>
      </c>
      <c r="E8960">
        <v>2</v>
      </c>
      <c r="F8960" t="s">
        <v>14</v>
      </c>
      <c r="G8960" t="s">
        <v>15</v>
      </c>
      <c r="H8960" s="2" t="d">
        <v>2023-03-20</v>
      </c>
    </row>
    <row r="8961" spans="1:8" x14ac:dyDescent="0.2">
      <c r="A8961" t="s">
        <v>8982</v>
      </c>
      <c r="B8961" s="16" t="s">
        <v>38</v>
      </c>
      <c r="C8961">
        <v>1</v>
      </c>
      <c r="D8961" t="s">
        <v>18</v>
      </c>
      <c r="E8961">
        <v>3</v>
      </c>
      <c r="G8961" t="s">
        <v>18</v>
      </c>
      <c r="H8961" s="2" t="d">
        <v>2023-02-03</v>
      </c>
    </row>
    <row r="8962" spans="1:8" x14ac:dyDescent="0.2">
      <c r="A8962" t="s">
        <v>8983</v>
      </c>
      <c r="C8962">
        <v>4</v>
      </c>
      <c r="D8962">
        <v>5</v>
      </c>
      <c r="E8962">
        <v>20</v>
      </c>
      <c r="F8962" t="s">
        <v>14</v>
      </c>
      <c r="G8962" t="s">
        <v>11</v>
      </c>
      <c r="H8962" s="2" t="d">
        <v>2023-04-23</v>
      </c>
    </row>
    <row r="8963" spans="1:8" x14ac:dyDescent="0.2">
      <c r="A8963" t="s">
        <v>8984</v>
      </c>
      <c r="B8963" s="16" t="s">
        <v>38</v>
      </c>
      <c r="C8963">
        <v>4</v>
      </c>
      <c r="D8963">
        <v>3</v>
      </c>
      <c r="E8963">
        <v>12</v>
      </c>
      <c r="H8963" s="2" t="d">
        <v>2023-10-08</v>
      </c>
    </row>
    <row r="8964" spans="1:8" x14ac:dyDescent="0.2">
      <c r="A8964" t="s">
        <v>8985</v>
      </c>
      <c r="C8964">
        <v>3</v>
      </c>
      <c r="D8964">
        <v>3</v>
      </c>
      <c r="E8964">
        <v>9</v>
      </c>
      <c r="F8964" t="s">
        <v>14</v>
      </c>
      <c r="G8964" t="s">
        <v>11</v>
      </c>
      <c r="H8964" s="2" t="d">
        <v>2023-12-29</v>
      </c>
    </row>
    <row r="8965" spans="1:8" x14ac:dyDescent="0.2">
      <c r="A8965" t="s">
        <v>8986</v>
      </c>
      <c r="B8965" s="16" t="s">
        <v>9</v>
      </c>
      <c r="C8965">
        <v>5</v>
      </c>
      <c r="D8965">
        <v>2</v>
      </c>
      <c r="E8965">
        <v>10</v>
      </c>
      <c r="F8965" t="s">
        <v>10</v>
      </c>
      <c r="H8965" s="2" t="d">
        <v>2023-03-29</v>
      </c>
    </row>
    <row r="8966" spans="1:8" x14ac:dyDescent="0.2">
      <c r="A8966" t="s">
        <v>8987</v>
      </c>
      <c r="B8966" s="16" t="s">
        <v>17</v>
      </c>
      <c r="C8966">
        <v>5</v>
      </c>
      <c r="D8966">
        <v>1</v>
      </c>
      <c r="E8966">
        <v>5</v>
      </c>
      <c r="G8966" t="s">
        <v>15</v>
      </c>
      <c r="H8966" s="2" t="d">
        <v>2023-12-31</v>
      </c>
    </row>
    <row r="8967" spans="1:8" x14ac:dyDescent="0.2">
      <c r="A8967" t="s">
        <v>8988</v>
      </c>
      <c r="B8967" s="16" t="s">
        <v>20</v>
      </c>
      <c r="C8967">
        <v>2</v>
      </c>
      <c r="D8967">
        <v>5</v>
      </c>
      <c r="E8967">
        <v>10</v>
      </c>
      <c r="F8967" t="s">
        <v>10</v>
      </c>
      <c r="G8967" t="s">
        <v>15</v>
      </c>
      <c r="H8967" s="2" t="d">
        <v>2023-04-20</v>
      </c>
    </row>
    <row r="8968" spans="1:8" x14ac:dyDescent="0.2">
      <c r="A8968" t="s">
        <v>8989</v>
      </c>
      <c r="B8968" s="16" t="s">
        <v>28</v>
      </c>
      <c r="C8968">
        <v>2</v>
      </c>
      <c r="D8968">
        <v>4</v>
      </c>
      <c r="E8968">
        <v>8</v>
      </c>
      <c r="F8968" t="s">
        <v>14</v>
      </c>
      <c r="G8968" t="s">
        <v>18</v>
      </c>
      <c r="H8968" s="2" t="d">
        <v>2023-11-20</v>
      </c>
    </row>
    <row r="8969" spans="1:8" x14ac:dyDescent="0.2">
      <c r="A8969" t="s">
        <v>8990</v>
      </c>
      <c r="B8969" s="16" t="s">
        <v>20</v>
      </c>
      <c r="C8969">
        <v>3</v>
      </c>
      <c r="D8969">
        <v>5</v>
      </c>
      <c r="E8969">
        <v>15</v>
      </c>
      <c r="F8969" t="s">
        <v>14</v>
      </c>
      <c r="G8969" t="s">
        <v>15</v>
      </c>
      <c r="H8969" s="2" t="d">
        <v>2023-03-04</v>
      </c>
    </row>
    <row r="8970" spans="1:8" x14ac:dyDescent="0.2">
      <c r="A8970" t="s">
        <v>8991</v>
      </c>
      <c r="B8970" s="16" t="s">
        <v>28</v>
      </c>
      <c r="C8970">
        <v>5</v>
      </c>
      <c r="D8970">
        <v>4</v>
      </c>
      <c r="E8970">
        <v>20</v>
      </c>
      <c r="F8970" t="s">
        <v>23</v>
      </c>
      <c r="G8970" t="s">
        <v>11</v>
      </c>
      <c r="H8970" s="2" t="d">
        <v>2023-04-25</v>
      </c>
    </row>
    <row r="8971" spans="1:8" x14ac:dyDescent="0.2">
      <c r="A8971" t="s">
        <v>8992</v>
      </c>
      <c r="B8971" s="16" t="s">
        <v>9</v>
      </c>
      <c r="C8971">
        <v>5</v>
      </c>
      <c r="D8971">
        <v>2</v>
      </c>
      <c r="E8971">
        <v>10</v>
      </c>
      <c r="F8971" t="s">
        <v>14</v>
      </c>
      <c r="G8971" t="s">
        <v>15</v>
      </c>
      <c r="H8971" s="2" t="d">
        <v>2023-04-01</v>
      </c>
    </row>
    <row r="8972" spans="1:8" x14ac:dyDescent="0.2">
      <c r="A8972" t="s">
        <v>8993</v>
      </c>
      <c r="B8972" s="16" t="s">
        <v>25</v>
      </c>
      <c r="C8972">
        <v>3</v>
      </c>
      <c r="D8972">
        <v>4</v>
      </c>
      <c r="E8972" t="s">
        <v>18</v>
      </c>
      <c r="F8972" t="s">
        <v>18</v>
      </c>
      <c r="H8972" s="2" t="d">
        <v>2023-10-05</v>
      </c>
    </row>
    <row r="8973" spans="1:8" x14ac:dyDescent="0.2">
      <c r="A8973" t="s">
        <v>8994</v>
      </c>
      <c r="B8973" s="16" t="s">
        <v>62</v>
      </c>
      <c r="C8973">
        <v>3</v>
      </c>
      <c r="D8973">
        <v>1.5</v>
      </c>
      <c r="E8973">
        <v>4.5</v>
      </c>
      <c r="H8973" s="2" t="d">
        <v>2023-12-29</v>
      </c>
    </row>
    <row r="8974" spans="1:8" x14ac:dyDescent="0.2">
      <c r="A8974" t="s">
        <v>8995</v>
      </c>
      <c r="B8974" s="16" t="s">
        <v>13</v>
      </c>
      <c r="C8974">
        <v>5</v>
      </c>
      <c r="D8974">
        <v>3</v>
      </c>
      <c r="E8974">
        <v>15</v>
      </c>
      <c r="F8974" t="s">
        <v>23</v>
      </c>
      <c r="G8974" t="s">
        <v>21</v>
      </c>
      <c r="H8974" s="2" t="d">
        <v>2023-11-14</v>
      </c>
    </row>
    <row r="8975" spans="1:8" x14ac:dyDescent="0.2">
      <c r="A8975" t="s">
        <v>8996</v>
      </c>
      <c r="B8975" s="16" t="s">
        <v>13</v>
      </c>
      <c r="C8975">
        <v>5</v>
      </c>
      <c r="D8975">
        <v>3</v>
      </c>
      <c r="E8975">
        <v>15</v>
      </c>
      <c r="F8975" t="s">
        <v>14</v>
      </c>
      <c r="G8975" t="s">
        <v>11</v>
      </c>
      <c r="H8975" s="2" t="d">
        <v>2023-04-17</v>
      </c>
    </row>
    <row r="8976" spans="1:8" x14ac:dyDescent="0.2">
      <c r="A8976" t="s">
        <v>8997</v>
      </c>
      <c r="B8976" s="16" t="s">
        <v>38</v>
      </c>
      <c r="C8976">
        <v>2</v>
      </c>
      <c r="D8976">
        <v>3</v>
      </c>
      <c r="E8976">
        <v>6</v>
      </c>
      <c r="F8976" t="s">
        <v>23</v>
      </c>
      <c r="G8976" t="s">
        <v>15</v>
      </c>
      <c r="H8976" s="2" t="d">
        <v>2023-09-29</v>
      </c>
    </row>
    <row r="8977" spans="1:8" x14ac:dyDescent="0.2">
      <c r="A8977" t="s">
        <v>8998</v>
      </c>
      <c r="B8977" s="16" t="s">
        <v>13</v>
      </c>
      <c r="C8977">
        <v>3</v>
      </c>
      <c r="D8977">
        <v>3</v>
      </c>
      <c r="E8977">
        <v>9</v>
      </c>
      <c r="F8977" t="s">
        <v>18</v>
      </c>
      <c r="G8977" t="s">
        <v>11</v>
      </c>
      <c r="H8977" s="2" t="d">
        <v>2023-12-14</v>
      </c>
    </row>
    <row r="8978" spans="1:8" x14ac:dyDescent="0.2">
      <c r="A8978" t="s">
        <v>8999</v>
      </c>
      <c r="B8978" s="16" t="s">
        <v>28</v>
      </c>
      <c r="C8978">
        <v>1</v>
      </c>
      <c r="D8978">
        <v>4</v>
      </c>
      <c r="E8978">
        <v>4</v>
      </c>
      <c r="F8978" t="s">
        <v>14</v>
      </c>
      <c r="H8978" s="2" t="d">
        <v>2023-01-20</v>
      </c>
    </row>
    <row r="8979" spans="1:8" x14ac:dyDescent="0.2">
      <c r="A8979" t="s">
        <v>9000</v>
      </c>
      <c r="B8979" s="16" t="s">
        <v>38</v>
      </c>
      <c r="C8979">
        <v>3</v>
      </c>
      <c r="D8979">
        <v>3</v>
      </c>
      <c r="E8979">
        <v>9</v>
      </c>
      <c r="F8979" t="s">
        <v>14</v>
      </c>
      <c r="G8979" t="s">
        <v>15</v>
      </c>
      <c r="H8979" s="2" t="d">
        <v>2023-07-09</v>
      </c>
    </row>
    <row r="8980" spans="1:8" x14ac:dyDescent="0.2">
      <c r="A8980" t="s">
        <v>9001</v>
      </c>
      <c r="B8980" s="16" t="s">
        <v>25</v>
      </c>
      <c r="C8980">
        <v>5</v>
      </c>
      <c r="D8980">
        <v>4</v>
      </c>
      <c r="E8980">
        <v>20</v>
      </c>
      <c r="F8980" t="s">
        <v>23</v>
      </c>
      <c r="G8980" t="s">
        <v>11</v>
      </c>
      <c r="H8980" s="2" t="d">
        <v>2023-01-09</v>
      </c>
    </row>
    <row r="8981" spans="1:8" x14ac:dyDescent="0.2">
      <c r="A8981" t="s">
        <v>9002</v>
      </c>
      <c r="B8981" s="16" t="s">
        <v>38</v>
      </c>
      <c r="C8981">
        <v>2</v>
      </c>
      <c r="D8981">
        <v>3</v>
      </c>
      <c r="E8981">
        <v>6</v>
      </c>
      <c r="F8981" t="s">
        <v>14</v>
      </c>
      <c r="G8981" t="s">
        <v>15</v>
      </c>
      <c r="H8981" s="2" t="d">
        <v>2023-10-30</v>
      </c>
    </row>
    <row r="8982" spans="1:8" x14ac:dyDescent="0.2">
      <c r="A8982" t="s">
        <v>9003</v>
      </c>
      <c r="B8982" s="16" t="s">
        <v>28</v>
      </c>
      <c r="C8982">
        <v>2</v>
      </c>
      <c r="D8982">
        <v>4</v>
      </c>
      <c r="E8982">
        <v>8</v>
      </c>
      <c r="G8982" t="s">
        <v>11</v>
      </c>
      <c r="H8982" s="2" t="d">
        <v>2023-04-17</v>
      </c>
    </row>
    <row r="8983" spans="1:8" x14ac:dyDescent="0.2">
      <c r="A8983" t="s">
        <v>9004</v>
      </c>
      <c r="B8983" s="16" t="s">
        <v>17</v>
      </c>
      <c r="C8983">
        <v>1</v>
      </c>
      <c r="D8983">
        <v>1</v>
      </c>
      <c r="E8983">
        <v>1</v>
      </c>
      <c r="F8983" t="s">
        <v>10</v>
      </c>
      <c r="G8983" t="s">
        <v>15</v>
      </c>
      <c r="H8983" s="2" t="d">
        <v>2023-09-07</v>
      </c>
    </row>
    <row r="8984" spans="1:8" x14ac:dyDescent="0.2">
      <c r="A8984" t="s">
        <v>9005</v>
      </c>
      <c r="B8984" s="16" t="s">
        <v>13</v>
      </c>
      <c r="C8984">
        <v>2</v>
      </c>
      <c r="D8984">
        <v>3</v>
      </c>
      <c r="E8984">
        <v>6</v>
      </c>
      <c r="H8984" s="2" t="d">
        <v>2023-05-27</v>
      </c>
    </row>
    <row r="8985" spans="1:8" x14ac:dyDescent="0.2">
      <c r="A8985" t="s">
        <v>9006</v>
      </c>
      <c r="B8985" s="16" t="s">
        <v>28</v>
      </c>
      <c r="C8985">
        <v>3</v>
      </c>
      <c r="D8985">
        <v>4</v>
      </c>
      <c r="E8985">
        <v>12</v>
      </c>
      <c r="G8985" t="s">
        <v>18</v>
      </c>
      <c r="H8985" s="2" t="d">
        <v>2023-11-23</v>
      </c>
    </row>
    <row r="8986" spans="1:8" x14ac:dyDescent="0.2">
      <c r="A8986" t="s">
        <v>9007</v>
      </c>
      <c r="B8986" s="16" t="s">
        <v>17</v>
      </c>
      <c r="C8986">
        <v>2</v>
      </c>
      <c r="D8986">
        <v>1</v>
      </c>
      <c r="E8986">
        <v>2</v>
      </c>
      <c r="F8986" t="s">
        <v>21</v>
      </c>
      <c r="H8986" s="2" t="d">
        <v>2023-12-04</v>
      </c>
    </row>
    <row r="8987" spans="1:8" x14ac:dyDescent="0.2">
      <c r="A8987" t="s">
        <v>9008</v>
      </c>
      <c r="B8987" s="16" t="s">
        <v>28</v>
      </c>
      <c r="C8987">
        <v>2</v>
      </c>
      <c r="D8987">
        <v>4</v>
      </c>
      <c r="E8987">
        <v>8</v>
      </c>
      <c r="G8987" t="s">
        <v>15</v>
      </c>
      <c r="H8987" s="2" t="d">
        <v>2023-01-06</v>
      </c>
    </row>
    <row r="8988" spans="1:8" x14ac:dyDescent="0.2">
      <c r="A8988" t="s">
        <v>9009</v>
      </c>
      <c r="B8988" s="16" t="s">
        <v>9</v>
      </c>
      <c r="C8988">
        <v>4</v>
      </c>
      <c r="E8988">
        <v>8</v>
      </c>
      <c r="H8988" s="2" t="d">
        <v>2023-06-26</v>
      </c>
    </row>
    <row r="8989" spans="1:8" x14ac:dyDescent="0.2">
      <c r="A8989" t="s">
        <v>9010</v>
      </c>
      <c r="B8989" s="16" t="s">
        <v>62</v>
      </c>
      <c r="C8989">
        <v>2</v>
      </c>
      <c r="D8989">
        <v>1.5</v>
      </c>
      <c r="E8989">
        <v>3</v>
      </c>
      <c r="F8989" t="s">
        <v>23</v>
      </c>
      <c r="G8989" t="s">
        <v>11</v>
      </c>
      <c r="H8989" s="2" t="d">
        <v>2023-09-11</v>
      </c>
    </row>
    <row r="8990" spans="1:8" x14ac:dyDescent="0.2">
      <c r="A8990" t="s">
        <v>9011</v>
      </c>
      <c r="B8990" s="16" t="s">
        <v>38</v>
      </c>
      <c r="C8990">
        <v>1</v>
      </c>
      <c r="D8990">
        <v>3</v>
      </c>
      <c r="E8990">
        <v>3</v>
      </c>
      <c r="G8990" t="s">
        <v>21</v>
      </c>
      <c r="H8990" s="2" t="d">
        <v>2023-11-02</v>
      </c>
    </row>
    <row r="8991" spans="1:8" x14ac:dyDescent="0.2">
      <c r="A8991" t="s">
        <v>9012</v>
      </c>
      <c r="B8991" s="16" t="s">
        <v>17</v>
      </c>
      <c r="C8991">
        <v>1</v>
      </c>
      <c r="D8991" t="s">
        <v>21</v>
      </c>
      <c r="E8991">
        <v>1</v>
      </c>
      <c r="G8991" t="s">
        <v>11</v>
      </c>
      <c r="H8991" s="2" t="d">
        <v>2023-03-13</v>
      </c>
    </row>
    <row r="8992" spans="1:8" x14ac:dyDescent="0.2">
      <c r="A8992" t="s">
        <v>9013</v>
      </c>
      <c r="B8992" s="16" t="s">
        <v>17</v>
      </c>
      <c r="C8992">
        <v>2</v>
      </c>
      <c r="D8992">
        <v>1</v>
      </c>
      <c r="E8992">
        <v>2</v>
      </c>
      <c r="F8992" t="s">
        <v>10</v>
      </c>
      <c r="G8992" t="s">
        <v>11</v>
      </c>
      <c r="H8992" s="2" t="d">
        <v>2023-11-20</v>
      </c>
    </row>
    <row r="8993" spans="1:8" x14ac:dyDescent="0.2">
      <c r="A8993" t="s">
        <v>9014</v>
      </c>
      <c r="B8993" s="16" t="s">
        <v>20</v>
      </c>
      <c r="C8993">
        <v>2</v>
      </c>
      <c r="D8993">
        <v>5</v>
      </c>
      <c r="E8993">
        <v>10</v>
      </c>
      <c r="F8993" t="s">
        <v>10</v>
      </c>
      <c r="G8993" t="s">
        <v>15</v>
      </c>
      <c r="H8993" s="2" t="d">
        <v>2023-04-14</v>
      </c>
    </row>
    <row r="8994" spans="1:8" x14ac:dyDescent="0.2">
      <c r="A8994" t="s">
        <v>9015</v>
      </c>
      <c r="B8994" s="16" t="s">
        <v>17</v>
      </c>
      <c r="C8994">
        <v>5</v>
      </c>
      <c r="D8994">
        <v>1</v>
      </c>
      <c r="E8994">
        <v>5</v>
      </c>
      <c r="F8994" t="s">
        <v>21</v>
      </c>
      <c r="G8994" t="s">
        <v>11</v>
      </c>
      <c r="H8994" s="2" t="d">
        <v>2023-10-02</v>
      </c>
    </row>
    <row r="8995" spans="1:8" x14ac:dyDescent="0.2">
      <c r="A8995" t="s">
        <v>9016</v>
      </c>
      <c r="B8995" s="16" t="s">
        <v>21</v>
      </c>
      <c r="C8995">
        <v>3</v>
      </c>
      <c r="D8995" t="s">
        <v>21</v>
      </c>
      <c r="E8995">
        <v>6</v>
      </c>
      <c r="H8995" s="2" t="d">
        <v>2023-09-21</v>
      </c>
    </row>
    <row r="8996" spans="1:8" x14ac:dyDescent="0.2">
      <c r="A8996" t="s">
        <v>9017</v>
      </c>
      <c r="B8996" s="16" t="s">
        <v>9</v>
      </c>
      <c r="C8996">
        <v>2</v>
      </c>
      <c r="D8996">
        <v>2</v>
      </c>
      <c r="E8996">
        <v>4</v>
      </c>
      <c r="F8996" t="s">
        <v>18</v>
      </c>
      <c r="G8996" t="s">
        <v>15</v>
      </c>
      <c r="H8996" s="2" t="d">
        <v>2023-08-30</v>
      </c>
    </row>
    <row r="8997" spans="1:8" x14ac:dyDescent="0.2">
      <c r="A8997" t="s">
        <v>9018</v>
      </c>
      <c r="C8997">
        <v>4</v>
      </c>
      <c r="D8997">
        <v>3</v>
      </c>
      <c r="E8997">
        <v>12</v>
      </c>
      <c r="F8997" t="s">
        <v>23</v>
      </c>
      <c r="H8997" s="2" t="d">
        <v>2023-01-27</v>
      </c>
    </row>
    <row r="8998" spans="1:8" x14ac:dyDescent="0.2">
      <c r="A8998" t="s">
        <v>9019</v>
      </c>
      <c r="B8998" s="16" t="s">
        <v>20</v>
      </c>
      <c r="C8998">
        <v>1</v>
      </c>
      <c r="D8998">
        <v>5</v>
      </c>
      <c r="E8998">
        <v>5</v>
      </c>
      <c r="F8998" t="s">
        <v>10</v>
      </c>
      <c r="G8998" t="s">
        <v>18</v>
      </c>
      <c r="H8998" s="2" t="d">
        <v>2023-09-19</v>
      </c>
    </row>
    <row r="8999" spans="1:8" x14ac:dyDescent="0.2">
      <c r="A8999" t="s">
        <v>9020</v>
      </c>
      <c r="B8999" s="16" t="s">
        <v>28</v>
      </c>
      <c r="C8999">
        <v>2</v>
      </c>
      <c r="D8999">
        <v>4</v>
      </c>
      <c r="E8999">
        <v>8</v>
      </c>
      <c r="F8999" t="s">
        <v>10</v>
      </c>
      <c r="H8999" s="2" t="d">
        <v>2023-08-24</v>
      </c>
    </row>
    <row r="9000" spans="1:8" x14ac:dyDescent="0.2">
      <c r="A9000" t="s">
        <v>9021</v>
      </c>
      <c r="B9000" s="16" t="s">
        <v>20</v>
      </c>
      <c r="C9000">
        <v>1</v>
      </c>
      <c r="D9000">
        <v>5</v>
      </c>
      <c r="E9000">
        <v>5</v>
      </c>
      <c r="F9000" t="s">
        <v>23</v>
      </c>
      <c r="G9000" t="s">
        <v>18</v>
      </c>
      <c r="H9000" s="2" t="d">
        <v>2023-03-25</v>
      </c>
    </row>
    <row r="9001" spans="1:8" x14ac:dyDescent="0.2">
      <c r="A9001" t="s">
        <v>9022</v>
      </c>
      <c r="B9001" s="16" t="s">
        <v>9</v>
      </c>
      <c r="C9001">
        <v>4</v>
      </c>
      <c r="D9001">
        <v>2</v>
      </c>
      <c r="E9001">
        <v>8</v>
      </c>
      <c r="G9001" t="s">
        <v>18</v>
      </c>
      <c r="H9001" s="2" t="d">
        <v>2023-01-13</v>
      </c>
    </row>
    <row r="9002" spans="1:8" x14ac:dyDescent="0.2">
      <c r="A9002" t="s">
        <v>9023</v>
      </c>
      <c r="B9002" s="16" t="s">
        <v>62</v>
      </c>
      <c r="C9002">
        <v>5</v>
      </c>
      <c r="D9002">
        <v>1.5</v>
      </c>
      <c r="E9002">
        <v>7.5</v>
      </c>
      <c r="F9002" t="s">
        <v>10</v>
      </c>
      <c r="G9002" t="s">
        <v>15</v>
      </c>
      <c r="H9002" s="2" t="d">
        <v>2023-07-17</v>
      </c>
    </row>
    <row r="9003" spans="1:8" x14ac:dyDescent="0.2">
      <c r="A9003" t="s">
        <v>9024</v>
      </c>
      <c r="B9003" s="16" t="s">
        <v>13</v>
      </c>
      <c r="C9003">
        <v>4</v>
      </c>
      <c r="D9003">
        <v>3</v>
      </c>
      <c r="E9003">
        <v>12</v>
      </c>
      <c r="F9003" t="s">
        <v>23</v>
      </c>
      <c r="G9003" t="s">
        <v>11</v>
      </c>
      <c r="H9003" s="2" t="d">
        <v>2023-10-22</v>
      </c>
    </row>
    <row r="9004" spans="1:8" x14ac:dyDescent="0.2">
      <c r="A9004" t="s">
        <v>9025</v>
      </c>
      <c r="B9004" s="16" t="s">
        <v>17</v>
      </c>
      <c r="C9004">
        <v>5</v>
      </c>
      <c r="D9004">
        <v>1</v>
      </c>
      <c r="E9004">
        <v>5</v>
      </c>
      <c r="F9004" t="s">
        <v>10</v>
      </c>
      <c r="G9004" t="s">
        <v>15</v>
      </c>
      <c r="H9004" s="2" t="d">
        <v>2023-11-29</v>
      </c>
    </row>
    <row r="9005" spans="1:8" x14ac:dyDescent="0.2">
      <c r="A9005" t="s">
        <v>9026</v>
      </c>
      <c r="B9005" s="16" t="s">
        <v>62</v>
      </c>
      <c r="C9005">
        <v>4</v>
      </c>
      <c r="D9005">
        <v>1.5</v>
      </c>
      <c r="E9005">
        <v>6</v>
      </c>
      <c r="F9005" t="s">
        <v>23</v>
      </c>
      <c r="G9005" t="s">
        <v>15</v>
      </c>
      <c r="H9005" s="2" t="d">
        <v>2023-01-06</v>
      </c>
    </row>
    <row r="9006" spans="1:8" x14ac:dyDescent="0.2">
      <c r="A9006" t="s">
        <v>9027</v>
      </c>
      <c r="B9006" s="16" t="s">
        <v>38</v>
      </c>
      <c r="C9006">
        <v>2</v>
      </c>
      <c r="D9006" t="s">
        <v>18</v>
      </c>
      <c r="E9006">
        <v>6</v>
      </c>
      <c r="F9006" t="s">
        <v>18</v>
      </c>
      <c r="H9006" s="2" t="d">
        <v>2023-11-16</v>
      </c>
    </row>
    <row r="9007" spans="1:8" x14ac:dyDescent="0.2">
      <c r="A9007" t="s">
        <v>9028</v>
      </c>
      <c r="B9007" s="16" t="s">
        <v>62</v>
      </c>
      <c r="C9007">
        <v>1</v>
      </c>
      <c r="D9007">
        <v>1.5</v>
      </c>
      <c r="E9007">
        <v>1.5</v>
      </c>
      <c r="F9007" t="s">
        <v>23</v>
      </c>
      <c r="G9007" t="s">
        <v>15</v>
      </c>
      <c r="H9007" s="2" t="d">
        <v>2023-07-15</v>
      </c>
    </row>
    <row r="9008" spans="1:8" x14ac:dyDescent="0.2">
      <c r="A9008" t="s">
        <v>9029</v>
      </c>
      <c r="B9008" s="16" t="s">
        <v>28</v>
      </c>
      <c r="C9008">
        <v>3</v>
      </c>
      <c r="D9008">
        <v>4</v>
      </c>
      <c r="E9008">
        <v>12</v>
      </c>
      <c r="F9008" t="s">
        <v>23</v>
      </c>
      <c r="G9008" t="s">
        <v>15</v>
      </c>
      <c r="H9008" s="2" t="d">
        <v>2023-10-04</v>
      </c>
    </row>
    <row r="9009" spans="1:8" x14ac:dyDescent="0.2">
      <c r="A9009" t="s">
        <v>9030</v>
      </c>
      <c r="B9009" s="16" t="s">
        <v>25</v>
      </c>
      <c r="C9009">
        <v>4</v>
      </c>
      <c r="D9009">
        <v>4</v>
      </c>
      <c r="E9009">
        <v>16</v>
      </c>
      <c r="F9009" t="s">
        <v>10</v>
      </c>
      <c r="H9009" s="2" t="d">
        <v>2023-09-06</v>
      </c>
    </row>
    <row r="9010" spans="1:8" x14ac:dyDescent="0.2">
      <c r="A9010" t="s">
        <v>9031</v>
      </c>
      <c r="B9010" s="16" t="s">
        <v>17</v>
      </c>
      <c r="C9010">
        <v>2</v>
      </c>
      <c r="D9010">
        <v>1</v>
      </c>
      <c r="E9010">
        <v>2</v>
      </c>
      <c r="H9010" s="2" t="d">
        <v>2023-08-14</v>
      </c>
    </row>
    <row r="9011" spans="1:8" x14ac:dyDescent="0.2">
      <c r="A9011" t="s">
        <v>9032</v>
      </c>
      <c r="B9011" s="16" t="s">
        <v>62</v>
      </c>
      <c r="C9011">
        <v>5</v>
      </c>
      <c r="D9011">
        <v>1.5</v>
      </c>
      <c r="E9011">
        <v>7.5</v>
      </c>
      <c r="H9011" s="2" t="d">
        <v>2023-07-20</v>
      </c>
    </row>
    <row r="9012" spans="1:8" x14ac:dyDescent="0.2">
      <c r="A9012" t="s">
        <v>9033</v>
      </c>
      <c r="B9012" s="16" t="s">
        <v>20</v>
      </c>
      <c r="C9012" t="s">
        <v>21</v>
      </c>
      <c r="D9012">
        <v>5</v>
      </c>
      <c r="E9012">
        <v>5</v>
      </c>
      <c r="H9012" s="2" t="d">
        <v>2023-04-13</v>
      </c>
    </row>
    <row r="9013" spans="1:8" x14ac:dyDescent="0.2">
      <c r="A9013" t="s">
        <v>9034</v>
      </c>
      <c r="B9013" s="16" t="s">
        <v>25</v>
      </c>
      <c r="C9013">
        <v>4</v>
      </c>
      <c r="D9013">
        <v>4</v>
      </c>
      <c r="E9013">
        <v>16</v>
      </c>
      <c r="F9013" t="s">
        <v>14</v>
      </c>
      <c r="H9013" s="2" t="d">
        <v>2023-09-12</v>
      </c>
    </row>
    <row r="9014" spans="1:8" x14ac:dyDescent="0.2">
      <c r="A9014" t="s">
        <v>9035</v>
      </c>
      <c r="B9014" s="16" t="s">
        <v>25</v>
      </c>
      <c r="C9014">
        <v>1</v>
      </c>
      <c r="D9014">
        <v>4</v>
      </c>
      <c r="E9014">
        <v>4</v>
      </c>
      <c r="G9014" t="s">
        <v>11</v>
      </c>
      <c r="H9014" s="2" t="d">
        <v>2023-02-24</v>
      </c>
    </row>
    <row r="9015" spans="1:8" x14ac:dyDescent="0.2">
      <c r="A9015" t="s">
        <v>9036</v>
      </c>
      <c r="B9015" s="16" t="s">
        <v>17</v>
      </c>
      <c r="C9015">
        <v>1</v>
      </c>
      <c r="D9015">
        <v>1</v>
      </c>
      <c r="F9015" t="s">
        <v>14</v>
      </c>
      <c r="G9015" t="s">
        <v>21</v>
      </c>
      <c r="H9015" s="2" t="d">
        <v>2023-04-20</v>
      </c>
    </row>
    <row r="9016" spans="1:8" x14ac:dyDescent="0.2">
      <c r="A9016" t="s">
        <v>9037</v>
      </c>
      <c r="B9016" s="16" t="s">
        <v>28</v>
      </c>
      <c r="C9016">
        <v>4</v>
      </c>
      <c r="D9016">
        <v>4</v>
      </c>
      <c r="E9016">
        <v>16</v>
      </c>
      <c r="F9016" t="s">
        <v>14</v>
      </c>
      <c r="H9016" s="2" t="d">
        <v>2023-08-28</v>
      </c>
    </row>
    <row r="9017" spans="1:8" x14ac:dyDescent="0.2">
      <c r="A9017" t="s">
        <v>9038</v>
      </c>
      <c r="B9017" s="16" t="s">
        <v>13</v>
      </c>
      <c r="C9017">
        <v>3</v>
      </c>
      <c r="D9017">
        <v>3</v>
      </c>
      <c r="E9017">
        <v>9</v>
      </c>
      <c r="H9017" s="2" t="d">
        <v>2023-02-07</v>
      </c>
    </row>
    <row r="9018" spans="1:8" x14ac:dyDescent="0.2">
      <c r="A9018" t="s">
        <v>9039</v>
      </c>
      <c r="B9018" s="16" t="s">
        <v>20</v>
      </c>
      <c r="C9018">
        <v>4</v>
      </c>
      <c r="D9018">
        <v>5</v>
      </c>
      <c r="E9018">
        <v>20</v>
      </c>
      <c r="F9018" t="s">
        <v>14</v>
      </c>
      <c r="H9018" s="2" t="d">
        <v>2023-07-21</v>
      </c>
    </row>
    <row r="9019" spans="1:8" x14ac:dyDescent="0.2">
      <c r="A9019" t="s">
        <v>9040</v>
      </c>
      <c r="B9019" s="16" t="s">
        <v>9</v>
      </c>
      <c r="C9019">
        <v>3</v>
      </c>
      <c r="D9019">
        <v>2</v>
      </c>
      <c r="E9019">
        <v>6</v>
      </c>
      <c r="H9019" s="2" t="d">
        <v>2023-05-21</v>
      </c>
    </row>
    <row r="9020" spans="1:8" x14ac:dyDescent="0.2">
      <c r="A9020" t="s">
        <v>9041</v>
      </c>
      <c r="B9020" s="16" t="s">
        <v>62</v>
      </c>
      <c r="C9020">
        <v>2</v>
      </c>
      <c r="D9020">
        <v>1.5</v>
      </c>
      <c r="E9020">
        <v>3</v>
      </c>
      <c r="F9020" t="s">
        <v>14</v>
      </c>
      <c r="G9020" t="s">
        <v>15</v>
      </c>
      <c r="H9020" s="2" t="d">
        <v>2023-11-10</v>
      </c>
    </row>
    <row r="9021" spans="1:8" x14ac:dyDescent="0.2">
      <c r="A9021" t="s">
        <v>9042</v>
      </c>
      <c r="B9021" s="16" t="s">
        <v>25</v>
      </c>
      <c r="C9021">
        <v>1</v>
      </c>
      <c r="D9021">
        <v>4</v>
      </c>
      <c r="E9021">
        <v>4</v>
      </c>
      <c r="F9021" t="s">
        <v>10</v>
      </c>
      <c r="G9021" t="s">
        <v>15</v>
      </c>
      <c r="H9021" s="2" t="d">
        <v>2023-12-18</v>
      </c>
    </row>
    <row r="9022" spans="1:8" x14ac:dyDescent="0.2">
      <c r="A9022" t="s">
        <v>9043</v>
      </c>
      <c r="B9022" s="16" t="s">
        <v>17</v>
      </c>
      <c r="C9022">
        <v>2</v>
      </c>
      <c r="D9022">
        <v>1</v>
      </c>
      <c r="E9022">
        <v>2</v>
      </c>
      <c r="F9022" t="s">
        <v>14</v>
      </c>
      <c r="H9022" s="2" t="d">
        <v>2023-05-06</v>
      </c>
    </row>
    <row r="9023" spans="1:8" x14ac:dyDescent="0.2">
      <c r="A9023" t="s">
        <v>9044</v>
      </c>
      <c r="B9023" s="16" t="s">
        <v>25</v>
      </c>
      <c r="C9023">
        <v>5</v>
      </c>
      <c r="D9023">
        <v>4</v>
      </c>
      <c r="E9023">
        <v>20</v>
      </c>
      <c r="F9023" t="s">
        <v>14</v>
      </c>
      <c r="G9023" t="s">
        <v>15</v>
      </c>
      <c r="H9023" s="2" t="d">
        <v>2023-03-30</v>
      </c>
    </row>
    <row r="9024" spans="1:8" x14ac:dyDescent="0.2">
      <c r="A9024" t="s">
        <v>9045</v>
      </c>
      <c r="B9024" s="16" t="s">
        <v>17</v>
      </c>
      <c r="C9024">
        <v>5</v>
      </c>
      <c r="D9024">
        <v>1</v>
      </c>
      <c r="E9024">
        <v>5</v>
      </c>
      <c r="F9024" t="s">
        <v>23</v>
      </c>
      <c r="H9024" s="2" t="d">
        <v>2023-09-24</v>
      </c>
    </row>
    <row r="9025" spans="1:8" x14ac:dyDescent="0.2">
      <c r="A9025" t="s">
        <v>9046</v>
      </c>
      <c r="B9025" s="16" t="s">
        <v>38</v>
      </c>
      <c r="C9025">
        <v>2</v>
      </c>
      <c r="D9025">
        <v>3</v>
      </c>
      <c r="E9025">
        <v>6</v>
      </c>
      <c r="F9025" t="s">
        <v>23</v>
      </c>
      <c r="G9025" t="s">
        <v>15</v>
      </c>
      <c r="H9025" s="2" t="d">
        <v>2023-04-13</v>
      </c>
    </row>
    <row r="9026" spans="1:8" x14ac:dyDescent="0.2">
      <c r="A9026" t="s">
        <v>9047</v>
      </c>
      <c r="B9026" s="16" t="s">
        <v>21</v>
      </c>
      <c r="C9026">
        <v>3</v>
      </c>
      <c r="D9026">
        <v>3</v>
      </c>
      <c r="E9026">
        <v>9</v>
      </c>
      <c r="F9026" t="s">
        <v>10</v>
      </c>
      <c r="H9026" s="2" t="d">
        <v>2023-08-24</v>
      </c>
    </row>
    <row r="9027" spans="1:8" x14ac:dyDescent="0.2">
      <c r="A9027" t="s">
        <v>9048</v>
      </c>
      <c r="C9027">
        <v>4</v>
      </c>
      <c r="D9027">
        <v>4</v>
      </c>
      <c r="E9027">
        <v>16</v>
      </c>
      <c r="F9027" t="s">
        <v>10</v>
      </c>
      <c r="G9027" t="s">
        <v>15</v>
      </c>
      <c r="H9027" s="2" t="d">
        <v>2023-09-08</v>
      </c>
    </row>
    <row r="9028" spans="1:8" x14ac:dyDescent="0.2">
      <c r="A9028" t="s">
        <v>9049</v>
      </c>
      <c r="B9028" s="16" t="s">
        <v>62</v>
      </c>
      <c r="C9028">
        <v>3</v>
      </c>
      <c r="D9028">
        <v>1.5</v>
      </c>
      <c r="E9028">
        <v>4.5</v>
      </c>
      <c r="G9028" t="s">
        <v>15</v>
      </c>
      <c r="H9028" s="2" t="d">
        <v>2023-09-20</v>
      </c>
    </row>
    <row r="9029" spans="1:8" x14ac:dyDescent="0.2">
      <c r="A9029" t="s">
        <v>9050</v>
      </c>
      <c r="B9029" s="16" t="s">
        <v>13</v>
      </c>
      <c r="C9029">
        <v>1</v>
      </c>
      <c r="D9029">
        <v>3</v>
      </c>
      <c r="E9029">
        <v>3</v>
      </c>
      <c r="F9029" t="s">
        <v>14</v>
      </c>
      <c r="H9029" s="2" t="d">
        <v>2023-11-18</v>
      </c>
    </row>
    <row r="9030" spans="1:8" x14ac:dyDescent="0.2">
      <c r="A9030" t="s">
        <v>9051</v>
      </c>
      <c r="B9030" s="16" t="s">
        <v>13</v>
      </c>
      <c r="D9030" t="s">
        <v>18</v>
      </c>
      <c r="E9030">
        <v>3</v>
      </c>
      <c r="F9030" t="s">
        <v>14</v>
      </c>
      <c r="G9030" t="s">
        <v>15</v>
      </c>
      <c r="H9030" s="2" t="d">
        <v>2023-12-20</v>
      </c>
    </row>
    <row r="9031" spans="1:8" x14ac:dyDescent="0.2">
      <c r="A9031" t="s">
        <v>9052</v>
      </c>
      <c r="B9031" s="16" t="s">
        <v>25</v>
      </c>
      <c r="C9031">
        <v>1</v>
      </c>
      <c r="D9031">
        <v>4</v>
      </c>
      <c r="E9031">
        <v>4</v>
      </c>
      <c r="F9031" t="s">
        <v>10</v>
      </c>
      <c r="G9031" t="s">
        <v>11</v>
      </c>
      <c r="H9031" s="2" t="d">
        <v>2023-02-07</v>
      </c>
    </row>
    <row r="9032" spans="1:8" x14ac:dyDescent="0.2">
      <c r="A9032" t="s">
        <v>9053</v>
      </c>
      <c r="B9032" s="16" t="s">
        <v>9</v>
      </c>
      <c r="C9032">
        <v>5</v>
      </c>
      <c r="D9032">
        <v>2</v>
      </c>
      <c r="E9032">
        <v>10</v>
      </c>
      <c r="G9032" t="s">
        <v>15</v>
      </c>
      <c r="H9032" s="2" t="d">
        <v>2023-02-13</v>
      </c>
    </row>
    <row r="9033" spans="1:8" x14ac:dyDescent="0.2">
      <c r="A9033" t="s">
        <v>9054</v>
      </c>
      <c r="B9033" s="16" t="s">
        <v>62</v>
      </c>
      <c r="C9033">
        <v>2</v>
      </c>
      <c r="D9033">
        <v>1.5</v>
      </c>
      <c r="E9033">
        <v>3</v>
      </c>
      <c r="F9033" t="s">
        <v>23</v>
      </c>
      <c r="G9033" t="s">
        <v>15</v>
      </c>
      <c r="H9033" s="2" t="d">
        <v>2023-03-15</v>
      </c>
    </row>
    <row r="9034" spans="1:8" x14ac:dyDescent="0.2">
      <c r="A9034" t="s">
        <v>9055</v>
      </c>
      <c r="B9034" s="16" t="s">
        <v>13</v>
      </c>
      <c r="C9034">
        <v>3</v>
      </c>
      <c r="D9034">
        <v>3</v>
      </c>
      <c r="E9034">
        <v>9</v>
      </c>
      <c r="F9034" t="s">
        <v>10</v>
      </c>
      <c r="H9034" s="2" t="d">
        <v>2023-07-07</v>
      </c>
    </row>
    <row r="9035" spans="1:8" x14ac:dyDescent="0.2">
      <c r="A9035" t="s">
        <v>9056</v>
      </c>
      <c r="B9035" s="16" t="s">
        <v>21</v>
      </c>
      <c r="C9035">
        <v>3</v>
      </c>
      <c r="D9035">
        <v>4</v>
      </c>
      <c r="E9035">
        <v>12</v>
      </c>
      <c r="F9035" t="s">
        <v>14</v>
      </c>
      <c r="G9035" t="s">
        <v>15</v>
      </c>
      <c r="H9035" s="2" t="d">
        <v>2023-10-06</v>
      </c>
    </row>
    <row r="9036" spans="1:8" x14ac:dyDescent="0.2">
      <c r="A9036" t="s">
        <v>9057</v>
      </c>
      <c r="B9036" s="16" t="s">
        <v>13</v>
      </c>
      <c r="C9036">
        <v>5</v>
      </c>
      <c r="D9036">
        <v>3</v>
      </c>
      <c r="E9036">
        <v>15</v>
      </c>
      <c r="F9036" t="s">
        <v>10</v>
      </c>
      <c r="G9036" t="s">
        <v>11</v>
      </c>
      <c r="H9036" s="2" t="d">
        <v>2023-09-21</v>
      </c>
    </row>
    <row r="9037" spans="1:8" x14ac:dyDescent="0.2">
      <c r="A9037" t="s">
        <v>9058</v>
      </c>
      <c r="B9037" s="16" t="s">
        <v>21</v>
      </c>
      <c r="C9037">
        <v>2</v>
      </c>
      <c r="D9037">
        <v>3</v>
      </c>
      <c r="E9037">
        <v>6</v>
      </c>
      <c r="H9037" s="2" t="d">
        <v>2023-08-22</v>
      </c>
    </row>
    <row r="9038" spans="1:8" x14ac:dyDescent="0.2">
      <c r="A9038" t="s">
        <v>9059</v>
      </c>
      <c r="B9038" s="16" t="s">
        <v>38</v>
      </c>
      <c r="C9038">
        <v>4</v>
      </c>
      <c r="D9038">
        <v>3</v>
      </c>
      <c r="E9038">
        <v>12</v>
      </c>
      <c r="G9038" t="s">
        <v>11</v>
      </c>
      <c r="H9038" s="2" t="d">
        <v>2023-06-13</v>
      </c>
    </row>
    <row r="9039" spans="1:8" x14ac:dyDescent="0.2">
      <c r="A9039" t="s">
        <v>9060</v>
      </c>
      <c r="B9039" s="16" t="s">
        <v>38</v>
      </c>
      <c r="C9039">
        <v>2</v>
      </c>
      <c r="D9039">
        <v>3</v>
      </c>
      <c r="E9039">
        <v>6</v>
      </c>
      <c r="F9039" t="s">
        <v>10</v>
      </c>
      <c r="G9039" t="s">
        <v>18</v>
      </c>
      <c r="H9039" s="2" t="d">
        <v>2023-09-22</v>
      </c>
    </row>
    <row r="9040" spans="1:8" x14ac:dyDescent="0.2">
      <c r="A9040" t="s">
        <v>9061</v>
      </c>
      <c r="B9040" s="16" t="s">
        <v>13</v>
      </c>
      <c r="C9040">
        <v>4</v>
      </c>
      <c r="D9040">
        <v>3</v>
      </c>
      <c r="E9040">
        <v>12</v>
      </c>
      <c r="H9040" s="2" t="d">
        <v>2023-01-11</v>
      </c>
    </row>
    <row r="9041" spans="1:8" x14ac:dyDescent="0.2">
      <c r="A9041" t="s">
        <v>9062</v>
      </c>
      <c r="B9041" s="16" t="s">
        <v>25</v>
      </c>
      <c r="C9041">
        <v>4</v>
      </c>
      <c r="D9041">
        <v>4</v>
      </c>
      <c r="E9041">
        <v>16</v>
      </c>
      <c r="F9041" t="s">
        <v>23</v>
      </c>
      <c r="G9041" t="s">
        <v>15</v>
      </c>
      <c r="H9041" s="2" t="d">
        <v>2023-09-28</v>
      </c>
    </row>
    <row r="9042" spans="1:8" x14ac:dyDescent="0.2">
      <c r="A9042" t="s">
        <v>9063</v>
      </c>
      <c r="B9042" s="16" t="s">
        <v>9</v>
      </c>
      <c r="C9042">
        <v>1</v>
      </c>
      <c r="D9042">
        <v>2</v>
      </c>
      <c r="E9042">
        <v>2</v>
      </c>
      <c r="F9042" t="s">
        <v>14</v>
      </c>
      <c r="G9042" t="s">
        <v>15</v>
      </c>
      <c r="H9042" s="2" t="d">
        <v>2023-12-27</v>
      </c>
    </row>
    <row r="9043" spans="1:8" x14ac:dyDescent="0.2">
      <c r="A9043" t="s">
        <v>9064</v>
      </c>
      <c r="B9043" s="16" t="s">
        <v>38</v>
      </c>
      <c r="C9043">
        <v>3</v>
      </c>
      <c r="D9043">
        <v>3</v>
      </c>
      <c r="E9043">
        <v>9</v>
      </c>
      <c r="F9043" t="s">
        <v>18</v>
      </c>
      <c r="H9043" s="2" t="d">
        <v>2023-04-03</v>
      </c>
    </row>
    <row r="9044" spans="1:8" x14ac:dyDescent="0.2">
      <c r="A9044" t="s">
        <v>9065</v>
      </c>
      <c r="B9044" s="16" t="s">
        <v>25</v>
      </c>
      <c r="C9044">
        <v>4</v>
      </c>
      <c r="D9044">
        <v>4</v>
      </c>
      <c r="E9044">
        <v>16</v>
      </c>
      <c r="H9044" s="2" t="d">
        <v>2023-06-12</v>
      </c>
    </row>
    <row r="9045" spans="1:8" x14ac:dyDescent="0.2">
      <c r="A9045" t="s">
        <v>9066</v>
      </c>
      <c r="B9045" s="16" t="s">
        <v>13</v>
      </c>
      <c r="C9045">
        <v>1</v>
      </c>
      <c r="D9045">
        <v>3</v>
      </c>
      <c r="E9045">
        <v>3</v>
      </c>
      <c r="F9045" t="s">
        <v>14</v>
      </c>
      <c r="G9045" t="s">
        <v>11</v>
      </c>
      <c r="H9045" s="2" t="d">
        <v>2023-06-26</v>
      </c>
    </row>
    <row r="9046" spans="1:8" x14ac:dyDescent="0.2">
      <c r="A9046" t="s">
        <v>9067</v>
      </c>
      <c r="B9046" s="16" t="s">
        <v>28</v>
      </c>
      <c r="C9046">
        <v>4</v>
      </c>
      <c r="D9046">
        <v>4</v>
      </c>
      <c r="E9046">
        <v>16</v>
      </c>
      <c r="F9046" t="s">
        <v>10</v>
      </c>
      <c r="G9046" t="s">
        <v>21</v>
      </c>
      <c r="H9046" s="2" t="d">
        <v>2023-12-08</v>
      </c>
    </row>
    <row r="9047" spans="1:8" x14ac:dyDescent="0.2">
      <c r="A9047" t="s">
        <v>9068</v>
      </c>
      <c r="B9047" s="16" t="s">
        <v>25</v>
      </c>
      <c r="C9047">
        <v>2</v>
      </c>
      <c r="D9047">
        <v>4</v>
      </c>
      <c r="E9047">
        <v>8</v>
      </c>
      <c r="F9047" t="s">
        <v>10</v>
      </c>
      <c r="H9047" s="2" t="d">
        <v>2023-11-13</v>
      </c>
    </row>
    <row r="9048" spans="1:8" x14ac:dyDescent="0.2">
      <c r="A9048" t="s">
        <v>9069</v>
      </c>
      <c r="B9048" s="16" t="s">
        <v>20</v>
      </c>
      <c r="C9048">
        <v>4</v>
      </c>
      <c r="D9048">
        <v>5</v>
      </c>
      <c r="E9048" t="s">
        <v>21</v>
      </c>
      <c r="F9048" t="s">
        <v>14</v>
      </c>
      <c r="H9048" s="2" t="d">
        <v>2023-02-18</v>
      </c>
    </row>
    <row r="9049" spans="1:8" x14ac:dyDescent="0.2">
      <c r="A9049" t="s">
        <v>9070</v>
      </c>
      <c r="B9049" s="16" t="s">
        <v>38</v>
      </c>
      <c r="C9049">
        <v>3</v>
      </c>
      <c r="D9049">
        <v>3</v>
      </c>
      <c r="G9049" t="s">
        <v>15</v>
      </c>
      <c r="H9049" s="2" t="d">
        <v>2023-04-23</v>
      </c>
    </row>
    <row r="9050" spans="1:8" x14ac:dyDescent="0.2">
      <c r="A9050" t="s">
        <v>9071</v>
      </c>
      <c r="B9050" s="16" t="s">
        <v>13</v>
      </c>
      <c r="C9050">
        <v>3</v>
      </c>
      <c r="D9050">
        <v>3</v>
      </c>
      <c r="F9050" t="s">
        <v>10</v>
      </c>
      <c r="H9050" s="2" t="d">
        <v>2023-11-22</v>
      </c>
    </row>
    <row r="9051" spans="1:8" x14ac:dyDescent="0.2">
      <c r="A9051" t="s">
        <v>9072</v>
      </c>
      <c r="B9051" s="16" t="s">
        <v>20</v>
      </c>
      <c r="C9051">
        <v>3</v>
      </c>
      <c r="D9051">
        <v>5</v>
      </c>
      <c r="E9051">
        <v>15</v>
      </c>
      <c r="F9051" t="s">
        <v>14</v>
      </c>
      <c r="G9051" t="s">
        <v>15</v>
      </c>
      <c r="H9051" s="2" t="d">
        <v>2023-09-02</v>
      </c>
    </row>
    <row r="9052" spans="1:8" x14ac:dyDescent="0.2">
      <c r="A9052" t="s">
        <v>9073</v>
      </c>
      <c r="B9052" s="16" t="s">
        <v>17</v>
      </c>
      <c r="C9052">
        <v>3</v>
      </c>
      <c r="D9052">
        <v>1</v>
      </c>
      <c r="E9052">
        <v>3</v>
      </c>
      <c r="F9052" t="s">
        <v>18</v>
      </c>
      <c r="G9052" t="s">
        <v>11</v>
      </c>
      <c r="H9052" s="2" t="d">
        <v>2023-02-25</v>
      </c>
    </row>
    <row r="9053" spans="1:8" x14ac:dyDescent="0.2">
      <c r="A9053" t="s">
        <v>9074</v>
      </c>
      <c r="B9053" s="16" t="s">
        <v>25</v>
      </c>
      <c r="C9053">
        <v>2</v>
      </c>
      <c r="D9053">
        <v>4</v>
      </c>
      <c r="E9053">
        <v>8</v>
      </c>
      <c r="G9053" t="s">
        <v>11</v>
      </c>
      <c r="H9053" s="2" t="d">
        <v>2023-10-04</v>
      </c>
    </row>
    <row r="9054" spans="1:8" x14ac:dyDescent="0.2">
      <c r="A9054" t="s">
        <v>9075</v>
      </c>
      <c r="B9054" s="16" t="s">
        <v>20</v>
      </c>
      <c r="C9054">
        <v>1</v>
      </c>
      <c r="D9054">
        <v>5</v>
      </c>
      <c r="E9054">
        <v>5</v>
      </c>
      <c r="F9054" t="s">
        <v>23</v>
      </c>
      <c r="H9054" s="2" t="d">
        <v>2023-07-26</v>
      </c>
    </row>
    <row r="9055" spans="1:8" x14ac:dyDescent="0.2">
      <c r="A9055" t="s">
        <v>9076</v>
      </c>
      <c r="B9055" s="16" t="s">
        <v>25</v>
      </c>
      <c r="C9055">
        <v>4</v>
      </c>
      <c r="D9055">
        <v>4</v>
      </c>
      <c r="E9055">
        <v>16</v>
      </c>
      <c r="F9055" t="s">
        <v>10</v>
      </c>
      <c r="H9055" s="2" t="d">
        <v>2023-01-15</v>
      </c>
    </row>
    <row r="9056" spans="1:8" x14ac:dyDescent="0.2">
      <c r="A9056" t="s">
        <v>9077</v>
      </c>
      <c r="B9056" s="16" t="s">
        <v>21</v>
      </c>
      <c r="C9056">
        <v>2</v>
      </c>
      <c r="D9056">
        <v>3</v>
      </c>
      <c r="E9056">
        <v>6</v>
      </c>
      <c r="F9056" t="s">
        <v>18</v>
      </c>
      <c r="G9056" t="s">
        <v>15</v>
      </c>
      <c r="H9056" s="2" t="d">
        <v>2023-09-29</v>
      </c>
    </row>
    <row r="9057" spans="1:8" x14ac:dyDescent="0.2">
      <c r="A9057" t="s">
        <v>9078</v>
      </c>
      <c r="B9057" s="16" t="s">
        <v>28</v>
      </c>
      <c r="C9057">
        <v>4</v>
      </c>
      <c r="D9057">
        <v>4</v>
      </c>
      <c r="E9057">
        <v>16</v>
      </c>
      <c r="F9057" t="s">
        <v>10</v>
      </c>
      <c r="G9057" t="s">
        <v>18</v>
      </c>
      <c r="H9057" s="2" t="d">
        <v>2023-02-25</v>
      </c>
    </row>
    <row r="9058" spans="1:8" x14ac:dyDescent="0.2">
      <c r="A9058" t="s">
        <v>9079</v>
      </c>
      <c r="B9058" s="16" t="s">
        <v>28</v>
      </c>
      <c r="C9058">
        <v>2</v>
      </c>
      <c r="D9058">
        <v>4</v>
      </c>
      <c r="E9058">
        <v>8</v>
      </c>
      <c r="F9058" t="s">
        <v>14</v>
      </c>
      <c r="G9058" t="s">
        <v>18</v>
      </c>
      <c r="H9058" s="2" t="d">
        <v>2023-06-16</v>
      </c>
    </row>
    <row r="9059" spans="1:8" x14ac:dyDescent="0.2">
      <c r="A9059" t="s">
        <v>9080</v>
      </c>
      <c r="B9059" s="16" t="s">
        <v>13</v>
      </c>
      <c r="C9059">
        <v>5</v>
      </c>
      <c r="D9059">
        <v>3</v>
      </c>
      <c r="E9059">
        <v>15</v>
      </c>
      <c r="F9059" t="s">
        <v>18</v>
      </c>
      <c r="G9059" t="s">
        <v>15</v>
      </c>
      <c r="H9059" s="2" t="d">
        <v>2023-04-02</v>
      </c>
    </row>
    <row r="9060" spans="1:8" x14ac:dyDescent="0.2">
      <c r="A9060" t="s">
        <v>9081</v>
      </c>
      <c r="B9060" s="16" t="s">
        <v>20</v>
      </c>
      <c r="C9060">
        <v>3</v>
      </c>
      <c r="D9060">
        <v>5</v>
      </c>
      <c r="E9060">
        <v>15</v>
      </c>
      <c r="F9060" t="s">
        <v>23</v>
      </c>
      <c r="G9060" t="s">
        <v>11</v>
      </c>
      <c r="H9060" s="2" t="d">
        <v>2023-11-06</v>
      </c>
    </row>
    <row r="9061" spans="1:8" x14ac:dyDescent="0.2">
      <c r="A9061" t="s">
        <v>9082</v>
      </c>
      <c r="B9061" s="16" t="s">
        <v>9</v>
      </c>
      <c r="C9061">
        <v>5</v>
      </c>
      <c r="D9061">
        <v>2</v>
      </c>
      <c r="E9061">
        <v>10</v>
      </c>
      <c r="F9061" t="s">
        <v>23</v>
      </c>
      <c r="G9061" t="s">
        <v>15</v>
      </c>
      <c r="H9061" s="2" t="d">
        <v>2023-07-21</v>
      </c>
    </row>
    <row r="9062" spans="1:8" x14ac:dyDescent="0.2">
      <c r="A9062" t="s">
        <v>9083</v>
      </c>
      <c r="B9062" s="16" t="s">
        <v>62</v>
      </c>
      <c r="C9062">
        <v>5</v>
      </c>
      <c r="D9062">
        <v>1.5</v>
      </c>
      <c r="E9062">
        <v>7.5</v>
      </c>
      <c r="F9062" t="s">
        <v>23</v>
      </c>
      <c r="G9062" t="s">
        <v>11</v>
      </c>
      <c r="H9062" s="2" t="d">
        <v>2023-09-01</v>
      </c>
    </row>
    <row r="9063" spans="1:8" x14ac:dyDescent="0.2">
      <c r="A9063" t="s">
        <v>9084</v>
      </c>
      <c r="C9063">
        <v>1</v>
      </c>
      <c r="D9063">
        <v>3</v>
      </c>
      <c r="E9063">
        <v>3</v>
      </c>
      <c r="F9063" t="s">
        <v>14</v>
      </c>
      <c r="H9063" s="2" t="d">
        <v>2023-11-20</v>
      </c>
    </row>
    <row r="9064" spans="1:8" x14ac:dyDescent="0.2">
      <c r="A9064" t="s">
        <v>9085</v>
      </c>
      <c r="C9064">
        <v>3</v>
      </c>
      <c r="D9064">
        <v>5</v>
      </c>
      <c r="E9064">
        <v>15</v>
      </c>
      <c r="G9064" t="s">
        <v>11</v>
      </c>
      <c r="H9064" s="2" t="d">
        <v>2023-01-10</v>
      </c>
    </row>
    <row r="9065" spans="1:8" x14ac:dyDescent="0.2">
      <c r="A9065" t="s">
        <v>9086</v>
      </c>
      <c r="B9065" s="16" t="s">
        <v>20</v>
      </c>
      <c r="C9065">
        <v>1</v>
      </c>
      <c r="D9065">
        <v>5</v>
      </c>
      <c r="F9065" t="s">
        <v>10</v>
      </c>
      <c r="G9065" t="s">
        <v>15</v>
      </c>
      <c r="H9065" s="2" t="d">
        <v>2023-09-16</v>
      </c>
    </row>
    <row r="9066" spans="1:8" x14ac:dyDescent="0.2">
      <c r="A9066" t="s">
        <v>9087</v>
      </c>
      <c r="B9066" s="16" t="s">
        <v>38</v>
      </c>
      <c r="C9066">
        <v>5</v>
      </c>
      <c r="D9066" t="s">
        <v>21</v>
      </c>
      <c r="E9066">
        <v>15</v>
      </c>
      <c r="F9066" t="s">
        <v>14</v>
      </c>
      <c r="G9066" t="s">
        <v>11</v>
      </c>
      <c r="H9066" s="2" t="d">
        <v>2023-05-05</v>
      </c>
    </row>
    <row r="9067" spans="1:8" x14ac:dyDescent="0.2">
      <c r="A9067" t="s">
        <v>9088</v>
      </c>
      <c r="B9067" s="16" t="s">
        <v>21</v>
      </c>
      <c r="C9067">
        <v>4</v>
      </c>
      <c r="D9067">
        <v>2</v>
      </c>
      <c r="E9067" t="s">
        <v>21</v>
      </c>
      <c r="F9067" t="s">
        <v>10</v>
      </c>
      <c r="G9067" t="s">
        <v>11</v>
      </c>
      <c r="H9067" s="2" t="d">
        <v>2023-04-23</v>
      </c>
    </row>
    <row r="9068" spans="1:8" x14ac:dyDescent="0.2">
      <c r="A9068" t="s">
        <v>9089</v>
      </c>
      <c r="B9068" s="16" t="s">
        <v>20</v>
      </c>
      <c r="C9068">
        <v>5</v>
      </c>
      <c r="D9068" t="s">
        <v>18</v>
      </c>
      <c r="E9068">
        <v>25</v>
      </c>
      <c r="H9068" s="2" t="d">
        <v>2023-05-18</v>
      </c>
    </row>
    <row r="9069" spans="1:8" x14ac:dyDescent="0.2">
      <c r="A9069" t="s">
        <v>9090</v>
      </c>
      <c r="B9069" s="16" t="s">
        <v>9</v>
      </c>
      <c r="C9069">
        <v>2</v>
      </c>
      <c r="D9069">
        <v>2</v>
      </c>
      <c r="E9069">
        <v>4</v>
      </c>
      <c r="F9069" t="s">
        <v>14</v>
      </c>
      <c r="G9069" t="s">
        <v>11</v>
      </c>
      <c r="H9069" s="2" t="d">
        <v>2023-07-28</v>
      </c>
    </row>
    <row r="9070" spans="1:8" x14ac:dyDescent="0.2">
      <c r="A9070" t="s">
        <v>9091</v>
      </c>
      <c r="B9070" s="16" t="s">
        <v>25</v>
      </c>
      <c r="C9070">
        <v>3</v>
      </c>
      <c r="D9070">
        <v>4</v>
      </c>
      <c r="E9070">
        <v>12</v>
      </c>
      <c r="F9070" t="s">
        <v>14</v>
      </c>
      <c r="G9070" t="s">
        <v>15</v>
      </c>
      <c r="H9070" s="2" t="d">
        <v>2023-10-08</v>
      </c>
    </row>
    <row r="9071" spans="1:8" x14ac:dyDescent="0.2">
      <c r="A9071" t="s">
        <v>9092</v>
      </c>
      <c r="B9071" s="16" t="s">
        <v>20</v>
      </c>
      <c r="C9071">
        <v>1</v>
      </c>
      <c r="D9071">
        <v>5</v>
      </c>
      <c r="E9071">
        <v>5</v>
      </c>
      <c r="F9071" t="s">
        <v>10</v>
      </c>
      <c r="H9071" s="2" t="d">
        <v>2023-04-10</v>
      </c>
    </row>
    <row r="9072" spans="1:8" x14ac:dyDescent="0.2">
      <c r="A9072" t="s">
        <v>9093</v>
      </c>
      <c r="B9072" s="16" t="s">
        <v>62</v>
      </c>
      <c r="C9072">
        <v>4</v>
      </c>
      <c r="D9072">
        <v>1.5</v>
      </c>
      <c r="E9072">
        <v>6</v>
      </c>
      <c r="F9072" t="s">
        <v>14</v>
      </c>
      <c r="G9072" t="s">
        <v>11</v>
      </c>
      <c r="H9072" s="2" t="d">
        <v>2023-04-07</v>
      </c>
    </row>
    <row r="9073" spans="1:8" x14ac:dyDescent="0.2">
      <c r="A9073" t="s">
        <v>9094</v>
      </c>
      <c r="C9073">
        <v>5</v>
      </c>
      <c r="D9073">
        <v>1</v>
      </c>
      <c r="E9073">
        <v>5</v>
      </c>
      <c r="F9073" t="s">
        <v>23</v>
      </c>
      <c r="G9073" t="s">
        <v>15</v>
      </c>
      <c r="H9073" s="2" t="d">
        <v>2023-06-08</v>
      </c>
    </row>
    <row r="9074" spans="1:8" x14ac:dyDescent="0.2">
      <c r="A9074" t="s">
        <v>9095</v>
      </c>
      <c r="B9074" s="16" t="s">
        <v>28</v>
      </c>
      <c r="C9074">
        <v>3</v>
      </c>
      <c r="D9074">
        <v>4</v>
      </c>
      <c r="E9074">
        <v>12</v>
      </c>
      <c r="G9074" t="s">
        <v>15</v>
      </c>
      <c r="H9074" s="2" t="d">
        <v>2023-02-13</v>
      </c>
    </row>
    <row r="9075" spans="1:8" x14ac:dyDescent="0.2">
      <c r="A9075" t="s">
        <v>9096</v>
      </c>
      <c r="B9075" s="16" t="s">
        <v>62</v>
      </c>
      <c r="C9075">
        <v>5</v>
      </c>
      <c r="D9075">
        <v>1.5</v>
      </c>
      <c r="E9075">
        <v>7.5</v>
      </c>
      <c r="F9075" t="s">
        <v>14</v>
      </c>
      <c r="G9075" t="s">
        <v>15</v>
      </c>
      <c r="H9075" s="2" t="d">
        <v>2023-11-07</v>
      </c>
    </row>
    <row r="9076" spans="1:8" x14ac:dyDescent="0.2">
      <c r="A9076" t="s">
        <v>9097</v>
      </c>
      <c r="B9076" s="16" t="s">
        <v>20</v>
      </c>
      <c r="C9076">
        <v>1</v>
      </c>
      <c r="D9076">
        <v>5</v>
      </c>
      <c r="F9076" t="s">
        <v>23</v>
      </c>
      <c r="G9076" t="s">
        <v>15</v>
      </c>
      <c r="H9076" s="2" t="d">
        <v>2023-07-26</v>
      </c>
    </row>
    <row r="9077" spans="1:8" x14ac:dyDescent="0.2">
      <c r="A9077" t="s">
        <v>9098</v>
      </c>
      <c r="B9077" s="16" t="s">
        <v>13</v>
      </c>
      <c r="C9077">
        <v>4</v>
      </c>
      <c r="D9077">
        <v>3</v>
      </c>
      <c r="E9077">
        <v>12</v>
      </c>
      <c r="F9077" t="s">
        <v>21</v>
      </c>
      <c r="H9077" s="2" t="d">
        <v>2023-05-13</v>
      </c>
    </row>
    <row r="9078" spans="1:8" x14ac:dyDescent="0.2">
      <c r="A9078" t="s">
        <v>9099</v>
      </c>
      <c r="C9078">
        <v>4</v>
      </c>
      <c r="D9078">
        <v>4</v>
      </c>
      <c r="E9078">
        <v>16</v>
      </c>
      <c r="F9078" t="s">
        <v>23</v>
      </c>
      <c r="H9078" s="2" t="d">
        <v>2023-09-13</v>
      </c>
    </row>
    <row r="9079" spans="1:8" x14ac:dyDescent="0.2">
      <c r="A9079" t="s">
        <v>9100</v>
      </c>
      <c r="B9079" s="16" t="s">
        <v>17</v>
      </c>
      <c r="C9079" t="s">
        <v>18</v>
      </c>
      <c r="D9079">
        <v>1</v>
      </c>
      <c r="E9079">
        <v>1</v>
      </c>
      <c r="F9079" t="s">
        <v>10</v>
      </c>
      <c r="H9079" s="2" t="d">
        <v>2023-03-27</v>
      </c>
    </row>
    <row r="9080" spans="1:8" x14ac:dyDescent="0.2">
      <c r="A9080" t="s">
        <v>9101</v>
      </c>
      <c r="B9080" s="16" t="s">
        <v>38</v>
      </c>
      <c r="C9080">
        <v>3</v>
      </c>
      <c r="D9080">
        <v>3</v>
      </c>
      <c r="E9080">
        <v>9</v>
      </c>
      <c r="F9080" t="s">
        <v>23</v>
      </c>
      <c r="H9080" s="2" t="d">
        <v>2023-10-13</v>
      </c>
    </row>
    <row r="9081" spans="1:8" x14ac:dyDescent="0.2">
      <c r="A9081" t="s">
        <v>9102</v>
      </c>
      <c r="B9081" s="16" t="s">
        <v>13</v>
      </c>
      <c r="C9081">
        <v>4</v>
      </c>
      <c r="D9081">
        <v>3</v>
      </c>
      <c r="G9081" t="s">
        <v>21</v>
      </c>
      <c r="H9081" s="2" t="d">
        <v>2023-01-08</v>
      </c>
    </row>
    <row r="9082" spans="1:8" x14ac:dyDescent="0.2">
      <c r="A9082" t="s">
        <v>9103</v>
      </c>
      <c r="B9082" s="16" t="s">
        <v>20</v>
      </c>
      <c r="C9082">
        <v>1</v>
      </c>
      <c r="D9082">
        <v>5</v>
      </c>
      <c r="E9082">
        <v>5</v>
      </c>
      <c r="F9082" t="s">
        <v>23</v>
      </c>
      <c r="G9082" t="s">
        <v>11</v>
      </c>
      <c r="H9082" s="2" t="d">
        <v>2023-04-22</v>
      </c>
    </row>
    <row r="9083" spans="1:8" x14ac:dyDescent="0.2">
      <c r="A9083" t="s">
        <v>9104</v>
      </c>
      <c r="B9083" s="16" t="s">
        <v>25</v>
      </c>
      <c r="C9083">
        <v>5</v>
      </c>
      <c r="D9083">
        <v>4</v>
      </c>
      <c r="E9083">
        <v>20</v>
      </c>
      <c r="G9083" t="s">
        <v>15</v>
      </c>
      <c r="H9083" s="2" t="d">
        <v>2023-12-17</v>
      </c>
    </row>
    <row r="9084" spans="1:8" x14ac:dyDescent="0.2">
      <c r="A9084" t="s">
        <v>9105</v>
      </c>
      <c r="B9084" s="16" t="s">
        <v>62</v>
      </c>
      <c r="C9084">
        <v>4</v>
      </c>
      <c r="D9084">
        <v>1.5</v>
      </c>
      <c r="E9084">
        <v>6</v>
      </c>
      <c r="F9084" t="s">
        <v>14</v>
      </c>
      <c r="G9084" t="s">
        <v>15</v>
      </c>
      <c r="H9084" s="2" t="d">
        <v>2023-10-19</v>
      </c>
    </row>
    <row r="9085" spans="1:8" x14ac:dyDescent="0.2">
      <c r="A9085" t="s">
        <v>9106</v>
      </c>
      <c r="B9085" s="16" t="s">
        <v>9</v>
      </c>
      <c r="C9085">
        <v>3</v>
      </c>
      <c r="D9085">
        <v>2</v>
      </c>
      <c r="E9085">
        <v>6</v>
      </c>
      <c r="F9085" t="s">
        <v>23</v>
      </c>
      <c r="G9085" t="s">
        <v>21</v>
      </c>
      <c r="H9085" s="2" t="d">
        <v>2023-10-22</v>
      </c>
    </row>
    <row r="9086" spans="1:8" x14ac:dyDescent="0.2">
      <c r="A9086" t="s">
        <v>9107</v>
      </c>
      <c r="B9086" s="16" t="s">
        <v>21</v>
      </c>
      <c r="C9086">
        <v>2</v>
      </c>
      <c r="D9086">
        <v>1.5</v>
      </c>
      <c r="E9086">
        <v>3</v>
      </c>
      <c r="F9086" t="s">
        <v>14</v>
      </c>
      <c r="G9086" t="s">
        <v>11</v>
      </c>
      <c r="H9086" s="2" t="d">
        <v>2023-04-21</v>
      </c>
    </row>
    <row r="9087" spans="1:8" x14ac:dyDescent="0.2">
      <c r="A9087" t="s">
        <v>9108</v>
      </c>
      <c r="B9087" s="16" t="s">
        <v>13</v>
      </c>
      <c r="C9087">
        <v>2</v>
      </c>
      <c r="D9087">
        <v>3</v>
      </c>
      <c r="E9087">
        <v>6</v>
      </c>
      <c r="F9087" t="s">
        <v>18</v>
      </c>
      <c r="G9087" t="s">
        <v>15</v>
      </c>
      <c r="H9087" s="2" t="d">
        <v>2023-01-03</v>
      </c>
    </row>
    <row r="9088" spans="1:8" x14ac:dyDescent="0.2">
      <c r="A9088" t="s">
        <v>9109</v>
      </c>
      <c r="B9088" s="16" t="s">
        <v>17</v>
      </c>
      <c r="C9088">
        <v>5</v>
      </c>
      <c r="D9088">
        <v>1</v>
      </c>
      <c r="E9088">
        <v>5</v>
      </c>
      <c r="F9088" t="s">
        <v>14</v>
      </c>
      <c r="G9088" t="s">
        <v>11</v>
      </c>
      <c r="H9088" s="2" t="d">
        <v>2023-11-25</v>
      </c>
    </row>
    <row r="9089" spans="1:8" x14ac:dyDescent="0.2">
      <c r="A9089" t="s">
        <v>9110</v>
      </c>
      <c r="B9089" s="16" t="s">
        <v>25</v>
      </c>
      <c r="C9089" t="s">
        <v>18</v>
      </c>
      <c r="D9089">
        <v>4</v>
      </c>
      <c r="E9089">
        <v>12</v>
      </c>
      <c r="F9089" t="s">
        <v>10</v>
      </c>
      <c r="H9089" s="2" t="d">
        <v>2023-07-07</v>
      </c>
    </row>
    <row r="9090" spans="1:8" x14ac:dyDescent="0.2">
      <c r="A9090" t="s">
        <v>9111</v>
      </c>
      <c r="B9090" s="16" t="s">
        <v>28</v>
      </c>
      <c r="C9090">
        <v>4</v>
      </c>
      <c r="D9090">
        <v>4</v>
      </c>
      <c r="E9090">
        <v>16</v>
      </c>
      <c r="F9090" t="s">
        <v>18</v>
      </c>
      <c r="G9090" t="s">
        <v>15</v>
      </c>
      <c r="H9090" s="2" t="d">
        <v>2023-09-09</v>
      </c>
    </row>
    <row r="9091" spans="1:8" x14ac:dyDescent="0.2">
      <c r="A9091" t="s">
        <v>9112</v>
      </c>
      <c r="B9091" s="16" t="s">
        <v>9</v>
      </c>
      <c r="C9091">
        <v>4</v>
      </c>
      <c r="D9091">
        <v>2</v>
      </c>
      <c r="E9091">
        <v>8</v>
      </c>
      <c r="F9091" t="s">
        <v>14</v>
      </c>
      <c r="G9091" t="s">
        <v>15</v>
      </c>
      <c r="H9091" s="2" t="d">
        <v>2023-07-31</v>
      </c>
    </row>
    <row r="9092" spans="1:8" x14ac:dyDescent="0.2">
      <c r="A9092" t="s">
        <v>9113</v>
      </c>
      <c r="B9092" s="16" t="s">
        <v>20</v>
      </c>
      <c r="C9092">
        <v>5</v>
      </c>
      <c r="D9092">
        <v>5</v>
      </c>
      <c r="E9092">
        <v>25</v>
      </c>
      <c r="F9092" t="s">
        <v>23</v>
      </c>
      <c r="G9092" t="s">
        <v>11</v>
      </c>
      <c r="H9092" s="2" t="d">
        <v>2023-07-06</v>
      </c>
    </row>
    <row r="9093" spans="1:8" x14ac:dyDescent="0.2">
      <c r="A9093" t="s">
        <v>9114</v>
      </c>
      <c r="B9093" s="16" t="s">
        <v>20</v>
      </c>
      <c r="C9093">
        <v>2</v>
      </c>
      <c r="D9093">
        <v>5</v>
      </c>
      <c r="F9093" t="s">
        <v>23</v>
      </c>
      <c r="G9093" t="s">
        <v>15</v>
      </c>
      <c r="H9093" s="2" t="d">
        <v>2023-11-11</v>
      </c>
    </row>
    <row r="9094" spans="1:8" x14ac:dyDescent="0.2">
      <c r="A9094" t="s">
        <v>9115</v>
      </c>
      <c r="B9094" s="16" t="s">
        <v>28</v>
      </c>
      <c r="C9094">
        <v>3</v>
      </c>
      <c r="D9094">
        <v>4</v>
      </c>
      <c r="F9094" t="s">
        <v>10</v>
      </c>
      <c r="G9094" t="s">
        <v>15</v>
      </c>
      <c r="H9094" s="2" t="d">
        <v>2023-10-03</v>
      </c>
    </row>
    <row r="9095" spans="1:8" x14ac:dyDescent="0.2">
      <c r="A9095" t="s">
        <v>9116</v>
      </c>
      <c r="C9095">
        <v>2</v>
      </c>
      <c r="D9095">
        <v>4</v>
      </c>
      <c r="E9095">
        <v>8</v>
      </c>
      <c r="F9095" t="s">
        <v>10</v>
      </c>
      <c r="G9095" t="s">
        <v>21</v>
      </c>
      <c r="H9095" s="2" t="d">
        <v>2023-10-21</v>
      </c>
    </row>
    <row r="9096" spans="1:8" x14ac:dyDescent="0.2">
      <c r="A9096" t="s">
        <v>9117</v>
      </c>
      <c r="B9096" s="16" t="s">
        <v>20</v>
      </c>
      <c r="C9096">
        <v>1</v>
      </c>
      <c r="D9096">
        <v>5</v>
      </c>
      <c r="E9096">
        <v>5</v>
      </c>
      <c r="F9096" t="s">
        <v>23</v>
      </c>
      <c r="G9096" t="s">
        <v>11</v>
      </c>
      <c r="H9096" s="2" t="d">
        <v>2023-10-29</v>
      </c>
    </row>
    <row r="9097" spans="1:8" x14ac:dyDescent="0.2">
      <c r="A9097" t="s">
        <v>9118</v>
      </c>
      <c r="B9097" s="16" t="s">
        <v>25</v>
      </c>
      <c r="C9097">
        <v>5</v>
      </c>
      <c r="D9097">
        <v>4</v>
      </c>
      <c r="E9097">
        <v>20</v>
      </c>
      <c r="F9097" t="s">
        <v>23</v>
      </c>
      <c r="G9097" t="s">
        <v>21</v>
      </c>
      <c r="H9097" s="2" t="d">
        <v>2023-07-09</v>
      </c>
    </row>
    <row r="9098" spans="1:8" x14ac:dyDescent="0.2">
      <c r="A9098" t="s">
        <v>9119</v>
      </c>
      <c r="B9098" s="16" t="s">
        <v>25</v>
      </c>
      <c r="C9098">
        <v>5</v>
      </c>
      <c r="D9098" t="s">
        <v>18</v>
      </c>
      <c r="E9098">
        <v>20</v>
      </c>
      <c r="F9098" t="s">
        <v>10</v>
      </c>
      <c r="G9098" t="s">
        <v>11</v>
      </c>
      <c r="H9098" s="2" t="d">
        <v>2023-04-30</v>
      </c>
    </row>
    <row r="9099" spans="1:8" x14ac:dyDescent="0.2">
      <c r="A9099" t="s">
        <v>9120</v>
      </c>
      <c r="B9099" s="16" t="s">
        <v>25</v>
      </c>
      <c r="C9099">
        <v>1</v>
      </c>
      <c r="D9099">
        <v>4</v>
      </c>
      <c r="E9099">
        <v>4</v>
      </c>
      <c r="F9099" t="s">
        <v>23</v>
      </c>
      <c r="H9099" s="2" t="d">
        <v>2023-09-30</v>
      </c>
    </row>
    <row r="9100" spans="1:8" x14ac:dyDescent="0.2">
      <c r="A9100" t="s">
        <v>9121</v>
      </c>
      <c r="B9100" s="16" t="s">
        <v>25</v>
      </c>
      <c r="C9100">
        <v>5</v>
      </c>
      <c r="D9100">
        <v>4</v>
      </c>
      <c r="E9100">
        <v>20</v>
      </c>
      <c r="F9100" t="s">
        <v>18</v>
      </c>
      <c r="G9100" t="s">
        <v>15</v>
      </c>
      <c r="H9100" s="2" t="d">
        <v>2023-02-23</v>
      </c>
    </row>
    <row r="9101" spans="1:8" x14ac:dyDescent="0.2">
      <c r="A9101" t="s">
        <v>9122</v>
      </c>
      <c r="B9101" s="16" t="s">
        <v>17</v>
      </c>
      <c r="C9101">
        <v>4</v>
      </c>
      <c r="D9101">
        <v>1</v>
      </c>
      <c r="E9101">
        <v>4</v>
      </c>
      <c r="F9101" t="s">
        <v>14</v>
      </c>
      <c r="H9101" s="2" t="d">
        <v>2023-04-16</v>
      </c>
    </row>
    <row r="9102" spans="1:8" x14ac:dyDescent="0.2">
      <c r="A9102" t="s">
        <v>9123</v>
      </c>
      <c r="B9102" s="16" t="s">
        <v>9</v>
      </c>
      <c r="C9102">
        <v>4</v>
      </c>
      <c r="D9102">
        <v>2</v>
      </c>
      <c r="E9102">
        <v>8</v>
      </c>
      <c r="H9102" s="2" t="d">
        <v>2023-12-10</v>
      </c>
    </row>
    <row r="9103" spans="1:8" x14ac:dyDescent="0.2">
      <c r="A9103" t="s">
        <v>9124</v>
      </c>
      <c r="B9103" s="16" t="s">
        <v>25</v>
      </c>
      <c r="C9103">
        <v>3</v>
      </c>
      <c r="D9103">
        <v>4</v>
      </c>
      <c r="E9103">
        <v>12</v>
      </c>
      <c r="F9103" t="s">
        <v>23</v>
      </c>
      <c r="G9103" t="s">
        <v>18</v>
      </c>
      <c r="H9103" s="2" t="d">
        <v>2023-11-10</v>
      </c>
    </row>
    <row r="9104" spans="1:8" x14ac:dyDescent="0.2">
      <c r="A9104" t="s">
        <v>9125</v>
      </c>
      <c r="B9104" s="16" t="s">
        <v>20</v>
      </c>
      <c r="C9104">
        <v>3</v>
      </c>
      <c r="D9104">
        <v>5</v>
      </c>
      <c r="E9104">
        <v>15</v>
      </c>
      <c r="F9104" t="s">
        <v>23</v>
      </c>
      <c r="H9104" s="2" t="d">
        <v>2023-02-18</v>
      </c>
    </row>
    <row r="9105" spans="1:8" x14ac:dyDescent="0.2">
      <c r="A9105" t="s">
        <v>9126</v>
      </c>
      <c r="B9105" s="16" t="s">
        <v>38</v>
      </c>
      <c r="C9105">
        <v>4</v>
      </c>
      <c r="D9105">
        <v>3</v>
      </c>
      <c r="E9105">
        <v>12</v>
      </c>
      <c r="G9105" t="s">
        <v>21</v>
      </c>
      <c r="H9105" s="2" t="d">
        <v>2023-07-07</v>
      </c>
    </row>
    <row r="9106" spans="1:8" x14ac:dyDescent="0.2">
      <c r="A9106" t="s">
        <v>9127</v>
      </c>
      <c r="B9106" s="16" t="s">
        <v>62</v>
      </c>
      <c r="C9106">
        <v>5</v>
      </c>
      <c r="D9106">
        <v>1.5</v>
      </c>
      <c r="E9106">
        <v>7.5</v>
      </c>
      <c r="F9106" t="s">
        <v>14</v>
      </c>
      <c r="H9106" s="2" t="d">
        <v>2023-08-23</v>
      </c>
    </row>
    <row r="9107" spans="1:8" x14ac:dyDescent="0.2">
      <c r="A9107" t="s">
        <v>9128</v>
      </c>
      <c r="B9107" s="16" t="s">
        <v>62</v>
      </c>
      <c r="C9107">
        <v>2</v>
      </c>
      <c r="D9107">
        <v>1.5</v>
      </c>
      <c r="E9107">
        <v>3</v>
      </c>
      <c r="F9107" t="s">
        <v>14</v>
      </c>
      <c r="G9107" t="s">
        <v>15</v>
      </c>
      <c r="H9107" s="2" t="d">
        <v>2023-07-05</v>
      </c>
    </row>
    <row r="9108" spans="1:8" x14ac:dyDescent="0.2">
      <c r="A9108" t="s">
        <v>9129</v>
      </c>
      <c r="B9108" s="16" t="s">
        <v>28</v>
      </c>
      <c r="C9108">
        <v>3</v>
      </c>
      <c r="D9108">
        <v>4</v>
      </c>
      <c r="E9108">
        <v>12</v>
      </c>
      <c r="F9108" t="s">
        <v>23</v>
      </c>
      <c r="G9108" t="s">
        <v>15</v>
      </c>
      <c r="H9108" s="2" t="d">
        <v>2023-06-19</v>
      </c>
    </row>
    <row r="9109" spans="1:8" x14ac:dyDescent="0.2">
      <c r="A9109" t="s">
        <v>9130</v>
      </c>
      <c r="B9109" s="16" t="s">
        <v>38</v>
      </c>
      <c r="C9109">
        <v>3</v>
      </c>
      <c r="D9109">
        <v>3</v>
      </c>
      <c r="E9109">
        <v>9</v>
      </c>
      <c r="F9109" t="s">
        <v>14</v>
      </c>
      <c r="G9109" t="s">
        <v>11</v>
      </c>
      <c r="H9109" s="2" t="d">
        <v>2023-09-15</v>
      </c>
    </row>
    <row r="9110" spans="1:8" x14ac:dyDescent="0.2">
      <c r="A9110" t="s">
        <v>9131</v>
      </c>
      <c r="B9110" s="16" t="s">
        <v>13</v>
      </c>
      <c r="C9110">
        <v>4</v>
      </c>
      <c r="D9110">
        <v>3</v>
      </c>
      <c r="E9110">
        <v>12</v>
      </c>
      <c r="H9110" s="2" t="d">
        <v>2023-11-22</v>
      </c>
    </row>
    <row r="9111" spans="1:8" x14ac:dyDescent="0.2">
      <c r="A9111" t="s">
        <v>9132</v>
      </c>
      <c r="B9111" s="16" t="s">
        <v>38</v>
      </c>
      <c r="C9111">
        <v>4</v>
      </c>
      <c r="D9111">
        <v>3</v>
      </c>
      <c r="E9111">
        <v>12</v>
      </c>
      <c r="F9111" t="s">
        <v>14</v>
      </c>
      <c r="G9111" t="s">
        <v>15</v>
      </c>
      <c r="H9111" s="2" t="d">
        <v>2023-04-24</v>
      </c>
    </row>
    <row r="9112" spans="1:8" x14ac:dyDescent="0.2">
      <c r="A9112" t="s">
        <v>9133</v>
      </c>
      <c r="B9112" s="16" t="s">
        <v>9</v>
      </c>
      <c r="C9112">
        <v>5</v>
      </c>
      <c r="D9112">
        <v>2</v>
      </c>
      <c r="E9112">
        <v>10</v>
      </c>
      <c r="G9112" t="s">
        <v>15</v>
      </c>
      <c r="H9112" s="2" t="d">
        <v>2023-12-04</v>
      </c>
    </row>
    <row r="9113" spans="1:8" x14ac:dyDescent="0.2">
      <c r="A9113" t="s">
        <v>9134</v>
      </c>
      <c r="B9113" s="16" t="s">
        <v>62</v>
      </c>
      <c r="C9113">
        <v>4</v>
      </c>
      <c r="D9113">
        <v>1.5</v>
      </c>
      <c r="E9113">
        <v>6</v>
      </c>
      <c r="F9113" t="s">
        <v>23</v>
      </c>
      <c r="G9113" t="s">
        <v>11</v>
      </c>
      <c r="H9113" s="2" t="d">
        <v>2023-02-14</v>
      </c>
    </row>
    <row r="9114" spans="1:8" x14ac:dyDescent="0.2">
      <c r="A9114" t="s">
        <v>9135</v>
      </c>
      <c r="B9114" s="16" t="s">
        <v>38</v>
      </c>
      <c r="C9114">
        <v>3</v>
      </c>
      <c r="D9114">
        <v>3</v>
      </c>
      <c r="E9114">
        <v>9</v>
      </c>
      <c r="F9114" t="s">
        <v>14</v>
      </c>
      <c r="G9114" t="s">
        <v>11</v>
      </c>
      <c r="H9114" s="2" t="d">
        <v>2023-12-01</v>
      </c>
    </row>
    <row r="9115" spans="1:8" x14ac:dyDescent="0.2">
      <c r="A9115" t="s">
        <v>9136</v>
      </c>
      <c r="B9115" s="16" t="s">
        <v>28</v>
      </c>
      <c r="C9115">
        <v>3</v>
      </c>
      <c r="D9115" t="s">
        <v>21</v>
      </c>
      <c r="E9115">
        <v>12</v>
      </c>
      <c r="F9115" t="s">
        <v>10</v>
      </c>
      <c r="G9115" t="s">
        <v>15</v>
      </c>
      <c r="H9115" s="2" t="d">
        <v>2023-12-08</v>
      </c>
    </row>
    <row r="9116" spans="1:8" x14ac:dyDescent="0.2">
      <c r="A9116" t="s">
        <v>9137</v>
      </c>
      <c r="B9116" s="16" t="s">
        <v>25</v>
      </c>
      <c r="C9116">
        <v>4</v>
      </c>
      <c r="D9116">
        <v>4</v>
      </c>
      <c r="E9116">
        <v>16</v>
      </c>
      <c r="F9116" t="s">
        <v>21</v>
      </c>
      <c r="G9116" t="s">
        <v>11</v>
      </c>
      <c r="H9116" s="2" t="d">
        <v>2023-11-09</v>
      </c>
    </row>
    <row r="9117" spans="1:8" x14ac:dyDescent="0.2">
      <c r="A9117" t="s">
        <v>9138</v>
      </c>
      <c r="B9117" s="16" t="s">
        <v>13</v>
      </c>
      <c r="C9117">
        <v>3</v>
      </c>
      <c r="D9117">
        <v>3</v>
      </c>
      <c r="E9117">
        <v>9</v>
      </c>
      <c r="F9117" t="s">
        <v>14</v>
      </c>
      <c r="G9117" t="s">
        <v>15</v>
      </c>
      <c r="H9117" s="2" t="d">
        <v>2023-09-06</v>
      </c>
    </row>
    <row r="9118" spans="1:8" x14ac:dyDescent="0.2">
      <c r="A9118" t="s">
        <v>9139</v>
      </c>
      <c r="B9118" s="16" t="s">
        <v>13</v>
      </c>
      <c r="C9118">
        <v>2</v>
      </c>
      <c r="D9118">
        <v>3</v>
      </c>
      <c r="E9118">
        <v>6</v>
      </c>
      <c r="H9118" s="2" t="d">
        <v>2023-09-24</v>
      </c>
    </row>
    <row r="9119" spans="1:8" x14ac:dyDescent="0.2">
      <c r="A9119" t="s">
        <v>9140</v>
      </c>
      <c r="B9119" s="16" t="s">
        <v>28</v>
      </c>
      <c r="C9119" t="s">
        <v>21</v>
      </c>
      <c r="D9119">
        <v>4</v>
      </c>
      <c r="E9119">
        <v>20</v>
      </c>
      <c r="F9119" t="s">
        <v>14</v>
      </c>
      <c r="H9119" s="2" t="d">
        <v>2023-10-07</v>
      </c>
    </row>
    <row r="9120" spans="1:8" x14ac:dyDescent="0.2">
      <c r="A9120" t="s">
        <v>9141</v>
      </c>
      <c r="B9120" s="16" t="s">
        <v>62</v>
      </c>
      <c r="C9120">
        <v>3</v>
      </c>
      <c r="D9120">
        <v>1.5</v>
      </c>
      <c r="E9120">
        <v>4.5</v>
      </c>
      <c r="F9120" t="s">
        <v>14</v>
      </c>
      <c r="G9120" t="s">
        <v>11</v>
      </c>
      <c r="H9120" s="2" t="d">
        <v>2023-01-26</v>
      </c>
    </row>
    <row r="9121" spans="1:8" x14ac:dyDescent="0.2">
      <c r="A9121" t="s">
        <v>9142</v>
      </c>
      <c r="B9121" s="16" t="s">
        <v>25</v>
      </c>
      <c r="C9121">
        <v>4</v>
      </c>
      <c r="D9121">
        <v>4</v>
      </c>
      <c r="E9121">
        <v>16</v>
      </c>
      <c r="F9121" t="s">
        <v>10</v>
      </c>
      <c r="G9121" t="s">
        <v>11</v>
      </c>
      <c r="H9121" s="2" t="d">
        <v>2023-03-19</v>
      </c>
    </row>
    <row r="9122" spans="1:8" x14ac:dyDescent="0.2">
      <c r="A9122" t="s">
        <v>9143</v>
      </c>
      <c r="B9122" s="16" t="s">
        <v>38</v>
      </c>
      <c r="C9122">
        <v>5</v>
      </c>
      <c r="D9122">
        <v>3</v>
      </c>
      <c r="E9122">
        <v>15</v>
      </c>
      <c r="G9122" t="s">
        <v>15</v>
      </c>
      <c r="H9122" s="2" t="d">
        <v>2023-06-19</v>
      </c>
    </row>
    <row r="9123" spans="1:8" x14ac:dyDescent="0.2">
      <c r="A9123" t="s">
        <v>9144</v>
      </c>
      <c r="B9123" s="16" t="s">
        <v>20</v>
      </c>
      <c r="C9123">
        <v>3</v>
      </c>
      <c r="D9123">
        <v>5</v>
      </c>
      <c r="E9123">
        <v>15</v>
      </c>
      <c r="F9123" t="s">
        <v>14</v>
      </c>
      <c r="G9123" t="s">
        <v>15</v>
      </c>
      <c r="H9123" s="2" t="d">
        <v>2023-02-04</v>
      </c>
    </row>
    <row r="9124" spans="1:8" x14ac:dyDescent="0.2">
      <c r="A9124" t="s">
        <v>9145</v>
      </c>
      <c r="B9124" s="16" t="s">
        <v>13</v>
      </c>
      <c r="C9124">
        <v>2</v>
      </c>
      <c r="D9124">
        <v>3</v>
      </c>
      <c r="E9124">
        <v>6</v>
      </c>
      <c r="F9124" t="s">
        <v>10</v>
      </c>
      <c r="H9124" s="2" t="d">
        <v>2023-06-07</v>
      </c>
    </row>
    <row r="9125" spans="1:8" x14ac:dyDescent="0.2">
      <c r="A9125" t="s">
        <v>9146</v>
      </c>
      <c r="B9125" s="16" t="s">
        <v>17</v>
      </c>
      <c r="C9125">
        <v>2</v>
      </c>
      <c r="D9125" t="s">
        <v>21</v>
      </c>
      <c r="E9125">
        <v>2</v>
      </c>
      <c r="F9125" t="s">
        <v>23</v>
      </c>
      <c r="H9125" s="2" t="d">
        <v>2023-12-13</v>
      </c>
    </row>
    <row r="9126" spans="1:8" x14ac:dyDescent="0.2">
      <c r="A9126" t="s">
        <v>9147</v>
      </c>
      <c r="B9126" s="16" t="s">
        <v>17</v>
      </c>
      <c r="C9126">
        <v>1</v>
      </c>
      <c r="D9126">
        <v>1</v>
      </c>
      <c r="E9126">
        <v>1</v>
      </c>
      <c r="G9126" t="s">
        <v>15</v>
      </c>
      <c r="H9126" s="2" t="d">
        <v>2023-08-17</v>
      </c>
    </row>
    <row r="9127" spans="1:8" x14ac:dyDescent="0.2">
      <c r="A9127" t="s">
        <v>9148</v>
      </c>
      <c r="B9127" s="16" t="s">
        <v>20</v>
      </c>
      <c r="C9127">
        <v>5</v>
      </c>
      <c r="D9127">
        <v>5</v>
      </c>
      <c r="E9127">
        <v>25</v>
      </c>
      <c r="F9127" t="s">
        <v>10</v>
      </c>
      <c r="G9127" t="s">
        <v>15</v>
      </c>
      <c r="H9127" s="2" t="d">
        <v>2023-03-07</v>
      </c>
    </row>
    <row r="9128" spans="1:8" x14ac:dyDescent="0.2">
      <c r="A9128" t="s">
        <v>9149</v>
      </c>
      <c r="B9128" s="16" t="s">
        <v>9</v>
      </c>
      <c r="C9128">
        <v>2</v>
      </c>
      <c r="D9128">
        <v>2</v>
      </c>
      <c r="E9128">
        <v>4</v>
      </c>
      <c r="F9128" t="s">
        <v>23</v>
      </c>
      <c r="G9128" t="s">
        <v>11</v>
      </c>
      <c r="H9128" s="2" t="d">
        <v>2023-08-22</v>
      </c>
    </row>
    <row r="9129" spans="1:8" x14ac:dyDescent="0.2">
      <c r="A9129" t="s">
        <v>9150</v>
      </c>
      <c r="B9129" s="16" t="s">
        <v>62</v>
      </c>
      <c r="C9129">
        <v>3</v>
      </c>
      <c r="D9129">
        <v>1.5</v>
      </c>
      <c r="E9129">
        <v>4.5</v>
      </c>
      <c r="H9129" s="2" t="d">
        <v>2023-09-05</v>
      </c>
    </row>
    <row r="9130" spans="1:8" x14ac:dyDescent="0.2">
      <c r="A9130" t="s">
        <v>9151</v>
      </c>
      <c r="B9130" s="16" t="s">
        <v>17</v>
      </c>
      <c r="C9130">
        <v>5</v>
      </c>
      <c r="D9130">
        <v>1</v>
      </c>
      <c r="E9130">
        <v>5</v>
      </c>
      <c r="F9130" t="s">
        <v>23</v>
      </c>
      <c r="H9130" s="2" t="d">
        <v>2023-11-15</v>
      </c>
    </row>
    <row r="9131" spans="1:8" x14ac:dyDescent="0.2">
      <c r="A9131" t="s">
        <v>9152</v>
      </c>
      <c r="B9131" s="16" t="s">
        <v>28</v>
      </c>
      <c r="C9131">
        <v>2</v>
      </c>
      <c r="D9131">
        <v>4</v>
      </c>
      <c r="E9131">
        <v>8</v>
      </c>
      <c r="G9131" t="s">
        <v>21</v>
      </c>
      <c r="H9131" s="2" t="d">
        <v>2023-12-19</v>
      </c>
    </row>
    <row r="9132" spans="1:8" x14ac:dyDescent="0.2">
      <c r="A9132" t="s">
        <v>9153</v>
      </c>
      <c r="B9132" s="16" t="s">
        <v>25</v>
      </c>
      <c r="C9132">
        <v>3</v>
      </c>
      <c r="D9132">
        <v>4</v>
      </c>
      <c r="E9132">
        <v>12</v>
      </c>
      <c r="H9132" s="2" t="d">
        <v>2023-07-12</v>
      </c>
    </row>
    <row r="9133" spans="1:8" x14ac:dyDescent="0.2">
      <c r="A9133" t="s">
        <v>9154</v>
      </c>
      <c r="B9133" s="16" t="s">
        <v>13</v>
      </c>
      <c r="C9133">
        <v>5</v>
      </c>
      <c r="D9133">
        <v>3</v>
      </c>
      <c r="E9133">
        <v>15</v>
      </c>
      <c r="G9133" t="s">
        <v>15</v>
      </c>
      <c r="H9133" s="2" t="d">
        <v>2023-07-24</v>
      </c>
    </row>
    <row r="9134" spans="1:8" x14ac:dyDescent="0.2">
      <c r="A9134" t="s">
        <v>9155</v>
      </c>
      <c r="B9134" s="16" t="s">
        <v>38</v>
      </c>
      <c r="C9134">
        <v>1</v>
      </c>
      <c r="D9134">
        <v>3</v>
      </c>
      <c r="E9134">
        <v>3</v>
      </c>
      <c r="F9134" t="s">
        <v>10</v>
      </c>
      <c r="G9134" t="s">
        <v>11</v>
      </c>
      <c r="H9134" s="2" t="d">
        <v>2023-02-05</v>
      </c>
    </row>
    <row r="9135" spans="1:8" x14ac:dyDescent="0.2">
      <c r="A9135" t="s">
        <v>9156</v>
      </c>
      <c r="B9135" s="16" t="s">
        <v>28</v>
      </c>
      <c r="C9135">
        <v>5</v>
      </c>
      <c r="D9135">
        <v>4</v>
      </c>
      <c r="E9135" t="s">
        <v>21</v>
      </c>
      <c r="F9135" t="s">
        <v>23</v>
      </c>
      <c r="G9135" t="s">
        <v>11</v>
      </c>
      <c r="H9135" s="2" t="d">
        <v>2023-01-23</v>
      </c>
    </row>
    <row r="9136" spans="1:8" x14ac:dyDescent="0.2">
      <c r="A9136" t="s">
        <v>9157</v>
      </c>
      <c r="B9136" s="16" t="s">
        <v>38</v>
      </c>
      <c r="C9136">
        <v>2</v>
      </c>
      <c r="D9136">
        <v>3</v>
      </c>
      <c r="E9136">
        <v>6</v>
      </c>
      <c r="F9136" t="s">
        <v>23</v>
      </c>
      <c r="G9136" t="s">
        <v>15</v>
      </c>
      <c r="H9136" s="2" t="d">
        <v>2023-07-17</v>
      </c>
    </row>
    <row r="9137" spans="1:8" x14ac:dyDescent="0.2">
      <c r="A9137" t="s">
        <v>9158</v>
      </c>
      <c r="B9137" s="16" t="s">
        <v>25</v>
      </c>
      <c r="C9137">
        <v>4</v>
      </c>
      <c r="D9137">
        <v>4</v>
      </c>
      <c r="E9137">
        <v>16</v>
      </c>
      <c r="F9137" t="s">
        <v>10</v>
      </c>
      <c r="H9137" s="2" t="d">
        <v>2023-02-17</v>
      </c>
    </row>
    <row r="9138" spans="1:8" x14ac:dyDescent="0.2">
      <c r="A9138" t="s">
        <v>9159</v>
      </c>
      <c r="B9138" s="16" t="s">
        <v>17</v>
      </c>
      <c r="C9138">
        <v>4</v>
      </c>
      <c r="D9138">
        <v>1</v>
      </c>
      <c r="E9138">
        <v>4</v>
      </c>
      <c r="F9138" t="s">
        <v>21</v>
      </c>
      <c r="H9138" s="2" t="d">
        <v>2023-07-31</v>
      </c>
    </row>
    <row r="9139" spans="1:8" x14ac:dyDescent="0.2">
      <c r="A9139" t="s">
        <v>9160</v>
      </c>
      <c r="B9139" s="16" t="s">
        <v>9</v>
      </c>
      <c r="C9139">
        <v>2</v>
      </c>
      <c r="D9139">
        <v>2</v>
      </c>
      <c r="E9139">
        <v>4</v>
      </c>
      <c r="F9139" t="s">
        <v>18</v>
      </c>
      <c r="G9139" t="s">
        <v>15</v>
      </c>
      <c r="H9139" s="2" t="d">
        <v>2023-12-27</v>
      </c>
    </row>
    <row r="9140" spans="1:8" x14ac:dyDescent="0.2">
      <c r="A9140" t="s">
        <v>9161</v>
      </c>
      <c r="B9140" s="16" t="s">
        <v>38</v>
      </c>
      <c r="C9140">
        <v>2</v>
      </c>
      <c r="D9140">
        <v>3</v>
      </c>
      <c r="E9140">
        <v>6</v>
      </c>
      <c r="F9140" t="s">
        <v>10</v>
      </c>
      <c r="G9140" t="s">
        <v>15</v>
      </c>
      <c r="H9140" s="2" t="d">
        <v>2023-06-01</v>
      </c>
    </row>
    <row r="9141" spans="1:8" x14ac:dyDescent="0.2">
      <c r="A9141" t="s">
        <v>9162</v>
      </c>
      <c r="B9141" s="16" t="s">
        <v>62</v>
      </c>
      <c r="C9141">
        <v>5</v>
      </c>
      <c r="D9141">
        <v>1.5</v>
      </c>
      <c r="E9141">
        <v>7.5</v>
      </c>
      <c r="G9141" t="s">
        <v>15</v>
      </c>
      <c r="H9141" s="2" t="d">
        <v>2023-10-01</v>
      </c>
    </row>
    <row r="9142" spans="1:8" x14ac:dyDescent="0.2">
      <c r="A9142" t="s">
        <v>9163</v>
      </c>
      <c r="B9142" s="16" t="s">
        <v>9</v>
      </c>
      <c r="C9142">
        <v>5</v>
      </c>
      <c r="D9142">
        <v>2</v>
      </c>
      <c r="E9142">
        <v>10</v>
      </c>
      <c r="H9142" s="2" t="d">
        <v>2023-06-28</v>
      </c>
    </row>
    <row r="9143" spans="1:8" x14ac:dyDescent="0.2">
      <c r="A9143" t="s">
        <v>9164</v>
      </c>
      <c r="B9143" s="16" t="s">
        <v>20</v>
      </c>
      <c r="C9143">
        <v>1</v>
      </c>
      <c r="E9143">
        <v>5</v>
      </c>
      <c r="F9143" t="s">
        <v>14</v>
      </c>
      <c r="G9143" t="s">
        <v>11</v>
      </c>
      <c r="H9143" s="2" t="d">
        <v>2023-07-23</v>
      </c>
    </row>
    <row r="9144" spans="1:8" x14ac:dyDescent="0.2">
      <c r="A9144" t="s">
        <v>9165</v>
      </c>
      <c r="B9144" s="16" t="s">
        <v>13</v>
      </c>
      <c r="C9144">
        <v>4</v>
      </c>
      <c r="D9144">
        <v>3</v>
      </c>
      <c r="E9144">
        <v>12</v>
      </c>
      <c r="G9144" t="s">
        <v>15</v>
      </c>
      <c r="H9144" s="2" t="d">
        <v>2023-10-08</v>
      </c>
    </row>
    <row r="9145" spans="1:8" x14ac:dyDescent="0.2">
      <c r="A9145" t="s">
        <v>9166</v>
      </c>
      <c r="B9145" s="16" t="s">
        <v>21</v>
      </c>
      <c r="C9145">
        <v>5</v>
      </c>
      <c r="D9145">
        <v>4</v>
      </c>
      <c r="E9145">
        <v>20</v>
      </c>
      <c r="F9145" t="s">
        <v>14</v>
      </c>
      <c r="G9145" t="s">
        <v>15</v>
      </c>
      <c r="H9145" s="2" t="d">
        <v>2023-06-07</v>
      </c>
    </row>
    <row r="9146" spans="1:8" x14ac:dyDescent="0.2">
      <c r="A9146" t="s">
        <v>9167</v>
      </c>
      <c r="B9146" s="16" t="s">
        <v>25</v>
      </c>
      <c r="C9146">
        <v>1</v>
      </c>
      <c r="D9146">
        <v>4</v>
      </c>
      <c r="E9146">
        <v>4</v>
      </c>
      <c r="G9146" t="s">
        <v>11</v>
      </c>
      <c r="H9146" s="2" t="d">
        <v>2023-09-19</v>
      </c>
    </row>
    <row r="9147" spans="1:8" x14ac:dyDescent="0.2">
      <c r="A9147" t="s">
        <v>9168</v>
      </c>
      <c r="B9147" s="16" t="s">
        <v>9</v>
      </c>
      <c r="C9147">
        <v>3</v>
      </c>
      <c r="D9147">
        <v>2</v>
      </c>
      <c r="E9147">
        <v>6</v>
      </c>
      <c r="F9147" t="s">
        <v>10</v>
      </c>
      <c r="G9147" t="s">
        <v>15</v>
      </c>
      <c r="H9147" s="2" t="d">
        <v>2023-10-14</v>
      </c>
    </row>
    <row r="9148" spans="1:8" x14ac:dyDescent="0.2">
      <c r="A9148" t="s">
        <v>9169</v>
      </c>
      <c r="B9148" s="16" t="s">
        <v>9</v>
      </c>
      <c r="C9148">
        <v>5</v>
      </c>
      <c r="D9148">
        <v>2</v>
      </c>
      <c r="E9148">
        <v>10</v>
      </c>
      <c r="F9148" t="s">
        <v>10</v>
      </c>
      <c r="G9148" t="s">
        <v>11</v>
      </c>
      <c r="H9148" s="2" t="d">
        <v>2023-03-06</v>
      </c>
    </row>
    <row r="9149" spans="1:8" x14ac:dyDescent="0.2">
      <c r="A9149" t="s">
        <v>9170</v>
      </c>
      <c r="B9149" s="16" t="s">
        <v>38</v>
      </c>
      <c r="C9149">
        <v>3</v>
      </c>
      <c r="D9149">
        <v>3</v>
      </c>
      <c r="E9149">
        <v>9</v>
      </c>
      <c r="F9149" t="s">
        <v>23</v>
      </c>
      <c r="H9149" s="2" t="d">
        <v>2023-04-19</v>
      </c>
    </row>
    <row r="9150" spans="1:8" x14ac:dyDescent="0.2">
      <c r="A9150" t="s">
        <v>9171</v>
      </c>
      <c r="B9150" s="16" t="s">
        <v>38</v>
      </c>
      <c r="C9150">
        <v>3</v>
      </c>
      <c r="D9150">
        <v>3</v>
      </c>
      <c r="E9150">
        <v>9</v>
      </c>
      <c r="F9150" t="s">
        <v>10</v>
      </c>
      <c r="H9150" s="2" t="d">
        <v>2023-01-25</v>
      </c>
    </row>
    <row r="9151" spans="1:8" x14ac:dyDescent="0.2">
      <c r="A9151" t="s">
        <v>9172</v>
      </c>
      <c r="B9151" s="16" t="s">
        <v>21</v>
      </c>
      <c r="C9151">
        <v>4</v>
      </c>
      <c r="D9151">
        <v>5</v>
      </c>
      <c r="E9151">
        <v>20</v>
      </c>
      <c r="F9151" t="s">
        <v>10</v>
      </c>
      <c r="G9151" t="s">
        <v>11</v>
      </c>
      <c r="H9151" s="2" t="d">
        <v>2023-02-20</v>
      </c>
    </row>
    <row r="9152" spans="1:8" x14ac:dyDescent="0.2">
      <c r="A9152" t="s">
        <v>9173</v>
      </c>
      <c r="B9152" s="16" t="s">
        <v>38</v>
      </c>
      <c r="C9152">
        <v>1</v>
      </c>
      <c r="D9152">
        <v>3</v>
      </c>
      <c r="E9152">
        <v>3</v>
      </c>
      <c r="G9152" t="s">
        <v>15</v>
      </c>
      <c r="H9152" s="2" t="d">
        <v>2023-10-16</v>
      </c>
    </row>
    <row r="9153" spans="1:8" x14ac:dyDescent="0.2">
      <c r="A9153" t="s">
        <v>9174</v>
      </c>
      <c r="B9153" s="16" t="s">
        <v>28</v>
      </c>
      <c r="C9153" t="s">
        <v>21</v>
      </c>
      <c r="D9153">
        <v>4</v>
      </c>
      <c r="F9153" t="s">
        <v>10</v>
      </c>
      <c r="G9153" t="s">
        <v>15</v>
      </c>
      <c r="H9153" s="2" t="d">
        <v>2023-01-18</v>
      </c>
    </row>
    <row r="9154" spans="1:8" x14ac:dyDescent="0.2">
      <c r="A9154" t="s">
        <v>9175</v>
      </c>
      <c r="B9154" s="16" t="s">
        <v>17</v>
      </c>
      <c r="C9154">
        <v>4</v>
      </c>
      <c r="D9154">
        <v>1</v>
      </c>
      <c r="E9154">
        <v>4</v>
      </c>
      <c r="F9154" t="s">
        <v>23</v>
      </c>
      <c r="H9154" s="2" t="d">
        <v>2023-07-21</v>
      </c>
    </row>
    <row r="9155" spans="1:8" x14ac:dyDescent="0.2">
      <c r="A9155" t="s">
        <v>9176</v>
      </c>
      <c r="B9155" s="16" t="s">
        <v>38</v>
      </c>
      <c r="C9155">
        <v>2</v>
      </c>
      <c r="D9155">
        <v>3</v>
      </c>
      <c r="E9155">
        <v>6</v>
      </c>
      <c r="F9155" t="s">
        <v>23</v>
      </c>
      <c r="G9155" t="s">
        <v>18</v>
      </c>
      <c r="H9155" s="2" t="d">
        <v>2023-05-02</v>
      </c>
    </row>
    <row r="9156" spans="1:8" x14ac:dyDescent="0.2">
      <c r="A9156" t="s">
        <v>9177</v>
      </c>
      <c r="B9156" s="16" t="s">
        <v>38</v>
      </c>
      <c r="C9156">
        <v>4</v>
      </c>
      <c r="D9156">
        <v>3</v>
      </c>
      <c r="E9156">
        <v>12</v>
      </c>
      <c r="G9156" t="s">
        <v>15</v>
      </c>
      <c r="H9156" s="2" t="d">
        <v>2023-04-30</v>
      </c>
    </row>
    <row r="9157" spans="1:8" x14ac:dyDescent="0.2">
      <c r="A9157" t="s">
        <v>9178</v>
      </c>
      <c r="B9157" s="16" t="s">
        <v>38</v>
      </c>
      <c r="C9157">
        <v>5</v>
      </c>
      <c r="D9157">
        <v>3</v>
      </c>
      <c r="E9157">
        <v>15</v>
      </c>
      <c r="F9157" t="s">
        <v>14</v>
      </c>
      <c r="G9157" t="s">
        <v>15</v>
      </c>
      <c r="H9157" s="2" t="d">
        <v>2023-07-23</v>
      </c>
    </row>
    <row r="9158" spans="1:8" x14ac:dyDescent="0.2">
      <c r="A9158" t="s">
        <v>9179</v>
      </c>
      <c r="B9158" s="16" t="s">
        <v>9</v>
      </c>
      <c r="C9158">
        <v>1</v>
      </c>
      <c r="D9158">
        <v>2</v>
      </c>
      <c r="E9158">
        <v>2</v>
      </c>
      <c r="F9158" t="s">
        <v>23</v>
      </c>
      <c r="H9158" s="2" t="d">
        <v>2023-06-06</v>
      </c>
    </row>
    <row r="9159" spans="1:8" x14ac:dyDescent="0.2">
      <c r="A9159" t="s">
        <v>9180</v>
      </c>
      <c r="B9159" s="16" t="s">
        <v>38</v>
      </c>
      <c r="C9159" t="s">
        <v>18</v>
      </c>
      <c r="D9159">
        <v>3</v>
      </c>
      <c r="E9159">
        <v>15</v>
      </c>
      <c r="F9159" t="s">
        <v>23</v>
      </c>
      <c r="H9159" s="2" t="d">
        <v>2023-08-24</v>
      </c>
    </row>
    <row r="9160" spans="1:8" x14ac:dyDescent="0.2">
      <c r="A9160" t="s">
        <v>9181</v>
      </c>
      <c r="B9160" s="16" t="s">
        <v>21</v>
      </c>
      <c r="C9160">
        <v>5</v>
      </c>
      <c r="D9160">
        <v>3</v>
      </c>
      <c r="E9160">
        <v>15</v>
      </c>
      <c r="G9160" t="s">
        <v>11</v>
      </c>
      <c r="H9160" s="2" t="d">
        <v>2023-05-08</v>
      </c>
    </row>
    <row r="9161" spans="1:8" x14ac:dyDescent="0.2">
      <c r="A9161" t="s">
        <v>9182</v>
      </c>
      <c r="B9161" s="16" t="s">
        <v>38</v>
      </c>
      <c r="C9161">
        <v>4</v>
      </c>
      <c r="D9161">
        <v>3</v>
      </c>
      <c r="E9161">
        <v>12</v>
      </c>
      <c r="F9161" t="s">
        <v>10</v>
      </c>
      <c r="G9161" t="s">
        <v>11</v>
      </c>
      <c r="H9161" s="2" t="d">
        <v>2023-04-10</v>
      </c>
    </row>
    <row r="9162" spans="1:8" x14ac:dyDescent="0.2">
      <c r="A9162" t="s">
        <v>9183</v>
      </c>
      <c r="B9162" s="16" t="s">
        <v>17</v>
      </c>
      <c r="C9162">
        <v>1</v>
      </c>
      <c r="D9162">
        <v>1</v>
      </c>
      <c r="E9162" t="s">
        <v>21</v>
      </c>
      <c r="F9162" t="s">
        <v>14</v>
      </c>
      <c r="G9162" t="s">
        <v>11</v>
      </c>
      <c r="H9162" s="2" t="d">
        <v>2023-06-16</v>
      </c>
    </row>
    <row r="9163" spans="1:8" x14ac:dyDescent="0.2">
      <c r="A9163" t="s">
        <v>9184</v>
      </c>
      <c r="B9163" s="16" t="s">
        <v>62</v>
      </c>
      <c r="C9163">
        <v>1</v>
      </c>
      <c r="D9163">
        <v>1.5</v>
      </c>
      <c r="E9163">
        <v>1.5</v>
      </c>
      <c r="F9163" t="s">
        <v>10</v>
      </c>
      <c r="G9163" t="s">
        <v>11</v>
      </c>
      <c r="H9163" s="2" t="d">
        <v>2023-08-14</v>
      </c>
    </row>
    <row r="9164" spans="1:8" x14ac:dyDescent="0.2">
      <c r="A9164" t="s">
        <v>9185</v>
      </c>
      <c r="B9164" s="16" t="s">
        <v>38</v>
      </c>
      <c r="C9164">
        <v>3</v>
      </c>
      <c r="D9164">
        <v>3</v>
      </c>
      <c r="E9164">
        <v>9</v>
      </c>
      <c r="G9164" t="s">
        <v>18</v>
      </c>
      <c r="H9164" s="2" t="d">
        <v>2023-01-23</v>
      </c>
    </row>
    <row r="9165" spans="1:8" x14ac:dyDescent="0.2">
      <c r="A9165" t="s">
        <v>9186</v>
      </c>
      <c r="B9165" s="16" t="s">
        <v>62</v>
      </c>
      <c r="C9165">
        <v>5</v>
      </c>
      <c r="D9165">
        <v>1.5</v>
      </c>
      <c r="E9165">
        <v>7.5</v>
      </c>
      <c r="F9165" t="s">
        <v>23</v>
      </c>
      <c r="G9165" t="s">
        <v>11</v>
      </c>
      <c r="H9165" s="2" t="d">
        <v>2023-02-16</v>
      </c>
    </row>
    <row r="9166" spans="1:8" x14ac:dyDescent="0.2">
      <c r="A9166" t="s">
        <v>9187</v>
      </c>
      <c r="B9166" s="16" t="s">
        <v>25</v>
      </c>
      <c r="C9166">
        <v>1</v>
      </c>
      <c r="D9166">
        <v>4</v>
      </c>
      <c r="E9166">
        <v>4</v>
      </c>
      <c r="F9166" t="s">
        <v>10</v>
      </c>
      <c r="H9166" s="2" t="d">
        <v>2023-11-11</v>
      </c>
    </row>
    <row r="9167" spans="1:8" x14ac:dyDescent="0.2">
      <c r="A9167" t="s">
        <v>9188</v>
      </c>
      <c r="B9167" s="16" t="s">
        <v>13</v>
      </c>
      <c r="C9167">
        <v>2</v>
      </c>
      <c r="D9167" t="s">
        <v>18</v>
      </c>
      <c r="E9167">
        <v>6</v>
      </c>
      <c r="H9167" s="2" t="d">
        <v>2023-05-23</v>
      </c>
    </row>
    <row r="9168" spans="1:8" x14ac:dyDescent="0.2">
      <c r="A9168" t="s">
        <v>9189</v>
      </c>
      <c r="B9168" s="16" t="s">
        <v>20</v>
      </c>
      <c r="C9168">
        <v>5</v>
      </c>
      <c r="D9168">
        <v>5</v>
      </c>
      <c r="E9168">
        <v>25</v>
      </c>
      <c r="F9168" t="s">
        <v>21</v>
      </c>
      <c r="G9168" t="s">
        <v>11</v>
      </c>
      <c r="H9168" s="2" t="d">
        <v>2023-07-10</v>
      </c>
    </row>
    <row r="9169" spans="1:8" x14ac:dyDescent="0.2">
      <c r="A9169" t="s">
        <v>9190</v>
      </c>
      <c r="B9169" s="16" t="s">
        <v>38</v>
      </c>
      <c r="C9169">
        <v>1</v>
      </c>
      <c r="D9169">
        <v>3</v>
      </c>
      <c r="E9169">
        <v>3</v>
      </c>
      <c r="F9169" t="s">
        <v>14</v>
      </c>
      <c r="H9169" s="2" t="d">
        <v>2023-07-29</v>
      </c>
    </row>
    <row r="9170" spans="1:8" x14ac:dyDescent="0.2">
      <c r="A9170" t="s">
        <v>9191</v>
      </c>
      <c r="B9170" s="16" t="s">
        <v>9</v>
      </c>
      <c r="C9170">
        <v>5</v>
      </c>
      <c r="D9170">
        <v>2</v>
      </c>
      <c r="E9170">
        <v>10</v>
      </c>
      <c r="F9170" t="s">
        <v>14</v>
      </c>
      <c r="H9170" s="2" t="d">
        <v>2023-11-14</v>
      </c>
    </row>
    <row r="9171" spans="1:8" x14ac:dyDescent="0.2">
      <c r="A9171" t="s">
        <v>9192</v>
      </c>
      <c r="B9171" s="16" t="s">
        <v>13</v>
      </c>
      <c r="C9171">
        <v>2</v>
      </c>
      <c r="D9171">
        <v>3</v>
      </c>
      <c r="E9171">
        <v>6</v>
      </c>
      <c r="F9171" t="s">
        <v>21</v>
      </c>
      <c r="H9171" s="2" t="d">
        <v>2023-11-07</v>
      </c>
    </row>
    <row r="9172" spans="1:8" x14ac:dyDescent="0.2">
      <c r="A9172" t="s">
        <v>9193</v>
      </c>
      <c r="B9172" s="16" t="s">
        <v>20</v>
      </c>
      <c r="C9172">
        <v>5</v>
      </c>
      <c r="D9172">
        <v>5</v>
      </c>
      <c r="E9172">
        <v>25</v>
      </c>
      <c r="F9172" t="s">
        <v>10</v>
      </c>
      <c r="G9172" t="s">
        <v>15</v>
      </c>
      <c r="H9172" s="2" t="d">
        <v>2023-04-07</v>
      </c>
    </row>
    <row r="9173" spans="1:8" x14ac:dyDescent="0.2">
      <c r="A9173" t="s">
        <v>9194</v>
      </c>
      <c r="B9173" s="16" t="s">
        <v>62</v>
      </c>
      <c r="C9173">
        <v>4</v>
      </c>
      <c r="D9173">
        <v>1.5</v>
      </c>
      <c r="E9173" t="s">
        <v>21</v>
      </c>
      <c r="F9173" t="s">
        <v>10</v>
      </c>
      <c r="G9173" t="s">
        <v>11</v>
      </c>
      <c r="H9173" s="2" t="d">
        <v>2023-03-27</v>
      </c>
    </row>
    <row r="9174" spans="1:8" x14ac:dyDescent="0.2">
      <c r="A9174" t="s">
        <v>9195</v>
      </c>
      <c r="B9174" s="16" t="s">
        <v>13</v>
      </c>
      <c r="C9174">
        <v>4</v>
      </c>
      <c r="D9174">
        <v>3</v>
      </c>
      <c r="E9174">
        <v>12</v>
      </c>
      <c r="F9174" t="s">
        <v>23</v>
      </c>
      <c r="H9174" s="2" t="d">
        <v>2023-04-01</v>
      </c>
    </row>
    <row r="9175" spans="1:8" x14ac:dyDescent="0.2">
      <c r="A9175" t="s">
        <v>9196</v>
      </c>
      <c r="B9175" s="16" t="s">
        <v>13</v>
      </c>
      <c r="C9175">
        <v>4</v>
      </c>
      <c r="D9175">
        <v>3</v>
      </c>
      <c r="E9175">
        <v>12</v>
      </c>
      <c r="F9175" t="s">
        <v>10</v>
      </c>
      <c r="G9175" t="s">
        <v>11</v>
      </c>
      <c r="H9175" s="2" t="d">
        <v>2023-02-06</v>
      </c>
    </row>
    <row r="9176" spans="1:8" x14ac:dyDescent="0.2">
      <c r="A9176" t="s">
        <v>9197</v>
      </c>
      <c r="B9176" s="16" t="s">
        <v>17</v>
      </c>
      <c r="C9176">
        <v>4</v>
      </c>
      <c r="D9176">
        <v>1</v>
      </c>
      <c r="E9176" t="s">
        <v>18</v>
      </c>
      <c r="F9176" t="s">
        <v>10</v>
      </c>
      <c r="G9176" t="s">
        <v>15</v>
      </c>
      <c r="H9176" s="2" t="d">
        <v>2023-10-21</v>
      </c>
    </row>
    <row r="9177" spans="1:8" x14ac:dyDescent="0.2">
      <c r="A9177" t="s">
        <v>9198</v>
      </c>
      <c r="B9177" s="16" t="s">
        <v>18</v>
      </c>
      <c r="C9177">
        <v>5</v>
      </c>
      <c r="D9177">
        <v>3</v>
      </c>
      <c r="E9177">
        <v>15</v>
      </c>
      <c r="F9177" t="s">
        <v>14</v>
      </c>
      <c r="G9177" t="s">
        <v>15</v>
      </c>
      <c r="H9177" s="2" t="d">
        <v>2023-05-16</v>
      </c>
    </row>
    <row r="9178" spans="1:8" x14ac:dyDescent="0.2">
      <c r="A9178" t="s">
        <v>9199</v>
      </c>
      <c r="B9178" s="16" t="s">
        <v>20</v>
      </c>
      <c r="C9178">
        <v>2</v>
      </c>
      <c r="D9178">
        <v>5</v>
      </c>
      <c r="E9178">
        <v>10</v>
      </c>
      <c r="F9178" t="s">
        <v>23</v>
      </c>
      <c r="G9178" t="s">
        <v>11</v>
      </c>
      <c r="H9178" s="2" t="d">
        <v>2023-06-24</v>
      </c>
    </row>
    <row r="9179" spans="1:8" x14ac:dyDescent="0.2">
      <c r="A9179" t="s">
        <v>9200</v>
      </c>
      <c r="B9179" s="16" t="s">
        <v>20</v>
      </c>
      <c r="C9179">
        <v>1</v>
      </c>
      <c r="D9179">
        <v>5</v>
      </c>
      <c r="E9179">
        <v>5</v>
      </c>
      <c r="F9179" t="s">
        <v>18</v>
      </c>
      <c r="H9179" s="2" t="d">
        <v>2023-10-09</v>
      </c>
    </row>
    <row r="9180" spans="1:8" x14ac:dyDescent="0.2">
      <c r="A9180" t="s">
        <v>9201</v>
      </c>
      <c r="B9180" s="16" t="s">
        <v>25</v>
      </c>
      <c r="C9180">
        <v>3</v>
      </c>
      <c r="D9180">
        <v>4</v>
      </c>
      <c r="E9180">
        <v>12</v>
      </c>
      <c r="F9180" t="s">
        <v>10</v>
      </c>
      <c r="H9180" s="2" t="d">
        <v>2023-02-18</v>
      </c>
    </row>
    <row r="9181" spans="1:8" x14ac:dyDescent="0.2">
      <c r="A9181" t="s">
        <v>9202</v>
      </c>
      <c r="C9181">
        <v>3</v>
      </c>
      <c r="D9181">
        <v>5</v>
      </c>
      <c r="E9181">
        <v>15</v>
      </c>
      <c r="F9181" t="s">
        <v>14</v>
      </c>
      <c r="G9181" t="s">
        <v>15</v>
      </c>
      <c r="H9181" s="2" t="d">
        <v>2023-05-29</v>
      </c>
    </row>
    <row r="9182" spans="1:8" x14ac:dyDescent="0.2">
      <c r="A9182" t="s">
        <v>9203</v>
      </c>
      <c r="B9182" s="16" t="s">
        <v>38</v>
      </c>
      <c r="C9182" t="s">
        <v>21</v>
      </c>
      <c r="D9182">
        <v>3</v>
      </c>
      <c r="E9182">
        <v>6</v>
      </c>
      <c r="G9182" t="s">
        <v>11</v>
      </c>
      <c r="H9182" s="2" t="d">
        <v>2023-09-01</v>
      </c>
    </row>
    <row r="9183" spans="1:8" x14ac:dyDescent="0.2">
      <c r="A9183" t="s">
        <v>9204</v>
      </c>
      <c r="B9183" s="16" t="s">
        <v>28</v>
      </c>
      <c r="C9183">
        <v>3</v>
      </c>
      <c r="D9183">
        <v>4</v>
      </c>
      <c r="E9183">
        <v>12</v>
      </c>
      <c r="F9183" t="s">
        <v>14</v>
      </c>
      <c r="G9183" t="s">
        <v>15</v>
      </c>
      <c r="H9183" s="2" t="d">
        <v>2023-02-21</v>
      </c>
    </row>
    <row r="9184" spans="1:8" x14ac:dyDescent="0.2">
      <c r="A9184" t="s">
        <v>9205</v>
      </c>
      <c r="B9184" s="16" t="s">
        <v>62</v>
      </c>
      <c r="C9184" t="s">
        <v>18</v>
      </c>
      <c r="D9184">
        <v>1.5</v>
      </c>
      <c r="E9184">
        <v>7.5</v>
      </c>
      <c r="G9184" t="s">
        <v>11</v>
      </c>
      <c r="H9184" s="2" t="d">
        <v>2023-08-02</v>
      </c>
    </row>
    <row r="9185" spans="1:8" x14ac:dyDescent="0.2">
      <c r="A9185" t="s">
        <v>9206</v>
      </c>
      <c r="B9185" s="16" t="s">
        <v>28</v>
      </c>
      <c r="C9185">
        <v>4</v>
      </c>
      <c r="D9185">
        <v>4</v>
      </c>
      <c r="E9185">
        <v>16</v>
      </c>
      <c r="G9185" t="s">
        <v>11</v>
      </c>
      <c r="H9185" s="2" t="d">
        <v>2023-02-08</v>
      </c>
    </row>
    <row r="9186" spans="1:8" x14ac:dyDescent="0.2">
      <c r="A9186" t="s">
        <v>9207</v>
      </c>
      <c r="B9186" s="16" t="s">
        <v>25</v>
      </c>
      <c r="C9186">
        <v>1</v>
      </c>
      <c r="D9186">
        <v>4</v>
      </c>
      <c r="E9186">
        <v>4</v>
      </c>
      <c r="F9186" t="s">
        <v>10</v>
      </c>
      <c r="G9186" t="s">
        <v>11</v>
      </c>
      <c r="H9186" s="2" t="d">
        <v>2023-08-07</v>
      </c>
    </row>
    <row r="9187" spans="1:8" x14ac:dyDescent="0.2">
      <c r="A9187" t="s">
        <v>9208</v>
      </c>
      <c r="B9187" s="16" t="s">
        <v>25</v>
      </c>
      <c r="C9187">
        <v>3</v>
      </c>
      <c r="D9187">
        <v>4</v>
      </c>
      <c r="E9187">
        <v>12</v>
      </c>
      <c r="F9187" t="s">
        <v>23</v>
      </c>
      <c r="G9187" t="s">
        <v>11</v>
      </c>
      <c r="H9187" s="2" t="d">
        <v>2023-06-13</v>
      </c>
    </row>
    <row r="9188" spans="1:8" x14ac:dyDescent="0.2">
      <c r="A9188" t="s">
        <v>9209</v>
      </c>
      <c r="B9188" s="16" t="s">
        <v>20</v>
      </c>
      <c r="C9188">
        <v>1</v>
      </c>
      <c r="D9188">
        <v>5</v>
      </c>
      <c r="E9188">
        <v>5</v>
      </c>
      <c r="F9188" t="s">
        <v>10</v>
      </c>
      <c r="G9188" t="s">
        <v>15</v>
      </c>
      <c r="H9188" s="2" t="d">
        <v>2023-12-16</v>
      </c>
    </row>
    <row r="9189" spans="1:8" x14ac:dyDescent="0.2">
      <c r="A9189" t="s">
        <v>9210</v>
      </c>
      <c r="B9189" s="16" t="s">
        <v>17</v>
      </c>
      <c r="C9189">
        <v>2</v>
      </c>
      <c r="D9189">
        <v>1</v>
      </c>
      <c r="E9189">
        <v>2</v>
      </c>
      <c r="F9189" t="s">
        <v>23</v>
      </c>
      <c r="G9189" t="s">
        <v>15</v>
      </c>
      <c r="H9189" s="2" t="d">
        <v>2023-09-17</v>
      </c>
    </row>
    <row r="9190" spans="1:8" x14ac:dyDescent="0.2">
      <c r="A9190" t="s">
        <v>9211</v>
      </c>
      <c r="B9190" s="16" t="s">
        <v>28</v>
      </c>
      <c r="C9190">
        <v>3</v>
      </c>
      <c r="D9190">
        <v>4</v>
      </c>
      <c r="E9190">
        <v>12</v>
      </c>
      <c r="G9190" t="s">
        <v>11</v>
      </c>
      <c r="H9190" s="2" t="d">
        <v>2023-07-25</v>
      </c>
    </row>
    <row r="9191" spans="1:8" x14ac:dyDescent="0.2">
      <c r="A9191" t="s">
        <v>9212</v>
      </c>
      <c r="B9191" s="16" t="s">
        <v>13</v>
      </c>
      <c r="C9191">
        <v>5</v>
      </c>
      <c r="D9191">
        <v>3</v>
      </c>
      <c r="E9191">
        <v>15</v>
      </c>
      <c r="G9191" t="s">
        <v>11</v>
      </c>
      <c r="H9191" s="2" t="d">
        <v>2023-02-01</v>
      </c>
    </row>
    <row r="9192" spans="1:8" x14ac:dyDescent="0.2">
      <c r="A9192" t="s">
        <v>9213</v>
      </c>
      <c r="B9192" s="16" t="s">
        <v>13</v>
      </c>
      <c r="C9192">
        <v>2</v>
      </c>
      <c r="D9192">
        <v>3</v>
      </c>
      <c r="E9192">
        <v>6</v>
      </c>
      <c r="F9192" t="s">
        <v>14</v>
      </c>
      <c r="G9192" t="s">
        <v>11</v>
      </c>
      <c r="H9192" s="2" t="d">
        <v>2023-08-03</v>
      </c>
    </row>
    <row r="9193" spans="1:8" x14ac:dyDescent="0.2">
      <c r="A9193" t="s">
        <v>9214</v>
      </c>
      <c r="B9193" s="16" t="s">
        <v>13</v>
      </c>
      <c r="C9193">
        <v>1</v>
      </c>
      <c r="D9193">
        <v>3</v>
      </c>
      <c r="E9193">
        <v>3</v>
      </c>
      <c r="F9193" t="s">
        <v>10</v>
      </c>
      <c r="G9193" t="s">
        <v>11</v>
      </c>
      <c r="H9193" s="2" t="d">
        <v>2023-03-22</v>
      </c>
    </row>
    <row r="9194" spans="1:8" x14ac:dyDescent="0.2">
      <c r="A9194" t="s">
        <v>9215</v>
      </c>
      <c r="B9194" s="16" t="s">
        <v>38</v>
      </c>
      <c r="C9194">
        <v>3</v>
      </c>
      <c r="D9194">
        <v>3</v>
      </c>
      <c r="E9194">
        <v>9</v>
      </c>
      <c r="F9194" t="s">
        <v>14</v>
      </c>
      <c r="G9194" t="s">
        <v>15</v>
      </c>
      <c r="H9194" s="2" t="d">
        <v>2023-04-25</v>
      </c>
    </row>
    <row r="9195" spans="1:8" x14ac:dyDescent="0.2">
      <c r="A9195" t="s">
        <v>9216</v>
      </c>
      <c r="B9195" s="16" t="s">
        <v>13</v>
      </c>
      <c r="D9195">
        <v>3</v>
      </c>
      <c r="E9195">
        <v>15</v>
      </c>
      <c r="F9195" t="s">
        <v>10</v>
      </c>
      <c r="H9195" s="2" t="d">
        <v>2023-08-08</v>
      </c>
    </row>
    <row r="9196" spans="1:8" x14ac:dyDescent="0.2">
      <c r="A9196" t="s">
        <v>9217</v>
      </c>
      <c r="B9196" s="16" t="s">
        <v>62</v>
      </c>
      <c r="C9196">
        <v>5</v>
      </c>
      <c r="D9196">
        <v>1.5</v>
      </c>
      <c r="E9196">
        <v>7.5</v>
      </c>
      <c r="F9196" t="s">
        <v>14</v>
      </c>
      <c r="G9196" t="s">
        <v>18</v>
      </c>
      <c r="H9196" s="2" t="d">
        <v>2023-02-27</v>
      </c>
    </row>
    <row r="9197" spans="1:8" x14ac:dyDescent="0.2">
      <c r="A9197" t="s">
        <v>9218</v>
      </c>
      <c r="B9197" s="16" t="s">
        <v>9</v>
      </c>
      <c r="C9197" t="s">
        <v>21</v>
      </c>
      <c r="D9197">
        <v>2</v>
      </c>
      <c r="E9197">
        <v>4</v>
      </c>
      <c r="F9197" t="s">
        <v>21</v>
      </c>
      <c r="G9197" t="s">
        <v>11</v>
      </c>
      <c r="H9197" s="2" t="d">
        <v>2023-05-05</v>
      </c>
    </row>
    <row r="9198" spans="1:8" x14ac:dyDescent="0.2">
      <c r="A9198" t="s">
        <v>9219</v>
      </c>
      <c r="B9198" s="16" t="s">
        <v>17</v>
      </c>
      <c r="C9198">
        <v>5</v>
      </c>
      <c r="D9198">
        <v>1</v>
      </c>
      <c r="E9198" t="s">
        <v>18</v>
      </c>
      <c r="G9198" t="s">
        <v>15</v>
      </c>
      <c r="H9198" s="2" t="d">
        <v>2023-10-09</v>
      </c>
    </row>
    <row r="9199" spans="1:8" x14ac:dyDescent="0.2">
      <c r="A9199" t="s">
        <v>9220</v>
      </c>
      <c r="B9199" s="16" t="s">
        <v>28</v>
      </c>
      <c r="C9199">
        <v>5</v>
      </c>
      <c r="D9199">
        <v>4</v>
      </c>
      <c r="E9199">
        <v>20</v>
      </c>
      <c r="F9199" t="s">
        <v>10</v>
      </c>
      <c r="H9199" s="2" t="d">
        <v>2023-04-19</v>
      </c>
    </row>
    <row r="9200" spans="1:8" x14ac:dyDescent="0.2">
      <c r="A9200" t="s">
        <v>9221</v>
      </c>
      <c r="B9200" s="16" t="s">
        <v>62</v>
      </c>
      <c r="C9200">
        <v>3</v>
      </c>
      <c r="D9200">
        <v>1.5</v>
      </c>
      <c r="E9200">
        <v>4.5</v>
      </c>
      <c r="F9200" t="s">
        <v>14</v>
      </c>
      <c r="G9200" t="s">
        <v>15</v>
      </c>
      <c r="H9200" s="2" t="d">
        <v>2023-07-30</v>
      </c>
    </row>
    <row r="9201" spans="1:8" x14ac:dyDescent="0.2">
      <c r="A9201" t="s">
        <v>9222</v>
      </c>
      <c r="B9201" s="16" t="s">
        <v>9</v>
      </c>
      <c r="C9201">
        <v>1</v>
      </c>
      <c r="D9201">
        <v>2</v>
      </c>
      <c r="E9201">
        <v>2</v>
      </c>
      <c r="H9201" s="2" t="d">
        <v>2023-06-08</v>
      </c>
    </row>
    <row r="9202" spans="1:8" x14ac:dyDescent="0.2">
      <c r="A9202" t="s">
        <v>9223</v>
      </c>
      <c r="B9202" s="16" t="s">
        <v>18</v>
      </c>
      <c r="C9202">
        <v>5</v>
      </c>
      <c r="D9202">
        <v>4</v>
      </c>
      <c r="E9202">
        <v>20</v>
      </c>
      <c r="F9202" t="s">
        <v>23</v>
      </c>
      <c r="H9202" s="2" t="d">
        <v>2023-07-13</v>
      </c>
    </row>
    <row r="9203" spans="1:8" x14ac:dyDescent="0.2">
      <c r="A9203" t="s">
        <v>9224</v>
      </c>
      <c r="B9203" s="16" t="s">
        <v>38</v>
      </c>
      <c r="C9203">
        <v>1</v>
      </c>
      <c r="D9203">
        <v>3</v>
      </c>
      <c r="E9203">
        <v>3</v>
      </c>
      <c r="F9203" t="s">
        <v>23</v>
      </c>
      <c r="H9203" s="2" t="d">
        <v>2023-12-22</v>
      </c>
    </row>
    <row r="9204" spans="1:8" x14ac:dyDescent="0.2">
      <c r="A9204" t="s">
        <v>9225</v>
      </c>
      <c r="B9204" s="16" t="s">
        <v>9</v>
      </c>
      <c r="C9204">
        <v>2</v>
      </c>
      <c r="E9204">
        <v>4</v>
      </c>
      <c r="F9204" t="s">
        <v>23</v>
      </c>
      <c r="G9204" t="s">
        <v>11</v>
      </c>
      <c r="H9204" s="2" t="d">
        <v>2023-10-08</v>
      </c>
    </row>
    <row r="9205" spans="1:8" x14ac:dyDescent="0.2">
      <c r="A9205" t="s">
        <v>9226</v>
      </c>
      <c r="B9205" s="16" t="s">
        <v>20</v>
      </c>
      <c r="C9205">
        <v>3</v>
      </c>
      <c r="D9205">
        <v>5</v>
      </c>
      <c r="F9205" t="s">
        <v>10</v>
      </c>
      <c r="H9205" s="2" t="d">
        <v>2023-08-17</v>
      </c>
    </row>
    <row r="9206" spans="1:8" x14ac:dyDescent="0.2">
      <c r="A9206" t="s">
        <v>9227</v>
      </c>
      <c r="B9206" s="16" t="s">
        <v>17</v>
      </c>
      <c r="C9206">
        <v>2</v>
      </c>
      <c r="D9206">
        <v>1</v>
      </c>
      <c r="E9206">
        <v>2</v>
      </c>
      <c r="F9206" t="s">
        <v>14</v>
      </c>
      <c r="G9206" t="s">
        <v>11</v>
      </c>
      <c r="H9206" s="2" t="d">
        <v>2023-09-17</v>
      </c>
    </row>
    <row r="9207" spans="1:8" x14ac:dyDescent="0.2">
      <c r="A9207" t="s">
        <v>9228</v>
      </c>
      <c r="B9207" s="16" t="s">
        <v>28</v>
      </c>
      <c r="C9207">
        <v>4</v>
      </c>
      <c r="D9207">
        <v>4</v>
      </c>
      <c r="E9207">
        <v>16</v>
      </c>
      <c r="F9207" t="s">
        <v>14</v>
      </c>
      <c r="G9207" t="s">
        <v>11</v>
      </c>
      <c r="H9207" s="2" t="d">
        <v>2023-12-08</v>
      </c>
    </row>
    <row r="9208" spans="1:8" x14ac:dyDescent="0.2">
      <c r="A9208" t="s">
        <v>9229</v>
      </c>
      <c r="B9208" s="16" t="s">
        <v>28</v>
      </c>
      <c r="C9208">
        <v>3</v>
      </c>
      <c r="D9208">
        <v>4</v>
      </c>
      <c r="E9208">
        <v>12</v>
      </c>
      <c r="G9208" t="s">
        <v>15</v>
      </c>
      <c r="H9208" s="2" t="d">
        <v>2023-04-23</v>
      </c>
    </row>
    <row r="9209" spans="1:8" x14ac:dyDescent="0.2">
      <c r="A9209" t="s">
        <v>9230</v>
      </c>
      <c r="B9209" s="16" t="s">
        <v>62</v>
      </c>
      <c r="C9209">
        <v>3</v>
      </c>
      <c r="D9209">
        <v>1.5</v>
      </c>
      <c r="E9209">
        <v>4.5</v>
      </c>
      <c r="F9209" t="s">
        <v>10</v>
      </c>
      <c r="G9209" t="s">
        <v>11</v>
      </c>
      <c r="H9209" s="2" t="d">
        <v>2023-06-09</v>
      </c>
    </row>
    <row r="9210" spans="1:8" x14ac:dyDescent="0.2">
      <c r="A9210" t="s">
        <v>9231</v>
      </c>
      <c r="B9210" s="16" t="s">
        <v>9</v>
      </c>
      <c r="C9210">
        <v>1</v>
      </c>
      <c r="D9210" t="s">
        <v>18</v>
      </c>
      <c r="E9210">
        <v>2</v>
      </c>
      <c r="F9210" t="s">
        <v>21</v>
      </c>
      <c r="H9210" s="2" t="d">
        <v>2023-02-22</v>
      </c>
    </row>
    <row r="9211" spans="1:8" x14ac:dyDescent="0.2">
      <c r="A9211" t="s">
        <v>9232</v>
      </c>
      <c r="B9211" s="16" t="s">
        <v>21</v>
      </c>
      <c r="C9211">
        <v>1</v>
      </c>
      <c r="D9211">
        <v>1</v>
      </c>
      <c r="E9211">
        <v>1</v>
      </c>
      <c r="F9211" t="s">
        <v>23</v>
      </c>
      <c r="G9211" t="s">
        <v>15</v>
      </c>
      <c r="H9211" s="2" t="d">
        <v>2023-02-10</v>
      </c>
    </row>
    <row r="9212" spans="1:8" x14ac:dyDescent="0.2">
      <c r="A9212" t="s">
        <v>9233</v>
      </c>
      <c r="B9212" s="16" t="s">
        <v>17</v>
      </c>
      <c r="C9212">
        <v>2</v>
      </c>
      <c r="D9212">
        <v>1</v>
      </c>
      <c r="E9212">
        <v>2</v>
      </c>
      <c r="F9212" t="s">
        <v>23</v>
      </c>
      <c r="G9212" t="s">
        <v>15</v>
      </c>
      <c r="H9212" s="2" t="d">
        <v>2023-09-17</v>
      </c>
    </row>
    <row r="9213" spans="1:8" x14ac:dyDescent="0.2">
      <c r="A9213" t="s">
        <v>9234</v>
      </c>
      <c r="B9213" s="16" t="s">
        <v>17</v>
      </c>
      <c r="C9213">
        <v>3</v>
      </c>
      <c r="D9213">
        <v>1</v>
      </c>
      <c r="E9213">
        <v>3</v>
      </c>
      <c r="F9213" t="s">
        <v>10</v>
      </c>
      <c r="H9213" s="2" t="d">
        <v>2023-05-06</v>
      </c>
    </row>
    <row r="9214" spans="1:8" x14ac:dyDescent="0.2">
      <c r="A9214" t="s">
        <v>9235</v>
      </c>
      <c r="B9214" s="16" t="s">
        <v>17</v>
      </c>
      <c r="C9214">
        <v>3</v>
      </c>
      <c r="D9214">
        <v>1</v>
      </c>
      <c r="E9214">
        <v>3</v>
      </c>
      <c r="F9214" t="s">
        <v>23</v>
      </c>
      <c r="H9214" s="2" t="d">
        <v>2023-12-04</v>
      </c>
    </row>
    <row r="9215" spans="1:8" x14ac:dyDescent="0.2">
      <c r="A9215" t="s">
        <v>9236</v>
      </c>
      <c r="C9215">
        <v>3</v>
      </c>
      <c r="D9215">
        <v>1.5</v>
      </c>
      <c r="E9215">
        <v>4.5</v>
      </c>
      <c r="G9215" t="s">
        <v>15</v>
      </c>
      <c r="H9215" s="2" t="d">
        <v>2023-10-25</v>
      </c>
    </row>
    <row r="9216" spans="1:8" x14ac:dyDescent="0.2">
      <c r="A9216" t="s">
        <v>9237</v>
      </c>
      <c r="B9216" s="16" t="s">
        <v>17</v>
      </c>
      <c r="C9216">
        <v>2</v>
      </c>
      <c r="D9216">
        <v>1</v>
      </c>
      <c r="E9216">
        <v>2</v>
      </c>
      <c r="F9216" t="s">
        <v>10</v>
      </c>
      <c r="H9216" s="2" t="d">
        <v>2023-12-17</v>
      </c>
    </row>
    <row r="9217" spans="1:8" x14ac:dyDescent="0.2">
      <c r="A9217" t="s">
        <v>9238</v>
      </c>
      <c r="B9217" s="16" t="s">
        <v>13</v>
      </c>
      <c r="C9217">
        <v>2</v>
      </c>
      <c r="D9217">
        <v>3</v>
      </c>
      <c r="E9217" t="s">
        <v>18</v>
      </c>
      <c r="F9217" t="s">
        <v>10</v>
      </c>
      <c r="H9217" s="2" t="d">
        <v>2023-03-27</v>
      </c>
    </row>
    <row r="9218" spans="1:8" x14ac:dyDescent="0.2">
      <c r="A9218" t="s">
        <v>9239</v>
      </c>
      <c r="B9218" s="16" t="s">
        <v>62</v>
      </c>
      <c r="C9218">
        <v>2</v>
      </c>
      <c r="D9218">
        <v>1.5</v>
      </c>
      <c r="E9218">
        <v>3</v>
      </c>
      <c r="H9218" s="2" t="d">
        <v>2023-04-03</v>
      </c>
    </row>
    <row r="9219" spans="1:8" x14ac:dyDescent="0.2">
      <c r="A9219" t="s">
        <v>9240</v>
      </c>
      <c r="B9219" s="16" t="s">
        <v>20</v>
      </c>
      <c r="C9219">
        <v>1</v>
      </c>
      <c r="D9219">
        <v>5</v>
      </c>
      <c r="E9219">
        <v>5</v>
      </c>
      <c r="F9219" t="s">
        <v>14</v>
      </c>
      <c r="H9219" s="2" t="d">
        <v>2023-12-28</v>
      </c>
    </row>
    <row r="9220" spans="1:8" x14ac:dyDescent="0.2">
      <c r="A9220" t="s">
        <v>9241</v>
      </c>
      <c r="B9220" s="16" t="s">
        <v>9</v>
      </c>
      <c r="C9220">
        <v>3</v>
      </c>
      <c r="D9220">
        <v>2</v>
      </c>
      <c r="E9220">
        <v>6</v>
      </c>
      <c r="F9220" t="s">
        <v>23</v>
      </c>
      <c r="G9220" t="s">
        <v>11</v>
      </c>
      <c r="H9220" s="2" t="d">
        <v>2023-08-18</v>
      </c>
    </row>
    <row r="9221" spans="1:8" x14ac:dyDescent="0.2">
      <c r="A9221" t="s">
        <v>9242</v>
      </c>
      <c r="B9221" s="16" t="s">
        <v>9</v>
      </c>
      <c r="C9221">
        <v>3</v>
      </c>
      <c r="D9221">
        <v>2</v>
      </c>
      <c r="E9221">
        <v>6</v>
      </c>
      <c r="F9221" t="s">
        <v>10</v>
      </c>
      <c r="H9221" s="2" t="d">
        <v>2023-07-19</v>
      </c>
    </row>
    <row r="9222" spans="1:8" x14ac:dyDescent="0.2">
      <c r="A9222" t="s">
        <v>9243</v>
      </c>
      <c r="B9222" s="16" t="s">
        <v>28</v>
      </c>
      <c r="C9222">
        <v>3</v>
      </c>
      <c r="D9222">
        <v>4</v>
      </c>
      <c r="E9222">
        <v>12</v>
      </c>
      <c r="G9222" t="s">
        <v>11</v>
      </c>
      <c r="H9222" s="2" t="d">
        <v>2023-08-07</v>
      </c>
    </row>
    <row r="9223" spans="1:8" x14ac:dyDescent="0.2">
      <c r="A9223" t="s">
        <v>9244</v>
      </c>
      <c r="C9223">
        <v>1</v>
      </c>
      <c r="D9223">
        <v>4</v>
      </c>
      <c r="E9223">
        <v>4</v>
      </c>
      <c r="F9223" t="s">
        <v>14</v>
      </c>
      <c r="G9223" t="s">
        <v>11</v>
      </c>
      <c r="H9223" s="2" t="d">
        <v>2023-11-06</v>
      </c>
    </row>
    <row r="9224" spans="1:8" x14ac:dyDescent="0.2">
      <c r="A9224" t="s">
        <v>9245</v>
      </c>
      <c r="B9224" s="16" t="s">
        <v>9</v>
      </c>
      <c r="C9224">
        <v>1</v>
      </c>
      <c r="D9224">
        <v>2</v>
      </c>
      <c r="E9224">
        <v>2</v>
      </c>
      <c r="G9224" t="s">
        <v>21</v>
      </c>
      <c r="H9224" s="2" t="d">
        <v>2023-07-20</v>
      </c>
    </row>
    <row r="9225" spans="1:8" x14ac:dyDescent="0.2">
      <c r="A9225" t="s">
        <v>9246</v>
      </c>
      <c r="B9225" s="16" t="s">
        <v>38</v>
      </c>
      <c r="C9225">
        <v>5</v>
      </c>
      <c r="D9225">
        <v>3</v>
      </c>
      <c r="E9225">
        <v>15</v>
      </c>
      <c r="G9225" t="s">
        <v>11</v>
      </c>
      <c r="H9225" s="2" t="d">
        <v>2023-05-21</v>
      </c>
    </row>
    <row r="9226" spans="1:8" x14ac:dyDescent="0.2">
      <c r="A9226" t="s">
        <v>9247</v>
      </c>
      <c r="B9226" s="16" t="s">
        <v>25</v>
      </c>
      <c r="C9226">
        <v>3</v>
      </c>
      <c r="D9226">
        <v>4</v>
      </c>
      <c r="E9226">
        <v>12</v>
      </c>
      <c r="F9226" t="s">
        <v>18</v>
      </c>
      <c r="G9226" t="s">
        <v>15</v>
      </c>
      <c r="H9226" s="2" t="d">
        <v>2023-06-01</v>
      </c>
    </row>
    <row r="9227" spans="1:8" x14ac:dyDescent="0.2">
      <c r="A9227" t="s">
        <v>9248</v>
      </c>
      <c r="B9227" s="16" t="s">
        <v>62</v>
      </c>
      <c r="C9227">
        <v>2</v>
      </c>
      <c r="D9227">
        <v>1.5</v>
      </c>
      <c r="E9227">
        <v>3</v>
      </c>
      <c r="G9227" t="s">
        <v>15</v>
      </c>
      <c r="H9227" s="2" t="d">
        <v>2023-10-02</v>
      </c>
    </row>
    <row r="9228" spans="1:8" x14ac:dyDescent="0.2">
      <c r="A9228" t="s">
        <v>9249</v>
      </c>
      <c r="B9228" s="16" t="s">
        <v>13</v>
      </c>
      <c r="C9228">
        <v>5</v>
      </c>
      <c r="D9228">
        <v>3</v>
      </c>
      <c r="E9228">
        <v>15</v>
      </c>
      <c r="F9228" t="s">
        <v>23</v>
      </c>
      <c r="G9228" t="s">
        <v>15</v>
      </c>
      <c r="H9228" s="2" t="d">
        <v>2023-08-03</v>
      </c>
    </row>
    <row r="9229" spans="1:8" x14ac:dyDescent="0.2">
      <c r="A9229" t="s">
        <v>9250</v>
      </c>
      <c r="B9229" s="16" t="s">
        <v>38</v>
      </c>
      <c r="C9229">
        <v>1</v>
      </c>
      <c r="D9229">
        <v>3</v>
      </c>
      <c r="E9229">
        <v>3</v>
      </c>
      <c r="F9229" t="s">
        <v>10</v>
      </c>
      <c r="G9229" t="s">
        <v>11</v>
      </c>
      <c r="H9229" s="2" t="d">
        <v>2023-12-17</v>
      </c>
    </row>
    <row r="9230" spans="1:8" x14ac:dyDescent="0.2">
      <c r="A9230" t="s">
        <v>9251</v>
      </c>
      <c r="B9230" s="16" t="s">
        <v>38</v>
      </c>
      <c r="C9230">
        <v>5</v>
      </c>
      <c r="D9230">
        <v>3</v>
      </c>
      <c r="E9230">
        <v>15</v>
      </c>
      <c r="H9230" s="2" t="d">
        <v>2023-03-28</v>
      </c>
    </row>
    <row r="9231" spans="1:8" x14ac:dyDescent="0.2">
      <c r="A9231" t="s">
        <v>9252</v>
      </c>
      <c r="B9231" s="16" t="s">
        <v>38</v>
      </c>
      <c r="C9231">
        <v>4</v>
      </c>
      <c r="D9231">
        <v>3</v>
      </c>
      <c r="E9231">
        <v>12</v>
      </c>
      <c r="F9231" t="s">
        <v>10</v>
      </c>
      <c r="H9231" s="2" t="d">
        <v>2023-01-22</v>
      </c>
    </row>
    <row r="9232" spans="1:8" x14ac:dyDescent="0.2">
      <c r="A9232" t="s">
        <v>9253</v>
      </c>
      <c r="B9232" s="16" t="s">
        <v>28</v>
      </c>
      <c r="C9232">
        <v>3</v>
      </c>
      <c r="D9232">
        <v>4</v>
      </c>
      <c r="E9232">
        <v>12</v>
      </c>
      <c r="F9232" t="s">
        <v>23</v>
      </c>
      <c r="G9232" t="s">
        <v>11</v>
      </c>
      <c r="H9232" s="2" t="d">
        <v>2023-06-02</v>
      </c>
    </row>
    <row r="9233" spans="1:8" x14ac:dyDescent="0.2">
      <c r="A9233" t="s">
        <v>9254</v>
      </c>
      <c r="C9233">
        <v>3</v>
      </c>
      <c r="D9233">
        <v>1</v>
      </c>
      <c r="E9233">
        <v>3</v>
      </c>
      <c r="F9233" t="s">
        <v>14</v>
      </c>
      <c r="G9233" t="s">
        <v>18</v>
      </c>
      <c r="H9233" s="2" t="d">
        <v>2023-08-19</v>
      </c>
    </row>
    <row r="9234" spans="1:8" x14ac:dyDescent="0.2">
      <c r="A9234" t="s">
        <v>9255</v>
      </c>
      <c r="B9234" s="16" t="s">
        <v>21</v>
      </c>
      <c r="C9234">
        <v>1</v>
      </c>
      <c r="E9234">
        <v>4</v>
      </c>
      <c r="F9234" t="s">
        <v>10</v>
      </c>
      <c r="H9234" s="2" t="d">
        <v>2023-03-30</v>
      </c>
    </row>
    <row r="9235" spans="1:8" x14ac:dyDescent="0.2">
      <c r="A9235" t="s">
        <v>9256</v>
      </c>
      <c r="B9235" s="16" t="s">
        <v>9</v>
      </c>
      <c r="C9235">
        <v>2</v>
      </c>
      <c r="D9235">
        <v>2</v>
      </c>
      <c r="E9235">
        <v>4</v>
      </c>
      <c r="F9235" t="s">
        <v>14</v>
      </c>
      <c r="H9235" s="2" t="d">
        <v>2023-05-05</v>
      </c>
    </row>
    <row r="9236" spans="1:8" x14ac:dyDescent="0.2">
      <c r="A9236" t="s">
        <v>9257</v>
      </c>
      <c r="B9236" s="16" t="s">
        <v>62</v>
      </c>
      <c r="C9236">
        <v>5</v>
      </c>
      <c r="D9236">
        <v>1.5</v>
      </c>
      <c r="E9236" t="s">
        <v>18</v>
      </c>
      <c r="F9236" t="s">
        <v>10</v>
      </c>
      <c r="G9236" t="s">
        <v>11</v>
      </c>
      <c r="H9236" s="2" t="d">
        <v>2023-06-18</v>
      </c>
    </row>
    <row r="9237" spans="1:8" x14ac:dyDescent="0.2">
      <c r="A9237" t="s">
        <v>9258</v>
      </c>
      <c r="B9237" s="16" t="s">
        <v>9</v>
      </c>
      <c r="C9237">
        <v>5</v>
      </c>
      <c r="D9237">
        <v>2</v>
      </c>
      <c r="E9237">
        <v>10</v>
      </c>
      <c r="G9237" t="s">
        <v>11</v>
      </c>
      <c r="H9237" s="2" t="d">
        <v>2023-09-26</v>
      </c>
    </row>
    <row r="9238" spans="1:8" x14ac:dyDescent="0.2">
      <c r="A9238" t="s">
        <v>9259</v>
      </c>
      <c r="B9238" s="16" t="s">
        <v>38</v>
      </c>
      <c r="C9238">
        <v>2</v>
      </c>
      <c r="D9238">
        <v>3</v>
      </c>
      <c r="E9238">
        <v>6</v>
      </c>
      <c r="F9238" t="s">
        <v>14</v>
      </c>
      <c r="G9238" t="s">
        <v>11</v>
      </c>
      <c r="H9238" s="2" t="d">
        <v>2023-06-13</v>
      </c>
    </row>
    <row r="9239" spans="1:8" x14ac:dyDescent="0.2">
      <c r="A9239" t="s">
        <v>9260</v>
      </c>
      <c r="B9239" s="16" t="s">
        <v>17</v>
      </c>
      <c r="C9239">
        <v>1</v>
      </c>
      <c r="D9239">
        <v>1</v>
      </c>
      <c r="E9239">
        <v>1</v>
      </c>
      <c r="F9239" t="s">
        <v>14</v>
      </c>
      <c r="G9239" t="s">
        <v>11</v>
      </c>
      <c r="H9239" s="2" t="d">
        <v>2023-06-02</v>
      </c>
    </row>
    <row r="9240" spans="1:8" x14ac:dyDescent="0.2">
      <c r="A9240" t="s">
        <v>9261</v>
      </c>
      <c r="B9240" s="16" t="s">
        <v>62</v>
      </c>
      <c r="C9240">
        <v>1</v>
      </c>
      <c r="D9240">
        <v>1.5</v>
      </c>
      <c r="E9240">
        <v>1.5</v>
      </c>
      <c r="F9240" t="s">
        <v>23</v>
      </c>
      <c r="G9240" t="s">
        <v>11</v>
      </c>
      <c r="H9240" s="2" t="d">
        <v>2023-01-29</v>
      </c>
    </row>
    <row r="9241" spans="1:8" x14ac:dyDescent="0.2">
      <c r="A9241" t="s">
        <v>9262</v>
      </c>
      <c r="B9241" s="16" t="s">
        <v>62</v>
      </c>
      <c r="C9241">
        <v>2</v>
      </c>
      <c r="D9241">
        <v>1.5</v>
      </c>
      <c r="E9241">
        <v>3</v>
      </c>
      <c r="G9241" t="s">
        <v>11</v>
      </c>
      <c r="H9241" s="2" t="d">
        <v>2023-11-16</v>
      </c>
    </row>
    <row r="9242" spans="1:8" x14ac:dyDescent="0.2">
      <c r="A9242" t="s">
        <v>9263</v>
      </c>
      <c r="B9242" s="16" t="s">
        <v>20</v>
      </c>
      <c r="C9242">
        <v>2</v>
      </c>
      <c r="D9242">
        <v>5</v>
      </c>
      <c r="E9242">
        <v>10</v>
      </c>
      <c r="F9242" t="s">
        <v>10</v>
      </c>
      <c r="H9242" s="2" t="d">
        <v>2023-03-24</v>
      </c>
    </row>
    <row r="9243" spans="1:8" x14ac:dyDescent="0.2">
      <c r="A9243" t="s">
        <v>9264</v>
      </c>
      <c r="B9243" s="16" t="s">
        <v>28</v>
      </c>
      <c r="C9243">
        <v>2</v>
      </c>
      <c r="D9243">
        <v>4</v>
      </c>
      <c r="E9243">
        <v>8</v>
      </c>
      <c r="H9243" s="2" t="d">
        <v>2023-02-01</v>
      </c>
    </row>
    <row r="9244" spans="1:8" x14ac:dyDescent="0.2">
      <c r="A9244" t="s">
        <v>9265</v>
      </c>
      <c r="B9244" s="16" t="s">
        <v>28</v>
      </c>
      <c r="C9244">
        <v>3</v>
      </c>
      <c r="D9244">
        <v>4</v>
      </c>
      <c r="E9244">
        <v>12</v>
      </c>
      <c r="G9244" t="s">
        <v>11</v>
      </c>
      <c r="H9244" s="2" t="d">
        <v>2023-08-20</v>
      </c>
    </row>
    <row r="9245" spans="1:8" x14ac:dyDescent="0.2">
      <c r="A9245" t="s">
        <v>9266</v>
      </c>
      <c r="B9245" s="16" t="s">
        <v>38</v>
      </c>
      <c r="C9245">
        <v>4</v>
      </c>
      <c r="D9245">
        <v>3</v>
      </c>
      <c r="E9245">
        <v>12</v>
      </c>
      <c r="G9245" t="s">
        <v>11</v>
      </c>
      <c r="H9245" s="2" t="d">
        <v>2023-12-25</v>
      </c>
    </row>
    <row r="9246" spans="1:8" x14ac:dyDescent="0.2">
      <c r="A9246" t="s">
        <v>9267</v>
      </c>
      <c r="B9246" s="16" t="s">
        <v>20</v>
      </c>
      <c r="C9246">
        <v>3</v>
      </c>
      <c r="D9246">
        <v>5</v>
      </c>
      <c r="E9246">
        <v>15</v>
      </c>
      <c r="F9246" t="s">
        <v>14</v>
      </c>
      <c r="G9246" t="s">
        <v>11</v>
      </c>
      <c r="H9246" s="2" t="d">
        <v>2023-08-30</v>
      </c>
    </row>
    <row r="9247" spans="1:8" x14ac:dyDescent="0.2">
      <c r="A9247" t="s">
        <v>9268</v>
      </c>
      <c r="B9247" s="16" t="s">
        <v>62</v>
      </c>
      <c r="C9247">
        <v>1</v>
      </c>
      <c r="D9247">
        <v>1.5</v>
      </c>
      <c r="E9247">
        <v>1.5</v>
      </c>
      <c r="F9247" t="s">
        <v>23</v>
      </c>
      <c r="H9247" s="2" t="d">
        <v>2023-04-10</v>
      </c>
    </row>
    <row r="9248" spans="1:8" x14ac:dyDescent="0.2">
      <c r="A9248" t="s">
        <v>9269</v>
      </c>
      <c r="B9248" s="16" t="s">
        <v>17</v>
      </c>
      <c r="C9248">
        <v>1</v>
      </c>
      <c r="D9248">
        <v>1</v>
      </c>
      <c r="E9248">
        <v>1</v>
      </c>
      <c r="G9248" t="s">
        <v>15</v>
      </c>
      <c r="H9248" s="2" t="d">
        <v>2023-01-30</v>
      </c>
    </row>
    <row r="9249" spans="1:8" x14ac:dyDescent="0.2">
      <c r="A9249" t="s">
        <v>9270</v>
      </c>
      <c r="B9249" s="16" t="s">
        <v>25</v>
      </c>
      <c r="C9249">
        <v>3</v>
      </c>
      <c r="D9249">
        <v>4</v>
      </c>
      <c r="E9249">
        <v>12</v>
      </c>
      <c r="H9249" s="2" t="d">
        <v>2023-04-17</v>
      </c>
    </row>
    <row r="9250" spans="1:8" x14ac:dyDescent="0.2">
      <c r="A9250" t="s">
        <v>9271</v>
      </c>
      <c r="B9250" s="16" t="s">
        <v>9</v>
      </c>
      <c r="C9250">
        <v>1</v>
      </c>
      <c r="D9250">
        <v>2</v>
      </c>
      <c r="E9250" t="s">
        <v>21</v>
      </c>
      <c r="F9250" t="s">
        <v>10</v>
      </c>
      <c r="G9250" t="s">
        <v>15</v>
      </c>
      <c r="H9250" s="2" t="d">
        <v>2023-11-07</v>
      </c>
    </row>
    <row r="9251" spans="1:8" x14ac:dyDescent="0.2">
      <c r="A9251" t="s">
        <v>9272</v>
      </c>
      <c r="B9251" s="16" t="s">
        <v>28</v>
      </c>
      <c r="C9251">
        <v>5</v>
      </c>
      <c r="D9251">
        <v>4</v>
      </c>
      <c r="E9251">
        <v>20</v>
      </c>
      <c r="F9251" t="s">
        <v>23</v>
      </c>
      <c r="G9251" t="s">
        <v>18</v>
      </c>
      <c r="H9251" s="2" t="d">
        <v>2023-12-24</v>
      </c>
    </row>
    <row r="9252" spans="1:8" x14ac:dyDescent="0.2">
      <c r="A9252" t="s">
        <v>9273</v>
      </c>
      <c r="B9252" s="16" t="s">
        <v>20</v>
      </c>
      <c r="C9252">
        <v>2</v>
      </c>
      <c r="D9252">
        <v>5</v>
      </c>
      <c r="E9252">
        <v>10</v>
      </c>
      <c r="G9252" t="s">
        <v>11</v>
      </c>
      <c r="H9252" s="2" t="d">
        <v>2023-12-04</v>
      </c>
    </row>
    <row r="9253" spans="1:8" x14ac:dyDescent="0.2">
      <c r="A9253" t="s">
        <v>9274</v>
      </c>
      <c r="B9253" s="16" t="s">
        <v>18</v>
      </c>
      <c r="C9253">
        <v>1</v>
      </c>
      <c r="D9253">
        <v>5</v>
      </c>
      <c r="E9253">
        <v>5</v>
      </c>
      <c r="F9253" t="s">
        <v>10</v>
      </c>
      <c r="G9253" t="s">
        <v>15</v>
      </c>
      <c r="H9253" s="2" t="d">
        <v>2023-11-23</v>
      </c>
    </row>
    <row r="9254" spans="1:8" x14ac:dyDescent="0.2">
      <c r="A9254" t="s">
        <v>9275</v>
      </c>
      <c r="B9254" s="16" t="s">
        <v>13</v>
      </c>
      <c r="C9254">
        <v>1</v>
      </c>
      <c r="D9254">
        <v>3</v>
      </c>
      <c r="E9254">
        <v>3</v>
      </c>
      <c r="F9254" t="s">
        <v>10</v>
      </c>
      <c r="G9254" t="s">
        <v>21</v>
      </c>
      <c r="H9254" s="2" t="d">
        <v>2023-07-10</v>
      </c>
    </row>
    <row r="9255" spans="1:8" x14ac:dyDescent="0.2">
      <c r="A9255" t="s">
        <v>9276</v>
      </c>
      <c r="B9255" s="16" t="s">
        <v>17</v>
      </c>
      <c r="C9255">
        <v>3</v>
      </c>
      <c r="D9255">
        <v>1</v>
      </c>
      <c r="E9255">
        <v>3</v>
      </c>
      <c r="F9255" t="s">
        <v>14</v>
      </c>
      <c r="G9255" t="s">
        <v>11</v>
      </c>
      <c r="H9255" s="2" t="d">
        <v>2023-05-15</v>
      </c>
    </row>
    <row r="9256" spans="1:8" x14ac:dyDescent="0.2">
      <c r="A9256" t="s">
        <v>9277</v>
      </c>
      <c r="B9256" s="16" t="s">
        <v>38</v>
      </c>
      <c r="C9256">
        <v>3</v>
      </c>
      <c r="D9256">
        <v>3</v>
      </c>
      <c r="E9256">
        <v>9</v>
      </c>
      <c r="G9256" t="s">
        <v>11</v>
      </c>
      <c r="H9256" s="2" t="d">
        <v>2023-09-25</v>
      </c>
    </row>
    <row r="9257" spans="1:8" x14ac:dyDescent="0.2">
      <c r="A9257" t="s">
        <v>9278</v>
      </c>
      <c r="B9257" s="16" t="s">
        <v>21</v>
      </c>
      <c r="C9257">
        <v>5</v>
      </c>
      <c r="D9257">
        <v>5</v>
      </c>
      <c r="E9257">
        <v>25</v>
      </c>
      <c r="F9257" t="s">
        <v>10</v>
      </c>
      <c r="H9257" s="2" t="d">
        <v>2023-06-22</v>
      </c>
    </row>
    <row r="9258" spans="1:8" x14ac:dyDescent="0.2">
      <c r="A9258" t="s">
        <v>9279</v>
      </c>
      <c r="B9258" s="16" t="s">
        <v>9</v>
      </c>
      <c r="C9258">
        <v>1</v>
      </c>
      <c r="D9258">
        <v>2</v>
      </c>
      <c r="E9258">
        <v>2</v>
      </c>
      <c r="G9258" t="s">
        <v>15</v>
      </c>
      <c r="H9258" s="2" t="d">
        <v>2023-05-29</v>
      </c>
    </row>
    <row r="9259" spans="1:8" x14ac:dyDescent="0.2">
      <c r="A9259" t="s">
        <v>9280</v>
      </c>
      <c r="B9259" s="16" t="s">
        <v>38</v>
      </c>
      <c r="C9259">
        <v>2</v>
      </c>
      <c r="D9259">
        <v>3</v>
      </c>
      <c r="E9259">
        <v>6</v>
      </c>
      <c r="H9259" s="2" t="d">
        <v>2023-02-09</v>
      </c>
    </row>
    <row r="9260" spans="1:8" x14ac:dyDescent="0.2">
      <c r="A9260" t="s">
        <v>9281</v>
      </c>
      <c r="B9260" s="16" t="s">
        <v>25</v>
      </c>
      <c r="C9260">
        <v>5</v>
      </c>
      <c r="D9260">
        <v>4</v>
      </c>
      <c r="E9260" t="s">
        <v>21</v>
      </c>
      <c r="F9260" t="s">
        <v>14</v>
      </c>
      <c r="G9260" t="s">
        <v>15</v>
      </c>
      <c r="H9260" s="2" t="d">
        <v>2023-06-23</v>
      </c>
    </row>
    <row r="9261" spans="1:8" x14ac:dyDescent="0.2">
      <c r="A9261" t="s">
        <v>9282</v>
      </c>
      <c r="B9261" s="16" t="s">
        <v>38</v>
      </c>
      <c r="C9261">
        <v>2</v>
      </c>
      <c r="D9261">
        <v>3</v>
      </c>
      <c r="E9261">
        <v>6</v>
      </c>
      <c r="F9261" t="s">
        <v>14</v>
      </c>
      <c r="G9261" t="s">
        <v>15</v>
      </c>
      <c r="H9261" s="2" t="d">
        <v>2023-01-07</v>
      </c>
    </row>
    <row r="9262" spans="1:8" x14ac:dyDescent="0.2">
      <c r="A9262" t="s">
        <v>9283</v>
      </c>
      <c r="B9262" s="16" t="s">
        <v>28</v>
      </c>
      <c r="C9262">
        <v>5</v>
      </c>
      <c r="D9262">
        <v>4</v>
      </c>
      <c r="E9262">
        <v>20</v>
      </c>
      <c r="H9262" s="2" t="d">
        <v>2023-05-08</v>
      </c>
    </row>
    <row r="9263" spans="1:8" x14ac:dyDescent="0.2">
      <c r="A9263" t="s">
        <v>9284</v>
      </c>
      <c r="B9263" s="16" t="s">
        <v>28</v>
      </c>
      <c r="C9263">
        <v>1</v>
      </c>
      <c r="D9263">
        <v>4</v>
      </c>
      <c r="E9263">
        <v>4</v>
      </c>
      <c r="F9263" t="s">
        <v>10</v>
      </c>
      <c r="G9263" t="s">
        <v>11</v>
      </c>
      <c r="H9263" s="2" t="d">
        <v>2023-03-25</v>
      </c>
    </row>
    <row r="9264" spans="1:8" x14ac:dyDescent="0.2">
      <c r="A9264" t="s">
        <v>9285</v>
      </c>
      <c r="B9264" s="16" t="s">
        <v>9</v>
      </c>
      <c r="C9264">
        <v>2</v>
      </c>
      <c r="D9264">
        <v>2</v>
      </c>
      <c r="E9264">
        <v>4</v>
      </c>
      <c r="F9264" t="s">
        <v>23</v>
      </c>
      <c r="H9264" s="2" t="d">
        <v>2023-12-12</v>
      </c>
    </row>
    <row r="9265" spans="1:8" x14ac:dyDescent="0.2">
      <c r="A9265" t="s">
        <v>9286</v>
      </c>
      <c r="B9265" s="16" t="s">
        <v>9</v>
      </c>
      <c r="C9265">
        <v>5</v>
      </c>
      <c r="D9265">
        <v>2</v>
      </c>
      <c r="E9265">
        <v>10</v>
      </c>
      <c r="G9265" t="s">
        <v>11</v>
      </c>
      <c r="H9265" s="2" t="d">
        <v>2023-08-04</v>
      </c>
    </row>
    <row r="9266" spans="1:8" x14ac:dyDescent="0.2">
      <c r="A9266" t="s">
        <v>9287</v>
      </c>
      <c r="B9266" s="16" t="s">
        <v>20</v>
      </c>
      <c r="C9266">
        <v>5</v>
      </c>
      <c r="D9266">
        <v>5</v>
      </c>
      <c r="E9266">
        <v>25</v>
      </c>
      <c r="F9266" t="s">
        <v>10</v>
      </c>
      <c r="G9266" t="s">
        <v>11</v>
      </c>
      <c r="H9266" s="2" t="d">
        <v>2023-10-10</v>
      </c>
    </row>
    <row r="9267" spans="1:8" x14ac:dyDescent="0.2">
      <c r="A9267" t="s">
        <v>9288</v>
      </c>
      <c r="B9267" s="16" t="s">
        <v>9</v>
      </c>
      <c r="C9267">
        <v>2</v>
      </c>
      <c r="D9267">
        <v>2</v>
      </c>
      <c r="E9267">
        <v>4</v>
      </c>
      <c r="F9267" t="s">
        <v>10</v>
      </c>
      <c r="G9267" t="s">
        <v>21</v>
      </c>
      <c r="H9267" s="2" t="d">
        <v>2023-04-10</v>
      </c>
    </row>
    <row r="9268" spans="1:8" x14ac:dyDescent="0.2">
      <c r="A9268" t="s">
        <v>9289</v>
      </c>
      <c r="B9268" s="16" t="s">
        <v>20</v>
      </c>
      <c r="C9268">
        <v>2</v>
      </c>
      <c r="D9268">
        <v>5</v>
      </c>
      <c r="E9268">
        <v>10</v>
      </c>
      <c r="F9268" t="s">
        <v>23</v>
      </c>
      <c r="G9268" t="s">
        <v>15</v>
      </c>
      <c r="H9268" s="2" t="d">
        <v>2023-02-06</v>
      </c>
    </row>
    <row r="9269" spans="1:8" x14ac:dyDescent="0.2">
      <c r="A9269" t="s">
        <v>9290</v>
      </c>
      <c r="B9269" s="16" t="s">
        <v>13</v>
      </c>
      <c r="C9269">
        <v>1</v>
      </c>
      <c r="D9269">
        <v>3</v>
      </c>
      <c r="E9269">
        <v>3</v>
      </c>
      <c r="F9269" t="s">
        <v>10</v>
      </c>
      <c r="G9269" t="s">
        <v>11</v>
      </c>
      <c r="H9269" s="2" t="d">
        <v>2023-12-01</v>
      </c>
    </row>
    <row r="9270" spans="1:8" x14ac:dyDescent="0.2">
      <c r="A9270" t="s">
        <v>9291</v>
      </c>
      <c r="B9270" s="16" t="s">
        <v>21</v>
      </c>
      <c r="C9270">
        <v>2</v>
      </c>
      <c r="D9270">
        <v>1</v>
      </c>
      <c r="E9270">
        <v>2</v>
      </c>
      <c r="F9270" t="s">
        <v>23</v>
      </c>
      <c r="H9270" s="2" t="d">
        <v>2023-08-25</v>
      </c>
    </row>
    <row r="9271" spans="1:8" x14ac:dyDescent="0.2">
      <c r="A9271" t="s">
        <v>9292</v>
      </c>
      <c r="B9271" s="16" t="s">
        <v>28</v>
      </c>
      <c r="C9271">
        <v>5</v>
      </c>
      <c r="D9271">
        <v>4</v>
      </c>
      <c r="E9271">
        <v>20</v>
      </c>
      <c r="F9271" t="s">
        <v>14</v>
      </c>
      <c r="G9271" t="s">
        <v>11</v>
      </c>
      <c r="H9271" s="2" t="d">
        <v>2023-02-24</v>
      </c>
    </row>
    <row r="9272" spans="1:8" x14ac:dyDescent="0.2">
      <c r="A9272" t="s">
        <v>9293</v>
      </c>
      <c r="B9272" s="16" t="s">
        <v>28</v>
      </c>
      <c r="C9272">
        <v>2</v>
      </c>
      <c r="D9272">
        <v>4</v>
      </c>
      <c r="E9272">
        <v>8</v>
      </c>
      <c r="F9272" t="s">
        <v>14</v>
      </c>
      <c r="H9272" s="2" t="d">
        <v>2023-12-08</v>
      </c>
    </row>
    <row r="9273" spans="1:8" x14ac:dyDescent="0.2">
      <c r="A9273" t="s">
        <v>9294</v>
      </c>
      <c r="B9273" s="16" t="s">
        <v>20</v>
      </c>
      <c r="C9273" t="s">
        <v>18</v>
      </c>
      <c r="D9273">
        <v>5</v>
      </c>
      <c r="E9273">
        <v>15</v>
      </c>
      <c r="G9273" t="s">
        <v>15</v>
      </c>
      <c r="H9273" s="2" t="d">
        <v>2023-08-19</v>
      </c>
    </row>
    <row r="9274" spans="1:8" x14ac:dyDescent="0.2">
      <c r="A9274" t="s">
        <v>9295</v>
      </c>
      <c r="C9274">
        <v>1</v>
      </c>
      <c r="D9274" t="s">
        <v>18</v>
      </c>
      <c r="E9274">
        <v>2</v>
      </c>
      <c r="F9274" t="s">
        <v>10</v>
      </c>
      <c r="G9274" t="s">
        <v>11</v>
      </c>
      <c r="H9274" s="2" t="d">
        <v>2023-11-20</v>
      </c>
    </row>
    <row r="9275" spans="1:8" x14ac:dyDescent="0.2">
      <c r="A9275" t="s">
        <v>9296</v>
      </c>
      <c r="B9275" s="16" t="s">
        <v>38</v>
      </c>
      <c r="C9275">
        <v>3</v>
      </c>
      <c r="D9275">
        <v>3</v>
      </c>
      <c r="E9275">
        <v>9</v>
      </c>
      <c r="F9275" t="s">
        <v>10</v>
      </c>
      <c r="G9275" t="s">
        <v>15</v>
      </c>
      <c r="H9275" s="2" t="d">
        <v>2023-02-07</v>
      </c>
    </row>
    <row r="9276" spans="1:8" x14ac:dyDescent="0.2">
      <c r="A9276" t="s">
        <v>9297</v>
      </c>
      <c r="B9276" s="16" t="s">
        <v>28</v>
      </c>
      <c r="C9276">
        <v>2</v>
      </c>
      <c r="D9276">
        <v>4</v>
      </c>
      <c r="E9276">
        <v>8</v>
      </c>
      <c r="G9276" t="s">
        <v>11</v>
      </c>
      <c r="H9276" s="2" t="d">
        <v>2023-03-22</v>
      </c>
    </row>
    <row r="9277" spans="1:8" x14ac:dyDescent="0.2">
      <c r="A9277" t="s">
        <v>9298</v>
      </c>
      <c r="B9277" s="16" t="s">
        <v>20</v>
      </c>
      <c r="C9277">
        <v>5</v>
      </c>
      <c r="D9277">
        <v>5</v>
      </c>
      <c r="E9277">
        <v>25</v>
      </c>
      <c r="G9277" t="s">
        <v>11</v>
      </c>
      <c r="H9277" s="2" t="d">
        <v>2023-01-30</v>
      </c>
    </row>
    <row r="9278" spans="1:8" x14ac:dyDescent="0.2">
      <c r="A9278" t="s">
        <v>9299</v>
      </c>
      <c r="B9278" s="16" t="s">
        <v>62</v>
      </c>
      <c r="C9278">
        <v>5</v>
      </c>
      <c r="D9278">
        <v>1.5</v>
      </c>
      <c r="E9278">
        <v>7.5</v>
      </c>
      <c r="H9278" s="2" t="d">
        <v>2023-11-25</v>
      </c>
    </row>
    <row r="9279" spans="1:8" x14ac:dyDescent="0.2">
      <c r="A9279" t="s">
        <v>9300</v>
      </c>
      <c r="B9279" s="16" t="s">
        <v>20</v>
      </c>
      <c r="C9279">
        <v>3</v>
      </c>
      <c r="D9279">
        <v>5</v>
      </c>
      <c r="E9279">
        <v>15</v>
      </c>
      <c r="F9279" t="s">
        <v>10</v>
      </c>
      <c r="G9279" t="s">
        <v>11</v>
      </c>
      <c r="H9279" s="2" t="d">
        <v>2023-04-08</v>
      </c>
    </row>
    <row r="9280" spans="1:8" x14ac:dyDescent="0.2">
      <c r="A9280" t="s">
        <v>9301</v>
      </c>
      <c r="B9280" s="16" t="s">
        <v>38</v>
      </c>
      <c r="C9280">
        <v>2</v>
      </c>
      <c r="D9280">
        <v>3</v>
      </c>
      <c r="E9280">
        <v>6</v>
      </c>
      <c r="G9280" t="s">
        <v>15</v>
      </c>
      <c r="H9280" s="2" t="d">
        <v>2023-09-17</v>
      </c>
    </row>
    <row r="9281" spans="1:8" x14ac:dyDescent="0.2">
      <c r="A9281" t="s">
        <v>9302</v>
      </c>
      <c r="B9281" s="16" t="s">
        <v>38</v>
      </c>
      <c r="C9281">
        <v>3</v>
      </c>
      <c r="D9281">
        <v>3</v>
      </c>
      <c r="E9281">
        <v>9</v>
      </c>
      <c r="F9281" t="s">
        <v>23</v>
      </c>
      <c r="H9281" s="2" t="d">
        <v>2023-03-27</v>
      </c>
    </row>
    <row r="9282" spans="1:8" x14ac:dyDescent="0.2">
      <c r="A9282" t="s">
        <v>9303</v>
      </c>
      <c r="B9282" s="16" t="s">
        <v>62</v>
      </c>
      <c r="C9282" t="s">
        <v>18</v>
      </c>
      <c r="D9282">
        <v>1.5</v>
      </c>
      <c r="E9282">
        <v>1.5</v>
      </c>
      <c r="F9282" t="s">
        <v>23</v>
      </c>
      <c r="H9282" s="2" t="d">
        <v>2023-06-07</v>
      </c>
    </row>
    <row r="9283" spans="1:8" x14ac:dyDescent="0.2">
      <c r="A9283" t="s">
        <v>9304</v>
      </c>
      <c r="B9283" s="16" t="s">
        <v>28</v>
      </c>
      <c r="C9283">
        <v>4</v>
      </c>
      <c r="D9283">
        <v>4</v>
      </c>
      <c r="E9283">
        <v>16</v>
      </c>
      <c r="F9283" t="s">
        <v>14</v>
      </c>
      <c r="G9283" t="s">
        <v>11</v>
      </c>
      <c r="H9283" s="2" t="d">
        <v>2023-12-16</v>
      </c>
    </row>
    <row r="9284" spans="1:8" x14ac:dyDescent="0.2">
      <c r="A9284" t="s">
        <v>9305</v>
      </c>
      <c r="B9284" s="16" t="s">
        <v>21</v>
      </c>
      <c r="C9284">
        <v>2</v>
      </c>
      <c r="D9284">
        <v>4</v>
      </c>
      <c r="E9284">
        <v>8</v>
      </c>
      <c r="F9284" t="s">
        <v>23</v>
      </c>
      <c r="G9284" t="s">
        <v>21</v>
      </c>
      <c r="H9284" s="2" t="d">
        <v>2023-08-13</v>
      </c>
    </row>
    <row r="9285" spans="1:8" x14ac:dyDescent="0.2">
      <c r="A9285" t="s">
        <v>9306</v>
      </c>
      <c r="B9285" s="16" t="s">
        <v>9</v>
      </c>
      <c r="C9285">
        <v>3</v>
      </c>
      <c r="D9285">
        <v>2</v>
      </c>
      <c r="E9285">
        <v>6</v>
      </c>
      <c r="G9285" t="s">
        <v>11</v>
      </c>
      <c r="H9285" s="2" t="d">
        <v>2023-12-09</v>
      </c>
    </row>
    <row r="9286" spans="1:8" x14ac:dyDescent="0.2">
      <c r="A9286" t="s">
        <v>9307</v>
      </c>
      <c r="B9286" s="16" t="s">
        <v>38</v>
      </c>
      <c r="C9286">
        <v>5</v>
      </c>
      <c r="D9286">
        <v>3</v>
      </c>
      <c r="E9286">
        <v>15</v>
      </c>
      <c r="F9286" t="s">
        <v>23</v>
      </c>
      <c r="G9286" t="s">
        <v>15</v>
      </c>
      <c r="H9286" s="2" t="d">
        <v>2023-03-13</v>
      </c>
    </row>
    <row r="9287" spans="1:8" x14ac:dyDescent="0.2">
      <c r="A9287" t="s">
        <v>9308</v>
      </c>
      <c r="C9287">
        <v>5</v>
      </c>
      <c r="D9287">
        <v>2</v>
      </c>
      <c r="E9287">
        <v>10</v>
      </c>
      <c r="F9287" t="s">
        <v>10</v>
      </c>
      <c r="G9287" t="s">
        <v>15</v>
      </c>
      <c r="H9287" s="2" t="d">
        <v>2023-04-11</v>
      </c>
    </row>
    <row r="9288" spans="1:8" x14ac:dyDescent="0.2">
      <c r="A9288" t="s">
        <v>9309</v>
      </c>
      <c r="B9288" s="16" t="s">
        <v>25</v>
      </c>
      <c r="C9288">
        <v>5</v>
      </c>
      <c r="D9288">
        <v>4</v>
      </c>
      <c r="E9288">
        <v>20</v>
      </c>
      <c r="H9288" s="2" t="d">
        <v>2023-09-20</v>
      </c>
    </row>
    <row r="9289" spans="1:8" x14ac:dyDescent="0.2">
      <c r="A9289" t="s">
        <v>9310</v>
      </c>
      <c r="B9289" s="16" t="s">
        <v>13</v>
      </c>
      <c r="C9289">
        <v>5</v>
      </c>
      <c r="D9289">
        <v>3</v>
      </c>
      <c r="E9289">
        <v>15</v>
      </c>
      <c r="F9289" t="s">
        <v>10</v>
      </c>
      <c r="G9289" t="s">
        <v>15</v>
      </c>
      <c r="H9289" s="2" t="d">
        <v>2023-02-16</v>
      </c>
    </row>
    <row r="9290" spans="1:8" x14ac:dyDescent="0.2">
      <c r="A9290" t="s">
        <v>9311</v>
      </c>
      <c r="B9290" s="16" t="s">
        <v>25</v>
      </c>
      <c r="C9290">
        <v>3</v>
      </c>
      <c r="D9290">
        <v>4</v>
      </c>
      <c r="E9290">
        <v>12</v>
      </c>
      <c r="F9290" t="s">
        <v>14</v>
      </c>
      <c r="H9290" s="2" t="d">
        <v>2023-11-21</v>
      </c>
    </row>
    <row r="9291" spans="1:8" x14ac:dyDescent="0.2">
      <c r="A9291" t="s">
        <v>9312</v>
      </c>
      <c r="B9291" s="16" t="s">
        <v>21</v>
      </c>
      <c r="C9291">
        <v>3</v>
      </c>
      <c r="D9291">
        <v>1.5</v>
      </c>
      <c r="E9291">
        <v>4.5</v>
      </c>
      <c r="F9291" t="s">
        <v>10</v>
      </c>
      <c r="G9291" t="s">
        <v>15</v>
      </c>
      <c r="H9291" s="2" t="d">
        <v>2023-07-03</v>
      </c>
    </row>
    <row r="9292" spans="1:8" x14ac:dyDescent="0.2">
      <c r="A9292" t="s">
        <v>9313</v>
      </c>
      <c r="B9292" s="16" t="s">
        <v>28</v>
      </c>
      <c r="C9292">
        <v>2</v>
      </c>
      <c r="D9292">
        <v>4</v>
      </c>
      <c r="E9292">
        <v>8</v>
      </c>
      <c r="F9292" t="s">
        <v>14</v>
      </c>
      <c r="G9292" t="s">
        <v>15</v>
      </c>
      <c r="H9292" s="2" t="d">
        <v>2023-07-21</v>
      </c>
    </row>
    <row r="9293" spans="1:8" x14ac:dyDescent="0.2">
      <c r="A9293" t="s">
        <v>9314</v>
      </c>
      <c r="B9293" s="16" t="s">
        <v>9</v>
      </c>
      <c r="C9293">
        <v>4</v>
      </c>
      <c r="D9293">
        <v>2</v>
      </c>
      <c r="E9293" t="s">
        <v>18</v>
      </c>
      <c r="F9293" t="s">
        <v>10</v>
      </c>
      <c r="H9293" s="2" t="d">
        <v>2023-05-21</v>
      </c>
    </row>
    <row r="9294" spans="1:8" x14ac:dyDescent="0.2">
      <c r="A9294" t="s">
        <v>9315</v>
      </c>
      <c r="B9294" s="16" t="s">
        <v>9</v>
      </c>
      <c r="C9294">
        <v>3</v>
      </c>
      <c r="D9294">
        <v>2</v>
      </c>
      <c r="E9294">
        <v>6</v>
      </c>
      <c r="F9294" t="s">
        <v>10</v>
      </c>
      <c r="H9294" s="2" t="d">
        <v>2023-05-28</v>
      </c>
    </row>
    <row r="9295" spans="1:8" x14ac:dyDescent="0.2">
      <c r="A9295" t="s">
        <v>9316</v>
      </c>
      <c r="B9295" s="16" t="s">
        <v>17</v>
      </c>
      <c r="C9295">
        <v>4</v>
      </c>
      <c r="E9295">
        <v>4</v>
      </c>
      <c r="F9295" t="s">
        <v>23</v>
      </c>
      <c r="G9295" t="s">
        <v>15</v>
      </c>
      <c r="H9295" s="2" t="d">
        <v>2023-06-29</v>
      </c>
    </row>
    <row r="9296" spans="1:8" x14ac:dyDescent="0.2">
      <c r="A9296" t="s">
        <v>9317</v>
      </c>
      <c r="B9296" s="16" t="s">
        <v>17</v>
      </c>
      <c r="C9296">
        <v>4</v>
      </c>
      <c r="D9296">
        <v>1</v>
      </c>
      <c r="E9296">
        <v>4</v>
      </c>
      <c r="F9296" t="s">
        <v>10</v>
      </c>
      <c r="H9296" s="2" t="d">
        <v>2023-10-15</v>
      </c>
    </row>
    <row r="9297" spans="1:8" x14ac:dyDescent="0.2">
      <c r="A9297" t="s">
        <v>9318</v>
      </c>
      <c r="B9297" s="16" t="s">
        <v>20</v>
      </c>
      <c r="C9297">
        <v>2</v>
      </c>
      <c r="D9297">
        <v>5</v>
      </c>
      <c r="E9297">
        <v>10</v>
      </c>
      <c r="F9297" t="s">
        <v>23</v>
      </c>
      <c r="H9297" s="2" t="d">
        <v>2023-05-08</v>
      </c>
    </row>
    <row r="9298" spans="1:8" x14ac:dyDescent="0.2">
      <c r="A9298" t="s">
        <v>9319</v>
      </c>
      <c r="B9298" s="16" t="s">
        <v>13</v>
      </c>
      <c r="C9298">
        <v>5</v>
      </c>
      <c r="D9298">
        <v>3</v>
      </c>
      <c r="E9298">
        <v>15</v>
      </c>
      <c r="F9298" t="s">
        <v>14</v>
      </c>
      <c r="H9298" s="2" t="d">
        <v>2023-08-13</v>
      </c>
    </row>
    <row r="9299" spans="1:8" x14ac:dyDescent="0.2">
      <c r="A9299" t="s">
        <v>9320</v>
      </c>
      <c r="B9299" s="16" t="s">
        <v>20</v>
      </c>
      <c r="C9299">
        <v>5</v>
      </c>
      <c r="D9299" t="s">
        <v>21</v>
      </c>
      <c r="E9299">
        <v>25</v>
      </c>
      <c r="F9299" t="s">
        <v>14</v>
      </c>
      <c r="G9299" t="s">
        <v>15</v>
      </c>
      <c r="H9299" s="2" t="d">
        <v>2023-01-16</v>
      </c>
    </row>
    <row r="9300" spans="1:8" x14ac:dyDescent="0.2">
      <c r="A9300" t="s">
        <v>9321</v>
      </c>
      <c r="B9300" s="16" t="s">
        <v>13</v>
      </c>
      <c r="C9300">
        <v>2</v>
      </c>
      <c r="D9300">
        <v>3</v>
      </c>
      <c r="E9300">
        <v>6</v>
      </c>
      <c r="F9300" t="s">
        <v>14</v>
      </c>
      <c r="H9300" s="2" t="d">
        <v>2023-06-26</v>
      </c>
    </row>
    <row r="9301" spans="1:8" x14ac:dyDescent="0.2">
      <c r="A9301" t="s">
        <v>9322</v>
      </c>
      <c r="B9301" s="16" t="s">
        <v>17</v>
      </c>
      <c r="C9301">
        <v>5</v>
      </c>
      <c r="D9301">
        <v>1</v>
      </c>
      <c r="E9301">
        <v>5</v>
      </c>
      <c r="H9301" s="2" t="d">
        <v>2023-06-11</v>
      </c>
    </row>
    <row r="9302" spans="1:8" x14ac:dyDescent="0.2">
      <c r="A9302" t="s">
        <v>9323</v>
      </c>
      <c r="B9302" s="16" t="s">
        <v>17</v>
      </c>
      <c r="C9302">
        <v>5</v>
      </c>
      <c r="D9302">
        <v>1</v>
      </c>
      <c r="E9302">
        <v>5</v>
      </c>
      <c r="F9302" t="s">
        <v>10</v>
      </c>
      <c r="G9302" t="s">
        <v>11</v>
      </c>
      <c r="H9302" s="2" t="d">
        <v>2023-01-29</v>
      </c>
    </row>
    <row r="9303" spans="1:8" x14ac:dyDescent="0.2">
      <c r="A9303" t="s">
        <v>9324</v>
      </c>
      <c r="B9303" s="16" t="s">
        <v>13</v>
      </c>
      <c r="C9303">
        <v>3</v>
      </c>
      <c r="D9303">
        <v>3</v>
      </c>
      <c r="E9303">
        <v>9</v>
      </c>
      <c r="F9303" t="s">
        <v>14</v>
      </c>
      <c r="H9303" s="2" t="d">
        <v>2023-11-17</v>
      </c>
    </row>
    <row r="9304" spans="1:8" x14ac:dyDescent="0.2">
      <c r="A9304" t="s">
        <v>9325</v>
      </c>
      <c r="B9304" s="16" t="s">
        <v>20</v>
      </c>
      <c r="C9304">
        <v>2</v>
      </c>
      <c r="D9304">
        <v>5</v>
      </c>
      <c r="E9304">
        <v>10</v>
      </c>
      <c r="F9304" t="s">
        <v>18</v>
      </c>
      <c r="G9304" t="s">
        <v>11</v>
      </c>
      <c r="H9304" s="2" t="d">
        <v>2023-06-28</v>
      </c>
    </row>
    <row r="9305" spans="1:8" x14ac:dyDescent="0.2">
      <c r="A9305" t="s">
        <v>9326</v>
      </c>
      <c r="B9305" s="16" t="s">
        <v>28</v>
      </c>
      <c r="C9305">
        <v>3</v>
      </c>
      <c r="D9305">
        <v>4</v>
      </c>
      <c r="E9305">
        <v>12</v>
      </c>
      <c r="F9305" t="s">
        <v>10</v>
      </c>
      <c r="G9305" t="s">
        <v>21</v>
      </c>
      <c r="H9305" s="2" t="d">
        <v>2023-12-12</v>
      </c>
    </row>
    <row r="9306" spans="1:8" x14ac:dyDescent="0.2">
      <c r="A9306" t="s">
        <v>9327</v>
      </c>
      <c r="B9306" s="16" t="s">
        <v>25</v>
      </c>
      <c r="C9306">
        <v>1</v>
      </c>
      <c r="D9306">
        <v>4</v>
      </c>
      <c r="E9306">
        <v>4</v>
      </c>
      <c r="F9306" t="s">
        <v>23</v>
      </c>
      <c r="H9306" s="2" t="d">
        <v>2023-11-30</v>
      </c>
    </row>
    <row r="9307" spans="1:8" x14ac:dyDescent="0.2">
      <c r="A9307" t="s">
        <v>9328</v>
      </c>
      <c r="B9307" s="16" t="s">
        <v>28</v>
      </c>
      <c r="C9307" t="s">
        <v>21</v>
      </c>
      <c r="D9307">
        <v>4</v>
      </c>
      <c r="E9307">
        <v>4</v>
      </c>
      <c r="F9307" t="s">
        <v>14</v>
      </c>
      <c r="G9307" t="s">
        <v>11</v>
      </c>
      <c r="H9307" s="2" t="d">
        <v>2023-09-10</v>
      </c>
    </row>
    <row r="9308" spans="1:8" x14ac:dyDescent="0.2">
      <c r="A9308" t="s">
        <v>9329</v>
      </c>
      <c r="B9308" s="16" t="s">
        <v>25</v>
      </c>
      <c r="C9308">
        <v>2</v>
      </c>
      <c r="D9308">
        <v>4</v>
      </c>
      <c r="E9308">
        <v>8</v>
      </c>
      <c r="F9308" t="s">
        <v>23</v>
      </c>
      <c r="H9308" s="2" t="d">
        <v>2023-02-20</v>
      </c>
    </row>
    <row r="9309" spans="1:8" x14ac:dyDescent="0.2">
      <c r="A9309" t="s">
        <v>9330</v>
      </c>
      <c r="B9309" s="16" t="s">
        <v>21</v>
      </c>
      <c r="C9309">
        <v>1</v>
      </c>
      <c r="D9309">
        <v>2</v>
      </c>
      <c r="E9309">
        <v>2</v>
      </c>
      <c r="F9309" t="s">
        <v>21</v>
      </c>
      <c r="G9309" t="s">
        <v>15</v>
      </c>
      <c r="H9309" s="2" t="d">
        <v>2023-03-23</v>
      </c>
    </row>
    <row r="9310" spans="1:8" x14ac:dyDescent="0.2">
      <c r="A9310" t="s">
        <v>9331</v>
      </c>
      <c r="B9310" s="16" t="s">
        <v>38</v>
      </c>
      <c r="C9310">
        <v>1</v>
      </c>
      <c r="D9310" t="s">
        <v>18</v>
      </c>
      <c r="E9310">
        <v>3</v>
      </c>
      <c r="F9310" t="s">
        <v>23</v>
      </c>
      <c r="G9310" t="s">
        <v>15</v>
      </c>
      <c r="H9310" s="2" t="d">
        <v>2023-01-16</v>
      </c>
    </row>
    <row r="9311" spans="1:8" x14ac:dyDescent="0.2">
      <c r="A9311" t="s">
        <v>9332</v>
      </c>
      <c r="B9311" s="16" t="s">
        <v>13</v>
      </c>
      <c r="C9311">
        <v>4</v>
      </c>
      <c r="D9311">
        <v>3</v>
      </c>
      <c r="E9311">
        <v>12</v>
      </c>
      <c r="F9311" t="s">
        <v>23</v>
      </c>
      <c r="H9311" s="2" t="d">
        <v>2023-06-03</v>
      </c>
    </row>
    <row r="9312" spans="1:8" x14ac:dyDescent="0.2">
      <c r="A9312" t="s">
        <v>9333</v>
      </c>
      <c r="B9312" s="16" t="s">
        <v>28</v>
      </c>
      <c r="C9312">
        <v>3</v>
      </c>
      <c r="D9312" t="s">
        <v>21</v>
      </c>
      <c r="E9312">
        <v>12</v>
      </c>
      <c r="G9312" t="s">
        <v>15</v>
      </c>
      <c r="H9312" s="2" t="d">
        <v>2023-07-24</v>
      </c>
    </row>
    <row r="9313" spans="1:8" x14ac:dyDescent="0.2">
      <c r="A9313" t="s">
        <v>9334</v>
      </c>
      <c r="B9313" s="16" t="s">
        <v>20</v>
      </c>
      <c r="C9313">
        <v>4</v>
      </c>
      <c r="D9313">
        <v>5</v>
      </c>
      <c r="E9313">
        <v>20</v>
      </c>
      <c r="G9313" t="s">
        <v>15</v>
      </c>
      <c r="H9313" s="2" t="d">
        <v>2023-12-02</v>
      </c>
    </row>
    <row r="9314" spans="1:8" x14ac:dyDescent="0.2">
      <c r="A9314" t="s">
        <v>9335</v>
      </c>
      <c r="B9314" s="16" t="s">
        <v>28</v>
      </c>
      <c r="C9314">
        <v>3</v>
      </c>
      <c r="D9314">
        <v>4</v>
      </c>
      <c r="E9314">
        <v>12</v>
      </c>
      <c r="F9314" t="s">
        <v>14</v>
      </c>
      <c r="G9314" t="s">
        <v>11</v>
      </c>
      <c r="H9314" s="2" t="d">
        <v>2023-06-17</v>
      </c>
    </row>
    <row r="9315" spans="1:8" x14ac:dyDescent="0.2">
      <c r="A9315" t="s">
        <v>9336</v>
      </c>
      <c r="B9315" s="16" t="s">
        <v>9</v>
      </c>
      <c r="C9315">
        <v>3</v>
      </c>
      <c r="D9315">
        <v>2</v>
      </c>
      <c r="E9315">
        <v>6</v>
      </c>
      <c r="F9315" t="s">
        <v>10</v>
      </c>
      <c r="G9315" t="s">
        <v>11</v>
      </c>
      <c r="H9315" s="2" t="d">
        <v>2023-12-26</v>
      </c>
    </row>
    <row r="9316" spans="1:8" x14ac:dyDescent="0.2">
      <c r="A9316" t="s">
        <v>9337</v>
      </c>
      <c r="B9316" s="16" t="s">
        <v>38</v>
      </c>
      <c r="C9316">
        <v>4</v>
      </c>
      <c r="D9316">
        <v>3</v>
      </c>
      <c r="E9316">
        <v>12</v>
      </c>
      <c r="G9316" t="s">
        <v>21</v>
      </c>
      <c r="H9316" s="2" t="d">
        <v>2023-02-13</v>
      </c>
    </row>
    <row r="9317" spans="1:8" x14ac:dyDescent="0.2">
      <c r="A9317" t="s">
        <v>9338</v>
      </c>
      <c r="B9317" s="16" t="s">
        <v>18</v>
      </c>
      <c r="C9317">
        <v>5</v>
      </c>
      <c r="D9317">
        <v>3</v>
      </c>
      <c r="E9317">
        <v>15</v>
      </c>
      <c r="F9317" t="s">
        <v>23</v>
      </c>
      <c r="H9317" s="2" t="d">
        <v>2023-11-12</v>
      </c>
    </row>
    <row r="9318" spans="1:8" x14ac:dyDescent="0.2">
      <c r="A9318" t="s">
        <v>9339</v>
      </c>
      <c r="B9318" s="16" t="s">
        <v>62</v>
      </c>
      <c r="C9318">
        <v>1</v>
      </c>
      <c r="D9318">
        <v>1.5</v>
      </c>
      <c r="E9318">
        <v>1.5</v>
      </c>
      <c r="G9318" t="s">
        <v>15</v>
      </c>
      <c r="H9318" s="2" t="d">
        <v>2023-10-14</v>
      </c>
    </row>
    <row r="9319" spans="1:8" x14ac:dyDescent="0.2">
      <c r="A9319" t="s">
        <v>9340</v>
      </c>
      <c r="B9319" s="16" t="s">
        <v>21</v>
      </c>
      <c r="C9319">
        <v>2</v>
      </c>
      <c r="D9319">
        <v>3</v>
      </c>
      <c r="E9319">
        <v>6</v>
      </c>
      <c r="H9319" s="2" t="d">
        <v>2023-08-15</v>
      </c>
    </row>
    <row r="9320" spans="1:8" x14ac:dyDescent="0.2">
      <c r="A9320" t="s">
        <v>9341</v>
      </c>
      <c r="B9320" s="16" t="s">
        <v>38</v>
      </c>
      <c r="C9320">
        <v>3</v>
      </c>
      <c r="D9320">
        <v>3</v>
      </c>
      <c r="E9320">
        <v>9</v>
      </c>
      <c r="F9320" t="s">
        <v>10</v>
      </c>
      <c r="H9320" s="2" t="d">
        <v>2023-06-12</v>
      </c>
    </row>
    <row r="9321" spans="1:8" x14ac:dyDescent="0.2">
      <c r="A9321" t="s">
        <v>9342</v>
      </c>
      <c r="B9321" s="16" t="s">
        <v>28</v>
      </c>
      <c r="C9321">
        <v>3</v>
      </c>
      <c r="D9321">
        <v>4</v>
      </c>
      <c r="E9321">
        <v>12</v>
      </c>
      <c r="F9321" t="s">
        <v>23</v>
      </c>
      <c r="H9321" s="2" t="d">
        <v>2023-07-27</v>
      </c>
    </row>
    <row r="9322" spans="1:8" x14ac:dyDescent="0.2">
      <c r="A9322" t="s">
        <v>9343</v>
      </c>
      <c r="C9322">
        <v>3</v>
      </c>
      <c r="D9322">
        <v>1.5</v>
      </c>
      <c r="E9322">
        <v>4.5</v>
      </c>
      <c r="F9322" t="s">
        <v>10</v>
      </c>
      <c r="G9322" t="s">
        <v>21</v>
      </c>
      <c r="H9322" s="2" t="d">
        <v>2023-10-04</v>
      </c>
    </row>
    <row r="9323" spans="1:8" x14ac:dyDescent="0.2">
      <c r="A9323" t="s">
        <v>9344</v>
      </c>
      <c r="B9323" s="16" t="s">
        <v>28</v>
      </c>
      <c r="C9323">
        <v>1</v>
      </c>
      <c r="D9323">
        <v>4</v>
      </c>
      <c r="E9323">
        <v>4</v>
      </c>
      <c r="F9323" t="s">
        <v>23</v>
      </c>
      <c r="G9323" t="s">
        <v>11</v>
      </c>
      <c r="H9323" s="2" t="d">
        <v>2023-06-15</v>
      </c>
    </row>
    <row r="9324" spans="1:8" x14ac:dyDescent="0.2">
      <c r="A9324" t="s">
        <v>9345</v>
      </c>
      <c r="C9324">
        <v>1</v>
      </c>
      <c r="D9324">
        <v>4</v>
      </c>
      <c r="E9324">
        <v>4</v>
      </c>
      <c r="F9324" t="s">
        <v>14</v>
      </c>
      <c r="G9324" t="s">
        <v>15</v>
      </c>
      <c r="H9324" s="2" t="d">
        <v>2023-10-27</v>
      </c>
    </row>
    <row r="9325" spans="1:8" x14ac:dyDescent="0.2">
      <c r="A9325" t="s">
        <v>9346</v>
      </c>
      <c r="B9325" s="16" t="s">
        <v>28</v>
      </c>
      <c r="C9325">
        <v>4</v>
      </c>
      <c r="D9325">
        <v>4</v>
      </c>
      <c r="E9325">
        <v>16</v>
      </c>
      <c r="F9325" t="s">
        <v>10</v>
      </c>
      <c r="H9325" s="2" t="d">
        <v>2023-08-04</v>
      </c>
    </row>
    <row r="9326" spans="1:8" x14ac:dyDescent="0.2">
      <c r="A9326" t="s">
        <v>9347</v>
      </c>
      <c r="B9326" s="16" t="s">
        <v>38</v>
      </c>
      <c r="C9326">
        <v>5</v>
      </c>
      <c r="D9326">
        <v>3</v>
      </c>
      <c r="E9326">
        <v>15</v>
      </c>
      <c r="F9326" t="s">
        <v>23</v>
      </c>
      <c r="G9326" t="s">
        <v>11</v>
      </c>
      <c r="H9326" s="2" t="d">
        <v>2023-01-17</v>
      </c>
    </row>
    <row r="9327" spans="1:8" x14ac:dyDescent="0.2">
      <c r="A9327" t="s">
        <v>9348</v>
      </c>
      <c r="B9327" s="16" t="s">
        <v>20</v>
      </c>
      <c r="C9327">
        <v>2</v>
      </c>
      <c r="D9327">
        <v>5</v>
      </c>
      <c r="E9327">
        <v>10</v>
      </c>
      <c r="F9327" t="s">
        <v>23</v>
      </c>
      <c r="G9327" t="s">
        <v>15</v>
      </c>
      <c r="H9327" s="2" t="d">
        <v>2023-02-22</v>
      </c>
    </row>
    <row r="9328" spans="1:8" x14ac:dyDescent="0.2">
      <c r="A9328" t="s">
        <v>9349</v>
      </c>
      <c r="B9328" s="16" t="s">
        <v>17</v>
      </c>
      <c r="C9328">
        <v>4</v>
      </c>
      <c r="D9328">
        <v>1</v>
      </c>
      <c r="E9328">
        <v>4</v>
      </c>
      <c r="F9328" t="s">
        <v>23</v>
      </c>
      <c r="G9328" t="s">
        <v>11</v>
      </c>
      <c r="H9328" s="2" t="d">
        <v>2023-05-15</v>
      </c>
    </row>
    <row r="9329" spans="1:8" x14ac:dyDescent="0.2">
      <c r="A9329" t="s">
        <v>9350</v>
      </c>
      <c r="B9329" s="16" t="s">
        <v>62</v>
      </c>
      <c r="C9329">
        <v>4</v>
      </c>
      <c r="D9329">
        <v>1.5</v>
      </c>
      <c r="E9329">
        <v>6</v>
      </c>
      <c r="F9329" t="s">
        <v>10</v>
      </c>
      <c r="G9329" t="s">
        <v>15</v>
      </c>
      <c r="H9329" s="2" t="d">
        <v>2023-08-30</v>
      </c>
    </row>
    <row r="9330" spans="1:8" x14ac:dyDescent="0.2">
      <c r="A9330" t="s">
        <v>9351</v>
      </c>
      <c r="B9330" s="16" t="s">
        <v>21</v>
      </c>
      <c r="C9330">
        <v>2</v>
      </c>
      <c r="D9330">
        <v>1.5</v>
      </c>
      <c r="E9330">
        <v>3</v>
      </c>
      <c r="F9330" t="s">
        <v>10</v>
      </c>
      <c r="G9330" t="s">
        <v>11</v>
      </c>
      <c r="H9330" s="2" t="d">
        <v>2023-08-02</v>
      </c>
    </row>
    <row r="9331" spans="1:8" x14ac:dyDescent="0.2">
      <c r="A9331" t="s">
        <v>9352</v>
      </c>
      <c r="B9331" s="16" t="s">
        <v>13</v>
      </c>
      <c r="C9331">
        <v>4</v>
      </c>
      <c r="D9331">
        <v>3</v>
      </c>
      <c r="E9331">
        <v>12</v>
      </c>
      <c r="F9331" t="s">
        <v>23</v>
      </c>
      <c r="G9331" t="s">
        <v>15</v>
      </c>
      <c r="H9331" s="2" t="d">
        <v>2023-02-10</v>
      </c>
    </row>
    <row r="9332" spans="1:8" x14ac:dyDescent="0.2">
      <c r="A9332" t="s">
        <v>9353</v>
      </c>
      <c r="B9332" s="16" t="s">
        <v>9</v>
      </c>
      <c r="C9332">
        <v>5</v>
      </c>
      <c r="D9332">
        <v>2</v>
      </c>
      <c r="E9332" t="s">
        <v>21</v>
      </c>
      <c r="F9332" t="s">
        <v>10</v>
      </c>
      <c r="G9332" t="s">
        <v>15</v>
      </c>
      <c r="H9332" s="2" t="d">
        <v>2023-03-15</v>
      </c>
    </row>
    <row r="9333" spans="1:8" x14ac:dyDescent="0.2">
      <c r="A9333" t="s">
        <v>9354</v>
      </c>
      <c r="B9333" s="16" t="s">
        <v>18</v>
      </c>
      <c r="C9333">
        <v>1</v>
      </c>
      <c r="D9333">
        <v>1</v>
      </c>
      <c r="E9333">
        <v>1</v>
      </c>
      <c r="G9333" t="s">
        <v>15</v>
      </c>
      <c r="H9333" s="2" t="d">
        <v>2023-05-30</v>
      </c>
    </row>
    <row r="9334" spans="1:8" x14ac:dyDescent="0.2">
      <c r="A9334" t="s">
        <v>9355</v>
      </c>
      <c r="B9334" s="16" t="s">
        <v>25</v>
      </c>
      <c r="C9334">
        <v>4</v>
      </c>
      <c r="D9334">
        <v>4</v>
      </c>
      <c r="E9334">
        <v>16</v>
      </c>
      <c r="F9334" t="s">
        <v>21</v>
      </c>
      <c r="G9334" t="s">
        <v>11</v>
      </c>
      <c r="H9334" s="2" t="d">
        <v>2023-06-23</v>
      </c>
    </row>
    <row r="9335" spans="1:8" x14ac:dyDescent="0.2">
      <c r="A9335" t="s">
        <v>9356</v>
      </c>
      <c r="B9335" s="16" t="s">
        <v>38</v>
      </c>
      <c r="C9335">
        <v>4</v>
      </c>
      <c r="D9335">
        <v>3</v>
      </c>
      <c r="E9335">
        <v>12</v>
      </c>
      <c r="F9335" t="s">
        <v>23</v>
      </c>
      <c r="H9335" s="2" t="d">
        <v>2023-10-20</v>
      </c>
    </row>
    <row r="9336" spans="1:8" x14ac:dyDescent="0.2">
      <c r="A9336" t="s">
        <v>9357</v>
      </c>
      <c r="B9336" s="16" t="s">
        <v>13</v>
      </c>
      <c r="C9336">
        <v>1</v>
      </c>
      <c r="D9336">
        <v>3</v>
      </c>
      <c r="E9336">
        <v>3</v>
      </c>
      <c r="F9336" t="s">
        <v>10</v>
      </c>
      <c r="G9336" t="s">
        <v>11</v>
      </c>
      <c r="H9336" s="2" t="d">
        <v>2023-10-15</v>
      </c>
    </row>
    <row r="9337" spans="1:8" x14ac:dyDescent="0.2">
      <c r="A9337" t="s">
        <v>9358</v>
      </c>
      <c r="B9337" s="16" t="s">
        <v>28</v>
      </c>
      <c r="C9337">
        <v>1</v>
      </c>
      <c r="D9337">
        <v>4</v>
      </c>
      <c r="E9337">
        <v>4</v>
      </c>
      <c r="G9337" t="s">
        <v>15</v>
      </c>
      <c r="H9337" s="2" t="d">
        <v>2023-05-17</v>
      </c>
    </row>
    <row r="9338" spans="1:8" x14ac:dyDescent="0.2">
      <c r="A9338" t="s">
        <v>9359</v>
      </c>
      <c r="B9338" s="16" t="s">
        <v>38</v>
      </c>
      <c r="C9338">
        <v>1</v>
      </c>
      <c r="D9338">
        <v>3</v>
      </c>
      <c r="E9338">
        <v>3</v>
      </c>
      <c r="F9338" t="s">
        <v>14</v>
      </c>
      <c r="H9338" s="2" t="d">
        <v>2023-06-18</v>
      </c>
    </row>
    <row r="9339" spans="1:8" x14ac:dyDescent="0.2">
      <c r="A9339" t="s">
        <v>9360</v>
      </c>
      <c r="B9339" s="16" t="s">
        <v>25</v>
      </c>
      <c r="C9339">
        <v>5</v>
      </c>
      <c r="D9339">
        <v>4</v>
      </c>
      <c r="E9339">
        <v>20</v>
      </c>
      <c r="F9339" t="s">
        <v>14</v>
      </c>
      <c r="H9339" s="2" t="d">
        <v>2023-12-21</v>
      </c>
    </row>
    <row r="9340" spans="1:8" x14ac:dyDescent="0.2">
      <c r="A9340" t="s">
        <v>9361</v>
      </c>
      <c r="B9340" s="16" t="s">
        <v>9</v>
      </c>
      <c r="C9340">
        <v>4</v>
      </c>
      <c r="D9340">
        <v>2</v>
      </c>
      <c r="E9340">
        <v>8</v>
      </c>
      <c r="F9340" t="s">
        <v>10</v>
      </c>
      <c r="G9340" t="s">
        <v>11</v>
      </c>
      <c r="H9340" s="2" t="d">
        <v>2023-07-28</v>
      </c>
    </row>
    <row r="9341" spans="1:8" x14ac:dyDescent="0.2">
      <c r="A9341" t="s">
        <v>9362</v>
      </c>
      <c r="C9341">
        <v>5</v>
      </c>
      <c r="D9341">
        <v>5</v>
      </c>
      <c r="E9341">
        <v>25</v>
      </c>
      <c r="F9341" t="s">
        <v>23</v>
      </c>
      <c r="H9341" s="2" t="d">
        <v>2023-09-17</v>
      </c>
    </row>
    <row r="9342" spans="1:8" x14ac:dyDescent="0.2">
      <c r="A9342" t="s">
        <v>9363</v>
      </c>
      <c r="B9342" s="16" t="s">
        <v>9</v>
      </c>
      <c r="C9342">
        <v>1</v>
      </c>
      <c r="D9342">
        <v>2</v>
      </c>
      <c r="E9342">
        <v>2</v>
      </c>
      <c r="H9342" s="2" t="d">
        <v>2023-05-23</v>
      </c>
    </row>
    <row r="9343" spans="1:8" x14ac:dyDescent="0.2">
      <c r="A9343" t="s">
        <v>9364</v>
      </c>
      <c r="B9343" s="16" t="s">
        <v>25</v>
      </c>
      <c r="C9343">
        <v>4</v>
      </c>
      <c r="D9343">
        <v>4</v>
      </c>
      <c r="E9343">
        <v>16</v>
      </c>
      <c r="F9343" t="s">
        <v>14</v>
      </c>
      <c r="H9343" s="2" t="d">
        <v>2023-09-19</v>
      </c>
    </row>
    <row r="9344" spans="1:8" x14ac:dyDescent="0.2">
      <c r="A9344" t="s">
        <v>9365</v>
      </c>
      <c r="B9344" s="16" t="s">
        <v>20</v>
      </c>
      <c r="C9344">
        <v>5</v>
      </c>
      <c r="D9344">
        <v>5</v>
      </c>
      <c r="E9344">
        <v>25</v>
      </c>
      <c r="F9344" t="s">
        <v>23</v>
      </c>
      <c r="G9344" t="s">
        <v>15</v>
      </c>
      <c r="H9344" s="2" t="d">
        <v>2023-01-04</v>
      </c>
    </row>
    <row r="9345" spans="1:8" x14ac:dyDescent="0.2">
      <c r="A9345" t="s">
        <v>9366</v>
      </c>
      <c r="B9345" s="16" t="s">
        <v>62</v>
      </c>
      <c r="C9345">
        <v>2</v>
      </c>
      <c r="D9345">
        <v>1.5</v>
      </c>
      <c r="E9345">
        <v>3</v>
      </c>
      <c r="F9345" t="s">
        <v>23</v>
      </c>
      <c r="G9345" t="s">
        <v>15</v>
      </c>
      <c r="H9345" s="2" t="d">
        <v>2023-10-07</v>
      </c>
    </row>
    <row r="9346" spans="1:8" x14ac:dyDescent="0.2">
      <c r="A9346" t="s">
        <v>9367</v>
      </c>
      <c r="B9346" s="16" t="s">
        <v>17</v>
      </c>
      <c r="C9346">
        <v>2</v>
      </c>
      <c r="D9346">
        <v>1</v>
      </c>
      <c r="E9346">
        <v>2</v>
      </c>
      <c r="F9346" t="s">
        <v>14</v>
      </c>
      <c r="H9346" s="2" t="d">
        <v>2023-11-12</v>
      </c>
    </row>
    <row r="9347" spans="1:8" x14ac:dyDescent="0.2">
      <c r="A9347" t="s">
        <v>9368</v>
      </c>
      <c r="B9347" s="16" t="s">
        <v>25</v>
      </c>
      <c r="C9347">
        <v>3</v>
      </c>
      <c r="D9347">
        <v>4</v>
      </c>
      <c r="E9347">
        <v>12</v>
      </c>
      <c r="F9347" t="s">
        <v>23</v>
      </c>
      <c r="G9347" t="s">
        <v>15</v>
      </c>
      <c r="H9347" s="2" t="d">
        <v>2023-03-04</v>
      </c>
    </row>
    <row r="9348" spans="1:8" x14ac:dyDescent="0.2">
      <c r="A9348" t="s">
        <v>9369</v>
      </c>
      <c r="B9348" s="16" t="s">
        <v>20</v>
      </c>
      <c r="C9348">
        <v>4</v>
      </c>
      <c r="D9348">
        <v>5</v>
      </c>
      <c r="E9348">
        <v>20</v>
      </c>
      <c r="F9348" t="s">
        <v>10</v>
      </c>
      <c r="G9348" t="s">
        <v>11</v>
      </c>
      <c r="H9348" s="2" t="d">
        <v>2023-09-21</v>
      </c>
    </row>
    <row r="9349" spans="1:8" x14ac:dyDescent="0.2">
      <c r="A9349" t="s">
        <v>9370</v>
      </c>
      <c r="B9349" s="16" t="s">
        <v>17</v>
      </c>
      <c r="C9349">
        <v>2</v>
      </c>
      <c r="D9349" t="s">
        <v>21</v>
      </c>
      <c r="E9349">
        <v>2</v>
      </c>
      <c r="F9349" t="s">
        <v>23</v>
      </c>
      <c r="G9349" t="s">
        <v>15</v>
      </c>
      <c r="H9349" s="2" t="d">
        <v>2023-01-14</v>
      </c>
    </row>
    <row r="9350" spans="1:8" x14ac:dyDescent="0.2">
      <c r="A9350" t="s">
        <v>9371</v>
      </c>
      <c r="B9350" s="16" t="s">
        <v>62</v>
      </c>
      <c r="C9350" t="s">
        <v>21</v>
      </c>
      <c r="D9350">
        <v>1.5</v>
      </c>
      <c r="E9350">
        <v>7.5</v>
      </c>
      <c r="F9350" t="s">
        <v>14</v>
      </c>
      <c r="H9350" s="2" t="d">
        <v>2023-05-09</v>
      </c>
    </row>
    <row r="9351" spans="1:8" x14ac:dyDescent="0.2">
      <c r="A9351" t="s">
        <v>9372</v>
      </c>
      <c r="B9351" s="16" t="s">
        <v>20</v>
      </c>
      <c r="C9351">
        <v>4</v>
      </c>
      <c r="D9351">
        <v>5</v>
      </c>
      <c r="E9351" t="s">
        <v>21</v>
      </c>
      <c r="G9351" t="s">
        <v>15</v>
      </c>
      <c r="H9351" s="2" t="d">
        <v>2023-05-17</v>
      </c>
    </row>
    <row r="9352" spans="1:8" x14ac:dyDescent="0.2">
      <c r="A9352" t="s">
        <v>9373</v>
      </c>
      <c r="B9352" s="16" t="s">
        <v>28</v>
      </c>
      <c r="C9352">
        <v>1</v>
      </c>
      <c r="D9352">
        <v>4</v>
      </c>
      <c r="E9352">
        <v>4</v>
      </c>
      <c r="F9352" t="s">
        <v>10</v>
      </c>
      <c r="G9352" t="s">
        <v>11</v>
      </c>
      <c r="H9352" s="2" t="d">
        <v>2023-10-21</v>
      </c>
    </row>
    <row r="9353" spans="1:8" x14ac:dyDescent="0.2">
      <c r="A9353" t="s">
        <v>9374</v>
      </c>
      <c r="B9353" s="16" t="s">
        <v>9</v>
      </c>
      <c r="C9353">
        <v>1</v>
      </c>
      <c r="D9353">
        <v>2</v>
      </c>
      <c r="E9353">
        <v>2</v>
      </c>
      <c r="H9353" s="2" t="d">
        <v>2023-01-29</v>
      </c>
    </row>
    <row r="9354" spans="1:8" x14ac:dyDescent="0.2">
      <c r="A9354" t="s">
        <v>9375</v>
      </c>
      <c r="B9354" s="16" t="s">
        <v>9</v>
      </c>
      <c r="C9354">
        <v>4</v>
      </c>
      <c r="D9354">
        <v>2</v>
      </c>
      <c r="E9354">
        <v>8</v>
      </c>
      <c r="F9354" t="s">
        <v>14</v>
      </c>
      <c r="G9354" t="s">
        <v>15</v>
      </c>
      <c r="H9354" s="2" t="d">
        <v>2023-08-09</v>
      </c>
    </row>
    <row r="9355" spans="1:8" x14ac:dyDescent="0.2">
      <c r="A9355" t="s">
        <v>9376</v>
      </c>
      <c r="B9355" s="16" t="s">
        <v>38</v>
      </c>
      <c r="C9355">
        <v>2</v>
      </c>
      <c r="D9355">
        <v>3</v>
      </c>
      <c r="E9355">
        <v>6</v>
      </c>
      <c r="F9355" t="s">
        <v>23</v>
      </c>
      <c r="H9355" s="2" t="d">
        <v>2023-09-07</v>
      </c>
    </row>
    <row r="9356" spans="1:8" x14ac:dyDescent="0.2">
      <c r="A9356" t="s">
        <v>9377</v>
      </c>
      <c r="B9356" s="16" t="s">
        <v>62</v>
      </c>
      <c r="C9356">
        <v>1</v>
      </c>
      <c r="D9356">
        <v>1.5</v>
      </c>
      <c r="E9356">
        <v>1.5</v>
      </c>
      <c r="F9356" t="s">
        <v>14</v>
      </c>
      <c r="H9356" s="2" t="d">
        <v>2023-06-02</v>
      </c>
    </row>
    <row r="9357" spans="1:8" x14ac:dyDescent="0.2">
      <c r="A9357" t="s">
        <v>9378</v>
      </c>
      <c r="B9357" s="16" t="s">
        <v>20</v>
      </c>
      <c r="C9357">
        <v>2</v>
      </c>
      <c r="D9357">
        <v>5</v>
      </c>
      <c r="E9357">
        <v>10</v>
      </c>
      <c r="F9357" t="s">
        <v>10</v>
      </c>
      <c r="G9357" t="s">
        <v>11</v>
      </c>
      <c r="H9357" s="2" t="d">
        <v>2023-08-31</v>
      </c>
    </row>
    <row r="9358" spans="1:8" x14ac:dyDescent="0.2">
      <c r="A9358" t="s">
        <v>9379</v>
      </c>
      <c r="B9358" s="16" t="s">
        <v>20</v>
      </c>
      <c r="C9358">
        <v>5</v>
      </c>
      <c r="D9358">
        <v>5</v>
      </c>
      <c r="E9358">
        <v>25</v>
      </c>
      <c r="H9358" s="2" t="d">
        <v>2023-01-17</v>
      </c>
    </row>
    <row r="9359" spans="1:8" x14ac:dyDescent="0.2">
      <c r="A9359" t="s">
        <v>9380</v>
      </c>
      <c r="B9359" s="16" t="s">
        <v>62</v>
      </c>
      <c r="C9359">
        <v>4</v>
      </c>
      <c r="D9359">
        <v>1.5</v>
      </c>
      <c r="E9359">
        <v>6</v>
      </c>
      <c r="F9359" t="s">
        <v>14</v>
      </c>
      <c r="G9359" t="s">
        <v>15</v>
      </c>
      <c r="H9359" s="2" t="d">
        <v>2023-04-17</v>
      </c>
    </row>
    <row r="9360" spans="1:8" x14ac:dyDescent="0.2">
      <c r="A9360" t="s">
        <v>9381</v>
      </c>
      <c r="B9360" s="16" t="s">
        <v>25</v>
      </c>
      <c r="C9360">
        <v>2</v>
      </c>
      <c r="D9360">
        <v>4</v>
      </c>
      <c r="E9360">
        <v>8</v>
      </c>
      <c r="H9360" s="2" t="d">
        <v>2023-02-28</v>
      </c>
    </row>
    <row r="9361" spans="1:8" x14ac:dyDescent="0.2">
      <c r="A9361" t="s">
        <v>9382</v>
      </c>
      <c r="B9361" s="16" t="s">
        <v>13</v>
      </c>
      <c r="C9361">
        <v>4</v>
      </c>
      <c r="D9361">
        <v>3</v>
      </c>
      <c r="E9361">
        <v>12</v>
      </c>
      <c r="F9361" t="s">
        <v>10</v>
      </c>
      <c r="H9361" s="2" t="d">
        <v>2023-06-21</v>
      </c>
    </row>
    <row r="9362" spans="1:8" x14ac:dyDescent="0.2">
      <c r="A9362" t="s">
        <v>9383</v>
      </c>
      <c r="B9362" s="16" t="s">
        <v>9</v>
      </c>
      <c r="C9362">
        <v>4</v>
      </c>
      <c r="D9362">
        <v>2</v>
      </c>
      <c r="E9362">
        <v>8</v>
      </c>
      <c r="G9362" t="s">
        <v>15</v>
      </c>
      <c r="H9362" s="2" t="d">
        <v>2023-12-30</v>
      </c>
    </row>
    <row r="9363" spans="1:8" x14ac:dyDescent="0.2">
      <c r="A9363" t="s">
        <v>9384</v>
      </c>
      <c r="B9363" s="16" t="s">
        <v>20</v>
      </c>
      <c r="C9363">
        <v>4</v>
      </c>
      <c r="D9363">
        <v>5</v>
      </c>
      <c r="E9363">
        <v>20</v>
      </c>
      <c r="F9363" t="s">
        <v>23</v>
      </c>
      <c r="G9363" t="s">
        <v>15</v>
      </c>
      <c r="H9363" s="2" t="d">
        <v>2023-11-27</v>
      </c>
    </row>
    <row r="9364" spans="1:8" x14ac:dyDescent="0.2">
      <c r="A9364" t="s">
        <v>9385</v>
      </c>
      <c r="B9364" s="16" t="s">
        <v>62</v>
      </c>
      <c r="C9364">
        <v>2</v>
      </c>
      <c r="D9364">
        <v>1.5</v>
      </c>
      <c r="E9364">
        <v>3</v>
      </c>
      <c r="H9364" s="2" t="d">
        <v>2023-04-12</v>
      </c>
    </row>
    <row r="9365" spans="1:8" x14ac:dyDescent="0.2">
      <c r="A9365" t="s">
        <v>9386</v>
      </c>
      <c r="B9365" s="16" t="s">
        <v>38</v>
      </c>
      <c r="C9365">
        <v>4</v>
      </c>
      <c r="D9365">
        <v>3</v>
      </c>
      <c r="E9365">
        <v>12</v>
      </c>
      <c r="F9365" t="s">
        <v>10</v>
      </c>
      <c r="H9365" s="2" t="d">
        <v>2023-08-07</v>
      </c>
    </row>
    <row r="9366" spans="1:8" x14ac:dyDescent="0.2">
      <c r="A9366" t="s">
        <v>9387</v>
      </c>
      <c r="B9366" s="16" t="s">
        <v>38</v>
      </c>
      <c r="C9366">
        <v>3</v>
      </c>
      <c r="D9366">
        <v>3</v>
      </c>
      <c r="E9366">
        <v>9</v>
      </c>
      <c r="F9366" t="s">
        <v>14</v>
      </c>
      <c r="H9366" s="2" t="d">
        <v>2023-11-23</v>
      </c>
    </row>
    <row r="9367" spans="1:8" x14ac:dyDescent="0.2">
      <c r="A9367" t="s">
        <v>9388</v>
      </c>
      <c r="B9367" s="16" t="s">
        <v>62</v>
      </c>
      <c r="C9367">
        <v>3</v>
      </c>
      <c r="D9367">
        <v>1.5</v>
      </c>
      <c r="E9367">
        <v>4.5</v>
      </c>
      <c r="F9367" t="s">
        <v>14</v>
      </c>
      <c r="H9367" s="2" t="d">
        <v>2023-01-21</v>
      </c>
    </row>
    <row r="9368" spans="1:8" x14ac:dyDescent="0.2">
      <c r="A9368" t="s">
        <v>9389</v>
      </c>
      <c r="B9368" s="16" t="s">
        <v>9</v>
      </c>
      <c r="C9368">
        <v>3</v>
      </c>
      <c r="D9368">
        <v>2</v>
      </c>
      <c r="E9368">
        <v>6</v>
      </c>
      <c r="G9368" t="s">
        <v>11</v>
      </c>
      <c r="H9368" s="2" t="d">
        <v>2023-04-17</v>
      </c>
    </row>
    <row r="9369" spans="1:8" x14ac:dyDescent="0.2">
      <c r="A9369" t="s">
        <v>9390</v>
      </c>
      <c r="B9369" s="16" t="s">
        <v>25</v>
      </c>
      <c r="C9369">
        <v>2</v>
      </c>
      <c r="D9369">
        <v>4</v>
      </c>
      <c r="E9369">
        <v>8</v>
      </c>
      <c r="F9369" t="s">
        <v>10</v>
      </c>
      <c r="G9369" t="s">
        <v>11</v>
      </c>
      <c r="H9369" s="2" t="d">
        <v>2023-02-04</v>
      </c>
    </row>
    <row r="9370" spans="1:8" x14ac:dyDescent="0.2">
      <c r="A9370" t="s">
        <v>9391</v>
      </c>
      <c r="B9370" s="16" t="s">
        <v>62</v>
      </c>
      <c r="C9370">
        <v>3</v>
      </c>
      <c r="D9370">
        <v>1.5</v>
      </c>
      <c r="E9370">
        <v>4.5</v>
      </c>
      <c r="F9370" t="s">
        <v>23</v>
      </c>
      <c r="H9370" s="2" t="d">
        <v>2023-08-03</v>
      </c>
    </row>
    <row r="9371" spans="1:8" x14ac:dyDescent="0.2">
      <c r="A9371" t="s">
        <v>9392</v>
      </c>
      <c r="B9371" s="16" t="s">
        <v>25</v>
      </c>
      <c r="C9371">
        <v>1</v>
      </c>
      <c r="D9371">
        <v>4</v>
      </c>
      <c r="E9371">
        <v>4</v>
      </c>
      <c r="F9371" t="s">
        <v>23</v>
      </c>
      <c r="G9371" t="s">
        <v>11</v>
      </c>
      <c r="H9371" s="2" t="d">
        <v>2023-04-12</v>
      </c>
    </row>
    <row r="9372" spans="1:8" x14ac:dyDescent="0.2">
      <c r="A9372" t="s">
        <v>9393</v>
      </c>
      <c r="C9372" t="s">
        <v>18</v>
      </c>
      <c r="E9372">
        <v>20</v>
      </c>
      <c r="F9372" t="s">
        <v>10</v>
      </c>
      <c r="H9372" s="2" t="d">
        <v>2023-08-19</v>
      </c>
    </row>
    <row r="9373" spans="1:8" x14ac:dyDescent="0.2">
      <c r="A9373" t="s">
        <v>9394</v>
      </c>
      <c r="C9373">
        <v>5</v>
      </c>
      <c r="E9373">
        <v>15</v>
      </c>
      <c r="F9373" t="s">
        <v>14</v>
      </c>
      <c r="H9373" s="2" t="d">
        <v>2023-02-13</v>
      </c>
    </row>
    <row r="9374" spans="1:8" x14ac:dyDescent="0.2">
      <c r="A9374" t="s">
        <v>9395</v>
      </c>
      <c r="B9374" s="16" t="s">
        <v>13</v>
      </c>
      <c r="C9374">
        <v>5</v>
      </c>
      <c r="D9374">
        <v>3</v>
      </c>
      <c r="E9374">
        <v>15</v>
      </c>
      <c r="F9374" t="s">
        <v>14</v>
      </c>
      <c r="G9374" t="s">
        <v>15</v>
      </c>
      <c r="H9374" s="2" t="d">
        <v>2023-05-11</v>
      </c>
    </row>
    <row r="9375" spans="1:8" x14ac:dyDescent="0.2">
      <c r="A9375" t="s">
        <v>9396</v>
      </c>
      <c r="B9375" s="16" t="s">
        <v>17</v>
      </c>
      <c r="C9375">
        <v>1</v>
      </c>
      <c r="D9375">
        <v>1</v>
      </c>
      <c r="E9375">
        <v>1</v>
      </c>
      <c r="F9375" t="s">
        <v>18</v>
      </c>
      <c r="H9375" s="2" t="d">
        <v>2023-02-16</v>
      </c>
    </row>
    <row r="9376" spans="1:8" x14ac:dyDescent="0.2">
      <c r="A9376" t="s">
        <v>9397</v>
      </c>
      <c r="B9376" s="16" t="s">
        <v>62</v>
      </c>
      <c r="C9376">
        <v>2</v>
      </c>
      <c r="D9376">
        <v>1.5</v>
      </c>
      <c r="E9376">
        <v>3</v>
      </c>
      <c r="F9376" t="s">
        <v>23</v>
      </c>
      <c r="G9376" t="s">
        <v>11</v>
      </c>
      <c r="H9376" s="2" t="d">
        <v>2023-12-30</v>
      </c>
    </row>
    <row r="9377" spans="1:8" x14ac:dyDescent="0.2">
      <c r="A9377" t="s">
        <v>9398</v>
      </c>
      <c r="B9377" s="16" t="s">
        <v>25</v>
      </c>
      <c r="C9377">
        <v>4</v>
      </c>
      <c r="D9377">
        <v>4</v>
      </c>
      <c r="E9377">
        <v>16</v>
      </c>
      <c r="F9377" t="s">
        <v>10</v>
      </c>
      <c r="G9377" t="s">
        <v>15</v>
      </c>
      <c r="H9377" s="2" t="d">
        <v>2023-04-22</v>
      </c>
    </row>
    <row r="9378" spans="1:8" x14ac:dyDescent="0.2">
      <c r="A9378" t="s">
        <v>9399</v>
      </c>
      <c r="B9378" s="16" t="s">
        <v>20</v>
      </c>
      <c r="C9378">
        <v>1</v>
      </c>
      <c r="D9378">
        <v>5</v>
      </c>
      <c r="E9378">
        <v>5</v>
      </c>
      <c r="F9378" t="s">
        <v>14</v>
      </c>
      <c r="G9378" t="s">
        <v>15</v>
      </c>
      <c r="H9378" s="2" t="d">
        <v>2023-01-21</v>
      </c>
    </row>
    <row r="9379" spans="1:8" x14ac:dyDescent="0.2">
      <c r="A9379" t="s">
        <v>9400</v>
      </c>
      <c r="B9379" s="16" t="s">
        <v>38</v>
      </c>
      <c r="C9379">
        <v>2</v>
      </c>
      <c r="D9379">
        <v>3</v>
      </c>
      <c r="E9379">
        <v>6</v>
      </c>
      <c r="F9379" t="s">
        <v>23</v>
      </c>
      <c r="H9379" s="2" t="d">
        <v>2023-09-09</v>
      </c>
    </row>
    <row r="9380" spans="1:8" x14ac:dyDescent="0.2">
      <c r="A9380" t="s">
        <v>9401</v>
      </c>
      <c r="B9380" s="16" t="s">
        <v>9</v>
      </c>
      <c r="C9380">
        <v>1</v>
      </c>
      <c r="D9380">
        <v>2</v>
      </c>
      <c r="F9380" t="s">
        <v>23</v>
      </c>
      <c r="G9380" t="s">
        <v>11</v>
      </c>
      <c r="H9380" s="2" t="d">
        <v>2023-01-06</v>
      </c>
    </row>
    <row r="9381" spans="1:8" x14ac:dyDescent="0.2">
      <c r="A9381" t="s">
        <v>9402</v>
      </c>
      <c r="B9381" s="16" t="s">
        <v>38</v>
      </c>
      <c r="C9381">
        <v>5</v>
      </c>
      <c r="D9381">
        <v>3</v>
      </c>
      <c r="E9381">
        <v>15</v>
      </c>
      <c r="F9381" t="s">
        <v>23</v>
      </c>
      <c r="G9381" t="s">
        <v>15</v>
      </c>
      <c r="H9381" s="2" t="d">
        <v>2023-05-24</v>
      </c>
    </row>
    <row r="9382" spans="1:8" x14ac:dyDescent="0.2">
      <c r="A9382" t="s">
        <v>9403</v>
      </c>
      <c r="B9382" s="16" t="s">
        <v>17</v>
      </c>
      <c r="C9382">
        <v>5</v>
      </c>
      <c r="D9382">
        <v>1</v>
      </c>
      <c r="E9382">
        <v>5</v>
      </c>
      <c r="F9382" t="s">
        <v>18</v>
      </c>
      <c r="H9382" s="2" t="d">
        <v>2023-04-24</v>
      </c>
    </row>
    <row r="9383" spans="1:8" x14ac:dyDescent="0.2">
      <c r="A9383" t="s">
        <v>9404</v>
      </c>
      <c r="B9383" s="16" t="s">
        <v>17</v>
      </c>
      <c r="C9383">
        <v>2</v>
      </c>
      <c r="D9383">
        <v>1</v>
      </c>
      <c r="E9383">
        <v>2</v>
      </c>
      <c r="F9383" t="s">
        <v>23</v>
      </c>
      <c r="G9383" t="s">
        <v>11</v>
      </c>
      <c r="H9383" s="2" t="d">
        <v>2023-09-09</v>
      </c>
    </row>
    <row r="9384" spans="1:8" x14ac:dyDescent="0.2">
      <c r="A9384" t="s">
        <v>9405</v>
      </c>
      <c r="B9384" s="16" t="s">
        <v>25</v>
      </c>
      <c r="C9384">
        <v>3</v>
      </c>
      <c r="D9384">
        <v>4</v>
      </c>
      <c r="E9384">
        <v>12</v>
      </c>
      <c r="F9384" t="s">
        <v>14</v>
      </c>
      <c r="H9384" s="2" t="d">
        <v>2023-07-15</v>
      </c>
    </row>
    <row r="9385" spans="1:8" x14ac:dyDescent="0.2">
      <c r="A9385" t="s">
        <v>9406</v>
      </c>
      <c r="B9385" s="16" t="s">
        <v>62</v>
      </c>
      <c r="C9385" t="s">
        <v>18</v>
      </c>
      <c r="D9385">
        <v>1.5</v>
      </c>
      <c r="E9385">
        <v>1.5</v>
      </c>
      <c r="F9385" t="s">
        <v>18</v>
      </c>
      <c r="G9385" t="s">
        <v>15</v>
      </c>
      <c r="H9385" s="2" t="d">
        <v>2023-08-26</v>
      </c>
    </row>
    <row r="9386" spans="1:8" x14ac:dyDescent="0.2">
      <c r="A9386" t="s">
        <v>9407</v>
      </c>
      <c r="B9386" s="16" t="s">
        <v>9</v>
      </c>
      <c r="C9386">
        <v>2</v>
      </c>
      <c r="D9386">
        <v>2</v>
      </c>
      <c r="E9386">
        <v>4</v>
      </c>
      <c r="F9386" t="s">
        <v>23</v>
      </c>
      <c r="H9386" s="2" t="d">
        <v>2023-08-02</v>
      </c>
    </row>
    <row r="9387" spans="1:8" x14ac:dyDescent="0.2">
      <c r="A9387" t="s">
        <v>9408</v>
      </c>
      <c r="B9387" s="16" t="s">
        <v>28</v>
      </c>
      <c r="C9387">
        <v>5</v>
      </c>
      <c r="D9387">
        <v>4</v>
      </c>
      <c r="E9387">
        <v>20</v>
      </c>
      <c r="F9387" t="s">
        <v>14</v>
      </c>
      <c r="G9387" t="s">
        <v>15</v>
      </c>
      <c r="H9387" s="2" t="d">
        <v>2023-06-16</v>
      </c>
    </row>
    <row r="9388" spans="1:8" x14ac:dyDescent="0.2">
      <c r="A9388" t="s">
        <v>9409</v>
      </c>
      <c r="B9388" s="16" t="s">
        <v>21</v>
      </c>
      <c r="C9388">
        <v>3</v>
      </c>
      <c r="D9388">
        <v>4</v>
      </c>
      <c r="E9388">
        <v>12</v>
      </c>
      <c r="F9388" t="s">
        <v>14</v>
      </c>
      <c r="G9388" t="s">
        <v>15</v>
      </c>
      <c r="H9388" s="2" t="d">
        <v>2023-05-10</v>
      </c>
    </row>
    <row r="9389" spans="1:8" x14ac:dyDescent="0.2">
      <c r="A9389" t="s">
        <v>9410</v>
      </c>
      <c r="B9389" s="16" t="s">
        <v>38</v>
      </c>
      <c r="C9389">
        <v>1</v>
      </c>
      <c r="D9389">
        <v>3</v>
      </c>
      <c r="E9389">
        <v>3</v>
      </c>
      <c r="F9389" t="s">
        <v>23</v>
      </c>
      <c r="G9389" t="s">
        <v>11</v>
      </c>
      <c r="H9389" s="2" t="d">
        <v>2023-02-04</v>
      </c>
    </row>
    <row r="9390" spans="1:8" x14ac:dyDescent="0.2">
      <c r="A9390" t="s">
        <v>9411</v>
      </c>
      <c r="B9390" s="16" t="s">
        <v>13</v>
      </c>
      <c r="C9390">
        <v>2</v>
      </c>
      <c r="D9390">
        <v>3</v>
      </c>
      <c r="E9390">
        <v>6</v>
      </c>
      <c r="F9390" t="s">
        <v>23</v>
      </c>
      <c r="G9390" t="s">
        <v>11</v>
      </c>
      <c r="H9390" s="2" t="d">
        <v>2023-09-13</v>
      </c>
    </row>
    <row r="9391" spans="1:8" x14ac:dyDescent="0.2">
      <c r="A9391" t="s">
        <v>9412</v>
      </c>
      <c r="B9391" s="16" t="s">
        <v>62</v>
      </c>
      <c r="C9391">
        <v>2</v>
      </c>
      <c r="D9391">
        <v>1.5</v>
      </c>
      <c r="E9391">
        <v>3</v>
      </c>
      <c r="G9391" t="s">
        <v>15</v>
      </c>
      <c r="H9391" s="2" t="d">
        <v>2023-04-05</v>
      </c>
    </row>
    <row r="9392" spans="1:8" x14ac:dyDescent="0.2">
      <c r="A9392" t="s">
        <v>9413</v>
      </c>
      <c r="B9392" s="16" t="s">
        <v>13</v>
      </c>
      <c r="C9392">
        <v>2</v>
      </c>
      <c r="D9392">
        <v>3</v>
      </c>
      <c r="E9392">
        <v>6</v>
      </c>
      <c r="G9392" t="s">
        <v>15</v>
      </c>
      <c r="H9392" s="2" t="d">
        <v>2023-12-07</v>
      </c>
    </row>
    <row r="9393" spans="1:8" x14ac:dyDescent="0.2">
      <c r="A9393" t="s">
        <v>9414</v>
      </c>
      <c r="B9393" s="16" t="s">
        <v>9</v>
      </c>
      <c r="C9393">
        <v>2</v>
      </c>
      <c r="D9393">
        <v>2</v>
      </c>
      <c r="E9393">
        <v>4</v>
      </c>
      <c r="F9393" t="s">
        <v>21</v>
      </c>
      <c r="G9393" t="s">
        <v>11</v>
      </c>
      <c r="H9393" s="2" t="d">
        <v>2023-05-09</v>
      </c>
    </row>
    <row r="9394" spans="1:8" x14ac:dyDescent="0.2">
      <c r="A9394" t="s">
        <v>9415</v>
      </c>
      <c r="B9394" s="16" t="s">
        <v>9</v>
      </c>
      <c r="C9394">
        <v>3</v>
      </c>
      <c r="D9394">
        <v>2</v>
      </c>
      <c r="E9394">
        <v>6</v>
      </c>
      <c r="G9394" t="s">
        <v>15</v>
      </c>
      <c r="H9394" s="2" t="d">
        <v>2023-02-25</v>
      </c>
    </row>
    <row r="9395" spans="1:8" x14ac:dyDescent="0.2">
      <c r="A9395" t="s">
        <v>9416</v>
      </c>
      <c r="B9395" s="16" t="s">
        <v>20</v>
      </c>
      <c r="D9395">
        <v>5</v>
      </c>
      <c r="E9395">
        <v>5</v>
      </c>
      <c r="F9395" t="s">
        <v>18</v>
      </c>
      <c r="G9395" t="s">
        <v>15</v>
      </c>
      <c r="H9395" s="2" t="d">
        <v>2023-08-06</v>
      </c>
    </row>
    <row r="9396" spans="1:8" x14ac:dyDescent="0.2">
      <c r="A9396" t="s">
        <v>9417</v>
      </c>
      <c r="B9396" s="16" t="s">
        <v>28</v>
      </c>
      <c r="C9396">
        <v>5</v>
      </c>
      <c r="D9396">
        <v>4</v>
      </c>
      <c r="E9396">
        <v>20</v>
      </c>
      <c r="F9396" t="s">
        <v>23</v>
      </c>
      <c r="G9396" t="s">
        <v>15</v>
      </c>
      <c r="H9396" s="2" t="d">
        <v>2023-06-15</v>
      </c>
    </row>
    <row r="9397" spans="1:8" x14ac:dyDescent="0.2">
      <c r="A9397" t="s">
        <v>9418</v>
      </c>
      <c r="B9397" s="16" t="s">
        <v>9</v>
      </c>
      <c r="C9397" t="s">
        <v>18</v>
      </c>
      <c r="D9397">
        <v>2</v>
      </c>
      <c r="E9397">
        <v>6</v>
      </c>
      <c r="G9397" t="s">
        <v>15</v>
      </c>
      <c r="H9397" s="2" t="d">
        <v>2023-03-07</v>
      </c>
    </row>
    <row r="9398" spans="1:8" x14ac:dyDescent="0.2">
      <c r="A9398" t="s">
        <v>9419</v>
      </c>
      <c r="B9398" s="16" t="s">
        <v>17</v>
      </c>
      <c r="C9398">
        <v>2</v>
      </c>
      <c r="D9398">
        <v>1</v>
      </c>
      <c r="E9398">
        <v>2</v>
      </c>
      <c r="F9398" t="s">
        <v>14</v>
      </c>
      <c r="G9398" t="s">
        <v>11</v>
      </c>
      <c r="H9398" s="2" t="d">
        <v>2023-05-23</v>
      </c>
    </row>
    <row r="9399" spans="1:8" x14ac:dyDescent="0.2">
      <c r="A9399" t="s">
        <v>9420</v>
      </c>
      <c r="B9399" s="16" t="s">
        <v>13</v>
      </c>
      <c r="C9399">
        <v>5</v>
      </c>
      <c r="D9399">
        <v>3</v>
      </c>
      <c r="E9399">
        <v>15</v>
      </c>
      <c r="H9399" s="2" t="d">
        <v>2023-04-27</v>
      </c>
    </row>
    <row r="9400" spans="1:8" x14ac:dyDescent="0.2">
      <c r="A9400" t="s">
        <v>9421</v>
      </c>
      <c r="B9400" s="16" t="s">
        <v>9</v>
      </c>
      <c r="C9400">
        <v>1</v>
      </c>
      <c r="D9400">
        <v>2</v>
      </c>
      <c r="E9400">
        <v>2</v>
      </c>
      <c r="F9400" t="s">
        <v>14</v>
      </c>
      <c r="H9400" s="2" t="d">
        <v>2023-07-07</v>
      </c>
    </row>
    <row r="9401" spans="1:8" x14ac:dyDescent="0.2">
      <c r="A9401" t="s">
        <v>9422</v>
      </c>
      <c r="B9401" s="16" t="s">
        <v>13</v>
      </c>
      <c r="C9401">
        <v>5</v>
      </c>
      <c r="D9401">
        <v>3</v>
      </c>
      <c r="E9401">
        <v>15</v>
      </c>
      <c r="F9401" t="s">
        <v>14</v>
      </c>
      <c r="G9401" t="s">
        <v>11</v>
      </c>
      <c r="H9401" s="2" t="d">
        <v>2023-12-24</v>
      </c>
    </row>
    <row r="9402" spans="1:8" x14ac:dyDescent="0.2">
      <c r="A9402" t="s">
        <v>9423</v>
      </c>
      <c r="B9402" s="16" t="s">
        <v>25</v>
      </c>
      <c r="C9402">
        <v>4</v>
      </c>
      <c r="D9402">
        <v>4</v>
      </c>
      <c r="E9402">
        <v>16</v>
      </c>
      <c r="F9402" t="s">
        <v>23</v>
      </c>
      <c r="H9402" s="2" t="d">
        <v>2023-11-23</v>
      </c>
    </row>
    <row r="9403" spans="1:8" x14ac:dyDescent="0.2">
      <c r="A9403" t="s">
        <v>9424</v>
      </c>
      <c r="B9403" s="16" t="s">
        <v>20</v>
      </c>
      <c r="C9403" t="s">
        <v>21</v>
      </c>
      <c r="D9403">
        <v>5</v>
      </c>
      <c r="E9403">
        <v>15</v>
      </c>
      <c r="H9403" s="2" t="d">
        <v>2023-12-19</v>
      </c>
    </row>
    <row r="9404" spans="1:8" x14ac:dyDescent="0.2">
      <c r="A9404" t="s">
        <v>9425</v>
      </c>
      <c r="B9404" s="16" t="s">
        <v>13</v>
      </c>
      <c r="C9404">
        <v>1</v>
      </c>
      <c r="D9404">
        <v>3</v>
      </c>
      <c r="E9404" t="s">
        <v>18</v>
      </c>
      <c r="F9404" t="s">
        <v>23</v>
      </c>
      <c r="G9404" t="s">
        <v>21</v>
      </c>
      <c r="H9404" s="2" t="d">
        <v>2023-02-16</v>
      </c>
    </row>
    <row r="9405" spans="1:8" x14ac:dyDescent="0.2">
      <c r="A9405" t="s">
        <v>9426</v>
      </c>
      <c r="B9405" s="16" t="s">
        <v>28</v>
      </c>
      <c r="C9405">
        <v>5</v>
      </c>
      <c r="D9405">
        <v>4</v>
      </c>
      <c r="E9405">
        <v>20</v>
      </c>
      <c r="F9405" t="s">
        <v>10</v>
      </c>
      <c r="H9405" s="2" t="d">
        <v>2023-12-08</v>
      </c>
    </row>
    <row r="9406" spans="1:8" x14ac:dyDescent="0.2">
      <c r="A9406" t="s">
        <v>9427</v>
      </c>
      <c r="C9406">
        <v>2</v>
      </c>
      <c r="D9406">
        <v>1.5</v>
      </c>
      <c r="E9406">
        <v>3</v>
      </c>
      <c r="H9406" s="2" t="d">
        <v>2023-11-21</v>
      </c>
    </row>
    <row r="9407" spans="1:8" x14ac:dyDescent="0.2">
      <c r="A9407" t="s">
        <v>9428</v>
      </c>
      <c r="B9407" s="16" t="s">
        <v>9</v>
      </c>
      <c r="C9407">
        <v>3</v>
      </c>
      <c r="D9407">
        <v>2</v>
      </c>
      <c r="E9407">
        <v>6</v>
      </c>
      <c r="F9407" t="s">
        <v>14</v>
      </c>
      <c r="G9407" t="s">
        <v>15</v>
      </c>
      <c r="H9407" s="2" t="d">
        <v>2023-02-14</v>
      </c>
    </row>
    <row r="9408" spans="1:8" x14ac:dyDescent="0.2">
      <c r="A9408" t="s">
        <v>9429</v>
      </c>
      <c r="B9408" s="16" t="s">
        <v>62</v>
      </c>
      <c r="C9408">
        <v>3</v>
      </c>
      <c r="D9408">
        <v>1.5</v>
      </c>
      <c r="E9408">
        <v>4.5</v>
      </c>
      <c r="G9408" t="s">
        <v>15</v>
      </c>
      <c r="H9408" s="2" t="d">
        <v>2023-05-29</v>
      </c>
    </row>
    <row r="9409" spans="1:8" x14ac:dyDescent="0.2">
      <c r="A9409" t="s">
        <v>9430</v>
      </c>
      <c r="B9409" s="16" t="s">
        <v>9</v>
      </c>
      <c r="C9409">
        <v>1</v>
      </c>
      <c r="D9409">
        <v>2</v>
      </c>
      <c r="E9409">
        <v>2</v>
      </c>
      <c r="F9409" t="s">
        <v>14</v>
      </c>
      <c r="H9409" s="2" t="d">
        <v>2023-07-04</v>
      </c>
    </row>
    <row r="9410" spans="1:8" x14ac:dyDescent="0.2">
      <c r="A9410" t="s">
        <v>9431</v>
      </c>
      <c r="B9410" s="16" t="s">
        <v>62</v>
      </c>
      <c r="C9410">
        <v>2</v>
      </c>
      <c r="D9410">
        <v>1.5</v>
      </c>
      <c r="E9410">
        <v>3</v>
      </c>
      <c r="F9410" t="s">
        <v>23</v>
      </c>
      <c r="H9410" s="2" t="d">
        <v>2023-04-06</v>
      </c>
    </row>
    <row r="9411" spans="1:8" x14ac:dyDescent="0.2">
      <c r="A9411" t="s">
        <v>9432</v>
      </c>
      <c r="B9411" s="16" t="s">
        <v>28</v>
      </c>
      <c r="C9411">
        <v>5</v>
      </c>
      <c r="D9411">
        <v>4</v>
      </c>
      <c r="E9411">
        <v>20</v>
      </c>
      <c r="F9411" t="s">
        <v>23</v>
      </c>
      <c r="H9411" s="2" t="d">
        <v>2023-05-28</v>
      </c>
    </row>
    <row r="9412" spans="1:8" x14ac:dyDescent="0.2">
      <c r="A9412" t="s">
        <v>9433</v>
      </c>
      <c r="B9412" s="16" t="s">
        <v>20</v>
      </c>
      <c r="C9412">
        <v>3</v>
      </c>
      <c r="D9412">
        <v>5</v>
      </c>
      <c r="E9412">
        <v>15</v>
      </c>
      <c r="G9412" t="s">
        <v>11</v>
      </c>
      <c r="H9412" s="2" t="d">
        <v>2023-06-28</v>
      </c>
    </row>
    <row r="9413" spans="1:8" x14ac:dyDescent="0.2">
      <c r="A9413" t="s">
        <v>9434</v>
      </c>
      <c r="B9413" s="16" t="s">
        <v>9</v>
      </c>
      <c r="C9413">
        <v>3</v>
      </c>
      <c r="D9413">
        <v>2</v>
      </c>
      <c r="E9413">
        <v>6</v>
      </c>
      <c r="F9413" t="s">
        <v>10</v>
      </c>
      <c r="H9413" s="2" t="d">
        <v>2023-08-13</v>
      </c>
    </row>
    <row r="9414" spans="1:8" x14ac:dyDescent="0.2">
      <c r="A9414" t="s">
        <v>9435</v>
      </c>
      <c r="B9414" s="16" t="s">
        <v>13</v>
      </c>
      <c r="C9414">
        <v>4</v>
      </c>
      <c r="D9414">
        <v>3</v>
      </c>
      <c r="E9414">
        <v>12</v>
      </c>
      <c r="F9414" t="s">
        <v>21</v>
      </c>
      <c r="H9414" s="2" t="d">
        <v>2023-10-06</v>
      </c>
    </row>
    <row r="9415" spans="1:8" x14ac:dyDescent="0.2">
      <c r="A9415" t="s">
        <v>9436</v>
      </c>
      <c r="B9415" s="16" t="s">
        <v>20</v>
      </c>
      <c r="C9415">
        <v>4</v>
      </c>
      <c r="D9415">
        <v>5</v>
      </c>
      <c r="E9415">
        <v>20</v>
      </c>
      <c r="F9415" t="s">
        <v>23</v>
      </c>
      <c r="H9415" s="2" t="d">
        <v>2023-12-01</v>
      </c>
    </row>
    <row r="9416" spans="1:8" x14ac:dyDescent="0.2">
      <c r="A9416" t="s">
        <v>9437</v>
      </c>
      <c r="B9416" s="16" t="s">
        <v>18</v>
      </c>
      <c r="C9416">
        <v>5</v>
      </c>
      <c r="D9416">
        <v>2</v>
      </c>
      <c r="E9416">
        <v>10</v>
      </c>
      <c r="G9416" t="s">
        <v>11</v>
      </c>
      <c r="H9416" s="2" t="d">
        <v>2023-07-06</v>
      </c>
    </row>
    <row r="9417" spans="1:8" x14ac:dyDescent="0.2">
      <c r="A9417" t="s">
        <v>9438</v>
      </c>
      <c r="B9417" s="16" t="s">
        <v>25</v>
      </c>
      <c r="C9417">
        <v>3</v>
      </c>
      <c r="D9417">
        <v>4</v>
      </c>
      <c r="E9417">
        <v>12</v>
      </c>
      <c r="F9417" t="s">
        <v>14</v>
      </c>
      <c r="H9417" s="2" t="d">
        <v>2023-01-08</v>
      </c>
    </row>
    <row r="9418" spans="1:8" x14ac:dyDescent="0.2">
      <c r="A9418" t="s">
        <v>9439</v>
      </c>
      <c r="B9418" s="16" t="s">
        <v>20</v>
      </c>
      <c r="C9418">
        <v>4</v>
      </c>
      <c r="D9418">
        <v>5</v>
      </c>
      <c r="E9418">
        <v>20</v>
      </c>
      <c r="F9418" t="s">
        <v>23</v>
      </c>
      <c r="G9418" t="s">
        <v>15</v>
      </c>
      <c r="H9418" s="2" t="d">
        <v>2023-08-06</v>
      </c>
    </row>
    <row r="9419" spans="1:8" x14ac:dyDescent="0.2">
      <c r="A9419" t="s">
        <v>9440</v>
      </c>
      <c r="B9419" s="16" t="s">
        <v>38</v>
      </c>
      <c r="C9419">
        <v>4</v>
      </c>
      <c r="D9419">
        <v>3</v>
      </c>
      <c r="E9419">
        <v>12</v>
      </c>
      <c r="F9419" t="s">
        <v>14</v>
      </c>
      <c r="G9419" t="s">
        <v>11</v>
      </c>
      <c r="H9419" s="2" t="d">
        <v>2023-01-30</v>
      </c>
    </row>
    <row r="9420" spans="1:8" x14ac:dyDescent="0.2">
      <c r="A9420" t="s">
        <v>9441</v>
      </c>
      <c r="B9420" s="16" t="s">
        <v>9</v>
      </c>
      <c r="D9420">
        <v>2</v>
      </c>
      <c r="E9420" t="s">
        <v>21</v>
      </c>
      <c r="F9420" t="s">
        <v>23</v>
      </c>
      <c r="H9420" s="2" t="d">
        <v>2023-01-15</v>
      </c>
    </row>
    <row r="9421" spans="1:8" x14ac:dyDescent="0.2">
      <c r="A9421" t="s">
        <v>9442</v>
      </c>
      <c r="B9421" s="16" t="s">
        <v>28</v>
      </c>
      <c r="C9421">
        <v>5</v>
      </c>
      <c r="D9421">
        <v>4</v>
      </c>
      <c r="E9421">
        <v>20</v>
      </c>
      <c r="F9421" t="s">
        <v>10</v>
      </c>
      <c r="H9421" s="2" t="d">
        <v>2023-04-28</v>
      </c>
    </row>
    <row r="9422" spans="1:8" x14ac:dyDescent="0.2">
      <c r="A9422" t="s">
        <v>9443</v>
      </c>
      <c r="B9422" s="16" t="s">
        <v>25</v>
      </c>
      <c r="C9422">
        <v>1</v>
      </c>
      <c r="D9422">
        <v>4</v>
      </c>
      <c r="E9422">
        <v>4</v>
      </c>
      <c r="F9422" t="s">
        <v>10</v>
      </c>
      <c r="G9422" t="s">
        <v>11</v>
      </c>
      <c r="H9422" s="2" t="d">
        <v>2023-04-17</v>
      </c>
    </row>
    <row r="9423" spans="1:8" x14ac:dyDescent="0.2">
      <c r="A9423" t="s">
        <v>9444</v>
      </c>
      <c r="B9423" s="16" t="s">
        <v>13</v>
      </c>
      <c r="C9423">
        <v>5</v>
      </c>
      <c r="D9423">
        <v>3</v>
      </c>
      <c r="E9423">
        <v>15</v>
      </c>
      <c r="F9423" t="s">
        <v>21</v>
      </c>
      <c r="G9423" t="s">
        <v>21</v>
      </c>
      <c r="H9423" s="2" t="d">
        <v>2023-11-26</v>
      </c>
    </row>
    <row r="9424" spans="1:8" x14ac:dyDescent="0.2">
      <c r="A9424" t="s">
        <v>9445</v>
      </c>
      <c r="B9424" s="16" t="s">
        <v>38</v>
      </c>
      <c r="C9424">
        <v>5</v>
      </c>
      <c r="D9424">
        <v>3</v>
      </c>
      <c r="E9424">
        <v>15</v>
      </c>
      <c r="F9424" t="s">
        <v>23</v>
      </c>
      <c r="G9424" t="s">
        <v>11</v>
      </c>
      <c r="H9424" s="2" t="d">
        <v>2023-02-28</v>
      </c>
    </row>
    <row r="9425" spans="1:8" x14ac:dyDescent="0.2">
      <c r="A9425" t="s">
        <v>9446</v>
      </c>
      <c r="B9425" s="16" t="s">
        <v>62</v>
      </c>
      <c r="C9425">
        <v>4</v>
      </c>
      <c r="D9425">
        <v>1.5</v>
      </c>
      <c r="E9425">
        <v>6</v>
      </c>
      <c r="F9425" t="s">
        <v>14</v>
      </c>
      <c r="G9425" t="s">
        <v>11</v>
      </c>
      <c r="H9425" s="2" t="d">
        <v>2023-09-23</v>
      </c>
    </row>
    <row r="9426" spans="1:8" x14ac:dyDescent="0.2">
      <c r="A9426" t="s">
        <v>9447</v>
      </c>
      <c r="B9426" s="16" t="s">
        <v>17</v>
      </c>
      <c r="C9426">
        <v>1</v>
      </c>
      <c r="D9426">
        <v>1</v>
      </c>
      <c r="E9426">
        <v>1</v>
      </c>
      <c r="F9426" t="s">
        <v>10</v>
      </c>
      <c r="G9426" t="s">
        <v>15</v>
      </c>
      <c r="H9426" s="2" t="d">
        <v>2023-03-16</v>
      </c>
    </row>
    <row r="9427" spans="1:8" x14ac:dyDescent="0.2">
      <c r="A9427" t="s">
        <v>9448</v>
      </c>
      <c r="C9427">
        <v>1</v>
      </c>
      <c r="D9427">
        <v>2</v>
      </c>
      <c r="E9427">
        <v>2</v>
      </c>
      <c r="G9427" t="s">
        <v>15</v>
      </c>
      <c r="H9427" s="2" t="d">
        <v>2023-03-30</v>
      </c>
    </row>
    <row r="9428" spans="1:8" x14ac:dyDescent="0.2">
      <c r="A9428" t="s">
        <v>9449</v>
      </c>
      <c r="B9428" s="16" t="s">
        <v>28</v>
      </c>
      <c r="C9428">
        <v>3</v>
      </c>
      <c r="D9428">
        <v>4</v>
      </c>
      <c r="E9428">
        <v>12</v>
      </c>
      <c r="H9428" s="2" t="d">
        <v>2023-10-07</v>
      </c>
    </row>
    <row r="9429" spans="1:8" x14ac:dyDescent="0.2">
      <c r="A9429" t="s">
        <v>9450</v>
      </c>
      <c r="B9429" s="16" t="s">
        <v>20</v>
      </c>
      <c r="C9429">
        <v>5</v>
      </c>
      <c r="D9429">
        <v>5</v>
      </c>
      <c r="E9429">
        <v>25</v>
      </c>
      <c r="F9429" t="s">
        <v>23</v>
      </c>
      <c r="G9429" t="s">
        <v>15</v>
      </c>
      <c r="H9429" s="2" t="d">
        <v>2023-10-19</v>
      </c>
    </row>
    <row r="9430" spans="1:8" x14ac:dyDescent="0.2">
      <c r="A9430" t="s">
        <v>9451</v>
      </c>
      <c r="B9430" s="16" t="s">
        <v>13</v>
      </c>
      <c r="C9430">
        <v>2</v>
      </c>
      <c r="D9430">
        <v>3</v>
      </c>
      <c r="E9430">
        <v>6</v>
      </c>
      <c r="F9430" t="s">
        <v>18</v>
      </c>
      <c r="G9430" t="s">
        <v>15</v>
      </c>
      <c r="H9430" s="2" t="d">
        <v>2023-12-08</v>
      </c>
    </row>
    <row r="9431" spans="1:8" x14ac:dyDescent="0.2">
      <c r="A9431" t="s">
        <v>9452</v>
      </c>
      <c r="B9431" s="16" t="s">
        <v>28</v>
      </c>
      <c r="C9431">
        <v>2</v>
      </c>
      <c r="D9431">
        <v>4</v>
      </c>
      <c r="E9431">
        <v>8</v>
      </c>
      <c r="F9431" t="s">
        <v>14</v>
      </c>
      <c r="G9431" t="s">
        <v>21</v>
      </c>
      <c r="H9431" s="2" t="d">
        <v>2023-04-25</v>
      </c>
    </row>
    <row r="9432" spans="1:8" x14ac:dyDescent="0.2">
      <c r="A9432" t="s">
        <v>9453</v>
      </c>
      <c r="B9432" s="16" t="s">
        <v>9</v>
      </c>
      <c r="C9432">
        <v>5</v>
      </c>
      <c r="D9432">
        <v>2</v>
      </c>
      <c r="E9432">
        <v>10</v>
      </c>
      <c r="F9432" t="s">
        <v>14</v>
      </c>
      <c r="H9432" s="2" t="d">
        <v>2023-02-11</v>
      </c>
    </row>
    <row r="9433" spans="1:8" x14ac:dyDescent="0.2">
      <c r="A9433" t="s">
        <v>9454</v>
      </c>
      <c r="B9433" s="16" t="s">
        <v>62</v>
      </c>
      <c r="C9433">
        <v>2</v>
      </c>
      <c r="D9433">
        <v>1.5</v>
      </c>
      <c r="E9433">
        <v>3</v>
      </c>
      <c r="F9433" t="s">
        <v>23</v>
      </c>
      <c r="G9433" t="s">
        <v>15</v>
      </c>
      <c r="H9433" s="2" t="d">
        <v>2023-02-08</v>
      </c>
    </row>
    <row r="9434" spans="1:8" x14ac:dyDescent="0.2">
      <c r="A9434" t="s">
        <v>9455</v>
      </c>
      <c r="B9434" s="16" t="s">
        <v>38</v>
      </c>
      <c r="C9434">
        <v>3</v>
      </c>
      <c r="D9434">
        <v>3</v>
      </c>
      <c r="E9434">
        <v>9</v>
      </c>
      <c r="F9434" t="s">
        <v>10</v>
      </c>
      <c r="H9434" s="2" t="d">
        <v>2023-02-05</v>
      </c>
    </row>
    <row r="9435" spans="1:8" x14ac:dyDescent="0.2">
      <c r="A9435" t="s">
        <v>9456</v>
      </c>
      <c r="B9435" s="16" t="s">
        <v>20</v>
      </c>
      <c r="C9435">
        <v>3</v>
      </c>
      <c r="D9435">
        <v>5</v>
      </c>
      <c r="E9435">
        <v>15</v>
      </c>
      <c r="F9435" t="s">
        <v>23</v>
      </c>
      <c r="G9435" t="s">
        <v>15</v>
      </c>
      <c r="H9435" s="2" t="d">
        <v>2023-04-18</v>
      </c>
    </row>
    <row r="9436" spans="1:8" x14ac:dyDescent="0.2">
      <c r="A9436" t="s">
        <v>9457</v>
      </c>
      <c r="B9436" s="16" t="s">
        <v>20</v>
      </c>
      <c r="D9436">
        <v>5</v>
      </c>
      <c r="E9436">
        <v>10</v>
      </c>
      <c r="G9436" t="s">
        <v>15</v>
      </c>
      <c r="H9436" s="2" t="d">
        <v>2023-06-01</v>
      </c>
    </row>
    <row r="9437" spans="1:8" x14ac:dyDescent="0.2">
      <c r="A9437" t="s">
        <v>9458</v>
      </c>
      <c r="B9437" s="16" t="s">
        <v>28</v>
      </c>
      <c r="C9437">
        <v>4</v>
      </c>
      <c r="D9437">
        <v>4</v>
      </c>
      <c r="E9437">
        <v>16</v>
      </c>
      <c r="F9437" t="s">
        <v>23</v>
      </c>
      <c r="H9437" s="2" t="d">
        <v>2023-06-06</v>
      </c>
    </row>
    <row r="9438" spans="1:8" x14ac:dyDescent="0.2">
      <c r="A9438" t="s">
        <v>9459</v>
      </c>
      <c r="B9438" s="16" t="s">
        <v>20</v>
      </c>
      <c r="C9438">
        <v>1</v>
      </c>
      <c r="D9438">
        <v>5</v>
      </c>
      <c r="E9438">
        <v>5</v>
      </c>
      <c r="F9438" t="s">
        <v>14</v>
      </c>
      <c r="G9438" t="s">
        <v>18</v>
      </c>
      <c r="H9438" s="2" t="d">
        <v>2023-07-05</v>
      </c>
    </row>
    <row r="9439" spans="1:8" x14ac:dyDescent="0.2">
      <c r="A9439" t="s">
        <v>9460</v>
      </c>
      <c r="B9439" s="16" t="s">
        <v>25</v>
      </c>
      <c r="C9439">
        <v>2</v>
      </c>
      <c r="D9439">
        <v>4</v>
      </c>
      <c r="F9439" t="s">
        <v>23</v>
      </c>
      <c r="G9439" t="s">
        <v>11</v>
      </c>
      <c r="H9439" s="2" t="d">
        <v>2023-05-05</v>
      </c>
    </row>
    <row r="9440" spans="1:8" x14ac:dyDescent="0.2">
      <c r="A9440" t="s">
        <v>9461</v>
      </c>
      <c r="B9440" s="16" t="s">
        <v>9</v>
      </c>
      <c r="C9440">
        <v>5</v>
      </c>
      <c r="D9440">
        <v>2</v>
      </c>
      <c r="E9440">
        <v>10</v>
      </c>
      <c r="G9440" t="s">
        <v>15</v>
      </c>
      <c r="H9440" s="2" t="d">
        <v>2023-05-09</v>
      </c>
    </row>
    <row r="9441" spans="1:8" x14ac:dyDescent="0.2">
      <c r="A9441" t="s">
        <v>9462</v>
      </c>
      <c r="B9441" s="16" t="s">
        <v>38</v>
      </c>
      <c r="C9441">
        <v>1</v>
      </c>
      <c r="D9441">
        <v>3</v>
      </c>
      <c r="E9441">
        <v>3</v>
      </c>
      <c r="G9441" t="s">
        <v>11</v>
      </c>
      <c r="H9441" s="2" t="d">
        <v>2023-01-27</v>
      </c>
    </row>
    <row r="9442" spans="1:8" x14ac:dyDescent="0.2">
      <c r="A9442" t="s">
        <v>9463</v>
      </c>
      <c r="B9442" s="16" t="s">
        <v>38</v>
      </c>
      <c r="C9442">
        <v>2</v>
      </c>
      <c r="E9442" t="s">
        <v>18</v>
      </c>
      <c r="F9442" t="s">
        <v>23</v>
      </c>
      <c r="G9442" t="s">
        <v>11</v>
      </c>
      <c r="H9442" s="2" t="d">
        <v>2023-02-02</v>
      </c>
    </row>
    <row r="9443" spans="1:8" x14ac:dyDescent="0.2">
      <c r="A9443" t="s">
        <v>9464</v>
      </c>
      <c r="B9443" s="16" t="s">
        <v>17</v>
      </c>
      <c r="C9443">
        <v>1</v>
      </c>
      <c r="D9443">
        <v>1</v>
      </c>
      <c r="E9443">
        <v>1</v>
      </c>
      <c r="F9443" t="s">
        <v>14</v>
      </c>
      <c r="G9443" t="s">
        <v>11</v>
      </c>
      <c r="H9443" s="2" t="d">
        <v>2023-11-23</v>
      </c>
    </row>
    <row r="9444" spans="1:8" x14ac:dyDescent="0.2">
      <c r="A9444" t="s">
        <v>9465</v>
      </c>
      <c r="B9444" s="16" t="s">
        <v>25</v>
      </c>
      <c r="C9444">
        <v>5</v>
      </c>
      <c r="D9444">
        <v>4</v>
      </c>
      <c r="E9444">
        <v>20</v>
      </c>
      <c r="F9444" t="s">
        <v>18</v>
      </c>
      <c r="H9444" s="2" t="d">
        <v>2023-08-26</v>
      </c>
    </row>
    <row r="9445" spans="1:8" x14ac:dyDescent="0.2">
      <c r="A9445" t="s">
        <v>9466</v>
      </c>
      <c r="B9445" s="16" t="s">
        <v>9</v>
      </c>
      <c r="D9445">
        <v>2</v>
      </c>
      <c r="E9445">
        <v>10</v>
      </c>
      <c r="F9445" t="s">
        <v>14</v>
      </c>
      <c r="G9445" t="s">
        <v>15</v>
      </c>
      <c r="H9445" s="2" t="d">
        <v>2023-03-12</v>
      </c>
    </row>
    <row r="9446" spans="1:8" x14ac:dyDescent="0.2">
      <c r="A9446" t="s">
        <v>9467</v>
      </c>
      <c r="B9446" s="16" t="s">
        <v>38</v>
      </c>
      <c r="C9446">
        <v>5</v>
      </c>
      <c r="D9446">
        <v>3</v>
      </c>
      <c r="E9446">
        <v>15</v>
      </c>
      <c r="F9446" t="s">
        <v>23</v>
      </c>
      <c r="H9446" s="2" t="d">
        <v>2023-09-21</v>
      </c>
    </row>
    <row r="9447" spans="1:8" x14ac:dyDescent="0.2">
      <c r="A9447" t="s">
        <v>9468</v>
      </c>
      <c r="B9447" s="16" t="s">
        <v>38</v>
      </c>
      <c r="C9447">
        <v>3</v>
      </c>
      <c r="D9447">
        <v>3</v>
      </c>
      <c r="E9447">
        <v>9</v>
      </c>
      <c r="F9447" t="s">
        <v>14</v>
      </c>
      <c r="G9447" t="s">
        <v>11</v>
      </c>
      <c r="H9447" s="2" t="d">
        <v>2023-09-27</v>
      </c>
    </row>
    <row r="9448" spans="1:8" x14ac:dyDescent="0.2">
      <c r="A9448" t="s">
        <v>9469</v>
      </c>
      <c r="B9448" s="16" t="s">
        <v>38</v>
      </c>
      <c r="C9448">
        <v>1</v>
      </c>
      <c r="D9448">
        <v>3</v>
      </c>
      <c r="E9448">
        <v>3</v>
      </c>
      <c r="F9448" t="s">
        <v>14</v>
      </c>
      <c r="G9448" t="s">
        <v>11</v>
      </c>
      <c r="H9448" s="2" t="d">
        <v>2023-10-24</v>
      </c>
    </row>
    <row r="9449" spans="1:8" x14ac:dyDescent="0.2">
      <c r="A9449" t="s">
        <v>9470</v>
      </c>
      <c r="B9449" s="16" t="s">
        <v>38</v>
      </c>
      <c r="C9449">
        <v>5</v>
      </c>
      <c r="D9449">
        <v>3</v>
      </c>
      <c r="E9449">
        <v>15</v>
      </c>
      <c r="F9449" t="s">
        <v>10</v>
      </c>
      <c r="H9449" s="2" t="d">
        <v>2023-03-07</v>
      </c>
    </row>
    <row r="9450" spans="1:8" x14ac:dyDescent="0.2">
      <c r="A9450" t="s">
        <v>9471</v>
      </c>
      <c r="B9450" s="16" t="s">
        <v>17</v>
      </c>
      <c r="C9450">
        <v>1</v>
      </c>
      <c r="D9450">
        <v>1</v>
      </c>
      <c r="E9450">
        <v>1</v>
      </c>
      <c r="F9450" t="s">
        <v>23</v>
      </c>
      <c r="G9450" t="s">
        <v>15</v>
      </c>
      <c r="H9450" s="2" t="d">
        <v>2023-07-15</v>
      </c>
    </row>
    <row r="9451" spans="1:8" x14ac:dyDescent="0.2">
      <c r="A9451" t="s">
        <v>9472</v>
      </c>
      <c r="B9451" s="16" t="s">
        <v>62</v>
      </c>
      <c r="C9451">
        <v>5</v>
      </c>
      <c r="D9451">
        <v>1.5</v>
      </c>
      <c r="E9451">
        <v>7.5</v>
      </c>
      <c r="F9451" t="s">
        <v>10</v>
      </c>
      <c r="G9451" t="s">
        <v>11</v>
      </c>
      <c r="H9451" s="2" t="d">
        <v>2023-07-18</v>
      </c>
    </row>
    <row r="9452" spans="1:8" x14ac:dyDescent="0.2">
      <c r="A9452" t="s">
        <v>9473</v>
      </c>
      <c r="B9452" s="16" t="s">
        <v>13</v>
      </c>
      <c r="C9452">
        <v>2</v>
      </c>
      <c r="D9452">
        <v>3</v>
      </c>
      <c r="E9452">
        <v>6</v>
      </c>
      <c r="F9452" t="s">
        <v>23</v>
      </c>
      <c r="G9452" t="s">
        <v>15</v>
      </c>
      <c r="H9452" s="2" t="d">
        <v>2023-01-26</v>
      </c>
    </row>
    <row r="9453" spans="1:8" x14ac:dyDescent="0.2">
      <c r="A9453" t="s">
        <v>9474</v>
      </c>
      <c r="B9453" s="16" t="s">
        <v>62</v>
      </c>
      <c r="C9453">
        <v>4</v>
      </c>
      <c r="D9453">
        <v>1.5</v>
      </c>
      <c r="E9453">
        <v>6</v>
      </c>
      <c r="F9453" t="s">
        <v>23</v>
      </c>
      <c r="G9453" t="s">
        <v>15</v>
      </c>
      <c r="H9453" s="2" t="d">
        <v>2023-07-02</v>
      </c>
    </row>
    <row r="9454" spans="1:8" x14ac:dyDescent="0.2">
      <c r="A9454" t="s">
        <v>9475</v>
      </c>
      <c r="B9454" s="16" t="s">
        <v>25</v>
      </c>
      <c r="C9454">
        <v>1</v>
      </c>
      <c r="D9454">
        <v>4</v>
      </c>
      <c r="E9454">
        <v>4</v>
      </c>
      <c r="F9454" t="s">
        <v>10</v>
      </c>
      <c r="G9454" t="s">
        <v>11</v>
      </c>
      <c r="H9454" s="2" t="d">
        <v>2023-01-21</v>
      </c>
    </row>
    <row r="9455" spans="1:8" x14ac:dyDescent="0.2">
      <c r="A9455" t="s">
        <v>9476</v>
      </c>
      <c r="B9455" s="16" t="s">
        <v>13</v>
      </c>
      <c r="C9455">
        <v>1</v>
      </c>
      <c r="D9455">
        <v>3</v>
      </c>
      <c r="E9455">
        <v>3</v>
      </c>
      <c r="F9455" t="s">
        <v>14</v>
      </c>
      <c r="H9455" s="2" t="d">
        <v>2023-09-26</v>
      </c>
    </row>
    <row r="9456" spans="1:8" x14ac:dyDescent="0.2">
      <c r="A9456" t="s">
        <v>9477</v>
      </c>
      <c r="B9456" s="16" t="s">
        <v>20</v>
      </c>
      <c r="C9456">
        <v>5</v>
      </c>
      <c r="D9456">
        <v>5</v>
      </c>
      <c r="E9456">
        <v>25</v>
      </c>
      <c r="F9456" t="s">
        <v>10</v>
      </c>
      <c r="G9456" t="s">
        <v>21</v>
      </c>
      <c r="H9456" s="2" t="d">
        <v>2023-06-22</v>
      </c>
    </row>
    <row r="9457" spans="1:8" x14ac:dyDescent="0.2">
      <c r="A9457" t="s">
        <v>9478</v>
      </c>
      <c r="B9457" s="16" t="s">
        <v>28</v>
      </c>
      <c r="C9457">
        <v>5</v>
      </c>
      <c r="D9457">
        <v>4</v>
      </c>
      <c r="E9457">
        <v>20</v>
      </c>
      <c r="F9457" t="s">
        <v>23</v>
      </c>
      <c r="G9457" t="s">
        <v>11</v>
      </c>
      <c r="H9457" s="2" t="d">
        <v>2023-04-30</v>
      </c>
    </row>
    <row r="9458" spans="1:8" x14ac:dyDescent="0.2">
      <c r="A9458" t="s">
        <v>9479</v>
      </c>
      <c r="B9458" s="16" t="s">
        <v>18</v>
      </c>
      <c r="C9458">
        <v>2</v>
      </c>
      <c r="D9458">
        <v>3</v>
      </c>
      <c r="E9458">
        <v>6</v>
      </c>
      <c r="F9458" t="s">
        <v>23</v>
      </c>
      <c r="G9458" t="s">
        <v>21</v>
      </c>
      <c r="H9458" s="2" t="d">
        <v>2023-01-12</v>
      </c>
    </row>
    <row r="9459" spans="1:8" x14ac:dyDescent="0.2">
      <c r="A9459" t="s">
        <v>9480</v>
      </c>
      <c r="B9459" s="16" t="s">
        <v>9</v>
      </c>
      <c r="C9459" t="s">
        <v>18</v>
      </c>
      <c r="D9459">
        <v>2</v>
      </c>
      <c r="E9459">
        <v>10</v>
      </c>
      <c r="G9459" t="s">
        <v>11</v>
      </c>
      <c r="H9459" s="2" t="d">
        <v>2023-08-18</v>
      </c>
    </row>
    <row r="9460" spans="1:8" x14ac:dyDescent="0.2">
      <c r="A9460" t="s">
        <v>9481</v>
      </c>
      <c r="B9460" s="16" t="s">
        <v>25</v>
      </c>
      <c r="C9460">
        <v>5</v>
      </c>
      <c r="D9460">
        <v>4</v>
      </c>
      <c r="E9460">
        <v>20</v>
      </c>
      <c r="G9460" t="s">
        <v>15</v>
      </c>
      <c r="H9460" s="2" t="d">
        <v>2023-12-08</v>
      </c>
    </row>
    <row r="9461" spans="1:8" x14ac:dyDescent="0.2">
      <c r="A9461" t="s">
        <v>9482</v>
      </c>
      <c r="B9461" s="16" t="s">
        <v>62</v>
      </c>
      <c r="C9461">
        <v>1</v>
      </c>
      <c r="D9461">
        <v>1.5</v>
      </c>
      <c r="E9461">
        <v>1.5</v>
      </c>
      <c r="F9461" t="s">
        <v>10</v>
      </c>
      <c r="G9461" t="s">
        <v>21</v>
      </c>
      <c r="H9461" s="2" t="d">
        <v>2023-12-13</v>
      </c>
    </row>
    <row r="9462" spans="1:8" x14ac:dyDescent="0.2">
      <c r="A9462" t="s">
        <v>9483</v>
      </c>
      <c r="B9462" s="16" t="s">
        <v>13</v>
      </c>
      <c r="C9462">
        <v>3</v>
      </c>
      <c r="D9462">
        <v>3</v>
      </c>
      <c r="E9462">
        <v>9</v>
      </c>
      <c r="F9462" t="s">
        <v>10</v>
      </c>
      <c r="G9462" t="s">
        <v>11</v>
      </c>
      <c r="H9462" s="2" t="d">
        <v>2023-11-22</v>
      </c>
    </row>
    <row r="9463" spans="1:8" x14ac:dyDescent="0.2">
      <c r="A9463" t="s">
        <v>9484</v>
      </c>
      <c r="B9463" s="16" t="s">
        <v>20</v>
      </c>
      <c r="C9463">
        <v>1</v>
      </c>
      <c r="D9463">
        <v>5</v>
      </c>
      <c r="E9463">
        <v>5</v>
      </c>
      <c r="G9463" t="s">
        <v>15</v>
      </c>
      <c r="H9463" s="2" t="d">
        <v>2023-02-24</v>
      </c>
    </row>
    <row r="9464" spans="1:8" x14ac:dyDescent="0.2">
      <c r="A9464" t="s">
        <v>9485</v>
      </c>
      <c r="B9464" s="16" t="s">
        <v>9</v>
      </c>
      <c r="C9464">
        <v>3</v>
      </c>
      <c r="D9464">
        <v>2</v>
      </c>
      <c r="E9464">
        <v>6</v>
      </c>
      <c r="F9464" t="s">
        <v>23</v>
      </c>
      <c r="G9464" t="s">
        <v>15</v>
      </c>
      <c r="H9464" s="2" t="d">
        <v>2023-10-15</v>
      </c>
    </row>
    <row r="9465" spans="1:8" x14ac:dyDescent="0.2">
      <c r="A9465" t="s">
        <v>9486</v>
      </c>
      <c r="B9465" s="16" t="s">
        <v>25</v>
      </c>
      <c r="C9465">
        <v>1</v>
      </c>
      <c r="D9465">
        <v>4</v>
      </c>
      <c r="E9465">
        <v>4</v>
      </c>
      <c r="F9465" t="s">
        <v>14</v>
      </c>
      <c r="H9465" s="2" t="d">
        <v>2023-09-10</v>
      </c>
    </row>
    <row r="9466" spans="1:8" x14ac:dyDescent="0.2">
      <c r="A9466" t="s">
        <v>9487</v>
      </c>
      <c r="B9466" s="16" t="s">
        <v>18</v>
      </c>
      <c r="C9466">
        <v>1</v>
      </c>
      <c r="D9466">
        <v>4</v>
      </c>
      <c r="E9466">
        <v>4</v>
      </c>
      <c r="F9466" t="s">
        <v>23</v>
      </c>
      <c r="G9466" t="s">
        <v>11</v>
      </c>
      <c r="H9466" s="2" t="d">
        <v>2023-03-04</v>
      </c>
    </row>
    <row r="9467" spans="1:8" x14ac:dyDescent="0.2">
      <c r="A9467" t="s">
        <v>9488</v>
      </c>
      <c r="B9467" s="16" t="s">
        <v>13</v>
      </c>
      <c r="C9467">
        <v>1</v>
      </c>
      <c r="D9467">
        <v>3</v>
      </c>
      <c r="E9467">
        <v>3</v>
      </c>
      <c r="G9467" t="s">
        <v>11</v>
      </c>
      <c r="H9467" s="2" t="d">
        <v>2023-09-20</v>
      </c>
    </row>
    <row r="9468" spans="1:8" x14ac:dyDescent="0.2">
      <c r="A9468" t="s">
        <v>9489</v>
      </c>
      <c r="B9468" s="16" t="s">
        <v>20</v>
      </c>
      <c r="C9468">
        <v>4</v>
      </c>
      <c r="D9468">
        <v>5</v>
      </c>
      <c r="E9468">
        <v>20</v>
      </c>
      <c r="F9468" t="s">
        <v>14</v>
      </c>
      <c r="G9468" t="s">
        <v>15</v>
      </c>
      <c r="H9468" s="2" t="d">
        <v>2023-03-09</v>
      </c>
    </row>
    <row r="9469" spans="1:8" x14ac:dyDescent="0.2">
      <c r="A9469" t="s">
        <v>9490</v>
      </c>
      <c r="B9469" s="16" t="s">
        <v>25</v>
      </c>
      <c r="C9469">
        <v>3</v>
      </c>
      <c r="D9469">
        <v>4</v>
      </c>
      <c r="E9469">
        <v>12</v>
      </c>
      <c r="F9469" t="s">
        <v>10</v>
      </c>
      <c r="G9469" t="s">
        <v>15</v>
      </c>
      <c r="H9469" s="2" t="d">
        <v>2023-09-19</v>
      </c>
    </row>
    <row r="9470" spans="1:8" x14ac:dyDescent="0.2">
      <c r="A9470" t="s">
        <v>9491</v>
      </c>
      <c r="B9470" s="16" t="s">
        <v>62</v>
      </c>
      <c r="C9470">
        <v>1</v>
      </c>
      <c r="D9470">
        <v>1.5</v>
      </c>
      <c r="E9470">
        <v>1.5</v>
      </c>
      <c r="H9470" s="2" t="d">
        <v>2023-06-28</v>
      </c>
    </row>
    <row r="9471" spans="1:8" x14ac:dyDescent="0.2">
      <c r="A9471" t="s">
        <v>9492</v>
      </c>
      <c r="B9471" s="16" t="s">
        <v>13</v>
      </c>
      <c r="C9471">
        <v>2</v>
      </c>
      <c r="D9471">
        <v>3</v>
      </c>
      <c r="E9471">
        <v>6</v>
      </c>
      <c r="H9471" s="2" t="d">
        <v>2023-09-10</v>
      </c>
    </row>
    <row r="9472" spans="1:8" x14ac:dyDescent="0.2">
      <c r="A9472" t="s">
        <v>9493</v>
      </c>
      <c r="B9472" s="16" t="s">
        <v>38</v>
      </c>
      <c r="C9472">
        <v>2</v>
      </c>
      <c r="E9472">
        <v>6</v>
      </c>
      <c r="F9472" t="s">
        <v>23</v>
      </c>
      <c r="H9472" s="2" t="d">
        <v>2023-12-24</v>
      </c>
    </row>
    <row r="9473" spans="1:8" x14ac:dyDescent="0.2">
      <c r="A9473" t="s">
        <v>9494</v>
      </c>
      <c r="B9473" s="16" t="s">
        <v>25</v>
      </c>
      <c r="C9473">
        <v>4</v>
      </c>
      <c r="D9473">
        <v>4</v>
      </c>
      <c r="E9473">
        <v>16</v>
      </c>
      <c r="F9473" t="s">
        <v>23</v>
      </c>
      <c r="H9473" s="2" t="d">
        <v>2023-06-27</v>
      </c>
    </row>
    <row r="9474" spans="1:8" x14ac:dyDescent="0.2">
      <c r="A9474" t="s">
        <v>9495</v>
      </c>
      <c r="B9474" s="16" t="s">
        <v>13</v>
      </c>
      <c r="C9474">
        <v>4</v>
      </c>
      <c r="D9474" t="s">
        <v>21</v>
      </c>
      <c r="E9474">
        <v>12</v>
      </c>
      <c r="F9474" t="s">
        <v>23</v>
      </c>
      <c r="G9474" t="s">
        <v>11</v>
      </c>
      <c r="H9474" s="2" t="d">
        <v>2023-11-09</v>
      </c>
    </row>
    <row r="9475" spans="1:8" x14ac:dyDescent="0.2">
      <c r="A9475" t="s">
        <v>9496</v>
      </c>
      <c r="B9475" s="16" t="s">
        <v>28</v>
      </c>
      <c r="C9475">
        <v>3</v>
      </c>
      <c r="D9475">
        <v>4</v>
      </c>
      <c r="E9475">
        <v>12</v>
      </c>
      <c r="G9475" t="s">
        <v>11</v>
      </c>
      <c r="H9475" s="2" t="d">
        <v>2023-11-18</v>
      </c>
    </row>
    <row r="9476" spans="1:8" x14ac:dyDescent="0.2">
      <c r="A9476" t="s">
        <v>9497</v>
      </c>
      <c r="B9476" s="16" t="s">
        <v>20</v>
      </c>
      <c r="C9476">
        <v>3</v>
      </c>
      <c r="D9476">
        <v>5</v>
      </c>
      <c r="E9476">
        <v>15</v>
      </c>
      <c r="G9476" t="s">
        <v>15</v>
      </c>
      <c r="H9476" s="2" t="d">
        <v>2023-04-06</v>
      </c>
    </row>
    <row r="9477" spans="1:8" x14ac:dyDescent="0.2">
      <c r="A9477" t="s">
        <v>9498</v>
      </c>
      <c r="B9477" s="16" t="s">
        <v>38</v>
      </c>
      <c r="C9477">
        <v>1</v>
      </c>
      <c r="D9477">
        <v>3</v>
      </c>
      <c r="E9477">
        <v>3</v>
      </c>
      <c r="F9477" t="s">
        <v>14</v>
      </c>
      <c r="H9477" s="2" t="d">
        <v>2023-05-31</v>
      </c>
    </row>
    <row r="9478" spans="1:8" x14ac:dyDescent="0.2">
      <c r="A9478" t="s">
        <v>9499</v>
      </c>
      <c r="B9478" s="16" t="s">
        <v>28</v>
      </c>
      <c r="C9478">
        <v>3</v>
      </c>
      <c r="D9478">
        <v>4</v>
      </c>
      <c r="E9478">
        <v>12</v>
      </c>
      <c r="G9478" t="s">
        <v>11</v>
      </c>
      <c r="H9478" s="2" t="d">
        <v>2023-10-31</v>
      </c>
    </row>
    <row r="9479" spans="1:8" x14ac:dyDescent="0.2">
      <c r="A9479" t="s">
        <v>9500</v>
      </c>
      <c r="B9479" s="16" t="s">
        <v>62</v>
      </c>
      <c r="C9479" t="s">
        <v>21</v>
      </c>
      <c r="D9479">
        <v>1.5</v>
      </c>
      <c r="E9479">
        <v>3</v>
      </c>
      <c r="F9479" t="s">
        <v>14</v>
      </c>
      <c r="H9479" s="2" t="d">
        <v>2023-04-20</v>
      </c>
    </row>
    <row r="9480" spans="1:8" x14ac:dyDescent="0.2">
      <c r="A9480" t="s">
        <v>9501</v>
      </c>
      <c r="B9480" s="16" t="s">
        <v>25</v>
      </c>
      <c r="C9480">
        <v>5</v>
      </c>
      <c r="D9480">
        <v>4</v>
      </c>
      <c r="E9480">
        <v>20</v>
      </c>
      <c r="F9480" t="s">
        <v>23</v>
      </c>
      <c r="G9480" t="s">
        <v>15</v>
      </c>
      <c r="H9480" s="2" t="d">
        <v>2023-03-16</v>
      </c>
    </row>
    <row r="9481" spans="1:8" x14ac:dyDescent="0.2">
      <c r="A9481" t="s">
        <v>9502</v>
      </c>
      <c r="B9481" s="16" t="s">
        <v>62</v>
      </c>
      <c r="C9481" t="s">
        <v>18</v>
      </c>
      <c r="D9481">
        <v>1.5</v>
      </c>
      <c r="E9481">
        <v>6</v>
      </c>
      <c r="G9481" t="s">
        <v>11</v>
      </c>
      <c r="H9481" s="2" t="d">
        <v>2023-11-09</v>
      </c>
    </row>
    <row r="9482" spans="1:8" x14ac:dyDescent="0.2">
      <c r="A9482" t="s">
        <v>9503</v>
      </c>
      <c r="B9482" s="16" t="s">
        <v>25</v>
      </c>
      <c r="C9482">
        <v>2</v>
      </c>
      <c r="D9482">
        <v>4</v>
      </c>
      <c r="E9482">
        <v>8</v>
      </c>
      <c r="F9482" t="s">
        <v>14</v>
      </c>
      <c r="H9482" s="2" t="d">
        <v>2023-02-05</v>
      </c>
    </row>
    <row r="9483" spans="1:8" x14ac:dyDescent="0.2">
      <c r="A9483" t="s">
        <v>9504</v>
      </c>
      <c r="B9483" s="16" t="s">
        <v>28</v>
      </c>
      <c r="C9483">
        <v>4</v>
      </c>
      <c r="D9483">
        <v>4</v>
      </c>
      <c r="E9483">
        <v>16</v>
      </c>
      <c r="F9483" t="s">
        <v>14</v>
      </c>
      <c r="H9483" s="2" t="d">
        <v>2023-05-20</v>
      </c>
    </row>
    <row r="9484" spans="1:8" x14ac:dyDescent="0.2">
      <c r="A9484" t="s">
        <v>9505</v>
      </c>
      <c r="B9484" s="16" t="s">
        <v>28</v>
      </c>
      <c r="C9484">
        <v>2</v>
      </c>
      <c r="D9484">
        <v>4</v>
      </c>
      <c r="E9484">
        <v>8</v>
      </c>
      <c r="F9484" t="s">
        <v>10</v>
      </c>
      <c r="G9484" t="s">
        <v>18</v>
      </c>
      <c r="H9484" s="2" t="d">
        <v>2023-08-23</v>
      </c>
    </row>
    <row r="9485" spans="1:8" x14ac:dyDescent="0.2">
      <c r="A9485" t="s">
        <v>9506</v>
      </c>
      <c r="B9485" s="16" t="s">
        <v>20</v>
      </c>
      <c r="C9485">
        <v>2</v>
      </c>
      <c r="D9485">
        <v>5</v>
      </c>
      <c r="E9485">
        <v>10</v>
      </c>
      <c r="F9485" t="s">
        <v>23</v>
      </c>
      <c r="G9485" t="s">
        <v>11</v>
      </c>
      <c r="H9485" s="2" t="d">
        <v>2023-10-15</v>
      </c>
    </row>
    <row r="9486" spans="1:8" x14ac:dyDescent="0.2">
      <c r="A9486" t="s">
        <v>9507</v>
      </c>
      <c r="B9486" s="16" t="s">
        <v>38</v>
      </c>
      <c r="C9486">
        <v>4</v>
      </c>
      <c r="D9486">
        <v>3</v>
      </c>
      <c r="E9486">
        <v>12</v>
      </c>
      <c r="F9486" t="s">
        <v>14</v>
      </c>
      <c r="G9486" t="s">
        <v>11</v>
      </c>
      <c r="H9486" s="2" t="d">
        <v>2023-01-23</v>
      </c>
    </row>
    <row r="9487" spans="1:8" x14ac:dyDescent="0.2">
      <c r="A9487" t="s">
        <v>9508</v>
      </c>
      <c r="B9487" s="16" t="s">
        <v>20</v>
      </c>
      <c r="C9487">
        <v>1</v>
      </c>
      <c r="D9487">
        <v>5</v>
      </c>
      <c r="E9487">
        <v>5</v>
      </c>
      <c r="F9487" t="s">
        <v>23</v>
      </c>
      <c r="G9487" t="s">
        <v>11</v>
      </c>
      <c r="H9487" s="2" t="d">
        <v>2023-09-27</v>
      </c>
    </row>
    <row r="9488" spans="1:8" x14ac:dyDescent="0.2">
      <c r="A9488" t="s">
        <v>9509</v>
      </c>
      <c r="B9488" s="16" t="s">
        <v>9</v>
      </c>
      <c r="C9488">
        <v>4</v>
      </c>
      <c r="D9488">
        <v>2</v>
      </c>
      <c r="E9488">
        <v>8</v>
      </c>
      <c r="F9488" t="s">
        <v>10</v>
      </c>
      <c r="G9488" t="s">
        <v>15</v>
      </c>
      <c r="H9488" s="2" t="d">
        <v>2023-05-20</v>
      </c>
    </row>
    <row r="9489" spans="1:8" x14ac:dyDescent="0.2">
      <c r="A9489" t="s">
        <v>9510</v>
      </c>
      <c r="B9489" s="16" t="s">
        <v>13</v>
      </c>
      <c r="C9489" t="s">
        <v>21</v>
      </c>
      <c r="D9489">
        <v>3</v>
      </c>
      <c r="E9489">
        <v>15</v>
      </c>
      <c r="F9489" t="s">
        <v>10</v>
      </c>
      <c r="G9489" t="s">
        <v>11</v>
      </c>
      <c r="H9489" s="2" t="d">
        <v>2023-04-14</v>
      </c>
    </row>
    <row r="9490" spans="1:8" x14ac:dyDescent="0.2">
      <c r="A9490" t="s">
        <v>9511</v>
      </c>
      <c r="B9490" s="16" t="s">
        <v>17</v>
      </c>
      <c r="C9490">
        <v>2</v>
      </c>
      <c r="D9490">
        <v>1</v>
      </c>
      <c r="E9490">
        <v>2</v>
      </c>
      <c r="F9490" t="s">
        <v>14</v>
      </c>
      <c r="G9490" t="s">
        <v>11</v>
      </c>
      <c r="H9490" s="2" t="d">
        <v>2023-10-12</v>
      </c>
    </row>
    <row r="9491" spans="1:8" x14ac:dyDescent="0.2">
      <c r="A9491" t="s">
        <v>9512</v>
      </c>
      <c r="B9491" s="16" t="s">
        <v>21</v>
      </c>
      <c r="C9491">
        <v>1</v>
      </c>
      <c r="D9491">
        <v>4</v>
      </c>
      <c r="E9491">
        <v>4</v>
      </c>
      <c r="F9491" t="s">
        <v>14</v>
      </c>
      <c r="G9491" t="s">
        <v>11</v>
      </c>
      <c r="H9491" s="2" t="d">
        <v>2023-09-24</v>
      </c>
    </row>
    <row r="9492" spans="1:8" x14ac:dyDescent="0.2">
      <c r="A9492" t="s">
        <v>9513</v>
      </c>
      <c r="B9492" s="16" t="s">
        <v>25</v>
      </c>
      <c r="C9492">
        <v>4</v>
      </c>
      <c r="D9492">
        <v>4</v>
      </c>
      <c r="E9492">
        <v>16</v>
      </c>
      <c r="F9492" t="s">
        <v>14</v>
      </c>
      <c r="G9492" t="s">
        <v>11</v>
      </c>
      <c r="H9492" s="2" t="d">
        <v>2023-02-04</v>
      </c>
    </row>
    <row r="9493" spans="1:8" x14ac:dyDescent="0.2">
      <c r="A9493" t="s">
        <v>9514</v>
      </c>
      <c r="B9493" s="16" t="s">
        <v>62</v>
      </c>
      <c r="C9493">
        <v>1</v>
      </c>
      <c r="D9493">
        <v>1.5</v>
      </c>
      <c r="E9493">
        <v>1.5</v>
      </c>
      <c r="G9493" t="s">
        <v>15</v>
      </c>
      <c r="H9493" s="2" t="d">
        <v>2023-09-27</v>
      </c>
    </row>
    <row r="9494" spans="1:8" x14ac:dyDescent="0.2">
      <c r="A9494" t="s">
        <v>9515</v>
      </c>
      <c r="B9494" s="16" t="s">
        <v>13</v>
      </c>
      <c r="C9494">
        <v>1</v>
      </c>
      <c r="D9494">
        <v>3</v>
      </c>
      <c r="E9494">
        <v>3</v>
      </c>
      <c r="F9494" t="s">
        <v>23</v>
      </c>
      <c r="H9494" s="2" t="d">
        <v>2023-03-09</v>
      </c>
    </row>
    <row r="9495" spans="1:8" x14ac:dyDescent="0.2">
      <c r="A9495" t="s">
        <v>9516</v>
      </c>
      <c r="B9495" s="16" t="s">
        <v>18</v>
      </c>
      <c r="C9495">
        <v>4</v>
      </c>
      <c r="D9495">
        <v>1</v>
      </c>
      <c r="E9495">
        <v>4</v>
      </c>
      <c r="G9495" t="s">
        <v>11</v>
      </c>
      <c r="H9495" s="2" t="d">
        <v>2023-10-20</v>
      </c>
    </row>
    <row r="9496" spans="1:8" x14ac:dyDescent="0.2">
      <c r="A9496" t="s">
        <v>9517</v>
      </c>
      <c r="B9496" s="16" t="s">
        <v>28</v>
      </c>
      <c r="C9496">
        <v>1</v>
      </c>
      <c r="D9496">
        <v>4</v>
      </c>
      <c r="E9496">
        <v>4</v>
      </c>
      <c r="F9496" t="s">
        <v>23</v>
      </c>
      <c r="H9496" s="2" t="d">
        <v>2023-01-28</v>
      </c>
    </row>
    <row r="9497" spans="1:8" x14ac:dyDescent="0.2">
      <c r="A9497" t="s">
        <v>9518</v>
      </c>
      <c r="B9497" s="16" t="s">
        <v>13</v>
      </c>
      <c r="C9497">
        <v>5</v>
      </c>
      <c r="D9497">
        <v>3</v>
      </c>
      <c r="E9497">
        <v>15</v>
      </c>
      <c r="F9497" t="s">
        <v>10</v>
      </c>
      <c r="G9497" t="s">
        <v>11</v>
      </c>
      <c r="H9497" s="2" t="d">
        <v>2023-11-29</v>
      </c>
    </row>
    <row r="9498" spans="1:8" x14ac:dyDescent="0.2">
      <c r="A9498" t="s">
        <v>9519</v>
      </c>
      <c r="B9498" s="16" t="s">
        <v>9</v>
      </c>
      <c r="C9498">
        <v>4</v>
      </c>
      <c r="D9498">
        <v>2</v>
      </c>
      <c r="E9498" t="s">
        <v>18</v>
      </c>
      <c r="F9498" t="s">
        <v>10</v>
      </c>
      <c r="G9498" t="s">
        <v>15</v>
      </c>
      <c r="H9498" s="2" t="d">
        <v>2023-11-21</v>
      </c>
    </row>
    <row r="9499" spans="1:8" x14ac:dyDescent="0.2">
      <c r="A9499" t="s">
        <v>9520</v>
      </c>
      <c r="B9499" s="16" t="s">
        <v>62</v>
      </c>
      <c r="C9499">
        <v>4</v>
      </c>
      <c r="D9499">
        <v>1.5</v>
      </c>
      <c r="E9499">
        <v>6</v>
      </c>
      <c r="F9499" t="s">
        <v>18</v>
      </c>
      <c r="H9499" s="2" t="d">
        <v>2023-09-16</v>
      </c>
    </row>
    <row r="9500" spans="1:8" x14ac:dyDescent="0.2">
      <c r="A9500" t="s">
        <v>9521</v>
      </c>
      <c r="B9500" s="16" t="s">
        <v>17</v>
      </c>
      <c r="C9500">
        <v>3</v>
      </c>
      <c r="D9500">
        <v>1</v>
      </c>
      <c r="E9500">
        <v>3</v>
      </c>
      <c r="G9500" t="s">
        <v>11</v>
      </c>
      <c r="H9500" s="2" t="d">
        <v>2023-10-08</v>
      </c>
    </row>
    <row r="9501" spans="1:8" x14ac:dyDescent="0.2">
      <c r="A9501" t="s">
        <v>9522</v>
      </c>
      <c r="B9501" s="16" t="s">
        <v>9</v>
      </c>
      <c r="C9501" t="s">
        <v>18</v>
      </c>
      <c r="D9501">
        <v>2</v>
      </c>
      <c r="E9501">
        <v>8</v>
      </c>
      <c r="F9501" t="s">
        <v>10</v>
      </c>
      <c r="G9501" t="s">
        <v>11</v>
      </c>
      <c r="H9501" s="2" t="d">
        <v>2023-11-15</v>
      </c>
    </row>
    <row r="9502" spans="1:8" x14ac:dyDescent="0.2">
      <c r="A9502" t="s">
        <v>9523</v>
      </c>
      <c r="B9502" s="16" t="s">
        <v>18</v>
      </c>
      <c r="C9502">
        <v>2</v>
      </c>
      <c r="D9502">
        <v>5</v>
      </c>
      <c r="E9502">
        <v>10</v>
      </c>
      <c r="F9502" t="s">
        <v>10</v>
      </c>
      <c r="G9502" t="s">
        <v>15</v>
      </c>
      <c r="H9502" s="2" t="d">
        <v>2023-08-02</v>
      </c>
    </row>
    <row r="9503" spans="1:8" x14ac:dyDescent="0.2">
      <c r="A9503" t="s">
        <v>9524</v>
      </c>
      <c r="B9503" s="16" t="s">
        <v>38</v>
      </c>
      <c r="C9503">
        <v>2</v>
      </c>
      <c r="D9503">
        <v>3</v>
      </c>
      <c r="E9503">
        <v>6</v>
      </c>
      <c r="F9503" t="s">
        <v>23</v>
      </c>
      <c r="G9503" t="s">
        <v>15</v>
      </c>
      <c r="H9503" s="2" t="d">
        <v>2023-05-28</v>
      </c>
    </row>
    <row r="9504" spans="1:8" x14ac:dyDescent="0.2">
      <c r="A9504" t="s">
        <v>9525</v>
      </c>
      <c r="B9504" s="16" t="s">
        <v>38</v>
      </c>
      <c r="C9504">
        <v>5</v>
      </c>
      <c r="D9504">
        <v>3</v>
      </c>
      <c r="E9504">
        <v>15</v>
      </c>
      <c r="G9504" t="s">
        <v>15</v>
      </c>
      <c r="H9504" s="2" t="d">
        <v>2023-03-04</v>
      </c>
    </row>
    <row r="9505" spans="1:8" x14ac:dyDescent="0.2">
      <c r="A9505" t="s">
        <v>9526</v>
      </c>
      <c r="B9505" s="16" t="s">
        <v>62</v>
      </c>
      <c r="C9505">
        <v>2</v>
      </c>
      <c r="D9505" t="s">
        <v>21</v>
      </c>
      <c r="E9505">
        <v>3</v>
      </c>
      <c r="F9505" t="s">
        <v>14</v>
      </c>
      <c r="H9505" s="2" t="d">
        <v>2023-12-29</v>
      </c>
    </row>
    <row r="9506" spans="1:8" x14ac:dyDescent="0.2">
      <c r="A9506" t="s">
        <v>9527</v>
      </c>
      <c r="B9506" s="16" t="s">
        <v>28</v>
      </c>
      <c r="C9506">
        <v>4</v>
      </c>
      <c r="D9506">
        <v>4</v>
      </c>
      <c r="E9506">
        <v>16</v>
      </c>
      <c r="F9506" t="s">
        <v>14</v>
      </c>
      <c r="G9506" t="s">
        <v>15</v>
      </c>
      <c r="H9506" s="2" t="d">
        <v>2023-05-23</v>
      </c>
    </row>
    <row r="9507" spans="1:8" x14ac:dyDescent="0.2">
      <c r="A9507" t="s">
        <v>9528</v>
      </c>
      <c r="B9507" s="16" t="s">
        <v>13</v>
      </c>
      <c r="C9507">
        <v>5</v>
      </c>
      <c r="D9507">
        <v>3</v>
      </c>
      <c r="E9507">
        <v>15</v>
      </c>
      <c r="G9507" t="s">
        <v>11</v>
      </c>
      <c r="H9507" s="2" t="d">
        <v>2023-02-14</v>
      </c>
    </row>
    <row r="9508" spans="1:8" x14ac:dyDescent="0.2">
      <c r="A9508" t="s">
        <v>9529</v>
      </c>
      <c r="B9508" s="16" t="s">
        <v>13</v>
      </c>
      <c r="C9508">
        <v>3</v>
      </c>
      <c r="D9508">
        <v>3</v>
      </c>
      <c r="E9508">
        <v>9</v>
      </c>
      <c r="G9508" t="s">
        <v>15</v>
      </c>
      <c r="H9508" s="2" t="d">
        <v>2023-11-07</v>
      </c>
    </row>
    <row r="9509" spans="1:8" x14ac:dyDescent="0.2">
      <c r="A9509" t="s">
        <v>9530</v>
      </c>
      <c r="B9509" s="16" t="s">
        <v>62</v>
      </c>
      <c r="C9509">
        <v>2</v>
      </c>
      <c r="D9509">
        <v>1.5</v>
      </c>
      <c r="E9509">
        <v>3</v>
      </c>
      <c r="F9509" t="s">
        <v>23</v>
      </c>
      <c r="H9509" s="2" t="d">
        <v>2023-12-20</v>
      </c>
    </row>
    <row r="9510" spans="1:8" x14ac:dyDescent="0.2">
      <c r="A9510" t="s">
        <v>9531</v>
      </c>
      <c r="B9510" s="16" t="s">
        <v>9</v>
      </c>
      <c r="C9510">
        <v>2</v>
      </c>
      <c r="D9510">
        <v>2</v>
      </c>
      <c r="E9510">
        <v>4</v>
      </c>
      <c r="H9510" s="2" t="d">
        <v>2023-05-24</v>
      </c>
    </row>
    <row r="9511" spans="1:8" x14ac:dyDescent="0.2">
      <c r="A9511" t="s">
        <v>9532</v>
      </c>
      <c r="B9511" s="16" t="s">
        <v>38</v>
      </c>
      <c r="C9511">
        <v>4</v>
      </c>
      <c r="D9511">
        <v>3</v>
      </c>
      <c r="E9511">
        <v>12</v>
      </c>
      <c r="G9511" t="s">
        <v>15</v>
      </c>
      <c r="H9511" s="2" t="d">
        <v>2023-03-26</v>
      </c>
    </row>
    <row r="9512" spans="1:8" x14ac:dyDescent="0.2">
      <c r="A9512" t="s">
        <v>9533</v>
      </c>
      <c r="B9512" s="16" t="s">
        <v>25</v>
      </c>
      <c r="C9512">
        <v>3</v>
      </c>
      <c r="D9512">
        <v>4</v>
      </c>
      <c r="E9512">
        <v>12</v>
      </c>
      <c r="F9512" t="s">
        <v>23</v>
      </c>
      <c r="G9512" t="s">
        <v>11</v>
      </c>
      <c r="H9512" s="2" t="d">
        <v>2023-03-14</v>
      </c>
    </row>
    <row r="9513" spans="1:8" x14ac:dyDescent="0.2">
      <c r="A9513" t="s">
        <v>9534</v>
      </c>
      <c r="B9513" s="16" t="s">
        <v>9</v>
      </c>
      <c r="C9513">
        <v>2</v>
      </c>
      <c r="D9513">
        <v>2</v>
      </c>
      <c r="E9513">
        <v>4</v>
      </c>
      <c r="F9513" t="s">
        <v>14</v>
      </c>
      <c r="G9513" t="s">
        <v>15</v>
      </c>
      <c r="H9513" s="2" t="d">
        <v>2023-09-12</v>
      </c>
    </row>
    <row r="9514" spans="1:8" x14ac:dyDescent="0.2">
      <c r="A9514" t="s">
        <v>9535</v>
      </c>
      <c r="B9514" s="16" t="s">
        <v>28</v>
      </c>
      <c r="C9514">
        <v>5</v>
      </c>
      <c r="D9514">
        <v>4</v>
      </c>
      <c r="E9514">
        <v>20</v>
      </c>
      <c r="F9514" t="s">
        <v>14</v>
      </c>
      <c r="G9514" t="s">
        <v>15</v>
      </c>
      <c r="H9514" s="2" t="d">
        <v>2023-03-05</v>
      </c>
    </row>
    <row r="9515" spans="1:8" x14ac:dyDescent="0.2">
      <c r="A9515" t="s">
        <v>9536</v>
      </c>
      <c r="B9515" s="16" t="s">
        <v>20</v>
      </c>
      <c r="C9515">
        <v>5</v>
      </c>
      <c r="D9515">
        <v>5</v>
      </c>
      <c r="E9515">
        <v>25</v>
      </c>
      <c r="F9515" t="s">
        <v>14</v>
      </c>
      <c r="G9515" t="s">
        <v>11</v>
      </c>
      <c r="H9515" s="2" t="d">
        <v>2023-02-04</v>
      </c>
    </row>
    <row r="9516" spans="1:8" x14ac:dyDescent="0.2">
      <c r="A9516" t="s">
        <v>9537</v>
      </c>
      <c r="B9516" s="16" t="s">
        <v>13</v>
      </c>
      <c r="C9516">
        <v>4</v>
      </c>
      <c r="D9516">
        <v>3</v>
      </c>
      <c r="E9516">
        <v>12</v>
      </c>
      <c r="F9516" t="s">
        <v>21</v>
      </c>
      <c r="G9516" t="s">
        <v>15</v>
      </c>
      <c r="H9516" s="2" t="d">
        <v>2023-08-06</v>
      </c>
    </row>
    <row r="9517" spans="1:8" x14ac:dyDescent="0.2">
      <c r="A9517" t="s">
        <v>9538</v>
      </c>
      <c r="B9517" s="16" t="s">
        <v>20</v>
      </c>
      <c r="C9517">
        <v>2</v>
      </c>
      <c r="D9517">
        <v>5</v>
      </c>
      <c r="E9517">
        <v>10</v>
      </c>
      <c r="F9517" t="s">
        <v>23</v>
      </c>
      <c r="H9517" s="2" t="d">
        <v>2023-01-26</v>
      </c>
    </row>
    <row r="9518" spans="1:8" x14ac:dyDescent="0.2">
      <c r="A9518" t="s">
        <v>9539</v>
      </c>
      <c r="B9518" s="16" t="s">
        <v>62</v>
      </c>
      <c r="C9518">
        <v>4</v>
      </c>
      <c r="D9518">
        <v>1.5</v>
      </c>
      <c r="E9518">
        <v>6</v>
      </c>
      <c r="F9518" t="s">
        <v>14</v>
      </c>
      <c r="G9518" t="s">
        <v>15</v>
      </c>
      <c r="H9518" s="2" t="d">
        <v>2023-04-01</v>
      </c>
    </row>
    <row r="9519" spans="1:8" x14ac:dyDescent="0.2">
      <c r="A9519" t="s">
        <v>9540</v>
      </c>
      <c r="B9519" s="16" t="s">
        <v>13</v>
      </c>
      <c r="C9519">
        <v>1</v>
      </c>
      <c r="D9519">
        <v>3</v>
      </c>
      <c r="E9519">
        <v>3</v>
      </c>
      <c r="F9519" t="s">
        <v>14</v>
      </c>
      <c r="G9519" t="s">
        <v>15</v>
      </c>
      <c r="H9519" s="2" t="d">
        <v>2023-01-20</v>
      </c>
    </row>
    <row r="9520" spans="1:8" x14ac:dyDescent="0.2">
      <c r="A9520" t="s">
        <v>9541</v>
      </c>
      <c r="B9520" s="16" t="s">
        <v>17</v>
      </c>
      <c r="C9520">
        <v>1</v>
      </c>
      <c r="D9520">
        <v>1</v>
      </c>
      <c r="E9520">
        <v>1</v>
      </c>
      <c r="G9520" t="s">
        <v>11</v>
      </c>
      <c r="H9520" s="2" t="d">
        <v>2023-08-26</v>
      </c>
    </row>
    <row r="9521" spans="1:8" x14ac:dyDescent="0.2">
      <c r="A9521" t="s">
        <v>9542</v>
      </c>
      <c r="B9521" s="16" t="s">
        <v>38</v>
      </c>
      <c r="C9521">
        <v>2</v>
      </c>
      <c r="D9521">
        <v>3</v>
      </c>
      <c r="E9521" t="s">
        <v>18</v>
      </c>
      <c r="F9521" t="s">
        <v>23</v>
      </c>
      <c r="G9521" t="s">
        <v>15</v>
      </c>
      <c r="H9521" s="2" t="d">
        <v>2023-11-04</v>
      </c>
    </row>
    <row r="9522" spans="1:8" x14ac:dyDescent="0.2">
      <c r="A9522" t="s">
        <v>9543</v>
      </c>
      <c r="B9522" s="16" t="s">
        <v>62</v>
      </c>
      <c r="C9522">
        <v>3</v>
      </c>
      <c r="D9522">
        <v>1.5</v>
      </c>
      <c r="E9522">
        <v>4.5</v>
      </c>
      <c r="H9522" s="2" t="d">
        <v>2023-02-16</v>
      </c>
    </row>
    <row r="9523" spans="1:8" x14ac:dyDescent="0.2">
      <c r="A9523" t="s">
        <v>9544</v>
      </c>
      <c r="B9523" s="16" t="s">
        <v>25</v>
      </c>
      <c r="C9523">
        <v>5</v>
      </c>
      <c r="D9523">
        <v>4</v>
      </c>
      <c r="E9523">
        <v>20</v>
      </c>
      <c r="F9523" t="s">
        <v>14</v>
      </c>
      <c r="G9523" t="s">
        <v>15</v>
      </c>
      <c r="H9523" s="2" t="d">
        <v>2023-07-20</v>
      </c>
    </row>
    <row r="9524" spans="1:8" x14ac:dyDescent="0.2">
      <c r="A9524" t="s">
        <v>9545</v>
      </c>
      <c r="B9524" s="16" t="s">
        <v>62</v>
      </c>
      <c r="C9524">
        <v>4</v>
      </c>
      <c r="D9524">
        <v>1.5</v>
      </c>
      <c r="E9524">
        <v>6</v>
      </c>
      <c r="F9524" t="s">
        <v>21</v>
      </c>
      <c r="H9524" s="2" t="d">
        <v>2023-08-24</v>
      </c>
    </row>
    <row r="9525" spans="1:8" x14ac:dyDescent="0.2">
      <c r="A9525" t="s">
        <v>9546</v>
      </c>
      <c r="B9525" s="16" t="s">
        <v>18</v>
      </c>
      <c r="C9525">
        <v>5</v>
      </c>
      <c r="D9525">
        <v>4</v>
      </c>
      <c r="E9525">
        <v>20</v>
      </c>
      <c r="F9525" t="s">
        <v>23</v>
      </c>
      <c r="H9525" s="2" t="d">
        <v>2023-02-27</v>
      </c>
    </row>
    <row r="9526" spans="1:8" x14ac:dyDescent="0.2">
      <c r="A9526" t="s">
        <v>9547</v>
      </c>
      <c r="B9526" s="16" t="s">
        <v>17</v>
      </c>
      <c r="C9526">
        <v>2</v>
      </c>
      <c r="D9526">
        <v>1</v>
      </c>
      <c r="E9526">
        <v>2</v>
      </c>
      <c r="G9526" t="s">
        <v>11</v>
      </c>
      <c r="H9526" s="2" t="d">
        <v>2023-12-30</v>
      </c>
    </row>
    <row r="9527" spans="1:8" x14ac:dyDescent="0.2">
      <c r="A9527" t="s">
        <v>9548</v>
      </c>
      <c r="B9527" s="16" t="s">
        <v>25</v>
      </c>
      <c r="C9527" t="s">
        <v>21</v>
      </c>
      <c r="D9527">
        <v>4</v>
      </c>
      <c r="E9527">
        <v>4</v>
      </c>
      <c r="F9527" t="s">
        <v>14</v>
      </c>
      <c r="G9527" t="s">
        <v>11</v>
      </c>
      <c r="H9527" s="2" t="d">
        <v>2023-07-27</v>
      </c>
    </row>
    <row r="9528" spans="1:8" x14ac:dyDescent="0.2">
      <c r="A9528" t="s">
        <v>9549</v>
      </c>
      <c r="B9528" s="16" t="s">
        <v>13</v>
      </c>
      <c r="C9528">
        <v>2</v>
      </c>
      <c r="D9528">
        <v>3</v>
      </c>
      <c r="E9528">
        <v>6</v>
      </c>
      <c r="G9528" t="s">
        <v>21</v>
      </c>
      <c r="H9528" s="2" t="d">
        <v>2023-01-03</v>
      </c>
    </row>
    <row r="9529" spans="1:8" x14ac:dyDescent="0.2">
      <c r="A9529" t="s">
        <v>9550</v>
      </c>
      <c r="B9529" s="16" t="s">
        <v>28</v>
      </c>
      <c r="C9529">
        <v>2</v>
      </c>
      <c r="D9529">
        <v>4</v>
      </c>
      <c r="E9529">
        <v>8</v>
      </c>
      <c r="F9529" t="s">
        <v>10</v>
      </c>
      <c r="G9529" t="s">
        <v>15</v>
      </c>
      <c r="H9529" s="2" t="d">
        <v>2023-12-14</v>
      </c>
    </row>
    <row r="9530" spans="1:8" x14ac:dyDescent="0.2">
      <c r="A9530" t="s">
        <v>9551</v>
      </c>
      <c r="B9530" s="16" t="s">
        <v>38</v>
      </c>
      <c r="C9530">
        <v>5</v>
      </c>
      <c r="D9530">
        <v>3</v>
      </c>
      <c r="E9530">
        <v>15</v>
      </c>
      <c r="F9530" t="s">
        <v>14</v>
      </c>
      <c r="H9530" s="2" t="d">
        <v>2023-07-31</v>
      </c>
    </row>
    <row r="9531" spans="1:8" x14ac:dyDescent="0.2">
      <c r="A9531" t="s">
        <v>9552</v>
      </c>
      <c r="B9531" s="16" t="s">
        <v>38</v>
      </c>
      <c r="C9531">
        <v>5</v>
      </c>
      <c r="D9531">
        <v>3</v>
      </c>
      <c r="E9531">
        <v>15</v>
      </c>
      <c r="F9531" t="s">
        <v>14</v>
      </c>
      <c r="H9531" s="2" t="d">
        <v>2023-08-18</v>
      </c>
    </row>
    <row r="9532" spans="1:8" x14ac:dyDescent="0.2">
      <c r="A9532" t="s">
        <v>9553</v>
      </c>
      <c r="B9532" s="16" t="s">
        <v>9</v>
      </c>
      <c r="C9532">
        <v>5</v>
      </c>
      <c r="D9532">
        <v>2</v>
      </c>
      <c r="E9532">
        <v>10</v>
      </c>
      <c r="F9532" t="s">
        <v>23</v>
      </c>
      <c r="H9532" s="2" t="d">
        <v>2023-05-22</v>
      </c>
    </row>
    <row r="9533" spans="1:8" x14ac:dyDescent="0.2">
      <c r="A9533" t="s">
        <v>9554</v>
      </c>
      <c r="B9533" s="16" t="s">
        <v>28</v>
      </c>
      <c r="C9533">
        <v>3</v>
      </c>
      <c r="D9533">
        <v>4</v>
      </c>
      <c r="E9533">
        <v>12</v>
      </c>
      <c r="F9533" t="s">
        <v>14</v>
      </c>
      <c r="G9533" t="s">
        <v>11</v>
      </c>
      <c r="H9533" s="2" t="d">
        <v>2023-02-24</v>
      </c>
    </row>
    <row r="9534" spans="1:8" x14ac:dyDescent="0.2">
      <c r="A9534" t="s">
        <v>9555</v>
      </c>
      <c r="B9534" s="16" t="s">
        <v>25</v>
      </c>
      <c r="C9534">
        <v>4</v>
      </c>
      <c r="D9534">
        <v>4</v>
      </c>
      <c r="E9534">
        <v>16</v>
      </c>
      <c r="F9534" t="s">
        <v>21</v>
      </c>
      <c r="G9534" t="s">
        <v>15</v>
      </c>
      <c r="H9534" s="2" t="d">
        <v>2023-07-05</v>
      </c>
    </row>
    <row r="9535" spans="1:8" x14ac:dyDescent="0.2">
      <c r="A9535" t="s">
        <v>9556</v>
      </c>
      <c r="B9535" s="16" t="s">
        <v>25</v>
      </c>
      <c r="C9535">
        <v>2</v>
      </c>
      <c r="D9535">
        <v>4</v>
      </c>
      <c r="F9535" t="s">
        <v>14</v>
      </c>
      <c r="H9535" s="2" t="d">
        <v>2023-10-20</v>
      </c>
    </row>
    <row r="9536" spans="1:8" x14ac:dyDescent="0.2">
      <c r="A9536" t="s">
        <v>9557</v>
      </c>
      <c r="B9536" s="16" t="s">
        <v>21</v>
      </c>
      <c r="C9536">
        <v>4</v>
      </c>
      <c r="D9536">
        <v>4</v>
      </c>
      <c r="E9536">
        <v>16</v>
      </c>
      <c r="H9536" s="2" t="d">
        <v>2023-01-08</v>
      </c>
    </row>
    <row r="9537" spans="1:8" x14ac:dyDescent="0.2">
      <c r="A9537" t="s">
        <v>9558</v>
      </c>
      <c r="B9537" s="16" t="s">
        <v>9</v>
      </c>
      <c r="C9537">
        <v>2</v>
      </c>
      <c r="D9537">
        <v>2</v>
      </c>
      <c r="E9537">
        <v>4</v>
      </c>
      <c r="G9537" t="s">
        <v>21</v>
      </c>
      <c r="H9537" s="2" t="d">
        <v>2023-08-30</v>
      </c>
    </row>
    <row r="9538" spans="1:8" x14ac:dyDescent="0.2">
      <c r="A9538" t="s">
        <v>9559</v>
      </c>
      <c r="C9538">
        <v>3</v>
      </c>
      <c r="E9538">
        <v>3</v>
      </c>
      <c r="F9538" t="s">
        <v>23</v>
      </c>
      <c r="H9538" s="2" t="d">
        <v>2023-06-02</v>
      </c>
    </row>
    <row r="9539" spans="1:8" x14ac:dyDescent="0.2">
      <c r="A9539" t="s">
        <v>9560</v>
      </c>
      <c r="B9539" s="16" t="s">
        <v>9</v>
      </c>
      <c r="C9539">
        <v>4</v>
      </c>
      <c r="D9539">
        <v>2</v>
      </c>
      <c r="E9539">
        <v>8</v>
      </c>
      <c r="F9539" t="s">
        <v>23</v>
      </c>
      <c r="H9539" s="2" t="d">
        <v>2023-03-02</v>
      </c>
    </row>
    <row r="9540" spans="1:8" x14ac:dyDescent="0.2">
      <c r="A9540" t="s">
        <v>9561</v>
      </c>
      <c r="B9540" s="16" t="s">
        <v>17</v>
      </c>
      <c r="C9540">
        <v>3</v>
      </c>
      <c r="E9540">
        <v>3</v>
      </c>
      <c r="F9540" t="s">
        <v>23</v>
      </c>
      <c r="H9540" s="2" t="d">
        <v>2023-12-02</v>
      </c>
    </row>
    <row r="9541" spans="1:8" x14ac:dyDescent="0.2">
      <c r="A9541" t="s">
        <v>9562</v>
      </c>
      <c r="B9541" s="16" t="s">
        <v>28</v>
      </c>
      <c r="C9541">
        <v>3</v>
      </c>
      <c r="D9541">
        <v>4</v>
      </c>
      <c r="E9541">
        <v>12</v>
      </c>
      <c r="F9541" t="s">
        <v>14</v>
      </c>
      <c r="G9541" t="s">
        <v>15</v>
      </c>
      <c r="H9541" s="2" t="d">
        <v>2023-11-07</v>
      </c>
    </row>
  </sheetData>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7622D-0610-4EDF-9A78-0747A9D8E928}">
  <dimension ref="A3:B8"/>
  <sheetViews>
    <sheetView workbookViewId="0">
      <selection activeCell="B21" sqref="B21"/>
    </sheetView>
  </sheetViews>
  <sheetFormatPr defaultRowHeight="14.25" x14ac:dyDescent="0.2"/>
  <cols>
    <col min="1" max="1" width="13.125" bestFit="1" customWidth="1"/>
    <col min="2" max="2" width="18" bestFit="1" customWidth="1"/>
    <col min="3" max="13" width="5.375" bestFit="1" customWidth="1"/>
    <col min="14" max="14" width="6.375" bestFit="1" customWidth="1"/>
    <col min="15" max="15" width="6.25" bestFit="1" customWidth="1"/>
    <col min="16" max="21" width="6.375" bestFit="1" customWidth="1"/>
    <col min="22" max="22" width="11.375" bestFit="1" customWidth="1"/>
  </cols>
  <sheetData>
    <row r="3" spans="1:2" x14ac:dyDescent="0.2">
      <c r="A3" s="12" t="s">
        <v>9563</v>
      </c>
      <c r="B3" t="s">
        <v>9572</v>
      </c>
    </row>
    <row r="4" spans="1:2" x14ac:dyDescent="0.2">
      <c r="A4" s="13" t="s">
        <v>14</v>
      </c>
      <c r="B4" s="25">
        <v>19499</v>
      </c>
    </row>
    <row r="5" spans="1:2" x14ac:dyDescent="0.2">
      <c r="A5" s="13" t="s">
        <v>10</v>
      </c>
      <c r="B5" s="25">
        <v>19500.3125</v>
      </c>
    </row>
    <row r="6" spans="1:2" x14ac:dyDescent="0.2">
      <c r="A6" s="13" t="s">
        <v>23</v>
      </c>
      <c r="B6" s="25">
        <v>19597.5625</v>
      </c>
    </row>
    <row r="7" spans="1:2" x14ac:dyDescent="0.2">
      <c r="A7" s="13" t="s">
        <v>9574</v>
      </c>
      <c r="B7" s="25">
        <v>26582.25</v>
      </c>
    </row>
    <row r="8" spans="1:2" x14ac:dyDescent="0.2">
      <c r="A8" s="13" t="s">
        <v>9565</v>
      </c>
      <c r="B8" s="25">
        <v>85179.125</v>
      </c>
    </row>
  </sheetData>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9F283-B6EC-4958-878B-1E22C9F574A9}">
  <dimension ref="A3:B16"/>
  <sheetViews>
    <sheetView workbookViewId="0">
      <selection activeCell="A4" sqref="A4"/>
    </sheetView>
  </sheetViews>
  <sheetFormatPr defaultRowHeight="14.25" x14ac:dyDescent="0.2"/>
  <cols>
    <col min="1" max="1" width="13.125" bestFit="1" customWidth="1"/>
    <col min="2" max="2" width="18" bestFit="1" customWidth="1"/>
  </cols>
  <sheetData>
    <row r="3" spans="1:2" x14ac:dyDescent="0.2">
      <c r="A3" s="12" t="s">
        <v>9563</v>
      </c>
      <c r="B3" t="s">
        <v>9572</v>
      </c>
    </row>
    <row r="4" spans="1:2" x14ac:dyDescent="0.2">
      <c r="A4" s="13" t="s">
        <v>9575</v>
      </c>
      <c r="B4" s="25">
        <v>7367.3125</v>
      </c>
    </row>
    <row r="5" spans="1:2" x14ac:dyDescent="0.2">
      <c r="A5" s="13" t="s">
        <v>9576</v>
      </c>
      <c r="B5" s="25">
        <v>6590.375</v>
      </c>
    </row>
    <row r="6" spans="1:2" x14ac:dyDescent="0.2">
      <c r="A6" s="13" t="s">
        <v>9577</v>
      </c>
      <c r="B6" s="25">
        <v>7258.0625</v>
      </c>
    </row>
    <row r="7" spans="1:2" x14ac:dyDescent="0.2">
      <c r="A7" s="13" t="s">
        <v>9578</v>
      </c>
      <c r="B7" s="25">
        <v>7213.125</v>
      </c>
    </row>
    <row r="8" spans="1:2" x14ac:dyDescent="0.2">
      <c r="A8" s="13" t="s">
        <v>9579</v>
      </c>
      <c r="B8" s="25">
        <v>6936</v>
      </c>
    </row>
    <row r="9" spans="1:2" x14ac:dyDescent="0.2">
      <c r="A9" s="13" t="s">
        <v>9580</v>
      </c>
      <c r="B9" s="25">
        <v>7352.8125</v>
      </c>
    </row>
    <row r="10" spans="1:2" x14ac:dyDescent="0.2">
      <c r="A10" s="13" t="s">
        <v>9581</v>
      </c>
      <c r="B10" s="25">
        <v>6909.5</v>
      </c>
    </row>
    <row r="11" spans="1:2" x14ac:dyDescent="0.2">
      <c r="A11" s="13" t="s">
        <v>9582</v>
      </c>
      <c r="B11" s="25">
        <v>7058.0625</v>
      </c>
    </row>
    <row r="12" spans="1:2" x14ac:dyDescent="0.2">
      <c r="A12" s="13" t="s">
        <v>9583</v>
      </c>
      <c r="B12" s="25">
        <v>6954.4375</v>
      </c>
    </row>
    <row r="13" spans="1:2" x14ac:dyDescent="0.2">
      <c r="A13" s="13" t="s">
        <v>9584</v>
      </c>
      <c r="B13" s="25">
        <v>7371.0625</v>
      </c>
    </row>
    <row r="14" spans="1:2" x14ac:dyDescent="0.2">
      <c r="A14" s="13" t="s">
        <v>9585</v>
      </c>
      <c r="B14" s="25">
        <v>7009.9375</v>
      </c>
    </row>
    <row r="15" spans="1:2" x14ac:dyDescent="0.2">
      <c r="A15" s="13" t="s">
        <v>9586</v>
      </c>
      <c r="B15" s="25">
        <v>7158.4375</v>
      </c>
    </row>
    <row r="16" spans="1:2" x14ac:dyDescent="0.2">
      <c r="A16" s="13" t="s">
        <v>9565</v>
      </c>
      <c r="B16" s="25">
        <v>85179.125</v>
      </c>
    </row>
  </sheetData>
  <pageMargins left="0.7" right="0.7" top="0.75" bottom="0.75" header="0.3" footer="0.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E5664-6189-4108-9B4D-1BB41488E800}">
  <dimension ref="A3:D13"/>
  <sheetViews>
    <sheetView workbookViewId="0">
      <selection activeCell="B21" sqref="B21"/>
    </sheetView>
  </sheetViews>
  <sheetFormatPr defaultRowHeight="14.25" x14ac:dyDescent="0.2"/>
  <cols>
    <col min="1" max="1" width="13.125" bestFit="1" customWidth="1"/>
    <col min="2" max="2" width="15" bestFit="1" customWidth="1"/>
  </cols>
  <sheetData>
    <row r="3" spans="1:4" x14ac:dyDescent="0.2">
      <c r="A3" s="12" t="s">
        <v>9563</v>
      </c>
      <c r="B3" t="s">
        <v>9587</v>
      </c>
    </row>
    <row r="4" spans="1:4" x14ac:dyDescent="0.2">
      <c r="A4" s="13" t="s">
        <v>13</v>
      </c>
      <c r="B4" s="23">
        <v>3278</v>
      </c>
      <c r="C4" s="13" t="s">
        <v>13</v>
      </c>
      <c r="D4" s="23">
        <v>3278</v>
      </c>
    </row>
    <row r="5" spans="1:4" x14ac:dyDescent="0.2">
      <c r="A5" s="13" t="s">
        <v>9</v>
      </c>
      <c r="B5" s="23">
        <v>3425</v>
      </c>
      <c r="C5" s="13" t="s">
        <v>9</v>
      </c>
      <c r="D5" s="23">
        <v>3425</v>
      </c>
    </row>
    <row r="6" spans="1:4" x14ac:dyDescent="0.2">
      <c r="A6" s="13" t="s">
        <v>17</v>
      </c>
      <c r="B6" s="23">
        <v>3093</v>
      </c>
      <c r="C6" s="13" t="s">
        <v>17</v>
      </c>
      <c r="D6" s="23">
        <v>3093</v>
      </c>
    </row>
    <row r="7" spans="1:4" x14ac:dyDescent="0.2">
      <c r="A7" s="13" t="s">
        <v>38</v>
      </c>
      <c r="B7" s="23">
        <v>3351</v>
      </c>
      <c r="C7" s="13" t="s">
        <v>38</v>
      </c>
      <c r="D7" s="23">
        <v>3351</v>
      </c>
    </row>
    <row r="8" spans="1:4" x14ac:dyDescent="0.2">
      <c r="A8" s="13" t="s">
        <v>20</v>
      </c>
      <c r="B8" s="23">
        <v>3314</v>
      </c>
      <c r="C8" s="13" t="s">
        <v>20</v>
      </c>
      <c r="D8" s="23">
        <v>3314</v>
      </c>
    </row>
    <row r="9" spans="1:4" x14ac:dyDescent="0.2">
      <c r="A9" s="13" t="s">
        <v>28</v>
      </c>
      <c r="B9" s="23">
        <v>3266</v>
      </c>
      <c r="C9" s="13" t="s">
        <v>28</v>
      </c>
      <c r="D9" s="23">
        <v>3266</v>
      </c>
    </row>
    <row r="10" spans="1:4" x14ac:dyDescent="0.2">
      <c r="A10" s="13" t="s">
        <v>25</v>
      </c>
      <c r="B10" s="23">
        <v>3208</v>
      </c>
      <c r="C10" s="13" t="s">
        <v>25</v>
      </c>
      <c r="D10" s="23">
        <v>3208</v>
      </c>
    </row>
    <row r="11" spans="1:4" x14ac:dyDescent="0.2">
      <c r="A11" s="13" t="s">
        <v>62</v>
      </c>
      <c r="B11" s="23">
        <v>3125</v>
      </c>
      <c r="C11" s="13" t="s">
        <v>62</v>
      </c>
      <c r="D11" s="23">
        <v>3125</v>
      </c>
    </row>
    <row r="12" spans="1:4" x14ac:dyDescent="0.2">
      <c r="A12" s="13" t="s">
        <v>9571</v>
      </c>
      <c r="B12" s="23">
        <v>2790</v>
      </c>
      <c r="C12" s="13" t="s">
        <v>9571</v>
      </c>
      <c r="D12" s="23">
        <v>2790</v>
      </c>
    </row>
    <row r="13" spans="1:4" x14ac:dyDescent="0.2">
      <c r="A13" s="13" t="s">
        <v>9565</v>
      </c>
      <c r="B13" s="23">
        <v>28850</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C9DE6-94AB-478C-AFC2-75F2BFB9C070}">
  <dimension ref="A3:C20"/>
  <sheetViews>
    <sheetView workbookViewId="0">
      <selection activeCell="C23" sqref="C23"/>
    </sheetView>
  </sheetViews>
  <sheetFormatPr defaultRowHeight="14.25" x14ac:dyDescent="0.2"/>
  <sheetData>
    <row r="3" spans="1:3" x14ac:dyDescent="0.2">
      <c r="A3" s="3"/>
      <c r="B3" s="4"/>
      <c r="C3" s="5"/>
    </row>
    <row r="4" spans="1:3" x14ac:dyDescent="0.2">
      <c r="A4" s="6"/>
      <c r="B4" s="7"/>
      <c r="C4" s="8"/>
    </row>
    <row r="5" spans="1:3" x14ac:dyDescent="0.2">
      <c r="A5" s="6"/>
      <c r="B5" s="7"/>
      <c r="C5" s="8"/>
    </row>
    <row r="6" spans="1:3" x14ac:dyDescent="0.2">
      <c r="A6" s="6"/>
      <c r="B6" s="7"/>
      <c r="C6" s="8"/>
    </row>
    <row r="7" spans="1:3" x14ac:dyDescent="0.2">
      <c r="A7" s="6"/>
      <c r="B7" s="7"/>
      <c r="C7" s="8"/>
    </row>
    <row r="8" spans="1:3" x14ac:dyDescent="0.2">
      <c r="A8" s="6"/>
      <c r="B8" s="7"/>
      <c r="C8" s="8"/>
    </row>
    <row r="9" spans="1:3" x14ac:dyDescent="0.2">
      <c r="A9" s="6"/>
      <c r="B9" s="7"/>
      <c r="C9" s="8"/>
    </row>
    <row r="10" spans="1:3" x14ac:dyDescent="0.2">
      <c r="A10" s="6"/>
      <c r="B10" s="7"/>
      <c r="C10" s="8"/>
    </row>
    <row r="11" spans="1:3" x14ac:dyDescent="0.2">
      <c r="A11" s="6"/>
      <c r="B11" s="7"/>
      <c r="C11" s="8"/>
    </row>
    <row r="12" spans="1:3" x14ac:dyDescent="0.2">
      <c r="A12" s="6"/>
      <c r="B12" s="7"/>
      <c r="C12" s="8"/>
    </row>
    <row r="13" spans="1:3" x14ac:dyDescent="0.2">
      <c r="A13" s="6"/>
      <c r="B13" s="7"/>
      <c r="C13" s="8"/>
    </row>
    <row r="14" spans="1:3" x14ac:dyDescent="0.2">
      <c r="A14" s="6"/>
      <c r="B14" s="7"/>
      <c r="C14" s="8"/>
    </row>
    <row r="15" spans="1:3" x14ac:dyDescent="0.2">
      <c r="A15" s="6"/>
      <c r="B15" s="7"/>
      <c r="C15" s="8"/>
    </row>
    <row r="16" spans="1:3" x14ac:dyDescent="0.2">
      <c r="A16" s="6"/>
      <c r="B16" s="7"/>
      <c r="C16" s="8"/>
    </row>
    <row r="17" spans="1:3" x14ac:dyDescent="0.2">
      <c r="A17" s="6"/>
      <c r="B17" s="7"/>
      <c r="C17" s="8"/>
    </row>
    <row r="18" spans="1:3" x14ac:dyDescent="0.2">
      <c r="A18" s="6"/>
      <c r="B18" s="7"/>
      <c r="C18" s="8"/>
    </row>
    <row r="19" spans="1:3" x14ac:dyDescent="0.2">
      <c r="A19" s="6"/>
      <c r="B19" s="7"/>
      <c r="C19" s="8"/>
    </row>
    <row r="20" spans="1:3" x14ac:dyDescent="0.2">
      <c r="A20" s="9"/>
      <c r="B20" s="10"/>
      <c r="C20" s="11"/>
    </row>
  </sheetData>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B988-46D7-4E6D-ADE9-B0413A87BAC5}">
  <sheetPr>
    <tabColor rgb="FF00B050"/>
  </sheetPr>
  <dimension ref="A1:H9541"/>
  <sheetViews>
    <sheetView showGridLines="0" workbookViewId="0">
      <selection activeCell="H3" sqref="H3"/>
    </sheetView>
  </sheetViews>
  <sheetFormatPr defaultRowHeight="14.25" x14ac:dyDescent="0.2"/>
  <cols>
    <col min="1" max="1" width="15.625" style="16" customWidth="1"/>
    <col min="2" max="2" width="13" style="16" bestFit="1" customWidth="1"/>
    <col min="3" max="3" width="9.5" style="23" customWidth="1"/>
    <col min="4" max="4" width="13.75" style="19" customWidth="1"/>
    <col min="5" max="5" width="11.625" style="25" customWidth="1"/>
    <col min="6" max="6" width="16" customWidth="1"/>
    <col min="7" max="7" width="9.5" customWidth="1"/>
    <col min="8" max="8" width="17.875" style="2" customWidth="1"/>
  </cols>
  <sheetData>
    <row r="1" spans="1:8" ht="15" x14ac:dyDescent="0.25">
      <c r="A1" s="15" t="s">
        <v>0</v>
      </c>
      <c r="B1" s="15" t="s">
        <v>1</v>
      </c>
      <c r="C1" s="22" t="s">
        <v>2</v>
      </c>
      <c r="D1" s="21" t="s">
        <v>9570</v>
      </c>
      <c r="E1" s="24" t="s">
        <v>4</v>
      </c>
      <c r="F1" s="17" t="s">
        <v>5</v>
      </c>
      <c r="G1" s="17" t="s">
        <v>6</v>
      </c>
      <c r="H1" s="26" t="s">
        <v>7</v>
      </c>
    </row>
    <row r="2" spans="1:8" x14ac:dyDescent="0.2">
      <c r="A2" s="16" t="s">
        <v>8</v>
      </c>
      <c r="B2" s="16" t="str">
        <f>IF(OR(dirty_cafe_sales!$B2="UNKNOWN",dirty_cafe_sales!$B2="",dirty_cafe_sales!$B2="ERROR"),"Unknown_Item",dirty_cafe_sales!$B2)</f>
        <v>Coffee</v>
      </c>
      <c r="C2" s="23">
        <f>IF(ISNUMBER(dirty_cafe_sales!$C2),dirty_cafe_sales!$C2,3)</f>
        <v>2</v>
      </c>
      <c r="D2" s="19">
        <f>VLOOKUP($B2,Price_Per_Item!$A$3:$B$11,2,FALSE)</f>
        <v>2</v>
      </c>
      <c r="E2" s="25">
        <f>C2*D2</f>
        <v>4</v>
      </c>
      <c r="F2" t="str">
        <f>IF(OR(dirty_cafe_sales!$F2="UNKNOWN",dirty_cafe_sales!$F2="ERROR",dirty_cafe_sales!$F2=""),"Unknown",dirty_cafe_sales!$F2)</f>
        <v>Credit Card</v>
      </c>
      <c r="G2" t="str">
        <f>IF(OR(dirty_cafe_sales!$G2="UNKNOWN",dirty_cafe_sales!$G2="ERROR",dirty_cafe_sales!$G2=""),"Unknown",dirty_cafe_sales!$G2)</f>
        <v>Takeaway</v>
      </c>
      <c r="H2" s="2" t="d">
        <v>2023-09-08</v>
      </c>
    </row>
    <row r="3" spans="1:8" x14ac:dyDescent="0.2">
      <c r="A3" s="16" t="s">
        <v>12</v>
      </c>
      <c r="B3" s="16" t="str">
        <f>IF(OR(dirty_cafe_sales!$B3="UNKNOWN",dirty_cafe_sales!$B3="",dirty_cafe_sales!$B3="ERROR"),"Unknown_Item",dirty_cafe_sales!$B3)</f>
        <v>Cake</v>
      </c>
      <c r="C3" s="23">
        <f>IF(ISNUMBER(dirty_cafe_sales!$C3),dirty_cafe_sales!$C3,3)</f>
        <v>4</v>
      </c>
      <c r="D3" s="19">
        <f>VLOOKUP($B3,Price_Per_Item!$A$3:$B$11,2,FALSE)</f>
        <v>3</v>
      </c>
      <c r="E3" s="25">
        <f t="shared" ref="E3:E66" si="0">C3*D3</f>
        <v>12</v>
      </c>
      <c r="F3" t="str">
        <f>IF(OR(dirty_cafe_sales!$F3="UNKNOWN",dirty_cafe_sales!$F3="ERROR",dirty_cafe_sales!$F3=""),"Unknown",dirty_cafe_sales!$F3)</f>
        <v>Cash</v>
      </c>
      <c r="G3" t="str">
        <f>IF(OR(dirty_cafe_sales!$G3="UNKNOWN",dirty_cafe_sales!$G3="ERROR",dirty_cafe_sales!$G3=""),"Unknown",dirty_cafe_sales!$G3)</f>
        <v>In-store</v>
      </c>
      <c r="H3" s="2" t="d">
        <v>2023-05-16</v>
      </c>
    </row>
    <row r="4" spans="1:8" x14ac:dyDescent="0.2">
      <c r="A4" s="16" t="s">
        <v>16</v>
      </c>
      <c r="B4" s="16" t="str">
        <f>IF(OR(dirty_cafe_sales!$B4="UNKNOWN",dirty_cafe_sales!$B4="",dirty_cafe_sales!$B4="ERROR"),"Unknown_Item",dirty_cafe_sales!$B4)</f>
        <v>Cookie</v>
      </c>
      <c r="C4" s="23">
        <f>IF(ISNUMBER(dirty_cafe_sales!$C4),dirty_cafe_sales!$C4,3)</f>
        <v>4</v>
      </c>
      <c r="D4" s="19">
        <f>VLOOKUP($B4,Price_Per_Item!$A$3:$B$11,2,FALSE)</f>
        <v>1</v>
      </c>
      <c r="E4" s="25">
        <f t="shared" si="0"/>
        <v>4</v>
      </c>
      <c r="F4" t="str">
        <f>IF(OR(dirty_cafe_sales!$F4="UNKNOWN",dirty_cafe_sales!$F4="ERROR",dirty_cafe_sales!$F4=""),"Unknown",dirty_cafe_sales!$F4)</f>
        <v>Credit Card</v>
      </c>
      <c r="G4" t="str">
        <f>IF(OR(dirty_cafe_sales!$G4="UNKNOWN",dirty_cafe_sales!$G4="ERROR",dirty_cafe_sales!$G4=""),"Unknown",dirty_cafe_sales!$G4)</f>
        <v>In-store</v>
      </c>
      <c r="H4" s="2" t="d">
        <v>2023-07-19</v>
      </c>
    </row>
    <row r="5" spans="1:8" x14ac:dyDescent="0.2">
      <c r="A5" s="16" t="s">
        <v>19</v>
      </c>
      <c r="B5" s="16" t="str">
        <f>IF(OR(dirty_cafe_sales!$B5="UNKNOWN",dirty_cafe_sales!$B5="",dirty_cafe_sales!$B5="ERROR"),"Unknown_Item",dirty_cafe_sales!$B5)</f>
        <v>Salad</v>
      </c>
      <c r="C5" s="23">
        <f>IF(ISNUMBER(dirty_cafe_sales!$C5),dirty_cafe_sales!$C5,3)</f>
        <v>2</v>
      </c>
      <c r="D5" s="19">
        <f>VLOOKUP($B5,Price_Per_Item!$A$3:$B$11,2,FALSE)</f>
        <v>5</v>
      </c>
      <c r="E5" s="25">
        <f t="shared" si="0"/>
        <v>10</v>
      </c>
      <c r="F5" t="str">
        <f>IF(OR(dirty_cafe_sales!$F5="UNKNOWN",dirty_cafe_sales!$F5="ERROR",dirty_cafe_sales!$F5=""),"Unknown",dirty_cafe_sales!$F5)</f>
        <v>Unknown</v>
      </c>
      <c r="G5" t="str">
        <f>IF(OR(dirty_cafe_sales!$G5="UNKNOWN",dirty_cafe_sales!$G5="ERROR",dirty_cafe_sales!$G5=""),"Unknown",dirty_cafe_sales!$G5)</f>
        <v>Unknown</v>
      </c>
      <c r="H5" s="2" t="d">
        <v>2023-04-27</v>
      </c>
    </row>
    <row r="6" spans="1:8" x14ac:dyDescent="0.2">
      <c r="A6" s="16" t="s">
        <v>22</v>
      </c>
      <c r="B6" s="16" t="str">
        <f>IF(OR(dirty_cafe_sales!$B6="UNKNOWN",dirty_cafe_sales!$B6="",dirty_cafe_sales!$B6="ERROR"),"Unknown_Item",dirty_cafe_sales!$B6)</f>
        <v>Coffee</v>
      </c>
      <c r="C6" s="23">
        <f>IF(ISNUMBER(dirty_cafe_sales!$C6),dirty_cafe_sales!$C6,3)</f>
        <v>2</v>
      </c>
      <c r="D6" s="19">
        <f>VLOOKUP($B6,Price_Per_Item!$A$3:$B$11,2,FALSE)</f>
        <v>2</v>
      </c>
      <c r="E6" s="25">
        <f t="shared" si="0"/>
        <v>4</v>
      </c>
      <c r="F6" t="str">
        <f>IF(OR(dirty_cafe_sales!$F6="UNKNOWN",dirty_cafe_sales!$F6="ERROR",dirty_cafe_sales!$F6=""),"Unknown",dirty_cafe_sales!$F6)</f>
        <v>Digital Wallet</v>
      </c>
      <c r="G6" t="str">
        <f>IF(OR(dirty_cafe_sales!$G6="UNKNOWN",dirty_cafe_sales!$G6="ERROR",dirty_cafe_sales!$G6=""),"Unknown",dirty_cafe_sales!$G6)</f>
        <v>In-store</v>
      </c>
      <c r="H6" s="2" t="d">
        <v>2023-06-11</v>
      </c>
    </row>
    <row r="7" spans="1:8" x14ac:dyDescent="0.2">
      <c r="A7" s="16" t="s">
        <v>24</v>
      </c>
      <c r="B7" s="16" t="str">
        <f>IF(OR(dirty_cafe_sales!$B7="UNKNOWN",dirty_cafe_sales!$B7="",dirty_cafe_sales!$B7="ERROR"),"Unknown_Item",dirty_cafe_sales!$B7)</f>
        <v>Smoothie</v>
      </c>
      <c r="C7" s="23">
        <f>IF(ISNUMBER(dirty_cafe_sales!$C7),dirty_cafe_sales!$C7,3)</f>
        <v>5</v>
      </c>
      <c r="D7" s="19">
        <f>VLOOKUP($B7,Price_Per_Item!$A$3:$B$11,2,FALSE)</f>
        <v>4</v>
      </c>
      <c r="E7" s="25">
        <f t="shared" si="0"/>
        <v>20</v>
      </c>
      <c r="F7" t="str">
        <f>IF(OR(dirty_cafe_sales!$F7="UNKNOWN",dirty_cafe_sales!$F7="ERROR",dirty_cafe_sales!$F7=""),"Unknown",dirty_cafe_sales!$F7)</f>
        <v>Credit Card</v>
      </c>
      <c r="G7" t="str">
        <f>IF(OR(dirty_cafe_sales!$G7="UNKNOWN",dirty_cafe_sales!$G7="ERROR",dirty_cafe_sales!$G7=""),"Unknown",dirty_cafe_sales!$G7)</f>
        <v>Unknown</v>
      </c>
      <c r="H7" s="2" t="d">
        <v>2023-03-31</v>
      </c>
    </row>
    <row r="8" spans="1:8" x14ac:dyDescent="0.2">
      <c r="A8" s="16" t="s">
        <v>26</v>
      </c>
      <c r="B8" s="16" t="str">
        <f>IF(OR(dirty_cafe_sales!$B8="UNKNOWN",dirty_cafe_sales!$B8="",dirty_cafe_sales!$B8="ERROR"),"Unknown_Item",dirty_cafe_sales!$B8)</f>
        <v>Unknown_Item</v>
      </c>
      <c r="C8" s="23">
        <f>IF(ISNUMBER(dirty_cafe_sales!$C8),dirty_cafe_sales!$C8,3)</f>
        <v>3</v>
      </c>
      <c r="D8" s="19">
        <f>VLOOKUP($B8,Price_Per_Item!$A$3:$B$11,2,FALSE)</f>
        <v>2.9375</v>
      </c>
      <c r="E8" s="25">
        <f t="shared" si="0"/>
        <v>8.8125</v>
      </c>
      <c r="F8" t="str">
        <f>IF(OR(dirty_cafe_sales!$F8="UNKNOWN",dirty_cafe_sales!$F8="ERROR",dirty_cafe_sales!$F8=""),"Unknown",dirty_cafe_sales!$F8)</f>
        <v>Unknown</v>
      </c>
      <c r="G8" t="str">
        <f>IF(OR(dirty_cafe_sales!$G8="UNKNOWN",dirty_cafe_sales!$G8="ERROR",dirty_cafe_sales!$G8=""),"Unknown",dirty_cafe_sales!$G8)</f>
        <v>Takeaway</v>
      </c>
      <c r="H8" s="2" t="d">
        <v>2023-10-06</v>
      </c>
    </row>
    <row r="9" spans="1:8" x14ac:dyDescent="0.2">
      <c r="A9" s="16" t="s">
        <v>27</v>
      </c>
      <c r="B9" s="16" t="str">
        <f>IF(OR(dirty_cafe_sales!$B9="UNKNOWN",dirty_cafe_sales!$B9="",dirty_cafe_sales!$B9="ERROR"),"Unknown_Item",dirty_cafe_sales!$B9)</f>
        <v>Sandwich</v>
      </c>
      <c r="C9" s="23">
        <f>IF(ISNUMBER(dirty_cafe_sales!$C9),dirty_cafe_sales!$C9,3)</f>
        <v>4</v>
      </c>
      <c r="D9" s="19">
        <f>VLOOKUP($B9,Price_Per_Item!$A$3:$B$11,2,FALSE)</f>
        <v>4</v>
      </c>
      <c r="E9" s="25">
        <f t="shared" si="0"/>
        <v>16</v>
      </c>
      <c r="F9" t="str">
        <f>IF(OR(dirty_cafe_sales!$F9="UNKNOWN",dirty_cafe_sales!$F9="ERROR",dirty_cafe_sales!$F9=""),"Unknown",dirty_cafe_sales!$F9)</f>
        <v>Cash</v>
      </c>
      <c r="G9" t="str">
        <f>IF(OR(dirty_cafe_sales!$G9="UNKNOWN",dirty_cafe_sales!$G9="ERROR",dirty_cafe_sales!$G9=""),"Unknown",dirty_cafe_sales!$G9)</f>
        <v>Unknown</v>
      </c>
      <c r="H9" s="2" t="d">
        <v>2023-10-28</v>
      </c>
    </row>
    <row r="10" spans="1:8" x14ac:dyDescent="0.2">
      <c r="A10" s="16" t="s">
        <v>29</v>
      </c>
      <c r="B10" s="16" t="str">
        <f>IF(OR(dirty_cafe_sales!$B10="UNKNOWN",dirty_cafe_sales!$B10="",dirty_cafe_sales!$B10="ERROR"),"Unknown_Item",dirty_cafe_sales!$B10)</f>
        <v>Unknown_Item</v>
      </c>
      <c r="C10" s="23">
        <f>IF(ISNUMBER(dirty_cafe_sales!$C10),dirty_cafe_sales!$C10,3)</f>
        <v>5</v>
      </c>
      <c r="D10" s="19">
        <f>VLOOKUP($B10,Price_Per_Item!$A$3:$B$11,2,FALSE)</f>
        <v>2.9375</v>
      </c>
      <c r="E10" s="25">
        <f t="shared" si="0"/>
        <v>14.6875</v>
      </c>
      <c r="F10" t="str">
        <f>IF(OR(dirty_cafe_sales!$F10="UNKNOWN",dirty_cafe_sales!$F10="ERROR",dirty_cafe_sales!$F10=""),"Unknown",dirty_cafe_sales!$F10)</f>
        <v>Unknown</v>
      </c>
      <c r="G10" t="str">
        <f>IF(OR(dirty_cafe_sales!$G10="UNKNOWN",dirty_cafe_sales!$G10="ERROR",dirty_cafe_sales!$G10=""),"Unknown",dirty_cafe_sales!$G10)</f>
        <v>Takeaway</v>
      </c>
      <c r="H10" s="2" t="d">
        <v>2023-07-28</v>
      </c>
    </row>
    <row r="11" spans="1:8" x14ac:dyDescent="0.2">
      <c r="A11" s="16" t="s">
        <v>30</v>
      </c>
      <c r="B11" s="16" t="str">
        <f>IF(OR(dirty_cafe_sales!$B11="UNKNOWN",dirty_cafe_sales!$B11="",dirty_cafe_sales!$B11="ERROR"),"Unknown_Item",dirty_cafe_sales!$B11)</f>
        <v>Sandwich</v>
      </c>
      <c r="C11" s="23">
        <f>IF(ISNUMBER(dirty_cafe_sales!$C11),dirty_cafe_sales!$C11,3)</f>
        <v>5</v>
      </c>
      <c r="D11" s="19">
        <f>VLOOKUP($B11,Price_Per_Item!$A$3:$B$11,2,FALSE)</f>
        <v>4</v>
      </c>
      <c r="E11" s="25">
        <f t="shared" si="0"/>
        <v>20</v>
      </c>
      <c r="F11" t="str">
        <f>IF(OR(dirty_cafe_sales!$F11="UNKNOWN",dirty_cafe_sales!$F11="ERROR",dirty_cafe_sales!$F11=""),"Unknown",dirty_cafe_sales!$F11)</f>
        <v>Unknown</v>
      </c>
      <c r="G11" t="str">
        <f>IF(OR(dirty_cafe_sales!$G11="UNKNOWN",dirty_cafe_sales!$G11="ERROR",dirty_cafe_sales!$G11=""),"Unknown",dirty_cafe_sales!$G11)</f>
        <v>In-store</v>
      </c>
      <c r="H11" s="2" t="d">
        <v>2023-12-31</v>
      </c>
    </row>
    <row r="12" spans="1:8" x14ac:dyDescent="0.2">
      <c r="A12" s="16" t="s">
        <v>31</v>
      </c>
      <c r="B12" s="16" t="str">
        <f>IF(OR(dirty_cafe_sales!$B12="UNKNOWN",dirty_cafe_sales!$B12="",dirty_cafe_sales!$B12="ERROR"),"Unknown_Item",dirty_cafe_sales!$B12)</f>
        <v>Salad</v>
      </c>
      <c r="C12" s="23">
        <f>IF(ISNUMBER(dirty_cafe_sales!$C12),dirty_cafe_sales!$C12,3)</f>
        <v>5</v>
      </c>
      <c r="D12" s="19">
        <f>VLOOKUP($B12,Price_Per_Item!$A$3:$B$11,2,FALSE)</f>
        <v>5</v>
      </c>
      <c r="E12" s="25">
        <f t="shared" si="0"/>
        <v>25</v>
      </c>
      <c r="F12" t="str">
        <f>IF(OR(dirty_cafe_sales!$F12="UNKNOWN",dirty_cafe_sales!$F12="ERROR",dirty_cafe_sales!$F12=""),"Unknown",dirty_cafe_sales!$F12)</f>
        <v>Cash</v>
      </c>
      <c r="G12" t="str">
        <f>IF(OR(dirty_cafe_sales!$G12="UNKNOWN",dirty_cafe_sales!$G12="ERROR",dirty_cafe_sales!$G12=""),"Unknown",dirty_cafe_sales!$G12)</f>
        <v>Takeaway</v>
      </c>
      <c r="H12" s="2" t="d">
        <v>2023-11-07</v>
      </c>
    </row>
    <row r="13" spans="1:8" x14ac:dyDescent="0.2">
      <c r="A13" s="16" t="s">
        <v>32</v>
      </c>
      <c r="B13" s="16" t="str">
        <f>IF(OR(dirty_cafe_sales!$B13="UNKNOWN",dirty_cafe_sales!$B13="",dirty_cafe_sales!$B13="ERROR"),"Unknown_Item",dirty_cafe_sales!$B13)</f>
        <v>Sandwich</v>
      </c>
      <c r="C13" s="23">
        <f>IF(ISNUMBER(dirty_cafe_sales!$C13),dirty_cafe_sales!$C13,3)</f>
        <v>2</v>
      </c>
      <c r="D13" s="19">
        <f>VLOOKUP($B13,Price_Per_Item!$A$3:$B$11,2,FALSE)</f>
        <v>4</v>
      </c>
      <c r="E13" s="25">
        <f t="shared" si="0"/>
        <v>8</v>
      </c>
      <c r="F13" t="str">
        <f>IF(OR(dirty_cafe_sales!$F13="UNKNOWN",dirty_cafe_sales!$F13="ERROR",dirty_cafe_sales!$F13=""),"Unknown",dirty_cafe_sales!$F13)</f>
        <v>Cash</v>
      </c>
      <c r="G13" t="str">
        <f>IF(OR(dirty_cafe_sales!$G13="UNKNOWN",dirty_cafe_sales!$G13="ERROR",dirty_cafe_sales!$G13=""),"Unknown",dirty_cafe_sales!$G13)</f>
        <v>In-store</v>
      </c>
      <c r="H13" s="2" t="d">
        <v>2023-05-03</v>
      </c>
    </row>
    <row r="14" spans="1:8" x14ac:dyDescent="0.2">
      <c r="A14" s="16" t="s">
        <v>33</v>
      </c>
      <c r="B14" s="16" t="str">
        <f>IF(OR(dirty_cafe_sales!$B14="UNKNOWN",dirty_cafe_sales!$B14="",dirty_cafe_sales!$B14="ERROR"),"Unknown_Item",dirty_cafe_sales!$B14)</f>
        <v>Cookie</v>
      </c>
      <c r="C14" s="23">
        <f>IF(ISNUMBER(dirty_cafe_sales!$C14),dirty_cafe_sales!$C14,3)</f>
        <v>5</v>
      </c>
      <c r="D14" s="19">
        <f>VLOOKUP($B14,Price_Per_Item!$A$3:$B$11,2,FALSE)</f>
        <v>1</v>
      </c>
      <c r="E14" s="25">
        <f t="shared" si="0"/>
        <v>5</v>
      </c>
      <c r="F14" t="str">
        <f>IF(OR(dirty_cafe_sales!$F14="UNKNOWN",dirty_cafe_sales!$F14="ERROR",dirty_cafe_sales!$F14=""),"Unknown",dirty_cafe_sales!$F14)</f>
        <v>Unknown</v>
      </c>
      <c r="G14" t="str">
        <f>IF(OR(dirty_cafe_sales!$G14="UNKNOWN",dirty_cafe_sales!$G14="ERROR",dirty_cafe_sales!$G14=""),"Unknown",dirty_cafe_sales!$G14)</f>
        <v>Takeaway</v>
      </c>
      <c r="H14" s="2" t="d">
        <v>2023-06-01</v>
      </c>
    </row>
    <row r="15" spans="1:8" x14ac:dyDescent="0.2">
      <c r="A15" s="16" t="s">
        <v>34</v>
      </c>
      <c r="B15" s="16" t="str">
        <f>IF(OR(dirty_cafe_sales!$B15="UNKNOWN",dirty_cafe_sales!$B15="",dirty_cafe_sales!$B15="ERROR"),"Unknown_Item",dirty_cafe_sales!$B15)</f>
        <v>Unknown_Item</v>
      </c>
      <c r="C15" s="23">
        <f>IF(ISNUMBER(dirty_cafe_sales!$C15),dirty_cafe_sales!$C15,3)</f>
        <v>2</v>
      </c>
      <c r="D15" s="19">
        <f>VLOOKUP($B15,Price_Per_Item!$A$3:$B$11,2,FALSE)</f>
        <v>2.9375</v>
      </c>
      <c r="E15" s="25">
        <f t="shared" si="0"/>
        <v>5.875</v>
      </c>
      <c r="F15" t="str">
        <f>IF(OR(dirty_cafe_sales!$F15="UNKNOWN",dirty_cafe_sales!$F15="ERROR",dirty_cafe_sales!$F15=""),"Unknown",dirty_cafe_sales!$F15)</f>
        <v>Unknown</v>
      </c>
      <c r="G15" t="str">
        <f>IF(OR(dirty_cafe_sales!$G15="UNKNOWN",dirty_cafe_sales!$G15="ERROR",dirty_cafe_sales!$G15=""),"Unknown",dirty_cafe_sales!$G15)</f>
        <v>In-store</v>
      </c>
      <c r="H15" s="2" t="d">
        <v>2023-03-21</v>
      </c>
    </row>
    <row r="16" spans="1:8" x14ac:dyDescent="0.2">
      <c r="A16" s="16" t="s">
        <v>35</v>
      </c>
      <c r="B16" s="16" t="str">
        <f>IF(OR(dirty_cafe_sales!$B16="UNKNOWN",dirty_cafe_sales!$B16="",dirty_cafe_sales!$B16="ERROR"),"Unknown_Item",dirty_cafe_sales!$B16)</f>
        <v>Salad</v>
      </c>
      <c r="C16" s="23">
        <f>IF(ISNUMBER(dirty_cafe_sales!$C16),dirty_cafe_sales!$C16,3)</f>
        <v>3</v>
      </c>
      <c r="D16" s="19">
        <f>VLOOKUP($B16,Price_Per_Item!$A$3:$B$11,2,FALSE)</f>
        <v>5</v>
      </c>
      <c r="E16" s="25">
        <f t="shared" si="0"/>
        <v>15</v>
      </c>
      <c r="F16" t="str">
        <f>IF(OR(dirty_cafe_sales!$F16="UNKNOWN",dirty_cafe_sales!$F16="ERROR",dirty_cafe_sales!$F16=""),"Unknown",dirty_cafe_sales!$F16)</f>
        <v>Credit Card</v>
      </c>
      <c r="G16" t="str">
        <f>IF(OR(dirty_cafe_sales!$G16="UNKNOWN",dirty_cafe_sales!$G16="ERROR",dirty_cafe_sales!$G16=""),"Unknown",dirty_cafe_sales!$G16)</f>
        <v>In-store</v>
      </c>
      <c r="H16" s="2" t="d">
        <v>2023-11-15</v>
      </c>
    </row>
    <row r="17" spans="1:8" x14ac:dyDescent="0.2">
      <c r="A17" s="16" t="s">
        <v>36</v>
      </c>
      <c r="B17" s="16" t="str">
        <f>IF(OR(dirty_cafe_sales!$B17="UNKNOWN",dirty_cafe_sales!$B17="",dirty_cafe_sales!$B17="ERROR"),"Unknown_Item",dirty_cafe_sales!$B17)</f>
        <v>Sandwich</v>
      </c>
      <c r="C17" s="23">
        <f>IF(ISNUMBER(dirty_cafe_sales!$C17),dirty_cafe_sales!$C17,3)</f>
        <v>1</v>
      </c>
      <c r="D17" s="19">
        <f>VLOOKUP($B17,Price_Per_Item!$A$3:$B$11,2,FALSE)</f>
        <v>4</v>
      </c>
      <c r="E17" s="25">
        <f t="shared" si="0"/>
        <v>4</v>
      </c>
      <c r="F17" t="str">
        <f>IF(OR(dirty_cafe_sales!$F17="UNKNOWN",dirty_cafe_sales!$F17="ERROR",dirty_cafe_sales!$F17=""),"Unknown",dirty_cafe_sales!$F17)</f>
        <v>Unknown</v>
      </c>
      <c r="G17" t="str">
        <f>IF(OR(dirty_cafe_sales!$G17="UNKNOWN",dirty_cafe_sales!$G17="ERROR",dirty_cafe_sales!$G17=""),"Unknown",dirty_cafe_sales!$G17)</f>
        <v>Unknown</v>
      </c>
      <c r="H17" s="2" t="d">
        <v>2023-06-10</v>
      </c>
    </row>
    <row r="18" spans="1:8" x14ac:dyDescent="0.2">
      <c r="A18" s="16" t="s">
        <v>37</v>
      </c>
      <c r="B18" s="16" t="str">
        <f>IF(OR(dirty_cafe_sales!$B18="UNKNOWN",dirty_cafe_sales!$B18="",dirty_cafe_sales!$B18="ERROR"),"Unknown_Item",dirty_cafe_sales!$B18)</f>
        <v>Juice</v>
      </c>
      <c r="C18" s="23">
        <f>IF(ISNUMBER(dirty_cafe_sales!$C18),dirty_cafe_sales!$C18,3)</f>
        <v>2</v>
      </c>
      <c r="D18" s="19">
        <f>VLOOKUP($B18,Price_Per_Item!$A$3:$B$11,2,FALSE)</f>
        <v>3</v>
      </c>
      <c r="E18" s="25">
        <f t="shared" si="0"/>
        <v>6</v>
      </c>
      <c r="F18" t="str">
        <f>IF(OR(dirty_cafe_sales!$F18="UNKNOWN",dirty_cafe_sales!$F18="ERROR",dirty_cafe_sales!$F18=""),"Unknown",dirty_cafe_sales!$F18)</f>
        <v>Cash</v>
      </c>
      <c r="G18" t="str">
        <f>IF(OR(dirty_cafe_sales!$G18="UNKNOWN",dirty_cafe_sales!$G18="ERROR",dirty_cafe_sales!$G18=""),"Unknown",dirty_cafe_sales!$G18)</f>
        <v>In-store</v>
      </c>
      <c r="H18" s="2" t="d">
        <v>2023-02-24</v>
      </c>
    </row>
    <row r="19" spans="1:8" x14ac:dyDescent="0.2">
      <c r="A19" s="16" t="s">
        <v>39</v>
      </c>
      <c r="B19" s="16" t="str">
        <f>IF(OR(dirty_cafe_sales!$B19="UNKNOWN",dirty_cafe_sales!$B19="",dirty_cafe_sales!$B19="ERROR"),"Unknown_Item",dirty_cafe_sales!$B19)</f>
        <v>Cake</v>
      </c>
      <c r="C19" s="23">
        <f>IF(ISNUMBER(dirty_cafe_sales!$C19),dirty_cafe_sales!$C19,3)</f>
        <v>5</v>
      </c>
      <c r="D19" s="19">
        <f>VLOOKUP($B19,Price_Per_Item!$A$3:$B$11,2,FALSE)</f>
        <v>3</v>
      </c>
      <c r="E19" s="25">
        <f t="shared" si="0"/>
        <v>15</v>
      </c>
      <c r="F19" t="str">
        <f>IF(OR(dirty_cafe_sales!$F19="UNKNOWN",dirty_cafe_sales!$F19="ERROR",dirty_cafe_sales!$F19=""),"Unknown",dirty_cafe_sales!$F19)</f>
        <v>Cash</v>
      </c>
      <c r="G19" t="str">
        <f>IF(OR(dirty_cafe_sales!$G19="UNKNOWN",dirty_cafe_sales!$G19="ERROR",dirty_cafe_sales!$G19=""),"Unknown",dirty_cafe_sales!$G19)</f>
        <v>Unknown</v>
      </c>
      <c r="H19" s="2" t="d">
        <v>2023-03-25</v>
      </c>
    </row>
    <row r="20" spans="1:8" x14ac:dyDescent="0.2">
      <c r="A20" s="16" t="s">
        <v>40</v>
      </c>
      <c r="B20" s="16" t="str">
        <f>IF(OR(dirty_cafe_sales!$B20="UNKNOWN",dirty_cafe_sales!$B20="",dirty_cafe_sales!$B20="ERROR"),"Unknown_Item",dirty_cafe_sales!$B20)</f>
        <v>Juice</v>
      </c>
      <c r="C20" s="23">
        <f>IF(ISNUMBER(dirty_cafe_sales!$C20),dirty_cafe_sales!$C20,3)</f>
        <v>4</v>
      </c>
      <c r="D20" s="19">
        <f>VLOOKUP($B20,Price_Per_Item!$A$3:$B$11,2,FALSE)</f>
        <v>3</v>
      </c>
      <c r="E20" s="25">
        <f t="shared" si="0"/>
        <v>12</v>
      </c>
      <c r="F20" t="str">
        <f>IF(OR(dirty_cafe_sales!$F20="UNKNOWN",dirty_cafe_sales!$F20="ERROR",dirty_cafe_sales!$F20=""),"Unknown",dirty_cafe_sales!$F20)</f>
        <v>Cash</v>
      </c>
      <c r="G20" t="str">
        <f>IF(OR(dirty_cafe_sales!$G20="UNKNOWN",dirty_cafe_sales!$G20="ERROR",dirty_cafe_sales!$G20=""),"Unknown",dirty_cafe_sales!$G20)</f>
        <v>Takeaway</v>
      </c>
      <c r="H20" s="2" t="d">
        <v>2023-01-15</v>
      </c>
    </row>
    <row r="21" spans="1:8" x14ac:dyDescent="0.2">
      <c r="A21" s="16" t="s">
        <v>41</v>
      </c>
      <c r="B21" s="16" t="str">
        <f>IF(OR(dirty_cafe_sales!$B21="UNKNOWN",dirty_cafe_sales!$B21="",dirty_cafe_sales!$B21="ERROR"),"Unknown_Item",dirty_cafe_sales!$B21)</f>
        <v>Smoothie</v>
      </c>
      <c r="C21" s="23">
        <f>IF(ISNUMBER(dirty_cafe_sales!$C21),dirty_cafe_sales!$C21,3)</f>
        <v>3</v>
      </c>
      <c r="D21" s="19">
        <f>VLOOKUP($B21,Price_Per_Item!$A$3:$B$11,2,FALSE)</f>
        <v>4</v>
      </c>
      <c r="E21" s="25">
        <f t="shared" si="0"/>
        <v>12</v>
      </c>
      <c r="F21" t="str">
        <f>IF(OR(dirty_cafe_sales!$F21="UNKNOWN",dirty_cafe_sales!$F21="ERROR",dirty_cafe_sales!$F21=""),"Unknown",dirty_cafe_sales!$F21)</f>
        <v>Cash</v>
      </c>
      <c r="G21" t="str">
        <f>IF(OR(dirty_cafe_sales!$G21="UNKNOWN",dirty_cafe_sales!$G21="ERROR",dirty_cafe_sales!$G21=""),"Unknown",dirty_cafe_sales!$G21)</f>
        <v>In-store</v>
      </c>
      <c r="H21" s="2" t="d">
        <v>2023-04-04</v>
      </c>
    </row>
    <row r="22" spans="1:8" x14ac:dyDescent="0.2">
      <c r="A22" s="16" t="s">
        <v>42</v>
      </c>
      <c r="B22" s="16" t="str">
        <f>IF(OR(dirty_cafe_sales!$B22="UNKNOWN",dirty_cafe_sales!$B22="",dirty_cafe_sales!$B22="ERROR"),"Unknown_Item",dirty_cafe_sales!$B22)</f>
        <v>Smoothie</v>
      </c>
      <c r="C22" s="23">
        <f>IF(ISNUMBER(dirty_cafe_sales!$C22),dirty_cafe_sales!$C22,3)</f>
        <v>4</v>
      </c>
      <c r="D22" s="19">
        <f>VLOOKUP($B22,Price_Per_Item!$A$3:$B$11,2,FALSE)</f>
        <v>4</v>
      </c>
      <c r="E22" s="25">
        <f t="shared" si="0"/>
        <v>16</v>
      </c>
      <c r="F22" t="str">
        <f>IF(OR(dirty_cafe_sales!$F22="UNKNOWN",dirty_cafe_sales!$F22="ERROR",dirty_cafe_sales!$F22=""),"Unknown",dirty_cafe_sales!$F22)</f>
        <v>Credit Card</v>
      </c>
      <c r="G22" t="str">
        <f>IF(OR(dirty_cafe_sales!$G22="UNKNOWN",dirty_cafe_sales!$G22="ERROR",dirty_cafe_sales!$G22=""),"Unknown",dirty_cafe_sales!$G22)</f>
        <v>Takeaway</v>
      </c>
      <c r="H22" s="2" t="d">
        <v>2023-03-30</v>
      </c>
    </row>
    <row r="23" spans="1:8" x14ac:dyDescent="0.2">
      <c r="A23" s="16" t="s">
        <v>43</v>
      </c>
      <c r="B23" s="16" t="str">
        <f>IF(OR(dirty_cafe_sales!$B23="UNKNOWN",dirty_cafe_sales!$B23="",dirty_cafe_sales!$B23="ERROR"),"Unknown_Item",dirty_cafe_sales!$B23)</f>
        <v>Sandwich</v>
      </c>
      <c r="C23" s="23">
        <f>IF(ISNUMBER(dirty_cafe_sales!$C23),dirty_cafe_sales!$C23,3)</f>
        <v>3</v>
      </c>
      <c r="D23" s="19">
        <f>VLOOKUP($B23,Price_Per_Item!$A$3:$B$11,2,FALSE)</f>
        <v>4</v>
      </c>
      <c r="E23" s="25">
        <f t="shared" si="0"/>
        <v>12</v>
      </c>
      <c r="F23" t="str">
        <f>IF(OR(dirty_cafe_sales!$F23="UNKNOWN",dirty_cafe_sales!$F23="ERROR",dirty_cafe_sales!$F23=""),"Unknown",dirty_cafe_sales!$F23)</f>
        <v>Digital Wallet</v>
      </c>
      <c r="G23" t="str">
        <f>IF(OR(dirty_cafe_sales!$G23="UNKNOWN",dirty_cafe_sales!$G23="ERROR",dirty_cafe_sales!$G23=""),"Unknown",dirty_cafe_sales!$G23)</f>
        <v>Takeaway</v>
      </c>
      <c r="H23" s="2" t="d">
        <v>2023-12-01</v>
      </c>
    </row>
    <row r="24" spans="1:8" x14ac:dyDescent="0.2">
      <c r="A24" s="16" t="s">
        <v>44</v>
      </c>
      <c r="B24" s="16" t="str">
        <f>IF(OR(dirty_cafe_sales!$B24="UNKNOWN",dirty_cafe_sales!$B24="",dirty_cafe_sales!$B24="ERROR"),"Unknown_Item",dirty_cafe_sales!$B24)</f>
        <v>Sandwich</v>
      </c>
      <c r="C24" s="23">
        <f>IF(ISNUMBER(dirty_cafe_sales!$C24),dirty_cafe_sales!$C24,3)</f>
        <v>2</v>
      </c>
      <c r="D24" s="19">
        <f>VLOOKUP($B24,Price_Per_Item!$A$3:$B$11,2,FALSE)</f>
        <v>4</v>
      </c>
      <c r="E24" s="25">
        <f t="shared" si="0"/>
        <v>8</v>
      </c>
      <c r="F24" t="str">
        <f>IF(OR(dirty_cafe_sales!$F24="UNKNOWN",dirty_cafe_sales!$F24="ERROR",dirty_cafe_sales!$F24=""),"Unknown",dirty_cafe_sales!$F24)</f>
        <v>Unknown</v>
      </c>
      <c r="G24" t="str">
        <f>IF(OR(dirty_cafe_sales!$G24="UNKNOWN",dirty_cafe_sales!$G24="ERROR",dirty_cafe_sales!$G24=""),"Unknown",dirty_cafe_sales!$G24)</f>
        <v>Unknown</v>
      </c>
      <c r="H24" s="2" t="d">
        <v>2023-09-18</v>
      </c>
    </row>
    <row r="25" spans="1:8" x14ac:dyDescent="0.2">
      <c r="A25" s="16" t="s">
        <v>45</v>
      </c>
      <c r="B25" s="16" t="str">
        <f>IF(OR(dirty_cafe_sales!$B25="UNKNOWN",dirty_cafe_sales!$B25="",dirty_cafe_sales!$B25="ERROR"),"Unknown_Item",dirty_cafe_sales!$B25)</f>
        <v>Sandwich</v>
      </c>
      <c r="C25" s="23">
        <f>IF(ISNUMBER(dirty_cafe_sales!$C25),dirty_cafe_sales!$C25,3)</f>
        <v>5</v>
      </c>
      <c r="D25" s="19">
        <f>VLOOKUP($B25,Price_Per_Item!$A$3:$B$11,2,FALSE)</f>
        <v>4</v>
      </c>
      <c r="E25" s="25">
        <f t="shared" si="0"/>
        <v>20</v>
      </c>
      <c r="F25" t="str">
        <f>IF(OR(dirty_cafe_sales!$F25="UNKNOWN",dirty_cafe_sales!$F25="ERROR",dirty_cafe_sales!$F25=""),"Unknown",dirty_cafe_sales!$F25)</f>
        <v>Cash</v>
      </c>
      <c r="G25" t="str">
        <f>IF(OR(dirty_cafe_sales!$G25="UNKNOWN",dirty_cafe_sales!$G25="ERROR",dirty_cafe_sales!$G25=""),"Unknown",dirty_cafe_sales!$G25)</f>
        <v>In-store</v>
      </c>
      <c r="H25" s="2" t="d">
        <v>2023-06-03</v>
      </c>
    </row>
    <row r="26" spans="1:8" x14ac:dyDescent="0.2">
      <c r="A26" s="16" t="s">
        <v>46</v>
      </c>
      <c r="B26" s="16" t="str">
        <f>IF(OR(dirty_cafe_sales!$B26="UNKNOWN",dirty_cafe_sales!$B26="",dirty_cafe_sales!$B26="ERROR"),"Unknown_Item",dirty_cafe_sales!$B26)</f>
        <v>Smoothie</v>
      </c>
      <c r="C26" s="23">
        <f>IF(ISNUMBER(dirty_cafe_sales!$C26),dirty_cafe_sales!$C26,3)</f>
        <v>3</v>
      </c>
      <c r="D26" s="19">
        <f>VLOOKUP($B26,Price_Per_Item!$A$3:$B$11,2,FALSE)</f>
        <v>4</v>
      </c>
      <c r="E26" s="25">
        <f t="shared" si="0"/>
        <v>12</v>
      </c>
      <c r="F26" t="str">
        <f>IF(OR(dirty_cafe_sales!$F26="UNKNOWN",dirty_cafe_sales!$F26="ERROR",dirty_cafe_sales!$F26=""),"Unknown",dirty_cafe_sales!$F26)</f>
        <v>Unknown</v>
      </c>
      <c r="G26" t="str">
        <f>IF(OR(dirty_cafe_sales!$G26="UNKNOWN",dirty_cafe_sales!$G26="ERROR",dirty_cafe_sales!$G26=""),"Unknown",dirty_cafe_sales!$G26)</f>
        <v>Unknown</v>
      </c>
      <c r="H26" s="2" t="d">
        <v>2023-12-13</v>
      </c>
    </row>
    <row r="27" spans="1:8" x14ac:dyDescent="0.2">
      <c r="A27" s="16" t="s">
        <v>47</v>
      </c>
      <c r="B27" s="16" t="str">
        <f>IF(OR(dirty_cafe_sales!$B27="UNKNOWN",dirty_cafe_sales!$B27="",dirty_cafe_sales!$B27="ERROR"),"Unknown_Item",dirty_cafe_sales!$B27)</f>
        <v>Cookie</v>
      </c>
      <c r="C27" s="23">
        <f>IF(ISNUMBER(dirty_cafe_sales!$C27),dirty_cafe_sales!$C27,3)</f>
        <v>5</v>
      </c>
      <c r="D27" s="19">
        <f>VLOOKUP($B27,Price_Per_Item!$A$3:$B$11,2,FALSE)</f>
        <v>1</v>
      </c>
      <c r="E27" s="25">
        <f t="shared" si="0"/>
        <v>5</v>
      </c>
      <c r="F27" t="str">
        <f>IF(OR(dirty_cafe_sales!$F27="UNKNOWN",dirty_cafe_sales!$F27="ERROR",dirty_cafe_sales!$F27=""),"Unknown",dirty_cafe_sales!$F27)</f>
        <v>Credit Card</v>
      </c>
      <c r="G27" t="str">
        <f>IF(OR(dirty_cafe_sales!$G27="UNKNOWN",dirty_cafe_sales!$G27="ERROR",dirty_cafe_sales!$G27=""),"Unknown",dirty_cafe_sales!$G27)</f>
        <v>In-store</v>
      </c>
      <c r="H27" s="2" t="d">
        <v>2023-04-20</v>
      </c>
    </row>
    <row r="28" spans="1:8" x14ac:dyDescent="0.2">
      <c r="A28" s="16" t="s">
        <v>48</v>
      </c>
      <c r="B28" s="16" t="str">
        <f>IF(OR(dirty_cafe_sales!$B28="UNKNOWN",dirty_cafe_sales!$B28="",dirty_cafe_sales!$B28="ERROR"),"Unknown_Item",dirty_cafe_sales!$B28)</f>
        <v>Juice</v>
      </c>
      <c r="C28" s="23">
        <f>IF(ISNUMBER(dirty_cafe_sales!$C28),dirty_cafe_sales!$C28,3)</f>
        <v>4</v>
      </c>
      <c r="D28" s="19">
        <f>VLOOKUP($B28,Price_Per_Item!$A$3:$B$11,2,FALSE)</f>
        <v>3</v>
      </c>
      <c r="E28" s="25">
        <f t="shared" si="0"/>
        <v>12</v>
      </c>
      <c r="F28" t="str">
        <f>IF(OR(dirty_cafe_sales!$F28="UNKNOWN",dirty_cafe_sales!$F28="ERROR",dirty_cafe_sales!$F28=""),"Unknown",dirty_cafe_sales!$F28)</f>
        <v>Credit Card</v>
      </c>
      <c r="G28" t="str">
        <f>IF(OR(dirty_cafe_sales!$G28="UNKNOWN",dirty_cafe_sales!$G28="ERROR",dirty_cafe_sales!$G28=""),"Unknown",dirty_cafe_sales!$G28)</f>
        <v>Takeaway</v>
      </c>
      <c r="H28" s="2" t="d">
        <v>2023-04-10</v>
      </c>
    </row>
    <row r="29" spans="1:8" x14ac:dyDescent="0.2">
      <c r="A29" s="16" t="s">
        <v>49</v>
      </c>
      <c r="B29" s="16" t="str">
        <f>IF(OR(dirty_cafe_sales!$B29="UNKNOWN",dirty_cafe_sales!$B29="",dirty_cafe_sales!$B29="ERROR"),"Unknown_Item",dirty_cafe_sales!$B29)</f>
        <v>Smoothie</v>
      </c>
      <c r="C29" s="23">
        <f>IF(ISNUMBER(dirty_cafe_sales!$C29),dirty_cafe_sales!$C29,3)</f>
        <v>5</v>
      </c>
      <c r="D29" s="19">
        <f>VLOOKUP($B29,Price_Per_Item!$A$3:$B$11,2,FALSE)</f>
        <v>4</v>
      </c>
      <c r="E29" s="25">
        <f t="shared" si="0"/>
        <v>20</v>
      </c>
      <c r="F29" t="str">
        <f>IF(OR(dirty_cafe_sales!$F29="UNKNOWN",dirty_cafe_sales!$F29="ERROR",dirty_cafe_sales!$F29=""),"Unknown",dirty_cafe_sales!$F29)</f>
        <v>Credit Card</v>
      </c>
      <c r="G29" t="str">
        <f>IF(OR(dirty_cafe_sales!$G29="UNKNOWN",dirty_cafe_sales!$G29="ERROR",dirty_cafe_sales!$G29=""),"Unknown",dirty_cafe_sales!$G29)</f>
        <v>Unknown</v>
      </c>
      <c r="H29" s="2" t="d">
        <v>2023-03-11</v>
      </c>
    </row>
    <row r="30" spans="1:8" x14ac:dyDescent="0.2">
      <c r="A30" s="16" t="s">
        <v>50</v>
      </c>
      <c r="B30" s="16" t="str">
        <f>IF(OR(dirty_cafe_sales!$B30="UNKNOWN",dirty_cafe_sales!$B30="",dirty_cafe_sales!$B30="ERROR"),"Unknown_Item",dirty_cafe_sales!$B30)</f>
        <v>Unknown_Item</v>
      </c>
      <c r="C30" s="23">
        <f>IF(ISNUMBER(dirty_cafe_sales!$C30),dirty_cafe_sales!$C30,3)</f>
        <v>5</v>
      </c>
      <c r="D30" s="19">
        <f>VLOOKUP($B30,Price_Per_Item!$A$3:$B$11,2,FALSE)</f>
        <v>2.9375</v>
      </c>
      <c r="E30" s="25">
        <f t="shared" si="0"/>
        <v>14.6875</v>
      </c>
      <c r="F30" t="str">
        <f>IF(OR(dirty_cafe_sales!$F30="UNKNOWN",dirty_cafe_sales!$F30="ERROR",dirty_cafe_sales!$F30=""),"Unknown",dirty_cafe_sales!$F30)</f>
        <v>Digital Wallet</v>
      </c>
      <c r="G30" t="str">
        <f>IF(OR(dirty_cafe_sales!$G30="UNKNOWN",dirty_cafe_sales!$G30="ERROR",dirty_cafe_sales!$G30=""),"Unknown",dirty_cafe_sales!$G30)</f>
        <v>Unknown</v>
      </c>
      <c r="H30" s="2" t="d">
        <v>2023-06-02</v>
      </c>
    </row>
    <row r="31" spans="1:8" x14ac:dyDescent="0.2">
      <c r="A31" s="16" t="s">
        <v>51</v>
      </c>
      <c r="B31" s="16" t="str">
        <f>IF(OR(dirty_cafe_sales!$B31="UNKNOWN",dirty_cafe_sales!$B31="",dirty_cafe_sales!$B31="ERROR"),"Unknown_Item",dirty_cafe_sales!$B31)</f>
        <v>Unknown_Item</v>
      </c>
      <c r="C31" s="23">
        <f>IF(ISNUMBER(dirty_cafe_sales!$C31),dirty_cafe_sales!$C31,3)</f>
        <v>2</v>
      </c>
      <c r="D31" s="19">
        <f>VLOOKUP($B31,Price_Per_Item!$A$3:$B$11,2,FALSE)</f>
        <v>2.9375</v>
      </c>
      <c r="E31" s="25">
        <f t="shared" si="0"/>
        <v>5.875</v>
      </c>
      <c r="F31" t="str">
        <f>IF(OR(dirty_cafe_sales!$F31="UNKNOWN",dirty_cafe_sales!$F31="ERROR",dirty_cafe_sales!$F31=""),"Unknown",dirty_cafe_sales!$F31)</f>
        <v>Credit Card</v>
      </c>
      <c r="G31" t="str">
        <f>IF(OR(dirty_cafe_sales!$G31="UNKNOWN",dirty_cafe_sales!$G31="ERROR",dirty_cafe_sales!$G31=""),"Unknown",dirty_cafe_sales!$G31)</f>
        <v>Unknown</v>
      </c>
      <c r="H31" s="2" t="d">
        <v>2023-11-06</v>
      </c>
    </row>
    <row r="32" spans="1:8" x14ac:dyDescent="0.2">
      <c r="A32" s="16" t="s">
        <v>52</v>
      </c>
      <c r="B32" s="16" t="str">
        <f>IF(OR(dirty_cafe_sales!$B32="UNKNOWN",dirty_cafe_sales!$B32="",dirty_cafe_sales!$B32="ERROR"),"Unknown_Item",dirty_cafe_sales!$B32)</f>
        <v>Smoothie</v>
      </c>
      <c r="C32" s="23">
        <f>IF(ISNUMBER(dirty_cafe_sales!$C32),dirty_cafe_sales!$C32,3)</f>
        <v>4</v>
      </c>
      <c r="D32" s="19">
        <f>VLOOKUP($B32,Price_Per_Item!$A$3:$B$11,2,FALSE)</f>
        <v>4</v>
      </c>
      <c r="E32" s="25">
        <f t="shared" si="0"/>
        <v>16</v>
      </c>
      <c r="F32" t="str">
        <f>IF(OR(dirty_cafe_sales!$F32="UNKNOWN",dirty_cafe_sales!$F32="ERROR",dirty_cafe_sales!$F32=""),"Unknown",dirty_cafe_sales!$F32)</f>
        <v>Unknown</v>
      </c>
      <c r="G32" t="str">
        <f>IF(OR(dirty_cafe_sales!$G32="UNKNOWN",dirty_cafe_sales!$G32="ERROR",dirty_cafe_sales!$G32=""),"Unknown",dirty_cafe_sales!$G32)</f>
        <v>In-store</v>
      </c>
      <c r="H32" s="2" t="d">
        <v>2023-08-15</v>
      </c>
    </row>
    <row r="33" spans="1:8" x14ac:dyDescent="0.2">
      <c r="A33" s="16" t="s">
        <v>53</v>
      </c>
      <c r="B33" s="16" t="str">
        <f>IF(OR(dirty_cafe_sales!$B33="UNKNOWN",dirty_cafe_sales!$B33="",dirty_cafe_sales!$B33="ERROR"),"Unknown_Item",dirty_cafe_sales!$B33)</f>
        <v>Smoothie</v>
      </c>
      <c r="C33" s="23">
        <f>IF(ISNUMBER(dirty_cafe_sales!$C33),dirty_cafe_sales!$C33,3)</f>
        <v>2</v>
      </c>
      <c r="D33" s="19">
        <f>VLOOKUP($B33,Price_Per_Item!$A$3:$B$11,2,FALSE)</f>
        <v>4</v>
      </c>
      <c r="E33" s="25">
        <f t="shared" si="0"/>
        <v>8</v>
      </c>
      <c r="F33" t="str">
        <f>IF(OR(dirty_cafe_sales!$F33="UNKNOWN",dirty_cafe_sales!$F33="ERROR",dirty_cafe_sales!$F33=""),"Unknown",dirty_cafe_sales!$F33)</f>
        <v>Digital Wallet</v>
      </c>
      <c r="G33" t="str">
        <f>IF(OR(dirty_cafe_sales!$G33="UNKNOWN",dirty_cafe_sales!$G33="ERROR",dirty_cafe_sales!$G33=""),"Unknown",dirty_cafe_sales!$G33)</f>
        <v>Takeaway</v>
      </c>
      <c r="H33" s="2" t="d">
        <v>2023-10-09</v>
      </c>
    </row>
    <row r="34" spans="1:8" x14ac:dyDescent="0.2">
      <c r="A34" s="16" t="s">
        <v>54</v>
      </c>
      <c r="B34" s="16" t="str">
        <f>IF(OR(dirty_cafe_sales!$B34="UNKNOWN",dirty_cafe_sales!$B34="",dirty_cafe_sales!$B34="ERROR"),"Unknown_Item",dirty_cafe_sales!$B34)</f>
        <v>Sandwich</v>
      </c>
      <c r="C34" s="23">
        <f>IF(ISNUMBER(dirty_cafe_sales!$C34),dirty_cafe_sales!$C34,3)</f>
        <v>1</v>
      </c>
      <c r="D34" s="19">
        <f>VLOOKUP($B34,Price_Per_Item!$A$3:$B$11,2,FALSE)</f>
        <v>4</v>
      </c>
      <c r="E34" s="25">
        <f t="shared" si="0"/>
        <v>4</v>
      </c>
      <c r="F34" t="str">
        <f>IF(OR(dirty_cafe_sales!$F34="UNKNOWN",dirty_cafe_sales!$F34="ERROR",dirty_cafe_sales!$F34=""),"Unknown",dirty_cafe_sales!$F34)</f>
        <v>Credit Card</v>
      </c>
      <c r="G34" t="str">
        <f>IF(OR(dirty_cafe_sales!$G34="UNKNOWN",dirty_cafe_sales!$G34="ERROR",dirty_cafe_sales!$G34=""),"Unknown",dirty_cafe_sales!$G34)</f>
        <v>Unknown</v>
      </c>
      <c r="H34" s="2" t="d">
        <v>2023-05-28</v>
      </c>
    </row>
    <row r="35" spans="1:8" x14ac:dyDescent="0.2">
      <c r="A35" s="16" t="s">
        <v>55</v>
      </c>
      <c r="B35" s="16" t="str">
        <f>IF(OR(dirty_cafe_sales!$B35="UNKNOWN",dirty_cafe_sales!$B35="",dirty_cafe_sales!$B35="ERROR"),"Unknown_Item",dirty_cafe_sales!$B35)</f>
        <v>Unknown_Item</v>
      </c>
      <c r="C35" s="23">
        <f>IF(ISNUMBER(dirty_cafe_sales!$C35),dirty_cafe_sales!$C35,3)</f>
        <v>4</v>
      </c>
      <c r="D35" s="19">
        <f>VLOOKUP($B35,Price_Per_Item!$A$3:$B$11,2,FALSE)</f>
        <v>2.9375</v>
      </c>
      <c r="E35" s="25">
        <f t="shared" si="0"/>
        <v>11.75</v>
      </c>
      <c r="F35" t="str">
        <f>IF(OR(dirty_cafe_sales!$F35="UNKNOWN",dirty_cafe_sales!$F35="ERROR",dirty_cafe_sales!$F35=""),"Unknown",dirty_cafe_sales!$F35)</f>
        <v>Unknown</v>
      </c>
      <c r="G35" t="str">
        <f>IF(OR(dirty_cafe_sales!$G35="UNKNOWN",dirty_cafe_sales!$G35="ERROR",dirty_cafe_sales!$G35=""),"Unknown",dirty_cafe_sales!$G35)</f>
        <v>In-store</v>
      </c>
      <c r="H35" s="2" t="d">
        <v>2023-07-17</v>
      </c>
    </row>
    <row r="36" spans="1:8" x14ac:dyDescent="0.2">
      <c r="A36" s="16" t="s">
        <v>56</v>
      </c>
      <c r="B36" s="16" t="str">
        <f>IF(OR(dirty_cafe_sales!$B36="UNKNOWN",dirty_cafe_sales!$B36="",dirty_cafe_sales!$B36="ERROR"),"Unknown_Item",dirty_cafe_sales!$B36)</f>
        <v>Salad</v>
      </c>
      <c r="C36" s="23">
        <f>IF(ISNUMBER(dirty_cafe_sales!$C36),dirty_cafe_sales!$C36,3)</f>
        <v>2</v>
      </c>
      <c r="D36" s="19">
        <f>VLOOKUP($B36,Price_Per_Item!$A$3:$B$11,2,FALSE)</f>
        <v>5</v>
      </c>
      <c r="E36" s="25">
        <f t="shared" si="0"/>
        <v>10</v>
      </c>
      <c r="F36" t="str">
        <f>IF(OR(dirty_cafe_sales!$F36="UNKNOWN",dirty_cafe_sales!$F36="ERROR",dirty_cafe_sales!$F36=""),"Unknown",dirty_cafe_sales!$F36)</f>
        <v>Credit Card</v>
      </c>
      <c r="G36" t="str">
        <f>IF(OR(dirty_cafe_sales!$G36="UNKNOWN",dirty_cafe_sales!$G36="ERROR",dirty_cafe_sales!$G36=""),"Unknown",dirty_cafe_sales!$G36)</f>
        <v>In-store</v>
      </c>
      <c r="H36" s="2" t="d">
        <v>2023-04-29</v>
      </c>
    </row>
    <row r="37" spans="1:8" x14ac:dyDescent="0.2">
      <c r="A37" s="16" t="s">
        <v>57</v>
      </c>
      <c r="B37" s="16" t="str">
        <f>IF(OR(dirty_cafe_sales!$B37="UNKNOWN",dirty_cafe_sales!$B37="",dirty_cafe_sales!$B37="ERROR"),"Unknown_Item",dirty_cafe_sales!$B37)</f>
        <v>Smoothie</v>
      </c>
      <c r="C37" s="23">
        <f>IF(ISNUMBER(dirty_cafe_sales!$C37),dirty_cafe_sales!$C37,3)</f>
        <v>4</v>
      </c>
      <c r="D37" s="19">
        <f>VLOOKUP($B37,Price_Per_Item!$A$3:$B$11,2,FALSE)</f>
        <v>4</v>
      </c>
      <c r="E37" s="25">
        <f t="shared" si="0"/>
        <v>16</v>
      </c>
      <c r="F37" t="str">
        <f>IF(OR(dirty_cafe_sales!$F37="UNKNOWN",dirty_cafe_sales!$F37="ERROR",dirty_cafe_sales!$F37=""),"Unknown",dirty_cafe_sales!$F37)</f>
        <v>Unknown</v>
      </c>
      <c r="G37" t="str">
        <f>IF(OR(dirty_cafe_sales!$G37="UNKNOWN",dirty_cafe_sales!$G37="ERROR",dirty_cafe_sales!$G37=""),"Unknown",dirty_cafe_sales!$G37)</f>
        <v>Takeaway</v>
      </c>
      <c r="H37" s="2" t="d">
        <v>2023-06-08</v>
      </c>
    </row>
    <row r="38" spans="1:8" x14ac:dyDescent="0.2">
      <c r="A38" s="16" t="s">
        <v>58</v>
      </c>
      <c r="B38" s="16" t="str">
        <f>IF(OR(dirty_cafe_sales!$B38="UNKNOWN",dirty_cafe_sales!$B38="",dirty_cafe_sales!$B38="ERROR"),"Unknown_Item",dirty_cafe_sales!$B38)</f>
        <v>Coffee</v>
      </c>
      <c r="C38" s="23">
        <f>IF(ISNUMBER(dirty_cafe_sales!$C38),dirty_cafe_sales!$C38,3)</f>
        <v>4</v>
      </c>
      <c r="D38" s="19">
        <f>VLOOKUP($B38,Price_Per_Item!$A$3:$B$11,2,FALSE)</f>
        <v>2</v>
      </c>
      <c r="E38" s="25">
        <f t="shared" si="0"/>
        <v>8</v>
      </c>
      <c r="F38" t="str">
        <f>IF(OR(dirty_cafe_sales!$F38="UNKNOWN",dirty_cafe_sales!$F38="ERROR",dirty_cafe_sales!$F38=""),"Unknown",dirty_cafe_sales!$F38)</f>
        <v>Unknown</v>
      </c>
      <c r="G38" t="str">
        <f>IF(OR(dirty_cafe_sales!$G38="UNKNOWN",dirty_cafe_sales!$G38="ERROR",dirty_cafe_sales!$G38=""),"Unknown",dirty_cafe_sales!$G38)</f>
        <v>Unknown</v>
      </c>
      <c r="H38" s="2" t="d">
        <v>2023-06-29</v>
      </c>
    </row>
    <row r="39" spans="1:8" x14ac:dyDescent="0.2">
      <c r="A39" s="16" t="s">
        <v>59</v>
      </c>
      <c r="B39" s="16" t="str">
        <f>IF(OR(dirty_cafe_sales!$B39="UNKNOWN",dirty_cafe_sales!$B39="",dirty_cafe_sales!$B39="ERROR"),"Unknown_Item",dirty_cafe_sales!$B39)</f>
        <v>Smoothie</v>
      </c>
      <c r="C39" s="23">
        <f>IF(ISNUMBER(dirty_cafe_sales!$C39),dirty_cafe_sales!$C39,3)</f>
        <v>3</v>
      </c>
      <c r="D39" s="19">
        <f>VLOOKUP($B39,Price_Per_Item!$A$3:$B$11,2,FALSE)</f>
        <v>4</v>
      </c>
      <c r="E39" s="25">
        <f t="shared" si="0"/>
        <v>12</v>
      </c>
      <c r="F39" t="str">
        <f>IF(OR(dirty_cafe_sales!$F39="UNKNOWN",dirty_cafe_sales!$F39="ERROR",dirty_cafe_sales!$F39=""),"Unknown",dirty_cafe_sales!$F39)</f>
        <v>Unknown</v>
      </c>
      <c r="G39" t="str">
        <f>IF(OR(dirty_cafe_sales!$G39="UNKNOWN",dirty_cafe_sales!$G39="ERROR",dirty_cafe_sales!$G39=""),"Unknown",dirty_cafe_sales!$G39)</f>
        <v>In-store</v>
      </c>
      <c r="H39" s="2" t="d">
        <v>2023-04-17</v>
      </c>
    </row>
    <row r="40" spans="1:8" x14ac:dyDescent="0.2">
      <c r="A40" s="16" t="s">
        <v>60</v>
      </c>
      <c r="B40" s="16" t="str">
        <f>IF(OR(dirty_cafe_sales!$B40="UNKNOWN",dirty_cafe_sales!$B40="",dirty_cafe_sales!$B40="ERROR"),"Unknown_Item",dirty_cafe_sales!$B40)</f>
        <v>Sandwich</v>
      </c>
      <c r="C40" s="23">
        <f>IF(ISNUMBER(dirty_cafe_sales!$C40),dirty_cafe_sales!$C40,3)</f>
        <v>4</v>
      </c>
      <c r="D40" s="19">
        <f>VLOOKUP($B40,Price_Per_Item!$A$3:$B$11,2,FALSE)</f>
        <v>4</v>
      </c>
      <c r="E40" s="25">
        <f t="shared" si="0"/>
        <v>16</v>
      </c>
      <c r="F40" t="str">
        <f>IF(OR(dirty_cafe_sales!$F40="UNKNOWN",dirty_cafe_sales!$F40="ERROR",dirty_cafe_sales!$F40=""),"Unknown",dirty_cafe_sales!$F40)</f>
        <v>Unknown</v>
      </c>
      <c r="G40" t="str">
        <f>IF(OR(dirty_cafe_sales!$G40="UNKNOWN",dirty_cafe_sales!$G40="ERROR",dirty_cafe_sales!$G40=""),"Unknown",dirty_cafe_sales!$G40)</f>
        <v>Takeaway</v>
      </c>
      <c r="H40" s="2" t="d">
        <v>2023-12-22</v>
      </c>
    </row>
    <row r="41" spans="1:8" x14ac:dyDescent="0.2">
      <c r="A41" s="16" t="s">
        <v>61</v>
      </c>
      <c r="B41" s="16" t="str">
        <f>IF(OR(dirty_cafe_sales!$B41="UNKNOWN",dirty_cafe_sales!$B41="",dirty_cafe_sales!$B41="ERROR"),"Unknown_Item",dirty_cafe_sales!$B41)</f>
        <v>Tea</v>
      </c>
      <c r="C41" s="23">
        <f>IF(ISNUMBER(dirty_cafe_sales!$C41),dirty_cafe_sales!$C41,3)</f>
        <v>2</v>
      </c>
      <c r="D41" s="19">
        <f>VLOOKUP($B41,Price_Per_Item!$A$3:$B$11,2,FALSE)</f>
        <v>1.5</v>
      </c>
      <c r="E41" s="25">
        <f t="shared" si="0"/>
        <v>3</v>
      </c>
      <c r="F41" t="str">
        <f>IF(OR(dirty_cafe_sales!$F41="UNKNOWN",dirty_cafe_sales!$F41="ERROR",dirty_cafe_sales!$F41=""),"Unknown",dirty_cafe_sales!$F41)</f>
        <v>Unknown</v>
      </c>
      <c r="G41" t="str">
        <f>IF(OR(dirty_cafe_sales!$G41="UNKNOWN",dirty_cafe_sales!$G41="ERROR",dirty_cafe_sales!$G41=""),"Unknown",dirty_cafe_sales!$G41)</f>
        <v>Takeaway</v>
      </c>
      <c r="H41" s="2" t="d">
        <v>2023-01-10</v>
      </c>
    </row>
    <row r="42" spans="1:8" x14ac:dyDescent="0.2">
      <c r="A42" s="16" t="s">
        <v>63</v>
      </c>
      <c r="B42" s="16" t="str">
        <f>IF(OR(dirty_cafe_sales!$B42="UNKNOWN",dirty_cafe_sales!$B42="",dirty_cafe_sales!$B42="ERROR"),"Unknown_Item",dirty_cafe_sales!$B42)</f>
        <v>Juice</v>
      </c>
      <c r="C42" s="23">
        <f>IF(ISNUMBER(dirty_cafe_sales!$C42),dirty_cafe_sales!$C42,3)</f>
        <v>4</v>
      </c>
      <c r="D42" s="19">
        <f>VLOOKUP($B42,Price_Per_Item!$A$3:$B$11,2,FALSE)</f>
        <v>3</v>
      </c>
      <c r="E42" s="25">
        <f t="shared" si="0"/>
        <v>12</v>
      </c>
      <c r="F42" t="str">
        <f>IF(OR(dirty_cafe_sales!$F42="UNKNOWN",dirty_cafe_sales!$F42="ERROR",dirty_cafe_sales!$F42=""),"Unknown",dirty_cafe_sales!$F42)</f>
        <v>Unknown</v>
      </c>
      <c r="G42" t="str">
        <f>IF(OR(dirty_cafe_sales!$G42="UNKNOWN",dirty_cafe_sales!$G42="ERROR",dirty_cafe_sales!$G42=""),"Unknown",dirty_cafe_sales!$G42)</f>
        <v>Takeaway</v>
      </c>
      <c r="H42" s="2" t="d">
        <v>2023-10-02</v>
      </c>
    </row>
    <row r="43" spans="1:8" x14ac:dyDescent="0.2">
      <c r="A43" s="16" t="s">
        <v>64</v>
      </c>
      <c r="B43" s="16" t="str">
        <f>IF(OR(dirty_cafe_sales!$B43="UNKNOWN",dirty_cafe_sales!$B43="",dirty_cafe_sales!$B43="ERROR"),"Unknown_Item",dirty_cafe_sales!$B43)</f>
        <v>Cookie</v>
      </c>
      <c r="C43" s="23">
        <f>IF(ISNUMBER(dirty_cafe_sales!$C43),dirty_cafe_sales!$C43,3)</f>
        <v>2</v>
      </c>
      <c r="D43" s="19">
        <f>VLOOKUP($B43,Price_Per_Item!$A$3:$B$11,2,FALSE)</f>
        <v>1</v>
      </c>
      <c r="E43" s="25">
        <f t="shared" si="0"/>
        <v>2</v>
      </c>
      <c r="F43" t="str">
        <f>IF(OR(dirty_cafe_sales!$F43="UNKNOWN",dirty_cafe_sales!$F43="ERROR",dirty_cafe_sales!$F43=""),"Unknown",dirty_cafe_sales!$F43)</f>
        <v>Unknown</v>
      </c>
      <c r="G43" t="str">
        <f>IF(OR(dirty_cafe_sales!$G43="UNKNOWN",dirty_cafe_sales!$G43="ERROR",dirty_cafe_sales!$G43=""),"Unknown",dirty_cafe_sales!$G43)</f>
        <v>Unknown</v>
      </c>
      <c r="H43" s="2" t="d">
        <v>2023-02-23</v>
      </c>
    </row>
    <row r="44" spans="1:8" x14ac:dyDescent="0.2">
      <c r="A44" s="16" t="s">
        <v>65</v>
      </c>
      <c r="B44" s="16" t="str">
        <f>IF(OR(dirty_cafe_sales!$B44="UNKNOWN",dirty_cafe_sales!$B44="",dirty_cafe_sales!$B44="ERROR"),"Unknown_Item",dirty_cafe_sales!$B44)</f>
        <v>Salad</v>
      </c>
      <c r="C44" s="23">
        <f>IF(ISNUMBER(dirty_cafe_sales!$C44),dirty_cafe_sales!$C44,3)</f>
        <v>3</v>
      </c>
      <c r="D44" s="19">
        <f>VLOOKUP($B44,Price_Per_Item!$A$3:$B$11,2,FALSE)</f>
        <v>5</v>
      </c>
      <c r="E44" s="25">
        <f t="shared" si="0"/>
        <v>15</v>
      </c>
      <c r="F44" t="str">
        <f>IF(OR(dirty_cafe_sales!$F44="UNKNOWN",dirty_cafe_sales!$F44="ERROR",dirty_cafe_sales!$F44=""),"Unknown",dirty_cafe_sales!$F44)</f>
        <v>Cash</v>
      </c>
      <c r="G44" t="str">
        <f>IF(OR(dirty_cafe_sales!$G44="UNKNOWN",dirty_cafe_sales!$G44="ERROR",dirty_cafe_sales!$G44=""),"Unknown",dirty_cafe_sales!$G44)</f>
        <v>Unknown</v>
      </c>
      <c r="H44" s="2" t="d">
        <v>2023-03-22</v>
      </c>
    </row>
    <row r="45" spans="1:8" x14ac:dyDescent="0.2">
      <c r="A45" s="16" t="s">
        <v>66</v>
      </c>
      <c r="B45" s="16" t="str">
        <f>IF(OR(dirty_cafe_sales!$B45="UNKNOWN",dirty_cafe_sales!$B45="",dirty_cafe_sales!$B45="ERROR"),"Unknown_Item",dirty_cafe_sales!$B45)</f>
        <v>Juice</v>
      </c>
      <c r="C45" s="23">
        <f>IF(ISNUMBER(dirty_cafe_sales!$C45),dirty_cafe_sales!$C45,3)</f>
        <v>4</v>
      </c>
      <c r="D45" s="19">
        <f>VLOOKUP($B45,Price_Per_Item!$A$3:$B$11,2,FALSE)</f>
        <v>3</v>
      </c>
      <c r="E45" s="25">
        <f t="shared" si="0"/>
        <v>12</v>
      </c>
      <c r="F45" t="str">
        <f>IF(OR(dirty_cafe_sales!$F45="UNKNOWN",dirty_cafe_sales!$F45="ERROR",dirty_cafe_sales!$F45=""),"Unknown",dirty_cafe_sales!$F45)</f>
        <v>Digital Wallet</v>
      </c>
      <c r="G45" t="str">
        <f>IF(OR(dirty_cafe_sales!$G45="UNKNOWN",dirty_cafe_sales!$G45="ERROR",dirty_cafe_sales!$G45=""),"Unknown",dirty_cafe_sales!$G45)</f>
        <v>In-store</v>
      </c>
      <c r="H45" s="2" t="d">
        <v>2023-11-03</v>
      </c>
    </row>
    <row r="46" spans="1:8" x14ac:dyDescent="0.2">
      <c r="A46" s="16" t="s">
        <v>67</v>
      </c>
      <c r="B46" s="16" t="str">
        <f>IF(OR(dirty_cafe_sales!$B46="UNKNOWN",dirty_cafe_sales!$B46="",dirty_cafe_sales!$B46="ERROR"),"Unknown_Item",dirty_cafe_sales!$B46)</f>
        <v>Juice</v>
      </c>
      <c r="C46" s="23">
        <f>IF(ISNUMBER(dirty_cafe_sales!$C46),dirty_cafe_sales!$C46,3)</f>
        <v>5</v>
      </c>
      <c r="D46" s="19">
        <f>VLOOKUP($B46,Price_Per_Item!$A$3:$B$11,2,FALSE)</f>
        <v>3</v>
      </c>
      <c r="E46" s="25">
        <f t="shared" si="0"/>
        <v>15</v>
      </c>
      <c r="F46" t="str">
        <f>IF(OR(dirty_cafe_sales!$F46="UNKNOWN",dirty_cafe_sales!$F46="ERROR",dirty_cafe_sales!$F46=""),"Unknown",dirty_cafe_sales!$F46)</f>
        <v>Unknown</v>
      </c>
      <c r="G46" t="str">
        <f>IF(OR(dirty_cafe_sales!$G46="UNKNOWN",dirty_cafe_sales!$G46="ERROR",dirty_cafe_sales!$G46=""),"Unknown",dirty_cafe_sales!$G46)</f>
        <v>Unknown</v>
      </c>
      <c r="H46" s="2" t="d">
        <v>2023-03-02</v>
      </c>
    </row>
    <row r="47" spans="1:8" x14ac:dyDescent="0.2">
      <c r="A47" s="16" t="s">
        <v>68</v>
      </c>
      <c r="B47" s="16" t="str">
        <f>IF(OR(dirty_cafe_sales!$B47="UNKNOWN",dirty_cafe_sales!$B47="",dirty_cafe_sales!$B47="ERROR"),"Unknown_Item",dirty_cafe_sales!$B47)</f>
        <v>Juice</v>
      </c>
      <c r="C47" s="23">
        <f>IF(ISNUMBER(dirty_cafe_sales!$C47),dirty_cafe_sales!$C47,3)</f>
        <v>5</v>
      </c>
      <c r="D47" s="19">
        <f>VLOOKUP($B47,Price_Per_Item!$A$3:$B$11,2,FALSE)</f>
        <v>3</v>
      </c>
      <c r="E47" s="25">
        <f t="shared" si="0"/>
        <v>15</v>
      </c>
      <c r="F47" t="str">
        <f>IF(OR(dirty_cafe_sales!$F47="UNKNOWN",dirty_cafe_sales!$F47="ERROR",dirty_cafe_sales!$F47=""),"Unknown",dirty_cafe_sales!$F47)</f>
        <v>Cash</v>
      </c>
      <c r="G47" t="str">
        <f>IF(OR(dirty_cafe_sales!$G47="UNKNOWN",dirty_cafe_sales!$G47="ERROR",dirty_cafe_sales!$G47=""),"Unknown",dirty_cafe_sales!$G47)</f>
        <v>Unknown</v>
      </c>
      <c r="H47" s="2" t="d">
        <v>2023-06-26</v>
      </c>
    </row>
    <row r="48" spans="1:8" x14ac:dyDescent="0.2">
      <c r="A48" s="16" t="s">
        <v>69</v>
      </c>
      <c r="B48" s="16" t="str">
        <f>IF(OR(dirty_cafe_sales!$B48="UNKNOWN",dirty_cafe_sales!$B48="",dirty_cafe_sales!$B48="ERROR"),"Unknown_Item",dirty_cafe_sales!$B48)</f>
        <v>Cake</v>
      </c>
      <c r="C48" s="23">
        <f>IF(ISNUMBER(dirty_cafe_sales!$C48),dirty_cafe_sales!$C48,3)</f>
        <v>3</v>
      </c>
      <c r="D48" s="19">
        <f>VLOOKUP($B48,Price_Per_Item!$A$3:$B$11,2,FALSE)</f>
        <v>3</v>
      </c>
      <c r="E48" s="25">
        <f t="shared" si="0"/>
        <v>9</v>
      </c>
      <c r="F48" t="str">
        <f>IF(OR(dirty_cafe_sales!$F48="UNKNOWN",dirty_cafe_sales!$F48="ERROR",dirty_cafe_sales!$F48=""),"Unknown",dirty_cafe_sales!$F48)</f>
        <v>Unknown</v>
      </c>
      <c r="G48" t="str">
        <f>IF(OR(dirty_cafe_sales!$G48="UNKNOWN",dirty_cafe_sales!$G48="ERROR",dirty_cafe_sales!$G48=""),"Unknown",dirty_cafe_sales!$G48)</f>
        <v>Unknown</v>
      </c>
      <c r="H48" s="2" t="d">
        <v>2023-05-02</v>
      </c>
    </row>
    <row r="49" spans="1:8" x14ac:dyDescent="0.2">
      <c r="A49" s="16" t="s">
        <v>70</v>
      </c>
      <c r="B49" s="16" t="str">
        <f>IF(OR(dirty_cafe_sales!$B49="UNKNOWN",dirty_cafe_sales!$B49="",dirty_cafe_sales!$B49="ERROR"),"Unknown_Item",dirty_cafe_sales!$B49)</f>
        <v>Cake</v>
      </c>
      <c r="C49" s="23">
        <f>IF(ISNUMBER(dirty_cafe_sales!$C49),dirty_cafe_sales!$C49,3)</f>
        <v>5</v>
      </c>
      <c r="D49" s="19">
        <f>VLOOKUP($B49,Price_Per_Item!$A$3:$B$11,2,FALSE)</f>
        <v>3</v>
      </c>
      <c r="E49" s="25">
        <f t="shared" si="0"/>
        <v>15</v>
      </c>
      <c r="F49" t="str">
        <f>IF(OR(dirty_cafe_sales!$F49="UNKNOWN",dirty_cafe_sales!$F49="ERROR",dirty_cafe_sales!$F49=""),"Unknown",dirty_cafe_sales!$F49)</f>
        <v>Unknown</v>
      </c>
      <c r="G49" t="str">
        <f>IF(OR(dirty_cafe_sales!$G49="UNKNOWN",dirty_cafe_sales!$G49="ERROR",dirty_cafe_sales!$G49=""),"Unknown",dirty_cafe_sales!$G49)</f>
        <v>Takeaway</v>
      </c>
      <c r="H49" s="2" t="d">
        <v>2023-09-05</v>
      </c>
    </row>
    <row r="50" spans="1:8" x14ac:dyDescent="0.2">
      <c r="A50" s="16" t="s">
        <v>71</v>
      </c>
      <c r="B50" s="16" t="str">
        <f>IF(OR(dirty_cafe_sales!$B50="UNKNOWN",dirty_cafe_sales!$B50="",dirty_cafe_sales!$B50="ERROR"),"Unknown_Item",dirty_cafe_sales!$B50)</f>
        <v>Salad</v>
      </c>
      <c r="C50" s="23">
        <f>IF(ISNUMBER(dirty_cafe_sales!$C50),dirty_cafe_sales!$C50,3)</f>
        <v>5</v>
      </c>
      <c r="D50" s="19">
        <f>VLOOKUP($B50,Price_Per_Item!$A$3:$B$11,2,FALSE)</f>
        <v>5</v>
      </c>
      <c r="E50" s="25">
        <f t="shared" si="0"/>
        <v>25</v>
      </c>
      <c r="F50" t="str">
        <f>IF(OR(dirty_cafe_sales!$F50="UNKNOWN",dirty_cafe_sales!$F50="ERROR",dirty_cafe_sales!$F50=""),"Unknown",dirty_cafe_sales!$F50)</f>
        <v>Unknown</v>
      </c>
      <c r="G50" t="str">
        <f>IF(OR(dirty_cafe_sales!$G50="UNKNOWN",dirty_cafe_sales!$G50="ERROR",dirty_cafe_sales!$G50=""),"Unknown",dirty_cafe_sales!$G50)</f>
        <v>Takeaway</v>
      </c>
      <c r="H50" s="2" t="d">
        <v>2023-01-08</v>
      </c>
    </row>
    <row r="51" spans="1:8" x14ac:dyDescent="0.2">
      <c r="A51" s="16" t="s">
        <v>72</v>
      </c>
      <c r="B51" s="16" t="str">
        <f>IF(OR(dirty_cafe_sales!$B51="UNKNOWN",dirty_cafe_sales!$B51="",dirty_cafe_sales!$B51="ERROR"),"Unknown_Item",dirty_cafe_sales!$B51)</f>
        <v>Unknown_Item</v>
      </c>
      <c r="C51" s="23">
        <f>IF(ISNUMBER(dirty_cafe_sales!$C51),dirty_cafe_sales!$C51,3)</f>
        <v>5</v>
      </c>
      <c r="D51" s="19">
        <f>VLOOKUP($B51,Price_Per_Item!$A$3:$B$11,2,FALSE)</f>
        <v>2.9375</v>
      </c>
      <c r="E51" s="25">
        <f t="shared" si="0"/>
        <v>14.6875</v>
      </c>
      <c r="F51" t="str">
        <f>IF(OR(dirty_cafe_sales!$F51="UNKNOWN",dirty_cafe_sales!$F51="ERROR",dirty_cafe_sales!$F51=""),"Unknown",dirty_cafe_sales!$F51)</f>
        <v>Digital Wallet</v>
      </c>
      <c r="G51" t="str">
        <f>IF(OR(dirty_cafe_sales!$G51="UNKNOWN",dirty_cafe_sales!$G51="ERROR",dirty_cafe_sales!$G51=""),"Unknown",dirty_cafe_sales!$G51)</f>
        <v>Unknown</v>
      </c>
      <c r="H51" s="2" t="d">
        <v>2023-03-15</v>
      </c>
    </row>
    <row r="52" spans="1:8" x14ac:dyDescent="0.2">
      <c r="A52" s="16" t="s">
        <v>73</v>
      </c>
      <c r="B52" s="16" t="str">
        <f>IF(OR(dirty_cafe_sales!$B52="UNKNOWN",dirty_cafe_sales!$B52="",dirty_cafe_sales!$B52="ERROR"),"Unknown_Item",dirty_cafe_sales!$B52)</f>
        <v>Smoothie</v>
      </c>
      <c r="C52" s="23">
        <f>IF(ISNUMBER(dirty_cafe_sales!$C52),dirty_cafe_sales!$C52,3)</f>
        <v>3</v>
      </c>
      <c r="D52" s="19">
        <f>VLOOKUP($B52,Price_Per_Item!$A$3:$B$11,2,FALSE)</f>
        <v>4</v>
      </c>
      <c r="E52" s="25">
        <f t="shared" si="0"/>
        <v>12</v>
      </c>
      <c r="F52" t="str">
        <f>IF(OR(dirty_cafe_sales!$F52="UNKNOWN",dirty_cafe_sales!$F52="ERROR",dirty_cafe_sales!$F52=""),"Unknown",dirty_cafe_sales!$F52)</f>
        <v>Credit Card</v>
      </c>
      <c r="G52" t="str">
        <f>IF(OR(dirty_cafe_sales!$G52="UNKNOWN",dirty_cafe_sales!$G52="ERROR",dirty_cafe_sales!$G52=""),"Unknown",dirty_cafe_sales!$G52)</f>
        <v>Unknown</v>
      </c>
      <c r="H52" s="2" t="d">
        <v>2023-11-25</v>
      </c>
    </row>
    <row r="53" spans="1:8" x14ac:dyDescent="0.2">
      <c r="A53" s="16" t="s">
        <v>74</v>
      </c>
      <c r="B53" s="16" t="str">
        <f>IF(OR(dirty_cafe_sales!$B53="UNKNOWN",dirty_cafe_sales!$B53="",dirty_cafe_sales!$B53="ERROR"),"Unknown_Item",dirty_cafe_sales!$B53)</f>
        <v>Smoothie</v>
      </c>
      <c r="C53" s="23">
        <f>IF(ISNUMBER(dirty_cafe_sales!$C53),dirty_cafe_sales!$C53,3)</f>
        <v>5</v>
      </c>
      <c r="D53" s="19">
        <f>VLOOKUP($B53,Price_Per_Item!$A$3:$B$11,2,FALSE)</f>
        <v>4</v>
      </c>
      <c r="E53" s="25">
        <f t="shared" si="0"/>
        <v>20</v>
      </c>
      <c r="F53" t="str">
        <f>IF(OR(dirty_cafe_sales!$F53="UNKNOWN",dirty_cafe_sales!$F53="ERROR",dirty_cafe_sales!$F53=""),"Unknown",dirty_cafe_sales!$F53)</f>
        <v>Digital Wallet</v>
      </c>
      <c r="G53" t="str">
        <f>IF(OR(dirty_cafe_sales!$G53="UNKNOWN",dirty_cafe_sales!$G53="ERROR",dirty_cafe_sales!$G53=""),"Unknown",dirty_cafe_sales!$G53)</f>
        <v>Takeaway</v>
      </c>
      <c r="H53" s="2" t="d">
        <v>2023-12-05</v>
      </c>
    </row>
    <row r="54" spans="1:8" x14ac:dyDescent="0.2">
      <c r="A54" s="16" t="s">
        <v>75</v>
      </c>
      <c r="B54" s="16" t="str">
        <f>IF(OR(dirty_cafe_sales!$B54="UNKNOWN",dirty_cafe_sales!$B54="",dirty_cafe_sales!$B54="ERROR"),"Unknown_Item",dirty_cafe_sales!$B54)</f>
        <v>Cookie</v>
      </c>
      <c r="C54" s="23">
        <f>IF(ISNUMBER(dirty_cafe_sales!$C54),dirty_cafe_sales!$C54,3)</f>
        <v>3</v>
      </c>
      <c r="D54" s="19">
        <f>VLOOKUP($B54,Price_Per_Item!$A$3:$B$11,2,FALSE)</f>
        <v>1</v>
      </c>
      <c r="E54" s="25">
        <f t="shared" si="0"/>
        <v>3</v>
      </c>
      <c r="F54" t="str">
        <f>IF(OR(dirty_cafe_sales!$F54="UNKNOWN",dirty_cafe_sales!$F54="ERROR",dirty_cafe_sales!$F54=""),"Unknown",dirty_cafe_sales!$F54)</f>
        <v>Credit Card</v>
      </c>
      <c r="G54" t="str">
        <f>IF(OR(dirty_cafe_sales!$G54="UNKNOWN",dirty_cafe_sales!$G54="ERROR",dirty_cafe_sales!$G54=""),"Unknown",dirty_cafe_sales!$G54)</f>
        <v>Takeaway</v>
      </c>
      <c r="H54" s="2" t="d">
        <v>2023-03-19</v>
      </c>
    </row>
    <row r="55" spans="1:8" x14ac:dyDescent="0.2">
      <c r="A55" s="16" t="s">
        <v>76</v>
      </c>
      <c r="B55" s="16" t="str">
        <f>IF(OR(dirty_cafe_sales!$B55="UNKNOWN",dirty_cafe_sales!$B55="",dirty_cafe_sales!$B55="ERROR"),"Unknown_Item",dirty_cafe_sales!$B55)</f>
        <v>Cake</v>
      </c>
      <c r="C55" s="23">
        <f>IF(ISNUMBER(dirty_cafe_sales!$C55),dirty_cafe_sales!$C55,3)</f>
        <v>5</v>
      </c>
      <c r="D55" s="19">
        <f>VLOOKUP($B55,Price_Per_Item!$A$3:$B$11,2,FALSE)</f>
        <v>3</v>
      </c>
      <c r="E55" s="25">
        <f t="shared" si="0"/>
        <v>15</v>
      </c>
      <c r="F55" t="str">
        <f>IF(OR(dirty_cafe_sales!$F55="UNKNOWN",dirty_cafe_sales!$F55="ERROR",dirty_cafe_sales!$F55=""),"Unknown",dirty_cafe_sales!$F55)</f>
        <v>Unknown</v>
      </c>
      <c r="G55" t="str">
        <f>IF(OR(dirty_cafe_sales!$G55="UNKNOWN",dirty_cafe_sales!$G55="ERROR",dirty_cafe_sales!$G55=""),"Unknown",dirty_cafe_sales!$G55)</f>
        <v>Takeaway</v>
      </c>
      <c r="H55" s="2" t="d">
        <v>2023-06-27</v>
      </c>
    </row>
    <row r="56" spans="1:8" x14ac:dyDescent="0.2">
      <c r="A56" s="16" t="s">
        <v>77</v>
      </c>
      <c r="B56" s="16" t="str">
        <f>IF(OR(dirty_cafe_sales!$B56="UNKNOWN",dirty_cafe_sales!$B56="",dirty_cafe_sales!$B56="ERROR"),"Unknown_Item",dirty_cafe_sales!$B56)</f>
        <v>Cake</v>
      </c>
      <c r="C56" s="23">
        <f>IF(ISNUMBER(dirty_cafe_sales!$C56),dirty_cafe_sales!$C56,3)</f>
        <v>3</v>
      </c>
      <c r="D56" s="19">
        <f>VLOOKUP($B56,Price_Per_Item!$A$3:$B$11,2,FALSE)</f>
        <v>3</v>
      </c>
      <c r="E56" s="25">
        <f t="shared" si="0"/>
        <v>9</v>
      </c>
      <c r="F56" t="str">
        <f>IF(OR(dirty_cafe_sales!$F56="UNKNOWN",dirty_cafe_sales!$F56="ERROR",dirty_cafe_sales!$F56=""),"Unknown",dirty_cafe_sales!$F56)</f>
        <v>Digital Wallet</v>
      </c>
      <c r="G56" t="str">
        <f>IF(OR(dirty_cafe_sales!$G56="UNKNOWN",dirty_cafe_sales!$G56="ERROR",dirty_cafe_sales!$G56=""),"Unknown",dirty_cafe_sales!$G56)</f>
        <v>In-store</v>
      </c>
      <c r="H56" s="2" t="d">
        <v>2023-04-19</v>
      </c>
    </row>
    <row r="57" spans="1:8" x14ac:dyDescent="0.2">
      <c r="A57" s="16" t="s">
        <v>78</v>
      </c>
      <c r="B57" s="16" t="str">
        <f>IF(OR(dirty_cafe_sales!$B57="UNKNOWN",dirty_cafe_sales!$B57="",dirty_cafe_sales!$B57="ERROR"),"Unknown_Item",dirty_cafe_sales!$B57)</f>
        <v>Sandwich</v>
      </c>
      <c r="C57" s="23">
        <f>IF(ISNUMBER(dirty_cafe_sales!$C57),dirty_cafe_sales!$C57,3)</f>
        <v>4</v>
      </c>
      <c r="D57" s="19">
        <f>VLOOKUP($B57,Price_Per_Item!$A$3:$B$11,2,FALSE)</f>
        <v>4</v>
      </c>
      <c r="E57" s="25">
        <f t="shared" si="0"/>
        <v>16</v>
      </c>
      <c r="F57" t="str">
        <f>IF(OR(dirty_cafe_sales!$F57="UNKNOWN",dirty_cafe_sales!$F57="ERROR",dirty_cafe_sales!$F57=""),"Unknown",dirty_cafe_sales!$F57)</f>
        <v>Cash</v>
      </c>
      <c r="G57" t="str">
        <f>IF(OR(dirty_cafe_sales!$G57="UNKNOWN",dirty_cafe_sales!$G57="ERROR",dirty_cafe_sales!$G57=""),"Unknown",dirty_cafe_sales!$G57)</f>
        <v>Takeaway</v>
      </c>
      <c r="H57" s="2" t="d">
        <v>2023-11-03</v>
      </c>
    </row>
    <row r="58" spans="1:8" x14ac:dyDescent="0.2">
      <c r="A58" s="16" t="s">
        <v>79</v>
      </c>
      <c r="B58" s="16" t="str">
        <f>IF(OR(dirty_cafe_sales!$B58="UNKNOWN",dirty_cafe_sales!$B58="",dirty_cafe_sales!$B58="ERROR"),"Unknown_Item",dirty_cafe_sales!$B58)</f>
        <v>Juice</v>
      </c>
      <c r="C58" s="23">
        <f>IF(ISNUMBER(dirty_cafe_sales!$C58),dirty_cafe_sales!$C58,3)</f>
        <v>5</v>
      </c>
      <c r="D58" s="19">
        <f>VLOOKUP($B58,Price_Per_Item!$A$3:$B$11,2,FALSE)</f>
        <v>3</v>
      </c>
      <c r="E58" s="25">
        <f t="shared" si="0"/>
        <v>15</v>
      </c>
      <c r="F58" t="str">
        <f>IF(OR(dirty_cafe_sales!$F58="UNKNOWN",dirty_cafe_sales!$F58="ERROR",dirty_cafe_sales!$F58=""),"Unknown",dirty_cafe_sales!$F58)</f>
        <v>Unknown</v>
      </c>
      <c r="G58" t="str">
        <f>IF(OR(dirty_cafe_sales!$G58="UNKNOWN",dirty_cafe_sales!$G58="ERROR",dirty_cafe_sales!$G58=""),"Unknown",dirty_cafe_sales!$G58)</f>
        <v>In-store</v>
      </c>
      <c r="H58" s="2" t="d">
        <v>2023-10-07</v>
      </c>
    </row>
    <row r="59" spans="1:8" x14ac:dyDescent="0.2">
      <c r="A59" s="16" t="s">
        <v>80</v>
      </c>
      <c r="B59" s="16" t="str">
        <f>IF(OR(dirty_cafe_sales!$B59="UNKNOWN",dirty_cafe_sales!$B59="",dirty_cafe_sales!$B59="ERROR"),"Unknown_Item",dirty_cafe_sales!$B59)</f>
        <v>Salad</v>
      </c>
      <c r="C59" s="23">
        <f>IF(ISNUMBER(dirty_cafe_sales!$C59),dirty_cafe_sales!$C59,3)</f>
        <v>1</v>
      </c>
      <c r="D59" s="19">
        <f>VLOOKUP($B59,Price_Per_Item!$A$3:$B$11,2,FALSE)</f>
        <v>5</v>
      </c>
      <c r="E59" s="25">
        <f t="shared" si="0"/>
        <v>5</v>
      </c>
      <c r="F59" t="str">
        <f>IF(OR(dirty_cafe_sales!$F59="UNKNOWN",dirty_cafe_sales!$F59="ERROR",dirty_cafe_sales!$F59=""),"Unknown",dirty_cafe_sales!$F59)</f>
        <v>Unknown</v>
      </c>
      <c r="G59" t="str">
        <f>IF(OR(dirty_cafe_sales!$G59="UNKNOWN",dirty_cafe_sales!$G59="ERROR",dirty_cafe_sales!$G59=""),"Unknown",dirty_cafe_sales!$G59)</f>
        <v>Unknown</v>
      </c>
      <c r="H59" s="2" t="d">
        <v>2023-09-30</v>
      </c>
    </row>
    <row r="60" spans="1:8" x14ac:dyDescent="0.2">
      <c r="A60" s="16" t="s">
        <v>81</v>
      </c>
      <c r="B60" s="16" t="str">
        <f>IF(OR(dirty_cafe_sales!$B60="UNKNOWN",dirty_cafe_sales!$B60="",dirty_cafe_sales!$B60="ERROR"),"Unknown_Item",dirty_cafe_sales!$B60)</f>
        <v>Unknown_Item</v>
      </c>
      <c r="C60" s="23">
        <f>IF(ISNUMBER(dirty_cafe_sales!$C60),dirty_cafe_sales!$C60,3)</f>
        <v>1</v>
      </c>
      <c r="D60" s="19">
        <f>VLOOKUP($B60,Price_Per_Item!$A$3:$B$11,2,FALSE)</f>
        <v>2.9375</v>
      </c>
      <c r="E60" s="25">
        <f t="shared" si="0"/>
        <v>2.9375</v>
      </c>
      <c r="F60" t="str">
        <f>IF(OR(dirty_cafe_sales!$F60="UNKNOWN",dirty_cafe_sales!$F60="ERROR",dirty_cafe_sales!$F60=""),"Unknown",dirty_cafe_sales!$F60)</f>
        <v>Unknown</v>
      </c>
      <c r="G60" t="str">
        <f>IF(OR(dirty_cafe_sales!$G60="UNKNOWN",dirty_cafe_sales!$G60="ERROR",dirty_cafe_sales!$G60=""),"Unknown",dirty_cafe_sales!$G60)</f>
        <v>In-store</v>
      </c>
      <c r="H60" s="2" t="d">
        <v>2023-10-09</v>
      </c>
    </row>
    <row r="61" spans="1:8" x14ac:dyDescent="0.2">
      <c r="A61" s="16" t="s">
        <v>82</v>
      </c>
      <c r="B61" s="16" t="str">
        <f>IF(OR(dirty_cafe_sales!$B61="UNKNOWN",dirty_cafe_sales!$B61="",dirty_cafe_sales!$B61="ERROR"),"Unknown_Item",dirty_cafe_sales!$B61)</f>
        <v>Sandwich</v>
      </c>
      <c r="C61" s="23">
        <f>IF(ISNUMBER(dirty_cafe_sales!$C61),dirty_cafe_sales!$C61,3)</f>
        <v>1</v>
      </c>
      <c r="D61" s="19">
        <f>VLOOKUP($B61,Price_Per_Item!$A$3:$B$11,2,FALSE)</f>
        <v>4</v>
      </c>
      <c r="E61" s="25">
        <f t="shared" si="0"/>
        <v>4</v>
      </c>
      <c r="F61" t="str">
        <f>IF(OR(dirty_cafe_sales!$F61="UNKNOWN",dirty_cafe_sales!$F61="ERROR",dirty_cafe_sales!$F61=""),"Unknown",dirty_cafe_sales!$F61)</f>
        <v>Cash</v>
      </c>
      <c r="G61" t="str">
        <f>IF(OR(dirty_cafe_sales!$G61="UNKNOWN",dirty_cafe_sales!$G61="ERROR",dirty_cafe_sales!$G61=""),"Unknown",dirty_cafe_sales!$G61)</f>
        <v>Unknown</v>
      </c>
      <c r="H61" s="2" t="d">
        <v>2023-05-27</v>
      </c>
    </row>
    <row r="62" spans="1:8" x14ac:dyDescent="0.2">
      <c r="A62" s="16" t="s">
        <v>83</v>
      </c>
      <c r="B62" s="16" t="str">
        <f>IF(OR(dirty_cafe_sales!$B62="UNKNOWN",dirty_cafe_sales!$B62="",dirty_cafe_sales!$B62="ERROR"),"Unknown_Item",dirty_cafe_sales!$B62)</f>
        <v>Unknown_Item</v>
      </c>
      <c r="C62" s="23">
        <f>IF(ISNUMBER(dirty_cafe_sales!$C62),dirty_cafe_sales!$C62,3)</f>
        <v>3</v>
      </c>
      <c r="D62" s="19">
        <f>VLOOKUP($B62,Price_Per_Item!$A$3:$B$11,2,FALSE)</f>
        <v>2.9375</v>
      </c>
      <c r="E62" s="25">
        <f t="shared" si="0"/>
        <v>8.8125</v>
      </c>
      <c r="F62" t="str">
        <f>IF(OR(dirty_cafe_sales!$F62="UNKNOWN",dirty_cafe_sales!$F62="ERROR",dirty_cafe_sales!$F62=""),"Unknown",dirty_cafe_sales!$F62)</f>
        <v>Unknown</v>
      </c>
      <c r="G62" t="str">
        <f>IF(OR(dirty_cafe_sales!$G62="UNKNOWN",dirty_cafe_sales!$G62="ERROR",dirty_cafe_sales!$G62=""),"Unknown",dirty_cafe_sales!$G62)</f>
        <v>Takeaway</v>
      </c>
      <c r="H62" s="2" t="d">
        <v>2023-11-18</v>
      </c>
    </row>
    <row r="63" spans="1:8" x14ac:dyDescent="0.2">
      <c r="A63" s="16" t="s">
        <v>84</v>
      </c>
      <c r="B63" s="16" t="str">
        <f>IF(OR(dirty_cafe_sales!$B63="UNKNOWN",dirty_cafe_sales!$B63="",dirty_cafe_sales!$B63="ERROR"),"Unknown_Item",dirty_cafe_sales!$B63)</f>
        <v>Smoothie</v>
      </c>
      <c r="C63" s="23">
        <f>IF(ISNUMBER(dirty_cafe_sales!$C63),dirty_cafe_sales!$C63,3)</f>
        <v>4</v>
      </c>
      <c r="D63" s="19">
        <f>VLOOKUP($B63,Price_Per_Item!$A$3:$B$11,2,FALSE)</f>
        <v>4</v>
      </c>
      <c r="E63" s="25">
        <f t="shared" si="0"/>
        <v>16</v>
      </c>
      <c r="F63" t="str">
        <f>IF(OR(dirty_cafe_sales!$F63="UNKNOWN",dirty_cafe_sales!$F63="ERROR",dirty_cafe_sales!$F63=""),"Unknown",dirty_cafe_sales!$F63)</f>
        <v>Digital Wallet</v>
      </c>
      <c r="G63" t="str">
        <f>IF(OR(dirty_cafe_sales!$G63="UNKNOWN",dirty_cafe_sales!$G63="ERROR",dirty_cafe_sales!$G63=""),"Unknown",dirty_cafe_sales!$G63)</f>
        <v>Unknown</v>
      </c>
      <c r="H63" s="2" t="d">
        <v>2023-06-01</v>
      </c>
    </row>
    <row r="64" spans="1:8" x14ac:dyDescent="0.2">
      <c r="A64" s="16" t="s">
        <v>85</v>
      </c>
      <c r="B64" s="16" t="str">
        <f>IF(OR(dirty_cafe_sales!$B64="UNKNOWN",dirty_cafe_sales!$B64="",dirty_cafe_sales!$B64="ERROR"),"Unknown_Item",dirty_cafe_sales!$B64)</f>
        <v>Sandwich</v>
      </c>
      <c r="C64" s="23">
        <f>IF(ISNUMBER(dirty_cafe_sales!$C64),dirty_cafe_sales!$C64,3)</f>
        <v>3</v>
      </c>
      <c r="D64" s="19">
        <f>VLOOKUP($B64,Price_Per_Item!$A$3:$B$11,2,FALSE)</f>
        <v>4</v>
      </c>
      <c r="E64" s="25">
        <f t="shared" si="0"/>
        <v>12</v>
      </c>
      <c r="F64" t="str">
        <f>IF(OR(dirty_cafe_sales!$F64="UNKNOWN",dirty_cafe_sales!$F64="ERROR",dirty_cafe_sales!$F64=""),"Unknown",dirty_cafe_sales!$F64)</f>
        <v>Unknown</v>
      </c>
      <c r="G64" t="str">
        <f>IF(OR(dirty_cafe_sales!$G64="UNKNOWN",dirty_cafe_sales!$G64="ERROR",dirty_cafe_sales!$G64=""),"Unknown",dirty_cafe_sales!$G64)</f>
        <v>In-store</v>
      </c>
      <c r="H64" s="2" t="d">
        <v>2023-10-20</v>
      </c>
    </row>
    <row r="65" spans="1:8" x14ac:dyDescent="0.2">
      <c r="A65" s="16" t="s">
        <v>86</v>
      </c>
      <c r="B65" s="16" t="str">
        <f>IF(OR(dirty_cafe_sales!$B65="UNKNOWN",dirty_cafe_sales!$B65="",dirty_cafe_sales!$B65="ERROR"),"Unknown_Item",dirty_cafe_sales!$B65)</f>
        <v>Juice</v>
      </c>
      <c r="C65" s="23">
        <f>IF(ISNUMBER(dirty_cafe_sales!$C65),dirty_cafe_sales!$C65,3)</f>
        <v>3</v>
      </c>
      <c r="D65" s="19">
        <f>VLOOKUP($B65,Price_Per_Item!$A$3:$B$11,2,FALSE)</f>
        <v>3</v>
      </c>
      <c r="E65" s="25">
        <f t="shared" si="0"/>
        <v>9</v>
      </c>
      <c r="F65" t="str">
        <f>IF(OR(dirty_cafe_sales!$F65="UNKNOWN",dirty_cafe_sales!$F65="ERROR",dirty_cafe_sales!$F65=""),"Unknown",dirty_cafe_sales!$F65)</f>
        <v>Cash</v>
      </c>
      <c r="G65" t="str">
        <f>IF(OR(dirty_cafe_sales!$G65="UNKNOWN",dirty_cafe_sales!$G65="ERROR",dirty_cafe_sales!$G65=""),"Unknown",dirty_cafe_sales!$G65)</f>
        <v>Unknown</v>
      </c>
      <c r="H65" s="2" t="d">
        <v>2023-03-30</v>
      </c>
    </row>
    <row r="66" spans="1:8" x14ac:dyDescent="0.2">
      <c r="A66" s="16" t="s">
        <v>87</v>
      </c>
      <c r="B66" s="16" t="str">
        <f>IF(OR(dirty_cafe_sales!$B66="UNKNOWN",dirty_cafe_sales!$B66="",dirty_cafe_sales!$B66="ERROR"),"Unknown_Item",dirty_cafe_sales!$B66)</f>
        <v>Cookie</v>
      </c>
      <c r="C66" s="23">
        <f>IF(ISNUMBER(dirty_cafe_sales!$C66),dirty_cafe_sales!$C66,3)</f>
        <v>1</v>
      </c>
      <c r="D66" s="19">
        <f>VLOOKUP($B66,Price_Per_Item!$A$3:$B$11,2,FALSE)</f>
        <v>1</v>
      </c>
      <c r="E66" s="25">
        <f t="shared" si="0"/>
        <v>1</v>
      </c>
      <c r="F66" t="str">
        <f>IF(OR(dirty_cafe_sales!$F66="UNKNOWN",dirty_cafe_sales!$F66="ERROR",dirty_cafe_sales!$F66=""),"Unknown",dirty_cafe_sales!$F66)</f>
        <v>Credit Card</v>
      </c>
      <c r="G66" t="str">
        <f>IF(OR(dirty_cafe_sales!$G66="UNKNOWN",dirty_cafe_sales!$G66="ERROR",dirty_cafe_sales!$G66=""),"Unknown",dirty_cafe_sales!$G66)</f>
        <v>Takeaway</v>
      </c>
      <c r="H66" s="2" t="d">
        <v>2023-10-03</v>
      </c>
    </row>
    <row r="67" spans="1:8" x14ac:dyDescent="0.2">
      <c r="A67" s="16" t="s">
        <v>88</v>
      </c>
      <c r="B67" s="16" t="str">
        <f>IF(OR(dirty_cafe_sales!$B67="UNKNOWN",dirty_cafe_sales!$B67="",dirty_cafe_sales!$B67="ERROR"),"Unknown_Item",dirty_cafe_sales!$B67)</f>
        <v>Salad</v>
      </c>
      <c r="C67" s="23">
        <f>IF(ISNUMBER(dirty_cafe_sales!$C67),dirty_cafe_sales!$C67,3)</f>
        <v>2</v>
      </c>
      <c r="D67" s="19">
        <f>VLOOKUP($B67,Price_Per_Item!$A$3:$B$11,2,FALSE)</f>
        <v>5</v>
      </c>
      <c r="E67" s="25">
        <f t="shared" ref="E67:E130" si="1">C67*D67</f>
        <v>10</v>
      </c>
      <c r="F67" t="str">
        <f>IF(OR(dirty_cafe_sales!$F67="UNKNOWN",dirty_cafe_sales!$F67="ERROR",dirty_cafe_sales!$F67=""),"Unknown",dirty_cafe_sales!$F67)</f>
        <v>Unknown</v>
      </c>
      <c r="G67" t="str">
        <f>IF(OR(dirty_cafe_sales!$G67="UNKNOWN",dirty_cafe_sales!$G67="ERROR",dirty_cafe_sales!$G67=""),"Unknown",dirty_cafe_sales!$G67)</f>
        <v>In-store</v>
      </c>
      <c r="H67" s="2" t="d">
        <v>2023-10-27</v>
      </c>
    </row>
    <row r="68" spans="1:8" x14ac:dyDescent="0.2">
      <c r="A68" s="16" t="s">
        <v>89</v>
      </c>
      <c r="B68" s="16" t="str">
        <f>IF(OR(dirty_cafe_sales!$B68="UNKNOWN",dirty_cafe_sales!$B68="",dirty_cafe_sales!$B68="ERROR"),"Unknown_Item",dirty_cafe_sales!$B68)</f>
        <v>Unknown_Item</v>
      </c>
      <c r="C68" s="23">
        <f>IF(ISNUMBER(dirty_cafe_sales!$C68),dirty_cafe_sales!$C68,3)</f>
        <v>5</v>
      </c>
      <c r="D68" s="19">
        <f>VLOOKUP($B68,Price_Per_Item!$A$3:$B$11,2,FALSE)</f>
        <v>2.9375</v>
      </c>
      <c r="E68" s="25">
        <f t="shared" si="1"/>
        <v>14.6875</v>
      </c>
      <c r="F68" t="str">
        <f>IF(OR(dirty_cafe_sales!$F68="UNKNOWN",dirty_cafe_sales!$F68="ERROR",dirty_cafe_sales!$F68=""),"Unknown",dirty_cafe_sales!$F68)</f>
        <v>Digital Wallet</v>
      </c>
      <c r="G68" t="str">
        <f>IF(OR(dirty_cafe_sales!$G68="UNKNOWN",dirty_cafe_sales!$G68="ERROR",dirty_cafe_sales!$G68=""),"Unknown",dirty_cafe_sales!$G68)</f>
        <v>In-store</v>
      </c>
      <c r="H68" s="2" t="d">
        <v>2023-04-06</v>
      </c>
    </row>
    <row r="69" spans="1:8" x14ac:dyDescent="0.2">
      <c r="A69" s="16" t="s">
        <v>90</v>
      </c>
      <c r="B69" s="16" t="str">
        <f>IF(OR(dirty_cafe_sales!$B69="UNKNOWN",dirty_cafe_sales!$B69="",dirty_cafe_sales!$B69="ERROR"),"Unknown_Item",dirty_cafe_sales!$B69)</f>
        <v>Tea</v>
      </c>
      <c r="C69" s="23">
        <f>IF(ISNUMBER(dirty_cafe_sales!$C69),dirty_cafe_sales!$C69,3)</f>
        <v>2</v>
      </c>
      <c r="D69" s="19">
        <f>VLOOKUP($B69,Price_Per_Item!$A$3:$B$11,2,FALSE)</f>
        <v>1.5</v>
      </c>
      <c r="E69" s="25">
        <f t="shared" si="1"/>
        <v>3</v>
      </c>
      <c r="F69" t="str">
        <f>IF(OR(dirty_cafe_sales!$F69="UNKNOWN",dirty_cafe_sales!$F69="ERROR",dirty_cafe_sales!$F69=""),"Unknown",dirty_cafe_sales!$F69)</f>
        <v>Cash</v>
      </c>
      <c r="G69" t="str">
        <f>IF(OR(dirty_cafe_sales!$G69="UNKNOWN",dirty_cafe_sales!$G69="ERROR",dirty_cafe_sales!$G69=""),"Unknown",dirty_cafe_sales!$G69)</f>
        <v>In-store</v>
      </c>
      <c r="H69" s="2" t="d">
        <v>2023-03-22</v>
      </c>
    </row>
    <row r="70" spans="1:8" x14ac:dyDescent="0.2">
      <c r="A70" s="16" t="s">
        <v>91</v>
      </c>
      <c r="B70" s="16" t="str">
        <f>IF(OR(dirty_cafe_sales!$B70="UNKNOWN",dirty_cafe_sales!$B70="",dirty_cafe_sales!$B70="ERROR"),"Unknown_Item",dirty_cafe_sales!$B70)</f>
        <v>Cake</v>
      </c>
      <c r="C70" s="23">
        <f>IF(ISNUMBER(dirty_cafe_sales!$C70),dirty_cafe_sales!$C70,3)</f>
        <v>2</v>
      </c>
      <c r="D70" s="19">
        <f>VLOOKUP($B70,Price_Per_Item!$A$3:$B$11,2,FALSE)</f>
        <v>3</v>
      </c>
      <c r="E70" s="25">
        <f t="shared" si="1"/>
        <v>6</v>
      </c>
      <c r="F70" t="str">
        <f>IF(OR(dirty_cafe_sales!$F70="UNKNOWN",dirty_cafe_sales!$F70="ERROR",dirty_cafe_sales!$F70=""),"Unknown",dirty_cafe_sales!$F70)</f>
        <v>Credit Card</v>
      </c>
      <c r="G70" t="str">
        <f>IF(OR(dirty_cafe_sales!$G70="UNKNOWN",dirty_cafe_sales!$G70="ERROR",dirty_cafe_sales!$G70=""),"Unknown",dirty_cafe_sales!$G70)</f>
        <v>In-store</v>
      </c>
      <c r="H70" s="2" t="d">
        <v>2023-01-31</v>
      </c>
    </row>
    <row r="71" spans="1:8" x14ac:dyDescent="0.2">
      <c r="A71" s="16" t="s">
        <v>92</v>
      </c>
      <c r="B71" s="16" t="str">
        <f>IF(OR(dirty_cafe_sales!$B71="UNKNOWN",dirty_cafe_sales!$B71="",dirty_cafe_sales!$B71="ERROR"),"Unknown_Item",dirty_cafe_sales!$B71)</f>
        <v>Unknown_Item</v>
      </c>
      <c r="C71" s="23">
        <f>IF(ISNUMBER(dirty_cafe_sales!$C71),dirty_cafe_sales!$C71,3)</f>
        <v>1</v>
      </c>
      <c r="D71" s="19">
        <f>VLOOKUP($B71,Price_Per_Item!$A$3:$B$11,2,FALSE)</f>
        <v>2.9375</v>
      </c>
      <c r="E71" s="25">
        <f t="shared" si="1"/>
        <v>2.9375</v>
      </c>
      <c r="F71" t="str">
        <f>IF(OR(dirty_cafe_sales!$F71="UNKNOWN",dirty_cafe_sales!$F71="ERROR",dirty_cafe_sales!$F71=""),"Unknown",dirty_cafe_sales!$F71)</f>
        <v>Cash</v>
      </c>
      <c r="G71" t="str">
        <f>IF(OR(dirty_cafe_sales!$G71="UNKNOWN",dirty_cafe_sales!$G71="ERROR",dirty_cafe_sales!$G71=""),"Unknown",dirty_cafe_sales!$G71)</f>
        <v>In-store</v>
      </c>
      <c r="H71" s="2" t="d">
        <v>2023-12-08</v>
      </c>
    </row>
    <row r="72" spans="1:8" x14ac:dyDescent="0.2">
      <c r="A72" s="16" t="s">
        <v>93</v>
      </c>
      <c r="B72" s="16" t="str">
        <f>IF(OR(dirty_cafe_sales!$B72="UNKNOWN",dirty_cafe_sales!$B72="",dirty_cafe_sales!$B72="ERROR"),"Unknown_Item",dirty_cafe_sales!$B72)</f>
        <v>Salad</v>
      </c>
      <c r="C72" s="23">
        <f>IF(ISNUMBER(dirty_cafe_sales!$C72),dirty_cafe_sales!$C72,3)</f>
        <v>2</v>
      </c>
      <c r="D72" s="19">
        <f>VLOOKUP($B72,Price_Per_Item!$A$3:$B$11,2,FALSE)</f>
        <v>5</v>
      </c>
      <c r="E72" s="25">
        <f t="shared" si="1"/>
        <v>10</v>
      </c>
      <c r="F72" t="str">
        <f>IF(OR(dirty_cafe_sales!$F72="UNKNOWN",dirty_cafe_sales!$F72="ERROR",dirty_cafe_sales!$F72=""),"Unknown",dirty_cafe_sales!$F72)</f>
        <v>Unknown</v>
      </c>
      <c r="G72" t="str">
        <f>IF(OR(dirty_cafe_sales!$G72="UNKNOWN",dirty_cafe_sales!$G72="ERROR",dirty_cafe_sales!$G72=""),"Unknown",dirty_cafe_sales!$G72)</f>
        <v>Unknown</v>
      </c>
      <c r="H72" s="2" t="d">
        <v>2023-06-19</v>
      </c>
    </row>
    <row r="73" spans="1:8" x14ac:dyDescent="0.2">
      <c r="A73" s="16" t="s">
        <v>94</v>
      </c>
      <c r="B73" s="16" t="str">
        <f>IF(OR(dirty_cafe_sales!$B73="UNKNOWN",dirty_cafe_sales!$B73="",dirty_cafe_sales!$B73="ERROR"),"Unknown_Item",dirty_cafe_sales!$B73)</f>
        <v>Smoothie</v>
      </c>
      <c r="C73" s="23">
        <f>IF(ISNUMBER(dirty_cafe_sales!$C73),dirty_cafe_sales!$C73,3)</f>
        <v>2</v>
      </c>
      <c r="D73" s="19">
        <f>VLOOKUP($B73,Price_Per_Item!$A$3:$B$11,2,FALSE)</f>
        <v>4</v>
      </c>
      <c r="E73" s="25">
        <f t="shared" si="1"/>
        <v>8</v>
      </c>
      <c r="F73" t="str">
        <f>IF(OR(dirty_cafe_sales!$F73="UNKNOWN",dirty_cafe_sales!$F73="ERROR",dirty_cafe_sales!$F73=""),"Unknown",dirty_cafe_sales!$F73)</f>
        <v>Credit Card</v>
      </c>
      <c r="G73" t="str">
        <f>IF(OR(dirty_cafe_sales!$G73="UNKNOWN",dirty_cafe_sales!$G73="ERROR",dirty_cafe_sales!$G73=""),"Unknown",dirty_cafe_sales!$G73)</f>
        <v>Unknown</v>
      </c>
      <c r="H73" s="2" t="d">
        <v>2023-12-14</v>
      </c>
    </row>
    <row r="74" spans="1:8" x14ac:dyDescent="0.2">
      <c r="A74" s="16" t="s">
        <v>95</v>
      </c>
      <c r="B74" s="16" t="str">
        <f>IF(OR(dirty_cafe_sales!$B74="UNKNOWN",dirty_cafe_sales!$B74="",dirty_cafe_sales!$B74="ERROR"),"Unknown_Item",dirty_cafe_sales!$B74)</f>
        <v>Coffee</v>
      </c>
      <c r="C74" s="23">
        <f>IF(ISNUMBER(dirty_cafe_sales!$C74),dirty_cafe_sales!$C74,3)</f>
        <v>1</v>
      </c>
      <c r="D74" s="19">
        <f>VLOOKUP($B74,Price_Per_Item!$A$3:$B$11,2,FALSE)</f>
        <v>2</v>
      </c>
      <c r="E74" s="25">
        <f t="shared" si="1"/>
        <v>2</v>
      </c>
      <c r="F74" t="str">
        <f>IF(OR(dirty_cafe_sales!$F74="UNKNOWN",dirty_cafe_sales!$F74="ERROR",dirty_cafe_sales!$F74=""),"Unknown",dirty_cafe_sales!$F74)</f>
        <v>Cash</v>
      </c>
      <c r="G74" t="str">
        <f>IF(OR(dirty_cafe_sales!$G74="UNKNOWN",dirty_cafe_sales!$G74="ERROR",dirty_cafe_sales!$G74=""),"Unknown",dirty_cafe_sales!$G74)</f>
        <v>Takeaway</v>
      </c>
      <c r="H74" s="2" t="d">
        <v>2023-07-16</v>
      </c>
    </row>
    <row r="75" spans="1:8" x14ac:dyDescent="0.2">
      <c r="A75" s="16" t="s">
        <v>96</v>
      </c>
      <c r="B75" s="16" t="str">
        <f>IF(OR(dirty_cafe_sales!$B75="UNKNOWN",dirty_cafe_sales!$B75="",dirty_cafe_sales!$B75="ERROR"),"Unknown_Item",dirty_cafe_sales!$B75)</f>
        <v>Sandwich</v>
      </c>
      <c r="C75" s="23">
        <f>IF(ISNUMBER(dirty_cafe_sales!$C75),dirty_cafe_sales!$C75,3)</f>
        <v>4</v>
      </c>
      <c r="D75" s="19">
        <f>VLOOKUP($B75,Price_Per_Item!$A$3:$B$11,2,FALSE)</f>
        <v>4</v>
      </c>
      <c r="E75" s="25">
        <f t="shared" si="1"/>
        <v>16</v>
      </c>
      <c r="F75" t="str">
        <f>IF(OR(dirty_cafe_sales!$F75="UNKNOWN",dirty_cafe_sales!$F75="ERROR",dirty_cafe_sales!$F75=""),"Unknown",dirty_cafe_sales!$F75)</f>
        <v>Cash</v>
      </c>
      <c r="G75" t="str">
        <f>IF(OR(dirty_cafe_sales!$G75="UNKNOWN",dirty_cafe_sales!$G75="ERROR",dirty_cafe_sales!$G75=""),"Unknown",dirty_cafe_sales!$G75)</f>
        <v>Unknown</v>
      </c>
      <c r="H75" s="2" t="d">
        <v>2023-02-22</v>
      </c>
    </row>
    <row r="76" spans="1:8" x14ac:dyDescent="0.2">
      <c r="A76" s="16" t="s">
        <v>97</v>
      </c>
      <c r="B76" s="16" t="str">
        <f>IF(OR(dirty_cafe_sales!$B76="UNKNOWN",dirty_cafe_sales!$B76="",dirty_cafe_sales!$B76="ERROR"),"Unknown_Item",dirty_cafe_sales!$B76)</f>
        <v>Tea</v>
      </c>
      <c r="C76" s="23">
        <f>IF(ISNUMBER(dirty_cafe_sales!$C76),dirty_cafe_sales!$C76,3)</f>
        <v>5</v>
      </c>
      <c r="D76" s="19">
        <f>VLOOKUP($B76,Price_Per_Item!$A$3:$B$11,2,FALSE)</f>
        <v>1.5</v>
      </c>
      <c r="E76" s="25">
        <f t="shared" si="1"/>
        <v>7.5</v>
      </c>
      <c r="F76" t="str">
        <f>IF(OR(dirty_cafe_sales!$F76="UNKNOWN",dirty_cafe_sales!$F76="ERROR",dirty_cafe_sales!$F76=""),"Unknown",dirty_cafe_sales!$F76)</f>
        <v>Cash</v>
      </c>
      <c r="G76" t="str">
        <f>IF(OR(dirty_cafe_sales!$G76="UNKNOWN",dirty_cafe_sales!$G76="ERROR",dirty_cafe_sales!$G76=""),"Unknown",dirty_cafe_sales!$G76)</f>
        <v>Unknown</v>
      </c>
      <c r="H76" s="2" t="d">
        <v>2023-06-02</v>
      </c>
    </row>
    <row r="77" spans="1:8" x14ac:dyDescent="0.2">
      <c r="A77" s="16" t="s">
        <v>98</v>
      </c>
      <c r="B77" s="16" t="str">
        <f>IF(OR(dirty_cafe_sales!$B77="UNKNOWN",dirty_cafe_sales!$B77="",dirty_cafe_sales!$B77="ERROR"),"Unknown_Item",dirty_cafe_sales!$B77)</f>
        <v>Juice</v>
      </c>
      <c r="C77" s="23">
        <f>IF(ISNUMBER(dirty_cafe_sales!$C77),dirty_cafe_sales!$C77,3)</f>
        <v>4</v>
      </c>
      <c r="D77" s="19">
        <f>VLOOKUP($B77,Price_Per_Item!$A$3:$B$11,2,FALSE)</f>
        <v>3</v>
      </c>
      <c r="E77" s="25">
        <f t="shared" si="1"/>
        <v>12</v>
      </c>
      <c r="F77" t="str">
        <f>IF(OR(dirty_cafe_sales!$F77="UNKNOWN",dirty_cafe_sales!$F77="ERROR",dirty_cafe_sales!$F77=""),"Unknown",dirty_cafe_sales!$F77)</f>
        <v>Cash</v>
      </c>
      <c r="G77" t="str">
        <f>IF(OR(dirty_cafe_sales!$G77="UNKNOWN",dirty_cafe_sales!$G77="ERROR",dirty_cafe_sales!$G77=""),"Unknown",dirty_cafe_sales!$G77)</f>
        <v>In-store</v>
      </c>
      <c r="H77" s="2" t="d">
        <v>2023-06-15</v>
      </c>
    </row>
    <row r="78" spans="1:8" x14ac:dyDescent="0.2">
      <c r="A78" s="16" t="s">
        <v>99</v>
      </c>
      <c r="B78" s="16" t="str">
        <f>IF(OR(dirty_cafe_sales!$B78="UNKNOWN",dirty_cafe_sales!$B78="",dirty_cafe_sales!$B78="ERROR"),"Unknown_Item",dirty_cafe_sales!$B78)</f>
        <v>Coffee</v>
      </c>
      <c r="C78" s="23">
        <f>IF(ISNUMBER(dirty_cafe_sales!$C78),dirty_cafe_sales!$C78,3)</f>
        <v>2</v>
      </c>
      <c r="D78" s="19">
        <f>VLOOKUP($B78,Price_Per_Item!$A$3:$B$11,2,FALSE)</f>
        <v>2</v>
      </c>
      <c r="E78" s="25">
        <f t="shared" si="1"/>
        <v>4</v>
      </c>
      <c r="F78" t="str">
        <f>IF(OR(dirty_cafe_sales!$F78="UNKNOWN",dirty_cafe_sales!$F78="ERROR",dirty_cafe_sales!$F78=""),"Unknown",dirty_cafe_sales!$F78)</f>
        <v>Credit Card</v>
      </c>
      <c r="G78" t="str">
        <f>IF(OR(dirty_cafe_sales!$G78="UNKNOWN",dirty_cafe_sales!$G78="ERROR",dirty_cafe_sales!$G78=""),"Unknown",dirty_cafe_sales!$G78)</f>
        <v>In-store</v>
      </c>
      <c r="H78" s="2" t="d">
        <v>2023-12-09</v>
      </c>
    </row>
    <row r="79" spans="1:8" x14ac:dyDescent="0.2">
      <c r="A79" s="16" t="s">
        <v>100</v>
      </c>
      <c r="B79" s="16" t="str">
        <f>IF(OR(dirty_cafe_sales!$B79="UNKNOWN",dirty_cafe_sales!$B79="",dirty_cafe_sales!$B79="ERROR"),"Unknown_Item",dirty_cafe_sales!$B79)</f>
        <v>Sandwich</v>
      </c>
      <c r="C79" s="23">
        <f>IF(ISNUMBER(dirty_cafe_sales!$C79),dirty_cafe_sales!$C79,3)</f>
        <v>2</v>
      </c>
      <c r="D79" s="19">
        <f>VLOOKUP($B79,Price_Per_Item!$A$3:$B$11,2,FALSE)</f>
        <v>4</v>
      </c>
      <c r="E79" s="25">
        <f t="shared" si="1"/>
        <v>8</v>
      </c>
      <c r="F79" t="str">
        <f>IF(OR(dirty_cafe_sales!$F79="UNKNOWN",dirty_cafe_sales!$F79="ERROR",dirty_cafe_sales!$F79=""),"Unknown",dirty_cafe_sales!$F79)</f>
        <v>Unknown</v>
      </c>
      <c r="G79" t="str">
        <f>IF(OR(dirty_cafe_sales!$G79="UNKNOWN",dirty_cafe_sales!$G79="ERROR",dirty_cafe_sales!$G79=""),"Unknown",dirty_cafe_sales!$G79)</f>
        <v>In-store</v>
      </c>
      <c r="H79" s="2" t="d">
        <v>2023-04-18</v>
      </c>
    </row>
    <row r="80" spans="1:8" x14ac:dyDescent="0.2">
      <c r="A80" s="16" t="s">
        <v>101</v>
      </c>
      <c r="B80" s="16" t="str">
        <f>IF(OR(dirty_cafe_sales!$B80="UNKNOWN",dirty_cafe_sales!$B80="",dirty_cafe_sales!$B80="ERROR"),"Unknown_Item",dirty_cafe_sales!$B80)</f>
        <v>Cookie</v>
      </c>
      <c r="C80" s="23">
        <f>IF(ISNUMBER(dirty_cafe_sales!$C80),dirty_cafe_sales!$C80,3)</f>
        <v>2</v>
      </c>
      <c r="D80" s="19">
        <f>VLOOKUP($B80,Price_Per_Item!$A$3:$B$11,2,FALSE)</f>
        <v>1</v>
      </c>
      <c r="E80" s="25">
        <f t="shared" si="1"/>
        <v>2</v>
      </c>
      <c r="F80" t="str">
        <f>IF(OR(dirty_cafe_sales!$F80="UNKNOWN",dirty_cafe_sales!$F80="ERROR",dirty_cafe_sales!$F80=""),"Unknown",dirty_cafe_sales!$F80)</f>
        <v>Unknown</v>
      </c>
      <c r="G80" t="str">
        <f>IF(OR(dirty_cafe_sales!$G80="UNKNOWN",dirty_cafe_sales!$G80="ERROR",dirty_cafe_sales!$G80=""),"Unknown",dirty_cafe_sales!$G80)</f>
        <v>Unknown</v>
      </c>
      <c r="H80" s="2" t="d">
        <v>2023-11-07</v>
      </c>
    </row>
    <row r="81" spans="1:8" x14ac:dyDescent="0.2">
      <c r="A81" s="16" t="s">
        <v>102</v>
      </c>
      <c r="B81" s="16" t="str">
        <f>IF(OR(dirty_cafe_sales!$B81="UNKNOWN",dirty_cafe_sales!$B81="",dirty_cafe_sales!$B81="ERROR"),"Unknown_Item",dirty_cafe_sales!$B81)</f>
        <v>Cake</v>
      </c>
      <c r="C81" s="23">
        <f>IF(ISNUMBER(dirty_cafe_sales!$C81),dirty_cafe_sales!$C81,3)</f>
        <v>3</v>
      </c>
      <c r="D81" s="19">
        <f>VLOOKUP($B81,Price_Per_Item!$A$3:$B$11,2,FALSE)</f>
        <v>3</v>
      </c>
      <c r="E81" s="25">
        <f t="shared" si="1"/>
        <v>9</v>
      </c>
      <c r="F81" t="str">
        <f>IF(OR(dirty_cafe_sales!$F81="UNKNOWN",dirty_cafe_sales!$F81="ERROR",dirty_cafe_sales!$F81=""),"Unknown",dirty_cafe_sales!$F81)</f>
        <v>Cash</v>
      </c>
      <c r="G81" t="str">
        <f>IF(OR(dirty_cafe_sales!$G81="UNKNOWN",dirty_cafe_sales!$G81="ERROR",dirty_cafe_sales!$G81=""),"Unknown",dirty_cafe_sales!$G81)</f>
        <v>In-store</v>
      </c>
      <c r="H81" s="2" t="d">
        <v>2023-10-28</v>
      </c>
    </row>
    <row r="82" spans="1:8" x14ac:dyDescent="0.2">
      <c r="A82" s="16" t="s">
        <v>103</v>
      </c>
      <c r="B82" s="16" t="str">
        <f>IF(OR(dirty_cafe_sales!$B82="UNKNOWN",dirty_cafe_sales!$B82="",dirty_cafe_sales!$B82="ERROR"),"Unknown_Item",dirty_cafe_sales!$B82)</f>
        <v>Cake</v>
      </c>
      <c r="C82" s="23">
        <f>IF(ISNUMBER(dirty_cafe_sales!$C82),dirty_cafe_sales!$C82,3)</f>
        <v>4</v>
      </c>
      <c r="D82" s="19">
        <f>VLOOKUP($B82,Price_Per_Item!$A$3:$B$11,2,FALSE)</f>
        <v>3</v>
      </c>
      <c r="E82" s="25">
        <f t="shared" si="1"/>
        <v>12</v>
      </c>
      <c r="F82" t="str">
        <f>IF(OR(dirty_cafe_sales!$F82="UNKNOWN",dirty_cafe_sales!$F82="ERROR",dirty_cafe_sales!$F82=""),"Unknown",dirty_cafe_sales!$F82)</f>
        <v>Credit Card</v>
      </c>
      <c r="G82" t="str">
        <f>IF(OR(dirty_cafe_sales!$G82="UNKNOWN",dirty_cafe_sales!$G82="ERROR",dirty_cafe_sales!$G82=""),"Unknown",dirty_cafe_sales!$G82)</f>
        <v>Unknown</v>
      </c>
      <c r="H82" s="2" t="d">
        <v>2023-12-22</v>
      </c>
    </row>
    <row r="83" spans="1:8" x14ac:dyDescent="0.2">
      <c r="A83" s="16" t="s">
        <v>104</v>
      </c>
      <c r="B83" s="16" t="str">
        <f>IF(OR(dirty_cafe_sales!$B83="UNKNOWN",dirty_cafe_sales!$B83="",dirty_cafe_sales!$B83="ERROR"),"Unknown_Item",dirty_cafe_sales!$B83)</f>
        <v>Tea</v>
      </c>
      <c r="C83" s="23">
        <f>IF(ISNUMBER(dirty_cafe_sales!$C83),dirty_cafe_sales!$C83,3)</f>
        <v>3</v>
      </c>
      <c r="D83" s="19">
        <f>VLOOKUP($B83,Price_Per_Item!$A$3:$B$11,2,FALSE)</f>
        <v>1.5</v>
      </c>
      <c r="E83" s="25">
        <f t="shared" si="1"/>
        <v>4.5</v>
      </c>
      <c r="F83" t="str">
        <f>IF(OR(dirty_cafe_sales!$F83="UNKNOWN",dirty_cafe_sales!$F83="ERROR",dirty_cafe_sales!$F83=""),"Unknown",dirty_cafe_sales!$F83)</f>
        <v>Cash</v>
      </c>
      <c r="G83" t="str">
        <f>IF(OR(dirty_cafe_sales!$G83="UNKNOWN",dirty_cafe_sales!$G83="ERROR",dirty_cafe_sales!$G83=""),"Unknown",dirty_cafe_sales!$G83)</f>
        <v>Unknown</v>
      </c>
      <c r="H83" s="2" t="d">
        <v>2023-10-29</v>
      </c>
    </row>
    <row r="84" spans="1:8" x14ac:dyDescent="0.2">
      <c r="A84" s="16" t="s">
        <v>105</v>
      </c>
      <c r="B84" s="16" t="str">
        <f>IF(OR(dirty_cafe_sales!$B84="UNKNOWN",dirty_cafe_sales!$B84="",dirty_cafe_sales!$B84="ERROR"),"Unknown_Item",dirty_cafe_sales!$B84)</f>
        <v>Cake</v>
      </c>
      <c r="C84" s="23">
        <f>IF(ISNUMBER(dirty_cafe_sales!$C84),dirty_cafe_sales!$C84,3)</f>
        <v>5</v>
      </c>
      <c r="D84" s="19">
        <f>VLOOKUP($B84,Price_Per_Item!$A$3:$B$11,2,FALSE)</f>
        <v>3</v>
      </c>
      <c r="E84" s="25">
        <f t="shared" si="1"/>
        <v>15</v>
      </c>
      <c r="F84" t="str">
        <f>IF(OR(dirty_cafe_sales!$F84="UNKNOWN",dirty_cafe_sales!$F84="ERROR",dirty_cafe_sales!$F84=""),"Unknown",dirty_cafe_sales!$F84)</f>
        <v>Credit Card</v>
      </c>
      <c r="G84" t="str">
        <f>IF(OR(dirty_cafe_sales!$G84="UNKNOWN",dirty_cafe_sales!$G84="ERROR",dirty_cafe_sales!$G84=""),"Unknown",dirty_cafe_sales!$G84)</f>
        <v>Unknown</v>
      </c>
      <c r="H84" s="2" t="d">
        <v>2023-04-30</v>
      </c>
    </row>
    <row r="85" spans="1:8" x14ac:dyDescent="0.2">
      <c r="A85" s="16" t="s">
        <v>106</v>
      </c>
      <c r="B85" s="16" t="str">
        <f>IF(OR(dirty_cafe_sales!$B85="UNKNOWN",dirty_cafe_sales!$B85="",dirty_cafe_sales!$B85="ERROR"),"Unknown_Item",dirty_cafe_sales!$B85)</f>
        <v>Cookie</v>
      </c>
      <c r="C85" s="23">
        <f>IF(ISNUMBER(dirty_cafe_sales!$C85),dirty_cafe_sales!$C85,3)</f>
        <v>5</v>
      </c>
      <c r="D85" s="19">
        <f>VLOOKUP($B85,Price_Per_Item!$A$3:$B$11,2,FALSE)</f>
        <v>1</v>
      </c>
      <c r="E85" s="25">
        <f t="shared" si="1"/>
        <v>5</v>
      </c>
      <c r="F85" t="str">
        <f>IF(OR(dirty_cafe_sales!$F85="UNKNOWN",dirty_cafe_sales!$F85="ERROR",dirty_cafe_sales!$F85=""),"Unknown",dirty_cafe_sales!$F85)</f>
        <v>Unknown</v>
      </c>
      <c r="G85" t="str">
        <f>IF(OR(dirty_cafe_sales!$G85="UNKNOWN",dirty_cafe_sales!$G85="ERROR",dirty_cafe_sales!$G85=""),"Unknown",dirty_cafe_sales!$G85)</f>
        <v>Takeaway</v>
      </c>
      <c r="H85" s="2" t="d">
        <v>2023-04-02</v>
      </c>
    </row>
    <row r="86" spans="1:8" x14ac:dyDescent="0.2">
      <c r="A86" s="16" t="s">
        <v>107</v>
      </c>
      <c r="B86" s="16" t="str">
        <f>IF(OR(dirty_cafe_sales!$B86="UNKNOWN",dirty_cafe_sales!$B86="",dirty_cafe_sales!$B86="ERROR"),"Unknown_Item",dirty_cafe_sales!$B86)</f>
        <v>Unknown_Item</v>
      </c>
      <c r="C86" s="23">
        <f>IF(ISNUMBER(dirty_cafe_sales!$C86),dirty_cafe_sales!$C86,3)</f>
        <v>1</v>
      </c>
      <c r="D86" s="19">
        <f>VLOOKUP($B86,Price_Per_Item!$A$3:$B$11,2,FALSE)</f>
        <v>2.9375</v>
      </c>
      <c r="E86" s="25">
        <f t="shared" si="1"/>
        <v>2.9375</v>
      </c>
      <c r="F86" t="str">
        <f>IF(OR(dirty_cafe_sales!$F86="UNKNOWN",dirty_cafe_sales!$F86="ERROR",dirty_cafe_sales!$F86=""),"Unknown",dirty_cafe_sales!$F86)</f>
        <v>Digital Wallet</v>
      </c>
      <c r="G86" t="str">
        <f>IF(OR(dirty_cafe_sales!$G86="UNKNOWN",dirty_cafe_sales!$G86="ERROR",dirty_cafe_sales!$G86=""),"Unknown",dirty_cafe_sales!$G86)</f>
        <v>Takeaway</v>
      </c>
      <c r="H86" s="2" t="d">
        <v>2023-05-24</v>
      </c>
    </row>
    <row r="87" spans="1:8" x14ac:dyDescent="0.2">
      <c r="A87" s="16" t="s">
        <v>108</v>
      </c>
      <c r="B87" s="16" t="str">
        <f>IF(OR(dirty_cafe_sales!$B87="UNKNOWN",dirty_cafe_sales!$B87="",dirty_cafe_sales!$B87="ERROR"),"Unknown_Item",dirty_cafe_sales!$B87)</f>
        <v>Unknown_Item</v>
      </c>
      <c r="C87" s="23">
        <f>IF(ISNUMBER(dirty_cafe_sales!$C87),dirty_cafe_sales!$C87,3)</f>
        <v>5</v>
      </c>
      <c r="D87" s="19">
        <f>VLOOKUP($B87,Price_Per_Item!$A$3:$B$11,2,FALSE)</f>
        <v>2.9375</v>
      </c>
      <c r="E87" s="25">
        <f t="shared" si="1"/>
        <v>14.6875</v>
      </c>
      <c r="F87" t="str">
        <f>IF(OR(dirty_cafe_sales!$F87="UNKNOWN",dirty_cafe_sales!$F87="ERROR",dirty_cafe_sales!$F87=""),"Unknown",dirty_cafe_sales!$F87)</f>
        <v>Unknown</v>
      </c>
      <c r="G87" t="str">
        <f>IF(OR(dirty_cafe_sales!$G87="UNKNOWN",dirty_cafe_sales!$G87="ERROR",dirty_cafe_sales!$G87=""),"Unknown",dirty_cafe_sales!$G87)</f>
        <v>In-store</v>
      </c>
      <c r="H87" s="2" t="d">
        <v>2023-03-12</v>
      </c>
    </row>
    <row r="88" spans="1:8" x14ac:dyDescent="0.2">
      <c r="A88" s="16" t="s">
        <v>109</v>
      </c>
      <c r="B88" s="16" t="str">
        <f>IF(OR(dirty_cafe_sales!$B88="UNKNOWN",dirty_cafe_sales!$B88="",dirty_cafe_sales!$B88="ERROR"),"Unknown_Item",dirty_cafe_sales!$B88)</f>
        <v>Tea</v>
      </c>
      <c r="C88" s="23">
        <f>IF(ISNUMBER(dirty_cafe_sales!$C88),dirty_cafe_sales!$C88,3)</f>
        <v>2</v>
      </c>
      <c r="D88" s="19">
        <f>VLOOKUP($B88,Price_Per_Item!$A$3:$B$11,2,FALSE)</f>
        <v>1.5</v>
      </c>
      <c r="E88" s="25">
        <f t="shared" si="1"/>
        <v>3</v>
      </c>
      <c r="F88" t="str">
        <f>IF(OR(dirty_cafe_sales!$F88="UNKNOWN",dirty_cafe_sales!$F88="ERROR",dirty_cafe_sales!$F88=""),"Unknown",dirty_cafe_sales!$F88)</f>
        <v>Credit Card</v>
      </c>
      <c r="G88" t="str">
        <f>IF(OR(dirty_cafe_sales!$G88="UNKNOWN",dirty_cafe_sales!$G88="ERROR",dirty_cafe_sales!$G88=""),"Unknown",dirty_cafe_sales!$G88)</f>
        <v>In-store</v>
      </c>
      <c r="H88" s="2" t="d">
        <v>2023-08-16</v>
      </c>
    </row>
    <row r="89" spans="1:8" x14ac:dyDescent="0.2">
      <c r="A89" s="16" t="s">
        <v>110</v>
      </c>
      <c r="B89" s="16" t="str">
        <f>IF(OR(dirty_cafe_sales!$B89="UNKNOWN",dirty_cafe_sales!$B89="",dirty_cafe_sales!$B89="ERROR"),"Unknown_Item",dirty_cafe_sales!$B89)</f>
        <v>Unknown_Item</v>
      </c>
      <c r="C89" s="23">
        <f>IF(ISNUMBER(dirty_cafe_sales!$C89),dirty_cafe_sales!$C89,3)</f>
        <v>5</v>
      </c>
      <c r="D89" s="19">
        <f>VLOOKUP($B89,Price_Per_Item!$A$3:$B$11,2,FALSE)</f>
        <v>2.9375</v>
      </c>
      <c r="E89" s="25">
        <f t="shared" si="1"/>
        <v>14.6875</v>
      </c>
      <c r="F89" t="str">
        <f>IF(OR(dirty_cafe_sales!$F89="UNKNOWN",dirty_cafe_sales!$F89="ERROR",dirty_cafe_sales!$F89=""),"Unknown",dirty_cafe_sales!$F89)</f>
        <v>Unknown</v>
      </c>
      <c r="G89" t="str">
        <f>IF(OR(dirty_cafe_sales!$G89="UNKNOWN",dirty_cafe_sales!$G89="ERROR",dirty_cafe_sales!$G89=""),"Unknown",dirty_cafe_sales!$G89)</f>
        <v>In-store</v>
      </c>
      <c r="H89" s="2" t="d">
        <v>2023-10-28</v>
      </c>
    </row>
    <row r="90" spans="1:8" x14ac:dyDescent="0.2">
      <c r="A90" s="16" t="s">
        <v>111</v>
      </c>
      <c r="B90" s="16" t="str">
        <f>IF(OR(dirty_cafe_sales!$B90="UNKNOWN",dirty_cafe_sales!$B90="",dirty_cafe_sales!$B90="ERROR"),"Unknown_Item",dirty_cafe_sales!$B90)</f>
        <v>Juice</v>
      </c>
      <c r="C90" s="23">
        <f>IF(ISNUMBER(dirty_cafe_sales!$C90),dirty_cafe_sales!$C90,3)</f>
        <v>5</v>
      </c>
      <c r="D90" s="19">
        <f>VLOOKUP($B90,Price_Per_Item!$A$3:$B$11,2,FALSE)</f>
        <v>3</v>
      </c>
      <c r="E90" s="25">
        <f t="shared" si="1"/>
        <v>15</v>
      </c>
      <c r="F90" t="str">
        <f>IF(OR(dirty_cafe_sales!$F90="UNKNOWN",dirty_cafe_sales!$F90="ERROR",dirty_cafe_sales!$F90=""),"Unknown",dirty_cafe_sales!$F90)</f>
        <v>Credit Card</v>
      </c>
      <c r="G90" t="str">
        <f>IF(OR(dirty_cafe_sales!$G90="UNKNOWN",dirty_cafe_sales!$G90="ERROR",dirty_cafe_sales!$G90=""),"Unknown",dirty_cafe_sales!$G90)</f>
        <v>Unknown</v>
      </c>
      <c r="H90" s="2" t="d">
        <v>2023-09-10</v>
      </c>
    </row>
    <row r="91" spans="1:8" x14ac:dyDescent="0.2">
      <c r="A91" s="16" t="s">
        <v>112</v>
      </c>
      <c r="B91" s="16" t="str">
        <f>IF(OR(dirty_cafe_sales!$B91="UNKNOWN",dirty_cafe_sales!$B91="",dirty_cafe_sales!$B91="ERROR"),"Unknown_Item",dirty_cafe_sales!$B91)</f>
        <v>Coffee</v>
      </c>
      <c r="C91" s="23">
        <f>IF(ISNUMBER(dirty_cafe_sales!$C91),dirty_cafe_sales!$C91,3)</f>
        <v>3</v>
      </c>
      <c r="D91" s="19">
        <f>VLOOKUP($B91,Price_Per_Item!$A$3:$B$11,2,FALSE)</f>
        <v>2</v>
      </c>
      <c r="E91" s="25">
        <f t="shared" si="1"/>
        <v>6</v>
      </c>
      <c r="F91" t="str">
        <f>IF(OR(dirty_cafe_sales!$F91="UNKNOWN",dirty_cafe_sales!$F91="ERROR",dirty_cafe_sales!$F91=""),"Unknown",dirty_cafe_sales!$F91)</f>
        <v>Credit Card</v>
      </c>
      <c r="G91" t="str">
        <f>IF(OR(dirty_cafe_sales!$G91="UNKNOWN",dirty_cafe_sales!$G91="ERROR",dirty_cafe_sales!$G91=""),"Unknown",dirty_cafe_sales!$G91)</f>
        <v>Unknown</v>
      </c>
      <c r="H91" s="2" t="d">
        <v>2023-03-07</v>
      </c>
    </row>
    <row r="92" spans="1:8" x14ac:dyDescent="0.2">
      <c r="A92" s="16" t="s">
        <v>113</v>
      </c>
      <c r="B92" s="16" t="str">
        <f>IF(OR(dirty_cafe_sales!$B92="UNKNOWN",dirty_cafe_sales!$B92="",dirty_cafe_sales!$B92="ERROR"),"Unknown_Item",dirty_cafe_sales!$B92)</f>
        <v>Juice</v>
      </c>
      <c r="C92" s="23">
        <f>IF(ISNUMBER(dirty_cafe_sales!$C92),dirty_cafe_sales!$C92,3)</f>
        <v>3</v>
      </c>
      <c r="D92" s="19">
        <f>VLOOKUP($B92,Price_Per_Item!$A$3:$B$11,2,FALSE)</f>
        <v>3</v>
      </c>
      <c r="E92" s="25">
        <f t="shared" si="1"/>
        <v>9</v>
      </c>
      <c r="F92" t="str">
        <f>IF(OR(dirty_cafe_sales!$F92="UNKNOWN",dirty_cafe_sales!$F92="ERROR",dirty_cafe_sales!$F92=""),"Unknown",dirty_cafe_sales!$F92)</f>
        <v>Cash</v>
      </c>
      <c r="G92" t="str">
        <f>IF(OR(dirty_cafe_sales!$G92="UNKNOWN",dirty_cafe_sales!$G92="ERROR",dirty_cafe_sales!$G92=""),"Unknown",dirty_cafe_sales!$G92)</f>
        <v>Takeaway</v>
      </c>
      <c r="H92" s="2" t="d">
        <v>2023-08-07</v>
      </c>
    </row>
    <row r="93" spans="1:8" x14ac:dyDescent="0.2">
      <c r="A93" s="16" t="s">
        <v>114</v>
      </c>
      <c r="B93" s="16" t="str">
        <f>IF(OR(dirty_cafe_sales!$B93="UNKNOWN",dirty_cafe_sales!$B93="",dirty_cafe_sales!$B93="ERROR"),"Unknown_Item",dirty_cafe_sales!$B93)</f>
        <v>Salad</v>
      </c>
      <c r="C93" s="23">
        <f>IF(ISNUMBER(dirty_cafe_sales!$C93),dirty_cafe_sales!$C93,3)</f>
        <v>3</v>
      </c>
      <c r="D93" s="19">
        <f>VLOOKUP($B93,Price_Per_Item!$A$3:$B$11,2,FALSE)</f>
        <v>5</v>
      </c>
      <c r="E93" s="25">
        <f t="shared" si="1"/>
        <v>15</v>
      </c>
      <c r="F93" t="str">
        <f>IF(OR(dirty_cafe_sales!$F93="UNKNOWN",dirty_cafe_sales!$F93="ERROR",dirty_cafe_sales!$F93=""),"Unknown",dirty_cafe_sales!$F93)</f>
        <v>Unknown</v>
      </c>
      <c r="G93" t="str">
        <f>IF(OR(dirty_cafe_sales!$G93="UNKNOWN",dirty_cafe_sales!$G93="ERROR",dirty_cafe_sales!$G93=""),"Unknown",dirty_cafe_sales!$G93)</f>
        <v>Takeaway</v>
      </c>
      <c r="H93" s="2" t="d">
        <v>2023-08-20</v>
      </c>
    </row>
    <row r="94" spans="1:8" x14ac:dyDescent="0.2">
      <c r="A94" s="16" t="s">
        <v>115</v>
      </c>
      <c r="B94" s="16" t="str">
        <f>IF(OR(dirty_cafe_sales!$B94="UNKNOWN",dirty_cafe_sales!$B94="",dirty_cafe_sales!$B94="ERROR"),"Unknown_Item",dirty_cafe_sales!$B94)</f>
        <v>Salad</v>
      </c>
      <c r="C94" s="23">
        <f>IF(ISNUMBER(dirty_cafe_sales!$C94),dirty_cafe_sales!$C94,3)</f>
        <v>5</v>
      </c>
      <c r="D94" s="19">
        <f>VLOOKUP($B94,Price_Per_Item!$A$3:$B$11,2,FALSE)</f>
        <v>5</v>
      </c>
      <c r="E94" s="25">
        <f t="shared" si="1"/>
        <v>25</v>
      </c>
      <c r="F94" t="str">
        <f>IF(OR(dirty_cafe_sales!$F94="UNKNOWN",dirty_cafe_sales!$F94="ERROR",dirty_cafe_sales!$F94=""),"Unknown",dirty_cafe_sales!$F94)</f>
        <v>Cash</v>
      </c>
      <c r="G94" t="str">
        <f>IF(OR(dirty_cafe_sales!$G94="UNKNOWN",dirty_cafe_sales!$G94="ERROR",dirty_cafe_sales!$G94=""),"Unknown",dirty_cafe_sales!$G94)</f>
        <v>In-store</v>
      </c>
      <c r="H94" s="2" t="d">
        <v>2023-06-10</v>
      </c>
    </row>
    <row r="95" spans="1:8" x14ac:dyDescent="0.2">
      <c r="A95" s="16" t="s">
        <v>116</v>
      </c>
      <c r="B95" s="16" t="str">
        <f>IF(OR(dirty_cafe_sales!$B95="UNKNOWN",dirty_cafe_sales!$B95="",dirty_cafe_sales!$B95="ERROR"),"Unknown_Item",dirty_cafe_sales!$B95)</f>
        <v>Coffee</v>
      </c>
      <c r="C95" s="23">
        <f>IF(ISNUMBER(dirty_cafe_sales!$C95),dirty_cafe_sales!$C95,3)</f>
        <v>4</v>
      </c>
      <c r="D95" s="19">
        <f>VLOOKUP($B95,Price_Per_Item!$A$3:$B$11,2,FALSE)</f>
        <v>2</v>
      </c>
      <c r="E95" s="25">
        <f t="shared" si="1"/>
        <v>8</v>
      </c>
      <c r="F95" t="str">
        <f>IF(OR(dirty_cafe_sales!$F95="UNKNOWN",dirty_cafe_sales!$F95="ERROR",dirty_cafe_sales!$F95=""),"Unknown",dirty_cafe_sales!$F95)</f>
        <v>Digital Wallet</v>
      </c>
      <c r="G95" t="str">
        <f>IF(OR(dirty_cafe_sales!$G95="UNKNOWN",dirty_cafe_sales!$G95="ERROR",dirty_cafe_sales!$G95=""),"Unknown",dirty_cafe_sales!$G95)</f>
        <v>In-store</v>
      </c>
      <c r="H95" s="2" t="d">
        <v>2023-04-15</v>
      </c>
    </row>
    <row r="96" spans="1:8" x14ac:dyDescent="0.2">
      <c r="A96" s="16" t="s">
        <v>117</v>
      </c>
      <c r="B96" s="16" t="str">
        <f>IF(OR(dirty_cafe_sales!$B96="UNKNOWN",dirty_cafe_sales!$B96="",dirty_cafe_sales!$B96="ERROR"),"Unknown_Item",dirty_cafe_sales!$B96)</f>
        <v>Juice</v>
      </c>
      <c r="C96" s="23">
        <f>IF(ISNUMBER(dirty_cafe_sales!$C96),dirty_cafe_sales!$C96,3)</f>
        <v>4</v>
      </c>
      <c r="D96" s="19">
        <f>VLOOKUP($B96,Price_Per_Item!$A$3:$B$11,2,FALSE)</f>
        <v>3</v>
      </c>
      <c r="E96" s="25">
        <f t="shared" si="1"/>
        <v>12</v>
      </c>
      <c r="F96" t="str">
        <f>IF(OR(dirty_cafe_sales!$F96="UNKNOWN",dirty_cafe_sales!$F96="ERROR",dirty_cafe_sales!$F96=""),"Unknown",dirty_cafe_sales!$F96)</f>
        <v>Cash</v>
      </c>
      <c r="G96" t="str">
        <f>IF(OR(dirty_cafe_sales!$G96="UNKNOWN",dirty_cafe_sales!$G96="ERROR",dirty_cafe_sales!$G96=""),"Unknown",dirty_cafe_sales!$G96)</f>
        <v>Takeaway</v>
      </c>
      <c r="H96" s="2" t="d">
        <v>2023-05-27</v>
      </c>
    </row>
    <row r="97" spans="1:8" x14ac:dyDescent="0.2">
      <c r="A97" s="16" t="s">
        <v>118</v>
      </c>
      <c r="B97" s="16" t="str">
        <f>IF(OR(dirty_cafe_sales!$B97="UNKNOWN",dirty_cafe_sales!$B97="",dirty_cafe_sales!$B97="ERROR"),"Unknown_Item",dirty_cafe_sales!$B97)</f>
        <v>Coffee</v>
      </c>
      <c r="C97" s="23">
        <f>IF(ISNUMBER(dirty_cafe_sales!$C97),dirty_cafe_sales!$C97,3)</f>
        <v>4</v>
      </c>
      <c r="D97" s="19">
        <f>VLOOKUP($B97,Price_Per_Item!$A$3:$B$11,2,FALSE)</f>
        <v>2</v>
      </c>
      <c r="E97" s="25">
        <f t="shared" si="1"/>
        <v>8</v>
      </c>
      <c r="F97" t="str">
        <f>IF(OR(dirty_cafe_sales!$F97="UNKNOWN",dirty_cafe_sales!$F97="ERROR",dirty_cafe_sales!$F97=""),"Unknown",dirty_cafe_sales!$F97)</f>
        <v>Cash</v>
      </c>
      <c r="G97" t="str">
        <f>IF(OR(dirty_cafe_sales!$G97="UNKNOWN",dirty_cafe_sales!$G97="ERROR",dirty_cafe_sales!$G97=""),"Unknown",dirty_cafe_sales!$G97)</f>
        <v>In-store</v>
      </c>
      <c r="H97" s="2" t="d">
        <v>2023-07-25</v>
      </c>
    </row>
    <row r="98" spans="1:8" x14ac:dyDescent="0.2">
      <c r="A98" s="16" t="s">
        <v>119</v>
      </c>
      <c r="B98" s="16" t="str">
        <f>IF(OR(dirty_cafe_sales!$B98="UNKNOWN",dirty_cafe_sales!$B98="",dirty_cafe_sales!$B98="ERROR"),"Unknown_Item",dirty_cafe_sales!$B98)</f>
        <v>Unknown_Item</v>
      </c>
      <c r="C98" s="23">
        <f>IF(ISNUMBER(dirty_cafe_sales!$C98),dirty_cafe_sales!$C98,3)</f>
        <v>5</v>
      </c>
      <c r="D98" s="19">
        <f>VLOOKUP($B98,Price_Per_Item!$A$3:$B$11,2,FALSE)</f>
        <v>2.9375</v>
      </c>
      <c r="E98" s="25">
        <f t="shared" si="1"/>
        <v>14.6875</v>
      </c>
      <c r="F98" t="str">
        <f>IF(OR(dirty_cafe_sales!$F98="UNKNOWN",dirty_cafe_sales!$F98="ERROR",dirty_cafe_sales!$F98=""),"Unknown",dirty_cafe_sales!$F98)</f>
        <v>Cash</v>
      </c>
      <c r="G98" t="str">
        <f>IF(OR(dirty_cafe_sales!$G98="UNKNOWN",dirty_cafe_sales!$G98="ERROR",dirty_cafe_sales!$G98=""),"Unknown",dirty_cafe_sales!$G98)</f>
        <v>Takeaway</v>
      </c>
      <c r="H98" s="2" t="d">
        <v>2023-10-30</v>
      </c>
    </row>
    <row r="99" spans="1:8" x14ac:dyDescent="0.2">
      <c r="A99" s="16" t="s">
        <v>120</v>
      </c>
      <c r="B99" s="16" t="str">
        <f>IF(OR(dirty_cafe_sales!$B99="UNKNOWN",dirty_cafe_sales!$B99="",dirty_cafe_sales!$B99="ERROR"),"Unknown_Item",dirty_cafe_sales!$B99)</f>
        <v>Salad</v>
      </c>
      <c r="C99" s="23">
        <f>IF(ISNUMBER(dirty_cafe_sales!$C99),dirty_cafe_sales!$C99,3)</f>
        <v>3</v>
      </c>
      <c r="D99" s="19">
        <f>VLOOKUP($B99,Price_Per_Item!$A$3:$B$11,2,FALSE)</f>
        <v>5</v>
      </c>
      <c r="E99" s="25">
        <f t="shared" si="1"/>
        <v>15</v>
      </c>
      <c r="F99" t="str">
        <f>IF(OR(dirty_cafe_sales!$F99="UNKNOWN",dirty_cafe_sales!$F99="ERROR",dirty_cafe_sales!$F99=""),"Unknown",dirty_cafe_sales!$F99)</f>
        <v>Unknown</v>
      </c>
      <c r="G99" t="str">
        <f>IF(OR(dirty_cafe_sales!$G99="UNKNOWN",dirty_cafe_sales!$G99="ERROR",dirty_cafe_sales!$G99=""),"Unknown",dirty_cafe_sales!$G99)</f>
        <v>Takeaway</v>
      </c>
      <c r="H99" s="2" t="d">
        <v>2023-10-28</v>
      </c>
    </row>
    <row r="100" spans="1:8" x14ac:dyDescent="0.2">
      <c r="A100" s="16" t="s">
        <v>121</v>
      </c>
      <c r="B100" s="16" t="str">
        <f>IF(OR(dirty_cafe_sales!$B100="UNKNOWN",dirty_cafe_sales!$B100="",dirty_cafe_sales!$B100="ERROR"),"Unknown_Item",dirty_cafe_sales!$B100)</f>
        <v>Juice</v>
      </c>
      <c r="C100" s="23">
        <f>IF(ISNUMBER(dirty_cafe_sales!$C100),dirty_cafe_sales!$C100,3)</f>
        <v>2</v>
      </c>
      <c r="D100" s="19">
        <f>VLOOKUP($B100,Price_Per_Item!$A$3:$B$11,2,FALSE)</f>
        <v>3</v>
      </c>
      <c r="E100" s="25">
        <f t="shared" si="1"/>
        <v>6</v>
      </c>
      <c r="F100" t="str">
        <f>IF(OR(dirty_cafe_sales!$F100="UNKNOWN",dirty_cafe_sales!$F100="ERROR",dirty_cafe_sales!$F100=""),"Unknown",dirty_cafe_sales!$F100)</f>
        <v>Digital Wallet</v>
      </c>
      <c r="G100" t="str">
        <f>IF(OR(dirty_cafe_sales!$G100="UNKNOWN",dirty_cafe_sales!$G100="ERROR",dirty_cafe_sales!$G100=""),"Unknown",dirty_cafe_sales!$G100)</f>
        <v>Takeaway</v>
      </c>
      <c r="H100" s="2" t="d">
        <v>2023-12-15</v>
      </c>
    </row>
    <row r="101" spans="1:8" x14ac:dyDescent="0.2">
      <c r="A101" s="16" t="s">
        <v>122</v>
      </c>
      <c r="B101" s="16" t="str">
        <f>IF(OR(dirty_cafe_sales!$B101="UNKNOWN",dirty_cafe_sales!$B101="",dirty_cafe_sales!$B101="ERROR"),"Unknown_Item",dirty_cafe_sales!$B101)</f>
        <v>Salad</v>
      </c>
      <c r="C101" s="23">
        <f>IF(ISNUMBER(dirty_cafe_sales!$C101),dirty_cafe_sales!$C101,3)</f>
        <v>4</v>
      </c>
      <c r="D101" s="19">
        <f>VLOOKUP($B101,Price_Per_Item!$A$3:$B$11,2,FALSE)</f>
        <v>5</v>
      </c>
      <c r="E101" s="25">
        <f t="shared" si="1"/>
        <v>20</v>
      </c>
      <c r="F101" t="str">
        <f>IF(OR(dirty_cafe_sales!$F101="UNKNOWN",dirty_cafe_sales!$F101="ERROR",dirty_cafe_sales!$F101=""),"Unknown",dirty_cafe_sales!$F101)</f>
        <v>Unknown</v>
      </c>
      <c r="G101" t="str">
        <f>IF(OR(dirty_cafe_sales!$G101="UNKNOWN",dirty_cafe_sales!$G101="ERROR",dirty_cafe_sales!$G101=""),"Unknown",dirty_cafe_sales!$G101)</f>
        <v>In-store</v>
      </c>
      <c r="H101" s="2" t="d">
        <v>2023-02-25</v>
      </c>
    </row>
    <row r="102" spans="1:8" x14ac:dyDescent="0.2">
      <c r="A102" s="16" t="s">
        <v>123</v>
      </c>
      <c r="B102" s="16" t="str">
        <f>IF(OR(dirty_cafe_sales!$B102="UNKNOWN",dirty_cafe_sales!$B102="",dirty_cafe_sales!$B102="ERROR"),"Unknown_Item",dirty_cafe_sales!$B102)</f>
        <v>Cookie</v>
      </c>
      <c r="C102" s="23">
        <f>IF(ISNUMBER(dirty_cafe_sales!$C102),dirty_cafe_sales!$C102,3)</f>
        <v>3</v>
      </c>
      <c r="D102" s="19">
        <f>VLOOKUP($B102,Price_Per_Item!$A$3:$B$11,2,FALSE)</f>
        <v>1</v>
      </c>
      <c r="E102" s="25">
        <f t="shared" si="1"/>
        <v>3</v>
      </c>
      <c r="F102" t="str">
        <f>IF(OR(dirty_cafe_sales!$F102="UNKNOWN",dirty_cafe_sales!$F102="ERROR",dirty_cafe_sales!$F102=""),"Unknown",dirty_cafe_sales!$F102)</f>
        <v>Credit Card</v>
      </c>
      <c r="G102" t="str">
        <f>IF(OR(dirty_cafe_sales!$G102="UNKNOWN",dirty_cafe_sales!$G102="ERROR",dirty_cafe_sales!$G102=""),"Unknown",dirty_cafe_sales!$G102)</f>
        <v>Unknown</v>
      </c>
      <c r="H102" s="2" t="d">
        <v>2023-04-03</v>
      </c>
    </row>
    <row r="103" spans="1:8" x14ac:dyDescent="0.2">
      <c r="A103" s="16" t="s">
        <v>124</v>
      </c>
      <c r="B103" s="16" t="str">
        <f>IF(OR(dirty_cafe_sales!$B103="UNKNOWN",dirty_cafe_sales!$B103="",dirty_cafe_sales!$B103="ERROR"),"Unknown_Item",dirty_cafe_sales!$B103)</f>
        <v>Cookie</v>
      </c>
      <c r="C103" s="23">
        <f>IF(ISNUMBER(dirty_cafe_sales!$C103),dirty_cafe_sales!$C103,3)</f>
        <v>3</v>
      </c>
      <c r="D103" s="19">
        <f>VLOOKUP($B103,Price_Per_Item!$A$3:$B$11,2,FALSE)</f>
        <v>1</v>
      </c>
      <c r="E103" s="25">
        <f t="shared" si="1"/>
        <v>3</v>
      </c>
      <c r="F103" t="str">
        <f>IF(OR(dirty_cafe_sales!$F103="UNKNOWN",dirty_cafe_sales!$F103="ERROR",dirty_cafe_sales!$F103=""),"Unknown",dirty_cafe_sales!$F103)</f>
        <v>Credit Card</v>
      </c>
      <c r="G103" t="str">
        <f>IF(OR(dirty_cafe_sales!$G103="UNKNOWN",dirty_cafe_sales!$G103="ERROR",dirty_cafe_sales!$G103=""),"Unknown",dirty_cafe_sales!$G103)</f>
        <v>Unknown</v>
      </c>
      <c r="H103" s="2" t="d">
        <v>2023-10-08</v>
      </c>
    </row>
    <row r="104" spans="1:8" x14ac:dyDescent="0.2">
      <c r="A104" s="16" t="s">
        <v>125</v>
      </c>
      <c r="B104" s="16" t="str">
        <f>IF(OR(dirty_cafe_sales!$B104="UNKNOWN",dirty_cafe_sales!$B104="",dirty_cafe_sales!$B104="ERROR"),"Unknown_Item",dirty_cafe_sales!$B104)</f>
        <v>Cookie</v>
      </c>
      <c r="C104" s="23">
        <f>IF(ISNUMBER(dirty_cafe_sales!$C104),dirty_cafe_sales!$C104,3)</f>
        <v>5</v>
      </c>
      <c r="D104" s="19">
        <f>VLOOKUP($B104,Price_Per_Item!$A$3:$B$11,2,FALSE)</f>
        <v>1</v>
      </c>
      <c r="E104" s="25">
        <f t="shared" si="1"/>
        <v>5</v>
      </c>
      <c r="F104" t="str">
        <f>IF(OR(dirty_cafe_sales!$F104="UNKNOWN",dirty_cafe_sales!$F104="ERROR",dirty_cafe_sales!$F104=""),"Unknown",dirty_cafe_sales!$F104)</f>
        <v>Digital Wallet</v>
      </c>
      <c r="G104" t="str">
        <f>IF(OR(dirty_cafe_sales!$G104="UNKNOWN",dirty_cafe_sales!$G104="ERROR",dirty_cafe_sales!$G104=""),"Unknown",dirty_cafe_sales!$G104)</f>
        <v>Takeaway</v>
      </c>
      <c r="H104" s="2" t="d">
        <v>2023-12-28</v>
      </c>
    </row>
    <row r="105" spans="1:8" x14ac:dyDescent="0.2">
      <c r="A105" s="16" t="s">
        <v>126</v>
      </c>
      <c r="B105" s="16" t="str">
        <f>IF(OR(dirty_cafe_sales!$B105="UNKNOWN",dirty_cafe_sales!$B105="",dirty_cafe_sales!$B105="ERROR"),"Unknown_Item",dirty_cafe_sales!$B105)</f>
        <v>Tea</v>
      </c>
      <c r="C105" s="23">
        <f>IF(ISNUMBER(dirty_cafe_sales!$C105),dirty_cafe_sales!$C105,3)</f>
        <v>4</v>
      </c>
      <c r="D105" s="19">
        <f>VLOOKUP($B105,Price_Per_Item!$A$3:$B$11,2,FALSE)</f>
        <v>1.5</v>
      </c>
      <c r="E105" s="25">
        <f t="shared" si="1"/>
        <v>6</v>
      </c>
      <c r="F105" t="str">
        <f>IF(OR(dirty_cafe_sales!$F105="UNKNOWN",dirty_cafe_sales!$F105="ERROR",dirty_cafe_sales!$F105=""),"Unknown",dirty_cafe_sales!$F105)</f>
        <v>Digital Wallet</v>
      </c>
      <c r="G105" t="str">
        <f>IF(OR(dirty_cafe_sales!$G105="UNKNOWN",dirty_cafe_sales!$G105="ERROR",dirty_cafe_sales!$G105=""),"Unknown",dirty_cafe_sales!$G105)</f>
        <v>Unknown</v>
      </c>
      <c r="H105" s="2" t="d">
        <v>2023-08-30</v>
      </c>
    </row>
    <row r="106" spans="1:8" x14ac:dyDescent="0.2">
      <c r="A106" s="16" t="s">
        <v>127</v>
      </c>
      <c r="B106" s="16" t="str">
        <f>IF(OR(dirty_cafe_sales!$B106="UNKNOWN",dirty_cafe_sales!$B106="",dirty_cafe_sales!$B106="ERROR"),"Unknown_Item",dirty_cafe_sales!$B106)</f>
        <v>Sandwich</v>
      </c>
      <c r="C106" s="23">
        <f>IF(ISNUMBER(dirty_cafe_sales!$C106),dirty_cafe_sales!$C106,3)</f>
        <v>1</v>
      </c>
      <c r="D106" s="19">
        <f>VLOOKUP($B106,Price_Per_Item!$A$3:$B$11,2,FALSE)</f>
        <v>4</v>
      </c>
      <c r="E106" s="25">
        <f t="shared" si="1"/>
        <v>4</v>
      </c>
      <c r="F106" t="str">
        <f>IF(OR(dirty_cafe_sales!$F106="UNKNOWN",dirty_cafe_sales!$F106="ERROR",dirty_cafe_sales!$F106=""),"Unknown",dirty_cafe_sales!$F106)</f>
        <v>Unknown</v>
      </c>
      <c r="G106" t="str">
        <f>IF(OR(dirty_cafe_sales!$G106="UNKNOWN",dirty_cafe_sales!$G106="ERROR",dirty_cafe_sales!$G106=""),"Unknown",dirty_cafe_sales!$G106)</f>
        <v>In-store</v>
      </c>
      <c r="H106" s="2" t="d">
        <v>2023-02-03</v>
      </c>
    </row>
    <row r="107" spans="1:8" x14ac:dyDescent="0.2">
      <c r="A107" s="16" t="s">
        <v>128</v>
      </c>
      <c r="B107" s="16" t="str">
        <f>IF(OR(dirty_cafe_sales!$B107="UNKNOWN",dirty_cafe_sales!$B107="",dirty_cafe_sales!$B107="ERROR"),"Unknown_Item",dirty_cafe_sales!$B107)</f>
        <v>Smoothie</v>
      </c>
      <c r="C107" s="23">
        <f>IF(ISNUMBER(dirty_cafe_sales!$C107),dirty_cafe_sales!$C107,3)</f>
        <v>2</v>
      </c>
      <c r="D107" s="19">
        <f>VLOOKUP($B107,Price_Per_Item!$A$3:$B$11,2,FALSE)</f>
        <v>4</v>
      </c>
      <c r="E107" s="25">
        <f t="shared" si="1"/>
        <v>8</v>
      </c>
      <c r="F107" t="str">
        <f>IF(OR(dirty_cafe_sales!$F107="UNKNOWN",dirty_cafe_sales!$F107="ERROR",dirty_cafe_sales!$F107=""),"Unknown",dirty_cafe_sales!$F107)</f>
        <v>Credit Card</v>
      </c>
      <c r="G107" t="str">
        <f>IF(OR(dirty_cafe_sales!$G107="UNKNOWN",dirty_cafe_sales!$G107="ERROR",dirty_cafe_sales!$G107=""),"Unknown",dirty_cafe_sales!$G107)</f>
        <v>Unknown</v>
      </c>
      <c r="H107" s="2" t="d">
        <v>2023-09-12</v>
      </c>
    </row>
    <row r="108" spans="1:8" x14ac:dyDescent="0.2">
      <c r="A108" s="16" t="s">
        <v>129</v>
      </c>
      <c r="B108" s="16" t="str">
        <f>IF(OR(dirty_cafe_sales!$B108="UNKNOWN",dirty_cafe_sales!$B108="",dirty_cafe_sales!$B108="ERROR"),"Unknown_Item",dirty_cafe_sales!$B108)</f>
        <v>Smoothie</v>
      </c>
      <c r="C108" s="23">
        <f>IF(ISNUMBER(dirty_cafe_sales!$C108),dirty_cafe_sales!$C108,3)</f>
        <v>5</v>
      </c>
      <c r="D108" s="19">
        <f>VLOOKUP($B108,Price_Per_Item!$A$3:$B$11,2,FALSE)</f>
        <v>4</v>
      </c>
      <c r="E108" s="25">
        <f t="shared" si="1"/>
        <v>20</v>
      </c>
      <c r="F108" t="str">
        <f>IF(OR(dirty_cafe_sales!$F108="UNKNOWN",dirty_cafe_sales!$F108="ERROR",dirty_cafe_sales!$F108=""),"Unknown",dirty_cafe_sales!$F108)</f>
        <v>Unknown</v>
      </c>
      <c r="G108" t="str">
        <f>IF(OR(dirty_cafe_sales!$G108="UNKNOWN",dirty_cafe_sales!$G108="ERROR",dirty_cafe_sales!$G108=""),"Unknown",dirty_cafe_sales!$G108)</f>
        <v>Takeaway</v>
      </c>
      <c r="H108" s="2" t="d">
        <v>2023-04-27</v>
      </c>
    </row>
    <row r="109" spans="1:8" x14ac:dyDescent="0.2">
      <c r="A109" s="16" t="s">
        <v>130</v>
      </c>
      <c r="B109" s="16" t="str">
        <f>IF(OR(dirty_cafe_sales!$B109="UNKNOWN",dirty_cafe_sales!$B109="",dirty_cafe_sales!$B109="ERROR"),"Unknown_Item",dirty_cafe_sales!$B109)</f>
        <v>Juice</v>
      </c>
      <c r="C109" s="23">
        <f>IF(ISNUMBER(dirty_cafe_sales!$C109),dirty_cafe_sales!$C109,3)</f>
        <v>3</v>
      </c>
      <c r="D109" s="19">
        <f>VLOOKUP($B109,Price_Per_Item!$A$3:$B$11,2,FALSE)</f>
        <v>3</v>
      </c>
      <c r="E109" s="25">
        <f t="shared" si="1"/>
        <v>9</v>
      </c>
      <c r="F109" t="str">
        <f>IF(OR(dirty_cafe_sales!$F109="UNKNOWN",dirty_cafe_sales!$F109="ERROR",dirty_cafe_sales!$F109=""),"Unknown",dirty_cafe_sales!$F109)</f>
        <v>Digital Wallet</v>
      </c>
      <c r="G109" t="str">
        <f>IF(OR(dirty_cafe_sales!$G109="UNKNOWN",dirty_cafe_sales!$G109="ERROR",dirty_cafe_sales!$G109=""),"Unknown",dirty_cafe_sales!$G109)</f>
        <v>Unknown</v>
      </c>
      <c r="H109" s="2" t="d">
        <v>2023-05-04</v>
      </c>
    </row>
    <row r="110" spans="1:8" x14ac:dyDescent="0.2">
      <c r="A110" s="16" t="s">
        <v>131</v>
      </c>
      <c r="B110" s="16" t="str">
        <f>IF(OR(dirty_cafe_sales!$B110="UNKNOWN",dirty_cafe_sales!$B110="",dirty_cafe_sales!$B110="ERROR"),"Unknown_Item",dirty_cafe_sales!$B110)</f>
        <v>Coffee</v>
      </c>
      <c r="C110" s="23">
        <f>IF(ISNUMBER(dirty_cafe_sales!$C110),dirty_cafe_sales!$C110,3)</f>
        <v>5</v>
      </c>
      <c r="D110" s="19">
        <f>VLOOKUP($B110,Price_Per_Item!$A$3:$B$11,2,FALSE)</f>
        <v>2</v>
      </c>
      <c r="E110" s="25">
        <f t="shared" si="1"/>
        <v>10</v>
      </c>
      <c r="F110" t="str">
        <f>IF(OR(dirty_cafe_sales!$F110="UNKNOWN",dirty_cafe_sales!$F110="ERROR",dirty_cafe_sales!$F110=""),"Unknown",dirty_cafe_sales!$F110)</f>
        <v>Digital Wallet</v>
      </c>
      <c r="G110" t="str">
        <f>IF(OR(dirty_cafe_sales!$G110="UNKNOWN",dirty_cafe_sales!$G110="ERROR",dirty_cafe_sales!$G110=""),"Unknown",dirty_cafe_sales!$G110)</f>
        <v>Unknown</v>
      </c>
      <c r="H110" s="2" t="d">
        <v>2023-02-21</v>
      </c>
    </row>
    <row r="111" spans="1:8" x14ac:dyDescent="0.2">
      <c r="A111" s="16" t="s">
        <v>132</v>
      </c>
      <c r="B111" s="16" t="str">
        <f>IF(OR(dirty_cafe_sales!$B111="UNKNOWN",dirty_cafe_sales!$B111="",dirty_cafe_sales!$B111="ERROR"),"Unknown_Item",dirty_cafe_sales!$B111)</f>
        <v>Juice</v>
      </c>
      <c r="C111" s="23">
        <f>IF(ISNUMBER(dirty_cafe_sales!$C111),dirty_cafe_sales!$C111,3)</f>
        <v>3</v>
      </c>
      <c r="D111" s="19">
        <f>VLOOKUP($B111,Price_Per_Item!$A$3:$B$11,2,FALSE)</f>
        <v>3</v>
      </c>
      <c r="E111" s="25">
        <f t="shared" si="1"/>
        <v>9</v>
      </c>
      <c r="F111" t="str">
        <f>IF(OR(dirty_cafe_sales!$F111="UNKNOWN",dirty_cafe_sales!$F111="ERROR",dirty_cafe_sales!$F111=""),"Unknown",dirty_cafe_sales!$F111)</f>
        <v>Cash</v>
      </c>
      <c r="G111" t="str">
        <f>IF(OR(dirty_cafe_sales!$G111="UNKNOWN",dirty_cafe_sales!$G111="ERROR",dirty_cafe_sales!$G111=""),"Unknown",dirty_cafe_sales!$G111)</f>
        <v>Unknown</v>
      </c>
      <c r="H111" s="2" t="d">
        <v>2023-03-16</v>
      </c>
    </row>
    <row r="112" spans="1:8" x14ac:dyDescent="0.2">
      <c r="A112" s="16" t="s">
        <v>133</v>
      </c>
      <c r="B112" s="16" t="str">
        <f>IF(OR(dirty_cafe_sales!$B112="UNKNOWN",dirty_cafe_sales!$B112="",dirty_cafe_sales!$B112="ERROR"),"Unknown_Item",dirty_cafe_sales!$B112)</f>
        <v>Juice</v>
      </c>
      <c r="C112" s="23">
        <f>IF(ISNUMBER(dirty_cafe_sales!$C112),dirty_cafe_sales!$C112,3)</f>
        <v>3</v>
      </c>
      <c r="D112" s="19">
        <f>VLOOKUP($B112,Price_Per_Item!$A$3:$B$11,2,FALSE)</f>
        <v>3</v>
      </c>
      <c r="E112" s="25">
        <f t="shared" si="1"/>
        <v>9</v>
      </c>
      <c r="F112" t="str">
        <f>IF(OR(dirty_cafe_sales!$F112="UNKNOWN",dirty_cafe_sales!$F112="ERROR",dirty_cafe_sales!$F112=""),"Unknown",dirty_cafe_sales!$F112)</f>
        <v>Digital Wallet</v>
      </c>
      <c r="G112" t="str">
        <f>IF(OR(dirty_cafe_sales!$G112="UNKNOWN",dirty_cafe_sales!$G112="ERROR",dirty_cafe_sales!$G112=""),"Unknown",dirty_cafe_sales!$G112)</f>
        <v>Unknown</v>
      </c>
      <c r="H112" s="2" t="d">
        <v>2023-01-10</v>
      </c>
    </row>
    <row r="113" spans="1:8" x14ac:dyDescent="0.2">
      <c r="A113" s="16" t="s">
        <v>134</v>
      </c>
      <c r="B113" s="16" t="str">
        <f>IF(OR(dirty_cafe_sales!$B113="UNKNOWN",dirty_cafe_sales!$B113="",dirty_cafe_sales!$B113="ERROR"),"Unknown_Item",dirty_cafe_sales!$B113)</f>
        <v>Unknown_Item</v>
      </c>
      <c r="C113" s="23">
        <f>IF(ISNUMBER(dirty_cafe_sales!$C113),dirty_cafe_sales!$C113,3)</f>
        <v>5</v>
      </c>
      <c r="D113" s="19">
        <f>VLOOKUP($B113,Price_Per_Item!$A$3:$B$11,2,FALSE)</f>
        <v>2.9375</v>
      </c>
      <c r="E113" s="25">
        <f t="shared" si="1"/>
        <v>14.6875</v>
      </c>
      <c r="F113" t="str">
        <f>IF(OR(dirty_cafe_sales!$F113="UNKNOWN",dirty_cafe_sales!$F113="ERROR",dirty_cafe_sales!$F113=""),"Unknown",dirty_cafe_sales!$F113)</f>
        <v>Unknown</v>
      </c>
      <c r="G113" t="str">
        <f>IF(OR(dirty_cafe_sales!$G113="UNKNOWN",dirty_cafe_sales!$G113="ERROR",dirty_cafe_sales!$G113=""),"Unknown",dirty_cafe_sales!$G113)</f>
        <v>In-store</v>
      </c>
      <c r="H113" s="2" t="d">
        <v>2023-02-06</v>
      </c>
    </row>
    <row r="114" spans="1:8" x14ac:dyDescent="0.2">
      <c r="A114" s="16" t="s">
        <v>135</v>
      </c>
      <c r="B114" s="16" t="str">
        <f>IF(OR(dirty_cafe_sales!$B114="UNKNOWN",dirty_cafe_sales!$B114="",dirty_cafe_sales!$B114="ERROR"),"Unknown_Item",dirty_cafe_sales!$B114)</f>
        <v>Salad</v>
      </c>
      <c r="C114" s="23">
        <f>IF(ISNUMBER(dirty_cafe_sales!$C114),dirty_cafe_sales!$C114,3)</f>
        <v>2</v>
      </c>
      <c r="D114" s="19">
        <f>VLOOKUP($B114,Price_Per_Item!$A$3:$B$11,2,FALSE)</f>
        <v>5</v>
      </c>
      <c r="E114" s="25">
        <f t="shared" si="1"/>
        <v>10</v>
      </c>
      <c r="F114" t="str">
        <f>IF(OR(dirty_cafe_sales!$F114="UNKNOWN",dirty_cafe_sales!$F114="ERROR",dirty_cafe_sales!$F114=""),"Unknown",dirty_cafe_sales!$F114)</f>
        <v>Credit Card</v>
      </c>
      <c r="G114" t="str">
        <f>IF(OR(dirty_cafe_sales!$G114="UNKNOWN",dirty_cafe_sales!$G114="ERROR",dirty_cafe_sales!$G114=""),"Unknown",dirty_cafe_sales!$G114)</f>
        <v>Takeaway</v>
      </c>
      <c r="H114" s="2" t="d">
        <v>2023-02-24</v>
      </c>
    </row>
    <row r="115" spans="1:8" x14ac:dyDescent="0.2">
      <c r="A115" s="16" t="s">
        <v>136</v>
      </c>
      <c r="B115" s="16" t="str">
        <f>IF(OR(dirty_cafe_sales!$B115="UNKNOWN",dirty_cafe_sales!$B115="",dirty_cafe_sales!$B115="ERROR"),"Unknown_Item",dirty_cafe_sales!$B115)</f>
        <v>Cake</v>
      </c>
      <c r="C115" s="23">
        <f>IF(ISNUMBER(dirty_cafe_sales!$C115),dirty_cafe_sales!$C115,3)</f>
        <v>2</v>
      </c>
      <c r="D115" s="19">
        <f>VLOOKUP($B115,Price_Per_Item!$A$3:$B$11,2,FALSE)</f>
        <v>3</v>
      </c>
      <c r="E115" s="25">
        <f t="shared" si="1"/>
        <v>6</v>
      </c>
      <c r="F115" t="str">
        <f>IF(OR(dirty_cafe_sales!$F115="UNKNOWN",dirty_cafe_sales!$F115="ERROR",dirty_cafe_sales!$F115=""),"Unknown",dirty_cafe_sales!$F115)</f>
        <v>Unknown</v>
      </c>
      <c r="G115" t="str">
        <f>IF(OR(dirty_cafe_sales!$G115="UNKNOWN",dirty_cafe_sales!$G115="ERROR",dirty_cafe_sales!$G115=""),"Unknown",dirty_cafe_sales!$G115)</f>
        <v>Unknown</v>
      </c>
      <c r="H115" s="2" t="d">
        <v>2023-06-02</v>
      </c>
    </row>
    <row r="116" spans="1:8" x14ac:dyDescent="0.2">
      <c r="A116" s="16" t="s">
        <v>137</v>
      </c>
      <c r="B116" s="16" t="str">
        <f>IF(OR(dirty_cafe_sales!$B116="UNKNOWN",dirty_cafe_sales!$B116="",dirty_cafe_sales!$B116="ERROR"),"Unknown_Item",dirty_cafe_sales!$B116)</f>
        <v>Coffee</v>
      </c>
      <c r="C116" s="23">
        <f>IF(ISNUMBER(dirty_cafe_sales!$C116),dirty_cafe_sales!$C116,3)</f>
        <v>3</v>
      </c>
      <c r="D116" s="19">
        <f>VLOOKUP($B116,Price_Per_Item!$A$3:$B$11,2,FALSE)</f>
        <v>2</v>
      </c>
      <c r="E116" s="25">
        <f t="shared" si="1"/>
        <v>6</v>
      </c>
      <c r="F116" t="str">
        <f>IF(OR(dirty_cafe_sales!$F116="UNKNOWN",dirty_cafe_sales!$F116="ERROR",dirty_cafe_sales!$F116=""),"Unknown",dirty_cafe_sales!$F116)</f>
        <v>Unknown</v>
      </c>
      <c r="G116" t="str">
        <f>IF(OR(dirty_cafe_sales!$G116="UNKNOWN",dirty_cafe_sales!$G116="ERROR",dirty_cafe_sales!$G116=""),"Unknown",dirty_cafe_sales!$G116)</f>
        <v>Takeaway</v>
      </c>
      <c r="H116" s="2" t="d">
        <v>2023-03-29</v>
      </c>
    </row>
    <row r="117" spans="1:8" x14ac:dyDescent="0.2">
      <c r="A117" s="16" t="s">
        <v>138</v>
      </c>
      <c r="B117" s="16" t="str">
        <f>IF(OR(dirty_cafe_sales!$B117="UNKNOWN",dirty_cafe_sales!$B117="",dirty_cafe_sales!$B117="ERROR"),"Unknown_Item",dirty_cafe_sales!$B117)</f>
        <v>Cake</v>
      </c>
      <c r="C117" s="23">
        <f>IF(ISNUMBER(dirty_cafe_sales!$C117),dirty_cafe_sales!$C117,3)</f>
        <v>2</v>
      </c>
      <c r="D117" s="19">
        <f>VLOOKUP($B117,Price_Per_Item!$A$3:$B$11,2,FALSE)</f>
        <v>3</v>
      </c>
      <c r="E117" s="25">
        <f t="shared" si="1"/>
        <v>6</v>
      </c>
      <c r="F117" t="str">
        <f>IF(OR(dirty_cafe_sales!$F117="UNKNOWN",dirty_cafe_sales!$F117="ERROR",dirty_cafe_sales!$F117=""),"Unknown",dirty_cafe_sales!$F117)</f>
        <v>Unknown</v>
      </c>
      <c r="G117" t="str">
        <f>IF(OR(dirty_cafe_sales!$G117="UNKNOWN",dirty_cafe_sales!$G117="ERROR",dirty_cafe_sales!$G117=""),"Unknown",dirty_cafe_sales!$G117)</f>
        <v>Takeaway</v>
      </c>
      <c r="H117" s="2" t="d">
        <v>2023-06-18</v>
      </c>
    </row>
    <row r="118" spans="1:8" x14ac:dyDescent="0.2">
      <c r="A118" s="16" t="s">
        <v>139</v>
      </c>
      <c r="B118" s="16" t="str">
        <f>IF(OR(dirty_cafe_sales!$B118="UNKNOWN",dirty_cafe_sales!$B118="",dirty_cafe_sales!$B118="ERROR"),"Unknown_Item",dirty_cafe_sales!$B118)</f>
        <v>Coffee</v>
      </c>
      <c r="C118" s="23">
        <f>IF(ISNUMBER(dirty_cafe_sales!$C118),dirty_cafe_sales!$C118,3)</f>
        <v>5</v>
      </c>
      <c r="D118" s="19">
        <f>VLOOKUP($B118,Price_Per_Item!$A$3:$B$11,2,FALSE)</f>
        <v>2</v>
      </c>
      <c r="E118" s="25">
        <f t="shared" si="1"/>
        <v>10</v>
      </c>
      <c r="F118" t="str">
        <f>IF(OR(dirty_cafe_sales!$F118="UNKNOWN",dirty_cafe_sales!$F118="ERROR",dirty_cafe_sales!$F118=""),"Unknown",dirty_cafe_sales!$F118)</f>
        <v>Digital Wallet</v>
      </c>
      <c r="G118" t="str">
        <f>IF(OR(dirty_cafe_sales!$G118="UNKNOWN",dirty_cafe_sales!$G118="ERROR",dirty_cafe_sales!$G118=""),"Unknown",dirty_cafe_sales!$G118)</f>
        <v>In-store</v>
      </c>
      <c r="H118" s="2" t="d">
        <v>2023-09-23</v>
      </c>
    </row>
    <row r="119" spans="1:8" x14ac:dyDescent="0.2">
      <c r="A119" s="16" t="s">
        <v>140</v>
      </c>
      <c r="B119" s="16" t="str">
        <f>IF(OR(dirty_cafe_sales!$B119="UNKNOWN",dirty_cafe_sales!$B119="",dirty_cafe_sales!$B119="ERROR"),"Unknown_Item",dirty_cafe_sales!$B119)</f>
        <v>Juice</v>
      </c>
      <c r="C119" s="23">
        <f>IF(ISNUMBER(dirty_cafe_sales!$C119),dirty_cafe_sales!$C119,3)</f>
        <v>3</v>
      </c>
      <c r="D119" s="19">
        <f>VLOOKUP($B119,Price_Per_Item!$A$3:$B$11,2,FALSE)</f>
        <v>3</v>
      </c>
      <c r="E119" s="25">
        <f t="shared" si="1"/>
        <v>9</v>
      </c>
      <c r="F119" t="str">
        <f>IF(OR(dirty_cafe_sales!$F119="UNKNOWN",dirty_cafe_sales!$F119="ERROR",dirty_cafe_sales!$F119=""),"Unknown",dirty_cafe_sales!$F119)</f>
        <v>Unknown</v>
      </c>
      <c r="G119" t="str">
        <f>IF(OR(dirty_cafe_sales!$G119="UNKNOWN",dirty_cafe_sales!$G119="ERROR",dirty_cafe_sales!$G119=""),"Unknown",dirty_cafe_sales!$G119)</f>
        <v>Unknown</v>
      </c>
      <c r="H119" s="2" t="d">
        <v>2023-01-14</v>
      </c>
    </row>
    <row r="120" spans="1:8" x14ac:dyDescent="0.2">
      <c r="A120" s="16" t="s">
        <v>141</v>
      </c>
      <c r="B120" s="16" t="str">
        <f>IF(OR(dirty_cafe_sales!$B120="UNKNOWN",dirty_cafe_sales!$B120="",dirty_cafe_sales!$B120="ERROR"),"Unknown_Item",dirty_cafe_sales!$B120)</f>
        <v>Tea</v>
      </c>
      <c r="C120" s="23">
        <f>IF(ISNUMBER(dirty_cafe_sales!$C120),dirty_cafe_sales!$C120,3)</f>
        <v>4</v>
      </c>
      <c r="D120" s="19">
        <f>VLOOKUP($B120,Price_Per_Item!$A$3:$B$11,2,FALSE)</f>
        <v>1.5</v>
      </c>
      <c r="E120" s="25">
        <f t="shared" si="1"/>
        <v>6</v>
      </c>
      <c r="F120" t="str">
        <f>IF(OR(dirty_cafe_sales!$F120="UNKNOWN",dirty_cafe_sales!$F120="ERROR",dirty_cafe_sales!$F120=""),"Unknown",dirty_cafe_sales!$F120)</f>
        <v>Cash</v>
      </c>
      <c r="G120" t="str">
        <f>IF(OR(dirty_cafe_sales!$G120="UNKNOWN",dirty_cafe_sales!$G120="ERROR",dirty_cafe_sales!$G120=""),"Unknown",dirty_cafe_sales!$G120)</f>
        <v>In-store</v>
      </c>
      <c r="H120" s="2" t="d">
        <v>2023-09-14</v>
      </c>
    </row>
    <row r="121" spans="1:8" x14ac:dyDescent="0.2">
      <c r="A121" s="16" t="s">
        <v>142</v>
      </c>
      <c r="B121" s="16" t="str">
        <f>IF(OR(dirty_cafe_sales!$B121="UNKNOWN",dirty_cafe_sales!$B121="",dirty_cafe_sales!$B121="ERROR"),"Unknown_Item",dirty_cafe_sales!$B121)</f>
        <v>Juice</v>
      </c>
      <c r="C121" s="23">
        <f>IF(ISNUMBER(dirty_cafe_sales!$C121),dirty_cafe_sales!$C121,3)</f>
        <v>5</v>
      </c>
      <c r="D121" s="19">
        <f>VLOOKUP($B121,Price_Per_Item!$A$3:$B$11,2,FALSE)</f>
        <v>3</v>
      </c>
      <c r="E121" s="25">
        <f t="shared" si="1"/>
        <v>15</v>
      </c>
      <c r="F121" t="str">
        <f>IF(OR(dirty_cafe_sales!$F121="UNKNOWN",dirty_cafe_sales!$F121="ERROR",dirty_cafe_sales!$F121=""),"Unknown",dirty_cafe_sales!$F121)</f>
        <v>Credit Card</v>
      </c>
      <c r="G121" t="str">
        <f>IF(OR(dirty_cafe_sales!$G121="UNKNOWN",dirty_cafe_sales!$G121="ERROR",dirty_cafe_sales!$G121=""),"Unknown",dirty_cafe_sales!$G121)</f>
        <v>Unknown</v>
      </c>
      <c r="H121" s="2" t="d">
        <v>2023-09-16</v>
      </c>
    </row>
    <row r="122" spans="1:8" x14ac:dyDescent="0.2">
      <c r="A122" s="16" t="s">
        <v>143</v>
      </c>
      <c r="B122" s="16" t="str">
        <f>IF(OR(dirty_cafe_sales!$B122="UNKNOWN",dirty_cafe_sales!$B122="",dirty_cafe_sales!$B122="ERROR"),"Unknown_Item",dirty_cafe_sales!$B122)</f>
        <v>Smoothie</v>
      </c>
      <c r="C122" s="23">
        <f>IF(ISNUMBER(dirty_cafe_sales!$C122),dirty_cafe_sales!$C122,3)</f>
        <v>4</v>
      </c>
      <c r="D122" s="19">
        <f>VLOOKUP($B122,Price_Per_Item!$A$3:$B$11,2,FALSE)</f>
        <v>4</v>
      </c>
      <c r="E122" s="25">
        <f t="shared" si="1"/>
        <v>16</v>
      </c>
      <c r="F122" t="str">
        <f>IF(OR(dirty_cafe_sales!$F122="UNKNOWN",dirty_cafe_sales!$F122="ERROR",dirty_cafe_sales!$F122=""),"Unknown",dirty_cafe_sales!$F122)</f>
        <v>Credit Card</v>
      </c>
      <c r="G122" t="str">
        <f>IF(OR(dirty_cafe_sales!$G122="UNKNOWN",dirty_cafe_sales!$G122="ERROR",dirty_cafe_sales!$G122=""),"Unknown",dirty_cafe_sales!$G122)</f>
        <v>Takeaway</v>
      </c>
      <c r="H122" s="2" t="d">
        <v>2023-12-28</v>
      </c>
    </row>
    <row r="123" spans="1:8" x14ac:dyDescent="0.2">
      <c r="A123" s="16" t="s">
        <v>144</v>
      </c>
      <c r="B123" s="16" t="str">
        <f>IF(OR(dirty_cafe_sales!$B123="UNKNOWN",dirty_cafe_sales!$B123="",dirty_cafe_sales!$B123="ERROR"),"Unknown_Item",dirty_cafe_sales!$B123)</f>
        <v>Juice</v>
      </c>
      <c r="C123" s="23">
        <f>IF(ISNUMBER(dirty_cafe_sales!$C123),dirty_cafe_sales!$C123,3)</f>
        <v>2</v>
      </c>
      <c r="D123" s="19">
        <f>VLOOKUP($B123,Price_Per_Item!$A$3:$B$11,2,FALSE)</f>
        <v>3</v>
      </c>
      <c r="E123" s="25">
        <f t="shared" si="1"/>
        <v>6</v>
      </c>
      <c r="F123" t="str">
        <f>IF(OR(dirty_cafe_sales!$F123="UNKNOWN",dirty_cafe_sales!$F123="ERROR",dirty_cafe_sales!$F123=""),"Unknown",dirty_cafe_sales!$F123)</f>
        <v>Digital Wallet</v>
      </c>
      <c r="G123" t="str">
        <f>IF(OR(dirty_cafe_sales!$G123="UNKNOWN",dirty_cafe_sales!$G123="ERROR",dirty_cafe_sales!$G123=""),"Unknown",dirty_cafe_sales!$G123)</f>
        <v>Takeaway</v>
      </c>
      <c r="H123" s="2" t="d">
        <v>2023-02-06</v>
      </c>
    </row>
    <row r="124" spans="1:8" x14ac:dyDescent="0.2">
      <c r="A124" s="16" t="s">
        <v>145</v>
      </c>
      <c r="B124" s="16" t="str">
        <f>IF(OR(dirty_cafe_sales!$B124="UNKNOWN",dirty_cafe_sales!$B124="",dirty_cafe_sales!$B124="ERROR"),"Unknown_Item",dirty_cafe_sales!$B124)</f>
        <v>Sandwich</v>
      </c>
      <c r="C124" s="23">
        <f>IF(ISNUMBER(dirty_cafe_sales!$C124),dirty_cafe_sales!$C124,3)</f>
        <v>2</v>
      </c>
      <c r="D124" s="19">
        <f>VLOOKUP($B124,Price_Per_Item!$A$3:$B$11,2,FALSE)</f>
        <v>4</v>
      </c>
      <c r="E124" s="25">
        <f t="shared" si="1"/>
        <v>8</v>
      </c>
      <c r="F124" t="str">
        <f>IF(OR(dirty_cafe_sales!$F124="UNKNOWN",dirty_cafe_sales!$F124="ERROR",dirty_cafe_sales!$F124=""),"Unknown",dirty_cafe_sales!$F124)</f>
        <v>Cash</v>
      </c>
      <c r="G124" t="str">
        <f>IF(OR(dirty_cafe_sales!$G124="UNKNOWN",dirty_cafe_sales!$G124="ERROR",dirty_cafe_sales!$G124=""),"Unknown",dirty_cafe_sales!$G124)</f>
        <v>In-store</v>
      </c>
      <c r="H124" s="2" t="d">
        <v>2023-03-11</v>
      </c>
    </row>
    <row r="125" spans="1:8" x14ac:dyDescent="0.2">
      <c r="A125" s="16" t="s">
        <v>146</v>
      </c>
      <c r="B125" s="16" t="str">
        <f>IF(OR(dirty_cafe_sales!$B125="UNKNOWN",dirty_cafe_sales!$B125="",dirty_cafe_sales!$B125="ERROR"),"Unknown_Item",dirty_cafe_sales!$B125)</f>
        <v>Tea</v>
      </c>
      <c r="C125" s="23">
        <f>IF(ISNUMBER(dirty_cafe_sales!$C125),dirty_cafe_sales!$C125,3)</f>
        <v>1</v>
      </c>
      <c r="D125" s="19">
        <f>VLOOKUP($B125,Price_Per_Item!$A$3:$B$11,2,FALSE)</f>
        <v>1.5</v>
      </c>
      <c r="E125" s="25">
        <f t="shared" si="1"/>
        <v>1.5</v>
      </c>
      <c r="F125" t="str">
        <f>IF(OR(dirty_cafe_sales!$F125="UNKNOWN",dirty_cafe_sales!$F125="ERROR",dirty_cafe_sales!$F125=""),"Unknown",dirty_cafe_sales!$F125)</f>
        <v>Cash</v>
      </c>
      <c r="G125" t="str">
        <f>IF(OR(dirty_cafe_sales!$G125="UNKNOWN",dirty_cafe_sales!$G125="ERROR",dirty_cafe_sales!$G125=""),"Unknown",dirty_cafe_sales!$G125)</f>
        <v>Unknown</v>
      </c>
      <c r="H125" s="2" t="d">
        <v>2023-04-08</v>
      </c>
    </row>
    <row r="126" spans="1:8" x14ac:dyDescent="0.2">
      <c r="A126" s="16" t="s">
        <v>147</v>
      </c>
      <c r="B126" s="16" t="str">
        <f>IF(OR(dirty_cafe_sales!$B126="UNKNOWN",dirty_cafe_sales!$B126="",dirty_cafe_sales!$B126="ERROR"),"Unknown_Item",dirty_cafe_sales!$B126)</f>
        <v>Tea</v>
      </c>
      <c r="C126" s="23">
        <f>IF(ISNUMBER(dirty_cafe_sales!$C126),dirty_cafe_sales!$C126,3)</f>
        <v>1</v>
      </c>
      <c r="D126" s="19">
        <f>VLOOKUP($B126,Price_Per_Item!$A$3:$B$11,2,FALSE)</f>
        <v>1.5</v>
      </c>
      <c r="E126" s="25">
        <f t="shared" si="1"/>
        <v>1.5</v>
      </c>
      <c r="F126" t="str">
        <f>IF(OR(dirty_cafe_sales!$F126="UNKNOWN",dirty_cafe_sales!$F126="ERROR",dirty_cafe_sales!$F126=""),"Unknown",dirty_cafe_sales!$F126)</f>
        <v>Unknown</v>
      </c>
      <c r="G126" t="str">
        <f>IF(OR(dirty_cafe_sales!$G126="UNKNOWN",dirty_cafe_sales!$G126="ERROR",dirty_cafe_sales!$G126=""),"Unknown",dirty_cafe_sales!$G126)</f>
        <v>Unknown</v>
      </c>
      <c r="H126" s="2" t="d">
        <v>2023-12-19</v>
      </c>
    </row>
    <row r="127" spans="1:8" x14ac:dyDescent="0.2">
      <c r="A127" s="16" t="s">
        <v>148</v>
      </c>
      <c r="B127" s="16" t="str">
        <f>IF(OR(dirty_cafe_sales!$B127="UNKNOWN",dirty_cafe_sales!$B127="",dirty_cafe_sales!$B127="ERROR"),"Unknown_Item",dirty_cafe_sales!$B127)</f>
        <v>Juice</v>
      </c>
      <c r="C127" s="23">
        <f>IF(ISNUMBER(dirty_cafe_sales!$C127),dirty_cafe_sales!$C127,3)</f>
        <v>4</v>
      </c>
      <c r="D127" s="19">
        <f>VLOOKUP($B127,Price_Per_Item!$A$3:$B$11,2,FALSE)</f>
        <v>3</v>
      </c>
      <c r="E127" s="25">
        <f t="shared" si="1"/>
        <v>12</v>
      </c>
      <c r="F127" t="str">
        <f>IF(OR(dirty_cafe_sales!$F127="UNKNOWN",dirty_cafe_sales!$F127="ERROR",dirty_cafe_sales!$F127=""),"Unknown",dirty_cafe_sales!$F127)</f>
        <v>Credit Card</v>
      </c>
      <c r="G127" t="str">
        <f>IF(OR(dirty_cafe_sales!$G127="UNKNOWN",dirty_cafe_sales!$G127="ERROR",dirty_cafe_sales!$G127=""),"Unknown",dirty_cafe_sales!$G127)</f>
        <v>Takeaway</v>
      </c>
      <c r="H127" s="2" t="d">
        <v>2023-07-14</v>
      </c>
    </row>
    <row r="128" spans="1:8" x14ac:dyDescent="0.2">
      <c r="A128" s="16" t="s">
        <v>149</v>
      </c>
      <c r="B128" s="16" t="str">
        <f>IF(OR(dirty_cafe_sales!$B128="UNKNOWN",dirty_cafe_sales!$B128="",dirty_cafe_sales!$B128="ERROR"),"Unknown_Item",dirty_cafe_sales!$B128)</f>
        <v>Juice</v>
      </c>
      <c r="C128" s="23">
        <f>IF(ISNUMBER(dirty_cafe_sales!$C128),dirty_cafe_sales!$C128,3)</f>
        <v>5</v>
      </c>
      <c r="D128" s="19">
        <f>VLOOKUP($B128,Price_Per_Item!$A$3:$B$11,2,FALSE)</f>
        <v>3</v>
      </c>
      <c r="E128" s="25">
        <f t="shared" si="1"/>
        <v>15</v>
      </c>
      <c r="F128" t="str">
        <f>IF(OR(dirty_cafe_sales!$F128="UNKNOWN",dirty_cafe_sales!$F128="ERROR",dirty_cafe_sales!$F128=""),"Unknown",dirty_cafe_sales!$F128)</f>
        <v>Cash</v>
      </c>
      <c r="G128" t="str">
        <f>IF(OR(dirty_cafe_sales!$G128="UNKNOWN",dirty_cafe_sales!$G128="ERROR",dirty_cafe_sales!$G128=""),"Unknown",dirty_cafe_sales!$G128)</f>
        <v>In-store</v>
      </c>
      <c r="H128" s="2" t="d">
        <v>2023-04-18</v>
      </c>
    </row>
    <row r="129" spans="1:8" x14ac:dyDescent="0.2">
      <c r="A129" s="16" t="s">
        <v>150</v>
      </c>
      <c r="B129" s="16" t="str">
        <f>IF(OR(dirty_cafe_sales!$B129="UNKNOWN",dirty_cafe_sales!$B129="",dirty_cafe_sales!$B129="ERROR"),"Unknown_Item",dirty_cafe_sales!$B129)</f>
        <v>Juice</v>
      </c>
      <c r="C129" s="23">
        <f>IF(ISNUMBER(dirty_cafe_sales!$C129),dirty_cafe_sales!$C129,3)</f>
        <v>2</v>
      </c>
      <c r="D129" s="19">
        <f>VLOOKUP($B129,Price_Per_Item!$A$3:$B$11,2,FALSE)</f>
        <v>3</v>
      </c>
      <c r="E129" s="25">
        <f t="shared" si="1"/>
        <v>6</v>
      </c>
      <c r="F129" t="str">
        <f>IF(OR(dirty_cafe_sales!$F129="UNKNOWN",dirty_cafe_sales!$F129="ERROR",dirty_cafe_sales!$F129=""),"Unknown",dirty_cafe_sales!$F129)</f>
        <v>Unknown</v>
      </c>
      <c r="G129" t="str">
        <f>IF(OR(dirty_cafe_sales!$G129="UNKNOWN",dirty_cafe_sales!$G129="ERROR",dirty_cafe_sales!$G129=""),"Unknown",dirty_cafe_sales!$G129)</f>
        <v>Unknown</v>
      </c>
      <c r="H129" s="2" t="d">
        <v>2023-06-08</v>
      </c>
    </row>
    <row r="130" spans="1:8" x14ac:dyDescent="0.2">
      <c r="A130" s="16" t="s">
        <v>151</v>
      </c>
      <c r="B130" s="16" t="str">
        <f>IF(OR(dirty_cafe_sales!$B130="UNKNOWN",dirty_cafe_sales!$B130="",dirty_cafe_sales!$B130="ERROR"),"Unknown_Item",dirty_cafe_sales!$B130)</f>
        <v>Tea</v>
      </c>
      <c r="C130" s="23">
        <f>IF(ISNUMBER(dirty_cafe_sales!$C130),dirty_cafe_sales!$C130,3)</f>
        <v>5</v>
      </c>
      <c r="D130" s="19">
        <f>VLOOKUP($B130,Price_Per_Item!$A$3:$B$11,2,FALSE)</f>
        <v>1.5</v>
      </c>
      <c r="E130" s="25">
        <f t="shared" si="1"/>
        <v>7.5</v>
      </c>
      <c r="F130" t="str">
        <f>IF(OR(dirty_cafe_sales!$F130="UNKNOWN",dirty_cafe_sales!$F130="ERROR",dirty_cafe_sales!$F130=""),"Unknown",dirty_cafe_sales!$F130)</f>
        <v>Credit Card</v>
      </c>
      <c r="G130" t="str">
        <f>IF(OR(dirty_cafe_sales!$G130="UNKNOWN",dirty_cafe_sales!$G130="ERROR",dirty_cafe_sales!$G130=""),"Unknown",dirty_cafe_sales!$G130)</f>
        <v>Takeaway</v>
      </c>
      <c r="H130" s="2" t="d">
        <v>2023-12-12</v>
      </c>
    </row>
    <row r="131" spans="1:8" x14ac:dyDescent="0.2">
      <c r="A131" s="16" t="s">
        <v>152</v>
      </c>
      <c r="B131" s="16" t="str">
        <f>IF(OR(dirty_cafe_sales!$B131="UNKNOWN",dirty_cafe_sales!$B131="",dirty_cafe_sales!$B131="ERROR"),"Unknown_Item",dirty_cafe_sales!$B131)</f>
        <v>Coffee</v>
      </c>
      <c r="C131" s="23">
        <f>IF(ISNUMBER(dirty_cafe_sales!$C131),dirty_cafe_sales!$C131,3)</f>
        <v>5</v>
      </c>
      <c r="D131" s="19">
        <f>VLOOKUP($B131,Price_Per_Item!$A$3:$B$11,2,FALSE)</f>
        <v>2</v>
      </c>
      <c r="E131" s="25">
        <f t="shared" ref="E131:E194" si="2">C131*D131</f>
        <v>10</v>
      </c>
      <c r="F131" t="str">
        <f>IF(OR(dirty_cafe_sales!$F131="UNKNOWN",dirty_cafe_sales!$F131="ERROR",dirty_cafe_sales!$F131=""),"Unknown",dirty_cafe_sales!$F131)</f>
        <v>Cash</v>
      </c>
      <c r="G131" t="str">
        <f>IF(OR(dirty_cafe_sales!$G131="UNKNOWN",dirty_cafe_sales!$G131="ERROR",dirty_cafe_sales!$G131=""),"Unknown",dirty_cafe_sales!$G131)</f>
        <v>In-store</v>
      </c>
      <c r="H131" s="2" t="d">
        <v>2023-01-05</v>
      </c>
    </row>
    <row r="132" spans="1:8" x14ac:dyDescent="0.2">
      <c r="A132" s="16" t="s">
        <v>153</v>
      </c>
      <c r="B132" s="16" t="str">
        <f>IF(OR(dirty_cafe_sales!$B132="UNKNOWN",dirty_cafe_sales!$B132="",dirty_cafe_sales!$B132="ERROR"),"Unknown_Item",dirty_cafe_sales!$B132)</f>
        <v>Salad</v>
      </c>
      <c r="C132" s="23">
        <f>IF(ISNUMBER(dirty_cafe_sales!$C132),dirty_cafe_sales!$C132,3)</f>
        <v>3</v>
      </c>
      <c r="D132" s="19">
        <f>VLOOKUP($B132,Price_Per_Item!$A$3:$B$11,2,FALSE)</f>
        <v>5</v>
      </c>
      <c r="E132" s="25">
        <f t="shared" si="2"/>
        <v>15</v>
      </c>
      <c r="F132" t="str">
        <f>IF(OR(dirty_cafe_sales!$F132="UNKNOWN",dirty_cafe_sales!$F132="ERROR",dirty_cafe_sales!$F132=""),"Unknown",dirty_cafe_sales!$F132)</f>
        <v>Credit Card</v>
      </c>
      <c r="G132" t="str">
        <f>IF(OR(dirty_cafe_sales!$G132="UNKNOWN",dirty_cafe_sales!$G132="ERROR",dirty_cafe_sales!$G132=""),"Unknown",dirty_cafe_sales!$G132)</f>
        <v>In-store</v>
      </c>
      <c r="H132" s="2" t="d">
        <v>2023-06-10</v>
      </c>
    </row>
    <row r="133" spans="1:8" x14ac:dyDescent="0.2">
      <c r="A133" s="16" t="s">
        <v>154</v>
      </c>
      <c r="B133" s="16" t="str">
        <f>IF(OR(dirty_cafe_sales!$B133="UNKNOWN",dirty_cafe_sales!$B133="",dirty_cafe_sales!$B133="ERROR"),"Unknown_Item",dirty_cafe_sales!$B133)</f>
        <v>Sandwich</v>
      </c>
      <c r="C133" s="23">
        <f>IF(ISNUMBER(dirty_cafe_sales!$C133),dirty_cafe_sales!$C133,3)</f>
        <v>5</v>
      </c>
      <c r="D133" s="19">
        <f>VLOOKUP($B133,Price_Per_Item!$A$3:$B$11,2,FALSE)</f>
        <v>4</v>
      </c>
      <c r="E133" s="25">
        <f t="shared" si="2"/>
        <v>20</v>
      </c>
      <c r="F133" t="str">
        <f>IF(OR(dirty_cafe_sales!$F133="UNKNOWN",dirty_cafe_sales!$F133="ERROR",dirty_cafe_sales!$F133=""),"Unknown",dirty_cafe_sales!$F133)</f>
        <v>Unknown</v>
      </c>
      <c r="G133" t="str">
        <f>IF(OR(dirty_cafe_sales!$G133="UNKNOWN",dirty_cafe_sales!$G133="ERROR",dirty_cafe_sales!$G133=""),"Unknown",dirty_cafe_sales!$G133)</f>
        <v>In-store</v>
      </c>
      <c r="H133" s="2" t="d">
        <v>2023-01-23</v>
      </c>
    </row>
    <row r="134" spans="1:8" x14ac:dyDescent="0.2">
      <c r="A134" s="16" t="s">
        <v>155</v>
      </c>
      <c r="B134" s="16" t="str">
        <f>IF(OR(dirty_cafe_sales!$B134="UNKNOWN",dirty_cafe_sales!$B134="",dirty_cafe_sales!$B134="ERROR"),"Unknown_Item",dirty_cafe_sales!$B134)</f>
        <v>Tea</v>
      </c>
      <c r="C134" s="23">
        <f>IF(ISNUMBER(dirty_cafe_sales!$C134),dirty_cafe_sales!$C134,3)</f>
        <v>1</v>
      </c>
      <c r="D134" s="19">
        <f>VLOOKUP($B134,Price_Per_Item!$A$3:$B$11,2,FALSE)</f>
        <v>1.5</v>
      </c>
      <c r="E134" s="25">
        <f t="shared" si="2"/>
        <v>1.5</v>
      </c>
      <c r="F134" t="str">
        <f>IF(OR(dirty_cafe_sales!$F134="UNKNOWN",dirty_cafe_sales!$F134="ERROR",dirty_cafe_sales!$F134=""),"Unknown",dirty_cafe_sales!$F134)</f>
        <v>Credit Card</v>
      </c>
      <c r="G134" t="str">
        <f>IF(OR(dirty_cafe_sales!$G134="UNKNOWN",dirty_cafe_sales!$G134="ERROR",dirty_cafe_sales!$G134=""),"Unknown",dirty_cafe_sales!$G134)</f>
        <v>Unknown</v>
      </c>
      <c r="H134" s="2" t="d">
        <v>2023-02-20</v>
      </c>
    </row>
    <row r="135" spans="1:8" x14ac:dyDescent="0.2">
      <c r="A135" s="16" t="s">
        <v>156</v>
      </c>
      <c r="B135" s="16" t="str">
        <f>IF(OR(dirty_cafe_sales!$B135="UNKNOWN",dirty_cafe_sales!$B135="",dirty_cafe_sales!$B135="ERROR"),"Unknown_Item",dirty_cafe_sales!$B135)</f>
        <v>Cake</v>
      </c>
      <c r="C135" s="23">
        <f>IF(ISNUMBER(dirty_cafe_sales!$C135),dirty_cafe_sales!$C135,3)</f>
        <v>3</v>
      </c>
      <c r="D135" s="19">
        <f>VLOOKUP($B135,Price_Per_Item!$A$3:$B$11,2,FALSE)</f>
        <v>3</v>
      </c>
      <c r="E135" s="25">
        <f t="shared" si="2"/>
        <v>9</v>
      </c>
      <c r="F135" t="str">
        <f>IF(OR(dirty_cafe_sales!$F135="UNKNOWN",dirty_cafe_sales!$F135="ERROR",dirty_cafe_sales!$F135=""),"Unknown",dirty_cafe_sales!$F135)</f>
        <v>Digital Wallet</v>
      </c>
      <c r="G135" t="str">
        <f>IF(OR(dirty_cafe_sales!$G135="UNKNOWN",dirty_cafe_sales!$G135="ERROR",dirty_cafe_sales!$G135=""),"Unknown",dirty_cafe_sales!$G135)</f>
        <v>Unknown</v>
      </c>
      <c r="H135" s="2" t="d">
        <v>2023-07-19</v>
      </c>
    </row>
    <row r="136" spans="1:8" x14ac:dyDescent="0.2">
      <c r="A136" s="16" t="s">
        <v>157</v>
      </c>
      <c r="B136" s="16" t="str">
        <f>IF(OR(dirty_cafe_sales!$B136="UNKNOWN",dirty_cafe_sales!$B136="",dirty_cafe_sales!$B136="ERROR"),"Unknown_Item",dirty_cafe_sales!$B136)</f>
        <v>Cake</v>
      </c>
      <c r="C136" s="23">
        <f>IF(ISNUMBER(dirty_cafe_sales!$C136),dirty_cafe_sales!$C136,3)</f>
        <v>5</v>
      </c>
      <c r="D136" s="19">
        <f>VLOOKUP($B136,Price_Per_Item!$A$3:$B$11,2,FALSE)</f>
        <v>3</v>
      </c>
      <c r="E136" s="25">
        <f t="shared" si="2"/>
        <v>15</v>
      </c>
      <c r="F136" t="str">
        <f>IF(OR(dirty_cafe_sales!$F136="UNKNOWN",dirty_cafe_sales!$F136="ERROR",dirty_cafe_sales!$F136=""),"Unknown",dirty_cafe_sales!$F136)</f>
        <v>Unknown</v>
      </c>
      <c r="G136" t="str">
        <f>IF(OR(dirty_cafe_sales!$G136="UNKNOWN",dirty_cafe_sales!$G136="ERROR",dirty_cafe_sales!$G136=""),"Unknown",dirty_cafe_sales!$G136)</f>
        <v>In-store</v>
      </c>
      <c r="H136" s="2" t="d">
        <v>2023-12-06</v>
      </c>
    </row>
    <row r="137" spans="1:8" x14ac:dyDescent="0.2">
      <c r="A137" s="16" t="s">
        <v>158</v>
      </c>
      <c r="B137" s="16" t="str">
        <f>IF(OR(dirty_cafe_sales!$B137="UNKNOWN",dirty_cafe_sales!$B137="",dirty_cafe_sales!$B137="ERROR"),"Unknown_Item",dirty_cafe_sales!$B137)</f>
        <v>Juice</v>
      </c>
      <c r="C137" s="23">
        <f>IF(ISNUMBER(dirty_cafe_sales!$C137),dirty_cafe_sales!$C137,3)</f>
        <v>1</v>
      </c>
      <c r="D137" s="19">
        <f>VLOOKUP($B137,Price_Per_Item!$A$3:$B$11,2,FALSE)</f>
        <v>3</v>
      </c>
      <c r="E137" s="25">
        <f t="shared" si="2"/>
        <v>3</v>
      </c>
      <c r="F137" t="str">
        <f>IF(OR(dirty_cafe_sales!$F137="UNKNOWN",dirty_cafe_sales!$F137="ERROR",dirty_cafe_sales!$F137=""),"Unknown",dirty_cafe_sales!$F137)</f>
        <v>Cash</v>
      </c>
      <c r="G137" t="str">
        <f>IF(OR(dirty_cafe_sales!$G137="UNKNOWN",dirty_cafe_sales!$G137="ERROR",dirty_cafe_sales!$G137=""),"Unknown",dirty_cafe_sales!$G137)</f>
        <v>Unknown</v>
      </c>
      <c r="H137" s="2" t="d">
        <v>2023-05-31</v>
      </c>
    </row>
    <row r="138" spans="1:8" x14ac:dyDescent="0.2">
      <c r="A138" s="16" t="s">
        <v>159</v>
      </c>
      <c r="B138" s="16" t="str">
        <f>IF(OR(dirty_cafe_sales!$B138="UNKNOWN",dirty_cafe_sales!$B138="",dirty_cafe_sales!$B138="ERROR"),"Unknown_Item",dirty_cafe_sales!$B138)</f>
        <v>Salad</v>
      </c>
      <c r="C138" s="23">
        <f>IF(ISNUMBER(dirty_cafe_sales!$C138),dirty_cafe_sales!$C138,3)</f>
        <v>2</v>
      </c>
      <c r="D138" s="19">
        <f>VLOOKUP($B138,Price_Per_Item!$A$3:$B$11,2,FALSE)</f>
        <v>5</v>
      </c>
      <c r="E138" s="25">
        <f t="shared" si="2"/>
        <v>10</v>
      </c>
      <c r="F138" t="str">
        <f>IF(OR(dirty_cafe_sales!$F138="UNKNOWN",dirty_cafe_sales!$F138="ERROR",dirty_cafe_sales!$F138=""),"Unknown",dirty_cafe_sales!$F138)</f>
        <v>Cash</v>
      </c>
      <c r="G138" t="str">
        <f>IF(OR(dirty_cafe_sales!$G138="UNKNOWN",dirty_cafe_sales!$G138="ERROR",dirty_cafe_sales!$G138=""),"Unknown",dirty_cafe_sales!$G138)</f>
        <v>Unknown</v>
      </c>
      <c r="H138" s="2" t="d">
        <v>2023-08-11</v>
      </c>
    </row>
    <row r="139" spans="1:8" x14ac:dyDescent="0.2">
      <c r="A139" s="16" t="s">
        <v>160</v>
      </c>
      <c r="B139" s="16" t="str">
        <f>IF(OR(dirty_cafe_sales!$B139="UNKNOWN",dirty_cafe_sales!$B139="",dirty_cafe_sales!$B139="ERROR"),"Unknown_Item",dirty_cafe_sales!$B139)</f>
        <v>Tea</v>
      </c>
      <c r="C139" s="23">
        <f>IF(ISNUMBER(dirty_cafe_sales!$C139),dirty_cafe_sales!$C139,3)</f>
        <v>5</v>
      </c>
      <c r="D139" s="19">
        <f>VLOOKUP($B139,Price_Per_Item!$A$3:$B$11,2,FALSE)</f>
        <v>1.5</v>
      </c>
      <c r="E139" s="25">
        <f t="shared" si="2"/>
        <v>7.5</v>
      </c>
      <c r="F139" t="str">
        <f>IF(OR(dirty_cafe_sales!$F139="UNKNOWN",dirty_cafe_sales!$F139="ERROR",dirty_cafe_sales!$F139=""),"Unknown",dirty_cafe_sales!$F139)</f>
        <v>Unknown</v>
      </c>
      <c r="G139" t="str">
        <f>IF(OR(dirty_cafe_sales!$G139="UNKNOWN",dirty_cafe_sales!$G139="ERROR",dirty_cafe_sales!$G139=""),"Unknown",dirty_cafe_sales!$G139)</f>
        <v>In-store</v>
      </c>
      <c r="H139" s="2" t="d">
        <v>2023-09-03</v>
      </c>
    </row>
    <row r="140" spans="1:8" x14ac:dyDescent="0.2">
      <c r="A140" s="16" t="s">
        <v>161</v>
      </c>
      <c r="B140" s="16" t="str">
        <f>IF(OR(dirty_cafe_sales!$B140="UNKNOWN",dirty_cafe_sales!$B140="",dirty_cafe_sales!$B140="ERROR"),"Unknown_Item",dirty_cafe_sales!$B140)</f>
        <v>Cake</v>
      </c>
      <c r="C140" s="23">
        <f>IF(ISNUMBER(dirty_cafe_sales!$C140),dirty_cafe_sales!$C140,3)</f>
        <v>2</v>
      </c>
      <c r="D140" s="19">
        <f>VLOOKUP($B140,Price_Per_Item!$A$3:$B$11,2,FALSE)</f>
        <v>3</v>
      </c>
      <c r="E140" s="25">
        <f t="shared" si="2"/>
        <v>6</v>
      </c>
      <c r="F140" t="str">
        <f>IF(OR(dirty_cafe_sales!$F140="UNKNOWN",dirty_cafe_sales!$F140="ERROR",dirty_cafe_sales!$F140=""),"Unknown",dirty_cafe_sales!$F140)</f>
        <v>Credit Card</v>
      </c>
      <c r="G140" t="str">
        <f>IF(OR(dirty_cafe_sales!$G140="UNKNOWN",dirty_cafe_sales!$G140="ERROR",dirty_cafe_sales!$G140=""),"Unknown",dirty_cafe_sales!$G140)</f>
        <v>In-store</v>
      </c>
      <c r="H140" s="2" t="d">
        <v>2023-07-11</v>
      </c>
    </row>
    <row r="141" spans="1:8" x14ac:dyDescent="0.2">
      <c r="A141" s="16" t="s">
        <v>162</v>
      </c>
      <c r="B141" s="16" t="str">
        <f>IF(OR(dirty_cafe_sales!$B141="UNKNOWN",dirty_cafe_sales!$B141="",dirty_cafe_sales!$B141="ERROR"),"Unknown_Item",dirty_cafe_sales!$B141)</f>
        <v>Salad</v>
      </c>
      <c r="C141" s="23">
        <f>IF(ISNUMBER(dirty_cafe_sales!$C141),dirty_cafe_sales!$C141,3)</f>
        <v>4</v>
      </c>
      <c r="D141" s="19">
        <f>VLOOKUP($B141,Price_Per_Item!$A$3:$B$11,2,FALSE)</f>
        <v>5</v>
      </c>
      <c r="E141" s="25">
        <f t="shared" si="2"/>
        <v>20</v>
      </c>
      <c r="F141" t="str">
        <f>IF(OR(dirty_cafe_sales!$F141="UNKNOWN",dirty_cafe_sales!$F141="ERROR",dirty_cafe_sales!$F141=""),"Unknown",dirty_cafe_sales!$F141)</f>
        <v>Cash</v>
      </c>
      <c r="G141" t="str">
        <f>IF(OR(dirty_cafe_sales!$G141="UNKNOWN",dirty_cafe_sales!$G141="ERROR",dirty_cafe_sales!$G141=""),"Unknown",dirty_cafe_sales!$G141)</f>
        <v>In-store</v>
      </c>
      <c r="H141" s="2" t="d">
        <v>2023-06-06</v>
      </c>
    </row>
    <row r="142" spans="1:8" x14ac:dyDescent="0.2">
      <c r="A142" s="16" t="s">
        <v>163</v>
      </c>
      <c r="B142" s="16" t="str">
        <f>IF(OR(dirty_cafe_sales!$B142="UNKNOWN",dirty_cafe_sales!$B142="",dirty_cafe_sales!$B142="ERROR"),"Unknown_Item",dirty_cafe_sales!$B142)</f>
        <v>Cake</v>
      </c>
      <c r="C142" s="23">
        <f>IF(ISNUMBER(dirty_cafe_sales!$C142),dirty_cafe_sales!$C142,3)</f>
        <v>4</v>
      </c>
      <c r="D142" s="19">
        <f>VLOOKUP($B142,Price_Per_Item!$A$3:$B$11,2,FALSE)</f>
        <v>3</v>
      </c>
      <c r="E142" s="25">
        <f t="shared" si="2"/>
        <v>12</v>
      </c>
      <c r="F142" t="str">
        <f>IF(OR(dirty_cafe_sales!$F142="UNKNOWN",dirty_cafe_sales!$F142="ERROR",dirty_cafe_sales!$F142=""),"Unknown",dirty_cafe_sales!$F142)</f>
        <v>Unknown</v>
      </c>
      <c r="G142" t="str">
        <f>IF(OR(dirty_cafe_sales!$G142="UNKNOWN",dirty_cafe_sales!$G142="ERROR",dirty_cafe_sales!$G142=""),"Unknown",dirty_cafe_sales!$G142)</f>
        <v>Unknown</v>
      </c>
      <c r="H142" s="2" t="d">
        <v>2023-01-18</v>
      </c>
    </row>
    <row r="143" spans="1:8" x14ac:dyDescent="0.2">
      <c r="A143" s="16" t="s">
        <v>164</v>
      </c>
      <c r="B143" s="16" t="str">
        <f>IF(OR(dirty_cafe_sales!$B143="UNKNOWN",dirty_cafe_sales!$B143="",dirty_cafe_sales!$B143="ERROR"),"Unknown_Item",dirty_cafe_sales!$B143)</f>
        <v>Cake</v>
      </c>
      <c r="C143" s="23">
        <f>IF(ISNUMBER(dirty_cafe_sales!$C143),dirty_cafe_sales!$C143,3)</f>
        <v>2</v>
      </c>
      <c r="D143" s="19">
        <f>VLOOKUP($B143,Price_Per_Item!$A$3:$B$11,2,FALSE)</f>
        <v>3</v>
      </c>
      <c r="E143" s="25">
        <f t="shared" si="2"/>
        <v>6</v>
      </c>
      <c r="F143" t="str">
        <f>IF(OR(dirty_cafe_sales!$F143="UNKNOWN",dirty_cafe_sales!$F143="ERROR",dirty_cafe_sales!$F143=""),"Unknown",dirty_cafe_sales!$F143)</f>
        <v>Cash</v>
      </c>
      <c r="G143" t="str">
        <f>IF(OR(dirty_cafe_sales!$G143="UNKNOWN",dirty_cafe_sales!$G143="ERROR",dirty_cafe_sales!$G143=""),"Unknown",dirty_cafe_sales!$G143)</f>
        <v>Takeaway</v>
      </c>
      <c r="H143" s="2" t="d">
        <v>2023-03-23</v>
      </c>
    </row>
    <row r="144" spans="1:8" x14ac:dyDescent="0.2">
      <c r="A144" s="16" t="s">
        <v>165</v>
      </c>
      <c r="B144" s="16" t="str">
        <f>IF(OR(dirty_cafe_sales!$B144="UNKNOWN",dirty_cafe_sales!$B144="",dirty_cafe_sales!$B144="ERROR"),"Unknown_Item",dirty_cafe_sales!$B144)</f>
        <v>Salad</v>
      </c>
      <c r="C144" s="23">
        <f>IF(ISNUMBER(dirty_cafe_sales!$C144),dirty_cafe_sales!$C144,3)</f>
        <v>5</v>
      </c>
      <c r="D144" s="19">
        <f>VLOOKUP($B144,Price_Per_Item!$A$3:$B$11,2,FALSE)</f>
        <v>5</v>
      </c>
      <c r="E144" s="25">
        <f t="shared" si="2"/>
        <v>25</v>
      </c>
      <c r="F144" t="str">
        <f>IF(OR(dirty_cafe_sales!$F144="UNKNOWN",dirty_cafe_sales!$F144="ERROR",dirty_cafe_sales!$F144=""),"Unknown",dirty_cafe_sales!$F144)</f>
        <v>Cash</v>
      </c>
      <c r="G144" t="str">
        <f>IF(OR(dirty_cafe_sales!$G144="UNKNOWN",dirty_cafe_sales!$G144="ERROR",dirty_cafe_sales!$G144=""),"Unknown",dirty_cafe_sales!$G144)</f>
        <v>Unknown</v>
      </c>
      <c r="H144" s="2" t="d">
        <v>2023-06-10</v>
      </c>
    </row>
    <row r="145" spans="1:8" x14ac:dyDescent="0.2">
      <c r="A145" s="16" t="s">
        <v>166</v>
      </c>
      <c r="B145" s="16" t="str">
        <f>IF(OR(dirty_cafe_sales!$B145="UNKNOWN",dirty_cafe_sales!$B145="",dirty_cafe_sales!$B145="ERROR"),"Unknown_Item",dirty_cafe_sales!$B145)</f>
        <v>Unknown_Item</v>
      </c>
      <c r="C145" s="23">
        <f>IF(ISNUMBER(dirty_cafe_sales!$C145),dirty_cafe_sales!$C145,3)</f>
        <v>4</v>
      </c>
      <c r="D145" s="19">
        <f>VLOOKUP($B145,Price_Per_Item!$A$3:$B$11,2,FALSE)</f>
        <v>2.9375</v>
      </c>
      <c r="E145" s="25">
        <f t="shared" si="2"/>
        <v>11.75</v>
      </c>
      <c r="F145" t="str">
        <f>IF(OR(dirty_cafe_sales!$F145="UNKNOWN",dirty_cafe_sales!$F145="ERROR",dirty_cafe_sales!$F145=""),"Unknown",dirty_cafe_sales!$F145)</f>
        <v>Credit Card</v>
      </c>
      <c r="G145" t="str">
        <f>IF(OR(dirty_cafe_sales!$G145="UNKNOWN",dirty_cafe_sales!$G145="ERROR",dirty_cafe_sales!$G145=""),"Unknown",dirty_cafe_sales!$G145)</f>
        <v>Takeaway</v>
      </c>
      <c r="H145" s="2" t="d">
        <v>2023-01-04</v>
      </c>
    </row>
    <row r="146" spans="1:8" x14ac:dyDescent="0.2">
      <c r="A146" s="16" t="s">
        <v>167</v>
      </c>
      <c r="B146" s="16" t="str">
        <f>IF(OR(dirty_cafe_sales!$B146="UNKNOWN",dirty_cafe_sales!$B146="",dirty_cafe_sales!$B146="ERROR"),"Unknown_Item",dirty_cafe_sales!$B146)</f>
        <v>Coffee</v>
      </c>
      <c r="C146" s="23">
        <f>IF(ISNUMBER(dirty_cafe_sales!$C146),dirty_cafe_sales!$C146,3)</f>
        <v>1</v>
      </c>
      <c r="D146" s="19">
        <f>VLOOKUP($B146,Price_Per_Item!$A$3:$B$11,2,FALSE)</f>
        <v>2</v>
      </c>
      <c r="E146" s="25">
        <f t="shared" si="2"/>
        <v>2</v>
      </c>
      <c r="F146" t="str">
        <f>IF(OR(dirty_cafe_sales!$F146="UNKNOWN",dirty_cafe_sales!$F146="ERROR",dirty_cafe_sales!$F146=""),"Unknown",dirty_cafe_sales!$F146)</f>
        <v>Unknown</v>
      </c>
      <c r="G146" t="str">
        <f>IF(OR(dirty_cafe_sales!$G146="UNKNOWN",dirty_cafe_sales!$G146="ERROR",dirty_cafe_sales!$G146=""),"Unknown",dirty_cafe_sales!$G146)</f>
        <v>Unknown</v>
      </c>
      <c r="H146" s="2" t="d">
        <v>2023-06-23</v>
      </c>
    </row>
    <row r="147" spans="1:8" x14ac:dyDescent="0.2">
      <c r="A147" s="16" t="s">
        <v>168</v>
      </c>
      <c r="B147" s="16" t="str">
        <f>IF(OR(dirty_cafe_sales!$B147="UNKNOWN",dirty_cafe_sales!$B147="",dirty_cafe_sales!$B147="ERROR"),"Unknown_Item",dirty_cafe_sales!$B147)</f>
        <v>Unknown_Item</v>
      </c>
      <c r="C147" s="23">
        <f>IF(ISNUMBER(dirty_cafe_sales!$C147),dirty_cafe_sales!$C147,3)</f>
        <v>3</v>
      </c>
      <c r="D147" s="19">
        <f>VLOOKUP($B147,Price_Per_Item!$A$3:$B$11,2,FALSE)</f>
        <v>2.9375</v>
      </c>
      <c r="E147" s="25">
        <f t="shared" si="2"/>
        <v>8.8125</v>
      </c>
      <c r="F147" t="str">
        <f>IF(OR(dirty_cafe_sales!$F147="UNKNOWN",dirty_cafe_sales!$F147="ERROR",dirty_cafe_sales!$F147=""),"Unknown",dirty_cafe_sales!$F147)</f>
        <v>Cash</v>
      </c>
      <c r="G147" t="str">
        <f>IF(OR(dirty_cafe_sales!$G147="UNKNOWN",dirty_cafe_sales!$G147="ERROR",dirty_cafe_sales!$G147=""),"Unknown",dirty_cafe_sales!$G147)</f>
        <v>In-store</v>
      </c>
      <c r="H147" s="2" t="d">
        <v>2023-11-25</v>
      </c>
    </row>
    <row r="148" spans="1:8" x14ac:dyDescent="0.2">
      <c r="A148" s="16" t="s">
        <v>169</v>
      </c>
      <c r="B148" s="16" t="str">
        <f>IF(OR(dirty_cafe_sales!$B148="UNKNOWN",dirty_cafe_sales!$B148="",dirty_cafe_sales!$B148="ERROR"),"Unknown_Item",dirty_cafe_sales!$B148)</f>
        <v>Coffee</v>
      </c>
      <c r="C148" s="23">
        <f>IF(ISNUMBER(dirty_cafe_sales!$C148),dirty_cafe_sales!$C148,3)</f>
        <v>5</v>
      </c>
      <c r="D148" s="19">
        <f>VLOOKUP($B148,Price_Per_Item!$A$3:$B$11,2,FALSE)</f>
        <v>2</v>
      </c>
      <c r="E148" s="25">
        <f t="shared" si="2"/>
        <v>10</v>
      </c>
      <c r="F148" t="str">
        <f>IF(OR(dirty_cafe_sales!$F148="UNKNOWN",dirty_cafe_sales!$F148="ERROR",dirty_cafe_sales!$F148=""),"Unknown",dirty_cafe_sales!$F148)</f>
        <v>Cash</v>
      </c>
      <c r="G148" t="str">
        <f>IF(OR(dirty_cafe_sales!$G148="UNKNOWN",dirty_cafe_sales!$G148="ERROR",dirty_cafe_sales!$G148=""),"Unknown",dirty_cafe_sales!$G148)</f>
        <v>Unknown</v>
      </c>
      <c r="H148" s="2" t="d">
        <v>2023-08-03</v>
      </c>
    </row>
    <row r="149" spans="1:8" x14ac:dyDescent="0.2">
      <c r="A149" s="16" t="s">
        <v>170</v>
      </c>
      <c r="B149" s="16" t="str">
        <f>IF(OR(dirty_cafe_sales!$B149="UNKNOWN",dirty_cafe_sales!$B149="",dirty_cafe_sales!$B149="ERROR"),"Unknown_Item",dirty_cafe_sales!$B149)</f>
        <v>Smoothie</v>
      </c>
      <c r="C149" s="23">
        <f>IF(ISNUMBER(dirty_cafe_sales!$C149),dirty_cafe_sales!$C149,3)</f>
        <v>2</v>
      </c>
      <c r="D149" s="19">
        <f>VLOOKUP($B149,Price_Per_Item!$A$3:$B$11,2,FALSE)</f>
        <v>4</v>
      </c>
      <c r="E149" s="25">
        <f t="shared" si="2"/>
        <v>8</v>
      </c>
      <c r="F149" t="str">
        <f>IF(OR(dirty_cafe_sales!$F149="UNKNOWN",dirty_cafe_sales!$F149="ERROR",dirty_cafe_sales!$F149=""),"Unknown",dirty_cafe_sales!$F149)</f>
        <v>Unknown</v>
      </c>
      <c r="G149" t="str">
        <f>IF(OR(dirty_cafe_sales!$G149="UNKNOWN",dirty_cafe_sales!$G149="ERROR",dirty_cafe_sales!$G149=""),"Unknown",dirty_cafe_sales!$G149)</f>
        <v>Takeaway</v>
      </c>
      <c r="H149" s="2" t="d">
        <v>2023-07-12</v>
      </c>
    </row>
    <row r="150" spans="1:8" x14ac:dyDescent="0.2">
      <c r="A150" s="16" t="s">
        <v>171</v>
      </c>
      <c r="B150" s="16" t="str">
        <f>IF(OR(dirty_cafe_sales!$B150="UNKNOWN",dirty_cafe_sales!$B150="",dirty_cafe_sales!$B150="ERROR"),"Unknown_Item",dirty_cafe_sales!$B150)</f>
        <v>Coffee</v>
      </c>
      <c r="C150" s="23">
        <f>IF(ISNUMBER(dirty_cafe_sales!$C150),dirty_cafe_sales!$C150,3)</f>
        <v>3</v>
      </c>
      <c r="D150" s="19">
        <f>VLOOKUP($B150,Price_Per_Item!$A$3:$B$11,2,FALSE)</f>
        <v>2</v>
      </c>
      <c r="E150" s="25">
        <f t="shared" si="2"/>
        <v>6</v>
      </c>
      <c r="F150" t="str">
        <f>IF(OR(dirty_cafe_sales!$F150="UNKNOWN",dirty_cafe_sales!$F150="ERROR",dirty_cafe_sales!$F150=""),"Unknown",dirty_cafe_sales!$F150)</f>
        <v>Cash</v>
      </c>
      <c r="G150" t="str">
        <f>IF(OR(dirty_cafe_sales!$G150="UNKNOWN",dirty_cafe_sales!$G150="ERROR",dirty_cafe_sales!$G150=""),"Unknown",dirty_cafe_sales!$G150)</f>
        <v>In-store</v>
      </c>
      <c r="H150" s="2" t="d">
        <v>2023-04-30</v>
      </c>
    </row>
    <row r="151" spans="1:8" x14ac:dyDescent="0.2">
      <c r="A151" s="16" t="s">
        <v>172</v>
      </c>
      <c r="B151" s="16" t="str">
        <f>IF(OR(dirty_cafe_sales!$B151="UNKNOWN",dirty_cafe_sales!$B151="",dirty_cafe_sales!$B151="ERROR"),"Unknown_Item",dirty_cafe_sales!$B151)</f>
        <v>Salad</v>
      </c>
      <c r="C151" s="23">
        <f>IF(ISNUMBER(dirty_cafe_sales!$C151),dirty_cafe_sales!$C151,3)</f>
        <v>5</v>
      </c>
      <c r="D151" s="19">
        <f>VLOOKUP($B151,Price_Per_Item!$A$3:$B$11,2,FALSE)</f>
        <v>5</v>
      </c>
      <c r="E151" s="25">
        <f t="shared" si="2"/>
        <v>25</v>
      </c>
      <c r="F151" t="str">
        <f>IF(OR(dirty_cafe_sales!$F151="UNKNOWN",dirty_cafe_sales!$F151="ERROR",dirty_cafe_sales!$F151=""),"Unknown",dirty_cafe_sales!$F151)</f>
        <v>Digital Wallet</v>
      </c>
      <c r="G151" t="str">
        <f>IF(OR(dirty_cafe_sales!$G151="UNKNOWN",dirty_cafe_sales!$G151="ERROR",dirty_cafe_sales!$G151=""),"Unknown",dirty_cafe_sales!$G151)</f>
        <v>In-store</v>
      </c>
      <c r="H151" s="2" t="d">
        <v>2023-11-25</v>
      </c>
    </row>
    <row r="152" spans="1:8" x14ac:dyDescent="0.2">
      <c r="A152" s="16" t="s">
        <v>173</v>
      </c>
      <c r="B152" s="16" t="str">
        <f>IF(OR(dirty_cafe_sales!$B152="UNKNOWN",dirty_cafe_sales!$B152="",dirty_cafe_sales!$B152="ERROR"),"Unknown_Item",dirty_cafe_sales!$B152)</f>
        <v>Coffee</v>
      </c>
      <c r="C152" s="23">
        <f>IF(ISNUMBER(dirty_cafe_sales!$C152),dirty_cafe_sales!$C152,3)</f>
        <v>2</v>
      </c>
      <c r="D152" s="19">
        <f>VLOOKUP($B152,Price_Per_Item!$A$3:$B$11,2,FALSE)</f>
        <v>2</v>
      </c>
      <c r="E152" s="25">
        <f t="shared" si="2"/>
        <v>4</v>
      </c>
      <c r="F152" t="str">
        <f>IF(OR(dirty_cafe_sales!$F152="UNKNOWN",dirty_cafe_sales!$F152="ERROR",dirty_cafe_sales!$F152=""),"Unknown",dirty_cafe_sales!$F152)</f>
        <v>Credit Card</v>
      </c>
      <c r="G152" t="str">
        <f>IF(OR(dirty_cafe_sales!$G152="UNKNOWN",dirty_cafe_sales!$G152="ERROR",dirty_cafe_sales!$G152=""),"Unknown",dirty_cafe_sales!$G152)</f>
        <v>Unknown</v>
      </c>
      <c r="H152" s="2" t="d">
        <v>2023-03-07</v>
      </c>
    </row>
    <row r="153" spans="1:8" x14ac:dyDescent="0.2">
      <c r="A153" s="16" t="s">
        <v>174</v>
      </c>
      <c r="B153" s="16" t="str">
        <f>IF(OR(dirty_cafe_sales!$B153="UNKNOWN",dirty_cafe_sales!$B153="",dirty_cafe_sales!$B153="ERROR"),"Unknown_Item",dirty_cafe_sales!$B153)</f>
        <v>Juice</v>
      </c>
      <c r="C153" s="23">
        <f>IF(ISNUMBER(dirty_cafe_sales!$C153),dirty_cafe_sales!$C153,3)</f>
        <v>2</v>
      </c>
      <c r="D153" s="19">
        <f>VLOOKUP($B153,Price_Per_Item!$A$3:$B$11,2,FALSE)</f>
        <v>3</v>
      </c>
      <c r="E153" s="25">
        <f t="shared" si="2"/>
        <v>6</v>
      </c>
      <c r="F153" t="str">
        <f>IF(OR(dirty_cafe_sales!$F153="UNKNOWN",dirty_cafe_sales!$F153="ERROR",dirty_cafe_sales!$F153=""),"Unknown",dirty_cafe_sales!$F153)</f>
        <v>Unknown</v>
      </c>
      <c r="G153" t="str">
        <f>IF(OR(dirty_cafe_sales!$G153="UNKNOWN",dirty_cafe_sales!$G153="ERROR",dirty_cafe_sales!$G153=""),"Unknown",dirty_cafe_sales!$G153)</f>
        <v>Unknown</v>
      </c>
      <c r="H153" s="2" t="d">
        <v>2023-06-27</v>
      </c>
    </row>
    <row r="154" spans="1:8" x14ac:dyDescent="0.2">
      <c r="A154" s="16" t="s">
        <v>175</v>
      </c>
      <c r="B154" s="16" t="str">
        <f>IF(OR(dirty_cafe_sales!$B154="UNKNOWN",dirty_cafe_sales!$B154="",dirty_cafe_sales!$B154="ERROR"),"Unknown_Item",dirty_cafe_sales!$B154)</f>
        <v>Juice</v>
      </c>
      <c r="C154" s="23">
        <f>IF(ISNUMBER(dirty_cafe_sales!$C154),dirty_cafe_sales!$C154,3)</f>
        <v>1</v>
      </c>
      <c r="D154" s="19">
        <f>VLOOKUP($B154,Price_Per_Item!$A$3:$B$11,2,FALSE)</f>
        <v>3</v>
      </c>
      <c r="E154" s="25">
        <f t="shared" si="2"/>
        <v>3</v>
      </c>
      <c r="F154" t="str">
        <f>IF(OR(dirty_cafe_sales!$F154="UNKNOWN",dirty_cafe_sales!$F154="ERROR",dirty_cafe_sales!$F154=""),"Unknown",dirty_cafe_sales!$F154)</f>
        <v>Credit Card</v>
      </c>
      <c r="G154" t="str">
        <f>IF(OR(dirty_cafe_sales!$G154="UNKNOWN",dirty_cafe_sales!$G154="ERROR",dirty_cafe_sales!$G154=""),"Unknown",dirty_cafe_sales!$G154)</f>
        <v>In-store</v>
      </c>
      <c r="H154" s="2" t="d">
        <v>2023-11-02</v>
      </c>
    </row>
    <row r="155" spans="1:8" x14ac:dyDescent="0.2">
      <c r="A155" s="16" t="s">
        <v>176</v>
      </c>
      <c r="B155" s="16" t="str">
        <f>IF(OR(dirty_cafe_sales!$B155="UNKNOWN",dirty_cafe_sales!$B155="",dirty_cafe_sales!$B155="ERROR"),"Unknown_Item",dirty_cafe_sales!$B155)</f>
        <v>Cookie</v>
      </c>
      <c r="C155" s="23">
        <f>IF(ISNUMBER(dirty_cafe_sales!$C155),dirty_cafe_sales!$C155,3)</f>
        <v>1</v>
      </c>
      <c r="D155" s="19">
        <f>VLOOKUP($B155,Price_Per_Item!$A$3:$B$11,2,FALSE)</f>
        <v>1</v>
      </c>
      <c r="E155" s="25">
        <f t="shared" si="2"/>
        <v>1</v>
      </c>
      <c r="F155" t="str">
        <f>IF(OR(dirty_cafe_sales!$F155="UNKNOWN",dirty_cafe_sales!$F155="ERROR",dirty_cafe_sales!$F155=""),"Unknown",dirty_cafe_sales!$F155)</f>
        <v>Unknown</v>
      </c>
      <c r="G155" t="str">
        <f>IF(OR(dirty_cafe_sales!$G155="UNKNOWN",dirty_cafe_sales!$G155="ERROR",dirty_cafe_sales!$G155=""),"Unknown",dirty_cafe_sales!$G155)</f>
        <v>Takeaway</v>
      </c>
      <c r="H155" s="2" t="d">
        <v>2023-07-31</v>
      </c>
    </row>
    <row r="156" spans="1:8" x14ac:dyDescent="0.2">
      <c r="A156" s="16" t="s">
        <v>177</v>
      </c>
      <c r="B156" s="16" t="str">
        <f>IF(OR(dirty_cafe_sales!$B156="UNKNOWN",dirty_cafe_sales!$B156="",dirty_cafe_sales!$B156="ERROR"),"Unknown_Item",dirty_cafe_sales!$B156)</f>
        <v>Tea</v>
      </c>
      <c r="C156" s="23">
        <f>IF(ISNUMBER(dirty_cafe_sales!$C156),dirty_cafe_sales!$C156,3)</f>
        <v>2</v>
      </c>
      <c r="D156" s="19">
        <f>VLOOKUP($B156,Price_Per_Item!$A$3:$B$11,2,FALSE)</f>
        <v>1.5</v>
      </c>
      <c r="E156" s="25">
        <f t="shared" si="2"/>
        <v>3</v>
      </c>
      <c r="F156" t="str">
        <f>IF(OR(dirty_cafe_sales!$F156="UNKNOWN",dirty_cafe_sales!$F156="ERROR",dirty_cafe_sales!$F156=""),"Unknown",dirty_cafe_sales!$F156)</f>
        <v>Unknown</v>
      </c>
      <c r="G156" t="str">
        <f>IF(OR(dirty_cafe_sales!$G156="UNKNOWN",dirty_cafe_sales!$G156="ERROR",dirty_cafe_sales!$G156=""),"Unknown",dirty_cafe_sales!$G156)</f>
        <v>In-store</v>
      </c>
      <c r="H156" s="2" t="d">
        <v>2023-09-19</v>
      </c>
    </row>
    <row r="157" spans="1:8" x14ac:dyDescent="0.2">
      <c r="A157" s="16" t="s">
        <v>178</v>
      </c>
      <c r="B157" s="16" t="str">
        <f>IF(OR(dirty_cafe_sales!$B157="UNKNOWN",dirty_cafe_sales!$B157="",dirty_cafe_sales!$B157="ERROR"),"Unknown_Item",dirty_cafe_sales!$B157)</f>
        <v>Cake</v>
      </c>
      <c r="C157" s="23">
        <f>IF(ISNUMBER(dirty_cafe_sales!$C157),dirty_cafe_sales!$C157,3)</f>
        <v>5</v>
      </c>
      <c r="D157" s="19">
        <f>VLOOKUP($B157,Price_Per_Item!$A$3:$B$11,2,FALSE)</f>
        <v>3</v>
      </c>
      <c r="E157" s="25">
        <f t="shared" si="2"/>
        <v>15</v>
      </c>
      <c r="F157" t="str">
        <f>IF(OR(dirty_cafe_sales!$F157="UNKNOWN",dirty_cafe_sales!$F157="ERROR",dirty_cafe_sales!$F157=""),"Unknown",dirty_cafe_sales!$F157)</f>
        <v>Unknown</v>
      </c>
      <c r="G157" t="str">
        <f>IF(OR(dirty_cafe_sales!$G157="UNKNOWN",dirty_cafe_sales!$G157="ERROR",dirty_cafe_sales!$G157=""),"Unknown",dirty_cafe_sales!$G157)</f>
        <v>Unknown</v>
      </c>
      <c r="H157" s="2" t="d">
        <v>2023-02-09</v>
      </c>
    </row>
    <row r="158" spans="1:8" x14ac:dyDescent="0.2">
      <c r="A158" s="16" t="s">
        <v>179</v>
      </c>
      <c r="B158" s="16" t="str">
        <f>IF(OR(dirty_cafe_sales!$B158="UNKNOWN",dirty_cafe_sales!$B158="",dirty_cafe_sales!$B158="ERROR"),"Unknown_Item",dirty_cafe_sales!$B158)</f>
        <v>Unknown_Item</v>
      </c>
      <c r="C158" s="23">
        <f>IF(ISNUMBER(dirty_cafe_sales!$C158),dirty_cafe_sales!$C158,3)</f>
        <v>5</v>
      </c>
      <c r="D158" s="19">
        <f>VLOOKUP($B158,Price_Per_Item!$A$3:$B$11,2,FALSE)</f>
        <v>2.9375</v>
      </c>
      <c r="E158" s="25">
        <f t="shared" si="2"/>
        <v>14.6875</v>
      </c>
      <c r="F158" t="str">
        <f>IF(OR(dirty_cafe_sales!$F158="UNKNOWN",dirty_cafe_sales!$F158="ERROR",dirty_cafe_sales!$F158=""),"Unknown",dirty_cafe_sales!$F158)</f>
        <v>Cash</v>
      </c>
      <c r="G158" t="str">
        <f>IF(OR(dirty_cafe_sales!$G158="UNKNOWN",dirty_cafe_sales!$G158="ERROR",dirty_cafe_sales!$G158=""),"Unknown",dirty_cafe_sales!$G158)</f>
        <v>Unknown</v>
      </c>
      <c r="H158" s="2" t="d">
        <v>2023-09-04</v>
      </c>
    </row>
    <row r="159" spans="1:8" x14ac:dyDescent="0.2">
      <c r="A159" s="16" t="s">
        <v>180</v>
      </c>
      <c r="B159" s="16" t="str">
        <f>IF(OR(dirty_cafe_sales!$B159="UNKNOWN",dirty_cafe_sales!$B159="",dirty_cafe_sales!$B159="ERROR"),"Unknown_Item",dirty_cafe_sales!$B159)</f>
        <v>Sandwich</v>
      </c>
      <c r="C159" s="23">
        <f>IF(ISNUMBER(dirty_cafe_sales!$C159),dirty_cafe_sales!$C159,3)</f>
        <v>3</v>
      </c>
      <c r="D159" s="19">
        <f>VLOOKUP($B159,Price_Per_Item!$A$3:$B$11,2,FALSE)</f>
        <v>4</v>
      </c>
      <c r="E159" s="25">
        <f t="shared" si="2"/>
        <v>12</v>
      </c>
      <c r="F159" t="str">
        <f>IF(OR(dirty_cafe_sales!$F159="UNKNOWN",dirty_cafe_sales!$F159="ERROR",dirty_cafe_sales!$F159=""),"Unknown",dirty_cafe_sales!$F159)</f>
        <v>Cash</v>
      </c>
      <c r="G159" t="str">
        <f>IF(OR(dirty_cafe_sales!$G159="UNKNOWN",dirty_cafe_sales!$G159="ERROR",dirty_cafe_sales!$G159=""),"Unknown",dirty_cafe_sales!$G159)</f>
        <v>Takeaway</v>
      </c>
      <c r="H159" s="2" t="d">
        <v>2023-05-21</v>
      </c>
    </row>
    <row r="160" spans="1:8" x14ac:dyDescent="0.2">
      <c r="A160" s="16" t="s">
        <v>181</v>
      </c>
      <c r="B160" s="16" t="str">
        <f>IF(OR(dirty_cafe_sales!$B160="UNKNOWN",dirty_cafe_sales!$B160="",dirty_cafe_sales!$B160="ERROR"),"Unknown_Item",dirty_cafe_sales!$B160)</f>
        <v>Cake</v>
      </c>
      <c r="C160" s="23">
        <f>IF(ISNUMBER(dirty_cafe_sales!$C160),dirty_cafe_sales!$C160,3)</f>
        <v>3</v>
      </c>
      <c r="D160" s="19">
        <f>VLOOKUP($B160,Price_Per_Item!$A$3:$B$11,2,FALSE)</f>
        <v>3</v>
      </c>
      <c r="E160" s="25">
        <f t="shared" si="2"/>
        <v>9</v>
      </c>
      <c r="F160" t="str">
        <f>IF(OR(dirty_cafe_sales!$F160="UNKNOWN",dirty_cafe_sales!$F160="ERROR",dirty_cafe_sales!$F160=""),"Unknown",dirty_cafe_sales!$F160)</f>
        <v>Cash</v>
      </c>
      <c r="G160" t="str">
        <f>IF(OR(dirty_cafe_sales!$G160="UNKNOWN",dirty_cafe_sales!$G160="ERROR",dirty_cafe_sales!$G160=""),"Unknown",dirty_cafe_sales!$G160)</f>
        <v>In-store</v>
      </c>
      <c r="H160" s="2" t="d">
        <v>2023-07-02</v>
      </c>
    </row>
    <row r="161" spans="1:8" x14ac:dyDescent="0.2">
      <c r="A161" s="16" t="s">
        <v>182</v>
      </c>
      <c r="B161" s="16" t="str">
        <f>IF(OR(dirty_cafe_sales!$B161="UNKNOWN",dirty_cafe_sales!$B161="",dirty_cafe_sales!$B161="ERROR"),"Unknown_Item",dirty_cafe_sales!$B161)</f>
        <v>Unknown_Item</v>
      </c>
      <c r="C161" s="23">
        <f>IF(ISNUMBER(dirty_cafe_sales!$C161),dirty_cafe_sales!$C161,3)</f>
        <v>2</v>
      </c>
      <c r="D161" s="19">
        <f>VLOOKUP($B161,Price_Per_Item!$A$3:$B$11,2,FALSE)</f>
        <v>2.9375</v>
      </c>
      <c r="E161" s="25">
        <f t="shared" si="2"/>
        <v>5.875</v>
      </c>
      <c r="F161" t="str">
        <f>IF(OR(dirty_cafe_sales!$F161="UNKNOWN",dirty_cafe_sales!$F161="ERROR",dirty_cafe_sales!$F161=""),"Unknown",dirty_cafe_sales!$F161)</f>
        <v>Unknown</v>
      </c>
      <c r="G161" t="str">
        <f>IF(OR(dirty_cafe_sales!$G161="UNKNOWN",dirty_cafe_sales!$G161="ERROR",dirty_cafe_sales!$G161=""),"Unknown",dirty_cafe_sales!$G161)</f>
        <v>Unknown</v>
      </c>
      <c r="H161" s="2" t="d">
        <v>2023-07-10</v>
      </c>
    </row>
    <row r="162" spans="1:8" x14ac:dyDescent="0.2">
      <c r="A162" s="16" t="s">
        <v>183</v>
      </c>
      <c r="B162" s="16" t="str">
        <f>IF(OR(dirty_cafe_sales!$B162="UNKNOWN",dirty_cafe_sales!$B162="",dirty_cafe_sales!$B162="ERROR"),"Unknown_Item",dirty_cafe_sales!$B162)</f>
        <v>Cookie</v>
      </c>
      <c r="C162" s="23">
        <f>IF(ISNUMBER(dirty_cafe_sales!$C162),dirty_cafe_sales!$C162,3)</f>
        <v>4</v>
      </c>
      <c r="D162" s="19">
        <f>VLOOKUP($B162,Price_Per_Item!$A$3:$B$11,2,FALSE)</f>
        <v>1</v>
      </c>
      <c r="E162" s="25">
        <f t="shared" si="2"/>
        <v>4</v>
      </c>
      <c r="F162" t="str">
        <f>IF(OR(dirty_cafe_sales!$F162="UNKNOWN",dirty_cafe_sales!$F162="ERROR",dirty_cafe_sales!$F162=""),"Unknown",dirty_cafe_sales!$F162)</f>
        <v>Credit Card</v>
      </c>
      <c r="G162" t="str">
        <f>IF(OR(dirty_cafe_sales!$G162="UNKNOWN",dirty_cafe_sales!$G162="ERROR",dirty_cafe_sales!$G162=""),"Unknown",dirty_cafe_sales!$G162)</f>
        <v>In-store</v>
      </c>
      <c r="H162" s="2" t="d">
        <v>2023-11-21</v>
      </c>
    </row>
    <row r="163" spans="1:8" x14ac:dyDescent="0.2">
      <c r="A163" s="16" t="s">
        <v>184</v>
      </c>
      <c r="B163" s="16" t="str">
        <f>IF(OR(dirty_cafe_sales!$B163="UNKNOWN",dirty_cafe_sales!$B163="",dirty_cafe_sales!$B163="ERROR"),"Unknown_Item",dirty_cafe_sales!$B163)</f>
        <v>Sandwich</v>
      </c>
      <c r="C163" s="23">
        <f>IF(ISNUMBER(dirty_cafe_sales!$C163),dirty_cafe_sales!$C163,3)</f>
        <v>4</v>
      </c>
      <c r="D163" s="19">
        <f>VLOOKUP($B163,Price_Per_Item!$A$3:$B$11,2,FALSE)</f>
        <v>4</v>
      </c>
      <c r="E163" s="25">
        <f t="shared" si="2"/>
        <v>16</v>
      </c>
      <c r="F163" t="str">
        <f>IF(OR(dirty_cafe_sales!$F163="UNKNOWN",dirty_cafe_sales!$F163="ERROR",dirty_cafe_sales!$F163=""),"Unknown",dirty_cafe_sales!$F163)</f>
        <v>Unknown</v>
      </c>
      <c r="G163" t="str">
        <f>IF(OR(dirty_cafe_sales!$G163="UNKNOWN",dirty_cafe_sales!$G163="ERROR",dirty_cafe_sales!$G163=""),"Unknown",dirty_cafe_sales!$G163)</f>
        <v>Unknown</v>
      </c>
      <c r="H163" s="2" t="d">
        <v>2023-12-02</v>
      </c>
    </row>
    <row r="164" spans="1:8" x14ac:dyDescent="0.2">
      <c r="A164" s="16" t="s">
        <v>185</v>
      </c>
      <c r="B164" s="16" t="str">
        <f>IF(OR(dirty_cafe_sales!$B164="UNKNOWN",dirty_cafe_sales!$B164="",dirty_cafe_sales!$B164="ERROR"),"Unknown_Item",dirty_cafe_sales!$B164)</f>
        <v>Tea</v>
      </c>
      <c r="C164" s="23">
        <f>IF(ISNUMBER(dirty_cafe_sales!$C164),dirty_cafe_sales!$C164,3)</f>
        <v>2</v>
      </c>
      <c r="D164" s="19">
        <f>VLOOKUP($B164,Price_Per_Item!$A$3:$B$11,2,FALSE)</f>
        <v>1.5</v>
      </c>
      <c r="E164" s="25">
        <f t="shared" si="2"/>
        <v>3</v>
      </c>
      <c r="F164" t="str">
        <f>IF(OR(dirty_cafe_sales!$F164="UNKNOWN",dirty_cafe_sales!$F164="ERROR",dirty_cafe_sales!$F164=""),"Unknown",dirty_cafe_sales!$F164)</f>
        <v>Unknown</v>
      </c>
      <c r="G164" t="str">
        <f>IF(OR(dirty_cafe_sales!$G164="UNKNOWN",dirty_cafe_sales!$G164="ERROR",dirty_cafe_sales!$G164=""),"Unknown",dirty_cafe_sales!$G164)</f>
        <v>Unknown</v>
      </c>
      <c r="H164" s="2" t="d">
        <v>2023-11-25</v>
      </c>
    </row>
    <row r="165" spans="1:8" x14ac:dyDescent="0.2">
      <c r="A165" s="16" t="s">
        <v>186</v>
      </c>
      <c r="B165" s="16" t="str">
        <f>IF(OR(dirty_cafe_sales!$B165="UNKNOWN",dirty_cafe_sales!$B165="",dirty_cafe_sales!$B165="ERROR"),"Unknown_Item",dirty_cafe_sales!$B165)</f>
        <v>Coffee</v>
      </c>
      <c r="C165" s="23">
        <f>IF(ISNUMBER(dirty_cafe_sales!$C165),dirty_cafe_sales!$C165,3)</f>
        <v>3</v>
      </c>
      <c r="D165" s="19">
        <f>VLOOKUP($B165,Price_Per_Item!$A$3:$B$11,2,FALSE)</f>
        <v>2</v>
      </c>
      <c r="E165" s="25">
        <f t="shared" si="2"/>
        <v>6</v>
      </c>
      <c r="F165" t="str">
        <f>IF(OR(dirty_cafe_sales!$F165="UNKNOWN",dirty_cafe_sales!$F165="ERROR",dirty_cafe_sales!$F165=""),"Unknown",dirty_cafe_sales!$F165)</f>
        <v>Unknown</v>
      </c>
      <c r="G165" t="str">
        <f>IF(OR(dirty_cafe_sales!$G165="UNKNOWN",dirty_cafe_sales!$G165="ERROR",dirty_cafe_sales!$G165=""),"Unknown",dirty_cafe_sales!$G165)</f>
        <v>In-store</v>
      </c>
      <c r="H165" s="2" t="d">
        <v>2023-04-17</v>
      </c>
    </row>
    <row r="166" spans="1:8" x14ac:dyDescent="0.2">
      <c r="A166" s="16" t="s">
        <v>187</v>
      </c>
      <c r="B166" s="16" t="str">
        <f>IF(OR(dirty_cafe_sales!$B166="UNKNOWN",dirty_cafe_sales!$B166="",dirty_cafe_sales!$B166="ERROR"),"Unknown_Item",dirty_cafe_sales!$B166)</f>
        <v>Cookie</v>
      </c>
      <c r="C166" s="23">
        <f>IF(ISNUMBER(dirty_cafe_sales!$C166),dirty_cafe_sales!$C166,3)</f>
        <v>3</v>
      </c>
      <c r="D166" s="19">
        <f>VLOOKUP($B166,Price_Per_Item!$A$3:$B$11,2,FALSE)</f>
        <v>1</v>
      </c>
      <c r="E166" s="25">
        <f t="shared" si="2"/>
        <v>3</v>
      </c>
      <c r="F166" t="str">
        <f>IF(OR(dirty_cafe_sales!$F166="UNKNOWN",dirty_cafe_sales!$F166="ERROR",dirty_cafe_sales!$F166=""),"Unknown",dirty_cafe_sales!$F166)</f>
        <v>Digital Wallet</v>
      </c>
      <c r="G166" t="str">
        <f>IF(OR(dirty_cafe_sales!$G166="UNKNOWN",dirty_cafe_sales!$G166="ERROR",dirty_cafe_sales!$G166=""),"Unknown",dirty_cafe_sales!$G166)</f>
        <v>In-store</v>
      </c>
      <c r="H166" s="2" t="d">
        <v>2023-03-13</v>
      </c>
    </row>
    <row r="167" spans="1:8" x14ac:dyDescent="0.2">
      <c r="A167" s="16" t="s">
        <v>188</v>
      </c>
      <c r="B167" s="16" t="str">
        <f>IF(OR(dirty_cafe_sales!$B167="UNKNOWN",dirty_cafe_sales!$B167="",dirty_cafe_sales!$B167="ERROR"),"Unknown_Item",dirty_cafe_sales!$B167)</f>
        <v>Cake</v>
      </c>
      <c r="C167" s="23">
        <f>IF(ISNUMBER(dirty_cafe_sales!$C167),dirty_cafe_sales!$C167,3)</f>
        <v>3</v>
      </c>
      <c r="D167" s="19">
        <f>VLOOKUP($B167,Price_Per_Item!$A$3:$B$11,2,FALSE)</f>
        <v>3</v>
      </c>
      <c r="E167" s="25">
        <f t="shared" si="2"/>
        <v>9</v>
      </c>
      <c r="F167" t="str">
        <f>IF(OR(dirty_cafe_sales!$F167="UNKNOWN",dirty_cafe_sales!$F167="ERROR",dirty_cafe_sales!$F167=""),"Unknown",dirty_cafe_sales!$F167)</f>
        <v>Unknown</v>
      </c>
      <c r="G167" t="str">
        <f>IF(OR(dirty_cafe_sales!$G167="UNKNOWN",dirty_cafe_sales!$G167="ERROR",dirty_cafe_sales!$G167=""),"Unknown",dirty_cafe_sales!$G167)</f>
        <v>In-store</v>
      </c>
      <c r="H167" s="2" t="d">
        <v>2023-08-12</v>
      </c>
    </row>
    <row r="168" spans="1:8" x14ac:dyDescent="0.2">
      <c r="A168" s="16" t="s">
        <v>189</v>
      </c>
      <c r="B168" s="16" t="str">
        <f>IF(OR(dirty_cafe_sales!$B168="UNKNOWN",dirty_cafe_sales!$B168="",dirty_cafe_sales!$B168="ERROR"),"Unknown_Item",dirty_cafe_sales!$B168)</f>
        <v>Cookie</v>
      </c>
      <c r="C168" s="23">
        <f>IF(ISNUMBER(dirty_cafe_sales!$C168),dirty_cafe_sales!$C168,3)</f>
        <v>3</v>
      </c>
      <c r="D168" s="19">
        <f>VLOOKUP($B168,Price_Per_Item!$A$3:$B$11,2,FALSE)</f>
        <v>1</v>
      </c>
      <c r="E168" s="25">
        <f t="shared" si="2"/>
        <v>3</v>
      </c>
      <c r="F168" t="str">
        <f>IF(OR(dirty_cafe_sales!$F168="UNKNOWN",dirty_cafe_sales!$F168="ERROR",dirty_cafe_sales!$F168=""),"Unknown",dirty_cafe_sales!$F168)</f>
        <v>Digital Wallet</v>
      </c>
      <c r="G168" t="str">
        <f>IF(OR(dirty_cafe_sales!$G168="UNKNOWN",dirty_cafe_sales!$G168="ERROR",dirty_cafe_sales!$G168=""),"Unknown",dirty_cafe_sales!$G168)</f>
        <v>In-store</v>
      </c>
      <c r="H168" s="2" t="d">
        <v>2023-02-16</v>
      </c>
    </row>
    <row r="169" spans="1:8" x14ac:dyDescent="0.2">
      <c r="A169" s="16" t="s">
        <v>190</v>
      </c>
      <c r="B169" s="16" t="str">
        <f>IF(OR(dirty_cafe_sales!$B169="UNKNOWN",dirty_cafe_sales!$B169="",dirty_cafe_sales!$B169="ERROR"),"Unknown_Item",dirty_cafe_sales!$B169)</f>
        <v>Salad</v>
      </c>
      <c r="C169" s="23">
        <f>IF(ISNUMBER(dirty_cafe_sales!$C169),dirty_cafe_sales!$C169,3)</f>
        <v>3</v>
      </c>
      <c r="D169" s="19">
        <f>VLOOKUP($B169,Price_Per_Item!$A$3:$B$11,2,FALSE)</f>
        <v>5</v>
      </c>
      <c r="E169" s="25">
        <f t="shared" si="2"/>
        <v>15</v>
      </c>
      <c r="F169" t="str">
        <f>IF(OR(dirty_cafe_sales!$F169="UNKNOWN",dirty_cafe_sales!$F169="ERROR",dirty_cafe_sales!$F169=""),"Unknown",dirty_cafe_sales!$F169)</f>
        <v>Unknown</v>
      </c>
      <c r="G169" t="str">
        <f>IF(OR(dirty_cafe_sales!$G169="UNKNOWN",dirty_cafe_sales!$G169="ERROR",dirty_cafe_sales!$G169=""),"Unknown",dirty_cafe_sales!$G169)</f>
        <v>In-store</v>
      </c>
      <c r="H169" s="2" t="d">
        <v>2023-09-23</v>
      </c>
    </row>
    <row r="170" spans="1:8" x14ac:dyDescent="0.2">
      <c r="A170" s="16" t="s">
        <v>191</v>
      </c>
      <c r="B170" s="16" t="str">
        <f>IF(OR(dirty_cafe_sales!$B170="UNKNOWN",dirty_cafe_sales!$B170="",dirty_cafe_sales!$B170="ERROR"),"Unknown_Item",dirty_cafe_sales!$B170)</f>
        <v>Smoothie</v>
      </c>
      <c r="C170" s="23">
        <f>IF(ISNUMBER(dirty_cafe_sales!$C170),dirty_cafe_sales!$C170,3)</f>
        <v>3</v>
      </c>
      <c r="D170" s="19">
        <f>VLOOKUP($B170,Price_Per_Item!$A$3:$B$11,2,FALSE)</f>
        <v>4</v>
      </c>
      <c r="E170" s="25">
        <f t="shared" si="2"/>
        <v>12</v>
      </c>
      <c r="F170" t="str">
        <f>IF(OR(dirty_cafe_sales!$F170="UNKNOWN",dirty_cafe_sales!$F170="ERROR",dirty_cafe_sales!$F170=""),"Unknown",dirty_cafe_sales!$F170)</f>
        <v>Digital Wallet</v>
      </c>
      <c r="G170" t="str">
        <f>IF(OR(dirty_cafe_sales!$G170="UNKNOWN",dirty_cafe_sales!$G170="ERROR",dirty_cafe_sales!$G170=""),"Unknown",dirty_cafe_sales!$G170)</f>
        <v>Unknown</v>
      </c>
      <c r="H170" s="2" t="d">
        <v>2023-04-11</v>
      </c>
    </row>
    <row r="171" spans="1:8" x14ac:dyDescent="0.2">
      <c r="A171" s="16" t="s">
        <v>192</v>
      </c>
      <c r="B171" s="16" t="str">
        <f>IF(OR(dirty_cafe_sales!$B171="UNKNOWN",dirty_cafe_sales!$B171="",dirty_cafe_sales!$B171="ERROR"),"Unknown_Item",dirty_cafe_sales!$B171)</f>
        <v>Smoothie</v>
      </c>
      <c r="C171" s="23">
        <f>IF(ISNUMBER(dirty_cafe_sales!$C171),dirty_cafe_sales!$C171,3)</f>
        <v>5</v>
      </c>
      <c r="D171" s="19">
        <f>VLOOKUP($B171,Price_Per_Item!$A$3:$B$11,2,FALSE)</f>
        <v>4</v>
      </c>
      <c r="E171" s="25">
        <f t="shared" si="2"/>
        <v>20</v>
      </c>
      <c r="F171" t="str">
        <f>IF(OR(dirty_cafe_sales!$F171="UNKNOWN",dirty_cafe_sales!$F171="ERROR",dirty_cafe_sales!$F171=""),"Unknown",dirty_cafe_sales!$F171)</f>
        <v>Credit Card</v>
      </c>
      <c r="G171" t="str">
        <f>IF(OR(dirty_cafe_sales!$G171="UNKNOWN",dirty_cafe_sales!$G171="ERROR",dirty_cafe_sales!$G171=""),"Unknown",dirty_cafe_sales!$G171)</f>
        <v>In-store</v>
      </c>
      <c r="H171" s="2" t="d">
        <v>2023-03-13</v>
      </c>
    </row>
    <row r="172" spans="1:8" x14ac:dyDescent="0.2">
      <c r="A172" s="16" t="s">
        <v>193</v>
      </c>
      <c r="B172" s="16" t="str">
        <f>IF(OR(dirty_cafe_sales!$B172="UNKNOWN",dirty_cafe_sales!$B172="",dirty_cafe_sales!$B172="ERROR"),"Unknown_Item",dirty_cafe_sales!$B172)</f>
        <v>Sandwich</v>
      </c>
      <c r="C172" s="23">
        <f>IF(ISNUMBER(dirty_cafe_sales!$C172),dirty_cafe_sales!$C172,3)</f>
        <v>1</v>
      </c>
      <c r="D172" s="19">
        <f>VLOOKUP($B172,Price_Per_Item!$A$3:$B$11,2,FALSE)</f>
        <v>4</v>
      </c>
      <c r="E172" s="25">
        <f t="shared" si="2"/>
        <v>4</v>
      </c>
      <c r="F172" t="str">
        <f>IF(OR(dirty_cafe_sales!$F172="UNKNOWN",dirty_cafe_sales!$F172="ERROR",dirty_cafe_sales!$F172=""),"Unknown",dirty_cafe_sales!$F172)</f>
        <v>Unknown</v>
      </c>
      <c r="G172" t="str">
        <f>IF(OR(dirty_cafe_sales!$G172="UNKNOWN",dirty_cafe_sales!$G172="ERROR",dirty_cafe_sales!$G172=""),"Unknown",dirty_cafe_sales!$G172)</f>
        <v>Unknown</v>
      </c>
      <c r="H172" s="2" t="d">
        <v>2023-11-07</v>
      </c>
    </row>
    <row r="173" spans="1:8" x14ac:dyDescent="0.2">
      <c r="A173" s="16" t="s">
        <v>194</v>
      </c>
      <c r="B173" s="16" t="str">
        <f>IF(OR(dirty_cafe_sales!$B173="UNKNOWN",dirty_cafe_sales!$B173="",dirty_cafe_sales!$B173="ERROR"),"Unknown_Item",dirty_cafe_sales!$B173)</f>
        <v>Smoothie</v>
      </c>
      <c r="C173" s="23">
        <f>IF(ISNUMBER(dirty_cafe_sales!$C173),dirty_cafe_sales!$C173,3)</f>
        <v>3</v>
      </c>
      <c r="D173" s="19">
        <f>VLOOKUP($B173,Price_Per_Item!$A$3:$B$11,2,FALSE)</f>
        <v>4</v>
      </c>
      <c r="E173" s="25">
        <f t="shared" si="2"/>
        <v>12</v>
      </c>
      <c r="F173" t="str">
        <f>IF(OR(dirty_cafe_sales!$F173="UNKNOWN",dirty_cafe_sales!$F173="ERROR",dirty_cafe_sales!$F173=""),"Unknown",dirty_cafe_sales!$F173)</f>
        <v>Unknown</v>
      </c>
      <c r="G173" t="str">
        <f>IF(OR(dirty_cafe_sales!$G173="UNKNOWN",dirty_cafe_sales!$G173="ERROR",dirty_cafe_sales!$G173=""),"Unknown",dirty_cafe_sales!$G173)</f>
        <v>Takeaway</v>
      </c>
      <c r="H173" s="2" t="d">
        <v>2023-03-26</v>
      </c>
    </row>
    <row r="174" spans="1:8" x14ac:dyDescent="0.2">
      <c r="A174" s="16" t="s">
        <v>195</v>
      </c>
      <c r="B174" s="16" t="str">
        <f>IF(OR(dirty_cafe_sales!$B174="UNKNOWN",dirty_cafe_sales!$B174="",dirty_cafe_sales!$B174="ERROR"),"Unknown_Item",dirty_cafe_sales!$B174)</f>
        <v>Cake</v>
      </c>
      <c r="C174" s="23">
        <f>IF(ISNUMBER(dirty_cafe_sales!$C174),dirty_cafe_sales!$C174,3)</f>
        <v>2</v>
      </c>
      <c r="D174" s="19">
        <f>VLOOKUP($B174,Price_Per_Item!$A$3:$B$11,2,FALSE)</f>
        <v>3</v>
      </c>
      <c r="E174" s="25">
        <f t="shared" si="2"/>
        <v>6</v>
      </c>
      <c r="F174" t="str">
        <f>IF(OR(dirty_cafe_sales!$F174="UNKNOWN",dirty_cafe_sales!$F174="ERROR",dirty_cafe_sales!$F174=""),"Unknown",dirty_cafe_sales!$F174)</f>
        <v>Digital Wallet</v>
      </c>
      <c r="G174" t="str">
        <f>IF(OR(dirty_cafe_sales!$G174="UNKNOWN",dirty_cafe_sales!$G174="ERROR",dirty_cafe_sales!$G174=""),"Unknown",dirty_cafe_sales!$G174)</f>
        <v>Takeaway</v>
      </c>
      <c r="H174" s="2" t="d">
        <v>2023-11-01</v>
      </c>
    </row>
    <row r="175" spans="1:8" x14ac:dyDescent="0.2">
      <c r="A175" s="16" t="s">
        <v>196</v>
      </c>
      <c r="B175" s="16" t="str">
        <f>IF(OR(dirty_cafe_sales!$B175="UNKNOWN",dirty_cafe_sales!$B175="",dirty_cafe_sales!$B175="ERROR"),"Unknown_Item",dirty_cafe_sales!$B175)</f>
        <v>Salad</v>
      </c>
      <c r="C175" s="23">
        <f>IF(ISNUMBER(dirty_cafe_sales!$C175),dirty_cafe_sales!$C175,3)</f>
        <v>1</v>
      </c>
      <c r="D175" s="19">
        <f>VLOOKUP($B175,Price_Per_Item!$A$3:$B$11,2,FALSE)</f>
        <v>5</v>
      </c>
      <c r="E175" s="25">
        <f t="shared" si="2"/>
        <v>5</v>
      </c>
      <c r="F175" t="str">
        <f>IF(OR(dirty_cafe_sales!$F175="UNKNOWN",dirty_cafe_sales!$F175="ERROR",dirty_cafe_sales!$F175=""),"Unknown",dirty_cafe_sales!$F175)</f>
        <v>Cash</v>
      </c>
      <c r="G175" t="str">
        <f>IF(OR(dirty_cafe_sales!$G175="UNKNOWN",dirty_cafe_sales!$G175="ERROR",dirty_cafe_sales!$G175=""),"Unknown",dirty_cafe_sales!$G175)</f>
        <v>Unknown</v>
      </c>
      <c r="H175" s="2" t="d">
        <v>2023-07-22</v>
      </c>
    </row>
    <row r="176" spans="1:8" x14ac:dyDescent="0.2">
      <c r="A176" s="16" t="s">
        <v>197</v>
      </c>
      <c r="B176" s="16" t="str">
        <f>IF(OR(dirty_cafe_sales!$B176="UNKNOWN",dirty_cafe_sales!$B176="",dirty_cafe_sales!$B176="ERROR"),"Unknown_Item",dirty_cafe_sales!$B176)</f>
        <v>Unknown_Item</v>
      </c>
      <c r="C176" s="23">
        <f>IF(ISNUMBER(dirty_cafe_sales!$C176),dirty_cafe_sales!$C176,3)</f>
        <v>1</v>
      </c>
      <c r="D176" s="19">
        <f>VLOOKUP($B176,Price_Per_Item!$A$3:$B$11,2,FALSE)</f>
        <v>2.9375</v>
      </c>
      <c r="E176" s="25">
        <f t="shared" si="2"/>
        <v>2.9375</v>
      </c>
      <c r="F176" t="str">
        <f>IF(OR(dirty_cafe_sales!$F176="UNKNOWN",dirty_cafe_sales!$F176="ERROR",dirty_cafe_sales!$F176=""),"Unknown",dirty_cafe_sales!$F176)</f>
        <v>Digital Wallet</v>
      </c>
      <c r="G176" t="str">
        <f>IF(OR(dirty_cafe_sales!$G176="UNKNOWN",dirty_cafe_sales!$G176="ERROR",dirty_cafe_sales!$G176=""),"Unknown",dirty_cafe_sales!$G176)</f>
        <v>Takeaway</v>
      </c>
      <c r="H176" s="2" t="d">
        <v>2023-11-03</v>
      </c>
    </row>
    <row r="177" spans="1:8" x14ac:dyDescent="0.2">
      <c r="A177" s="16" t="s">
        <v>198</v>
      </c>
      <c r="B177" s="16" t="str">
        <f>IF(OR(dirty_cafe_sales!$B177="UNKNOWN",dirty_cafe_sales!$B177="",dirty_cafe_sales!$B177="ERROR"),"Unknown_Item",dirty_cafe_sales!$B177)</f>
        <v>Cake</v>
      </c>
      <c r="C177" s="23">
        <f>IF(ISNUMBER(dirty_cafe_sales!$C177),dirty_cafe_sales!$C177,3)</f>
        <v>3</v>
      </c>
      <c r="D177" s="19">
        <f>VLOOKUP($B177,Price_Per_Item!$A$3:$B$11,2,FALSE)</f>
        <v>3</v>
      </c>
      <c r="E177" s="25">
        <f t="shared" si="2"/>
        <v>9</v>
      </c>
      <c r="F177" t="str">
        <f>IF(OR(dirty_cafe_sales!$F177="UNKNOWN",dirty_cafe_sales!$F177="ERROR",dirty_cafe_sales!$F177=""),"Unknown",dirty_cafe_sales!$F177)</f>
        <v>Cash</v>
      </c>
      <c r="G177" t="str">
        <f>IF(OR(dirty_cafe_sales!$G177="UNKNOWN",dirty_cafe_sales!$G177="ERROR",dirty_cafe_sales!$G177=""),"Unknown",dirty_cafe_sales!$G177)</f>
        <v>In-store</v>
      </c>
      <c r="H177" s="2" t="d">
        <v>2023-09-14</v>
      </c>
    </row>
    <row r="178" spans="1:8" x14ac:dyDescent="0.2">
      <c r="A178" s="16" t="s">
        <v>199</v>
      </c>
      <c r="B178" s="16" t="str">
        <f>IF(OR(dirty_cafe_sales!$B178="UNKNOWN",dirty_cafe_sales!$B178="",dirty_cafe_sales!$B178="ERROR"),"Unknown_Item",dirty_cafe_sales!$B178)</f>
        <v>Smoothie</v>
      </c>
      <c r="C178" s="23">
        <f>IF(ISNUMBER(dirty_cafe_sales!$C178),dirty_cafe_sales!$C178,3)</f>
        <v>2</v>
      </c>
      <c r="D178" s="19">
        <f>VLOOKUP($B178,Price_Per_Item!$A$3:$B$11,2,FALSE)</f>
        <v>4</v>
      </c>
      <c r="E178" s="25">
        <f t="shared" si="2"/>
        <v>8</v>
      </c>
      <c r="F178" t="str">
        <f>IF(OR(dirty_cafe_sales!$F178="UNKNOWN",dirty_cafe_sales!$F178="ERROR",dirty_cafe_sales!$F178=""),"Unknown",dirty_cafe_sales!$F178)</f>
        <v>Unknown</v>
      </c>
      <c r="G178" t="str">
        <f>IF(OR(dirty_cafe_sales!$G178="UNKNOWN",dirty_cafe_sales!$G178="ERROR",dirty_cafe_sales!$G178=""),"Unknown",dirty_cafe_sales!$G178)</f>
        <v>Unknown</v>
      </c>
      <c r="H178" s="2" t="d">
        <v>2023-07-26</v>
      </c>
    </row>
    <row r="179" spans="1:8" x14ac:dyDescent="0.2">
      <c r="A179" s="16" t="s">
        <v>200</v>
      </c>
      <c r="B179" s="16" t="str">
        <f>IF(OR(dirty_cafe_sales!$B179="UNKNOWN",dirty_cafe_sales!$B179="",dirty_cafe_sales!$B179="ERROR"),"Unknown_Item",dirty_cafe_sales!$B179)</f>
        <v>Smoothie</v>
      </c>
      <c r="C179" s="23">
        <f>IF(ISNUMBER(dirty_cafe_sales!$C179),dirty_cafe_sales!$C179,3)</f>
        <v>5</v>
      </c>
      <c r="D179" s="19">
        <f>VLOOKUP($B179,Price_Per_Item!$A$3:$B$11,2,FALSE)</f>
        <v>4</v>
      </c>
      <c r="E179" s="25">
        <f t="shared" si="2"/>
        <v>20</v>
      </c>
      <c r="F179" t="str">
        <f>IF(OR(dirty_cafe_sales!$F179="UNKNOWN",dirty_cafe_sales!$F179="ERROR",dirty_cafe_sales!$F179=""),"Unknown",dirty_cafe_sales!$F179)</f>
        <v>Credit Card</v>
      </c>
      <c r="G179" t="str">
        <f>IF(OR(dirty_cafe_sales!$G179="UNKNOWN",dirty_cafe_sales!$G179="ERROR",dirty_cafe_sales!$G179=""),"Unknown",dirty_cafe_sales!$G179)</f>
        <v>In-store</v>
      </c>
      <c r="H179" s="2" t="d">
        <v>2023-02-28</v>
      </c>
    </row>
    <row r="180" spans="1:8" x14ac:dyDescent="0.2">
      <c r="A180" s="16" t="s">
        <v>201</v>
      </c>
      <c r="B180" s="16" t="str">
        <f>IF(OR(dirty_cafe_sales!$B180="UNKNOWN",dirty_cafe_sales!$B180="",dirty_cafe_sales!$B180="ERROR"),"Unknown_Item",dirty_cafe_sales!$B180)</f>
        <v>Coffee</v>
      </c>
      <c r="C180" s="23">
        <f>IF(ISNUMBER(dirty_cafe_sales!$C180),dirty_cafe_sales!$C180,3)</f>
        <v>4</v>
      </c>
      <c r="D180" s="19">
        <f>VLOOKUP($B180,Price_Per_Item!$A$3:$B$11,2,FALSE)</f>
        <v>2</v>
      </c>
      <c r="E180" s="25">
        <f t="shared" si="2"/>
        <v>8</v>
      </c>
      <c r="F180" t="str">
        <f>IF(OR(dirty_cafe_sales!$F180="UNKNOWN",dirty_cafe_sales!$F180="ERROR",dirty_cafe_sales!$F180=""),"Unknown",dirty_cafe_sales!$F180)</f>
        <v>Unknown</v>
      </c>
      <c r="G180" t="str">
        <f>IF(OR(dirty_cafe_sales!$G180="UNKNOWN",dirty_cafe_sales!$G180="ERROR",dirty_cafe_sales!$G180=""),"Unknown",dirty_cafe_sales!$G180)</f>
        <v>In-store</v>
      </c>
      <c r="H180" s="2" t="d">
        <v>2023-01-27</v>
      </c>
    </row>
    <row r="181" spans="1:8" x14ac:dyDescent="0.2">
      <c r="A181" s="16" t="s">
        <v>202</v>
      </c>
      <c r="B181" s="16" t="str">
        <f>IF(OR(dirty_cafe_sales!$B181="UNKNOWN",dirty_cafe_sales!$B181="",dirty_cafe_sales!$B181="ERROR"),"Unknown_Item",dirty_cafe_sales!$B181)</f>
        <v>Cookie</v>
      </c>
      <c r="C181" s="23">
        <f>IF(ISNUMBER(dirty_cafe_sales!$C181),dirty_cafe_sales!$C181,3)</f>
        <v>3</v>
      </c>
      <c r="D181" s="19">
        <f>VLOOKUP($B181,Price_Per_Item!$A$3:$B$11,2,FALSE)</f>
        <v>1</v>
      </c>
      <c r="E181" s="25">
        <f t="shared" si="2"/>
        <v>3</v>
      </c>
      <c r="F181" t="str">
        <f>IF(OR(dirty_cafe_sales!$F181="UNKNOWN",dirty_cafe_sales!$F181="ERROR",dirty_cafe_sales!$F181=""),"Unknown",dirty_cafe_sales!$F181)</f>
        <v>Unknown</v>
      </c>
      <c r="G181" t="str">
        <f>IF(OR(dirty_cafe_sales!$G181="UNKNOWN",dirty_cafe_sales!$G181="ERROR",dirty_cafe_sales!$G181=""),"Unknown",dirty_cafe_sales!$G181)</f>
        <v>Unknown</v>
      </c>
      <c r="H181" s="2" t="d">
        <v>2023-12-06</v>
      </c>
    </row>
    <row r="182" spans="1:8" x14ac:dyDescent="0.2">
      <c r="A182" s="16" t="s">
        <v>203</v>
      </c>
      <c r="B182" s="16" t="str">
        <f>IF(OR(dirty_cafe_sales!$B182="UNKNOWN",dirty_cafe_sales!$B182="",dirty_cafe_sales!$B182="ERROR"),"Unknown_Item",dirty_cafe_sales!$B182)</f>
        <v>Cake</v>
      </c>
      <c r="C182" s="23">
        <f>IF(ISNUMBER(dirty_cafe_sales!$C182),dirty_cafe_sales!$C182,3)</f>
        <v>5</v>
      </c>
      <c r="D182" s="19">
        <f>VLOOKUP($B182,Price_Per_Item!$A$3:$B$11,2,FALSE)</f>
        <v>3</v>
      </c>
      <c r="E182" s="25">
        <f t="shared" si="2"/>
        <v>15</v>
      </c>
      <c r="F182" t="str">
        <f>IF(OR(dirty_cafe_sales!$F182="UNKNOWN",dirty_cafe_sales!$F182="ERROR",dirty_cafe_sales!$F182=""),"Unknown",dirty_cafe_sales!$F182)</f>
        <v>Cash</v>
      </c>
      <c r="G182" t="str">
        <f>IF(OR(dirty_cafe_sales!$G182="UNKNOWN",dirty_cafe_sales!$G182="ERROR",dirty_cafe_sales!$G182=""),"Unknown",dirty_cafe_sales!$G182)</f>
        <v>Unknown</v>
      </c>
      <c r="H182" s="2" t="d">
        <v>2023-01-19</v>
      </c>
    </row>
    <row r="183" spans="1:8" x14ac:dyDescent="0.2">
      <c r="A183" s="16" t="s">
        <v>204</v>
      </c>
      <c r="B183" s="16" t="str">
        <f>IF(OR(dirty_cafe_sales!$B183="UNKNOWN",dirty_cafe_sales!$B183="",dirty_cafe_sales!$B183="ERROR"),"Unknown_Item",dirty_cafe_sales!$B183)</f>
        <v>Smoothie</v>
      </c>
      <c r="C183" s="23">
        <f>IF(ISNUMBER(dirty_cafe_sales!$C183),dirty_cafe_sales!$C183,3)</f>
        <v>1</v>
      </c>
      <c r="D183" s="19">
        <f>VLOOKUP($B183,Price_Per_Item!$A$3:$B$11,2,FALSE)</f>
        <v>4</v>
      </c>
      <c r="E183" s="25">
        <f t="shared" si="2"/>
        <v>4</v>
      </c>
      <c r="F183" t="str">
        <f>IF(OR(dirty_cafe_sales!$F183="UNKNOWN",dirty_cafe_sales!$F183="ERROR",dirty_cafe_sales!$F183=""),"Unknown",dirty_cafe_sales!$F183)</f>
        <v>Unknown</v>
      </c>
      <c r="G183" t="str">
        <f>IF(OR(dirty_cafe_sales!$G183="UNKNOWN",dirty_cafe_sales!$G183="ERROR",dirty_cafe_sales!$G183=""),"Unknown",dirty_cafe_sales!$G183)</f>
        <v>Unknown</v>
      </c>
      <c r="H183" s="2" t="d">
        <v>2023-02-20</v>
      </c>
    </row>
    <row r="184" spans="1:8" x14ac:dyDescent="0.2">
      <c r="A184" s="16" t="s">
        <v>205</v>
      </c>
      <c r="B184" s="16" t="str">
        <f>IF(OR(dirty_cafe_sales!$B184="UNKNOWN",dirty_cafe_sales!$B184="",dirty_cafe_sales!$B184="ERROR"),"Unknown_Item",dirty_cafe_sales!$B184)</f>
        <v>Juice</v>
      </c>
      <c r="C184" s="23">
        <f>IF(ISNUMBER(dirty_cafe_sales!$C184),dirty_cafe_sales!$C184,3)</f>
        <v>4</v>
      </c>
      <c r="D184" s="19">
        <f>VLOOKUP($B184,Price_Per_Item!$A$3:$B$11,2,FALSE)</f>
        <v>3</v>
      </c>
      <c r="E184" s="25">
        <f t="shared" si="2"/>
        <v>12</v>
      </c>
      <c r="F184" t="str">
        <f>IF(OR(dirty_cafe_sales!$F184="UNKNOWN",dirty_cafe_sales!$F184="ERROR",dirty_cafe_sales!$F184=""),"Unknown",dirty_cafe_sales!$F184)</f>
        <v>Cash</v>
      </c>
      <c r="G184" t="str">
        <f>IF(OR(dirty_cafe_sales!$G184="UNKNOWN",dirty_cafe_sales!$G184="ERROR",dirty_cafe_sales!$G184=""),"Unknown",dirty_cafe_sales!$G184)</f>
        <v>In-store</v>
      </c>
      <c r="H184" s="2" t="d">
        <v>2023-04-07</v>
      </c>
    </row>
    <row r="185" spans="1:8" x14ac:dyDescent="0.2">
      <c r="A185" s="16" t="s">
        <v>206</v>
      </c>
      <c r="B185" s="16" t="str">
        <f>IF(OR(dirty_cafe_sales!$B185="UNKNOWN",dirty_cafe_sales!$B185="",dirty_cafe_sales!$B185="ERROR"),"Unknown_Item",dirty_cafe_sales!$B185)</f>
        <v>Smoothie</v>
      </c>
      <c r="C185" s="23">
        <f>IF(ISNUMBER(dirty_cafe_sales!$C185),dirty_cafe_sales!$C185,3)</f>
        <v>2</v>
      </c>
      <c r="D185" s="19">
        <f>VLOOKUP($B185,Price_Per_Item!$A$3:$B$11,2,FALSE)</f>
        <v>4</v>
      </c>
      <c r="E185" s="25">
        <f t="shared" si="2"/>
        <v>8</v>
      </c>
      <c r="F185" t="str">
        <f>IF(OR(dirty_cafe_sales!$F185="UNKNOWN",dirty_cafe_sales!$F185="ERROR",dirty_cafe_sales!$F185=""),"Unknown",dirty_cafe_sales!$F185)</f>
        <v>Unknown</v>
      </c>
      <c r="G185" t="str">
        <f>IF(OR(dirty_cafe_sales!$G185="UNKNOWN",dirty_cafe_sales!$G185="ERROR",dirty_cafe_sales!$G185=""),"Unknown",dirty_cafe_sales!$G185)</f>
        <v>In-store</v>
      </c>
      <c r="H185" s="2" t="d">
        <v>2023-03-20</v>
      </c>
    </row>
    <row r="186" spans="1:8" x14ac:dyDescent="0.2">
      <c r="A186" s="16" t="s">
        <v>207</v>
      </c>
      <c r="B186" s="16" t="str">
        <f>IF(OR(dirty_cafe_sales!$B186="UNKNOWN",dirty_cafe_sales!$B186="",dirty_cafe_sales!$B186="ERROR"),"Unknown_Item",dirty_cafe_sales!$B186)</f>
        <v>Cookie</v>
      </c>
      <c r="C186" s="23">
        <f>IF(ISNUMBER(dirty_cafe_sales!$C186),dirty_cafe_sales!$C186,3)</f>
        <v>3</v>
      </c>
      <c r="D186" s="19">
        <f>VLOOKUP($B186,Price_Per_Item!$A$3:$B$11,2,FALSE)</f>
        <v>1</v>
      </c>
      <c r="E186" s="25">
        <f t="shared" si="2"/>
        <v>3</v>
      </c>
      <c r="F186" t="str">
        <f>IF(OR(dirty_cafe_sales!$F186="UNKNOWN",dirty_cafe_sales!$F186="ERROR",dirty_cafe_sales!$F186=""),"Unknown",dirty_cafe_sales!$F186)</f>
        <v>Cash</v>
      </c>
      <c r="G186" t="str">
        <f>IF(OR(dirty_cafe_sales!$G186="UNKNOWN",dirty_cafe_sales!$G186="ERROR",dirty_cafe_sales!$G186=""),"Unknown",dirty_cafe_sales!$G186)</f>
        <v>Takeaway</v>
      </c>
      <c r="H186" s="2" t="d">
        <v>2023-02-16</v>
      </c>
    </row>
    <row r="187" spans="1:8" x14ac:dyDescent="0.2">
      <c r="A187" s="16" t="s">
        <v>208</v>
      </c>
      <c r="B187" s="16" t="str">
        <f>IF(OR(dirty_cafe_sales!$B187="UNKNOWN",dirty_cafe_sales!$B187="",dirty_cafe_sales!$B187="ERROR"),"Unknown_Item",dirty_cafe_sales!$B187)</f>
        <v>Cookie</v>
      </c>
      <c r="C187" s="23">
        <f>IF(ISNUMBER(dirty_cafe_sales!$C187),dirty_cafe_sales!$C187,3)</f>
        <v>4</v>
      </c>
      <c r="D187" s="19">
        <f>VLOOKUP($B187,Price_Per_Item!$A$3:$B$11,2,FALSE)</f>
        <v>1</v>
      </c>
      <c r="E187" s="25">
        <f t="shared" si="2"/>
        <v>4</v>
      </c>
      <c r="F187" t="str">
        <f>IF(OR(dirty_cafe_sales!$F187="UNKNOWN",dirty_cafe_sales!$F187="ERROR",dirty_cafe_sales!$F187=""),"Unknown",dirty_cafe_sales!$F187)</f>
        <v>Unknown</v>
      </c>
      <c r="G187" t="str">
        <f>IF(OR(dirty_cafe_sales!$G187="UNKNOWN",dirty_cafe_sales!$G187="ERROR",dirty_cafe_sales!$G187=""),"Unknown",dirty_cafe_sales!$G187)</f>
        <v>In-store</v>
      </c>
      <c r="H187" s="2" t="d">
        <v>2023-12-27</v>
      </c>
    </row>
    <row r="188" spans="1:8" x14ac:dyDescent="0.2">
      <c r="A188" s="16" t="s">
        <v>209</v>
      </c>
      <c r="B188" s="16" t="str">
        <f>IF(OR(dirty_cafe_sales!$B188="UNKNOWN",dirty_cafe_sales!$B188="",dirty_cafe_sales!$B188="ERROR"),"Unknown_Item",dirty_cafe_sales!$B188)</f>
        <v>Tea</v>
      </c>
      <c r="C188" s="23">
        <f>IF(ISNUMBER(dirty_cafe_sales!$C188),dirty_cafe_sales!$C188,3)</f>
        <v>2</v>
      </c>
      <c r="D188" s="19">
        <f>VLOOKUP($B188,Price_Per_Item!$A$3:$B$11,2,FALSE)</f>
        <v>1.5</v>
      </c>
      <c r="E188" s="25">
        <f t="shared" si="2"/>
        <v>3</v>
      </c>
      <c r="F188" t="str">
        <f>IF(OR(dirty_cafe_sales!$F188="UNKNOWN",dirty_cafe_sales!$F188="ERROR",dirty_cafe_sales!$F188=""),"Unknown",dirty_cafe_sales!$F188)</f>
        <v>Cash</v>
      </c>
      <c r="G188" t="str">
        <f>IF(OR(dirty_cafe_sales!$G188="UNKNOWN",dirty_cafe_sales!$G188="ERROR",dirty_cafe_sales!$G188=""),"Unknown",dirty_cafe_sales!$G188)</f>
        <v>In-store</v>
      </c>
      <c r="H188" s="2" t="d">
        <v>2023-10-26</v>
      </c>
    </row>
    <row r="189" spans="1:8" x14ac:dyDescent="0.2">
      <c r="A189" s="16" t="s">
        <v>210</v>
      </c>
      <c r="B189" s="16" t="str">
        <f>IF(OR(dirty_cafe_sales!$B189="UNKNOWN",dirty_cafe_sales!$B189="",dirty_cafe_sales!$B189="ERROR"),"Unknown_Item",dirty_cafe_sales!$B189)</f>
        <v>Unknown_Item</v>
      </c>
      <c r="C189" s="23">
        <f>IF(ISNUMBER(dirty_cafe_sales!$C189),dirty_cafe_sales!$C189,3)</f>
        <v>5</v>
      </c>
      <c r="D189" s="19">
        <f>VLOOKUP($B189,Price_Per_Item!$A$3:$B$11,2,FALSE)</f>
        <v>2.9375</v>
      </c>
      <c r="E189" s="25">
        <f t="shared" si="2"/>
        <v>14.6875</v>
      </c>
      <c r="F189" t="str">
        <f>IF(OR(dirty_cafe_sales!$F189="UNKNOWN",dirty_cafe_sales!$F189="ERROR",dirty_cafe_sales!$F189=""),"Unknown",dirty_cafe_sales!$F189)</f>
        <v>Credit Card</v>
      </c>
      <c r="G189" t="str">
        <f>IF(OR(dirty_cafe_sales!$G189="UNKNOWN",dirty_cafe_sales!$G189="ERROR",dirty_cafe_sales!$G189=""),"Unknown",dirty_cafe_sales!$G189)</f>
        <v>Unknown</v>
      </c>
      <c r="H189" s="2" t="d">
        <v>2023-02-18</v>
      </c>
    </row>
    <row r="190" spans="1:8" x14ac:dyDescent="0.2">
      <c r="A190" s="16" t="s">
        <v>211</v>
      </c>
      <c r="B190" s="16" t="str">
        <f>IF(OR(dirty_cafe_sales!$B190="UNKNOWN",dirty_cafe_sales!$B190="",dirty_cafe_sales!$B190="ERROR"),"Unknown_Item",dirty_cafe_sales!$B190)</f>
        <v>Juice</v>
      </c>
      <c r="C190" s="23">
        <f>IF(ISNUMBER(dirty_cafe_sales!$C190),dirty_cafe_sales!$C190,3)</f>
        <v>3</v>
      </c>
      <c r="D190" s="19">
        <f>VLOOKUP($B190,Price_Per_Item!$A$3:$B$11,2,FALSE)</f>
        <v>3</v>
      </c>
      <c r="E190" s="25">
        <f t="shared" si="2"/>
        <v>9</v>
      </c>
      <c r="F190" t="str">
        <f>IF(OR(dirty_cafe_sales!$F190="UNKNOWN",dirty_cafe_sales!$F190="ERROR",dirty_cafe_sales!$F190=""),"Unknown",dirty_cafe_sales!$F190)</f>
        <v>Unknown</v>
      </c>
      <c r="G190" t="str">
        <f>IF(OR(dirty_cafe_sales!$G190="UNKNOWN",dirty_cafe_sales!$G190="ERROR",dirty_cafe_sales!$G190=""),"Unknown",dirty_cafe_sales!$G190)</f>
        <v>Unknown</v>
      </c>
      <c r="H190" s="2" t="d">
        <v>2023-04-11</v>
      </c>
    </row>
    <row r="191" spans="1:8" x14ac:dyDescent="0.2">
      <c r="A191" s="16" t="s">
        <v>212</v>
      </c>
      <c r="B191" s="16" t="str">
        <f>IF(OR(dirty_cafe_sales!$B191="UNKNOWN",dirty_cafe_sales!$B191="",dirty_cafe_sales!$B191="ERROR"),"Unknown_Item",dirty_cafe_sales!$B191)</f>
        <v>Juice</v>
      </c>
      <c r="C191" s="23">
        <f>IF(ISNUMBER(dirty_cafe_sales!$C191),dirty_cafe_sales!$C191,3)</f>
        <v>3</v>
      </c>
      <c r="D191" s="19">
        <f>VLOOKUP($B191,Price_Per_Item!$A$3:$B$11,2,FALSE)</f>
        <v>3</v>
      </c>
      <c r="E191" s="25">
        <f t="shared" si="2"/>
        <v>9</v>
      </c>
      <c r="F191" t="str">
        <f>IF(OR(dirty_cafe_sales!$F191="UNKNOWN",dirty_cafe_sales!$F191="ERROR",dirty_cafe_sales!$F191=""),"Unknown",dirty_cafe_sales!$F191)</f>
        <v>Credit Card</v>
      </c>
      <c r="G191" t="str">
        <f>IF(OR(dirty_cafe_sales!$G191="UNKNOWN",dirty_cafe_sales!$G191="ERROR",dirty_cafe_sales!$G191=""),"Unknown",dirty_cafe_sales!$G191)</f>
        <v>Unknown</v>
      </c>
      <c r="H191" s="2" t="d">
        <v>2023-05-15</v>
      </c>
    </row>
    <row r="192" spans="1:8" x14ac:dyDescent="0.2">
      <c r="A192" s="16" t="s">
        <v>213</v>
      </c>
      <c r="B192" s="16" t="str">
        <f>IF(OR(dirty_cafe_sales!$B192="UNKNOWN",dirty_cafe_sales!$B192="",dirty_cafe_sales!$B192="ERROR"),"Unknown_Item",dirty_cafe_sales!$B192)</f>
        <v>Coffee</v>
      </c>
      <c r="C192" s="23">
        <f>IF(ISNUMBER(dirty_cafe_sales!$C192),dirty_cafe_sales!$C192,3)</f>
        <v>2</v>
      </c>
      <c r="D192" s="19">
        <f>VLOOKUP($B192,Price_Per_Item!$A$3:$B$11,2,FALSE)</f>
        <v>2</v>
      </c>
      <c r="E192" s="25">
        <f t="shared" si="2"/>
        <v>4</v>
      </c>
      <c r="F192" t="str">
        <f>IF(OR(dirty_cafe_sales!$F192="UNKNOWN",dirty_cafe_sales!$F192="ERROR",dirty_cafe_sales!$F192=""),"Unknown",dirty_cafe_sales!$F192)</f>
        <v>Credit Card</v>
      </c>
      <c r="G192" t="str">
        <f>IF(OR(dirty_cafe_sales!$G192="UNKNOWN",dirty_cafe_sales!$G192="ERROR",dirty_cafe_sales!$G192=""),"Unknown",dirty_cafe_sales!$G192)</f>
        <v>Takeaway</v>
      </c>
      <c r="H192" s="2" t="d">
        <v>2023-12-10</v>
      </c>
    </row>
    <row r="193" spans="1:8" x14ac:dyDescent="0.2">
      <c r="A193" s="16" t="s">
        <v>214</v>
      </c>
      <c r="B193" s="16" t="str">
        <f>IF(OR(dirty_cafe_sales!$B193="UNKNOWN",dirty_cafe_sales!$B193="",dirty_cafe_sales!$B193="ERROR"),"Unknown_Item",dirty_cafe_sales!$B193)</f>
        <v>Cake</v>
      </c>
      <c r="C193" s="23">
        <f>IF(ISNUMBER(dirty_cafe_sales!$C193),dirty_cafe_sales!$C193,3)</f>
        <v>2</v>
      </c>
      <c r="D193" s="19">
        <f>VLOOKUP($B193,Price_Per_Item!$A$3:$B$11,2,FALSE)</f>
        <v>3</v>
      </c>
      <c r="E193" s="25">
        <f t="shared" si="2"/>
        <v>6</v>
      </c>
      <c r="F193" t="str">
        <f>IF(OR(dirty_cafe_sales!$F193="UNKNOWN",dirty_cafe_sales!$F193="ERROR",dirty_cafe_sales!$F193=""),"Unknown",dirty_cafe_sales!$F193)</f>
        <v>Credit Card</v>
      </c>
      <c r="G193" t="str">
        <f>IF(OR(dirty_cafe_sales!$G193="UNKNOWN",dirty_cafe_sales!$G193="ERROR",dirty_cafe_sales!$G193=""),"Unknown",dirty_cafe_sales!$G193)</f>
        <v>Unknown</v>
      </c>
      <c r="H193" s="2" t="d">
        <v>2023-08-15</v>
      </c>
    </row>
    <row r="194" spans="1:8" x14ac:dyDescent="0.2">
      <c r="A194" s="16" t="s">
        <v>215</v>
      </c>
      <c r="B194" s="16" t="str">
        <f>IF(OR(dirty_cafe_sales!$B194="UNKNOWN",dirty_cafe_sales!$B194="",dirty_cafe_sales!$B194="ERROR"),"Unknown_Item",dirty_cafe_sales!$B194)</f>
        <v>Smoothie</v>
      </c>
      <c r="C194" s="23">
        <f>IF(ISNUMBER(dirty_cafe_sales!$C194),dirty_cafe_sales!$C194,3)</f>
        <v>1</v>
      </c>
      <c r="D194" s="19">
        <f>VLOOKUP($B194,Price_Per_Item!$A$3:$B$11,2,FALSE)</f>
        <v>4</v>
      </c>
      <c r="E194" s="25">
        <f t="shared" si="2"/>
        <v>4</v>
      </c>
      <c r="F194" t="str">
        <f>IF(OR(dirty_cafe_sales!$F194="UNKNOWN",dirty_cafe_sales!$F194="ERROR",dirty_cafe_sales!$F194=""),"Unknown",dirty_cafe_sales!$F194)</f>
        <v>Unknown</v>
      </c>
      <c r="G194" t="str">
        <f>IF(OR(dirty_cafe_sales!$G194="UNKNOWN",dirty_cafe_sales!$G194="ERROR",dirty_cafe_sales!$G194=""),"Unknown",dirty_cafe_sales!$G194)</f>
        <v>In-store</v>
      </c>
      <c r="H194" s="2" t="d">
        <v>2023-04-21</v>
      </c>
    </row>
    <row r="195" spans="1:8" x14ac:dyDescent="0.2">
      <c r="A195" s="16" t="s">
        <v>216</v>
      </c>
      <c r="B195" s="16" t="str">
        <f>IF(OR(dirty_cafe_sales!$B195="UNKNOWN",dirty_cafe_sales!$B195="",dirty_cafe_sales!$B195="ERROR"),"Unknown_Item",dirty_cafe_sales!$B195)</f>
        <v>Unknown_Item</v>
      </c>
      <c r="C195" s="23">
        <f>IF(ISNUMBER(dirty_cafe_sales!$C195),dirty_cafe_sales!$C195,3)</f>
        <v>3</v>
      </c>
      <c r="D195" s="19">
        <f>VLOOKUP($B195,Price_Per_Item!$A$3:$B$11,2,FALSE)</f>
        <v>2.9375</v>
      </c>
      <c r="E195" s="25">
        <f t="shared" ref="E195:E258" si="3">C195*D195</f>
        <v>8.8125</v>
      </c>
      <c r="F195" t="str">
        <f>IF(OR(dirty_cafe_sales!$F195="UNKNOWN",dirty_cafe_sales!$F195="ERROR",dirty_cafe_sales!$F195=""),"Unknown",dirty_cafe_sales!$F195)</f>
        <v>Credit Card</v>
      </c>
      <c r="G195" t="str">
        <f>IF(OR(dirty_cafe_sales!$G195="UNKNOWN",dirty_cafe_sales!$G195="ERROR",dirty_cafe_sales!$G195=""),"Unknown",dirty_cafe_sales!$G195)</f>
        <v>Takeaway</v>
      </c>
      <c r="H195" s="2" t="d">
        <v>2023-10-28</v>
      </c>
    </row>
    <row r="196" spans="1:8" x14ac:dyDescent="0.2">
      <c r="A196" s="16" t="s">
        <v>217</v>
      </c>
      <c r="B196" s="16" t="str">
        <f>IF(OR(dirty_cafe_sales!$B196="UNKNOWN",dirty_cafe_sales!$B196="",dirty_cafe_sales!$B196="ERROR"),"Unknown_Item",dirty_cafe_sales!$B196)</f>
        <v>Coffee</v>
      </c>
      <c r="C196" s="23">
        <f>IF(ISNUMBER(dirty_cafe_sales!$C196),dirty_cafe_sales!$C196,3)</f>
        <v>3</v>
      </c>
      <c r="D196" s="19">
        <f>VLOOKUP($B196,Price_Per_Item!$A$3:$B$11,2,FALSE)</f>
        <v>2</v>
      </c>
      <c r="E196" s="25">
        <f t="shared" si="3"/>
        <v>6</v>
      </c>
      <c r="F196" t="str">
        <f>IF(OR(dirty_cafe_sales!$F196="UNKNOWN",dirty_cafe_sales!$F196="ERROR",dirty_cafe_sales!$F196=""),"Unknown",dirty_cafe_sales!$F196)</f>
        <v>Cash</v>
      </c>
      <c r="G196" t="str">
        <f>IF(OR(dirty_cafe_sales!$G196="UNKNOWN",dirty_cafe_sales!$G196="ERROR",dirty_cafe_sales!$G196=""),"Unknown",dirty_cafe_sales!$G196)</f>
        <v>Takeaway</v>
      </c>
      <c r="H196" s="2" t="d">
        <v>2023-02-04</v>
      </c>
    </row>
    <row r="197" spans="1:8" x14ac:dyDescent="0.2">
      <c r="A197" s="16" t="s">
        <v>218</v>
      </c>
      <c r="B197" s="16" t="str">
        <f>IF(OR(dirty_cafe_sales!$B197="UNKNOWN",dirty_cafe_sales!$B197="",dirty_cafe_sales!$B197="ERROR"),"Unknown_Item",dirty_cafe_sales!$B197)</f>
        <v>Cookie</v>
      </c>
      <c r="C197" s="23">
        <f>IF(ISNUMBER(dirty_cafe_sales!$C197),dirty_cafe_sales!$C197,3)</f>
        <v>1</v>
      </c>
      <c r="D197" s="19">
        <f>VLOOKUP($B197,Price_Per_Item!$A$3:$B$11,2,FALSE)</f>
        <v>1</v>
      </c>
      <c r="E197" s="25">
        <f t="shared" si="3"/>
        <v>1</v>
      </c>
      <c r="F197" t="str">
        <f>IF(OR(dirty_cafe_sales!$F197="UNKNOWN",dirty_cafe_sales!$F197="ERROR",dirty_cafe_sales!$F197=""),"Unknown",dirty_cafe_sales!$F197)</f>
        <v>Digital Wallet</v>
      </c>
      <c r="G197" t="str">
        <f>IF(OR(dirty_cafe_sales!$G197="UNKNOWN",dirty_cafe_sales!$G197="ERROR",dirty_cafe_sales!$G197=""),"Unknown",dirty_cafe_sales!$G197)</f>
        <v>In-store</v>
      </c>
      <c r="H197" s="2" t="d">
        <v>2023-04-15</v>
      </c>
    </row>
    <row r="198" spans="1:8" x14ac:dyDescent="0.2">
      <c r="A198" s="16" t="s">
        <v>219</v>
      </c>
      <c r="B198" s="16" t="str">
        <f>IF(OR(dirty_cafe_sales!$B198="UNKNOWN",dirty_cafe_sales!$B198="",dirty_cafe_sales!$B198="ERROR"),"Unknown_Item",dirty_cafe_sales!$B198)</f>
        <v>Smoothie</v>
      </c>
      <c r="C198" s="23">
        <f>IF(ISNUMBER(dirty_cafe_sales!$C198),dirty_cafe_sales!$C198,3)</f>
        <v>1</v>
      </c>
      <c r="D198" s="19">
        <f>VLOOKUP($B198,Price_Per_Item!$A$3:$B$11,2,FALSE)</f>
        <v>4</v>
      </c>
      <c r="E198" s="25">
        <f t="shared" si="3"/>
        <v>4</v>
      </c>
      <c r="F198" t="str">
        <f>IF(OR(dirty_cafe_sales!$F198="UNKNOWN",dirty_cafe_sales!$F198="ERROR",dirty_cafe_sales!$F198=""),"Unknown",dirty_cafe_sales!$F198)</f>
        <v>Unknown</v>
      </c>
      <c r="G198" t="str">
        <f>IF(OR(dirty_cafe_sales!$G198="UNKNOWN",dirty_cafe_sales!$G198="ERROR",dirty_cafe_sales!$G198=""),"Unknown",dirty_cafe_sales!$G198)</f>
        <v>In-store</v>
      </c>
      <c r="H198" s="2" t="d">
        <v>2023-11-12</v>
      </c>
    </row>
    <row r="199" spans="1:8" x14ac:dyDescent="0.2">
      <c r="A199" s="16" t="s">
        <v>220</v>
      </c>
      <c r="B199" s="16" t="str">
        <f>IF(OR(dirty_cafe_sales!$B199="UNKNOWN",dirty_cafe_sales!$B199="",dirty_cafe_sales!$B199="ERROR"),"Unknown_Item",dirty_cafe_sales!$B199)</f>
        <v>Tea</v>
      </c>
      <c r="C199" s="23">
        <f>IF(ISNUMBER(dirty_cafe_sales!$C199),dirty_cafe_sales!$C199,3)</f>
        <v>5</v>
      </c>
      <c r="D199" s="19">
        <f>VLOOKUP($B199,Price_Per_Item!$A$3:$B$11,2,FALSE)</f>
        <v>1.5</v>
      </c>
      <c r="E199" s="25">
        <f t="shared" si="3"/>
        <v>7.5</v>
      </c>
      <c r="F199" t="str">
        <f>IF(OR(dirty_cafe_sales!$F199="UNKNOWN",dirty_cafe_sales!$F199="ERROR",dirty_cafe_sales!$F199=""),"Unknown",dirty_cafe_sales!$F199)</f>
        <v>Unknown</v>
      </c>
      <c r="G199" t="str">
        <f>IF(OR(dirty_cafe_sales!$G199="UNKNOWN",dirty_cafe_sales!$G199="ERROR",dirty_cafe_sales!$G199=""),"Unknown",dirty_cafe_sales!$G199)</f>
        <v>Unknown</v>
      </c>
      <c r="H199" s="2" t="d">
        <v>2023-08-05</v>
      </c>
    </row>
    <row r="200" spans="1:8" x14ac:dyDescent="0.2">
      <c r="A200" s="16" t="s">
        <v>221</v>
      </c>
      <c r="B200" s="16" t="str">
        <f>IF(OR(dirty_cafe_sales!$B200="UNKNOWN",dirty_cafe_sales!$B200="",dirty_cafe_sales!$B200="ERROR"),"Unknown_Item",dirty_cafe_sales!$B200)</f>
        <v>Smoothie</v>
      </c>
      <c r="C200" s="23">
        <f>IF(ISNUMBER(dirty_cafe_sales!$C200),dirty_cafe_sales!$C200,3)</f>
        <v>3</v>
      </c>
      <c r="D200" s="19">
        <f>VLOOKUP($B200,Price_Per_Item!$A$3:$B$11,2,FALSE)</f>
        <v>4</v>
      </c>
      <c r="E200" s="25">
        <f t="shared" si="3"/>
        <v>12</v>
      </c>
      <c r="F200" t="str">
        <f>IF(OR(dirty_cafe_sales!$F200="UNKNOWN",dirty_cafe_sales!$F200="ERROR",dirty_cafe_sales!$F200=""),"Unknown",dirty_cafe_sales!$F200)</f>
        <v>Credit Card</v>
      </c>
      <c r="G200" t="str">
        <f>IF(OR(dirty_cafe_sales!$G200="UNKNOWN",dirty_cafe_sales!$G200="ERROR",dirty_cafe_sales!$G200=""),"Unknown",dirty_cafe_sales!$G200)</f>
        <v>In-store</v>
      </c>
      <c r="H200" s="2" t="d">
        <v>2023-05-10</v>
      </c>
    </row>
    <row r="201" spans="1:8" x14ac:dyDescent="0.2">
      <c r="A201" s="16" t="s">
        <v>222</v>
      </c>
      <c r="B201" s="16" t="str">
        <f>IF(OR(dirty_cafe_sales!$B201="UNKNOWN",dirty_cafe_sales!$B201="",dirty_cafe_sales!$B201="ERROR"),"Unknown_Item",dirty_cafe_sales!$B201)</f>
        <v>Smoothie</v>
      </c>
      <c r="C201" s="23">
        <f>IF(ISNUMBER(dirty_cafe_sales!$C201),dirty_cafe_sales!$C201,3)</f>
        <v>5</v>
      </c>
      <c r="D201" s="19">
        <f>VLOOKUP($B201,Price_Per_Item!$A$3:$B$11,2,FALSE)</f>
        <v>4</v>
      </c>
      <c r="E201" s="25">
        <f t="shared" si="3"/>
        <v>20</v>
      </c>
      <c r="F201" t="str">
        <f>IF(OR(dirty_cafe_sales!$F201="UNKNOWN",dirty_cafe_sales!$F201="ERROR",dirty_cafe_sales!$F201=""),"Unknown",dirty_cafe_sales!$F201)</f>
        <v>Unknown</v>
      </c>
      <c r="G201" t="str">
        <f>IF(OR(dirty_cafe_sales!$G201="UNKNOWN",dirty_cafe_sales!$G201="ERROR",dirty_cafe_sales!$G201=""),"Unknown",dirty_cafe_sales!$G201)</f>
        <v>In-store</v>
      </c>
      <c r="H201" s="2" t="d">
        <v>2023-07-15</v>
      </c>
    </row>
    <row r="202" spans="1:8" x14ac:dyDescent="0.2">
      <c r="A202" s="16" t="s">
        <v>223</v>
      </c>
      <c r="B202" s="16" t="str">
        <f>IF(OR(dirty_cafe_sales!$B202="UNKNOWN",dirty_cafe_sales!$B202="",dirty_cafe_sales!$B202="ERROR"),"Unknown_Item",dirty_cafe_sales!$B202)</f>
        <v>Unknown_Item</v>
      </c>
      <c r="C202" s="23">
        <f>IF(ISNUMBER(dirty_cafe_sales!$C202),dirty_cafe_sales!$C202,3)</f>
        <v>3</v>
      </c>
      <c r="D202" s="19">
        <f>VLOOKUP($B202,Price_Per_Item!$A$3:$B$11,2,FALSE)</f>
        <v>2.9375</v>
      </c>
      <c r="E202" s="25">
        <f t="shared" si="3"/>
        <v>8.8125</v>
      </c>
      <c r="F202" t="str">
        <f>IF(OR(dirty_cafe_sales!$F202="UNKNOWN",dirty_cafe_sales!$F202="ERROR",dirty_cafe_sales!$F202=""),"Unknown",dirty_cafe_sales!$F202)</f>
        <v>Digital Wallet</v>
      </c>
      <c r="G202" t="str">
        <f>IF(OR(dirty_cafe_sales!$G202="UNKNOWN",dirty_cafe_sales!$G202="ERROR",dirty_cafe_sales!$G202=""),"Unknown",dirty_cafe_sales!$G202)</f>
        <v>Unknown</v>
      </c>
      <c r="H202" s="2" t="d">
        <v>2023-11-15</v>
      </c>
    </row>
    <row r="203" spans="1:8" x14ac:dyDescent="0.2">
      <c r="A203" s="16" t="s">
        <v>224</v>
      </c>
      <c r="B203" s="16" t="str">
        <f>IF(OR(dirty_cafe_sales!$B203="UNKNOWN",dirty_cafe_sales!$B203="",dirty_cafe_sales!$B203="ERROR"),"Unknown_Item",dirty_cafe_sales!$B203)</f>
        <v>Salad</v>
      </c>
      <c r="C203" s="23">
        <f>IF(ISNUMBER(dirty_cafe_sales!$C203),dirty_cafe_sales!$C203,3)</f>
        <v>3</v>
      </c>
      <c r="D203" s="19">
        <f>VLOOKUP($B203,Price_Per_Item!$A$3:$B$11,2,FALSE)</f>
        <v>5</v>
      </c>
      <c r="E203" s="25">
        <f t="shared" si="3"/>
        <v>15</v>
      </c>
      <c r="F203" t="str">
        <f>IF(OR(dirty_cafe_sales!$F203="UNKNOWN",dirty_cafe_sales!$F203="ERROR",dirty_cafe_sales!$F203=""),"Unknown",dirty_cafe_sales!$F203)</f>
        <v>Credit Card</v>
      </c>
      <c r="G203" t="str">
        <f>IF(OR(dirty_cafe_sales!$G203="UNKNOWN",dirty_cafe_sales!$G203="ERROR",dirty_cafe_sales!$G203=""),"Unknown",dirty_cafe_sales!$G203)</f>
        <v>Unknown</v>
      </c>
      <c r="H203" s="2" t="d">
        <v>2023-01-11</v>
      </c>
    </row>
    <row r="204" spans="1:8" x14ac:dyDescent="0.2">
      <c r="A204" s="16" t="s">
        <v>225</v>
      </c>
      <c r="B204" s="16" t="str">
        <f>IF(OR(dirty_cafe_sales!$B204="UNKNOWN",dirty_cafe_sales!$B204="",dirty_cafe_sales!$B204="ERROR"),"Unknown_Item",dirty_cafe_sales!$B204)</f>
        <v>Cake</v>
      </c>
      <c r="C204" s="23">
        <f>IF(ISNUMBER(dirty_cafe_sales!$C204),dirty_cafe_sales!$C204,3)</f>
        <v>1</v>
      </c>
      <c r="D204" s="19">
        <f>VLOOKUP($B204,Price_Per_Item!$A$3:$B$11,2,FALSE)</f>
        <v>3</v>
      </c>
      <c r="E204" s="25">
        <f t="shared" si="3"/>
        <v>3</v>
      </c>
      <c r="F204" t="str">
        <f>IF(OR(dirty_cafe_sales!$F204="UNKNOWN",dirty_cafe_sales!$F204="ERROR",dirty_cafe_sales!$F204=""),"Unknown",dirty_cafe_sales!$F204)</f>
        <v>Unknown</v>
      </c>
      <c r="G204" t="str">
        <f>IF(OR(dirty_cafe_sales!$G204="UNKNOWN",dirty_cafe_sales!$G204="ERROR",dirty_cafe_sales!$G204=""),"Unknown",dirty_cafe_sales!$G204)</f>
        <v>Unknown</v>
      </c>
      <c r="H204" s="2" t="d">
        <v>2023-10-01</v>
      </c>
    </row>
    <row r="205" spans="1:8" x14ac:dyDescent="0.2">
      <c r="A205" s="16" t="s">
        <v>226</v>
      </c>
      <c r="B205" s="16" t="str">
        <f>IF(OR(dirty_cafe_sales!$B205="UNKNOWN",dirty_cafe_sales!$B205="",dirty_cafe_sales!$B205="ERROR"),"Unknown_Item",dirty_cafe_sales!$B205)</f>
        <v>Salad</v>
      </c>
      <c r="C205" s="23">
        <f>IF(ISNUMBER(dirty_cafe_sales!$C205),dirty_cafe_sales!$C205,3)</f>
        <v>3</v>
      </c>
      <c r="D205" s="19">
        <f>VLOOKUP($B205,Price_Per_Item!$A$3:$B$11,2,FALSE)</f>
        <v>5</v>
      </c>
      <c r="E205" s="25">
        <f t="shared" si="3"/>
        <v>15</v>
      </c>
      <c r="F205" t="str">
        <f>IF(OR(dirty_cafe_sales!$F205="UNKNOWN",dirty_cafe_sales!$F205="ERROR",dirty_cafe_sales!$F205=""),"Unknown",dirty_cafe_sales!$F205)</f>
        <v>Cash</v>
      </c>
      <c r="G205" t="str">
        <f>IF(OR(dirty_cafe_sales!$G205="UNKNOWN",dirty_cafe_sales!$G205="ERROR",dirty_cafe_sales!$G205=""),"Unknown",dirty_cafe_sales!$G205)</f>
        <v>In-store</v>
      </c>
      <c r="H205" s="2" t="d">
        <v>2023-05-04</v>
      </c>
    </row>
    <row r="206" spans="1:8" x14ac:dyDescent="0.2">
      <c r="A206" s="16" t="s">
        <v>227</v>
      </c>
      <c r="B206" s="16" t="str">
        <f>IF(OR(dirty_cafe_sales!$B206="UNKNOWN",dirty_cafe_sales!$B206="",dirty_cafe_sales!$B206="ERROR"),"Unknown_Item",dirty_cafe_sales!$B206)</f>
        <v>Salad</v>
      </c>
      <c r="C206" s="23">
        <f>IF(ISNUMBER(dirty_cafe_sales!$C206),dirty_cafe_sales!$C206,3)</f>
        <v>4</v>
      </c>
      <c r="D206" s="19">
        <f>VLOOKUP($B206,Price_Per_Item!$A$3:$B$11,2,FALSE)</f>
        <v>5</v>
      </c>
      <c r="E206" s="25">
        <f t="shared" si="3"/>
        <v>20</v>
      </c>
      <c r="F206" t="str">
        <f>IF(OR(dirty_cafe_sales!$F206="UNKNOWN",dirty_cafe_sales!$F206="ERROR",dirty_cafe_sales!$F206=""),"Unknown",dirty_cafe_sales!$F206)</f>
        <v>Cash</v>
      </c>
      <c r="G206" t="str">
        <f>IF(OR(dirty_cafe_sales!$G206="UNKNOWN",dirty_cafe_sales!$G206="ERROR",dirty_cafe_sales!$G206=""),"Unknown",dirty_cafe_sales!$G206)</f>
        <v>In-store</v>
      </c>
      <c r="H206" s="2" t="d">
        <v>2023-04-26</v>
      </c>
    </row>
    <row r="207" spans="1:8" x14ac:dyDescent="0.2">
      <c r="A207" s="16" t="s">
        <v>228</v>
      </c>
      <c r="B207" s="16" t="str">
        <f>IF(OR(dirty_cafe_sales!$B207="UNKNOWN",dirty_cafe_sales!$B207="",dirty_cafe_sales!$B207="ERROR"),"Unknown_Item",dirty_cafe_sales!$B207)</f>
        <v>Unknown_Item</v>
      </c>
      <c r="C207" s="23">
        <f>IF(ISNUMBER(dirty_cafe_sales!$C207),dirty_cafe_sales!$C207,3)</f>
        <v>4</v>
      </c>
      <c r="D207" s="19">
        <f>VLOOKUP($B207,Price_Per_Item!$A$3:$B$11,2,FALSE)</f>
        <v>2.9375</v>
      </c>
      <c r="E207" s="25">
        <f t="shared" si="3"/>
        <v>11.75</v>
      </c>
      <c r="F207" t="str">
        <f>IF(OR(dirty_cafe_sales!$F207="UNKNOWN",dirty_cafe_sales!$F207="ERROR",dirty_cafe_sales!$F207=""),"Unknown",dirty_cafe_sales!$F207)</f>
        <v>Credit Card</v>
      </c>
      <c r="G207" t="str">
        <f>IF(OR(dirty_cafe_sales!$G207="UNKNOWN",dirty_cafe_sales!$G207="ERROR",dirty_cafe_sales!$G207=""),"Unknown",dirty_cafe_sales!$G207)</f>
        <v>Unknown</v>
      </c>
      <c r="H207" s="2" t="d">
        <v>2023-08-25</v>
      </c>
    </row>
    <row r="208" spans="1:8" x14ac:dyDescent="0.2">
      <c r="A208" s="16" t="s">
        <v>229</v>
      </c>
      <c r="B208" s="16" t="str">
        <f>IF(OR(dirty_cafe_sales!$B208="UNKNOWN",dirty_cafe_sales!$B208="",dirty_cafe_sales!$B208="ERROR"),"Unknown_Item",dirty_cafe_sales!$B208)</f>
        <v>Salad</v>
      </c>
      <c r="C208" s="23">
        <f>IF(ISNUMBER(dirty_cafe_sales!$C208),dirty_cafe_sales!$C208,3)</f>
        <v>1</v>
      </c>
      <c r="D208" s="19">
        <f>VLOOKUP($B208,Price_Per_Item!$A$3:$B$11,2,FALSE)</f>
        <v>5</v>
      </c>
      <c r="E208" s="25">
        <f t="shared" si="3"/>
        <v>5</v>
      </c>
      <c r="F208" t="str">
        <f>IF(OR(dirty_cafe_sales!$F208="UNKNOWN",dirty_cafe_sales!$F208="ERROR",dirty_cafe_sales!$F208=""),"Unknown",dirty_cafe_sales!$F208)</f>
        <v>Cash</v>
      </c>
      <c r="G208" t="str">
        <f>IF(OR(dirty_cafe_sales!$G208="UNKNOWN",dirty_cafe_sales!$G208="ERROR",dirty_cafe_sales!$G208=""),"Unknown",dirty_cafe_sales!$G208)</f>
        <v>In-store</v>
      </c>
      <c r="H208" s="2" t="d">
        <v>2023-05-28</v>
      </c>
    </row>
    <row r="209" spans="1:8" x14ac:dyDescent="0.2">
      <c r="A209" s="16" t="s">
        <v>230</v>
      </c>
      <c r="B209" s="16" t="str">
        <f>IF(OR(dirty_cafe_sales!$B209="UNKNOWN",dirty_cafe_sales!$B209="",dirty_cafe_sales!$B209="ERROR"),"Unknown_Item",dirty_cafe_sales!$B209)</f>
        <v>Juice</v>
      </c>
      <c r="C209" s="23">
        <f>IF(ISNUMBER(dirty_cafe_sales!$C209),dirty_cafe_sales!$C209,3)</f>
        <v>1</v>
      </c>
      <c r="D209" s="19">
        <f>VLOOKUP($B209,Price_Per_Item!$A$3:$B$11,2,FALSE)</f>
        <v>3</v>
      </c>
      <c r="E209" s="25">
        <f t="shared" si="3"/>
        <v>3</v>
      </c>
      <c r="F209" t="str">
        <f>IF(OR(dirty_cafe_sales!$F209="UNKNOWN",dirty_cafe_sales!$F209="ERROR",dirty_cafe_sales!$F209=""),"Unknown",dirty_cafe_sales!$F209)</f>
        <v>Unknown</v>
      </c>
      <c r="G209" t="str">
        <f>IF(OR(dirty_cafe_sales!$G209="UNKNOWN",dirty_cafe_sales!$G209="ERROR",dirty_cafe_sales!$G209=""),"Unknown",dirty_cafe_sales!$G209)</f>
        <v>Takeaway</v>
      </c>
      <c r="H209" s="2" t="d">
        <v>2023-04-30</v>
      </c>
    </row>
    <row r="210" spans="1:8" x14ac:dyDescent="0.2">
      <c r="A210" s="16" t="s">
        <v>231</v>
      </c>
      <c r="B210" s="16" t="str">
        <f>IF(OR(dirty_cafe_sales!$B210="UNKNOWN",dirty_cafe_sales!$B210="",dirty_cafe_sales!$B210="ERROR"),"Unknown_Item",dirty_cafe_sales!$B210)</f>
        <v>Salad</v>
      </c>
      <c r="C210" s="23">
        <f>IF(ISNUMBER(dirty_cafe_sales!$C210),dirty_cafe_sales!$C210,3)</f>
        <v>1</v>
      </c>
      <c r="D210" s="19">
        <f>VLOOKUP($B210,Price_Per_Item!$A$3:$B$11,2,FALSE)</f>
        <v>5</v>
      </c>
      <c r="E210" s="25">
        <f t="shared" si="3"/>
        <v>5</v>
      </c>
      <c r="F210" t="str">
        <f>IF(OR(dirty_cafe_sales!$F210="UNKNOWN",dirty_cafe_sales!$F210="ERROR",dirty_cafe_sales!$F210=""),"Unknown",dirty_cafe_sales!$F210)</f>
        <v>Unknown</v>
      </c>
      <c r="G210" t="str">
        <f>IF(OR(dirty_cafe_sales!$G210="UNKNOWN",dirty_cafe_sales!$G210="ERROR",dirty_cafe_sales!$G210=""),"Unknown",dirty_cafe_sales!$G210)</f>
        <v>Unknown</v>
      </c>
      <c r="H210" s="2" t="d">
        <v>2023-01-14</v>
      </c>
    </row>
    <row r="211" spans="1:8" x14ac:dyDescent="0.2">
      <c r="A211" s="16" t="s">
        <v>232</v>
      </c>
      <c r="B211" s="16" t="str">
        <f>IF(OR(dirty_cafe_sales!$B211="UNKNOWN",dirty_cafe_sales!$B211="",dirty_cafe_sales!$B211="ERROR"),"Unknown_Item",dirty_cafe_sales!$B211)</f>
        <v>Coffee</v>
      </c>
      <c r="C211" s="23">
        <f>IF(ISNUMBER(dirty_cafe_sales!$C211),dirty_cafe_sales!$C211,3)</f>
        <v>4</v>
      </c>
      <c r="D211" s="19">
        <f>VLOOKUP($B211,Price_Per_Item!$A$3:$B$11,2,FALSE)</f>
        <v>2</v>
      </c>
      <c r="E211" s="25">
        <f t="shared" si="3"/>
        <v>8</v>
      </c>
      <c r="F211" t="str">
        <f>IF(OR(dirty_cafe_sales!$F211="UNKNOWN",dirty_cafe_sales!$F211="ERROR",dirty_cafe_sales!$F211=""),"Unknown",dirty_cafe_sales!$F211)</f>
        <v>Digital Wallet</v>
      </c>
      <c r="G211" t="str">
        <f>IF(OR(dirty_cafe_sales!$G211="UNKNOWN",dirty_cafe_sales!$G211="ERROR",dirty_cafe_sales!$G211=""),"Unknown",dirty_cafe_sales!$G211)</f>
        <v>In-store</v>
      </c>
      <c r="H211" s="2" t="d">
        <v>2023-03-01</v>
      </c>
    </row>
    <row r="212" spans="1:8" x14ac:dyDescent="0.2">
      <c r="A212" s="16" t="s">
        <v>233</v>
      </c>
      <c r="B212" s="16" t="str">
        <f>IF(OR(dirty_cafe_sales!$B212="UNKNOWN",dirty_cafe_sales!$B212="",dirty_cafe_sales!$B212="ERROR"),"Unknown_Item",dirty_cafe_sales!$B212)</f>
        <v>Cake</v>
      </c>
      <c r="C212" s="23">
        <f>IF(ISNUMBER(dirty_cafe_sales!$C212),dirty_cafe_sales!$C212,3)</f>
        <v>3</v>
      </c>
      <c r="D212" s="19">
        <f>VLOOKUP($B212,Price_Per_Item!$A$3:$B$11,2,FALSE)</f>
        <v>3</v>
      </c>
      <c r="E212" s="25">
        <f t="shared" si="3"/>
        <v>9</v>
      </c>
      <c r="F212" t="str">
        <f>IF(OR(dirty_cafe_sales!$F212="UNKNOWN",dirty_cafe_sales!$F212="ERROR",dirty_cafe_sales!$F212=""),"Unknown",dirty_cafe_sales!$F212)</f>
        <v>Credit Card</v>
      </c>
      <c r="G212" t="str">
        <f>IF(OR(dirty_cafe_sales!$G212="UNKNOWN",dirty_cafe_sales!$G212="ERROR",dirty_cafe_sales!$G212=""),"Unknown",dirty_cafe_sales!$G212)</f>
        <v>In-store</v>
      </c>
      <c r="H212" s="2" t="d">
        <v>2023-11-13</v>
      </c>
    </row>
    <row r="213" spans="1:8" x14ac:dyDescent="0.2">
      <c r="A213" s="16" t="s">
        <v>234</v>
      </c>
      <c r="B213" s="16" t="str">
        <f>IF(OR(dirty_cafe_sales!$B213="UNKNOWN",dirty_cafe_sales!$B213="",dirty_cafe_sales!$B213="ERROR"),"Unknown_Item",dirty_cafe_sales!$B213)</f>
        <v>Cookie</v>
      </c>
      <c r="C213" s="23">
        <f>IF(ISNUMBER(dirty_cafe_sales!$C213),dirty_cafe_sales!$C213,3)</f>
        <v>2</v>
      </c>
      <c r="D213" s="19">
        <f>VLOOKUP($B213,Price_Per_Item!$A$3:$B$11,2,FALSE)</f>
        <v>1</v>
      </c>
      <c r="E213" s="25">
        <f t="shared" si="3"/>
        <v>2</v>
      </c>
      <c r="F213" t="str">
        <f>IF(OR(dirty_cafe_sales!$F213="UNKNOWN",dirty_cafe_sales!$F213="ERROR",dirty_cafe_sales!$F213=""),"Unknown",dirty_cafe_sales!$F213)</f>
        <v>Digital Wallet</v>
      </c>
      <c r="G213" t="str">
        <f>IF(OR(dirty_cafe_sales!$G213="UNKNOWN",dirty_cafe_sales!$G213="ERROR",dirty_cafe_sales!$G213=""),"Unknown",dirty_cafe_sales!$G213)</f>
        <v>Unknown</v>
      </c>
      <c r="H213" s="2" t="d">
        <v>2023-07-09</v>
      </c>
    </row>
    <row r="214" spans="1:8" x14ac:dyDescent="0.2">
      <c r="A214" s="16" t="s">
        <v>235</v>
      </c>
      <c r="B214" s="16" t="str">
        <f>IF(OR(dirty_cafe_sales!$B214="UNKNOWN",dirty_cafe_sales!$B214="",dirty_cafe_sales!$B214="ERROR"),"Unknown_Item",dirty_cafe_sales!$B214)</f>
        <v>Salad</v>
      </c>
      <c r="C214" s="23">
        <f>IF(ISNUMBER(dirty_cafe_sales!$C214),dirty_cafe_sales!$C214,3)</f>
        <v>2</v>
      </c>
      <c r="D214" s="19">
        <f>VLOOKUP($B214,Price_Per_Item!$A$3:$B$11,2,FALSE)</f>
        <v>5</v>
      </c>
      <c r="E214" s="25">
        <f t="shared" si="3"/>
        <v>10</v>
      </c>
      <c r="F214" t="str">
        <f>IF(OR(dirty_cafe_sales!$F214="UNKNOWN",dirty_cafe_sales!$F214="ERROR",dirty_cafe_sales!$F214=""),"Unknown",dirty_cafe_sales!$F214)</f>
        <v>Credit Card</v>
      </c>
      <c r="G214" t="str">
        <f>IF(OR(dirty_cafe_sales!$G214="UNKNOWN",dirty_cafe_sales!$G214="ERROR",dirty_cafe_sales!$G214=""),"Unknown",dirty_cafe_sales!$G214)</f>
        <v>Unknown</v>
      </c>
      <c r="H214" s="2" t="d">
        <v>2023-05-13</v>
      </c>
    </row>
    <row r="215" spans="1:8" x14ac:dyDescent="0.2">
      <c r="A215" s="16" t="s">
        <v>236</v>
      </c>
      <c r="B215" s="16" t="str">
        <f>IF(OR(dirty_cafe_sales!$B215="UNKNOWN",dirty_cafe_sales!$B215="",dirty_cafe_sales!$B215="ERROR"),"Unknown_Item",dirty_cafe_sales!$B215)</f>
        <v>Salad</v>
      </c>
      <c r="C215" s="23">
        <f>IF(ISNUMBER(dirty_cafe_sales!$C215),dirty_cafe_sales!$C215,3)</f>
        <v>1</v>
      </c>
      <c r="D215" s="19">
        <f>VLOOKUP($B215,Price_Per_Item!$A$3:$B$11,2,FALSE)</f>
        <v>5</v>
      </c>
      <c r="E215" s="25">
        <f t="shared" si="3"/>
        <v>5</v>
      </c>
      <c r="F215" t="str">
        <f>IF(OR(dirty_cafe_sales!$F215="UNKNOWN",dirty_cafe_sales!$F215="ERROR",dirty_cafe_sales!$F215=""),"Unknown",dirty_cafe_sales!$F215)</f>
        <v>Digital Wallet</v>
      </c>
      <c r="G215" t="str">
        <f>IF(OR(dirty_cafe_sales!$G215="UNKNOWN",dirty_cafe_sales!$G215="ERROR",dirty_cafe_sales!$G215=""),"Unknown",dirty_cafe_sales!$G215)</f>
        <v>Takeaway</v>
      </c>
      <c r="H215" s="2" t="d">
        <v>2023-12-27</v>
      </c>
    </row>
    <row r="216" spans="1:8" x14ac:dyDescent="0.2">
      <c r="A216" s="16" t="s">
        <v>237</v>
      </c>
      <c r="B216" s="16" t="str">
        <f>IF(OR(dirty_cafe_sales!$B216="UNKNOWN",dirty_cafe_sales!$B216="",dirty_cafe_sales!$B216="ERROR"),"Unknown_Item",dirty_cafe_sales!$B216)</f>
        <v>Cookie</v>
      </c>
      <c r="C216" s="23">
        <f>IF(ISNUMBER(dirty_cafe_sales!$C216),dirty_cafe_sales!$C216,3)</f>
        <v>5</v>
      </c>
      <c r="D216" s="19">
        <f>VLOOKUP($B216,Price_Per_Item!$A$3:$B$11,2,FALSE)</f>
        <v>1</v>
      </c>
      <c r="E216" s="25">
        <f t="shared" si="3"/>
        <v>5</v>
      </c>
      <c r="F216" t="str">
        <f>IF(OR(dirty_cafe_sales!$F216="UNKNOWN",dirty_cafe_sales!$F216="ERROR",dirty_cafe_sales!$F216=""),"Unknown",dirty_cafe_sales!$F216)</f>
        <v>Digital Wallet</v>
      </c>
      <c r="G216" t="str">
        <f>IF(OR(dirty_cafe_sales!$G216="UNKNOWN",dirty_cafe_sales!$G216="ERROR",dirty_cafe_sales!$G216=""),"Unknown",dirty_cafe_sales!$G216)</f>
        <v>Takeaway</v>
      </c>
      <c r="H216" s="2" t="d">
        <v>2023-05-18</v>
      </c>
    </row>
    <row r="217" spans="1:8" x14ac:dyDescent="0.2">
      <c r="A217" s="16" t="s">
        <v>238</v>
      </c>
      <c r="B217" s="16" t="str">
        <f>IF(OR(dirty_cafe_sales!$B217="UNKNOWN",dirty_cafe_sales!$B217="",dirty_cafe_sales!$B217="ERROR"),"Unknown_Item",dirty_cafe_sales!$B217)</f>
        <v>Unknown_Item</v>
      </c>
      <c r="C217" s="23">
        <f>IF(ISNUMBER(dirty_cafe_sales!$C217),dirty_cafe_sales!$C217,3)</f>
        <v>3</v>
      </c>
      <c r="D217" s="19">
        <f>VLOOKUP($B217,Price_Per_Item!$A$3:$B$11,2,FALSE)</f>
        <v>2.9375</v>
      </c>
      <c r="E217" s="25">
        <f t="shared" si="3"/>
        <v>8.8125</v>
      </c>
      <c r="F217" t="str">
        <f>IF(OR(dirty_cafe_sales!$F217="UNKNOWN",dirty_cafe_sales!$F217="ERROR",dirty_cafe_sales!$F217=""),"Unknown",dirty_cafe_sales!$F217)</f>
        <v>Unknown</v>
      </c>
      <c r="G217" t="str">
        <f>IF(OR(dirty_cafe_sales!$G217="UNKNOWN",dirty_cafe_sales!$G217="ERROR",dirty_cafe_sales!$G217=""),"Unknown",dirty_cafe_sales!$G217)</f>
        <v>Unknown</v>
      </c>
      <c r="H217" s="2" t="d">
        <v>2023-04-04</v>
      </c>
    </row>
    <row r="218" spans="1:8" x14ac:dyDescent="0.2">
      <c r="A218" s="16" t="s">
        <v>239</v>
      </c>
      <c r="B218" s="16" t="str">
        <f>IF(OR(dirty_cafe_sales!$B218="UNKNOWN",dirty_cafe_sales!$B218="",dirty_cafe_sales!$B218="ERROR"),"Unknown_Item",dirty_cafe_sales!$B218)</f>
        <v>Cake</v>
      </c>
      <c r="C218" s="23">
        <f>IF(ISNUMBER(dirty_cafe_sales!$C218),dirty_cafe_sales!$C218,3)</f>
        <v>1</v>
      </c>
      <c r="D218" s="19">
        <f>VLOOKUP($B218,Price_Per_Item!$A$3:$B$11,2,FALSE)</f>
        <v>3</v>
      </c>
      <c r="E218" s="25">
        <f t="shared" si="3"/>
        <v>3</v>
      </c>
      <c r="F218" t="str">
        <f>IF(OR(dirty_cafe_sales!$F218="UNKNOWN",dirty_cafe_sales!$F218="ERROR",dirty_cafe_sales!$F218=""),"Unknown",dirty_cafe_sales!$F218)</f>
        <v>Cash</v>
      </c>
      <c r="G218" t="str">
        <f>IF(OR(dirty_cafe_sales!$G218="UNKNOWN",dirty_cafe_sales!$G218="ERROR",dirty_cafe_sales!$G218=""),"Unknown",dirty_cafe_sales!$G218)</f>
        <v>Takeaway</v>
      </c>
      <c r="H218" s="2" t="d">
        <v>2023-01-17</v>
      </c>
    </row>
    <row r="219" spans="1:8" x14ac:dyDescent="0.2">
      <c r="A219" s="16" t="s">
        <v>240</v>
      </c>
      <c r="B219" s="16" t="str">
        <f>IF(OR(dirty_cafe_sales!$B219="UNKNOWN",dirty_cafe_sales!$B219="",dirty_cafe_sales!$B219="ERROR"),"Unknown_Item",dirty_cafe_sales!$B219)</f>
        <v>Cake</v>
      </c>
      <c r="C219" s="23">
        <f>IF(ISNUMBER(dirty_cafe_sales!$C219),dirty_cafe_sales!$C219,3)</f>
        <v>5</v>
      </c>
      <c r="D219" s="19">
        <f>VLOOKUP($B219,Price_Per_Item!$A$3:$B$11,2,FALSE)</f>
        <v>3</v>
      </c>
      <c r="E219" s="25">
        <f t="shared" si="3"/>
        <v>15</v>
      </c>
      <c r="F219" t="str">
        <f>IF(OR(dirty_cafe_sales!$F219="UNKNOWN",dirty_cafe_sales!$F219="ERROR",dirty_cafe_sales!$F219=""),"Unknown",dirty_cafe_sales!$F219)</f>
        <v>Unknown</v>
      </c>
      <c r="G219" t="str">
        <f>IF(OR(dirty_cafe_sales!$G219="UNKNOWN",dirty_cafe_sales!$G219="ERROR",dirty_cafe_sales!$G219=""),"Unknown",dirty_cafe_sales!$G219)</f>
        <v>In-store</v>
      </c>
      <c r="H219" s="2" t="d">
        <v>2023-07-14</v>
      </c>
    </row>
    <row r="220" spans="1:8" x14ac:dyDescent="0.2">
      <c r="A220" s="16" t="s">
        <v>241</v>
      </c>
      <c r="B220" s="16" t="str">
        <f>IF(OR(dirty_cafe_sales!$B220="UNKNOWN",dirty_cafe_sales!$B220="",dirty_cafe_sales!$B220="ERROR"),"Unknown_Item",dirty_cafe_sales!$B220)</f>
        <v>Salad</v>
      </c>
      <c r="C220" s="23">
        <f>IF(ISNUMBER(dirty_cafe_sales!$C220),dirty_cafe_sales!$C220,3)</f>
        <v>1</v>
      </c>
      <c r="D220" s="19">
        <f>VLOOKUP($B220,Price_Per_Item!$A$3:$B$11,2,FALSE)</f>
        <v>5</v>
      </c>
      <c r="E220" s="25">
        <f t="shared" si="3"/>
        <v>5</v>
      </c>
      <c r="F220" t="str">
        <f>IF(OR(dirty_cafe_sales!$F220="UNKNOWN",dirty_cafe_sales!$F220="ERROR",dirty_cafe_sales!$F220=""),"Unknown",dirty_cafe_sales!$F220)</f>
        <v>Credit Card</v>
      </c>
      <c r="G220" t="str">
        <f>IF(OR(dirty_cafe_sales!$G220="UNKNOWN",dirty_cafe_sales!$G220="ERROR",dirty_cafe_sales!$G220=""),"Unknown",dirty_cafe_sales!$G220)</f>
        <v>Unknown</v>
      </c>
      <c r="H220" s="2" t="d">
        <v>2023-03-29</v>
      </c>
    </row>
    <row r="221" spans="1:8" x14ac:dyDescent="0.2">
      <c r="A221" s="16" t="s">
        <v>242</v>
      </c>
      <c r="B221" s="16" t="str">
        <f>IF(OR(dirty_cafe_sales!$B221="UNKNOWN",dirty_cafe_sales!$B221="",dirty_cafe_sales!$B221="ERROR"),"Unknown_Item",dirty_cafe_sales!$B221)</f>
        <v>Cake</v>
      </c>
      <c r="C221" s="23">
        <f>IF(ISNUMBER(dirty_cafe_sales!$C221),dirty_cafe_sales!$C221,3)</f>
        <v>4</v>
      </c>
      <c r="D221" s="19">
        <f>VLOOKUP($B221,Price_Per_Item!$A$3:$B$11,2,FALSE)</f>
        <v>3</v>
      </c>
      <c r="E221" s="25">
        <f t="shared" si="3"/>
        <v>12</v>
      </c>
      <c r="F221" t="str">
        <f>IF(OR(dirty_cafe_sales!$F221="UNKNOWN",dirty_cafe_sales!$F221="ERROR",dirty_cafe_sales!$F221=""),"Unknown",dirty_cafe_sales!$F221)</f>
        <v>Digital Wallet</v>
      </c>
      <c r="G221" t="str">
        <f>IF(OR(dirty_cafe_sales!$G221="UNKNOWN",dirty_cafe_sales!$G221="ERROR",dirty_cafe_sales!$G221=""),"Unknown",dirty_cafe_sales!$G221)</f>
        <v>Takeaway</v>
      </c>
      <c r="H221" s="2" t="d">
        <v>2023-09-22</v>
      </c>
    </row>
    <row r="222" spans="1:8" x14ac:dyDescent="0.2">
      <c r="A222" s="16" t="s">
        <v>243</v>
      </c>
      <c r="B222" s="16" t="str">
        <f>IF(OR(dirty_cafe_sales!$B222="UNKNOWN",dirty_cafe_sales!$B222="",dirty_cafe_sales!$B222="ERROR"),"Unknown_Item",dirty_cafe_sales!$B222)</f>
        <v>Tea</v>
      </c>
      <c r="C222" s="23">
        <f>IF(ISNUMBER(dirty_cafe_sales!$C222),dirty_cafe_sales!$C222,3)</f>
        <v>3</v>
      </c>
      <c r="D222" s="19">
        <f>VLOOKUP($B222,Price_Per_Item!$A$3:$B$11,2,FALSE)</f>
        <v>1.5</v>
      </c>
      <c r="E222" s="25">
        <f t="shared" si="3"/>
        <v>4.5</v>
      </c>
      <c r="F222" t="str">
        <f>IF(OR(dirty_cafe_sales!$F222="UNKNOWN",dirty_cafe_sales!$F222="ERROR",dirty_cafe_sales!$F222=""),"Unknown",dirty_cafe_sales!$F222)</f>
        <v>Unknown</v>
      </c>
      <c r="G222" t="str">
        <f>IF(OR(dirty_cafe_sales!$G222="UNKNOWN",dirty_cafe_sales!$G222="ERROR",dirty_cafe_sales!$G222=""),"Unknown",dirty_cafe_sales!$G222)</f>
        <v>Unknown</v>
      </c>
      <c r="H222" s="2" t="d">
        <v>2023-09-30</v>
      </c>
    </row>
    <row r="223" spans="1:8" x14ac:dyDescent="0.2">
      <c r="A223" s="16" t="s">
        <v>244</v>
      </c>
      <c r="B223" s="16" t="str">
        <f>IF(OR(dirty_cafe_sales!$B223="UNKNOWN",dirty_cafe_sales!$B223="",dirty_cafe_sales!$B223="ERROR"),"Unknown_Item",dirty_cafe_sales!$B223)</f>
        <v>Cake</v>
      </c>
      <c r="C223" s="23">
        <f>IF(ISNUMBER(dirty_cafe_sales!$C223),dirty_cafe_sales!$C223,3)</f>
        <v>4</v>
      </c>
      <c r="D223" s="19">
        <f>VLOOKUP($B223,Price_Per_Item!$A$3:$B$11,2,FALSE)</f>
        <v>3</v>
      </c>
      <c r="E223" s="25">
        <f t="shared" si="3"/>
        <v>12</v>
      </c>
      <c r="F223" t="str">
        <f>IF(OR(dirty_cafe_sales!$F223="UNKNOWN",dirty_cafe_sales!$F223="ERROR",dirty_cafe_sales!$F223=""),"Unknown",dirty_cafe_sales!$F223)</f>
        <v>Digital Wallet</v>
      </c>
      <c r="G223" t="str">
        <f>IF(OR(dirty_cafe_sales!$G223="UNKNOWN",dirty_cafe_sales!$G223="ERROR",dirty_cafe_sales!$G223=""),"Unknown",dirty_cafe_sales!$G223)</f>
        <v>Unknown</v>
      </c>
      <c r="H223" s="2" t="d">
        <v>2023-08-22</v>
      </c>
    </row>
    <row r="224" spans="1:8" x14ac:dyDescent="0.2">
      <c r="A224" s="16" t="s">
        <v>245</v>
      </c>
      <c r="B224" s="16" t="str">
        <f>IF(OR(dirty_cafe_sales!$B224="UNKNOWN",dirty_cafe_sales!$B224="",dirty_cafe_sales!$B224="ERROR"),"Unknown_Item",dirty_cafe_sales!$B224)</f>
        <v>Smoothie</v>
      </c>
      <c r="C224" s="23">
        <f>IF(ISNUMBER(dirty_cafe_sales!$C224),dirty_cafe_sales!$C224,3)</f>
        <v>1</v>
      </c>
      <c r="D224" s="19">
        <f>VLOOKUP($B224,Price_Per_Item!$A$3:$B$11,2,FALSE)</f>
        <v>4</v>
      </c>
      <c r="E224" s="25">
        <f t="shared" si="3"/>
        <v>4</v>
      </c>
      <c r="F224" t="str">
        <f>IF(OR(dirty_cafe_sales!$F224="UNKNOWN",dirty_cafe_sales!$F224="ERROR",dirty_cafe_sales!$F224=""),"Unknown",dirty_cafe_sales!$F224)</f>
        <v>Credit Card</v>
      </c>
      <c r="G224" t="str">
        <f>IF(OR(dirty_cafe_sales!$G224="UNKNOWN",dirty_cafe_sales!$G224="ERROR",dirty_cafe_sales!$G224=""),"Unknown",dirty_cafe_sales!$G224)</f>
        <v>Unknown</v>
      </c>
      <c r="H224" s="2" t="d">
        <v>2023-07-27</v>
      </c>
    </row>
    <row r="225" spans="1:8" x14ac:dyDescent="0.2">
      <c r="A225" s="16" t="s">
        <v>246</v>
      </c>
      <c r="B225" s="16" t="str">
        <f>IF(OR(dirty_cafe_sales!$B225="UNKNOWN",dirty_cafe_sales!$B225="",dirty_cafe_sales!$B225="ERROR"),"Unknown_Item",dirty_cafe_sales!$B225)</f>
        <v>Unknown_Item</v>
      </c>
      <c r="C225" s="23">
        <f>IF(ISNUMBER(dirty_cafe_sales!$C225),dirty_cafe_sales!$C225,3)</f>
        <v>1</v>
      </c>
      <c r="D225" s="19">
        <f>VLOOKUP($B225,Price_Per_Item!$A$3:$B$11,2,FALSE)</f>
        <v>2.9375</v>
      </c>
      <c r="E225" s="25">
        <f t="shared" si="3"/>
        <v>2.9375</v>
      </c>
      <c r="F225" t="str">
        <f>IF(OR(dirty_cafe_sales!$F225="UNKNOWN",dirty_cafe_sales!$F225="ERROR",dirty_cafe_sales!$F225=""),"Unknown",dirty_cafe_sales!$F225)</f>
        <v>Digital Wallet</v>
      </c>
      <c r="G225" t="str">
        <f>IF(OR(dirty_cafe_sales!$G225="UNKNOWN",dirty_cafe_sales!$G225="ERROR",dirty_cafe_sales!$G225=""),"Unknown",dirty_cafe_sales!$G225)</f>
        <v>In-store</v>
      </c>
      <c r="H225" s="2" t="d">
        <v>2023-12-30</v>
      </c>
    </row>
    <row r="226" spans="1:8" x14ac:dyDescent="0.2">
      <c r="A226" s="16" t="s">
        <v>247</v>
      </c>
      <c r="B226" s="16" t="str">
        <f>IF(OR(dirty_cafe_sales!$B226="UNKNOWN",dirty_cafe_sales!$B226="",dirty_cafe_sales!$B226="ERROR"),"Unknown_Item",dirty_cafe_sales!$B226)</f>
        <v>Salad</v>
      </c>
      <c r="C226" s="23">
        <f>IF(ISNUMBER(dirty_cafe_sales!$C226),dirty_cafe_sales!$C226,3)</f>
        <v>3</v>
      </c>
      <c r="D226" s="19">
        <f>VLOOKUP($B226,Price_Per_Item!$A$3:$B$11,2,FALSE)</f>
        <v>5</v>
      </c>
      <c r="E226" s="25">
        <f t="shared" si="3"/>
        <v>15</v>
      </c>
      <c r="F226" t="str">
        <f>IF(OR(dirty_cafe_sales!$F226="UNKNOWN",dirty_cafe_sales!$F226="ERROR",dirty_cafe_sales!$F226=""),"Unknown",dirty_cafe_sales!$F226)</f>
        <v>Unknown</v>
      </c>
      <c r="G226" t="str">
        <f>IF(OR(dirty_cafe_sales!$G226="UNKNOWN",dirty_cafe_sales!$G226="ERROR",dirty_cafe_sales!$G226=""),"Unknown",dirty_cafe_sales!$G226)</f>
        <v>In-store</v>
      </c>
      <c r="H226" s="2" t="d">
        <v>2023-05-18</v>
      </c>
    </row>
    <row r="227" spans="1:8" x14ac:dyDescent="0.2">
      <c r="A227" s="16" t="s">
        <v>248</v>
      </c>
      <c r="B227" s="16" t="str">
        <f>IF(OR(dirty_cafe_sales!$B227="UNKNOWN",dirty_cafe_sales!$B227="",dirty_cafe_sales!$B227="ERROR"),"Unknown_Item",dirty_cafe_sales!$B227)</f>
        <v>Coffee</v>
      </c>
      <c r="C227" s="23">
        <f>IF(ISNUMBER(dirty_cafe_sales!$C227),dirty_cafe_sales!$C227,3)</f>
        <v>4</v>
      </c>
      <c r="D227" s="19">
        <f>VLOOKUP($B227,Price_Per_Item!$A$3:$B$11,2,FALSE)</f>
        <v>2</v>
      </c>
      <c r="E227" s="25">
        <f t="shared" si="3"/>
        <v>8</v>
      </c>
      <c r="F227" t="str">
        <f>IF(OR(dirty_cafe_sales!$F227="UNKNOWN",dirty_cafe_sales!$F227="ERROR",dirty_cafe_sales!$F227=""),"Unknown",dirty_cafe_sales!$F227)</f>
        <v>Unknown</v>
      </c>
      <c r="G227" t="str">
        <f>IF(OR(dirty_cafe_sales!$G227="UNKNOWN",dirty_cafe_sales!$G227="ERROR",dirty_cafe_sales!$G227=""),"Unknown",dirty_cafe_sales!$G227)</f>
        <v>In-store</v>
      </c>
      <c r="H227" s="2" t="d">
        <v>2023-12-21</v>
      </c>
    </row>
    <row r="228" spans="1:8" x14ac:dyDescent="0.2">
      <c r="A228" s="16" t="s">
        <v>249</v>
      </c>
      <c r="B228" s="16" t="str">
        <f>IF(OR(dirty_cafe_sales!$B228="UNKNOWN",dirty_cafe_sales!$B228="",dirty_cafe_sales!$B228="ERROR"),"Unknown_Item",dirty_cafe_sales!$B228)</f>
        <v>Sandwich</v>
      </c>
      <c r="C228" s="23">
        <f>IF(ISNUMBER(dirty_cafe_sales!$C228),dirty_cafe_sales!$C228,3)</f>
        <v>5</v>
      </c>
      <c r="D228" s="19">
        <f>VLOOKUP($B228,Price_Per_Item!$A$3:$B$11,2,FALSE)</f>
        <v>4</v>
      </c>
      <c r="E228" s="25">
        <f t="shared" si="3"/>
        <v>20</v>
      </c>
      <c r="F228" t="str">
        <f>IF(OR(dirty_cafe_sales!$F228="UNKNOWN",dirty_cafe_sales!$F228="ERROR",dirty_cafe_sales!$F228=""),"Unknown",dirty_cafe_sales!$F228)</f>
        <v>Digital Wallet</v>
      </c>
      <c r="G228" t="str">
        <f>IF(OR(dirty_cafe_sales!$G228="UNKNOWN",dirty_cafe_sales!$G228="ERROR",dirty_cafe_sales!$G228=""),"Unknown",dirty_cafe_sales!$G228)</f>
        <v>In-store</v>
      </c>
      <c r="H228" s="2" t="d">
        <v>2023-09-28</v>
      </c>
    </row>
    <row r="229" spans="1:8" x14ac:dyDescent="0.2">
      <c r="A229" s="16" t="s">
        <v>250</v>
      </c>
      <c r="B229" s="16" t="str">
        <f>IF(OR(dirty_cafe_sales!$B229="UNKNOWN",dirty_cafe_sales!$B229="",dirty_cafe_sales!$B229="ERROR"),"Unknown_Item",dirty_cafe_sales!$B229)</f>
        <v>Salad</v>
      </c>
      <c r="C229" s="23">
        <f>IF(ISNUMBER(dirty_cafe_sales!$C229),dirty_cafe_sales!$C229,3)</f>
        <v>3</v>
      </c>
      <c r="D229" s="19">
        <f>VLOOKUP($B229,Price_Per_Item!$A$3:$B$11,2,FALSE)</f>
        <v>5</v>
      </c>
      <c r="E229" s="25">
        <f t="shared" si="3"/>
        <v>15</v>
      </c>
      <c r="F229" t="str">
        <f>IF(OR(dirty_cafe_sales!$F229="UNKNOWN",dirty_cafe_sales!$F229="ERROR",dirty_cafe_sales!$F229=""),"Unknown",dirty_cafe_sales!$F229)</f>
        <v>Unknown</v>
      </c>
      <c r="G229" t="str">
        <f>IF(OR(dirty_cafe_sales!$G229="UNKNOWN",dirty_cafe_sales!$G229="ERROR",dirty_cafe_sales!$G229=""),"Unknown",dirty_cafe_sales!$G229)</f>
        <v>In-store</v>
      </c>
      <c r="H229" s="2" t="d">
        <v>2023-11-16</v>
      </c>
    </row>
    <row r="230" spans="1:8" x14ac:dyDescent="0.2">
      <c r="A230" s="16" t="s">
        <v>251</v>
      </c>
      <c r="B230" s="16" t="str">
        <f>IF(OR(dirty_cafe_sales!$B230="UNKNOWN",dirty_cafe_sales!$B230="",dirty_cafe_sales!$B230="ERROR"),"Unknown_Item",dirty_cafe_sales!$B230)</f>
        <v>Juice</v>
      </c>
      <c r="C230" s="23">
        <f>IF(ISNUMBER(dirty_cafe_sales!$C230),dirty_cafe_sales!$C230,3)</f>
        <v>4</v>
      </c>
      <c r="D230" s="19">
        <f>VLOOKUP($B230,Price_Per_Item!$A$3:$B$11,2,FALSE)</f>
        <v>3</v>
      </c>
      <c r="E230" s="25">
        <f t="shared" si="3"/>
        <v>12</v>
      </c>
      <c r="F230" t="str">
        <f>IF(OR(dirty_cafe_sales!$F230="UNKNOWN",dirty_cafe_sales!$F230="ERROR",dirty_cafe_sales!$F230=""),"Unknown",dirty_cafe_sales!$F230)</f>
        <v>Unknown</v>
      </c>
      <c r="G230" t="str">
        <f>IF(OR(dirty_cafe_sales!$G230="UNKNOWN",dirty_cafe_sales!$G230="ERROR",dirty_cafe_sales!$G230=""),"Unknown",dirty_cafe_sales!$G230)</f>
        <v>Unknown</v>
      </c>
      <c r="H230" s="2" t="d">
        <v>2023-04-14</v>
      </c>
    </row>
    <row r="231" spans="1:8" x14ac:dyDescent="0.2">
      <c r="A231" s="16" t="s">
        <v>252</v>
      </c>
      <c r="B231" s="16" t="str">
        <f>IF(OR(dirty_cafe_sales!$B231="UNKNOWN",dirty_cafe_sales!$B231="",dirty_cafe_sales!$B231="ERROR"),"Unknown_Item",dirty_cafe_sales!$B231)</f>
        <v>Unknown_Item</v>
      </c>
      <c r="C231" s="23">
        <f>IF(ISNUMBER(dirty_cafe_sales!$C231),dirty_cafe_sales!$C231,3)</f>
        <v>2</v>
      </c>
      <c r="D231" s="19">
        <f>VLOOKUP($B231,Price_Per_Item!$A$3:$B$11,2,FALSE)</f>
        <v>2.9375</v>
      </c>
      <c r="E231" s="25">
        <f t="shared" si="3"/>
        <v>5.875</v>
      </c>
      <c r="F231" t="str">
        <f>IF(OR(dirty_cafe_sales!$F231="UNKNOWN",dirty_cafe_sales!$F231="ERROR",dirty_cafe_sales!$F231=""),"Unknown",dirty_cafe_sales!$F231)</f>
        <v>Cash</v>
      </c>
      <c r="G231" t="str">
        <f>IF(OR(dirty_cafe_sales!$G231="UNKNOWN",dirty_cafe_sales!$G231="ERROR",dirty_cafe_sales!$G231=""),"Unknown",dirty_cafe_sales!$G231)</f>
        <v>In-store</v>
      </c>
      <c r="H231" s="2" t="d">
        <v>2023-01-03</v>
      </c>
    </row>
    <row r="232" spans="1:8" x14ac:dyDescent="0.2">
      <c r="A232" s="16" t="s">
        <v>253</v>
      </c>
      <c r="B232" s="16" t="str">
        <f>IF(OR(dirty_cafe_sales!$B232="UNKNOWN",dirty_cafe_sales!$B232="",dirty_cafe_sales!$B232="ERROR"),"Unknown_Item",dirty_cafe_sales!$B232)</f>
        <v>Tea</v>
      </c>
      <c r="C232" s="23">
        <f>IF(ISNUMBER(dirty_cafe_sales!$C232),dirty_cafe_sales!$C232,3)</f>
        <v>3</v>
      </c>
      <c r="D232" s="19">
        <f>VLOOKUP($B232,Price_Per_Item!$A$3:$B$11,2,FALSE)</f>
        <v>1.5</v>
      </c>
      <c r="E232" s="25">
        <f t="shared" si="3"/>
        <v>4.5</v>
      </c>
      <c r="F232" t="str">
        <f>IF(OR(dirty_cafe_sales!$F232="UNKNOWN",dirty_cafe_sales!$F232="ERROR",dirty_cafe_sales!$F232=""),"Unknown",dirty_cafe_sales!$F232)</f>
        <v>Credit Card</v>
      </c>
      <c r="G232" t="str">
        <f>IF(OR(dirty_cafe_sales!$G232="UNKNOWN",dirty_cafe_sales!$G232="ERROR",dirty_cafe_sales!$G232=""),"Unknown",dirty_cafe_sales!$G232)</f>
        <v>In-store</v>
      </c>
      <c r="H232" s="2" t="d">
        <v>2023-10-20</v>
      </c>
    </row>
    <row r="233" spans="1:8" x14ac:dyDescent="0.2">
      <c r="A233" s="16" t="s">
        <v>254</v>
      </c>
      <c r="B233" s="16" t="str">
        <f>IF(OR(dirty_cafe_sales!$B233="UNKNOWN",dirty_cafe_sales!$B233="",dirty_cafe_sales!$B233="ERROR"),"Unknown_Item",dirty_cafe_sales!$B233)</f>
        <v>Coffee</v>
      </c>
      <c r="C233" s="23">
        <f>IF(ISNUMBER(dirty_cafe_sales!$C233),dirty_cafe_sales!$C233,3)</f>
        <v>4</v>
      </c>
      <c r="D233" s="19">
        <f>VLOOKUP($B233,Price_Per_Item!$A$3:$B$11,2,FALSE)</f>
        <v>2</v>
      </c>
      <c r="E233" s="25">
        <f t="shared" si="3"/>
        <v>8</v>
      </c>
      <c r="F233" t="str">
        <f>IF(OR(dirty_cafe_sales!$F233="UNKNOWN",dirty_cafe_sales!$F233="ERROR",dirty_cafe_sales!$F233=""),"Unknown",dirty_cafe_sales!$F233)</f>
        <v>Unknown</v>
      </c>
      <c r="G233" t="str">
        <f>IF(OR(dirty_cafe_sales!$G233="UNKNOWN",dirty_cafe_sales!$G233="ERROR",dirty_cafe_sales!$G233=""),"Unknown",dirty_cafe_sales!$G233)</f>
        <v>Unknown</v>
      </c>
      <c r="H233" s="2" t="d">
        <v>2023-01-12</v>
      </c>
    </row>
    <row r="234" spans="1:8" x14ac:dyDescent="0.2">
      <c r="A234" s="16" t="s">
        <v>255</v>
      </c>
      <c r="B234" s="16" t="str">
        <f>IF(OR(dirty_cafe_sales!$B234="UNKNOWN",dirty_cafe_sales!$B234="",dirty_cafe_sales!$B234="ERROR"),"Unknown_Item",dirty_cafe_sales!$B234)</f>
        <v>Sandwich</v>
      </c>
      <c r="C234" s="23">
        <f>IF(ISNUMBER(dirty_cafe_sales!$C234),dirty_cafe_sales!$C234,3)</f>
        <v>3</v>
      </c>
      <c r="D234" s="19">
        <f>VLOOKUP($B234,Price_Per_Item!$A$3:$B$11,2,FALSE)</f>
        <v>4</v>
      </c>
      <c r="E234" s="25">
        <f t="shared" si="3"/>
        <v>12</v>
      </c>
      <c r="F234" t="str">
        <f>IF(OR(dirty_cafe_sales!$F234="UNKNOWN",dirty_cafe_sales!$F234="ERROR",dirty_cafe_sales!$F234=""),"Unknown",dirty_cafe_sales!$F234)</f>
        <v>Credit Card</v>
      </c>
      <c r="G234" t="str">
        <f>IF(OR(dirty_cafe_sales!$G234="UNKNOWN",dirty_cafe_sales!$G234="ERROR",dirty_cafe_sales!$G234=""),"Unknown",dirty_cafe_sales!$G234)</f>
        <v>In-store</v>
      </c>
      <c r="H234" s="2" t="d">
        <v>2023-08-31</v>
      </c>
    </row>
    <row r="235" spans="1:8" x14ac:dyDescent="0.2">
      <c r="A235" s="16" t="s">
        <v>256</v>
      </c>
      <c r="B235" s="16" t="str">
        <f>IF(OR(dirty_cafe_sales!$B235="UNKNOWN",dirty_cafe_sales!$B235="",dirty_cafe_sales!$B235="ERROR"),"Unknown_Item",dirty_cafe_sales!$B235)</f>
        <v>Juice</v>
      </c>
      <c r="C235" s="23">
        <f>IF(ISNUMBER(dirty_cafe_sales!$C235),dirty_cafe_sales!$C235,3)</f>
        <v>2</v>
      </c>
      <c r="D235" s="19">
        <f>VLOOKUP($B235,Price_Per_Item!$A$3:$B$11,2,FALSE)</f>
        <v>3</v>
      </c>
      <c r="E235" s="25">
        <f t="shared" si="3"/>
        <v>6</v>
      </c>
      <c r="F235" t="str">
        <f>IF(OR(dirty_cafe_sales!$F235="UNKNOWN",dirty_cafe_sales!$F235="ERROR",dirty_cafe_sales!$F235=""),"Unknown",dirty_cafe_sales!$F235)</f>
        <v>Cash</v>
      </c>
      <c r="G235" t="str">
        <f>IF(OR(dirty_cafe_sales!$G235="UNKNOWN",dirty_cafe_sales!$G235="ERROR",dirty_cafe_sales!$G235=""),"Unknown",dirty_cafe_sales!$G235)</f>
        <v>Unknown</v>
      </c>
      <c r="H235" s="2" t="d">
        <v>2023-07-07</v>
      </c>
    </row>
    <row r="236" spans="1:8" x14ac:dyDescent="0.2">
      <c r="A236" s="16" t="s">
        <v>257</v>
      </c>
      <c r="B236" s="16" t="str">
        <f>IF(OR(dirty_cafe_sales!$B236="UNKNOWN",dirty_cafe_sales!$B236="",dirty_cafe_sales!$B236="ERROR"),"Unknown_Item",dirty_cafe_sales!$B236)</f>
        <v>Unknown_Item</v>
      </c>
      <c r="C236" s="23">
        <f>IF(ISNUMBER(dirty_cafe_sales!$C236),dirty_cafe_sales!$C236,3)</f>
        <v>5</v>
      </c>
      <c r="D236" s="19">
        <f>VLOOKUP($B236,Price_Per_Item!$A$3:$B$11,2,FALSE)</f>
        <v>2.9375</v>
      </c>
      <c r="E236" s="25">
        <f t="shared" si="3"/>
        <v>14.6875</v>
      </c>
      <c r="F236" t="str">
        <f>IF(OR(dirty_cafe_sales!$F236="UNKNOWN",dirty_cafe_sales!$F236="ERROR",dirty_cafe_sales!$F236=""),"Unknown",dirty_cafe_sales!$F236)</f>
        <v>Digital Wallet</v>
      </c>
      <c r="G236" t="str">
        <f>IF(OR(dirty_cafe_sales!$G236="UNKNOWN",dirty_cafe_sales!$G236="ERROR",dirty_cafe_sales!$G236=""),"Unknown",dirty_cafe_sales!$G236)</f>
        <v>In-store</v>
      </c>
      <c r="H236" s="2" t="d">
        <v>2023-09-15</v>
      </c>
    </row>
    <row r="237" spans="1:8" x14ac:dyDescent="0.2">
      <c r="A237" s="16" t="s">
        <v>258</v>
      </c>
      <c r="B237" s="16" t="str">
        <f>IF(OR(dirty_cafe_sales!$B237="UNKNOWN",dirty_cafe_sales!$B237="",dirty_cafe_sales!$B237="ERROR"),"Unknown_Item",dirty_cafe_sales!$B237)</f>
        <v>Cake</v>
      </c>
      <c r="C237" s="23">
        <f>IF(ISNUMBER(dirty_cafe_sales!$C237),dirty_cafe_sales!$C237,3)</f>
        <v>2</v>
      </c>
      <c r="D237" s="19">
        <f>VLOOKUP($B237,Price_Per_Item!$A$3:$B$11,2,FALSE)</f>
        <v>3</v>
      </c>
      <c r="E237" s="25">
        <f t="shared" si="3"/>
        <v>6</v>
      </c>
      <c r="F237" t="str">
        <f>IF(OR(dirty_cafe_sales!$F237="UNKNOWN",dirty_cafe_sales!$F237="ERROR",dirty_cafe_sales!$F237=""),"Unknown",dirty_cafe_sales!$F237)</f>
        <v>Digital Wallet</v>
      </c>
      <c r="G237" t="str">
        <f>IF(OR(dirty_cafe_sales!$G237="UNKNOWN",dirty_cafe_sales!$G237="ERROR",dirty_cafe_sales!$G237=""),"Unknown",dirty_cafe_sales!$G237)</f>
        <v>Unknown</v>
      </c>
      <c r="H237" s="2" t="d">
        <v>2023-10-21</v>
      </c>
    </row>
    <row r="238" spans="1:8" x14ac:dyDescent="0.2">
      <c r="A238" s="16" t="s">
        <v>259</v>
      </c>
      <c r="B238" s="16" t="str">
        <f>IF(OR(dirty_cafe_sales!$B238="UNKNOWN",dirty_cafe_sales!$B238="",dirty_cafe_sales!$B238="ERROR"),"Unknown_Item",dirty_cafe_sales!$B238)</f>
        <v>Unknown_Item</v>
      </c>
      <c r="C238" s="23">
        <f>IF(ISNUMBER(dirty_cafe_sales!$C238),dirty_cafe_sales!$C238,3)</f>
        <v>2</v>
      </c>
      <c r="D238" s="19">
        <f>VLOOKUP($B238,Price_Per_Item!$A$3:$B$11,2,FALSE)</f>
        <v>2.9375</v>
      </c>
      <c r="E238" s="25">
        <f t="shared" si="3"/>
        <v>5.875</v>
      </c>
      <c r="F238" t="str">
        <f>IF(OR(dirty_cafe_sales!$F238="UNKNOWN",dirty_cafe_sales!$F238="ERROR",dirty_cafe_sales!$F238=""),"Unknown",dirty_cafe_sales!$F238)</f>
        <v>Credit Card</v>
      </c>
      <c r="G238" t="str">
        <f>IF(OR(dirty_cafe_sales!$G238="UNKNOWN",dirty_cafe_sales!$G238="ERROR",dirty_cafe_sales!$G238=""),"Unknown",dirty_cafe_sales!$G238)</f>
        <v>Takeaway</v>
      </c>
      <c r="H238" s="2" t="d">
        <v>2023-03-30</v>
      </c>
    </row>
    <row r="239" spans="1:8" x14ac:dyDescent="0.2">
      <c r="A239" s="16" t="s">
        <v>260</v>
      </c>
      <c r="B239" s="16" t="str">
        <f>IF(OR(dirty_cafe_sales!$B239="UNKNOWN",dirty_cafe_sales!$B239="",dirty_cafe_sales!$B239="ERROR"),"Unknown_Item",dirty_cafe_sales!$B239)</f>
        <v>Juice</v>
      </c>
      <c r="C239" s="23">
        <f>IF(ISNUMBER(dirty_cafe_sales!$C239),dirty_cafe_sales!$C239,3)</f>
        <v>2</v>
      </c>
      <c r="D239" s="19">
        <f>VLOOKUP($B239,Price_Per_Item!$A$3:$B$11,2,FALSE)</f>
        <v>3</v>
      </c>
      <c r="E239" s="25">
        <f t="shared" si="3"/>
        <v>6</v>
      </c>
      <c r="F239" t="str">
        <f>IF(OR(dirty_cafe_sales!$F239="UNKNOWN",dirty_cafe_sales!$F239="ERROR",dirty_cafe_sales!$F239=""),"Unknown",dirty_cafe_sales!$F239)</f>
        <v>Digital Wallet</v>
      </c>
      <c r="G239" t="str">
        <f>IF(OR(dirty_cafe_sales!$G239="UNKNOWN",dirty_cafe_sales!$G239="ERROR",dirty_cafe_sales!$G239=""),"Unknown",dirty_cafe_sales!$G239)</f>
        <v>Takeaway</v>
      </c>
      <c r="H239" s="2" t="d">
        <v>2023-09-02</v>
      </c>
    </row>
    <row r="240" spans="1:8" x14ac:dyDescent="0.2">
      <c r="A240" s="16" t="s">
        <v>261</v>
      </c>
      <c r="B240" s="16" t="str">
        <f>IF(OR(dirty_cafe_sales!$B240="UNKNOWN",dirty_cafe_sales!$B240="",dirty_cafe_sales!$B240="ERROR"),"Unknown_Item",dirty_cafe_sales!$B240)</f>
        <v>Salad</v>
      </c>
      <c r="C240" s="23">
        <f>IF(ISNUMBER(dirty_cafe_sales!$C240),dirty_cafe_sales!$C240,3)</f>
        <v>3</v>
      </c>
      <c r="D240" s="19">
        <f>VLOOKUP($B240,Price_Per_Item!$A$3:$B$11,2,FALSE)</f>
        <v>5</v>
      </c>
      <c r="E240" s="25">
        <f t="shared" si="3"/>
        <v>15</v>
      </c>
      <c r="F240" t="str">
        <f>IF(OR(dirty_cafe_sales!$F240="UNKNOWN",dirty_cafe_sales!$F240="ERROR",dirty_cafe_sales!$F240=""),"Unknown",dirty_cafe_sales!$F240)</f>
        <v>Cash</v>
      </c>
      <c r="G240" t="str">
        <f>IF(OR(dirty_cafe_sales!$G240="UNKNOWN",dirty_cafe_sales!$G240="ERROR",dirty_cafe_sales!$G240=""),"Unknown",dirty_cafe_sales!$G240)</f>
        <v>In-store</v>
      </c>
      <c r="H240" s="2" t="d">
        <v>2023-12-13</v>
      </c>
    </row>
    <row r="241" spans="1:8" x14ac:dyDescent="0.2">
      <c r="A241" s="16" t="s">
        <v>262</v>
      </c>
      <c r="B241" s="16" t="str">
        <f>IF(OR(dirty_cafe_sales!$B241="UNKNOWN",dirty_cafe_sales!$B241="",dirty_cafe_sales!$B241="ERROR"),"Unknown_Item",dirty_cafe_sales!$B241)</f>
        <v>Tea</v>
      </c>
      <c r="C241" s="23">
        <f>IF(ISNUMBER(dirty_cafe_sales!$C241),dirty_cafe_sales!$C241,3)</f>
        <v>4</v>
      </c>
      <c r="D241" s="19">
        <f>VLOOKUP($B241,Price_Per_Item!$A$3:$B$11,2,FALSE)</f>
        <v>1.5</v>
      </c>
      <c r="E241" s="25">
        <f t="shared" si="3"/>
        <v>6</v>
      </c>
      <c r="F241" t="str">
        <f>IF(OR(dirty_cafe_sales!$F241="UNKNOWN",dirty_cafe_sales!$F241="ERROR",dirty_cafe_sales!$F241=""),"Unknown",dirty_cafe_sales!$F241)</f>
        <v>Unknown</v>
      </c>
      <c r="G241" t="str">
        <f>IF(OR(dirty_cafe_sales!$G241="UNKNOWN",dirty_cafe_sales!$G241="ERROR",dirty_cafe_sales!$G241=""),"Unknown",dirty_cafe_sales!$G241)</f>
        <v>In-store</v>
      </c>
      <c r="H241" s="2" t="d">
        <v>2023-07-14</v>
      </c>
    </row>
    <row r="242" spans="1:8" x14ac:dyDescent="0.2">
      <c r="A242" s="16" t="s">
        <v>263</v>
      </c>
      <c r="B242" s="16" t="str">
        <f>IF(OR(dirty_cafe_sales!$B242="UNKNOWN",dirty_cafe_sales!$B242="",dirty_cafe_sales!$B242="ERROR"),"Unknown_Item",dirty_cafe_sales!$B242)</f>
        <v>Salad</v>
      </c>
      <c r="C242" s="23">
        <f>IF(ISNUMBER(dirty_cafe_sales!$C242),dirty_cafe_sales!$C242,3)</f>
        <v>1</v>
      </c>
      <c r="D242" s="19">
        <f>VLOOKUP($B242,Price_Per_Item!$A$3:$B$11,2,FALSE)</f>
        <v>5</v>
      </c>
      <c r="E242" s="25">
        <f t="shared" si="3"/>
        <v>5</v>
      </c>
      <c r="F242" t="str">
        <f>IF(OR(dirty_cafe_sales!$F242="UNKNOWN",dirty_cafe_sales!$F242="ERROR",dirty_cafe_sales!$F242=""),"Unknown",dirty_cafe_sales!$F242)</f>
        <v>Cash</v>
      </c>
      <c r="G242" t="str">
        <f>IF(OR(dirty_cafe_sales!$G242="UNKNOWN",dirty_cafe_sales!$G242="ERROR",dirty_cafe_sales!$G242=""),"Unknown",dirty_cafe_sales!$G242)</f>
        <v>In-store</v>
      </c>
      <c r="H242" s="2" t="d">
        <v>2023-05-10</v>
      </c>
    </row>
    <row r="243" spans="1:8" x14ac:dyDescent="0.2">
      <c r="A243" s="16" t="s">
        <v>264</v>
      </c>
      <c r="B243" s="16" t="str">
        <f>IF(OR(dirty_cafe_sales!$B243="UNKNOWN",dirty_cafe_sales!$B243="",dirty_cafe_sales!$B243="ERROR"),"Unknown_Item",dirty_cafe_sales!$B243)</f>
        <v>Cookie</v>
      </c>
      <c r="C243" s="23">
        <f>IF(ISNUMBER(dirty_cafe_sales!$C243),dirty_cafe_sales!$C243,3)</f>
        <v>2</v>
      </c>
      <c r="D243" s="19">
        <f>VLOOKUP($B243,Price_Per_Item!$A$3:$B$11,2,FALSE)</f>
        <v>1</v>
      </c>
      <c r="E243" s="25">
        <f t="shared" si="3"/>
        <v>2</v>
      </c>
      <c r="F243" t="str">
        <f>IF(OR(dirty_cafe_sales!$F243="UNKNOWN",dirty_cafe_sales!$F243="ERROR",dirty_cafe_sales!$F243=""),"Unknown",dirty_cafe_sales!$F243)</f>
        <v>Digital Wallet</v>
      </c>
      <c r="G243" t="str">
        <f>IF(OR(dirty_cafe_sales!$G243="UNKNOWN",dirty_cafe_sales!$G243="ERROR",dirty_cafe_sales!$G243=""),"Unknown",dirty_cafe_sales!$G243)</f>
        <v>Takeaway</v>
      </c>
      <c r="H243" s="2" t="d">
        <v>2023-08-19</v>
      </c>
    </row>
    <row r="244" spans="1:8" x14ac:dyDescent="0.2">
      <c r="A244" s="16" t="s">
        <v>265</v>
      </c>
      <c r="B244" s="16" t="str">
        <f>IF(OR(dirty_cafe_sales!$B244="UNKNOWN",dirty_cafe_sales!$B244="",dirty_cafe_sales!$B244="ERROR"),"Unknown_Item",dirty_cafe_sales!$B244)</f>
        <v>Smoothie</v>
      </c>
      <c r="C244" s="23">
        <f>IF(ISNUMBER(dirty_cafe_sales!$C244),dirty_cafe_sales!$C244,3)</f>
        <v>5</v>
      </c>
      <c r="D244" s="19">
        <f>VLOOKUP($B244,Price_Per_Item!$A$3:$B$11,2,FALSE)</f>
        <v>4</v>
      </c>
      <c r="E244" s="25">
        <f t="shared" si="3"/>
        <v>20</v>
      </c>
      <c r="F244" t="str">
        <f>IF(OR(dirty_cafe_sales!$F244="UNKNOWN",dirty_cafe_sales!$F244="ERROR",dirty_cafe_sales!$F244=""),"Unknown",dirty_cafe_sales!$F244)</f>
        <v>Credit Card</v>
      </c>
      <c r="G244" t="str">
        <f>IF(OR(dirty_cafe_sales!$G244="UNKNOWN",dirty_cafe_sales!$G244="ERROR",dirty_cafe_sales!$G244=""),"Unknown",dirty_cafe_sales!$G244)</f>
        <v>Takeaway</v>
      </c>
      <c r="H244" s="2" t="d">
        <v>2023-03-31</v>
      </c>
    </row>
    <row r="245" spans="1:8" x14ac:dyDescent="0.2">
      <c r="A245" s="16" t="s">
        <v>266</v>
      </c>
      <c r="B245" s="16" t="str">
        <f>IF(OR(dirty_cafe_sales!$B245="UNKNOWN",dirty_cafe_sales!$B245="",dirty_cafe_sales!$B245="ERROR"),"Unknown_Item",dirty_cafe_sales!$B245)</f>
        <v>Sandwich</v>
      </c>
      <c r="C245" s="23">
        <f>IF(ISNUMBER(dirty_cafe_sales!$C245),dirty_cafe_sales!$C245,3)</f>
        <v>2</v>
      </c>
      <c r="D245" s="19">
        <f>VLOOKUP($B245,Price_Per_Item!$A$3:$B$11,2,FALSE)</f>
        <v>4</v>
      </c>
      <c r="E245" s="25">
        <f t="shared" si="3"/>
        <v>8</v>
      </c>
      <c r="F245" t="str">
        <f>IF(OR(dirty_cafe_sales!$F245="UNKNOWN",dirty_cafe_sales!$F245="ERROR",dirty_cafe_sales!$F245=""),"Unknown",dirty_cafe_sales!$F245)</f>
        <v>Cash</v>
      </c>
      <c r="G245" t="str">
        <f>IF(OR(dirty_cafe_sales!$G245="UNKNOWN",dirty_cafe_sales!$G245="ERROR",dirty_cafe_sales!$G245=""),"Unknown",dirty_cafe_sales!$G245)</f>
        <v>Takeaway</v>
      </c>
      <c r="H245" s="2" t="d">
        <v>2023-01-06</v>
      </c>
    </row>
    <row r="246" spans="1:8" x14ac:dyDescent="0.2">
      <c r="A246" s="16" t="s">
        <v>267</v>
      </c>
      <c r="B246" s="16" t="str">
        <f>IF(OR(dirty_cafe_sales!$B246="UNKNOWN",dirty_cafe_sales!$B246="",dirty_cafe_sales!$B246="ERROR"),"Unknown_Item",dirty_cafe_sales!$B246)</f>
        <v>Unknown_Item</v>
      </c>
      <c r="C246" s="23">
        <f>IF(ISNUMBER(dirty_cafe_sales!$C246),dirty_cafe_sales!$C246,3)</f>
        <v>3</v>
      </c>
      <c r="D246" s="19">
        <f>VLOOKUP($B246,Price_Per_Item!$A$3:$B$11,2,FALSE)</f>
        <v>2.9375</v>
      </c>
      <c r="E246" s="25">
        <f t="shared" si="3"/>
        <v>8.8125</v>
      </c>
      <c r="F246" t="str">
        <f>IF(OR(dirty_cafe_sales!$F246="UNKNOWN",dirty_cafe_sales!$F246="ERROR",dirty_cafe_sales!$F246=""),"Unknown",dirty_cafe_sales!$F246)</f>
        <v>Cash</v>
      </c>
      <c r="G246" t="str">
        <f>IF(OR(dirty_cafe_sales!$G246="UNKNOWN",dirty_cafe_sales!$G246="ERROR",dirty_cafe_sales!$G246=""),"Unknown",dirty_cafe_sales!$G246)</f>
        <v>Unknown</v>
      </c>
      <c r="H246" s="2" t="d">
        <v>2023-10-02</v>
      </c>
    </row>
    <row r="247" spans="1:8" x14ac:dyDescent="0.2">
      <c r="A247" s="16" t="s">
        <v>268</v>
      </c>
      <c r="B247" s="16" t="str">
        <f>IF(OR(dirty_cafe_sales!$B247="UNKNOWN",dirty_cafe_sales!$B247="",dirty_cafe_sales!$B247="ERROR"),"Unknown_Item",dirty_cafe_sales!$B247)</f>
        <v>Sandwich</v>
      </c>
      <c r="C247" s="23">
        <f>IF(ISNUMBER(dirty_cafe_sales!$C247),dirty_cafe_sales!$C247,3)</f>
        <v>5</v>
      </c>
      <c r="D247" s="19">
        <f>VLOOKUP($B247,Price_Per_Item!$A$3:$B$11,2,FALSE)</f>
        <v>4</v>
      </c>
      <c r="E247" s="25">
        <f t="shared" si="3"/>
        <v>20</v>
      </c>
      <c r="F247" t="str">
        <f>IF(OR(dirty_cafe_sales!$F247="UNKNOWN",dirty_cafe_sales!$F247="ERROR",dirty_cafe_sales!$F247=""),"Unknown",dirty_cafe_sales!$F247)</f>
        <v>Digital Wallet</v>
      </c>
      <c r="G247" t="str">
        <f>IF(OR(dirty_cafe_sales!$G247="UNKNOWN",dirty_cafe_sales!$G247="ERROR",dirty_cafe_sales!$G247=""),"Unknown",dirty_cafe_sales!$G247)</f>
        <v>Takeaway</v>
      </c>
      <c r="H247" s="2" t="d">
        <v>2023-07-10</v>
      </c>
    </row>
    <row r="248" spans="1:8" x14ac:dyDescent="0.2">
      <c r="A248" s="16" t="s">
        <v>269</v>
      </c>
      <c r="B248" s="16" t="str">
        <f>IF(OR(dirty_cafe_sales!$B248="UNKNOWN",dirty_cafe_sales!$B248="",dirty_cafe_sales!$B248="ERROR"),"Unknown_Item",dirty_cafe_sales!$B248)</f>
        <v>Salad</v>
      </c>
      <c r="C248" s="23">
        <f>IF(ISNUMBER(dirty_cafe_sales!$C248),dirty_cafe_sales!$C248,3)</f>
        <v>2</v>
      </c>
      <c r="D248" s="19">
        <f>VLOOKUP($B248,Price_Per_Item!$A$3:$B$11,2,FALSE)</f>
        <v>5</v>
      </c>
      <c r="E248" s="25">
        <f t="shared" si="3"/>
        <v>10</v>
      </c>
      <c r="F248" t="str">
        <f>IF(OR(dirty_cafe_sales!$F248="UNKNOWN",dirty_cafe_sales!$F248="ERROR",dirty_cafe_sales!$F248=""),"Unknown",dirty_cafe_sales!$F248)</f>
        <v>Cash</v>
      </c>
      <c r="G248" t="str">
        <f>IF(OR(dirty_cafe_sales!$G248="UNKNOWN",dirty_cafe_sales!$G248="ERROR",dirty_cafe_sales!$G248=""),"Unknown",dirty_cafe_sales!$G248)</f>
        <v>Unknown</v>
      </c>
      <c r="H248" s="2" t="d">
        <v>2023-10-13</v>
      </c>
    </row>
    <row r="249" spans="1:8" x14ac:dyDescent="0.2">
      <c r="A249" s="16" t="s">
        <v>270</v>
      </c>
      <c r="B249" s="16" t="str">
        <f>IF(OR(dirty_cafe_sales!$B249="UNKNOWN",dirty_cafe_sales!$B249="",dirty_cafe_sales!$B249="ERROR"),"Unknown_Item",dirty_cafe_sales!$B249)</f>
        <v>Tea</v>
      </c>
      <c r="C249" s="23">
        <f>IF(ISNUMBER(dirty_cafe_sales!$C249),dirty_cafe_sales!$C249,3)</f>
        <v>1</v>
      </c>
      <c r="D249" s="19">
        <f>VLOOKUP($B249,Price_Per_Item!$A$3:$B$11,2,FALSE)</f>
        <v>1.5</v>
      </c>
      <c r="E249" s="25">
        <f t="shared" si="3"/>
        <v>1.5</v>
      </c>
      <c r="F249" t="str">
        <f>IF(OR(dirty_cafe_sales!$F249="UNKNOWN",dirty_cafe_sales!$F249="ERROR",dirty_cafe_sales!$F249=""),"Unknown",dirty_cafe_sales!$F249)</f>
        <v>Digital Wallet</v>
      </c>
      <c r="G249" t="str">
        <f>IF(OR(dirty_cafe_sales!$G249="UNKNOWN",dirty_cafe_sales!$G249="ERROR",dirty_cafe_sales!$G249=""),"Unknown",dirty_cafe_sales!$G249)</f>
        <v>In-store</v>
      </c>
      <c r="H249" s="2" t="d">
        <v>2023-05-29</v>
      </c>
    </row>
    <row r="250" spans="1:8" x14ac:dyDescent="0.2">
      <c r="A250" s="16" t="s">
        <v>271</v>
      </c>
      <c r="B250" s="16" t="str">
        <f>IF(OR(dirty_cafe_sales!$B250="UNKNOWN",dirty_cafe_sales!$B250="",dirty_cafe_sales!$B250="ERROR"),"Unknown_Item",dirty_cafe_sales!$B250)</f>
        <v>Smoothie</v>
      </c>
      <c r="C250" s="23">
        <f>IF(ISNUMBER(dirty_cafe_sales!$C250),dirty_cafe_sales!$C250,3)</f>
        <v>5</v>
      </c>
      <c r="D250" s="19">
        <f>VLOOKUP($B250,Price_Per_Item!$A$3:$B$11,2,FALSE)</f>
        <v>4</v>
      </c>
      <c r="E250" s="25">
        <f t="shared" si="3"/>
        <v>20</v>
      </c>
      <c r="F250" t="str">
        <f>IF(OR(dirty_cafe_sales!$F250="UNKNOWN",dirty_cafe_sales!$F250="ERROR",dirty_cafe_sales!$F250=""),"Unknown",dirty_cafe_sales!$F250)</f>
        <v>Cash</v>
      </c>
      <c r="G250" t="str">
        <f>IF(OR(dirty_cafe_sales!$G250="UNKNOWN",dirty_cafe_sales!$G250="ERROR",dirty_cafe_sales!$G250=""),"Unknown",dirty_cafe_sales!$G250)</f>
        <v>In-store</v>
      </c>
      <c r="H250" s="2" t="d">
        <v>2023-07-07</v>
      </c>
    </row>
    <row r="251" spans="1:8" x14ac:dyDescent="0.2">
      <c r="A251" s="16" t="s">
        <v>272</v>
      </c>
      <c r="B251" s="16" t="str">
        <f>IF(OR(dirty_cafe_sales!$B251="UNKNOWN",dirty_cafe_sales!$B251="",dirty_cafe_sales!$B251="ERROR"),"Unknown_Item",dirty_cafe_sales!$B251)</f>
        <v>Sandwich</v>
      </c>
      <c r="C251" s="23">
        <f>IF(ISNUMBER(dirty_cafe_sales!$C251),dirty_cafe_sales!$C251,3)</f>
        <v>1</v>
      </c>
      <c r="D251" s="19">
        <f>VLOOKUP($B251,Price_Per_Item!$A$3:$B$11,2,FALSE)</f>
        <v>4</v>
      </c>
      <c r="E251" s="25">
        <f t="shared" si="3"/>
        <v>4</v>
      </c>
      <c r="F251" t="str">
        <f>IF(OR(dirty_cafe_sales!$F251="UNKNOWN",dirty_cafe_sales!$F251="ERROR",dirty_cafe_sales!$F251=""),"Unknown",dirty_cafe_sales!$F251)</f>
        <v>Credit Card</v>
      </c>
      <c r="G251" t="str">
        <f>IF(OR(dirty_cafe_sales!$G251="UNKNOWN",dirty_cafe_sales!$G251="ERROR",dirty_cafe_sales!$G251=""),"Unknown",dirty_cafe_sales!$G251)</f>
        <v>Unknown</v>
      </c>
      <c r="H251" s="2" t="d">
        <v>2023-05-29</v>
      </c>
    </row>
    <row r="252" spans="1:8" x14ac:dyDescent="0.2">
      <c r="A252" s="16" t="s">
        <v>273</v>
      </c>
      <c r="B252" s="16" t="str">
        <f>IF(OR(dirty_cafe_sales!$B252="UNKNOWN",dirty_cafe_sales!$B252="",dirty_cafe_sales!$B252="ERROR"),"Unknown_Item",dirty_cafe_sales!$B252)</f>
        <v>Sandwich</v>
      </c>
      <c r="C252" s="23">
        <f>IF(ISNUMBER(dirty_cafe_sales!$C252),dirty_cafe_sales!$C252,3)</f>
        <v>4</v>
      </c>
      <c r="D252" s="19">
        <f>VLOOKUP($B252,Price_Per_Item!$A$3:$B$11,2,FALSE)</f>
        <v>4</v>
      </c>
      <c r="E252" s="25">
        <f t="shared" si="3"/>
        <v>16</v>
      </c>
      <c r="F252" t="str">
        <f>IF(OR(dirty_cafe_sales!$F252="UNKNOWN",dirty_cafe_sales!$F252="ERROR",dirty_cafe_sales!$F252=""),"Unknown",dirty_cafe_sales!$F252)</f>
        <v>Digital Wallet</v>
      </c>
      <c r="G252" t="str">
        <f>IF(OR(dirty_cafe_sales!$G252="UNKNOWN",dirty_cafe_sales!$G252="ERROR",dirty_cafe_sales!$G252=""),"Unknown",dirty_cafe_sales!$G252)</f>
        <v>In-store</v>
      </c>
      <c r="H252" s="2" t="d">
        <v>2023-11-16</v>
      </c>
    </row>
    <row r="253" spans="1:8" x14ac:dyDescent="0.2">
      <c r="A253" s="16" t="s">
        <v>274</v>
      </c>
      <c r="B253" s="16" t="str">
        <f>IF(OR(dirty_cafe_sales!$B253="UNKNOWN",dirty_cafe_sales!$B253="",dirty_cafe_sales!$B253="ERROR"),"Unknown_Item",dirty_cafe_sales!$B253)</f>
        <v>Sandwich</v>
      </c>
      <c r="C253" s="23">
        <f>IF(ISNUMBER(dirty_cafe_sales!$C253),dirty_cafe_sales!$C253,3)</f>
        <v>4</v>
      </c>
      <c r="D253" s="19">
        <f>VLOOKUP($B253,Price_Per_Item!$A$3:$B$11,2,FALSE)</f>
        <v>4</v>
      </c>
      <c r="E253" s="25">
        <f t="shared" si="3"/>
        <v>16</v>
      </c>
      <c r="F253" t="str">
        <f>IF(OR(dirty_cafe_sales!$F253="UNKNOWN",dirty_cafe_sales!$F253="ERROR",dirty_cafe_sales!$F253=""),"Unknown",dirty_cafe_sales!$F253)</f>
        <v>Digital Wallet</v>
      </c>
      <c r="G253" t="str">
        <f>IF(OR(dirty_cafe_sales!$G253="UNKNOWN",dirty_cafe_sales!$G253="ERROR",dirty_cafe_sales!$G253=""),"Unknown",dirty_cafe_sales!$G253)</f>
        <v>In-store</v>
      </c>
      <c r="H253" s="2" t="d">
        <v>2023-03-13</v>
      </c>
    </row>
    <row r="254" spans="1:8" x14ac:dyDescent="0.2">
      <c r="A254" s="16" t="s">
        <v>275</v>
      </c>
      <c r="B254" s="16" t="str">
        <f>IF(OR(dirty_cafe_sales!$B254="UNKNOWN",dirty_cafe_sales!$B254="",dirty_cafe_sales!$B254="ERROR"),"Unknown_Item",dirty_cafe_sales!$B254)</f>
        <v>Cake</v>
      </c>
      <c r="C254" s="23">
        <f>IF(ISNUMBER(dirty_cafe_sales!$C254),dirty_cafe_sales!$C254,3)</f>
        <v>4</v>
      </c>
      <c r="D254" s="19">
        <f>VLOOKUP($B254,Price_Per_Item!$A$3:$B$11,2,FALSE)</f>
        <v>3</v>
      </c>
      <c r="E254" s="25">
        <f t="shared" si="3"/>
        <v>12</v>
      </c>
      <c r="F254" t="str">
        <f>IF(OR(dirty_cafe_sales!$F254="UNKNOWN",dirty_cafe_sales!$F254="ERROR",dirty_cafe_sales!$F254=""),"Unknown",dirty_cafe_sales!$F254)</f>
        <v>Unknown</v>
      </c>
      <c r="G254" t="str">
        <f>IF(OR(dirty_cafe_sales!$G254="UNKNOWN",dirty_cafe_sales!$G254="ERROR",dirty_cafe_sales!$G254=""),"Unknown",dirty_cafe_sales!$G254)</f>
        <v>Takeaway</v>
      </c>
      <c r="H254" s="2" t="d">
        <v>2023-05-22</v>
      </c>
    </row>
    <row r="255" spans="1:8" x14ac:dyDescent="0.2">
      <c r="A255" s="16" t="s">
        <v>276</v>
      </c>
      <c r="B255" s="16" t="str">
        <f>IF(OR(dirty_cafe_sales!$B255="UNKNOWN",dirty_cafe_sales!$B255="",dirty_cafe_sales!$B255="ERROR"),"Unknown_Item",dirty_cafe_sales!$B255)</f>
        <v>Cake</v>
      </c>
      <c r="C255" s="23">
        <f>IF(ISNUMBER(dirty_cafe_sales!$C255),dirty_cafe_sales!$C255,3)</f>
        <v>5</v>
      </c>
      <c r="D255" s="19">
        <f>VLOOKUP($B255,Price_Per_Item!$A$3:$B$11,2,FALSE)</f>
        <v>3</v>
      </c>
      <c r="E255" s="25">
        <f t="shared" si="3"/>
        <v>15</v>
      </c>
      <c r="F255" t="str">
        <f>IF(OR(dirty_cafe_sales!$F255="UNKNOWN",dirty_cafe_sales!$F255="ERROR",dirty_cafe_sales!$F255=""),"Unknown",dirty_cafe_sales!$F255)</f>
        <v>Digital Wallet</v>
      </c>
      <c r="G255" t="str">
        <f>IF(OR(dirty_cafe_sales!$G255="UNKNOWN",dirty_cafe_sales!$G255="ERROR",dirty_cafe_sales!$G255=""),"Unknown",dirty_cafe_sales!$G255)</f>
        <v>Takeaway</v>
      </c>
      <c r="H255" s="2" t="d">
        <v>2023-11-23</v>
      </c>
    </row>
    <row r="256" spans="1:8" x14ac:dyDescent="0.2">
      <c r="A256" s="16" t="s">
        <v>277</v>
      </c>
      <c r="B256" s="16" t="str">
        <f>IF(OR(dirty_cafe_sales!$B256="UNKNOWN",dirty_cafe_sales!$B256="",dirty_cafe_sales!$B256="ERROR"),"Unknown_Item",dirty_cafe_sales!$B256)</f>
        <v>Unknown_Item</v>
      </c>
      <c r="C256" s="23">
        <f>IF(ISNUMBER(dirty_cafe_sales!$C256),dirty_cafe_sales!$C256,3)</f>
        <v>4</v>
      </c>
      <c r="D256" s="19">
        <f>VLOOKUP($B256,Price_Per_Item!$A$3:$B$11,2,FALSE)</f>
        <v>2.9375</v>
      </c>
      <c r="E256" s="25">
        <f t="shared" si="3"/>
        <v>11.75</v>
      </c>
      <c r="F256" t="str">
        <f>IF(OR(dirty_cafe_sales!$F256="UNKNOWN",dirty_cafe_sales!$F256="ERROR",dirty_cafe_sales!$F256=""),"Unknown",dirty_cafe_sales!$F256)</f>
        <v>Cash</v>
      </c>
      <c r="G256" t="str">
        <f>IF(OR(dirty_cafe_sales!$G256="UNKNOWN",dirty_cafe_sales!$G256="ERROR",dirty_cafe_sales!$G256=""),"Unknown",dirty_cafe_sales!$G256)</f>
        <v>Takeaway</v>
      </c>
      <c r="H256" s="2" t="d">
        <v>2023-10-15</v>
      </c>
    </row>
    <row r="257" spans="1:8" x14ac:dyDescent="0.2">
      <c r="A257" s="16" t="s">
        <v>278</v>
      </c>
      <c r="B257" s="16" t="str">
        <f>IF(OR(dirty_cafe_sales!$B257="UNKNOWN",dirty_cafe_sales!$B257="",dirty_cafe_sales!$B257="ERROR"),"Unknown_Item",dirty_cafe_sales!$B257)</f>
        <v>Smoothie</v>
      </c>
      <c r="C257" s="23">
        <f>IF(ISNUMBER(dirty_cafe_sales!$C257),dirty_cafe_sales!$C257,3)</f>
        <v>5</v>
      </c>
      <c r="D257" s="19">
        <f>VLOOKUP($B257,Price_Per_Item!$A$3:$B$11,2,FALSE)</f>
        <v>4</v>
      </c>
      <c r="E257" s="25">
        <f t="shared" si="3"/>
        <v>20</v>
      </c>
      <c r="F257" t="str">
        <f>IF(OR(dirty_cafe_sales!$F257="UNKNOWN",dirty_cafe_sales!$F257="ERROR",dirty_cafe_sales!$F257=""),"Unknown",dirty_cafe_sales!$F257)</f>
        <v>Credit Card</v>
      </c>
      <c r="G257" t="str">
        <f>IF(OR(dirty_cafe_sales!$G257="UNKNOWN",dirty_cafe_sales!$G257="ERROR",dirty_cafe_sales!$G257=""),"Unknown",dirty_cafe_sales!$G257)</f>
        <v>Takeaway</v>
      </c>
      <c r="H257" s="2" t="d">
        <v>2023-11-03</v>
      </c>
    </row>
    <row r="258" spans="1:8" x14ac:dyDescent="0.2">
      <c r="A258" s="16" t="s">
        <v>279</v>
      </c>
      <c r="B258" s="16" t="str">
        <f>IF(OR(dirty_cafe_sales!$B258="UNKNOWN",dirty_cafe_sales!$B258="",dirty_cafe_sales!$B258="ERROR"),"Unknown_Item",dirty_cafe_sales!$B258)</f>
        <v>Sandwich</v>
      </c>
      <c r="C258" s="23">
        <f>IF(ISNUMBER(dirty_cafe_sales!$C258),dirty_cafe_sales!$C258,3)</f>
        <v>3</v>
      </c>
      <c r="D258" s="19">
        <f>VLOOKUP($B258,Price_Per_Item!$A$3:$B$11,2,FALSE)</f>
        <v>4</v>
      </c>
      <c r="E258" s="25">
        <f t="shared" si="3"/>
        <v>12</v>
      </c>
      <c r="F258" t="str">
        <f>IF(OR(dirty_cafe_sales!$F258="UNKNOWN",dirty_cafe_sales!$F258="ERROR",dirty_cafe_sales!$F258=""),"Unknown",dirty_cafe_sales!$F258)</f>
        <v>Cash</v>
      </c>
      <c r="G258" t="str">
        <f>IF(OR(dirty_cafe_sales!$G258="UNKNOWN",dirty_cafe_sales!$G258="ERROR",dirty_cafe_sales!$G258=""),"Unknown",dirty_cafe_sales!$G258)</f>
        <v>Unknown</v>
      </c>
      <c r="H258" s="2" t="d">
        <v>2023-06-08</v>
      </c>
    </row>
    <row r="259" spans="1:8" x14ac:dyDescent="0.2">
      <c r="A259" s="16" t="s">
        <v>280</v>
      </c>
      <c r="B259" s="16" t="str">
        <f>IF(OR(dirty_cafe_sales!$B259="UNKNOWN",dirty_cafe_sales!$B259="",dirty_cafe_sales!$B259="ERROR"),"Unknown_Item",dirty_cafe_sales!$B259)</f>
        <v>Salad</v>
      </c>
      <c r="C259" s="23">
        <f>IF(ISNUMBER(dirty_cafe_sales!$C259),dirty_cafe_sales!$C259,3)</f>
        <v>1</v>
      </c>
      <c r="D259" s="19">
        <f>VLOOKUP($B259,Price_Per_Item!$A$3:$B$11,2,FALSE)</f>
        <v>5</v>
      </c>
      <c r="E259" s="25">
        <f t="shared" ref="E259:E322" si="4">C259*D259</f>
        <v>5</v>
      </c>
      <c r="F259" t="str">
        <f>IF(OR(dirty_cafe_sales!$F259="UNKNOWN",dirty_cafe_sales!$F259="ERROR",dirty_cafe_sales!$F259=""),"Unknown",dirty_cafe_sales!$F259)</f>
        <v>Cash</v>
      </c>
      <c r="G259" t="str">
        <f>IF(OR(dirty_cafe_sales!$G259="UNKNOWN",dirty_cafe_sales!$G259="ERROR",dirty_cafe_sales!$G259=""),"Unknown",dirty_cafe_sales!$G259)</f>
        <v>Unknown</v>
      </c>
      <c r="H259" s="2" t="d">
        <v>2023-11-14</v>
      </c>
    </row>
    <row r="260" spans="1:8" x14ac:dyDescent="0.2">
      <c r="A260" s="16" t="s">
        <v>281</v>
      </c>
      <c r="B260" s="16" t="str">
        <f>IF(OR(dirty_cafe_sales!$B260="UNKNOWN",dirty_cafe_sales!$B260="",dirty_cafe_sales!$B260="ERROR"),"Unknown_Item",dirty_cafe_sales!$B260)</f>
        <v>Cookie</v>
      </c>
      <c r="C260" s="23">
        <f>IF(ISNUMBER(dirty_cafe_sales!$C260),dirty_cafe_sales!$C260,3)</f>
        <v>1</v>
      </c>
      <c r="D260" s="19">
        <f>VLOOKUP($B260,Price_Per_Item!$A$3:$B$11,2,FALSE)</f>
        <v>1</v>
      </c>
      <c r="E260" s="25">
        <f t="shared" si="4"/>
        <v>1</v>
      </c>
      <c r="F260" t="str">
        <f>IF(OR(dirty_cafe_sales!$F260="UNKNOWN",dirty_cafe_sales!$F260="ERROR",dirty_cafe_sales!$F260=""),"Unknown",dirty_cafe_sales!$F260)</f>
        <v>Unknown</v>
      </c>
      <c r="G260" t="str">
        <f>IF(OR(dirty_cafe_sales!$G260="UNKNOWN",dirty_cafe_sales!$G260="ERROR",dirty_cafe_sales!$G260=""),"Unknown",dirty_cafe_sales!$G260)</f>
        <v>In-store</v>
      </c>
      <c r="H260" s="2" t="d">
        <v>2023-09-12</v>
      </c>
    </row>
    <row r="261" spans="1:8" x14ac:dyDescent="0.2">
      <c r="A261" s="16" t="s">
        <v>282</v>
      </c>
      <c r="B261" s="16" t="str">
        <f>IF(OR(dirty_cafe_sales!$B261="UNKNOWN",dirty_cafe_sales!$B261="",dirty_cafe_sales!$B261="ERROR"),"Unknown_Item",dirty_cafe_sales!$B261)</f>
        <v>Sandwich</v>
      </c>
      <c r="C261" s="23">
        <f>IF(ISNUMBER(dirty_cafe_sales!$C261),dirty_cafe_sales!$C261,3)</f>
        <v>3</v>
      </c>
      <c r="D261" s="19">
        <f>VLOOKUP($B261,Price_Per_Item!$A$3:$B$11,2,FALSE)</f>
        <v>4</v>
      </c>
      <c r="E261" s="25">
        <f t="shared" si="4"/>
        <v>12</v>
      </c>
      <c r="F261" t="str">
        <f>IF(OR(dirty_cafe_sales!$F261="UNKNOWN",dirty_cafe_sales!$F261="ERROR",dirty_cafe_sales!$F261=""),"Unknown",dirty_cafe_sales!$F261)</f>
        <v>Unknown</v>
      </c>
      <c r="G261" t="str">
        <f>IF(OR(dirty_cafe_sales!$G261="UNKNOWN",dirty_cafe_sales!$G261="ERROR",dirty_cafe_sales!$G261=""),"Unknown",dirty_cafe_sales!$G261)</f>
        <v>In-store</v>
      </c>
      <c r="H261" s="2" t="d">
        <v>2023-11-26</v>
      </c>
    </row>
    <row r="262" spans="1:8" x14ac:dyDescent="0.2">
      <c r="A262" s="16" t="s">
        <v>283</v>
      </c>
      <c r="B262" s="16" t="str">
        <f>IF(OR(dirty_cafe_sales!$B262="UNKNOWN",dirty_cafe_sales!$B262="",dirty_cafe_sales!$B262="ERROR"),"Unknown_Item",dirty_cafe_sales!$B262)</f>
        <v>Smoothie</v>
      </c>
      <c r="C262" s="23">
        <f>IF(ISNUMBER(dirty_cafe_sales!$C262),dirty_cafe_sales!$C262,3)</f>
        <v>1</v>
      </c>
      <c r="D262" s="19">
        <f>VLOOKUP($B262,Price_Per_Item!$A$3:$B$11,2,FALSE)</f>
        <v>4</v>
      </c>
      <c r="E262" s="25">
        <f t="shared" si="4"/>
        <v>4</v>
      </c>
      <c r="F262" t="str">
        <f>IF(OR(dirty_cafe_sales!$F262="UNKNOWN",dirty_cafe_sales!$F262="ERROR",dirty_cafe_sales!$F262=""),"Unknown",dirty_cafe_sales!$F262)</f>
        <v>Unknown</v>
      </c>
      <c r="G262" t="str">
        <f>IF(OR(dirty_cafe_sales!$G262="UNKNOWN",dirty_cafe_sales!$G262="ERROR",dirty_cafe_sales!$G262=""),"Unknown",dirty_cafe_sales!$G262)</f>
        <v>Unknown</v>
      </c>
      <c r="H262" s="2" t="d">
        <v>2023-10-13</v>
      </c>
    </row>
    <row r="263" spans="1:8" x14ac:dyDescent="0.2">
      <c r="A263" s="16" t="s">
        <v>284</v>
      </c>
      <c r="B263" s="16" t="str">
        <f>IF(OR(dirty_cafe_sales!$B263="UNKNOWN",dirty_cafe_sales!$B263="",dirty_cafe_sales!$B263="ERROR"),"Unknown_Item",dirty_cafe_sales!$B263)</f>
        <v>Cookie</v>
      </c>
      <c r="C263" s="23">
        <f>IF(ISNUMBER(dirty_cafe_sales!$C263),dirty_cafe_sales!$C263,3)</f>
        <v>2</v>
      </c>
      <c r="D263" s="19">
        <f>VLOOKUP($B263,Price_Per_Item!$A$3:$B$11,2,FALSE)</f>
        <v>1</v>
      </c>
      <c r="E263" s="25">
        <f t="shared" si="4"/>
        <v>2</v>
      </c>
      <c r="F263" t="str">
        <f>IF(OR(dirty_cafe_sales!$F263="UNKNOWN",dirty_cafe_sales!$F263="ERROR",dirty_cafe_sales!$F263=""),"Unknown",dirty_cafe_sales!$F263)</f>
        <v>Unknown</v>
      </c>
      <c r="G263" t="str">
        <f>IF(OR(dirty_cafe_sales!$G263="UNKNOWN",dirty_cafe_sales!$G263="ERROR",dirty_cafe_sales!$G263=""),"Unknown",dirty_cafe_sales!$G263)</f>
        <v>Takeaway</v>
      </c>
      <c r="H263" s="2" t="d">
        <v>2023-11-03</v>
      </c>
    </row>
    <row r="264" spans="1:8" x14ac:dyDescent="0.2">
      <c r="A264" s="16" t="s">
        <v>285</v>
      </c>
      <c r="B264" s="16" t="str">
        <f>IF(OR(dirty_cafe_sales!$B264="UNKNOWN",dirty_cafe_sales!$B264="",dirty_cafe_sales!$B264="ERROR"),"Unknown_Item",dirty_cafe_sales!$B264)</f>
        <v>Smoothie</v>
      </c>
      <c r="C264" s="23">
        <f>IF(ISNUMBER(dirty_cafe_sales!$C264),dirty_cafe_sales!$C264,3)</f>
        <v>5</v>
      </c>
      <c r="D264" s="19">
        <f>VLOOKUP($B264,Price_Per_Item!$A$3:$B$11,2,FALSE)</f>
        <v>4</v>
      </c>
      <c r="E264" s="25">
        <f t="shared" si="4"/>
        <v>20</v>
      </c>
      <c r="F264" t="str">
        <f>IF(OR(dirty_cafe_sales!$F264="UNKNOWN",dirty_cafe_sales!$F264="ERROR",dirty_cafe_sales!$F264=""),"Unknown",dirty_cafe_sales!$F264)</f>
        <v>Credit Card</v>
      </c>
      <c r="G264" t="str">
        <f>IF(OR(dirty_cafe_sales!$G264="UNKNOWN",dirty_cafe_sales!$G264="ERROR",dirty_cafe_sales!$G264=""),"Unknown",dirty_cafe_sales!$G264)</f>
        <v>Unknown</v>
      </c>
      <c r="H264" s="2" t="d">
        <v>2023-11-13</v>
      </c>
    </row>
    <row r="265" spans="1:8" x14ac:dyDescent="0.2">
      <c r="A265" s="16" t="s">
        <v>286</v>
      </c>
      <c r="B265" s="16" t="str">
        <f>IF(OR(dirty_cafe_sales!$B265="UNKNOWN",dirty_cafe_sales!$B265="",dirty_cafe_sales!$B265="ERROR"),"Unknown_Item",dirty_cafe_sales!$B265)</f>
        <v>Juice</v>
      </c>
      <c r="C265" s="23">
        <f>IF(ISNUMBER(dirty_cafe_sales!$C265),dirty_cafe_sales!$C265,3)</f>
        <v>3</v>
      </c>
      <c r="D265" s="19">
        <f>VLOOKUP($B265,Price_Per_Item!$A$3:$B$11,2,FALSE)</f>
        <v>3</v>
      </c>
      <c r="E265" s="25">
        <f t="shared" si="4"/>
        <v>9</v>
      </c>
      <c r="F265" t="str">
        <f>IF(OR(dirty_cafe_sales!$F265="UNKNOWN",dirty_cafe_sales!$F265="ERROR",dirty_cafe_sales!$F265=""),"Unknown",dirty_cafe_sales!$F265)</f>
        <v>Cash</v>
      </c>
      <c r="G265" t="str">
        <f>IF(OR(dirty_cafe_sales!$G265="UNKNOWN",dirty_cafe_sales!$G265="ERROR",dirty_cafe_sales!$G265=""),"Unknown",dirty_cafe_sales!$G265)</f>
        <v>Takeaway</v>
      </c>
      <c r="H265" s="2" t="d">
        <v>2023-04-15</v>
      </c>
    </row>
    <row r="266" spans="1:8" x14ac:dyDescent="0.2">
      <c r="A266" s="16" t="s">
        <v>287</v>
      </c>
      <c r="B266" s="16" t="str">
        <f>IF(OR(dirty_cafe_sales!$B266="UNKNOWN",dirty_cafe_sales!$B266="",dirty_cafe_sales!$B266="ERROR"),"Unknown_Item",dirty_cafe_sales!$B266)</f>
        <v>Cake</v>
      </c>
      <c r="C266" s="23">
        <f>IF(ISNUMBER(dirty_cafe_sales!$C266),dirty_cafe_sales!$C266,3)</f>
        <v>1</v>
      </c>
      <c r="D266" s="19">
        <f>VLOOKUP($B266,Price_Per_Item!$A$3:$B$11,2,FALSE)</f>
        <v>3</v>
      </c>
      <c r="E266" s="25">
        <f t="shared" si="4"/>
        <v>3</v>
      </c>
      <c r="F266" t="str">
        <f>IF(OR(dirty_cafe_sales!$F266="UNKNOWN",dirty_cafe_sales!$F266="ERROR",dirty_cafe_sales!$F266=""),"Unknown",dirty_cafe_sales!$F266)</f>
        <v>Cash</v>
      </c>
      <c r="G266" t="str">
        <f>IF(OR(dirty_cafe_sales!$G266="UNKNOWN",dirty_cafe_sales!$G266="ERROR",dirty_cafe_sales!$G266=""),"Unknown",dirty_cafe_sales!$G266)</f>
        <v>Unknown</v>
      </c>
      <c r="H266" s="2" t="d">
        <v>2023-12-17</v>
      </c>
    </row>
    <row r="267" spans="1:8" x14ac:dyDescent="0.2">
      <c r="A267" s="16" t="s">
        <v>288</v>
      </c>
      <c r="B267" s="16" t="str">
        <f>IF(OR(dirty_cafe_sales!$B267="UNKNOWN",dirty_cafe_sales!$B267="",dirty_cafe_sales!$B267="ERROR"),"Unknown_Item",dirty_cafe_sales!$B267)</f>
        <v>Tea</v>
      </c>
      <c r="C267" s="23">
        <f>IF(ISNUMBER(dirty_cafe_sales!$C267),dirty_cafe_sales!$C267,3)</f>
        <v>5</v>
      </c>
      <c r="D267" s="19">
        <f>VLOOKUP($B267,Price_Per_Item!$A$3:$B$11,2,FALSE)</f>
        <v>1.5</v>
      </c>
      <c r="E267" s="25">
        <f t="shared" si="4"/>
        <v>7.5</v>
      </c>
      <c r="F267" t="str">
        <f>IF(OR(dirty_cafe_sales!$F267="UNKNOWN",dirty_cafe_sales!$F267="ERROR",dirty_cafe_sales!$F267=""),"Unknown",dirty_cafe_sales!$F267)</f>
        <v>Unknown</v>
      </c>
      <c r="G267" t="str">
        <f>IF(OR(dirty_cafe_sales!$G267="UNKNOWN",dirty_cafe_sales!$G267="ERROR",dirty_cafe_sales!$G267=""),"Unknown",dirty_cafe_sales!$G267)</f>
        <v>Takeaway</v>
      </c>
      <c r="H267" s="2" t="d">
        <v>2023-03-13</v>
      </c>
    </row>
    <row r="268" spans="1:8" x14ac:dyDescent="0.2">
      <c r="A268" s="16" t="s">
        <v>289</v>
      </c>
      <c r="B268" s="16" t="str">
        <f>IF(OR(dirty_cafe_sales!$B268="UNKNOWN",dirty_cafe_sales!$B268="",dirty_cafe_sales!$B268="ERROR"),"Unknown_Item",dirty_cafe_sales!$B268)</f>
        <v>Unknown_Item</v>
      </c>
      <c r="C268" s="23">
        <f>IF(ISNUMBER(dirty_cafe_sales!$C268),dirty_cafe_sales!$C268,3)</f>
        <v>2</v>
      </c>
      <c r="D268" s="19">
        <f>VLOOKUP($B268,Price_Per_Item!$A$3:$B$11,2,FALSE)</f>
        <v>2.9375</v>
      </c>
      <c r="E268" s="25">
        <f t="shared" si="4"/>
        <v>5.875</v>
      </c>
      <c r="F268" t="str">
        <f>IF(OR(dirty_cafe_sales!$F268="UNKNOWN",dirty_cafe_sales!$F268="ERROR",dirty_cafe_sales!$F268=""),"Unknown",dirty_cafe_sales!$F268)</f>
        <v>Credit Card</v>
      </c>
      <c r="G268" t="str">
        <f>IF(OR(dirty_cafe_sales!$G268="UNKNOWN",dirty_cafe_sales!$G268="ERROR",dirty_cafe_sales!$G268=""),"Unknown",dirty_cafe_sales!$G268)</f>
        <v>Unknown</v>
      </c>
      <c r="H268" s="2" t="d">
        <v>2023-05-09</v>
      </c>
    </row>
    <row r="269" spans="1:8" x14ac:dyDescent="0.2">
      <c r="A269" s="16" t="s">
        <v>290</v>
      </c>
      <c r="B269" s="16" t="str">
        <f>IF(OR(dirty_cafe_sales!$B269="UNKNOWN",dirty_cafe_sales!$B269="",dirty_cafe_sales!$B269="ERROR"),"Unknown_Item",dirty_cafe_sales!$B269)</f>
        <v>Smoothie</v>
      </c>
      <c r="C269" s="23">
        <f>IF(ISNUMBER(dirty_cafe_sales!$C269),dirty_cafe_sales!$C269,3)</f>
        <v>1</v>
      </c>
      <c r="D269" s="19">
        <f>VLOOKUP($B269,Price_Per_Item!$A$3:$B$11,2,FALSE)</f>
        <v>4</v>
      </c>
      <c r="E269" s="25">
        <f t="shared" si="4"/>
        <v>4</v>
      </c>
      <c r="F269" t="str">
        <f>IF(OR(dirty_cafe_sales!$F269="UNKNOWN",dirty_cafe_sales!$F269="ERROR",dirty_cafe_sales!$F269=""),"Unknown",dirty_cafe_sales!$F269)</f>
        <v>Credit Card</v>
      </c>
      <c r="G269" t="str">
        <f>IF(OR(dirty_cafe_sales!$G269="UNKNOWN",dirty_cafe_sales!$G269="ERROR",dirty_cafe_sales!$G269=""),"Unknown",dirty_cafe_sales!$G269)</f>
        <v>Unknown</v>
      </c>
      <c r="H269" s="2" t="d">
        <v>2023-10-22</v>
      </c>
    </row>
    <row r="270" spans="1:8" x14ac:dyDescent="0.2">
      <c r="A270" s="16" t="s">
        <v>291</v>
      </c>
      <c r="B270" s="16" t="str">
        <f>IF(OR(dirty_cafe_sales!$B270="UNKNOWN",dirty_cafe_sales!$B270="",dirty_cafe_sales!$B270="ERROR"),"Unknown_Item",dirty_cafe_sales!$B270)</f>
        <v>Unknown_Item</v>
      </c>
      <c r="C270" s="23">
        <f>IF(ISNUMBER(dirty_cafe_sales!$C270),dirty_cafe_sales!$C270,3)</f>
        <v>4</v>
      </c>
      <c r="D270" s="19">
        <f>VLOOKUP($B270,Price_Per_Item!$A$3:$B$11,2,FALSE)</f>
        <v>2.9375</v>
      </c>
      <c r="E270" s="25">
        <f t="shared" si="4"/>
        <v>11.75</v>
      </c>
      <c r="F270" t="str">
        <f>IF(OR(dirty_cafe_sales!$F270="UNKNOWN",dirty_cafe_sales!$F270="ERROR",dirty_cafe_sales!$F270=""),"Unknown",dirty_cafe_sales!$F270)</f>
        <v>Credit Card</v>
      </c>
      <c r="G270" t="str">
        <f>IF(OR(dirty_cafe_sales!$G270="UNKNOWN",dirty_cafe_sales!$G270="ERROR",dirty_cafe_sales!$G270=""),"Unknown",dirty_cafe_sales!$G270)</f>
        <v>Takeaway</v>
      </c>
      <c r="H270" s="2" t="d">
        <v>2023-06-23</v>
      </c>
    </row>
    <row r="271" spans="1:8" x14ac:dyDescent="0.2">
      <c r="A271" s="16" t="s">
        <v>292</v>
      </c>
      <c r="B271" s="16" t="str">
        <f>IF(OR(dirty_cafe_sales!$B271="UNKNOWN",dirty_cafe_sales!$B271="",dirty_cafe_sales!$B271="ERROR"),"Unknown_Item",dirty_cafe_sales!$B271)</f>
        <v>Cookie</v>
      </c>
      <c r="C271" s="23">
        <f>IF(ISNUMBER(dirty_cafe_sales!$C271),dirty_cafe_sales!$C271,3)</f>
        <v>1</v>
      </c>
      <c r="D271" s="19">
        <f>VLOOKUP($B271,Price_Per_Item!$A$3:$B$11,2,FALSE)</f>
        <v>1</v>
      </c>
      <c r="E271" s="25">
        <f t="shared" si="4"/>
        <v>1</v>
      </c>
      <c r="F271" t="str">
        <f>IF(OR(dirty_cafe_sales!$F271="UNKNOWN",dirty_cafe_sales!$F271="ERROR",dirty_cafe_sales!$F271=""),"Unknown",dirty_cafe_sales!$F271)</f>
        <v>Unknown</v>
      </c>
      <c r="G271" t="str">
        <f>IF(OR(dirty_cafe_sales!$G271="UNKNOWN",dirty_cafe_sales!$G271="ERROR",dirty_cafe_sales!$G271=""),"Unknown",dirty_cafe_sales!$G271)</f>
        <v>Unknown</v>
      </c>
      <c r="H271" s="2" t="d">
        <v>2023-06-30</v>
      </c>
    </row>
    <row r="272" spans="1:8" x14ac:dyDescent="0.2">
      <c r="A272" s="16" t="s">
        <v>293</v>
      </c>
      <c r="B272" s="16" t="str">
        <f>IF(OR(dirty_cafe_sales!$B272="UNKNOWN",dirty_cafe_sales!$B272="",dirty_cafe_sales!$B272="ERROR"),"Unknown_Item",dirty_cafe_sales!$B272)</f>
        <v>Sandwich</v>
      </c>
      <c r="C272" s="23">
        <f>IF(ISNUMBER(dirty_cafe_sales!$C272),dirty_cafe_sales!$C272,3)</f>
        <v>5</v>
      </c>
      <c r="D272" s="19">
        <f>VLOOKUP($B272,Price_Per_Item!$A$3:$B$11,2,FALSE)</f>
        <v>4</v>
      </c>
      <c r="E272" s="25">
        <f t="shared" si="4"/>
        <v>20</v>
      </c>
      <c r="F272" t="str">
        <f>IF(OR(dirty_cafe_sales!$F272="UNKNOWN",dirty_cafe_sales!$F272="ERROR",dirty_cafe_sales!$F272=""),"Unknown",dirty_cafe_sales!$F272)</f>
        <v>Unknown</v>
      </c>
      <c r="G272" t="str">
        <f>IF(OR(dirty_cafe_sales!$G272="UNKNOWN",dirty_cafe_sales!$G272="ERROR",dirty_cafe_sales!$G272=""),"Unknown",dirty_cafe_sales!$G272)</f>
        <v>In-store</v>
      </c>
      <c r="H272" s="2" t="d">
        <v>2023-05-13</v>
      </c>
    </row>
    <row r="273" spans="1:8" x14ac:dyDescent="0.2">
      <c r="A273" s="16" t="s">
        <v>294</v>
      </c>
      <c r="B273" s="16" t="str">
        <f>IF(OR(dirty_cafe_sales!$B273="UNKNOWN",dirty_cafe_sales!$B273="",dirty_cafe_sales!$B273="ERROR"),"Unknown_Item",dirty_cafe_sales!$B273)</f>
        <v>Coffee</v>
      </c>
      <c r="C273" s="23">
        <f>IF(ISNUMBER(dirty_cafe_sales!$C273),dirty_cafe_sales!$C273,3)</f>
        <v>3</v>
      </c>
      <c r="D273" s="19">
        <f>VLOOKUP($B273,Price_Per_Item!$A$3:$B$11,2,FALSE)</f>
        <v>2</v>
      </c>
      <c r="E273" s="25">
        <f t="shared" si="4"/>
        <v>6</v>
      </c>
      <c r="F273" t="str">
        <f>IF(OR(dirty_cafe_sales!$F273="UNKNOWN",dirty_cafe_sales!$F273="ERROR",dirty_cafe_sales!$F273=""),"Unknown",dirty_cafe_sales!$F273)</f>
        <v>Cash</v>
      </c>
      <c r="G273" t="str">
        <f>IF(OR(dirty_cafe_sales!$G273="UNKNOWN",dirty_cafe_sales!$G273="ERROR",dirty_cafe_sales!$G273=""),"Unknown",dirty_cafe_sales!$G273)</f>
        <v>Unknown</v>
      </c>
      <c r="H273" s="2" t="d">
        <v>2023-04-25</v>
      </c>
    </row>
    <row r="274" spans="1:8" x14ac:dyDescent="0.2">
      <c r="A274" s="16" t="s">
        <v>295</v>
      </c>
      <c r="B274" s="16" t="str">
        <f>IF(OR(dirty_cafe_sales!$B274="UNKNOWN",dirty_cafe_sales!$B274="",dirty_cafe_sales!$B274="ERROR"),"Unknown_Item",dirty_cafe_sales!$B274)</f>
        <v>Unknown_Item</v>
      </c>
      <c r="C274" s="23">
        <f>IF(ISNUMBER(dirty_cafe_sales!$C274),dirty_cafe_sales!$C274,3)</f>
        <v>3</v>
      </c>
      <c r="D274" s="19">
        <f>VLOOKUP($B274,Price_Per_Item!$A$3:$B$11,2,FALSE)</f>
        <v>2.9375</v>
      </c>
      <c r="E274" s="25">
        <f t="shared" si="4"/>
        <v>8.8125</v>
      </c>
      <c r="F274" t="str">
        <f>IF(OR(dirty_cafe_sales!$F274="UNKNOWN",dirty_cafe_sales!$F274="ERROR",dirty_cafe_sales!$F274=""),"Unknown",dirty_cafe_sales!$F274)</f>
        <v>Unknown</v>
      </c>
      <c r="G274" t="str">
        <f>IF(OR(dirty_cafe_sales!$G274="UNKNOWN",dirty_cafe_sales!$G274="ERROR",dirty_cafe_sales!$G274=""),"Unknown",dirty_cafe_sales!$G274)</f>
        <v>Takeaway</v>
      </c>
      <c r="H274" s="2" t="d">
        <v>2023-05-27</v>
      </c>
    </row>
    <row r="275" spans="1:8" x14ac:dyDescent="0.2">
      <c r="A275" s="16" t="s">
        <v>296</v>
      </c>
      <c r="B275" s="16" t="str">
        <f>IF(OR(dirty_cafe_sales!$B275="UNKNOWN",dirty_cafe_sales!$B275="",dirty_cafe_sales!$B275="ERROR"),"Unknown_Item",dirty_cafe_sales!$B275)</f>
        <v>Unknown_Item</v>
      </c>
      <c r="C275" s="23">
        <f>IF(ISNUMBER(dirty_cafe_sales!$C275),dirty_cafe_sales!$C275,3)</f>
        <v>4</v>
      </c>
      <c r="D275" s="19">
        <f>VLOOKUP($B275,Price_Per_Item!$A$3:$B$11,2,FALSE)</f>
        <v>2.9375</v>
      </c>
      <c r="E275" s="25">
        <f t="shared" si="4"/>
        <v>11.75</v>
      </c>
      <c r="F275" t="str">
        <f>IF(OR(dirty_cafe_sales!$F275="UNKNOWN",dirty_cafe_sales!$F275="ERROR",dirty_cafe_sales!$F275=""),"Unknown",dirty_cafe_sales!$F275)</f>
        <v>Credit Card</v>
      </c>
      <c r="G275" t="str">
        <f>IF(OR(dirty_cafe_sales!$G275="UNKNOWN",dirty_cafe_sales!$G275="ERROR",dirty_cafe_sales!$G275=""),"Unknown",dirty_cafe_sales!$G275)</f>
        <v>In-store</v>
      </c>
      <c r="H275" s="2" t="d">
        <v>2023-02-19</v>
      </c>
    </row>
    <row r="276" spans="1:8" x14ac:dyDescent="0.2">
      <c r="A276" s="16" t="s">
        <v>297</v>
      </c>
      <c r="B276" s="16" t="str">
        <f>IF(OR(dirty_cafe_sales!$B276="UNKNOWN",dirty_cafe_sales!$B276="",dirty_cafe_sales!$B276="ERROR"),"Unknown_Item",dirty_cafe_sales!$B276)</f>
        <v>Tea</v>
      </c>
      <c r="C276" s="23">
        <f>IF(ISNUMBER(dirty_cafe_sales!$C276),dirty_cafe_sales!$C276,3)</f>
        <v>5</v>
      </c>
      <c r="D276" s="19">
        <f>VLOOKUP($B276,Price_Per_Item!$A$3:$B$11,2,FALSE)</f>
        <v>1.5</v>
      </c>
      <c r="E276" s="25">
        <f t="shared" si="4"/>
        <v>7.5</v>
      </c>
      <c r="F276" t="str">
        <f>IF(OR(dirty_cafe_sales!$F276="UNKNOWN",dirty_cafe_sales!$F276="ERROR",dirty_cafe_sales!$F276=""),"Unknown",dirty_cafe_sales!$F276)</f>
        <v>Credit Card</v>
      </c>
      <c r="G276" t="str">
        <f>IF(OR(dirty_cafe_sales!$G276="UNKNOWN",dirty_cafe_sales!$G276="ERROR",dirty_cafe_sales!$G276=""),"Unknown",dirty_cafe_sales!$G276)</f>
        <v>In-store</v>
      </c>
      <c r="H276" s="2" t="d">
        <v>2023-12-11</v>
      </c>
    </row>
    <row r="277" spans="1:8" x14ac:dyDescent="0.2">
      <c r="A277" s="16" t="s">
        <v>298</v>
      </c>
      <c r="B277" s="16" t="str">
        <f>IF(OR(dirty_cafe_sales!$B277="UNKNOWN",dirty_cafe_sales!$B277="",dirty_cafe_sales!$B277="ERROR"),"Unknown_Item",dirty_cafe_sales!$B277)</f>
        <v>Smoothie</v>
      </c>
      <c r="C277" s="23">
        <f>IF(ISNUMBER(dirty_cafe_sales!$C277),dirty_cafe_sales!$C277,3)</f>
        <v>1</v>
      </c>
      <c r="D277" s="19">
        <f>VLOOKUP($B277,Price_Per_Item!$A$3:$B$11,2,FALSE)</f>
        <v>4</v>
      </c>
      <c r="E277" s="25">
        <f t="shared" si="4"/>
        <v>4</v>
      </c>
      <c r="F277" t="str">
        <f>IF(OR(dirty_cafe_sales!$F277="UNKNOWN",dirty_cafe_sales!$F277="ERROR",dirty_cafe_sales!$F277=""),"Unknown",dirty_cafe_sales!$F277)</f>
        <v>Digital Wallet</v>
      </c>
      <c r="G277" t="str">
        <f>IF(OR(dirty_cafe_sales!$G277="UNKNOWN",dirty_cafe_sales!$G277="ERROR",dirty_cafe_sales!$G277=""),"Unknown",dirty_cafe_sales!$G277)</f>
        <v>In-store</v>
      </c>
      <c r="H277" s="2" t="d">
        <v>2023-04-25</v>
      </c>
    </row>
    <row r="278" spans="1:8" x14ac:dyDescent="0.2">
      <c r="A278" s="16" t="s">
        <v>299</v>
      </c>
      <c r="B278" s="16" t="str">
        <f>IF(OR(dirty_cafe_sales!$B278="UNKNOWN",dirty_cafe_sales!$B278="",dirty_cafe_sales!$B278="ERROR"),"Unknown_Item",dirty_cafe_sales!$B278)</f>
        <v>Tea</v>
      </c>
      <c r="C278" s="23">
        <f>IF(ISNUMBER(dirty_cafe_sales!$C278),dirty_cafe_sales!$C278,3)</f>
        <v>3</v>
      </c>
      <c r="D278" s="19">
        <f>VLOOKUP($B278,Price_Per_Item!$A$3:$B$11,2,FALSE)</f>
        <v>1.5</v>
      </c>
      <c r="E278" s="25">
        <f t="shared" si="4"/>
        <v>4.5</v>
      </c>
      <c r="F278" t="str">
        <f>IF(OR(dirty_cafe_sales!$F278="UNKNOWN",dirty_cafe_sales!$F278="ERROR",dirty_cafe_sales!$F278=""),"Unknown",dirty_cafe_sales!$F278)</f>
        <v>Digital Wallet</v>
      </c>
      <c r="G278" t="str">
        <f>IF(OR(dirty_cafe_sales!$G278="UNKNOWN",dirty_cafe_sales!$G278="ERROR",dirty_cafe_sales!$G278=""),"Unknown",dirty_cafe_sales!$G278)</f>
        <v>In-store</v>
      </c>
      <c r="H278" s="2" t="d">
        <v>2023-10-12</v>
      </c>
    </row>
    <row r="279" spans="1:8" x14ac:dyDescent="0.2">
      <c r="A279" s="16" t="s">
        <v>300</v>
      </c>
      <c r="B279" s="16" t="str">
        <f>IF(OR(dirty_cafe_sales!$B279="UNKNOWN",dirty_cafe_sales!$B279="",dirty_cafe_sales!$B279="ERROR"),"Unknown_Item",dirty_cafe_sales!$B279)</f>
        <v>Coffee</v>
      </c>
      <c r="C279" s="23">
        <f>IF(ISNUMBER(dirty_cafe_sales!$C279),dirty_cafe_sales!$C279,3)</f>
        <v>5</v>
      </c>
      <c r="D279" s="19">
        <f>VLOOKUP($B279,Price_Per_Item!$A$3:$B$11,2,FALSE)</f>
        <v>2</v>
      </c>
      <c r="E279" s="25">
        <f t="shared" si="4"/>
        <v>10</v>
      </c>
      <c r="F279" t="str">
        <f>IF(OR(dirty_cafe_sales!$F279="UNKNOWN",dirty_cafe_sales!$F279="ERROR",dirty_cafe_sales!$F279=""),"Unknown",dirty_cafe_sales!$F279)</f>
        <v>Unknown</v>
      </c>
      <c r="G279" t="str">
        <f>IF(OR(dirty_cafe_sales!$G279="UNKNOWN",dirty_cafe_sales!$G279="ERROR",dirty_cafe_sales!$G279=""),"Unknown",dirty_cafe_sales!$G279)</f>
        <v>Takeaway</v>
      </c>
      <c r="H279" s="2" t="d">
        <v>2023-08-30</v>
      </c>
    </row>
    <row r="280" spans="1:8" x14ac:dyDescent="0.2">
      <c r="A280" s="16" t="s">
        <v>301</v>
      </c>
      <c r="B280" s="16" t="str">
        <f>IF(OR(dirty_cafe_sales!$B280="UNKNOWN",dirty_cafe_sales!$B280="",dirty_cafe_sales!$B280="ERROR"),"Unknown_Item",dirty_cafe_sales!$B280)</f>
        <v>Cake</v>
      </c>
      <c r="C280" s="23">
        <f>IF(ISNUMBER(dirty_cafe_sales!$C280),dirty_cafe_sales!$C280,3)</f>
        <v>3</v>
      </c>
      <c r="D280" s="19">
        <f>VLOOKUP($B280,Price_Per_Item!$A$3:$B$11,2,FALSE)</f>
        <v>3</v>
      </c>
      <c r="E280" s="25">
        <f t="shared" si="4"/>
        <v>9</v>
      </c>
      <c r="F280" t="str">
        <f>IF(OR(dirty_cafe_sales!$F280="UNKNOWN",dirty_cafe_sales!$F280="ERROR",dirty_cafe_sales!$F280=""),"Unknown",dirty_cafe_sales!$F280)</f>
        <v>Digital Wallet</v>
      </c>
      <c r="G280" t="str">
        <f>IF(OR(dirty_cafe_sales!$G280="UNKNOWN",dirty_cafe_sales!$G280="ERROR",dirty_cafe_sales!$G280=""),"Unknown",dirty_cafe_sales!$G280)</f>
        <v>Takeaway</v>
      </c>
      <c r="H280" s="2" t="d">
        <v>2023-10-21</v>
      </c>
    </row>
    <row r="281" spans="1:8" x14ac:dyDescent="0.2">
      <c r="A281" s="16" t="s">
        <v>302</v>
      </c>
      <c r="B281" s="16" t="str">
        <f>IF(OR(dirty_cafe_sales!$B281="UNKNOWN",dirty_cafe_sales!$B281="",dirty_cafe_sales!$B281="ERROR"),"Unknown_Item",dirty_cafe_sales!$B281)</f>
        <v>Coffee</v>
      </c>
      <c r="C281" s="23">
        <f>IF(ISNUMBER(dirty_cafe_sales!$C281),dirty_cafe_sales!$C281,3)</f>
        <v>3</v>
      </c>
      <c r="D281" s="19">
        <f>VLOOKUP($B281,Price_Per_Item!$A$3:$B$11,2,FALSE)</f>
        <v>2</v>
      </c>
      <c r="E281" s="25">
        <f t="shared" si="4"/>
        <v>6</v>
      </c>
      <c r="F281" t="str">
        <f>IF(OR(dirty_cafe_sales!$F281="UNKNOWN",dirty_cafe_sales!$F281="ERROR",dirty_cafe_sales!$F281=""),"Unknown",dirty_cafe_sales!$F281)</f>
        <v>Credit Card</v>
      </c>
      <c r="G281" t="str">
        <f>IF(OR(dirty_cafe_sales!$G281="UNKNOWN",dirty_cafe_sales!$G281="ERROR",dirty_cafe_sales!$G281=""),"Unknown",dirty_cafe_sales!$G281)</f>
        <v>Unknown</v>
      </c>
      <c r="H281" s="2" t="d">
        <v>2023-11-02</v>
      </c>
    </row>
    <row r="282" spans="1:8" x14ac:dyDescent="0.2">
      <c r="A282" s="16" t="s">
        <v>303</v>
      </c>
      <c r="B282" s="16" t="str">
        <f>IF(OR(dirty_cafe_sales!$B282="UNKNOWN",dirty_cafe_sales!$B282="",dirty_cafe_sales!$B282="ERROR"),"Unknown_Item",dirty_cafe_sales!$B282)</f>
        <v>Juice</v>
      </c>
      <c r="C282" s="23">
        <f>IF(ISNUMBER(dirty_cafe_sales!$C282),dirty_cafe_sales!$C282,3)</f>
        <v>1</v>
      </c>
      <c r="D282" s="19">
        <f>VLOOKUP($B282,Price_Per_Item!$A$3:$B$11,2,FALSE)</f>
        <v>3</v>
      </c>
      <c r="E282" s="25">
        <f t="shared" si="4"/>
        <v>3</v>
      </c>
      <c r="F282" t="str">
        <f>IF(OR(dirty_cafe_sales!$F282="UNKNOWN",dirty_cafe_sales!$F282="ERROR",dirty_cafe_sales!$F282=""),"Unknown",dirty_cafe_sales!$F282)</f>
        <v>Cash</v>
      </c>
      <c r="G282" t="str">
        <f>IF(OR(dirty_cafe_sales!$G282="UNKNOWN",dirty_cafe_sales!$G282="ERROR",dirty_cafe_sales!$G282=""),"Unknown",dirty_cafe_sales!$G282)</f>
        <v>Unknown</v>
      </c>
      <c r="H282" s="2" t="d">
        <v>2023-09-19</v>
      </c>
    </row>
    <row r="283" spans="1:8" x14ac:dyDescent="0.2">
      <c r="A283" s="16" t="s">
        <v>304</v>
      </c>
      <c r="B283" s="16" t="str">
        <f>IF(OR(dirty_cafe_sales!$B283="UNKNOWN",dirty_cafe_sales!$B283="",dirty_cafe_sales!$B283="ERROR"),"Unknown_Item",dirty_cafe_sales!$B283)</f>
        <v>Cake</v>
      </c>
      <c r="C283" s="23">
        <f>IF(ISNUMBER(dirty_cafe_sales!$C283),dirty_cafe_sales!$C283,3)</f>
        <v>3</v>
      </c>
      <c r="D283" s="19">
        <f>VLOOKUP($B283,Price_Per_Item!$A$3:$B$11,2,FALSE)</f>
        <v>3</v>
      </c>
      <c r="E283" s="25">
        <f t="shared" si="4"/>
        <v>9</v>
      </c>
      <c r="F283" t="str">
        <f>IF(OR(dirty_cafe_sales!$F283="UNKNOWN",dirty_cafe_sales!$F283="ERROR",dirty_cafe_sales!$F283=""),"Unknown",dirty_cafe_sales!$F283)</f>
        <v>Cash</v>
      </c>
      <c r="G283" t="str">
        <f>IF(OR(dirty_cafe_sales!$G283="UNKNOWN",dirty_cafe_sales!$G283="ERROR",dirty_cafe_sales!$G283=""),"Unknown",dirty_cafe_sales!$G283)</f>
        <v>Takeaway</v>
      </c>
      <c r="H283" s="2" t="d">
        <v>2023-07-04</v>
      </c>
    </row>
    <row r="284" spans="1:8" x14ac:dyDescent="0.2">
      <c r="A284" s="16" t="s">
        <v>305</v>
      </c>
      <c r="B284" s="16" t="str">
        <f>IF(OR(dirty_cafe_sales!$B284="UNKNOWN",dirty_cafe_sales!$B284="",dirty_cafe_sales!$B284="ERROR"),"Unknown_Item",dirty_cafe_sales!$B284)</f>
        <v>Smoothie</v>
      </c>
      <c r="C284" s="23">
        <f>IF(ISNUMBER(dirty_cafe_sales!$C284),dirty_cafe_sales!$C284,3)</f>
        <v>1</v>
      </c>
      <c r="D284" s="19">
        <f>VLOOKUP($B284,Price_Per_Item!$A$3:$B$11,2,FALSE)</f>
        <v>4</v>
      </c>
      <c r="E284" s="25">
        <f t="shared" si="4"/>
        <v>4</v>
      </c>
      <c r="F284" t="str">
        <f>IF(OR(dirty_cafe_sales!$F284="UNKNOWN",dirty_cafe_sales!$F284="ERROR",dirty_cafe_sales!$F284=""),"Unknown",dirty_cafe_sales!$F284)</f>
        <v>Digital Wallet</v>
      </c>
      <c r="G284" t="str">
        <f>IF(OR(dirty_cafe_sales!$G284="UNKNOWN",dirty_cafe_sales!$G284="ERROR",dirty_cafe_sales!$G284=""),"Unknown",dirty_cafe_sales!$G284)</f>
        <v>Unknown</v>
      </c>
      <c r="H284" s="2" t="d">
        <v>2023-01-28</v>
      </c>
    </row>
    <row r="285" spans="1:8" x14ac:dyDescent="0.2">
      <c r="A285" s="16" t="s">
        <v>306</v>
      </c>
      <c r="B285" s="16" t="str">
        <f>IF(OR(dirty_cafe_sales!$B285="UNKNOWN",dirty_cafe_sales!$B285="",dirty_cafe_sales!$B285="ERROR"),"Unknown_Item",dirty_cafe_sales!$B285)</f>
        <v>Cookie</v>
      </c>
      <c r="C285" s="23">
        <f>IF(ISNUMBER(dirty_cafe_sales!$C285),dirty_cafe_sales!$C285,3)</f>
        <v>2</v>
      </c>
      <c r="D285" s="19">
        <f>VLOOKUP($B285,Price_Per_Item!$A$3:$B$11,2,FALSE)</f>
        <v>1</v>
      </c>
      <c r="E285" s="25">
        <f t="shared" si="4"/>
        <v>2</v>
      </c>
      <c r="F285" t="str">
        <f>IF(OR(dirty_cafe_sales!$F285="UNKNOWN",dirty_cafe_sales!$F285="ERROR",dirty_cafe_sales!$F285=""),"Unknown",dirty_cafe_sales!$F285)</f>
        <v>Cash</v>
      </c>
      <c r="G285" t="str">
        <f>IF(OR(dirty_cafe_sales!$G285="UNKNOWN",dirty_cafe_sales!$G285="ERROR",dirty_cafe_sales!$G285=""),"Unknown",dirty_cafe_sales!$G285)</f>
        <v>In-store</v>
      </c>
      <c r="H285" s="2" t="d">
        <v>2023-10-04</v>
      </c>
    </row>
    <row r="286" spans="1:8" x14ac:dyDescent="0.2">
      <c r="A286" s="16" t="s">
        <v>307</v>
      </c>
      <c r="B286" s="16" t="str">
        <f>IF(OR(dirty_cafe_sales!$B286="UNKNOWN",dirty_cafe_sales!$B286="",dirty_cafe_sales!$B286="ERROR"),"Unknown_Item",dirty_cafe_sales!$B286)</f>
        <v>Smoothie</v>
      </c>
      <c r="C286" s="23">
        <f>IF(ISNUMBER(dirty_cafe_sales!$C286),dirty_cafe_sales!$C286,3)</f>
        <v>3</v>
      </c>
      <c r="D286" s="19">
        <f>VLOOKUP($B286,Price_Per_Item!$A$3:$B$11,2,FALSE)</f>
        <v>4</v>
      </c>
      <c r="E286" s="25">
        <f t="shared" si="4"/>
        <v>12</v>
      </c>
      <c r="F286" t="str">
        <f>IF(OR(dirty_cafe_sales!$F286="UNKNOWN",dirty_cafe_sales!$F286="ERROR",dirty_cafe_sales!$F286=""),"Unknown",dirty_cafe_sales!$F286)</f>
        <v>Credit Card</v>
      </c>
      <c r="G286" t="str">
        <f>IF(OR(dirty_cafe_sales!$G286="UNKNOWN",dirty_cafe_sales!$G286="ERROR",dirty_cafe_sales!$G286=""),"Unknown",dirty_cafe_sales!$G286)</f>
        <v>In-store</v>
      </c>
      <c r="H286" s="2" t="d">
        <v>2023-02-26</v>
      </c>
    </row>
    <row r="287" spans="1:8" x14ac:dyDescent="0.2">
      <c r="A287" s="16" t="s">
        <v>308</v>
      </c>
      <c r="B287" s="16" t="str">
        <f>IF(OR(dirty_cafe_sales!$B287="UNKNOWN",dirty_cafe_sales!$B287="",dirty_cafe_sales!$B287="ERROR"),"Unknown_Item",dirty_cafe_sales!$B287)</f>
        <v>Coffee</v>
      </c>
      <c r="C287" s="23">
        <f>IF(ISNUMBER(dirty_cafe_sales!$C287),dirty_cafe_sales!$C287,3)</f>
        <v>2</v>
      </c>
      <c r="D287" s="19">
        <f>VLOOKUP($B287,Price_Per_Item!$A$3:$B$11,2,FALSE)</f>
        <v>2</v>
      </c>
      <c r="E287" s="25">
        <f t="shared" si="4"/>
        <v>4</v>
      </c>
      <c r="F287" t="str">
        <f>IF(OR(dirty_cafe_sales!$F287="UNKNOWN",dirty_cafe_sales!$F287="ERROR",dirty_cafe_sales!$F287=""),"Unknown",dirty_cafe_sales!$F287)</f>
        <v>Unknown</v>
      </c>
      <c r="G287" t="str">
        <f>IF(OR(dirty_cafe_sales!$G287="UNKNOWN",dirty_cafe_sales!$G287="ERROR",dirty_cafe_sales!$G287=""),"Unknown",dirty_cafe_sales!$G287)</f>
        <v>Takeaway</v>
      </c>
      <c r="H287" s="2" t="d">
        <v>2023-01-15</v>
      </c>
    </row>
    <row r="288" spans="1:8" x14ac:dyDescent="0.2">
      <c r="A288" s="16" t="s">
        <v>309</v>
      </c>
      <c r="B288" s="16" t="str">
        <f>IF(OR(dirty_cafe_sales!$B288="UNKNOWN",dirty_cafe_sales!$B288="",dirty_cafe_sales!$B288="ERROR"),"Unknown_Item",dirty_cafe_sales!$B288)</f>
        <v>Tea</v>
      </c>
      <c r="C288" s="23">
        <f>IF(ISNUMBER(dirty_cafe_sales!$C288),dirty_cafe_sales!$C288,3)</f>
        <v>3</v>
      </c>
      <c r="D288" s="19">
        <f>VLOOKUP($B288,Price_Per_Item!$A$3:$B$11,2,FALSE)</f>
        <v>1.5</v>
      </c>
      <c r="E288" s="25">
        <f t="shared" si="4"/>
        <v>4.5</v>
      </c>
      <c r="F288" t="str">
        <f>IF(OR(dirty_cafe_sales!$F288="UNKNOWN",dirty_cafe_sales!$F288="ERROR",dirty_cafe_sales!$F288=""),"Unknown",dirty_cafe_sales!$F288)</f>
        <v>Digital Wallet</v>
      </c>
      <c r="G288" t="str">
        <f>IF(OR(dirty_cafe_sales!$G288="UNKNOWN",dirty_cafe_sales!$G288="ERROR",dirty_cafe_sales!$G288=""),"Unknown",dirty_cafe_sales!$G288)</f>
        <v>In-store</v>
      </c>
      <c r="H288" s="2" t="d">
        <v>2023-05-18</v>
      </c>
    </row>
    <row r="289" spans="1:8" x14ac:dyDescent="0.2">
      <c r="A289" s="16" t="s">
        <v>310</v>
      </c>
      <c r="B289" s="16" t="str">
        <f>IF(OR(dirty_cafe_sales!$B289="UNKNOWN",dirty_cafe_sales!$B289="",dirty_cafe_sales!$B289="ERROR"),"Unknown_Item",dirty_cafe_sales!$B289)</f>
        <v>Sandwich</v>
      </c>
      <c r="C289" s="23">
        <f>IF(ISNUMBER(dirty_cafe_sales!$C289),dirty_cafe_sales!$C289,3)</f>
        <v>3</v>
      </c>
      <c r="D289" s="19">
        <f>VLOOKUP($B289,Price_Per_Item!$A$3:$B$11,2,FALSE)</f>
        <v>4</v>
      </c>
      <c r="E289" s="25">
        <f t="shared" si="4"/>
        <v>12</v>
      </c>
      <c r="F289" t="str">
        <f>IF(OR(dirty_cafe_sales!$F289="UNKNOWN",dirty_cafe_sales!$F289="ERROR",dirty_cafe_sales!$F289=""),"Unknown",dirty_cafe_sales!$F289)</f>
        <v>Unknown</v>
      </c>
      <c r="G289" t="str">
        <f>IF(OR(dirty_cafe_sales!$G289="UNKNOWN",dirty_cafe_sales!$G289="ERROR",dirty_cafe_sales!$G289=""),"Unknown",dirty_cafe_sales!$G289)</f>
        <v>Unknown</v>
      </c>
      <c r="H289" s="2" t="d">
        <v>2023-05-03</v>
      </c>
    </row>
    <row r="290" spans="1:8" x14ac:dyDescent="0.2">
      <c r="A290" s="16" t="s">
        <v>311</v>
      </c>
      <c r="B290" s="16" t="str">
        <f>IF(OR(dirty_cafe_sales!$B290="UNKNOWN",dirty_cafe_sales!$B290="",dirty_cafe_sales!$B290="ERROR"),"Unknown_Item",dirty_cafe_sales!$B290)</f>
        <v>Salad</v>
      </c>
      <c r="C290" s="23">
        <f>IF(ISNUMBER(dirty_cafe_sales!$C290),dirty_cafe_sales!$C290,3)</f>
        <v>3</v>
      </c>
      <c r="D290" s="19">
        <f>VLOOKUP($B290,Price_Per_Item!$A$3:$B$11,2,FALSE)</f>
        <v>5</v>
      </c>
      <c r="E290" s="25">
        <f t="shared" si="4"/>
        <v>15</v>
      </c>
      <c r="F290" t="str">
        <f>IF(OR(dirty_cafe_sales!$F290="UNKNOWN",dirty_cafe_sales!$F290="ERROR",dirty_cafe_sales!$F290=""),"Unknown",dirty_cafe_sales!$F290)</f>
        <v>Cash</v>
      </c>
      <c r="G290" t="str">
        <f>IF(OR(dirty_cafe_sales!$G290="UNKNOWN",dirty_cafe_sales!$G290="ERROR",dirty_cafe_sales!$G290=""),"Unknown",dirty_cafe_sales!$G290)</f>
        <v>Unknown</v>
      </c>
      <c r="H290" s="2" t="d">
        <v>2023-11-06</v>
      </c>
    </row>
    <row r="291" spans="1:8" x14ac:dyDescent="0.2">
      <c r="A291" s="16" t="s">
        <v>312</v>
      </c>
      <c r="B291" s="16" t="str">
        <f>IF(OR(dirty_cafe_sales!$B291="UNKNOWN",dirty_cafe_sales!$B291="",dirty_cafe_sales!$B291="ERROR"),"Unknown_Item",dirty_cafe_sales!$B291)</f>
        <v>Cookie</v>
      </c>
      <c r="C291" s="23">
        <f>IF(ISNUMBER(dirty_cafe_sales!$C291),dirty_cafe_sales!$C291,3)</f>
        <v>1</v>
      </c>
      <c r="D291" s="19">
        <f>VLOOKUP($B291,Price_Per_Item!$A$3:$B$11,2,FALSE)</f>
        <v>1</v>
      </c>
      <c r="E291" s="25">
        <f t="shared" si="4"/>
        <v>1</v>
      </c>
      <c r="F291" t="str">
        <f>IF(OR(dirty_cafe_sales!$F291="UNKNOWN",dirty_cafe_sales!$F291="ERROR",dirty_cafe_sales!$F291=""),"Unknown",dirty_cafe_sales!$F291)</f>
        <v>Unknown</v>
      </c>
      <c r="G291" t="str">
        <f>IF(OR(dirty_cafe_sales!$G291="UNKNOWN",dirty_cafe_sales!$G291="ERROR",dirty_cafe_sales!$G291=""),"Unknown",dirty_cafe_sales!$G291)</f>
        <v>In-store</v>
      </c>
      <c r="H291" s="2" t="d">
        <v>2023-10-11</v>
      </c>
    </row>
    <row r="292" spans="1:8" x14ac:dyDescent="0.2">
      <c r="A292" s="16" t="s">
        <v>313</v>
      </c>
      <c r="B292" s="16" t="str">
        <f>IF(OR(dirty_cafe_sales!$B292="UNKNOWN",dirty_cafe_sales!$B292="",dirty_cafe_sales!$B292="ERROR"),"Unknown_Item",dirty_cafe_sales!$B292)</f>
        <v>Smoothie</v>
      </c>
      <c r="C292" s="23">
        <f>IF(ISNUMBER(dirty_cafe_sales!$C292),dirty_cafe_sales!$C292,3)</f>
        <v>3</v>
      </c>
      <c r="D292" s="19">
        <f>VLOOKUP($B292,Price_Per_Item!$A$3:$B$11,2,FALSE)</f>
        <v>4</v>
      </c>
      <c r="E292" s="25">
        <f t="shared" si="4"/>
        <v>12</v>
      </c>
      <c r="F292" t="str">
        <f>IF(OR(dirty_cafe_sales!$F292="UNKNOWN",dirty_cafe_sales!$F292="ERROR",dirty_cafe_sales!$F292=""),"Unknown",dirty_cafe_sales!$F292)</f>
        <v>Credit Card</v>
      </c>
      <c r="G292" t="str">
        <f>IF(OR(dirty_cafe_sales!$G292="UNKNOWN",dirty_cafe_sales!$G292="ERROR",dirty_cafe_sales!$G292=""),"Unknown",dirty_cafe_sales!$G292)</f>
        <v>Unknown</v>
      </c>
      <c r="H292" s="2" t="d">
        <v>2023-02-25</v>
      </c>
    </row>
    <row r="293" spans="1:8" x14ac:dyDescent="0.2">
      <c r="A293" s="16" t="s">
        <v>314</v>
      </c>
      <c r="B293" s="16" t="str">
        <f>IF(OR(dirty_cafe_sales!$B293="UNKNOWN",dirty_cafe_sales!$B293="",dirty_cafe_sales!$B293="ERROR"),"Unknown_Item",dirty_cafe_sales!$B293)</f>
        <v>Smoothie</v>
      </c>
      <c r="C293" s="23">
        <f>IF(ISNUMBER(dirty_cafe_sales!$C293),dirty_cafe_sales!$C293,3)</f>
        <v>2</v>
      </c>
      <c r="D293" s="19">
        <f>VLOOKUP($B293,Price_Per_Item!$A$3:$B$11,2,FALSE)</f>
        <v>4</v>
      </c>
      <c r="E293" s="25">
        <f t="shared" si="4"/>
        <v>8</v>
      </c>
      <c r="F293" t="str">
        <f>IF(OR(dirty_cafe_sales!$F293="UNKNOWN",dirty_cafe_sales!$F293="ERROR",dirty_cafe_sales!$F293=""),"Unknown",dirty_cafe_sales!$F293)</f>
        <v>Unknown</v>
      </c>
      <c r="G293" t="str">
        <f>IF(OR(dirty_cafe_sales!$G293="UNKNOWN",dirty_cafe_sales!$G293="ERROR",dirty_cafe_sales!$G293=""),"Unknown",dirty_cafe_sales!$G293)</f>
        <v>Unknown</v>
      </c>
      <c r="H293" s="2" t="d">
        <v>2023-09-10</v>
      </c>
    </row>
    <row r="294" spans="1:8" x14ac:dyDescent="0.2">
      <c r="A294" s="16" t="s">
        <v>315</v>
      </c>
      <c r="B294" s="16" t="str">
        <f>IF(OR(dirty_cafe_sales!$B294="UNKNOWN",dirty_cafe_sales!$B294="",dirty_cafe_sales!$B294="ERROR"),"Unknown_Item",dirty_cafe_sales!$B294)</f>
        <v>Smoothie</v>
      </c>
      <c r="C294" s="23">
        <f>IF(ISNUMBER(dirty_cafe_sales!$C294),dirty_cafe_sales!$C294,3)</f>
        <v>2</v>
      </c>
      <c r="D294" s="19">
        <f>VLOOKUP($B294,Price_Per_Item!$A$3:$B$11,2,FALSE)</f>
        <v>4</v>
      </c>
      <c r="E294" s="25">
        <f t="shared" si="4"/>
        <v>8</v>
      </c>
      <c r="F294" t="str">
        <f>IF(OR(dirty_cafe_sales!$F294="UNKNOWN",dirty_cafe_sales!$F294="ERROR",dirty_cafe_sales!$F294=""),"Unknown",dirty_cafe_sales!$F294)</f>
        <v>Unknown</v>
      </c>
      <c r="G294" t="str">
        <f>IF(OR(dirty_cafe_sales!$G294="UNKNOWN",dirty_cafe_sales!$G294="ERROR",dirty_cafe_sales!$G294=""),"Unknown",dirty_cafe_sales!$G294)</f>
        <v>Unknown</v>
      </c>
      <c r="H294" s="2" t="d">
        <v>2023-08-11</v>
      </c>
    </row>
    <row r="295" spans="1:8" x14ac:dyDescent="0.2">
      <c r="A295" s="16" t="s">
        <v>316</v>
      </c>
      <c r="B295" s="16" t="str">
        <f>IF(OR(dirty_cafe_sales!$B295="UNKNOWN",dirty_cafe_sales!$B295="",dirty_cafe_sales!$B295="ERROR"),"Unknown_Item",dirty_cafe_sales!$B295)</f>
        <v>Unknown_Item</v>
      </c>
      <c r="C295" s="23">
        <f>IF(ISNUMBER(dirty_cafe_sales!$C295),dirty_cafe_sales!$C295,3)</f>
        <v>1</v>
      </c>
      <c r="D295" s="19">
        <f>VLOOKUP($B295,Price_Per_Item!$A$3:$B$11,2,FALSE)</f>
        <v>2.9375</v>
      </c>
      <c r="E295" s="25">
        <f t="shared" si="4"/>
        <v>2.9375</v>
      </c>
      <c r="F295" t="str">
        <f>IF(OR(dirty_cafe_sales!$F295="UNKNOWN",dirty_cafe_sales!$F295="ERROR",dirty_cafe_sales!$F295=""),"Unknown",dirty_cafe_sales!$F295)</f>
        <v>Cash</v>
      </c>
      <c r="G295" t="str">
        <f>IF(OR(dirty_cafe_sales!$G295="UNKNOWN",dirty_cafe_sales!$G295="ERROR",dirty_cafe_sales!$G295=""),"Unknown",dirty_cafe_sales!$G295)</f>
        <v>In-store</v>
      </c>
      <c r="H295" s="2" t="d">
        <v>2023-11-07</v>
      </c>
    </row>
    <row r="296" spans="1:8" x14ac:dyDescent="0.2">
      <c r="A296" s="16" t="s">
        <v>317</v>
      </c>
      <c r="B296" s="16" t="str">
        <f>IF(OR(dirty_cafe_sales!$B296="UNKNOWN",dirty_cafe_sales!$B296="",dirty_cafe_sales!$B296="ERROR"),"Unknown_Item",dirty_cafe_sales!$B296)</f>
        <v>Tea</v>
      </c>
      <c r="C296" s="23">
        <f>IF(ISNUMBER(dirty_cafe_sales!$C296),dirty_cafe_sales!$C296,3)</f>
        <v>3</v>
      </c>
      <c r="D296" s="19">
        <f>VLOOKUP($B296,Price_Per_Item!$A$3:$B$11,2,FALSE)</f>
        <v>1.5</v>
      </c>
      <c r="E296" s="25">
        <f t="shared" si="4"/>
        <v>4.5</v>
      </c>
      <c r="F296" t="str">
        <f>IF(OR(dirty_cafe_sales!$F296="UNKNOWN",dirty_cafe_sales!$F296="ERROR",dirty_cafe_sales!$F296=""),"Unknown",dirty_cafe_sales!$F296)</f>
        <v>Unknown</v>
      </c>
      <c r="G296" t="str">
        <f>IF(OR(dirty_cafe_sales!$G296="UNKNOWN",dirty_cafe_sales!$G296="ERROR",dirty_cafe_sales!$G296=""),"Unknown",dirty_cafe_sales!$G296)</f>
        <v>Unknown</v>
      </c>
      <c r="H296" s="2" t="d">
        <v>2023-02-14</v>
      </c>
    </row>
    <row r="297" spans="1:8" x14ac:dyDescent="0.2">
      <c r="A297" s="16" t="s">
        <v>318</v>
      </c>
      <c r="B297" s="16" t="str">
        <f>IF(OR(dirty_cafe_sales!$B297="UNKNOWN",dirty_cafe_sales!$B297="",dirty_cafe_sales!$B297="ERROR"),"Unknown_Item",dirty_cafe_sales!$B297)</f>
        <v>Cookie</v>
      </c>
      <c r="C297" s="23">
        <f>IF(ISNUMBER(dirty_cafe_sales!$C297),dirty_cafe_sales!$C297,3)</f>
        <v>3</v>
      </c>
      <c r="D297" s="19">
        <f>VLOOKUP($B297,Price_Per_Item!$A$3:$B$11,2,FALSE)</f>
        <v>1</v>
      </c>
      <c r="E297" s="25">
        <f t="shared" si="4"/>
        <v>3</v>
      </c>
      <c r="F297" t="str">
        <f>IF(OR(dirty_cafe_sales!$F297="UNKNOWN",dirty_cafe_sales!$F297="ERROR",dirty_cafe_sales!$F297=""),"Unknown",dirty_cafe_sales!$F297)</f>
        <v>Unknown</v>
      </c>
      <c r="G297" t="str">
        <f>IF(OR(dirty_cafe_sales!$G297="UNKNOWN",dirty_cafe_sales!$G297="ERROR",dirty_cafe_sales!$G297=""),"Unknown",dirty_cafe_sales!$G297)</f>
        <v>Unknown</v>
      </c>
      <c r="H297" s="2" t="d">
        <v>2023-04-28</v>
      </c>
    </row>
    <row r="298" spans="1:8" x14ac:dyDescent="0.2">
      <c r="A298" s="16" t="s">
        <v>319</v>
      </c>
      <c r="B298" s="16" t="str">
        <f>IF(OR(dirty_cafe_sales!$B298="UNKNOWN",dirty_cafe_sales!$B298="",dirty_cafe_sales!$B298="ERROR"),"Unknown_Item",dirty_cafe_sales!$B298)</f>
        <v>Cookie</v>
      </c>
      <c r="C298" s="23">
        <f>IF(ISNUMBER(dirty_cafe_sales!$C298),dirty_cafe_sales!$C298,3)</f>
        <v>1</v>
      </c>
      <c r="D298" s="19">
        <f>VLOOKUP($B298,Price_Per_Item!$A$3:$B$11,2,FALSE)</f>
        <v>1</v>
      </c>
      <c r="E298" s="25">
        <f t="shared" si="4"/>
        <v>1</v>
      </c>
      <c r="F298" t="str">
        <f>IF(OR(dirty_cafe_sales!$F298="UNKNOWN",dirty_cafe_sales!$F298="ERROR",dirty_cafe_sales!$F298=""),"Unknown",dirty_cafe_sales!$F298)</f>
        <v>Unknown</v>
      </c>
      <c r="G298" t="str">
        <f>IF(OR(dirty_cafe_sales!$G298="UNKNOWN",dirty_cafe_sales!$G298="ERROR",dirty_cafe_sales!$G298=""),"Unknown",dirty_cafe_sales!$G298)</f>
        <v>Unknown</v>
      </c>
      <c r="H298" s="2" t="d">
        <v>2023-09-06</v>
      </c>
    </row>
    <row r="299" spans="1:8" x14ac:dyDescent="0.2">
      <c r="A299" s="16" t="s">
        <v>320</v>
      </c>
      <c r="B299" s="16" t="str">
        <f>IF(OR(dirty_cafe_sales!$B299="UNKNOWN",dirty_cafe_sales!$B299="",dirty_cafe_sales!$B299="ERROR"),"Unknown_Item",dirty_cafe_sales!$B299)</f>
        <v>Coffee</v>
      </c>
      <c r="C299" s="23">
        <f>IF(ISNUMBER(dirty_cafe_sales!$C299),dirty_cafe_sales!$C299,3)</f>
        <v>2</v>
      </c>
      <c r="D299" s="19">
        <f>VLOOKUP($B299,Price_Per_Item!$A$3:$B$11,2,FALSE)</f>
        <v>2</v>
      </c>
      <c r="E299" s="25">
        <f t="shared" si="4"/>
        <v>4</v>
      </c>
      <c r="F299" t="str">
        <f>IF(OR(dirty_cafe_sales!$F299="UNKNOWN",dirty_cafe_sales!$F299="ERROR",dirty_cafe_sales!$F299=""),"Unknown",dirty_cafe_sales!$F299)</f>
        <v>Credit Card</v>
      </c>
      <c r="G299" t="str">
        <f>IF(OR(dirty_cafe_sales!$G299="UNKNOWN",dirty_cafe_sales!$G299="ERROR",dirty_cafe_sales!$G299=""),"Unknown",dirty_cafe_sales!$G299)</f>
        <v>Takeaway</v>
      </c>
      <c r="H299" s="2" t="d">
        <v>2023-01-10</v>
      </c>
    </row>
    <row r="300" spans="1:8" x14ac:dyDescent="0.2">
      <c r="A300" s="16" t="s">
        <v>321</v>
      </c>
      <c r="B300" s="16" t="str">
        <f>IF(OR(dirty_cafe_sales!$B300="UNKNOWN",dirty_cafe_sales!$B300="",dirty_cafe_sales!$B300="ERROR"),"Unknown_Item",dirty_cafe_sales!$B300)</f>
        <v>Sandwich</v>
      </c>
      <c r="C300" s="23">
        <f>IF(ISNUMBER(dirty_cafe_sales!$C300),dirty_cafe_sales!$C300,3)</f>
        <v>3</v>
      </c>
      <c r="D300" s="19">
        <f>VLOOKUP($B300,Price_Per_Item!$A$3:$B$11,2,FALSE)</f>
        <v>4</v>
      </c>
      <c r="E300" s="25">
        <f t="shared" si="4"/>
        <v>12</v>
      </c>
      <c r="F300" t="str">
        <f>IF(OR(dirty_cafe_sales!$F300="UNKNOWN",dirty_cafe_sales!$F300="ERROR",dirty_cafe_sales!$F300=""),"Unknown",dirty_cafe_sales!$F300)</f>
        <v>Unknown</v>
      </c>
      <c r="G300" t="str">
        <f>IF(OR(dirty_cafe_sales!$G300="UNKNOWN",dirty_cafe_sales!$G300="ERROR",dirty_cafe_sales!$G300=""),"Unknown",dirty_cafe_sales!$G300)</f>
        <v>In-store</v>
      </c>
      <c r="H300" s="2" t="d">
        <v>2023-04-23</v>
      </c>
    </row>
    <row r="301" spans="1:8" x14ac:dyDescent="0.2">
      <c r="A301" s="16" t="s">
        <v>322</v>
      </c>
      <c r="B301" s="16" t="str">
        <f>IF(OR(dirty_cafe_sales!$B301="UNKNOWN",dirty_cafe_sales!$B301="",dirty_cafe_sales!$B301="ERROR"),"Unknown_Item",dirty_cafe_sales!$B301)</f>
        <v>Salad</v>
      </c>
      <c r="C301" s="23">
        <f>IF(ISNUMBER(dirty_cafe_sales!$C301),dirty_cafe_sales!$C301,3)</f>
        <v>4</v>
      </c>
      <c r="D301" s="19">
        <f>VLOOKUP($B301,Price_Per_Item!$A$3:$B$11,2,FALSE)</f>
        <v>5</v>
      </c>
      <c r="E301" s="25">
        <f t="shared" si="4"/>
        <v>20</v>
      </c>
      <c r="F301" t="str">
        <f>IF(OR(dirty_cafe_sales!$F301="UNKNOWN",dirty_cafe_sales!$F301="ERROR",dirty_cafe_sales!$F301=""),"Unknown",dirty_cafe_sales!$F301)</f>
        <v>Digital Wallet</v>
      </c>
      <c r="G301" t="str">
        <f>IF(OR(dirty_cafe_sales!$G301="UNKNOWN",dirty_cafe_sales!$G301="ERROR",dirty_cafe_sales!$G301=""),"Unknown",dirty_cafe_sales!$G301)</f>
        <v>Takeaway</v>
      </c>
      <c r="H301" s="2" t="d">
        <v>2023-02-26</v>
      </c>
    </row>
    <row r="302" spans="1:8" x14ac:dyDescent="0.2">
      <c r="A302" s="16" t="s">
        <v>323</v>
      </c>
      <c r="B302" s="16" t="str">
        <f>IF(OR(dirty_cafe_sales!$B302="UNKNOWN",dirty_cafe_sales!$B302="",dirty_cafe_sales!$B302="ERROR"),"Unknown_Item",dirty_cafe_sales!$B302)</f>
        <v>Cookie</v>
      </c>
      <c r="C302" s="23">
        <f>IF(ISNUMBER(dirty_cafe_sales!$C302),dirty_cafe_sales!$C302,3)</f>
        <v>3</v>
      </c>
      <c r="D302" s="19">
        <f>VLOOKUP($B302,Price_Per_Item!$A$3:$B$11,2,FALSE)</f>
        <v>1</v>
      </c>
      <c r="E302" s="25">
        <f t="shared" si="4"/>
        <v>3</v>
      </c>
      <c r="F302" t="str">
        <f>IF(OR(dirty_cafe_sales!$F302="UNKNOWN",dirty_cafe_sales!$F302="ERROR",dirty_cafe_sales!$F302=""),"Unknown",dirty_cafe_sales!$F302)</f>
        <v>Cash</v>
      </c>
      <c r="G302" t="str">
        <f>IF(OR(dirty_cafe_sales!$G302="UNKNOWN",dirty_cafe_sales!$G302="ERROR",dirty_cafe_sales!$G302=""),"Unknown",dirty_cafe_sales!$G302)</f>
        <v>In-store</v>
      </c>
      <c r="H302" s="2" t="d">
        <v>2023-01-22</v>
      </c>
    </row>
    <row r="303" spans="1:8" x14ac:dyDescent="0.2">
      <c r="A303" s="16" t="s">
        <v>324</v>
      </c>
      <c r="B303" s="16" t="str">
        <f>IF(OR(dirty_cafe_sales!$B303="UNKNOWN",dirty_cafe_sales!$B303="",dirty_cafe_sales!$B303="ERROR"),"Unknown_Item",dirty_cafe_sales!$B303)</f>
        <v>Cookie</v>
      </c>
      <c r="C303" s="23">
        <f>IF(ISNUMBER(dirty_cafe_sales!$C303),dirty_cafe_sales!$C303,3)</f>
        <v>3</v>
      </c>
      <c r="D303" s="19">
        <f>VLOOKUP($B303,Price_Per_Item!$A$3:$B$11,2,FALSE)</f>
        <v>1</v>
      </c>
      <c r="E303" s="25">
        <f t="shared" si="4"/>
        <v>3</v>
      </c>
      <c r="F303" t="str">
        <f>IF(OR(dirty_cafe_sales!$F303="UNKNOWN",dirty_cafe_sales!$F303="ERROR",dirty_cafe_sales!$F303=""),"Unknown",dirty_cafe_sales!$F303)</f>
        <v>Unknown</v>
      </c>
      <c r="G303" t="str">
        <f>IF(OR(dirty_cafe_sales!$G303="UNKNOWN",dirty_cafe_sales!$G303="ERROR",dirty_cafe_sales!$G303=""),"Unknown",dirty_cafe_sales!$G303)</f>
        <v>In-store</v>
      </c>
      <c r="H303" s="2" t="d">
        <v>2023-03-10</v>
      </c>
    </row>
    <row r="304" spans="1:8" x14ac:dyDescent="0.2">
      <c r="A304" s="16" t="s">
        <v>325</v>
      </c>
      <c r="B304" s="16" t="str">
        <f>IF(OR(dirty_cafe_sales!$B304="UNKNOWN",dirty_cafe_sales!$B304="",dirty_cafe_sales!$B304="ERROR"),"Unknown_Item",dirty_cafe_sales!$B304)</f>
        <v>Cookie</v>
      </c>
      <c r="C304" s="23">
        <f>IF(ISNUMBER(dirty_cafe_sales!$C304),dirty_cafe_sales!$C304,3)</f>
        <v>4</v>
      </c>
      <c r="D304" s="19">
        <f>VLOOKUP($B304,Price_Per_Item!$A$3:$B$11,2,FALSE)</f>
        <v>1</v>
      </c>
      <c r="E304" s="25">
        <f t="shared" si="4"/>
        <v>4</v>
      </c>
      <c r="F304" t="str">
        <f>IF(OR(dirty_cafe_sales!$F304="UNKNOWN",dirty_cafe_sales!$F304="ERROR",dirty_cafe_sales!$F304=""),"Unknown",dirty_cafe_sales!$F304)</f>
        <v>Digital Wallet</v>
      </c>
      <c r="G304" t="str">
        <f>IF(OR(dirty_cafe_sales!$G304="UNKNOWN",dirty_cafe_sales!$G304="ERROR",dirty_cafe_sales!$G304=""),"Unknown",dirty_cafe_sales!$G304)</f>
        <v>Takeaway</v>
      </c>
      <c r="H304" s="2" t="d">
        <v>2023-01-28</v>
      </c>
    </row>
    <row r="305" spans="1:8" x14ac:dyDescent="0.2">
      <c r="A305" s="16" t="s">
        <v>326</v>
      </c>
      <c r="B305" s="16" t="str">
        <f>IF(OR(dirty_cafe_sales!$B305="UNKNOWN",dirty_cafe_sales!$B305="",dirty_cafe_sales!$B305="ERROR"),"Unknown_Item",dirty_cafe_sales!$B305)</f>
        <v>Coffee</v>
      </c>
      <c r="C305" s="23">
        <f>IF(ISNUMBER(dirty_cafe_sales!$C305),dirty_cafe_sales!$C305,3)</f>
        <v>5</v>
      </c>
      <c r="D305" s="19">
        <f>VLOOKUP($B305,Price_Per_Item!$A$3:$B$11,2,FALSE)</f>
        <v>2</v>
      </c>
      <c r="E305" s="25">
        <f t="shared" si="4"/>
        <v>10</v>
      </c>
      <c r="F305" t="str">
        <f>IF(OR(dirty_cafe_sales!$F305="UNKNOWN",dirty_cafe_sales!$F305="ERROR",dirty_cafe_sales!$F305=""),"Unknown",dirty_cafe_sales!$F305)</f>
        <v>Cash</v>
      </c>
      <c r="G305" t="str">
        <f>IF(OR(dirty_cafe_sales!$G305="UNKNOWN",dirty_cafe_sales!$G305="ERROR",dirty_cafe_sales!$G305=""),"Unknown",dirty_cafe_sales!$G305)</f>
        <v>Takeaway</v>
      </c>
      <c r="H305" s="2" t="d">
        <v>2023-08-11</v>
      </c>
    </row>
    <row r="306" spans="1:8" x14ac:dyDescent="0.2">
      <c r="A306" s="16" t="s">
        <v>327</v>
      </c>
      <c r="B306" s="16" t="str">
        <f>IF(OR(dirty_cafe_sales!$B306="UNKNOWN",dirty_cafe_sales!$B306="",dirty_cafe_sales!$B306="ERROR"),"Unknown_Item",dirty_cafe_sales!$B306)</f>
        <v>Unknown_Item</v>
      </c>
      <c r="C306" s="23">
        <f>IF(ISNUMBER(dirty_cafe_sales!$C306),dirty_cafe_sales!$C306,3)</f>
        <v>2</v>
      </c>
      <c r="D306" s="19">
        <f>VLOOKUP($B306,Price_Per_Item!$A$3:$B$11,2,FALSE)</f>
        <v>2.9375</v>
      </c>
      <c r="E306" s="25">
        <f t="shared" si="4"/>
        <v>5.875</v>
      </c>
      <c r="F306" t="str">
        <f>IF(OR(dirty_cafe_sales!$F306="UNKNOWN",dirty_cafe_sales!$F306="ERROR",dirty_cafe_sales!$F306=""),"Unknown",dirty_cafe_sales!$F306)</f>
        <v>Credit Card</v>
      </c>
      <c r="G306" t="str">
        <f>IF(OR(dirty_cafe_sales!$G306="UNKNOWN",dirty_cafe_sales!$G306="ERROR",dirty_cafe_sales!$G306=""),"Unknown",dirty_cafe_sales!$G306)</f>
        <v>Unknown</v>
      </c>
      <c r="H306" s="2" t="d">
        <v>2023-11-18</v>
      </c>
    </row>
    <row r="307" spans="1:8" x14ac:dyDescent="0.2">
      <c r="A307" s="16" t="s">
        <v>328</v>
      </c>
      <c r="B307" s="16" t="str">
        <f>IF(OR(dirty_cafe_sales!$B307="UNKNOWN",dirty_cafe_sales!$B307="",dirty_cafe_sales!$B307="ERROR"),"Unknown_Item",dirty_cafe_sales!$B307)</f>
        <v>Coffee</v>
      </c>
      <c r="C307" s="23">
        <f>IF(ISNUMBER(dirty_cafe_sales!$C307),dirty_cafe_sales!$C307,3)</f>
        <v>5</v>
      </c>
      <c r="D307" s="19">
        <f>VLOOKUP($B307,Price_Per_Item!$A$3:$B$11,2,FALSE)</f>
        <v>2</v>
      </c>
      <c r="E307" s="25">
        <f t="shared" si="4"/>
        <v>10</v>
      </c>
      <c r="F307" t="str">
        <f>IF(OR(dirty_cafe_sales!$F307="UNKNOWN",dirty_cafe_sales!$F307="ERROR",dirty_cafe_sales!$F307=""),"Unknown",dirty_cafe_sales!$F307)</f>
        <v>Cash</v>
      </c>
      <c r="G307" t="str">
        <f>IF(OR(dirty_cafe_sales!$G307="UNKNOWN",dirty_cafe_sales!$G307="ERROR",dirty_cafe_sales!$G307=""),"Unknown",dirty_cafe_sales!$G307)</f>
        <v>Unknown</v>
      </c>
      <c r="H307" s="2" t="d">
        <v>2023-01-09</v>
      </c>
    </row>
    <row r="308" spans="1:8" x14ac:dyDescent="0.2">
      <c r="A308" s="16" t="s">
        <v>329</v>
      </c>
      <c r="B308" s="16" t="str">
        <f>IF(OR(dirty_cafe_sales!$B308="UNKNOWN",dirty_cafe_sales!$B308="",dirty_cafe_sales!$B308="ERROR"),"Unknown_Item",dirty_cafe_sales!$B308)</f>
        <v>Coffee</v>
      </c>
      <c r="C308" s="23">
        <f>IF(ISNUMBER(dirty_cafe_sales!$C308),dirty_cafe_sales!$C308,3)</f>
        <v>5</v>
      </c>
      <c r="D308" s="19">
        <f>VLOOKUP($B308,Price_Per_Item!$A$3:$B$11,2,FALSE)</f>
        <v>2</v>
      </c>
      <c r="E308" s="25">
        <f t="shared" si="4"/>
        <v>10</v>
      </c>
      <c r="F308" t="str">
        <f>IF(OR(dirty_cafe_sales!$F308="UNKNOWN",dirty_cafe_sales!$F308="ERROR",dirty_cafe_sales!$F308=""),"Unknown",dirty_cafe_sales!$F308)</f>
        <v>Unknown</v>
      </c>
      <c r="G308" t="str">
        <f>IF(OR(dirty_cafe_sales!$G308="UNKNOWN",dirty_cafe_sales!$G308="ERROR",dirty_cafe_sales!$G308=""),"Unknown",dirty_cafe_sales!$G308)</f>
        <v>In-store</v>
      </c>
      <c r="H308" s="2" t="d">
        <v>2023-12-03</v>
      </c>
    </row>
    <row r="309" spans="1:8" x14ac:dyDescent="0.2">
      <c r="A309" s="16" t="s">
        <v>330</v>
      </c>
      <c r="B309" s="16" t="str">
        <f>IF(OR(dirty_cafe_sales!$B309="UNKNOWN",dirty_cafe_sales!$B309="",dirty_cafe_sales!$B309="ERROR"),"Unknown_Item",dirty_cafe_sales!$B309)</f>
        <v>Unknown_Item</v>
      </c>
      <c r="C309" s="23">
        <f>IF(ISNUMBER(dirty_cafe_sales!$C309),dirty_cafe_sales!$C309,3)</f>
        <v>4</v>
      </c>
      <c r="D309" s="19">
        <f>VLOOKUP($B309,Price_Per_Item!$A$3:$B$11,2,FALSE)</f>
        <v>2.9375</v>
      </c>
      <c r="E309" s="25">
        <f t="shared" si="4"/>
        <v>11.75</v>
      </c>
      <c r="F309" t="str">
        <f>IF(OR(dirty_cafe_sales!$F309="UNKNOWN",dirty_cafe_sales!$F309="ERROR",dirty_cafe_sales!$F309=""),"Unknown",dirty_cafe_sales!$F309)</f>
        <v>Unknown</v>
      </c>
      <c r="G309" t="str">
        <f>IF(OR(dirty_cafe_sales!$G309="UNKNOWN",dirty_cafe_sales!$G309="ERROR",dirty_cafe_sales!$G309=""),"Unknown",dirty_cafe_sales!$G309)</f>
        <v>Unknown</v>
      </c>
      <c r="H309" s="2" t="d">
        <v>2023-10-26</v>
      </c>
    </row>
    <row r="310" spans="1:8" x14ac:dyDescent="0.2">
      <c r="A310" s="16" t="s">
        <v>331</v>
      </c>
      <c r="B310" s="16" t="str">
        <f>IF(OR(dirty_cafe_sales!$B310="UNKNOWN",dirty_cafe_sales!$B310="",dirty_cafe_sales!$B310="ERROR"),"Unknown_Item",dirty_cafe_sales!$B310)</f>
        <v>Sandwich</v>
      </c>
      <c r="C310" s="23">
        <f>IF(ISNUMBER(dirty_cafe_sales!$C310),dirty_cafe_sales!$C310,3)</f>
        <v>3</v>
      </c>
      <c r="D310" s="19">
        <f>VLOOKUP($B310,Price_Per_Item!$A$3:$B$11,2,FALSE)</f>
        <v>4</v>
      </c>
      <c r="E310" s="25">
        <f t="shared" si="4"/>
        <v>12</v>
      </c>
      <c r="F310" t="str">
        <f>IF(OR(dirty_cafe_sales!$F310="UNKNOWN",dirty_cafe_sales!$F310="ERROR",dirty_cafe_sales!$F310=""),"Unknown",dirty_cafe_sales!$F310)</f>
        <v>Digital Wallet</v>
      </c>
      <c r="G310" t="str">
        <f>IF(OR(dirty_cafe_sales!$G310="UNKNOWN",dirty_cafe_sales!$G310="ERROR",dirty_cafe_sales!$G310=""),"Unknown",dirty_cafe_sales!$G310)</f>
        <v>In-store</v>
      </c>
      <c r="H310" s="2" t="d">
        <v>2023-10-08</v>
      </c>
    </row>
    <row r="311" spans="1:8" x14ac:dyDescent="0.2">
      <c r="A311" s="16" t="s">
        <v>332</v>
      </c>
      <c r="B311" s="16" t="str">
        <f>IF(OR(dirty_cafe_sales!$B311="UNKNOWN",dirty_cafe_sales!$B311="",dirty_cafe_sales!$B311="ERROR"),"Unknown_Item",dirty_cafe_sales!$B311)</f>
        <v>Juice</v>
      </c>
      <c r="C311" s="23">
        <f>IF(ISNUMBER(dirty_cafe_sales!$C311),dirty_cafe_sales!$C311,3)</f>
        <v>1</v>
      </c>
      <c r="D311" s="19">
        <f>VLOOKUP($B311,Price_Per_Item!$A$3:$B$11,2,FALSE)</f>
        <v>3</v>
      </c>
      <c r="E311" s="25">
        <f t="shared" si="4"/>
        <v>3</v>
      </c>
      <c r="F311" t="str">
        <f>IF(OR(dirty_cafe_sales!$F311="UNKNOWN",dirty_cafe_sales!$F311="ERROR",dirty_cafe_sales!$F311=""),"Unknown",dirty_cafe_sales!$F311)</f>
        <v>Digital Wallet</v>
      </c>
      <c r="G311" t="str">
        <f>IF(OR(dirty_cafe_sales!$G311="UNKNOWN",dirty_cafe_sales!$G311="ERROR",dirty_cafe_sales!$G311=""),"Unknown",dirty_cafe_sales!$G311)</f>
        <v>Unknown</v>
      </c>
      <c r="H311" s="2" t="d">
        <v>2023-08-06</v>
      </c>
    </row>
    <row r="312" spans="1:8" x14ac:dyDescent="0.2">
      <c r="A312" s="16" t="s">
        <v>333</v>
      </c>
      <c r="B312" s="16" t="str">
        <f>IF(OR(dirty_cafe_sales!$B312="UNKNOWN",dirty_cafe_sales!$B312="",dirty_cafe_sales!$B312="ERROR"),"Unknown_Item",dirty_cafe_sales!$B312)</f>
        <v>Salad</v>
      </c>
      <c r="C312" s="23">
        <f>IF(ISNUMBER(dirty_cafe_sales!$C312),dirty_cafe_sales!$C312,3)</f>
        <v>5</v>
      </c>
      <c r="D312" s="19">
        <f>VLOOKUP($B312,Price_Per_Item!$A$3:$B$11,2,FALSE)</f>
        <v>5</v>
      </c>
      <c r="E312" s="25">
        <f t="shared" si="4"/>
        <v>25</v>
      </c>
      <c r="F312" t="str">
        <f>IF(OR(dirty_cafe_sales!$F312="UNKNOWN",dirty_cafe_sales!$F312="ERROR",dirty_cafe_sales!$F312=""),"Unknown",dirty_cafe_sales!$F312)</f>
        <v>Credit Card</v>
      </c>
      <c r="G312" t="str">
        <f>IF(OR(dirty_cafe_sales!$G312="UNKNOWN",dirty_cafe_sales!$G312="ERROR",dirty_cafe_sales!$G312=""),"Unknown",dirty_cafe_sales!$G312)</f>
        <v>Takeaway</v>
      </c>
      <c r="H312" s="2" t="d">
        <v>2023-07-02</v>
      </c>
    </row>
    <row r="313" spans="1:8" x14ac:dyDescent="0.2">
      <c r="A313" s="16" t="s">
        <v>334</v>
      </c>
      <c r="B313" s="16" t="str">
        <f>IF(OR(dirty_cafe_sales!$B313="UNKNOWN",dirty_cafe_sales!$B313="",dirty_cafe_sales!$B313="ERROR"),"Unknown_Item",dirty_cafe_sales!$B313)</f>
        <v>Sandwich</v>
      </c>
      <c r="C313" s="23">
        <f>IF(ISNUMBER(dirty_cafe_sales!$C313),dirty_cafe_sales!$C313,3)</f>
        <v>3</v>
      </c>
      <c r="D313" s="19">
        <f>VLOOKUP($B313,Price_Per_Item!$A$3:$B$11,2,FALSE)</f>
        <v>4</v>
      </c>
      <c r="E313" s="25">
        <f t="shared" si="4"/>
        <v>12</v>
      </c>
      <c r="F313" t="str">
        <f>IF(OR(dirty_cafe_sales!$F313="UNKNOWN",dirty_cafe_sales!$F313="ERROR",dirty_cafe_sales!$F313=""),"Unknown",dirty_cafe_sales!$F313)</f>
        <v>Credit Card</v>
      </c>
      <c r="G313" t="str">
        <f>IF(OR(dirty_cafe_sales!$G313="UNKNOWN",dirty_cafe_sales!$G313="ERROR",dirty_cafe_sales!$G313=""),"Unknown",dirty_cafe_sales!$G313)</f>
        <v>In-store</v>
      </c>
      <c r="H313" s="2" t="d">
        <v>2023-06-15</v>
      </c>
    </row>
    <row r="314" spans="1:8" x14ac:dyDescent="0.2">
      <c r="A314" s="16" t="s">
        <v>335</v>
      </c>
      <c r="B314" s="16" t="str">
        <f>IF(OR(dirty_cafe_sales!$B314="UNKNOWN",dirty_cafe_sales!$B314="",dirty_cafe_sales!$B314="ERROR"),"Unknown_Item",dirty_cafe_sales!$B314)</f>
        <v>Smoothie</v>
      </c>
      <c r="C314" s="23">
        <f>IF(ISNUMBER(dirty_cafe_sales!$C314),dirty_cafe_sales!$C314,3)</f>
        <v>5</v>
      </c>
      <c r="D314" s="19">
        <f>VLOOKUP($B314,Price_Per_Item!$A$3:$B$11,2,FALSE)</f>
        <v>4</v>
      </c>
      <c r="E314" s="25">
        <f t="shared" si="4"/>
        <v>20</v>
      </c>
      <c r="F314" t="str">
        <f>IF(OR(dirty_cafe_sales!$F314="UNKNOWN",dirty_cafe_sales!$F314="ERROR",dirty_cafe_sales!$F314=""),"Unknown",dirty_cafe_sales!$F314)</f>
        <v>Unknown</v>
      </c>
      <c r="G314" t="str">
        <f>IF(OR(dirty_cafe_sales!$G314="UNKNOWN",dirty_cafe_sales!$G314="ERROR",dirty_cafe_sales!$G314=""),"Unknown",dirty_cafe_sales!$G314)</f>
        <v>Unknown</v>
      </c>
      <c r="H314" s="2" t="d">
        <v>2023-01-11</v>
      </c>
    </row>
    <row r="315" spans="1:8" x14ac:dyDescent="0.2">
      <c r="A315" s="16" t="s">
        <v>336</v>
      </c>
      <c r="B315" s="16" t="str">
        <f>IF(OR(dirty_cafe_sales!$B315="UNKNOWN",dirty_cafe_sales!$B315="",dirty_cafe_sales!$B315="ERROR"),"Unknown_Item",dirty_cafe_sales!$B315)</f>
        <v>Tea</v>
      </c>
      <c r="C315" s="23">
        <f>IF(ISNUMBER(dirty_cafe_sales!$C315),dirty_cafe_sales!$C315,3)</f>
        <v>1</v>
      </c>
      <c r="D315" s="19">
        <f>VLOOKUP($B315,Price_Per_Item!$A$3:$B$11,2,FALSE)</f>
        <v>1.5</v>
      </c>
      <c r="E315" s="25">
        <f t="shared" si="4"/>
        <v>1.5</v>
      </c>
      <c r="F315" t="str">
        <f>IF(OR(dirty_cafe_sales!$F315="UNKNOWN",dirty_cafe_sales!$F315="ERROR",dirty_cafe_sales!$F315=""),"Unknown",dirty_cafe_sales!$F315)</f>
        <v>Credit Card</v>
      </c>
      <c r="G315" t="str">
        <f>IF(OR(dirty_cafe_sales!$G315="UNKNOWN",dirty_cafe_sales!$G315="ERROR",dirty_cafe_sales!$G315=""),"Unknown",dirty_cafe_sales!$G315)</f>
        <v>Unknown</v>
      </c>
      <c r="H315" s="2" t="d">
        <v>2023-10-02</v>
      </c>
    </row>
    <row r="316" spans="1:8" x14ac:dyDescent="0.2">
      <c r="A316" s="16" t="s">
        <v>337</v>
      </c>
      <c r="B316" s="16" t="str">
        <f>IF(OR(dirty_cafe_sales!$B316="UNKNOWN",dirty_cafe_sales!$B316="",dirty_cafe_sales!$B316="ERROR"),"Unknown_Item",dirty_cafe_sales!$B316)</f>
        <v>Unknown_Item</v>
      </c>
      <c r="C316" s="23">
        <f>IF(ISNUMBER(dirty_cafe_sales!$C316),dirty_cafe_sales!$C316,3)</f>
        <v>4</v>
      </c>
      <c r="D316" s="19">
        <f>VLOOKUP($B316,Price_Per_Item!$A$3:$B$11,2,FALSE)</f>
        <v>2.9375</v>
      </c>
      <c r="E316" s="25">
        <f t="shared" si="4"/>
        <v>11.75</v>
      </c>
      <c r="F316" t="str">
        <f>IF(OR(dirty_cafe_sales!$F316="UNKNOWN",dirty_cafe_sales!$F316="ERROR",dirty_cafe_sales!$F316=""),"Unknown",dirty_cafe_sales!$F316)</f>
        <v>Unknown</v>
      </c>
      <c r="G316" t="str">
        <f>IF(OR(dirty_cafe_sales!$G316="UNKNOWN",dirty_cafe_sales!$G316="ERROR",dirty_cafe_sales!$G316=""),"Unknown",dirty_cafe_sales!$G316)</f>
        <v>In-store</v>
      </c>
      <c r="H316" s="2" t="d">
        <v>2023-03-25</v>
      </c>
    </row>
    <row r="317" spans="1:8" x14ac:dyDescent="0.2">
      <c r="A317" s="16" t="s">
        <v>338</v>
      </c>
      <c r="B317" s="16" t="str">
        <f>IF(OR(dirty_cafe_sales!$B317="UNKNOWN",dirty_cafe_sales!$B317="",dirty_cafe_sales!$B317="ERROR"),"Unknown_Item",dirty_cafe_sales!$B317)</f>
        <v>Smoothie</v>
      </c>
      <c r="C317" s="23">
        <f>IF(ISNUMBER(dirty_cafe_sales!$C317),dirty_cafe_sales!$C317,3)</f>
        <v>2</v>
      </c>
      <c r="D317" s="19">
        <f>VLOOKUP($B317,Price_Per_Item!$A$3:$B$11,2,FALSE)</f>
        <v>4</v>
      </c>
      <c r="E317" s="25">
        <f t="shared" si="4"/>
        <v>8</v>
      </c>
      <c r="F317" t="str">
        <f>IF(OR(dirty_cafe_sales!$F317="UNKNOWN",dirty_cafe_sales!$F317="ERROR",dirty_cafe_sales!$F317=""),"Unknown",dirty_cafe_sales!$F317)</f>
        <v>Unknown</v>
      </c>
      <c r="G317" t="str">
        <f>IF(OR(dirty_cafe_sales!$G317="UNKNOWN",dirty_cafe_sales!$G317="ERROR",dirty_cafe_sales!$G317=""),"Unknown",dirty_cafe_sales!$G317)</f>
        <v>In-store</v>
      </c>
      <c r="H317" s="2" t="d">
        <v>2023-11-02</v>
      </c>
    </row>
    <row r="318" spans="1:8" x14ac:dyDescent="0.2">
      <c r="A318" s="16" t="s">
        <v>339</v>
      </c>
      <c r="B318" s="16" t="str">
        <f>IF(OR(dirty_cafe_sales!$B318="UNKNOWN",dirty_cafe_sales!$B318="",dirty_cafe_sales!$B318="ERROR"),"Unknown_Item",dirty_cafe_sales!$B318)</f>
        <v>Cookie</v>
      </c>
      <c r="C318" s="23">
        <f>IF(ISNUMBER(dirty_cafe_sales!$C318),dirty_cafe_sales!$C318,3)</f>
        <v>2</v>
      </c>
      <c r="D318" s="19">
        <f>VLOOKUP($B318,Price_Per_Item!$A$3:$B$11,2,FALSE)</f>
        <v>1</v>
      </c>
      <c r="E318" s="25">
        <f t="shared" si="4"/>
        <v>2</v>
      </c>
      <c r="F318" t="str">
        <f>IF(OR(dirty_cafe_sales!$F318="UNKNOWN",dirty_cafe_sales!$F318="ERROR",dirty_cafe_sales!$F318=""),"Unknown",dirty_cafe_sales!$F318)</f>
        <v>Unknown</v>
      </c>
      <c r="G318" t="str">
        <f>IF(OR(dirty_cafe_sales!$G318="UNKNOWN",dirty_cafe_sales!$G318="ERROR",dirty_cafe_sales!$G318=""),"Unknown",dirty_cafe_sales!$G318)</f>
        <v>Unknown</v>
      </c>
      <c r="H318" s="2" t="d">
        <v>2023-01-27</v>
      </c>
    </row>
    <row r="319" spans="1:8" x14ac:dyDescent="0.2">
      <c r="A319" s="16" t="s">
        <v>340</v>
      </c>
      <c r="B319" s="16" t="str">
        <f>IF(OR(dirty_cafe_sales!$B319="UNKNOWN",dirty_cafe_sales!$B319="",dirty_cafe_sales!$B319="ERROR"),"Unknown_Item",dirty_cafe_sales!$B319)</f>
        <v>Smoothie</v>
      </c>
      <c r="C319" s="23">
        <f>IF(ISNUMBER(dirty_cafe_sales!$C319),dirty_cafe_sales!$C319,3)</f>
        <v>2</v>
      </c>
      <c r="D319" s="19">
        <f>VLOOKUP($B319,Price_Per_Item!$A$3:$B$11,2,FALSE)</f>
        <v>4</v>
      </c>
      <c r="E319" s="25">
        <f t="shared" si="4"/>
        <v>8</v>
      </c>
      <c r="F319" t="str">
        <f>IF(OR(dirty_cafe_sales!$F319="UNKNOWN",dirty_cafe_sales!$F319="ERROR",dirty_cafe_sales!$F319=""),"Unknown",dirty_cafe_sales!$F319)</f>
        <v>Digital Wallet</v>
      </c>
      <c r="G319" t="str">
        <f>IF(OR(dirty_cafe_sales!$G319="UNKNOWN",dirty_cafe_sales!$G319="ERROR",dirty_cafe_sales!$G319=""),"Unknown",dirty_cafe_sales!$G319)</f>
        <v>Unknown</v>
      </c>
      <c r="H319" s="2" t="d">
        <v>2023-12-29</v>
      </c>
    </row>
    <row r="320" spans="1:8" x14ac:dyDescent="0.2">
      <c r="A320" s="16" t="s">
        <v>341</v>
      </c>
      <c r="B320" s="16" t="str">
        <f>IF(OR(dirty_cafe_sales!$B320="UNKNOWN",dirty_cafe_sales!$B320="",dirty_cafe_sales!$B320="ERROR"),"Unknown_Item",dirty_cafe_sales!$B320)</f>
        <v>Smoothie</v>
      </c>
      <c r="C320" s="23">
        <f>IF(ISNUMBER(dirty_cafe_sales!$C320),dirty_cafe_sales!$C320,3)</f>
        <v>2</v>
      </c>
      <c r="D320" s="19">
        <f>VLOOKUP($B320,Price_Per_Item!$A$3:$B$11,2,FALSE)</f>
        <v>4</v>
      </c>
      <c r="E320" s="25">
        <f t="shared" si="4"/>
        <v>8</v>
      </c>
      <c r="F320" t="str">
        <f>IF(OR(dirty_cafe_sales!$F320="UNKNOWN",dirty_cafe_sales!$F320="ERROR",dirty_cafe_sales!$F320=""),"Unknown",dirty_cafe_sales!$F320)</f>
        <v>Digital Wallet</v>
      </c>
      <c r="G320" t="str">
        <f>IF(OR(dirty_cafe_sales!$G320="UNKNOWN",dirty_cafe_sales!$G320="ERROR",dirty_cafe_sales!$G320=""),"Unknown",dirty_cafe_sales!$G320)</f>
        <v>In-store</v>
      </c>
      <c r="H320" s="2" t="d">
        <v>2023-10-20</v>
      </c>
    </row>
    <row r="321" spans="1:8" x14ac:dyDescent="0.2">
      <c r="A321" s="16" t="s">
        <v>342</v>
      </c>
      <c r="B321" s="16" t="str">
        <f>IF(OR(dirty_cafe_sales!$B321="UNKNOWN",dirty_cafe_sales!$B321="",dirty_cafe_sales!$B321="ERROR"),"Unknown_Item",dirty_cafe_sales!$B321)</f>
        <v>Juice</v>
      </c>
      <c r="C321" s="23">
        <f>IF(ISNUMBER(dirty_cafe_sales!$C321),dirty_cafe_sales!$C321,3)</f>
        <v>4</v>
      </c>
      <c r="D321" s="19">
        <f>VLOOKUP($B321,Price_Per_Item!$A$3:$B$11,2,FALSE)</f>
        <v>3</v>
      </c>
      <c r="E321" s="25">
        <f t="shared" si="4"/>
        <v>12</v>
      </c>
      <c r="F321" t="str">
        <f>IF(OR(dirty_cafe_sales!$F321="UNKNOWN",dirty_cafe_sales!$F321="ERROR",dirty_cafe_sales!$F321=""),"Unknown",dirty_cafe_sales!$F321)</f>
        <v>Credit Card</v>
      </c>
      <c r="G321" t="str">
        <f>IF(OR(dirty_cafe_sales!$G321="UNKNOWN",dirty_cafe_sales!$G321="ERROR",dirty_cafe_sales!$G321=""),"Unknown",dirty_cafe_sales!$G321)</f>
        <v>Unknown</v>
      </c>
      <c r="H321" s="2" t="d">
        <v>2023-11-01</v>
      </c>
    </row>
    <row r="322" spans="1:8" x14ac:dyDescent="0.2">
      <c r="A322" s="16" t="s">
        <v>343</v>
      </c>
      <c r="B322" s="16" t="str">
        <f>IF(OR(dirty_cafe_sales!$B322="UNKNOWN",dirty_cafe_sales!$B322="",dirty_cafe_sales!$B322="ERROR"),"Unknown_Item",dirty_cafe_sales!$B322)</f>
        <v>Cookie</v>
      </c>
      <c r="C322" s="23">
        <f>IF(ISNUMBER(dirty_cafe_sales!$C322),dirty_cafe_sales!$C322,3)</f>
        <v>3</v>
      </c>
      <c r="D322" s="19">
        <f>VLOOKUP($B322,Price_Per_Item!$A$3:$B$11,2,FALSE)</f>
        <v>1</v>
      </c>
      <c r="E322" s="25">
        <f t="shared" si="4"/>
        <v>3</v>
      </c>
      <c r="F322" t="str">
        <f>IF(OR(dirty_cafe_sales!$F322="UNKNOWN",dirty_cafe_sales!$F322="ERROR",dirty_cafe_sales!$F322=""),"Unknown",dirty_cafe_sales!$F322)</f>
        <v>Credit Card</v>
      </c>
      <c r="G322" t="str">
        <f>IF(OR(dirty_cafe_sales!$G322="UNKNOWN",dirty_cafe_sales!$G322="ERROR",dirty_cafe_sales!$G322=""),"Unknown",dirty_cafe_sales!$G322)</f>
        <v>Unknown</v>
      </c>
      <c r="H322" s="2" t="d">
        <v>2023-07-14</v>
      </c>
    </row>
    <row r="323" spans="1:8" x14ac:dyDescent="0.2">
      <c r="A323" s="16" t="s">
        <v>344</v>
      </c>
      <c r="B323" s="16" t="str">
        <f>IF(OR(dirty_cafe_sales!$B323="UNKNOWN",dirty_cafe_sales!$B323="",dirty_cafe_sales!$B323="ERROR"),"Unknown_Item",dirty_cafe_sales!$B323)</f>
        <v>Cookie</v>
      </c>
      <c r="C323" s="23">
        <f>IF(ISNUMBER(dirty_cafe_sales!$C323),dirty_cafe_sales!$C323,3)</f>
        <v>3</v>
      </c>
      <c r="D323" s="19">
        <f>VLOOKUP($B323,Price_Per_Item!$A$3:$B$11,2,FALSE)</f>
        <v>1</v>
      </c>
      <c r="E323" s="25">
        <f t="shared" ref="E323:E386" si="5">C323*D323</f>
        <v>3</v>
      </c>
      <c r="F323" t="str">
        <f>IF(OR(dirty_cafe_sales!$F323="UNKNOWN",dirty_cafe_sales!$F323="ERROR",dirty_cafe_sales!$F323=""),"Unknown",dirty_cafe_sales!$F323)</f>
        <v>Credit Card</v>
      </c>
      <c r="G323" t="str">
        <f>IF(OR(dirty_cafe_sales!$G323="UNKNOWN",dirty_cafe_sales!$G323="ERROR",dirty_cafe_sales!$G323=""),"Unknown",dirty_cafe_sales!$G323)</f>
        <v>In-store</v>
      </c>
      <c r="H323" s="2" t="d">
        <v>2023-12-29</v>
      </c>
    </row>
    <row r="324" spans="1:8" x14ac:dyDescent="0.2">
      <c r="A324" s="16" t="s">
        <v>345</v>
      </c>
      <c r="B324" s="16" t="str">
        <f>IF(OR(dirty_cafe_sales!$B324="UNKNOWN",dirty_cafe_sales!$B324="",dirty_cafe_sales!$B324="ERROR"),"Unknown_Item",dirty_cafe_sales!$B324)</f>
        <v>Salad</v>
      </c>
      <c r="C324" s="23">
        <f>IF(ISNUMBER(dirty_cafe_sales!$C324),dirty_cafe_sales!$C324,3)</f>
        <v>3</v>
      </c>
      <c r="D324" s="19">
        <f>VLOOKUP($B324,Price_Per_Item!$A$3:$B$11,2,FALSE)</f>
        <v>5</v>
      </c>
      <c r="E324" s="25">
        <f t="shared" si="5"/>
        <v>15</v>
      </c>
      <c r="F324" t="str">
        <f>IF(OR(dirty_cafe_sales!$F324="UNKNOWN",dirty_cafe_sales!$F324="ERROR",dirty_cafe_sales!$F324=""),"Unknown",dirty_cafe_sales!$F324)</f>
        <v>Cash</v>
      </c>
      <c r="G324" t="str">
        <f>IF(OR(dirty_cafe_sales!$G324="UNKNOWN",dirty_cafe_sales!$G324="ERROR",dirty_cafe_sales!$G324=""),"Unknown",dirty_cafe_sales!$G324)</f>
        <v>Takeaway</v>
      </c>
      <c r="H324" s="2" t="d">
        <v>2023-06-30</v>
      </c>
    </row>
    <row r="325" spans="1:8" x14ac:dyDescent="0.2">
      <c r="A325" s="16" t="s">
        <v>346</v>
      </c>
      <c r="B325" s="16" t="str">
        <f>IF(OR(dirty_cafe_sales!$B325="UNKNOWN",dirty_cafe_sales!$B325="",dirty_cafe_sales!$B325="ERROR"),"Unknown_Item",dirty_cafe_sales!$B325)</f>
        <v>Salad</v>
      </c>
      <c r="C325" s="23">
        <f>IF(ISNUMBER(dirty_cafe_sales!$C325),dirty_cafe_sales!$C325,3)</f>
        <v>1</v>
      </c>
      <c r="D325" s="19">
        <f>VLOOKUP($B325,Price_Per_Item!$A$3:$B$11,2,FALSE)</f>
        <v>5</v>
      </c>
      <c r="E325" s="25">
        <f t="shared" si="5"/>
        <v>5</v>
      </c>
      <c r="F325" t="str">
        <f>IF(OR(dirty_cafe_sales!$F325="UNKNOWN",dirty_cafe_sales!$F325="ERROR",dirty_cafe_sales!$F325=""),"Unknown",dirty_cafe_sales!$F325)</f>
        <v>Unknown</v>
      </c>
      <c r="G325" t="str">
        <f>IF(OR(dirty_cafe_sales!$G325="UNKNOWN",dirty_cafe_sales!$G325="ERROR",dirty_cafe_sales!$G325=""),"Unknown",dirty_cafe_sales!$G325)</f>
        <v>Unknown</v>
      </c>
      <c r="H325" s="2" t="d">
        <v>2023-02-15</v>
      </c>
    </row>
    <row r="326" spans="1:8" x14ac:dyDescent="0.2">
      <c r="A326" s="16" t="s">
        <v>347</v>
      </c>
      <c r="B326" s="16" t="str">
        <f>IF(OR(dirty_cafe_sales!$B326="UNKNOWN",dirty_cafe_sales!$B326="",dirty_cafe_sales!$B326="ERROR"),"Unknown_Item",dirty_cafe_sales!$B326)</f>
        <v>Cake</v>
      </c>
      <c r="C326" s="23">
        <f>IF(ISNUMBER(dirty_cafe_sales!$C326),dirty_cafe_sales!$C326,3)</f>
        <v>1</v>
      </c>
      <c r="D326" s="19">
        <f>VLOOKUP($B326,Price_Per_Item!$A$3:$B$11,2,FALSE)</f>
        <v>3</v>
      </c>
      <c r="E326" s="25">
        <f t="shared" si="5"/>
        <v>3</v>
      </c>
      <c r="F326" t="str">
        <f>IF(OR(dirty_cafe_sales!$F326="UNKNOWN",dirty_cafe_sales!$F326="ERROR",dirty_cafe_sales!$F326=""),"Unknown",dirty_cafe_sales!$F326)</f>
        <v>Unknown</v>
      </c>
      <c r="G326" t="str">
        <f>IF(OR(dirty_cafe_sales!$G326="UNKNOWN",dirty_cafe_sales!$G326="ERROR",dirty_cafe_sales!$G326=""),"Unknown",dirty_cafe_sales!$G326)</f>
        <v>In-store</v>
      </c>
      <c r="H326" s="2" t="d">
        <v>2023-11-16</v>
      </c>
    </row>
    <row r="327" spans="1:8" x14ac:dyDescent="0.2">
      <c r="A327" s="16" t="s">
        <v>348</v>
      </c>
      <c r="B327" s="16" t="str">
        <f>IF(OR(dirty_cafe_sales!$B327="UNKNOWN",dirty_cafe_sales!$B327="",dirty_cafe_sales!$B327="ERROR"),"Unknown_Item",dirty_cafe_sales!$B327)</f>
        <v>Tea</v>
      </c>
      <c r="C327" s="23">
        <f>IF(ISNUMBER(dirty_cafe_sales!$C327),dirty_cafe_sales!$C327,3)</f>
        <v>2</v>
      </c>
      <c r="D327" s="19">
        <f>VLOOKUP($B327,Price_Per_Item!$A$3:$B$11,2,FALSE)</f>
        <v>1.5</v>
      </c>
      <c r="E327" s="25">
        <f t="shared" si="5"/>
        <v>3</v>
      </c>
      <c r="F327" t="str">
        <f>IF(OR(dirty_cafe_sales!$F327="UNKNOWN",dirty_cafe_sales!$F327="ERROR",dirty_cafe_sales!$F327=""),"Unknown",dirty_cafe_sales!$F327)</f>
        <v>Unknown</v>
      </c>
      <c r="G327" t="str">
        <f>IF(OR(dirty_cafe_sales!$G327="UNKNOWN",dirty_cafe_sales!$G327="ERROR",dirty_cafe_sales!$G327=""),"Unknown",dirty_cafe_sales!$G327)</f>
        <v>Unknown</v>
      </c>
      <c r="H327" s="2" t="d">
        <v>2023-07-02</v>
      </c>
    </row>
    <row r="328" spans="1:8" x14ac:dyDescent="0.2">
      <c r="A328" s="16" t="s">
        <v>349</v>
      </c>
      <c r="B328" s="16" t="str">
        <f>IF(OR(dirty_cafe_sales!$B328="UNKNOWN",dirty_cafe_sales!$B328="",dirty_cafe_sales!$B328="ERROR"),"Unknown_Item",dirty_cafe_sales!$B328)</f>
        <v>Juice</v>
      </c>
      <c r="C328" s="23">
        <f>IF(ISNUMBER(dirty_cafe_sales!$C328),dirty_cafe_sales!$C328,3)</f>
        <v>3</v>
      </c>
      <c r="D328" s="19">
        <f>VLOOKUP($B328,Price_Per_Item!$A$3:$B$11,2,FALSE)</f>
        <v>3</v>
      </c>
      <c r="E328" s="25">
        <f t="shared" si="5"/>
        <v>9</v>
      </c>
      <c r="F328" t="str">
        <f>IF(OR(dirty_cafe_sales!$F328="UNKNOWN",dirty_cafe_sales!$F328="ERROR",dirty_cafe_sales!$F328=""),"Unknown",dirty_cafe_sales!$F328)</f>
        <v>Cash</v>
      </c>
      <c r="G328" t="str">
        <f>IF(OR(dirty_cafe_sales!$G328="UNKNOWN",dirty_cafe_sales!$G328="ERROR",dirty_cafe_sales!$G328=""),"Unknown",dirty_cafe_sales!$G328)</f>
        <v>In-store</v>
      </c>
      <c r="H328" s="2" t="d">
        <v>2023-05-21</v>
      </c>
    </row>
    <row r="329" spans="1:8" x14ac:dyDescent="0.2">
      <c r="A329" s="16" t="s">
        <v>350</v>
      </c>
      <c r="B329" s="16" t="str">
        <f>IF(OR(dirty_cafe_sales!$B329="UNKNOWN",dirty_cafe_sales!$B329="",dirty_cafe_sales!$B329="ERROR"),"Unknown_Item",dirty_cafe_sales!$B329)</f>
        <v>Cake</v>
      </c>
      <c r="C329" s="23">
        <f>IF(ISNUMBER(dirty_cafe_sales!$C329),dirty_cafe_sales!$C329,3)</f>
        <v>1</v>
      </c>
      <c r="D329" s="19">
        <f>VLOOKUP($B329,Price_Per_Item!$A$3:$B$11,2,FALSE)</f>
        <v>3</v>
      </c>
      <c r="E329" s="25">
        <f t="shared" si="5"/>
        <v>3</v>
      </c>
      <c r="F329" t="str">
        <f>IF(OR(dirty_cafe_sales!$F329="UNKNOWN",dirty_cafe_sales!$F329="ERROR",dirty_cafe_sales!$F329=""),"Unknown",dirty_cafe_sales!$F329)</f>
        <v>Credit Card</v>
      </c>
      <c r="G329" t="str">
        <f>IF(OR(dirty_cafe_sales!$G329="UNKNOWN",dirty_cafe_sales!$G329="ERROR",dirty_cafe_sales!$G329=""),"Unknown",dirty_cafe_sales!$G329)</f>
        <v>Unknown</v>
      </c>
      <c r="H329" s="2" t="d">
        <v>2023-05-25</v>
      </c>
    </row>
    <row r="330" spans="1:8" x14ac:dyDescent="0.2">
      <c r="A330" s="16" t="s">
        <v>351</v>
      </c>
      <c r="B330" s="16" t="str">
        <f>IF(OR(dirty_cafe_sales!$B330="UNKNOWN",dirty_cafe_sales!$B330="",dirty_cafe_sales!$B330="ERROR"),"Unknown_Item",dirty_cafe_sales!$B330)</f>
        <v>Smoothie</v>
      </c>
      <c r="C330" s="23">
        <f>IF(ISNUMBER(dirty_cafe_sales!$C330),dirty_cafe_sales!$C330,3)</f>
        <v>1</v>
      </c>
      <c r="D330" s="19">
        <f>VLOOKUP($B330,Price_Per_Item!$A$3:$B$11,2,FALSE)</f>
        <v>4</v>
      </c>
      <c r="E330" s="25">
        <f t="shared" si="5"/>
        <v>4</v>
      </c>
      <c r="F330" t="str">
        <f>IF(OR(dirty_cafe_sales!$F330="UNKNOWN",dirty_cafe_sales!$F330="ERROR",dirty_cafe_sales!$F330=""),"Unknown",dirty_cafe_sales!$F330)</f>
        <v>Credit Card</v>
      </c>
      <c r="G330" t="str">
        <f>IF(OR(dirty_cafe_sales!$G330="UNKNOWN",dirty_cafe_sales!$G330="ERROR",dirty_cafe_sales!$G330=""),"Unknown",dirty_cafe_sales!$G330)</f>
        <v>Unknown</v>
      </c>
      <c r="H330" s="2" t="d">
        <v>2023-10-31</v>
      </c>
    </row>
    <row r="331" spans="1:8" x14ac:dyDescent="0.2">
      <c r="A331" s="16" t="s">
        <v>352</v>
      </c>
      <c r="B331" s="16" t="str">
        <f>IF(OR(dirty_cafe_sales!$B331="UNKNOWN",dirty_cafe_sales!$B331="",dirty_cafe_sales!$B331="ERROR"),"Unknown_Item",dirty_cafe_sales!$B331)</f>
        <v>Sandwich</v>
      </c>
      <c r="C331" s="23">
        <f>IF(ISNUMBER(dirty_cafe_sales!$C331),dirty_cafe_sales!$C331,3)</f>
        <v>5</v>
      </c>
      <c r="D331" s="19">
        <f>VLOOKUP($B331,Price_Per_Item!$A$3:$B$11,2,FALSE)</f>
        <v>4</v>
      </c>
      <c r="E331" s="25">
        <f t="shared" si="5"/>
        <v>20</v>
      </c>
      <c r="F331" t="str">
        <f>IF(OR(dirty_cafe_sales!$F331="UNKNOWN",dirty_cafe_sales!$F331="ERROR",dirty_cafe_sales!$F331=""),"Unknown",dirty_cafe_sales!$F331)</f>
        <v>Digital Wallet</v>
      </c>
      <c r="G331" t="str">
        <f>IF(OR(dirty_cafe_sales!$G331="UNKNOWN",dirty_cafe_sales!$G331="ERROR",dirty_cafe_sales!$G331=""),"Unknown",dirty_cafe_sales!$G331)</f>
        <v>Takeaway</v>
      </c>
      <c r="H331" s="2" t="d">
        <v>2023-02-24</v>
      </c>
    </row>
    <row r="332" spans="1:8" x14ac:dyDescent="0.2">
      <c r="A332" s="16" t="s">
        <v>353</v>
      </c>
      <c r="B332" s="16" t="str">
        <f>IF(OR(dirty_cafe_sales!$B332="UNKNOWN",dirty_cafe_sales!$B332="",dirty_cafe_sales!$B332="ERROR"),"Unknown_Item",dirty_cafe_sales!$B332)</f>
        <v>Tea</v>
      </c>
      <c r="C332" s="23">
        <f>IF(ISNUMBER(dirty_cafe_sales!$C332),dirty_cafe_sales!$C332,3)</f>
        <v>2</v>
      </c>
      <c r="D332" s="19">
        <f>VLOOKUP($B332,Price_Per_Item!$A$3:$B$11,2,FALSE)</f>
        <v>1.5</v>
      </c>
      <c r="E332" s="25">
        <f t="shared" si="5"/>
        <v>3</v>
      </c>
      <c r="F332" t="str">
        <f>IF(OR(dirty_cafe_sales!$F332="UNKNOWN",dirty_cafe_sales!$F332="ERROR",dirty_cafe_sales!$F332=""),"Unknown",dirty_cafe_sales!$F332)</f>
        <v>Cash</v>
      </c>
      <c r="G332" t="str">
        <f>IF(OR(dirty_cafe_sales!$G332="UNKNOWN",dirty_cafe_sales!$G332="ERROR",dirty_cafe_sales!$G332=""),"Unknown",dirty_cafe_sales!$G332)</f>
        <v>Takeaway</v>
      </c>
      <c r="H332" s="2" t="d">
        <v>2023-02-27</v>
      </c>
    </row>
    <row r="333" spans="1:8" x14ac:dyDescent="0.2">
      <c r="A333" s="16" t="s">
        <v>354</v>
      </c>
      <c r="B333" s="16" t="str">
        <f>IF(OR(dirty_cafe_sales!$B333="UNKNOWN",dirty_cafe_sales!$B333="",dirty_cafe_sales!$B333="ERROR"),"Unknown_Item",dirty_cafe_sales!$B333)</f>
        <v>Sandwich</v>
      </c>
      <c r="C333" s="23">
        <f>IF(ISNUMBER(dirty_cafe_sales!$C333),dirty_cafe_sales!$C333,3)</f>
        <v>5</v>
      </c>
      <c r="D333" s="19">
        <f>VLOOKUP($B333,Price_Per_Item!$A$3:$B$11,2,FALSE)</f>
        <v>4</v>
      </c>
      <c r="E333" s="25">
        <f t="shared" si="5"/>
        <v>20</v>
      </c>
      <c r="F333" t="str">
        <f>IF(OR(dirty_cafe_sales!$F333="UNKNOWN",dirty_cafe_sales!$F333="ERROR",dirty_cafe_sales!$F333=""),"Unknown",dirty_cafe_sales!$F333)</f>
        <v>Unknown</v>
      </c>
      <c r="G333" t="str">
        <f>IF(OR(dirty_cafe_sales!$G333="UNKNOWN",dirty_cafe_sales!$G333="ERROR",dirty_cafe_sales!$G333=""),"Unknown",dirty_cafe_sales!$G333)</f>
        <v>Takeaway</v>
      </c>
      <c r="H333" s="2" t="d">
        <v>2023-12-09</v>
      </c>
    </row>
    <row r="334" spans="1:8" x14ac:dyDescent="0.2">
      <c r="A334" s="16" t="s">
        <v>355</v>
      </c>
      <c r="B334" s="16" t="str">
        <f>IF(OR(dirty_cafe_sales!$B334="UNKNOWN",dirty_cafe_sales!$B334="",dirty_cafe_sales!$B334="ERROR"),"Unknown_Item",dirty_cafe_sales!$B334)</f>
        <v>Smoothie</v>
      </c>
      <c r="C334" s="23">
        <f>IF(ISNUMBER(dirty_cafe_sales!$C334),dirty_cafe_sales!$C334,3)</f>
        <v>2</v>
      </c>
      <c r="D334" s="19">
        <f>VLOOKUP($B334,Price_Per_Item!$A$3:$B$11,2,FALSE)</f>
        <v>4</v>
      </c>
      <c r="E334" s="25">
        <f t="shared" si="5"/>
        <v>8</v>
      </c>
      <c r="F334" t="str">
        <f>IF(OR(dirty_cafe_sales!$F334="UNKNOWN",dirty_cafe_sales!$F334="ERROR",dirty_cafe_sales!$F334=""),"Unknown",dirty_cafe_sales!$F334)</f>
        <v>Cash</v>
      </c>
      <c r="G334" t="str">
        <f>IF(OR(dirty_cafe_sales!$G334="UNKNOWN",dirty_cafe_sales!$G334="ERROR",dirty_cafe_sales!$G334=""),"Unknown",dirty_cafe_sales!$G334)</f>
        <v>In-store</v>
      </c>
      <c r="H334" s="2" t="d">
        <v>2023-04-06</v>
      </c>
    </row>
    <row r="335" spans="1:8" x14ac:dyDescent="0.2">
      <c r="A335" s="16" t="s">
        <v>356</v>
      </c>
      <c r="B335" s="16" t="str">
        <f>IF(OR(dirty_cafe_sales!$B335="UNKNOWN",dirty_cafe_sales!$B335="",dirty_cafe_sales!$B335="ERROR"),"Unknown_Item",dirty_cafe_sales!$B335)</f>
        <v>Sandwich</v>
      </c>
      <c r="C335" s="23">
        <f>IF(ISNUMBER(dirty_cafe_sales!$C335),dirty_cafe_sales!$C335,3)</f>
        <v>5</v>
      </c>
      <c r="D335" s="19">
        <f>VLOOKUP($B335,Price_Per_Item!$A$3:$B$11,2,FALSE)</f>
        <v>4</v>
      </c>
      <c r="E335" s="25">
        <f t="shared" si="5"/>
        <v>20</v>
      </c>
      <c r="F335" t="str">
        <f>IF(OR(dirty_cafe_sales!$F335="UNKNOWN",dirty_cafe_sales!$F335="ERROR",dirty_cafe_sales!$F335=""),"Unknown",dirty_cafe_sales!$F335)</f>
        <v>Digital Wallet</v>
      </c>
      <c r="G335" t="str">
        <f>IF(OR(dirty_cafe_sales!$G335="UNKNOWN",dirty_cafe_sales!$G335="ERROR",dirty_cafe_sales!$G335=""),"Unknown",dirty_cafe_sales!$G335)</f>
        <v>Unknown</v>
      </c>
      <c r="H335" s="2" t="d">
        <v>2023-11-02</v>
      </c>
    </row>
    <row r="336" spans="1:8" x14ac:dyDescent="0.2">
      <c r="A336" s="16" t="s">
        <v>357</v>
      </c>
      <c r="B336" s="16" t="str">
        <f>IF(OR(dirty_cafe_sales!$B336="UNKNOWN",dirty_cafe_sales!$B336="",dirty_cafe_sales!$B336="ERROR"),"Unknown_Item",dirty_cafe_sales!$B336)</f>
        <v>Coffee</v>
      </c>
      <c r="C336" s="23">
        <f>IF(ISNUMBER(dirty_cafe_sales!$C336),dirty_cafe_sales!$C336,3)</f>
        <v>3</v>
      </c>
      <c r="D336" s="19">
        <f>VLOOKUP($B336,Price_Per_Item!$A$3:$B$11,2,FALSE)</f>
        <v>2</v>
      </c>
      <c r="E336" s="25">
        <f t="shared" si="5"/>
        <v>6</v>
      </c>
      <c r="F336" t="str">
        <f>IF(OR(dirty_cafe_sales!$F336="UNKNOWN",dirty_cafe_sales!$F336="ERROR",dirty_cafe_sales!$F336=""),"Unknown",dirty_cafe_sales!$F336)</f>
        <v>Cash</v>
      </c>
      <c r="G336" t="str">
        <f>IF(OR(dirty_cafe_sales!$G336="UNKNOWN",dirty_cafe_sales!$G336="ERROR",dirty_cafe_sales!$G336=""),"Unknown",dirty_cafe_sales!$G336)</f>
        <v>Takeaway</v>
      </c>
      <c r="H336" s="2" t="d">
        <v>2023-07-27</v>
      </c>
    </row>
    <row r="337" spans="1:8" x14ac:dyDescent="0.2">
      <c r="A337" s="16" t="s">
        <v>358</v>
      </c>
      <c r="B337" s="16" t="str">
        <f>IF(OR(dirty_cafe_sales!$B337="UNKNOWN",dirty_cafe_sales!$B337="",dirty_cafe_sales!$B337="ERROR"),"Unknown_Item",dirty_cafe_sales!$B337)</f>
        <v>Juice</v>
      </c>
      <c r="C337" s="23">
        <f>IF(ISNUMBER(dirty_cafe_sales!$C337),dirty_cafe_sales!$C337,3)</f>
        <v>5</v>
      </c>
      <c r="D337" s="19">
        <f>VLOOKUP($B337,Price_Per_Item!$A$3:$B$11,2,FALSE)</f>
        <v>3</v>
      </c>
      <c r="E337" s="25">
        <f t="shared" si="5"/>
        <v>15</v>
      </c>
      <c r="F337" t="str">
        <f>IF(OR(dirty_cafe_sales!$F337="UNKNOWN",dirty_cafe_sales!$F337="ERROR",dirty_cafe_sales!$F337=""),"Unknown",dirty_cafe_sales!$F337)</f>
        <v>Unknown</v>
      </c>
      <c r="G337" t="str">
        <f>IF(OR(dirty_cafe_sales!$G337="UNKNOWN",dirty_cafe_sales!$G337="ERROR",dirty_cafe_sales!$G337=""),"Unknown",dirty_cafe_sales!$G337)</f>
        <v>In-store</v>
      </c>
      <c r="H337" s="2" t="d">
        <v>2023-03-03</v>
      </c>
    </row>
    <row r="338" spans="1:8" x14ac:dyDescent="0.2">
      <c r="A338" s="16" t="s">
        <v>359</v>
      </c>
      <c r="B338" s="16" t="str">
        <f>IF(OR(dirty_cafe_sales!$B338="UNKNOWN",dirty_cafe_sales!$B338="",dirty_cafe_sales!$B338="ERROR"),"Unknown_Item",dirty_cafe_sales!$B338)</f>
        <v>Unknown_Item</v>
      </c>
      <c r="C338" s="23">
        <f>IF(ISNUMBER(dirty_cafe_sales!$C338),dirty_cafe_sales!$C338,3)</f>
        <v>3</v>
      </c>
      <c r="D338" s="19">
        <f>VLOOKUP($B338,Price_Per_Item!$A$3:$B$11,2,FALSE)</f>
        <v>2.9375</v>
      </c>
      <c r="E338" s="25">
        <f t="shared" si="5"/>
        <v>8.8125</v>
      </c>
      <c r="F338" t="str">
        <f>IF(OR(dirty_cafe_sales!$F338="UNKNOWN",dirty_cafe_sales!$F338="ERROR",dirty_cafe_sales!$F338=""),"Unknown",dirty_cafe_sales!$F338)</f>
        <v>Cash</v>
      </c>
      <c r="G338" t="str">
        <f>IF(OR(dirty_cafe_sales!$G338="UNKNOWN",dirty_cafe_sales!$G338="ERROR",dirty_cafe_sales!$G338=""),"Unknown",dirty_cafe_sales!$G338)</f>
        <v>Takeaway</v>
      </c>
      <c r="H338" s="2" t="d">
        <v>2023-02-06</v>
      </c>
    </row>
    <row r="339" spans="1:8" x14ac:dyDescent="0.2">
      <c r="A339" s="16" t="s">
        <v>360</v>
      </c>
      <c r="B339" s="16" t="str">
        <f>IF(OR(dirty_cafe_sales!$B339="UNKNOWN",dirty_cafe_sales!$B339="",dirty_cafe_sales!$B339="ERROR"),"Unknown_Item",dirty_cafe_sales!$B339)</f>
        <v>Coffee</v>
      </c>
      <c r="C339" s="23">
        <f>IF(ISNUMBER(dirty_cafe_sales!$C339),dirty_cafe_sales!$C339,3)</f>
        <v>3</v>
      </c>
      <c r="D339" s="19">
        <f>VLOOKUP($B339,Price_Per_Item!$A$3:$B$11,2,FALSE)</f>
        <v>2</v>
      </c>
      <c r="E339" s="25">
        <f t="shared" si="5"/>
        <v>6</v>
      </c>
      <c r="F339" t="str">
        <f>IF(OR(dirty_cafe_sales!$F339="UNKNOWN",dirty_cafe_sales!$F339="ERROR",dirty_cafe_sales!$F339=""),"Unknown",dirty_cafe_sales!$F339)</f>
        <v>Digital Wallet</v>
      </c>
      <c r="G339" t="str">
        <f>IF(OR(dirty_cafe_sales!$G339="UNKNOWN",dirty_cafe_sales!$G339="ERROR",dirty_cafe_sales!$G339=""),"Unknown",dirty_cafe_sales!$G339)</f>
        <v>Takeaway</v>
      </c>
      <c r="H339" s="2" t="d">
        <v>2023-09-19</v>
      </c>
    </row>
    <row r="340" spans="1:8" x14ac:dyDescent="0.2">
      <c r="A340" s="16" t="s">
        <v>361</v>
      </c>
      <c r="B340" s="16" t="str">
        <f>IF(OR(dirty_cafe_sales!$B340="UNKNOWN",dirty_cafe_sales!$B340="",dirty_cafe_sales!$B340="ERROR"),"Unknown_Item",dirty_cafe_sales!$B340)</f>
        <v>Smoothie</v>
      </c>
      <c r="C340" s="23">
        <f>IF(ISNUMBER(dirty_cafe_sales!$C340),dirty_cafe_sales!$C340,3)</f>
        <v>4</v>
      </c>
      <c r="D340" s="19">
        <f>VLOOKUP($B340,Price_Per_Item!$A$3:$B$11,2,FALSE)</f>
        <v>4</v>
      </c>
      <c r="E340" s="25">
        <f t="shared" si="5"/>
        <v>16</v>
      </c>
      <c r="F340" t="str">
        <f>IF(OR(dirty_cafe_sales!$F340="UNKNOWN",dirty_cafe_sales!$F340="ERROR",dirty_cafe_sales!$F340=""),"Unknown",dirty_cafe_sales!$F340)</f>
        <v>Unknown</v>
      </c>
      <c r="G340" t="str">
        <f>IF(OR(dirty_cafe_sales!$G340="UNKNOWN",dirty_cafe_sales!$G340="ERROR",dirty_cafe_sales!$G340=""),"Unknown",dirty_cafe_sales!$G340)</f>
        <v>In-store</v>
      </c>
      <c r="H340" s="2" t="d">
        <v>2023-02-21</v>
      </c>
    </row>
    <row r="341" spans="1:8" x14ac:dyDescent="0.2">
      <c r="A341" s="16" t="s">
        <v>362</v>
      </c>
      <c r="B341" s="16" t="str">
        <f>IF(OR(dirty_cafe_sales!$B341="UNKNOWN",dirty_cafe_sales!$B341="",dirty_cafe_sales!$B341="ERROR"),"Unknown_Item",dirty_cafe_sales!$B341)</f>
        <v>Cake</v>
      </c>
      <c r="C341" s="23">
        <f>IF(ISNUMBER(dirty_cafe_sales!$C341),dirty_cafe_sales!$C341,3)</f>
        <v>3</v>
      </c>
      <c r="D341" s="19">
        <f>VLOOKUP($B341,Price_Per_Item!$A$3:$B$11,2,FALSE)</f>
        <v>3</v>
      </c>
      <c r="E341" s="25">
        <f t="shared" si="5"/>
        <v>9</v>
      </c>
      <c r="F341" t="str">
        <f>IF(OR(dirty_cafe_sales!$F341="UNKNOWN",dirty_cafe_sales!$F341="ERROR",dirty_cafe_sales!$F341=""),"Unknown",dirty_cafe_sales!$F341)</f>
        <v>Credit Card</v>
      </c>
      <c r="G341" t="str">
        <f>IF(OR(dirty_cafe_sales!$G341="UNKNOWN",dirty_cafe_sales!$G341="ERROR",dirty_cafe_sales!$G341=""),"Unknown",dirty_cafe_sales!$G341)</f>
        <v>Unknown</v>
      </c>
      <c r="H341" s="2" t="d">
        <v>2023-08-12</v>
      </c>
    </row>
    <row r="342" spans="1:8" x14ac:dyDescent="0.2">
      <c r="A342" s="16" t="s">
        <v>363</v>
      </c>
      <c r="B342" s="16" t="str">
        <f>IF(OR(dirty_cafe_sales!$B342="UNKNOWN",dirty_cafe_sales!$B342="",dirty_cafe_sales!$B342="ERROR"),"Unknown_Item",dirty_cafe_sales!$B342)</f>
        <v>Sandwich</v>
      </c>
      <c r="C342" s="23">
        <f>IF(ISNUMBER(dirty_cafe_sales!$C342),dirty_cafe_sales!$C342,3)</f>
        <v>3</v>
      </c>
      <c r="D342" s="19">
        <f>VLOOKUP($B342,Price_Per_Item!$A$3:$B$11,2,FALSE)</f>
        <v>4</v>
      </c>
      <c r="E342" s="25">
        <f t="shared" si="5"/>
        <v>12</v>
      </c>
      <c r="F342" t="str">
        <f>IF(OR(dirty_cafe_sales!$F342="UNKNOWN",dirty_cafe_sales!$F342="ERROR",dirty_cafe_sales!$F342=""),"Unknown",dirty_cafe_sales!$F342)</f>
        <v>Digital Wallet</v>
      </c>
      <c r="G342" t="str">
        <f>IF(OR(dirty_cafe_sales!$G342="UNKNOWN",dirty_cafe_sales!$G342="ERROR",dirty_cafe_sales!$G342=""),"Unknown",dirty_cafe_sales!$G342)</f>
        <v>In-store</v>
      </c>
      <c r="H342" s="2" t="d">
        <v>2023-09-27</v>
      </c>
    </row>
    <row r="343" spans="1:8" x14ac:dyDescent="0.2">
      <c r="A343" s="16" t="s">
        <v>364</v>
      </c>
      <c r="B343" s="16" t="str">
        <f>IF(OR(dirty_cafe_sales!$B343="UNKNOWN",dirty_cafe_sales!$B343="",dirty_cafe_sales!$B343="ERROR"),"Unknown_Item",dirty_cafe_sales!$B343)</f>
        <v>Cookie</v>
      </c>
      <c r="C343" s="23">
        <f>IF(ISNUMBER(dirty_cafe_sales!$C343),dirty_cafe_sales!$C343,3)</f>
        <v>4</v>
      </c>
      <c r="D343" s="19">
        <f>VLOOKUP($B343,Price_Per_Item!$A$3:$B$11,2,FALSE)</f>
        <v>1</v>
      </c>
      <c r="E343" s="25">
        <f t="shared" si="5"/>
        <v>4</v>
      </c>
      <c r="F343" t="str">
        <f>IF(OR(dirty_cafe_sales!$F343="UNKNOWN",dirty_cafe_sales!$F343="ERROR",dirty_cafe_sales!$F343=""),"Unknown",dirty_cafe_sales!$F343)</f>
        <v>Cash</v>
      </c>
      <c r="G343" t="str">
        <f>IF(OR(dirty_cafe_sales!$G343="UNKNOWN",dirty_cafe_sales!$G343="ERROR",dirty_cafe_sales!$G343=""),"Unknown",dirty_cafe_sales!$G343)</f>
        <v>In-store</v>
      </c>
      <c r="H343" s="2" t="d">
        <v>2023-08-18</v>
      </c>
    </row>
    <row r="344" spans="1:8" x14ac:dyDescent="0.2">
      <c r="A344" s="16" t="s">
        <v>365</v>
      </c>
      <c r="B344" s="16" t="str">
        <f>IF(OR(dirty_cafe_sales!$B344="UNKNOWN",dirty_cafe_sales!$B344="",dirty_cafe_sales!$B344="ERROR"),"Unknown_Item",dirty_cafe_sales!$B344)</f>
        <v>Unknown_Item</v>
      </c>
      <c r="C344" s="23">
        <f>IF(ISNUMBER(dirty_cafe_sales!$C344),dirty_cafe_sales!$C344,3)</f>
        <v>4</v>
      </c>
      <c r="D344" s="19">
        <f>VLOOKUP($B344,Price_Per_Item!$A$3:$B$11,2,FALSE)</f>
        <v>2.9375</v>
      </c>
      <c r="E344" s="25">
        <f t="shared" si="5"/>
        <v>11.75</v>
      </c>
      <c r="F344" t="str">
        <f>IF(OR(dirty_cafe_sales!$F344="UNKNOWN",dirty_cafe_sales!$F344="ERROR",dirty_cafe_sales!$F344=""),"Unknown",dirty_cafe_sales!$F344)</f>
        <v>Digital Wallet</v>
      </c>
      <c r="G344" t="str">
        <f>IF(OR(dirty_cafe_sales!$G344="UNKNOWN",dirty_cafe_sales!$G344="ERROR",dirty_cafe_sales!$G344=""),"Unknown",dirty_cafe_sales!$G344)</f>
        <v>Takeaway</v>
      </c>
      <c r="H344" s="2" t="d">
        <v>2023-12-16</v>
      </c>
    </row>
    <row r="345" spans="1:8" x14ac:dyDescent="0.2">
      <c r="A345" s="16" t="s">
        <v>366</v>
      </c>
      <c r="B345" s="16" t="str">
        <f>IF(OR(dirty_cafe_sales!$B345="UNKNOWN",dirty_cafe_sales!$B345="",dirty_cafe_sales!$B345="ERROR"),"Unknown_Item",dirty_cafe_sales!$B345)</f>
        <v>Tea</v>
      </c>
      <c r="C345" s="23">
        <f>IF(ISNUMBER(dirty_cafe_sales!$C345),dirty_cafe_sales!$C345,3)</f>
        <v>4</v>
      </c>
      <c r="D345" s="19">
        <f>VLOOKUP($B345,Price_Per_Item!$A$3:$B$11,2,FALSE)</f>
        <v>1.5</v>
      </c>
      <c r="E345" s="25">
        <f t="shared" si="5"/>
        <v>6</v>
      </c>
      <c r="F345" t="str">
        <f>IF(OR(dirty_cafe_sales!$F345="UNKNOWN",dirty_cafe_sales!$F345="ERROR",dirty_cafe_sales!$F345=""),"Unknown",dirty_cafe_sales!$F345)</f>
        <v>Digital Wallet</v>
      </c>
      <c r="G345" t="str">
        <f>IF(OR(dirty_cafe_sales!$G345="UNKNOWN",dirty_cafe_sales!$G345="ERROR",dirty_cafe_sales!$G345=""),"Unknown",dirty_cafe_sales!$G345)</f>
        <v>In-store</v>
      </c>
      <c r="H345" s="2" t="d">
        <v>2023-03-11</v>
      </c>
    </row>
    <row r="346" spans="1:8" x14ac:dyDescent="0.2">
      <c r="A346" s="16" t="s">
        <v>367</v>
      </c>
      <c r="B346" s="16" t="str">
        <f>IF(OR(dirty_cafe_sales!$B346="UNKNOWN",dirty_cafe_sales!$B346="",dirty_cafe_sales!$B346="ERROR"),"Unknown_Item",dirty_cafe_sales!$B346)</f>
        <v>Juice</v>
      </c>
      <c r="C346" s="23">
        <f>IF(ISNUMBER(dirty_cafe_sales!$C346),dirty_cafe_sales!$C346,3)</f>
        <v>1</v>
      </c>
      <c r="D346" s="19">
        <f>VLOOKUP($B346,Price_Per_Item!$A$3:$B$11,2,FALSE)</f>
        <v>3</v>
      </c>
      <c r="E346" s="25">
        <f t="shared" si="5"/>
        <v>3</v>
      </c>
      <c r="F346" t="str">
        <f>IF(OR(dirty_cafe_sales!$F346="UNKNOWN",dirty_cafe_sales!$F346="ERROR",dirty_cafe_sales!$F346=""),"Unknown",dirty_cafe_sales!$F346)</f>
        <v>Unknown</v>
      </c>
      <c r="G346" t="str">
        <f>IF(OR(dirty_cafe_sales!$G346="UNKNOWN",dirty_cafe_sales!$G346="ERROR",dirty_cafe_sales!$G346=""),"Unknown",dirty_cafe_sales!$G346)</f>
        <v>In-store</v>
      </c>
      <c r="H346" s="2" t="d">
        <v>2023-05-21</v>
      </c>
    </row>
    <row r="347" spans="1:8" x14ac:dyDescent="0.2">
      <c r="A347" s="16" t="s">
        <v>368</v>
      </c>
      <c r="B347" s="16" t="str">
        <f>IF(OR(dirty_cafe_sales!$B347="UNKNOWN",dirty_cafe_sales!$B347="",dirty_cafe_sales!$B347="ERROR"),"Unknown_Item",dirty_cafe_sales!$B347)</f>
        <v>Tea</v>
      </c>
      <c r="C347" s="23">
        <f>IF(ISNUMBER(dirty_cafe_sales!$C347),dirty_cafe_sales!$C347,3)</f>
        <v>2</v>
      </c>
      <c r="D347" s="19">
        <f>VLOOKUP($B347,Price_Per_Item!$A$3:$B$11,2,FALSE)</f>
        <v>1.5</v>
      </c>
      <c r="E347" s="25">
        <f t="shared" si="5"/>
        <v>3</v>
      </c>
      <c r="F347" t="str">
        <f>IF(OR(dirty_cafe_sales!$F347="UNKNOWN",dirty_cafe_sales!$F347="ERROR",dirty_cafe_sales!$F347=""),"Unknown",dirty_cafe_sales!$F347)</f>
        <v>Unknown</v>
      </c>
      <c r="G347" t="str">
        <f>IF(OR(dirty_cafe_sales!$G347="UNKNOWN",dirty_cafe_sales!$G347="ERROR",dirty_cafe_sales!$G347=""),"Unknown",dirty_cafe_sales!$G347)</f>
        <v>Takeaway</v>
      </c>
      <c r="H347" s="2" t="d">
        <v>2023-02-23</v>
      </c>
    </row>
    <row r="348" spans="1:8" x14ac:dyDescent="0.2">
      <c r="A348" s="16" t="s">
        <v>369</v>
      </c>
      <c r="B348" s="16" t="str">
        <f>IF(OR(dirty_cafe_sales!$B348="UNKNOWN",dirty_cafe_sales!$B348="",dirty_cafe_sales!$B348="ERROR"),"Unknown_Item",dirty_cafe_sales!$B348)</f>
        <v>Unknown_Item</v>
      </c>
      <c r="C348" s="23">
        <f>IF(ISNUMBER(dirty_cafe_sales!$C348),dirty_cafe_sales!$C348,3)</f>
        <v>2</v>
      </c>
      <c r="D348" s="19">
        <f>VLOOKUP($B348,Price_Per_Item!$A$3:$B$11,2,FALSE)</f>
        <v>2.9375</v>
      </c>
      <c r="E348" s="25">
        <f t="shared" si="5"/>
        <v>5.875</v>
      </c>
      <c r="F348" t="str">
        <f>IF(OR(dirty_cafe_sales!$F348="UNKNOWN",dirty_cafe_sales!$F348="ERROR",dirty_cafe_sales!$F348=""),"Unknown",dirty_cafe_sales!$F348)</f>
        <v>Cash</v>
      </c>
      <c r="G348" t="str">
        <f>IF(OR(dirty_cafe_sales!$G348="UNKNOWN",dirty_cafe_sales!$G348="ERROR",dirty_cafe_sales!$G348=""),"Unknown",dirty_cafe_sales!$G348)</f>
        <v>Takeaway</v>
      </c>
      <c r="H348" s="2" t="d">
        <v>2023-06-07</v>
      </c>
    </row>
    <row r="349" spans="1:8" x14ac:dyDescent="0.2">
      <c r="A349" s="16" t="s">
        <v>370</v>
      </c>
      <c r="B349" s="16" t="str">
        <f>IF(OR(dirty_cafe_sales!$B349="UNKNOWN",dirty_cafe_sales!$B349="",dirty_cafe_sales!$B349="ERROR"),"Unknown_Item",dirty_cafe_sales!$B349)</f>
        <v>Cake</v>
      </c>
      <c r="C349" s="23">
        <f>IF(ISNUMBER(dirty_cafe_sales!$C349),dirty_cafe_sales!$C349,3)</f>
        <v>5</v>
      </c>
      <c r="D349" s="19">
        <f>VLOOKUP($B349,Price_Per_Item!$A$3:$B$11,2,FALSE)</f>
        <v>3</v>
      </c>
      <c r="E349" s="25">
        <f t="shared" si="5"/>
        <v>15</v>
      </c>
      <c r="F349" t="str">
        <f>IF(OR(dirty_cafe_sales!$F349="UNKNOWN",dirty_cafe_sales!$F349="ERROR",dirty_cafe_sales!$F349=""),"Unknown",dirty_cafe_sales!$F349)</f>
        <v>Unknown</v>
      </c>
      <c r="G349" t="str">
        <f>IF(OR(dirty_cafe_sales!$G349="UNKNOWN",dirty_cafe_sales!$G349="ERROR",dirty_cafe_sales!$G349=""),"Unknown",dirty_cafe_sales!$G349)</f>
        <v>In-store</v>
      </c>
      <c r="H349" s="2" t="d">
        <v>2023-05-12</v>
      </c>
    </row>
    <row r="350" spans="1:8" x14ac:dyDescent="0.2">
      <c r="A350" s="16" t="s">
        <v>371</v>
      </c>
      <c r="B350" s="16" t="str">
        <f>IF(OR(dirty_cafe_sales!$B350="UNKNOWN",dirty_cafe_sales!$B350="",dirty_cafe_sales!$B350="ERROR"),"Unknown_Item",dirty_cafe_sales!$B350)</f>
        <v>Smoothie</v>
      </c>
      <c r="C350" s="23">
        <f>IF(ISNUMBER(dirty_cafe_sales!$C350),dirty_cafe_sales!$C350,3)</f>
        <v>3</v>
      </c>
      <c r="D350" s="19">
        <f>VLOOKUP($B350,Price_Per_Item!$A$3:$B$11,2,FALSE)</f>
        <v>4</v>
      </c>
      <c r="E350" s="25">
        <f t="shared" si="5"/>
        <v>12</v>
      </c>
      <c r="F350" t="str">
        <f>IF(OR(dirty_cafe_sales!$F350="UNKNOWN",dirty_cafe_sales!$F350="ERROR",dirty_cafe_sales!$F350=""),"Unknown",dirty_cafe_sales!$F350)</f>
        <v>Credit Card</v>
      </c>
      <c r="G350" t="str">
        <f>IF(OR(dirty_cafe_sales!$G350="UNKNOWN",dirty_cafe_sales!$G350="ERROR",dirty_cafe_sales!$G350=""),"Unknown",dirty_cafe_sales!$G350)</f>
        <v>In-store</v>
      </c>
      <c r="H350" s="2" t="d">
        <v>2023-07-06</v>
      </c>
    </row>
    <row r="351" spans="1:8" x14ac:dyDescent="0.2">
      <c r="A351" s="16" t="s">
        <v>372</v>
      </c>
      <c r="B351" s="16" t="str">
        <f>IF(OR(dirty_cafe_sales!$B351="UNKNOWN",dirty_cafe_sales!$B351="",dirty_cafe_sales!$B351="ERROR"),"Unknown_Item",dirty_cafe_sales!$B351)</f>
        <v>Unknown_Item</v>
      </c>
      <c r="C351" s="23">
        <f>IF(ISNUMBER(dirty_cafe_sales!$C351),dirty_cafe_sales!$C351,3)</f>
        <v>2</v>
      </c>
      <c r="D351" s="19">
        <f>VLOOKUP($B351,Price_Per_Item!$A$3:$B$11,2,FALSE)</f>
        <v>2.9375</v>
      </c>
      <c r="E351" s="25">
        <f t="shared" si="5"/>
        <v>5.875</v>
      </c>
      <c r="F351" t="str">
        <f>IF(OR(dirty_cafe_sales!$F351="UNKNOWN",dirty_cafe_sales!$F351="ERROR",dirty_cafe_sales!$F351=""),"Unknown",dirty_cafe_sales!$F351)</f>
        <v>Cash</v>
      </c>
      <c r="G351" t="str">
        <f>IF(OR(dirty_cafe_sales!$G351="UNKNOWN",dirty_cafe_sales!$G351="ERROR",dirty_cafe_sales!$G351=""),"Unknown",dirty_cafe_sales!$G351)</f>
        <v>Unknown</v>
      </c>
      <c r="H351" s="2" t="d">
        <v>2023-06-20</v>
      </c>
    </row>
    <row r="352" spans="1:8" x14ac:dyDescent="0.2">
      <c r="A352" s="16" t="s">
        <v>373</v>
      </c>
      <c r="B352" s="16" t="str">
        <f>IF(OR(dirty_cafe_sales!$B352="UNKNOWN",dirty_cafe_sales!$B352="",dirty_cafe_sales!$B352="ERROR"),"Unknown_Item",dirty_cafe_sales!$B352)</f>
        <v>Unknown_Item</v>
      </c>
      <c r="C352" s="23">
        <f>IF(ISNUMBER(dirty_cafe_sales!$C352),dirty_cafe_sales!$C352,3)</f>
        <v>1</v>
      </c>
      <c r="D352" s="19">
        <f>VLOOKUP($B352,Price_Per_Item!$A$3:$B$11,2,FALSE)</f>
        <v>2.9375</v>
      </c>
      <c r="E352" s="25">
        <f t="shared" si="5"/>
        <v>2.9375</v>
      </c>
      <c r="F352" t="str">
        <f>IF(OR(dirty_cafe_sales!$F352="UNKNOWN",dirty_cafe_sales!$F352="ERROR",dirty_cafe_sales!$F352=""),"Unknown",dirty_cafe_sales!$F352)</f>
        <v>Cash</v>
      </c>
      <c r="G352" t="str">
        <f>IF(OR(dirty_cafe_sales!$G352="UNKNOWN",dirty_cafe_sales!$G352="ERROR",dirty_cafe_sales!$G352=""),"Unknown",dirty_cafe_sales!$G352)</f>
        <v>Takeaway</v>
      </c>
      <c r="H352" s="2" t="d">
        <v>2023-12-22</v>
      </c>
    </row>
    <row r="353" spans="1:8" x14ac:dyDescent="0.2">
      <c r="A353" s="16" t="s">
        <v>374</v>
      </c>
      <c r="B353" s="16" t="str">
        <f>IF(OR(dirty_cafe_sales!$B353="UNKNOWN",dirty_cafe_sales!$B353="",dirty_cafe_sales!$B353="ERROR"),"Unknown_Item",dirty_cafe_sales!$B353)</f>
        <v>Cookie</v>
      </c>
      <c r="C353" s="23">
        <f>IF(ISNUMBER(dirty_cafe_sales!$C353),dirty_cafe_sales!$C353,3)</f>
        <v>2</v>
      </c>
      <c r="D353" s="19">
        <f>VLOOKUP($B353,Price_Per_Item!$A$3:$B$11,2,FALSE)</f>
        <v>1</v>
      </c>
      <c r="E353" s="25">
        <f t="shared" si="5"/>
        <v>2</v>
      </c>
      <c r="F353" t="str">
        <f>IF(OR(dirty_cafe_sales!$F353="UNKNOWN",dirty_cafe_sales!$F353="ERROR",dirty_cafe_sales!$F353=""),"Unknown",dirty_cafe_sales!$F353)</f>
        <v>Cash</v>
      </c>
      <c r="G353" t="str">
        <f>IF(OR(dirty_cafe_sales!$G353="UNKNOWN",dirty_cafe_sales!$G353="ERROR",dirty_cafe_sales!$G353=""),"Unknown",dirty_cafe_sales!$G353)</f>
        <v>Takeaway</v>
      </c>
      <c r="H353" s="2" t="d">
        <v>2023-09-02</v>
      </c>
    </row>
    <row r="354" spans="1:8" x14ac:dyDescent="0.2">
      <c r="A354" s="16" t="s">
        <v>375</v>
      </c>
      <c r="B354" s="16" t="str">
        <f>IF(OR(dirty_cafe_sales!$B354="UNKNOWN",dirty_cafe_sales!$B354="",dirty_cafe_sales!$B354="ERROR"),"Unknown_Item",dirty_cafe_sales!$B354)</f>
        <v>Unknown_Item</v>
      </c>
      <c r="C354" s="23">
        <f>IF(ISNUMBER(dirty_cafe_sales!$C354),dirty_cafe_sales!$C354,3)</f>
        <v>4</v>
      </c>
      <c r="D354" s="19">
        <f>VLOOKUP($B354,Price_Per_Item!$A$3:$B$11,2,FALSE)</f>
        <v>2.9375</v>
      </c>
      <c r="E354" s="25">
        <f t="shared" si="5"/>
        <v>11.75</v>
      </c>
      <c r="F354" t="str">
        <f>IF(OR(dirty_cafe_sales!$F354="UNKNOWN",dirty_cafe_sales!$F354="ERROR",dirty_cafe_sales!$F354=""),"Unknown",dirty_cafe_sales!$F354)</f>
        <v>Cash</v>
      </c>
      <c r="G354" t="str">
        <f>IF(OR(dirty_cafe_sales!$G354="UNKNOWN",dirty_cafe_sales!$G354="ERROR",dirty_cafe_sales!$G354=""),"Unknown",dirty_cafe_sales!$G354)</f>
        <v>Takeaway</v>
      </c>
      <c r="H354" s="2" t="d">
        <v>2023-01-14</v>
      </c>
    </row>
    <row r="355" spans="1:8" x14ac:dyDescent="0.2">
      <c r="A355" s="16" t="s">
        <v>376</v>
      </c>
      <c r="B355" s="16" t="str">
        <f>IF(OR(dirty_cafe_sales!$B355="UNKNOWN",dirty_cafe_sales!$B355="",dirty_cafe_sales!$B355="ERROR"),"Unknown_Item",dirty_cafe_sales!$B355)</f>
        <v>Salad</v>
      </c>
      <c r="C355" s="23">
        <f>IF(ISNUMBER(dirty_cafe_sales!$C355),dirty_cafe_sales!$C355,3)</f>
        <v>2</v>
      </c>
      <c r="D355" s="19">
        <f>VLOOKUP($B355,Price_Per_Item!$A$3:$B$11,2,FALSE)</f>
        <v>5</v>
      </c>
      <c r="E355" s="25">
        <f t="shared" si="5"/>
        <v>10</v>
      </c>
      <c r="F355" t="str">
        <f>IF(OR(dirty_cafe_sales!$F355="UNKNOWN",dirty_cafe_sales!$F355="ERROR",dirty_cafe_sales!$F355=""),"Unknown",dirty_cafe_sales!$F355)</f>
        <v>Digital Wallet</v>
      </c>
      <c r="G355" t="str">
        <f>IF(OR(dirty_cafe_sales!$G355="UNKNOWN",dirty_cafe_sales!$G355="ERROR",dirty_cafe_sales!$G355=""),"Unknown",dirty_cafe_sales!$G355)</f>
        <v>Takeaway</v>
      </c>
      <c r="H355" s="2" t="d">
        <v>2023-08-09</v>
      </c>
    </row>
    <row r="356" spans="1:8" x14ac:dyDescent="0.2">
      <c r="A356" s="16" t="s">
        <v>377</v>
      </c>
      <c r="B356" s="16" t="str">
        <f>IF(OR(dirty_cafe_sales!$B356="UNKNOWN",dirty_cafe_sales!$B356="",dirty_cafe_sales!$B356="ERROR"),"Unknown_Item",dirty_cafe_sales!$B356)</f>
        <v>Cake</v>
      </c>
      <c r="C356" s="23">
        <f>IF(ISNUMBER(dirty_cafe_sales!$C356),dirty_cafe_sales!$C356,3)</f>
        <v>3</v>
      </c>
      <c r="D356" s="19">
        <f>VLOOKUP($B356,Price_Per_Item!$A$3:$B$11,2,FALSE)</f>
        <v>3</v>
      </c>
      <c r="E356" s="25">
        <f t="shared" si="5"/>
        <v>9</v>
      </c>
      <c r="F356" t="str">
        <f>IF(OR(dirty_cafe_sales!$F356="UNKNOWN",dirty_cafe_sales!$F356="ERROR",dirty_cafe_sales!$F356=""),"Unknown",dirty_cafe_sales!$F356)</f>
        <v>Digital Wallet</v>
      </c>
      <c r="G356" t="str">
        <f>IF(OR(dirty_cafe_sales!$G356="UNKNOWN",dirty_cafe_sales!$G356="ERROR",dirty_cafe_sales!$G356=""),"Unknown",dirty_cafe_sales!$G356)</f>
        <v>In-store</v>
      </c>
      <c r="H356" s="2" t="d">
        <v>2023-02-27</v>
      </c>
    </row>
    <row r="357" spans="1:8" x14ac:dyDescent="0.2">
      <c r="A357" s="16" t="s">
        <v>378</v>
      </c>
      <c r="B357" s="16" t="str">
        <f>IF(OR(dirty_cafe_sales!$B357="UNKNOWN",dirty_cafe_sales!$B357="",dirty_cafe_sales!$B357="ERROR"),"Unknown_Item",dirty_cafe_sales!$B357)</f>
        <v>Coffee</v>
      </c>
      <c r="C357" s="23">
        <f>IF(ISNUMBER(dirty_cafe_sales!$C357),dirty_cafe_sales!$C357,3)</f>
        <v>1</v>
      </c>
      <c r="D357" s="19">
        <f>VLOOKUP($B357,Price_Per_Item!$A$3:$B$11,2,FALSE)</f>
        <v>2</v>
      </c>
      <c r="E357" s="25">
        <f t="shared" si="5"/>
        <v>2</v>
      </c>
      <c r="F357" t="str">
        <f>IF(OR(dirty_cafe_sales!$F357="UNKNOWN",dirty_cafe_sales!$F357="ERROR",dirty_cafe_sales!$F357=""),"Unknown",dirty_cafe_sales!$F357)</f>
        <v>Cash</v>
      </c>
      <c r="G357" t="str">
        <f>IF(OR(dirty_cafe_sales!$G357="UNKNOWN",dirty_cafe_sales!$G357="ERROR",dirty_cafe_sales!$G357=""),"Unknown",dirty_cafe_sales!$G357)</f>
        <v>In-store</v>
      </c>
      <c r="H357" s="2" t="d">
        <v>2023-05-14</v>
      </c>
    </row>
    <row r="358" spans="1:8" x14ac:dyDescent="0.2">
      <c r="A358" s="16" t="s">
        <v>379</v>
      </c>
      <c r="B358" s="16" t="str">
        <f>IF(OR(dirty_cafe_sales!$B358="UNKNOWN",dirty_cafe_sales!$B358="",dirty_cafe_sales!$B358="ERROR"),"Unknown_Item",dirty_cafe_sales!$B358)</f>
        <v>Coffee</v>
      </c>
      <c r="C358" s="23">
        <f>IF(ISNUMBER(dirty_cafe_sales!$C358),dirty_cafe_sales!$C358,3)</f>
        <v>3</v>
      </c>
      <c r="D358" s="19">
        <f>VLOOKUP($B358,Price_Per_Item!$A$3:$B$11,2,FALSE)</f>
        <v>2</v>
      </c>
      <c r="E358" s="25">
        <f t="shared" si="5"/>
        <v>6</v>
      </c>
      <c r="F358" t="str">
        <f>IF(OR(dirty_cafe_sales!$F358="UNKNOWN",dirty_cafe_sales!$F358="ERROR",dirty_cafe_sales!$F358=""),"Unknown",dirty_cafe_sales!$F358)</f>
        <v>Credit Card</v>
      </c>
      <c r="G358" t="str">
        <f>IF(OR(dirty_cafe_sales!$G358="UNKNOWN",dirty_cafe_sales!$G358="ERROR",dirty_cafe_sales!$G358=""),"Unknown",dirty_cafe_sales!$G358)</f>
        <v>In-store</v>
      </c>
      <c r="H358" s="2" t="d">
        <v>2023-07-18</v>
      </c>
    </row>
    <row r="359" spans="1:8" x14ac:dyDescent="0.2">
      <c r="A359" s="16" t="s">
        <v>380</v>
      </c>
      <c r="B359" s="16" t="str">
        <f>IF(OR(dirty_cafe_sales!$B359="UNKNOWN",dirty_cafe_sales!$B359="",dirty_cafe_sales!$B359="ERROR"),"Unknown_Item",dirty_cafe_sales!$B359)</f>
        <v>Cookie</v>
      </c>
      <c r="C359" s="23">
        <f>IF(ISNUMBER(dirty_cafe_sales!$C359),dirty_cafe_sales!$C359,3)</f>
        <v>2</v>
      </c>
      <c r="D359" s="19">
        <f>VLOOKUP($B359,Price_Per_Item!$A$3:$B$11,2,FALSE)</f>
        <v>1</v>
      </c>
      <c r="E359" s="25">
        <f t="shared" si="5"/>
        <v>2</v>
      </c>
      <c r="F359" t="str">
        <f>IF(OR(dirty_cafe_sales!$F359="UNKNOWN",dirty_cafe_sales!$F359="ERROR",dirty_cafe_sales!$F359=""),"Unknown",dirty_cafe_sales!$F359)</f>
        <v>Credit Card</v>
      </c>
      <c r="G359" t="str">
        <f>IF(OR(dirty_cafe_sales!$G359="UNKNOWN",dirty_cafe_sales!$G359="ERROR",dirty_cafe_sales!$G359=""),"Unknown",dirty_cafe_sales!$G359)</f>
        <v>Takeaway</v>
      </c>
      <c r="H359" s="2" t="d">
        <v>2023-10-08</v>
      </c>
    </row>
    <row r="360" spans="1:8" x14ac:dyDescent="0.2">
      <c r="A360" s="16" t="s">
        <v>381</v>
      </c>
      <c r="B360" s="16" t="str">
        <f>IF(OR(dirty_cafe_sales!$B360="UNKNOWN",dirty_cafe_sales!$B360="",dirty_cafe_sales!$B360="ERROR"),"Unknown_Item",dirty_cafe_sales!$B360)</f>
        <v>Cake</v>
      </c>
      <c r="C360" s="23">
        <f>IF(ISNUMBER(dirty_cafe_sales!$C360),dirty_cafe_sales!$C360,3)</f>
        <v>5</v>
      </c>
      <c r="D360" s="19">
        <f>VLOOKUP($B360,Price_Per_Item!$A$3:$B$11,2,FALSE)</f>
        <v>3</v>
      </c>
      <c r="E360" s="25">
        <f t="shared" si="5"/>
        <v>15</v>
      </c>
      <c r="F360" t="str">
        <f>IF(OR(dirty_cafe_sales!$F360="UNKNOWN",dirty_cafe_sales!$F360="ERROR",dirty_cafe_sales!$F360=""),"Unknown",dirty_cafe_sales!$F360)</f>
        <v>Digital Wallet</v>
      </c>
      <c r="G360" t="str">
        <f>IF(OR(dirty_cafe_sales!$G360="UNKNOWN",dirty_cafe_sales!$G360="ERROR",dirty_cafe_sales!$G360=""),"Unknown",dirty_cafe_sales!$G360)</f>
        <v>Unknown</v>
      </c>
      <c r="H360" s="2" t="d">
        <v>2023-03-21</v>
      </c>
    </row>
    <row r="361" spans="1:8" x14ac:dyDescent="0.2">
      <c r="A361" s="16" t="s">
        <v>382</v>
      </c>
      <c r="B361" s="16" t="str">
        <f>IF(OR(dirty_cafe_sales!$B361="UNKNOWN",dirty_cafe_sales!$B361="",dirty_cafe_sales!$B361="ERROR"),"Unknown_Item",dirty_cafe_sales!$B361)</f>
        <v>Cake</v>
      </c>
      <c r="C361" s="23">
        <f>IF(ISNUMBER(dirty_cafe_sales!$C361),dirty_cafe_sales!$C361,3)</f>
        <v>5</v>
      </c>
      <c r="D361" s="19">
        <f>VLOOKUP($B361,Price_Per_Item!$A$3:$B$11,2,FALSE)</f>
        <v>3</v>
      </c>
      <c r="E361" s="25">
        <f t="shared" si="5"/>
        <v>15</v>
      </c>
      <c r="F361" t="str">
        <f>IF(OR(dirty_cafe_sales!$F361="UNKNOWN",dirty_cafe_sales!$F361="ERROR",dirty_cafe_sales!$F361=""),"Unknown",dirty_cafe_sales!$F361)</f>
        <v>Unknown</v>
      </c>
      <c r="G361" t="str">
        <f>IF(OR(dirty_cafe_sales!$G361="UNKNOWN",dirty_cafe_sales!$G361="ERROR",dirty_cafe_sales!$G361=""),"Unknown",dirty_cafe_sales!$G361)</f>
        <v>Unknown</v>
      </c>
      <c r="H361" s="2" t="d">
        <v>2023-08-16</v>
      </c>
    </row>
    <row r="362" spans="1:8" x14ac:dyDescent="0.2">
      <c r="A362" s="16" t="s">
        <v>383</v>
      </c>
      <c r="B362" s="16" t="str">
        <f>IF(OR(dirty_cafe_sales!$B362="UNKNOWN",dirty_cafe_sales!$B362="",dirty_cafe_sales!$B362="ERROR"),"Unknown_Item",dirty_cafe_sales!$B362)</f>
        <v>Tea</v>
      </c>
      <c r="C362" s="23">
        <f>IF(ISNUMBER(dirty_cafe_sales!$C362),dirty_cafe_sales!$C362,3)</f>
        <v>5</v>
      </c>
      <c r="D362" s="19">
        <f>VLOOKUP($B362,Price_Per_Item!$A$3:$B$11,2,FALSE)</f>
        <v>1.5</v>
      </c>
      <c r="E362" s="25">
        <f t="shared" si="5"/>
        <v>7.5</v>
      </c>
      <c r="F362" t="str">
        <f>IF(OR(dirty_cafe_sales!$F362="UNKNOWN",dirty_cafe_sales!$F362="ERROR",dirty_cafe_sales!$F362=""),"Unknown",dirty_cafe_sales!$F362)</f>
        <v>Unknown</v>
      </c>
      <c r="G362" t="str">
        <f>IF(OR(dirty_cafe_sales!$G362="UNKNOWN",dirty_cafe_sales!$G362="ERROR",dirty_cafe_sales!$G362=""),"Unknown",dirty_cafe_sales!$G362)</f>
        <v>Takeaway</v>
      </c>
      <c r="H362" s="2" t="d">
        <v>2023-04-20</v>
      </c>
    </row>
    <row r="363" spans="1:8" x14ac:dyDescent="0.2">
      <c r="A363" s="16" t="s">
        <v>384</v>
      </c>
      <c r="B363" s="16" t="str">
        <f>IF(OR(dirty_cafe_sales!$B363="UNKNOWN",dirty_cafe_sales!$B363="",dirty_cafe_sales!$B363="ERROR"),"Unknown_Item",dirty_cafe_sales!$B363)</f>
        <v>Cookie</v>
      </c>
      <c r="C363" s="23">
        <f>IF(ISNUMBER(dirty_cafe_sales!$C363),dirty_cafe_sales!$C363,3)</f>
        <v>1</v>
      </c>
      <c r="D363" s="19">
        <f>VLOOKUP($B363,Price_Per_Item!$A$3:$B$11,2,FALSE)</f>
        <v>1</v>
      </c>
      <c r="E363" s="25">
        <f t="shared" si="5"/>
        <v>1</v>
      </c>
      <c r="F363" t="str">
        <f>IF(OR(dirty_cafe_sales!$F363="UNKNOWN",dirty_cafe_sales!$F363="ERROR",dirty_cafe_sales!$F363=""),"Unknown",dirty_cafe_sales!$F363)</f>
        <v>Credit Card</v>
      </c>
      <c r="G363" t="str">
        <f>IF(OR(dirty_cafe_sales!$G363="UNKNOWN",dirty_cafe_sales!$G363="ERROR",dirty_cafe_sales!$G363=""),"Unknown",dirty_cafe_sales!$G363)</f>
        <v>In-store</v>
      </c>
      <c r="H363" s="2" t="d">
        <v>2023-11-26</v>
      </c>
    </row>
    <row r="364" spans="1:8" x14ac:dyDescent="0.2">
      <c r="A364" s="16" t="s">
        <v>385</v>
      </c>
      <c r="B364" s="16" t="str">
        <f>IF(OR(dirty_cafe_sales!$B364="UNKNOWN",dirty_cafe_sales!$B364="",dirty_cafe_sales!$B364="ERROR"),"Unknown_Item",dirty_cafe_sales!$B364)</f>
        <v>Salad</v>
      </c>
      <c r="C364" s="23">
        <f>IF(ISNUMBER(dirty_cafe_sales!$C364),dirty_cafe_sales!$C364,3)</f>
        <v>4</v>
      </c>
      <c r="D364" s="19">
        <f>VLOOKUP($B364,Price_Per_Item!$A$3:$B$11,2,FALSE)</f>
        <v>5</v>
      </c>
      <c r="E364" s="25">
        <f t="shared" si="5"/>
        <v>20</v>
      </c>
      <c r="F364" t="str">
        <f>IF(OR(dirty_cafe_sales!$F364="UNKNOWN",dirty_cafe_sales!$F364="ERROR",dirty_cafe_sales!$F364=""),"Unknown",dirty_cafe_sales!$F364)</f>
        <v>Credit Card</v>
      </c>
      <c r="G364" t="str">
        <f>IF(OR(dirty_cafe_sales!$G364="UNKNOWN",dirty_cafe_sales!$G364="ERROR",dirty_cafe_sales!$G364=""),"Unknown",dirty_cafe_sales!$G364)</f>
        <v>Unknown</v>
      </c>
      <c r="H364" s="2" t="d">
        <v>2023-10-10</v>
      </c>
    </row>
    <row r="365" spans="1:8" x14ac:dyDescent="0.2">
      <c r="A365" s="16" t="s">
        <v>386</v>
      </c>
      <c r="B365" s="16" t="str">
        <f>IF(OR(dirty_cafe_sales!$B365="UNKNOWN",dirty_cafe_sales!$B365="",dirty_cafe_sales!$B365="ERROR"),"Unknown_Item",dirty_cafe_sales!$B365)</f>
        <v>Salad</v>
      </c>
      <c r="C365" s="23">
        <f>IF(ISNUMBER(dirty_cafe_sales!$C365),dirty_cafe_sales!$C365,3)</f>
        <v>1</v>
      </c>
      <c r="D365" s="19">
        <f>VLOOKUP($B365,Price_Per_Item!$A$3:$B$11,2,FALSE)</f>
        <v>5</v>
      </c>
      <c r="E365" s="25">
        <f t="shared" si="5"/>
        <v>5</v>
      </c>
      <c r="F365" t="str">
        <f>IF(OR(dirty_cafe_sales!$F365="UNKNOWN",dirty_cafe_sales!$F365="ERROR",dirty_cafe_sales!$F365=""),"Unknown",dirty_cafe_sales!$F365)</f>
        <v>Cash</v>
      </c>
      <c r="G365" t="str">
        <f>IF(OR(dirty_cafe_sales!$G365="UNKNOWN",dirty_cafe_sales!$G365="ERROR",dirty_cafe_sales!$G365=""),"Unknown",dirty_cafe_sales!$G365)</f>
        <v>Takeaway</v>
      </c>
      <c r="H365" s="2" t="d">
        <v>2023-05-10</v>
      </c>
    </row>
    <row r="366" spans="1:8" x14ac:dyDescent="0.2">
      <c r="A366" s="16" t="s">
        <v>387</v>
      </c>
      <c r="B366" s="16" t="str">
        <f>IF(OR(dirty_cafe_sales!$B366="UNKNOWN",dirty_cafe_sales!$B366="",dirty_cafe_sales!$B366="ERROR"),"Unknown_Item",dirty_cafe_sales!$B366)</f>
        <v>Unknown_Item</v>
      </c>
      <c r="C366" s="23">
        <f>IF(ISNUMBER(dirty_cafe_sales!$C366),dirty_cafe_sales!$C366,3)</f>
        <v>5</v>
      </c>
      <c r="D366" s="19">
        <f>VLOOKUP($B366,Price_Per_Item!$A$3:$B$11,2,FALSE)</f>
        <v>2.9375</v>
      </c>
      <c r="E366" s="25">
        <f t="shared" si="5"/>
        <v>14.6875</v>
      </c>
      <c r="F366" t="str">
        <f>IF(OR(dirty_cafe_sales!$F366="UNKNOWN",dirty_cafe_sales!$F366="ERROR",dirty_cafe_sales!$F366=""),"Unknown",dirty_cafe_sales!$F366)</f>
        <v>Cash</v>
      </c>
      <c r="G366" t="str">
        <f>IF(OR(dirty_cafe_sales!$G366="UNKNOWN",dirty_cafe_sales!$G366="ERROR",dirty_cafe_sales!$G366=""),"Unknown",dirty_cafe_sales!$G366)</f>
        <v>Takeaway</v>
      </c>
      <c r="H366" s="2" t="d">
        <v>2023-02-28</v>
      </c>
    </row>
    <row r="367" spans="1:8" x14ac:dyDescent="0.2">
      <c r="A367" s="16" t="s">
        <v>388</v>
      </c>
      <c r="B367" s="16" t="str">
        <f>IF(OR(dirty_cafe_sales!$B367="UNKNOWN",dirty_cafe_sales!$B367="",dirty_cafe_sales!$B367="ERROR"),"Unknown_Item",dirty_cafe_sales!$B367)</f>
        <v>Unknown_Item</v>
      </c>
      <c r="C367" s="23">
        <f>IF(ISNUMBER(dirty_cafe_sales!$C367),dirty_cafe_sales!$C367,3)</f>
        <v>2</v>
      </c>
      <c r="D367" s="19">
        <f>VLOOKUP($B367,Price_Per_Item!$A$3:$B$11,2,FALSE)</f>
        <v>2.9375</v>
      </c>
      <c r="E367" s="25">
        <f t="shared" si="5"/>
        <v>5.875</v>
      </c>
      <c r="F367" t="str">
        <f>IF(OR(dirty_cafe_sales!$F367="UNKNOWN",dirty_cafe_sales!$F367="ERROR",dirty_cafe_sales!$F367=""),"Unknown",dirty_cafe_sales!$F367)</f>
        <v>Digital Wallet</v>
      </c>
      <c r="G367" t="str">
        <f>IF(OR(dirty_cafe_sales!$G367="UNKNOWN",dirty_cafe_sales!$G367="ERROR",dirty_cafe_sales!$G367=""),"Unknown",dirty_cafe_sales!$G367)</f>
        <v>In-store</v>
      </c>
      <c r="H367" s="2" t="d">
        <v>2023-02-02</v>
      </c>
    </row>
    <row r="368" spans="1:8" x14ac:dyDescent="0.2">
      <c r="A368" s="16" t="s">
        <v>389</v>
      </c>
      <c r="B368" s="16" t="str">
        <f>IF(OR(dirty_cafe_sales!$B368="UNKNOWN",dirty_cafe_sales!$B368="",dirty_cafe_sales!$B368="ERROR"),"Unknown_Item",dirty_cafe_sales!$B368)</f>
        <v>Juice</v>
      </c>
      <c r="C368" s="23">
        <f>IF(ISNUMBER(dirty_cafe_sales!$C368),dirty_cafe_sales!$C368,3)</f>
        <v>5</v>
      </c>
      <c r="D368" s="19">
        <f>VLOOKUP($B368,Price_Per_Item!$A$3:$B$11,2,FALSE)</f>
        <v>3</v>
      </c>
      <c r="E368" s="25">
        <f t="shared" si="5"/>
        <v>15</v>
      </c>
      <c r="F368" t="str">
        <f>IF(OR(dirty_cafe_sales!$F368="UNKNOWN",dirty_cafe_sales!$F368="ERROR",dirty_cafe_sales!$F368=""),"Unknown",dirty_cafe_sales!$F368)</f>
        <v>Cash</v>
      </c>
      <c r="G368" t="str">
        <f>IF(OR(dirty_cafe_sales!$G368="UNKNOWN",dirty_cafe_sales!$G368="ERROR",dirty_cafe_sales!$G368=""),"Unknown",dirty_cafe_sales!$G368)</f>
        <v>Unknown</v>
      </c>
      <c r="H368" s="2" t="d">
        <v>2023-01-28</v>
      </c>
    </row>
    <row r="369" spans="1:8" x14ac:dyDescent="0.2">
      <c r="A369" s="16" t="s">
        <v>390</v>
      </c>
      <c r="B369" s="16" t="str">
        <f>IF(OR(dirty_cafe_sales!$B369="UNKNOWN",dirty_cafe_sales!$B369="",dirty_cafe_sales!$B369="ERROR"),"Unknown_Item",dirty_cafe_sales!$B369)</f>
        <v>Unknown_Item</v>
      </c>
      <c r="C369" s="23">
        <f>IF(ISNUMBER(dirty_cafe_sales!$C369),dirty_cafe_sales!$C369,3)</f>
        <v>1</v>
      </c>
      <c r="D369" s="19">
        <f>VLOOKUP($B369,Price_Per_Item!$A$3:$B$11,2,FALSE)</f>
        <v>2.9375</v>
      </c>
      <c r="E369" s="25">
        <f t="shared" si="5"/>
        <v>2.9375</v>
      </c>
      <c r="F369" t="str">
        <f>IF(OR(dirty_cafe_sales!$F369="UNKNOWN",dirty_cafe_sales!$F369="ERROR",dirty_cafe_sales!$F369=""),"Unknown",dirty_cafe_sales!$F369)</f>
        <v>Credit Card</v>
      </c>
      <c r="G369" t="str">
        <f>IF(OR(dirty_cafe_sales!$G369="UNKNOWN",dirty_cafe_sales!$G369="ERROR",dirty_cafe_sales!$G369=""),"Unknown",dirty_cafe_sales!$G369)</f>
        <v>Unknown</v>
      </c>
      <c r="H369" s="2" t="d">
        <v>2023-08-14</v>
      </c>
    </row>
    <row r="370" spans="1:8" x14ac:dyDescent="0.2">
      <c r="A370" s="16" t="s">
        <v>391</v>
      </c>
      <c r="B370" s="16" t="str">
        <f>IF(OR(dirty_cafe_sales!$B370="UNKNOWN",dirty_cafe_sales!$B370="",dirty_cafe_sales!$B370="ERROR"),"Unknown_Item",dirty_cafe_sales!$B370)</f>
        <v>Tea</v>
      </c>
      <c r="C370" s="23">
        <f>IF(ISNUMBER(dirty_cafe_sales!$C370),dirty_cafe_sales!$C370,3)</f>
        <v>5</v>
      </c>
      <c r="D370" s="19">
        <f>VLOOKUP($B370,Price_Per_Item!$A$3:$B$11,2,FALSE)</f>
        <v>1.5</v>
      </c>
      <c r="E370" s="25">
        <f t="shared" si="5"/>
        <v>7.5</v>
      </c>
      <c r="F370" t="str">
        <f>IF(OR(dirty_cafe_sales!$F370="UNKNOWN",dirty_cafe_sales!$F370="ERROR",dirty_cafe_sales!$F370=""),"Unknown",dirty_cafe_sales!$F370)</f>
        <v>Unknown</v>
      </c>
      <c r="G370" t="str">
        <f>IF(OR(dirty_cafe_sales!$G370="UNKNOWN",dirty_cafe_sales!$G370="ERROR",dirty_cafe_sales!$G370=""),"Unknown",dirty_cafe_sales!$G370)</f>
        <v>Unknown</v>
      </c>
      <c r="H370" s="2" t="d">
        <v>2023-09-26</v>
      </c>
    </row>
    <row r="371" spans="1:8" x14ac:dyDescent="0.2">
      <c r="A371" s="16" t="s">
        <v>392</v>
      </c>
      <c r="B371" s="16" t="str">
        <f>IF(OR(dirty_cafe_sales!$B371="UNKNOWN",dirty_cafe_sales!$B371="",dirty_cafe_sales!$B371="ERROR"),"Unknown_Item",dirty_cafe_sales!$B371)</f>
        <v>Juice</v>
      </c>
      <c r="C371" s="23">
        <f>IF(ISNUMBER(dirty_cafe_sales!$C371),dirty_cafe_sales!$C371,3)</f>
        <v>3</v>
      </c>
      <c r="D371" s="19">
        <f>VLOOKUP($B371,Price_Per_Item!$A$3:$B$11,2,FALSE)</f>
        <v>3</v>
      </c>
      <c r="E371" s="25">
        <f t="shared" si="5"/>
        <v>9</v>
      </c>
      <c r="F371" t="str">
        <f>IF(OR(dirty_cafe_sales!$F371="UNKNOWN",dirty_cafe_sales!$F371="ERROR",dirty_cafe_sales!$F371=""),"Unknown",dirty_cafe_sales!$F371)</f>
        <v>Cash</v>
      </c>
      <c r="G371" t="str">
        <f>IF(OR(dirty_cafe_sales!$G371="UNKNOWN",dirty_cafe_sales!$G371="ERROR",dirty_cafe_sales!$G371=""),"Unknown",dirty_cafe_sales!$G371)</f>
        <v>In-store</v>
      </c>
      <c r="H371" s="2" t="d">
        <v>2023-03-15</v>
      </c>
    </row>
    <row r="372" spans="1:8" x14ac:dyDescent="0.2">
      <c r="A372" s="16" t="s">
        <v>393</v>
      </c>
      <c r="B372" s="16" t="str">
        <f>IF(OR(dirty_cafe_sales!$B372="UNKNOWN",dirty_cafe_sales!$B372="",dirty_cafe_sales!$B372="ERROR"),"Unknown_Item",dirty_cafe_sales!$B372)</f>
        <v>Cake</v>
      </c>
      <c r="C372" s="23">
        <f>IF(ISNUMBER(dirty_cafe_sales!$C372),dirty_cafe_sales!$C372,3)</f>
        <v>2</v>
      </c>
      <c r="D372" s="19">
        <f>VLOOKUP($B372,Price_Per_Item!$A$3:$B$11,2,FALSE)</f>
        <v>3</v>
      </c>
      <c r="E372" s="25">
        <f t="shared" si="5"/>
        <v>6</v>
      </c>
      <c r="F372" t="str">
        <f>IF(OR(dirty_cafe_sales!$F372="UNKNOWN",dirty_cafe_sales!$F372="ERROR",dirty_cafe_sales!$F372=""),"Unknown",dirty_cafe_sales!$F372)</f>
        <v>Credit Card</v>
      </c>
      <c r="G372" t="str">
        <f>IF(OR(dirty_cafe_sales!$G372="UNKNOWN",dirty_cafe_sales!$G372="ERROR",dirty_cafe_sales!$G372=""),"Unknown",dirty_cafe_sales!$G372)</f>
        <v>Unknown</v>
      </c>
      <c r="H372" s="2" t="d">
        <v>2023-01-13</v>
      </c>
    </row>
    <row r="373" spans="1:8" x14ac:dyDescent="0.2">
      <c r="A373" s="16" t="s">
        <v>394</v>
      </c>
      <c r="B373" s="16" t="str">
        <f>IF(OR(dirty_cafe_sales!$B373="UNKNOWN",dirty_cafe_sales!$B373="",dirty_cafe_sales!$B373="ERROR"),"Unknown_Item",dirty_cafe_sales!$B373)</f>
        <v>Tea</v>
      </c>
      <c r="C373" s="23">
        <f>IF(ISNUMBER(dirty_cafe_sales!$C373),dirty_cafe_sales!$C373,3)</f>
        <v>2</v>
      </c>
      <c r="D373" s="19">
        <f>VLOOKUP($B373,Price_Per_Item!$A$3:$B$11,2,FALSE)</f>
        <v>1.5</v>
      </c>
      <c r="E373" s="25">
        <f t="shared" si="5"/>
        <v>3</v>
      </c>
      <c r="F373" t="str">
        <f>IF(OR(dirty_cafe_sales!$F373="UNKNOWN",dirty_cafe_sales!$F373="ERROR",dirty_cafe_sales!$F373=""),"Unknown",dirty_cafe_sales!$F373)</f>
        <v>Unknown</v>
      </c>
      <c r="G373" t="str">
        <f>IF(OR(dirty_cafe_sales!$G373="UNKNOWN",dirty_cafe_sales!$G373="ERROR",dirty_cafe_sales!$G373=""),"Unknown",dirty_cafe_sales!$G373)</f>
        <v>Takeaway</v>
      </c>
      <c r="H373" s="2" t="d">
        <v>2023-02-06</v>
      </c>
    </row>
    <row r="374" spans="1:8" x14ac:dyDescent="0.2">
      <c r="A374" s="16" t="s">
        <v>395</v>
      </c>
      <c r="B374" s="16" t="str">
        <f>IF(OR(dirty_cafe_sales!$B374="UNKNOWN",dirty_cafe_sales!$B374="",dirty_cafe_sales!$B374="ERROR"),"Unknown_Item",dirty_cafe_sales!$B374)</f>
        <v>Cookie</v>
      </c>
      <c r="C374" s="23">
        <f>IF(ISNUMBER(dirty_cafe_sales!$C374),dirty_cafe_sales!$C374,3)</f>
        <v>5</v>
      </c>
      <c r="D374" s="19">
        <f>VLOOKUP($B374,Price_Per_Item!$A$3:$B$11,2,FALSE)</f>
        <v>1</v>
      </c>
      <c r="E374" s="25">
        <f t="shared" si="5"/>
        <v>5</v>
      </c>
      <c r="F374" t="str">
        <f>IF(OR(dirty_cafe_sales!$F374="UNKNOWN",dirty_cafe_sales!$F374="ERROR",dirty_cafe_sales!$F374=""),"Unknown",dirty_cafe_sales!$F374)</f>
        <v>Cash</v>
      </c>
      <c r="G374" t="str">
        <f>IF(OR(dirty_cafe_sales!$G374="UNKNOWN",dirty_cafe_sales!$G374="ERROR",dirty_cafe_sales!$G374=""),"Unknown",dirty_cafe_sales!$G374)</f>
        <v>In-store</v>
      </c>
      <c r="H374" s="2" t="d">
        <v>2023-10-16</v>
      </c>
    </row>
    <row r="375" spans="1:8" x14ac:dyDescent="0.2">
      <c r="A375" s="16" t="s">
        <v>396</v>
      </c>
      <c r="B375" s="16" t="str">
        <f>IF(OR(dirty_cafe_sales!$B375="UNKNOWN",dirty_cafe_sales!$B375="",dirty_cafe_sales!$B375="ERROR"),"Unknown_Item",dirty_cafe_sales!$B375)</f>
        <v>Cake</v>
      </c>
      <c r="C375" s="23">
        <f>IF(ISNUMBER(dirty_cafe_sales!$C375),dirty_cafe_sales!$C375,3)</f>
        <v>1</v>
      </c>
      <c r="D375" s="19">
        <f>VLOOKUP($B375,Price_Per_Item!$A$3:$B$11,2,FALSE)</f>
        <v>3</v>
      </c>
      <c r="E375" s="25">
        <f t="shared" si="5"/>
        <v>3</v>
      </c>
      <c r="F375" t="str">
        <f>IF(OR(dirty_cafe_sales!$F375="UNKNOWN",dirty_cafe_sales!$F375="ERROR",dirty_cafe_sales!$F375=""),"Unknown",dirty_cafe_sales!$F375)</f>
        <v>Cash</v>
      </c>
      <c r="G375" t="str">
        <f>IF(OR(dirty_cafe_sales!$G375="UNKNOWN",dirty_cafe_sales!$G375="ERROR",dirty_cafe_sales!$G375=""),"Unknown",dirty_cafe_sales!$G375)</f>
        <v>In-store</v>
      </c>
      <c r="H375" s="2" t="d">
        <v>2023-07-15</v>
      </c>
    </row>
    <row r="376" spans="1:8" x14ac:dyDescent="0.2">
      <c r="A376" s="16" t="s">
        <v>397</v>
      </c>
      <c r="B376" s="16" t="str">
        <f>IF(OR(dirty_cafe_sales!$B376="UNKNOWN",dirty_cafe_sales!$B376="",dirty_cafe_sales!$B376="ERROR"),"Unknown_Item",dirty_cafe_sales!$B376)</f>
        <v>Sandwich</v>
      </c>
      <c r="C376" s="23">
        <f>IF(ISNUMBER(dirty_cafe_sales!$C376),dirty_cafe_sales!$C376,3)</f>
        <v>5</v>
      </c>
      <c r="D376" s="19">
        <f>VLOOKUP($B376,Price_Per_Item!$A$3:$B$11,2,FALSE)</f>
        <v>4</v>
      </c>
      <c r="E376" s="25">
        <f t="shared" si="5"/>
        <v>20</v>
      </c>
      <c r="F376" t="str">
        <f>IF(OR(dirty_cafe_sales!$F376="UNKNOWN",dirty_cafe_sales!$F376="ERROR",dirty_cafe_sales!$F376=""),"Unknown",dirty_cafe_sales!$F376)</f>
        <v>Digital Wallet</v>
      </c>
      <c r="G376" t="str">
        <f>IF(OR(dirty_cafe_sales!$G376="UNKNOWN",dirty_cafe_sales!$G376="ERROR",dirty_cafe_sales!$G376=""),"Unknown",dirty_cafe_sales!$G376)</f>
        <v>In-store</v>
      </c>
      <c r="H376" s="2" t="d">
        <v>2023-05-28</v>
      </c>
    </row>
    <row r="377" spans="1:8" x14ac:dyDescent="0.2">
      <c r="A377" s="16" t="s">
        <v>398</v>
      </c>
      <c r="B377" s="16" t="str">
        <f>IF(OR(dirty_cafe_sales!$B377="UNKNOWN",dirty_cafe_sales!$B377="",dirty_cafe_sales!$B377="ERROR"),"Unknown_Item",dirty_cafe_sales!$B377)</f>
        <v>Tea</v>
      </c>
      <c r="C377" s="23">
        <f>IF(ISNUMBER(dirty_cafe_sales!$C377),dirty_cafe_sales!$C377,3)</f>
        <v>4</v>
      </c>
      <c r="D377" s="19">
        <f>VLOOKUP($B377,Price_Per_Item!$A$3:$B$11,2,FALSE)</f>
        <v>1.5</v>
      </c>
      <c r="E377" s="25">
        <f t="shared" si="5"/>
        <v>6</v>
      </c>
      <c r="F377" t="str">
        <f>IF(OR(dirty_cafe_sales!$F377="UNKNOWN",dirty_cafe_sales!$F377="ERROR",dirty_cafe_sales!$F377=""),"Unknown",dirty_cafe_sales!$F377)</f>
        <v>Digital Wallet</v>
      </c>
      <c r="G377" t="str">
        <f>IF(OR(dirty_cafe_sales!$G377="UNKNOWN",dirty_cafe_sales!$G377="ERROR",dirty_cafe_sales!$G377=""),"Unknown",dirty_cafe_sales!$G377)</f>
        <v>Takeaway</v>
      </c>
      <c r="H377" s="2" t="d">
        <v>2023-03-26</v>
      </c>
    </row>
    <row r="378" spans="1:8" x14ac:dyDescent="0.2">
      <c r="A378" s="16" t="s">
        <v>399</v>
      </c>
      <c r="B378" s="16" t="str">
        <f>IF(OR(dirty_cafe_sales!$B378="UNKNOWN",dirty_cafe_sales!$B378="",dirty_cafe_sales!$B378="ERROR"),"Unknown_Item",dirty_cafe_sales!$B378)</f>
        <v>Cookie</v>
      </c>
      <c r="C378" s="23">
        <f>IF(ISNUMBER(dirty_cafe_sales!$C378),dirty_cafe_sales!$C378,3)</f>
        <v>1</v>
      </c>
      <c r="D378" s="19">
        <f>VLOOKUP($B378,Price_Per_Item!$A$3:$B$11,2,FALSE)</f>
        <v>1</v>
      </c>
      <c r="E378" s="25">
        <f t="shared" si="5"/>
        <v>1</v>
      </c>
      <c r="F378" t="str">
        <f>IF(OR(dirty_cafe_sales!$F378="UNKNOWN",dirty_cafe_sales!$F378="ERROR",dirty_cafe_sales!$F378=""),"Unknown",dirty_cafe_sales!$F378)</f>
        <v>Credit Card</v>
      </c>
      <c r="G378" t="str">
        <f>IF(OR(dirty_cafe_sales!$G378="UNKNOWN",dirty_cafe_sales!$G378="ERROR",dirty_cafe_sales!$G378=""),"Unknown",dirty_cafe_sales!$G378)</f>
        <v>Unknown</v>
      </c>
      <c r="H378" s="2" t="d">
        <v>2023-04-23</v>
      </c>
    </row>
    <row r="379" spans="1:8" x14ac:dyDescent="0.2">
      <c r="A379" s="16" t="s">
        <v>400</v>
      </c>
      <c r="B379" s="16" t="str">
        <f>IF(OR(dirty_cafe_sales!$B379="UNKNOWN",dirty_cafe_sales!$B379="",dirty_cafe_sales!$B379="ERROR"),"Unknown_Item",dirty_cafe_sales!$B379)</f>
        <v>Cake</v>
      </c>
      <c r="C379" s="23">
        <f>IF(ISNUMBER(dirty_cafe_sales!$C379),dirty_cafe_sales!$C379,3)</f>
        <v>1</v>
      </c>
      <c r="D379" s="19">
        <f>VLOOKUP($B379,Price_Per_Item!$A$3:$B$11,2,FALSE)</f>
        <v>3</v>
      </c>
      <c r="E379" s="25">
        <f t="shared" si="5"/>
        <v>3</v>
      </c>
      <c r="F379" t="str">
        <f>IF(OR(dirty_cafe_sales!$F379="UNKNOWN",dirty_cafe_sales!$F379="ERROR",dirty_cafe_sales!$F379=""),"Unknown",dirty_cafe_sales!$F379)</f>
        <v>Unknown</v>
      </c>
      <c r="G379" t="str">
        <f>IF(OR(dirty_cafe_sales!$G379="UNKNOWN",dirty_cafe_sales!$G379="ERROR",dirty_cafe_sales!$G379=""),"Unknown",dirty_cafe_sales!$G379)</f>
        <v>Unknown</v>
      </c>
      <c r="H379" s="2" t="d">
        <v>2023-11-17</v>
      </c>
    </row>
    <row r="380" spans="1:8" x14ac:dyDescent="0.2">
      <c r="A380" s="16" t="s">
        <v>401</v>
      </c>
      <c r="B380" s="16" t="str">
        <f>IF(OR(dirty_cafe_sales!$B380="UNKNOWN",dirty_cafe_sales!$B380="",dirty_cafe_sales!$B380="ERROR"),"Unknown_Item",dirty_cafe_sales!$B380)</f>
        <v>Salad</v>
      </c>
      <c r="C380" s="23">
        <f>IF(ISNUMBER(dirty_cafe_sales!$C380),dirty_cafe_sales!$C380,3)</f>
        <v>4</v>
      </c>
      <c r="D380" s="19">
        <f>VLOOKUP($B380,Price_Per_Item!$A$3:$B$11,2,FALSE)</f>
        <v>5</v>
      </c>
      <c r="E380" s="25">
        <f t="shared" si="5"/>
        <v>20</v>
      </c>
      <c r="F380" t="str">
        <f>IF(OR(dirty_cafe_sales!$F380="UNKNOWN",dirty_cafe_sales!$F380="ERROR",dirty_cafe_sales!$F380=""),"Unknown",dirty_cafe_sales!$F380)</f>
        <v>Credit Card</v>
      </c>
      <c r="G380" t="str">
        <f>IF(OR(dirty_cafe_sales!$G380="UNKNOWN",dirty_cafe_sales!$G380="ERROR",dirty_cafe_sales!$G380=""),"Unknown",dirty_cafe_sales!$G380)</f>
        <v>Takeaway</v>
      </c>
      <c r="H380" s="2" t="d">
        <v>2023-12-20</v>
      </c>
    </row>
    <row r="381" spans="1:8" x14ac:dyDescent="0.2">
      <c r="A381" s="16" t="s">
        <v>402</v>
      </c>
      <c r="B381" s="16" t="str">
        <f>IF(OR(dirty_cafe_sales!$B381="UNKNOWN",dirty_cafe_sales!$B381="",dirty_cafe_sales!$B381="ERROR"),"Unknown_Item",dirty_cafe_sales!$B381)</f>
        <v>Coffee</v>
      </c>
      <c r="C381" s="23">
        <f>IF(ISNUMBER(dirty_cafe_sales!$C381),dirty_cafe_sales!$C381,3)</f>
        <v>4</v>
      </c>
      <c r="D381" s="19">
        <f>VLOOKUP($B381,Price_Per_Item!$A$3:$B$11,2,FALSE)</f>
        <v>2</v>
      </c>
      <c r="E381" s="25">
        <f t="shared" si="5"/>
        <v>8</v>
      </c>
      <c r="F381" t="str">
        <f>IF(OR(dirty_cafe_sales!$F381="UNKNOWN",dirty_cafe_sales!$F381="ERROR",dirty_cafe_sales!$F381=""),"Unknown",dirty_cafe_sales!$F381)</f>
        <v>Credit Card</v>
      </c>
      <c r="G381" t="str">
        <f>IF(OR(dirty_cafe_sales!$G381="UNKNOWN",dirty_cafe_sales!$G381="ERROR",dirty_cafe_sales!$G381=""),"Unknown",dirty_cafe_sales!$G381)</f>
        <v>Unknown</v>
      </c>
      <c r="H381" s="2" t="d">
        <v>2023-06-10</v>
      </c>
    </row>
    <row r="382" spans="1:8" x14ac:dyDescent="0.2">
      <c r="A382" s="16" t="s">
        <v>403</v>
      </c>
      <c r="B382" s="16" t="str">
        <f>IF(OR(dirty_cafe_sales!$B382="UNKNOWN",dirty_cafe_sales!$B382="",dirty_cafe_sales!$B382="ERROR"),"Unknown_Item",dirty_cafe_sales!$B382)</f>
        <v>Unknown_Item</v>
      </c>
      <c r="C382" s="23">
        <f>IF(ISNUMBER(dirty_cafe_sales!$C382),dirty_cafe_sales!$C382,3)</f>
        <v>1</v>
      </c>
      <c r="D382" s="19">
        <f>VLOOKUP($B382,Price_Per_Item!$A$3:$B$11,2,FALSE)</f>
        <v>2.9375</v>
      </c>
      <c r="E382" s="25">
        <f t="shared" si="5"/>
        <v>2.9375</v>
      </c>
      <c r="F382" t="str">
        <f>IF(OR(dirty_cafe_sales!$F382="UNKNOWN",dirty_cafe_sales!$F382="ERROR",dirty_cafe_sales!$F382=""),"Unknown",dirty_cafe_sales!$F382)</f>
        <v>Cash</v>
      </c>
      <c r="G382" t="str">
        <f>IF(OR(dirty_cafe_sales!$G382="UNKNOWN",dirty_cafe_sales!$G382="ERROR",dirty_cafe_sales!$G382=""),"Unknown",dirty_cafe_sales!$G382)</f>
        <v>Takeaway</v>
      </c>
      <c r="H382" s="2" t="d">
        <v>2023-07-12</v>
      </c>
    </row>
    <row r="383" spans="1:8" x14ac:dyDescent="0.2">
      <c r="A383" s="16" t="s">
        <v>404</v>
      </c>
      <c r="B383" s="16" t="str">
        <f>IF(OR(dirty_cafe_sales!$B383="UNKNOWN",dirty_cafe_sales!$B383="",dirty_cafe_sales!$B383="ERROR"),"Unknown_Item",dirty_cafe_sales!$B383)</f>
        <v>Cookie</v>
      </c>
      <c r="C383" s="23">
        <f>IF(ISNUMBER(dirty_cafe_sales!$C383),dirty_cafe_sales!$C383,3)</f>
        <v>4</v>
      </c>
      <c r="D383" s="19">
        <f>VLOOKUP($B383,Price_Per_Item!$A$3:$B$11,2,FALSE)</f>
        <v>1</v>
      </c>
      <c r="E383" s="25">
        <f t="shared" si="5"/>
        <v>4</v>
      </c>
      <c r="F383" t="str">
        <f>IF(OR(dirty_cafe_sales!$F383="UNKNOWN",dirty_cafe_sales!$F383="ERROR",dirty_cafe_sales!$F383=""),"Unknown",dirty_cafe_sales!$F383)</f>
        <v>Cash</v>
      </c>
      <c r="G383" t="str">
        <f>IF(OR(dirty_cafe_sales!$G383="UNKNOWN",dirty_cafe_sales!$G383="ERROR",dirty_cafe_sales!$G383=""),"Unknown",dirty_cafe_sales!$G383)</f>
        <v>Unknown</v>
      </c>
      <c r="H383" s="2" t="d">
        <v>2023-12-04</v>
      </c>
    </row>
    <row r="384" spans="1:8" x14ac:dyDescent="0.2">
      <c r="A384" s="16" t="s">
        <v>405</v>
      </c>
      <c r="B384" s="16" t="str">
        <f>IF(OR(dirty_cafe_sales!$B384="UNKNOWN",dirty_cafe_sales!$B384="",dirty_cafe_sales!$B384="ERROR"),"Unknown_Item",dirty_cafe_sales!$B384)</f>
        <v>Tea</v>
      </c>
      <c r="C384" s="23">
        <f>IF(ISNUMBER(dirty_cafe_sales!$C384),dirty_cafe_sales!$C384,3)</f>
        <v>5</v>
      </c>
      <c r="D384" s="19">
        <f>VLOOKUP($B384,Price_Per_Item!$A$3:$B$11,2,FALSE)</f>
        <v>1.5</v>
      </c>
      <c r="E384" s="25">
        <f t="shared" si="5"/>
        <v>7.5</v>
      </c>
      <c r="F384" t="str">
        <f>IF(OR(dirty_cafe_sales!$F384="UNKNOWN",dirty_cafe_sales!$F384="ERROR",dirty_cafe_sales!$F384=""),"Unknown",dirty_cafe_sales!$F384)</f>
        <v>Credit Card</v>
      </c>
      <c r="G384" t="str">
        <f>IF(OR(dirty_cafe_sales!$G384="UNKNOWN",dirty_cafe_sales!$G384="ERROR",dirty_cafe_sales!$G384=""),"Unknown",dirty_cafe_sales!$G384)</f>
        <v>In-store</v>
      </c>
      <c r="H384" s="2" t="d">
        <v>2023-02-08</v>
      </c>
    </row>
    <row r="385" spans="1:8" x14ac:dyDescent="0.2">
      <c r="A385" s="16" t="s">
        <v>406</v>
      </c>
      <c r="B385" s="16" t="str">
        <f>IF(OR(dirty_cafe_sales!$B385="UNKNOWN",dirty_cafe_sales!$B385="",dirty_cafe_sales!$B385="ERROR"),"Unknown_Item",dirty_cafe_sales!$B385)</f>
        <v>Coffee</v>
      </c>
      <c r="C385" s="23">
        <f>IF(ISNUMBER(dirty_cafe_sales!$C385),dirty_cafe_sales!$C385,3)</f>
        <v>3</v>
      </c>
      <c r="D385" s="19">
        <f>VLOOKUP($B385,Price_Per_Item!$A$3:$B$11,2,FALSE)</f>
        <v>2</v>
      </c>
      <c r="E385" s="25">
        <f t="shared" si="5"/>
        <v>6</v>
      </c>
      <c r="F385" t="str">
        <f>IF(OR(dirty_cafe_sales!$F385="UNKNOWN",dirty_cafe_sales!$F385="ERROR",dirty_cafe_sales!$F385=""),"Unknown",dirty_cafe_sales!$F385)</f>
        <v>Unknown</v>
      </c>
      <c r="G385" t="str">
        <f>IF(OR(dirty_cafe_sales!$G385="UNKNOWN",dirty_cafe_sales!$G385="ERROR",dirty_cafe_sales!$G385=""),"Unknown",dirty_cafe_sales!$G385)</f>
        <v>Takeaway</v>
      </c>
      <c r="H385" s="2" t="d">
        <v>2023-10-21</v>
      </c>
    </row>
    <row r="386" spans="1:8" x14ac:dyDescent="0.2">
      <c r="A386" s="16" t="s">
        <v>407</v>
      </c>
      <c r="B386" s="16" t="str">
        <f>IF(OR(dirty_cafe_sales!$B386="UNKNOWN",dirty_cafe_sales!$B386="",dirty_cafe_sales!$B386="ERROR"),"Unknown_Item",dirty_cafe_sales!$B386)</f>
        <v>Unknown_Item</v>
      </c>
      <c r="C386" s="23">
        <f>IF(ISNUMBER(dirty_cafe_sales!$C386),dirty_cafe_sales!$C386,3)</f>
        <v>4</v>
      </c>
      <c r="D386" s="19">
        <f>VLOOKUP($B386,Price_Per_Item!$A$3:$B$11,2,FALSE)</f>
        <v>2.9375</v>
      </c>
      <c r="E386" s="25">
        <f t="shared" si="5"/>
        <v>11.75</v>
      </c>
      <c r="F386" t="str">
        <f>IF(OR(dirty_cafe_sales!$F386="UNKNOWN",dirty_cafe_sales!$F386="ERROR",dirty_cafe_sales!$F386=""),"Unknown",dirty_cafe_sales!$F386)</f>
        <v>Digital Wallet</v>
      </c>
      <c r="G386" t="str">
        <f>IF(OR(dirty_cafe_sales!$G386="UNKNOWN",dirty_cafe_sales!$G386="ERROR",dirty_cafe_sales!$G386=""),"Unknown",dirty_cafe_sales!$G386)</f>
        <v>Takeaway</v>
      </c>
      <c r="H386" s="2" t="d">
        <v>2023-09-08</v>
      </c>
    </row>
    <row r="387" spans="1:8" x14ac:dyDescent="0.2">
      <c r="A387" s="16" t="s">
        <v>408</v>
      </c>
      <c r="B387" s="16" t="str">
        <f>IF(OR(dirty_cafe_sales!$B387="UNKNOWN",dirty_cafe_sales!$B387="",dirty_cafe_sales!$B387="ERROR"),"Unknown_Item",dirty_cafe_sales!$B387)</f>
        <v>Unknown_Item</v>
      </c>
      <c r="C387" s="23">
        <f>IF(ISNUMBER(dirty_cafe_sales!$C387),dirty_cafe_sales!$C387,3)</f>
        <v>1</v>
      </c>
      <c r="D387" s="19">
        <f>VLOOKUP($B387,Price_Per_Item!$A$3:$B$11,2,FALSE)</f>
        <v>2.9375</v>
      </c>
      <c r="E387" s="25">
        <f t="shared" ref="E387:E450" si="6">C387*D387</f>
        <v>2.9375</v>
      </c>
      <c r="F387" t="str">
        <f>IF(OR(dirty_cafe_sales!$F387="UNKNOWN",dirty_cafe_sales!$F387="ERROR",dirty_cafe_sales!$F387=""),"Unknown",dirty_cafe_sales!$F387)</f>
        <v>Cash</v>
      </c>
      <c r="G387" t="str">
        <f>IF(OR(dirty_cafe_sales!$G387="UNKNOWN",dirty_cafe_sales!$G387="ERROR",dirty_cafe_sales!$G387=""),"Unknown",dirty_cafe_sales!$G387)</f>
        <v>In-store</v>
      </c>
      <c r="H387" s="2" t="d">
        <v>2023-06-07</v>
      </c>
    </row>
    <row r="388" spans="1:8" x14ac:dyDescent="0.2">
      <c r="A388" s="16" t="s">
        <v>409</v>
      </c>
      <c r="B388" s="16" t="str">
        <f>IF(OR(dirty_cafe_sales!$B388="UNKNOWN",dirty_cafe_sales!$B388="",dirty_cafe_sales!$B388="ERROR"),"Unknown_Item",dirty_cafe_sales!$B388)</f>
        <v>Tea</v>
      </c>
      <c r="C388" s="23">
        <f>IF(ISNUMBER(dirty_cafe_sales!$C388),dirty_cafe_sales!$C388,3)</f>
        <v>4</v>
      </c>
      <c r="D388" s="19">
        <f>VLOOKUP($B388,Price_Per_Item!$A$3:$B$11,2,FALSE)</f>
        <v>1.5</v>
      </c>
      <c r="E388" s="25">
        <f t="shared" si="6"/>
        <v>6</v>
      </c>
      <c r="F388" t="str">
        <f>IF(OR(dirty_cafe_sales!$F388="UNKNOWN",dirty_cafe_sales!$F388="ERROR",dirty_cafe_sales!$F388=""),"Unknown",dirty_cafe_sales!$F388)</f>
        <v>Cash</v>
      </c>
      <c r="G388" t="str">
        <f>IF(OR(dirty_cafe_sales!$G388="UNKNOWN",dirty_cafe_sales!$G388="ERROR",dirty_cafe_sales!$G388=""),"Unknown",dirty_cafe_sales!$G388)</f>
        <v>Unknown</v>
      </c>
      <c r="H388" s="2" t="d">
        <v>2023-06-19</v>
      </c>
    </row>
    <row r="389" spans="1:8" x14ac:dyDescent="0.2">
      <c r="A389" s="16" t="s">
        <v>410</v>
      </c>
      <c r="B389" s="16" t="str">
        <f>IF(OR(dirty_cafe_sales!$B389="UNKNOWN",dirty_cafe_sales!$B389="",dirty_cafe_sales!$B389="ERROR"),"Unknown_Item",dirty_cafe_sales!$B389)</f>
        <v>Cake</v>
      </c>
      <c r="C389" s="23">
        <f>IF(ISNUMBER(dirty_cafe_sales!$C389),dirty_cafe_sales!$C389,3)</f>
        <v>5</v>
      </c>
      <c r="D389" s="19">
        <f>VLOOKUP($B389,Price_Per_Item!$A$3:$B$11,2,FALSE)</f>
        <v>3</v>
      </c>
      <c r="E389" s="25">
        <f t="shared" si="6"/>
        <v>15</v>
      </c>
      <c r="F389" t="str">
        <f>IF(OR(dirty_cafe_sales!$F389="UNKNOWN",dirty_cafe_sales!$F389="ERROR",dirty_cafe_sales!$F389=""),"Unknown",dirty_cafe_sales!$F389)</f>
        <v>Credit Card</v>
      </c>
      <c r="G389" t="str">
        <f>IF(OR(dirty_cafe_sales!$G389="UNKNOWN",dirty_cafe_sales!$G389="ERROR",dirty_cafe_sales!$G389=""),"Unknown",dirty_cafe_sales!$G389)</f>
        <v>Unknown</v>
      </c>
      <c r="H389" s="2" t="d">
        <v>2023-09-11</v>
      </c>
    </row>
    <row r="390" spans="1:8" x14ac:dyDescent="0.2">
      <c r="A390" s="16" t="s">
        <v>411</v>
      </c>
      <c r="B390" s="16" t="str">
        <f>IF(OR(dirty_cafe_sales!$B390="UNKNOWN",dirty_cafe_sales!$B390="",dirty_cafe_sales!$B390="ERROR"),"Unknown_Item",dirty_cafe_sales!$B390)</f>
        <v>Cake</v>
      </c>
      <c r="C390" s="23">
        <f>IF(ISNUMBER(dirty_cafe_sales!$C390),dirty_cafe_sales!$C390,3)</f>
        <v>4</v>
      </c>
      <c r="D390" s="19">
        <f>VLOOKUP($B390,Price_Per_Item!$A$3:$B$11,2,FALSE)</f>
        <v>3</v>
      </c>
      <c r="E390" s="25">
        <f t="shared" si="6"/>
        <v>12</v>
      </c>
      <c r="F390" t="str">
        <f>IF(OR(dirty_cafe_sales!$F390="UNKNOWN",dirty_cafe_sales!$F390="ERROR",dirty_cafe_sales!$F390=""),"Unknown",dirty_cafe_sales!$F390)</f>
        <v>Credit Card</v>
      </c>
      <c r="G390" t="str">
        <f>IF(OR(dirty_cafe_sales!$G390="UNKNOWN",dirty_cafe_sales!$G390="ERROR",dirty_cafe_sales!$G390=""),"Unknown",dirty_cafe_sales!$G390)</f>
        <v>In-store</v>
      </c>
      <c r="H390" s="2" t="d">
        <v>2023-12-27</v>
      </c>
    </row>
    <row r="391" spans="1:8" x14ac:dyDescent="0.2">
      <c r="A391" s="16" t="s">
        <v>412</v>
      </c>
      <c r="B391" s="16" t="str">
        <f>IF(OR(dirty_cafe_sales!$B391="UNKNOWN",dirty_cafe_sales!$B391="",dirty_cafe_sales!$B391="ERROR"),"Unknown_Item",dirty_cafe_sales!$B391)</f>
        <v>Cookie</v>
      </c>
      <c r="C391" s="23">
        <f>IF(ISNUMBER(dirty_cafe_sales!$C391),dirty_cafe_sales!$C391,3)</f>
        <v>2</v>
      </c>
      <c r="D391" s="19">
        <f>VLOOKUP($B391,Price_Per_Item!$A$3:$B$11,2,FALSE)</f>
        <v>1</v>
      </c>
      <c r="E391" s="25">
        <f t="shared" si="6"/>
        <v>2</v>
      </c>
      <c r="F391" t="str">
        <f>IF(OR(dirty_cafe_sales!$F391="UNKNOWN",dirty_cafe_sales!$F391="ERROR",dirty_cafe_sales!$F391=""),"Unknown",dirty_cafe_sales!$F391)</f>
        <v>Digital Wallet</v>
      </c>
      <c r="G391" t="str">
        <f>IF(OR(dirty_cafe_sales!$G391="UNKNOWN",dirty_cafe_sales!$G391="ERROR",dirty_cafe_sales!$G391=""),"Unknown",dirty_cafe_sales!$G391)</f>
        <v>Takeaway</v>
      </c>
      <c r="H391" s="2" t="d">
        <v>2023-02-01</v>
      </c>
    </row>
    <row r="392" spans="1:8" x14ac:dyDescent="0.2">
      <c r="A392" s="16" t="s">
        <v>413</v>
      </c>
      <c r="B392" s="16" t="str">
        <f>IF(OR(dirty_cafe_sales!$B392="UNKNOWN",dirty_cafe_sales!$B392="",dirty_cafe_sales!$B392="ERROR"),"Unknown_Item",dirty_cafe_sales!$B392)</f>
        <v>Juice</v>
      </c>
      <c r="C392" s="23">
        <f>IF(ISNUMBER(dirty_cafe_sales!$C392),dirty_cafe_sales!$C392,3)</f>
        <v>3</v>
      </c>
      <c r="D392" s="19">
        <f>VLOOKUP($B392,Price_Per_Item!$A$3:$B$11,2,FALSE)</f>
        <v>3</v>
      </c>
      <c r="E392" s="25">
        <f t="shared" si="6"/>
        <v>9</v>
      </c>
      <c r="F392" t="str">
        <f>IF(OR(dirty_cafe_sales!$F392="UNKNOWN",dirty_cafe_sales!$F392="ERROR",dirty_cafe_sales!$F392=""),"Unknown",dirty_cafe_sales!$F392)</f>
        <v>Credit Card</v>
      </c>
      <c r="G392" t="str">
        <f>IF(OR(dirty_cafe_sales!$G392="UNKNOWN",dirty_cafe_sales!$G392="ERROR",dirty_cafe_sales!$G392=""),"Unknown",dirty_cafe_sales!$G392)</f>
        <v>Takeaway</v>
      </c>
      <c r="H392" s="2" t="d">
        <v>2023-10-04</v>
      </c>
    </row>
    <row r="393" spans="1:8" x14ac:dyDescent="0.2">
      <c r="A393" s="16" t="s">
        <v>414</v>
      </c>
      <c r="B393" s="16" t="str">
        <f>IF(OR(dirty_cafe_sales!$B393="UNKNOWN",dirty_cafe_sales!$B393="",dirty_cafe_sales!$B393="ERROR"),"Unknown_Item",dirty_cafe_sales!$B393)</f>
        <v>Sandwich</v>
      </c>
      <c r="C393" s="23">
        <f>IF(ISNUMBER(dirty_cafe_sales!$C393),dirty_cafe_sales!$C393,3)</f>
        <v>4</v>
      </c>
      <c r="D393" s="19">
        <f>VLOOKUP($B393,Price_Per_Item!$A$3:$B$11,2,FALSE)</f>
        <v>4</v>
      </c>
      <c r="E393" s="25">
        <f t="shared" si="6"/>
        <v>16</v>
      </c>
      <c r="F393" t="str">
        <f>IF(OR(dirty_cafe_sales!$F393="UNKNOWN",dirty_cafe_sales!$F393="ERROR",dirty_cafe_sales!$F393=""),"Unknown",dirty_cafe_sales!$F393)</f>
        <v>Cash</v>
      </c>
      <c r="G393" t="str">
        <f>IF(OR(dirty_cafe_sales!$G393="UNKNOWN",dirty_cafe_sales!$G393="ERROR",dirty_cafe_sales!$G393=""),"Unknown",dirty_cafe_sales!$G393)</f>
        <v>Takeaway</v>
      </c>
      <c r="H393" s="2" t="d">
        <v>2023-02-12</v>
      </c>
    </row>
    <row r="394" spans="1:8" x14ac:dyDescent="0.2">
      <c r="A394" s="16" t="s">
        <v>415</v>
      </c>
      <c r="B394" s="16" t="str">
        <f>IF(OR(dirty_cafe_sales!$B394="UNKNOWN",dirty_cafe_sales!$B394="",dirty_cafe_sales!$B394="ERROR"),"Unknown_Item",dirty_cafe_sales!$B394)</f>
        <v>Salad</v>
      </c>
      <c r="C394" s="23">
        <f>IF(ISNUMBER(dirty_cafe_sales!$C394),dirty_cafe_sales!$C394,3)</f>
        <v>3</v>
      </c>
      <c r="D394" s="19">
        <f>VLOOKUP($B394,Price_Per_Item!$A$3:$B$11,2,FALSE)</f>
        <v>5</v>
      </c>
      <c r="E394" s="25">
        <f t="shared" si="6"/>
        <v>15</v>
      </c>
      <c r="F394" t="str">
        <f>IF(OR(dirty_cafe_sales!$F394="UNKNOWN",dirty_cafe_sales!$F394="ERROR",dirty_cafe_sales!$F394=""),"Unknown",dirty_cafe_sales!$F394)</f>
        <v>Digital Wallet</v>
      </c>
      <c r="G394" t="str">
        <f>IF(OR(dirty_cafe_sales!$G394="UNKNOWN",dirty_cafe_sales!$G394="ERROR",dirty_cafe_sales!$G394=""),"Unknown",dirty_cafe_sales!$G394)</f>
        <v>In-store</v>
      </c>
      <c r="H394" s="2" t="d">
        <v>2023-03-14</v>
      </c>
    </row>
    <row r="395" spans="1:8" x14ac:dyDescent="0.2">
      <c r="A395" s="16" t="s">
        <v>416</v>
      </c>
      <c r="B395" s="16" t="str">
        <f>IF(OR(dirty_cafe_sales!$B395="UNKNOWN",dirty_cafe_sales!$B395="",dirty_cafe_sales!$B395="ERROR"),"Unknown_Item",dirty_cafe_sales!$B395)</f>
        <v>Cake</v>
      </c>
      <c r="C395" s="23">
        <f>IF(ISNUMBER(dirty_cafe_sales!$C395),dirty_cafe_sales!$C395,3)</f>
        <v>1</v>
      </c>
      <c r="D395" s="19">
        <f>VLOOKUP($B395,Price_Per_Item!$A$3:$B$11,2,FALSE)</f>
        <v>3</v>
      </c>
      <c r="E395" s="25">
        <f t="shared" si="6"/>
        <v>3</v>
      </c>
      <c r="F395" t="str">
        <f>IF(OR(dirty_cafe_sales!$F395="UNKNOWN",dirty_cafe_sales!$F395="ERROR",dirty_cafe_sales!$F395=""),"Unknown",dirty_cafe_sales!$F395)</f>
        <v>Cash</v>
      </c>
      <c r="G395" t="str">
        <f>IF(OR(dirty_cafe_sales!$G395="UNKNOWN",dirty_cafe_sales!$G395="ERROR",dirty_cafe_sales!$G395=""),"Unknown",dirty_cafe_sales!$G395)</f>
        <v>In-store</v>
      </c>
      <c r="H395" s="2" t="d">
        <v>2023-03-02</v>
      </c>
    </row>
    <row r="396" spans="1:8" x14ac:dyDescent="0.2">
      <c r="A396" s="16" t="s">
        <v>417</v>
      </c>
      <c r="B396" s="16" t="str">
        <f>IF(OR(dirty_cafe_sales!$B396="UNKNOWN",dirty_cafe_sales!$B396="",dirty_cafe_sales!$B396="ERROR"),"Unknown_Item",dirty_cafe_sales!$B396)</f>
        <v>Sandwich</v>
      </c>
      <c r="C396" s="23">
        <f>IF(ISNUMBER(dirty_cafe_sales!$C396),dirty_cafe_sales!$C396,3)</f>
        <v>2</v>
      </c>
      <c r="D396" s="19">
        <f>VLOOKUP($B396,Price_Per_Item!$A$3:$B$11,2,FALSE)</f>
        <v>4</v>
      </c>
      <c r="E396" s="25">
        <f t="shared" si="6"/>
        <v>8</v>
      </c>
      <c r="F396" t="str">
        <f>IF(OR(dirty_cafe_sales!$F396="UNKNOWN",dirty_cafe_sales!$F396="ERROR",dirty_cafe_sales!$F396=""),"Unknown",dirty_cafe_sales!$F396)</f>
        <v>Cash</v>
      </c>
      <c r="G396" t="str">
        <f>IF(OR(dirty_cafe_sales!$G396="UNKNOWN",dirty_cafe_sales!$G396="ERROR",dirty_cafe_sales!$G396=""),"Unknown",dirty_cafe_sales!$G396)</f>
        <v>Unknown</v>
      </c>
      <c r="H396" s="2" t="d">
        <v>2023-05-29</v>
      </c>
    </row>
    <row r="397" spans="1:8" x14ac:dyDescent="0.2">
      <c r="A397" s="16" t="s">
        <v>418</v>
      </c>
      <c r="B397" s="16" t="str">
        <f>IF(OR(dirty_cafe_sales!$B397="UNKNOWN",dirty_cafe_sales!$B397="",dirty_cafe_sales!$B397="ERROR"),"Unknown_Item",dirty_cafe_sales!$B397)</f>
        <v>Cookie</v>
      </c>
      <c r="C397" s="23">
        <f>IF(ISNUMBER(dirty_cafe_sales!$C397),dirty_cafe_sales!$C397,3)</f>
        <v>5</v>
      </c>
      <c r="D397" s="19">
        <f>VLOOKUP($B397,Price_Per_Item!$A$3:$B$11,2,FALSE)</f>
        <v>1</v>
      </c>
      <c r="E397" s="25">
        <f t="shared" si="6"/>
        <v>5</v>
      </c>
      <c r="F397" t="str">
        <f>IF(OR(dirty_cafe_sales!$F397="UNKNOWN",dirty_cafe_sales!$F397="ERROR",dirty_cafe_sales!$F397=""),"Unknown",dirty_cafe_sales!$F397)</f>
        <v>Digital Wallet</v>
      </c>
      <c r="G397" t="str">
        <f>IF(OR(dirty_cafe_sales!$G397="UNKNOWN",dirty_cafe_sales!$G397="ERROR",dirty_cafe_sales!$G397=""),"Unknown",dirty_cafe_sales!$G397)</f>
        <v>Takeaway</v>
      </c>
      <c r="H397" s="2" t="d">
        <v>2023-09-29</v>
      </c>
    </row>
    <row r="398" spans="1:8" x14ac:dyDescent="0.2">
      <c r="A398" s="16" t="s">
        <v>419</v>
      </c>
      <c r="B398" s="16" t="str">
        <f>IF(OR(dirty_cafe_sales!$B398="UNKNOWN",dirty_cafe_sales!$B398="",dirty_cafe_sales!$B398="ERROR"),"Unknown_Item",dirty_cafe_sales!$B398)</f>
        <v>Smoothie</v>
      </c>
      <c r="C398" s="23">
        <f>IF(ISNUMBER(dirty_cafe_sales!$C398),dirty_cafe_sales!$C398,3)</f>
        <v>5</v>
      </c>
      <c r="D398" s="19">
        <f>VLOOKUP($B398,Price_Per_Item!$A$3:$B$11,2,FALSE)</f>
        <v>4</v>
      </c>
      <c r="E398" s="25">
        <f t="shared" si="6"/>
        <v>20</v>
      </c>
      <c r="F398" t="str">
        <f>IF(OR(dirty_cafe_sales!$F398="UNKNOWN",dirty_cafe_sales!$F398="ERROR",dirty_cafe_sales!$F398=""),"Unknown",dirty_cafe_sales!$F398)</f>
        <v>Unknown</v>
      </c>
      <c r="G398" t="str">
        <f>IF(OR(dirty_cafe_sales!$G398="UNKNOWN",dirty_cafe_sales!$G398="ERROR",dirty_cafe_sales!$G398=""),"Unknown",dirty_cafe_sales!$G398)</f>
        <v>In-store</v>
      </c>
      <c r="H398" s="2" t="d">
        <v>2023-04-20</v>
      </c>
    </row>
    <row r="399" spans="1:8" x14ac:dyDescent="0.2">
      <c r="A399" s="16" t="s">
        <v>420</v>
      </c>
      <c r="B399" s="16" t="str">
        <f>IF(OR(dirty_cafe_sales!$B399="UNKNOWN",dirty_cafe_sales!$B399="",dirty_cafe_sales!$B399="ERROR"),"Unknown_Item",dirty_cafe_sales!$B399)</f>
        <v>Sandwich</v>
      </c>
      <c r="C399" s="23">
        <f>IF(ISNUMBER(dirty_cafe_sales!$C399),dirty_cafe_sales!$C399,3)</f>
        <v>1</v>
      </c>
      <c r="D399" s="19">
        <f>VLOOKUP($B399,Price_Per_Item!$A$3:$B$11,2,FALSE)</f>
        <v>4</v>
      </c>
      <c r="E399" s="25">
        <f t="shared" si="6"/>
        <v>4</v>
      </c>
      <c r="F399" t="str">
        <f>IF(OR(dirty_cafe_sales!$F399="UNKNOWN",dirty_cafe_sales!$F399="ERROR",dirty_cafe_sales!$F399=""),"Unknown",dirty_cafe_sales!$F399)</f>
        <v>Digital Wallet</v>
      </c>
      <c r="G399" t="str">
        <f>IF(OR(dirty_cafe_sales!$G399="UNKNOWN",dirty_cafe_sales!$G399="ERROR",dirty_cafe_sales!$G399=""),"Unknown",dirty_cafe_sales!$G399)</f>
        <v>In-store</v>
      </c>
      <c r="H399" s="2" t="d">
        <v>2023-04-22</v>
      </c>
    </row>
    <row r="400" spans="1:8" x14ac:dyDescent="0.2">
      <c r="A400" s="16" t="s">
        <v>421</v>
      </c>
      <c r="B400" s="16" t="str">
        <f>IF(OR(dirty_cafe_sales!$B400="UNKNOWN",dirty_cafe_sales!$B400="",dirty_cafe_sales!$B400="ERROR"),"Unknown_Item",dirty_cafe_sales!$B400)</f>
        <v>Cake</v>
      </c>
      <c r="C400" s="23">
        <f>IF(ISNUMBER(dirty_cafe_sales!$C400),dirty_cafe_sales!$C400,3)</f>
        <v>3</v>
      </c>
      <c r="D400" s="19">
        <f>VLOOKUP($B400,Price_Per_Item!$A$3:$B$11,2,FALSE)</f>
        <v>3</v>
      </c>
      <c r="E400" s="25">
        <f t="shared" si="6"/>
        <v>9</v>
      </c>
      <c r="F400" t="str">
        <f>IF(OR(dirty_cafe_sales!$F400="UNKNOWN",dirty_cafe_sales!$F400="ERROR",dirty_cafe_sales!$F400=""),"Unknown",dirty_cafe_sales!$F400)</f>
        <v>Credit Card</v>
      </c>
      <c r="G400" t="str">
        <f>IF(OR(dirty_cafe_sales!$G400="UNKNOWN",dirty_cafe_sales!$G400="ERROR",dirty_cafe_sales!$G400=""),"Unknown",dirty_cafe_sales!$G400)</f>
        <v>Unknown</v>
      </c>
      <c r="H400" s="2" t="d">
        <v>2023-07-31</v>
      </c>
    </row>
    <row r="401" spans="1:8" x14ac:dyDescent="0.2">
      <c r="A401" s="16" t="s">
        <v>422</v>
      </c>
      <c r="B401" s="16" t="str">
        <f>IF(OR(dirty_cafe_sales!$B401="UNKNOWN",dirty_cafe_sales!$B401="",dirty_cafe_sales!$B401="ERROR"),"Unknown_Item",dirty_cafe_sales!$B401)</f>
        <v>Cake</v>
      </c>
      <c r="C401" s="23">
        <f>IF(ISNUMBER(dirty_cafe_sales!$C401),dirty_cafe_sales!$C401,3)</f>
        <v>2</v>
      </c>
      <c r="D401" s="19">
        <f>VLOOKUP($B401,Price_Per_Item!$A$3:$B$11,2,FALSE)</f>
        <v>3</v>
      </c>
      <c r="E401" s="25">
        <f t="shared" si="6"/>
        <v>6</v>
      </c>
      <c r="F401" t="str">
        <f>IF(OR(dirty_cafe_sales!$F401="UNKNOWN",dirty_cafe_sales!$F401="ERROR",dirty_cafe_sales!$F401=""),"Unknown",dirty_cafe_sales!$F401)</f>
        <v>Cash</v>
      </c>
      <c r="G401" t="str">
        <f>IF(OR(dirty_cafe_sales!$G401="UNKNOWN",dirty_cafe_sales!$G401="ERROR",dirty_cafe_sales!$G401=""),"Unknown",dirty_cafe_sales!$G401)</f>
        <v>Takeaway</v>
      </c>
      <c r="H401" s="2" t="d">
        <v>2023-01-05</v>
      </c>
    </row>
    <row r="402" spans="1:8" x14ac:dyDescent="0.2">
      <c r="A402" s="16" t="s">
        <v>423</v>
      </c>
      <c r="B402" s="16" t="str">
        <f>IF(OR(dirty_cafe_sales!$B402="UNKNOWN",dirty_cafe_sales!$B402="",dirty_cafe_sales!$B402="ERROR"),"Unknown_Item",dirty_cafe_sales!$B402)</f>
        <v>Coffee</v>
      </c>
      <c r="C402" s="23">
        <f>IF(ISNUMBER(dirty_cafe_sales!$C402),dirty_cafe_sales!$C402,3)</f>
        <v>5</v>
      </c>
      <c r="D402" s="19">
        <f>VLOOKUP($B402,Price_Per_Item!$A$3:$B$11,2,FALSE)</f>
        <v>2</v>
      </c>
      <c r="E402" s="25">
        <f t="shared" si="6"/>
        <v>10</v>
      </c>
      <c r="F402" t="str">
        <f>IF(OR(dirty_cafe_sales!$F402="UNKNOWN",dirty_cafe_sales!$F402="ERROR",dirty_cafe_sales!$F402=""),"Unknown",dirty_cafe_sales!$F402)</f>
        <v>Digital Wallet</v>
      </c>
      <c r="G402" t="str">
        <f>IF(OR(dirty_cafe_sales!$G402="UNKNOWN",dirty_cafe_sales!$G402="ERROR",dirty_cafe_sales!$G402=""),"Unknown",dirty_cafe_sales!$G402)</f>
        <v>Takeaway</v>
      </c>
      <c r="H402" s="2" t="d">
        <v>2023-08-25</v>
      </c>
    </row>
    <row r="403" spans="1:8" x14ac:dyDescent="0.2">
      <c r="A403" s="16" t="s">
        <v>424</v>
      </c>
      <c r="B403" s="16" t="str">
        <f>IF(OR(dirty_cafe_sales!$B403="UNKNOWN",dirty_cafe_sales!$B403="",dirty_cafe_sales!$B403="ERROR"),"Unknown_Item",dirty_cafe_sales!$B403)</f>
        <v>Coffee</v>
      </c>
      <c r="C403" s="23">
        <f>IF(ISNUMBER(dirty_cafe_sales!$C403),dirty_cafe_sales!$C403,3)</f>
        <v>5</v>
      </c>
      <c r="D403" s="19">
        <f>VLOOKUP($B403,Price_Per_Item!$A$3:$B$11,2,FALSE)</f>
        <v>2</v>
      </c>
      <c r="E403" s="25">
        <f t="shared" si="6"/>
        <v>10</v>
      </c>
      <c r="F403" t="str">
        <f>IF(OR(dirty_cafe_sales!$F403="UNKNOWN",dirty_cafe_sales!$F403="ERROR",dirty_cafe_sales!$F403=""),"Unknown",dirty_cafe_sales!$F403)</f>
        <v>Credit Card</v>
      </c>
      <c r="G403" t="str">
        <f>IF(OR(dirty_cafe_sales!$G403="UNKNOWN",dirty_cafe_sales!$G403="ERROR",dirty_cafe_sales!$G403=""),"Unknown",dirty_cafe_sales!$G403)</f>
        <v>Takeaway</v>
      </c>
      <c r="H403" s="2" t="d">
        <v>2023-07-28</v>
      </c>
    </row>
    <row r="404" spans="1:8" x14ac:dyDescent="0.2">
      <c r="A404" s="16" t="s">
        <v>425</v>
      </c>
      <c r="B404" s="16" t="str">
        <f>IF(OR(dirty_cafe_sales!$B404="UNKNOWN",dirty_cafe_sales!$B404="",dirty_cafe_sales!$B404="ERROR"),"Unknown_Item",dirty_cafe_sales!$B404)</f>
        <v>Sandwich</v>
      </c>
      <c r="C404" s="23">
        <f>IF(ISNUMBER(dirty_cafe_sales!$C404),dirty_cafe_sales!$C404,3)</f>
        <v>2</v>
      </c>
      <c r="D404" s="19">
        <f>VLOOKUP($B404,Price_Per_Item!$A$3:$B$11,2,FALSE)</f>
        <v>4</v>
      </c>
      <c r="E404" s="25">
        <f t="shared" si="6"/>
        <v>8</v>
      </c>
      <c r="F404" t="str">
        <f>IF(OR(dirty_cafe_sales!$F404="UNKNOWN",dirty_cafe_sales!$F404="ERROR",dirty_cafe_sales!$F404=""),"Unknown",dirty_cafe_sales!$F404)</f>
        <v>Digital Wallet</v>
      </c>
      <c r="G404" t="str">
        <f>IF(OR(dirty_cafe_sales!$G404="UNKNOWN",dirty_cafe_sales!$G404="ERROR",dirty_cafe_sales!$G404=""),"Unknown",dirty_cafe_sales!$G404)</f>
        <v>Takeaway</v>
      </c>
      <c r="H404" s="2" t="d">
        <v>2023-03-31</v>
      </c>
    </row>
    <row r="405" spans="1:8" x14ac:dyDescent="0.2">
      <c r="A405" s="16" t="s">
        <v>426</v>
      </c>
      <c r="B405" s="16" t="str">
        <f>IF(OR(dirty_cafe_sales!$B405="UNKNOWN",dirty_cafe_sales!$B405="",dirty_cafe_sales!$B405="ERROR"),"Unknown_Item",dirty_cafe_sales!$B405)</f>
        <v>Cake</v>
      </c>
      <c r="C405" s="23">
        <f>IF(ISNUMBER(dirty_cafe_sales!$C405),dirty_cafe_sales!$C405,3)</f>
        <v>4</v>
      </c>
      <c r="D405" s="19">
        <f>VLOOKUP($B405,Price_Per_Item!$A$3:$B$11,2,FALSE)</f>
        <v>3</v>
      </c>
      <c r="E405" s="25">
        <f t="shared" si="6"/>
        <v>12</v>
      </c>
      <c r="F405" t="str">
        <f>IF(OR(dirty_cafe_sales!$F405="UNKNOWN",dirty_cafe_sales!$F405="ERROR",dirty_cafe_sales!$F405=""),"Unknown",dirty_cafe_sales!$F405)</f>
        <v>Unknown</v>
      </c>
      <c r="G405" t="str">
        <f>IF(OR(dirty_cafe_sales!$G405="UNKNOWN",dirty_cafe_sales!$G405="ERROR",dirty_cafe_sales!$G405=""),"Unknown",dirty_cafe_sales!$G405)</f>
        <v>Unknown</v>
      </c>
      <c r="H405" s="2" t="d">
        <v>2023-05-16</v>
      </c>
    </row>
    <row r="406" spans="1:8" x14ac:dyDescent="0.2">
      <c r="A406" s="16" t="s">
        <v>427</v>
      </c>
      <c r="B406" s="16" t="str">
        <f>IF(OR(dirty_cafe_sales!$B406="UNKNOWN",dirty_cafe_sales!$B406="",dirty_cafe_sales!$B406="ERROR"),"Unknown_Item",dirty_cafe_sales!$B406)</f>
        <v>Sandwich</v>
      </c>
      <c r="C406" s="23">
        <f>IF(ISNUMBER(dirty_cafe_sales!$C406),dirty_cafe_sales!$C406,3)</f>
        <v>4</v>
      </c>
      <c r="D406" s="19">
        <f>VLOOKUP($B406,Price_Per_Item!$A$3:$B$11,2,FALSE)</f>
        <v>4</v>
      </c>
      <c r="E406" s="25">
        <f t="shared" si="6"/>
        <v>16</v>
      </c>
      <c r="F406" t="str">
        <f>IF(OR(dirty_cafe_sales!$F406="UNKNOWN",dirty_cafe_sales!$F406="ERROR",dirty_cafe_sales!$F406=""),"Unknown",dirty_cafe_sales!$F406)</f>
        <v>Cash</v>
      </c>
      <c r="G406" t="str">
        <f>IF(OR(dirty_cafe_sales!$G406="UNKNOWN",dirty_cafe_sales!$G406="ERROR",dirty_cafe_sales!$G406=""),"Unknown",dirty_cafe_sales!$G406)</f>
        <v>In-store</v>
      </c>
      <c r="H406" s="2" t="d">
        <v>2023-02-20</v>
      </c>
    </row>
    <row r="407" spans="1:8" x14ac:dyDescent="0.2">
      <c r="A407" s="16" t="s">
        <v>428</v>
      </c>
      <c r="B407" s="16" t="str">
        <f>IF(OR(dirty_cafe_sales!$B407="UNKNOWN",dirty_cafe_sales!$B407="",dirty_cafe_sales!$B407="ERROR"),"Unknown_Item",dirty_cafe_sales!$B407)</f>
        <v>Tea</v>
      </c>
      <c r="C407" s="23">
        <f>IF(ISNUMBER(dirty_cafe_sales!$C407),dirty_cafe_sales!$C407,3)</f>
        <v>1</v>
      </c>
      <c r="D407" s="19">
        <f>VLOOKUP($B407,Price_Per_Item!$A$3:$B$11,2,FALSE)</f>
        <v>1.5</v>
      </c>
      <c r="E407" s="25">
        <f t="shared" si="6"/>
        <v>1.5</v>
      </c>
      <c r="F407" t="str">
        <f>IF(OR(dirty_cafe_sales!$F407="UNKNOWN",dirty_cafe_sales!$F407="ERROR",dirty_cafe_sales!$F407=""),"Unknown",dirty_cafe_sales!$F407)</f>
        <v>Unknown</v>
      </c>
      <c r="G407" t="str">
        <f>IF(OR(dirty_cafe_sales!$G407="UNKNOWN",dirty_cafe_sales!$G407="ERROR",dirty_cafe_sales!$G407=""),"Unknown",dirty_cafe_sales!$G407)</f>
        <v>In-store</v>
      </c>
      <c r="H407" s="2" t="d">
        <v>2023-12-08</v>
      </c>
    </row>
    <row r="408" spans="1:8" x14ac:dyDescent="0.2">
      <c r="A408" s="16" t="s">
        <v>429</v>
      </c>
      <c r="B408" s="16" t="str">
        <f>IF(OR(dirty_cafe_sales!$B408="UNKNOWN",dirty_cafe_sales!$B408="",dirty_cafe_sales!$B408="ERROR"),"Unknown_Item",dirty_cafe_sales!$B408)</f>
        <v>Sandwich</v>
      </c>
      <c r="C408" s="23">
        <f>IF(ISNUMBER(dirty_cafe_sales!$C408),dirty_cafe_sales!$C408,3)</f>
        <v>1</v>
      </c>
      <c r="D408" s="19">
        <f>VLOOKUP($B408,Price_Per_Item!$A$3:$B$11,2,FALSE)</f>
        <v>4</v>
      </c>
      <c r="E408" s="25">
        <f t="shared" si="6"/>
        <v>4</v>
      </c>
      <c r="F408" t="str">
        <f>IF(OR(dirty_cafe_sales!$F408="UNKNOWN",dirty_cafe_sales!$F408="ERROR",dirty_cafe_sales!$F408=""),"Unknown",dirty_cafe_sales!$F408)</f>
        <v>Unknown</v>
      </c>
      <c r="G408" t="str">
        <f>IF(OR(dirty_cafe_sales!$G408="UNKNOWN",dirty_cafe_sales!$G408="ERROR",dirty_cafe_sales!$G408=""),"Unknown",dirty_cafe_sales!$G408)</f>
        <v>In-store</v>
      </c>
      <c r="H408" s="2" t="d">
        <v>2023-08-03</v>
      </c>
    </row>
    <row r="409" spans="1:8" x14ac:dyDescent="0.2">
      <c r="A409" s="16" t="s">
        <v>430</v>
      </c>
      <c r="B409" s="16" t="str">
        <f>IF(OR(dirty_cafe_sales!$B409="UNKNOWN",dirty_cafe_sales!$B409="",dirty_cafe_sales!$B409="ERROR"),"Unknown_Item",dirty_cafe_sales!$B409)</f>
        <v>Tea</v>
      </c>
      <c r="C409" s="23">
        <f>IF(ISNUMBER(dirty_cafe_sales!$C409),dirty_cafe_sales!$C409,3)</f>
        <v>2</v>
      </c>
      <c r="D409" s="19">
        <f>VLOOKUP($B409,Price_Per_Item!$A$3:$B$11,2,FALSE)</f>
        <v>1.5</v>
      </c>
      <c r="E409" s="25">
        <f t="shared" si="6"/>
        <v>3</v>
      </c>
      <c r="F409" t="str">
        <f>IF(OR(dirty_cafe_sales!$F409="UNKNOWN",dirty_cafe_sales!$F409="ERROR",dirty_cafe_sales!$F409=""),"Unknown",dirty_cafe_sales!$F409)</f>
        <v>Unknown</v>
      </c>
      <c r="G409" t="str">
        <f>IF(OR(dirty_cafe_sales!$G409="UNKNOWN",dirty_cafe_sales!$G409="ERROR",dirty_cafe_sales!$G409=""),"Unknown",dirty_cafe_sales!$G409)</f>
        <v>Takeaway</v>
      </c>
      <c r="H409" s="2" t="d">
        <v>2023-08-03</v>
      </c>
    </row>
    <row r="410" spans="1:8" x14ac:dyDescent="0.2">
      <c r="A410" s="16" t="s">
        <v>431</v>
      </c>
      <c r="B410" s="16" t="str">
        <f>IF(OR(dirty_cafe_sales!$B410="UNKNOWN",dirty_cafe_sales!$B410="",dirty_cafe_sales!$B410="ERROR"),"Unknown_Item",dirty_cafe_sales!$B410)</f>
        <v>Salad</v>
      </c>
      <c r="C410" s="23">
        <f>IF(ISNUMBER(dirty_cafe_sales!$C410),dirty_cafe_sales!$C410,3)</f>
        <v>2</v>
      </c>
      <c r="D410" s="19">
        <f>VLOOKUP($B410,Price_Per_Item!$A$3:$B$11,2,FALSE)</f>
        <v>5</v>
      </c>
      <c r="E410" s="25">
        <f t="shared" si="6"/>
        <v>10</v>
      </c>
      <c r="F410" t="str">
        <f>IF(OR(dirty_cafe_sales!$F410="UNKNOWN",dirty_cafe_sales!$F410="ERROR",dirty_cafe_sales!$F410=""),"Unknown",dirty_cafe_sales!$F410)</f>
        <v>Unknown</v>
      </c>
      <c r="G410" t="str">
        <f>IF(OR(dirty_cafe_sales!$G410="UNKNOWN",dirty_cafe_sales!$G410="ERROR",dirty_cafe_sales!$G410=""),"Unknown",dirty_cafe_sales!$G410)</f>
        <v>In-store</v>
      </c>
      <c r="H410" s="2" t="d">
        <v>2023-06-06</v>
      </c>
    </row>
    <row r="411" spans="1:8" x14ac:dyDescent="0.2">
      <c r="A411" s="16" t="s">
        <v>432</v>
      </c>
      <c r="B411" s="16" t="str">
        <f>IF(OR(dirty_cafe_sales!$B411="UNKNOWN",dirty_cafe_sales!$B411="",dirty_cafe_sales!$B411="ERROR"),"Unknown_Item",dirty_cafe_sales!$B411)</f>
        <v>Cake</v>
      </c>
      <c r="C411" s="23">
        <f>IF(ISNUMBER(dirty_cafe_sales!$C411),dirty_cafe_sales!$C411,3)</f>
        <v>5</v>
      </c>
      <c r="D411" s="19">
        <f>VLOOKUP($B411,Price_Per_Item!$A$3:$B$11,2,FALSE)</f>
        <v>3</v>
      </c>
      <c r="E411" s="25">
        <f t="shared" si="6"/>
        <v>15</v>
      </c>
      <c r="F411" t="str">
        <f>IF(OR(dirty_cafe_sales!$F411="UNKNOWN",dirty_cafe_sales!$F411="ERROR",dirty_cafe_sales!$F411=""),"Unknown",dirty_cafe_sales!$F411)</f>
        <v>Unknown</v>
      </c>
      <c r="G411" t="str">
        <f>IF(OR(dirty_cafe_sales!$G411="UNKNOWN",dirty_cafe_sales!$G411="ERROR",dirty_cafe_sales!$G411=""),"Unknown",dirty_cafe_sales!$G411)</f>
        <v>Takeaway</v>
      </c>
      <c r="H411" s="2" t="d">
        <v>2023-01-08</v>
      </c>
    </row>
    <row r="412" spans="1:8" x14ac:dyDescent="0.2">
      <c r="A412" s="16" t="s">
        <v>433</v>
      </c>
      <c r="B412" s="16" t="str">
        <f>IF(OR(dirty_cafe_sales!$B412="UNKNOWN",dirty_cafe_sales!$B412="",dirty_cafe_sales!$B412="ERROR"),"Unknown_Item",dirty_cafe_sales!$B412)</f>
        <v>Sandwich</v>
      </c>
      <c r="C412" s="23">
        <f>IF(ISNUMBER(dirty_cafe_sales!$C412),dirty_cafe_sales!$C412,3)</f>
        <v>3</v>
      </c>
      <c r="D412" s="19">
        <f>VLOOKUP($B412,Price_Per_Item!$A$3:$B$11,2,FALSE)</f>
        <v>4</v>
      </c>
      <c r="E412" s="25">
        <f t="shared" si="6"/>
        <v>12</v>
      </c>
      <c r="F412" t="str">
        <f>IF(OR(dirty_cafe_sales!$F412="UNKNOWN",dirty_cafe_sales!$F412="ERROR",dirty_cafe_sales!$F412=""),"Unknown",dirty_cafe_sales!$F412)</f>
        <v>Cash</v>
      </c>
      <c r="G412" t="str">
        <f>IF(OR(dirty_cafe_sales!$G412="UNKNOWN",dirty_cafe_sales!$G412="ERROR",dirty_cafe_sales!$G412=""),"Unknown",dirty_cafe_sales!$G412)</f>
        <v>Unknown</v>
      </c>
      <c r="H412" s="2" t="d">
        <v>2023-02-18</v>
      </c>
    </row>
    <row r="413" spans="1:8" x14ac:dyDescent="0.2">
      <c r="A413" s="16" t="s">
        <v>434</v>
      </c>
      <c r="B413" s="16" t="str">
        <f>IF(OR(dirty_cafe_sales!$B413="UNKNOWN",dirty_cafe_sales!$B413="",dirty_cafe_sales!$B413="ERROR"),"Unknown_Item",dirty_cafe_sales!$B413)</f>
        <v>Juice</v>
      </c>
      <c r="C413" s="23">
        <f>IF(ISNUMBER(dirty_cafe_sales!$C413),dirty_cafe_sales!$C413,3)</f>
        <v>5</v>
      </c>
      <c r="D413" s="19">
        <f>VLOOKUP($B413,Price_Per_Item!$A$3:$B$11,2,FALSE)</f>
        <v>3</v>
      </c>
      <c r="E413" s="25">
        <f t="shared" si="6"/>
        <v>15</v>
      </c>
      <c r="F413" t="str">
        <f>IF(OR(dirty_cafe_sales!$F413="UNKNOWN",dirty_cafe_sales!$F413="ERROR",dirty_cafe_sales!$F413=""),"Unknown",dirty_cafe_sales!$F413)</f>
        <v>Digital Wallet</v>
      </c>
      <c r="G413" t="str">
        <f>IF(OR(dirty_cafe_sales!$G413="UNKNOWN",dirty_cafe_sales!$G413="ERROR",dirty_cafe_sales!$G413=""),"Unknown",dirty_cafe_sales!$G413)</f>
        <v>In-store</v>
      </c>
      <c r="H413" s="2" t="d">
        <v>2023-06-13</v>
      </c>
    </row>
    <row r="414" spans="1:8" x14ac:dyDescent="0.2">
      <c r="A414" s="16" t="s">
        <v>435</v>
      </c>
      <c r="B414" s="16" t="str">
        <f>IF(OR(dirty_cafe_sales!$B414="UNKNOWN",dirty_cafe_sales!$B414="",dirty_cafe_sales!$B414="ERROR"),"Unknown_Item",dirty_cafe_sales!$B414)</f>
        <v>Coffee</v>
      </c>
      <c r="C414" s="23">
        <f>IF(ISNUMBER(dirty_cafe_sales!$C414),dirty_cafe_sales!$C414,3)</f>
        <v>5</v>
      </c>
      <c r="D414" s="19">
        <f>VLOOKUP($B414,Price_Per_Item!$A$3:$B$11,2,FALSE)</f>
        <v>2</v>
      </c>
      <c r="E414" s="25">
        <f t="shared" si="6"/>
        <v>10</v>
      </c>
      <c r="F414" t="str">
        <f>IF(OR(dirty_cafe_sales!$F414="UNKNOWN",dirty_cafe_sales!$F414="ERROR",dirty_cafe_sales!$F414=""),"Unknown",dirty_cafe_sales!$F414)</f>
        <v>Unknown</v>
      </c>
      <c r="G414" t="str">
        <f>IF(OR(dirty_cafe_sales!$G414="UNKNOWN",dirty_cafe_sales!$G414="ERROR",dirty_cafe_sales!$G414=""),"Unknown",dirty_cafe_sales!$G414)</f>
        <v>Unknown</v>
      </c>
      <c r="H414" s="2" t="d">
        <v>2023-12-24</v>
      </c>
    </row>
    <row r="415" spans="1:8" x14ac:dyDescent="0.2">
      <c r="A415" s="16" t="s">
        <v>436</v>
      </c>
      <c r="B415" s="16" t="str">
        <f>IF(OR(dirty_cafe_sales!$B415="UNKNOWN",dirty_cafe_sales!$B415="",dirty_cafe_sales!$B415="ERROR"),"Unknown_Item",dirty_cafe_sales!$B415)</f>
        <v>Tea</v>
      </c>
      <c r="C415" s="23">
        <f>IF(ISNUMBER(dirty_cafe_sales!$C415),dirty_cafe_sales!$C415,3)</f>
        <v>3</v>
      </c>
      <c r="D415" s="19">
        <f>VLOOKUP($B415,Price_Per_Item!$A$3:$B$11,2,FALSE)</f>
        <v>1.5</v>
      </c>
      <c r="E415" s="25">
        <f t="shared" si="6"/>
        <v>4.5</v>
      </c>
      <c r="F415" t="str">
        <f>IF(OR(dirty_cafe_sales!$F415="UNKNOWN",dirty_cafe_sales!$F415="ERROR",dirty_cafe_sales!$F415=""),"Unknown",dirty_cafe_sales!$F415)</f>
        <v>Digital Wallet</v>
      </c>
      <c r="G415" t="str">
        <f>IF(OR(dirty_cafe_sales!$G415="UNKNOWN",dirty_cafe_sales!$G415="ERROR",dirty_cafe_sales!$G415=""),"Unknown",dirty_cafe_sales!$G415)</f>
        <v>Takeaway</v>
      </c>
      <c r="H415" s="2" t="d">
        <v>2023-12-15</v>
      </c>
    </row>
    <row r="416" spans="1:8" x14ac:dyDescent="0.2">
      <c r="A416" s="16" t="s">
        <v>437</v>
      </c>
      <c r="B416" s="16" t="str">
        <f>IF(OR(dirty_cafe_sales!$B416="UNKNOWN",dirty_cafe_sales!$B416="",dirty_cafe_sales!$B416="ERROR"),"Unknown_Item",dirty_cafe_sales!$B416)</f>
        <v>Sandwich</v>
      </c>
      <c r="C416" s="23">
        <f>IF(ISNUMBER(dirty_cafe_sales!$C416),dirty_cafe_sales!$C416,3)</f>
        <v>2</v>
      </c>
      <c r="D416" s="19">
        <f>VLOOKUP($B416,Price_Per_Item!$A$3:$B$11,2,FALSE)</f>
        <v>4</v>
      </c>
      <c r="E416" s="25">
        <f t="shared" si="6"/>
        <v>8</v>
      </c>
      <c r="F416" t="str">
        <f>IF(OR(dirty_cafe_sales!$F416="UNKNOWN",dirty_cafe_sales!$F416="ERROR",dirty_cafe_sales!$F416=""),"Unknown",dirty_cafe_sales!$F416)</f>
        <v>Unknown</v>
      </c>
      <c r="G416" t="str">
        <f>IF(OR(dirty_cafe_sales!$G416="UNKNOWN",dirty_cafe_sales!$G416="ERROR",dirty_cafe_sales!$G416=""),"Unknown",dirty_cafe_sales!$G416)</f>
        <v>Takeaway</v>
      </c>
      <c r="H416" s="2" t="d">
        <v>2023-07-31</v>
      </c>
    </row>
    <row r="417" spans="1:8" x14ac:dyDescent="0.2">
      <c r="A417" s="16" t="s">
        <v>438</v>
      </c>
      <c r="B417" s="16" t="str">
        <f>IF(OR(dirty_cafe_sales!$B417="UNKNOWN",dirty_cafe_sales!$B417="",dirty_cafe_sales!$B417="ERROR"),"Unknown_Item",dirty_cafe_sales!$B417)</f>
        <v>Cake</v>
      </c>
      <c r="C417" s="23">
        <f>IF(ISNUMBER(dirty_cafe_sales!$C417),dirty_cafe_sales!$C417,3)</f>
        <v>1</v>
      </c>
      <c r="D417" s="19">
        <f>VLOOKUP($B417,Price_Per_Item!$A$3:$B$11,2,FALSE)</f>
        <v>3</v>
      </c>
      <c r="E417" s="25">
        <f t="shared" si="6"/>
        <v>3</v>
      </c>
      <c r="F417" t="str">
        <f>IF(OR(dirty_cafe_sales!$F417="UNKNOWN",dirty_cafe_sales!$F417="ERROR",dirty_cafe_sales!$F417=""),"Unknown",dirty_cafe_sales!$F417)</f>
        <v>Digital Wallet</v>
      </c>
      <c r="G417" t="str">
        <f>IF(OR(dirty_cafe_sales!$G417="UNKNOWN",dirty_cafe_sales!$G417="ERROR",dirty_cafe_sales!$G417=""),"Unknown",dirty_cafe_sales!$G417)</f>
        <v>In-store</v>
      </c>
      <c r="H417" s="2" t="d">
        <v>2023-10-22</v>
      </c>
    </row>
    <row r="418" spans="1:8" x14ac:dyDescent="0.2">
      <c r="A418" s="16" t="s">
        <v>439</v>
      </c>
      <c r="B418" s="16" t="str">
        <f>IF(OR(dirty_cafe_sales!$B418="UNKNOWN",dirty_cafe_sales!$B418="",dirty_cafe_sales!$B418="ERROR"),"Unknown_Item",dirty_cafe_sales!$B418)</f>
        <v>Tea</v>
      </c>
      <c r="C418" s="23">
        <f>IF(ISNUMBER(dirty_cafe_sales!$C418),dirty_cafe_sales!$C418,3)</f>
        <v>1</v>
      </c>
      <c r="D418" s="19">
        <f>VLOOKUP($B418,Price_Per_Item!$A$3:$B$11,2,FALSE)</f>
        <v>1.5</v>
      </c>
      <c r="E418" s="25">
        <f t="shared" si="6"/>
        <v>1.5</v>
      </c>
      <c r="F418" t="str">
        <f>IF(OR(dirty_cafe_sales!$F418="UNKNOWN",dirty_cafe_sales!$F418="ERROR",dirty_cafe_sales!$F418=""),"Unknown",dirty_cafe_sales!$F418)</f>
        <v>Unknown</v>
      </c>
      <c r="G418" t="str">
        <f>IF(OR(dirty_cafe_sales!$G418="UNKNOWN",dirty_cafe_sales!$G418="ERROR",dirty_cafe_sales!$G418=""),"Unknown",dirty_cafe_sales!$G418)</f>
        <v>In-store</v>
      </c>
      <c r="H418" s="2" t="d">
        <v>2023-03-28</v>
      </c>
    </row>
    <row r="419" spans="1:8" x14ac:dyDescent="0.2">
      <c r="A419" s="16" t="s">
        <v>440</v>
      </c>
      <c r="B419" s="16" t="str">
        <f>IF(OR(dirty_cafe_sales!$B419="UNKNOWN",dirty_cafe_sales!$B419="",dirty_cafe_sales!$B419="ERROR"),"Unknown_Item",dirty_cafe_sales!$B419)</f>
        <v>Unknown_Item</v>
      </c>
      <c r="C419" s="23">
        <f>IF(ISNUMBER(dirty_cafe_sales!$C419),dirty_cafe_sales!$C419,3)</f>
        <v>4</v>
      </c>
      <c r="D419" s="19">
        <f>VLOOKUP($B419,Price_Per_Item!$A$3:$B$11,2,FALSE)</f>
        <v>2.9375</v>
      </c>
      <c r="E419" s="25">
        <f t="shared" si="6"/>
        <v>11.75</v>
      </c>
      <c r="F419" t="str">
        <f>IF(OR(dirty_cafe_sales!$F419="UNKNOWN",dirty_cafe_sales!$F419="ERROR",dirty_cafe_sales!$F419=""),"Unknown",dirty_cafe_sales!$F419)</f>
        <v>Credit Card</v>
      </c>
      <c r="G419" t="str">
        <f>IF(OR(dirty_cafe_sales!$G419="UNKNOWN",dirty_cafe_sales!$G419="ERROR",dirty_cafe_sales!$G419=""),"Unknown",dirty_cafe_sales!$G419)</f>
        <v>Unknown</v>
      </c>
      <c r="H419" s="2" t="d">
        <v>2023-03-06</v>
      </c>
    </row>
    <row r="420" spans="1:8" x14ac:dyDescent="0.2">
      <c r="A420" s="16" t="s">
        <v>441</v>
      </c>
      <c r="B420" s="16" t="str">
        <f>IF(OR(dirty_cafe_sales!$B420="UNKNOWN",dirty_cafe_sales!$B420="",dirty_cafe_sales!$B420="ERROR"),"Unknown_Item",dirty_cafe_sales!$B420)</f>
        <v>Smoothie</v>
      </c>
      <c r="C420" s="23">
        <f>IF(ISNUMBER(dirty_cafe_sales!$C420),dirty_cafe_sales!$C420,3)</f>
        <v>5</v>
      </c>
      <c r="D420" s="19">
        <f>VLOOKUP($B420,Price_Per_Item!$A$3:$B$11,2,FALSE)</f>
        <v>4</v>
      </c>
      <c r="E420" s="25">
        <f t="shared" si="6"/>
        <v>20</v>
      </c>
      <c r="F420" t="str">
        <f>IF(OR(dirty_cafe_sales!$F420="UNKNOWN",dirty_cafe_sales!$F420="ERROR",dirty_cafe_sales!$F420=""),"Unknown",dirty_cafe_sales!$F420)</f>
        <v>Cash</v>
      </c>
      <c r="G420" t="str">
        <f>IF(OR(dirty_cafe_sales!$G420="UNKNOWN",dirty_cafe_sales!$G420="ERROR",dirty_cafe_sales!$G420=""),"Unknown",dirty_cafe_sales!$G420)</f>
        <v>Unknown</v>
      </c>
      <c r="H420" s="2" t="d">
        <v>2023-04-14</v>
      </c>
    </row>
    <row r="421" spans="1:8" x14ac:dyDescent="0.2">
      <c r="A421" s="16" t="s">
        <v>442</v>
      </c>
      <c r="B421" s="16" t="str">
        <f>IF(OR(dirty_cafe_sales!$B421="UNKNOWN",dirty_cafe_sales!$B421="",dirty_cafe_sales!$B421="ERROR"),"Unknown_Item",dirty_cafe_sales!$B421)</f>
        <v>Cake</v>
      </c>
      <c r="C421" s="23">
        <f>IF(ISNUMBER(dirty_cafe_sales!$C421),dirty_cafe_sales!$C421,3)</f>
        <v>4</v>
      </c>
      <c r="D421" s="19">
        <f>VLOOKUP($B421,Price_Per_Item!$A$3:$B$11,2,FALSE)</f>
        <v>3</v>
      </c>
      <c r="E421" s="25">
        <f t="shared" si="6"/>
        <v>12</v>
      </c>
      <c r="F421" t="str">
        <f>IF(OR(dirty_cafe_sales!$F421="UNKNOWN",dirty_cafe_sales!$F421="ERROR",dirty_cafe_sales!$F421=""),"Unknown",dirty_cafe_sales!$F421)</f>
        <v>Credit Card</v>
      </c>
      <c r="G421" t="str">
        <f>IF(OR(dirty_cafe_sales!$G421="UNKNOWN",dirty_cafe_sales!$G421="ERROR",dirty_cafe_sales!$G421=""),"Unknown",dirty_cafe_sales!$G421)</f>
        <v>In-store</v>
      </c>
      <c r="H421" s="2" t="d">
        <v>2023-02-11</v>
      </c>
    </row>
    <row r="422" spans="1:8" x14ac:dyDescent="0.2">
      <c r="A422" s="16" t="s">
        <v>443</v>
      </c>
      <c r="B422" s="16" t="str">
        <f>IF(OR(dirty_cafe_sales!$B422="UNKNOWN",dirty_cafe_sales!$B422="",dirty_cafe_sales!$B422="ERROR"),"Unknown_Item",dirty_cafe_sales!$B422)</f>
        <v>Cookie</v>
      </c>
      <c r="C422" s="23">
        <f>IF(ISNUMBER(dirty_cafe_sales!$C422),dirty_cafe_sales!$C422,3)</f>
        <v>3</v>
      </c>
      <c r="D422" s="19">
        <f>VLOOKUP($B422,Price_Per_Item!$A$3:$B$11,2,FALSE)</f>
        <v>1</v>
      </c>
      <c r="E422" s="25">
        <f t="shared" si="6"/>
        <v>3</v>
      </c>
      <c r="F422" t="str">
        <f>IF(OR(dirty_cafe_sales!$F422="UNKNOWN",dirty_cafe_sales!$F422="ERROR",dirty_cafe_sales!$F422=""),"Unknown",dirty_cafe_sales!$F422)</f>
        <v>Credit Card</v>
      </c>
      <c r="G422" t="str">
        <f>IF(OR(dirty_cafe_sales!$G422="UNKNOWN",dirty_cafe_sales!$G422="ERROR",dirty_cafe_sales!$G422=""),"Unknown",dirty_cafe_sales!$G422)</f>
        <v>Takeaway</v>
      </c>
      <c r="H422" s="2" t="d">
        <v>2023-01-30</v>
      </c>
    </row>
    <row r="423" spans="1:8" x14ac:dyDescent="0.2">
      <c r="A423" s="16" t="s">
        <v>444</v>
      </c>
      <c r="B423" s="16" t="str">
        <f>IF(OR(dirty_cafe_sales!$B423="UNKNOWN",dirty_cafe_sales!$B423="",dirty_cafe_sales!$B423="ERROR"),"Unknown_Item",dirty_cafe_sales!$B423)</f>
        <v>Salad</v>
      </c>
      <c r="C423" s="23">
        <f>IF(ISNUMBER(dirty_cafe_sales!$C423),dirty_cafe_sales!$C423,3)</f>
        <v>2</v>
      </c>
      <c r="D423" s="19">
        <f>VLOOKUP($B423,Price_Per_Item!$A$3:$B$11,2,FALSE)</f>
        <v>5</v>
      </c>
      <c r="E423" s="25">
        <f t="shared" si="6"/>
        <v>10</v>
      </c>
      <c r="F423" t="str">
        <f>IF(OR(dirty_cafe_sales!$F423="UNKNOWN",dirty_cafe_sales!$F423="ERROR",dirty_cafe_sales!$F423=""),"Unknown",dirty_cafe_sales!$F423)</f>
        <v>Cash</v>
      </c>
      <c r="G423" t="str">
        <f>IF(OR(dirty_cafe_sales!$G423="UNKNOWN",dirty_cafe_sales!$G423="ERROR",dirty_cafe_sales!$G423=""),"Unknown",dirty_cafe_sales!$G423)</f>
        <v>Unknown</v>
      </c>
      <c r="H423" s="2" t="d">
        <v>2023-09-11</v>
      </c>
    </row>
    <row r="424" spans="1:8" x14ac:dyDescent="0.2">
      <c r="A424" s="16" t="s">
        <v>445</v>
      </c>
      <c r="B424" s="16" t="str">
        <f>IF(OR(dirty_cafe_sales!$B424="UNKNOWN",dirty_cafe_sales!$B424="",dirty_cafe_sales!$B424="ERROR"),"Unknown_Item",dirty_cafe_sales!$B424)</f>
        <v>Cake</v>
      </c>
      <c r="C424" s="23">
        <f>IF(ISNUMBER(dirty_cafe_sales!$C424),dirty_cafe_sales!$C424,3)</f>
        <v>4</v>
      </c>
      <c r="D424" s="19">
        <f>VLOOKUP($B424,Price_Per_Item!$A$3:$B$11,2,FALSE)</f>
        <v>3</v>
      </c>
      <c r="E424" s="25">
        <f t="shared" si="6"/>
        <v>12</v>
      </c>
      <c r="F424" t="str">
        <f>IF(OR(dirty_cafe_sales!$F424="UNKNOWN",dirty_cafe_sales!$F424="ERROR",dirty_cafe_sales!$F424=""),"Unknown",dirty_cafe_sales!$F424)</f>
        <v>Credit Card</v>
      </c>
      <c r="G424" t="str">
        <f>IF(OR(dirty_cafe_sales!$G424="UNKNOWN",dirty_cafe_sales!$G424="ERROR",dirty_cafe_sales!$G424=""),"Unknown",dirty_cafe_sales!$G424)</f>
        <v>Takeaway</v>
      </c>
      <c r="H424" s="2" t="d">
        <v>2023-04-09</v>
      </c>
    </row>
    <row r="425" spans="1:8" x14ac:dyDescent="0.2">
      <c r="A425" s="16" t="s">
        <v>446</v>
      </c>
      <c r="B425" s="16" t="str">
        <f>IF(OR(dirty_cafe_sales!$B425="UNKNOWN",dirty_cafe_sales!$B425="",dirty_cafe_sales!$B425="ERROR"),"Unknown_Item",dirty_cafe_sales!$B425)</f>
        <v>Tea</v>
      </c>
      <c r="C425" s="23">
        <f>IF(ISNUMBER(dirty_cafe_sales!$C425),dirty_cafe_sales!$C425,3)</f>
        <v>4</v>
      </c>
      <c r="D425" s="19">
        <f>VLOOKUP($B425,Price_Per_Item!$A$3:$B$11,2,FALSE)</f>
        <v>1.5</v>
      </c>
      <c r="E425" s="25">
        <f t="shared" si="6"/>
        <v>6</v>
      </c>
      <c r="F425" t="str">
        <f>IF(OR(dirty_cafe_sales!$F425="UNKNOWN",dirty_cafe_sales!$F425="ERROR",dirty_cafe_sales!$F425=""),"Unknown",dirty_cafe_sales!$F425)</f>
        <v>Cash</v>
      </c>
      <c r="G425" t="str">
        <f>IF(OR(dirty_cafe_sales!$G425="UNKNOWN",dirty_cafe_sales!$G425="ERROR",dirty_cafe_sales!$G425=""),"Unknown",dirty_cafe_sales!$G425)</f>
        <v>In-store</v>
      </c>
      <c r="H425" s="2" t="d">
        <v>2023-10-07</v>
      </c>
    </row>
    <row r="426" spans="1:8" x14ac:dyDescent="0.2">
      <c r="A426" s="16" t="s">
        <v>447</v>
      </c>
      <c r="B426" s="16" t="str">
        <f>IF(OR(dirty_cafe_sales!$B426="UNKNOWN",dirty_cafe_sales!$B426="",dirty_cafe_sales!$B426="ERROR"),"Unknown_Item",dirty_cafe_sales!$B426)</f>
        <v>Coffee</v>
      </c>
      <c r="C426" s="23">
        <f>IF(ISNUMBER(dirty_cafe_sales!$C426),dirty_cafe_sales!$C426,3)</f>
        <v>2</v>
      </c>
      <c r="D426" s="19">
        <f>VLOOKUP($B426,Price_Per_Item!$A$3:$B$11,2,FALSE)</f>
        <v>2</v>
      </c>
      <c r="E426" s="25">
        <f t="shared" si="6"/>
        <v>4</v>
      </c>
      <c r="F426" t="str">
        <f>IF(OR(dirty_cafe_sales!$F426="UNKNOWN",dirty_cafe_sales!$F426="ERROR",dirty_cafe_sales!$F426=""),"Unknown",dirty_cafe_sales!$F426)</f>
        <v>Cash</v>
      </c>
      <c r="G426" t="str">
        <f>IF(OR(dirty_cafe_sales!$G426="UNKNOWN",dirty_cafe_sales!$G426="ERROR",dirty_cafe_sales!$G426=""),"Unknown",dirty_cafe_sales!$G426)</f>
        <v>Unknown</v>
      </c>
      <c r="H426" s="2" t="d">
        <v>2023-08-20</v>
      </c>
    </row>
    <row r="427" spans="1:8" x14ac:dyDescent="0.2">
      <c r="A427" s="16" t="s">
        <v>448</v>
      </c>
      <c r="B427" s="16" t="str">
        <f>IF(OR(dirty_cafe_sales!$B427="UNKNOWN",dirty_cafe_sales!$B427="",dirty_cafe_sales!$B427="ERROR"),"Unknown_Item",dirty_cafe_sales!$B427)</f>
        <v>Smoothie</v>
      </c>
      <c r="C427" s="23">
        <f>IF(ISNUMBER(dirty_cafe_sales!$C427),dirty_cafe_sales!$C427,3)</f>
        <v>1</v>
      </c>
      <c r="D427" s="19">
        <f>VLOOKUP($B427,Price_Per_Item!$A$3:$B$11,2,FALSE)</f>
        <v>4</v>
      </c>
      <c r="E427" s="25">
        <f t="shared" si="6"/>
        <v>4</v>
      </c>
      <c r="F427" t="str">
        <f>IF(OR(dirty_cafe_sales!$F427="UNKNOWN",dirty_cafe_sales!$F427="ERROR",dirty_cafe_sales!$F427=""),"Unknown",dirty_cafe_sales!$F427)</f>
        <v>Unknown</v>
      </c>
      <c r="G427" t="str">
        <f>IF(OR(dirty_cafe_sales!$G427="UNKNOWN",dirty_cafe_sales!$G427="ERROR",dirty_cafe_sales!$G427=""),"Unknown",dirty_cafe_sales!$G427)</f>
        <v>Takeaway</v>
      </c>
      <c r="H427" s="2" t="d">
        <v>2023-04-16</v>
      </c>
    </row>
    <row r="428" spans="1:8" x14ac:dyDescent="0.2">
      <c r="A428" s="16" t="s">
        <v>449</v>
      </c>
      <c r="B428" s="16" t="str">
        <f>IF(OR(dirty_cafe_sales!$B428="UNKNOWN",dirty_cafe_sales!$B428="",dirty_cafe_sales!$B428="ERROR"),"Unknown_Item",dirty_cafe_sales!$B428)</f>
        <v>Sandwich</v>
      </c>
      <c r="C428" s="23">
        <f>IF(ISNUMBER(dirty_cafe_sales!$C428),dirty_cafe_sales!$C428,3)</f>
        <v>5</v>
      </c>
      <c r="D428" s="19">
        <f>VLOOKUP($B428,Price_Per_Item!$A$3:$B$11,2,FALSE)</f>
        <v>4</v>
      </c>
      <c r="E428" s="25">
        <f t="shared" si="6"/>
        <v>20</v>
      </c>
      <c r="F428" t="str">
        <f>IF(OR(dirty_cafe_sales!$F428="UNKNOWN",dirty_cafe_sales!$F428="ERROR",dirty_cafe_sales!$F428=""),"Unknown",dirty_cafe_sales!$F428)</f>
        <v>Unknown</v>
      </c>
      <c r="G428" t="str">
        <f>IF(OR(dirty_cafe_sales!$G428="UNKNOWN",dirty_cafe_sales!$G428="ERROR",dirty_cafe_sales!$G428=""),"Unknown",dirty_cafe_sales!$G428)</f>
        <v>Unknown</v>
      </c>
      <c r="H428" s="2" t="d">
        <v>2023-02-23</v>
      </c>
    </row>
    <row r="429" spans="1:8" x14ac:dyDescent="0.2">
      <c r="A429" s="16" t="s">
        <v>450</v>
      </c>
      <c r="B429" s="16" t="str">
        <f>IF(OR(dirty_cafe_sales!$B429="UNKNOWN",dirty_cafe_sales!$B429="",dirty_cafe_sales!$B429="ERROR"),"Unknown_Item",dirty_cafe_sales!$B429)</f>
        <v>Smoothie</v>
      </c>
      <c r="C429" s="23">
        <f>IF(ISNUMBER(dirty_cafe_sales!$C429),dirty_cafe_sales!$C429,3)</f>
        <v>1</v>
      </c>
      <c r="D429" s="19">
        <f>VLOOKUP($B429,Price_Per_Item!$A$3:$B$11,2,FALSE)</f>
        <v>4</v>
      </c>
      <c r="E429" s="25">
        <f t="shared" si="6"/>
        <v>4</v>
      </c>
      <c r="F429" t="str">
        <f>IF(OR(dirty_cafe_sales!$F429="UNKNOWN",dirty_cafe_sales!$F429="ERROR",dirty_cafe_sales!$F429=""),"Unknown",dirty_cafe_sales!$F429)</f>
        <v>Unknown</v>
      </c>
      <c r="G429" t="str">
        <f>IF(OR(dirty_cafe_sales!$G429="UNKNOWN",dirty_cafe_sales!$G429="ERROR",dirty_cafe_sales!$G429=""),"Unknown",dirty_cafe_sales!$G429)</f>
        <v>Unknown</v>
      </c>
      <c r="H429" s="2" t="d">
        <v>2023-12-23</v>
      </c>
    </row>
    <row r="430" spans="1:8" x14ac:dyDescent="0.2">
      <c r="A430" s="16" t="s">
        <v>451</v>
      </c>
      <c r="B430" s="16" t="str">
        <f>IF(OR(dirty_cafe_sales!$B430="UNKNOWN",dirty_cafe_sales!$B430="",dirty_cafe_sales!$B430="ERROR"),"Unknown_Item",dirty_cafe_sales!$B430)</f>
        <v>Tea</v>
      </c>
      <c r="C430" s="23">
        <f>IF(ISNUMBER(dirty_cafe_sales!$C430),dirty_cafe_sales!$C430,3)</f>
        <v>4</v>
      </c>
      <c r="D430" s="19">
        <f>VLOOKUP($B430,Price_Per_Item!$A$3:$B$11,2,FALSE)</f>
        <v>1.5</v>
      </c>
      <c r="E430" s="25">
        <f t="shared" si="6"/>
        <v>6</v>
      </c>
      <c r="F430" t="str">
        <f>IF(OR(dirty_cafe_sales!$F430="UNKNOWN",dirty_cafe_sales!$F430="ERROR",dirty_cafe_sales!$F430=""),"Unknown",dirty_cafe_sales!$F430)</f>
        <v>Cash</v>
      </c>
      <c r="G430" t="str">
        <f>IF(OR(dirty_cafe_sales!$G430="UNKNOWN",dirty_cafe_sales!$G430="ERROR",dirty_cafe_sales!$G430=""),"Unknown",dirty_cafe_sales!$G430)</f>
        <v>Unknown</v>
      </c>
      <c r="H430" s="2" t="d">
        <v>2023-08-19</v>
      </c>
    </row>
    <row r="431" spans="1:8" x14ac:dyDescent="0.2">
      <c r="A431" s="16" t="s">
        <v>452</v>
      </c>
      <c r="B431" s="16" t="str">
        <f>IF(OR(dirty_cafe_sales!$B431="UNKNOWN",dirty_cafe_sales!$B431="",dirty_cafe_sales!$B431="ERROR"),"Unknown_Item",dirty_cafe_sales!$B431)</f>
        <v>Coffee</v>
      </c>
      <c r="C431" s="23">
        <f>IF(ISNUMBER(dirty_cafe_sales!$C431),dirty_cafe_sales!$C431,3)</f>
        <v>1</v>
      </c>
      <c r="D431" s="19">
        <f>VLOOKUP($B431,Price_Per_Item!$A$3:$B$11,2,FALSE)</f>
        <v>2</v>
      </c>
      <c r="E431" s="25">
        <f t="shared" si="6"/>
        <v>2</v>
      </c>
      <c r="F431" t="str">
        <f>IF(OR(dirty_cafe_sales!$F431="UNKNOWN",dirty_cafe_sales!$F431="ERROR",dirty_cafe_sales!$F431=""),"Unknown",dirty_cafe_sales!$F431)</f>
        <v>Digital Wallet</v>
      </c>
      <c r="G431" t="str">
        <f>IF(OR(dirty_cafe_sales!$G431="UNKNOWN",dirty_cafe_sales!$G431="ERROR",dirty_cafe_sales!$G431=""),"Unknown",dirty_cafe_sales!$G431)</f>
        <v>In-store</v>
      </c>
      <c r="H431" s="2" t="d">
        <v>2023-12-22</v>
      </c>
    </row>
    <row r="432" spans="1:8" x14ac:dyDescent="0.2">
      <c r="A432" s="16" t="s">
        <v>453</v>
      </c>
      <c r="B432" s="16" t="str">
        <f>IF(OR(dirty_cafe_sales!$B432="UNKNOWN",dirty_cafe_sales!$B432="",dirty_cafe_sales!$B432="ERROR"),"Unknown_Item",dirty_cafe_sales!$B432)</f>
        <v>Juice</v>
      </c>
      <c r="C432" s="23">
        <f>IF(ISNUMBER(dirty_cafe_sales!$C432),dirty_cafe_sales!$C432,3)</f>
        <v>2</v>
      </c>
      <c r="D432" s="19">
        <f>VLOOKUP($B432,Price_Per_Item!$A$3:$B$11,2,FALSE)</f>
        <v>3</v>
      </c>
      <c r="E432" s="25">
        <f t="shared" si="6"/>
        <v>6</v>
      </c>
      <c r="F432" t="str">
        <f>IF(OR(dirty_cafe_sales!$F432="UNKNOWN",dirty_cafe_sales!$F432="ERROR",dirty_cafe_sales!$F432=""),"Unknown",dirty_cafe_sales!$F432)</f>
        <v>Unknown</v>
      </c>
      <c r="G432" t="str">
        <f>IF(OR(dirty_cafe_sales!$G432="UNKNOWN",dirty_cafe_sales!$G432="ERROR",dirty_cafe_sales!$G432=""),"Unknown",dirty_cafe_sales!$G432)</f>
        <v>Takeaway</v>
      </c>
      <c r="H432" s="2" t="d">
        <v>2023-03-05</v>
      </c>
    </row>
    <row r="433" spans="1:8" x14ac:dyDescent="0.2">
      <c r="A433" s="16" t="s">
        <v>454</v>
      </c>
      <c r="B433" s="16" t="str">
        <f>IF(OR(dirty_cafe_sales!$B433="UNKNOWN",dirty_cafe_sales!$B433="",dirty_cafe_sales!$B433="ERROR"),"Unknown_Item",dirty_cafe_sales!$B433)</f>
        <v>Tea</v>
      </c>
      <c r="C433" s="23">
        <f>IF(ISNUMBER(dirty_cafe_sales!$C433),dirty_cafe_sales!$C433,3)</f>
        <v>4</v>
      </c>
      <c r="D433" s="19">
        <f>VLOOKUP($B433,Price_Per_Item!$A$3:$B$11,2,FALSE)</f>
        <v>1.5</v>
      </c>
      <c r="E433" s="25">
        <f t="shared" si="6"/>
        <v>6</v>
      </c>
      <c r="F433" t="str">
        <f>IF(OR(dirty_cafe_sales!$F433="UNKNOWN",dirty_cafe_sales!$F433="ERROR",dirty_cafe_sales!$F433=""),"Unknown",dirty_cafe_sales!$F433)</f>
        <v>Cash</v>
      </c>
      <c r="G433" t="str">
        <f>IF(OR(dirty_cafe_sales!$G433="UNKNOWN",dirty_cafe_sales!$G433="ERROR",dirty_cafe_sales!$G433=""),"Unknown",dirty_cafe_sales!$G433)</f>
        <v>Unknown</v>
      </c>
      <c r="H433" s="2" t="d">
        <v>2023-11-25</v>
      </c>
    </row>
    <row r="434" spans="1:8" x14ac:dyDescent="0.2">
      <c r="A434" s="16" t="s">
        <v>455</v>
      </c>
      <c r="B434" s="16" t="str">
        <f>IF(OR(dirty_cafe_sales!$B434="UNKNOWN",dirty_cafe_sales!$B434="",dirty_cafe_sales!$B434="ERROR"),"Unknown_Item",dirty_cafe_sales!$B434)</f>
        <v>Sandwich</v>
      </c>
      <c r="C434" s="23">
        <f>IF(ISNUMBER(dirty_cafe_sales!$C434),dirty_cafe_sales!$C434,3)</f>
        <v>5</v>
      </c>
      <c r="D434" s="19">
        <f>VLOOKUP($B434,Price_Per_Item!$A$3:$B$11,2,FALSE)</f>
        <v>4</v>
      </c>
      <c r="E434" s="25">
        <f t="shared" si="6"/>
        <v>20</v>
      </c>
      <c r="F434" t="str">
        <f>IF(OR(dirty_cafe_sales!$F434="UNKNOWN",dirty_cafe_sales!$F434="ERROR",dirty_cafe_sales!$F434=""),"Unknown",dirty_cafe_sales!$F434)</f>
        <v>Digital Wallet</v>
      </c>
      <c r="G434" t="str">
        <f>IF(OR(dirty_cafe_sales!$G434="UNKNOWN",dirty_cafe_sales!$G434="ERROR",dirty_cafe_sales!$G434=""),"Unknown",dirty_cafe_sales!$G434)</f>
        <v>Unknown</v>
      </c>
      <c r="H434" s="2" t="d">
        <v>2023-07-10</v>
      </c>
    </row>
    <row r="435" spans="1:8" x14ac:dyDescent="0.2">
      <c r="A435" s="16" t="s">
        <v>456</v>
      </c>
      <c r="B435" s="16" t="str">
        <f>IF(OR(dirty_cafe_sales!$B435="UNKNOWN",dirty_cafe_sales!$B435="",dirty_cafe_sales!$B435="ERROR"),"Unknown_Item",dirty_cafe_sales!$B435)</f>
        <v>Coffee</v>
      </c>
      <c r="C435" s="23">
        <f>IF(ISNUMBER(dirty_cafe_sales!$C435),dirty_cafe_sales!$C435,3)</f>
        <v>5</v>
      </c>
      <c r="D435" s="19">
        <f>VLOOKUP($B435,Price_Per_Item!$A$3:$B$11,2,FALSE)</f>
        <v>2</v>
      </c>
      <c r="E435" s="25">
        <f t="shared" si="6"/>
        <v>10</v>
      </c>
      <c r="F435" t="str">
        <f>IF(OR(dirty_cafe_sales!$F435="UNKNOWN",dirty_cafe_sales!$F435="ERROR",dirty_cafe_sales!$F435=""),"Unknown",dirty_cafe_sales!$F435)</f>
        <v>Cash</v>
      </c>
      <c r="G435" t="str">
        <f>IF(OR(dirty_cafe_sales!$G435="UNKNOWN",dirty_cafe_sales!$G435="ERROR",dirty_cafe_sales!$G435=""),"Unknown",dirty_cafe_sales!$G435)</f>
        <v>Unknown</v>
      </c>
      <c r="H435" s="2" t="d">
        <v>2023-07-02</v>
      </c>
    </row>
    <row r="436" spans="1:8" x14ac:dyDescent="0.2">
      <c r="A436" s="16" t="s">
        <v>457</v>
      </c>
      <c r="B436" s="16" t="str">
        <f>IF(OR(dirty_cafe_sales!$B436="UNKNOWN",dirty_cafe_sales!$B436="",dirty_cafe_sales!$B436="ERROR"),"Unknown_Item",dirty_cafe_sales!$B436)</f>
        <v>Cake</v>
      </c>
      <c r="C436" s="23">
        <f>IF(ISNUMBER(dirty_cafe_sales!$C436),dirty_cafe_sales!$C436,3)</f>
        <v>3</v>
      </c>
      <c r="D436" s="19">
        <f>VLOOKUP($B436,Price_Per_Item!$A$3:$B$11,2,FALSE)</f>
        <v>3</v>
      </c>
      <c r="E436" s="25">
        <f t="shared" si="6"/>
        <v>9</v>
      </c>
      <c r="F436" t="str">
        <f>IF(OR(dirty_cafe_sales!$F436="UNKNOWN",dirty_cafe_sales!$F436="ERROR",dirty_cafe_sales!$F436=""),"Unknown",dirty_cafe_sales!$F436)</f>
        <v>Digital Wallet</v>
      </c>
      <c r="G436" t="str">
        <f>IF(OR(dirty_cafe_sales!$G436="UNKNOWN",dirty_cafe_sales!$G436="ERROR",dirty_cafe_sales!$G436=""),"Unknown",dirty_cafe_sales!$G436)</f>
        <v>Unknown</v>
      </c>
      <c r="H436" s="2" t="d">
        <v>2023-11-17</v>
      </c>
    </row>
    <row r="437" spans="1:8" x14ac:dyDescent="0.2">
      <c r="A437" s="16" t="s">
        <v>458</v>
      </c>
      <c r="B437" s="16" t="str">
        <f>IF(OR(dirty_cafe_sales!$B437="UNKNOWN",dirty_cafe_sales!$B437="",dirty_cafe_sales!$B437="ERROR"),"Unknown_Item",dirty_cafe_sales!$B437)</f>
        <v>Juice</v>
      </c>
      <c r="C437" s="23">
        <f>IF(ISNUMBER(dirty_cafe_sales!$C437),dirty_cafe_sales!$C437,3)</f>
        <v>1</v>
      </c>
      <c r="D437" s="19">
        <f>VLOOKUP($B437,Price_Per_Item!$A$3:$B$11,2,FALSE)</f>
        <v>3</v>
      </c>
      <c r="E437" s="25">
        <f t="shared" si="6"/>
        <v>3</v>
      </c>
      <c r="F437" t="str">
        <f>IF(OR(dirty_cafe_sales!$F437="UNKNOWN",dirty_cafe_sales!$F437="ERROR",dirty_cafe_sales!$F437=""),"Unknown",dirty_cafe_sales!$F437)</f>
        <v>Unknown</v>
      </c>
      <c r="G437" t="str">
        <f>IF(OR(dirty_cafe_sales!$G437="UNKNOWN",dirty_cafe_sales!$G437="ERROR",dirty_cafe_sales!$G437=""),"Unknown",dirty_cafe_sales!$G437)</f>
        <v>Takeaway</v>
      </c>
      <c r="H437" s="2" t="d">
        <v>2023-06-03</v>
      </c>
    </row>
    <row r="438" spans="1:8" x14ac:dyDescent="0.2">
      <c r="A438" s="16" t="s">
        <v>459</v>
      </c>
      <c r="B438" s="16" t="str">
        <f>IF(OR(dirty_cafe_sales!$B438="UNKNOWN",dirty_cafe_sales!$B438="",dirty_cafe_sales!$B438="ERROR"),"Unknown_Item",dirty_cafe_sales!$B438)</f>
        <v>Cookie</v>
      </c>
      <c r="C438" s="23">
        <f>IF(ISNUMBER(dirty_cafe_sales!$C438),dirty_cafe_sales!$C438,3)</f>
        <v>4</v>
      </c>
      <c r="D438" s="19">
        <f>VLOOKUP($B438,Price_Per_Item!$A$3:$B$11,2,FALSE)</f>
        <v>1</v>
      </c>
      <c r="E438" s="25">
        <f t="shared" si="6"/>
        <v>4</v>
      </c>
      <c r="F438" t="str">
        <f>IF(OR(dirty_cafe_sales!$F438="UNKNOWN",dirty_cafe_sales!$F438="ERROR",dirty_cafe_sales!$F438=""),"Unknown",dirty_cafe_sales!$F438)</f>
        <v>Digital Wallet</v>
      </c>
      <c r="G438" t="str">
        <f>IF(OR(dirty_cafe_sales!$G438="UNKNOWN",dirty_cafe_sales!$G438="ERROR",dirty_cafe_sales!$G438=""),"Unknown",dirty_cafe_sales!$G438)</f>
        <v>Unknown</v>
      </c>
      <c r="H438" s="2" t="d">
        <v>2023-03-24</v>
      </c>
    </row>
    <row r="439" spans="1:8" x14ac:dyDescent="0.2">
      <c r="A439" s="16" t="s">
        <v>460</v>
      </c>
      <c r="B439" s="16" t="str">
        <f>IF(OR(dirty_cafe_sales!$B439="UNKNOWN",dirty_cafe_sales!$B439="",dirty_cafe_sales!$B439="ERROR"),"Unknown_Item",dirty_cafe_sales!$B439)</f>
        <v>Smoothie</v>
      </c>
      <c r="C439" s="23">
        <f>IF(ISNUMBER(dirty_cafe_sales!$C439),dirty_cafe_sales!$C439,3)</f>
        <v>1</v>
      </c>
      <c r="D439" s="19">
        <f>VLOOKUP($B439,Price_Per_Item!$A$3:$B$11,2,FALSE)</f>
        <v>4</v>
      </c>
      <c r="E439" s="25">
        <f t="shared" si="6"/>
        <v>4</v>
      </c>
      <c r="F439" t="str">
        <f>IF(OR(dirty_cafe_sales!$F439="UNKNOWN",dirty_cafe_sales!$F439="ERROR",dirty_cafe_sales!$F439=""),"Unknown",dirty_cafe_sales!$F439)</f>
        <v>Cash</v>
      </c>
      <c r="G439" t="str">
        <f>IF(OR(dirty_cafe_sales!$G439="UNKNOWN",dirty_cafe_sales!$G439="ERROR",dirty_cafe_sales!$G439=""),"Unknown",dirty_cafe_sales!$G439)</f>
        <v>Unknown</v>
      </c>
      <c r="H439" s="2" t="d">
        <v>2023-07-23</v>
      </c>
    </row>
    <row r="440" spans="1:8" x14ac:dyDescent="0.2">
      <c r="A440" s="16" t="s">
        <v>461</v>
      </c>
      <c r="B440" s="16" t="str">
        <f>IF(OR(dirty_cafe_sales!$B440="UNKNOWN",dirty_cafe_sales!$B440="",dirty_cafe_sales!$B440="ERROR"),"Unknown_Item",dirty_cafe_sales!$B440)</f>
        <v>Coffee</v>
      </c>
      <c r="C440" s="23">
        <f>IF(ISNUMBER(dirty_cafe_sales!$C440),dirty_cafe_sales!$C440,3)</f>
        <v>4</v>
      </c>
      <c r="D440" s="19">
        <f>VLOOKUP($B440,Price_Per_Item!$A$3:$B$11,2,FALSE)</f>
        <v>2</v>
      </c>
      <c r="E440" s="25">
        <f t="shared" si="6"/>
        <v>8</v>
      </c>
      <c r="F440" t="str">
        <f>IF(OR(dirty_cafe_sales!$F440="UNKNOWN",dirty_cafe_sales!$F440="ERROR",dirty_cafe_sales!$F440=""),"Unknown",dirty_cafe_sales!$F440)</f>
        <v>Cash</v>
      </c>
      <c r="G440" t="str">
        <f>IF(OR(dirty_cafe_sales!$G440="UNKNOWN",dirty_cafe_sales!$G440="ERROR",dirty_cafe_sales!$G440=""),"Unknown",dirty_cafe_sales!$G440)</f>
        <v>Takeaway</v>
      </c>
      <c r="H440" s="2" t="d">
        <v>2023-07-29</v>
      </c>
    </row>
    <row r="441" spans="1:8" x14ac:dyDescent="0.2">
      <c r="A441" s="16" t="s">
        <v>462</v>
      </c>
      <c r="B441" s="16" t="str">
        <f>IF(OR(dirty_cafe_sales!$B441="UNKNOWN",dirty_cafe_sales!$B441="",dirty_cafe_sales!$B441="ERROR"),"Unknown_Item",dirty_cafe_sales!$B441)</f>
        <v>Cake</v>
      </c>
      <c r="C441" s="23">
        <f>IF(ISNUMBER(dirty_cafe_sales!$C441),dirty_cafe_sales!$C441,3)</f>
        <v>4</v>
      </c>
      <c r="D441" s="19">
        <f>VLOOKUP($B441,Price_Per_Item!$A$3:$B$11,2,FALSE)</f>
        <v>3</v>
      </c>
      <c r="E441" s="25">
        <f t="shared" si="6"/>
        <v>12</v>
      </c>
      <c r="F441" t="str">
        <f>IF(OR(dirty_cafe_sales!$F441="UNKNOWN",dirty_cafe_sales!$F441="ERROR",dirty_cafe_sales!$F441=""),"Unknown",dirty_cafe_sales!$F441)</f>
        <v>Credit Card</v>
      </c>
      <c r="G441" t="str">
        <f>IF(OR(dirty_cafe_sales!$G441="UNKNOWN",dirty_cafe_sales!$G441="ERROR",dirty_cafe_sales!$G441=""),"Unknown",dirty_cafe_sales!$G441)</f>
        <v>Takeaway</v>
      </c>
      <c r="H441" s="2" t="d">
        <v>2023-01-03</v>
      </c>
    </row>
    <row r="442" spans="1:8" x14ac:dyDescent="0.2">
      <c r="A442" s="16" t="s">
        <v>463</v>
      </c>
      <c r="B442" s="16" t="str">
        <f>IF(OR(dirty_cafe_sales!$B442="UNKNOWN",dirty_cafe_sales!$B442="",dirty_cafe_sales!$B442="ERROR"),"Unknown_Item",dirty_cafe_sales!$B442)</f>
        <v>Sandwich</v>
      </c>
      <c r="C442" s="23">
        <f>IF(ISNUMBER(dirty_cafe_sales!$C442),dirty_cafe_sales!$C442,3)</f>
        <v>4</v>
      </c>
      <c r="D442" s="19">
        <f>VLOOKUP($B442,Price_Per_Item!$A$3:$B$11,2,FALSE)</f>
        <v>4</v>
      </c>
      <c r="E442" s="25">
        <f t="shared" si="6"/>
        <v>16</v>
      </c>
      <c r="F442" t="str">
        <f>IF(OR(dirty_cafe_sales!$F442="UNKNOWN",dirty_cafe_sales!$F442="ERROR",dirty_cafe_sales!$F442=""),"Unknown",dirty_cafe_sales!$F442)</f>
        <v>Credit Card</v>
      </c>
      <c r="G442" t="str">
        <f>IF(OR(dirty_cafe_sales!$G442="UNKNOWN",dirty_cafe_sales!$G442="ERROR",dirty_cafe_sales!$G442=""),"Unknown",dirty_cafe_sales!$G442)</f>
        <v>Takeaway</v>
      </c>
      <c r="H442" s="2" t="d">
        <v>2023-01-05</v>
      </c>
    </row>
    <row r="443" spans="1:8" x14ac:dyDescent="0.2">
      <c r="A443" s="16" t="s">
        <v>464</v>
      </c>
      <c r="B443" s="16" t="str">
        <f>IF(OR(dirty_cafe_sales!$B443="UNKNOWN",dirty_cafe_sales!$B443="",dirty_cafe_sales!$B443="ERROR"),"Unknown_Item",dirty_cafe_sales!$B443)</f>
        <v>Salad</v>
      </c>
      <c r="C443" s="23">
        <f>IF(ISNUMBER(dirty_cafe_sales!$C443),dirty_cafe_sales!$C443,3)</f>
        <v>1</v>
      </c>
      <c r="D443" s="19">
        <f>VLOOKUP($B443,Price_Per_Item!$A$3:$B$11,2,FALSE)</f>
        <v>5</v>
      </c>
      <c r="E443" s="25">
        <f t="shared" si="6"/>
        <v>5</v>
      </c>
      <c r="F443" t="str">
        <f>IF(OR(dirty_cafe_sales!$F443="UNKNOWN",dirty_cafe_sales!$F443="ERROR",dirty_cafe_sales!$F443=""),"Unknown",dirty_cafe_sales!$F443)</f>
        <v>Credit Card</v>
      </c>
      <c r="G443" t="str">
        <f>IF(OR(dirty_cafe_sales!$G443="UNKNOWN",dirty_cafe_sales!$G443="ERROR",dirty_cafe_sales!$G443=""),"Unknown",dirty_cafe_sales!$G443)</f>
        <v>Takeaway</v>
      </c>
      <c r="H443" s="2" t="d">
        <v>2023-03-15</v>
      </c>
    </row>
    <row r="444" spans="1:8" x14ac:dyDescent="0.2">
      <c r="A444" s="16" t="s">
        <v>465</v>
      </c>
      <c r="B444" s="16" t="str">
        <f>IF(OR(dirty_cafe_sales!$B444="UNKNOWN",dirty_cafe_sales!$B444="",dirty_cafe_sales!$B444="ERROR"),"Unknown_Item",dirty_cafe_sales!$B444)</f>
        <v>Sandwich</v>
      </c>
      <c r="C444" s="23">
        <f>IF(ISNUMBER(dirty_cafe_sales!$C444),dirty_cafe_sales!$C444,3)</f>
        <v>2</v>
      </c>
      <c r="D444" s="19">
        <f>VLOOKUP($B444,Price_Per_Item!$A$3:$B$11,2,FALSE)</f>
        <v>4</v>
      </c>
      <c r="E444" s="25">
        <f t="shared" si="6"/>
        <v>8</v>
      </c>
      <c r="F444" t="str">
        <f>IF(OR(dirty_cafe_sales!$F444="UNKNOWN",dirty_cafe_sales!$F444="ERROR",dirty_cafe_sales!$F444=""),"Unknown",dirty_cafe_sales!$F444)</f>
        <v>Unknown</v>
      </c>
      <c r="G444" t="str">
        <f>IF(OR(dirty_cafe_sales!$G444="UNKNOWN",dirty_cafe_sales!$G444="ERROR",dirty_cafe_sales!$G444=""),"Unknown",dirty_cafe_sales!$G444)</f>
        <v>Unknown</v>
      </c>
      <c r="H444" s="2" t="d">
        <v>2023-03-12</v>
      </c>
    </row>
    <row r="445" spans="1:8" x14ac:dyDescent="0.2">
      <c r="A445" s="16" t="s">
        <v>466</v>
      </c>
      <c r="B445" s="16" t="str">
        <f>IF(OR(dirty_cafe_sales!$B445="UNKNOWN",dirty_cafe_sales!$B445="",dirty_cafe_sales!$B445="ERROR"),"Unknown_Item",dirty_cafe_sales!$B445)</f>
        <v>Sandwich</v>
      </c>
      <c r="C445" s="23">
        <f>IF(ISNUMBER(dirty_cafe_sales!$C445),dirty_cafe_sales!$C445,3)</f>
        <v>4</v>
      </c>
      <c r="D445" s="19">
        <f>VLOOKUP($B445,Price_Per_Item!$A$3:$B$11,2,FALSE)</f>
        <v>4</v>
      </c>
      <c r="E445" s="25">
        <f t="shared" si="6"/>
        <v>16</v>
      </c>
      <c r="F445" t="str">
        <f>IF(OR(dirty_cafe_sales!$F445="UNKNOWN",dirty_cafe_sales!$F445="ERROR",dirty_cafe_sales!$F445=""),"Unknown",dirty_cafe_sales!$F445)</f>
        <v>Credit Card</v>
      </c>
      <c r="G445" t="str">
        <f>IF(OR(dirty_cafe_sales!$G445="UNKNOWN",dirty_cafe_sales!$G445="ERROR",dirty_cafe_sales!$G445=""),"Unknown",dirty_cafe_sales!$G445)</f>
        <v>Unknown</v>
      </c>
      <c r="H445" s="2" t="d">
        <v>2023-08-16</v>
      </c>
    </row>
    <row r="446" spans="1:8" x14ac:dyDescent="0.2">
      <c r="A446" s="16" t="s">
        <v>467</v>
      </c>
      <c r="B446" s="16" t="str">
        <f>IF(OR(dirty_cafe_sales!$B446="UNKNOWN",dirty_cafe_sales!$B446="",dirty_cafe_sales!$B446="ERROR"),"Unknown_Item",dirty_cafe_sales!$B446)</f>
        <v>Coffee</v>
      </c>
      <c r="C446" s="23">
        <f>IF(ISNUMBER(dirty_cafe_sales!$C446),dirty_cafe_sales!$C446,3)</f>
        <v>4</v>
      </c>
      <c r="D446" s="19">
        <f>VLOOKUP($B446,Price_Per_Item!$A$3:$B$11,2,FALSE)</f>
        <v>2</v>
      </c>
      <c r="E446" s="25">
        <f t="shared" si="6"/>
        <v>8</v>
      </c>
      <c r="F446" t="str">
        <f>IF(OR(dirty_cafe_sales!$F446="UNKNOWN",dirty_cafe_sales!$F446="ERROR",dirty_cafe_sales!$F446=""),"Unknown",dirty_cafe_sales!$F446)</f>
        <v>Unknown</v>
      </c>
      <c r="G446" t="str">
        <f>IF(OR(dirty_cafe_sales!$G446="UNKNOWN",dirty_cafe_sales!$G446="ERROR",dirty_cafe_sales!$G446=""),"Unknown",dirty_cafe_sales!$G446)</f>
        <v>In-store</v>
      </c>
      <c r="H446" s="2" t="d">
        <v>2023-08-03</v>
      </c>
    </row>
    <row r="447" spans="1:8" x14ac:dyDescent="0.2">
      <c r="A447" s="16" t="s">
        <v>468</v>
      </c>
      <c r="B447" s="16" t="str">
        <f>IF(OR(dirty_cafe_sales!$B447="UNKNOWN",dirty_cafe_sales!$B447="",dirty_cafe_sales!$B447="ERROR"),"Unknown_Item",dirty_cafe_sales!$B447)</f>
        <v>Salad</v>
      </c>
      <c r="C447" s="23">
        <f>IF(ISNUMBER(dirty_cafe_sales!$C447),dirty_cafe_sales!$C447,3)</f>
        <v>4</v>
      </c>
      <c r="D447" s="19">
        <f>VLOOKUP($B447,Price_Per_Item!$A$3:$B$11,2,FALSE)</f>
        <v>5</v>
      </c>
      <c r="E447" s="25">
        <f t="shared" si="6"/>
        <v>20</v>
      </c>
      <c r="F447" t="str">
        <f>IF(OR(dirty_cafe_sales!$F447="UNKNOWN",dirty_cafe_sales!$F447="ERROR",dirty_cafe_sales!$F447=""),"Unknown",dirty_cafe_sales!$F447)</f>
        <v>Digital Wallet</v>
      </c>
      <c r="G447" t="str">
        <f>IF(OR(dirty_cafe_sales!$G447="UNKNOWN",dirty_cafe_sales!$G447="ERROR",dirty_cafe_sales!$G447=""),"Unknown",dirty_cafe_sales!$G447)</f>
        <v>In-store</v>
      </c>
      <c r="H447" s="2" t="d">
        <v>2023-06-05</v>
      </c>
    </row>
    <row r="448" spans="1:8" x14ac:dyDescent="0.2">
      <c r="A448" s="16" t="s">
        <v>469</v>
      </c>
      <c r="B448" s="16" t="str">
        <f>IF(OR(dirty_cafe_sales!$B448="UNKNOWN",dirty_cafe_sales!$B448="",dirty_cafe_sales!$B448="ERROR"),"Unknown_Item",dirty_cafe_sales!$B448)</f>
        <v>Juice</v>
      </c>
      <c r="C448" s="23">
        <f>IF(ISNUMBER(dirty_cafe_sales!$C448),dirty_cafe_sales!$C448,3)</f>
        <v>5</v>
      </c>
      <c r="D448" s="19">
        <f>VLOOKUP($B448,Price_Per_Item!$A$3:$B$11,2,FALSE)</f>
        <v>3</v>
      </c>
      <c r="E448" s="25">
        <f t="shared" si="6"/>
        <v>15</v>
      </c>
      <c r="F448" t="str">
        <f>IF(OR(dirty_cafe_sales!$F448="UNKNOWN",dirty_cafe_sales!$F448="ERROR",dirty_cafe_sales!$F448=""),"Unknown",dirty_cafe_sales!$F448)</f>
        <v>Credit Card</v>
      </c>
      <c r="G448" t="str">
        <f>IF(OR(dirty_cafe_sales!$G448="UNKNOWN",dirty_cafe_sales!$G448="ERROR",dirty_cafe_sales!$G448=""),"Unknown",dirty_cafe_sales!$G448)</f>
        <v>In-store</v>
      </c>
      <c r="H448" s="2" t="d">
        <v>2023-03-21</v>
      </c>
    </row>
    <row r="449" spans="1:8" x14ac:dyDescent="0.2">
      <c r="A449" s="16" t="s">
        <v>470</v>
      </c>
      <c r="B449" s="16" t="str">
        <f>IF(OR(dirty_cafe_sales!$B449="UNKNOWN",dirty_cafe_sales!$B449="",dirty_cafe_sales!$B449="ERROR"),"Unknown_Item",dirty_cafe_sales!$B449)</f>
        <v>Sandwich</v>
      </c>
      <c r="C449" s="23">
        <f>IF(ISNUMBER(dirty_cafe_sales!$C449),dirty_cafe_sales!$C449,3)</f>
        <v>5</v>
      </c>
      <c r="D449" s="19">
        <f>VLOOKUP($B449,Price_Per_Item!$A$3:$B$11,2,FALSE)</f>
        <v>4</v>
      </c>
      <c r="E449" s="25">
        <f t="shared" si="6"/>
        <v>20</v>
      </c>
      <c r="F449" t="str">
        <f>IF(OR(dirty_cafe_sales!$F449="UNKNOWN",dirty_cafe_sales!$F449="ERROR",dirty_cafe_sales!$F449=""),"Unknown",dirty_cafe_sales!$F449)</f>
        <v>Digital Wallet</v>
      </c>
      <c r="G449" t="str">
        <f>IF(OR(dirty_cafe_sales!$G449="UNKNOWN",dirty_cafe_sales!$G449="ERROR",dirty_cafe_sales!$G449=""),"Unknown",dirty_cafe_sales!$G449)</f>
        <v>Takeaway</v>
      </c>
      <c r="H449" s="2" t="d">
        <v>2023-10-19</v>
      </c>
    </row>
    <row r="450" spans="1:8" x14ac:dyDescent="0.2">
      <c r="A450" s="16" t="s">
        <v>471</v>
      </c>
      <c r="B450" s="16" t="str">
        <f>IF(OR(dirty_cafe_sales!$B450="UNKNOWN",dirty_cafe_sales!$B450="",dirty_cafe_sales!$B450="ERROR"),"Unknown_Item",dirty_cafe_sales!$B450)</f>
        <v>Cookie</v>
      </c>
      <c r="C450" s="23">
        <f>IF(ISNUMBER(dirty_cafe_sales!$C450),dirty_cafe_sales!$C450,3)</f>
        <v>5</v>
      </c>
      <c r="D450" s="19">
        <f>VLOOKUP($B450,Price_Per_Item!$A$3:$B$11,2,FALSE)</f>
        <v>1</v>
      </c>
      <c r="E450" s="25">
        <f t="shared" si="6"/>
        <v>5</v>
      </c>
      <c r="F450" t="str">
        <f>IF(OR(dirty_cafe_sales!$F450="UNKNOWN",dirty_cafe_sales!$F450="ERROR",dirty_cafe_sales!$F450=""),"Unknown",dirty_cafe_sales!$F450)</f>
        <v>Unknown</v>
      </c>
      <c r="G450" t="str">
        <f>IF(OR(dirty_cafe_sales!$G450="UNKNOWN",dirty_cafe_sales!$G450="ERROR",dirty_cafe_sales!$G450=""),"Unknown",dirty_cafe_sales!$G450)</f>
        <v>In-store</v>
      </c>
      <c r="H450" s="2" t="d">
        <v>2023-01-07</v>
      </c>
    </row>
    <row r="451" spans="1:8" x14ac:dyDescent="0.2">
      <c r="A451" s="16" t="s">
        <v>472</v>
      </c>
      <c r="B451" s="16" t="str">
        <f>IF(OR(dirty_cafe_sales!$B451="UNKNOWN",dirty_cafe_sales!$B451="",dirty_cafe_sales!$B451="ERROR"),"Unknown_Item",dirty_cafe_sales!$B451)</f>
        <v>Unknown_Item</v>
      </c>
      <c r="C451" s="23">
        <f>IF(ISNUMBER(dirty_cafe_sales!$C451),dirty_cafe_sales!$C451,3)</f>
        <v>1</v>
      </c>
      <c r="D451" s="19">
        <f>VLOOKUP($B451,Price_Per_Item!$A$3:$B$11,2,FALSE)</f>
        <v>2.9375</v>
      </c>
      <c r="E451" s="25">
        <f t="shared" ref="E451:E514" si="7">C451*D451</f>
        <v>2.9375</v>
      </c>
      <c r="F451" t="str">
        <f>IF(OR(dirty_cafe_sales!$F451="UNKNOWN",dirty_cafe_sales!$F451="ERROR",dirty_cafe_sales!$F451=""),"Unknown",dirty_cafe_sales!$F451)</f>
        <v>Unknown</v>
      </c>
      <c r="G451" t="str">
        <f>IF(OR(dirty_cafe_sales!$G451="UNKNOWN",dirty_cafe_sales!$G451="ERROR",dirty_cafe_sales!$G451=""),"Unknown",dirty_cafe_sales!$G451)</f>
        <v>In-store</v>
      </c>
      <c r="H451" s="2" t="d">
        <v>2023-11-29</v>
      </c>
    </row>
    <row r="452" spans="1:8" x14ac:dyDescent="0.2">
      <c r="A452" s="16" t="s">
        <v>473</v>
      </c>
      <c r="B452" s="16" t="str">
        <f>IF(OR(dirty_cafe_sales!$B452="UNKNOWN",dirty_cafe_sales!$B452="",dirty_cafe_sales!$B452="ERROR"),"Unknown_Item",dirty_cafe_sales!$B452)</f>
        <v>Cookie</v>
      </c>
      <c r="C452" s="23">
        <f>IF(ISNUMBER(dirty_cafe_sales!$C452),dirty_cafe_sales!$C452,3)</f>
        <v>1</v>
      </c>
      <c r="D452" s="19">
        <f>VLOOKUP($B452,Price_Per_Item!$A$3:$B$11,2,FALSE)</f>
        <v>1</v>
      </c>
      <c r="E452" s="25">
        <f t="shared" si="7"/>
        <v>1</v>
      </c>
      <c r="F452" t="str">
        <f>IF(OR(dirty_cafe_sales!$F452="UNKNOWN",dirty_cafe_sales!$F452="ERROR",dirty_cafe_sales!$F452=""),"Unknown",dirty_cafe_sales!$F452)</f>
        <v>Cash</v>
      </c>
      <c r="G452" t="str">
        <f>IF(OR(dirty_cafe_sales!$G452="UNKNOWN",dirty_cafe_sales!$G452="ERROR",dirty_cafe_sales!$G452=""),"Unknown",dirty_cafe_sales!$G452)</f>
        <v>Takeaway</v>
      </c>
      <c r="H452" s="2" t="d">
        <v>2023-10-27</v>
      </c>
    </row>
    <row r="453" spans="1:8" x14ac:dyDescent="0.2">
      <c r="A453" s="16" t="s">
        <v>474</v>
      </c>
      <c r="B453" s="16" t="str">
        <f>IF(OR(dirty_cafe_sales!$B453="UNKNOWN",dirty_cafe_sales!$B453="",dirty_cafe_sales!$B453="ERROR"),"Unknown_Item",dirty_cafe_sales!$B453)</f>
        <v>Tea</v>
      </c>
      <c r="C453" s="23">
        <f>IF(ISNUMBER(dirty_cafe_sales!$C453),dirty_cafe_sales!$C453,3)</f>
        <v>4</v>
      </c>
      <c r="D453" s="19">
        <f>VLOOKUP($B453,Price_Per_Item!$A$3:$B$11,2,FALSE)</f>
        <v>1.5</v>
      </c>
      <c r="E453" s="25">
        <f t="shared" si="7"/>
        <v>6</v>
      </c>
      <c r="F453" t="str">
        <f>IF(OR(dirty_cafe_sales!$F453="UNKNOWN",dirty_cafe_sales!$F453="ERROR",dirty_cafe_sales!$F453=""),"Unknown",dirty_cafe_sales!$F453)</f>
        <v>Credit Card</v>
      </c>
      <c r="G453" t="str">
        <f>IF(OR(dirty_cafe_sales!$G453="UNKNOWN",dirty_cafe_sales!$G453="ERROR",dirty_cafe_sales!$G453=""),"Unknown",dirty_cafe_sales!$G453)</f>
        <v>In-store</v>
      </c>
      <c r="H453" s="2" t="d">
        <v>2023-07-14</v>
      </c>
    </row>
    <row r="454" spans="1:8" x14ac:dyDescent="0.2">
      <c r="A454" s="16" t="s">
        <v>475</v>
      </c>
      <c r="B454" s="16" t="str">
        <f>IF(OR(dirty_cafe_sales!$B454="UNKNOWN",dirty_cafe_sales!$B454="",dirty_cafe_sales!$B454="ERROR"),"Unknown_Item",dirty_cafe_sales!$B454)</f>
        <v>Unknown_Item</v>
      </c>
      <c r="C454" s="23">
        <f>IF(ISNUMBER(dirty_cafe_sales!$C454),dirty_cafe_sales!$C454,3)</f>
        <v>3</v>
      </c>
      <c r="D454" s="19">
        <f>VLOOKUP($B454,Price_Per_Item!$A$3:$B$11,2,FALSE)</f>
        <v>2.9375</v>
      </c>
      <c r="E454" s="25">
        <f t="shared" si="7"/>
        <v>8.8125</v>
      </c>
      <c r="F454" t="str">
        <f>IF(OR(dirty_cafe_sales!$F454="UNKNOWN",dirty_cafe_sales!$F454="ERROR",dirty_cafe_sales!$F454=""),"Unknown",dirty_cafe_sales!$F454)</f>
        <v>Credit Card</v>
      </c>
      <c r="G454" t="str">
        <f>IF(OR(dirty_cafe_sales!$G454="UNKNOWN",dirty_cafe_sales!$G454="ERROR",dirty_cafe_sales!$G454=""),"Unknown",dirty_cafe_sales!$G454)</f>
        <v>In-store</v>
      </c>
      <c r="H454" s="2" t="d">
        <v>2023-05-21</v>
      </c>
    </row>
    <row r="455" spans="1:8" x14ac:dyDescent="0.2">
      <c r="A455" s="16" t="s">
        <v>476</v>
      </c>
      <c r="B455" s="16" t="str">
        <f>IF(OR(dirty_cafe_sales!$B455="UNKNOWN",dirty_cafe_sales!$B455="",dirty_cafe_sales!$B455="ERROR"),"Unknown_Item",dirty_cafe_sales!$B455)</f>
        <v>Cake</v>
      </c>
      <c r="C455" s="23">
        <f>IF(ISNUMBER(dirty_cafe_sales!$C455),dirty_cafe_sales!$C455,3)</f>
        <v>1</v>
      </c>
      <c r="D455" s="19">
        <f>VLOOKUP($B455,Price_Per_Item!$A$3:$B$11,2,FALSE)</f>
        <v>3</v>
      </c>
      <c r="E455" s="25">
        <f t="shared" si="7"/>
        <v>3</v>
      </c>
      <c r="F455" t="str">
        <f>IF(OR(dirty_cafe_sales!$F455="UNKNOWN",dirty_cafe_sales!$F455="ERROR",dirty_cafe_sales!$F455=""),"Unknown",dirty_cafe_sales!$F455)</f>
        <v>Unknown</v>
      </c>
      <c r="G455" t="str">
        <f>IF(OR(dirty_cafe_sales!$G455="UNKNOWN",dirty_cafe_sales!$G455="ERROR",dirty_cafe_sales!$G455=""),"Unknown",dirty_cafe_sales!$G455)</f>
        <v>In-store</v>
      </c>
      <c r="H455" s="2" t="d">
        <v>2023-10-19</v>
      </c>
    </row>
    <row r="456" spans="1:8" x14ac:dyDescent="0.2">
      <c r="A456" s="16" t="s">
        <v>477</v>
      </c>
      <c r="B456" s="16" t="str">
        <f>IF(OR(dirty_cafe_sales!$B456="UNKNOWN",dirty_cafe_sales!$B456="",dirty_cafe_sales!$B456="ERROR"),"Unknown_Item",dirty_cafe_sales!$B456)</f>
        <v>Smoothie</v>
      </c>
      <c r="C456" s="23">
        <f>IF(ISNUMBER(dirty_cafe_sales!$C456),dirty_cafe_sales!$C456,3)</f>
        <v>5</v>
      </c>
      <c r="D456" s="19">
        <f>VLOOKUP($B456,Price_Per_Item!$A$3:$B$11,2,FALSE)</f>
        <v>4</v>
      </c>
      <c r="E456" s="25">
        <f t="shared" si="7"/>
        <v>20</v>
      </c>
      <c r="F456" t="str">
        <f>IF(OR(dirty_cafe_sales!$F456="UNKNOWN",dirty_cafe_sales!$F456="ERROR",dirty_cafe_sales!$F456=""),"Unknown",dirty_cafe_sales!$F456)</f>
        <v>Credit Card</v>
      </c>
      <c r="G456" t="str">
        <f>IF(OR(dirty_cafe_sales!$G456="UNKNOWN",dirty_cafe_sales!$G456="ERROR",dirty_cafe_sales!$G456=""),"Unknown",dirty_cafe_sales!$G456)</f>
        <v>Unknown</v>
      </c>
      <c r="H456" s="2" t="d">
        <v>2023-08-06</v>
      </c>
    </row>
    <row r="457" spans="1:8" x14ac:dyDescent="0.2">
      <c r="A457" s="16" t="s">
        <v>478</v>
      </c>
      <c r="B457" s="16" t="str">
        <f>IF(OR(dirty_cafe_sales!$B457="UNKNOWN",dirty_cafe_sales!$B457="",dirty_cafe_sales!$B457="ERROR"),"Unknown_Item",dirty_cafe_sales!$B457)</f>
        <v>Unknown_Item</v>
      </c>
      <c r="C457" s="23">
        <f>IF(ISNUMBER(dirty_cafe_sales!$C457),dirty_cafe_sales!$C457,3)</f>
        <v>2</v>
      </c>
      <c r="D457" s="19">
        <f>VLOOKUP($B457,Price_Per_Item!$A$3:$B$11,2,FALSE)</f>
        <v>2.9375</v>
      </c>
      <c r="E457" s="25">
        <f t="shared" si="7"/>
        <v>5.875</v>
      </c>
      <c r="F457" t="str">
        <f>IF(OR(dirty_cafe_sales!$F457="UNKNOWN",dirty_cafe_sales!$F457="ERROR",dirty_cafe_sales!$F457=""),"Unknown",dirty_cafe_sales!$F457)</f>
        <v>Cash</v>
      </c>
      <c r="G457" t="str">
        <f>IF(OR(dirty_cafe_sales!$G457="UNKNOWN",dirty_cafe_sales!$G457="ERROR",dirty_cafe_sales!$G457=""),"Unknown",dirty_cafe_sales!$G457)</f>
        <v>In-store</v>
      </c>
      <c r="H457" s="2" t="d">
        <v>2023-07-05</v>
      </c>
    </row>
    <row r="458" spans="1:8" x14ac:dyDescent="0.2">
      <c r="A458" s="16" t="s">
        <v>479</v>
      </c>
      <c r="B458" s="16" t="str">
        <f>IF(OR(dirty_cafe_sales!$B458="UNKNOWN",dirty_cafe_sales!$B458="",dirty_cafe_sales!$B458="ERROR"),"Unknown_Item",dirty_cafe_sales!$B458)</f>
        <v>Coffee</v>
      </c>
      <c r="C458" s="23">
        <f>IF(ISNUMBER(dirty_cafe_sales!$C458),dirty_cafe_sales!$C458,3)</f>
        <v>3</v>
      </c>
      <c r="D458" s="19">
        <f>VLOOKUP($B458,Price_Per_Item!$A$3:$B$11,2,FALSE)</f>
        <v>2</v>
      </c>
      <c r="E458" s="25">
        <f t="shared" si="7"/>
        <v>6</v>
      </c>
      <c r="F458" t="str">
        <f>IF(OR(dirty_cafe_sales!$F458="UNKNOWN",dirty_cafe_sales!$F458="ERROR",dirty_cafe_sales!$F458=""),"Unknown",dirty_cafe_sales!$F458)</f>
        <v>Credit Card</v>
      </c>
      <c r="G458" t="str">
        <f>IF(OR(dirty_cafe_sales!$G458="UNKNOWN",dirty_cafe_sales!$G458="ERROR",dirty_cafe_sales!$G458=""),"Unknown",dirty_cafe_sales!$G458)</f>
        <v>Unknown</v>
      </c>
      <c r="H458" s="2" t="d">
        <v>2023-01-17</v>
      </c>
    </row>
    <row r="459" spans="1:8" x14ac:dyDescent="0.2">
      <c r="A459" s="16" t="s">
        <v>480</v>
      </c>
      <c r="B459" s="16" t="str">
        <f>IF(OR(dirty_cafe_sales!$B459="UNKNOWN",dirty_cafe_sales!$B459="",dirty_cafe_sales!$B459="ERROR"),"Unknown_Item",dirty_cafe_sales!$B459)</f>
        <v>Tea</v>
      </c>
      <c r="C459" s="23">
        <f>IF(ISNUMBER(dirty_cafe_sales!$C459),dirty_cafe_sales!$C459,3)</f>
        <v>4</v>
      </c>
      <c r="D459" s="19">
        <f>VLOOKUP($B459,Price_Per_Item!$A$3:$B$11,2,FALSE)</f>
        <v>1.5</v>
      </c>
      <c r="E459" s="25">
        <f t="shared" si="7"/>
        <v>6</v>
      </c>
      <c r="F459" t="str">
        <f>IF(OR(dirty_cafe_sales!$F459="UNKNOWN",dirty_cafe_sales!$F459="ERROR",dirty_cafe_sales!$F459=""),"Unknown",dirty_cafe_sales!$F459)</f>
        <v>Credit Card</v>
      </c>
      <c r="G459" t="str">
        <f>IF(OR(dirty_cafe_sales!$G459="UNKNOWN",dirty_cafe_sales!$G459="ERROR",dirty_cafe_sales!$G459=""),"Unknown",dirty_cafe_sales!$G459)</f>
        <v>In-store</v>
      </c>
      <c r="H459" s="2" t="d">
        <v>2023-12-22</v>
      </c>
    </row>
    <row r="460" spans="1:8" x14ac:dyDescent="0.2">
      <c r="A460" s="16" t="s">
        <v>481</v>
      </c>
      <c r="B460" s="16" t="str">
        <f>IF(OR(dirty_cafe_sales!$B460="UNKNOWN",dirty_cafe_sales!$B460="",dirty_cafe_sales!$B460="ERROR"),"Unknown_Item",dirty_cafe_sales!$B460)</f>
        <v>Juice</v>
      </c>
      <c r="C460" s="23">
        <f>IF(ISNUMBER(dirty_cafe_sales!$C460),dirty_cafe_sales!$C460,3)</f>
        <v>4</v>
      </c>
      <c r="D460" s="19">
        <f>VLOOKUP($B460,Price_Per_Item!$A$3:$B$11,2,FALSE)</f>
        <v>3</v>
      </c>
      <c r="E460" s="25">
        <f t="shared" si="7"/>
        <v>12</v>
      </c>
      <c r="F460" t="str">
        <f>IF(OR(dirty_cafe_sales!$F460="UNKNOWN",dirty_cafe_sales!$F460="ERROR",dirty_cafe_sales!$F460=""),"Unknown",dirty_cafe_sales!$F460)</f>
        <v>Digital Wallet</v>
      </c>
      <c r="G460" t="str">
        <f>IF(OR(dirty_cafe_sales!$G460="UNKNOWN",dirty_cafe_sales!$G460="ERROR",dirty_cafe_sales!$G460=""),"Unknown",dirty_cafe_sales!$G460)</f>
        <v>Unknown</v>
      </c>
      <c r="H460" s="2" t="d">
        <v>2023-07-20</v>
      </c>
    </row>
    <row r="461" spans="1:8" x14ac:dyDescent="0.2">
      <c r="A461" s="16" t="s">
        <v>482</v>
      </c>
      <c r="B461" s="16" t="str">
        <f>IF(OR(dirty_cafe_sales!$B461="UNKNOWN",dirty_cafe_sales!$B461="",dirty_cafe_sales!$B461="ERROR"),"Unknown_Item",dirty_cafe_sales!$B461)</f>
        <v>Juice</v>
      </c>
      <c r="C461" s="23">
        <f>IF(ISNUMBER(dirty_cafe_sales!$C461),dirty_cafe_sales!$C461,3)</f>
        <v>2</v>
      </c>
      <c r="D461" s="19">
        <f>VLOOKUP($B461,Price_Per_Item!$A$3:$B$11,2,FALSE)</f>
        <v>3</v>
      </c>
      <c r="E461" s="25">
        <f t="shared" si="7"/>
        <v>6</v>
      </c>
      <c r="F461" t="str">
        <f>IF(OR(dirty_cafe_sales!$F461="UNKNOWN",dirty_cafe_sales!$F461="ERROR",dirty_cafe_sales!$F461=""),"Unknown",dirty_cafe_sales!$F461)</f>
        <v>Cash</v>
      </c>
      <c r="G461" t="str">
        <f>IF(OR(dirty_cafe_sales!$G461="UNKNOWN",dirty_cafe_sales!$G461="ERROR",dirty_cafe_sales!$G461=""),"Unknown",dirty_cafe_sales!$G461)</f>
        <v>Unknown</v>
      </c>
      <c r="H461" s="2" t="d">
        <v>2023-03-25</v>
      </c>
    </row>
    <row r="462" spans="1:8" x14ac:dyDescent="0.2">
      <c r="A462" s="16" t="s">
        <v>483</v>
      </c>
      <c r="B462" s="16" t="str">
        <f>IF(OR(dirty_cafe_sales!$B462="UNKNOWN",dirty_cafe_sales!$B462="",dirty_cafe_sales!$B462="ERROR"),"Unknown_Item",dirty_cafe_sales!$B462)</f>
        <v>Cookie</v>
      </c>
      <c r="C462" s="23">
        <f>IF(ISNUMBER(dirty_cafe_sales!$C462),dirty_cafe_sales!$C462,3)</f>
        <v>1</v>
      </c>
      <c r="D462" s="19">
        <f>VLOOKUP($B462,Price_Per_Item!$A$3:$B$11,2,FALSE)</f>
        <v>1</v>
      </c>
      <c r="E462" s="25">
        <f t="shared" si="7"/>
        <v>1</v>
      </c>
      <c r="F462" t="str">
        <f>IF(OR(dirty_cafe_sales!$F462="UNKNOWN",dirty_cafe_sales!$F462="ERROR",dirty_cafe_sales!$F462=""),"Unknown",dirty_cafe_sales!$F462)</f>
        <v>Cash</v>
      </c>
      <c r="G462" t="str">
        <f>IF(OR(dirty_cafe_sales!$G462="UNKNOWN",dirty_cafe_sales!$G462="ERROR",dirty_cafe_sales!$G462=""),"Unknown",dirty_cafe_sales!$G462)</f>
        <v>In-store</v>
      </c>
      <c r="H462" s="2" t="d">
        <v>2023-03-20</v>
      </c>
    </row>
    <row r="463" spans="1:8" x14ac:dyDescent="0.2">
      <c r="A463" s="16" t="s">
        <v>484</v>
      </c>
      <c r="B463" s="16" t="str">
        <f>IF(OR(dirty_cafe_sales!$B463="UNKNOWN",dirty_cafe_sales!$B463="",dirty_cafe_sales!$B463="ERROR"),"Unknown_Item",dirty_cafe_sales!$B463)</f>
        <v>Tea</v>
      </c>
      <c r="C463" s="23">
        <f>IF(ISNUMBER(dirty_cafe_sales!$C463),dirty_cafe_sales!$C463,3)</f>
        <v>5</v>
      </c>
      <c r="D463" s="19">
        <f>VLOOKUP($B463,Price_Per_Item!$A$3:$B$11,2,FALSE)</f>
        <v>1.5</v>
      </c>
      <c r="E463" s="25">
        <f t="shared" si="7"/>
        <v>7.5</v>
      </c>
      <c r="F463" t="str">
        <f>IF(OR(dirty_cafe_sales!$F463="UNKNOWN",dirty_cafe_sales!$F463="ERROR",dirty_cafe_sales!$F463=""),"Unknown",dirty_cafe_sales!$F463)</f>
        <v>Digital Wallet</v>
      </c>
      <c r="G463" t="str">
        <f>IF(OR(dirty_cafe_sales!$G463="UNKNOWN",dirty_cafe_sales!$G463="ERROR",dirty_cafe_sales!$G463=""),"Unknown",dirty_cafe_sales!$G463)</f>
        <v>Unknown</v>
      </c>
      <c r="H463" s="2" t="d">
        <v>2023-12-24</v>
      </c>
    </row>
    <row r="464" spans="1:8" x14ac:dyDescent="0.2">
      <c r="A464" s="16" t="s">
        <v>485</v>
      </c>
      <c r="B464" s="16" t="str">
        <f>IF(OR(dirty_cafe_sales!$B464="UNKNOWN",dirty_cafe_sales!$B464="",dirty_cafe_sales!$B464="ERROR"),"Unknown_Item",dirty_cafe_sales!$B464)</f>
        <v>Sandwich</v>
      </c>
      <c r="C464" s="23">
        <f>IF(ISNUMBER(dirty_cafe_sales!$C464),dirty_cafe_sales!$C464,3)</f>
        <v>1</v>
      </c>
      <c r="D464" s="19">
        <f>VLOOKUP($B464,Price_Per_Item!$A$3:$B$11,2,FALSE)</f>
        <v>4</v>
      </c>
      <c r="E464" s="25">
        <f t="shared" si="7"/>
        <v>4</v>
      </c>
      <c r="F464" t="str">
        <f>IF(OR(dirty_cafe_sales!$F464="UNKNOWN",dirty_cafe_sales!$F464="ERROR",dirty_cafe_sales!$F464=""),"Unknown",dirty_cafe_sales!$F464)</f>
        <v>Unknown</v>
      </c>
      <c r="G464" t="str">
        <f>IF(OR(dirty_cafe_sales!$G464="UNKNOWN",dirty_cafe_sales!$G464="ERROR",dirty_cafe_sales!$G464=""),"Unknown",dirty_cafe_sales!$G464)</f>
        <v>Takeaway</v>
      </c>
      <c r="H464" s="2" t="d">
        <v>2023-05-14</v>
      </c>
    </row>
    <row r="465" spans="1:8" x14ac:dyDescent="0.2">
      <c r="A465" s="16" t="s">
        <v>486</v>
      </c>
      <c r="B465" s="16" t="str">
        <f>IF(OR(dirty_cafe_sales!$B465="UNKNOWN",dirty_cafe_sales!$B465="",dirty_cafe_sales!$B465="ERROR"),"Unknown_Item",dirty_cafe_sales!$B465)</f>
        <v>Cake</v>
      </c>
      <c r="C465" s="23">
        <f>IF(ISNUMBER(dirty_cafe_sales!$C465),dirty_cafe_sales!$C465,3)</f>
        <v>5</v>
      </c>
      <c r="D465" s="19">
        <f>VLOOKUP($B465,Price_Per_Item!$A$3:$B$11,2,FALSE)</f>
        <v>3</v>
      </c>
      <c r="E465" s="25">
        <f t="shared" si="7"/>
        <v>15</v>
      </c>
      <c r="F465" t="str">
        <f>IF(OR(dirty_cafe_sales!$F465="UNKNOWN",dirty_cafe_sales!$F465="ERROR",dirty_cafe_sales!$F465=""),"Unknown",dirty_cafe_sales!$F465)</f>
        <v>Cash</v>
      </c>
      <c r="G465" t="str">
        <f>IF(OR(dirty_cafe_sales!$G465="UNKNOWN",dirty_cafe_sales!$G465="ERROR",dirty_cafe_sales!$G465=""),"Unknown",dirty_cafe_sales!$G465)</f>
        <v>Unknown</v>
      </c>
      <c r="H465" s="2" t="d">
        <v>2023-11-06</v>
      </c>
    </row>
    <row r="466" spans="1:8" x14ac:dyDescent="0.2">
      <c r="A466" s="16" t="s">
        <v>487</v>
      </c>
      <c r="B466" s="16" t="str">
        <f>IF(OR(dirty_cafe_sales!$B466="UNKNOWN",dirty_cafe_sales!$B466="",dirty_cafe_sales!$B466="ERROR"),"Unknown_Item",dirty_cafe_sales!$B466)</f>
        <v>Sandwich</v>
      </c>
      <c r="C466" s="23">
        <f>IF(ISNUMBER(dirty_cafe_sales!$C466),dirty_cafe_sales!$C466,3)</f>
        <v>4</v>
      </c>
      <c r="D466" s="19">
        <f>VLOOKUP($B466,Price_Per_Item!$A$3:$B$11,2,FALSE)</f>
        <v>4</v>
      </c>
      <c r="E466" s="25">
        <f t="shared" si="7"/>
        <v>16</v>
      </c>
      <c r="F466" t="str">
        <f>IF(OR(dirty_cafe_sales!$F466="UNKNOWN",dirty_cafe_sales!$F466="ERROR",dirty_cafe_sales!$F466=""),"Unknown",dirty_cafe_sales!$F466)</f>
        <v>Cash</v>
      </c>
      <c r="G466" t="str">
        <f>IF(OR(dirty_cafe_sales!$G466="UNKNOWN",dirty_cafe_sales!$G466="ERROR",dirty_cafe_sales!$G466=""),"Unknown",dirty_cafe_sales!$G466)</f>
        <v>Takeaway</v>
      </c>
      <c r="H466" s="2" t="d">
        <v>2023-09-16</v>
      </c>
    </row>
    <row r="467" spans="1:8" x14ac:dyDescent="0.2">
      <c r="A467" s="16" t="s">
        <v>488</v>
      </c>
      <c r="B467" s="16" t="str">
        <f>IF(OR(dirty_cafe_sales!$B467="UNKNOWN",dirty_cafe_sales!$B467="",dirty_cafe_sales!$B467="ERROR"),"Unknown_Item",dirty_cafe_sales!$B467)</f>
        <v>Cake</v>
      </c>
      <c r="C467" s="23">
        <f>IF(ISNUMBER(dirty_cafe_sales!$C467),dirty_cafe_sales!$C467,3)</f>
        <v>2</v>
      </c>
      <c r="D467" s="19">
        <f>VLOOKUP($B467,Price_Per_Item!$A$3:$B$11,2,FALSE)</f>
        <v>3</v>
      </c>
      <c r="E467" s="25">
        <f t="shared" si="7"/>
        <v>6</v>
      </c>
      <c r="F467" t="str">
        <f>IF(OR(dirty_cafe_sales!$F467="UNKNOWN",dirty_cafe_sales!$F467="ERROR",dirty_cafe_sales!$F467=""),"Unknown",dirty_cafe_sales!$F467)</f>
        <v>Credit Card</v>
      </c>
      <c r="G467" t="str">
        <f>IF(OR(dirty_cafe_sales!$G467="UNKNOWN",dirty_cafe_sales!$G467="ERROR",dirty_cafe_sales!$G467=""),"Unknown",dirty_cafe_sales!$G467)</f>
        <v>Unknown</v>
      </c>
      <c r="H467" s="2" t="d">
        <v>2023-07-29</v>
      </c>
    </row>
    <row r="468" spans="1:8" x14ac:dyDescent="0.2">
      <c r="A468" s="16" t="s">
        <v>489</v>
      </c>
      <c r="B468" s="16" t="str">
        <f>IF(OR(dirty_cafe_sales!$B468="UNKNOWN",dirty_cafe_sales!$B468="",dirty_cafe_sales!$B468="ERROR"),"Unknown_Item",dirty_cafe_sales!$B468)</f>
        <v>Unknown_Item</v>
      </c>
      <c r="C468" s="23">
        <f>IF(ISNUMBER(dirty_cafe_sales!$C468),dirty_cafe_sales!$C468,3)</f>
        <v>4</v>
      </c>
      <c r="D468" s="19">
        <f>VLOOKUP($B468,Price_Per_Item!$A$3:$B$11,2,FALSE)</f>
        <v>2.9375</v>
      </c>
      <c r="E468" s="25">
        <f t="shared" si="7"/>
        <v>11.75</v>
      </c>
      <c r="F468" t="str">
        <f>IF(OR(dirty_cafe_sales!$F468="UNKNOWN",dirty_cafe_sales!$F468="ERROR",dirty_cafe_sales!$F468=""),"Unknown",dirty_cafe_sales!$F468)</f>
        <v>Unknown</v>
      </c>
      <c r="G468" t="str">
        <f>IF(OR(dirty_cafe_sales!$G468="UNKNOWN",dirty_cafe_sales!$G468="ERROR",dirty_cafe_sales!$G468=""),"Unknown",dirty_cafe_sales!$G468)</f>
        <v>Takeaway</v>
      </c>
      <c r="H468" s="2" t="d">
        <v>2023-07-31</v>
      </c>
    </row>
    <row r="469" spans="1:8" x14ac:dyDescent="0.2">
      <c r="A469" s="16" t="s">
        <v>490</v>
      </c>
      <c r="B469" s="16" t="str">
        <f>IF(OR(dirty_cafe_sales!$B469="UNKNOWN",dirty_cafe_sales!$B469="",dirty_cafe_sales!$B469="ERROR"),"Unknown_Item",dirty_cafe_sales!$B469)</f>
        <v>Sandwich</v>
      </c>
      <c r="C469" s="23">
        <f>IF(ISNUMBER(dirty_cafe_sales!$C469),dirty_cafe_sales!$C469,3)</f>
        <v>3</v>
      </c>
      <c r="D469" s="19">
        <f>VLOOKUP($B469,Price_Per_Item!$A$3:$B$11,2,FALSE)</f>
        <v>4</v>
      </c>
      <c r="E469" s="25">
        <f t="shared" si="7"/>
        <v>12</v>
      </c>
      <c r="F469" t="str">
        <f>IF(OR(dirty_cafe_sales!$F469="UNKNOWN",dirty_cafe_sales!$F469="ERROR",dirty_cafe_sales!$F469=""),"Unknown",dirty_cafe_sales!$F469)</f>
        <v>Digital Wallet</v>
      </c>
      <c r="G469" t="str">
        <f>IF(OR(dirty_cafe_sales!$G469="UNKNOWN",dirty_cafe_sales!$G469="ERROR",dirty_cafe_sales!$G469=""),"Unknown",dirty_cafe_sales!$G469)</f>
        <v>In-store</v>
      </c>
      <c r="H469" s="2" t="d">
        <v>2023-08-19</v>
      </c>
    </row>
    <row r="470" spans="1:8" x14ac:dyDescent="0.2">
      <c r="A470" s="16" t="s">
        <v>491</v>
      </c>
      <c r="B470" s="16" t="str">
        <f>IF(OR(dirty_cafe_sales!$B470="UNKNOWN",dirty_cafe_sales!$B470="",dirty_cafe_sales!$B470="ERROR"),"Unknown_Item",dirty_cafe_sales!$B470)</f>
        <v>Salad</v>
      </c>
      <c r="C470" s="23">
        <f>IF(ISNUMBER(dirty_cafe_sales!$C470),dirty_cafe_sales!$C470,3)</f>
        <v>3</v>
      </c>
      <c r="D470" s="19">
        <f>VLOOKUP($B470,Price_Per_Item!$A$3:$B$11,2,FALSE)</f>
        <v>5</v>
      </c>
      <c r="E470" s="25">
        <f t="shared" si="7"/>
        <v>15</v>
      </c>
      <c r="F470" t="str">
        <f>IF(OR(dirty_cafe_sales!$F470="UNKNOWN",dirty_cafe_sales!$F470="ERROR",dirty_cafe_sales!$F470=""),"Unknown",dirty_cafe_sales!$F470)</f>
        <v>Unknown</v>
      </c>
      <c r="G470" t="str">
        <f>IF(OR(dirty_cafe_sales!$G470="UNKNOWN",dirty_cafe_sales!$G470="ERROR",dirty_cafe_sales!$G470=""),"Unknown",dirty_cafe_sales!$G470)</f>
        <v>Takeaway</v>
      </c>
      <c r="H470" s="2" t="d">
        <v>2023-05-07</v>
      </c>
    </row>
    <row r="471" spans="1:8" x14ac:dyDescent="0.2">
      <c r="A471" s="16" t="s">
        <v>492</v>
      </c>
      <c r="B471" s="16" t="str">
        <f>IF(OR(dirty_cafe_sales!$B471="UNKNOWN",dirty_cafe_sales!$B471="",dirty_cafe_sales!$B471="ERROR"),"Unknown_Item",dirty_cafe_sales!$B471)</f>
        <v>Salad</v>
      </c>
      <c r="C471" s="23">
        <f>IF(ISNUMBER(dirty_cafe_sales!$C471),dirty_cafe_sales!$C471,3)</f>
        <v>2</v>
      </c>
      <c r="D471" s="19">
        <f>VLOOKUP($B471,Price_Per_Item!$A$3:$B$11,2,FALSE)</f>
        <v>5</v>
      </c>
      <c r="E471" s="25">
        <f t="shared" si="7"/>
        <v>10</v>
      </c>
      <c r="F471" t="str">
        <f>IF(OR(dirty_cafe_sales!$F471="UNKNOWN",dirty_cafe_sales!$F471="ERROR",dirty_cafe_sales!$F471=""),"Unknown",dirty_cafe_sales!$F471)</f>
        <v>Digital Wallet</v>
      </c>
      <c r="G471" t="str">
        <f>IF(OR(dirty_cafe_sales!$G471="UNKNOWN",dirty_cafe_sales!$G471="ERROR",dirty_cafe_sales!$G471=""),"Unknown",dirty_cafe_sales!$G471)</f>
        <v>Takeaway</v>
      </c>
      <c r="H471" s="2" t="d">
        <v>2023-01-22</v>
      </c>
    </row>
    <row r="472" spans="1:8" x14ac:dyDescent="0.2">
      <c r="A472" s="16" t="s">
        <v>493</v>
      </c>
      <c r="B472" s="16" t="str">
        <f>IF(OR(dirty_cafe_sales!$B472="UNKNOWN",dirty_cafe_sales!$B472="",dirty_cafe_sales!$B472="ERROR"),"Unknown_Item",dirty_cafe_sales!$B472)</f>
        <v>Sandwich</v>
      </c>
      <c r="C472" s="23">
        <f>IF(ISNUMBER(dirty_cafe_sales!$C472),dirty_cafe_sales!$C472,3)</f>
        <v>2</v>
      </c>
      <c r="D472" s="19">
        <f>VLOOKUP($B472,Price_Per_Item!$A$3:$B$11,2,FALSE)</f>
        <v>4</v>
      </c>
      <c r="E472" s="25">
        <f t="shared" si="7"/>
        <v>8</v>
      </c>
      <c r="F472" t="str">
        <f>IF(OR(dirty_cafe_sales!$F472="UNKNOWN",dirty_cafe_sales!$F472="ERROR",dirty_cafe_sales!$F472=""),"Unknown",dirty_cafe_sales!$F472)</f>
        <v>Unknown</v>
      </c>
      <c r="G472" t="str">
        <f>IF(OR(dirty_cafe_sales!$G472="UNKNOWN",dirty_cafe_sales!$G472="ERROR",dirty_cafe_sales!$G472=""),"Unknown",dirty_cafe_sales!$G472)</f>
        <v>In-store</v>
      </c>
      <c r="H472" s="2" t="d">
        <v>2023-08-10</v>
      </c>
    </row>
    <row r="473" spans="1:8" x14ac:dyDescent="0.2">
      <c r="A473" s="16" t="s">
        <v>494</v>
      </c>
      <c r="B473" s="16" t="str">
        <f>IF(OR(dirty_cafe_sales!$B473="UNKNOWN",dirty_cafe_sales!$B473="",dirty_cafe_sales!$B473="ERROR"),"Unknown_Item",dirty_cafe_sales!$B473)</f>
        <v>Juice</v>
      </c>
      <c r="C473" s="23">
        <f>IF(ISNUMBER(dirty_cafe_sales!$C473),dirty_cafe_sales!$C473,3)</f>
        <v>2</v>
      </c>
      <c r="D473" s="19">
        <f>VLOOKUP($B473,Price_Per_Item!$A$3:$B$11,2,FALSE)</f>
        <v>3</v>
      </c>
      <c r="E473" s="25">
        <f t="shared" si="7"/>
        <v>6</v>
      </c>
      <c r="F473" t="str">
        <f>IF(OR(dirty_cafe_sales!$F473="UNKNOWN",dirty_cafe_sales!$F473="ERROR",dirty_cafe_sales!$F473=""),"Unknown",dirty_cafe_sales!$F473)</f>
        <v>Digital Wallet</v>
      </c>
      <c r="G473" t="str">
        <f>IF(OR(dirty_cafe_sales!$G473="UNKNOWN",dirty_cafe_sales!$G473="ERROR",dirty_cafe_sales!$G473=""),"Unknown",dirty_cafe_sales!$G473)</f>
        <v>Takeaway</v>
      </c>
      <c r="H473" s="2" t="d">
        <v>2023-10-24</v>
      </c>
    </row>
    <row r="474" spans="1:8" x14ac:dyDescent="0.2">
      <c r="A474" s="16" t="s">
        <v>495</v>
      </c>
      <c r="B474" s="16" t="str">
        <f>IF(OR(dirty_cafe_sales!$B474="UNKNOWN",dirty_cafe_sales!$B474="",dirty_cafe_sales!$B474="ERROR"),"Unknown_Item",dirty_cafe_sales!$B474)</f>
        <v>Tea</v>
      </c>
      <c r="C474" s="23">
        <f>IF(ISNUMBER(dirty_cafe_sales!$C474),dirty_cafe_sales!$C474,3)</f>
        <v>1</v>
      </c>
      <c r="D474" s="19">
        <f>VLOOKUP($B474,Price_Per_Item!$A$3:$B$11,2,FALSE)</f>
        <v>1.5</v>
      </c>
      <c r="E474" s="25">
        <f t="shared" si="7"/>
        <v>1.5</v>
      </c>
      <c r="F474" t="str">
        <f>IF(OR(dirty_cafe_sales!$F474="UNKNOWN",dirty_cafe_sales!$F474="ERROR",dirty_cafe_sales!$F474=""),"Unknown",dirty_cafe_sales!$F474)</f>
        <v>Digital Wallet</v>
      </c>
      <c r="G474" t="str">
        <f>IF(OR(dirty_cafe_sales!$G474="UNKNOWN",dirty_cafe_sales!$G474="ERROR",dirty_cafe_sales!$G474=""),"Unknown",dirty_cafe_sales!$G474)</f>
        <v>In-store</v>
      </c>
      <c r="H474" s="2" t="d">
        <v>2023-05-16</v>
      </c>
    </row>
    <row r="475" spans="1:8" x14ac:dyDescent="0.2">
      <c r="A475" s="16" t="s">
        <v>496</v>
      </c>
      <c r="B475" s="16" t="str">
        <f>IF(OR(dirty_cafe_sales!$B475="UNKNOWN",dirty_cafe_sales!$B475="",dirty_cafe_sales!$B475="ERROR"),"Unknown_Item",dirty_cafe_sales!$B475)</f>
        <v>Cake</v>
      </c>
      <c r="C475" s="23">
        <f>IF(ISNUMBER(dirty_cafe_sales!$C475),dirty_cafe_sales!$C475,3)</f>
        <v>3</v>
      </c>
      <c r="D475" s="19">
        <f>VLOOKUP($B475,Price_Per_Item!$A$3:$B$11,2,FALSE)</f>
        <v>3</v>
      </c>
      <c r="E475" s="25">
        <f t="shared" si="7"/>
        <v>9</v>
      </c>
      <c r="F475" t="str">
        <f>IF(OR(dirty_cafe_sales!$F475="UNKNOWN",dirty_cafe_sales!$F475="ERROR",dirty_cafe_sales!$F475=""),"Unknown",dirty_cafe_sales!$F475)</f>
        <v>Unknown</v>
      </c>
      <c r="G475" t="str">
        <f>IF(OR(dirty_cafe_sales!$G475="UNKNOWN",dirty_cafe_sales!$G475="ERROR",dirty_cafe_sales!$G475=""),"Unknown",dirty_cafe_sales!$G475)</f>
        <v>Unknown</v>
      </c>
      <c r="H475" s="2" t="d">
        <v>2023-02-26</v>
      </c>
    </row>
    <row r="476" spans="1:8" x14ac:dyDescent="0.2">
      <c r="A476" s="16" t="s">
        <v>497</v>
      </c>
      <c r="B476" s="16" t="str">
        <f>IF(OR(dirty_cafe_sales!$B476="UNKNOWN",dirty_cafe_sales!$B476="",dirty_cafe_sales!$B476="ERROR"),"Unknown_Item",dirty_cafe_sales!$B476)</f>
        <v>Sandwich</v>
      </c>
      <c r="C476" s="23">
        <f>IF(ISNUMBER(dirty_cafe_sales!$C476),dirty_cafe_sales!$C476,3)</f>
        <v>3</v>
      </c>
      <c r="D476" s="19">
        <f>VLOOKUP($B476,Price_Per_Item!$A$3:$B$11,2,FALSE)</f>
        <v>4</v>
      </c>
      <c r="E476" s="25">
        <f t="shared" si="7"/>
        <v>12</v>
      </c>
      <c r="F476" t="str">
        <f>IF(OR(dirty_cafe_sales!$F476="UNKNOWN",dirty_cafe_sales!$F476="ERROR",dirty_cafe_sales!$F476=""),"Unknown",dirty_cafe_sales!$F476)</f>
        <v>Cash</v>
      </c>
      <c r="G476" t="str">
        <f>IF(OR(dirty_cafe_sales!$G476="UNKNOWN",dirty_cafe_sales!$G476="ERROR",dirty_cafe_sales!$G476=""),"Unknown",dirty_cafe_sales!$G476)</f>
        <v>Unknown</v>
      </c>
      <c r="H476" s="2" t="d">
        <v>2023-09-02</v>
      </c>
    </row>
    <row r="477" spans="1:8" x14ac:dyDescent="0.2">
      <c r="A477" s="16" t="s">
        <v>498</v>
      </c>
      <c r="B477" s="16" t="str">
        <f>IF(OR(dirty_cafe_sales!$B477="UNKNOWN",dirty_cafe_sales!$B477="",dirty_cafe_sales!$B477="ERROR"),"Unknown_Item",dirty_cafe_sales!$B477)</f>
        <v>Cake</v>
      </c>
      <c r="C477" s="23">
        <f>IF(ISNUMBER(dirty_cafe_sales!$C477),dirty_cafe_sales!$C477,3)</f>
        <v>5</v>
      </c>
      <c r="D477" s="19">
        <f>VLOOKUP($B477,Price_Per_Item!$A$3:$B$11,2,FALSE)</f>
        <v>3</v>
      </c>
      <c r="E477" s="25">
        <f t="shared" si="7"/>
        <v>15</v>
      </c>
      <c r="F477" t="str">
        <f>IF(OR(dirty_cafe_sales!$F477="UNKNOWN",dirty_cafe_sales!$F477="ERROR",dirty_cafe_sales!$F477=""),"Unknown",dirty_cafe_sales!$F477)</f>
        <v>Unknown</v>
      </c>
      <c r="G477" t="str">
        <f>IF(OR(dirty_cafe_sales!$G477="UNKNOWN",dirty_cafe_sales!$G477="ERROR",dirty_cafe_sales!$G477=""),"Unknown",dirty_cafe_sales!$G477)</f>
        <v>Takeaway</v>
      </c>
      <c r="H477" s="2" t="d">
        <v>2023-01-19</v>
      </c>
    </row>
    <row r="478" spans="1:8" x14ac:dyDescent="0.2">
      <c r="A478" s="16" t="s">
        <v>499</v>
      </c>
      <c r="B478" s="16" t="str">
        <f>IF(OR(dirty_cafe_sales!$B478="UNKNOWN",dirty_cafe_sales!$B478="",dirty_cafe_sales!$B478="ERROR"),"Unknown_Item",dirty_cafe_sales!$B478)</f>
        <v>Cookie</v>
      </c>
      <c r="C478" s="23">
        <f>IF(ISNUMBER(dirty_cafe_sales!$C478),dirty_cafe_sales!$C478,3)</f>
        <v>5</v>
      </c>
      <c r="D478" s="19">
        <f>VLOOKUP($B478,Price_Per_Item!$A$3:$B$11,2,FALSE)</f>
        <v>1</v>
      </c>
      <c r="E478" s="25">
        <f t="shared" si="7"/>
        <v>5</v>
      </c>
      <c r="F478" t="str">
        <f>IF(OR(dirty_cafe_sales!$F478="UNKNOWN",dirty_cafe_sales!$F478="ERROR",dirty_cafe_sales!$F478=""),"Unknown",dirty_cafe_sales!$F478)</f>
        <v>Unknown</v>
      </c>
      <c r="G478" t="str">
        <f>IF(OR(dirty_cafe_sales!$G478="UNKNOWN",dirty_cafe_sales!$G478="ERROR",dirty_cafe_sales!$G478=""),"Unknown",dirty_cafe_sales!$G478)</f>
        <v>Takeaway</v>
      </c>
      <c r="H478" s="2" t="d">
        <v>2023-08-13</v>
      </c>
    </row>
    <row r="479" spans="1:8" x14ac:dyDescent="0.2">
      <c r="A479" s="16" t="s">
        <v>500</v>
      </c>
      <c r="B479" s="16" t="str">
        <f>IF(OR(dirty_cafe_sales!$B479="UNKNOWN",dirty_cafe_sales!$B479="",dirty_cafe_sales!$B479="ERROR"),"Unknown_Item",dirty_cafe_sales!$B479)</f>
        <v>Juice</v>
      </c>
      <c r="C479" s="23">
        <f>IF(ISNUMBER(dirty_cafe_sales!$C479),dirty_cafe_sales!$C479,3)</f>
        <v>2</v>
      </c>
      <c r="D479" s="19">
        <f>VLOOKUP($B479,Price_Per_Item!$A$3:$B$11,2,FALSE)</f>
        <v>3</v>
      </c>
      <c r="E479" s="25">
        <f t="shared" si="7"/>
        <v>6</v>
      </c>
      <c r="F479" t="str">
        <f>IF(OR(dirty_cafe_sales!$F479="UNKNOWN",dirty_cafe_sales!$F479="ERROR",dirty_cafe_sales!$F479=""),"Unknown",dirty_cafe_sales!$F479)</f>
        <v>Unknown</v>
      </c>
      <c r="G479" t="str">
        <f>IF(OR(dirty_cafe_sales!$G479="UNKNOWN",dirty_cafe_sales!$G479="ERROR",dirty_cafe_sales!$G479=""),"Unknown",dirty_cafe_sales!$G479)</f>
        <v>Unknown</v>
      </c>
      <c r="H479" s="2" t="d">
        <v>2023-10-20</v>
      </c>
    </row>
    <row r="480" spans="1:8" x14ac:dyDescent="0.2">
      <c r="A480" s="16" t="s">
        <v>501</v>
      </c>
      <c r="B480" s="16" t="str">
        <f>IF(OR(dirty_cafe_sales!$B480="UNKNOWN",dirty_cafe_sales!$B480="",dirty_cafe_sales!$B480="ERROR"),"Unknown_Item",dirty_cafe_sales!$B480)</f>
        <v>Salad</v>
      </c>
      <c r="C480" s="23">
        <f>IF(ISNUMBER(dirty_cafe_sales!$C480),dirty_cafe_sales!$C480,3)</f>
        <v>3</v>
      </c>
      <c r="D480" s="19">
        <f>VLOOKUP($B480,Price_Per_Item!$A$3:$B$11,2,FALSE)</f>
        <v>5</v>
      </c>
      <c r="E480" s="25">
        <f t="shared" si="7"/>
        <v>15</v>
      </c>
      <c r="F480" t="str">
        <f>IF(OR(dirty_cafe_sales!$F480="UNKNOWN",dirty_cafe_sales!$F480="ERROR",dirty_cafe_sales!$F480=""),"Unknown",dirty_cafe_sales!$F480)</f>
        <v>Cash</v>
      </c>
      <c r="G480" t="str">
        <f>IF(OR(dirty_cafe_sales!$G480="UNKNOWN",dirty_cafe_sales!$G480="ERROR",dirty_cafe_sales!$G480=""),"Unknown",dirty_cafe_sales!$G480)</f>
        <v>In-store</v>
      </c>
      <c r="H480" s="2" t="d">
        <v>2023-08-28</v>
      </c>
    </row>
    <row r="481" spans="1:8" x14ac:dyDescent="0.2">
      <c r="A481" s="16" t="s">
        <v>502</v>
      </c>
      <c r="B481" s="16" t="str">
        <f>IF(OR(dirty_cafe_sales!$B481="UNKNOWN",dirty_cafe_sales!$B481="",dirty_cafe_sales!$B481="ERROR"),"Unknown_Item",dirty_cafe_sales!$B481)</f>
        <v>Smoothie</v>
      </c>
      <c r="C481" s="23">
        <f>IF(ISNUMBER(dirty_cafe_sales!$C481),dirty_cafe_sales!$C481,3)</f>
        <v>2</v>
      </c>
      <c r="D481" s="19">
        <f>VLOOKUP($B481,Price_Per_Item!$A$3:$B$11,2,FALSE)</f>
        <v>4</v>
      </c>
      <c r="E481" s="25">
        <f t="shared" si="7"/>
        <v>8</v>
      </c>
      <c r="F481" t="str">
        <f>IF(OR(dirty_cafe_sales!$F481="UNKNOWN",dirty_cafe_sales!$F481="ERROR",dirty_cafe_sales!$F481=""),"Unknown",dirty_cafe_sales!$F481)</f>
        <v>Cash</v>
      </c>
      <c r="G481" t="str">
        <f>IF(OR(dirty_cafe_sales!$G481="UNKNOWN",dirty_cafe_sales!$G481="ERROR",dirty_cafe_sales!$G481=""),"Unknown",dirty_cafe_sales!$G481)</f>
        <v>In-store</v>
      </c>
      <c r="H481" s="2" t="d">
        <v>2023-06-21</v>
      </c>
    </row>
    <row r="482" spans="1:8" x14ac:dyDescent="0.2">
      <c r="A482" s="16" t="s">
        <v>503</v>
      </c>
      <c r="B482" s="16" t="str">
        <f>IF(OR(dirty_cafe_sales!$B482="UNKNOWN",dirty_cafe_sales!$B482="",dirty_cafe_sales!$B482="ERROR"),"Unknown_Item",dirty_cafe_sales!$B482)</f>
        <v>Cake</v>
      </c>
      <c r="C482" s="23">
        <f>IF(ISNUMBER(dirty_cafe_sales!$C482),dirty_cafe_sales!$C482,3)</f>
        <v>3</v>
      </c>
      <c r="D482" s="19">
        <f>VLOOKUP($B482,Price_Per_Item!$A$3:$B$11,2,FALSE)</f>
        <v>3</v>
      </c>
      <c r="E482" s="25">
        <f t="shared" si="7"/>
        <v>9</v>
      </c>
      <c r="F482" t="str">
        <f>IF(OR(dirty_cafe_sales!$F482="UNKNOWN",dirty_cafe_sales!$F482="ERROR",dirty_cafe_sales!$F482=""),"Unknown",dirty_cafe_sales!$F482)</f>
        <v>Cash</v>
      </c>
      <c r="G482" t="str">
        <f>IF(OR(dirty_cafe_sales!$G482="UNKNOWN",dirty_cafe_sales!$G482="ERROR",dirty_cafe_sales!$G482=""),"Unknown",dirty_cafe_sales!$G482)</f>
        <v>Takeaway</v>
      </c>
      <c r="H482" s="2" t="d">
        <v>2023-09-15</v>
      </c>
    </row>
    <row r="483" spans="1:8" x14ac:dyDescent="0.2">
      <c r="A483" s="16" t="s">
        <v>504</v>
      </c>
      <c r="B483" s="16" t="str">
        <f>IF(OR(dirty_cafe_sales!$B483="UNKNOWN",dirty_cafe_sales!$B483="",dirty_cafe_sales!$B483="ERROR"),"Unknown_Item",dirty_cafe_sales!$B483)</f>
        <v>Sandwich</v>
      </c>
      <c r="C483" s="23">
        <f>IF(ISNUMBER(dirty_cafe_sales!$C483),dirty_cafe_sales!$C483,3)</f>
        <v>3</v>
      </c>
      <c r="D483" s="19">
        <f>VLOOKUP($B483,Price_Per_Item!$A$3:$B$11,2,FALSE)</f>
        <v>4</v>
      </c>
      <c r="E483" s="25">
        <f t="shared" si="7"/>
        <v>12</v>
      </c>
      <c r="F483" t="str">
        <f>IF(OR(dirty_cafe_sales!$F483="UNKNOWN",dirty_cafe_sales!$F483="ERROR",dirty_cafe_sales!$F483=""),"Unknown",dirty_cafe_sales!$F483)</f>
        <v>Unknown</v>
      </c>
      <c r="G483" t="str">
        <f>IF(OR(dirty_cafe_sales!$G483="UNKNOWN",dirty_cafe_sales!$G483="ERROR",dirty_cafe_sales!$G483=""),"Unknown",dirty_cafe_sales!$G483)</f>
        <v>Takeaway</v>
      </c>
      <c r="H483" s="2" t="d">
        <v>2023-03-25</v>
      </c>
    </row>
    <row r="484" spans="1:8" x14ac:dyDescent="0.2">
      <c r="A484" s="16" t="s">
        <v>505</v>
      </c>
      <c r="B484" s="16" t="str">
        <f>IF(OR(dirty_cafe_sales!$B484="UNKNOWN",dirty_cafe_sales!$B484="",dirty_cafe_sales!$B484="ERROR"),"Unknown_Item",dirty_cafe_sales!$B484)</f>
        <v>Tea</v>
      </c>
      <c r="C484" s="23">
        <f>IF(ISNUMBER(dirty_cafe_sales!$C484),dirty_cafe_sales!$C484,3)</f>
        <v>3</v>
      </c>
      <c r="D484" s="19">
        <f>VLOOKUP($B484,Price_Per_Item!$A$3:$B$11,2,FALSE)</f>
        <v>1.5</v>
      </c>
      <c r="E484" s="25">
        <f t="shared" si="7"/>
        <v>4.5</v>
      </c>
      <c r="F484" t="str">
        <f>IF(OR(dirty_cafe_sales!$F484="UNKNOWN",dirty_cafe_sales!$F484="ERROR",dirty_cafe_sales!$F484=""),"Unknown",dirty_cafe_sales!$F484)</f>
        <v>Cash</v>
      </c>
      <c r="G484" t="str">
        <f>IF(OR(dirty_cafe_sales!$G484="UNKNOWN",dirty_cafe_sales!$G484="ERROR",dirty_cafe_sales!$G484=""),"Unknown",dirty_cafe_sales!$G484)</f>
        <v>Takeaway</v>
      </c>
      <c r="H484" s="2" t="d">
        <v>2023-03-02</v>
      </c>
    </row>
    <row r="485" spans="1:8" x14ac:dyDescent="0.2">
      <c r="A485" s="16" t="s">
        <v>506</v>
      </c>
      <c r="B485" s="16" t="str">
        <f>IF(OR(dirty_cafe_sales!$B485="UNKNOWN",dirty_cafe_sales!$B485="",dirty_cafe_sales!$B485="ERROR"),"Unknown_Item",dirty_cafe_sales!$B485)</f>
        <v>Unknown_Item</v>
      </c>
      <c r="C485" s="23">
        <f>IF(ISNUMBER(dirty_cafe_sales!$C485),dirty_cafe_sales!$C485,3)</f>
        <v>3</v>
      </c>
      <c r="D485" s="19">
        <f>VLOOKUP($B485,Price_Per_Item!$A$3:$B$11,2,FALSE)</f>
        <v>2.9375</v>
      </c>
      <c r="E485" s="25">
        <f t="shared" si="7"/>
        <v>8.8125</v>
      </c>
      <c r="F485" t="str">
        <f>IF(OR(dirty_cafe_sales!$F485="UNKNOWN",dirty_cafe_sales!$F485="ERROR",dirty_cafe_sales!$F485=""),"Unknown",dirty_cafe_sales!$F485)</f>
        <v>Credit Card</v>
      </c>
      <c r="G485" t="str">
        <f>IF(OR(dirty_cafe_sales!$G485="UNKNOWN",dirty_cafe_sales!$G485="ERROR",dirty_cafe_sales!$G485=""),"Unknown",dirty_cafe_sales!$G485)</f>
        <v>Unknown</v>
      </c>
      <c r="H485" s="2" t="d">
        <v>2023-12-09</v>
      </c>
    </row>
    <row r="486" spans="1:8" x14ac:dyDescent="0.2">
      <c r="A486" s="16" t="s">
        <v>507</v>
      </c>
      <c r="B486" s="16" t="str">
        <f>IF(OR(dirty_cafe_sales!$B486="UNKNOWN",dirty_cafe_sales!$B486="",dirty_cafe_sales!$B486="ERROR"),"Unknown_Item",dirty_cafe_sales!$B486)</f>
        <v>Tea</v>
      </c>
      <c r="C486" s="23">
        <f>IF(ISNUMBER(dirty_cafe_sales!$C486),dirty_cafe_sales!$C486,3)</f>
        <v>3</v>
      </c>
      <c r="D486" s="19">
        <f>VLOOKUP($B486,Price_Per_Item!$A$3:$B$11,2,FALSE)</f>
        <v>1.5</v>
      </c>
      <c r="E486" s="25">
        <f t="shared" si="7"/>
        <v>4.5</v>
      </c>
      <c r="F486" t="str">
        <f>IF(OR(dirty_cafe_sales!$F486="UNKNOWN",dirty_cafe_sales!$F486="ERROR",dirty_cafe_sales!$F486=""),"Unknown",dirty_cafe_sales!$F486)</f>
        <v>Unknown</v>
      </c>
      <c r="G486" t="str">
        <f>IF(OR(dirty_cafe_sales!$G486="UNKNOWN",dirty_cafe_sales!$G486="ERROR",dirty_cafe_sales!$G486=""),"Unknown",dirty_cafe_sales!$G486)</f>
        <v>In-store</v>
      </c>
      <c r="H486" s="2" t="d">
        <v>2023-12-13</v>
      </c>
    </row>
    <row r="487" spans="1:8" x14ac:dyDescent="0.2">
      <c r="A487" s="16" t="s">
        <v>508</v>
      </c>
      <c r="B487" s="16" t="str">
        <f>IF(OR(dirty_cafe_sales!$B487="UNKNOWN",dirty_cafe_sales!$B487="",dirty_cafe_sales!$B487="ERROR"),"Unknown_Item",dirty_cafe_sales!$B487)</f>
        <v>Sandwich</v>
      </c>
      <c r="C487" s="23">
        <f>IF(ISNUMBER(dirty_cafe_sales!$C487),dirty_cafe_sales!$C487,3)</f>
        <v>4</v>
      </c>
      <c r="D487" s="19">
        <f>VLOOKUP($B487,Price_Per_Item!$A$3:$B$11,2,FALSE)</f>
        <v>4</v>
      </c>
      <c r="E487" s="25">
        <f t="shared" si="7"/>
        <v>16</v>
      </c>
      <c r="F487" t="str">
        <f>IF(OR(dirty_cafe_sales!$F487="UNKNOWN",dirty_cafe_sales!$F487="ERROR",dirty_cafe_sales!$F487=""),"Unknown",dirty_cafe_sales!$F487)</f>
        <v>Credit Card</v>
      </c>
      <c r="G487" t="str">
        <f>IF(OR(dirty_cafe_sales!$G487="UNKNOWN",dirty_cafe_sales!$G487="ERROR",dirty_cafe_sales!$G487=""),"Unknown",dirty_cafe_sales!$G487)</f>
        <v>Unknown</v>
      </c>
      <c r="H487" s="2" t="d">
        <v>2023-03-28</v>
      </c>
    </row>
    <row r="488" spans="1:8" x14ac:dyDescent="0.2">
      <c r="A488" s="16" t="s">
        <v>509</v>
      </c>
      <c r="B488" s="16" t="str">
        <f>IF(OR(dirty_cafe_sales!$B488="UNKNOWN",dirty_cafe_sales!$B488="",dirty_cafe_sales!$B488="ERROR"),"Unknown_Item",dirty_cafe_sales!$B488)</f>
        <v>Unknown_Item</v>
      </c>
      <c r="C488" s="23">
        <f>IF(ISNUMBER(dirty_cafe_sales!$C488),dirty_cafe_sales!$C488,3)</f>
        <v>4</v>
      </c>
      <c r="D488" s="19">
        <f>VLOOKUP($B488,Price_Per_Item!$A$3:$B$11,2,FALSE)</f>
        <v>2.9375</v>
      </c>
      <c r="E488" s="25">
        <f t="shared" si="7"/>
        <v>11.75</v>
      </c>
      <c r="F488" t="str">
        <f>IF(OR(dirty_cafe_sales!$F488="UNKNOWN",dirty_cafe_sales!$F488="ERROR",dirty_cafe_sales!$F488=""),"Unknown",dirty_cafe_sales!$F488)</f>
        <v>Unknown</v>
      </c>
      <c r="G488" t="str">
        <f>IF(OR(dirty_cafe_sales!$G488="UNKNOWN",dirty_cafe_sales!$G488="ERROR",dirty_cafe_sales!$G488=""),"Unknown",dirty_cafe_sales!$G488)</f>
        <v>In-store</v>
      </c>
      <c r="H488" s="2" t="d">
        <v>2023-10-24</v>
      </c>
    </row>
    <row r="489" spans="1:8" x14ac:dyDescent="0.2">
      <c r="A489" s="16" t="s">
        <v>510</v>
      </c>
      <c r="B489" s="16" t="str">
        <f>IF(OR(dirty_cafe_sales!$B489="UNKNOWN",dirty_cafe_sales!$B489="",dirty_cafe_sales!$B489="ERROR"),"Unknown_Item",dirty_cafe_sales!$B489)</f>
        <v>Cookie</v>
      </c>
      <c r="C489" s="23">
        <f>IF(ISNUMBER(dirty_cafe_sales!$C489),dirty_cafe_sales!$C489,3)</f>
        <v>1</v>
      </c>
      <c r="D489" s="19">
        <f>VLOOKUP($B489,Price_Per_Item!$A$3:$B$11,2,FALSE)</f>
        <v>1</v>
      </c>
      <c r="E489" s="25">
        <f t="shared" si="7"/>
        <v>1</v>
      </c>
      <c r="F489" t="str">
        <f>IF(OR(dirty_cafe_sales!$F489="UNKNOWN",dirty_cafe_sales!$F489="ERROR",dirty_cafe_sales!$F489=""),"Unknown",dirty_cafe_sales!$F489)</f>
        <v>Cash</v>
      </c>
      <c r="G489" t="str">
        <f>IF(OR(dirty_cafe_sales!$G489="UNKNOWN",dirty_cafe_sales!$G489="ERROR",dirty_cafe_sales!$G489=""),"Unknown",dirty_cafe_sales!$G489)</f>
        <v>In-store</v>
      </c>
      <c r="H489" s="2" t="d">
        <v>2023-05-27</v>
      </c>
    </row>
    <row r="490" spans="1:8" x14ac:dyDescent="0.2">
      <c r="A490" s="16" t="s">
        <v>511</v>
      </c>
      <c r="B490" s="16" t="str">
        <f>IF(OR(dirty_cafe_sales!$B490="UNKNOWN",dirty_cafe_sales!$B490="",dirty_cafe_sales!$B490="ERROR"),"Unknown_Item",dirty_cafe_sales!$B490)</f>
        <v>Smoothie</v>
      </c>
      <c r="C490" s="23">
        <f>IF(ISNUMBER(dirty_cafe_sales!$C490),dirty_cafe_sales!$C490,3)</f>
        <v>5</v>
      </c>
      <c r="D490" s="19">
        <f>VLOOKUP($B490,Price_Per_Item!$A$3:$B$11,2,FALSE)</f>
        <v>4</v>
      </c>
      <c r="E490" s="25">
        <f t="shared" si="7"/>
        <v>20</v>
      </c>
      <c r="F490" t="str">
        <f>IF(OR(dirty_cafe_sales!$F490="UNKNOWN",dirty_cafe_sales!$F490="ERROR",dirty_cafe_sales!$F490=""),"Unknown",dirty_cafe_sales!$F490)</f>
        <v>Cash</v>
      </c>
      <c r="G490" t="str">
        <f>IF(OR(dirty_cafe_sales!$G490="UNKNOWN",dirty_cafe_sales!$G490="ERROR",dirty_cafe_sales!$G490=""),"Unknown",dirty_cafe_sales!$G490)</f>
        <v>In-store</v>
      </c>
      <c r="H490" s="2" t="d">
        <v>2023-01-14</v>
      </c>
    </row>
    <row r="491" spans="1:8" x14ac:dyDescent="0.2">
      <c r="A491" s="16" t="s">
        <v>512</v>
      </c>
      <c r="B491" s="16" t="str">
        <f>IF(OR(dirty_cafe_sales!$B491="UNKNOWN",dirty_cafe_sales!$B491="",dirty_cafe_sales!$B491="ERROR"),"Unknown_Item",dirty_cafe_sales!$B491)</f>
        <v>Juice</v>
      </c>
      <c r="C491" s="23">
        <f>IF(ISNUMBER(dirty_cafe_sales!$C491),dirty_cafe_sales!$C491,3)</f>
        <v>2</v>
      </c>
      <c r="D491" s="19">
        <f>VLOOKUP($B491,Price_Per_Item!$A$3:$B$11,2,FALSE)</f>
        <v>3</v>
      </c>
      <c r="E491" s="25">
        <f t="shared" si="7"/>
        <v>6</v>
      </c>
      <c r="F491" t="str">
        <f>IF(OR(dirty_cafe_sales!$F491="UNKNOWN",dirty_cafe_sales!$F491="ERROR",dirty_cafe_sales!$F491=""),"Unknown",dirty_cafe_sales!$F491)</f>
        <v>Unknown</v>
      </c>
      <c r="G491" t="str">
        <f>IF(OR(dirty_cafe_sales!$G491="UNKNOWN",dirty_cafe_sales!$G491="ERROR",dirty_cafe_sales!$G491=""),"Unknown",dirty_cafe_sales!$G491)</f>
        <v>Takeaway</v>
      </c>
      <c r="H491" s="2" t="d">
        <v>2023-06-20</v>
      </c>
    </row>
    <row r="492" spans="1:8" x14ac:dyDescent="0.2">
      <c r="A492" s="16" t="s">
        <v>513</v>
      </c>
      <c r="B492" s="16" t="str">
        <f>IF(OR(dirty_cafe_sales!$B492="UNKNOWN",dirty_cafe_sales!$B492="",dirty_cafe_sales!$B492="ERROR"),"Unknown_Item",dirty_cafe_sales!$B492)</f>
        <v>Coffee</v>
      </c>
      <c r="C492" s="23">
        <f>IF(ISNUMBER(dirty_cafe_sales!$C492),dirty_cafe_sales!$C492,3)</f>
        <v>3</v>
      </c>
      <c r="D492" s="19">
        <f>VLOOKUP($B492,Price_Per_Item!$A$3:$B$11,2,FALSE)</f>
        <v>2</v>
      </c>
      <c r="E492" s="25">
        <f t="shared" si="7"/>
        <v>6</v>
      </c>
      <c r="F492" t="str">
        <f>IF(OR(dirty_cafe_sales!$F492="UNKNOWN",dirty_cafe_sales!$F492="ERROR",dirty_cafe_sales!$F492=""),"Unknown",dirty_cafe_sales!$F492)</f>
        <v>Unknown</v>
      </c>
      <c r="G492" t="str">
        <f>IF(OR(dirty_cafe_sales!$G492="UNKNOWN",dirty_cafe_sales!$G492="ERROR",dirty_cafe_sales!$G492=""),"Unknown",dirty_cafe_sales!$G492)</f>
        <v>Unknown</v>
      </c>
      <c r="H492" s="2" t="d">
        <v>2023-06-29</v>
      </c>
    </row>
    <row r="493" spans="1:8" x14ac:dyDescent="0.2">
      <c r="A493" s="16" t="s">
        <v>514</v>
      </c>
      <c r="B493" s="16" t="str">
        <f>IF(OR(dirty_cafe_sales!$B493="UNKNOWN",dirty_cafe_sales!$B493="",dirty_cafe_sales!$B493="ERROR"),"Unknown_Item",dirty_cafe_sales!$B493)</f>
        <v>Tea</v>
      </c>
      <c r="C493" s="23">
        <f>IF(ISNUMBER(dirty_cafe_sales!$C493),dirty_cafe_sales!$C493,3)</f>
        <v>2</v>
      </c>
      <c r="D493" s="19">
        <f>VLOOKUP($B493,Price_Per_Item!$A$3:$B$11,2,FALSE)</f>
        <v>1.5</v>
      </c>
      <c r="E493" s="25">
        <f t="shared" si="7"/>
        <v>3</v>
      </c>
      <c r="F493" t="str">
        <f>IF(OR(dirty_cafe_sales!$F493="UNKNOWN",dirty_cafe_sales!$F493="ERROR",dirty_cafe_sales!$F493=""),"Unknown",dirty_cafe_sales!$F493)</f>
        <v>Unknown</v>
      </c>
      <c r="G493" t="str">
        <f>IF(OR(dirty_cafe_sales!$G493="UNKNOWN",dirty_cafe_sales!$G493="ERROR",dirty_cafe_sales!$G493=""),"Unknown",dirty_cafe_sales!$G493)</f>
        <v>Unknown</v>
      </c>
      <c r="H493" s="2" t="d">
        <v>2023-10-22</v>
      </c>
    </row>
    <row r="494" spans="1:8" x14ac:dyDescent="0.2">
      <c r="A494" s="16" t="s">
        <v>515</v>
      </c>
      <c r="B494" s="16" t="str">
        <f>IF(OR(dirty_cafe_sales!$B494="UNKNOWN",dirty_cafe_sales!$B494="",dirty_cafe_sales!$B494="ERROR"),"Unknown_Item",dirty_cafe_sales!$B494)</f>
        <v>Cake</v>
      </c>
      <c r="C494" s="23">
        <f>IF(ISNUMBER(dirty_cafe_sales!$C494),dirty_cafe_sales!$C494,3)</f>
        <v>4</v>
      </c>
      <c r="D494" s="19">
        <f>VLOOKUP($B494,Price_Per_Item!$A$3:$B$11,2,FALSE)</f>
        <v>3</v>
      </c>
      <c r="E494" s="25">
        <f t="shared" si="7"/>
        <v>12</v>
      </c>
      <c r="F494" t="str">
        <f>IF(OR(dirty_cafe_sales!$F494="UNKNOWN",dirty_cafe_sales!$F494="ERROR",dirty_cafe_sales!$F494=""),"Unknown",dirty_cafe_sales!$F494)</f>
        <v>Digital Wallet</v>
      </c>
      <c r="G494" t="str">
        <f>IF(OR(dirty_cafe_sales!$G494="UNKNOWN",dirty_cafe_sales!$G494="ERROR",dirty_cafe_sales!$G494=""),"Unknown",dirty_cafe_sales!$G494)</f>
        <v>In-store</v>
      </c>
      <c r="H494" s="2" t="d">
        <v>2023-10-27</v>
      </c>
    </row>
    <row r="495" spans="1:8" x14ac:dyDescent="0.2">
      <c r="A495" s="16" t="s">
        <v>516</v>
      </c>
      <c r="B495" s="16" t="str">
        <f>IF(OR(dirty_cafe_sales!$B495="UNKNOWN",dirty_cafe_sales!$B495="",dirty_cafe_sales!$B495="ERROR"),"Unknown_Item",dirty_cafe_sales!$B495)</f>
        <v>Unknown_Item</v>
      </c>
      <c r="C495" s="23">
        <f>IF(ISNUMBER(dirty_cafe_sales!$C495),dirty_cafe_sales!$C495,3)</f>
        <v>2</v>
      </c>
      <c r="D495" s="19">
        <f>VLOOKUP($B495,Price_Per_Item!$A$3:$B$11,2,FALSE)</f>
        <v>2.9375</v>
      </c>
      <c r="E495" s="25">
        <f t="shared" si="7"/>
        <v>5.875</v>
      </c>
      <c r="F495" t="str">
        <f>IF(OR(dirty_cafe_sales!$F495="UNKNOWN",dirty_cafe_sales!$F495="ERROR",dirty_cafe_sales!$F495=""),"Unknown",dirty_cafe_sales!$F495)</f>
        <v>Cash</v>
      </c>
      <c r="G495" t="str">
        <f>IF(OR(dirty_cafe_sales!$G495="UNKNOWN",dirty_cafe_sales!$G495="ERROR",dirty_cafe_sales!$G495=""),"Unknown",dirty_cafe_sales!$G495)</f>
        <v>Unknown</v>
      </c>
      <c r="H495" s="2" t="d">
        <v>2023-01-09</v>
      </c>
    </row>
    <row r="496" spans="1:8" x14ac:dyDescent="0.2">
      <c r="A496" s="16" t="s">
        <v>517</v>
      </c>
      <c r="B496" s="16" t="str">
        <f>IF(OR(dirty_cafe_sales!$B496="UNKNOWN",dirty_cafe_sales!$B496="",dirty_cafe_sales!$B496="ERROR"),"Unknown_Item",dirty_cafe_sales!$B496)</f>
        <v>Sandwich</v>
      </c>
      <c r="C496" s="23">
        <f>IF(ISNUMBER(dirty_cafe_sales!$C496),dirty_cafe_sales!$C496,3)</f>
        <v>2</v>
      </c>
      <c r="D496" s="19">
        <f>VLOOKUP($B496,Price_Per_Item!$A$3:$B$11,2,FALSE)</f>
        <v>4</v>
      </c>
      <c r="E496" s="25">
        <f t="shared" si="7"/>
        <v>8</v>
      </c>
      <c r="F496" t="str">
        <f>IF(OR(dirty_cafe_sales!$F496="UNKNOWN",dirty_cafe_sales!$F496="ERROR",dirty_cafe_sales!$F496=""),"Unknown",dirty_cafe_sales!$F496)</f>
        <v>Credit Card</v>
      </c>
      <c r="G496" t="str">
        <f>IF(OR(dirty_cafe_sales!$G496="UNKNOWN",dirty_cafe_sales!$G496="ERROR",dirty_cafe_sales!$G496=""),"Unknown",dirty_cafe_sales!$G496)</f>
        <v>Unknown</v>
      </c>
      <c r="H496" s="2" t="d">
        <v>2023-08-05</v>
      </c>
    </row>
    <row r="497" spans="1:8" x14ac:dyDescent="0.2">
      <c r="A497" s="16" t="s">
        <v>518</v>
      </c>
      <c r="B497" s="16" t="str">
        <f>IF(OR(dirty_cafe_sales!$B497="UNKNOWN",dirty_cafe_sales!$B497="",dirty_cafe_sales!$B497="ERROR"),"Unknown_Item",dirty_cafe_sales!$B497)</f>
        <v>Cookie</v>
      </c>
      <c r="C497" s="23">
        <f>IF(ISNUMBER(dirty_cafe_sales!$C497),dirty_cafe_sales!$C497,3)</f>
        <v>3</v>
      </c>
      <c r="D497" s="19">
        <f>VLOOKUP($B497,Price_Per_Item!$A$3:$B$11,2,FALSE)</f>
        <v>1</v>
      </c>
      <c r="E497" s="25">
        <f t="shared" si="7"/>
        <v>3</v>
      </c>
      <c r="F497" t="str">
        <f>IF(OR(dirty_cafe_sales!$F497="UNKNOWN",dirty_cafe_sales!$F497="ERROR",dirty_cafe_sales!$F497=""),"Unknown",dirty_cafe_sales!$F497)</f>
        <v>Digital Wallet</v>
      </c>
      <c r="G497" t="str">
        <f>IF(OR(dirty_cafe_sales!$G497="UNKNOWN",dirty_cafe_sales!$G497="ERROR",dirty_cafe_sales!$G497=""),"Unknown",dirty_cafe_sales!$G497)</f>
        <v>Unknown</v>
      </c>
      <c r="H497" s="2" t="d">
        <v>2023-11-10</v>
      </c>
    </row>
    <row r="498" spans="1:8" x14ac:dyDescent="0.2">
      <c r="A498" s="16" t="s">
        <v>519</v>
      </c>
      <c r="B498" s="16" t="str">
        <f>IF(OR(dirty_cafe_sales!$B498="UNKNOWN",dirty_cafe_sales!$B498="",dirty_cafe_sales!$B498="ERROR"),"Unknown_Item",dirty_cafe_sales!$B498)</f>
        <v>Salad</v>
      </c>
      <c r="C498" s="23">
        <f>IF(ISNUMBER(dirty_cafe_sales!$C498),dirty_cafe_sales!$C498,3)</f>
        <v>4</v>
      </c>
      <c r="D498" s="19">
        <f>VLOOKUP($B498,Price_Per_Item!$A$3:$B$11,2,FALSE)</f>
        <v>5</v>
      </c>
      <c r="E498" s="25">
        <f t="shared" si="7"/>
        <v>20</v>
      </c>
      <c r="F498" t="str">
        <f>IF(OR(dirty_cafe_sales!$F498="UNKNOWN",dirty_cafe_sales!$F498="ERROR",dirty_cafe_sales!$F498=""),"Unknown",dirty_cafe_sales!$F498)</f>
        <v>Digital Wallet</v>
      </c>
      <c r="G498" t="str">
        <f>IF(OR(dirty_cafe_sales!$G498="UNKNOWN",dirty_cafe_sales!$G498="ERROR",dirty_cafe_sales!$G498=""),"Unknown",dirty_cafe_sales!$G498)</f>
        <v>Unknown</v>
      </c>
      <c r="H498" s="2" t="d">
        <v>2023-10-18</v>
      </c>
    </row>
    <row r="499" spans="1:8" x14ac:dyDescent="0.2">
      <c r="A499" s="16" t="s">
        <v>520</v>
      </c>
      <c r="B499" s="16" t="str">
        <f>IF(OR(dirty_cafe_sales!$B499="UNKNOWN",dirty_cafe_sales!$B499="",dirty_cafe_sales!$B499="ERROR"),"Unknown_Item",dirty_cafe_sales!$B499)</f>
        <v>Smoothie</v>
      </c>
      <c r="C499" s="23">
        <f>IF(ISNUMBER(dirty_cafe_sales!$C499),dirty_cafe_sales!$C499,3)</f>
        <v>1</v>
      </c>
      <c r="D499" s="19">
        <f>VLOOKUP($B499,Price_Per_Item!$A$3:$B$11,2,FALSE)</f>
        <v>4</v>
      </c>
      <c r="E499" s="25">
        <f t="shared" si="7"/>
        <v>4</v>
      </c>
      <c r="F499" t="str">
        <f>IF(OR(dirty_cafe_sales!$F499="UNKNOWN",dirty_cafe_sales!$F499="ERROR",dirty_cafe_sales!$F499=""),"Unknown",dirty_cafe_sales!$F499)</f>
        <v>Digital Wallet</v>
      </c>
      <c r="G499" t="str">
        <f>IF(OR(dirty_cafe_sales!$G499="UNKNOWN",dirty_cafe_sales!$G499="ERROR",dirty_cafe_sales!$G499=""),"Unknown",dirty_cafe_sales!$G499)</f>
        <v>Unknown</v>
      </c>
      <c r="H499" s="2" t="d">
        <v>2023-10-19</v>
      </c>
    </row>
    <row r="500" spans="1:8" x14ac:dyDescent="0.2">
      <c r="A500" s="16" t="s">
        <v>521</v>
      </c>
      <c r="B500" s="16" t="str">
        <f>IF(OR(dirty_cafe_sales!$B500="UNKNOWN",dirty_cafe_sales!$B500="",dirty_cafe_sales!$B500="ERROR"),"Unknown_Item",dirty_cafe_sales!$B500)</f>
        <v>Sandwich</v>
      </c>
      <c r="C500" s="23">
        <f>IF(ISNUMBER(dirty_cafe_sales!$C500),dirty_cafe_sales!$C500,3)</f>
        <v>1</v>
      </c>
      <c r="D500" s="19">
        <f>VLOOKUP($B500,Price_Per_Item!$A$3:$B$11,2,FALSE)</f>
        <v>4</v>
      </c>
      <c r="E500" s="25">
        <f t="shared" si="7"/>
        <v>4</v>
      </c>
      <c r="F500" t="str">
        <f>IF(OR(dirty_cafe_sales!$F500="UNKNOWN",dirty_cafe_sales!$F500="ERROR",dirty_cafe_sales!$F500=""),"Unknown",dirty_cafe_sales!$F500)</f>
        <v>Cash</v>
      </c>
      <c r="G500" t="str">
        <f>IF(OR(dirty_cafe_sales!$G500="UNKNOWN",dirty_cafe_sales!$G500="ERROR",dirty_cafe_sales!$G500=""),"Unknown",dirty_cafe_sales!$G500)</f>
        <v>Takeaway</v>
      </c>
      <c r="H500" s="2" t="d">
        <v>2023-05-19</v>
      </c>
    </row>
    <row r="501" spans="1:8" x14ac:dyDescent="0.2">
      <c r="A501" s="16" t="s">
        <v>522</v>
      </c>
      <c r="B501" s="16" t="str">
        <f>IF(OR(dirty_cafe_sales!$B501="UNKNOWN",dirty_cafe_sales!$B501="",dirty_cafe_sales!$B501="ERROR"),"Unknown_Item",dirty_cafe_sales!$B501)</f>
        <v>Juice</v>
      </c>
      <c r="C501" s="23">
        <f>IF(ISNUMBER(dirty_cafe_sales!$C501),dirty_cafe_sales!$C501,3)</f>
        <v>3</v>
      </c>
      <c r="D501" s="19">
        <f>VLOOKUP($B501,Price_Per_Item!$A$3:$B$11,2,FALSE)</f>
        <v>3</v>
      </c>
      <c r="E501" s="25">
        <f t="shared" si="7"/>
        <v>9</v>
      </c>
      <c r="F501" t="str">
        <f>IF(OR(dirty_cafe_sales!$F501="UNKNOWN",dirty_cafe_sales!$F501="ERROR",dirty_cafe_sales!$F501=""),"Unknown",dirty_cafe_sales!$F501)</f>
        <v>Cash</v>
      </c>
      <c r="G501" t="str">
        <f>IF(OR(dirty_cafe_sales!$G501="UNKNOWN",dirty_cafe_sales!$G501="ERROR",dirty_cafe_sales!$G501=""),"Unknown",dirty_cafe_sales!$G501)</f>
        <v>Takeaway</v>
      </c>
      <c r="H501" s="2" t="d">
        <v>2023-04-21</v>
      </c>
    </row>
    <row r="502" spans="1:8" x14ac:dyDescent="0.2">
      <c r="A502" s="16" t="s">
        <v>523</v>
      </c>
      <c r="B502" s="16" t="str">
        <f>IF(OR(dirty_cafe_sales!$B502="UNKNOWN",dirty_cafe_sales!$B502="",dirty_cafe_sales!$B502="ERROR"),"Unknown_Item",dirty_cafe_sales!$B502)</f>
        <v>Cake</v>
      </c>
      <c r="C502" s="23">
        <f>IF(ISNUMBER(dirty_cafe_sales!$C502),dirty_cafe_sales!$C502,3)</f>
        <v>2</v>
      </c>
      <c r="D502" s="19">
        <f>VLOOKUP($B502,Price_Per_Item!$A$3:$B$11,2,FALSE)</f>
        <v>3</v>
      </c>
      <c r="E502" s="25">
        <f t="shared" si="7"/>
        <v>6</v>
      </c>
      <c r="F502" t="str">
        <f>IF(OR(dirty_cafe_sales!$F502="UNKNOWN",dirty_cafe_sales!$F502="ERROR",dirty_cafe_sales!$F502=""),"Unknown",dirty_cafe_sales!$F502)</f>
        <v>Digital Wallet</v>
      </c>
      <c r="G502" t="str">
        <f>IF(OR(dirty_cafe_sales!$G502="UNKNOWN",dirty_cafe_sales!$G502="ERROR",dirty_cafe_sales!$G502=""),"Unknown",dirty_cafe_sales!$G502)</f>
        <v>Unknown</v>
      </c>
      <c r="H502" s="2" t="d">
        <v>2023-11-10</v>
      </c>
    </row>
    <row r="503" spans="1:8" x14ac:dyDescent="0.2">
      <c r="A503" s="16" t="s">
        <v>524</v>
      </c>
      <c r="B503" s="16" t="str">
        <f>IF(OR(dirty_cafe_sales!$B503="UNKNOWN",dirty_cafe_sales!$B503="",dirty_cafe_sales!$B503="ERROR"),"Unknown_Item",dirty_cafe_sales!$B503)</f>
        <v>Cookie</v>
      </c>
      <c r="C503" s="23">
        <f>IF(ISNUMBER(dirty_cafe_sales!$C503),dirty_cafe_sales!$C503,3)</f>
        <v>3</v>
      </c>
      <c r="D503" s="19">
        <f>VLOOKUP($B503,Price_Per_Item!$A$3:$B$11,2,FALSE)</f>
        <v>1</v>
      </c>
      <c r="E503" s="25">
        <f t="shared" si="7"/>
        <v>3</v>
      </c>
      <c r="F503" t="str">
        <f>IF(OR(dirty_cafe_sales!$F503="UNKNOWN",dirty_cafe_sales!$F503="ERROR",dirty_cafe_sales!$F503=""),"Unknown",dirty_cafe_sales!$F503)</f>
        <v>Digital Wallet</v>
      </c>
      <c r="G503" t="str">
        <f>IF(OR(dirty_cafe_sales!$G503="UNKNOWN",dirty_cafe_sales!$G503="ERROR",dirty_cafe_sales!$G503=""),"Unknown",dirty_cafe_sales!$G503)</f>
        <v>In-store</v>
      </c>
      <c r="H503" s="2" t="d">
        <v>2023-11-09</v>
      </c>
    </row>
    <row r="504" spans="1:8" x14ac:dyDescent="0.2">
      <c r="A504" s="16" t="s">
        <v>525</v>
      </c>
      <c r="B504" s="16" t="str">
        <f>IF(OR(dirty_cafe_sales!$B504="UNKNOWN",dirty_cafe_sales!$B504="",dirty_cafe_sales!$B504="ERROR"),"Unknown_Item",dirty_cafe_sales!$B504)</f>
        <v>Tea</v>
      </c>
      <c r="C504" s="23">
        <f>IF(ISNUMBER(dirty_cafe_sales!$C504),dirty_cafe_sales!$C504,3)</f>
        <v>5</v>
      </c>
      <c r="D504" s="19">
        <f>VLOOKUP($B504,Price_Per_Item!$A$3:$B$11,2,FALSE)</f>
        <v>1.5</v>
      </c>
      <c r="E504" s="25">
        <f t="shared" si="7"/>
        <v>7.5</v>
      </c>
      <c r="F504" t="str">
        <f>IF(OR(dirty_cafe_sales!$F504="UNKNOWN",dirty_cafe_sales!$F504="ERROR",dirty_cafe_sales!$F504=""),"Unknown",dirty_cafe_sales!$F504)</f>
        <v>Cash</v>
      </c>
      <c r="G504" t="str">
        <f>IF(OR(dirty_cafe_sales!$G504="UNKNOWN",dirty_cafe_sales!$G504="ERROR",dirty_cafe_sales!$G504=""),"Unknown",dirty_cafe_sales!$G504)</f>
        <v>In-store</v>
      </c>
      <c r="H504" s="2" t="d">
        <v>2023-08-10</v>
      </c>
    </row>
    <row r="505" spans="1:8" x14ac:dyDescent="0.2">
      <c r="A505" s="16" t="s">
        <v>526</v>
      </c>
      <c r="B505" s="16" t="str">
        <f>IF(OR(dirty_cafe_sales!$B505="UNKNOWN",dirty_cafe_sales!$B505="",dirty_cafe_sales!$B505="ERROR"),"Unknown_Item",dirty_cafe_sales!$B505)</f>
        <v>Coffee</v>
      </c>
      <c r="C505" s="23">
        <f>IF(ISNUMBER(dirty_cafe_sales!$C505),dirty_cafe_sales!$C505,3)</f>
        <v>1</v>
      </c>
      <c r="D505" s="19">
        <f>VLOOKUP($B505,Price_Per_Item!$A$3:$B$11,2,FALSE)</f>
        <v>2</v>
      </c>
      <c r="E505" s="25">
        <f t="shared" si="7"/>
        <v>2</v>
      </c>
      <c r="F505" t="str">
        <f>IF(OR(dirty_cafe_sales!$F505="UNKNOWN",dirty_cafe_sales!$F505="ERROR",dirty_cafe_sales!$F505=""),"Unknown",dirty_cafe_sales!$F505)</f>
        <v>Unknown</v>
      </c>
      <c r="G505" t="str">
        <f>IF(OR(dirty_cafe_sales!$G505="UNKNOWN",dirty_cafe_sales!$G505="ERROR",dirty_cafe_sales!$G505=""),"Unknown",dirty_cafe_sales!$G505)</f>
        <v>Takeaway</v>
      </c>
      <c r="H505" s="2" t="d">
        <v>2023-05-13</v>
      </c>
    </row>
    <row r="506" spans="1:8" x14ac:dyDescent="0.2">
      <c r="A506" s="16" t="s">
        <v>527</v>
      </c>
      <c r="B506" s="16" t="str">
        <f>IF(OR(dirty_cafe_sales!$B506="UNKNOWN",dirty_cafe_sales!$B506="",dirty_cafe_sales!$B506="ERROR"),"Unknown_Item",dirty_cafe_sales!$B506)</f>
        <v>Salad</v>
      </c>
      <c r="C506" s="23">
        <f>IF(ISNUMBER(dirty_cafe_sales!$C506),dirty_cafe_sales!$C506,3)</f>
        <v>5</v>
      </c>
      <c r="D506" s="19">
        <f>VLOOKUP($B506,Price_Per_Item!$A$3:$B$11,2,FALSE)</f>
        <v>5</v>
      </c>
      <c r="E506" s="25">
        <f t="shared" si="7"/>
        <v>25</v>
      </c>
      <c r="F506" t="str">
        <f>IF(OR(dirty_cafe_sales!$F506="UNKNOWN",dirty_cafe_sales!$F506="ERROR",dirty_cafe_sales!$F506=""),"Unknown",dirty_cafe_sales!$F506)</f>
        <v>Digital Wallet</v>
      </c>
      <c r="G506" t="str">
        <f>IF(OR(dirty_cafe_sales!$G506="UNKNOWN",dirty_cafe_sales!$G506="ERROR",dirty_cafe_sales!$G506=""),"Unknown",dirty_cafe_sales!$G506)</f>
        <v>Takeaway</v>
      </c>
      <c r="H506" s="2" t="d">
        <v>2023-09-14</v>
      </c>
    </row>
    <row r="507" spans="1:8" x14ac:dyDescent="0.2">
      <c r="A507" s="16" t="s">
        <v>528</v>
      </c>
      <c r="B507" s="16" t="str">
        <f>IF(OR(dirty_cafe_sales!$B507="UNKNOWN",dirty_cafe_sales!$B507="",dirty_cafe_sales!$B507="ERROR"),"Unknown_Item",dirty_cafe_sales!$B507)</f>
        <v>Unknown_Item</v>
      </c>
      <c r="C507" s="23">
        <f>IF(ISNUMBER(dirty_cafe_sales!$C507),dirty_cafe_sales!$C507,3)</f>
        <v>1</v>
      </c>
      <c r="D507" s="19">
        <f>VLOOKUP($B507,Price_Per_Item!$A$3:$B$11,2,FALSE)</f>
        <v>2.9375</v>
      </c>
      <c r="E507" s="25">
        <f t="shared" si="7"/>
        <v>2.9375</v>
      </c>
      <c r="F507" t="str">
        <f>IF(OR(dirty_cafe_sales!$F507="UNKNOWN",dirty_cafe_sales!$F507="ERROR",dirty_cafe_sales!$F507=""),"Unknown",dirty_cafe_sales!$F507)</f>
        <v>Credit Card</v>
      </c>
      <c r="G507" t="str">
        <f>IF(OR(dirty_cafe_sales!$G507="UNKNOWN",dirty_cafe_sales!$G507="ERROR",dirty_cafe_sales!$G507=""),"Unknown",dirty_cafe_sales!$G507)</f>
        <v>Unknown</v>
      </c>
      <c r="H507" s="2" t="d">
        <v>2023-02-20</v>
      </c>
    </row>
    <row r="508" spans="1:8" x14ac:dyDescent="0.2">
      <c r="A508" s="16" t="s">
        <v>529</v>
      </c>
      <c r="B508" s="16" t="str">
        <f>IF(OR(dirty_cafe_sales!$B508="UNKNOWN",dirty_cafe_sales!$B508="",dirty_cafe_sales!$B508="ERROR"),"Unknown_Item",dirty_cafe_sales!$B508)</f>
        <v>Cookie</v>
      </c>
      <c r="C508" s="23">
        <f>IF(ISNUMBER(dirty_cafe_sales!$C508),dirty_cafe_sales!$C508,3)</f>
        <v>4</v>
      </c>
      <c r="D508" s="19">
        <f>VLOOKUP($B508,Price_Per_Item!$A$3:$B$11,2,FALSE)</f>
        <v>1</v>
      </c>
      <c r="E508" s="25">
        <f t="shared" si="7"/>
        <v>4</v>
      </c>
      <c r="F508" t="str">
        <f>IF(OR(dirty_cafe_sales!$F508="UNKNOWN",dirty_cafe_sales!$F508="ERROR",dirty_cafe_sales!$F508=""),"Unknown",dirty_cafe_sales!$F508)</f>
        <v>Cash</v>
      </c>
      <c r="G508" t="str">
        <f>IF(OR(dirty_cafe_sales!$G508="UNKNOWN",dirty_cafe_sales!$G508="ERROR",dirty_cafe_sales!$G508=""),"Unknown",dirty_cafe_sales!$G508)</f>
        <v>In-store</v>
      </c>
      <c r="H508" s="2" t="d">
        <v>2023-10-19</v>
      </c>
    </row>
    <row r="509" spans="1:8" x14ac:dyDescent="0.2">
      <c r="A509" s="16" t="s">
        <v>530</v>
      </c>
      <c r="B509" s="16" t="str">
        <f>IF(OR(dirty_cafe_sales!$B509="UNKNOWN",dirty_cafe_sales!$B509="",dirty_cafe_sales!$B509="ERROR"),"Unknown_Item",dirty_cafe_sales!$B509)</f>
        <v>Tea</v>
      </c>
      <c r="C509" s="23">
        <f>IF(ISNUMBER(dirty_cafe_sales!$C509),dirty_cafe_sales!$C509,3)</f>
        <v>2</v>
      </c>
      <c r="D509" s="19">
        <f>VLOOKUP($B509,Price_Per_Item!$A$3:$B$11,2,FALSE)</f>
        <v>1.5</v>
      </c>
      <c r="E509" s="25">
        <f t="shared" si="7"/>
        <v>3</v>
      </c>
      <c r="F509" t="str">
        <f>IF(OR(dirty_cafe_sales!$F509="UNKNOWN",dirty_cafe_sales!$F509="ERROR",dirty_cafe_sales!$F509=""),"Unknown",dirty_cafe_sales!$F509)</f>
        <v>Unknown</v>
      </c>
      <c r="G509" t="str">
        <f>IF(OR(dirty_cafe_sales!$G509="UNKNOWN",dirty_cafe_sales!$G509="ERROR",dirty_cafe_sales!$G509=""),"Unknown",dirty_cafe_sales!$G509)</f>
        <v>Takeaway</v>
      </c>
      <c r="H509" s="2" t="d">
        <v>2023-07-07</v>
      </c>
    </row>
    <row r="510" spans="1:8" x14ac:dyDescent="0.2">
      <c r="A510" s="16" t="s">
        <v>531</v>
      </c>
      <c r="B510" s="16" t="str">
        <f>IF(OR(dirty_cafe_sales!$B510="UNKNOWN",dirty_cafe_sales!$B510="",dirty_cafe_sales!$B510="ERROR"),"Unknown_Item",dirty_cafe_sales!$B510)</f>
        <v>Juice</v>
      </c>
      <c r="C510" s="23">
        <f>IF(ISNUMBER(dirty_cafe_sales!$C510),dirty_cafe_sales!$C510,3)</f>
        <v>5</v>
      </c>
      <c r="D510" s="19">
        <f>VLOOKUP($B510,Price_Per_Item!$A$3:$B$11,2,FALSE)</f>
        <v>3</v>
      </c>
      <c r="E510" s="25">
        <f t="shared" si="7"/>
        <v>15</v>
      </c>
      <c r="F510" t="str">
        <f>IF(OR(dirty_cafe_sales!$F510="UNKNOWN",dirty_cafe_sales!$F510="ERROR",dirty_cafe_sales!$F510=""),"Unknown",dirty_cafe_sales!$F510)</f>
        <v>Credit Card</v>
      </c>
      <c r="G510" t="str">
        <f>IF(OR(dirty_cafe_sales!$G510="UNKNOWN",dirty_cafe_sales!$G510="ERROR",dirty_cafe_sales!$G510=""),"Unknown",dirty_cafe_sales!$G510)</f>
        <v>Takeaway</v>
      </c>
      <c r="H510" s="2" t="d">
        <v>2023-11-17</v>
      </c>
    </row>
    <row r="511" spans="1:8" x14ac:dyDescent="0.2">
      <c r="A511" s="16" t="s">
        <v>532</v>
      </c>
      <c r="B511" s="16" t="str">
        <f>IF(OR(dirty_cafe_sales!$B511="UNKNOWN",dirty_cafe_sales!$B511="",dirty_cafe_sales!$B511="ERROR"),"Unknown_Item",dirty_cafe_sales!$B511)</f>
        <v>Sandwich</v>
      </c>
      <c r="C511" s="23">
        <f>IF(ISNUMBER(dirty_cafe_sales!$C511),dirty_cafe_sales!$C511,3)</f>
        <v>4</v>
      </c>
      <c r="D511" s="19">
        <f>VLOOKUP($B511,Price_Per_Item!$A$3:$B$11,2,FALSE)</f>
        <v>4</v>
      </c>
      <c r="E511" s="25">
        <f t="shared" si="7"/>
        <v>16</v>
      </c>
      <c r="F511" t="str">
        <f>IF(OR(dirty_cafe_sales!$F511="UNKNOWN",dirty_cafe_sales!$F511="ERROR",dirty_cafe_sales!$F511=""),"Unknown",dirty_cafe_sales!$F511)</f>
        <v>Unknown</v>
      </c>
      <c r="G511" t="str">
        <f>IF(OR(dirty_cafe_sales!$G511="UNKNOWN",dirty_cafe_sales!$G511="ERROR",dirty_cafe_sales!$G511=""),"Unknown",dirty_cafe_sales!$G511)</f>
        <v>Unknown</v>
      </c>
      <c r="H511" s="2" t="d">
        <v>2023-08-16</v>
      </c>
    </row>
    <row r="512" spans="1:8" x14ac:dyDescent="0.2">
      <c r="A512" s="16" t="s">
        <v>533</v>
      </c>
      <c r="B512" s="16" t="str">
        <f>IF(OR(dirty_cafe_sales!$B512="UNKNOWN",dirty_cafe_sales!$B512="",dirty_cafe_sales!$B512="ERROR"),"Unknown_Item",dirty_cafe_sales!$B512)</f>
        <v>Sandwich</v>
      </c>
      <c r="C512" s="23">
        <f>IF(ISNUMBER(dirty_cafe_sales!$C512),dirty_cafe_sales!$C512,3)</f>
        <v>4</v>
      </c>
      <c r="D512" s="19">
        <f>VLOOKUP($B512,Price_Per_Item!$A$3:$B$11,2,FALSE)</f>
        <v>4</v>
      </c>
      <c r="E512" s="25">
        <f t="shared" si="7"/>
        <v>16</v>
      </c>
      <c r="F512" t="str">
        <f>IF(OR(dirty_cafe_sales!$F512="UNKNOWN",dirty_cafe_sales!$F512="ERROR",dirty_cafe_sales!$F512=""),"Unknown",dirty_cafe_sales!$F512)</f>
        <v>Digital Wallet</v>
      </c>
      <c r="G512" t="str">
        <f>IF(OR(dirty_cafe_sales!$G512="UNKNOWN",dirty_cafe_sales!$G512="ERROR",dirty_cafe_sales!$G512=""),"Unknown",dirty_cafe_sales!$G512)</f>
        <v>Takeaway</v>
      </c>
      <c r="H512" s="2" t="d">
        <v>2023-12-01</v>
      </c>
    </row>
    <row r="513" spans="1:8" x14ac:dyDescent="0.2">
      <c r="A513" s="16" t="s">
        <v>534</v>
      </c>
      <c r="B513" s="16" t="str">
        <f>IF(OR(dirty_cafe_sales!$B513="UNKNOWN",dirty_cafe_sales!$B513="",dirty_cafe_sales!$B513="ERROR"),"Unknown_Item",dirty_cafe_sales!$B513)</f>
        <v>Smoothie</v>
      </c>
      <c r="C513" s="23">
        <f>IF(ISNUMBER(dirty_cafe_sales!$C513),dirty_cafe_sales!$C513,3)</f>
        <v>3</v>
      </c>
      <c r="D513" s="19">
        <f>VLOOKUP($B513,Price_Per_Item!$A$3:$B$11,2,FALSE)</f>
        <v>4</v>
      </c>
      <c r="E513" s="25">
        <f t="shared" si="7"/>
        <v>12</v>
      </c>
      <c r="F513" t="str">
        <f>IF(OR(dirty_cafe_sales!$F513="UNKNOWN",dirty_cafe_sales!$F513="ERROR",dirty_cafe_sales!$F513=""),"Unknown",dirty_cafe_sales!$F513)</f>
        <v>Cash</v>
      </c>
      <c r="G513" t="str">
        <f>IF(OR(dirty_cafe_sales!$G513="UNKNOWN",dirty_cafe_sales!$G513="ERROR",dirty_cafe_sales!$G513=""),"Unknown",dirty_cafe_sales!$G513)</f>
        <v>Takeaway</v>
      </c>
      <c r="H513" s="2" t="d">
        <v>2023-05-21</v>
      </c>
    </row>
    <row r="514" spans="1:8" x14ac:dyDescent="0.2">
      <c r="A514" s="16" t="s">
        <v>535</v>
      </c>
      <c r="B514" s="16" t="str">
        <f>IF(OR(dirty_cafe_sales!$B514="UNKNOWN",dirty_cafe_sales!$B514="",dirty_cafe_sales!$B514="ERROR"),"Unknown_Item",dirty_cafe_sales!$B514)</f>
        <v>Tea</v>
      </c>
      <c r="C514" s="23">
        <f>IF(ISNUMBER(dirty_cafe_sales!$C514),dirty_cafe_sales!$C514,3)</f>
        <v>3</v>
      </c>
      <c r="D514" s="19">
        <f>VLOOKUP($B514,Price_Per_Item!$A$3:$B$11,2,FALSE)</f>
        <v>1.5</v>
      </c>
      <c r="E514" s="25">
        <f t="shared" si="7"/>
        <v>4.5</v>
      </c>
      <c r="F514" t="str">
        <f>IF(OR(dirty_cafe_sales!$F514="UNKNOWN",dirty_cafe_sales!$F514="ERROR",dirty_cafe_sales!$F514=""),"Unknown",dirty_cafe_sales!$F514)</f>
        <v>Credit Card</v>
      </c>
      <c r="G514" t="str">
        <f>IF(OR(dirty_cafe_sales!$G514="UNKNOWN",dirty_cafe_sales!$G514="ERROR",dirty_cafe_sales!$G514=""),"Unknown",dirty_cafe_sales!$G514)</f>
        <v>Takeaway</v>
      </c>
      <c r="H514" s="2" t="d">
        <v>2023-08-22</v>
      </c>
    </row>
    <row r="515" spans="1:8" x14ac:dyDescent="0.2">
      <c r="A515" s="16" t="s">
        <v>536</v>
      </c>
      <c r="B515" s="16" t="str">
        <f>IF(OR(dirty_cafe_sales!$B515="UNKNOWN",dirty_cafe_sales!$B515="",dirty_cafe_sales!$B515="ERROR"),"Unknown_Item",dirty_cafe_sales!$B515)</f>
        <v>Smoothie</v>
      </c>
      <c r="C515" s="23">
        <f>IF(ISNUMBER(dirty_cafe_sales!$C515),dirty_cafe_sales!$C515,3)</f>
        <v>5</v>
      </c>
      <c r="D515" s="19">
        <f>VLOOKUP($B515,Price_Per_Item!$A$3:$B$11,2,FALSE)</f>
        <v>4</v>
      </c>
      <c r="E515" s="25">
        <f t="shared" ref="E515:E578" si="8">C515*D515</f>
        <v>20</v>
      </c>
      <c r="F515" t="str">
        <f>IF(OR(dirty_cafe_sales!$F515="UNKNOWN",dirty_cafe_sales!$F515="ERROR",dirty_cafe_sales!$F515=""),"Unknown",dirty_cafe_sales!$F515)</f>
        <v>Unknown</v>
      </c>
      <c r="G515" t="str">
        <f>IF(OR(dirty_cafe_sales!$G515="UNKNOWN",dirty_cafe_sales!$G515="ERROR",dirty_cafe_sales!$G515=""),"Unknown",dirty_cafe_sales!$G515)</f>
        <v>Unknown</v>
      </c>
      <c r="H515" s="2" t="d">
        <v>2023-01-17</v>
      </c>
    </row>
    <row r="516" spans="1:8" x14ac:dyDescent="0.2">
      <c r="A516" s="16" t="s">
        <v>537</v>
      </c>
      <c r="B516" s="16" t="str">
        <f>IF(OR(dirty_cafe_sales!$B516="UNKNOWN",dirty_cafe_sales!$B516="",dirty_cafe_sales!$B516="ERROR"),"Unknown_Item",dirty_cafe_sales!$B516)</f>
        <v>Salad</v>
      </c>
      <c r="C516" s="23">
        <f>IF(ISNUMBER(dirty_cafe_sales!$C516),dirty_cafe_sales!$C516,3)</f>
        <v>5</v>
      </c>
      <c r="D516" s="19">
        <f>VLOOKUP($B516,Price_Per_Item!$A$3:$B$11,2,FALSE)</f>
        <v>5</v>
      </c>
      <c r="E516" s="25">
        <f t="shared" si="8"/>
        <v>25</v>
      </c>
      <c r="F516" t="str">
        <f>IF(OR(dirty_cafe_sales!$F516="UNKNOWN",dirty_cafe_sales!$F516="ERROR",dirty_cafe_sales!$F516=""),"Unknown",dirty_cafe_sales!$F516)</f>
        <v>Unknown</v>
      </c>
      <c r="G516" t="str">
        <f>IF(OR(dirty_cafe_sales!$G516="UNKNOWN",dirty_cafe_sales!$G516="ERROR",dirty_cafe_sales!$G516=""),"Unknown",dirty_cafe_sales!$G516)</f>
        <v>Takeaway</v>
      </c>
      <c r="H516" s="2" t="d">
        <v>2023-01-03</v>
      </c>
    </row>
    <row r="517" spans="1:8" x14ac:dyDescent="0.2">
      <c r="A517" s="16" t="s">
        <v>538</v>
      </c>
      <c r="B517" s="16" t="str">
        <f>IF(OR(dirty_cafe_sales!$B517="UNKNOWN",dirty_cafe_sales!$B517="",dirty_cafe_sales!$B517="ERROR"),"Unknown_Item",dirty_cafe_sales!$B517)</f>
        <v>Sandwich</v>
      </c>
      <c r="C517" s="23">
        <f>IF(ISNUMBER(dirty_cafe_sales!$C517),dirty_cafe_sales!$C517,3)</f>
        <v>5</v>
      </c>
      <c r="D517" s="19">
        <f>VLOOKUP($B517,Price_Per_Item!$A$3:$B$11,2,FALSE)</f>
        <v>4</v>
      </c>
      <c r="E517" s="25">
        <f t="shared" si="8"/>
        <v>20</v>
      </c>
      <c r="F517" t="str">
        <f>IF(OR(dirty_cafe_sales!$F517="UNKNOWN",dirty_cafe_sales!$F517="ERROR",dirty_cafe_sales!$F517=""),"Unknown",dirty_cafe_sales!$F517)</f>
        <v>Unknown</v>
      </c>
      <c r="G517" t="str">
        <f>IF(OR(dirty_cafe_sales!$G517="UNKNOWN",dirty_cafe_sales!$G517="ERROR",dirty_cafe_sales!$G517=""),"Unknown",dirty_cafe_sales!$G517)</f>
        <v>Takeaway</v>
      </c>
      <c r="H517" s="2" t="d">
        <v>2023-07-17</v>
      </c>
    </row>
    <row r="518" spans="1:8" x14ac:dyDescent="0.2">
      <c r="A518" s="16" t="s">
        <v>539</v>
      </c>
      <c r="B518" s="16" t="str">
        <f>IF(OR(dirty_cafe_sales!$B518="UNKNOWN",dirty_cafe_sales!$B518="",dirty_cafe_sales!$B518="ERROR"),"Unknown_Item",dirty_cafe_sales!$B518)</f>
        <v>Juice</v>
      </c>
      <c r="C518" s="23">
        <f>IF(ISNUMBER(dirty_cafe_sales!$C518),dirty_cafe_sales!$C518,3)</f>
        <v>5</v>
      </c>
      <c r="D518" s="19">
        <f>VLOOKUP($B518,Price_Per_Item!$A$3:$B$11,2,FALSE)</f>
        <v>3</v>
      </c>
      <c r="E518" s="25">
        <f t="shared" si="8"/>
        <v>15</v>
      </c>
      <c r="F518" t="str">
        <f>IF(OR(dirty_cafe_sales!$F518="UNKNOWN",dirty_cafe_sales!$F518="ERROR",dirty_cafe_sales!$F518=""),"Unknown",dirty_cafe_sales!$F518)</f>
        <v>Credit Card</v>
      </c>
      <c r="G518" t="str">
        <f>IF(OR(dirty_cafe_sales!$G518="UNKNOWN",dirty_cafe_sales!$G518="ERROR",dirty_cafe_sales!$G518=""),"Unknown",dirty_cafe_sales!$G518)</f>
        <v>Unknown</v>
      </c>
      <c r="H518" s="2" t="d">
        <v>2023-12-23</v>
      </c>
    </row>
    <row r="519" spans="1:8" x14ac:dyDescent="0.2">
      <c r="A519" s="16" t="s">
        <v>540</v>
      </c>
      <c r="B519" s="16" t="str">
        <f>IF(OR(dirty_cafe_sales!$B519="UNKNOWN",dirty_cafe_sales!$B519="",dirty_cafe_sales!$B519="ERROR"),"Unknown_Item",dirty_cafe_sales!$B519)</f>
        <v>Salad</v>
      </c>
      <c r="C519" s="23">
        <f>IF(ISNUMBER(dirty_cafe_sales!$C519),dirty_cafe_sales!$C519,3)</f>
        <v>1</v>
      </c>
      <c r="D519" s="19">
        <f>VLOOKUP($B519,Price_Per_Item!$A$3:$B$11,2,FALSE)</f>
        <v>5</v>
      </c>
      <c r="E519" s="25">
        <f t="shared" si="8"/>
        <v>5</v>
      </c>
      <c r="F519" t="str">
        <f>IF(OR(dirty_cafe_sales!$F519="UNKNOWN",dirty_cafe_sales!$F519="ERROR",dirty_cafe_sales!$F519=""),"Unknown",dirty_cafe_sales!$F519)</f>
        <v>Unknown</v>
      </c>
      <c r="G519" t="str">
        <f>IF(OR(dirty_cafe_sales!$G519="UNKNOWN",dirty_cafe_sales!$G519="ERROR",dirty_cafe_sales!$G519=""),"Unknown",dirty_cafe_sales!$G519)</f>
        <v>Unknown</v>
      </c>
      <c r="H519" s="2" t="d">
        <v>2023-06-24</v>
      </c>
    </row>
    <row r="520" spans="1:8" x14ac:dyDescent="0.2">
      <c r="A520" s="16" t="s">
        <v>541</v>
      </c>
      <c r="B520" s="16" t="str">
        <f>IF(OR(dirty_cafe_sales!$B520="UNKNOWN",dirty_cafe_sales!$B520="",dirty_cafe_sales!$B520="ERROR"),"Unknown_Item",dirty_cafe_sales!$B520)</f>
        <v>Unknown_Item</v>
      </c>
      <c r="C520" s="23">
        <f>IF(ISNUMBER(dirty_cafe_sales!$C520),dirty_cafe_sales!$C520,3)</f>
        <v>4</v>
      </c>
      <c r="D520" s="19">
        <f>VLOOKUP($B520,Price_Per_Item!$A$3:$B$11,2,FALSE)</f>
        <v>2.9375</v>
      </c>
      <c r="E520" s="25">
        <f t="shared" si="8"/>
        <v>11.75</v>
      </c>
      <c r="F520" t="str">
        <f>IF(OR(dirty_cafe_sales!$F520="UNKNOWN",dirty_cafe_sales!$F520="ERROR",dirty_cafe_sales!$F520=""),"Unknown",dirty_cafe_sales!$F520)</f>
        <v>Digital Wallet</v>
      </c>
      <c r="G520" t="str">
        <f>IF(OR(dirty_cafe_sales!$G520="UNKNOWN",dirty_cafe_sales!$G520="ERROR",dirty_cafe_sales!$G520=""),"Unknown",dirty_cafe_sales!$G520)</f>
        <v>Unknown</v>
      </c>
      <c r="H520" s="2" t="d">
        <v>2023-05-24</v>
      </c>
    </row>
    <row r="521" spans="1:8" x14ac:dyDescent="0.2">
      <c r="A521" s="16" t="s">
        <v>542</v>
      </c>
      <c r="B521" s="16" t="str">
        <f>IF(OR(dirty_cafe_sales!$B521="UNKNOWN",dirty_cafe_sales!$B521="",dirty_cafe_sales!$B521="ERROR"),"Unknown_Item",dirty_cafe_sales!$B521)</f>
        <v>Unknown_Item</v>
      </c>
      <c r="C521" s="23">
        <f>IF(ISNUMBER(dirty_cafe_sales!$C521),dirty_cafe_sales!$C521,3)</f>
        <v>3</v>
      </c>
      <c r="D521" s="19">
        <f>VLOOKUP($B521,Price_Per_Item!$A$3:$B$11,2,FALSE)</f>
        <v>2.9375</v>
      </c>
      <c r="E521" s="25">
        <f t="shared" si="8"/>
        <v>8.8125</v>
      </c>
      <c r="F521" t="str">
        <f>IF(OR(dirty_cafe_sales!$F521="UNKNOWN",dirty_cafe_sales!$F521="ERROR",dirty_cafe_sales!$F521=""),"Unknown",dirty_cafe_sales!$F521)</f>
        <v>Unknown</v>
      </c>
      <c r="G521" t="str">
        <f>IF(OR(dirty_cafe_sales!$G521="UNKNOWN",dirty_cafe_sales!$G521="ERROR",dirty_cafe_sales!$G521=""),"Unknown",dirty_cafe_sales!$G521)</f>
        <v>Unknown</v>
      </c>
      <c r="H521" s="2" t="d">
        <v>2023-04-21</v>
      </c>
    </row>
    <row r="522" spans="1:8" x14ac:dyDescent="0.2">
      <c r="A522" s="16" t="s">
        <v>543</v>
      </c>
      <c r="B522" s="16" t="str">
        <f>IF(OR(dirty_cafe_sales!$B522="UNKNOWN",dirty_cafe_sales!$B522="",dirty_cafe_sales!$B522="ERROR"),"Unknown_Item",dirty_cafe_sales!$B522)</f>
        <v>Cake</v>
      </c>
      <c r="C522" s="23">
        <f>IF(ISNUMBER(dirty_cafe_sales!$C522),dirty_cafe_sales!$C522,3)</f>
        <v>5</v>
      </c>
      <c r="D522" s="19">
        <f>VLOOKUP($B522,Price_Per_Item!$A$3:$B$11,2,FALSE)</f>
        <v>3</v>
      </c>
      <c r="E522" s="25">
        <f t="shared" si="8"/>
        <v>15</v>
      </c>
      <c r="F522" t="str">
        <f>IF(OR(dirty_cafe_sales!$F522="UNKNOWN",dirty_cafe_sales!$F522="ERROR",dirty_cafe_sales!$F522=""),"Unknown",dirty_cafe_sales!$F522)</f>
        <v>Cash</v>
      </c>
      <c r="G522" t="str">
        <f>IF(OR(dirty_cafe_sales!$G522="UNKNOWN",dirty_cafe_sales!$G522="ERROR",dirty_cafe_sales!$G522=""),"Unknown",dirty_cafe_sales!$G522)</f>
        <v>Takeaway</v>
      </c>
      <c r="H522" s="2" t="d">
        <v>2023-10-26</v>
      </c>
    </row>
    <row r="523" spans="1:8" x14ac:dyDescent="0.2">
      <c r="A523" s="16" t="s">
        <v>544</v>
      </c>
      <c r="B523" s="16" t="str">
        <f>IF(OR(dirty_cafe_sales!$B523="UNKNOWN",dirty_cafe_sales!$B523="",dirty_cafe_sales!$B523="ERROR"),"Unknown_Item",dirty_cafe_sales!$B523)</f>
        <v>Cake</v>
      </c>
      <c r="C523" s="23">
        <f>IF(ISNUMBER(dirty_cafe_sales!$C523),dirty_cafe_sales!$C523,3)</f>
        <v>4</v>
      </c>
      <c r="D523" s="19">
        <f>VLOOKUP($B523,Price_Per_Item!$A$3:$B$11,2,FALSE)</f>
        <v>3</v>
      </c>
      <c r="E523" s="25">
        <f t="shared" si="8"/>
        <v>12</v>
      </c>
      <c r="F523" t="str">
        <f>IF(OR(dirty_cafe_sales!$F523="UNKNOWN",dirty_cafe_sales!$F523="ERROR",dirty_cafe_sales!$F523=""),"Unknown",dirty_cafe_sales!$F523)</f>
        <v>Unknown</v>
      </c>
      <c r="G523" t="str">
        <f>IF(OR(dirty_cafe_sales!$G523="UNKNOWN",dirty_cafe_sales!$G523="ERROR",dirty_cafe_sales!$G523=""),"Unknown",dirty_cafe_sales!$G523)</f>
        <v>In-store</v>
      </c>
      <c r="H523" s="2" t="d">
        <v>2023-05-11</v>
      </c>
    </row>
    <row r="524" spans="1:8" x14ac:dyDescent="0.2">
      <c r="A524" s="16" t="s">
        <v>545</v>
      </c>
      <c r="B524" s="16" t="str">
        <f>IF(OR(dirty_cafe_sales!$B524="UNKNOWN",dirty_cafe_sales!$B524="",dirty_cafe_sales!$B524="ERROR"),"Unknown_Item",dirty_cafe_sales!$B524)</f>
        <v>Unknown_Item</v>
      </c>
      <c r="C524" s="23">
        <f>IF(ISNUMBER(dirty_cafe_sales!$C524),dirty_cafe_sales!$C524,3)</f>
        <v>4</v>
      </c>
      <c r="D524" s="19">
        <f>VLOOKUP($B524,Price_Per_Item!$A$3:$B$11,2,FALSE)</f>
        <v>2.9375</v>
      </c>
      <c r="E524" s="25">
        <f t="shared" si="8"/>
        <v>11.75</v>
      </c>
      <c r="F524" t="str">
        <f>IF(OR(dirty_cafe_sales!$F524="UNKNOWN",dirty_cafe_sales!$F524="ERROR",dirty_cafe_sales!$F524=""),"Unknown",dirty_cafe_sales!$F524)</f>
        <v>Cash</v>
      </c>
      <c r="G524" t="str">
        <f>IF(OR(dirty_cafe_sales!$G524="UNKNOWN",dirty_cafe_sales!$G524="ERROR",dirty_cafe_sales!$G524=""),"Unknown",dirty_cafe_sales!$G524)</f>
        <v>Unknown</v>
      </c>
      <c r="H524" s="2" t="d">
        <v>2023-12-07</v>
      </c>
    </row>
    <row r="525" spans="1:8" x14ac:dyDescent="0.2">
      <c r="A525" s="16" t="s">
        <v>546</v>
      </c>
      <c r="B525" s="16" t="str">
        <f>IF(OR(dirty_cafe_sales!$B525="UNKNOWN",dirty_cafe_sales!$B525="",dirty_cafe_sales!$B525="ERROR"),"Unknown_Item",dirty_cafe_sales!$B525)</f>
        <v>Sandwich</v>
      </c>
      <c r="C525" s="23">
        <f>IF(ISNUMBER(dirty_cafe_sales!$C525),dirty_cafe_sales!$C525,3)</f>
        <v>1</v>
      </c>
      <c r="D525" s="19">
        <f>VLOOKUP($B525,Price_Per_Item!$A$3:$B$11,2,FALSE)</f>
        <v>4</v>
      </c>
      <c r="E525" s="25">
        <f t="shared" si="8"/>
        <v>4</v>
      </c>
      <c r="F525" t="str">
        <f>IF(OR(dirty_cafe_sales!$F525="UNKNOWN",dirty_cafe_sales!$F525="ERROR",dirty_cafe_sales!$F525=""),"Unknown",dirty_cafe_sales!$F525)</f>
        <v>Unknown</v>
      </c>
      <c r="G525" t="str">
        <f>IF(OR(dirty_cafe_sales!$G525="UNKNOWN",dirty_cafe_sales!$G525="ERROR",dirty_cafe_sales!$G525=""),"Unknown",dirty_cafe_sales!$G525)</f>
        <v>Unknown</v>
      </c>
      <c r="H525" s="2" t="d">
        <v>2023-09-01</v>
      </c>
    </row>
    <row r="526" spans="1:8" x14ac:dyDescent="0.2">
      <c r="A526" s="16" t="s">
        <v>547</v>
      </c>
      <c r="B526" s="16" t="str">
        <f>IF(OR(dirty_cafe_sales!$B526="UNKNOWN",dirty_cafe_sales!$B526="",dirty_cafe_sales!$B526="ERROR"),"Unknown_Item",dirty_cafe_sales!$B526)</f>
        <v>Salad</v>
      </c>
      <c r="C526" s="23">
        <f>IF(ISNUMBER(dirty_cafe_sales!$C526),dirty_cafe_sales!$C526,3)</f>
        <v>5</v>
      </c>
      <c r="D526" s="19">
        <f>VLOOKUP($B526,Price_Per_Item!$A$3:$B$11,2,FALSE)</f>
        <v>5</v>
      </c>
      <c r="E526" s="25">
        <f t="shared" si="8"/>
        <v>25</v>
      </c>
      <c r="F526" t="str">
        <f>IF(OR(dirty_cafe_sales!$F526="UNKNOWN",dirty_cafe_sales!$F526="ERROR",dirty_cafe_sales!$F526=""),"Unknown",dirty_cafe_sales!$F526)</f>
        <v>Digital Wallet</v>
      </c>
      <c r="G526" t="str">
        <f>IF(OR(dirty_cafe_sales!$G526="UNKNOWN",dirty_cafe_sales!$G526="ERROR",dirty_cafe_sales!$G526=""),"Unknown",dirty_cafe_sales!$G526)</f>
        <v>Takeaway</v>
      </c>
      <c r="H526" s="2" t="d">
        <v>2023-03-28</v>
      </c>
    </row>
    <row r="527" spans="1:8" x14ac:dyDescent="0.2">
      <c r="A527" s="16" t="s">
        <v>548</v>
      </c>
      <c r="B527" s="16" t="str">
        <f>IF(OR(dirty_cafe_sales!$B527="UNKNOWN",dirty_cafe_sales!$B527="",dirty_cafe_sales!$B527="ERROR"),"Unknown_Item",dirty_cafe_sales!$B527)</f>
        <v>Tea</v>
      </c>
      <c r="C527" s="23">
        <f>IF(ISNUMBER(dirty_cafe_sales!$C527),dirty_cafe_sales!$C527,3)</f>
        <v>1</v>
      </c>
      <c r="D527" s="19">
        <f>VLOOKUP($B527,Price_Per_Item!$A$3:$B$11,2,FALSE)</f>
        <v>1.5</v>
      </c>
      <c r="E527" s="25">
        <f t="shared" si="8"/>
        <v>1.5</v>
      </c>
      <c r="F527" t="str">
        <f>IF(OR(dirty_cafe_sales!$F527="UNKNOWN",dirty_cafe_sales!$F527="ERROR",dirty_cafe_sales!$F527=""),"Unknown",dirty_cafe_sales!$F527)</f>
        <v>Unknown</v>
      </c>
      <c r="G527" t="str">
        <f>IF(OR(dirty_cafe_sales!$G527="UNKNOWN",dirty_cafe_sales!$G527="ERROR",dirty_cafe_sales!$G527=""),"Unknown",dirty_cafe_sales!$G527)</f>
        <v>In-store</v>
      </c>
      <c r="H527" s="2" t="d">
        <v>2023-02-26</v>
      </c>
    </row>
    <row r="528" spans="1:8" x14ac:dyDescent="0.2">
      <c r="A528" s="16" t="s">
        <v>549</v>
      </c>
      <c r="B528" s="16" t="str">
        <f>IF(OR(dirty_cafe_sales!$B528="UNKNOWN",dirty_cafe_sales!$B528="",dirty_cafe_sales!$B528="ERROR"),"Unknown_Item",dirty_cafe_sales!$B528)</f>
        <v>Coffee</v>
      </c>
      <c r="C528" s="23">
        <f>IF(ISNUMBER(dirty_cafe_sales!$C528),dirty_cafe_sales!$C528,3)</f>
        <v>4</v>
      </c>
      <c r="D528" s="19">
        <f>VLOOKUP($B528,Price_Per_Item!$A$3:$B$11,2,FALSE)</f>
        <v>2</v>
      </c>
      <c r="E528" s="25">
        <f t="shared" si="8"/>
        <v>8</v>
      </c>
      <c r="F528" t="str">
        <f>IF(OR(dirty_cafe_sales!$F528="UNKNOWN",dirty_cafe_sales!$F528="ERROR",dirty_cafe_sales!$F528=""),"Unknown",dirty_cafe_sales!$F528)</f>
        <v>Unknown</v>
      </c>
      <c r="G528" t="str">
        <f>IF(OR(dirty_cafe_sales!$G528="UNKNOWN",dirty_cafe_sales!$G528="ERROR",dirty_cafe_sales!$G528=""),"Unknown",dirty_cafe_sales!$G528)</f>
        <v>In-store</v>
      </c>
      <c r="H528" s="2" t="d">
        <v>2023-01-04</v>
      </c>
    </row>
    <row r="529" spans="1:8" x14ac:dyDescent="0.2">
      <c r="A529" s="16" t="s">
        <v>550</v>
      </c>
      <c r="B529" s="16" t="str">
        <f>IF(OR(dirty_cafe_sales!$B529="UNKNOWN",dirty_cafe_sales!$B529="",dirty_cafe_sales!$B529="ERROR"),"Unknown_Item",dirty_cafe_sales!$B529)</f>
        <v>Cookie</v>
      </c>
      <c r="C529" s="23">
        <f>IF(ISNUMBER(dirty_cafe_sales!$C529),dirty_cafe_sales!$C529,3)</f>
        <v>5</v>
      </c>
      <c r="D529" s="19">
        <f>VLOOKUP($B529,Price_Per_Item!$A$3:$B$11,2,FALSE)</f>
        <v>1</v>
      </c>
      <c r="E529" s="25">
        <f t="shared" si="8"/>
        <v>5</v>
      </c>
      <c r="F529" t="str">
        <f>IF(OR(dirty_cafe_sales!$F529="UNKNOWN",dirty_cafe_sales!$F529="ERROR",dirty_cafe_sales!$F529=""),"Unknown",dirty_cafe_sales!$F529)</f>
        <v>Digital Wallet</v>
      </c>
      <c r="G529" t="str">
        <f>IF(OR(dirty_cafe_sales!$G529="UNKNOWN",dirty_cafe_sales!$G529="ERROR",dirty_cafe_sales!$G529=""),"Unknown",dirty_cafe_sales!$G529)</f>
        <v>Unknown</v>
      </c>
      <c r="H529" s="2" t="d">
        <v>2023-10-07</v>
      </c>
    </row>
    <row r="530" spans="1:8" x14ac:dyDescent="0.2">
      <c r="A530" s="16" t="s">
        <v>551</v>
      </c>
      <c r="B530" s="16" t="str">
        <f>IF(OR(dirty_cafe_sales!$B530="UNKNOWN",dirty_cafe_sales!$B530="",dirty_cafe_sales!$B530="ERROR"),"Unknown_Item",dirty_cafe_sales!$B530)</f>
        <v>Smoothie</v>
      </c>
      <c r="C530" s="23">
        <f>IF(ISNUMBER(dirty_cafe_sales!$C530),dirty_cafe_sales!$C530,3)</f>
        <v>4</v>
      </c>
      <c r="D530" s="19">
        <f>VLOOKUP($B530,Price_Per_Item!$A$3:$B$11,2,FALSE)</f>
        <v>4</v>
      </c>
      <c r="E530" s="25">
        <f t="shared" si="8"/>
        <v>16</v>
      </c>
      <c r="F530" t="str">
        <f>IF(OR(dirty_cafe_sales!$F530="UNKNOWN",dirty_cafe_sales!$F530="ERROR",dirty_cafe_sales!$F530=""),"Unknown",dirty_cafe_sales!$F530)</f>
        <v>Unknown</v>
      </c>
      <c r="G530" t="str">
        <f>IF(OR(dirty_cafe_sales!$G530="UNKNOWN",dirty_cafe_sales!$G530="ERROR",dirty_cafe_sales!$G530=""),"Unknown",dirty_cafe_sales!$G530)</f>
        <v>In-store</v>
      </c>
      <c r="H530" s="2" t="d">
        <v>2023-05-21</v>
      </c>
    </row>
    <row r="531" spans="1:8" x14ac:dyDescent="0.2">
      <c r="A531" s="16" t="s">
        <v>552</v>
      </c>
      <c r="B531" s="16" t="str">
        <f>IF(OR(dirty_cafe_sales!$B531="UNKNOWN",dirty_cafe_sales!$B531="",dirty_cafe_sales!$B531="ERROR"),"Unknown_Item",dirty_cafe_sales!$B531)</f>
        <v>Juice</v>
      </c>
      <c r="C531" s="23">
        <f>IF(ISNUMBER(dirty_cafe_sales!$C531),dirty_cafe_sales!$C531,3)</f>
        <v>3</v>
      </c>
      <c r="D531" s="19">
        <f>VLOOKUP($B531,Price_Per_Item!$A$3:$B$11,2,FALSE)</f>
        <v>3</v>
      </c>
      <c r="E531" s="25">
        <f t="shared" si="8"/>
        <v>9</v>
      </c>
      <c r="F531" t="str">
        <f>IF(OR(dirty_cafe_sales!$F531="UNKNOWN",dirty_cafe_sales!$F531="ERROR",dirty_cafe_sales!$F531=""),"Unknown",dirty_cafe_sales!$F531)</f>
        <v>Digital Wallet</v>
      </c>
      <c r="G531" t="str">
        <f>IF(OR(dirty_cafe_sales!$G531="UNKNOWN",dirty_cafe_sales!$G531="ERROR",dirty_cafe_sales!$G531=""),"Unknown",dirty_cafe_sales!$G531)</f>
        <v>Takeaway</v>
      </c>
      <c r="H531" s="2" t="d">
        <v>2023-12-16</v>
      </c>
    </row>
    <row r="532" spans="1:8" x14ac:dyDescent="0.2">
      <c r="A532" s="16" t="s">
        <v>553</v>
      </c>
      <c r="B532" s="16" t="str">
        <f>IF(OR(dirty_cafe_sales!$B532="UNKNOWN",dirty_cafe_sales!$B532="",dirty_cafe_sales!$B532="ERROR"),"Unknown_Item",dirty_cafe_sales!$B532)</f>
        <v>Sandwich</v>
      </c>
      <c r="C532" s="23">
        <f>IF(ISNUMBER(dirty_cafe_sales!$C532),dirty_cafe_sales!$C532,3)</f>
        <v>5</v>
      </c>
      <c r="D532" s="19">
        <f>VLOOKUP($B532,Price_Per_Item!$A$3:$B$11,2,FALSE)</f>
        <v>4</v>
      </c>
      <c r="E532" s="25">
        <f t="shared" si="8"/>
        <v>20</v>
      </c>
      <c r="F532" t="str">
        <f>IF(OR(dirty_cafe_sales!$F532="UNKNOWN",dirty_cafe_sales!$F532="ERROR",dirty_cafe_sales!$F532=""),"Unknown",dirty_cafe_sales!$F532)</f>
        <v>Digital Wallet</v>
      </c>
      <c r="G532" t="str">
        <f>IF(OR(dirty_cafe_sales!$G532="UNKNOWN",dirty_cafe_sales!$G532="ERROR",dirty_cafe_sales!$G532=""),"Unknown",dirty_cafe_sales!$G532)</f>
        <v>Takeaway</v>
      </c>
      <c r="H532" s="2" t="d">
        <v>2023-01-30</v>
      </c>
    </row>
    <row r="533" spans="1:8" x14ac:dyDescent="0.2">
      <c r="A533" s="16" t="s">
        <v>554</v>
      </c>
      <c r="B533" s="16" t="str">
        <f>IF(OR(dirty_cafe_sales!$B533="UNKNOWN",dirty_cafe_sales!$B533="",dirty_cafe_sales!$B533="ERROR"),"Unknown_Item",dirty_cafe_sales!$B533)</f>
        <v>Coffee</v>
      </c>
      <c r="C533" s="23">
        <f>IF(ISNUMBER(dirty_cafe_sales!$C533),dirty_cafe_sales!$C533,3)</f>
        <v>2</v>
      </c>
      <c r="D533" s="19">
        <f>VLOOKUP($B533,Price_Per_Item!$A$3:$B$11,2,FALSE)</f>
        <v>2</v>
      </c>
      <c r="E533" s="25">
        <f t="shared" si="8"/>
        <v>4</v>
      </c>
      <c r="F533" t="str">
        <f>IF(OR(dirty_cafe_sales!$F533="UNKNOWN",dirty_cafe_sales!$F533="ERROR",dirty_cafe_sales!$F533=""),"Unknown",dirty_cafe_sales!$F533)</f>
        <v>Cash</v>
      </c>
      <c r="G533" t="str">
        <f>IF(OR(dirty_cafe_sales!$G533="UNKNOWN",dirty_cafe_sales!$G533="ERROR",dirty_cafe_sales!$G533=""),"Unknown",dirty_cafe_sales!$G533)</f>
        <v>Takeaway</v>
      </c>
      <c r="H533" s="2" t="d">
        <v>2023-09-25</v>
      </c>
    </row>
    <row r="534" spans="1:8" x14ac:dyDescent="0.2">
      <c r="A534" s="16" t="s">
        <v>555</v>
      </c>
      <c r="B534" s="16" t="str">
        <f>IF(OR(dirty_cafe_sales!$B534="UNKNOWN",dirty_cafe_sales!$B534="",dirty_cafe_sales!$B534="ERROR"),"Unknown_Item",dirty_cafe_sales!$B534)</f>
        <v>Juice</v>
      </c>
      <c r="C534" s="23">
        <f>IF(ISNUMBER(dirty_cafe_sales!$C534),dirty_cafe_sales!$C534,3)</f>
        <v>1</v>
      </c>
      <c r="D534" s="19">
        <f>VLOOKUP($B534,Price_Per_Item!$A$3:$B$11,2,FALSE)</f>
        <v>3</v>
      </c>
      <c r="E534" s="25">
        <f t="shared" si="8"/>
        <v>3</v>
      </c>
      <c r="F534" t="str">
        <f>IF(OR(dirty_cafe_sales!$F534="UNKNOWN",dirty_cafe_sales!$F534="ERROR",dirty_cafe_sales!$F534=""),"Unknown",dirty_cafe_sales!$F534)</f>
        <v>Credit Card</v>
      </c>
      <c r="G534" t="str">
        <f>IF(OR(dirty_cafe_sales!$G534="UNKNOWN",dirty_cafe_sales!$G534="ERROR",dirty_cafe_sales!$G534=""),"Unknown",dirty_cafe_sales!$G534)</f>
        <v>Unknown</v>
      </c>
      <c r="H534" s="2" t="d">
        <v>2023-03-06</v>
      </c>
    </row>
    <row r="535" spans="1:8" x14ac:dyDescent="0.2">
      <c r="A535" s="16" t="s">
        <v>556</v>
      </c>
      <c r="B535" s="16" t="str">
        <f>IF(OR(dirty_cafe_sales!$B535="UNKNOWN",dirty_cafe_sales!$B535="",dirty_cafe_sales!$B535="ERROR"),"Unknown_Item",dirty_cafe_sales!$B535)</f>
        <v>Cookie</v>
      </c>
      <c r="C535" s="23">
        <f>IF(ISNUMBER(dirty_cafe_sales!$C535),dirty_cafe_sales!$C535,3)</f>
        <v>4</v>
      </c>
      <c r="D535" s="19">
        <f>VLOOKUP($B535,Price_Per_Item!$A$3:$B$11,2,FALSE)</f>
        <v>1</v>
      </c>
      <c r="E535" s="25">
        <f t="shared" si="8"/>
        <v>4</v>
      </c>
      <c r="F535" t="str">
        <f>IF(OR(dirty_cafe_sales!$F535="UNKNOWN",dirty_cafe_sales!$F535="ERROR",dirty_cafe_sales!$F535=""),"Unknown",dirty_cafe_sales!$F535)</f>
        <v>Credit Card</v>
      </c>
      <c r="G535" t="str">
        <f>IF(OR(dirty_cafe_sales!$G535="UNKNOWN",dirty_cafe_sales!$G535="ERROR",dirty_cafe_sales!$G535=""),"Unknown",dirty_cafe_sales!$G535)</f>
        <v>Unknown</v>
      </c>
      <c r="H535" s="2" t="d">
        <v>2023-02-25</v>
      </c>
    </row>
    <row r="536" spans="1:8" x14ac:dyDescent="0.2">
      <c r="A536" s="16" t="s">
        <v>557</v>
      </c>
      <c r="B536" s="16" t="str">
        <f>IF(OR(dirty_cafe_sales!$B536="UNKNOWN",dirty_cafe_sales!$B536="",dirty_cafe_sales!$B536="ERROR"),"Unknown_Item",dirty_cafe_sales!$B536)</f>
        <v>Sandwich</v>
      </c>
      <c r="C536" s="23">
        <f>IF(ISNUMBER(dirty_cafe_sales!$C536),dirty_cafe_sales!$C536,3)</f>
        <v>5</v>
      </c>
      <c r="D536" s="19">
        <f>VLOOKUP($B536,Price_Per_Item!$A$3:$B$11,2,FALSE)</f>
        <v>4</v>
      </c>
      <c r="E536" s="25">
        <f t="shared" si="8"/>
        <v>20</v>
      </c>
      <c r="F536" t="str">
        <f>IF(OR(dirty_cafe_sales!$F536="UNKNOWN",dirty_cafe_sales!$F536="ERROR",dirty_cafe_sales!$F536=""),"Unknown",dirty_cafe_sales!$F536)</f>
        <v>Digital Wallet</v>
      </c>
      <c r="G536" t="str">
        <f>IF(OR(dirty_cafe_sales!$G536="UNKNOWN",dirty_cafe_sales!$G536="ERROR",dirty_cafe_sales!$G536=""),"Unknown",dirty_cafe_sales!$G536)</f>
        <v>Takeaway</v>
      </c>
      <c r="H536" s="2" t="d">
        <v>2023-05-09</v>
      </c>
    </row>
    <row r="537" spans="1:8" x14ac:dyDescent="0.2">
      <c r="A537" s="16" t="s">
        <v>558</v>
      </c>
      <c r="B537" s="16" t="str">
        <f>IF(OR(dirty_cafe_sales!$B537="UNKNOWN",dirty_cafe_sales!$B537="",dirty_cafe_sales!$B537="ERROR"),"Unknown_Item",dirty_cafe_sales!$B537)</f>
        <v>Coffee</v>
      </c>
      <c r="C537" s="23">
        <f>IF(ISNUMBER(dirty_cafe_sales!$C537),dirty_cafe_sales!$C537,3)</f>
        <v>2</v>
      </c>
      <c r="D537" s="19">
        <f>VLOOKUP($B537,Price_Per_Item!$A$3:$B$11,2,FALSE)</f>
        <v>2</v>
      </c>
      <c r="E537" s="25">
        <f t="shared" si="8"/>
        <v>4</v>
      </c>
      <c r="F537" t="str">
        <f>IF(OR(dirty_cafe_sales!$F537="UNKNOWN",dirty_cafe_sales!$F537="ERROR",dirty_cafe_sales!$F537=""),"Unknown",dirty_cafe_sales!$F537)</f>
        <v>Cash</v>
      </c>
      <c r="G537" t="str">
        <f>IF(OR(dirty_cafe_sales!$G537="UNKNOWN",dirty_cafe_sales!$G537="ERROR",dirty_cafe_sales!$G537=""),"Unknown",dirty_cafe_sales!$G537)</f>
        <v>Unknown</v>
      </c>
      <c r="H537" s="2" t="d">
        <v>2023-08-03</v>
      </c>
    </row>
    <row r="538" spans="1:8" x14ac:dyDescent="0.2">
      <c r="A538" s="16" t="s">
        <v>559</v>
      </c>
      <c r="B538" s="16" t="str">
        <f>IF(OR(dirty_cafe_sales!$B538="UNKNOWN",dirty_cafe_sales!$B538="",dirty_cafe_sales!$B538="ERROR"),"Unknown_Item",dirty_cafe_sales!$B538)</f>
        <v>Salad</v>
      </c>
      <c r="C538" s="23">
        <f>IF(ISNUMBER(dirty_cafe_sales!$C538),dirty_cafe_sales!$C538,3)</f>
        <v>4</v>
      </c>
      <c r="D538" s="19">
        <f>VLOOKUP($B538,Price_Per_Item!$A$3:$B$11,2,FALSE)</f>
        <v>5</v>
      </c>
      <c r="E538" s="25">
        <f t="shared" si="8"/>
        <v>20</v>
      </c>
      <c r="F538" t="str">
        <f>IF(OR(dirty_cafe_sales!$F538="UNKNOWN",dirty_cafe_sales!$F538="ERROR",dirty_cafe_sales!$F538=""),"Unknown",dirty_cafe_sales!$F538)</f>
        <v>Unknown</v>
      </c>
      <c r="G538" t="str">
        <f>IF(OR(dirty_cafe_sales!$G538="UNKNOWN",dirty_cafe_sales!$G538="ERROR",dirty_cafe_sales!$G538=""),"Unknown",dirty_cafe_sales!$G538)</f>
        <v>In-store</v>
      </c>
      <c r="H538" s="2" t="d">
        <v>2023-05-13</v>
      </c>
    </row>
    <row r="539" spans="1:8" x14ac:dyDescent="0.2">
      <c r="A539" s="16" t="s">
        <v>560</v>
      </c>
      <c r="B539" s="16" t="str">
        <f>IF(OR(dirty_cafe_sales!$B539="UNKNOWN",dirty_cafe_sales!$B539="",dirty_cafe_sales!$B539="ERROR"),"Unknown_Item",dirty_cafe_sales!$B539)</f>
        <v>Salad</v>
      </c>
      <c r="C539" s="23">
        <f>IF(ISNUMBER(dirty_cafe_sales!$C539),dirty_cafe_sales!$C539,3)</f>
        <v>5</v>
      </c>
      <c r="D539" s="19">
        <f>VLOOKUP($B539,Price_Per_Item!$A$3:$B$11,2,FALSE)</f>
        <v>5</v>
      </c>
      <c r="E539" s="25">
        <f t="shared" si="8"/>
        <v>25</v>
      </c>
      <c r="F539" t="str">
        <f>IF(OR(dirty_cafe_sales!$F539="UNKNOWN",dirty_cafe_sales!$F539="ERROR",dirty_cafe_sales!$F539=""),"Unknown",dirty_cafe_sales!$F539)</f>
        <v>Unknown</v>
      </c>
      <c r="G539" t="str">
        <f>IF(OR(dirty_cafe_sales!$G539="UNKNOWN",dirty_cafe_sales!$G539="ERROR",dirty_cafe_sales!$G539=""),"Unknown",dirty_cafe_sales!$G539)</f>
        <v>Takeaway</v>
      </c>
      <c r="H539" s="2" t="d">
        <v>2023-02-08</v>
      </c>
    </row>
    <row r="540" spans="1:8" x14ac:dyDescent="0.2">
      <c r="A540" s="16" t="s">
        <v>561</v>
      </c>
      <c r="B540" s="16" t="str">
        <f>IF(OR(dirty_cafe_sales!$B540="UNKNOWN",dirty_cafe_sales!$B540="",dirty_cafe_sales!$B540="ERROR"),"Unknown_Item",dirty_cafe_sales!$B540)</f>
        <v>Cookie</v>
      </c>
      <c r="C540" s="23">
        <f>IF(ISNUMBER(dirty_cafe_sales!$C540),dirty_cafe_sales!$C540,3)</f>
        <v>1</v>
      </c>
      <c r="D540" s="19">
        <f>VLOOKUP($B540,Price_Per_Item!$A$3:$B$11,2,FALSE)</f>
        <v>1</v>
      </c>
      <c r="E540" s="25">
        <f t="shared" si="8"/>
        <v>1</v>
      </c>
      <c r="F540" t="str">
        <f>IF(OR(dirty_cafe_sales!$F540="UNKNOWN",dirty_cafe_sales!$F540="ERROR",dirty_cafe_sales!$F540=""),"Unknown",dirty_cafe_sales!$F540)</f>
        <v>Digital Wallet</v>
      </c>
      <c r="G540" t="str">
        <f>IF(OR(dirty_cafe_sales!$G540="UNKNOWN",dirty_cafe_sales!$G540="ERROR",dirty_cafe_sales!$G540=""),"Unknown",dirty_cafe_sales!$G540)</f>
        <v>In-store</v>
      </c>
      <c r="H540" s="2" t="d">
        <v>2023-12-21</v>
      </c>
    </row>
    <row r="541" spans="1:8" x14ac:dyDescent="0.2">
      <c r="A541" s="16" t="s">
        <v>562</v>
      </c>
      <c r="B541" s="16" t="str">
        <f>IF(OR(dirty_cafe_sales!$B541="UNKNOWN",dirty_cafe_sales!$B541="",dirty_cafe_sales!$B541="ERROR"),"Unknown_Item",dirty_cafe_sales!$B541)</f>
        <v>Cake</v>
      </c>
      <c r="C541" s="23">
        <f>IF(ISNUMBER(dirty_cafe_sales!$C541),dirty_cafe_sales!$C541,3)</f>
        <v>3</v>
      </c>
      <c r="D541" s="19">
        <f>VLOOKUP($B541,Price_Per_Item!$A$3:$B$11,2,FALSE)</f>
        <v>3</v>
      </c>
      <c r="E541" s="25">
        <f t="shared" si="8"/>
        <v>9</v>
      </c>
      <c r="F541" t="str">
        <f>IF(OR(dirty_cafe_sales!$F541="UNKNOWN",dirty_cafe_sales!$F541="ERROR",dirty_cafe_sales!$F541=""),"Unknown",dirty_cafe_sales!$F541)</f>
        <v>Unknown</v>
      </c>
      <c r="G541" t="str">
        <f>IF(OR(dirty_cafe_sales!$G541="UNKNOWN",dirty_cafe_sales!$G541="ERROR",dirty_cafe_sales!$G541=""),"Unknown",dirty_cafe_sales!$G541)</f>
        <v>Takeaway</v>
      </c>
      <c r="H541" s="2" t="d">
        <v>2023-04-30</v>
      </c>
    </row>
    <row r="542" spans="1:8" x14ac:dyDescent="0.2">
      <c r="A542" s="16" t="s">
        <v>563</v>
      </c>
      <c r="B542" s="16" t="str">
        <f>IF(OR(dirty_cafe_sales!$B542="UNKNOWN",dirty_cafe_sales!$B542="",dirty_cafe_sales!$B542="ERROR"),"Unknown_Item",dirty_cafe_sales!$B542)</f>
        <v>Smoothie</v>
      </c>
      <c r="C542" s="23">
        <f>IF(ISNUMBER(dirty_cafe_sales!$C542),dirty_cafe_sales!$C542,3)</f>
        <v>4</v>
      </c>
      <c r="D542" s="19">
        <f>VLOOKUP($B542,Price_Per_Item!$A$3:$B$11,2,FALSE)</f>
        <v>4</v>
      </c>
      <c r="E542" s="25">
        <f t="shared" si="8"/>
        <v>16</v>
      </c>
      <c r="F542" t="str">
        <f>IF(OR(dirty_cafe_sales!$F542="UNKNOWN",dirty_cafe_sales!$F542="ERROR",dirty_cafe_sales!$F542=""),"Unknown",dirty_cafe_sales!$F542)</f>
        <v>Unknown</v>
      </c>
      <c r="G542" t="str">
        <f>IF(OR(dirty_cafe_sales!$G542="UNKNOWN",dirty_cafe_sales!$G542="ERROR",dirty_cafe_sales!$G542=""),"Unknown",dirty_cafe_sales!$G542)</f>
        <v>Unknown</v>
      </c>
      <c r="H542" s="2" t="d">
        <v>2023-06-22</v>
      </c>
    </row>
    <row r="543" spans="1:8" x14ac:dyDescent="0.2">
      <c r="A543" s="16" t="s">
        <v>564</v>
      </c>
      <c r="B543" s="16" t="str">
        <f>IF(OR(dirty_cafe_sales!$B543="UNKNOWN",dirty_cafe_sales!$B543="",dirty_cafe_sales!$B543="ERROR"),"Unknown_Item",dirty_cafe_sales!$B543)</f>
        <v>Cake</v>
      </c>
      <c r="C543" s="23">
        <f>IF(ISNUMBER(dirty_cafe_sales!$C543),dirty_cafe_sales!$C543,3)</f>
        <v>1</v>
      </c>
      <c r="D543" s="19">
        <f>VLOOKUP($B543,Price_Per_Item!$A$3:$B$11,2,FALSE)</f>
        <v>3</v>
      </c>
      <c r="E543" s="25">
        <f t="shared" si="8"/>
        <v>3</v>
      </c>
      <c r="F543" t="str">
        <f>IF(OR(dirty_cafe_sales!$F543="UNKNOWN",dirty_cafe_sales!$F543="ERROR",dirty_cafe_sales!$F543=""),"Unknown",dirty_cafe_sales!$F543)</f>
        <v>Unknown</v>
      </c>
      <c r="G543" t="str">
        <f>IF(OR(dirty_cafe_sales!$G543="UNKNOWN",dirty_cafe_sales!$G543="ERROR",dirty_cafe_sales!$G543=""),"Unknown",dirty_cafe_sales!$G543)</f>
        <v>In-store</v>
      </c>
      <c r="H543" s="2" t="d">
        <v>2023-07-15</v>
      </c>
    </row>
    <row r="544" spans="1:8" x14ac:dyDescent="0.2">
      <c r="A544" s="16" t="s">
        <v>565</v>
      </c>
      <c r="B544" s="16" t="str">
        <f>IF(OR(dirty_cafe_sales!$B544="UNKNOWN",dirty_cafe_sales!$B544="",dirty_cafe_sales!$B544="ERROR"),"Unknown_Item",dirty_cafe_sales!$B544)</f>
        <v>Tea</v>
      </c>
      <c r="C544" s="23">
        <f>IF(ISNUMBER(dirty_cafe_sales!$C544),dirty_cafe_sales!$C544,3)</f>
        <v>3</v>
      </c>
      <c r="D544" s="19">
        <f>VLOOKUP($B544,Price_Per_Item!$A$3:$B$11,2,FALSE)</f>
        <v>1.5</v>
      </c>
      <c r="E544" s="25">
        <f t="shared" si="8"/>
        <v>4.5</v>
      </c>
      <c r="F544" t="str">
        <f>IF(OR(dirty_cafe_sales!$F544="UNKNOWN",dirty_cafe_sales!$F544="ERROR",dirty_cafe_sales!$F544=""),"Unknown",dirty_cafe_sales!$F544)</f>
        <v>Unknown</v>
      </c>
      <c r="G544" t="str">
        <f>IF(OR(dirty_cafe_sales!$G544="UNKNOWN",dirty_cafe_sales!$G544="ERROR",dirty_cafe_sales!$G544=""),"Unknown",dirty_cafe_sales!$G544)</f>
        <v>Takeaway</v>
      </c>
      <c r="H544" s="2" t="d">
        <v>2023-04-09</v>
      </c>
    </row>
    <row r="545" spans="1:8" x14ac:dyDescent="0.2">
      <c r="A545" s="16" t="s">
        <v>566</v>
      </c>
      <c r="B545" s="16" t="str">
        <f>IF(OR(dirty_cafe_sales!$B545="UNKNOWN",dirty_cafe_sales!$B545="",dirty_cafe_sales!$B545="ERROR"),"Unknown_Item",dirty_cafe_sales!$B545)</f>
        <v>Smoothie</v>
      </c>
      <c r="C545" s="23">
        <f>IF(ISNUMBER(dirty_cafe_sales!$C545),dirty_cafe_sales!$C545,3)</f>
        <v>1</v>
      </c>
      <c r="D545" s="19">
        <f>VLOOKUP($B545,Price_Per_Item!$A$3:$B$11,2,FALSE)</f>
        <v>4</v>
      </c>
      <c r="E545" s="25">
        <f t="shared" si="8"/>
        <v>4</v>
      </c>
      <c r="F545" t="str">
        <f>IF(OR(dirty_cafe_sales!$F545="UNKNOWN",dirty_cafe_sales!$F545="ERROR",dirty_cafe_sales!$F545=""),"Unknown",dirty_cafe_sales!$F545)</f>
        <v>Unknown</v>
      </c>
      <c r="G545" t="str">
        <f>IF(OR(dirty_cafe_sales!$G545="UNKNOWN",dirty_cafe_sales!$G545="ERROR",dirty_cafe_sales!$G545=""),"Unknown",dirty_cafe_sales!$G545)</f>
        <v>Unknown</v>
      </c>
      <c r="H545" s="2" t="d">
        <v>2023-03-26</v>
      </c>
    </row>
    <row r="546" spans="1:8" x14ac:dyDescent="0.2">
      <c r="A546" s="16" t="s">
        <v>567</v>
      </c>
      <c r="B546" s="16" t="str">
        <f>IF(OR(dirty_cafe_sales!$B546="UNKNOWN",dirty_cafe_sales!$B546="",dirty_cafe_sales!$B546="ERROR"),"Unknown_Item",dirty_cafe_sales!$B546)</f>
        <v>Smoothie</v>
      </c>
      <c r="C546" s="23">
        <f>IF(ISNUMBER(dirty_cafe_sales!$C546),dirty_cafe_sales!$C546,3)</f>
        <v>3</v>
      </c>
      <c r="D546" s="19">
        <f>VLOOKUP($B546,Price_Per_Item!$A$3:$B$11,2,FALSE)</f>
        <v>4</v>
      </c>
      <c r="E546" s="25">
        <f t="shared" si="8"/>
        <v>12</v>
      </c>
      <c r="F546" t="str">
        <f>IF(OR(dirty_cafe_sales!$F546="UNKNOWN",dirty_cafe_sales!$F546="ERROR",dirty_cafe_sales!$F546=""),"Unknown",dirty_cafe_sales!$F546)</f>
        <v>Credit Card</v>
      </c>
      <c r="G546" t="str">
        <f>IF(OR(dirty_cafe_sales!$G546="UNKNOWN",dirty_cafe_sales!$G546="ERROR",dirty_cafe_sales!$G546=""),"Unknown",dirty_cafe_sales!$G546)</f>
        <v>Unknown</v>
      </c>
      <c r="H546" s="2" t="d">
        <v>2023-06-20</v>
      </c>
    </row>
    <row r="547" spans="1:8" x14ac:dyDescent="0.2">
      <c r="A547" s="16" t="s">
        <v>568</v>
      </c>
      <c r="B547" s="16" t="str">
        <f>IF(OR(dirty_cafe_sales!$B547="UNKNOWN",dirty_cafe_sales!$B547="",dirty_cafe_sales!$B547="ERROR"),"Unknown_Item",dirty_cafe_sales!$B547)</f>
        <v>Tea</v>
      </c>
      <c r="C547" s="23">
        <f>IF(ISNUMBER(dirty_cafe_sales!$C547),dirty_cafe_sales!$C547,3)</f>
        <v>2</v>
      </c>
      <c r="D547" s="19">
        <f>VLOOKUP($B547,Price_Per_Item!$A$3:$B$11,2,FALSE)</f>
        <v>1.5</v>
      </c>
      <c r="E547" s="25">
        <f t="shared" si="8"/>
        <v>3</v>
      </c>
      <c r="F547" t="str">
        <f>IF(OR(dirty_cafe_sales!$F547="UNKNOWN",dirty_cafe_sales!$F547="ERROR",dirty_cafe_sales!$F547=""),"Unknown",dirty_cafe_sales!$F547)</f>
        <v>Unknown</v>
      </c>
      <c r="G547" t="str">
        <f>IF(OR(dirty_cafe_sales!$G547="UNKNOWN",dirty_cafe_sales!$G547="ERROR",dirty_cafe_sales!$G547=""),"Unknown",dirty_cafe_sales!$G547)</f>
        <v>Takeaway</v>
      </c>
      <c r="H547" s="2" t="d">
        <v>2023-08-12</v>
      </c>
    </row>
    <row r="548" spans="1:8" x14ac:dyDescent="0.2">
      <c r="A548" s="16" t="s">
        <v>569</v>
      </c>
      <c r="B548" s="16" t="str">
        <f>IF(OR(dirty_cafe_sales!$B548="UNKNOWN",dirty_cafe_sales!$B548="",dirty_cafe_sales!$B548="ERROR"),"Unknown_Item",dirty_cafe_sales!$B548)</f>
        <v>Coffee</v>
      </c>
      <c r="C548" s="23">
        <f>IF(ISNUMBER(dirty_cafe_sales!$C548),dirty_cafe_sales!$C548,3)</f>
        <v>1</v>
      </c>
      <c r="D548" s="19">
        <f>VLOOKUP($B548,Price_Per_Item!$A$3:$B$11,2,FALSE)</f>
        <v>2</v>
      </c>
      <c r="E548" s="25">
        <f t="shared" si="8"/>
        <v>2</v>
      </c>
      <c r="F548" t="str">
        <f>IF(OR(dirty_cafe_sales!$F548="UNKNOWN",dirty_cafe_sales!$F548="ERROR",dirty_cafe_sales!$F548=""),"Unknown",dirty_cafe_sales!$F548)</f>
        <v>Cash</v>
      </c>
      <c r="G548" t="str">
        <f>IF(OR(dirty_cafe_sales!$G548="UNKNOWN",dirty_cafe_sales!$G548="ERROR",dirty_cafe_sales!$G548=""),"Unknown",dirty_cafe_sales!$G548)</f>
        <v>In-store</v>
      </c>
      <c r="H548" s="2" t="d">
        <v>2023-05-30</v>
      </c>
    </row>
    <row r="549" spans="1:8" x14ac:dyDescent="0.2">
      <c r="A549" s="16" t="s">
        <v>570</v>
      </c>
      <c r="B549" s="16" t="str">
        <f>IF(OR(dirty_cafe_sales!$B549="UNKNOWN",dirty_cafe_sales!$B549="",dirty_cafe_sales!$B549="ERROR"),"Unknown_Item",dirty_cafe_sales!$B549)</f>
        <v>Salad</v>
      </c>
      <c r="C549" s="23">
        <f>IF(ISNUMBER(dirty_cafe_sales!$C549),dirty_cafe_sales!$C549,3)</f>
        <v>1</v>
      </c>
      <c r="D549" s="19">
        <f>VLOOKUP($B549,Price_Per_Item!$A$3:$B$11,2,FALSE)</f>
        <v>5</v>
      </c>
      <c r="E549" s="25">
        <f t="shared" si="8"/>
        <v>5</v>
      </c>
      <c r="F549" t="str">
        <f>IF(OR(dirty_cafe_sales!$F549="UNKNOWN",dirty_cafe_sales!$F549="ERROR",dirty_cafe_sales!$F549=""),"Unknown",dirty_cafe_sales!$F549)</f>
        <v>Cash</v>
      </c>
      <c r="G549" t="str">
        <f>IF(OR(dirty_cafe_sales!$G549="UNKNOWN",dirty_cafe_sales!$G549="ERROR",dirty_cafe_sales!$G549=""),"Unknown",dirty_cafe_sales!$G549)</f>
        <v>Takeaway</v>
      </c>
      <c r="H549" s="2" t="d">
        <v>2023-10-20</v>
      </c>
    </row>
    <row r="550" spans="1:8" x14ac:dyDescent="0.2">
      <c r="A550" s="16" t="s">
        <v>571</v>
      </c>
      <c r="B550" s="16" t="str">
        <f>IF(OR(dirty_cafe_sales!$B550="UNKNOWN",dirty_cafe_sales!$B550="",dirty_cafe_sales!$B550="ERROR"),"Unknown_Item",dirty_cafe_sales!$B550)</f>
        <v>Tea</v>
      </c>
      <c r="C550" s="23">
        <f>IF(ISNUMBER(dirty_cafe_sales!$C550),dirty_cafe_sales!$C550,3)</f>
        <v>3</v>
      </c>
      <c r="D550" s="19">
        <f>VLOOKUP($B550,Price_Per_Item!$A$3:$B$11,2,FALSE)</f>
        <v>1.5</v>
      </c>
      <c r="E550" s="25">
        <f t="shared" si="8"/>
        <v>4.5</v>
      </c>
      <c r="F550" t="str">
        <f>IF(OR(dirty_cafe_sales!$F550="UNKNOWN",dirty_cafe_sales!$F550="ERROR",dirty_cafe_sales!$F550=""),"Unknown",dirty_cafe_sales!$F550)</f>
        <v>Credit Card</v>
      </c>
      <c r="G550" t="str">
        <f>IF(OR(dirty_cafe_sales!$G550="UNKNOWN",dirty_cafe_sales!$G550="ERROR",dirty_cafe_sales!$G550=""),"Unknown",dirty_cafe_sales!$G550)</f>
        <v>Unknown</v>
      </c>
      <c r="H550" s="2" t="d">
        <v>2023-02-08</v>
      </c>
    </row>
    <row r="551" spans="1:8" x14ac:dyDescent="0.2">
      <c r="A551" s="16" t="s">
        <v>572</v>
      </c>
      <c r="B551" s="16" t="str">
        <f>IF(OR(dirty_cafe_sales!$B551="UNKNOWN",dirty_cafe_sales!$B551="",dirty_cafe_sales!$B551="ERROR"),"Unknown_Item",dirty_cafe_sales!$B551)</f>
        <v>Sandwich</v>
      </c>
      <c r="C551" s="23">
        <f>IF(ISNUMBER(dirty_cafe_sales!$C551),dirty_cafe_sales!$C551,3)</f>
        <v>4</v>
      </c>
      <c r="D551" s="19">
        <f>VLOOKUP($B551,Price_Per_Item!$A$3:$B$11,2,FALSE)</f>
        <v>4</v>
      </c>
      <c r="E551" s="25">
        <f t="shared" si="8"/>
        <v>16</v>
      </c>
      <c r="F551" t="str">
        <f>IF(OR(dirty_cafe_sales!$F551="UNKNOWN",dirty_cafe_sales!$F551="ERROR",dirty_cafe_sales!$F551=""),"Unknown",dirty_cafe_sales!$F551)</f>
        <v>Digital Wallet</v>
      </c>
      <c r="G551" t="str">
        <f>IF(OR(dirty_cafe_sales!$G551="UNKNOWN",dirty_cafe_sales!$G551="ERROR",dirty_cafe_sales!$G551=""),"Unknown",dirty_cafe_sales!$G551)</f>
        <v>Takeaway</v>
      </c>
      <c r="H551" s="2" t="d">
        <v>2023-04-24</v>
      </c>
    </row>
    <row r="552" spans="1:8" x14ac:dyDescent="0.2">
      <c r="A552" s="16" t="s">
        <v>573</v>
      </c>
      <c r="B552" s="16" t="str">
        <f>IF(OR(dirty_cafe_sales!$B552="UNKNOWN",dirty_cafe_sales!$B552="",dirty_cafe_sales!$B552="ERROR"),"Unknown_Item",dirty_cafe_sales!$B552)</f>
        <v>Smoothie</v>
      </c>
      <c r="C552" s="23">
        <f>IF(ISNUMBER(dirty_cafe_sales!$C552),dirty_cafe_sales!$C552,3)</f>
        <v>4</v>
      </c>
      <c r="D552" s="19">
        <f>VLOOKUP($B552,Price_Per_Item!$A$3:$B$11,2,FALSE)</f>
        <v>4</v>
      </c>
      <c r="E552" s="25">
        <f t="shared" si="8"/>
        <v>16</v>
      </c>
      <c r="F552" t="str">
        <f>IF(OR(dirty_cafe_sales!$F552="UNKNOWN",dirty_cafe_sales!$F552="ERROR",dirty_cafe_sales!$F552=""),"Unknown",dirty_cafe_sales!$F552)</f>
        <v>Cash</v>
      </c>
      <c r="G552" t="str">
        <f>IF(OR(dirty_cafe_sales!$G552="UNKNOWN",dirty_cafe_sales!$G552="ERROR",dirty_cafe_sales!$G552=""),"Unknown",dirty_cafe_sales!$G552)</f>
        <v>Unknown</v>
      </c>
      <c r="H552" s="2" t="d">
        <v>2023-09-20</v>
      </c>
    </row>
    <row r="553" spans="1:8" x14ac:dyDescent="0.2">
      <c r="A553" s="16" t="s">
        <v>574</v>
      </c>
      <c r="B553" s="16" t="str">
        <f>IF(OR(dirty_cafe_sales!$B553="UNKNOWN",dirty_cafe_sales!$B553="",dirty_cafe_sales!$B553="ERROR"),"Unknown_Item",dirty_cafe_sales!$B553)</f>
        <v>Juice</v>
      </c>
      <c r="C553" s="23">
        <f>IF(ISNUMBER(dirty_cafe_sales!$C553),dirty_cafe_sales!$C553,3)</f>
        <v>3</v>
      </c>
      <c r="D553" s="19">
        <f>VLOOKUP($B553,Price_Per_Item!$A$3:$B$11,2,FALSE)</f>
        <v>3</v>
      </c>
      <c r="E553" s="25">
        <f t="shared" si="8"/>
        <v>9</v>
      </c>
      <c r="F553" t="str">
        <f>IF(OR(dirty_cafe_sales!$F553="UNKNOWN",dirty_cafe_sales!$F553="ERROR",dirty_cafe_sales!$F553=""),"Unknown",dirty_cafe_sales!$F553)</f>
        <v>Unknown</v>
      </c>
      <c r="G553" t="str">
        <f>IF(OR(dirty_cafe_sales!$G553="UNKNOWN",dirty_cafe_sales!$G553="ERROR",dirty_cafe_sales!$G553=""),"Unknown",dirty_cafe_sales!$G553)</f>
        <v>In-store</v>
      </c>
      <c r="H553" s="2" t="d">
        <v>2023-05-09</v>
      </c>
    </row>
    <row r="554" spans="1:8" x14ac:dyDescent="0.2">
      <c r="A554" s="16" t="s">
        <v>575</v>
      </c>
      <c r="B554" s="16" t="str">
        <f>IF(OR(dirty_cafe_sales!$B554="UNKNOWN",dirty_cafe_sales!$B554="",dirty_cafe_sales!$B554="ERROR"),"Unknown_Item",dirty_cafe_sales!$B554)</f>
        <v>Sandwich</v>
      </c>
      <c r="C554" s="23">
        <f>IF(ISNUMBER(dirty_cafe_sales!$C554),dirty_cafe_sales!$C554,3)</f>
        <v>3</v>
      </c>
      <c r="D554" s="19">
        <f>VLOOKUP($B554,Price_Per_Item!$A$3:$B$11,2,FALSE)</f>
        <v>4</v>
      </c>
      <c r="E554" s="25">
        <f t="shared" si="8"/>
        <v>12</v>
      </c>
      <c r="F554" t="str">
        <f>IF(OR(dirty_cafe_sales!$F554="UNKNOWN",dirty_cafe_sales!$F554="ERROR",dirty_cafe_sales!$F554=""),"Unknown",dirty_cafe_sales!$F554)</f>
        <v>Digital Wallet</v>
      </c>
      <c r="G554" t="str">
        <f>IF(OR(dirty_cafe_sales!$G554="UNKNOWN",dirty_cafe_sales!$G554="ERROR",dirty_cafe_sales!$G554=""),"Unknown",dirty_cafe_sales!$G554)</f>
        <v>In-store</v>
      </c>
      <c r="H554" s="2" t="d">
        <v>2023-04-22</v>
      </c>
    </row>
    <row r="555" spans="1:8" x14ac:dyDescent="0.2">
      <c r="A555" s="16" t="s">
        <v>576</v>
      </c>
      <c r="B555" s="16" t="str">
        <f>IF(OR(dirty_cafe_sales!$B555="UNKNOWN",dirty_cafe_sales!$B555="",dirty_cafe_sales!$B555="ERROR"),"Unknown_Item",dirty_cafe_sales!$B555)</f>
        <v>Cookie</v>
      </c>
      <c r="C555" s="23">
        <f>IF(ISNUMBER(dirty_cafe_sales!$C555),dirty_cafe_sales!$C555,3)</f>
        <v>2</v>
      </c>
      <c r="D555" s="19">
        <f>VLOOKUP($B555,Price_Per_Item!$A$3:$B$11,2,FALSE)</f>
        <v>1</v>
      </c>
      <c r="E555" s="25">
        <f t="shared" si="8"/>
        <v>2</v>
      </c>
      <c r="F555" t="str">
        <f>IF(OR(dirty_cafe_sales!$F555="UNKNOWN",dirty_cafe_sales!$F555="ERROR",dirty_cafe_sales!$F555=""),"Unknown",dirty_cafe_sales!$F555)</f>
        <v>Credit Card</v>
      </c>
      <c r="G555" t="str">
        <f>IF(OR(dirty_cafe_sales!$G555="UNKNOWN",dirty_cafe_sales!$G555="ERROR",dirty_cafe_sales!$G555=""),"Unknown",dirty_cafe_sales!$G555)</f>
        <v>In-store</v>
      </c>
      <c r="H555" s="2" t="d">
        <v>2023-07-12</v>
      </c>
    </row>
    <row r="556" spans="1:8" x14ac:dyDescent="0.2">
      <c r="A556" s="16" t="s">
        <v>577</v>
      </c>
      <c r="B556" s="16" t="str">
        <f>IF(OR(dirty_cafe_sales!$B556="UNKNOWN",dirty_cafe_sales!$B556="",dirty_cafe_sales!$B556="ERROR"),"Unknown_Item",dirty_cafe_sales!$B556)</f>
        <v>Unknown_Item</v>
      </c>
      <c r="C556" s="23">
        <f>IF(ISNUMBER(dirty_cafe_sales!$C556),dirty_cafe_sales!$C556,3)</f>
        <v>3</v>
      </c>
      <c r="D556" s="19">
        <f>VLOOKUP($B556,Price_Per_Item!$A$3:$B$11,2,FALSE)</f>
        <v>2.9375</v>
      </c>
      <c r="E556" s="25">
        <f t="shared" si="8"/>
        <v>8.8125</v>
      </c>
      <c r="F556" t="str">
        <f>IF(OR(dirty_cafe_sales!$F556="UNKNOWN",dirty_cafe_sales!$F556="ERROR",dirty_cafe_sales!$F556=""),"Unknown",dirty_cafe_sales!$F556)</f>
        <v>Credit Card</v>
      </c>
      <c r="G556" t="str">
        <f>IF(OR(dirty_cafe_sales!$G556="UNKNOWN",dirty_cafe_sales!$G556="ERROR",dirty_cafe_sales!$G556=""),"Unknown",dirty_cafe_sales!$G556)</f>
        <v>Unknown</v>
      </c>
      <c r="H556" s="2" t="d">
        <v>2023-01-11</v>
      </c>
    </row>
    <row r="557" spans="1:8" x14ac:dyDescent="0.2">
      <c r="A557" s="16" t="s">
        <v>578</v>
      </c>
      <c r="B557" s="16" t="str">
        <f>IF(OR(dirty_cafe_sales!$B557="UNKNOWN",dirty_cafe_sales!$B557="",dirty_cafe_sales!$B557="ERROR"),"Unknown_Item",dirty_cafe_sales!$B557)</f>
        <v>Coffee</v>
      </c>
      <c r="C557" s="23">
        <f>IF(ISNUMBER(dirty_cafe_sales!$C557),dirty_cafe_sales!$C557,3)</f>
        <v>3</v>
      </c>
      <c r="D557" s="19">
        <f>VLOOKUP($B557,Price_Per_Item!$A$3:$B$11,2,FALSE)</f>
        <v>2</v>
      </c>
      <c r="E557" s="25">
        <f t="shared" si="8"/>
        <v>6</v>
      </c>
      <c r="F557" t="str">
        <f>IF(OR(dirty_cafe_sales!$F557="UNKNOWN",dirty_cafe_sales!$F557="ERROR",dirty_cafe_sales!$F557=""),"Unknown",dirty_cafe_sales!$F557)</f>
        <v>Cash</v>
      </c>
      <c r="G557" t="str">
        <f>IF(OR(dirty_cafe_sales!$G557="UNKNOWN",dirty_cafe_sales!$G557="ERROR",dirty_cafe_sales!$G557=""),"Unknown",dirty_cafe_sales!$G557)</f>
        <v>Takeaway</v>
      </c>
      <c r="H557" s="2" t="d">
        <v>2023-11-21</v>
      </c>
    </row>
    <row r="558" spans="1:8" x14ac:dyDescent="0.2">
      <c r="A558" s="16" t="s">
        <v>579</v>
      </c>
      <c r="B558" s="16" t="str">
        <f>IF(OR(dirty_cafe_sales!$B558="UNKNOWN",dirty_cafe_sales!$B558="",dirty_cafe_sales!$B558="ERROR"),"Unknown_Item",dirty_cafe_sales!$B558)</f>
        <v>Unknown_Item</v>
      </c>
      <c r="C558" s="23">
        <f>IF(ISNUMBER(dirty_cafe_sales!$C558),dirty_cafe_sales!$C558,3)</f>
        <v>5</v>
      </c>
      <c r="D558" s="19">
        <f>VLOOKUP($B558,Price_Per_Item!$A$3:$B$11,2,FALSE)</f>
        <v>2.9375</v>
      </c>
      <c r="E558" s="25">
        <f t="shared" si="8"/>
        <v>14.6875</v>
      </c>
      <c r="F558" t="str">
        <f>IF(OR(dirty_cafe_sales!$F558="UNKNOWN",dirty_cafe_sales!$F558="ERROR",dirty_cafe_sales!$F558=""),"Unknown",dirty_cafe_sales!$F558)</f>
        <v>Cash</v>
      </c>
      <c r="G558" t="str">
        <f>IF(OR(dirty_cafe_sales!$G558="UNKNOWN",dirty_cafe_sales!$G558="ERROR",dirty_cafe_sales!$G558=""),"Unknown",dirty_cafe_sales!$G558)</f>
        <v>Unknown</v>
      </c>
      <c r="H558" s="2" t="d">
        <v>2023-02-28</v>
      </c>
    </row>
    <row r="559" spans="1:8" x14ac:dyDescent="0.2">
      <c r="A559" s="16" t="s">
        <v>580</v>
      </c>
      <c r="B559" s="16" t="str">
        <f>IF(OR(dirty_cafe_sales!$B559="UNKNOWN",dirty_cafe_sales!$B559="",dirty_cafe_sales!$B559="ERROR"),"Unknown_Item",dirty_cafe_sales!$B559)</f>
        <v>Smoothie</v>
      </c>
      <c r="C559" s="23">
        <f>IF(ISNUMBER(dirty_cafe_sales!$C559),dirty_cafe_sales!$C559,3)</f>
        <v>2</v>
      </c>
      <c r="D559" s="19">
        <f>VLOOKUP($B559,Price_Per_Item!$A$3:$B$11,2,FALSE)</f>
        <v>4</v>
      </c>
      <c r="E559" s="25">
        <f t="shared" si="8"/>
        <v>8</v>
      </c>
      <c r="F559" t="str">
        <f>IF(OR(dirty_cafe_sales!$F559="UNKNOWN",dirty_cafe_sales!$F559="ERROR",dirty_cafe_sales!$F559=""),"Unknown",dirty_cafe_sales!$F559)</f>
        <v>Unknown</v>
      </c>
      <c r="G559" t="str">
        <f>IF(OR(dirty_cafe_sales!$G559="UNKNOWN",dirty_cafe_sales!$G559="ERROR",dirty_cafe_sales!$G559=""),"Unknown",dirty_cafe_sales!$G559)</f>
        <v>Unknown</v>
      </c>
      <c r="H559" s="2" t="d">
        <v>2023-02-04</v>
      </c>
    </row>
    <row r="560" spans="1:8" x14ac:dyDescent="0.2">
      <c r="A560" s="16" t="s">
        <v>581</v>
      </c>
      <c r="B560" s="16" t="str">
        <f>IF(OR(dirty_cafe_sales!$B560="UNKNOWN",dirty_cafe_sales!$B560="",dirty_cafe_sales!$B560="ERROR"),"Unknown_Item",dirty_cafe_sales!$B560)</f>
        <v>Salad</v>
      </c>
      <c r="C560" s="23">
        <f>IF(ISNUMBER(dirty_cafe_sales!$C560),dirty_cafe_sales!$C560,3)</f>
        <v>4</v>
      </c>
      <c r="D560" s="19">
        <f>VLOOKUP($B560,Price_Per_Item!$A$3:$B$11,2,FALSE)</f>
        <v>5</v>
      </c>
      <c r="E560" s="25">
        <f t="shared" si="8"/>
        <v>20</v>
      </c>
      <c r="F560" t="str">
        <f>IF(OR(dirty_cafe_sales!$F560="UNKNOWN",dirty_cafe_sales!$F560="ERROR",dirty_cafe_sales!$F560=""),"Unknown",dirty_cafe_sales!$F560)</f>
        <v>Unknown</v>
      </c>
      <c r="G560" t="str">
        <f>IF(OR(dirty_cafe_sales!$G560="UNKNOWN",dirty_cafe_sales!$G560="ERROR",dirty_cafe_sales!$G560=""),"Unknown",dirty_cafe_sales!$G560)</f>
        <v>Takeaway</v>
      </c>
      <c r="H560" s="2" t="d">
        <v>2023-11-03</v>
      </c>
    </row>
    <row r="561" spans="1:8" x14ac:dyDescent="0.2">
      <c r="A561" s="16" t="s">
        <v>582</v>
      </c>
      <c r="B561" s="16" t="str">
        <f>IF(OR(dirty_cafe_sales!$B561="UNKNOWN",dirty_cafe_sales!$B561="",dirty_cafe_sales!$B561="ERROR"),"Unknown_Item",dirty_cafe_sales!$B561)</f>
        <v>Smoothie</v>
      </c>
      <c r="C561" s="23">
        <f>IF(ISNUMBER(dirty_cafe_sales!$C561),dirty_cafe_sales!$C561,3)</f>
        <v>3</v>
      </c>
      <c r="D561" s="19">
        <f>VLOOKUP($B561,Price_Per_Item!$A$3:$B$11,2,FALSE)</f>
        <v>4</v>
      </c>
      <c r="E561" s="25">
        <f t="shared" si="8"/>
        <v>12</v>
      </c>
      <c r="F561" t="str">
        <f>IF(OR(dirty_cafe_sales!$F561="UNKNOWN",dirty_cafe_sales!$F561="ERROR",dirty_cafe_sales!$F561=""),"Unknown",dirty_cafe_sales!$F561)</f>
        <v>Credit Card</v>
      </c>
      <c r="G561" t="str">
        <f>IF(OR(dirty_cafe_sales!$G561="UNKNOWN",dirty_cafe_sales!$G561="ERROR",dirty_cafe_sales!$G561=""),"Unknown",dirty_cafe_sales!$G561)</f>
        <v>In-store</v>
      </c>
      <c r="H561" s="2" t="d">
        <v>2023-09-18</v>
      </c>
    </row>
    <row r="562" spans="1:8" x14ac:dyDescent="0.2">
      <c r="A562" s="16" t="s">
        <v>583</v>
      </c>
      <c r="B562" s="16" t="str">
        <f>IF(OR(dirty_cafe_sales!$B562="UNKNOWN",dirty_cafe_sales!$B562="",dirty_cafe_sales!$B562="ERROR"),"Unknown_Item",dirty_cafe_sales!$B562)</f>
        <v>Coffee</v>
      </c>
      <c r="C562" s="23">
        <f>IF(ISNUMBER(dirty_cafe_sales!$C562),dirty_cafe_sales!$C562,3)</f>
        <v>5</v>
      </c>
      <c r="D562" s="19">
        <f>VLOOKUP($B562,Price_Per_Item!$A$3:$B$11,2,FALSE)</f>
        <v>2</v>
      </c>
      <c r="E562" s="25">
        <f t="shared" si="8"/>
        <v>10</v>
      </c>
      <c r="F562" t="str">
        <f>IF(OR(dirty_cafe_sales!$F562="UNKNOWN",dirty_cafe_sales!$F562="ERROR",dirty_cafe_sales!$F562=""),"Unknown",dirty_cafe_sales!$F562)</f>
        <v>Digital Wallet</v>
      </c>
      <c r="G562" t="str">
        <f>IF(OR(dirty_cafe_sales!$G562="UNKNOWN",dirty_cafe_sales!$G562="ERROR",dirty_cafe_sales!$G562=""),"Unknown",dirty_cafe_sales!$G562)</f>
        <v>In-store</v>
      </c>
      <c r="H562" s="2" t="d">
        <v>2023-02-09</v>
      </c>
    </row>
    <row r="563" spans="1:8" x14ac:dyDescent="0.2">
      <c r="A563" s="16" t="s">
        <v>584</v>
      </c>
      <c r="B563" s="16" t="str">
        <f>IF(OR(dirty_cafe_sales!$B563="UNKNOWN",dirty_cafe_sales!$B563="",dirty_cafe_sales!$B563="ERROR"),"Unknown_Item",dirty_cafe_sales!$B563)</f>
        <v>Cookie</v>
      </c>
      <c r="C563" s="23">
        <f>IF(ISNUMBER(dirty_cafe_sales!$C563),dirty_cafe_sales!$C563,3)</f>
        <v>1</v>
      </c>
      <c r="D563" s="19">
        <f>VLOOKUP($B563,Price_Per_Item!$A$3:$B$11,2,FALSE)</f>
        <v>1</v>
      </c>
      <c r="E563" s="25">
        <f t="shared" si="8"/>
        <v>1</v>
      </c>
      <c r="F563" t="str">
        <f>IF(OR(dirty_cafe_sales!$F563="UNKNOWN",dirty_cafe_sales!$F563="ERROR",dirty_cafe_sales!$F563=""),"Unknown",dirty_cafe_sales!$F563)</f>
        <v>Unknown</v>
      </c>
      <c r="G563" t="str">
        <f>IF(OR(dirty_cafe_sales!$G563="UNKNOWN",dirty_cafe_sales!$G563="ERROR",dirty_cafe_sales!$G563=""),"Unknown",dirty_cafe_sales!$G563)</f>
        <v>In-store</v>
      </c>
      <c r="H563" s="2" t="d">
        <v>2023-06-10</v>
      </c>
    </row>
    <row r="564" spans="1:8" x14ac:dyDescent="0.2">
      <c r="A564" s="16" t="s">
        <v>585</v>
      </c>
      <c r="B564" s="16" t="str">
        <f>IF(OR(dirty_cafe_sales!$B564="UNKNOWN",dirty_cafe_sales!$B564="",dirty_cafe_sales!$B564="ERROR"),"Unknown_Item",dirty_cafe_sales!$B564)</f>
        <v>Cake</v>
      </c>
      <c r="C564" s="23">
        <f>IF(ISNUMBER(dirty_cafe_sales!$C564),dirty_cafe_sales!$C564,3)</f>
        <v>5</v>
      </c>
      <c r="D564" s="19">
        <f>VLOOKUP($B564,Price_Per_Item!$A$3:$B$11,2,FALSE)</f>
        <v>3</v>
      </c>
      <c r="E564" s="25">
        <f t="shared" si="8"/>
        <v>15</v>
      </c>
      <c r="F564" t="str">
        <f>IF(OR(dirty_cafe_sales!$F564="UNKNOWN",dirty_cafe_sales!$F564="ERROR",dirty_cafe_sales!$F564=""),"Unknown",dirty_cafe_sales!$F564)</f>
        <v>Digital Wallet</v>
      </c>
      <c r="G564" t="str">
        <f>IF(OR(dirty_cafe_sales!$G564="UNKNOWN",dirty_cafe_sales!$G564="ERROR",dirty_cafe_sales!$G564=""),"Unknown",dirty_cafe_sales!$G564)</f>
        <v>Unknown</v>
      </c>
      <c r="H564" s="2" t="d">
        <v>2023-04-06</v>
      </c>
    </row>
    <row r="565" spans="1:8" x14ac:dyDescent="0.2">
      <c r="A565" s="16" t="s">
        <v>586</v>
      </c>
      <c r="B565" s="16" t="str">
        <f>IF(OR(dirty_cafe_sales!$B565="UNKNOWN",dirty_cafe_sales!$B565="",dirty_cafe_sales!$B565="ERROR"),"Unknown_Item",dirty_cafe_sales!$B565)</f>
        <v>Salad</v>
      </c>
      <c r="C565" s="23">
        <f>IF(ISNUMBER(dirty_cafe_sales!$C565),dirty_cafe_sales!$C565,3)</f>
        <v>4</v>
      </c>
      <c r="D565" s="19">
        <f>VLOOKUP($B565,Price_Per_Item!$A$3:$B$11,2,FALSE)</f>
        <v>5</v>
      </c>
      <c r="E565" s="25">
        <f t="shared" si="8"/>
        <v>20</v>
      </c>
      <c r="F565" t="str">
        <f>IF(OR(dirty_cafe_sales!$F565="UNKNOWN",dirty_cafe_sales!$F565="ERROR",dirty_cafe_sales!$F565=""),"Unknown",dirty_cafe_sales!$F565)</f>
        <v>Credit Card</v>
      </c>
      <c r="G565" t="str">
        <f>IF(OR(dirty_cafe_sales!$G565="UNKNOWN",dirty_cafe_sales!$G565="ERROR",dirty_cafe_sales!$G565=""),"Unknown",dirty_cafe_sales!$G565)</f>
        <v>Unknown</v>
      </c>
      <c r="H565" s="2" t="d">
        <v>2023-09-02</v>
      </c>
    </row>
    <row r="566" spans="1:8" x14ac:dyDescent="0.2">
      <c r="A566" s="16" t="s">
        <v>587</v>
      </c>
      <c r="B566" s="16" t="str">
        <f>IF(OR(dirty_cafe_sales!$B566="UNKNOWN",dirty_cafe_sales!$B566="",dirty_cafe_sales!$B566="ERROR"),"Unknown_Item",dirty_cafe_sales!$B566)</f>
        <v>Unknown_Item</v>
      </c>
      <c r="C566" s="23">
        <f>IF(ISNUMBER(dirty_cafe_sales!$C566),dirty_cafe_sales!$C566,3)</f>
        <v>4</v>
      </c>
      <c r="D566" s="19">
        <f>VLOOKUP($B566,Price_Per_Item!$A$3:$B$11,2,FALSE)</f>
        <v>2.9375</v>
      </c>
      <c r="E566" s="25">
        <f t="shared" si="8"/>
        <v>11.75</v>
      </c>
      <c r="F566" t="str">
        <f>IF(OR(dirty_cafe_sales!$F566="UNKNOWN",dirty_cafe_sales!$F566="ERROR",dirty_cafe_sales!$F566=""),"Unknown",dirty_cafe_sales!$F566)</f>
        <v>Cash</v>
      </c>
      <c r="G566" t="str">
        <f>IF(OR(dirty_cafe_sales!$G566="UNKNOWN",dirty_cafe_sales!$G566="ERROR",dirty_cafe_sales!$G566=""),"Unknown",dirty_cafe_sales!$G566)</f>
        <v>In-store</v>
      </c>
      <c r="H566" s="2" t="d">
        <v>2023-02-02</v>
      </c>
    </row>
    <row r="567" spans="1:8" x14ac:dyDescent="0.2">
      <c r="A567" s="16" t="s">
        <v>588</v>
      </c>
      <c r="B567" s="16" t="str">
        <f>IF(OR(dirty_cafe_sales!$B567="UNKNOWN",dirty_cafe_sales!$B567="",dirty_cafe_sales!$B567="ERROR"),"Unknown_Item",dirty_cafe_sales!$B567)</f>
        <v>Salad</v>
      </c>
      <c r="C567" s="23">
        <f>IF(ISNUMBER(dirty_cafe_sales!$C567),dirty_cafe_sales!$C567,3)</f>
        <v>4</v>
      </c>
      <c r="D567" s="19">
        <f>VLOOKUP($B567,Price_Per_Item!$A$3:$B$11,2,FALSE)</f>
        <v>5</v>
      </c>
      <c r="E567" s="25">
        <f t="shared" si="8"/>
        <v>20</v>
      </c>
      <c r="F567" t="str">
        <f>IF(OR(dirty_cafe_sales!$F567="UNKNOWN",dirty_cafe_sales!$F567="ERROR",dirty_cafe_sales!$F567=""),"Unknown",dirty_cafe_sales!$F567)</f>
        <v>Digital Wallet</v>
      </c>
      <c r="G567" t="str">
        <f>IF(OR(dirty_cafe_sales!$G567="UNKNOWN",dirty_cafe_sales!$G567="ERROR",dirty_cafe_sales!$G567=""),"Unknown",dirty_cafe_sales!$G567)</f>
        <v>In-store</v>
      </c>
      <c r="H567" s="2" t="d">
        <v>2023-10-19</v>
      </c>
    </row>
    <row r="568" spans="1:8" x14ac:dyDescent="0.2">
      <c r="A568" s="16" t="s">
        <v>589</v>
      </c>
      <c r="B568" s="16" t="str">
        <f>IF(OR(dirty_cafe_sales!$B568="UNKNOWN",dirty_cafe_sales!$B568="",dirty_cafe_sales!$B568="ERROR"),"Unknown_Item",dirty_cafe_sales!$B568)</f>
        <v>Cookie</v>
      </c>
      <c r="C568" s="23">
        <f>IF(ISNUMBER(dirty_cafe_sales!$C568),dirty_cafe_sales!$C568,3)</f>
        <v>2</v>
      </c>
      <c r="D568" s="19">
        <f>VLOOKUP($B568,Price_Per_Item!$A$3:$B$11,2,FALSE)</f>
        <v>1</v>
      </c>
      <c r="E568" s="25">
        <f t="shared" si="8"/>
        <v>2</v>
      </c>
      <c r="F568" t="str">
        <f>IF(OR(dirty_cafe_sales!$F568="UNKNOWN",dirty_cafe_sales!$F568="ERROR",dirty_cafe_sales!$F568=""),"Unknown",dirty_cafe_sales!$F568)</f>
        <v>Unknown</v>
      </c>
      <c r="G568" t="str">
        <f>IF(OR(dirty_cafe_sales!$G568="UNKNOWN",dirty_cafe_sales!$G568="ERROR",dirty_cafe_sales!$G568=""),"Unknown",dirty_cafe_sales!$G568)</f>
        <v>Takeaway</v>
      </c>
      <c r="H568" s="2" t="d">
        <v>2023-02-07</v>
      </c>
    </row>
    <row r="569" spans="1:8" x14ac:dyDescent="0.2">
      <c r="A569" s="16" t="s">
        <v>590</v>
      </c>
      <c r="B569" s="16" t="str">
        <f>IF(OR(dirty_cafe_sales!$B569="UNKNOWN",dirty_cafe_sales!$B569="",dirty_cafe_sales!$B569="ERROR"),"Unknown_Item",dirty_cafe_sales!$B569)</f>
        <v>Juice</v>
      </c>
      <c r="C569" s="23">
        <f>IF(ISNUMBER(dirty_cafe_sales!$C569),dirty_cafe_sales!$C569,3)</f>
        <v>2</v>
      </c>
      <c r="D569" s="19">
        <f>VLOOKUP($B569,Price_Per_Item!$A$3:$B$11,2,FALSE)</f>
        <v>3</v>
      </c>
      <c r="E569" s="25">
        <f t="shared" si="8"/>
        <v>6</v>
      </c>
      <c r="F569" t="str">
        <f>IF(OR(dirty_cafe_sales!$F569="UNKNOWN",dirty_cafe_sales!$F569="ERROR",dirty_cafe_sales!$F569=""),"Unknown",dirty_cafe_sales!$F569)</f>
        <v>Cash</v>
      </c>
      <c r="G569" t="str">
        <f>IF(OR(dirty_cafe_sales!$G569="UNKNOWN",dirty_cafe_sales!$G569="ERROR",dirty_cafe_sales!$G569=""),"Unknown",dirty_cafe_sales!$G569)</f>
        <v>Takeaway</v>
      </c>
      <c r="H569" s="2" t="d">
        <v>2023-03-30</v>
      </c>
    </row>
    <row r="570" spans="1:8" x14ac:dyDescent="0.2">
      <c r="A570" s="16" t="s">
        <v>591</v>
      </c>
      <c r="B570" s="16" t="str">
        <f>IF(OR(dirty_cafe_sales!$B570="UNKNOWN",dirty_cafe_sales!$B570="",dirty_cafe_sales!$B570="ERROR"),"Unknown_Item",dirty_cafe_sales!$B570)</f>
        <v>Sandwich</v>
      </c>
      <c r="C570" s="23">
        <f>IF(ISNUMBER(dirty_cafe_sales!$C570),dirty_cafe_sales!$C570,3)</f>
        <v>5</v>
      </c>
      <c r="D570" s="19">
        <f>VLOOKUP($B570,Price_Per_Item!$A$3:$B$11,2,FALSE)</f>
        <v>4</v>
      </c>
      <c r="E570" s="25">
        <f t="shared" si="8"/>
        <v>20</v>
      </c>
      <c r="F570" t="str">
        <f>IF(OR(dirty_cafe_sales!$F570="UNKNOWN",dirty_cafe_sales!$F570="ERROR",dirty_cafe_sales!$F570=""),"Unknown",dirty_cafe_sales!$F570)</f>
        <v>Digital Wallet</v>
      </c>
      <c r="G570" t="str">
        <f>IF(OR(dirty_cafe_sales!$G570="UNKNOWN",dirty_cafe_sales!$G570="ERROR",dirty_cafe_sales!$G570=""),"Unknown",dirty_cafe_sales!$G570)</f>
        <v>Unknown</v>
      </c>
      <c r="H570" s="2" t="d">
        <v>2023-09-05</v>
      </c>
    </row>
    <row r="571" spans="1:8" x14ac:dyDescent="0.2">
      <c r="A571" s="16" t="s">
        <v>592</v>
      </c>
      <c r="B571" s="16" t="str">
        <f>IF(OR(dirty_cafe_sales!$B571="UNKNOWN",dirty_cafe_sales!$B571="",dirty_cafe_sales!$B571="ERROR"),"Unknown_Item",dirty_cafe_sales!$B571)</f>
        <v>Coffee</v>
      </c>
      <c r="C571" s="23">
        <f>IF(ISNUMBER(dirty_cafe_sales!$C571),dirty_cafe_sales!$C571,3)</f>
        <v>1</v>
      </c>
      <c r="D571" s="19">
        <f>VLOOKUP($B571,Price_Per_Item!$A$3:$B$11,2,FALSE)</f>
        <v>2</v>
      </c>
      <c r="E571" s="25">
        <f t="shared" si="8"/>
        <v>2</v>
      </c>
      <c r="F571" t="str">
        <f>IF(OR(dirty_cafe_sales!$F571="UNKNOWN",dirty_cafe_sales!$F571="ERROR",dirty_cafe_sales!$F571=""),"Unknown",dirty_cafe_sales!$F571)</f>
        <v>Unknown</v>
      </c>
      <c r="G571" t="str">
        <f>IF(OR(dirty_cafe_sales!$G571="UNKNOWN",dirty_cafe_sales!$G571="ERROR",dirty_cafe_sales!$G571=""),"Unknown",dirty_cafe_sales!$G571)</f>
        <v>Takeaway</v>
      </c>
      <c r="H571" s="2" t="d">
        <v>2023-01-13</v>
      </c>
    </row>
    <row r="572" spans="1:8" x14ac:dyDescent="0.2">
      <c r="A572" s="16" t="s">
        <v>593</v>
      </c>
      <c r="B572" s="16" t="str">
        <f>IF(OR(dirty_cafe_sales!$B572="UNKNOWN",dirty_cafe_sales!$B572="",dirty_cafe_sales!$B572="ERROR"),"Unknown_Item",dirty_cafe_sales!$B572)</f>
        <v>Cake</v>
      </c>
      <c r="C572" s="23">
        <f>IF(ISNUMBER(dirty_cafe_sales!$C572),dirty_cafe_sales!$C572,3)</f>
        <v>4</v>
      </c>
      <c r="D572" s="19">
        <f>VLOOKUP($B572,Price_Per_Item!$A$3:$B$11,2,FALSE)</f>
        <v>3</v>
      </c>
      <c r="E572" s="25">
        <f t="shared" si="8"/>
        <v>12</v>
      </c>
      <c r="F572" t="str">
        <f>IF(OR(dirty_cafe_sales!$F572="UNKNOWN",dirty_cafe_sales!$F572="ERROR",dirty_cafe_sales!$F572=""),"Unknown",dirty_cafe_sales!$F572)</f>
        <v>Unknown</v>
      </c>
      <c r="G572" t="str">
        <f>IF(OR(dirty_cafe_sales!$G572="UNKNOWN",dirty_cafe_sales!$G572="ERROR",dirty_cafe_sales!$G572=""),"Unknown",dirty_cafe_sales!$G572)</f>
        <v>In-store</v>
      </c>
      <c r="H572" s="2" t="d">
        <v>2023-08-30</v>
      </c>
    </row>
    <row r="573" spans="1:8" x14ac:dyDescent="0.2">
      <c r="A573" s="16" t="s">
        <v>594</v>
      </c>
      <c r="B573" s="16" t="str">
        <f>IF(OR(dirty_cafe_sales!$B573="UNKNOWN",dirty_cafe_sales!$B573="",dirty_cafe_sales!$B573="ERROR"),"Unknown_Item",dirty_cafe_sales!$B573)</f>
        <v>Tea</v>
      </c>
      <c r="C573" s="23">
        <f>IF(ISNUMBER(dirty_cafe_sales!$C573),dirty_cafe_sales!$C573,3)</f>
        <v>2</v>
      </c>
      <c r="D573" s="19">
        <f>VLOOKUP($B573,Price_Per_Item!$A$3:$B$11,2,FALSE)</f>
        <v>1.5</v>
      </c>
      <c r="E573" s="25">
        <f t="shared" si="8"/>
        <v>3</v>
      </c>
      <c r="F573" t="str">
        <f>IF(OR(dirty_cafe_sales!$F573="UNKNOWN",dirty_cafe_sales!$F573="ERROR",dirty_cafe_sales!$F573=""),"Unknown",dirty_cafe_sales!$F573)</f>
        <v>Cash</v>
      </c>
      <c r="G573" t="str">
        <f>IF(OR(dirty_cafe_sales!$G573="UNKNOWN",dirty_cafe_sales!$G573="ERROR",dirty_cafe_sales!$G573=""),"Unknown",dirty_cafe_sales!$G573)</f>
        <v>In-store</v>
      </c>
      <c r="H573" s="2" t="d">
        <v>2023-11-10</v>
      </c>
    </row>
    <row r="574" spans="1:8" x14ac:dyDescent="0.2">
      <c r="A574" s="16" t="s">
        <v>595</v>
      </c>
      <c r="B574" s="16" t="str">
        <f>IF(OR(dirty_cafe_sales!$B574="UNKNOWN",dirty_cafe_sales!$B574="",dirty_cafe_sales!$B574="ERROR"),"Unknown_Item",dirty_cafe_sales!$B574)</f>
        <v>Cookie</v>
      </c>
      <c r="C574" s="23">
        <f>IF(ISNUMBER(dirty_cafe_sales!$C574),dirty_cafe_sales!$C574,3)</f>
        <v>5</v>
      </c>
      <c r="D574" s="19">
        <f>VLOOKUP($B574,Price_Per_Item!$A$3:$B$11,2,FALSE)</f>
        <v>1</v>
      </c>
      <c r="E574" s="25">
        <f t="shared" si="8"/>
        <v>5</v>
      </c>
      <c r="F574" t="str">
        <f>IF(OR(dirty_cafe_sales!$F574="UNKNOWN",dirty_cafe_sales!$F574="ERROR",dirty_cafe_sales!$F574=""),"Unknown",dirty_cafe_sales!$F574)</f>
        <v>Credit Card</v>
      </c>
      <c r="G574" t="str">
        <f>IF(OR(dirty_cafe_sales!$G574="UNKNOWN",dirty_cafe_sales!$G574="ERROR",dirty_cafe_sales!$G574=""),"Unknown",dirty_cafe_sales!$G574)</f>
        <v>Takeaway</v>
      </c>
      <c r="H574" s="2" t="d">
        <v>2023-10-18</v>
      </c>
    </row>
    <row r="575" spans="1:8" x14ac:dyDescent="0.2">
      <c r="A575" s="16" t="s">
        <v>596</v>
      </c>
      <c r="B575" s="16" t="str">
        <f>IF(OR(dirty_cafe_sales!$B575="UNKNOWN",dirty_cafe_sales!$B575="",dirty_cafe_sales!$B575="ERROR"),"Unknown_Item",dirty_cafe_sales!$B575)</f>
        <v>Salad</v>
      </c>
      <c r="C575" s="23">
        <f>IF(ISNUMBER(dirty_cafe_sales!$C575),dirty_cafe_sales!$C575,3)</f>
        <v>5</v>
      </c>
      <c r="D575" s="19">
        <f>VLOOKUP($B575,Price_Per_Item!$A$3:$B$11,2,FALSE)</f>
        <v>5</v>
      </c>
      <c r="E575" s="25">
        <f t="shared" si="8"/>
        <v>25</v>
      </c>
      <c r="F575" t="str">
        <f>IF(OR(dirty_cafe_sales!$F575="UNKNOWN",dirty_cafe_sales!$F575="ERROR",dirty_cafe_sales!$F575=""),"Unknown",dirty_cafe_sales!$F575)</f>
        <v>Cash</v>
      </c>
      <c r="G575" t="str">
        <f>IF(OR(dirty_cafe_sales!$G575="UNKNOWN",dirty_cafe_sales!$G575="ERROR",dirty_cafe_sales!$G575=""),"Unknown",dirty_cafe_sales!$G575)</f>
        <v>Unknown</v>
      </c>
      <c r="H575" s="2" t="d">
        <v>2023-05-05</v>
      </c>
    </row>
    <row r="576" spans="1:8" x14ac:dyDescent="0.2">
      <c r="A576" s="16" t="s">
        <v>597</v>
      </c>
      <c r="B576" s="16" t="str">
        <f>IF(OR(dirty_cafe_sales!$B576="UNKNOWN",dirty_cafe_sales!$B576="",dirty_cafe_sales!$B576="ERROR"),"Unknown_Item",dirty_cafe_sales!$B576)</f>
        <v>Cake</v>
      </c>
      <c r="C576" s="23">
        <f>IF(ISNUMBER(dirty_cafe_sales!$C576),dirty_cafe_sales!$C576,3)</f>
        <v>4</v>
      </c>
      <c r="D576" s="19">
        <f>VLOOKUP($B576,Price_Per_Item!$A$3:$B$11,2,FALSE)</f>
        <v>3</v>
      </c>
      <c r="E576" s="25">
        <f t="shared" si="8"/>
        <v>12</v>
      </c>
      <c r="F576" t="str">
        <f>IF(OR(dirty_cafe_sales!$F576="UNKNOWN",dirty_cafe_sales!$F576="ERROR",dirty_cafe_sales!$F576=""),"Unknown",dirty_cafe_sales!$F576)</f>
        <v>Credit Card</v>
      </c>
      <c r="G576" t="str">
        <f>IF(OR(dirty_cafe_sales!$G576="UNKNOWN",dirty_cafe_sales!$G576="ERROR",dirty_cafe_sales!$G576=""),"Unknown",dirty_cafe_sales!$G576)</f>
        <v>Unknown</v>
      </c>
      <c r="H576" s="2" t="d">
        <v>2023-03-23</v>
      </c>
    </row>
    <row r="577" spans="1:8" x14ac:dyDescent="0.2">
      <c r="A577" s="16" t="s">
        <v>598</v>
      </c>
      <c r="B577" s="16" t="str">
        <f>IF(OR(dirty_cafe_sales!$B577="UNKNOWN",dirty_cafe_sales!$B577="",dirty_cafe_sales!$B577="ERROR"),"Unknown_Item",dirty_cafe_sales!$B577)</f>
        <v>Salad</v>
      </c>
      <c r="C577" s="23">
        <f>IF(ISNUMBER(dirty_cafe_sales!$C577),dirty_cafe_sales!$C577,3)</f>
        <v>1</v>
      </c>
      <c r="D577" s="19">
        <f>VLOOKUP($B577,Price_Per_Item!$A$3:$B$11,2,FALSE)</f>
        <v>5</v>
      </c>
      <c r="E577" s="25">
        <f t="shared" si="8"/>
        <v>5</v>
      </c>
      <c r="F577" t="str">
        <f>IF(OR(dirty_cafe_sales!$F577="UNKNOWN",dirty_cafe_sales!$F577="ERROR",dirty_cafe_sales!$F577=""),"Unknown",dirty_cafe_sales!$F577)</f>
        <v>Cash</v>
      </c>
      <c r="G577" t="str">
        <f>IF(OR(dirty_cafe_sales!$G577="UNKNOWN",dirty_cafe_sales!$G577="ERROR",dirty_cafe_sales!$G577=""),"Unknown",dirty_cafe_sales!$G577)</f>
        <v>In-store</v>
      </c>
      <c r="H577" s="2" t="d">
        <v>2023-02-10</v>
      </c>
    </row>
    <row r="578" spans="1:8" x14ac:dyDescent="0.2">
      <c r="A578" s="16" t="s">
        <v>599</v>
      </c>
      <c r="B578" s="16" t="str">
        <f>IF(OR(dirty_cafe_sales!$B578="UNKNOWN",dirty_cafe_sales!$B578="",dirty_cafe_sales!$B578="ERROR"),"Unknown_Item",dirty_cafe_sales!$B578)</f>
        <v>Salad</v>
      </c>
      <c r="C578" s="23">
        <f>IF(ISNUMBER(dirty_cafe_sales!$C578),dirty_cafe_sales!$C578,3)</f>
        <v>2</v>
      </c>
      <c r="D578" s="19">
        <f>VLOOKUP($B578,Price_Per_Item!$A$3:$B$11,2,FALSE)</f>
        <v>5</v>
      </c>
      <c r="E578" s="25">
        <f t="shared" si="8"/>
        <v>10</v>
      </c>
      <c r="F578" t="str">
        <f>IF(OR(dirty_cafe_sales!$F578="UNKNOWN",dirty_cafe_sales!$F578="ERROR",dirty_cafe_sales!$F578=""),"Unknown",dirty_cafe_sales!$F578)</f>
        <v>Digital Wallet</v>
      </c>
      <c r="G578" t="str">
        <f>IF(OR(dirty_cafe_sales!$G578="UNKNOWN",dirty_cafe_sales!$G578="ERROR",dirty_cafe_sales!$G578=""),"Unknown",dirty_cafe_sales!$G578)</f>
        <v>Takeaway</v>
      </c>
      <c r="H578" s="2" t="d">
        <v>2023-10-08</v>
      </c>
    </row>
    <row r="579" spans="1:8" x14ac:dyDescent="0.2">
      <c r="A579" s="16" t="s">
        <v>600</v>
      </c>
      <c r="B579" s="16" t="str">
        <f>IF(OR(dirty_cafe_sales!$B579="UNKNOWN",dirty_cafe_sales!$B579="",dirty_cafe_sales!$B579="ERROR"),"Unknown_Item",dirty_cafe_sales!$B579)</f>
        <v>Sandwich</v>
      </c>
      <c r="C579" s="23">
        <f>IF(ISNUMBER(dirty_cafe_sales!$C579),dirty_cafe_sales!$C579,3)</f>
        <v>3</v>
      </c>
      <c r="D579" s="19">
        <f>VLOOKUP($B579,Price_Per_Item!$A$3:$B$11,2,FALSE)</f>
        <v>4</v>
      </c>
      <c r="E579" s="25">
        <f t="shared" ref="E579:E642" si="9">C579*D579</f>
        <v>12</v>
      </c>
      <c r="F579" t="str">
        <f>IF(OR(dirty_cafe_sales!$F579="UNKNOWN",dirty_cafe_sales!$F579="ERROR",dirty_cafe_sales!$F579=""),"Unknown",dirty_cafe_sales!$F579)</f>
        <v>Unknown</v>
      </c>
      <c r="G579" t="str">
        <f>IF(OR(dirty_cafe_sales!$G579="UNKNOWN",dirty_cafe_sales!$G579="ERROR",dirty_cafe_sales!$G579=""),"Unknown",dirty_cafe_sales!$G579)</f>
        <v>Unknown</v>
      </c>
      <c r="H579" s="2" t="d">
        <v>2023-11-24</v>
      </c>
    </row>
    <row r="580" spans="1:8" x14ac:dyDescent="0.2">
      <c r="A580" s="16" t="s">
        <v>601</v>
      </c>
      <c r="B580" s="16" t="str">
        <f>IF(OR(dirty_cafe_sales!$B580="UNKNOWN",dirty_cafe_sales!$B580="",dirty_cafe_sales!$B580="ERROR"),"Unknown_Item",dirty_cafe_sales!$B580)</f>
        <v>Cookie</v>
      </c>
      <c r="C580" s="23">
        <f>IF(ISNUMBER(dirty_cafe_sales!$C580),dirty_cafe_sales!$C580,3)</f>
        <v>3</v>
      </c>
      <c r="D580" s="19">
        <f>VLOOKUP($B580,Price_Per_Item!$A$3:$B$11,2,FALSE)</f>
        <v>1</v>
      </c>
      <c r="E580" s="25">
        <f t="shared" si="9"/>
        <v>3</v>
      </c>
      <c r="F580" t="str">
        <f>IF(OR(dirty_cafe_sales!$F580="UNKNOWN",dirty_cafe_sales!$F580="ERROR",dirty_cafe_sales!$F580=""),"Unknown",dirty_cafe_sales!$F580)</f>
        <v>Digital Wallet</v>
      </c>
      <c r="G580" t="str">
        <f>IF(OR(dirty_cafe_sales!$G580="UNKNOWN",dirty_cafe_sales!$G580="ERROR",dirty_cafe_sales!$G580=""),"Unknown",dirty_cafe_sales!$G580)</f>
        <v>Takeaway</v>
      </c>
      <c r="H580" s="2" t="d">
        <v>2023-04-29</v>
      </c>
    </row>
    <row r="581" spans="1:8" x14ac:dyDescent="0.2">
      <c r="A581" s="16" t="s">
        <v>602</v>
      </c>
      <c r="B581" s="16" t="str">
        <f>IF(OR(dirty_cafe_sales!$B581="UNKNOWN",dirty_cafe_sales!$B581="",dirty_cafe_sales!$B581="ERROR"),"Unknown_Item",dirty_cafe_sales!$B581)</f>
        <v>Salad</v>
      </c>
      <c r="C581" s="23">
        <f>IF(ISNUMBER(dirty_cafe_sales!$C581),dirty_cafe_sales!$C581,3)</f>
        <v>4</v>
      </c>
      <c r="D581" s="19">
        <f>VLOOKUP($B581,Price_Per_Item!$A$3:$B$11,2,FALSE)</f>
        <v>5</v>
      </c>
      <c r="E581" s="25">
        <f t="shared" si="9"/>
        <v>20</v>
      </c>
      <c r="F581" t="str">
        <f>IF(OR(dirty_cafe_sales!$F581="UNKNOWN",dirty_cafe_sales!$F581="ERROR",dirty_cafe_sales!$F581=""),"Unknown",dirty_cafe_sales!$F581)</f>
        <v>Digital Wallet</v>
      </c>
      <c r="G581" t="str">
        <f>IF(OR(dirty_cafe_sales!$G581="UNKNOWN",dirty_cafe_sales!$G581="ERROR",dirty_cafe_sales!$G581=""),"Unknown",dirty_cafe_sales!$G581)</f>
        <v>Takeaway</v>
      </c>
      <c r="H581" s="2" t="d">
        <v>2023-01-14</v>
      </c>
    </row>
    <row r="582" spans="1:8" x14ac:dyDescent="0.2">
      <c r="A582" s="16" t="s">
        <v>603</v>
      </c>
      <c r="B582" s="16" t="str">
        <f>IF(OR(dirty_cafe_sales!$B582="UNKNOWN",dirty_cafe_sales!$B582="",dirty_cafe_sales!$B582="ERROR"),"Unknown_Item",dirty_cafe_sales!$B582)</f>
        <v>Tea</v>
      </c>
      <c r="C582" s="23">
        <f>IF(ISNUMBER(dirty_cafe_sales!$C582),dirty_cafe_sales!$C582,3)</f>
        <v>4</v>
      </c>
      <c r="D582" s="19">
        <f>VLOOKUP($B582,Price_Per_Item!$A$3:$B$11,2,FALSE)</f>
        <v>1.5</v>
      </c>
      <c r="E582" s="25">
        <f t="shared" si="9"/>
        <v>6</v>
      </c>
      <c r="F582" t="str">
        <f>IF(OR(dirty_cafe_sales!$F582="UNKNOWN",dirty_cafe_sales!$F582="ERROR",dirty_cafe_sales!$F582=""),"Unknown",dirty_cafe_sales!$F582)</f>
        <v>Unknown</v>
      </c>
      <c r="G582" t="str">
        <f>IF(OR(dirty_cafe_sales!$G582="UNKNOWN",dirty_cafe_sales!$G582="ERROR",dirty_cafe_sales!$G582=""),"Unknown",dirty_cafe_sales!$G582)</f>
        <v>Unknown</v>
      </c>
      <c r="H582" s="2" t="d">
        <v>2023-12-02</v>
      </c>
    </row>
    <row r="583" spans="1:8" x14ac:dyDescent="0.2">
      <c r="A583" s="16" t="s">
        <v>604</v>
      </c>
      <c r="B583" s="16" t="str">
        <f>IF(OR(dirty_cafe_sales!$B583="UNKNOWN",dirty_cafe_sales!$B583="",dirty_cafe_sales!$B583="ERROR"),"Unknown_Item",dirty_cafe_sales!$B583)</f>
        <v>Salad</v>
      </c>
      <c r="C583" s="23">
        <f>IF(ISNUMBER(dirty_cafe_sales!$C583),dirty_cafe_sales!$C583,3)</f>
        <v>2</v>
      </c>
      <c r="D583" s="19">
        <f>VLOOKUP($B583,Price_Per_Item!$A$3:$B$11,2,FALSE)</f>
        <v>5</v>
      </c>
      <c r="E583" s="25">
        <f t="shared" si="9"/>
        <v>10</v>
      </c>
      <c r="F583" t="str">
        <f>IF(OR(dirty_cafe_sales!$F583="UNKNOWN",dirty_cafe_sales!$F583="ERROR",dirty_cafe_sales!$F583=""),"Unknown",dirty_cafe_sales!$F583)</f>
        <v>Credit Card</v>
      </c>
      <c r="G583" t="str">
        <f>IF(OR(dirty_cafe_sales!$G583="UNKNOWN",dirty_cafe_sales!$G583="ERROR",dirty_cafe_sales!$G583=""),"Unknown",dirty_cafe_sales!$G583)</f>
        <v>Unknown</v>
      </c>
      <c r="H583" s="2" t="d">
        <v>2023-04-16</v>
      </c>
    </row>
    <row r="584" spans="1:8" x14ac:dyDescent="0.2">
      <c r="A584" s="16" t="s">
        <v>605</v>
      </c>
      <c r="B584" s="16" t="str">
        <f>IF(OR(dirty_cafe_sales!$B584="UNKNOWN",dirty_cafe_sales!$B584="",dirty_cafe_sales!$B584="ERROR"),"Unknown_Item",dirty_cafe_sales!$B584)</f>
        <v>Cookie</v>
      </c>
      <c r="C584" s="23">
        <f>IF(ISNUMBER(dirty_cafe_sales!$C584),dirty_cafe_sales!$C584,3)</f>
        <v>1</v>
      </c>
      <c r="D584" s="19">
        <f>VLOOKUP($B584,Price_Per_Item!$A$3:$B$11,2,FALSE)</f>
        <v>1</v>
      </c>
      <c r="E584" s="25">
        <f t="shared" si="9"/>
        <v>1</v>
      </c>
      <c r="F584" t="str">
        <f>IF(OR(dirty_cafe_sales!$F584="UNKNOWN",dirty_cafe_sales!$F584="ERROR",dirty_cafe_sales!$F584=""),"Unknown",dirty_cafe_sales!$F584)</f>
        <v>Digital Wallet</v>
      </c>
      <c r="G584" t="str">
        <f>IF(OR(dirty_cafe_sales!$G584="UNKNOWN",dirty_cafe_sales!$G584="ERROR",dirty_cafe_sales!$G584=""),"Unknown",dirty_cafe_sales!$G584)</f>
        <v>Takeaway</v>
      </c>
      <c r="H584" s="2" t="d">
        <v>2023-07-11</v>
      </c>
    </row>
    <row r="585" spans="1:8" x14ac:dyDescent="0.2">
      <c r="A585" s="16" t="s">
        <v>606</v>
      </c>
      <c r="B585" s="16" t="str">
        <f>IF(OR(dirty_cafe_sales!$B585="UNKNOWN",dirty_cafe_sales!$B585="",dirty_cafe_sales!$B585="ERROR"),"Unknown_Item",dirty_cafe_sales!$B585)</f>
        <v>Salad</v>
      </c>
      <c r="C585" s="23">
        <f>IF(ISNUMBER(dirty_cafe_sales!$C585),dirty_cafe_sales!$C585,3)</f>
        <v>4</v>
      </c>
      <c r="D585" s="19">
        <f>VLOOKUP($B585,Price_Per_Item!$A$3:$B$11,2,FALSE)</f>
        <v>5</v>
      </c>
      <c r="E585" s="25">
        <f t="shared" si="9"/>
        <v>20</v>
      </c>
      <c r="F585" t="str">
        <f>IF(OR(dirty_cafe_sales!$F585="UNKNOWN",dirty_cafe_sales!$F585="ERROR",dirty_cafe_sales!$F585=""),"Unknown",dirty_cafe_sales!$F585)</f>
        <v>Credit Card</v>
      </c>
      <c r="G585" t="str">
        <f>IF(OR(dirty_cafe_sales!$G585="UNKNOWN",dirty_cafe_sales!$G585="ERROR",dirty_cafe_sales!$G585=""),"Unknown",dirty_cafe_sales!$G585)</f>
        <v>In-store</v>
      </c>
      <c r="H585" s="2" t="d">
        <v>2023-12-24</v>
      </c>
    </row>
    <row r="586" spans="1:8" x14ac:dyDescent="0.2">
      <c r="A586" s="16" t="s">
        <v>607</v>
      </c>
      <c r="B586" s="16" t="str">
        <f>IF(OR(dirty_cafe_sales!$B586="UNKNOWN",dirty_cafe_sales!$B586="",dirty_cafe_sales!$B586="ERROR"),"Unknown_Item",dirty_cafe_sales!$B586)</f>
        <v>Salad</v>
      </c>
      <c r="C586" s="23">
        <f>IF(ISNUMBER(dirty_cafe_sales!$C586),dirty_cafe_sales!$C586,3)</f>
        <v>3</v>
      </c>
      <c r="D586" s="19">
        <f>VLOOKUP($B586,Price_Per_Item!$A$3:$B$11,2,FALSE)</f>
        <v>5</v>
      </c>
      <c r="E586" s="25">
        <f t="shared" si="9"/>
        <v>15</v>
      </c>
      <c r="F586" t="str">
        <f>IF(OR(dirty_cafe_sales!$F586="UNKNOWN",dirty_cafe_sales!$F586="ERROR",dirty_cafe_sales!$F586=""),"Unknown",dirty_cafe_sales!$F586)</f>
        <v>Credit Card</v>
      </c>
      <c r="G586" t="str">
        <f>IF(OR(dirty_cafe_sales!$G586="UNKNOWN",dirty_cafe_sales!$G586="ERROR",dirty_cafe_sales!$G586=""),"Unknown",dirty_cafe_sales!$G586)</f>
        <v>Unknown</v>
      </c>
      <c r="H586" s="2" t="d">
        <v>2023-10-07</v>
      </c>
    </row>
    <row r="587" spans="1:8" x14ac:dyDescent="0.2">
      <c r="A587" s="16" t="s">
        <v>608</v>
      </c>
      <c r="B587" s="16" t="str">
        <f>IF(OR(dirty_cafe_sales!$B587="UNKNOWN",dirty_cafe_sales!$B587="",dirty_cafe_sales!$B587="ERROR"),"Unknown_Item",dirty_cafe_sales!$B587)</f>
        <v>Cookie</v>
      </c>
      <c r="C587" s="23">
        <f>IF(ISNUMBER(dirty_cafe_sales!$C587),dirty_cafe_sales!$C587,3)</f>
        <v>1</v>
      </c>
      <c r="D587" s="19">
        <f>VLOOKUP($B587,Price_Per_Item!$A$3:$B$11,2,FALSE)</f>
        <v>1</v>
      </c>
      <c r="E587" s="25">
        <f t="shared" si="9"/>
        <v>1</v>
      </c>
      <c r="F587" t="str">
        <f>IF(OR(dirty_cafe_sales!$F587="UNKNOWN",dirty_cafe_sales!$F587="ERROR",dirty_cafe_sales!$F587=""),"Unknown",dirty_cafe_sales!$F587)</f>
        <v>Digital Wallet</v>
      </c>
      <c r="G587" t="str">
        <f>IF(OR(dirty_cafe_sales!$G587="UNKNOWN",dirty_cafe_sales!$G587="ERROR",dirty_cafe_sales!$G587=""),"Unknown",dirty_cafe_sales!$G587)</f>
        <v>In-store</v>
      </c>
      <c r="H587" s="2" t="d">
        <v>2023-10-25</v>
      </c>
    </row>
    <row r="588" spans="1:8" x14ac:dyDescent="0.2">
      <c r="A588" s="16" t="s">
        <v>609</v>
      </c>
      <c r="B588" s="16" t="str">
        <f>IF(OR(dirty_cafe_sales!$B588="UNKNOWN",dirty_cafe_sales!$B588="",dirty_cafe_sales!$B588="ERROR"),"Unknown_Item",dirty_cafe_sales!$B588)</f>
        <v>Unknown_Item</v>
      </c>
      <c r="C588" s="23">
        <f>IF(ISNUMBER(dirty_cafe_sales!$C588),dirty_cafe_sales!$C588,3)</f>
        <v>3</v>
      </c>
      <c r="D588" s="19">
        <f>VLOOKUP($B588,Price_Per_Item!$A$3:$B$11,2,FALSE)</f>
        <v>2.9375</v>
      </c>
      <c r="E588" s="25">
        <f t="shared" si="9"/>
        <v>8.8125</v>
      </c>
      <c r="F588" t="str">
        <f>IF(OR(dirty_cafe_sales!$F588="UNKNOWN",dirty_cafe_sales!$F588="ERROR",dirty_cafe_sales!$F588=""),"Unknown",dirty_cafe_sales!$F588)</f>
        <v>Digital Wallet</v>
      </c>
      <c r="G588" t="str">
        <f>IF(OR(dirty_cafe_sales!$G588="UNKNOWN",dirty_cafe_sales!$G588="ERROR",dirty_cafe_sales!$G588=""),"Unknown",dirty_cafe_sales!$G588)</f>
        <v>In-store</v>
      </c>
      <c r="H588" s="2" t="d">
        <v>2023-10-05</v>
      </c>
    </row>
    <row r="589" spans="1:8" x14ac:dyDescent="0.2">
      <c r="A589" s="16" t="s">
        <v>610</v>
      </c>
      <c r="B589" s="16" t="str">
        <f>IF(OR(dirty_cafe_sales!$B589="UNKNOWN",dirty_cafe_sales!$B589="",dirty_cafe_sales!$B589="ERROR"),"Unknown_Item",dirty_cafe_sales!$B589)</f>
        <v>Tea</v>
      </c>
      <c r="C589" s="23">
        <f>IF(ISNUMBER(dirty_cafe_sales!$C589),dirty_cafe_sales!$C589,3)</f>
        <v>2</v>
      </c>
      <c r="D589" s="19">
        <f>VLOOKUP($B589,Price_Per_Item!$A$3:$B$11,2,FALSE)</f>
        <v>1.5</v>
      </c>
      <c r="E589" s="25">
        <f t="shared" si="9"/>
        <v>3</v>
      </c>
      <c r="F589" t="str">
        <f>IF(OR(dirty_cafe_sales!$F589="UNKNOWN",dirty_cafe_sales!$F589="ERROR",dirty_cafe_sales!$F589=""),"Unknown",dirty_cafe_sales!$F589)</f>
        <v>Digital Wallet</v>
      </c>
      <c r="G589" t="str">
        <f>IF(OR(dirty_cafe_sales!$G589="UNKNOWN",dirty_cafe_sales!$G589="ERROR",dirty_cafe_sales!$G589=""),"Unknown",dirty_cafe_sales!$G589)</f>
        <v>Unknown</v>
      </c>
      <c r="H589" s="2" t="d">
        <v>2023-05-27</v>
      </c>
    </row>
    <row r="590" spans="1:8" x14ac:dyDescent="0.2">
      <c r="A590" s="16" t="s">
        <v>611</v>
      </c>
      <c r="B590" s="16" t="str">
        <f>IF(OR(dirty_cafe_sales!$B590="UNKNOWN",dirty_cafe_sales!$B590="",dirty_cafe_sales!$B590="ERROR"),"Unknown_Item",dirty_cafe_sales!$B590)</f>
        <v>Cake</v>
      </c>
      <c r="C590" s="23">
        <f>IF(ISNUMBER(dirty_cafe_sales!$C590),dirty_cafe_sales!$C590,3)</f>
        <v>3</v>
      </c>
      <c r="D590" s="19">
        <f>VLOOKUP($B590,Price_Per_Item!$A$3:$B$11,2,FALSE)</f>
        <v>3</v>
      </c>
      <c r="E590" s="25">
        <f t="shared" si="9"/>
        <v>9</v>
      </c>
      <c r="F590" t="str">
        <f>IF(OR(dirty_cafe_sales!$F590="UNKNOWN",dirty_cafe_sales!$F590="ERROR",dirty_cafe_sales!$F590=""),"Unknown",dirty_cafe_sales!$F590)</f>
        <v>Digital Wallet</v>
      </c>
      <c r="G590" t="str">
        <f>IF(OR(dirty_cafe_sales!$G590="UNKNOWN",dirty_cafe_sales!$G590="ERROR",dirty_cafe_sales!$G590=""),"Unknown",dirty_cafe_sales!$G590)</f>
        <v>In-store</v>
      </c>
      <c r="H590" s="2" t="d">
        <v>2023-12-30</v>
      </c>
    </row>
    <row r="591" spans="1:8" x14ac:dyDescent="0.2">
      <c r="A591" s="16" t="s">
        <v>612</v>
      </c>
      <c r="B591" s="16" t="str">
        <f>IF(OR(dirty_cafe_sales!$B591="UNKNOWN",dirty_cafe_sales!$B591="",dirty_cafe_sales!$B591="ERROR"),"Unknown_Item",dirty_cafe_sales!$B591)</f>
        <v>Cake</v>
      </c>
      <c r="C591" s="23">
        <f>IF(ISNUMBER(dirty_cafe_sales!$C591),dirty_cafe_sales!$C591,3)</f>
        <v>1</v>
      </c>
      <c r="D591" s="19">
        <f>VLOOKUP($B591,Price_Per_Item!$A$3:$B$11,2,FALSE)</f>
        <v>3</v>
      </c>
      <c r="E591" s="25">
        <f t="shared" si="9"/>
        <v>3</v>
      </c>
      <c r="F591" t="str">
        <f>IF(OR(dirty_cafe_sales!$F591="UNKNOWN",dirty_cafe_sales!$F591="ERROR",dirty_cafe_sales!$F591=""),"Unknown",dirty_cafe_sales!$F591)</f>
        <v>Digital Wallet</v>
      </c>
      <c r="G591" t="str">
        <f>IF(OR(dirty_cafe_sales!$G591="UNKNOWN",dirty_cafe_sales!$G591="ERROR",dirty_cafe_sales!$G591=""),"Unknown",dirty_cafe_sales!$G591)</f>
        <v>Unknown</v>
      </c>
      <c r="H591" s="2" t="d">
        <v>2023-07-21</v>
      </c>
    </row>
    <row r="592" spans="1:8" x14ac:dyDescent="0.2">
      <c r="A592" s="16" t="s">
        <v>613</v>
      </c>
      <c r="B592" s="16" t="str">
        <f>IF(OR(dirty_cafe_sales!$B592="UNKNOWN",dirty_cafe_sales!$B592="",dirty_cafe_sales!$B592="ERROR"),"Unknown_Item",dirty_cafe_sales!$B592)</f>
        <v>Cake</v>
      </c>
      <c r="C592" s="23">
        <f>IF(ISNUMBER(dirty_cafe_sales!$C592),dirty_cafe_sales!$C592,3)</f>
        <v>2</v>
      </c>
      <c r="D592" s="19">
        <f>VLOOKUP($B592,Price_Per_Item!$A$3:$B$11,2,FALSE)</f>
        <v>3</v>
      </c>
      <c r="E592" s="25">
        <f t="shared" si="9"/>
        <v>6</v>
      </c>
      <c r="F592" t="str">
        <f>IF(OR(dirty_cafe_sales!$F592="UNKNOWN",dirty_cafe_sales!$F592="ERROR",dirty_cafe_sales!$F592=""),"Unknown",dirty_cafe_sales!$F592)</f>
        <v>Cash</v>
      </c>
      <c r="G592" t="str">
        <f>IF(OR(dirty_cafe_sales!$G592="UNKNOWN",dirty_cafe_sales!$G592="ERROR",dirty_cafe_sales!$G592=""),"Unknown",dirty_cafe_sales!$G592)</f>
        <v>Unknown</v>
      </c>
      <c r="H592" s="2" t="d">
        <v>2023-11-01</v>
      </c>
    </row>
    <row r="593" spans="1:8" x14ac:dyDescent="0.2">
      <c r="A593" s="16" t="s">
        <v>614</v>
      </c>
      <c r="B593" s="16" t="str">
        <f>IF(OR(dirty_cafe_sales!$B593="UNKNOWN",dirty_cafe_sales!$B593="",dirty_cafe_sales!$B593="ERROR"),"Unknown_Item",dirty_cafe_sales!$B593)</f>
        <v>Cake</v>
      </c>
      <c r="C593" s="23">
        <f>IF(ISNUMBER(dirty_cafe_sales!$C593),dirty_cafe_sales!$C593,3)</f>
        <v>5</v>
      </c>
      <c r="D593" s="19">
        <f>VLOOKUP($B593,Price_Per_Item!$A$3:$B$11,2,FALSE)</f>
        <v>3</v>
      </c>
      <c r="E593" s="25">
        <f t="shared" si="9"/>
        <v>15</v>
      </c>
      <c r="F593" t="str">
        <f>IF(OR(dirty_cafe_sales!$F593="UNKNOWN",dirty_cafe_sales!$F593="ERROR",dirty_cafe_sales!$F593=""),"Unknown",dirty_cafe_sales!$F593)</f>
        <v>Credit Card</v>
      </c>
      <c r="G593" t="str">
        <f>IF(OR(dirty_cafe_sales!$G593="UNKNOWN",dirty_cafe_sales!$G593="ERROR",dirty_cafe_sales!$G593=""),"Unknown",dirty_cafe_sales!$G593)</f>
        <v>Takeaway</v>
      </c>
      <c r="H593" s="2" t="d">
        <v>2023-10-25</v>
      </c>
    </row>
    <row r="594" spans="1:8" x14ac:dyDescent="0.2">
      <c r="A594" s="16" t="s">
        <v>615</v>
      </c>
      <c r="B594" s="16" t="str">
        <f>IF(OR(dirty_cafe_sales!$B594="UNKNOWN",dirty_cafe_sales!$B594="",dirty_cafe_sales!$B594="ERROR"),"Unknown_Item",dirty_cafe_sales!$B594)</f>
        <v>Salad</v>
      </c>
      <c r="C594" s="23">
        <f>IF(ISNUMBER(dirty_cafe_sales!$C594),dirty_cafe_sales!$C594,3)</f>
        <v>1</v>
      </c>
      <c r="D594" s="19">
        <f>VLOOKUP($B594,Price_Per_Item!$A$3:$B$11,2,FALSE)</f>
        <v>5</v>
      </c>
      <c r="E594" s="25">
        <f t="shared" si="9"/>
        <v>5</v>
      </c>
      <c r="F594" t="str">
        <f>IF(OR(dirty_cafe_sales!$F594="UNKNOWN",dirty_cafe_sales!$F594="ERROR",dirty_cafe_sales!$F594=""),"Unknown",dirty_cafe_sales!$F594)</f>
        <v>Unknown</v>
      </c>
      <c r="G594" t="str">
        <f>IF(OR(dirty_cafe_sales!$G594="UNKNOWN",dirty_cafe_sales!$G594="ERROR",dirty_cafe_sales!$G594=""),"Unknown",dirty_cafe_sales!$G594)</f>
        <v>In-store</v>
      </c>
      <c r="H594" s="2" t="d">
        <v>2023-04-21</v>
      </c>
    </row>
    <row r="595" spans="1:8" x14ac:dyDescent="0.2">
      <c r="A595" s="16" t="s">
        <v>616</v>
      </c>
      <c r="B595" s="16" t="str">
        <f>IF(OR(dirty_cafe_sales!$B595="UNKNOWN",dirty_cafe_sales!$B595="",dirty_cafe_sales!$B595="ERROR"),"Unknown_Item",dirty_cafe_sales!$B595)</f>
        <v>Coffee</v>
      </c>
      <c r="C595" s="23">
        <f>IF(ISNUMBER(dirty_cafe_sales!$C595),dirty_cafe_sales!$C595,3)</f>
        <v>4</v>
      </c>
      <c r="D595" s="19">
        <f>VLOOKUP($B595,Price_Per_Item!$A$3:$B$11,2,FALSE)</f>
        <v>2</v>
      </c>
      <c r="E595" s="25">
        <f t="shared" si="9"/>
        <v>8</v>
      </c>
      <c r="F595" t="str">
        <f>IF(OR(dirty_cafe_sales!$F595="UNKNOWN",dirty_cafe_sales!$F595="ERROR",dirty_cafe_sales!$F595=""),"Unknown",dirty_cafe_sales!$F595)</f>
        <v>Credit Card</v>
      </c>
      <c r="G595" t="str">
        <f>IF(OR(dirty_cafe_sales!$G595="UNKNOWN",dirty_cafe_sales!$G595="ERROR",dirty_cafe_sales!$G595=""),"Unknown",dirty_cafe_sales!$G595)</f>
        <v>Unknown</v>
      </c>
      <c r="H595" s="2" t="d">
        <v>2023-02-19</v>
      </c>
    </row>
    <row r="596" spans="1:8" x14ac:dyDescent="0.2">
      <c r="A596" s="16" t="s">
        <v>617</v>
      </c>
      <c r="B596" s="16" t="str">
        <f>IF(OR(dirty_cafe_sales!$B596="UNKNOWN",dirty_cafe_sales!$B596="",dirty_cafe_sales!$B596="ERROR"),"Unknown_Item",dirty_cafe_sales!$B596)</f>
        <v>Cookie</v>
      </c>
      <c r="C596" s="23">
        <f>IF(ISNUMBER(dirty_cafe_sales!$C596),dirty_cafe_sales!$C596,3)</f>
        <v>3</v>
      </c>
      <c r="D596" s="19">
        <f>VLOOKUP($B596,Price_Per_Item!$A$3:$B$11,2,FALSE)</f>
        <v>1</v>
      </c>
      <c r="E596" s="25">
        <f t="shared" si="9"/>
        <v>3</v>
      </c>
      <c r="F596" t="str">
        <f>IF(OR(dirty_cafe_sales!$F596="UNKNOWN",dirty_cafe_sales!$F596="ERROR",dirty_cafe_sales!$F596=""),"Unknown",dirty_cafe_sales!$F596)</f>
        <v>Cash</v>
      </c>
      <c r="G596" t="str">
        <f>IF(OR(dirty_cafe_sales!$G596="UNKNOWN",dirty_cafe_sales!$G596="ERROR",dirty_cafe_sales!$G596=""),"Unknown",dirty_cafe_sales!$G596)</f>
        <v>Takeaway</v>
      </c>
      <c r="H596" s="2" t="d">
        <v>2023-10-19</v>
      </c>
    </row>
    <row r="597" spans="1:8" x14ac:dyDescent="0.2">
      <c r="A597" s="16" t="s">
        <v>618</v>
      </c>
      <c r="B597" s="16" t="str">
        <f>IF(OR(dirty_cafe_sales!$B597="UNKNOWN",dirty_cafe_sales!$B597="",dirty_cafe_sales!$B597="ERROR"),"Unknown_Item",dirty_cafe_sales!$B597)</f>
        <v>Salad</v>
      </c>
      <c r="C597" s="23">
        <f>IF(ISNUMBER(dirty_cafe_sales!$C597),dirty_cafe_sales!$C597,3)</f>
        <v>2</v>
      </c>
      <c r="D597" s="19">
        <f>VLOOKUP($B597,Price_Per_Item!$A$3:$B$11,2,FALSE)</f>
        <v>5</v>
      </c>
      <c r="E597" s="25">
        <f t="shared" si="9"/>
        <v>10</v>
      </c>
      <c r="F597" t="str">
        <f>IF(OR(dirty_cafe_sales!$F597="UNKNOWN",dirty_cafe_sales!$F597="ERROR",dirty_cafe_sales!$F597=""),"Unknown",dirty_cafe_sales!$F597)</f>
        <v>Cash</v>
      </c>
      <c r="G597" t="str">
        <f>IF(OR(dirty_cafe_sales!$G597="UNKNOWN",dirty_cafe_sales!$G597="ERROR",dirty_cafe_sales!$G597=""),"Unknown",dirty_cafe_sales!$G597)</f>
        <v>Unknown</v>
      </c>
      <c r="H597" s="2" t="d">
        <v>2023-08-14</v>
      </c>
    </row>
    <row r="598" spans="1:8" x14ac:dyDescent="0.2">
      <c r="A598" s="16" t="s">
        <v>619</v>
      </c>
      <c r="B598" s="16" t="str">
        <f>IF(OR(dirty_cafe_sales!$B598="UNKNOWN",dirty_cafe_sales!$B598="",dirty_cafe_sales!$B598="ERROR"),"Unknown_Item",dirty_cafe_sales!$B598)</f>
        <v>Juice</v>
      </c>
      <c r="C598" s="23">
        <f>IF(ISNUMBER(dirty_cafe_sales!$C598),dirty_cafe_sales!$C598,3)</f>
        <v>5</v>
      </c>
      <c r="D598" s="19">
        <f>VLOOKUP($B598,Price_Per_Item!$A$3:$B$11,2,FALSE)</f>
        <v>3</v>
      </c>
      <c r="E598" s="25">
        <f t="shared" si="9"/>
        <v>15</v>
      </c>
      <c r="F598" t="str">
        <f>IF(OR(dirty_cafe_sales!$F598="UNKNOWN",dirty_cafe_sales!$F598="ERROR",dirty_cafe_sales!$F598=""),"Unknown",dirty_cafe_sales!$F598)</f>
        <v>Digital Wallet</v>
      </c>
      <c r="G598" t="str">
        <f>IF(OR(dirty_cafe_sales!$G598="UNKNOWN",dirty_cafe_sales!$G598="ERROR",dirty_cafe_sales!$G598=""),"Unknown",dirty_cafe_sales!$G598)</f>
        <v>In-store</v>
      </c>
      <c r="H598" s="2" t="d">
        <v>2023-07-08</v>
      </c>
    </row>
    <row r="599" spans="1:8" x14ac:dyDescent="0.2">
      <c r="A599" s="16" t="s">
        <v>620</v>
      </c>
      <c r="B599" s="16" t="str">
        <f>IF(OR(dirty_cafe_sales!$B599="UNKNOWN",dirty_cafe_sales!$B599="",dirty_cafe_sales!$B599="ERROR"),"Unknown_Item",dirty_cafe_sales!$B599)</f>
        <v>Sandwich</v>
      </c>
      <c r="C599" s="23">
        <f>IF(ISNUMBER(dirty_cafe_sales!$C599),dirty_cafe_sales!$C599,3)</f>
        <v>2</v>
      </c>
      <c r="D599" s="19">
        <f>VLOOKUP($B599,Price_Per_Item!$A$3:$B$11,2,FALSE)</f>
        <v>4</v>
      </c>
      <c r="E599" s="25">
        <f t="shared" si="9"/>
        <v>8</v>
      </c>
      <c r="F599" t="str">
        <f>IF(OR(dirty_cafe_sales!$F599="UNKNOWN",dirty_cafe_sales!$F599="ERROR",dirty_cafe_sales!$F599=""),"Unknown",dirty_cafe_sales!$F599)</f>
        <v>Digital Wallet</v>
      </c>
      <c r="G599" t="str">
        <f>IF(OR(dirty_cafe_sales!$G599="UNKNOWN",dirty_cafe_sales!$G599="ERROR",dirty_cafe_sales!$G599=""),"Unknown",dirty_cafe_sales!$G599)</f>
        <v>In-store</v>
      </c>
      <c r="H599" s="2" t="d">
        <v>2023-09-19</v>
      </c>
    </row>
    <row r="600" spans="1:8" x14ac:dyDescent="0.2">
      <c r="A600" s="16" t="s">
        <v>621</v>
      </c>
      <c r="B600" s="16" t="str">
        <f>IF(OR(dirty_cafe_sales!$B600="UNKNOWN",dirty_cafe_sales!$B600="",dirty_cafe_sales!$B600="ERROR"),"Unknown_Item",dirty_cafe_sales!$B600)</f>
        <v>Smoothie</v>
      </c>
      <c r="C600" s="23">
        <f>IF(ISNUMBER(dirty_cafe_sales!$C600),dirty_cafe_sales!$C600,3)</f>
        <v>1</v>
      </c>
      <c r="D600" s="19">
        <f>VLOOKUP($B600,Price_Per_Item!$A$3:$B$11,2,FALSE)</f>
        <v>4</v>
      </c>
      <c r="E600" s="25">
        <f t="shared" si="9"/>
        <v>4</v>
      </c>
      <c r="F600" t="str">
        <f>IF(OR(dirty_cafe_sales!$F600="UNKNOWN",dirty_cafe_sales!$F600="ERROR",dirty_cafe_sales!$F600=""),"Unknown",dirty_cafe_sales!$F600)</f>
        <v>Credit Card</v>
      </c>
      <c r="G600" t="str">
        <f>IF(OR(dirty_cafe_sales!$G600="UNKNOWN",dirty_cafe_sales!$G600="ERROR",dirty_cafe_sales!$G600=""),"Unknown",dirty_cafe_sales!$G600)</f>
        <v>In-store</v>
      </c>
      <c r="H600" s="2" t="d">
        <v>2023-06-06</v>
      </c>
    </row>
    <row r="601" spans="1:8" x14ac:dyDescent="0.2">
      <c r="A601" s="16" t="s">
        <v>622</v>
      </c>
      <c r="B601" s="16" t="str">
        <f>IF(OR(dirty_cafe_sales!$B601="UNKNOWN",dirty_cafe_sales!$B601="",dirty_cafe_sales!$B601="ERROR"),"Unknown_Item",dirty_cafe_sales!$B601)</f>
        <v>Tea</v>
      </c>
      <c r="C601" s="23">
        <f>IF(ISNUMBER(dirty_cafe_sales!$C601),dirty_cafe_sales!$C601,3)</f>
        <v>5</v>
      </c>
      <c r="D601" s="19">
        <f>VLOOKUP($B601,Price_Per_Item!$A$3:$B$11,2,FALSE)</f>
        <v>1.5</v>
      </c>
      <c r="E601" s="25">
        <f t="shared" si="9"/>
        <v>7.5</v>
      </c>
      <c r="F601" t="str">
        <f>IF(OR(dirty_cafe_sales!$F601="UNKNOWN",dirty_cafe_sales!$F601="ERROR",dirty_cafe_sales!$F601=""),"Unknown",dirty_cafe_sales!$F601)</f>
        <v>Digital Wallet</v>
      </c>
      <c r="G601" t="str">
        <f>IF(OR(dirty_cafe_sales!$G601="UNKNOWN",dirty_cafe_sales!$G601="ERROR",dirty_cafe_sales!$G601=""),"Unknown",dirty_cafe_sales!$G601)</f>
        <v>Unknown</v>
      </c>
      <c r="H601" s="2" t="d">
        <v>2023-12-16</v>
      </c>
    </row>
    <row r="602" spans="1:8" x14ac:dyDescent="0.2">
      <c r="A602" s="16" t="s">
        <v>623</v>
      </c>
      <c r="B602" s="16" t="str">
        <f>IF(OR(dirty_cafe_sales!$B602="UNKNOWN",dirty_cafe_sales!$B602="",dirty_cafe_sales!$B602="ERROR"),"Unknown_Item",dirty_cafe_sales!$B602)</f>
        <v>Juice</v>
      </c>
      <c r="C602" s="23">
        <f>IF(ISNUMBER(dirty_cafe_sales!$C602),dirty_cafe_sales!$C602,3)</f>
        <v>3</v>
      </c>
      <c r="D602" s="19">
        <f>VLOOKUP($B602,Price_Per_Item!$A$3:$B$11,2,FALSE)</f>
        <v>3</v>
      </c>
      <c r="E602" s="25">
        <f t="shared" si="9"/>
        <v>9</v>
      </c>
      <c r="F602" t="str">
        <f>IF(OR(dirty_cafe_sales!$F602="UNKNOWN",dirty_cafe_sales!$F602="ERROR",dirty_cafe_sales!$F602=""),"Unknown",dirty_cafe_sales!$F602)</f>
        <v>Unknown</v>
      </c>
      <c r="G602" t="str">
        <f>IF(OR(dirty_cafe_sales!$G602="UNKNOWN",dirty_cafe_sales!$G602="ERROR",dirty_cafe_sales!$G602=""),"Unknown",dirty_cafe_sales!$G602)</f>
        <v>Unknown</v>
      </c>
      <c r="H602" s="2" t="d">
        <v>2023-03-17</v>
      </c>
    </row>
    <row r="603" spans="1:8" x14ac:dyDescent="0.2">
      <c r="A603" s="16" t="s">
        <v>624</v>
      </c>
      <c r="B603" s="16" t="str">
        <f>IF(OR(dirty_cafe_sales!$B603="UNKNOWN",dirty_cafe_sales!$B603="",dirty_cafe_sales!$B603="ERROR"),"Unknown_Item",dirty_cafe_sales!$B603)</f>
        <v>Juice</v>
      </c>
      <c r="C603" s="23">
        <f>IF(ISNUMBER(dirty_cafe_sales!$C603),dirty_cafe_sales!$C603,3)</f>
        <v>1</v>
      </c>
      <c r="D603" s="19">
        <f>VLOOKUP($B603,Price_Per_Item!$A$3:$B$11,2,FALSE)</f>
        <v>3</v>
      </c>
      <c r="E603" s="25">
        <f t="shared" si="9"/>
        <v>3</v>
      </c>
      <c r="F603" t="str">
        <f>IF(OR(dirty_cafe_sales!$F603="UNKNOWN",dirty_cafe_sales!$F603="ERROR",dirty_cafe_sales!$F603=""),"Unknown",dirty_cafe_sales!$F603)</f>
        <v>Unknown</v>
      </c>
      <c r="G603" t="str">
        <f>IF(OR(dirty_cafe_sales!$G603="UNKNOWN",dirty_cafe_sales!$G603="ERROR",dirty_cafe_sales!$G603=""),"Unknown",dirty_cafe_sales!$G603)</f>
        <v>In-store</v>
      </c>
      <c r="H603" s="2" t="d">
        <v>2023-12-05</v>
      </c>
    </row>
    <row r="604" spans="1:8" x14ac:dyDescent="0.2">
      <c r="A604" s="16" t="s">
        <v>625</v>
      </c>
      <c r="B604" s="16" t="str">
        <f>IF(OR(dirty_cafe_sales!$B604="UNKNOWN",dirty_cafe_sales!$B604="",dirty_cafe_sales!$B604="ERROR"),"Unknown_Item",dirty_cafe_sales!$B604)</f>
        <v>Juice</v>
      </c>
      <c r="C604" s="23">
        <f>IF(ISNUMBER(dirty_cafe_sales!$C604),dirty_cafe_sales!$C604,3)</f>
        <v>4</v>
      </c>
      <c r="D604" s="19">
        <f>VLOOKUP($B604,Price_Per_Item!$A$3:$B$11,2,FALSE)</f>
        <v>3</v>
      </c>
      <c r="E604" s="25">
        <f t="shared" si="9"/>
        <v>12</v>
      </c>
      <c r="F604" t="str">
        <f>IF(OR(dirty_cafe_sales!$F604="UNKNOWN",dirty_cafe_sales!$F604="ERROR",dirty_cafe_sales!$F604=""),"Unknown",dirty_cafe_sales!$F604)</f>
        <v>Credit Card</v>
      </c>
      <c r="G604" t="str">
        <f>IF(OR(dirty_cafe_sales!$G604="UNKNOWN",dirty_cafe_sales!$G604="ERROR",dirty_cafe_sales!$G604=""),"Unknown",dirty_cafe_sales!$G604)</f>
        <v>Takeaway</v>
      </c>
      <c r="H604" s="2" t="d">
        <v>2023-01-12</v>
      </c>
    </row>
    <row r="605" spans="1:8" x14ac:dyDescent="0.2">
      <c r="A605" s="16" t="s">
        <v>626</v>
      </c>
      <c r="B605" s="16" t="str">
        <f>IF(OR(dirty_cafe_sales!$B605="UNKNOWN",dirty_cafe_sales!$B605="",dirty_cafe_sales!$B605="ERROR"),"Unknown_Item",dirty_cafe_sales!$B605)</f>
        <v>Sandwich</v>
      </c>
      <c r="C605" s="23">
        <f>IF(ISNUMBER(dirty_cafe_sales!$C605),dirty_cafe_sales!$C605,3)</f>
        <v>3</v>
      </c>
      <c r="D605" s="19">
        <f>VLOOKUP($B605,Price_Per_Item!$A$3:$B$11,2,FALSE)</f>
        <v>4</v>
      </c>
      <c r="E605" s="25">
        <f t="shared" si="9"/>
        <v>12</v>
      </c>
      <c r="F605" t="str">
        <f>IF(OR(dirty_cafe_sales!$F605="UNKNOWN",dirty_cafe_sales!$F605="ERROR",dirty_cafe_sales!$F605=""),"Unknown",dirty_cafe_sales!$F605)</f>
        <v>Digital Wallet</v>
      </c>
      <c r="G605" t="str">
        <f>IF(OR(dirty_cafe_sales!$G605="UNKNOWN",dirty_cafe_sales!$G605="ERROR",dirty_cafe_sales!$G605=""),"Unknown",dirty_cafe_sales!$G605)</f>
        <v>In-store</v>
      </c>
      <c r="H605" s="2" t="d">
        <v>2023-09-04</v>
      </c>
    </row>
    <row r="606" spans="1:8" x14ac:dyDescent="0.2">
      <c r="A606" s="16" t="s">
        <v>627</v>
      </c>
      <c r="B606" s="16" t="str">
        <f>IF(OR(dirty_cafe_sales!$B606="UNKNOWN",dirty_cafe_sales!$B606="",dirty_cafe_sales!$B606="ERROR"),"Unknown_Item",dirty_cafe_sales!$B606)</f>
        <v>Juice</v>
      </c>
      <c r="C606" s="23">
        <f>IF(ISNUMBER(dirty_cafe_sales!$C606),dirty_cafe_sales!$C606,3)</f>
        <v>3</v>
      </c>
      <c r="D606" s="19">
        <f>VLOOKUP($B606,Price_Per_Item!$A$3:$B$11,2,FALSE)</f>
        <v>3</v>
      </c>
      <c r="E606" s="25">
        <f t="shared" si="9"/>
        <v>9</v>
      </c>
      <c r="F606" t="str">
        <f>IF(OR(dirty_cafe_sales!$F606="UNKNOWN",dirty_cafe_sales!$F606="ERROR",dirty_cafe_sales!$F606=""),"Unknown",dirty_cafe_sales!$F606)</f>
        <v>Unknown</v>
      </c>
      <c r="G606" t="str">
        <f>IF(OR(dirty_cafe_sales!$G606="UNKNOWN",dirty_cafe_sales!$G606="ERROR",dirty_cafe_sales!$G606=""),"Unknown",dirty_cafe_sales!$G606)</f>
        <v>In-store</v>
      </c>
      <c r="H606" s="2" t="d">
        <v>2023-11-16</v>
      </c>
    </row>
    <row r="607" spans="1:8" x14ac:dyDescent="0.2">
      <c r="A607" s="16" t="s">
        <v>628</v>
      </c>
      <c r="B607" s="16" t="str">
        <f>IF(OR(dirty_cafe_sales!$B607="UNKNOWN",dirty_cafe_sales!$B607="",dirty_cafe_sales!$B607="ERROR"),"Unknown_Item",dirty_cafe_sales!$B607)</f>
        <v>Smoothie</v>
      </c>
      <c r="C607" s="23">
        <f>IF(ISNUMBER(dirty_cafe_sales!$C607),dirty_cafe_sales!$C607,3)</f>
        <v>1</v>
      </c>
      <c r="D607" s="19">
        <f>VLOOKUP($B607,Price_Per_Item!$A$3:$B$11,2,FALSE)</f>
        <v>4</v>
      </c>
      <c r="E607" s="25">
        <f t="shared" si="9"/>
        <v>4</v>
      </c>
      <c r="F607" t="str">
        <f>IF(OR(dirty_cafe_sales!$F607="UNKNOWN",dirty_cafe_sales!$F607="ERROR",dirty_cafe_sales!$F607=""),"Unknown",dirty_cafe_sales!$F607)</f>
        <v>Unknown</v>
      </c>
      <c r="G607" t="str">
        <f>IF(OR(dirty_cafe_sales!$G607="UNKNOWN",dirty_cafe_sales!$G607="ERROR",dirty_cafe_sales!$G607=""),"Unknown",dirty_cafe_sales!$G607)</f>
        <v>Takeaway</v>
      </c>
      <c r="H607" s="2" t="d">
        <v>2023-04-14</v>
      </c>
    </row>
    <row r="608" spans="1:8" x14ac:dyDescent="0.2">
      <c r="A608" s="16" t="s">
        <v>629</v>
      </c>
      <c r="B608" s="16" t="str">
        <f>IF(OR(dirty_cafe_sales!$B608="UNKNOWN",dirty_cafe_sales!$B608="",dirty_cafe_sales!$B608="ERROR"),"Unknown_Item",dirty_cafe_sales!$B608)</f>
        <v>Unknown_Item</v>
      </c>
      <c r="C608" s="23">
        <f>IF(ISNUMBER(dirty_cafe_sales!$C608),dirty_cafe_sales!$C608,3)</f>
        <v>4</v>
      </c>
      <c r="D608" s="19">
        <f>VLOOKUP($B608,Price_Per_Item!$A$3:$B$11,2,FALSE)</f>
        <v>2.9375</v>
      </c>
      <c r="E608" s="25">
        <f t="shared" si="9"/>
        <v>11.75</v>
      </c>
      <c r="F608" t="str">
        <f>IF(OR(dirty_cafe_sales!$F608="UNKNOWN",dirty_cafe_sales!$F608="ERROR",dirty_cafe_sales!$F608=""),"Unknown",dirty_cafe_sales!$F608)</f>
        <v>Unknown</v>
      </c>
      <c r="G608" t="str">
        <f>IF(OR(dirty_cafe_sales!$G608="UNKNOWN",dirty_cafe_sales!$G608="ERROR",dirty_cafe_sales!$G608=""),"Unknown",dirty_cafe_sales!$G608)</f>
        <v>Takeaway</v>
      </c>
      <c r="H608" s="2" t="d">
        <v>2023-11-01</v>
      </c>
    </row>
    <row r="609" spans="1:8" x14ac:dyDescent="0.2">
      <c r="A609" s="16" t="s">
        <v>630</v>
      </c>
      <c r="B609" s="16" t="str">
        <f>IF(OR(dirty_cafe_sales!$B609="UNKNOWN",dirty_cafe_sales!$B609="",dirty_cafe_sales!$B609="ERROR"),"Unknown_Item",dirty_cafe_sales!$B609)</f>
        <v>Salad</v>
      </c>
      <c r="C609" s="23">
        <f>IF(ISNUMBER(dirty_cafe_sales!$C609),dirty_cafe_sales!$C609,3)</f>
        <v>4</v>
      </c>
      <c r="D609" s="19">
        <f>VLOOKUP($B609,Price_Per_Item!$A$3:$B$11,2,FALSE)</f>
        <v>5</v>
      </c>
      <c r="E609" s="25">
        <f t="shared" si="9"/>
        <v>20</v>
      </c>
      <c r="F609" t="str">
        <f>IF(OR(dirty_cafe_sales!$F609="UNKNOWN",dirty_cafe_sales!$F609="ERROR",dirty_cafe_sales!$F609=""),"Unknown",dirty_cafe_sales!$F609)</f>
        <v>Digital Wallet</v>
      </c>
      <c r="G609" t="str">
        <f>IF(OR(dirty_cafe_sales!$G609="UNKNOWN",dirty_cafe_sales!$G609="ERROR",dirty_cafe_sales!$G609=""),"Unknown",dirty_cafe_sales!$G609)</f>
        <v>Unknown</v>
      </c>
      <c r="H609" s="2" t="d">
        <v>2023-10-14</v>
      </c>
    </row>
    <row r="610" spans="1:8" x14ac:dyDescent="0.2">
      <c r="A610" s="16" t="s">
        <v>631</v>
      </c>
      <c r="B610" s="16" t="str">
        <f>IF(OR(dirty_cafe_sales!$B610="UNKNOWN",dirty_cafe_sales!$B610="",dirty_cafe_sales!$B610="ERROR"),"Unknown_Item",dirty_cafe_sales!$B610)</f>
        <v>Tea</v>
      </c>
      <c r="C610" s="23">
        <f>IF(ISNUMBER(dirty_cafe_sales!$C610),dirty_cafe_sales!$C610,3)</f>
        <v>4</v>
      </c>
      <c r="D610" s="19">
        <f>VLOOKUP($B610,Price_Per_Item!$A$3:$B$11,2,FALSE)</f>
        <v>1.5</v>
      </c>
      <c r="E610" s="25">
        <f t="shared" si="9"/>
        <v>6</v>
      </c>
      <c r="F610" t="str">
        <f>IF(OR(dirty_cafe_sales!$F610="UNKNOWN",dirty_cafe_sales!$F610="ERROR",dirty_cafe_sales!$F610=""),"Unknown",dirty_cafe_sales!$F610)</f>
        <v>Unknown</v>
      </c>
      <c r="G610" t="str">
        <f>IF(OR(dirty_cafe_sales!$G610="UNKNOWN",dirty_cafe_sales!$G610="ERROR",dirty_cafe_sales!$G610=""),"Unknown",dirty_cafe_sales!$G610)</f>
        <v>In-store</v>
      </c>
      <c r="H610" s="2" t="d">
        <v>2023-03-06</v>
      </c>
    </row>
    <row r="611" spans="1:8" x14ac:dyDescent="0.2">
      <c r="A611" s="16" t="s">
        <v>632</v>
      </c>
      <c r="B611" s="16" t="str">
        <f>IF(OR(dirty_cafe_sales!$B611="UNKNOWN",dirty_cafe_sales!$B611="",dirty_cafe_sales!$B611="ERROR"),"Unknown_Item",dirty_cafe_sales!$B611)</f>
        <v>Sandwich</v>
      </c>
      <c r="C611" s="23">
        <f>IF(ISNUMBER(dirty_cafe_sales!$C611),dirty_cafe_sales!$C611,3)</f>
        <v>3</v>
      </c>
      <c r="D611" s="19">
        <f>VLOOKUP($B611,Price_Per_Item!$A$3:$B$11,2,FALSE)</f>
        <v>4</v>
      </c>
      <c r="E611" s="25">
        <f t="shared" si="9"/>
        <v>12</v>
      </c>
      <c r="F611" t="str">
        <f>IF(OR(dirty_cafe_sales!$F611="UNKNOWN",dirty_cafe_sales!$F611="ERROR",dirty_cafe_sales!$F611=""),"Unknown",dirty_cafe_sales!$F611)</f>
        <v>Digital Wallet</v>
      </c>
      <c r="G611" t="str">
        <f>IF(OR(dirty_cafe_sales!$G611="UNKNOWN",dirty_cafe_sales!$G611="ERROR",dirty_cafe_sales!$G611=""),"Unknown",dirty_cafe_sales!$G611)</f>
        <v>Takeaway</v>
      </c>
      <c r="H611" s="2" t="d">
        <v>2023-06-28</v>
      </c>
    </row>
    <row r="612" spans="1:8" x14ac:dyDescent="0.2">
      <c r="A612" s="16" t="s">
        <v>633</v>
      </c>
      <c r="B612" s="16" t="str">
        <f>IF(OR(dirty_cafe_sales!$B612="UNKNOWN",dirty_cafe_sales!$B612="",dirty_cafe_sales!$B612="ERROR"),"Unknown_Item",dirty_cafe_sales!$B612)</f>
        <v>Sandwich</v>
      </c>
      <c r="C612" s="23">
        <f>IF(ISNUMBER(dirty_cafe_sales!$C612),dirty_cafe_sales!$C612,3)</f>
        <v>5</v>
      </c>
      <c r="D612" s="19">
        <f>VLOOKUP($B612,Price_Per_Item!$A$3:$B$11,2,FALSE)</f>
        <v>4</v>
      </c>
      <c r="E612" s="25">
        <f t="shared" si="9"/>
        <v>20</v>
      </c>
      <c r="F612" t="str">
        <f>IF(OR(dirty_cafe_sales!$F612="UNKNOWN",dirty_cafe_sales!$F612="ERROR",dirty_cafe_sales!$F612=""),"Unknown",dirty_cafe_sales!$F612)</f>
        <v>Digital Wallet</v>
      </c>
      <c r="G612" t="str">
        <f>IF(OR(dirty_cafe_sales!$G612="UNKNOWN",dirty_cafe_sales!$G612="ERROR",dirty_cafe_sales!$G612=""),"Unknown",dirty_cafe_sales!$G612)</f>
        <v>In-store</v>
      </c>
      <c r="H612" s="2" t="d">
        <v>2023-09-09</v>
      </c>
    </row>
    <row r="613" spans="1:8" x14ac:dyDescent="0.2">
      <c r="A613" s="16" t="s">
        <v>634</v>
      </c>
      <c r="B613" s="16" t="str">
        <f>IF(OR(dirty_cafe_sales!$B613="UNKNOWN",dirty_cafe_sales!$B613="",dirty_cafe_sales!$B613="ERROR"),"Unknown_Item",dirty_cafe_sales!$B613)</f>
        <v>Salad</v>
      </c>
      <c r="C613" s="23">
        <f>IF(ISNUMBER(dirty_cafe_sales!$C613),dirty_cafe_sales!$C613,3)</f>
        <v>1</v>
      </c>
      <c r="D613" s="19">
        <f>VLOOKUP($B613,Price_Per_Item!$A$3:$B$11,2,FALSE)</f>
        <v>5</v>
      </c>
      <c r="E613" s="25">
        <f t="shared" si="9"/>
        <v>5</v>
      </c>
      <c r="F613" t="str">
        <f>IF(OR(dirty_cafe_sales!$F613="UNKNOWN",dirty_cafe_sales!$F613="ERROR",dirty_cafe_sales!$F613=""),"Unknown",dirty_cafe_sales!$F613)</f>
        <v>Cash</v>
      </c>
      <c r="G613" t="str">
        <f>IF(OR(dirty_cafe_sales!$G613="UNKNOWN",dirty_cafe_sales!$G613="ERROR",dirty_cafe_sales!$G613=""),"Unknown",dirty_cafe_sales!$G613)</f>
        <v>Unknown</v>
      </c>
      <c r="H613" s="2" t="d">
        <v>2023-01-09</v>
      </c>
    </row>
    <row r="614" spans="1:8" x14ac:dyDescent="0.2">
      <c r="A614" s="16" t="s">
        <v>635</v>
      </c>
      <c r="B614" s="16" t="str">
        <f>IF(OR(dirty_cafe_sales!$B614="UNKNOWN",dirty_cafe_sales!$B614="",dirty_cafe_sales!$B614="ERROR"),"Unknown_Item",dirty_cafe_sales!$B614)</f>
        <v>Salad</v>
      </c>
      <c r="C614" s="23">
        <f>IF(ISNUMBER(dirty_cafe_sales!$C614),dirty_cafe_sales!$C614,3)</f>
        <v>3</v>
      </c>
      <c r="D614" s="19">
        <f>VLOOKUP($B614,Price_Per_Item!$A$3:$B$11,2,FALSE)</f>
        <v>5</v>
      </c>
      <c r="E614" s="25">
        <f t="shared" si="9"/>
        <v>15</v>
      </c>
      <c r="F614" t="str">
        <f>IF(OR(dirty_cafe_sales!$F614="UNKNOWN",dirty_cafe_sales!$F614="ERROR",dirty_cafe_sales!$F614=""),"Unknown",dirty_cafe_sales!$F614)</f>
        <v>Cash</v>
      </c>
      <c r="G614" t="str">
        <f>IF(OR(dirty_cafe_sales!$G614="UNKNOWN",dirty_cafe_sales!$G614="ERROR",dirty_cafe_sales!$G614=""),"Unknown",dirty_cafe_sales!$G614)</f>
        <v>Unknown</v>
      </c>
      <c r="H614" s="2" t="d">
        <v>2023-11-15</v>
      </c>
    </row>
    <row r="615" spans="1:8" x14ac:dyDescent="0.2">
      <c r="A615" s="16" t="s">
        <v>636</v>
      </c>
      <c r="B615" s="16" t="str">
        <f>IF(OR(dirty_cafe_sales!$B615="UNKNOWN",dirty_cafe_sales!$B615="",dirty_cafe_sales!$B615="ERROR"),"Unknown_Item",dirty_cafe_sales!$B615)</f>
        <v>Cake</v>
      </c>
      <c r="C615" s="23">
        <f>IF(ISNUMBER(dirty_cafe_sales!$C615),dirty_cafe_sales!$C615,3)</f>
        <v>3</v>
      </c>
      <c r="D615" s="19">
        <f>VLOOKUP($B615,Price_Per_Item!$A$3:$B$11,2,FALSE)</f>
        <v>3</v>
      </c>
      <c r="E615" s="25">
        <f t="shared" si="9"/>
        <v>9</v>
      </c>
      <c r="F615" t="str">
        <f>IF(OR(dirty_cafe_sales!$F615="UNKNOWN",dirty_cafe_sales!$F615="ERROR",dirty_cafe_sales!$F615=""),"Unknown",dirty_cafe_sales!$F615)</f>
        <v>Unknown</v>
      </c>
      <c r="G615" t="str">
        <f>IF(OR(dirty_cafe_sales!$G615="UNKNOWN",dirty_cafe_sales!$G615="ERROR",dirty_cafe_sales!$G615=""),"Unknown",dirty_cafe_sales!$G615)</f>
        <v>In-store</v>
      </c>
      <c r="H615" s="2" t="d">
        <v>2023-10-01</v>
      </c>
    </row>
    <row r="616" spans="1:8" x14ac:dyDescent="0.2">
      <c r="A616" s="16" t="s">
        <v>637</v>
      </c>
      <c r="B616" s="16" t="str">
        <f>IF(OR(dirty_cafe_sales!$B616="UNKNOWN",dirty_cafe_sales!$B616="",dirty_cafe_sales!$B616="ERROR"),"Unknown_Item",dirty_cafe_sales!$B616)</f>
        <v>Smoothie</v>
      </c>
      <c r="C616" s="23">
        <f>IF(ISNUMBER(dirty_cafe_sales!$C616),dirty_cafe_sales!$C616,3)</f>
        <v>2</v>
      </c>
      <c r="D616" s="19">
        <f>VLOOKUP($B616,Price_Per_Item!$A$3:$B$11,2,FALSE)</f>
        <v>4</v>
      </c>
      <c r="E616" s="25">
        <f t="shared" si="9"/>
        <v>8</v>
      </c>
      <c r="F616" t="str">
        <f>IF(OR(dirty_cafe_sales!$F616="UNKNOWN",dirty_cafe_sales!$F616="ERROR",dirty_cafe_sales!$F616=""),"Unknown",dirty_cafe_sales!$F616)</f>
        <v>Digital Wallet</v>
      </c>
      <c r="G616" t="str">
        <f>IF(OR(dirty_cafe_sales!$G616="UNKNOWN",dirty_cafe_sales!$G616="ERROR",dirty_cafe_sales!$G616=""),"Unknown",dirty_cafe_sales!$G616)</f>
        <v>In-store</v>
      </c>
      <c r="H616" s="2" t="d">
        <v>2023-07-22</v>
      </c>
    </row>
    <row r="617" spans="1:8" x14ac:dyDescent="0.2">
      <c r="A617" s="16" t="s">
        <v>638</v>
      </c>
      <c r="B617" s="16" t="str">
        <f>IF(OR(dirty_cafe_sales!$B617="UNKNOWN",dirty_cafe_sales!$B617="",dirty_cafe_sales!$B617="ERROR"),"Unknown_Item",dirty_cafe_sales!$B617)</f>
        <v>Sandwich</v>
      </c>
      <c r="C617" s="23">
        <f>IF(ISNUMBER(dirty_cafe_sales!$C617),dirty_cafe_sales!$C617,3)</f>
        <v>5</v>
      </c>
      <c r="D617" s="19">
        <f>VLOOKUP($B617,Price_Per_Item!$A$3:$B$11,2,FALSE)</f>
        <v>4</v>
      </c>
      <c r="E617" s="25">
        <f t="shared" si="9"/>
        <v>20</v>
      </c>
      <c r="F617" t="str">
        <f>IF(OR(dirty_cafe_sales!$F617="UNKNOWN",dirty_cafe_sales!$F617="ERROR",dirty_cafe_sales!$F617=""),"Unknown",dirty_cafe_sales!$F617)</f>
        <v>Cash</v>
      </c>
      <c r="G617" t="str">
        <f>IF(OR(dirty_cafe_sales!$G617="UNKNOWN",dirty_cafe_sales!$G617="ERROR",dirty_cafe_sales!$G617=""),"Unknown",dirty_cafe_sales!$G617)</f>
        <v>In-store</v>
      </c>
      <c r="H617" s="2" t="d">
        <v>2023-04-15</v>
      </c>
    </row>
    <row r="618" spans="1:8" x14ac:dyDescent="0.2">
      <c r="A618" s="16" t="s">
        <v>639</v>
      </c>
      <c r="B618" s="16" t="str">
        <f>IF(OR(dirty_cafe_sales!$B618="UNKNOWN",dirty_cafe_sales!$B618="",dirty_cafe_sales!$B618="ERROR"),"Unknown_Item",dirty_cafe_sales!$B618)</f>
        <v>Salad</v>
      </c>
      <c r="C618" s="23">
        <f>IF(ISNUMBER(dirty_cafe_sales!$C618),dirty_cafe_sales!$C618,3)</f>
        <v>1</v>
      </c>
      <c r="D618" s="19">
        <f>VLOOKUP($B618,Price_Per_Item!$A$3:$B$11,2,FALSE)</f>
        <v>5</v>
      </c>
      <c r="E618" s="25">
        <f t="shared" si="9"/>
        <v>5</v>
      </c>
      <c r="F618" t="str">
        <f>IF(OR(dirty_cafe_sales!$F618="UNKNOWN",dirty_cafe_sales!$F618="ERROR",dirty_cafe_sales!$F618=""),"Unknown",dirty_cafe_sales!$F618)</f>
        <v>Credit Card</v>
      </c>
      <c r="G618" t="str">
        <f>IF(OR(dirty_cafe_sales!$G618="UNKNOWN",dirty_cafe_sales!$G618="ERROR",dirty_cafe_sales!$G618=""),"Unknown",dirty_cafe_sales!$G618)</f>
        <v>Unknown</v>
      </c>
      <c r="H618" s="2" t="d">
        <v>2023-02-01</v>
      </c>
    </row>
    <row r="619" spans="1:8" x14ac:dyDescent="0.2">
      <c r="A619" s="16" t="s">
        <v>640</v>
      </c>
      <c r="B619" s="16" t="str">
        <f>IF(OR(dirty_cafe_sales!$B619="UNKNOWN",dirty_cafe_sales!$B619="",dirty_cafe_sales!$B619="ERROR"),"Unknown_Item",dirty_cafe_sales!$B619)</f>
        <v>Cake</v>
      </c>
      <c r="C619" s="23">
        <f>IF(ISNUMBER(dirty_cafe_sales!$C619),dirty_cafe_sales!$C619,3)</f>
        <v>3</v>
      </c>
      <c r="D619" s="19">
        <f>VLOOKUP($B619,Price_Per_Item!$A$3:$B$11,2,FALSE)</f>
        <v>3</v>
      </c>
      <c r="E619" s="25">
        <f t="shared" si="9"/>
        <v>9</v>
      </c>
      <c r="F619" t="str">
        <f>IF(OR(dirty_cafe_sales!$F619="UNKNOWN",dirty_cafe_sales!$F619="ERROR",dirty_cafe_sales!$F619=""),"Unknown",dirty_cafe_sales!$F619)</f>
        <v>Cash</v>
      </c>
      <c r="G619" t="str">
        <f>IF(OR(dirty_cafe_sales!$G619="UNKNOWN",dirty_cafe_sales!$G619="ERROR",dirty_cafe_sales!$G619=""),"Unknown",dirty_cafe_sales!$G619)</f>
        <v>Takeaway</v>
      </c>
      <c r="H619" s="2" t="d">
        <v>2023-07-08</v>
      </c>
    </row>
    <row r="620" spans="1:8" x14ac:dyDescent="0.2">
      <c r="A620" s="16" t="s">
        <v>641</v>
      </c>
      <c r="B620" s="16" t="str">
        <f>IF(OR(dirty_cafe_sales!$B620="UNKNOWN",dirty_cafe_sales!$B620="",dirty_cafe_sales!$B620="ERROR"),"Unknown_Item",dirty_cafe_sales!$B620)</f>
        <v>Salad</v>
      </c>
      <c r="C620" s="23">
        <f>IF(ISNUMBER(dirty_cafe_sales!$C620),dirty_cafe_sales!$C620,3)</f>
        <v>5</v>
      </c>
      <c r="D620" s="19">
        <f>VLOOKUP($B620,Price_Per_Item!$A$3:$B$11,2,FALSE)</f>
        <v>5</v>
      </c>
      <c r="E620" s="25">
        <f t="shared" si="9"/>
        <v>25</v>
      </c>
      <c r="F620" t="str">
        <f>IF(OR(dirty_cafe_sales!$F620="UNKNOWN",dirty_cafe_sales!$F620="ERROR",dirty_cafe_sales!$F620=""),"Unknown",dirty_cafe_sales!$F620)</f>
        <v>Credit Card</v>
      </c>
      <c r="G620" t="str">
        <f>IF(OR(dirty_cafe_sales!$G620="UNKNOWN",dirty_cafe_sales!$G620="ERROR",dirty_cafe_sales!$G620=""),"Unknown",dirty_cafe_sales!$G620)</f>
        <v>In-store</v>
      </c>
      <c r="H620" s="2" t="d">
        <v>2023-02-20</v>
      </c>
    </row>
    <row r="621" spans="1:8" x14ac:dyDescent="0.2">
      <c r="A621" s="16" t="s">
        <v>642</v>
      </c>
      <c r="B621" s="16" t="str">
        <f>IF(OR(dirty_cafe_sales!$B621="UNKNOWN",dirty_cafe_sales!$B621="",dirty_cafe_sales!$B621="ERROR"),"Unknown_Item",dirty_cafe_sales!$B621)</f>
        <v>Cookie</v>
      </c>
      <c r="C621" s="23">
        <f>IF(ISNUMBER(dirty_cafe_sales!$C621),dirty_cafe_sales!$C621,3)</f>
        <v>4</v>
      </c>
      <c r="D621" s="19">
        <f>VLOOKUP($B621,Price_Per_Item!$A$3:$B$11,2,FALSE)</f>
        <v>1</v>
      </c>
      <c r="E621" s="25">
        <f t="shared" si="9"/>
        <v>4</v>
      </c>
      <c r="F621" t="str">
        <f>IF(OR(dirty_cafe_sales!$F621="UNKNOWN",dirty_cafe_sales!$F621="ERROR",dirty_cafe_sales!$F621=""),"Unknown",dirty_cafe_sales!$F621)</f>
        <v>Unknown</v>
      </c>
      <c r="G621" t="str">
        <f>IF(OR(dirty_cafe_sales!$G621="UNKNOWN",dirty_cafe_sales!$G621="ERROR",dirty_cafe_sales!$G621=""),"Unknown",dirty_cafe_sales!$G621)</f>
        <v>Takeaway</v>
      </c>
      <c r="H621" s="2" t="d">
        <v>2023-08-21</v>
      </c>
    </row>
    <row r="622" spans="1:8" x14ac:dyDescent="0.2">
      <c r="A622" s="16" t="s">
        <v>643</v>
      </c>
      <c r="B622" s="16" t="str">
        <f>IF(OR(dirty_cafe_sales!$B622="UNKNOWN",dirty_cafe_sales!$B622="",dirty_cafe_sales!$B622="ERROR"),"Unknown_Item",dirty_cafe_sales!$B622)</f>
        <v>Salad</v>
      </c>
      <c r="C622" s="23">
        <f>IF(ISNUMBER(dirty_cafe_sales!$C622),dirty_cafe_sales!$C622,3)</f>
        <v>3</v>
      </c>
      <c r="D622" s="19">
        <f>VLOOKUP($B622,Price_Per_Item!$A$3:$B$11,2,FALSE)</f>
        <v>5</v>
      </c>
      <c r="E622" s="25">
        <f t="shared" si="9"/>
        <v>15</v>
      </c>
      <c r="F622" t="str">
        <f>IF(OR(dirty_cafe_sales!$F622="UNKNOWN",dirty_cafe_sales!$F622="ERROR",dirty_cafe_sales!$F622=""),"Unknown",dirty_cafe_sales!$F622)</f>
        <v>Credit Card</v>
      </c>
      <c r="G622" t="str">
        <f>IF(OR(dirty_cafe_sales!$G622="UNKNOWN",dirty_cafe_sales!$G622="ERROR",dirty_cafe_sales!$G622=""),"Unknown",dirty_cafe_sales!$G622)</f>
        <v>Unknown</v>
      </c>
      <c r="H622" s="2" t="d">
        <v>2023-06-06</v>
      </c>
    </row>
    <row r="623" spans="1:8" x14ac:dyDescent="0.2">
      <c r="A623" s="16" t="s">
        <v>644</v>
      </c>
      <c r="B623" s="16" t="str">
        <f>IF(OR(dirty_cafe_sales!$B623="UNKNOWN",dirty_cafe_sales!$B623="",dirty_cafe_sales!$B623="ERROR"),"Unknown_Item",dirty_cafe_sales!$B623)</f>
        <v>Tea</v>
      </c>
      <c r="C623" s="23">
        <f>IF(ISNUMBER(dirty_cafe_sales!$C623),dirty_cafe_sales!$C623,3)</f>
        <v>2</v>
      </c>
      <c r="D623" s="19">
        <f>VLOOKUP($B623,Price_Per_Item!$A$3:$B$11,2,FALSE)</f>
        <v>1.5</v>
      </c>
      <c r="E623" s="25">
        <f t="shared" si="9"/>
        <v>3</v>
      </c>
      <c r="F623" t="str">
        <f>IF(OR(dirty_cafe_sales!$F623="UNKNOWN",dirty_cafe_sales!$F623="ERROR",dirty_cafe_sales!$F623=""),"Unknown",dirty_cafe_sales!$F623)</f>
        <v>Digital Wallet</v>
      </c>
      <c r="G623" t="str">
        <f>IF(OR(dirty_cafe_sales!$G623="UNKNOWN",dirty_cafe_sales!$G623="ERROR",dirty_cafe_sales!$G623=""),"Unknown",dirty_cafe_sales!$G623)</f>
        <v>Takeaway</v>
      </c>
      <c r="H623" s="2" t="d">
        <v>2023-12-14</v>
      </c>
    </row>
    <row r="624" spans="1:8" x14ac:dyDescent="0.2">
      <c r="A624" s="16" t="s">
        <v>645</v>
      </c>
      <c r="B624" s="16" t="str">
        <f>IF(OR(dirty_cafe_sales!$B624="UNKNOWN",dirty_cafe_sales!$B624="",dirty_cafe_sales!$B624="ERROR"),"Unknown_Item",dirty_cafe_sales!$B624)</f>
        <v>Unknown_Item</v>
      </c>
      <c r="C624" s="23">
        <f>IF(ISNUMBER(dirty_cafe_sales!$C624),dirty_cafe_sales!$C624,3)</f>
        <v>3</v>
      </c>
      <c r="D624" s="19">
        <f>VLOOKUP($B624,Price_Per_Item!$A$3:$B$11,2,FALSE)</f>
        <v>2.9375</v>
      </c>
      <c r="E624" s="25">
        <f t="shared" si="9"/>
        <v>8.8125</v>
      </c>
      <c r="F624" t="str">
        <f>IF(OR(dirty_cafe_sales!$F624="UNKNOWN",dirty_cafe_sales!$F624="ERROR",dirty_cafe_sales!$F624=""),"Unknown",dirty_cafe_sales!$F624)</f>
        <v>Unknown</v>
      </c>
      <c r="G624" t="str">
        <f>IF(OR(dirty_cafe_sales!$G624="UNKNOWN",dirty_cafe_sales!$G624="ERROR",dirty_cafe_sales!$G624=""),"Unknown",dirty_cafe_sales!$G624)</f>
        <v>Unknown</v>
      </c>
      <c r="H624" s="2" t="d">
        <v>2023-03-19</v>
      </c>
    </row>
    <row r="625" spans="1:8" x14ac:dyDescent="0.2">
      <c r="A625" s="16" t="s">
        <v>646</v>
      </c>
      <c r="B625" s="16" t="str">
        <f>IF(OR(dirty_cafe_sales!$B625="UNKNOWN",dirty_cafe_sales!$B625="",dirty_cafe_sales!$B625="ERROR"),"Unknown_Item",dirty_cafe_sales!$B625)</f>
        <v>Cookie</v>
      </c>
      <c r="C625" s="23">
        <f>IF(ISNUMBER(dirty_cafe_sales!$C625),dirty_cafe_sales!$C625,3)</f>
        <v>3</v>
      </c>
      <c r="D625" s="19">
        <f>VLOOKUP($B625,Price_Per_Item!$A$3:$B$11,2,FALSE)</f>
        <v>1</v>
      </c>
      <c r="E625" s="25">
        <f t="shared" si="9"/>
        <v>3</v>
      </c>
      <c r="F625" t="str">
        <f>IF(OR(dirty_cafe_sales!$F625="UNKNOWN",dirty_cafe_sales!$F625="ERROR",dirty_cafe_sales!$F625=""),"Unknown",dirty_cafe_sales!$F625)</f>
        <v>Unknown</v>
      </c>
      <c r="G625" t="str">
        <f>IF(OR(dirty_cafe_sales!$G625="UNKNOWN",dirty_cafe_sales!$G625="ERROR",dirty_cafe_sales!$G625=""),"Unknown",dirty_cafe_sales!$G625)</f>
        <v>Takeaway</v>
      </c>
      <c r="H625" s="2" t="d">
        <v>2023-07-01</v>
      </c>
    </row>
    <row r="626" spans="1:8" x14ac:dyDescent="0.2">
      <c r="A626" s="16" t="s">
        <v>647</v>
      </c>
      <c r="B626" s="16" t="str">
        <f>IF(OR(dirty_cafe_sales!$B626="UNKNOWN",dirty_cafe_sales!$B626="",dirty_cafe_sales!$B626="ERROR"),"Unknown_Item",dirty_cafe_sales!$B626)</f>
        <v>Cake</v>
      </c>
      <c r="C626" s="23">
        <f>IF(ISNUMBER(dirty_cafe_sales!$C626),dirty_cafe_sales!$C626,3)</f>
        <v>3</v>
      </c>
      <c r="D626" s="19">
        <f>VLOOKUP($B626,Price_Per_Item!$A$3:$B$11,2,FALSE)</f>
        <v>3</v>
      </c>
      <c r="E626" s="25">
        <f t="shared" si="9"/>
        <v>9</v>
      </c>
      <c r="F626" t="str">
        <f>IF(OR(dirty_cafe_sales!$F626="UNKNOWN",dirty_cafe_sales!$F626="ERROR",dirty_cafe_sales!$F626=""),"Unknown",dirty_cafe_sales!$F626)</f>
        <v>Unknown</v>
      </c>
      <c r="G626" t="str">
        <f>IF(OR(dirty_cafe_sales!$G626="UNKNOWN",dirty_cafe_sales!$G626="ERROR",dirty_cafe_sales!$G626=""),"Unknown",dirty_cafe_sales!$G626)</f>
        <v>Takeaway</v>
      </c>
      <c r="H626" s="2" t="d">
        <v>2023-05-04</v>
      </c>
    </row>
    <row r="627" spans="1:8" x14ac:dyDescent="0.2">
      <c r="A627" s="16" t="s">
        <v>648</v>
      </c>
      <c r="B627" s="16" t="str">
        <f>IF(OR(dirty_cafe_sales!$B627="UNKNOWN",dirty_cafe_sales!$B627="",dirty_cafe_sales!$B627="ERROR"),"Unknown_Item",dirty_cafe_sales!$B627)</f>
        <v>Cake</v>
      </c>
      <c r="C627" s="23">
        <f>IF(ISNUMBER(dirty_cafe_sales!$C627),dirty_cafe_sales!$C627,3)</f>
        <v>4</v>
      </c>
      <c r="D627" s="19">
        <f>VLOOKUP($B627,Price_Per_Item!$A$3:$B$11,2,FALSE)</f>
        <v>3</v>
      </c>
      <c r="E627" s="25">
        <f t="shared" si="9"/>
        <v>12</v>
      </c>
      <c r="F627" t="str">
        <f>IF(OR(dirty_cafe_sales!$F627="UNKNOWN",dirty_cafe_sales!$F627="ERROR",dirty_cafe_sales!$F627=""),"Unknown",dirty_cafe_sales!$F627)</f>
        <v>Cash</v>
      </c>
      <c r="G627" t="str">
        <f>IF(OR(dirty_cafe_sales!$G627="UNKNOWN",dirty_cafe_sales!$G627="ERROR",dirty_cafe_sales!$G627=""),"Unknown",dirty_cafe_sales!$G627)</f>
        <v>Takeaway</v>
      </c>
      <c r="H627" s="2" t="d">
        <v>2023-12-16</v>
      </c>
    </row>
    <row r="628" spans="1:8" x14ac:dyDescent="0.2">
      <c r="A628" s="16" t="s">
        <v>649</v>
      </c>
      <c r="B628" s="16" t="str">
        <f>IF(OR(dirty_cafe_sales!$B628="UNKNOWN",dirty_cafe_sales!$B628="",dirty_cafe_sales!$B628="ERROR"),"Unknown_Item",dirty_cafe_sales!$B628)</f>
        <v>Juice</v>
      </c>
      <c r="C628" s="23">
        <f>IF(ISNUMBER(dirty_cafe_sales!$C628),dirty_cafe_sales!$C628,3)</f>
        <v>4</v>
      </c>
      <c r="D628" s="19">
        <f>VLOOKUP($B628,Price_Per_Item!$A$3:$B$11,2,FALSE)</f>
        <v>3</v>
      </c>
      <c r="E628" s="25">
        <f t="shared" si="9"/>
        <v>12</v>
      </c>
      <c r="F628" t="str">
        <f>IF(OR(dirty_cafe_sales!$F628="UNKNOWN",dirty_cafe_sales!$F628="ERROR",dirty_cafe_sales!$F628=""),"Unknown",dirty_cafe_sales!$F628)</f>
        <v>Cash</v>
      </c>
      <c r="G628" t="str">
        <f>IF(OR(dirty_cafe_sales!$G628="UNKNOWN",dirty_cafe_sales!$G628="ERROR",dirty_cafe_sales!$G628=""),"Unknown",dirty_cafe_sales!$G628)</f>
        <v>Unknown</v>
      </c>
      <c r="H628" s="2" t="d">
        <v>2023-10-08</v>
      </c>
    </row>
    <row r="629" spans="1:8" x14ac:dyDescent="0.2">
      <c r="A629" s="16" t="s">
        <v>650</v>
      </c>
      <c r="B629" s="16" t="str">
        <f>IF(OR(dirty_cafe_sales!$B629="UNKNOWN",dirty_cafe_sales!$B629="",dirty_cafe_sales!$B629="ERROR"),"Unknown_Item",dirty_cafe_sales!$B629)</f>
        <v>Cake</v>
      </c>
      <c r="C629" s="23">
        <f>IF(ISNUMBER(dirty_cafe_sales!$C629),dirty_cafe_sales!$C629,3)</f>
        <v>1</v>
      </c>
      <c r="D629" s="19">
        <f>VLOOKUP($B629,Price_Per_Item!$A$3:$B$11,2,FALSE)</f>
        <v>3</v>
      </c>
      <c r="E629" s="25">
        <f t="shared" si="9"/>
        <v>3</v>
      </c>
      <c r="F629" t="str">
        <f>IF(OR(dirty_cafe_sales!$F629="UNKNOWN",dirty_cafe_sales!$F629="ERROR",dirty_cafe_sales!$F629=""),"Unknown",dirty_cafe_sales!$F629)</f>
        <v>Credit Card</v>
      </c>
      <c r="G629" t="str">
        <f>IF(OR(dirty_cafe_sales!$G629="UNKNOWN",dirty_cafe_sales!$G629="ERROR",dirty_cafe_sales!$G629=""),"Unknown",dirty_cafe_sales!$G629)</f>
        <v>Takeaway</v>
      </c>
      <c r="H629" s="2" t="d">
        <v>2023-07-11</v>
      </c>
    </row>
    <row r="630" spans="1:8" x14ac:dyDescent="0.2">
      <c r="A630" s="16" t="s">
        <v>651</v>
      </c>
      <c r="B630" s="16" t="str">
        <f>IF(OR(dirty_cafe_sales!$B630="UNKNOWN",dirty_cafe_sales!$B630="",dirty_cafe_sales!$B630="ERROR"),"Unknown_Item",dirty_cafe_sales!$B630)</f>
        <v>Tea</v>
      </c>
      <c r="C630" s="23">
        <f>IF(ISNUMBER(dirty_cafe_sales!$C630),dirty_cafe_sales!$C630,3)</f>
        <v>1</v>
      </c>
      <c r="D630" s="19">
        <f>VLOOKUP($B630,Price_Per_Item!$A$3:$B$11,2,FALSE)</f>
        <v>1.5</v>
      </c>
      <c r="E630" s="25">
        <f t="shared" si="9"/>
        <v>1.5</v>
      </c>
      <c r="F630" t="str">
        <f>IF(OR(dirty_cafe_sales!$F630="UNKNOWN",dirty_cafe_sales!$F630="ERROR",dirty_cafe_sales!$F630=""),"Unknown",dirty_cafe_sales!$F630)</f>
        <v>Cash</v>
      </c>
      <c r="G630" t="str">
        <f>IF(OR(dirty_cafe_sales!$G630="UNKNOWN",dirty_cafe_sales!$G630="ERROR",dirty_cafe_sales!$G630=""),"Unknown",dirty_cafe_sales!$G630)</f>
        <v>Unknown</v>
      </c>
      <c r="H630" s="2" t="d">
        <v>2023-06-14</v>
      </c>
    </row>
    <row r="631" spans="1:8" x14ac:dyDescent="0.2">
      <c r="A631" s="16" t="s">
        <v>652</v>
      </c>
      <c r="B631" s="16" t="str">
        <f>IF(OR(dirty_cafe_sales!$B631="UNKNOWN",dirty_cafe_sales!$B631="",dirty_cafe_sales!$B631="ERROR"),"Unknown_Item",dirty_cafe_sales!$B631)</f>
        <v>Cookie</v>
      </c>
      <c r="C631" s="23">
        <f>IF(ISNUMBER(dirty_cafe_sales!$C631),dirty_cafe_sales!$C631,3)</f>
        <v>1</v>
      </c>
      <c r="D631" s="19">
        <f>VLOOKUP($B631,Price_Per_Item!$A$3:$B$11,2,FALSE)</f>
        <v>1</v>
      </c>
      <c r="E631" s="25">
        <f t="shared" si="9"/>
        <v>1</v>
      </c>
      <c r="F631" t="str">
        <f>IF(OR(dirty_cafe_sales!$F631="UNKNOWN",dirty_cafe_sales!$F631="ERROR",dirty_cafe_sales!$F631=""),"Unknown",dirty_cafe_sales!$F631)</f>
        <v>Digital Wallet</v>
      </c>
      <c r="G631" t="str">
        <f>IF(OR(dirty_cafe_sales!$G631="UNKNOWN",dirty_cafe_sales!$G631="ERROR",dirty_cafe_sales!$G631=""),"Unknown",dirty_cafe_sales!$G631)</f>
        <v>In-store</v>
      </c>
      <c r="H631" s="2" t="d">
        <v>2023-07-01</v>
      </c>
    </row>
    <row r="632" spans="1:8" x14ac:dyDescent="0.2">
      <c r="A632" s="16" t="s">
        <v>653</v>
      </c>
      <c r="B632" s="16" t="str">
        <f>IF(OR(dirty_cafe_sales!$B632="UNKNOWN",dirty_cafe_sales!$B632="",dirty_cafe_sales!$B632="ERROR"),"Unknown_Item",dirty_cafe_sales!$B632)</f>
        <v>Smoothie</v>
      </c>
      <c r="C632" s="23">
        <f>IF(ISNUMBER(dirty_cafe_sales!$C632),dirty_cafe_sales!$C632,3)</f>
        <v>3</v>
      </c>
      <c r="D632" s="19">
        <f>VLOOKUP($B632,Price_Per_Item!$A$3:$B$11,2,FALSE)</f>
        <v>4</v>
      </c>
      <c r="E632" s="25">
        <f t="shared" si="9"/>
        <v>12</v>
      </c>
      <c r="F632" t="str">
        <f>IF(OR(dirty_cafe_sales!$F632="UNKNOWN",dirty_cafe_sales!$F632="ERROR",dirty_cafe_sales!$F632=""),"Unknown",dirty_cafe_sales!$F632)</f>
        <v>Credit Card</v>
      </c>
      <c r="G632" t="str">
        <f>IF(OR(dirty_cafe_sales!$G632="UNKNOWN",dirty_cafe_sales!$G632="ERROR",dirty_cafe_sales!$G632=""),"Unknown",dirty_cafe_sales!$G632)</f>
        <v>Takeaway</v>
      </c>
      <c r="H632" s="2" t="d">
        <v>2023-07-28</v>
      </c>
    </row>
    <row r="633" spans="1:8" x14ac:dyDescent="0.2">
      <c r="A633" s="16" t="s">
        <v>654</v>
      </c>
      <c r="B633" s="16" t="str">
        <f>IF(OR(dirty_cafe_sales!$B633="UNKNOWN",dirty_cafe_sales!$B633="",dirty_cafe_sales!$B633="ERROR"),"Unknown_Item",dirty_cafe_sales!$B633)</f>
        <v>Juice</v>
      </c>
      <c r="C633" s="23">
        <f>IF(ISNUMBER(dirty_cafe_sales!$C633),dirty_cafe_sales!$C633,3)</f>
        <v>4</v>
      </c>
      <c r="D633" s="19">
        <f>VLOOKUP($B633,Price_Per_Item!$A$3:$B$11,2,FALSE)</f>
        <v>3</v>
      </c>
      <c r="E633" s="25">
        <f t="shared" si="9"/>
        <v>12</v>
      </c>
      <c r="F633" t="str">
        <f>IF(OR(dirty_cafe_sales!$F633="UNKNOWN",dirty_cafe_sales!$F633="ERROR",dirty_cafe_sales!$F633=""),"Unknown",dirty_cafe_sales!$F633)</f>
        <v>Credit Card</v>
      </c>
      <c r="G633" t="str">
        <f>IF(OR(dirty_cafe_sales!$G633="UNKNOWN",dirty_cafe_sales!$G633="ERROR",dirty_cafe_sales!$G633=""),"Unknown",dirty_cafe_sales!$G633)</f>
        <v>In-store</v>
      </c>
      <c r="H633" s="2" t="d">
        <v>2023-04-16</v>
      </c>
    </row>
    <row r="634" spans="1:8" x14ac:dyDescent="0.2">
      <c r="A634" s="16" t="s">
        <v>655</v>
      </c>
      <c r="B634" s="16" t="str">
        <f>IF(OR(dirty_cafe_sales!$B634="UNKNOWN",dirty_cafe_sales!$B634="",dirty_cafe_sales!$B634="ERROR"),"Unknown_Item",dirty_cafe_sales!$B634)</f>
        <v>Cake</v>
      </c>
      <c r="C634" s="23">
        <f>IF(ISNUMBER(dirty_cafe_sales!$C634),dirty_cafe_sales!$C634,3)</f>
        <v>3</v>
      </c>
      <c r="D634" s="19">
        <f>VLOOKUP($B634,Price_Per_Item!$A$3:$B$11,2,FALSE)</f>
        <v>3</v>
      </c>
      <c r="E634" s="25">
        <f t="shared" si="9"/>
        <v>9</v>
      </c>
      <c r="F634" t="str">
        <f>IF(OR(dirty_cafe_sales!$F634="UNKNOWN",dirty_cafe_sales!$F634="ERROR",dirty_cafe_sales!$F634=""),"Unknown",dirty_cafe_sales!$F634)</f>
        <v>Digital Wallet</v>
      </c>
      <c r="G634" t="str">
        <f>IF(OR(dirty_cafe_sales!$G634="UNKNOWN",dirty_cafe_sales!$G634="ERROR",dirty_cafe_sales!$G634=""),"Unknown",dirty_cafe_sales!$G634)</f>
        <v>In-store</v>
      </c>
      <c r="H634" s="2" t="d">
        <v>2023-01-30</v>
      </c>
    </row>
    <row r="635" spans="1:8" x14ac:dyDescent="0.2">
      <c r="A635" s="16" t="s">
        <v>656</v>
      </c>
      <c r="B635" s="16" t="str">
        <f>IF(OR(dirty_cafe_sales!$B635="UNKNOWN",dirty_cafe_sales!$B635="",dirty_cafe_sales!$B635="ERROR"),"Unknown_Item",dirty_cafe_sales!$B635)</f>
        <v>Cake</v>
      </c>
      <c r="C635" s="23">
        <f>IF(ISNUMBER(dirty_cafe_sales!$C635),dirty_cafe_sales!$C635,3)</f>
        <v>1</v>
      </c>
      <c r="D635" s="19">
        <f>VLOOKUP($B635,Price_Per_Item!$A$3:$B$11,2,FALSE)</f>
        <v>3</v>
      </c>
      <c r="E635" s="25">
        <f t="shared" si="9"/>
        <v>3</v>
      </c>
      <c r="F635" t="str">
        <f>IF(OR(dirty_cafe_sales!$F635="UNKNOWN",dirty_cafe_sales!$F635="ERROR",dirty_cafe_sales!$F635=""),"Unknown",dirty_cafe_sales!$F635)</f>
        <v>Digital Wallet</v>
      </c>
      <c r="G635" t="str">
        <f>IF(OR(dirty_cafe_sales!$G635="UNKNOWN",dirty_cafe_sales!$G635="ERROR",dirty_cafe_sales!$G635=""),"Unknown",dirty_cafe_sales!$G635)</f>
        <v>In-store</v>
      </c>
      <c r="H635" s="2" t="d">
        <v>2023-03-09</v>
      </c>
    </row>
    <row r="636" spans="1:8" x14ac:dyDescent="0.2">
      <c r="A636" s="16" t="s">
        <v>657</v>
      </c>
      <c r="B636" s="16" t="str">
        <f>IF(OR(dirty_cafe_sales!$B636="UNKNOWN",dirty_cafe_sales!$B636="",dirty_cafe_sales!$B636="ERROR"),"Unknown_Item",dirty_cafe_sales!$B636)</f>
        <v>Salad</v>
      </c>
      <c r="C636" s="23">
        <f>IF(ISNUMBER(dirty_cafe_sales!$C636),dirty_cafe_sales!$C636,3)</f>
        <v>4</v>
      </c>
      <c r="D636" s="19">
        <f>VLOOKUP($B636,Price_Per_Item!$A$3:$B$11,2,FALSE)</f>
        <v>5</v>
      </c>
      <c r="E636" s="25">
        <f t="shared" si="9"/>
        <v>20</v>
      </c>
      <c r="F636" t="str">
        <f>IF(OR(dirty_cafe_sales!$F636="UNKNOWN",dirty_cafe_sales!$F636="ERROR",dirty_cafe_sales!$F636=""),"Unknown",dirty_cafe_sales!$F636)</f>
        <v>Digital Wallet</v>
      </c>
      <c r="G636" t="str">
        <f>IF(OR(dirty_cafe_sales!$G636="UNKNOWN",dirty_cafe_sales!$G636="ERROR",dirty_cafe_sales!$G636=""),"Unknown",dirty_cafe_sales!$G636)</f>
        <v>Takeaway</v>
      </c>
      <c r="H636" s="2" t="d">
        <v>2023-01-14</v>
      </c>
    </row>
    <row r="637" spans="1:8" x14ac:dyDescent="0.2">
      <c r="A637" s="16" t="s">
        <v>658</v>
      </c>
      <c r="B637" s="16" t="str">
        <f>IF(OR(dirty_cafe_sales!$B637="UNKNOWN",dirty_cafe_sales!$B637="",dirty_cafe_sales!$B637="ERROR"),"Unknown_Item",dirty_cafe_sales!$B637)</f>
        <v>Cake</v>
      </c>
      <c r="C637" s="23">
        <f>IF(ISNUMBER(dirty_cafe_sales!$C637),dirty_cafe_sales!$C637,3)</f>
        <v>5</v>
      </c>
      <c r="D637" s="19">
        <f>VLOOKUP($B637,Price_Per_Item!$A$3:$B$11,2,FALSE)</f>
        <v>3</v>
      </c>
      <c r="E637" s="25">
        <f t="shared" si="9"/>
        <v>15</v>
      </c>
      <c r="F637" t="str">
        <f>IF(OR(dirty_cafe_sales!$F637="UNKNOWN",dirty_cafe_sales!$F637="ERROR",dirty_cafe_sales!$F637=""),"Unknown",dirty_cafe_sales!$F637)</f>
        <v>Cash</v>
      </c>
      <c r="G637" t="str">
        <f>IF(OR(dirty_cafe_sales!$G637="UNKNOWN",dirty_cafe_sales!$G637="ERROR",dirty_cafe_sales!$G637=""),"Unknown",dirty_cafe_sales!$G637)</f>
        <v>In-store</v>
      </c>
      <c r="H637" s="2" t="d">
        <v>2023-11-10</v>
      </c>
    </row>
    <row r="638" spans="1:8" x14ac:dyDescent="0.2">
      <c r="A638" s="16" t="s">
        <v>659</v>
      </c>
      <c r="B638" s="16" t="str">
        <f>IF(OR(dirty_cafe_sales!$B638="UNKNOWN",dirty_cafe_sales!$B638="",dirty_cafe_sales!$B638="ERROR"),"Unknown_Item",dirty_cafe_sales!$B638)</f>
        <v>Coffee</v>
      </c>
      <c r="C638" s="23">
        <f>IF(ISNUMBER(dirty_cafe_sales!$C638),dirty_cafe_sales!$C638,3)</f>
        <v>3</v>
      </c>
      <c r="D638" s="19">
        <f>VLOOKUP($B638,Price_Per_Item!$A$3:$B$11,2,FALSE)</f>
        <v>2</v>
      </c>
      <c r="E638" s="25">
        <f t="shared" si="9"/>
        <v>6</v>
      </c>
      <c r="F638" t="str">
        <f>IF(OR(dirty_cafe_sales!$F638="UNKNOWN",dirty_cafe_sales!$F638="ERROR",dirty_cafe_sales!$F638=""),"Unknown",dirty_cafe_sales!$F638)</f>
        <v>Digital Wallet</v>
      </c>
      <c r="G638" t="str">
        <f>IF(OR(dirty_cafe_sales!$G638="UNKNOWN",dirty_cafe_sales!$G638="ERROR",dirty_cafe_sales!$G638=""),"Unknown",dirty_cafe_sales!$G638)</f>
        <v>Takeaway</v>
      </c>
      <c r="H638" s="2" t="d">
        <v>2023-11-08</v>
      </c>
    </row>
    <row r="639" spans="1:8" x14ac:dyDescent="0.2">
      <c r="A639" s="16" t="s">
        <v>660</v>
      </c>
      <c r="B639" s="16" t="str">
        <f>IF(OR(dirty_cafe_sales!$B639="UNKNOWN",dirty_cafe_sales!$B639="",dirty_cafe_sales!$B639="ERROR"),"Unknown_Item",dirty_cafe_sales!$B639)</f>
        <v>Smoothie</v>
      </c>
      <c r="C639" s="23">
        <f>IF(ISNUMBER(dirty_cafe_sales!$C639),dirty_cafe_sales!$C639,3)</f>
        <v>5</v>
      </c>
      <c r="D639" s="19">
        <f>VLOOKUP($B639,Price_Per_Item!$A$3:$B$11,2,FALSE)</f>
        <v>4</v>
      </c>
      <c r="E639" s="25">
        <f t="shared" si="9"/>
        <v>20</v>
      </c>
      <c r="F639" t="str">
        <f>IF(OR(dirty_cafe_sales!$F639="UNKNOWN",dirty_cafe_sales!$F639="ERROR",dirty_cafe_sales!$F639=""),"Unknown",dirty_cafe_sales!$F639)</f>
        <v>Cash</v>
      </c>
      <c r="G639" t="str">
        <f>IF(OR(dirty_cafe_sales!$G639="UNKNOWN",dirty_cafe_sales!$G639="ERROR",dirty_cafe_sales!$G639=""),"Unknown",dirty_cafe_sales!$G639)</f>
        <v>Takeaway</v>
      </c>
      <c r="H639" s="2" t="d">
        <v>2023-02-27</v>
      </c>
    </row>
    <row r="640" spans="1:8" x14ac:dyDescent="0.2">
      <c r="A640" s="16" t="s">
        <v>661</v>
      </c>
      <c r="B640" s="16" t="str">
        <f>IF(OR(dirty_cafe_sales!$B640="UNKNOWN",dirty_cafe_sales!$B640="",dirty_cafe_sales!$B640="ERROR"),"Unknown_Item",dirty_cafe_sales!$B640)</f>
        <v>Unknown_Item</v>
      </c>
      <c r="C640" s="23">
        <f>IF(ISNUMBER(dirty_cafe_sales!$C640),dirty_cafe_sales!$C640,3)</f>
        <v>4</v>
      </c>
      <c r="D640" s="19">
        <f>VLOOKUP($B640,Price_Per_Item!$A$3:$B$11,2,FALSE)</f>
        <v>2.9375</v>
      </c>
      <c r="E640" s="25">
        <f t="shared" si="9"/>
        <v>11.75</v>
      </c>
      <c r="F640" t="str">
        <f>IF(OR(dirty_cafe_sales!$F640="UNKNOWN",dirty_cafe_sales!$F640="ERROR",dirty_cafe_sales!$F640=""),"Unknown",dirty_cafe_sales!$F640)</f>
        <v>Digital Wallet</v>
      </c>
      <c r="G640" t="str">
        <f>IF(OR(dirty_cafe_sales!$G640="UNKNOWN",dirty_cafe_sales!$G640="ERROR",dirty_cafe_sales!$G640=""),"Unknown",dirty_cafe_sales!$G640)</f>
        <v>In-store</v>
      </c>
      <c r="H640" s="2" t="d">
        <v>2023-12-26</v>
      </c>
    </row>
    <row r="641" spans="1:8" x14ac:dyDescent="0.2">
      <c r="A641" s="16" t="s">
        <v>662</v>
      </c>
      <c r="B641" s="16" t="str">
        <f>IF(OR(dirty_cafe_sales!$B641="UNKNOWN",dirty_cafe_sales!$B641="",dirty_cafe_sales!$B641="ERROR"),"Unknown_Item",dirty_cafe_sales!$B641)</f>
        <v>Cookie</v>
      </c>
      <c r="C641" s="23">
        <f>IF(ISNUMBER(dirty_cafe_sales!$C641),dirty_cafe_sales!$C641,3)</f>
        <v>5</v>
      </c>
      <c r="D641" s="19">
        <f>VLOOKUP($B641,Price_Per_Item!$A$3:$B$11,2,FALSE)</f>
        <v>1</v>
      </c>
      <c r="E641" s="25">
        <f t="shared" si="9"/>
        <v>5</v>
      </c>
      <c r="F641" t="str">
        <f>IF(OR(dirty_cafe_sales!$F641="UNKNOWN",dirty_cafe_sales!$F641="ERROR",dirty_cafe_sales!$F641=""),"Unknown",dirty_cafe_sales!$F641)</f>
        <v>Cash</v>
      </c>
      <c r="G641" t="str">
        <f>IF(OR(dirty_cafe_sales!$G641="UNKNOWN",dirty_cafe_sales!$G641="ERROR",dirty_cafe_sales!$G641=""),"Unknown",dirty_cafe_sales!$G641)</f>
        <v>In-store</v>
      </c>
      <c r="H641" s="2" t="d">
        <v>2023-09-13</v>
      </c>
    </row>
    <row r="642" spans="1:8" x14ac:dyDescent="0.2">
      <c r="A642" s="16" t="s">
        <v>663</v>
      </c>
      <c r="B642" s="16" t="str">
        <f>IF(OR(dirty_cafe_sales!$B642="UNKNOWN",dirty_cafe_sales!$B642="",dirty_cafe_sales!$B642="ERROR"),"Unknown_Item",dirty_cafe_sales!$B642)</f>
        <v>Smoothie</v>
      </c>
      <c r="C642" s="23">
        <f>IF(ISNUMBER(dirty_cafe_sales!$C642),dirty_cafe_sales!$C642,3)</f>
        <v>1</v>
      </c>
      <c r="D642" s="19">
        <f>VLOOKUP($B642,Price_Per_Item!$A$3:$B$11,2,FALSE)</f>
        <v>4</v>
      </c>
      <c r="E642" s="25">
        <f t="shared" si="9"/>
        <v>4</v>
      </c>
      <c r="F642" t="str">
        <f>IF(OR(dirty_cafe_sales!$F642="UNKNOWN",dirty_cafe_sales!$F642="ERROR",dirty_cafe_sales!$F642=""),"Unknown",dirty_cafe_sales!$F642)</f>
        <v>Unknown</v>
      </c>
      <c r="G642" t="str">
        <f>IF(OR(dirty_cafe_sales!$G642="UNKNOWN",dirty_cafe_sales!$G642="ERROR",dirty_cafe_sales!$G642=""),"Unknown",dirty_cafe_sales!$G642)</f>
        <v>Takeaway</v>
      </c>
      <c r="H642" s="2" t="d">
        <v>2023-02-08</v>
      </c>
    </row>
    <row r="643" spans="1:8" x14ac:dyDescent="0.2">
      <c r="A643" s="16" t="s">
        <v>664</v>
      </c>
      <c r="B643" s="16" t="str">
        <f>IF(OR(dirty_cafe_sales!$B643="UNKNOWN",dirty_cafe_sales!$B643="",dirty_cafe_sales!$B643="ERROR"),"Unknown_Item",dirty_cafe_sales!$B643)</f>
        <v>Cake</v>
      </c>
      <c r="C643" s="23">
        <f>IF(ISNUMBER(dirty_cafe_sales!$C643),dirty_cafe_sales!$C643,3)</f>
        <v>1</v>
      </c>
      <c r="D643" s="19">
        <f>VLOOKUP($B643,Price_Per_Item!$A$3:$B$11,2,FALSE)</f>
        <v>3</v>
      </c>
      <c r="E643" s="25">
        <f t="shared" ref="E643:E706" si="10">C643*D643</f>
        <v>3</v>
      </c>
      <c r="F643" t="str">
        <f>IF(OR(dirty_cafe_sales!$F643="UNKNOWN",dirty_cafe_sales!$F643="ERROR",dirty_cafe_sales!$F643=""),"Unknown",dirty_cafe_sales!$F643)</f>
        <v>Cash</v>
      </c>
      <c r="G643" t="str">
        <f>IF(OR(dirty_cafe_sales!$G643="UNKNOWN",dirty_cafe_sales!$G643="ERROR",dirty_cafe_sales!$G643=""),"Unknown",dirty_cafe_sales!$G643)</f>
        <v>Takeaway</v>
      </c>
      <c r="H643" s="2" t="d">
        <v>2023-05-23</v>
      </c>
    </row>
    <row r="644" spans="1:8" x14ac:dyDescent="0.2">
      <c r="A644" s="16" t="s">
        <v>665</v>
      </c>
      <c r="B644" s="16" t="str">
        <f>IF(OR(dirty_cafe_sales!$B644="UNKNOWN",dirty_cafe_sales!$B644="",dirty_cafe_sales!$B644="ERROR"),"Unknown_Item",dirty_cafe_sales!$B644)</f>
        <v>Juice</v>
      </c>
      <c r="C644" s="23">
        <f>IF(ISNUMBER(dirty_cafe_sales!$C644),dirty_cafe_sales!$C644,3)</f>
        <v>1</v>
      </c>
      <c r="D644" s="19">
        <f>VLOOKUP($B644,Price_Per_Item!$A$3:$B$11,2,FALSE)</f>
        <v>3</v>
      </c>
      <c r="E644" s="25">
        <f t="shared" si="10"/>
        <v>3</v>
      </c>
      <c r="F644" t="str">
        <f>IF(OR(dirty_cafe_sales!$F644="UNKNOWN",dirty_cafe_sales!$F644="ERROR",dirty_cafe_sales!$F644=""),"Unknown",dirty_cafe_sales!$F644)</f>
        <v>Cash</v>
      </c>
      <c r="G644" t="str">
        <f>IF(OR(dirty_cafe_sales!$G644="UNKNOWN",dirty_cafe_sales!$G644="ERROR",dirty_cafe_sales!$G644=""),"Unknown",dirty_cafe_sales!$G644)</f>
        <v>Takeaway</v>
      </c>
      <c r="H644" s="2" t="d">
        <v>2023-09-11</v>
      </c>
    </row>
    <row r="645" spans="1:8" x14ac:dyDescent="0.2">
      <c r="A645" s="16" t="s">
        <v>666</v>
      </c>
      <c r="B645" s="16" t="str">
        <f>IF(OR(dirty_cafe_sales!$B645="UNKNOWN",dirty_cafe_sales!$B645="",dirty_cafe_sales!$B645="ERROR"),"Unknown_Item",dirty_cafe_sales!$B645)</f>
        <v>Salad</v>
      </c>
      <c r="C645" s="23">
        <f>IF(ISNUMBER(dirty_cafe_sales!$C645),dirty_cafe_sales!$C645,3)</f>
        <v>2</v>
      </c>
      <c r="D645" s="19">
        <f>VLOOKUP($B645,Price_Per_Item!$A$3:$B$11,2,FALSE)</f>
        <v>5</v>
      </c>
      <c r="E645" s="25">
        <f t="shared" si="10"/>
        <v>10</v>
      </c>
      <c r="F645" t="str">
        <f>IF(OR(dirty_cafe_sales!$F645="UNKNOWN",dirty_cafe_sales!$F645="ERROR",dirty_cafe_sales!$F645=""),"Unknown",dirty_cafe_sales!$F645)</f>
        <v>Digital Wallet</v>
      </c>
      <c r="G645" t="str">
        <f>IF(OR(dirty_cafe_sales!$G645="UNKNOWN",dirty_cafe_sales!$G645="ERROR",dirty_cafe_sales!$G645=""),"Unknown",dirty_cafe_sales!$G645)</f>
        <v>Takeaway</v>
      </c>
      <c r="H645" s="2" t="d">
        <v>2023-01-27</v>
      </c>
    </row>
    <row r="646" spans="1:8" x14ac:dyDescent="0.2">
      <c r="A646" s="16" t="s">
        <v>667</v>
      </c>
      <c r="B646" s="16" t="str">
        <f>IF(OR(dirty_cafe_sales!$B646="UNKNOWN",dirty_cafe_sales!$B646="",dirty_cafe_sales!$B646="ERROR"),"Unknown_Item",dirty_cafe_sales!$B646)</f>
        <v>Coffee</v>
      </c>
      <c r="C646" s="23">
        <f>IF(ISNUMBER(dirty_cafe_sales!$C646),dirty_cafe_sales!$C646,3)</f>
        <v>5</v>
      </c>
      <c r="D646" s="19">
        <f>VLOOKUP($B646,Price_Per_Item!$A$3:$B$11,2,FALSE)</f>
        <v>2</v>
      </c>
      <c r="E646" s="25">
        <f t="shared" si="10"/>
        <v>10</v>
      </c>
      <c r="F646" t="str">
        <f>IF(OR(dirty_cafe_sales!$F646="UNKNOWN",dirty_cafe_sales!$F646="ERROR",dirty_cafe_sales!$F646=""),"Unknown",dirty_cafe_sales!$F646)</f>
        <v>Cash</v>
      </c>
      <c r="G646" t="str">
        <f>IF(OR(dirty_cafe_sales!$G646="UNKNOWN",dirty_cafe_sales!$G646="ERROR",dirty_cafe_sales!$G646=""),"Unknown",dirty_cafe_sales!$G646)</f>
        <v>Unknown</v>
      </c>
      <c r="H646" s="2" t="d">
        <v>2023-02-18</v>
      </c>
    </row>
    <row r="647" spans="1:8" x14ac:dyDescent="0.2">
      <c r="A647" s="16" t="s">
        <v>668</v>
      </c>
      <c r="B647" s="16" t="str">
        <f>IF(OR(dirty_cafe_sales!$B647="UNKNOWN",dirty_cafe_sales!$B647="",dirty_cafe_sales!$B647="ERROR"),"Unknown_Item",dirty_cafe_sales!$B647)</f>
        <v>Unknown_Item</v>
      </c>
      <c r="C647" s="23">
        <f>IF(ISNUMBER(dirty_cafe_sales!$C647),dirty_cafe_sales!$C647,3)</f>
        <v>3</v>
      </c>
      <c r="D647" s="19">
        <f>VLOOKUP($B647,Price_Per_Item!$A$3:$B$11,2,FALSE)</f>
        <v>2.9375</v>
      </c>
      <c r="E647" s="25">
        <f t="shared" si="10"/>
        <v>8.8125</v>
      </c>
      <c r="F647" t="str">
        <f>IF(OR(dirty_cafe_sales!$F647="UNKNOWN",dirty_cafe_sales!$F647="ERROR",dirty_cafe_sales!$F647=""),"Unknown",dirty_cafe_sales!$F647)</f>
        <v>Unknown</v>
      </c>
      <c r="G647" t="str">
        <f>IF(OR(dirty_cafe_sales!$G647="UNKNOWN",dirty_cafe_sales!$G647="ERROR",dirty_cafe_sales!$G647=""),"Unknown",dirty_cafe_sales!$G647)</f>
        <v>In-store</v>
      </c>
      <c r="H647" s="2" t="d">
        <v>2023-03-25</v>
      </c>
    </row>
    <row r="648" spans="1:8" x14ac:dyDescent="0.2">
      <c r="A648" s="16" t="s">
        <v>669</v>
      </c>
      <c r="B648" s="16" t="str">
        <f>IF(OR(dirty_cafe_sales!$B648="UNKNOWN",dirty_cafe_sales!$B648="",dirty_cafe_sales!$B648="ERROR"),"Unknown_Item",dirty_cafe_sales!$B648)</f>
        <v>Juice</v>
      </c>
      <c r="C648" s="23">
        <f>IF(ISNUMBER(dirty_cafe_sales!$C648),dirty_cafe_sales!$C648,3)</f>
        <v>2</v>
      </c>
      <c r="D648" s="19">
        <f>VLOOKUP($B648,Price_Per_Item!$A$3:$B$11,2,FALSE)</f>
        <v>3</v>
      </c>
      <c r="E648" s="25">
        <f t="shared" si="10"/>
        <v>6</v>
      </c>
      <c r="F648" t="str">
        <f>IF(OR(dirty_cafe_sales!$F648="UNKNOWN",dirty_cafe_sales!$F648="ERROR",dirty_cafe_sales!$F648=""),"Unknown",dirty_cafe_sales!$F648)</f>
        <v>Unknown</v>
      </c>
      <c r="G648" t="str">
        <f>IF(OR(dirty_cafe_sales!$G648="UNKNOWN",dirty_cafe_sales!$G648="ERROR",dirty_cafe_sales!$G648=""),"Unknown",dirty_cafe_sales!$G648)</f>
        <v>Takeaway</v>
      </c>
      <c r="H648" s="2" t="d">
        <v>2023-08-28</v>
      </c>
    </row>
    <row r="649" spans="1:8" x14ac:dyDescent="0.2">
      <c r="A649" s="16" t="s">
        <v>670</v>
      </c>
      <c r="B649" s="16" t="str">
        <f>IF(OR(dirty_cafe_sales!$B649="UNKNOWN",dirty_cafe_sales!$B649="",dirty_cafe_sales!$B649="ERROR"),"Unknown_Item",dirty_cafe_sales!$B649)</f>
        <v>Unknown_Item</v>
      </c>
      <c r="C649" s="23">
        <f>IF(ISNUMBER(dirty_cafe_sales!$C649),dirty_cafe_sales!$C649,3)</f>
        <v>2</v>
      </c>
      <c r="D649" s="19">
        <f>VLOOKUP($B649,Price_Per_Item!$A$3:$B$11,2,FALSE)</f>
        <v>2.9375</v>
      </c>
      <c r="E649" s="25">
        <f t="shared" si="10"/>
        <v>5.875</v>
      </c>
      <c r="F649" t="str">
        <f>IF(OR(dirty_cafe_sales!$F649="UNKNOWN",dirty_cafe_sales!$F649="ERROR",dirty_cafe_sales!$F649=""),"Unknown",dirty_cafe_sales!$F649)</f>
        <v>Digital Wallet</v>
      </c>
      <c r="G649" t="str">
        <f>IF(OR(dirty_cafe_sales!$G649="UNKNOWN",dirty_cafe_sales!$G649="ERROR",dirty_cafe_sales!$G649=""),"Unknown",dirty_cafe_sales!$G649)</f>
        <v>Takeaway</v>
      </c>
      <c r="H649" s="2" t="d">
        <v>2023-08-24</v>
      </c>
    </row>
    <row r="650" spans="1:8" x14ac:dyDescent="0.2">
      <c r="A650" s="16" t="s">
        <v>671</v>
      </c>
      <c r="B650" s="16" t="str">
        <f>IF(OR(dirty_cafe_sales!$B650="UNKNOWN",dirty_cafe_sales!$B650="",dirty_cafe_sales!$B650="ERROR"),"Unknown_Item",dirty_cafe_sales!$B650)</f>
        <v>Salad</v>
      </c>
      <c r="C650" s="23">
        <f>IF(ISNUMBER(dirty_cafe_sales!$C650),dirty_cafe_sales!$C650,3)</f>
        <v>2</v>
      </c>
      <c r="D650" s="19">
        <f>VLOOKUP($B650,Price_Per_Item!$A$3:$B$11,2,FALSE)</f>
        <v>5</v>
      </c>
      <c r="E650" s="25">
        <f t="shared" si="10"/>
        <v>10</v>
      </c>
      <c r="F650" t="str">
        <f>IF(OR(dirty_cafe_sales!$F650="UNKNOWN",dirty_cafe_sales!$F650="ERROR",dirty_cafe_sales!$F650=""),"Unknown",dirty_cafe_sales!$F650)</f>
        <v>Cash</v>
      </c>
      <c r="G650" t="str">
        <f>IF(OR(dirty_cafe_sales!$G650="UNKNOWN",dirty_cafe_sales!$G650="ERROR",dirty_cafe_sales!$G650=""),"Unknown",dirty_cafe_sales!$G650)</f>
        <v>Unknown</v>
      </c>
      <c r="H650" s="2" t="d">
        <v>2023-11-29</v>
      </c>
    </row>
    <row r="651" spans="1:8" x14ac:dyDescent="0.2">
      <c r="A651" s="16" t="s">
        <v>672</v>
      </c>
      <c r="B651" s="16" t="str">
        <f>IF(OR(dirty_cafe_sales!$B651="UNKNOWN",dirty_cafe_sales!$B651="",dirty_cafe_sales!$B651="ERROR"),"Unknown_Item",dirty_cafe_sales!$B651)</f>
        <v>Cookie</v>
      </c>
      <c r="C651" s="23">
        <f>IF(ISNUMBER(dirty_cafe_sales!$C651),dirty_cafe_sales!$C651,3)</f>
        <v>5</v>
      </c>
      <c r="D651" s="19">
        <f>VLOOKUP($B651,Price_Per_Item!$A$3:$B$11,2,FALSE)</f>
        <v>1</v>
      </c>
      <c r="E651" s="25">
        <f t="shared" si="10"/>
        <v>5</v>
      </c>
      <c r="F651" t="str">
        <f>IF(OR(dirty_cafe_sales!$F651="UNKNOWN",dirty_cafe_sales!$F651="ERROR",dirty_cafe_sales!$F651=""),"Unknown",dirty_cafe_sales!$F651)</f>
        <v>Credit Card</v>
      </c>
      <c r="G651" t="str">
        <f>IF(OR(dirty_cafe_sales!$G651="UNKNOWN",dirty_cafe_sales!$G651="ERROR",dirty_cafe_sales!$G651=""),"Unknown",dirty_cafe_sales!$G651)</f>
        <v>Unknown</v>
      </c>
      <c r="H651" s="2" t="d">
        <v>2023-06-29</v>
      </c>
    </row>
    <row r="652" spans="1:8" x14ac:dyDescent="0.2">
      <c r="A652" s="16" t="s">
        <v>673</v>
      </c>
      <c r="B652" s="16" t="str">
        <f>IF(OR(dirty_cafe_sales!$B652="UNKNOWN",dirty_cafe_sales!$B652="",dirty_cafe_sales!$B652="ERROR"),"Unknown_Item",dirty_cafe_sales!$B652)</f>
        <v>Salad</v>
      </c>
      <c r="C652" s="23">
        <f>IF(ISNUMBER(dirty_cafe_sales!$C652),dirty_cafe_sales!$C652,3)</f>
        <v>3</v>
      </c>
      <c r="D652" s="19">
        <f>VLOOKUP($B652,Price_Per_Item!$A$3:$B$11,2,FALSE)</f>
        <v>5</v>
      </c>
      <c r="E652" s="25">
        <f t="shared" si="10"/>
        <v>15</v>
      </c>
      <c r="F652" t="str">
        <f>IF(OR(dirty_cafe_sales!$F652="UNKNOWN",dirty_cafe_sales!$F652="ERROR",dirty_cafe_sales!$F652=""),"Unknown",dirty_cafe_sales!$F652)</f>
        <v>Credit Card</v>
      </c>
      <c r="G652" t="str">
        <f>IF(OR(dirty_cafe_sales!$G652="UNKNOWN",dirty_cafe_sales!$G652="ERROR",dirty_cafe_sales!$G652=""),"Unknown",dirty_cafe_sales!$G652)</f>
        <v>In-store</v>
      </c>
      <c r="H652" s="2" t="d">
        <v>2023-06-18</v>
      </c>
    </row>
    <row r="653" spans="1:8" x14ac:dyDescent="0.2">
      <c r="A653" s="16" t="s">
        <v>674</v>
      </c>
      <c r="B653" s="16" t="str">
        <f>IF(OR(dirty_cafe_sales!$B653="UNKNOWN",dirty_cafe_sales!$B653="",dirty_cafe_sales!$B653="ERROR"),"Unknown_Item",dirty_cafe_sales!$B653)</f>
        <v>Cake</v>
      </c>
      <c r="C653" s="23">
        <f>IF(ISNUMBER(dirty_cafe_sales!$C653),dirty_cafe_sales!$C653,3)</f>
        <v>3</v>
      </c>
      <c r="D653" s="19">
        <f>VLOOKUP($B653,Price_Per_Item!$A$3:$B$11,2,FALSE)</f>
        <v>3</v>
      </c>
      <c r="E653" s="25">
        <f t="shared" si="10"/>
        <v>9</v>
      </c>
      <c r="F653" t="str">
        <f>IF(OR(dirty_cafe_sales!$F653="UNKNOWN",dirty_cafe_sales!$F653="ERROR",dirty_cafe_sales!$F653=""),"Unknown",dirty_cafe_sales!$F653)</f>
        <v>Cash</v>
      </c>
      <c r="G653" t="str">
        <f>IF(OR(dirty_cafe_sales!$G653="UNKNOWN",dirty_cafe_sales!$G653="ERROR",dirty_cafe_sales!$G653=""),"Unknown",dirty_cafe_sales!$G653)</f>
        <v>In-store</v>
      </c>
      <c r="H653" s="2" t="d">
        <v>2023-06-23</v>
      </c>
    </row>
    <row r="654" spans="1:8" x14ac:dyDescent="0.2">
      <c r="A654" s="16" t="s">
        <v>675</v>
      </c>
      <c r="B654" s="16" t="str">
        <f>IF(OR(dirty_cafe_sales!$B654="UNKNOWN",dirty_cafe_sales!$B654="",dirty_cafe_sales!$B654="ERROR"),"Unknown_Item",dirty_cafe_sales!$B654)</f>
        <v>Salad</v>
      </c>
      <c r="C654" s="23">
        <f>IF(ISNUMBER(dirty_cafe_sales!$C654),dirty_cafe_sales!$C654,3)</f>
        <v>5</v>
      </c>
      <c r="D654" s="19">
        <f>VLOOKUP($B654,Price_Per_Item!$A$3:$B$11,2,FALSE)</f>
        <v>5</v>
      </c>
      <c r="E654" s="25">
        <f t="shared" si="10"/>
        <v>25</v>
      </c>
      <c r="F654" t="str">
        <f>IF(OR(dirty_cafe_sales!$F654="UNKNOWN",dirty_cafe_sales!$F654="ERROR",dirty_cafe_sales!$F654=""),"Unknown",dirty_cafe_sales!$F654)</f>
        <v>Credit Card</v>
      </c>
      <c r="G654" t="str">
        <f>IF(OR(dirty_cafe_sales!$G654="UNKNOWN",dirty_cafe_sales!$G654="ERROR",dirty_cafe_sales!$G654=""),"Unknown",dirty_cafe_sales!$G654)</f>
        <v>Takeaway</v>
      </c>
      <c r="H654" s="2" t="d">
        <v>2023-06-10</v>
      </c>
    </row>
    <row r="655" spans="1:8" x14ac:dyDescent="0.2">
      <c r="A655" s="16" t="s">
        <v>676</v>
      </c>
      <c r="B655" s="16" t="str">
        <f>IF(OR(dirty_cafe_sales!$B655="UNKNOWN",dirty_cafe_sales!$B655="",dirty_cafe_sales!$B655="ERROR"),"Unknown_Item",dirty_cafe_sales!$B655)</f>
        <v>Tea</v>
      </c>
      <c r="C655" s="23">
        <f>IF(ISNUMBER(dirty_cafe_sales!$C655),dirty_cafe_sales!$C655,3)</f>
        <v>2</v>
      </c>
      <c r="D655" s="19">
        <f>VLOOKUP($B655,Price_Per_Item!$A$3:$B$11,2,FALSE)</f>
        <v>1.5</v>
      </c>
      <c r="E655" s="25">
        <f t="shared" si="10"/>
        <v>3</v>
      </c>
      <c r="F655" t="str">
        <f>IF(OR(dirty_cafe_sales!$F655="UNKNOWN",dirty_cafe_sales!$F655="ERROR",dirty_cafe_sales!$F655=""),"Unknown",dirty_cafe_sales!$F655)</f>
        <v>Unknown</v>
      </c>
      <c r="G655" t="str">
        <f>IF(OR(dirty_cafe_sales!$G655="UNKNOWN",dirty_cafe_sales!$G655="ERROR",dirty_cafe_sales!$G655=""),"Unknown",dirty_cafe_sales!$G655)</f>
        <v>Unknown</v>
      </c>
      <c r="H655" s="2" t="d">
        <v>2023-10-26</v>
      </c>
    </row>
    <row r="656" spans="1:8" x14ac:dyDescent="0.2">
      <c r="A656" s="16" t="s">
        <v>677</v>
      </c>
      <c r="B656" s="16" t="str">
        <f>IF(OR(dirty_cafe_sales!$B656="UNKNOWN",dirty_cafe_sales!$B656="",dirty_cafe_sales!$B656="ERROR"),"Unknown_Item",dirty_cafe_sales!$B656)</f>
        <v>Sandwich</v>
      </c>
      <c r="C656" s="23">
        <f>IF(ISNUMBER(dirty_cafe_sales!$C656),dirty_cafe_sales!$C656,3)</f>
        <v>4</v>
      </c>
      <c r="D656" s="19">
        <f>VLOOKUP($B656,Price_Per_Item!$A$3:$B$11,2,FALSE)</f>
        <v>4</v>
      </c>
      <c r="E656" s="25">
        <f t="shared" si="10"/>
        <v>16</v>
      </c>
      <c r="F656" t="str">
        <f>IF(OR(dirty_cafe_sales!$F656="UNKNOWN",dirty_cafe_sales!$F656="ERROR",dirty_cafe_sales!$F656=""),"Unknown",dirty_cafe_sales!$F656)</f>
        <v>Credit Card</v>
      </c>
      <c r="G656" t="str">
        <f>IF(OR(dirty_cafe_sales!$G656="UNKNOWN",dirty_cafe_sales!$G656="ERROR",dirty_cafe_sales!$G656=""),"Unknown",dirty_cafe_sales!$G656)</f>
        <v>In-store</v>
      </c>
      <c r="H656" s="2" t="d">
        <v>2023-12-11</v>
      </c>
    </row>
    <row r="657" spans="1:8" x14ac:dyDescent="0.2">
      <c r="A657" s="16" t="s">
        <v>678</v>
      </c>
      <c r="B657" s="16" t="str">
        <f>IF(OR(dirty_cafe_sales!$B657="UNKNOWN",dirty_cafe_sales!$B657="",dirty_cafe_sales!$B657="ERROR"),"Unknown_Item",dirty_cafe_sales!$B657)</f>
        <v>Coffee</v>
      </c>
      <c r="C657" s="23">
        <f>IF(ISNUMBER(dirty_cafe_sales!$C657),dirty_cafe_sales!$C657,3)</f>
        <v>4</v>
      </c>
      <c r="D657" s="19">
        <f>VLOOKUP($B657,Price_Per_Item!$A$3:$B$11,2,FALSE)</f>
        <v>2</v>
      </c>
      <c r="E657" s="25">
        <f t="shared" si="10"/>
        <v>8</v>
      </c>
      <c r="F657" t="str">
        <f>IF(OR(dirty_cafe_sales!$F657="UNKNOWN",dirty_cafe_sales!$F657="ERROR",dirty_cafe_sales!$F657=""),"Unknown",dirty_cafe_sales!$F657)</f>
        <v>Credit Card</v>
      </c>
      <c r="G657" t="str">
        <f>IF(OR(dirty_cafe_sales!$G657="UNKNOWN",dirty_cafe_sales!$G657="ERROR",dirty_cafe_sales!$G657=""),"Unknown",dirty_cafe_sales!$G657)</f>
        <v>Takeaway</v>
      </c>
      <c r="H657" s="2" t="d">
        <v>2023-04-01</v>
      </c>
    </row>
    <row r="658" spans="1:8" x14ac:dyDescent="0.2">
      <c r="A658" s="16" t="s">
        <v>679</v>
      </c>
      <c r="B658" s="16" t="str">
        <f>IF(OR(dirty_cafe_sales!$B658="UNKNOWN",dirty_cafe_sales!$B658="",dirty_cafe_sales!$B658="ERROR"),"Unknown_Item",dirty_cafe_sales!$B658)</f>
        <v>Cake</v>
      </c>
      <c r="C658" s="23">
        <f>IF(ISNUMBER(dirty_cafe_sales!$C658),dirty_cafe_sales!$C658,3)</f>
        <v>4</v>
      </c>
      <c r="D658" s="19">
        <f>VLOOKUP($B658,Price_Per_Item!$A$3:$B$11,2,FALSE)</f>
        <v>3</v>
      </c>
      <c r="E658" s="25">
        <f t="shared" si="10"/>
        <v>12</v>
      </c>
      <c r="F658" t="str">
        <f>IF(OR(dirty_cafe_sales!$F658="UNKNOWN",dirty_cafe_sales!$F658="ERROR",dirty_cafe_sales!$F658=""),"Unknown",dirty_cafe_sales!$F658)</f>
        <v>Unknown</v>
      </c>
      <c r="G658" t="str">
        <f>IF(OR(dirty_cafe_sales!$G658="UNKNOWN",dirty_cafe_sales!$G658="ERROR",dirty_cafe_sales!$G658=""),"Unknown",dirty_cafe_sales!$G658)</f>
        <v>Unknown</v>
      </c>
      <c r="H658" s="2" t="d">
        <v>2023-06-09</v>
      </c>
    </row>
    <row r="659" spans="1:8" x14ac:dyDescent="0.2">
      <c r="A659" s="16" t="s">
        <v>680</v>
      </c>
      <c r="B659" s="16" t="str">
        <f>IF(OR(dirty_cafe_sales!$B659="UNKNOWN",dirty_cafe_sales!$B659="",dirty_cafe_sales!$B659="ERROR"),"Unknown_Item",dirty_cafe_sales!$B659)</f>
        <v>Coffee</v>
      </c>
      <c r="C659" s="23">
        <f>IF(ISNUMBER(dirty_cafe_sales!$C659),dirty_cafe_sales!$C659,3)</f>
        <v>2</v>
      </c>
      <c r="D659" s="19">
        <f>VLOOKUP($B659,Price_Per_Item!$A$3:$B$11,2,FALSE)</f>
        <v>2</v>
      </c>
      <c r="E659" s="25">
        <f t="shared" si="10"/>
        <v>4</v>
      </c>
      <c r="F659" t="str">
        <f>IF(OR(dirty_cafe_sales!$F659="UNKNOWN",dirty_cafe_sales!$F659="ERROR",dirty_cafe_sales!$F659=""),"Unknown",dirty_cafe_sales!$F659)</f>
        <v>Credit Card</v>
      </c>
      <c r="G659" t="str">
        <f>IF(OR(dirty_cafe_sales!$G659="UNKNOWN",dirty_cafe_sales!$G659="ERROR",dirty_cafe_sales!$G659=""),"Unknown",dirty_cafe_sales!$G659)</f>
        <v>Unknown</v>
      </c>
      <c r="H659" s="2" t="d">
        <v>2023-01-27</v>
      </c>
    </row>
    <row r="660" spans="1:8" x14ac:dyDescent="0.2">
      <c r="A660" s="16" t="s">
        <v>681</v>
      </c>
      <c r="B660" s="16" t="str">
        <f>IF(OR(dirty_cafe_sales!$B660="UNKNOWN",dirty_cafe_sales!$B660="",dirty_cafe_sales!$B660="ERROR"),"Unknown_Item",dirty_cafe_sales!$B660)</f>
        <v>Unknown_Item</v>
      </c>
      <c r="C660" s="23">
        <f>IF(ISNUMBER(dirty_cafe_sales!$C660),dirty_cafe_sales!$C660,3)</f>
        <v>1</v>
      </c>
      <c r="D660" s="19">
        <f>VLOOKUP($B660,Price_Per_Item!$A$3:$B$11,2,FALSE)</f>
        <v>2.9375</v>
      </c>
      <c r="E660" s="25">
        <f t="shared" si="10"/>
        <v>2.9375</v>
      </c>
      <c r="F660" t="str">
        <f>IF(OR(dirty_cafe_sales!$F660="UNKNOWN",dirty_cafe_sales!$F660="ERROR",dirty_cafe_sales!$F660=""),"Unknown",dirty_cafe_sales!$F660)</f>
        <v>Digital Wallet</v>
      </c>
      <c r="G660" t="str">
        <f>IF(OR(dirty_cafe_sales!$G660="UNKNOWN",dirty_cafe_sales!$G660="ERROR",dirty_cafe_sales!$G660=""),"Unknown",dirty_cafe_sales!$G660)</f>
        <v>Takeaway</v>
      </c>
      <c r="H660" s="2" t="d">
        <v>2023-03-10</v>
      </c>
    </row>
    <row r="661" spans="1:8" x14ac:dyDescent="0.2">
      <c r="A661" s="16" t="s">
        <v>682</v>
      </c>
      <c r="B661" s="16" t="str">
        <f>IF(OR(dirty_cafe_sales!$B661="UNKNOWN",dirty_cafe_sales!$B661="",dirty_cafe_sales!$B661="ERROR"),"Unknown_Item",dirty_cafe_sales!$B661)</f>
        <v>Cake</v>
      </c>
      <c r="C661" s="23">
        <f>IF(ISNUMBER(dirty_cafe_sales!$C661),dirty_cafe_sales!$C661,3)</f>
        <v>4</v>
      </c>
      <c r="D661" s="19">
        <f>VLOOKUP($B661,Price_Per_Item!$A$3:$B$11,2,FALSE)</f>
        <v>3</v>
      </c>
      <c r="E661" s="25">
        <f t="shared" si="10"/>
        <v>12</v>
      </c>
      <c r="F661" t="str">
        <f>IF(OR(dirty_cafe_sales!$F661="UNKNOWN",dirty_cafe_sales!$F661="ERROR",dirty_cafe_sales!$F661=""),"Unknown",dirty_cafe_sales!$F661)</f>
        <v>Credit Card</v>
      </c>
      <c r="G661" t="str">
        <f>IF(OR(dirty_cafe_sales!$G661="UNKNOWN",dirty_cafe_sales!$G661="ERROR",dirty_cafe_sales!$G661=""),"Unknown",dirty_cafe_sales!$G661)</f>
        <v>Takeaway</v>
      </c>
      <c r="H661" s="2" t="d">
        <v>2023-12-20</v>
      </c>
    </row>
    <row r="662" spans="1:8" x14ac:dyDescent="0.2">
      <c r="A662" s="16" t="s">
        <v>683</v>
      </c>
      <c r="B662" s="16" t="str">
        <f>IF(OR(dirty_cafe_sales!$B662="UNKNOWN",dirty_cafe_sales!$B662="",dirty_cafe_sales!$B662="ERROR"),"Unknown_Item",dirty_cafe_sales!$B662)</f>
        <v>Smoothie</v>
      </c>
      <c r="C662" s="23">
        <f>IF(ISNUMBER(dirty_cafe_sales!$C662),dirty_cafe_sales!$C662,3)</f>
        <v>3</v>
      </c>
      <c r="D662" s="19">
        <f>VLOOKUP($B662,Price_Per_Item!$A$3:$B$11,2,FALSE)</f>
        <v>4</v>
      </c>
      <c r="E662" s="25">
        <f t="shared" si="10"/>
        <v>12</v>
      </c>
      <c r="F662" t="str">
        <f>IF(OR(dirty_cafe_sales!$F662="UNKNOWN",dirty_cafe_sales!$F662="ERROR",dirty_cafe_sales!$F662=""),"Unknown",dirty_cafe_sales!$F662)</f>
        <v>Digital Wallet</v>
      </c>
      <c r="G662" t="str">
        <f>IF(OR(dirty_cafe_sales!$G662="UNKNOWN",dirty_cafe_sales!$G662="ERROR",dirty_cafe_sales!$G662=""),"Unknown",dirty_cafe_sales!$G662)</f>
        <v>In-store</v>
      </c>
      <c r="H662" s="2" t="d">
        <v>2023-01-27</v>
      </c>
    </row>
    <row r="663" spans="1:8" x14ac:dyDescent="0.2">
      <c r="A663" s="16" t="s">
        <v>684</v>
      </c>
      <c r="B663" s="16" t="str">
        <f>IF(OR(dirty_cafe_sales!$B663="UNKNOWN",dirty_cafe_sales!$B663="",dirty_cafe_sales!$B663="ERROR"),"Unknown_Item",dirty_cafe_sales!$B663)</f>
        <v>Salad</v>
      </c>
      <c r="C663" s="23">
        <f>IF(ISNUMBER(dirty_cafe_sales!$C663),dirty_cafe_sales!$C663,3)</f>
        <v>1</v>
      </c>
      <c r="D663" s="19">
        <f>VLOOKUP($B663,Price_Per_Item!$A$3:$B$11,2,FALSE)</f>
        <v>5</v>
      </c>
      <c r="E663" s="25">
        <f t="shared" si="10"/>
        <v>5</v>
      </c>
      <c r="F663" t="str">
        <f>IF(OR(dirty_cafe_sales!$F663="UNKNOWN",dirty_cafe_sales!$F663="ERROR",dirty_cafe_sales!$F663=""),"Unknown",dirty_cafe_sales!$F663)</f>
        <v>Digital Wallet</v>
      </c>
      <c r="G663" t="str">
        <f>IF(OR(dirty_cafe_sales!$G663="UNKNOWN",dirty_cafe_sales!$G663="ERROR",dirty_cafe_sales!$G663=""),"Unknown",dirty_cafe_sales!$G663)</f>
        <v>Unknown</v>
      </c>
      <c r="H663" s="2" t="d">
        <v>2023-03-02</v>
      </c>
    </row>
    <row r="664" spans="1:8" x14ac:dyDescent="0.2">
      <c r="A664" s="16" t="s">
        <v>685</v>
      </c>
      <c r="B664" s="16" t="str">
        <f>IF(OR(dirty_cafe_sales!$B664="UNKNOWN",dirty_cafe_sales!$B664="",dirty_cafe_sales!$B664="ERROR"),"Unknown_Item",dirty_cafe_sales!$B664)</f>
        <v>Juice</v>
      </c>
      <c r="C664" s="23">
        <f>IF(ISNUMBER(dirty_cafe_sales!$C664),dirty_cafe_sales!$C664,3)</f>
        <v>1</v>
      </c>
      <c r="D664" s="19">
        <f>VLOOKUP($B664,Price_Per_Item!$A$3:$B$11,2,FALSE)</f>
        <v>3</v>
      </c>
      <c r="E664" s="25">
        <f t="shared" si="10"/>
        <v>3</v>
      </c>
      <c r="F664" t="str">
        <f>IF(OR(dirty_cafe_sales!$F664="UNKNOWN",dirty_cafe_sales!$F664="ERROR",dirty_cafe_sales!$F664=""),"Unknown",dirty_cafe_sales!$F664)</f>
        <v>Cash</v>
      </c>
      <c r="G664" t="str">
        <f>IF(OR(dirty_cafe_sales!$G664="UNKNOWN",dirty_cafe_sales!$G664="ERROR",dirty_cafe_sales!$G664=""),"Unknown",dirty_cafe_sales!$G664)</f>
        <v>In-store</v>
      </c>
      <c r="H664" s="2" t="d">
        <v>2023-10-26</v>
      </c>
    </row>
    <row r="665" spans="1:8" x14ac:dyDescent="0.2">
      <c r="A665" s="16" t="s">
        <v>686</v>
      </c>
      <c r="B665" s="16" t="str">
        <f>IF(OR(dirty_cafe_sales!$B665="UNKNOWN",dirty_cafe_sales!$B665="",dirty_cafe_sales!$B665="ERROR"),"Unknown_Item",dirty_cafe_sales!$B665)</f>
        <v>Coffee</v>
      </c>
      <c r="C665" s="23">
        <f>IF(ISNUMBER(dirty_cafe_sales!$C665),dirty_cafe_sales!$C665,3)</f>
        <v>3</v>
      </c>
      <c r="D665" s="19">
        <f>VLOOKUP($B665,Price_Per_Item!$A$3:$B$11,2,FALSE)</f>
        <v>2</v>
      </c>
      <c r="E665" s="25">
        <f t="shared" si="10"/>
        <v>6</v>
      </c>
      <c r="F665" t="str">
        <f>IF(OR(dirty_cafe_sales!$F665="UNKNOWN",dirty_cafe_sales!$F665="ERROR",dirty_cafe_sales!$F665=""),"Unknown",dirty_cafe_sales!$F665)</f>
        <v>Credit Card</v>
      </c>
      <c r="G665" t="str">
        <f>IF(OR(dirty_cafe_sales!$G665="UNKNOWN",dirty_cafe_sales!$G665="ERROR",dirty_cafe_sales!$G665=""),"Unknown",dirty_cafe_sales!$G665)</f>
        <v>In-store</v>
      </c>
      <c r="H665" s="2" t="d">
        <v>2023-08-23</v>
      </c>
    </row>
    <row r="666" spans="1:8" x14ac:dyDescent="0.2">
      <c r="A666" s="16" t="s">
        <v>687</v>
      </c>
      <c r="B666" s="16" t="str">
        <f>IF(OR(dirty_cafe_sales!$B666="UNKNOWN",dirty_cafe_sales!$B666="",dirty_cafe_sales!$B666="ERROR"),"Unknown_Item",dirty_cafe_sales!$B666)</f>
        <v>Smoothie</v>
      </c>
      <c r="C666" s="23">
        <f>IF(ISNUMBER(dirty_cafe_sales!$C666),dirty_cafe_sales!$C666,3)</f>
        <v>2</v>
      </c>
      <c r="D666" s="19">
        <f>VLOOKUP($B666,Price_Per_Item!$A$3:$B$11,2,FALSE)</f>
        <v>4</v>
      </c>
      <c r="E666" s="25">
        <f t="shared" si="10"/>
        <v>8</v>
      </c>
      <c r="F666" t="str">
        <f>IF(OR(dirty_cafe_sales!$F666="UNKNOWN",dirty_cafe_sales!$F666="ERROR",dirty_cafe_sales!$F666=""),"Unknown",dirty_cafe_sales!$F666)</f>
        <v>Digital Wallet</v>
      </c>
      <c r="G666" t="str">
        <f>IF(OR(dirty_cafe_sales!$G666="UNKNOWN",dirty_cafe_sales!$G666="ERROR",dirty_cafe_sales!$G666=""),"Unknown",dirty_cafe_sales!$G666)</f>
        <v>Takeaway</v>
      </c>
      <c r="H666" s="2" t="d">
        <v>2023-12-06</v>
      </c>
    </row>
    <row r="667" spans="1:8" x14ac:dyDescent="0.2">
      <c r="A667" s="16" t="s">
        <v>688</v>
      </c>
      <c r="B667" s="16" t="str">
        <f>IF(OR(dirty_cafe_sales!$B667="UNKNOWN",dirty_cafe_sales!$B667="",dirty_cafe_sales!$B667="ERROR"),"Unknown_Item",dirty_cafe_sales!$B667)</f>
        <v>Salad</v>
      </c>
      <c r="C667" s="23">
        <f>IF(ISNUMBER(dirty_cafe_sales!$C667),dirty_cafe_sales!$C667,3)</f>
        <v>3</v>
      </c>
      <c r="D667" s="19">
        <f>VLOOKUP($B667,Price_Per_Item!$A$3:$B$11,2,FALSE)</f>
        <v>5</v>
      </c>
      <c r="E667" s="25">
        <f t="shared" si="10"/>
        <v>15</v>
      </c>
      <c r="F667" t="str">
        <f>IF(OR(dirty_cafe_sales!$F667="UNKNOWN",dirty_cafe_sales!$F667="ERROR",dirty_cafe_sales!$F667=""),"Unknown",dirty_cafe_sales!$F667)</f>
        <v>Credit Card</v>
      </c>
      <c r="G667" t="str">
        <f>IF(OR(dirty_cafe_sales!$G667="UNKNOWN",dirty_cafe_sales!$G667="ERROR",dirty_cafe_sales!$G667=""),"Unknown",dirty_cafe_sales!$G667)</f>
        <v>Unknown</v>
      </c>
      <c r="H667" s="2" t="d">
        <v>2023-06-11</v>
      </c>
    </row>
    <row r="668" spans="1:8" x14ac:dyDescent="0.2">
      <c r="A668" s="16" t="s">
        <v>689</v>
      </c>
      <c r="B668" s="16" t="str">
        <f>IF(OR(dirty_cafe_sales!$B668="UNKNOWN",dirty_cafe_sales!$B668="",dirty_cafe_sales!$B668="ERROR"),"Unknown_Item",dirty_cafe_sales!$B668)</f>
        <v>Sandwich</v>
      </c>
      <c r="C668" s="23">
        <f>IF(ISNUMBER(dirty_cafe_sales!$C668),dirty_cafe_sales!$C668,3)</f>
        <v>3</v>
      </c>
      <c r="D668" s="19">
        <f>VLOOKUP($B668,Price_Per_Item!$A$3:$B$11,2,FALSE)</f>
        <v>4</v>
      </c>
      <c r="E668" s="25">
        <f t="shared" si="10"/>
        <v>12</v>
      </c>
      <c r="F668" t="str">
        <f>IF(OR(dirty_cafe_sales!$F668="UNKNOWN",dirty_cafe_sales!$F668="ERROR",dirty_cafe_sales!$F668=""),"Unknown",dirty_cafe_sales!$F668)</f>
        <v>Digital Wallet</v>
      </c>
      <c r="G668" t="str">
        <f>IF(OR(dirty_cafe_sales!$G668="UNKNOWN",dirty_cafe_sales!$G668="ERROR",dirty_cafe_sales!$G668=""),"Unknown",dirty_cafe_sales!$G668)</f>
        <v>Takeaway</v>
      </c>
      <c r="H668" s="2" t="d">
        <v>2023-08-13</v>
      </c>
    </row>
    <row r="669" spans="1:8" x14ac:dyDescent="0.2">
      <c r="A669" s="16" t="s">
        <v>690</v>
      </c>
      <c r="B669" s="16" t="str">
        <f>IF(OR(dirty_cafe_sales!$B669="UNKNOWN",dirty_cafe_sales!$B669="",dirty_cafe_sales!$B669="ERROR"),"Unknown_Item",dirty_cafe_sales!$B669)</f>
        <v>Tea</v>
      </c>
      <c r="C669" s="23">
        <f>IF(ISNUMBER(dirty_cafe_sales!$C669),dirty_cafe_sales!$C669,3)</f>
        <v>5</v>
      </c>
      <c r="D669" s="19">
        <f>VLOOKUP($B669,Price_Per_Item!$A$3:$B$11,2,FALSE)</f>
        <v>1.5</v>
      </c>
      <c r="E669" s="25">
        <f t="shared" si="10"/>
        <v>7.5</v>
      </c>
      <c r="F669" t="str">
        <f>IF(OR(dirty_cafe_sales!$F669="UNKNOWN",dirty_cafe_sales!$F669="ERROR",dirty_cafe_sales!$F669=""),"Unknown",dirty_cafe_sales!$F669)</f>
        <v>Unknown</v>
      </c>
      <c r="G669" t="str">
        <f>IF(OR(dirty_cafe_sales!$G669="UNKNOWN",dirty_cafe_sales!$G669="ERROR",dirty_cafe_sales!$G669=""),"Unknown",dirty_cafe_sales!$G669)</f>
        <v>Unknown</v>
      </c>
      <c r="H669" s="2" t="d">
        <v>2023-05-23</v>
      </c>
    </row>
    <row r="670" spans="1:8" x14ac:dyDescent="0.2">
      <c r="A670" s="16" t="s">
        <v>691</v>
      </c>
      <c r="B670" s="16" t="str">
        <f>IF(OR(dirty_cafe_sales!$B670="UNKNOWN",dirty_cafe_sales!$B670="",dirty_cafe_sales!$B670="ERROR"),"Unknown_Item",dirty_cafe_sales!$B670)</f>
        <v>Salad</v>
      </c>
      <c r="C670" s="23">
        <f>IF(ISNUMBER(dirty_cafe_sales!$C670),dirty_cafe_sales!$C670,3)</f>
        <v>1</v>
      </c>
      <c r="D670" s="19">
        <f>VLOOKUP($B670,Price_Per_Item!$A$3:$B$11,2,FALSE)</f>
        <v>5</v>
      </c>
      <c r="E670" s="25">
        <f t="shared" si="10"/>
        <v>5</v>
      </c>
      <c r="F670" t="str">
        <f>IF(OR(dirty_cafe_sales!$F670="UNKNOWN",dirty_cafe_sales!$F670="ERROR",dirty_cafe_sales!$F670=""),"Unknown",dirty_cafe_sales!$F670)</f>
        <v>Unknown</v>
      </c>
      <c r="G670" t="str">
        <f>IF(OR(dirty_cafe_sales!$G670="UNKNOWN",dirty_cafe_sales!$G670="ERROR",dirty_cafe_sales!$G670=""),"Unknown",dirty_cafe_sales!$G670)</f>
        <v>Takeaway</v>
      </c>
      <c r="H670" s="2" t="d">
        <v>2023-08-05</v>
      </c>
    </row>
    <row r="671" spans="1:8" x14ac:dyDescent="0.2">
      <c r="A671" s="16" t="s">
        <v>692</v>
      </c>
      <c r="B671" s="16" t="str">
        <f>IF(OR(dirty_cafe_sales!$B671="UNKNOWN",dirty_cafe_sales!$B671="",dirty_cafe_sales!$B671="ERROR"),"Unknown_Item",dirty_cafe_sales!$B671)</f>
        <v>Tea</v>
      </c>
      <c r="C671" s="23">
        <f>IF(ISNUMBER(dirty_cafe_sales!$C671),dirty_cafe_sales!$C671,3)</f>
        <v>5</v>
      </c>
      <c r="D671" s="19">
        <f>VLOOKUP($B671,Price_Per_Item!$A$3:$B$11,2,FALSE)</f>
        <v>1.5</v>
      </c>
      <c r="E671" s="25">
        <f t="shared" si="10"/>
        <v>7.5</v>
      </c>
      <c r="F671" t="str">
        <f>IF(OR(dirty_cafe_sales!$F671="UNKNOWN",dirty_cafe_sales!$F671="ERROR",dirty_cafe_sales!$F671=""),"Unknown",dirty_cafe_sales!$F671)</f>
        <v>Unknown</v>
      </c>
      <c r="G671" t="str">
        <f>IF(OR(dirty_cafe_sales!$G671="UNKNOWN",dirty_cafe_sales!$G671="ERROR",dirty_cafe_sales!$G671=""),"Unknown",dirty_cafe_sales!$G671)</f>
        <v>Takeaway</v>
      </c>
      <c r="H671" s="2" t="d">
        <v>2023-10-18</v>
      </c>
    </row>
    <row r="672" spans="1:8" x14ac:dyDescent="0.2">
      <c r="A672" s="16" t="s">
        <v>693</v>
      </c>
      <c r="B672" s="16" t="str">
        <f>IF(OR(dirty_cafe_sales!$B672="UNKNOWN",dirty_cafe_sales!$B672="",dirty_cafe_sales!$B672="ERROR"),"Unknown_Item",dirty_cafe_sales!$B672)</f>
        <v>Cake</v>
      </c>
      <c r="C672" s="23">
        <f>IF(ISNUMBER(dirty_cafe_sales!$C672),dirty_cafe_sales!$C672,3)</f>
        <v>1</v>
      </c>
      <c r="D672" s="19">
        <f>VLOOKUP($B672,Price_Per_Item!$A$3:$B$11,2,FALSE)</f>
        <v>3</v>
      </c>
      <c r="E672" s="25">
        <f t="shared" si="10"/>
        <v>3</v>
      </c>
      <c r="F672" t="str">
        <f>IF(OR(dirty_cafe_sales!$F672="UNKNOWN",dirty_cafe_sales!$F672="ERROR",dirty_cafe_sales!$F672=""),"Unknown",dirty_cafe_sales!$F672)</f>
        <v>Unknown</v>
      </c>
      <c r="G672" t="str">
        <f>IF(OR(dirty_cafe_sales!$G672="UNKNOWN",dirty_cafe_sales!$G672="ERROR",dirty_cafe_sales!$G672=""),"Unknown",dirty_cafe_sales!$G672)</f>
        <v>Unknown</v>
      </c>
      <c r="H672" s="2" t="d">
        <v>2023-01-18</v>
      </c>
    </row>
    <row r="673" spans="1:8" x14ac:dyDescent="0.2">
      <c r="A673" s="16" t="s">
        <v>694</v>
      </c>
      <c r="B673" s="16" t="str">
        <f>IF(OR(dirty_cafe_sales!$B673="UNKNOWN",dirty_cafe_sales!$B673="",dirty_cafe_sales!$B673="ERROR"),"Unknown_Item",dirty_cafe_sales!$B673)</f>
        <v>Coffee</v>
      </c>
      <c r="C673" s="23">
        <f>IF(ISNUMBER(dirty_cafe_sales!$C673),dirty_cafe_sales!$C673,3)</f>
        <v>3</v>
      </c>
      <c r="D673" s="19">
        <f>VLOOKUP($B673,Price_Per_Item!$A$3:$B$11,2,FALSE)</f>
        <v>2</v>
      </c>
      <c r="E673" s="25">
        <f t="shared" si="10"/>
        <v>6</v>
      </c>
      <c r="F673" t="str">
        <f>IF(OR(dirty_cafe_sales!$F673="UNKNOWN",dirty_cafe_sales!$F673="ERROR",dirty_cafe_sales!$F673=""),"Unknown",dirty_cafe_sales!$F673)</f>
        <v>Unknown</v>
      </c>
      <c r="G673" t="str">
        <f>IF(OR(dirty_cafe_sales!$G673="UNKNOWN",dirty_cafe_sales!$G673="ERROR",dirty_cafe_sales!$G673=""),"Unknown",dirty_cafe_sales!$G673)</f>
        <v>In-store</v>
      </c>
      <c r="H673" s="2" t="d">
        <v>2023-10-05</v>
      </c>
    </row>
    <row r="674" spans="1:8" x14ac:dyDescent="0.2">
      <c r="A674" s="16" t="s">
        <v>695</v>
      </c>
      <c r="B674" s="16" t="str">
        <f>IF(OR(dirty_cafe_sales!$B674="UNKNOWN",dirty_cafe_sales!$B674="",dirty_cafe_sales!$B674="ERROR"),"Unknown_Item",dirty_cafe_sales!$B674)</f>
        <v>Sandwich</v>
      </c>
      <c r="C674" s="23">
        <f>IF(ISNUMBER(dirty_cafe_sales!$C674),dirty_cafe_sales!$C674,3)</f>
        <v>4</v>
      </c>
      <c r="D674" s="19">
        <f>VLOOKUP($B674,Price_Per_Item!$A$3:$B$11,2,FALSE)</f>
        <v>4</v>
      </c>
      <c r="E674" s="25">
        <f t="shared" si="10"/>
        <v>16</v>
      </c>
      <c r="F674" t="str">
        <f>IF(OR(dirty_cafe_sales!$F674="UNKNOWN",dirty_cafe_sales!$F674="ERROR",dirty_cafe_sales!$F674=""),"Unknown",dirty_cafe_sales!$F674)</f>
        <v>Credit Card</v>
      </c>
      <c r="G674" t="str">
        <f>IF(OR(dirty_cafe_sales!$G674="UNKNOWN",dirty_cafe_sales!$G674="ERROR",dirty_cafe_sales!$G674=""),"Unknown",dirty_cafe_sales!$G674)</f>
        <v>In-store</v>
      </c>
      <c r="H674" s="2" t="d">
        <v>2023-10-30</v>
      </c>
    </row>
    <row r="675" spans="1:8" x14ac:dyDescent="0.2">
      <c r="A675" s="16" t="s">
        <v>696</v>
      </c>
      <c r="B675" s="16" t="str">
        <f>IF(OR(dirty_cafe_sales!$B675="UNKNOWN",dirty_cafe_sales!$B675="",dirty_cafe_sales!$B675="ERROR"),"Unknown_Item",dirty_cafe_sales!$B675)</f>
        <v>Tea</v>
      </c>
      <c r="C675" s="23">
        <f>IF(ISNUMBER(dirty_cafe_sales!$C675),dirty_cafe_sales!$C675,3)</f>
        <v>1</v>
      </c>
      <c r="D675" s="19">
        <f>VLOOKUP($B675,Price_Per_Item!$A$3:$B$11,2,FALSE)</f>
        <v>1.5</v>
      </c>
      <c r="E675" s="25">
        <f t="shared" si="10"/>
        <v>1.5</v>
      </c>
      <c r="F675" t="str">
        <f>IF(OR(dirty_cafe_sales!$F675="UNKNOWN",dirty_cafe_sales!$F675="ERROR",dirty_cafe_sales!$F675=""),"Unknown",dirty_cafe_sales!$F675)</f>
        <v>Digital Wallet</v>
      </c>
      <c r="G675" t="str">
        <f>IF(OR(dirty_cafe_sales!$G675="UNKNOWN",dirty_cafe_sales!$G675="ERROR",dirty_cafe_sales!$G675=""),"Unknown",dirty_cafe_sales!$G675)</f>
        <v>In-store</v>
      </c>
      <c r="H675" s="2" t="d">
        <v>2023-03-22</v>
      </c>
    </row>
    <row r="676" spans="1:8" x14ac:dyDescent="0.2">
      <c r="A676" s="16" t="s">
        <v>697</v>
      </c>
      <c r="B676" s="16" t="str">
        <f>IF(OR(dirty_cafe_sales!$B676="UNKNOWN",dirty_cafe_sales!$B676="",dirty_cafe_sales!$B676="ERROR"),"Unknown_Item",dirty_cafe_sales!$B676)</f>
        <v>Salad</v>
      </c>
      <c r="C676" s="23">
        <f>IF(ISNUMBER(dirty_cafe_sales!$C676),dirty_cafe_sales!$C676,3)</f>
        <v>3</v>
      </c>
      <c r="D676" s="19">
        <f>VLOOKUP($B676,Price_Per_Item!$A$3:$B$11,2,FALSE)</f>
        <v>5</v>
      </c>
      <c r="E676" s="25">
        <f t="shared" si="10"/>
        <v>15</v>
      </c>
      <c r="F676" t="str">
        <f>IF(OR(dirty_cafe_sales!$F676="UNKNOWN",dirty_cafe_sales!$F676="ERROR",dirty_cafe_sales!$F676=""),"Unknown",dirty_cafe_sales!$F676)</f>
        <v>Unknown</v>
      </c>
      <c r="G676" t="str">
        <f>IF(OR(dirty_cafe_sales!$G676="UNKNOWN",dirty_cafe_sales!$G676="ERROR",dirty_cafe_sales!$G676=""),"Unknown",dirty_cafe_sales!$G676)</f>
        <v>Takeaway</v>
      </c>
      <c r="H676" s="2" t="d">
        <v>2023-10-11</v>
      </c>
    </row>
    <row r="677" spans="1:8" x14ac:dyDescent="0.2">
      <c r="A677" s="16" t="s">
        <v>698</v>
      </c>
      <c r="B677" s="16" t="str">
        <f>IF(OR(dirty_cafe_sales!$B677="UNKNOWN",dirty_cafe_sales!$B677="",dirty_cafe_sales!$B677="ERROR"),"Unknown_Item",dirty_cafe_sales!$B677)</f>
        <v>Sandwich</v>
      </c>
      <c r="C677" s="23">
        <f>IF(ISNUMBER(dirty_cafe_sales!$C677),dirty_cafe_sales!$C677,3)</f>
        <v>1</v>
      </c>
      <c r="D677" s="19">
        <f>VLOOKUP($B677,Price_Per_Item!$A$3:$B$11,2,FALSE)</f>
        <v>4</v>
      </c>
      <c r="E677" s="25">
        <f t="shared" si="10"/>
        <v>4</v>
      </c>
      <c r="F677" t="str">
        <f>IF(OR(dirty_cafe_sales!$F677="UNKNOWN",dirty_cafe_sales!$F677="ERROR",dirty_cafe_sales!$F677=""),"Unknown",dirty_cafe_sales!$F677)</f>
        <v>Unknown</v>
      </c>
      <c r="G677" t="str">
        <f>IF(OR(dirty_cafe_sales!$G677="UNKNOWN",dirty_cafe_sales!$G677="ERROR",dirty_cafe_sales!$G677=""),"Unknown",dirty_cafe_sales!$G677)</f>
        <v>Takeaway</v>
      </c>
      <c r="H677" s="2" t="d">
        <v>2023-08-08</v>
      </c>
    </row>
    <row r="678" spans="1:8" x14ac:dyDescent="0.2">
      <c r="A678" s="16" t="s">
        <v>699</v>
      </c>
      <c r="B678" s="16" t="str">
        <f>IF(OR(dirty_cafe_sales!$B678="UNKNOWN",dirty_cafe_sales!$B678="",dirty_cafe_sales!$B678="ERROR"),"Unknown_Item",dirty_cafe_sales!$B678)</f>
        <v>Unknown_Item</v>
      </c>
      <c r="C678" s="23">
        <f>IF(ISNUMBER(dirty_cafe_sales!$C678),dirty_cafe_sales!$C678,3)</f>
        <v>5</v>
      </c>
      <c r="D678" s="19">
        <f>VLOOKUP($B678,Price_Per_Item!$A$3:$B$11,2,FALSE)</f>
        <v>2.9375</v>
      </c>
      <c r="E678" s="25">
        <f t="shared" si="10"/>
        <v>14.6875</v>
      </c>
      <c r="F678" t="str">
        <f>IF(OR(dirty_cafe_sales!$F678="UNKNOWN",dirty_cafe_sales!$F678="ERROR",dirty_cafe_sales!$F678=""),"Unknown",dirty_cafe_sales!$F678)</f>
        <v>Unknown</v>
      </c>
      <c r="G678" t="str">
        <f>IF(OR(dirty_cafe_sales!$G678="UNKNOWN",dirty_cafe_sales!$G678="ERROR",dirty_cafe_sales!$G678=""),"Unknown",dirty_cafe_sales!$G678)</f>
        <v>Unknown</v>
      </c>
      <c r="H678" s="2" t="d">
        <v>2023-12-26</v>
      </c>
    </row>
    <row r="679" spans="1:8" x14ac:dyDescent="0.2">
      <c r="A679" s="16" t="s">
        <v>700</v>
      </c>
      <c r="B679" s="16" t="str">
        <f>IF(OR(dirty_cafe_sales!$B679="UNKNOWN",dirty_cafe_sales!$B679="",dirty_cafe_sales!$B679="ERROR"),"Unknown_Item",dirty_cafe_sales!$B679)</f>
        <v>Sandwich</v>
      </c>
      <c r="C679" s="23">
        <f>IF(ISNUMBER(dirty_cafe_sales!$C679),dirty_cafe_sales!$C679,3)</f>
        <v>1</v>
      </c>
      <c r="D679" s="19">
        <f>VLOOKUP($B679,Price_Per_Item!$A$3:$B$11,2,FALSE)</f>
        <v>4</v>
      </c>
      <c r="E679" s="25">
        <f t="shared" si="10"/>
        <v>4</v>
      </c>
      <c r="F679" t="str">
        <f>IF(OR(dirty_cafe_sales!$F679="UNKNOWN",dirty_cafe_sales!$F679="ERROR",dirty_cafe_sales!$F679=""),"Unknown",dirty_cafe_sales!$F679)</f>
        <v>Digital Wallet</v>
      </c>
      <c r="G679" t="str">
        <f>IF(OR(dirty_cafe_sales!$G679="UNKNOWN",dirty_cafe_sales!$G679="ERROR",dirty_cafe_sales!$G679=""),"Unknown",dirty_cafe_sales!$G679)</f>
        <v>Takeaway</v>
      </c>
      <c r="H679" s="2" t="d">
        <v>2023-08-27</v>
      </c>
    </row>
    <row r="680" spans="1:8" x14ac:dyDescent="0.2">
      <c r="A680" s="16" t="s">
        <v>701</v>
      </c>
      <c r="B680" s="16" t="str">
        <f>IF(OR(dirty_cafe_sales!$B680="UNKNOWN",dirty_cafe_sales!$B680="",dirty_cafe_sales!$B680="ERROR"),"Unknown_Item",dirty_cafe_sales!$B680)</f>
        <v>Smoothie</v>
      </c>
      <c r="C680" s="23">
        <f>IF(ISNUMBER(dirty_cafe_sales!$C680),dirty_cafe_sales!$C680,3)</f>
        <v>5</v>
      </c>
      <c r="D680" s="19">
        <f>VLOOKUP($B680,Price_Per_Item!$A$3:$B$11,2,FALSE)</f>
        <v>4</v>
      </c>
      <c r="E680" s="25">
        <f t="shared" si="10"/>
        <v>20</v>
      </c>
      <c r="F680" t="str">
        <f>IF(OR(dirty_cafe_sales!$F680="UNKNOWN",dirty_cafe_sales!$F680="ERROR",dirty_cafe_sales!$F680=""),"Unknown",dirty_cafe_sales!$F680)</f>
        <v>Credit Card</v>
      </c>
      <c r="G680" t="str">
        <f>IF(OR(dirty_cafe_sales!$G680="UNKNOWN",dirty_cafe_sales!$G680="ERROR",dirty_cafe_sales!$G680=""),"Unknown",dirty_cafe_sales!$G680)</f>
        <v>Takeaway</v>
      </c>
      <c r="H680" s="2" t="d">
        <v>2023-05-26</v>
      </c>
    </row>
    <row r="681" spans="1:8" x14ac:dyDescent="0.2">
      <c r="A681" s="16" t="s">
        <v>702</v>
      </c>
      <c r="B681" s="16" t="str">
        <f>IF(OR(dirty_cafe_sales!$B681="UNKNOWN",dirty_cafe_sales!$B681="",dirty_cafe_sales!$B681="ERROR"),"Unknown_Item",dirty_cafe_sales!$B681)</f>
        <v>Tea</v>
      </c>
      <c r="C681" s="23">
        <f>IF(ISNUMBER(dirty_cafe_sales!$C681),dirty_cafe_sales!$C681,3)</f>
        <v>2</v>
      </c>
      <c r="D681" s="19">
        <f>VLOOKUP($B681,Price_Per_Item!$A$3:$B$11,2,FALSE)</f>
        <v>1.5</v>
      </c>
      <c r="E681" s="25">
        <f t="shared" si="10"/>
        <v>3</v>
      </c>
      <c r="F681" t="str">
        <f>IF(OR(dirty_cafe_sales!$F681="UNKNOWN",dirty_cafe_sales!$F681="ERROR",dirty_cafe_sales!$F681=""),"Unknown",dirty_cafe_sales!$F681)</f>
        <v>Credit Card</v>
      </c>
      <c r="G681" t="str">
        <f>IF(OR(dirty_cafe_sales!$G681="UNKNOWN",dirty_cafe_sales!$G681="ERROR",dirty_cafe_sales!$G681=""),"Unknown",dirty_cafe_sales!$G681)</f>
        <v>Unknown</v>
      </c>
      <c r="H681" s="2" t="d">
        <v>2023-06-16</v>
      </c>
    </row>
    <row r="682" spans="1:8" x14ac:dyDescent="0.2">
      <c r="A682" s="16" t="s">
        <v>703</v>
      </c>
      <c r="B682" s="16" t="str">
        <f>IF(OR(dirty_cafe_sales!$B682="UNKNOWN",dirty_cafe_sales!$B682="",dirty_cafe_sales!$B682="ERROR"),"Unknown_Item",dirty_cafe_sales!$B682)</f>
        <v>Tea</v>
      </c>
      <c r="C682" s="23">
        <f>IF(ISNUMBER(dirty_cafe_sales!$C682),dirty_cafe_sales!$C682,3)</f>
        <v>4</v>
      </c>
      <c r="D682" s="19">
        <f>VLOOKUP($B682,Price_Per_Item!$A$3:$B$11,2,FALSE)</f>
        <v>1.5</v>
      </c>
      <c r="E682" s="25">
        <f t="shared" si="10"/>
        <v>6</v>
      </c>
      <c r="F682" t="str">
        <f>IF(OR(dirty_cafe_sales!$F682="UNKNOWN",dirty_cafe_sales!$F682="ERROR",dirty_cafe_sales!$F682=""),"Unknown",dirty_cafe_sales!$F682)</f>
        <v>Cash</v>
      </c>
      <c r="G682" t="str">
        <f>IF(OR(dirty_cafe_sales!$G682="UNKNOWN",dirty_cafe_sales!$G682="ERROR",dirty_cafe_sales!$G682=""),"Unknown",dirty_cafe_sales!$G682)</f>
        <v>Takeaway</v>
      </c>
      <c r="H682" s="2" t="d">
        <v>2023-12-25</v>
      </c>
    </row>
    <row r="683" spans="1:8" x14ac:dyDescent="0.2">
      <c r="A683" s="16" t="s">
        <v>704</v>
      </c>
      <c r="B683" s="16" t="str">
        <f>IF(OR(dirty_cafe_sales!$B683="UNKNOWN",dirty_cafe_sales!$B683="",dirty_cafe_sales!$B683="ERROR"),"Unknown_Item",dirty_cafe_sales!$B683)</f>
        <v>Unknown_Item</v>
      </c>
      <c r="C683" s="23">
        <f>IF(ISNUMBER(dirty_cafe_sales!$C683),dirty_cafe_sales!$C683,3)</f>
        <v>3</v>
      </c>
      <c r="D683" s="19">
        <f>VLOOKUP($B683,Price_Per_Item!$A$3:$B$11,2,FALSE)</f>
        <v>2.9375</v>
      </c>
      <c r="E683" s="25">
        <f t="shared" si="10"/>
        <v>8.8125</v>
      </c>
      <c r="F683" t="str">
        <f>IF(OR(dirty_cafe_sales!$F683="UNKNOWN",dirty_cafe_sales!$F683="ERROR",dirty_cafe_sales!$F683=""),"Unknown",dirty_cafe_sales!$F683)</f>
        <v>Credit Card</v>
      </c>
      <c r="G683" t="str">
        <f>IF(OR(dirty_cafe_sales!$G683="UNKNOWN",dirty_cafe_sales!$G683="ERROR",dirty_cafe_sales!$G683=""),"Unknown",dirty_cafe_sales!$G683)</f>
        <v>In-store</v>
      </c>
      <c r="H683" s="2" t="d">
        <v>2023-08-21</v>
      </c>
    </row>
    <row r="684" spans="1:8" x14ac:dyDescent="0.2">
      <c r="A684" s="16" t="s">
        <v>705</v>
      </c>
      <c r="B684" s="16" t="str">
        <f>IF(OR(dirty_cafe_sales!$B684="UNKNOWN",dirty_cafe_sales!$B684="",dirty_cafe_sales!$B684="ERROR"),"Unknown_Item",dirty_cafe_sales!$B684)</f>
        <v>Sandwich</v>
      </c>
      <c r="C684" s="23">
        <f>IF(ISNUMBER(dirty_cafe_sales!$C684),dirty_cafe_sales!$C684,3)</f>
        <v>4</v>
      </c>
      <c r="D684" s="19">
        <f>VLOOKUP($B684,Price_Per_Item!$A$3:$B$11,2,FALSE)</f>
        <v>4</v>
      </c>
      <c r="E684" s="25">
        <f t="shared" si="10"/>
        <v>16</v>
      </c>
      <c r="F684" t="str">
        <f>IF(OR(dirty_cafe_sales!$F684="UNKNOWN",dirty_cafe_sales!$F684="ERROR",dirty_cafe_sales!$F684=""),"Unknown",dirty_cafe_sales!$F684)</f>
        <v>Unknown</v>
      </c>
      <c r="G684" t="str">
        <f>IF(OR(dirty_cafe_sales!$G684="UNKNOWN",dirty_cafe_sales!$G684="ERROR",dirty_cafe_sales!$G684=""),"Unknown",dirty_cafe_sales!$G684)</f>
        <v>Unknown</v>
      </c>
      <c r="H684" s="2" t="d">
        <v>2023-01-25</v>
      </c>
    </row>
    <row r="685" spans="1:8" x14ac:dyDescent="0.2">
      <c r="A685" s="16" t="s">
        <v>706</v>
      </c>
      <c r="B685" s="16" t="str">
        <f>IF(OR(dirty_cafe_sales!$B685="UNKNOWN",dirty_cafe_sales!$B685="",dirty_cafe_sales!$B685="ERROR"),"Unknown_Item",dirty_cafe_sales!$B685)</f>
        <v>Coffee</v>
      </c>
      <c r="C685" s="23">
        <f>IF(ISNUMBER(dirty_cafe_sales!$C685),dirty_cafe_sales!$C685,3)</f>
        <v>1</v>
      </c>
      <c r="D685" s="19">
        <f>VLOOKUP($B685,Price_Per_Item!$A$3:$B$11,2,FALSE)</f>
        <v>2</v>
      </c>
      <c r="E685" s="25">
        <f t="shared" si="10"/>
        <v>2</v>
      </c>
      <c r="F685" t="str">
        <f>IF(OR(dirty_cafe_sales!$F685="UNKNOWN",dirty_cafe_sales!$F685="ERROR",dirty_cafe_sales!$F685=""),"Unknown",dirty_cafe_sales!$F685)</f>
        <v>Unknown</v>
      </c>
      <c r="G685" t="str">
        <f>IF(OR(dirty_cafe_sales!$G685="UNKNOWN",dirty_cafe_sales!$G685="ERROR",dirty_cafe_sales!$G685=""),"Unknown",dirty_cafe_sales!$G685)</f>
        <v>Unknown</v>
      </c>
      <c r="H685" s="2" t="d">
        <v>2023-09-01</v>
      </c>
    </row>
    <row r="686" spans="1:8" x14ac:dyDescent="0.2">
      <c r="A686" s="16" t="s">
        <v>707</v>
      </c>
      <c r="B686" s="16" t="str">
        <f>IF(OR(dirty_cafe_sales!$B686="UNKNOWN",dirty_cafe_sales!$B686="",dirty_cafe_sales!$B686="ERROR"),"Unknown_Item",dirty_cafe_sales!$B686)</f>
        <v>Unknown_Item</v>
      </c>
      <c r="C686" s="23">
        <f>IF(ISNUMBER(dirty_cafe_sales!$C686),dirty_cafe_sales!$C686,3)</f>
        <v>2</v>
      </c>
      <c r="D686" s="19">
        <f>VLOOKUP($B686,Price_Per_Item!$A$3:$B$11,2,FALSE)</f>
        <v>2.9375</v>
      </c>
      <c r="E686" s="25">
        <f t="shared" si="10"/>
        <v>5.875</v>
      </c>
      <c r="F686" t="str">
        <f>IF(OR(dirty_cafe_sales!$F686="UNKNOWN",dirty_cafe_sales!$F686="ERROR",dirty_cafe_sales!$F686=""),"Unknown",dirty_cafe_sales!$F686)</f>
        <v>Unknown</v>
      </c>
      <c r="G686" t="str">
        <f>IF(OR(dirty_cafe_sales!$G686="UNKNOWN",dirty_cafe_sales!$G686="ERROR",dirty_cafe_sales!$G686=""),"Unknown",dirty_cafe_sales!$G686)</f>
        <v>Unknown</v>
      </c>
      <c r="H686" s="2" t="d">
        <v>2023-09-16</v>
      </c>
    </row>
    <row r="687" spans="1:8" x14ac:dyDescent="0.2">
      <c r="A687" s="16" t="s">
        <v>708</v>
      </c>
      <c r="B687" s="16" t="str">
        <f>IF(OR(dirty_cafe_sales!$B687="UNKNOWN",dirty_cafe_sales!$B687="",dirty_cafe_sales!$B687="ERROR"),"Unknown_Item",dirty_cafe_sales!$B687)</f>
        <v>Coffee</v>
      </c>
      <c r="C687" s="23">
        <f>IF(ISNUMBER(dirty_cafe_sales!$C687),dirty_cafe_sales!$C687,3)</f>
        <v>5</v>
      </c>
      <c r="D687" s="19">
        <f>VLOOKUP($B687,Price_Per_Item!$A$3:$B$11,2,FALSE)</f>
        <v>2</v>
      </c>
      <c r="E687" s="25">
        <f t="shared" si="10"/>
        <v>10</v>
      </c>
      <c r="F687" t="str">
        <f>IF(OR(dirty_cafe_sales!$F687="UNKNOWN",dirty_cafe_sales!$F687="ERROR",dirty_cafe_sales!$F687=""),"Unknown",dirty_cafe_sales!$F687)</f>
        <v>Digital Wallet</v>
      </c>
      <c r="G687" t="str">
        <f>IF(OR(dirty_cafe_sales!$G687="UNKNOWN",dirty_cafe_sales!$G687="ERROR",dirty_cafe_sales!$G687=""),"Unknown",dirty_cafe_sales!$G687)</f>
        <v>Takeaway</v>
      </c>
      <c r="H687" s="2" t="d">
        <v>2023-10-23</v>
      </c>
    </row>
    <row r="688" spans="1:8" x14ac:dyDescent="0.2">
      <c r="A688" s="16" t="s">
        <v>709</v>
      </c>
      <c r="B688" s="16" t="str">
        <f>IF(OR(dirty_cafe_sales!$B688="UNKNOWN",dirty_cafe_sales!$B688="",dirty_cafe_sales!$B688="ERROR"),"Unknown_Item",dirty_cafe_sales!$B688)</f>
        <v>Cookie</v>
      </c>
      <c r="C688" s="23">
        <f>IF(ISNUMBER(dirty_cafe_sales!$C688),dirty_cafe_sales!$C688,3)</f>
        <v>5</v>
      </c>
      <c r="D688" s="19">
        <f>VLOOKUP($B688,Price_Per_Item!$A$3:$B$11,2,FALSE)</f>
        <v>1</v>
      </c>
      <c r="E688" s="25">
        <f t="shared" si="10"/>
        <v>5</v>
      </c>
      <c r="F688" t="str">
        <f>IF(OR(dirty_cafe_sales!$F688="UNKNOWN",dirty_cafe_sales!$F688="ERROR",dirty_cafe_sales!$F688=""),"Unknown",dirty_cafe_sales!$F688)</f>
        <v>Unknown</v>
      </c>
      <c r="G688" t="str">
        <f>IF(OR(dirty_cafe_sales!$G688="UNKNOWN",dirty_cafe_sales!$G688="ERROR",dirty_cafe_sales!$G688=""),"Unknown",dirty_cafe_sales!$G688)</f>
        <v>In-store</v>
      </c>
      <c r="H688" s="2" t="d">
        <v>2023-02-19</v>
      </c>
    </row>
    <row r="689" spans="1:8" x14ac:dyDescent="0.2">
      <c r="A689" s="16" t="s">
        <v>710</v>
      </c>
      <c r="B689" s="16" t="str">
        <f>IF(OR(dirty_cafe_sales!$B689="UNKNOWN",dirty_cafe_sales!$B689="",dirty_cafe_sales!$B689="ERROR"),"Unknown_Item",dirty_cafe_sales!$B689)</f>
        <v>Salad</v>
      </c>
      <c r="C689" s="23">
        <f>IF(ISNUMBER(dirty_cafe_sales!$C689),dirty_cafe_sales!$C689,3)</f>
        <v>3</v>
      </c>
      <c r="D689" s="19">
        <f>VLOOKUP($B689,Price_Per_Item!$A$3:$B$11,2,FALSE)</f>
        <v>5</v>
      </c>
      <c r="E689" s="25">
        <f t="shared" si="10"/>
        <v>15</v>
      </c>
      <c r="F689" t="str">
        <f>IF(OR(dirty_cafe_sales!$F689="UNKNOWN",dirty_cafe_sales!$F689="ERROR",dirty_cafe_sales!$F689=""),"Unknown",dirty_cafe_sales!$F689)</f>
        <v>Digital Wallet</v>
      </c>
      <c r="G689" t="str">
        <f>IF(OR(dirty_cafe_sales!$G689="UNKNOWN",dirty_cafe_sales!$G689="ERROR",dirty_cafe_sales!$G689=""),"Unknown",dirty_cafe_sales!$G689)</f>
        <v>In-store</v>
      </c>
      <c r="H689" s="2" t="d">
        <v>2023-11-10</v>
      </c>
    </row>
    <row r="690" spans="1:8" x14ac:dyDescent="0.2">
      <c r="A690" s="16" t="s">
        <v>711</v>
      </c>
      <c r="B690" s="16" t="str">
        <f>IF(OR(dirty_cafe_sales!$B690="UNKNOWN",dirty_cafe_sales!$B690="",dirty_cafe_sales!$B690="ERROR"),"Unknown_Item",dirty_cafe_sales!$B690)</f>
        <v>Coffee</v>
      </c>
      <c r="C690" s="23">
        <f>IF(ISNUMBER(dirty_cafe_sales!$C690),dirty_cafe_sales!$C690,3)</f>
        <v>4</v>
      </c>
      <c r="D690" s="19">
        <f>VLOOKUP($B690,Price_Per_Item!$A$3:$B$11,2,FALSE)</f>
        <v>2</v>
      </c>
      <c r="E690" s="25">
        <f t="shared" si="10"/>
        <v>8</v>
      </c>
      <c r="F690" t="str">
        <f>IF(OR(dirty_cafe_sales!$F690="UNKNOWN",dirty_cafe_sales!$F690="ERROR",dirty_cafe_sales!$F690=""),"Unknown",dirty_cafe_sales!$F690)</f>
        <v>Credit Card</v>
      </c>
      <c r="G690" t="str">
        <f>IF(OR(dirty_cafe_sales!$G690="UNKNOWN",dirty_cafe_sales!$G690="ERROR",dirty_cafe_sales!$G690=""),"Unknown",dirty_cafe_sales!$G690)</f>
        <v>Unknown</v>
      </c>
      <c r="H690" s="2" t="d">
        <v>2023-06-11</v>
      </c>
    </row>
    <row r="691" spans="1:8" x14ac:dyDescent="0.2">
      <c r="A691" s="16" t="s">
        <v>712</v>
      </c>
      <c r="B691" s="16" t="str">
        <f>IF(OR(dirty_cafe_sales!$B691="UNKNOWN",dirty_cafe_sales!$B691="",dirty_cafe_sales!$B691="ERROR"),"Unknown_Item",dirty_cafe_sales!$B691)</f>
        <v>Tea</v>
      </c>
      <c r="C691" s="23">
        <f>IF(ISNUMBER(dirty_cafe_sales!$C691),dirty_cafe_sales!$C691,3)</f>
        <v>5</v>
      </c>
      <c r="D691" s="19">
        <f>VLOOKUP($B691,Price_Per_Item!$A$3:$B$11,2,FALSE)</f>
        <v>1.5</v>
      </c>
      <c r="E691" s="25">
        <f t="shared" si="10"/>
        <v>7.5</v>
      </c>
      <c r="F691" t="str">
        <f>IF(OR(dirty_cafe_sales!$F691="UNKNOWN",dirty_cafe_sales!$F691="ERROR",dirty_cafe_sales!$F691=""),"Unknown",dirty_cafe_sales!$F691)</f>
        <v>Unknown</v>
      </c>
      <c r="G691" t="str">
        <f>IF(OR(dirty_cafe_sales!$G691="UNKNOWN",dirty_cafe_sales!$G691="ERROR",dirty_cafe_sales!$G691=""),"Unknown",dirty_cafe_sales!$G691)</f>
        <v>Unknown</v>
      </c>
      <c r="H691" s="2" t="d">
        <v>2023-09-23</v>
      </c>
    </row>
    <row r="692" spans="1:8" x14ac:dyDescent="0.2">
      <c r="A692" s="16" t="s">
        <v>713</v>
      </c>
      <c r="B692" s="16" t="str">
        <f>IF(OR(dirty_cafe_sales!$B692="UNKNOWN",dirty_cafe_sales!$B692="",dirty_cafe_sales!$B692="ERROR"),"Unknown_Item",dirty_cafe_sales!$B692)</f>
        <v>Sandwich</v>
      </c>
      <c r="C692" s="23">
        <f>IF(ISNUMBER(dirty_cafe_sales!$C692),dirty_cafe_sales!$C692,3)</f>
        <v>1</v>
      </c>
      <c r="D692" s="19">
        <f>VLOOKUP($B692,Price_Per_Item!$A$3:$B$11,2,FALSE)</f>
        <v>4</v>
      </c>
      <c r="E692" s="25">
        <f t="shared" si="10"/>
        <v>4</v>
      </c>
      <c r="F692" t="str">
        <f>IF(OR(dirty_cafe_sales!$F692="UNKNOWN",dirty_cafe_sales!$F692="ERROR",dirty_cafe_sales!$F692=""),"Unknown",dirty_cafe_sales!$F692)</f>
        <v>Cash</v>
      </c>
      <c r="G692" t="str">
        <f>IF(OR(dirty_cafe_sales!$G692="UNKNOWN",dirty_cafe_sales!$G692="ERROR",dirty_cafe_sales!$G692=""),"Unknown",dirty_cafe_sales!$G692)</f>
        <v>Unknown</v>
      </c>
      <c r="H692" s="2" t="d">
        <v>2023-06-24</v>
      </c>
    </row>
    <row r="693" spans="1:8" x14ac:dyDescent="0.2">
      <c r="A693" s="16" t="s">
        <v>714</v>
      </c>
      <c r="B693" s="16" t="str">
        <f>IF(OR(dirty_cafe_sales!$B693="UNKNOWN",dirty_cafe_sales!$B693="",dirty_cafe_sales!$B693="ERROR"),"Unknown_Item",dirty_cafe_sales!$B693)</f>
        <v>Sandwich</v>
      </c>
      <c r="C693" s="23">
        <f>IF(ISNUMBER(dirty_cafe_sales!$C693),dirty_cafe_sales!$C693,3)</f>
        <v>3</v>
      </c>
      <c r="D693" s="19">
        <f>VLOOKUP($B693,Price_Per_Item!$A$3:$B$11,2,FALSE)</f>
        <v>4</v>
      </c>
      <c r="E693" s="25">
        <f t="shared" si="10"/>
        <v>12</v>
      </c>
      <c r="F693" t="str">
        <f>IF(OR(dirty_cafe_sales!$F693="UNKNOWN",dirty_cafe_sales!$F693="ERROR",dirty_cafe_sales!$F693=""),"Unknown",dirty_cafe_sales!$F693)</f>
        <v>Cash</v>
      </c>
      <c r="G693" t="str">
        <f>IF(OR(dirty_cafe_sales!$G693="UNKNOWN",dirty_cafe_sales!$G693="ERROR",dirty_cafe_sales!$G693=""),"Unknown",dirty_cafe_sales!$G693)</f>
        <v>Unknown</v>
      </c>
      <c r="H693" s="2" t="d">
        <v>2023-03-26</v>
      </c>
    </row>
    <row r="694" spans="1:8" x14ac:dyDescent="0.2">
      <c r="A694" s="16" t="s">
        <v>715</v>
      </c>
      <c r="B694" s="16" t="str">
        <f>IF(OR(dirty_cafe_sales!$B694="UNKNOWN",dirty_cafe_sales!$B694="",dirty_cafe_sales!$B694="ERROR"),"Unknown_Item",dirty_cafe_sales!$B694)</f>
        <v>Coffee</v>
      </c>
      <c r="C694" s="23">
        <f>IF(ISNUMBER(dirty_cafe_sales!$C694),dirty_cafe_sales!$C694,3)</f>
        <v>2</v>
      </c>
      <c r="D694" s="19">
        <f>VLOOKUP($B694,Price_Per_Item!$A$3:$B$11,2,FALSE)</f>
        <v>2</v>
      </c>
      <c r="E694" s="25">
        <f t="shared" si="10"/>
        <v>4</v>
      </c>
      <c r="F694" t="str">
        <f>IF(OR(dirty_cafe_sales!$F694="UNKNOWN",dirty_cafe_sales!$F694="ERROR",dirty_cafe_sales!$F694=""),"Unknown",dirty_cafe_sales!$F694)</f>
        <v>Digital Wallet</v>
      </c>
      <c r="G694" t="str">
        <f>IF(OR(dirty_cafe_sales!$G694="UNKNOWN",dirty_cafe_sales!$G694="ERROR",dirty_cafe_sales!$G694=""),"Unknown",dirty_cafe_sales!$G694)</f>
        <v>Takeaway</v>
      </c>
      <c r="H694" s="2" t="d">
        <v>2023-04-20</v>
      </c>
    </row>
    <row r="695" spans="1:8" x14ac:dyDescent="0.2">
      <c r="A695" s="16" t="s">
        <v>716</v>
      </c>
      <c r="B695" s="16" t="str">
        <f>IF(OR(dirty_cafe_sales!$B695="UNKNOWN",dirty_cafe_sales!$B695="",dirty_cafe_sales!$B695="ERROR"),"Unknown_Item",dirty_cafe_sales!$B695)</f>
        <v>Coffee</v>
      </c>
      <c r="C695" s="23">
        <f>IF(ISNUMBER(dirty_cafe_sales!$C695),dirty_cafe_sales!$C695,3)</f>
        <v>3</v>
      </c>
      <c r="D695" s="19">
        <f>VLOOKUP($B695,Price_Per_Item!$A$3:$B$11,2,FALSE)</f>
        <v>2</v>
      </c>
      <c r="E695" s="25">
        <f t="shared" si="10"/>
        <v>6</v>
      </c>
      <c r="F695" t="str">
        <f>IF(OR(dirty_cafe_sales!$F695="UNKNOWN",dirty_cafe_sales!$F695="ERROR",dirty_cafe_sales!$F695=""),"Unknown",dirty_cafe_sales!$F695)</f>
        <v>Digital Wallet</v>
      </c>
      <c r="G695" t="str">
        <f>IF(OR(dirty_cafe_sales!$G695="UNKNOWN",dirty_cafe_sales!$G695="ERROR",dirty_cafe_sales!$G695=""),"Unknown",dirty_cafe_sales!$G695)</f>
        <v>Takeaway</v>
      </c>
      <c r="H695" s="2" t="d">
        <v>2023-09-15</v>
      </c>
    </row>
    <row r="696" spans="1:8" x14ac:dyDescent="0.2">
      <c r="A696" s="16" t="s">
        <v>717</v>
      </c>
      <c r="B696" s="16" t="str">
        <f>IF(OR(dirty_cafe_sales!$B696="UNKNOWN",dirty_cafe_sales!$B696="",dirty_cafe_sales!$B696="ERROR"),"Unknown_Item",dirty_cafe_sales!$B696)</f>
        <v>Sandwich</v>
      </c>
      <c r="C696" s="23">
        <f>IF(ISNUMBER(dirty_cafe_sales!$C696),dirty_cafe_sales!$C696,3)</f>
        <v>3</v>
      </c>
      <c r="D696" s="19">
        <f>VLOOKUP($B696,Price_Per_Item!$A$3:$B$11,2,FALSE)</f>
        <v>4</v>
      </c>
      <c r="E696" s="25">
        <f t="shared" si="10"/>
        <v>12</v>
      </c>
      <c r="F696" t="str">
        <f>IF(OR(dirty_cafe_sales!$F696="UNKNOWN",dirty_cafe_sales!$F696="ERROR",dirty_cafe_sales!$F696=""),"Unknown",dirty_cafe_sales!$F696)</f>
        <v>Unknown</v>
      </c>
      <c r="G696" t="str">
        <f>IF(OR(dirty_cafe_sales!$G696="UNKNOWN",dirty_cafe_sales!$G696="ERROR",dirty_cafe_sales!$G696=""),"Unknown",dirty_cafe_sales!$G696)</f>
        <v>Takeaway</v>
      </c>
      <c r="H696" s="2" t="d">
        <v>2023-05-14</v>
      </c>
    </row>
    <row r="697" spans="1:8" x14ac:dyDescent="0.2">
      <c r="A697" s="16" t="s">
        <v>718</v>
      </c>
      <c r="B697" s="16" t="str">
        <f>IF(OR(dirty_cafe_sales!$B697="UNKNOWN",dirty_cafe_sales!$B697="",dirty_cafe_sales!$B697="ERROR"),"Unknown_Item",dirty_cafe_sales!$B697)</f>
        <v>Juice</v>
      </c>
      <c r="C697" s="23">
        <f>IF(ISNUMBER(dirty_cafe_sales!$C697),dirty_cafe_sales!$C697,3)</f>
        <v>1</v>
      </c>
      <c r="D697" s="19">
        <f>VLOOKUP($B697,Price_Per_Item!$A$3:$B$11,2,FALSE)</f>
        <v>3</v>
      </c>
      <c r="E697" s="25">
        <f t="shared" si="10"/>
        <v>3</v>
      </c>
      <c r="F697" t="str">
        <f>IF(OR(dirty_cafe_sales!$F697="UNKNOWN",dirty_cafe_sales!$F697="ERROR",dirty_cafe_sales!$F697=""),"Unknown",dirty_cafe_sales!$F697)</f>
        <v>Unknown</v>
      </c>
      <c r="G697" t="str">
        <f>IF(OR(dirty_cafe_sales!$G697="UNKNOWN",dirty_cafe_sales!$G697="ERROR",dirty_cafe_sales!$G697=""),"Unknown",dirty_cafe_sales!$G697)</f>
        <v>Unknown</v>
      </c>
      <c r="H697" s="2" t="d">
        <v>2023-02-27</v>
      </c>
    </row>
    <row r="698" spans="1:8" x14ac:dyDescent="0.2">
      <c r="A698" s="16" t="s">
        <v>719</v>
      </c>
      <c r="B698" s="16" t="str">
        <f>IF(OR(dirty_cafe_sales!$B698="UNKNOWN",dirty_cafe_sales!$B698="",dirty_cafe_sales!$B698="ERROR"),"Unknown_Item",dirty_cafe_sales!$B698)</f>
        <v>Juice</v>
      </c>
      <c r="C698" s="23">
        <f>IF(ISNUMBER(dirty_cafe_sales!$C698),dirty_cafe_sales!$C698,3)</f>
        <v>5</v>
      </c>
      <c r="D698" s="19">
        <f>VLOOKUP($B698,Price_Per_Item!$A$3:$B$11,2,FALSE)</f>
        <v>3</v>
      </c>
      <c r="E698" s="25">
        <f t="shared" si="10"/>
        <v>15</v>
      </c>
      <c r="F698" t="str">
        <f>IF(OR(dirty_cafe_sales!$F698="UNKNOWN",dirty_cafe_sales!$F698="ERROR",dirty_cafe_sales!$F698=""),"Unknown",dirty_cafe_sales!$F698)</f>
        <v>Cash</v>
      </c>
      <c r="G698" t="str">
        <f>IF(OR(dirty_cafe_sales!$G698="UNKNOWN",dirty_cafe_sales!$G698="ERROR",dirty_cafe_sales!$G698=""),"Unknown",dirty_cafe_sales!$G698)</f>
        <v>Takeaway</v>
      </c>
      <c r="H698" s="2" t="d">
        <v>2023-05-06</v>
      </c>
    </row>
    <row r="699" spans="1:8" x14ac:dyDescent="0.2">
      <c r="A699" s="16" t="s">
        <v>720</v>
      </c>
      <c r="B699" s="16" t="str">
        <f>IF(OR(dirty_cafe_sales!$B699="UNKNOWN",dirty_cafe_sales!$B699="",dirty_cafe_sales!$B699="ERROR"),"Unknown_Item",dirty_cafe_sales!$B699)</f>
        <v>Juice</v>
      </c>
      <c r="C699" s="23">
        <f>IF(ISNUMBER(dirty_cafe_sales!$C699),dirty_cafe_sales!$C699,3)</f>
        <v>1</v>
      </c>
      <c r="D699" s="19">
        <f>VLOOKUP($B699,Price_Per_Item!$A$3:$B$11,2,FALSE)</f>
        <v>3</v>
      </c>
      <c r="E699" s="25">
        <f t="shared" si="10"/>
        <v>3</v>
      </c>
      <c r="F699" t="str">
        <f>IF(OR(dirty_cafe_sales!$F699="UNKNOWN",dirty_cafe_sales!$F699="ERROR",dirty_cafe_sales!$F699=""),"Unknown",dirty_cafe_sales!$F699)</f>
        <v>Cash</v>
      </c>
      <c r="G699" t="str">
        <f>IF(OR(dirty_cafe_sales!$G699="UNKNOWN",dirty_cafe_sales!$G699="ERROR",dirty_cafe_sales!$G699=""),"Unknown",dirty_cafe_sales!$G699)</f>
        <v>In-store</v>
      </c>
      <c r="H699" s="2" t="d">
        <v>2023-02-20</v>
      </c>
    </row>
    <row r="700" spans="1:8" x14ac:dyDescent="0.2">
      <c r="A700" s="16" t="s">
        <v>721</v>
      </c>
      <c r="B700" s="16" t="str">
        <f>IF(OR(dirty_cafe_sales!$B700="UNKNOWN",dirty_cafe_sales!$B700="",dirty_cafe_sales!$B700="ERROR"),"Unknown_Item",dirty_cafe_sales!$B700)</f>
        <v>Smoothie</v>
      </c>
      <c r="C700" s="23">
        <f>IF(ISNUMBER(dirty_cafe_sales!$C700),dirty_cafe_sales!$C700,3)</f>
        <v>5</v>
      </c>
      <c r="D700" s="19">
        <f>VLOOKUP($B700,Price_Per_Item!$A$3:$B$11,2,FALSE)</f>
        <v>4</v>
      </c>
      <c r="E700" s="25">
        <f t="shared" si="10"/>
        <v>20</v>
      </c>
      <c r="F700" t="str">
        <f>IF(OR(dirty_cafe_sales!$F700="UNKNOWN",dirty_cafe_sales!$F700="ERROR",dirty_cafe_sales!$F700=""),"Unknown",dirty_cafe_sales!$F700)</f>
        <v>Unknown</v>
      </c>
      <c r="G700" t="str">
        <f>IF(OR(dirty_cafe_sales!$G700="UNKNOWN",dirty_cafe_sales!$G700="ERROR",dirty_cafe_sales!$G700=""),"Unknown",dirty_cafe_sales!$G700)</f>
        <v>Takeaway</v>
      </c>
      <c r="H700" s="2" t="d">
        <v>2023-06-05</v>
      </c>
    </row>
    <row r="701" spans="1:8" x14ac:dyDescent="0.2">
      <c r="A701" s="16" t="s">
        <v>722</v>
      </c>
      <c r="B701" s="16" t="str">
        <f>IF(OR(dirty_cafe_sales!$B701="UNKNOWN",dirty_cafe_sales!$B701="",dirty_cafe_sales!$B701="ERROR"),"Unknown_Item",dirty_cafe_sales!$B701)</f>
        <v>Cookie</v>
      </c>
      <c r="C701" s="23">
        <f>IF(ISNUMBER(dirty_cafe_sales!$C701),dirty_cafe_sales!$C701,3)</f>
        <v>3</v>
      </c>
      <c r="D701" s="19">
        <f>VLOOKUP($B701,Price_Per_Item!$A$3:$B$11,2,FALSE)</f>
        <v>1</v>
      </c>
      <c r="E701" s="25">
        <f t="shared" si="10"/>
        <v>3</v>
      </c>
      <c r="F701" t="str">
        <f>IF(OR(dirty_cafe_sales!$F701="UNKNOWN",dirty_cafe_sales!$F701="ERROR",dirty_cafe_sales!$F701=""),"Unknown",dirty_cafe_sales!$F701)</f>
        <v>Credit Card</v>
      </c>
      <c r="G701" t="str">
        <f>IF(OR(dirty_cafe_sales!$G701="UNKNOWN",dirty_cafe_sales!$G701="ERROR",dirty_cafe_sales!$G701=""),"Unknown",dirty_cafe_sales!$G701)</f>
        <v>In-store</v>
      </c>
      <c r="H701" s="2" t="d">
        <v>2023-01-07</v>
      </c>
    </row>
    <row r="702" spans="1:8" x14ac:dyDescent="0.2">
      <c r="A702" s="16" t="s">
        <v>723</v>
      </c>
      <c r="B702" s="16" t="str">
        <f>IF(OR(dirty_cafe_sales!$B702="UNKNOWN",dirty_cafe_sales!$B702="",dirty_cafe_sales!$B702="ERROR"),"Unknown_Item",dirty_cafe_sales!$B702)</f>
        <v>Tea</v>
      </c>
      <c r="C702" s="23">
        <f>IF(ISNUMBER(dirty_cafe_sales!$C702),dirty_cafe_sales!$C702,3)</f>
        <v>1</v>
      </c>
      <c r="D702" s="19">
        <f>VLOOKUP($B702,Price_Per_Item!$A$3:$B$11,2,FALSE)</f>
        <v>1.5</v>
      </c>
      <c r="E702" s="25">
        <f t="shared" si="10"/>
        <v>1.5</v>
      </c>
      <c r="F702" t="str">
        <f>IF(OR(dirty_cafe_sales!$F702="UNKNOWN",dirty_cafe_sales!$F702="ERROR",dirty_cafe_sales!$F702=""),"Unknown",dirty_cafe_sales!$F702)</f>
        <v>Digital Wallet</v>
      </c>
      <c r="G702" t="str">
        <f>IF(OR(dirty_cafe_sales!$G702="UNKNOWN",dirty_cafe_sales!$G702="ERROR",dirty_cafe_sales!$G702=""),"Unknown",dirty_cafe_sales!$G702)</f>
        <v>Takeaway</v>
      </c>
      <c r="H702" s="2" t="d">
        <v>2023-05-24</v>
      </c>
    </row>
    <row r="703" spans="1:8" x14ac:dyDescent="0.2">
      <c r="A703" s="16" t="s">
        <v>724</v>
      </c>
      <c r="B703" s="16" t="str">
        <f>IF(OR(dirty_cafe_sales!$B703="UNKNOWN",dirty_cafe_sales!$B703="",dirty_cafe_sales!$B703="ERROR"),"Unknown_Item",dirty_cafe_sales!$B703)</f>
        <v>Unknown_Item</v>
      </c>
      <c r="C703" s="23">
        <f>IF(ISNUMBER(dirty_cafe_sales!$C703),dirty_cafe_sales!$C703,3)</f>
        <v>2</v>
      </c>
      <c r="D703" s="19">
        <f>VLOOKUP($B703,Price_Per_Item!$A$3:$B$11,2,FALSE)</f>
        <v>2.9375</v>
      </c>
      <c r="E703" s="25">
        <f t="shared" si="10"/>
        <v>5.875</v>
      </c>
      <c r="F703" t="str">
        <f>IF(OR(dirty_cafe_sales!$F703="UNKNOWN",dirty_cafe_sales!$F703="ERROR",dirty_cafe_sales!$F703=""),"Unknown",dirty_cafe_sales!$F703)</f>
        <v>Credit Card</v>
      </c>
      <c r="G703" t="str">
        <f>IF(OR(dirty_cafe_sales!$G703="UNKNOWN",dirty_cafe_sales!$G703="ERROR",dirty_cafe_sales!$G703=""),"Unknown",dirty_cafe_sales!$G703)</f>
        <v>In-store</v>
      </c>
      <c r="H703" s="2" t="d">
        <v>2023-02-08</v>
      </c>
    </row>
    <row r="704" spans="1:8" x14ac:dyDescent="0.2">
      <c r="A704" s="16" t="s">
        <v>725</v>
      </c>
      <c r="B704" s="16" t="str">
        <f>IF(OR(dirty_cafe_sales!$B704="UNKNOWN",dirty_cafe_sales!$B704="",dirty_cafe_sales!$B704="ERROR"),"Unknown_Item",dirty_cafe_sales!$B704)</f>
        <v>Tea</v>
      </c>
      <c r="C704" s="23">
        <f>IF(ISNUMBER(dirty_cafe_sales!$C704),dirty_cafe_sales!$C704,3)</f>
        <v>4</v>
      </c>
      <c r="D704" s="19">
        <f>VLOOKUP($B704,Price_Per_Item!$A$3:$B$11,2,FALSE)</f>
        <v>1.5</v>
      </c>
      <c r="E704" s="25">
        <f t="shared" si="10"/>
        <v>6</v>
      </c>
      <c r="F704" t="str">
        <f>IF(OR(dirty_cafe_sales!$F704="UNKNOWN",dirty_cafe_sales!$F704="ERROR",dirty_cafe_sales!$F704=""),"Unknown",dirty_cafe_sales!$F704)</f>
        <v>Digital Wallet</v>
      </c>
      <c r="G704" t="str">
        <f>IF(OR(dirty_cafe_sales!$G704="UNKNOWN",dirty_cafe_sales!$G704="ERROR",dirty_cafe_sales!$G704=""),"Unknown",dirty_cafe_sales!$G704)</f>
        <v>Takeaway</v>
      </c>
      <c r="H704" s="2" t="d">
        <v>2023-05-06</v>
      </c>
    </row>
    <row r="705" spans="1:8" x14ac:dyDescent="0.2">
      <c r="A705" s="16" t="s">
        <v>726</v>
      </c>
      <c r="B705" s="16" t="str">
        <f>IF(OR(dirty_cafe_sales!$B705="UNKNOWN",dirty_cafe_sales!$B705="",dirty_cafe_sales!$B705="ERROR"),"Unknown_Item",dirty_cafe_sales!$B705)</f>
        <v>Coffee</v>
      </c>
      <c r="C705" s="23">
        <f>IF(ISNUMBER(dirty_cafe_sales!$C705),dirty_cafe_sales!$C705,3)</f>
        <v>3</v>
      </c>
      <c r="D705" s="19">
        <f>VLOOKUP($B705,Price_Per_Item!$A$3:$B$11,2,FALSE)</f>
        <v>2</v>
      </c>
      <c r="E705" s="25">
        <f t="shared" si="10"/>
        <v>6</v>
      </c>
      <c r="F705" t="str">
        <f>IF(OR(dirty_cafe_sales!$F705="UNKNOWN",dirty_cafe_sales!$F705="ERROR",dirty_cafe_sales!$F705=""),"Unknown",dirty_cafe_sales!$F705)</f>
        <v>Digital Wallet</v>
      </c>
      <c r="G705" t="str">
        <f>IF(OR(dirty_cafe_sales!$G705="UNKNOWN",dirty_cafe_sales!$G705="ERROR",dirty_cafe_sales!$G705=""),"Unknown",dirty_cafe_sales!$G705)</f>
        <v>Unknown</v>
      </c>
      <c r="H705" s="2" t="d">
        <v>2023-10-26</v>
      </c>
    </row>
    <row r="706" spans="1:8" x14ac:dyDescent="0.2">
      <c r="A706" s="16" t="s">
        <v>727</v>
      </c>
      <c r="B706" s="16" t="str">
        <f>IF(OR(dirty_cafe_sales!$B706="UNKNOWN",dirty_cafe_sales!$B706="",dirty_cafe_sales!$B706="ERROR"),"Unknown_Item",dirty_cafe_sales!$B706)</f>
        <v>Unknown_Item</v>
      </c>
      <c r="C706" s="23">
        <f>IF(ISNUMBER(dirty_cafe_sales!$C706),dirty_cafe_sales!$C706,3)</f>
        <v>3</v>
      </c>
      <c r="D706" s="19">
        <f>VLOOKUP($B706,Price_Per_Item!$A$3:$B$11,2,FALSE)</f>
        <v>2.9375</v>
      </c>
      <c r="E706" s="25">
        <f t="shared" si="10"/>
        <v>8.8125</v>
      </c>
      <c r="F706" t="str">
        <f>IF(OR(dirty_cafe_sales!$F706="UNKNOWN",dirty_cafe_sales!$F706="ERROR",dirty_cafe_sales!$F706=""),"Unknown",dirty_cafe_sales!$F706)</f>
        <v>Credit Card</v>
      </c>
      <c r="G706" t="str">
        <f>IF(OR(dirty_cafe_sales!$G706="UNKNOWN",dirty_cafe_sales!$G706="ERROR",dirty_cafe_sales!$G706=""),"Unknown",dirty_cafe_sales!$G706)</f>
        <v>Takeaway</v>
      </c>
      <c r="H706" s="2" t="d">
        <v>2023-07-23</v>
      </c>
    </row>
    <row r="707" spans="1:8" x14ac:dyDescent="0.2">
      <c r="A707" s="16" t="s">
        <v>728</v>
      </c>
      <c r="B707" s="16" t="str">
        <f>IF(OR(dirty_cafe_sales!$B707="UNKNOWN",dirty_cafe_sales!$B707="",dirty_cafe_sales!$B707="ERROR"),"Unknown_Item",dirty_cafe_sales!$B707)</f>
        <v>Sandwich</v>
      </c>
      <c r="C707" s="23">
        <f>IF(ISNUMBER(dirty_cafe_sales!$C707),dirty_cafe_sales!$C707,3)</f>
        <v>3</v>
      </c>
      <c r="D707" s="19">
        <f>VLOOKUP($B707,Price_Per_Item!$A$3:$B$11,2,FALSE)</f>
        <v>4</v>
      </c>
      <c r="E707" s="25">
        <f t="shared" ref="E707:E770" si="11">C707*D707</f>
        <v>12</v>
      </c>
      <c r="F707" t="str">
        <f>IF(OR(dirty_cafe_sales!$F707="UNKNOWN",dirty_cafe_sales!$F707="ERROR",dirty_cafe_sales!$F707=""),"Unknown",dirty_cafe_sales!$F707)</f>
        <v>Credit Card</v>
      </c>
      <c r="G707" t="str">
        <f>IF(OR(dirty_cafe_sales!$G707="UNKNOWN",dirty_cafe_sales!$G707="ERROR",dirty_cafe_sales!$G707=""),"Unknown",dirty_cafe_sales!$G707)</f>
        <v>Unknown</v>
      </c>
      <c r="H707" s="2" t="d">
        <v>2023-09-11</v>
      </c>
    </row>
    <row r="708" spans="1:8" x14ac:dyDescent="0.2">
      <c r="A708" s="16" t="s">
        <v>729</v>
      </c>
      <c r="B708" s="16" t="str">
        <f>IF(OR(dirty_cafe_sales!$B708="UNKNOWN",dirty_cafe_sales!$B708="",dirty_cafe_sales!$B708="ERROR"),"Unknown_Item",dirty_cafe_sales!$B708)</f>
        <v>Coffee</v>
      </c>
      <c r="C708" s="23">
        <f>IF(ISNUMBER(dirty_cafe_sales!$C708),dirty_cafe_sales!$C708,3)</f>
        <v>2</v>
      </c>
      <c r="D708" s="19">
        <f>VLOOKUP($B708,Price_Per_Item!$A$3:$B$11,2,FALSE)</f>
        <v>2</v>
      </c>
      <c r="E708" s="25">
        <f t="shared" si="11"/>
        <v>4</v>
      </c>
      <c r="F708" t="str">
        <f>IF(OR(dirty_cafe_sales!$F708="UNKNOWN",dirty_cafe_sales!$F708="ERROR",dirty_cafe_sales!$F708=""),"Unknown",dirty_cafe_sales!$F708)</f>
        <v>Digital Wallet</v>
      </c>
      <c r="G708" t="str">
        <f>IF(OR(dirty_cafe_sales!$G708="UNKNOWN",dirty_cafe_sales!$G708="ERROR",dirty_cafe_sales!$G708=""),"Unknown",dirty_cafe_sales!$G708)</f>
        <v>Unknown</v>
      </c>
      <c r="H708" s="2" t="d">
        <v>2023-04-02</v>
      </c>
    </row>
    <row r="709" spans="1:8" x14ac:dyDescent="0.2">
      <c r="A709" s="16" t="s">
        <v>730</v>
      </c>
      <c r="B709" s="16" t="str">
        <f>IF(OR(dirty_cafe_sales!$B709="UNKNOWN",dirty_cafe_sales!$B709="",dirty_cafe_sales!$B709="ERROR"),"Unknown_Item",dirty_cafe_sales!$B709)</f>
        <v>Juice</v>
      </c>
      <c r="C709" s="23">
        <f>IF(ISNUMBER(dirty_cafe_sales!$C709),dirty_cafe_sales!$C709,3)</f>
        <v>2</v>
      </c>
      <c r="D709" s="19">
        <f>VLOOKUP($B709,Price_Per_Item!$A$3:$B$11,2,FALSE)</f>
        <v>3</v>
      </c>
      <c r="E709" s="25">
        <f t="shared" si="11"/>
        <v>6</v>
      </c>
      <c r="F709" t="str">
        <f>IF(OR(dirty_cafe_sales!$F709="UNKNOWN",dirty_cafe_sales!$F709="ERROR",dirty_cafe_sales!$F709=""),"Unknown",dirty_cafe_sales!$F709)</f>
        <v>Credit Card</v>
      </c>
      <c r="G709" t="str">
        <f>IF(OR(dirty_cafe_sales!$G709="UNKNOWN",dirty_cafe_sales!$G709="ERROR",dirty_cafe_sales!$G709=""),"Unknown",dirty_cafe_sales!$G709)</f>
        <v>Takeaway</v>
      </c>
      <c r="H709" s="2" t="d">
        <v>2023-09-08</v>
      </c>
    </row>
    <row r="710" spans="1:8" x14ac:dyDescent="0.2">
      <c r="A710" s="16" t="s">
        <v>731</v>
      </c>
      <c r="B710" s="16" t="str">
        <f>IF(OR(dirty_cafe_sales!$B710="UNKNOWN",dirty_cafe_sales!$B710="",dirty_cafe_sales!$B710="ERROR"),"Unknown_Item",dirty_cafe_sales!$B710)</f>
        <v>Smoothie</v>
      </c>
      <c r="C710" s="23">
        <f>IF(ISNUMBER(dirty_cafe_sales!$C710),dirty_cafe_sales!$C710,3)</f>
        <v>5</v>
      </c>
      <c r="D710" s="19">
        <f>VLOOKUP($B710,Price_Per_Item!$A$3:$B$11,2,FALSE)</f>
        <v>4</v>
      </c>
      <c r="E710" s="25">
        <f t="shared" si="11"/>
        <v>20</v>
      </c>
      <c r="F710" t="str">
        <f>IF(OR(dirty_cafe_sales!$F710="UNKNOWN",dirty_cafe_sales!$F710="ERROR",dirty_cafe_sales!$F710=""),"Unknown",dirty_cafe_sales!$F710)</f>
        <v>Digital Wallet</v>
      </c>
      <c r="G710" t="str">
        <f>IF(OR(dirty_cafe_sales!$G710="UNKNOWN",dirty_cafe_sales!$G710="ERROR",dirty_cafe_sales!$G710=""),"Unknown",dirty_cafe_sales!$G710)</f>
        <v>Unknown</v>
      </c>
      <c r="H710" s="2" t="d">
        <v>2023-07-15</v>
      </c>
    </row>
    <row r="711" spans="1:8" x14ac:dyDescent="0.2">
      <c r="A711" s="16" t="s">
        <v>732</v>
      </c>
      <c r="B711" s="16" t="str">
        <f>IF(OR(dirty_cafe_sales!$B711="UNKNOWN",dirty_cafe_sales!$B711="",dirty_cafe_sales!$B711="ERROR"),"Unknown_Item",dirty_cafe_sales!$B711)</f>
        <v>Salad</v>
      </c>
      <c r="C711" s="23">
        <f>IF(ISNUMBER(dirty_cafe_sales!$C711),dirty_cafe_sales!$C711,3)</f>
        <v>3</v>
      </c>
      <c r="D711" s="19">
        <f>VLOOKUP($B711,Price_Per_Item!$A$3:$B$11,2,FALSE)</f>
        <v>5</v>
      </c>
      <c r="E711" s="25">
        <f t="shared" si="11"/>
        <v>15</v>
      </c>
      <c r="F711" t="str">
        <f>IF(OR(dirty_cafe_sales!$F711="UNKNOWN",dirty_cafe_sales!$F711="ERROR",dirty_cafe_sales!$F711=""),"Unknown",dirty_cafe_sales!$F711)</f>
        <v>Credit Card</v>
      </c>
      <c r="G711" t="str">
        <f>IF(OR(dirty_cafe_sales!$G711="UNKNOWN",dirty_cafe_sales!$G711="ERROR",dirty_cafe_sales!$G711=""),"Unknown",dirty_cafe_sales!$G711)</f>
        <v>Unknown</v>
      </c>
      <c r="H711" s="2" t="d">
        <v>2023-04-09</v>
      </c>
    </row>
    <row r="712" spans="1:8" x14ac:dyDescent="0.2">
      <c r="A712" s="16" t="s">
        <v>733</v>
      </c>
      <c r="B712" s="16" t="str">
        <f>IF(OR(dirty_cafe_sales!$B712="UNKNOWN",dirty_cafe_sales!$B712="",dirty_cafe_sales!$B712="ERROR"),"Unknown_Item",dirty_cafe_sales!$B712)</f>
        <v>Tea</v>
      </c>
      <c r="C712" s="23">
        <f>IF(ISNUMBER(dirty_cafe_sales!$C712),dirty_cafe_sales!$C712,3)</f>
        <v>2</v>
      </c>
      <c r="D712" s="19">
        <f>VLOOKUP($B712,Price_Per_Item!$A$3:$B$11,2,FALSE)</f>
        <v>1.5</v>
      </c>
      <c r="E712" s="25">
        <f t="shared" si="11"/>
        <v>3</v>
      </c>
      <c r="F712" t="str">
        <f>IF(OR(dirty_cafe_sales!$F712="UNKNOWN",dirty_cafe_sales!$F712="ERROR",dirty_cafe_sales!$F712=""),"Unknown",dirty_cafe_sales!$F712)</f>
        <v>Unknown</v>
      </c>
      <c r="G712" t="str">
        <f>IF(OR(dirty_cafe_sales!$G712="UNKNOWN",dirty_cafe_sales!$G712="ERROR",dirty_cafe_sales!$G712=""),"Unknown",dirty_cafe_sales!$G712)</f>
        <v>In-store</v>
      </c>
      <c r="H712" s="2" t="d">
        <v>2023-03-06</v>
      </c>
    </row>
    <row r="713" spans="1:8" x14ac:dyDescent="0.2">
      <c r="A713" s="16" t="s">
        <v>734</v>
      </c>
      <c r="B713" s="16" t="str">
        <f>IF(OR(dirty_cafe_sales!$B713="UNKNOWN",dirty_cafe_sales!$B713="",dirty_cafe_sales!$B713="ERROR"),"Unknown_Item",dirty_cafe_sales!$B713)</f>
        <v>Tea</v>
      </c>
      <c r="C713" s="23">
        <f>IF(ISNUMBER(dirty_cafe_sales!$C713),dirty_cafe_sales!$C713,3)</f>
        <v>4</v>
      </c>
      <c r="D713" s="19">
        <f>VLOOKUP($B713,Price_Per_Item!$A$3:$B$11,2,FALSE)</f>
        <v>1.5</v>
      </c>
      <c r="E713" s="25">
        <f t="shared" si="11"/>
        <v>6</v>
      </c>
      <c r="F713" t="str">
        <f>IF(OR(dirty_cafe_sales!$F713="UNKNOWN",dirty_cafe_sales!$F713="ERROR",dirty_cafe_sales!$F713=""),"Unknown",dirty_cafe_sales!$F713)</f>
        <v>Cash</v>
      </c>
      <c r="G713" t="str">
        <f>IF(OR(dirty_cafe_sales!$G713="UNKNOWN",dirty_cafe_sales!$G713="ERROR",dirty_cafe_sales!$G713=""),"Unknown",dirty_cafe_sales!$G713)</f>
        <v>Unknown</v>
      </c>
      <c r="H713" s="2" t="d">
        <v>2023-12-20</v>
      </c>
    </row>
    <row r="714" spans="1:8" x14ac:dyDescent="0.2">
      <c r="A714" s="16" t="s">
        <v>735</v>
      </c>
      <c r="B714" s="16" t="str">
        <f>IF(OR(dirty_cafe_sales!$B714="UNKNOWN",dirty_cafe_sales!$B714="",dirty_cafe_sales!$B714="ERROR"),"Unknown_Item",dirty_cafe_sales!$B714)</f>
        <v>Smoothie</v>
      </c>
      <c r="C714" s="23">
        <f>IF(ISNUMBER(dirty_cafe_sales!$C714),dirty_cafe_sales!$C714,3)</f>
        <v>4</v>
      </c>
      <c r="D714" s="19">
        <f>VLOOKUP($B714,Price_Per_Item!$A$3:$B$11,2,FALSE)</f>
        <v>4</v>
      </c>
      <c r="E714" s="25">
        <f t="shared" si="11"/>
        <v>16</v>
      </c>
      <c r="F714" t="str">
        <f>IF(OR(dirty_cafe_sales!$F714="UNKNOWN",dirty_cafe_sales!$F714="ERROR",dirty_cafe_sales!$F714=""),"Unknown",dirty_cafe_sales!$F714)</f>
        <v>Credit Card</v>
      </c>
      <c r="G714" t="str">
        <f>IF(OR(dirty_cafe_sales!$G714="UNKNOWN",dirty_cafe_sales!$G714="ERROR",dirty_cafe_sales!$G714=""),"Unknown",dirty_cafe_sales!$G714)</f>
        <v>Takeaway</v>
      </c>
      <c r="H714" s="2" t="d">
        <v>2023-04-08</v>
      </c>
    </row>
    <row r="715" spans="1:8" x14ac:dyDescent="0.2">
      <c r="A715" s="16" t="s">
        <v>736</v>
      </c>
      <c r="B715" s="16" t="str">
        <f>IF(OR(dirty_cafe_sales!$B715="UNKNOWN",dirty_cafe_sales!$B715="",dirty_cafe_sales!$B715="ERROR"),"Unknown_Item",dirty_cafe_sales!$B715)</f>
        <v>Unknown_Item</v>
      </c>
      <c r="C715" s="23">
        <f>IF(ISNUMBER(dirty_cafe_sales!$C715),dirty_cafe_sales!$C715,3)</f>
        <v>4</v>
      </c>
      <c r="D715" s="19">
        <f>VLOOKUP($B715,Price_Per_Item!$A$3:$B$11,2,FALSE)</f>
        <v>2.9375</v>
      </c>
      <c r="E715" s="25">
        <f t="shared" si="11"/>
        <v>11.75</v>
      </c>
      <c r="F715" t="str">
        <f>IF(OR(dirty_cafe_sales!$F715="UNKNOWN",dirty_cafe_sales!$F715="ERROR",dirty_cafe_sales!$F715=""),"Unknown",dirty_cafe_sales!$F715)</f>
        <v>Unknown</v>
      </c>
      <c r="G715" t="str">
        <f>IF(OR(dirty_cafe_sales!$G715="UNKNOWN",dirty_cafe_sales!$G715="ERROR",dirty_cafe_sales!$G715=""),"Unknown",dirty_cafe_sales!$G715)</f>
        <v>Takeaway</v>
      </c>
      <c r="H715" s="2" t="d">
        <v>2023-11-14</v>
      </c>
    </row>
    <row r="716" spans="1:8" x14ac:dyDescent="0.2">
      <c r="A716" s="16" t="s">
        <v>737</v>
      </c>
      <c r="B716" s="16" t="str">
        <f>IF(OR(dirty_cafe_sales!$B716="UNKNOWN",dirty_cafe_sales!$B716="",dirty_cafe_sales!$B716="ERROR"),"Unknown_Item",dirty_cafe_sales!$B716)</f>
        <v>Tea</v>
      </c>
      <c r="C716" s="23">
        <f>IF(ISNUMBER(dirty_cafe_sales!$C716),dirty_cafe_sales!$C716,3)</f>
        <v>5</v>
      </c>
      <c r="D716" s="19">
        <f>VLOOKUP($B716,Price_Per_Item!$A$3:$B$11,2,FALSE)</f>
        <v>1.5</v>
      </c>
      <c r="E716" s="25">
        <f t="shared" si="11"/>
        <v>7.5</v>
      </c>
      <c r="F716" t="str">
        <f>IF(OR(dirty_cafe_sales!$F716="UNKNOWN",dirty_cafe_sales!$F716="ERROR",dirty_cafe_sales!$F716=""),"Unknown",dirty_cafe_sales!$F716)</f>
        <v>Unknown</v>
      </c>
      <c r="G716" t="str">
        <f>IF(OR(dirty_cafe_sales!$G716="UNKNOWN",dirty_cafe_sales!$G716="ERROR",dirty_cafe_sales!$G716=""),"Unknown",dirty_cafe_sales!$G716)</f>
        <v>Unknown</v>
      </c>
      <c r="H716" s="2" t="d">
        <v>2023-05-06</v>
      </c>
    </row>
    <row r="717" spans="1:8" x14ac:dyDescent="0.2">
      <c r="A717" s="16" t="s">
        <v>738</v>
      </c>
      <c r="B717" s="16" t="str">
        <f>IF(OR(dirty_cafe_sales!$B717="UNKNOWN",dirty_cafe_sales!$B717="",dirty_cafe_sales!$B717="ERROR"),"Unknown_Item",dirty_cafe_sales!$B717)</f>
        <v>Tea</v>
      </c>
      <c r="C717" s="23">
        <f>IF(ISNUMBER(dirty_cafe_sales!$C717),dirty_cafe_sales!$C717,3)</f>
        <v>2</v>
      </c>
      <c r="D717" s="19">
        <f>VLOOKUP($B717,Price_Per_Item!$A$3:$B$11,2,FALSE)</f>
        <v>1.5</v>
      </c>
      <c r="E717" s="25">
        <f t="shared" si="11"/>
        <v>3</v>
      </c>
      <c r="F717" t="str">
        <f>IF(OR(dirty_cafe_sales!$F717="UNKNOWN",dirty_cafe_sales!$F717="ERROR",dirty_cafe_sales!$F717=""),"Unknown",dirty_cafe_sales!$F717)</f>
        <v>Unknown</v>
      </c>
      <c r="G717" t="str">
        <f>IF(OR(dirty_cafe_sales!$G717="UNKNOWN",dirty_cafe_sales!$G717="ERROR",dirty_cafe_sales!$G717=""),"Unknown",dirty_cafe_sales!$G717)</f>
        <v>Takeaway</v>
      </c>
      <c r="H717" s="2" t="d">
        <v>2023-06-13</v>
      </c>
    </row>
    <row r="718" spans="1:8" x14ac:dyDescent="0.2">
      <c r="A718" s="16" t="s">
        <v>739</v>
      </c>
      <c r="B718" s="16" t="str">
        <f>IF(OR(dirty_cafe_sales!$B718="UNKNOWN",dirty_cafe_sales!$B718="",dirty_cafe_sales!$B718="ERROR"),"Unknown_Item",dirty_cafe_sales!$B718)</f>
        <v>Salad</v>
      </c>
      <c r="C718" s="23">
        <f>IF(ISNUMBER(dirty_cafe_sales!$C718),dirty_cafe_sales!$C718,3)</f>
        <v>2</v>
      </c>
      <c r="D718" s="19">
        <f>VLOOKUP($B718,Price_Per_Item!$A$3:$B$11,2,FALSE)</f>
        <v>5</v>
      </c>
      <c r="E718" s="25">
        <f t="shared" si="11"/>
        <v>10</v>
      </c>
      <c r="F718" t="str">
        <f>IF(OR(dirty_cafe_sales!$F718="UNKNOWN",dirty_cafe_sales!$F718="ERROR",dirty_cafe_sales!$F718=""),"Unknown",dirty_cafe_sales!$F718)</f>
        <v>Unknown</v>
      </c>
      <c r="G718" t="str">
        <f>IF(OR(dirty_cafe_sales!$G718="UNKNOWN",dirty_cafe_sales!$G718="ERROR",dirty_cafe_sales!$G718=""),"Unknown",dirty_cafe_sales!$G718)</f>
        <v>Takeaway</v>
      </c>
      <c r="H718" s="2" t="d">
        <v>2023-03-09</v>
      </c>
    </row>
    <row r="719" spans="1:8" x14ac:dyDescent="0.2">
      <c r="A719" s="16" t="s">
        <v>740</v>
      </c>
      <c r="B719" s="16" t="str">
        <f>IF(OR(dirty_cafe_sales!$B719="UNKNOWN",dirty_cafe_sales!$B719="",dirty_cafe_sales!$B719="ERROR"),"Unknown_Item",dirty_cafe_sales!$B719)</f>
        <v>Cookie</v>
      </c>
      <c r="C719" s="23">
        <f>IF(ISNUMBER(dirty_cafe_sales!$C719),dirty_cafe_sales!$C719,3)</f>
        <v>5</v>
      </c>
      <c r="D719" s="19">
        <f>VLOOKUP($B719,Price_Per_Item!$A$3:$B$11,2,FALSE)</f>
        <v>1</v>
      </c>
      <c r="E719" s="25">
        <f t="shared" si="11"/>
        <v>5</v>
      </c>
      <c r="F719" t="str">
        <f>IF(OR(dirty_cafe_sales!$F719="UNKNOWN",dirty_cafe_sales!$F719="ERROR",dirty_cafe_sales!$F719=""),"Unknown",dirty_cafe_sales!$F719)</f>
        <v>Cash</v>
      </c>
      <c r="G719" t="str">
        <f>IF(OR(dirty_cafe_sales!$G719="UNKNOWN",dirty_cafe_sales!$G719="ERROR",dirty_cafe_sales!$G719=""),"Unknown",dirty_cafe_sales!$G719)</f>
        <v>Unknown</v>
      </c>
      <c r="H719" s="2" t="d">
        <v>2023-08-14</v>
      </c>
    </row>
    <row r="720" spans="1:8" x14ac:dyDescent="0.2">
      <c r="A720" s="16" t="s">
        <v>741</v>
      </c>
      <c r="B720" s="16" t="str">
        <f>IF(OR(dirty_cafe_sales!$B720="UNKNOWN",dirty_cafe_sales!$B720="",dirty_cafe_sales!$B720="ERROR"),"Unknown_Item",dirty_cafe_sales!$B720)</f>
        <v>Tea</v>
      </c>
      <c r="C720" s="23">
        <f>IF(ISNUMBER(dirty_cafe_sales!$C720),dirty_cafe_sales!$C720,3)</f>
        <v>4</v>
      </c>
      <c r="D720" s="19">
        <f>VLOOKUP($B720,Price_Per_Item!$A$3:$B$11,2,FALSE)</f>
        <v>1.5</v>
      </c>
      <c r="E720" s="25">
        <f t="shared" si="11"/>
        <v>6</v>
      </c>
      <c r="F720" t="str">
        <f>IF(OR(dirty_cafe_sales!$F720="UNKNOWN",dirty_cafe_sales!$F720="ERROR",dirty_cafe_sales!$F720=""),"Unknown",dirty_cafe_sales!$F720)</f>
        <v>Unknown</v>
      </c>
      <c r="G720" t="str">
        <f>IF(OR(dirty_cafe_sales!$G720="UNKNOWN",dirty_cafe_sales!$G720="ERROR",dirty_cafe_sales!$G720=""),"Unknown",dirty_cafe_sales!$G720)</f>
        <v>Takeaway</v>
      </c>
      <c r="H720" s="2" t="d">
        <v>2023-01-29</v>
      </c>
    </row>
    <row r="721" spans="1:8" x14ac:dyDescent="0.2">
      <c r="A721" s="16" t="s">
        <v>742</v>
      </c>
      <c r="B721" s="16" t="str">
        <f>IF(OR(dirty_cafe_sales!$B721="UNKNOWN",dirty_cafe_sales!$B721="",dirty_cafe_sales!$B721="ERROR"),"Unknown_Item",dirty_cafe_sales!$B721)</f>
        <v>Salad</v>
      </c>
      <c r="C721" s="23">
        <f>IF(ISNUMBER(dirty_cafe_sales!$C721),dirty_cafe_sales!$C721,3)</f>
        <v>5</v>
      </c>
      <c r="D721" s="19">
        <f>VLOOKUP($B721,Price_Per_Item!$A$3:$B$11,2,FALSE)</f>
        <v>5</v>
      </c>
      <c r="E721" s="25">
        <f t="shared" si="11"/>
        <v>25</v>
      </c>
      <c r="F721" t="str">
        <f>IF(OR(dirty_cafe_sales!$F721="UNKNOWN",dirty_cafe_sales!$F721="ERROR",dirty_cafe_sales!$F721=""),"Unknown",dirty_cafe_sales!$F721)</f>
        <v>Unknown</v>
      </c>
      <c r="G721" t="str">
        <f>IF(OR(dirty_cafe_sales!$G721="UNKNOWN",dirty_cafe_sales!$G721="ERROR",dirty_cafe_sales!$G721=""),"Unknown",dirty_cafe_sales!$G721)</f>
        <v>In-store</v>
      </c>
      <c r="H721" s="2" t="d">
        <v>2023-08-29</v>
      </c>
    </row>
    <row r="722" spans="1:8" x14ac:dyDescent="0.2">
      <c r="A722" s="16" t="s">
        <v>743</v>
      </c>
      <c r="B722" s="16" t="str">
        <f>IF(OR(dirty_cafe_sales!$B722="UNKNOWN",dirty_cafe_sales!$B722="",dirty_cafe_sales!$B722="ERROR"),"Unknown_Item",dirty_cafe_sales!$B722)</f>
        <v>Unknown_Item</v>
      </c>
      <c r="C722" s="23">
        <f>IF(ISNUMBER(dirty_cafe_sales!$C722),dirty_cafe_sales!$C722,3)</f>
        <v>2</v>
      </c>
      <c r="D722" s="19">
        <f>VLOOKUP($B722,Price_Per_Item!$A$3:$B$11,2,FALSE)</f>
        <v>2.9375</v>
      </c>
      <c r="E722" s="25">
        <f t="shared" si="11"/>
        <v>5.875</v>
      </c>
      <c r="F722" t="str">
        <f>IF(OR(dirty_cafe_sales!$F722="UNKNOWN",dirty_cafe_sales!$F722="ERROR",dirty_cafe_sales!$F722=""),"Unknown",dirty_cafe_sales!$F722)</f>
        <v>Unknown</v>
      </c>
      <c r="G722" t="str">
        <f>IF(OR(dirty_cafe_sales!$G722="UNKNOWN",dirty_cafe_sales!$G722="ERROR",dirty_cafe_sales!$G722=""),"Unknown",dirty_cafe_sales!$G722)</f>
        <v>In-store</v>
      </c>
      <c r="H722" s="2" t="d">
        <v>2023-11-25</v>
      </c>
    </row>
    <row r="723" spans="1:8" x14ac:dyDescent="0.2">
      <c r="A723" s="16" t="s">
        <v>744</v>
      </c>
      <c r="B723" s="16" t="str">
        <f>IF(OR(dirty_cafe_sales!$B723="UNKNOWN",dirty_cafe_sales!$B723="",dirty_cafe_sales!$B723="ERROR"),"Unknown_Item",dirty_cafe_sales!$B723)</f>
        <v>Salad</v>
      </c>
      <c r="C723" s="23">
        <f>IF(ISNUMBER(dirty_cafe_sales!$C723),dirty_cafe_sales!$C723,3)</f>
        <v>3</v>
      </c>
      <c r="D723" s="19">
        <f>VLOOKUP($B723,Price_Per_Item!$A$3:$B$11,2,FALSE)</f>
        <v>5</v>
      </c>
      <c r="E723" s="25">
        <f t="shared" si="11"/>
        <v>15</v>
      </c>
      <c r="F723" t="str">
        <f>IF(OR(dirty_cafe_sales!$F723="UNKNOWN",dirty_cafe_sales!$F723="ERROR",dirty_cafe_sales!$F723=""),"Unknown",dirty_cafe_sales!$F723)</f>
        <v>Unknown</v>
      </c>
      <c r="G723" t="str">
        <f>IF(OR(dirty_cafe_sales!$G723="UNKNOWN",dirty_cafe_sales!$G723="ERROR",dirty_cafe_sales!$G723=""),"Unknown",dirty_cafe_sales!$G723)</f>
        <v>Unknown</v>
      </c>
      <c r="H723" s="2" t="d">
        <v>2023-01-01</v>
      </c>
    </row>
    <row r="724" spans="1:8" x14ac:dyDescent="0.2">
      <c r="A724" s="16" t="s">
        <v>745</v>
      </c>
      <c r="B724" s="16" t="str">
        <f>IF(OR(dirty_cafe_sales!$B724="UNKNOWN",dirty_cafe_sales!$B724="",dirty_cafe_sales!$B724="ERROR"),"Unknown_Item",dirty_cafe_sales!$B724)</f>
        <v>Unknown_Item</v>
      </c>
      <c r="C724" s="23">
        <f>IF(ISNUMBER(dirty_cafe_sales!$C724),dirty_cafe_sales!$C724,3)</f>
        <v>3</v>
      </c>
      <c r="D724" s="19">
        <f>VLOOKUP($B724,Price_Per_Item!$A$3:$B$11,2,FALSE)</f>
        <v>2.9375</v>
      </c>
      <c r="E724" s="25">
        <f t="shared" si="11"/>
        <v>8.8125</v>
      </c>
      <c r="F724" t="str">
        <f>IF(OR(dirty_cafe_sales!$F724="UNKNOWN",dirty_cafe_sales!$F724="ERROR",dirty_cafe_sales!$F724=""),"Unknown",dirty_cafe_sales!$F724)</f>
        <v>Digital Wallet</v>
      </c>
      <c r="G724" t="str">
        <f>IF(OR(dirty_cafe_sales!$G724="UNKNOWN",dirty_cafe_sales!$G724="ERROR",dirty_cafe_sales!$G724=""),"Unknown",dirty_cafe_sales!$G724)</f>
        <v>In-store</v>
      </c>
      <c r="H724" s="2" t="d">
        <v>2023-11-07</v>
      </c>
    </row>
    <row r="725" spans="1:8" x14ac:dyDescent="0.2">
      <c r="A725" s="16" t="s">
        <v>746</v>
      </c>
      <c r="B725" s="16" t="str">
        <f>IF(OR(dirty_cafe_sales!$B725="UNKNOWN",dirty_cafe_sales!$B725="",dirty_cafe_sales!$B725="ERROR"),"Unknown_Item",dirty_cafe_sales!$B725)</f>
        <v>Smoothie</v>
      </c>
      <c r="C725" s="23">
        <f>IF(ISNUMBER(dirty_cafe_sales!$C725),dirty_cafe_sales!$C725,3)</f>
        <v>1</v>
      </c>
      <c r="D725" s="19">
        <f>VLOOKUP($B725,Price_Per_Item!$A$3:$B$11,2,FALSE)</f>
        <v>4</v>
      </c>
      <c r="E725" s="25">
        <f t="shared" si="11"/>
        <v>4</v>
      </c>
      <c r="F725" t="str">
        <f>IF(OR(dirty_cafe_sales!$F725="UNKNOWN",dirty_cafe_sales!$F725="ERROR",dirty_cafe_sales!$F725=""),"Unknown",dirty_cafe_sales!$F725)</f>
        <v>Cash</v>
      </c>
      <c r="G725" t="str">
        <f>IF(OR(dirty_cafe_sales!$G725="UNKNOWN",dirty_cafe_sales!$G725="ERROR",dirty_cafe_sales!$G725=""),"Unknown",dirty_cafe_sales!$G725)</f>
        <v>In-store</v>
      </c>
      <c r="H725" s="2" t="d">
        <v>2023-04-29</v>
      </c>
    </row>
    <row r="726" spans="1:8" x14ac:dyDescent="0.2">
      <c r="A726" s="16" t="s">
        <v>747</v>
      </c>
      <c r="B726" s="16" t="str">
        <f>IF(OR(dirty_cafe_sales!$B726="UNKNOWN",dirty_cafe_sales!$B726="",dirty_cafe_sales!$B726="ERROR"),"Unknown_Item",dirty_cafe_sales!$B726)</f>
        <v>Unknown_Item</v>
      </c>
      <c r="C726" s="23">
        <f>IF(ISNUMBER(dirty_cafe_sales!$C726),dirty_cafe_sales!$C726,3)</f>
        <v>5</v>
      </c>
      <c r="D726" s="19">
        <f>VLOOKUP($B726,Price_Per_Item!$A$3:$B$11,2,FALSE)</f>
        <v>2.9375</v>
      </c>
      <c r="E726" s="25">
        <f t="shared" si="11"/>
        <v>14.6875</v>
      </c>
      <c r="F726" t="str">
        <f>IF(OR(dirty_cafe_sales!$F726="UNKNOWN",dirty_cafe_sales!$F726="ERROR",dirty_cafe_sales!$F726=""),"Unknown",dirty_cafe_sales!$F726)</f>
        <v>Unknown</v>
      </c>
      <c r="G726" t="str">
        <f>IF(OR(dirty_cafe_sales!$G726="UNKNOWN",dirty_cafe_sales!$G726="ERROR",dirty_cafe_sales!$G726=""),"Unknown",dirty_cafe_sales!$G726)</f>
        <v>Unknown</v>
      </c>
      <c r="H726" s="2" t="d">
        <v>2023-01-06</v>
      </c>
    </row>
    <row r="727" spans="1:8" x14ac:dyDescent="0.2">
      <c r="A727" s="16" t="s">
        <v>748</v>
      </c>
      <c r="B727" s="16" t="str">
        <f>IF(OR(dirty_cafe_sales!$B727="UNKNOWN",dirty_cafe_sales!$B727="",dirty_cafe_sales!$B727="ERROR"),"Unknown_Item",dirty_cafe_sales!$B727)</f>
        <v>Coffee</v>
      </c>
      <c r="C727" s="23">
        <f>IF(ISNUMBER(dirty_cafe_sales!$C727),dirty_cafe_sales!$C727,3)</f>
        <v>3</v>
      </c>
      <c r="D727" s="19">
        <f>VLOOKUP($B727,Price_Per_Item!$A$3:$B$11,2,FALSE)</f>
        <v>2</v>
      </c>
      <c r="E727" s="25">
        <f t="shared" si="11"/>
        <v>6</v>
      </c>
      <c r="F727" t="str">
        <f>IF(OR(dirty_cafe_sales!$F727="UNKNOWN",dirty_cafe_sales!$F727="ERROR",dirty_cafe_sales!$F727=""),"Unknown",dirty_cafe_sales!$F727)</f>
        <v>Digital Wallet</v>
      </c>
      <c r="G727" t="str">
        <f>IF(OR(dirty_cafe_sales!$G727="UNKNOWN",dirty_cafe_sales!$G727="ERROR",dirty_cafe_sales!$G727=""),"Unknown",dirty_cafe_sales!$G727)</f>
        <v>In-store</v>
      </c>
      <c r="H727" s="2" t="d">
        <v>2023-10-26</v>
      </c>
    </row>
    <row r="728" spans="1:8" x14ac:dyDescent="0.2">
      <c r="A728" s="16" t="s">
        <v>749</v>
      </c>
      <c r="B728" s="16" t="str">
        <f>IF(OR(dirty_cafe_sales!$B728="UNKNOWN",dirty_cafe_sales!$B728="",dirty_cafe_sales!$B728="ERROR"),"Unknown_Item",dirty_cafe_sales!$B728)</f>
        <v>Cookie</v>
      </c>
      <c r="C728" s="23">
        <f>IF(ISNUMBER(dirty_cafe_sales!$C728),dirty_cafe_sales!$C728,3)</f>
        <v>3</v>
      </c>
      <c r="D728" s="19">
        <f>VLOOKUP($B728,Price_Per_Item!$A$3:$B$11,2,FALSE)</f>
        <v>1</v>
      </c>
      <c r="E728" s="25">
        <f t="shared" si="11"/>
        <v>3</v>
      </c>
      <c r="F728" t="str">
        <f>IF(OR(dirty_cafe_sales!$F728="UNKNOWN",dirty_cafe_sales!$F728="ERROR",dirty_cafe_sales!$F728=""),"Unknown",dirty_cafe_sales!$F728)</f>
        <v>Credit Card</v>
      </c>
      <c r="G728" t="str">
        <f>IF(OR(dirty_cafe_sales!$G728="UNKNOWN",dirty_cafe_sales!$G728="ERROR",dirty_cafe_sales!$G728=""),"Unknown",dirty_cafe_sales!$G728)</f>
        <v>In-store</v>
      </c>
      <c r="H728" s="2" t="d">
        <v>2023-09-14</v>
      </c>
    </row>
    <row r="729" spans="1:8" x14ac:dyDescent="0.2">
      <c r="A729" s="16" t="s">
        <v>750</v>
      </c>
      <c r="B729" s="16" t="str">
        <f>IF(OR(dirty_cafe_sales!$B729="UNKNOWN",dirty_cafe_sales!$B729="",dirty_cafe_sales!$B729="ERROR"),"Unknown_Item",dirty_cafe_sales!$B729)</f>
        <v>Juice</v>
      </c>
      <c r="C729" s="23">
        <f>IF(ISNUMBER(dirty_cafe_sales!$C729),dirty_cafe_sales!$C729,3)</f>
        <v>4</v>
      </c>
      <c r="D729" s="19">
        <f>VLOOKUP($B729,Price_Per_Item!$A$3:$B$11,2,FALSE)</f>
        <v>3</v>
      </c>
      <c r="E729" s="25">
        <f t="shared" si="11"/>
        <v>12</v>
      </c>
      <c r="F729" t="str">
        <f>IF(OR(dirty_cafe_sales!$F729="UNKNOWN",dirty_cafe_sales!$F729="ERROR",dirty_cafe_sales!$F729=""),"Unknown",dirty_cafe_sales!$F729)</f>
        <v>Digital Wallet</v>
      </c>
      <c r="G729" t="str">
        <f>IF(OR(dirty_cafe_sales!$G729="UNKNOWN",dirty_cafe_sales!$G729="ERROR",dirty_cafe_sales!$G729=""),"Unknown",dirty_cafe_sales!$G729)</f>
        <v>Unknown</v>
      </c>
      <c r="H729" s="2" t="d">
        <v>2023-10-08</v>
      </c>
    </row>
    <row r="730" spans="1:8" x14ac:dyDescent="0.2">
      <c r="A730" s="16" t="s">
        <v>751</v>
      </c>
      <c r="B730" s="16" t="str">
        <f>IF(OR(dirty_cafe_sales!$B730="UNKNOWN",dirty_cafe_sales!$B730="",dirty_cafe_sales!$B730="ERROR"),"Unknown_Item",dirty_cafe_sales!$B730)</f>
        <v>Salad</v>
      </c>
      <c r="C730" s="23">
        <f>IF(ISNUMBER(dirty_cafe_sales!$C730),dirty_cafe_sales!$C730,3)</f>
        <v>5</v>
      </c>
      <c r="D730" s="19">
        <f>VLOOKUP($B730,Price_Per_Item!$A$3:$B$11,2,FALSE)</f>
        <v>5</v>
      </c>
      <c r="E730" s="25">
        <f t="shared" si="11"/>
        <v>25</v>
      </c>
      <c r="F730" t="str">
        <f>IF(OR(dirty_cafe_sales!$F730="UNKNOWN",dirty_cafe_sales!$F730="ERROR",dirty_cafe_sales!$F730=""),"Unknown",dirty_cafe_sales!$F730)</f>
        <v>Cash</v>
      </c>
      <c r="G730" t="str">
        <f>IF(OR(dirty_cafe_sales!$G730="UNKNOWN",dirty_cafe_sales!$G730="ERROR",dirty_cafe_sales!$G730=""),"Unknown",dirty_cafe_sales!$G730)</f>
        <v>In-store</v>
      </c>
      <c r="H730" s="2" t="d">
        <v>2023-03-22</v>
      </c>
    </row>
    <row r="731" spans="1:8" x14ac:dyDescent="0.2">
      <c r="A731" s="16" t="s">
        <v>752</v>
      </c>
      <c r="B731" s="16" t="str">
        <f>IF(OR(dirty_cafe_sales!$B731="UNKNOWN",dirty_cafe_sales!$B731="",dirty_cafe_sales!$B731="ERROR"),"Unknown_Item",dirty_cafe_sales!$B731)</f>
        <v>Juice</v>
      </c>
      <c r="C731" s="23">
        <f>IF(ISNUMBER(dirty_cafe_sales!$C731),dirty_cafe_sales!$C731,3)</f>
        <v>3</v>
      </c>
      <c r="D731" s="19">
        <f>VLOOKUP($B731,Price_Per_Item!$A$3:$B$11,2,FALSE)</f>
        <v>3</v>
      </c>
      <c r="E731" s="25">
        <f t="shared" si="11"/>
        <v>9</v>
      </c>
      <c r="F731" t="str">
        <f>IF(OR(dirty_cafe_sales!$F731="UNKNOWN",dirty_cafe_sales!$F731="ERROR",dirty_cafe_sales!$F731=""),"Unknown",dirty_cafe_sales!$F731)</f>
        <v>Digital Wallet</v>
      </c>
      <c r="G731" t="str">
        <f>IF(OR(dirty_cafe_sales!$G731="UNKNOWN",dirty_cafe_sales!$G731="ERROR",dirty_cafe_sales!$G731=""),"Unknown",dirty_cafe_sales!$G731)</f>
        <v>Takeaway</v>
      </c>
      <c r="H731" s="2" t="d">
        <v>2023-02-02</v>
      </c>
    </row>
    <row r="732" spans="1:8" x14ac:dyDescent="0.2">
      <c r="A732" s="16" t="s">
        <v>753</v>
      </c>
      <c r="B732" s="16" t="str">
        <f>IF(OR(dirty_cafe_sales!$B732="UNKNOWN",dirty_cafe_sales!$B732="",dirty_cafe_sales!$B732="ERROR"),"Unknown_Item",dirty_cafe_sales!$B732)</f>
        <v>Salad</v>
      </c>
      <c r="C732" s="23">
        <f>IF(ISNUMBER(dirty_cafe_sales!$C732),dirty_cafe_sales!$C732,3)</f>
        <v>3</v>
      </c>
      <c r="D732" s="19">
        <f>VLOOKUP($B732,Price_Per_Item!$A$3:$B$11,2,FALSE)</f>
        <v>5</v>
      </c>
      <c r="E732" s="25">
        <f t="shared" si="11"/>
        <v>15</v>
      </c>
      <c r="F732" t="str">
        <f>IF(OR(dirty_cafe_sales!$F732="UNKNOWN",dirty_cafe_sales!$F732="ERROR",dirty_cafe_sales!$F732=""),"Unknown",dirty_cafe_sales!$F732)</f>
        <v>Digital Wallet</v>
      </c>
      <c r="G732" t="str">
        <f>IF(OR(dirty_cafe_sales!$G732="UNKNOWN",dirty_cafe_sales!$G732="ERROR",dirty_cafe_sales!$G732=""),"Unknown",dirty_cafe_sales!$G732)</f>
        <v>Unknown</v>
      </c>
      <c r="H732" s="2" t="d">
        <v>2023-05-02</v>
      </c>
    </row>
    <row r="733" spans="1:8" x14ac:dyDescent="0.2">
      <c r="A733" s="16" t="s">
        <v>754</v>
      </c>
      <c r="B733" s="16" t="str">
        <f>IF(OR(dirty_cafe_sales!$B733="UNKNOWN",dirty_cafe_sales!$B733="",dirty_cafe_sales!$B733="ERROR"),"Unknown_Item",dirty_cafe_sales!$B733)</f>
        <v>Smoothie</v>
      </c>
      <c r="C733" s="23">
        <f>IF(ISNUMBER(dirty_cafe_sales!$C733),dirty_cafe_sales!$C733,3)</f>
        <v>4</v>
      </c>
      <c r="D733" s="19">
        <f>VLOOKUP($B733,Price_Per_Item!$A$3:$B$11,2,FALSE)</f>
        <v>4</v>
      </c>
      <c r="E733" s="25">
        <f t="shared" si="11"/>
        <v>16</v>
      </c>
      <c r="F733" t="str">
        <f>IF(OR(dirty_cafe_sales!$F733="UNKNOWN",dirty_cafe_sales!$F733="ERROR",dirty_cafe_sales!$F733=""),"Unknown",dirty_cafe_sales!$F733)</f>
        <v>Unknown</v>
      </c>
      <c r="G733" t="str">
        <f>IF(OR(dirty_cafe_sales!$G733="UNKNOWN",dirty_cafe_sales!$G733="ERROR",dirty_cafe_sales!$G733=""),"Unknown",dirty_cafe_sales!$G733)</f>
        <v>Unknown</v>
      </c>
      <c r="H733" s="2" t="d">
        <v>2023-07-24</v>
      </c>
    </row>
    <row r="734" spans="1:8" x14ac:dyDescent="0.2">
      <c r="A734" s="16" t="s">
        <v>755</v>
      </c>
      <c r="B734" s="16" t="str">
        <f>IF(OR(dirty_cafe_sales!$B734="UNKNOWN",dirty_cafe_sales!$B734="",dirty_cafe_sales!$B734="ERROR"),"Unknown_Item",dirty_cafe_sales!$B734)</f>
        <v>Juice</v>
      </c>
      <c r="C734" s="23">
        <f>IF(ISNUMBER(dirty_cafe_sales!$C734),dirty_cafe_sales!$C734,3)</f>
        <v>4</v>
      </c>
      <c r="D734" s="19">
        <f>VLOOKUP($B734,Price_Per_Item!$A$3:$B$11,2,FALSE)</f>
        <v>3</v>
      </c>
      <c r="E734" s="25">
        <f t="shared" si="11"/>
        <v>12</v>
      </c>
      <c r="F734" t="str">
        <f>IF(OR(dirty_cafe_sales!$F734="UNKNOWN",dirty_cafe_sales!$F734="ERROR",dirty_cafe_sales!$F734=""),"Unknown",dirty_cafe_sales!$F734)</f>
        <v>Cash</v>
      </c>
      <c r="G734" t="str">
        <f>IF(OR(dirty_cafe_sales!$G734="UNKNOWN",dirty_cafe_sales!$G734="ERROR",dirty_cafe_sales!$G734=""),"Unknown",dirty_cafe_sales!$G734)</f>
        <v>Unknown</v>
      </c>
      <c r="H734" s="2" t="d">
        <v>2023-05-18</v>
      </c>
    </row>
    <row r="735" spans="1:8" x14ac:dyDescent="0.2">
      <c r="A735" s="16" t="s">
        <v>756</v>
      </c>
      <c r="B735" s="16" t="str">
        <f>IF(OR(dirty_cafe_sales!$B735="UNKNOWN",dirty_cafe_sales!$B735="",dirty_cafe_sales!$B735="ERROR"),"Unknown_Item",dirty_cafe_sales!$B735)</f>
        <v>Cookie</v>
      </c>
      <c r="C735" s="23">
        <f>IF(ISNUMBER(dirty_cafe_sales!$C735),dirty_cafe_sales!$C735,3)</f>
        <v>3</v>
      </c>
      <c r="D735" s="19">
        <f>VLOOKUP($B735,Price_Per_Item!$A$3:$B$11,2,FALSE)</f>
        <v>1</v>
      </c>
      <c r="E735" s="25">
        <f t="shared" si="11"/>
        <v>3</v>
      </c>
      <c r="F735" t="str">
        <f>IF(OR(dirty_cafe_sales!$F735="UNKNOWN",dirty_cafe_sales!$F735="ERROR",dirty_cafe_sales!$F735=""),"Unknown",dirty_cafe_sales!$F735)</f>
        <v>Cash</v>
      </c>
      <c r="G735" t="str">
        <f>IF(OR(dirty_cafe_sales!$G735="UNKNOWN",dirty_cafe_sales!$G735="ERROR",dirty_cafe_sales!$G735=""),"Unknown",dirty_cafe_sales!$G735)</f>
        <v>Unknown</v>
      </c>
      <c r="H735" s="2" t="d">
        <v>2023-10-30</v>
      </c>
    </row>
    <row r="736" spans="1:8" x14ac:dyDescent="0.2">
      <c r="A736" s="16" t="s">
        <v>757</v>
      </c>
      <c r="B736" s="16" t="str">
        <f>IF(OR(dirty_cafe_sales!$B736="UNKNOWN",dirty_cafe_sales!$B736="",dirty_cafe_sales!$B736="ERROR"),"Unknown_Item",dirty_cafe_sales!$B736)</f>
        <v>Juice</v>
      </c>
      <c r="C736" s="23">
        <f>IF(ISNUMBER(dirty_cafe_sales!$C736),dirty_cafe_sales!$C736,3)</f>
        <v>4</v>
      </c>
      <c r="D736" s="19">
        <f>VLOOKUP($B736,Price_Per_Item!$A$3:$B$11,2,FALSE)</f>
        <v>3</v>
      </c>
      <c r="E736" s="25">
        <f t="shared" si="11"/>
        <v>12</v>
      </c>
      <c r="F736" t="str">
        <f>IF(OR(dirty_cafe_sales!$F736="UNKNOWN",dirty_cafe_sales!$F736="ERROR",dirty_cafe_sales!$F736=""),"Unknown",dirty_cafe_sales!$F736)</f>
        <v>Digital Wallet</v>
      </c>
      <c r="G736" t="str">
        <f>IF(OR(dirty_cafe_sales!$G736="UNKNOWN",dirty_cafe_sales!$G736="ERROR",dirty_cafe_sales!$G736=""),"Unknown",dirty_cafe_sales!$G736)</f>
        <v>Takeaway</v>
      </c>
      <c r="H736" s="2" t="d">
        <v>2023-12-28</v>
      </c>
    </row>
    <row r="737" spans="1:8" x14ac:dyDescent="0.2">
      <c r="A737" s="16" t="s">
        <v>758</v>
      </c>
      <c r="B737" s="16" t="str">
        <f>IF(OR(dirty_cafe_sales!$B737="UNKNOWN",dirty_cafe_sales!$B737="",dirty_cafe_sales!$B737="ERROR"),"Unknown_Item",dirty_cafe_sales!$B737)</f>
        <v>Smoothie</v>
      </c>
      <c r="C737" s="23">
        <f>IF(ISNUMBER(dirty_cafe_sales!$C737),dirty_cafe_sales!$C737,3)</f>
        <v>3</v>
      </c>
      <c r="D737" s="19">
        <f>VLOOKUP($B737,Price_Per_Item!$A$3:$B$11,2,FALSE)</f>
        <v>4</v>
      </c>
      <c r="E737" s="25">
        <f t="shared" si="11"/>
        <v>12</v>
      </c>
      <c r="F737" t="str">
        <f>IF(OR(dirty_cafe_sales!$F737="UNKNOWN",dirty_cafe_sales!$F737="ERROR",dirty_cafe_sales!$F737=""),"Unknown",dirty_cafe_sales!$F737)</f>
        <v>Unknown</v>
      </c>
      <c r="G737" t="str">
        <f>IF(OR(dirty_cafe_sales!$G737="UNKNOWN",dirty_cafe_sales!$G737="ERROR",dirty_cafe_sales!$G737=""),"Unknown",dirty_cafe_sales!$G737)</f>
        <v>Unknown</v>
      </c>
      <c r="H737" s="2" t="d">
        <v>2023-10-16</v>
      </c>
    </row>
    <row r="738" spans="1:8" x14ac:dyDescent="0.2">
      <c r="A738" s="16" t="s">
        <v>759</v>
      </c>
      <c r="B738" s="16" t="str">
        <f>IF(OR(dirty_cafe_sales!$B738="UNKNOWN",dirty_cafe_sales!$B738="",dirty_cafe_sales!$B738="ERROR"),"Unknown_Item",dirty_cafe_sales!$B738)</f>
        <v>Juice</v>
      </c>
      <c r="C738" s="23">
        <f>IF(ISNUMBER(dirty_cafe_sales!$C738),dirty_cafe_sales!$C738,3)</f>
        <v>3</v>
      </c>
      <c r="D738" s="19">
        <f>VLOOKUP($B738,Price_Per_Item!$A$3:$B$11,2,FALSE)</f>
        <v>3</v>
      </c>
      <c r="E738" s="25">
        <f t="shared" si="11"/>
        <v>9</v>
      </c>
      <c r="F738" t="str">
        <f>IF(OR(dirty_cafe_sales!$F738="UNKNOWN",dirty_cafe_sales!$F738="ERROR",dirty_cafe_sales!$F738=""),"Unknown",dirty_cafe_sales!$F738)</f>
        <v>Unknown</v>
      </c>
      <c r="G738" t="str">
        <f>IF(OR(dirty_cafe_sales!$G738="UNKNOWN",dirty_cafe_sales!$G738="ERROR",dirty_cafe_sales!$G738=""),"Unknown",dirty_cafe_sales!$G738)</f>
        <v>Takeaway</v>
      </c>
      <c r="H738" s="2" t="d">
        <v>2023-04-12</v>
      </c>
    </row>
    <row r="739" spans="1:8" x14ac:dyDescent="0.2">
      <c r="A739" s="16" t="s">
        <v>760</v>
      </c>
      <c r="B739" s="16" t="str">
        <f>IF(OR(dirty_cafe_sales!$B739="UNKNOWN",dirty_cafe_sales!$B739="",dirty_cafe_sales!$B739="ERROR"),"Unknown_Item",dirty_cafe_sales!$B739)</f>
        <v>Cookie</v>
      </c>
      <c r="C739" s="23">
        <f>IF(ISNUMBER(dirty_cafe_sales!$C739),dirty_cafe_sales!$C739,3)</f>
        <v>1</v>
      </c>
      <c r="D739" s="19">
        <f>VLOOKUP($B739,Price_Per_Item!$A$3:$B$11,2,FALSE)</f>
        <v>1</v>
      </c>
      <c r="E739" s="25">
        <f t="shared" si="11"/>
        <v>1</v>
      </c>
      <c r="F739" t="str">
        <f>IF(OR(dirty_cafe_sales!$F739="UNKNOWN",dirty_cafe_sales!$F739="ERROR",dirty_cafe_sales!$F739=""),"Unknown",dirty_cafe_sales!$F739)</f>
        <v>Unknown</v>
      </c>
      <c r="G739" t="str">
        <f>IF(OR(dirty_cafe_sales!$G739="UNKNOWN",dirty_cafe_sales!$G739="ERROR",dirty_cafe_sales!$G739=""),"Unknown",dirty_cafe_sales!$G739)</f>
        <v>Unknown</v>
      </c>
      <c r="H739" s="2" t="d">
        <v>2023-06-27</v>
      </c>
    </row>
    <row r="740" spans="1:8" x14ac:dyDescent="0.2">
      <c r="A740" s="16" t="s">
        <v>761</v>
      </c>
      <c r="B740" s="16" t="str">
        <f>IF(OR(dirty_cafe_sales!$B740="UNKNOWN",dirty_cafe_sales!$B740="",dirty_cafe_sales!$B740="ERROR"),"Unknown_Item",dirty_cafe_sales!$B740)</f>
        <v>Smoothie</v>
      </c>
      <c r="C740" s="23">
        <f>IF(ISNUMBER(dirty_cafe_sales!$C740),dirty_cafe_sales!$C740,3)</f>
        <v>1</v>
      </c>
      <c r="D740" s="19">
        <f>VLOOKUP($B740,Price_Per_Item!$A$3:$B$11,2,FALSE)</f>
        <v>4</v>
      </c>
      <c r="E740" s="25">
        <f t="shared" si="11"/>
        <v>4</v>
      </c>
      <c r="F740" t="str">
        <f>IF(OR(dirty_cafe_sales!$F740="UNKNOWN",dirty_cafe_sales!$F740="ERROR",dirty_cafe_sales!$F740=""),"Unknown",dirty_cafe_sales!$F740)</f>
        <v>Credit Card</v>
      </c>
      <c r="G740" t="str">
        <f>IF(OR(dirty_cafe_sales!$G740="UNKNOWN",dirty_cafe_sales!$G740="ERROR",dirty_cafe_sales!$G740=""),"Unknown",dirty_cafe_sales!$G740)</f>
        <v>Unknown</v>
      </c>
      <c r="H740" s="2" t="d">
        <v>2023-11-25</v>
      </c>
    </row>
    <row r="741" spans="1:8" x14ac:dyDescent="0.2">
      <c r="A741" s="16" t="s">
        <v>762</v>
      </c>
      <c r="B741" s="16" t="str">
        <f>IF(OR(dirty_cafe_sales!$B741="UNKNOWN",dirty_cafe_sales!$B741="",dirty_cafe_sales!$B741="ERROR"),"Unknown_Item",dirty_cafe_sales!$B741)</f>
        <v>Tea</v>
      </c>
      <c r="C741" s="23">
        <f>IF(ISNUMBER(dirty_cafe_sales!$C741),dirty_cafe_sales!$C741,3)</f>
        <v>2</v>
      </c>
      <c r="D741" s="19">
        <f>VLOOKUP($B741,Price_Per_Item!$A$3:$B$11,2,FALSE)</f>
        <v>1.5</v>
      </c>
      <c r="E741" s="25">
        <f t="shared" si="11"/>
        <v>3</v>
      </c>
      <c r="F741" t="str">
        <f>IF(OR(dirty_cafe_sales!$F741="UNKNOWN",dirty_cafe_sales!$F741="ERROR",dirty_cafe_sales!$F741=""),"Unknown",dirty_cafe_sales!$F741)</f>
        <v>Unknown</v>
      </c>
      <c r="G741" t="str">
        <f>IF(OR(dirty_cafe_sales!$G741="UNKNOWN",dirty_cafe_sales!$G741="ERROR",dirty_cafe_sales!$G741=""),"Unknown",dirty_cafe_sales!$G741)</f>
        <v>Unknown</v>
      </c>
      <c r="H741" s="2" t="d">
        <v>2023-01-05</v>
      </c>
    </row>
    <row r="742" spans="1:8" x14ac:dyDescent="0.2">
      <c r="A742" s="16" t="s">
        <v>763</v>
      </c>
      <c r="B742" s="16" t="str">
        <f>IF(OR(dirty_cafe_sales!$B742="UNKNOWN",dirty_cafe_sales!$B742="",dirty_cafe_sales!$B742="ERROR"),"Unknown_Item",dirty_cafe_sales!$B742)</f>
        <v>Juice</v>
      </c>
      <c r="C742" s="23">
        <f>IF(ISNUMBER(dirty_cafe_sales!$C742),dirty_cafe_sales!$C742,3)</f>
        <v>1</v>
      </c>
      <c r="D742" s="19">
        <f>VLOOKUP($B742,Price_Per_Item!$A$3:$B$11,2,FALSE)</f>
        <v>3</v>
      </c>
      <c r="E742" s="25">
        <f t="shared" si="11"/>
        <v>3</v>
      </c>
      <c r="F742" t="str">
        <f>IF(OR(dirty_cafe_sales!$F742="UNKNOWN",dirty_cafe_sales!$F742="ERROR",dirty_cafe_sales!$F742=""),"Unknown",dirty_cafe_sales!$F742)</f>
        <v>Unknown</v>
      </c>
      <c r="G742" t="str">
        <f>IF(OR(dirty_cafe_sales!$G742="UNKNOWN",dirty_cafe_sales!$G742="ERROR",dirty_cafe_sales!$G742=""),"Unknown",dirty_cafe_sales!$G742)</f>
        <v>Unknown</v>
      </c>
      <c r="H742" s="2" t="d">
        <v>2023-01-17</v>
      </c>
    </row>
    <row r="743" spans="1:8" x14ac:dyDescent="0.2">
      <c r="A743" s="16" t="s">
        <v>764</v>
      </c>
      <c r="B743" s="16" t="str">
        <f>IF(OR(dirty_cafe_sales!$B743="UNKNOWN",dirty_cafe_sales!$B743="",dirty_cafe_sales!$B743="ERROR"),"Unknown_Item",dirty_cafe_sales!$B743)</f>
        <v>Cookie</v>
      </c>
      <c r="C743" s="23">
        <f>IF(ISNUMBER(dirty_cafe_sales!$C743),dirty_cafe_sales!$C743,3)</f>
        <v>2</v>
      </c>
      <c r="D743" s="19">
        <f>VLOOKUP($B743,Price_Per_Item!$A$3:$B$11,2,FALSE)</f>
        <v>1</v>
      </c>
      <c r="E743" s="25">
        <f t="shared" si="11"/>
        <v>2</v>
      </c>
      <c r="F743" t="str">
        <f>IF(OR(dirty_cafe_sales!$F743="UNKNOWN",dirty_cafe_sales!$F743="ERROR",dirty_cafe_sales!$F743=""),"Unknown",dirty_cafe_sales!$F743)</f>
        <v>Cash</v>
      </c>
      <c r="G743" t="str">
        <f>IF(OR(dirty_cafe_sales!$G743="UNKNOWN",dirty_cafe_sales!$G743="ERROR",dirty_cafe_sales!$G743=""),"Unknown",dirty_cafe_sales!$G743)</f>
        <v>Unknown</v>
      </c>
      <c r="H743" s="2" t="d">
        <v>2023-08-24</v>
      </c>
    </row>
    <row r="744" spans="1:8" x14ac:dyDescent="0.2">
      <c r="A744" s="16" t="s">
        <v>765</v>
      </c>
      <c r="B744" s="16" t="str">
        <f>IF(OR(dirty_cafe_sales!$B744="UNKNOWN",dirty_cafe_sales!$B744="",dirty_cafe_sales!$B744="ERROR"),"Unknown_Item",dirty_cafe_sales!$B744)</f>
        <v>Smoothie</v>
      </c>
      <c r="C744" s="23">
        <f>IF(ISNUMBER(dirty_cafe_sales!$C744),dirty_cafe_sales!$C744,3)</f>
        <v>2</v>
      </c>
      <c r="D744" s="19">
        <f>VLOOKUP($B744,Price_Per_Item!$A$3:$B$11,2,FALSE)</f>
        <v>4</v>
      </c>
      <c r="E744" s="25">
        <f t="shared" si="11"/>
        <v>8</v>
      </c>
      <c r="F744" t="str">
        <f>IF(OR(dirty_cafe_sales!$F744="UNKNOWN",dirty_cafe_sales!$F744="ERROR",dirty_cafe_sales!$F744=""),"Unknown",dirty_cafe_sales!$F744)</f>
        <v>Credit Card</v>
      </c>
      <c r="G744" t="str">
        <f>IF(OR(dirty_cafe_sales!$G744="UNKNOWN",dirty_cafe_sales!$G744="ERROR",dirty_cafe_sales!$G744=""),"Unknown",dirty_cafe_sales!$G744)</f>
        <v>Unknown</v>
      </c>
      <c r="H744" s="2" t="d">
        <v>2023-04-26</v>
      </c>
    </row>
    <row r="745" spans="1:8" x14ac:dyDescent="0.2">
      <c r="A745" s="16" t="s">
        <v>766</v>
      </c>
      <c r="B745" s="16" t="str">
        <f>IF(OR(dirty_cafe_sales!$B745="UNKNOWN",dirty_cafe_sales!$B745="",dirty_cafe_sales!$B745="ERROR"),"Unknown_Item",dirty_cafe_sales!$B745)</f>
        <v>Cookie</v>
      </c>
      <c r="C745" s="23">
        <f>IF(ISNUMBER(dirty_cafe_sales!$C745),dirty_cafe_sales!$C745,3)</f>
        <v>4</v>
      </c>
      <c r="D745" s="19">
        <f>VLOOKUP($B745,Price_Per_Item!$A$3:$B$11,2,FALSE)</f>
        <v>1</v>
      </c>
      <c r="E745" s="25">
        <f t="shared" si="11"/>
        <v>4</v>
      </c>
      <c r="F745" t="str">
        <f>IF(OR(dirty_cafe_sales!$F745="UNKNOWN",dirty_cafe_sales!$F745="ERROR",dirty_cafe_sales!$F745=""),"Unknown",dirty_cafe_sales!$F745)</f>
        <v>Unknown</v>
      </c>
      <c r="G745" t="str">
        <f>IF(OR(dirty_cafe_sales!$G745="UNKNOWN",dirty_cafe_sales!$G745="ERROR",dirty_cafe_sales!$G745=""),"Unknown",dirty_cafe_sales!$G745)</f>
        <v>In-store</v>
      </c>
      <c r="H745" s="2" t="d">
        <v>2023-03-10</v>
      </c>
    </row>
    <row r="746" spans="1:8" x14ac:dyDescent="0.2">
      <c r="A746" s="16" t="s">
        <v>767</v>
      </c>
      <c r="B746" s="16" t="str">
        <f>IF(OR(dirty_cafe_sales!$B746="UNKNOWN",dirty_cafe_sales!$B746="",dirty_cafe_sales!$B746="ERROR"),"Unknown_Item",dirty_cafe_sales!$B746)</f>
        <v>Smoothie</v>
      </c>
      <c r="C746" s="23">
        <f>IF(ISNUMBER(dirty_cafe_sales!$C746),dirty_cafe_sales!$C746,3)</f>
        <v>5</v>
      </c>
      <c r="D746" s="19">
        <f>VLOOKUP($B746,Price_Per_Item!$A$3:$B$11,2,FALSE)</f>
        <v>4</v>
      </c>
      <c r="E746" s="25">
        <f t="shared" si="11"/>
        <v>20</v>
      </c>
      <c r="F746" t="str">
        <f>IF(OR(dirty_cafe_sales!$F746="UNKNOWN",dirty_cafe_sales!$F746="ERROR",dirty_cafe_sales!$F746=""),"Unknown",dirty_cafe_sales!$F746)</f>
        <v>Digital Wallet</v>
      </c>
      <c r="G746" t="str">
        <f>IF(OR(dirty_cafe_sales!$G746="UNKNOWN",dirty_cafe_sales!$G746="ERROR",dirty_cafe_sales!$G746=""),"Unknown",dirty_cafe_sales!$G746)</f>
        <v>In-store</v>
      </c>
      <c r="H746" s="2" t="d">
        <v>2023-10-31</v>
      </c>
    </row>
    <row r="747" spans="1:8" x14ac:dyDescent="0.2">
      <c r="A747" s="16" t="s">
        <v>768</v>
      </c>
      <c r="B747" s="16" t="str">
        <f>IF(OR(dirty_cafe_sales!$B747="UNKNOWN",dirty_cafe_sales!$B747="",dirty_cafe_sales!$B747="ERROR"),"Unknown_Item",dirty_cafe_sales!$B747)</f>
        <v>Cookie</v>
      </c>
      <c r="C747" s="23">
        <f>IF(ISNUMBER(dirty_cafe_sales!$C747),dirty_cafe_sales!$C747,3)</f>
        <v>4</v>
      </c>
      <c r="D747" s="19">
        <f>VLOOKUP($B747,Price_Per_Item!$A$3:$B$11,2,FALSE)</f>
        <v>1</v>
      </c>
      <c r="E747" s="25">
        <f t="shared" si="11"/>
        <v>4</v>
      </c>
      <c r="F747" t="str">
        <f>IF(OR(dirty_cafe_sales!$F747="UNKNOWN",dirty_cafe_sales!$F747="ERROR",dirty_cafe_sales!$F747=""),"Unknown",dirty_cafe_sales!$F747)</f>
        <v>Digital Wallet</v>
      </c>
      <c r="G747" t="str">
        <f>IF(OR(dirty_cafe_sales!$G747="UNKNOWN",dirty_cafe_sales!$G747="ERROR",dirty_cafe_sales!$G747=""),"Unknown",dirty_cafe_sales!$G747)</f>
        <v>In-store</v>
      </c>
      <c r="H747" s="2" t="d">
        <v>2023-08-12</v>
      </c>
    </row>
    <row r="748" spans="1:8" x14ac:dyDescent="0.2">
      <c r="A748" s="16" t="s">
        <v>769</v>
      </c>
      <c r="B748" s="16" t="str">
        <f>IF(OR(dirty_cafe_sales!$B748="UNKNOWN",dirty_cafe_sales!$B748="",dirty_cafe_sales!$B748="ERROR"),"Unknown_Item",dirty_cafe_sales!$B748)</f>
        <v>Juice</v>
      </c>
      <c r="C748" s="23">
        <f>IF(ISNUMBER(dirty_cafe_sales!$C748),dirty_cafe_sales!$C748,3)</f>
        <v>4</v>
      </c>
      <c r="D748" s="19">
        <f>VLOOKUP($B748,Price_Per_Item!$A$3:$B$11,2,FALSE)</f>
        <v>3</v>
      </c>
      <c r="E748" s="25">
        <f t="shared" si="11"/>
        <v>12</v>
      </c>
      <c r="F748" t="str">
        <f>IF(OR(dirty_cafe_sales!$F748="UNKNOWN",dirty_cafe_sales!$F748="ERROR",dirty_cafe_sales!$F748=""),"Unknown",dirty_cafe_sales!$F748)</f>
        <v>Credit Card</v>
      </c>
      <c r="G748" t="str">
        <f>IF(OR(dirty_cafe_sales!$G748="UNKNOWN",dirty_cafe_sales!$G748="ERROR",dirty_cafe_sales!$G748=""),"Unknown",dirty_cafe_sales!$G748)</f>
        <v>Unknown</v>
      </c>
      <c r="H748" s="2" t="d">
        <v>2023-05-13</v>
      </c>
    </row>
    <row r="749" spans="1:8" x14ac:dyDescent="0.2">
      <c r="A749" s="16" t="s">
        <v>770</v>
      </c>
      <c r="B749" s="16" t="str">
        <f>IF(OR(dirty_cafe_sales!$B749="UNKNOWN",dirty_cafe_sales!$B749="",dirty_cafe_sales!$B749="ERROR"),"Unknown_Item",dirty_cafe_sales!$B749)</f>
        <v>Sandwich</v>
      </c>
      <c r="C749" s="23">
        <f>IF(ISNUMBER(dirty_cafe_sales!$C749),dirty_cafe_sales!$C749,3)</f>
        <v>3</v>
      </c>
      <c r="D749" s="19">
        <f>VLOOKUP($B749,Price_Per_Item!$A$3:$B$11,2,FALSE)</f>
        <v>4</v>
      </c>
      <c r="E749" s="25">
        <f t="shared" si="11"/>
        <v>12</v>
      </c>
      <c r="F749" t="str">
        <f>IF(OR(dirty_cafe_sales!$F749="UNKNOWN",dirty_cafe_sales!$F749="ERROR",dirty_cafe_sales!$F749=""),"Unknown",dirty_cafe_sales!$F749)</f>
        <v>Digital Wallet</v>
      </c>
      <c r="G749" t="str">
        <f>IF(OR(dirty_cafe_sales!$G749="UNKNOWN",dirty_cafe_sales!$G749="ERROR",dirty_cafe_sales!$G749=""),"Unknown",dirty_cafe_sales!$G749)</f>
        <v>In-store</v>
      </c>
      <c r="H749" s="2" t="d">
        <v>2023-10-22</v>
      </c>
    </row>
    <row r="750" spans="1:8" x14ac:dyDescent="0.2">
      <c r="A750" s="16" t="s">
        <v>771</v>
      </c>
      <c r="B750" s="16" t="str">
        <f>IF(OR(dirty_cafe_sales!$B750="UNKNOWN",dirty_cafe_sales!$B750="",dirty_cafe_sales!$B750="ERROR"),"Unknown_Item",dirty_cafe_sales!$B750)</f>
        <v>Unknown_Item</v>
      </c>
      <c r="C750" s="23">
        <f>IF(ISNUMBER(dirty_cafe_sales!$C750),dirty_cafe_sales!$C750,3)</f>
        <v>3</v>
      </c>
      <c r="D750" s="19">
        <f>VLOOKUP($B750,Price_Per_Item!$A$3:$B$11,2,FALSE)</f>
        <v>2.9375</v>
      </c>
      <c r="E750" s="25">
        <f t="shared" si="11"/>
        <v>8.8125</v>
      </c>
      <c r="F750" t="str">
        <f>IF(OR(dirty_cafe_sales!$F750="UNKNOWN",dirty_cafe_sales!$F750="ERROR",dirty_cafe_sales!$F750=""),"Unknown",dirty_cafe_sales!$F750)</f>
        <v>Credit Card</v>
      </c>
      <c r="G750" t="str">
        <f>IF(OR(dirty_cafe_sales!$G750="UNKNOWN",dirty_cafe_sales!$G750="ERROR",dirty_cafe_sales!$G750=""),"Unknown",dirty_cafe_sales!$G750)</f>
        <v>Unknown</v>
      </c>
      <c r="H750" s="2" t="d">
        <v>2023-12-29</v>
      </c>
    </row>
    <row r="751" spans="1:8" x14ac:dyDescent="0.2">
      <c r="A751" s="16" t="s">
        <v>772</v>
      </c>
      <c r="B751" s="16" t="str">
        <f>IF(OR(dirty_cafe_sales!$B751="UNKNOWN",dirty_cafe_sales!$B751="",dirty_cafe_sales!$B751="ERROR"),"Unknown_Item",dirty_cafe_sales!$B751)</f>
        <v>Unknown_Item</v>
      </c>
      <c r="C751" s="23">
        <f>IF(ISNUMBER(dirty_cafe_sales!$C751),dirty_cafe_sales!$C751,3)</f>
        <v>2</v>
      </c>
      <c r="D751" s="19">
        <f>VLOOKUP($B751,Price_Per_Item!$A$3:$B$11,2,FALSE)</f>
        <v>2.9375</v>
      </c>
      <c r="E751" s="25">
        <f t="shared" si="11"/>
        <v>5.875</v>
      </c>
      <c r="F751" t="str">
        <f>IF(OR(dirty_cafe_sales!$F751="UNKNOWN",dirty_cafe_sales!$F751="ERROR",dirty_cafe_sales!$F751=""),"Unknown",dirty_cafe_sales!$F751)</f>
        <v>Credit Card</v>
      </c>
      <c r="G751" t="str">
        <f>IF(OR(dirty_cafe_sales!$G751="UNKNOWN",dirty_cafe_sales!$G751="ERROR",dirty_cafe_sales!$G751=""),"Unknown",dirty_cafe_sales!$G751)</f>
        <v>In-store</v>
      </c>
      <c r="H751" s="2" t="d">
        <v>2023-12-18</v>
      </c>
    </row>
    <row r="752" spans="1:8" x14ac:dyDescent="0.2">
      <c r="A752" s="16" t="s">
        <v>773</v>
      </c>
      <c r="B752" s="16" t="str">
        <f>IF(OR(dirty_cafe_sales!$B752="UNKNOWN",dirty_cafe_sales!$B752="",dirty_cafe_sales!$B752="ERROR"),"Unknown_Item",dirty_cafe_sales!$B752)</f>
        <v>Sandwich</v>
      </c>
      <c r="C752" s="23">
        <f>IF(ISNUMBER(dirty_cafe_sales!$C752),dirty_cafe_sales!$C752,3)</f>
        <v>1</v>
      </c>
      <c r="D752" s="19">
        <f>VLOOKUP($B752,Price_Per_Item!$A$3:$B$11,2,FALSE)</f>
        <v>4</v>
      </c>
      <c r="E752" s="25">
        <f t="shared" si="11"/>
        <v>4</v>
      </c>
      <c r="F752" t="str">
        <f>IF(OR(dirty_cafe_sales!$F752="UNKNOWN",dirty_cafe_sales!$F752="ERROR",dirty_cafe_sales!$F752=""),"Unknown",dirty_cafe_sales!$F752)</f>
        <v>Unknown</v>
      </c>
      <c r="G752" t="str">
        <f>IF(OR(dirty_cafe_sales!$G752="UNKNOWN",dirty_cafe_sales!$G752="ERROR",dirty_cafe_sales!$G752=""),"Unknown",dirty_cafe_sales!$G752)</f>
        <v>In-store</v>
      </c>
      <c r="H752" s="2" t="d">
        <v>2023-09-21</v>
      </c>
    </row>
    <row r="753" spans="1:8" x14ac:dyDescent="0.2">
      <c r="A753" s="16" t="s">
        <v>774</v>
      </c>
      <c r="B753" s="16" t="str">
        <f>IF(OR(dirty_cafe_sales!$B753="UNKNOWN",dirty_cafe_sales!$B753="",dirty_cafe_sales!$B753="ERROR"),"Unknown_Item",dirty_cafe_sales!$B753)</f>
        <v>Unknown_Item</v>
      </c>
      <c r="C753" s="23">
        <f>IF(ISNUMBER(dirty_cafe_sales!$C753),dirty_cafe_sales!$C753,3)</f>
        <v>4</v>
      </c>
      <c r="D753" s="19">
        <f>VLOOKUP($B753,Price_Per_Item!$A$3:$B$11,2,FALSE)</f>
        <v>2.9375</v>
      </c>
      <c r="E753" s="25">
        <f t="shared" si="11"/>
        <v>11.75</v>
      </c>
      <c r="F753" t="str">
        <f>IF(OR(dirty_cafe_sales!$F753="UNKNOWN",dirty_cafe_sales!$F753="ERROR",dirty_cafe_sales!$F753=""),"Unknown",dirty_cafe_sales!$F753)</f>
        <v>Digital Wallet</v>
      </c>
      <c r="G753" t="str">
        <f>IF(OR(dirty_cafe_sales!$G753="UNKNOWN",dirty_cafe_sales!$G753="ERROR",dirty_cafe_sales!$G753=""),"Unknown",dirty_cafe_sales!$G753)</f>
        <v>Takeaway</v>
      </c>
      <c r="H753" s="2" t="d">
        <v>2023-07-24</v>
      </c>
    </row>
    <row r="754" spans="1:8" x14ac:dyDescent="0.2">
      <c r="A754" s="16" t="s">
        <v>775</v>
      </c>
      <c r="B754" s="16" t="str">
        <f>IF(OR(dirty_cafe_sales!$B754="UNKNOWN",dirty_cafe_sales!$B754="",dirty_cafe_sales!$B754="ERROR"),"Unknown_Item",dirty_cafe_sales!$B754)</f>
        <v>Juice</v>
      </c>
      <c r="C754" s="23">
        <f>IF(ISNUMBER(dirty_cafe_sales!$C754),dirty_cafe_sales!$C754,3)</f>
        <v>3</v>
      </c>
      <c r="D754" s="19">
        <f>VLOOKUP($B754,Price_Per_Item!$A$3:$B$11,2,FALSE)</f>
        <v>3</v>
      </c>
      <c r="E754" s="25">
        <f t="shared" si="11"/>
        <v>9</v>
      </c>
      <c r="F754" t="str">
        <f>IF(OR(dirty_cafe_sales!$F754="UNKNOWN",dirty_cafe_sales!$F754="ERROR",dirty_cafe_sales!$F754=""),"Unknown",dirty_cafe_sales!$F754)</f>
        <v>Unknown</v>
      </c>
      <c r="G754" t="str">
        <f>IF(OR(dirty_cafe_sales!$G754="UNKNOWN",dirty_cafe_sales!$G754="ERROR",dirty_cafe_sales!$G754=""),"Unknown",dirty_cafe_sales!$G754)</f>
        <v>Unknown</v>
      </c>
      <c r="H754" s="2" t="d">
        <v>2023-03-20</v>
      </c>
    </row>
    <row r="755" spans="1:8" x14ac:dyDescent="0.2">
      <c r="A755" s="16" t="s">
        <v>776</v>
      </c>
      <c r="B755" s="16" t="str">
        <f>IF(OR(dirty_cafe_sales!$B755="UNKNOWN",dirty_cafe_sales!$B755="",dirty_cafe_sales!$B755="ERROR"),"Unknown_Item",dirty_cafe_sales!$B755)</f>
        <v>Juice</v>
      </c>
      <c r="C755" s="23">
        <f>IF(ISNUMBER(dirty_cafe_sales!$C755),dirty_cafe_sales!$C755,3)</f>
        <v>1</v>
      </c>
      <c r="D755" s="19">
        <f>VLOOKUP($B755,Price_Per_Item!$A$3:$B$11,2,FALSE)</f>
        <v>3</v>
      </c>
      <c r="E755" s="25">
        <f t="shared" si="11"/>
        <v>3</v>
      </c>
      <c r="F755" t="str">
        <f>IF(OR(dirty_cafe_sales!$F755="UNKNOWN",dirty_cafe_sales!$F755="ERROR",dirty_cafe_sales!$F755=""),"Unknown",dirty_cafe_sales!$F755)</f>
        <v>Credit Card</v>
      </c>
      <c r="G755" t="str">
        <f>IF(OR(dirty_cafe_sales!$G755="UNKNOWN",dirty_cafe_sales!$G755="ERROR",dirty_cafe_sales!$G755=""),"Unknown",dirty_cafe_sales!$G755)</f>
        <v>In-store</v>
      </c>
      <c r="H755" s="2" t="d">
        <v>2023-12-15</v>
      </c>
    </row>
    <row r="756" spans="1:8" x14ac:dyDescent="0.2">
      <c r="A756" s="16" t="s">
        <v>777</v>
      </c>
      <c r="B756" s="16" t="str">
        <f>IF(OR(dirty_cafe_sales!$B756="UNKNOWN",dirty_cafe_sales!$B756="",dirty_cafe_sales!$B756="ERROR"),"Unknown_Item",dirty_cafe_sales!$B756)</f>
        <v>Coffee</v>
      </c>
      <c r="C756" s="23">
        <f>IF(ISNUMBER(dirty_cafe_sales!$C756),dirty_cafe_sales!$C756,3)</f>
        <v>1</v>
      </c>
      <c r="D756" s="19">
        <f>VLOOKUP($B756,Price_Per_Item!$A$3:$B$11,2,FALSE)</f>
        <v>2</v>
      </c>
      <c r="E756" s="25">
        <f t="shared" si="11"/>
        <v>2</v>
      </c>
      <c r="F756" t="str">
        <f>IF(OR(dirty_cafe_sales!$F756="UNKNOWN",dirty_cafe_sales!$F756="ERROR",dirty_cafe_sales!$F756=""),"Unknown",dirty_cafe_sales!$F756)</f>
        <v>Cash</v>
      </c>
      <c r="G756" t="str">
        <f>IF(OR(dirty_cafe_sales!$G756="UNKNOWN",dirty_cafe_sales!$G756="ERROR",dirty_cafe_sales!$G756=""),"Unknown",dirty_cafe_sales!$G756)</f>
        <v>In-store</v>
      </c>
      <c r="H756" s="2" t="d">
        <v>2023-12-31</v>
      </c>
    </row>
    <row r="757" spans="1:8" x14ac:dyDescent="0.2">
      <c r="A757" s="16" t="s">
        <v>778</v>
      </c>
      <c r="B757" s="16" t="str">
        <f>IF(OR(dirty_cafe_sales!$B757="UNKNOWN",dirty_cafe_sales!$B757="",dirty_cafe_sales!$B757="ERROR"),"Unknown_Item",dirty_cafe_sales!$B757)</f>
        <v>Sandwich</v>
      </c>
      <c r="C757" s="23">
        <f>IF(ISNUMBER(dirty_cafe_sales!$C757),dirty_cafe_sales!$C757,3)</f>
        <v>3</v>
      </c>
      <c r="D757" s="19">
        <f>VLOOKUP($B757,Price_Per_Item!$A$3:$B$11,2,FALSE)</f>
        <v>4</v>
      </c>
      <c r="E757" s="25">
        <f t="shared" si="11"/>
        <v>12</v>
      </c>
      <c r="F757" t="str">
        <f>IF(OR(dirty_cafe_sales!$F757="UNKNOWN",dirty_cafe_sales!$F757="ERROR",dirty_cafe_sales!$F757=""),"Unknown",dirty_cafe_sales!$F757)</f>
        <v>Credit Card</v>
      </c>
      <c r="G757" t="str">
        <f>IF(OR(dirty_cafe_sales!$G757="UNKNOWN",dirty_cafe_sales!$G757="ERROR",dirty_cafe_sales!$G757=""),"Unknown",dirty_cafe_sales!$G757)</f>
        <v>Takeaway</v>
      </c>
      <c r="H757" s="2" t="d">
        <v>2023-06-15</v>
      </c>
    </row>
    <row r="758" spans="1:8" x14ac:dyDescent="0.2">
      <c r="A758" s="16" t="s">
        <v>779</v>
      </c>
      <c r="B758" s="16" t="str">
        <f>IF(OR(dirty_cafe_sales!$B758="UNKNOWN",dirty_cafe_sales!$B758="",dirty_cafe_sales!$B758="ERROR"),"Unknown_Item",dirty_cafe_sales!$B758)</f>
        <v>Cookie</v>
      </c>
      <c r="C758" s="23">
        <f>IF(ISNUMBER(dirty_cafe_sales!$C758),dirty_cafe_sales!$C758,3)</f>
        <v>3</v>
      </c>
      <c r="D758" s="19">
        <f>VLOOKUP($B758,Price_Per_Item!$A$3:$B$11,2,FALSE)</f>
        <v>1</v>
      </c>
      <c r="E758" s="25">
        <f t="shared" si="11"/>
        <v>3</v>
      </c>
      <c r="F758" t="str">
        <f>IF(OR(dirty_cafe_sales!$F758="UNKNOWN",dirty_cafe_sales!$F758="ERROR",dirty_cafe_sales!$F758=""),"Unknown",dirty_cafe_sales!$F758)</f>
        <v>Credit Card</v>
      </c>
      <c r="G758" t="str">
        <f>IF(OR(dirty_cafe_sales!$G758="UNKNOWN",dirty_cafe_sales!$G758="ERROR",dirty_cafe_sales!$G758=""),"Unknown",dirty_cafe_sales!$G758)</f>
        <v>Takeaway</v>
      </c>
      <c r="H758" s="2" t="d">
        <v>2023-10-15</v>
      </c>
    </row>
    <row r="759" spans="1:8" x14ac:dyDescent="0.2">
      <c r="A759" s="16" t="s">
        <v>780</v>
      </c>
      <c r="B759" s="16" t="str">
        <f>IF(OR(dirty_cafe_sales!$B759="UNKNOWN",dirty_cafe_sales!$B759="",dirty_cafe_sales!$B759="ERROR"),"Unknown_Item",dirty_cafe_sales!$B759)</f>
        <v>Unknown_Item</v>
      </c>
      <c r="C759" s="23">
        <f>IF(ISNUMBER(dirty_cafe_sales!$C759),dirty_cafe_sales!$C759,3)</f>
        <v>3</v>
      </c>
      <c r="D759" s="19">
        <f>VLOOKUP($B759,Price_Per_Item!$A$3:$B$11,2,FALSE)</f>
        <v>2.9375</v>
      </c>
      <c r="E759" s="25">
        <f t="shared" si="11"/>
        <v>8.8125</v>
      </c>
      <c r="F759" t="str">
        <f>IF(OR(dirty_cafe_sales!$F759="UNKNOWN",dirty_cafe_sales!$F759="ERROR",dirty_cafe_sales!$F759=""),"Unknown",dirty_cafe_sales!$F759)</f>
        <v>Digital Wallet</v>
      </c>
      <c r="G759" t="str">
        <f>IF(OR(dirty_cafe_sales!$G759="UNKNOWN",dirty_cafe_sales!$G759="ERROR",dirty_cafe_sales!$G759=""),"Unknown",dirty_cafe_sales!$G759)</f>
        <v>In-store</v>
      </c>
      <c r="H759" s="2" t="d">
        <v>2023-05-29</v>
      </c>
    </row>
    <row r="760" spans="1:8" x14ac:dyDescent="0.2">
      <c r="A760" s="16" t="s">
        <v>781</v>
      </c>
      <c r="B760" s="16" t="str">
        <f>IF(OR(dirty_cafe_sales!$B760="UNKNOWN",dirty_cafe_sales!$B760="",dirty_cafe_sales!$B760="ERROR"),"Unknown_Item",dirty_cafe_sales!$B760)</f>
        <v>Unknown_Item</v>
      </c>
      <c r="C760" s="23">
        <f>IF(ISNUMBER(dirty_cafe_sales!$C760),dirty_cafe_sales!$C760,3)</f>
        <v>1</v>
      </c>
      <c r="D760" s="19">
        <f>VLOOKUP($B760,Price_Per_Item!$A$3:$B$11,2,FALSE)</f>
        <v>2.9375</v>
      </c>
      <c r="E760" s="25">
        <f t="shared" si="11"/>
        <v>2.9375</v>
      </c>
      <c r="F760" t="str">
        <f>IF(OR(dirty_cafe_sales!$F760="UNKNOWN",dirty_cafe_sales!$F760="ERROR",dirty_cafe_sales!$F760=""),"Unknown",dirty_cafe_sales!$F760)</f>
        <v>Digital Wallet</v>
      </c>
      <c r="G760" t="str">
        <f>IF(OR(dirty_cafe_sales!$G760="UNKNOWN",dirty_cafe_sales!$G760="ERROR",dirty_cafe_sales!$G760=""),"Unknown",dirty_cafe_sales!$G760)</f>
        <v>Takeaway</v>
      </c>
      <c r="H760" s="2" t="d">
        <v>2023-02-08</v>
      </c>
    </row>
    <row r="761" spans="1:8" x14ac:dyDescent="0.2">
      <c r="A761" s="16" t="s">
        <v>782</v>
      </c>
      <c r="B761" s="16" t="str">
        <f>IF(OR(dirty_cafe_sales!$B761="UNKNOWN",dirty_cafe_sales!$B761="",dirty_cafe_sales!$B761="ERROR"),"Unknown_Item",dirty_cafe_sales!$B761)</f>
        <v>Cookie</v>
      </c>
      <c r="C761" s="23">
        <f>IF(ISNUMBER(dirty_cafe_sales!$C761),dirty_cafe_sales!$C761,3)</f>
        <v>3</v>
      </c>
      <c r="D761" s="19">
        <f>VLOOKUP($B761,Price_Per_Item!$A$3:$B$11,2,FALSE)</f>
        <v>1</v>
      </c>
      <c r="E761" s="25">
        <f t="shared" si="11"/>
        <v>3</v>
      </c>
      <c r="F761" t="str">
        <f>IF(OR(dirty_cafe_sales!$F761="UNKNOWN",dirty_cafe_sales!$F761="ERROR",dirty_cafe_sales!$F761=""),"Unknown",dirty_cafe_sales!$F761)</f>
        <v>Digital Wallet</v>
      </c>
      <c r="G761" t="str">
        <f>IF(OR(dirty_cafe_sales!$G761="UNKNOWN",dirty_cafe_sales!$G761="ERROR",dirty_cafe_sales!$G761=""),"Unknown",dirty_cafe_sales!$G761)</f>
        <v>Takeaway</v>
      </c>
      <c r="H761" s="2" t="d">
        <v>2023-10-25</v>
      </c>
    </row>
    <row r="762" spans="1:8" x14ac:dyDescent="0.2">
      <c r="A762" s="16" t="s">
        <v>783</v>
      </c>
      <c r="B762" s="16" t="str">
        <f>IF(OR(dirty_cafe_sales!$B762="UNKNOWN",dirty_cafe_sales!$B762="",dirty_cafe_sales!$B762="ERROR"),"Unknown_Item",dirty_cafe_sales!$B762)</f>
        <v>Coffee</v>
      </c>
      <c r="C762" s="23">
        <f>IF(ISNUMBER(dirty_cafe_sales!$C762),dirty_cafe_sales!$C762,3)</f>
        <v>3</v>
      </c>
      <c r="D762" s="19">
        <f>VLOOKUP($B762,Price_Per_Item!$A$3:$B$11,2,FALSE)</f>
        <v>2</v>
      </c>
      <c r="E762" s="25">
        <f t="shared" si="11"/>
        <v>6</v>
      </c>
      <c r="F762" t="str">
        <f>IF(OR(dirty_cafe_sales!$F762="UNKNOWN",dirty_cafe_sales!$F762="ERROR",dirty_cafe_sales!$F762=""),"Unknown",dirty_cafe_sales!$F762)</f>
        <v>Cash</v>
      </c>
      <c r="G762" t="str">
        <f>IF(OR(dirty_cafe_sales!$G762="UNKNOWN",dirty_cafe_sales!$G762="ERROR",dirty_cafe_sales!$G762=""),"Unknown",dirty_cafe_sales!$G762)</f>
        <v>In-store</v>
      </c>
      <c r="H762" s="2" t="d">
        <v>2023-02-10</v>
      </c>
    </row>
    <row r="763" spans="1:8" x14ac:dyDescent="0.2">
      <c r="A763" s="16" t="s">
        <v>784</v>
      </c>
      <c r="B763" s="16" t="str">
        <f>IF(OR(dirty_cafe_sales!$B763="UNKNOWN",dirty_cafe_sales!$B763="",dirty_cafe_sales!$B763="ERROR"),"Unknown_Item",dirty_cafe_sales!$B763)</f>
        <v>Smoothie</v>
      </c>
      <c r="C763" s="23">
        <f>IF(ISNUMBER(dirty_cafe_sales!$C763),dirty_cafe_sales!$C763,3)</f>
        <v>3</v>
      </c>
      <c r="D763" s="19">
        <f>VLOOKUP($B763,Price_Per_Item!$A$3:$B$11,2,FALSE)</f>
        <v>4</v>
      </c>
      <c r="E763" s="25">
        <f t="shared" si="11"/>
        <v>12</v>
      </c>
      <c r="F763" t="str">
        <f>IF(OR(dirty_cafe_sales!$F763="UNKNOWN",dirty_cafe_sales!$F763="ERROR",dirty_cafe_sales!$F763=""),"Unknown",dirty_cafe_sales!$F763)</f>
        <v>Credit Card</v>
      </c>
      <c r="G763" t="str">
        <f>IF(OR(dirty_cafe_sales!$G763="UNKNOWN",dirty_cafe_sales!$G763="ERROR",dirty_cafe_sales!$G763=""),"Unknown",dirty_cafe_sales!$G763)</f>
        <v>Unknown</v>
      </c>
      <c r="H763" s="2" t="d">
        <v>2023-05-01</v>
      </c>
    </row>
    <row r="764" spans="1:8" x14ac:dyDescent="0.2">
      <c r="A764" s="16" t="s">
        <v>785</v>
      </c>
      <c r="B764" s="16" t="str">
        <f>IF(OR(dirty_cafe_sales!$B764="UNKNOWN",dirty_cafe_sales!$B764="",dirty_cafe_sales!$B764="ERROR"),"Unknown_Item",dirty_cafe_sales!$B764)</f>
        <v>Unknown_Item</v>
      </c>
      <c r="C764" s="23">
        <f>IF(ISNUMBER(dirty_cafe_sales!$C764),dirty_cafe_sales!$C764,3)</f>
        <v>1</v>
      </c>
      <c r="D764" s="19">
        <f>VLOOKUP($B764,Price_Per_Item!$A$3:$B$11,2,FALSE)</f>
        <v>2.9375</v>
      </c>
      <c r="E764" s="25">
        <f t="shared" si="11"/>
        <v>2.9375</v>
      </c>
      <c r="F764" t="str">
        <f>IF(OR(dirty_cafe_sales!$F764="UNKNOWN",dirty_cafe_sales!$F764="ERROR",dirty_cafe_sales!$F764=""),"Unknown",dirty_cafe_sales!$F764)</f>
        <v>Unknown</v>
      </c>
      <c r="G764" t="str">
        <f>IF(OR(dirty_cafe_sales!$G764="UNKNOWN",dirty_cafe_sales!$G764="ERROR",dirty_cafe_sales!$G764=""),"Unknown",dirty_cafe_sales!$G764)</f>
        <v>In-store</v>
      </c>
      <c r="H764" s="2" t="d">
        <v>2023-06-28</v>
      </c>
    </row>
    <row r="765" spans="1:8" x14ac:dyDescent="0.2">
      <c r="A765" s="16" t="s">
        <v>786</v>
      </c>
      <c r="B765" s="16" t="str">
        <f>IF(OR(dirty_cafe_sales!$B765="UNKNOWN",dirty_cafe_sales!$B765="",dirty_cafe_sales!$B765="ERROR"),"Unknown_Item",dirty_cafe_sales!$B765)</f>
        <v>Tea</v>
      </c>
      <c r="C765" s="23">
        <f>IF(ISNUMBER(dirty_cafe_sales!$C765),dirty_cafe_sales!$C765,3)</f>
        <v>4</v>
      </c>
      <c r="D765" s="19">
        <f>VLOOKUP($B765,Price_Per_Item!$A$3:$B$11,2,FALSE)</f>
        <v>1.5</v>
      </c>
      <c r="E765" s="25">
        <f t="shared" si="11"/>
        <v>6</v>
      </c>
      <c r="F765" t="str">
        <f>IF(OR(dirty_cafe_sales!$F765="UNKNOWN",dirty_cafe_sales!$F765="ERROR",dirty_cafe_sales!$F765=""),"Unknown",dirty_cafe_sales!$F765)</f>
        <v>Credit Card</v>
      </c>
      <c r="G765" t="str">
        <f>IF(OR(dirty_cafe_sales!$G765="UNKNOWN",dirty_cafe_sales!$G765="ERROR",dirty_cafe_sales!$G765=""),"Unknown",dirty_cafe_sales!$G765)</f>
        <v>Unknown</v>
      </c>
      <c r="H765" s="2" t="d">
        <v>2023-05-07</v>
      </c>
    </row>
    <row r="766" spans="1:8" x14ac:dyDescent="0.2">
      <c r="A766" s="16" t="s">
        <v>787</v>
      </c>
      <c r="B766" s="16" t="str">
        <f>IF(OR(dirty_cafe_sales!$B766="UNKNOWN",dirty_cafe_sales!$B766="",dirty_cafe_sales!$B766="ERROR"),"Unknown_Item",dirty_cafe_sales!$B766)</f>
        <v>Salad</v>
      </c>
      <c r="C766" s="23">
        <f>IF(ISNUMBER(dirty_cafe_sales!$C766),dirty_cafe_sales!$C766,3)</f>
        <v>2</v>
      </c>
      <c r="D766" s="19">
        <f>VLOOKUP($B766,Price_Per_Item!$A$3:$B$11,2,FALSE)</f>
        <v>5</v>
      </c>
      <c r="E766" s="25">
        <f t="shared" si="11"/>
        <v>10</v>
      </c>
      <c r="F766" t="str">
        <f>IF(OR(dirty_cafe_sales!$F766="UNKNOWN",dirty_cafe_sales!$F766="ERROR",dirty_cafe_sales!$F766=""),"Unknown",dirty_cafe_sales!$F766)</f>
        <v>Cash</v>
      </c>
      <c r="G766" t="str">
        <f>IF(OR(dirty_cafe_sales!$G766="UNKNOWN",dirty_cafe_sales!$G766="ERROR",dirty_cafe_sales!$G766=""),"Unknown",dirty_cafe_sales!$G766)</f>
        <v>Takeaway</v>
      </c>
      <c r="H766" s="2" t="d">
        <v>2023-02-05</v>
      </c>
    </row>
    <row r="767" spans="1:8" x14ac:dyDescent="0.2">
      <c r="A767" s="16" t="s">
        <v>788</v>
      </c>
      <c r="B767" s="16" t="str">
        <f>IF(OR(dirty_cafe_sales!$B767="UNKNOWN",dirty_cafe_sales!$B767="",dirty_cafe_sales!$B767="ERROR"),"Unknown_Item",dirty_cafe_sales!$B767)</f>
        <v>Coffee</v>
      </c>
      <c r="C767" s="23">
        <f>IF(ISNUMBER(dirty_cafe_sales!$C767),dirty_cafe_sales!$C767,3)</f>
        <v>3</v>
      </c>
      <c r="D767" s="19">
        <f>VLOOKUP($B767,Price_Per_Item!$A$3:$B$11,2,FALSE)</f>
        <v>2</v>
      </c>
      <c r="E767" s="25">
        <f t="shared" si="11"/>
        <v>6</v>
      </c>
      <c r="F767" t="str">
        <f>IF(OR(dirty_cafe_sales!$F767="UNKNOWN",dirty_cafe_sales!$F767="ERROR",dirty_cafe_sales!$F767=""),"Unknown",dirty_cafe_sales!$F767)</f>
        <v>Unknown</v>
      </c>
      <c r="G767" t="str">
        <f>IF(OR(dirty_cafe_sales!$G767="UNKNOWN",dirty_cafe_sales!$G767="ERROR",dirty_cafe_sales!$G767=""),"Unknown",dirty_cafe_sales!$G767)</f>
        <v>Takeaway</v>
      </c>
      <c r="H767" s="2" t="d">
        <v>2023-08-23</v>
      </c>
    </row>
    <row r="768" spans="1:8" x14ac:dyDescent="0.2">
      <c r="A768" s="16" t="s">
        <v>789</v>
      </c>
      <c r="B768" s="16" t="str">
        <f>IF(OR(dirty_cafe_sales!$B768="UNKNOWN",dirty_cafe_sales!$B768="",dirty_cafe_sales!$B768="ERROR"),"Unknown_Item",dirty_cafe_sales!$B768)</f>
        <v>Tea</v>
      </c>
      <c r="C768" s="23">
        <f>IF(ISNUMBER(dirty_cafe_sales!$C768),dirty_cafe_sales!$C768,3)</f>
        <v>4</v>
      </c>
      <c r="D768" s="19">
        <f>VLOOKUP($B768,Price_Per_Item!$A$3:$B$11,2,FALSE)</f>
        <v>1.5</v>
      </c>
      <c r="E768" s="25">
        <f t="shared" si="11"/>
        <v>6</v>
      </c>
      <c r="F768" t="str">
        <f>IF(OR(dirty_cafe_sales!$F768="UNKNOWN",dirty_cafe_sales!$F768="ERROR",dirty_cafe_sales!$F768=""),"Unknown",dirty_cafe_sales!$F768)</f>
        <v>Credit Card</v>
      </c>
      <c r="G768" t="str">
        <f>IF(OR(dirty_cafe_sales!$G768="UNKNOWN",dirty_cafe_sales!$G768="ERROR",dirty_cafe_sales!$G768=""),"Unknown",dirty_cafe_sales!$G768)</f>
        <v>In-store</v>
      </c>
      <c r="H768" s="2" t="d">
        <v>2023-06-10</v>
      </c>
    </row>
    <row r="769" spans="1:8" x14ac:dyDescent="0.2">
      <c r="A769" s="16" t="s">
        <v>790</v>
      </c>
      <c r="B769" s="16" t="str">
        <f>IF(OR(dirty_cafe_sales!$B769="UNKNOWN",dirty_cafe_sales!$B769="",dirty_cafe_sales!$B769="ERROR"),"Unknown_Item",dirty_cafe_sales!$B769)</f>
        <v>Unknown_Item</v>
      </c>
      <c r="C769" s="23">
        <f>IF(ISNUMBER(dirty_cafe_sales!$C769),dirty_cafe_sales!$C769,3)</f>
        <v>5</v>
      </c>
      <c r="D769" s="19">
        <f>VLOOKUP($B769,Price_Per_Item!$A$3:$B$11,2,FALSE)</f>
        <v>2.9375</v>
      </c>
      <c r="E769" s="25">
        <f t="shared" si="11"/>
        <v>14.6875</v>
      </c>
      <c r="F769" t="str">
        <f>IF(OR(dirty_cafe_sales!$F769="UNKNOWN",dirty_cafe_sales!$F769="ERROR",dirty_cafe_sales!$F769=""),"Unknown",dirty_cafe_sales!$F769)</f>
        <v>Unknown</v>
      </c>
      <c r="G769" t="str">
        <f>IF(OR(dirty_cafe_sales!$G769="UNKNOWN",dirty_cafe_sales!$G769="ERROR",dirty_cafe_sales!$G769=""),"Unknown",dirty_cafe_sales!$G769)</f>
        <v>Unknown</v>
      </c>
      <c r="H769" s="2" t="d">
        <v>2023-02-28</v>
      </c>
    </row>
    <row r="770" spans="1:8" x14ac:dyDescent="0.2">
      <c r="A770" s="16" t="s">
        <v>791</v>
      </c>
      <c r="B770" s="16" t="str">
        <f>IF(OR(dirty_cafe_sales!$B770="UNKNOWN",dirty_cafe_sales!$B770="",dirty_cafe_sales!$B770="ERROR"),"Unknown_Item",dirty_cafe_sales!$B770)</f>
        <v>Juice</v>
      </c>
      <c r="C770" s="23">
        <f>IF(ISNUMBER(dirty_cafe_sales!$C770),dirty_cafe_sales!$C770,3)</f>
        <v>5</v>
      </c>
      <c r="D770" s="19">
        <f>VLOOKUP($B770,Price_Per_Item!$A$3:$B$11,2,FALSE)</f>
        <v>3</v>
      </c>
      <c r="E770" s="25">
        <f t="shared" si="11"/>
        <v>15</v>
      </c>
      <c r="F770" t="str">
        <f>IF(OR(dirty_cafe_sales!$F770="UNKNOWN",dirty_cafe_sales!$F770="ERROR",dirty_cafe_sales!$F770=""),"Unknown",dirty_cafe_sales!$F770)</f>
        <v>Cash</v>
      </c>
      <c r="G770" t="str">
        <f>IF(OR(dirty_cafe_sales!$G770="UNKNOWN",dirty_cafe_sales!$G770="ERROR",dirty_cafe_sales!$G770=""),"Unknown",dirty_cafe_sales!$G770)</f>
        <v>Unknown</v>
      </c>
      <c r="H770" s="2" t="d">
        <v>2023-03-30</v>
      </c>
    </row>
    <row r="771" spans="1:8" x14ac:dyDescent="0.2">
      <c r="A771" s="16" t="s">
        <v>792</v>
      </c>
      <c r="B771" s="16" t="str">
        <f>IF(OR(dirty_cafe_sales!$B771="UNKNOWN",dirty_cafe_sales!$B771="",dirty_cafe_sales!$B771="ERROR"),"Unknown_Item",dirty_cafe_sales!$B771)</f>
        <v>Tea</v>
      </c>
      <c r="C771" s="23">
        <f>IF(ISNUMBER(dirty_cafe_sales!$C771),dirty_cafe_sales!$C771,3)</f>
        <v>3</v>
      </c>
      <c r="D771" s="19">
        <f>VLOOKUP($B771,Price_Per_Item!$A$3:$B$11,2,FALSE)</f>
        <v>1.5</v>
      </c>
      <c r="E771" s="25">
        <f t="shared" ref="E771:E834" si="12">C771*D771</f>
        <v>4.5</v>
      </c>
      <c r="F771" t="str">
        <f>IF(OR(dirty_cafe_sales!$F771="UNKNOWN",dirty_cafe_sales!$F771="ERROR",dirty_cafe_sales!$F771=""),"Unknown",dirty_cafe_sales!$F771)</f>
        <v>Unknown</v>
      </c>
      <c r="G771" t="str">
        <f>IF(OR(dirty_cafe_sales!$G771="UNKNOWN",dirty_cafe_sales!$G771="ERROR",dirty_cafe_sales!$G771=""),"Unknown",dirty_cafe_sales!$G771)</f>
        <v>Unknown</v>
      </c>
      <c r="H771" s="2" t="d">
        <v>2023-03-03</v>
      </c>
    </row>
    <row r="772" spans="1:8" x14ac:dyDescent="0.2">
      <c r="A772" s="16" t="s">
        <v>793</v>
      </c>
      <c r="B772" s="16" t="str">
        <f>IF(OR(dirty_cafe_sales!$B772="UNKNOWN",dirty_cafe_sales!$B772="",dirty_cafe_sales!$B772="ERROR"),"Unknown_Item",dirty_cafe_sales!$B772)</f>
        <v>Unknown_Item</v>
      </c>
      <c r="C772" s="23">
        <f>IF(ISNUMBER(dirty_cafe_sales!$C772),dirty_cafe_sales!$C772,3)</f>
        <v>1</v>
      </c>
      <c r="D772" s="19">
        <f>VLOOKUP($B772,Price_Per_Item!$A$3:$B$11,2,FALSE)</f>
        <v>2.9375</v>
      </c>
      <c r="E772" s="25">
        <f t="shared" si="12"/>
        <v>2.9375</v>
      </c>
      <c r="F772" t="str">
        <f>IF(OR(dirty_cafe_sales!$F772="UNKNOWN",dirty_cafe_sales!$F772="ERROR",dirty_cafe_sales!$F772=""),"Unknown",dirty_cafe_sales!$F772)</f>
        <v>Digital Wallet</v>
      </c>
      <c r="G772" t="str">
        <f>IF(OR(dirty_cafe_sales!$G772="UNKNOWN",dirty_cafe_sales!$G772="ERROR",dirty_cafe_sales!$G772=""),"Unknown",dirty_cafe_sales!$G772)</f>
        <v>Unknown</v>
      </c>
      <c r="H772" s="2" t="d">
        <v>2023-07-23</v>
      </c>
    </row>
    <row r="773" spans="1:8" x14ac:dyDescent="0.2">
      <c r="A773" s="16" t="s">
        <v>794</v>
      </c>
      <c r="B773" s="16" t="str">
        <f>IF(OR(dirty_cafe_sales!$B773="UNKNOWN",dirty_cafe_sales!$B773="",dirty_cafe_sales!$B773="ERROR"),"Unknown_Item",dirty_cafe_sales!$B773)</f>
        <v>Cookie</v>
      </c>
      <c r="C773" s="23">
        <f>IF(ISNUMBER(dirty_cafe_sales!$C773),dirty_cafe_sales!$C773,3)</f>
        <v>1</v>
      </c>
      <c r="D773" s="19">
        <f>VLOOKUP($B773,Price_Per_Item!$A$3:$B$11,2,FALSE)</f>
        <v>1</v>
      </c>
      <c r="E773" s="25">
        <f t="shared" si="12"/>
        <v>1</v>
      </c>
      <c r="F773" t="str">
        <f>IF(OR(dirty_cafe_sales!$F773="UNKNOWN",dirty_cafe_sales!$F773="ERROR",dirty_cafe_sales!$F773=""),"Unknown",dirty_cafe_sales!$F773)</f>
        <v>Unknown</v>
      </c>
      <c r="G773" t="str">
        <f>IF(OR(dirty_cafe_sales!$G773="UNKNOWN",dirty_cafe_sales!$G773="ERROR",dirty_cafe_sales!$G773=""),"Unknown",dirty_cafe_sales!$G773)</f>
        <v>In-store</v>
      </c>
      <c r="H773" s="2" t="d">
        <v>2023-05-02</v>
      </c>
    </row>
    <row r="774" spans="1:8" x14ac:dyDescent="0.2">
      <c r="A774" s="16" t="s">
        <v>795</v>
      </c>
      <c r="B774" s="16" t="str">
        <f>IF(OR(dirty_cafe_sales!$B774="UNKNOWN",dirty_cafe_sales!$B774="",dirty_cafe_sales!$B774="ERROR"),"Unknown_Item",dirty_cafe_sales!$B774)</f>
        <v>Cookie</v>
      </c>
      <c r="C774" s="23">
        <f>IF(ISNUMBER(dirty_cafe_sales!$C774),dirty_cafe_sales!$C774,3)</f>
        <v>3</v>
      </c>
      <c r="D774" s="19">
        <f>VLOOKUP($B774,Price_Per_Item!$A$3:$B$11,2,FALSE)</f>
        <v>1</v>
      </c>
      <c r="E774" s="25">
        <f t="shared" si="12"/>
        <v>3</v>
      </c>
      <c r="F774" t="str">
        <f>IF(OR(dirty_cafe_sales!$F774="UNKNOWN",dirty_cafe_sales!$F774="ERROR",dirty_cafe_sales!$F774=""),"Unknown",dirty_cafe_sales!$F774)</f>
        <v>Credit Card</v>
      </c>
      <c r="G774" t="str">
        <f>IF(OR(dirty_cafe_sales!$G774="UNKNOWN",dirty_cafe_sales!$G774="ERROR",dirty_cafe_sales!$G774=""),"Unknown",dirty_cafe_sales!$G774)</f>
        <v>In-store</v>
      </c>
      <c r="H774" s="2" t="d">
        <v>2023-02-11</v>
      </c>
    </row>
    <row r="775" spans="1:8" x14ac:dyDescent="0.2">
      <c r="A775" s="16" t="s">
        <v>796</v>
      </c>
      <c r="B775" s="16" t="str">
        <f>IF(OR(dirty_cafe_sales!$B775="UNKNOWN",dirty_cafe_sales!$B775="",dirty_cafe_sales!$B775="ERROR"),"Unknown_Item",dirty_cafe_sales!$B775)</f>
        <v>Unknown_Item</v>
      </c>
      <c r="C775" s="23">
        <f>IF(ISNUMBER(dirty_cafe_sales!$C775),dirty_cafe_sales!$C775,3)</f>
        <v>3</v>
      </c>
      <c r="D775" s="19">
        <f>VLOOKUP($B775,Price_Per_Item!$A$3:$B$11,2,FALSE)</f>
        <v>2.9375</v>
      </c>
      <c r="E775" s="25">
        <f t="shared" si="12"/>
        <v>8.8125</v>
      </c>
      <c r="F775" t="str">
        <f>IF(OR(dirty_cafe_sales!$F775="UNKNOWN",dirty_cafe_sales!$F775="ERROR",dirty_cafe_sales!$F775=""),"Unknown",dirty_cafe_sales!$F775)</f>
        <v>Credit Card</v>
      </c>
      <c r="G775" t="str">
        <f>IF(OR(dirty_cafe_sales!$G775="UNKNOWN",dirty_cafe_sales!$G775="ERROR",dirty_cafe_sales!$G775=""),"Unknown",dirty_cafe_sales!$G775)</f>
        <v>Unknown</v>
      </c>
      <c r="H775" s="2" t="d">
        <v>2023-10-24</v>
      </c>
    </row>
    <row r="776" spans="1:8" x14ac:dyDescent="0.2">
      <c r="A776" s="16" t="s">
        <v>797</v>
      </c>
      <c r="B776" s="16" t="str">
        <f>IF(OR(dirty_cafe_sales!$B776="UNKNOWN",dirty_cafe_sales!$B776="",dirty_cafe_sales!$B776="ERROR"),"Unknown_Item",dirty_cafe_sales!$B776)</f>
        <v>Cake</v>
      </c>
      <c r="C776" s="23">
        <f>IF(ISNUMBER(dirty_cafe_sales!$C776),dirty_cafe_sales!$C776,3)</f>
        <v>3</v>
      </c>
      <c r="D776" s="19">
        <f>VLOOKUP($B776,Price_Per_Item!$A$3:$B$11,2,FALSE)</f>
        <v>3</v>
      </c>
      <c r="E776" s="25">
        <f t="shared" si="12"/>
        <v>9</v>
      </c>
      <c r="F776" t="str">
        <f>IF(OR(dirty_cafe_sales!$F776="UNKNOWN",dirty_cafe_sales!$F776="ERROR",dirty_cafe_sales!$F776=""),"Unknown",dirty_cafe_sales!$F776)</f>
        <v>Credit Card</v>
      </c>
      <c r="G776" t="str">
        <f>IF(OR(dirty_cafe_sales!$G776="UNKNOWN",dirty_cafe_sales!$G776="ERROR",dirty_cafe_sales!$G776=""),"Unknown",dirty_cafe_sales!$G776)</f>
        <v>Takeaway</v>
      </c>
      <c r="H776" s="2" t="d">
        <v>2023-04-22</v>
      </c>
    </row>
    <row r="777" spans="1:8" x14ac:dyDescent="0.2">
      <c r="A777" s="16" t="s">
        <v>798</v>
      </c>
      <c r="B777" s="16" t="str">
        <f>IF(OR(dirty_cafe_sales!$B777="UNKNOWN",dirty_cafe_sales!$B777="",dirty_cafe_sales!$B777="ERROR"),"Unknown_Item",dirty_cafe_sales!$B777)</f>
        <v>Coffee</v>
      </c>
      <c r="C777" s="23">
        <f>IF(ISNUMBER(dirty_cafe_sales!$C777),dirty_cafe_sales!$C777,3)</f>
        <v>1</v>
      </c>
      <c r="D777" s="19">
        <f>VLOOKUP($B777,Price_Per_Item!$A$3:$B$11,2,FALSE)</f>
        <v>2</v>
      </c>
      <c r="E777" s="25">
        <f t="shared" si="12"/>
        <v>2</v>
      </c>
      <c r="F777" t="str">
        <f>IF(OR(dirty_cafe_sales!$F777="UNKNOWN",dirty_cafe_sales!$F777="ERROR",dirty_cafe_sales!$F777=""),"Unknown",dirty_cafe_sales!$F777)</f>
        <v>Unknown</v>
      </c>
      <c r="G777" t="str">
        <f>IF(OR(dirty_cafe_sales!$G777="UNKNOWN",dirty_cafe_sales!$G777="ERROR",dirty_cafe_sales!$G777=""),"Unknown",dirty_cafe_sales!$G777)</f>
        <v>Unknown</v>
      </c>
      <c r="H777" s="2" t="d">
        <v>2023-10-08</v>
      </c>
    </row>
    <row r="778" spans="1:8" x14ac:dyDescent="0.2">
      <c r="A778" s="16" t="s">
        <v>799</v>
      </c>
      <c r="B778" s="16" t="str">
        <f>IF(OR(dirty_cafe_sales!$B778="UNKNOWN",dirty_cafe_sales!$B778="",dirty_cafe_sales!$B778="ERROR"),"Unknown_Item",dirty_cafe_sales!$B778)</f>
        <v>Salad</v>
      </c>
      <c r="C778" s="23">
        <f>IF(ISNUMBER(dirty_cafe_sales!$C778),dirty_cafe_sales!$C778,3)</f>
        <v>2</v>
      </c>
      <c r="D778" s="19">
        <f>VLOOKUP($B778,Price_Per_Item!$A$3:$B$11,2,FALSE)</f>
        <v>5</v>
      </c>
      <c r="E778" s="25">
        <f t="shared" si="12"/>
        <v>10</v>
      </c>
      <c r="F778" t="str">
        <f>IF(OR(dirty_cafe_sales!$F778="UNKNOWN",dirty_cafe_sales!$F778="ERROR",dirty_cafe_sales!$F778=""),"Unknown",dirty_cafe_sales!$F778)</f>
        <v>Unknown</v>
      </c>
      <c r="G778" t="str">
        <f>IF(OR(dirty_cafe_sales!$G778="UNKNOWN",dirty_cafe_sales!$G778="ERROR",dirty_cafe_sales!$G778=""),"Unknown",dirty_cafe_sales!$G778)</f>
        <v>Takeaway</v>
      </c>
      <c r="H778" s="2" t="d">
        <v>2023-06-20</v>
      </c>
    </row>
    <row r="779" spans="1:8" x14ac:dyDescent="0.2">
      <c r="A779" s="16" t="s">
        <v>800</v>
      </c>
      <c r="B779" s="16" t="str">
        <f>IF(OR(dirty_cafe_sales!$B779="UNKNOWN",dirty_cafe_sales!$B779="",dirty_cafe_sales!$B779="ERROR"),"Unknown_Item",dirty_cafe_sales!$B779)</f>
        <v>Smoothie</v>
      </c>
      <c r="C779" s="23">
        <f>IF(ISNUMBER(dirty_cafe_sales!$C779),dirty_cafe_sales!$C779,3)</f>
        <v>2</v>
      </c>
      <c r="D779" s="19">
        <f>VLOOKUP($B779,Price_Per_Item!$A$3:$B$11,2,FALSE)</f>
        <v>4</v>
      </c>
      <c r="E779" s="25">
        <f t="shared" si="12"/>
        <v>8</v>
      </c>
      <c r="F779" t="str">
        <f>IF(OR(dirty_cafe_sales!$F779="UNKNOWN",dirty_cafe_sales!$F779="ERROR",dirty_cafe_sales!$F779=""),"Unknown",dirty_cafe_sales!$F779)</f>
        <v>Credit Card</v>
      </c>
      <c r="G779" t="str">
        <f>IF(OR(dirty_cafe_sales!$G779="UNKNOWN",dirty_cafe_sales!$G779="ERROR",dirty_cafe_sales!$G779=""),"Unknown",dirty_cafe_sales!$G779)</f>
        <v>Unknown</v>
      </c>
      <c r="H779" s="2" t="d">
        <v>2023-12-02</v>
      </c>
    </row>
    <row r="780" spans="1:8" x14ac:dyDescent="0.2">
      <c r="A780" s="16" t="s">
        <v>801</v>
      </c>
      <c r="B780" s="16" t="str">
        <f>IF(OR(dirty_cafe_sales!$B780="UNKNOWN",dirty_cafe_sales!$B780="",dirty_cafe_sales!$B780="ERROR"),"Unknown_Item",dirty_cafe_sales!$B780)</f>
        <v>Sandwich</v>
      </c>
      <c r="C780" s="23">
        <f>IF(ISNUMBER(dirty_cafe_sales!$C780),dirty_cafe_sales!$C780,3)</f>
        <v>2</v>
      </c>
      <c r="D780" s="19">
        <f>VLOOKUP($B780,Price_Per_Item!$A$3:$B$11,2,FALSE)</f>
        <v>4</v>
      </c>
      <c r="E780" s="25">
        <f t="shared" si="12"/>
        <v>8</v>
      </c>
      <c r="F780" t="str">
        <f>IF(OR(dirty_cafe_sales!$F780="UNKNOWN",dirty_cafe_sales!$F780="ERROR",dirty_cafe_sales!$F780=""),"Unknown",dirty_cafe_sales!$F780)</f>
        <v>Unknown</v>
      </c>
      <c r="G780" t="str">
        <f>IF(OR(dirty_cafe_sales!$G780="UNKNOWN",dirty_cafe_sales!$G780="ERROR",dirty_cafe_sales!$G780=""),"Unknown",dirty_cafe_sales!$G780)</f>
        <v>Takeaway</v>
      </c>
      <c r="H780" s="2" t="d">
        <v>2023-01-24</v>
      </c>
    </row>
    <row r="781" spans="1:8" x14ac:dyDescent="0.2">
      <c r="A781" s="16" t="s">
        <v>802</v>
      </c>
      <c r="B781" s="16" t="str">
        <f>IF(OR(dirty_cafe_sales!$B781="UNKNOWN",dirty_cafe_sales!$B781="",dirty_cafe_sales!$B781="ERROR"),"Unknown_Item",dirty_cafe_sales!$B781)</f>
        <v>Sandwich</v>
      </c>
      <c r="C781" s="23">
        <f>IF(ISNUMBER(dirty_cafe_sales!$C781),dirty_cafe_sales!$C781,3)</f>
        <v>5</v>
      </c>
      <c r="D781" s="19">
        <f>VLOOKUP($B781,Price_Per_Item!$A$3:$B$11,2,FALSE)</f>
        <v>4</v>
      </c>
      <c r="E781" s="25">
        <f t="shared" si="12"/>
        <v>20</v>
      </c>
      <c r="F781" t="str">
        <f>IF(OR(dirty_cafe_sales!$F781="UNKNOWN",dirty_cafe_sales!$F781="ERROR",dirty_cafe_sales!$F781=""),"Unknown",dirty_cafe_sales!$F781)</f>
        <v>Credit Card</v>
      </c>
      <c r="G781" t="str">
        <f>IF(OR(dirty_cafe_sales!$G781="UNKNOWN",dirty_cafe_sales!$G781="ERROR",dirty_cafe_sales!$G781=""),"Unknown",dirty_cafe_sales!$G781)</f>
        <v>In-store</v>
      </c>
      <c r="H781" s="2" t="d">
        <v>2023-01-02</v>
      </c>
    </row>
    <row r="782" spans="1:8" x14ac:dyDescent="0.2">
      <c r="A782" s="16" t="s">
        <v>803</v>
      </c>
      <c r="B782" s="16" t="str">
        <f>IF(OR(dirty_cafe_sales!$B782="UNKNOWN",dirty_cafe_sales!$B782="",dirty_cafe_sales!$B782="ERROR"),"Unknown_Item",dirty_cafe_sales!$B782)</f>
        <v>Cookie</v>
      </c>
      <c r="C782" s="23">
        <f>IF(ISNUMBER(dirty_cafe_sales!$C782),dirty_cafe_sales!$C782,3)</f>
        <v>2</v>
      </c>
      <c r="D782" s="19">
        <f>VLOOKUP($B782,Price_Per_Item!$A$3:$B$11,2,FALSE)</f>
        <v>1</v>
      </c>
      <c r="E782" s="25">
        <f t="shared" si="12"/>
        <v>2</v>
      </c>
      <c r="F782" t="str">
        <f>IF(OR(dirty_cafe_sales!$F782="UNKNOWN",dirty_cafe_sales!$F782="ERROR",dirty_cafe_sales!$F782=""),"Unknown",dirty_cafe_sales!$F782)</f>
        <v>Digital Wallet</v>
      </c>
      <c r="G782" t="str">
        <f>IF(OR(dirty_cafe_sales!$G782="UNKNOWN",dirty_cafe_sales!$G782="ERROR",dirty_cafe_sales!$G782=""),"Unknown",dirty_cafe_sales!$G782)</f>
        <v>Takeaway</v>
      </c>
      <c r="H782" s="2" t="d">
        <v>2023-05-05</v>
      </c>
    </row>
    <row r="783" spans="1:8" x14ac:dyDescent="0.2">
      <c r="A783" s="16" t="s">
        <v>804</v>
      </c>
      <c r="B783" s="16" t="str">
        <f>IF(OR(dirty_cafe_sales!$B783="UNKNOWN",dirty_cafe_sales!$B783="",dirty_cafe_sales!$B783="ERROR"),"Unknown_Item",dirty_cafe_sales!$B783)</f>
        <v>Sandwich</v>
      </c>
      <c r="C783" s="23">
        <f>IF(ISNUMBER(dirty_cafe_sales!$C783),dirty_cafe_sales!$C783,3)</f>
        <v>2</v>
      </c>
      <c r="D783" s="19">
        <f>VLOOKUP($B783,Price_Per_Item!$A$3:$B$11,2,FALSE)</f>
        <v>4</v>
      </c>
      <c r="E783" s="25">
        <f t="shared" si="12"/>
        <v>8</v>
      </c>
      <c r="F783" t="str">
        <f>IF(OR(dirty_cafe_sales!$F783="UNKNOWN",dirty_cafe_sales!$F783="ERROR",dirty_cafe_sales!$F783=""),"Unknown",dirty_cafe_sales!$F783)</f>
        <v>Unknown</v>
      </c>
      <c r="G783" t="str">
        <f>IF(OR(dirty_cafe_sales!$G783="UNKNOWN",dirty_cafe_sales!$G783="ERROR",dirty_cafe_sales!$G783=""),"Unknown",dirty_cafe_sales!$G783)</f>
        <v>Unknown</v>
      </c>
      <c r="H783" s="2" t="d">
        <v>2023-11-13</v>
      </c>
    </row>
    <row r="784" spans="1:8" x14ac:dyDescent="0.2">
      <c r="A784" s="16" t="s">
        <v>805</v>
      </c>
      <c r="B784" s="16" t="str">
        <f>IF(OR(dirty_cafe_sales!$B784="UNKNOWN",dirty_cafe_sales!$B784="",dirty_cafe_sales!$B784="ERROR"),"Unknown_Item",dirty_cafe_sales!$B784)</f>
        <v>Tea</v>
      </c>
      <c r="C784" s="23">
        <f>IF(ISNUMBER(dirty_cafe_sales!$C784),dirty_cafe_sales!$C784,3)</f>
        <v>3</v>
      </c>
      <c r="D784" s="19">
        <f>VLOOKUP($B784,Price_Per_Item!$A$3:$B$11,2,FALSE)</f>
        <v>1.5</v>
      </c>
      <c r="E784" s="25">
        <f t="shared" si="12"/>
        <v>4.5</v>
      </c>
      <c r="F784" t="str">
        <f>IF(OR(dirty_cafe_sales!$F784="UNKNOWN",dirty_cafe_sales!$F784="ERROR",dirty_cafe_sales!$F784=""),"Unknown",dirty_cafe_sales!$F784)</f>
        <v>Cash</v>
      </c>
      <c r="G784" t="str">
        <f>IF(OR(dirty_cafe_sales!$G784="UNKNOWN",dirty_cafe_sales!$G784="ERROR",dirty_cafe_sales!$G784=""),"Unknown",dirty_cafe_sales!$G784)</f>
        <v>Takeaway</v>
      </c>
      <c r="H784" s="2" t="d">
        <v>2023-11-13</v>
      </c>
    </row>
    <row r="785" spans="1:8" x14ac:dyDescent="0.2">
      <c r="A785" s="16" t="s">
        <v>806</v>
      </c>
      <c r="B785" s="16" t="str">
        <f>IF(OR(dirty_cafe_sales!$B785="UNKNOWN",dirty_cafe_sales!$B785="",dirty_cafe_sales!$B785="ERROR"),"Unknown_Item",dirty_cafe_sales!$B785)</f>
        <v>Tea</v>
      </c>
      <c r="C785" s="23">
        <f>IF(ISNUMBER(dirty_cafe_sales!$C785),dirty_cafe_sales!$C785,3)</f>
        <v>3</v>
      </c>
      <c r="D785" s="19">
        <f>VLOOKUP($B785,Price_Per_Item!$A$3:$B$11,2,FALSE)</f>
        <v>1.5</v>
      </c>
      <c r="E785" s="25">
        <f t="shared" si="12"/>
        <v>4.5</v>
      </c>
      <c r="F785" t="str">
        <f>IF(OR(dirty_cafe_sales!$F785="UNKNOWN",dirty_cafe_sales!$F785="ERROR",dirty_cafe_sales!$F785=""),"Unknown",dirty_cafe_sales!$F785)</f>
        <v>Cash</v>
      </c>
      <c r="G785" t="str">
        <f>IF(OR(dirty_cafe_sales!$G785="UNKNOWN",dirty_cafe_sales!$G785="ERROR",dirty_cafe_sales!$G785=""),"Unknown",dirty_cafe_sales!$G785)</f>
        <v>Unknown</v>
      </c>
      <c r="H785" s="2" t="d">
        <v>2023-02-08</v>
      </c>
    </row>
    <row r="786" spans="1:8" x14ac:dyDescent="0.2">
      <c r="A786" s="16" t="s">
        <v>807</v>
      </c>
      <c r="B786" s="16" t="str">
        <f>IF(OR(dirty_cafe_sales!$B786="UNKNOWN",dirty_cafe_sales!$B786="",dirty_cafe_sales!$B786="ERROR"),"Unknown_Item",dirty_cafe_sales!$B786)</f>
        <v>Juice</v>
      </c>
      <c r="C786" s="23">
        <f>IF(ISNUMBER(dirty_cafe_sales!$C786),dirty_cafe_sales!$C786,3)</f>
        <v>4</v>
      </c>
      <c r="D786" s="19">
        <f>VLOOKUP($B786,Price_Per_Item!$A$3:$B$11,2,FALSE)</f>
        <v>3</v>
      </c>
      <c r="E786" s="25">
        <f t="shared" si="12"/>
        <v>12</v>
      </c>
      <c r="F786" t="str">
        <f>IF(OR(dirty_cafe_sales!$F786="UNKNOWN",dirty_cafe_sales!$F786="ERROR",dirty_cafe_sales!$F786=""),"Unknown",dirty_cafe_sales!$F786)</f>
        <v>Digital Wallet</v>
      </c>
      <c r="G786" t="str">
        <f>IF(OR(dirty_cafe_sales!$G786="UNKNOWN",dirty_cafe_sales!$G786="ERROR",dirty_cafe_sales!$G786=""),"Unknown",dirty_cafe_sales!$G786)</f>
        <v>Takeaway</v>
      </c>
      <c r="H786" s="2" t="d">
        <v>2023-02-24</v>
      </c>
    </row>
    <row r="787" spans="1:8" x14ac:dyDescent="0.2">
      <c r="A787" s="16" t="s">
        <v>808</v>
      </c>
      <c r="B787" s="16" t="str">
        <f>IF(OR(dirty_cafe_sales!$B787="UNKNOWN",dirty_cafe_sales!$B787="",dirty_cafe_sales!$B787="ERROR"),"Unknown_Item",dirty_cafe_sales!$B787)</f>
        <v>Sandwich</v>
      </c>
      <c r="C787" s="23">
        <f>IF(ISNUMBER(dirty_cafe_sales!$C787),dirty_cafe_sales!$C787,3)</f>
        <v>5</v>
      </c>
      <c r="D787" s="19">
        <f>VLOOKUP($B787,Price_Per_Item!$A$3:$B$11,2,FALSE)</f>
        <v>4</v>
      </c>
      <c r="E787" s="25">
        <f t="shared" si="12"/>
        <v>20</v>
      </c>
      <c r="F787" t="str">
        <f>IF(OR(dirty_cafe_sales!$F787="UNKNOWN",dirty_cafe_sales!$F787="ERROR",dirty_cafe_sales!$F787=""),"Unknown",dirty_cafe_sales!$F787)</f>
        <v>Unknown</v>
      </c>
      <c r="G787" t="str">
        <f>IF(OR(dirty_cafe_sales!$G787="UNKNOWN",dirty_cafe_sales!$G787="ERROR",dirty_cafe_sales!$G787=""),"Unknown",dirty_cafe_sales!$G787)</f>
        <v>Takeaway</v>
      </c>
      <c r="H787" s="2" t="d">
        <v>2023-02-25</v>
      </c>
    </row>
    <row r="788" spans="1:8" x14ac:dyDescent="0.2">
      <c r="A788" s="16" t="s">
        <v>809</v>
      </c>
      <c r="B788" s="16" t="str">
        <f>IF(OR(dirty_cafe_sales!$B788="UNKNOWN",dirty_cafe_sales!$B788="",dirty_cafe_sales!$B788="ERROR"),"Unknown_Item",dirty_cafe_sales!$B788)</f>
        <v>Cake</v>
      </c>
      <c r="C788" s="23">
        <f>IF(ISNUMBER(dirty_cafe_sales!$C788),dirty_cafe_sales!$C788,3)</f>
        <v>4</v>
      </c>
      <c r="D788" s="19">
        <f>VLOOKUP($B788,Price_Per_Item!$A$3:$B$11,2,FALSE)</f>
        <v>3</v>
      </c>
      <c r="E788" s="25">
        <f t="shared" si="12"/>
        <v>12</v>
      </c>
      <c r="F788" t="str">
        <f>IF(OR(dirty_cafe_sales!$F788="UNKNOWN",dirty_cafe_sales!$F788="ERROR",dirty_cafe_sales!$F788=""),"Unknown",dirty_cafe_sales!$F788)</f>
        <v>Unknown</v>
      </c>
      <c r="G788" t="str">
        <f>IF(OR(dirty_cafe_sales!$G788="UNKNOWN",dirty_cafe_sales!$G788="ERROR",dirty_cafe_sales!$G788=""),"Unknown",dirty_cafe_sales!$G788)</f>
        <v>Takeaway</v>
      </c>
      <c r="H788" s="2" t="d">
        <v>2023-06-12</v>
      </c>
    </row>
    <row r="789" spans="1:8" x14ac:dyDescent="0.2">
      <c r="A789" s="16" t="s">
        <v>810</v>
      </c>
      <c r="B789" s="16" t="str">
        <f>IF(OR(dirty_cafe_sales!$B789="UNKNOWN",dirty_cafe_sales!$B789="",dirty_cafe_sales!$B789="ERROR"),"Unknown_Item",dirty_cafe_sales!$B789)</f>
        <v>Cookie</v>
      </c>
      <c r="C789" s="23">
        <f>IF(ISNUMBER(dirty_cafe_sales!$C789),dirty_cafe_sales!$C789,3)</f>
        <v>1</v>
      </c>
      <c r="D789" s="19">
        <f>VLOOKUP($B789,Price_Per_Item!$A$3:$B$11,2,FALSE)</f>
        <v>1</v>
      </c>
      <c r="E789" s="25">
        <f t="shared" si="12"/>
        <v>1</v>
      </c>
      <c r="F789" t="str">
        <f>IF(OR(dirty_cafe_sales!$F789="UNKNOWN",dirty_cafe_sales!$F789="ERROR",dirty_cafe_sales!$F789=""),"Unknown",dirty_cafe_sales!$F789)</f>
        <v>Credit Card</v>
      </c>
      <c r="G789" t="str">
        <f>IF(OR(dirty_cafe_sales!$G789="UNKNOWN",dirty_cafe_sales!$G789="ERROR",dirty_cafe_sales!$G789=""),"Unknown",dirty_cafe_sales!$G789)</f>
        <v>Unknown</v>
      </c>
      <c r="H789" s="2" t="d">
        <v>2023-01-27</v>
      </c>
    </row>
    <row r="790" spans="1:8" x14ac:dyDescent="0.2">
      <c r="A790" s="16" t="s">
        <v>811</v>
      </c>
      <c r="B790" s="16" t="str">
        <f>IF(OR(dirty_cafe_sales!$B790="UNKNOWN",dirty_cafe_sales!$B790="",dirty_cafe_sales!$B790="ERROR"),"Unknown_Item",dirty_cafe_sales!$B790)</f>
        <v>Coffee</v>
      </c>
      <c r="C790" s="23">
        <f>IF(ISNUMBER(dirty_cafe_sales!$C790),dirty_cafe_sales!$C790,3)</f>
        <v>4</v>
      </c>
      <c r="D790" s="19">
        <f>VLOOKUP($B790,Price_Per_Item!$A$3:$B$11,2,FALSE)</f>
        <v>2</v>
      </c>
      <c r="E790" s="25">
        <f t="shared" si="12"/>
        <v>8</v>
      </c>
      <c r="F790" t="str">
        <f>IF(OR(dirty_cafe_sales!$F790="UNKNOWN",dirty_cafe_sales!$F790="ERROR",dirty_cafe_sales!$F790=""),"Unknown",dirty_cafe_sales!$F790)</f>
        <v>Credit Card</v>
      </c>
      <c r="G790" t="str">
        <f>IF(OR(dirty_cafe_sales!$G790="UNKNOWN",dirty_cafe_sales!$G790="ERROR",dirty_cafe_sales!$G790=""),"Unknown",dirty_cafe_sales!$G790)</f>
        <v>Unknown</v>
      </c>
      <c r="H790" s="2" t="d">
        <v>2023-10-23</v>
      </c>
    </row>
    <row r="791" spans="1:8" x14ac:dyDescent="0.2">
      <c r="A791" s="16" t="s">
        <v>812</v>
      </c>
      <c r="B791" s="16" t="str">
        <f>IF(OR(dirty_cafe_sales!$B791="UNKNOWN",dirty_cafe_sales!$B791="",dirty_cafe_sales!$B791="ERROR"),"Unknown_Item",dirty_cafe_sales!$B791)</f>
        <v>Cake</v>
      </c>
      <c r="C791" s="23">
        <f>IF(ISNUMBER(dirty_cafe_sales!$C791),dirty_cafe_sales!$C791,3)</f>
        <v>3</v>
      </c>
      <c r="D791" s="19">
        <f>VLOOKUP($B791,Price_Per_Item!$A$3:$B$11,2,FALSE)</f>
        <v>3</v>
      </c>
      <c r="E791" s="25">
        <f t="shared" si="12"/>
        <v>9</v>
      </c>
      <c r="F791" t="str">
        <f>IF(OR(dirty_cafe_sales!$F791="UNKNOWN",dirty_cafe_sales!$F791="ERROR",dirty_cafe_sales!$F791=""),"Unknown",dirty_cafe_sales!$F791)</f>
        <v>Credit Card</v>
      </c>
      <c r="G791" t="str">
        <f>IF(OR(dirty_cafe_sales!$G791="UNKNOWN",dirty_cafe_sales!$G791="ERROR",dirty_cafe_sales!$G791=""),"Unknown",dirty_cafe_sales!$G791)</f>
        <v>Takeaway</v>
      </c>
      <c r="H791" s="2" t="d">
        <v>2023-03-16</v>
      </c>
    </row>
    <row r="792" spans="1:8" x14ac:dyDescent="0.2">
      <c r="A792" s="16" t="s">
        <v>813</v>
      </c>
      <c r="B792" s="16" t="str">
        <f>IF(OR(dirty_cafe_sales!$B792="UNKNOWN",dirty_cafe_sales!$B792="",dirty_cafe_sales!$B792="ERROR"),"Unknown_Item",dirty_cafe_sales!$B792)</f>
        <v>Cake</v>
      </c>
      <c r="C792" s="23">
        <f>IF(ISNUMBER(dirty_cafe_sales!$C792),dirty_cafe_sales!$C792,3)</f>
        <v>3</v>
      </c>
      <c r="D792" s="19">
        <f>VLOOKUP($B792,Price_Per_Item!$A$3:$B$11,2,FALSE)</f>
        <v>3</v>
      </c>
      <c r="E792" s="25">
        <f t="shared" si="12"/>
        <v>9</v>
      </c>
      <c r="F792" t="str">
        <f>IF(OR(dirty_cafe_sales!$F792="UNKNOWN",dirty_cafe_sales!$F792="ERROR",dirty_cafe_sales!$F792=""),"Unknown",dirty_cafe_sales!$F792)</f>
        <v>Unknown</v>
      </c>
      <c r="G792" t="str">
        <f>IF(OR(dirty_cafe_sales!$G792="UNKNOWN",dirty_cafe_sales!$G792="ERROR",dirty_cafe_sales!$G792=""),"Unknown",dirty_cafe_sales!$G792)</f>
        <v>In-store</v>
      </c>
      <c r="H792" s="2" t="d">
        <v>2023-01-01</v>
      </c>
    </row>
    <row r="793" spans="1:8" x14ac:dyDescent="0.2">
      <c r="A793" s="16" t="s">
        <v>814</v>
      </c>
      <c r="B793" s="16" t="str">
        <f>IF(OR(dirty_cafe_sales!$B793="UNKNOWN",dirty_cafe_sales!$B793="",dirty_cafe_sales!$B793="ERROR"),"Unknown_Item",dirty_cafe_sales!$B793)</f>
        <v>Sandwich</v>
      </c>
      <c r="C793" s="23">
        <f>IF(ISNUMBER(dirty_cafe_sales!$C793),dirty_cafe_sales!$C793,3)</f>
        <v>1</v>
      </c>
      <c r="D793" s="19">
        <f>VLOOKUP($B793,Price_Per_Item!$A$3:$B$11,2,FALSE)</f>
        <v>4</v>
      </c>
      <c r="E793" s="25">
        <f t="shared" si="12"/>
        <v>4</v>
      </c>
      <c r="F793" t="str">
        <f>IF(OR(dirty_cafe_sales!$F793="UNKNOWN",dirty_cafe_sales!$F793="ERROR",dirty_cafe_sales!$F793=""),"Unknown",dirty_cafe_sales!$F793)</f>
        <v>Digital Wallet</v>
      </c>
      <c r="G793" t="str">
        <f>IF(OR(dirty_cafe_sales!$G793="UNKNOWN",dirty_cafe_sales!$G793="ERROR",dirty_cafe_sales!$G793=""),"Unknown",dirty_cafe_sales!$G793)</f>
        <v>Takeaway</v>
      </c>
      <c r="H793" s="2" t="d">
        <v>2023-07-10</v>
      </c>
    </row>
    <row r="794" spans="1:8" x14ac:dyDescent="0.2">
      <c r="A794" s="16" t="s">
        <v>815</v>
      </c>
      <c r="B794" s="16" t="str">
        <f>IF(OR(dirty_cafe_sales!$B794="UNKNOWN",dirty_cafe_sales!$B794="",dirty_cafe_sales!$B794="ERROR"),"Unknown_Item",dirty_cafe_sales!$B794)</f>
        <v>Smoothie</v>
      </c>
      <c r="C794" s="23">
        <f>IF(ISNUMBER(dirty_cafe_sales!$C794),dirty_cafe_sales!$C794,3)</f>
        <v>3</v>
      </c>
      <c r="D794" s="19">
        <f>VLOOKUP($B794,Price_Per_Item!$A$3:$B$11,2,FALSE)</f>
        <v>4</v>
      </c>
      <c r="E794" s="25">
        <f t="shared" si="12"/>
        <v>12</v>
      </c>
      <c r="F794" t="str">
        <f>IF(OR(dirty_cafe_sales!$F794="UNKNOWN",dirty_cafe_sales!$F794="ERROR",dirty_cafe_sales!$F794=""),"Unknown",dirty_cafe_sales!$F794)</f>
        <v>Unknown</v>
      </c>
      <c r="G794" t="str">
        <f>IF(OR(dirty_cafe_sales!$G794="UNKNOWN",dirty_cafe_sales!$G794="ERROR",dirty_cafe_sales!$G794=""),"Unknown",dirty_cafe_sales!$G794)</f>
        <v>Takeaway</v>
      </c>
      <c r="H794" s="2" t="d">
        <v>2023-04-15</v>
      </c>
    </row>
    <row r="795" spans="1:8" x14ac:dyDescent="0.2">
      <c r="A795" s="16" t="s">
        <v>816</v>
      </c>
      <c r="B795" s="16" t="str">
        <f>IF(OR(dirty_cafe_sales!$B795="UNKNOWN",dirty_cafe_sales!$B795="",dirty_cafe_sales!$B795="ERROR"),"Unknown_Item",dirty_cafe_sales!$B795)</f>
        <v>Cake</v>
      </c>
      <c r="C795" s="23">
        <f>IF(ISNUMBER(dirty_cafe_sales!$C795),dirty_cafe_sales!$C795,3)</f>
        <v>2</v>
      </c>
      <c r="D795" s="19">
        <f>VLOOKUP($B795,Price_Per_Item!$A$3:$B$11,2,FALSE)</f>
        <v>3</v>
      </c>
      <c r="E795" s="25">
        <f t="shared" si="12"/>
        <v>6</v>
      </c>
      <c r="F795" t="str">
        <f>IF(OR(dirty_cafe_sales!$F795="UNKNOWN",dirty_cafe_sales!$F795="ERROR",dirty_cafe_sales!$F795=""),"Unknown",dirty_cafe_sales!$F795)</f>
        <v>Cash</v>
      </c>
      <c r="G795" t="str">
        <f>IF(OR(dirty_cafe_sales!$G795="UNKNOWN",dirty_cafe_sales!$G795="ERROR",dirty_cafe_sales!$G795=""),"Unknown",dirty_cafe_sales!$G795)</f>
        <v>In-store</v>
      </c>
      <c r="H795" s="2" t="d">
        <v>2023-08-25</v>
      </c>
    </row>
    <row r="796" spans="1:8" x14ac:dyDescent="0.2">
      <c r="A796" s="16" t="s">
        <v>817</v>
      </c>
      <c r="B796" s="16" t="str">
        <f>IF(OR(dirty_cafe_sales!$B796="UNKNOWN",dirty_cafe_sales!$B796="",dirty_cafe_sales!$B796="ERROR"),"Unknown_Item",dirty_cafe_sales!$B796)</f>
        <v>Salad</v>
      </c>
      <c r="C796" s="23">
        <f>IF(ISNUMBER(dirty_cafe_sales!$C796),dirty_cafe_sales!$C796,3)</f>
        <v>1</v>
      </c>
      <c r="D796" s="19">
        <f>VLOOKUP($B796,Price_Per_Item!$A$3:$B$11,2,FALSE)</f>
        <v>5</v>
      </c>
      <c r="E796" s="25">
        <f t="shared" si="12"/>
        <v>5</v>
      </c>
      <c r="F796" t="str">
        <f>IF(OR(dirty_cafe_sales!$F796="UNKNOWN",dirty_cafe_sales!$F796="ERROR",dirty_cafe_sales!$F796=""),"Unknown",dirty_cafe_sales!$F796)</f>
        <v>Cash</v>
      </c>
      <c r="G796" t="str">
        <f>IF(OR(dirty_cafe_sales!$G796="UNKNOWN",dirty_cafe_sales!$G796="ERROR",dirty_cafe_sales!$G796=""),"Unknown",dirty_cafe_sales!$G796)</f>
        <v>In-store</v>
      </c>
      <c r="H796" s="2" t="d">
        <v>2023-01-16</v>
      </c>
    </row>
    <row r="797" spans="1:8" x14ac:dyDescent="0.2">
      <c r="A797" s="16" t="s">
        <v>818</v>
      </c>
      <c r="B797" s="16" t="str">
        <f>IF(OR(dirty_cafe_sales!$B797="UNKNOWN",dirty_cafe_sales!$B797="",dirty_cafe_sales!$B797="ERROR"),"Unknown_Item",dirty_cafe_sales!$B797)</f>
        <v>Juice</v>
      </c>
      <c r="C797" s="23">
        <f>IF(ISNUMBER(dirty_cafe_sales!$C797),dirty_cafe_sales!$C797,3)</f>
        <v>4</v>
      </c>
      <c r="D797" s="19">
        <f>VLOOKUP($B797,Price_Per_Item!$A$3:$B$11,2,FALSE)</f>
        <v>3</v>
      </c>
      <c r="E797" s="25">
        <f t="shared" si="12"/>
        <v>12</v>
      </c>
      <c r="F797" t="str">
        <f>IF(OR(dirty_cafe_sales!$F797="UNKNOWN",dirty_cafe_sales!$F797="ERROR",dirty_cafe_sales!$F797=""),"Unknown",dirty_cafe_sales!$F797)</f>
        <v>Credit Card</v>
      </c>
      <c r="G797" t="str">
        <f>IF(OR(dirty_cafe_sales!$G797="UNKNOWN",dirty_cafe_sales!$G797="ERROR",dirty_cafe_sales!$G797=""),"Unknown",dirty_cafe_sales!$G797)</f>
        <v>In-store</v>
      </c>
      <c r="H797" s="2" t="d">
        <v>2023-04-26</v>
      </c>
    </row>
    <row r="798" spans="1:8" x14ac:dyDescent="0.2">
      <c r="A798" s="16" t="s">
        <v>819</v>
      </c>
      <c r="B798" s="16" t="str">
        <f>IF(OR(dirty_cafe_sales!$B798="UNKNOWN",dirty_cafe_sales!$B798="",dirty_cafe_sales!$B798="ERROR"),"Unknown_Item",dirty_cafe_sales!$B798)</f>
        <v>Salad</v>
      </c>
      <c r="C798" s="23">
        <f>IF(ISNUMBER(dirty_cafe_sales!$C798),dirty_cafe_sales!$C798,3)</f>
        <v>1</v>
      </c>
      <c r="D798" s="19">
        <f>VLOOKUP($B798,Price_Per_Item!$A$3:$B$11,2,FALSE)</f>
        <v>5</v>
      </c>
      <c r="E798" s="25">
        <f t="shared" si="12"/>
        <v>5</v>
      </c>
      <c r="F798" t="str">
        <f>IF(OR(dirty_cafe_sales!$F798="UNKNOWN",dirty_cafe_sales!$F798="ERROR",dirty_cafe_sales!$F798=""),"Unknown",dirty_cafe_sales!$F798)</f>
        <v>Unknown</v>
      </c>
      <c r="G798" t="str">
        <f>IF(OR(dirty_cafe_sales!$G798="UNKNOWN",dirty_cafe_sales!$G798="ERROR",dirty_cafe_sales!$G798=""),"Unknown",dirty_cafe_sales!$G798)</f>
        <v>Unknown</v>
      </c>
      <c r="H798" s="2" t="d">
        <v>2023-04-04</v>
      </c>
    </row>
    <row r="799" spans="1:8" x14ac:dyDescent="0.2">
      <c r="A799" s="16" t="s">
        <v>820</v>
      </c>
      <c r="B799" s="16" t="str">
        <f>IF(OR(dirty_cafe_sales!$B799="UNKNOWN",dirty_cafe_sales!$B799="",dirty_cafe_sales!$B799="ERROR"),"Unknown_Item",dirty_cafe_sales!$B799)</f>
        <v>Cookie</v>
      </c>
      <c r="C799" s="23">
        <f>IF(ISNUMBER(dirty_cafe_sales!$C799),dirty_cafe_sales!$C799,3)</f>
        <v>4</v>
      </c>
      <c r="D799" s="19">
        <f>VLOOKUP($B799,Price_Per_Item!$A$3:$B$11,2,FALSE)</f>
        <v>1</v>
      </c>
      <c r="E799" s="25">
        <f t="shared" si="12"/>
        <v>4</v>
      </c>
      <c r="F799" t="str">
        <f>IF(OR(dirty_cafe_sales!$F799="UNKNOWN",dirty_cafe_sales!$F799="ERROR",dirty_cafe_sales!$F799=""),"Unknown",dirty_cafe_sales!$F799)</f>
        <v>Digital Wallet</v>
      </c>
      <c r="G799" t="str">
        <f>IF(OR(dirty_cafe_sales!$G799="UNKNOWN",dirty_cafe_sales!$G799="ERROR",dirty_cafe_sales!$G799=""),"Unknown",dirty_cafe_sales!$G799)</f>
        <v>In-store</v>
      </c>
      <c r="H799" s="2" t="d">
        <v>2023-01-02</v>
      </c>
    </row>
    <row r="800" spans="1:8" x14ac:dyDescent="0.2">
      <c r="A800" s="16" t="s">
        <v>821</v>
      </c>
      <c r="B800" s="16" t="str">
        <f>IF(OR(dirty_cafe_sales!$B800="UNKNOWN",dirty_cafe_sales!$B800="",dirty_cafe_sales!$B800="ERROR"),"Unknown_Item",dirty_cafe_sales!$B800)</f>
        <v>Salad</v>
      </c>
      <c r="C800" s="23">
        <f>IF(ISNUMBER(dirty_cafe_sales!$C800),dirty_cafe_sales!$C800,3)</f>
        <v>3</v>
      </c>
      <c r="D800" s="19">
        <f>VLOOKUP($B800,Price_Per_Item!$A$3:$B$11,2,FALSE)</f>
        <v>5</v>
      </c>
      <c r="E800" s="25">
        <f t="shared" si="12"/>
        <v>15</v>
      </c>
      <c r="F800" t="str">
        <f>IF(OR(dirty_cafe_sales!$F800="UNKNOWN",dirty_cafe_sales!$F800="ERROR",dirty_cafe_sales!$F800=""),"Unknown",dirty_cafe_sales!$F800)</f>
        <v>Digital Wallet</v>
      </c>
      <c r="G800" t="str">
        <f>IF(OR(dirty_cafe_sales!$G800="UNKNOWN",dirty_cafe_sales!$G800="ERROR",dirty_cafe_sales!$G800=""),"Unknown",dirty_cafe_sales!$G800)</f>
        <v>In-store</v>
      </c>
      <c r="H800" s="2" t="d">
        <v>2023-12-05</v>
      </c>
    </row>
    <row r="801" spans="1:8" x14ac:dyDescent="0.2">
      <c r="A801" s="16" t="s">
        <v>822</v>
      </c>
      <c r="B801" s="16" t="str">
        <f>IF(OR(dirty_cafe_sales!$B801="UNKNOWN",dirty_cafe_sales!$B801="",dirty_cafe_sales!$B801="ERROR"),"Unknown_Item",dirty_cafe_sales!$B801)</f>
        <v>Salad</v>
      </c>
      <c r="C801" s="23">
        <f>IF(ISNUMBER(dirty_cafe_sales!$C801),dirty_cafe_sales!$C801,3)</f>
        <v>3</v>
      </c>
      <c r="D801" s="19">
        <f>VLOOKUP($B801,Price_Per_Item!$A$3:$B$11,2,FALSE)</f>
        <v>5</v>
      </c>
      <c r="E801" s="25">
        <f t="shared" si="12"/>
        <v>15</v>
      </c>
      <c r="F801" t="str">
        <f>IF(OR(dirty_cafe_sales!$F801="UNKNOWN",dirty_cafe_sales!$F801="ERROR",dirty_cafe_sales!$F801=""),"Unknown",dirty_cafe_sales!$F801)</f>
        <v>Cash</v>
      </c>
      <c r="G801" t="str">
        <f>IF(OR(dirty_cafe_sales!$G801="UNKNOWN",dirty_cafe_sales!$G801="ERROR",dirty_cafe_sales!$G801=""),"Unknown",dirty_cafe_sales!$G801)</f>
        <v>Unknown</v>
      </c>
      <c r="H801" s="2" t="d">
        <v>2023-05-12</v>
      </c>
    </row>
    <row r="802" spans="1:8" x14ac:dyDescent="0.2">
      <c r="A802" s="16" t="s">
        <v>823</v>
      </c>
      <c r="B802" s="16" t="str">
        <f>IF(OR(dirty_cafe_sales!$B802="UNKNOWN",dirty_cafe_sales!$B802="",dirty_cafe_sales!$B802="ERROR"),"Unknown_Item",dirty_cafe_sales!$B802)</f>
        <v>Tea</v>
      </c>
      <c r="C802" s="23">
        <f>IF(ISNUMBER(dirty_cafe_sales!$C802),dirty_cafe_sales!$C802,3)</f>
        <v>5</v>
      </c>
      <c r="D802" s="19">
        <f>VLOOKUP($B802,Price_Per_Item!$A$3:$B$11,2,FALSE)</f>
        <v>1.5</v>
      </c>
      <c r="E802" s="25">
        <f t="shared" si="12"/>
        <v>7.5</v>
      </c>
      <c r="F802" t="str">
        <f>IF(OR(dirty_cafe_sales!$F802="UNKNOWN",dirty_cafe_sales!$F802="ERROR",dirty_cafe_sales!$F802=""),"Unknown",dirty_cafe_sales!$F802)</f>
        <v>Digital Wallet</v>
      </c>
      <c r="G802" t="str">
        <f>IF(OR(dirty_cafe_sales!$G802="UNKNOWN",dirty_cafe_sales!$G802="ERROR",dirty_cafe_sales!$G802=""),"Unknown",dirty_cafe_sales!$G802)</f>
        <v>Unknown</v>
      </c>
      <c r="H802" s="2" t="d">
        <v>2023-10-17</v>
      </c>
    </row>
    <row r="803" spans="1:8" x14ac:dyDescent="0.2">
      <c r="A803" s="16" t="s">
        <v>824</v>
      </c>
      <c r="B803" s="16" t="str">
        <f>IF(OR(dirty_cafe_sales!$B803="UNKNOWN",dirty_cafe_sales!$B803="",dirty_cafe_sales!$B803="ERROR"),"Unknown_Item",dirty_cafe_sales!$B803)</f>
        <v>Juice</v>
      </c>
      <c r="C803" s="23">
        <f>IF(ISNUMBER(dirty_cafe_sales!$C803),dirty_cafe_sales!$C803,3)</f>
        <v>4</v>
      </c>
      <c r="D803" s="19">
        <f>VLOOKUP($B803,Price_Per_Item!$A$3:$B$11,2,FALSE)</f>
        <v>3</v>
      </c>
      <c r="E803" s="25">
        <f t="shared" si="12"/>
        <v>12</v>
      </c>
      <c r="F803" t="str">
        <f>IF(OR(dirty_cafe_sales!$F803="UNKNOWN",dirty_cafe_sales!$F803="ERROR",dirty_cafe_sales!$F803=""),"Unknown",dirty_cafe_sales!$F803)</f>
        <v>Credit Card</v>
      </c>
      <c r="G803" t="str">
        <f>IF(OR(dirty_cafe_sales!$G803="UNKNOWN",dirty_cafe_sales!$G803="ERROR",dirty_cafe_sales!$G803=""),"Unknown",dirty_cafe_sales!$G803)</f>
        <v>Unknown</v>
      </c>
      <c r="H803" s="2" t="d">
        <v>2023-02-25</v>
      </c>
    </row>
    <row r="804" spans="1:8" x14ac:dyDescent="0.2">
      <c r="A804" s="16" t="s">
        <v>825</v>
      </c>
      <c r="B804" s="16" t="str">
        <f>IF(OR(dirty_cafe_sales!$B804="UNKNOWN",dirty_cafe_sales!$B804="",dirty_cafe_sales!$B804="ERROR"),"Unknown_Item",dirty_cafe_sales!$B804)</f>
        <v>Salad</v>
      </c>
      <c r="C804" s="23">
        <f>IF(ISNUMBER(dirty_cafe_sales!$C804),dirty_cafe_sales!$C804,3)</f>
        <v>2</v>
      </c>
      <c r="D804" s="19">
        <f>VLOOKUP($B804,Price_Per_Item!$A$3:$B$11,2,FALSE)</f>
        <v>5</v>
      </c>
      <c r="E804" s="25">
        <f t="shared" si="12"/>
        <v>10</v>
      </c>
      <c r="F804" t="str">
        <f>IF(OR(dirty_cafe_sales!$F804="UNKNOWN",dirty_cafe_sales!$F804="ERROR",dirty_cafe_sales!$F804=""),"Unknown",dirty_cafe_sales!$F804)</f>
        <v>Unknown</v>
      </c>
      <c r="G804" t="str">
        <f>IF(OR(dirty_cafe_sales!$G804="UNKNOWN",dirty_cafe_sales!$G804="ERROR",dirty_cafe_sales!$G804=""),"Unknown",dirty_cafe_sales!$G804)</f>
        <v>Unknown</v>
      </c>
      <c r="H804" s="2" t="d">
        <v>2023-09-23</v>
      </c>
    </row>
    <row r="805" spans="1:8" x14ac:dyDescent="0.2">
      <c r="A805" s="16" t="s">
        <v>826</v>
      </c>
      <c r="B805" s="16" t="str">
        <f>IF(OR(dirty_cafe_sales!$B805="UNKNOWN",dirty_cafe_sales!$B805="",dirty_cafe_sales!$B805="ERROR"),"Unknown_Item",dirty_cafe_sales!$B805)</f>
        <v>Salad</v>
      </c>
      <c r="C805" s="23">
        <f>IF(ISNUMBER(dirty_cafe_sales!$C805),dirty_cafe_sales!$C805,3)</f>
        <v>5</v>
      </c>
      <c r="D805" s="19">
        <f>VLOOKUP($B805,Price_Per_Item!$A$3:$B$11,2,FALSE)</f>
        <v>5</v>
      </c>
      <c r="E805" s="25">
        <f t="shared" si="12"/>
        <v>25</v>
      </c>
      <c r="F805" t="str">
        <f>IF(OR(dirty_cafe_sales!$F805="UNKNOWN",dirty_cafe_sales!$F805="ERROR",dirty_cafe_sales!$F805=""),"Unknown",dirty_cafe_sales!$F805)</f>
        <v>Unknown</v>
      </c>
      <c r="G805" t="str">
        <f>IF(OR(dirty_cafe_sales!$G805="UNKNOWN",dirty_cafe_sales!$G805="ERROR",dirty_cafe_sales!$G805=""),"Unknown",dirty_cafe_sales!$G805)</f>
        <v>In-store</v>
      </c>
      <c r="H805" s="2" t="d">
        <v>2023-03-04</v>
      </c>
    </row>
    <row r="806" spans="1:8" x14ac:dyDescent="0.2">
      <c r="A806" s="16" t="s">
        <v>827</v>
      </c>
      <c r="B806" s="16" t="str">
        <f>IF(OR(dirty_cafe_sales!$B806="UNKNOWN",dirty_cafe_sales!$B806="",dirty_cafe_sales!$B806="ERROR"),"Unknown_Item",dirty_cafe_sales!$B806)</f>
        <v>Juice</v>
      </c>
      <c r="C806" s="23">
        <f>IF(ISNUMBER(dirty_cafe_sales!$C806),dirty_cafe_sales!$C806,3)</f>
        <v>3</v>
      </c>
      <c r="D806" s="19">
        <f>VLOOKUP($B806,Price_Per_Item!$A$3:$B$11,2,FALSE)</f>
        <v>3</v>
      </c>
      <c r="E806" s="25">
        <f t="shared" si="12"/>
        <v>9</v>
      </c>
      <c r="F806" t="str">
        <f>IF(OR(dirty_cafe_sales!$F806="UNKNOWN",dirty_cafe_sales!$F806="ERROR",dirty_cafe_sales!$F806=""),"Unknown",dirty_cafe_sales!$F806)</f>
        <v>Digital Wallet</v>
      </c>
      <c r="G806" t="str">
        <f>IF(OR(dirty_cafe_sales!$G806="UNKNOWN",dirty_cafe_sales!$G806="ERROR",dirty_cafe_sales!$G806=""),"Unknown",dirty_cafe_sales!$G806)</f>
        <v>Unknown</v>
      </c>
      <c r="H806" s="2" t="d">
        <v>2023-05-10</v>
      </c>
    </row>
    <row r="807" spans="1:8" x14ac:dyDescent="0.2">
      <c r="A807" s="16" t="s">
        <v>828</v>
      </c>
      <c r="B807" s="16" t="str">
        <f>IF(OR(dirty_cafe_sales!$B807="UNKNOWN",dirty_cafe_sales!$B807="",dirty_cafe_sales!$B807="ERROR"),"Unknown_Item",dirty_cafe_sales!$B807)</f>
        <v>Juice</v>
      </c>
      <c r="C807" s="23">
        <f>IF(ISNUMBER(dirty_cafe_sales!$C807),dirty_cafe_sales!$C807,3)</f>
        <v>4</v>
      </c>
      <c r="D807" s="19">
        <f>VLOOKUP($B807,Price_Per_Item!$A$3:$B$11,2,FALSE)</f>
        <v>3</v>
      </c>
      <c r="E807" s="25">
        <f t="shared" si="12"/>
        <v>12</v>
      </c>
      <c r="F807" t="str">
        <f>IF(OR(dirty_cafe_sales!$F807="UNKNOWN",dirty_cafe_sales!$F807="ERROR",dirty_cafe_sales!$F807=""),"Unknown",dirty_cafe_sales!$F807)</f>
        <v>Cash</v>
      </c>
      <c r="G807" t="str">
        <f>IF(OR(dirty_cafe_sales!$G807="UNKNOWN",dirty_cafe_sales!$G807="ERROR",dirty_cafe_sales!$G807=""),"Unknown",dirty_cafe_sales!$G807)</f>
        <v>Takeaway</v>
      </c>
      <c r="H807" s="2" t="d">
        <v>2023-02-24</v>
      </c>
    </row>
    <row r="808" spans="1:8" x14ac:dyDescent="0.2">
      <c r="A808" s="16" t="s">
        <v>829</v>
      </c>
      <c r="B808" s="16" t="str">
        <f>IF(OR(dirty_cafe_sales!$B808="UNKNOWN",dirty_cafe_sales!$B808="",dirty_cafe_sales!$B808="ERROR"),"Unknown_Item",dirty_cafe_sales!$B808)</f>
        <v>Cake</v>
      </c>
      <c r="C808" s="23">
        <f>IF(ISNUMBER(dirty_cafe_sales!$C808),dirty_cafe_sales!$C808,3)</f>
        <v>1</v>
      </c>
      <c r="D808" s="19">
        <f>VLOOKUP($B808,Price_Per_Item!$A$3:$B$11,2,FALSE)</f>
        <v>3</v>
      </c>
      <c r="E808" s="25">
        <f t="shared" si="12"/>
        <v>3</v>
      </c>
      <c r="F808" t="str">
        <f>IF(OR(dirty_cafe_sales!$F808="UNKNOWN",dirty_cafe_sales!$F808="ERROR",dirty_cafe_sales!$F808=""),"Unknown",dirty_cafe_sales!$F808)</f>
        <v>Digital Wallet</v>
      </c>
      <c r="G808" t="str">
        <f>IF(OR(dirty_cafe_sales!$G808="UNKNOWN",dirty_cafe_sales!$G808="ERROR",dirty_cafe_sales!$G808=""),"Unknown",dirty_cafe_sales!$G808)</f>
        <v>Unknown</v>
      </c>
      <c r="H808" s="2" t="d">
        <v>2023-08-29</v>
      </c>
    </row>
    <row r="809" spans="1:8" x14ac:dyDescent="0.2">
      <c r="A809" s="16" t="s">
        <v>830</v>
      </c>
      <c r="B809" s="16" t="str">
        <f>IF(OR(dirty_cafe_sales!$B809="UNKNOWN",dirty_cafe_sales!$B809="",dirty_cafe_sales!$B809="ERROR"),"Unknown_Item",dirty_cafe_sales!$B809)</f>
        <v>Tea</v>
      </c>
      <c r="C809" s="23">
        <f>IF(ISNUMBER(dirty_cafe_sales!$C809),dirty_cafe_sales!$C809,3)</f>
        <v>4</v>
      </c>
      <c r="D809" s="19">
        <f>VLOOKUP($B809,Price_Per_Item!$A$3:$B$11,2,FALSE)</f>
        <v>1.5</v>
      </c>
      <c r="E809" s="25">
        <f t="shared" si="12"/>
        <v>6</v>
      </c>
      <c r="F809" t="str">
        <f>IF(OR(dirty_cafe_sales!$F809="UNKNOWN",dirty_cafe_sales!$F809="ERROR",dirty_cafe_sales!$F809=""),"Unknown",dirty_cafe_sales!$F809)</f>
        <v>Credit Card</v>
      </c>
      <c r="G809" t="str">
        <f>IF(OR(dirty_cafe_sales!$G809="UNKNOWN",dirty_cafe_sales!$G809="ERROR",dirty_cafe_sales!$G809=""),"Unknown",dirty_cafe_sales!$G809)</f>
        <v>Takeaway</v>
      </c>
      <c r="H809" s="2" t="d">
        <v>2023-05-01</v>
      </c>
    </row>
    <row r="810" spans="1:8" x14ac:dyDescent="0.2">
      <c r="A810" s="16" t="s">
        <v>831</v>
      </c>
      <c r="B810" s="16" t="str">
        <f>IF(OR(dirty_cafe_sales!$B810="UNKNOWN",dirty_cafe_sales!$B810="",dirty_cafe_sales!$B810="ERROR"),"Unknown_Item",dirty_cafe_sales!$B810)</f>
        <v>Coffee</v>
      </c>
      <c r="C810" s="23">
        <f>IF(ISNUMBER(dirty_cafe_sales!$C810),dirty_cafe_sales!$C810,3)</f>
        <v>3</v>
      </c>
      <c r="D810" s="19">
        <f>VLOOKUP($B810,Price_Per_Item!$A$3:$B$11,2,FALSE)</f>
        <v>2</v>
      </c>
      <c r="E810" s="25">
        <f t="shared" si="12"/>
        <v>6</v>
      </c>
      <c r="F810" t="str">
        <f>IF(OR(dirty_cafe_sales!$F810="UNKNOWN",dirty_cafe_sales!$F810="ERROR",dirty_cafe_sales!$F810=""),"Unknown",dirty_cafe_sales!$F810)</f>
        <v>Digital Wallet</v>
      </c>
      <c r="G810" t="str">
        <f>IF(OR(dirty_cafe_sales!$G810="UNKNOWN",dirty_cafe_sales!$G810="ERROR",dirty_cafe_sales!$G810=""),"Unknown",dirty_cafe_sales!$G810)</f>
        <v>In-store</v>
      </c>
      <c r="H810" s="2" t="d">
        <v>2023-04-12</v>
      </c>
    </row>
    <row r="811" spans="1:8" x14ac:dyDescent="0.2">
      <c r="A811" s="16" t="s">
        <v>832</v>
      </c>
      <c r="B811" s="16" t="str">
        <f>IF(OR(dirty_cafe_sales!$B811="UNKNOWN",dirty_cafe_sales!$B811="",dirty_cafe_sales!$B811="ERROR"),"Unknown_Item",dirty_cafe_sales!$B811)</f>
        <v>Juice</v>
      </c>
      <c r="C811" s="23">
        <f>IF(ISNUMBER(dirty_cafe_sales!$C811),dirty_cafe_sales!$C811,3)</f>
        <v>5</v>
      </c>
      <c r="D811" s="19">
        <f>VLOOKUP($B811,Price_Per_Item!$A$3:$B$11,2,FALSE)</f>
        <v>3</v>
      </c>
      <c r="E811" s="25">
        <f t="shared" si="12"/>
        <v>15</v>
      </c>
      <c r="F811" t="str">
        <f>IF(OR(dirty_cafe_sales!$F811="UNKNOWN",dirty_cafe_sales!$F811="ERROR",dirty_cafe_sales!$F811=""),"Unknown",dirty_cafe_sales!$F811)</f>
        <v>Unknown</v>
      </c>
      <c r="G811" t="str">
        <f>IF(OR(dirty_cafe_sales!$G811="UNKNOWN",dirty_cafe_sales!$G811="ERROR",dirty_cafe_sales!$G811=""),"Unknown",dirty_cafe_sales!$G811)</f>
        <v>Unknown</v>
      </c>
      <c r="H811" s="2" t="d">
        <v>2023-06-17</v>
      </c>
    </row>
    <row r="812" spans="1:8" x14ac:dyDescent="0.2">
      <c r="A812" s="16" t="s">
        <v>833</v>
      </c>
      <c r="B812" s="16" t="str">
        <f>IF(OR(dirty_cafe_sales!$B812="UNKNOWN",dirty_cafe_sales!$B812="",dirty_cafe_sales!$B812="ERROR"),"Unknown_Item",dirty_cafe_sales!$B812)</f>
        <v>Smoothie</v>
      </c>
      <c r="C812" s="23">
        <f>IF(ISNUMBER(dirty_cafe_sales!$C812),dirty_cafe_sales!$C812,3)</f>
        <v>2</v>
      </c>
      <c r="D812" s="19">
        <f>VLOOKUP($B812,Price_Per_Item!$A$3:$B$11,2,FALSE)</f>
        <v>4</v>
      </c>
      <c r="E812" s="25">
        <f t="shared" si="12"/>
        <v>8</v>
      </c>
      <c r="F812" t="str">
        <f>IF(OR(dirty_cafe_sales!$F812="UNKNOWN",dirty_cafe_sales!$F812="ERROR",dirty_cafe_sales!$F812=""),"Unknown",dirty_cafe_sales!$F812)</f>
        <v>Unknown</v>
      </c>
      <c r="G812" t="str">
        <f>IF(OR(dirty_cafe_sales!$G812="UNKNOWN",dirty_cafe_sales!$G812="ERROR",dirty_cafe_sales!$G812=""),"Unknown",dirty_cafe_sales!$G812)</f>
        <v>Unknown</v>
      </c>
      <c r="H812" s="2" t="d">
        <v>2023-03-10</v>
      </c>
    </row>
    <row r="813" spans="1:8" x14ac:dyDescent="0.2">
      <c r="A813" s="16" t="s">
        <v>834</v>
      </c>
      <c r="B813" s="16" t="str">
        <f>IF(OR(dirty_cafe_sales!$B813="UNKNOWN",dirty_cafe_sales!$B813="",dirty_cafe_sales!$B813="ERROR"),"Unknown_Item",dirty_cafe_sales!$B813)</f>
        <v>Coffee</v>
      </c>
      <c r="C813" s="23">
        <f>IF(ISNUMBER(dirty_cafe_sales!$C813),dirty_cafe_sales!$C813,3)</f>
        <v>4</v>
      </c>
      <c r="D813" s="19">
        <f>VLOOKUP($B813,Price_Per_Item!$A$3:$B$11,2,FALSE)</f>
        <v>2</v>
      </c>
      <c r="E813" s="25">
        <f t="shared" si="12"/>
        <v>8</v>
      </c>
      <c r="F813" t="str">
        <f>IF(OR(dirty_cafe_sales!$F813="UNKNOWN",dirty_cafe_sales!$F813="ERROR",dirty_cafe_sales!$F813=""),"Unknown",dirty_cafe_sales!$F813)</f>
        <v>Cash</v>
      </c>
      <c r="G813" t="str">
        <f>IF(OR(dirty_cafe_sales!$G813="UNKNOWN",dirty_cafe_sales!$G813="ERROR",dirty_cafe_sales!$G813=""),"Unknown",dirty_cafe_sales!$G813)</f>
        <v>Unknown</v>
      </c>
      <c r="H813" s="2" t="d">
        <v>2023-03-16</v>
      </c>
    </row>
    <row r="814" spans="1:8" x14ac:dyDescent="0.2">
      <c r="A814" s="16" t="s">
        <v>835</v>
      </c>
      <c r="B814" s="16" t="str">
        <f>IF(OR(dirty_cafe_sales!$B814="UNKNOWN",dirty_cafe_sales!$B814="",dirty_cafe_sales!$B814="ERROR"),"Unknown_Item",dirty_cafe_sales!$B814)</f>
        <v>Tea</v>
      </c>
      <c r="C814" s="23">
        <f>IF(ISNUMBER(dirty_cafe_sales!$C814),dirty_cafe_sales!$C814,3)</f>
        <v>5</v>
      </c>
      <c r="D814" s="19">
        <f>VLOOKUP($B814,Price_Per_Item!$A$3:$B$11,2,FALSE)</f>
        <v>1.5</v>
      </c>
      <c r="E814" s="25">
        <f t="shared" si="12"/>
        <v>7.5</v>
      </c>
      <c r="F814" t="str">
        <f>IF(OR(dirty_cafe_sales!$F814="UNKNOWN",dirty_cafe_sales!$F814="ERROR",dirty_cafe_sales!$F814=""),"Unknown",dirty_cafe_sales!$F814)</f>
        <v>Credit Card</v>
      </c>
      <c r="G814" t="str">
        <f>IF(OR(dirty_cafe_sales!$G814="UNKNOWN",dirty_cafe_sales!$G814="ERROR",dirty_cafe_sales!$G814=""),"Unknown",dirty_cafe_sales!$G814)</f>
        <v>Unknown</v>
      </c>
      <c r="H814" s="2" t="d">
        <v>2023-03-23</v>
      </c>
    </row>
    <row r="815" spans="1:8" x14ac:dyDescent="0.2">
      <c r="A815" s="16" t="s">
        <v>836</v>
      </c>
      <c r="B815" s="16" t="str">
        <f>IF(OR(dirty_cafe_sales!$B815="UNKNOWN",dirty_cafe_sales!$B815="",dirty_cafe_sales!$B815="ERROR"),"Unknown_Item",dirty_cafe_sales!$B815)</f>
        <v>Unknown_Item</v>
      </c>
      <c r="C815" s="23">
        <f>IF(ISNUMBER(dirty_cafe_sales!$C815),dirty_cafe_sales!$C815,3)</f>
        <v>2</v>
      </c>
      <c r="D815" s="19">
        <f>VLOOKUP($B815,Price_Per_Item!$A$3:$B$11,2,FALSE)</f>
        <v>2.9375</v>
      </c>
      <c r="E815" s="25">
        <f t="shared" si="12"/>
        <v>5.875</v>
      </c>
      <c r="F815" t="str">
        <f>IF(OR(dirty_cafe_sales!$F815="UNKNOWN",dirty_cafe_sales!$F815="ERROR",dirty_cafe_sales!$F815=""),"Unknown",dirty_cafe_sales!$F815)</f>
        <v>Unknown</v>
      </c>
      <c r="G815" t="str">
        <f>IF(OR(dirty_cafe_sales!$G815="UNKNOWN",dirty_cafe_sales!$G815="ERROR",dirty_cafe_sales!$G815=""),"Unknown",dirty_cafe_sales!$G815)</f>
        <v>Unknown</v>
      </c>
      <c r="H815" s="2" t="d">
        <v>2023-05-29</v>
      </c>
    </row>
    <row r="816" spans="1:8" x14ac:dyDescent="0.2">
      <c r="A816" s="16" t="s">
        <v>837</v>
      </c>
      <c r="B816" s="16" t="str">
        <f>IF(OR(dirty_cafe_sales!$B816="UNKNOWN",dirty_cafe_sales!$B816="",dirty_cafe_sales!$B816="ERROR"),"Unknown_Item",dirty_cafe_sales!$B816)</f>
        <v>Cake</v>
      </c>
      <c r="C816" s="23">
        <f>IF(ISNUMBER(dirty_cafe_sales!$C816),dirty_cafe_sales!$C816,3)</f>
        <v>1</v>
      </c>
      <c r="D816" s="19">
        <f>VLOOKUP($B816,Price_Per_Item!$A$3:$B$11,2,FALSE)</f>
        <v>3</v>
      </c>
      <c r="E816" s="25">
        <f t="shared" si="12"/>
        <v>3</v>
      </c>
      <c r="F816" t="str">
        <f>IF(OR(dirty_cafe_sales!$F816="UNKNOWN",dirty_cafe_sales!$F816="ERROR",dirty_cafe_sales!$F816=""),"Unknown",dirty_cafe_sales!$F816)</f>
        <v>Unknown</v>
      </c>
      <c r="G816" t="str">
        <f>IF(OR(dirty_cafe_sales!$G816="UNKNOWN",dirty_cafe_sales!$G816="ERROR",dirty_cafe_sales!$G816=""),"Unknown",dirty_cafe_sales!$G816)</f>
        <v>Takeaway</v>
      </c>
      <c r="H816" s="2" t="d">
        <v>2023-01-25</v>
      </c>
    </row>
    <row r="817" spans="1:8" x14ac:dyDescent="0.2">
      <c r="A817" s="16" t="s">
        <v>838</v>
      </c>
      <c r="B817" s="16" t="str">
        <f>IF(OR(dirty_cafe_sales!$B817="UNKNOWN",dirty_cafe_sales!$B817="",dirty_cafe_sales!$B817="ERROR"),"Unknown_Item",dirty_cafe_sales!$B817)</f>
        <v>Juice</v>
      </c>
      <c r="C817" s="23">
        <f>IF(ISNUMBER(dirty_cafe_sales!$C817),dirty_cafe_sales!$C817,3)</f>
        <v>3</v>
      </c>
      <c r="D817" s="19">
        <f>VLOOKUP($B817,Price_Per_Item!$A$3:$B$11,2,FALSE)</f>
        <v>3</v>
      </c>
      <c r="E817" s="25">
        <f t="shared" si="12"/>
        <v>9</v>
      </c>
      <c r="F817" t="str">
        <f>IF(OR(dirty_cafe_sales!$F817="UNKNOWN",dirty_cafe_sales!$F817="ERROR",dirty_cafe_sales!$F817=""),"Unknown",dirty_cafe_sales!$F817)</f>
        <v>Credit Card</v>
      </c>
      <c r="G817" t="str">
        <f>IF(OR(dirty_cafe_sales!$G817="UNKNOWN",dirty_cafe_sales!$G817="ERROR",dirty_cafe_sales!$G817=""),"Unknown",dirty_cafe_sales!$G817)</f>
        <v>In-store</v>
      </c>
      <c r="H817" s="2" t="d">
        <v>2023-01-12</v>
      </c>
    </row>
    <row r="818" spans="1:8" x14ac:dyDescent="0.2">
      <c r="A818" s="16" t="s">
        <v>839</v>
      </c>
      <c r="B818" s="16" t="str">
        <f>IF(OR(dirty_cafe_sales!$B818="UNKNOWN",dirty_cafe_sales!$B818="",dirty_cafe_sales!$B818="ERROR"),"Unknown_Item",dirty_cafe_sales!$B818)</f>
        <v>Cake</v>
      </c>
      <c r="C818" s="23">
        <f>IF(ISNUMBER(dirty_cafe_sales!$C818),dirty_cafe_sales!$C818,3)</f>
        <v>1</v>
      </c>
      <c r="D818" s="19">
        <f>VLOOKUP($B818,Price_Per_Item!$A$3:$B$11,2,FALSE)</f>
        <v>3</v>
      </c>
      <c r="E818" s="25">
        <f t="shared" si="12"/>
        <v>3</v>
      </c>
      <c r="F818" t="str">
        <f>IF(OR(dirty_cafe_sales!$F818="UNKNOWN",dirty_cafe_sales!$F818="ERROR",dirty_cafe_sales!$F818=""),"Unknown",dirty_cafe_sales!$F818)</f>
        <v>Unknown</v>
      </c>
      <c r="G818" t="str">
        <f>IF(OR(dirty_cafe_sales!$G818="UNKNOWN",dirty_cafe_sales!$G818="ERROR",dirty_cafe_sales!$G818=""),"Unknown",dirty_cafe_sales!$G818)</f>
        <v>Takeaway</v>
      </c>
      <c r="H818" s="2" t="d">
        <v>2023-11-08</v>
      </c>
    </row>
    <row r="819" spans="1:8" x14ac:dyDescent="0.2">
      <c r="A819" s="16" t="s">
        <v>840</v>
      </c>
      <c r="B819" s="16" t="str">
        <f>IF(OR(dirty_cafe_sales!$B819="UNKNOWN",dirty_cafe_sales!$B819="",dirty_cafe_sales!$B819="ERROR"),"Unknown_Item",dirty_cafe_sales!$B819)</f>
        <v>Sandwich</v>
      </c>
      <c r="C819" s="23">
        <f>IF(ISNUMBER(dirty_cafe_sales!$C819),dirty_cafe_sales!$C819,3)</f>
        <v>1</v>
      </c>
      <c r="D819" s="19">
        <f>VLOOKUP($B819,Price_Per_Item!$A$3:$B$11,2,FALSE)</f>
        <v>4</v>
      </c>
      <c r="E819" s="25">
        <f t="shared" si="12"/>
        <v>4</v>
      </c>
      <c r="F819" t="str">
        <f>IF(OR(dirty_cafe_sales!$F819="UNKNOWN",dirty_cafe_sales!$F819="ERROR",dirty_cafe_sales!$F819=""),"Unknown",dirty_cafe_sales!$F819)</f>
        <v>Cash</v>
      </c>
      <c r="G819" t="str">
        <f>IF(OR(dirty_cafe_sales!$G819="UNKNOWN",dirty_cafe_sales!$G819="ERROR",dirty_cafe_sales!$G819=""),"Unknown",dirty_cafe_sales!$G819)</f>
        <v>In-store</v>
      </c>
      <c r="H819" s="2" t="d">
        <v>2023-07-22</v>
      </c>
    </row>
    <row r="820" spans="1:8" x14ac:dyDescent="0.2">
      <c r="A820" s="16" t="s">
        <v>841</v>
      </c>
      <c r="B820" s="16" t="str">
        <f>IF(OR(dirty_cafe_sales!$B820="UNKNOWN",dirty_cafe_sales!$B820="",dirty_cafe_sales!$B820="ERROR"),"Unknown_Item",dirty_cafe_sales!$B820)</f>
        <v>Cookie</v>
      </c>
      <c r="C820" s="23">
        <f>IF(ISNUMBER(dirty_cafe_sales!$C820),dirty_cafe_sales!$C820,3)</f>
        <v>4</v>
      </c>
      <c r="D820" s="19">
        <f>VLOOKUP($B820,Price_Per_Item!$A$3:$B$11,2,FALSE)</f>
        <v>1</v>
      </c>
      <c r="E820" s="25">
        <f t="shared" si="12"/>
        <v>4</v>
      </c>
      <c r="F820" t="str">
        <f>IF(OR(dirty_cafe_sales!$F820="UNKNOWN",dirty_cafe_sales!$F820="ERROR",dirty_cafe_sales!$F820=""),"Unknown",dirty_cafe_sales!$F820)</f>
        <v>Cash</v>
      </c>
      <c r="G820" t="str">
        <f>IF(OR(dirty_cafe_sales!$G820="UNKNOWN",dirty_cafe_sales!$G820="ERROR",dirty_cafe_sales!$G820=""),"Unknown",dirty_cafe_sales!$G820)</f>
        <v>Takeaway</v>
      </c>
      <c r="H820" s="2" t="d">
        <v>2023-12-21</v>
      </c>
    </row>
    <row r="821" spans="1:8" x14ac:dyDescent="0.2">
      <c r="A821" s="16" t="s">
        <v>842</v>
      </c>
      <c r="B821" s="16" t="str">
        <f>IF(OR(dirty_cafe_sales!$B821="UNKNOWN",dirty_cafe_sales!$B821="",dirty_cafe_sales!$B821="ERROR"),"Unknown_Item",dirty_cafe_sales!$B821)</f>
        <v>Juice</v>
      </c>
      <c r="C821" s="23">
        <f>IF(ISNUMBER(dirty_cafe_sales!$C821),dirty_cafe_sales!$C821,3)</f>
        <v>3</v>
      </c>
      <c r="D821" s="19">
        <f>VLOOKUP($B821,Price_Per_Item!$A$3:$B$11,2,FALSE)</f>
        <v>3</v>
      </c>
      <c r="E821" s="25">
        <f t="shared" si="12"/>
        <v>9</v>
      </c>
      <c r="F821" t="str">
        <f>IF(OR(dirty_cafe_sales!$F821="UNKNOWN",dirty_cafe_sales!$F821="ERROR",dirty_cafe_sales!$F821=""),"Unknown",dirty_cafe_sales!$F821)</f>
        <v>Credit Card</v>
      </c>
      <c r="G821" t="str">
        <f>IF(OR(dirty_cafe_sales!$G821="UNKNOWN",dirty_cafe_sales!$G821="ERROR",dirty_cafe_sales!$G821=""),"Unknown",dirty_cafe_sales!$G821)</f>
        <v>Unknown</v>
      </c>
      <c r="H821" s="2" t="d">
        <v>2023-07-12</v>
      </c>
    </row>
    <row r="822" spans="1:8" x14ac:dyDescent="0.2">
      <c r="A822" s="16" t="s">
        <v>843</v>
      </c>
      <c r="B822" s="16" t="str">
        <f>IF(OR(dirty_cafe_sales!$B822="UNKNOWN",dirty_cafe_sales!$B822="",dirty_cafe_sales!$B822="ERROR"),"Unknown_Item",dirty_cafe_sales!$B822)</f>
        <v>Cookie</v>
      </c>
      <c r="C822" s="23">
        <f>IF(ISNUMBER(dirty_cafe_sales!$C822),dirty_cafe_sales!$C822,3)</f>
        <v>2</v>
      </c>
      <c r="D822" s="19">
        <f>VLOOKUP($B822,Price_Per_Item!$A$3:$B$11,2,FALSE)</f>
        <v>1</v>
      </c>
      <c r="E822" s="25">
        <f t="shared" si="12"/>
        <v>2</v>
      </c>
      <c r="F822" t="str">
        <f>IF(OR(dirty_cafe_sales!$F822="UNKNOWN",dirty_cafe_sales!$F822="ERROR",dirty_cafe_sales!$F822=""),"Unknown",dirty_cafe_sales!$F822)</f>
        <v>Digital Wallet</v>
      </c>
      <c r="G822" t="str">
        <f>IF(OR(dirty_cafe_sales!$G822="UNKNOWN",dirty_cafe_sales!$G822="ERROR",dirty_cafe_sales!$G822=""),"Unknown",dirty_cafe_sales!$G822)</f>
        <v>Takeaway</v>
      </c>
      <c r="H822" s="2" t="d">
        <v>2023-02-15</v>
      </c>
    </row>
    <row r="823" spans="1:8" x14ac:dyDescent="0.2">
      <c r="A823" s="16" t="s">
        <v>844</v>
      </c>
      <c r="B823" s="16" t="str">
        <f>IF(OR(dirty_cafe_sales!$B823="UNKNOWN",dirty_cafe_sales!$B823="",dirty_cafe_sales!$B823="ERROR"),"Unknown_Item",dirty_cafe_sales!$B823)</f>
        <v>Tea</v>
      </c>
      <c r="C823" s="23">
        <f>IF(ISNUMBER(dirty_cafe_sales!$C823),dirty_cafe_sales!$C823,3)</f>
        <v>5</v>
      </c>
      <c r="D823" s="19">
        <f>VLOOKUP($B823,Price_Per_Item!$A$3:$B$11,2,FALSE)</f>
        <v>1.5</v>
      </c>
      <c r="E823" s="25">
        <f t="shared" si="12"/>
        <v>7.5</v>
      </c>
      <c r="F823" t="str">
        <f>IF(OR(dirty_cafe_sales!$F823="UNKNOWN",dirty_cafe_sales!$F823="ERROR",dirty_cafe_sales!$F823=""),"Unknown",dirty_cafe_sales!$F823)</f>
        <v>Digital Wallet</v>
      </c>
      <c r="G823" t="str">
        <f>IF(OR(dirty_cafe_sales!$G823="UNKNOWN",dirty_cafe_sales!$G823="ERROR",dirty_cafe_sales!$G823=""),"Unknown",dirty_cafe_sales!$G823)</f>
        <v>Unknown</v>
      </c>
      <c r="H823" s="2" t="d">
        <v>2023-08-07</v>
      </c>
    </row>
    <row r="824" spans="1:8" x14ac:dyDescent="0.2">
      <c r="A824" s="16" t="s">
        <v>845</v>
      </c>
      <c r="B824" s="16" t="str">
        <f>IF(OR(dirty_cafe_sales!$B824="UNKNOWN",dirty_cafe_sales!$B824="",dirty_cafe_sales!$B824="ERROR"),"Unknown_Item",dirty_cafe_sales!$B824)</f>
        <v>Cake</v>
      </c>
      <c r="C824" s="23">
        <f>IF(ISNUMBER(dirty_cafe_sales!$C824),dirty_cafe_sales!$C824,3)</f>
        <v>2</v>
      </c>
      <c r="D824" s="19">
        <f>VLOOKUP($B824,Price_Per_Item!$A$3:$B$11,2,FALSE)</f>
        <v>3</v>
      </c>
      <c r="E824" s="25">
        <f t="shared" si="12"/>
        <v>6</v>
      </c>
      <c r="F824" t="str">
        <f>IF(OR(dirty_cafe_sales!$F824="UNKNOWN",dirty_cafe_sales!$F824="ERROR",dirty_cafe_sales!$F824=""),"Unknown",dirty_cafe_sales!$F824)</f>
        <v>Digital Wallet</v>
      </c>
      <c r="G824" t="str">
        <f>IF(OR(dirty_cafe_sales!$G824="UNKNOWN",dirty_cafe_sales!$G824="ERROR",dirty_cafe_sales!$G824=""),"Unknown",dirty_cafe_sales!$G824)</f>
        <v>Unknown</v>
      </c>
      <c r="H824" s="2" t="d">
        <v>2023-10-03</v>
      </c>
    </row>
    <row r="825" spans="1:8" x14ac:dyDescent="0.2">
      <c r="A825" s="16" t="s">
        <v>846</v>
      </c>
      <c r="B825" s="16" t="str">
        <f>IF(OR(dirty_cafe_sales!$B825="UNKNOWN",dirty_cafe_sales!$B825="",dirty_cafe_sales!$B825="ERROR"),"Unknown_Item",dirty_cafe_sales!$B825)</f>
        <v>Tea</v>
      </c>
      <c r="C825" s="23">
        <f>IF(ISNUMBER(dirty_cafe_sales!$C825),dirty_cafe_sales!$C825,3)</f>
        <v>1</v>
      </c>
      <c r="D825" s="19">
        <f>VLOOKUP($B825,Price_Per_Item!$A$3:$B$11,2,FALSE)</f>
        <v>1.5</v>
      </c>
      <c r="E825" s="25">
        <f t="shared" si="12"/>
        <v>1.5</v>
      </c>
      <c r="F825" t="str">
        <f>IF(OR(dirty_cafe_sales!$F825="UNKNOWN",dirty_cafe_sales!$F825="ERROR",dirty_cafe_sales!$F825=""),"Unknown",dirty_cafe_sales!$F825)</f>
        <v>Cash</v>
      </c>
      <c r="G825" t="str">
        <f>IF(OR(dirty_cafe_sales!$G825="UNKNOWN",dirty_cafe_sales!$G825="ERROR",dirty_cafe_sales!$G825=""),"Unknown",dirty_cafe_sales!$G825)</f>
        <v>Takeaway</v>
      </c>
      <c r="H825" s="2" t="d">
        <v>2023-06-15</v>
      </c>
    </row>
    <row r="826" spans="1:8" x14ac:dyDescent="0.2">
      <c r="A826" s="16" t="s">
        <v>847</v>
      </c>
      <c r="B826" s="16" t="str">
        <f>IF(OR(dirty_cafe_sales!$B826="UNKNOWN",dirty_cafe_sales!$B826="",dirty_cafe_sales!$B826="ERROR"),"Unknown_Item",dirty_cafe_sales!$B826)</f>
        <v>Salad</v>
      </c>
      <c r="C826" s="23">
        <f>IF(ISNUMBER(dirty_cafe_sales!$C826),dirty_cafe_sales!$C826,3)</f>
        <v>5</v>
      </c>
      <c r="D826" s="19">
        <f>VLOOKUP($B826,Price_Per_Item!$A$3:$B$11,2,FALSE)</f>
        <v>5</v>
      </c>
      <c r="E826" s="25">
        <f t="shared" si="12"/>
        <v>25</v>
      </c>
      <c r="F826" t="str">
        <f>IF(OR(dirty_cafe_sales!$F826="UNKNOWN",dirty_cafe_sales!$F826="ERROR",dirty_cafe_sales!$F826=""),"Unknown",dirty_cafe_sales!$F826)</f>
        <v>Credit Card</v>
      </c>
      <c r="G826" t="str">
        <f>IF(OR(dirty_cafe_sales!$G826="UNKNOWN",dirty_cafe_sales!$G826="ERROR",dirty_cafe_sales!$G826=""),"Unknown",dirty_cafe_sales!$G826)</f>
        <v>In-store</v>
      </c>
      <c r="H826" s="2" t="d">
        <v>2023-01-13</v>
      </c>
    </row>
    <row r="827" spans="1:8" x14ac:dyDescent="0.2">
      <c r="A827" s="16" t="s">
        <v>848</v>
      </c>
      <c r="B827" s="16" t="str">
        <f>IF(OR(dirty_cafe_sales!$B827="UNKNOWN",dirty_cafe_sales!$B827="",dirty_cafe_sales!$B827="ERROR"),"Unknown_Item",dirty_cafe_sales!$B827)</f>
        <v>Cookie</v>
      </c>
      <c r="C827" s="23">
        <f>IF(ISNUMBER(dirty_cafe_sales!$C827),dirty_cafe_sales!$C827,3)</f>
        <v>3</v>
      </c>
      <c r="D827" s="19">
        <f>VLOOKUP($B827,Price_Per_Item!$A$3:$B$11,2,FALSE)</f>
        <v>1</v>
      </c>
      <c r="E827" s="25">
        <f t="shared" si="12"/>
        <v>3</v>
      </c>
      <c r="F827" t="str">
        <f>IF(OR(dirty_cafe_sales!$F827="UNKNOWN",dirty_cafe_sales!$F827="ERROR",dirty_cafe_sales!$F827=""),"Unknown",dirty_cafe_sales!$F827)</f>
        <v>Unknown</v>
      </c>
      <c r="G827" t="str">
        <f>IF(OR(dirty_cafe_sales!$G827="UNKNOWN",dirty_cafe_sales!$G827="ERROR",dirty_cafe_sales!$G827=""),"Unknown",dirty_cafe_sales!$G827)</f>
        <v>Takeaway</v>
      </c>
      <c r="H827" s="2" t="d">
        <v>2023-09-04</v>
      </c>
    </row>
    <row r="828" spans="1:8" x14ac:dyDescent="0.2">
      <c r="A828" s="16" t="s">
        <v>849</v>
      </c>
      <c r="B828" s="16" t="str">
        <f>IF(OR(dirty_cafe_sales!$B828="UNKNOWN",dirty_cafe_sales!$B828="",dirty_cafe_sales!$B828="ERROR"),"Unknown_Item",dirty_cafe_sales!$B828)</f>
        <v>Coffee</v>
      </c>
      <c r="C828" s="23">
        <f>IF(ISNUMBER(dirty_cafe_sales!$C828),dirty_cafe_sales!$C828,3)</f>
        <v>5</v>
      </c>
      <c r="D828" s="19">
        <f>VLOOKUP($B828,Price_Per_Item!$A$3:$B$11,2,FALSE)</f>
        <v>2</v>
      </c>
      <c r="E828" s="25">
        <f t="shared" si="12"/>
        <v>10</v>
      </c>
      <c r="F828" t="str">
        <f>IF(OR(dirty_cafe_sales!$F828="UNKNOWN",dirty_cafe_sales!$F828="ERROR",dirty_cafe_sales!$F828=""),"Unknown",dirty_cafe_sales!$F828)</f>
        <v>Cash</v>
      </c>
      <c r="G828" t="str">
        <f>IF(OR(dirty_cafe_sales!$G828="UNKNOWN",dirty_cafe_sales!$G828="ERROR",dirty_cafe_sales!$G828=""),"Unknown",dirty_cafe_sales!$G828)</f>
        <v>Unknown</v>
      </c>
      <c r="H828" s="2" t="d">
        <v>2023-06-13</v>
      </c>
    </row>
    <row r="829" spans="1:8" x14ac:dyDescent="0.2">
      <c r="A829" s="16" t="s">
        <v>850</v>
      </c>
      <c r="B829" s="16" t="str">
        <f>IF(OR(dirty_cafe_sales!$B829="UNKNOWN",dirty_cafe_sales!$B829="",dirty_cafe_sales!$B829="ERROR"),"Unknown_Item",dirty_cafe_sales!$B829)</f>
        <v>Unknown_Item</v>
      </c>
      <c r="C829" s="23">
        <f>IF(ISNUMBER(dirty_cafe_sales!$C829),dirty_cafe_sales!$C829,3)</f>
        <v>4</v>
      </c>
      <c r="D829" s="19">
        <f>VLOOKUP($B829,Price_Per_Item!$A$3:$B$11,2,FALSE)</f>
        <v>2.9375</v>
      </c>
      <c r="E829" s="25">
        <f t="shared" si="12"/>
        <v>11.75</v>
      </c>
      <c r="F829" t="str">
        <f>IF(OR(dirty_cafe_sales!$F829="UNKNOWN",dirty_cafe_sales!$F829="ERROR",dirty_cafe_sales!$F829=""),"Unknown",dirty_cafe_sales!$F829)</f>
        <v>Credit Card</v>
      </c>
      <c r="G829" t="str">
        <f>IF(OR(dirty_cafe_sales!$G829="UNKNOWN",dirty_cafe_sales!$G829="ERROR",dirty_cafe_sales!$G829=""),"Unknown",dirty_cafe_sales!$G829)</f>
        <v>In-store</v>
      </c>
      <c r="H829" s="2" t="d">
        <v>2023-06-07</v>
      </c>
    </row>
    <row r="830" spans="1:8" x14ac:dyDescent="0.2">
      <c r="A830" s="16" t="s">
        <v>851</v>
      </c>
      <c r="B830" s="16" t="str">
        <f>IF(OR(dirty_cafe_sales!$B830="UNKNOWN",dirty_cafe_sales!$B830="",dirty_cafe_sales!$B830="ERROR"),"Unknown_Item",dirty_cafe_sales!$B830)</f>
        <v>Smoothie</v>
      </c>
      <c r="C830" s="23">
        <f>IF(ISNUMBER(dirty_cafe_sales!$C830),dirty_cafe_sales!$C830,3)</f>
        <v>2</v>
      </c>
      <c r="D830" s="19">
        <f>VLOOKUP($B830,Price_Per_Item!$A$3:$B$11,2,FALSE)</f>
        <v>4</v>
      </c>
      <c r="E830" s="25">
        <f t="shared" si="12"/>
        <v>8</v>
      </c>
      <c r="F830" t="str">
        <f>IF(OR(dirty_cafe_sales!$F830="UNKNOWN",dirty_cafe_sales!$F830="ERROR",dirty_cafe_sales!$F830=""),"Unknown",dirty_cafe_sales!$F830)</f>
        <v>Digital Wallet</v>
      </c>
      <c r="G830" t="str">
        <f>IF(OR(dirty_cafe_sales!$G830="UNKNOWN",dirty_cafe_sales!$G830="ERROR",dirty_cafe_sales!$G830=""),"Unknown",dirty_cafe_sales!$G830)</f>
        <v>Unknown</v>
      </c>
      <c r="H830" s="2" t="d">
        <v>2023-02-15</v>
      </c>
    </row>
    <row r="831" spans="1:8" x14ac:dyDescent="0.2">
      <c r="A831" s="16" t="s">
        <v>852</v>
      </c>
      <c r="B831" s="16" t="str">
        <f>IF(OR(dirty_cafe_sales!$B831="UNKNOWN",dirty_cafe_sales!$B831="",dirty_cafe_sales!$B831="ERROR"),"Unknown_Item",dirty_cafe_sales!$B831)</f>
        <v>Smoothie</v>
      </c>
      <c r="C831" s="23">
        <f>IF(ISNUMBER(dirty_cafe_sales!$C831),dirty_cafe_sales!$C831,3)</f>
        <v>5</v>
      </c>
      <c r="D831" s="19">
        <f>VLOOKUP($B831,Price_Per_Item!$A$3:$B$11,2,FALSE)</f>
        <v>4</v>
      </c>
      <c r="E831" s="25">
        <f t="shared" si="12"/>
        <v>20</v>
      </c>
      <c r="F831" t="str">
        <f>IF(OR(dirty_cafe_sales!$F831="UNKNOWN",dirty_cafe_sales!$F831="ERROR",dirty_cafe_sales!$F831=""),"Unknown",dirty_cafe_sales!$F831)</f>
        <v>Unknown</v>
      </c>
      <c r="G831" t="str">
        <f>IF(OR(dirty_cafe_sales!$G831="UNKNOWN",dirty_cafe_sales!$G831="ERROR",dirty_cafe_sales!$G831=""),"Unknown",dirty_cafe_sales!$G831)</f>
        <v>In-store</v>
      </c>
      <c r="H831" s="2" t="d">
        <v>2023-08-09</v>
      </c>
    </row>
    <row r="832" spans="1:8" x14ac:dyDescent="0.2">
      <c r="A832" s="16" t="s">
        <v>853</v>
      </c>
      <c r="B832" s="16" t="str">
        <f>IF(OR(dirty_cafe_sales!$B832="UNKNOWN",dirty_cafe_sales!$B832="",dirty_cafe_sales!$B832="ERROR"),"Unknown_Item",dirty_cafe_sales!$B832)</f>
        <v>Unknown_Item</v>
      </c>
      <c r="C832" s="23">
        <f>IF(ISNUMBER(dirty_cafe_sales!$C832),dirty_cafe_sales!$C832,3)</f>
        <v>1</v>
      </c>
      <c r="D832" s="19">
        <f>VLOOKUP($B832,Price_Per_Item!$A$3:$B$11,2,FALSE)</f>
        <v>2.9375</v>
      </c>
      <c r="E832" s="25">
        <f t="shared" si="12"/>
        <v>2.9375</v>
      </c>
      <c r="F832" t="str">
        <f>IF(OR(dirty_cafe_sales!$F832="UNKNOWN",dirty_cafe_sales!$F832="ERROR",dirty_cafe_sales!$F832=""),"Unknown",dirty_cafe_sales!$F832)</f>
        <v>Cash</v>
      </c>
      <c r="G832" t="str">
        <f>IF(OR(dirty_cafe_sales!$G832="UNKNOWN",dirty_cafe_sales!$G832="ERROR",dirty_cafe_sales!$G832=""),"Unknown",dirty_cafe_sales!$G832)</f>
        <v>In-store</v>
      </c>
      <c r="H832" s="2" t="d">
        <v>2023-10-23</v>
      </c>
    </row>
    <row r="833" spans="1:8" x14ac:dyDescent="0.2">
      <c r="A833" s="16" t="s">
        <v>854</v>
      </c>
      <c r="B833" s="16" t="str">
        <f>IF(OR(dirty_cafe_sales!$B833="UNKNOWN",dirty_cafe_sales!$B833="",dirty_cafe_sales!$B833="ERROR"),"Unknown_Item",dirty_cafe_sales!$B833)</f>
        <v>Unknown_Item</v>
      </c>
      <c r="C833" s="23">
        <f>IF(ISNUMBER(dirty_cafe_sales!$C833),dirty_cafe_sales!$C833,3)</f>
        <v>4</v>
      </c>
      <c r="D833" s="19">
        <f>VLOOKUP($B833,Price_Per_Item!$A$3:$B$11,2,FALSE)</f>
        <v>2.9375</v>
      </c>
      <c r="E833" s="25">
        <f t="shared" si="12"/>
        <v>11.75</v>
      </c>
      <c r="F833" t="str">
        <f>IF(OR(dirty_cafe_sales!$F833="UNKNOWN",dirty_cafe_sales!$F833="ERROR",dirty_cafe_sales!$F833=""),"Unknown",dirty_cafe_sales!$F833)</f>
        <v>Unknown</v>
      </c>
      <c r="G833" t="str">
        <f>IF(OR(dirty_cafe_sales!$G833="UNKNOWN",dirty_cafe_sales!$G833="ERROR",dirty_cafe_sales!$G833=""),"Unknown",dirty_cafe_sales!$G833)</f>
        <v>Takeaway</v>
      </c>
      <c r="H833" s="2" t="d">
        <v>2023-01-30</v>
      </c>
    </row>
    <row r="834" spans="1:8" x14ac:dyDescent="0.2">
      <c r="A834" s="16" t="s">
        <v>855</v>
      </c>
      <c r="B834" s="16" t="str">
        <f>IF(OR(dirty_cafe_sales!$B834="UNKNOWN",dirty_cafe_sales!$B834="",dirty_cafe_sales!$B834="ERROR"),"Unknown_Item",dirty_cafe_sales!$B834)</f>
        <v>Juice</v>
      </c>
      <c r="C834" s="23">
        <f>IF(ISNUMBER(dirty_cafe_sales!$C834),dirty_cafe_sales!$C834,3)</f>
        <v>5</v>
      </c>
      <c r="D834" s="19">
        <f>VLOOKUP($B834,Price_Per_Item!$A$3:$B$11,2,FALSE)</f>
        <v>3</v>
      </c>
      <c r="E834" s="25">
        <f t="shared" si="12"/>
        <v>15</v>
      </c>
      <c r="F834" t="str">
        <f>IF(OR(dirty_cafe_sales!$F834="UNKNOWN",dirty_cafe_sales!$F834="ERROR",dirty_cafe_sales!$F834=""),"Unknown",dirty_cafe_sales!$F834)</f>
        <v>Unknown</v>
      </c>
      <c r="G834" t="str">
        <f>IF(OR(dirty_cafe_sales!$G834="UNKNOWN",dirty_cafe_sales!$G834="ERROR",dirty_cafe_sales!$G834=""),"Unknown",dirty_cafe_sales!$G834)</f>
        <v>Unknown</v>
      </c>
      <c r="H834" s="2" t="d">
        <v>2023-03-19</v>
      </c>
    </row>
    <row r="835" spans="1:8" x14ac:dyDescent="0.2">
      <c r="A835" s="16" t="s">
        <v>856</v>
      </c>
      <c r="B835" s="16" t="str">
        <f>IF(OR(dirty_cafe_sales!$B835="UNKNOWN",dirty_cafe_sales!$B835="",dirty_cafe_sales!$B835="ERROR"),"Unknown_Item",dirty_cafe_sales!$B835)</f>
        <v>Smoothie</v>
      </c>
      <c r="C835" s="23">
        <f>IF(ISNUMBER(dirty_cafe_sales!$C835),dirty_cafe_sales!$C835,3)</f>
        <v>2</v>
      </c>
      <c r="D835" s="19">
        <f>VLOOKUP($B835,Price_Per_Item!$A$3:$B$11,2,FALSE)</f>
        <v>4</v>
      </c>
      <c r="E835" s="25">
        <f t="shared" ref="E835:E898" si="13">C835*D835</f>
        <v>8</v>
      </c>
      <c r="F835" t="str">
        <f>IF(OR(dirty_cafe_sales!$F835="UNKNOWN",dirty_cafe_sales!$F835="ERROR",dirty_cafe_sales!$F835=""),"Unknown",dirty_cafe_sales!$F835)</f>
        <v>Digital Wallet</v>
      </c>
      <c r="G835" t="str">
        <f>IF(OR(dirty_cafe_sales!$G835="UNKNOWN",dirty_cafe_sales!$G835="ERROR",dirty_cafe_sales!$G835=""),"Unknown",dirty_cafe_sales!$G835)</f>
        <v>Unknown</v>
      </c>
      <c r="H835" s="2" t="d">
        <v>2023-04-11</v>
      </c>
    </row>
    <row r="836" spans="1:8" x14ac:dyDescent="0.2">
      <c r="A836" s="16" t="s">
        <v>857</v>
      </c>
      <c r="B836" s="16" t="str">
        <f>IF(OR(dirty_cafe_sales!$B836="UNKNOWN",dirty_cafe_sales!$B836="",dirty_cafe_sales!$B836="ERROR"),"Unknown_Item",dirty_cafe_sales!$B836)</f>
        <v>Cake</v>
      </c>
      <c r="C836" s="23">
        <f>IF(ISNUMBER(dirty_cafe_sales!$C836),dirty_cafe_sales!$C836,3)</f>
        <v>2</v>
      </c>
      <c r="D836" s="19">
        <f>VLOOKUP($B836,Price_Per_Item!$A$3:$B$11,2,FALSE)</f>
        <v>3</v>
      </c>
      <c r="E836" s="25">
        <f t="shared" si="13"/>
        <v>6</v>
      </c>
      <c r="F836" t="str">
        <f>IF(OR(dirty_cafe_sales!$F836="UNKNOWN",dirty_cafe_sales!$F836="ERROR",dirty_cafe_sales!$F836=""),"Unknown",dirty_cafe_sales!$F836)</f>
        <v>Cash</v>
      </c>
      <c r="G836" t="str">
        <f>IF(OR(dirty_cafe_sales!$G836="UNKNOWN",dirty_cafe_sales!$G836="ERROR",dirty_cafe_sales!$G836=""),"Unknown",dirty_cafe_sales!$G836)</f>
        <v>Unknown</v>
      </c>
      <c r="H836" s="2" t="d">
        <v>2023-07-16</v>
      </c>
    </row>
    <row r="837" spans="1:8" x14ac:dyDescent="0.2">
      <c r="A837" s="16" t="s">
        <v>858</v>
      </c>
      <c r="B837" s="16" t="str">
        <f>IF(OR(dirty_cafe_sales!$B837="UNKNOWN",dirty_cafe_sales!$B837="",dirty_cafe_sales!$B837="ERROR"),"Unknown_Item",dirty_cafe_sales!$B837)</f>
        <v>Smoothie</v>
      </c>
      <c r="C837" s="23">
        <f>IF(ISNUMBER(dirty_cafe_sales!$C837),dirty_cafe_sales!$C837,3)</f>
        <v>3</v>
      </c>
      <c r="D837" s="19">
        <f>VLOOKUP($B837,Price_Per_Item!$A$3:$B$11,2,FALSE)</f>
        <v>4</v>
      </c>
      <c r="E837" s="25">
        <f t="shared" si="13"/>
        <v>12</v>
      </c>
      <c r="F837" t="str">
        <f>IF(OR(dirty_cafe_sales!$F837="UNKNOWN",dirty_cafe_sales!$F837="ERROR",dirty_cafe_sales!$F837=""),"Unknown",dirty_cafe_sales!$F837)</f>
        <v>Cash</v>
      </c>
      <c r="G837" t="str">
        <f>IF(OR(dirty_cafe_sales!$G837="UNKNOWN",dirty_cafe_sales!$G837="ERROR",dirty_cafe_sales!$G837=""),"Unknown",dirty_cafe_sales!$G837)</f>
        <v>Unknown</v>
      </c>
      <c r="H837" s="2" t="d">
        <v>2023-12-24</v>
      </c>
    </row>
    <row r="838" spans="1:8" x14ac:dyDescent="0.2">
      <c r="A838" s="16" t="s">
        <v>859</v>
      </c>
      <c r="B838" s="16" t="str">
        <f>IF(OR(dirty_cafe_sales!$B838="UNKNOWN",dirty_cafe_sales!$B838="",dirty_cafe_sales!$B838="ERROR"),"Unknown_Item",dirty_cafe_sales!$B838)</f>
        <v>Smoothie</v>
      </c>
      <c r="C838" s="23">
        <f>IF(ISNUMBER(dirty_cafe_sales!$C838),dirty_cafe_sales!$C838,3)</f>
        <v>5</v>
      </c>
      <c r="D838" s="19">
        <f>VLOOKUP($B838,Price_Per_Item!$A$3:$B$11,2,FALSE)</f>
        <v>4</v>
      </c>
      <c r="E838" s="25">
        <f t="shared" si="13"/>
        <v>20</v>
      </c>
      <c r="F838" t="str">
        <f>IF(OR(dirty_cafe_sales!$F838="UNKNOWN",dirty_cafe_sales!$F838="ERROR",dirty_cafe_sales!$F838=""),"Unknown",dirty_cafe_sales!$F838)</f>
        <v>Digital Wallet</v>
      </c>
      <c r="G838" t="str">
        <f>IF(OR(dirty_cafe_sales!$G838="UNKNOWN",dirty_cafe_sales!$G838="ERROR",dirty_cafe_sales!$G838=""),"Unknown",dirty_cafe_sales!$G838)</f>
        <v>In-store</v>
      </c>
      <c r="H838" s="2" t="d">
        <v>2023-10-19</v>
      </c>
    </row>
    <row r="839" spans="1:8" x14ac:dyDescent="0.2">
      <c r="A839" s="16" t="s">
        <v>860</v>
      </c>
      <c r="B839" s="16" t="str">
        <f>IF(OR(dirty_cafe_sales!$B839="UNKNOWN",dirty_cafe_sales!$B839="",dirty_cafe_sales!$B839="ERROR"),"Unknown_Item",dirty_cafe_sales!$B839)</f>
        <v>Coffee</v>
      </c>
      <c r="C839" s="23">
        <f>IF(ISNUMBER(dirty_cafe_sales!$C839),dirty_cafe_sales!$C839,3)</f>
        <v>2</v>
      </c>
      <c r="D839" s="19">
        <f>VLOOKUP($B839,Price_Per_Item!$A$3:$B$11,2,FALSE)</f>
        <v>2</v>
      </c>
      <c r="E839" s="25">
        <f t="shared" si="13"/>
        <v>4</v>
      </c>
      <c r="F839" t="str">
        <f>IF(OR(dirty_cafe_sales!$F839="UNKNOWN",dirty_cafe_sales!$F839="ERROR",dirty_cafe_sales!$F839=""),"Unknown",dirty_cafe_sales!$F839)</f>
        <v>Credit Card</v>
      </c>
      <c r="G839" t="str">
        <f>IF(OR(dirty_cafe_sales!$G839="UNKNOWN",dirty_cafe_sales!$G839="ERROR",dirty_cafe_sales!$G839=""),"Unknown",dirty_cafe_sales!$G839)</f>
        <v>Unknown</v>
      </c>
      <c r="H839" s="2" t="d">
        <v>2023-03-16</v>
      </c>
    </row>
    <row r="840" spans="1:8" x14ac:dyDescent="0.2">
      <c r="A840" s="16" t="s">
        <v>861</v>
      </c>
      <c r="B840" s="16" t="str">
        <f>IF(OR(dirty_cafe_sales!$B840="UNKNOWN",dirty_cafe_sales!$B840="",dirty_cafe_sales!$B840="ERROR"),"Unknown_Item",dirty_cafe_sales!$B840)</f>
        <v>Salad</v>
      </c>
      <c r="C840" s="23">
        <f>IF(ISNUMBER(dirty_cafe_sales!$C840),dirty_cafe_sales!$C840,3)</f>
        <v>5</v>
      </c>
      <c r="D840" s="19">
        <f>VLOOKUP($B840,Price_Per_Item!$A$3:$B$11,2,FALSE)</f>
        <v>5</v>
      </c>
      <c r="E840" s="25">
        <f t="shared" si="13"/>
        <v>25</v>
      </c>
      <c r="F840" t="str">
        <f>IF(OR(dirty_cafe_sales!$F840="UNKNOWN",dirty_cafe_sales!$F840="ERROR",dirty_cafe_sales!$F840=""),"Unknown",dirty_cafe_sales!$F840)</f>
        <v>Credit Card</v>
      </c>
      <c r="G840" t="str">
        <f>IF(OR(dirty_cafe_sales!$G840="UNKNOWN",dirty_cafe_sales!$G840="ERROR",dirty_cafe_sales!$G840=""),"Unknown",dirty_cafe_sales!$G840)</f>
        <v>Takeaway</v>
      </c>
      <c r="H840" s="2" t="d">
        <v>2023-03-26</v>
      </c>
    </row>
    <row r="841" spans="1:8" x14ac:dyDescent="0.2">
      <c r="A841" s="16" t="s">
        <v>862</v>
      </c>
      <c r="B841" s="16" t="str">
        <f>IF(OR(dirty_cafe_sales!$B841="UNKNOWN",dirty_cafe_sales!$B841="",dirty_cafe_sales!$B841="ERROR"),"Unknown_Item",dirty_cafe_sales!$B841)</f>
        <v>Sandwich</v>
      </c>
      <c r="C841" s="23">
        <f>IF(ISNUMBER(dirty_cafe_sales!$C841),dirty_cafe_sales!$C841,3)</f>
        <v>4</v>
      </c>
      <c r="D841" s="19">
        <f>VLOOKUP($B841,Price_Per_Item!$A$3:$B$11,2,FALSE)</f>
        <v>4</v>
      </c>
      <c r="E841" s="25">
        <f t="shared" si="13"/>
        <v>16</v>
      </c>
      <c r="F841" t="str">
        <f>IF(OR(dirty_cafe_sales!$F841="UNKNOWN",dirty_cafe_sales!$F841="ERROR",dirty_cafe_sales!$F841=""),"Unknown",dirty_cafe_sales!$F841)</f>
        <v>Digital Wallet</v>
      </c>
      <c r="G841" t="str">
        <f>IF(OR(dirty_cafe_sales!$G841="UNKNOWN",dirty_cafe_sales!$G841="ERROR",dirty_cafe_sales!$G841=""),"Unknown",dirty_cafe_sales!$G841)</f>
        <v>Unknown</v>
      </c>
      <c r="H841" s="2" t="d">
        <v>2023-09-05</v>
      </c>
    </row>
    <row r="842" spans="1:8" x14ac:dyDescent="0.2">
      <c r="A842" s="16" t="s">
        <v>863</v>
      </c>
      <c r="B842" s="16" t="str">
        <f>IF(OR(dirty_cafe_sales!$B842="UNKNOWN",dirty_cafe_sales!$B842="",dirty_cafe_sales!$B842="ERROR"),"Unknown_Item",dirty_cafe_sales!$B842)</f>
        <v>Tea</v>
      </c>
      <c r="C842" s="23">
        <f>IF(ISNUMBER(dirty_cafe_sales!$C842),dirty_cafe_sales!$C842,3)</f>
        <v>3</v>
      </c>
      <c r="D842" s="19">
        <f>VLOOKUP($B842,Price_Per_Item!$A$3:$B$11,2,FALSE)</f>
        <v>1.5</v>
      </c>
      <c r="E842" s="25">
        <f t="shared" si="13"/>
        <v>4.5</v>
      </c>
      <c r="F842" t="str">
        <f>IF(OR(dirty_cafe_sales!$F842="UNKNOWN",dirty_cafe_sales!$F842="ERROR",dirty_cafe_sales!$F842=""),"Unknown",dirty_cafe_sales!$F842)</f>
        <v>Digital Wallet</v>
      </c>
      <c r="G842" t="str">
        <f>IF(OR(dirty_cafe_sales!$G842="UNKNOWN",dirty_cafe_sales!$G842="ERROR",dirty_cafe_sales!$G842=""),"Unknown",dirty_cafe_sales!$G842)</f>
        <v>Takeaway</v>
      </c>
      <c r="H842" s="2" t="d">
        <v>2023-06-24</v>
      </c>
    </row>
    <row r="843" spans="1:8" x14ac:dyDescent="0.2">
      <c r="A843" s="16" t="s">
        <v>864</v>
      </c>
      <c r="B843" s="16" t="str">
        <f>IF(OR(dirty_cafe_sales!$B843="UNKNOWN",dirty_cafe_sales!$B843="",dirty_cafe_sales!$B843="ERROR"),"Unknown_Item",dirty_cafe_sales!$B843)</f>
        <v>Sandwich</v>
      </c>
      <c r="C843" s="23">
        <f>IF(ISNUMBER(dirty_cafe_sales!$C843),dirty_cafe_sales!$C843,3)</f>
        <v>5</v>
      </c>
      <c r="D843" s="19">
        <f>VLOOKUP($B843,Price_Per_Item!$A$3:$B$11,2,FALSE)</f>
        <v>4</v>
      </c>
      <c r="E843" s="25">
        <f t="shared" si="13"/>
        <v>20</v>
      </c>
      <c r="F843" t="str">
        <f>IF(OR(dirty_cafe_sales!$F843="UNKNOWN",dirty_cafe_sales!$F843="ERROR",dirty_cafe_sales!$F843=""),"Unknown",dirty_cafe_sales!$F843)</f>
        <v>Credit Card</v>
      </c>
      <c r="G843" t="str">
        <f>IF(OR(dirty_cafe_sales!$G843="UNKNOWN",dirty_cafe_sales!$G843="ERROR",dirty_cafe_sales!$G843=""),"Unknown",dirty_cafe_sales!$G843)</f>
        <v>Unknown</v>
      </c>
      <c r="H843" s="2" t="d">
        <v>2023-12-05</v>
      </c>
    </row>
    <row r="844" spans="1:8" x14ac:dyDescent="0.2">
      <c r="A844" s="16" t="s">
        <v>865</v>
      </c>
      <c r="B844" s="16" t="str">
        <f>IF(OR(dirty_cafe_sales!$B844="UNKNOWN",dirty_cafe_sales!$B844="",dirty_cafe_sales!$B844="ERROR"),"Unknown_Item",dirty_cafe_sales!$B844)</f>
        <v>Cake</v>
      </c>
      <c r="C844" s="23">
        <f>IF(ISNUMBER(dirty_cafe_sales!$C844),dirty_cafe_sales!$C844,3)</f>
        <v>2</v>
      </c>
      <c r="D844" s="19">
        <f>VLOOKUP($B844,Price_Per_Item!$A$3:$B$11,2,FALSE)</f>
        <v>3</v>
      </c>
      <c r="E844" s="25">
        <f t="shared" si="13"/>
        <v>6</v>
      </c>
      <c r="F844" t="str">
        <f>IF(OR(dirty_cafe_sales!$F844="UNKNOWN",dirty_cafe_sales!$F844="ERROR",dirty_cafe_sales!$F844=""),"Unknown",dirty_cafe_sales!$F844)</f>
        <v>Unknown</v>
      </c>
      <c r="G844" t="str">
        <f>IF(OR(dirty_cafe_sales!$G844="UNKNOWN",dirty_cafe_sales!$G844="ERROR",dirty_cafe_sales!$G844=""),"Unknown",dirty_cafe_sales!$G844)</f>
        <v>Takeaway</v>
      </c>
      <c r="H844" s="2" t="d">
        <v>2023-03-18</v>
      </c>
    </row>
    <row r="845" spans="1:8" x14ac:dyDescent="0.2">
      <c r="A845" s="16" t="s">
        <v>866</v>
      </c>
      <c r="B845" s="16" t="str">
        <f>IF(OR(dirty_cafe_sales!$B845="UNKNOWN",dirty_cafe_sales!$B845="",dirty_cafe_sales!$B845="ERROR"),"Unknown_Item",dirty_cafe_sales!$B845)</f>
        <v>Juice</v>
      </c>
      <c r="C845" s="23">
        <f>IF(ISNUMBER(dirty_cafe_sales!$C845),dirty_cafe_sales!$C845,3)</f>
        <v>3</v>
      </c>
      <c r="D845" s="19">
        <f>VLOOKUP($B845,Price_Per_Item!$A$3:$B$11,2,FALSE)</f>
        <v>3</v>
      </c>
      <c r="E845" s="25">
        <f t="shared" si="13"/>
        <v>9</v>
      </c>
      <c r="F845" t="str">
        <f>IF(OR(dirty_cafe_sales!$F845="UNKNOWN",dirty_cafe_sales!$F845="ERROR",dirty_cafe_sales!$F845=""),"Unknown",dirty_cafe_sales!$F845)</f>
        <v>Unknown</v>
      </c>
      <c r="G845" t="str">
        <f>IF(OR(dirty_cafe_sales!$G845="UNKNOWN",dirty_cafe_sales!$G845="ERROR",dirty_cafe_sales!$G845=""),"Unknown",dirty_cafe_sales!$G845)</f>
        <v>Unknown</v>
      </c>
      <c r="H845" s="2" t="d">
        <v>2023-09-26</v>
      </c>
    </row>
    <row r="846" spans="1:8" x14ac:dyDescent="0.2">
      <c r="A846" s="16" t="s">
        <v>867</v>
      </c>
      <c r="B846" s="16" t="str">
        <f>IF(OR(dirty_cafe_sales!$B846="UNKNOWN",dirty_cafe_sales!$B846="",dirty_cafe_sales!$B846="ERROR"),"Unknown_Item",dirty_cafe_sales!$B846)</f>
        <v>Juice</v>
      </c>
      <c r="C846" s="23">
        <f>IF(ISNUMBER(dirty_cafe_sales!$C846),dirty_cafe_sales!$C846,3)</f>
        <v>2</v>
      </c>
      <c r="D846" s="19">
        <f>VLOOKUP($B846,Price_Per_Item!$A$3:$B$11,2,FALSE)</f>
        <v>3</v>
      </c>
      <c r="E846" s="25">
        <f t="shared" si="13"/>
        <v>6</v>
      </c>
      <c r="F846" t="str">
        <f>IF(OR(dirty_cafe_sales!$F846="UNKNOWN",dirty_cafe_sales!$F846="ERROR",dirty_cafe_sales!$F846=""),"Unknown",dirty_cafe_sales!$F846)</f>
        <v>Unknown</v>
      </c>
      <c r="G846" t="str">
        <f>IF(OR(dirty_cafe_sales!$G846="UNKNOWN",dirty_cafe_sales!$G846="ERROR",dirty_cafe_sales!$G846=""),"Unknown",dirty_cafe_sales!$G846)</f>
        <v>Takeaway</v>
      </c>
      <c r="H846" s="2" t="d">
        <v>2023-08-19</v>
      </c>
    </row>
    <row r="847" spans="1:8" x14ac:dyDescent="0.2">
      <c r="A847" s="16" t="s">
        <v>868</v>
      </c>
      <c r="B847" s="16" t="str">
        <f>IF(OR(dirty_cafe_sales!$B847="UNKNOWN",dirty_cafe_sales!$B847="",dirty_cafe_sales!$B847="ERROR"),"Unknown_Item",dirty_cafe_sales!$B847)</f>
        <v>Juice</v>
      </c>
      <c r="C847" s="23">
        <f>IF(ISNUMBER(dirty_cafe_sales!$C847),dirty_cafe_sales!$C847,3)</f>
        <v>5</v>
      </c>
      <c r="D847" s="19">
        <f>VLOOKUP($B847,Price_Per_Item!$A$3:$B$11,2,FALSE)</f>
        <v>3</v>
      </c>
      <c r="E847" s="25">
        <f t="shared" si="13"/>
        <v>15</v>
      </c>
      <c r="F847" t="str">
        <f>IF(OR(dirty_cafe_sales!$F847="UNKNOWN",dirty_cafe_sales!$F847="ERROR",dirty_cafe_sales!$F847=""),"Unknown",dirty_cafe_sales!$F847)</f>
        <v>Unknown</v>
      </c>
      <c r="G847" t="str">
        <f>IF(OR(dirty_cafe_sales!$G847="UNKNOWN",dirty_cafe_sales!$G847="ERROR",dirty_cafe_sales!$G847=""),"Unknown",dirty_cafe_sales!$G847)</f>
        <v>Unknown</v>
      </c>
      <c r="H847" s="2" t="d">
        <v>2023-11-12</v>
      </c>
    </row>
    <row r="848" spans="1:8" x14ac:dyDescent="0.2">
      <c r="A848" s="16" t="s">
        <v>869</v>
      </c>
      <c r="B848" s="16" t="str">
        <f>IF(OR(dirty_cafe_sales!$B848="UNKNOWN",dirty_cafe_sales!$B848="",dirty_cafe_sales!$B848="ERROR"),"Unknown_Item",dirty_cafe_sales!$B848)</f>
        <v>Cake</v>
      </c>
      <c r="C848" s="23">
        <f>IF(ISNUMBER(dirty_cafe_sales!$C848),dirty_cafe_sales!$C848,3)</f>
        <v>4</v>
      </c>
      <c r="D848" s="19">
        <f>VLOOKUP($B848,Price_Per_Item!$A$3:$B$11,2,FALSE)</f>
        <v>3</v>
      </c>
      <c r="E848" s="25">
        <f t="shared" si="13"/>
        <v>12</v>
      </c>
      <c r="F848" t="str">
        <f>IF(OR(dirty_cafe_sales!$F848="UNKNOWN",dirty_cafe_sales!$F848="ERROR",dirty_cafe_sales!$F848=""),"Unknown",dirty_cafe_sales!$F848)</f>
        <v>Unknown</v>
      </c>
      <c r="G848" t="str">
        <f>IF(OR(dirty_cafe_sales!$G848="UNKNOWN",dirty_cafe_sales!$G848="ERROR",dirty_cafe_sales!$G848=""),"Unknown",dirty_cafe_sales!$G848)</f>
        <v>Unknown</v>
      </c>
      <c r="H848" s="2" t="d">
        <v>2023-10-22</v>
      </c>
    </row>
    <row r="849" spans="1:8" x14ac:dyDescent="0.2">
      <c r="A849" s="16" t="s">
        <v>870</v>
      </c>
      <c r="B849" s="16" t="str">
        <f>IF(OR(dirty_cafe_sales!$B849="UNKNOWN",dirty_cafe_sales!$B849="",dirty_cafe_sales!$B849="ERROR"),"Unknown_Item",dirty_cafe_sales!$B849)</f>
        <v>Unknown_Item</v>
      </c>
      <c r="C849" s="23">
        <f>IF(ISNUMBER(dirty_cafe_sales!$C849),dirty_cafe_sales!$C849,3)</f>
        <v>3</v>
      </c>
      <c r="D849" s="19">
        <f>VLOOKUP($B849,Price_Per_Item!$A$3:$B$11,2,FALSE)</f>
        <v>2.9375</v>
      </c>
      <c r="E849" s="25">
        <f t="shared" si="13"/>
        <v>8.8125</v>
      </c>
      <c r="F849" t="str">
        <f>IF(OR(dirty_cafe_sales!$F849="UNKNOWN",dirty_cafe_sales!$F849="ERROR",dirty_cafe_sales!$F849=""),"Unknown",dirty_cafe_sales!$F849)</f>
        <v>Digital Wallet</v>
      </c>
      <c r="G849" t="str">
        <f>IF(OR(dirty_cafe_sales!$G849="UNKNOWN",dirty_cafe_sales!$G849="ERROR",dirty_cafe_sales!$G849=""),"Unknown",dirty_cafe_sales!$G849)</f>
        <v>Unknown</v>
      </c>
      <c r="H849" s="2" t="d">
        <v>2023-10-29</v>
      </c>
    </row>
    <row r="850" spans="1:8" x14ac:dyDescent="0.2">
      <c r="A850" s="16" t="s">
        <v>871</v>
      </c>
      <c r="B850" s="16" t="str">
        <f>IF(OR(dirty_cafe_sales!$B850="UNKNOWN",dirty_cafe_sales!$B850="",dirty_cafe_sales!$B850="ERROR"),"Unknown_Item",dirty_cafe_sales!$B850)</f>
        <v>Coffee</v>
      </c>
      <c r="C850" s="23">
        <f>IF(ISNUMBER(dirty_cafe_sales!$C850),dirty_cafe_sales!$C850,3)</f>
        <v>5</v>
      </c>
      <c r="D850" s="19">
        <f>VLOOKUP($B850,Price_Per_Item!$A$3:$B$11,2,FALSE)</f>
        <v>2</v>
      </c>
      <c r="E850" s="25">
        <f t="shared" si="13"/>
        <v>10</v>
      </c>
      <c r="F850" t="str">
        <f>IF(OR(dirty_cafe_sales!$F850="UNKNOWN",dirty_cafe_sales!$F850="ERROR",dirty_cafe_sales!$F850=""),"Unknown",dirty_cafe_sales!$F850)</f>
        <v>Unknown</v>
      </c>
      <c r="G850" t="str">
        <f>IF(OR(dirty_cafe_sales!$G850="UNKNOWN",dirty_cafe_sales!$G850="ERROR",dirty_cafe_sales!$G850=""),"Unknown",dirty_cafe_sales!$G850)</f>
        <v>Unknown</v>
      </c>
      <c r="H850" s="2" t="d">
        <v>2023-12-16</v>
      </c>
    </row>
    <row r="851" spans="1:8" x14ac:dyDescent="0.2">
      <c r="A851" s="16" t="s">
        <v>872</v>
      </c>
      <c r="B851" s="16" t="str">
        <f>IF(OR(dirty_cafe_sales!$B851="UNKNOWN",dirty_cafe_sales!$B851="",dirty_cafe_sales!$B851="ERROR"),"Unknown_Item",dirty_cafe_sales!$B851)</f>
        <v>Unknown_Item</v>
      </c>
      <c r="C851" s="23">
        <f>IF(ISNUMBER(dirty_cafe_sales!$C851),dirty_cafe_sales!$C851,3)</f>
        <v>1</v>
      </c>
      <c r="D851" s="19">
        <f>VLOOKUP($B851,Price_Per_Item!$A$3:$B$11,2,FALSE)</f>
        <v>2.9375</v>
      </c>
      <c r="E851" s="25">
        <f t="shared" si="13"/>
        <v>2.9375</v>
      </c>
      <c r="F851" t="str">
        <f>IF(OR(dirty_cafe_sales!$F851="UNKNOWN",dirty_cafe_sales!$F851="ERROR",dirty_cafe_sales!$F851=""),"Unknown",dirty_cafe_sales!$F851)</f>
        <v>Cash</v>
      </c>
      <c r="G851" t="str">
        <f>IF(OR(dirty_cafe_sales!$G851="UNKNOWN",dirty_cafe_sales!$G851="ERROR",dirty_cafe_sales!$G851=""),"Unknown",dirty_cafe_sales!$G851)</f>
        <v>Unknown</v>
      </c>
      <c r="H851" s="2" t="d">
        <v>2023-10-07</v>
      </c>
    </row>
    <row r="852" spans="1:8" x14ac:dyDescent="0.2">
      <c r="A852" s="16" t="s">
        <v>873</v>
      </c>
      <c r="B852" s="16" t="str">
        <f>IF(OR(dirty_cafe_sales!$B852="UNKNOWN",dirty_cafe_sales!$B852="",dirty_cafe_sales!$B852="ERROR"),"Unknown_Item",dirty_cafe_sales!$B852)</f>
        <v>Salad</v>
      </c>
      <c r="C852" s="23">
        <f>IF(ISNUMBER(dirty_cafe_sales!$C852),dirty_cafe_sales!$C852,3)</f>
        <v>3</v>
      </c>
      <c r="D852" s="19">
        <f>VLOOKUP($B852,Price_Per_Item!$A$3:$B$11,2,FALSE)</f>
        <v>5</v>
      </c>
      <c r="E852" s="25">
        <f t="shared" si="13"/>
        <v>15</v>
      </c>
      <c r="F852" t="str">
        <f>IF(OR(dirty_cafe_sales!$F852="UNKNOWN",dirty_cafe_sales!$F852="ERROR",dirty_cafe_sales!$F852=""),"Unknown",dirty_cafe_sales!$F852)</f>
        <v>Cash</v>
      </c>
      <c r="G852" t="str">
        <f>IF(OR(dirty_cafe_sales!$G852="UNKNOWN",dirty_cafe_sales!$G852="ERROR",dirty_cafe_sales!$G852=""),"Unknown",dirty_cafe_sales!$G852)</f>
        <v>Takeaway</v>
      </c>
      <c r="H852" s="2" t="d">
        <v>2023-05-05</v>
      </c>
    </row>
    <row r="853" spans="1:8" x14ac:dyDescent="0.2">
      <c r="A853" s="16" t="s">
        <v>874</v>
      </c>
      <c r="B853" s="16" t="str">
        <f>IF(OR(dirty_cafe_sales!$B853="UNKNOWN",dirty_cafe_sales!$B853="",dirty_cafe_sales!$B853="ERROR"),"Unknown_Item",dirty_cafe_sales!$B853)</f>
        <v>Cake</v>
      </c>
      <c r="C853" s="23">
        <f>IF(ISNUMBER(dirty_cafe_sales!$C853),dirty_cafe_sales!$C853,3)</f>
        <v>1</v>
      </c>
      <c r="D853" s="19">
        <f>VLOOKUP($B853,Price_Per_Item!$A$3:$B$11,2,FALSE)</f>
        <v>3</v>
      </c>
      <c r="E853" s="25">
        <f t="shared" si="13"/>
        <v>3</v>
      </c>
      <c r="F853" t="str">
        <f>IF(OR(dirty_cafe_sales!$F853="UNKNOWN",dirty_cafe_sales!$F853="ERROR",dirty_cafe_sales!$F853=""),"Unknown",dirty_cafe_sales!$F853)</f>
        <v>Unknown</v>
      </c>
      <c r="G853" t="str">
        <f>IF(OR(dirty_cafe_sales!$G853="UNKNOWN",dirty_cafe_sales!$G853="ERROR",dirty_cafe_sales!$G853=""),"Unknown",dirty_cafe_sales!$G853)</f>
        <v>Takeaway</v>
      </c>
      <c r="H853" s="2" t="d">
        <v>2023-11-06</v>
      </c>
    </row>
    <row r="854" spans="1:8" x14ac:dyDescent="0.2">
      <c r="A854" s="16" t="s">
        <v>875</v>
      </c>
      <c r="B854" s="16" t="str">
        <f>IF(OR(dirty_cafe_sales!$B854="UNKNOWN",dirty_cafe_sales!$B854="",dirty_cafe_sales!$B854="ERROR"),"Unknown_Item",dirty_cafe_sales!$B854)</f>
        <v>Smoothie</v>
      </c>
      <c r="C854" s="23">
        <f>IF(ISNUMBER(dirty_cafe_sales!$C854),dirty_cafe_sales!$C854,3)</f>
        <v>5</v>
      </c>
      <c r="D854" s="19">
        <f>VLOOKUP($B854,Price_Per_Item!$A$3:$B$11,2,FALSE)</f>
        <v>4</v>
      </c>
      <c r="E854" s="25">
        <f t="shared" si="13"/>
        <v>20</v>
      </c>
      <c r="F854" t="str">
        <f>IF(OR(dirty_cafe_sales!$F854="UNKNOWN",dirty_cafe_sales!$F854="ERROR",dirty_cafe_sales!$F854=""),"Unknown",dirty_cafe_sales!$F854)</f>
        <v>Digital Wallet</v>
      </c>
      <c r="G854" t="str">
        <f>IF(OR(dirty_cafe_sales!$G854="UNKNOWN",dirty_cafe_sales!$G854="ERROR",dirty_cafe_sales!$G854=""),"Unknown",dirty_cafe_sales!$G854)</f>
        <v>Takeaway</v>
      </c>
      <c r="H854" s="2" t="d">
        <v>2023-08-26</v>
      </c>
    </row>
    <row r="855" spans="1:8" x14ac:dyDescent="0.2">
      <c r="A855" s="16" t="s">
        <v>876</v>
      </c>
      <c r="B855" s="16" t="str">
        <f>IF(OR(dirty_cafe_sales!$B855="UNKNOWN",dirty_cafe_sales!$B855="",dirty_cafe_sales!$B855="ERROR"),"Unknown_Item",dirty_cafe_sales!$B855)</f>
        <v>Smoothie</v>
      </c>
      <c r="C855" s="23">
        <f>IF(ISNUMBER(dirty_cafe_sales!$C855),dirty_cafe_sales!$C855,3)</f>
        <v>3</v>
      </c>
      <c r="D855" s="19">
        <f>VLOOKUP($B855,Price_Per_Item!$A$3:$B$11,2,FALSE)</f>
        <v>4</v>
      </c>
      <c r="E855" s="25">
        <f t="shared" si="13"/>
        <v>12</v>
      </c>
      <c r="F855" t="str">
        <f>IF(OR(dirty_cafe_sales!$F855="UNKNOWN",dirty_cafe_sales!$F855="ERROR",dirty_cafe_sales!$F855=""),"Unknown",dirty_cafe_sales!$F855)</f>
        <v>Unknown</v>
      </c>
      <c r="G855" t="str">
        <f>IF(OR(dirty_cafe_sales!$G855="UNKNOWN",dirty_cafe_sales!$G855="ERROR",dirty_cafe_sales!$G855=""),"Unknown",dirty_cafe_sales!$G855)</f>
        <v>In-store</v>
      </c>
      <c r="H855" s="2" t="d">
        <v>2023-05-18</v>
      </c>
    </row>
    <row r="856" spans="1:8" x14ac:dyDescent="0.2">
      <c r="A856" s="16" t="s">
        <v>877</v>
      </c>
      <c r="B856" s="16" t="str">
        <f>IF(OR(dirty_cafe_sales!$B856="UNKNOWN",dirty_cafe_sales!$B856="",dirty_cafe_sales!$B856="ERROR"),"Unknown_Item",dirty_cafe_sales!$B856)</f>
        <v>Smoothie</v>
      </c>
      <c r="C856" s="23">
        <f>IF(ISNUMBER(dirty_cafe_sales!$C856),dirty_cafe_sales!$C856,3)</f>
        <v>5</v>
      </c>
      <c r="D856" s="19">
        <f>VLOOKUP($B856,Price_Per_Item!$A$3:$B$11,2,FALSE)</f>
        <v>4</v>
      </c>
      <c r="E856" s="25">
        <f t="shared" si="13"/>
        <v>20</v>
      </c>
      <c r="F856" t="str">
        <f>IF(OR(dirty_cafe_sales!$F856="UNKNOWN",dirty_cafe_sales!$F856="ERROR",dirty_cafe_sales!$F856=""),"Unknown",dirty_cafe_sales!$F856)</f>
        <v>Unknown</v>
      </c>
      <c r="G856" t="str">
        <f>IF(OR(dirty_cafe_sales!$G856="UNKNOWN",dirty_cafe_sales!$G856="ERROR",dirty_cafe_sales!$G856=""),"Unknown",dirty_cafe_sales!$G856)</f>
        <v>Takeaway</v>
      </c>
      <c r="H856" s="2" t="d">
        <v>2023-03-19</v>
      </c>
    </row>
    <row r="857" spans="1:8" x14ac:dyDescent="0.2">
      <c r="A857" s="16" t="s">
        <v>878</v>
      </c>
      <c r="B857" s="16" t="str">
        <f>IF(OR(dirty_cafe_sales!$B857="UNKNOWN",dirty_cafe_sales!$B857="",dirty_cafe_sales!$B857="ERROR"),"Unknown_Item",dirty_cafe_sales!$B857)</f>
        <v>Salad</v>
      </c>
      <c r="C857" s="23">
        <f>IF(ISNUMBER(dirty_cafe_sales!$C857),dirty_cafe_sales!$C857,3)</f>
        <v>1</v>
      </c>
      <c r="D857" s="19">
        <f>VLOOKUP($B857,Price_Per_Item!$A$3:$B$11,2,FALSE)</f>
        <v>5</v>
      </c>
      <c r="E857" s="25">
        <f t="shared" si="13"/>
        <v>5</v>
      </c>
      <c r="F857" t="str">
        <f>IF(OR(dirty_cafe_sales!$F857="UNKNOWN",dirty_cafe_sales!$F857="ERROR",dirty_cafe_sales!$F857=""),"Unknown",dirty_cafe_sales!$F857)</f>
        <v>Unknown</v>
      </c>
      <c r="G857" t="str">
        <f>IF(OR(dirty_cafe_sales!$G857="UNKNOWN",dirty_cafe_sales!$G857="ERROR",dirty_cafe_sales!$G857=""),"Unknown",dirty_cafe_sales!$G857)</f>
        <v>Unknown</v>
      </c>
      <c r="H857" s="2" t="d">
        <v>2023-10-31</v>
      </c>
    </row>
    <row r="858" spans="1:8" x14ac:dyDescent="0.2">
      <c r="A858" s="16" t="s">
        <v>879</v>
      </c>
      <c r="B858" s="16" t="str">
        <f>IF(OR(dirty_cafe_sales!$B858="UNKNOWN",dirty_cafe_sales!$B858="",dirty_cafe_sales!$B858="ERROR"),"Unknown_Item",dirty_cafe_sales!$B858)</f>
        <v>Coffee</v>
      </c>
      <c r="C858" s="23">
        <f>IF(ISNUMBER(dirty_cafe_sales!$C858),dirty_cafe_sales!$C858,3)</f>
        <v>5</v>
      </c>
      <c r="D858" s="19">
        <f>VLOOKUP($B858,Price_Per_Item!$A$3:$B$11,2,FALSE)</f>
        <v>2</v>
      </c>
      <c r="E858" s="25">
        <f t="shared" si="13"/>
        <v>10</v>
      </c>
      <c r="F858" t="str">
        <f>IF(OR(dirty_cafe_sales!$F858="UNKNOWN",dirty_cafe_sales!$F858="ERROR",dirty_cafe_sales!$F858=""),"Unknown",dirty_cafe_sales!$F858)</f>
        <v>Cash</v>
      </c>
      <c r="G858" t="str">
        <f>IF(OR(dirty_cafe_sales!$G858="UNKNOWN",dirty_cafe_sales!$G858="ERROR",dirty_cafe_sales!$G858=""),"Unknown",dirty_cafe_sales!$G858)</f>
        <v>In-store</v>
      </c>
      <c r="H858" s="2" t="d">
        <v>2023-10-22</v>
      </c>
    </row>
    <row r="859" spans="1:8" x14ac:dyDescent="0.2">
      <c r="A859" s="16" t="s">
        <v>880</v>
      </c>
      <c r="B859" s="16" t="str">
        <f>IF(OR(dirty_cafe_sales!$B859="UNKNOWN",dirty_cafe_sales!$B859="",dirty_cafe_sales!$B859="ERROR"),"Unknown_Item",dirty_cafe_sales!$B859)</f>
        <v>Smoothie</v>
      </c>
      <c r="C859" s="23">
        <f>IF(ISNUMBER(dirty_cafe_sales!$C859),dirty_cafe_sales!$C859,3)</f>
        <v>3</v>
      </c>
      <c r="D859" s="19">
        <f>VLOOKUP($B859,Price_Per_Item!$A$3:$B$11,2,FALSE)</f>
        <v>4</v>
      </c>
      <c r="E859" s="25">
        <f t="shared" si="13"/>
        <v>12</v>
      </c>
      <c r="F859" t="str">
        <f>IF(OR(dirty_cafe_sales!$F859="UNKNOWN",dirty_cafe_sales!$F859="ERROR",dirty_cafe_sales!$F859=""),"Unknown",dirty_cafe_sales!$F859)</f>
        <v>Cash</v>
      </c>
      <c r="G859" t="str">
        <f>IF(OR(dirty_cafe_sales!$G859="UNKNOWN",dirty_cafe_sales!$G859="ERROR",dirty_cafe_sales!$G859=""),"Unknown",dirty_cafe_sales!$G859)</f>
        <v>Unknown</v>
      </c>
      <c r="H859" s="2" t="d">
        <v>2023-01-25</v>
      </c>
    </row>
    <row r="860" spans="1:8" x14ac:dyDescent="0.2">
      <c r="A860" s="16" t="s">
        <v>881</v>
      </c>
      <c r="B860" s="16" t="str">
        <f>IF(OR(dirty_cafe_sales!$B860="UNKNOWN",dirty_cafe_sales!$B860="",dirty_cafe_sales!$B860="ERROR"),"Unknown_Item",dirty_cafe_sales!$B860)</f>
        <v>Sandwich</v>
      </c>
      <c r="C860" s="23">
        <f>IF(ISNUMBER(dirty_cafe_sales!$C860),dirty_cafe_sales!$C860,3)</f>
        <v>3</v>
      </c>
      <c r="D860" s="19">
        <f>VLOOKUP($B860,Price_Per_Item!$A$3:$B$11,2,FALSE)</f>
        <v>4</v>
      </c>
      <c r="E860" s="25">
        <f t="shared" si="13"/>
        <v>12</v>
      </c>
      <c r="F860" t="str">
        <f>IF(OR(dirty_cafe_sales!$F860="UNKNOWN",dirty_cafe_sales!$F860="ERROR",dirty_cafe_sales!$F860=""),"Unknown",dirty_cafe_sales!$F860)</f>
        <v>Unknown</v>
      </c>
      <c r="G860" t="str">
        <f>IF(OR(dirty_cafe_sales!$G860="UNKNOWN",dirty_cafe_sales!$G860="ERROR",dirty_cafe_sales!$G860=""),"Unknown",dirty_cafe_sales!$G860)</f>
        <v>Takeaway</v>
      </c>
      <c r="H860" s="2" t="d">
        <v>2023-01-05</v>
      </c>
    </row>
    <row r="861" spans="1:8" x14ac:dyDescent="0.2">
      <c r="A861" s="16" t="s">
        <v>882</v>
      </c>
      <c r="B861" s="16" t="str">
        <f>IF(OR(dirty_cafe_sales!$B861="UNKNOWN",dirty_cafe_sales!$B861="",dirty_cafe_sales!$B861="ERROR"),"Unknown_Item",dirty_cafe_sales!$B861)</f>
        <v>Salad</v>
      </c>
      <c r="C861" s="23">
        <f>IF(ISNUMBER(dirty_cafe_sales!$C861),dirty_cafe_sales!$C861,3)</f>
        <v>2</v>
      </c>
      <c r="D861" s="19">
        <f>VLOOKUP($B861,Price_Per_Item!$A$3:$B$11,2,FALSE)</f>
        <v>5</v>
      </c>
      <c r="E861" s="25">
        <f t="shared" si="13"/>
        <v>10</v>
      </c>
      <c r="F861" t="str">
        <f>IF(OR(dirty_cafe_sales!$F861="UNKNOWN",dirty_cafe_sales!$F861="ERROR",dirty_cafe_sales!$F861=""),"Unknown",dirty_cafe_sales!$F861)</f>
        <v>Credit Card</v>
      </c>
      <c r="G861" t="str">
        <f>IF(OR(dirty_cafe_sales!$G861="UNKNOWN",dirty_cafe_sales!$G861="ERROR",dirty_cafe_sales!$G861=""),"Unknown",dirty_cafe_sales!$G861)</f>
        <v>Takeaway</v>
      </c>
      <c r="H861" s="2" t="d">
        <v>2023-06-19</v>
      </c>
    </row>
    <row r="862" spans="1:8" x14ac:dyDescent="0.2">
      <c r="A862" s="16" t="s">
        <v>883</v>
      </c>
      <c r="B862" s="16" t="str">
        <f>IF(OR(dirty_cafe_sales!$B862="UNKNOWN",dirty_cafe_sales!$B862="",dirty_cafe_sales!$B862="ERROR"),"Unknown_Item",dirty_cafe_sales!$B862)</f>
        <v>Salad</v>
      </c>
      <c r="C862" s="23">
        <f>IF(ISNUMBER(dirty_cafe_sales!$C862),dirty_cafe_sales!$C862,3)</f>
        <v>5</v>
      </c>
      <c r="D862" s="19">
        <f>VLOOKUP($B862,Price_Per_Item!$A$3:$B$11,2,FALSE)</f>
        <v>5</v>
      </c>
      <c r="E862" s="25">
        <f t="shared" si="13"/>
        <v>25</v>
      </c>
      <c r="F862" t="str">
        <f>IF(OR(dirty_cafe_sales!$F862="UNKNOWN",dirty_cafe_sales!$F862="ERROR",dirty_cafe_sales!$F862=""),"Unknown",dirty_cafe_sales!$F862)</f>
        <v>Credit Card</v>
      </c>
      <c r="G862" t="str">
        <f>IF(OR(dirty_cafe_sales!$G862="UNKNOWN",dirty_cafe_sales!$G862="ERROR",dirty_cafe_sales!$G862=""),"Unknown",dirty_cafe_sales!$G862)</f>
        <v>In-store</v>
      </c>
      <c r="H862" s="2" t="d">
        <v>2023-05-29</v>
      </c>
    </row>
    <row r="863" spans="1:8" x14ac:dyDescent="0.2">
      <c r="A863" s="16" t="s">
        <v>884</v>
      </c>
      <c r="B863" s="16" t="str">
        <f>IF(OR(dirty_cafe_sales!$B863="UNKNOWN",dirty_cafe_sales!$B863="",dirty_cafe_sales!$B863="ERROR"),"Unknown_Item",dirty_cafe_sales!$B863)</f>
        <v>Cookie</v>
      </c>
      <c r="C863" s="23">
        <f>IF(ISNUMBER(dirty_cafe_sales!$C863),dirty_cafe_sales!$C863,3)</f>
        <v>1</v>
      </c>
      <c r="D863" s="19">
        <f>VLOOKUP($B863,Price_Per_Item!$A$3:$B$11,2,FALSE)</f>
        <v>1</v>
      </c>
      <c r="E863" s="25">
        <f t="shared" si="13"/>
        <v>1</v>
      </c>
      <c r="F863" t="str">
        <f>IF(OR(dirty_cafe_sales!$F863="UNKNOWN",dirty_cafe_sales!$F863="ERROR",dirty_cafe_sales!$F863=""),"Unknown",dirty_cafe_sales!$F863)</f>
        <v>Digital Wallet</v>
      </c>
      <c r="G863" t="str">
        <f>IF(OR(dirty_cafe_sales!$G863="UNKNOWN",dirty_cafe_sales!$G863="ERROR",dirty_cafe_sales!$G863=""),"Unknown",dirty_cafe_sales!$G863)</f>
        <v>Unknown</v>
      </c>
      <c r="H863" s="2" t="d">
        <v>2023-02-16</v>
      </c>
    </row>
    <row r="864" spans="1:8" x14ac:dyDescent="0.2">
      <c r="A864" s="16" t="s">
        <v>885</v>
      </c>
      <c r="B864" s="16" t="str">
        <f>IF(OR(dirty_cafe_sales!$B864="UNKNOWN",dirty_cafe_sales!$B864="",dirty_cafe_sales!$B864="ERROR"),"Unknown_Item",dirty_cafe_sales!$B864)</f>
        <v>Sandwich</v>
      </c>
      <c r="C864" s="23">
        <f>IF(ISNUMBER(dirty_cafe_sales!$C864),dirty_cafe_sales!$C864,3)</f>
        <v>3</v>
      </c>
      <c r="D864" s="19">
        <f>VLOOKUP($B864,Price_Per_Item!$A$3:$B$11,2,FALSE)</f>
        <v>4</v>
      </c>
      <c r="E864" s="25">
        <f t="shared" si="13"/>
        <v>12</v>
      </c>
      <c r="F864" t="str">
        <f>IF(OR(dirty_cafe_sales!$F864="UNKNOWN",dirty_cafe_sales!$F864="ERROR",dirty_cafe_sales!$F864=""),"Unknown",dirty_cafe_sales!$F864)</f>
        <v>Unknown</v>
      </c>
      <c r="G864" t="str">
        <f>IF(OR(dirty_cafe_sales!$G864="UNKNOWN",dirty_cafe_sales!$G864="ERROR",dirty_cafe_sales!$G864=""),"Unknown",dirty_cafe_sales!$G864)</f>
        <v>In-store</v>
      </c>
      <c r="H864" s="2" t="d">
        <v>2023-12-06</v>
      </c>
    </row>
    <row r="865" spans="1:8" x14ac:dyDescent="0.2">
      <c r="A865" s="16" t="s">
        <v>886</v>
      </c>
      <c r="B865" s="16" t="str">
        <f>IF(OR(dirty_cafe_sales!$B865="UNKNOWN",dirty_cafe_sales!$B865="",dirty_cafe_sales!$B865="ERROR"),"Unknown_Item",dirty_cafe_sales!$B865)</f>
        <v>Salad</v>
      </c>
      <c r="C865" s="23">
        <f>IF(ISNUMBER(dirty_cafe_sales!$C865),dirty_cafe_sales!$C865,3)</f>
        <v>2</v>
      </c>
      <c r="D865" s="19">
        <f>VLOOKUP($B865,Price_Per_Item!$A$3:$B$11,2,FALSE)</f>
        <v>5</v>
      </c>
      <c r="E865" s="25">
        <f t="shared" si="13"/>
        <v>10</v>
      </c>
      <c r="F865" t="str">
        <f>IF(OR(dirty_cafe_sales!$F865="UNKNOWN",dirty_cafe_sales!$F865="ERROR",dirty_cafe_sales!$F865=""),"Unknown",dirty_cafe_sales!$F865)</f>
        <v>Digital Wallet</v>
      </c>
      <c r="G865" t="str">
        <f>IF(OR(dirty_cafe_sales!$G865="UNKNOWN",dirty_cafe_sales!$G865="ERROR",dirty_cafe_sales!$G865=""),"Unknown",dirty_cafe_sales!$G865)</f>
        <v>Takeaway</v>
      </c>
      <c r="H865" s="2" t="d">
        <v>2023-06-22</v>
      </c>
    </row>
    <row r="866" spans="1:8" x14ac:dyDescent="0.2">
      <c r="A866" s="16" t="s">
        <v>887</v>
      </c>
      <c r="B866" s="16" t="str">
        <f>IF(OR(dirty_cafe_sales!$B866="UNKNOWN",dirty_cafe_sales!$B866="",dirty_cafe_sales!$B866="ERROR"),"Unknown_Item",dirty_cafe_sales!$B866)</f>
        <v>Unknown_Item</v>
      </c>
      <c r="C866" s="23">
        <f>IF(ISNUMBER(dirty_cafe_sales!$C866),dirty_cafe_sales!$C866,3)</f>
        <v>3</v>
      </c>
      <c r="D866" s="19">
        <f>VLOOKUP($B866,Price_Per_Item!$A$3:$B$11,2,FALSE)</f>
        <v>2.9375</v>
      </c>
      <c r="E866" s="25">
        <f t="shared" si="13"/>
        <v>8.8125</v>
      </c>
      <c r="F866" t="str">
        <f>IF(OR(dirty_cafe_sales!$F866="UNKNOWN",dirty_cafe_sales!$F866="ERROR",dirty_cafe_sales!$F866=""),"Unknown",dirty_cafe_sales!$F866)</f>
        <v>Credit Card</v>
      </c>
      <c r="G866" t="str">
        <f>IF(OR(dirty_cafe_sales!$G866="UNKNOWN",dirty_cafe_sales!$G866="ERROR",dirty_cafe_sales!$G866=""),"Unknown",dirty_cafe_sales!$G866)</f>
        <v>Unknown</v>
      </c>
      <c r="H866" s="2" t="d">
        <v>2023-12-15</v>
      </c>
    </row>
    <row r="867" spans="1:8" x14ac:dyDescent="0.2">
      <c r="A867" s="16" t="s">
        <v>888</v>
      </c>
      <c r="B867" s="16" t="str">
        <f>IF(OR(dirty_cafe_sales!$B867="UNKNOWN",dirty_cafe_sales!$B867="",dirty_cafe_sales!$B867="ERROR"),"Unknown_Item",dirty_cafe_sales!$B867)</f>
        <v>Unknown_Item</v>
      </c>
      <c r="C867" s="23">
        <f>IF(ISNUMBER(dirty_cafe_sales!$C867),dirty_cafe_sales!$C867,3)</f>
        <v>3</v>
      </c>
      <c r="D867" s="19">
        <f>VLOOKUP($B867,Price_Per_Item!$A$3:$B$11,2,FALSE)</f>
        <v>2.9375</v>
      </c>
      <c r="E867" s="25">
        <f t="shared" si="13"/>
        <v>8.8125</v>
      </c>
      <c r="F867" t="str">
        <f>IF(OR(dirty_cafe_sales!$F867="UNKNOWN",dirty_cafe_sales!$F867="ERROR",dirty_cafe_sales!$F867=""),"Unknown",dirty_cafe_sales!$F867)</f>
        <v>Digital Wallet</v>
      </c>
      <c r="G867" t="str">
        <f>IF(OR(dirty_cafe_sales!$G867="UNKNOWN",dirty_cafe_sales!$G867="ERROR",dirty_cafe_sales!$G867=""),"Unknown",dirty_cafe_sales!$G867)</f>
        <v>In-store</v>
      </c>
      <c r="H867" s="2" t="d">
        <v>2023-06-10</v>
      </c>
    </row>
    <row r="868" spans="1:8" x14ac:dyDescent="0.2">
      <c r="A868" s="16" t="s">
        <v>889</v>
      </c>
      <c r="B868" s="16" t="str">
        <f>IF(OR(dirty_cafe_sales!$B868="UNKNOWN",dirty_cafe_sales!$B868="",dirty_cafe_sales!$B868="ERROR"),"Unknown_Item",dirty_cafe_sales!$B868)</f>
        <v>Cake</v>
      </c>
      <c r="C868" s="23">
        <f>IF(ISNUMBER(dirty_cafe_sales!$C868),dirty_cafe_sales!$C868,3)</f>
        <v>3</v>
      </c>
      <c r="D868" s="19">
        <f>VLOOKUP($B868,Price_Per_Item!$A$3:$B$11,2,FALSE)</f>
        <v>3</v>
      </c>
      <c r="E868" s="25">
        <f t="shared" si="13"/>
        <v>9</v>
      </c>
      <c r="F868" t="str">
        <f>IF(OR(dirty_cafe_sales!$F868="UNKNOWN",dirty_cafe_sales!$F868="ERROR",dirty_cafe_sales!$F868=""),"Unknown",dirty_cafe_sales!$F868)</f>
        <v>Digital Wallet</v>
      </c>
      <c r="G868" t="str">
        <f>IF(OR(dirty_cafe_sales!$G868="UNKNOWN",dirty_cafe_sales!$G868="ERROR",dirty_cafe_sales!$G868=""),"Unknown",dirty_cafe_sales!$G868)</f>
        <v>In-store</v>
      </c>
      <c r="H868" s="2" t="d">
        <v>2023-10-24</v>
      </c>
    </row>
    <row r="869" spans="1:8" x14ac:dyDescent="0.2">
      <c r="A869" s="16" t="s">
        <v>890</v>
      </c>
      <c r="B869" s="16" t="str">
        <f>IF(OR(dirty_cafe_sales!$B869="UNKNOWN",dirty_cafe_sales!$B869="",dirty_cafe_sales!$B869="ERROR"),"Unknown_Item",dirty_cafe_sales!$B869)</f>
        <v>Tea</v>
      </c>
      <c r="C869" s="23">
        <f>IF(ISNUMBER(dirty_cafe_sales!$C869),dirty_cafe_sales!$C869,3)</f>
        <v>1</v>
      </c>
      <c r="D869" s="19">
        <f>VLOOKUP($B869,Price_Per_Item!$A$3:$B$11,2,FALSE)</f>
        <v>1.5</v>
      </c>
      <c r="E869" s="25">
        <f t="shared" si="13"/>
        <v>1.5</v>
      </c>
      <c r="F869" t="str">
        <f>IF(OR(dirty_cafe_sales!$F869="UNKNOWN",dirty_cafe_sales!$F869="ERROR",dirty_cafe_sales!$F869=""),"Unknown",dirty_cafe_sales!$F869)</f>
        <v>Credit Card</v>
      </c>
      <c r="G869" t="str">
        <f>IF(OR(dirty_cafe_sales!$G869="UNKNOWN",dirty_cafe_sales!$G869="ERROR",dirty_cafe_sales!$G869=""),"Unknown",dirty_cafe_sales!$G869)</f>
        <v>In-store</v>
      </c>
      <c r="H869" s="2" t="d">
        <v>2023-07-22</v>
      </c>
    </row>
    <row r="870" spans="1:8" x14ac:dyDescent="0.2">
      <c r="A870" s="16" t="s">
        <v>891</v>
      </c>
      <c r="B870" s="16" t="str">
        <f>IF(OR(dirty_cafe_sales!$B870="UNKNOWN",dirty_cafe_sales!$B870="",dirty_cafe_sales!$B870="ERROR"),"Unknown_Item",dirty_cafe_sales!$B870)</f>
        <v>Tea</v>
      </c>
      <c r="C870" s="23">
        <f>IF(ISNUMBER(dirty_cafe_sales!$C870),dirty_cafe_sales!$C870,3)</f>
        <v>1</v>
      </c>
      <c r="D870" s="19">
        <f>VLOOKUP($B870,Price_Per_Item!$A$3:$B$11,2,FALSE)</f>
        <v>1.5</v>
      </c>
      <c r="E870" s="25">
        <f t="shared" si="13"/>
        <v>1.5</v>
      </c>
      <c r="F870" t="str">
        <f>IF(OR(dirty_cafe_sales!$F870="UNKNOWN",dirty_cafe_sales!$F870="ERROR",dirty_cafe_sales!$F870=""),"Unknown",dirty_cafe_sales!$F870)</f>
        <v>Digital Wallet</v>
      </c>
      <c r="G870" t="str">
        <f>IF(OR(dirty_cafe_sales!$G870="UNKNOWN",dirty_cafe_sales!$G870="ERROR",dirty_cafe_sales!$G870=""),"Unknown",dirty_cafe_sales!$G870)</f>
        <v>Unknown</v>
      </c>
      <c r="H870" s="2" t="d">
        <v>2023-03-03</v>
      </c>
    </row>
    <row r="871" spans="1:8" x14ac:dyDescent="0.2">
      <c r="A871" s="16" t="s">
        <v>892</v>
      </c>
      <c r="B871" s="16" t="str">
        <f>IF(OR(dirty_cafe_sales!$B871="UNKNOWN",dirty_cafe_sales!$B871="",dirty_cafe_sales!$B871="ERROR"),"Unknown_Item",dirty_cafe_sales!$B871)</f>
        <v>Cookie</v>
      </c>
      <c r="C871" s="23">
        <f>IF(ISNUMBER(dirty_cafe_sales!$C871),dirty_cafe_sales!$C871,3)</f>
        <v>2</v>
      </c>
      <c r="D871" s="19">
        <f>VLOOKUP($B871,Price_Per_Item!$A$3:$B$11,2,FALSE)</f>
        <v>1</v>
      </c>
      <c r="E871" s="25">
        <f t="shared" si="13"/>
        <v>2</v>
      </c>
      <c r="F871" t="str">
        <f>IF(OR(dirty_cafe_sales!$F871="UNKNOWN",dirty_cafe_sales!$F871="ERROR",dirty_cafe_sales!$F871=""),"Unknown",dirty_cafe_sales!$F871)</f>
        <v>Digital Wallet</v>
      </c>
      <c r="G871" t="str">
        <f>IF(OR(dirty_cafe_sales!$G871="UNKNOWN",dirty_cafe_sales!$G871="ERROR",dirty_cafe_sales!$G871=""),"Unknown",dirty_cafe_sales!$G871)</f>
        <v>Takeaway</v>
      </c>
      <c r="H871" s="2" t="d">
        <v>2023-10-24</v>
      </c>
    </row>
    <row r="872" spans="1:8" x14ac:dyDescent="0.2">
      <c r="A872" s="16" t="s">
        <v>893</v>
      </c>
      <c r="B872" s="16" t="str">
        <f>IF(OR(dirty_cafe_sales!$B872="UNKNOWN",dirty_cafe_sales!$B872="",dirty_cafe_sales!$B872="ERROR"),"Unknown_Item",dirty_cafe_sales!$B872)</f>
        <v>Cake</v>
      </c>
      <c r="C872" s="23">
        <f>IF(ISNUMBER(dirty_cafe_sales!$C872),dirty_cafe_sales!$C872,3)</f>
        <v>5</v>
      </c>
      <c r="D872" s="19">
        <f>VLOOKUP($B872,Price_Per_Item!$A$3:$B$11,2,FALSE)</f>
        <v>3</v>
      </c>
      <c r="E872" s="25">
        <f t="shared" si="13"/>
        <v>15</v>
      </c>
      <c r="F872" t="str">
        <f>IF(OR(dirty_cafe_sales!$F872="UNKNOWN",dirty_cafe_sales!$F872="ERROR",dirty_cafe_sales!$F872=""),"Unknown",dirty_cafe_sales!$F872)</f>
        <v>Credit Card</v>
      </c>
      <c r="G872" t="str">
        <f>IF(OR(dirty_cafe_sales!$G872="UNKNOWN",dirty_cafe_sales!$G872="ERROR",dirty_cafe_sales!$G872=""),"Unknown",dirty_cafe_sales!$G872)</f>
        <v>In-store</v>
      </c>
      <c r="H872" s="2" t="d">
        <v>2023-07-05</v>
      </c>
    </row>
    <row r="873" spans="1:8" x14ac:dyDescent="0.2">
      <c r="A873" s="16" t="s">
        <v>894</v>
      </c>
      <c r="B873" s="16" t="str">
        <f>IF(OR(dirty_cafe_sales!$B873="UNKNOWN",dirty_cafe_sales!$B873="",dirty_cafe_sales!$B873="ERROR"),"Unknown_Item",dirty_cafe_sales!$B873)</f>
        <v>Tea</v>
      </c>
      <c r="C873" s="23">
        <f>IF(ISNUMBER(dirty_cafe_sales!$C873),dirty_cafe_sales!$C873,3)</f>
        <v>1</v>
      </c>
      <c r="D873" s="19">
        <f>VLOOKUP($B873,Price_Per_Item!$A$3:$B$11,2,FALSE)</f>
        <v>1.5</v>
      </c>
      <c r="E873" s="25">
        <f t="shared" si="13"/>
        <v>1.5</v>
      </c>
      <c r="F873" t="str">
        <f>IF(OR(dirty_cafe_sales!$F873="UNKNOWN",dirty_cafe_sales!$F873="ERROR",dirty_cafe_sales!$F873=""),"Unknown",dirty_cafe_sales!$F873)</f>
        <v>Digital Wallet</v>
      </c>
      <c r="G873" t="str">
        <f>IF(OR(dirty_cafe_sales!$G873="UNKNOWN",dirty_cafe_sales!$G873="ERROR",dirty_cafe_sales!$G873=""),"Unknown",dirty_cafe_sales!$G873)</f>
        <v>Unknown</v>
      </c>
      <c r="H873" s="2" t="d">
        <v>2023-08-11</v>
      </c>
    </row>
    <row r="874" spans="1:8" x14ac:dyDescent="0.2">
      <c r="A874" s="16" t="s">
        <v>895</v>
      </c>
      <c r="B874" s="16" t="str">
        <f>IF(OR(dirty_cafe_sales!$B874="UNKNOWN",dirty_cafe_sales!$B874="",dirty_cafe_sales!$B874="ERROR"),"Unknown_Item",dirty_cafe_sales!$B874)</f>
        <v>Smoothie</v>
      </c>
      <c r="C874" s="23">
        <f>IF(ISNUMBER(dirty_cafe_sales!$C874),dirty_cafe_sales!$C874,3)</f>
        <v>2</v>
      </c>
      <c r="D874" s="19">
        <f>VLOOKUP($B874,Price_Per_Item!$A$3:$B$11,2,FALSE)</f>
        <v>4</v>
      </c>
      <c r="E874" s="25">
        <f t="shared" si="13"/>
        <v>8</v>
      </c>
      <c r="F874" t="str">
        <f>IF(OR(dirty_cafe_sales!$F874="UNKNOWN",dirty_cafe_sales!$F874="ERROR",dirty_cafe_sales!$F874=""),"Unknown",dirty_cafe_sales!$F874)</f>
        <v>Cash</v>
      </c>
      <c r="G874" t="str">
        <f>IF(OR(dirty_cafe_sales!$G874="UNKNOWN",dirty_cafe_sales!$G874="ERROR",dirty_cafe_sales!$G874=""),"Unknown",dirty_cafe_sales!$G874)</f>
        <v>Unknown</v>
      </c>
      <c r="H874" s="2" t="d">
        <v>2023-10-16</v>
      </c>
    </row>
    <row r="875" spans="1:8" x14ac:dyDescent="0.2">
      <c r="A875" s="16" t="s">
        <v>896</v>
      </c>
      <c r="B875" s="16" t="str">
        <f>IF(OR(dirty_cafe_sales!$B875="UNKNOWN",dirty_cafe_sales!$B875="",dirty_cafe_sales!$B875="ERROR"),"Unknown_Item",dirty_cafe_sales!$B875)</f>
        <v>Cookie</v>
      </c>
      <c r="C875" s="23">
        <f>IF(ISNUMBER(dirty_cafe_sales!$C875),dirty_cafe_sales!$C875,3)</f>
        <v>2</v>
      </c>
      <c r="D875" s="19">
        <f>VLOOKUP($B875,Price_Per_Item!$A$3:$B$11,2,FALSE)</f>
        <v>1</v>
      </c>
      <c r="E875" s="25">
        <f t="shared" si="13"/>
        <v>2</v>
      </c>
      <c r="F875" t="str">
        <f>IF(OR(dirty_cafe_sales!$F875="UNKNOWN",dirty_cafe_sales!$F875="ERROR",dirty_cafe_sales!$F875=""),"Unknown",dirty_cafe_sales!$F875)</f>
        <v>Digital Wallet</v>
      </c>
      <c r="G875" t="str">
        <f>IF(OR(dirty_cafe_sales!$G875="UNKNOWN",dirty_cafe_sales!$G875="ERROR",dirty_cafe_sales!$G875=""),"Unknown",dirty_cafe_sales!$G875)</f>
        <v>Unknown</v>
      </c>
      <c r="H875" s="2" t="d">
        <v>2023-06-29</v>
      </c>
    </row>
    <row r="876" spans="1:8" x14ac:dyDescent="0.2">
      <c r="A876" s="16" t="s">
        <v>897</v>
      </c>
      <c r="B876" s="16" t="str">
        <f>IF(OR(dirty_cafe_sales!$B876="UNKNOWN",dirty_cafe_sales!$B876="",dirty_cafe_sales!$B876="ERROR"),"Unknown_Item",dirty_cafe_sales!$B876)</f>
        <v>Coffee</v>
      </c>
      <c r="C876" s="23">
        <f>IF(ISNUMBER(dirty_cafe_sales!$C876),dirty_cafe_sales!$C876,3)</f>
        <v>1</v>
      </c>
      <c r="D876" s="19">
        <f>VLOOKUP($B876,Price_Per_Item!$A$3:$B$11,2,FALSE)</f>
        <v>2</v>
      </c>
      <c r="E876" s="25">
        <f t="shared" si="13"/>
        <v>2</v>
      </c>
      <c r="F876" t="str">
        <f>IF(OR(dirty_cafe_sales!$F876="UNKNOWN",dirty_cafe_sales!$F876="ERROR",dirty_cafe_sales!$F876=""),"Unknown",dirty_cafe_sales!$F876)</f>
        <v>Cash</v>
      </c>
      <c r="G876" t="str">
        <f>IF(OR(dirty_cafe_sales!$G876="UNKNOWN",dirty_cafe_sales!$G876="ERROR",dirty_cafe_sales!$G876=""),"Unknown",dirty_cafe_sales!$G876)</f>
        <v>Unknown</v>
      </c>
      <c r="H876" s="2" t="d">
        <v>2023-05-17</v>
      </c>
    </row>
    <row r="877" spans="1:8" x14ac:dyDescent="0.2">
      <c r="A877" s="16" t="s">
        <v>898</v>
      </c>
      <c r="B877" s="16" t="str">
        <f>IF(OR(dirty_cafe_sales!$B877="UNKNOWN",dirty_cafe_sales!$B877="",dirty_cafe_sales!$B877="ERROR"),"Unknown_Item",dirty_cafe_sales!$B877)</f>
        <v>Unknown_Item</v>
      </c>
      <c r="C877" s="23">
        <f>IF(ISNUMBER(dirty_cafe_sales!$C877),dirty_cafe_sales!$C877,3)</f>
        <v>5</v>
      </c>
      <c r="D877" s="19">
        <f>VLOOKUP($B877,Price_Per_Item!$A$3:$B$11,2,FALSE)</f>
        <v>2.9375</v>
      </c>
      <c r="E877" s="25">
        <f t="shared" si="13"/>
        <v>14.6875</v>
      </c>
      <c r="F877" t="str">
        <f>IF(OR(dirty_cafe_sales!$F877="UNKNOWN",dirty_cafe_sales!$F877="ERROR",dirty_cafe_sales!$F877=""),"Unknown",dirty_cafe_sales!$F877)</f>
        <v>Digital Wallet</v>
      </c>
      <c r="G877" t="str">
        <f>IF(OR(dirty_cafe_sales!$G877="UNKNOWN",dirty_cafe_sales!$G877="ERROR",dirty_cafe_sales!$G877=""),"Unknown",dirty_cafe_sales!$G877)</f>
        <v>Takeaway</v>
      </c>
      <c r="H877" s="2" t="d">
        <v>2023-11-21</v>
      </c>
    </row>
    <row r="878" spans="1:8" x14ac:dyDescent="0.2">
      <c r="A878" s="16" t="s">
        <v>899</v>
      </c>
      <c r="B878" s="16" t="str">
        <f>IF(OR(dirty_cafe_sales!$B878="UNKNOWN",dirty_cafe_sales!$B878="",dirty_cafe_sales!$B878="ERROR"),"Unknown_Item",dirty_cafe_sales!$B878)</f>
        <v>Juice</v>
      </c>
      <c r="C878" s="23">
        <f>IF(ISNUMBER(dirty_cafe_sales!$C878),dirty_cafe_sales!$C878,3)</f>
        <v>2</v>
      </c>
      <c r="D878" s="19">
        <f>VLOOKUP($B878,Price_Per_Item!$A$3:$B$11,2,FALSE)</f>
        <v>3</v>
      </c>
      <c r="E878" s="25">
        <f t="shared" si="13"/>
        <v>6</v>
      </c>
      <c r="F878" t="str">
        <f>IF(OR(dirty_cafe_sales!$F878="UNKNOWN",dirty_cafe_sales!$F878="ERROR",dirty_cafe_sales!$F878=""),"Unknown",dirty_cafe_sales!$F878)</f>
        <v>Cash</v>
      </c>
      <c r="G878" t="str">
        <f>IF(OR(dirty_cafe_sales!$G878="UNKNOWN",dirty_cafe_sales!$G878="ERROR",dirty_cafe_sales!$G878=""),"Unknown",dirty_cafe_sales!$G878)</f>
        <v>In-store</v>
      </c>
      <c r="H878" s="2" t="d">
        <v>2023-07-08</v>
      </c>
    </row>
    <row r="879" spans="1:8" x14ac:dyDescent="0.2">
      <c r="A879" s="16" t="s">
        <v>900</v>
      </c>
      <c r="B879" s="16" t="str">
        <f>IF(OR(dirty_cafe_sales!$B879="UNKNOWN",dirty_cafe_sales!$B879="",dirty_cafe_sales!$B879="ERROR"),"Unknown_Item",dirty_cafe_sales!$B879)</f>
        <v>Cookie</v>
      </c>
      <c r="C879" s="23">
        <f>IF(ISNUMBER(dirty_cafe_sales!$C879),dirty_cafe_sales!$C879,3)</f>
        <v>1</v>
      </c>
      <c r="D879" s="19">
        <f>VLOOKUP($B879,Price_Per_Item!$A$3:$B$11,2,FALSE)</f>
        <v>1</v>
      </c>
      <c r="E879" s="25">
        <f t="shared" si="13"/>
        <v>1</v>
      </c>
      <c r="F879" t="str">
        <f>IF(OR(dirty_cafe_sales!$F879="UNKNOWN",dirty_cafe_sales!$F879="ERROR",dirty_cafe_sales!$F879=""),"Unknown",dirty_cafe_sales!$F879)</f>
        <v>Unknown</v>
      </c>
      <c r="G879" t="str">
        <f>IF(OR(dirty_cafe_sales!$G879="UNKNOWN",dirty_cafe_sales!$G879="ERROR",dirty_cafe_sales!$G879=""),"Unknown",dirty_cafe_sales!$G879)</f>
        <v>Unknown</v>
      </c>
      <c r="H879" s="2" t="d">
        <v>2023-07-12</v>
      </c>
    </row>
    <row r="880" spans="1:8" x14ac:dyDescent="0.2">
      <c r="A880" s="16" t="s">
        <v>901</v>
      </c>
      <c r="B880" s="16" t="str">
        <f>IF(OR(dirty_cafe_sales!$B880="UNKNOWN",dirty_cafe_sales!$B880="",dirty_cafe_sales!$B880="ERROR"),"Unknown_Item",dirty_cafe_sales!$B880)</f>
        <v>Coffee</v>
      </c>
      <c r="C880" s="23">
        <f>IF(ISNUMBER(dirty_cafe_sales!$C880),dirty_cafe_sales!$C880,3)</f>
        <v>1</v>
      </c>
      <c r="D880" s="19">
        <f>VLOOKUP($B880,Price_Per_Item!$A$3:$B$11,2,FALSE)</f>
        <v>2</v>
      </c>
      <c r="E880" s="25">
        <f t="shared" si="13"/>
        <v>2</v>
      </c>
      <c r="F880" t="str">
        <f>IF(OR(dirty_cafe_sales!$F880="UNKNOWN",dirty_cafe_sales!$F880="ERROR",dirty_cafe_sales!$F880=""),"Unknown",dirty_cafe_sales!$F880)</f>
        <v>Digital Wallet</v>
      </c>
      <c r="G880" t="str">
        <f>IF(OR(dirty_cafe_sales!$G880="UNKNOWN",dirty_cafe_sales!$G880="ERROR",dirty_cafe_sales!$G880=""),"Unknown",dirty_cafe_sales!$G880)</f>
        <v>In-store</v>
      </c>
      <c r="H880" s="2" t="d">
        <v>2023-05-27</v>
      </c>
    </row>
    <row r="881" spans="1:8" x14ac:dyDescent="0.2">
      <c r="A881" s="16" t="s">
        <v>902</v>
      </c>
      <c r="B881" s="16" t="str">
        <f>IF(OR(dirty_cafe_sales!$B881="UNKNOWN",dirty_cafe_sales!$B881="",dirty_cafe_sales!$B881="ERROR"),"Unknown_Item",dirty_cafe_sales!$B881)</f>
        <v>Smoothie</v>
      </c>
      <c r="C881" s="23">
        <f>IF(ISNUMBER(dirty_cafe_sales!$C881),dirty_cafe_sales!$C881,3)</f>
        <v>4</v>
      </c>
      <c r="D881" s="19">
        <f>VLOOKUP($B881,Price_Per_Item!$A$3:$B$11,2,FALSE)</f>
        <v>4</v>
      </c>
      <c r="E881" s="25">
        <f t="shared" si="13"/>
        <v>16</v>
      </c>
      <c r="F881" t="str">
        <f>IF(OR(dirty_cafe_sales!$F881="UNKNOWN",dirty_cafe_sales!$F881="ERROR",dirty_cafe_sales!$F881=""),"Unknown",dirty_cafe_sales!$F881)</f>
        <v>Unknown</v>
      </c>
      <c r="G881" t="str">
        <f>IF(OR(dirty_cafe_sales!$G881="UNKNOWN",dirty_cafe_sales!$G881="ERROR",dirty_cafe_sales!$G881=""),"Unknown",dirty_cafe_sales!$G881)</f>
        <v>Unknown</v>
      </c>
      <c r="H881" s="2" t="d">
        <v>2023-11-22</v>
      </c>
    </row>
    <row r="882" spans="1:8" x14ac:dyDescent="0.2">
      <c r="A882" s="16" t="s">
        <v>903</v>
      </c>
      <c r="B882" s="16" t="str">
        <f>IF(OR(dirty_cafe_sales!$B882="UNKNOWN",dirty_cafe_sales!$B882="",dirty_cafe_sales!$B882="ERROR"),"Unknown_Item",dirty_cafe_sales!$B882)</f>
        <v>Coffee</v>
      </c>
      <c r="C882" s="23">
        <f>IF(ISNUMBER(dirty_cafe_sales!$C882),dirty_cafe_sales!$C882,3)</f>
        <v>5</v>
      </c>
      <c r="D882" s="19">
        <f>VLOOKUP($B882,Price_Per_Item!$A$3:$B$11,2,FALSE)</f>
        <v>2</v>
      </c>
      <c r="E882" s="25">
        <f t="shared" si="13"/>
        <v>10</v>
      </c>
      <c r="F882" t="str">
        <f>IF(OR(dirty_cafe_sales!$F882="UNKNOWN",dirty_cafe_sales!$F882="ERROR",dirty_cafe_sales!$F882=""),"Unknown",dirty_cafe_sales!$F882)</f>
        <v>Digital Wallet</v>
      </c>
      <c r="G882" t="str">
        <f>IF(OR(dirty_cafe_sales!$G882="UNKNOWN",dirty_cafe_sales!$G882="ERROR",dirty_cafe_sales!$G882=""),"Unknown",dirty_cafe_sales!$G882)</f>
        <v>Unknown</v>
      </c>
      <c r="H882" s="2" t="d">
        <v>2023-05-04</v>
      </c>
    </row>
    <row r="883" spans="1:8" x14ac:dyDescent="0.2">
      <c r="A883" s="16" t="s">
        <v>904</v>
      </c>
      <c r="B883" s="16" t="str">
        <f>IF(OR(dirty_cafe_sales!$B883="UNKNOWN",dirty_cafe_sales!$B883="",dirty_cafe_sales!$B883="ERROR"),"Unknown_Item",dirty_cafe_sales!$B883)</f>
        <v>Smoothie</v>
      </c>
      <c r="C883" s="23">
        <f>IF(ISNUMBER(dirty_cafe_sales!$C883),dirty_cafe_sales!$C883,3)</f>
        <v>1</v>
      </c>
      <c r="D883" s="19">
        <f>VLOOKUP($B883,Price_Per_Item!$A$3:$B$11,2,FALSE)</f>
        <v>4</v>
      </c>
      <c r="E883" s="25">
        <f t="shared" si="13"/>
        <v>4</v>
      </c>
      <c r="F883" t="str">
        <f>IF(OR(dirty_cafe_sales!$F883="UNKNOWN",dirty_cafe_sales!$F883="ERROR",dirty_cafe_sales!$F883=""),"Unknown",dirty_cafe_sales!$F883)</f>
        <v>Credit Card</v>
      </c>
      <c r="G883" t="str">
        <f>IF(OR(dirty_cafe_sales!$G883="UNKNOWN",dirty_cafe_sales!$G883="ERROR",dirty_cafe_sales!$G883=""),"Unknown",dirty_cafe_sales!$G883)</f>
        <v>Takeaway</v>
      </c>
      <c r="H883" s="2" t="d">
        <v>2023-03-01</v>
      </c>
    </row>
    <row r="884" spans="1:8" x14ac:dyDescent="0.2">
      <c r="A884" s="16" t="s">
        <v>905</v>
      </c>
      <c r="B884" s="16" t="str">
        <f>IF(OR(dirty_cafe_sales!$B884="UNKNOWN",dirty_cafe_sales!$B884="",dirty_cafe_sales!$B884="ERROR"),"Unknown_Item",dirty_cafe_sales!$B884)</f>
        <v>Coffee</v>
      </c>
      <c r="C884" s="23">
        <f>IF(ISNUMBER(dirty_cafe_sales!$C884),dirty_cafe_sales!$C884,3)</f>
        <v>5</v>
      </c>
      <c r="D884" s="19">
        <f>VLOOKUP($B884,Price_Per_Item!$A$3:$B$11,2,FALSE)</f>
        <v>2</v>
      </c>
      <c r="E884" s="25">
        <f t="shared" si="13"/>
        <v>10</v>
      </c>
      <c r="F884" t="str">
        <f>IF(OR(dirty_cafe_sales!$F884="UNKNOWN",dirty_cafe_sales!$F884="ERROR",dirty_cafe_sales!$F884=""),"Unknown",dirty_cafe_sales!$F884)</f>
        <v>Unknown</v>
      </c>
      <c r="G884" t="str">
        <f>IF(OR(dirty_cafe_sales!$G884="UNKNOWN",dirty_cafe_sales!$G884="ERROR",dirty_cafe_sales!$G884=""),"Unknown",dirty_cafe_sales!$G884)</f>
        <v>Takeaway</v>
      </c>
      <c r="H884" s="2" t="d">
        <v>2023-08-17</v>
      </c>
    </row>
    <row r="885" spans="1:8" x14ac:dyDescent="0.2">
      <c r="A885" s="16" t="s">
        <v>906</v>
      </c>
      <c r="B885" s="16" t="str">
        <f>IF(OR(dirty_cafe_sales!$B885="UNKNOWN",dirty_cafe_sales!$B885="",dirty_cafe_sales!$B885="ERROR"),"Unknown_Item",dirty_cafe_sales!$B885)</f>
        <v>Juice</v>
      </c>
      <c r="C885" s="23">
        <f>IF(ISNUMBER(dirty_cafe_sales!$C885),dirty_cafe_sales!$C885,3)</f>
        <v>3</v>
      </c>
      <c r="D885" s="19">
        <f>VLOOKUP($B885,Price_Per_Item!$A$3:$B$11,2,FALSE)</f>
        <v>3</v>
      </c>
      <c r="E885" s="25">
        <f t="shared" si="13"/>
        <v>9</v>
      </c>
      <c r="F885" t="str">
        <f>IF(OR(dirty_cafe_sales!$F885="UNKNOWN",dirty_cafe_sales!$F885="ERROR",dirty_cafe_sales!$F885=""),"Unknown",dirty_cafe_sales!$F885)</f>
        <v>Cash</v>
      </c>
      <c r="G885" t="str">
        <f>IF(OR(dirty_cafe_sales!$G885="UNKNOWN",dirty_cafe_sales!$G885="ERROR",dirty_cafe_sales!$G885=""),"Unknown",dirty_cafe_sales!$G885)</f>
        <v>In-store</v>
      </c>
      <c r="H885" s="2" t="d">
        <v>2023-08-10</v>
      </c>
    </row>
    <row r="886" spans="1:8" x14ac:dyDescent="0.2">
      <c r="A886" s="16" t="s">
        <v>907</v>
      </c>
      <c r="B886" s="16" t="str">
        <f>IF(OR(dirty_cafe_sales!$B886="UNKNOWN",dirty_cafe_sales!$B886="",dirty_cafe_sales!$B886="ERROR"),"Unknown_Item",dirty_cafe_sales!$B886)</f>
        <v>Sandwich</v>
      </c>
      <c r="C886" s="23">
        <f>IF(ISNUMBER(dirty_cafe_sales!$C886),dirty_cafe_sales!$C886,3)</f>
        <v>4</v>
      </c>
      <c r="D886" s="19">
        <f>VLOOKUP($B886,Price_Per_Item!$A$3:$B$11,2,FALSE)</f>
        <v>4</v>
      </c>
      <c r="E886" s="25">
        <f t="shared" si="13"/>
        <v>16</v>
      </c>
      <c r="F886" t="str">
        <f>IF(OR(dirty_cafe_sales!$F886="UNKNOWN",dirty_cafe_sales!$F886="ERROR",dirty_cafe_sales!$F886=""),"Unknown",dirty_cafe_sales!$F886)</f>
        <v>Cash</v>
      </c>
      <c r="G886" t="str">
        <f>IF(OR(dirty_cafe_sales!$G886="UNKNOWN",dirty_cafe_sales!$G886="ERROR",dirty_cafe_sales!$G886=""),"Unknown",dirty_cafe_sales!$G886)</f>
        <v>Unknown</v>
      </c>
      <c r="H886" s="2" t="d">
        <v>2023-06-19</v>
      </c>
    </row>
    <row r="887" spans="1:8" x14ac:dyDescent="0.2">
      <c r="A887" s="16" t="s">
        <v>908</v>
      </c>
      <c r="B887" s="16" t="str">
        <f>IF(OR(dirty_cafe_sales!$B887="UNKNOWN",dirty_cafe_sales!$B887="",dirty_cafe_sales!$B887="ERROR"),"Unknown_Item",dirty_cafe_sales!$B887)</f>
        <v>Juice</v>
      </c>
      <c r="C887" s="23">
        <f>IF(ISNUMBER(dirty_cafe_sales!$C887),dirty_cafe_sales!$C887,3)</f>
        <v>1</v>
      </c>
      <c r="D887" s="19">
        <f>VLOOKUP($B887,Price_Per_Item!$A$3:$B$11,2,FALSE)</f>
        <v>3</v>
      </c>
      <c r="E887" s="25">
        <f t="shared" si="13"/>
        <v>3</v>
      </c>
      <c r="F887" t="str">
        <f>IF(OR(dirty_cafe_sales!$F887="UNKNOWN",dirty_cafe_sales!$F887="ERROR",dirty_cafe_sales!$F887=""),"Unknown",dirty_cafe_sales!$F887)</f>
        <v>Cash</v>
      </c>
      <c r="G887" t="str">
        <f>IF(OR(dirty_cafe_sales!$G887="UNKNOWN",dirty_cafe_sales!$G887="ERROR",dirty_cafe_sales!$G887=""),"Unknown",dirty_cafe_sales!$G887)</f>
        <v>Unknown</v>
      </c>
      <c r="H887" s="2" t="d">
        <v>2023-12-28</v>
      </c>
    </row>
    <row r="888" spans="1:8" x14ac:dyDescent="0.2">
      <c r="A888" s="16" t="s">
        <v>909</v>
      </c>
      <c r="B888" s="16" t="str">
        <f>IF(OR(dirty_cafe_sales!$B888="UNKNOWN",dirty_cafe_sales!$B888="",dirty_cafe_sales!$B888="ERROR"),"Unknown_Item",dirty_cafe_sales!$B888)</f>
        <v>Sandwich</v>
      </c>
      <c r="C888" s="23">
        <f>IF(ISNUMBER(dirty_cafe_sales!$C888),dirty_cafe_sales!$C888,3)</f>
        <v>4</v>
      </c>
      <c r="D888" s="19">
        <f>VLOOKUP($B888,Price_Per_Item!$A$3:$B$11,2,FALSE)</f>
        <v>4</v>
      </c>
      <c r="E888" s="25">
        <f t="shared" si="13"/>
        <v>16</v>
      </c>
      <c r="F888" t="str">
        <f>IF(OR(dirty_cafe_sales!$F888="UNKNOWN",dirty_cafe_sales!$F888="ERROR",dirty_cafe_sales!$F888=""),"Unknown",dirty_cafe_sales!$F888)</f>
        <v>Unknown</v>
      </c>
      <c r="G888" t="str">
        <f>IF(OR(dirty_cafe_sales!$G888="UNKNOWN",dirty_cafe_sales!$G888="ERROR",dirty_cafe_sales!$G888=""),"Unknown",dirty_cafe_sales!$G888)</f>
        <v>Takeaway</v>
      </c>
      <c r="H888" s="2" t="d">
        <v>2023-02-25</v>
      </c>
    </row>
    <row r="889" spans="1:8" x14ac:dyDescent="0.2">
      <c r="A889" s="16" t="s">
        <v>910</v>
      </c>
      <c r="B889" s="16" t="str">
        <f>IF(OR(dirty_cafe_sales!$B889="UNKNOWN",dirty_cafe_sales!$B889="",dirty_cafe_sales!$B889="ERROR"),"Unknown_Item",dirty_cafe_sales!$B889)</f>
        <v>Sandwich</v>
      </c>
      <c r="C889" s="23">
        <f>IF(ISNUMBER(dirty_cafe_sales!$C889),dirty_cafe_sales!$C889,3)</f>
        <v>1</v>
      </c>
      <c r="D889" s="19">
        <f>VLOOKUP($B889,Price_Per_Item!$A$3:$B$11,2,FALSE)</f>
        <v>4</v>
      </c>
      <c r="E889" s="25">
        <f t="shared" si="13"/>
        <v>4</v>
      </c>
      <c r="F889" t="str">
        <f>IF(OR(dirty_cafe_sales!$F889="UNKNOWN",dirty_cafe_sales!$F889="ERROR",dirty_cafe_sales!$F889=""),"Unknown",dirty_cafe_sales!$F889)</f>
        <v>Unknown</v>
      </c>
      <c r="G889" t="str">
        <f>IF(OR(dirty_cafe_sales!$G889="UNKNOWN",dirty_cafe_sales!$G889="ERROR",dirty_cafe_sales!$G889=""),"Unknown",dirty_cafe_sales!$G889)</f>
        <v>Unknown</v>
      </c>
      <c r="H889" s="2" t="d">
        <v>2023-03-02</v>
      </c>
    </row>
    <row r="890" spans="1:8" x14ac:dyDescent="0.2">
      <c r="A890" s="16" t="s">
        <v>911</v>
      </c>
      <c r="B890" s="16" t="str">
        <f>IF(OR(dirty_cafe_sales!$B890="UNKNOWN",dirty_cafe_sales!$B890="",dirty_cafe_sales!$B890="ERROR"),"Unknown_Item",dirty_cafe_sales!$B890)</f>
        <v>Unknown_Item</v>
      </c>
      <c r="C890" s="23">
        <f>IF(ISNUMBER(dirty_cafe_sales!$C890),dirty_cafe_sales!$C890,3)</f>
        <v>4</v>
      </c>
      <c r="D890" s="19">
        <f>VLOOKUP($B890,Price_Per_Item!$A$3:$B$11,2,FALSE)</f>
        <v>2.9375</v>
      </c>
      <c r="E890" s="25">
        <f t="shared" si="13"/>
        <v>11.75</v>
      </c>
      <c r="F890" t="str">
        <f>IF(OR(dirty_cafe_sales!$F890="UNKNOWN",dirty_cafe_sales!$F890="ERROR",dirty_cafe_sales!$F890=""),"Unknown",dirty_cafe_sales!$F890)</f>
        <v>Credit Card</v>
      </c>
      <c r="G890" t="str">
        <f>IF(OR(dirty_cafe_sales!$G890="UNKNOWN",dirty_cafe_sales!$G890="ERROR",dirty_cafe_sales!$G890=""),"Unknown",dirty_cafe_sales!$G890)</f>
        <v>Takeaway</v>
      </c>
      <c r="H890" s="2" t="d">
        <v>2023-07-29</v>
      </c>
    </row>
    <row r="891" spans="1:8" x14ac:dyDescent="0.2">
      <c r="A891" s="16" t="s">
        <v>912</v>
      </c>
      <c r="B891" s="16" t="str">
        <f>IF(OR(dirty_cafe_sales!$B891="UNKNOWN",dirty_cafe_sales!$B891="",dirty_cafe_sales!$B891="ERROR"),"Unknown_Item",dirty_cafe_sales!$B891)</f>
        <v>Tea</v>
      </c>
      <c r="C891" s="23">
        <f>IF(ISNUMBER(dirty_cafe_sales!$C891),dirty_cafe_sales!$C891,3)</f>
        <v>4</v>
      </c>
      <c r="D891" s="19">
        <f>VLOOKUP($B891,Price_Per_Item!$A$3:$B$11,2,FALSE)</f>
        <v>1.5</v>
      </c>
      <c r="E891" s="25">
        <f t="shared" si="13"/>
        <v>6</v>
      </c>
      <c r="F891" t="str">
        <f>IF(OR(dirty_cafe_sales!$F891="UNKNOWN",dirty_cafe_sales!$F891="ERROR",dirty_cafe_sales!$F891=""),"Unknown",dirty_cafe_sales!$F891)</f>
        <v>Digital Wallet</v>
      </c>
      <c r="G891" t="str">
        <f>IF(OR(dirty_cafe_sales!$G891="UNKNOWN",dirty_cafe_sales!$G891="ERROR",dirty_cafe_sales!$G891=""),"Unknown",dirty_cafe_sales!$G891)</f>
        <v>Takeaway</v>
      </c>
      <c r="H891" s="2" t="d">
        <v>2023-09-22</v>
      </c>
    </row>
    <row r="892" spans="1:8" x14ac:dyDescent="0.2">
      <c r="A892" s="16" t="s">
        <v>913</v>
      </c>
      <c r="B892" s="16" t="str">
        <f>IF(OR(dirty_cafe_sales!$B892="UNKNOWN",dirty_cafe_sales!$B892="",dirty_cafe_sales!$B892="ERROR"),"Unknown_Item",dirty_cafe_sales!$B892)</f>
        <v>Juice</v>
      </c>
      <c r="C892" s="23">
        <f>IF(ISNUMBER(dirty_cafe_sales!$C892),dirty_cafe_sales!$C892,3)</f>
        <v>1</v>
      </c>
      <c r="D892" s="19">
        <f>VLOOKUP($B892,Price_Per_Item!$A$3:$B$11,2,FALSE)</f>
        <v>3</v>
      </c>
      <c r="E892" s="25">
        <f t="shared" si="13"/>
        <v>3</v>
      </c>
      <c r="F892" t="str">
        <f>IF(OR(dirty_cafe_sales!$F892="UNKNOWN",dirty_cafe_sales!$F892="ERROR",dirty_cafe_sales!$F892=""),"Unknown",dirty_cafe_sales!$F892)</f>
        <v>Digital Wallet</v>
      </c>
      <c r="G892" t="str">
        <f>IF(OR(dirty_cafe_sales!$G892="UNKNOWN",dirty_cafe_sales!$G892="ERROR",dirty_cafe_sales!$G892=""),"Unknown",dirty_cafe_sales!$G892)</f>
        <v>Takeaway</v>
      </c>
      <c r="H892" s="2" t="d">
        <v>2023-07-10</v>
      </c>
    </row>
    <row r="893" spans="1:8" x14ac:dyDescent="0.2">
      <c r="A893" s="16" t="s">
        <v>914</v>
      </c>
      <c r="B893" s="16" t="str">
        <f>IF(OR(dirty_cafe_sales!$B893="UNKNOWN",dirty_cafe_sales!$B893="",dirty_cafe_sales!$B893="ERROR"),"Unknown_Item",dirty_cafe_sales!$B893)</f>
        <v>Unknown_Item</v>
      </c>
      <c r="C893" s="23">
        <f>IF(ISNUMBER(dirty_cafe_sales!$C893),dirty_cafe_sales!$C893,3)</f>
        <v>2</v>
      </c>
      <c r="D893" s="19">
        <f>VLOOKUP($B893,Price_Per_Item!$A$3:$B$11,2,FALSE)</f>
        <v>2.9375</v>
      </c>
      <c r="E893" s="25">
        <f t="shared" si="13"/>
        <v>5.875</v>
      </c>
      <c r="F893" t="str">
        <f>IF(OR(dirty_cafe_sales!$F893="UNKNOWN",dirty_cafe_sales!$F893="ERROR",dirty_cafe_sales!$F893=""),"Unknown",dirty_cafe_sales!$F893)</f>
        <v>Unknown</v>
      </c>
      <c r="G893" t="str">
        <f>IF(OR(dirty_cafe_sales!$G893="UNKNOWN",dirty_cafe_sales!$G893="ERROR",dirty_cafe_sales!$G893=""),"Unknown",dirty_cafe_sales!$G893)</f>
        <v>In-store</v>
      </c>
      <c r="H893" s="2" t="d">
        <v>2023-03-03</v>
      </c>
    </row>
    <row r="894" spans="1:8" x14ac:dyDescent="0.2">
      <c r="A894" s="16" t="s">
        <v>915</v>
      </c>
      <c r="B894" s="16" t="str">
        <f>IF(OR(dirty_cafe_sales!$B894="UNKNOWN",dirty_cafe_sales!$B894="",dirty_cafe_sales!$B894="ERROR"),"Unknown_Item",dirty_cafe_sales!$B894)</f>
        <v>Coffee</v>
      </c>
      <c r="C894" s="23">
        <f>IF(ISNUMBER(dirty_cafe_sales!$C894),dirty_cafe_sales!$C894,3)</f>
        <v>2</v>
      </c>
      <c r="D894" s="19">
        <f>VLOOKUP($B894,Price_Per_Item!$A$3:$B$11,2,FALSE)</f>
        <v>2</v>
      </c>
      <c r="E894" s="25">
        <f t="shared" si="13"/>
        <v>4</v>
      </c>
      <c r="F894" t="str">
        <f>IF(OR(dirty_cafe_sales!$F894="UNKNOWN",dirty_cafe_sales!$F894="ERROR",dirty_cafe_sales!$F894=""),"Unknown",dirty_cafe_sales!$F894)</f>
        <v>Digital Wallet</v>
      </c>
      <c r="G894" t="str">
        <f>IF(OR(dirty_cafe_sales!$G894="UNKNOWN",dirty_cafe_sales!$G894="ERROR",dirty_cafe_sales!$G894=""),"Unknown",dirty_cafe_sales!$G894)</f>
        <v>Unknown</v>
      </c>
      <c r="H894" s="2" t="d">
        <v>2023-02-24</v>
      </c>
    </row>
    <row r="895" spans="1:8" x14ac:dyDescent="0.2">
      <c r="A895" s="16" t="s">
        <v>916</v>
      </c>
      <c r="B895" s="16" t="str">
        <f>IF(OR(dirty_cafe_sales!$B895="UNKNOWN",dirty_cafe_sales!$B895="",dirty_cafe_sales!$B895="ERROR"),"Unknown_Item",dirty_cafe_sales!$B895)</f>
        <v>Smoothie</v>
      </c>
      <c r="C895" s="23">
        <f>IF(ISNUMBER(dirty_cafe_sales!$C895),dirty_cafe_sales!$C895,3)</f>
        <v>1</v>
      </c>
      <c r="D895" s="19">
        <f>VLOOKUP($B895,Price_Per_Item!$A$3:$B$11,2,FALSE)</f>
        <v>4</v>
      </c>
      <c r="E895" s="25">
        <f t="shared" si="13"/>
        <v>4</v>
      </c>
      <c r="F895" t="str">
        <f>IF(OR(dirty_cafe_sales!$F895="UNKNOWN",dirty_cafe_sales!$F895="ERROR",dirty_cafe_sales!$F895=""),"Unknown",dirty_cafe_sales!$F895)</f>
        <v>Unknown</v>
      </c>
      <c r="G895" t="str">
        <f>IF(OR(dirty_cafe_sales!$G895="UNKNOWN",dirty_cafe_sales!$G895="ERROR",dirty_cafe_sales!$G895=""),"Unknown",dirty_cafe_sales!$G895)</f>
        <v>In-store</v>
      </c>
      <c r="H895" s="2" t="d">
        <v>2023-11-19</v>
      </c>
    </row>
    <row r="896" spans="1:8" x14ac:dyDescent="0.2">
      <c r="A896" s="16" t="s">
        <v>917</v>
      </c>
      <c r="B896" s="16" t="str">
        <f>IF(OR(dirty_cafe_sales!$B896="UNKNOWN",dirty_cafe_sales!$B896="",dirty_cafe_sales!$B896="ERROR"),"Unknown_Item",dirty_cafe_sales!$B896)</f>
        <v>Salad</v>
      </c>
      <c r="C896" s="23">
        <f>IF(ISNUMBER(dirty_cafe_sales!$C896),dirty_cafe_sales!$C896,3)</f>
        <v>2</v>
      </c>
      <c r="D896" s="19">
        <f>VLOOKUP($B896,Price_Per_Item!$A$3:$B$11,2,FALSE)</f>
        <v>5</v>
      </c>
      <c r="E896" s="25">
        <f t="shared" si="13"/>
        <v>10</v>
      </c>
      <c r="F896" t="str">
        <f>IF(OR(dirty_cafe_sales!$F896="UNKNOWN",dirty_cafe_sales!$F896="ERROR",dirty_cafe_sales!$F896=""),"Unknown",dirty_cafe_sales!$F896)</f>
        <v>Credit Card</v>
      </c>
      <c r="G896" t="str">
        <f>IF(OR(dirty_cafe_sales!$G896="UNKNOWN",dirty_cafe_sales!$G896="ERROR",dirty_cafe_sales!$G896=""),"Unknown",dirty_cafe_sales!$G896)</f>
        <v>In-store</v>
      </c>
      <c r="H896" s="2" t="d">
        <v>2023-11-27</v>
      </c>
    </row>
    <row r="897" spans="1:8" x14ac:dyDescent="0.2">
      <c r="A897" s="16" t="s">
        <v>918</v>
      </c>
      <c r="B897" s="16" t="str">
        <f>IF(OR(dirty_cafe_sales!$B897="UNKNOWN",dirty_cafe_sales!$B897="",dirty_cafe_sales!$B897="ERROR"),"Unknown_Item",dirty_cafe_sales!$B897)</f>
        <v>Salad</v>
      </c>
      <c r="C897" s="23">
        <f>IF(ISNUMBER(dirty_cafe_sales!$C897),dirty_cafe_sales!$C897,3)</f>
        <v>2</v>
      </c>
      <c r="D897" s="19">
        <f>VLOOKUP($B897,Price_Per_Item!$A$3:$B$11,2,FALSE)</f>
        <v>5</v>
      </c>
      <c r="E897" s="25">
        <f t="shared" si="13"/>
        <v>10</v>
      </c>
      <c r="F897" t="str">
        <f>IF(OR(dirty_cafe_sales!$F897="UNKNOWN",dirty_cafe_sales!$F897="ERROR",dirty_cafe_sales!$F897=""),"Unknown",dirty_cafe_sales!$F897)</f>
        <v>Digital Wallet</v>
      </c>
      <c r="G897" t="str">
        <f>IF(OR(dirty_cafe_sales!$G897="UNKNOWN",dirty_cafe_sales!$G897="ERROR",dirty_cafe_sales!$G897=""),"Unknown",dirty_cafe_sales!$G897)</f>
        <v>In-store</v>
      </c>
      <c r="H897" s="2" t="d">
        <v>2023-09-28</v>
      </c>
    </row>
    <row r="898" spans="1:8" x14ac:dyDescent="0.2">
      <c r="A898" s="16" t="s">
        <v>919</v>
      </c>
      <c r="B898" s="16" t="str">
        <f>IF(OR(dirty_cafe_sales!$B898="UNKNOWN",dirty_cafe_sales!$B898="",dirty_cafe_sales!$B898="ERROR"),"Unknown_Item",dirty_cafe_sales!$B898)</f>
        <v>Salad</v>
      </c>
      <c r="C898" s="23">
        <f>IF(ISNUMBER(dirty_cafe_sales!$C898),dirty_cafe_sales!$C898,3)</f>
        <v>5</v>
      </c>
      <c r="D898" s="19">
        <f>VLOOKUP($B898,Price_Per_Item!$A$3:$B$11,2,FALSE)</f>
        <v>5</v>
      </c>
      <c r="E898" s="25">
        <f t="shared" si="13"/>
        <v>25</v>
      </c>
      <c r="F898" t="str">
        <f>IF(OR(dirty_cafe_sales!$F898="UNKNOWN",dirty_cafe_sales!$F898="ERROR",dirty_cafe_sales!$F898=""),"Unknown",dirty_cafe_sales!$F898)</f>
        <v>Cash</v>
      </c>
      <c r="G898" t="str">
        <f>IF(OR(dirty_cafe_sales!$G898="UNKNOWN",dirty_cafe_sales!$G898="ERROR",dirty_cafe_sales!$G898=""),"Unknown",dirty_cafe_sales!$G898)</f>
        <v>Takeaway</v>
      </c>
      <c r="H898" s="2" t="d">
        <v>2023-12-02</v>
      </c>
    </row>
    <row r="899" spans="1:8" x14ac:dyDescent="0.2">
      <c r="A899" s="16" t="s">
        <v>920</v>
      </c>
      <c r="B899" s="16" t="str">
        <f>IF(OR(dirty_cafe_sales!$B899="UNKNOWN",dirty_cafe_sales!$B899="",dirty_cafe_sales!$B899="ERROR"),"Unknown_Item",dirty_cafe_sales!$B899)</f>
        <v>Juice</v>
      </c>
      <c r="C899" s="23">
        <f>IF(ISNUMBER(dirty_cafe_sales!$C899),dirty_cafe_sales!$C899,3)</f>
        <v>5</v>
      </c>
      <c r="D899" s="19">
        <f>VLOOKUP($B899,Price_Per_Item!$A$3:$B$11,2,FALSE)</f>
        <v>3</v>
      </c>
      <c r="E899" s="25">
        <f t="shared" ref="E899:E962" si="14">C899*D899</f>
        <v>15</v>
      </c>
      <c r="F899" t="str">
        <f>IF(OR(dirty_cafe_sales!$F899="UNKNOWN",dirty_cafe_sales!$F899="ERROR",dirty_cafe_sales!$F899=""),"Unknown",dirty_cafe_sales!$F899)</f>
        <v>Digital Wallet</v>
      </c>
      <c r="G899" t="str">
        <f>IF(OR(dirty_cafe_sales!$G899="UNKNOWN",dirty_cafe_sales!$G899="ERROR",dirty_cafe_sales!$G899=""),"Unknown",dirty_cafe_sales!$G899)</f>
        <v>In-store</v>
      </c>
      <c r="H899" s="2" t="d">
        <v>2023-11-06</v>
      </c>
    </row>
    <row r="900" spans="1:8" x14ac:dyDescent="0.2">
      <c r="A900" s="16" t="s">
        <v>921</v>
      </c>
      <c r="B900" s="16" t="str">
        <f>IF(OR(dirty_cafe_sales!$B900="UNKNOWN",dirty_cafe_sales!$B900="",dirty_cafe_sales!$B900="ERROR"),"Unknown_Item",dirty_cafe_sales!$B900)</f>
        <v>Tea</v>
      </c>
      <c r="C900" s="23">
        <f>IF(ISNUMBER(dirty_cafe_sales!$C900),dirty_cafe_sales!$C900,3)</f>
        <v>5</v>
      </c>
      <c r="D900" s="19">
        <f>VLOOKUP($B900,Price_Per_Item!$A$3:$B$11,2,FALSE)</f>
        <v>1.5</v>
      </c>
      <c r="E900" s="25">
        <f t="shared" si="14"/>
        <v>7.5</v>
      </c>
      <c r="F900" t="str">
        <f>IF(OR(dirty_cafe_sales!$F900="UNKNOWN",dirty_cafe_sales!$F900="ERROR",dirty_cafe_sales!$F900=""),"Unknown",dirty_cafe_sales!$F900)</f>
        <v>Credit Card</v>
      </c>
      <c r="G900" t="str">
        <f>IF(OR(dirty_cafe_sales!$G900="UNKNOWN",dirty_cafe_sales!$G900="ERROR",dirty_cafe_sales!$G900=""),"Unknown",dirty_cafe_sales!$G900)</f>
        <v>Takeaway</v>
      </c>
      <c r="H900" s="2" t="d">
        <v>2023-02-07</v>
      </c>
    </row>
    <row r="901" spans="1:8" x14ac:dyDescent="0.2">
      <c r="A901" s="16" t="s">
        <v>922</v>
      </c>
      <c r="B901" s="16" t="str">
        <f>IF(OR(dirty_cafe_sales!$B901="UNKNOWN",dirty_cafe_sales!$B901="",dirty_cafe_sales!$B901="ERROR"),"Unknown_Item",dirty_cafe_sales!$B901)</f>
        <v>Tea</v>
      </c>
      <c r="C901" s="23">
        <f>IF(ISNUMBER(dirty_cafe_sales!$C901),dirty_cafe_sales!$C901,3)</f>
        <v>5</v>
      </c>
      <c r="D901" s="19">
        <f>VLOOKUP($B901,Price_Per_Item!$A$3:$B$11,2,FALSE)</f>
        <v>1.5</v>
      </c>
      <c r="E901" s="25">
        <f t="shared" si="14"/>
        <v>7.5</v>
      </c>
      <c r="F901" t="str">
        <f>IF(OR(dirty_cafe_sales!$F901="UNKNOWN",dirty_cafe_sales!$F901="ERROR",dirty_cafe_sales!$F901=""),"Unknown",dirty_cafe_sales!$F901)</f>
        <v>Credit Card</v>
      </c>
      <c r="G901" t="str">
        <f>IF(OR(dirty_cafe_sales!$G901="UNKNOWN",dirty_cafe_sales!$G901="ERROR",dirty_cafe_sales!$G901=""),"Unknown",dirty_cafe_sales!$G901)</f>
        <v>Unknown</v>
      </c>
      <c r="H901" s="2" t="d">
        <v>2023-01-04</v>
      </c>
    </row>
    <row r="902" spans="1:8" x14ac:dyDescent="0.2">
      <c r="A902" s="16" t="s">
        <v>923</v>
      </c>
      <c r="B902" s="16" t="str">
        <f>IF(OR(dirty_cafe_sales!$B902="UNKNOWN",dirty_cafe_sales!$B902="",dirty_cafe_sales!$B902="ERROR"),"Unknown_Item",dirty_cafe_sales!$B902)</f>
        <v>Cookie</v>
      </c>
      <c r="C902" s="23">
        <f>IF(ISNUMBER(dirty_cafe_sales!$C902),dirty_cafe_sales!$C902,3)</f>
        <v>2</v>
      </c>
      <c r="D902" s="19">
        <f>VLOOKUP($B902,Price_Per_Item!$A$3:$B$11,2,FALSE)</f>
        <v>1</v>
      </c>
      <c r="E902" s="25">
        <f t="shared" si="14"/>
        <v>2</v>
      </c>
      <c r="F902" t="str">
        <f>IF(OR(dirty_cafe_sales!$F902="UNKNOWN",dirty_cafe_sales!$F902="ERROR",dirty_cafe_sales!$F902=""),"Unknown",dirty_cafe_sales!$F902)</f>
        <v>Unknown</v>
      </c>
      <c r="G902" t="str">
        <f>IF(OR(dirty_cafe_sales!$G902="UNKNOWN",dirty_cafe_sales!$G902="ERROR",dirty_cafe_sales!$G902=""),"Unknown",dirty_cafe_sales!$G902)</f>
        <v>In-store</v>
      </c>
      <c r="H902" s="2" t="d">
        <v>2023-06-04</v>
      </c>
    </row>
    <row r="903" spans="1:8" x14ac:dyDescent="0.2">
      <c r="A903" s="16" t="s">
        <v>924</v>
      </c>
      <c r="B903" s="16" t="str">
        <f>IF(OR(dirty_cafe_sales!$B903="UNKNOWN",dirty_cafe_sales!$B903="",dirty_cafe_sales!$B903="ERROR"),"Unknown_Item",dirty_cafe_sales!$B903)</f>
        <v>Smoothie</v>
      </c>
      <c r="C903" s="23">
        <f>IF(ISNUMBER(dirty_cafe_sales!$C903),dirty_cafe_sales!$C903,3)</f>
        <v>1</v>
      </c>
      <c r="D903" s="19">
        <f>VLOOKUP($B903,Price_Per_Item!$A$3:$B$11,2,FALSE)</f>
        <v>4</v>
      </c>
      <c r="E903" s="25">
        <f t="shared" si="14"/>
        <v>4</v>
      </c>
      <c r="F903" t="str">
        <f>IF(OR(dirty_cafe_sales!$F903="UNKNOWN",dirty_cafe_sales!$F903="ERROR",dirty_cafe_sales!$F903=""),"Unknown",dirty_cafe_sales!$F903)</f>
        <v>Digital Wallet</v>
      </c>
      <c r="G903" t="str">
        <f>IF(OR(dirty_cafe_sales!$G903="UNKNOWN",dirty_cafe_sales!$G903="ERROR",dirty_cafe_sales!$G903=""),"Unknown",dirty_cafe_sales!$G903)</f>
        <v>In-store</v>
      </c>
      <c r="H903" s="2" t="d">
        <v>2023-11-18</v>
      </c>
    </row>
    <row r="904" spans="1:8" x14ac:dyDescent="0.2">
      <c r="A904" s="16" t="s">
        <v>925</v>
      </c>
      <c r="B904" s="16" t="str">
        <f>IF(OR(dirty_cafe_sales!$B904="UNKNOWN",dirty_cafe_sales!$B904="",dirty_cafe_sales!$B904="ERROR"),"Unknown_Item",dirty_cafe_sales!$B904)</f>
        <v>Smoothie</v>
      </c>
      <c r="C904" s="23">
        <f>IF(ISNUMBER(dirty_cafe_sales!$C904),dirty_cafe_sales!$C904,3)</f>
        <v>5</v>
      </c>
      <c r="D904" s="19">
        <f>VLOOKUP($B904,Price_Per_Item!$A$3:$B$11,2,FALSE)</f>
        <v>4</v>
      </c>
      <c r="E904" s="25">
        <f t="shared" si="14"/>
        <v>20</v>
      </c>
      <c r="F904" t="str">
        <f>IF(OR(dirty_cafe_sales!$F904="UNKNOWN",dirty_cafe_sales!$F904="ERROR",dirty_cafe_sales!$F904=""),"Unknown",dirty_cafe_sales!$F904)</f>
        <v>Cash</v>
      </c>
      <c r="G904" t="str">
        <f>IF(OR(dirty_cafe_sales!$G904="UNKNOWN",dirty_cafe_sales!$G904="ERROR",dirty_cafe_sales!$G904=""),"Unknown",dirty_cafe_sales!$G904)</f>
        <v>Unknown</v>
      </c>
      <c r="H904" s="2" t="d">
        <v>2023-09-22</v>
      </c>
    </row>
    <row r="905" spans="1:8" x14ac:dyDescent="0.2">
      <c r="A905" s="16" t="s">
        <v>926</v>
      </c>
      <c r="B905" s="16" t="str">
        <f>IF(OR(dirty_cafe_sales!$B905="UNKNOWN",dirty_cafe_sales!$B905="",dirty_cafe_sales!$B905="ERROR"),"Unknown_Item",dirty_cafe_sales!$B905)</f>
        <v>Juice</v>
      </c>
      <c r="C905" s="23">
        <f>IF(ISNUMBER(dirty_cafe_sales!$C905),dirty_cafe_sales!$C905,3)</f>
        <v>4</v>
      </c>
      <c r="D905" s="19">
        <f>VLOOKUP($B905,Price_Per_Item!$A$3:$B$11,2,FALSE)</f>
        <v>3</v>
      </c>
      <c r="E905" s="25">
        <f t="shared" si="14"/>
        <v>12</v>
      </c>
      <c r="F905" t="str">
        <f>IF(OR(dirty_cafe_sales!$F905="UNKNOWN",dirty_cafe_sales!$F905="ERROR",dirty_cafe_sales!$F905=""),"Unknown",dirty_cafe_sales!$F905)</f>
        <v>Unknown</v>
      </c>
      <c r="G905" t="str">
        <f>IF(OR(dirty_cafe_sales!$G905="UNKNOWN",dirty_cafe_sales!$G905="ERROR",dirty_cafe_sales!$G905=""),"Unknown",dirty_cafe_sales!$G905)</f>
        <v>In-store</v>
      </c>
      <c r="H905" s="2" t="d">
        <v>2023-04-04</v>
      </c>
    </row>
    <row r="906" spans="1:8" x14ac:dyDescent="0.2">
      <c r="A906" s="16" t="s">
        <v>927</v>
      </c>
      <c r="B906" s="16" t="str">
        <f>IF(OR(dirty_cafe_sales!$B906="UNKNOWN",dirty_cafe_sales!$B906="",dirty_cafe_sales!$B906="ERROR"),"Unknown_Item",dirty_cafe_sales!$B906)</f>
        <v>Sandwich</v>
      </c>
      <c r="C906" s="23">
        <f>IF(ISNUMBER(dirty_cafe_sales!$C906),dirty_cafe_sales!$C906,3)</f>
        <v>2</v>
      </c>
      <c r="D906" s="19">
        <f>VLOOKUP($B906,Price_Per_Item!$A$3:$B$11,2,FALSE)</f>
        <v>4</v>
      </c>
      <c r="E906" s="25">
        <f t="shared" si="14"/>
        <v>8</v>
      </c>
      <c r="F906" t="str">
        <f>IF(OR(dirty_cafe_sales!$F906="UNKNOWN",dirty_cafe_sales!$F906="ERROR",dirty_cafe_sales!$F906=""),"Unknown",dirty_cafe_sales!$F906)</f>
        <v>Digital Wallet</v>
      </c>
      <c r="G906" t="str">
        <f>IF(OR(dirty_cafe_sales!$G906="UNKNOWN",dirty_cafe_sales!$G906="ERROR",dirty_cafe_sales!$G906=""),"Unknown",dirty_cafe_sales!$G906)</f>
        <v>In-store</v>
      </c>
      <c r="H906" s="2" t="d">
        <v>2023-10-28</v>
      </c>
    </row>
    <row r="907" spans="1:8" x14ac:dyDescent="0.2">
      <c r="A907" s="16" t="s">
        <v>928</v>
      </c>
      <c r="B907" s="16" t="str">
        <f>IF(OR(dirty_cafe_sales!$B907="UNKNOWN",dirty_cafe_sales!$B907="",dirty_cafe_sales!$B907="ERROR"),"Unknown_Item",dirty_cafe_sales!$B907)</f>
        <v>Smoothie</v>
      </c>
      <c r="C907" s="23">
        <f>IF(ISNUMBER(dirty_cafe_sales!$C907),dirty_cafe_sales!$C907,3)</f>
        <v>1</v>
      </c>
      <c r="D907" s="19">
        <f>VLOOKUP($B907,Price_Per_Item!$A$3:$B$11,2,FALSE)</f>
        <v>4</v>
      </c>
      <c r="E907" s="25">
        <f t="shared" si="14"/>
        <v>4</v>
      </c>
      <c r="F907" t="str">
        <f>IF(OR(dirty_cafe_sales!$F907="UNKNOWN",dirty_cafe_sales!$F907="ERROR",dirty_cafe_sales!$F907=""),"Unknown",dirty_cafe_sales!$F907)</f>
        <v>Cash</v>
      </c>
      <c r="G907" t="str">
        <f>IF(OR(dirty_cafe_sales!$G907="UNKNOWN",dirty_cafe_sales!$G907="ERROR",dirty_cafe_sales!$G907=""),"Unknown",dirty_cafe_sales!$G907)</f>
        <v>Unknown</v>
      </c>
      <c r="H907" s="2" t="d">
        <v>2023-02-07</v>
      </c>
    </row>
    <row r="908" spans="1:8" x14ac:dyDescent="0.2">
      <c r="A908" s="16" t="s">
        <v>929</v>
      </c>
      <c r="B908" s="16" t="str">
        <f>IF(OR(dirty_cafe_sales!$B908="UNKNOWN",dirty_cafe_sales!$B908="",dirty_cafe_sales!$B908="ERROR"),"Unknown_Item",dirty_cafe_sales!$B908)</f>
        <v>Juice</v>
      </c>
      <c r="C908" s="23">
        <f>IF(ISNUMBER(dirty_cafe_sales!$C908),dirty_cafe_sales!$C908,3)</f>
        <v>5</v>
      </c>
      <c r="D908" s="19">
        <f>VLOOKUP($B908,Price_Per_Item!$A$3:$B$11,2,FALSE)</f>
        <v>3</v>
      </c>
      <c r="E908" s="25">
        <f t="shared" si="14"/>
        <v>15</v>
      </c>
      <c r="F908" t="str">
        <f>IF(OR(dirty_cafe_sales!$F908="UNKNOWN",dirty_cafe_sales!$F908="ERROR",dirty_cafe_sales!$F908=""),"Unknown",dirty_cafe_sales!$F908)</f>
        <v>Unknown</v>
      </c>
      <c r="G908" t="str">
        <f>IF(OR(dirty_cafe_sales!$G908="UNKNOWN",dirty_cafe_sales!$G908="ERROR",dirty_cafe_sales!$G908=""),"Unknown",dirty_cafe_sales!$G908)</f>
        <v>Unknown</v>
      </c>
      <c r="H908" s="2" t="d">
        <v>2023-04-15</v>
      </c>
    </row>
    <row r="909" spans="1:8" x14ac:dyDescent="0.2">
      <c r="A909" s="16" t="s">
        <v>930</v>
      </c>
      <c r="B909" s="16" t="str">
        <f>IF(OR(dirty_cafe_sales!$B909="UNKNOWN",dirty_cafe_sales!$B909="",dirty_cafe_sales!$B909="ERROR"),"Unknown_Item",dirty_cafe_sales!$B909)</f>
        <v>Tea</v>
      </c>
      <c r="C909" s="23">
        <f>IF(ISNUMBER(dirty_cafe_sales!$C909),dirty_cafe_sales!$C909,3)</f>
        <v>5</v>
      </c>
      <c r="D909" s="19">
        <f>VLOOKUP($B909,Price_Per_Item!$A$3:$B$11,2,FALSE)</f>
        <v>1.5</v>
      </c>
      <c r="E909" s="25">
        <f t="shared" si="14"/>
        <v>7.5</v>
      </c>
      <c r="F909" t="str">
        <f>IF(OR(dirty_cafe_sales!$F909="UNKNOWN",dirty_cafe_sales!$F909="ERROR",dirty_cafe_sales!$F909=""),"Unknown",dirty_cafe_sales!$F909)</f>
        <v>Credit Card</v>
      </c>
      <c r="G909" t="str">
        <f>IF(OR(dirty_cafe_sales!$G909="UNKNOWN",dirty_cafe_sales!$G909="ERROR",dirty_cafe_sales!$G909=""),"Unknown",dirty_cafe_sales!$G909)</f>
        <v>Takeaway</v>
      </c>
      <c r="H909" s="2" t="d">
        <v>2023-06-12</v>
      </c>
    </row>
    <row r="910" spans="1:8" x14ac:dyDescent="0.2">
      <c r="A910" s="16" t="s">
        <v>931</v>
      </c>
      <c r="B910" s="16" t="str">
        <f>IF(OR(dirty_cafe_sales!$B910="UNKNOWN",dirty_cafe_sales!$B910="",dirty_cafe_sales!$B910="ERROR"),"Unknown_Item",dirty_cafe_sales!$B910)</f>
        <v>Salad</v>
      </c>
      <c r="C910" s="23">
        <f>IF(ISNUMBER(dirty_cafe_sales!$C910),dirty_cafe_sales!$C910,3)</f>
        <v>1</v>
      </c>
      <c r="D910" s="19">
        <f>VLOOKUP($B910,Price_Per_Item!$A$3:$B$11,2,FALSE)</f>
        <v>5</v>
      </c>
      <c r="E910" s="25">
        <f t="shared" si="14"/>
        <v>5</v>
      </c>
      <c r="F910" t="str">
        <f>IF(OR(dirty_cafe_sales!$F910="UNKNOWN",dirty_cafe_sales!$F910="ERROR",dirty_cafe_sales!$F910=""),"Unknown",dirty_cafe_sales!$F910)</f>
        <v>Unknown</v>
      </c>
      <c r="G910" t="str">
        <f>IF(OR(dirty_cafe_sales!$G910="UNKNOWN",dirty_cafe_sales!$G910="ERROR",dirty_cafe_sales!$G910=""),"Unknown",dirty_cafe_sales!$G910)</f>
        <v>In-store</v>
      </c>
      <c r="H910" s="2" t="d">
        <v>2023-10-01</v>
      </c>
    </row>
    <row r="911" spans="1:8" x14ac:dyDescent="0.2">
      <c r="A911" s="16" t="s">
        <v>932</v>
      </c>
      <c r="B911" s="16" t="str">
        <f>IF(OR(dirty_cafe_sales!$B911="UNKNOWN",dirty_cafe_sales!$B911="",dirty_cafe_sales!$B911="ERROR"),"Unknown_Item",dirty_cafe_sales!$B911)</f>
        <v>Cake</v>
      </c>
      <c r="C911" s="23">
        <f>IF(ISNUMBER(dirty_cafe_sales!$C911),dirty_cafe_sales!$C911,3)</f>
        <v>1</v>
      </c>
      <c r="D911" s="19">
        <f>VLOOKUP($B911,Price_Per_Item!$A$3:$B$11,2,FALSE)</f>
        <v>3</v>
      </c>
      <c r="E911" s="25">
        <f t="shared" si="14"/>
        <v>3</v>
      </c>
      <c r="F911" t="str">
        <f>IF(OR(dirty_cafe_sales!$F911="UNKNOWN",dirty_cafe_sales!$F911="ERROR",dirty_cafe_sales!$F911=""),"Unknown",dirty_cafe_sales!$F911)</f>
        <v>Digital Wallet</v>
      </c>
      <c r="G911" t="str">
        <f>IF(OR(dirty_cafe_sales!$G911="UNKNOWN",dirty_cafe_sales!$G911="ERROR",dirty_cafe_sales!$G911=""),"Unknown",dirty_cafe_sales!$G911)</f>
        <v>Takeaway</v>
      </c>
      <c r="H911" s="2" t="d">
        <v>2023-03-15</v>
      </c>
    </row>
    <row r="912" spans="1:8" x14ac:dyDescent="0.2">
      <c r="A912" s="16" t="s">
        <v>933</v>
      </c>
      <c r="B912" s="16" t="str">
        <f>IF(OR(dirty_cafe_sales!$B912="UNKNOWN",dirty_cafe_sales!$B912="",dirty_cafe_sales!$B912="ERROR"),"Unknown_Item",dirty_cafe_sales!$B912)</f>
        <v>Unknown_Item</v>
      </c>
      <c r="C912" s="23">
        <f>IF(ISNUMBER(dirty_cafe_sales!$C912),dirty_cafe_sales!$C912,3)</f>
        <v>1</v>
      </c>
      <c r="D912" s="19">
        <f>VLOOKUP($B912,Price_Per_Item!$A$3:$B$11,2,FALSE)</f>
        <v>2.9375</v>
      </c>
      <c r="E912" s="25">
        <f t="shared" si="14"/>
        <v>2.9375</v>
      </c>
      <c r="F912" t="str">
        <f>IF(OR(dirty_cafe_sales!$F912="UNKNOWN",dirty_cafe_sales!$F912="ERROR",dirty_cafe_sales!$F912=""),"Unknown",dirty_cafe_sales!$F912)</f>
        <v>Unknown</v>
      </c>
      <c r="G912" t="str">
        <f>IF(OR(dirty_cafe_sales!$G912="UNKNOWN",dirty_cafe_sales!$G912="ERROR",dirty_cafe_sales!$G912=""),"Unknown",dirty_cafe_sales!$G912)</f>
        <v>Unknown</v>
      </c>
      <c r="H912" s="2" t="d">
        <v>2023-09-22</v>
      </c>
    </row>
    <row r="913" spans="1:8" x14ac:dyDescent="0.2">
      <c r="A913" s="16" t="s">
        <v>934</v>
      </c>
      <c r="B913" s="16" t="str">
        <f>IF(OR(dirty_cafe_sales!$B913="UNKNOWN",dirty_cafe_sales!$B913="",dirty_cafe_sales!$B913="ERROR"),"Unknown_Item",dirty_cafe_sales!$B913)</f>
        <v>Sandwich</v>
      </c>
      <c r="C913" s="23">
        <f>IF(ISNUMBER(dirty_cafe_sales!$C913),dirty_cafe_sales!$C913,3)</f>
        <v>1</v>
      </c>
      <c r="D913" s="19">
        <f>VLOOKUP($B913,Price_Per_Item!$A$3:$B$11,2,FALSE)</f>
        <v>4</v>
      </c>
      <c r="E913" s="25">
        <f t="shared" si="14"/>
        <v>4</v>
      </c>
      <c r="F913" t="str">
        <f>IF(OR(dirty_cafe_sales!$F913="UNKNOWN",dirty_cafe_sales!$F913="ERROR",dirty_cafe_sales!$F913=""),"Unknown",dirty_cafe_sales!$F913)</f>
        <v>Credit Card</v>
      </c>
      <c r="G913" t="str">
        <f>IF(OR(dirty_cafe_sales!$G913="UNKNOWN",dirty_cafe_sales!$G913="ERROR",dirty_cafe_sales!$G913=""),"Unknown",dirty_cafe_sales!$G913)</f>
        <v>In-store</v>
      </c>
      <c r="H913" s="2" t="d">
        <v>2023-02-10</v>
      </c>
    </row>
    <row r="914" spans="1:8" x14ac:dyDescent="0.2">
      <c r="A914" s="16" t="s">
        <v>935</v>
      </c>
      <c r="B914" s="16" t="str">
        <f>IF(OR(dirty_cafe_sales!$B914="UNKNOWN",dirty_cafe_sales!$B914="",dirty_cafe_sales!$B914="ERROR"),"Unknown_Item",dirty_cafe_sales!$B914)</f>
        <v>Juice</v>
      </c>
      <c r="C914" s="23">
        <f>IF(ISNUMBER(dirty_cafe_sales!$C914),dirty_cafe_sales!$C914,3)</f>
        <v>4</v>
      </c>
      <c r="D914" s="19">
        <f>VLOOKUP($B914,Price_Per_Item!$A$3:$B$11,2,FALSE)</f>
        <v>3</v>
      </c>
      <c r="E914" s="25">
        <f t="shared" si="14"/>
        <v>12</v>
      </c>
      <c r="F914" t="str">
        <f>IF(OR(dirty_cafe_sales!$F914="UNKNOWN",dirty_cafe_sales!$F914="ERROR",dirty_cafe_sales!$F914=""),"Unknown",dirty_cafe_sales!$F914)</f>
        <v>Unknown</v>
      </c>
      <c r="G914" t="str">
        <f>IF(OR(dirty_cafe_sales!$G914="UNKNOWN",dirty_cafe_sales!$G914="ERROR",dirty_cafe_sales!$G914=""),"Unknown",dirty_cafe_sales!$G914)</f>
        <v>In-store</v>
      </c>
      <c r="H914" s="2" t="d">
        <v>2023-03-25</v>
      </c>
    </row>
    <row r="915" spans="1:8" x14ac:dyDescent="0.2">
      <c r="A915" s="16" t="s">
        <v>936</v>
      </c>
      <c r="B915" s="16" t="str">
        <f>IF(OR(dirty_cafe_sales!$B915="UNKNOWN",dirty_cafe_sales!$B915="",dirty_cafe_sales!$B915="ERROR"),"Unknown_Item",dirty_cafe_sales!$B915)</f>
        <v>Sandwich</v>
      </c>
      <c r="C915" s="23">
        <f>IF(ISNUMBER(dirty_cafe_sales!$C915),dirty_cafe_sales!$C915,3)</f>
        <v>5</v>
      </c>
      <c r="D915" s="19">
        <f>VLOOKUP($B915,Price_Per_Item!$A$3:$B$11,2,FALSE)</f>
        <v>4</v>
      </c>
      <c r="E915" s="25">
        <f t="shared" si="14"/>
        <v>20</v>
      </c>
      <c r="F915" t="str">
        <f>IF(OR(dirty_cafe_sales!$F915="UNKNOWN",dirty_cafe_sales!$F915="ERROR",dirty_cafe_sales!$F915=""),"Unknown",dirty_cafe_sales!$F915)</f>
        <v>Cash</v>
      </c>
      <c r="G915" t="str">
        <f>IF(OR(dirty_cafe_sales!$G915="UNKNOWN",dirty_cafe_sales!$G915="ERROR",dirty_cafe_sales!$G915=""),"Unknown",dirty_cafe_sales!$G915)</f>
        <v>In-store</v>
      </c>
      <c r="H915" s="2" t="d">
        <v>2023-09-02</v>
      </c>
    </row>
    <row r="916" spans="1:8" x14ac:dyDescent="0.2">
      <c r="A916" s="16" t="s">
        <v>937</v>
      </c>
      <c r="B916" s="16" t="str">
        <f>IF(OR(dirty_cafe_sales!$B916="UNKNOWN",dirty_cafe_sales!$B916="",dirty_cafe_sales!$B916="ERROR"),"Unknown_Item",dirty_cafe_sales!$B916)</f>
        <v>Tea</v>
      </c>
      <c r="C916" s="23">
        <f>IF(ISNUMBER(dirty_cafe_sales!$C916),dirty_cafe_sales!$C916,3)</f>
        <v>2</v>
      </c>
      <c r="D916" s="19">
        <f>VLOOKUP($B916,Price_Per_Item!$A$3:$B$11,2,FALSE)</f>
        <v>1.5</v>
      </c>
      <c r="E916" s="25">
        <f t="shared" si="14"/>
        <v>3</v>
      </c>
      <c r="F916" t="str">
        <f>IF(OR(dirty_cafe_sales!$F916="UNKNOWN",dirty_cafe_sales!$F916="ERROR",dirty_cafe_sales!$F916=""),"Unknown",dirty_cafe_sales!$F916)</f>
        <v>Unknown</v>
      </c>
      <c r="G916" t="str">
        <f>IF(OR(dirty_cafe_sales!$G916="UNKNOWN",dirty_cafe_sales!$G916="ERROR",dirty_cafe_sales!$G916=""),"Unknown",dirty_cafe_sales!$G916)</f>
        <v>Unknown</v>
      </c>
      <c r="H916" s="2" t="d">
        <v>2023-09-17</v>
      </c>
    </row>
    <row r="917" spans="1:8" x14ac:dyDescent="0.2">
      <c r="A917" s="16" t="s">
        <v>938</v>
      </c>
      <c r="B917" s="16" t="str">
        <f>IF(OR(dirty_cafe_sales!$B917="UNKNOWN",dirty_cafe_sales!$B917="",dirty_cafe_sales!$B917="ERROR"),"Unknown_Item",dirty_cafe_sales!$B917)</f>
        <v>Unknown_Item</v>
      </c>
      <c r="C917" s="23">
        <f>IF(ISNUMBER(dirty_cafe_sales!$C917),dirty_cafe_sales!$C917,3)</f>
        <v>2</v>
      </c>
      <c r="D917" s="19">
        <f>VLOOKUP($B917,Price_Per_Item!$A$3:$B$11,2,FALSE)</f>
        <v>2.9375</v>
      </c>
      <c r="E917" s="25">
        <f t="shared" si="14"/>
        <v>5.875</v>
      </c>
      <c r="F917" t="str">
        <f>IF(OR(dirty_cafe_sales!$F917="UNKNOWN",dirty_cafe_sales!$F917="ERROR",dirty_cafe_sales!$F917=""),"Unknown",dirty_cafe_sales!$F917)</f>
        <v>Unknown</v>
      </c>
      <c r="G917" t="str">
        <f>IF(OR(dirty_cafe_sales!$G917="UNKNOWN",dirty_cafe_sales!$G917="ERROR",dirty_cafe_sales!$G917=""),"Unknown",dirty_cafe_sales!$G917)</f>
        <v>Unknown</v>
      </c>
      <c r="H917" s="2" t="d">
        <v>2023-11-02</v>
      </c>
    </row>
    <row r="918" spans="1:8" x14ac:dyDescent="0.2">
      <c r="A918" s="16" t="s">
        <v>939</v>
      </c>
      <c r="B918" s="16" t="str">
        <f>IF(OR(dirty_cafe_sales!$B918="UNKNOWN",dirty_cafe_sales!$B918="",dirty_cafe_sales!$B918="ERROR"),"Unknown_Item",dirty_cafe_sales!$B918)</f>
        <v>Coffee</v>
      </c>
      <c r="C918" s="23">
        <f>IF(ISNUMBER(dirty_cafe_sales!$C918),dirty_cafe_sales!$C918,3)</f>
        <v>3</v>
      </c>
      <c r="D918" s="19">
        <f>VLOOKUP($B918,Price_Per_Item!$A$3:$B$11,2,FALSE)</f>
        <v>2</v>
      </c>
      <c r="E918" s="25">
        <f t="shared" si="14"/>
        <v>6</v>
      </c>
      <c r="F918" t="str">
        <f>IF(OR(dirty_cafe_sales!$F918="UNKNOWN",dirty_cafe_sales!$F918="ERROR",dirty_cafe_sales!$F918=""),"Unknown",dirty_cafe_sales!$F918)</f>
        <v>Unknown</v>
      </c>
      <c r="G918" t="str">
        <f>IF(OR(dirty_cafe_sales!$G918="UNKNOWN",dirty_cafe_sales!$G918="ERROR",dirty_cafe_sales!$G918=""),"Unknown",dirty_cafe_sales!$G918)</f>
        <v>Takeaway</v>
      </c>
      <c r="H918" s="2" t="d">
        <v>2023-12-03</v>
      </c>
    </row>
    <row r="919" spans="1:8" x14ac:dyDescent="0.2">
      <c r="A919" s="16" t="s">
        <v>940</v>
      </c>
      <c r="B919" s="16" t="str">
        <f>IF(OR(dirty_cafe_sales!$B919="UNKNOWN",dirty_cafe_sales!$B919="",dirty_cafe_sales!$B919="ERROR"),"Unknown_Item",dirty_cafe_sales!$B919)</f>
        <v>Unknown_Item</v>
      </c>
      <c r="C919" s="23">
        <f>IF(ISNUMBER(dirty_cafe_sales!$C919),dirty_cafe_sales!$C919,3)</f>
        <v>2</v>
      </c>
      <c r="D919" s="19">
        <f>VLOOKUP($B919,Price_Per_Item!$A$3:$B$11,2,FALSE)</f>
        <v>2.9375</v>
      </c>
      <c r="E919" s="25">
        <f t="shared" si="14"/>
        <v>5.875</v>
      </c>
      <c r="F919" t="str">
        <f>IF(OR(dirty_cafe_sales!$F919="UNKNOWN",dirty_cafe_sales!$F919="ERROR",dirty_cafe_sales!$F919=""),"Unknown",dirty_cafe_sales!$F919)</f>
        <v>Digital Wallet</v>
      </c>
      <c r="G919" t="str">
        <f>IF(OR(dirty_cafe_sales!$G919="UNKNOWN",dirty_cafe_sales!$G919="ERROR",dirty_cafe_sales!$G919=""),"Unknown",dirty_cafe_sales!$G919)</f>
        <v>Takeaway</v>
      </c>
      <c r="H919" s="2" t="d">
        <v>2023-07-19</v>
      </c>
    </row>
    <row r="920" spans="1:8" x14ac:dyDescent="0.2">
      <c r="A920" s="16" t="s">
        <v>941</v>
      </c>
      <c r="B920" s="16" t="str">
        <f>IF(OR(dirty_cafe_sales!$B920="UNKNOWN",dirty_cafe_sales!$B920="",dirty_cafe_sales!$B920="ERROR"),"Unknown_Item",dirty_cafe_sales!$B920)</f>
        <v>Coffee</v>
      </c>
      <c r="C920" s="23">
        <f>IF(ISNUMBER(dirty_cafe_sales!$C920),dirty_cafe_sales!$C920,3)</f>
        <v>5</v>
      </c>
      <c r="D920" s="19">
        <f>VLOOKUP($B920,Price_Per_Item!$A$3:$B$11,2,FALSE)</f>
        <v>2</v>
      </c>
      <c r="E920" s="25">
        <f t="shared" si="14"/>
        <v>10</v>
      </c>
      <c r="F920" t="str">
        <f>IF(OR(dirty_cafe_sales!$F920="UNKNOWN",dirty_cafe_sales!$F920="ERROR",dirty_cafe_sales!$F920=""),"Unknown",dirty_cafe_sales!$F920)</f>
        <v>Digital Wallet</v>
      </c>
      <c r="G920" t="str">
        <f>IF(OR(dirty_cafe_sales!$G920="UNKNOWN",dirty_cafe_sales!$G920="ERROR",dirty_cafe_sales!$G920=""),"Unknown",dirty_cafe_sales!$G920)</f>
        <v>Takeaway</v>
      </c>
      <c r="H920" s="2" t="d">
        <v>2023-09-13</v>
      </c>
    </row>
    <row r="921" spans="1:8" x14ac:dyDescent="0.2">
      <c r="A921" s="16" t="s">
        <v>942</v>
      </c>
      <c r="B921" s="16" t="str">
        <f>IF(OR(dirty_cafe_sales!$B921="UNKNOWN",dirty_cafe_sales!$B921="",dirty_cafe_sales!$B921="ERROR"),"Unknown_Item",dirty_cafe_sales!$B921)</f>
        <v>Salad</v>
      </c>
      <c r="C921" s="23">
        <f>IF(ISNUMBER(dirty_cafe_sales!$C921),dirty_cafe_sales!$C921,3)</f>
        <v>2</v>
      </c>
      <c r="D921" s="19">
        <f>VLOOKUP($B921,Price_Per_Item!$A$3:$B$11,2,FALSE)</f>
        <v>5</v>
      </c>
      <c r="E921" s="25">
        <f t="shared" si="14"/>
        <v>10</v>
      </c>
      <c r="F921" t="str">
        <f>IF(OR(dirty_cafe_sales!$F921="UNKNOWN",dirty_cafe_sales!$F921="ERROR",dirty_cafe_sales!$F921=""),"Unknown",dirty_cafe_sales!$F921)</f>
        <v>Cash</v>
      </c>
      <c r="G921" t="str">
        <f>IF(OR(dirty_cafe_sales!$G921="UNKNOWN",dirty_cafe_sales!$G921="ERROR",dirty_cafe_sales!$G921=""),"Unknown",dirty_cafe_sales!$G921)</f>
        <v>In-store</v>
      </c>
      <c r="H921" s="2" t="d">
        <v>2023-11-22</v>
      </c>
    </row>
    <row r="922" spans="1:8" x14ac:dyDescent="0.2">
      <c r="A922" s="16" t="s">
        <v>943</v>
      </c>
      <c r="B922" s="16" t="str">
        <f>IF(OR(dirty_cafe_sales!$B922="UNKNOWN",dirty_cafe_sales!$B922="",dirty_cafe_sales!$B922="ERROR"),"Unknown_Item",dirty_cafe_sales!$B922)</f>
        <v>Cookie</v>
      </c>
      <c r="C922" s="23">
        <f>IF(ISNUMBER(dirty_cafe_sales!$C922),dirty_cafe_sales!$C922,3)</f>
        <v>3</v>
      </c>
      <c r="D922" s="19">
        <f>VLOOKUP($B922,Price_Per_Item!$A$3:$B$11,2,FALSE)</f>
        <v>1</v>
      </c>
      <c r="E922" s="25">
        <f t="shared" si="14"/>
        <v>3</v>
      </c>
      <c r="F922" t="str">
        <f>IF(OR(dirty_cafe_sales!$F922="UNKNOWN",dirty_cafe_sales!$F922="ERROR",dirty_cafe_sales!$F922=""),"Unknown",dirty_cafe_sales!$F922)</f>
        <v>Digital Wallet</v>
      </c>
      <c r="G922" t="str">
        <f>IF(OR(dirty_cafe_sales!$G922="UNKNOWN",dirty_cafe_sales!$G922="ERROR",dirty_cafe_sales!$G922=""),"Unknown",dirty_cafe_sales!$G922)</f>
        <v>Unknown</v>
      </c>
      <c r="H922" s="2" t="d">
        <v>2023-04-14</v>
      </c>
    </row>
    <row r="923" spans="1:8" x14ac:dyDescent="0.2">
      <c r="A923" s="16" t="s">
        <v>944</v>
      </c>
      <c r="B923" s="16" t="str">
        <f>IF(OR(dirty_cafe_sales!$B923="UNKNOWN",dirty_cafe_sales!$B923="",dirty_cafe_sales!$B923="ERROR"),"Unknown_Item",dirty_cafe_sales!$B923)</f>
        <v>Smoothie</v>
      </c>
      <c r="C923" s="23">
        <f>IF(ISNUMBER(dirty_cafe_sales!$C923),dirty_cafe_sales!$C923,3)</f>
        <v>4</v>
      </c>
      <c r="D923" s="19">
        <f>VLOOKUP($B923,Price_Per_Item!$A$3:$B$11,2,FALSE)</f>
        <v>4</v>
      </c>
      <c r="E923" s="25">
        <f t="shared" si="14"/>
        <v>16</v>
      </c>
      <c r="F923" t="str">
        <f>IF(OR(dirty_cafe_sales!$F923="UNKNOWN",dirty_cafe_sales!$F923="ERROR",dirty_cafe_sales!$F923=""),"Unknown",dirty_cafe_sales!$F923)</f>
        <v>Digital Wallet</v>
      </c>
      <c r="G923" t="str">
        <f>IF(OR(dirty_cafe_sales!$G923="UNKNOWN",dirty_cafe_sales!$G923="ERROR",dirty_cafe_sales!$G923=""),"Unknown",dirty_cafe_sales!$G923)</f>
        <v>In-store</v>
      </c>
      <c r="H923" s="2" t="d">
        <v>2023-08-07</v>
      </c>
    </row>
    <row r="924" spans="1:8" x14ac:dyDescent="0.2">
      <c r="A924" s="16" t="s">
        <v>945</v>
      </c>
      <c r="B924" s="16" t="str">
        <f>IF(OR(dirty_cafe_sales!$B924="UNKNOWN",dirty_cafe_sales!$B924="",dirty_cafe_sales!$B924="ERROR"),"Unknown_Item",dirty_cafe_sales!$B924)</f>
        <v>Coffee</v>
      </c>
      <c r="C924" s="23">
        <f>IF(ISNUMBER(dirty_cafe_sales!$C924),dirty_cafe_sales!$C924,3)</f>
        <v>1</v>
      </c>
      <c r="D924" s="19">
        <f>VLOOKUP($B924,Price_Per_Item!$A$3:$B$11,2,FALSE)</f>
        <v>2</v>
      </c>
      <c r="E924" s="25">
        <f t="shared" si="14"/>
        <v>2</v>
      </c>
      <c r="F924" t="str">
        <f>IF(OR(dirty_cafe_sales!$F924="UNKNOWN",dirty_cafe_sales!$F924="ERROR",dirty_cafe_sales!$F924=""),"Unknown",dirty_cafe_sales!$F924)</f>
        <v>Digital Wallet</v>
      </c>
      <c r="G924" t="str">
        <f>IF(OR(dirty_cafe_sales!$G924="UNKNOWN",dirty_cafe_sales!$G924="ERROR",dirty_cafe_sales!$G924=""),"Unknown",dirty_cafe_sales!$G924)</f>
        <v>In-store</v>
      </c>
      <c r="H924" s="2" t="d">
        <v>2023-10-08</v>
      </c>
    </row>
    <row r="925" spans="1:8" x14ac:dyDescent="0.2">
      <c r="A925" s="16" t="s">
        <v>946</v>
      </c>
      <c r="B925" s="16" t="str">
        <f>IF(OR(dirty_cafe_sales!$B925="UNKNOWN",dirty_cafe_sales!$B925="",dirty_cafe_sales!$B925="ERROR"),"Unknown_Item",dirty_cafe_sales!$B925)</f>
        <v>Smoothie</v>
      </c>
      <c r="C925" s="23">
        <f>IF(ISNUMBER(dirty_cafe_sales!$C925),dirty_cafe_sales!$C925,3)</f>
        <v>4</v>
      </c>
      <c r="D925" s="19">
        <f>VLOOKUP($B925,Price_Per_Item!$A$3:$B$11,2,FALSE)</f>
        <v>4</v>
      </c>
      <c r="E925" s="25">
        <f t="shared" si="14"/>
        <v>16</v>
      </c>
      <c r="F925" t="str">
        <f>IF(OR(dirty_cafe_sales!$F925="UNKNOWN",dirty_cafe_sales!$F925="ERROR",dirty_cafe_sales!$F925=""),"Unknown",dirty_cafe_sales!$F925)</f>
        <v>Credit Card</v>
      </c>
      <c r="G925" t="str">
        <f>IF(OR(dirty_cafe_sales!$G925="UNKNOWN",dirty_cafe_sales!$G925="ERROR",dirty_cafe_sales!$G925=""),"Unknown",dirty_cafe_sales!$G925)</f>
        <v>Unknown</v>
      </c>
      <c r="H925" s="2" t="d">
        <v>2023-12-03</v>
      </c>
    </row>
    <row r="926" spans="1:8" x14ac:dyDescent="0.2">
      <c r="A926" s="16" t="s">
        <v>947</v>
      </c>
      <c r="B926" s="16" t="str">
        <f>IF(OR(dirty_cafe_sales!$B926="UNKNOWN",dirty_cafe_sales!$B926="",dirty_cafe_sales!$B926="ERROR"),"Unknown_Item",dirty_cafe_sales!$B926)</f>
        <v>Tea</v>
      </c>
      <c r="C926" s="23">
        <f>IF(ISNUMBER(dirty_cafe_sales!$C926),dirty_cafe_sales!$C926,3)</f>
        <v>2</v>
      </c>
      <c r="D926" s="19">
        <f>VLOOKUP($B926,Price_Per_Item!$A$3:$B$11,2,FALSE)</f>
        <v>1.5</v>
      </c>
      <c r="E926" s="25">
        <f t="shared" si="14"/>
        <v>3</v>
      </c>
      <c r="F926" t="str">
        <f>IF(OR(dirty_cafe_sales!$F926="UNKNOWN",dirty_cafe_sales!$F926="ERROR",dirty_cafe_sales!$F926=""),"Unknown",dirty_cafe_sales!$F926)</f>
        <v>Unknown</v>
      </c>
      <c r="G926" t="str">
        <f>IF(OR(dirty_cafe_sales!$G926="UNKNOWN",dirty_cafe_sales!$G926="ERROR",dirty_cafe_sales!$G926=""),"Unknown",dirty_cafe_sales!$G926)</f>
        <v>Takeaway</v>
      </c>
      <c r="H926" s="2" t="d">
        <v>2023-09-21</v>
      </c>
    </row>
    <row r="927" spans="1:8" x14ac:dyDescent="0.2">
      <c r="A927" s="16" t="s">
        <v>948</v>
      </c>
      <c r="B927" s="16" t="str">
        <f>IF(OR(dirty_cafe_sales!$B927="UNKNOWN",dirty_cafe_sales!$B927="",dirty_cafe_sales!$B927="ERROR"),"Unknown_Item",dirty_cafe_sales!$B927)</f>
        <v>Cake</v>
      </c>
      <c r="C927" s="23">
        <f>IF(ISNUMBER(dirty_cafe_sales!$C927),dirty_cafe_sales!$C927,3)</f>
        <v>1</v>
      </c>
      <c r="D927" s="19">
        <f>VLOOKUP($B927,Price_Per_Item!$A$3:$B$11,2,FALSE)</f>
        <v>3</v>
      </c>
      <c r="E927" s="25">
        <f t="shared" si="14"/>
        <v>3</v>
      </c>
      <c r="F927" t="str">
        <f>IF(OR(dirty_cafe_sales!$F927="UNKNOWN",dirty_cafe_sales!$F927="ERROR",dirty_cafe_sales!$F927=""),"Unknown",dirty_cafe_sales!$F927)</f>
        <v>Unknown</v>
      </c>
      <c r="G927" t="str">
        <f>IF(OR(dirty_cafe_sales!$G927="UNKNOWN",dirty_cafe_sales!$G927="ERROR",dirty_cafe_sales!$G927=""),"Unknown",dirty_cafe_sales!$G927)</f>
        <v>In-store</v>
      </c>
      <c r="H927" s="2" t="d">
        <v>2023-05-04</v>
      </c>
    </row>
    <row r="928" spans="1:8" x14ac:dyDescent="0.2">
      <c r="A928" s="16" t="s">
        <v>949</v>
      </c>
      <c r="B928" s="16" t="str">
        <f>IF(OR(dirty_cafe_sales!$B928="UNKNOWN",dirty_cafe_sales!$B928="",dirty_cafe_sales!$B928="ERROR"),"Unknown_Item",dirty_cafe_sales!$B928)</f>
        <v>Unknown_Item</v>
      </c>
      <c r="C928" s="23">
        <f>IF(ISNUMBER(dirty_cafe_sales!$C928),dirty_cafe_sales!$C928,3)</f>
        <v>4</v>
      </c>
      <c r="D928" s="19">
        <f>VLOOKUP($B928,Price_Per_Item!$A$3:$B$11,2,FALSE)</f>
        <v>2.9375</v>
      </c>
      <c r="E928" s="25">
        <f t="shared" si="14"/>
        <v>11.75</v>
      </c>
      <c r="F928" t="str">
        <f>IF(OR(dirty_cafe_sales!$F928="UNKNOWN",dirty_cafe_sales!$F928="ERROR",dirty_cafe_sales!$F928=""),"Unknown",dirty_cafe_sales!$F928)</f>
        <v>Credit Card</v>
      </c>
      <c r="G928" t="str">
        <f>IF(OR(dirty_cafe_sales!$G928="UNKNOWN",dirty_cafe_sales!$G928="ERROR",dirty_cafe_sales!$G928=""),"Unknown",dirty_cafe_sales!$G928)</f>
        <v>Unknown</v>
      </c>
      <c r="H928" s="2" t="d">
        <v>2023-10-11</v>
      </c>
    </row>
    <row r="929" spans="1:8" x14ac:dyDescent="0.2">
      <c r="A929" s="16" t="s">
        <v>950</v>
      </c>
      <c r="B929" s="16" t="str">
        <f>IF(OR(dirty_cafe_sales!$B929="UNKNOWN",dirty_cafe_sales!$B929="",dirty_cafe_sales!$B929="ERROR"),"Unknown_Item",dirty_cafe_sales!$B929)</f>
        <v>Juice</v>
      </c>
      <c r="C929" s="23">
        <f>IF(ISNUMBER(dirty_cafe_sales!$C929),dirty_cafe_sales!$C929,3)</f>
        <v>3</v>
      </c>
      <c r="D929" s="19">
        <f>VLOOKUP($B929,Price_Per_Item!$A$3:$B$11,2,FALSE)</f>
        <v>3</v>
      </c>
      <c r="E929" s="25">
        <f t="shared" si="14"/>
        <v>9</v>
      </c>
      <c r="F929" t="str">
        <f>IF(OR(dirty_cafe_sales!$F929="UNKNOWN",dirty_cafe_sales!$F929="ERROR",dirty_cafe_sales!$F929=""),"Unknown",dirty_cafe_sales!$F929)</f>
        <v>Cash</v>
      </c>
      <c r="G929" t="str">
        <f>IF(OR(dirty_cafe_sales!$G929="UNKNOWN",dirty_cafe_sales!$G929="ERROR",dirty_cafe_sales!$G929=""),"Unknown",dirty_cafe_sales!$G929)</f>
        <v>Takeaway</v>
      </c>
      <c r="H929" s="2" t="d">
        <v>2023-11-01</v>
      </c>
    </row>
    <row r="930" spans="1:8" x14ac:dyDescent="0.2">
      <c r="A930" s="16" t="s">
        <v>951</v>
      </c>
      <c r="B930" s="16" t="str">
        <f>IF(OR(dirty_cafe_sales!$B930="UNKNOWN",dirty_cafe_sales!$B930="",dirty_cafe_sales!$B930="ERROR"),"Unknown_Item",dirty_cafe_sales!$B930)</f>
        <v>Tea</v>
      </c>
      <c r="C930" s="23">
        <f>IF(ISNUMBER(dirty_cafe_sales!$C930),dirty_cafe_sales!$C930,3)</f>
        <v>4</v>
      </c>
      <c r="D930" s="19">
        <f>VLOOKUP($B930,Price_Per_Item!$A$3:$B$11,2,FALSE)</f>
        <v>1.5</v>
      </c>
      <c r="E930" s="25">
        <f t="shared" si="14"/>
        <v>6</v>
      </c>
      <c r="F930" t="str">
        <f>IF(OR(dirty_cafe_sales!$F930="UNKNOWN",dirty_cafe_sales!$F930="ERROR",dirty_cafe_sales!$F930=""),"Unknown",dirty_cafe_sales!$F930)</f>
        <v>Cash</v>
      </c>
      <c r="G930" t="str">
        <f>IF(OR(dirty_cafe_sales!$G930="UNKNOWN",dirty_cafe_sales!$G930="ERROR",dirty_cafe_sales!$G930=""),"Unknown",dirty_cafe_sales!$G930)</f>
        <v>In-store</v>
      </c>
      <c r="H930" s="2" t="d">
        <v>2023-05-07</v>
      </c>
    </row>
    <row r="931" spans="1:8" x14ac:dyDescent="0.2">
      <c r="A931" s="16" t="s">
        <v>952</v>
      </c>
      <c r="B931" s="16" t="str">
        <f>IF(OR(dirty_cafe_sales!$B931="UNKNOWN",dirty_cafe_sales!$B931="",dirty_cafe_sales!$B931="ERROR"),"Unknown_Item",dirty_cafe_sales!$B931)</f>
        <v>Unknown_Item</v>
      </c>
      <c r="C931" s="23">
        <f>IF(ISNUMBER(dirty_cafe_sales!$C931),dirty_cafe_sales!$C931,3)</f>
        <v>4</v>
      </c>
      <c r="D931" s="19">
        <f>VLOOKUP($B931,Price_Per_Item!$A$3:$B$11,2,FALSE)</f>
        <v>2.9375</v>
      </c>
      <c r="E931" s="25">
        <f t="shared" si="14"/>
        <v>11.75</v>
      </c>
      <c r="F931" t="str">
        <f>IF(OR(dirty_cafe_sales!$F931="UNKNOWN",dirty_cafe_sales!$F931="ERROR",dirty_cafe_sales!$F931=""),"Unknown",dirty_cafe_sales!$F931)</f>
        <v>Digital Wallet</v>
      </c>
      <c r="G931" t="str">
        <f>IF(OR(dirty_cafe_sales!$G931="UNKNOWN",dirty_cafe_sales!$G931="ERROR",dirty_cafe_sales!$G931=""),"Unknown",dirty_cafe_sales!$G931)</f>
        <v>Takeaway</v>
      </c>
      <c r="H931" s="2" t="d">
        <v>2023-07-05</v>
      </c>
    </row>
    <row r="932" spans="1:8" x14ac:dyDescent="0.2">
      <c r="A932" s="16" t="s">
        <v>953</v>
      </c>
      <c r="B932" s="16" t="str">
        <f>IF(OR(dirty_cafe_sales!$B932="UNKNOWN",dirty_cafe_sales!$B932="",dirty_cafe_sales!$B932="ERROR"),"Unknown_Item",dirty_cafe_sales!$B932)</f>
        <v>Salad</v>
      </c>
      <c r="C932" s="23">
        <f>IF(ISNUMBER(dirty_cafe_sales!$C932),dirty_cafe_sales!$C932,3)</f>
        <v>2</v>
      </c>
      <c r="D932" s="19">
        <f>VLOOKUP($B932,Price_Per_Item!$A$3:$B$11,2,FALSE)</f>
        <v>5</v>
      </c>
      <c r="E932" s="25">
        <f t="shared" si="14"/>
        <v>10</v>
      </c>
      <c r="F932" t="str">
        <f>IF(OR(dirty_cafe_sales!$F932="UNKNOWN",dirty_cafe_sales!$F932="ERROR",dirty_cafe_sales!$F932=""),"Unknown",dirty_cafe_sales!$F932)</f>
        <v>Credit Card</v>
      </c>
      <c r="G932" t="str">
        <f>IF(OR(dirty_cafe_sales!$G932="UNKNOWN",dirty_cafe_sales!$G932="ERROR",dirty_cafe_sales!$G932=""),"Unknown",dirty_cafe_sales!$G932)</f>
        <v>Takeaway</v>
      </c>
      <c r="H932" s="2" t="d">
        <v>2023-12-09</v>
      </c>
    </row>
    <row r="933" spans="1:8" x14ac:dyDescent="0.2">
      <c r="A933" s="16" t="s">
        <v>954</v>
      </c>
      <c r="B933" s="16" t="str">
        <f>IF(OR(dirty_cafe_sales!$B933="UNKNOWN",dirty_cafe_sales!$B933="",dirty_cafe_sales!$B933="ERROR"),"Unknown_Item",dirty_cafe_sales!$B933)</f>
        <v>Unknown_Item</v>
      </c>
      <c r="C933" s="23">
        <f>IF(ISNUMBER(dirty_cafe_sales!$C933),dirty_cafe_sales!$C933,3)</f>
        <v>3</v>
      </c>
      <c r="D933" s="19">
        <f>VLOOKUP($B933,Price_Per_Item!$A$3:$B$11,2,FALSE)</f>
        <v>2.9375</v>
      </c>
      <c r="E933" s="25">
        <f t="shared" si="14"/>
        <v>8.8125</v>
      </c>
      <c r="F933" t="str">
        <f>IF(OR(dirty_cafe_sales!$F933="UNKNOWN",dirty_cafe_sales!$F933="ERROR",dirty_cafe_sales!$F933=""),"Unknown",dirty_cafe_sales!$F933)</f>
        <v>Unknown</v>
      </c>
      <c r="G933" t="str">
        <f>IF(OR(dirty_cafe_sales!$G933="UNKNOWN",dirty_cafe_sales!$G933="ERROR",dirty_cafe_sales!$G933=""),"Unknown",dirty_cafe_sales!$G933)</f>
        <v>In-store</v>
      </c>
      <c r="H933" s="2" t="d">
        <v>2023-02-22</v>
      </c>
    </row>
    <row r="934" spans="1:8" x14ac:dyDescent="0.2">
      <c r="A934" s="16" t="s">
        <v>955</v>
      </c>
      <c r="B934" s="16" t="str">
        <f>IF(OR(dirty_cafe_sales!$B934="UNKNOWN",dirty_cafe_sales!$B934="",dirty_cafe_sales!$B934="ERROR"),"Unknown_Item",dirty_cafe_sales!$B934)</f>
        <v>Unknown_Item</v>
      </c>
      <c r="C934" s="23">
        <f>IF(ISNUMBER(dirty_cafe_sales!$C934),dirty_cafe_sales!$C934,3)</f>
        <v>3</v>
      </c>
      <c r="D934" s="19">
        <f>VLOOKUP($B934,Price_Per_Item!$A$3:$B$11,2,FALSE)</f>
        <v>2.9375</v>
      </c>
      <c r="E934" s="25">
        <f t="shared" si="14"/>
        <v>8.8125</v>
      </c>
      <c r="F934" t="str">
        <f>IF(OR(dirty_cafe_sales!$F934="UNKNOWN",dirty_cafe_sales!$F934="ERROR",dirty_cafe_sales!$F934=""),"Unknown",dirty_cafe_sales!$F934)</f>
        <v>Cash</v>
      </c>
      <c r="G934" t="str">
        <f>IF(OR(dirty_cafe_sales!$G934="UNKNOWN",dirty_cafe_sales!$G934="ERROR",dirty_cafe_sales!$G934=""),"Unknown",dirty_cafe_sales!$G934)</f>
        <v>Takeaway</v>
      </c>
      <c r="H934" s="2" t="d">
        <v>2023-11-04</v>
      </c>
    </row>
    <row r="935" spans="1:8" x14ac:dyDescent="0.2">
      <c r="A935" s="16" t="s">
        <v>956</v>
      </c>
      <c r="B935" s="16" t="str">
        <f>IF(OR(dirty_cafe_sales!$B935="UNKNOWN",dirty_cafe_sales!$B935="",dirty_cafe_sales!$B935="ERROR"),"Unknown_Item",dirty_cafe_sales!$B935)</f>
        <v>Juice</v>
      </c>
      <c r="C935" s="23">
        <f>IF(ISNUMBER(dirty_cafe_sales!$C935),dirty_cafe_sales!$C935,3)</f>
        <v>3</v>
      </c>
      <c r="D935" s="19">
        <f>VLOOKUP($B935,Price_Per_Item!$A$3:$B$11,2,FALSE)</f>
        <v>3</v>
      </c>
      <c r="E935" s="25">
        <f t="shared" si="14"/>
        <v>9</v>
      </c>
      <c r="F935" t="str">
        <f>IF(OR(dirty_cafe_sales!$F935="UNKNOWN",dirty_cafe_sales!$F935="ERROR",dirty_cafe_sales!$F935=""),"Unknown",dirty_cafe_sales!$F935)</f>
        <v>Credit Card</v>
      </c>
      <c r="G935" t="str">
        <f>IF(OR(dirty_cafe_sales!$G935="UNKNOWN",dirty_cafe_sales!$G935="ERROR",dirty_cafe_sales!$G935=""),"Unknown",dirty_cafe_sales!$G935)</f>
        <v>Takeaway</v>
      </c>
      <c r="H935" s="2" t="d">
        <v>2023-07-24</v>
      </c>
    </row>
    <row r="936" spans="1:8" x14ac:dyDescent="0.2">
      <c r="A936" s="16" t="s">
        <v>957</v>
      </c>
      <c r="B936" s="16" t="str">
        <f>IF(OR(dirty_cafe_sales!$B936="UNKNOWN",dirty_cafe_sales!$B936="",dirty_cafe_sales!$B936="ERROR"),"Unknown_Item",dirty_cafe_sales!$B936)</f>
        <v>Coffee</v>
      </c>
      <c r="C936" s="23">
        <f>IF(ISNUMBER(dirty_cafe_sales!$C936),dirty_cafe_sales!$C936,3)</f>
        <v>5</v>
      </c>
      <c r="D936" s="19">
        <f>VLOOKUP($B936,Price_Per_Item!$A$3:$B$11,2,FALSE)</f>
        <v>2</v>
      </c>
      <c r="E936" s="25">
        <f t="shared" si="14"/>
        <v>10</v>
      </c>
      <c r="F936" t="str">
        <f>IF(OR(dirty_cafe_sales!$F936="UNKNOWN",dirty_cafe_sales!$F936="ERROR",dirty_cafe_sales!$F936=""),"Unknown",dirty_cafe_sales!$F936)</f>
        <v>Cash</v>
      </c>
      <c r="G936" t="str">
        <f>IF(OR(dirty_cafe_sales!$G936="UNKNOWN",dirty_cafe_sales!$G936="ERROR",dirty_cafe_sales!$G936=""),"Unknown",dirty_cafe_sales!$G936)</f>
        <v>Unknown</v>
      </c>
      <c r="H936" s="2" t="d">
        <v>2023-04-16</v>
      </c>
    </row>
    <row r="937" spans="1:8" x14ac:dyDescent="0.2">
      <c r="A937" s="16" t="s">
        <v>958</v>
      </c>
      <c r="B937" s="16" t="str">
        <f>IF(OR(dirty_cafe_sales!$B937="UNKNOWN",dirty_cafe_sales!$B937="",dirty_cafe_sales!$B937="ERROR"),"Unknown_Item",dirty_cafe_sales!$B937)</f>
        <v>Cookie</v>
      </c>
      <c r="C937" s="23">
        <f>IF(ISNUMBER(dirty_cafe_sales!$C937),dirty_cafe_sales!$C937,3)</f>
        <v>2</v>
      </c>
      <c r="D937" s="19">
        <f>VLOOKUP($B937,Price_Per_Item!$A$3:$B$11,2,FALSE)</f>
        <v>1</v>
      </c>
      <c r="E937" s="25">
        <f t="shared" si="14"/>
        <v>2</v>
      </c>
      <c r="F937" t="str">
        <f>IF(OR(dirty_cafe_sales!$F937="UNKNOWN",dirty_cafe_sales!$F937="ERROR",dirty_cafe_sales!$F937=""),"Unknown",dirty_cafe_sales!$F937)</f>
        <v>Credit Card</v>
      </c>
      <c r="G937" t="str">
        <f>IF(OR(dirty_cafe_sales!$G937="UNKNOWN",dirty_cafe_sales!$G937="ERROR",dirty_cafe_sales!$G937=""),"Unknown",dirty_cafe_sales!$G937)</f>
        <v>In-store</v>
      </c>
      <c r="H937" s="2" t="d">
        <v>2023-11-28</v>
      </c>
    </row>
    <row r="938" spans="1:8" x14ac:dyDescent="0.2">
      <c r="A938" s="16" t="s">
        <v>959</v>
      </c>
      <c r="B938" s="16" t="str">
        <f>IF(OR(dirty_cafe_sales!$B938="UNKNOWN",dirty_cafe_sales!$B938="",dirty_cafe_sales!$B938="ERROR"),"Unknown_Item",dirty_cafe_sales!$B938)</f>
        <v>Juice</v>
      </c>
      <c r="C938" s="23">
        <f>IF(ISNUMBER(dirty_cafe_sales!$C938),dirty_cafe_sales!$C938,3)</f>
        <v>5</v>
      </c>
      <c r="D938" s="19">
        <f>VLOOKUP($B938,Price_Per_Item!$A$3:$B$11,2,FALSE)</f>
        <v>3</v>
      </c>
      <c r="E938" s="25">
        <f t="shared" si="14"/>
        <v>15</v>
      </c>
      <c r="F938" t="str">
        <f>IF(OR(dirty_cafe_sales!$F938="UNKNOWN",dirty_cafe_sales!$F938="ERROR",dirty_cafe_sales!$F938=""),"Unknown",dirty_cafe_sales!$F938)</f>
        <v>Credit Card</v>
      </c>
      <c r="G938" t="str">
        <f>IF(OR(dirty_cafe_sales!$G938="UNKNOWN",dirty_cafe_sales!$G938="ERROR",dirty_cafe_sales!$G938=""),"Unknown",dirty_cafe_sales!$G938)</f>
        <v>Unknown</v>
      </c>
      <c r="H938" s="2" t="d">
        <v>2023-10-01</v>
      </c>
    </row>
    <row r="939" spans="1:8" x14ac:dyDescent="0.2">
      <c r="A939" s="16" t="s">
        <v>960</v>
      </c>
      <c r="B939" s="16" t="str">
        <f>IF(OR(dirty_cafe_sales!$B939="UNKNOWN",dirty_cafe_sales!$B939="",dirty_cafe_sales!$B939="ERROR"),"Unknown_Item",dirty_cafe_sales!$B939)</f>
        <v>Coffee</v>
      </c>
      <c r="C939" s="23">
        <f>IF(ISNUMBER(dirty_cafe_sales!$C939),dirty_cafe_sales!$C939,3)</f>
        <v>2</v>
      </c>
      <c r="D939" s="19">
        <f>VLOOKUP($B939,Price_Per_Item!$A$3:$B$11,2,FALSE)</f>
        <v>2</v>
      </c>
      <c r="E939" s="25">
        <f t="shared" si="14"/>
        <v>4</v>
      </c>
      <c r="F939" t="str">
        <f>IF(OR(dirty_cafe_sales!$F939="UNKNOWN",dirty_cafe_sales!$F939="ERROR",dirty_cafe_sales!$F939=""),"Unknown",dirty_cafe_sales!$F939)</f>
        <v>Digital Wallet</v>
      </c>
      <c r="G939" t="str">
        <f>IF(OR(dirty_cafe_sales!$G939="UNKNOWN",dirty_cafe_sales!$G939="ERROR",dirty_cafe_sales!$G939=""),"Unknown",dirty_cafe_sales!$G939)</f>
        <v>Unknown</v>
      </c>
      <c r="H939" s="2" t="d">
        <v>2023-06-02</v>
      </c>
    </row>
    <row r="940" spans="1:8" x14ac:dyDescent="0.2">
      <c r="A940" s="16" t="s">
        <v>961</v>
      </c>
      <c r="B940" s="16" t="str">
        <f>IF(OR(dirty_cafe_sales!$B940="UNKNOWN",dirty_cafe_sales!$B940="",dirty_cafe_sales!$B940="ERROR"),"Unknown_Item",dirty_cafe_sales!$B940)</f>
        <v>Juice</v>
      </c>
      <c r="C940" s="23">
        <f>IF(ISNUMBER(dirty_cafe_sales!$C940),dirty_cafe_sales!$C940,3)</f>
        <v>3</v>
      </c>
      <c r="D940" s="19">
        <f>VLOOKUP($B940,Price_Per_Item!$A$3:$B$11,2,FALSE)</f>
        <v>3</v>
      </c>
      <c r="E940" s="25">
        <f t="shared" si="14"/>
        <v>9</v>
      </c>
      <c r="F940" t="str">
        <f>IF(OR(dirty_cafe_sales!$F940="UNKNOWN",dirty_cafe_sales!$F940="ERROR",dirty_cafe_sales!$F940=""),"Unknown",dirty_cafe_sales!$F940)</f>
        <v>Cash</v>
      </c>
      <c r="G940" t="str">
        <f>IF(OR(dirty_cafe_sales!$G940="UNKNOWN",dirty_cafe_sales!$G940="ERROR",dirty_cafe_sales!$G940=""),"Unknown",dirty_cafe_sales!$G940)</f>
        <v>Unknown</v>
      </c>
      <c r="H940" s="2" t="d">
        <v>2023-04-19</v>
      </c>
    </row>
    <row r="941" spans="1:8" x14ac:dyDescent="0.2">
      <c r="A941" s="16" t="s">
        <v>962</v>
      </c>
      <c r="B941" s="16" t="str">
        <f>IF(OR(dirty_cafe_sales!$B941="UNKNOWN",dirty_cafe_sales!$B941="",dirty_cafe_sales!$B941="ERROR"),"Unknown_Item",dirty_cafe_sales!$B941)</f>
        <v>Cake</v>
      </c>
      <c r="C941" s="23">
        <f>IF(ISNUMBER(dirty_cafe_sales!$C941),dirty_cafe_sales!$C941,3)</f>
        <v>1</v>
      </c>
      <c r="D941" s="19">
        <f>VLOOKUP($B941,Price_Per_Item!$A$3:$B$11,2,FALSE)</f>
        <v>3</v>
      </c>
      <c r="E941" s="25">
        <f t="shared" si="14"/>
        <v>3</v>
      </c>
      <c r="F941" t="str">
        <f>IF(OR(dirty_cafe_sales!$F941="UNKNOWN",dirty_cafe_sales!$F941="ERROR",dirty_cafe_sales!$F941=""),"Unknown",dirty_cafe_sales!$F941)</f>
        <v>Unknown</v>
      </c>
      <c r="G941" t="str">
        <f>IF(OR(dirty_cafe_sales!$G941="UNKNOWN",dirty_cafe_sales!$G941="ERROR",dirty_cafe_sales!$G941=""),"Unknown",dirty_cafe_sales!$G941)</f>
        <v>Takeaway</v>
      </c>
      <c r="H941" s="2" t="d">
        <v>2023-04-10</v>
      </c>
    </row>
    <row r="942" spans="1:8" x14ac:dyDescent="0.2">
      <c r="A942" s="16" t="s">
        <v>963</v>
      </c>
      <c r="B942" s="16" t="str">
        <f>IF(OR(dirty_cafe_sales!$B942="UNKNOWN",dirty_cafe_sales!$B942="",dirty_cafe_sales!$B942="ERROR"),"Unknown_Item",dirty_cafe_sales!$B942)</f>
        <v>Coffee</v>
      </c>
      <c r="C942" s="23">
        <f>IF(ISNUMBER(dirty_cafe_sales!$C942),dirty_cafe_sales!$C942,3)</f>
        <v>3</v>
      </c>
      <c r="D942" s="19">
        <f>VLOOKUP($B942,Price_Per_Item!$A$3:$B$11,2,FALSE)</f>
        <v>2</v>
      </c>
      <c r="E942" s="25">
        <f t="shared" si="14"/>
        <v>6</v>
      </c>
      <c r="F942" t="str">
        <f>IF(OR(dirty_cafe_sales!$F942="UNKNOWN",dirty_cafe_sales!$F942="ERROR",dirty_cafe_sales!$F942=""),"Unknown",dirty_cafe_sales!$F942)</f>
        <v>Cash</v>
      </c>
      <c r="G942" t="str">
        <f>IF(OR(dirty_cafe_sales!$G942="UNKNOWN",dirty_cafe_sales!$G942="ERROR",dirty_cafe_sales!$G942=""),"Unknown",dirty_cafe_sales!$G942)</f>
        <v>Unknown</v>
      </c>
      <c r="H942" s="2" t="d">
        <v>2023-10-07</v>
      </c>
    </row>
    <row r="943" spans="1:8" x14ac:dyDescent="0.2">
      <c r="A943" s="16" t="s">
        <v>964</v>
      </c>
      <c r="B943" s="16" t="str">
        <f>IF(OR(dirty_cafe_sales!$B943="UNKNOWN",dirty_cafe_sales!$B943="",dirty_cafe_sales!$B943="ERROR"),"Unknown_Item",dirty_cafe_sales!$B943)</f>
        <v>Salad</v>
      </c>
      <c r="C943" s="23">
        <f>IF(ISNUMBER(dirty_cafe_sales!$C943),dirty_cafe_sales!$C943,3)</f>
        <v>5</v>
      </c>
      <c r="D943" s="19">
        <f>VLOOKUP($B943,Price_Per_Item!$A$3:$B$11,2,FALSE)</f>
        <v>5</v>
      </c>
      <c r="E943" s="25">
        <f t="shared" si="14"/>
        <v>25</v>
      </c>
      <c r="F943" t="str">
        <f>IF(OR(dirty_cafe_sales!$F943="UNKNOWN",dirty_cafe_sales!$F943="ERROR",dirty_cafe_sales!$F943=""),"Unknown",dirty_cafe_sales!$F943)</f>
        <v>Digital Wallet</v>
      </c>
      <c r="G943" t="str">
        <f>IF(OR(dirty_cafe_sales!$G943="UNKNOWN",dirty_cafe_sales!$G943="ERROR",dirty_cafe_sales!$G943=""),"Unknown",dirty_cafe_sales!$G943)</f>
        <v>In-store</v>
      </c>
      <c r="H943" s="2" t="d">
        <v>2023-11-15</v>
      </c>
    </row>
    <row r="944" spans="1:8" x14ac:dyDescent="0.2">
      <c r="A944" s="16" t="s">
        <v>965</v>
      </c>
      <c r="B944" s="16" t="str">
        <f>IF(OR(dirty_cafe_sales!$B944="UNKNOWN",dirty_cafe_sales!$B944="",dirty_cafe_sales!$B944="ERROR"),"Unknown_Item",dirty_cafe_sales!$B944)</f>
        <v>Tea</v>
      </c>
      <c r="C944" s="23">
        <f>IF(ISNUMBER(dirty_cafe_sales!$C944),dirty_cafe_sales!$C944,3)</f>
        <v>2</v>
      </c>
      <c r="D944" s="19">
        <f>VLOOKUP($B944,Price_Per_Item!$A$3:$B$11,2,FALSE)</f>
        <v>1.5</v>
      </c>
      <c r="E944" s="25">
        <f t="shared" si="14"/>
        <v>3</v>
      </c>
      <c r="F944" t="str">
        <f>IF(OR(dirty_cafe_sales!$F944="UNKNOWN",dirty_cafe_sales!$F944="ERROR",dirty_cafe_sales!$F944=""),"Unknown",dirty_cafe_sales!$F944)</f>
        <v>Unknown</v>
      </c>
      <c r="G944" t="str">
        <f>IF(OR(dirty_cafe_sales!$G944="UNKNOWN",dirty_cafe_sales!$G944="ERROR",dirty_cafe_sales!$G944=""),"Unknown",dirty_cafe_sales!$G944)</f>
        <v>Unknown</v>
      </c>
      <c r="H944" s="2" t="d">
        <v>2023-04-20</v>
      </c>
    </row>
    <row r="945" spans="1:8" x14ac:dyDescent="0.2">
      <c r="A945" s="16" t="s">
        <v>966</v>
      </c>
      <c r="B945" s="16" t="str">
        <f>IF(OR(dirty_cafe_sales!$B945="UNKNOWN",dirty_cafe_sales!$B945="",dirty_cafe_sales!$B945="ERROR"),"Unknown_Item",dirty_cafe_sales!$B945)</f>
        <v>Tea</v>
      </c>
      <c r="C945" s="23">
        <f>IF(ISNUMBER(dirty_cafe_sales!$C945),dirty_cafe_sales!$C945,3)</f>
        <v>4</v>
      </c>
      <c r="D945" s="19">
        <f>VLOOKUP($B945,Price_Per_Item!$A$3:$B$11,2,FALSE)</f>
        <v>1.5</v>
      </c>
      <c r="E945" s="25">
        <f t="shared" si="14"/>
        <v>6</v>
      </c>
      <c r="F945" t="str">
        <f>IF(OR(dirty_cafe_sales!$F945="UNKNOWN",dirty_cafe_sales!$F945="ERROR",dirty_cafe_sales!$F945=""),"Unknown",dirty_cafe_sales!$F945)</f>
        <v>Credit Card</v>
      </c>
      <c r="G945" t="str">
        <f>IF(OR(dirty_cafe_sales!$G945="UNKNOWN",dirty_cafe_sales!$G945="ERROR",dirty_cafe_sales!$G945=""),"Unknown",dirty_cafe_sales!$G945)</f>
        <v>In-store</v>
      </c>
      <c r="H945" s="2" t="d">
        <v>2023-08-07</v>
      </c>
    </row>
    <row r="946" spans="1:8" x14ac:dyDescent="0.2">
      <c r="A946" s="16" t="s">
        <v>967</v>
      </c>
      <c r="B946" s="16" t="str">
        <f>IF(OR(dirty_cafe_sales!$B946="UNKNOWN",dirty_cafe_sales!$B946="",dirty_cafe_sales!$B946="ERROR"),"Unknown_Item",dirty_cafe_sales!$B946)</f>
        <v>Cookie</v>
      </c>
      <c r="C946" s="23">
        <f>IF(ISNUMBER(dirty_cafe_sales!$C946),dirty_cafe_sales!$C946,3)</f>
        <v>1</v>
      </c>
      <c r="D946" s="19">
        <f>VLOOKUP($B946,Price_Per_Item!$A$3:$B$11,2,FALSE)</f>
        <v>1</v>
      </c>
      <c r="E946" s="25">
        <f t="shared" si="14"/>
        <v>1</v>
      </c>
      <c r="F946" t="str">
        <f>IF(OR(dirty_cafe_sales!$F946="UNKNOWN",dirty_cafe_sales!$F946="ERROR",dirty_cafe_sales!$F946=""),"Unknown",dirty_cafe_sales!$F946)</f>
        <v>Credit Card</v>
      </c>
      <c r="G946" t="str">
        <f>IF(OR(dirty_cafe_sales!$G946="UNKNOWN",dirty_cafe_sales!$G946="ERROR",dirty_cafe_sales!$G946=""),"Unknown",dirty_cafe_sales!$G946)</f>
        <v>In-store</v>
      </c>
      <c r="H946" s="2" t="d">
        <v>2023-11-15</v>
      </c>
    </row>
    <row r="947" spans="1:8" x14ac:dyDescent="0.2">
      <c r="A947" s="16" t="s">
        <v>968</v>
      </c>
      <c r="B947" s="16" t="str">
        <f>IF(OR(dirty_cafe_sales!$B947="UNKNOWN",dirty_cafe_sales!$B947="",dirty_cafe_sales!$B947="ERROR"),"Unknown_Item",dirty_cafe_sales!$B947)</f>
        <v>Coffee</v>
      </c>
      <c r="C947" s="23">
        <f>IF(ISNUMBER(dirty_cafe_sales!$C947),dirty_cafe_sales!$C947,3)</f>
        <v>1</v>
      </c>
      <c r="D947" s="19">
        <f>VLOOKUP($B947,Price_Per_Item!$A$3:$B$11,2,FALSE)</f>
        <v>2</v>
      </c>
      <c r="E947" s="25">
        <f t="shared" si="14"/>
        <v>2</v>
      </c>
      <c r="F947" t="str">
        <f>IF(OR(dirty_cafe_sales!$F947="UNKNOWN",dirty_cafe_sales!$F947="ERROR",dirty_cafe_sales!$F947=""),"Unknown",dirty_cafe_sales!$F947)</f>
        <v>Unknown</v>
      </c>
      <c r="G947" t="str">
        <f>IF(OR(dirty_cafe_sales!$G947="UNKNOWN",dirty_cafe_sales!$G947="ERROR",dirty_cafe_sales!$G947=""),"Unknown",dirty_cafe_sales!$G947)</f>
        <v>Unknown</v>
      </c>
      <c r="H947" s="2" t="d">
        <v>2023-09-02</v>
      </c>
    </row>
    <row r="948" spans="1:8" x14ac:dyDescent="0.2">
      <c r="A948" s="16" t="s">
        <v>969</v>
      </c>
      <c r="B948" s="16" t="str">
        <f>IF(OR(dirty_cafe_sales!$B948="UNKNOWN",dirty_cafe_sales!$B948="",dirty_cafe_sales!$B948="ERROR"),"Unknown_Item",dirty_cafe_sales!$B948)</f>
        <v>Smoothie</v>
      </c>
      <c r="C948" s="23">
        <f>IF(ISNUMBER(dirty_cafe_sales!$C948),dirty_cafe_sales!$C948,3)</f>
        <v>1</v>
      </c>
      <c r="D948" s="19">
        <f>VLOOKUP($B948,Price_Per_Item!$A$3:$B$11,2,FALSE)</f>
        <v>4</v>
      </c>
      <c r="E948" s="25">
        <f t="shared" si="14"/>
        <v>4</v>
      </c>
      <c r="F948" t="str">
        <f>IF(OR(dirty_cafe_sales!$F948="UNKNOWN",dirty_cafe_sales!$F948="ERROR",dirty_cafe_sales!$F948=""),"Unknown",dirty_cafe_sales!$F948)</f>
        <v>Unknown</v>
      </c>
      <c r="G948" t="str">
        <f>IF(OR(dirty_cafe_sales!$G948="UNKNOWN",dirty_cafe_sales!$G948="ERROR",dirty_cafe_sales!$G948=""),"Unknown",dirty_cafe_sales!$G948)</f>
        <v>In-store</v>
      </c>
      <c r="H948" s="2" t="d">
        <v>2023-06-10</v>
      </c>
    </row>
    <row r="949" spans="1:8" x14ac:dyDescent="0.2">
      <c r="A949" s="16" t="s">
        <v>970</v>
      </c>
      <c r="B949" s="16" t="str">
        <f>IF(OR(dirty_cafe_sales!$B949="UNKNOWN",dirty_cafe_sales!$B949="",dirty_cafe_sales!$B949="ERROR"),"Unknown_Item",dirty_cafe_sales!$B949)</f>
        <v>Tea</v>
      </c>
      <c r="C949" s="23">
        <f>IF(ISNUMBER(dirty_cafe_sales!$C949),dirty_cafe_sales!$C949,3)</f>
        <v>3</v>
      </c>
      <c r="D949" s="19">
        <f>VLOOKUP($B949,Price_Per_Item!$A$3:$B$11,2,FALSE)</f>
        <v>1.5</v>
      </c>
      <c r="E949" s="25">
        <f t="shared" si="14"/>
        <v>4.5</v>
      </c>
      <c r="F949" t="str">
        <f>IF(OR(dirty_cafe_sales!$F949="UNKNOWN",dirty_cafe_sales!$F949="ERROR",dirty_cafe_sales!$F949=""),"Unknown",dirty_cafe_sales!$F949)</f>
        <v>Credit Card</v>
      </c>
      <c r="G949" t="str">
        <f>IF(OR(dirty_cafe_sales!$G949="UNKNOWN",dirty_cafe_sales!$G949="ERROR",dirty_cafe_sales!$G949=""),"Unknown",dirty_cafe_sales!$G949)</f>
        <v>In-store</v>
      </c>
      <c r="H949" s="2" t="d">
        <v>2023-05-07</v>
      </c>
    </row>
    <row r="950" spans="1:8" x14ac:dyDescent="0.2">
      <c r="A950" s="16" t="s">
        <v>971</v>
      </c>
      <c r="B950" s="16" t="str">
        <f>IF(OR(dirty_cafe_sales!$B950="UNKNOWN",dirty_cafe_sales!$B950="",dirty_cafe_sales!$B950="ERROR"),"Unknown_Item",dirty_cafe_sales!$B950)</f>
        <v>Sandwich</v>
      </c>
      <c r="C950" s="23">
        <f>IF(ISNUMBER(dirty_cafe_sales!$C950),dirty_cafe_sales!$C950,3)</f>
        <v>4</v>
      </c>
      <c r="D950" s="19">
        <f>VLOOKUP($B950,Price_Per_Item!$A$3:$B$11,2,FALSE)</f>
        <v>4</v>
      </c>
      <c r="E950" s="25">
        <f t="shared" si="14"/>
        <v>16</v>
      </c>
      <c r="F950" t="str">
        <f>IF(OR(dirty_cafe_sales!$F950="UNKNOWN",dirty_cafe_sales!$F950="ERROR",dirty_cafe_sales!$F950=""),"Unknown",dirty_cafe_sales!$F950)</f>
        <v>Cash</v>
      </c>
      <c r="G950" t="str">
        <f>IF(OR(dirty_cafe_sales!$G950="UNKNOWN",dirty_cafe_sales!$G950="ERROR",dirty_cafe_sales!$G950=""),"Unknown",dirty_cafe_sales!$G950)</f>
        <v>In-store</v>
      </c>
      <c r="H950" s="2" t="d">
        <v>2023-05-19</v>
      </c>
    </row>
    <row r="951" spans="1:8" x14ac:dyDescent="0.2">
      <c r="A951" s="16" t="s">
        <v>972</v>
      </c>
      <c r="B951" s="16" t="str">
        <f>IF(OR(dirty_cafe_sales!$B951="UNKNOWN",dirty_cafe_sales!$B951="",dirty_cafe_sales!$B951="ERROR"),"Unknown_Item",dirty_cafe_sales!$B951)</f>
        <v>Tea</v>
      </c>
      <c r="C951" s="23">
        <f>IF(ISNUMBER(dirty_cafe_sales!$C951),dirty_cafe_sales!$C951,3)</f>
        <v>3</v>
      </c>
      <c r="D951" s="19">
        <f>VLOOKUP($B951,Price_Per_Item!$A$3:$B$11,2,FALSE)</f>
        <v>1.5</v>
      </c>
      <c r="E951" s="25">
        <f t="shared" si="14"/>
        <v>4.5</v>
      </c>
      <c r="F951" t="str">
        <f>IF(OR(dirty_cafe_sales!$F951="UNKNOWN",dirty_cafe_sales!$F951="ERROR",dirty_cafe_sales!$F951=""),"Unknown",dirty_cafe_sales!$F951)</f>
        <v>Credit Card</v>
      </c>
      <c r="G951" t="str">
        <f>IF(OR(dirty_cafe_sales!$G951="UNKNOWN",dirty_cafe_sales!$G951="ERROR",dirty_cafe_sales!$G951=""),"Unknown",dirty_cafe_sales!$G951)</f>
        <v>Takeaway</v>
      </c>
      <c r="H951" s="2" t="d">
        <v>2023-03-07</v>
      </c>
    </row>
    <row r="952" spans="1:8" x14ac:dyDescent="0.2">
      <c r="A952" s="16" t="s">
        <v>973</v>
      </c>
      <c r="B952" s="16" t="str">
        <f>IF(OR(dirty_cafe_sales!$B952="UNKNOWN",dirty_cafe_sales!$B952="",dirty_cafe_sales!$B952="ERROR"),"Unknown_Item",dirty_cafe_sales!$B952)</f>
        <v>Salad</v>
      </c>
      <c r="C952" s="23">
        <f>IF(ISNUMBER(dirty_cafe_sales!$C952),dirty_cafe_sales!$C952,3)</f>
        <v>4</v>
      </c>
      <c r="D952" s="19">
        <f>VLOOKUP($B952,Price_Per_Item!$A$3:$B$11,2,FALSE)</f>
        <v>5</v>
      </c>
      <c r="E952" s="25">
        <f t="shared" si="14"/>
        <v>20</v>
      </c>
      <c r="F952" t="str">
        <f>IF(OR(dirty_cafe_sales!$F952="UNKNOWN",dirty_cafe_sales!$F952="ERROR",dirty_cafe_sales!$F952=""),"Unknown",dirty_cafe_sales!$F952)</f>
        <v>Credit Card</v>
      </c>
      <c r="G952" t="str">
        <f>IF(OR(dirty_cafe_sales!$G952="UNKNOWN",dirty_cafe_sales!$G952="ERROR",dirty_cafe_sales!$G952=""),"Unknown",dirty_cafe_sales!$G952)</f>
        <v>Unknown</v>
      </c>
      <c r="H952" s="2" t="d">
        <v>2023-05-23</v>
      </c>
    </row>
    <row r="953" spans="1:8" x14ac:dyDescent="0.2">
      <c r="A953" s="16" t="s">
        <v>974</v>
      </c>
      <c r="B953" s="16" t="str">
        <f>IF(OR(dirty_cafe_sales!$B953="UNKNOWN",dirty_cafe_sales!$B953="",dirty_cafe_sales!$B953="ERROR"),"Unknown_Item",dirty_cafe_sales!$B953)</f>
        <v>Smoothie</v>
      </c>
      <c r="C953" s="23">
        <f>IF(ISNUMBER(dirty_cafe_sales!$C953),dirty_cafe_sales!$C953,3)</f>
        <v>1</v>
      </c>
      <c r="D953" s="19">
        <f>VLOOKUP($B953,Price_Per_Item!$A$3:$B$11,2,FALSE)</f>
        <v>4</v>
      </c>
      <c r="E953" s="25">
        <f t="shared" si="14"/>
        <v>4</v>
      </c>
      <c r="F953" t="str">
        <f>IF(OR(dirty_cafe_sales!$F953="UNKNOWN",dirty_cafe_sales!$F953="ERROR",dirty_cafe_sales!$F953=""),"Unknown",dirty_cafe_sales!$F953)</f>
        <v>Credit Card</v>
      </c>
      <c r="G953" t="str">
        <f>IF(OR(dirty_cafe_sales!$G953="UNKNOWN",dirty_cafe_sales!$G953="ERROR",dirty_cafe_sales!$G953=""),"Unknown",dirty_cafe_sales!$G953)</f>
        <v>Takeaway</v>
      </c>
      <c r="H953" s="2" t="d">
        <v>2023-03-21</v>
      </c>
    </row>
    <row r="954" spans="1:8" x14ac:dyDescent="0.2">
      <c r="A954" s="16" t="s">
        <v>975</v>
      </c>
      <c r="B954" s="16" t="str">
        <f>IF(OR(dirty_cafe_sales!$B954="UNKNOWN",dirty_cafe_sales!$B954="",dirty_cafe_sales!$B954="ERROR"),"Unknown_Item",dirty_cafe_sales!$B954)</f>
        <v>Coffee</v>
      </c>
      <c r="C954" s="23">
        <f>IF(ISNUMBER(dirty_cafe_sales!$C954),dirty_cafe_sales!$C954,3)</f>
        <v>1</v>
      </c>
      <c r="D954" s="19">
        <f>VLOOKUP($B954,Price_Per_Item!$A$3:$B$11,2,FALSE)</f>
        <v>2</v>
      </c>
      <c r="E954" s="25">
        <f t="shared" si="14"/>
        <v>2</v>
      </c>
      <c r="F954" t="str">
        <f>IF(OR(dirty_cafe_sales!$F954="UNKNOWN",dirty_cafe_sales!$F954="ERROR",dirty_cafe_sales!$F954=""),"Unknown",dirty_cafe_sales!$F954)</f>
        <v>Credit Card</v>
      </c>
      <c r="G954" t="str">
        <f>IF(OR(dirty_cafe_sales!$G954="UNKNOWN",dirty_cafe_sales!$G954="ERROR",dirty_cafe_sales!$G954=""),"Unknown",dirty_cafe_sales!$G954)</f>
        <v>In-store</v>
      </c>
      <c r="H954" s="2" t="d">
        <v>2023-10-02</v>
      </c>
    </row>
    <row r="955" spans="1:8" x14ac:dyDescent="0.2">
      <c r="A955" s="16" t="s">
        <v>976</v>
      </c>
      <c r="B955" s="16" t="str">
        <f>IF(OR(dirty_cafe_sales!$B955="UNKNOWN",dirty_cafe_sales!$B955="",dirty_cafe_sales!$B955="ERROR"),"Unknown_Item",dirty_cafe_sales!$B955)</f>
        <v>Salad</v>
      </c>
      <c r="C955" s="23">
        <f>IF(ISNUMBER(dirty_cafe_sales!$C955),dirty_cafe_sales!$C955,3)</f>
        <v>3</v>
      </c>
      <c r="D955" s="19">
        <f>VLOOKUP($B955,Price_Per_Item!$A$3:$B$11,2,FALSE)</f>
        <v>5</v>
      </c>
      <c r="E955" s="25">
        <f t="shared" si="14"/>
        <v>15</v>
      </c>
      <c r="F955" t="str">
        <f>IF(OR(dirty_cafe_sales!$F955="UNKNOWN",dirty_cafe_sales!$F955="ERROR",dirty_cafe_sales!$F955=""),"Unknown",dirty_cafe_sales!$F955)</f>
        <v>Digital Wallet</v>
      </c>
      <c r="G955" t="str">
        <f>IF(OR(dirty_cafe_sales!$G955="UNKNOWN",dirty_cafe_sales!$G955="ERROR",dirty_cafe_sales!$G955=""),"Unknown",dirty_cafe_sales!$G955)</f>
        <v>Unknown</v>
      </c>
      <c r="H955" s="2" t="d">
        <v>2023-04-02</v>
      </c>
    </row>
    <row r="956" spans="1:8" x14ac:dyDescent="0.2">
      <c r="A956" s="16" t="s">
        <v>977</v>
      </c>
      <c r="B956" s="16" t="str">
        <f>IF(OR(dirty_cafe_sales!$B956="UNKNOWN",dirty_cafe_sales!$B956="",dirty_cafe_sales!$B956="ERROR"),"Unknown_Item",dirty_cafe_sales!$B956)</f>
        <v>Sandwich</v>
      </c>
      <c r="C956" s="23">
        <f>IF(ISNUMBER(dirty_cafe_sales!$C956),dirty_cafe_sales!$C956,3)</f>
        <v>2</v>
      </c>
      <c r="D956" s="19">
        <f>VLOOKUP($B956,Price_Per_Item!$A$3:$B$11,2,FALSE)</f>
        <v>4</v>
      </c>
      <c r="E956" s="25">
        <f t="shared" si="14"/>
        <v>8</v>
      </c>
      <c r="F956" t="str">
        <f>IF(OR(dirty_cafe_sales!$F956="UNKNOWN",dirty_cafe_sales!$F956="ERROR",dirty_cafe_sales!$F956=""),"Unknown",dirty_cafe_sales!$F956)</f>
        <v>Unknown</v>
      </c>
      <c r="G956" t="str">
        <f>IF(OR(dirty_cafe_sales!$G956="UNKNOWN",dirty_cafe_sales!$G956="ERROR",dirty_cafe_sales!$G956=""),"Unknown",dirty_cafe_sales!$G956)</f>
        <v>Unknown</v>
      </c>
      <c r="H956" s="2" t="d">
        <v>2023-06-26</v>
      </c>
    </row>
    <row r="957" spans="1:8" x14ac:dyDescent="0.2">
      <c r="A957" s="16" t="s">
        <v>978</v>
      </c>
      <c r="B957" s="16" t="str">
        <f>IF(OR(dirty_cafe_sales!$B957="UNKNOWN",dirty_cafe_sales!$B957="",dirty_cafe_sales!$B957="ERROR"),"Unknown_Item",dirty_cafe_sales!$B957)</f>
        <v>Sandwich</v>
      </c>
      <c r="C957" s="23">
        <f>IF(ISNUMBER(dirty_cafe_sales!$C957),dirty_cafe_sales!$C957,3)</f>
        <v>4</v>
      </c>
      <c r="D957" s="19">
        <f>VLOOKUP($B957,Price_Per_Item!$A$3:$B$11,2,FALSE)</f>
        <v>4</v>
      </c>
      <c r="E957" s="25">
        <f t="shared" si="14"/>
        <v>16</v>
      </c>
      <c r="F957" t="str">
        <f>IF(OR(dirty_cafe_sales!$F957="UNKNOWN",dirty_cafe_sales!$F957="ERROR",dirty_cafe_sales!$F957=""),"Unknown",dirty_cafe_sales!$F957)</f>
        <v>Digital Wallet</v>
      </c>
      <c r="G957" t="str">
        <f>IF(OR(dirty_cafe_sales!$G957="UNKNOWN",dirty_cafe_sales!$G957="ERROR",dirty_cafe_sales!$G957=""),"Unknown",dirty_cafe_sales!$G957)</f>
        <v>In-store</v>
      </c>
      <c r="H957" s="2" t="d">
        <v>2023-11-09</v>
      </c>
    </row>
    <row r="958" spans="1:8" x14ac:dyDescent="0.2">
      <c r="A958" s="16" t="s">
        <v>979</v>
      </c>
      <c r="B958" s="16" t="str">
        <f>IF(OR(dirty_cafe_sales!$B958="UNKNOWN",dirty_cafe_sales!$B958="",dirty_cafe_sales!$B958="ERROR"),"Unknown_Item",dirty_cafe_sales!$B958)</f>
        <v>Sandwich</v>
      </c>
      <c r="C958" s="23">
        <f>IF(ISNUMBER(dirty_cafe_sales!$C958),dirty_cafe_sales!$C958,3)</f>
        <v>2</v>
      </c>
      <c r="D958" s="19">
        <f>VLOOKUP($B958,Price_Per_Item!$A$3:$B$11,2,FALSE)</f>
        <v>4</v>
      </c>
      <c r="E958" s="25">
        <f t="shared" si="14"/>
        <v>8</v>
      </c>
      <c r="F958" t="str">
        <f>IF(OR(dirty_cafe_sales!$F958="UNKNOWN",dirty_cafe_sales!$F958="ERROR",dirty_cafe_sales!$F958=""),"Unknown",dirty_cafe_sales!$F958)</f>
        <v>Digital Wallet</v>
      </c>
      <c r="G958" t="str">
        <f>IF(OR(dirty_cafe_sales!$G958="UNKNOWN",dirty_cafe_sales!$G958="ERROR",dirty_cafe_sales!$G958=""),"Unknown",dirty_cafe_sales!$G958)</f>
        <v>In-store</v>
      </c>
      <c r="H958" s="2" t="d">
        <v>2023-09-20</v>
      </c>
    </row>
    <row r="959" spans="1:8" x14ac:dyDescent="0.2">
      <c r="A959" s="16" t="s">
        <v>980</v>
      </c>
      <c r="B959" s="16" t="str">
        <f>IF(OR(dirty_cafe_sales!$B959="UNKNOWN",dirty_cafe_sales!$B959="",dirty_cafe_sales!$B959="ERROR"),"Unknown_Item",dirty_cafe_sales!$B959)</f>
        <v>Juice</v>
      </c>
      <c r="C959" s="23">
        <f>IF(ISNUMBER(dirty_cafe_sales!$C959),dirty_cafe_sales!$C959,3)</f>
        <v>1</v>
      </c>
      <c r="D959" s="19">
        <f>VLOOKUP($B959,Price_Per_Item!$A$3:$B$11,2,FALSE)</f>
        <v>3</v>
      </c>
      <c r="E959" s="25">
        <f t="shared" si="14"/>
        <v>3</v>
      </c>
      <c r="F959" t="str">
        <f>IF(OR(dirty_cafe_sales!$F959="UNKNOWN",dirty_cafe_sales!$F959="ERROR",dirty_cafe_sales!$F959=""),"Unknown",dirty_cafe_sales!$F959)</f>
        <v>Unknown</v>
      </c>
      <c r="G959" t="str">
        <f>IF(OR(dirty_cafe_sales!$G959="UNKNOWN",dirty_cafe_sales!$G959="ERROR",dirty_cafe_sales!$G959=""),"Unknown",dirty_cafe_sales!$G959)</f>
        <v>Unknown</v>
      </c>
      <c r="H959" s="2" t="d">
        <v>2023-03-13</v>
      </c>
    </row>
    <row r="960" spans="1:8" x14ac:dyDescent="0.2">
      <c r="A960" s="16" t="s">
        <v>981</v>
      </c>
      <c r="B960" s="16" t="str">
        <f>IF(OR(dirty_cafe_sales!$B960="UNKNOWN",dirty_cafe_sales!$B960="",dirty_cafe_sales!$B960="ERROR"),"Unknown_Item",dirty_cafe_sales!$B960)</f>
        <v>Juice</v>
      </c>
      <c r="C960" s="23">
        <f>IF(ISNUMBER(dirty_cafe_sales!$C960),dirty_cafe_sales!$C960,3)</f>
        <v>2</v>
      </c>
      <c r="D960" s="19">
        <f>VLOOKUP($B960,Price_Per_Item!$A$3:$B$11,2,FALSE)</f>
        <v>3</v>
      </c>
      <c r="E960" s="25">
        <f t="shared" si="14"/>
        <v>6</v>
      </c>
      <c r="F960" t="str">
        <f>IF(OR(dirty_cafe_sales!$F960="UNKNOWN",dirty_cafe_sales!$F960="ERROR",dirty_cafe_sales!$F960=""),"Unknown",dirty_cafe_sales!$F960)</f>
        <v>Digital Wallet</v>
      </c>
      <c r="G960" t="str">
        <f>IF(OR(dirty_cafe_sales!$G960="UNKNOWN",dirty_cafe_sales!$G960="ERROR",dirty_cafe_sales!$G960=""),"Unknown",dirty_cafe_sales!$G960)</f>
        <v>Takeaway</v>
      </c>
      <c r="H960" s="2" t="d">
        <v>2023-11-29</v>
      </c>
    </row>
    <row r="961" spans="1:8" x14ac:dyDescent="0.2">
      <c r="A961" s="16" t="s">
        <v>982</v>
      </c>
      <c r="B961" s="16" t="str">
        <f>IF(OR(dirty_cafe_sales!$B961="UNKNOWN",dirty_cafe_sales!$B961="",dirty_cafe_sales!$B961="ERROR"),"Unknown_Item",dirty_cafe_sales!$B961)</f>
        <v>Coffee</v>
      </c>
      <c r="C961" s="23">
        <f>IF(ISNUMBER(dirty_cafe_sales!$C961),dirty_cafe_sales!$C961,3)</f>
        <v>3</v>
      </c>
      <c r="D961" s="19">
        <f>VLOOKUP($B961,Price_Per_Item!$A$3:$B$11,2,FALSE)</f>
        <v>2</v>
      </c>
      <c r="E961" s="25">
        <f t="shared" si="14"/>
        <v>6</v>
      </c>
      <c r="F961" t="str">
        <f>IF(OR(dirty_cafe_sales!$F961="UNKNOWN",dirty_cafe_sales!$F961="ERROR",dirty_cafe_sales!$F961=""),"Unknown",dirty_cafe_sales!$F961)</f>
        <v>Credit Card</v>
      </c>
      <c r="G961" t="str">
        <f>IF(OR(dirty_cafe_sales!$G961="UNKNOWN",dirty_cafe_sales!$G961="ERROR",dirty_cafe_sales!$G961=""),"Unknown",dirty_cafe_sales!$G961)</f>
        <v>Takeaway</v>
      </c>
      <c r="H961" s="2" t="d">
        <v>2023-12-15</v>
      </c>
    </row>
    <row r="962" spans="1:8" x14ac:dyDescent="0.2">
      <c r="A962" s="16" t="s">
        <v>983</v>
      </c>
      <c r="B962" s="16" t="str">
        <f>IF(OR(dirty_cafe_sales!$B962="UNKNOWN",dirty_cafe_sales!$B962="",dirty_cafe_sales!$B962="ERROR"),"Unknown_Item",dirty_cafe_sales!$B962)</f>
        <v>Unknown_Item</v>
      </c>
      <c r="C962" s="23">
        <f>IF(ISNUMBER(dirty_cafe_sales!$C962),dirty_cafe_sales!$C962,3)</f>
        <v>4</v>
      </c>
      <c r="D962" s="19">
        <f>VLOOKUP($B962,Price_Per_Item!$A$3:$B$11,2,FALSE)</f>
        <v>2.9375</v>
      </c>
      <c r="E962" s="25">
        <f t="shared" si="14"/>
        <v>11.75</v>
      </c>
      <c r="F962" t="str">
        <f>IF(OR(dirty_cafe_sales!$F962="UNKNOWN",dirty_cafe_sales!$F962="ERROR",dirty_cafe_sales!$F962=""),"Unknown",dirty_cafe_sales!$F962)</f>
        <v>Credit Card</v>
      </c>
      <c r="G962" t="str">
        <f>IF(OR(dirty_cafe_sales!$G962="UNKNOWN",dirty_cafe_sales!$G962="ERROR",dirty_cafe_sales!$G962=""),"Unknown",dirty_cafe_sales!$G962)</f>
        <v>In-store</v>
      </c>
      <c r="H962" s="2" t="d">
        <v>2023-06-08</v>
      </c>
    </row>
    <row r="963" spans="1:8" x14ac:dyDescent="0.2">
      <c r="A963" s="16" t="s">
        <v>984</v>
      </c>
      <c r="B963" s="16" t="str">
        <f>IF(OR(dirty_cafe_sales!$B963="UNKNOWN",dirty_cafe_sales!$B963="",dirty_cafe_sales!$B963="ERROR"),"Unknown_Item",dirty_cafe_sales!$B963)</f>
        <v>Smoothie</v>
      </c>
      <c r="C963" s="23">
        <f>IF(ISNUMBER(dirty_cafe_sales!$C963),dirty_cafe_sales!$C963,3)</f>
        <v>3</v>
      </c>
      <c r="D963" s="19">
        <f>VLOOKUP($B963,Price_Per_Item!$A$3:$B$11,2,FALSE)</f>
        <v>4</v>
      </c>
      <c r="E963" s="25">
        <f t="shared" ref="E963:E1026" si="15">C963*D963</f>
        <v>12</v>
      </c>
      <c r="F963" t="str">
        <f>IF(OR(dirty_cafe_sales!$F963="UNKNOWN",dirty_cafe_sales!$F963="ERROR",dirty_cafe_sales!$F963=""),"Unknown",dirty_cafe_sales!$F963)</f>
        <v>Unknown</v>
      </c>
      <c r="G963" t="str">
        <f>IF(OR(dirty_cafe_sales!$G963="UNKNOWN",dirty_cafe_sales!$G963="ERROR",dirty_cafe_sales!$G963=""),"Unknown",dirty_cafe_sales!$G963)</f>
        <v>Unknown</v>
      </c>
      <c r="H963" s="2" t="d">
        <v>2023-06-25</v>
      </c>
    </row>
    <row r="964" spans="1:8" x14ac:dyDescent="0.2">
      <c r="A964" s="16" t="s">
        <v>985</v>
      </c>
      <c r="B964" s="16" t="str">
        <f>IF(OR(dirty_cafe_sales!$B964="UNKNOWN",dirty_cafe_sales!$B964="",dirty_cafe_sales!$B964="ERROR"),"Unknown_Item",dirty_cafe_sales!$B964)</f>
        <v>Coffee</v>
      </c>
      <c r="C964" s="23">
        <f>IF(ISNUMBER(dirty_cafe_sales!$C964),dirty_cafe_sales!$C964,3)</f>
        <v>1</v>
      </c>
      <c r="D964" s="19">
        <f>VLOOKUP($B964,Price_Per_Item!$A$3:$B$11,2,FALSE)</f>
        <v>2</v>
      </c>
      <c r="E964" s="25">
        <f t="shared" si="15"/>
        <v>2</v>
      </c>
      <c r="F964" t="str">
        <f>IF(OR(dirty_cafe_sales!$F964="UNKNOWN",dirty_cafe_sales!$F964="ERROR",dirty_cafe_sales!$F964=""),"Unknown",dirty_cafe_sales!$F964)</f>
        <v>Unknown</v>
      </c>
      <c r="G964" t="str">
        <f>IF(OR(dirty_cafe_sales!$G964="UNKNOWN",dirty_cafe_sales!$G964="ERROR",dirty_cafe_sales!$G964=""),"Unknown",dirty_cafe_sales!$G964)</f>
        <v>Unknown</v>
      </c>
      <c r="H964" s="2" t="d">
        <v>2023-09-05</v>
      </c>
    </row>
    <row r="965" spans="1:8" x14ac:dyDescent="0.2">
      <c r="A965" s="16" t="s">
        <v>986</v>
      </c>
      <c r="B965" s="16" t="str">
        <f>IF(OR(dirty_cafe_sales!$B965="UNKNOWN",dirty_cafe_sales!$B965="",dirty_cafe_sales!$B965="ERROR"),"Unknown_Item",dirty_cafe_sales!$B965)</f>
        <v>Tea</v>
      </c>
      <c r="C965" s="23">
        <f>IF(ISNUMBER(dirty_cafe_sales!$C965),dirty_cafe_sales!$C965,3)</f>
        <v>4</v>
      </c>
      <c r="D965" s="19">
        <f>VLOOKUP($B965,Price_Per_Item!$A$3:$B$11,2,FALSE)</f>
        <v>1.5</v>
      </c>
      <c r="E965" s="25">
        <f t="shared" si="15"/>
        <v>6</v>
      </c>
      <c r="F965" t="str">
        <f>IF(OR(dirty_cafe_sales!$F965="UNKNOWN",dirty_cafe_sales!$F965="ERROR",dirty_cafe_sales!$F965=""),"Unknown",dirty_cafe_sales!$F965)</f>
        <v>Credit Card</v>
      </c>
      <c r="G965" t="str">
        <f>IF(OR(dirty_cafe_sales!$G965="UNKNOWN",dirty_cafe_sales!$G965="ERROR",dirty_cafe_sales!$G965=""),"Unknown",dirty_cafe_sales!$G965)</f>
        <v>Unknown</v>
      </c>
      <c r="H965" s="2" t="d">
        <v>2023-01-31</v>
      </c>
    </row>
    <row r="966" spans="1:8" x14ac:dyDescent="0.2">
      <c r="A966" s="16" t="s">
        <v>987</v>
      </c>
      <c r="B966" s="16" t="str">
        <f>IF(OR(dirty_cafe_sales!$B966="UNKNOWN",dirty_cafe_sales!$B966="",dirty_cafe_sales!$B966="ERROR"),"Unknown_Item",dirty_cafe_sales!$B966)</f>
        <v>Sandwich</v>
      </c>
      <c r="C966" s="23">
        <f>IF(ISNUMBER(dirty_cafe_sales!$C966),dirty_cafe_sales!$C966,3)</f>
        <v>5</v>
      </c>
      <c r="D966" s="19">
        <f>VLOOKUP($B966,Price_Per_Item!$A$3:$B$11,2,FALSE)</f>
        <v>4</v>
      </c>
      <c r="E966" s="25">
        <f t="shared" si="15"/>
        <v>20</v>
      </c>
      <c r="F966" t="str">
        <f>IF(OR(dirty_cafe_sales!$F966="UNKNOWN",dirty_cafe_sales!$F966="ERROR",dirty_cafe_sales!$F966=""),"Unknown",dirty_cafe_sales!$F966)</f>
        <v>Digital Wallet</v>
      </c>
      <c r="G966" t="str">
        <f>IF(OR(dirty_cafe_sales!$G966="UNKNOWN",dirty_cafe_sales!$G966="ERROR",dirty_cafe_sales!$G966=""),"Unknown",dirty_cafe_sales!$G966)</f>
        <v>Unknown</v>
      </c>
      <c r="H966" s="2" t="d">
        <v>2023-01-16</v>
      </c>
    </row>
    <row r="967" spans="1:8" x14ac:dyDescent="0.2">
      <c r="A967" s="16" t="s">
        <v>988</v>
      </c>
      <c r="B967" s="16" t="str">
        <f>IF(OR(dirty_cafe_sales!$B967="UNKNOWN",dirty_cafe_sales!$B967="",dirty_cafe_sales!$B967="ERROR"),"Unknown_Item",dirty_cafe_sales!$B967)</f>
        <v>Unknown_Item</v>
      </c>
      <c r="C967" s="23">
        <f>IF(ISNUMBER(dirty_cafe_sales!$C967),dirty_cafe_sales!$C967,3)</f>
        <v>2</v>
      </c>
      <c r="D967" s="19">
        <f>VLOOKUP($B967,Price_Per_Item!$A$3:$B$11,2,FALSE)</f>
        <v>2.9375</v>
      </c>
      <c r="E967" s="25">
        <f t="shared" si="15"/>
        <v>5.875</v>
      </c>
      <c r="F967" t="str">
        <f>IF(OR(dirty_cafe_sales!$F967="UNKNOWN",dirty_cafe_sales!$F967="ERROR",dirty_cafe_sales!$F967=""),"Unknown",dirty_cafe_sales!$F967)</f>
        <v>Cash</v>
      </c>
      <c r="G967" t="str">
        <f>IF(OR(dirty_cafe_sales!$G967="UNKNOWN",dirty_cafe_sales!$G967="ERROR",dirty_cafe_sales!$G967=""),"Unknown",dirty_cafe_sales!$G967)</f>
        <v>In-store</v>
      </c>
      <c r="H967" s="2" t="d">
        <v>2023-06-16</v>
      </c>
    </row>
    <row r="968" spans="1:8" x14ac:dyDescent="0.2">
      <c r="A968" s="16" t="s">
        <v>989</v>
      </c>
      <c r="B968" s="16" t="str">
        <f>IF(OR(dirty_cafe_sales!$B968="UNKNOWN",dirty_cafe_sales!$B968="",dirty_cafe_sales!$B968="ERROR"),"Unknown_Item",dirty_cafe_sales!$B968)</f>
        <v>Salad</v>
      </c>
      <c r="C968" s="23">
        <f>IF(ISNUMBER(dirty_cafe_sales!$C968),dirty_cafe_sales!$C968,3)</f>
        <v>4</v>
      </c>
      <c r="D968" s="19">
        <f>VLOOKUP($B968,Price_Per_Item!$A$3:$B$11,2,FALSE)</f>
        <v>5</v>
      </c>
      <c r="E968" s="25">
        <f t="shared" si="15"/>
        <v>20</v>
      </c>
      <c r="F968" t="str">
        <f>IF(OR(dirty_cafe_sales!$F968="UNKNOWN",dirty_cafe_sales!$F968="ERROR",dirty_cafe_sales!$F968=""),"Unknown",dirty_cafe_sales!$F968)</f>
        <v>Cash</v>
      </c>
      <c r="G968" t="str">
        <f>IF(OR(dirty_cafe_sales!$G968="UNKNOWN",dirty_cafe_sales!$G968="ERROR",dirty_cafe_sales!$G968=""),"Unknown",dirty_cafe_sales!$G968)</f>
        <v>In-store</v>
      </c>
      <c r="H968" s="2" t="d">
        <v>2023-03-01</v>
      </c>
    </row>
    <row r="969" spans="1:8" x14ac:dyDescent="0.2">
      <c r="A969" s="16" t="s">
        <v>990</v>
      </c>
      <c r="B969" s="16" t="str">
        <f>IF(OR(dirty_cafe_sales!$B969="UNKNOWN",dirty_cafe_sales!$B969="",dirty_cafe_sales!$B969="ERROR"),"Unknown_Item",dirty_cafe_sales!$B969)</f>
        <v>Cake</v>
      </c>
      <c r="C969" s="23">
        <f>IF(ISNUMBER(dirty_cafe_sales!$C969),dirty_cafe_sales!$C969,3)</f>
        <v>3</v>
      </c>
      <c r="D969" s="19">
        <f>VLOOKUP($B969,Price_Per_Item!$A$3:$B$11,2,FALSE)</f>
        <v>3</v>
      </c>
      <c r="E969" s="25">
        <f t="shared" si="15"/>
        <v>9</v>
      </c>
      <c r="F969" t="str">
        <f>IF(OR(dirty_cafe_sales!$F969="UNKNOWN",dirty_cafe_sales!$F969="ERROR",dirty_cafe_sales!$F969=""),"Unknown",dirty_cafe_sales!$F969)</f>
        <v>Credit Card</v>
      </c>
      <c r="G969" t="str">
        <f>IF(OR(dirty_cafe_sales!$G969="UNKNOWN",dirty_cafe_sales!$G969="ERROR",dirty_cafe_sales!$G969=""),"Unknown",dirty_cafe_sales!$G969)</f>
        <v>Unknown</v>
      </c>
      <c r="H969" s="2" t="d">
        <v>2023-09-26</v>
      </c>
    </row>
    <row r="970" spans="1:8" x14ac:dyDescent="0.2">
      <c r="A970" s="16" t="s">
        <v>991</v>
      </c>
      <c r="B970" s="16" t="str">
        <f>IF(OR(dirty_cafe_sales!$B970="UNKNOWN",dirty_cafe_sales!$B970="",dirty_cafe_sales!$B970="ERROR"),"Unknown_Item",dirty_cafe_sales!$B970)</f>
        <v>Cake</v>
      </c>
      <c r="C970" s="23">
        <f>IF(ISNUMBER(dirty_cafe_sales!$C970),dirty_cafe_sales!$C970,3)</f>
        <v>3</v>
      </c>
      <c r="D970" s="19">
        <f>VLOOKUP($B970,Price_Per_Item!$A$3:$B$11,2,FALSE)</f>
        <v>3</v>
      </c>
      <c r="E970" s="25">
        <f t="shared" si="15"/>
        <v>9</v>
      </c>
      <c r="F970" t="str">
        <f>IF(OR(dirty_cafe_sales!$F970="UNKNOWN",dirty_cafe_sales!$F970="ERROR",dirty_cafe_sales!$F970=""),"Unknown",dirty_cafe_sales!$F970)</f>
        <v>Cash</v>
      </c>
      <c r="G970" t="str">
        <f>IF(OR(dirty_cafe_sales!$G970="UNKNOWN",dirty_cafe_sales!$G970="ERROR",dirty_cafe_sales!$G970=""),"Unknown",dirty_cafe_sales!$G970)</f>
        <v>Unknown</v>
      </c>
      <c r="H970" s="2" t="d">
        <v>2023-08-24</v>
      </c>
    </row>
    <row r="971" spans="1:8" x14ac:dyDescent="0.2">
      <c r="A971" s="16" t="s">
        <v>992</v>
      </c>
      <c r="B971" s="16" t="str">
        <f>IF(OR(dirty_cafe_sales!$B971="UNKNOWN",dirty_cafe_sales!$B971="",dirty_cafe_sales!$B971="ERROR"),"Unknown_Item",dirty_cafe_sales!$B971)</f>
        <v>Unknown_Item</v>
      </c>
      <c r="C971" s="23">
        <f>IF(ISNUMBER(dirty_cafe_sales!$C971),dirty_cafe_sales!$C971,3)</f>
        <v>3</v>
      </c>
      <c r="D971" s="19">
        <f>VLOOKUP($B971,Price_Per_Item!$A$3:$B$11,2,FALSE)</f>
        <v>2.9375</v>
      </c>
      <c r="E971" s="25">
        <f t="shared" si="15"/>
        <v>8.8125</v>
      </c>
      <c r="F971" t="str">
        <f>IF(OR(dirty_cafe_sales!$F971="UNKNOWN",dirty_cafe_sales!$F971="ERROR",dirty_cafe_sales!$F971=""),"Unknown",dirty_cafe_sales!$F971)</f>
        <v>Credit Card</v>
      </c>
      <c r="G971" t="str">
        <f>IF(OR(dirty_cafe_sales!$G971="UNKNOWN",dirty_cafe_sales!$G971="ERROR",dirty_cafe_sales!$G971=""),"Unknown",dirty_cafe_sales!$G971)</f>
        <v>In-store</v>
      </c>
      <c r="H971" s="2" t="d">
        <v>2023-09-04</v>
      </c>
    </row>
    <row r="972" spans="1:8" x14ac:dyDescent="0.2">
      <c r="A972" s="16" t="s">
        <v>993</v>
      </c>
      <c r="B972" s="16" t="str">
        <f>IF(OR(dirty_cafe_sales!$B972="UNKNOWN",dirty_cafe_sales!$B972="",dirty_cafe_sales!$B972="ERROR"),"Unknown_Item",dirty_cafe_sales!$B972)</f>
        <v>Tea</v>
      </c>
      <c r="C972" s="23">
        <f>IF(ISNUMBER(dirty_cafe_sales!$C972),dirty_cafe_sales!$C972,3)</f>
        <v>4</v>
      </c>
      <c r="D972" s="19">
        <f>VLOOKUP($B972,Price_Per_Item!$A$3:$B$11,2,FALSE)</f>
        <v>1.5</v>
      </c>
      <c r="E972" s="25">
        <f t="shared" si="15"/>
        <v>6</v>
      </c>
      <c r="F972" t="str">
        <f>IF(OR(dirty_cafe_sales!$F972="UNKNOWN",dirty_cafe_sales!$F972="ERROR",dirty_cafe_sales!$F972=""),"Unknown",dirty_cafe_sales!$F972)</f>
        <v>Credit Card</v>
      </c>
      <c r="G972" t="str">
        <f>IF(OR(dirty_cafe_sales!$G972="UNKNOWN",dirty_cafe_sales!$G972="ERROR",dirty_cafe_sales!$G972=""),"Unknown",dirty_cafe_sales!$G972)</f>
        <v>Unknown</v>
      </c>
      <c r="H972" s="2" t="d">
        <v>2023-05-22</v>
      </c>
    </row>
    <row r="973" spans="1:8" x14ac:dyDescent="0.2">
      <c r="A973" s="16" t="s">
        <v>994</v>
      </c>
      <c r="B973" s="16" t="str">
        <f>IF(OR(dirty_cafe_sales!$B973="UNKNOWN",dirty_cafe_sales!$B973="",dirty_cafe_sales!$B973="ERROR"),"Unknown_Item",dirty_cafe_sales!$B973)</f>
        <v>Sandwich</v>
      </c>
      <c r="C973" s="23">
        <f>IF(ISNUMBER(dirty_cafe_sales!$C973),dirty_cafe_sales!$C973,3)</f>
        <v>2</v>
      </c>
      <c r="D973" s="19">
        <f>VLOOKUP($B973,Price_Per_Item!$A$3:$B$11,2,FALSE)</f>
        <v>4</v>
      </c>
      <c r="E973" s="25">
        <f t="shared" si="15"/>
        <v>8</v>
      </c>
      <c r="F973" t="str">
        <f>IF(OR(dirty_cafe_sales!$F973="UNKNOWN",dirty_cafe_sales!$F973="ERROR",dirty_cafe_sales!$F973=""),"Unknown",dirty_cafe_sales!$F973)</f>
        <v>Cash</v>
      </c>
      <c r="G973" t="str">
        <f>IF(OR(dirty_cafe_sales!$G973="UNKNOWN",dirty_cafe_sales!$G973="ERROR",dirty_cafe_sales!$G973=""),"Unknown",dirty_cafe_sales!$G973)</f>
        <v>In-store</v>
      </c>
      <c r="H973" s="2" t="d">
        <v>2023-02-04</v>
      </c>
    </row>
    <row r="974" spans="1:8" x14ac:dyDescent="0.2">
      <c r="A974" s="16" t="s">
        <v>995</v>
      </c>
      <c r="B974" s="16" t="str">
        <f>IF(OR(dirty_cafe_sales!$B974="UNKNOWN",dirty_cafe_sales!$B974="",dirty_cafe_sales!$B974="ERROR"),"Unknown_Item",dirty_cafe_sales!$B974)</f>
        <v>Tea</v>
      </c>
      <c r="C974" s="23">
        <f>IF(ISNUMBER(dirty_cafe_sales!$C974),dirty_cafe_sales!$C974,3)</f>
        <v>2</v>
      </c>
      <c r="D974" s="19">
        <f>VLOOKUP($B974,Price_Per_Item!$A$3:$B$11,2,FALSE)</f>
        <v>1.5</v>
      </c>
      <c r="E974" s="25">
        <f t="shared" si="15"/>
        <v>3</v>
      </c>
      <c r="F974" t="str">
        <f>IF(OR(dirty_cafe_sales!$F974="UNKNOWN",dirty_cafe_sales!$F974="ERROR",dirty_cafe_sales!$F974=""),"Unknown",dirty_cafe_sales!$F974)</f>
        <v>Unknown</v>
      </c>
      <c r="G974" t="str">
        <f>IF(OR(dirty_cafe_sales!$G974="UNKNOWN",dirty_cafe_sales!$G974="ERROR",dirty_cafe_sales!$G974=""),"Unknown",dirty_cafe_sales!$G974)</f>
        <v>Unknown</v>
      </c>
      <c r="H974" s="2" t="d">
        <v>2023-08-11</v>
      </c>
    </row>
    <row r="975" spans="1:8" x14ac:dyDescent="0.2">
      <c r="A975" s="16" t="s">
        <v>996</v>
      </c>
      <c r="B975" s="16" t="str">
        <f>IF(OR(dirty_cafe_sales!$B975="UNKNOWN",dirty_cafe_sales!$B975="",dirty_cafe_sales!$B975="ERROR"),"Unknown_Item",dirty_cafe_sales!$B975)</f>
        <v>Cookie</v>
      </c>
      <c r="C975" s="23">
        <f>IF(ISNUMBER(dirty_cafe_sales!$C975),dirty_cafe_sales!$C975,3)</f>
        <v>4</v>
      </c>
      <c r="D975" s="19">
        <f>VLOOKUP($B975,Price_Per_Item!$A$3:$B$11,2,FALSE)</f>
        <v>1</v>
      </c>
      <c r="E975" s="25">
        <f t="shared" si="15"/>
        <v>4</v>
      </c>
      <c r="F975" t="str">
        <f>IF(OR(dirty_cafe_sales!$F975="UNKNOWN",dirty_cafe_sales!$F975="ERROR",dirty_cafe_sales!$F975=""),"Unknown",dirty_cafe_sales!$F975)</f>
        <v>Cash</v>
      </c>
      <c r="G975" t="str">
        <f>IF(OR(dirty_cafe_sales!$G975="UNKNOWN",dirty_cafe_sales!$G975="ERROR",dirty_cafe_sales!$G975=""),"Unknown",dirty_cafe_sales!$G975)</f>
        <v>Unknown</v>
      </c>
      <c r="H975" s="2" t="d">
        <v>2023-08-07</v>
      </c>
    </row>
    <row r="976" spans="1:8" x14ac:dyDescent="0.2">
      <c r="A976" s="16" t="s">
        <v>997</v>
      </c>
      <c r="B976" s="16" t="str">
        <f>IF(OR(dirty_cafe_sales!$B976="UNKNOWN",dirty_cafe_sales!$B976="",dirty_cafe_sales!$B976="ERROR"),"Unknown_Item",dirty_cafe_sales!$B976)</f>
        <v>Cookie</v>
      </c>
      <c r="C976" s="23">
        <f>IF(ISNUMBER(dirty_cafe_sales!$C976),dirty_cafe_sales!$C976,3)</f>
        <v>1</v>
      </c>
      <c r="D976" s="19">
        <f>VLOOKUP($B976,Price_Per_Item!$A$3:$B$11,2,FALSE)</f>
        <v>1</v>
      </c>
      <c r="E976" s="25">
        <f t="shared" si="15"/>
        <v>1</v>
      </c>
      <c r="F976" t="str">
        <f>IF(OR(dirty_cafe_sales!$F976="UNKNOWN",dirty_cafe_sales!$F976="ERROR",dirty_cafe_sales!$F976=""),"Unknown",dirty_cafe_sales!$F976)</f>
        <v>Credit Card</v>
      </c>
      <c r="G976" t="str">
        <f>IF(OR(dirty_cafe_sales!$G976="UNKNOWN",dirty_cafe_sales!$G976="ERROR",dirty_cafe_sales!$G976=""),"Unknown",dirty_cafe_sales!$G976)</f>
        <v>Unknown</v>
      </c>
      <c r="H976" s="2" t="d">
        <v>2023-09-11</v>
      </c>
    </row>
    <row r="977" spans="1:8" x14ac:dyDescent="0.2">
      <c r="A977" s="16" t="s">
        <v>998</v>
      </c>
      <c r="B977" s="16" t="str">
        <f>IF(OR(dirty_cafe_sales!$B977="UNKNOWN",dirty_cafe_sales!$B977="",dirty_cafe_sales!$B977="ERROR"),"Unknown_Item",dirty_cafe_sales!$B977)</f>
        <v>Cake</v>
      </c>
      <c r="C977" s="23">
        <f>IF(ISNUMBER(dirty_cafe_sales!$C977),dirty_cafe_sales!$C977,3)</f>
        <v>3</v>
      </c>
      <c r="D977" s="19">
        <f>VLOOKUP($B977,Price_Per_Item!$A$3:$B$11,2,FALSE)</f>
        <v>3</v>
      </c>
      <c r="E977" s="25">
        <f t="shared" si="15"/>
        <v>9</v>
      </c>
      <c r="F977" t="str">
        <f>IF(OR(dirty_cafe_sales!$F977="UNKNOWN",dirty_cafe_sales!$F977="ERROR",dirty_cafe_sales!$F977=""),"Unknown",dirty_cafe_sales!$F977)</f>
        <v>Credit Card</v>
      </c>
      <c r="G977" t="str">
        <f>IF(OR(dirty_cafe_sales!$G977="UNKNOWN",dirty_cafe_sales!$G977="ERROR",dirty_cafe_sales!$G977=""),"Unknown",dirty_cafe_sales!$G977)</f>
        <v>Takeaway</v>
      </c>
      <c r="H977" s="2" t="d">
        <v>2023-12-12</v>
      </c>
    </row>
    <row r="978" spans="1:8" x14ac:dyDescent="0.2">
      <c r="A978" s="16" t="s">
        <v>999</v>
      </c>
      <c r="B978" s="16" t="str">
        <f>IF(OR(dirty_cafe_sales!$B978="UNKNOWN",dirty_cafe_sales!$B978="",dirty_cafe_sales!$B978="ERROR"),"Unknown_Item",dirty_cafe_sales!$B978)</f>
        <v>Cake</v>
      </c>
      <c r="C978" s="23">
        <f>IF(ISNUMBER(dirty_cafe_sales!$C978),dirty_cafe_sales!$C978,3)</f>
        <v>1</v>
      </c>
      <c r="D978" s="19">
        <f>VLOOKUP($B978,Price_Per_Item!$A$3:$B$11,2,FALSE)</f>
        <v>3</v>
      </c>
      <c r="E978" s="25">
        <f t="shared" si="15"/>
        <v>3</v>
      </c>
      <c r="F978" t="str">
        <f>IF(OR(dirty_cafe_sales!$F978="UNKNOWN",dirty_cafe_sales!$F978="ERROR",dirty_cafe_sales!$F978=""),"Unknown",dirty_cafe_sales!$F978)</f>
        <v>Unknown</v>
      </c>
      <c r="G978" t="str">
        <f>IF(OR(dirty_cafe_sales!$G978="UNKNOWN",dirty_cafe_sales!$G978="ERROR",dirty_cafe_sales!$G978=""),"Unknown",dirty_cafe_sales!$G978)</f>
        <v>Takeaway</v>
      </c>
      <c r="H978" s="2" t="d">
        <v>2023-08-23</v>
      </c>
    </row>
    <row r="979" spans="1:8" x14ac:dyDescent="0.2">
      <c r="A979" s="16" t="s">
        <v>1000</v>
      </c>
      <c r="B979" s="16" t="str">
        <f>IF(OR(dirty_cafe_sales!$B979="UNKNOWN",dirty_cafe_sales!$B979="",dirty_cafe_sales!$B979="ERROR"),"Unknown_Item",dirty_cafe_sales!$B979)</f>
        <v>Juice</v>
      </c>
      <c r="C979" s="23">
        <f>IF(ISNUMBER(dirty_cafe_sales!$C979),dirty_cafe_sales!$C979,3)</f>
        <v>1</v>
      </c>
      <c r="D979" s="19">
        <f>VLOOKUP($B979,Price_Per_Item!$A$3:$B$11,2,FALSE)</f>
        <v>3</v>
      </c>
      <c r="E979" s="25">
        <f t="shared" si="15"/>
        <v>3</v>
      </c>
      <c r="F979" t="str">
        <f>IF(OR(dirty_cafe_sales!$F979="UNKNOWN",dirty_cafe_sales!$F979="ERROR",dirty_cafe_sales!$F979=""),"Unknown",dirty_cafe_sales!$F979)</f>
        <v>Cash</v>
      </c>
      <c r="G979" t="str">
        <f>IF(OR(dirty_cafe_sales!$G979="UNKNOWN",dirty_cafe_sales!$G979="ERROR",dirty_cafe_sales!$G979=""),"Unknown",dirty_cafe_sales!$G979)</f>
        <v>Unknown</v>
      </c>
      <c r="H979" s="2" t="d">
        <v>2023-12-12</v>
      </c>
    </row>
    <row r="980" spans="1:8" x14ac:dyDescent="0.2">
      <c r="A980" s="16" t="s">
        <v>1001</v>
      </c>
      <c r="B980" s="16" t="str">
        <f>IF(OR(dirty_cafe_sales!$B980="UNKNOWN",dirty_cafe_sales!$B980="",dirty_cafe_sales!$B980="ERROR"),"Unknown_Item",dirty_cafe_sales!$B980)</f>
        <v>Cake</v>
      </c>
      <c r="C980" s="23">
        <f>IF(ISNUMBER(dirty_cafe_sales!$C980),dirty_cafe_sales!$C980,3)</f>
        <v>3</v>
      </c>
      <c r="D980" s="19">
        <f>VLOOKUP($B980,Price_Per_Item!$A$3:$B$11,2,FALSE)</f>
        <v>3</v>
      </c>
      <c r="E980" s="25">
        <f t="shared" si="15"/>
        <v>9</v>
      </c>
      <c r="F980" t="str">
        <f>IF(OR(dirty_cafe_sales!$F980="UNKNOWN",dirty_cafe_sales!$F980="ERROR",dirty_cafe_sales!$F980=""),"Unknown",dirty_cafe_sales!$F980)</f>
        <v>Digital Wallet</v>
      </c>
      <c r="G980" t="str">
        <f>IF(OR(dirty_cafe_sales!$G980="UNKNOWN",dirty_cafe_sales!$G980="ERROR",dirty_cafe_sales!$G980=""),"Unknown",dirty_cafe_sales!$G980)</f>
        <v>In-store</v>
      </c>
      <c r="H980" s="2" t="d">
        <v>2023-01-31</v>
      </c>
    </row>
    <row r="981" spans="1:8" x14ac:dyDescent="0.2">
      <c r="A981" s="16" t="s">
        <v>1002</v>
      </c>
      <c r="B981" s="16" t="str">
        <f>IF(OR(dirty_cafe_sales!$B981="UNKNOWN",dirty_cafe_sales!$B981="",dirty_cafe_sales!$B981="ERROR"),"Unknown_Item",dirty_cafe_sales!$B981)</f>
        <v>Smoothie</v>
      </c>
      <c r="C981" s="23">
        <f>IF(ISNUMBER(dirty_cafe_sales!$C981),dirty_cafe_sales!$C981,3)</f>
        <v>1</v>
      </c>
      <c r="D981" s="19">
        <f>VLOOKUP($B981,Price_Per_Item!$A$3:$B$11,2,FALSE)</f>
        <v>4</v>
      </c>
      <c r="E981" s="25">
        <f t="shared" si="15"/>
        <v>4</v>
      </c>
      <c r="F981" t="str">
        <f>IF(OR(dirty_cafe_sales!$F981="UNKNOWN",dirty_cafe_sales!$F981="ERROR",dirty_cafe_sales!$F981=""),"Unknown",dirty_cafe_sales!$F981)</f>
        <v>Unknown</v>
      </c>
      <c r="G981" t="str">
        <f>IF(OR(dirty_cafe_sales!$G981="UNKNOWN",dirty_cafe_sales!$G981="ERROR",dirty_cafe_sales!$G981=""),"Unknown",dirty_cafe_sales!$G981)</f>
        <v>Takeaway</v>
      </c>
      <c r="H981" s="2" t="d">
        <v>2023-05-31</v>
      </c>
    </row>
    <row r="982" spans="1:8" x14ac:dyDescent="0.2">
      <c r="A982" s="16" t="s">
        <v>1003</v>
      </c>
      <c r="B982" s="16" t="str">
        <f>IF(OR(dirty_cafe_sales!$B982="UNKNOWN",dirty_cafe_sales!$B982="",dirty_cafe_sales!$B982="ERROR"),"Unknown_Item",dirty_cafe_sales!$B982)</f>
        <v>Cake</v>
      </c>
      <c r="C982" s="23">
        <f>IF(ISNUMBER(dirty_cafe_sales!$C982),dirty_cafe_sales!$C982,3)</f>
        <v>2</v>
      </c>
      <c r="D982" s="19">
        <f>VLOOKUP($B982,Price_Per_Item!$A$3:$B$11,2,FALSE)</f>
        <v>3</v>
      </c>
      <c r="E982" s="25">
        <f t="shared" si="15"/>
        <v>6</v>
      </c>
      <c r="F982" t="str">
        <f>IF(OR(dirty_cafe_sales!$F982="UNKNOWN",dirty_cafe_sales!$F982="ERROR",dirty_cafe_sales!$F982=""),"Unknown",dirty_cafe_sales!$F982)</f>
        <v>Credit Card</v>
      </c>
      <c r="G982" t="str">
        <f>IF(OR(dirty_cafe_sales!$G982="UNKNOWN",dirty_cafe_sales!$G982="ERROR",dirty_cafe_sales!$G982=""),"Unknown",dirty_cafe_sales!$G982)</f>
        <v>In-store</v>
      </c>
      <c r="H982" s="2" t="d">
        <v>2023-10-03</v>
      </c>
    </row>
    <row r="983" spans="1:8" x14ac:dyDescent="0.2">
      <c r="A983" s="16" t="s">
        <v>1004</v>
      </c>
      <c r="B983" s="16" t="str">
        <f>IF(OR(dirty_cafe_sales!$B983="UNKNOWN",dirty_cafe_sales!$B983="",dirty_cafe_sales!$B983="ERROR"),"Unknown_Item",dirty_cafe_sales!$B983)</f>
        <v>Salad</v>
      </c>
      <c r="C983" s="23">
        <f>IF(ISNUMBER(dirty_cafe_sales!$C983),dirty_cafe_sales!$C983,3)</f>
        <v>3</v>
      </c>
      <c r="D983" s="19">
        <f>VLOOKUP($B983,Price_Per_Item!$A$3:$B$11,2,FALSE)</f>
        <v>5</v>
      </c>
      <c r="E983" s="25">
        <f t="shared" si="15"/>
        <v>15</v>
      </c>
      <c r="F983" t="str">
        <f>IF(OR(dirty_cafe_sales!$F983="UNKNOWN",dirty_cafe_sales!$F983="ERROR",dirty_cafe_sales!$F983=""),"Unknown",dirty_cafe_sales!$F983)</f>
        <v>Cash</v>
      </c>
      <c r="G983" t="str">
        <f>IF(OR(dirty_cafe_sales!$G983="UNKNOWN",dirty_cafe_sales!$G983="ERROR",dirty_cafe_sales!$G983=""),"Unknown",dirty_cafe_sales!$G983)</f>
        <v>Takeaway</v>
      </c>
      <c r="H983" s="2" t="d">
        <v>2023-07-18</v>
      </c>
    </row>
    <row r="984" spans="1:8" x14ac:dyDescent="0.2">
      <c r="A984" s="16" t="s">
        <v>1005</v>
      </c>
      <c r="B984" s="16" t="str">
        <f>IF(OR(dirty_cafe_sales!$B984="UNKNOWN",dirty_cafe_sales!$B984="",dirty_cafe_sales!$B984="ERROR"),"Unknown_Item",dirty_cafe_sales!$B984)</f>
        <v>Sandwich</v>
      </c>
      <c r="C984" s="23">
        <f>IF(ISNUMBER(dirty_cafe_sales!$C984),dirty_cafe_sales!$C984,3)</f>
        <v>1</v>
      </c>
      <c r="D984" s="19">
        <f>VLOOKUP($B984,Price_Per_Item!$A$3:$B$11,2,FALSE)</f>
        <v>4</v>
      </c>
      <c r="E984" s="25">
        <f t="shared" si="15"/>
        <v>4</v>
      </c>
      <c r="F984" t="str">
        <f>IF(OR(dirty_cafe_sales!$F984="UNKNOWN",dirty_cafe_sales!$F984="ERROR",dirty_cafe_sales!$F984=""),"Unknown",dirty_cafe_sales!$F984)</f>
        <v>Credit Card</v>
      </c>
      <c r="G984" t="str">
        <f>IF(OR(dirty_cafe_sales!$G984="UNKNOWN",dirty_cafe_sales!$G984="ERROR",dirty_cafe_sales!$G984=""),"Unknown",dirty_cafe_sales!$G984)</f>
        <v>Takeaway</v>
      </c>
      <c r="H984" s="2" t="d">
        <v>2023-07-22</v>
      </c>
    </row>
    <row r="985" spans="1:8" x14ac:dyDescent="0.2">
      <c r="A985" s="16" t="s">
        <v>1006</v>
      </c>
      <c r="B985" s="16" t="str">
        <f>IF(OR(dirty_cafe_sales!$B985="UNKNOWN",dirty_cafe_sales!$B985="",dirty_cafe_sales!$B985="ERROR"),"Unknown_Item",dirty_cafe_sales!$B985)</f>
        <v>Cake</v>
      </c>
      <c r="C985" s="23">
        <f>IF(ISNUMBER(dirty_cafe_sales!$C985),dirty_cafe_sales!$C985,3)</f>
        <v>5</v>
      </c>
      <c r="D985" s="19">
        <f>VLOOKUP($B985,Price_Per_Item!$A$3:$B$11,2,FALSE)</f>
        <v>3</v>
      </c>
      <c r="E985" s="25">
        <f t="shared" si="15"/>
        <v>15</v>
      </c>
      <c r="F985" t="str">
        <f>IF(OR(dirty_cafe_sales!$F985="UNKNOWN",dirty_cafe_sales!$F985="ERROR",dirty_cafe_sales!$F985=""),"Unknown",dirty_cafe_sales!$F985)</f>
        <v>Unknown</v>
      </c>
      <c r="G985" t="str">
        <f>IF(OR(dirty_cafe_sales!$G985="UNKNOWN",dirty_cafe_sales!$G985="ERROR",dirty_cafe_sales!$G985=""),"Unknown",dirty_cafe_sales!$G985)</f>
        <v>In-store</v>
      </c>
      <c r="H985" s="2" t="d">
        <v>2023-06-02</v>
      </c>
    </row>
    <row r="986" spans="1:8" x14ac:dyDescent="0.2">
      <c r="A986" s="16" t="s">
        <v>1007</v>
      </c>
      <c r="B986" s="16" t="str">
        <f>IF(OR(dirty_cafe_sales!$B986="UNKNOWN",dirty_cafe_sales!$B986="",dirty_cafe_sales!$B986="ERROR"),"Unknown_Item",dirty_cafe_sales!$B986)</f>
        <v>Salad</v>
      </c>
      <c r="C986" s="23">
        <f>IF(ISNUMBER(dirty_cafe_sales!$C986),dirty_cafe_sales!$C986,3)</f>
        <v>4</v>
      </c>
      <c r="D986" s="19">
        <f>VLOOKUP($B986,Price_Per_Item!$A$3:$B$11,2,FALSE)</f>
        <v>5</v>
      </c>
      <c r="E986" s="25">
        <f t="shared" si="15"/>
        <v>20</v>
      </c>
      <c r="F986" t="str">
        <f>IF(OR(dirty_cafe_sales!$F986="UNKNOWN",dirty_cafe_sales!$F986="ERROR",dirty_cafe_sales!$F986=""),"Unknown",dirty_cafe_sales!$F986)</f>
        <v>Unknown</v>
      </c>
      <c r="G986" t="str">
        <f>IF(OR(dirty_cafe_sales!$G986="UNKNOWN",dirty_cafe_sales!$G986="ERROR",dirty_cafe_sales!$G986=""),"Unknown",dirty_cafe_sales!$G986)</f>
        <v>Unknown</v>
      </c>
      <c r="H986" s="2" t="d">
        <v>2023-01-28</v>
      </c>
    </row>
    <row r="987" spans="1:8" x14ac:dyDescent="0.2">
      <c r="A987" s="16" t="s">
        <v>1008</v>
      </c>
      <c r="B987" s="16" t="str">
        <f>IF(OR(dirty_cafe_sales!$B987="UNKNOWN",dirty_cafe_sales!$B987="",dirty_cafe_sales!$B987="ERROR"),"Unknown_Item",dirty_cafe_sales!$B987)</f>
        <v>Unknown_Item</v>
      </c>
      <c r="C987" s="23">
        <f>IF(ISNUMBER(dirty_cafe_sales!$C987),dirty_cafe_sales!$C987,3)</f>
        <v>5</v>
      </c>
      <c r="D987" s="19">
        <f>VLOOKUP($B987,Price_Per_Item!$A$3:$B$11,2,FALSE)</f>
        <v>2.9375</v>
      </c>
      <c r="E987" s="25">
        <f t="shared" si="15"/>
        <v>14.6875</v>
      </c>
      <c r="F987" t="str">
        <f>IF(OR(dirty_cafe_sales!$F987="UNKNOWN",dirty_cafe_sales!$F987="ERROR",dirty_cafe_sales!$F987=""),"Unknown",dirty_cafe_sales!$F987)</f>
        <v>Credit Card</v>
      </c>
      <c r="G987" t="str">
        <f>IF(OR(dirty_cafe_sales!$G987="UNKNOWN",dirty_cafe_sales!$G987="ERROR",dirty_cafe_sales!$G987=""),"Unknown",dirty_cafe_sales!$G987)</f>
        <v>Unknown</v>
      </c>
      <c r="H987" s="2" t="d">
        <v>2023-01-02</v>
      </c>
    </row>
    <row r="988" spans="1:8" x14ac:dyDescent="0.2">
      <c r="A988" s="16" t="s">
        <v>1009</v>
      </c>
      <c r="B988" s="16" t="str">
        <f>IF(OR(dirty_cafe_sales!$B988="UNKNOWN",dirty_cafe_sales!$B988="",dirty_cafe_sales!$B988="ERROR"),"Unknown_Item",dirty_cafe_sales!$B988)</f>
        <v>Salad</v>
      </c>
      <c r="C988" s="23">
        <f>IF(ISNUMBER(dirty_cafe_sales!$C988),dirty_cafe_sales!$C988,3)</f>
        <v>4</v>
      </c>
      <c r="D988" s="19">
        <f>VLOOKUP($B988,Price_Per_Item!$A$3:$B$11,2,FALSE)</f>
        <v>5</v>
      </c>
      <c r="E988" s="25">
        <f t="shared" si="15"/>
        <v>20</v>
      </c>
      <c r="F988" t="str">
        <f>IF(OR(dirty_cafe_sales!$F988="UNKNOWN",dirty_cafe_sales!$F988="ERROR",dirty_cafe_sales!$F988=""),"Unknown",dirty_cafe_sales!$F988)</f>
        <v>Credit Card</v>
      </c>
      <c r="G988" t="str">
        <f>IF(OR(dirty_cafe_sales!$G988="UNKNOWN",dirty_cafe_sales!$G988="ERROR",dirty_cafe_sales!$G988=""),"Unknown",dirty_cafe_sales!$G988)</f>
        <v>In-store</v>
      </c>
      <c r="H988" s="2" t="d">
        <v>2023-12-18</v>
      </c>
    </row>
    <row r="989" spans="1:8" x14ac:dyDescent="0.2">
      <c r="A989" s="16" t="s">
        <v>1010</v>
      </c>
      <c r="B989" s="16" t="str">
        <f>IF(OR(dirty_cafe_sales!$B989="UNKNOWN",dirty_cafe_sales!$B989="",dirty_cafe_sales!$B989="ERROR"),"Unknown_Item",dirty_cafe_sales!$B989)</f>
        <v>Salad</v>
      </c>
      <c r="C989" s="23">
        <f>IF(ISNUMBER(dirty_cafe_sales!$C989),dirty_cafe_sales!$C989,3)</f>
        <v>4</v>
      </c>
      <c r="D989" s="19">
        <f>VLOOKUP($B989,Price_Per_Item!$A$3:$B$11,2,FALSE)</f>
        <v>5</v>
      </c>
      <c r="E989" s="25">
        <f t="shared" si="15"/>
        <v>20</v>
      </c>
      <c r="F989" t="str">
        <f>IF(OR(dirty_cafe_sales!$F989="UNKNOWN",dirty_cafe_sales!$F989="ERROR",dirty_cafe_sales!$F989=""),"Unknown",dirty_cafe_sales!$F989)</f>
        <v>Unknown</v>
      </c>
      <c r="G989" t="str">
        <f>IF(OR(dirty_cafe_sales!$G989="UNKNOWN",dirty_cafe_sales!$G989="ERROR",dirty_cafe_sales!$G989=""),"Unknown",dirty_cafe_sales!$G989)</f>
        <v>In-store</v>
      </c>
      <c r="H989" s="2" t="d">
        <v>2023-04-28</v>
      </c>
    </row>
    <row r="990" spans="1:8" x14ac:dyDescent="0.2">
      <c r="A990" s="16" t="s">
        <v>1011</v>
      </c>
      <c r="B990" s="16" t="str">
        <f>IF(OR(dirty_cafe_sales!$B990="UNKNOWN",dirty_cafe_sales!$B990="",dirty_cafe_sales!$B990="ERROR"),"Unknown_Item",dirty_cafe_sales!$B990)</f>
        <v>Salad</v>
      </c>
      <c r="C990" s="23">
        <f>IF(ISNUMBER(dirty_cafe_sales!$C990),dirty_cafe_sales!$C990,3)</f>
        <v>1</v>
      </c>
      <c r="D990" s="19">
        <f>VLOOKUP($B990,Price_Per_Item!$A$3:$B$11,2,FALSE)</f>
        <v>5</v>
      </c>
      <c r="E990" s="25">
        <f t="shared" si="15"/>
        <v>5</v>
      </c>
      <c r="F990" t="str">
        <f>IF(OR(dirty_cafe_sales!$F990="UNKNOWN",dirty_cafe_sales!$F990="ERROR",dirty_cafe_sales!$F990=""),"Unknown",dirty_cafe_sales!$F990)</f>
        <v>Cash</v>
      </c>
      <c r="G990" t="str">
        <f>IF(OR(dirty_cafe_sales!$G990="UNKNOWN",dirty_cafe_sales!$G990="ERROR",dirty_cafe_sales!$G990=""),"Unknown",dirty_cafe_sales!$G990)</f>
        <v>Takeaway</v>
      </c>
      <c r="H990" s="2" t="d">
        <v>2023-03-20</v>
      </c>
    </row>
    <row r="991" spans="1:8" x14ac:dyDescent="0.2">
      <c r="A991" s="16" t="s">
        <v>1012</v>
      </c>
      <c r="B991" s="16" t="str">
        <f>IF(OR(dirty_cafe_sales!$B991="UNKNOWN",dirty_cafe_sales!$B991="",dirty_cafe_sales!$B991="ERROR"),"Unknown_Item",dirty_cafe_sales!$B991)</f>
        <v>Smoothie</v>
      </c>
      <c r="C991" s="23">
        <f>IF(ISNUMBER(dirty_cafe_sales!$C991),dirty_cafe_sales!$C991,3)</f>
        <v>3</v>
      </c>
      <c r="D991" s="19">
        <f>VLOOKUP($B991,Price_Per_Item!$A$3:$B$11,2,FALSE)</f>
        <v>4</v>
      </c>
      <c r="E991" s="25">
        <f t="shared" si="15"/>
        <v>12</v>
      </c>
      <c r="F991" t="str">
        <f>IF(OR(dirty_cafe_sales!$F991="UNKNOWN",dirty_cafe_sales!$F991="ERROR",dirty_cafe_sales!$F991=""),"Unknown",dirty_cafe_sales!$F991)</f>
        <v>Digital Wallet</v>
      </c>
      <c r="G991" t="str">
        <f>IF(OR(dirty_cafe_sales!$G991="UNKNOWN",dirty_cafe_sales!$G991="ERROR",dirty_cafe_sales!$G991=""),"Unknown",dirty_cafe_sales!$G991)</f>
        <v>Unknown</v>
      </c>
      <c r="H991" s="2" t="d">
        <v>2023-03-05</v>
      </c>
    </row>
    <row r="992" spans="1:8" x14ac:dyDescent="0.2">
      <c r="A992" s="16" t="s">
        <v>1013</v>
      </c>
      <c r="B992" s="16" t="str">
        <f>IF(OR(dirty_cafe_sales!$B992="UNKNOWN",dirty_cafe_sales!$B992="",dirty_cafe_sales!$B992="ERROR"),"Unknown_Item",dirty_cafe_sales!$B992)</f>
        <v>Smoothie</v>
      </c>
      <c r="C992" s="23">
        <f>IF(ISNUMBER(dirty_cafe_sales!$C992),dirty_cafe_sales!$C992,3)</f>
        <v>5</v>
      </c>
      <c r="D992" s="19">
        <f>VLOOKUP($B992,Price_Per_Item!$A$3:$B$11,2,FALSE)</f>
        <v>4</v>
      </c>
      <c r="E992" s="25">
        <f t="shared" si="15"/>
        <v>20</v>
      </c>
      <c r="F992" t="str">
        <f>IF(OR(dirty_cafe_sales!$F992="UNKNOWN",dirty_cafe_sales!$F992="ERROR",dirty_cafe_sales!$F992=""),"Unknown",dirty_cafe_sales!$F992)</f>
        <v>Digital Wallet</v>
      </c>
      <c r="G992" t="str">
        <f>IF(OR(dirty_cafe_sales!$G992="UNKNOWN",dirty_cafe_sales!$G992="ERROR",dirty_cafe_sales!$G992=""),"Unknown",dirty_cafe_sales!$G992)</f>
        <v>In-store</v>
      </c>
      <c r="H992" s="2" t="d">
        <v>2023-12-02</v>
      </c>
    </row>
    <row r="993" spans="1:8" x14ac:dyDescent="0.2">
      <c r="A993" s="16" t="s">
        <v>1014</v>
      </c>
      <c r="B993" s="16" t="str">
        <f>IF(OR(dirty_cafe_sales!$B993="UNKNOWN",dirty_cafe_sales!$B993="",dirty_cafe_sales!$B993="ERROR"),"Unknown_Item",dirty_cafe_sales!$B993)</f>
        <v>Cake</v>
      </c>
      <c r="C993" s="23">
        <f>IF(ISNUMBER(dirty_cafe_sales!$C993),dirty_cafe_sales!$C993,3)</f>
        <v>3</v>
      </c>
      <c r="D993" s="19">
        <f>VLOOKUP($B993,Price_Per_Item!$A$3:$B$11,2,FALSE)</f>
        <v>3</v>
      </c>
      <c r="E993" s="25">
        <f t="shared" si="15"/>
        <v>9</v>
      </c>
      <c r="F993" t="str">
        <f>IF(OR(dirty_cafe_sales!$F993="UNKNOWN",dirty_cafe_sales!$F993="ERROR",dirty_cafe_sales!$F993=""),"Unknown",dirty_cafe_sales!$F993)</f>
        <v>Cash</v>
      </c>
      <c r="G993" t="str">
        <f>IF(OR(dirty_cafe_sales!$G993="UNKNOWN",dirty_cafe_sales!$G993="ERROR",dirty_cafe_sales!$G993=""),"Unknown",dirty_cafe_sales!$G993)</f>
        <v>In-store</v>
      </c>
      <c r="H993" s="2" t="d">
        <v>2023-03-01</v>
      </c>
    </row>
    <row r="994" spans="1:8" x14ac:dyDescent="0.2">
      <c r="A994" s="16" t="s">
        <v>1015</v>
      </c>
      <c r="B994" s="16" t="str">
        <f>IF(OR(dirty_cafe_sales!$B994="UNKNOWN",dirty_cafe_sales!$B994="",dirty_cafe_sales!$B994="ERROR"),"Unknown_Item",dirty_cafe_sales!$B994)</f>
        <v>Unknown_Item</v>
      </c>
      <c r="C994" s="23">
        <f>IF(ISNUMBER(dirty_cafe_sales!$C994),dirty_cafe_sales!$C994,3)</f>
        <v>2</v>
      </c>
      <c r="D994" s="19">
        <f>VLOOKUP($B994,Price_Per_Item!$A$3:$B$11,2,FALSE)</f>
        <v>2.9375</v>
      </c>
      <c r="E994" s="25">
        <f t="shared" si="15"/>
        <v>5.875</v>
      </c>
      <c r="F994" t="str">
        <f>IF(OR(dirty_cafe_sales!$F994="UNKNOWN",dirty_cafe_sales!$F994="ERROR",dirty_cafe_sales!$F994=""),"Unknown",dirty_cafe_sales!$F994)</f>
        <v>Credit Card</v>
      </c>
      <c r="G994" t="str">
        <f>IF(OR(dirty_cafe_sales!$G994="UNKNOWN",dirty_cafe_sales!$G994="ERROR",dirty_cafe_sales!$G994=""),"Unknown",dirty_cafe_sales!$G994)</f>
        <v>In-store</v>
      </c>
      <c r="H994" s="2" t="d">
        <v>2023-10-09</v>
      </c>
    </row>
    <row r="995" spans="1:8" x14ac:dyDescent="0.2">
      <c r="A995" s="16" t="s">
        <v>1016</v>
      </c>
      <c r="B995" s="16" t="str">
        <f>IF(OR(dirty_cafe_sales!$B995="UNKNOWN",dirty_cafe_sales!$B995="",dirty_cafe_sales!$B995="ERROR"),"Unknown_Item",dirty_cafe_sales!$B995)</f>
        <v>Tea</v>
      </c>
      <c r="C995" s="23">
        <f>IF(ISNUMBER(dirty_cafe_sales!$C995),dirty_cafe_sales!$C995,3)</f>
        <v>2</v>
      </c>
      <c r="D995" s="19">
        <f>VLOOKUP($B995,Price_Per_Item!$A$3:$B$11,2,FALSE)</f>
        <v>1.5</v>
      </c>
      <c r="E995" s="25">
        <f t="shared" si="15"/>
        <v>3</v>
      </c>
      <c r="F995" t="str">
        <f>IF(OR(dirty_cafe_sales!$F995="UNKNOWN",dirty_cafe_sales!$F995="ERROR",dirty_cafe_sales!$F995=""),"Unknown",dirty_cafe_sales!$F995)</f>
        <v>Unknown</v>
      </c>
      <c r="G995" t="str">
        <f>IF(OR(dirty_cafe_sales!$G995="UNKNOWN",dirty_cafe_sales!$G995="ERROR",dirty_cafe_sales!$G995=""),"Unknown",dirty_cafe_sales!$G995)</f>
        <v>In-store</v>
      </c>
      <c r="H995" s="2" t="d">
        <v>2023-10-24</v>
      </c>
    </row>
    <row r="996" spans="1:8" x14ac:dyDescent="0.2">
      <c r="A996" s="16" t="s">
        <v>1017</v>
      </c>
      <c r="B996" s="16" t="str">
        <f>IF(OR(dirty_cafe_sales!$B996="UNKNOWN",dirty_cafe_sales!$B996="",dirty_cafe_sales!$B996="ERROR"),"Unknown_Item",dirty_cafe_sales!$B996)</f>
        <v>Unknown_Item</v>
      </c>
      <c r="C996" s="23">
        <f>IF(ISNUMBER(dirty_cafe_sales!$C996),dirty_cafe_sales!$C996,3)</f>
        <v>5</v>
      </c>
      <c r="D996" s="19">
        <f>VLOOKUP($B996,Price_Per_Item!$A$3:$B$11,2,FALSE)</f>
        <v>2.9375</v>
      </c>
      <c r="E996" s="25">
        <f t="shared" si="15"/>
        <v>14.6875</v>
      </c>
      <c r="F996" t="str">
        <f>IF(OR(dirty_cafe_sales!$F996="UNKNOWN",dirty_cafe_sales!$F996="ERROR",dirty_cafe_sales!$F996=""),"Unknown",dirty_cafe_sales!$F996)</f>
        <v>Unknown</v>
      </c>
      <c r="G996" t="str">
        <f>IF(OR(dirty_cafe_sales!$G996="UNKNOWN",dirty_cafe_sales!$G996="ERROR",dirty_cafe_sales!$G996=""),"Unknown",dirty_cafe_sales!$G996)</f>
        <v>Takeaway</v>
      </c>
      <c r="H996" s="2" t="d">
        <v>2023-03-17</v>
      </c>
    </row>
    <row r="997" spans="1:8" x14ac:dyDescent="0.2">
      <c r="A997" s="16" t="s">
        <v>1018</v>
      </c>
      <c r="B997" s="16" t="str">
        <f>IF(OR(dirty_cafe_sales!$B997="UNKNOWN",dirty_cafe_sales!$B997="",dirty_cafe_sales!$B997="ERROR"),"Unknown_Item",dirty_cafe_sales!$B997)</f>
        <v>Sandwich</v>
      </c>
      <c r="C997" s="23">
        <f>IF(ISNUMBER(dirty_cafe_sales!$C997),dirty_cafe_sales!$C997,3)</f>
        <v>3</v>
      </c>
      <c r="D997" s="19">
        <f>VLOOKUP($B997,Price_Per_Item!$A$3:$B$11,2,FALSE)</f>
        <v>4</v>
      </c>
      <c r="E997" s="25">
        <f t="shared" si="15"/>
        <v>12</v>
      </c>
      <c r="F997" t="str">
        <f>IF(OR(dirty_cafe_sales!$F997="UNKNOWN",dirty_cafe_sales!$F997="ERROR",dirty_cafe_sales!$F997=""),"Unknown",dirty_cafe_sales!$F997)</f>
        <v>Digital Wallet</v>
      </c>
      <c r="G997" t="str">
        <f>IF(OR(dirty_cafe_sales!$G997="UNKNOWN",dirty_cafe_sales!$G997="ERROR",dirty_cafe_sales!$G997=""),"Unknown",dirty_cafe_sales!$G997)</f>
        <v>In-store</v>
      </c>
      <c r="H997" s="2" t="d">
        <v>2023-08-11</v>
      </c>
    </row>
    <row r="998" spans="1:8" x14ac:dyDescent="0.2">
      <c r="A998" s="16" t="s">
        <v>1019</v>
      </c>
      <c r="B998" s="16" t="str">
        <f>IF(OR(dirty_cafe_sales!$B998="UNKNOWN",dirty_cafe_sales!$B998="",dirty_cafe_sales!$B998="ERROR"),"Unknown_Item",dirty_cafe_sales!$B998)</f>
        <v>Cake</v>
      </c>
      <c r="C998" s="23">
        <f>IF(ISNUMBER(dirty_cafe_sales!$C998),dirty_cafe_sales!$C998,3)</f>
        <v>1</v>
      </c>
      <c r="D998" s="19">
        <f>VLOOKUP($B998,Price_Per_Item!$A$3:$B$11,2,FALSE)</f>
        <v>3</v>
      </c>
      <c r="E998" s="25">
        <f t="shared" si="15"/>
        <v>3</v>
      </c>
      <c r="F998" t="str">
        <f>IF(OR(dirty_cafe_sales!$F998="UNKNOWN",dirty_cafe_sales!$F998="ERROR",dirty_cafe_sales!$F998=""),"Unknown",dirty_cafe_sales!$F998)</f>
        <v>Unknown</v>
      </c>
      <c r="G998" t="str">
        <f>IF(OR(dirty_cafe_sales!$G998="UNKNOWN",dirty_cafe_sales!$G998="ERROR",dirty_cafe_sales!$G998=""),"Unknown",dirty_cafe_sales!$G998)</f>
        <v>Unknown</v>
      </c>
      <c r="H998" s="2" t="d">
        <v>2023-09-25</v>
      </c>
    </row>
    <row r="999" spans="1:8" x14ac:dyDescent="0.2">
      <c r="A999" s="16" t="s">
        <v>1020</v>
      </c>
      <c r="B999" s="16" t="str">
        <f>IF(OR(dirty_cafe_sales!$B999="UNKNOWN",dirty_cafe_sales!$B999="",dirty_cafe_sales!$B999="ERROR"),"Unknown_Item",dirty_cafe_sales!$B999)</f>
        <v>Cake</v>
      </c>
      <c r="C999" s="23">
        <f>IF(ISNUMBER(dirty_cafe_sales!$C999),dirty_cafe_sales!$C999,3)</f>
        <v>1</v>
      </c>
      <c r="D999" s="19">
        <f>VLOOKUP($B999,Price_Per_Item!$A$3:$B$11,2,FALSE)</f>
        <v>3</v>
      </c>
      <c r="E999" s="25">
        <f t="shared" si="15"/>
        <v>3</v>
      </c>
      <c r="F999" t="str">
        <f>IF(OR(dirty_cafe_sales!$F999="UNKNOWN",dirty_cafe_sales!$F999="ERROR",dirty_cafe_sales!$F999=""),"Unknown",dirty_cafe_sales!$F999)</f>
        <v>Credit Card</v>
      </c>
      <c r="G999" t="str">
        <f>IF(OR(dirty_cafe_sales!$G999="UNKNOWN",dirty_cafe_sales!$G999="ERROR",dirty_cafe_sales!$G999=""),"Unknown",dirty_cafe_sales!$G999)</f>
        <v>Takeaway</v>
      </c>
      <c r="H999" s="2" t="d">
        <v>2023-04-13</v>
      </c>
    </row>
    <row r="1000" spans="1:8" x14ac:dyDescent="0.2">
      <c r="A1000" s="16" t="s">
        <v>1021</v>
      </c>
      <c r="B1000" s="16" t="str">
        <f>IF(OR(dirty_cafe_sales!$B1000="UNKNOWN",dirty_cafe_sales!$B1000="",dirty_cafe_sales!$B1000="ERROR"),"Unknown_Item",dirty_cafe_sales!$B1000)</f>
        <v>Sandwich</v>
      </c>
      <c r="C1000" s="23">
        <f>IF(ISNUMBER(dirty_cafe_sales!$C1000),dirty_cafe_sales!$C1000,3)</f>
        <v>2</v>
      </c>
      <c r="D1000" s="19">
        <f>VLOOKUP($B1000,Price_Per_Item!$A$3:$B$11,2,FALSE)</f>
        <v>4</v>
      </c>
      <c r="E1000" s="25">
        <f t="shared" si="15"/>
        <v>8</v>
      </c>
      <c r="F1000" t="str">
        <f>IF(OR(dirty_cafe_sales!$F1000="UNKNOWN",dirty_cafe_sales!$F1000="ERROR",dirty_cafe_sales!$F1000=""),"Unknown",dirty_cafe_sales!$F1000)</f>
        <v>Unknown</v>
      </c>
      <c r="G1000" t="str">
        <f>IF(OR(dirty_cafe_sales!$G1000="UNKNOWN",dirty_cafe_sales!$G1000="ERROR",dirty_cafe_sales!$G1000=""),"Unknown",dirty_cafe_sales!$G1000)</f>
        <v>Takeaway</v>
      </c>
      <c r="H1000" s="2" t="d">
        <v>2023-06-04</v>
      </c>
    </row>
    <row r="1001" spans="1:8" x14ac:dyDescent="0.2">
      <c r="A1001" s="16" t="s">
        <v>1022</v>
      </c>
      <c r="B1001" s="16" t="str">
        <f>IF(OR(dirty_cafe_sales!$B1001="UNKNOWN",dirty_cafe_sales!$B1001="",dirty_cafe_sales!$B1001="ERROR"),"Unknown_Item",dirty_cafe_sales!$B1001)</f>
        <v>Salad</v>
      </c>
      <c r="C1001" s="23">
        <f>IF(ISNUMBER(dirty_cafe_sales!$C1001),dirty_cafe_sales!$C1001,3)</f>
        <v>2</v>
      </c>
      <c r="D1001" s="19">
        <f>VLOOKUP($B1001,Price_Per_Item!$A$3:$B$11,2,FALSE)</f>
        <v>5</v>
      </c>
      <c r="E1001" s="25">
        <f t="shared" si="15"/>
        <v>10</v>
      </c>
      <c r="F1001" t="str">
        <f>IF(OR(dirty_cafe_sales!$F1001="UNKNOWN",dirty_cafe_sales!$F1001="ERROR",dirty_cafe_sales!$F1001=""),"Unknown",dirty_cafe_sales!$F1001)</f>
        <v>Credit Card</v>
      </c>
      <c r="G1001" t="str">
        <f>IF(OR(dirty_cafe_sales!$G1001="UNKNOWN",dirty_cafe_sales!$G1001="ERROR",dirty_cafe_sales!$G1001=""),"Unknown",dirty_cafe_sales!$G1001)</f>
        <v>Unknown</v>
      </c>
      <c r="H1001" s="2" t="d">
        <v>2023-04-29</v>
      </c>
    </row>
    <row r="1002" spans="1:8" x14ac:dyDescent="0.2">
      <c r="A1002" s="16" t="s">
        <v>1023</v>
      </c>
      <c r="B1002" s="16" t="str">
        <f>IF(OR(dirty_cafe_sales!$B1002="UNKNOWN",dirty_cafe_sales!$B1002="",dirty_cafe_sales!$B1002="ERROR"),"Unknown_Item",dirty_cafe_sales!$B1002)</f>
        <v>Juice</v>
      </c>
      <c r="C1002" s="23">
        <f>IF(ISNUMBER(dirty_cafe_sales!$C1002),dirty_cafe_sales!$C1002,3)</f>
        <v>2</v>
      </c>
      <c r="D1002" s="19">
        <f>VLOOKUP($B1002,Price_Per_Item!$A$3:$B$11,2,FALSE)</f>
        <v>3</v>
      </c>
      <c r="E1002" s="25">
        <f t="shared" si="15"/>
        <v>6</v>
      </c>
      <c r="F1002" t="str">
        <f>IF(OR(dirty_cafe_sales!$F1002="UNKNOWN",dirty_cafe_sales!$F1002="ERROR",dirty_cafe_sales!$F1002=""),"Unknown",dirty_cafe_sales!$F1002)</f>
        <v>Unknown</v>
      </c>
      <c r="G1002" t="str">
        <f>IF(OR(dirty_cafe_sales!$G1002="UNKNOWN",dirty_cafe_sales!$G1002="ERROR",dirty_cafe_sales!$G1002=""),"Unknown",dirty_cafe_sales!$G1002)</f>
        <v>Takeaway</v>
      </c>
      <c r="H1002" s="2" t="d">
        <v>2023-12-10</v>
      </c>
    </row>
    <row r="1003" spans="1:8" x14ac:dyDescent="0.2">
      <c r="A1003" s="16" t="s">
        <v>1024</v>
      </c>
      <c r="B1003" s="16" t="str">
        <f>IF(OR(dirty_cafe_sales!$B1003="UNKNOWN",dirty_cafe_sales!$B1003="",dirty_cafe_sales!$B1003="ERROR"),"Unknown_Item",dirty_cafe_sales!$B1003)</f>
        <v>Unknown_Item</v>
      </c>
      <c r="C1003" s="23">
        <f>IF(ISNUMBER(dirty_cafe_sales!$C1003),dirty_cafe_sales!$C1003,3)</f>
        <v>2</v>
      </c>
      <c r="D1003" s="19">
        <f>VLOOKUP($B1003,Price_Per_Item!$A$3:$B$11,2,FALSE)</f>
        <v>2.9375</v>
      </c>
      <c r="E1003" s="25">
        <f t="shared" si="15"/>
        <v>5.875</v>
      </c>
      <c r="F1003" t="str">
        <f>IF(OR(dirty_cafe_sales!$F1003="UNKNOWN",dirty_cafe_sales!$F1003="ERROR",dirty_cafe_sales!$F1003=""),"Unknown",dirty_cafe_sales!$F1003)</f>
        <v>Digital Wallet</v>
      </c>
      <c r="G1003" t="str">
        <f>IF(OR(dirty_cafe_sales!$G1003="UNKNOWN",dirty_cafe_sales!$G1003="ERROR",dirty_cafe_sales!$G1003=""),"Unknown",dirty_cafe_sales!$G1003)</f>
        <v>Takeaway</v>
      </c>
      <c r="H1003" s="2" t="d">
        <v>2023-02-06</v>
      </c>
    </row>
    <row r="1004" spans="1:8" x14ac:dyDescent="0.2">
      <c r="A1004" s="16" t="s">
        <v>1025</v>
      </c>
      <c r="B1004" s="16" t="str">
        <f>IF(OR(dirty_cafe_sales!$B1004="UNKNOWN",dirty_cafe_sales!$B1004="",dirty_cafe_sales!$B1004="ERROR"),"Unknown_Item",dirty_cafe_sales!$B1004)</f>
        <v>Unknown_Item</v>
      </c>
      <c r="C1004" s="23">
        <f>IF(ISNUMBER(dirty_cafe_sales!$C1004),dirty_cafe_sales!$C1004,3)</f>
        <v>1</v>
      </c>
      <c r="D1004" s="19">
        <f>VLOOKUP($B1004,Price_Per_Item!$A$3:$B$11,2,FALSE)</f>
        <v>2.9375</v>
      </c>
      <c r="E1004" s="25">
        <f t="shared" si="15"/>
        <v>2.9375</v>
      </c>
      <c r="F1004" t="str">
        <f>IF(OR(dirty_cafe_sales!$F1004="UNKNOWN",dirty_cafe_sales!$F1004="ERROR",dirty_cafe_sales!$F1004=""),"Unknown",dirty_cafe_sales!$F1004)</f>
        <v>Digital Wallet</v>
      </c>
      <c r="G1004" t="str">
        <f>IF(OR(dirty_cafe_sales!$G1004="UNKNOWN",dirty_cafe_sales!$G1004="ERROR",dirty_cafe_sales!$G1004=""),"Unknown",dirty_cafe_sales!$G1004)</f>
        <v>Takeaway</v>
      </c>
      <c r="H1004" s="2" t="d">
        <v>2023-03-09</v>
      </c>
    </row>
    <row r="1005" spans="1:8" x14ac:dyDescent="0.2">
      <c r="A1005" s="16" t="s">
        <v>1026</v>
      </c>
      <c r="B1005" s="16" t="str">
        <f>IF(OR(dirty_cafe_sales!$B1005="UNKNOWN",dirty_cafe_sales!$B1005="",dirty_cafe_sales!$B1005="ERROR"),"Unknown_Item",dirty_cafe_sales!$B1005)</f>
        <v>Tea</v>
      </c>
      <c r="C1005" s="23">
        <f>IF(ISNUMBER(dirty_cafe_sales!$C1005),dirty_cafe_sales!$C1005,3)</f>
        <v>2</v>
      </c>
      <c r="D1005" s="19">
        <f>VLOOKUP($B1005,Price_Per_Item!$A$3:$B$11,2,FALSE)</f>
        <v>1.5</v>
      </c>
      <c r="E1005" s="25">
        <f t="shared" si="15"/>
        <v>3</v>
      </c>
      <c r="F1005" t="str">
        <f>IF(OR(dirty_cafe_sales!$F1005="UNKNOWN",dirty_cafe_sales!$F1005="ERROR",dirty_cafe_sales!$F1005=""),"Unknown",dirty_cafe_sales!$F1005)</f>
        <v>Cash</v>
      </c>
      <c r="G1005" t="str">
        <f>IF(OR(dirty_cafe_sales!$G1005="UNKNOWN",dirty_cafe_sales!$G1005="ERROR",dirty_cafe_sales!$G1005=""),"Unknown",dirty_cafe_sales!$G1005)</f>
        <v>Unknown</v>
      </c>
      <c r="H1005" s="2" t="d">
        <v>2023-10-24</v>
      </c>
    </row>
    <row r="1006" spans="1:8" x14ac:dyDescent="0.2">
      <c r="A1006" s="16" t="s">
        <v>1027</v>
      </c>
      <c r="B1006" s="16" t="str">
        <f>IF(OR(dirty_cafe_sales!$B1006="UNKNOWN",dirty_cafe_sales!$B1006="",dirty_cafe_sales!$B1006="ERROR"),"Unknown_Item",dirty_cafe_sales!$B1006)</f>
        <v>Sandwich</v>
      </c>
      <c r="C1006" s="23">
        <f>IF(ISNUMBER(dirty_cafe_sales!$C1006),dirty_cafe_sales!$C1006,3)</f>
        <v>5</v>
      </c>
      <c r="D1006" s="19">
        <f>VLOOKUP($B1006,Price_Per_Item!$A$3:$B$11,2,FALSE)</f>
        <v>4</v>
      </c>
      <c r="E1006" s="25">
        <f t="shared" si="15"/>
        <v>20</v>
      </c>
      <c r="F1006" t="str">
        <f>IF(OR(dirty_cafe_sales!$F1006="UNKNOWN",dirty_cafe_sales!$F1006="ERROR",dirty_cafe_sales!$F1006=""),"Unknown",dirty_cafe_sales!$F1006)</f>
        <v>Credit Card</v>
      </c>
      <c r="G1006" t="str">
        <f>IF(OR(dirty_cafe_sales!$G1006="UNKNOWN",dirty_cafe_sales!$G1006="ERROR",dirty_cafe_sales!$G1006=""),"Unknown",dirty_cafe_sales!$G1006)</f>
        <v>Takeaway</v>
      </c>
      <c r="H1006" s="2" t="d">
        <v>2023-01-11</v>
      </c>
    </row>
    <row r="1007" spans="1:8" x14ac:dyDescent="0.2">
      <c r="A1007" s="16" t="s">
        <v>1028</v>
      </c>
      <c r="B1007" s="16" t="str">
        <f>IF(OR(dirty_cafe_sales!$B1007="UNKNOWN",dirty_cafe_sales!$B1007="",dirty_cafe_sales!$B1007="ERROR"),"Unknown_Item",dirty_cafe_sales!$B1007)</f>
        <v>Tea</v>
      </c>
      <c r="C1007" s="23">
        <f>IF(ISNUMBER(dirty_cafe_sales!$C1007),dirty_cafe_sales!$C1007,3)</f>
        <v>4</v>
      </c>
      <c r="D1007" s="19">
        <f>VLOOKUP($B1007,Price_Per_Item!$A$3:$B$11,2,FALSE)</f>
        <v>1.5</v>
      </c>
      <c r="E1007" s="25">
        <f t="shared" si="15"/>
        <v>6</v>
      </c>
      <c r="F1007" t="str">
        <f>IF(OR(dirty_cafe_sales!$F1007="UNKNOWN",dirty_cafe_sales!$F1007="ERROR",dirty_cafe_sales!$F1007=""),"Unknown",dirty_cafe_sales!$F1007)</f>
        <v>Unknown</v>
      </c>
      <c r="G1007" t="str">
        <f>IF(OR(dirty_cafe_sales!$G1007="UNKNOWN",dirty_cafe_sales!$G1007="ERROR",dirty_cafe_sales!$G1007=""),"Unknown",dirty_cafe_sales!$G1007)</f>
        <v>In-store</v>
      </c>
      <c r="H1007" s="2" t="d">
        <v>2023-03-20</v>
      </c>
    </row>
    <row r="1008" spans="1:8" x14ac:dyDescent="0.2">
      <c r="A1008" s="16" t="s">
        <v>1029</v>
      </c>
      <c r="B1008" s="16" t="str">
        <f>IF(OR(dirty_cafe_sales!$B1008="UNKNOWN",dirty_cafe_sales!$B1008="",dirty_cafe_sales!$B1008="ERROR"),"Unknown_Item",dirty_cafe_sales!$B1008)</f>
        <v>Coffee</v>
      </c>
      <c r="C1008" s="23">
        <f>IF(ISNUMBER(dirty_cafe_sales!$C1008),dirty_cafe_sales!$C1008,3)</f>
        <v>3</v>
      </c>
      <c r="D1008" s="19">
        <f>VLOOKUP($B1008,Price_Per_Item!$A$3:$B$11,2,FALSE)</f>
        <v>2</v>
      </c>
      <c r="E1008" s="25">
        <f t="shared" si="15"/>
        <v>6</v>
      </c>
      <c r="F1008" t="str">
        <f>IF(OR(dirty_cafe_sales!$F1008="UNKNOWN",dirty_cafe_sales!$F1008="ERROR",dirty_cafe_sales!$F1008=""),"Unknown",dirty_cafe_sales!$F1008)</f>
        <v>Unknown</v>
      </c>
      <c r="G1008" t="str">
        <f>IF(OR(dirty_cafe_sales!$G1008="UNKNOWN",dirty_cafe_sales!$G1008="ERROR",dirty_cafe_sales!$G1008=""),"Unknown",dirty_cafe_sales!$G1008)</f>
        <v>Takeaway</v>
      </c>
      <c r="H1008" s="2" t="d">
        <v>2023-01-26</v>
      </c>
    </row>
    <row r="1009" spans="1:8" x14ac:dyDescent="0.2">
      <c r="A1009" s="16" t="s">
        <v>1030</v>
      </c>
      <c r="B1009" s="16" t="str">
        <f>IF(OR(dirty_cafe_sales!$B1009="UNKNOWN",dirty_cafe_sales!$B1009="",dirty_cafe_sales!$B1009="ERROR"),"Unknown_Item",dirty_cafe_sales!$B1009)</f>
        <v>Juice</v>
      </c>
      <c r="C1009" s="23">
        <f>IF(ISNUMBER(dirty_cafe_sales!$C1009),dirty_cafe_sales!$C1009,3)</f>
        <v>3</v>
      </c>
      <c r="D1009" s="19">
        <f>VLOOKUP($B1009,Price_Per_Item!$A$3:$B$11,2,FALSE)</f>
        <v>3</v>
      </c>
      <c r="E1009" s="25">
        <f t="shared" si="15"/>
        <v>9</v>
      </c>
      <c r="F1009" t="str">
        <f>IF(OR(dirty_cafe_sales!$F1009="UNKNOWN",dirty_cafe_sales!$F1009="ERROR",dirty_cafe_sales!$F1009=""),"Unknown",dirty_cafe_sales!$F1009)</f>
        <v>Digital Wallet</v>
      </c>
      <c r="G1009" t="str">
        <f>IF(OR(dirty_cafe_sales!$G1009="UNKNOWN",dirty_cafe_sales!$G1009="ERROR",dirty_cafe_sales!$G1009=""),"Unknown",dirty_cafe_sales!$G1009)</f>
        <v>In-store</v>
      </c>
      <c r="H1009" s="2" t="d">
        <v>2023-08-23</v>
      </c>
    </row>
    <row r="1010" spans="1:8" x14ac:dyDescent="0.2">
      <c r="A1010" s="16" t="s">
        <v>1031</v>
      </c>
      <c r="B1010" s="16" t="str">
        <f>IF(OR(dirty_cafe_sales!$B1010="UNKNOWN",dirty_cafe_sales!$B1010="",dirty_cafe_sales!$B1010="ERROR"),"Unknown_Item",dirty_cafe_sales!$B1010)</f>
        <v>Coffee</v>
      </c>
      <c r="C1010" s="23">
        <f>IF(ISNUMBER(dirty_cafe_sales!$C1010),dirty_cafe_sales!$C1010,3)</f>
        <v>2</v>
      </c>
      <c r="D1010" s="19">
        <f>VLOOKUP($B1010,Price_Per_Item!$A$3:$B$11,2,FALSE)</f>
        <v>2</v>
      </c>
      <c r="E1010" s="25">
        <f t="shared" si="15"/>
        <v>4</v>
      </c>
      <c r="F1010" t="str">
        <f>IF(OR(dirty_cafe_sales!$F1010="UNKNOWN",dirty_cafe_sales!$F1010="ERROR",dirty_cafe_sales!$F1010=""),"Unknown",dirty_cafe_sales!$F1010)</f>
        <v>Credit Card</v>
      </c>
      <c r="G1010" t="str">
        <f>IF(OR(dirty_cafe_sales!$G1010="UNKNOWN",dirty_cafe_sales!$G1010="ERROR",dirty_cafe_sales!$G1010=""),"Unknown",dirty_cafe_sales!$G1010)</f>
        <v>Unknown</v>
      </c>
      <c r="H1010" s="2" t="d">
        <v>2023-01-04</v>
      </c>
    </row>
    <row r="1011" spans="1:8" x14ac:dyDescent="0.2">
      <c r="A1011" s="16" t="s">
        <v>1032</v>
      </c>
      <c r="B1011" s="16" t="str">
        <f>IF(OR(dirty_cafe_sales!$B1011="UNKNOWN",dirty_cafe_sales!$B1011="",dirty_cafe_sales!$B1011="ERROR"),"Unknown_Item",dirty_cafe_sales!$B1011)</f>
        <v>Cake</v>
      </c>
      <c r="C1011" s="23">
        <f>IF(ISNUMBER(dirty_cafe_sales!$C1011),dirty_cafe_sales!$C1011,3)</f>
        <v>2</v>
      </c>
      <c r="D1011" s="19">
        <f>VLOOKUP($B1011,Price_Per_Item!$A$3:$B$11,2,FALSE)</f>
        <v>3</v>
      </c>
      <c r="E1011" s="25">
        <f t="shared" si="15"/>
        <v>6</v>
      </c>
      <c r="F1011" t="str">
        <f>IF(OR(dirty_cafe_sales!$F1011="UNKNOWN",dirty_cafe_sales!$F1011="ERROR",dirty_cafe_sales!$F1011=""),"Unknown",dirty_cafe_sales!$F1011)</f>
        <v>Credit Card</v>
      </c>
      <c r="G1011" t="str">
        <f>IF(OR(dirty_cafe_sales!$G1011="UNKNOWN",dirty_cafe_sales!$G1011="ERROR",dirty_cafe_sales!$G1011=""),"Unknown",dirty_cafe_sales!$G1011)</f>
        <v>Unknown</v>
      </c>
      <c r="H1011" s="2" t="d">
        <v>2023-11-08</v>
      </c>
    </row>
    <row r="1012" spans="1:8" x14ac:dyDescent="0.2">
      <c r="A1012" s="16" t="s">
        <v>1033</v>
      </c>
      <c r="B1012" s="16" t="str">
        <f>IF(OR(dirty_cafe_sales!$B1012="UNKNOWN",dirty_cafe_sales!$B1012="",dirty_cafe_sales!$B1012="ERROR"),"Unknown_Item",dirty_cafe_sales!$B1012)</f>
        <v>Salad</v>
      </c>
      <c r="C1012" s="23">
        <f>IF(ISNUMBER(dirty_cafe_sales!$C1012),dirty_cafe_sales!$C1012,3)</f>
        <v>5</v>
      </c>
      <c r="D1012" s="19">
        <f>VLOOKUP($B1012,Price_Per_Item!$A$3:$B$11,2,FALSE)</f>
        <v>5</v>
      </c>
      <c r="E1012" s="25">
        <f t="shared" si="15"/>
        <v>25</v>
      </c>
      <c r="F1012" t="str">
        <f>IF(OR(dirty_cafe_sales!$F1012="UNKNOWN",dirty_cafe_sales!$F1012="ERROR",dirty_cafe_sales!$F1012=""),"Unknown",dirty_cafe_sales!$F1012)</f>
        <v>Credit Card</v>
      </c>
      <c r="G1012" t="str">
        <f>IF(OR(dirty_cafe_sales!$G1012="UNKNOWN",dirty_cafe_sales!$G1012="ERROR",dirty_cafe_sales!$G1012=""),"Unknown",dirty_cafe_sales!$G1012)</f>
        <v>Takeaway</v>
      </c>
      <c r="H1012" s="2" t="d">
        <v>2023-03-18</v>
      </c>
    </row>
    <row r="1013" spans="1:8" x14ac:dyDescent="0.2">
      <c r="A1013" s="16" t="s">
        <v>1034</v>
      </c>
      <c r="B1013" s="16" t="str">
        <f>IF(OR(dirty_cafe_sales!$B1013="UNKNOWN",dirty_cafe_sales!$B1013="",dirty_cafe_sales!$B1013="ERROR"),"Unknown_Item",dirty_cafe_sales!$B1013)</f>
        <v>Tea</v>
      </c>
      <c r="C1013" s="23">
        <f>IF(ISNUMBER(dirty_cafe_sales!$C1013),dirty_cafe_sales!$C1013,3)</f>
        <v>3</v>
      </c>
      <c r="D1013" s="19">
        <f>VLOOKUP($B1013,Price_Per_Item!$A$3:$B$11,2,FALSE)</f>
        <v>1.5</v>
      </c>
      <c r="E1013" s="25">
        <f t="shared" si="15"/>
        <v>4.5</v>
      </c>
      <c r="F1013" t="str">
        <f>IF(OR(dirty_cafe_sales!$F1013="UNKNOWN",dirty_cafe_sales!$F1013="ERROR",dirty_cafe_sales!$F1013=""),"Unknown",dirty_cafe_sales!$F1013)</f>
        <v>Credit Card</v>
      </c>
      <c r="G1013" t="str">
        <f>IF(OR(dirty_cafe_sales!$G1013="UNKNOWN",dirty_cafe_sales!$G1013="ERROR",dirty_cafe_sales!$G1013=""),"Unknown",dirty_cafe_sales!$G1013)</f>
        <v>Unknown</v>
      </c>
      <c r="H1013" s="2" t="d">
        <v>2023-06-13</v>
      </c>
    </row>
    <row r="1014" spans="1:8" x14ac:dyDescent="0.2">
      <c r="A1014" s="16" t="s">
        <v>1035</v>
      </c>
      <c r="B1014" s="16" t="str">
        <f>IF(OR(dirty_cafe_sales!$B1014="UNKNOWN",dirty_cafe_sales!$B1014="",dirty_cafe_sales!$B1014="ERROR"),"Unknown_Item",dirty_cafe_sales!$B1014)</f>
        <v>Cookie</v>
      </c>
      <c r="C1014" s="23">
        <f>IF(ISNUMBER(dirty_cafe_sales!$C1014),dirty_cafe_sales!$C1014,3)</f>
        <v>1</v>
      </c>
      <c r="D1014" s="19">
        <f>VLOOKUP($B1014,Price_Per_Item!$A$3:$B$11,2,FALSE)</f>
        <v>1</v>
      </c>
      <c r="E1014" s="25">
        <f t="shared" si="15"/>
        <v>1</v>
      </c>
      <c r="F1014" t="str">
        <f>IF(OR(dirty_cafe_sales!$F1014="UNKNOWN",dirty_cafe_sales!$F1014="ERROR",dirty_cafe_sales!$F1014=""),"Unknown",dirty_cafe_sales!$F1014)</f>
        <v>Digital Wallet</v>
      </c>
      <c r="G1014" t="str">
        <f>IF(OR(dirty_cafe_sales!$G1014="UNKNOWN",dirty_cafe_sales!$G1014="ERROR",dirty_cafe_sales!$G1014=""),"Unknown",dirty_cafe_sales!$G1014)</f>
        <v>Takeaway</v>
      </c>
      <c r="H1014" s="2" t="d">
        <v>2023-06-04</v>
      </c>
    </row>
    <row r="1015" spans="1:8" x14ac:dyDescent="0.2">
      <c r="A1015" s="16" t="s">
        <v>1036</v>
      </c>
      <c r="B1015" s="16" t="str">
        <f>IF(OR(dirty_cafe_sales!$B1015="UNKNOWN",dirty_cafe_sales!$B1015="",dirty_cafe_sales!$B1015="ERROR"),"Unknown_Item",dirty_cafe_sales!$B1015)</f>
        <v>Unknown_Item</v>
      </c>
      <c r="C1015" s="23">
        <f>IF(ISNUMBER(dirty_cafe_sales!$C1015),dirty_cafe_sales!$C1015,3)</f>
        <v>1</v>
      </c>
      <c r="D1015" s="19">
        <f>VLOOKUP($B1015,Price_Per_Item!$A$3:$B$11,2,FALSE)</f>
        <v>2.9375</v>
      </c>
      <c r="E1015" s="25">
        <f t="shared" si="15"/>
        <v>2.9375</v>
      </c>
      <c r="F1015" t="str">
        <f>IF(OR(dirty_cafe_sales!$F1015="UNKNOWN",dirty_cafe_sales!$F1015="ERROR",dirty_cafe_sales!$F1015=""),"Unknown",dirty_cafe_sales!$F1015)</f>
        <v>Digital Wallet</v>
      </c>
      <c r="G1015" t="str">
        <f>IF(OR(dirty_cafe_sales!$G1015="UNKNOWN",dirty_cafe_sales!$G1015="ERROR",dirty_cafe_sales!$G1015=""),"Unknown",dirty_cafe_sales!$G1015)</f>
        <v>Unknown</v>
      </c>
      <c r="H1015" s="2" t="d">
        <v>2023-02-08</v>
      </c>
    </row>
    <row r="1016" spans="1:8" x14ac:dyDescent="0.2">
      <c r="A1016" s="16" t="s">
        <v>1037</v>
      </c>
      <c r="B1016" s="16" t="str">
        <f>IF(OR(dirty_cafe_sales!$B1016="UNKNOWN",dirty_cafe_sales!$B1016="",dirty_cafe_sales!$B1016="ERROR"),"Unknown_Item",dirty_cafe_sales!$B1016)</f>
        <v>Tea</v>
      </c>
      <c r="C1016" s="23">
        <f>IF(ISNUMBER(dirty_cafe_sales!$C1016),dirty_cafe_sales!$C1016,3)</f>
        <v>3</v>
      </c>
      <c r="D1016" s="19">
        <f>VLOOKUP($B1016,Price_Per_Item!$A$3:$B$11,2,FALSE)</f>
        <v>1.5</v>
      </c>
      <c r="E1016" s="25">
        <f t="shared" si="15"/>
        <v>4.5</v>
      </c>
      <c r="F1016" t="str">
        <f>IF(OR(dirty_cafe_sales!$F1016="UNKNOWN",dirty_cafe_sales!$F1016="ERROR",dirty_cafe_sales!$F1016=""),"Unknown",dirty_cafe_sales!$F1016)</f>
        <v>Cash</v>
      </c>
      <c r="G1016" t="str">
        <f>IF(OR(dirty_cafe_sales!$G1016="UNKNOWN",dirty_cafe_sales!$G1016="ERROR",dirty_cafe_sales!$G1016=""),"Unknown",dirty_cafe_sales!$G1016)</f>
        <v>Unknown</v>
      </c>
      <c r="H1016" s="2" t="d">
        <v>2023-05-24</v>
      </c>
    </row>
    <row r="1017" spans="1:8" x14ac:dyDescent="0.2">
      <c r="A1017" s="16" t="s">
        <v>1038</v>
      </c>
      <c r="B1017" s="16" t="str">
        <f>IF(OR(dirty_cafe_sales!$B1017="UNKNOWN",dirty_cafe_sales!$B1017="",dirty_cafe_sales!$B1017="ERROR"),"Unknown_Item",dirty_cafe_sales!$B1017)</f>
        <v>Salad</v>
      </c>
      <c r="C1017" s="23">
        <f>IF(ISNUMBER(dirty_cafe_sales!$C1017),dirty_cafe_sales!$C1017,3)</f>
        <v>1</v>
      </c>
      <c r="D1017" s="19">
        <f>VLOOKUP($B1017,Price_Per_Item!$A$3:$B$11,2,FALSE)</f>
        <v>5</v>
      </c>
      <c r="E1017" s="25">
        <f t="shared" si="15"/>
        <v>5</v>
      </c>
      <c r="F1017" t="str">
        <f>IF(OR(dirty_cafe_sales!$F1017="UNKNOWN",dirty_cafe_sales!$F1017="ERROR",dirty_cafe_sales!$F1017=""),"Unknown",dirty_cafe_sales!$F1017)</f>
        <v>Cash</v>
      </c>
      <c r="G1017" t="str">
        <f>IF(OR(dirty_cafe_sales!$G1017="UNKNOWN",dirty_cafe_sales!$G1017="ERROR",dirty_cafe_sales!$G1017=""),"Unknown",dirty_cafe_sales!$G1017)</f>
        <v>Takeaway</v>
      </c>
      <c r="H1017" s="2" t="d">
        <v>2023-08-11</v>
      </c>
    </row>
    <row r="1018" spans="1:8" x14ac:dyDescent="0.2">
      <c r="A1018" s="16" t="s">
        <v>1039</v>
      </c>
      <c r="B1018" s="16" t="str">
        <f>IF(OR(dirty_cafe_sales!$B1018="UNKNOWN",dirty_cafe_sales!$B1018="",dirty_cafe_sales!$B1018="ERROR"),"Unknown_Item",dirty_cafe_sales!$B1018)</f>
        <v>Unknown_Item</v>
      </c>
      <c r="C1018" s="23">
        <f>IF(ISNUMBER(dirty_cafe_sales!$C1018),dirty_cafe_sales!$C1018,3)</f>
        <v>5</v>
      </c>
      <c r="D1018" s="19">
        <f>VLOOKUP($B1018,Price_Per_Item!$A$3:$B$11,2,FALSE)</f>
        <v>2.9375</v>
      </c>
      <c r="E1018" s="25">
        <f t="shared" si="15"/>
        <v>14.6875</v>
      </c>
      <c r="F1018" t="str">
        <f>IF(OR(dirty_cafe_sales!$F1018="UNKNOWN",dirty_cafe_sales!$F1018="ERROR",dirty_cafe_sales!$F1018=""),"Unknown",dirty_cafe_sales!$F1018)</f>
        <v>Unknown</v>
      </c>
      <c r="G1018" t="str">
        <f>IF(OR(dirty_cafe_sales!$G1018="UNKNOWN",dirty_cafe_sales!$G1018="ERROR",dirty_cafe_sales!$G1018=""),"Unknown",dirty_cafe_sales!$G1018)</f>
        <v>Unknown</v>
      </c>
      <c r="H1018" s="2" t="d">
        <v>2023-03-29</v>
      </c>
    </row>
    <row r="1019" spans="1:8" x14ac:dyDescent="0.2">
      <c r="A1019" s="16" t="s">
        <v>1040</v>
      </c>
      <c r="B1019" s="16" t="str">
        <f>IF(OR(dirty_cafe_sales!$B1019="UNKNOWN",dirty_cafe_sales!$B1019="",dirty_cafe_sales!$B1019="ERROR"),"Unknown_Item",dirty_cafe_sales!$B1019)</f>
        <v>Sandwich</v>
      </c>
      <c r="C1019" s="23">
        <f>IF(ISNUMBER(dirty_cafe_sales!$C1019),dirty_cafe_sales!$C1019,3)</f>
        <v>3</v>
      </c>
      <c r="D1019" s="19">
        <f>VLOOKUP($B1019,Price_Per_Item!$A$3:$B$11,2,FALSE)</f>
        <v>4</v>
      </c>
      <c r="E1019" s="25">
        <f t="shared" si="15"/>
        <v>12</v>
      </c>
      <c r="F1019" t="str">
        <f>IF(OR(dirty_cafe_sales!$F1019="UNKNOWN",dirty_cafe_sales!$F1019="ERROR",dirty_cafe_sales!$F1019=""),"Unknown",dirty_cafe_sales!$F1019)</f>
        <v>Cash</v>
      </c>
      <c r="G1019" t="str">
        <f>IF(OR(dirty_cafe_sales!$G1019="UNKNOWN",dirty_cafe_sales!$G1019="ERROR",dirty_cafe_sales!$G1019=""),"Unknown",dirty_cafe_sales!$G1019)</f>
        <v>Unknown</v>
      </c>
      <c r="H1019" s="2" t="d">
        <v>2023-05-17</v>
      </c>
    </row>
    <row r="1020" spans="1:8" x14ac:dyDescent="0.2">
      <c r="A1020" s="16" t="s">
        <v>1041</v>
      </c>
      <c r="B1020" s="16" t="str">
        <f>IF(OR(dirty_cafe_sales!$B1020="UNKNOWN",dirty_cafe_sales!$B1020="",dirty_cafe_sales!$B1020="ERROR"),"Unknown_Item",dirty_cafe_sales!$B1020)</f>
        <v>Smoothie</v>
      </c>
      <c r="C1020" s="23">
        <f>IF(ISNUMBER(dirty_cafe_sales!$C1020),dirty_cafe_sales!$C1020,3)</f>
        <v>2</v>
      </c>
      <c r="D1020" s="19">
        <f>VLOOKUP($B1020,Price_Per_Item!$A$3:$B$11,2,FALSE)</f>
        <v>4</v>
      </c>
      <c r="E1020" s="25">
        <f t="shared" si="15"/>
        <v>8</v>
      </c>
      <c r="F1020" t="str">
        <f>IF(OR(dirty_cafe_sales!$F1020="UNKNOWN",dirty_cafe_sales!$F1020="ERROR",dirty_cafe_sales!$F1020=""),"Unknown",dirty_cafe_sales!$F1020)</f>
        <v>Unknown</v>
      </c>
      <c r="G1020" t="str">
        <f>IF(OR(dirty_cafe_sales!$G1020="UNKNOWN",dirty_cafe_sales!$G1020="ERROR",dirty_cafe_sales!$G1020=""),"Unknown",dirty_cafe_sales!$G1020)</f>
        <v>In-store</v>
      </c>
      <c r="H1020" s="2" t="d">
        <v>2023-01-13</v>
      </c>
    </row>
    <row r="1021" spans="1:8" x14ac:dyDescent="0.2">
      <c r="A1021" s="16" t="s">
        <v>1042</v>
      </c>
      <c r="B1021" s="16" t="str">
        <f>IF(OR(dirty_cafe_sales!$B1021="UNKNOWN",dirty_cafe_sales!$B1021="",dirty_cafe_sales!$B1021="ERROR"),"Unknown_Item",dirty_cafe_sales!$B1021)</f>
        <v>Sandwich</v>
      </c>
      <c r="C1021" s="23">
        <f>IF(ISNUMBER(dirty_cafe_sales!$C1021),dirty_cafe_sales!$C1021,3)</f>
        <v>3</v>
      </c>
      <c r="D1021" s="19">
        <f>VLOOKUP($B1021,Price_Per_Item!$A$3:$B$11,2,FALSE)</f>
        <v>4</v>
      </c>
      <c r="E1021" s="25">
        <f t="shared" si="15"/>
        <v>12</v>
      </c>
      <c r="F1021" t="str">
        <f>IF(OR(dirty_cafe_sales!$F1021="UNKNOWN",dirty_cafe_sales!$F1021="ERROR",dirty_cafe_sales!$F1021=""),"Unknown",dirty_cafe_sales!$F1021)</f>
        <v>Digital Wallet</v>
      </c>
      <c r="G1021" t="str">
        <f>IF(OR(dirty_cafe_sales!$G1021="UNKNOWN",dirty_cafe_sales!$G1021="ERROR",dirty_cafe_sales!$G1021=""),"Unknown",dirty_cafe_sales!$G1021)</f>
        <v>Unknown</v>
      </c>
      <c r="H1021" s="2" t="d">
        <v>2023-08-28</v>
      </c>
    </row>
    <row r="1022" spans="1:8" x14ac:dyDescent="0.2">
      <c r="A1022" s="16" t="s">
        <v>1043</v>
      </c>
      <c r="B1022" s="16" t="str">
        <f>IF(OR(dirty_cafe_sales!$B1022="UNKNOWN",dirty_cafe_sales!$B1022="",dirty_cafe_sales!$B1022="ERROR"),"Unknown_Item",dirty_cafe_sales!$B1022)</f>
        <v>Cookie</v>
      </c>
      <c r="C1022" s="23">
        <f>IF(ISNUMBER(dirty_cafe_sales!$C1022),dirty_cafe_sales!$C1022,3)</f>
        <v>2</v>
      </c>
      <c r="D1022" s="19">
        <f>VLOOKUP($B1022,Price_Per_Item!$A$3:$B$11,2,FALSE)</f>
        <v>1</v>
      </c>
      <c r="E1022" s="25">
        <f t="shared" si="15"/>
        <v>2</v>
      </c>
      <c r="F1022" t="str">
        <f>IF(OR(dirty_cafe_sales!$F1022="UNKNOWN",dirty_cafe_sales!$F1022="ERROR",dirty_cafe_sales!$F1022=""),"Unknown",dirty_cafe_sales!$F1022)</f>
        <v>Cash</v>
      </c>
      <c r="G1022" t="str">
        <f>IF(OR(dirty_cafe_sales!$G1022="UNKNOWN",dirty_cafe_sales!$G1022="ERROR",dirty_cafe_sales!$G1022=""),"Unknown",dirty_cafe_sales!$G1022)</f>
        <v>Takeaway</v>
      </c>
      <c r="H1022" s="2" t="d">
        <v>2023-10-31</v>
      </c>
    </row>
    <row r="1023" spans="1:8" x14ac:dyDescent="0.2">
      <c r="A1023" s="16" t="s">
        <v>1044</v>
      </c>
      <c r="B1023" s="16" t="str">
        <f>IF(OR(dirty_cafe_sales!$B1023="UNKNOWN",dirty_cafe_sales!$B1023="",dirty_cafe_sales!$B1023="ERROR"),"Unknown_Item",dirty_cafe_sales!$B1023)</f>
        <v>Salad</v>
      </c>
      <c r="C1023" s="23">
        <f>IF(ISNUMBER(dirty_cafe_sales!$C1023),dirty_cafe_sales!$C1023,3)</f>
        <v>4</v>
      </c>
      <c r="D1023" s="19">
        <f>VLOOKUP($B1023,Price_Per_Item!$A$3:$B$11,2,FALSE)</f>
        <v>5</v>
      </c>
      <c r="E1023" s="25">
        <f t="shared" si="15"/>
        <v>20</v>
      </c>
      <c r="F1023" t="str">
        <f>IF(OR(dirty_cafe_sales!$F1023="UNKNOWN",dirty_cafe_sales!$F1023="ERROR",dirty_cafe_sales!$F1023=""),"Unknown",dirty_cafe_sales!$F1023)</f>
        <v>Credit Card</v>
      </c>
      <c r="G1023" t="str">
        <f>IF(OR(dirty_cafe_sales!$G1023="UNKNOWN",dirty_cafe_sales!$G1023="ERROR",dirty_cafe_sales!$G1023=""),"Unknown",dirty_cafe_sales!$G1023)</f>
        <v>Takeaway</v>
      </c>
      <c r="H1023" s="2" t="d">
        <v>2023-06-13</v>
      </c>
    </row>
    <row r="1024" spans="1:8" x14ac:dyDescent="0.2">
      <c r="A1024" s="16" t="s">
        <v>1045</v>
      </c>
      <c r="B1024" s="16" t="str">
        <f>IF(OR(dirty_cafe_sales!$B1024="UNKNOWN",dirty_cafe_sales!$B1024="",dirty_cafe_sales!$B1024="ERROR"),"Unknown_Item",dirty_cafe_sales!$B1024)</f>
        <v>Tea</v>
      </c>
      <c r="C1024" s="23">
        <f>IF(ISNUMBER(dirty_cafe_sales!$C1024),dirty_cafe_sales!$C1024,3)</f>
        <v>5</v>
      </c>
      <c r="D1024" s="19">
        <f>VLOOKUP($B1024,Price_Per_Item!$A$3:$B$11,2,FALSE)</f>
        <v>1.5</v>
      </c>
      <c r="E1024" s="25">
        <f t="shared" si="15"/>
        <v>7.5</v>
      </c>
      <c r="F1024" t="str">
        <f>IF(OR(dirty_cafe_sales!$F1024="UNKNOWN",dirty_cafe_sales!$F1024="ERROR",dirty_cafe_sales!$F1024=""),"Unknown",dirty_cafe_sales!$F1024)</f>
        <v>Unknown</v>
      </c>
      <c r="G1024" t="str">
        <f>IF(OR(dirty_cafe_sales!$G1024="UNKNOWN",dirty_cafe_sales!$G1024="ERROR",dirty_cafe_sales!$G1024=""),"Unknown",dirty_cafe_sales!$G1024)</f>
        <v>Unknown</v>
      </c>
      <c r="H1024" s="2" t="d">
        <v>2023-09-06</v>
      </c>
    </row>
    <row r="1025" spans="1:8" x14ac:dyDescent="0.2">
      <c r="A1025" s="16" t="s">
        <v>1046</v>
      </c>
      <c r="B1025" s="16" t="str">
        <f>IF(OR(dirty_cafe_sales!$B1025="UNKNOWN",dirty_cafe_sales!$B1025="",dirty_cafe_sales!$B1025="ERROR"),"Unknown_Item",dirty_cafe_sales!$B1025)</f>
        <v>Cookie</v>
      </c>
      <c r="C1025" s="23">
        <f>IF(ISNUMBER(dirty_cafe_sales!$C1025),dirty_cafe_sales!$C1025,3)</f>
        <v>5</v>
      </c>
      <c r="D1025" s="19">
        <f>VLOOKUP($B1025,Price_Per_Item!$A$3:$B$11,2,FALSE)</f>
        <v>1</v>
      </c>
      <c r="E1025" s="25">
        <f t="shared" si="15"/>
        <v>5</v>
      </c>
      <c r="F1025" t="str">
        <f>IF(OR(dirty_cafe_sales!$F1025="UNKNOWN",dirty_cafe_sales!$F1025="ERROR",dirty_cafe_sales!$F1025=""),"Unknown",dirty_cafe_sales!$F1025)</f>
        <v>Unknown</v>
      </c>
      <c r="G1025" t="str">
        <f>IF(OR(dirty_cafe_sales!$G1025="UNKNOWN",dirty_cafe_sales!$G1025="ERROR",dirty_cafe_sales!$G1025=""),"Unknown",dirty_cafe_sales!$G1025)</f>
        <v>In-store</v>
      </c>
      <c r="H1025" s="2" t="d">
        <v>2023-08-04</v>
      </c>
    </row>
    <row r="1026" spans="1:8" x14ac:dyDescent="0.2">
      <c r="A1026" s="16" t="s">
        <v>1047</v>
      </c>
      <c r="B1026" s="16" t="str">
        <f>IF(OR(dirty_cafe_sales!$B1026="UNKNOWN",dirty_cafe_sales!$B1026="",dirty_cafe_sales!$B1026="ERROR"),"Unknown_Item",dirty_cafe_sales!$B1026)</f>
        <v>Cake</v>
      </c>
      <c r="C1026" s="23">
        <f>IF(ISNUMBER(dirty_cafe_sales!$C1026),dirty_cafe_sales!$C1026,3)</f>
        <v>5</v>
      </c>
      <c r="D1026" s="19">
        <f>VLOOKUP($B1026,Price_Per_Item!$A$3:$B$11,2,FALSE)</f>
        <v>3</v>
      </c>
      <c r="E1026" s="25">
        <f t="shared" si="15"/>
        <v>15</v>
      </c>
      <c r="F1026" t="str">
        <f>IF(OR(dirty_cafe_sales!$F1026="UNKNOWN",dirty_cafe_sales!$F1026="ERROR",dirty_cafe_sales!$F1026=""),"Unknown",dirty_cafe_sales!$F1026)</f>
        <v>Credit Card</v>
      </c>
      <c r="G1026" t="str">
        <f>IF(OR(dirty_cafe_sales!$G1026="UNKNOWN",dirty_cafe_sales!$G1026="ERROR",dirty_cafe_sales!$G1026=""),"Unknown",dirty_cafe_sales!$G1026)</f>
        <v>Unknown</v>
      </c>
      <c r="H1026" s="2" t="d">
        <v>2023-08-29</v>
      </c>
    </row>
    <row r="1027" spans="1:8" x14ac:dyDescent="0.2">
      <c r="A1027" s="16" t="s">
        <v>1048</v>
      </c>
      <c r="B1027" s="16" t="str">
        <f>IF(OR(dirty_cafe_sales!$B1027="UNKNOWN",dirty_cafe_sales!$B1027="",dirty_cafe_sales!$B1027="ERROR"),"Unknown_Item",dirty_cafe_sales!$B1027)</f>
        <v>Salad</v>
      </c>
      <c r="C1027" s="23">
        <f>IF(ISNUMBER(dirty_cafe_sales!$C1027),dirty_cafe_sales!$C1027,3)</f>
        <v>1</v>
      </c>
      <c r="D1027" s="19">
        <f>VLOOKUP($B1027,Price_Per_Item!$A$3:$B$11,2,FALSE)</f>
        <v>5</v>
      </c>
      <c r="E1027" s="25">
        <f t="shared" ref="E1027:E1090" si="16">C1027*D1027</f>
        <v>5</v>
      </c>
      <c r="F1027" t="str">
        <f>IF(OR(dirty_cafe_sales!$F1027="UNKNOWN",dirty_cafe_sales!$F1027="ERROR",dirty_cafe_sales!$F1027=""),"Unknown",dirty_cafe_sales!$F1027)</f>
        <v>Unknown</v>
      </c>
      <c r="G1027" t="str">
        <f>IF(OR(dirty_cafe_sales!$G1027="UNKNOWN",dirty_cafe_sales!$G1027="ERROR",dirty_cafe_sales!$G1027=""),"Unknown",dirty_cafe_sales!$G1027)</f>
        <v>Unknown</v>
      </c>
      <c r="H1027" s="2" t="d">
        <v>2023-10-20</v>
      </c>
    </row>
    <row r="1028" spans="1:8" x14ac:dyDescent="0.2">
      <c r="A1028" s="16" t="s">
        <v>1049</v>
      </c>
      <c r="B1028" s="16" t="str">
        <f>IF(OR(dirty_cafe_sales!$B1028="UNKNOWN",dirty_cafe_sales!$B1028="",dirty_cafe_sales!$B1028="ERROR"),"Unknown_Item",dirty_cafe_sales!$B1028)</f>
        <v>Unknown_Item</v>
      </c>
      <c r="C1028" s="23">
        <f>IF(ISNUMBER(dirty_cafe_sales!$C1028),dirty_cafe_sales!$C1028,3)</f>
        <v>2</v>
      </c>
      <c r="D1028" s="19">
        <f>VLOOKUP($B1028,Price_Per_Item!$A$3:$B$11,2,FALSE)</f>
        <v>2.9375</v>
      </c>
      <c r="E1028" s="25">
        <f t="shared" si="16"/>
        <v>5.875</v>
      </c>
      <c r="F1028" t="str">
        <f>IF(OR(dirty_cafe_sales!$F1028="UNKNOWN",dirty_cafe_sales!$F1028="ERROR",dirty_cafe_sales!$F1028=""),"Unknown",dirty_cafe_sales!$F1028)</f>
        <v>Cash</v>
      </c>
      <c r="G1028" t="str">
        <f>IF(OR(dirty_cafe_sales!$G1028="UNKNOWN",dirty_cafe_sales!$G1028="ERROR",dirty_cafe_sales!$G1028=""),"Unknown",dirty_cafe_sales!$G1028)</f>
        <v>Takeaway</v>
      </c>
      <c r="H1028" s="2" t="d">
        <v>2023-04-12</v>
      </c>
    </row>
    <row r="1029" spans="1:8" x14ac:dyDescent="0.2">
      <c r="A1029" s="16" t="s">
        <v>1050</v>
      </c>
      <c r="B1029" s="16" t="str">
        <f>IF(OR(dirty_cafe_sales!$B1029="UNKNOWN",dirty_cafe_sales!$B1029="",dirty_cafe_sales!$B1029="ERROR"),"Unknown_Item",dirty_cafe_sales!$B1029)</f>
        <v>Sandwich</v>
      </c>
      <c r="C1029" s="23">
        <f>IF(ISNUMBER(dirty_cafe_sales!$C1029),dirty_cafe_sales!$C1029,3)</f>
        <v>4</v>
      </c>
      <c r="D1029" s="19">
        <f>VLOOKUP($B1029,Price_Per_Item!$A$3:$B$11,2,FALSE)</f>
        <v>4</v>
      </c>
      <c r="E1029" s="25">
        <f t="shared" si="16"/>
        <v>16</v>
      </c>
      <c r="F1029" t="str">
        <f>IF(OR(dirty_cafe_sales!$F1029="UNKNOWN",dirty_cafe_sales!$F1029="ERROR",dirty_cafe_sales!$F1029=""),"Unknown",dirty_cafe_sales!$F1029)</f>
        <v>Credit Card</v>
      </c>
      <c r="G1029" t="str">
        <f>IF(OR(dirty_cafe_sales!$G1029="UNKNOWN",dirty_cafe_sales!$G1029="ERROR",dirty_cafe_sales!$G1029=""),"Unknown",dirty_cafe_sales!$G1029)</f>
        <v>In-store</v>
      </c>
      <c r="H1029" s="2" t="d">
        <v>2023-01-03</v>
      </c>
    </row>
    <row r="1030" spans="1:8" x14ac:dyDescent="0.2">
      <c r="A1030" s="16" t="s">
        <v>1051</v>
      </c>
      <c r="B1030" s="16" t="str">
        <f>IF(OR(dirty_cafe_sales!$B1030="UNKNOWN",dirty_cafe_sales!$B1030="",dirty_cafe_sales!$B1030="ERROR"),"Unknown_Item",dirty_cafe_sales!$B1030)</f>
        <v>Cake</v>
      </c>
      <c r="C1030" s="23">
        <f>IF(ISNUMBER(dirty_cafe_sales!$C1030),dirty_cafe_sales!$C1030,3)</f>
        <v>4</v>
      </c>
      <c r="D1030" s="19">
        <f>VLOOKUP($B1030,Price_Per_Item!$A$3:$B$11,2,FALSE)</f>
        <v>3</v>
      </c>
      <c r="E1030" s="25">
        <f t="shared" si="16"/>
        <v>12</v>
      </c>
      <c r="F1030" t="str">
        <f>IF(OR(dirty_cafe_sales!$F1030="UNKNOWN",dirty_cafe_sales!$F1030="ERROR",dirty_cafe_sales!$F1030=""),"Unknown",dirty_cafe_sales!$F1030)</f>
        <v>Unknown</v>
      </c>
      <c r="G1030" t="str">
        <f>IF(OR(dirty_cafe_sales!$G1030="UNKNOWN",dirty_cafe_sales!$G1030="ERROR",dirty_cafe_sales!$G1030=""),"Unknown",dirty_cafe_sales!$G1030)</f>
        <v>Unknown</v>
      </c>
      <c r="H1030" s="2" t="d">
        <v>2023-08-14</v>
      </c>
    </row>
    <row r="1031" spans="1:8" x14ac:dyDescent="0.2">
      <c r="A1031" s="16" t="s">
        <v>1052</v>
      </c>
      <c r="B1031" s="16" t="str">
        <f>IF(OR(dirty_cafe_sales!$B1031="UNKNOWN",dirty_cafe_sales!$B1031="",dirty_cafe_sales!$B1031="ERROR"),"Unknown_Item",dirty_cafe_sales!$B1031)</f>
        <v>Cookie</v>
      </c>
      <c r="C1031" s="23">
        <f>IF(ISNUMBER(dirty_cafe_sales!$C1031),dirty_cafe_sales!$C1031,3)</f>
        <v>3</v>
      </c>
      <c r="D1031" s="19">
        <f>VLOOKUP($B1031,Price_Per_Item!$A$3:$B$11,2,FALSE)</f>
        <v>1</v>
      </c>
      <c r="E1031" s="25">
        <f t="shared" si="16"/>
        <v>3</v>
      </c>
      <c r="F1031" t="str">
        <f>IF(OR(dirty_cafe_sales!$F1031="UNKNOWN",dirty_cafe_sales!$F1031="ERROR",dirty_cafe_sales!$F1031=""),"Unknown",dirty_cafe_sales!$F1031)</f>
        <v>Unknown</v>
      </c>
      <c r="G1031" t="str">
        <f>IF(OR(dirty_cafe_sales!$G1031="UNKNOWN",dirty_cafe_sales!$G1031="ERROR",dirty_cafe_sales!$G1031=""),"Unknown",dirty_cafe_sales!$G1031)</f>
        <v>Unknown</v>
      </c>
      <c r="H1031" s="2" t="d">
        <v>2023-12-06</v>
      </c>
    </row>
    <row r="1032" spans="1:8" x14ac:dyDescent="0.2">
      <c r="A1032" s="16" t="s">
        <v>1053</v>
      </c>
      <c r="B1032" s="16" t="str">
        <f>IF(OR(dirty_cafe_sales!$B1032="UNKNOWN",dirty_cafe_sales!$B1032="",dirty_cafe_sales!$B1032="ERROR"),"Unknown_Item",dirty_cafe_sales!$B1032)</f>
        <v>Tea</v>
      </c>
      <c r="C1032" s="23">
        <f>IF(ISNUMBER(dirty_cafe_sales!$C1032),dirty_cafe_sales!$C1032,3)</f>
        <v>5</v>
      </c>
      <c r="D1032" s="19">
        <f>VLOOKUP($B1032,Price_Per_Item!$A$3:$B$11,2,FALSE)</f>
        <v>1.5</v>
      </c>
      <c r="E1032" s="25">
        <f t="shared" si="16"/>
        <v>7.5</v>
      </c>
      <c r="F1032" t="str">
        <f>IF(OR(dirty_cafe_sales!$F1032="UNKNOWN",dirty_cafe_sales!$F1032="ERROR",dirty_cafe_sales!$F1032=""),"Unknown",dirty_cafe_sales!$F1032)</f>
        <v>Cash</v>
      </c>
      <c r="G1032" t="str">
        <f>IF(OR(dirty_cafe_sales!$G1032="UNKNOWN",dirty_cafe_sales!$G1032="ERROR",dirty_cafe_sales!$G1032=""),"Unknown",dirty_cafe_sales!$G1032)</f>
        <v>In-store</v>
      </c>
      <c r="H1032" s="2" t="d">
        <v>2023-10-28</v>
      </c>
    </row>
    <row r="1033" spans="1:8" x14ac:dyDescent="0.2">
      <c r="A1033" s="16" t="s">
        <v>1054</v>
      </c>
      <c r="B1033" s="16" t="str">
        <f>IF(OR(dirty_cafe_sales!$B1033="UNKNOWN",dirty_cafe_sales!$B1033="",dirty_cafe_sales!$B1033="ERROR"),"Unknown_Item",dirty_cafe_sales!$B1033)</f>
        <v>Juice</v>
      </c>
      <c r="C1033" s="23">
        <f>IF(ISNUMBER(dirty_cafe_sales!$C1033),dirty_cafe_sales!$C1033,3)</f>
        <v>5</v>
      </c>
      <c r="D1033" s="19">
        <f>VLOOKUP($B1033,Price_Per_Item!$A$3:$B$11,2,FALSE)</f>
        <v>3</v>
      </c>
      <c r="E1033" s="25">
        <f t="shared" si="16"/>
        <v>15</v>
      </c>
      <c r="F1033" t="str">
        <f>IF(OR(dirty_cafe_sales!$F1033="UNKNOWN",dirty_cafe_sales!$F1033="ERROR",dirty_cafe_sales!$F1033=""),"Unknown",dirty_cafe_sales!$F1033)</f>
        <v>Digital Wallet</v>
      </c>
      <c r="G1033" t="str">
        <f>IF(OR(dirty_cafe_sales!$G1033="UNKNOWN",dirty_cafe_sales!$G1033="ERROR",dirty_cafe_sales!$G1033=""),"Unknown",dirty_cafe_sales!$G1033)</f>
        <v>Unknown</v>
      </c>
      <c r="H1033" s="2" t="d">
        <v>2023-05-29</v>
      </c>
    </row>
    <row r="1034" spans="1:8" x14ac:dyDescent="0.2">
      <c r="A1034" s="16" t="s">
        <v>1055</v>
      </c>
      <c r="B1034" s="16" t="str">
        <f>IF(OR(dirty_cafe_sales!$B1034="UNKNOWN",dirty_cafe_sales!$B1034="",dirty_cafe_sales!$B1034="ERROR"),"Unknown_Item",dirty_cafe_sales!$B1034)</f>
        <v>Cookie</v>
      </c>
      <c r="C1034" s="23">
        <f>IF(ISNUMBER(dirty_cafe_sales!$C1034),dirty_cafe_sales!$C1034,3)</f>
        <v>2</v>
      </c>
      <c r="D1034" s="19">
        <f>VLOOKUP($B1034,Price_Per_Item!$A$3:$B$11,2,FALSE)</f>
        <v>1</v>
      </c>
      <c r="E1034" s="25">
        <f t="shared" si="16"/>
        <v>2</v>
      </c>
      <c r="F1034" t="str">
        <f>IF(OR(dirty_cafe_sales!$F1034="UNKNOWN",dirty_cafe_sales!$F1034="ERROR",dirty_cafe_sales!$F1034=""),"Unknown",dirty_cafe_sales!$F1034)</f>
        <v>Cash</v>
      </c>
      <c r="G1034" t="str">
        <f>IF(OR(dirty_cafe_sales!$G1034="UNKNOWN",dirty_cafe_sales!$G1034="ERROR",dirty_cafe_sales!$G1034=""),"Unknown",dirty_cafe_sales!$G1034)</f>
        <v>Takeaway</v>
      </c>
      <c r="H1034" s="2" t="d">
        <v>2023-10-03</v>
      </c>
    </row>
    <row r="1035" spans="1:8" x14ac:dyDescent="0.2">
      <c r="A1035" s="16" t="s">
        <v>1056</v>
      </c>
      <c r="B1035" s="16" t="str">
        <f>IF(OR(dirty_cafe_sales!$B1035="UNKNOWN",dirty_cafe_sales!$B1035="",dirty_cafe_sales!$B1035="ERROR"),"Unknown_Item",dirty_cafe_sales!$B1035)</f>
        <v>Salad</v>
      </c>
      <c r="C1035" s="23">
        <f>IF(ISNUMBER(dirty_cafe_sales!$C1035),dirty_cafe_sales!$C1035,3)</f>
        <v>3</v>
      </c>
      <c r="D1035" s="19">
        <f>VLOOKUP($B1035,Price_Per_Item!$A$3:$B$11,2,FALSE)</f>
        <v>5</v>
      </c>
      <c r="E1035" s="25">
        <f t="shared" si="16"/>
        <v>15</v>
      </c>
      <c r="F1035" t="str">
        <f>IF(OR(dirty_cafe_sales!$F1035="UNKNOWN",dirty_cafe_sales!$F1035="ERROR",dirty_cafe_sales!$F1035=""),"Unknown",dirty_cafe_sales!$F1035)</f>
        <v>Digital Wallet</v>
      </c>
      <c r="G1035" t="str">
        <f>IF(OR(dirty_cafe_sales!$G1035="UNKNOWN",dirty_cafe_sales!$G1035="ERROR",dirty_cafe_sales!$G1035=""),"Unknown",dirty_cafe_sales!$G1035)</f>
        <v>Takeaway</v>
      </c>
      <c r="H1035" s="2" t="d">
        <v>2023-02-16</v>
      </c>
    </row>
    <row r="1036" spans="1:8" x14ac:dyDescent="0.2">
      <c r="A1036" s="16" t="s">
        <v>1057</v>
      </c>
      <c r="B1036" s="16" t="str">
        <f>IF(OR(dirty_cafe_sales!$B1036="UNKNOWN",dirty_cafe_sales!$B1036="",dirty_cafe_sales!$B1036="ERROR"),"Unknown_Item",dirty_cafe_sales!$B1036)</f>
        <v>Smoothie</v>
      </c>
      <c r="C1036" s="23">
        <f>IF(ISNUMBER(dirty_cafe_sales!$C1036),dirty_cafe_sales!$C1036,3)</f>
        <v>3</v>
      </c>
      <c r="D1036" s="19">
        <f>VLOOKUP($B1036,Price_Per_Item!$A$3:$B$11,2,FALSE)</f>
        <v>4</v>
      </c>
      <c r="E1036" s="25">
        <f t="shared" si="16"/>
        <v>12</v>
      </c>
      <c r="F1036" t="str">
        <f>IF(OR(dirty_cafe_sales!$F1036="UNKNOWN",dirty_cafe_sales!$F1036="ERROR",dirty_cafe_sales!$F1036=""),"Unknown",dirty_cafe_sales!$F1036)</f>
        <v>Unknown</v>
      </c>
      <c r="G1036" t="str">
        <f>IF(OR(dirty_cafe_sales!$G1036="UNKNOWN",dirty_cafe_sales!$G1036="ERROR",dirty_cafe_sales!$G1036=""),"Unknown",dirty_cafe_sales!$G1036)</f>
        <v>Unknown</v>
      </c>
      <c r="H1036" s="2" t="d">
        <v>2023-12-06</v>
      </c>
    </row>
    <row r="1037" spans="1:8" x14ac:dyDescent="0.2">
      <c r="A1037" s="16" t="s">
        <v>1058</v>
      </c>
      <c r="B1037" s="16" t="str">
        <f>IF(OR(dirty_cafe_sales!$B1037="UNKNOWN",dirty_cafe_sales!$B1037="",dirty_cafe_sales!$B1037="ERROR"),"Unknown_Item",dirty_cafe_sales!$B1037)</f>
        <v>Cake</v>
      </c>
      <c r="C1037" s="23">
        <f>IF(ISNUMBER(dirty_cafe_sales!$C1037),dirty_cafe_sales!$C1037,3)</f>
        <v>2</v>
      </c>
      <c r="D1037" s="19">
        <f>VLOOKUP($B1037,Price_Per_Item!$A$3:$B$11,2,FALSE)</f>
        <v>3</v>
      </c>
      <c r="E1037" s="25">
        <f t="shared" si="16"/>
        <v>6</v>
      </c>
      <c r="F1037" t="str">
        <f>IF(OR(dirty_cafe_sales!$F1037="UNKNOWN",dirty_cafe_sales!$F1037="ERROR",dirty_cafe_sales!$F1037=""),"Unknown",dirty_cafe_sales!$F1037)</f>
        <v>Digital Wallet</v>
      </c>
      <c r="G1037" t="str">
        <f>IF(OR(dirty_cafe_sales!$G1037="UNKNOWN",dirty_cafe_sales!$G1037="ERROR",dirty_cafe_sales!$G1037=""),"Unknown",dirty_cafe_sales!$G1037)</f>
        <v>In-store</v>
      </c>
      <c r="H1037" s="2" t="d">
        <v>2023-09-23</v>
      </c>
    </row>
    <row r="1038" spans="1:8" x14ac:dyDescent="0.2">
      <c r="A1038" s="16" t="s">
        <v>1059</v>
      </c>
      <c r="B1038" s="16" t="str">
        <f>IF(OR(dirty_cafe_sales!$B1038="UNKNOWN",dirty_cafe_sales!$B1038="",dirty_cafe_sales!$B1038="ERROR"),"Unknown_Item",dirty_cafe_sales!$B1038)</f>
        <v>Cake</v>
      </c>
      <c r="C1038" s="23">
        <f>IF(ISNUMBER(dirty_cafe_sales!$C1038),dirty_cafe_sales!$C1038,3)</f>
        <v>2</v>
      </c>
      <c r="D1038" s="19">
        <f>VLOOKUP($B1038,Price_Per_Item!$A$3:$B$11,2,FALSE)</f>
        <v>3</v>
      </c>
      <c r="E1038" s="25">
        <f t="shared" si="16"/>
        <v>6</v>
      </c>
      <c r="F1038" t="str">
        <f>IF(OR(dirty_cafe_sales!$F1038="UNKNOWN",dirty_cafe_sales!$F1038="ERROR",dirty_cafe_sales!$F1038=""),"Unknown",dirty_cafe_sales!$F1038)</f>
        <v>Cash</v>
      </c>
      <c r="G1038" t="str">
        <f>IF(OR(dirty_cafe_sales!$G1038="UNKNOWN",dirty_cafe_sales!$G1038="ERROR",dirty_cafe_sales!$G1038=""),"Unknown",dirty_cafe_sales!$G1038)</f>
        <v>In-store</v>
      </c>
      <c r="H1038" s="2" t="d">
        <v>2023-05-26</v>
      </c>
    </row>
    <row r="1039" spans="1:8" x14ac:dyDescent="0.2">
      <c r="A1039" s="16" t="s">
        <v>1060</v>
      </c>
      <c r="B1039" s="16" t="str">
        <f>IF(OR(dirty_cafe_sales!$B1039="UNKNOWN",dirty_cafe_sales!$B1039="",dirty_cafe_sales!$B1039="ERROR"),"Unknown_Item",dirty_cafe_sales!$B1039)</f>
        <v>Smoothie</v>
      </c>
      <c r="C1039" s="23">
        <f>IF(ISNUMBER(dirty_cafe_sales!$C1039),dirty_cafe_sales!$C1039,3)</f>
        <v>1</v>
      </c>
      <c r="D1039" s="19">
        <f>VLOOKUP($B1039,Price_Per_Item!$A$3:$B$11,2,FALSE)</f>
        <v>4</v>
      </c>
      <c r="E1039" s="25">
        <f t="shared" si="16"/>
        <v>4</v>
      </c>
      <c r="F1039" t="str">
        <f>IF(OR(dirty_cafe_sales!$F1039="UNKNOWN",dirty_cafe_sales!$F1039="ERROR",dirty_cafe_sales!$F1039=""),"Unknown",dirty_cafe_sales!$F1039)</f>
        <v>Unknown</v>
      </c>
      <c r="G1039" t="str">
        <f>IF(OR(dirty_cafe_sales!$G1039="UNKNOWN",dirty_cafe_sales!$G1039="ERROR",dirty_cafe_sales!$G1039=""),"Unknown",dirty_cafe_sales!$G1039)</f>
        <v>Takeaway</v>
      </c>
      <c r="H1039" s="2" t="d">
        <v>2023-05-08</v>
      </c>
    </row>
    <row r="1040" spans="1:8" x14ac:dyDescent="0.2">
      <c r="A1040" s="16" t="s">
        <v>1061</v>
      </c>
      <c r="B1040" s="16" t="str">
        <f>IF(OR(dirty_cafe_sales!$B1040="UNKNOWN",dirty_cafe_sales!$B1040="",dirty_cafe_sales!$B1040="ERROR"),"Unknown_Item",dirty_cafe_sales!$B1040)</f>
        <v>Unknown_Item</v>
      </c>
      <c r="C1040" s="23">
        <f>IF(ISNUMBER(dirty_cafe_sales!$C1040),dirty_cafe_sales!$C1040,3)</f>
        <v>5</v>
      </c>
      <c r="D1040" s="19">
        <f>VLOOKUP($B1040,Price_Per_Item!$A$3:$B$11,2,FALSE)</f>
        <v>2.9375</v>
      </c>
      <c r="E1040" s="25">
        <f t="shared" si="16"/>
        <v>14.6875</v>
      </c>
      <c r="F1040" t="str">
        <f>IF(OR(dirty_cafe_sales!$F1040="UNKNOWN",dirty_cafe_sales!$F1040="ERROR",dirty_cafe_sales!$F1040=""),"Unknown",dirty_cafe_sales!$F1040)</f>
        <v>Credit Card</v>
      </c>
      <c r="G1040" t="str">
        <f>IF(OR(dirty_cafe_sales!$G1040="UNKNOWN",dirty_cafe_sales!$G1040="ERROR",dirty_cafe_sales!$G1040=""),"Unknown",dirty_cafe_sales!$G1040)</f>
        <v>Unknown</v>
      </c>
      <c r="H1040" s="2" t="d">
        <v>2023-07-27</v>
      </c>
    </row>
    <row r="1041" spans="1:8" x14ac:dyDescent="0.2">
      <c r="A1041" s="16" t="s">
        <v>1062</v>
      </c>
      <c r="B1041" s="16" t="str">
        <f>IF(OR(dirty_cafe_sales!$B1041="UNKNOWN",dirty_cafe_sales!$B1041="",dirty_cafe_sales!$B1041="ERROR"),"Unknown_Item",dirty_cafe_sales!$B1041)</f>
        <v>Sandwich</v>
      </c>
      <c r="C1041" s="23">
        <f>IF(ISNUMBER(dirty_cafe_sales!$C1041),dirty_cafe_sales!$C1041,3)</f>
        <v>5</v>
      </c>
      <c r="D1041" s="19">
        <f>VLOOKUP($B1041,Price_Per_Item!$A$3:$B$11,2,FALSE)</f>
        <v>4</v>
      </c>
      <c r="E1041" s="25">
        <f t="shared" si="16"/>
        <v>20</v>
      </c>
      <c r="F1041" t="str">
        <f>IF(OR(dirty_cafe_sales!$F1041="UNKNOWN",dirty_cafe_sales!$F1041="ERROR",dirty_cafe_sales!$F1041=""),"Unknown",dirty_cafe_sales!$F1041)</f>
        <v>Cash</v>
      </c>
      <c r="G1041" t="str">
        <f>IF(OR(dirty_cafe_sales!$G1041="UNKNOWN",dirty_cafe_sales!$G1041="ERROR",dirty_cafe_sales!$G1041=""),"Unknown",dirty_cafe_sales!$G1041)</f>
        <v>Unknown</v>
      </c>
      <c r="H1041" s="2" t="d">
        <v>2023-10-24</v>
      </c>
    </row>
    <row r="1042" spans="1:8" x14ac:dyDescent="0.2">
      <c r="A1042" s="16" t="s">
        <v>1063</v>
      </c>
      <c r="B1042" s="16" t="str">
        <f>IF(OR(dirty_cafe_sales!$B1042="UNKNOWN",dirty_cafe_sales!$B1042="",dirty_cafe_sales!$B1042="ERROR"),"Unknown_Item",dirty_cafe_sales!$B1042)</f>
        <v>Tea</v>
      </c>
      <c r="C1042" s="23">
        <f>IF(ISNUMBER(dirty_cafe_sales!$C1042),dirty_cafe_sales!$C1042,3)</f>
        <v>1</v>
      </c>
      <c r="D1042" s="19">
        <f>VLOOKUP($B1042,Price_Per_Item!$A$3:$B$11,2,FALSE)</f>
        <v>1.5</v>
      </c>
      <c r="E1042" s="25">
        <f t="shared" si="16"/>
        <v>1.5</v>
      </c>
      <c r="F1042" t="str">
        <f>IF(OR(dirty_cafe_sales!$F1042="UNKNOWN",dirty_cafe_sales!$F1042="ERROR",dirty_cafe_sales!$F1042=""),"Unknown",dirty_cafe_sales!$F1042)</f>
        <v>Unknown</v>
      </c>
      <c r="G1042" t="str">
        <f>IF(OR(dirty_cafe_sales!$G1042="UNKNOWN",dirty_cafe_sales!$G1042="ERROR",dirty_cafe_sales!$G1042=""),"Unknown",dirty_cafe_sales!$G1042)</f>
        <v>Takeaway</v>
      </c>
      <c r="H1042" s="2" t="d">
        <v>2023-07-26</v>
      </c>
    </row>
    <row r="1043" spans="1:8" x14ac:dyDescent="0.2">
      <c r="A1043" s="16" t="s">
        <v>1064</v>
      </c>
      <c r="B1043" s="16" t="str">
        <f>IF(OR(dirty_cafe_sales!$B1043="UNKNOWN",dirty_cafe_sales!$B1043="",dirty_cafe_sales!$B1043="ERROR"),"Unknown_Item",dirty_cafe_sales!$B1043)</f>
        <v>Juice</v>
      </c>
      <c r="C1043" s="23">
        <f>IF(ISNUMBER(dirty_cafe_sales!$C1043),dirty_cafe_sales!$C1043,3)</f>
        <v>2</v>
      </c>
      <c r="D1043" s="19">
        <f>VLOOKUP($B1043,Price_Per_Item!$A$3:$B$11,2,FALSE)</f>
        <v>3</v>
      </c>
      <c r="E1043" s="25">
        <f t="shared" si="16"/>
        <v>6</v>
      </c>
      <c r="F1043" t="str">
        <f>IF(OR(dirty_cafe_sales!$F1043="UNKNOWN",dirty_cafe_sales!$F1043="ERROR",dirty_cafe_sales!$F1043=""),"Unknown",dirty_cafe_sales!$F1043)</f>
        <v>Unknown</v>
      </c>
      <c r="G1043" t="str">
        <f>IF(OR(dirty_cafe_sales!$G1043="UNKNOWN",dirty_cafe_sales!$G1043="ERROR",dirty_cafe_sales!$G1043=""),"Unknown",dirty_cafe_sales!$G1043)</f>
        <v>Unknown</v>
      </c>
      <c r="H1043" s="2" t="d">
        <v>2023-06-16</v>
      </c>
    </row>
    <row r="1044" spans="1:8" x14ac:dyDescent="0.2">
      <c r="A1044" s="16" t="s">
        <v>1065</v>
      </c>
      <c r="B1044" s="16" t="str">
        <f>IF(OR(dirty_cafe_sales!$B1044="UNKNOWN",dirty_cafe_sales!$B1044="",dirty_cafe_sales!$B1044="ERROR"),"Unknown_Item",dirty_cafe_sales!$B1044)</f>
        <v>Juice</v>
      </c>
      <c r="C1044" s="23">
        <f>IF(ISNUMBER(dirty_cafe_sales!$C1044),dirty_cafe_sales!$C1044,3)</f>
        <v>4</v>
      </c>
      <c r="D1044" s="19">
        <f>VLOOKUP($B1044,Price_Per_Item!$A$3:$B$11,2,FALSE)</f>
        <v>3</v>
      </c>
      <c r="E1044" s="25">
        <f t="shared" si="16"/>
        <v>12</v>
      </c>
      <c r="F1044" t="str">
        <f>IF(OR(dirty_cafe_sales!$F1044="UNKNOWN",dirty_cafe_sales!$F1044="ERROR",dirty_cafe_sales!$F1044=""),"Unknown",dirty_cafe_sales!$F1044)</f>
        <v>Digital Wallet</v>
      </c>
      <c r="G1044" t="str">
        <f>IF(OR(dirty_cafe_sales!$G1044="UNKNOWN",dirty_cafe_sales!$G1044="ERROR",dirty_cafe_sales!$G1044=""),"Unknown",dirty_cafe_sales!$G1044)</f>
        <v>In-store</v>
      </c>
      <c r="H1044" s="2" t="d">
        <v>2023-07-02</v>
      </c>
    </row>
    <row r="1045" spans="1:8" x14ac:dyDescent="0.2">
      <c r="A1045" s="16" t="s">
        <v>1066</v>
      </c>
      <c r="B1045" s="16" t="str">
        <f>IF(OR(dirty_cafe_sales!$B1045="UNKNOWN",dirty_cafe_sales!$B1045="",dirty_cafe_sales!$B1045="ERROR"),"Unknown_Item",dirty_cafe_sales!$B1045)</f>
        <v>Tea</v>
      </c>
      <c r="C1045" s="23">
        <f>IF(ISNUMBER(dirty_cafe_sales!$C1045),dirty_cafe_sales!$C1045,3)</f>
        <v>5</v>
      </c>
      <c r="D1045" s="19">
        <f>VLOOKUP($B1045,Price_Per_Item!$A$3:$B$11,2,FALSE)</f>
        <v>1.5</v>
      </c>
      <c r="E1045" s="25">
        <f t="shared" si="16"/>
        <v>7.5</v>
      </c>
      <c r="F1045" t="str">
        <f>IF(OR(dirty_cafe_sales!$F1045="UNKNOWN",dirty_cafe_sales!$F1045="ERROR",dirty_cafe_sales!$F1045=""),"Unknown",dirty_cafe_sales!$F1045)</f>
        <v>Unknown</v>
      </c>
      <c r="G1045" t="str">
        <f>IF(OR(dirty_cafe_sales!$G1045="UNKNOWN",dirty_cafe_sales!$G1045="ERROR",dirty_cafe_sales!$G1045=""),"Unknown",dirty_cafe_sales!$G1045)</f>
        <v>Takeaway</v>
      </c>
      <c r="H1045" s="2" t="d">
        <v>2023-07-25</v>
      </c>
    </row>
    <row r="1046" spans="1:8" x14ac:dyDescent="0.2">
      <c r="A1046" s="16" t="s">
        <v>1067</v>
      </c>
      <c r="B1046" s="16" t="str">
        <f>IF(OR(dirty_cafe_sales!$B1046="UNKNOWN",dirty_cafe_sales!$B1046="",dirty_cafe_sales!$B1046="ERROR"),"Unknown_Item",dirty_cafe_sales!$B1046)</f>
        <v>Salad</v>
      </c>
      <c r="C1046" s="23">
        <f>IF(ISNUMBER(dirty_cafe_sales!$C1046),dirty_cafe_sales!$C1046,3)</f>
        <v>2</v>
      </c>
      <c r="D1046" s="19">
        <f>VLOOKUP($B1046,Price_Per_Item!$A$3:$B$11,2,FALSE)</f>
        <v>5</v>
      </c>
      <c r="E1046" s="25">
        <f t="shared" si="16"/>
        <v>10</v>
      </c>
      <c r="F1046" t="str">
        <f>IF(OR(dirty_cafe_sales!$F1046="UNKNOWN",dirty_cafe_sales!$F1046="ERROR",dirty_cafe_sales!$F1046=""),"Unknown",dirty_cafe_sales!$F1046)</f>
        <v>Cash</v>
      </c>
      <c r="G1046" t="str">
        <f>IF(OR(dirty_cafe_sales!$G1046="UNKNOWN",dirty_cafe_sales!$G1046="ERROR",dirty_cafe_sales!$G1046=""),"Unknown",dirty_cafe_sales!$G1046)</f>
        <v>In-store</v>
      </c>
      <c r="H1046" s="2" t="d">
        <v>2023-11-21</v>
      </c>
    </row>
    <row r="1047" spans="1:8" x14ac:dyDescent="0.2">
      <c r="A1047" s="16" t="s">
        <v>1068</v>
      </c>
      <c r="B1047" s="16" t="str">
        <f>IF(OR(dirty_cafe_sales!$B1047="UNKNOWN",dirty_cafe_sales!$B1047="",dirty_cafe_sales!$B1047="ERROR"),"Unknown_Item",dirty_cafe_sales!$B1047)</f>
        <v>Coffee</v>
      </c>
      <c r="C1047" s="23">
        <f>IF(ISNUMBER(dirty_cafe_sales!$C1047),dirty_cafe_sales!$C1047,3)</f>
        <v>3</v>
      </c>
      <c r="D1047" s="19">
        <f>VLOOKUP($B1047,Price_Per_Item!$A$3:$B$11,2,FALSE)</f>
        <v>2</v>
      </c>
      <c r="E1047" s="25">
        <f t="shared" si="16"/>
        <v>6</v>
      </c>
      <c r="F1047" t="str">
        <f>IF(OR(dirty_cafe_sales!$F1047="UNKNOWN",dirty_cafe_sales!$F1047="ERROR",dirty_cafe_sales!$F1047=""),"Unknown",dirty_cafe_sales!$F1047)</f>
        <v>Credit Card</v>
      </c>
      <c r="G1047" t="str">
        <f>IF(OR(dirty_cafe_sales!$G1047="UNKNOWN",dirty_cafe_sales!$G1047="ERROR",dirty_cafe_sales!$G1047=""),"Unknown",dirty_cafe_sales!$G1047)</f>
        <v>Unknown</v>
      </c>
      <c r="H1047" s="2" t="d">
        <v>2023-11-24</v>
      </c>
    </row>
    <row r="1048" spans="1:8" x14ac:dyDescent="0.2">
      <c r="A1048" s="16" t="s">
        <v>1069</v>
      </c>
      <c r="B1048" s="16" t="str">
        <f>IF(OR(dirty_cafe_sales!$B1048="UNKNOWN",dirty_cafe_sales!$B1048="",dirty_cafe_sales!$B1048="ERROR"),"Unknown_Item",dirty_cafe_sales!$B1048)</f>
        <v>Sandwich</v>
      </c>
      <c r="C1048" s="23">
        <f>IF(ISNUMBER(dirty_cafe_sales!$C1048),dirty_cafe_sales!$C1048,3)</f>
        <v>3</v>
      </c>
      <c r="D1048" s="19">
        <f>VLOOKUP($B1048,Price_Per_Item!$A$3:$B$11,2,FALSE)</f>
        <v>4</v>
      </c>
      <c r="E1048" s="25">
        <f t="shared" si="16"/>
        <v>12</v>
      </c>
      <c r="F1048" t="str">
        <f>IF(OR(dirty_cafe_sales!$F1048="UNKNOWN",dirty_cafe_sales!$F1048="ERROR",dirty_cafe_sales!$F1048=""),"Unknown",dirty_cafe_sales!$F1048)</f>
        <v>Cash</v>
      </c>
      <c r="G1048" t="str">
        <f>IF(OR(dirty_cafe_sales!$G1048="UNKNOWN",dirty_cafe_sales!$G1048="ERROR",dirty_cafe_sales!$G1048=""),"Unknown",dirty_cafe_sales!$G1048)</f>
        <v>Unknown</v>
      </c>
      <c r="H1048" s="2" t="d">
        <v>2023-06-09</v>
      </c>
    </row>
    <row r="1049" spans="1:8" x14ac:dyDescent="0.2">
      <c r="A1049" s="16" t="s">
        <v>1070</v>
      </c>
      <c r="B1049" s="16" t="str">
        <f>IF(OR(dirty_cafe_sales!$B1049="UNKNOWN",dirty_cafe_sales!$B1049="",dirty_cafe_sales!$B1049="ERROR"),"Unknown_Item",dirty_cafe_sales!$B1049)</f>
        <v>Salad</v>
      </c>
      <c r="C1049" s="23">
        <f>IF(ISNUMBER(dirty_cafe_sales!$C1049),dirty_cafe_sales!$C1049,3)</f>
        <v>3</v>
      </c>
      <c r="D1049" s="19">
        <f>VLOOKUP($B1049,Price_Per_Item!$A$3:$B$11,2,FALSE)</f>
        <v>5</v>
      </c>
      <c r="E1049" s="25">
        <f t="shared" si="16"/>
        <v>15</v>
      </c>
      <c r="F1049" t="str">
        <f>IF(OR(dirty_cafe_sales!$F1049="UNKNOWN",dirty_cafe_sales!$F1049="ERROR",dirty_cafe_sales!$F1049=""),"Unknown",dirty_cafe_sales!$F1049)</f>
        <v>Digital Wallet</v>
      </c>
      <c r="G1049" t="str">
        <f>IF(OR(dirty_cafe_sales!$G1049="UNKNOWN",dirty_cafe_sales!$G1049="ERROR",dirty_cafe_sales!$G1049=""),"Unknown",dirty_cafe_sales!$G1049)</f>
        <v>Unknown</v>
      </c>
      <c r="H1049" s="2" t="d">
        <v>2023-04-21</v>
      </c>
    </row>
    <row r="1050" spans="1:8" x14ac:dyDescent="0.2">
      <c r="A1050" s="16" t="s">
        <v>1071</v>
      </c>
      <c r="B1050" s="16" t="str">
        <f>IF(OR(dirty_cafe_sales!$B1050="UNKNOWN",dirty_cafe_sales!$B1050="",dirty_cafe_sales!$B1050="ERROR"),"Unknown_Item",dirty_cafe_sales!$B1050)</f>
        <v>Tea</v>
      </c>
      <c r="C1050" s="23">
        <f>IF(ISNUMBER(dirty_cafe_sales!$C1050),dirty_cafe_sales!$C1050,3)</f>
        <v>3</v>
      </c>
      <c r="D1050" s="19">
        <f>VLOOKUP($B1050,Price_Per_Item!$A$3:$B$11,2,FALSE)</f>
        <v>1.5</v>
      </c>
      <c r="E1050" s="25">
        <f t="shared" si="16"/>
        <v>4.5</v>
      </c>
      <c r="F1050" t="str">
        <f>IF(OR(dirty_cafe_sales!$F1050="UNKNOWN",dirty_cafe_sales!$F1050="ERROR",dirty_cafe_sales!$F1050=""),"Unknown",dirty_cafe_sales!$F1050)</f>
        <v>Unknown</v>
      </c>
      <c r="G1050" t="str">
        <f>IF(OR(dirty_cafe_sales!$G1050="UNKNOWN",dirty_cafe_sales!$G1050="ERROR",dirty_cafe_sales!$G1050=""),"Unknown",dirty_cafe_sales!$G1050)</f>
        <v>Takeaway</v>
      </c>
      <c r="H1050" s="2" t="d">
        <v>2023-03-29</v>
      </c>
    </row>
    <row r="1051" spans="1:8" x14ac:dyDescent="0.2">
      <c r="A1051" s="16" t="s">
        <v>1072</v>
      </c>
      <c r="B1051" s="16" t="str">
        <f>IF(OR(dirty_cafe_sales!$B1051="UNKNOWN",dirty_cafe_sales!$B1051="",dirty_cafe_sales!$B1051="ERROR"),"Unknown_Item",dirty_cafe_sales!$B1051)</f>
        <v>Smoothie</v>
      </c>
      <c r="C1051" s="23">
        <f>IF(ISNUMBER(dirty_cafe_sales!$C1051),dirty_cafe_sales!$C1051,3)</f>
        <v>3</v>
      </c>
      <c r="D1051" s="19">
        <f>VLOOKUP($B1051,Price_Per_Item!$A$3:$B$11,2,FALSE)</f>
        <v>4</v>
      </c>
      <c r="E1051" s="25">
        <f t="shared" si="16"/>
        <v>12</v>
      </c>
      <c r="F1051" t="str">
        <f>IF(OR(dirty_cafe_sales!$F1051="UNKNOWN",dirty_cafe_sales!$F1051="ERROR",dirty_cafe_sales!$F1051=""),"Unknown",dirty_cafe_sales!$F1051)</f>
        <v>Digital Wallet</v>
      </c>
      <c r="G1051" t="str">
        <f>IF(OR(dirty_cafe_sales!$G1051="UNKNOWN",dirty_cafe_sales!$G1051="ERROR",dirty_cafe_sales!$G1051=""),"Unknown",dirty_cafe_sales!$G1051)</f>
        <v>Takeaway</v>
      </c>
      <c r="H1051" s="2" t="d">
        <v>2023-01-12</v>
      </c>
    </row>
    <row r="1052" spans="1:8" x14ac:dyDescent="0.2">
      <c r="A1052" s="16" t="s">
        <v>1073</v>
      </c>
      <c r="B1052" s="16" t="str">
        <f>IF(OR(dirty_cafe_sales!$B1052="UNKNOWN",dirty_cafe_sales!$B1052="",dirty_cafe_sales!$B1052="ERROR"),"Unknown_Item",dirty_cafe_sales!$B1052)</f>
        <v>Juice</v>
      </c>
      <c r="C1052" s="23">
        <f>IF(ISNUMBER(dirty_cafe_sales!$C1052),dirty_cafe_sales!$C1052,3)</f>
        <v>5</v>
      </c>
      <c r="D1052" s="19">
        <f>VLOOKUP($B1052,Price_Per_Item!$A$3:$B$11,2,FALSE)</f>
        <v>3</v>
      </c>
      <c r="E1052" s="25">
        <f t="shared" si="16"/>
        <v>15</v>
      </c>
      <c r="F1052" t="str">
        <f>IF(OR(dirty_cafe_sales!$F1052="UNKNOWN",dirty_cafe_sales!$F1052="ERROR",dirty_cafe_sales!$F1052=""),"Unknown",dirty_cafe_sales!$F1052)</f>
        <v>Unknown</v>
      </c>
      <c r="G1052" t="str">
        <f>IF(OR(dirty_cafe_sales!$G1052="UNKNOWN",dirty_cafe_sales!$G1052="ERROR",dirty_cafe_sales!$G1052=""),"Unknown",dirty_cafe_sales!$G1052)</f>
        <v>Takeaway</v>
      </c>
      <c r="H1052" s="2" t="d">
        <v>2023-02-24</v>
      </c>
    </row>
    <row r="1053" spans="1:8" x14ac:dyDescent="0.2">
      <c r="A1053" s="16" t="s">
        <v>1074</v>
      </c>
      <c r="B1053" s="16" t="str">
        <f>IF(OR(dirty_cafe_sales!$B1053="UNKNOWN",dirty_cafe_sales!$B1053="",dirty_cafe_sales!$B1053="ERROR"),"Unknown_Item",dirty_cafe_sales!$B1053)</f>
        <v>Coffee</v>
      </c>
      <c r="C1053" s="23">
        <f>IF(ISNUMBER(dirty_cafe_sales!$C1053),dirty_cafe_sales!$C1053,3)</f>
        <v>3</v>
      </c>
      <c r="D1053" s="19">
        <f>VLOOKUP($B1053,Price_Per_Item!$A$3:$B$11,2,FALSE)</f>
        <v>2</v>
      </c>
      <c r="E1053" s="25">
        <f t="shared" si="16"/>
        <v>6</v>
      </c>
      <c r="F1053" t="str">
        <f>IF(OR(dirty_cafe_sales!$F1053="UNKNOWN",dirty_cafe_sales!$F1053="ERROR",dirty_cafe_sales!$F1053=""),"Unknown",dirty_cafe_sales!$F1053)</f>
        <v>Unknown</v>
      </c>
      <c r="G1053" t="str">
        <f>IF(OR(dirty_cafe_sales!$G1053="UNKNOWN",dirty_cafe_sales!$G1053="ERROR",dirty_cafe_sales!$G1053=""),"Unknown",dirty_cafe_sales!$G1053)</f>
        <v>Takeaway</v>
      </c>
      <c r="H1053" s="2" t="d">
        <v>2023-02-10</v>
      </c>
    </row>
    <row r="1054" spans="1:8" x14ac:dyDescent="0.2">
      <c r="A1054" s="16" t="s">
        <v>1075</v>
      </c>
      <c r="B1054" s="16" t="str">
        <f>IF(OR(dirty_cafe_sales!$B1054="UNKNOWN",dirty_cafe_sales!$B1054="",dirty_cafe_sales!$B1054="ERROR"),"Unknown_Item",dirty_cafe_sales!$B1054)</f>
        <v>Salad</v>
      </c>
      <c r="C1054" s="23">
        <f>IF(ISNUMBER(dirty_cafe_sales!$C1054),dirty_cafe_sales!$C1054,3)</f>
        <v>5</v>
      </c>
      <c r="D1054" s="19">
        <f>VLOOKUP($B1054,Price_Per_Item!$A$3:$B$11,2,FALSE)</f>
        <v>5</v>
      </c>
      <c r="E1054" s="25">
        <f t="shared" si="16"/>
        <v>25</v>
      </c>
      <c r="F1054" t="str">
        <f>IF(OR(dirty_cafe_sales!$F1054="UNKNOWN",dirty_cafe_sales!$F1054="ERROR",dirty_cafe_sales!$F1054=""),"Unknown",dirty_cafe_sales!$F1054)</f>
        <v>Credit Card</v>
      </c>
      <c r="G1054" t="str">
        <f>IF(OR(dirty_cafe_sales!$G1054="UNKNOWN",dirty_cafe_sales!$G1054="ERROR",dirty_cafe_sales!$G1054=""),"Unknown",dirty_cafe_sales!$G1054)</f>
        <v>In-store</v>
      </c>
      <c r="H1054" s="2" t="d">
        <v>2023-12-14</v>
      </c>
    </row>
    <row r="1055" spans="1:8" x14ac:dyDescent="0.2">
      <c r="A1055" s="16" t="s">
        <v>1076</v>
      </c>
      <c r="B1055" s="16" t="str">
        <f>IF(OR(dirty_cafe_sales!$B1055="UNKNOWN",dirty_cafe_sales!$B1055="",dirty_cafe_sales!$B1055="ERROR"),"Unknown_Item",dirty_cafe_sales!$B1055)</f>
        <v>Smoothie</v>
      </c>
      <c r="C1055" s="23">
        <f>IF(ISNUMBER(dirty_cafe_sales!$C1055),dirty_cafe_sales!$C1055,3)</f>
        <v>3</v>
      </c>
      <c r="D1055" s="19">
        <f>VLOOKUP($B1055,Price_Per_Item!$A$3:$B$11,2,FALSE)</f>
        <v>4</v>
      </c>
      <c r="E1055" s="25">
        <f t="shared" si="16"/>
        <v>12</v>
      </c>
      <c r="F1055" t="str">
        <f>IF(OR(dirty_cafe_sales!$F1055="UNKNOWN",dirty_cafe_sales!$F1055="ERROR",dirty_cafe_sales!$F1055=""),"Unknown",dirty_cafe_sales!$F1055)</f>
        <v>Unknown</v>
      </c>
      <c r="G1055" t="str">
        <f>IF(OR(dirty_cafe_sales!$G1055="UNKNOWN",dirty_cafe_sales!$G1055="ERROR",dirty_cafe_sales!$G1055=""),"Unknown",dirty_cafe_sales!$G1055)</f>
        <v>Unknown</v>
      </c>
      <c r="H1055" s="2" t="d">
        <v>2023-10-10</v>
      </c>
    </row>
    <row r="1056" spans="1:8" x14ac:dyDescent="0.2">
      <c r="A1056" s="16" t="s">
        <v>1077</v>
      </c>
      <c r="B1056" s="16" t="str">
        <f>IF(OR(dirty_cafe_sales!$B1056="UNKNOWN",dirty_cafe_sales!$B1056="",dirty_cafe_sales!$B1056="ERROR"),"Unknown_Item",dirty_cafe_sales!$B1056)</f>
        <v>Cake</v>
      </c>
      <c r="C1056" s="23">
        <f>IF(ISNUMBER(dirty_cafe_sales!$C1056),dirty_cafe_sales!$C1056,3)</f>
        <v>3</v>
      </c>
      <c r="D1056" s="19">
        <f>VLOOKUP($B1056,Price_Per_Item!$A$3:$B$11,2,FALSE)</f>
        <v>3</v>
      </c>
      <c r="E1056" s="25">
        <f t="shared" si="16"/>
        <v>9</v>
      </c>
      <c r="F1056" t="str">
        <f>IF(OR(dirty_cafe_sales!$F1056="UNKNOWN",dirty_cafe_sales!$F1056="ERROR",dirty_cafe_sales!$F1056=""),"Unknown",dirty_cafe_sales!$F1056)</f>
        <v>Digital Wallet</v>
      </c>
      <c r="G1056" t="str">
        <f>IF(OR(dirty_cafe_sales!$G1056="UNKNOWN",dirty_cafe_sales!$G1056="ERROR",dirty_cafe_sales!$G1056=""),"Unknown",dirty_cafe_sales!$G1056)</f>
        <v>Takeaway</v>
      </c>
      <c r="H1056" s="2" t="d">
        <v>2023-02-01</v>
      </c>
    </row>
    <row r="1057" spans="1:8" x14ac:dyDescent="0.2">
      <c r="A1057" s="16" t="s">
        <v>1078</v>
      </c>
      <c r="B1057" s="16" t="str">
        <f>IF(OR(dirty_cafe_sales!$B1057="UNKNOWN",dirty_cafe_sales!$B1057="",dirty_cafe_sales!$B1057="ERROR"),"Unknown_Item",dirty_cafe_sales!$B1057)</f>
        <v>Smoothie</v>
      </c>
      <c r="C1057" s="23">
        <f>IF(ISNUMBER(dirty_cafe_sales!$C1057),dirty_cafe_sales!$C1057,3)</f>
        <v>3</v>
      </c>
      <c r="D1057" s="19">
        <f>VLOOKUP($B1057,Price_Per_Item!$A$3:$B$11,2,FALSE)</f>
        <v>4</v>
      </c>
      <c r="E1057" s="25">
        <f t="shared" si="16"/>
        <v>12</v>
      </c>
      <c r="F1057" t="str">
        <f>IF(OR(dirty_cafe_sales!$F1057="UNKNOWN",dirty_cafe_sales!$F1057="ERROR",dirty_cafe_sales!$F1057=""),"Unknown",dirty_cafe_sales!$F1057)</f>
        <v>Credit Card</v>
      </c>
      <c r="G1057" t="str">
        <f>IF(OR(dirty_cafe_sales!$G1057="UNKNOWN",dirty_cafe_sales!$G1057="ERROR",dirty_cafe_sales!$G1057=""),"Unknown",dirty_cafe_sales!$G1057)</f>
        <v>Unknown</v>
      </c>
      <c r="H1057" s="2" t="d">
        <v>2023-04-13</v>
      </c>
    </row>
    <row r="1058" spans="1:8" x14ac:dyDescent="0.2">
      <c r="A1058" s="16" t="s">
        <v>1079</v>
      </c>
      <c r="B1058" s="16" t="str">
        <f>IF(OR(dirty_cafe_sales!$B1058="UNKNOWN",dirty_cafe_sales!$B1058="",dirty_cafe_sales!$B1058="ERROR"),"Unknown_Item",dirty_cafe_sales!$B1058)</f>
        <v>Juice</v>
      </c>
      <c r="C1058" s="23">
        <f>IF(ISNUMBER(dirty_cafe_sales!$C1058),dirty_cafe_sales!$C1058,3)</f>
        <v>5</v>
      </c>
      <c r="D1058" s="19">
        <f>VLOOKUP($B1058,Price_Per_Item!$A$3:$B$11,2,FALSE)</f>
        <v>3</v>
      </c>
      <c r="E1058" s="25">
        <f t="shared" si="16"/>
        <v>15</v>
      </c>
      <c r="F1058" t="str">
        <f>IF(OR(dirty_cafe_sales!$F1058="UNKNOWN",dirty_cafe_sales!$F1058="ERROR",dirty_cafe_sales!$F1058=""),"Unknown",dirty_cafe_sales!$F1058)</f>
        <v>Unknown</v>
      </c>
      <c r="G1058" t="str">
        <f>IF(OR(dirty_cafe_sales!$G1058="UNKNOWN",dirty_cafe_sales!$G1058="ERROR",dirty_cafe_sales!$G1058=""),"Unknown",dirty_cafe_sales!$G1058)</f>
        <v>Unknown</v>
      </c>
      <c r="H1058" s="2" t="d">
        <v>2023-06-26</v>
      </c>
    </row>
    <row r="1059" spans="1:8" x14ac:dyDescent="0.2">
      <c r="A1059" s="16" t="s">
        <v>1080</v>
      </c>
      <c r="B1059" s="16" t="str">
        <f>IF(OR(dirty_cafe_sales!$B1059="UNKNOWN",dirty_cafe_sales!$B1059="",dirty_cafe_sales!$B1059="ERROR"),"Unknown_Item",dirty_cafe_sales!$B1059)</f>
        <v>Smoothie</v>
      </c>
      <c r="C1059" s="23">
        <f>IF(ISNUMBER(dirty_cafe_sales!$C1059),dirty_cafe_sales!$C1059,3)</f>
        <v>3</v>
      </c>
      <c r="D1059" s="19">
        <f>VLOOKUP($B1059,Price_Per_Item!$A$3:$B$11,2,FALSE)</f>
        <v>4</v>
      </c>
      <c r="E1059" s="25">
        <f t="shared" si="16"/>
        <v>12</v>
      </c>
      <c r="F1059" t="str">
        <f>IF(OR(dirty_cafe_sales!$F1059="UNKNOWN",dirty_cafe_sales!$F1059="ERROR",dirty_cafe_sales!$F1059=""),"Unknown",dirty_cafe_sales!$F1059)</f>
        <v>Credit Card</v>
      </c>
      <c r="G1059" t="str">
        <f>IF(OR(dirty_cafe_sales!$G1059="UNKNOWN",dirty_cafe_sales!$G1059="ERROR",dirty_cafe_sales!$G1059=""),"Unknown",dirty_cafe_sales!$G1059)</f>
        <v>In-store</v>
      </c>
      <c r="H1059" s="2" t="d">
        <v>2023-08-06</v>
      </c>
    </row>
    <row r="1060" spans="1:8" x14ac:dyDescent="0.2">
      <c r="A1060" s="16" t="s">
        <v>1081</v>
      </c>
      <c r="B1060" s="16" t="str">
        <f>IF(OR(dirty_cafe_sales!$B1060="UNKNOWN",dirty_cafe_sales!$B1060="",dirty_cafe_sales!$B1060="ERROR"),"Unknown_Item",dirty_cafe_sales!$B1060)</f>
        <v>Sandwich</v>
      </c>
      <c r="C1060" s="23">
        <f>IF(ISNUMBER(dirty_cafe_sales!$C1060),dirty_cafe_sales!$C1060,3)</f>
        <v>5</v>
      </c>
      <c r="D1060" s="19">
        <f>VLOOKUP($B1060,Price_Per_Item!$A$3:$B$11,2,FALSE)</f>
        <v>4</v>
      </c>
      <c r="E1060" s="25">
        <f t="shared" si="16"/>
        <v>20</v>
      </c>
      <c r="F1060" t="str">
        <f>IF(OR(dirty_cafe_sales!$F1060="UNKNOWN",dirty_cafe_sales!$F1060="ERROR",dirty_cafe_sales!$F1060=""),"Unknown",dirty_cafe_sales!$F1060)</f>
        <v>Digital Wallet</v>
      </c>
      <c r="G1060" t="str">
        <f>IF(OR(dirty_cafe_sales!$G1060="UNKNOWN",dirty_cafe_sales!$G1060="ERROR",dirty_cafe_sales!$G1060=""),"Unknown",dirty_cafe_sales!$G1060)</f>
        <v>Unknown</v>
      </c>
      <c r="H1060" s="2" t="d">
        <v>2023-07-21</v>
      </c>
    </row>
    <row r="1061" spans="1:8" x14ac:dyDescent="0.2">
      <c r="A1061" s="16" t="s">
        <v>1082</v>
      </c>
      <c r="B1061" s="16" t="str">
        <f>IF(OR(dirty_cafe_sales!$B1061="UNKNOWN",dirty_cafe_sales!$B1061="",dirty_cafe_sales!$B1061="ERROR"),"Unknown_Item",dirty_cafe_sales!$B1061)</f>
        <v>Salad</v>
      </c>
      <c r="C1061" s="23">
        <f>IF(ISNUMBER(dirty_cafe_sales!$C1061),dirty_cafe_sales!$C1061,3)</f>
        <v>1</v>
      </c>
      <c r="D1061" s="19">
        <f>VLOOKUP($B1061,Price_Per_Item!$A$3:$B$11,2,FALSE)</f>
        <v>5</v>
      </c>
      <c r="E1061" s="25">
        <f t="shared" si="16"/>
        <v>5</v>
      </c>
      <c r="F1061" t="str">
        <f>IF(OR(dirty_cafe_sales!$F1061="UNKNOWN",dirty_cafe_sales!$F1061="ERROR",dirty_cafe_sales!$F1061=""),"Unknown",dirty_cafe_sales!$F1061)</f>
        <v>Cash</v>
      </c>
      <c r="G1061" t="str">
        <f>IF(OR(dirty_cafe_sales!$G1061="UNKNOWN",dirty_cafe_sales!$G1061="ERROR",dirty_cafe_sales!$G1061=""),"Unknown",dirty_cafe_sales!$G1061)</f>
        <v>In-store</v>
      </c>
      <c r="H1061" s="2" t="d">
        <v>2023-07-22</v>
      </c>
    </row>
    <row r="1062" spans="1:8" x14ac:dyDescent="0.2">
      <c r="A1062" s="16" t="s">
        <v>1083</v>
      </c>
      <c r="B1062" s="16" t="str">
        <f>IF(OR(dirty_cafe_sales!$B1062="UNKNOWN",dirty_cafe_sales!$B1062="",dirty_cafe_sales!$B1062="ERROR"),"Unknown_Item",dirty_cafe_sales!$B1062)</f>
        <v>Coffee</v>
      </c>
      <c r="C1062" s="23">
        <f>IF(ISNUMBER(dirty_cafe_sales!$C1062),dirty_cafe_sales!$C1062,3)</f>
        <v>3</v>
      </c>
      <c r="D1062" s="19">
        <f>VLOOKUP($B1062,Price_Per_Item!$A$3:$B$11,2,FALSE)</f>
        <v>2</v>
      </c>
      <c r="E1062" s="25">
        <f t="shared" si="16"/>
        <v>6</v>
      </c>
      <c r="F1062" t="str">
        <f>IF(OR(dirty_cafe_sales!$F1062="UNKNOWN",dirty_cafe_sales!$F1062="ERROR",dirty_cafe_sales!$F1062=""),"Unknown",dirty_cafe_sales!$F1062)</f>
        <v>Unknown</v>
      </c>
      <c r="G1062" t="str">
        <f>IF(OR(dirty_cafe_sales!$G1062="UNKNOWN",dirty_cafe_sales!$G1062="ERROR",dirty_cafe_sales!$G1062=""),"Unknown",dirty_cafe_sales!$G1062)</f>
        <v>Unknown</v>
      </c>
      <c r="H1062" s="2" t="d">
        <v>2023-07-25</v>
      </c>
    </row>
    <row r="1063" spans="1:8" x14ac:dyDescent="0.2">
      <c r="A1063" s="16" t="s">
        <v>1084</v>
      </c>
      <c r="B1063" s="16" t="str">
        <f>IF(OR(dirty_cafe_sales!$B1063="UNKNOWN",dirty_cafe_sales!$B1063="",dirty_cafe_sales!$B1063="ERROR"),"Unknown_Item",dirty_cafe_sales!$B1063)</f>
        <v>Juice</v>
      </c>
      <c r="C1063" s="23">
        <f>IF(ISNUMBER(dirty_cafe_sales!$C1063),dirty_cafe_sales!$C1063,3)</f>
        <v>2</v>
      </c>
      <c r="D1063" s="19">
        <f>VLOOKUP($B1063,Price_Per_Item!$A$3:$B$11,2,FALSE)</f>
        <v>3</v>
      </c>
      <c r="E1063" s="25">
        <f t="shared" si="16"/>
        <v>6</v>
      </c>
      <c r="F1063" t="str">
        <f>IF(OR(dirty_cafe_sales!$F1063="UNKNOWN",dirty_cafe_sales!$F1063="ERROR",dirty_cafe_sales!$F1063=""),"Unknown",dirty_cafe_sales!$F1063)</f>
        <v>Digital Wallet</v>
      </c>
      <c r="G1063" t="str">
        <f>IF(OR(dirty_cafe_sales!$G1063="UNKNOWN",dirty_cafe_sales!$G1063="ERROR",dirty_cafe_sales!$G1063=""),"Unknown",dirty_cafe_sales!$G1063)</f>
        <v>Unknown</v>
      </c>
      <c r="H1063" s="2" t="d">
        <v>2023-01-28</v>
      </c>
    </row>
    <row r="1064" spans="1:8" x14ac:dyDescent="0.2">
      <c r="A1064" s="16" t="s">
        <v>1085</v>
      </c>
      <c r="B1064" s="16" t="str">
        <f>IF(OR(dirty_cafe_sales!$B1064="UNKNOWN",dirty_cafe_sales!$B1064="",dirty_cafe_sales!$B1064="ERROR"),"Unknown_Item",dirty_cafe_sales!$B1064)</f>
        <v>Smoothie</v>
      </c>
      <c r="C1064" s="23">
        <f>IF(ISNUMBER(dirty_cafe_sales!$C1064),dirty_cafe_sales!$C1064,3)</f>
        <v>5</v>
      </c>
      <c r="D1064" s="19">
        <f>VLOOKUP($B1064,Price_Per_Item!$A$3:$B$11,2,FALSE)</f>
        <v>4</v>
      </c>
      <c r="E1064" s="25">
        <f t="shared" si="16"/>
        <v>20</v>
      </c>
      <c r="F1064" t="str">
        <f>IF(OR(dirty_cafe_sales!$F1064="UNKNOWN",dirty_cafe_sales!$F1064="ERROR",dirty_cafe_sales!$F1064=""),"Unknown",dirty_cafe_sales!$F1064)</f>
        <v>Unknown</v>
      </c>
      <c r="G1064" t="str">
        <f>IF(OR(dirty_cafe_sales!$G1064="UNKNOWN",dirty_cafe_sales!$G1064="ERROR",dirty_cafe_sales!$G1064=""),"Unknown",dirty_cafe_sales!$G1064)</f>
        <v>Unknown</v>
      </c>
      <c r="H1064" s="2" t="d">
        <v>2023-08-19</v>
      </c>
    </row>
    <row r="1065" spans="1:8" x14ac:dyDescent="0.2">
      <c r="A1065" s="16" t="s">
        <v>1086</v>
      </c>
      <c r="B1065" s="16" t="str">
        <f>IF(OR(dirty_cafe_sales!$B1065="UNKNOWN",dirty_cafe_sales!$B1065="",dirty_cafe_sales!$B1065="ERROR"),"Unknown_Item",dirty_cafe_sales!$B1065)</f>
        <v>Smoothie</v>
      </c>
      <c r="C1065" s="23">
        <f>IF(ISNUMBER(dirty_cafe_sales!$C1065),dirty_cafe_sales!$C1065,3)</f>
        <v>2</v>
      </c>
      <c r="D1065" s="19">
        <f>VLOOKUP($B1065,Price_Per_Item!$A$3:$B$11,2,FALSE)</f>
        <v>4</v>
      </c>
      <c r="E1065" s="25">
        <f t="shared" si="16"/>
        <v>8</v>
      </c>
      <c r="F1065" t="str">
        <f>IF(OR(dirty_cafe_sales!$F1065="UNKNOWN",dirty_cafe_sales!$F1065="ERROR",dirty_cafe_sales!$F1065=""),"Unknown",dirty_cafe_sales!$F1065)</f>
        <v>Credit Card</v>
      </c>
      <c r="G1065" t="str">
        <f>IF(OR(dirty_cafe_sales!$G1065="UNKNOWN",dirty_cafe_sales!$G1065="ERROR",dirty_cafe_sales!$G1065=""),"Unknown",dirty_cafe_sales!$G1065)</f>
        <v>In-store</v>
      </c>
      <c r="H1065" s="2" t="d">
        <v>2023-03-15</v>
      </c>
    </row>
    <row r="1066" spans="1:8" x14ac:dyDescent="0.2">
      <c r="A1066" s="16" t="s">
        <v>1087</v>
      </c>
      <c r="B1066" s="16" t="str">
        <f>IF(OR(dirty_cafe_sales!$B1066="UNKNOWN",dirty_cafe_sales!$B1066="",dirty_cafe_sales!$B1066="ERROR"),"Unknown_Item",dirty_cafe_sales!$B1066)</f>
        <v>Unknown_Item</v>
      </c>
      <c r="C1066" s="23">
        <f>IF(ISNUMBER(dirty_cafe_sales!$C1066),dirty_cafe_sales!$C1066,3)</f>
        <v>5</v>
      </c>
      <c r="D1066" s="19">
        <f>VLOOKUP($B1066,Price_Per_Item!$A$3:$B$11,2,FALSE)</f>
        <v>2.9375</v>
      </c>
      <c r="E1066" s="25">
        <f t="shared" si="16"/>
        <v>14.6875</v>
      </c>
      <c r="F1066" t="str">
        <f>IF(OR(dirty_cafe_sales!$F1066="UNKNOWN",dirty_cafe_sales!$F1066="ERROR",dirty_cafe_sales!$F1066=""),"Unknown",dirty_cafe_sales!$F1066)</f>
        <v>Unknown</v>
      </c>
      <c r="G1066" t="str">
        <f>IF(OR(dirty_cafe_sales!$G1066="UNKNOWN",dirty_cafe_sales!$G1066="ERROR",dirty_cafe_sales!$G1066=""),"Unknown",dirty_cafe_sales!$G1066)</f>
        <v>Unknown</v>
      </c>
      <c r="H1066" s="2" t="d">
        <v>2023-03-21</v>
      </c>
    </row>
    <row r="1067" spans="1:8" x14ac:dyDescent="0.2">
      <c r="A1067" s="16" t="s">
        <v>1088</v>
      </c>
      <c r="B1067" s="16" t="str">
        <f>IF(OR(dirty_cafe_sales!$B1067="UNKNOWN",dirty_cafe_sales!$B1067="",dirty_cafe_sales!$B1067="ERROR"),"Unknown_Item",dirty_cafe_sales!$B1067)</f>
        <v>Cake</v>
      </c>
      <c r="C1067" s="23">
        <f>IF(ISNUMBER(dirty_cafe_sales!$C1067),dirty_cafe_sales!$C1067,3)</f>
        <v>1</v>
      </c>
      <c r="D1067" s="19">
        <f>VLOOKUP($B1067,Price_Per_Item!$A$3:$B$11,2,FALSE)</f>
        <v>3</v>
      </c>
      <c r="E1067" s="25">
        <f t="shared" si="16"/>
        <v>3</v>
      </c>
      <c r="F1067" t="str">
        <f>IF(OR(dirty_cafe_sales!$F1067="UNKNOWN",dirty_cafe_sales!$F1067="ERROR",dirty_cafe_sales!$F1067=""),"Unknown",dirty_cafe_sales!$F1067)</f>
        <v>Credit Card</v>
      </c>
      <c r="G1067" t="str">
        <f>IF(OR(dirty_cafe_sales!$G1067="UNKNOWN",dirty_cafe_sales!$G1067="ERROR",dirty_cafe_sales!$G1067=""),"Unknown",dirty_cafe_sales!$G1067)</f>
        <v>Takeaway</v>
      </c>
      <c r="H1067" s="2" t="d">
        <v>2023-11-06</v>
      </c>
    </row>
    <row r="1068" spans="1:8" x14ac:dyDescent="0.2">
      <c r="A1068" s="16" t="s">
        <v>1089</v>
      </c>
      <c r="B1068" s="16" t="str">
        <f>IF(OR(dirty_cafe_sales!$B1068="UNKNOWN",dirty_cafe_sales!$B1068="",dirty_cafe_sales!$B1068="ERROR"),"Unknown_Item",dirty_cafe_sales!$B1068)</f>
        <v>Cake</v>
      </c>
      <c r="C1068" s="23">
        <f>IF(ISNUMBER(dirty_cafe_sales!$C1068),dirty_cafe_sales!$C1068,3)</f>
        <v>2</v>
      </c>
      <c r="D1068" s="19">
        <f>VLOOKUP($B1068,Price_Per_Item!$A$3:$B$11,2,FALSE)</f>
        <v>3</v>
      </c>
      <c r="E1068" s="25">
        <f t="shared" si="16"/>
        <v>6</v>
      </c>
      <c r="F1068" t="str">
        <f>IF(OR(dirty_cafe_sales!$F1068="UNKNOWN",dirty_cafe_sales!$F1068="ERROR",dirty_cafe_sales!$F1068=""),"Unknown",dirty_cafe_sales!$F1068)</f>
        <v>Cash</v>
      </c>
      <c r="G1068" t="str">
        <f>IF(OR(dirty_cafe_sales!$G1068="UNKNOWN",dirty_cafe_sales!$G1068="ERROR",dirty_cafe_sales!$G1068=""),"Unknown",dirty_cafe_sales!$G1068)</f>
        <v>In-store</v>
      </c>
      <c r="H1068" s="2" t="d">
        <v>2023-04-03</v>
      </c>
    </row>
    <row r="1069" spans="1:8" x14ac:dyDescent="0.2">
      <c r="A1069" s="16" t="s">
        <v>1090</v>
      </c>
      <c r="B1069" s="16" t="str">
        <f>IF(OR(dirty_cafe_sales!$B1069="UNKNOWN",dirty_cafe_sales!$B1069="",dirty_cafe_sales!$B1069="ERROR"),"Unknown_Item",dirty_cafe_sales!$B1069)</f>
        <v>Sandwich</v>
      </c>
      <c r="C1069" s="23">
        <f>IF(ISNUMBER(dirty_cafe_sales!$C1069),dirty_cafe_sales!$C1069,3)</f>
        <v>1</v>
      </c>
      <c r="D1069" s="19">
        <f>VLOOKUP($B1069,Price_Per_Item!$A$3:$B$11,2,FALSE)</f>
        <v>4</v>
      </c>
      <c r="E1069" s="25">
        <f t="shared" si="16"/>
        <v>4</v>
      </c>
      <c r="F1069" t="str">
        <f>IF(OR(dirty_cafe_sales!$F1069="UNKNOWN",dirty_cafe_sales!$F1069="ERROR",dirty_cafe_sales!$F1069=""),"Unknown",dirty_cafe_sales!$F1069)</f>
        <v>Credit Card</v>
      </c>
      <c r="G1069" t="str">
        <f>IF(OR(dirty_cafe_sales!$G1069="UNKNOWN",dirty_cafe_sales!$G1069="ERROR",dirty_cafe_sales!$G1069=""),"Unknown",dirty_cafe_sales!$G1069)</f>
        <v>In-store</v>
      </c>
      <c r="H1069" s="2" t="d">
        <v>2023-07-17</v>
      </c>
    </row>
    <row r="1070" spans="1:8" x14ac:dyDescent="0.2">
      <c r="A1070" s="16" t="s">
        <v>1091</v>
      </c>
      <c r="B1070" s="16" t="str">
        <f>IF(OR(dirty_cafe_sales!$B1070="UNKNOWN",dirty_cafe_sales!$B1070="",dirty_cafe_sales!$B1070="ERROR"),"Unknown_Item",dirty_cafe_sales!$B1070)</f>
        <v>Smoothie</v>
      </c>
      <c r="C1070" s="23">
        <f>IF(ISNUMBER(dirty_cafe_sales!$C1070),dirty_cafe_sales!$C1070,3)</f>
        <v>2</v>
      </c>
      <c r="D1070" s="19">
        <f>VLOOKUP($B1070,Price_Per_Item!$A$3:$B$11,2,FALSE)</f>
        <v>4</v>
      </c>
      <c r="E1070" s="25">
        <f t="shared" si="16"/>
        <v>8</v>
      </c>
      <c r="F1070" t="str">
        <f>IF(OR(dirty_cafe_sales!$F1070="UNKNOWN",dirty_cafe_sales!$F1070="ERROR",dirty_cafe_sales!$F1070=""),"Unknown",dirty_cafe_sales!$F1070)</f>
        <v>Cash</v>
      </c>
      <c r="G1070" t="str">
        <f>IF(OR(dirty_cafe_sales!$G1070="UNKNOWN",dirty_cafe_sales!$G1070="ERROR",dirty_cafe_sales!$G1070=""),"Unknown",dirty_cafe_sales!$G1070)</f>
        <v>In-store</v>
      </c>
      <c r="H1070" s="2" t="d">
        <v>2023-08-09</v>
      </c>
    </row>
    <row r="1071" spans="1:8" x14ac:dyDescent="0.2">
      <c r="A1071" s="16" t="s">
        <v>1092</v>
      </c>
      <c r="B1071" s="16" t="str">
        <f>IF(OR(dirty_cafe_sales!$B1071="UNKNOWN",dirty_cafe_sales!$B1071="",dirty_cafe_sales!$B1071="ERROR"),"Unknown_Item",dirty_cafe_sales!$B1071)</f>
        <v>Smoothie</v>
      </c>
      <c r="C1071" s="23">
        <f>IF(ISNUMBER(dirty_cafe_sales!$C1071),dirty_cafe_sales!$C1071,3)</f>
        <v>4</v>
      </c>
      <c r="D1071" s="19">
        <f>VLOOKUP($B1071,Price_Per_Item!$A$3:$B$11,2,FALSE)</f>
        <v>4</v>
      </c>
      <c r="E1071" s="25">
        <f t="shared" si="16"/>
        <v>16</v>
      </c>
      <c r="F1071" t="str">
        <f>IF(OR(dirty_cafe_sales!$F1071="UNKNOWN",dirty_cafe_sales!$F1071="ERROR",dirty_cafe_sales!$F1071=""),"Unknown",dirty_cafe_sales!$F1071)</f>
        <v>Credit Card</v>
      </c>
      <c r="G1071" t="str">
        <f>IF(OR(dirty_cafe_sales!$G1071="UNKNOWN",dirty_cafe_sales!$G1071="ERROR",dirty_cafe_sales!$G1071=""),"Unknown",dirty_cafe_sales!$G1071)</f>
        <v>Takeaway</v>
      </c>
      <c r="H1071" s="2" t="d">
        <v>2023-12-24</v>
      </c>
    </row>
    <row r="1072" spans="1:8" x14ac:dyDescent="0.2">
      <c r="A1072" s="16" t="s">
        <v>1093</v>
      </c>
      <c r="B1072" s="16" t="str">
        <f>IF(OR(dirty_cafe_sales!$B1072="UNKNOWN",dirty_cafe_sales!$B1072="",dirty_cafe_sales!$B1072="ERROR"),"Unknown_Item",dirty_cafe_sales!$B1072)</f>
        <v>Coffee</v>
      </c>
      <c r="C1072" s="23">
        <f>IF(ISNUMBER(dirty_cafe_sales!$C1072),dirty_cafe_sales!$C1072,3)</f>
        <v>5</v>
      </c>
      <c r="D1072" s="19">
        <f>VLOOKUP($B1072,Price_Per_Item!$A$3:$B$11,2,FALSE)</f>
        <v>2</v>
      </c>
      <c r="E1072" s="25">
        <f t="shared" si="16"/>
        <v>10</v>
      </c>
      <c r="F1072" t="str">
        <f>IF(OR(dirty_cafe_sales!$F1072="UNKNOWN",dirty_cafe_sales!$F1072="ERROR",dirty_cafe_sales!$F1072=""),"Unknown",dirty_cafe_sales!$F1072)</f>
        <v>Unknown</v>
      </c>
      <c r="G1072" t="str">
        <f>IF(OR(dirty_cafe_sales!$G1072="UNKNOWN",dirty_cafe_sales!$G1072="ERROR",dirty_cafe_sales!$G1072=""),"Unknown",dirty_cafe_sales!$G1072)</f>
        <v>Takeaway</v>
      </c>
      <c r="H1072" s="2" t="d">
        <v>2023-09-05</v>
      </c>
    </row>
    <row r="1073" spans="1:8" x14ac:dyDescent="0.2">
      <c r="A1073" s="16" t="s">
        <v>1094</v>
      </c>
      <c r="B1073" s="16" t="str">
        <f>IF(OR(dirty_cafe_sales!$B1073="UNKNOWN",dirty_cafe_sales!$B1073="",dirty_cafe_sales!$B1073="ERROR"),"Unknown_Item",dirty_cafe_sales!$B1073)</f>
        <v>Sandwich</v>
      </c>
      <c r="C1073" s="23">
        <f>IF(ISNUMBER(dirty_cafe_sales!$C1073),dirty_cafe_sales!$C1073,3)</f>
        <v>1</v>
      </c>
      <c r="D1073" s="19">
        <f>VLOOKUP($B1073,Price_Per_Item!$A$3:$B$11,2,FALSE)</f>
        <v>4</v>
      </c>
      <c r="E1073" s="25">
        <f t="shared" si="16"/>
        <v>4</v>
      </c>
      <c r="F1073" t="str">
        <f>IF(OR(dirty_cafe_sales!$F1073="UNKNOWN",dirty_cafe_sales!$F1073="ERROR",dirty_cafe_sales!$F1073=""),"Unknown",dirty_cafe_sales!$F1073)</f>
        <v>Cash</v>
      </c>
      <c r="G1073" t="str">
        <f>IF(OR(dirty_cafe_sales!$G1073="UNKNOWN",dirty_cafe_sales!$G1073="ERROR",dirty_cafe_sales!$G1073=""),"Unknown",dirty_cafe_sales!$G1073)</f>
        <v>In-store</v>
      </c>
      <c r="H1073" s="2" t="d">
        <v>2023-01-12</v>
      </c>
    </row>
    <row r="1074" spans="1:8" x14ac:dyDescent="0.2">
      <c r="A1074" s="16" t="s">
        <v>1095</v>
      </c>
      <c r="B1074" s="16" t="str">
        <f>IF(OR(dirty_cafe_sales!$B1074="UNKNOWN",dirty_cafe_sales!$B1074="",dirty_cafe_sales!$B1074="ERROR"),"Unknown_Item",dirty_cafe_sales!$B1074)</f>
        <v>Salad</v>
      </c>
      <c r="C1074" s="23">
        <f>IF(ISNUMBER(dirty_cafe_sales!$C1074),dirty_cafe_sales!$C1074,3)</f>
        <v>4</v>
      </c>
      <c r="D1074" s="19">
        <f>VLOOKUP($B1074,Price_Per_Item!$A$3:$B$11,2,FALSE)</f>
        <v>5</v>
      </c>
      <c r="E1074" s="25">
        <f t="shared" si="16"/>
        <v>20</v>
      </c>
      <c r="F1074" t="str">
        <f>IF(OR(dirty_cafe_sales!$F1074="UNKNOWN",dirty_cafe_sales!$F1074="ERROR",dirty_cafe_sales!$F1074=""),"Unknown",dirty_cafe_sales!$F1074)</f>
        <v>Digital Wallet</v>
      </c>
      <c r="G1074" t="str">
        <f>IF(OR(dirty_cafe_sales!$G1074="UNKNOWN",dirty_cafe_sales!$G1074="ERROR",dirty_cafe_sales!$G1074=""),"Unknown",dirty_cafe_sales!$G1074)</f>
        <v>Unknown</v>
      </c>
      <c r="H1074" s="2" t="d">
        <v>2023-01-08</v>
      </c>
    </row>
    <row r="1075" spans="1:8" x14ac:dyDescent="0.2">
      <c r="A1075" s="16" t="s">
        <v>1096</v>
      </c>
      <c r="B1075" s="16" t="str">
        <f>IF(OR(dirty_cafe_sales!$B1075="UNKNOWN",dirty_cafe_sales!$B1075="",dirty_cafe_sales!$B1075="ERROR"),"Unknown_Item",dirty_cafe_sales!$B1075)</f>
        <v>Smoothie</v>
      </c>
      <c r="C1075" s="23">
        <f>IF(ISNUMBER(dirty_cafe_sales!$C1075),dirty_cafe_sales!$C1075,3)</f>
        <v>1</v>
      </c>
      <c r="D1075" s="19">
        <f>VLOOKUP($B1075,Price_Per_Item!$A$3:$B$11,2,FALSE)</f>
        <v>4</v>
      </c>
      <c r="E1075" s="25">
        <f t="shared" si="16"/>
        <v>4</v>
      </c>
      <c r="F1075" t="str">
        <f>IF(OR(dirty_cafe_sales!$F1075="UNKNOWN",dirty_cafe_sales!$F1075="ERROR",dirty_cafe_sales!$F1075=""),"Unknown",dirty_cafe_sales!$F1075)</f>
        <v>Unknown</v>
      </c>
      <c r="G1075" t="str">
        <f>IF(OR(dirty_cafe_sales!$G1075="UNKNOWN",dirty_cafe_sales!$G1075="ERROR",dirty_cafe_sales!$G1075=""),"Unknown",dirty_cafe_sales!$G1075)</f>
        <v>Takeaway</v>
      </c>
      <c r="H1075" s="2" t="d">
        <v>2023-01-02</v>
      </c>
    </row>
    <row r="1076" spans="1:8" x14ac:dyDescent="0.2">
      <c r="A1076" s="16" t="s">
        <v>1097</v>
      </c>
      <c r="B1076" s="16" t="str">
        <f>IF(OR(dirty_cafe_sales!$B1076="UNKNOWN",dirty_cafe_sales!$B1076="",dirty_cafe_sales!$B1076="ERROR"),"Unknown_Item",dirty_cafe_sales!$B1076)</f>
        <v>Tea</v>
      </c>
      <c r="C1076" s="23">
        <f>IF(ISNUMBER(dirty_cafe_sales!$C1076),dirty_cafe_sales!$C1076,3)</f>
        <v>3</v>
      </c>
      <c r="D1076" s="19">
        <f>VLOOKUP($B1076,Price_Per_Item!$A$3:$B$11,2,FALSE)</f>
        <v>1.5</v>
      </c>
      <c r="E1076" s="25">
        <f t="shared" si="16"/>
        <v>4.5</v>
      </c>
      <c r="F1076" t="str">
        <f>IF(OR(dirty_cafe_sales!$F1076="UNKNOWN",dirty_cafe_sales!$F1076="ERROR",dirty_cafe_sales!$F1076=""),"Unknown",dirty_cafe_sales!$F1076)</f>
        <v>Unknown</v>
      </c>
      <c r="G1076" t="str">
        <f>IF(OR(dirty_cafe_sales!$G1076="UNKNOWN",dirty_cafe_sales!$G1076="ERROR",dirty_cafe_sales!$G1076=""),"Unknown",dirty_cafe_sales!$G1076)</f>
        <v>Takeaway</v>
      </c>
      <c r="H1076" s="2" t="d">
        <v>2023-10-12</v>
      </c>
    </row>
    <row r="1077" spans="1:8" x14ac:dyDescent="0.2">
      <c r="A1077" s="16" t="s">
        <v>1098</v>
      </c>
      <c r="B1077" s="16" t="str">
        <f>IF(OR(dirty_cafe_sales!$B1077="UNKNOWN",dirty_cafe_sales!$B1077="",dirty_cafe_sales!$B1077="ERROR"),"Unknown_Item",dirty_cafe_sales!$B1077)</f>
        <v>Cookie</v>
      </c>
      <c r="C1077" s="23">
        <f>IF(ISNUMBER(dirty_cafe_sales!$C1077),dirty_cafe_sales!$C1077,3)</f>
        <v>1</v>
      </c>
      <c r="D1077" s="19">
        <f>VLOOKUP($B1077,Price_Per_Item!$A$3:$B$11,2,FALSE)</f>
        <v>1</v>
      </c>
      <c r="E1077" s="25">
        <f t="shared" si="16"/>
        <v>1</v>
      </c>
      <c r="F1077" t="str">
        <f>IF(OR(dirty_cafe_sales!$F1077="UNKNOWN",dirty_cafe_sales!$F1077="ERROR",dirty_cafe_sales!$F1077=""),"Unknown",dirty_cafe_sales!$F1077)</f>
        <v>Cash</v>
      </c>
      <c r="G1077" t="str">
        <f>IF(OR(dirty_cafe_sales!$G1077="UNKNOWN",dirty_cafe_sales!$G1077="ERROR",dirty_cafe_sales!$G1077=""),"Unknown",dirty_cafe_sales!$G1077)</f>
        <v>In-store</v>
      </c>
      <c r="H1077" s="2" t="d">
        <v>2023-08-04</v>
      </c>
    </row>
    <row r="1078" spans="1:8" x14ac:dyDescent="0.2">
      <c r="A1078" s="16" t="s">
        <v>1099</v>
      </c>
      <c r="B1078" s="16" t="str">
        <f>IF(OR(dirty_cafe_sales!$B1078="UNKNOWN",dirty_cafe_sales!$B1078="",dirty_cafe_sales!$B1078="ERROR"),"Unknown_Item",dirty_cafe_sales!$B1078)</f>
        <v>Unknown_Item</v>
      </c>
      <c r="C1078" s="23">
        <f>IF(ISNUMBER(dirty_cafe_sales!$C1078),dirty_cafe_sales!$C1078,3)</f>
        <v>3</v>
      </c>
      <c r="D1078" s="19">
        <f>VLOOKUP($B1078,Price_Per_Item!$A$3:$B$11,2,FALSE)</f>
        <v>2.9375</v>
      </c>
      <c r="E1078" s="25">
        <f t="shared" si="16"/>
        <v>8.8125</v>
      </c>
      <c r="F1078" t="str">
        <f>IF(OR(dirty_cafe_sales!$F1078="UNKNOWN",dirty_cafe_sales!$F1078="ERROR",dirty_cafe_sales!$F1078=""),"Unknown",dirty_cafe_sales!$F1078)</f>
        <v>Digital Wallet</v>
      </c>
      <c r="G1078" t="str">
        <f>IF(OR(dirty_cafe_sales!$G1078="UNKNOWN",dirty_cafe_sales!$G1078="ERROR",dirty_cafe_sales!$G1078=""),"Unknown",dirty_cafe_sales!$G1078)</f>
        <v>Unknown</v>
      </c>
      <c r="H1078" s="2" t="d">
        <v>2023-04-10</v>
      </c>
    </row>
    <row r="1079" spans="1:8" x14ac:dyDescent="0.2">
      <c r="A1079" s="16" t="s">
        <v>1100</v>
      </c>
      <c r="B1079" s="16" t="str">
        <f>IF(OR(dirty_cafe_sales!$B1079="UNKNOWN",dirty_cafe_sales!$B1079="",dirty_cafe_sales!$B1079="ERROR"),"Unknown_Item",dirty_cafe_sales!$B1079)</f>
        <v>Salad</v>
      </c>
      <c r="C1079" s="23">
        <f>IF(ISNUMBER(dirty_cafe_sales!$C1079),dirty_cafe_sales!$C1079,3)</f>
        <v>4</v>
      </c>
      <c r="D1079" s="19">
        <f>VLOOKUP($B1079,Price_Per_Item!$A$3:$B$11,2,FALSE)</f>
        <v>5</v>
      </c>
      <c r="E1079" s="25">
        <f t="shared" si="16"/>
        <v>20</v>
      </c>
      <c r="F1079" t="str">
        <f>IF(OR(dirty_cafe_sales!$F1079="UNKNOWN",dirty_cafe_sales!$F1079="ERROR",dirty_cafe_sales!$F1079=""),"Unknown",dirty_cafe_sales!$F1079)</f>
        <v>Unknown</v>
      </c>
      <c r="G1079" t="str">
        <f>IF(OR(dirty_cafe_sales!$G1079="UNKNOWN",dirty_cafe_sales!$G1079="ERROR",dirty_cafe_sales!$G1079=""),"Unknown",dirty_cafe_sales!$G1079)</f>
        <v>Unknown</v>
      </c>
      <c r="H1079" s="2" t="d">
        <v>2023-06-23</v>
      </c>
    </row>
    <row r="1080" spans="1:8" x14ac:dyDescent="0.2">
      <c r="A1080" s="16" t="s">
        <v>1101</v>
      </c>
      <c r="B1080" s="16" t="str">
        <f>IF(OR(dirty_cafe_sales!$B1080="UNKNOWN",dirty_cafe_sales!$B1080="",dirty_cafe_sales!$B1080="ERROR"),"Unknown_Item",dirty_cafe_sales!$B1080)</f>
        <v>Sandwich</v>
      </c>
      <c r="C1080" s="23">
        <f>IF(ISNUMBER(dirty_cafe_sales!$C1080),dirty_cafe_sales!$C1080,3)</f>
        <v>1</v>
      </c>
      <c r="D1080" s="19">
        <f>VLOOKUP($B1080,Price_Per_Item!$A$3:$B$11,2,FALSE)</f>
        <v>4</v>
      </c>
      <c r="E1080" s="25">
        <f t="shared" si="16"/>
        <v>4</v>
      </c>
      <c r="F1080" t="str">
        <f>IF(OR(dirty_cafe_sales!$F1080="UNKNOWN",dirty_cafe_sales!$F1080="ERROR",dirty_cafe_sales!$F1080=""),"Unknown",dirty_cafe_sales!$F1080)</f>
        <v>Cash</v>
      </c>
      <c r="G1080" t="str">
        <f>IF(OR(dirty_cafe_sales!$G1080="UNKNOWN",dirty_cafe_sales!$G1080="ERROR",dirty_cafe_sales!$G1080=""),"Unknown",dirty_cafe_sales!$G1080)</f>
        <v>Takeaway</v>
      </c>
      <c r="H1080" s="2" t="d">
        <v>2023-08-17</v>
      </c>
    </row>
    <row r="1081" spans="1:8" x14ac:dyDescent="0.2">
      <c r="A1081" s="16" t="s">
        <v>1102</v>
      </c>
      <c r="B1081" s="16" t="str">
        <f>IF(OR(dirty_cafe_sales!$B1081="UNKNOWN",dirty_cafe_sales!$B1081="",dirty_cafe_sales!$B1081="ERROR"),"Unknown_Item",dirty_cafe_sales!$B1081)</f>
        <v>Coffee</v>
      </c>
      <c r="C1081" s="23">
        <f>IF(ISNUMBER(dirty_cafe_sales!$C1081),dirty_cafe_sales!$C1081,3)</f>
        <v>2</v>
      </c>
      <c r="D1081" s="19">
        <f>VLOOKUP($B1081,Price_Per_Item!$A$3:$B$11,2,FALSE)</f>
        <v>2</v>
      </c>
      <c r="E1081" s="25">
        <f t="shared" si="16"/>
        <v>4</v>
      </c>
      <c r="F1081" t="str">
        <f>IF(OR(dirty_cafe_sales!$F1081="UNKNOWN",dirty_cafe_sales!$F1081="ERROR",dirty_cafe_sales!$F1081=""),"Unknown",dirty_cafe_sales!$F1081)</f>
        <v>Cash</v>
      </c>
      <c r="G1081" t="str">
        <f>IF(OR(dirty_cafe_sales!$G1081="UNKNOWN",dirty_cafe_sales!$G1081="ERROR",dirty_cafe_sales!$G1081=""),"Unknown",dirty_cafe_sales!$G1081)</f>
        <v>In-store</v>
      </c>
      <c r="H1081" s="2" t="d">
        <v>2023-12-14</v>
      </c>
    </row>
    <row r="1082" spans="1:8" x14ac:dyDescent="0.2">
      <c r="A1082" s="16" t="s">
        <v>1103</v>
      </c>
      <c r="B1082" s="16" t="str">
        <f>IF(OR(dirty_cafe_sales!$B1082="UNKNOWN",dirty_cafe_sales!$B1082="",dirty_cafe_sales!$B1082="ERROR"),"Unknown_Item",dirty_cafe_sales!$B1082)</f>
        <v>Juice</v>
      </c>
      <c r="C1082" s="23">
        <f>IF(ISNUMBER(dirty_cafe_sales!$C1082),dirty_cafe_sales!$C1082,3)</f>
        <v>5</v>
      </c>
      <c r="D1082" s="19">
        <f>VLOOKUP($B1082,Price_Per_Item!$A$3:$B$11,2,FALSE)</f>
        <v>3</v>
      </c>
      <c r="E1082" s="25">
        <f t="shared" si="16"/>
        <v>15</v>
      </c>
      <c r="F1082" t="str">
        <f>IF(OR(dirty_cafe_sales!$F1082="UNKNOWN",dirty_cafe_sales!$F1082="ERROR",dirty_cafe_sales!$F1082=""),"Unknown",dirty_cafe_sales!$F1082)</f>
        <v>Digital Wallet</v>
      </c>
      <c r="G1082" t="str">
        <f>IF(OR(dirty_cafe_sales!$G1082="UNKNOWN",dirty_cafe_sales!$G1082="ERROR",dirty_cafe_sales!$G1082=""),"Unknown",dirty_cafe_sales!$G1082)</f>
        <v>In-store</v>
      </c>
      <c r="H1082" s="2" t="d">
        <v>2023-01-18</v>
      </c>
    </row>
    <row r="1083" spans="1:8" x14ac:dyDescent="0.2">
      <c r="A1083" s="16" t="s">
        <v>1104</v>
      </c>
      <c r="B1083" s="16" t="str">
        <f>IF(OR(dirty_cafe_sales!$B1083="UNKNOWN",dirty_cafe_sales!$B1083="",dirty_cafe_sales!$B1083="ERROR"),"Unknown_Item",dirty_cafe_sales!$B1083)</f>
        <v>Sandwich</v>
      </c>
      <c r="C1083" s="23">
        <f>IF(ISNUMBER(dirty_cafe_sales!$C1083),dirty_cafe_sales!$C1083,3)</f>
        <v>2</v>
      </c>
      <c r="D1083" s="19">
        <f>VLOOKUP($B1083,Price_Per_Item!$A$3:$B$11,2,FALSE)</f>
        <v>4</v>
      </c>
      <c r="E1083" s="25">
        <f t="shared" si="16"/>
        <v>8</v>
      </c>
      <c r="F1083" t="str">
        <f>IF(OR(dirty_cafe_sales!$F1083="UNKNOWN",dirty_cafe_sales!$F1083="ERROR",dirty_cafe_sales!$F1083=""),"Unknown",dirty_cafe_sales!$F1083)</f>
        <v>Digital Wallet</v>
      </c>
      <c r="G1083" t="str">
        <f>IF(OR(dirty_cafe_sales!$G1083="UNKNOWN",dirty_cafe_sales!$G1083="ERROR",dirty_cafe_sales!$G1083=""),"Unknown",dirty_cafe_sales!$G1083)</f>
        <v>Unknown</v>
      </c>
      <c r="H1083" s="2" t="d">
        <v>2023-07-21</v>
      </c>
    </row>
    <row r="1084" spans="1:8" x14ac:dyDescent="0.2">
      <c r="A1084" s="16" t="s">
        <v>1105</v>
      </c>
      <c r="B1084" s="16" t="str">
        <f>IF(OR(dirty_cafe_sales!$B1084="UNKNOWN",dirty_cafe_sales!$B1084="",dirty_cafe_sales!$B1084="ERROR"),"Unknown_Item",dirty_cafe_sales!$B1084)</f>
        <v>Salad</v>
      </c>
      <c r="C1084" s="23">
        <f>IF(ISNUMBER(dirty_cafe_sales!$C1084),dirty_cafe_sales!$C1084,3)</f>
        <v>3</v>
      </c>
      <c r="D1084" s="19">
        <f>VLOOKUP($B1084,Price_Per_Item!$A$3:$B$11,2,FALSE)</f>
        <v>5</v>
      </c>
      <c r="E1084" s="25">
        <f t="shared" si="16"/>
        <v>15</v>
      </c>
      <c r="F1084" t="str">
        <f>IF(OR(dirty_cafe_sales!$F1084="UNKNOWN",dirty_cafe_sales!$F1084="ERROR",dirty_cafe_sales!$F1084=""),"Unknown",dirty_cafe_sales!$F1084)</f>
        <v>Digital Wallet</v>
      </c>
      <c r="G1084" t="str">
        <f>IF(OR(dirty_cafe_sales!$G1084="UNKNOWN",dirty_cafe_sales!$G1084="ERROR",dirty_cafe_sales!$G1084=""),"Unknown",dirty_cafe_sales!$G1084)</f>
        <v>Unknown</v>
      </c>
      <c r="H1084" s="2" t="d">
        <v>2023-05-28</v>
      </c>
    </row>
    <row r="1085" spans="1:8" x14ac:dyDescent="0.2">
      <c r="A1085" s="16" t="s">
        <v>1106</v>
      </c>
      <c r="B1085" s="16" t="str">
        <f>IF(OR(dirty_cafe_sales!$B1085="UNKNOWN",dirty_cafe_sales!$B1085="",dirty_cafe_sales!$B1085="ERROR"),"Unknown_Item",dirty_cafe_sales!$B1085)</f>
        <v>Unknown_Item</v>
      </c>
      <c r="C1085" s="23">
        <f>IF(ISNUMBER(dirty_cafe_sales!$C1085),dirty_cafe_sales!$C1085,3)</f>
        <v>3</v>
      </c>
      <c r="D1085" s="19">
        <f>VLOOKUP($B1085,Price_Per_Item!$A$3:$B$11,2,FALSE)</f>
        <v>2.9375</v>
      </c>
      <c r="E1085" s="25">
        <f t="shared" si="16"/>
        <v>8.8125</v>
      </c>
      <c r="F1085" t="str">
        <f>IF(OR(dirty_cafe_sales!$F1085="UNKNOWN",dirty_cafe_sales!$F1085="ERROR",dirty_cafe_sales!$F1085=""),"Unknown",dirty_cafe_sales!$F1085)</f>
        <v>Digital Wallet</v>
      </c>
      <c r="G1085" t="str">
        <f>IF(OR(dirty_cafe_sales!$G1085="UNKNOWN",dirty_cafe_sales!$G1085="ERROR",dirty_cafe_sales!$G1085=""),"Unknown",dirty_cafe_sales!$G1085)</f>
        <v>In-store</v>
      </c>
      <c r="H1085" s="2" t="d">
        <v>2023-08-04</v>
      </c>
    </row>
    <row r="1086" spans="1:8" x14ac:dyDescent="0.2">
      <c r="A1086" s="16" t="s">
        <v>1107</v>
      </c>
      <c r="B1086" s="16" t="str">
        <f>IF(OR(dirty_cafe_sales!$B1086="UNKNOWN",dirty_cafe_sales!$B1086="",dirty_cafe_sales!$B1086="ERROR"),"Unknown_Item",dirty_cafe_sales!$B1086)</f>
        <v>Cake</v>
      </c>
      <c r="C1086" s="23">
        <f>IF(ISNUMBER(dirty_cafe_sales!$C1086),dirty_cafe_sales!$C1086,3)</f>
        <v>1</v>
      </c>
      <c r="D1086" s="19">
        <f>VLOOKUP($B1086,Price_Per_Item!$A$3:$B$11,2,FALSE)</f>
        <v>3</v>
      </c>
      <c r="E1086" s="25">
        <f t="shared" si="16"/>
        <v>3</v>
      </c>
      <c r="F1086" t="str">
        <f>IF(OR(dirty_cafe_sales!$F1086="UNKNOWN",dirty_cafe_sales!$F1086="ERROR",dirty_cafe_sales!$F1086=""),"Unknown",dirty_cafe_sales!$F1086)</f>
        <v>Digital Wallet</v>
      </c>
      <c r="G1086" t="str">
        <f>IF(OR(dirty_cafe_sales!$G1086="UNKNOWN",dirty_cafe_sales!$G1086="ERROR",dirty_cafe_sales!$G1086=""),"Unknown",dirty_cafe_sales!$G1086)</f>
        <v>In-store</v>
      </c>
      <c r="H1086" s="2" t="d">
        <v>2023-03-22</v>
      </c>
    </row>
    <row r="1087" spans="1:8" x14ac:dyDescent="0.2">
      <c r="A1087" s="16" t="s">
        <v>1108</v>
      </c>
      <c r="B1087" s="16" t="str">
        <f>IF(OR(dirty_cafe_sales!$B1087="UNKNOWN",dirty_cafe_sales!$B1087="",dirty_cafe_sales!$B1087="ERROR"),"Unknown_Item",dirty_cafe_sales!$B1087)</f>
        <v>Smoothie</v>
      </c>
      <c r="C1087" s="23">
        <f>IF(ISNUMBER(dirty_cafe_sales!$C1087),dirty_cafe_sales!$C1087,3)</f>
        <v>5</v>
      </c>
      <c r="D1087" s="19">
        <f>VLOOKUP($B1087,Price_Per_Item!$A$3:$B$11,2,FALSE)</f>
        <v>4</v>
      </c>
      <c r="E1087" s="25">
        <f t="shared" si="16"/>
        <v>20</v>
      </c>
      <c r="F1087" t="str">
        <f>IF(OR(dirty_cafe_sales!$F1087="UNKNOWN",dirty_cafe_sales!$F1087="ERROR",dirty_cafe_sales!$F1087=""),"Unknown",dirty_cafe_sales!$F1087)</f>
        <v>Unknown</v>
      </c>
      <c r="G1087" t="str">
        <f>IF(OR(dirty_cafe_sales!$G1087="UNKNOWN",dirty_cafe_sales!$G1087="ERROR",dirty_cafe_sales!$G1087=""),"Unknown",dirty_cafe_sales!$G1087)</f>
        <v>Takeaway</v>
      </c>
      <c r="H1087" s="2" t="d">
        <v>2023-05-13</v>
      </c>
    </row>
    <row r="1088" spans="1:8" x14ac:dyDescent="0.2">
      <c r="A1088" s="16" t="s">
        <v>1109</v>
      </c>
      <c r="B1088" s="16" t="str">
        <f>IF(OR(dirty_cafe_sales!$B1088="UNKNOWN",dirty_cafe_sales!$B1088="",dirty_cafe_sales!$B1088="ERROR"),"Unknown_Item",dirty_cafe_sales!$B1088)</f>
        <v>Coffee</v>
      </c>
      <c r="C1088" s="23">
        <f>IF(ISNUMBER(dirty_cafe_sales!$C1088),dirty_cafe_sales!$C1088,3)</f>
        <v>4</v>
      </c>
      <c r="D1088" s="19">
        <f>VLOOKUP($B1088,Price_Per_Item!$A$3:$B$11,2,FALSE)</f>
        <v>2</v>
      </c>
      <c r="E1088" s="25">
        <f t="shared" si="16"/>
        <v>8</v>
      </c>
      <c r="F1088" t="str">
        <f>IF(OR(dirty_cafe_sales!$F1088="UNKNOWN",dirty_cafe_sales!$F1088="ERROR",dirty_cafe_sales!$F1088=""),"Unknown",dirty_cafe_sales!$F1088)</f>
        <v>Cash</v>
      </c>
      <c r="G1088" t="str">
        <f>IF(OR(dirty_cafe_sales!$G1088="UNKNOWN",dirty_cafe_sales!$G1088="ERROR",dirty_cafe_sales!$G1088=""),"Unknown",dirty_cafe_sales!$G1088)</f>
        <v>In-store</v>
      </c>
      <c r="H1088" s="2" t="d">
        <v>2023-12-08</v>
      </c>
    </row>
    <row r="1089" spans="1:8" x14ac:dyDescent="0.2">
      <c r="A1089" s="16" t="s">
        <v>1110</v>
      </c>
      <c r="B1089" s="16" t="str">
        <f>IF(OR(dirty_cafe_sales!$B1089="UNKNOWN",dirty_cafe_sales!$B1089="",dirty_cafe_sales!$B1089="ERROR"),"Unknown_Item",dirty_cafe_sales!$B1089)</f>
        <v>Smoothie</v>
      </c>
      <c r="C1089" s="23">
        <f>IF(ISNUMBER(dirty_cafe_sales!$C1089),dirty_cafe_sales!$C1089,3)</f>
        <v>3</v>
      </c>
      <c r="D1089" s="19">
        <f>VLOOKUP($B1089,Price_Per_Item!$A$3:$B$11,2,FALSE)</f>
        <v>4</v>
      </c>
      <c r="E1089" s="25">
        <f t="shared" si="16"/>
        <v>12</v>
      </c>
      <c r="F1089" t="str">
        <f>IF(OR(dirty_cafe_sales!$F1089="UNKNOWN",dirty_cafe_sales!$F1089="ERROR",dirty_cafe_sales!$F1089=""),"Unknown",dirty_cafe_sales!$F1089)</f>
        <v>Unknown</v>
      </c>
      <c r="G1089" t="str">
        <f>IF(OR(dirty_cafe_sales!$G1089="UNKNOWN",dirty_cafe_sales!$G1089="ERROR",dirty_cafe_sales!$G1089=""),"Unknown",dirty_cafe_sales!$G1089)</f>
        <v>Unknown</v>
      </c>
      <c r="H1089" s="2" t="d">
        <v>2023-05-11</v>
      </c>
    </row>
    <row r="1090" spans="1:8" x14ac:dyDescent="0.2">
      <c r="A1090" s="16" t="s">
        <v>1111</v>
      </c>
      <c r="B1090" s="16" t="str">
        <f>IF(OR(dirty_cafe_sales!$B1090="UNKNOWN",dirty_cafe_sales!$B1090="",dirty_cafe_sales!$B1090="ERROR"),"Unknown_Item",dirty_cafe_sales!$B1090)</f>
        <v>Unknown_Item</v>
      </c>
      <c r="C1090" s="23">
        <f>IF(ISNUMBER(dirty_cafe_sales!$C1090),dirty_cafe_sales!$C1090,3)</f>
        <v>2</v>
      </c>
      <c r="D1090" s="19">
        <f>VLOOKUP($B1090,Price_Per_Item!$A$3:$B$11,2,FALSE)</f>
        <v>2.9375</v>
      </c>
      <c r="E1090" s="25">
        <f t="shared" si="16"/>
        <v>5.875</v>
      </c>
      <c r="F1090" t="str">
        <f>IF(OR(dirty_cafe_sales!$F1090="UNKNOWN",dirty_cafe_sales!$F1090="ERROR",dirty_cafe_sales!$F1090=""),"Unknown",dirty_cafe_sales!$F1090)</f>
        <v>Credit Card</v>
      </c>
      <c r="G1090" t="str">
        <f>IF(OR(dirty_cafe_sales!$G1090="UNKNOWN",dirty_cafe_sales!$G1090="ERROR",dirty_cafe_sales!$G1090=""),"Unknown",dirty_cafe_sales!$G1090)</f>
        <v>In-store</v>
      </c>
      <c r="H1090" s="2" t="d">
        <v>2023-03-03</v>
      </c>
    </row>
    <row r="1091" spans="1:8" x14ac:dyDescent="0.2">
      <c r="A1091" s="16" t="s">
        <v>1112</v>
      </c>
      <c r="B1091" s="16" t="str">
        <f>IF(OR(dirty_cafe_sales!$B1091="UNKNOWN",dirty_cafe_sales!$B1091="",dirty_cafe_sales!$B1091="ERROR"),"Unknown_Item",dirty_cafe_sales!$B1091)</f>
        <v>Sandwich</v>
      </c>
      <c r="C1091" s="23">
        <f>IF(ISNUMBER(dirty_cafe_sales!$C1091),dirty_cafe_sales!$C1091,3)</f>
        <v>5</v>
      </c>
      <c r="D1091" s="19">
        <f>VLOOKUP($B1091,Price_Per_Item!$A$3:$B$11,2,FALSE)</f>
        <v>4</v>
      </c>
      <c r="E1091" s="25">
        <f t="shared" ref="E1091:E1154" si="17">C1091*D1091</f>
        <v>20</v>
      </c>
      <c r="F1091" t="str">
        <f>IF(OR(dirty_cafe_sales!$F1091="UNKNOWN",dirty_cafe_sales!$F1091="ERROR",dirty_cafe_sales!$F1091=""),"Unknown",dirty_cafe_sales!$F1091)</f>
        <v>Unknown</v>
      </c>
      <c r="G1091" t="str">
        <f>IF(OR(dirty_cafe_sales!$G1091="UNKNOWN",dirty_cafe_sales!$G1091="ERROR",dirty_cafe_sales!$G1091=""),"Unknown",dirty_cafe_sales!$G1091)</f>
        <v>Takeaway</v>
      </c>
      <c r="H1091" s="2" t="d">
        <v>2023-03-26</v>
      </c>
    </row>
    <row r="1092" spans="1:8" x14ac:dyDescent="0.2">
      <c r="A1092" s="16" t="s">
        <v>1113</v>
      </c>
      <c r="B1092" s="16" t="str">
        <f>IF(OR(dirty_cafe_sales!$B1092="UNKNOWN",dirty_cafe_sales!$B1092="",dirty_cafe_sales!$B1092="ERROR"),"Unknown_Item",dirty_cafe_sales!$B1092)</f>
        <v>Unknown_Item</v>
      </c>
      <c r="C1092" s="23">
        <f>IF(ISNUMBER(dirty_cafe_sales!$C1092),dirty_cafe_sales!$C1092,3)</f>
        <v>2</v>
      </c>
      <c r="D1092" s="19">
        <f>VLOOKUP($B1092,Price_Per_Item!$A$3:$B$11,2,FALSE)</f>
        <v>2.9375</v>
      </c>
      <c r="E1092" s="25">
        <f t="shared" si="17"/>
        <v>5.875</v>
      </c>
      <c r="F1092" t="str">
        <f>IF(OR(dirty_cafe_sales!$F1092="UNKNOWN",dirty_cafe_sales!$F1092="ERROR",dirty_cafe_sales!$F1092=""),"Unknown",dirty_cafe_sales!$F1092)</f>
        <v>Credit Card</v>
      </c>
      <c r="G1092" t="str">
        <f>IF(OR(dirty_cafe_sales!$G1092="UNKNOWN",dirty_cafe_sales!$G1092="ERROR",dirty_cafe_sales!$G1092=""),"Unknown",dirty_cafe_sales!$G1092)</f>
        <v>Takeaway</v>
      </c>
      <c r="H1092" s="2" t="d">
        <v>2023-04-17</v>
      </c>
    </row>
    <row r="1093" spans="1:8" x14ac:dyDescent="0.2">
      <c r="A1093" s="16" t="s">
        <v>1114</v>
      </c>
      <c r="B1093" s="16" t="str">
        <f>IF(OR(dirty_cafe_sales!$B1093="UNKNOWN",dirty_cafe_sales!$B1093="",dirty_cafe_sales!$B1093="ERROR"),"Unknown_Item",dirty_cafe_sales!$B1093)</f>
        <v>Sandwich</v>
      </c>
      <c r="C1093" s="23">
        <f>IF(ISNUMBER(dirty_cafe_sales!$C1093),dirty_cafe_sales!$C1093,3)</f>
        <v>5</v>
      </c>
      <c r="D1093" s="19">
        <f>VLOOKUP($B1093,Price_Per_Item!$A$3:$B$11,2,FALSE)</f>
        <v>4</v>
      </c>
      <c r="E1093" s="25">
        <f t="shared" si="17"/>
        <v>20</v>
      </c>
      <c r="F1093" t="str">
        <f>IF(OR(dirty_cafe_sales!$F1093="UNKNOWN",dirty_cafe_sales!$F1093="ERROR",dirty_cafe_sales!$F1093=""),"Unknown",dirty_cafe_sales!$F1093)</f>
        <v>Cash</v>
      </c>
      <c r="G1093" t="str">
        <f>IF(OR(dirty_cafe_sales!$G1093="UNKNOWN",dirty_cafe_sales!$G1093="ERROR",dirty_cafe_sales!$G1093=""),"Unknown",dirty_cafe_sales!$G1093)</f>
        <v>Unknown</v>
      </c>
      <c r="H1093" s="2" t="d">
        <v>2023-02-11</v>
      </c>
    </row>
    <row r="1094" spans="1:8" x14ac:dyDescent="0.2">
      <c r="A1094" s="16" t="s">
        <v>1115</v>
      </c>
      <c r="B1094" s="16" t="str">
        <f>IF(OR(dirty_cafe_sales!$B1094="UNKNOWN",dirty_cafe_sales!$B1094="",dirty_cafe_sales!$B1094="ERROR"),"Unknown_Item",dirty_cafe_sales!$B1094)</f>
        <v>Sandwich</v>
      </c>
      <c r="C1094" s="23">
        <f>IF(ISNUMBER(dirty_cafe_sales!$C1094),dirty_cafe_sales!$C1094,3)</f>
        <v>2</v>
      </c>
      <c r="D1094" s="19">
        <f>VLOOKUP($B1094,Price_Per_Item!$A$3:$B$11,2,FALSE)</f>
        <v>4</v>
      </c>
      <c r="E1094" s="25">
        <f t="shared" si="17"/>
        <v>8</v>
      </c>
      <c r="F1094" t="str">
        <f>IF(OR(dirty_cafe_sales!$F1094="UNKNOWN",dirty_cafe_sales!$F1094="ERROR",dirty_cafe_sales!$F1094=""),"Unknown",dirty_cafe_sales!$F1094)</f>
        <v>Digital Wallet</v>
      </c>
      <c r="G1094" t="str">
        <f>IF(OR(dirty_cafe_sales!$G1094="UNKNOWN",dirty_cafe_sales!$G1094="ERROR",dirty_cafe_sales!$G1094=""),"Unknown",dirty_cafe_sales!$G1094)</f>
        <v>Takeaway</v>
      </c>
      <c r="H1094" s="2" t="d">
        <v>2023-12-10</v>
      </c>
    </row>
    <row r="1095" spans="1:8" x14ac:dyDescent="0.2">
      <c r="A1095" s="16" t="s">
        <v>1116</v>
      </c>
      <c r="B1095" s="16" t="str">
        <f>IF(OR(dirty_cafe_sales!$B1095="UNKNOWN",dirty_cafe_sales!$B1095="",dirty_cafe_sales!$B1095="ERROR"),"Unknown_Item",dirty_cafe_sales!$B1095)</f>
        <v>Unknown_Item</v>
      </c>
      <c r="C1095" s="23">
        <f>IF(ISNUMBER(dirty_cafe_sales!$C1095),dirty_cafe_sales!$C1095,3)</f>
        <v>4</v>
      </c>
      <c r="D1095" s="19">
        <f>VLOOKUP($B1095,Price_Per_Item!$A$3:$B$11,2,FALSE)</f>
        <v>2.9375</v>
      </c>
      <c r="E1095" s="25">
        <f t="shared" si="17"/>
        <v>11.75</v>
      </c>
      <c r="F1095" t="str">
        <f>IF(OR(dirty_cafe_sales!$F1095="UNKNOWN",dirty_cafe_sales!$F1095="ERROR",dirty_cafe_sales!$F1095=""),"Unknown",dirty_cafe_sales!$F1095)</f>
        <v>Digital Wallet</v>
      </c>
      <c r="G1095" t="str">
        <f>IF(OR(dirty_cafe_sales!$G1095="UNKNOWN",dirty_cafe_sales!$G1095="ERROR",dirty_cafe_sales!$G1095=""),"Unknown",dirty_cafe_sales!$G1095)</f>
        <v>Unknown</v>
      </c>
      <c r="H1095" s="2" t="d">
        <v>2023-08-26</v>
      </c>
    </row>
    <row r="1096" spans="1:8" x14ac:dyDescent="0.2">
      <c r="A1096" s="16" t="s">
        <v>1117</v>
      </c>
      <c r="B1096" s="16" t="str">
        <f>IF(OR(dirty_cafe_sales!$B1096="UNKNOWN",dirty_cafe_sales!$B1096="",dirty_cafe_sales!$B1096="ERROR"),"Unknown_Item",dirty_cafe_sales!$B1096)</f>
        <v>Tea</v>
      </c>
      <c r="C1096" s="23">
        <f>IF(ISNUMBER(dirty_cafe_sales!$C1096),dirty_cafe_sales!$C1096,3)</f>
        <v>4</v>
      </c>
      <c r="D1096" s="19">
        <f>VLOOKUP($B1096,Price_Per_Item!$A$3:$B$11,2,FALSE)</f>
        <v>1.5</v>
      </c>
      <c r="E1096" s="25">
        <f t="shared" si="17"/>
        <v>6</v>
      </c>
      <c r="F1096" t="str">
        <f>IF(OR(dirty_cafe_sales!$F1096="UNKNOWN",dirty_cafe_sales!$F1096="ERROR",dirty_cafe_sales!$F1096=""),"Unknown",dirty_cafe_sales!$F1096)</f>
        <v>Unknown</v>
      </c>
      <c r="G1096" t="str">
        <f>IF(OR(dirty_cafe_sales!$G1096="UNKNOWN",dirty_cafe_sales!$G1096="ERROR",dirty_cafe_sales!$G1096=""),"Unknown",dirty_cafe_sales!$G1096)</f>
        <v>In-store</v>
      </c>
      <c r="H1096" s="2" t="d">
        <v>2023-12-30</v>
      </c>
    </row>
    <row r="1097" spans="1:8" x14ac:dyDescent="0.2">
      <c r="A1097" s="16" t="s">
        <v>1118</v>
      </c>
      <c r="B1097" s="16" t="str">
        <f>IF(OR(dirty_cafe_sales!$B1097="UNKNOWN",dirty_cafe_sales!$B1097="",dirty_cafe_sales!$B1097="ERROR"),"Unknown_Item",dirty_cafe_sales!$B1097)</f>
        <v>Coffee</v>
      </c>
      <c r="C1097" s="23">
        <f>IF(ISNUMBER(dirty_cafe_sales!$C1097),dirty_cafe_sales!$C1097,3)</f>
        <v>5</v>
      </c>
      <c r="D1097" s="19">
        <f>VLOOKUP($B1097,Price_Per_Item!$A$3:$B$11,2,FALSE)</f>
        <v>2</v>
      </c>
      <c r="E1097" s="25">
        <f t="shared" si="17"/>
        <v>10</v>
      </c>
      <c r="F1097" t="str">
        <f>IF(OR(dirty_cafe_sales!$F1097="UNKNOWN",dirty_cafe_sales!$F1097="ERROR",dirty_cafe_sales!$F1097=""),"Unknown",dirty_cafe_sales!$F1097)</f>
        <v>Credit Card</v>
      </c>
      <c r="G1097" t="str">
        <f>IF(OR(dirty_cafe_sales!$G1097="UNKNOWN",dirty_cafe_sales!$G1097="ERROR",dirty_cafe_sales!$G1097=""),"Unknown",dirty_cafe_sales!$G1097)</f>
        <v>Takeaway</v>
      </c>
      <c r="H1097" s="2" t="d">
        <v>2023-10-25</v>
      </c>
    </row>
    <row r="1098" spans="1:8" x14ac:dyDescent="0.2">
      <c r="A1098" s="16" t="s">
        <v>1119</v>
      </c>
      <c r="B1098" s="16" t="str">
        <f>IF(OR(dirty_cafe_sales!$B1098="UNKNOWN",dirty_cafe_sales!$B1098="",dirty_cafe_sales!$B1098="ERROR"),"Unknown_Item",dirty_cafe_sales!$B1098)</f>
        <v>Sandwich</v>
      </c>
      <c r="C1098" s="23">
        <f>IF(ISNUMBER(dirty_cafe_sales!$C1098),dirty_cafe_sales!$C1098,3)</f>
        <v>4</v>
      </c>
      <c r="D1098" s="19">
        <f>VLOOKUP($B1098,Price_Per_Item!$A$3:$B$11,2,FALSE)</f>
        <v>4</v>
      </c>
      <c r="E1098" s="25">
        <f t="shared" si="17"/>
        <v>16</v>
      </c>
      <c r="F1098" t="str">
        <f>IF(OR(dirty_cafe_sales!$F1098="UNKNOWN",dirty_cafe_sales!$F1098="ERROR",dirty_cafe_sales!$F1098=""),"Unknown",dirty_cafe_sales!$F1098)</f>
        <v>Unknown</v>
      </c>
      <c r="G1098" t="str">
        <f>IF(OR(dirty_cafe_sales!$G1098="UNKNOWN",dirty_cafe_sales!$G1098="ERROR",dirty_cafe_sales!$G1098=""),"Unknown",dirty_cafe_sales!$G1098)</f>
        <v>In-store</v>
      </c>
      <c r="H1098" s="2" t="d">
        <v>2023-07-23</v>
      </c>
    </row>
    <row r="1099" spans="1:8" x14ac:dyDescent="0.2">
      <c r="A1099" s="16" t="s">
        <v>1120</v>
      </c>
      <c r="B1099" s="16" t="str">
        <f>IF(OR(dirty_cafe_sales!$B1099="UNKNOWN",dirty_cafe_sales!$B1099="",dirty_cafe_sales!$B1099="ERROR"),"Unknown_Item",dirty_cafe_sales!$B1099)</f>
        <v>Cookie</v>
      </c>
      <c r="C1099" s="23">
        <f>IF(ISNUMBER(dirty_cafe_sales!$C1099),dirty_cafe_sales!$C1099,3)</f>
        <v>4</v>
      </c>
      <c r="D1099" s="19">
        <f>VLOOKUP($B1099,Price_Per_Item!$A$3:$B$11,2,FALSE)</f>
        <v>1</v>
      </c>
      <c r="E1099" s="25">
        <f t="shared" si="17"/>
        <v>4</v>
      </c>
      <c r="F1099" t="str">
        <f>IF(OR(dirty_cafe_sales!$F1099="UNKNOWN",dirty_cafe_sales!$F1099="ERROR",dirty_cafe_sales!$F1099=""),"Unknown",dirty_cafe_sales!$F1099)</f>
        <v>Unknown</v>
      </c>
      <c r="G1099" t="str">
        <f>IF(OR(dirty_cafe_sales!$G1099="UNKNOWN",dirty_cafe_sales!$G1099="ERROR",dirty_cafe_sales!$G1099=""),"Unknown",dirty_cafe_sales!$G1099)</f>
        <v>Unknown</v>
      </c>
      <c r="H1099" s="2" t="d">
        <v>2023-10-15</v>
      </c>
    </row>
    <row r="1100" spans="1:8" x14ac:dyDescent="0.2">
      <c r="A1100" s="16" t="s">
        <v>1121</v>
      </c>
      <c r="B1100" s="16" t="str">
        <f>IF(OR(dirty_cafe_sales!$B1100="UNKNOWN",dirty_cafe_sales!$B1100="",dirty_cafe_sales!$B1100="ERROR"),"Unknown_Item",dirty_cafe_sales!$B1100)</f>
        <v>Salad</v>
      </c>
      <c r="C1100" s="23">
        <f>IF(ISNUMBER(dirty_cafe_sales!$C1100),dirty_cafe_sales!$C1100,3)</f>
        <v>5</v>
      </c>
      <c r="D1100" s="19">
        <f>VLOOKUP($B1100,Price_Per_Item!$A$3:$B$11,2,FALSE)</f>
        <v>5</v>
      </c>
      <c r="E1100" s="25">
        <f t="shared" si="17"/>
        <v>25</v>
      </c>
      <c r="F1100" t="str">
        <f>IF(OR(dirty_cafe_sales!$F1100="UNKNOWN",dirty_cafe_sales!$F1100="ERROR",dirty_cafe_sales!$F1100=""),"Unknown",dirty_cafe_sales!$F1100)</f>
        <v>Unknown</v>
      </c>
      <c r="G1100" t="str">
        <f>IF(OR(dirty_cafe_sales!$G1100="UNKNOWN",dirty_cafe_sales!$G1100="ERROR",dirty_cafe_sales!$G1100=""),"Unknown",dirty_cafe_sales!$G1100)</f>
        <v>Takeaway</v>
      </c>
      <c r="H1100" s="2" t="d">
        <v>2023-07-18</v>
      </c>
    </row>
    <row r="1101" spans="1:8" x14ac:dyDescent="0.2">
      <c r="A1101" s="16" t="s">
        <v>1122</v>
      </c>
      <c r="B1101" s="16" t="str">
        <f>IF(OR(dirty_cafe_sales!$B1101="UNKNOWN",dirty_cafe_sales!$B1101="",dirty_cafe_sales!$B1101="ERROR"),"Unknown_Item",dirty_cafe_sales!$B1101)</f>
        <v>Cake</v>
      </c>
      <c r="C1101" s="23">
        <f>IF(ISNUMBER(dirty_cafe_sales!$C1101),dirty_cafe_sales!$C1101,3)</f>
        <v>5</v>
      </c>
      <c r="D1101" s="19">
        <f>VLOOKUP($B1101,Price_Per_Item!$A$3:$B$11,2,FALSE)</f>
        <v>3</v>
      </c>
      <c r="E1101" s="25">
        <f t="shared" si="17"/>
        <v>15</v>
      </c>
      <c r="F1101" t="str">
        <f>IF(OR(dirty_cafe_sales!$F1101="UNKNOWN",dirty_cafe_sales!$F1101="ERROR",dirty_cafe_sales!$F1101=""),"Unknown",dirty_cafe_sales!$F1101)</f>
        <v>Cash</v>
      </c>
      <c r="G1101" t="str">
        <f>IF(OR(dirty_cafe_sales!$G1101="UNKNOWN",dirty_cafe_sales!$G1101="ERROR",dirty_cafe_sales!$G1101=""),"Unknown",dirty_cafe_sales!$G1101)</f>
        <v>In-store</v>
      </c>
      <c r="H1101" s="2" t="d">
        <v>2023-12-26</v>
      </c>
    </row>
    <row r="1102" spans="1:8" x14ac:dyDescent="0.2">
      <c r="A1102" s="16" t="s">
        <v>1123</v>
      </c>
      <c r="B1102" s="16" t="str">
        <f>IF(OR(dirty_cafe_sales!$B1102="UNKNOWN",dirty_cafe_sales!$B1102="",dirty_cafe_sales!$B1102="ERROR"),"Unknown_Item",dirty_cafe_sales!$B1102)</f>
        <v>Unknown_Item</v>
      </c>
      <c r="C1102" s="23">
        <f>IF(ISNUMBER(dirty_cafe_sales!$C1102),dirty_cafe_sales!$C1102,3)</f>
        <v>3</v>
      </c>
      <c r="D1102" s="19">
        <f>VLOOKUP($B1102,Price_Per_Item!$A$3:$B$11,2,FALSE)</f>
        <v>2.9375</v>
      </c>
      <c r="E1102" s="25">
        <f t="shared" si="17"/>
        <v>8.8125</v>
      </c>
      <c r="F1102" t="str">
        <f>IF(OR(dirty_cafe_sales!$F1102="UNKNOWN",dirty_cafe_sales!$F1102="ERROR",dirty_cafe_sales!$F1102=""),"Unknown",dirty_cafe_sales!$F1102)</f>
        <v>Cash</v>
      </c>
      <c r="G1102" t="str">
        <f>IF(OR(dirty_cafe_sales!$G1102="UNKNOWN",dirty_cafe_sales!$G1102="ERROR",dirty_cafe_sales!$G1102=""),"Unknown",dirty_cafe_sales!$G1102)</f>
        <v>In-store</v>
      </c>
      <c r="H1102" s="2" t="d">
        <v>2023-09-25</v>
      </c>
    </row>
    <row r="1103" spans="1:8" x14ac:dyDescent="0.2">
      <c r="A1103" s="16" t="s">
        <v>1124</v>
      </c>
      <c r="B1103" s="16" t="str">
        <f>IF(OR(dirty_cafe_sales!$B1103="UNKNOWN",dirty_cafe_sales!$B1103="",dirty_cafe_sales!$B1103="ERROR"),"Unknown_Item",dirty_cafe_sales!$B1103)</f>
        <v>Sandwich</v>
      </c>
      <c r="C1103" s="23">
        <f>IF(ISNUMBER(dirty_cafe_sales!$C1103),dirty_cafe_sales!$C1103,3)</f>
        <v>5</v>
      </c>
      <c r="D1103" s="19">
        <f>VLOOKUP($B1103,Price_Per_Item!$A$3:$B$11,2,FALSE)</f>
        <v>4</v>
      </c>
      <c r="E1103" s="25">
        <f t="shared" si="17"/>
        <v>20</v>
      </c>
      <c r="F1103" t="str">
        <f>IF(OR(dirty_cafe_sales!$F1103="UNKNOWN",dirty_cafe_sales!$F1103="ERROR",dirty_cafe_sales!$F1103=""),"Unknown",dirty_cafe_sales!$F1103)</f>
        <v>Unknown</v>
      </c>
      <c r="G1103" t="str">
        <f>IF(OR(dirty_cafe_sales!$G1103="UNKNOWN",dirty_cafe_sales!$G1103="ERROR",dirty_cafe_sales!$G1103=""),"Unknown",dirty_cafe_sales!$G1103)</f>
        <v>Unknown</v>
      </c>
      <c r="H1103" s="2" t="d">
        <v>2023-09-18</v>
      </c>
    </row>
    <row r="1104" spans="1:8" x14ac:dyDescent="0.2">
      <c r="A1104" s="16" t="s">
        <v>1125</v>
      </c>
      <c r="B1104" s="16" t="str">
        <f>IF(OR(dirty_cafe_sales!$B1104="UNKNOWN",dirty_cafe_sales!$B1104="",dirty_cafe_sales!$B1104="ERROR"),"Unknown_Item",dirty_cafe_sales!$B1104)</f>
        <v>Coffee</v>
      </c>
      <c r="C1104" s="23">
        <f>IF(ISNUMBER(dirty_cafe_sales!$C1104),dirty_cafe_sales!$C1104,3)</f>
        <v>3</v>
      </c>
      <c r="D1104" s="19">
        <f>VLOOKUP($B1104,Price_Per_Item!$A$3:$B$11,2,FALSE)</f>
        <v>2</v>
      </c>
      <c r="E1104" s="25">
        <f t="shared" si="17"/>
        <v>6</v>
      </c>
      <c r="F1104" t="str">
        <f>IF(OR(dirty_cafe_sales!$F1104="UNKNOWN",dirty_cafe_sales!$F1104="ERROR",dirty_cafe_sales!$F1104=""),"Unknown",dirty_cafe_sales!$F1104)</f>
        <v>Credit Card</v>
      </c>
      <c r="G1104" t="str">
        <f>IF(OR(dirty_cafe_sales!$G1104="UNKNOWN",dirty_cafe_sales!$G1104="ERROR",dirty_cafe_sales!$G1104=""),"Unknown",dirty_cafe_sales!$G1104)</f>
        <v>Unknown</v>
      </c>
      <c r="H1104" s="2" t="d">
        <v>2023-12-20</v>
      </c>
    </row>
    <row r="1105" spans="1:8" x14ac:dyDescent="0.2">
      <c r="A1105" s="16" t="s">
        <v>1126</v>
      </c>
      <c r="B1105" s="16" t="str">
        <f>IF(OR(dirty_cafe_sales!$B1105="UNKNOWN",dirty_cafe_sales!$B1105="",dirty_cafe_sales!$B1105="ERROR"),"Unknown_Item",dirty_cafe_sales!$B1105)</f>
        <v>Coffee</v>
      </c>
      <c r="C1105" s="23">
        <f>IF(ISNUMBER(dirty_cafe_sales!$C1105),dirty_cafe_sales!$C1105,3)</f>
        <v>4</v>
      </c>
      <c r="D1105" s="19">
        <f>VLOOKUP($B1105,Price_Per_Item!$A$3:$B$11,2,FALSE)</f>
        <v>2</v>
      </c>
      <c r="E1105" s="25">
        <f t="shared" si="17"/>
        <v>8</v>
      </c>
      <c r="F1105" t="str">
        <f>IF(OR(dirty_cafe_sales!$F1105="UNKNOWN",dirty_cafe_sales!$F1105="ERROR",dirty_cafe_sales!$F1105=""),"Unknown",dirty_cafe_sales!$F1105)</f>
        <v>Digital Wallet</v>
      </c>
      <c r="G1105" t="str">
        <f>IF(OR(dirty_cafe_sales!$G1105="UNKNOWN",dirty_cafe_sales!$G1105="ERROR",dirty_cafe_sales!$G1105=""),"Unknown",dirty_cafe_sales!$G1105)</f>
        <v>Takeaway</v>
      </c>
      <c r="H1105" s="2" t="d">
        <v>2023-03-06</v>
      </c>
    </row>
    <row r="1106" spans="1:8" x14ac:dyDescent="0.2">
      <c r="A1106" s="16" t="s">
        <v>1127</v>
      </c>
      <c r="B1106" s="16" t="str">
        <f>IF(OR(dirty_cafe_sales!$B1106="UNKNOWN",dirty_cafe_sales!$B1106="",dirty_cafe_sales!$B1106="ERROR"),"Unknown_Item",dirty_cafe_sales!$B1106)</f>
        <v>Cookie</v>
      </c>
      <c r="C1106" s="23">
        <f>IF(ISNUMBER(dirty_cafe_sales!$C1106),dirty_cafe_sales!$C1106,3)</f>
        <v>1</v>
      </c>
      <c r="D1106" s="19">
        <f>VLOOKUP($B1106,Price_Per_Item!$A$3:$B$11,2,FALSE)</f>
        <v>1</v>
      </c>
      <c r="E1106" s="25">
        <f t="shared" si="17"/>
        <v>1</v>
      </c>
      <c r="F1106" t="str">
        <f>IF(OR(dirty_cafe_sales!$F1106="UNKNOWN",dirty_cafe_sales!$F1106="ERROR",dirty_cafe_sales!$F1106=""),"Unknown",dirty_cafe_sales!$F1106)</f>
        <v>Digital Wallet</v>
      </c>
      <c r="G1106" t="str">
        <f>IF(OR(dirty_cafe_sales!$G1106="UNKNOWN",dirty_cafe_sales!$G1106="ERROR",dirty_cafe_sales!$G1106=""),"Unknown",dirty_cafe_sales!$G1106)</f>
        <v>Unknown</v>
      </c>
      <c r="H1106" s="2" t="d">
        <v>2023-07-08</v>
      </c>
    </row>
    <row r="1107" spans="1:8" x14ac:dyDescent="0.2">
      <c r="A1107" s="16" t="s">
        <v>1128</v>
      </c>
      <c r="B1107" s="16" t="str">
        <f>IF(OR(dirty_cafe_sales!$B1107="UNKNOWN",dirty_cafe_sales!$B1107="",dirty_cafe_sales!$B1107="ERROR"),"Unknown_Item",dirty_cafe_sales!$B1107)</f>
        <v>Juice</v>
      </c>
      <c r="C1107" s="23">
        <f>IF(ISNUMBER(dirty_cafe_sales!$C1107),dirty_cafe_sales!$C1107,3)</f>
        <v>4</v>
      </c>
      <c r="D1107" s="19">
        <f>VLOOKUP($B1107,Price_Per_Item!$A$3:$B$11,2,FALSE)</f>
        <v>3</v>
      </c>
      <c r="E1107" s="25">
        <f t="shared" si="17"/>
        <v>12</v>
      </c>
      <c r="F1107" t="str">
        <f>IF(OR(dirty_cafe_sales!$F1107="UNKNOWN",dirty_cafe_sales!$F1107="ERROR",dirty_cafe_sales!$F1107=""),"Unknown",dirty_cafe_sales!$F1107)</f>
        <v>Unknown</v>
      </c>
      <c r="G1107" t="str">
        <f>IF(OR(dirty_cafe_sales!$G1107="UNKNOWN",dirty_cafe_sales!$G1107="ERROR",dirty_cafe_sales!$G1107=""),"Unknown",dirty_cafe_sales!$G1107)</f>
        <v>Unknown</v>
      </c>
      <c r="H1107" s="2" t="d">
        <v>2023-03-28</v>
      </c>
    </row>
    <row r="1108" spans="1:8" x14ac:dyDescent="0.2">
      <c r="A1108" s="16" t="s">
        <v>1129</v>
      </c>
      <c r="B1108" s="16" t="str">
        <f>IF(OR(dirty_cafe_sales!$B1108="UNKNOWN",dirty_cafe_sales!$B1108="",dirty_cafe_sales!$B1108="ERROR"),"Unknown_Item",dirty_cafe_sales!$B1108)</f>
        <v>Coffee</v>
      </c>
      <c r="C1108" s="23">
        <f>IF(ISNUMBER(dirty_cafe_sales!$C1108),dirty_cafe_sales!$C1108,3)</f>
        <v>4</v>
      </c>
      <c r="D1108" s="19">
        <f>VLOOKUP($B1108,Price_Per_Item!$A$3:$B$11,2,FALSE)</f>
        <v>2</v>
      </c>
      <c r="E1108" s="25">
        <f t="shared" si="17"/>
        <v>8</v>
      </c>
      <c r="F1108" t="str">
        <f>IF(OR(dirty_cafe_sales!$F1108="UNKNOWN",dirty_cafe_sales!$F1108="ERROR",dirty_cafe_sales!$F1108=""),"Unknown",dirty_cafe_sales!$F1108)</f>
        <v>Digital Wallet</v>
      </c>
      <c r="G1108" t="str">
        <f>IF(OR(dirty_cafe_sales!$G1108="UNKNOWN",dirty_cafe_sales!$G1108="ERROR",dirty_cafe_sales!$G1108=""),"Unknown",dirty_cafe_sales!$G1108)</f>
        <v>In-store</v>
      </c>
      <c r="H1108" s="2" t="d">
        <v>2023-07-01</v>
      </c>
    </row>
    <row r="1109" spans="1:8" x14ac:dyDescent="0.2">
      <c r="A1109" s="16" t="s">
        <v>1130</v>
      </c>
      <c r="B1109" s="16" t="str">
        <f>IF(OR(dirty_cafe_sales!$B1109="UNKNOWN",dirty_cafe_sales!$B1109="",dirty_cafe_sales!$B1109="ERROR"),"Unknown_Item",dirty_cafe_sales!$B1109)</f>
        <v>Cake</v>
      </c>
      <c r="C1109" s="23">
        <f>IF(ISNUMBER(dirty_cafe_sales!$C1109),dirty_cafe_sales!$C1109,3)</f>
        <v>3</v>
      </c>
      <c r="D1109" s="19">
        <f>VLOOKUP($B1109,Price_Per_Item!$A$3:$B$11,2,FALSE)</f>
        <v>3</v>
      </c>
      <c r="E1109" s="25">
        <f t="shared" si="17"/>
        <v>9</v>
      </c>
      <c r="F1109" t="str">
        <f>IF(OR(dirty_cafe_sales!$F1109="UNKNOWN",dirty_cafe_sales!$F1109="ERROR",dirty_cafe_sales!$F1109=""),"Unknown",dirty_cafe_sales!$F1109)</f>
        <v>Unknown</v>
      </c>
      <c r="G1109" t="str">
        <f>IF(OR(dirty_cafe_sales!$G1109="UNKNOWN",dirty_cafe_sales!$G1109="ERROR",dirty_cafe_sales!$G1109=""),"Unknown",dirty_cafe_sales!$G1109)</f>
        <v>Unknown</v>
      </c>
      <c r="H1109" s="2" t="d">
        <v>2023-12-03</v>
      </c>
    </row>
    <row r="1110" spans="1:8" x14ac:dyDescent="0.2">
      <c r="A1110" s="16" t="s">
        <v>1131</v>
      </c>
      <c r="B1110" s="16" t="str">
        <f>IF(OR(dirty_cafe_sales!$B1110="UNKNOWN",dirty_cafe_sales!$B1110="",dirty_cafe_sales!$B1110="ERROR"),"Unknown_Item",dirty_cafe_sales!$B1110)</f>
        <v>Cake</v>
      </c>
      <c r="C1110" s="23">
        <f>IF(ISNUMBER(dirty_cafe_sales!$C1110),dirty_cafe_sales!$C1110,3)</f>
        <v>5</v>
      </c>
      <c r="D1110" s="19">
        <f>VLOOKUP($B1110,Price_Per_Item!$A$3:$B$11,2,FALSE)</f>
        <v>3</v>
      </c>
      <c r="E1110" s="25">
        <f t="shared" si="17"/>
        <v>15</v>
      </c>
      <c r="F1110" t="str">
        <f>IF(OR(dirty_cafe_sales!$F1110="UNKNOWN",dirty_cafe_sales!$F1110="ERROR",dirty_cafe_sales!$F1110=""),"Unknown",dirty_cafe_sales!$F1110)</f>
        <v>Digital Wallet</v>
      </c>
      <c r="G1110" t="str">
        <f>IF(OR(dirty_cafe_sales!$G1110="UNKNOWN",dirty_cafe_sales!$G1110="ERROR",dirty_cafe_sales!$G1110=""),"Unknown",dirty_cafe_sales!$G1110)</f>
        <v>Unknown</v>
      </c>
      <c r="H1110" s="2" t="d">
        <v>2023-03-25</v>
      </c>
    </row>
    <row r="1111" spans="1:8" x14ac:dyDescent="0.2">
      <c r="A1111" s="16" t="s">
        <v>1132</v>
      </c>
      <c r="B1111" s="16" t="str">
        <f>IF(OR(dirty_cafe_sales!$B1111="UNKNOWN",dirty_cafe_sales!$B1111="",dirty_cafe_sales!$B1111="ERROR"),"Unknown_Item",dirty_cafe_sales!$B1111)</f>
        <v>Salad</v>
      </c>
      <c r="C1111" s="23">
        <f>IF(ISNUMBER(dirty_cafe_sales!$C1111),dirty_cafe_sales!$C1111,3)</f>
        <v>5</v>
      </c>
      <c r="D1111" s="19">
        <f>VLOOKUP($B1111,Price_Per_Item!$A$3:$B$11,2,FALSE)</f>
        <v>5</v>
      </c>
      <c r="E1111" s="25">
        <f t="shared" si="17"/>
        <v>25</v>
      </c>
      <c r="F1111" t="str">
        <f>IF(OR(dirty_cafe_sales!$F1111="UNKNOWN",dirty_cafe_sales!$F1111="ERROR",dirty_cafe_sales!$F1111=""),"Unknown",dirty_cafe_sales!$F1111)</f>
        <v>Cash</v>
      </c>
      <c r="G1111" t="str">
        <f>IF(OR(dirty_cafe_sales!$G1111="UNKNOWN",dirty_cafe_sales!$G1111="ERROR",dirty_cafe_sales!$G1111=""),"Unknown",dirty_cafe_sales!$G1111)</f>
        <v>In-store</v>
      </c>
      <c r="H1111" s="2" t="d">
        <v>2023-08-03</v>
      </c>
    </row>
    <row r="1112" spans="1:8" x14ac:dyDescent="0.2">
      <c r="A1112" s="16" t="s">
        <v>1133</v>
      </c>
      <c r="B1112" s="16" t="str">
        <f>IF(OR(dirty_cafe_sales!$B1112="UNKNOWN",dirty_cafe_sales!$B1112="",dirty_cafe_sales!$B1112="ERROR"),"Unknown_Item",dirty_cafe_sales!$B1112)</f>
        <v>Cookie</v>
      </c>
      <c r="C1112" s="23">
        <f>IF(ISNUMBER(dirty_cafe_sales!$C1112),dirty_cafe_sales!$C1112,3)</f>
        <v>1</v>
      </c>
      <c r="D1112" s="19">
        <f>VLOOKUP($B1112,Price_Per_Item!$A$3:$B$11,2,FALSE)</f>
        <v>1</v>
      </c>
      <c r="E1112" s="25">
        <f t="shared" si="17"/>
        <v>1</v>
      </c>
      <c r="F1112" t="str">
        <f>IF(OR(dirty_cafe_sales!$F1112="UNKNOWN",dirty_cafe_sales!$F1112="ERROR",dirty_cafe_sales!$F1112=""),"Unknown",dirty_cafe_sales!$F1112)</f>
        <v>Credit Card</v>
      </c>
      <c r="G1112" t="str">
        <f>IF(OR(dirty_cafe_sales!$G1112="UNKNOWN",dirty_cafe_sales!$G1112="ERROR",dirty_cafe_sales!$G1112=""),"Unknown",dirty_cafe_sales!$G1112)</f>
        <v>Unknown</v>
      </c>
      <c r="H1112" s="2" t="d">
        <v>2023-04-30</v>
      </c>
    </row>
    <row r="1113" spans="1:8" x14ac:dyDescent="0.2">
      <c r="A1113" s="16" t="s">
        <v>1134</v>
      </c>
      <c r="B1113" s="16" t="str">
        <f>IF(OR(dirty_cafe_sales!$B1113="UNKNOWN",dirty_cafe_sales!$B1113="",dirty_cafe_sales!$B1113="ERROR"),"Unknown_Item",dirty_cafe_sales!$B1113)</f>
        <v>Cookie</v>
      </c>
      <c r="C1113" s="23">
        <f>IF(ISNUMBER(dirty_cafe_sales!$C1113),dirty_cafe_sales!$C1113,3)</f>
        <v>3</v>
      </c>
      <c r="D1113" s="19">
        <f>VLOOKUP($B1113,Price_Per_Item!$A$3:$B$11,2,FALSE)</f>
        <v>1</v>
      </c>
      <c r="E1113" s="25">
        <f t="shared" si="17"/>
        <v>3</v>
      </c>
      <c r="F1113" t="str">
        <f>IF(OR(dirty_cafe_sales!$F1113="UNKNOWN",dirty_cafe_sales!$F1113="ERROR",dirty_cafe_sales!$F1113=""),"Unknown",dirty_cafe_sales!$F1113)</f>
        <v>Cash</v>
      </c>
      <c r="G1113" t="str">
        <f>IF(OR(dirty_cafe_sales!$G1113="UNKNOWN",dirty_cafe_sales!$G1113="ERROR",dirty_cafe_sales!$G1113=""),"Unknown",dirty_cafe_sales!$G1113)</f>
        <v>Unknown</v>
      </c>
      <c r="H1113" s="2" t="d">
        <v>2023-03-28</v>
      </c>
    </row>
    <row r="1114" spans="1:8" x14ac:dyDescent="0.2">
      <c r="A1114" s="16" t="s">
        <v>1135</v>
      </c>
      <c r="B1114" s="16" t="str">
        <f>IF(OR(dirty_cafe_sales!$B1114="UNKNOWN",dirty_cafe_sales!$B1114="",dirty_cafe_sales!$B1114="ERROR"),"Unknown_Item",dirty_cafe_sales!$B1114)</f>
        <v>Juice</v>
      </c>
      <c r="C1114" s="23">
        <f>IF(ISNUMBER(dirty_cafe_sales!$C1114),dirty_cafe_sales!$C1114,3)</f>
        <v>3</v>
      </c>
      <c r="D1114" s="19">
        <f>VLOOKUP($B1114,Price_Per_Item!$A$3:$B$11,2,FALSE)</f>
        <v>3</v>
      </c>
      <c r="E1114" s="25">
        <f t="shared" si="17"/>
        <v>9</v>
      </c>
      <c r="F1114" t="str">
        <f>IF(OR(dirty_cafe_sales!$F1114="UNKNOWN",dirty_cafe_sales!$F1114="ERROR",dirty_cafe_sales!$F1114=""),"Unknown",dirty_cafe_sales!$F1114)</f>
        <v>Credit Card</v>
      </c>
      <c r="G1114" t="str">
        <f>IF(OR(dirty_cafe_sales!$G1114="UNKNOWN",dirty_cafe_sales!$G1114="ERROR",dirty_cafe_sales!$G1114=""),"Unknown",dirty_cafe_sales!$G1114)</f>
        <v>Unknown</v>
      </c>
      <c r="H1114" s="2" t="d">
        <v>2023-12-12</v>
      </c>
    </row>
    <row r="1115" spans="1:8" x14ac:dyDescent="0.2">
      <c r="A1115" s="16" t="s">
        <v>1136</v>
      </c>
      <c r="B1115" s="16" t="str">
        <f>IF(OR(dirty_cafe_sales!$B1115="UNKNOWN",dirty_cafe_sales!$B1115="",dirty_cafe_sales!$B1115="ERROR"),"Unknown_Item",dirty_cafe_sales!$B1115)</f>
        <v>Salad</v>
      </c>
      <c r="C1115" s="23">
        <f>IF(ISNUMBER(dirty_cafe_sales!$C1115),dirty_cafe_sales!$C1115,3)</f>
        <v>4</v>
      </c>
      <c r="D1115" s="19">
        <f>VLOOKUP($B1115,Price_Per_Item!$A$3:$B$11,2,FALSE)</f>
        <v>5</v>
      </c>
      <c r="E1115" s="25">
        <f t="shared" si="17"/>
        <v>20</v>
      </c>
      <c r="F1115" t="str">
        <f>IF(OR(dirty_cafe_sales!$F1115="UNKNOWN",dirty_cafe_sales!$F1115="ERROR",dirty_cafe_sales!$F1115=""),"Unknown",dirty_cafe_sales!$F1115)</f>
        <v>Unknown</v>
      </c>
      <c r="G1115" t="str">
        <f>IF(OR(dirty_cafe_sales!$G1115="UNKNOWN",dirty_cafe_sales!$G1115="ERROR",dirty_cafe_sales!$G1115=""),"Unknown",dirty_cafe_sales!$G1115)</f>
        <v>Takeaway</v>
      </c>
      <c r="H1115" s="2" t="d">
        <v>2023-06-20</v>
      </c>
    </row>
    <row r="1116" spans="1:8" x14ac:dyDescent="0.2">
      <c r="A1116" s="16" t="s">
        <v>1137</v>
      </c>
      <c r="B1116" s="16" t="str">
        <f>IF(OR(dirty_cafe_sales!$B1116="UNKNOWN",dirty_cafe_sales!$B1116="",dirty_cafe_sales!$B1116="ERROR"),"Unknown_Item",dirty_cafe_sales!$B1116)</f>
        <v>Juice</v>
      </c>
      <c r="C1116" s="23">
        <f>IF(ISNUMBER(dirty_cafe_sales!$C1116),dirty_cafe_sales!$C1116,3)</f>
        <v>3</v>
      </c>
      <c r="D1116" s="19">
        <f>VLOOKUP($B1116,Price_Per_Item!$A$3:$B$11,2,FALSE)</f>
        <v>3</v>
      </c>
      <c r="E1116" s="25">
        <f t="shared" si="17"/>
        <v>9</v>
      </c>
      <c r="F1116" t="str">
        <f>IF(OR(dirty_cafe_sales!$F1116="UNKNOWN",dirty_cafe_sales!$F1116="ERROR",dirty_cafe_sales!$F1116=""),"Unknown",dirty_cafe_sales!$F1116)</f>
        <v>Credit Card</v>
      </c>
      <c r="G1116" t="str">
        <f>IF(OR(dirty_cafe_sales!$G1116="UNKNOWN",dirty_cafe_sales!$G1116="ERROR",dirty_cafe_sales!$G1116=""),"Unknown",dirty_cafe_sales!$G1116)</f>
        <v>Unknown</v>
      </c>
      <c r="H1116" s="2" t="d">
        <v>2023-02-04</v>
      </c>
    </row>
    <row r="1117" spans="1:8" x14ac:dyDescent="0.2">
      <c r="A1117" s="16" t="s">
        <v>1138</v>
      </c>
      <c r="B1117" s="16" t="str">
        <f>IF(OR(dirty_cafe_sales!$B1117="UNKNOWN",dirty_cafe_sales!$B1117="",dirty_cafe_sales!$B1117="ERROR"),"Unknown_Item",dirty_cafe_sales!$B1117)</f>
        <v>Coffee</v>
      </c>
      <c r="C1117" s="23">
        <f>IF(ISNUMBER(dirty_cafe_sales!$C1117),dirty_cafe_sales!$C1117,3)</f>
        <v>4</v>
      </c>
      <c r="D1117" s="19">
        <f>VLOOKUP($B1117,Price_Per_Item!$A$3:$B$11,2,FALSE)</f>
        <v>2</v>
      </c>
      <c r="E1117" s="25">
        <f t="shared" si="17"/>
        <v>8</v>
      </c>
      <c r="F1117" t="str">
        <f>IF(OR(dirty_cafe_sales!$F1117="UNKNOWN",dirty_cafe_sales!$F1117="ERROR",dirty_cafe_sales!$F1117=""),"Unknown",dirty_cafe_sales!$F1117)</f>
        <v>Digital Wallet</v>
      </c>
      <c r="G1117" t="str">
        <f>IF(OR(dirty_cafe_sales!$G1117="UNKNOWN",dirty_cafe_sales!$G1117="ERROR",dirty_cafe_sales!$G1117=""),"Unknown",dirty_cafe_sales!$G1117)</f>
        <v>Unknown</v>
      </c>
      <c r="H1117" s="2" t="d">
        <v>2023-11-20</v>
      </c>
    </row>
    <row r="1118" spans="1:8" x14ac:dyDescent="0.2">
      <c r="A1118" s="16" t="s">
        <v>1139</v>
      </c>
      <c r="B1118" s="16" t="str">
        <f>IF(OR(dirty_cafe_sales!$B1118="UNKNOWN",dirty_cafe_sales!$B1118="",dirty_cafe_sales!$B1118="ERROR"),"Unknown_Item",dirty_cafe_sales!$B1118)</f>
        <v>Salad</v>
      </c>
      <c r="C1118" s="23">
        <f>IF(ISNUMBER(dirty_cafe_sales!$C1118),dirty_cafe_sales!$C1118,3)</f>
        <v>3</v>
      </c>
      <c r="D1118" s="19">
        <f>VLOOKUP($B1118,Price_Per_Item!$A$3:$B$11,2,FALSE)</f>
        <v>5</v>
      </c>
      <c r="E1118" s="25">
        <f t="shared" si="17"/>
        <v>15</v>
      </c>
      <c r="F1118" t="str">
        <f>IF(OR(dirty_cafe_sales!$F1118="UNKNOWN",dirty_cafe_sales!$F1118="ERROR",dirty_cafe_sales!$F1118=""),"Unknown",dirty_cafe_sales!$F1118)</f>
        <v>Unknown</v>
      </c>
      <c r="G1118" t="str">
        <f>IF(OR(dirty_cafe_sales!$G1118="UNKNOWN",dirty_cafe_sales!$G1118="ERROR",dirty_cafe_sales!$G1118=""),"Unknown",dirty_cafe_sales!$G1118)</f>
        <v>Unknown</v>
      </c>
      <c r="H1118" s="2" t="d">
        <v>2023-05-02</v>
      </c>
    </row>
    <row r="1119" spans="1:8" x14ac:dyDescent="0.2">
      <c r="A1119" s="16" t="s">
        <v>1140</v>
      </c>
      <c r="B1119" s="16" t="str">
        <f>IF(OR(dirty_cafe_sales!$B1119="UNKNOWN",dirty_cafe_sales!$B1119="",dirty_cafe_sales!$B1119="ERROR"),"Unknown_Item",dirty_cafe_sales!$B1119)</f>
        <v>Unknown_Item</v>
      </c>
      <c r="C1119" s="23">
        <f>IF(ISNUMBER(dirty_cafe_sales!$C1119),dirty_cafe_sales!$C1119,3)</f>
        <v>2</v>
      </c>
      <c r="D1119" s="19">
        <f>VLOOKUP($B1119,Price_Per_Item!$A$3:$B$11,2,FALSE)</f>
        <v>2.9375</v>
      </c>
      <c r="E1119" s="25">
        <f t="shared" si="17"/>
        <v>5.875</v>
      </c>
      <c r="F1119" t="str">
        <f>IF(OR(dirty_cafe_sales!$F1119="UNKNOWN",dirty_cafe_sales!$F1119="ERROR",dirty_cafe_sales!$F1119=""),"Unknown",dirty_cafe_sales!$F1119)</f>
        <v>Digital Wallet</v>
      </c>
      <c r="G1119" t="str">
        <f>IF(OR(dirty_cafe_sales!$G1119="UNKNOWN",dirty_cafe_sales!$G1119="ERROR",dirty_cafe_sales!$G1119=""),"Unknown",dirty_cafe_sales!$G1119)</f>
        <v>Takeaway</v>
      </c>
      <c r="H1119" s="2" t="d">
        <v>2023-03-01</v>
      </c>
    </row>
    <row r="1120" spans="1:8" x14ac:dyDescent="0.2">
      <c r="A1120" s="16" t="s">
        <v>1141</v>
      </c>
      <c r="B1120" s="16" t="str">
        <f>IF(OR(dirty_cafe_sales!$B1120="UNKNOWN",dirty_cafe_sales!$B1120="",dirty_cafe_sales!$B1120="ERROR"),"Unknown_Item",dirty_cafe_sales!$B1120)</f>
        <v>Salad</v>
      </c>
      <c r="C1120" s="23">
        <f>IF(ISNUMBER(dirty_cafe_sales!$C1120),dirty_cafe_sales!$C1120,3)</f>
        <v>4</v>
      </c>
      <c r="D1120" s="19">
        <f>VLOOKUP($B1120,Price_Per_Item!$A$3:$B$11,2,FALSE)</f>
        <v>5</v>
      </c>
      <c r="E1120" s="25">
        <f t="shared" si="17"/>
        <v>20</v>
      </c>
      <c r="F1120" t="str">
        <f>IF(OR(dirty_cafe_sales!$F1120="UNKNOWN",dirty_cafe_sales!$F1120="ERROR",dirty_cafe_sales!$F1120=""),"Unknown",dirty_cafe_sales!$F1120)</f>
        <v>Digital Wallet</v>
      </c>
      <c r="G1120" t="str">
        <f>IF(OR(dirty_cafe_sales!$G1120="UNKNOWN",dirty_cafe_sales!$G1120="ERROR",dirty_cafe_sales!$G1120=""),"Unknown",dirty_cafe_sales!$G1120)</f>
        <v>In-store</v>
      </c>
      <c r="H1120" s="2" t="d">
        <v>2023-12-07</v>
      </c>
    </row>
    <row r="1121" spans="1:8" x14ac:dyDescent="0.2">
      <c r="A1121" s="16" t="s">
        <v>1142</v>
      </c>
      <c r="B1121" s="16" t="str">
        <f>IF(OR(dirty_cafe_sales!$B1121="UNKNOWN",dirty_cafe_sales!$B1121="",dirty_cafe_sales!$B1121="ERROR"),"Unknown_Item",dirty_cafe_sales!$B1121)</f>
        <v>Salad</v>
      </c>
      <c r="C1121" s="23">
        <f>IF(ISNUMBER(dirty_cafe_sales!$C1121),dirty_cafe_sales!$C1121,3)</f>
        <v>4</v>
      </c>
      <c r="D1121" s="19">
        <f>VLOOKUP($B1121,Price_Per_Item!$A$3:$B$11,2,FALSE)</f>
        <v>5</v>
      </c>
      <c r="E1121" s="25">
        <f t="shared" si="17"/>
        <v>20</v>
      </c>
      <c r="F1121" t="str">
        <f>IF(OR(dirty_cafe_sales!$F1121="UNKNOWN",dirty_cafe_sales!$F1121="ERROR",dirty_cafe_sales!$F1121=""),"Unknown",dirty_cafe_sales!$F1121)</f>
        <v>Cash</v>
      </c>
      <c r="G1121" t="str">
        <f>IF(OR(dirty_cafe_sales!$G1121="UNKNOWN",dirty_cafe_sales!$G1121="ERROR",dirty_cafe_sales!$G1121=""),"Unknown",dirty_cafe_sales!$G1121)</f>
        <v>In-store</v>
      </c>
      <c r="H1121" s="2" t="d">
        <v>2023-11-25</v>
      </c>
    </row>
    <row r="1122" spans="1:8" x14ac:dyDescent="0.2">
      <c r="A1122" s="16" t="s">
        <v>1143</v>
      </c>
      <c r="B1122" s="16" t="str">
        <f>IF(OR(dirty_cafe_sales!$B1122="UNKNOWN",dirty_cafe_sales!$B1122="",dirty_cafe_sales!$B1122="ERROR"),"Unknown_Item",dirty_cafe_sales!$B1122)</f>
        <v>Juice</v>
      </c>
      <c r="C1122" s="23">
        <f>IF(ISNUMBER(dirty_cafe_sales!$C1122),dirty_cafe_sales!$C1122,3)</f>
        <v>4</v>
      </c>
      <c r="D1122" s="19">
        <f>VLOOKUP($B1122,Price_Per_Item!$A$3:$B$11,2,FALSE)</f>
        <v>3</v>
      </c>
      <c r="E1122" s="25">
        <f t="shared" si="17"/>
        <v>12</v>
      </c>
      <c r="F1122" t="str">
        <f>IF(OR(dirty_cafe_sales!$F1122="UNKNOWN",dirty_cafe_sales!$F1122="ERROR",dirty_cafe_sales!$F1122=""),"Unknown",dirty_cafe_sales!$F1122)</f>
        <v>Unknown</v>
      </c>
      <c r="G1122" t="str">
        <f>IF(OR(dirty_cafe_sales!$G1122="UNKNOWN",dirty_cafe_sales!$G1122="ERROR",dirty_cafe_sales!$G1122=""),"Unknown",dirty_cafe_sales!$G1122)</f>
        <v>Unknown</v>
      </c>
      <c r="H1122" s="2" t="d">
        <v>2023-10-19</v>
      </c>
    </row>
    <row r="1123" spans="1:8" x14ac:dyDescent="0.2">
      <c r="A1123" s="16" t="s">
        <v>1144</v>
      </c>
      <c r="B1123" s="16" t="str">
        <f>IF(OR(dirty_cafe_sales!$B1123="UNKNOWN",dirty_cafe_sales!$B1123="",dirty_cafe_sales!$B1123="ERROR"),"Unknown_Item",dirty_cafe_sales!$B1123)</f>
        <v>Smoothie</v>
      </c>
      <c r="C1123" s="23">
        <f>IF(ISNUMBER(dirty_cafe_sales!$C1123),dirty_cafe_sales!$C1123,3)</f>
        <v>3</v>
      </c>
      <c r="D1123" s="19">
        <f>VLOOKUP($B1123,Price_Per_Item!$A$3:$B$11,2,FALSE)</f>
        <v>4</v>
      </c>
      <c r="E1123" s="25">
        <f t="shared" si="17"/>
        <v>12</v>
      </c>
      <c r="F1123" t="str">
        <f>IF(OR(dirty_cafe_sales!$F1123="UNKNOWN",dirty_cafe_sales!$F1123="ERROR",dirty_cafe_sales!$F1123=""),"Unknown",dirty_cafe_sales!$F1123)</f>
        <v>Digital Wallet</v>
      </c>
      <c r="G1123" t="str">
        <f>IF(OR(dirty_cafe_sales!$G1123="UNKNOWN",dirty_cafe_sales!$G1123="ERROR",dirty_cafe_sales!$G1123=""),"Unknown",dirty_cafe_sales!$G1123)</f>
        <v>In-store</v>
      </c>
      <c r="H1123" s="2" t="d">
        <v>2023-07-13</v>
      </c>
    </row>
    <row r="1124" spans="1:8" x14ac:dyDescent="0.2">
      <c r="A1124" s="16" t="s">
        <v>1145</v>
      </c>
      <c r="B1124" s="16" t="str">
        <f>IF(OR(dirty_cafe_sales!$B1124="UNKNOWN",dirty_cafe_sales!$B1124="",dirty_cafe_sales!$B1124="ERROR"),"Unknown_Item",dirty_cafe_sales!$B1124)</f>
        <v>Cookie</v>
      </c>
      <c r="C1124" s="23">
        <f>IF(ISNUMBER(dirty_cafe_sales!$C1124),dirty_cafe_sales!$C1124,3)</f>
        <v>2</v>
      </c>
      <c r="D1124" s="19">
        <f>VLOOKUP($B1124,Price_Per_Item!$A$3:$B$11,2,FALSE)</f>
        <v>1</v>
      </c>
      <c r="E1124" s="25">
        <f t="shared" si="17"/>
        <v>2</v>
      </c>
      <c r="F1124" t="str">
        <f>IF(OR(dirty_cafe_sales!$F1124="UNKNOWN",dirty_cafe_sales!$F1124="ERROR",dirty_cafe_sales!$F1124=""),"Unknown",dirty_cafe_sales!$F1124)</f>
        <v>Credit Card</v>
      </c>
      <c r="G1124" t="str">
        <f>IF(OR(dirty_cafe_sales!$G1124="UNKNOWN",dirty_cafe_sales!$G1124="ERROR",dirty_cafe_sales!$G1124=""),"Unknown",dirty_cafe_sales!$G1124)</f>
        <v>Takeaway</v>
      </c>
      <c r="H1124" s="2" t="d">
        <v>2023-08-22</v>
      </c>
    </row>
    <row r="1125" spans="1:8" x14ac:dyDescent="0.2">
      <c r="A1125" s="16" t="s">
        <v>1146</v>
      </c>
      <c r="B1125" s="16" t="str">
        <f>IF(OR(dirty_cafe_sales!$B1125="UNKNOWN",dirty_cafe_sales!$B1125="",dirty_cafe_sales!$B1125="ERROR"),"Unknown_Item",dirty_cafe_sales!$B1125)</f>
        <v>Cake</v>
      </c>
      <c r="C1125" s="23">
        <f>IF(ISNUMBER(dirty_cafe_sales!$C1125),dirty_cafe_sales!$C1125,3)</f>
        <v>3</v>
      </c>
      <c r="D1125" s="19">
        <f>VLOOKUP($B1125,Price_Per_Item!$A$3:$B$11,2,FALSE)</f>
        <v>3</v>
      </c>
      <c r="E1125" s="25">
        <f t="shared" si="17"/>
        <v>9</v>
      </c>
      <c r="F1125" t="str">
        <f>IF(OR(dirty_cafe_sales!$F1125="UNKNOWN",dirty_cafe_sales!$F1125="ERROR",dirty_cafe_sales!$F1125=""),"Unknown",dirty_cafe_sales!$F1125)</f>
        <v>Digital Wallet</v>
      </c>
      <c r="G1125" t="str">
        <f>IF(OR(dirty_cafe_sales!$G1125="UNKNOWN",dirty_cafe_sales!$G1125="ERROR",dirty_cafe_sales!$G1125=""),"Unknown",dirty_cafe_sales!$G1125)</f>
        <v>In-store</v>
      </c>
      <c r="H1125" s="2" t="d">
        <v>2023-10-11</v>
      </c>
    </row>
    <row r="1126" spans="1:8" x14ac:dyDescent="0.2">
      <c r="A1126" s="16" t="s">
        <v>1147</v>
      </c>
      <c r="B1126" s="16" t="str">
        <f>IF(OR(dirty_cafe_sales!$B1126="UNKNOWN",dirty_cafe_sales!$B1126="",dirty_cafe_sales!$B1126="ERROR"),"Unknown_Item",dirty_cafe_sales!$B1126)</f>
        <v>Coffee</v>
      </c>
      <c r="C1126" s="23">
        <f>IF(ISNUMBER(dirty_cafe_sales!$C1126),dirty_cafe_sales!$C1126,3)</f>
        <v>4</v>
      </c>
      <c r="D1126" s="19">
        <f>VLOOKUP($B1126,Price_Per_Item!$A$3:$B$11,2,FALSE)</f>
        <v>2</v>
      </c>
      <c r="E1126" s="25">
        <f t="shared" si="17"/>
        <v>8</v>
      </c>
      <c r="F1126" t="str">
        <f>IF(OR(dirty_cafe_sales!$F1126="UNKNOWN",dirty_cafe_sales!$F1126="ERROR",dirty_cafe_sales!$F1126=""),"Unknown",dirty_cafe_sales!$F1126)</f>
        <v>Cash</v>
      </c>
      <c r="G1126" t="str">
        <f>IF(OR(dirty_cafe_sales!$G1126="UNKNOWN",dirty_cafe_sales!$G1126="ERROR",dirty_cafe_sales!$G1126=""),"Unknown",dirty_cafe_sales!$G1126)</f>
        <v>Unknown</v>
      </c>
      <c r="H1126" s="2" t="d">
        <v>2023-04-21</v>
      </c>
    </row>
    <row r="1127" spans="1:8" x14ac:dyDescent="0.2">
      <c r="A1127" s="16" t="s">
        <v>1148</v>
      </c>
      <c r="B1127" s="16" t="str">
        <f>IF(OR(dirty_cafe_sales!$B1127="UNKNOWN",dirty_cafe_sales!$B1127="",dirty_cafe_sales!$B1127="ERROR"),"Unknown_Item",dirty_cafe_sales!$B1127)</f>
        <v>Cookie</v>
      </c>
      <c r="C1127" s="23">
        <f>IF(ISNUMBER(dirty_cafe_sales!$C1127),dirty_cafe_sales!$C1127,3)</f>
        <v>2</v>
      </c>
      <c r="D1127" s="19">
        <f>VLOOKUP($B1127,Price_Per_Item!$A$3:$B$11,2,FALSE)</f>
        <v>1</v>
      </c>
      <c r="E1127" s="25">
        <f t="shared" si="17"/>
        <v>2</v>
      </c>
      <c r="F1127" t="str">
        <f>IF(OR(dirty_cafe_sales!$F1127="UNKNOWN",dirty_cafe_sales!$F1127="ERROR",dirty_cafe_sales!$F1127=""),"Unknown",dirty_cafe_sales!$F1127)</f>
        <v>Credit Card</v>
      </c>
      <c r="G1127" t="str">
        <f>IF(OR(dirty_cafe_sales!$G1127="UNKNOWN",dirty_cafe_sales!$G1127="ERROR",dirty_cafe_sales!$G1127=""),"Unknown",dirty_cafe_sales!$G1127)</f>
        <v>Takeaway</v>
      </c>
      <c r="H1127" s="2" t="d">
        <v>2023-11-29</v>
      </c>
    </row>
    <row r="1128" spans="1:8" x14ac:dyDescent="0.2">
      <c r="A1128" s="16" t="s">
        <v>1149</v>
      </c>
      <c r="B1128" s="16" t="str">
        <f>IF(OR(dirty_cafe_sales!$B1128="UNKNOWN",dirty_cafe_sales!$B1128="",dirty_cafe_sales!$B1128="ERROR"),"Unknown_Item",dirty_cafe_sales!$B1128)</f>
        <v>Tea</v>
      </c>
      <c r="C1128" s="23">
        <f>IF(ISNUMBER(dirty_cafe_sales!$C1128),dirty_cafe_sales!$C1128,3)</f>
        <v>1</v>
      </c>
      <c r="D1128" s="19">
        <f>VLOOKUP($B1128,Price_Per_Item!$A$3:$B$11,2,FALSE)</f>
        <v>1.5</v>
      </c>
      <c r="E1128" s="25">
        <f t="shared" si="17"/>
        <v>1.5</v>
      </c>
      <c r="F1128" t="str">
        <f>IF(OR(dirty_cafe_sales!$F1128="UNKNOWN",dirty_cafe_sales!$F1128="ERROR",dirty_cafe_sales!$F1128=""),"Unknown",dirty_cafe_sales!$F1128)</f>
        <v>Cash</v>
      </c>
      <c r="G1128" t="str">
        <f>IF(OR(dirty_cafe_sales!$G1128="UNKNOWN",dirty_cafe_sales!$G1128="ERROR",dirty_cafe_sales!$G1128=""),"Unknown",dirty_cafe_sales!$G1128)</f>
        <v>In-store</v>
      </c>
      <c r="H1128" s="2" t="d">
        <v>2023-05-18</v>
      </c>
    </row>
    <row r="1129" spans="1:8" x14ac:dyDescent="0.2">
      <c r="A1129" s="16" t="s">
        <v>1150</v>
      </c>
      <c r="B1129" s="16" t="str">
        <f>IF(OR(dirty_cafe_sales!$B1129="UNKNOWN",dirty_cafe_sales!$B1129="",dirty_cafe_sales!$B1129="ERROR"),"Unknown_Item",dirty_cafe_sales!$B1129)</f>
        <v>Cake</v>
      </c>
      <c r="C1129" s="23">
        <f>IF(ISNUMBER(dirty_cafe_sales!$C1129),dirty_cafe_sales!$C1129,3)</f>
        <v>1</v>
      </c>
      <c r="D1129" s="19">
        <f>VLOOKUP($B1129,Price_Per_Item!$A$3:$B$11,2,FALSE)</f>
        <v>3</v>
      </c>
      <c r="E1129" s="25">
        <f t="shared" si="17"/>
        <v>3</v>
      </c>
      <c r="F1129" t="str">
        <f>IF(OR(dirty_cafe_sales!$F1129="UNKNOWN",dirty_cafe_sales!$F1129="ERROR",dirty_cafe_sales!$F1129=""),"Unknown",dirty_cafe_sales!$F1129)</f>
        <v>Unknown</v>
      </c>
      <c r="G1129" t="str">
        <f>IF(OR(dirty_cafe_sales!$G1129="UNKNOWN",dirty_cafe_sales!$G1129="ERROR",dirty_cafe_sales!$G1129=""),"Unknown",dirty_cafe_sales!$G1129)</f>
        <v>Unknown</v>
      </c>
      <c r="H1129" s="2" t="d">
        <v>2023-03-01</v>
      </c>
    </row>
    <row r="1130" spans="1:8" x14ac:dyDescent="0.2">
      <c r="A1130" s="16" t="s">
        <v>1151</v>
      </c>
      <c r="B1130" s="16" t="str">
        <f>IF(OR(dirty_cafe_sales!$B1130="UNKNOWN",dirty_cafe_sales!$B1130="",dirty_cafe_sales!$B1130="ERROR"),"Unknown_Item",dirty_cafe_sales!$B1130)</f>
        <v>Juice</v>
      </c>
      <c r="C1130" s="23">
        <f>IF(ISNUMBER(dirty_cafe_sales!$C1130),dirty_cafe_sales!$C1130,3)</f>
        <v>3</v>
      </c>
      <c r="D1130" s="19">
        <f>VLOOKUP($B1130,Price_Per_Item!$A$3:$B$11,2,FALSE)</f>
        <v>3</v>
      </c>
      <c r="E1130" s="25">
        <f t="shared" si="17"/>
        <v>9</v>
      </c>
      <c r="F1130" t="str">
        <f>IF(OR(dirty_cafe_sales!$F1130="UNKNOWN",dirty_cafe_sales!$F1130="ERROR",dirty_cafe_sales!$F1130=""),"Unknown",dirty_cafe_sales!$F1130)</f>
        <v>Unknown</v>
      </c>
      <c r="G1130" t="str">
        <f>IF(OR(dirty_cafe_sales!$G1130="UNKNOWN",dirty_cafe_sales!$G1130="ERROR",dirty_cafe_sales!$G1130=""),"Unknown",dirty_cafe_sales!$G1130)</f>
        <v>Unknown</v>
      </c>
      <c r="H1130" s="2" t="d">
        <v>2023-12-04</v>
      </c>
    </row>
    <row r="1131" spans="1:8" x14ac:dyDescent="0.2">
      <c r="A1131" s="16" t="s">
        <v>1152</v>
      </c>
      <c r="B1131" s="16" t="str">
        <f>IF(OR(dirty_cafe_sales!$B1131="UNKNOWN",dirty_cafe_sales!$B1131="",dirty_cafe_sales!$B1131="ERROR"),"Unknown_Item",dirty_cafe_sales!$B1131)</f>
        <v>Unknown_Item</v>
      </c>
      <c r="C1131" s="23">
        <f>IF(ISNUMBER(dirty_cafe_sales!$C1131),dirty_cafe_sales!$C1131,3)</f>
        <v>5</v>
      </c>
      <c r="D1131" s="19">
        <f>VLOOKUP($B1131,Price_Per_Item!$A$3:$B$11,2,FALSE)</f>
        <v>2.9375</v>
      </c>
      <c r="E1131" s="25">
        <f t="shared" si="17"/>
        <v>14.6875</v>
      </c>
      <c r="F1131" t="str">
        <f>IF(OR(dirty_cafe_sales!$F1131="UNKNOWN",dirty_cafe_sales!$F1131="ERROR",dirty_cafe_sales!$F1131=""),"Unknown",dirty_cafe_sales!$F1131)</f>
        <v>Unknown</v>
      </c>
      <c r="G1131" t="str">
        <f>IF(OR(dirty_cafe_sales!$G1131="UNKNOWN",dirty_cafe_sales!$G1131="ERROR",dirty_cafe_sales!$G1131=""),"Unknown",dirty_cafe_sales!$G1131)</f>
        <v>In-store</v>
      </c>
      <c r="H1131" s="2" t="d">
        <v>2023-01-22</v>
      </c>
    </row>
    <row r="1132" spans="1:8" x14ac:dyDescent="0.2">
      <c r="A1132" s="16" t="s">
        <v>1153</v>
      </c>
      <c r="B1132" s="16" t="str">
        <f>IF(OR(dirty_cafe_sales!$B1132="UNKNOWN",dirty_cafe_sales!$B1132="",dirty_cafe_sales!$B1132="ERROR"),"Unknown_Item",dirty_cafe_sales!$B1132)</f>
        <v>Salad</v>
      </c>
      <c r="C1132" s="23">
        <f>IF(ISNUMBER(dirty_cafe_sales!$C1132),dirty_cafe_sales!$C1132,3)</f>
        <v>5</v>
      </c>
      <c r="D1132" s="19">
        <f>VLOOKUP($B1132,Price_Per_Item!$A$3:$B$11,2,FALSE)</f>
        <v>5</v>
      </c>
      <c r="E1132" s="25">
        <f t="shared" si="17"/>
        <v>25</v>
      </c>
      <c r="F1132" t="str">
        <f>IF(OR(dirty_cafe_sales!$F1132="UNKNOWN",dirty_cafe_sales!$F1132="ERROR",dirty_cafe_sales!$F1132=""),"Unknown",dirty_cafe_sales!$F1132)</f>
        <v>Cash</v>
      </c>
      <c r="G1132" t="str">
        <f>IF(OR(dirty_cafe_sales!$G1132="UNKNOWN",dirty_cafe_sales!$G1132="ERROR",dirty_cafe_sales!$G1132=""),"Unknown",dirty_cafe_sales!$G1132)</f>
        <v>Takeaway</v>
      </c>
      <c r="H1132" s="2" t="d">
        <v>2023-11-28</v>
      </c>
    </row>
    <row r="1133" spans="1:8" x14ac:dyDescent="0.2">
      <c r="A1133" s="16" t="s">
        <v>1154</v>
      </c>
      <c r="B1133" s="16" t="str">
        <f>IF(OR(dirty_cafe_sales!$B1133="UNKNOWN",dirty_cafe_sales!$B1133="",dirty_cafe_sales!$B1133="ERROR"),"Unknown_Item",dirty_cafe_sales!$B1133)</f>
        <v>Cookie</v>
      </c>
      <c r="C1133" s="23">
        <f>IF(ISNUMBER(dirty_cafe_sales!$C1133),dirty_cafe_sales!$C1133,3)</f>
        <v>5</v>
      </c>
      <c r="D1133" s="19">
        <f>VLOOKUP($B1133,Price_Per_Item!$A$3:$B$11,2,FALSE)</f>
        <v>1</v>
      </c>
      <c r="E1133" s="25">
        <f t="shared" si="17"/>
        <v>5</v>
      </c>
      <c r="F1133" t="str">
        <f>IF(OR(dirty_cafe_sales!$F1133="UNKNOWN",dirty_cafe_sales!$F1133="ERROR",dirty_cafe_sales!$F1133=""),"Unknown",dirty_cafe_sales!$F1133)</f>
        <v>Unknown</v>
      </c>
      <c r="G1133" t="str">
        <f>IF(OR(dirty_cafe_sales!$G1133="UNKNOWN",dirty_cafe_sales!$G1133="ERROR",dirty_cafe_sales!$G1133=""),"Unknown",dirty_cafe_sales!$G1133)</f>
        <v>In-store</v>
      </c>
      <c r="H1133" s="2" t="d">
        <v>2023-11-18</v>
      </c>
    </row>
    <row r="1134" spans="1:8" x14ac:dyDescent="0.2">
      <c r="A1134" s="16" t="s">
        <v>1155</v>
      </c>
      <c r="B1134" s="16" t="str">
        <f>IF(OR(dirty_cafe_sales!$B1134="UNKNOWN",dirty_cafe_sales!$B1134="",dirty_cafe_sales!$B1134="ERROR"),"Unknown_Item",dirty_cafe_sales!$B1134)</f>
        <v>Smoothie</v>
      </c>
      <c r="C1134" s="23">
        <f>IF(ISNUMBER(dirty_cafe_sales!$C1134),dirty_cafe_sales!$C1134,3)</f>
        <v>2</v>
      </c>
      <c r="D1134" s="19">
        <f>VLOOKUP($B1134,Price_Per_Item!$A$3:$B$11,2,FALSE)</f>
        <v>4</v>
      </c>
      <c r="E1134" s="25">
        <f t="shared" si="17"/>
        <v>8</v>
      </c>
      <c r="F1134" t="str">
        <f>IF(OR(dirty_cafe_sales!$F1134="UNKNOWN",dirty_cafe_sales!$F1134="ERROR",dirty_cafe_sales!$F1134=""),"Unknown",dirty_cafe_sales!$F1134)</f>
        <v>Credit Card</v>
      </c>
      <c r="G1134" t="str">
        <f>IF(OR(dirty_cafe_sales!$G1134="UNKNOWN",dirty_cafe_sales!$G1134="ERROR",dirty_cafe_sales!$G1134=""),"Unknown",dirty_cafe_sales!$G1134)</f>
        <v>Unknown</v>
      </c>
      <c r="H1134" s="2" t="d">
        <v>2023-08-13</v>
      </c>
    </row>
    <row r="1135" spans="1:8" x14ac:dyDescent="0.2">
      <c r="A1135" s="16" t="s">
        <v>1156</v>
      </c>
      <c r="B1135" s="16" t="str">
        <f>IF(OR(dirty_cafe_sales!$B1135="UNKNOWN",dirty_cafe_sales!$B1135="",dirty_cafe_sales!$B1135="ERROR"),"Unknown_Item",dirty_cafe_sales!$B1135)</f>
        <v>Tea</v>
      </c>
      <c r="C1135" s="23">
        <f>IF(ISNUMBER(dirty_cafe_sales!$C1135),dirty_cafe_sales!$C1135,3)</f>
        <v>1</v>
      </c>
      <c r="D1135" s="19">
        <f>VLOOKUP($B1135,Price_Per_Item!$A$3:$B$11,2,FALSE)</f>
        <v>1.5</v>
      </c>
      <c r="E1135" s="25">
        <f t="shared" si="17"/>
        <v>1.5</v>
      </c>
      <c r="F1135" t="str">
        <f>IF(OR(dirty_cafe_sales!$F1135="UNKNOWN",dirty_cafe_sales!$F1135="ERROR",dirty_cafe_sales!$F1135=""),"Unknown",dirty_cafe_sales!$F1135)</f>
        <v>Cash</v>
      </c>
      <c r="G1135" t="str">
        <f>IF(OR(dirty_cafe_sales!$G1135="UNKNOWN",dirty_cafe_sales!$G1135="ERROR",dirty_cafe_sales!$G1135=""),"Unknown",dirty_cafe_sales!$G1135)</f>
        <v>Unknown</v>
      </c>
      <c r="H1135" s="2" t="d">
        <v>2023-05-21</v>
      </c>
    </row>
    <row r="1136" spans="1:8" x14ac:dyDescent="0.2">
      <c r="A1136" s="16" t="s">
        <v>1157</v>
      </c>
      <c r="B1136" s="16" t="str">
        <f>IF(OR(dirty_cafe_sales!$B1136="UNKNOWN",dirty_cafe_sales!$B1136="",dirty_cafe_sales!$B1136="ERROR"),"Unknown_Item",dirty_cafe_sales!$B1136)</f>
        <v>Cake</v>
      </c>
      <c r="C1136" s="23">
        <f>IF(ISNUMBER(dirty_cafe_sales!$C1136),dirty_cafe_sales!$C1136,3)</f>
        <v>3</v>
      </c>
      <c r="D1136" s="19">
        <f>VLOOKUP($B1136,Price_Per_Item!$A$3:$B$11,2,FALSE)</f>
        <v>3</v>
      </c>
      <c r="E1136" s="25">
        <f t="shared" si="17"/>
        <v>9</v>
      </c>
      <c r="F1136" t="str">
        <f>IF(OR(dirty_cafe_sales!$F1136="UNKNOWN",dirty_cafe_sales!$F1136="ERROR",dirty_cafe_sales!$F1136=""),"Unknown",dirty_cafe_sales!$F1136)</f>
        <v>Unknown</v>
      </c>
      <c r="G1136" t="str">
        <f>IF(OR(dirty_cafe_sales!$G1136="UNKNOWN",dirty_cafe_sales!$G1136="ERROR",dirty_cafe_sales!$G1136=""),"Unknown",dirty_cafe_sales!$G1136)</f>
        <v>Unknown</v>
      </c>
      <c r="H1136" s="2" t="d">
        <v>2023-05-11</v>
      </c>
    </row>
    <row r="1137" spans="1:8" x14ac:dyDescent="0.2">
      <c r="A1137" s="16" t="s">
        <v>1158</v>
      </c>
      <c r="B1137" s="16" t="str">
        <f>IF(OR(dirty_cafe_sales!$B1137="UNKNOWN",dirty_cafe_sales!$B1137="",dirty_cafe_sales!$B1137="ERROR"),"Unknown_Item",dirty_cafe_sales!$B1137)</f>
        <v>Coffee</v>
      </c>
      <c r="C1137" s="23">
        <f>IF(ISNUMBER(dirty_cafe_sales!$C1137),dirty_cafe_sales!$C1137,3)</f>
        <v>4</v>
      </c>
      <c r="D1137" s="19">
        <f>VLOOKUP($B1137,Price_Per_Item!$A$3:$B$11,2,FALSE)</f>
        <v>2</v>
      </c>
      <c r="E1137" s="25">
        <f t="shared" si="17"/>
        <v>8</v>
      </c>
      <c r="F1137" t="str">
        <f>IF(OR(dirty_cafe_sales!$F1137="UNKNOWN",dirty_cafe_sales!$F1137="ERROR",dirty_cafe_sales!$F1137=""),"Unknown",dirty_cafe_sales!$F1137)</f>
        <v>Unknown</v>
      </c>
      <c r="G1137" t="str">
        <f>IF(OR(dirty_cafe_sales!$G1137="UNKNOWN",dirty_cafe_sales!$G1137="ERROR",dirty_cafe_sales!$G1137=""),"Unknown",dirty_cafe_sales!$G1137)</f>
        <v>In-store</v>
      </c>
      <c r="H1137" s="2" t="d">
        <v>2023-02-08</v>
      </c>
    </row>
    <row r="1138" spans="1:8" x14ac:dyDescent="0.2">
      <c r="A1138" s="16" t="s">
        <v>1159</v>
      </c>
      <c r="B1138" s="16" t="str">
        <f>IF(OR(dirty_cafe_sales!$B1138="UNKNOWN",dirty_cafe_sales!$B1138="",dirty_cafe_sales!$B1138="ERROR"),"Unknown_Item",dirty_cafe_sales!$B1138)</f>
        <v>Smoothie</v>
      </c>
      <c r="C1138" s="23">
        <f>IF(ISNUMBER(dirty_cafe_sales!$C1138),dirty_cafe_sales!$C1138,3)</f>
        <v>4</v>
      </c>
      <c r="D1138" s="19">
        <f>VLOOKUP($B1138,Price_Per_Item!$A$3:$B$11,2,FALSE)</f>
        <v>4</v>
      </c>
      <c r="E1138" s="25">
        <f t="shared" si="17"/>
        <v>16</v>
      </c>
      <c r="F1138" t="str">
        <f>IF(OR(dirty_cafe_sales!$F1138="UNKNOWN",dirty_cafe_sales!$F1138="ERROR",dirty_cafe_sales!$F1138=""),"Unknown",dirty_cafe_sales!$F1138)</f>
        <v>Digital Wallet</v>
      </c>
      <c r="G1138" t="str">
        <f>IF(OR(dirty_cafe_sales!$G1138="UNKNOWN",dirty_cafe_sales!$G1138="ERROR",dirty_cafe_sales!$G1138=""),"Unknown",dirty_cafe_sales!$G1138)</f>
        <v>Takeaway</v>
      </c>
      <c r="H1138" s="2" t="d">
        <v>2023-09-10</v>
      </c>
    </row>
    <row r="1139" spans="1:8" x14ac:dyDescent="0.2">
      <c r="A1139" s="16" t="s">
        <v>1160</v>
      </c>
      <c r="B1139" s="16" t="str">
        <f>IF(OR(dirty_cafe_sales!$B1139="UNKNOWN",dirty_cafe_sales!$B1139="",dirty_cafe_sales!$B1139="ERROR"),"Unknown_Item",dirty_cafe_sales!$B1139)</f>
        <v>Sandwich</v>
      </c>
      <c r="C1139" s="23">
        <f>IF(ISNUMBER(dirty_cafe_sales!$C1139),dirty_cafe_sales!$C1139,3)</f>
        <v>2</v>
      </c>
      <c r="D1139" s="19">
        <f>VLOOKUP($B1139,Price_Per_Item!$A$3:$B$11,2,FALSE)</f>
        <v>4</v>
      </c>
      <c r="E1139" s="25">
        <f t="shared" si="17"/>
        <v>8</v>
      </c>
      <c r="F1139" t="str">
        <f>IF(OR(dirty_cafe_sales!$F1139="UNKNOWN",dirty_cafe_sales!$F1139="ERROR",dirty_cafe_sales!$F1139=""),"Unknown",dirty_cafe_sales!$F1139)</f>
        <v>Unknown</v>
      </c>
      <c r="G1139" t="str">
        <f>IF(OR(dirty_cafe_sales!$G1139="UNKNOWN",dirty_cafe_sales!$G1139="ERROR",dirty_cafe_sales!$G1139=""),"Unknown",dirty_cafe_sales!$G1139)</f>
        <v>Unknown</v>
      </c>
      <c r="H1139" s="2" t="d">
        <v>2023-05-28</v>
      </c>
    </row>
    <row r="1140" spans="1:8" x14ac:dyDescent="0.2">
      <c r="A1140" s="16" t="s">
        <v>1161</v>
      </c>
      <c r="B1140" s="16" t="str">
        <f>IF(OR(dirty_cafe_sales!$B1140="UNKNOWN",dirty_cafe_sales!$B1140="",dirty_cafe_sales!$B1140="ERROR"),"Unknown_Item",dirty_cafe_sales!$B1140)</f>
        <v>Unknown_Item</v>
      </c>
      <c r="C1140" s="23">
        <f>IF(ISNUMBER(dirty_cafe_sales!$C1140),dirty_cafe_sales!$C1140,3)</f>
        <v>2</v>
      </c>
      <c r="D1140" s="19">
        <f>VLOOKUP($B1140,Price_Per_Item!$A$3:$B$11,2,FALSE)</f>
        <v>2.9375</v>
      </c>
      <c r="E1140" s="25">
        <f t="shared" si="17"/>
        <v>5.875</v>
      </c>
      <c r="F1140" t="str">
        <f>IF(OR(dirty_cafe_sales!$F1140="UNKNOWN",dirty_cafe_sales!$F1140="ERROR",dirty_cafe_sales!$F1140=""),"Unknown",dirty_cafe_sales!$F1140)</f>
        <v>Unknown</v>
      </c>
      <c r="G1140" t="str">
        <f>IF(OR(dirty_cafe_sales!$G1140="UNKNOWN",dirty_cafe_sales!$G1140="ERROR",dirty_cafe_sales!$G1140=""),"Unknown",dirty_cafe_sales!$G1140)</f>
        <v>Unknown</v>
      </c>
      <c r="H1140" s="2" t="d">
        <v>2023-04-20</v>
      </c>
    </row>
    <row r="1141" spans="1:8" x14ac:dyDescent="0.2">
      <c r="A1141" s="16" t="s">
        <v>1162</v>
      </c>
      <c r="B1141" s="16" t="str">
        <f>IF(OR(dirty_cafe_sales!$B1141="UNKNOWN",dirty_cafe_sales!$B1141="",dirty_cafe_sales!$B1141="ERROR"),"Unknown_Item",dirty_cafe_sales!$B1141)</f>
        <v>Tea</v>
      </c>
      <c r="C1141" s="23">
        <f>IF(ISNUMBER(dirty_cafe_sales!$C1141),dirty_cafe_sales!$C1141,3)</f>
        <v>2</v>
      </c>
      <c r="D1141" s="19">
        <f>VLOOKUP($B1141,Price_Per_Item!$A$3:$B$11,2,FALSE)</f>
        <v>1.5</v>
      </c>
      <c r="E1141" s="25">
        <f t="shared" si="17"/>
        <v>3</v>
      </c>
      <c r="F1141" t="str">
        <f>IF(OR(dirty_cafe_sales!$F1141="UNKNOWN",dirty_cafe_sales!$F1141="ERROR",dirty_cafe_sales!$F1141=""),"Unknown",dirty_cafe_sales!$F1141)</f>
        <v>Credit Card</v>
      </c>
      <c r="G1141" t="str">
        <f>IF(OR(dirty_cafe_sales!$G1141="UNKNOWN",dirty_cafe_sales!$G1141="ERROR",dirty_cafe_sales!$G1141=""),"Unknown",dirty_cafe_sales!$G1141)</f>
        <v>In-store</v>
      </c>
      <c r="H1141" s="2" t="d">
        <v>2023-03-31</v>
      </c>
    </row>
    <row r="1142" spans="1:8" x14ac:dyDescent="0.2">
      <c r="A1142" s="16" t="s">
        <v>1163</v>
      </c>
      <c r="B1142" s="16" t="str">
        <f>IF(OR(dirty_cafe_sales!$B1142="UNKNOWN",dirty_cafe_sales!$B1142="",dirty_cafe_sales!$B1142="ERROR"),"Unknown_Item",dirty_cafe_sales!$B1142)</f>
        <v>Cake</v>
      </c>
      <c r="C1142" s="23">
        <f>IF(ISNUMBER(dirty_cafe_sales!$C1142),dirty_cafe_sales!$C1142,3)</f>
        <v>2</v>
      </c>
      <c r="D1142" s="19">
        <f>VLOOKUP($B1142,Price_Per_Item!$A$3:$B$11,2,FALSE)</f>
        <v>3</v>
      </c>
      <c r="E1142" s="25">
        <f t="shared" si="17"/>
        <v>6</v>
      </c>
      <c r="F1142" t="str">
        <f>IF(OR(dirty_cafe_sales!$F1142="UNKNOWN",dirty_cafe_sales!$F1142="ERROR",dirty_cafe_sales!$F1142=""),"Unknown",dirty_cafe_sales!$F1142)</f>
        <v>Credit Card</v>
      </c>
      <c r="G1142" t="str">
        <f>IF(OR(dirty_cafe_sales!$G1142="UNKNOWN",dirty_cafe_sales!$G1142="ERROR",dirty_cafe_sales!$G1142=""),"Unknown",dirty_cafe_sales!$G1142)</f>
        <v>Unknown</v>
      </c>
      <c r="H1142" s="2" t="d">
        <v>2023-04-23</v>
      </c>
    </row>
    <row r="1143" spans="1:8" x14ac:dyDescent="0.2">
      <c r="A1143" s="16" t="s">
        <v>1164</v>
      </c>
      <c r="B1143" s="16" t="str">
        <f>IF(OR(dirty_cafe_sales!$B1143="UNKNOWN",dirty_cafe_sales!$B1143="",dirty_cafe_sales!$B1143="ERROR"),"Unknown_Item",dirty_cafe_sales!$B1143)</f>
        <v>Sandwich</v>
      </c>
      <c r="C1143" s="23">
        <f>IF(ISNUMBER(dirty_cafe_sales!$C1143),dirty_cafe_sales!$C1143,3)</f>
        <v>2</v>
      </c>
      <c r="D1143" s="19">
        <f>VLOOKUP($B1143,Price_Per_Item!$A$3:$B$11,2,FALSE)</f>
        <v>4</v>
      </c>
      <c r="E1143" s="25">
        <f t="shared" si="17"/>
        <v>8</v>
      </c>
      <c r="F1143" t="str">
        <f>IF(OR(dirty_cafe_sales!$F1143="UNKNOWN",dirty_cafe_sales!$F1143="ERROR",dirty_cafe_sales!$F1143=""),"Unknown",dirty_cafe_sales!$F1143)</f>
        <v>Digital Wallet</v>
      </c>
      <c r="G1143" t="str">
        <f>IF(OR(dirty_cafe_sales!$G1143="UNKNOWN",dirty_cafe_sales!$G1143="ERROR",dirty_cafe_sales!$G1143=""),"Unknown",dirty_cafe_sales!$G1143)</f>
        <v>Takeaway</v>
      </c>
      <c r="H1143" s="2" t="d">
        <v>2023-09-20</v>
      </c>
    </row>
    <row r="1144" spans="1:8" x14ac:dyDescent="0.2">
      <c r="A1144" s="16" t="s">
        <v>1165</v>
      </c>
      <c r="B1144" s="16" t="str">
        <f>IF(OR(dirty_cafe_sales!$B1144="UNKNOWN",dirty_cafe_sales!$B1144="",dirty_cafe_sales!$B1144="ERROR"),"Unknown_Item",dirty_cafe_sales!$B1144)</f>
        <v>Sandwich</v>
      </c>
      <c r="C1144" s="23">
        <f>IF(ISNUMBER(dirty_cafe_sales!$C1144),dirty_cafe_sales!$C1144,3)</f>
        <v>4</v>
      </c>
      <c r="D1144" s="19">
        <f>VLOOKUP($B1144,Price_Per_Item!$A$3:$B$11,2,FALSE)</f>
        <v>4</v>
      </c>
      <c r="E1144" s="25">
        <f t="shared" si="17"/>
        <v>16</v>
      </c>
      <c r="F1144" t="str">
        <f>IF(OR(dirty_cafe_sales!$F1144="UNKNOWN",dirty_cafe_sales!$F1144="ERROR",dirty_cafe_sales!$F1144=""),"Unknown",dirty_cafe_sales!$F1144)</f>
        <v>Digital Wallet</v>
      </c>
      <c r="G1144" t="str">
        <f>IF(OR(dirty_cafe_sales!$G1144="UNKNOWN",dirty_cafe_sales!$G1144="ERROR",dirty_cafe_sales!$G1144=""),"Unknown",dirty_cafe_sales!$G1144)</f>
        <v>Takeaway</v>
      </c>
      <c r="H1144" s="2" t="d">
        <v>2023-02-22</v>
      </c>
    </row>
    <row r="1145" spans="1:8" x14ac:dyDescent="0.2">
      <c r="A1145" s="16" t="s">
        <v>1166</v>
      </c>
      <c r="B1145" s="16" t="str">
        <f>IF(OR(dirty_cafe_sales!$B1145="UNKNOWN",dirty_cafe_sales!$B1145="",dirty_cafe_sales!$B1145="ERROR"),"Unknown_Item",dirty_cafe_sales!$B1145)</f>
        <v>Unknown_Item</v>
      </c>
      <c r="C1145" s="23">
        <f>IF(ISNUMBER(dirty_cafe_sales!$C1145),dirty_cafe_sales!$C1145,3)</f>
        <v>1</v>
      </c>
      <c r="D1145" s="19">
        <f>VLOOKUP($B1145,Price_Per_Item!$A$3:$B$11,2,FALSE)</f>
        <v>2.9375</v>
      </c>
      <c r="E1145" s="25">
        <f t="shared" si="17"/>
        <v>2.9375</v>
      </c>
      <c r="F1145" t="str">
        <f>IF(OR(dirty_cafe_sales!$F1145="UNKNOWN",dirty_cafe_sales!$F1145="ERROR",dirty_cafe_sales!$F1145=""),"Unknown",dirty_cafe_sales!$F1145)</f>
        <v>Cash</v>
      </c>
      <c r="G1145" t="str">
        <f>IF(OR(dirty_cafe_sales!$G1145="UNKNOWN",dirty_cafe_sales!$G1145="ERROR",dirty_cafe_sales!$G1145=""),"Unknown",dirty_cafe_sales!$G1145)</f>
        <v>Takeaway</v>
      </c>
      <c r="H1145" s="2" t="d">
        <v>2023-02-26</v>
      </c>
    </row>
    <row r="1146" spans="1:8" x14ac:dyDescent="0.2">
      <c r="A1146" s="16" t="s">
        <v>1167</v>
      </c>
      <c r="B1146" s="16" t="str">
        <f>IF(OR(dirty_cafe_sales!$B1146="UNKNOWN",dirty_cafe_sales!$B1146="",dirty_cafe_sales!$B1146="ERROR"),"Unknown_Item",dirty_cafe_sales!$B1146)</f>
        <v>Cookie</v>
      </c>
      <c r="C1146" s="23">
        <f>IF(ISNUMBER(dirty_cafe_sales!$C1146),dirty_cafe_sales!$C1146,3)</f>
        <v>5</v>
      </c>
      <c r="D1146" s="19">
        <f>VLOOKUP($B1146,Price_Per_Item!$A$3:$B$11,2,FALSE)</f>
        <v>1</v>
      </c>
      <c r="E1146" s="25">
        <f t="shared" si="17"/>
        <v>5</v>
      </c>
      <c r="F1146" t="str">
        <f>IF(OR(dirty_cafe_sales!$F1146="UNKNOWN",dirty_cafe_sales!$F1146="ERROR",dirty_cafe_sales!$F1146=""),"Unknown",dirty_cafe_sales!$F1146)</f>
        <v>Unknown</v>
      </c>
      <c r="G1146" t="str">
        <f>IF(OR(dirty_cafe_sales!$G1146="UNKNOWN",dirty_cafe_sales!$G1146="ERROR",dirty_cafe_sales!$G1146=""),"Unknown",dirty_cafe_sales!$G1146)</f>
        <v>Unknown</v>
      </c>
      <c r="H1146" s="2" t="d">
        <v>2023-07-07</v>
      </c>
    </row>
    <row r="1147" spans="1:8" x14ac:dyDescent="0.2">
      <c r="A1147" s="16" t="s">
        <v>1168</v>
      </c>
      <c r="B1147" s="16" t="str">
        <f>IF(OR(dirty_cafe_sales!$B1147="UNKNOWN",dirty_cafe_sales!$B1147="",dirty_cafe_sales!$B1147="ERROR"),"Unknown_Item",dirty_cafe_sales!$B1147)</f>
        <v>Juice</v>
      </c>
      <c r="C1147" s="23">
        <f>IF(ISNUMBER(dirty_cafe_sales!$C1147),dirty_cafe_sales!$C1147,3)</f>
        <v>3</v>
      </c>
      <c r="D1147" s="19">
        <f>VLOOKUP($B1147,Price_Per_Item!$A$3:$B$11,2,FALSE)</f>
        <v>3</v>
      </c>
      <c r="E1147" s="25">
        <f t="shared" si="17"/>
        <v>9</v>
      </c>
      <c r="F1147" t="str">
        <f>IF(OR(dirty_cafe_sales!$F1147="UNKNOWN",dirty_cafe_sales!$F1147="ERROR",dirty_cafe_sales!$F1147=""),"Unknown",dirty_cafe_sales!$F1147)</f>
        <v>Cash</v>
      </c>
      <c r="G1147" t="str">
        <f>IF(OR(dirty_cafe_sales!$G1147="UNKNOWN",dirty_cafe_sales!$G1147="ERROR",dirty_cafe_sales!$G1147=""),"Unknown",dirty_cafe_sales!$G1147)</f>
        <v>Unknown</v>
      </c>
      <c r="H1147" s="2" t="d">
        <v>2023-07-20</v>
      </c>
    </row>
    <row r="1148" spans="1:8" x14ac:dyDescent="0.2">
      <c r="A1148" s="16" t="s">
        <v>1169</v>
      </c>
      <c r="B1148" s="16" t="str">
        <f>IF(OR(dirty_cafe_sales!$B1148="UNKNOWN",dirty_cafe_sales!$B1148="",dirty_cafe_sales!$B1148="ERROR"),"Unknown_Item",dirty_cafe_sales!$B1148)</f>
        <v>Sandwich</v>
      </c>
      <c r="C1148" s="23">
        <f>IF(ISNUMBER(dirty_cafe_sales!$C1148),dirty_cafe_sales!$C1148,3)</f>
        <v>1</v>
      </c>
      <c r="D1148" s="19">
        <f>VLOOKUP($B1148,Price_Per_Item!$A$3:$B$11,2,FALSE)</f>
        <v>4</v>
      </c>
      <c r="E1148" s="25">
        <f t="shared" si="17"/>
        <v>4</v>
      </c>
      <c r="F1148" t="str">
        <f>IF(OR(dirty_cafe_sales!$F1148="UNKNOWN",dirty_cafe_sales!$F1148="ERROR",dirty_cafe_sales!$F1148=""),"Unknown",dirty_cafe_sales!$F1148)</f>
        <v>Digital Wallet</v>
      </c>
      <c r="G1148" t="str">
        <f>IF(OR(dirty_cafe_sales!$G1148="UNKNOWN",dirty_cafe_sales!$G1148="ERROR",dirty_cafe_sales!$G1148=""),"Unknown",dirty_cafe_sales!$G1148)</f>
        <v>In-store</v>
      </c>
      <c r="H1148" s="2" t="d">
        <v>2023-08-19</v>
      </c>
    </row>
    <row r="1149" spans="1:8" x14ac:dyDescent="0.2">
      <c r="A1149" s="16" t="s">
        <v>1170</v>
      </c>
      <c r="B1149" s="16" t="str">
        <f>IF(OR(dirty_cafe_sales!$B1149="UNKNOWN",dirty_cafe_sales!$B1149="",dirty_cafe_sales!$B1149="ERROR"),"Unknown_Item",dirty_cafe_sales!$B1149)</f>
        <v>Cake</v>
      </c>
      <c r="C1149" s="23">
        <f>IF(ISNUMBER(dirty_cafe_sales!$C1149),dirty_cafe_sales!$C1149,3)</f>
        <v>4</v>
      </c>
      <c r="D1149" s="19">
        <f>VLOOKUP($B1149,Price_Per_Item!$A$3:$B$11,2,FALSE)</f>
        <v>3</v>
      </c>
      <c r="E1149" s="25">
        <f t="shared" si="17"/>
        <v>12</v>
      </c>
      <c r="F1149" t="str">
        <f>IF(OR(dirty_cafe_sales!$F1149="UNKNOWN",dirty_cafe_sales!$F1149="ERROR",dirty_cafe_sales!$F1149=""),"Unknown",dirty_cafe_sales!$F1149)</f>
        <v>Cash</v>
      </c>
      <c r="G1149" t="str">
        <f>IF(OR(dirty_cafe_sales!$G1149="UNKNOWN",dirty_cafe_sales!$G1149="ERROR",dirty_cafe_sales!$G1149=""),"Unknown",dirty_cafe_sales!$G1149)</f>
        <v>Takeaway</v>
      </c>
      <c r="H1149" s="2" t="d">
        <v>2023-10-25</v>
      </c>
    </row>
    <row r="1150" spans="1:8" x14ac:dyDescent="0.2">
      <c r="A1150" s="16" t="s">
        <v>1171</v>
      </c>
      <c r="B1150" s="16" t="str">
        <f>IF(OR(dirty_cafe_sales!$B1150="UNKNOWN",dirty_cafe_sales!$B1150="",dirty_cafe_sales!$B1150="ERROR"),"Unknown_Item",dirty_cafe_sales!$B1150)</f>
        <v>Cake</v>
      </c>
      <c r="C1150" s="23">
        <f>IF(ISNUMBER(dirty_cafe_sales!$C1150),dirty_cafe_sales!$C1150,3)</f>
        <v>2</v>
      </c>
      <c r="D1150" s="19">
        <f>VLOOKUP($B1150,Price_Per_Item!$A$3:$B$11,2,FALSE)</f>
        <v>3</v>
      </c>
      <c r="E1150" s="25">
        <f t="shared" si="17"/>
        <v>6</v>
      </c>
      <c r="F1150" t="str">
        <f>IF(OR(dirty_cafe_sales!$F1150="UNKNOWN",dirty_cafe_sales!$F1150="ERROR",dirty_cafe_sales!$F1150=""),"Unknown",dirty_cafe_sales!$F1150)</f>
        <v>Unknown</v>
      </c>
      <c r="G1150" t="str">
        <f>IF(OR(dirty_cafe_sales!$G1150="UNKNOWN",dirty_cafe_sales!$G1150="ERROR",dirty_cafe_sales!$G1150=""),"Unknown",dirty_cafe_sales!$G1150)</f>
        <v>Unknown</v>
      </c>
      <c r="H1150" s="2" t="d">
        <v>2023-04-30</v>
      </c>
    </row>
    <row r="1151" spans="1:8" x14ac:dyDescent="0.2">
      <c r="A1151" s="16" t="s">
        <v>1172</v>
      </c>
      <c r="B1151" s="16" t="str">
        <f>IF(OR(dirty_cafe_sales!$B1151="UNKNOWN",dirty_cafe_sales!$B1151="",dirty_cafe_sales!$B1151="ERROR"),"Unknown_Item",dirty_cafe_sales!$B1151)</f>
        <v>Smoothie</v>
      </c>
      <c r="C1151" s="23">
        <f>IF(ISNUMBER(dirty_cafe_sales!$C1151),dirty_cafe_sales!$C1151,3)</f>
        <v>5</v>
      </c>
      <c r="D1151" s="19">
        <f>VLOOKUP($B1151,Price_Per_Item!$A$3:$B$11,2,FALSE)</f>
        <v>4</v>
      </c>
      <c r="E1151" s="25">
        <f t="shared" si="17"/>
        <v>20</v>
      </c>
      <c r="F1151" t="str">
        <f>IF(OR(dirty_cafe_sales!$F1151="UNKNOWN",dirty_cafe_sales!$F1151="ERROR",dirty_cafe_sales!$F1151=""),"Unknown",dirty_cafe_sales!$F1151)</f>
        <v>Digital Wallet</v>
      </c>
      <c r="G1151" t="str">
        <f>IF(OR(dirty_cafe_sales!$G1151="UNKNOWN",dirty_cafe_sales!$G1151="ERROR",dirty_cafe_sales!$G1151=""),"Unknown",dirty_cafe_sales!$G1151)</f>
        <v>In-store</v>
      </c>
      <c r="H1151" s="2" t="d">
        <v>2023-07-02</v>
      </c>
    </row>
    <row r="1152" spans="1:8" x14ac:dyDescent="0.2">
      <c r="A1152" s="16" t="s">
        <v>1173</v>
      </c>
      <c r="B1152" s="16" t="str">
        <f>IF(OR(dirty_cafe_sales!$B1152="UNKNOWN",dirty_cafe_sales!$B1152="",dirty_cafe_sales!$B1152="ERROR"),"Unknown_Item",dirty_cafe_sales!$B1152)</f>
        <v>Sandwich</v>
      </c>
      <c r="C1152" s="23">
        <f>IF(ISNUMBER(dirty_cafe_sales!$C1152),dirty_cafe_sales!$C1152,3)</f>
        <v>1</v>
      </c>
      <c r="D1152" s="19">
        <f>VLOOKUP($B1152,Price_Per_Item!$A$3:$B$11,2,FALSE)</f>
        <v>4</v>
      </c>
      <c r="E1152" s="25">
        <f t="shared" si="17"/>
        <v>4</v>
      </c>
      <c r="F1152" t="str">
        <f>IF(OR(dirty_cafe_sales!$F1152="UNKNOWN",dirty_cafe_sales!$F1152="ERROR",dirty_cafe_sales!$F1152=""),"Unknown",dirty_cafe_sales!$F1152)</f>
        <v>Unknown</v>
      </c>
      <c r="G1152" t="str">
        <f>IF(OR(dirty_cafe_sales!$G1152="UNKNOWN",dirty_cafe_sales!$G1152="ERROR",dirty_cafe_sales!$G1152=""),"Unknown",dirty_cafe_sales!$G1152)</f>
        <v>In-store</v>
      </c>
      <c r="H1152" s="2" t="d">
        <v>2023-08-18</v>
      </c>
    </row>
    <row r="1153" spans="1:8" x14ac:dyDescent="0.2">
      <c r="A1153" s="16" t="s">
        <v>1174</v>
      </c>
      <c r="B1153" s="16" t="str">
        <f>IF(OR(dirty_cafe_sales!$B1153="UNKNOWN",dirty_cafe_sales!$B1153="",dirty_cafe_sales!$B1153="ERROR"),"Unknown_Item",dirty_cafe_sales!$B1153)</f>
        <v>Smoothie</v>
      </c>
      <c r="C1153" s="23">
        <f>IF(ISNUMBER(dirty_cafe_sales!$C1153),dirty_cafe_sales!$C1153,3)</f>
        <v>1</v>
      </c>
      <c r="D1153" s="19">
        <f>VLOOKUP($B1153,Price_Per_Item!$A$3:$B$11,2,FALSE)</f>
        <v>4</v>
      </c>
      <c r="E1153" s="25">
        <f t="shared" si="17"/>
        <v>4</v>
      </c>
      <c r="F1153" t="str">
        <f>IF(OR(dirty_cafe_sales!$F1153="UNKNOWN",dirty_cafe_sales!$F1153="ERROR",dirty_cafe_sales!$F1153=""),"Unknown",dirty_cafe_sales!$F1153)</f>
        <v>Unknown</v>
      </c>
      <c r="G1153" t="str">
        <f>IF(OR(dirty_cafe_sales!$G1153="UNKNOWN",dirty_cafe_sales!$G1153="ERROR",dirty_cafe_sales!$G1153=""),"Unknown",dirty_cafe_sales!$G1153)</f>
        <v>Unknown</v>
      </c>
      <c r="H1153" s="2" t="d">
        <v>2023-03-31</v>
      </c>
    </row>
    <row r="1154" spans="1:8" x14ac:dyDescent="0.2">
      <c r="A1154" s="16" t="s">
        <v>1175</v>
      </c>
      <c r="B1154" s="16" t="str">
        <f>IF(OR(dirty_cafe_sales!$B1154="UNKNOWN",dirty_cafe_sales!$B1154="",dirty_cafe_sales!$B1154="ERROR"),"Unknown_Item",dirty_cafe_sales!$B1154)</f>
        <v>Salad</v>
      </c>
      <c r="C1154" s="23">
        <f>IF(ISNUMBER(dirty_cafe_sales!$C1154),dirty_cafe_sales!$C1154,3)</f>
        <v>5</v>
      </c>
      <c r="D1154" s="19">
        <f>VLOOKUP($B1154,Price_Per_Item!$A$3:$B$11,2,FALSE)</f>
        <v>5</v>
      </c>
      <c r="E1154" s="25">
        <f t="shared" si="17"/>
        <v>25</v>
      </c>
      <c r="F1154" t="str">
        <f>IF(OR(dirty_cafe_sales!$F1154="UNKNOWN",dirty_cafe_sales!$F1154="ERROR",dirty_cafe_sales!$F1154=""),"Unknown",dirty_cafe_sales!$F1154)</f>
        <v>Unknown</v>
      </c>
      <c r="G1154" t="str">
        <f>IF(OR(dirty_cafe_sales!$G1154="UNKNOWN",dirty_cafe_sales!$G1154="ERROR",dirty_cafe_sales!$G1154=""),"Unknown",dirty_cafe_sales!$G1154)</f>
        <v>Takeaway</v>
      </c>
      <c r="H1154" s="2" t="d">
        <v>2023-11-07</v>
      </c>
    </row>
    <row r="1155" spans="1:8" x14ac:dyDescent="0.2">
      <c r="A1155" s="16" t="s">
        <v>1176</v>
      </c>
      <c r="B1155" s="16" t="str">
        <f>IF(OR(dirty_cafe_sales!$B1155="UNKNOWN",dirty_cafe_sales!$B1155="",dirty_cafe_sales!$B1155="ERROR"),"Unknown_Item",dirty_cafe_sales!$B1155)</f>
        <v>Cookie</v>
      </c>
      <c r="C1155" s="23">
        <f>IF(ISNUMBER(dirty_cafe_sales!$C1155),dirty_cafe_sales!$C1155,3)</f>
        <v>2</v>
      </c>
      <c r="D1155" s="19">
        <f>VLOOKUP($B1155,Price_Per_Item!$A$3:$B$11,2,FALSE)</f>
        <v>1</v>
      </c>
      <c r="E1155" s="25">
        <f t="shared" ref="E1155:E1218" si="18">C1155*D1155</f>
        <v>2</v>
      </c>
      <c r="F1155" t="str">
        <f>IF(OR(dirty_cafe_sales!$F1155="UNKNOWN",dirty_cafe_sales!$F1155="ERROR",dirty_cafe_sales!$F1155=""),"Unknown",dirty_cafe_sales!$F1155)</f>
        <v>Digital Wallet</v>
      </c>
      <c r="G1155" t="str">
        <f>IF(OR(dirty_cafe_sales!$G1155="UNKNOWN",dirty_cafe_sales!$G1155="ERROR",dirty_cafe_sales!$G1155=""),"Unknown",dirty_cafe_sales!$G1155)</f>
        <v>In-store</v>
      </c>
      <c r="H1155" s="2" t="d">
        <v>2023-11-12</v>
      </c>
    </row>
    <row r="1156" spans="1:8" x14ac:dyDescent="0.2">
      <c r="A1156" s="16" t="s">
        <v>1177</v>
      </c>
      <c r="B1156" s="16" t="str">
        <f>IF(OR(dirty_cafe_sales!$B1156="UNKNOWN",dirty_cafe_sales!$B1156="",dirty_cafe_sales!$B1156="ERROR"),"Unknown_Item",dirty_cafe_sales!$B1156)</f>
        <v>Sandwich</v>
      </c>
      <c r="C1156" s="23">
        <f>IF(ISNUMBER(dirty_cafe_sales!$C1156),dirty_cafe_sales!$C1156,3)</f>
        <v>2</v>
      </c>
      <c r="D1156" s="19">
        <f>VLOOKUP($B1156,Price_Per_Item!$A$3:$B$11,2,FALSE)</f>
        <v>4</v>
      </c>
      <c r="E1156" s="25">
        <f t="shared" si="18"/>
        <v>8</v>
      </c>
      <c r="F1156" t="str">
        <f>IF(OR(dirty_cafe_sales!$F1156="UNKNOWN",dirty_cafe_sales!$F1156="ERROR",dirty_cafe_sales!$F1156=""),"Unknown",dirty_cafe_sales!$F1156)</f>
        <v>Unknown</v>
      </c>
      <c r="G1156" t="str">
        <f>IF(OR(dirty_cafe_sales!$G1156="UNKNOWN",dirty_cafe_sales!$G1156="ERROR",dirty_cafe_sales!$G1156=""),"Unknown",dirty_cafe_sales!$G1156)</f>
        <v>Takeaway</v>
      </c>
      <c r="H1156" s="2" t="d">
        <v>2023-03-19</v>
      </c>
    </row>
    <row r="1157" spans="1:8" x14ac:dyDescent="0.2">
      <c r="A1157" s="16" t="s">
        <v>1178</v>
      </c>
      <c r="B1157" s="16" t="str">
        <f>IF(OR(dirty_cafe_sales!$B1157="UNKNOWN",dirty_cafe_sales!$B1157="",dirty_cafe_sales!$B1157="ERROR"),"Unknown_Item",dirty_cafe_sales!$B1157)</f>
        <v>Coffee</v>
      </c>
      <c r="C1157" s="23">
        <f>IF(ISNUMBER(dirty_cafe_sales!$C1157),dirty_cafe_sales!$C1157,3)</f>
        <v>2</v>
      </c>
      <c r="D1157" s="19">
        <f>VLOOKUP($B1157,Price_Per_Item!$A$3:$B$11,2,FALSE)</f>
        <v>2</v>
      </c>
      <c r="E1157" s="25">
        <f t="shared" si="18"/>
        <v>4</v>
      </c>
      <c r="F1157" t="str">
        <f>IF(OR(dirty_cafe_sales!$F1157="UNKNOWN",dirty_cafe_sales!$F1157="ERROR",dirty_cafe_sales!$F1157=""),"Unknown",dirty_cafe_sales!$F1157)</f>
        <v>Unknown</v>
      </c>
      <c r="G1157" t="str">
        <f>IF(OR(dirty_cafe_sales!$G1157="UNKNOWN",dirty_cafe_sales!$G1157="ERROR",dirty_cafe_sales!$G1157=""),"Unknown",dirty_cafe_sales!$G1157)</f>
        <v>In-store</v>
      </c>
      <c r="H1157" s="2" t="d">
        <v>2023-09-24</v>
      </c>
    </row>
    <row r="1158" spans="1:8" x14ac:dyDescent="0.2">
      <c r="A1158" s="16" t="s">
        <v>1179</v>
      </c>
      <c r="B1158" s="16" t="str">
        <f>IF(OR(dirty_cafe_sales!$B1158="UNKNOWN",dirty_cafe_sales!$B1158="",dirty_cafe_sales!$B1158="ERROR"),"Unknown_Item",dirty_cafe_sales!$B1158)</f>
        <v>Cookie</v>
      </c>
      <c r="C1158" s="23">
        <f>IF(ISNUMBER(dirty_cafe_sales!$C1158),dirty_cafe_sales!$C1158,3)</f>
        <v>2</v>
      </c>
      <c r="D1158" s="19">
        <f>VLOOKUP($B1158,Price_Per_Item!$A$3:$B$11,2,FALSE)</f>
        <v>1</v>
      </c>
      <c r="E1158" s="25">
        <f t="shared" si="18"/>
        <v>2</v>
      </c>
      <c r="F1158" t="str">
        <f>IF(OR(dirty_cafe_sales!$F1158="UNKNOWN",dirty_cafe_sales!$F1158="ERROR",dirty_cafe_sales!$F1158=""),"Unknown",dirty_cafe_sales!$F1158)</f>
        <v>Credit Card</v>
      </c>
      <c r="G1158" t="str">
        <f>IF(OR(dirty_cafe_sales!$G1158="UNKNOWN",dirty_cafe_sales!$G1158="ERROR",dirty_cafe_sales!$G1158=""),"Unknown",dirty_cafe_sales!$G1158)</f>
        <v>Takeaway</v>
      </c>
      <c r="H1158" s="2" t="d">
        <v>2023-03-02</v>
      </c>
    </row>
    <row r="1159" spans="1:8" x14ac:dyDescent="0.2">
      <c r="A1159" s="16" t="s">
        <v>1180</v>
      </c>
      <c r="B1159" s="16" t="str">
        <f>IF(OR(dirty_cafe_sales!$B1159="UNKNOWN",dirty_cafe_sales!$B1159="",dirty_cafe_sales!$B1159="ERROR"),"Unknown_Item",dirty_cafe_sales!$B1159)</f>
        <v>Sandwich</v>
      </c>
      <c r="C1159" s="23">
        <f>IF(ISNUMBER(dirty_cafe_sales!$C1159),dirty_cafe_sales!$C1159,3)</f>
        <v>2</v>
      </c>
      <c r="D1159" s="19">
        <f>VLOOKUP($B1159,Price_Per_Item!$A$3:$B$11,2,FALSE)</f>
        <v>4</v>
      </c>
      <c r="E1159" s="25">
        <f t="shared" si="18"/>
        <v>8</v>
      </c>
      <c r="F1159" t="str">
        <f>IF(OR(dirty_cafe_sales!$F1159="UNKNOWN",dirty_cafe_sales!$F1159="ERROR",dirty_cafe_sales!$F1159=""),"Unknown",dirty_cafe_sales!$F1159)</f>
        <v>Credit Card</v>
      </c>
      <c r="G1159" t="str">
        <f>IF(OR(dirty_cafe_sales!$G1159="UNKNOWN",dirty_cafe_sales!$G1159="ERROR",dirty_cafe_sales!$G1159=""),"Unknown",dirty_cafe_sales!$G1159)</f>
        <v>Unknown</v>
      </c>
      <c r="H1159" s="2" t="d">
        <v>2023-08-05</v>
      </c>
    </row>
    <row r="1160" spans="1:8" x14ac:dyDescent="0.2">
      <c r="A1160" s="16" t="s">
        <v>1181</v>
      </c>
      <c r="B1160" s="16" t="str">
        <f>IF(OR(dirty_cafe_sales!$B1160="UNKNOWN",dirty_cafe_sales!$B1160="",dirty_cafe_sales!$B1160="ERROR"),"Unknown_Item",dirty_cafe_sales!$B1160)</f>
        <v>Unknown_Item</v>
      </c>
      <c r="C1160" s="23">
        <f>IF(ISNUMBER(dirty_cafe_sales!$C1160),dirty_cafe_sales!$C1160,3)</f>
        <v>3</v>
      </c>
      <c r="D1160" s="19">
        <f>VLOOKUP($B1160,Price_Per_Item!$A$3:$B$11,2,FALSE)</f>
        <v>2.9375</v>
      </c>
      <c r="E1160" s="25">
        <f t="shared" si="18"/>
        <v>8.8125</v>
      </c>
      <c r="F1160" t="str">
        <f>IF(OR(dirty_cafe_sales!$F1160="UNKNOWN",dirty_cafe_sales!$F1160="ERROR",dirty_cafe_sales!$F1160=""),"Unknown",dirty_cafe_sales!$F1160)</f>
        <v>Cash</v>
      </c>
      <c r="G1160" t="str">
        <f>IF(OR(dirty_cafe_sales!$G1160="UNKNOWN",dirty_cafe_sales!$G1160="ERROR",dirty_cafe_sales!$G1160=""),"Unknown",dirty_cafe_sales!$G1160)</f>
        <v>Unknown</v>
      </c>
      <c r="H1160" s="2" t="d">
        <v>2023-11-21</v>
      </c>
    </row>
    <row r="1161" spans="1:8" x14ac:dyDescent="0.2">
      <c r="A1161" s="16" t="s">
        <v>1182</v>
      </c>
      <c r="B1161" s="16" t="str">
        <f>IF(OR(dirty_cafe_sales!$B1161="UNKNOWN",dirty_cafe_sales!$B1161="",dirty_cafe_sales!$B1161="ERROR"),"Unknown_Item",dirty_cafe_sales!$B1161)</f>
        <v>Unknown_Item</v>
      </c>
      <c r="C1161" s="23">
        <f>IF(ISNUMBER(dirty_cafe_sales!$C1161),dirty_cafe_sales!$C1161,3)</f>
        <v>1</v>
      </c>
      <c r="D1161" s="19">
        <f>VLOOKUP($B1161,Price_Per_Item!$A$3:$B$11,2,FALSE)</f>
        <v>2.9375</v>
      </c>
      <c r="E1161" s="25">
        <f t="shared" si="18"/>
        <v>2.9375</v>
      </c>
      <c r="F1161" t="str">
        <f>IF(OR(dirty_cafe_sales!$F1161="UNKNOWN",dirty_cafe_sales!$F1161="ERROR",dirty_cafe_sales!$F1161=""),"Unknown",dirty_cafe_sales!$F1161)</f>
        <v>Digital Wallet</v>
      </c>
      <c r="G1161" t="str">
        <f>IF(OR(dirty_cafe_sales!$G1161="UNKNOWN",dirty_cafe_sales!$G1161="ERROR",dirty_cafe_sales!$G1161=""),"Unknown",dirty_cafe_sales!$G1161)</f>
        <v>In-store</v>
      </c>
      <c r="H1161" s="2" t="d">
        <v>2023-12-04</v>
      </c>
    </row>
    <row r="1162" spans="1:8" x14ac:dyDescent="0.2">
      <c r="A1162" s="16" t="s">
        <v>1183</v>
      </c>
      <c r="B1162" s="16" t="str">
        <f>IF(OR(dirty_cafe_sales!$B1162="UNKNOWN",dirty_cafe_sales!$B1162="",dirty_cafe_sales!$B1162="ERROR"),"Unknown_Item",dirty_cafe_sales!$B1162)</f>
        <v>Coffee</v>
      </c>
      <c r="C1162" s="23">
        <f>IF(ISNUMBER(dirty_cafe_sales!$C1162),dirty_cafe_sales!$C1162,3)</f>
        <v>2</v>
      </c>
      <c r="D1162" s="19">
        <f>VLOOKUP($B1162,Price_Per_Item!$A$3:$B$11,2,FALSE)</f>
        <v>2</v>
      </c>
      <c r="E1162" s="25">
        <f t="shared" si="18"/>
        <v>4</v>
      </c>
      <c r="F1162" t="str">
        <f>IF(OR(dirty_cafe_sales!$F1162="UNKNOWN",dirty_cafe_sales!$F1162="ERROR",dirty_cafe_sales!$F1162=""),"Unknown",dirty_cafe_sales!$F1162)</f>
        <v>Credit Card</v>
      </c>
      <c r="G1162" t="str">
        <f>IF(OR(dirty_cafe_sales!$G1162="UNKNOWN",dirty_cafe_sales!$G1162="ERROR",dirty_cafe_sales!$G1162=""),"Unknown",dirty_cafe_sales!$G1162)</f>
        <v>Unknown</v>
      </c>
      <c r="H1162" s="2" t="d">
        <v>2023-06-20</v>
      </c>
    </row>
    <row r="1163" spans="1:8" x14ac:dyDescent="0.2">
      <c r="A1163" s="16" t="s">
        <v>1184</v>
      </c>
      <c r="B1163" s="16" t="str">
        <f>IF(OR(dirty_cafe_sales!$B1163="UNKNOWN",dirty_cafe_sales!$B1163="",dirty_cafe_sales!$B1163="ERROR"),"Unknown_Item",dirty_cafe_sales!$B1163)</f>
        <v>Coffee</v>
      </c>
      <c r="C1163" s="23">
        <f>IF(ISNUMBER(dirty_cafe_sales!$C1163),dirty_cafe_sales!$C1163,3)</f>
        <v>4</v>
      </c>
      <c r="D1163" s="19">
        <f>VLOOKUP($B1163,Price_Per_Item!$A$3:$B$11,2,FALSE)</f>
        <v>2</v>
      </c>
      <c r="E1163" s="25">
        <f t="shared" si="18"/>
        <v>8</v>
      </c>
      <c r="F1163" t="str">
        <f>IF(OR(dirty_cafe_sales!$F1163="UNKNOWN",dirty_cafe_sales!$F1163="ERROR",dirty_cafe_sales!$F1163=""),"Unknown",dirty_cafe_sales!$F1163)</f>
        <v>Digital Wallet</v>
      </c>
      <c r="G1163" t="str">
        <f>IF(OR(dirty_cafe_sales!$G1163="UNKNOWN",dirty_cafe_sales!$G1163="ERROR",dirty_cafe_sales!$G1163=""),"Unknown",dirty_cafe_sales!$G1163)</f>
        <v>Takeaway</v>
      </c>
      <c r="H1163" s="2" t="d">
        <v>2023-07-09</v>
      </c>
    </row>
    <row r="1164" spans="1:8" x14ac:dyDescent="0.2">
      <c r="A1164" s="16" t="s">
        <v>1185</v>
      </c>
      <c r="B1164" s="16" t="str">
        <f>IF(OR(dirty_cafe_sales!$B1164="UNKNOWN",dirty_cafe_sales!$B1164="",dirty_cafe_sales!$B1164="ERROR"),"Unknown_Item",dirty_cafe_sales!$B1164)</f>
        <v>Sandwich</v>
      </c>
      <c r="C1164" s="23">
        <f>IF(ISNUMBER(dirty_cafe_sales!$C1164),dirty_cafe_sales!$C1164,3)</f>
        <v>2</v>
      </c>
      <c r="D1164" s="19">
        <f>VLOOKUP($B1164,Price_Per_Item!$A$3:$B$11,2,FALSE)</f>
        <v>4</v>
      </c>
      <c r="E1164" s="25">
        <f t="shared" si="18"/>
        <v>8</v>
      </c>
      <c r="F1164" t="str">
        <f>IF(OR(dirty_cafe_sales!$F1164="UNKNOWN",dirty_cafe_sales!$F1164="ERROR",dirty_cafe_sales!$F1164=""),"Unknown",dirty_cafe_sales!$F1164)</f>
        <v>Cash</v>
      </c>
      <c r="G1164" t="str">
        <f>IF(OR(dirty_cafe_sales!$G1164="UNKNOWN",dirty_cafe_sales!$G1164="ERROR",dirty_cafe_sales!$G1164=""),"Unknown",dirty_cafe_sales!$G1164)</f>
        <v>Unknown</v>
      </c>
      <c r="H1164" s="2" t="d">
        <v>2023-12-24</v>
      </c>
    </row>
    <row r="1165" spans="1:8" x14ac:dyDescent="0.2">
      <c r="A1165" s="16" t="s">
        <v>1186</v>
      </c>
      <c r="B1165" s="16" t="str">
        <f>IF(OR(dirty_cafe_sales!$B1165="UNKNOWN",dirty_cafe_sales!$B1165="",dirty_cafe_sales!$B1165="ERROR"),"Unknown_Item",dirty_cafe_sales!$B1165)</f>
        <v>Sandwich</v>
      </c>
      <c r="C1165" s="23">
        <f>IF(ISNUMBER(dirty_cafe_sales!$C1165),dirty_cafe_sales!$C1165,3)</f>
        <v>4</v>
      </c>
      <c r="D1165" s="19">
        <f>VLOOKUP($B1165,Price_Per_Item!$A$3:$B$11,2,FALSE)</f>
        <v>4</v>
      </c>
      <c r="E1165" s="25">
        <f t="shared" si="18"/>
        <v>16</v>
      </c>
      <c r="F1165" t="str">
        <f>IF(OR(dirty_cafe_sales!$F1165="UNKNOWN",dirty_cafe_sales!$F1165="ERROR",dirty_cafe_sales!$F1165=""),"Unknown",dirty_cafe_sales!$F1165)</f>
        <v>Unknown</v>
      </c>
      <c r="G1165" t="str">
        <f>IF(OR(dirty_cafe_sales!$G1165="UNKNOWN",dirty_cafe_sales!$G1165="ERROR",dirty_cafe_sales!$G1165=""),"Unknown",dirty_cafe_sales!$G1165)</f>
        <v>Unknown</v>
      </c>
      <c r="H1165" s="2" t="d">
        <v>2023-06-25</v>
      </c>
    </row>
    <row r="1166" spans="1:8" x14ac:dyDescent="0.2">
      <c r="A1166" s="16" t="s">
        <v>1187</v>
      </c>
      <c r="B1166" s="16" t="str">
        <f>IF(OR(dirty_cafe_sales!$B1166="UNKNOWN",dirty_cafe_sales!$B1166="",dirty_cafe_sales!$B1166="ERROR"),"Unknown_Item",dirty_cafe_sales!$B1166)</f>
        <v>Smoothie</v>
      </c>
      <c r="C1166" s="23">
        <f>IF(ISNUMBER(dirty_cafe_sales!$C1166),dirty_cafe_sales!$C1166,3)</f>
        <v>2</v>
      </c>
      <c r="D1166" s="19">
        <f>VLOOKUP($B1166,Price_Per_Item!$A$3:$B$11,2,FALSE)</f>
        <v>4</v>
      </c>
      <c r="E1166" s="25">
        <f t="shared" si="18"/>
        <v>8</v>
      </c>
      <c r="F1166" t="str">
        <f>IF(OR(dirty_cafe_sales!$F1166="UNKNOWN",dirty_cafe_sales!$F1166="ERROR",dirty_cafe_sales!$F1166=""),"Unknown",dirty_cafe_sales!$F1166)</f>
        <v>Unknown</v>
      </c>
      <c r="G1166" t="str">
        <f>IF(OR(dirty_cafe_sales!$G1166="UNKNOWN",dirty_cafe_sales!$G1166="ERROR",dirty_cafe_sales!$G1166=""),"Unknown",dirty_cafe_sales!$G1166)</f>
        <v>In-store</v>
      </c>
      <c r="H1166" s="2" t="d">
        <v>2023-09-05</v>
      </c>
    </row>
    <row r="1167" spans="1:8" x14ac:dyDescent="0.2">
      <c r="A1167" s="16" t="s">
        <v>1188</v>
      </c>
      <c r="B1167" s="16" t="str">
        <f>IF(OR(dirty_cafe_sales!$B1167="UNKNOWN",dirty_cafe_sales!$B1167="",dirty_cafe_sales!$B1167="ERROR"),"Unknown_Item",dirty_cafe_sales!$B1167)</f>
        <v>Smoothie</v>
      </c>
      <c r="C1167" s="23">
        <f>IF(ISNUMBER(dirty_cafe_sales!$C1167),dirty_cafe_sales!$C1167,3)</f>
        <v>3</v>
      </c>
      <c r="D1167" s="19">
        <f>VLOOKUP($B1167,Price_Per_Item!$A$3:$B$11,2,FALSE)</f>
        <v>4</v>
      </c>
      <c r="E1167" s="25">
        <f t="shared" si="18"/>
        <v>12</v>
      </c>
      <c r="F1167" t="str">
        <f>IF(OR(dirty_cafe_sales!$F1167="UNKNOWN",dirty_cafe_sales!$F1167="ERROR",dirty_cafe_sales!$F1167=""),"Unknown",dirty_cafe_sales!$F1167)</f>
        <v>Cash</v>
      </c>
      <c r="G1167" t="str">
        <f>IF(OR(dirty_cafe_sales!$G1167="UNKNOWN",dirty_cafe_sales!$G1167="ERROR",dirty_cafe_sales!$G1167=""),"Unknown",dirty_cafe_sales!$G1167)</f>
        <v>In-store</v>
      </c>
      <c r="H1167" s="2" t="d">
        <v>2023-03-13</v>
      </c>
    </row>
    <row r="1168" spans="1:8" x14ac:dyDescent="0.2">
      <c r="A1168" s="16" t="s">
        <v>1189</v>
      </c>
      <c r="B1168" s="16" t="str">
        <f>IF(OR(dirty_cafe_sales!$B1168="UNKNOWN",dirty_cafe_sales!$B1168="",dirty_cafe_sales!$B1168="ERROR"),"Unknown_Item",dirty_cafe_sales!$B1168)</f>
        <v>Cake</v>
      </c>
      <c r="C1168" s="23">
        <f>IF(ISNUMBER(dirty_cafe_sales!$C1168),dirty_cafe_sales!$C1168,3)</f>
        <v>1</v>
      </c>
      <c r="D1168" s="19">
        <f>VLOOKUP($B1168,Price_Per_Item!$A$3:$B$11,2,FALSE)</f>
        <v>3</v>
      </c>
      <c r="E1168" s="25">
        <f t="shared" si="18"/>
        <v>3</v>
      </c>
      <c r="F1168" t="str">
        <f>IF(OR(dirty_cafe_sales!$F1168="UNKNOWN",dirty_cafe_sales!$F1168="ERROR",dirty_cafe_sales!$F1168=""),"Unknown",dirty_cafe_sales!$F1168)</f>
        <v>Cash</v>
      </c>
      <c r="G1168" t="str">
        <f>IF(OR(dirty_cafe_sales!$G1168="UNKNOWN",dirty_cafe_sales!$G1168="ERROR",dirty_cafe_sales!$G1168=""),"Unknown",dirty_cafe_sales!$G1168)</f>
        <v>Takeaway</v>
      </c>
      <c r="H1168" s="2" t="d">
        <v>2023-10-15</v>
      </c>
    </row>
    <row r="1169" spans="1:8" x14ac:dyDescent="0.2">
      <c r="A1169" s="16" t="s">
        <v>1190</v>
      </c>
      <c r="B1169" s="16" t="str">
        <f>IF(OR(dirty_cafe_sales!$B1169="UNKNOWN",dirty_cafe_sales!$B1169="",dirty_cafe_sales!$B1169="ERROR"),"Unknown_Item",dirty_cafe_sales!$B1169)</f>
        <v>Cookie</v>
      </c>
      <c r="C1169" s="23">
        <f>IF(ISNUMBER(dirty_cafe_sales!$C1169),dirty_cafe_sales!$C1169,3)</f>
        <v>2</v>
      </c>
      <c r="D1169" s="19">
        <f>VLOOKUP($B1169,Price_Per_Item!$A$3:$B$11,2,FALSE)</f>
        <v>1</v>
      </c>
      <c r="E1169" s="25">
        <f t="shared" si="18"/>
        <v>2</v>
      </c>
      <c r="F1169" t="str">
        <f>IF(OR(dirty_cafe_sales!$F1169="UNKNOWN",dirty_cafe_sales!$F1169="ERROR",dirty_cafe_sales!$F1169=""),"Unknown",dirty_cafe_sales!$F1169)</f>
        <v>Digital Wallet</v>
      </c>
      <c r="G1169" t="str">
        <f>IF(OR(dirty_cafe_sales!$G1169="UNKNOWN",dirty_cafe_sales!$G1169="ERROR",dirty_cafe_sales!$G1169=""),"Unknown",dirty_cafe_sales!$G1169)</f>
        <v>In-store</v>
      </c>
      <c r="H1169" s="2" t="d">
        <v>2023-11-19</v>
      </c>
    </row>
    <row r="1170" spans="1:8" x14ac:dyDescent="0.2">
      <c r="A1170" s="16" t="s">
        <v>1191</v>
      </c>
      <c r="B1170" s="16" t="str">
        <f>IF(OR(dirty_cafe_sales!$B1170="UNKNOWN",dirty_cafe_sales!$B1170="",dirty_cafe_sales!$B1170="ERROR"),"Unknown_Item",dirty_cafe_sales!$B1170)</f>
        <v>Unknown_Item</v>
      </c>
      <c r="C1170" s="23">
        <f>IF(ISNUMBER(dirty_cafe_sales!$C1170),dirty_cafe_sales!$C1170,3)</f>
        <v>3</v>
      </c>
      <c r="D1170" s="19">
        <f>VLOOKUP($B1170,Price_Per_Item!$A$3:$B$11,2,FALSE)</f>
        <v>2.9375</v>
      </c>
      <c r="E1170" s="25">
        <f t="shared" si="18"/>
        <v>8.8125</v>
      </c>
      <c r="F1170" t="str">
        <f>IF(OR(dirty_cafe_sales!$F1170="UNKNOWN",dirty_cafe_sales!$F1170="ERROR",dirty_cafe_sales!$F1170=""),"Unknown",dirty_cafe_sales!$F1170)</f>
        <v>Digital Wallet</v>
      </c>
      <c r="G1170" t="str">
        <f>IF(OR(dirty_cafe_sales!$G1170="UNKNOWN",dirty_cafe_sales!$G1170="ERROR",dirty_cafe_sales!$G1170=""),"Unknown",dirty_cafe_sales!$G1170)</f>
        <v>In-store</v>
      </c>
      <c r="H1170" s="2" t="d">
        <v>2023-12-29</v>
      </c>
    </row>
    <row r="1171" spans="1:8" x14ac:dyDescent="0.2">
      <c r="A1171" s="16" t="s">
        <v>1192</v>
      </c>
      <c r="B1171" s="16" t="str">
        <f>IF(OR(dirty_cafe_sales!$B1171="UNKNOWN",dirty_cafe_sales!$B1171="",dirty_cafe_sales!$B1171="ERROR"),"Unknown_Item",dirty_cafe_sales!$B1171)</f>
        <v>Smoothie</v>
      </c>
      <c r="C1171" s="23">
        <f>IF(ISNUMBER(dirty_cafe_sales!$C1171),dirty_cafe_sales!$C1171,3)</f>
        <v>5</v>
      </c>
      <c r="D1171" s="19">
        <f>VLOOKUP($B1171,Price_Per_Item!$A$3:$B$11,2,FALSE)</f>
        <v>4</v>
      </c>
      <c r="E1171" s="25">
        <f t="shared" si="18"/>
        <v>20</v>
      </c>
      <c r="F1171" t="str">
        <f>IF(OR(dirty_cafe_sales!$F1171="UNKNOWN",dirty_cafe_sales!$F1171="ERROR",dirty_cafe_sales!$F1171=""),"Unknown",dirty_cafe_sales!$F1171)</f>
        <v>Cash</v>
      </c>
      <c r="G1171" t="str">
        <f>IF(OR(dirty_cafe_sales!$G1171="UNKNOWN",dirty_cafe_sales!$G1171="ERROR",dirty_cafe_sales!$G1171=""),"Unknown",dirty_cafe_sales!$G1171)</f>
        <v>Takeaway</v>
      </c>
      <c r="H1171" s="2" t="d">
        <v>2023-12-07</v>
      </c>
    </row>
    <row r="1172" spans="1:8" x14ac:dyDescent="0.2">
      <c r="A1172" s="16" t="s">
        <v>1193</v>
      </c>
      <c r="B1172" s="16" t="str">
        <f>IF(OR(dirty_cafe_sales!$B1172="UNKNOWN",dirty_cafe_sales!$B1172="",dirty_cafe_sales!$B1172="ERROR"),"Unknown_Item",dirty_cafe_sales!$B1172)</f>
        <v>Cake</v>
      </c>
      <c r="C1172" s="23">
        <f>IF(ISNUMBER(dirty_cafe_sales!$C1172),dirty_cafe_sales!$C1172,3)</f>
        <v>2</v>
      </c>
      <c r="D1172" s="19">
        <f>VLOOKUP($B1172,Price_Per_Item!$A$3:$B$11,2,FALSE)</f>
        <v>3</v>
      </c>
      <c r="E1172" s="25">
        <f t="shared" si="18"/>
        <v>6</v>
      </c>
      <c r="F1172" t="str">
        <f>IF(OR(dirty_cafe_sales!$F1172="UNKNOWN",dirty_cafe_sales!$F1172="ERROR",dirty_cafe_sales!$F1172=""),"Unknown",dirty_cafe_sales!$F1172)</f>
        <v>Cash</v>
      </c>
      <c r="G1172" t="str">
        <f>IF(OR(dirty_cafe_sales!$G1172="UNKNOWN",dirty_cafe_sales!$G1172="ERROR",dirty_cafe_sales!$G1172=""),"Unknown",dirty_cafe_sales!$G1172)</f>
        <v>Unknown</v>
      </c>
      <c r="H1172" s="2" t="d">
        <v>2023-09-16</v>
      </c>
    </row>
    <row r="1173" spans="1:8" x14ac:dyDescent="0.2">
      <c r="A1173" s="16" t="s">
        <v>1194</v>
      </c>
      <c r="B1173" s="16" t="str">
        <f>IF(OR(dirty_cafe_sales!$B1173="UNKNOWN",dirty_cafe_sales!$B1173="",dirty_cafe_sales!$B1173="ERROR"),"Unknown_Item",dirty_cafe_sales!$B1173)</f>
        <v>Unknown_Item</v>
      </c>
      <c r="C1173" s="23">
        <f>IF(ISNUMBER(dirty_cafe_sales!$C1173),dirty_cafe_sales!$C1173,3)</f>
        <v>4</v>
      </c>
      <c r="D1173" s="19">
        <f>VLOOKUP($B1173,Price_Per_Item!$A$3:$B$11,2,FALSE)</f>
        <v>2.9375</v>
      </c>
      <c r="E1173" s="25">
        <f t="shared" si="18"/>
        <v>11.75</v>
      </c>
      <c r="F1173" t="str">
        <f>IF(OR(dirty_cafe_sales!$F1173="UNKNOWN",dirty_cafe_sales!$F1173="ERROR",dirty_cafe_sales!$F1173=""),"Unknown",dirty_cafe_sales!$F1173)</f>
        <v>Cash</v>
      </c>
      <c r="G1173" t="str">
        <f>IF(OR(dirty_cafe_sales!$G1173="UNKNOWN",dirty_cafe_sales!$G1173="ERROR",dirty_cafe_sales!$G1173=""),"Unknown",dirty_cafe_sales!$G1173)</f>
        <v>Takeaway</v>
      </c>
      <c r="H1173" s="2" t="d">
        <v>2023-03-28</v>
      </c>
    </row>
    <row r="1174" spans="1:8" x14ac:dyDescent="0.2">
      <c r="A1174" s="16" t="s">
        <v>1195</v>
      </c>
      <c r="B1174" s="16" t="str">
        <f>IF(OR(dirty_cafe_sales!$B1174="UNKNOWN",dirty_cafe_sales!$B1174="",dirty_cafe_sales!$B1174="ERROR"),"Unknown_Item",dirty_cafe_sales!$B1174)</f>
        <v>Cookie</v>
      </c>
      <c r="C1174" s="23">
        <f>IF(ISNUMBER(dirty_cafe_sales!$C1174),dirty_cafe_sales!$C1174,3)</f>
        <v>4</v>
      </c>
      <c r="D1174" s="19">
        <f>VLOOKUP($B1174,Price_Per_Item!$A$3:$B$11,2,FALSE)</f>
        <v>1</v>
      </c>
      <c r="E1174" s="25">
        <f t="shared" si="18"/>
        <v>4</v>
      </c>
      <c r="F1174" t="str">
        <f>IF(OR(dirty_cafe_sales!$F1174="UNKNOWN",dirty_cafe_sales!$F1174="ERROR",dirty_cafe_sales!$F1174=""),"Unknown",dirty_cafe_sales!$F1174)</f>
        <v>Unknown</v>
      </c>
      <c r="G1174" t="str">
        <f>IF(OR(dirty_cafe_sales!$G1174="UNKNOWN",dirty_cafe_sales!$G1174="ERROR",dirty_cafe_sales!$G1174=""),"Unknown",dirty_cafe_sales!$G1174)</f>
        <v>Unknown</v>
      </c>
      <c r="H1174" s="2" t="d">
        <v>2023-02-06</v>
      </c>
    </row>
    <row r="1175" spans="1:8" x14ac:dyDescent="0.2">
      <c r="A1175" s="16" t="s">
        <v>1196</v>
      </c>
      <c r="B1175" s="16" t="str">
        <f>IF(OR(dirty_cafe_sales!$B1175="UNKNOWN",dirty_cafe_sales!$B1175="",dirty_cafe_sales!$B1175="ERROR"),"Unknown_Item",dirty_cafe_sales!$B1175)</f>
        <v>Cake</v>
      </c>
      <c r="C1175" s="23">
        <f>IF(ISNUMBER(dirty_cafe_sales!$C1175),dirty_cafe_sales!$C1175,3)</f>
        <v>5</v>
      </c>
      <c r="D1175" s="19">
        <f>VLOOKUP($B1175,Price_Per_Item!$A$3:$B$11,2,FALSE)</f>
        <v>3</v>
      </c>
      <c r="E1175" s="25">
        <f t="shared" si="18"/>
        <v>15</v>
      </c>
      <c r="F1175" t="str">
        <f>IF(OR(dirty_cafe_sales!$F1175="UNKNOWN",dirty_cafe_sales!$F1175="ERROR",dirty_cafe_sales!$F1175=""),"Unknown",dirty_cafe_sales!$F1175)</f>
        <v>Credit Card</v>
      </c>
      <c r="G1175" t="str">
        <f>IF(OR(dirty_cafe_sales!$G1175="UNKNOWN",dirty_cafe_sales!$G1175="ERROR",dirty_cafe_sales!$G1175=""),"Unknown",dirty_cafe_sales!$G1175)</f>
        <v>Takeaway</v>
      </c>
      <c r="H1175" s="2" t="d">
        <v>2023-02-03</v>
      </c>
    </row>
    <row r="1176" spans="1:8" x14ac:dyDescent="0.2">
      <c r="A1176" s="16" t="s">
        <v>1197</v>
      </c>
      <c r="B1176" s="16" t="str">
        <f>IF(OR(dirty_cafe_sales!$B1176="UNKNOWN",dirty_cafe_sales!$B1176="",dirty_cafe_sales!$B1176="ERROR"),"Unknown_Item",dirty_cafe_sales!$B1176)</f>
        <v>Tea</v>
      </c>
      <c r="C1176" s="23">
        <f>IF(ISNUMBER(dirty_cafe_sales!$C1176),dirty_cafe_sales!$C1176,3)</f>
        <v>1</v>
      </c>
      <c r="D1176" s="19">
        <f>VLOOKUP($B1176,Price_Per_Item!$A$3:$B$11,2,FALSE)</f>
        <v>1.5</v>
      </c>
      <c r="E1176" s="25">
        <f t="shared" si="18"/>
        <v>1.5</v>
      </c>
      <c r="F1176" t="str">
        <f>IF(OR(dirty_cafe_sales!$F1176="UNKNOWN",dirty_cafe_sales!$F1176="ERROR",dirty_cafe_sales!$F1176=""),"Unknown",dirty_cafe_sales!$F1176)</f>
        <v>Cash</v>
      </c>
      <c r="G1176" t="str">
        <f>IF(OR(dirty_cafe_sales!$G1176="UNKNOWN",dirty_cafe_sales!$G1176="ERROR",dirty_cafe_sales!$G1176=""),"Unknown",dirty_cafe_sales!$G1176)</f>
        <v>Takeaway</v>
      </c>
      <c r="H1176" s="2" t="d">
        <v>2023-09-12</v>
      </c>
    </row>
    <row r="1177" spans="1:8" x14ac:dyDescent="0.2">
      <c r="A1177" s="16" t="s">
        <v>1198</v>
      </c>
      <c r="B1177" s="16" t="str">
        <f>IF(OR(dirty_cafe_sales!$B1177="UNKNOWN",dirty_cafe_sales!$B1177="",dirty_cafe_sales!$B1177="ERROR"),"Unknown_Item",dirty_cafe_sales!$B1177)</f>
        <v>Sandwich</v>
      </c>
      <c r="C1177" s="23">
        <f>IF(ISNUMBER(dirty_cafe_sales!$C1177),dirty_cafe_sales!$C1177,3)</f>
        <v>4</v>
      </c>
      <c r="D1177" s="19">
        <f>VLOOKUP($B1177,Price_Per_Item!$A$3:$B$11,2,FALSE)</f>
        <v>4</v>
      </c>
      <c r="E1177" s="25">
        <f t="shared" si="18"/>
        <v>16</v>
      </c>
      <c r="F1177" t="str">
        <f>IF(OR(dirty_cafe_sales!$F1177="UNKNOWN",dirty_cafe_sales!$F1177="ERROR",dirty_cafe_sales!$F1177=""),"Unknown",dirty_cafe_sales!$F1177)</f>
        <v>Cash</v>
      </c>
      <c r="G1177" t="str">
        <f>IF(OR(dirty_cafe_sales!$G1177="UNKNOWN",dirty_cafe_sales!$G1177="ERROR",dirty_cafe_sales!$G1177=""),"Unknown",dirty_cafe_sales!$G1177)</f>
        <v>Takeaway</v>
      </c>
      <c r="H1177" s="2" t="d">
        <v>2023-09-21</v>
      </c>
    </row>
    <row r="1178" spans="1:8" x14ac:dyDescent="0.2">
      <c r="A1178" s="16" t="s">
        <v>1199</v>
      </c>
      <c r="B1178" s="16" t="str">
        <f>IF(OR(dirty_cafe_sales!$B1178="UNKNOWN",dirty_cafe_sales!$B1178="",dirty_cafe_sales!$B1178="ERROR"),"Unknown_Item",dirty_cafe_sales!$B1178)</f>
        <v>Sandwich</v>
      </c>
      <c r="C1178" s="23">
        <f>IF(ISNUMBER(dirty_cafe_sales!$C1178),dirty_cafe_sales!$C1178,3)</f>
        <v>4</v>
      </c>
      <c r="D1178" s="19">
        <f>VLOOKUP($B1178,Price_Per_Item!$A$3:$B$11,2,FALSE)</f>
        <v>4</v>
      </c>
      <c r="E1178" s="25">
        <f t="shared" si="18"/>
        <v>16</v>
      </c>
      <c r="F1178" t="str">
        <f>IF(OR(dirty_cafe_sales!$F1178="UNKNOWN",dirty_cafe_sales!$F1178="ERROR",dirty_cafe_sales!$F1178=""),"Unknown",dirty_cafe_sales!$F1178)</f>
        <v>Cash</v>
      </c>
      <c r="G1178" t="str">
        <f>IF(OR(dirty_cafe_sales!$G1178="UNKNOWN",dirty_cafe_sales!$G1178="ERROR",dirty_cafe_sales!$G1178=""),"Unknown",dirty_cafe_sales!$G1178)</f>
        <v>Unknown</v>
      </c>
      <c r="H1178" s="2" t="d">
        <v>2023-09-04</v>
      </c>
    </row>
    <row r="1179" spans="1:8" x14ac:dyDescent="0.2">
      <c r="A1179" s="16" t="s">
        <v>1200</v>
      </c>
      <c r="B1179" s="16" t="str">
        <f>IF(OR(dirty_cafe_sales!$B1179="UNKNOWN",dirty_cafe_sales!$B1179="",dirty_cafe_sales!$B1179="ERROR"),"Unknown_Item",dirty_cafe_sales!$B1179)</f>
        <v>Sandwich</v>
      </c>
      <c r="C1179" s="23">
        <f>IF(ISNUMBER(dirty_cafe_sales!$C1179),dirty_cafe_sales!$C1179,3)</f>
        <v>1</v>
      </c>
      <c r="D1179" s="19">
        <f>VLOOKUP($B1179,Price_Per_Item!$A$3:$B$11,2,FALSE)</f>
        <v>4</v>
      </c>
      <c r="E1179" s="25">
        <f t="shared" si="18"/>
        <v>4</v>
      </c>
      <c r="F1179" t="str">
        <f>IF(OR(dirty_cafe_sales!$F1179="UNKNOWN",dirty_cafe_sales!$F1179="ERROR",dirty_cafe_sales!$F1179=""),"Unknown",dirty_cafe_sales!$F1179)</f>
        <v>Cash</v>
      </c>
      <c r="G1179" t="str">
        <f>IF(OR(dirty_cafe_sales!$G1179="UNKNOWN",dirty_cafe_sales!$G1179="ERROR",dirty_cafe_sales!$G1179=""),"Unknown",dirty_cafe_sales!$G1179)</f>
        <v>Takeaway</v>
      </c>
      <c r="H1179" s="2" t="d">
        <v>2023-06-28</v>
      </c>
    </row>
    <row r="1180" spans="1:8" x14ac:dyDescent="0.2">
      <c r="A1180" s="16" t="s">
        <v>1201</v>
      </c>
      <c r="B1180" s="16" t="str">
        <f>IF(OR(dirty_cafe_sales!$B1180="UNKNOWN",dirty_cafe_sales!$B1180="",dirty_cafe_sales!$B1180="ERROR"),"Unknown_Item",dirty_cafe_sales!$B1180)</f>
        <v>Coffee</v>
      </c>
      <c r="C1180" s="23">
        <f>IF(ISNUMBER(dirty_cafe_sales!$C1180),dirty_cafe_sales!$C1180,3)</f>
        <v>5</v>
      </c>
      <c r="D1180" s="19">
        <f>VLOOKUP($B1180,Price_Per_Item!$A$3:$B$11,2,FALSE)</f>
        <v>2</v>
      </c>
      <c r="E1180" s="25">
        <f t="shared" si="18"/>
        <v>10</v>
      </c>
      <c r="F1180" t="str">
        <f>IF(OR(dirty_cafe_sales!$F1180="UNKNOWN",dirty_cafe_sales!$F1180="ERROR",dirty_cafe_sales!$F1180=""),"Unknown",dirty_cafe_sales!$F1180)</f>
        <v>Credit Card</v>
      </c>
      <c r="G1180" t="str">
        <f>IF(OR(dirty_cafe_sales!$G1180="UNKNOWN",dirty_cafe_sales!$G1180="ERROR",dirty_cafe_sales!$G1180=""),"Unknown",dirty_cafe_sales!$G1180)</f>
        <v>Takeaway</v>
      </c>
      <c r="H1180" s="2" t="d">
        <v>2023-03-05</v>
      </c>
    </row>
    <row r="1181" spans="1:8" x14ac:dyDescent="0.2">
      <c r="A1181" s="16" t="s">
        <v>1202</v>
      </c>
      <c r="B1181" s="16" t="str">
        <f>IF(OR(dirty_cafe_sales!$B1181="UNKNOWN",dirty_cafe_sales!$B1181="",dirty_cafe_sales!$B1181="ERROR"),"Unknown_Item",dirty_cafe_sales!$B1181)</f>
        <v>Coffee</v>
      </c>
      <c r="C1181" s="23">
        <f>IF(ISNUMBER(dirty_cafe_sales!$C1181),dirty_cafe_sales!$C1181,3)</f>
        <v>1</v>
      </c>
      <c r="D1181" s="19">
        <f>VLOOKUP($B1181,Price_Per_Item!$A$3:$B$11,2,FALSE)</f>
        <v>2</v>
      </c>
      <c r="E1181" s="25">
        <f t="shared" si="18"/>
        <v>2</v>
      </c>
      <c r="F1181" t="str">
        <f>IF(OR(dirty_cafe_sales!$F1181="UNKNOWN",dirty_cafe_sales!$F1181="ERROR",dirty_cafe_sales!$F1181=""),"Unknown",dirty_cafe_sales!$F1181)</f>
        <v>Credit Card</v>
      </c>
      <c r="G1181" t="str">
        <f>IF(OR(dirty_cafe_sales!$G1181="UNKNOWN",dirty_cafe_sales!$G1181="ERROR",dirty_cafe_sales!$G1181=""),"Unknown",dirty_cafe_sales!$G1181)</f>
        <v>Takeaway</v>
      </c>
      <c r="H1181" s="2" t="d">
        <v>2023-12-17</v>
      </c>
    </row>
    <row r="1182" spans="1:8" x14ac:dyDescent="0.2">
      <c r="A1182" s="16" t="s">
        <v>1203</v>
      </c>
      <c r="B1182" s="16" t="str">
        <f>IF(OR(dirty_cafe_sales!$B1182="UNKNOWN",dirty_cafe_sales!$B1182="",dirty_cafe_sales!$B1182="ERROR"),"Unknown_Item",dirty_cafe_sales!$B1182)</f>
        <v>Cake</v>
      </c>
      <c r="C1182" s="23">
        <f>IF(ISNUMBER(dirty_cafe_sales!$C1182),dirty_cafe_sales!$C1182,3)</f>
        <v>3</v>
      </c>
      <c r="D1182" s="19">
        <f>VLOOKUP($B1182,Price_Per_Item!$A$3:$B$11,2,FALSE)</f>
        <v>3</v>
      </c>
      <c r="E1182" s="25">
        <f t="shared" si="18"/>
        <v>9</v>
      </c>
      <c r="F1182" t="str">
        <f>IF(OR(dirty_cafe_sales!$F1182="UNKNOWN",dirty_cafe_sales!$F1182="ERROR",dirty_cafe_sales!$F1182=""),"Unknown",dirty_cafe_sales!$F1182)</f>
        <v>Cash</v>
      </c>
      <c r="G1182" t="str">
        <f>IF(OR(dirty_cafe_sales!$G1182="UNKNOWN",dirty_cafe_sales!$G1182="ERROR",dirty_cafe_sales!$G1182=""),"Unknown",dirty_cafe_sales!$G1182)</f>
        <v>Takeaway</v>
      </c>
      <c r="H1182" s="2" t="d">
        <v>2023-07-29</v>
      </c>
    </row>
    <row r="1183" spans="1:8" x14ac:dyDescent="0.2">
      <c r="A1183" s="16" t="s">
        <v>1204</v>
      </c>
      <c r="B1183" s="16" t="str">
        <f>IF(OR(dirty_cafe_sales!$B1183="UNKNOWN",dirty_cafe_sales!$B1183="",dirty_cafe_sales!$B1183="ERROR"),"Unknown_Item",dirty_cafe_sales!$B1183)</f>
        <v>Smoothie</v>
      </c>
      <c r="C1183" s="23">
        <f>IF(ISNUMBER(dirty_cafe_sales!$C1183),dirty_cafe_sales!$C1183,3)</f>
        <v>5</v>
      </c>
      <c r="D1183" s="19">
        <f>VLOOKUP($B1183,Price_Per_Item!$A$3:$B$11,2,FALSE)</f>
        <v>4</v>
      </c>
      <c r="E1183" s="25">
        <f t="shared" si="18"/>
        <v>20</v>
      </c>
      <c r="F1183" t="str">
        <f>IF(OR(dirty_cafe_sales!$F1183="UNKNOWN",dirty_cafe_sales!$F1183="ERROR",dirty_cafe_sales!$F1183=""),"Unknown",dirty_cafe_sales!$F1183)</f>
        <v>Credit Card</v>
      </c>
      <c r="G1183" t="str">
        <f>IF(OR(dirty_cafe_sales!$G1183="UNKNOWN",dirty_cafe_sales!$G1183="ERROR",dirty_cafe_sales!$G1183=""),"Unknown",dirty_cafe_sales!$G1183)</f>
        <v>Unknown</v>
      </c>
      <c r="H1183" s="2" t="d">
        <v>2023-10-09</v>
      </c>
    </row>
    <row r="1184" spans="1:8" x14ac:dyDescent="0.2">
      <c r="A1184" s="16" t="s">
        <v>1205</v>
      </c>
      <c r="B1184" s="16" t="str">
        <f>IF(OR(dirty_cafe_sales!$B1184="UNKNOWN",dirty_cafe_sales!$B1184="",dirty_cafe_sales!$B1184="ERROR"),"Unknown_Item",dirty_cafe_sales!$B1184)</f>
        <v>Sandwich</v>
      </c>
      <c r="C1184" s="23">
        <f>IF(ISNUMBER(dirty_cafe_sales!$C1184),dirty_cafe_sales!$C1184,3)</f>
        <v>2</v>
      </c>
      <c r="D1184" s="19">
        <f>VLOOKUP($B1184,Price_Per_Item!$A$3:$B$11,2,FALSE)</f>
        <v>4</v>
      </c>
      <c r="E1184" s="25">
        <f t="shared" si="18"/>
        <v>8</v>
      </c>
      <c r="F1184" t="str">
        <f>IF(OR(dirty_cafe_sales!$F1184="UNKNOWN",dirty_cafe_sales!$F1184="ERROR",dirty_cafe_sales!$F1184=""),"Unknown",dirty_cafe_sales!$F1184)</f>
        <v>Unknown</v>
      </c>
      <c r="G1184" t="str">
        <f>IF(OR(dirty_cafe_sales!$G1184="UNKNOWN",dirty_cafe_sales!$G1184="ERROR",dirty_cafe_sales!$G1184=""),"Unknown",dirty_cafe_sales!$G1184)</f>
        <v>Unknown</v>
      </c>
      <c r="H1184" s="2" t="d">
        <v>2023-05-19</v>
      </c>
    </row>
    <row r="1185" spans="1:8" x14ac:dyDescent="0.2">
      <c r="A1185" s="16" t="s">
        <v>1206</v>
      </c>
      <c r="B1185" s="16" t="str">
        <f>IF(OR(dirty_cafe_sales!$B1185="UNKNOWN",dirty_cafe_sales!$B1185="",dirty_cafe_sales!$B1185="ERROR"),"Unknown_Item",dirty_cafe_sales!$B1185)</f>
        <v>Unknown_Item</v>
      </c>
      <c r="C1185" s="23">
        <f>IF(ISNUMBER(dirty_cafe_sales!$C1185),dirty_cafe_sales!$C1185,3)</f>
        <v>1</v>
      </c>
      <c r="D1185" s="19">
        <f>VLOOKUP($B1185,Price_Per_Item!$A$3:$B$11,2,FALSE)</f>
        <v>2.9375</v>
      </c>
      <c r="E1185" s="25">
        <f t="shared" si="18"/>
        <v>2.9375</v>
      </c>
      <c r="F1185" t="str">
        <f>IF(OR(dirty_cafe_sales!$F1185="UNKNOWN",dirty_cafe_sales!$F1185="ERROR",dirty_cafe_sales!$F1185=""),"Unknown",dirty_cafe_sales!$F1185)</f>
        <v>Digital Wallet</v>
      </c>
      <c r="G1185" t="str">
        <f>IF(OR(dirty_cafe_sales!$G1185="UNKNOWN",dirty_cafe_sales!$G1185="ERROR",dirty_cafe_sales!$G1185=""),"Unknown",dirty_cafe_sales!$G1185)</f>
        <v>Unknown</v>
      </c>
      <c r="H1185" s="2" t="d">
        <v>2023-07-18</v>
      </c>
    </row>
    <row r="1186" spans="1:8" x14ac:dyDescent="0.2">
      <c r="A1186" s="16" t="s">
        <v>1207</v>
      </c>
      <c r="B1186" s="16" t="str">
        <f>IF(OR(dirty_cafe_sales!$B1186="UNKNOWN",dirty_cafe_sales!$B1186="",dirty_cafe_sales!$B1186="ERROR"),"Unknown_Item",dirty_cafe_sales!$B1186)</f>
        <v>Juice</v>
      </c>
      <c r="C1186" s="23">
        <f>IF(ISNUMBER(dirty_cafe_sales!$C1186),dirty_cafe_sales!$C1186,3)</f>
        <v>1</v>
      </c>
      <c r="D1186" s="19">
        <f>VLOOKUP($B1186,Price_Per_Item!$A$3:$B$11,2,FALSE)</f>
        <v>3</v>
      </c>
      <c r="E1186" s="25">
        <f t="shared" si="18"/>
        <v>3</v>
      </c>
      <c r="F1186" t="str">
        <f>IF(OR(dirty_cafe_sales!$F1186="UNKNOWN",dirty_cafe_sales!$F1186="ERROR",dirty_cafe_sales!$F1186=""),"Unknown",dirty_cafe_sales!$F1186)</f>
        <v>Credit Card</v>
      </c>
      <c r="G1186" t="str">
        <f>IF(OR(dirty_cafe_sales!$G1186="UNKNOWN",dirty_cafe_sales!$G1186="ERROR",dirty_cafe_sales!$G1186=""),"Unknown",dirty_cafe_sales!$G1186)</f>
        <v>Takeaway</v>
      </c>
      <c r="H1186" s="2" t="d">
        <v>2023-06-24</v>
      </c>
    </row>
    <row r="1187" spans="1:8" x14ac:dyDescent="0.2">
      <c r="A1187" s="16" t="s">
        <v>1208</v>
      </c>
      <c r="B1187" s="16" t="str">
        <f>IF(OR(dirty_cafe_sales!$B1187="UNKNOWN",dirty_cafe_sales!$B1187="",dirty_cafe_sales!$B1187="ERROR"),"Unknown_Item",dirty_cafe_sales!$B1187)</f>
        <v>Smoothie</v>
      </c>
      <c r="C1187" s="23">
        <f>IF(ISNUMBER(dirty_cafe_sales!$C1187),dirty_cafe_sales!$C1187,3)</f>
        <v>2</v>
      </c>
      <c r="D1187" s="19">
        <f>VLOOKUP($B1187,Price_Per_Item!$A$3:$B$11,2,FALSE)</f>
        <v>4</v>
      </c>
      <c r="E1187" s="25">
        <f t="shared" si="18"/>
        <v>8</v>
      </c>
      <c r="F1187" t="str">
        <f>IF(OR(dirty_cafe_sales!$F1187="UNKNOWN",dirty_cafe_sales!$F1187="ERROR",dirty_cafe_sales!$F1187=""),"Unknown",dirty_cafe_sales!$F1187)</f>
        <v>Unknown</v>
      </c>
      <c r="G1187" t="str">
        <f>IF(OR(dirty_cafe_sales!$G1187="UNKNOWN",dirty_cafe_sales!$G1187="ERROR",dirty_cafe_sales!$G1187=""),"Unknown",dirty_cafe_sales!$G1187)</f>
        <v>Takeaway</v>
      </c>
      <c r="H1187" s="2" t="d">
        <v>2023-10-19</v>
      </c>
    </row>
    <row r="1188" spans="1:8" x14ac:dyDescent="0.2">
      <c r="A1188" s="16" t="s">
        <v>1209</v>
      </c>
      <c r="B1188" s="16" t="str">
        <f>IF(OR(dirty_cafe_sales!$B1188="UNKNOWN",dirty_cafe_sales!$B1188="",dirty_cafe_sales!$B1188="ERROR"),"Unknown_Item",dirty_cafe_sales!$B1188)</f>
        <v>Smoothie</v>
      </c>
      <c r="C1188" s="23">
        <f>IF(ISNUMBER(dirty_cafe_sales!$C1188),dirty_cafe_sales!$C1188,3)</f>
        <v>1</v>
      </c>
      <c r="D1188" s="19">
        <f>VLOOKUP($B1188,Price_Per_Item!$A$3:$B$11,2,FALSE)</f>
        <v>4</v>
      </c>
      <c r="E1188" s="25">
        <f t="shared" si="18"/>
        <v>4</v>
      </c>
      <c r="F1188" t="str">
        <f>IF(OR(dirty_cafe_sales!$F1188="UNKNOWN",dirty_cafe_sales!$F1188="ERROR",dirty_cafe_sales!$F1188=""),"Unknown",dirty_cafe_sales!$F1188)</f>
        <v>Digital Wallet</v>
      </c>
      <c r="G1188" t="str">
        <f>IF(OR(dirty_cafe_sales!$G1188="UNKNOWN",dirty_cafe_sales!$G1188="ERROR",dirty_cafe_sales!$G1188=""),"Unknown",dirty_cafe_sales!$G1188)</f>
        <v>Takeaway</v>
      </c>
      <c r="H1188" s="2" t="d">
        <v>2023-04-28</v>
      </c>
    </row>
    <row r="1189" spans="1:8" x14ac:dyDescent="0.2">
      <c r="A1189" s="16" t="s">
        <v>1210</v>
      </c>
      <c r="B1189" s="16" t="str">
        <f>IF(OR(dirty_cafe_sales!$B1189="UNKNOWN",dirty_cafe_sales!$B1189="",dirty_cafe_sales!$B1189="ERROR"),"Unknown_Item",dirty_cafe_sales!$B1189)</f>
        <v>Tea</v>
      </c>
      <c r="C1189" s="23">
        <f>IF(ISNUMBER(dirty_cafe_sales!$C1189),dirty_cafe_sales!$C1189,3)</f>
        <v>2</v>
      </c>
      <c r="D1189" s="19">
        <f>VLOOKUP($B1189,Price_Per_Item!$A$3:$B$11,2,FALSE)</f>
        <v>1.5</v>
      </c>
      <c r="E1189" s="25">
        <f t="shared" si="18"/>
        <v>3</v>
      </c>
      <c r="F1189" t="str">
        <f>IF(OR(dirty_cafe_sales!$F1189="UNKNOWN",dirty_cafe_sales!$F1189="ERROR",dirty_cafe_sales!$F1189=""),"Unknown",dirty_cafe_sales!$F1189)</f>
        <v>Credit Card</v>
      </c>
      <c r="G1189" t="str">
        <f>IF(OR(dirty_cafe_sales!$G1189="UNKNOWN",dirty_cafe_sales!$G1189="ERROR",dirty_cafe_sales!$G1189=""),"Unknown",dirty_cafe_sales!$G1189)</f>
        <v>Unknown</v>
      </c>
      <c r="H1189" s="2" t="d">
        <v>2023-11-15</v>
      </c>
    </row>
    <row r="1190" spans="1:8" x14ac:dyDescent="0.2">
      <c r="A1190" s="16" t="s">
        <v>1211</v>
      </c>
      <c r="B1190" s="16" t="str">
        <f>IF(OR(dirty_cafe_sales!$B1190="UNKNOWN",dirty_cafe_sales!$B1190="",dirty_cafe_sales!$B1190="ERROR"),"Unknown_Item",dirty_cafe_sales!$B1190)</f>
        <v>Cookie</v>
      </c>
      <c r="C1190" s="23">
        <f>IF(ISNUMBER(dirty_cafe_sales!$C1190),dirty_cafe_sales!$C1190,3)</f>
        <v>1</v>
      </c>
      <c r="D1190" s="19">
        <f>VLOOKUP($B1190,Price_Per_Item!$A$3:$B$11,2,FALSE)</f>
        <v>1</v>
      </c>
      <c r="E1190" s="25">
        <f t="shared" si="18"/>
        <v>1</v>
      </c>
      <c r="F1190" t="str">
        <f>IF(OR(dirty_cafe_sales!$F1190="UNKNOWN",dirty_cafe_sales!$F1190="ERROR",dirty_cafe_sales!$F1190=""),"Unknown",dirty_cafe_sales!$F1190)</f>
        <v>Digital Wallet</v>
      </c>
      <c r="G1190" t="str">
        <f>IF(OR(dirty_cafe_sales!$G1190="UNKNOWN",dirty_cafe_sales!$G1190="ERROR",dirty_cafe_sales!$G1190=""),"Unknown",dirty_cafe_sales!$G1190)</f>
        <v>Takeaway</v>
      </c>
      <c r="H1190" s="2" t="d">
        <v>2023-07-21</v>
      </c>
    </row>
    <row r="1191" spans="1:8" x14ac:dyDescent="0.2">
      <c r="A1191" s="16" t="s">
        <v>1212</v>
      </c>
      <c r="B1191" s="16" t="str">
        <f>IF(OR(dirty_cafe_sales!$B1191="UNKNOWN",dirty_cafe_sales!$B1191="",dirty_cafe_sales!$B1191="ERROR"),"Unknown_Item",dirty_cafe_sales!$B1191)</f>
        <v>Juice</v>
      </c>
      <c r="C1191" s="23">
        <f>IF(ISNUMBER(dirty_cafe_sales!$C1191),dirty_cafe_sales!$C1191,3)</f>
        <v>2</v>
      </c>
      <c r="D1191" s="19">
        <f>VLOOKUP($B1191,Price_Per_Item!$A$3:$B$11,2,FALSE)</f>
        <v>3</v>
      </c>
      <c r="E1191" s="25">
        <f t="shared" si="18"/>
        <v>6</v>
      </c>
      <c r="F1191" t="str">
        <f>IF(OR(dirty_cafe_sales!$F1191="UNKNOWN",dirty_cafe_sales!$F1191="ERROR",dirty_cafe_sales!$F1191=""),"Unknown",dirty_cafe_sales!$F1191)</f>
        <v>Unknown</v>
      </c>
      <c r="G1191" t="str">
        <f>IF(OR(dirty_cafe_sales!$G1191="UNKNOWN",dirty_cafe_sales!$G1191="ERROR",dirty_cafe_sales!$G1191=""),"Unknown",dirty_cafe_sales!$G1191)</f>
        <v>Takeaway</v>
      </c>
      <c r="H1191" s="2" t="d">
        <v>2023-11-06</v>
      </c>
    </row>
    <row r="1192" spans="1:8" x14ac:dyDescent="0.2">
      <c r="A1192" s="16" t="s">
        <v>1213</v>
      </c>
      <c r="B1192" s="16" t="str">
        <f>IF(OR(dirty_cafe_sales!$B1192="UNKNOWN",dirty_cafe_sales!$B1192="",dirty_cafe_sales!$B1192="ERROR"),"Unknown_Item",dirty_cafe_sales!$B1192)</f>
        <v>Cookie</v>
      </c>
      <c r="C1192" s="23">
        <f>IF(ISNUMBER(dirty_cafe_sales!$C1192),dirty_cafe_sales!$C1192,3)</f>
        <v>2</v>
      </c>
      <c r="D1192" s="19">
        <f>VLOOKUP($B1192,Price_Per_Item!$A$3:$B$11,2,FALSE)</f>
        <v>1</v>
      </c>
      <c r="E1192" s="25">
        <f t="shared" si="18"/>
        <v>2</v>
      </c>
      <c r="F1192" t="str">
        <f>IF(OR(dirty_cafe_sales!$F1192="UNKNOWN",dirty_cafe_sales!$F1192="ERROR",dirty_cafe_sales!$F1192=""),"Unknown",dirty_cafe_sales!$F1192)</f>
        <v>Digital Wallet</v>
      </c>
      <c r="G1192" t="str">
        <f>IF(OR(dirty_cafe_sales!$G1192="UNKNOWN",dirty_cafe_sales!$G1192="ERROR",dirty_cafe_sales!$G1192=""),"Unknown",dirty_cafe_sales!$G1192)</f>
        <v>Takeaway</v>
      </c>
      <c r="H1192" s="2" t="d">
        <v>2023-02-08</v>
      </c>
    </row>
    <row r="1193" spans="1:8" x14ac:dyDescent="0.2">
      <c r="A1193" s="16" t="s">
        <v>1214</v>
      </c>
      <c r="B1193" s="16" t="str">
        <f>IF(OR(dirty_cafe_sales!$B1193="UNKNOWN",dirty_cafe_sales!$B1193="",dirty_cafe_sales!$B1193="ERROR"),"Unknown_Item",dirty_cafe_sales!$B1193)</f>
        <v>Cake</v>
      </c>
      <c r="C1193" s="23">
        <f>IF(ISNUMBER(dirty_cafe_sales!$C1193),dirty_cafe_sales!$C1193,3)</f>
        <v>2</v>
      </c>
      <c r="D1193" s="19">
        <f>VLOOKUP($B1193,Price_Per_Item!$A$3:$B$11,2,FALSE)</f>
        <v>3</v>
      </c>
      <c r="E1193" s="25">
        <f t="shared" si="18"/>
        <v>6</v>
      </c>
      <c r="F1193" t="str">
        <f>IF(OR(dirty_cafe_sales!$F1193="UNKNOWN",dirty_cafe_sales!$F1193="ERROR",dirty_cafe_sales!$F1193=""),"Unknown",dirty_cafe_sales!$F1193)</f>
        <v>Credit Card</v>
      </c>
      <c r="G1193" t="str">
        <f>IF(OR(dirty_cafe_sales!$G1193="UNKNOWN",dirty_cafe_sales!$G1193="ERROR",dirty_cafe_sales!$G1193=""),"Unknown",dirty_cafe_sales!$G1193)</f>
        <v>Takeaway</v>
      </c>
      <c r="H1193" s="2" t="d">
        <v>2023-03-03</v>
      </c>
    </row>
    <row r="1194" spans="1:8" x14ac:dyDescent="0.2">
      <c r="A1194" s="16" t="s">
        <v>1215</v>
      </c>
      <c r="B1194" s="16" t="str">
        <f>IF(OR(dirty_cafe_sales!$B1194="UNKNOWN",dirty_cafe_sales!$B1194="",dirty_cafe_sales!$B1194="ERROR"),"Unknown_Item",dirty_cafe_sales!$B1194)</f>
        <v>Sandwich</v>
      </c>
      <c r="C1194" s="23">
        <f>IF(ISNUMBER(dirty_cafe_sales!$C1194),dirty_cafe_sales!$C1194,3)</f>
        <v>3</v>
      </c>
      <c r="D1194" s="19">
        <f>VLOOKUP($B1194,Price_Per_Item!$A$3:$B$11,2,FALSE)</f>
        <v>4</v>
      </c>
      <c r="E1194" s="25">
        <f t="shared" si="18"/>
        <v>12</v>
      </c>
      <c r="F1194" t="str">
        <f>IF(OR(dirty_cafe_sales!$F1194="UNKNOWN",dirty_cafe_sales!$F1194="ERROR",dirty_cafe_sales!$F1194=""),"Unknown",dirty_cafe_sales!$F1194)</f>
        <v>Unknown</v>
      </c>
      <c r="G1194" t="str">
        <f>IF(OR(dirty_cafe_sales!$G1194="UNKNOWN",dirty_cafe_sales!$G1194="ERROR",dirty_cafe_sales!$G1194=""),"Unknown",dirty_cafe_sales!$G1194)</f>
        <v>In-store</v>
      </c>
      <c r="H1194" s="2" t="d">
        <v>2023-05-21</v>
      </c>
    </row>
    <row r="1195" spans="1:8" x14ac:dyDescent="0.2">
      <c r="A1195" s="16" t="s">
        <v>1216</v>
      </c>
      <c r="B1195" s="16" t="str">
        <f>IF(OR(dirty_cafe_sales!$B1195="UNKNOWN",dirty_cafe_sales!$B1195="",dirty_cafe_sales!$B1195="ERROR"),"Unknown_Item",dirty_cafe_sales!$B1195)</f>
        <v>Tea</v>
      </c>
      <c r="C1195" s="23">
        <f>IF(ISNUMBER(dirty_cafe_sales!$C1195),dirty_cafe_sales!$C1195,3)</f>
        <v>5</v>
      </c>
      <c r="D1195" s="19">
        <f>VLOOKUP($B1195,Price_Per_Item!$A$3:$B$11,2,FALSE)</f>
        <v>1.5</v>
      </c>
      <c r="E1195" s="25">
        <f t="shared" si="18"/>
        <v>7.5</v>
      </c>
      <c r="F1195" t="str">
        <f>IF(OR(dirty_cafe_sales!$F1195="UNKNOWN",dirty_cafe_sales!$F1195="ERROR",dirty_cafe_sales!$F1195=""),"Unknown",dirty_cafe_sales!$F1195)</f>
        <v>Cash</v>
      </c>
      <c r="G1195" t="str">
        <f>IF(OR(dirty_cafe_sales!$G1195="UNKNOWN",dirty_cafe_sales!$G1195="ERROR",dirty_cafe_sales!$G1195=""),"Unknown",dirty_cafe_sales!$G1195)</f>
        <v>Unknown</v>
      </c>
      <c r="H1195" s="2" t="d">
        <v>2023-12-20</v>
      </c>
    </row>
    <row r="1196" spans="1:8" x14ac:dyDescent="0.2">
      <c r="A1196" s="16" t="s">
        <v>1217</v>
      </c>
      <c r="B1196" s="16" t="str">
        <f>IF(OR(dirty_cafe_sales!$B1196="UNKNOWN",dirty_cafe_sales!$B1196="",dirty_cafe_sales!$B1196="ERROR"),"Unknown_Item",dirty_cafe_sales!$B1196)</f>
        <v>Salad</v>
      </c>
      <c r="C1196" s="23">
        <f>IF(ISNUMBER(dirty_cafe_sales!$C1196),dirty_cafe_sales!$C1196,3)</f>
        <v>1</v>
      </c>
      <c r="D1196" s="19">
        <f>VLOOKUP($B1196,Price_Per_Item!$A$3:$B$11,2,FALSE)</f>
        <v>5</v>
      </c>
      <c r="E1196" s="25">
        <f t="shared" si="18"/>
        <v>5</v>
      </c>
      <c r="F1196" t="str">
        <f>IF(OR(dirty_cafe_sales!$F1196="UNKNOWN",dirty_cafe_sales!$F1196="ERROR",dirty_cafe_sales!$F1196=""),"Unknown",dirty_cafe_sales!$F1196)</f>
        <v>Unknown</v>
      </c>
      <c r="G1196" t="str">
        <f>IF(OR(dirty_cafe_sales!$G1196="UNKNOWN",dirty_cafe_sales!$G1196="ERROR",dirty_cafe_sales!$G1196=""),"Unknown",dirty_cafe_sales!$G1196)</f>
        <v>Unknown</v>
      </c>
      <c r="H1196" s="2" t="d">
        <v>2023-10-23</v>
      </c>
    </row>
    <row r="1197" spans="1:8" x14ac:dyDescent="0.2">
      <c r="A1197" s="16" t="s">
        <v>1218</v>
      </c>
      <c r="B1197" s="16" t="str">
        <f>IF(OR(dirty_cafe_sales!$B1197="UNKNOWN",dirty_cafe_sales!$B1197="",dirty_cafe_sales!$B1197="ERROR"),"Unknown_Item",dirty_cafe_sales!$B1197)</f>
        <v>Salad</v>
      </c>
      <c r="C1197" s="23">
        <f>IF(ISNUMBER(dirty_cafe_sales!$C1197),dirty_cafe_sales!$C1197,3)</f>
        <v>4</v>
      </c>
      <c r="D1197" s="19">
        <f>VLOOKUP($B1197,Price_Per_Item!$A$3:$B$11,2,FALSE)</f>
        <v>5</v>
      </c>
      <c r="E1197" s="25">
        <f t="shared" si="18"/>
        <v>20</v>
      </c>
      <c r="F1197" t="str">
        <f>IF(OR(dirty_cafe_sales!$F1197="UNKNOWN",dirty_cafe_sales!$F1197="ERROR",dirty_cafe_sales!$F1197=""),"Unknown",dirty_cafe_sales!$F1197)</f>
        <v>Credit Card</v>
      </c>
      <c r="G1197" t="str">
        <f>IF(OR(dirty_cafe_sales!$G1197="UNKNOWN",dirty_cafe_sales!$G1197="ERROR",dirty_cafe_sales!$G1197=""),"Unknown",dirty_cafe_sales!$G1197)</f>
        <v>In-store</v>
      </c>
      <c r="H1197" s="2" t="d">
        <v>2023-01-21</v>
      </c>
    </row>
    <row r="1198" spans="1:8" x14ac:dyDescent="0.2">
      <c r="A1198" s="16" t="s">
        <v>1219</v>
      </c>
      <c r="B1198" s="16" t="str">
        <f>IF(OR(dirty_cafe_sales!$B1198="UNKNOWN",dirty_cafe_sales!$B1198="",dirty_cafe_sales!$B1198="ERROR"),"Unknown_Item",dirty_cafe_sales!$B1198)</f>
        <v>Coffee</v>
      </c>
      <c r="C1198" s="23">
        <f>IF(ISNUMBER(dirty_cafe_sales!$C1198),dirty_cafe_sales!$C1198,3)</f>
        <v>5</v>
      </c>
      <c r="D1198" s="19">
        <f>VLOOKUP($B1198,Price_Per_Item!$A$3:$B$11,2,FALSE)</f>
        <v>2</v>
      </c>
      <c r="E1198" s="25">
        <f t="shared" si="18"/>
        <v>10</v>
      </c>
      <c r="F1198" t="str">
        <f>IF(OR(dirty_cafe_sales!$F1198="UNKNOWN",dirty_cafe_sales!$F1198="ERROR",dirty_cafe_sales!$F1198=""),"Unknown",dirty_cafe_sales!$F1198)</f>
        <v>Cash</v>
      </c>
      <c r="G1198" t="str">
        <f>IF(OR(dirty_cafe_sales!$G1198="UNKNOWN",dirty_cafe_sales!$G1198="ERROR",dirty_cafe_sales!$G1198=""),"Unknown",dirty_cafe_sales!$G1198)</f>
        <v>Takeaway</v>
      </c>
      <c r="H1198" s="2" t="d">
        <v>2023-07-04</v>
      </c>
    </row>
    <row r="1199" spans="1:8" x14ac:dyDescent="0.2">
      <c r="A1199" s="16" t="s">
        <v>1220</v>
      </c>
      <c r="B1199" s="16" t="str">
        <f>IF(OR(dirty_cafe_sales!$B1199="UNKNOWN",dirty_cafe_sales!$B1199="",dirty_cafe_sales!$B1199="ERROR"),"Unknown_Item",dirty_cafe_sales!$B1199)</f>
        <v>Cake</v>
      </c>
      <c r="C1199" s="23">
        <f>IF(ISNUMBER(dirty_cafe_sales!$C1199),dirty_cafe_sales!$C1199,3)</f>
        <v>2</v>
      </c>
      <c r="D1199" s="19">
        <f>VLOOKUP($B1199,Price_Per_Item!$A$3:$B$11,2,FALSE)</f>
        <v>3</v>
      </c>
      <c r="E1199" s="25">
        <f t="shared" si="18"/>
        <v>6</v>
      </c>
      <c r="F1199" t="str">
        <f>IF(OR(dirty_cafe_sales!$F1199="UNKNOWN",dirty_cafe_sales!$F1199="ERROR",dirty_cafe_sales!$F1199=""),"Unknown",dirty_cafe_sales!$F1199)</f>
        <v>Unknown</v>
      </c>
      <c r="G1199" t="str">
        <f>IF(OR(dirty_cafe_sales!$G1199="UNKNOWN",dirty_cafe_sales!$G1199="ERROR",dirty_cafe_sales!$G1199=""),"Unknown",dirty_cafe_sales!$G1199)</f>
        <v>In-store</v>
      </c>
      <c r="H1199" s="2" t="d">
        <v>2023-04-10</v>
      </c>
    </row>
    <row r="1200" spans="1:8" x14ac:dyDescent="0.2">
      <c r="A1200" s="16" t="s">
        <v>1221</v>
      </c>
      <c r="B1200" s="16" t="str">
        <f>IF(OR(dirty_cafe_sales!$B1200="UNKNOWN",dirty_cafe_sales!$B1200="",dirty_cafe_sales!$B1200="ERROR"),"Unknown_Item",dirty_cafe_sales!$B1200)</f>
        <v>Juice</v>
      </c>
      <c r="C1200" s="23">
        <f>IF(ISNUMBER(dirty_cafe_sales!$C1200),dirty_cafe_sales!$C1200,3)</f>
        <v>3</v>
      </c>
      <c r="D1200" s="19">
        <f>VLOOKUP($B1200,Price_Per_Item!$A$3:$B$11,2,FALSE)</f>
        <v>3</v>
      </c>
      <c r="E1200" s="25">
        <f t="shared" si="18"/>
        <v>9</v>
      </c>
      <c r="F1200" t="str">
        <f>IF(OR(dirty_cafe_sales!$F1200="UNKNOWN",dirty_cafe_sales!$F1200="ERROR",dirty_cafe_sales!$F1200=""),"Unknown",dirty_cafe_sales!$F1200)</f>
        <v>Unknown</v>
      </c>
      <c r="G1200" t="str">
        <f>IF(OR(dirty_cafe_sales!$G1200="UNKNOWN",dirty_cafe_sales!$G1200="ERROR",dirty_cafe_sales!$G1200=""),"Unknown",dirty_cafe_sales!$G1200)</f>
        <v>Takeaway</v>
      </c>
      <c r="H1200" s="2" t="d">
        <v>2023-02-09</v>
      </c>
    </row>
    <row r="1201" spans="1:8" x14ac:dyDescent="0.2">
      <c r="A1201" s="16" t="s">
        <v>1222</v>
      </c>
      <c r="B1201" s="16" t="str">
        <f>IF(OR(dirty_cafe_sales!$B1201="UNKNOWN",dirty_cafe_sales!$B1201="",dirty_cafe_sales!$B1201="ERROR"),"Unknown_Item",dirty_cafe_sales!$B1201)</f>
        <v>Cookie</v>
      </c>
      <c r="C1201" s="23">
        <f>IF(ISNUMBER(dirty_cafe_sales!$C1201),dirty_cafe_sales!$C1201,3)</f>
        <v>5</v>
      </c>
      <c r="D1201" s="19">
        <f>VLOOKUP($B1201,Price_Per_Item!$A$3:$B$11,2,FALSE)</f>
        <v>1</v>
      </c>
      <c r="E1201" s="25">
        <f t="shared" si="18"/>
        <v>5</v>
      </c>
      <c r="F1201" t="str">
        <f>IF(OR(dirty_cafe_sales!$F1201="UNKNOWN",dirty_cafe_sales!$F1201="ERROR",dirty_cafe_sales!$F1201=""),"Unknown",dirty_cafe_sales!$F1201)</f>
        <v>Unknown</v>
      </c>
      <c r="G1201" t="str">
        <f>IF(OR(dirty_cafe_sales!$G1201="UNKNOWN",dirty_cafe_sales!$G1201="ERROR",dirty_cafe_sales!$G1201=""),"Unknown",dirty_cafe_sales!$G1201)</f>
        <v>Unknown</v>
      </c>
      <c r="H1201" s="2" t="d">
        <v>2023-10-10</v>
      </c>
    </row>
    <row r="1202" spans="1:8" x14ac:dyDescent="0.2">
      <c r="A1202" s="16" t="s">
        <v>1223</v>
      </c>
      <c r="B1202" s="16" t="str">
        <f>IF(OR(dirty_cafe_sales!$B1202="UNKNOWN",dirty_cafe_sales!$B1202="",dirty_cafe_sales!$B1202="ERROR"),"Unknown_Item",dirty_cafe_sales!$B1202)</f>
        <v>Cake</v>
      </c>
      <c r="C1202" s="23">
        <f>IF(ISNUMBER(dirty_cafe_sales!$C1202),dirty_cafe_sales!$C1202,3)</f>
        <v>1</v>
      </c>
      <c r="D1202" s="19">
        <f>VLOOKUP($B1202,Price_Per_Item!$A$3:$B$11,2,FALSE)</f>
        <v>3</v>
      </c>
      <c r="E1202" s="25">
        <f t="shared" si="18"/>
        <v>3</v>
      </c>
      <c r="F1202" t="str">
        <f>IF(OR(dirty_cafe_sales!$F1202="UNKNOWN",dirty_cafe_sales!$F1202="ERROR",dirty_cafe_sales!$F1202=""),"Unknown",dirty_cafe_sales!$F1202)</f>
        <v>Unknown</v>
      </c>
      <c r="G1202" t="str">
        <f>IF(OR(dirty_cafe_sales!$G1202="UNKNOWN",dirty_cafe_sales!$G1202="ERROR",dirty_cafe_sales!$G1202=""),"Unknown",dirty_cafe_sales!$G1202)</f>
        <v>In-store</v>
      </c>
      <c r="H1202" s="2" t="d">
        <v>2023-06-12</v>
      </c>
    </row>
    <row r="1203" spans="1:8" x14ac:dyDescent="0.2">
      <c r="A1203" s="16" t="s">
        <v>1224</v>
      </c>
      <c r="B1203" s="16" t="str">
        <f>IF(OR(dirty_cafe_sales!$B1203="UNKNOWN",dirty_cafe_sales!$B1203="",dirty_cafe_sales!$B1203="ERROR"),"Unknown_Item",dirty_cafe_sales!$B1203)</f>
        <v>Cake</v>
      </c>
      <c r="C1203" s="23">
        <f>IF(ISNUMBER(dirty_cafe_sales!$C1203),dirty_cafe_sales!$C1203,3)</f>
        <v>3</v>
      </c>
      <c r="D1203" s="19">
        <f>VLOOKUP($B1203,Price_Per_Item!$A$3:$B$11,2,FALSE)</f>
        <v>3</v>
      </c>
      <c r="E1203" s="25">
        <f t="shared" si="18"/>
        <v>9</v>
      </c>
      <c r="F1203" t="str">
        <f>IF(OR(dirty_cafe_sales!$F1203="UNKNOWN",dirty_cafe_sales!$F1203="ERROR",dirty_cafe_sales!$F1203=""),"Unknown",dirty_cafe_sales!$F1203)</f>
        <v>Unknown</v>
      </c>
      <c r="G1203" t="str">
        <f>IF(OR(dirty_cafe_sales!$G1203="UNKNOWN",dirty_cafe_sales!$G1203="ERROR",dirty_cafe_sales!$G1203=""),"Unknown",dirty_cafe_sales!$G1203)</f>
        <v>Unknown</v>
      </c>
      <c r="H1203" s="2" t="d">
        <v>2023-10-11</v>
      </c>
    </row>
    <row r="1204" spans="1:8" x14ac:dyDescent="0.2">
      <c r="A1204" s="16" t="s">
        <v>1225</v>
      </c>
      <c r="B1204" s="16" t="str">
        <f>IF(OR(dirty_cafe_sales!$B1204="UNKNOWN",dirty_cafe_sales!$B1204="",dirty_cafe_sales!$B1204="ERROR"),"Unknown_Item",dirty_cafe_sales!$B1204)</f>
        <v>Coffee</v>
      </c>
      <c r="C1204" s="23">
        <f>IF(ISNUMBER(dirty_cafe_sales!$C1204),dirty_cafe_sales!$C1204,3)</f>
        <v>1</v>
      </c>
      <c r="D1204" s="19">
        <f>VLOOKUP($B1204,Price_Per_Item!$A$3:$B$11,2,FALSE)</f>
        <v>2</v>
      </c>
      <c r="E1204" s="25">
        <f t="shared" si="18"/>
        <v>2</v>
      </c>
      <c r="F1204" t="str">
        <f>IF(OR(dirty_cafe_sales!$F1204="UNKNOWN",dirty_cafe_sales!$F1204="ERROR",dirty_cafe_sales!$F1204=""),"Unknown",dirty_cafe_sales!$F1204)</f>
        <v>Unknown</v>
      </c>
      <c r="G1204" t="str">
        <f>IF(OR(dirty_cafe_sales!$G1204="UNKNOWN",dirty_cafe_sales!$G1204="ERROR",dirty_cafe_sales!$G1204=""),"Unknown",dirty_cafe_sales!$G1204)</f>
        <v>Takeaway</v>
      </c>
      <c r="H1204" s="2" t="d">
        <v>2023-11-13</v>
      </c>
    </row>
    <row r="1205" spans="1:8" x14ac:dyDescent="0.2">
      <c r="A1205" s="16" t="s">
        <v>1226</v>
      </c>
      <c r="B1205" s="16" t="str">
        <f>IF(OR(dirty_cafe_sales!$B1205="UNKNOWN",dirty_cafe_sales!$B1205="",dirty_cafe_sales!$B1205="ERROR"),"Unknown_Item",dirty_cafe_sales!$B1205)</f>
        <v>Cake</v>
      </c>
      <c r="C1205" s="23">
        <f>IF(ISNUMBER(dirty_cafe_sales!$C1205),dirty_cafe_sales!$C1205,3)</f>
        <v>1</v>
      </c>
      <c r="D1205" s="19">
        <f>VLOOKUP($B1205,Price_Per_Item!$A$3:$B$11,2,FALSE)</f>
        <v>3</v>
      </c>
      <c r="E1205" s="25">
        <f t="shared" si="18"/>
        <v>3</v>
      </c>
      <c r="F1205" t="str">
        <f>IF(OR(dirty_cafe_sales!$F1205="UNKNOWN",dirty_cafe_sales!$F1205="ERROR",dirty_cafe_sales!$F1205=""),"Unknown",dirty_cafe_sales!$F1205)</f>
        <v>Digital Wallet</v>
      </c>
      <c r="G1205" t="str">
        <f>IF(OR(dirty_cafe_sales!$G1205="UNKNOWN",dirty_cafe_sales!$G1205="ERROR",dirty_cafe_sales!$G1205=""),"Unknown",dirty_cafe_sales!$G1205)</f>
        <v>Unknown</v>
      </c>
      <c r="H1205" s="2" t="d">
        <v>2023-03-19</v>
      </c>
    </row>
    <row r="1206" spans="1:8" x14ac:dyDescent="0.2">
      <c r="A1206" s="16" t="s">
        <v>1227</v>
      </c>
      <c r="B1206" s="16" t="str">
        <f>IF(OR(dirty_cafe_sales!$B1206="UNKNOWN",dirty_cafe_sales!$B1206="",dirty_cafe_sales!$B1206="ERROR"),"Unknown_Item",dirty_cafe_sales!$B1206)</f>
        <v>Tea</v>
      </c>
      <c r="C1206" s="23">
        <f>IF(ISNUMBER(dirty_cafe_sales!$C1206),dirty_cafe_sales!$C1206,3)</f>
        <v>5</v>
      </c>
      <c r="D1206" s="19">
        <f>VLOOKUP($B1206,Price_Per_Item!$A$3:$B$11,2,FALSE)</f>
        <v>1.5</v>
      </c>
      <c r="E1206" s="25">
        <f t="shared" si="18"/>
        <v>7.5</v>
      </c>
      <c r="F1206" t="str">
        <f>IF(OR(dirty_cafe_sales!$F1206="UNKNOWN",dirty_cafe_sales!$F1206="ERROR",dirty_cafe_sales!$F1206=""),"Unknown",dirty_cafe_sales!$F1206)</f>
        <v>Unknown</v>
      </c>
      <c r="G1206" t="str">
        <f>IF(OR(dirty_cafe_sales!$G1206="UNKNOWN",dirty_cafe_sales!$G1206="ERROR",dirty_cafe_sales!$G1206=""),"Unknown",dirty_cafe_sales!$G1206)</f>
        <v>Unknown</v>
      </c>
      <c r="H1206" s="2" t="d">
        <v>2023-05-31</v>
      </c>
    </row>
    <row r="1207" spans="1:8" x14ac:dyDescent="0.2">
      <c r="A1207" s="16" t="s">
        <v>1228</v>
      </c>
      <c r="B1207" s="16" t="str">
        <f>IF(OR(dirty_cafe_sales!$B1207="UNKNOWN",dirty_cafe_sales!$B1207="",dirty_cafe_sales!$B1207="ERROR"),"Unknown_Item",dirty_cafe_sales!$B1207)</f>
        <v>Coffee</v>
      </c>
      <c r="C1207" s="23">
        <f>IF(ISNUMBER(dirty_cafe_sales!$C1207),dirty_cafe_sales!$C1207,3)</f>
        <v>4</v>
      </c>
      <c r="D1207" s="19">
        <f>VLOOKUP($B1207,Price_Per_Item!$A$3:$B$11,2,FALSE)</f>
        <v>2</v>
      </c>
      <c r="E1207" s="25">
        <f t="shared" si="18"/>
        <v>8</v>
      </c>
      <c r="F1207" t="str">
        <f>IF(OR(dirty_cafe_sales!$F1207="UNKNOWN",dirty_cafe_sales!$F1207="ERROR",dirty_cafe_sales!$F1207=""),"Unknown",dirty_cafe_sales!$F1207)</f>
        <v>Unknown</v>
      </c>
      <c r="G1207" t="str">
        <f>IF(OR(dirty_cafe_sales!$G1207="UNKNOWN",dirty_cafe_sales!$G1207="ERROR",dirty_cafe_sales!$G1207=""),"Unknown",dirty_cafe_sales!$G1207)</f>
        <v>In-store</v>
      </c>
      <c r="H1207" s="2" t="d">
        <v>2023-12-09</v>
      </c>
    </row>
    <row r="1208" spans="1:8" x14ac:dyDescent="0.2">
      <c r="A1208" s="16" t="s">
        <v>1229</v>
      </c>
      <c r="B1208" s="16" t="str">
        <f>IF(OR(dirty_cafe_sales!$B1208="UNKNOWN",dirty_cafe_sales!$B1208="",dirty_cafe_sales!$B1208="ERROR"),"Unknown_Item",dirty_cafe_sales!$B1208)</f>
        <v>Coffee</v>
      </c>
      <c r="C1208" s="23">
        <f>IF(ISNUMBER(dirty_cafe_sales!$C1208),dirty_cafe_sales!$C1208,3)</f>
        <v>4</v>
      </c>
      <c r="D1208" s="19">
        <f>VLOOKUP($B1208,Price_Per_Item!$A$3:$B$11,2,FALSE)</f>
        <v>2</v>
      </c>
      <c r="E1208" s="25">
        <f t="shared" si="18"/>
        <v>8</v>
      </c>
      <c r="F1208" t="str">
        <f>IF(OR(dirty_cafe_sales!$F1208="UNKNOWN",dirty_cafe_sales!$F1208="ERROR",dirty_cafe_sales!$F1208=""),"Unknown",dirty_cafe_sales!$F1208)</f>
        <v>Unknown</v>
      </c>
      <c r="G1208" t="str">
        <f>IF(OR(dirty_cafe_sales!$G1208="UNKNOWN",dirty_cafe_sales!$G1208="ERROR",dirty_cafe_sales!$G1208=""),"Unknown",dirty_cafe_sales!$G1208)</f>
        <v>Unknown</v>
      </c>
      <c r="H1208" s="2" t="d">
        <v>2023-08-21</v>
      </c>
    </row>
    <row r="1209" spans="1:8" x14ac:dyDescent="0.2">
      <c r="A1209" s="16" t="s">
        <v>1230</v>
      </c>
      <c r="B1209" s="16" t="str">
        <f>IF(OR(dirty_cafe_sales!$B1209="UNKNOWN",dirty_cafe_sales!$B1209="",dirty_cafe_sales!$B1209="ERROR"),"Unknown_Item",dirty_cafe_sales!$B1209)</f>
        <v>Cake</v>
      </c>
      <c r="C1209" s="23">
        <f>IF(ISNUMBER(dirty_cafe_sales!$C1209),dirty_cafe_sales!$C1209,3)</f>
        <v>1</v>
      </c>
      <c r="D1209" s="19">
        <f>VLOOKUP($B1209,Price_Per_Item!$A$3:$B$11,2,FALSE)</f>
        <v>3</v>
      </c>
      <c r="E1209" s="25">
        <f t="shared" si="18"/>
        <v>3</v>
      </c>
      <c r="F1209" t="str">
        <f>IF(OR(dirty_cafe_sales!$F1209="UNKNOWN",dirty_cafe_sales!$F1209="ERROR",dirty_cafe_sales!$F1209=""),"Unknown",dirty_cafe_sales!$F1209)</f>
        <v>Digital Wallet</v>
      </c>
      <c r="G1209" t="str">
        <f>IF(OR(dirty_cafe_sales!$G1209="UNKNOWN",dirty_cafe_sales!$G1209="ERROR",dirty_cafe_sales!$G1209=""),"Unknown",dirty_cafe_sales!$G1209)</f>
        <v>Takeaway</v>
      </c>
      <c r="H1209" s="2" t="d">
        <v>2023-12-16</v>
      </c>
    </row>
    <row r="1210" spans="1:8" x14ac:dyDescent="0.2">
      <c r="A1210" s="16" t="s">
        <v>1231</v>
      </c>
      <c r="B1210" s="16" t="str">
        <f>IF(OR(dirty_cafe_sales!$B1210="UNKNOWN",dirty_cafe_sales!$B1210="",dirty_cafe_sales!$B1210="ERROR"),"Unknown_Item",dirty_cafe_sales!$B1210)</f>
        <v>Smoothie</v>
      </c>
      <c r="C1210" s="23">
        <f>IF(ISNUMBER(dirty_cafe_sales!$C1210),dirty_cafe_sales!$C1210,3)</f>
        <v>5</v>
      </c>
      <c r="D1210" s="19">
        <f>VLOOKUP($B1210,Price_Per_Item!$A$3:$B$11,2,FALSE)</f>
        <v>4</v>
      </c>
      <c r="E1210" s="25">
        <f t="shared" si="18"/>
        <v>20</v>
      </c>
      <c r="F1210" t="str">
        <f>IF(OR(dirty_cafe_sales!$F1210="UNKNOWN",dirty_cafe_sales!$F1210="ERROR",dirty_cafe_sales!$F1210=""),"Unknown",dirty_cafe_sales!$F1210)</f>
        <v>Unknown</v>
      </c>
      <c r="G1210" t="str">
        <f>IF(OR(dirty_cafe_sales!$G1210="UNKNOWN",dirty_cafe_sales!$G1210="ERROR",dirty_cafe_sales!$G1210=""),"Unknown",dirty_cafe_sales!$G1210)</f>
        <v>In-store</v>
      </c>
      <c r="H1210" s="2" t="d">
        <v>2023-02-11</v>
      </c>
    </row>
    <row r="1211" spans="1:8" x14ac:dyDescent="0.2">
      <c r="A1211" s="16" t="s">
        <v>1232</v>
      </c>
      <c r="B1211" s="16" t="str">
        <f>IF(OR(dirty_cafe_sales!$B1211="UNKNOWN",dirty_cafe_sales!$B1211="",dirty_cafe_sales!$B1211="ERROR"),"Unknown_Item",dirty_cafe_sales!$B1211)</f>
        <v>Unknown_Item</v>
      </c>
      <c r="C1211" s="23">
        <f>IF(ISNUMBER(dirty_cafe_sales!$C1211),dirty_cafe_sales!$C1211,3)</f>
        <v>4</v>
      </c>
      <c r="D1211" s="19">
        <f>VLOOKUP($B1211,Price_Per_Item!$A$3:$B$11,2,FALSE)</f>
        <v>2.9375</v>
      </c>
      <c r="E1211" s="25">
        <f t="shared" si="18"/>
        <v>11.75</v>
      </c>
      <c r="F1211" t="str">
        <f>IF(OR(dirty_cafe_sales!$F1211="UNKNOWN",dirty_cafe_sales!$F1211="ERROR",dirty_cafe_sales!$F1211=""),"Unknown",dirty_cafe_sales!$F1211)</f>
        <v>Cash</v>
      </c>
      <c r="G1211" t="str">
        <f>IF(OR(dirty_cafe_sales!$G1211="UNKNOWN",dirty_cafe_sales!$G1211="ERROR",dirty_cafe_sales!$G1211=""),"Unknown",dirty_cafe_sales!$G1211)</f>
        <v>Takeaway</v>
      </c>
      <c r="H1211" s="2" t="d">
        <v>2023-05-04</v>
      </c>
    </row>
    <row r="1212" spans="1:8" x14ac:dyDescent="0.2">
      <c r="A1212" s="16" t="s">
        <v>1233</v>
      </c>
      <c r="B1212" s="16" t="str">
        <f>IF(OR(dirty_cafe_sales!$B1212="UNKNOWN",dirty_cafe_sales!$B1212="",dirty_cafe_sales!$B1212="ERROR"),"Unknown_Item",dirty_cafe_sales!$B1212)</f>
        <v>Juice</v>
      </c>
      <c r="C1212" s="23">
        <f>IF(ISNUMBER(dirty_cafe_sales!$C1212),dirty_cafe_sales!$C1212,3)</f>
        <v>4</v>
      </c>
      <c r="D1212" s="19">
        <f>VLOOKUP($B1212,Price_Per_Item!$A$3:$B$11,2,FALSE)</f>
        <v>3</v>
      </c>
      <c r="E1212" s="25">
        <f t="shared" si="18"/>
        <v>12</v>
      </c>
      <c r="F1212" t="str">
        <f>IF(OR(dirty_cafe_sales!$F1212="UNKNOWN",dirty_cafe_sales!$F1212="ERROR",dirty_cafe_sales!$F1212=""),"Unknown",dirty_cafe_sales!$F1212)</f>
        <v>Credit Card</v>
      </c>
      <c r="G1212" t="str">
        <f>IF(OR(dirty_cafe_sales!$G1212="UNKNOWN",dirty_cafe_sales!$G1212="ERROR",dirty_cafe_sales!$G1212=""),"Unknown",dirty_cafe_sales!$G1212)</f>
        <v>Unknown</v>
      </c>
      <c r="H1212" s="2" t="d">
        <v>2023-04-17</v>
      </c>
    </row>
    <row r="1213" spans="1:8" x14ac:dyDescent="0.2">
      <c r="A1213" s="16" t="s">
        <v>1234</v>
      </c>
      <c r="B1213" s="16" t="str">
        <f>IF(OR(dirty_cafe_sales!$B1213="UNKNOWN",dirty_cafe_sales!$B1213="",dirty_cafe_sales!$B1213="ERROR"),"Unknown_Item",dirty_cafe_sales!$B1213)</f>
        <v>Tea</v>
      </c>
      <c r="C1213" s="23">
        <f>IF(ISNUMBER(dirty_cafe_sales!$C1213),dirty_cafe_sales!$C1213,3)</f>
        <v>3</v>
      </c>
      <c r="D1213" s="19">
        <f>VLOOKUP($B1213,Price_Per_Item!$A$3:$B$11,2,FALSE)</f>
        <v>1.5</v>
      </c>
      <c r="E1213" s="25">
        <f t="shared" si="18"/>
        <v>4.5</v>
      </c>
      <c r="F1213" t="str">
        <f>IF(OR(dirty_cafe_sales!$F1213="UNKNOWN",dirty_cafe_sales!$F1213="ERROR",dirty_cafe_sales!$F1213=""),"Unknown",dirty_cafe_sales!$F1213)</f>
        <v>Cash</v>
      </c>
      <c r="G1213" t="str">
        <f>IF(OR(dirty_cafe_sales!$G1213="UNKNOWN",dirty_cafe_sales!$G1213="ERROR",dirty_cafe_sales!$G1213=""),"Unknown",dirty_cafe_sales!$G1213)</f>
        <v>Unknown</v>
      </c>
      <c r="H1213" s="2" t="d">
        <v>2023-08-06</v>
      </c>
    </row>
    <row r="1214" spans="1:8" x14ac:dyDescent="0.2">
      <c r="A1214" s="16" t="s">
        <v>1235</v>
      </c>
      <c r="B1214" s="16" t="str">
        <f>IF(OR(dirty_cafe_sales!$B1214="UNKNOWN",dirty_cafe_sales!$B1214="",dirty_cafe_sales!$B1214="ERROR"),"Unknown_Item",dirty_cafe_sales!$B1214)</f>
        <v>Smoothie</v>
      </c>
      <c r="C1214" s="23">
        <f>IF(ISNUMBER(dirty_cafe_sales!$C1214),dirty_cafe_sales!$C1214,3)</f>
        <v>4</v>
      </c>
      <c r="D1214" s="19">
        <f>VLOOKUP($B1214,Price_Per_Item!$A$3:$B$11,2,FALSE)</f>
        <v>4</v>
      </c>
      <c r="E1214" s="25">
        <f t="shared" si="18"/>
        <v>16</v>
      </c>
      <c r="F1214" t="str">
        <f>IF(OR(dirty_cafe_sales!$F1214="UNKNOWN",dirty_cafe_sales!$F1214="ERROR",dirty_cafe_sales!$F1214=""),"Unknown",dirty_cafe_sales!$F1214)</f>
        <v>Cash</v>
      </c>
      <c r="G1214" t="str">
        <f>IF(OR(dirty_cafe_sales!$G1214="UNKNOWN",dirty_cafe_sales!$G1214="ERROR",dirty_cafe_sales!$G1214=""),"Unknown",dirty_cafe_sales!$G1214)</f>
        <v>Takeaway</v>
      </c>
      <c r="H1214" s="2" t="d">
        <v>2023-07-13</v>
      </c>
    </row>
    <row r="1215" spans="1:8" x14ac:dyDescent="0.2">
      <c r="A1215" s="16" t="s">
        <v>1236</v>
      </c>
      <c r="B1215" s="16" t="str">
        <f>IF(OR(dirty_cafe_sales!$B1215="UNKNOWN",dirty_cafe_sales!$B1215="",dirty_cafe_sales!$B1215="ERROR"),"Unknown_Item",dirty_cafe_sales!$B1215)</f>
        <v>Salad</v>
      </c>
      <c r="C1215" s="23">
        <f>IF(ISNUMBER(dirty_cafe_sales!$C1215),dirty_cafe_sales!$C1215,3)</f>
        <v>1</v>
      </c>
      <c r="D1215" s="19">
        <f>VLOOKUP($B1215,Price_Per_Item!$A$3:$B$11,2,FALSE)</f>
        <v>5</v>
      </c>
      <c r="E1215" s="25">
        <f t="shared" si="18"/>
        <v>5</v>
      </c>
      <c r="F1215" t="str">
        <f>IF(OR(dirty_cafe_sales!$F1215="UNKNOWN",dirty_cafe_sales!$F1215="ERROR",dirty_cafe_sales!$F1215=""),"Unknown",dirty_cafe_sales!$F1215)</f>
        <v>Cash</v>
      </c>
      <c r="G1215" t="str">
        <f>IF(OR(dirty_cafe_sales!$G1215="UNKNOWN",dirty_cafe_sales!$G1215="ERROR",dirty_cafe_sales!$G1215=""),"Unknown",dirty_cafe_sales!$G1215)</f>
        <v>Takeaway</v>
      </c>
      <c r="H1215" s="2" t="d">
        <v>2023-12-31</v>
      </c>
    </row>
    <row r="1216" spans="1:8" x14ac:dyDescent="0.2">
      <c r="A1216" s="16" t="s">
        <v>1237</v>
      </c>
      <c r="B1216" s="16" t="str">
        <f>IF(OR(dirty_cafe_sales!$B1216="UNKNOWN",dirty_cafe_sales!$B1216="",dirty_cafe_sales!$B1216="ERROR"),"Unknown_Item",dirty_cafe_sales!$B1216)</f>
        <v>Coffee</v>
      </c>
      <c r="C1216" s="23">
        <f>IF(ISNUMBER(dirty_cafe_sales!$C1216),dirty_cafe_sales!$C1216,3)</f>
        <v>2</v>
      </c>
      <c r="D1216" s="19">
        <f>VLOOKUP($B1216,Price_Per_Item!$A$3:$B$11,2,FALSE)</f>
        <v>2</v>
      </c>
      <c r="E1216" s="25">
        <f t="shared" si="18"/>
        <v>4</v>
      </c>
      <c r="F1216" t="str">
        <f>IF(OR(dirty_cafe_sales!$F1216="UNKNOWN",dirty_cafe_sales!$F1216="ERROR",dirty_cafe_sales!$F1216=""),"Unknown",dirty_cafe_sales!$F1216)</f>
        <v>Credit Card</v>
      </c>
      <c r="G1216" t="str">
        <f>IF(OR(dirty_cafe_sales!$G1216="UNKNOWN",dirty_cafe_sales!$G1216="ERROR",dirty_cafe_sales!$G1216=""),"Unknown",dirty_cafe_sales!$G1216)</f>
        <v>Unknown</v>
      </c>
      <c r="H1216" s="2" t="d">
        <v>2023-08-21</v>
      </c>
    </row>
    <row r="1217" spans="1:8" x14ac:dyDescent="0.2">
      <c r="A1217" s="16" t="s">
        <v>1238</v>
      </c>
      <c r="B1217" s="16" t="str">
        <f>IF(OR(dirty_cafe_sales!$B1217="UNKNOWN",dirty_cafe_sales!$B1217="",dirty_cafe_sales!$B1217="ERROR"),"Unknown_Item",dirty_cafe_sales!$B1217)</f>
        <v>Cake</v>
      </c>
      <c r="C1217" s="23">
        <f>IF(ISNUMBER(dirty_cafe_sales!$C1217),dirty_cafe_sales!$C1217,3)</f>
        <v>4</v>
      </c>
      <c r="D1217" s="19">
        <f>VLOOKUP($B1217,Price_Per_Item!$A$3:$B$11,2,FALSE)</f>
        <v>3</v>
      </c>
      <c r="E1217" s="25">
        <f t="shared" si="18"/>
        <v>12</v>
      </c>
      <c r="F1217" t="str">
        <f>IF(OR(dirty_cafe_sales!$F1217="UNKNOWN",dirty_cafe_sales!$F1217="ERROR",dirty_cafe_sales!$F1217=""),"Unknown",dirty_cafe_sales!$F1217)</f>
        <v>Unknown</v>
      </c>
      <c r="G1217" t="str">
        <f>IF(OR(dirty_cafe_sales!$G1217="UNKNOWN",dirty_cafe_sales!$G1217="ERROR",dirty_cafe_sales!$G1217=""),"Unknown",dirty_cafe_sales!$G1217)</f>
        <v>Takeaway</v>
      </c>
      <c r="H1217" s="2" t="d">
        <v>2023-05-16</v>
      </c>
    </row>
    <row r="1218" spans="1:8" x14ac:dyDescent="0.2">
      <c r="A1218" s="16" t="s">
        <v>1239</v>
      </c>
      <c r="B1218" s="16" t="str">
        <f>IF(OR(dirty_cafe_sales!$B1218="UNKNOWN",dirty_cafe_sales!$B1218="",dirty_cafe_sales!$B1218="ERROR"),"Unknown_Item",dirty_cafe_sales!$B1218)</f>
        <v>Salad</v>
      </c>
      <c r="C1218" s="23">
        <f>IF(ISNUMBER(dirty_cafe_sales!$C1218),dirty_cafe_sales!$C1218,3)</f>
        <v>2</v>
      </c>
      <c r="D1218" s="19">
        <f>VLOOKUP($B1218,Price_Per_Item!$A$3:$B$11,2,FALSE)</f>
        <v>5</v>
      </c>
      <c r="E1218" s="25">
        <f t="shared" si="18"/>
        <v>10</v>
      </c>
      <c r="F1218" t="str">
        <f>IF(OR(dirty_cafe_sales!$F1218="UNKNOWN",dirty_cafe_sales!$F1218="ERROR",dirty_cafe_sales!$F1218=""),"Unknown",dirty_cafe_sales!$F1218)</f>
        <v>Digital Wallet</v>
      </c>
      <c r="G1218" t="str">
        <f>IF(OR(dirty_cafe_sales!$G1218="UNKNOWN",dirty_cafe_sales!$G1218="ERROR",dirty_cafe_sales!$G1218=""),"Unknown",dirty_cafe_sales!$G1218)</f>
        <v>Unknown</v>
      </c>
      <c r="H1218" s="2" t="d">
        <v>2023-12-23</v>
      </c>
    </row>
    <row r="1219" spans="1:8" x14ac:dyDescent="0.2">
      <c r="A1219" s="16" t="s">
        <v>1240</v>
      </c>
      <c r="B1219" s="16" t="str">
        <f>IF(OR(dirty_cafe_sales!$B1219="UNKNOWN",dirty_cafe_sales!$B1219="",dirty_cafe_sales!$B1219="ERROR"),"Unknown_Item",dirty_cafe_sales!$B1219)</f>
        <v>Cake</v>
      </c>
      <c r="C1219" s="23">
        <f>IF(ISNUMBER(dirty_cafe_sales!$C1219),dirty_cafe_sales!$C1219,3)</f>
        <v>5</v>
      </c>
      <c r="D1219" s="19">
        <f>VLOOKUP($B1219,Price_Per_Item!$A$3:$B$11,2,FALSE)</f>
        <v>3</v>
      </c>
      <c r="E1219" s="25">
        <f t="shared" ref="E1219:E1282" si="19">C1219*D1219</f>
        <v>15</v>
      </c>
      <c r="F1219" t="str">
        <f>IF(OR(dirty_cafe_sales!$F1219="UNKNOWN",dirty_cafe_sales!$F1219="ERROR",dirty_cafe_sales!$F1219=""),"Unknown",dirty_cafe_sales!$F1219)</f>
        <v>Cash</v>
      </c>
      <c r="G1219" t="str">
        <f>IF(OR(dirty_cafe_sales!$G1219="UNKNOWN",dirty_cafe_sales!$G1219="ERROR",dirty_cafe_sales!$G1219=""),"Unknown",dirty_cafe_sales!$G1219)</f>
        <v>Takeaway</v>
      </c>
      <c r="H1219" s="2" t="d">
        <v>2023-11-02</v>
      </c>
    </row>
    <row r="1220" spans="1:8" x14ac:dyDescent="0.2">
      <c r="A1220" s="16" t="s">
        <v>1241</v>
      </c>
      <c r="B1220" s="16" t="str">
        <f>IF(OR(dirty_cafe_sales!$B1220="UNKNOWN",dirty_cafe_sales!$B1220="",dirty_cafe_sales!$B1220="ERROR"),"Unknown_Item",dirty_cafe_sales!$B1220)</f>
        <v>Sandwich</v>
      </c>
      <c r="C1220" s="23">
        <f>IF(ISNUMBER(dirty_cafe_sales!$C1220),dirty_cafe_sales!$C1220,3)</f>
        <v>3</v>
      </c>
      <c r="D1220" s="19">
        <f>VLOOKUP($B1220,Price_Per_Item!$A$3:$B$11,2,FALSE)</f>
        <v>4</v>
      </c>
      <c r="E1220" s="25">
        <f t="shared" si="19"/>
        <v>12</v>
      </c>
      <c r="F1220" t="str">
        <f>IF(OR(dirty_cafe_sales!$F1220="UNKNOWN",dirty_cafe_sales!$F1220="ERROR",dirty_cafe_sales!$F1220=""),"Unknown",dirty_cafe_sales!$F1220)</f>
        <v>Unknown</v>
      </c>
      <c r="G1220" t="str">
        <f>IF(OR(dirty_cafe_sales!$G1220="UNKNOWN",dirty_cafe_sales!$G1220="ERROR",dirty_cafe_sales!$G1220=""),"Unknown",dirty_cafe_sales!$G1220)</f>
        <v>Takeaway</v>
      </c>
      <c r="H1220" s="2" t="d">
        <v>2023-02-06</v>
      </c>
    </row>
    <row r="1221" spans="1:8" x14ac:dyDescent="0.2">
      <c r="A1221" s="16" t="s">
        <v>1242</v>
      </c>
      <c r="B1221" s="16" t="str">
        <f>IF(OR(dirty_cafe_sales!$B1221="UNKNOWN",dirty_cafe_sales!$B1221="",dirty_cafe_sales!$B1221="ERROR"),"Unknown_Item",dirty_cafe_sales!$B1221)</f>
        <v>Cake</v>
      </c>
      <c r="C1221" s="23">
        <f>IF(ISNUMBER(dirty_cafe_sales!$C1221),dirty_cafe_sales!$C1221,3)</f>
        <v>3</v>
      </c>
      <c r="D1221" s="19">
        <f>VLOOKUP($B1221,Price_Per_Item!$A$3:$B$11,2,FALSE)</f>
        <v>3</v>
      </c>
      <c r="E1221" s="25">
        <f t="shared" si="19"/>
        <v>9</v>
      </c>
      <c r="F1221" t="str">
        <f>IF(OR(dirty_cafe_sales!$F1221="UNKNOWN",dirty_cafe_sales!$F1221="ERROR",dirty_cafe_sales!$F1221=""),"Unknown",dirty_cafe_sales!$F1221)</f>
        <v>Cash</v>
      </c>
      <c r="G1221" t="str">
        <f>IF(OR(dirty_cafe_sales!$G1221="UNKNOWN",dirty_cafe_sales!$G1221="ERROR",dirty_cafe_sales!$G1221=""),"Unknown",dirty_cafe_sales!$G1221)</f>
        <v>Takeaway</v>
      </c>
      <c r="H1221" s="2" t="d">
        <v>2023-03-08</v>
      </c>
    </row>
    <row r="1222" spans="1:8" x14ac:dyDescent="0.2">
      <c r="A1222" s="16" t="s">
        <v>1243</v>
      </c>
      <c r="B1222" s="16" t="str">
        <f>IF(OR(dirty_cafe_sales!$B1222="UNKNOWN",dirty_cafe_sales!$B1222="",dirty_cafe_sales!$B1222="ERROR"),"Unknown_Item",dirty_cafe_sales!$B1222)</f>
        <v>Cake</v>
      </c>
      <c r="C1222" s="23">
        <f>IF(ISNUMBER(dirty_cafe_sales!$C1222),dirty_cafe_sales!$C1222,3)</f>
        <v>5</v>
      </c>
      <c r="D1222" s="19">
        <f>VLOOKUP($B1222,Price_Per_Item!$A$3:$B$11,2,FALSE)</f>
        <v>3</v>
      </c>
      <c r="E1222" s="25">
        <f t="shared" si="19"/>
        <v>15</v>
      </c>
      <c r="F1222" t="str">
        <f>IF(OR(dirty_cafe_sales!$F1222="UNKNOWN",dirty_cafe_sales!$F1222="ERROR",dirty_cafe_sales!$F1222=""),"Unknown",dirty_cafe_sales!$F1222)</f>
        <v>Unknown</v>
      </c>
      <c r="G1222" t="str">
        <f>IF(OR(dirty_cafe_sales!$G1222="UNKNOWN",dirty_cafe_sales!$G1222="ERROR",dirty_cafe_sales!$G1222=""),"Unknown",dirty_cafe_sales!$G1222)</f>
        <v>In-store</v>
      </c>
      <c r="H1222" s="2" t="d">
        <v>2023-04-11</v>
      </c>
    </row>
    <row r="1223" spans="1:8" x14ac:dyDescent="0.2">
      <c r="A1223" s="16" t="s">
        <v>1244</v>
      </c>
      <c r="B1223" s="16" t="str">
        <f>IF(OR(dirty_cafe_sales!$B1223="UNKNOWN",dirty_cafe_sales!$B1223="",dirty_cafe_sales!$B1223="ERROR"),"Unknown_Item",dirty_cafe_sales!$B1223)</f>
        <v>Smoothie</v>
      </c>
      <c r="C1223" s="23">
        <f>IF(ISNUMBER(dirty_cafe_sales!$C1223),dirty_cafe_sales!$C1223,3)</f>
        <v>3</v>
      </c>
      <c r="D1223" s="19">
        <f>VLOOKUP($B1223,Price_Per_Item!$A$3:$B$11,2,FALSE)</f>
        <v>4</v>
      </c>
      <c r="E1223" s="25">
        <f t="shared" si="19"/>
        <v>12</v>
      </c>
      <c r="F1223" t="str">
        <f>IF(OR(dirty_cafe_sales!$F1223="UNKNOWN",dirty_cafe_sales!$F1223="ERROR",dirty_cafe_sales!$F1223=""),"Unknown",dirty_cafe_sales!$F1223)</f>
        <v>Unknown</v>
      </c>
      <c r="G1223" t="str">
        <f>IF(OR(dirty_cafe_sales!$G1223="UNKNOWN",dirty_cafe_sales!$G1223="ERROR",dirty_cafe_sales!$G1223=""),"Unknown",dirty_cafe_sales!$G1223)</f>
        <v>Takeaway</v>
      </c>
      <c r="H1223" s="2" t="d">
        <v>2023-08-07</v>
      </c>
    </row>
    <row r="1224" spans="1:8" x14ac:dyDescent="0.2">
      <c r="A1224" s="16" t="s">
        <v>1245</v>
      </c>
      <c r="B1224" s="16" t="str">
        <f>IF(OR(dirty_cafe_sales!$B1224="UNKNOWN",dirty_cafe_sales!$B1224="",dirty_cafe_sales!$B1224="ERROR"),"Unknown_Item",dirty_cafe_sales!$B1224)</f>
        <v>Coffee</v>
      </c>
      <c r="C1224" s="23">
        <f>IF(ISNUMBER(dirty_cafe_sales!$C1224),dirty_cafe_sales!$C1224,3)</f>
        <v>4</v>
      </c>
      <c r="D1224" s="19">
        <f>VLOOKUP($B1224,Price_Per_Item!$A$3:$B$11,2,FALSE)</f>
        <v>2</v>
      </c>
      <c r="E1224" s="25">
        <f t="shared" si="19"/>
        <v>8</v>
      </c>
      <c r="F1224" t="str">
        <f>IF(OR(dirty_cafe_sales!$F1224="UNKNOWN",dirty_cafe_sales!$F1224="ERROR",dirty_cafe_sales!$F1224=""),"Unknown",dirty_cafe_sales!$F1224)</f>
        <v>Digital Wallet</v>
      </c>
      <c r="G1224" t="str">
        <f>IF(OR(dirty_cafe_sales!$G1224="UNKNOWN",dirty_cafe_sales!$G1224="ERROR",dirty_cafe_sales!$G1224=""),"Unknown",dirty_cafe_sales!$G1224)</f>
        <v>Unknown</v>
      </c>
      <c r="H1224" s="2" t="d">
        <v>2023-03-31</v>
      </c>
    </row>
    <row r="1225" spans="1:8" x14ac:dyDescent="0.2">
      <c r="A1225" s="16" t="s">
        <v>1246</v>
      </c>
      <c r="B1225" s="16" t="str">
        <f>IF(OR(dirty_cafe_sales!$B1225="UNKNOWN",dirty_cafe_sales!$B1225="",dirty_cafe_sales!$B1225="ERROR"),"Unknown_Item",dirty_cafe_sales!$B1225)</f>
        <v>Unknown_Item</v>
      </c>
      <c r="C1225" s="23">
        <f>IF(ISNUMBER(dirty_cafe_sales!$C1225),dirty_cafe_sales!$C1225,3)</f>
        <v>5</v>
      </c>
      <c r="D1225" s="19">
        <f>VLOOKUP($B1225,Price_Per_Item!$A$3:$B$11,2,FALSE)</f>
        <v>2.9375</v>
      </c>
      <c r="E1225" s="25">
        <f t="shared" si="19"/>
        <v>14.6875</v>
      </c>
      <c r="F1225" t="str">
        <f>IF(OR(dirty_cafe_sales!$F1225="UNKNOWN",dirty_cafe_sales!$F1225="ERROR",dirty_cafe_sales!$F1225=""),"Unknown",dirty_cafe_sales!$F1225)</f>
        <v>Unknown</v>
      </c>
      <c r="G1225" t="str">
        <f>IF(OR(dirty_cafe_sales!$G1225="UNKNOWN",dirty_cafe_sales!$G1225="ERROR",dirty_cafe_sales!$G1225=""),"Unknown",dirty_cafe_sales!$G1225)</f>
        <v>Unknown</v>
      </c>
      <c r="H1225" s="2" t="d">
        <v>2023-01-13</v>
      </c>
    </row>
    <row r="1226" spans="1:8" x14ac:dyDescent="0.2">
      <c r="A1226" s="16" t="s">
        <v>1247</v>
      </c>
      <c r="B1226" s="16" t="str">
        <f>IF(OR(dirty_cafe_sales!$B1226="UNKNOWN",dirty_cafe_sales!$B1226="",dirty_cafe_sales!$B1226="ERROR"),"Unknown_Item",dirty_cafe_sales!$B1226)</f>
        <v>Cake</v>
      </c>
      <c r="C1226" s="23">
        <f>IF(ISNUMBER(dirty_cafe_sales!$C1226),dirty_cafe_sales!$C1226,3)</f>
        <v>2</v>
      </c>
      <c r="D1226" s="19">
        <f>VLOOKUP($B1226,Price_Per_Item!$A$3:$B$11,2,FALSE)</f>
        <v>3</v>
      </c>
      <c r="E1226" s="25">
        <f t="shared" si="19"/>
        <v>6</v>
      </c>
      <c r="F1226" t="str">
        <f>IF(OR(dirty_cafe_sales!$F1226="UNKNOWN",dirty_cafe_sales!$F1226="ERROR",dirty_cafe_sales!$F1226=""),"Unknown",dirty_cafe_sales!$F1226)</f>
        <v>Unknown</v>
      </c>
      <c r="G1226" t="str">
        <f>IF(OR(dirty_cafe_sales!$G1226="UNKNOWN",dirty_cafe_sales!$G1226="ERROR",dirty_cafe_sales!$G1226=""),"Unknown",dirty_cafe_sales!$G1226)</f>
        <v>In-store</v>
      </c>
      <c r="H1226" s="2" t="d">
        <v>2023-04-15</v>
      </c>
    </row>
    <row r="1227" spans="1:8" x14ac:dyDescent="0.2">
      <c r="A1227" s="16" t="s">
        <v>1248</v>
      </c>
      <c r="B1227" s="16" t="str">
        <f>IF(OR(dirty_cafe_sales!$B1227="UNKNOWN",dirty_cafe_sales!$B1227="",dirty_cafe_sales!$B1227="ERROR"),"Unknown_Item",dirty_cafe_sales!$B1227)</f>
        <v>Cake</v>
      </c>
      <c r="C1227" s="23">
        <f>IF(ISNUMBER(dirty_cafe_sales!$C1227),dirty_cafe_sales!$C1227,3)</f>
        <v>4</v>
      </c>
      <c r="D1227" s="19">
        <f>VLOOKUP($B1227,Price_Per_Item!$A$3:$B$11,2,FALSE)</f>
        <v>3</v>
      </c>
      <c r="E1227" s="25">
        <f t="shared" si="19"/>
        <v>12</v>
      </c>
      <c r="F1227" t="str">
        <f>IF(OR(dirty_cafe_sales!$F1227="UNKNOWN",dirty_cafe_sales!$F1227="ERROR",dirty_cafe_sales!$F1227=""),"Unknown",dirty_cafe_sales!$F1227)</f>
        <v>Credit Card</v>
      </c>
      <c r="G1227" t="str">
        <f>IF(OR(dirty_cafe_sales!$G1227="UNKNOWN",dirty_cafe_sales!$G1227="ERROR",dirty_cafe_sales!$G1227=""),"Unknown",dirty_cafe_sales!$G1227)</f>
        <v>In-store</v>
      </c>
      <c r="H1227" s="2" t="d">
        <v>2023-02-25</v>
      </c>
    </row>
    <row r="1228" spans="1:8" x14ac:dyDescent="0.2">
      <c r="A1228" s="16" t="s">
        <v>1249</v>
      </c>
      <c r="B1228" s="16" t="str">
        <f>IF(OR(dirty_cafe_sales!$B1228="UNKNOWN",dirty_cafe_sales!$B1228="",dirty_cafe_sales!$B1228="ERROR"),"Unknown_Item",dirty_cafe_sales!$B1228)</f>
        <v>Sandwich</v>
      </c>
      <c r="C1228" s="23">
        <f>IF(ISNUMBER(dirty_cafe_sales!$C1228),dirty_cafe_sales!$C1228,3)</f>
        <v>1</v>
      </c>
      <c r="D1228" s="19">
        <f>VLOOKUP($B1228,Price_Per_Item!$A$3:$B$11,2,FALSE)</f>
        <v>4</v>
      </c>
      <c r="E1228" s="25">
        <f t="shared" si="19"/>
        <v>4</v>
      </c>
      <c r="F1228" t="str">
        <f>IF(OR(dirty_cafe_sales!$F1228="UNKNOWN",dirty_cafe_sales!$F1228="ERROR",dirty_cafe_sales!$F1228=""),"Unknown",dirty_cafe_sales!$F1228)</f>
        <v>Digital Wallet</v>
      </c>
      <c r="G1228" t="str">
        <f>IF(OR(dirty_cafe_sales!$G1228="UNKNOWN",dirty_cafe_sales!$G1228="ERROR",dirty_cafe_sales!$G1228=""),"Unknown",dirty_cafe_sales!$G1228)</f>
        <v>Unknown</v>
      </c>
      <c r="H1228" s="2" t="d">
        <v>2023-08-11</v>
      </c>
    </row>
    <row r="1229" spans="1:8" x14ac:dyDescent="0.2">
      <c r="A1229" s="16" t="s">
        <v>1250</v>
      </c>
      <c r="B1229" s="16" t="str">
        <f>IF(OR(dirty_cafe_sales!$B1229="UNKNOWN",dirty_cafe_sales!$B1229="",dirty_cafe_sales!$B1229="ERROR"),"Unknown_Item",dirty_cafe_sales!$B1229)</f>
        <v>Cake</v>
      </c>
      <c r="C1229" s="23">
        <f>IF(ISNUMBER(dirty_cafe_sales!$C1229),dirty_cafe_sales!$C1229,3)</f>
        <v>4</v>
      </c>
      <c r="D1229" s="19">
        <f>VLOOKUP($B1229,Price_Per_Item!$A$3:$B$11,2,FALSE)</f>
        <v>3</v>
      </c>
      <c r="E1229" s="25">
        <f t="shared" si="19"/>
        <v>12</v>
      </c>
      <c r="F1229" t="str">
        <f>IF(OR(dirty_cafe_sales!$F1229="UNKNOWN",dirty_cafe_sales!$F1229="ERROR",dirty_cafe_sales!$F1229=""),"Unknown",dirty_cafe_sales!$F1229)</f>
        <v>Credit Card</v>
      </c>
      <c r="G1229" t="str">
        <f>IF(OR(dirty_cafe_sales!$G1229="UNKNOWN",dirty_cafe_sales!$G1229="ERROR",dirty_cafe_sales!$G1229=""),"Unknown",dirty_cafe_sales!$G1229)</f>
        <v>Unknown</v>
      </c>
      <c r="H1229" s="2" t="d">
        <v>2023-11-04</v>
      </c>
    </row>
    <row r="1230" spans="1:8" x14ac:dyDescent="0.2">
      <c r="A1230" s="16" t="s">
        <v>1251</v>
      </c>
      <c r="B1230" s="16" t="str">
        <f>IF(OR(dirty_cafe_sales!$B1230="UNKNOWN",dirty_cafe_sales!$B1230="",dirty_cafe_sales!$B1230="ERROR"),"Unknown_Item",dirty_cafe_sales!$B1230)</f>
        <v>Juice</v>
      </c>
      <c r="C1230" s="23">
        <f>IF(ISNUMBER(dirty_cafe_sales!$C1230),dirty_cafe_sales!$C1230,3)</f>
        <v>3</v>
      </c>
      <c r="D1230" s="19">
        <f>VLOOKUP($B1230,Price_Per_Item!$A$3:$B$11,2,FALSE)</f>
        <v>3</v>
      </c>
      <c r="E1230" s="25">
        <f t="shared" si="19"/>
        <v>9</v>
      </c>
      <c r="F1230" t="str">
        <f>IF(OR(dirty_cafe_sales!$F1230="UNKNOWN",dirty_cafe_sales!$F1230="ERROR",dirty_cafe_sales!$F1230=""),"Unknown",dirty_cafe_sales!$F1230)</f>
        <v>Unknown</v>
      </c>
      <c r="G1230" t="str">
        <f>IF(OR(dirty_cafe_sales!$G1230="UNKNOWN",dirty_cafe_sales!$G1230="ERROR",dirty_cafe_sales!$G1230=""),"Unknown",dirty_cafe_sales!$G1230)</f>
        <v>Unknown</v>
      </c>
      <c r="H1230" s="2" t="d">
        <v>2023-01-25</v>
      </c>
    </row>
    <row r="1231" spans="1:8" x14ac:dyDescent="0.2">
      <c r="A1231" s="16" t="s">
        <v>1252</v>
      </c>
      <c r="B1231" s="16" t="str">
        <f>IF(OR(dirty_cafe_sales!$B1231="UNKNOWN",dirty_cafe_sales!$B1231="",dirty_cafe_sales!$B1231="ERROR"),"Unknown_Item",dirty_cafe_sales!$B1231)</f>
        <v>Coffee</v>
      </c>
      <c r="C1231" s="23">
        <f>IF(ISNUMBER(dirty_cafe_sales!$C1231),dirty_cafe_sales!$C1231,3)</f>
        <v>3</v>
      </c>
      <c r="D1231" s="19">
        <f>VLOOKUP($B1231,Price_Per_Item!$A$3:$B$11,2,FALSE)</f>
        <v>2</v>
      </c>
      <c r="E1231" s="25">
        <f t="shared" si="19"/>
        <v>6</v>
      </c>
      <c r="F1231" t="str">
        <f>IF(OR(dirty_cafe_sales!$F1231="UNKNOWN",dirty_cafe_sales!$F1231="ERROR",dirty_cafe_sales!$F1231=""),"Unknown",dirty_cafe_sales!$F1231)</f>
        <v>Credit Card</v>
      </c>
      <c r="G1231" t="str">
        <f>IF(OR(dirty_cafe_sales!$G1231="UNKNOWN",dirty_cafe_sales!$G1231="ERROR",dirty_cafe_sales!$G1231=""),"Unknown",dirty_cafe_sales!$G1231)</f>
        <v>In-store</v>
      </c>
      <c r="H1231" s="2" t="d">
        <v>2023-12-11</v>
      </c>
    </row>
    <row r="1232" spans="1:8" x14ac:dyDescent="0.2">
      <c r="A1232" s="16" t="s">
        <v>1253</v>
      </c>
      <c r="B1232" s="16" t="str">
        <f>IF(OR(dirty_cafe_sales!$B1232="UNKNOWN",dirty_cafe_sales!$B1232="",dirty_cafe_sales!$B1232="ERROR"),"Unknown_Item",dirty_cafe_sales!$B1232)</f>
        <v>Cake</v>
      </c>
      <c r="C1232" s="23">
        <f>IF(ISNUMBER(dirty_cafe_sales!$C1232),dirty_cafe_sales!$C1232,3)</f>
        <v>2</v>
      </c>
      <c r="D1232" s="19">
        <f>VLOOKUP($B1232,Price_Per_Item!$A$3:$B$11,2,FALSE)</f>
        <v>3</v>
      </c>
      <c r="E1232" s="25">
        <f t="shared" si="19"/>
        <v>6</v>
      </c>
      <c r="F1232" t="str">
        <f>IF(OR(dirty_cafe_sales!$F1232="UNKNOWN",dirty_cafe_sales!$F1232="ERROR",dirty_cafe_sales!$F1232=""),"Unknown",dirty_cafe_sales!$F1232)</f>
        <v>Unknown</v>
      </c>
      <c r="G1232" t="str">
        <f>IF(OR(dirty_cafe_sales!$G1232="UNKNOWN",dirty_cafe_sales!$G1232="ERROR",dirty_cafe_sales!$G1232=""),"Unknown",dirty_cafe_sales!$G1232)</f>
        <v>Unknown</v>
      </c>
      <c r="H1232" s="2" t="d">
        <v>2023-03-07</v>
      </c>
    </row>
    <row r="1233" spans="1:8" x14ac:dyDescent="0.2">
      <c r="A1233" s="16" t="s">
        <v>1254</v>
      </c>
      <c r="B1233" s="16" t="str">
        <f>IF(OR(dirty_cafe_sales!$B1233="UNKNOWN",dirty_cafe_sales!$B1233="",dirty_cafe_sales!$B1233="ERROR"),"Unknown_Item",dirty_cafe_sales!$B1233)</f>
        <v>Sandwich</v>
      </c>
      <c r="C1233" s="23">
        <f>IF(ISNUMBER(dirty_cafe_sales!$C1233),dirty_cafe_sales!$C1233,3)</f>
        <v>5</v>
      </c>
      <c r="D1233" s="19">
        <f>VLOOKUP($B1233,Price_Per_Item!$A$3:$B$11,2,FALSE)</f>
        <v>4</v>
      </c>
      <c r="E1233" s="25">
        <f t="shared" si="19"/>
        <v>20</v>
      </c>
      <c r="F1233" t="str">
        <f>IF(OR(dirty_cafe_sales!$F1233="UNKNOWN",dirty_cafe_sales!$F1233="ERROR",dirty_cafe_sales!$F1233=""),"Unknown",dirty_cafe_sales!$F1233)</f>
        <v>Cash</v>
      </c>
      <c r="G1233" t="str">
        <f>IF(OR(dirty_cafe_sales!$G1233="UNKNOWN",dirty_cafe_sales!$G1233="ERROR",dirty_cafe_sales!$G1233=""),"Unknown",dirty_cafe_sales!$G1233)</f>
        <v>In-store</v>
      </c>
      <c r="H1233" s="2" t="d">
        <v>2023-07-20</v>
      </c>
    </row>
    <row r="1234" spans="1:8" x14ac:dyDescent="0.2">
      <c r="A1234" s="16" t="s">
        <v>1255</v>
      </c>
      <c r="B1234" s="16" t="str">
        <f>IF(OR(dirty_cafe_sales!$B1234="UNKNOWN",dirty_cafe_sales!$B1234="",dirty_cafe_sales!$B1234="ERROR"),"Unknown_Item",dirty_cafe_sales!$B1234)</f>
        <v>Cookie</v>
      </c>
      <c r="C1234" s="23">
        <f>IF(ISNUMBER(dirty_cafe_sales!$C1234),dirty_cafe_sales!$C1234,3)</f>
        <v>4</v>
      </c>
      <c r="D1234" s="19">
        <f>VLOOKUP($B1234,Price_Per_Item!$A$3:$B$11,2,FALSE)</f>
        <v>1</v>
      </c>
      <c r="E1234" s="25">
        <f t="shared" si="19"/>
        <v>4</v>
      </c>
      <c r="F1234" t="str">
        <f>IF(OR(dirty_cafe_sales!$F1234="UNKNOWN",dirty_cafe_sales!$F1234="ERROR",dirty_cafe_sales!$F1234=""),"Unknown",dirty_cafe_sales!$F1234)</f>
        <v>Unknown</v>
      </c>
      <c r="G1234" t="str">
        <f>IF(OR(dirty_cafe_sales!$G1234="UNKNOWN",dirty_cafe_sales!$G1234="ERROR",dirty_cafe_sales!$G1234=""),"Unknown",dirty_cafe_sales!$G1234)</f>
        <v>Takeaway</v>
      </c>
      <c r="H1234" s="2" t="d">
        <v>2023-03-10</v>
      </c>
    </row>
    <row r="1235" spans="1:8" x14ac:dyDescent="0.2">
      <c r="A1235" s="16" t="s">
        <v>1256</v>
      </c>
      <c r="B1235" s="16" t="str">
        <f>IF(OR(dirty_cafe_sales!$B1235="UNKNOWN",dirty_cafe_sales!$B1235="",dirty_cafe_sales!$B1235="ERROR"),"Unknown_Item",dirty_cafe_sales!$B1235)</f>
        <v>Salad</v>
      </c>
      <c r="C1235" s="23">
        <f>IF(ISNUMBER(dirty_cafe_sales!$C1235),dirty_cafe_sales!$C1235,3)</f>
        <v>1</v>
      </c>
      <c r="D1235" s="19">
        <f>VLOOKUP($B1235,Price_Per_Item!$A$3:$B$11,2,FALSE)</f>
        <v>5</v>
      </c>
      <c r="E1235" s="25">
        <f t="shared" si="19"/>
        <v>5</v>
      </c>
      <c r="F1235" t="str">
        <f>IF(OR(dirty_cafe_sales!$F1235="UNKNOWN",dirty_cafe_sales!$F1235="ERROR",dirty_cafe_sales!$F1235=""),"Unknown",dirty_cafe_sales!$F1235)</f>
        <v>Cash</v>
      </c>
      <c r="G1235" t="str">
        <f>IF(OR(dirty_cafe_sales!$G1235="UNKNOWN",dirty_cafe_sales!$G1235="ERROR",dirty_cafe_sales!$G1235=""),"Unknown",dirty_cafe_sales!$G1235)</f>
        <v>Unknown</v>
      </c>
      <c r="H1235" s="2" t="d">
        <v>2023-10-26</v>
      </c>
    </row>
    <row r="1236" spans="1:8" x14ac:dyDescent="0.2">
      <c r="A1236" s="16" t="s">
        <v>1257</v>
      </c>
      <c r="B1236" s="16" t="str">
        <f>IF(OR(dirty_cafe_sales!$B1236="UNKNOWN",dirty_cafe_sales!$B1236="",dirty_cafe_sales!$B1236="ERROR"),"Unknown_Item",dirty_cafe_sales!$B1236)</f>
        <v>Cake</v>
      </c>
      <c r="C1236" s="23">
        <f>IF(ISNUMBER(dirty_cafe_sales!$C1236),dirty_cafe_sales!$C1236,3)</f>
        <v>3</v>
      </c>
      <c r="D1236" s="19">
        <f>VLOOKUP($B1236,Price_Per_Item!$A$3:$B$11,2,FALSE)</f>
        <v>3</v>
      </c>
      <c r="E1236" s="25">
        <f t="shared" si="19"/>
        <v>9</v>
      </c>
      <c r="F1236" t="str">
        <f>IF(OR(dirty_cafe_sales!$F1236="UNKNOWN",dirty_cafe_sales!$F1236="ERROR",dirty_cafe_sales!$F1236=""),"Unknown",dirty_cafe_sales!$F1236)</f>
        <v>Unknown</v>
      </c>
      <c r="G1236" t="str">
        <f>IF(OR(dirty_cafe_sales!$G1236="UNKNOWN",dirty_cafe_sales!$G1236="ERROR",dirty_cafe_sales!$G1236=""),"Unknown",dirty_cafe_sales!$G1236)</f>
        <v>Unknown</v>
      </c>
      <c r="H1236" s="2" t="d">
        <v>2023-05-12</v>
      </c>
    </row>
    <row r="1237" spans="1:8" x14ac:dyDescent="0.2">
      <c r="A1237" s="16" t="s">
        <v>1258</v>
      </c>
      <c r="B1237" s="16" t="str">
        <f>IF(OR(dirty_cafe_sales!$B1237="UNKNOWN",dirty_cafe_sales!$B1237="",dirty_cafe_sales!$B1237="ERROR"),"Unknown_Item",dirty_cafe_sales!$B1237)</f>
        <v>Cookie</v>
      </c>
      <c r="C1237" s="23">
        <f>IF(ISNUMBER(dirty_cafe_sales!$C1237),dirty_cafe_sales!$C1237,3)</f>
        <v>5</v>
      </c>
      <c r="D1237" s="19">
        <f>VLOOKUP($B1237,Price_Per_Item!$A$3:$B$11,2,FALSE)</f>
        <v>1</v>
      </c>
      <c r="E1237" s="25">
        <f t="shared" si="19"/>
        <v>5</v>
      </c>
      <c r="F1237" t="str">
        <f>IF(OR(dirty_cafe_sales!$F1237="UNKNOWN",dirty_cafe_sales!$F1237="ERROR",dirty_cafe_sales!$F1237=""),"Unknown",dirty_cafe_sales!$F1237)</f>
        <v>Credit Card</v>
      </c>
      <c r="G1237" t="str">
        <f>IF(OR(dirty_cafe_sales!$G1237="UNKNOWN",dirty_cafe_sales!$G1237="ERROR",dirty_cafe_sales!$G1237=""),"Unknown",dirty_cafe_sales!$G1237)</f>
        <v>In-store</v>
      </c>
      <c r="H1237" s="2" t="d">
        <v>2023-06-05</v>
      </c>
    </row>
    <row r="1238" spans="1:8" x14ac:dyDescent="0.2">
      <c r="A1238" s="16" t="s">
        <v>1259</v>
      </c>
      <c r="B1238" s="16" t="str">
        <f>IF(OR(dirty_cafe_sales!$B1238="UNKNOWN",dirty_cafe_sales!$B1238="",dirty_cafe_sales!$B1238="ERROR"),"Unknown_Item",dirty_cafe_sales!$B1238)</f>
        <v>Tea</v>
      </c>
      <c r="C1238" s="23">
        <f>IF(ISNUMBER(dirty_cafe_sales!$C1238),dirty_cafe_sales!$C1238,3)</f>
        <v>2</v>
      </c>
      <c r="D1238" s="19">
        <f>VLOOKUP($B1238,Price_Per_Item!$A$3:$B$11,2,FALSE)</f>
        <v>1.5</v>
      </c>
      <c r="E1238" s="25">
        <f t="shared" si="19"/>
        <v>3</v>
      </c>
      <c r="F1238" t="str">
        <f>IF(OR(dirty_cafe_sales!$F1238="UNKNOWN",dirty_cafe_sales!$F1238="ERROR",dirty_cafe_sales!$F1238=""),"Unknown",dirty_cafe_sales!$F1238)</f>
        <v>Unknown</v>
      </c>
      <c r="G1238" t="str">
        <f>IF(OR(dirty_cafe_sales!$G1238="UNKNOWN",dirty_cafe_sales!$G1238="ERROR",dirty_cafe_sales!$G1238=""),"Unknown",dirty_cafe_sales!$G1238)</f>
        <v>In-store</v>
      </c>
      <c r="H1238" s="2" t="d">
        <v>2023-09-06</v>
      </c>
    </row>
    <row r="1239" spans="1:8" x14ac:dyDescent="0.2">
      <c r="A1239" s="16" t="s">
        <v>1260</v>
      </c>
      <c r="B1239" s="16" t="str">
        <f>IF(OR(dirty_cafe_sales!$B1239="UNKNOWN",dirty_cafe_sales!$B1239="",dirty_cafe_sales!$B1239="ERROR"),"Unknown_Item",dirty_cafe_sales!$B1239)</f>
        <v>Coffee</v>
      </c>
      <c r="C1239" s="23">
        <f>IF(ISNUMBER(dirty_cafe_sales!$C1239),dirty_cafe_sales!$C1239,3)</f>
        <v>2</v>
      </c>
      <c r="D1239" s="19">
        <f>VLOOKUP($B1239,Price_Per_Item!$A$3:$B$11,2,FALSE)</f>
        <v>2</v>
      </c>
      <c r="E1239" s="25">
        <f t="shared" si="19"/>
        <v>4</v>
      </c>
      <c r="F1239" t="str">
        <f>IF(OR(dirty_cafe_sales!$F1239="UNKNOWN",dirty_cafe_sales!$F1239="ERROR",dirty_cafe_sales!$F1239=""),"Unknown",dirty_cafe_sales!$F1239)</f>
        <v>Unknown</v>
      </c>
      <c r="G1239" t="str">
        <f>IF(OR(dirty_cafe_sales!$G1239="UNKNOWN",dirty_cafe_sales!$G1239="ERROR",dirty_cafe_sales!$G1239=""),"Unknown",dirty_cafe_sales!$G1239)</f>
        <v>In-store</v>
      </c>
      <c r="H1239" s="2" t="d">
        <v>2023-06-14</v>
      </c>
    </row>
    <row r="1240" spans="1:8" x14ac:dyDescent="0.2">
      <c r="A1240" s="16" t="s">
        <v>1261</v>
      </c>
      <c r="B1240" s="16" t="str">
        <f>IF(OR(dirty_cafe_sales!$B1240="UNKNOWN",dirty_cafe_sales!$B1240="",dirty_cafe_sales!$B1240="ERROR"),"Unknown_Item",dirty_cafe_sales!$B1240)</f>
        <v>Unknown_Item</v>
      </c>
      <c r="C1240" s="23">
        <f>IF(ISNUMBER(dirty_cafe_sales!$C1240),dirty_cafe_sales!$C1240,3)</f>
        <v>1</v>
      </c>
      <c r="D1240" s="19">
        <f>VLOOKUP($B1240,Price_Per_Item!$A$3:$B$11,2,FALSE)</f>
        <v>2.9375</v>
      </c>
      <c r="E1240" s="25">
        <f t="shared" si="19"/>
        <v>2.9375</v>
      </c>
      <c r="F1240" t="str">
        <f>IF(OR(dirty_cafe_sales!$F1240="UNKNOWN",dirty_cafe_sales!$F1240="ERROR",dirty_cafe_sales!$F1240=""),"Unknown",dirty_cafe_sales!$F1240)</f>
        <v>Unknown</v>
      </c>
      <c r="G1240" t="str">
        <f>IF(OR(dirty_cafe_sales!$G1240="UNKNOWN",dirty_cafe_sales!$G1240="ERROR",dirty_cafe_sales!$G1240=""),"Unknown",dirty_cafe_sales!$G1240)</f>
        <v>Takeaway</v>
      </c>
      <c r="H1240" s="2" t="d">
        <v>2023-08-31</v>
      </c>
    </row>
    <row r="1241" spans="1:8" x14ac:dyDescent="0.2">
      <c r="A1241" s="16" t="s">
        <v>1262</v>
      </c>
      <c r="B1241" s="16" t="str">
        <f>IF(OR(dirty_cafe_sales!$B1241="UNKNOWN",dirty_cafe_sales!$B1241="",dirty_cafe_sales!$B1241="ERROR"),"Unknown_Item",dirty_cafe_sales!$B1241)</f>
        <v>Coffee</v>
      </c>
      <c r="C1241" s="23">
        <f>IF(ISNUMBER(dirty_cafe_sales!$C1241),dirty_cafe_sales!$C1241,3)</f>
        <v>5</v>
      </c>
      <c r="D1241" s="19">
        <f>VLOOKUP($B1241,Price_Per_Item!$A$3:$B$11,2,FALSE)</f>
        <v>2</v>
      </c>
      <c r="E1241" s="25">
        <f t="shared" si="19"/>
        <v>10</v>
      </c>
      <c r="F1241" t="str">
        <f>IF(OR(dirty_cafe_sales!$F1241="UNKNOWN",dirty_cafe_sales!$F1241="ERROR",dirty_cafe_sales!$F1241=""),"Unknown",dirty_cafe_sales!$F1241)</f>
        <v>Credit Card</v>
      </c>
      <c r="G1241" t="str">
        <f>IF(OR(dirty_cafe_sales!$G1241="UNKNOWN",dirty_cafe_sales!$G1241="ERROR",dirty_cafe_sales!$G1241=""),"Unknown",dirty_cafe_sales!$G1241)</f>
        <v>Unknown</v>
      </c>
      <c r="H1241" s="2" t="d">
        <v>2023-02-21</v>
      </c>
    </row>
    <row r="1242" spans="1:8" x14ac:dyDescent="0.2">
      <c r="A1242" s="16" t="s">
        <v>1263</v>
      </c>
      <c r="B1242" s="16" t="str">
        <f>IF(OR(dirty_cafe_sales!$B1242="UNKNOWN",dirty_cafe_sales!$B1242="",dirty_cafe_sales!$B1242="ERROR"),"Unknown_Item",dirty_cafe_sales!$B1242)</f>
        <v>Coffee</v>
      </c>
      <c r="C1242" s="23">
        <f>IF(ISNUMBER(dirty_cafe_sales!$C1242),dirty_cafe_sales!$C1242,3)</f>
        <v>4</v>
      </c>
      <c r="D1242" s="19">
        <f>VLOOKUP($B1242,Price_Per_Item!$A$3:$B$11,2,FALSE)</f>
        <v>2</v>
      </c>
      <c r="E1242" s="25">
        <f t="shared" si="19"/>
        <v>8</v>
      </c>
      <c r="F1242" t="str">
        <f>IF(OR(dirty_cafe_sales!$F1242="UNKNOWN",dirty_cafe_sales!$F1242="ERROR",dirty_cafe_sales!$F1242=""),"Unknown",dirty_cafe_sales!$F1242)</f>
        <v>Credit Card</v>
      </c>
      <c r="G1242" t="str">
        <f>IF(OR(dirty_cafe_sales!$G1242="UNKNOWN",dirty_cafe_sales!$G1242="ERROR",dirty_cafe_sales!$G1242=""),"Unknown",dirty_cafe_sales!$G1242)</f>
        <v>Unknown</v>
      </c>
      <c r="H1242" s="2" t="d">
        <v>2023-08-18</v>
      </c>
    </row>
    <row r="1243" spans="1:8" x14ac:dyDescent="0.2">
      <c r="A1243" s="16" t="s">
        <v>1264</v>
      </c>
      <c r="B1243" s="16" t="str">
        <f>IF(OR(dirty_cafe_sales!$B1243="UNKNOWN",dirty_cafe_sales!$B1243="",dirty_cafe_sales!$B1243="ERROR"),"Unknown_Item",dirty_cafe_sales!$B1243)</f>
        <v>Juice</v>
      </c>
      <c r="C1243" s="23">
        <f>IF(ISNUMBER(dirty_cafe_sales!$C1243),dirty_cafe_sales!$C1243,3)</f>
        <v>5</v>
      </c>
      <c r="D1243" s="19">
        <f>VLOOKUP($B1243,Price_Per_Item!$A$3:$B$11,2,FALSE)</f>
        <v>3</v>
      </c>
      <c r="E1243" s="25">
        <f t="shared" si="19"/>
        <v>15</v>
      </c>
      <c r="F1243" t="str">
        <f>IF(OR(dirty_cafe_sales!$F1243="UNKNOWN",dirty_cafe_sales!$F1243="ERROR",dirty_cafe_sales!$F1243=""),"Unknown",dirty_cafe_sales!$F1243)</f>
        <v>Unknown</v>
      </c>
      <c r="G1243" t="str">
        <f>IF(OR(dirty_cafe_sales!$G1243="UNKNOWN",dirty_cafe_sales!$G1243="ERROR",dirty_cafe_sales!$G1243=""),"Unknown",dirty_cafe_sales!$G1243)</f>
        <v>In-store</v>
      </c>
      <c r="H1243" s="2" t="d">
        <v>2023-12-14</v>
      </c>
    </row>
    <row r="1244" spans="1:8" x14ac:dyDescent="0.2">
      <c r="A1244" s="16" t="s">
        <v>1265</v>
      </c>
      <c r="B1244" s="16" t="str">
        <f>IF(OR(dirty_cafe_sales!$B1244="UNKNOWN",dirty_cafe_sales!$B1244="",dirty_cafe_sales!$B1244="ERROR"),"Unknown_Item",dirty_cafe_sales!$B1244)</f>
        <v>Cookie</v>
      </c>
      <c r="C1244" s="23">
        <f>IF(ISNUMBER(dirty_cafe_sales!$C1244),dirty_cafe_sales!$C1244,3)</f>
        <v>1</v>
      </c>
      <c r="D1244" s="19">
        <f>VLOOKUP($B1244,Price_Per_Item!$A$3:$B$11,2,FALSE)</f>
        <v>1</v>
      </c>
      <c r="E1244" s="25">
        <f t="shared" si="19"/>
        <v>1</v>
      </c>
      <c r="F1244" t="str">
        <f>IF(OR(dirty_cafe_sales!$F1244="UNKNOWN",dirty_cafe_sales!$F1244="ERROR",dirty_cafe_sales!$F1244=""),"Unknown",dirty_cafe_sales!$F1244)</f>
        <v>Digital Wallet</v>
      </c>
      <c r="G1244" t="str">
        <f>IF(OR(dirty_cafe_sales!$G1244="UNKNOWN",dirty_cafe_sales!$G1244="ERROR",dirty_cafe_sales!$G1244=""),"Unknown",dirty_cafe_sales!$G1244)</f>
        <v>In-store</v>
      </c>
      <c r="H1244" s="2" t="d">
        <v>2023-01-06</v>
      </c>
    </row>
    <row r="1245" spans="1:8" x14ac:dyDescent="0.2">
      <c r="A1245" s="16" t="s">
        <v>1266</v>
      </c>
      <c r="B1245" s="16" t="str">
        <f>IF(OR(dirty_cafe_sales!$B1245="UNKNOWN",dirty_cafe_sales!$B1245="",dirty_cafe_sales!$B1245="ERROR"),"Unknown_Item",dirty_cafe_sales!$B1245)</f>
        <v>Unknown_Item</v>
      </c>
      <c r="C1245" s="23">
        <f>IF(ISNUMBER(dirty_cafe_sales!$C1245),dirty_cafe_sales!$C1245,3)</f>
        <v>5</v>
      </c>
      <c r="D1245" s="19">
        <f>VLOOKUP($B1245,Price_Per_Item!$A$3:$B$11,2,FALSE)</f>
        <v>2.9375</v>
      </c>
      <c r="E1245" s="25">
        <f t="shared" si="19"/>
        <v>14.6875</v>
      </c>
      <c r="F1245" t="str">
        <f>IF(OR(dirty_cafe_sales!$F1245="UNKNOWN",dirty_cafe_sales!$F1245="ERROR",dirty_cafe_sales!$F1245=""),"Unknown",dirty_cafe_sales!$F1245)</f>
        <v>Cash</v>
      </c>
      <c r="G1245" t="str">
        <f>IF(OR(dirty_cafe_sales!$G1245="UNKNOWN",dirty_cafe_sales!$G1245="ERROR",dirty_cafe_sales!$G1245=""),"Unknown",dirty_cafe_sales!$G1245)</f>
        <v>In-store</v>
      </c>
      <c r="H1245" s="2" t="d">
        <v>2023-09-16</v>
      </c>
    </row>
    <row r="1246" spans="1:8" x14ac:dyDescent="0.2">
      <c r="A1246" s="16" t="s">
        <v>1267</v>
      </c>
      <c r="B1246" s="16" t="str">
        <f>IF(OR(dirty_cafe_sales!$B1246="UNKNOWN",dirty_cafe_sales!$B1246="",dirty_cafe_sales!$B1246="ERROR"),"Unknown_Item",dirty_cafe_sales!$B1246)</f>
        <v>Coffee</v>
      </c>
      <c r="C1246" s="23">
        <f>IF(ISNUMBER(dirty_cafe_sales!$C1246),dirty_cafe_sales!$C1246,3)</f>
        <v>3</v>
      </c>
      <c r="D1246" s="19">
        <f>VLOOKUP($B1246,Price_Per_Item!$A$3:$B$11,2,FALSE)</f>
        <v>2</v>
      </c>
      <c r="E1246" s="25">
        <f t="shared" si="19"/>
        <v>6</v>
      </c>
      <c r="F1246" t="str">
        <f>IF(OR(dirty_cafe_sales!$F1246="UNKNOWN",dirty_cafe_sales!$F1246="ERROR",dirty_cafe_sales!$F1246=""),"Unknown",dirty_cafe_sales!$F1246)</f>
        <v>Unknown</v>
      </c>
      <c r="G1246" t="str">
        <f>IF(OR(dirty_cafe_sales!$G1246="UNKNOWN",dirty_cafe_sales!$G1246="ERROR",dirty_cafe_sales!$G1246=""),"Unknown",dirty_cafe_sales!$G1246)</f>
        <v>In-store</v>
      </c>
      <c r="H1246" s="2" t="d">
        <v>2023-10-27</v>
      </c>
    </row>
    <row r="1247" spans="1:8" x14ac:dyDescent="0.2">
      <c r="A1247" s="16" t="s">
        <v>1268</v>
      </c>
      <c r="B1247" s="16" t="str">
        <f>IF(OR(dirty_cafe_sales!$B1247="UNKNOWN",dirty_cafe_sales!$B1247="",dirty_cafe_sales!$B1247="ERROR"),"Unknown_Item",dirty_cafe_sales!$B1247)</f>
        <v>Cookie</v>
      </c>
      <c r="C1247" s="23">
        <f>IF(ISNUMBER(dirty_cafe_sales!$C1247),dirty_cafe_sales!$C1247,3)</f>
        <v>4</v>
      </c>
      <c r="D1247" s="19">
        <f>VLOOKUP($B1247,Price_Per_Item!$A$3:$B$11,2,FALSE)</f>
        <v>1</v>
      </c>
      <c r="E1247" s="25">
        <f t="shared" si="19"/>
        <v>4</v>
      </c>
      <c r="F1247" t="str">
        <f>IF(OR(dirty_cafe_sales!$F1247="UNKNOWN",dirty_cafe_sales!$F1247="ERROR",dirty_cafe_sales!$F1247=""),"Unknown",dirty_cafe_sales!$F1247)</f>
        <v>Cash</v>
      </c>
      <c r="G1247" t="str">
        <f>IF(OR(dirty_cafe_sales!$G1247="UNKNOWN",dirty_cafe_sales!$G1247="ERROR",dirty_cafe_sales!$G1247=""),"Unknown",dirty_cafe_sales!$G1247)</f>
        <v>Unknown</v>
      </c>
      <c r="H1247" s="2" t="d">
        <v>2023-05-22</v>
      </c>
    </row>
    <row r="1248" spans="1:8" x14ac:dyDescent="0.2">
      <c r="A1248" s="16" t="s">
        <v>1269</v>
      </c>
      <c r="B1248" s="16" t="str">
        <f>IF(OR(dirty_cafe_sales!$B1248="UNKNOWN",dirty_cafe_sales!$B1248="",dirty_cafe_sales!$B1248="ERROR"),"Unknown_Item",dirty_cafe_sales!$B1248)</f>
        <v>Juice</v>
      </c>
      <c r="C1248" s="23">
        <f>IF(ISNUMBER(dirty_cafe_sales!$C1248),dirty_cafe_sales!$C1248,3)</f>
        <v>3</v>
      </c>
      <c r="D1248" s="19">
        <f>VLOOKUP($B1248,Price_Per_Item!$A$3:$B$11,2,FALSE)</f>
        <v>3</v>
      </c>
      <c r="E1248" s="25">
        <f t="shared" si="19"/>
        <v>9</v>
      </c>
      <c r="F1248" t="str">
        <f>IF(OR(dirty_cafe_sales!$F1248="UNKNOWN",dirty_cafe_sales!$F1248="ERROR",dirty_cafe_sales!$F1248=""),"Unknown",dirty_cafe_sales!$F1248)</f>
        <v>Digital Wallet</v>
      </c>
      <c r="G1248" t="str">
        <f>IF(OR(dirty_cafe_sales!$G1248="UNKNOWN",dirty_cafe_sales!$G1248="ERROR",dirty_cafe_sales!$G1248=""),"Unknown",dirty_cafe_sales!$G1248)</f>
        <v>Unknown</v>
      </c>
      <c r="H1248" s="2" t="d">
        <v>2023-09-24</v>
      </c>
    </row>
    <row r="1249" spans="1:8" x14ac:dyDescent="0.2">
      <c r="A1249" s="16" t="s">
        <v>1270</v>
      </c>
      <c r="B1249" s="16" t="str">
        <f>IF(OR(dirty_cafe_sales!$B1249="UNKNOWN",dirty_cafe_sales!$B1249="",dirty_cafe_sales!$B1249="ERROR"),"Unknown_Item",dirty_cafe_sales!$B1249)</f>
        <v>Salad</v>
      </c>
      <c r="C1249" s="23">
        <f>IF(ISNUMBER(dirty_cafe_sales!$C1249),dirty_cafe_sales!$C1249,3)</f>
        <v>3</v>
      </c>
      <c r="D1249" s="19">
        <f>VLOOKUP($B1249,Price_Per_Item!$A$3:$B$11,2,FALSE)</f>
        <v>5</v>
      </c>
      <c r="E1249" s="25">
        <f t="shared" si="19"/>
        <v>15</v>
      </c>
      <c r="F1249" t="str">
        <f>IF(OR(dirty_cafe_sales!$F1249="UNKNOWN",dirty_cafe_sales!$F1249="ERROR",dirty_cafe_sales!$F1249=""),"Unknown",dirty_cafe_sales!$F1249)</f>
        <v>Digital Wallet</v>
      </c>
      <c r="G1249" t="str">
        <f>IF(OR(dirty_cafe_sales!$G1249="UNKNOWN",dirty_cafe_sales!$G1249="ERROR",dirty_cafe_sales!$G1249=""),"Unknown",dirty_cafe_sales!$G1249)</f>
        <v>Takeaway</v>
      </c>
      <c r="H1249" s="2" t="d">
        <v>2023-11-23</v>
      </c>
    </row>
    <row r="1250" spans="1:8" x14ac:dyDescent="0.2">
      <c r="A1250" s="16" t="s">
        <v>1271</v>
      </c>
      <c r="B1250" s="16" t="str">
        <f>IF(OR(dirty_cafe_sales!$B1250="UNKNOWN",dirty_cafe_sales!$B1250="",dirty_cafe_sales!$B1250="ERROR"),"Unknown_Item",dirty_cafe_sales!$B1250)</f>
        <v>Coffee</v>
      </c>
      <c r="C1250" s="23">
        <f>IF(ISNUMBER(dirty_cafe_sales!$C1250),dirty_cafe_sales!$C1250,3)</f>
        <v>2</v>
      </c>
      <c r="D1250" s="19">
        <f>VLOOKUP($B1250,Price_Per_Item!$A$3:$B$11,2,FALSE)</f>
        <v>2</v>
      </c>
      <c r="E1250" s="25">
        <f t="shared" si="19"/>
        <v>4</v>
      </c>
      <c r="F1250" t="str">
        <f>IF(OR(dirty_cafe_sales!$F1250="UNKNOWN",dirty_cafe_sales!$F1250="ERROR",dirty_cafe_sales!$F1250=""),"Unknown",dirty_cafe_sales!$F1250)</f>
        <v>Unknown</v>
      </c>
      <c r="G1250" t="str">
        <f>IF(OR(dirty_cafe_sales!$G1250="UNKNOWN",dirty_cafe_sales!$G1250="ERROR",dirty_cafe_sales!$G1250=""),"Unknown",dirty_cafe_sales!$G1250)</f>
        <v>In-store</v>
      </c>
      <c r="H1250" s="2" t="d">
        <v>2023-10-21</v>
      </c>
    </row>
    <row r="1251" spans="1:8" x14ac:dyDescent="0.2">
      <c r="A1251" s="16" t="s">
        <v>1272</v>
      </c>
      <c r="B1251" s="16" t="str">
        <f>IF(OR(dirty_cafe_sales!$B1251="UNKNOWN",dirty_cafe_sales!$B1251="",dirty_cafe_sales!$B1251="ERROR"),"Unknown_Item",dirty_cafe_sales!$B1251)</f>
        <v>Tea</v>
      </c>
      <c r="C1251" s="23">
        <f>IF(ISNUMBER(dirty_cafe_sales!$C1251),dirty_cafe_sales!$C1251,3)</f>
        <v>4</v>
      </c>
      <c r="D1251" s="19">
        <f>VLOOKUP($B1251,Price_Per_Item!$A$3:$B$11,2,FALSE)</f>
        <v>1.5</v>
      </c>
      <c r="E1251" s="25">
        <f t="shared" si="19"/>
        <v>6</v>
      </c>
      <c r="F1251" t="str">
        <f>IF(OR(dirty_cafe_sales!$F1251="UNKNOWN",dirty_cafe_sales!$F1251="ERROR",dirty_cafe_sales!$F1251=""),"Unknown",dirty_cafe_sales!$F1251)</f>
        <v>Credit Card</v>
      </c>
      <c r="G1251" t="str">
        <f>IF(OR(dirty_cafe_sales!$G1251="UNKNOWN",dirty_cafe_sales!$G1251="ERROR",dirty_cafe_sales!$G1251=""),"Unknown",dirty_cafe_sales!$G1251)</f>
        <v>Unknown</v>
      </c>
      <c r="H1251" s="2" t="d">
        <v>2023-07-06</v>
      </c>
    </row>
    <row r="1252" spans="1:8" x14ac:dyDescent="0.2">
      <c r="A1252" s="16" t="s">
        <v>1273</v>
      </c>
      <c r="B1252" s="16" t="str">
        <f>IF(OR(dirty_cafe_sales!$B1252="UNKNOWN",dirty_cafe_sales!$B1252="",dirty_cafe_sales!$B1252="ERROR"),"Unknown_Item",dirty_cafe_sales!$B1252)</f>
        <v>Coffee</v>
      </c>
      <c r="C1252" s="23">
        <f>IF(ISNUMBER(dirty_cafe_sales!$C1252),dirty_cafe_sales!$C1252,3)</f>
        <v>2</v>
      </c>
      <c r="D1252" s="19">
        <f>VLOOKUP($B1252,Price_Per_Item!$A$3:$B$11,2,FALSE)</f>
        <v>2</v>
      </c>
      <c r="E1252" s="25">
        <f t="shared" si="19"/>
        <v>4</v>
      </c>
      <c r="F1252" t="str">
        <f>IF(OR(dirty_cafe_sales!$F1252="UNKNOWN",dirty_cafe_sales!$F1252="ERROR",dirty_cafe_sales!$F1252=""),"Unknown",dirty_cafe_sales!$F1252)</f>
        <v>Credit Card</v>
      </c>
      <c r="G1252" t="str">
        <f>IF(OR(dirty_cafe_sales!$G1252="UNKNOWN",dirty_cafe_sales!$G1252="ERROR",dirty_cafe_sales!$G1252=""),"Unknown",dirty_cafe_sales!$G1252)</f>
        <v>In-store</v>
      </c>
      <c r="H1252" s="2" t="d">
        <v>2023-11-04</v>
      </c>
    </row>
    <row r="1253" spans="1:8" x14ac:dyDescent="0.2">
      <c r="A1253" s="16" t="s">
        <v>1274</v>
      </c>
      <c r="B1253" s="16" t="str">
        <f>IF(OR(dirty_cafe_sales!$B1253="UNKNOWN",dirty_cafe_sales!$B1253="",dirty_cafe_sales!$B1253="ERROR"),"Unknown_Item",dirty_cafe_sales!$B1253)</f>
        <v>Juice</v>
      </c>
      <c r="C1253" s="23">
        <f>IF(ISNUMBER(dirty_cafe_sales!$C1253),dirty_cafe_sales!$C1253,3)</f>
        <v>3</v>
      </c>
      <c r="D1253" s="19">
        <f>VLOOKUP($B1253,Price_Per_Item!$A$3:$B$11,2,FALSE)</f>
        <v>3</v>
      </c>
      <c r="E1253" s="25">
        <f t="shared" si="19"/>
        <v>9</v>
      </c>
      <c r="F1253" t="str">
        <f>IF(OR(dirty_cafe_sales!$F1253="UNKNOWN",dirty_cafe_sales!$F1253="ERROR",dirty_cafe_sales!$F1253=""),"Unknown",dirty_cafe_sales!$F1253)</f>
        <v>Credit Card</v>
      </c>
      <c r="G1253" t="str">
        <f>IF(OR(dirty_cafe_sales!$G1253="UNKNOWN",dirty_cafe_sales!$G1253="ERROR",dirty_cafe_sales!$G1253=""),"Unknown",dirty_cafe_sales!$G1253)</f>
        <v>Unknown</v>
      </c>
      <c r="H1253" s="2" t="d">
        <v>2023-08-15</v>
      </c>
    </row>
    <row r="1254" spans="1:8" x14ac:dyDescent="0.2">
      <c r="A1254" s="16" t="s">
        <v>1275</v>
      </c>
      <c r="B1254" s="16" t="str">
        <f>IF(OR(dirty_cafe_sales!$B1254="UNKNOWN",dirty_cafe_sales!$B1254="",dirty_cafe_sales!$B1254="ERROR"),"Unknown_Item",dirty_cafe_sales!$B1254)</f>
        <v>Smoothie</v>
      </c>
      <c r="C1254" s="23">
        <f>IF(ISNUMBER(dirty_cafe_sales!$C1254),dirty_cafe_sales!$C1254,3)</f>
        <v>4</v>
      </c>
      <c r="D1254" s="19">
        <f>VLOOKUP($B1254,Price_Per_Item!$A$3:$B$11,2,FALSE)</f>
        <v>4</v>
      </c>
      <c r="E1254" s="25">
        <f t="shared" si="19"/>
        <v>16</v>
      </c>
      <c r="F1254" t="str">
        <f>IF(OR(dirty_cafe_sales!$F1254="UNKNOWN",dirty_cafe_sales!$F1254="ERROR",dirty_cafe_sales!$F1254=""),"Unknown",dirty_cafe_sales!$F1254)</f>
        <v>Unknown</v>
      </c>
      <c r="G1254" t="str">
        <f>IF(OR(dirty_cafe_sales!$G1254="UNKNOWN",dirty_cafe_sales!$G1254="ERROR",dirty_cafe_sales!$G1254=""),"Unknown",dirty_cafe_sales!$G1254)</f>
        <v>In-store</v>
      </c>
      <c r="H1254" s="2" t="d">
        <v>2023-12-31</v>
      </c>
    </row>
    <row r="1255" spans="1:8" x14ac:dyDescent="0.2">
      <c r="A1255" s="16" t="s">
        <v>1276</v>
      </c>
      <c r="B1255" s="16" t="str">
        <f>IF(OR(dirty_cafe_sales!$B1255="UNKNOWN",dirty_cafe_sales!$B1255="",dirty_cafe_sales!$B1255="ERROR"),"Unknown_Item",dirty_cafe_sales!$B1255)</f>
        <v>Cake</v>
      </c>
      <c r="C1255" s="23">
        <f>IF(ISNUMBER(dirty_cafe_sales!$C1255),dirty_cafe_sales!$C1255,3)</f>
        <v>2</v>
      </c>
      <c r="D1255" s="19">
        <f>VLOOKUP($B1255,Price_Per_Item!$A$3:$B$11,2,FALSE)</f>
        <v>3</v>
      </c>
      <c r="E1255" s="25">
        <f t="shared" si="19"/>
        <v>6</v>
      </c>
      <c r="F1255" t="str">
        <f>IF(OR(dirty_cafe_sales!$F1255="UNKNOWN",dirty_cafe_sales!$F1255="ERROR",dirty_cafe_sales!$F1255=""),"Unknown",dirty_cafe_sales!$F1255)</f>
        <v>Unknown</v>
      </c>
      <c r="G1255" t="str">
        <f>IF(OR(dirty_cafe_sales!$G1255="UNKNOWN",dirty_cafe_sales!$G1255="ERROR",dirty_cafe_sales!$G1255=""),"Unknown",dirty_cafe_sales!$G1255)</f>
        <v>In-store</v>
      </c>
      <c r="H1255" s="2" t="d">
        <v>2023-09-07</v>
      </c>
    </row>
    <row r="1256" spans="1:8" x14ac:dyDescent="0.2">
      <c r="A1256" s="16" t="s">
        <v>1277</v>
      </c>
      <c r="B1256" s="16" t="str">
        <f>IF(OR(dirty_cafe_sales!$B1256="UNKNOWN",dirty_cafe_sales!$B1256="",dirty_cafe_sales!$B1256="ERROR"),"Unknown_Item",dirty_cafe_sales!$B1256)</f>
        <v>Salad</v>
      </c>
      <c r="C1256" s="23">
        <f>IF(ISNUMBER(dirty_cafe_sales!$C1256),dirty_cafe_sales!$C1256,3)</f>
        <v>3</v>
      </c>
      <c r="D1256" s="19">
        <f>VLOOKUP($B1256,Price_Per_Item!$A$3:$B$11,2,FALSE)</f>
        <v>5</v>
      </c>
      <c r="E1256" s="25">
        <f t="shared" si="19"/>
        <v>15</v>
      </c>
      <c r="F1256" t="str">
        <f>IF(OR(dirty_cafe_sales!$F1256="UNKNOWN",dirty_cafe_sales!$F1256="ERROR",dirty_cafe_sales!$F1256=""),"Unknown",dirty_cafe_sales!$F1256)</f>
        <v>Credit Card</v>
      </c>
      <c r="G1256" t="str">
        <f>IF(OR(dirty_cafe_sales!$G1256="UNKNOWN",dirty_cafe_sales!$G1256="ERROR",dirty_cafe_sales!$G1256=""),"Unknown",dirty_cafe_sales!$G1256)</f>
        <v>Unknown</v>
      </c>
      <c r="H1256" s="2" t="d">
        <v>2023-08-07</v>
      </c>
    </row>
    <row r="1257" spans="1:8" x14ac:dyDescent="0.2">
      <c r="A1257" s="16" t="s">
        <v>1278</v>
      </c>
      <c r="B1257" s="16" t="str">
        <f>IF(OR(dirty_cafe_sales!$B1257="UNKNOWN",dirty_cafe_sales!$B1257="",dirty_cafe_sales!$B1257="ERROR"),"Unknown_Item",dirty_cafe_sales!$B1257)</f>
        <v>Coffee</v>
      </c>
      <c r="C1257" s="23">
        <f>IF(ISNUMBER(dirty_cafe_sales!$C1257),dirty_cafe_sales!$C1257,3)</f>
        <v>2</v>
      </c>
      <c r="D1257" s="19">
        <f>VLOOKUP($B1257,Price_Per_Item!$A$3:$B$11,2,FALSE)</f>
        <v>2</v>
      </c>
      <c r="E1257" s="25">
        <f t="shared" si="19"/>
        <v>4</v>
      </c>
      <c r="F1257" t="str">
        <f>IF(OR(dirty_cafe_sales!$F1257="UNKNOWN",dirty_cafe_sales!$F1257="ERROR",dirty_cafe_sales!$F1257=""),"Unknown",dirty_cafe_sales!$F1257)</f>
        <v>Unknown</v>
      </c>
      <c r="G1257" t="str">
        <f>IF(OR(dirty_cafe_sales!$G1257="UNKNOWN",dirty_cafe_sales!$G1257="ERROR",dirty_cafe_sales!$G1257=""),"Unknown",dirty_cafe_sales!$G1257)</f>
        <v>Unknown</v>
      </c>
      <c r="H1257" s="2" t="d">
        <v>2023-02-04</v>
      </c>
    </row>
    <row r="1258" spans="1:8" x14ac:dyDescent="0.2">
      <c r="A1258" s="16" t="s">
        <v>1279</v>
      </c>
      <c r="B1258" s="16" t="str">
        <f>IF(OR(dirty_cafe_sales!$B1258="UNKNOWN",dirty_cafe_sales!$B1258="",dirty_cafe_sales!$B1258="ERROR"),"Unknown_Item",dirty_cafe_sales!$B1258)</f>
        <v>Unknown_Item</v>
      </c>
      <c r="C1258" s="23">
        <f>IF(ISNUMBER(dirty_cafe_sales!$C1258),dirty_cafe_sales!$C1258,3)</f>
        <v>2</v>
      </c>
      <c r="D1258" s="19">
        <f>VLOOKUP($B1258,Price_Per_Item!$A$3:$B$11,2,FALSE)</f>
        <v>2.9375</v>
      </c>
      <c r="E1258" s="25">
        <f t="shared" si="19"/>
        <v>5.875</v>
      </c>
      <c r="F1258" t="str">
        <f>IF(OR(dirty_cafe_sales!$F1258="UNKNOWN",dirty_cafe_sales!$F1258="ERROR",dirty_cafe_sales!$F1258=""),"Unknown",dirty_cafe_sales!$F1258)</f>
        <v>Unknown</v>
      </c>
      <c r="G1258" t="str">
        <f>IF(OR(dirty_cafe_sales!$G1258="UNKNOWN",dirty_cafe_sales!$G1258="ERROR",dirty_cafe_sales!$G1258=""),"Unknown",dirty_cafe_sales!$G1258)</f>
        <v>Unknown</v>
      </c>
      <c r="H1258" s="2" t="d">
        <v>2023-11-16</v>
      </c>
    </row>
    <row r="1259" spans="1:8" x14ac:dyDescent="0.2">
      <c r="A1259" s="16" t="s">
        <v>1280</v>
      </c>
      <c r="B1259" s="16" t="str">
        <f>IF(OR(dirty_cafe_sales!$B1259="UNKNOWN",dirty_cafe_sales!$B1259="",dirty_cafe_sales!$B1259="ERROR"),"Unknown_Item",dirty_cafe_sales!$B1259)</f>
        <v>Salad</v>
      </c>
      <c r="C1259" s="23">
        <f>IF(ISNUMBER(dirty_cafe_sales!$C1259),dirty_cafe_sales!$C1259,3)</f>
        <v>5</v>
      </c>
      <c r="D1259" s="19">
        <f>VLOOKUP($B1259,Price_Per_Item!$A$3:$B$11,2,FALSE)</f>
        <v>5</v>
      </c>
      <c r="E1259" s="25">
        <f t="shared" si="19"/>
        <v>25</v>
      </c>
      <c r="F1259" t="str">
        <f>IF(OR(dirty_cafe_sales!$F1259="UNKNOWN",dirty_cafe_sales!$F1259="ERROR",dirty_cafe_sales!$F1259=""),"Unknown",dirty_cafe_sales!$F1259)</f>
        <v>Unknown</v>
      </c>
      <c r="G1259" t="str">
        <f>IF(OR(dirty_cafe_sales!$G1259="UNKNOWN",dirty_cafe_sales!$G1259="ERROR",dirty_cafe_sales!$G1259=""),"Unknown",dirty_cafe_sales!$G1259)</f>
        <v>Takeaway</v>
      </c>
      <c r="H1259" s="2" t="d">
        <v>2023-09-29</v>
      </c>
    </row>
    <row r="1260" spans="1:8" x14ac:dyDescent="0.2">
      <c r="A1260" s="16" t="s">
        <v>1281</v>
      </c>
      <c r="B1260" s="16" t="str">
        <f>IF(OR(dirty_cafe_sales!$B1260="UNKNOWN",dirty_cafe_sales!$B1260="",dirty_cafe_sales!$B1260="ERROR"),"Unknown_Item",dirty_cafe_sales!$B1260)</f>
        <v>Cookie</v>
      </c>
      <c r="C1260" s="23">
        <f>IF(ISNUMBER(dirty_cafe_sales!$C1260),dirty_cafe_sales!$C1260,3)</f>
        <v>1</v>
      </c>
      <c r="D1260" s="19">
        <f>VLOOKUP($B1260,Price_Per_Item!$A$3:$B$11,2,FALSE)</f>
        <v>1</v>
      </c>
      <c r="E1260" s="25">
        <f t="shared" si="19"/>
        <v>1</v>
      </c>
      <c r="F1260" t="str">
        <f>IF(OR(dirty_cafe_sales!$F1260="UNKNOWN",dirty_cafe_sales!$F1260="ERROR",dirty_cafe_sales!$F1260=""),"Unknown",dirty_cafe_sales!$F1260)</f>
        <v>Cash</v>
      </c>
      <c r="G1260" t="str">
        <f>IF(OR(dirty_cafe_sales!$G1260="UNKNOWN",dirty_cafe_sales!$G1260="ERROR",dirty_cafe_sales!$G1260=""),"Unknown",dirty_cafe_sales!$G1260)</f>
        <v>Takeaway</v>
      </c>
      <c r="H1260" s="2" t="d">
        <v>2023-04-08</v>
      </c>
    </row>
    <row r="1261" spans="1:8" x14ac:dyDescent="0.2">
      <c r="A1261" s="16" t="s">
        <v>1282</v>
      </c>
      <c r="B1261" s="16" t="str">
        <f>IF(OR(dirty_cafe_sales!$B1261="UNKNOWN",dirty_cafe_sales!$B1261="",dirty_cafe_sales!$B1261="ERROR"),"Unknown_Item",dirty_cafe_sales!$B1261)</f>
        <v>Juice</v>
      </c>
      <c r="C1261" s="23">
        <f>IF(ISNUMBER(dirty_cafe_sales!$C1261),dirty_cafe_sales!$C1261,3)</f>
        <v>5</v>
      </c>
      <c r="D1261" s="19">
        <f>VLOOKUP($B1261,Price_Per_Item!$A$3:$B$11,2,FALSE)</f>
        <v>3</v>
      </c>
      <c r="E1261" s="25">
        <f t="shared" si="19"/>
        <v>15</v>
      </c>
      <c r="F1261" t="str">
        <f>IF(OR(dirty_cafe_sales!$F1261="UNKNOWN",dirty_cafe_sales!$F1261="ERROR",dirty_cafe_sales!$F1261=""),"Unknown",dirty_cafe_sales!$F1261)</f>
        <v>Digital Wallet</v>
      </c>
      <c r="G1261" t="str">
        <f>IF(OR(dirty_cafe_sales!$G1261="UNKNOWN",dirty_cafe_sales!$G1261="ERROR",dirty_cafe_sales!$G1261=""),"Unknown",dirty_cafe_sales!$G1261)</f>
        <v>Unknown</v>
      </c>
      <c r="H1261" s="2" t="d">
        <v>2023-02-07</v>
      </c>
    </row>
    <row r="1262" spans="1:8" x14ac:dyDescent="0.2">
      <c r="A1262" s="16" t="s">
        <v>1283</v>
      </c>
      <c r="B1262" s="16" t="str">
        <f>IF(OR(dirty_cafe_sales!$B1262="UNKNOWN",dirty_cafe_sales!$B1262="",dirty_cafe_sales!$B1262="ERROR"),"Unknown_Item",dirty_cafe_sales!$B1262)</f>
        <v>Tea</v>
      </c>
      <c r="C1262" s="23">
        <f>IF(ISNUMBER(dirty_cafe_sales!$C1262),dirty_cafe_sales!$C1262,3)</f>
        <v>2</v>
      </c>
      <c r="D1262" s="19">
        <f>VLOOKUP($B1262,Price_Per_Item!$A$3:$B$11,2,FALSE)</f>
        <v>1.5</v>
      </c>
      <c r="E1262" s="25">
        <f t="shared" si="19"/>
        <v>3</v>
      </c>
      <c r="F1262" t="str">
        <f>IF(OR(dirty_cafe_sales!$F1262="UNKNOWN",dirty_cafe_sales!$F1262="ERROR",dirty_cafe_sales!$F1262=""),"Unknown",dirty_cafe_sales!$F1262)</f>
        <v>Digital Wallet</v>
      </c>
      <c r="G1262" t="str">
        <f>IF(OR(dirty_cafe_sales!$G1262="UNKNOWN",dirty_cafe_sales!$G1262="ERROR",dirty_cafe_sales!$G1262=""),"Unknown",dirty_cafe_sales!$G1262)</f>
        <v>In-store</v>
      </c>
      <c r="H1262" s="2" t="d">
        <v>2023-03-28</v>
      </c>
    </row>
    <row r="1263" spans="1:8" x14ac:dyDescent="0.2">
      <c r="A1263" s="16" t="s">
        <v>1284</v>
      </c>
      <c r="B1263" s="16" t="str">
        <f>IF(OR(dirty_cafe_sales!$B1263="UNKNOWN",dirty_cafe_sales!$B1263="",dirty_cafe_sales!$B1263="ERROR"),"Unknown_Item",dirty_cafe_sales!$B1263)</f>
        <v>Salad</v>
      </c>
      <c r="C1263" s="23">
        <f>IF(ISNUMBER(dirty_cafe_sales!$C1263),dirty_cafe_sales!$C1263,3)</f>
        <v>2</v>
      </c>
      <c r="D1263" s="19">
        <f>VLOOKUP($B1263,Price_Per_Item!$A$3:$B$11,2,FALSE)</f>
        <v>5</v>
      </c>
      <c r="E1263" s="25">
        <f t="shared" si="19"/>
        <v>10</v>
      </c>
      <c r="F1263" t="str">
        <f>IF(OR(dirty_cafe_sales!$F1263="UNKNOWN",dirty_cafe_sales!$F1263="ERROR",dirty_cafe_sales!$F1263=""),"Unknown",dirty_cafe_sales!$F1263)</f>
        <v>Digital Wallet</v>
      </c>
      <c r="G1263" t="str">
        <f>IF(OR(dirty_cafe_sales!$G1263="UNKNOWN",dirty_cafe_sales!$G1263="ERROR",dirty_cafe_sales!$G1263=""),"Unknown",dirty_cafe_sales!$G1263)</f>
        <v>Takeaway</v>
      </c>
      <c r="H1263" s="2" t="d">
        <v>2023-12-27</v>
      </c>
    </row>
    <row r="1264" spans="1:8" x14ac:dyDescent="0.2">
      <c r="A1264" s="16" t="s">
        <v>1285</v>
      </c>
      <c r="B1264" s="16" t="str">
        <f>IF(OR(dirty_cafe_sales!$B1264="UNKNOWN",dirty_cafe_sales!$B1264="",dirty_cafe_sales!$B1264="ERROR"),"Unknown_Item",dirty_cafe_sales!$B1264)</f>
        <v>Sandwich</v>
      </c>
      <c r="C1264" s="23">
        <f>IF(ISNUMBER(dirty_cafe_sales!$C1264),dirty_cafe_sales!$C1264,3)</f>
        <v>4</v>
      </c>
      <c r="D1264" s="19">
        <f>VLOOKUP($B1264,Price_Per_Item!$A$3:$B$11,2,FALSE)</f>
        <v>4</v>
      </c>
      <c r="E1264" s="25">
        <f t="shared" si="19"/>
        <v>16</v>
      </c>
      <c r="F1264" t="str">
        <f>IF(OR(dirty_cafe_sales!$F1264="UNKNOWN",dirty_cafe_sales!$F1264="ERROR",dirty_cafe_sales!$F1264=""),"Unknown",dirty_cafe_sales!$F1264)</f>
        <v>Unknown</v>
      </c>
      <c r="G1264" t="str">
        <f>IF(OR(dirty_cafe_sales!$G1264="UNKNOWN",dirty_cafe_sales!$G1264="ERROR",dirty_cafe_sales!$G1264=""),"Unknown",dirty_cafe_sales!$G1264)</f>
        <v>Takeaway</v>
      </c>
      <c r="H1264" s="2" t="d">
        <v>2023-05-04</v>
      </c>
    </row>
    <row r="1265" spans="1:8" x14ac:dyDescent="0.2">
      <c r="A1265" s="16" t="s">
        <v>1286</v>
      </c>
      <c r="B1265" s="16" t="str">
        <f>IF(OR(dirty_cafe_sales!$B1265="UNKNOWN",dirty_cafe_sales!$B1265="",dirty_cafe_sales!$B1265="ERROR"),"Unknown_Item",dirty_cafe_sales!$B1265)</f>
        <v>Cake</v>
      </c>
      <c r="C1265" s="23">
        <f>IF(ISNUMBER(dirty_cafe_sales!$C1265),dirty_cafe_sales!$C1265,3)</f>
        <v>3</v>
      </c>
      <c r="D1265" s="19">
        <f>VLOOKUP($B1265,Price_Per_Item!$A$3:$B$11,2,FALSE)</f>
        <v>3</v>
      </c>
      <c r="E1265" s="25">
        <f t="shared" si="19"/>
        <v>9</v>
      </c>
      <c r="F1265" t="str">
        <f>IF(OR(dirty_cafe_sales!$F1265="UNKNOWN",dirty_cafe_sales!$F1265="ERROR",dirty_cafe_sales!$F1265=""),"Unknown",dirty_cafe_sales!$F1265)</f>
        <v>Credit Card</v>
      </c>
      <c r="G1265" t="str">
        <f>IF(OR(dirty_cafe_sales!$G1265="UNKNOWN",dirty_cafe_sales!$G1265="ERROR",dirty_cafe_sales!$G1265=""),"Unknown",dirty_cafe_sales!$G1265)</f>
        <v>Takeaway</v>
      </c>
      <c r="H1265" s="2" t="d">
        <v>2023-01-27</v>
      </c>
    </row>
    <row r="1266" spans="1:8" x14ac:dyDescent="0.2">
      <c r="A1266" s="16" t="s">
        <v>1287</v>
      </c>
      <c r="B1266" s="16" t="str">
        <f>IF(OR(dirty_cafe_sales!$B1266="UNKNOWN",dirty_cafe_sales!$B1266="",dirty_cafe_sales!$B1266="ERROR"),"Unknown_Item",dirty_cafe_sales!$B1266)</f>
        <v>Unknown_Item</v>
      </c>
      <c r="C1266" s="23">
        <f>IF(ISNUMBER(dirty_cafe_sales!$C1266),dirty_cafe_sales!$C1266,3)</f>
        <v>5</v>
      </c>
      <c r="D1266" s="19">
        <f>VLOOKUP($B1266,Price_Per_Item!$A$3:$B$11,2,FALSE)</f>
        <v>2.9375</v>
      </c>
      <c r="E1266" s="25">
        <f t="shared" si="19"/>
        <v>14.6875</v>
      </c>
      <c r="F1266" t="str">
        <f>IF(OR(dirty_cafe_sales!$F1266="UNKNOWN",dirty_cafe_sales!$F1266="ERROR",dirty_cafe_sales!$F1266=""),"Unknown",dirty_cafe_sales!$F1266)</f>
        <v>Unknown</v>
      </c>
      <c r="G1266" t="str">
        <f>IF(OR(dirty_cafe_sales!$G1266="UNKNOWN",dirty_cafe_sales!$G1266="ERROR",dirty_cafe_sales!$G1266=""),"Unknown",dirty_cafe_sales!$G1266)</f>
        <v>Takeaway</v>
      </c>
      <c r="H1266" s="2" t="d">
        <v>2023-07-29</v>
      </c>
    </row>
    <row r="1267" spans="1:8" x14ac:dyDescent="0.2">
      <c r="A1267" s="16" t="s">
        <v>1288</v>
      </c>
      <c r="B1267" s="16" t="str">
        <f>IF(OR(dirty_cafe_sales!$B1267="UNKNOWN",dirty_cafe_sales!$B1267="",dirty_cafe_sales!$B1267="ERROR"),"Unknown_Item",dirty_cafe_sales!$B1267)</f>
        <v>Smoothie</v>
      </c>
      <c r="C1267" s="23">
        <f>IF(ISNUMBER(dirty_cafe_sales!$C1267),dirty_cafe_sales!$C1267,3)</f>
        <v>5</v>
      </c>
      <c r="D1267" s="19">
        <f>VLOOKUP($B1267,Price_Per_Item!$A$3:$B$11,2,FALSE)</f>
        <v>4</v>
      </c>
      <c r="E1267" s="25">
        <f t="shared" si="19"/>
        <v>20</v>
      </c>
      <c r="F1267" t="str">
        <f>IF(OR(dirty_cafe_sales!$F1267="UNKNOWN",dirty_cafe_sales!$F1267="ERROR",dirty_cafe_sales!$F1267=""),"Unknown",dirty_cafe_sales!$F1267)</f>
        <v>Unknown</v>
      </c>
      <c r="G1267" t="str">
        <f>IF(OR(dirty_cafe_sales!$G1267="UNKNOWN",dirty_cafe_sales!$G1267="ERROR",dirty_cafe_sales!$G1267=""),"Unknown",dirty_cafe_sales!$G1267)</f>
        <v>In-store</v>
      </c>
      <c r="H1267" s="2" t="d">
        <v>2023-02-23</v>
      </c>
    </row>
    <row r="1268" spans="1:8" x14ac:dyDescent="0.2">
      <c r="A1268" s="16" t="s">
        <v>1289</v>
      </c>
      <c r="B1268" s="16" t="str">
        <f>IF(OR(dirty_cafe_sales!$B1268="UNKNOWN",dirty_cafe_sales!$B1268="",dirty_cafe_sales!$B1268="ERROR"),"Unknown_Item",dirty_cafe_sales!$B1268)</f>
        <v>Unknown_Item</v>
      </c>
      <c r="C1268" s="23">
        <f>IF(ISNUMBER(dirty_cafe_sales!$C1268),dirty_cafe_sales!$C1268,3)</f>
        <v>5</v>
      </c>
      <c r="D1268" s="19">
        <f>VLOOKUP($B1268,Price_Per_Item!$A$3:$B$11,2,FALSE)</f>
        <v>2.9375</v>
      </c>
      <c r="E1268" s="25">
        <f t="shared" si="19"/>
        <v>14.6875</v>
      </c>
      <c r="F1268" t="str">
        <f>IF(OR(dirty_cafe_sales!$F1268="UNKNOWN",dirty_cafe_sales!$F1268="ERROR",dirty_cafe_sales!$F1268=""),"Unknown",dirty_cafe_sales!$F1268)</f>
        <v>Cash</v>
      </c>
      <c r="G1268" t="str">
        <f>IF(OR(dirty_cafe_sales!$G1268="UNKNOWN",dirty_cafe_sales!$G1268="ERROR",dirty_cafe_sales!$G1268=""),"Unknown",dirty_cafe_sales!$G1268)</f>
        <v>In-store</v>
      </c>
      <c r="H1268" s="2" t="d">
        <v>2023-01-29</v>
      </c>
    </row>
    <row r="1269" spans="1:8" x14ac:dyDescent="0.2">
      <c r="A1269" s="16" t="s">
        <v>1290</v>
      </c>
      <c r="B1269" s="16" t="str">
        <f>IF(OR(dirty_cafe_sales!$B1269="UNKNOWN",dirty_cafe_sales!$B1269="",dirty_cafe_sales!$B1269="ERROR"),"Unknown_Item",dirty_cafe_sales!$B1269)</f>
        <v>Juice</v>
      </c>
      <c r="C1269" s="23">
        <f>IF(ISNUMBER(dirty_cafe_sales!$C1269),dirty_cafe_sales!$C1269,3)</f>
        <v>3</v>
      </c>
      <c r="D1269" s="19">
        <f>VLOOKUP($B1269,Price_Per_Item!$A$3:$B$11,2,FALSE)</f>
        <v>3</v>
      </c>
      <c r="E1269" s="25">
        <f t="shared" si="19"/>
        <v>9</v>
      </c>
      <c r="F1269" t="str">
        <f>IF(OR(dirty_cafe_sales!$F1269="UNKNOWN",dirty_cafe_sales!$F1269="ERROR",dirty_cafe_sales!$F1269=""),"Unknown",dirty_cafe_sales!$F1269)</f>
        <v>Unknown</v>
      </c>
      <c r="G1269" t="str">
        <f>IF(OR(dirty_cafe_sales!$G1269="UNKNOWN",dirty_cafe_sales!$G1269="ERROR",dirty_cafe_sales!$G1269=""),"Unknown",dirty_cafe_sales!$G1269)</f>
        <v>Takeaway</v>
      </c>
      <c r="H1269" s="2" t="d">
        <v>2023-11-30</v>
      </c>
    </row>
    <row r="1270" spans="1:8" x14ac:dyDescent="0.2">
      <c r="A1270" s="16" t="s">
        <v>1291</v>
      </c>
      <c r="B1270" s="16" t="str">
        <f>IF(OR(dirty_cafe_sales!$B1270="UNKNOWN",dirty_cafe_sales!$B1270="",dirty_cafe_sales!$B1270="ERROR"),"Unknown_Item",dirty_cafe_sales!$B1270)</f>
        <v>Smoothie</v>
      </c>
      <c r="C1270" s="23">
        <f>IF(ISNUMBER(dirty_cafe_sales!$C1270),dirty_cafe_sales!$C1270,3)</f>
        <v>4</v>
      </c>
      <c r="D1270" s="19">
        <f>VLOOKUP($B1270,Price_Per_Item!$A$3:$B$11,2,FALSE)</f>
        <v>4</v>
      </c>
      <c r="E1270" s="25">
        <f t="shared" si="19"/>
        <v>16</v>
      </c>
      <c r="F1270" t="str">
        <f>IF(OR(dirty_cafe_sales!$F1270="UNKNOWN",dirty_cafe_sales!$F1270="ERROR",dirty_cafe_sales!$F1270=""),"Unknown",dirty_cafe_sales!$F1270)</f>
        <v>Credit Card</v>
      </c>
      <c r="G1270" t="str">
        <f>IF(OR(dirty_cafe_sales!$G1270="UNKNOWN",dirty_cafe_sales!$G1270="ERROR",dirty_cafe_sales!$G1270=""),"Unknown",dirty_cafe_sales!$G1270)</f>
        <v>Takeaway</v>
      </c>
      <c r="H1270" s="2" t="d">
        <v>2023-04-18</v>
      </c>
    </row>
    <row r="1271" spans="1:8" x14ac:dyDescent="0.2">
      <c r="A1271" s="16" t="s">
        <v>1292</v>
      </c>
      <c r="B1271" s="16" t="str">
        <f>IF(OR(dirty_cafe_sales!$B1271="UNKNOWN",dirty_cafe_sales!$B1271="",dirty_cafe_sales!$B1271="ERROR"),"Unknown_Item",dirty_cafe_sales!$B1271)</f>
        <v>Salad</v>
      </c>
      <c r="C1271" s="23">
        <f>IF(ISNUMBER(dirty_cafe_sales!$C1271),dirty_cafe_sales!$C1271,3)</f>
        <v>5</v>
      </c>
      <c r="D1271" s="19">
        <f>VLOOKUP($B1271,Price_Per_Item!$A$3:$B$11,2,FALSE)</f>
        <v>5</v>
      </c>
      <c r="E1271" s="25">
        <f t="shared" si="19"/>
        <v>25</v>
      </c>
      <c r="F1271" t="str">
        <f>IF(OR(dirty_cafe_sales!$F1271="UNKNOWN",dirty_cafe_sales!$F1271="ERROR",dirty_cafe_sales!$F1271=""),"Unknown",dirty_cafe_sales!$F1271)</f>
        <v>Digital Wallet</v>
      </c>
      <c r="G1271" t="str">
        <f>IF(OR(dirty_cafe_sales!$G1271="UNKNOWN",dirty_cafe_sales!$G1271="ERROR",dirty_cafe_sales!$G1271=""),"Unknown",dirty_cafe_sales!$G1271)</f>
        <v>Takeaway</v>
      </c>
      <c r="H1271" s="2" t="d">
        <v>2023-01-13</v>
      </c>
    </row>
    <row r="1272" spans="1:8" x14ac:dyDescent="0.2">
      <c r="A1272" s="16" t="s">
        <v>1293</v>
      </c>
      <c r="B1272" s="16" t="str">
        <f>IF(OR(dirty_cafe_sales!$B1272="UNKNOWN",dirty_cafe_sales!$B1272="",dirty_cafe_sales!$B1272="ERROR"),"Unknown_Item",dirty_cafe_sales!$B1272)</f>
        <v>Cookie</v>
      </c>
      <c r="C1272" s="23">
        <f>IF(ISNUMBER(dirty_cafe_sales!$C1272),dirty_cafe_sales!$C1272,3)</f>
        <v>5</v>
      </c>
      <c r="D1272" s="19">
        <f>VLOOKUP($B1272,Price_Per_Item!$A$3:$B$11,2,FALSE)</f>
        <v>1</v>
      </c>
      <c r="E1272" s="25">
        <f t="shared" si="19"/>
        <v>5</v>
      </c>
      <c r="F1272" t="str">
        <f>IF(OR(dirty_cafe_sales!$F1272="UNKNOWN",dirty_cafe_sales!$F1272="ERROR",dirty_cafe_sales!$F1272=""),"Unknown",dirty_cafe_sales!$F1272)</f>
        <v>Digital Wallet</v>
      </c>
      <c r="G1272" t="str">
        <f>IF(OR(dirty_cafe_sales!$G1272="UNKNOWN",dirty_cafe_sales!$G1272="ERROR",dirty_cafe_sales!$G1272=""),"Unknown",dirty_cafe_sales!$G1272)</f>
        <v>Takeaway</v>
      </c>
      <c r="H1272" s="2" t="d">
        <v>2023-05-17</v>
      </c>
    </row>
    <row r="1273" spans="1:8" x14ac:dyDescent="0.2">
      <c r="A1273" s="16" t="s">
        <v>1294</v>
      </c>
      <c r="B1273" s="16" t="str">
        <f>IF(OR(dirty_cafe_sales!$B1273="UNKNOWN",dirty_cafe_sales!$B1273="",dirty_cafe_sales!$B1273="ERROR"),"Unknown_Item",dirty_cafe_sales!$B1273)</f>
        <v>Coffee</v>
      </c>
      <c r="C1273" s="23">
        <f>IF(ISNUMBER(dirty_cafe_sales!$C1273),dirty_cafe_sales!$C1273,3)</f>
        <v>5</v>
      </c>
      <c r="D1273" s="19">
        <f>VLOOKUP($B1273,Price_Per_Item!$A$3:$B$11,2,FALSE)</f>
        <v>2</v>
      </c>
      <c r="E1273" s="25">
        <f t="shared" si="19"/>
        <v>10</v>
      </c>
      <c r="F1273" t="str">
        <f>IF(OR(dirty_cafe_sales!$F1273="UNKNOWN",dirty_cafe_sales!$F1273="ERROR",dirty_cafe_sales!$F1273=""),"Unknown",dirty_cafe_sales!$F1273)</f>
        <v>Credit Card</v>
      </c>
      <c r="G1273" t="str">
        <f>IF(OR(dirty_cafe_sales!$G1273="UNKNOWN",dirty_cafe_sales!$G1273="ERROR",dirty_cafe_sales!$G1273=""),"Unknown",dirty_cafe_sales!$G1273)</f>
        <v>Takeaway</v>
      </c>
      <c r="H1273" s="2" t="d">
        <v>2023-05-23</v>
      </c>
    </row>
    <row r="1274" spans="1:8" x14ac:dyDescent="0.2">
      <c r="A1274" s="16" t="s">
        <v>1295</v>
      </c>
      <c r="B1274" s="16" t="str">
        <f>IF(OR(dirty_cafe_sales!$B1274="UNKNOWN",dirty_cafe_sales!$B1274="",dirty_cafe_sales!$B1274="ERROR"),"Unknown_Item",dirty_cafe_sales!$B1274)</f>
        <v>Unknown_Item</v>
      </c>
      <c r="C1274" s="23">
        <f>IF(ISNUMBER(dirty_cafe_sales!$C1274),dirty_cafe_sales!$C1274,3)</f>
        <v>3</v>
      </c>
      <c r="D1274" s="19">
        <f>VLOOKUP($B1274,Price_Per_Item!$A$3:$B$11,2,FALSE)</f>
        <v>2.9375</v>
      </c>
      <c r="E1274" s="25">
        <f t="shared" si="19"/>
        <v>8.8125</v>
      </c>
      <c r="F1274" t="str">
        <f>IF(OR(dirty_cafe_sales!$F1274="UNKNOWN",dirty_cafe_sales!$F1274="ERROR",dirty_cafe_sales!$F1274=""),"Unknown",dirty_cafe_sales!$F1274)</f>
        <v>Unknown</v>
      </c>
      <c r="G1274" t="str">
        <f>IF(OR(dirty_cafe_sales!$G1274="UNKNOWN",dirty_cafe_sales!$G1274="ERROR",dirty_cafe_sales!$G1274=""),"Unknown",dirty_cafe_sales!$G1274)</f>
        <v>Takeaway</v>
      </c>
      <c r="H1274" s="2" t="d">
        <v>2023-01-12</v>
      </c>
    </row>
    <row r="1275" spans="1:8" x14ac:dyDescent="0.2">
      <c r="A1275" s="16" t="s">
        <v>1296</v>
      </c>
      <c r="B1275" s="16" t="str">
        <f>IF(OR(dirty_cafe_sales!$B1275="UNKNOWN",dirty_cafe_sales!$B1275="",dirty_cafe_sales!$B1275="ERROR"),"Unknown_Item",dirty_cafe_sales!$B1275)</f>
        <v>Smoothie</v>
      </c>
      <c r="C1275" s="23">
        <f>IF(ISNUMBER(dirty_cafe_sales!$C1275),dirty_cafe_sales!$C1275,3)</f>
        <v>5</v>
      </c>
      <c r="D1275" s="19">
        <f>VLOOKUP($B1275,Price_Per_Item!$A$3:$B$11,2,FALSE)</f>
        <v>4</v>
      </c>
      <c r="E1275" s="25">
        <f t="shared" si="19"/>
        <v>20</v>
      </c>
      <c r="F1275" t="str">
        <f>IF(OR(dirty_cafe_sales!$F1275="UNKNOWN",dirty_cafe_sales!$F1275="ERROR",dirty_cafe_sales!$F1275=""),"Unknown",dirty_cafe_sales!$F1275)</f>
        <v>Unknown</v>
      </c>
      <c r="G1275" t="str">
        <f>IF(OR(dirty_cafe_sales!$G1275="UNKNOWN",dirty_cafe_sales!$G1275="ERROR",dirty_cafe_sales!$G1275=""),"Unknown",dirty_cafe_sales!$G1275)</f>
        <v>Unknown</v>
      </c>
      <c r="H1275" s="2" t="d">
        <v>2023-11-23</v>
      </c>
    </row>
    <row r="1276" spans="1:8" x14ac:dyDescent="0.2">
      <c r="A1276" s="16" t="s">
        <v>1297</v>
      </c>
      <c r="B1276" s="16" t="str">
        <f>IF(OR(dirty_cafe_sales!$B1276="UNKNOWN",dirty_cafe_sales!$B1276="",dirty_cafe_sales!$B1276="ERROR"),"Unknown_Item",dirty_cafe_sales!$B1276)</f>
        <v>Cookie</v>
      </c>
      <c r="C1276" s="23">
        <f>IF(ISNUMBER(dirty_cafe_sales!$C1276),dirty_cafe_sales!$C1276,3)</f>
        <v>3</v>
      </c>
      <c r="D1276" s="19">
        <f>VLOOKUP($B1276,Price_Per_Item!$A$3:$B$11,2,FALSE)</f>
        <v>1</v>
      </c>
      <c r="E1276" s="25">
        <f t="shared" si="19"/>
        <v>3</v>
      </c>
      <c r="F1276" t="str">
        <f>IF(OR(dirty_cafe_sales!$F1276="UNKNOWN",dirty_cafe_sales!$F1276="ERROR",dirty_cafe_sales!$F1276=""),"Unknown",dirty_cafe_sales!$F1276)</f>
        <v>Cash</v>
      </c>
      <c r="G1276" t="str">
        <f>IF(OR(dirty_cafe_sales!$G1276="UNKNOWN",dirty_cafe_sales!$G1276="ERROR",dirty_cafe_sales!$G1276=""),"Unknown",dirty_cafe_sales!$G1276)</f>
        <v>Unknown</v>
      </c>
      <c r="H1276" s="2" t="d">
        <v>2023-10-18</v>
      </c>
    </row>
    <row r="1277" spans="1:8" x14ac:dyDescent="0.2">
      <c r="A1277" s="16" t="s">
        <v>1298</v>
      </c>
      <c r="B1277" s="16" t="str">
        <f>IF(OR(dirty_cafe_sales!$B1277="UNKNOWN",dirty_cafe_sales!$B1277="",dirty_cafe_sales!$B1277="ERROR"),"Unknown_Item",dirty_cafe_sales!$B1277)</f>
        <v>Sandwich</v>
      </c>
      <c r="C1277" s="23">
        <f>IF(ISNUMBER(dirty_cafe_sales!$C1277),dirty_cafe_sales!$C1277,3)</f>
        <v>3</v>
      </c>
      <c r="D1277" s="19">
        <f>VLOOKUP($B1277,Price_Per_Item!$A$3:$B$11,2,FALSE)</f>
        <v>4</v>
      </c>
      <c r="E1277" s="25">
        <f t="shared" si="19"/>
        <v>12</v>
      </c>
      <c r="F1277" t="str">
        <f>IF(OR(dirty_cafe_sales!$F1277="UNKNOWN",dirty_cafe_sales!$F1277="ERROR",dirty_cafe_sales!$F1277=""),"Unknown",dirty_cafe_sales!$F1277)</f>
        <v>Credit Card</v>
      </c>
      <c r="G1277" t="str">
        <f>IF(OR(dirty_cafe_sales!$G1277="UNKNOWN",dirty_cafe_sales!$G1277="ERROR",dirty_cafe_sales!$G1277=""),"Unknown",dirty_cafe_sales!$G1277)</f>
        <v>Unknown</v>
      </c>
      <c r="H1277" s="2" t="d">
        <v>2023-12-19</v>
      </c>
    </row>
    <row r="1278" spans="1:8" x14ac:dyDescent="0.2">
      <c r="A1278" s="16" t="s">
        <v>1299</v>
      </c>
      <c r="B1278" s="16" t="str">
        <f>IF(OR(dirty_cafe_sales!$B1278="UNKNOWN",dirty_cafe_sales!$B1278="",dirty_cafe_sales!$B1278="ERROR"),"Unknown_Item",dirty_cafe_sales!$B1278)</f>
        <v>Juice</v>
      </c>
      <c r="C1278" s="23">
        <f>IF(ISNUMBER(dirty_cafe_sales!$C1278),dirty_cafe_sales!$C1278,3)</f>
        <v>3</v>
      </c>
      <c r="D1278" s="19">
        <f>VLOOKUP($B1278,Price_Per_Item!$A$3:$B$11,2,FALSE)</f>
        <v>3</v>
      </c>
      <c r="E1278" s="25">
        <f t="shared" si="19"/>
        <v>9</v>
      </c>
      <c r="F1278" t="str">
        <f>IF(OR(dirty_cafe_sales!$F1278="UNKNOWN",dirty_cafe_sales!$F1278="ERROR",dirty_cafe_sales!$F1278=""),"Unknown",dirty_cafe_sales!$F1278)</f>
        <v>Cash</v>
      </c>
      <c r="G1278" t="str">
        <f>IF(OR(dirty_cafe_sales!$G1278="UNKNOWN",dirty_cafe_sales!$G1278="ERROR",dirty_cafe_sales!$G1278=""),"Unknown",dirty_cafe_sales!$G1278)</f>
        <v>Takeaway</v>
      </c>
      <c r="H1278" s="2" t="d">
        <v>2023-02-09</v>
      </c>
    </row>
    <row r="1279" spans="1:8" x14ac:dyDescent="0.2">
      <c r="A1279" s="16" t="s">
        <v>1300</v>
      </c>
      <c r="B1279" s="16" t="str">
        <f>IF(OR(dirty_cafe_sales!$B1279="UNKNOWN",dirty_cafe_sales!$B1279="",dirty_cafe_sales!$B1279="ERROR"),"Unknown_Item",dirty_cafe_sales!$B1279)</f>
        <v>Coffee</v>
      </c>
      <c r="C1279" s="23">
        <f>IF(ISNUMBER(dirty_cafe_sales!$C1279),dirty_cafe_sales!$C1279,3)</f>
        <v>3</v>
      </c>
      <c r="D1279" s="19">
        <f>VLOOKUP($B1279,Price_Per_Item!$A$3:$B$11,2,FALSE)</f>
        <v>2</v>
      </c>
      <c r="E1279" s="25">
        <f t="shared" si="19"/>
        <v>6</v>
      </c>
      <c r="F1279" t="str">
        <f>IF(OR(dirty_cafe_sales!$F1279="UNKNOWN",dirty_cafe_sales!$F1279="ERROR",dirty_cafe_sales!$F1279=""),"Unknown",dirty_cafe_sales!$F1279)</f>
        <v>Digital Wallet</v>
      </c>
      <c r="G1279" t="str">
        <f>IF(OR(dirty_cafe_sales!$G1279="UNKNOWN",dirty_cafe_sales!$G1279="ERROR",dirty_cafe_sales!$G1279=""),"Unknown",dirty_cafe_sales!$G1279)</f>
        <v>Takeaway</v>
      </c>
      <c r="H1279" s="2" t="d">
        <v>2023-11-19</v>
      </c>
    </row>
    <row r="1280" spans="1:8" x14ac:dyDescent="0.2">
      <c r="A1280" s="16" t="s">
        <v>1301</v>
      </c>
      <c r="B1280" s="16" t="str">
        <f>IF(OR(dirty_cafe_sales!$B1280="UNKNOWN",dirty_cafe_sales!$B1280="",dirty_cafe_sales!$B1280="ERROR"),"Unknown_Item",dirty_cafe_sales!$B1280)</f>
        <v>Unknown_Item</v>
      </c>
      <c r="C1280" s="23">
        <f>IF(ISNUMBER(dirty_cafe_sales!$C1280),dirty_cafe_sales!$C1280,3)</f>
        <v>5</v>
      </c>
      <c r="D1280" s="19">
        <f>VLOOKUP($B1280,Price_Per_Item!$A$3:$B$11,2,FALSE)</f>
        <v>2.9375</v>
      </c>
      <c r="E1280" s="25">
        <f t="shared" si="19"/>
        <v>14.6875</v>
      </c>
      <c r="F1280" t="str">
        <f>IF(OR(dirty_cafe_sales!$F1280="UNKNOWN",dirty_cafe_sales!$F1280="ERROR",dirty_cafe_sales!$F1280=""),"Unknown",dirty_cafe_sales!$F1280)</f>
        <v>Unknown</v>
      </c>
      <c r="G1280" t="str">
        <f>IF(OR(dirty_cafe_sales!$G1280="UNKNOWN",dirty_cafe_sales!$G1280="ERROR",dirty_cafe_sales!$G1280=""),"Unknown",dirty_cafe_sales!$G1280)</f>
        <v>Unknown</v>
      </c>
      <c r="H1280" s="2" t="d">
        <v>2023-07-07</v>
      </c>
    </row>
    <row r="1281" spans="1:8" x14ac:dyDescent="0.2">
      <c r="A1281" s="16" t="s">
        <v>1302</v>
      </c>
      <c r="B1281" s="16" t="str">
        <f>IF(OR(dirty_cafe_sales!$B1281="UNKNOWN",dirty_cafe_sales!$B1281="",dirty_cafe_sales!$B1281="ERROR"),"Unknown_Item",dirty_cafe_sales!$B1281)</f>
        <v>Coffee</v>
      </c>
      <c r="C1281" s="23">
        <f>IF(ISNUMBER(dirty_cafe_sales!$C1281),dirty_cafe_sales!$C1281,3)</f>
        <v>1</v>
      </c>
      <c r="D1281" s="19">
        <f>VLOOKUP($B1281,Price_Per_Item!$A$3:$B$11,2,FALSE)</f>
        <v>2</v>
      </c>
      <c r="E1281" s="25">
        <f t="shared" si="19"/>
        <v>2</v>
      </c>
      <c r="F1281" t="str">
        <f>IF(OR(dirty_cafe_sales!$F1281="UNKNOWN",dirty_cafe_sales!$F1281="ERROR",dirty_cafe_sales!$F1281=""),"Unknown",dirty_cafe_sales!$F1281)</f>
        <v>Cash</v>
      </c>
      <c r="G1281" t="str">
        <f>IF(OR(dirty_cafe_sales!$G1281="UNKNOWN",dirty_cafe_sales!$G1281="ERROR",dirty_cafe_sales!$G1281=""),"Unknown",dirty_cafe_sales!$G1281)</f>
        <v>Takeaway</v>
      </c>
      <c r="H1281" s="2" t="d">
        <v>2023-09-10</v>
      </c>
    </row>
    <row r="1282" spans="1:8" x14ac:dyDescent="0.2">
      <c r="A1282" s="16" t="s">
        <v>1303</v>
      </c>
      <c r="B1282" s="16" t="str">
        <f>IF(OR(dirty_cafe_sales!$B1282="UNKNOWN",dirty_cafe_sales!$B1282="",dirty_cafe_sales!$B1282="ERROR"),"Unknown_Item",dirty_cafe_sales!$B1282)</f>
        <v>Sandwich</v>
      </c>
      <c r="C1282" s="23">
        <f>IF(ISNUMBER(dirty_cafe_sales!$C1282),dirty_cafe_sales!$C1282,3)</f>
        <v>4</v>
      </c>
      <c r="D1282" s="19">
        <f>VLOOKUP($B1282,Price_Per_Item!$A$3:$B$11,2,FALSE)</f>
        <v>4</v>
      </c>
      <c r="E1282" s="25">
        <f t="shared" si="19"/>
        <v>16</v>
      </c>
      <c r="F1282" t="str">
        <f>IF(OR(dirty_cafe_sales!$F1282="UNKNOWN",dirty_cafe_sales!$F1282="ERROR",dirty_cafe_sales!$F1282=""),"Unknown",dirty_cafe_sales!$F1282)</f>
        <v>Cash</v>
      </c>
      <c r="G1282" t="str">
        <f>IF(OR(dirty_cafe_sales!$G1282="UNKNOWN",dirty_cafe_sales!$G1282="ERROR",dirty_cafe_sales!$G1282=""),"Unknown",dirty_cafe_sales!$G1282)</f>
        <v>In-store</v>
      </c>
      <c r="H1282" s="2" t="d">
        <v>2023-01-05</v>
      </c>
    </row>
    <row r="1283" spans="1:8" x14ac:dyDescent="0.2">
      <c r="A1283" s="16" t="s">
        <v>1304</v>
      </c>
      <c r="B1283" s="16" t="str">
        <f>IF(OR(dirty_cafe_sales!$B1283="UNKNOWN",dirty_cafe_sales!$B1283="",dirty_cafe_sales!$B1283="ERROR"),"Unknown_Item",dirty_cafe_sales!$B1283)</f>
        <v>Coffee</v>
      </c>
      <c r="C1283" s="23">
        <f>IF(ISNUMBER(dirty_cafe_sales!$C1283),dirty_cafe_sales!$C1283,3)</f>
        <v>4</v>
      </c>
      <c r="D1283" s="19">
        <f>VLOOKUP($B1283,Price_Per_Item!$A$3:$B$11,2,FALSE)</f>
        <v>2</v>
      </c>
      <c r="E1283" s="25">
        <f t="shared" ref="E1283:E1346" si="20">C1283*D1283</f>
        <v>8</v>
      </c>
      <c r="F1283" t="str">
        <f>IF(OR(dirty_cafe_sales!$F1283="UNKNOWN",dirty_cafe_sales!$F1283="ERROR",dirty_cafe_sales!$F1283=""),"Unknown",dirty_cafe_sales!$F1283)</f>
        <v>Unknown</v>
      </c>
      <c r="G1283" t="str">
        <f>IF(OR(dirty_cafe_sales!$G1283="UNKNOWN",dirty_cafe_sales!$G1283="ERROR",dirty_cafe_sales!$G1283=""),"Unknown",dirty_cafe_sales!$G1283)</f>
        <v>In-store</v>
      </c>
      <c r="H1283" s="2" t="d">
        <v>2023-02-22</v>
      </c>
    </row>
    <row r="1284" spans="1:8" x14ac:dyDescent="0.2">
      <c r="A1284" s="16" t="s">
        <v>1305</v>
      </c>
      <c r="B1284" s="16" t="str">
        <f>IF(OR(dirty_cafe_sales!$B1284="UNKNOWN",dirty_cafe_sales!$B1284="",dirty_cafe_sales!$B1284="ERROR"),"Unknown_Item",dirty_cafe_sales!$B1284)</f>
        <v>Cake</v>
      </c>
      <c r="C1284" s="23">
        <f>IF(ISNUMBER(dirty_cafe_sales!$C1284),dirty_cafe_sales!$C1284,3)</f>
        <v>4</v>
      </c>
      <c r="D1284" s="19">
        <f>VLOOKUP($B1284,Price_Per_Item!$A$3:$B$11,2,FALSE)</f>
        <v>3</v>
      </c>
      <c r="E1284" s="25">
        <f t="shared" si="20"/>
        <v>12</v>
      </c>
      <c r="F1284" t="str">
        <f>IF(OR(dirty_cafe_sales!$F1284="UNKNOWN",dirty_cafe_sales!$F1284="ERROR",dirty_cafe_sales!$F1284=""),"Unknown",dirty_cafe_sales!$F1284)</f>
        <v>Digital Wallet</v>
      </c>
      <c r="G1284" t="str">
        <f>IF(OR(dirty_cafe_sales!$G1284="UNKNOWN",dirty_cafe_sales!$G1284="ERROR",dirty_cafe_sales!$G1284=""),"Unknown",dirty_cafe_sales!$G1284)</f>
        <v>Takeaway</v>
      </c>
      <c r="H1284" s="2" t="d">
        <v>2023-03-23</v>
      </c>
    </row>
    <row r="1285" spans="1:8" x14ac:dyDescent="0.2">
      <c r="A1285" s="16" t="s">
        <v>1306</v>
      </c>
      <c r="B1285" s="16" t="str">
        <f>IF(OR(dirty_cafe_sales!$B1285="UNKNOWN",dirty_cafe_sales!$B1285="",dirty_cafe_sales!$B1285="ERROR"),"Unknown_Item",dirty_cafe_sales!$B1285)</f>
        <v>Sandwich</v>
      </c>
      <c r="C1285" s="23">
        <f>IF(ISNUMBER(dirty_cafe_sales!$C1285),dirty_cafe_sales!$C1285,3)</f>
        <v>3</v>
      </c>
      <c r="D1285" s="19">
        <f>VLOOKUP($B1285,Price_Per_Item!$A$3:$B$11,2,FALSE)</f>
        <v>4</v>
      </c>
      <c r="E1285" s="25">
        <f t="shared" si="20"/>
        <v>12</v>
      </c>
      <c r="F1285" t="str">
        <f>IF(OR(dirty_cafe_sales!$F1285="UNKNOWN",dirty_cafe_sales!$F1285="ERROR",dirty_cafe_sales!$F1285=""),"Unknown",dirty_cafe_sales!$F1285)</f>
        <v>Credit Card</v>
      </c>
      <c r="G1285" t="str">
        <f>IF(OR(dirty_cafe_sales!$G1285="UNKNOWN",dirty_cafe_sales!$G1285="ERROR",dirty_cafe_sales!$G1285=""),"Unknown",dirty_cafe_sales!$G1285)</f>
        <v>Unknown</v>
      </c>
      <c r="H1285" s="2" t="d">
        <v>2023-05-04</v>
      </c>
    </row>
    <row r="1286" spans="1:8" x14ac:dyDescent="0.2">
      <c r="A1286" s="16" t="s">
        <v>1307</v>
      </c>
      <c r="B1286" s="16" t="str">
        <f>IF(OR(dirty_cafe_sales!$B1286="UNKNOWN",dirty_cafe_sales!$B1286="",dirty_cafe_sales!$B1286="ERROR"),"Unknown_Item",dirty_cafe_sales!$B1286)</f>
        <v>Sandwich</v>
      </c>
      <c r="C1286" s="23">
        <f>IF(ISNUMBER(dirty_cafe_sales!$C1286),dirty_cafe_sales!$C1286,3)</f>
        <v>1</v>
      </c>
      <c r="D1286" s="19">
        <f>VLOOKUP($B1286,Price_Per_Item!$A$3:$B$11,2,FALSE)</f>
        <v>4</v>
      </c>
      <c r="E1286" s="25">
        <f t="shared" si="20"/>
        <v>4</v>
      </c>
      <c r="F1286" t="str">
        <f>IF(OR(dirty_cafe_sales!$F1286="UNKNOWN",dirty_cafe_sales!$F1286="ERROR",dirty_cafe_sales!$F1286=""),"Unknown",dirty_cafe_sales!$F1286)</f>
        <v>Digital Wallet</v>
      </c>
      <c r="G1286" t="str">
        <f>IF(OR(dirty_cafe_sales!$G1286="UNKNOWN",dirty_cafe_sales!$G1286="ERROR",dirty_cafe_sales!$G1286=""),"Unknown",dirty_cafe_sales!$G1286)</f>
        <v>In-store</v>
      </c>
      <c r="H1286" s="2" t="d">
        <v>2023-05-24</v>
      </c>
    </row>
    <row r="1287" spans="1:8" x14ac:dyDescent="0.2">
      <c r="A1287" s="16" t="s">
        <v>1308</v>
      </c>
      <c r="B1287" s="16" t="str">
        <f>IF(OR(dirty_cafe_sales!$B1287="UNKNOWN",dirty_cafe_sales!$B1287="",dirty_cafe_sales!$B1287="ERROR"),"Unknown_Item",dirty_cafe_sales!$B1287)</f>
        <v>Cake</v>
      </c>
      <c r="C1287" s="23">
        <f>IF(ISNUMBER(dirty_cafe_sales!$C1287),dirty_cafe_sales!$C1287,3)</f>
        <v>3</v>
      </c>
      <c r="D1287" s="19">
        <f>VLOOKUP($B1287,Price_Per_Item!$A$3:$B$11,2,FALSE)</f>
        <v>3</v>
      </c>
      <c r="E1287" s="25">
        <f t="shared" si="20"/>
        <v>9</v>
      </c>
      <c r="F1287" t="str">
        <f>IF(OR(dirty_cafe_sales!$F1287="UNKNOWN",dirty_cafe_sales!$F1287="ERROR",dirty_cafe_sales!$F1287=""),"Unknown",dirty_cafe_sales!$F1287)</f>
        <v>Digital Wallet</v>
      </c>
      <c r="G1287" t="str">
        <f>IF(OR(dirty_cafe_sales!$G1287="UNKNOWN",dirty_cafe_sales!$G1287="ERROR",dirty_cafe_sales!$G1287=""),"Unknown",dirty_cafe_sales!$G1287)</f>
        <v>In-store</v>
      </c>
      <c r="H1287" s="2" t="d">
        <v>2023-12-07</v>
      </c>
    </row>
    <row r="1288" spans="1:8" x14ac:dyDescent="0.2">
      <c r="A1288" s="16" t="s">
        <v>1309</v>
      </c>
      <c r="B1288" s="16" t="str">
        <f>IF(OR(dirty_cafe_sales!$B1288="UNKNOWN",dirty_cafe_sales!$B1288="",dirty_cafe_sales!$B1288="ERROR"),"Unknown_Item",dirty_cafe_sales!$B1288)</f>
        <v>Cake</v>
      </c>
      <c r="C1288" s="23">
        <f>IF(ISNUMBER(dirty_cafe_sales!$C1288),dirty_cafe_sales!$C1288,3)</f>
        <v>3</v>
      </c>
      <c r="D1288" s="19">
        <f>VLOOKUP($B1288,Price_Per_Item!$A$3:$B$11,2,FALSE)</f>
        <v>3</v>
      </c>
      <c r="E1288" s="25">
        <f t="shared" si="20"/>
        <v>9</v>
      </c>
      <c r="F1288" t="str">
        <f>IF(OR(dirty_cafe_sales!$F1288="UNKNOWN",dirty_cafe_sales!$F1288="ERROR",dirty_cafe_sales!$F1288=""),"Unknown",dirty_cafe_sales!$F1288)</f>
        <v>Digital Wallet</v>
      </c>
      <c r="G1288" t="str">
        <f>IF(OR(dirty_cafe_sales!$G1288="UNKNOWN",dirty_cafe_sales!$G1288="ERROR",dirty_cafe_sales!$G1288=""),"Unknown",dirty_cafe_sales!$G1288)</f>
        <v>Takeaway</v>
      </c>
      <c r="H1288" s="2" t="d">
        <v>2023-08-31</v>
      </c>
    </row>
    <row r="1289" spans="1:8" x14ac:dyDescent="0.2">
      <c r="A1289" s="16" t="s">
        <v>1310</v>
      </c>
      <c r="B1289" s="16" t="str">
        <f>IF(OR(dirty_cafe_sales!$B1289="UNKNOWN",dirty_cafe_sales!$B1289="",dirty_cafe_sales!$B1289="ERROR"),"Unknown_Item",dirty_cafe_sales!$B1289)</f>
        <v>Cake</v>
      </c>
      <c r="C1289" s="23">
        <f>IF(ISNUMBER(dirty_cafe_sales!$C1289),dirty_cafe_sales!$C1289,3)</f>
        <v>3</v>
      </c>
      <c r="D1289" s="19">
        <f>VLOOKUP($B1289,Price_Per_Item!$A$3:$B$11,2,FALSE)</f>
        <v>3</v>
      </c>
      <c r="E1289" s="25">
        <f t="shared" si="20"/>
        <v>9</v>
      </c>
      <c r="F1289" t="str">
        <f>IF(OR(dirty_cafe_sales!$F1289="UNKNOWN",dirty_cafe_sales!$F1289="ERROR",dirty_cafe_sales!$F1289=""),"Unknown",dirty_cafe_sales!$F1289)</f>
        <v>Cash</v>
      </c>
      <c r="G1289" t="str">
        <f>IF(OR(dirty_cafe_sales!$G1289="UNKNOWN",dirty_cafe_sales!$G1289="ERROR",dirty_cafe_sales!$G1289=""),"Unknown",dirty_cafe_sales!$G1289)</f>
        <v>In-store</v>
      </c>
      <c r="H1289" s="2" t="d">
        <v>2023-08-02</v>
      </c>
    </row>
    <row r="1290" spans="1:8" x14ac:dyDescent="0.2">
      <c r="A1290" s="16" t="s">
        <v>1311</v>
      </c>
      <c r="B1290" s="16" t="str">
        <f>IF(OR(dirty_cafe_sales!$B1290="UNKNOWN",dirty_cafe_sales!$B1290="",dirty_cafe_sales!$B1290="ERROR"),"Unknown_Item",dirty_cafe_sales!$B1290)</f>
        <v>Cookie</v>
      </c>
      <c r="C1290" s="23">
        <f>IF(ISNUMBER(dirty_cafe_sales!$C1290),dirty_cafe_sales!$C1290,3)</f>
        <v>2</v>
      </c>
      <c r="D1290" s="19">
        <f>VLOOKUP($B1290,Price_Per_Item!$A$3:$B$11,2,FALSE)</f>
        <v>1</v>
      </c>
      <c r="E1290" s="25">
        <f t="shared" si="20"/>
        <v>2</v>
      </c>
      <c r="F1290" t="str">
        <f>IF(OR(dirty_cafe_sales!$F1290="UNKNOWN",dirty_cafe_sales!$F1290="ERROR",dirty_cafe_sales!$F1290=""),"Unknown",dirty_cafe_sales!$F1290)</f>
        <v>Digital Wallet</v>
      </c>
      <c r="G1290" t="str">
        <f>IF(OR(dirty_cafe_sales!$G1290="UNKNOWN",dirty_cafe_sales!$G1290="ERROR",dirty_cafe_sales!$G1290=""),"Unknown",dirty_cafe_sales!$G1290)</f>
        <v>Takeaway</v>
      </c>
      <c r="H1290" s="2" t="d">
        <v>2023-10-21</v>
      </c>
    </row>
    <row r="1291" spans="1:8" x14ac:dyDescent="0.2">
      <c r="A1291" s="16" t="s">
        <v>1312</v>
      </c>
      <c r="B1291" s="16" t="str">
        <f>IF(OR(dirty_cafe_sales!$B1291="UNKNOWN",dirty_cafe_sales!$B1291="",dirty_cafe_sales!$B1291="ERROR"),"Unknown_Item",dirty_cafe_sales!$B1291)</f>
        <v>Cake</v>
      </c>
      <c r="C1291" s="23">
        <f>IF(ISNUMBER(dirty_cafe_sales!$C1291),dirty_cafe_sales!$C1291,3)</f>
        <v>5</v>
      </c>
      <c r="D1291" s="19">
        <f>VLOOKUP($B1291,Price_Per_Item!$A$3:$B$11,2,FALSE)</f>
        <v>3</v>
      </c>
      <c r="E1291" s="25">
        <f t="shared" si="20"/>
        <v>15</v>
      </c>
      <c r="F1291" t="str">
        <f>IF(OR(dirty_cafe_sales!$F1291="UNKNOWN",dirty_cafe_sales!$F1291="ERROR",dirty_cafe_sales!$F1291=""),"Unknown",dirty_cafe_sales!$F1291)</f>
        <v>Cash</v>
      </c>
      <c r="G1291" t="str">
        <f>IF(OR(dirty_cafe_sales!$G1291="UNKNOWN",dirty_cafe_sales!$G1291="ERROR",dirty_cafe_sales!$G1291=""),"Unknown",dirty_cafe_sales!$G1291)</f>
        <v>Unknown</v>
      </c>
      <c r="H1291" s="2" t="d">
        <v>2023-12-22</v>
      </c>
    </row>
    <row r="1292" spans="1:8" x14ac:dyDescent="0.2">
      <c r="A1292" s="16" t="s">
        <v>1313</v>
      </c>
      <c r="B1292" s="16" t="str">
        <f>IF(OR(dirty_cafe_sales!$B1292="UNKNOWN",dirty_cafe_sales!$B1292="",dirty_cafe_sales!$B1292="ERROR"),"Unknown_Item",dirty_cafe_sales!$B1292)</f>
        <v>Cookie</v>
      </c>
      <c r="C1292" s="23">
        <f>IF(ISNUMBER(dirty_cafe_sales!$C1292),dirty_cafe_sales!$C1292,3)</f>
        <v>3</v>
      </c>
      <c r="D1292" s="19">
        <f>VLOOKUP($B1292,Price_Per_Item!$A$3:$B$11,2,FALSE)</f>
        <v>1</v>
      </c>
      <c r="E1292" s="25">
        <f t="shared" si="20"/>
        <v>3</v>
      </c>
      <c r="F1292" t="str">
        <f>IF(OR(dirty_cafe_sales!$F1292="UNKNOWN",dirty_cafe_sales!$F1292="ERROR",dirty_cafe_sales!$F1292=""),"Unknown",dirty_cafe_sales!$F1292)</f>
        <v>Digital Wallet</v>
      </c>
      <c r="G1292" t="str">
        <f>IF(OR(dirty_cafe_sales!$G1292="UNKNOWN",dirty_cafe_sales!$G1292="ERROR",dirty_cafe_sales!$G1292=""),"Unknown",dirty_cafe_sales!$G1292)</f>
        <v>Unknown</v>
      </c>
      <c r="H1292" s="2" t="d">
        <v>2023-12-20</v>
      </c>
    </row>
    <row r="1293" spans="1:8" x14ac:dyDescent="0.2">
      <c r="A1293" s="16" t="s">
        <v>1314</v>
      </c>
      <c r="B1293" s="16" t="str">
        <f>IF(OR(dirty_cafe_sales!$B1293="UNKNOWN",dirty_cafe_sales!$B1293="",dirty_cafe_sales!$B1293="ERROR"),"Unknown_Item",dirty_cafe_sales!$B1293)</f>
        <v>Unknown_Item</v>
      </c>
      <c r="C1293" s="23">
        <f>IF(ISNUMBER(dirty_cafe_sales!$C1293),dirty_cafe_sales!$C1293,3)</f>
        <v>4</v>
      </c>
      <c r="D1293" s="19">
        <f>VLOOKUP($B1293,Price_Per_Item!$A$3:$B$11,2,FALSE)</f>
        <v>2.9375</v>
      </c>
      <c r="E1293" s="25">
        <f t="shared" si="20"/>
        <v>11.75</v>
      </c>
      <c r="F1293" t="str">
        <f>IF(OR(dirty_cafe_sales!$F1293="UNKNOWN",dirty_cafe_sales!$F1293="ERROR",dirty_cafe_sales!$F1293=""),"Unknown",dirty_cafe_sales!$F1293)</f>
        <v>Digital Wallet</v>
      </c>
      <c r="G1293" t="str">
        <f>IF(OR(dirty_cafe_sales!$G1293="UNKNOWN",dirty_cafe_sales!$G1293="ERROR",dirty_cafe_sales!$G1293=""),"Unknown",dirty_cafe_sales!$G1293)</f>
        <v>Takeaway</v>
      </c>
      <c r="H1293" s="2" t="d">
        <v>2023-08-23</v>
      </c>
    </row>
    <row r="1294" spans="1:8" x14ac:dyDescent="0.2">
      <c r="A1294" s="16" t="s">
        <v>1315</v>
      </c>
      <c r="B1294" s="16" t="str">
        <f>IF(OR(dirty_cafe_sales!$B1294="UNKNOWN",dirty_cafe_sales!$B1294="",dirty_cafe_sales!$B1294="ERROR"),"Unknown_Item",dirty_cafe_sales!$B1294)</f>
        <v>Sandwich</v>
      </c>
      <c r="C1294" s="23">
        <f>IF(ISNUMBER(dirty_cafe_sales!$C1294),dirty_cafe_sales!$C1294,3)</f>
        <v>5</v>
      </c>
      <c r="D1294" s="19">
        <f>VLOOKUP($B1294,Price_Per_Item!$A$3:$B$11,2,FALSE)</f>
        <v>4</v>
      </c>
      <c r="E1294" s="25">
        <f t="shared" si="20"/>
        <v>20</v>
      </c>
      <c r="F1294" t="str">
        <f>IF(OR(dirty_cafe_sales!$F1294="UNKNOWN",dirty_cafe_sales!$F1294="ERROR",dirty_cafe_sales!$F1294=""),"Unknown",dirty_cafe_sales!$F1294)</f>
        <v>Unknown</v>
      </c>
      <c r="G1294" t="str">
        <f>IF(OR(dirty_cafe_sales!$G1294="UNKNOWN",dirty_cafe_sales!$G1294="ERROR",dirty_cafe_sales!$G1294=""),"Unknown",dirty_cafe_sales!$G1294)</f>
        <v>In-store</v>
      </c>
      <c r="H1294" s="2" t="d">
        <v>2023-04-06</v>
      </c>
    </row>
    <row r="1295" spans="1:8" x14ac:dyDescent="0.2">
      <c r="A1295" s="16" t="s">
        <v>1316</v>
      </c>
      <c r="B1295" s="16" t="str">
        <f>IF(OR(dirty_cafe_sales!$B1295="UNKNOWN",dirty_cafe_sales!$B1295="",dirty_cafe_sales!$B1295="ERROR"),"Unknown_Item",dirty_cafe_sales!$B1295)</f>
        <v>Juice</v>
      </c>
      <c r="C1295" s="23">
        <f>IF(ISNUMBER(dirty_cafe_sales!$C1295),dirty_cafe_sales!$C1295,3)</f>
        <v>1</v>
      </c>
      <c r="D1295" s="19">
        <f>VLOOKUP($B1295,Price_Per_Item!$A$3:$B$11,2,FALSE)</f>
        <v>3</v>
      </c>
      <c r="E1295" s="25">
        <f t="shared" si="20"/>
        <v>3</v>
      </c>
      <c r="F1295" t="str">
        <f>IF(OR(dirty_cafe_sales!$F1295="UNKNOWN",dirty_cafe_sales!$F1295="ERROR",dirty_cafe_sales!$F1295=""),"Unknown",dirty_cafe_sales!$F1295)</f>
        <v>Digital Wallet</v>
      </c>
      <c r="G1295" t="str">
        <f>IF(OR(dirty_cafe_sales!$G1295="UNKNOWN",dirty_cafe_sales!$G1295="ERROR",dirty_cafe_sales!$G1295=""),"Unknown",dirty_cafe_sales!$G1295)</f>
        <v>Takeaway</v>
      </c>
      <c r="H1295" s="2" t="d">
        <v>2023-12-21</v>
      </c>
    </row>
    <row r="1296" spans="1:8" x14ac:dyDescent="0.2">
      <c r="A1296" s="16" t="s">
        <v>1317</v>
      </c>
      <c r="B1296" s="16" t="str">
        <f>IF(OR(dirty_cafe_sales!$B1296="UNKNOWN",dirty_cafe_sales!$B1296="",dirty_cafe_sales!$B1296="ERROR"),"Unknown_Item",dirty_cafe_sales!$B1296)</f>
        <v>Juice</v>
      </c>
      <c r="C1296" s="23">
        <f>IF(ISNUMBER(dirty_cafe_sales!$C1296),dirty_cafe_sales!$C1296,3)</f>
        <v>5</v>
      </c>
      <c r="D1296" s="19">
        <f>VLOOKUP($B1296,Price_Per_Item!$A$3:$B$11,2,FALSE)</f>
        <v>3</v>
      </c>
      <c r="E1296" s="25">
        <f t="shared" si="20"/>
        <v>15</v>
      </c>
      <c r="F1296" t="str">
        <f>IF(OR(dirty_cafe_sales!$F1296="UNKNOWN",dirty_cafe_sales!$F1296="ERROR",dirty_cafe_sales!$F1296=""),"Unknown",dirty_cafe_sales!$F1296)</f>
        <v>Credit Card</v>
      </c>
      <c r="G1296" t="str">
        <f>IF(OR(dirty_cafe_sales!$G1296="UNKNOWN",dirty_cafe_sales!$G1296="ERROR",dirty_cafe_sales!$G1296=""),"Unknown",dirty_cafe_sales!$G1296)</f>
        <v>Unknown</v>
      </c>
      <c r="H1296" s="2" t="d">
        <v>2023-09-16</v>
      </c>
    </row>
    <row r="1297" spans="1:8" x14ac:dyDescent="0.2">
      <c r="A1297" s="16" t="s">
        <v>1318</v>
      </c>
      <c r="B1297" s="16" t="str">
        <f>IF(OR(dirty_cafe_sales!$B1297="UNKNOWN",dirty_cafe_sales!$B1297="",dirty_cafe_sales!$B1297="ERROR"),"Unknown_Item",dirty_cafe_sales!$B1297)</f>
        <v>Juice</v>
      </c>
      <c r="C1297" s="23">
        <f>IF(ISNUMBER(dirty_cafe_sales!$C1297),dirty_cafe_sales!$C1297,3)</f>
        <v>2</v>
      </c>
      <c r="D1297" s="19">
        <f>VLOOKUP($B1297,Price_Per_Item!$A$3:$B$11,2,FALSE)</f>
        <v>3</v>
      </c>
      <c r="E1297" s="25">
        <f t="shared" si="20"/>
        <v>6</v>
      </c>
      <c r="F1297" t="str">
        <f>IF(OR(dirty_cafe_sales!$F1297="UNKNOWN",dirty_cafe_sales!$F1297="ERROR",dirty_cafe_sales!$F1297=""),"Unknown",dirty_cafe_sales!$F1297)</f>
        <v>Digital Wallet</v>
      </c>
      <c r="G1297" t="str">
        <f>IF(OR(dirty_cafe_sales!$G1297="UNKNOWN",dirty_cafe_sales!$G1297="ERROR",dirty_cafe_sales!$G1297=""),"Unknown",dirty_cafe_sales!$G1297)</f>
        <v>Takeaway</v>
      </c>
      <c r="H1297" s="2" t="d">
        <v>2023-08-15</v>
      </c>
    </row>
    <row r="1298" spans="1:8" x14ac:dyDescent="0.2">
      <c r="A1298" s="16" t="s">
        <v>1319</v>
      </c>
      <c r="B1298" s="16" t="str">
        <f>IF(OR(dirty_cafe_sales!$B1298="UNKNOWN",dirty_cafe_sales!$B1298="",dirty_cafe_sales!$B1298="ERROR"),"Unknown_Item",dirty_cafe_sales!$B1298)</f>
        <v>Cookie</v>
      </c>
      <c r="C1298" s="23">
        <f>IF(ISNUMBER(dirty_cafe_sales!$C1298),dirty_cafe_sales!$C1298,3)</f>
        <v>5</v>
      </c>
      <c r="D1298" s="19">
        <f>VLOOKUP($B1298,Price_Per_Item!$A$3:$B$11,2,FALSE)</f>
        <v>1</v>
      </c>
      <c r="E1298" s="25">
        <f t="shared" si="20"/>
        <v>5</v>
      </c>
      <c r="F1298" t="str">
        <f>IF(OR(dirty_cafe_sales!$F1298="UNKNOWN",dirty_cafe_sales!$F1298="ERROR",dirty_cafe_sales!$F1298=""),"Unknown",dirty_cafe_sales!$F1298)</f>
        <v>Digital Wallet</v>
      </c>
      <c r="G1298" t="str">
        <f>IF(OR(dirty_cafe_sales!$G1298="UNKNOWN",dirty_cafe_sales!$G1298="ERROR",dirty_cafe_sales!$G1298=""),"Unknown",dirty_cafe_sales!$G1298)</f>
        <v>Unknown</v>
      </c>
      <c r="H1298" s="2" t="d">
        <v>2023-10-13</v>
      </c>
    </row>
    <row r="1299" spans="1:8" x14ac:dyDescent="0.2">
      <c r="A1299" s="16" t="s">
        <v>1320</v>
      </c>
      <c r="B1299" s="16" t="str">
        <f>IF(OR(dirty_cafe_sales!$B1299="UNKNOWN",dirty_cafe_sales!$B1299="",dirty_cafe_sales!$B1299="ERROR"),"Unknown_Item",dirty_cafe_sales!$B1299)</f>
        <v>Cake</v>
      </c>
      <c r="C1299" s="23">
        <f>IF(ISNUMBER(dirty_cafe_sales!$C1299),dirty_cafe_sales!$C1299,3)</f>
        <v>3</v>
      </c>
      <c r="D1299" s="19">
        <f>VLOOKUP($B1299,Price_Per_Item!$A$3:$B$11,2,FALSE)</f>
        <v>3</v>
      </c>
      <c r="E1299" s="25">
        <f t="shared" si="20"/>
        <v>9</v>
      </c>
      <c r="F1299" t="str">
        <f>IF(OR(dirty_cafe_sales!$F1299="UNKNOWN",dirty_cafe_sales!$F1299="ERROR",dirty_cafe_sales!$F1299=""),"Unknown",dirty_cafe_sales!$F1299)</f>
        <v>Digital Wallet</v>
      </c>
      <c r="G1299" t="str">
        <f>IF(OR(dirty_cafe_sales!$G1299="UNKNOWN",dirty_cafe_sales!$G1299="ERROR",dirty_cafe_sales!$G1299=""),"Unknown",dirty_cafe_sales!$G1299)</f>
        <v>Unknown</v>
      </c>
      <c r="H1299" s="2" t="d">
        <v>2023-05-08</v>
      </c>
    </row>
    <row r="1300" spans="1:8" x14ac:dyDescent="0.2">
      <c r="A1300" s="16" t="s">
        <v>1321</v>
      </c>
      <c r="B1300" s="16" t="str">
        <f>IF(OR(dirty_cafe_sales!$B1300="UNKNOWN",dirty_cafe_sales!$B1300="",dirty_cafe_sales!$B1300="ERROR"),"Unknown_Item",dirty_cafe_sales!$B1300)</f>
        <v>Sandwich</v>
      </c>
      <c r="C1300" s="23">
        <f>IF(ISNUMBER(dirty_cafe_sales!$C1300),dirty_cafe_sales!$C1300,3)</f>
        <v>2</v>
      </c>
      <c r="D1300" s="19">
        <f>VLOOKUP($B1300,Price_Per_Item!$A$3:$B$11,2,FALSE)</f>
        <v>4</v>
      </c>
      <c r="E1300" s="25">
        <f t="shared" si="20"/>
        <v>8</v>
      </c>
      <c r="F1300" t="str">
        <f>IF(OR(dirty_cafe_sales!$F1300="UNKNOWN",dirty_cafe_sales!$F1300="ERROR",dirty_cafe_sales!$F1300=""),"Unknown",dirty_cafe_sales!$F1300)</f>
        <v>Digital Wallet</v>
      </c>
      <c r="G1300" t="str">
        <f>IF(OR(dirty_cafe_sales!$G1300="UNKNOWN",dirty_cafe_sales!$G1300="ERROR",dirty_cafe_sales!$G1300=""),"Unknown",dirty_cafe_sales!$G1300)</f>
        <v>Unknown</v>
      </c>
      <c r="H1300" s="2" t="d">
        <v>2023-09-08</v>
      </c>
    </row>
    <row r="1301" spans="1:8" x14ac:dyDescent="0.2">
      <c r="A1301" s="16" t="s">
        <v>1322</v>
      </c>
      <c r="B1301" s="16" t="str">
        <f>IF(OR(dirty_cafe_sales!$B1301="UNKNOWN",dirty_cafe_sales!$B1301="",dirty_cafe_sales!$B1301="ERROR"),"Unknown_Item",dirty_cafe_sales!$B1301)</f>
        <v>Sandwich</v>
      </c>
      <c r="C1301" s="23">
        <f>IF(ISNUMBER(dirty_cafe_sales!$C1301),dirty_cafe_sales!$C1301,3)</f>
        <v>5</v>
      </c>
      <c r="D1301" s="19">
        <f>VLOOKUP($B1301,Price_Per_Item!$A$3:$B$11,2,FALSE)</f>
        <v>4</v>
      </c>
      <c r="E1301" s="25">
        <f t="shared" si="20"/>
        <v>20</v>
      </c>
      <c r="F1301" t="str">
        <f>IF(OR(dirty_cafe_sales!$F1301="UNKNOWN",dirty_cafe_sales!$F1301="ERROR",dirty_cafe_sales!$F1301=""),"Unknown",dirty_cafe_sales!$F1301)</f>
        <v>Digital Wallet</v>
      </c>
      <c r="G1301" t="str">
        <f>IF(OR(dirty_cafe_sales!$G1301="UNKNOWN",dirty_cafe_sales!$G1301="ERROR",dirty_cafe_sales!$G1301=""),"Unknown",dirty_cafe_sales!$G1301)</f>
        <v>Takeaway</v>
      </c>
      <c r="H1301" s="2" t="d">
        <v>2023-11-13</v>
      </c>
    </row>
    <row r="1302" spans="1:8" x14ac:dyDescent="0.2">
      <c r="A1302" s="16" t="s">
        <v>1323</v>
      </c>
      <c r="B1302" s="16" t="str">
        <f>IF(OR(dirty_cafe_sales!$B1302="UNKNOWN",dirty_cafe_sales!$B1302="",dirty_cafe_sales!$B1302="ERROR"),"Unknown_Item",dirty_cafe_sales!$B1302)</f>
        <v>Coffee</v>
      </c>
      <c r="C1302" s="23">
        <f>IF(ISNUMBER(dirty_cafe_sales!$C1302),dirty_cafe_sales!$C1302,3)</f>
        <v>5</v>
      </c>
      <c r="D1302" s="19">
        <f>VLOOKUP($B1302,Price_Per_Item!$A$3:$B$11,2,FALSE)</f>
        <v>2</v>
      </c>
      <c r="E1302" s="25">
        <f t="shared" si="20"/>
        <v>10</v>
      </c>
      <c r="F1302" t="str">
        <f>IF(OR(dirty_cafe_sales!$F1302="UNKNOWN",dirty_cafe_sales!$F1302="ERROR",dirty_cafe_sales!$F1302=""),"Unknown",dirty_cafe_sales!$F1302)</f>
        <v>Unknown</v>
      </c>
      <c r="G1302" t="str">
        <f>IF(OR(dirty_cafe_sales!$G1302="UNKNOWN",dirty_cafe_sales!$G1302="ERROR",dirty_cafe_sales!$G1302=""),"Unknown",dirty_cafe_sales!$G1302)</f>
        <v>Unknown</v>
      </c>
      <c r="H1302" s="2" t="d">
        <v>2023-08-14</v>
      </c>
    </row>
    <row r="1303" spans="1:8" x14ac:dyDescent="0.2">
      <c r="A1303" s="16" t="s">
        <v>1324</v>
      </c>
      <c r="B1303" s="16" t="str">
        <f>IF(OR(dirty_cafe_sales!$B1303="UNKNOWN",dirty_cafe_sales!$B1303="",dirty_cafe_sales!$B1303="ERROR"),"Unknown_Item",dirty_cafe_sales!$B1303)</f>
        <v>Unknown_Item</v>
      </c>
      <c r="C1303" s="23">
        <f>IF(ISNUMBER(dirty_cafe_sales!$C1303),dirty_cafe_sales!$C1303,3)</f>
        <v>4</v>
      </c>
      <c r="D1303" s="19">
        <f>VLOOKUP($B1303,Price_Per_Item!$A$3:$B$11,2,FALSE)</f>
        <v>2.9375</v>
      </c>
      <c r="E1303" s="25">
        <f t="shared" si="20"/>
        <v>11.75</v>
      </c>
      <c r="F1303" t="str">
        <f>IF(OR(dirty_cafe_sales!$F1303="UNKNOWN",dirty_cafe_sales!$F1303="ERROR",dirty_cafe_sales!$F1303=""),"Unknown",dirty_cafe_sales!$F1303)</f>
        <v>Unknown</v>
      </c>
      <c r="G1303" t="str">
        <f>IF(OR(dirty_cafe_sales!$G1303="UNKNOWN",dirty_cafe_sales!$G1303="ERROR",dirty_cafe_sales!$G1303=""),"Unknown",dirty_cafe_sales!$G1303)</f>
        <v>Takeaway</v>
      </c>
      <c r="H1303" s="2" t="d">
        <v>2023-04-19</v>
      </c>
    </row>
    <row r="1304" spans="1:8" x14ac:dyDescent="0.2">
      <c r="A1304" s="16" t="s">
        <v>1325</v>
      </c>
      <c r="B1304" s="16" t="str">
        <f>IF(OR(dirty_cafe_sales!$B1304="UNKNOWN",dirty_cafe_sales!$B1304="",dirty_cafe_sales!$B1304="ERROR"),"Unknown_Item",dirty_cafe_sales!$B1304)</f>
        <v>Unknown_Item</v>
      </c>
      <c r="C1304" s="23">
        <f>IF(ISNUMBER(dirty_cafe_sales!$C1304),dirty_cafe_sales!$C1304,3)</f>
        <v>2</v>
      </c>
      <c r="D1304" s="19">
        <f>VLOOKUP($B1304,Price_Per_Item!$A$3:$B$11,2,FALSE)</f>
        <v>2.9375</v>
      </c>
      <c r="E1304" s="25">
        <f t="shared" si="20"/>
        <v>5.875</v>
      </c>
      <c r="F1304" t="str">
        <f>IF(OR(dirty_cafe_sales!$F1304="UNKNOWN",dirty_cafe_sales!$F1304="ERROR",dirty_cafe_sales!$F1304=""),"Unknown",dirty_cafe_sales!$F1304)</f>
        <v>Credit Card</v>
      </c>
      <c r="G1304" t="str">
        <f>IF(OR(dirty_cafe_sales!$G1304="UNKNOWN",dirty_cafe_sales!$G1304="ERROR",dirty_cafe_sales!$G1304=""),"Unknown",dirty_cafe_sales!$G1304)</f>
        <v>Takeaway</v>
      </c>
      <c r="H1304" s="2" t="d">
        <v>2023-02-16</v>
      </c>
    </row>
    <row r="1305" spans="1:8" x14ac:dyDescent="0.2">
      <c r="A1305" s="16" t="s">
        <v>1326</v>
      </c>
      <c r="B1305" s="16" t="str">
        <f>IF(OR(dirty_cafe_sales!$B1305="UNKNOWN",dirty_cafe_sales!$B1305="",dirty_cafe_sales!$B1305="ERROR"),"Unknown_Item",dirty_cafe_sales!$B1305)</f>
        <v>Unknown_Item</v>
      </c>
      <c r="C1305" s="23">
        <f>IF(ISNUMBER(dirty_cafe_sales!$C1305),dirty_cafe_sales!$C1305,3)</f>
        <v>2</v>
      </c>
      <c r="D1305" s="19">
        <f>VLOOKUP($B1305,Price_Per_Item!$A$3:$B$11,2,FALSE)</f>
        <v>2.9375</v>
      </c>
      <c r="E1305" s="25">
        <f t="shared" si="20"/>
        <v>5.875</v>
      </c>
      <c r="F1305" t="str">
        <f>IF(OR(dirty_cafe_sales!$F1305="UNKNOWN",dirty_cafe_sales!$F1305="ERROR",dirty_cafe_sales!$F1305=""),"Unknown",dirty_cafe_sales!$F1305)</f>
        <v>Unknown</v>
      </c>
      <c r="G1305" t="str">
        <f>IF(OR(dirty_cafe_sales!$G1305="UNKNOWN",dirty_cafe_sales!$G1305="ERROR",dirty_cafe_sales!$G1305=""),"Unknown",dirty_cafe_sales!$G1305)</f>
        <v>Unknown</v>
      </c>
      <c r="H1305" s="2" t="d">
        <v>2023-09-12</v>
      </c>
    </row>
    <row r="1306" spans="1:8" x14ac:dyDescent="0.2">
      <c r="A1306" s="16" t="s">
        <v>1327</v>
      </c>
      <c r="B1306" s="16" t="str">
        <f>IF(OR(dirty_cafe_sales!$B1306="UNKNOWN",dirty_cafe_sales!$B1306="",dirty_cafe_sales!$B1306="ERROR"),"Unknown_Item",dirty_cafe_sales!$B1306)</f>
        <v>Coffee</v>
      </c>
      <c r="C1306" s="23">
        <f>IF(ISNUMBER(dirty_cafe_sales!$C1306),dirty_cafe_sales!$C1306,3)</f>
        <v>5</v>
      </c>
      <c r="D1306" s="19">
        <f>VLOOKUP($B1306,Price_Per_Item!$A$3:$B$11,2,FALSE)</f>
        <v>2</v>
      </c>
      <c r="E1306" s="25">
        <f t="shared" si="20"/>
        <v>10</v>
      </c>
      <c r="F1306" t="str">
        <f>IF(OR(dirty_cafe_sales!$F1306="UNKNOWN",dirty_cafe_sales!$F1306="ERROR",dirty_cafe_sales!$F1306=""),"Unknown",dirty_cafe_sales!$F1306)</f>
        <v>Unknown</v>
      </c>
      <c r="G1306" t="str">
        <f>IF(OR(dirty_cafe_sales!$G1306="UNKNOWN",dirty_cafe_sales!$G1306="ERROR",dirty_cafe_sales!$G1306=""),"Unknown",dirty_cafe_sales!$G1306)</f>
        <v>Takeaway</v>
      </c>
      <c r="H1306" s="2" t="d">
        <v>2023-04-05</v>
      </c>
    </row>
    <row r="1307" spans="1:8" x14ac:dyDescent="0.2">
      <c r="A1307" s="16" t="s">
        <v>1328</v>
      </c>
      <c r="B1307" s="16" t="str">
        <f>IF(OR(dirty_cafe_sales!$B1307="UNKNOWN",dirty_cafe_sales!$B1307="",dirty_cafe_sales!$B1307="ERROR"),"Unknown_Item",dirty_cafe_sales!$B1307)</f>
        <v>Sandwich</v>
      </c>
      <c r="C1307" s="23">
        <f>IF(ISNUMBER(dirty_cafe_sales!$C1307),dirty_cafe_sales!$C1307,3)</f>
        <v>5</v>
      </c>
      <c r="D1307" s="19">
        <f>VLOOKUP($B1307,Price_Per_Item!$A$3:$B$11,2,FALSE)</f>
        <v>4</v>
      </c>
      <c r="E1307" s="25">
        <f t="shared" si="20"/>
        <v>20</v>
      </c>
      <c r="F1307" t="str">
        <f>IF(OR(dirty_cafe_sales!$F1307="UNKNOWN",dirty_cafe_sales!$F1307="ERROR",dirty_cafe_sales!$F1307=""),"Unknown",dirty_cafe_sales!$F1307)</f>
        <v>Credit Card</v>
      </c>
      <c r="G1307" t="str">
        <f>IF(OR(dirty_cafe_sales!$G1307="UNKNOWN",dirty_cafe_sales!$G1307="ERROR",dirty_cafe_sales!$G1307=""),"Unknown",dirty_cafe_sales!$G1307)</f>
        <v>In-store</v>
      </c>
      <c r="H1307" s="2" t="d">
        <v>2023-06-06</v>
      </c>
    </row>
    <row r="1308" spans="1:8" x14ac:dyDescent="0.2">
      <c r="A1308" s="16" t="s">
        <v>1329</v>
      </c>
      <c r="B1308" s="16" t="str">
        <f>IF(OR(dirty_cafe_sales!$B1308="UNKNOWN",dirty_cafe_sales!$B1308="",dirty_cafe_sales!$B1308="ERROR"),"Unknown_Item",dirty_cafe_sales!$B1308)</f>
        <v>Smoothie</v>
      </c>
      <c r="C1308" s="23">
        <f>IF(ISNUMBER(dirty_cafe_sales!$C1308),dirty_cafe_sales!$C1308,3)</f>
        <v>1</v>
      </c>
      <c r="D1308" s="19">
        <f>VLOOKUP($B1308,Price_Per_Item!$A$3:$B$11,2,FALSE)</f>
        <v>4</v>
      </c>
      <c r="E1308" s="25">
        <f t="shared" si="20"/>
        <v>4</v>
      </c>
      <c r="F1308" t="str">
        <f>IF(OR(dirty_cafe_sales!$F1308="UNKNOWN",dirty_cafe_sales!$F1308="ERROR",dirty_cafe_sales!$F1308=""),"Unknown",dirty_cafe_sales!$F1308)</f>
        <v>Cash</v>
      </c>
      <c r="G1308" t="str">
        <f>IF(OR(dirty_cafe_sales!$G1308="UNKNOWN",dirty_cafe_sales!$G1308="ERROR",dirty_cafe_sales!$G1308=""),"Unknown",dirty_cafe_sales!$G1308)</f>
        <v>Unknown</v>
      </c>
      <c r="H1308" s="2" t="d">
        <v>2023-08-01</v>
      </c>
    </row>
    <row r="1309" spans="1:8" x14ac:dyDescent="0.2">
      <c r="A1309" s="16" t="s">
        <v>1330</v>
      </c>
      <c r="B1309" s="16" t="str">
        <f>IF(OR(dirty_cafe_sales!$B1309="UNKNOWN",dirty_cafe_sales!$B1309="",dirty_cafe_sales!$B1309="ERROR"),"Unknown_Item",dirty_cafe_sales!$B1309)</f>
        <v>Tea</v>
      </c>
      <c r="C1309" s="23">
        <f>IF(ISNUMBER(dirty_cafe_sales!$C1309),dirty_cafe_sales!$C1309,3)</f>
        <v>5</v>
      </c>
      <c r="D1309" s="19">
        <f>VLOOKUP($B1309,Price_Per_Item!$A$3:$B$11,2,FALSE)</f>
        <v>1.5</v>
      </c>
      <c r="E1309" s="25">
        <f t="shared" si="20"/>
        <v>7.5</v>
      </c>
      <c r="F1309" t="str">
        <f>IF(OR(dirty_cafe_sales!$F1309="UNKNOWN",dirty_cafe_sales!$F1309="ERROR",dirty_cafe_sales!$F1309=""),"Unknown",dirty_cafe_sales!$F1309)</f>
        <v>Unknown</v>
      </c>
      <c r="G1309" t="str">
        <f>IF(OR(dirty_cafe_sales!$G1309="UNKNOWN",dirty_cafe_sales!$G1309="ERROR",dirty_cafe_sales!$G1309=""),"Unknown",dirty_cafe_sales!$G1309)</f>
        <v>Unknown</v>
      </c>
      <c r="H1309" s="2" t="d">
        <v>2023-11-29</v>
      </c>
    </row>
    <row r="1310" spans="1:8" x14ac:dyDescent="0.2">
      <c r="A1310" s="16" t="s">
        <v>1331</v>
      </c>
      <c r="B1310" s="16" t="str">
        <f>IF(OR(dirty_cafe_sales!$B1310="UNKNOWN",dirty_cafe_sales!$B1310="",dirty_cafe_sales!$B1310="ERROR"),"Unknown_Item",dirty_cafe_sales!$B1310)</f>
        <v>Smoothie</v>
      </c>
      <c r="C1310" s="23">
        <f>IF(ISNUMBER(dirty_cafe_sales!$C1310),dirty_cafe_sales!$C1310,3)</f>
        <v>2</v>
      </c>
      <c r="D1310" s="19">
        <f>VLOOKUP($B1310,Price_Per_Item!$A$3:$B$11,2,FALSE)</f>
        <v>4</v>
      </c>
      <c r="E1310" s="25">
        <f t="shared" si="20"/>
        <v>8</v>
      </c>
      <c r="F1310" t="str">
        <f>IF(OR(dirty_cafe_sales!$F1310="UNKNOWN",dirty_cafe_sales!$F1310="ERROR",dirty_cafe_sales!$F1310=""),"Unknown",dirty_cafe_sales!$F1310)</f>
        <v>Unknown</v>
      </c>
      <c r="G1310" t="str">
        <f>IF(OR(dirty_cafe_sales!$G1310="UNKNOWN",dirty_cafe_sales!$G1310="ERROR",dirty_cafe_sales!$G1310=""),"Unknown",dirty_cafe_sales!$G1310)</f>
        <v>Unknown</v>
      </c>
      <c r="H1310" s="2" t="d">
        <v>2023-07-17</v>
      </c>
    </row>
    <row r="1311" spans="1:8" x14ac:dyDescent="0.2">
      <c r="A1311" s="16" t="s">
        <v>1332</v>
      </c>
      <c r="B1311" s="16" t="str">
        <f>IF(OR(dirty_cafe_sales!$B1311="UNKNOWN",dirty_cafe_sales!$B1311="",dirty_cafe_sales!$B1311="ERROR"),"Unknown_Item",dirty_cafe_sales!$B1311)</f>
        <v>Unknown_Item</v>
      </c>
      <c r="C1311" s="23">
        <f>IF(ISNUMBER(dirty_cafe_sales!$C1311),dirty_cafe_sales!$C1311,3)</f>
        <v>5</v>
      </c>
      <c r="D1311" s="19">
        <f>VLOOKUP($B1311,Price_Per_Item!$A$3:$B$11,2,FALSE)</f>
        <v>2.9375</v>
      </c>
      <c r="E1311" s="25">
        <f t="shared" si="20"/>
        <v>14.6875</v>
      </c>
      <c r="F1311" t="str">
        <f>IF(OR(dirty_cafe_sales!$F1311="UNKNOWN",dirty_cafe_sales!$F1311="ERROR",dirty_cafe_sales!$F1311=""),"Unknown",dirty_cafe_sales!$F1311)</f>
        <v>Digital Wallet</v>
      </c>
      <c r="G1311" t="str">
        <f>IF(OR(dirty_cafe_sales!$G1311="UNKNOWN",dirty_cafe_sales!$G1311="ERROR",dirty_cafe_sales!$G1311=""),"Unknown",dirty_cafe_sales!$G1311)</f>
        <v>Takeaway</v>
      </c>
      <c r="H1311" s="2" t="d">
        <v>2023-07-23</v>
      </c>
    </row>
    <row r="1312" spans="1:8" x14ac:dyDescent="0.2">
      <c r="A1312" s="16" t="s">
        <v>1333</v>
      </c>
      <c r="B1312" s="16" t="str">
        <f>IF(OR(dirty_cafe_sales!$B1312="UNKNOWN",dirty_cafe_sales!$B1312="",dirty_cafe_sales!$B1312="ERROR"),"Unknown_Item",dirty_cafe_sales!$B1312)</f>
        <v>Unknown_Item</v>
      </c>
      <c r="C1312" s="23">
        <f>IF(ISNUMBER(dirty_cafe_sales!$C1312),dirty_cafe_sales!$C1312,3)</f>
        <v>2</v>
      </c>
      <c r="D1312" s="19">
        <f>VLOOKUP($B1312,Price_Per_Item!$A$3:$B$11,2,FALSE)</f>
        <v>2.9375</v>
      </c>
      <c r="E1312" s="25">
        <f t="shared" si="20"/>
        <v>5.875</v>
      </c>
      <c r="F1312" t="str">
        <f>IF(OR(dirty_cafe_sales!$F1312="UNKNOWN",dirty_cafe_sales!$F1312="ERROR",dirty_cafe_sales!$F1312=""),"Unknown",dirty_cafe_sales!$F1312)</f>
        <v>Unknown</v>
      </c>
      <c r="G1312" t="str">
        <f>IF(OR(dirty_cafe_sales!$G1312="UNKNOWN",dirty_cafe_sales!$G1312="ERROR",dirty_cafe_sales!$G1312=""),"Unknown",dirty_cafe_sales!$G1312)</f>
        <v>Unknown</v>
      </c>
      <c r="H1312" s="2" t="d">
        <v>2023-05-18</v>
      </c>
    </row>
    <row r="1313" spans="1:8" x14ac:dyDescent="0.2">
      <c r="A1313" s="16" t="s">
        <v>1334</v>
      </c>
      <c r="B1313" s="16" t="str">
        <f>IF(OR(dirty_cafe_sales!$B1313="UNKNOWN",dirty_cafe_sales!$B1313="",dirty_cafe_sales!$B1313="ERROR"),"Unknown_Item",dirty_cafe_sales!$B1313)</f>
        <v>Unknown_Item</v>
      </c>
      <c r="C1313" s="23">
        <f>IF(ISNUMBER(dirty_cafe_sales!$C1313),dirty_cafe_sales!$C1313,3)</f>
        <v>4</v>
      </c>
      <c r="D1313" s="19">
        <f>VLOOKUP($B1313,Price_Per_Item!$A$3:$B$11,2,FALSE)</f>
        <v>2.9375</v>
      </c>
      <c r="E1313" s="25">
        <f t="shared" si="20"/>
        <v>11.75</v>
      </c>
      <c r="F1313" t="str">
        <f>IF(OR(dirty_cafe_sales!$F1313="UNKNOWN",dirty_cafe_sales!$F1313="ERROR",dirty_cafe_sales!$F1313=""),"Unknown",dirty_cafe_sales!$F1313)</f>
        <v>Cash</v>
      </c>
      <c r="G1313" t="str">
        <f>IF(OR(dirty_cafe_sales!$G1313="UNKNOWN",dirty_cafe_sales!$G1313="ERROR",dirty_cafe_sales!$G1313=""),"Unknown",dirty_cafe_sales!$G1313)</f>
        <v>Takeaway</v>
      </c>
      <c r="H1313" s="2" t="d">
        <v>2023-06-16</v>
      </c>
    </row>
    <row r="1314" spans="1:8" x14ac:dyDescent="0.2">
      <c r="A1314" s="16" t="s">
        <v>1335</v>
      </c>
      <c r="B1314" s="16" t="str">
        <f>IF(OR(dirty_cafe_sales!$B1314="UNKNOWN",dirty_cafe_sales!$B1314="",dirty_cafe_sales!$B1314="ERROR"),"Unknown_Item",dirty_cafe_sales!$B1314)</f>
        <v>Cake</v>
      </c>
      <c r="C1314" s="23">
        <f>IF(ISNUMBER(dirty_cafe_sales!$C1314),dirty_cafe_sales!$C1314,3)</f>
        <v>2</v>
      </c>
      <c r="D1314" s="19">
        <f>VLOOKUP($B1314,Price_Per_Item!$A$3:$B$11,2,FALSE)</f>
        <v>3</v>
      </c>
      <c r="E1314" s="25">
        <f t="shared" si="20"/>
        <v>6</v>
      </c>
      <c r="F1314" t="str">
        <f>IF(OR(dirty_cafe_sales!$F1314="UNKNOWN",dirty_cafe_sales!$F1314="ERROR",dirty_cafe_sales!$F1314=""),"Unknown",dirty_cafe_sales!$F1314)</f>
        <v>Unknown</v>
      </c>
      <c r="G1314" t="str">
        <f>IF(OR(dirty_cafe_sales!$G1314="UNKNOWN",dirty_cafe_sales!$G1314="ERROR",dirty_cafe_sales!$G1314=""),"Unknown",dirty_cafe_sales!$G1314)</f>
        <v>Unknown</v>
      </c>
      <c r="H1314" s="2" t="d">
        <v>2023-09-03</v>
      </c>
    </row>
    <row r="1315" spans="1:8" x14ac:dyDescent="0.2">
      <c r="A1315" s="16" t="s">
        <v>1336</v>
      </c>
      <c r="B1315" s="16" t="str">
        <f>IF(OR(dirty_cafe_sales!$B1315="UNKNOWN",dirty_cafe_sales!$B1315="",dirty_cafe_sales!$B1315="ERROR"),"Unknown_Item",dirty_cafe_sales!$B1315)</f>
        <v>Sandwich</v>
      </c>
      <c r="C1315" s="23">
        <f>IF(ISNUMBER(dirty_cafe_sales!$C1315),dirty_cafe_sales!$C1315,3)</f>
        <v>5</v>
      </c>
      <c r="D1315" s="19">
        <f>VLOOKUP($B1315,Price_Per_Item!$A$3:$B$11,2,FALSE)</f>
        <v>4</v>
      </c>
      <c r="E1315" s="25">
        <f t="shared" si="20"/>
        <v>20</v>
      </c>
      <c r="F1315" t="str">
        <f>IF(OR(dirty_cafe_sales!$F1315="UNKNOWN",dirty_cafe_sales!$F1315="ERROR",dirty_cafe_sales!$F1315=""),"Unknown",dirty_cafe_sales!$F1315)</f>
        <v>Unknown</v>
      </c>
      <c r="G1315" t="str">
        <f>IF(OR(dirty_cafe_sales!$G1315="UNKNOWN",dirty_cafe_sales!$G1315="ERROR",dirty_cafe_sales!$G1315=""),"Unknown",dirty_cafe_sales!$G1315)</f>
        <v>Takeaway</v>
      </c>
      <c r="H1315" s="2" t="d">
        <v>2023-05-02</v>
      </c>
    </row>
    <row r="1316" spans="1:8" x14ac:dyDescent="0.2">
      <c r="A1316" s="16" t="s">
        <v>1337</v>
      </c>
      <c r="B1316" s="16" t="str">
        <f>IF(OR(dirty_cafe_sales!$B1316="UNKNOWN",dirty_cafe_sales!$B1316="",dirty_cafe_sales!$B1316="ERROR"),"Unknown_Item",dirty_cafe_sales!$B1316)</f>
        <v>Sandwich</v>
      </c>
      <c r="C1316" s="23">
        <f>IF(ISNUMBER(dirty_cafe_sales!$C1316),dirty_cafe_sales!$C1316,3)</f>
        <v>1</v>
      </c>
      <c r="D1316" s="19">
        <f>VLOOKUP($B1316,Price_Per_Item!$A$3:$B$11,2,FALSE)</f>
        <v>4</v>
      </c>
      <c r="E1316" s="25">
        <f t="shared" si="20"/>
        <v>4</v>
      </c>
      <c r="F1316" t="str">
        <f>IF(OR(dirty_cafe_sales!$F1316="UNKNOWN",dirty_cafe_sales!$F1316="ERROR",dirty_cafe_sales!$F1316=""),"Unknown",dirty_cafe_sales!$F1316)</f>
        <v>Cash</v>
      </c>
      <c r="G1316" t="str">
        <f>IF(OR(dirty_cafe_sales!$G1316="UNKNOWN",dirty_cafe_sales!$G1316="ERROR",dirty_cafe_sales!$G1316=""),"Unknown",dirty_cafe_sales!$G1316)</f>
        <v>In-store</v>
      </c>
      <c r="H1316" s="2" t="d">
        <v>2023-10-14</v>
      </c>
    </row>
    <row r="1317" spans="1:8" x14ac:dyDescent="0.2">
      <c r="A1317" s="16" t="s">
        <v>1338</v>
      </c>
      <c r="B1317" s="16" t="str">
        <f>IF(OR(dirty_cafe_sales!$B1317="UNKNOWN",dirty_cafe_sales!$B1317="",dirty_cafe_sales!$B1317="ERROR"),"Unknown_Item",dirty_cafe_sales!$B1317)</f>
        <v>Cookie</v>
      </c>
      <c r="C1317" s="23">
        <f>IF(ISNUMBER(dirty_cafe_sales!$C1317),dirty_cafe_sales!$C1317,3)</f>
        <v>1</v>
      </c>
      <c r="D1317" s="19">
        <f>VLOOKUP($B1317,Price_Per_Item!$A$3:$B$11,2,FALSE)</f>
        <v>1</v>
      </c>
      <c r="E1317" s="25">
        <f t="shared" si="20"/>
        <v>1</v>
      </c>
      <c r="F1317" t="str">
        <f>IF(OR(dirty_cafe_sales!$F1317="UNKNOWN",dirty_cafe_sales!$F1317="ERROR",dirty_cafe_sales!$F1317=""),"Unknown",dirty_cafe_sales!$F1317)</f>
        <v>Unknown</v>
      </c>
      <c r="G1317" t="str">
        <f>IF(OR(dirty_cafe_sales!$G1317="UNKNOWN",dirty_cafe_sales!$G1317="ERROR",dirty_cafe_sales!$G1317=""),"Unknown",dirty_cafe_sales!$G1317)</f>
        <v>In-store</v>
      </c>
      <c r="H1317" s="2" t="d">
        <v>2023-11-03</v>
      </c>
    </row>
    <row r="1318" spans="1:8" x14ac:dyDescent="0.2">
      <c r="A1318" s="16" t="s">
        <v>1339</v>
      </c>
      <c r="B1318" s="16" t="str">
        <f>IF(OR(dirty_cafe_sales!$B1318="UNKNOWN",dirty_cafe_sales!$B1318="",dirty_cafe_sales!$B1318="ERROR"),"Unknown_Item",dirty_cafe_sales!$B1318)</f>
        <v>Juice</v>
      </c>
      <c r="C1318" s="23">
        <f>IF(ISNUMBER(dirty_cafe_sales!$C1318),dirty_cafe_sales!$C1318,3)</f>
        <v>2</v>
      </c>
      <c r="D1318" s="19">
        <f>VLOOKUP($B1318,Price_Per_Item!$A$3:$B$11,2,FALSE)</f>
        <v>3</v>
      </c>
      <c r="E1318" s="25">
        <f t="shared" si="20"/>
        <v>6</v>
      </c>
      <c r="F1318" t="str">
        <f>IF(OR(dirty_cafe_sales!$F1318="UNKNOWN",dirty_cafe_sales!$F1318="ERROR",dirty_cafe_sales!$F1318=""),"Unknown",dirty_cafe_sales!$F1318)</f>
        <v>Cash</v>
      </c>
      <c r="G1318" t="str">
        <f>IF(OR(dirty_cafe_sales!$G1318="UNKNOWN",dirty_cafe_sales!$G1318="ERROR",dirty_cafe_sales!$G1318=""),"Unknown",dirty_cafe_sales!$G1318)</f>
        <v>Takeaway</v>
      </c>
      <c r="H1318" s="2" t="d">
        <v>2023-02-07</v>
      </c>
    </row>
    <row r="1319" spans="1:8" x14ac:dyDescent="0.2">
      <c r="A1319" s="16" t="s">
        <v>1340</v>
      </c>
      <c r="B1319" s="16" t="str">
        <f>IF(OR(dirty_cafe_sales!$B1319="UNKNOWN",dirty_cafe_sales!$B1319="",dirty_cafe_sales!$B1319="ERROR"),"Unknown_Item",dirty_cafe_sales!$B1319)</f>
        <v>Sandwich</v>
      </c>
      <c r="C1319" s="23">
        <f>IF(ISNUMBER(dirty_cafe_sales!$C1319),dirty_cafe_sales!$C1319,3)</f>
        <v>5</v>
      </c>
      <c r="D1319" s="19">
        <f>VLOOKUP($B1319,Price_Per_Item!$A$3:$B$11,2,FALSE)</f>
        <v>4</v>
      </c>
      <c r="E1319" s="25">
        <f t="shared" si="20"/>
        <v>20</v>
      </c>
      <c r="F1319" t="str">
        <f>IF(OR(dirty_cafe_sales!$F1319="UNKNOWN",dirty_cafe_sales!$F1319="ERROR",dirty_cafe_sales!$F1319=""),"Unknown",dirty_cafe_sales!$F1319)</f>
        <v>Credit Card</v>
      </c>
      <c r="G1319" t="str">
        <f>IF(OR(dirty_cafe_sales!$G1319="UNKNOWN",dirty_cafe_sales!$G1319="ERROR",dirty_cafe_sales!$G1319=""),"Unknown",dirty_cafe_sales!$G1319)</f>
        <v>Takeaway</v>
      </c>
      <c r="H1319" s="2" t="d">
        <v>2023-03-09</v>
      </c>
    </row>
    <row r="1320" spans="1:8" x14ac:dyDescent="0.2">
      <c r="A1320" s="16" t="s">
        <v>1341</v>
      </c>
      <c r="B1320" s="16" t="str">
        <f>IF(OR(dirty_cafe_sales!$B1320="UNKNOWN",dirty_cafe_sales!$B1320="",dirty_cafe_sales!$B1320="ERROR"),"Unknown_Item",dirty_cafe_sales!$B1320)</f>
        <v>Sandwich</v>
      </c>
      <c r="C1320" s="23">
        <f>IF(ISNUMBER(dirty_cafe_sales!$C1320),dirty_cafe_sales!$C1320,3)</f>
        <v>4</v>
      </c>
      <c r="D1320" s="19">
        <f>VLOOKUP($B1320,Price_Per_Item!$A$3:$B$11,2,FALSE)</f>
        <v>4</v>
      </c>
      <c r="E1320" s="25">
        <f t="shared" si="20"/>
        <v>16</v>
      </c>
      <c r="F1320" t="str">
        <f>IF(OR(dirty_cafe_sales!$F1320="UNKNOWN",dirty_cafe_sales!$F1320="ERROR",dirty_cafe_sales!$F1320=""),"Unknown",dirty_cafe_sales!$F1320)</f>
        <v>Digital Wallet</v>
      </c>
      <c r="G1320" t="str">
        <f>IF(OR(dirty_cafe_sales!$G1320="UNKNOWN",dirty_cafe_sales!$G1320="ERROR",dirty_cafe_sales!$G1320=""),"Unknown",dirty_cafe_sales!$G1320)</f>
        <v>Unknown</v>
      </c>
      <c r="H1320" s="2" t="d">
        <v>2023-01-15</v>
      </c>
    </row>
    <row r="1321" spans="1:8" x14ac:dyDescent="0.2">
      <c r="A1321" s="16" t="s">
        <v>1342</v>
      </c>
      <c r="B1321" s="16" t="str">
        <f>IF(OR(dirty_cafe_sales!$B1321="UNKNOWN",dirty_cafe_sales!$B1321="",dirty_cafe_sales!$B1321="ERROR"),"Unknown_Item",dirty_cafe_sales!$B1321)</f>
        <v>Juice</v>
      </c>
      <c r="C1321" s="23">
        <f>IF(ISNUMBER(dirty_cafe_sales!$C1321),dirty_cafe_sales!$C1321,3)</f>
        <v>1</v>
      </c>
      <c r="D1321" s="19">
        <f>VLOOKUP($B1321,Price_Per_Item!$A$3:$B$11,2,FALSE)</f>
        <v>3</v>
      </c>
      <c r="E1321" s="25">
        <f t="shared" si="20"/>
        <v>3</v>
      </c>
      <c r="F1321" t="str">
        <f>IF(OR(dirty_cafe_sales!$F1321="UNKNOWN",dirty_cafe_sales!$F1321="ERROR",dirty_cafe_sales!$F1321=""),"Unknown",dirty_cafe_sales!$F1321)</f>
        <v>Cash</v>
      </c>
      <c r="G1321" t="str">
        <f>IF(OR(dirty_cafe_sales!$G1321="UNKNOWN",dirty_cafe_sales!$G1321="ERROR",dirty_cafe_sales!$G1321=""),"Unknown",dirty_cafe_sales!$G1321)</f>
        <v>In-store</v>
      </c>
      <c r="H1321" s="2" t="d">
        <v>2023-07-19</v>
      </c>
    </row>
    <row r="1322" spans="1:8" x14ac:dyDescent="0.2">
      <c r="A1322" s="16" t="s">
        <v>1343</v>
      </c>
      <c r="B1322" s="16" t="str">
        <f>IF(OR(dirty_cafe_sales!$B1322="UNKNOWN",dirty_cafe_sales!$B1322="",dirty_cafe_sales!$B1322="ERROR"),"Unknown_Item",dirty_cafe_sales!$B1322)</f>
        <v>Cake</v>
      </c>
      <c r="C1322" s="23">
        <f>IF(ISNUMBER(dirty_cafe_sales!$C1322),dirty_cafe_sales!$C1322,3)</f>
        <v>4</v>
      </c>
      <c r="D1322" s="19">
        <f>VLOOKUP($B1322,Price_Per_Item!$A$3:$B$11,2,FALSE)</f>
        <v>3</v>
      </c>
      <c r="E1322" s="25">
        <f t="shared" si="20"/>
        <v>12</v>
      </c>
      <c r="F1322" t="str">
        <f>IF(OR(dirty_cafe_sales!$F1322="UNKNOWN",dirty_cafe_sales!$F1322="ERROR",dirty_cafe_sales!$F1322=""),"Unknown",dirty_cafe_sales!$F1322)</f>
        <v>Cash</v>
      </c>
      <c r="G1322" t="str">
        <f>IF(OR(dirty_cafe_sales!$G1322="UNKNOWN",dirty_cafe_sales!$G1322="ERROR",dirty_cafe_sales!$G1322=""),"Unknown",dirty_cafe_sales!$G1322)</f>
        <v>In-store</v>
      </c>
      <c r="H1322" s="2" t="d">
        <v>2023-07-09</v>
      </c>
    </row>
    <row r="1323" spans="1:8" x14ac:dyDescent="0.2">
      <c r="A1323" s="16" t="s">
        <v>1344</v>
      </c>
      <c r="B1323" s="16" t="str">
        <f>IF(OR(dirty_cafe_sales!$B1323="UNKNOWN",dirty_cafe_sales!$B1323="",dirty_cafe_sales!$B1323="ERROR"),"Unknown_Item",dirty_cafe_sales!$B1323)</f>
        <v>Smoothie</v>
      </c>
      <c r="C1323" s="23">
        <f>IF(ISNUMBER(dirty_cafe_sales!$C1323),dirty_cafe_sales!$C1323,3)</f>
        <v>2</v>
      </c>
      <c r="D1323" s="19">
        <f>VLOOKUP($B1323,Price_Per_Item!$A$3:$B$11,2,FALSE)</f>
        <v>4</v>
      </c>
      <c r="E1323" s="25">
        <f t="shared" si="20"/>
        <v>8</v>
      </c>
      <c r="F1323" t="str">
        <f>IF(OR(dirty_cafe_sales!$F1323="UNKNOWN",dirty_cafe_sales!$F1323="ERROR",dirty_cafe_sales!$F1323=""),"Unknown",dirty_cafe_sales!$F1323)</f>
        <v>Credit Card</v>
      </c>
      <c r="G1323" t="str">
        <f>IF(OR(dirty_cafe_sales!$G1323="UNKNOWN",dirty_cafe_sales!$G1323="ERROR",dirty_cafe_sales!$G1323=""),"Unknown",dirty_cafe_sales!$G1323)</f>
        <v>Unknown</v>
      </c>
      <c r="H1323" s="2" t="d">
        <v>2023-01-22</v>
      </c>
    </row>
    <row r="1324" spans="1:8" x14ac:dyDescent="0.2">
      <c r="A1324" s="16" t="s">
        <v>1345</v>
      </c>
      <c r="B1324" s="16" t="str">
        <f>IF(OR(dirty_cafe_sales!$B1324="UNKNOWN",dirty_cafe_sales!$B1324="",dirty_cafe_sales!$B1324="ERROR"),"Unknown_Item",dirty_cafe_sales!$B1324)</f>
        <v>Tea</v>
      </c>
      <c r="C1324" s="23">
        <f>IF(ISNUMBER(dirty_cafe_sales!$C1324),dirty_cafe_sales!$C1324,3)</f>
        <v>5</v>
      </c>
      <c r="D1324" s="19">
        <f>VLOOKUP($B1324,Price_Per_Item!$A$3:$B$11,2,FALSE)</f>
        <v>1.5</v>
      </c>
      <c r="E1324" s="25">
        <f t="shared" si="20"/>
        <v>7.5</v>
      </c>
      <c r="F1324" t="str">
        <f>IF(OR(dirty_cafe_sales!$F1324="UNKNOWN",dirty_cafe_sales!$F1324="ERROR",dirty_cafe_sales!$F1324=""),"Unknown",dirty_cafe_sales!$F1324)</f>
        <v>Digital Wallet</v>
      </c>
      <c r="G1324" t="str">
        <f>IF(OR(dirty_cafe_sales!$G1324="UNKNOWN",dirty_cafe_sales!$G1324="ERROR",dirty_cafe_sales!$G1324=""),"Unknown",dirty_cafe_sales!$G1324)</f>
        <v>Unknown</v>
      </c>
      <c r="H1324" s="2" t="d">
        <v>2023-01-20</v>
      </c>
    </row>
    <row r="1325" spans="1:8" x14ac:dyDescent="0.2">
      <c r="A1325" s="16" t="s">
        <v>1346</v>
      </c>
      <c r="B1325" s="16" t="str">
        <f>IF(OR(dirty_cafe_sales!$B1325="UNKNOWN",dirty_cafe_sales!$B1325="",dirty_cafe_sales!$B1325="ERROR"),"Unknown_Item",dirty_cafe_sales!$B1325)</f>
        <v>Tea</v>
      </c>
      <c r="C1325" s="23">
        <f>IF(ISNUMBER(dirty_cafe_sales!$C1325),dirty_cafe_sales!$C1325,3)</f>
        <v>2</v>
      </c>
      <c r="D1325" s="19">
        <f>VLOOKUP($B1325,Price_Per_Item!$A$3:$B$11,2,FALSE)</f>
        <v>1.5</v>
      </c>
      <c r="E1325" s="25">
        <f t="shared" si="20"/>
        <v>3</v>
      </c>
      <c r="F1325" t="str">
        <f>IF(OR(dirty_cafe_sales!$F1325="UNKNOWN",dirty_cafe_sales!$F1325="ERROR",dirty_cafe_sales!$F1325=""),"Unknown",dirty_cafe_sales!$F1325)</f>
        <v>Credit Card</v>
      </c>
      <c r="G1325" t="str">
        <f>IF(OR(dirty_cafe_sales!$G1325="UNKNOWN",dirty_cafe_sales!$G1325="ERROR",dirty_cafe_sales!$G1325=""),"Unknown",dirty_cafe_sales!$G1325)</f>
        <v>Takeaway</v>
      </c>
      <c r="H1325" s="2" t="d">
        <v>2023-07-18</v>
      </c>
    </row>
    <row r="1326" spans="1:8" x14ac:dyDescent="0.2">
      <c r="A1326" s="16" t="s">
        <v>1347</v>
      </c>
      <c r="B1326" s="16" t="str">
        <f>IF(OR(dirty_cafe_sales!$B1326="UNKNOWN",dirty_cafe_sales!$B1326="",dirty_cafe_sales!$B1326="ERROR"),"Unknown_Item",dirty_cafe_sales!$B1326)</f>
        <v>Sandwich</v>
      </c>
      <c r="C1326" s="23">
        <f>IF(ISNUMBER(dirty_cafe_sales!$C1326),dirty_cafe_sales!$C1326,3)</f>
        <v>5</v>
      </c>
      <c r="D1326" s="19">
        <f>VLOOKUP($B1326,Price_Per_Item!$A$3:$B$11,2,FALSE)</f>
        <v>4</v>
      </c>
      <c r="E1326" s="25">
        <f t="shared" si="20"/>
        <v>20</v>
      </c>
      <c r="F1326" t="str">
        <f>IF(OR(dirty_cafe_sales!$F1326="UNKNOWN",dirty_cafe_sales!$F1326="ERROR",dirty_cafe_sales!$F1326=""),"Unknown",dirty_cafe_sales!$F1326)</f>
        <v>Credit Card</v>
      </c>
      <c r="G1326" t="str">
        <f>IF(OR(dirty_cafe_sales!$G1326="UNKNOWN",dirty_cafe_sales!$G1326="ERROR",dirty_cafe_sales!$G1326=""),"Unknown",dirty_cafe_sales!$G1326)</f>
        <v>Unknown</v>
      </c>
      <c r="H1326" s="2" t="d">
        <v>2023-04-01</v>
      </c>
    </row>
    <row r="1327" spans="1:8" x14ac:dyDescent="0.2">
      <c r="A1327" s="16" t="s">
        <v>1348</v>
      </c>
      <c r="B1327" s="16" t="str">
        <f>IF(OR(dirty_cafe_sales!$B1327="UNKNOWN",dirty_cafe_sales!$B1327="",dirty_cafe_sales!$B1327="ERROR"),"Unknown_Item",dirty_cafe_sales!$B1327)</f>
        <v>Unknown_Item</v>
      </c>
      <c r="C1327" s="23">
        <f>IF(ISNUMBER(dirty_cafe_sales!$C1327),dirty_cafe_sales!$C1327,3)</f>
        <v>1</v>
      </c>
      <c r="D1327" s="19">
        <f>VLOOKUP($B1327,Price_Per_Item!$A$3:$B$11,2,FALSE)</f>
        <v>2.9375</v>
      </c>
      <c r="E1327" s="25">
        <f t="shared" si="20"/>
        <v>2.9375</v>
      </c>
      <c r="F1327" t="str">
        <f>IF(OR(dirty_cafe_sales!$F1327="UNKNOWN",dirty_cafe_sales!$F1327="ERROR",dirty_cafe_sales!$F1327=""),"Unknown",dirty_cafe_sales!$F1327)</f>
        <v>Unknown</v>
      </c>
      <c r="G1327" t="str">
        <f>IF(OR(dirty_cafe_sales!$G1327="UNKNOWN",dirty_cafe_sales!$G1327="ERROR",dirty_cafe_sales!$G1327=""),"Unknown",dirty_cafe_sales!$G1327)</f>
        <v>Unknown</v>
      </c>
      <c r="H1327" s="2" t="d">
        <v>2023-07-01</v>
      </c>
    </row>
    <row r="1328" spans="1:8" x14ac:dyDescent="0.2">
      <c r="A1328" s="16" t="s">
        <v>1349</v>
      </c>
      <c r="B1328" s="16" t="str">
        <f>IF(OR(dirty_cafe_sales!$B1328="UNKNOWN",dirty_cafe_sales!$B1328="",dirty_cafe_sales!$B1328="ERROR"),"Unknown_Item",dirty_cafe_sales!$B1328)</f>
        <v>Tea</v>
      </c>
      <c r="C1328" s="23">
        <f>IF(ISNUMBER(dirty_cafe_sales!$C1328),dirty_cafe_sales!$C1328,3)</f>
        <v>4</v>
      </c>
      <c r="D1328" s="19">
        <f>VLOOKUP($B1328,Price_Per_Item!$A$3:$B$11,2,FALSE)</f>
        <v>1.5</v>
      </c>
      <c r="E1328" s="25">
        <f t="shared" si="20"/>
        <v>6</v>
      </c>
      <c r="F1328" t="str">
        <f>IF(OR(dirty_cafe_sales!$F1328="UNKNOWN",dirty_cafe_sales!$F1328="ERROR",dirty_cafe_sales!$F1328=""),"Unknown",dirty_cafe_sales!$F1328)</f>
        <v>Digital Wallet</v>
      </c>
      <c r="G1328" t="str">
        <f>IF(OR(dirty_cafe_sales!$G1328="UNKNOWN",dirty_cafe_sales!$G1328="ERROR",dirty_cafe_sales!$G1328=""),"Unknown",dirty_cafe_sales!$G1328)</f>
        <v>Takeaway</v>
      </c>
      <c r="H1328" s="2" t="d">
        <v>2023-01-27</v>
      </c>
    </row>
    <row r="1329" spans="1:8" x14ac:dyDescent="0.2">
      <c r="A1329" s="16" t="s">
        <v>1350</v>
      </c>
      <c r="B1329" s="16" t="str">
        <f>IF(OR(dirty_cafe_sales!$B1329="UNKNOWN",dirty_cafe_sales!$B1329="",dirty_cafe_sales!$B1329="ERROR"),"Unknown_Item",dirty_cafe_sales!$B1329)</f>
        <v>Cookie</v>
      </c>
      <c r="C1329" s="23">
        <f>IF(ISNUMBER(dirty_cafe_sales!$C1329),dirty_cafe_sales!$C1329,3)</f>
        <v>3</v>
      </c>
      <c r="D1329" s="19">
        <f>VLOOKUP($B1329,Price_Per_Item!$A$3:$B$11,2,FALSE)</f>
        <v>1</v>
      </c>
      <c r="E1329" s="25">
        <f t="shared" si="20"/>
        <v>3</v>
      </c>
      <c r="F1329" t="str">
        <f>IF(OR(dirty_cafe_sales!$F1329="UNKNOWN",dirty_cafe_sales!$F1329="ERROR",dirty_cafe_sales!$F1329=""),"Unknown",dirty_cafe_sales!$F1329)</f>
        <v>Cash</v>
      </c>
      <c r="G1329" t="str">
        <f>IF(OR(dirty_cafe_sales!$G1329="UNKNOWN",dirty_cafe_sales!$G1329="ERROR",dirty_cafe_sales!$G1329=""),"Unknown",dirty_cafe_sales!$G1329)</f>
        <v>Unknown</v>
      </c>
      <c r="H1329" s="2" t="d">
        <v>2023-01-19</v>
      </c>
    </row>
    <row r="1330" spans="1:8" x14ac:dyDescent="0.2">
      <c r="A1330" s="16" t="s">
        <v>1351</v>
      </c>
      <c r="B1330" s="16" t="str">
        <f>IF(OR(dirty_cafe_sales!$B1330="UNKNOWN",dirty_cafe_sales!$B1330="",dirty_cafe_sales!$B1330="ERROR"),"Unknown_Item",dirty_cafe_sales!$B1330)</f>
        <v>Juice</v>
      </c>
      <c r="C1330" s="23">
        <f>IF(ISNUMBER(dirty_cafe_sales!$C1330),dirty_cafe_sales!$C1330,3)</f>
        <v>1</v>
      </c>
      <c r="D1330" s="19">
        <f>VLOOKUP($B1330,Price_Per_Item!$A$3:$B$11,2,FALSE)</f>
        <v>3</v>
      </c>
      <c r="E1330" s="25">
        <f t="shared" si="20"/>
        <v>3</v>
      </c>
      <c r="F1330" t="str">
        <f>IF(OR(dirty_cafe_sales!$F1330="UNKNOWN",dirty_cafe_sales!$F1330="ERROR",dirty_cafe_sales!$F1330=""),"Unknown",dirty_cafe_sales!$F1330)</f>
        <v>Unknown</v>
      </c>
      <c r="G1330" t="str">
        <f>IF(OR(dirty_cafe_sales!$G1330="UNKNOWN",dirty_cafe_sales!$G1330="ERROR",dirty_cafe_sales!$G1330=""),"Unknown",dirty_cafe_sales!$G1330)</f>
        <v>Takeaway</v>
      </c>
      <c r="H1330" s="2" t="d">
        <v>2023-09-25</v>
      </c>
    </row>
    <row r="1331" spans="1:8" x14ac:dyDescent="0.2">
      <c r="A1331" s="16" t="s">
        <v>1352</v>
      </c>
      <c r="B1331" s="16" t="str">
        <f>IF(OR(dirty_cafe_sales!$B1331="UNKNOWN",dirty_cafe_sales!$B1331="",dirty_cafe_sales!$B1331="ERROR"),"Unknown_Item",dirty_cafe_sales!$B1331)</f>
        <v>Salad</v>
      </c>
      <c r="C1331" s="23">
        <f>IF(ISNUMBER(dirty_cafe_sales!$C1331),dirty_cafe_sales!$C1331,3)</f>
        <v>1</v>
      </c>
      <c r="D1331" s="19">
        <f>VLOOKUP($B1331,Price_Per_Item!$A$3:$B$11,2,FALSE)</f>
        <v>5</v>
      </c>
      <c r="E1331" s="25">
        <f t="shared" si="20"/>
        <v>5</v>
      </c>
      <c r="F1331" t="str">
        <f>IF(OR(dirty_cafe_sales!$F1331="UNKNOWN",dirty_cafe_sales!$F1331="ERROR",dirty_cafe_sales!$F1331=""),"Unknown",dirty_cafe_sales!$F1331)</f>
        <v>Digital Wallet</v>
      </c>
      <c r="G1331" t="str">
        <f>IF(OR(dirty_cafe_sales!$G1331="UNKNOWN",dirty_cafe_sales!$G1331="ERROR",dirty_cafe_sales!$G1331=""),"Unknown",dirty_cafe_sales!$G1331)</f>
        <v>Unknown</v>
      </c>
      <c r="H1331" s="2" t="d">
        <v>2023-10-23</v>
      </c>
    </row>
    <row r="1332" spans="1:8" x14ac:dyDescent="0.2">
      <c r="A1332" s="16" t="s">
        <v>1353</v>
      </c>
      <c r="B1332" s="16" t="str">
        <f>IF(OR(dirty_cafe_sales!$B1332="UNKNOWN",dirty_cafe_sales!$B1332="",dirty_cafe_sales!$B1332="ERROR"),"Unknown_Item",dirty_cafe_sales!$B1332)</f>
        <v>Cake</v>
      </c>
      <c r="C1332" s="23">
        <f>IF(ISNUMBER(dirty_cafe_sales!$C1332),dirty_cafe_sales!$C1332,3)</f>
        <v>1</v>
      </c>
      <c r="D1332" s="19">
        <f>VLOOKUP($B1332,Price_Per_Item!$A$3:$B$11,2,FALSE)</f>
        <v>3</v>
      </c>
      <c r="E1332" s="25">
        <f t="shared" si="20"/>
        <v>3</v>
      </c>
      <c r="F1332" t="str">
        <f>IF(OR(dirty_cafe_sales!$F1332="UNKNOWN",dirty_cafe_sales!$F1332="ERROR",dirty_cafe_sales!$F1332=""),"Unknown",dirty_cafe_sales!$F1332)</f>
        <v>Credit Card</v>
      </c>
      <c r="G1332" t="str">
        <f>IF(OR(dirty_cafe_sales!$G1332="UNKNOWN",dirty_cafe_sales!$G1332="ERROR",dirty_cafe_sales!$G1332=""),"Unknown",dirty_cafe_sales!$G1332)</f>
        <v>Takeaway</v>
      </c>
      <c r="H1332" s="2" t="d">
        <v>2023-03-04</v>
      </c>
    </row>
    <row r="1333" spans="1:8" x14ac:dyDescent="0.2">
      <c r="A1333" s="16" t="s">
        <v>1354</v>
      </c>
      <c r="B1333" s="16" t="str">
        <f>IF(OR(dirty_cafe_sales!$B1333="UNKNOWN",dirty_cafe_sales!$B1333="",dirty_cafe_sales!$B1333="ERROR"),"Unknown_Item",dirty_cafe_sales!$B1333)</f>
        <v>Sandwich</v>
      </c>
      <c r="C1333" s="23">
        <f>IF(ISNUMBER(dirty_cafe_sales!$C1333),dirty_cafe_sales!$C1333,3)</f>
        <v>2</v>
      </c>
      <c r="D1333" s="19">
        <f>VLOOKUP($B1333,Price_Per_Item!$A$3:$B$11,2,FALSE)</f>
        <v>4</v>
      </c>
      <c r="E1333" s="25">
        <f t="shared" si="20"/>
        <v>8</v>
      </c>
      <c r="F1333" t="str">
        <f>IF(OR(dirty_cafe_sales!$F1333="UNKNOWN",dirty_cafe_sales!$F1333="ERROR",dirty_cafe_sales!$F1333=""),"Unknown",dirty_cafe_sales!$F1333)</f>
        <v>Unknown</v>
      </c>
      <c r="G1333" t="str">
        <f>IF(OR(dirty_cafe_sales!$G1333="UNKNOWN",dirty_cafe_sales!$G1333="ERROR",dirty_cafe_sales!$G1333=""),"Unknown",dirty_cafe_sales!$G1333)</f>
        <v>Takeaway</v>
      </c>
      <c r="H1333" s="2" t="d">
        <v>2023-03-21</v>
      </c>
    </row>
    <row r="1334" spans="1:8" x14ac:dyDescent="0.2">
      <c r="A1334" s="16" t="s">
        <v>1355</v>
      </c>
      <c r="B1334" s="16" t="str">
        <f>IF(OR(dirty_cafe_sales!$B1334="UNKNOWN",dirty_cafe_sales!$B1334="",dirty_cafe_sales!$B1334="ERROR"),"Unknown_Item",dirty_cafe_sales!$B1334)</f>
        <v>Unknown_Item</v>
      </c>
      <c r="C1334" s="23">
        <f>IF(ISNUMBER(dirty_cafe_sales!$C1334),dirty_cafe_sales!$C1334,3)</f>
        <v>5</v>
      </c>
      <c r="D1334" s="19">
        <f>VLOOKUP($B1334,Price_Per_Item!$A$3:$B$11,2,FALSE)</f>
        <v>2.9375</v>
      </c>
      <c r="E1334" s="25">
        <f t="shared" si="20"/>
        <v>14.6875</v>
      </c>
      <c r="F1334" t="str">
        <f>IF(OR(dirty_cafe_sales!$F1334="UNKNOWN",dirty_cafe_sales!$F1334="ERROR",dirty_cafe_sales!$F1334=""),"Unknown",dirty_cafe_sales!$F1334)</f>
        <v>Credit Card</v>
      </c>
      <c r="G1334" t="str">
        <f>IF(OR(dirty_cafe_sales!$G1334="UNKNOWN",dirty_cafe_sales!$G1334="ERROR",dirty_cafe_sales!$G1334=""),"Unknown",dirty_cafe_sales!$G1334)</f>
        <v>Takeaway</v>
      </c>
      <c r="H1334" s="2" t="d">
        <v>2023-06-18</v>
      </c>
    </row>
    <row r="1335" spans="1:8" x14ac:dyDescent="0.2">
      <c r="A1335" s="16" t="s">
        <v>1356</v>
      </c>
      <c r="B1335" s="16" t="str">
        <f>IF(OR(dirty_cafe_sales!$B1335="UNKNOWN",dirty_cafe_sales!$B1335="",dirty_cafe_sales!$B1335="ERROR"),"Unknown_Item",dirty_cafe_sales!$B1335)</f>
        <v>Cookie</v>
      </c>
      <c r="C1335" s="23">
        <f>IF(ISNUMBER(dirty_cafe_sales!$C1335),dirty_cafe_sales!$C1335,3)</f>
        <v>4</v>
      </c>
      <c r="D1335" s="19">
        <f>VLOOKUP($B1335,Price_Per_Item!$A$3:$B$11,2,FALSE)</f>
        <v>1</v>
      </c>
      <c r="E1335" s="25">
        <f t="shared" si="20"/>
        <v>4</v>
      </c>
      <c r="F1335" t="str">
        <f>IF(OR(dirty_cafe_sales!$F1335="UNKNOWN",dirty_cafe_sales!$F1335="ERROR",dirty_cafe_sales!$F1335=""),"Unknown",dirty_cafe_sales!$F1335)</f>
        <v>Credit Card</v>
      </c>
      <c r="G1335" t="str">
        <f>IF(OR(dirty_cafe_sales!$G1335="UNKNOWN",dirty_cafe_sales!$G1335="ERROR",dirty_cafe_sales!$G1335=""),"Unknown",dirty_cafe_sales!$G1335)</f>
        <v>Takeaway</v>
      </c>
      <c r="H1335" s="2" t="d">
        <v>2023-02-01</v>
      </c>
    </row>
    <row r="1336" spans="1:8" x14ac:dyDescent="0.2">
      <c r="A1336" s="16" t="s">
        <v>1357</v>
      </c>
      <c r="B1336" s="16" t="str">
        <f>IF(OR(dirty_cafe_sales!$B1336="UNKNOWN",dirty_cafe_sales!$B1336="",dirty_cafe_sales!$B1336="ERROR"),"Unknown_Item",dirty_cafe_sales!$B1336)</f>
        <v>Coffee</v>
      </c>
      <c r="C1336" s="23">
        <f>IF(ISNUMBER(dirty_cafe_sales!$C1336),dirty_cafe_sales!$C1336,3)</f>
        <v>2</v>
      </c>
      <c r="D1336" s="19">
        <f>VLOOKUP($B1336,Price_Per_Item!$A$3:$B$11,2,FALSE)</f>
        <v>2</v>
      </c>
      <c r="E1336" s="25">
        <f t="shared" si="20"/>
        <v>4</v>
      </c>
      <c r="F1336" t="str">
        <f>IF(OR(dirty_cafe_sales!$F1336="UNKNOWN",dirty_cafe_sales!$F1336="ERROR",dirty_cafe_sales!$F1336=""),"Unknown",dirty_cafe_sales!$F1336)</f>
        <v>Unknown</v>
      </c>
      <c r="G1336" t="str">
        <f>IF(OR(dirty_cafe_sales!$G1336="UNKNOWN",dirty_cafe_sales!$G1336="ERROR",dirty_cafe_sales!$G1336=""),"Unknown",dirty_cafe_sales!$G1336)</f>
        <v>Takeaway</v>
      </c>
      <c r="H1336" s="2" t="d">
        <v>2023-02-24</v>
      </c>
    </row>
    <row r="1337" spans="1:8" x14ac:dyDescent="0.2">
      <c r="A1337" s="16" t="s">
        <v>1358</v>
      </c>
      <c r="B1337" s="16" t="str">
        <f>IF(OR(dirty_cafe_sales!$B1337="UNKNOWN",dirty_cafe_sales!$B1337="",dirty_cafe_sales!$B1337="ERROR"),"Unknown_Item",dirty_cafe_sales!$B1337)</f>
        <v>Smoothie</v>
      </c>
      <c r="C1337" s="23">
        <f>IF(ISNUMBER(dirty_cafe_sales!$C1337),dirty_cafe_sales!$C1337,3)</f>
        <v>4</v>
      </c>
      <c r="D1337" s="19">
        <f>VLOOKUP($B1337,Price_Per_Item!$A$3:$B$11,2,FALSE)</f>
        <v>4</v>
      </c>
      <c r="E1337" s="25">
        <f t="shared" si="20"/>
        <v>16</v>
      </c>
      <c r="F1337" t="str">
        <f>IF(OR(dirty_cafe_sales!$F1337="UNKNOWN",dirty_cafe_sales!$F1337="ERROR",dirty_cafe_sales!$F1337=""),"Unknown",dirty_cafe_sales!$F1337)</f>
        <v>Cash</v>
      </c>
      <c r="G1337" t="str">
        <f>IF(OR(dirty_cafe_sales!$G1337="UNKNOWN",dirty_cafe_sales!$G1337="ERROR",dirty_cafe_sales!$G1337=""),"Unknown",dirty_cafe_sales!$G1337)</f>
        <v>Takeaway</v>
      </c>
      <c r="H1337" s="2" t="d">
        <v>2023-12-15</v>
      </c>
    </row>
    <row r="1338" spans="1:8" x14ac:dyDescent="0.2">
      <c r="A1338" s="16" t="s">
        <v>1359</v>
      </c>
      <c r="B1338" s="16" t="str">
        <f>IF(OR(dirty_cafe_sales!$B1338="UNKNOWN",dirty_cafe_sales!$B1338="",dirty_cafe_sales!$B1338="ERROR"),"Unknown_Item",dirty_cafe_sales!$B1338)</f>
        <v>Cake</v>
      </c>
      <c r="C1338" s="23">
        <f>IF(ISNUMBER(dirty_cafe_sales!$C1338),dirty_cafe_sales!$C1338,3)</f>
        <v>1</v>
      </c>
      <c r="D1338" s="19">
        <f>VLOOKUP($B1338,Price_Per_Item!$A$3:$B$11,2,FALSE)</f>
        <v>3</v>
      </c>
      <c r="E1338" s="25">
        <f t="shared" si="20"/>
        <v>3</v>
      </c>
      <c r="F1338" t="str">
        <f>IF(OR(dirty_cafe_sales!$F1338="UNKNOWN",dirty_cafe_sales!$F1338="ERROR",dirty_cafe_sales!$F1338=""),"Unknown",dirty_cafe_sales!$F1338)</f>
        <v>Credit Card</v>
      </c>
      <c r="G1338" t="str">
        <f>IF(OR(dirty_cafe_sales!$G1338="UNKNOWN",dirty_cafe_sales!$G1338="ERROR",dirty_cafe_sales!$G1338=""),"Unknown",dirty_cafe_sales!$G1338)</f>
        <v>Takeaway</v>
      </c>
      <c r="H1338" s="2" t="d">
        <v>2023-10-09</v>
      </c>
    </row>
    <row r="1339" spans="1:8" x14ac:dyDescent="0.2">
      <c r="A1339" s="16" t="s">
        <v>1360</v>
      </c>
      <c r="B1339" s="16" t="str">
        <f>IF(OR(dirty_cafe_sales!$B1339="UNKNOWN",dirty_cafe_sales!$B1339="",dirty_cafe_sales!$B1339="ERROR"),"Unknown_Item",dirty_cafe_sales!$B1339)</f>
        <v>Tea</v>
      </c>
      <c r="C1339" s="23">
        <f>IF(ISNUMBER(dirty_cafe_sales!$C1339),dirty_cafe_sales!$C1339,3)</f>
        <v>5</v>
      </c>
      <c r="D1339" s="19">
        <f>VLOOKUP($B1339,Price_Per_Item!$A$3:$B$11,2,FALSE)</f>
        <v>1.5</v>
      </c>
      <c r="E1339" s="25">
        <f t="shared" si="20"/>
        <v>7.5</v>
      </c>
      <c r="F1339" t="str">
        <f>IF(OR(dirty_cafe_sales!$F1339="UNKNOWN",dirty_cafe_sales!$F1339="ERROR",dirty_cafe_sales!$F1339=""),"Unknown",dirty_cafe_sales!$F1339)</f>
        <v>Unknown</v>
      </c>
      <c r="G1339" t="str">
        <f>IF(OR(dirty_cafe_sales!$G1339="UNKNOWN",dirty_cafe_sales!$G1339="ERROR",dirty_cafe_sales!$G1339=""),"Unknown",dirty_cafe_sales!$G1339)</f>
        <v>Unknown</v>
      </c>
      <c r="H1339" s="2" t="d">
        <v>2023-12-25</v>
      </c>
    </row>
    <row r="1340" spans="1:8" x14ac:dyDescent="0.2">
      <c r="A1340" s="16" t="s">
        <v>1361</v>
      </c>
      <c r="B1340" s="16" t="str">
        <f>IF(OR(dirty_cafe_sales!$B1340="UNKNOWN",dirty_cafe_sales!$B1340="",dirty_cafe_sales!$B1340="ERROR"),"Unknown_Item",dirty_cafe_sales!$B1340)</f>
        <v>Tea</v>
      </c>
      <c r="C1340" s="23">
        <f>IF(ISNUMBER(dirty_cafe_sales!$C1340),dirty_cafe_sales!$C1340,3)</f>
        <v>5</v>
      </c>
      <c r="D1340" s="19">
        <f>VLOOKUP($B1340,Price_Per_Item!$A$3:$B$11,2,FALSE)</f>
        <v>1.5</v>
      </c>
      <c r="E1340" s="25">
        <f t="shared" si="20"/>
        <v>7.5</v>
      </c>
      <c r="F1340" t="str">
        <f>IF(OR(dirty_cafe_sales!$F1340="UNKNOWN",dirty_cafe_sales!$F1340="ERROR",dirty_cafe_sales!$F1340=""),"Unknown",dirty_cafe_sales!$F1340)</f>
        <v>Digital Wallet</v>
      </c>
      <c r="G1340" t="str">
        <f>IF(OR(dirty_cafe_sales!$G1340="UNKNOWN",dirty_cafe_sales!$G1340="ERROR",dirty_cafe_sales!$G1340=""),"Unknown",dirty_cafe_sales!$G1340)</f>
        <v>Takeaway</v>
      </c>
      <c r="H1340" s="2" t="d">
        <v>2023-04-13</v>
      </c>
    </row>
    <row r="1341" spans="1:8" x14ac:dyDescent="0.2">
      <c r="A1341" s="16" t="s">
        <v>1362</v>
      </c>
      <c r="B1341" s="16" t="str">
        <f>IF(OR(dirty_cafe_sales!$B1341="UNKNOWN",dirty_cafe_sales!$B1341="",dirty_cafe_sales!$B1341="ERROR"),"Unknown_Item",dirty_cafe_sales!$B1341)</f>
        <v>Salad</v>
      </c>
      <c r="C1341" s="23">
        <f>IF(ISNUMBER(dirty_cafe_sales!$C1341),dirty_cafe_sales!$C1341,3)</f>
        <v>2</v>
      </c>
      <c r="D1341" s="19">
        <f>VLOOKUP($B1341,Price_Per_Item!$A$3:$B$11,2,FALSE)</f>
        <v>5</v>
      </c>
      <c r="E1341" s="25">
        <f t="shared" si="20"/>
        <v>10</v>
      </c>
      <c r="F1341" t="str">
        <f>IF(OR(dirty_cafe_sales!$F1341="UNKNOWN",dirty_cafe_sales!$F1341="ERROR",dirty_cafe_sales!$F1341=""),"Unknown",dirty_cafe_sales!$F1341)</f>
        <v>Digital Wallet</v>
      </c>
      <c r="G1341" t="str">
        <f>IF(OR(dirty_cafe_sales!$G1341="UNKNOWN",dirty_cafe_sales!$G1341="ERROR",dirty_cafe_sales!$G1341=""),"Unknown",dirty_cafe_sales!$G1341)</f>
        <v>Unknown</v>
      </c>
      <c r="H1341" s="2" t="d">
        <v>2023-02-27</v>
      </c>
    </row>
    <row r="1342" spans="1:8" x14ac:dyDescent="0.2">
      <c r="A1342" s="16" t="s">
        <v>1363</v>
      </c>
      <c r="B1342" s="16" t="str">
        <f>IF(OR(dirty_cafe_sales!$B1342="UNKNOWN",dirty_cafe_sales!$B1342="",dirty_cafe_sales!$B1342="ERROR"),"Unknown_Item",dirty_cafe_sales!$B1342)</f>
        <v>Salad</v>
      </c>
      <c r="C1342" s="23">
        <f>IF(ISNUMBER(dirty_cafe_sales!$C1342),dirty_cafe_sales!$C1342,3)</f>
        <v>2</v>
      </c>
      <c r="D1342" s="19">
        <f>VLOOKUP($B1342,Price_Per_Item!$A$3:$B$11,2,FALSE)</f>
        <v>5</v>
      </c>
      <c r="E1342" s="25">
        <f t="shared" si="20"/>
        <v>10</v>
      </c>
      <c r="F1342" t="str">
        <f>IF(OR(dirty_cafe_sales!$F1342="UNKNOWN",dirty_cafe_sales!$F1342="ERROR",dirty_cafe_sales!$F1342=""),"Unknown",dirty_cafe_sales!$F1342)</f>
        <v>Credit Card</v>
      </c>
      <c r="G1342" t="str">
        <f>IF(OR(dirty_cafe_sales!$G1342="UNKNOWN",dirty_cafe_sales!$G1342="ERROR",dirty_cafe_sales!$G1342=""),"Unknown",dirty_cafe_sales!$G1342)</f>
        <v>Takeaway</v>
      </c>
      <c r="H1342" s="2" t="d">
        <v>2023-12-18</v>
      </c>
    </row>
    <row r="1343" spans="1:8" x14ac:dyDescent="0.2">
      <c r="A1343" s="16" t="s">
        <v>1364</v>
      </c>
      <c r="B1343" s="16" t="str">
        <f>IF(OR(dirty_cafe_sales!$B1343="UNKNOWN",dirty_cafe_sales!$B1343="",dirty_cafe_sales!$B1343="ERROR"),"Unknown_Item",dirty_cafe_sales!$B1343)</f>
        <v>Cake</v>
      </c>
      <c r="C1343" s="23">
        <f>IF(ISNUMBER(dirty_cafe_sales!$C1343),dirty_cafe_sales!$C1343,3)</f>
        <v>3</v>
      </c>
      <c r="D1343" s="19">
        <f>VLOOKUP($B1343,Price_Per_Item!$A$3:$B$11,2,FALSE)</f>
        <v>3</v>
      </c>
      <c r="E1343" s="25">
        <f t="shared" si="20"/>
        <v>9</v>
      </c>
      <c r="F1343" t="str">
        <f>IF(OR(dirty_cafe_sales!$F1343="UNKNOWN",dirty_cafe_sales!$F1343="ERROR",dirty_cafe_sales!$F1343=""),"Unknown",dirty_cafe_sales!$F1343)</f>
        <v>Unknown</v>
      </c>
      <c r="G1343" t="str">
        <f>IF(OR(dirty_cafe_sales!$G1343="UNKNOWN",dirty_cafe_sales!$G1343="ERROR",dirty_cafe_sales!$G1343=""),"Unknown",dirty_cafe_sales!$G1343)</f>
        <v>Unknown</v>
      </c>
      <c r="H1343" s="2" t="d">
        <v>2023-07-13</v>
      </c>
    </row>
    <row r="1344" spans="1:8" x14ac:dyDescent="0.2">
      <c r="A1344" s="16" t="s">
        <v>1365</v>
      </c>
      <c r="B1344" s="16" t="str">
        <f>IF(OR(dirty_cafe_sales!$B1344="UNKNOWN",dirty_cafe_sales!$B1344="",dirty_cafe_sales!$B1344="ERROR"),"Unknown_Item",dirty_cafe_sales!$B1344)</f>
        <v>Cake</v>
      </c>
      <c r="C1344" s="23">
        <f>IF(ISNUMBER(dirty_cafe_sales!$C1344),dirty_cafe_sales!$C1344,3)</f>
        <v>2</v>
      </c>
      <c r="D1344" s="19">
        <f>VLOOKUP($B1344,Price_Per_Item!$A$3:$B$11,2,FALSE)</f>
        <v>3</v>
      </c>
      <c r="E1344" s="25">
        <f t="shared" si="20"/>
        <v>6</v>
      </c>
      <c r="F1344" t="str">
        <f>IF(OR(dirty_cafe_sales!$F1344="UNKNOWN",dirty_cafe_sales!$F1344="ERROR",dirty_cafe_sales!$F1344=""),"Unknown",dirty_cafe_sales!$F1344)</f>
        <v>Credit Card</v>
      </c>
      <c r="G1344" t="str">
        <f>IF(OR(dirty_cafe_sales!$G1344="UNKNOWN",dirty_cafe_sales!$G1344="ERROR",dirty_cafe_sales!$G1344=""),"Unknown",dirty_cafe_sales!$G1344)</f>
        <v>In-store</v>
      </c>
      <c r="H1344" s="2" t="d">
        <v>2023-08-06</v>
      </c>
    </row>
    <row r="1345" spans="1:8" x14ac:dyDescent="0.2">
      <c r="A1345" s="16" t="s">
        <v>1366</v>
      </c>
      <c r="B1345" s="16" t="str">
        <f>IF(OR(dirty_cafe_sales!$B1345="UNKNOWN",dirty_cafe_sales!$B1345="",dirty_cafe_sales!$B1345="ERROR"),"Unknown_Item",dirty_cafe_sales!$B1345)</f>
        <v>Unknown_Item</v>
      </c>
      <c r="C1345" s="23">
        <f>IF(ISNUMBER(dirty_cafe_sales!$C1345),dirty_cafe_sales!$C1345,3)</f>
        <v>4</v>
      </c>
      <c r="D1345" s="19">
        <f>VLOOKUP($B1345,Price_Per_Item!$A$3:$B$11,2,FALSE)</f>
        <v>2.9375</v>
      </c>
      <c r="E1345" s="25">
        <f t="shared" si="20"/>
        <v>11.75</v>
      </c>
      <c r="F1345" t="str">
        <f>IF(OR(dirty_cafe_sales!$F1345="UNKNOWN",dirty_cafe_sales!$F1345="ERROR",dirty_cafe_sales!$F1345=""),"Unknown",dirty_cafe_sales!$F1345)</f>
        <v>Digital Wallet</v>
      </c>
      <c r="G1345" t="str">
        <f>IF(OR(dirty_cafe_sales!$G1345="UNKNOWN",dirty_cafe_sales!$G1345="ERROR",dirty_cafe_sales!$G1345=""),"Unknown",dirty_cafe_sales!$G1345)</f>
        <v>Takeaway</v>
      </c>
      <c r="H1345" s="2" t="d">
        <v>2023-09-23</v>
      </c>
    </row>
    <row r="1346" spans="1:8" x14ac:dyDescent="0.2">
      <c r="A1346" s="16" t="s">
        <v>1367</v>
      </c>
      <c r="B1346" s="16" t="str">
        <f>IF(OR(dirty_cafe_sales!$B1346="UNKNOWN",dirty_cafe_sales!$B1346="",dirty_cafe_sales!$B1346="ERROR"),"Unknown_Item",dirty_cafe_sales!$B1346)</f>
        <v>Sandwich</v>
      </c>
      <c r="C1346" s="23">
        <f>IF(ISNUMBER(dirty_cafe_sales!$C1346),dirty_cafe_sales!$C1346,3)</f>
        <v>5</v>
      </c>
      <c r="D1346" s="19">
        <f>VLOOKUP($B1346,Price_Per_Item!$A$3:$B$11,2,FALSE)</f>
        <v>4</v>
      </c>
      <c r="E1346" s="25">
        <f t="shared" si="20"/>
        <v>20</v>
      </c>
      <c r="F1346" t="str">
        <f>IF(OR(dirty_cafe_sales!$F1346="UNKNOWN",dirty_cafe_sales!$F1346="ERROR",dirty_cafe_sales!$F1346=""),"Unknown",dirty_cafe_sales!$F1346)</f>
        <v>Unknown</v>
      </c>
      <c r="G1346" t="str">
        <f>IF(OR(dirty_cafe_sales!$G1346="UNKNOWN",dirty_cafe_sales!$G1346="ERROR",dirty_cafe_sales!$G1346=""),"Unknown",dirty_cafe_sales!$G1346)</f>
        <v>Unknown</v>
      </c>
      <c r="H1346" s="2" t="d">
        <v>2023-03-04</v>
      </c>
    </row>
    <row r="1347" spans="1:8" x14ac:dyDescent="0.2">
      <c r="A1347" s="16" t="s">
        <v>1368</v>
      </c>
      <c r="B1347" s="16" t="str">
        <f>IF(OR(dirty_cafe_sales!$B1347="UNKNOWN",dirty_cafe_sales!$B1347="",dirty_cafe_sales!$B1347="ERROR"),"Unknown_Item",dirty_cafe_sales!$B1347)</f>
        <v>Cookie</v>
      </c>
      <c r="C1347" s="23">
        <f>IF(ISNUMBER(dirty_cafe_sales!$C1347),dirty_cafe_sales!$C1347,3)</f>
        <v>4</v>
      </c>
      <c r="D1347" s="19">
        <f>VLOOKUP($B1347,Price_Per_Item!$A$3:$B$11,2,FALSE)</f>
        <v>1</v>
      </c>
      <c r="E1347" s="25">
        <f t="shared" ref="E1347:E1410" si="21">C1347*D1347</f>
        <v>4</v>
      </c>
      <c r="F1347" t="str">
        <f>IF(OR(dirty_cafe_sales!$F1347="UNKNOWN",dirty_cafe_sales!$F1347="ERROR",dirty_cafe_sales!$F1347=""),"Unknown",dirty_cafe_sales!$F1347)</f>
        <v>Unknown</v>
      </c>
      <c r="G1347" t="str">
        <f>IF(OR(dirty_cafe_sales!$G1347="UNKNOWN",dirty_cafe_sales!$G1347="ERROR",dirty_cafe_sales!$G1347=""),"Unknown",dirty_cafe_sales!$G1347)</f>
        <v>Unknown</v>
      </c>
      <c r="H1347" s="2" t="d">
        <v>2023-11-18</v>
      </c>
    </row>
    <row r="1348" spans="1:8" x14ac:dyDescent="0.2">
      <c r="A1348" s="16" t="s">
        <v>1369</v>
      </c>
      <c r="B1348" s="16" t="str">
        <f>IF(OR(dirty_cafe_sales!$B1348="UNKNOWN",dirty_cafe_sales!$B1348="",dirty_cafe_sales!$B1348="ERROR"),"Unknown_Item",dirty_cafe_sales!$B1348)</f>
        <v>Juice</v>
      </c>
      <c r="C1348" s="23">
        <f>IF(ISNUMBER(dirty_cafe_sales!$C1348),dirty_cafe_sales!$C1348,3)</f>
        <v>5</v>
      </c>
      <c r="D1348" s="19">
        <f>VLOOKUP($B1348,Price_Per_Item!$A$3:$B$11,2,FALSE)</f>
        <v>3</v>
      </c>
      <c r="E1348" s="25">
        <f t="shared" si="21"/>
        <v>15</v>
      </c>
      <c r="F1348" t="str">
        <f>IF(OR(dirty_cafe_sales!$F1348="UNKNOWN",dirty_cafe_sales!$F1348="ERROR",dirty_cafe_sales!$F1348=""),"Unknown",dirty_cafe_sales!$F1348)</f>
        <v>Credit Card</v>
      </c>
      <c r="G1348" t="str">
        <f>IF(OR(dirty_cafe_sales!$G1348="UNKNOWN",dirty_cafe_sales!$G1348="ERROR",dirty_cafe_sales!$G1348=""),"Unknown",dirty_cafe_sales!$G1348)</f>
        <v>Unknown</v>
      </c>
      <c r="H1348" s="2" t="d">
        <v>2023-08-14</v>
      </c>
    </row>
    <row r="1349" spans="1:8" x14ac:dyDescent="0.2">
      <c r="A1349" s="16" t="s">
        <v>1370</v>
      </c>
      <c r="B1349" s="16" t="str">
        <f>IF(OR(dirty_cafe_sales!$B1349="UNKNOWN",dirty_cafe_sales!$B1349="",dirty_cafe_sales!$B1349="ERROR"),"Unknown_Item",dirty_cafe_sales!$B1349)</f>
        <v>Cookie</v>
      </c>
      <c r="C1349" s="23">
        <f>IF(ISNUMBER(dirty_cafe_sales!$C1349),dirty_cafe_sales!$C1349,3)</f>
        <v>4</v>
      </c>
      <c r="D1349" s="19">
        <f>VLOOKUP($B1349,Price_Per_Item!$A$3:$B$11,2,FALSE)</f>
        <v>1</v>
      </c>
      <c r="E1349" s="25">
        <f t="shared" si="21"/>
        <v>4</v>
      </c>
      <c r="F1349" t="str">
        <f>IF(OR(dirty_cafe_sales!$F1349="UNKNOWN",dirty_cafe_sales!$F1349="ERROR",dirty_cafe_sales!$F1349=""),"Unknown",dirty_cafe_sales!$F1349)</f>
        <v>Unknown</v>
      </c>
      <c r="G1349" t="str">
        <f>IF(OR(dirty_cafe_sales!$G1349="UNKNOWN",dirty_cafe_sales!$G1349="ERROR",dirty_cafe_sales!$G1349=""),"Unknown",dirty_cafe_sales!$G1349)</f>
        <v>In-store</v>
      </c>
      <c r="H1349" s="2" t="d">
        <v>2023-07-29</v>
      </c>
    </row>
    <row r="1350" spans="1:8" x14ac:dyDescent="0.2">
      <c r="A1350" s="16" t="s">
        <v>1371</v>
      </c>
      <c r="B1350" s="16" t="str">
        <f>IF(OR(dirty_cafe_sales!$B1350="UNKNOWN",dirty_cafe_sales!$B1350="",dirty_cafe_sales!$B1350="ERROR"),"Unknown_Item",dirty_cafe_sales!$B1350)</f>
        <v>Sandwich</v>
      </c>
      <c r="C1350" s="23">
        <f>IF(ISNUMBER(dirty_cafe_sales!$C1350),dirty_cafe_sales!$C1350,3)</f>
        <v>5</v>
      </c>
      <c r="D1350" s="19">
        <f>VLOOKUP($B1350,Price_Per_Item!$A$3:$B$11,2,FALSE)</f>
        <v>4</v>
      </c>
      <c r="E1350" s="25">
        <f t="shared" si="21"/>
        <v>20</v>
      </c>
      <c r="F1350" t="str">
        <f>IF(OR(dirty_cafe_sales!$F1350="UNKNOWN",dirty_cafe_sales!$F1350="ERROR",dirty_cafe_sales!$F1350=""),"Unknown",dirty_cafe_sales!$F1350)</f>
        <v>Digital Wallet</v>
      </c>
      <c r="G1350" t="str">
        <f>IF(OR(dirty_cafe_sales!$G1350="UNKNOWN",dirty_cafe_sales!$G1350="ERROR",dirty_cafe_sales!$G1350=""),"Unknown",dirty_cafe_sales!$G1350)</f>
        <v>In-store</v>
      </c>
      <c r="H1350" s="2" t="d">
        <v>2023-01-01</v>
      </c>
    </row>
    <row r="1351" spans="1:8" x14ac:dyDescent="0.2">
      <c r="A1351" s="16" t="s">
        <v>1372</v>
      </c>
      <c r="B1351" s="16" t="str">
        <f>IF(OR(dirty_cafe_sales!$B1351="UNKNOWN",dirty_cafe_sales!$B1351="",dirty_cafe_sales!$B1351="ERROR"),"Unknown_Item",dirty_cafe_sales!$B1351)</f>
        <v>Sandwich</v>
      </c>
      <c r="C1351" s="23">
        <f>IF(ISNUMBER(dirty_cafe_sales!$C1351),dirty_cafe_sales!$C1351,3)</f>
        <v>3</v>
      </c>
      <c r="D1351" s="19">
        <f>VLOOKUP($B1351,Price_Per_Item!$A$3:$B$11,2,FALSE)</f>
        <v>4</v>
      </c>
      <c r="E1351" s="25">
        <f t="shared" si="21"/>
        <v>12</v>
      </c>
      <c r="F1351" t="str">
        <f>IF(OR(dirty_cafe_sales!$F1351="UNKNOWN",dirty_cafe_sales!$F1351="ERROR",dirty_cafe_sales!$F1351=""),"Unknown",dirty_cafe_sales!$F1351)</f>
        <v>Unknown</v>
      </c>
      <c r="G1351" t="str">
        <f>IF(OR(dirty_cafe_sales!$G1351="UNKNOWN",dirty_cafe_sales!$G1351="ERROR",dirty_cafe_sales!$G1351=""),"Unknown",dirty_cafe_sales!$G1351)</f>
        <v>In-store</v>
      </c>
      <c r="H1351" s="2" t="d">
        <v>2023-12-17</v>
      </c>
    </row>
    <row r="1352" spans="1:8" x14ac:dyDescent="0.2">
      <c r="A1352" s="16" t="s">
        <v>1373</v>
      </c>
      <c r="B1352" s="16" t="str">
        <f>IF(OR(dirty_cafe_sales!$B1352="UNKNOWN",dirty_cafe_sales!$B1352="",dirty_cafe_sales!$B1352="ERROR"),"Unknown_Item",dirty_cafe_sales!$B1352)</f>
        <v>Sandwich</v>
      </c>
      <c r="C1352" s="23">
        <f>IF(ISNUMBER(dirty_cafe_sales!$C1352),dirty_cafe_sales!$C1352,3)</f>
        <v>5</v>
      </c>
      <c r="D1352" s="19">
        <f>VLOOKUP($B1352,Price_Per_Item!$A$3:$B$11,2,FALSE)</f>
        <v>4</v>
      </c>
      <c r="E1352" s="25">
        <f t="shared" si="21"/>
        <v>20</v>
      </c>
      <c r="F1352" t="str">
        <f>IF(OR(dirty_cafe_sales!$F1352="UNKNOWN",dirty_cafe_sales!$F1352="ERROR",dirty_cafe_sales!$F1352=""),"Unknown",dirty_cafe_sales!$F1352)</f>
        <v>Unknown</v>
      </c>
      <c r="G1352" t="str">
        <f>IF(OR(dirty_cafe_sales!$G1352="UNKNOWN",dirty_cafe_sales!$G1352="ERROR",dirty_cafe_sales!$G1352=""),"Unknown",dirty_cafe_sales!$G1352)</f>
        <v>Unknown</v>
      </c>
      <c r="H1352" s="2" t="d">
        <v>2023-11-28</v>
      </c>
    </row>
    <row r="1353" spans="1:8" x14ac:dyDescent="0.2">
      <c r="A1353" s="16" t="s">
        <v>1374</v>
      </c>
      <c r="B1353" s="16" t="str">
        <f>IF(OR(dirty_cafe_sales!$B1353="UNKNOWN",dirty_cafe_sales!$B1353="",dirty_cafe_sales!$B1353="ERROR"),"Unknown_Item",dirty_cafe_sales!$B1353)</f>
        <v>Juice</v>
      </c>
      <c r="C1353" s="23">
        <f>IF(ISNUMBER(dirty_cafe_sales!$C1353),dirty_cafe_sales!$C1353,3)</f>
        <v>3</v>
      </c>
      <c r="D1353" s="19">
        <f>VLOOKUP($B1353,Price_Per_Item!$A$3:$B$11,2,FALSE)</f>
        <v>3</v>
      </c>
      <c r="E1353" s="25">
        <f t="shared" si="21"/>
        <v>9</v>
      </c>
      <c r="F1353" t="str">
        <f>IF(OR(dirty_cafe_sales!$F1353="UNKNOWN",dirty_cafe_sales!$F1353="ERROR",dirty_cafe_sales!$F1353=""),"Unknown",dirty_cafe_sales!$F1353)</f>
        <v>Digital Wallet</v>
      </c>
      <c r="G1353" t="str">
        <f>IF(OR(dirty_cafe_sales!$G1353="UNKNOWN",dirty_cafe_sales!$G1353="ERROR",dirty_cafe_sales!$G1353=""),"Unknown",dirty_cafe_sales!$G1353)</f>
        <v>Takeaway</v>
      </c>
      <c r="H1353" s="2" t="d">
        <v>2023-04-05</v>
      </c>
    </row>
    <row r="1354" spans="1:8" x14ac:dyDescent="0.2">
      <c r="A1354" s="16" t="s">
        <v>1375</v>
      </c>
      <c r="B1354" s="16" t="str">
        <f>IF(OR(dirty_cafe_sales!$B1354="UNKNOWN",dirty_cafe_sales!$B1354="",dirty_cafe_sales!$B1354="ERROR"),"Unknown_Item",dirty_cafe_sales!$B1354)</f>
        <v>Coffee</v>
      </c>
      <c r="C1354" s="23">
        <f>IF(ISNUMBER(dirty_cafe_sales!$C1354),dirty_cafe_sales!$C1354,3)</f>
        <v>3</v>
      </c>
      <c r="D1354" s="19">
        <f>VLOOKUP($B1354,Price_Per_Item!$A$3:$B$11,2,FALSE)</f>
        <v>2</v>
      </c>
      <c r="E1354" s="25">
        <f t="shared" si="21"/>
        <v>6</v>
      </c>
      <c r="F1354" t="str">
        <f>IF(OR(dirty_cafe_sales!$F1354="UNKNOWN",dirty_cafe_sales!$F1354="ERROR",dirty_cafe_sales!$F1354=""),"Unknown",dirty_cafe_sales!$F1354)</f>
        <v>Unknown</v>
      </c>
      <c r="G1354" t="str">
        <f>IF(OR(dirty_cafe_sales!$G1354="UNKNOWN",dirty_cafe_sales!$G1354="ERROR",dirty_cafe_sales!$G1354=""),"Unknown",dirty_cafe_sales!$G1354)</f>
        <v>Takeaway</v>
      </c>
      <c r="H1354" s="2" t="d">
        <v>2023-12-19</v>
      </c>
    </row>
    <row r="1355" spans="1:8" x14ac:dyDescent="0.2">
      <c r="A1355" s="16" t="s">
        <v>1376</v>
      </c>
      <c r="B1355" s="16" t="str">
        <f>IF(OR(dirty_cafe_sales!$B1355="UNKNOWN",dirty_cafe_sales!$B1355="",dirty_cafe_sales!$B1355="ERROR"),"Unknown_Item",dirty_cafe_sales!$B1355)</f>
        <v>Unknown_Item</v>
      </c>
      <c r="C1355" s="23">
        <f>IF(ISNUMBER(dirty_cafe_sales!$C1355),dirty_cafe_sales!$C1355,3)</f>
        <v>5</v>
      </c>
      <c r="D1355" s="19">
        <f>VLOOKUP($B1355,Price_Per_Item!$A$3:$B$11,2,FALSE)</f>
        <v>2.9375</v>
      </c>
      <c r="E1355" s="25">
        <f t="shared" si="21"/>
        <v>14.6875</v>
      </c>
      <c r="F1355" t="str">
        <f>IF(OR(dirty_cafe_sales!$F1355="UNKNOWN",dirty_cafe_sales!$F1355="ERROR",dirty_cafe_sales!$F1355=""),"Unknown",dirty_cafe_sales!$F1355)</f>
        <v>Unknown</v>
      </c>
      <c r="G1355" t="str">
        <f>IF(OR(dirty_cafe_sales!$G1355="UNKNOWN",dirty_cafe_sales!$G1355="ERROR",dirty_cafe_sales!$G1355=""),"Unknown",dirty_cafe_sales!$G1355)</f>
        <v>Unknown</v>
      </c>
      <c r="H1355" s="2" t="d">
        <v>2023-12-13</v>
      </c>
    </row>
    <row r="1356" spans="1:8" x14ac:dyDescent="0.2">
      <c r="A1356" s="16" t="s">
        <v>1377</v>
      </c>
      <c r="B1356" s="16" t="str">
        <f>IF(OR(dirty_cafe_sales!$B1356="UNKNOWN",dirty_cafe_sales!$B1356="",dirty_cafe_sales!$B1356="ERROR"),"Unknown_Item",dirty_cafe_sales!$B1356)</f>
        <v>Salad</v>
      </c>
      <c r="C1356" s="23">
        <f>IF(ISNUMBER(dirty_cafe_sales!$C1356),dirty_cafe_sales!$C1356,3)</f>
        <v>5</v>
      </c>
      <c r="D1356" s="19">
        <f>VLOOKUP($B1356,Price_Per_Item!$A$3:$B$11,2,FALSE)</f>
        <v>5</v>
      </c>
      <c r="E1356" s="25">
        <f t="shared" si="21"/>
        <v>25</v>
      </c>
      <c r="F1356" t="str">
        <f>IF(OR(dirty_cafe_sales!$F1356="UNKNOWN",dirty_cafe_sales!$F1356="ERROR",dirty_cafe_sales!$F1356=""),"Unknown",dirty_cafe_sales!$F1356)</f>
        <v>Cash</v>
      </c>
      <c r="G1356" t="str">
        <f>IF(OR(dirty_cafe_sales!$G1356="UNKNOWN",dirty_cafe_sales!$G1356="ERROR",dirty_cafe_sales!$G1356=""),"Unknown",dirty_cafe_sales!$G1356)</f>
        <v>Unknown</v>
      </c>
      <c r="H1356" s="2" t="d">
        <v>2023-11-14</v>
      </c>
    </row>
    <row r="1357" spans="1:8" x14ac:dyDescent="0.2">
      <c r="A1357" s="16" t="s">
        <v>1378</v>
      </c>
      <c r="B1357" s="16" t="str">
        <f>IF(OR(dirty_cafe_sales!$B1357="UNKNOWN",dirty_cafe_sales!$B1357="",dirty_cafe_sales!$B1357="ERROR"),"Unknown_Item",dirty_cafe_sales!$B1357)</f>
        <v>Unknown_Item</v>
      </c>
      <c r="C1357" s="23">
        <f>IF(ISNUMBER(dirty_cafe_sales!$C1357),dirty_cafe_sales!$C1357,3)</f>
        <v>4</v>
      </c>
      <c r="D1357" s="19">
        <f>VLOOKUP($B1357,Price_Per_Item!$A$3:$B$11,2,FALSE)</f>
        <v>2.9375</v>
      </c>
      <c r="E1357" s="25">
        <f t="shared" si="21"/>
        <v>11.75</v>
      </c>
      <c r="F1357" t="str">
        <f>IF(OR(dirty_cafe_sales!$F1357="UNKNOWN",dirty_cafe_sales!$F1357="ERROR",dirty_cafe_sales!$F1357=""),"Unknown",dirty_cafe_sales!$F1357)</f>
        <v>Credit Card</v>
      </c>
      <c r="G1357" t="str">
        <f>IF(OR(dirty_cafe_sales!$G1357="UNKNOWN",dirty_cafe_sales!$G1357="ERROR",dirty_cafe_sales!$G1357=""),"Unknown",dirty_cafe_sales!$G1357)</f>
        <v>Unknown</v>
      </c>
      <c r="H1357" s="2" t="d">
        <v>2023-12-15</v>
      </c>
    </row>
    <row r="1358" spans="1:8" x14ac:dyDescent="0.2">
      <c r="A1358" s="16" t="s">
        <v>1379</v>
      </c>
      <c r="B1358" s="16" t="str">
        <f>IF(OR(dirty_cafe_sales!$B1358="UNKNOWN",dirty_cafe_sales!$B1358="",dirty_cafe_sales!$B1358="ERROR"),"Unknown_Item",dirty_cafe_sales!$B1358)</f>
        <v>Cake</v>
      </c>
      <c r="C1358" s="23">
        <f>IF(ISNUMBER(dirty_cafe_sales!$C1358),dirty_cafe_sales!$C1358,3)</f>
        <v>5</v>
      </c>
      <c r="D1358" s="19">
        <f>VLOOKUP($B1358,Price_Per_Item!$A$3:$B$11,2,FALSE)</f>
        <v>3</v>
      </c>
      <c r="E1358" s="25">
        <f t="shared" si="21"/>
        <v>15</v>
      </c>
      <c r="F1358" t="str">
        <f>IF(OR(dirty_cafe_sales!$F1358="UNKNOWN",dirty_cafe_sales!$F1358="ERROR",dirty_cafe_sales!$F1358=""),"Unknown",dirty_cafe_sales!$F1358)</f>
        <v>Digital Wallet</v>
      </c>
      <c r="G1358" t="str">
        <f>IF(OR(dirty_cafe_sales!$G1358="UNKNOWN",dirty_cafe_sales!$G1358="ERROR",dirty_cafe_sales!$G1358=""),"Unknown",dirty_cafe_sales!$G1358)</f>
        <v>Unknown</v>
      </c>
      <c r="H1358" s="2" t="d">
        <v>2023-04-10</v>
      </c>
    </row>
    <row r="1359" spans="1:8" x14ac:dyDescent="0.2">
      <c r="A1359" s="16" t="s">
        <v>1380</v>
      </c>
      <c r="B1359" s="16" t="str">
        <f>IF(OR(dirty_cafe_sales!$B1359="UNKNOWN",dirty_cafe_sales!$B1359="",dirty_cafe_sales!$B1359="ERROR"),"Unknown_Item",dirty_cafe_sales!$B1359)</f>
        <v>Unknown_Item</v>
      </c>
      <c r="C1359" s="23">
        <f>IF(ISNUMBER(dirty_cafe_sales!$C1359),dirty_cafe_sales!$C1359,3)</f>
        <v>4</v>
      </c>
      <c r="D1359" s="19">
        <f>VLOOKUP($B1359,Price_Per_Item!$A$3:$B$11,2,FALSE)</f>
        <v>2.9375</v>
      </c>
      <c r="E1359" s="25">
        <f t="shared" si="21"/>
        <v>11.75</v>
      </c>
      <c r="F1359" t="str">
        <f>IF(OR(dirty_cafe_sales!$F1359="UNKNOWN",dirty_cafe_sales!$F1359="ERROR",dirty_cafe_sales!$F1359=""),"Unknown",dirty_cafe_sales!$F1359)</f>
        <v>Credit Card</v>
      </c>
      <c r="G1359" t="str">
        <f>IF(OR(dirty_cafe_sales!$G1359="UNKNOWN",dirty_cafe_sales!$G1359="ERROR",dirty_cafe_sales!$G1359=""),"Unknown",dirty_cafe_sales!$G1359)</f>
        <v>Takeaway</v>
      </c>
      <c r="H1359" s="2" t="d">
        <v>2023-02-04</v>
      </c>
    </row>
    <row r="1360" spans="1:8" x14ac:dyDescent="0.2">
      <c r="A1360" s="16" t="s">
        <v>1381</v>
      </c>
      <c r="B1360" s="16" t="str">
        <f>IF(OR(dirty_cafe_sales!$B1360="UNKNOWN",dirty_cafe_sales!$B1360="",dirty_cafe_sales!$B1360="ERROR"),"Unknown_Item",dirty_cafe_sales!$B1360)</f>
        <v>Cookie</v>
      </c>
      <c r="C1360" s="23">
        <f>IF(ISNUMBER(dirty_cafe_sales!$C1360),dirty_cafe_sales!$C1360,3)</f>
        <v>5</v>
      </c>
      <c r="D1360" s="19">
        <f>VLOOKUP($B1360,Price_Per_Item!$A$3:$B$11,2,FALSE)</f>
        <v>1</v>
      </c>
      <c r="E1360" s="25">
        <f t="shared" si="21"/>
        <v>5</v>
      </c>
      <c r="F1360" t="str">
        <f>IF(OR(dirty_cafe_sales!$F1360="UNKNOWN",dirty_cafe_sales!$F1360="ERROR",dirty_cafe_sales!$F1360=""),"Unknown",dirty_cafe_sales!$F1360)</f>
        <v>Unknown</v>
      </c>
      <c r="G1360" t="str">
        <f>IF(OR(dirty_cafe_sales!$G1360="UNKNOWN",dirty_cafe_sales!$G1360="ERROR",dirty_cafe_sales!$G1360=""),"Unknown",dirty_cafe_sales!$G1360)</f>
        <v>Unknown</v>
      </c>
      <c r="H1360" s="2" t="d">
        <v>2023-04-23</v>
      </c>
    </row>
    <row r="1361" spans="1:8" x14ac:dyDescent="0.2">
      <c r="A1361" s="16" t="s">
        <v>1382</v>
      </c>
      <c r="B1361" s="16" t="str">
        <f>IF(OR(dirty_cafe_sales!$B1361="UNKNOWN",dirty_cafe_sales!$B1361="",dirty_cafe_sales!$B1361="ERROR"),"Unknown_Item",dirty_cafe_sales!$B1361)</f>
        <v>Juice</v>
      </c>
      <c r="C1361" s="23">
        <f>IF(ISNUMBER(dirty_cafe_sales!$C1361),dirty_cafe_sales!$C1361,3)</f>
        <v>1</v>
      </c>
      <c r="D1361" s="19">
        <f>VLOOKUP($B1361,Price_Per_Item!$A$3:$B$11,2,FALSE)</f>
        <v>3</v>
      </c>
      <c r="E1361" s="25">
        <f t="shared" si="21"/>
        <v>3</v>
      </c>
      <c r="F1361" t="str">
        <f>IF(OR(dirty_cafe_sales!$F1361="UNKNOWN",dirty_cafe_sales!$F1361="ERROR",dirty_cafe_sales!$F1361=""),"Unknown",dirty_cafe_sales!$F1361)</f>
        <v>Digital Wallet</v>
      </c>
      <c r="G1361" t="str">
        <f>IF(OR(dirty_cafe_sales!$G1361="UNKNOWN",dirty_cafe_sales!$G1361="ERROR",dirty_cafe_sales!$G1361=""),"Unknown",dirty_cafe_sales!$G1361)</f>
        <v>Takeaway</v>
      </c>
      <c r="H1361" s="2" t="d">
        <v>2023-06-30</v>
      </c>
    </row>
    <row r="1362" spans="1:8" x14ac:dyDescent="0.2">
      <c r="A1362" s="16" t="s">
        <v>1383</v>
      </c>
      <c r="B1362" s="16" t="str">
        <f>IF(OR(dirty_cafe_sales!$B1362="UNKNOWN",dirty_cafe_sales!$B1362="",dirty_cafe_sales!$B1362="ERROR"),"Unknown_Item",dirty_cafe_sales!$B1362)</f>
        <v>Tea</v>
      </c>
      <c r="C1362" s="23">
        <f>IF(ISNUMBER(dirty_cafe_sales!$C1362),dirty_cafe_sales!$C1362,3)</f>
        <v>4</v>
      </c>
      <c r="D1362" s="19">
        <f>VLOOKUP($B1362,Price_Per_Item!$A$3:$B$11,2,FALSE)</f>
        <v>1.5</v>
      </c>
      <c r="E1362" s="25">
        <f t="shared" si="21"/>
        <v>6</v>
      </c>
      <c r="F1362" t="str">
        <f>IF(OR(dirty_cafe_sales!$F1362="UNKNOWN",dirty_cafe_sales!$F1362="ERROR",dirty_cafe_sales!$F1362=""),"Unknown",dirty_cafe_sales!$F1362)</f>
        <v>Digital Wallet</v>
      </c>
      <c r="G1362" t="str">
        <f>IF(OR(dirty_cafe_sales!$G1362="UNKNOWN",dirty_cafe_sales!$G1362="ERROR",dirty_cafe_sales!$G1362=""),"Unknown",dirty_cafe_sales!$G1362)</f>
        <v>Unknown</v>
      </c>
      <c r="H1362" s="2" t="d">
        <v>2023-10-06</v>
      </c>
    </row>
    <row r="1363" spans="1:8" x14ac:dyDescent="0.2">
      <c r="A1363" s="16" t="s">
        <v>1384</v>
      </c>
      <c r="B1363" s="16" t="str">
        <f>IF(OR(dirty_cafe_sales!$B1363="UNKNOWN",dirty_cafe_sales!$B1363="",dirty_cafe_sales!$B1363="ERROR"),"Unknown_Item",dirty_cafe_sales!$B1363)</f>
        <v>Coffee</v>
      </c>
      <c r="C1363" s="23">
        <f>IF(ISNUMBER(dirty_cafe_sales!$C1363),dirty_cafe_sales!$C1363,3)</f>
        <v>4</v>
      </c>
      <c r="D1363" s="19">
        <f>VLOOKUP($B1363,Price_Per_Item!$A$3:$B$11,2,FALSE)</f>
        <v>2</v>
      </c>
      <c r="E1363" s="25">
        <f t="shared" si="21"/>
        <v>8</v>
      </c>
      <c r="F1363" t="str">
        <f>IF(OR(dirty_cafe_sales!$F1363="UNKNOWN",dirty_cafe_sales!$F1363="ERROR",dirty_cafe_sales!$F1363=""),"Unknown",dirty_cafe_sales!$F1363)</f>
        <v>Unknown</v>
      </c>
      <c r="G1363" t="str">
        <f>IF(OR(dirty_cafe_sales!$G1363="UNKNOWN",dirty_cafe_sales!$G1363="ERROR",dirty_cafe_sales!$G1363=""),"Unknown",dirty_cafe_sales!$G1363)</f>
        <v>In-store</v>
      </c>
      <c r="H1363" s="2" t="d">
        <v>2023-09-11</v>
      </c>
    </row>
    <row r="1364" spans="1:8" x14ac:dyDescent="0.2">
      <c r="A1364" s="16" t="s">
        <v>1385</v>
      </c>
      <c r="B1364" s="16" t="str">
        <f>IF(OR(dirty_cafe_sales!$B1364="UNKNOWN",dirty_cafe_sales!$B1364="",dirty_cafe_sales!$B1364="ERROR"),"Unknown_Item",dirty_cafe_sales!$B1364)</f>
        <v>Coffee</v>
      </c>
      <c r="C1364" s="23">
        <f>IF(ISNUMBER(dirty_cafe_sales!$C1364),dirty_cafe_sales!$C1364,3)</f>
        <v>4</v>
      </c>
      <c r="D1364" s="19">
        <f>VLOOKUP($B1364,Price_Per_Item!$A$3:$B$11,2,FALSE)</f>
        <v>2</v>
      </c>
      <c r="E1364" s="25">
        <f t="shared" si="21"/>
        <v>8</v>
      </c>
      <c r="F1364" t="str">
        <f>IF(OR(dirty_cafe_sales!$F1364="UNKNOWN",dirty_cafe_sales!$F1364="ERROR",dirty_cafe_sales!$F1364=""),"Unknown",dirty_cafe_sales!$F1364)</f>
        <v>Unknown</v>
      </c>
      <c r="G1364" t="str">
        <f>IF(OR(dirty_cafe_sales!$G1364="UNKNOWN",dirty_cafe_sales!$G1364="ERROR",dirty_cafe_sales!$G1364=""),"Unknown",dirty_cafe_sales!$G1364)</f>
        <v>Takeaway</v>
      </c>
      <c r="H1364" s="2" t="d">
        <v>2023-12-23</v>
      </c>
    </row>
    <row r="1365" spans="1:8" x14ac:dyDescent="0.2">
      <c r="A1365" s="16" t="s">
        <v>1386</v>
      </c>
      <c r="B1365" s="16" t="str">
        <f>IF(OR(dirty_cafe_sales!$B1365="UNKNOWN",dirty_cafe_sales!$B1365="",dirty_cafe_sales!$B1365="ERROR"),"Unknown_Item",dirty_cafe_sales!$B1365)</f>
        <v>Juice</v>
      </c>
      <c r="C1365" s="23">
        <f>IF(ISNUMBER(dirty_cafe_sales!$C1365),dirty_cafe_sales!$C1365,3)</f>
        <v>5</v>
      </c>
      <c r="D1365" s="19">
        <f>VLOOKUP($B1365,Price_Per_Item!$A$3:$B$11,2,FALSE)</f>
        <v>3</v>
      </c>
      <c r="E1365" s="25">
        <f t="shared" si="21"/>
        <v>15</v>
      </c>
      <c r="F1365" t="str">
        <f>IF(OR(dirty_cafe_sales!$F1365="UNKNOWN",dirty_cafe_sales!$F1365="ERROR",dirty_cafe_sales!$F1365=""),"Unknown",dirty_cafe_sales!$F1365)</f>
        <v>Digital Wallet</v>
      </c>
      <c r="G1365" t="str">
        <f>IF(OR(dirty_cafe_sales!$G1365="UNKNOWN",dirty_cafe_sales!$G1365="ERROR",dirty_cafe_sales!$G1365=""),"Unknown",dirty_cafe_sales!$G1365)</f>
        <v>Unknown</v>
      </c>
      <c r="H1365" s="2" t="d">
        <v>2023-01-30</v>
      </c>
    </row>
    <row r="1366" spans="1:8" x14ac:dyDescent="0.2">
      <c r="A1366" s="16" t="s">
        <v>1387</v>
      </c>
      <c r="B1366" s="16" t="str">
        <f>IF(OR(dirty_cafe_sales!$B1366="UNKNOWN",dirty_cafe_sales!$B1366="",dirty_cafe_sales!$B1366="ERROR"),"Unknown_Item",dirty_cafe_sales!$B1366)</f>
        <v>Smoothie</v>
      </c>
      <c r="C1366" s="23">
        <f>IF(ISNUMBER(dirty_cafe_sales!$C1366),dirty_cafe_sales!$C1366,3)</f>
        <v>2</v>
      </c>
      <c r="D1366" s="19">
        <f>VLOOKUP($B1366,Price_Per_Item!$A$3:$B$11,2,FALSE)</f>
        <v>4</v>
      </c>
      <c r="E1366" s="25">
        <f t="shared" si="21"/>
        <v>8</v>
      </c>
      <c r="F1366" t="str">
        <f>IF(OR(dirty_cafe_sales!$F1366="UNKNOWN",dirty_cafe_sales!$F1366="ERROR",dirty_cafe_sales!$F1366=""),"Unknown",dirty_cafe_sales!$F1366)</f>
        <v>Digital Wallet</v>
      </c>
      <c r="G1366" t="str">
        <f>IF(OR(dirty_cafe_sales!$G1366="UNKNOWN",dirty_cafe_sales!$G1366="ERROR",dirty_cafe_sales!$G1366=""),"Unknown",dirty_cafe_sales!$G1366)</f>
        <v>Unknown</v>
      </c>
      <c r="H1366" s="2" t="d">
        <v>2023-06-27</v>
      </c>
    </row>
    <row r="1367" spans="1:8" x14ac:dyDescent="0.2">
      <c r="A1367" s="16" t="s">
        <v>1388</v>
      </c>
      <c r="B1367" s="16" t="str">
        <f>IF(OR(dirty_cafe_sales!$B1367="UNKNOWN",dirty_cafe_sales!$B1367="",dirty_cafe_sales!$B1367="ERROR"),"Unknown_Item",dirty_cafe_sales!$B1367)</f>
        <v>Sandwich</v>
      </c>
      <c r="C1367" s="23">
        <f>IF(ISNUMBER(dirty_cafe_sales!$C1367),dirty_cafe_sales!$C1367,3)</f>
        <v>2</v>
      </c>
      <c r="D1367" s="19">
        <f>VLOOKUP($B1367,Price_Per_Item!$A$3:$B$11,2,FALSE)</f>
        <v>4</v>
      </c>
      <c r="E1367" s="25">
        <f t="shared" si="21"/>
        <v>8</v>
      </c>
      <c r="F1367" t="str">
        <f>IF(OR(dirty_cafe_sales!$F1367="UNKNOWN",dirty_cafe_sales!$F1367="ERROR",dirty_cafe_sales!$F1367=""),"Unknown",dirty_cafe_sales!$F1367)</f>
        <v>Unknown</v>
      </c>
      <c r="G1367" t="str">
        <f>IF(OR(dirty_cafe_sales!$G1367="UNKNOWN",dirty_cafe_sales!$G1367="ERROR",dirty_cafe_sales!$G1367=""),"Unknown",dirty_cafe_sales!$G1367)</f>
        <v>Takeaway</v>
      </c>
      <c r="H1367" s="2" t="d">
        <v>2023-12-14</v>
      </c>
    </row>
    <row r="1368" spans="1:8" x14ac:dyDescent="0.2">
      <c r="A1368" s="16" t="s">
        <v>1389</v>
      </c>
      <c r="B1368" s="16" t="str">
        <f>IF(OR(dirty_cafe_sales!$B1368="UNKNOWN",dirty_cafe_sales!$B1368="",dirty_cafe_sales!$B1368="ERROR"),"Unknown_Item",dirty_cafe_sales!$B1368)</f>
        <v>Cake</v>
      </c>
      <c r="C1368" s="23">
        <f>IF(ISNUMBER(dirty_cafe_sales!$C1368),dirty_cafe_sales!$C1368,3)</f>
        <v>1</v>
      </c>
      <c r="D1368" s="19">
        <f>VLOOKUP($B1368,Price_Per_Item!$A$3:$B$11,2,FALSE)</f>
        <v>3</v>
      </c>
      <c r="E1368" s="25">
        <f t="shared" si="21"/>
        <v>3</v>
      </c>
      <c r="F1368" t="str">
        <f>IF(OR(dirty_cafe_sales!$F1368="UNKNOWN",dirty_cafe_sales!$F1368="ERROR",dirty_cafe_sales!$F1368=""),"Unknown",dirty_cafe_sales!$F1368)</f>
        <v>Digital Wallet</v>
      </c>
      <c r="G1368" t="str">
        <f>IF(OR(dirty_cafe_sales!$G1368="UNKNOWN",dirty_cafe_sales!$G1368="ERROR",dirty_cafe_sales!$G1368=""),"Unknown",dirty_cafe_sales!$G1368)</f>
        <v>Unknown</v>
      </c>
      <c r="H1368" s="2" t="d">
        <v>2023-05-30</v>
      </c>
    </row>
    <row r="1369" spans="1:8" x14ac:dyDescent="0.2">
      <c r="A1369" s="16" t="s">
        <v>1390</v>
      </c>
      <c r="B1369" s="16" t="str">
        <f>IF(OR(dirty_cafe_sales!$B1369="UNKNOWN",dirty_cafe_sales!$B1369="",dirty_cafe_sales!$B1369="ERROR"),"Unknown_Item",dirty_cafe_sales!$B1369)</f>
        <v>Cookie</v>
      </c>
      <c r="C1369" s="23">
        <f>IF(ISNUMBER(dirty_cafe_sales!$C1369),dirty_cafe_sales!$C1369,3)</f>
        <v>3</v>
      </c>
      <c r="D1369" s="19">
        <f>VLOOKUP($B1369,Price_Per_Item!$A$3:$B$11,2,FALSE)</f>
        <v>1</v>
      </c>
      <c r="E1369" s="25">
        <f t="shared" si="21"/>
        <v>3</v>
      </c>
      <c r="F1369" t="str">
        <f>IF(OR(dirty_cafe_sales!$F1369="UNKNOWN",dirty_cafe_sales!$F1369="ERROR",dirty_cafe_sales!$F1369=""),"Unknown",dirty_cafe_sales!$F1369)</f>
        <v>Cash</v>
      </c>
      <c r="G1369" t="str">
        <f>IF(OR(dirty_cafe_sales!$G1369="UNKNOWN",dirty_cafe_sales!$G1369="ERROR",dirty_cafe_sales!$G1369=""),"Unknown",dirty_cafe_sales!$G1369)</f>
        <v>Unknown</v>
      </c>
      <c r="H1369" s="2" t="d">
        <v>2023-01-10</v>
      </c>
    </row>
    <row r="1370" spans="1:8" x14ac:dyDescent="0.2">
      <c r="A1370" s="16" t="s">
        <v>1391</v>
      </c>
      <c r="B1370" s="16" t="str">
        <f>IF(OR(dirty_cafe_sales!$B1370="UNKNOWN",dirty_cafe_sales!$B1370="",dirty_cafe_sales!$B1370="ERROR"),"Unknown_Item",dirty_cafe_sales!$B1370)</f>
        <v>Cake</v>
      </c>
      <c r="C1370" s="23">
        <f>IF(ISNUMBER(dirty_cafe_sales!$C1370),dirty_cafe_sales!$C1370,3)</f>
        <v>2</v>
      </c>
      <c r="D1370" s="19">
        <f>VLOOKUP($B1370,Price_Per_Item!$A$3:$B$11,2,FALSE)</f>
        <v>3</v>
      </c>
      <c r="E1370" s="25">
        <f t="shared" si="21"/>
        <v>6</v>
      </c>
      <c r="F1370" t="str">
        <f>IF(OR(dirty_cafe_sales!$F1370="UNKNOWN",dirty_cafe_sales!$F1370="ERROR",dirty_cafe_sales!$F1370=""),"Unknown",dirty_cafe_sales!$F1370)</f>
        <v>Cash</v>
      </c>
      <c r="G1370" t="str">
        <f>IF(OR(dirty_cafe_sales!$G1370="UNKNOWN",dirty_cafe_sales!$G1370="ERROR",dirty_cafe_sales!$G1370=""),"Unknown",dirty_cafe_sales!$G1370)</f>
        <v>Unknown</v>
      </c>
      <c r="H1370" s="2" t="d">
        <v>2023-02-19</v>
      </c>
    </row>
    <row r="1371" spans="1:8" x14ac:dyDescent="0.2">
      <c r="A1371" s="16" t="s">
        <v>1392</v>
      </c>
      <c r="B1371" s="16" t="str">
        <f>IF(OR(dirty_cafe_sales!$B1371="UNKNOWN",dirty_cafe_sales!$B1371="",dirty_cafe_sales!$B1371="ERROR"),"Unknown_Item",dirty_cafe_sales!$B1371)</f>
        <v>Juice</v>
      </c>
      <c r="C1371" s="23">
        <f>IF(ISNUMBER(dirty_cafe_sales!$C1371),dirty_cafe_sales!$C1371,3)</f>
        <v>5</v>
      </c>
      <c r="D1371" s="19">
        <f>VLOOKUP($B1371,Price_Per_Item!$A$3:$B$11,2,FALSE)</f>
        <v>3</v>
      </c>
      <c r="E1371" s="25">
        <f t="shared" si="21"/>
        <v>15</v>
      </c>
      <c r="F1371" t="str">
        <f>IF(OR(dirty_cafe_sales!$F1371="UNKNOWN",dirty_cafe_sales!$F1371="ERROR",dirty_cafe_sales!$F1371=""),"Unknown",dirty_cafe_sales!$F1371)</f>
        <v>Unknown</v>
      </c>
      <c r="G1371" t="str">
        <f>IF(OR(dirty_cafe_sales!$G1371="UNKNOWN",dirty_cafe_sales!$G1371="ERROR",dirty_cafe_sales!$G1371=""),"Unknown",dirty_cafe_sales!$G1371)</f>
        <v>In-store</v>
      </c>
      <c r="H1371" s="2" t="d">
        <v>2023-11-27</v>
      </c>
    </row>
    <row r="1372" spans="1:8" x14ac:dyDescent="0.2">
      <c r="A1372" s="16" t="s">
        <v>1393</v>
      </c>
      <c r="B1372" s="16" t="str">
        <f>IF(OR(dirty_cafe_sales!$B1372="UNKNOWN",dirty_cafe_sales!$B1372="",dirty_cafe_sales!$B1372="ERROR"),"Unknown_Item",dirty_cafe_sales!$B1372)</f>
        <v>Smoothie</v>
      </c>
      <c r="C1372" s="23">
        <f>IF(ISNUMBER(dirty_cafe_sales!$C1372),dirty_cafe_sales!$C1372,3)</f>
        <v>4</v>
      </c>
      <c r="D1372" s="19">
        <f>VLOOKUP($B1372,Price_Per_Item!$A$3:$B$11,2,FALSE)</f>
        <v>4</v>
      </c>
      <c r="E1372" s="25">
        <f t="shared" si="21"/>
        <v>16</v>
      </c>
      <c r="F1372" t="str">
        <f>IF(OR(dirty_cafe_sales!$F1372="UNKNOWN",dirty_cafe_sales!$F1372="ERROR",dirty_cafe_sales!$F1372=""),"Unknown",dirty_cafe_sales!$F1372)</f>
        <v>Digital Wallet</v>
      </c>
      <c r="G1372" t="str">
        <f>IF(OR(dirty_cafe_sales!$G1372="UNKNOWN",dirty_cafe_sales!$G1372="ERROR",dirty_cafe_sales!$G1372=""),"Unknown",dirty_cafe_sales!$G1372)</f>
        <v>Unknown</v>
      </c>
      <c r="H1372" s="2" t="d">
        <v>2023-05-07</v>
      </c>
    </row>
    <row r="1373" spans="1:8" x14ac:dyDescent="0.2">
      <c r="A1373" s="16" t="s">
        <v>1394</v>
      </c>
      <c r="B1373" s="16" t="str">
        <f>IF(OR(dirty_cafe_sales!$B1373="UNKNOWN",dirty_cafe_sales!$B1373="",dirty_cafe_sales!$B1373="ERROR"),"Unknown_Item",dirty_cafe_sales!$B1373)</f>
        <v>Tea</v>
      </c>
      <c r="C1373" s="23">
        <f>IF(ISNUMBER(dirty_cafe_sales!$C1373),dirty_cafe_sales!$C1373,3)</f>
        <v>4</v>
      </c>
      <c r="D1373" s="19">
        <f>VLOOKUP($B1373,Price_Per_Item!$A$3:$B$11,2,FALSE)</f>
        <v>1.5</v>
      </c>
      <c r="E1373" s="25">
        <f t="shared" si="21"/>
        <v>6</v>
      </c>
      <c r="F1373" t="str">
        <f>IF(OR(dirty_cafe_sales!$F1373="UNKNOWN",dirty_cafe_sales!$F1373="ERROR",dirty_cafe_sales!$F1373=""),"Unknown",dirty_cafe_sales!$F1373)</f>
        <v>Credit Card</v>
      </c>
      <c r="G1373" t="str">
        <f>IF(OR(dirty_cafe_sales!$G1373="UNKNOWN",dirty_cafe_sales!$G1373="ERROR",dirty_cafe_sales!$G1373=""),"Unknown",dirty_cafe_sales!$G1373)</f>
        <v>Takeaway</v>
      </c>
      <c r="H1373" s="2" t="d">
        <v>2023-11-30</v>
      </c>
    </row>
    <row r="1374" spans="1:8" x14ac:dyDescent="0.2">
      <c r="A1374" s="16" t="s">
        <v>1395</v>
      </c>
      <c r="B1374" s="16" t="str">
        <f>IF(OR(dirty_cafe_sales!$B1374="UNKNOWN",dirty_cafe_sales!$B1374="",dirty_cafe_sales!$B1374="ERROR"),"Unknown_Item",dirty_cafe_sales!$B1374)</f>
        <v>Unknown_Item</v>
      </c>
      <c r="C1374" s="23">
        <f>IF(ISNUMBER(dirty_cafe_sales!$C1374),dirty_cafe_sales!$C1374,3)</f>
        <v>3</v>
      </c>
      <c r="D1374" s="19">
        <f>VLOOKUP($B1374,Price_Per_Item!$A$3:$B$11,2,FALSE)</f>
        <v>2.9375</v>
      </c>
      <c r="E1374" s="25">
        <f t="shared" si="21"/>
        <v>8.8125</v>
      </c>
      <c r="F1374" t="str">
        <f>IF(OR(dirty_cafe_sales!$F1374="UNKNOWN",dirty_cafe_sales!$F1374="ERROR",dirty_cafe_sales!$F1374=""),"Unknown",dirty_cafe_sales!$F1374)</f>
        <v>Cash</v>
      </c>
      <c r="G1374" t="str">
        <f>IF(OR(dirty_cafe_sales!$G1374="UNKNOWN",dirty_cafe_sales!$G1374="ERROR",dirty_cafe_sales!$G1374=""),"Unknown",dirty_cafe_sales!$G1374)</f>
        <v>Unknown</v>
      </c>
      <c r="H1374" s="2" t="d">
        <v>2023-10-09</v>
      </c>
    </row>
    <row r="1375" spans="1:8" x14ac:dyDescent="0.2">
      <c r="A1375" s="16" t="s">
        <v>1396</v>
      </c>
      <c r="B1375" s="16" t="str">
        <f>IF(OR(dirty_cafe_sales!$B1375="UNKNOWN",dirty_cafe_sales!$B1375="",dirty_cafe_sales!$B1375="ERROR"),"Unknown_Item",dirty_cafe_sales!$B1375)</f>
        <v>Cookie</v>
      </c>
      <c r="C1375" s="23">
        <f>IF(ISNUMBER(dirty_cafe_sales!$C1375),dirty_cafe_sales!$C1375,3)</f>
        <v>2</v>
      </c>
      <c r="D1375" s="19">
        <f>VLOOKUP($B1375,Price_Per_Item!$A$3:$B$11,2,FALSE)</f>
        <v>1</v>
      </c>
      <c r="E1375" s="25">
        <f t="shared" si="21"/>
        <v>2</v>
      </c>
      <c r="F1375" t="str">
        <f>IF(OR(dirty_cafe_sales!$F1375="UNKNOWN",dirty_cafe_sales!$F1375="ERROR",dirty_cafe_sales!$F1375=""),"Unknown",dirty_cafe_sales!$F1375)</f>
        <v>Digital Wallet</v>
      </c>
      <c r="G1375" t="str">
        <f>IF(OR(dirty_cafe_sales!$G1375="UNKNOWN",dirty_cafe_sales!$G1375="ERROR",dirty_cafe_sales!$G1375=""),"Unknown",dirty_cafe_sales!$G1375)</f>
        <v>Unknown</v>
      </c>
      <c r="H1375" s="2" t="d">
        <v>2023-03-30</v>
      </c>
    </row>
    <row r="1376" spans="1:8" x14ac:dyDescent="0.2">
      <c r="A1376" s="16" t="s">
        <v>1397</v>
      </c>
      <c r="B1376" s="16" t="str">
        <f>IF(OR(dirty_cafe_sales!$B1376="UNKNOWN",dirty_cafe_sales!$B1376="",dirty_cafe_sales!$B1376="ERROR"),"Unknown_Item",dirty_cafe_sales!$B1376)</f>
        <v>Juice</v>
      </c>
      <c r="C1376" s="23">
        <f>IF(ISNUMBER(dirty_cafe_sales!$C1376),dirty_cafe_sales!$C1376,3)</f>
        <v>4</v>
      </c>
      <c r="D1376" s="19">
        <f>VLOOKUP($B1376,Price_Per_Item!$A$3:$B$11,2,FALSE)</f>
        <v>3</v>
      </c>
      <c r="E1376" s="25">
        <f t="shared" si="21"/>
        <v>12</v>
      </c>
      <c r="F1376" t="str">
        <f>IF(OR(dirty_cafe_sales!$F1376="UNKNOWN",dirty_cafe_sales!$F1376="ERROR",dirty_cafe_sales!$F1376=""),"Unknown",dirty_cafe_sales!$F1376)</f>
        <v>Digital Wallet</v>
      </c>
      <c r="G1376" t="str">
        <f>IF(OR(dirty_cafe_sales!$G1376="UNKNOWN",dirty_cafe_sales!$G1376="ERROR",dirty_cafe_sales!$G1376=""),"Unknown",dirty_cafe_sales!$G1376)</f>
        <v>Takeaway</v>
      </c>
      <c r="H1376" s="2" t="d">
        <v>2023-01-03</v>
      </c>
    </row>
    <row r="1377" spans="1:8" x14ac:dyDescent="0.2">
      <c r="A1377" s="16" t="s">
        <v>1398</v>
      </c>
      <c r="B1377" s="16" t="str">
        <f>IF(OR(dirty_cafe_sales!$B1377="UNKNOWN",dirty_cafe_sales!$B1377="",dirty_cafe_sales!$B1377="ERROR"),"Unknown_Item",dirty_cafe_sales!$B1377)</f>
        <v>Juice</v>
      </c>
      <c r="C1377" s="23">
        <f>IF(ISNUMBER(dirty_cafe_sales!$C1377),dirty_cafe_sales!$C1377,3)</f>
        <v>3</v>
      </c>
      <c r="D1377" s="19">
        <f>VLOOKUP($B1377,Price_Per_Item!$A$3:$B$11,2,FALSE)</f>
        <v>3</v>
      </c>
      <c r="E1377" s="25">
        <f t="shared" si="21"/>
        <v>9</v>
      </c>
      <c r="F1377" t="str">
        <f>IF(OR(dirty_cafe_sales!$F1377="UNKNOWN",dirty_cafe_sales!$F1377="ERROR",dirty_cafe_sales!$F1377=""),"Unknown",dirty_cafe_sales!$F1377)</f>
        <v>Unknown</v>
      </c>
      <c r="G1377" t="str">
        <f>IF(OR(dirty_cafe_sales!$G1377="UNKNOWN",dirty_cafe_sales!$G1377="ERROR",dirty_cafe_sales!$G1377=""),"Unknown",dirty_cafe_sales!$G1377)</f>
        <v>In-store</v>
      </c>
      <c r="H1377" s="2" t="d">
        <v>2023-11-11</v>
      </c>
    </row>
    <row r="1378" spans="1:8" x14ac:dyDescent="0.2">
      <c r="A1378" s="16" t="s">
        <v>1399</v>
      </c>
      <c r="B1378" s="16" t="str">
        <f>IF(OR(dirty_cafe_sales!$B1378="UNKNOWN",dirty_cafe_sales!$B1378="",dirty_cafe_sales!$B1378="ERROR"),"Unknown_Item",dirty_cafe_sales!$B1378)</f>
        <v>Tea</v>
      </c>
      <c r="C1378" s="23">
        <f>IF(ISNUMBER(dirty_cafe_sales!$C1378),dirty_cafe_sales!$C1378,3)</f>
        <v>5</v>
      </c>
      <c r="D1378" s="19">
        <f>VLOOKUP($B1378,Price_Per_Item!$A$3:$B$11,2,FALSE)</f>
        <v>1.5</v>
      </c>
      <c r="E1378" s="25">
        <f t="shared" si="21"/>
        <v>7.5</v>
      </c>
      <c r="F1378" t="str">
        <f>IF(OR(dirty_cafe_sales!$F1378="UNKNOWN",dirty_cafe_sales!$F1378="ERROR",dirty_cafe_sales!$F1378=""),"Unknown",dirty_cafe_sales!$F1378)</f>
        <v>Credit Card</v>
      </c>
      <c r="G1378" t="str">
        <f>IF(OR(dirty_cafe_sales!$G1378="UNKNOWN",dirty_cafe_sales!$G1378="ERROR",dirty_cafe_sales!$G1378=""),"Unknown",dirty_cafe_sales!$G1378)</f>
        <v>Unknown</v>
      </c>
      <c r="H1378" s="2" t="d">
        <v>2023-12-27</v>
      </c>
    </row>
    <row r="1379" spans="1:8" x14ac:dyDescent="0.2">
      <c r="A1379" s="16" t="s">
        <v>1400</v>
      </c>
      <c r="B1379" s="16" t="str">
        <f>IF(OR(dirty_cafe_sales!$B1379="UNKNOWN",dirty_cafe_sales!$B1379="",dirty_cafe_sales!$B1379="ERROR"),"Unknown_Item",dirty_cafe_sales!$B1379)</f>
        <v>Salad</v>
      </c>
      <c r="C1379" s="23">
        <f>IF(ISNUMBER(dirty_cafe_sales!$C1379),dirty_cafe_sales!$C1379,3)</f>
        <v>3</v>
      </c>
      <c r="D1379" s="19">
        <f>VLOOKUP($B1379,Price_Per_Item!$A$3:$B$11,2,FALSE)</f>
        <v>5</v>
      </c>
      <c r="E1379" s="25">
        <f t="shared" si="21"/>
        <v>15</v>
      </c>
      <c r="F1379" t="str">
        <f>IF(OR(dirty_cafe_sales!$F1379="UNKNOWN",dirty_cafe_sales!$F1379="ERROR",dirty_cafe_sales!$F1379=""),"Unknown",dirty_cafe_sales!$F1379)</f>
        <v>Unknown</v>
      </c>
      <c r="G1379" t="str">
        <f>IF(OR(dirty_cafe_sales!$G1379="UNKNOWN",dirty_cafe_sales!$G1379="ERROR",dirty_cafe_sales!$G1379=""),"Unknown",dirty_cafe_sales!$G1379)</f>
        <v>Unknown</v>
      </c>
      <c r="H1379" s="2" t="d">
        <v>2023-11-16</v>
      </c>
    </row>
    <row r="1380" spans="1:8" x14ac:dyDescent="0.2">
      <c r="A1380" s="16" t="s">
        <v>1401</v>
      </c>
      <c r="B1380" s="16" t="str">
        <f>IF(OR(dirty_cafe_sales!$B1380="UNKNOWN",dirty_cafe_sales!$B1380="",dirty_cafe_sales!$B1380="ERROR"),"Unknown_Item",dirty_cafe_sales!$B1380)</f>
        <v>Coffee</v>
      </c>
      <c r="C1380" s="23">
        <f>IF(ISNUMBER(dirty_cafe_sales!$C1380),dirty_cafe_sales!$C1380,3)</f>
        <v>1</v>
      </c>
      <c r="D1380" s="19">
        <f>VLOOKUP($B1380,Price_Per_Item!$A$3:$B$11,2,FALSE)</f>
        <v>2</v>
      </c>
      <c r="E1380" s="25">
        <f t="shared" si="21"/>
        <v>2</v>
      </c>
      <c r="F1380" t="str">
        <f>IF(OR(dirty_cafe_sales!$F1380="UNKNOWN",dirty_cafe_sales!$F1380="ERROR",dirty_cafe_sales!$F1380=""),"Unknown",dirty_cafe_sales!$F1380)</f>
        <v>Unknown</v>
      </c>
      <c r="G1380" t="str">
        <f>IF(OR(dirty_cafe_sales!$G1380="UNKNOWN",dirty_cafe_sales!$G1380="ERROR",dirty_cafe_sales!$G1380=""),"Unknown",dirty_cafe_sales!$G1380)</f>
        <v>Unknown</v>
      </c>
      <c r="H1380" s="2" t="d">
        <v>2023-05-18</v>
      </c>
    </row>
    <row r="1381" spans="1:8" x14ac:dyDescent="0.2">
      <c r="A1381" s="16" t="s">
        <v>1402</v>
      </c>
      <c r="B1381" s="16" t="str">
        <f>IF(OR(dirty_cafe_sales!$B1381="UNKNOWN",dirty_cafe_sales!$B1381="",dirty_cafe_sales!$B1381="ERROR"),"Unknown_Item",dirty_cafe_sales!$B1381)</f>
        <v>Salad</v>
      </c>
      <c r="C1381" s="23">
        <f>IF(ISNUMBER(dirty_cafe_sales!$C1381),dirty_cafe_sales!$C1381,3)</f>
        <v>3</v>
      </c>
      <c r="D1381" s="19">
        <f>VLOOKUP($B1381,Price_Per_Item!$A$3:$B$11,2,FALSE)</f>
        <v>5</v>
      </c>
      <c r="E1381" s="25">
        <f t="shared" si="21"/>
        <v>15</v>
      </c>
      <c r="F1381" t="str">
        <f>IF(OR(dirty_cafe_sales!$F1381="UNKNOWN",dirty_cafe_sales!$F1381="ERROR",dirty_cafe_sales!$F1381=""),"Unknown",dirty_cafe_sales!$F1381)</f>
        <v>Cash</v>
      </c>
      <c r="G1381" t="str">
        <f>IF(OR(dirty_cafe_sales!$G1381="UNKNOWN",dirty_cafe_sales!$G1381="ERROR",dirty_cafe_sales!$G1381=""),"Unknown",dirty_cafe_sales!$G1381)</f>
        <v>Takeaway</v>
      </c>
      <c r="H1381" s="2" t="d">
        <v>2023-06-08</v>
      </c>
    </row>
    <row r="1382" spans="1:8" x14ac:dyDescent="0.2">
      <c r="A1382" s="16" t="s">
        <v>1403</v>
      </c>
      <c r="B1382" s="16" t="str">
        <f>IF(OR(dirty_cafe_sales!$B1382="UNKNOWN",dirty_cafe_sales!$B1382="",dirty_cafe_sales!$B1382="ERROR"),"Unknown_Item",dirty_cafe_sales!$B1382)</f>
        <v>Juice</v>
      </c>
      <c r="C1382" s="23">
        <f>IF(ISNUMBER(dirty_cafe_sales!$C1382),dirty_cafe_sales!$C1382,3)</f>
        <v>3</v>
      </c>
      <c r="D1382" s="19">
        <f>VLOOKUP($B1382,Price_Per_Item!$A$3:$B$11,2,FALSE)</f>
        <v>3</v>
      </c>
      <c r="E1382" s="25">
        <f t="shared" si="21"/>
        <v>9</v>
      </c>
      <c r="F1382" t="str">
        <f>IF(OR(dirty_cafe_sales!$F1382="UNKNOWN",dirty_cafe_sales!$F1382="ERROR",dirty_cafe_sales!$F1382=""),"Unknown",dirty_cafe_sales!$F1382)</f>
        <v>Unknown</v>
      </c>
      <c r="G1382" t="str">
        <f>IF(OR(dirty_cafe_sales!$G1382="UNKNOWN",dirty_cafe_sales!$G1382="ERROR",dirty_cafe_sales!$G1382=""),"Unknown",dirty_cafe_sales!$G1382)</f>
        <v>Unknown</v>
      </c>
      <c r="H1382" s="2" t="d">
        <v>2023-07-02</v>
      </c>
    </row>
    <row r="1383" spans="1:8" x14ac:dyDescent="0.2">
      <c r="A1383" s="16" t="s">
        <v>1404</v>
      </c>
      <c r="B1383" s="16" t="str">
        <f>IF(OR(dirty_cafe_sales!$B1383="UNKNOWN",dirty_cafe_sales!$B1383="",dirty_cafe_sales!$B1383="ERROR"),"Unknown_Item",dirty_cafe_sales!$B1383)</f>
        <v>Cake</v>
      </c>
      <c r="C1383" s="23">
        <f>IF(ISNUMBER(dirty_cafe_sales!$C1383),dirty_cafe_sales!$C1383,3)</f>
        <v>3</v>
      </c>
      <c r="D1383" s="19">
        <f>VLOOKUP($B1383,Price_Per_Item!$A$3:$B$11,2,FALSE)</f>
        <v>3</v>
      </c>
      <c r="E1383" s="25">
        <f t="shared" si="21"/>
        <v>9</v>
      </c>
      <c r="F1383" t="str">
        <f>IF(OR(dirty_cafe_sales!$F1383="UNKNOWN",dirty_cafe_sales!$F1383="ERROR",dirty_cafe_sales!$F1383=""),"Unknown",dirty_cafe_sales!$F1383)</f>
        <v>Credit Card</v>
      </c>
      <c r="G1383" t="str">
        <f>IF(OR(dirty_cafe_sales!$G1383="UNKNOWN",dirty_cafe_sales!$G1383="ERROR",dirty_cafe_sales!$G1383=""),"Unknown",dirty_cafe_sales!$G1383)</f>
        <v>Takeaway</v>
      </c>
      <c r="H1383" s="2" t="d">
        <v>2023-04-30</v>
      </c>
    </row>
    <row r="1384" spans="1:8" x14ac:dyDescent="0.2">
      <c r="A1384" s="16" t="s">
        <v>1405</v>
      </c>
      <c r="B1384" s="16" t="str">
        <f>IF(OR(dirty_cafe_sales!$B1384="UNKNOWN",dirty_cafe_sales!$B1384="",dirty_cafe_sales!$B1384="ERROR"),"Unknown_Item",dirty_cafe_sales!$B1384)</f>
        <v>Cake</v>
      </c>
      <c r="C1384" s="23">
        <f>IF(ISNUMBER(dirty_cafe_sales!$C1384),dirty_cafe_sales!$C1384,3)</f>
        <v>4</v>
      </c>
      <c r="D1384" s="19">
        <f>VLOOKUP($B1384,Price_Per_Item!$A$3:$B$11,2,FALSE)</f>
        <v>3</v>
      </c>
      <c r="E1384" s="25">
        <f t="shared" si="21"/>
        <v>12</v>
      </c>
      <c r="F1384" t="str">
        <f>IF(OR(dirty_cafe_sales!$F1384="UNKNOWN",dirty_cafe_sales!$F1384="ERROR",dirty_cafe_sales!$F1384=""),"Unknown",dirty_cafe_sales!$F1384)</f>
        <v>Digital Wallet</v>
      </c>
      <c r="G1384" t="str">
        <f>IF(OR(dirty_cafe_sales!$G1384="UNKNOWN",dirty_cafe_sales!$G1384="ERROR",dirty_cafe_sales!$G1384=""),"Unknown",dirty_cafe_sales!$G1384)</f>
        <v>Unknown</v>
      </c>
      <c r="H1384" s="2" t="d">
        <v>2023-08-13</v>
      </c>
    </row>
    <row r="1385" spans="1:8" x14ac:dyDescent="0.2">
      <c r="A1385" s="16" t="s">
        <v>1406</v>
      </c>
      <c r="B1385" s="16" t="str">
        <f>IF(OR(dirty_cafe_sales!$B1385="UNKNOWN",dirty_cafe_sales!$B1385="",dirty_cafe_sales!$B1385="ERROR"),"Unknown_Item",dirty_cafe_sales!$B1385)</f>
        <v>Cookie</v>
      </c>
      <c r="C1385" s="23">
        <f>IF(ISNUMBER(dirty_cafe_sales!$C1385),dirty_cafe_sales!$C1385,3)</f>
        <v>5</v>
      </c>
      <c r="D1385" s="19">
        <f>VLOOKUP($B1385,Price_Per_Item!$A$3:$B$11,2,FALSE)</f>
        <v>1</v>
      </c>
      <c r="E1385" s="25">
        <f t="shared" si="21"/>
        <v>5</v>
      </c>
      <c r="F1385" t="str">
        <f>IF(OR(dirty_cafe_sales!$F1385="UNKNOWN",dirty_cafe_sales!$F1385="ERROR",dirty_cafe_sales!$F1385=""),"Unknown",dirty_cafe_sales!$F1385)</f>
        <v>Digital Wallet</v>
      </c>
      <c r="G1385" t="str">
        <f>IF(OR(dirty_cafe_sales!$G1385="UNKNOWN",dirty_cafe_sales!$G1385="ERROR",dirty_cafe_sales!$G1385=""),"Unknown",dirty_cafe_sales!$G1385)</f>
        <v>Takeaway</v>
      </c>
      <c r="H1385" s="2" t="d">
        <v>2023-05-12</v>
      </c>
    </row>
    <row r="1386" spans="1:8" x14ac:dyDescent="0.2">
      <c r="A1386" s="16" t="s">
        <v>1407</v>
      </c>
      <c r="B1386" s="16" t="str">
        <f>IF(OR(dirty_cafe_sales!$B1386="UNKNOWN",dirty_cafe_sales!$B1386="",dirty_cafe_sales!$B1386="ERROR"),"Unknown_Item",dirty_cafe_sales!$B1386)</f>
        <v>Juice</v>
      </c>
      <c r="C1386" s="23">
        <f>IF(ISNUMBER(dirty_cafe_sales!$C1386),dirty_cafe_sales!$C1386,3)</f>
        <v>1</v>
      </c>
      <c r="D1386" s="19">
        <f>VLOOKUP($B1386,Price_Per_Item!$A$3:$B$11,2,FALSE)</f>
        <v>3</v>
      </c>
      <c r="E1386" s="25">
        <f t="shared" si="21"/>
        <v>3</v>
      </c>
      <c r="F1386" t="str">
        <f>IF(OR(dirty_cafe_sales!$F1386="UNKNOWN",dirty_cafe_sales!$F1386="ERROR",dirty_cafe_sales!$F1386=""),"Unknown",dirty_cafe_sales!$F1386)</f>
        <v>Credit Card</v>
      </c>
      <c r="G1386" t="str">
        <f>IF(OR(dirty_cafe_sales!$G1386="UNKNOWN",dirty_cafe_sales!$G1386="ERROR",dirty_cafe_sales!$G1386=""),"Unknown",dirty_cafe_sales!$G1386)</f>
        <v>Takeaway</v>
      </c>
      <c r="H1386" s="2" t="d">
        <v>2023-11-18</v>
      </c>
    </row>
    <row r="1387" spans="1:8" x14ac:dyDescent="0.2">
      <c r="A1387" s="16" t="s">
        <v>1408</v>
      </c>
      <c r="B1387" s="16" t="str">
        <f>IF(OR(dirty_cafe_sales!$B1387="UNKNOWN",dirty_cafe_sales!$B1387="",dirty_cafe_sales!$B1387="ERROR"),"Unknown_Item",dirty_cafe_sales!$B1387)</f>
        <v>Tea</v>
      </c>
      <c r="C1387" s="23">
        <f>IF(ISNUMBER(dirty_cafe_sales!$C1387),dirty_cafe_sales!$C1387,3)</f>
        <v>1</v>
      </c>
      <c r="D1387" s="19">
        <f>VLOOKUP($B1387,Price_Per_Item!$A$3:$B$11,2,FALSE)</f>
        <v>1.5</v>
      </c>
      <c r="E1387" s="25">
        <f t="shared" si="21"/>
        <v>1.5</v>
      </c>
      <c r="F1387" t="str">
        <f>IF(OR(dirty_cafe_sales!$F1387="UNKNOWN",dirty_cafe_sales!$F1387="ERROR",dirty_cafe_sales!$F1387=""),"Unknown",dirty_cafe_sales!$F1387)</f>
        <v>Unknown</v>
      </c>
      <c r="G1387" t="str">
        <f>IF(OR(dirty_cafe_sales!$G1387="UNKNOWN",dirty_cafe_sales!$G1387="ERROR",dirty_cafe_sales!$G1387=""),"Unknown",dirty_cafe_sales!$G1387)</f>
        <v>In-store</v>
      </c>
      <c r="H1387" s="2" t="d">
        <v>2023-06-19</v>
      </c>
    </row>
    <row r="1388" spans="1:8" x14ac:dyDescent="0.2">
      <c r="A1388" s="16" t="s">
        <v>1409</v>
      </c>
      <c r="B1388" s="16" t="str">
        <f>IF(OR(dirty_cafe_sales!$B1388="UNKNOWN",dirty_cafe_sales!$B1388="",dirty_cafe_sales!$B1388="ERROR"),"Unknown_Item",dirty_cafe_sales!$B1388)</f>
        <v>Salad</v>
      </c>
      <c r="C1388" s="23">
        <f>IF(ISNUMBER(dirty_cafe_sales!$C1388),dirty_cafe_sales!$C1388,3)</f>
        <v>5</v>
      </c>
      <c r="D1388" s="19">
        <f>VLOOKUP($B1388,Price_Per_Item!$A$3:$B$11,2,FALSE)</f>
        <v>5</v>
      </c>
      <c r="E1388" s="25">
        <f t="shared" si="21"/>
        <v>25</v>
      </c>
      <c r="F1388" t="str">
        <f>IF(OR(dirty_cafe_sales!$F1388="UNKNOWN",dirty_cafe_sales!$F1388="ERROR",dirty_cafe_sales!$F1388=""),"Unknown",dirty_cafe_sales!$F1388)</f>
        <v>Unknown</v>
      </c>
      <c r="G1388" t="str">
        <f>IF(OR(dirty_cafe_sales!$G1388="UNKNOWN",dirty_cafe_sales!$G1388="ERROR",dirty_cafe_sales!$G1388=""),"Unknown",dirty_cafe_sales!$G1388)</f>
        <v>Unknown</v>
      </c>
      <c r="H1388" s="2" t="d">
        <v>2023-04-26</v>
      </c>
    </row>
    <row r="1389" spans="1:8" x14ac:dyDescent="0.2">
      <c r="A1389" s="16" t="s">
        <v>1410</v>
      </c>
      <c r="B1389" s="16" t="str">
        <f>IF(OR(dirty_cafe_sales!$B1389="UNKNOWN",dirty_cafe_sales!$B1389="",dirty_cafe_sales!$B1389="ERROR"),"Unknown_Item",dirty_cafe_sales!$B1389)</f>
        <v>Smoothie</v>
      </c>
      <c r="C1389" s="23">
        <f>IF(ISNUMBER(dirty_cafe_sales!$C1389),dirty_cafe_sales!$C1389,3)</f>
        <v>4</v>
      </c>
      <c r="D1389" s="19">
        <f>VLOOKUP($B1389,Price_Per_Item!$A$3:$B$11,2,FALSE)</f>
        <v>4</v>
      </c>
      <c r="E1389" s="25">
        <f t="shared" si="21"/>
        <v>16</v>
      </c>
      <c r="F1389" t="str">
        <f>IF(OR(dirty_cafe_sales!$F1389="UNKNOWN",dirty_cafe_sales!$F1389="ERROR",dirty_cafe_sales!$F1389=""),"Unknown",dirty_cafe_sales!$F1389)</f>
        <v>Digital Wallet</v>
      </c>
      <c r="G1389" t="str">
        <f>IF(OR(dirty_cafe_sales!$G1389="UNKNOWN",dirty_cafe_sales!$G1389="ERROR",dirty_cafe_sales!$G1389=""),"Unknown",dirty_cafe_sales!$G1389)</f>
        <v>Takeaway</v>
      </c>
      <c r="H1389" s="2" t="d">
        <v>2023-06-08</v>
      </c>
    </row>
    <row r="1390" spans="1:8" x14ac:dyDescent="0.2">
      <c r="A1390" s="16" t="s">
        <v>1411</v>
      </c>
      <c r="B1390" s="16" t="str">
        <f>IF(OR(dirty_cafe_sales!$B1390="UNKNOWN",dirty_cafe_sales!$B1390="",dirty_cafe_sales!$B1390="ERROR"),"Unknown_Item",dirty_cafe_sales!$B1390)</f>
        <v>Sandwich</v>
      </c>
      <c r="C1390" s="23">
        <f>IF(ISNUMBER(dirty_cafe_sales!$C1390),dirty_cafe_sales!$C1390,3)</f>
        <v>4</v>
      </c>
      <c r="D1390" s="19">
        <f>VLOOKUP($B1390,Price_Per_Item!$A$3:$B$11,2,FALSE)</f>
        <v>4</v>
      </c>
      <c r="E1390" s="25">
        <f t="shared" si="21"/>
        <v>16</v>
      </c>
      <c r="F1390" t="str">
        <f>IF(OR(dirty_cafe_sales!$F1390="UNKNOWN",dirty_cafe_sales!$F1390="ERROR",dirty_cafe_sales!$F1390=""),"Unknown",dirty_cafe_sales!$F1390)</f>
        <v>Digital Wallet</v>
      </c>
      <c r="G1390" t="str">
        <f>IF(OR(dirty_cafe_sales!$G1390="UNKNOWN",dirty_cafe_sales!$G1390="ERROR",dirty_cafe_sales!$G1390=""),"Unknown",dirty_cafe_sales!$G1390)</f>
        <v>In-store</v>
      </c>
      <c r="H1390" s="2" t="d">
        <v>2023-06-20</v>
      </c>
    </row>
    <row r="1391" spans="1:8" x14ac:dyDescent="0.2">
      <c r="A1391" s="16" t="s">
        <v>1412</v>
      </c>
      <c r="B1391" s="16" t="str">
        <f>IF(OR(dirty_cafe_sales!$B1391="UNKNOWN",dirty_cafe_sales!$B1391="",dirty_cafe_sales!$B1391="ERROR"),"Unknown_Item",dirty_cafe_sales!$B1391)</f>
        <v>Coffee</v>
      </c>
      <c r="C1391" s="23">
        <f>IF(ISNUMBER(dirty_cafe_sales!$C1391),dirty_cafe_sales!$C1391,3)</f>
        <v>5</v>
      </c>
      <c r="D1391" s="19">
        <f>VLOOKUP($B1391,Price_Per_Item!$A$3:$B$11,2,FALSE)</f>
        <v>2</v>
      </c>
      <c r="E1391" s="25">
        <f t="shared" si="21"/>
        <v>10</v>
      </c>
      <c r="F1391" t="str">
        <f>IF(OR(dirty_cafe_sales!$F1391="UNKNOWN",dirty_cafe_sales!$F1391="ERROR",dirty_cafe_sales!$F1391=""),"Unknown",dirty_cafe_sales!$F1391)</f>
        <v>Digital Wallet</v>
      </c>
      <c r="G1391" t="str">
        <f>IF(OR(dirty_cafe_sales!$G1391="UNKNOWN",dirty_cafe_sales!$G1391="ERROR",dirty_cafe_sales!$G1391=""),"Unknown",dirty_cafe_sales!$G1391)</f>
        <v>Takeaway</v>
      </c>
      <c r="H1391" s="2" t="d">
        <v>2023-11-28</v>
      </c>
    </row>
    <row r="1392" spans="1:8" x14ac:dyDescent="0.2">
      <c r="A1392" s="16" t="s">
        <v>1413</v>
      </c>
      <c r="B1392" s="16" t="str">
        <f>IF(OR(dirty_cafe_sales!$B1392="UNKNOWN",dirty_cafe_sales!$B1392="",dirty_cafe_sales!$B1392="ERROR"),"Unknown_Item",dirty_cafe_sales!$B1392)</f>
        <v>Tea</v>
      </c>
      <c r="C1392" s="23">
        <f>IF(ISNUMBER(dirty_cafe_sales!$C1392),dirty_cafe_sales!$C1392,3)</f>
        <v>5</v>
      </c>
      <c r="D1392" s="19">
        <f>VLOOKUP($B1392,Price_Per_Item!$A$3:$B$11,2,FALSE)</f>
        <v>1.5</v>
      </c>
      <c r="E1392" s="25">
        <f t="shared" si="21"/>
        <v>7.5</v>
      </c>
      <c r="F1392" t="str">
        <f>IF(OR(dirty_cafe_sales!$F1392="UNKNOWN",dirty_cafe_sales!$F1392="ERROR",dirty_cafe_sales!$F1392=""),"Unknown",dirty_cafe_sales!$F1392)</f>
        <v>Cash</v>
      </c>
      <c r="G1392" t="str">
        <f>IF(OR(dirty_cafe_sales!$G1392="UNKNOWN",dirty_cafe_sales!$G1392="ERROR",dirty_cafe_sales!$G1392=""),"Unknown",dirty_cafe_sales!$G1392)</f>
        <v>Unknown</v>
      </c>
      <c r="H1392" s="2" t="d">
        <v>2023-07-29</v>
      </c>
    </row>
    <row r="1393" spans="1:8" x14ac:dyDescent="0.2">
      <c r="A1393" s="16" t="s">
        <v>1414</v>
      </c>
      <c r="B1393" s="16" t="str">
        <f>IF(OR(dirty_cafe_sales!$B1393="UNKNOWN",dirty_cafe_sales!$B1393="",dirty_cafe_sales!$B1393="ERROR"),"Unknown_Item",dirty_cafe_sales!$B1393)</f>
        <v>Cake</v>
      </c>
      <c r="C1393" s="23">
        <f>IF(ISNUMBER(dirty_cafe_sales!$C1393),dirty_cafe_sales!$C1393,3)</f>
        <v>2</v>
      </c>
      <c r="D1393" s="19">
        <f>VLOOKUP($B1393,Price_Per_Item!$A$3:$B$11,2,FALSE)</f>
        <v>3</v>
      </c>
      <c r="E1393" s="25">
        <f t="shared" si="21"/>
        <v>6</v>
      </c>
      <c r="F1393" t="str">
        <f>IF(OR(dirty_cafe_sales!$F1393="UNKNOWN",dirty_cafe_sales!$F1393="ERROR",dirty_cafe_sales!$F1393=""),"Unknown",dirty_cafe_sales!$F1393)</f>
        <v>Credit Card</v>
      </c>
      <c r="G1393" t="str">
        <f>IF(OR(dirty_cafe_sales!$G1393="UNKNOWN",dirty_cafe_sales!$G1393="ERROR",dirty_cafe_sales!$G1393=""),"Unknown",dirty_cafe_sales!$G1393)</f>
        <v>In-store</v>
      </c>
      <c r="H1393" s="2" t="d">
        <v>2023-12-29</v>
      </c>
    </row>
    <row r="1394" spans="1:8" x14ac:dyDescent="0.2">
      <c r="A1394" s="16" t="s">
        <v>1415</v>
      </c>
      <c r="B1394" s="16" t="str">
        <f>IF(OR(dirty_cafe_sales!$B1394="UNKNOWN",dirty_cafe_sales!$B1394="",dirty_cafe_sales!$B1394="ERROR"),"Unknown_Item",dirty_cafe_sales!$B1394)</f>
        <v>Salad</v>
      </c>
      <c r="C1394" s="23">
        <f>IF(ISNUMBER(dirty_cafe_sales!$C1394),dirty_cafe_sales!$C1394,3)</f>
        <v>2</v>
      </c>
      <c r="D1394" s="19">
        <f>VLOOKUP($B1394,Price_Per_Item!$A$3:$B$11,2,FALSE)</f>
        <v>5</v>
      </c>
      <c r="E1394" s="25">
        <f t="shared" si="21"/>
        <v>10</v>
      </c>
      <c r="F1394" t="str">
        <f>IF(OR(dirty_cafe_sales!$F1394="UNKNOWN",dirty_cafe_sales!$F1394="ERROR",dirty_cafe_sales!$F1394=""),"Unknown",dirty_cafe_sales!$F1394)</f>
        <v>Digital Wallet</v>
      </c>
      <c r="G1394" t="str">
        <f>IF(OR(dirty_cafe_sales!$G1394="UNKNOWN",dirty_cafe_sales!$G1394="ERROR",dirty_cafe_sales!$G1394=""),"Unknown",dirty_cafe_sales!$G1394)</f>
        <v>Unknown</v>
      </c>
      <c r="H1394" s="2" t="d">
        <v>2023-03-25</v>
      </c>
    </row>
    <row r="1395" spans="1:8" x14ac:dyDescent="0.2">
      <c r="A1395" s="16" t="s">
        <v>1416</v>
      </c>
      <c r="B1395" s="16" t="str">
        <f>IF(OR(dirty_cafe_sales!$B1395="UNKNOWN",dirty_cafe_sales!$B1395="",dirty_cafe_sales!$B1395="ERROR"),"Unknown_Item",dirty_cafe_sales!$B1395)</f>
        <v>Cake</v>
      </c>
      <c r="C1395" s="23">
        <f>IF(ISNUMBER(dirty_cafe_sales!$C1395),dirty_cafe_sales!$C1395,3)</f>
        <v>3</v>
      </c>
      <c r="D1395" s="19">
        <f>VLOOKUP($B1395,Price_Per_Item!$A$3:$B$11,2,FALSE)</f>
        <v>3</v>
      </c>
      <c r="E1395" s="25">
        <f t="shared" si="21"/>
        <v>9</v>
      </c>
      <c r="F1395" t="str">
        <f>IF(OR(dirty_cafe_sales!$F1395="UNKNOWN",dirty_cafe_sales!$F1395="ERROR",dirty_cafe_sales!$F1395=""),"Unknown",dirty_cafe_sales!$F1395)</f>
        <v>Unknown</v>
      </c>
      <c r="G1395" t="str">
        <f>IF(OR(dirty_cafe_sales!$G1395="UNKNOWN",dirty_cafe_sales!$G1395="ERROR",dirty_cafe_sales!$G1395=""),"Unknown",dirty_cafe_sales!$G1395)</f>
        <v>Unknown</v>
      </c>
      <c r="H1395" s="2" t="d">
        <v>2023-03-23</v>
      </c>
    </row>
    <row r="1396" spans="1:8" x14ac:dyDescent="0.2">
      <c r="A1396" s="16" t="s">
        <v>1417</v>
      </c>
      <c r="B1396" s="16" t="str">
        <f>IF(OR(dirty_cafe_sales!$B1396="UNKNOWN",dirty_cafe_sales!$B1396="",dirty_cafe_sales!$B1396="ERROR"),"Unknown_Item",dirty_cafe_sales!$B1396)</f>
        <v>Juice</v>
      </c>
      <c r="C1396" s="23">
        <f>IF(ISNUMBER(dirty_cafe_sales!$C1396),dirty_cafe_sales!$C1396,3)</f>
        <v>2</v>
      </c>
      <c r="D1396" s="19">
        <f>VLOOKUP($B1396,Price_Per_Item!$A$3:$B$11,2,FALSE)</f>
        <v>3</v>
      </c>
      <c r="E1396" s="25">
        <f t="shared" si="21"/>
        <v>6</v>
      </c>
      <c r="F1396" t="str">
        <f>IF(OR(dirty_cafe_sales!$F1396="UNKNOWN",dirty_cafe_sales!$F1396="ERROR",dirty_cafe_sales!$F1396=""),"Unknown",dirty_cafe_sales!$F1396)</f>
        <v>Cash</v>
      </c>
      <c r="G1396" t="str">
        <f>IF(OR(dirty_cafe_sales!$G1396="UNKNOWN",dirty_cafe_sales!$G1396="ERROR",dirty_cafe_sales!$G1396=""),"Unknown",dirty_cafe_sales!$G1396)</f>
        <v>Unknown</v>
      </c>
      <c r="H1396" s="2" t="d">
        <v>2023-12-29</v>
      </c>
    </row>
    <row r="1397" spans="1:8" x14ac:dyDescent="0.2">
      <c r="A1397" s="16" t="s">
        <v>1418</v>
      </c>
      <c r="B1397" s="16" t="str">
        <f>IF(OR(dirty_cafe_sales!$B1397="UNKNOWN",dirty_cafe_sales!$B1397="",dirty_cafe_sales!$B1397="ERROR"),"Unknown_Item",dirty_cafe_sales!$B1397)</f>
        <v>Sandwich</v>
      </c>
      <c r="C1397" s="23">
        <f>IF(ISNUMBER(dirty_cafe_sales!$C1397),dirty_cafe_sales!$C1397,3)</f>
        <v>2</v>
      </c>
      <c r="D1397" s="19">
        <f>VLOOKUP($B1397,Price_Per_Item!$A$3:$B$11,2,FALSE)</f>
        <v>4</v>
      </c>
      <c r="E1397" s="25">
        <f t="shared" si="21"/>
        <v>8</v>
      </c>
      <c r="F1397" t="str">
        <f>IF(OR(dirty_cafe_sales!$F1397="UNKNOWN",dirty_cafe_sales!$F1397="ERROR",dirty_cafe_sales!$F1397=""),"Unknown",dirty_cafe_sales!$F1397)</f>
        <v>Credit Card</v>
      </c>
      <c r="G1397" t="str">
        <f>IF(OR(dirty_cafe_sales!$G1397="UNKNOWN",dirty_cafe_sales!$G1397="ERROR",dirty_cafe_sales!$G1397=""),"Unknown",dirty_cafe_sales!$G1397)</f>
        <v>Unknown</v>
      </c>
      <c r="H1397" s="2" t="d">
        <v>2023-12-26</v>
      </c>
    </row>
    <row r="1398" spans="1:8" x14ac:dyDescent="0.2">
      <c r="A1398" s="16" t="s">
        <v>1419</v>
      </c>
      <c r="B1398" s="16" t="str">
        <f>IF(OR(dirty_cafe_sales!$B1398="UNKNOWN",dirty_cafe_sales!$B1398="",dirty_cafe_sales!$B1398="ERROR"),"Unknown_Item",dirty_cafe_sales!$B1398)</f>
        <v>Cake</v>
      </c>
      <c r="C1398" s="23">
        <f>IF(ISNUMBER(dirty_cafe_sales!$C1398),dirty_cafe_sales!$C1398,3)</f>
        <v>2</v>
      </c>
      <c r="D1398" s="19">
        <f>VLOOKUP($B1398,Price_Per_Item!$A$3:$B$11,2,FALSE)</f>
        <v>3</v>
      </c>
      <c r="E1398" s="25">
        <f t="shared" si="21"/>
        <v>6</v>
      </c>
      <c r="F1398" t="str">
        <f>IF(OR(dirty_cafe_sales!$F1398="UNKNOWN",dirty_cafe_sales!$F1398="ERROR",dirty_cafe_sales!$F1398=""),"Unknown",dirty_cafe_sales!$F1398)</f>
        <v>Cash</v>
      </c>
      <c r="G1398" t="str">
        <f>IF(OR(dirty_cafe_sales!$G1398="UNKNOWN",dirty_cafe_sales!$G1398="ERROR",dirty_cafe_sales!$G1398=""),"Unknown",dirty_cafe_sales!$G1398)</f>
        <v>In-store</v>
      </c>
      <c r="H1398" s="2" t="d">
        <v>2023-12-06</v>
      </c>
    </row>
    <row r="1399" spans="1:8" x14ac:dyDescent="0.2">
      <c r="A1399" s="16" t="s">
        <v>1420</v>
      </c>
      <c r="B1399" s="16" t="str">
        <f>IF(OR(dirty_cafe_sales!$B1399="UNKNOWN",dirty_cafe_sales!$B1399="",dirty_cafe_sales!$B1399="ERROR"),"Unknown_Item",dirty_cafe_sales!$B1399)</f>
        <v>Cake</v>
      </c>
      <c r="C1399" s="23">
        <f>IF(ISNUMBER(dirty_cafe_sales!$C1399),dirty_cafe_sales!$C1399,3)</f>
        <v>1</v>
      </c>
      <c r="D1399" s="19">
        <f>VLOOKUP($B1399,Price_Per_Item!$A$3:$B$11,2,FALSE)</f>
        <v>3</v>
      </c>
      <c r="E1399" s="25">
        <f t="shared" si="21"/>
        <v>3</v>
      </c>
      <c r="F1399" t="str">
        <f>IF(OR(dirty_cafe_sales!$F1399="UNKNOWN",dirty_cafe_sales!$F1399="ERROR",dirty_cafe_sales!$F1399=""),"Unknown",dirty_cafe_sales!$F1399)</f>
        <v>Credit Card</v>
      </c>
      <c r="G1399" t="str">
        <f>IF(OR(dirty_cafe_sales!$G1399="UNKNOWN",dirty_cafe_sales!$G1399="ERROR",dirty_cafe_sales!$G1399=""),"Unknown",dirty_cafe_sales!$G1399)</f>
        <v>Unknown</v>
      </c>
      <c r="H1399" s="2" t="d">
        <v>2023-12-22</v>
      </c>
    </row>
    <row r="1400" spans="1:8" x14ac:dyDescent="0.2">
      <c r="A1400" s="16" t="s">
        <v>1421</v>
      </c>
      <c r="B1400" s="16" t="str">
        <f>IF(OR(dirty_cafe_sales!$B1400="UNKNOWN",dirty_cafe_sales!$B1400="",dirty_cafe_sales!$B1400="ERROR"),"Unknown_Item",dirty_cafe_sales!$B1400)</f>
        <v>Salad</v>
      </c>
      <c r="C1400" s="23">
        <f>IF(ISNUMBER(dirty_cafe_sales!$C1400),dirty_cafe_sales!$C1400,3)</f>
        <v>3</v>
      </c>
      <c r="D1400" s="19">
        <f>VLOOKUP($B1400,Price_Per_Item!$A$3:$B$11,2,FALSE)</f>
        <v>5</v>
      </c>
      <c r="E1400" s="25">
        <f t="shared" si="21"/>
        <v>15</v>
      </c>
      <c r="F1400" t="str">
        <f>IF(OR(dirty_cafe_sales!$F1400="UNKNOWN",dirty_cafe_sales!$F1400="ERROR",dirty_cafe_sales!$F1400=""),"Unknown",dirty_cafe_sales!$F1400)</f>
        <v>Cash</v>
      </c>
      <c r="G1400" t="str">
        <f>IF(OR(dirty_cafe_sales!$G1400="UNKNOWN",dirty_cafe_sales!$G1400="ERROR",dirty_cafe_sales!$G1400=""),"Unknown",dirty_cafe_sales!$G1400)</f>
        <v>Unknown</v>
      </c>
      <c r="H1400" s="2" t="d">
        <v>2023-04-15</v>
      </c>
    </row>
    <row r="1401" spans="1:8" x14ac:dyDescent="0.2">
      <c r="A1401" s="16" t="s">
        <v>1422</v>
      </c>
      <c r="B1401" s="16" t="str">
        <f>IF(OR(dirty_cafe_sales!$B1401="UNKNOWN",dirty_cafe_sales!$B1401="",dirty_cafe_sales!$B1401="ERROR"),"Unknown_Item",dirty_cafe_sales!$B1401)</f>
        <v>Cake</v>
      </c>
      <c r="C1401" s="23">
        <f>IF(ISNUMBER(dirty_cafe_sales!$C1401),dirty_cafe_sales!$C1401,3)</f>
        <v>1</v>
      </c>
      <c r="D1401" s="19">
        <f>VLOOKUP($B1401,Price_Per_Item!$A$3:$B$11,2,FALSE)</f>
        <v>3</v>
      </c>
      <c r="E1401" s="25">
        <f t="shared" si="21"/>
        <v>3</v>
      </c>
      <c r="F1401" t="str">
        <f>IF(OR(dirty_cafe_sales!$F1401="UNKNOWN",dirty_cafe_sales!$F1401="ERROR",dirty_cafe_sales!$F1401=""),"Unknown",dirty_cafe_sales!$F1401)</f>
        <v>Unknown</v>
      </c>
      <c r="G1401" t="str">
        <f>IF(OR(dirty_cafe_sales!$G1401="UNKNOWN",dirty_cafe_sales!$G1401="ERROR",dirty_cafe_sales!$G1401=""),"Unknown",dirty_cafe_sales!$G1401)</f>
        <v>In-store</v>
      </c>
      <c r="H1401" s="2" t="d">
        <v>2023-07-18</v>
      </c>
    </row>
    <row r="1402" spans="1:8" x14ac:dyDescent="0.2">
      <c r="A1402" s="16" t="s">
        <v>1423</v>
      </c>
      <c r="B1402" s="16" t="str">
        <f>IF(OR(dirty_cafe_sales!$B1402="UNKNOWN",dirty_cafe_sales!$B1402="",dirty_cafe_sales!$B1402="ERROR"),"Unknown_Item",dirty_cafe_sales!$B1402)</f>
        <v>Unknown_Item</v>
      </c>
      <c r="C1402" s="23">
        <f>IF(ISNUMBER(dirty_cafe_sales!$C1402),dirty_cafe_sales!$C1402,3)</f>
        <v>5</v>
      </c>
      <c r="D1402" s="19">
        <f>VLOOKUP($B1402,Price_Per_Item!$A$3:$B$11,2,FALSE)</f>
        <v>2.9375</v>
      </c>
      <c r="E1402" s="25">
        <f t="shared" si="21"/>
        <v>14.6875</v>
      </c>
      <c r="F1402" t="str">
        <f>IF(OR(dirty_cafe_sales!$F1402="UNKNOWN",dirty_cafe_sales!$F1402="ERROR",dirty_cafe_sales!$F1402=""),"Unknown",dirty_cafe_sales!$F1402)</f>
        <v>Unknown</v>
      </c>
      <c r="G1402" t="str">
        <f>IF(OR(dirty_cafe_sales!$G1402="UNKNOWN",dirty_cafe_sales!$G1402="ERROR",dirty_cafe_sales!$G1402=""),"Unknown",dirty_cafe_sales!$G1402)</f>
        <v>Unknown</v>
      </c>
      <c r="H1402" s="2" t="d">
        <v>2023-09-25</v>
      </c>
    </row>
    <row r="1403" spans="1:8" x14ac:dyDescent="0.2">
      <c r="A1403" s="16" t="s">
        <v>1424</v>
      </c>
      <c r="B1403" s="16" t="str">
        <f>IF(OR(dirty_cafe_sales!$B1403="UNKNOWN",dirty_cafe_sales!$B1403="",dirty_cafe_sales!$B1403="ERROR"),"Unknown_Item",dirty_cafe_sales!$B1403)</f>
        <v>Smoothie</v>
      </c>
      <c r="C1403" s="23">
        <f>IF(ISNUMBER(dirty_cafe_sales!$C1403),dirty_cafe_sales!$C1403,3)</f>
        <v>3</v>
      </c>
      <c r="D1403" s="19">
        <f>VLOOKUP($B1403,Price_Per_Item!$A$3:$B$11,2,FALSE)</f>
        <v>4</v>
      </c>
      <c r="E1403" s="25">
        <f t="shared" si="21"/>
        <v>12</v>
      </c>
      <c r="F1403" t="str">
        <f>IF(OR(dirty_cafe_sales!$F1403="UNKNOWN",dirty_cafe_sales!$F1403="ERROR",dirty_cafe_sales!$F1403=""),"Unknown",dirty_cafe_sales!$F1403)</f>
        <v>Cash</v>
      </c>
      <c r="G1403" t="str">
        <f>IF(OR(dirty_cafe_sales!$G1403="UNKNOWN",dirty_cafe_sales!$G1403="ERROR",dirty_cafe_sales!$G1403=""),"Unknown",dirty_cafe_sales!$G1403)</f>
        <v>Unknown</v>
      </c>
      <c r="H1403" s="2" t="d">
        <v>2023-03-05</v>
      </c>
    </row>
    <row r="1404" spans="1:8" x14ac:dyDescent="0.2">
      <c r="A1404" s="16" t="s">
        <v>1425</v>
      </c>
      <c r="B1404" s="16" t="str">
        <f>IF(OR(dirty_cafe_sales!$B1404="UNKNOWN",dirty_cafe_sales!$B1404="",dirty_cafe_sales!$B1404="ERROR"),"Unknown_Item",dirty_cafe_sales!$B1404)</f>
        <v>Cake</v>
      </c>
      <c r="C1404" s="23">
        <f>IF(ISNUMBER(dirty_cafe_sales!$C1404),dirty_cafe_sales!$C1404,3)</f>
        <v>2</v>
      </c>
      <c r="D1404" s="19">
        <f>VLOOKUP($B1404,Price_Per_Item!$A$3:$B$11,2,FALSE)</f>
        <v>3</v>
      </c>
      <c r="E1404" s="25">
        <f t="shared" si="21"/>
        <v>6</v>
      </c>
      <c r="F1404" t="str">
        <f>IF(OR(dirty_cafe_sales!$F1404="UNKNOWN",dirty_cafe_sales!$F1404="ERROR",dirty_cafe_sales!$F1404=""),"Unknown",dirty_cafe_sales!$F1404)</f>
        <v>Cash</v>
      </c>
      <c r="G1404" t="str">
        <f>IF(OR(dirty_cafe_sales!$G1404="UNKNOWN",dirty_cafe_sales!$G1404="ERROR",dirty_cafe_sales!$G1404=""),"Unknown",dirty_cafe_sales!$G1404)</f>
        <v>Unknown</v>
      </c>
      <c r="H1404" s="2" t="d">
        <v>2023-06-23</v>
      </c>
    </row>
    <row r="1405" spans="1:8" x14ac:dyDescent="0.2">
      <c r="A1405" s="16" t="s">
        <v>1426</v>
      </c>
      <c r="B1405" s="16" t="str">
        <f>IF(OR(dirty_cafe_sales!$B1405="UNKNOWN",dirty_cafe_sales!$B1405="",dirty_cafe_sales!$B1405="ERROR"),"Unknown_Item",dirty_cafe_sales!$B1405)</f>
        <v>Salad</v>
      </c>
      <c r="C1405" s="23">
        <f>IF(ISNUMBER(dirty_cafe_sales!$C1405),dirty_cafe_sales!$C1405,3)</f>
        <v>1</v>
      </c>
      <c r="D1405" s="19">
        <f>VLOOKUP($B1405,Price_Per_Item!$A$3:$B$11,2,FALSE)</f>
        <v>5</v>
      </c>
      <c r="E1405" s="25">
        <f t="shared" si="21"/>
        <v>5</v>
      </c>
      <c r="F1405" t="str">
        <f>IF(OR(dirty_cafe_sales!$F1405="UNKNOWN",dirty_cafe_sales!$F1405="ERROR",dirty_cafe_sales!$F1405=""),"Unknown",dirty_cafe_sales!$F1405)</f>
        <v>Digital Wallet</v>
      </c>
      <c r="G1405" t="str">
        <f>IF(OR(dirty_cafe_sales!$G1405="UNKNOWN",dirty_cafe_sales!$G1405="ERROR",dirty_cafe_sales!$G1405=""),"Unknown",dirty_cafe_sales!$G1405)</f>
        <v>In-store</v>
      </c>
      <c r="H1405" s="2" t="d">
        <v>2023-12-19</v>
      </c>
    </row>
    <row r="1406" spans="1:8" x14ac:dyDescent="0.2">
      <c r="A1406" s="16" t="s">
        <v>1427</v>
      </c>
      <c r="B1406" s="16" t="str">
        <f>IF(OR(dirty_cafe_sales!$B1406="UNKNOWN",dirty_cafe_sales!$B1406="",dirty_cafe_sales!$B1406="ERROR"),"Unknown_Item",dirty_cafe_sales!$B1406)</f>
        <v>Juice</v>
      </c>
      <c r="C1406" s="23">
        <f>IF(ISNUMBER(dirty_cafe_sales!$C1406),dirty_cafe_sales!$C1406,3)</f>
        <v>2</v>
      </c>
      <c r="D1406" s="19">
        <f>VLOOKUP($B1406,Price_Per_Item!$A$3:$B$11,2,FALSE)</f>
        <v>3</v>
      </c>
      <c r="E1406" s="25">
        <f t="shared" si="21"/>
        <v>6</v>
      </c>
      <c r="F1406" t="str">
        <f>IF(OR(dirty_cafe_sales!$F1406="UNKNOWN",dirty_cafe_sales!$F1406="ERROR",dirty_cafe_sales!$F1406=""),"Unknown",dirty_cafe_sales!$F1406)</f>
        <v>Cash</v>
      </c>
      <c r="G1406" t="str">
        <f>IF(OR(dirty_cafe_sales!$G1406="UNKNOWN",dirty_cafe_sales!$G1406="ERROR",dirty_cafe_sales!$G1406=""),"Unknown",dirty_cafe_sales!$G1406)</f>
        <v>Unknown</v>
      </c>
      <c r="H1406" s="2" t="d">
        <v>2023-11-27</v>
      </c>
    </row>
    <row r="1407" spans="1:8" x14ac:dyDescent="0.2">
      <c r="A1407" s="16" t="s">
        <v>1428</v>
      </c>
      <c r="B1407" s="16" t="str">
        <f>IF(OR(dirty_cafe_sales!$B1407="UNKNOWN",dirty_cafe_sales!$B1407="",dirty_cafe_sales!$B1407="ERROR"),"Unknown_Item",dirty_cafe_sales!$B1407)</f>
        <v>Unknown_Item</v>
      </c>
      <c r="C1407" s="23">
        <f>IF(ISNUMBER(dirty_cafe_sales!$C1407),dirty_cafe_sales!$C1407,3)</f>
        <v>2</v>
      </c>
      <c r="D1407" s="19">
        <f>VLOOKUP($B1407,Price_Per_Item!$A$3:$B$11,2,FALSE)</f>
        <v>2.9375</v>
      </c>
      <c r="E1407" s="25">
        <f t="shared" si="21"/>
        <v>5.875</v>
      </c>
      <c r="F1407" t="str">
        <f>IF(OR(dirty_cafe_sales!$F1407="UNKNOWN",dirty_cafe_sales!$F1407="ERROR",dirty_cafe_sales!$F1407=""),"Unknown",dirty_cafe_sales!$F1407)</f>
        <v>Cash</v>
      </c>
      <c r="G1407" t="str">
        <f>IF(OR(dirty_cafe_sales!$G1407="UNKNOWN",dirty_cafe_sales!$G1407="ERROR",dirty_cafe_sales!$G1407=""),"Unknown",dirty_cafe_sales!$G1407)</f>
        <v>In-store</v>
      </c>
      <c r="H1407" s="2" t="d">
        <v>2023-06-18</v>
      </c>
    </row>
    <row r="1408" spans="1:8" x14ac:dyDescent="0.2">
      <c r="A1408" s="16" t="s">
        <v>1429</v>
      </c>
      <c r="B1408" s="16" t="str">
        <f>IF(OR(dirty_cafe_sales!$B1408="UNKNOWN",dirty_cafe_sales!$B1408="",dirty_cafe_sales!$B1408="ERROR"),"Unknown_Item",dirty_cafe_sales!$B1408)</f>
        <v>Cake</v>
      </c>
      <c r="C1408" s="23">
        <f>IF(ISNUMBER(dirty_cafe_sales!$C1408),dirty_cafe_sales!$C1408,3)</f>
        <v>5</v>
      </c>
      <c r="D1408" s="19">
        <f>VLOOKUP($B1408,Price_Per_Item!$A$3:$B$11,2,FALSE)</f>
        <v>3</v>
      </c>
      <c r="E1408" s="25">
        <f t="shared" si="21"/>
        <v>15</v>
      </c>
      <c r="F1408" t="str">
        <f>IF(OR(dirty_cafe_sales!$F1408="UNKNOWN",dirty_cafe_sales!$F1408="ERROR",dirty_cafe_sales!$F1408=""),"Unknown",dirty_cafe_sales!$F1408)</f>
        <v>Credit Card</v>
      </c>
      <c r="G1408" t="str">
        <f>IF(OR(dirty_cafe_sales!$G1408="UNKNOWN",dirty_cafe_sales!$G1408="ERROR",dirty_cafe_sales!$G1408=""),"Unknown",dirty_cafe_sales!$G1408)</f>
        <v>Unknown</v>
      </c>
      <c r="H1408" s="2" t="d">
        <v>2023-07-11</v>
      </c>
    </row>
    <row r="1409" spans="1:8" x14ac:dyDescent="0.2">
      <c r="A1409" s="16" t="s">
        <v>1430</v>
      </c>
      <c r="B1409" s="16" t="str">
        <f>IF(OR(dirty_cafe_sales!$B1409="UNKNOWN",dirty_cafe_sales!$B1409="",dirty_cafe_sales!$B1409="ERROR"),"Unknown_Item",dirty_cafe_sales!$B1409)</f>
        <v>Smoothie</v>
      </c>
      <c r="C1409" s="23">
        <f>IF(ISNUMBER(dirty_cafe_sales!$C1409),dirty_cafe_sales!$C1409,3)</f>
        <v>5</v>
      </c>
      <c r="D1409" s="19">
        <f>VLOOKUP($B1409,Price_Per_Item!$A$3:$B$11,2,FALSE)</f>
        <v>4</v>
      </c>
      <c r="E1409" s="25">
        <f t="shared" si="21"/>
        <v>20</v>
      </c>
      <c r="F1409" t="str">
        <f>IF(OR(dirty_cafe_sales!$F1409="UNKNOWN",dirty_cafe_sales!$F1409="ERROR",dirty_cafe_sales!$F1409=""),"Unknown",dirty_cafe_sales!$F1409)</f>
        <v>Cash</v>
      </c>
      <c r="G1409" t="str">
        <f>IF(OR(dirty_cafe_sales!$G1409="UNKNOWN",dirty_cafe_sales!$G1409="ERROR",dirty_cafe_sales!$G1409=""),"Unknown",dirty_cafe_sales!$G1409)</f>
        <v>Unknown</v>
      </c>
      <c r="H1409" s="2" t="d">
        <v>2023-09-10</v>
      </c>
    </row>
    <row r="1410" spans="1:8" x14ac:dyDescent="0.2">
      <c r="A1410" s="16" t="s">
        <v>1431</v>
      </c>
      <c r="B1410" s="16" t="str">
        <f>IF(OR(dirty_cafe_sales!$B1410="UNKNOWN",dirty_cafe_sales!$B1410="",dirty_cafe_sales!$B1410="ERROR"),"Unknown_Item",dirty_cafe_sales!$B1410)</f>
        <v>Juice</v>
      </c>
      <c r="C1410" s="23">
        <f>IF(ISNUMBER(dirty_cafe_sales!$C1410),dirty_cafe_sales!$C1410,3)</f>
        <v>3</v>
      </c>
      <c r="D1410" s="19">
        <f>VLOOKUP($B1410,Price_Per_Item!$A$3:$B$11,2,FALSE)</f>
        <v>3</v>
      </c>
      <c r="E1410" s="25">
        <f t="shared" si="21"/>
        <v>9</v>
      </c>
      <c r="F1410" t="str">
        <f>IF(OR(dirty_cafe_sales!$F1410="UNKNOWN",dirty_cafe_sales!$F1410="ERROR",dirty_cafe_sales!$F1410=""),"Unknown",dirty_cafe_sales!$F1410)</f>
        <v>Cash</v>
      </c>
      <c r="G1410" t="str">
        <f>IF(OR(dirty_cafe_sales!$G1410="UNKNOWN",dirty_cafe_sales!$G1410="ERROR",dirty_cafe_sales!$G1410=""),"Unknown",dirty_cafe_sales!$G1410)</f>
        <v>Unknown</v>
      </c>
      <c r="H1410" s="2" t="d">
        <v>2023-03-04</v>
      </c>
    </row>
    <row r="1411" spans="1:8" x14ac:dyDescent="0.2">
      <c r="A1411" s="16" t="s">
        <v>1432</v>
      </c>
      <c r="B1411" s="16" t="str">
        <f>IF(OR(dirty_cafe_sales!$B1411="UNKNOWN",dirty_cafe_sales!$B1411="",dirty_cafe_sales!$B1411="ERROR"),"Unknown_Item",dirty_cafe_sales!$B1411)</f>
        <v>Sandwich</v>
      </c>
      <c r="C1411" s="23">
        <f>IF(ISNUMBER(dirty_cafe_sales!$C1411),dirty_cafe_sales!$C1411,3)</f>
        <v>2</v>
      </c>
      <c r="D1411" s="19">
        <f>VLOOKUP($B1411,Price_Per_Item!$A$3:$B$11,2,FALSE)</f>
        <v>4</v>
      </c>
      <c r="E1411" s="25">
        <f t="shared" ref="E1411:E1474" si="22">C1411*D1411</f>
        <v>8</v>
      </c>
      <c r="F1411" t="str">
        <f>IF(OR(dirty_cafe_sales!$F1411="UNKNOWN",dirty_cafe_sales!$F1411="ERROR",dirty_cafe_sales!$F1411=""),"Unknown",dirty_cafe_sales!$F1411)</f>
        <v>Digital Wallet</v>
      </c>
      <c r="G1411" t="str">
        <f>IF(OR(dirty_cafe_sales!$G1411="UNKNOWN",dirty_cafe_sales!$G1411="ERROR",dirty_cafe_sales!$G1411=""),"Unknown",dirty_cafe_sales!$G1411)</f>
        <v>Unknown</v>
      </c>
      <c r="H1411" s="2" t="d">
        <v>2023-06-07</v>
      </c>
    </row>
    <row r="1412" spans="1:8" x14ac:dyDescent="0.2">
      <c r="A1412" s="16" t="s">
        <v>1433</v>
      </c>
      <c r="B1412" s="16" t="str">
        <f>IF(OR(dirty_cafe_sales!$B1412="UNKNOWN",dirty_cafe_sales!$B1412="",dirty_cafe_sales!$B1412="ERROR"),"Unknown_Item",dirty_cafe_sales!$B1412)</f>
        <v>Salad</v>
      </c>
      <c r="C1412" s="23">
        <f>IF(ISNUMBER(dirty_cafe_sales!$C1412),dirty_cafe_sales!$C1412,3)</f>
        <v>5</v>
      </c>
      <c r="D1412" s="19">
        <f>VLOOKUP($B1412,Price_Per_Item!$A$3:$B$11,2,FALSE)</f>
        <v>5</v>
      </c>
      <c r="E1412" s="25">
        <f t="shared" si="22"/>
        <v>25</v>
      </c>
      <c r="F1412" t="str">
        <f>IF(OR(dirty_cafe_sales!$F1412="UNKNOWN",dirty_cafe_sales!$F1412="ERROR",dirty_cafe_sales!$F1412=""),"Unknown",dirty_cafe_sales!$F1412)</f>
        <v>Credit Card</v>
      </c>
      <c r="G1412" t="str">
        <f>IF(OR(dirty_cafe_sales!$G1412="UNKNOWN",dirty_cafe_sales!$G1412="ERROR",dirty_cafe_sales!$G1412=""),"Unknown",dirty_cafe_sales!$G1412)</f>
        <v>Takeaway</v>
      </c>
      <c r="H1412" s="2" t="d">
        <v>2023-03-19</v>
      </c>
    </row>
    <row r="1413" spans="1:8" x14ac:dyDescent="0.2">
      <c r="A1413" s="16" t="s">
        <v>1434</v>
      </c>
      <c r="B1413" s="16" t="str">
        <f>IF(OR(dirty_cafe_sales!$B1413="UNKNOWN",dirty_cafe_sales!$B1413="",dirty_cafe_sales!$B1413="ERROR"),"Unknown_Item",dirty_cafe_sales!$B1413)</f>
        <v>Coffee</v>
      </c>
      <c r="C1413" s="23">
        <f>IF(ISNUMBER(dirty_cafe_sales!$C1413),dirty_cafe_sales!$C1413,3)</f>
        <v>5</v>
      </c>
      <c r="D1413" s="19">
        <f>VLOOKUP($B1413,Price_Per_Item!$A$3:$B$11,2,FALSE)</f>
        <v>2</v>
      </c>
      <c r="E1413" s="25">
        <f t="shared" si="22"/>
        <v>10</v>
      </c>
      <c r="F1413" t="str">
        <f>IF(OR(dirty_cafe_sales!$F1413="UNKNOWN",dirty_cafe_sales!$F1413="ERROR",dirty_cafe_sales!$F1413=""),"Unknown",dirty_cafe_sales!$F1413)</f>
        <v>Credit Card</v>
      </c>
      <c r="G1413" t="str">
        <f>IF(OR(dirty_cafe_sales!$G1413="UNKNOWN",dirty_cafe_sales!$G1413="ERROR",dirty_cafe_sales!$G1413=""),"Unknown",dirty_cafe_sales!$G1413)</f>
        <v>Takeaway</v>
      </c>
      <c r="H1413" s="2" t="d">
        <v>2023-09-21</v>
      </c>
    </row>
    <row r="1414" spans="1:8" x14ac:dyDescent="0.2">
      <c r="A1414" s="16" t="s">
        <v>1435</v>
      </c>
      <c r="B1414" s="16" t="str">
        <f>IF(OR(dirty_cafe_sales!$B1414="UNKNOWN",dirty_cafe_sales!$B1414="",dirty_cafe_sales!$B1414="ERROR"),"Unknown_Item",dirty_cafe_sales!$B1414)</f>
        <v>Coffee</v>
      </c>
      <c r="C1414" s="23">
        <f>IF(ISNUMBER(dirty_cafe_sales!$C1414),dirty_cafe_sales!$C1414,3)</f>
        <v>4</v>
      </c>
      <c r="D1414" s="19">
        <f>VLOOKUP($B1414,Price_Per_Item!$A$3:$B$11,2,FALSE)</f>
        <v>2</v>
      </c>
      <c r="E1414" s="25">
        <f t="shared" si="22"/>
        <v>8</v>
      </c>
      <c r="F1414" t="str">
        <f>IF(OR(dirty_cafe_sales!$F1414="UNKNOWN",dirty_cafe_sales!$F1414="ERROR",dirty_cafe_sales!$F1414=""),"Unknown",dirty_cafe_sales!$F1414)</f>
        <v>Unknown</v>
      </c>
      <c r="G1414" t="str">
        <f>IF(OR(dirty_cafe_sales!$G1414="UNKNOWN",dirty_cafe_sales!$G1414="ERROR",dirty_cafe_sales!$G1414=""),"Unknown",dirty_cafe_sales!$G1414)</f>
        <v>Unknown</v>
      </c>
      <c r="H1414" s="2" t="d">
        <v>2023-12-21</v>
      </c>
    </row>
    <row r="1415" spans="1:8" x14ac:dyDescent="0.2">
      <c r="A1415" s="16" t="s">
        <v>1436</v>
      </c>
      <c r="B1415" s="16" t="str">
        <f>IF(OR(dirty_cafe_sales!$B1415="UNKNOWN",dirty_cafe_sales!$B1415="",dirty_cafe_sales!$B1415="ERROR"),"Unknown_Item",dirty_cafe_sales!$B1415)</f>
        <v>Salad</v>
      </c>
      <c r="C1415" s="23">
        <f>IF(ISNUMBER(dirty_cafe_sales!$C1415),dirty_cafe_sales!$C1415,3)</f>
        <v>4</v>
      </c>
      <c r="D1415" s="19">
        <f>VLOOKUP($B1415,Price_Per_Item!$A$3:$B$11,2,FALSE)</f>
        <v>5</v>
      </c>
      <c r="E1415" s="25">
        <f t="shared" si="22"/>
        <v>20</v>
      </c>
      <c r="F1415" t="str">
        <f>IF(OR(dirty_cafe_sales!$F1415="UNKNOWN",dirty_cafe_sales!$F1415="ERROR",dirty_cafe_sales!$F1415=""),"Unknown",dirty_cafe_sales!$F1415)</f>
        <v>Credit Card</v>
      </c>
      <c r="G1415" t="str">
        <f>IF(OR(dirty_cafe_sales!$G1415="UNKNOWN",dirty_cafe_sales!$G1415="ERROR",dirty_cafe_sales!$G1415=""),"Unknown",dirty_cafe_sales!$G1415)</f>
        <v>Unknown</v>
      </c>
      <c r="H1415" s="2" t="d">
        <v>2023-09-04</v>
      </c>
    </row>
    <row r="1416" spans="1:8" x14ac:dyDescent="0.2">
      <c r="A1416" s="16" t="s">
        <v>1437</v>
      </c>
      <c r="B1416" s="16" t="str">
        <f>IF(OR(dirty_cafe_sales!$B1416="UNKNOWN",dirty_cafe_sales!$B1416="",dirty_cafe_sales!$B1416="ERROR"),"Unknown_Item",dirty_cafe_sales!$B1416)</f>
        <v>Juice</v>
      </c>
      <c r="C1416" s="23">
        <f>IF(ISNUMBER(dirty_cafe_sales!$C1416),dirty_cafe_sales!$C1416,3)</f>
        <v>2</v>
      </c>
      <c r="D1416" s="19">
        <f>VLOOKUP($B1416,Price_Per_Item!$A$3:$B$11,2,FALSE)</f>
        <v>3</v>
      </c>
      <c r="E1416" s="25">
        <f t="shared" si="22"/>
        <v>6</v>
      </c>
      <c r="F1416" t="str">
        <f>IF(OR(dirty_cafe_sales!$F1416="UNKNOWN",dirty_cafe_sales!$F1416="ERROR",dirty_cafe_sales!$F1416=""),"Unknown",dirty_cafe_sales!$F1416)</f>
        <v>Digital Wallet</v>
      </c>
      <c r="G1416" t="str">
        <f>IF(OR(dirty_cafe_sales!$G1416="UNKNOWN",dirty_cafe_sales!$G1416="ERROR",dirty_cafe_sales!$G1416=""),"Unknown",dirty_cafe_sales!$G1416)</f>
        <v>Unknown</v>
      </c>
      <c r="H1416" s="2" t="d">
        <v>2023-11-02</v>
      </c>
    </row>
    <row r="1417" spans="1:8" x14ac:dyDescent="0.2">
      <c r="A1417" s="16" t="s">
        <v>1438</v>
      </c>
      <c r="B1417" s="16" t="str">
        <f>IF(OR(dirty_cafe_sales!$B1417="UNKNOWN",dirty_cafe_sales!$B1417="",dirty_cafe_sales!$B1417="ERROR"),"Unknown_Item",dirty_cafe_sales!$B1417)</f>
        <v>Tea</v>
      </c>
      <c r="C1417" s="23">
        <f>IF(ISNUMBER(dirty_cafe_sales!$C1417),dirty_cafe_sales!$C1417,3)</f>
        <v>4</v>
      </c>
      <c r="D1417" s="19">
        <f>VLOOKUP($B1417,Price_Per_Item!$A$3:$B$11,2,FALSE)</f>
        <v>1.5</v>
      </c>
      <c r="E1417" s="25">
        <f t="shared" si="22"/>
        <v>6</v>
      </c>
      <c r="F1417" t="str">
        <f>IF(OR(dirty_cafe_sales!$F1417="UNKNOWN",dirty_cafe_sales!$F1417="ERROR",dirty_cafe_sales!$F1417=""),"Unknown",dirty_cafe_sales!$F1417)</f>
        <v>Digital Wallet</v>
      </c>
      <c r="G1417" t="str">
        <f>IF(OR(dirty_cafe_sales!$G1417="UNKNOWN",dirty_cafe_sales!$G1417="ERROR",dirty_cafe_sales!$G1417=""),"Unknown",dirty_cafe_sales!$G1417)</f>
        <v>Takeaway</v>
      </c>
      <c r="H1417" s="2" t="d">
        <v>2023-02-13</v>
      </c>
    </row>
    <row r="1418" spans="1:8" x14ac:dyDescent="0.2">
      <c r="A1418" s="16" t="s">
        <v>1439</v>
      </c>
      <c r="B1418" s="16" t="str">
        <f>IF(OR(dirty_cafe_sales!$B1418="UNKNOWN",dirty_cafe_sales!$B1418="",dirty_cafe_sales!$B1418="ERROR"),"Unknown_Item",dirty_cafe_sales!$B1418)</f>
        <v>Salad</v>
      </c>
      <c r="C1418" s="23">
        <f>IF(ISNUMBER(dirty_cafe_sales!$C1418),dirty_cafe_sales!$C1418,3)</f>
        <v>4</v>
      </c>
      <c r="D1418" s="19">
        <f>VLOOKUP($B1418,Price_Per_Item!$A$3:$B$11,2,FALSE)</f>
        <v>5</v>
      </c>
      <c r="E1418" s="25">
        <f t="shared" si="22"/>
        <v>20</v>
      </c>
      <c r="F1418" t="str">
        <f>IF(OR(dirty_cafe_sales!$F1418="UNKNOWN",dirty_cafe_sales!$F1418="ERROR",dirty_cafe_sales!$F1418=""),"Unknown",dirty_cafe_sales!$F1418)</f>
        <v>Digital Wallet</v>
      </c>
      <c r="G1418" t="str">
        <f>IF(OR(dirty_cafe_sales!$G1418="UNKNOWN",dirty_cafe_sales!$G1418="ERROR",dirty_cafe_sales!$G1418=""),"Unknown",dirty_cafe_sales!$G1418)</f>
        <v>In-store</v>
      </c>
      <c r="H1418" s="2" t="d">
        <v>2023-08-28</v>
      </c>
    </row>
    <row r="1419" spans="1:8" x14ac:dyDescent="0.2">
      <c r="A1419" s="16" t="s">
        <v>1440</v>
      </c>
      <c r="B1419" s="16" t="str">
        <f>IF(OR(dirty_cafe_sales!$B1419="UNKNOWN",dirty_cafe_sales!$B1419="",dirty_cafe_sales!$B1419="ERROR"),"Unknown_Item",dirty_cafe_sales!$B1419)</f>
        <v>Juice</v>
      </c>
      <c r="C1419" s="23">
        <f>IF(ISNUMBER(dirty_cafe_sales!$C1419),dirty_cafe_sales!$C1419,3)</f>
        <v>1</v>
      </c>
      <c r="D1419" s="19">
        <f>VLOOKUP($B1419,Price_Per_Item!$A$3:$B$11,2,FALSE)</f>
        <v>3</v>
      </c>
      <c r="E1419" s="25">
        <f t="shared" si="22"/>
        <v>3</v>
      </c>
      <c r="F1419" t="str">
        <f>IF(OR(dirty_cafe_sales!$F1419="UNKNOWN",dirty_cafe_sales!$F1419="ERROR",dirty_cafe_sales!$F1419=""),"Unknown",dirty_cafe_sales!$F1419)</f>
        <v>Unknown</v>
      </c>
      <c r="G1419" t="str">
        <f>IF(OR(dirty_cafe_sales!$G1419="UNKNOWN",dirty_cafe_sales!$G1419="ERROR",dirty_cafe_sales!$G1419=""),"Unknown",dirty_cafe_sales!$G1419)</f>
        <v>Unknown</v>
      </c>
      <c r="H1419" s="2" t="d">
        <v>2023-12-31</v>
      </c>
    </row>
    <row r="1420" spans="1:8" x14ac:dyDescent="0.2">
      <c r="A1420" s="16" t="s">
        <v>1441</v>
      </c>
      <c r="B1420" s="16" t="str">
        <f>IF(OR(dirty_cafe_sales!$B1420="UNKNOWN",dirty_cafe_sales!$B1420="",dirty_cafe_sales!$B1420="ERROR"),"Unknown_Item",dirty_cafe_sales!$B1420)</f>
        <v>Juice</v>
      </c>
      <c r="C1420" s="23">
        <f>IF(ISNUMBER(dirty_cafe_sales!$C1420),dirty_cafe_sales!$C1420,3)</f>
        <v>3</v>
      </c>
      <c r="D1420" s="19">
        <f>VLOOKUP($B1420,Price_Per_Item!$A$3:$B$11,2,FALSE)</f>
        <v>3</v>
      </c>
      <c r="E1420" s="25">
        <f t="shared" si="22"/>
        <v>9</v>
      </c>
      <c r="F1420" t="str">
        <f>IF(OR(dirty_cafe_sales!$F1420="UNKNOWN",dirty_cafe_sales!$F1420="ERROR",dirty_cafe_sales!$F1420=""),"Unknown",dirty_cafe_sales!$F1420)</f>
        <v>Cash</v>
      </c>
      <c r="G1420" t="str">
        <f>IF(OR(dirty_cafe_sales!$G1420="UNKNOWN",dirty_cafe_sales!$G1420="ERROR",dirty_cafe_sales!$G1420=""),"Unknown",dirty_cafe_sales!$G1420)</f>
        <v>Unknown</v>
      </c>
      <c r="H1420" s="2" t="d">
        <v>2023-09-07</v>
      </c>
    </row>
    <row r="1421" spans="1:8" x14ac:dyDescent="0.2">
      <c r="A1421" s="16" t="s">
        <v>1442</v>
      </c>
      <c r="B1421" s="16" t="str">
        <f>IF(OR(dirty_cafe_sales!$B1421="UNKNOWN",dirty_cafe_sales!$B1421="",dirty_cafe_sales!$B1421="ERROR"),"Unknown_Item",dirty_cafe_sales!$B1421)</f>
        <v>Tea</v>
      </c>
      <c r="C1421" s="23">
        <f>IF(ISNUMBER(dirty_cafe_sales!$C1421),dirty_cafe_sales!$C1421,3)</f>
        <v>2</v>
      </c>
      <c r="D1421" s="19">
        <f>VLOOKUP($B1421,Price_Per_Item!$A$3:$B$11,2,FALSE)</f>
        <v>1.5</v>
      </c>
      <c r="E1421" s="25">
        <f t="shared" si="22"/>
        <v>3</v>
      </c>
      <c r="F1421" t="str">
        <f>IF(OR(dirty_cafe_sales!$F1421="UNKNOWN",dirty_cafe_sales!$F1421="ERROR",dirty_cafe_sales!$F1421=""),"Unknown",dirty_cafe_sales!$F1421)</f>
        <v>Cash</v>
      </c>
      <c r="G1421" t="str">
        <f>IF(OR(dirty_cafe_sales!$G1421="UNKNOWN",dirty_cafe_sales!$G1421="ERROR",dirty_cafe_sales!$G1421=""),"Unknown",dirty_cafe_sales!$G1421)</f>
        <v>Unknown</v>
      </c>
      <c r="H1421" s="2" t="d">
        <v>2023-05-01</v>
      </c>
    </row>
    <row r="1422" spans="1:8" x14ac:dyDescent="0.2">
      <c r="A1422" s="16" t="s">
        <v>1443</v>
      </c>
      <c r="B1422" s="16" t="str">
        <f>IF(OR(dirty_cafe_sales!$B1422="UNKNOWN",dirty_cafe_sales!$B1422="",dirty_cafe_sales!$B1422="ERROR"),"Unknown_Item",dirty_cafe_sales!$B1422)</f>
        <v>Cookie</v>
      </c>
      <c r="C1422" s="23">
        <f>IF(ISNUMBER(dirty_cafe_sales!$C1422),dirty_cafe_sales!$C1422,3)</f>
        <v>1</v>
      </c>
      <c r="D1422" s="19">
        <f>VLOOKUP($B1422,Price_Per_Item!$A$3:$B$11,2,FALSE)</f>
        <v>1</v>
      </c>
      <c r="E1422" s="25">
        <f t="shared" si="22"/>
        <v>1</v>
      </c>
      <c r="F1422" t="str">
        <f>IF(OR(dirty_cafe_sales!$F1422="UNKNOWN",dirty_cafe_sales!$F1422="ERROR",dirty_cafe_sales!$F1422=""),"Unknown",dirty_cafe_sales!$F1422)</f>
        <v>Digital Wallet</v>
      </c>
      <c r="G1422" t="str">
        <f>IF(OR(dirty_cafe_sales!$G1422="UNKNOWN",dirty_cafe_sales!$G1422="ERROR",dirty_cafe_sales!$G1422=""),"Unknown",dirty_cafe_sales!$G1422)</f>
        <v>Takeaway</v>
      </c>
      <c r="H1422" s="2" t="d">
        <v>2023-12-04</v>
      </c>
    </row>
    <row r="1423" spans="1:8" x14ac:dyDescent="0.2">
      <c r="A1423" s="16" t="s">
        <v>1444</v>
      </c>
      <c r="B1423" s="16" t="str">
        <f>IF(OR(dirty_cafe_sales!$B1423="UNKNOWN",dirty_cafe_sales!$B1423="",dirty_cafe_sales!$B1423="ERROR"),"Unknown_Item",dirty_cafe_sales!$B1423)</f>
        <v>Salad</v>
      </c>
      <c r="C1423" s="23">
        <f>IF(ISNUMBER(dirty_cafe_sales!$C1423),dirty_cafe_sales!$C1423,3)</f>
        <v>1</v>
      </c>
      <c r="D1423" s="19">
        <f>VLOOKUP($B1423,Price_Per_Item!$A$3:$B$11,2,FALSE)</f>
        <v>5</v>
      </c>
      <c r="E1423" s="25">
        <f t="shared" si="22"/>
        <v>5</v>
      </c>
      <c r="F1423" t="str">
        <f>IF(OR(dirty_cafe_sales!$F1423="UNKNOWN",dirty_cafe_sales!$F1423="ERROR",dirty_cafe_sales!$F1423=""),"Unknown",dirty_cafe_sales!$F1423)</f>
        <v>Cash</v>
      </c>
      <c r="G1423" t="str">
        <f>IF(OR(dirty_cafe_sales!$G1423="UNKNOWN",dirty_cafe_sales!$G1423="ERROR",dirty_cafe_sales!$G1423=""),"Unknown",dirty_cafe_sales!$G1423)</f>
        <v>Takeaway</v>
      </c>
      <c r="H1423" s="2" t="d">
        <v>2023-03-23</v>
      </c>
    </row>
    <row r="1424" spans="1:8" x14ac:dyDescent="0.2">
      <c r="A1424" s="16" t="s">
        <v>1445</v>
      </c>
      <c r="B1424" s="16" t="str">
        <f>IF(OR(dirty_cafe_sales!$B1424="UNKNOWN",dirty_cafe_sales!$B1424="",dirty_cafe_sales!$B1424="ERROR"),"Unknown_Item",dirty_cafe_sales!$B1424)</f>
        <v>Juice</v>
      </c>
      <c r="C1424" s="23">
        <f>IF(ISNUMBER(dirty_cafe_sales!$C1424),dirty_cafe_sales!$C1424,3)</f>
        <v>4</v>
      </c>
      <c r="D1424" s="19">
        <f>VLOOKUP($B1424,Price_Per_Item!$A$3:$B$11,2,FALSE)</f>
        <v>3</v>
      </c>
      <c r="E1424" s="25">
        <f t="shared" si="22"/>
        <v>12</v>
      </c>
      <c r="F1424" t="str">
        <f>IF(OR(dirty_cafe_sales!$F1424="UNKNOWN",dirty_cafe_sales!$F1424="ERROR",dirty_cafe_sales!$F1424=""),"Unknown",dirty_cafe_sales!$F1424)</f>
        <v>Credit Card</v>
      </c>
      <c r="G1424" t="str">
        <f>IF(OR(dirty_cafe_sales!$G1424="UNKNOWN",dirty_cafe_sales!$G1424="ERROR",dirty_cafe_sales!$G1424=""),"Unknown",dirty_cafe_sales!$G1424)</f>
        <v>In-store</v>
      </c>
      <c r="H1424" s="2" t="d">
        <v>2023-05-18</v>
      </c>
    </row>
    <row r="1425" spans="1:8" x14ac:dyDescent="0.2">
      <c r="A1425" s="16" t="s">
        <v>1446</v>
      </c>
      <c r="B1425" s="16" t="str">
        <f>IF(OR(dirty_cafe_sales!$B1425="UNKNOWN",dirty_cafe_sales!$B1425="",dirty_cafe_sales!$B1425="ERROR"),"Unknown_Item",dirty_cafe_sales!$B1425)</f>
        <v>Smoothie</v>
      </c>
      <c r="C1425" s="23">
        <f>IF(ISNUMBER(dirty_cafe_sales!$C1425),dirty_cafe_sales!$C1425,3)</f>
        <v>5</v>
      </c>
      <c r="D1425" s="19">
        <f>VLOOKUP($B1425,Price_Per_Item!$A$3:$B$11,2,FALSE)</f>
        <v>4</v>
      </c>
      <c r="E1425" s="25">
        <f t="shared" si="22"/>
        <v>20</v>
      </c>
      <c r="F1425" t="str">
        <f>IF(OR(dirty_cafe_sales!$F1425="UNKNOWN",dirty_cafe_sales!$F1425="ERROR",dirty_cafe_sales!$F1425=""),"Unknown",dirty_cafe_sales!$F1425)</f>
        <v>Cash</v>
      </c>
      <c r="G1425" t="str">
        <f>IF(OR(dirty_cafe_sales!$G1425="UNKNOWN",dirty_cafe_sales!$G1425="ERROR",dirty_cafe_sales!$G1425=""),"Unknown",dirty_cafe_sales!$G1425)</f>
        <v>Unknown</v>
      </c>
      <c r="H1425" s="2" t="d">
        <v>2023-04-02</v>
      </c>
    </row>
    <row r="1426" spans="1:8" x14ac:dyDescent="0.2">
      <c r="A1426" s="16" t="s">
        <v>1447</v>
      </c>
      <c r="B1426" s="16" t="str">
        <f>IF(OR(dirty_cafe_sales!$B1426="UNKNOWN",dirty_cafe_sales!$B1426="",dirty_cafe_sales!$B1426="ERROR"),"Unknown_Item",dirty_cafe_sales!$B1426)</f>
        <v>Coffee</v>
      </c>
      <c r="C1426" s="23">
        <f>IF(ISNUMBER(dirty_cafe_sales!$C1426),dirty_cafe_sales!$C1426,3)</f>
        <v>1</v>
      </c>
      <c r="D1426" s="19">
        <f>VLOOKUP($B1426,Price_Per_Item!$A$3:$B$11,2,FALSE)</f>
        <v>2</v>
      </c>
      <c r="E1426" s="25">
        <f t="shared" si="22"/>
        <v>2</v>
      </c>
      <c r="F1426" t="str">
        <f>IF(OR(dirty_cafe_sales!$F1426="UNKNOWN",dirty_cafe_sales!$F1426="ERROR",dirty_cafe_sales!$F1426=""),"Unknown",dirty_cafe_sales!$F1426)</f>
        <v>Credit Card</v>
      </c>
      <c r="G1426" t="str">
        <f>IF(OR(dirty_cafe_sales!$G1426="UNKNOWN",dirty_cafe_sales!$G1426="ERROR",dirty_cafe_sales!$G1426=""),"Unknown",dirty_cafe_sales!$G1426)</f>
        <v>In-store</v>
      </c>
      <c r="H1426" s="2" t="d">
        <v>2023-12-15</v>
      </c>
    </row>
    <row r="1427" spans="1:8" x14ac:dyDescent="0.2">
      <c r="A1427" s="16" t="s">
        <v>1448</v>
      </c>
      <c r="B1427" s="16" t="str">
        <f>IF(OR(dirty_cafe_sales!$B1427="UNKNOWN",dirty_cafe_sales!$B1427="",dirty_cafe_sales!$B1427="ERROR"),"Unknown_Item",dirty_cafe_sales!$B1427)</f>
        <v>Coffee</v>
      </c>
      <c r="C1427" s="23">
        <f>IF(ISNUMBER(dirty_cafe_sales!$C1427),dirty_cafe_sales!$C1427,3)</f>
        <v>3</v>
      </c>
      <c r="D1427" s="19">
        <f>VLOOKUP($B1427,Price_Per_Item!$A$3:$B$11,2,FALSE)</f>
        <v>2</v>
      </c>
      <c r="E1427" s="25">
        <f t="shared" si="22"/>
        <v>6</v>
      </c>
      <c r="F1427" t="str">
        <f>IF(OR(dirty_cafe_sales!$F1427="UNKNOWN",dirty_cafe_sales!$F1427="ERROR",dirty_cafe_sales!$F1427=""),"Unknown",dirty_cafe_sales!$F1427)</f>
        <v>Unknown</v>
      </c>
      <c r="G1427" t="str">
        <f>IF(OR(dirty_cafe_sales!$G1427="UNKNOWN",dirty_cafe_sales!$G1427="ERROR",dirty_cafe_sales!$G1427=""),"Unknown",dirty_cafe_sales!$G1427)</f>
        <v>Unknown</v>
      </c>
      <c r="H1427" s="2" t="d">
        <v>2023-08-05</v>
      </c>
    </row>
    <row r="1428" spans="1:8" x14ac:dyDescent="0.2">
      <c r="A1428" s="16" t="s">
        <v>1449</v>
      </c>
      <c r="B1428" s="16" t="str">
        <f>IF(OR(dirty_cafe_sales!$B1428="UNKNOWN",dirty_cafe_sales!$B1428="",dirty_cafe_sales!$B1428="ERROR"),"Unknown_Item",dirty_cafe_sales!$B1428)</f>
        <v>Unknown_Item</v>
      </c>
      <c r="C1428" s="23">
        <f>IF(ISNUMBER(dirty_cafe_sales!$C1428),dirty_cafe_sales!$C1428,3)</f>
        <v>1</v>
      </c>
      <c r="D1428" s="19">
        <f>VLOOKUP($B1428,Price_Per_Item!$A$3:$B$11,2,FALSE)</f>
        <v>2.9375</v>
      </c>
      <c r="E1428" s="25">
        <f t="shared" si="22"/>
        <v>2.9375</v>
      </c>
      <c r="F1428" t="str">
        <f>IF(OR(dirty_cafe_sales!$F1428="UNKNOWN",dirty_cafe_sales!$F1428="ERROR",dirty_cafe_sales!$F1428=""),"Unknown",dirty_cafe_sales!$F1428)</f>
        <v>Cash</v>
      </c>
      <c r="G1428" t="str">
        <f>IF(OR(dirty_cafe_sales!$G1428="UNKNOWN",dirty_cafe_sales!$G1428="ERROR",dirty_cafe_sales!$G1428=""),"Unknown",dirty_cafe_sales!$G1428)</f>
        <v>Unknown</v>
      </c>
      <c r="H1428" s="2" t="d">
        <v>2023-03-04</v>
      </c>
    </row>
    <row r="1429" spans="1:8" x14ac:dyDescent="0.2">
      <c r="A1429" s="16" t="s">
        <v>1450</v>
      </c>
      <c r="B1429" s="16" t="str">
        <f>IF(OR(dirty_cafe_sales!$B1429="UNKNOWN",dirty_cafe_sales!$B1429="",dirty_cafe_sales!$B1429="ERROR"),"Unknown_Item",dirty_cafe_sales!$B1429)</f>
        <v>Coffee</v>
      </c>
      <c r="C1429" s="23">
        <f>IF(ISNUMBER(dirty_cafe_sales!$C1429),dirty_cafe_sales!$C1429,3)</f>
        <v>3</v>
      </c>
      <c r="D1429" s="19">
        <f>VLOOKUP($B1429,Price_Per_Item!$A$3:$B$11,2,FALSE)</f>
        <v>2</v>
      </c>
      <c r="E1429" s="25">
        <f t="shared" si="22"/>
        <v>6</v>
      </c>
      <c r="F1429" t="str">
        <f>IF(OR(dirty_cafe_sales!$F1429="UNKNOWN",dirty_cafe_sales!$F1429="ERROR",dirty_cafe_sales!$F1429=""),"Unknown",dirty_cafe_sales!$F1429)</f>
        <v>Digital Wallet</v>
      </c>
      <c r="G1429" t="str">
        <f>IF(OR(dirty_cafe_sales!$G1429="UNKNOWN",dirty_cafe_sales!$G1429="ERROR",dirty_cafe_sales!$G1429=""),"Unknown",dirty_cafe_sales!$G1429)</f>
        <v>In-store</v>
      </c>
      <c r="H1429" s="2" t="d">
        <v>2023-07-12</v>
      </c>
    </row>
    <row r="1430" spans="1:8" x14ac:dyDescent="0.2">
      <c r="A1430" s="16" t="s">
        <v>1451</v>
      </c>
      <c r="B1430" s="16" t="str">
        <f>IF(OR(dirty_cafe_sales!$B1430="UNKNOWN",dirty_cafe_sales!$B1430="",dirty_cafe_sales!$B1430="ERROR"),"Unknown_Item",dirty_cafe_sales!$B1430)</f>
        <v>Cake</v>
      </c>
      <c r="C1430" s="23">
        <f>IF(ISNUMBER(dirty_cafe_sales!$C1430),dirty_cafe_sales!$C1430,3)</f>
        <v>5</v>
      </c>
      <c r="D1430" s="19">
        <f>VLOOKUP($B1430,Price_Per_Item!$A$3:$B$11,2,FALSE)</f>
        <v>3</v>
      </c>
      <c r="E1430" s="25">
        <f t="shared" si="22"/>
        <v>15</v>
      </c>
      <c r="F1430" t="str">
        <f>IF(OR(dirty_cafe_sales!$F1430="UNKNOWN",dirty_cafe_sales!$F1430="ERROR",dirty_cafe_sales!$F1430=""),"Unknown",dirty_cafe_sales!$F1430)</f>
        <v>Unknown</v>
      </c>
      <c r="G1430" t="str">
        <f>IF(OR(dirty_cafe_sales!$G1430="UNKNOWN",dirty_cafe_sales!$G1430="ERROR",dirty_cafe_sales!$G1430=""),"Unknown",dirty_cafe_sales!$G1430)</f>
        <v>In-store</v>
      </c>
      <c r="H1430" s="2" t="d">
        <v>2023-03-12</v>
      </c>
    </row>
    <row r="1431" spans="1:8" x14ac:dyDescent="0.2">
      <c r="A1431" s="16" t="s">
        <v>1452</v>
      </c>
      <c r="B1431" s="16" t="str">
        <f>IF(OR(dirty_cafe_sales!$B1431="UNKNOWN",dirty_cafe_sales!$B1431="",dirty_cafe_sales!$B1431="ERROR"),"Unknown_Item",dirty_cafe_sales!$B1431)</f>
        <v>Cookie</v>
      </c>
      <c r="C1431" s="23">
        <f>IF(ISNUMBER(dirty_cafe_sales!$C1431),dirty_cafe_sales!$C1431,3)</f>
        <v>2</v>
      </c>
      <c r="D1431" s="19">
        <f>VLOOKUP($B1431,Price_Per_Item!$A$3:$B$11,2,FALSE)</f>
        <v>1</v>
      </c>
      <c r="E1431" s="25">
        <f t="shared" si="22"/>
        <v>2</v>
      </c>
      <c r="F1431" t="str">
        <f>IF(OR(dirty_cafe_sales!$F1431="UNKNOWN",dirty_cafe_sales!$F1431="ERROR",dirty_cafe_sales!$F1431=""),"Unknown",dirty_cafe_sales!$F1431)</f>
        <v>Cash</v>
      </c>
      <c r="G1431" t="str">
        <f>IF(OR(dirty_cafe_sales!$G1431="UNKNOWN",dirty_cafe_sales!$G1431="ERROR",dirty_cafe_sales!$G1431=""),"Unknown",dirty_cafe_sales!$G1431)</f>
        <v>Takeaway</v>
      </c>
      <c r="H1431" s="2" t="d">
        <v>2023-07-30</v>
      </c>
    </row>
    <row r="1432" spans="1:8" x14ac:dyDescent="0.2">
      <c r="A1432" s="16" t="s">
        <v>1453</v>
      </c>
      <c r="B1432" s="16" t="str">
        <f>IF(OR(dirty_cafe_sales!$B1432="UNKNOWN",dirty_cafe_sales!$B1432="",dirty_cafe_sales!$B1432="ERROR"),"Unknown_Item",dirty_cafe_sales!$B1432)</f>
        <v>Juice</v>
      </c>
      <c r="C1432" s="23">
        <f>IF(ISNUMBER(dirty_cafe_sales!$C1432),dirty_cafe_sales!$C1432,3)</f>
        <v>5</v>
      </c>
      <c r="D1432" s="19">
        <f>VLOOKUP($B1432,Price_Per_Item!$A$3:$B$11,2,FALSE)</f>
        <v>3</v>
      </c>
      <c r="E1432" s="25">
        <f t="shared" si="22"/>
        <v>15</v>
      </c>
      <c r="F1432" t="str">
        <f>IF(OR(dirty_cafe_sales!$F1432="UNKNOWN",dirty_cafe_sales!$F1432="ERROR",dirty_cafe_sales!$F1432=""),"Unknown",dirty_cafe_sales!$F1432)</f>
        <v>Credit Card</v>
      </c>
      <c r="G1432" t="str">
        <f>IF(OR(dirty_cafe_sales!$G1432="UNKNOWN",dirty_cafe_sales!$G1432="ERROR",dirty_cafe_sales!$G1432=""),"Unknown",dirty_cafe_sales!$G1432)</f>
        <v>Unknown</v>
      </c>
      <c r="H1432" s="2" t="d">
        <v>2023-01-26</v>
      </c>
    </row>
    <row r="1433" spans="1:8" x14ac:dyDescent="0.2">
      <c r="A1433" s="16" t="s">
        <v>1454</v>
      </c>
      <c r="B1433" s="16" t="str">
        <f>IF(OR(dirty_cafe_sales!$B1433="UNKNOWN",dirty_cafe_sales!$B1433="",dirty_cafe_sales!$B1433="ERROR"),"Unknown_Item",dirty_cafe_sales!$B1433)</f>
        <v>Unknown_Item</v>
      </c>
      <c r="C1433" s="23">
        <f>IF(ISNUMBER(dirty_cafe_sales!$C1433),dirty_cafe_sales!$C1433,3)</f>
        <v>3</v>
      </c>
      <c r="D1433" s="19">
        <f>VLOOKUP($B1433,Price_Per_Item!$A$3:$B$11,2,FALSE)</f>
        <v>2.9375</v>
      </c>
      <c r="E1433" s="25">
        <f t="shared" si="22"/>
        <v>8.8125</v>
      </c>
      <c r="F1433" t="str">
        <f>IF(OR(dirty_cafe_sales!$F1433="UNKNOWN",dirty_cafe_sales!$F1433="ERROR",dirty_cafe_sales!$F1433=""),"Unknown",dirty_cafe_sales!$F1433)</f>
        <v>Cash</v>
      </c>
      <c r="G1433" t="str">
        <f>IF(OR(dirty_cafe_sales!$G1433="UNKNOWN",dirty_cafe_sales!$G1433="ERROR",dirty_cafe_sales!$G1433=""),"Unknown",dirty_cafe_sales!$G1433)</f>
        <v>Takeaway</v>
      </c>
      <c r="H1433" s="2" t="d">
        <v>2023-09-29</v>
      </c>
    </row>
    <row r="1434" spans="1:8" x14ac:dyDescent="0.2">
      <c r="A1434" s="16" t="s">
        <v>1455</v>
      </c>
      <c r="B1434" s="16" t="str">
        <f>IF(OR(dirty_cafe_sales!$B1434="UNKNOWN",dirty_cafe_sales!$B1434="",dirty_cafe_sales!$B1434="ERROR"),"Unknown_Item",dirty_cafe_sales!$B1434)</f>
        <v>Juice</v>
      </c>
      <c r="C1434" s="23">
        <f>IF(ISNUMBER(dirty_cafe_sales!$C1434),dirty_cafe_sales!$C1434,3)</f>
        <v>1</v>
      </c>
      <c r="D1434" s="19">
        <f>VLOOKUP($B1434,Price_Per_Item!$A$3:$B$11,2,FALSE)</f>
        <v>3</v>
      </c>
      <c r="E1434" s="25">
        <f t="shared" si="22"/>
        <v>3</v>
      </c>
      <c r="F1434" t="str">
        <f>IF(OR(dirty_cafe_sales!$F1434="UNKNOWN",dirty_cafe_sales!$F1434="ERROR",dirty_cafe_sales!$F1434=""),"Unknown",dirty_cafe_sales!$F1434)</f>
        <v>Credit Card</v>
      </c>
      <c r="G1434" t="str">
        <f>IF(OR(dirty_cafe_sales!$G1434="UNKNOWN",dirty_cafe_sales!$G1434="ERROR",dirty_cafe_sales!$G1434=""),"Unknown",dirty_cafe_sales!$G1434)</f>
        <v>Unknown</v>
      </c>
      <c r="H1434" s="2" t="d">
        <v>2023-02-21</v>
      </c>
    </row>
    <row r="1435" spans="1:8" x14ac:dyDescent="0.2">
      <c r="A1435" s="16" t="s">
        <v>1456</v>
      </c>
      <c r="B1435" s="16" t="str">
        <f>IF(OR(dirty_cafe_sales!$B1435="UNKNOWN",dirty_cafe_sales!$B1435="",dirty_cafe_sales!$B1435="ERROR"),"Unknown_Item",dirty_cafe_sales!$B1435)</f>
        <v>Tea</v>
      </c>
      <c r="C1435" s="23">
        <f>IF(ISNUMBER(dirty_cafe_sales!$C1435),dirty_cafe_sales!$C1435,3)</f>
        <v>4</v>
      </c>
      <c r="D1435" s="19">
        <f>VLOOKUP($B1435,Price_Per_Item!$A$3:$B$11,2,FALSE)</f>
        <v>1.5</v>
      </c>
      <c r="E1435" s="25">
        <f t="shared" si="22"/>
        <v>6</v>
      </c>
      <c r="F1435" t="str">
        <f>IF(OR(dirty_cafe_sales!$F1435="UNKNOWN",dirty_cafe_sales!$F1435="ERROR",dirty_cafe_sales!$F1435=""),"Unknown",dirty_cafe_sales!$F1435)</f>
        <v>Credit Card</v>
      </c>
      <c r="G1435" t="str">
        <f>IF(OR(dirty_cafe_sales!$G1435="UNKNOWN",dirty_cafe_sales!$G1435="ERROR",dirty_cafe_sales!$G1435=""),"Unknown",dirty_cafe_sales!$G1435)</f>
        <v>Takeaway</v>
      </c>
      <c r="H1435" s="2" t="d">
        <v>2023-06-20</v>
      </c>
    </row>
    <row r="1436" spans="1:8" x14ac:dyDescent="0.2">
      <c r="A1436" s="16" t="s">
        <v>1457</v>
      </c>
      <c r="B1436" s="16" t="str">
        <f>IF(OR(dirty_cafe_sales!$B1436="UNKNOWN",dirty_cafe_sales!$B1436="",dirty_cafe_sales!$B1436="ERROR"),"Unknown_Item",dirty_cafe_sales!$B1436)</f>
        <v>Smoothie</v>
      </c>
      <c r="C1436" s="23">
        <f>IF(ISNUMBER(dirty_cafe_sales!$C1436),dirty_cafe_sales!$C1436,3)</f>
        <v>4</v>
      </c>
      <c r="D1436" s="19">
        <f>VLOOKUP($B1436,Price_Per_Item!$A$3:$B$11,2,FALSE)</f>
        <v>4</v>
      </c>
      <c r="E1436" s="25">
        <f t="shared" si="22"/>
        <v>16</v>
      </c>
      <c r="F1436" t="str">
        <f>IF(OR(dirty_cafe_sales!$F1436="UNKNOWN",dirty_cafe_sales!$F1436="ERROR",dirty_cafe_sales!$F1436=""),"Unknown",dirty_cafe_sales!$F1436)</f>
        <v>Unknown</v>
      </c>
      <c r="G1436" t="str">
        <f>IF(OR(dirty_cafe_sales!$G1436="UNKNOWN",dirty_cafe_sales!$G1436="ERROR",dirty_cafe_sales!$G1436=""),"Unknown",dirty_cafe_sales!$G1436)</f>
        <v>Takeaway</v>
      </c>
      <c r="H1436" s="2" t="d">
        <v>2023-06-09</v>
      </c>
    </row>
    <row r="1437" spans="1:8" x14ac:dyDescent="0.2">
      <c r="A1437" s="16" t="s">
        <v>1458</v>
      </c>
      <c r="B1437" s="16" t="str">
        <f>IF(OR(dirty_cafe_sales!$B1437="UNKNOWN",dirty_cafe_sales!$B1437="",dirty_cafe_sales!$B1437="ERROR"),"Unknown_Item",dirty_cafe_sales!$B1437)</f>
        <v>Cookie</v>
      </c>
      <c r="C1437" s="23">
        <f>IF(ISNUMBER(dirty_cafe_sales!$C1437),dirty_cafe_sales!$C1437,3)</f>
        <v>5</v>
      </c>
      <c r="D1437" s="19">
        <f>VLOOKUP($B1437,Price_Per_Item!$A$3:$B$11,2,FALSE)</f>
        <v>1</v>
      </c>
      <c r="E1437" s="25">
        <f t="shared" si="22"/>
        <v>5</v>
      </c>
      <c r="F1437" t="str">
        <f>IF(OR(dirty_cafe_sales!$F1437="UNKNOWN",dirty_cafe_sales!$F1437="ERROR",dirty_cafe_sales!$F1437=""),"Unknown",dirty_cafe_sales!$F1437)</f>
        <v>Cash</v>
      </c>
      <c r="G1437" t="str">
        <f>IF(OR(dirty_cafe_sales!$G1437="UNKNOWN",dirty_cafe_sales!$G1437="ERROR",dirty_cafe_sales!$G1437=""),"Unknown",dirty_cafe_sales!$G1437)</f>
        <v>Unknown</v>
      </c>
      <c r="H1437" s="2" t="d">
        <v>2023-12-03</v>
      </c>
    </row>
    <row r="1438" spans="1:8" x14ac:dyDescent="0.2">
      <c r="A1438" s="16" t="s">
        <v>1459</v>
      </c>
      <c r="B1438" s="16" t="str">
        <f>IF(OR(dirty_cafe_sales!$B1438="UNKNOWN",dirty_cafe_sales!$B1438="",dirty_cafe_sales!$B1438="ERROR"),"Unknown_Item",dirty_cafe_sales!$B1438)</f>
        <v>Coffee</v>
      </c>
      <c r="C1438" s="23">
        <f>IF(ISNUMBER(dirty_cafe_sales!$C1438),dirty_cafe_sales!$C1438,3)</f>
        <v>4</v>
      </c>
      <c r="D1438" s="19">
        <f>VLOOKUP($B1438,Price_Per_Item!$A$3:$B$11,2,FALSE)</f>
        <v>2</v>
      </c>
      <c r="E1438" s="25">
        <f t="shared" si="22"/>
        <v>8</v>
      </c>
      <c r="F1438" t="str">
        <f>IF(OR(dirty_cafe_sales!$F1438="UNKNOWN",dirty_cafe_sales!$F1438="ERROR",dirty_cafe_sales!$F1438=""),"Unknown",dirty_cafe_sales!$F1438)</f>
        <v>Unknown</v>
      </c>
      <c r="G1438" t="str">
        <f>IF(OR(dirty_cafe_sales!$G1438="UNKNOWN",dirty_cafe_sales!$G1438="ERROR",dirty_cafe_sales!$G1438=""),"Unknown",dirty_cafe_sales!$G1438)</f>
        <v>Unknown</v>
      </c>
      <c r="H1438" s="2" t="d">
        <v>2023-06-03</v>
      </c>
    </row>
    <row r="1439" spans="1:8" x14ac:dyDescent="0.2">
      <c r="A1439" s="16" t="s">
        <v>1460</v>
      </c>
      <c r="B1439" s="16" t="str">
        <f>IF(OR(dirty_cafe_sales!$B1439="UNKNOWN",dirty_cafe_sales!$B1439="",dirty_cafe_sales!$B1439="ERROR"),"Unknown_Item",dirty_cafe_sales!$B1439)</f>
        <v>Cake</v>
      </c>
      <c r="C1439" s="23">
        <f>IF(ISNUMBER(dirty_cafe_sales!$C1439),dirty_cafe_sales!$C1439,3)</f>
        <v>5</v>
      </c>
      <c r="D1439" s="19">
        <f>VLOOKUP($B1439,Price_Per_Item!$A$3:$B$11,2,FALSE)</f>
        <v>3</v>
      </c>
      <c r="E1439" s="25">
        <f t="shared" si="22"/>
        <v>15</v>
      </c>
      <c r="F1439" t="str">
        <f>IF(OR(dirty_cafe_sales!$F1439="UNKNOWN",dirty_cafe_sales!$F1439="ERROR",dirty_cafe_sales!$F1439=""),"Unknown",dirty_cafe_sales!$F1439)</f>
        <v>Unknown</v>
      </c>
      <c r="G1439" t="str">
        <f>IF(OR(dirty_cafe_sales!$G1439="UNKNOWN",dirty_cafe_sales!$G1439="ERROR",dirty_cafe_sales!$G1439=""),"Unknown",dirty_cafe_sales!$G1439)</f>
        <v>In-store</v>
      </c>
      <c r="H1439" s="2" t="d">
        <v>2023-10-01</v>
      </c>
    </row>
    <row r="1440" spans="1:8" x14ac:dyDescent="0.2">
      <c r="A1440" s="16" t="s">
        <v>1461</v>
      </c>
      <c r="B1440" s="16" t="str">
        <f>IF(OR(dirty_cafe_sales!$B1440="UNKNOWN",dirty_cafe_sales!$B1440="",dirty_cafe_sales!$B1440="ERROR"),"Unknown_Item",dirty_cafe_sales!$B1440)</f>
        <v>Tea</v>
      </c>
      <c r="C1440" s="23">
        <f>IF(ISNUMBER(dirty_cafe_sales!$C1440),dirty_cafe_sales!$C1440,3)</f>
        <v>2</v>
      </c>
      <c r="D1440" s="19">
        <f>VLOOKUP($B1440,Price_Per_Item!$A$3:$B$11,2,FALSE)</f>
        <v>1.5</v>
      </c>
      <c r="E1440" s="25">
        <f t="shared" si="22"/>
        <v>3</v>
      </c>
      <c r="F1440" t="str">
        <f>IF(OR(dirty_cafe_sales!$F1440="UNKNOWN",dirty_cafe_sales!$F1440="ERROR",dirty_cafe_sales!$F1440=""),"Unknown",dirty_cafe_sales!$F1440)</f>
        <v>Credit Card</v>
      </c>
      <c r="G1440" t="str">
        <f>IF(OR(dirty_cafe_sales!$G1440="UNKNOWN",dirty_cafe_sales!$G1440="ERROR",dirty_cafe_sales!$G1440=""),"Unknown",dirty_cafe_sales!$G1440)</f>
        <v>In-store</v>
      </c>
      <c r="H1440" s="2" t="d">
        <v>2023-09-05</v>
      </c>
    </row>
    <row r="1441" spans="1:8" x14ac:dyDescent="0.2">
      <c r="A1441" s="16" t="s">
        <v>1462</v>
      </c>
      <c r="B1441" s="16" t="str">
        <f>IF(OR(dirty_cafe_sales!$B1441="UNKNOWN",dirty_cafe_sales!$B1441="",dirty_cafe_sales!$B1441="ERROR"),"Unknown_Item",dirty_cafe_sales!$B1441)</f>
        <v>Tea</v>
      </c>
      <c r="C1441" s="23">
        <f>IF(ISNUMBER(dirty_cafe_sales!$C1441),dirty_cafe_sales!$C1441,3)</f>
        <v>1</v>
      </c>
      <c r="D1441" s="19">
        <f>VLOOKUP($B1441,Price_Per_Item!$A$3:$B$11,2,FALSE)</f>
        <v>1.5</v>
      </c>
      <c r="E1441" s="25">
        <f t="shared" si="22"/>
        <v>1.5</v>
      </c>
      <c r="F1441" t="str">
        <f>IF(OR(dirty_cafe_sales!$F1441="UNKNOWN",dirty_cafe_sales!$F1441="ERROR",dirty_cafe_sales!$F1441=""),"Unknown",dirty_cafe_sales!$F1441)</f>
        <v>Cash</v>
      </c>
      <c r="G1441" t="str">
        <f>IF(OR(dirty_cafe_sales!$G1441="UNKNOWN",dirty_cafe_sales!$G1441="ERROR",dirty_cafe_sales!$G1441=""),"Unknown",dirty_cafe_sales!$G1441)</f>
        <v>Takeaway</v>
      </c>
      <c r="H1441" s="2" t="d">
        <v>2023-09-12</v>
      </c>
    </row>
    <row r="1442" spans="1:8" x14ac:dyDescent="0.2">
      <c r="A1442" s="16" t="s">
        <v>1463</v>
      </c>
      <c r="B1442" s="16" t="str">
        <f>IF(OR(dirty_cafe_sales!$B1442="UNKNOWN",dirty_cafe_sales!$B1442="",dirty_cafe_sales!$B1442="ERROR"),"Unknown_Item",dirty_cafe_sales!$B1442)</f>
        <v>Unknown_Item</v>
      </c>
      <c r="C1442" s="23">
        <f>IF(ISNUMBER(dirty_cafe_sales!$C1442),dirty_cafe_sales!$C1442,3)</f>
        <v>1</v>
      </c>
      <c r="D1442" s="19">
        <f>VLOOKUP($B1442,Price_Per_Item!$A$3:$B$11,2,FALSE)</f>
        <v>2.9375</v>
      </c>
      <c r="E1442" s="25">
        <f t="shared" si="22"/>
        <v>2.9375</v>
      </c>
      <c r="F1442" t="str">
        <f>IF(OR(dirty_cafe_sales!$F1442="UNKNOWN",dirty_cafe_sales!$F1442="ERROR",dirty_cafe_sales!$F1442=""),"Unknown",dirty_cafe_sales!$F1442)</f>
        <v>Digital Wallet</v>
      </c>
      <c r="G1442" t="str">
        <f>IF(OR(dirty_cafe_sales!$G1442="UNKNOWN",dirty_cafe_sales!$G1442="ERROR",dirty_cafe_sales!$G1442=""),"Unknown",dirty_cafe_sales!$G1442)</f>
        <v>In-store</v>
      </c>
      <c r="H1442" s="2" t="d">
        <v>2023-10-03</v>
      </c>
    </row>
    <row r="1443" spans="1:8" x14ac:dyDescent="0.2">
      <c r="A1443" s="16" t="s">
        <v>1464</v>
      </c>
      <c r="B1443" s="16" t="str">
        <f>IF(OR(dirty_cafe_sales!$B1443="UNKNOWN",dirty_cafe_sales!$B1443="",dirty_cafe_sales!$B1443="ERROR"),"Unknown_Item",dirty_cafe_sales!$B1443)</f>
        <v>Tea</v>
      </c>
      <c r="C1443" s="23">
        <f>IF(ISNUMBER(dirty_cafe_sales!$C1443),dirty_cafe_sales!$C1443,3)</f>
        <v>3</v>
      </c>
      <c r="D1443" s="19">
        <f>VLOOKUP($B1443,Price_Per_Item!$A$3:$B$11,2,FALSE)</f>
        <v>1.5</v>
      </c>
      <c r="E1443" s="25">
        <f t="shared" si="22"/>
        <v>4.5</v>
      </c>
      <c r="F1443" t="str">
        <f>IF(OR(dirty_cafe_sales!$F1443="UNKNOWN",dirty_cafe_sales!$F1443="ERROR",dirty_cafe_sales!$F1443=""),"Unknown",dirty_cafe_sales!$F1443)</f>
        <v>Unknown</v>
      </c>
      <c r="G1443" t="str">
        <f>IF(OR(dirty_cafe_sales!$G1443="UNKNOWN",dirty_cafe_sales!$G1443="ERROR",dirty_cafe_sales!$G1443=""),"Unknown",dirty_cafe_sales!$G1443)</f>
        <v>Unknown</v>
      </c>
      <c r="H1443" s="2" t="d">
        <v>2023-05-19</v>
      </c>
    </row>
    <row r="1444" spans="1:8" x14ac:dyDescent="0.2">
      <c r="A1444" s="16" t="s">
        <v>1465</v>
      </c>
      <c r="B1444" s="16" t="str">
        <f>IF(OR(dirty_cafe_sales!$B1444="UNKNOWN",dirty_cafe_sales!$B1444="",dirty_cafe_sales!$B1444="ERROR"),"Unknown_Item",dirty_cafe_sales!$B1444)</f>
        <v>Smoothie</v>
      </c>
      <c r="C1444" s="23">
        <f>IF(ISNUMBER(dirty_cafe_sales!$C1444),dirty_cafe_sales!$C1444,3)</f>
        <v>4</v>
      </c>
      <c r="D1444" s="19">
        <f>VLOOKUP($B1444,Price_Per_Item!$A$3:$B$11,2,FALSE)</f>
        <v>4</v>
      </c>
      <c r="E1444" s="25">
        <f t="shared" si="22"/>
        <v>16</v>
      </c>
      <c r="F1444" t="str">
        <f>IF(OR(dirty_cafe_sales!$F1444="UNKNOWN",dirty_cafe_sales!$F1444="ERROR",dirty_cafe_sales!$F1444=""),"Unknown",dirty_cafe_sales!$F1444)</f>
        <v>Cash</v>
      </c>
      <c r="G1444" t="str">
        <f>IF(OR(dirty_cafe_sales!$G1444="UNKNOWN",dirty_cafe_sales!$G1444="ERROR",dirty_cafe_sales!$G1444=""),"Unknown",dirty_cafe_sales!$G1444)</f>
        <v>Takeaway</v>
      </c>
      <c r="H1444" s="2" t="d">
        <v>2023-08-10</v>
      </c>
    </row>
    <row r="1445" spans="1:8" x14ac:dyDescent="0.2">
      <c r="A1445" s="16" t="s">
        <v>1466</v>
      </c>
      <c r="B1445" s="16" t="str">
        <f>IF(OR(dirty_cafe_sales!$B1445="UNKNOWN",dirty_cafe_sales!$B1445="",dirty_cafe_sales!$B1445="ERROR"),"Unknown_Item",dirty_cafe_sales!$B1445)</f>
        <v>Cookie</v>
      </c>
      <c r="C1445" s="23">
        <f>IF(ISNUMBER(dirty_cafe_sales!$C1445),dirty_cafe_sales!$C1445,3)</f>
        <v>4</v>
      </c>
      <c r="D1445" s="19">
        <f>VLOOKUP($B1445,Price_Per_Item!$A$3:$B$11,2,FALSE)</f>
        <v>1</v>
      </c>
      <c r="E1445" s="25">
        <f t="shared" si="22"/>
        <v>4</v>
      </c>
      <c r="F1445" t="str">
        <f>IF(OR(dirty_cafe_sales!$F1445="UNKNOWN",dirty_cafe_sales!$F1445="ERROR",dirty_cafe_sales!$F1445=""),"Unknown",dirty_cafe_sales!$F1445)</f>
        <v>Cash</v>
      </c>
      <c r="G1445" t="str">
        <f>IF(OR(dirty_cafe_sales!$G1445="UNKNOWN",dirty_cafe_sales!$G1445="ERROR",dirty_cafe_sales!$G1445=""),"Unknown",dirty_cafe_sales!$G1445)</f>
        <v>In-store</v>
      </c>
      <c r="H1445" s="2" t="d">
        <v>2023-08-20</v>
      </c>
    </row>
    <row r="1446" spans="1:8" x14ac:dyDescent="0.2">
      <c r="A1446" s="16" t="s">
        <v>1467</v>
      </c>
      <c r="B1446" s="16" t="str">
        <f>IF(OR(dirty_cafe_sales!$B1446="UNKNOWN",dirty_cafe_sales!$B1446="",dirty_cafe_sales!$B1446="ERROR"),"Unknown_Item",dirty_cafe_sales!$B1446)</f>
        <v>Salad</v>
      </c>
      <c r="C1446" s="23">
        <f>IF(ISNUMBER(dirty_cafe_sales!$C1446),dirty_cafe_sales!$C1446,3)</f>
        <v>3</v>
      </c>
      <c r="D1446" s="19">
        <f>VLOOKUP($B1446,Price_Per_Item!$A$3:$B$11,2,FALSE)</f>
        <v>5</v>
      </c>
      <c r="E1446" s="25">
        <f t="shared" si="22"/>
        <v>15</v>
      </c>
      <c r="F1446" t="str">
        <f>IF(OR(dirty_cafe_sales!$F1446="UNKNOWN",dirty_cafe_sales!$F1446="ERROR",dirty_cafe_sales!$F1446=""),"Unknown",dirty_cafe_sales!$F1446)</f>
        <v>Cash</v>
      </c>
      <c r="G1446" t="str">
        <f>IF(OR(dirty_cafe_sales!$G1446="UNKNOWN",dirty_cafe_sales!$G1446="ERROR",dirty_cafe_sales!$G1446=""),"Unknown",dirty_cafe_sales!$G1446)</f>
        <v>Takeaway</v>
      </c>
      <c r="H1446" s="2" t="d">
        <v>2023-07-28</v>
      </c>
    </row>
    <row r="1447" spans="1:8" x14ac:dyDescent="0.2">
      <c r="A1447" s="16" t="s">
        <v>1468</v>
      </c>
      <c r="B1447" s="16" t="str">
        <f>IF(OR(dirty_cafe_sales!$B1447="UNKNOWN",dirty_cafe_sales!$B1447="",dirty_cafe_sales!$B1447="ERROR"),"Unknown_Item",dirty_cafe_sales!$B1447)</f>
        <v>Salad</v>
      </c>
      <c r="C1447" s="23">
        <f>IF(ISNUMBER(dirty_cafe_sales!$C1447),dirty_cafe_sales!$C1447,3)</f>
        <v>5</v>
      </c>
      <c r="D1447" s="19">
        <f>VLOOKUP($B1447,Price_Per_Item!$A$3:$B$11,2,FALSE)</f>
        <v>5</v>
      </c>
      <c r="E1447" s="25">
        <f t="shared" si="22"/>
        <v>25</v>
      </c>
      <c r="F1447" t="str">
        <f>IF(OR(dirty_cafe_sales!$F1447="UNKNOWN",dirty_cafe_sales!$F1447="ERROR",dirty_cafe_sales!$F1447=""),"Unknown",dirty_cafe_sales!$F1447)</f>
        <v>Credit Card</v>
      </c>
      <c r="G1447" t="str">
        <f>IF(OR(dirty_cafe_sales!$G1447="UNKNOWN",dirty_cafe_sales!$G1447="ERROR",dirty_cafe_sales!$G1447=""),"Unknown",dirty_cafe_sales!$G1447)</f>
        <v>In-store</v>
      </c>
      <c r="H1447" s="2" t="d">
        <v>2023-08-06</v>
      </c>
    </row>
    <row r="1448" spans="1:8" x14ac:dyDescent="0.2">
      <c r="A1448" s="16" t="s">
        <v>1469</v>
      </c>
      <c r="B1448" s="16" t="str">
        <f>IF(OR(dirty_cafe_sales!$B1448="UNKNOWN",dirty_cafe_sales!$B1448="",dirty_cafe_sales!$B1448="ERROR"),"Unknown_Item",dirty_cafe_sales!$B1448)</f>
        <v>Juice</v>
      </c>
      <c r="C1448" s="23">
        <f>IF(ISNUMBER(dirty_cafe_sales!$C1448),dirty_cafe_sales!$C1448,3)</f>
        <v>4</v>
      </c>
      <c r="D1448" s="19">
        <f>VLOOKUP($B1448,Price_Per_Item!$A$3:$B$11,2,FALSE)</f>
        <v>3</v>
      </c>
      <c r="E1448" s="25">
        <f t="shared" si="22"/>
        <v>12</v>
      </c>
      <c r="F1448" t="str">
        <f>IF(OR(dirty_cafe_sales!$F1448="UNKNOWN",dirty_cafe_sales!$F1448="ERROR",dirty_cafe_sales!$F1448=""),"Unknown",dirty_cafe_sales!$F1448)</f>
        <v>Digital Wallet</v>
      </c>
      <c r="G1448" t="str">
        <f>IF(OR(dirty_cafe_sales!$G1448="UNKNOWN",dirty_cafe_sales!$G1448="ERROR",dirty_cafe_sales!$G1448=""),"Unknown",dirty_cafe_sales!$G1448)</f>
        <v>In-store</v>
      </c>
      <c r="H1448" s="2" t="d">
        <v>2023-10-29</v>
      </c>
    </row>
    <row r="1449" spans="1:8" x14ac:dyDescent="0.2">
      <c r="A1449" s="16" t="s">
        <v>1470</v>
      </c>
      <c r="B1449" s="16" t="str">
        <f>IF(OR(dirty_cafe_sales!$B1449="UNKNOWN",dirty_cafe_sales!$B1449="",dirty_cafe_sales!$B1449="ERROR"),"Unknown_Item",dirty_cafe_sales!$B1449)</f>
        <v>Unknown_Item</v>
      </c>
      <c r="C1449" s="23">
        <f>IF(ISNUMBER(dirty_cafe_sales!$C1449),dirty_cafe_sales!$C1449,3)</f>
        <v>5</v>
      </c>
      <c r="D1449" s="19">
        <f>VLOOKUP($B1449,Price_Per_Item!$A$3:$B$11,2,FALSE)</f>
        <v>2.9375</v>
      </c>
      <c r="E1449" s="25">
        <f t="shared" si="22"/>
        <v>14.6875</v>
      </c>
      <c r="F1449" t="str">
        <f>IF(OR(dirty_cafe_sales!$F1449="UNKNOWN",dirty_cafe_sales!$F1449="ERROR",dirty_cafe_sales!$F1449=""),"Unknown",dirty_cafe_sales!$F1449)</f>
        <v>Credit Card</v>
      </c>
      <c r="G1449" t="str">
        <f>IF(OR(dirty_cafe_sales!$G1449="UNKNOWN",dirty_cafe_sales!$G1449="ERROR",dirty_cafe_sales!$G1449=""),"Unknown",dirty_cafe_sales!$G1449)</f>
        <v>In-store</v>
      </c>
      <c r="H1449" s="2" t="d">
        <v>2023-09-17</v>
      </c>
    </row>
    <row r="1450" spans="1:8" x14ac:dyDescent="0.2">
      <c r="A1450" s="16" t="s">
        <v>1471</v>
      </c>
      <c r="B1450" s="16" t="str">
        <f>IF(OR(dirty_cafe_sales!$B1450="UNKNOWN",dirty_cafe_sales!$B1450="",dirty_cafe_sales!$B1450="ERROR"),"Unknown_Item",dirty_cafe_sales!$B1450)</f>
        <v>Salad</v>
      </c>
      <c r="C1450" s="23">
        <f>IF(ISNUMBER(dirty_cafe_sales!$C1450),dirty_cafe_sales!$C1450,3)</f>
        <v>1</v>
      </c>
      <c r="D1450" s="19">
        <f>VLOOKUP($B1450,Price_Per_Item!$A$3:$B$11,2,FALSE)</f>
        <v>5</v>
      </c>
      <c r="E1450" s="25">
        <f t="shared" si="22"/>
        <v>5</v>
      </c>
      <c r="F1450" t="str">
        <f>IF(OR(dirty_cafe_sales!$F1450="UNKNOWN",dirty_cafe_sales!$F1450="ERROR",dirty_cafe_sales!$F1450=""),"Unknown",dirty_cafe_sales!$F1450)</f>
        <v>Unknown</v>
      </c>
      <c r="G1450" t="str">
        <f>IF(OR(dirty_cafe_sales!$G1450="UNKNOWN",dirty_cafe_sales!$G1450="ERROR",dirty_cafe_sales!$G1450=""),"Unknown",dirty_cafe_sales!$G1450)</f>
        <v>Takeaway</v>
      </c>
      <c r="H1450" s="2" t="d">
        <v>2023-04-27</v>
      </c>
    </row>
    <row r="1451" spans="1:8" x14ac:dyDescent="0.2">
      <c r="A1451" s="16" t="s">
        <v>1472</v>
      </c>
      <c r="B1451" s="16" t="str">
        <f>IF(OR(dirty_cafe_sales!$B1451="UNKNOWN",dirty_cafe_sales!$B1451="",dirty_cafe_sales!$B1451="ERROR"),"Unknown_Item",dirty_cafe_sales!$B1451)</f>
        <v>Salad</v>
      </c>
      <c r="C1451" s="23">
        <f>IF(ISNUMBER(dirty_cafe_sales!$C1451),dirty_cafe_sales!$C1451,3)</f>
        <v>2</v>
      </c>
      <c r="D1451" s="19">
        <f>VLOOKUP($B1451,Price_Per_Item!$A$3:$B$11,2,FALSE)</f>
        <v>5</v>
      </c>
      <c r="E1451" s="25">
        <f t="shared" si="22"/>
        <v>10</v>
      </c>
      <c r="F1451" t="str">
        <f>IF(OR(dirty_cafe_sales!$F1451="UNKNOWN",dirty_cafe_sales!$F1451="ERROR",dirty_cafe_sales!$F1451=""),"Unknown",dirty_cafe_sales!$F1451)</f>
        <v>Unknown</v>
      </c>
      <c r="G1451" t="str">
        <f>IF(OR(dirty_cafe_sales!$G1451="UNKNOWN",dirty_cafe_sales!$G1451="ERROR",dirty_cafe_sales!$G1451=""),"Unknown",dirty_cafe_sales!$G1451)</f>
        <v>Unknown</v>
      </c>
      <c r="H1451" s="2" t="d">
        <v>2023-01-02</v>
      </c>
    </row>
    <row r="1452" spans="1:8" x14ac:dyDescent="0.2">
      <c r="A1452" s="16" t="s">
        <v>1473</v>
      </c>
      <c r="B1452" s="16" t="str">
        <f>IF(OR(dirty_cafe_sales!$B1452="UNKNOWN",dirty_cafe_sales!$B1452="",dirty_cafe_sales!$B1452="ERROR"),"Unknown_Item",dirty_cafe_sales!$B1452)</f>
        <v>Cake</v>
      </c>
      <c r="C1452" s="23">
        <f>IF(ISNUMBER(dirty_cafe_sales!$C1452),dirty_cafe_sales!$C1452,3)</f>
        <v>2</v>
      </c>
      <c r="D1452" s="19">
        <f>VLOOKUP($B1452,Price_Per_Item!$A$3:$B$11,2,FALSE)</f>
        <v>3</v>
      </c>
      <c r="E1452" s="25">
        <f t="shared" si="22"/>
        <v>6</v>
      </c>
      <c r="F1452" t="str">
        <f>IF(OR(dirty_cafe_sales!$F1452="UNKNOWN",dirty_cafe_sales!$F1452="ERROR",dirty_cafe_sales!$F1452=""),"Unknown",dirty_cafe_sales!$F1452)</f>
        <v>Unknown</v>
      </c>
      <c r="G1452" t="str">
        <f>IF(OR(dirty_cafe_sales!$G1452="UNKNOWN",dirty_cafe_sales!$G1452="ERROR",dirty_cafe_sales!$G1452=""),"Unknown",dirty_cafe_sales!$G1452)</f>
        <v>Takeaway</v>
      </c>
      <c r="H1452" s="2" t="d">
        <v>2023-04-30</v>
      </c>
    </row>
    <row r="1453" spans="1:8" x14ac:dyDescent="0.2">
      <c r="A1453" s="16" t="s">
        <v>1474</v>
      </c>
      <c r="B1453" s="16" t="str">
        <f>IF(OR(dirty_cafe_sales!$B1453="UNKNOWN",dirty_cafe_sales!$B1453="",dirty_cafe_sales!$B1453="ERROR"),"Unknown_Item",dirty_cafe_sales!$B1453)</f>
        <v>Salad</v>
      </c>
      <c r="C1453" s="23">
        <f>IF(ISNUMBER(dirty_cafe_sales!$C1453),dirty_cafe_sales!$C1453,3)</f>
        <v>5</v>
      </c>
      <c r="D1453" s="19">
        <f>VLOOKUP($B1453,Price_Per_Item!$A$3:$B$11,2,FALSE)</f>
        <v>5</v>
      </c>
      <c r="E1453" s="25">
        <f t="shared" si="22"/>
        <v>25</v>
      </c>
      <c r="F1453" t="str">
        <f>IF(OR(dirty_cafe_sales!$F1453="UNKNOWN",dirty_cafe_sales!$F1453="ERROR",dirty_cafe_sales!$F1453=""),"Unknown",dirty_cafe_sales!$F1453)</f>
        <v>Digital Wallet</v>
      </c>
      <c r="G1453" t="str">
        <f>IF(OR(dirty_cafe_sales!$G1453="UNKNOWN",dirty_cafe_sales!$G1453="ERROR",dirty_cafe_sales!$G1453=""),"Unknown",dirty_cafe_sales!$G1453)</f>
        <v>Unknown</v>
      </c>
      <c r="H1453" s="2" t="d">
        <v>2023-02-11</v>
      </c>
    </row>
    <row r="1454" spans="1:8" x14ac:dyDescent="0.2">
      <c r="A1454" s="16" t="s">
        <v>1475</v>
      </c>
      <c r="B1454" s="16" t="str">
        <f>IF(OR(dirty_cafe_sales!$B1454="UNKNOWN",dirty_cafe_sales!$B1454="",dirty_cafe_sales!$B1454="ERROR"),"Unknown_Item",dirty_cafe_sales!$B1454)</f>
        <v>Sandwich</v>
      </c>
      <c r="C1454" s="23">
        <f>IF(ISNUMBER(dirty_cafe_sales!$C1454),dirty_cafe_sales!$C1454,3)</f>
        <v>2</v>
      </c>
      <c r="D1454" s="19">
        <f>VLOOKUP($B1454,Price_Per_Item!$A$3:$B$11,2,FALSE)</f>
        <v>4</v>
      </c>
      <c r="E1454" s="25">
        <f t="shared" si="22"/>
        <v>8</v>
      </c>
      <c r="F1454" t="str">
        <f>IF(OR(dirty_cafe_sales!$F1454="UNKNOWN",dirty_cafe_sales!$F1454="ERROR",dirty_cafe_sales!$F1454=""),"Unknown",dirty_cafe_sales!$F1454)</f>
        <v>Cash</v>
      </c>
      <c r="G1454" t="str">
        <f>IF(OR(dirty_cafe_sales!$G1454="UNKNOWN",dirty_cafe_sales!$G1454="ERROR",dirty_cafe_sales!$G1454=""),"Unknown",dirty_cafe_sales!$G1454)</f>
        <v>In-store</v>
      </c>
      <c r="H1454" s="2" t="d">
        <v>2023-02-17</v>
      </c>
    </row>
    <row r="1455" spans="1:8" x14ac:dyDescent="0.2">
      <c r="A1455" s="16" t="s">
        <v>1476</v>
      </c>
      <c r="B1455" s="16" t="str">
        <f>IF(OR(dirty_cafe_sales!$B1455="UNKNOWN",dirty_cafe_sales!$B1455="",dirty_cafe_sales!$B1455="ERROR"),"Unknown_Item",dirty_cafe_sales!$B1455)</f>
        <v>Coffee</v>
      </c>
      <c r="C1455" s="23">
        <f>IF(ISNUMBER(dirty_cafe_sales!$C1455),dirty_cafe_sales!$C1455,3)</f>
        <v>4</v>
      </c>
      <c r="D1455" s="19">
        <f>VLOOKUP($B1455,Price_Per_Item!$A$3:$B$11,2,FALSE)</f>
        <v>2</v>
      </c>
      <c r="E1455" s="25">
        <f t="shared" si="22"/>
        <v>8</v>
      </c>
      <c r="F1455" t="str">
        <f>IF(OR(dirty_cafe_sales!$F1455="UNKNOWN",dirty_cafe_sales!$F1455="ERROR",dirty_cafe_sales!$F1455=""),"Unknown",dirty_cafe_sales!$F1455)</f>
        <v>Cash</v>
      </c>
      <c r="G1455" t="str">
        <f>IF(OR(dirty_cafe_sales!$G1455="UNKNOWN",dirty_cafe_sales!$G1455="ERROR",dirty_cafe_sales!$G1455=""),"Unknown",dirty_cafe_sales!$G1455)</f>
        <v>In-store</v>
      </c>
      <c r="H1455" s="2" t="d">
        <v>2023-09-25</v>
      </c>
    </row>
    <row r="1456" spans="1:8" x14ac:dyDescent="0.2">
      <c r="A1456" s="16" t="s">
        <v>1477</v>
      </c>
      <c r="B1456" s="16" t="str">
        <f>IF(OR(dirty_cafe_sales!$B1456="UNKNOWN",dirty_cafe_sales!$B1456="",dirty_cafe_sales!$B1456="ERROR"),"Unknown_Item",dirty_cafe_sales!$B1456)</f>
        <v>Coffee</v>
      </c>
      <c r="C1456" s="23">
        <f>IF(ISNUMBER(dirty_cafe_sales!$C1456),dirty_cafe_sales!$C1456,3)</f>
        <v>2</v>
      </c>
      <c r="D1456" s="19">
        <f>VLOOKUP($B1456,Price_Per_Item!$A$3:$B$11,2,FALSE)</f>
        <v>2</v>
      </c>
      <c r="E1456" s="25">
        <f t="shared" si="22"/>
        <v>4</v>
      </c>
      <c r="F1456" t="str">
        <f>IF(OR(dirty_cafe_sales!$F1456="UNKNOWN",dirty_cafe_sales!$F1456="ERROR",dirty_cafe_sales!$F1456=""),"Unknown",dirty_cafe_sales!$F1456)</f>
        <v>Digital Wallet</v>
      </c>
      <c r="G1456" t="str">
        <f>IF(OR(dirty_cafe_sales!$G1456="UNKNOWN",dirty_cafe_sales!$G1456="ERROR",dirty_cafe_sales!$G1456=""),"Unknown",dirty_cafe_sales!$G1456)</f>
        <v>Takeaway</v>
      </c>
      <c r="H1456" s="2" t="d">
        <v>2023-07-18</v>
      </c>
    </row>
    <row r="1457" spans="1:8" x14ac:dyDescent="0.2">
      <c r="A1457" s="16" t="s">
        <v>1478</v>
      </c>
      <c r="B1457" s="16" t="str">
        <f>IF(OR(dirty_cafe_sales!$B1457="UNKNOWN",dirty_cafe_sales!$B1457="",dirty_cafe_sales!$B1457="ERROR"),"Unknown_Item",dirty_cafe_sales!$B1457)</f>
        <v>Juice</v>
      </c>
      <c r="C1457" s="23">
        <f>IF(ISNUMBER(dirty_cafe_sales!$C1457),dirty_cafe_sales!$C1457,3)</f>
        <v>4</v>
      </c>
      <c r="D1457" s="19">
        <f>VLOOKUP($B1457,Price_Per_Item!$A$3:$B$11,2,FALSE)</f>
        <v>3</v>
      </c>
      <c r="E1457" s="25">
        <f t="shared" si="22"/>
        <v>12</v>
      </c>
      <c r="F1457" t="str">
        <f>IF(OR(dirty_cafe_sales!$F1457="UNKNOWN",dirty_cafe_sales!$F1457="ERROR",dirty_cafe_sales!$F1457=""),"Unknown",dirty_cafe_sales!$F1457)</f>
        <v>Credit Card</v>
      </c>
      <c r="G1457" t="str">
        <f>IF(OR(dirty_cafe_sales!$G1457="UNKNOWN",dirty_cafe_sales!$G1457="ERROR",dirty_cafe_sales!$G1457=""),"Unknown",dirty_cafe_sales!$G1457)</f>
        <v>In-store</v>
      </c>
      <c r="H1457" s="2" t="d">
        <v>2023-06-21</v>
      </c>
    </row>
    <row r="1458" spans="1:8" x14ac:dyDescent="0.2">
      <c r="A1458" s="16" t="s">
        <v>1479</v>
      </c>
      <c r="B1458" s="16" t="str">
        <f>IF(OR(dirty_cafe_sales!$B1458="UNKNOWN",dirty_cafe_sales!$B1458="",dirty_cafe_sales!$B1458="ERROR"),"Unknown_Item",dirty_cafe_sales!$B1458)</f>
        <v>Coffee</v>
      </c>
      <c r="C1458" s="23">
        <f>IF(ISNUMBER(dirty_cafe_sales!$C1458),dirty_cafe_sales!$C1458,3)</f>
        <v>5</v>
      </c>
      <c r="D1458" s="19">
        <f>VLOOKUP($B1458,Price_Per_Item!$A$3:$B$11,2,FALSE)</f>
        <v>2</v>
      </c>
      <c r="E1458" s="25">
        <f t="shared" si="22"/>
        <v>10</v>
      </c>
      <c r="F1458" t="str">
        <f>IF(OR(dirty_cafe_sales!$F1458="UNKNOWN",dirty_cafe_sales!$F1458="ERROR",dirty_cafe_sales!$F1458=""),"Unknown",dirty_cafe_sales!$F1458)</f>
        <v>Cash</v>
      </c>
      <c r="G1458" t="str">
        <f>IF(OR(dirty_cafe_sales!$G1458="UNKNOWN",dirty_cafe_sales!$G1458="ERROR",dirty_cafe_sales!$G1458=""),"Unknown",dirty_cafe_sales!$G1458)</f>
        <v>Unknown</v>
      </c>
      <c r="H1458" s="2" t="d">
        <v>2023-11-29</v>
      </c>
    </row>
    <row r="1459" spans="1:8" x14ac:dyDescent="0.2">
      <c r="A1459" s="16" t="s">
        <v>1480</v>
      </c>
      <c r="B1459" s="16" t="str">
        <f>IF(OR(dirty_cafe_sales!$B1459="UNKNOWN",dirty_cafe_sales!$B1459="",dirty_cafe_sales!$B1459="ERROR"),"Unknown_Item",dirty_cafe_sales!$B1459)</f>
        <v>Coffee</v>
      </c>
      <c r="C1459" s="23">
        <f>IF(ISNUMBER(dirty_cafe_sales!$C1459),dirty_cafe_sales!$C1459,3)</f>
        <v>5</v>
      </c>
      <c r="D1459" s="19">
        <f>VLOOKUP($B1459,Price_Per_Item!$A$3:$B$11,2,FALSE)</f>
        <v>2</v>
      </c>
      <c r="E1459" s="25">
        <f t="shared" si="22"/>
        <v>10</v>
      </c>
      <c r="F1459" t="str">
        <f>IF(OR(dirty_cafe_sales!$F1459="UNKNOWN",dirty_cafe_sales!$F1459="ERROR",dirty_cafe_sales!$F1459=""),"Unknown",dirty_cafe_sales!$F1459)</f>
        <v>Unknown</v>
      </c>
      <c r="G1459" t="str">
        <f>IF(OR(dirty_cafe_sales!$G1459="UNKNOWN",dirty_cafe_sales!$G1459="ERROR",dirty_cafe_sales!$G1459=""),"Unknown",dirty_cafe_sales!$G1459)</f>
        <v>Unknown</v>
      </c>
      <c r="H1459" s="2" t="d">
        <v>2023-05-22</v>
      </c>
    </row>
    <row r="1460" spans="1:8" x14ac:dyDescent="0.2">
      <c r="A1460" s="16" t="s">
        <v>1481</v>
      </c>
      <c r="B1460" s="16" t="str">
        <f>IF(OR(dirty_cafe_sales!$B1460="UNKNOWN",dirty_cafe_sales!$B1460="",dirty_cafe_sales!$B1460="ERROR"),"Unknown_Item",dirty_cafe_sales!$B1460)</f>
        <v>Sandwich</v>
      </c>
      <c r="C1460" s="23">
        <f>IF(ISNUMBER(dirty_cafe_sales!$C1460),dirty_cafe_sales!$C1460,3)</f>
        <v>2</v>
      </c>
      <c r="D1460" s="19">
        <f>VLOOKUP($B1460,Price_Per_Item!$A$3:$B$11,2,FALSE)</f>
        <v>4</v>
      </c>
      <c r="E1460" s="25">
        <f t="shared" si="22"/>
        <v>8</v>
      </c>
      <c r="F1460" t="str">
        <f>IF(OR(dirty_cafe_sales!$F1460="UNKNOWN",dirty_cafe_sales!$F1460="ERROR",dirty_cafe_sales!$F1460=""),"Unknown",dirty_cafe_sales!$F1460)</f>
        <v>Digital Wallet</v>
      </c>
      <c r="G1460" t="str">
        <f>IF(OR(dirty_cafe_sales!$G1460="UNKNOWN",dirty_cafe_sales!$G1460="ERROR",dirty_cafe_sales!$G1460=""),"Unknown",dirty_cafe_sales!$G1460)</f>
        <v>Takeaway</v>
      </c>
      <c r="H1460" s="2" t="d">
        <v>2023-11-21</v>
      </c>
    </row>
    <row r="1461" spans="1:8" x14ac:dyDescent="0.2">
      <c r="A1461" s="16" t="s">
        <v>1482</v>
      </c>
      <c r="B1461" s="16" t="str">
        <f>IF(OR(dirty_cafe_sales!$B1461="UNKNOWN",dirty_cafe_sales!$B1461="",dirty_cafe_sales!$B1461="ERROR"),"Unknown_Item",dirty_cafe_sales!$B1461)</f>
        <v>Salad</v>
      </c>
      <c r="C1461" s="23">
        <f>IF(ISNUMBER(dirty_cafe_sales!$C1461),dirty_cafe_sales!$C1461,3)</f>
        <v>5</v>
      </c>
      <c r="D1461" s="19">
        <f>VLOOKUP($B1461,Price_Per_Item!$A$3:$B$11,2,FALSE)</f>
        <v>5</v>
      </c>
      <c r="E1461" s="25">
        <f t="shared" si="22"/>
        <v>25</v>
      </c>
      <c r="F1461" t="str">
        <f>IF(OR(dirty_cafe_sales!$F1461="UNKNOWN",dirty_cafe_sales!$F1461="ERROR",dirty_cafe_sales!$F1461=""),"Unknown",dirty_cafe_sales!$F1461)</f>
        <v>Unknown</v>
      </c>
      <c r="G1461" t="str">
        <f>IF(OR(dirty_cafe_sales!$G1461="UNKNOWN",dirty_cafe_sales!$G1461="ERROR",dirty_cafe_sales!$G1461=""),"Unknown",dirty_cafe_sales!$G1461)</f>
        <v>Unknown</v>
      </c>
      <c r="H1461" s="2" t="d">
        <v>2023-04-07</v>
      </c>
    </row>
    <row r="1462" spans="1:8" x14ac:dyDescent="0.2">
      <c r="A1462" s="16" t="s">
        <v>1483</v>
      </c>
      <c r="B1462" s="16" t="str">
        <f>IF(OR(dirty_cafe_sales!$B1462="UNKNOWN",dirty_cafe_sales!$B1462="",dirty_cafe_sales!$B1462="ERROR"),"Unknown_Item",dirty_cafe_sales!$B1462)</f>
        <v>Salad</v>
      </c>
      <c r="C1462" s="23">
        <f>IF(ISNUMBER(dirty_cafe_sales!$C1462),dirty_cafe_sales!$C1462,3)</f>
        <v>1</v>
      </c>
      <c r="D1462" s="19">
        <f>VLOOKUP($B1462,Price_Per_Item!$A$3:$B$11,2,FALSE)</f>
        <v>5</v>
      </c>
      <c r="E1462" s="25">
        <f t="shared" si="22"/>
        <v>5</v>
      </c>
      <c r="F1462" t="str">
        <f>IF(OR(dirty_cafe_sales!$F1462="UNKNOWN",dirty_cafe_sales!$F1462="ERROR",dirty_cafe_sales!$F1462=""),"Unknown",dirty_cafe_sales!$F1462)</f>
        <v>Unknown</v>
      </c>
      <c r="G1462" t="str">
        <f>IF(OR(dirty_cafe_sales!$G1462="UNKNOWN",dirty_cafe_sales!$G1462="ERROR",dirty_cafe_sales!$G1462=""),"Unknown",dirty_cafe_sales!$G1462)</f>
        <v>In-store</v>
      </c>
      <c r="H1462" s="2" t="d">
        <v>2023-05-16</v>
      </c>
    </row>
    <row r="1463" spans="1:8" x14ac:dyDescent="0.2">
      <c r="A1463" s="16" t="s">
        <v>1484</v>
      </c>
      <c r="B1463" s="16" t="str">
        <f>IF(OR(dirty_cafe_sales!$B1463="UNKNOWN",dirty_cafe_sales!$B1463="",dirty_cafe_sales!$B1463="ERROR"),"Unknown_Item",dirty_cafe_sales!$B1463)</f>
        <v>Tea</v>
      </c>
      <c r="C1463" s="23">
        <f>IF(ISNUMBER(dirty_cafe_sales!$C1463),dirty_cafe_sales!$C1463,3)</f>
        <v>1</v>
      </c>
      <c r="D1463" s="19">
        <f>VLOOKUP($B1463,Price_Per_Item!$A$3:$B$11,2,FALSE)</f>
        <v>1.5</v>
      </c>
      <c r="E1463" s="25">
        <f t="shared" si="22"/>
        <v>1.5</v>
      </c>
      <c r="F1463" t="str">
        <f>IF(OR(dirty_cafe_sales!$F1463="UNKNOWN",dirty_cafe_sales!$F1463="ERROR",dirty_cafe_sales!$F1463=""),"Unknown",dirty_cafe_sales!$F1463)</f>
        <v>Digital Wallet</v>
      </c>
      <c r="G1463" t="str">
        <f>IF(OR(dirty_cafe_sales!$G1463="UNKNOWN",dirty_cafe_sales!$G1463="ERROR",dirty_cafe_sales!$G1463=""),"Unknown",dirty_cafe_sales!$G1463)</f>
        <v>In-store</v>
      </c>
      <c r="H1463" s="2" t="d">
        <v>2023-10-13</v>
      </c>
    </row>
    <row r="1464" spans="1:8" x14ac:dyDescent="0.2">
      <c r="A1464" s="16" t="s">
        <v>1485</v>
      </c>
      <c r="B1464" s="16" t="str">
        <f>IF(OR(dirty_cafe_sales!$B1464="UNKNOWN",dirty_cafe_sales!$B1464="",dirty_cafe_sales!$B1464="ERROR"),"Unknown_Item",dirty_cafe_sales!$B1464)</f>
        <v>Salad</v>
      </c>
      <c r="C1464" s="23">
        <f>IF(ISNUMBER(dirty_cafe_sales!$C1464),dirty_cafe_sales!$C1464,3)</f>
        <v>3</v>
      </c>
      <c r="D1464" s="19">
        <f>VLOOKUP($B1464,Price_Per_Item!$A$3:$B$11,2,FALSE)</f>
        <v>5</v>
      </c>
      <c r="E1464" s="25">
        <f t="shared" si="22"/>
        <v>15</v>
      </c>
      <c r="F1464" t="str">
        <f>IF(OR(dirty_cafe_sales!$F1464="UNKNOWN",dirty_cafe_sales!$F1464="ERROR",dirty_cafe_sales!$F1464=""),"Unknown",dirty_cafe_sales!$F1464)</f>
        <v>Cash</v>
      </c>
      <c r="G1464" t="str">
        <f>IF(OR(dirty_cafe_sales!$G1464="UNKNOWN",dirty_cafe_sales!$G1464="ERROR",dirty_cafe_sales!$G1464=""),"Unknown",dirty_cafe_sales!$G1464)</f>
        <v>In-store</v>
      </c>
      <c r="H1464" s="2" t="d">
        <v>2023-02-15</v>
      </c>
    </row>
    <row r="1465" spans="1:8" x14ac:dyDescent="0.2">
      <c r="A1465" s="16" t="s">
        <v>1486</v>
      </c>
      <c r="B1465" s="16" t="str">
        <f>IF(OR(dirty_cafe_sales!$B1465="UNKNOWN",dirty_cafe_sales!$B1465="",dirty_cafe_sales!$B1465="ERROR"),"Unknown_Item",dirty_cafe_sales!$B1465)</f>
        <v>Tea</v>
      </c>
      <c r="C1465" s="23">
        <f>IF(ISNUMBER(dirty_cafe_sales!$C1465),dirty_cafe_sales!$C1465,3)</f>
        <v>2</v>
      </c>
      <c r="D1465" s="19">
        <f>VLOOKUP($B1465,Price_Per_Item!$A$3:$B$11,2,FALSE)</f>
        <v>1.5</v>
      </c>
      <c r="E1465" s="25">
        <f t="shared" si="22"/>
        <v>3</v>
      </c>
      <c r="F1465" t="str">
        <f>IF(OR(dirty_cafe_sales!$F1465="UNKNOWN",dirty_cafe_sales!$F1465="ERROR",dirty_cafe_sales!$F1465=""),"Unknown",dirty_cafe_sales!$F1465)</f>
        <v>Unknown</v>
      </c>
      <c r="G1465" t="str">
        <f>IF(OR(dirty_cafe_sales!$G1465="UNKNOWN",dirty_cafe_sales!$G1465="ERROR",dirty_cafe_sales!$G1465=""),"Unknown",dirty_cafe_sales!$G1465)</f>
        <v>In-store</v>
      </c>
      <c r="H1465" s="2" t="d">
        <v>2023-11-04</v>
      </c>
    </row>
    <row r="1466" spans="1:8" x14ac:dyDescent="0.2">
      <c r="A1466" s="16" t="s">
        <v>1487</v>
      </c>
      <c r="B1466" s="16" t="str">
        <f>IF(OR(dirty_cafe_sales!$B1466="UNKNOWN",dirty_cafe_sales!$B1466="",dirty_cafe_sales!$B1466="ERROR"),"Unknown_Item",dirty_cafe_sales!$B1466)</f>
        <v>Cookie</v>
      </c>
      <c r="C1466" s="23">
        <f>IF(ISNUMBER(dirty_cafe_sales!$C1466),dirty_cafe_sales!$C1466,3)</f>
        <v>3</v>
      </c>
      <c r="D1466" s="19">
        <f>VLOOKUP($B1466,Price_Per_Item!$A$3:$B$11,2,FALSE)</f>
        <v>1</v>
      </c>
      <c r="E1466" s="25">
        <f t="shared" si="22"/>
        <v>3</v>
      </c>
      <c r="F1466" t="str">
        <f>IF(OR(dirty_cafe_sales!$F1466="UNKNOWN",dirty_cafe_sales!$F1466="ERROR",dirty_cafe_sales!$F1466=""),"Unknown",dirty_cafe_sales!$F1466)</f>
        <v>Credit Card</v>
      </c>
      <c r="G1466" t="str">
        <f>IF(OR(dirty_cafe_sales!$G1466="UNKNOWN",dirty_cafe_sales!$G1466="ERROR",dirty_cafe_sales!$G1466=""),"Unknown",dirty_cafe_sales!$G1466)</f>
        <v>Takeaway</v>
      </c>
      <c r="H1466" s="2" t="d">
        <v>2023-01-20</v>
      </c>
    </row>
    <row r="1467" spans="1:8" x14ac:dyDescent="0.2">
      <c r="A1467" s="16" t="s">
        <v>1488</v>
      </c>
      <c r="B1467" s="16" t="str">
        <f>IF(OR(dirty_cafe_sales!$B1467="UNKNOWN",dirty_cafe_sales!$B1467="",dirty_cafe_sales!$B1467="ERROR"),"Unknown_Item",dirty_cafe_sales!$B1467)</f>
        <v>Juice</v>
      </c>
      <c r="C1467" s="23">
        <f>IF(ISNUMBER(dirty_cafe_sales!$C1467),dirty_cafe_sales!$C1467,3)</f>
        <v>1</v>
      </c>
      <c r="D1467" s="19">
        <f>VLOOKUP($B1467,Price_Per_Item!$A$3:$B$11,2,FALSE)</f>
        <v>3</v>
      </c>
      <c r="E1467" s="25">
        <f t="shared" si="22"/>
        <v>3</v>
      </c>
      <c r="F1467" t="str">
        <f>IF(OR(dirty_cafe_sales!$F1467="UNKNOWN",dirty_cafe_sales!$F1467="ERROR",dirty_cafe_sales!$F1467=""),"Unknown",dirty_cafe_sales!$F1467)</f>
        <v>Cash</v>
      </c>
      <c r="G1467" t="str">
        <f>IF(OR(dirty_cafe_sales!$G1467="UNKNOWN",dirty_cafe_sales!$G1467="ERROR",dirty_cafe_sales!$G1467=""),"Unknown",dirty_cafe_sales!$G1467)</f>
        <v>Takeaway</v>
      </c>
      <c r="H1467" s="2" t="d">
        <v>2023-03-26</v>
      </c>
    </row>
    <row r="1468" spans="1:8" x14ac:dyDescent="0.2">
      <c r="A1468" s="16" t="s">
        <v>1489</v>
      </c>
      <c r="B1468" s="16" t="str">
        <f>IF(OR(dirty_cafe_sales!$B1468="UNKNOWN",dirty_cafe_sales!$B1468="",dirty_cafe_sales!$B1468="ERROR"),"Unknown_Item",dirty_cafe_sales!$B1468)</f>
        <v>Cake</v>
      </c>
      <c r="C1468" s="23">
        <f>IF(ISNUMBER(dirty_cafe_sales!$C1468),dirty_cafe_sales!$C1468,3)</f>
        <v>3</v>
      </c>
      <c r="D1468" s="19">
        <f>VLOOKUP($B1468,Price_Per_Item!$A$3:$B$11,2,FALSE)</f>
        <v>3</v>
      </c>
      <c r="E1468" s="25">
        <f t="shared" si="22"/>
        <v>9</v>
      </c>
      <c r="F1468" t="str">
        <f>IF(OR(dirty_cafe_sales!$F1468="UNKNOWN",dirty_cafe_sales!$F1468="ERROR",dirty_cafe_sales!$F1468=""),"Unknown",dirty_cafe_sales!$F1468)</f>
        <v>Cash</v>
      </c>
      <c r="G1468" t="str">
        <f>IF(OR(dirty_cafe_sales!$G1468="UNKNOWN",dirty_cafe_sales!$G1468="ERROR",dirty_cafe_sales!$G1468=""),"Unknown",dirty_cafe_sales!$G1468)</f>
        <v>In-store</v>
      </c>
      <c r="H1468" s="2" t="d">
        <v>2023-08-14</v>
      </c>
    </row>
    <row r="1469" spans="1:8" x14ac:dyDescent="0.2">
      <c r="A1469" s="16" t="s">
        <v>1490</v>
      </c>
      <c r="B1469" s="16" t="str">
        <f>IF(OR(dirty_cafe_sales!$B1469="UNKNOWN",dirty_cafe_sales!$B1469="",dirty_cafe_sales!$B1469="ERROR"),"Unknown_Item",dirty_cafe_sales!$B1469)</f>
        <v>Tea</v>
      </c>
      <c r="C1469" s="23">
        <f>IF(ISNUMBER(dirty_cafe_sales!$C1469),dirty_cafe_sales!$C1469,3)</f>
        <v>1</v>
      </c>
      <c r="D1469" s="19">
        <f>VLOOKUP($B1469,Price_Per_Item!$A$3:$B$11,2,FALSE)</f>
        <v>1.5</v>
      </c>
      <c r="E1469" s="25">
        <f t="shared" si="22"/>
        <v>1.5</v>
      </c>
      <c r="F1469" t="str">
        <f>IF(OR(dirty_cafe_sales!$F1469="UNKNOWN",dirty_cafe_sales!$F1469="ERROR",dirty_cafe_sales!$F1469=""),"Unknown",dirty_cafe_sales!$F1469)</f>
        <v>Cash</v>
      </c>
      <c r="G1469" t="str">
        <f>IF(OR(dirty_cafe_sales!$G1469="UNKNOWN",dirty_cafe_sales!$G1469="ERROR",dirty_cafe_sales!$G1469=""),"Unknown",dirty_cafe_sales!$G1469)</f>
        <v>Unknown</v>
      </c>
      <c r="H1469" s="2" t="d">
        <v>2023-02-13</v>
      </c>
    </row>
    <row r="1470" spans="1:8" x14ac:dyDescent="0.2">
      <c r="A1470" s="16" t="s">
        <v>1491</v>
      </c>
      <c r="B1470" s="16" t="str">
        <f>IF(OR(dirty_cafe_sales!$B1470="UNKNOWN",dirty_cafe_sales!$B1470="",dirty_cafe_sales!$B1470="ERROR"),"Unknown_Item",dirty_cafe_sales!$B1470)</f>
        <v>Smoothie</v>
      </c>
      <c r="C1470" s="23">
        <f>IF(ISNUMBER(dirty_cafe_sales!$C1470),dirty_cafe_sales!$C1470,3)</f>
        <v>3</v>
      </c>
      <c r="D1470" s="19">
        <f>VLOOKUP($B1470,Price_Per_Item!$A$3:$B$11,2,FALSE)</f>
        <v>4</v>
      </c>
      <c r="E1470" s="25">
        <f t="shared" si="22"/>
        <v>12</v>
      </c>
      <c r="F1470" t="str">
        <f>IF(OR(dirty_cafe_sales!$F1470="UNKNOWN",dirty_cafe_sales!$F1470="ERROR",dirty_cafe_sales!$F1470=""),"Unknown",dirty_cafe_sales!$F1470)</f>
        <v>Unknown</v>
      </c>
      <c r="G1470" t="str">
        <f>IF(OR(dirty_cafe_sales!$G1470="UNKNOWN",dirty_cafe_sales!$G1470="ERROR",dirty_cafe_sales!$G1470=""),"Unknown",dirty_cafe_sales!$G1470)</f>
        <v>In-store</v>
      </c>
      <c r="H1470" s="2" t="d">
        <v>2023-04-06</v>
      </c>
    </row>
    <row r="1471" spans="1:8" x14ac:dyDescent="0.2">
      <c r="A1471" s="16" t="s">
        <v>1492</v>
      </c>
      <c r="B1471" s="16" t="str">
        <f>IF(OR(dirty_cafe_sales!$B1471="UNKNOWN",dirty_cafe_sales!$B1471="",dirty_cafe_sales!$B1471="ERROR"),"Unknown_Item",dirty_cafe_sales!$B1471)</f>
        <v>Cake</v>
      </c>
      <c r="C1471" s="23">
        <f>IF(ISNUMBER(dirty_cafe_sales!$C1471),dirty_cafe_sales!$C1471,3)</f>
        <v>3</v>
      </c>
      <c r="D1471" s="19">
        <f>VLOOKUP($B1471,Price_Per_Item!$A$3:$B$11,2,FALSE)</f>
        <v>3</v>
      </c>
      <c r="E1471" s="25">
        <f t="shared" si="22"/>
        <v>9</v>
      </c>
      <c r="F1471" t="str">
        <f>IF(OR(dirty_cafe_sales!$F1471="UNKNOWN",dirty_cafe_sales!$F1471="ERROR",dirty_cafe_sales!$F1471=""),"Unknown",dirty_cafe_sales!$F1471)</f>
        <v>Credit Card</v>
      </c>
      <c r="G1471" t="str">
        <f>IF(OR(dirty_cafe_sales!$G1471="UNKNOWN",dirty_cafe_sales!$G1471="ERROR",dirty_cafe_sales!$G1471=""),"Unknown",dirty_cafe_sales!$G1471)</f>
        <v>Takeaway</v>
      </c>
      <c r="H1471" s="2" t="d">
        <v>2023-03-19</v>
      </c>
    </row>
    <row r="1472" spans="1:8" x14ac:dyDescent="0.2">
      <c r="A1472" s="16" t="s">
        <v>1493</v>
      </c>
      <c r="B1472" s="16" t="str">
        <f>IF(OR(dirty_cafe_sales!$B1472="UNKNOWN",dirty_cafe_sales!$B1472="",dirty_cafe_sales!$B1472="ERROR"),"Unknown_Item",dirty_cafe_sales!$B1472)</f>
        <v>Coffee</v>
      </c>
      <c r="C1472" s="23">
        <f>IF(ISNUMBER(dirty_cafe_sales!$C1472),dirty_cafe_sales!$C1472,3)</f>
        <v>1</v>
      </c>
      <c r="D1472" s="19">
        <f>VLOOKUP($B1472,Price_Per_Item!$A$3:$B$11,2,FALSE)</f>
        <v>2</v>
      </c>
      <c r="E1472" s="25">
        <f t="shared" si="22"/>
        <v>2</v>
      </c>
      <c r="F1472" t="str">
        <f>IF(OR(dirty_cafe_sales!$F1472="UNKNOWN",dirty_cafe_sales!$F1472="ERROR",dirty_cafe_sales!$F1472=""),"Unknown",dirty_cafe_sales!$F1472)</f>
        <v>Unknown</v>
      </c>
      <c r="G1472" t="str">
        <f>IF(OR(dirty_cafe_sales!$G1472="UNKNOWN",dirty_cafe_sales!$G1472="ERROR",dirty_cafe_sales!$G1472=""),"Unknown",dirty_cafe_sales!$G1472)</f>
        <v>Takeaway</v>
      </c>
      <c r="H1472" s="2" t="d">
        <v>2023-01-29</v>
      </c>
    </row>
    <row r="1473" spans="1:8" x14ac:dyDescent="0.2">
      <c r="A1473" s="16" t="s">
        <v>1494</v>
      </c>
      <c r="B1473" s="16" t="str">
        <f>IF(OR(dirty_cafe_sales!$B1473="UNKNOWN",dirty_cafe_sales!$B1473="",dirty_cafe_sales!$B1473="ERROR"),"Unknown_Item",dirty_cafe_sales!$B1473)</f>
        <v>Juice</v>
      </c>
      <c r="C1473" s="23">
        <f>IF(ISNUMBER(dirty_cafe_sales!$C1473),dirty_cafe_sales!$C1473,3)</f>
        <v>1</v>
      </c>
      <c r="D1473" s="19">
        <f>VLOOKUP($B1473,Price_Per_Item!$A$3:$B$11,2,FALSE)</f>
        <v>3</v>
      </c>
      <c r="E1473" s="25">
        <f t="shared" si="22"/>
        <v>3</v>
      </c>
      <c r="F1473" t="str">
        <f>IF(OR(dirty_cafe_sales!$F1473="UNKNOWN",dirty_cafe_sales!$F1473="ERROR",dirty_cafe_sales!$F1473=""),"Unknown",dirty_cafe_sales!$F1473)</f>
        <v>Digital Wallet</v>
      </c>
      <c r="G1473" t="str">
        <f>IF(OR(dirty_cafe_sales!$G1473="UNKNOWN",dirty_cafe_sales!$G1473="ERROR",dirty_cafe_sales!$G1473=""),"Unknown",dirty_cafe_sales!$G1473)</f>
        <v>Unknown</v>
      </c>
      <c r="H1473" s="2" t="d">
        <v>2023-11-06</v>
      </c>
    </row>
    <row r="1474" spans="1:8" x14ac:dyDescent="0.2">
      <c r="A1474" s="16" t="s">
        <v>1495</v>
      </c>
      <c r="B1474" s="16" t="str">
        <f>IF(OR(dirty_cafe_sales!$B1474="UNKNOWN",dirty_cafe_sales!$B1474="",dirty_cafe_sales!$B1474="ERROR"),"Unknown_Item",dirty_cafe_sales!$B1474)</f>
        <v>Smoothie</v>
      </c>
      <c r="C1474" s="23">
        <f>IF(ISNUMBER(dirty_cafe_sales!$C1474),dirty_cafe_sales!$C1474,3)</f>
        <v>3</v>
      </c>
      <c r="D1474" s="19">
        <f>VLOOKUP($B1474,Price_Per_Item!$A$3:$B$11,2,FALSE)</f>
        <v>4</v>
      </c>
      <c r="E1474" s="25">
        <f t="shared" si="22"/>
        <v>12</v>
      </c>
      <c r="F1474" t="str">
        <f>IF(OR(dirty_cafe_sales!$F1474="UNKNOWN",dirty_cafe_sales!$F1474="ERROR",dirty_cafe_sales!$F1474=""),"Unknown",dirty_cafe_sales!$F1474)</f>
        <v>Digital Wallet</v>
      </c>
      <c r="G1474" t="str">
        <f>IF(OR(dirty_cafe_sales!$G1474="UNKNOWN",dirty_cafe_sales!$G1474="ERROR",dirty_cafe_sales!$G1474=""),"Unknown",dirty_cafe_sales!$G1474)</f>
        <v>In-store</v>
      </c>
      <c r="H1474" s="2" t="d">
        <v>2023-11-20</v>
      </c>
    </row>
    <row r="1475" spans="1:8" x14ac:dyDescent="0.2">
      <c r="A1475" s="16" t="s">
        <v>1496</v>
      </c>
      <c r="B1475" s="16" t="str">
        <f>IF(OR(dirty_cafe_sales!$B1475="UNKNOWN",dirty_cafe_sales!$B1475="",dirty_cafe_sales!$B1475="ERROR"),"Unknown_Item",dirty_cafe_sales!$B1475)</f>
        <v>Juice</v>
      </c>
      <c r="C1475" s="23">
        <f>IF(ISNUMBER(dirty_cafe_sales!$C1475),dirty_cafe_sales!$C1475,3)</f>
        <v>1</v>
      </c>
      <c r="D1475" s="19">
        <f>VLOOKUP($B1475,Price_Per_Item!$A$3:$B$11,2,FALSE)</f>
        <v>3</v>
      </c>
      <c r="E1475" s="25">
        <f t="shared" ref="E1475:E1538" si="23">C1475*D1475</f>
        <v>3</v>
      </c>
      <c r="F1475" t="str">
        <f>IF(OR(dirty_cafe_sales!$F1475="UNKNOWN",dirty_cafe_sales!$F1475="ERROR",dirty_cafe_sales!$F1475=""),"Unknown",dirty_cafe_sales!$F1475)</f>
        <v>Unknown</v>
      </c>
      <c r="G1475" t="str">
        <f>IF(OR(dirty_cafe_sales!$G1475="UNKNOWN",dirty_cafe_sales!$G1475="ERROR",dirty_cafe_sales!$G1475=""),"Unknown",dirty_cafe_sales!$G1475)</f>
        <v>Takeaway</v>
      </c>
      <c r="H1475" s="2" t="d">
        <v>2023-12-11</v>
      </c>
    </row>
    <row r="1476" spans="1:8" x14ac:dyDescent="0.2">
      <c r="A1476" s="16" t="s">
        <v>1497</v>
      </c>
      <c r="B1476" s="16" t="str">
        <f>IF(OR(dirty_cafe_sales!$B1476="UNKNOWN",dirty_cafe_sales!$B1476="",dirty_cafe_sales!$B1476="ERROR"),"Unknown_Item",dirty_cafe_sales!$B1476)</f>
        <v>Tea</v>
      </c>
      <c r="C1476" s="23">
        <f>IF(ISNUMBER(dirty_cafe_sales!$C1476),dirty_cafe_sales!$C1476,3)</f>
        <v>5</v>
      </c>
      <c r="D1476" s="19">
        <f>VLOOKUP($B1476,Price_Per_Item!$A$3:$B$11,2,FALSE)</f>
        <v>1.5</v>
      </c>
      <c r="E1476" s="25">
        <f t="shared" si="23"/>
        <v>7.5</v>
      </c>
      <c r="F1476" t="str">
        <f>IF(OR(dirty_cafe_sales!$F1476="UNKNOWN",dirty_cafe_sales!$F1476="ERROR",dirty_cafe_sales!$F1476=""),"Unknown",dirty_cafe_sales!$F1476)</f>
        <v>Cash</v>
      </c>
      <c r="G1476" t="str">
        <f>IF(OR(dirty_cafe_sales!$G1476="UNKNOWN",dirty_cafe_sales!$G1476="ERROR",dirty_cafe_sales!$G1476=""),"Unknown",dirty_cafe_sales!$G1476)</f>
        <v>Unknown</v>
      </c>
      <c r="H1476" s="2" t="d">
        <v>2023-10-30</v>
      </c>
    </row>
    <row r="1477" spans="1:8" x14ac:dyDescent="0.2">
      <c r="A1477" s="16" t="s">
        <v>1498</v>
      </c>
      <c r="B1477" s="16" t="str">
        <f>IF(OR(dirty_cafe_sales!$B1477="UNKNOWN",dirty_cafe_sales!$B1477="",dirty_cafe_sales!$B1477="ERROR"),"Unknown_Item",dirty_cafe_sales!$B1477)</f>
        <v>Salad</v>
      </c>
      <c r="C1477" s="23">
        <f>IF(ISNUMBER(dirty_cafe_sales!$C1477),dirty_cafe_sales!$C1477,3)</f>
        <v>2</v>
      </c>
      <c r="D1477" s="19">
        <f>VLOOKUP($B1477,Price_Per_Item!$A$3:$B$11,2,FALSE)</f>
        <v>5</v>
      </c>
      <c r="E1477" s="25">
        <f t="shared" si="23"/>
        <v>10</v>
      </c>
      <c r="F1477" t="str">
        <f>IF(OR(dirty_cafe_sales!$F1477="UNKNOWN",dirty_cafe_sales!$F1477="ERROR",dirty_cafe_sales!$F1477=""),"Unknown",dirty_cafe_sales!$F1477)</f>
        <v>Unknown</v>
      </c>
      <c r="G1477" t="str">
        <f>IF(OR(dirty_cafe_sales!$G1477="UNKNOWN",dirty_cafe_sales!$G1477="ERROR",dirty_cafe_sales!$G1477=""),"Unknown",dirty_cafe_sales!$G1477)</f>
        <v>Takeaway</v>
      </c>
      <c r="H1477" s="2" t="d">
        <v>2023-10-11</v>
      </c>
    </row>
    <row r="1478" spans="1:8" x14ac:dyDescent="0.2">
      <c r="A1478" s="16" t="s">
        <v>1499</v>
      </c>
      <c r="B1478" s="16" t="str">
        <f>IF(OR(dirty_cafe_sales!$B1478="UNKNOWN",dirty_cafe_sales!$B1478="",dirty_cafe_sales!$B1478="ERROR"),"Unknown_Item",dirty_cafe_sales!$B1478)</f>
        <v>Juice</v>
      </c>
      <c r="C1478" s="23">
        <f>IF(ISNUMBER(dirty_cafe_sales!$C1478),dirty_cafe_sales!$C1478,3)</f>
        <v>2</v>
      </c>
      <c r="D1478" s="19">
        <f>VLOOKUP($B1478,Price_Per_Item!$A$3:$B$11,2,FALSE)</f>
        <v>3</v>
      </c>
      <c r="E1478" s="25">
        <f t="shared" si="23"/>
        <v>6</v>
      </c>
      <c r="F1478" t="str">
        <f>IF(OR(dirty_cafe_sales!$F1478="UNKNOWN",dirty_cafe_sales!$F1478="ERROR",dirty_cafe_sales!$F1478=""),"Unknown",dirty_cafe_sales!$F1478)</f>
        <v>Credit Card</v>
      </c>
      <c r="G1478" t="str">
        <f>IF(OR(dirty_cafe_sales!$G1478="UNKNOWN",dirty_cafe_sales!$G1478="ERROR",dirty_cafe_sales!$G1478=""),"Unknown",dirty_cafe_sales!$G1478)</f>
        <v>Unknown</v>
      </c>
      <c r="H1478" s="2" t="d">
        <v>2023-02-15</v>
      </c>
    </row>
    <row r="1479" spans="1:8" x14ac:dyDescent="0.2">
      <c r="A1479" s="16" t="s">
        <v>1500</v>
      </c>
      <c r="B1479" s="16" t="str">
        <f>IF(OR(dirty_cafe_sales!$B1479="UNKNOWN",dirty_cafe_sales!$B1479="",dirty_cafe_sales!$B1479="ERROR"),"Unknown_Item",dirty_cafe_sales!$B1479)</f>
        <v>Salad</v>
      </c>
      <c r="C1479" s="23">
        <f>IF(ISNUMBER(dirty_cafe_sales!$C1479),dirty_cafe_sales!$C1479,3)</f>
        <v>5</v>
      </c>
      <c r="D1479" s="19">
        <f>VLOOKUP($B1479,Price_Per_Item!$A$3:$B$11,2,FALSE)</f>
        <v>5</v>
      </c>
      <c r="E1479" s="25">
        <f t="shared" si="23"/>
        <v>25</v>
      </c>
      <c r="F1479" t="str">
        <f>IF(OR(dirty_cafe_sales!$F1479="UNKNOWN",dirty_cafe_sales!$F1479="ERROR",dirty_cafe_sales!$F1479=""),"Unknown",dirty_cafe_sales!$F1479)</f>
        <v>Credit Card</v>
      </c>
      <c r="G1479" t="str">
        <f>IF(OR(dirty_cafe_sales!$G1479="UNKNOWN",dirty_cafe_sales!$G1479="ERROR",dirty_cafe_sales!$G1479=""),"Unknown",dirty_cafe_sales!$G1479)</f>
        <v>In-store</v>
      </c>
      <c r="H1479" s="2" t="d">
        <v>2023-06-16</v>
      </c>
    </row>
    <row r="1480" spans="1:8" x14ac:dyDescent="0.2">
      <c r="A1480" s="16" t="s">
        <v>1501</v>
      </c>
      <c r="B1480" s="16" t="str">
        <f>IF(OR(dirty_cafe_sales!$B1480="UNKNOWN",dirty_cafe_sales!$B1480="",dirty_cafe_sales!$B1480="ERROR"),"Unknown_Item",dirty_cafe_sales!$B1480)</f>
        <v>Salad</v>
      </c>
      <c r="C1480" s="23">
        <f>IF(ISNUMBER(dirty_cafe_sales!$C1480),dirty_cafe_sales!$C1480,3)</f>
        <v>5</v>
      </c>
      <c r="D1480" s="19">
        <f>VLOOKUP($B1480,Price_Per_Item!$A$3:$B$11,2,FALSE)</f>
        <v>5</v>
      </c>
      <c r="E1480" s="25">
        <f t="shared" si="23"/>
        <v>25</v>
      </c>
      <c r="F1480" t="str">
        <f>IF(OR(dirty_cafe_sales!$F1480="UNKNOWN",dirty_cafe_sales!$F1480="ERROR",dirty_cafe_sales!$F1480=""),"Unknown",dirty_cafe_sales!$F1480)</f>
        <v>Unknown</v>
      </c>
      <c r="G1480" t="str">
        <f>IF(OR(dirty_cafe_sales!$G1480="UNKNOWN",dirty_cafe_sales!$G1480="ERROR",dirty_cafe_sales!$G1480=""),"Unknown",dirty_cafe_sales!$G1480)</f>
        <v>In-store</v>
      </c>
      <c r="H1480" s="2" t="d">
        <v>2023-07-14</v>
      </c>
    </row>
    <row r="1481" spans="1:8" x14ac:dyDescent="0.2">
      <c r="A1481" s="16" t="s">
        <v>1502</v>
      </c>
      <c r="B1481" s="16" t="str">
        <f>IF(OR(dirty_cafe_sales!$B1481="UNKNOWN",dirty_cafe_sales!$B1481="",dirty_cafe_sales!$B1481="ERROR"),"Unknown_Item",dirty_cafe_sales!$B1481)</f>
        <v>Unknown_Item</v>
      </c>
      <c r="C1481" s="23">
        <f>IF(ISNUMBER(dirty_cafe_sales!$C1481),dirty_cafe_sales!$C1481,3)</f>
        <v>2</v>
      </c>
      <c r="D1481" s="19">
        <f>VLOOKUP($B1481,Price_Per_Item!$A$3:$B$11,2,FALSE)</f>
        <v>2.9375</v>
      </c>
      <c r="E1481" s="25">
        <f t="shared" si="23"/>
        <v>5.875</v>
      </c>
      <c r="F1481" t="str">
        <f>IF(OR(dirty_cafe_sales!$F1481="UNKNOWN",dirty_cafe_sales!$F1481="ERROR",dirty_cafe_sales!$F1481=""),"Unknown",dirty_cafe_sales!$F1481)</f>
        <v>Credit Card</v>
      </c>
      <c r="G1481" t="str">
        <f>IF(OR(dirty_cafe_sales!$G1481="UNKNOWN",dirty_cafe_sales!$G1481="ERROR",dirty_cafe_sales!$G1481=""),"Unknown",dirty_cafe_sales!$G1481)</f>
        <v>Takeaway</v>
      </c>
      <c r="H1481" s="2" t="d">
        <v>2023-02-18</v>
      </c>
    </row>
    <row r="1482" spans="1:8" x14ac:dyDescent="0.2">
      <c r="A1482" s="16" t="s">
        <v>1503</v>
      </c>
      <c r="B1482" s="16" t="str">
        <f>IF(OR(dirty_cafe_sales!$B1482="UNKNOWN",dirty_cafe_sales!$B1482="",dirty_cafe_sales!$B1482="ERROR"),"Unknown_Item",dirty_cafe_sales!$B1482)</f>
        <v>Smoothie</v>
      </c>
      <c r="C1482" s="23">
        <f>IF(ISNUMBER(dirty_cafe_sales!$C1482),dirty_cafe_sales!$C1482,3)</f>
        <v>1</v>
      </c>
      <c r="D1482" s="19">
        <f>VLOOKUP($B1482,Price_Per_Item!$A$3:$B$11,2,FALSE)</f>
        <v>4</v>
      </c>
      <c r="E1482" s="25">
        <f t="shared" si="23"/>
        <v>4</v>
      </c>
      <c r="F1482" t="str">
        <f>IF(OR(dirty_cafe_sales!$F1482="UNKNOWN",dirty_cafe_sales!$F1482="ERROR",dirty_cafe_sales!$F1482=""),"Unknown",dirty_cafe_sales!$F1482)</f>
        <v>Digital Wallet</v>
      </c>
      <c r="G1482" t="str">
        <f>IF(OR(dirty_cafe_sales!$G1482="UNKNOWN",dirty_cafe_sales!$G1482="ERROR",dirty_cafe_sales!$G1482=""),"Unknown",dirty_cafe_sales!$G1482)</f>
        <v>Unknown</v>
      </c>
      <c r="H1482" s="2" t="d">
        <v>2023-06-22</v>
      </c>
    </row>
    <row r="1483" spans="1:8" x14ac:dyDescent="0.2">
      <c r="A1483" s="16" t="s">
        <v>1504</v>
      </c>
      <c r="B1483" s="16" t="str">
        <f>IF(OR(dirty_cafe_sales!$B1483="UNKNOWN",dirty_cafe_sales!$B1483="",dirty_cafe_sales!$B1483="ERROR"),"Unknown_Item",dirty_cafe_sales!$B1483)</f>
        <v>Juice</v>
      </c>
      <c r="C1483" s="23">
        <f>IF(ISNUMBER(dirty_cafe_sales!$C1483),dirty_cafe_sales!$C1483,3)</f>
        <v>4</v>
      </c>
      <c r="D1483" s="19">
        <f>VLOOKUP($B1483,Price_Per_Item!$A$3:$B$11,2,FALSE)</f>
        <v>3</v>
      </c>
      <c r="E1483" s="25">
        <f t="shared" si="23"/>
        <v>12</v>
      </c>
      <c r="F1483" t="str">
        <f>IF(OR(dirty_cafe_sales!$F1483="UNKNOWN",dirty_cafe_sales!$F1483="ERROR",dirty_cafe_sales!$F1483=""),"Unknown",dirty_cafe_sales!$F1483)</f>
        <v>Digital Wallet</v>
      </c>
      <c r="G1483" t="str">
        <f>IF(OR(dirty_cafe_sales!$G1483="UNKNOWN",dirty_cafe_sales!$G1483="ERROR",dirty_cafe_sales!$G1483=""),"Unknown",dirty_cafe_sales!$G1483)</f>
        <v>Takeaway</v>
      </c>
      <c r="H1483" s="2" t="d">
        <v>2023-09-08</v>
      </c>
    </row>
    <row r="1484" spans="1:8" x14ac:dyDescent="0.2">
      <c r="A1484" s="16" t="s">
        <v>1505</v>
      </c>
      <c r="B1484" s="16" t="str">
        <f>IF(OR(dirty_cafe_sales!$B1484="UNKNOWN",dirty_cafe_sales!$B1484="",dirty_cafe_sales!$B1484="ERROR"),"Unknown_Item",dirty_cafe_sales!$B1484)</f>
        <v>Sandwich</v>
      </c>
      <c r="C1484" s="23">
        <f>IF(ISNUMBER(dirty_cafe_sales!$C1484),dirty_cafe_sales!$C1484,3)</f>
        <v>1</v>
      </c>
      <c r="D1484" s="19">
        <f>VLOOKUP($B1484,Price_Per_Item!$A$3:$B$11,2,FALSE)</f>
        <v>4</v>
      </c>
      <c r="E1484" s="25">
        <f t="shared" si="23"/>
        <v>4</v>
      </c>
      <c r="F1484" t="str">
        <f>IF(OR(dirty_cafe_sales!$F1484="UNKNOWN",dirty_cafe_sales!$F1484="ERROR",dirty_cafe_sales!$F1484=""),"Unknown",dirty_cafe_sales!$F1484)</f>
        <v>Unknown</v>
      </c>
      <c r="G1484" t="str">
        <f>IF(OR(dirty_cafe_sales!$G1484="UNKNOWN",dirty_cafe_sales!$G1484="ERROR",dirty_cafe_sales!$G1484=""),"Unknown",dirty_cafe_sales!$G1484)</f>
        <v>In-store</v>
      </c>
      <c r="H1484" s="2" t="d">
        <v>2023-10-24</v>
      </c>
    </row>
    <row r="1485" spans="1:8" x14ac:dyDescent="0.2">
      <c r="A1485" s="16" t="s">
        <v>1506</v>
      </c>
      <c r="B1485" s="16" t="str">
        <f>IF(OR(dirty_cafe_sales!$B1485="UNKNOWN",dirty_cafe_sales!$B1485="",dirty_cafe_sales!$B1485="ERROR"),"Unknown_Item",dirty_cafe_sales!$B1485)</f>
        <v>Sandwich</v>
      </c>
      <c r="C1485" s="23">
        <f>IF(ISNUMBER(dirty_cafe_sales!$C1485),dirty_cafe_sales!$C1485,3)</f>
        <v>4</v>
      </c>
      <c r="D1485" s="19">
        <f>VLOOKUP($B1485,Price_Per_Item!$A$3:$B$11,2,FALSE)</f>
        <v>4</v>
      </c>
      <c r="E1485" s="25">
        <f t="shared" si="23"/>
        <v>16</v>
      </c>
      <c r="F1485" t="str">
        <f>IF(OR(dirty_cafe_sales!$F1485="UNKNOWN",dirty_cafe_sales!$F1485="ERROR",dirty_cafe_sales!$F1485=""),"Unknown",dirty_cafe_sales!$F1485)</f>
        <v>Unknown</v>
      </c>
      <c r="G1485" t="str">
        <f>IF(OR(dirty_cafe_sales!$G1485="UNKNOWN",dirty_cafe_sales!$G1485="ERROR",dirty_cafe_sales!$G1485=""),"Unknown",dirty_cafe_sales!$G1485)</f>
        <v>In-store</v>
      </c>
      <c r="H1485" s="2" t="d">
        <v>2023-10-22</v>
      </c>
    </row>
    <row r="1486" spans="1:8" x14ac:dyDescent="0.2">
      <c r="A1486" s="16" t="s">
        <v>1507</v>
      </c>
      <c r="B1486" s="16" t="str">
        <f>IF(OR(dirty_cafe_sales!$B1486="UNKNOWN",dirty_cafe_sales!$B1486="",dirty_cafe_sales!$B1486="ERROR"),"Unknown_Item",dirty_cafe_sales!$B1486)</f>
        <v>Sandwich</v>
      </c>
      <c r="C1486" s="23">
        <f>IF(ISNUMBER(dirty_cafe_sales!$C1486),dirty_cafe_sales!$C1486,3)</f>
        <v>1</v>
      </c>
      <c r="D1486" s="19">
        <f>VLOOKUP($B1486,Price_Per_Item!$A$3:$B$11,2,FALSE)</f>
        <v>4</v>
      </c>
      <c r="E1486" s="25">
        <f t="shared" si="23"/>
        <v>4</v>
      </c>
      <c r="F1486" t="str">
        <f>IF(OR(dirty_cafe_sales!$F1486="UNKNOWN",dirty_cafe_sales!$F1486="ERROR",dirty_cafe_sales!$F1486=""),"Unknown",dirty_cafe_sales!$F1486)</f>
        <v>Unknown</v>
      </c>
      <c r="G1486" t="str">
        <f>IF(OR(dirty_cafe_sales!$G1486="UNKNOWN",dirty_cafe_sales!$G1486="ERROR",dirty_cafe_sales!$G1486=""),"Unknown",dirty_cafe_sales!$G1486)</f>
        <v>In-store</v>
      </c>
      <c r="H1486" s="2" t="d">
        <v>2023-05-31</v>
      </c>
    </row>
    <row r="1487" spans="1:8" x14ac:dyDescent="0.2">
      <c r="A1487" s="16" t="s">
        <v>1508</v>
      </c>
      <c r="B1487" s="16" t="str">
        <f>IF(OR(dirty_cafe_sales!$B1487="UNKNOWN",dirty_cafe_sales!$B1487="",dirty_cafe_sales!$B1487="ERROR"),"Unknown_Item",dirty_cafe_sales!$B1487)</f>
        <v>Sandwich</v>
      </c>
      <c r="C1487" s="23">
        <f>IF(ISNUMBER(dirty_cafe_sales!$C1487),dirty_cafe_sales!$C1487,3)</f>
        <v>3</v>
      </c>
      <c r="D1487" s="19">
        <f>VLOOKUP($B1487,Price_Per_Item!$A$3:$B$11,2,FALSE)</f>
        <v>4</v>
      </c>
      <c r="E1487" s="25">
        <f t="shared" si="23"/>
        <v>12</v>
      </c>
      <c r="F1487" t="str">
        <f>IF(OR(dirty_cafe_sales!$F1487="UNKNOWN",dirty_cafe_sales!$F1487="ERROR",dirty_cafe_sales!$F1487=""),"Unknown",dirty_cafe_sales!$F1487)</f>
        <v>Digital Wallet</v>
      </c>
      <c r="G1487" t="str">
        <f>IF(OR(dirty_cafe_sales!$G1487="UNKNOWN",dirty_cafe_sales!$G1487="ERROR",dirty_cafe_sales!$G1487=""),"Unknown",dirty_cafe_sales!$G1487)</f>
        <v>Unknown</v>
      </c>
      <c r="H1487" s="2" t="d">
        <v>2023-10-26</v>
      </c>
    </row>
    <row r="1488" spans="1:8" x14ac:dyDescent="0.2">
      <c r="A1488" s="16" t="s">
        <v>1509</v>
      </c>
      <c r="B1488" s="16" t="str">
        <f>IF(OR(dirty_cafe_sales!$B1488="UNKNOWN",dirty_cafe_sales!$B1488="",dirty_cafe_sales!$B1488="ERROR"),"Unknown_Item",dirty_cafe_sales!$B1488)</f>
        <v>Unknown_Item</v>
      </c>
      <c r="C1488" s="23">
        <f>IF(ISNUMBER(dirty_cafe_sales!$C1488),dirty_cafe_sales!$C1488,3)</f>
        <v>2</v>
      </c>
      <c r="D1488" s="19">
        <f>VLOOKUP($B1488,Price_Per_Item!$A$3:$B$11,2,FALSE)</f>
        <v>2.9375</v>
      </c>
      <c r="E1488" s="25">
        <f t="shared" si="23"/>
        <v>5.875</v>
      </c>
      <c r="F1488" t="str">
        <f>IF(OR(dirty_cafe_sales!$F1488="UNKNOWN",dirty_cafe_sales!$F1488="ERROR",dirty_cafe_sales!$F1488=""),"Unknown",dirty_cafe_sales!$F1488)</f>
        <v>Unknown</v>
      </c>
      <c r="G1488" t="str">
        <f>IF(OR(dirty_cafe_sales!$G1488="UNKNOWN",dirty_cafe_sales!$G1488="ERROR",dirty_cafe_sales!$G1488=""),"Unknown",dirty_cafe_sales!$G1488)</f>
        <v>Unknown</v>
      </c>
      <c r="H1488" s="2" t="d">
        <v>2023-06-26</v>
      </c>
    </row>
    <row r="1489" spans="1:8" x14ac:dyDescent="0.2">
      <c r="A1489" s="16" t="s">
        <v>1510</v>
      </c>
      <c r="B1489" s="16" t="str">
        <f>IF(OR(dirty_cafe_sales!$B1489="UNKNOWN",dirty_cafe_sales!$B1489="",dirty_cafe_sales!$B1489="ERROR"),"Unknown_Item",dirty_cafe_sales!$B1489)</f>
        <v>Salad</v>
      </c>
      <c r="C1489" s="23">
        <f>IF(ISNUMBER(dirty_cafe_sales!$C1489),dirty_cafe_sales!$C1489,3)</f>
        <v>3</v>
      </c>
      <c r="D1489" s="19">
        <f>VLOOKUP($B1489,Price_Per_Item!$A$3:$B$11,2,FALSE)</f>
        <v>5</v>
      </c>
      <c r="E1489" s="25">
        <f t="shared" si="23"/>
        <v>15</v>
      </c>
      <c r="F1489" t="str">
        <f>IF(OR(dirty_cafe_sales!$F1489="UNKNOWN",dirty_cafe_sales!$F1489="ERROR",dirty_cafe_sales!$F1489=""),"Unknown",dirty_cafe_sales!$F1489)</f>
        <v>Credit Card</v>
      </c>
      <c r="G1489" t="str">
        <f>IF(OR(dirty_cafe_sales!$G1489="UNKNOWN",dirty_cafe_sales!$G1489="ERROR",dirty_cafe_sales!$G1489=""),"Unknown",dirty_cafe_sales!$G1489)</f>
        <v>Takeaway</v>
      </c>
      <c r="H1489" s="2" t="d">
        <v>2023-11-29</v>
      </c>
    </row>
    <row r="1490" spans="1:8" x14ac:dyDescent="0.2">
      <c r="A1490" s="16" t="s">
        <v>1511</v>
      </c>
      <c r="B1490" s="16" t="str">
        <f>IF(OR(dirty_cafe_sales!$B1490="UNKNOWN",dirty_cafe_sales!$B1490="",dirty_cafe_sales!$B1490="ERROR"),"Unknown_Item",dirty_cafe_sales!$B1490)</f>
        <v>Smoothie</v>
      </c>
      <c r="C1490" s="23">
        <f>IF(ISNUMBER(dirty_cafe_sales!$C1490),dirty_cafe_sales!$C1490,3)</f>
        <v>1</v>
      </c>
      <c r="D1490" s="19">
        <f>VLOOKUP($B1490,Price_Per_Item!$A$3:$B$11,2,FALSE)</f>
        <v>4</v>
      </c>
      <c r="E1490" s="25">
        <f t="shared" si="23"/>
        <v>4</v>
      </c>
      <c r="F1490" t="str">
        <f>IF(OR(dirty_cafe_sales!$F1490="UNKNOWN",dirty_cafe_sales!$F1490="ERROR",dirty_cafe_sales!$F1490=""),"Unknown",dirty_cafe_sales!$F1490)</f>
        <v>Unknown</v>
      </c>
      <c r="G1490" t="str">
        <f>IF(OR(dirty_cafe_sales!$G1490="UNKNOWN",dirty_cafe_sales!$G1490="ERROR",dirty_cafe_sales!$G1490=""),"Unknown",dirty_cafe_sales!$G1490)</f>
        <v>Takeaway</v>
      </c>
      <c r="H1490" s="2" t="d">
        <v>2023-10-18</v>
      </c>
    </row>
    <row r="1491" spans="1:8" x14ac:dyDescent="0.2">
      <c r="A1491" s="16" t="s">
        <v>1512</v>
      </c>
      <c r="B1491" s="16" t="str">
        <f>IF(OR(dirty_cafe_sales!$B1491="UNKNOWN",dirty_cafe_sales!$B1491="",dirty_cafe_sales!$B1491="ERROR"),"Unknown_Item",dirty_cafe_sales!$B1491)</f>
        <v>Unknown_Item</v>
      </c>
      <c r="C1491" s="23">
        <f>IF(ISNUMBER(dirty_cafe_sales!$C1491),dirty_cafe_sales!$C1491,3)</f>
        <v>3</v>
      </c>
      <c r="D1491" s="19">
        <f>VLOOKUP($B1491,Price_Per_Item!$A$3:$B$11,2,FALSE)</f>
        <v>2.9375</v>
      </c>
      <c r="E1491" s="25">
        <f t="shared" si="23"/>
        <v>8.8125</v>
      </c>
      <c r="F1491" t="str">
        <f>IF(OR(dirty_cafe_sales!$F1491="UNKNOWN",dirty_cafe_sales!$F1491="ERROR",dirty_cafe_sales!$F1491=""),"Unknown",dirty_cafe_sales!$F1491)</f>
        <v>Unknown</v>
      </c>
      <c r="G1491" t="str">
        <f>IF(OR(dirty_cafe_sales!$G1491="UNKNOWN",dirty_cafe_sales!$G1491="ERROR",dirty_cafe_sales!$G1491=""),"Unknown",dirty_cafe_sales!$G1491)</f>
        <v>Takeaway</v>
      </c>
      <c r="H1491" s="2" t="d">
        <v>2023-12-01</v>
      </c>
    </row>
    <row r="1492" spans="1:8" x14ac:dyDescent="0.2">
      <c r="A1492" s="16" t="s">
        <v>1513</v>
      </c>
      <c r="B1492" s="16" t="str">
        <f>IF(OR(dirty_cafe_sales!$B1492="UNKNOWN",dirty_cafe_sales!$B1492="",dirty_cafe_sales!$B1492="ERROR"),"Unknown_Item",dirty_cafe_sales!$B1492)</f>
        <v>Salad</v>
      </c>
      <c r="C1492" s="23">
        <f>IF(ISNUMBER(dirty_cafe_sales!$C1492),dirty_cafe_sales!$C1492,3)</f>
        <v>3</v>
      </c>
      <c r="D1492" s="19">
        <f>VLOOKUP($B1492,Price_Per_Item!$A$3:$B$11,2,FALSE)</f>
        <v>5</v>
      </c>
      <c r="E1492" s="25">
        <f t="shared" si="23"/>
        <v>15</v>
      </c>
      <c r="F1492" t="str">
        <f>IF(OR(dirty_cafe_sales!$F1492="UNKNOWN",dirty_cafe_sales!$F1492="ERROR",dirty_cafe_sales!$F1492=""),"Unknown",dirty_cafe_sales!$F1492)</f>
        <v>Credit Card</v>
      </c>
      <c r="G1492" t="str">
        <f>IF(OR(dirty_cafe_sales!$G1492="UNKNOWN",dirty_cafe_sales!$G1492="ERROR",dirty_cafe_sales!$G1492=""),"Unknown",dirty_cafe_sales!$G1492)</f>
        <v>Unknown</v>
      </c>
      <c r="H1492" s="2" t="d">
        <v>2023-06-08</v>
      </c>
    </row>
    <row r="1493" spans="1:8" x14ac:dyDescent="0.2">
      <c r="A1493" s="16" t="s">
        <v>1514</v>
      </c>
      <c r="B1493" s="16" t="str">
        <f>IF(OR(dirty_cafe_sales!$B1493="UNKNOWN",dirty_cafe_sales!$B1493="",dirty_cafe_sales!$B1493="ERROR"),"Unknown_Item",dirty_cafe_sales!$B1493)</f>
        <v>Coffee</v>
      </c>
      <c r="C1493" s="23">
        <f>IF(ISNUMBER(dirty_cafe_sales!$C1493),dirty_cafe_sales!$C1493,3)</f>
        <v>2</v>
      </c>
      <c r="D1493" s="19">
        <f>VLOOKUP($B1493,Price_Per_Item!$A$3:$B$11,2,FALSE)</f>
        <v>2</v>
      </c>
      <c r="E1493" s="25">
        <f t="shared" si="23"/>
        <v>4</v>
      </c>
      <c r="F1493" t="str">
        <f>IF(OR(dirty_cafe_sales!$F1493="UNKNOWN",dirty_cafe_sales!$F1493="ERROR",dirty_cafe_sales!$F1493=""),"Unknown",dirty_cafe_sales!$F1493)</f>
        <v>Unknown</v>
      </c>
      <c r="G1493" t="str">
        <f>IF(OR(dirty_cafe_sales!$G1493="UNKNOWN",dirty_cafe_sales!$G1493="ERROR",dirty_cafe_sales!$G1493=""),"Unknown",dirty_cafe_sales!$G1493)</f>
        <v>In-store</v>
      </c>
      <c r="H1493" s="2" t="d">
        <v>2023-09-13</v>
      </c>
    </row>
    <row r="1494" spans="1:8" x14ac:dyDescent="0.2">
      <c r="A1494" s="16" t="s">
        <v>1515</v>
      </c>
      <c r="B1494" s="16" t="str">
        <f>IF(OR(dirty_cafe_sales!$B1494="UNKNOWN",dirty_cafe_sales!$B1494="",dirty_cafe_sales!$B1494="ERROR"),"Unknown_Item",dirty_cafe_sales!$B1494)</f>
        <v>Coffee</v>
      </c>
      <c r="C1494" s="23">
        <f>IF(ISNUMBER(dirty_cafe_sales!$C1494),dirty_cafe_sales!$C1494,3)</f>
        <v>1</v>
      </c>
      <c r="D1494" s="19">
        <f>VLOOKUP($B1494,Price_Per_Item!$A$3:$B$11,2,FALSE)</f>
        <v>2</v>
      </c>
      <c r="E1494" s="25">
        <f t="shared" si="23"/>
        <v>2</v>
      </c>
      <c r="F1494" t="str">
        <f>IF(OR(dirty_cafe_sales!$F1494="UNKNOWN",dirty_cafe_sales!$F1494="ERROR",dirty_cafe_sales!$F1494=""),"Unknown",dirty_cafe_sales!$F1494)</f>
        <v>Unknown</v>
      </c>
      <c r="G1494" t="str">
        <f>IF(OR(dirty_cafe_sales!$G1494="UNKNOWN",dirty_cafe_sales!$G1494="ERROR",dirty_cafe_sales!$G1494=""),"Unknown",dirty_cafe_sales!$G1494)</f>
        <v>In-store</v>
      </c>
      <c r="H1494" s="2" t="d">
        <v>2023-08-21</v>
      </c>
    </row>
    <row r="1495" spans="1:8" x14ac:dyDescent="0.2">
      <c r="A1495" s="16" t="s">
        <v>1516</v>
      </c>
      <c r="B1495" s="16" t="str">
        <f>IF(OR(dirty_cafe_sales!$B1495="UNKNOWN",dirty_cafe_sales!$B1495="",dirty_cafe_sales!$B1495="ERROR"),"Unknown_Item",dirty_cafe_sales!$B1495)</f>
        <v>Tea</v>
      </c>
      <c r="C1495" s="23">
        <f>IF(ISNUMBER(dirty_cafe_sales!$C1495),dirty_cafe_sales!$C1495,3)</f>
        <v>3</v>
      </c>
      <c r="D1495" s="19">
        <f>VLOOKUP($B1495,Price_Per_Item!$A$3:$B$11,2,FALSE)</f>
        <v>1.5</v>
      </c>
      <c r="E1495" s="25">
        <f t="shared" si="23"/>
        <v>4.5</v>
      </c>
      <c r="F1495" t="str">
        <f>IF(OR(dirty_cafe_sales!$F1495="UNKNOWN",dirty_cafe_sales!$F1495="ERROR",dirty_cafe_sales!$F1495=""),"Unknown",dirty_cafe_sales!$F1495)</f>
        <v>Unknown</v>
      </c>
      <c r="G1495" t="str">
        <f>IF(OR(dirty_cafe_sales!$G1495="UNKNOWN",dirty_cafe_sales!$G1495="ERROR",dirty_cafe_sales!$G1495=""),"Unknown",dirty_cafe_sales!$G1495)</f>
        <v>Unknown</v>
      </c>
      <c r="H1495" s="2" t="d">
        <v>2023-10-14</v>
      </c>
    </row>
    <row r="1496" spans="1:8" x14ac:dyDescent="0.2">
      <c r="A1496" s="16" t="s">
        <v>1517</v>
      </c>
      <c r="B1496" s="16" t="str">
        <f>IF(OR(dirty_cafe_sales!$B1496="UNKNOWN",dirty_cafe_sales!$B1496="",dirty_cafe_sales!$B1496="ERROR"),"Unknown_Item",dirty_cafe_sales!$B1496)</f>
        <v>Coffee</v>
      </c>
      <c r="C1496" s="23">
        <f>IF(ISNUMBER(dirty_cafe_sales!$C1496),dirty_cafe_sales!$C1496,3)</f>
        <v>3</v>
      </c>
      <c r="D1496" s="19">
        <f>VLOOKUP($B1496,Price_Per_Item!$A$3:$B$11,2,FALSE)</f>
        <v>2</v>
      </c>
      <c r="E1496" s="25">
        <f t="shared" si="23"/>
        <v>6</v>
      </c>
      <c r="F1496" t="str">
        <f>IF(OR(dirty_cafe_sales!$F1496="UNKNOWN",dirty_cafe_sales!$F1496="ERROR",dirty_cafe_sales!$F1496=""),"Unknown",dirty_cafe_sales!$F1496)</f>
        <v>Cash</v>
      </c>
      <c r="G1496" t="str">
        <f>IF(OR(dirty_cafe_sales!$G1496="UNKNOWN",dirty_cafe_sales!$G1496="ERROR",dirty_cafe_sales!$G1496=""),"Unknown",dirty_cafe_sales!$G1496)</f>
        <v>Takeaway</v>
      </c>
      <c r="H1496" s="2" t="d">
        <v>2023-10-02</v>
      </c>
    </row>
    <row r="1497" spans="1:8" x14ac:dyDescent="0.2">
      <c r="A1497" s="16" t="s">
        <v>1518</v>
      </c>
      <c r="B1497" s="16" t="str">
        <f>IF(OR(dirty_cafe_sales!$B1497="UNKNOWN",dirty_cafe_sales!$B1497="",dirty_cafe_sales!$B1497="ERROR"),"Unknown_Item",dirty_cafe_sales!$B1497)</f>
        <v>Coffee</v>
      </c>
      <c r="C1497" s="23">
        <f>IF(ISNUMBER(dirty_cafe_sales!$C1497),dirty_cafe_sales!$C1497,3)</f>
        <v>4</v>
      </c>
      <c r="D1497" s="19">
        <f>VLOOKUP($B1497,Price_Per_Item!$A$3:$B$11,2,FALSE)</f>
        <v>2</v>
      </c>
      <c r="E1497" s="25">
        <f t="shared" si="23"/>
        <v>8</v>
      </c>
      <c r="F1497" t="str">
        <f>IF(OR(dirty_cafe_sales!$F1497="UNKNOWN",dirty_cafe_sales!$F1497="ERROR",dirty_cafe_sales!$F1497=""),"Unknown",dirty_cafe_sales!$F1497)</f>
        <v>Unknown</v>
      </c>
      <c r="G1497" t="str">
        <f>IF(OR(dirty_cafe_sales!$G1497="UNKNOWN",dirty_cafe_sales!$G1497="ERROR",dirty_cafe_sales!$G1497=""),"Unknown",dirty_cafe_sales!$G1497)</f>
        <v>Unknown</v>
      </c>
      <c r="H1497" s="2" t="d">
        <v>2023-01-05</v>
      </c>
    </row>
    <row r="1498" spans="1:8" x14ac:dyDescent="0.2">
      <c r="A1498" s="16" t="s">
        <v>1519</v>
      </c>
      <c r="B1498" s="16" t="str">
        <f>IF(OR(dirty_cafe_sales!$B1498="UNKNOWN",dirty_cafe_sales!$B1498="",dirty_cafe_sales!$B1498="ERROR"),"Unknown_Item",dirty_cafe_sales!$B1498)</f>
        <v>Juice</v>
      </c>
      <c r="C1498" s="23">
        <f>IF(ISNUMBER(dirty_cafe_sales!$C1498),dirty_cafe_sales!$C1498,3)</f>
        <v>5</v>
      </c>
      <c r="D1498" s="19">
        <f>VLOOKUP($B1498,Price_Per_Item!$A$3:$B$11,2,FALSE)</f>
        <v>3</v>
      </c>
      <c r="E1498" s="25">
        <f t="shared" si="23"/>
        <v>15</v>
      </c>
      <c r="F1498" t="str">
        <f>IF(OR(dirty_cafe_sales!$F1498="UNKNOWN",dirty_cafe_sales!$F1498="ERROR",dirty_cafe_sales!$F1498=""),"Unknown",dirty_cafe_sales!$F1498)</f>
        <v>Cash</v>
      </c>
      <c r="G1498" t="str">
        <f>IF(OR(dirty_cafe_sales!$G1498="UNKNOWN",dirty_cafe_sales!$G1498="ERROR",dirty_cafe_sales!$G1498=""),"Unknown",dirty_cafe_sales!$G1498)</f>
        <v>In-store</v>
      </c>
      <c r="H1498" s="2" t="d">
        <v>2023-10-28</v>
      </c>
    </row>
    <row r="1499" spans="1:8" x14ac:dyDescent="0.2">
      <c r="A1499" s="16" t="s">
        <v>1520</v>
      </c>
      <c r="B1499" s="16" t="str">
        <f>IF(OR(dirty_cafe_sales!$B1499="UNKNOWN",dirty_cafe_sales!$B1499="",dirty_cafe_sales!$B1499="ERROR"),"Unknown_Item",dirty_cafe_sales!$B1499)</f>
        <v>Sandwich</v>
      </c>
      <c r="C1499" s="23">
        <f>IF(ISNUMBER(dirty_cafe_sales!$C1499),dirty_cafe_sales!$C1499,3)</f>
        <v>4</v>
      </c>
      <c r="D1499" s="19">
        <f>VLOOKUP($B1499,Price_Per_Item!$A$3:$B$11,2,FALSE)</f>
        <v>4</v>
      </c>
      <c r="E1499" s="25">
        <f t="shared" si="23"/>
        <v>16</v>
      </c>
      <c r="F1499" t="str">
        <f>IF(OR(dirty_cafe_sales!$F1499="UNKNOWN",dirty_cafe_sales!$F1499="ERROR",dirty_cafe_sales!$F1499=""),"Unknown",dirty_cafe_sales!$F1499)</f>
        <v>Unknown</v>
      </c>
      <c r="G1499" t="str">
        <f>IF(OR(dirty_cafe_sales!$G1499="UNKNOWN",dirty_cafe_sales!$G1499="ERROR",dirty_cafe_sales!$G1499=""),"Unknown",dirty_cafe_sales!$G1499)</f>
        <v>Takeaway</v>
      </c>
      <c r="H1499" s="2" t="d">
        <v>2023-03-10</v>
      </c>
    </row>
    <row r="1500" spans="1:8" x14ac:dyDescent="0.2">
      <c r="A1500" s="16" t="s">
        <v>1521</v>
      </c>
      <c r="B1500" s="16" t="str">
        <f>IF(OR(dirty_cafe_sales!$B1500="UNKNOWN",dirty_cafe_sales!$B1500="",dirty_cafe_sales!$B1500="ERROR"),"Unknown_Item",dirty_cafe_sales!$B1500)</f>
        <v>Cookie</v>
      </c>
      <c r="C1500" s="23">
        <f>IF(ISNUMBER(dirty_cafe_sales!$C1500),dirty_cafe_sales!$C1500,3)</f>
        <v>3</v>
      </c>
      <c r="D1500" s="19">
        <f>VLOOKUP($B1500,Price_Per_Item!$A$3:$B$11,2,FALSE)</f>
        <v>1</v>
      </c>
      <c r="E1500" s="25">
        <f t="shared" si="23"/>
        <v>3</v>
      </c>
      <c r="F1500" t="str">
        <f>IF(OR(dirty_cafe_sales!$F1500="UNKNOWN",dirty_cafe_sales!$F1500="ERROR",dirty_cafe_sales!$F1500=""),"Unknown",dirty_cafe_sales!$F1500)</f>
        <v>Cash</v>
      </c>
      <c r="G1500" t="str">
        <f>IF(OR(dirty_cafe_sales!$G1500="UNKNOWN",dirty_cafe_sales!$G1500="ERROR",dirty_cafe_sales!$G1500=""),"Unknown",dirty_cafe_sales!$G1500)</f>
        <v>Unknown</v>
      </c>
      <c r="H1500" s="2" t="d">
        <v>2023-03-26</v>
      </c>
    </row>
    <row r="1501" spans="1:8" x14ac:dyDescent="0.2">
      <c r="A1501" s="16" t="s">
        <v>1522</v>
      </c>
      <c r="B1501" s="16" t="str">
        <f>IF(OR(dirty_cafe_sales!$B1501="UNKNOWN",dirty_cafe_sales!$B1501="",dirty_cafe_sales!$B1501="ERROR"),"Unknown_Item",dirty_cafe_sales!$B1501)</f>
        <v>Coffee</v>
      </c>
      <c r="C1501" s="23">
        <f>IF(ISNUMBER(dirty_cafe_sales!$C1501),dirty_cafe_sales!$C1501,3)</f>
        <v>3</v>
      </c>
      <c r="D1501" s="19">
        <f>VLOOKUP($B1501,Price_Per_Item!$A$3:$B$11,2,FALSE)</f>
        <v>2</v>
      </c>
      <c r="E1501" s="25">
        <f t="shared" si="23"/>
        <v>6</v>
      </c>
      <c r="F1501" t="str">
        <f>IF(OR(dirty_cafe_sales!$F1501="UNKNOWN",dirty_cafe_sales!$F1501="ERROR",dirty_cafe_sales!$F1501=""),"Unknown",dirty_cafe_sales!$F1501)</f>
        <v>Credit Card</v>
      </c>
      <c r="G1501" t="str">
        <f>IF(OR(dirty_cafe_sales!$G1501="UNKNOWN",dirty_cafe_sales!$G1501="ERROR",dirty_cafe_sales!$G1501=""),"Unknown",dirty_cafe_sales!$G1501)</f>
        <v>Takeaway</v>
      </c>
      <c r="H1501" s="2" t="d">
        <v>2023-11-08</v>
      </c>
    </row>
    <row r="1502" spans="1:8" x14ac:dyDescent="0.2">
      <c r="A1502" s="16" t="s">
        <v>1523</v>
      </c>
      <c r="B1502" s="16" t="str">
        <f>IF(OR(dirty_cafe_sales!$B1502="UNKNOWN",dirty_cafe_sales!$B1502="",dirty_cafe_sales!$B1502="ERROR"),"Unknown_Item",dirty_cafe_sales!$B1502)</f>
        <v>Coffee</v>
      </c>
      <c r="C1502" s="23">
        <f>IF(ISNUMBER(dirty_cafe_sales!$C1502),dirty_cafe_sales!$C1502,3)</f>
        <v>5</v>
      </c>
      <c r="D1502" s="19">
        <f>VLOOKUP($B1502,Price_Per_Item!$A$3:$B$11,2,FALSE)</f>
        <v>2</v>
      </c>
      <c r="E1502" s="25">
        <f t="shared" si="23"/>
        <v>10</v>
      </c>
      <c r="F1502" t="str">
        <f>IF(OR(dirty_cafe_sales!$F1502="UNKNOWN",dirty_cafe_sales!$F1502="ERROR",dirty_cafe_sales!$F1502=""),"Unknown",dirty_cafe_sales!$F1502)</f>
        <v>Cash</v>
      </c>
      <c r="G1502" t="str">
        <f>IF(OR(dirty_cafe_sales!$G1502="UNKNOWN",dirty_cafe_sales!$G1502="ERROR",dirty_cafe_sales!$G1502=""),"Unknown",dirty_cafe_sales!$G1502)</f>
        <v>Unknown</v>
      </c>
      <c r="H1502" s="2" t="d">
        <v>2023-04-19</v>
      </c>
    </row>
    <row r="1503" spans="1:8" x14ac:dyDescent="0.2">
      <c r="A1503" s="16" t="s">
        <v>1524</v>
      </c>
      <c r="B1503" s="16" t="str">
        <f>IF(OR(dirty_cafe_sales!$B1503="UNKNOWN",dirty_cafe_sales!$B1503="",dirty_cafe_sales!$B1503="ERROR"),"Unknown_Item",dirty_cafe_sales!$B1503)</f>
        <v>Sandwich</v>
      </c>
      <c r="C1503" s="23">
        <f>IF(ISNUMBER(dirty_cafe_sales!$C1503),dirty_cafe_sales!$C1503,3)</f>
        <v>4</v>
      </c>
      <c r="D1503" s="19">
        <f>VLOOKUP($B1503,Price_Per_Item!$A$3:$B$11,2,FALSE)</f>
        <v>4</v>
      </c>
      <c r="E1503" s="25">
        <f t="shared" si="23"/>
        <v>16</v>
      </c>
      <c r="F1503" t="str">
        <f>IF(OR(dirty_cafe_sales!$F1503="UNKNOWN",dirty_cafe_sales!$F1503="ERROR",dirty_cafe_sales!$F1503=""),"Unknown",dirty_cafe_sales!$F1503)</f>
        <v>Credit Card</v>
      </c>
      <c r="G1503" t="str">
        <f>IF(OR(dirty_cafe_sales!$G1503="UNKNOWN",dirty_cafe_sales!$G1503="ERROR",dirty_cafe_sales!$G1503=""),"Unknown",dirty_cafe_sales!$G1503)</f>
        <v>Takeaway</v>
      </c>
      <c r="H1503" s="2" t="d">
        <v>2023-08-27</v>
      </c>
    </row>
    <row r="1504" spans="1:8" x14ac:dyDescent="0.2">
      <c r="A1504" s="16" t="s">
        <v>1525</v>
      </c>
      <c r="B1504" s="16" t="str">
        <f>IF(OR(dirty_cafe_sales!$B1504="UNKNOWN",dirty_cafe_sales!$B1504="",dirty_cafe_sales!$B1504="ERROR"),"Unknown_Item",dirty_cafe_sales!$B1504)</f>
        <v>Sandwich</v>
      </c>
      <c r="C1504" s="23">
        <f>IF(ISNUMBER(dirty_cafe_sales!$C1504),dirty_cafe_sales!$C1504,3)</f>
        <v>3</v>
      </c>
      <c r="D1504" s="19">
        <f>VLOOKUP($B1504,Price_Per_Item!$A$3:$B$11,2,FALSE)</f>
        <v>4</v>
      </c>
      <c r="E1504" s="25">
        <f t="shared" si="23"/>
        <v>12</v>
      </c>
      <c r="F1504" t="str">
        <f>IF(OR(dirty_cafe_sales!$F1504="UNKNOWN",dirty_cafe_sales!$F1504="ERROR",dirty_cafe_sales!$F1504=""),"Unknown",dirty_cafe_sales!$F1504)</f>
        <v>Credit Card</v>
      </c>
      <c r="G1504" t="str">
        <f>IF(OR(dirty_cafe_sales!$G1504="UNKNOWN",dirty_cafe_sales!$G1504="ERROR",dirty_cafe_sales!$G1504=""),"Unknown",dirty_cafe_sales!$G1504)</f>
        <v>Takeaway</v>
      </c>
      <c r="H1504" s="2" t="d">
        <v>2023-09-13</v>
      </c>
    </row>
    <row r="1505" spans="1:8" x14ac:dyDescent="0.2">
      <c r="A1505" s="16" t="s">
        <v>1526</v>
      </c>
      <c r="B1505" s="16" t="str">
        <f>IF(OR(dirty_cafe_sales!$B1505="UNKNOWN",dirty_cafe_sales!$B1505="",dirty_cafe_sales!$B1505="ERROR"),"Unknown_Item",dirty_cafe_sales!$B1505)</f>
        <v>Unknown_Item</v>
      </c>
      <c r="C1505" s="23">
        <f>IF(ISNUMBER(dirty_cafe_sales!$C1505),dirty_cafe_sales!$C1505,3)</f>
        <v>5</v>
      </c>
      <c r="D1505" s="19">
        <f>VLOOKUP($B1505,Price_Per_Item!$A$3:$B$11,2,FALSE)</f>
        <v>2.9375</v>
      </c>
      <c r="E1505" s="25">
        <f t="shared" si="23"/>
        <v>14.6875</v>
      </c>
      <c r="F1505" t="str">
        <f>IF(OR(dirty_cafe_sales!$F1505="UNKNOWN",dirty_cafe_sales!$F1505="ERROR",dirty_cafe_sales!$F1505=""),"Unknown",dirty_cafe_sales!$F1505)</f>
        <v>Unknown</v>
      </c>
      <c r="G1505" t="str">
        <f>IF(OR(dirty_cafe_sales!$G1505="UNKNOWN",dirty_cafe_sales!$G1505="ERROR",dirty_cafe_sales!$G1505=""),"Unknown",dirty_cafe_sales!$G1505)</f>
        <v>Unknown</v>
      </c>
      <c r="H1505" s="2" t="d">
        <v>2023-12-25</v>
      </c>
    </row>
    <row r="1506" spans="1:8" x14ac:dyDescent="0.2">
      <c r="A1506" s="16" t="s">
        <v>1527</v>
      </c>
      <c r="B1506" s="16" t="str">
        <f>IF(OR(dirty_cafe_sales!$B1506="UNKNOWN",dirty_cafe_sales!$B1506="",dirty_cafe_sales!$B1506="ERROR"),"Unknown_Item",dirty_cafe_sales!$B1506)</f>
        <v>Tea</v>
      </c>
      <c r="C1506" s="23">
        <f>IF(ISNUMBER(dirty_cafe_sales!$C1506),dirty_cafe_sales!$C1506,3)</f>
        <v>1</v>
      </c>
      <c r="D1506" s="19">
        <f>VLOOKUP($B1506,Price_Per_Item!$A$3:$B$11,2,FALSE)</f>
        <v>1.5</v>
      </c>
      <c r="E1506" s="25">
        <f t="shared" si="23"/>
        <v>1.5</v>
      </c>
      <c r="F1506" t="str">
        <f>IF(OR(dirty_cafe_sales!$F1506="UNKNOWN",dirty_cafe_sales!$F1506="ERROR",dirty_cafe_sales!$F1506=""),"Unknown",dirty_cafe_sales!$F1506)</f>
        <v>Credit Card</v>
      </c>
      <c r="G1506" t="str">
        <f>IF(OR(dirty_cafe_sales!$G1506="UNKNOWN",dirty_cafe_sales!$G1506="ERROR",dirty_cafe_sales!$G1506=""),"Unknown",dirty_cafe_sales!$G1506)</f>
        <v>Unknown</v>
      </c>
      <c r="H1506" s="2" t="d">
        <v>2023-01-25</v>
      </c>
    </row>
    <row r="1507" spans="1:8" x14ac:dyDescent="0.2">
      <c r="A1507" s="16" t="s">
        <v>1528</v>
      </c>
      <c r="B1507" s="16" t="str">
        <f>IF(OR(dirty_cafe_sales!$B1507="UNKNOWN",dirty_cafe_sales!$B1507="",dirty_cafe_sales!$B1507="ERROR"),"Unknown_Item",dirty_cafe_sales!$B1507)</f>
        <v>Smoothie</v>
      </c>
      <c r="C1507" s="23">
        <f>IF(ISNUMBER(dirty_cafe_sales!$C1507),dirty_cafe_sales!$C1507,3)</f>
        <v>5</v>
      </c>
      <c r="D1507" s="19">
        <f>VLOOKUP($B1507,Price_Per_Item!$A$3:$B$11,2,FALSE)</f>
        <v>4</v>
      </c>
      <c r="E1507" s="25">
        <f t="shared" si="23"/>
        <v>20</v>
      </c>
      <c r="F1507" t="str">
        <f>IF(OR(dirty_cafe_sales!$F1507="UNKNOWN",dirty_cafe_sales!$F1507="ERROR",dirty_cafe_sales!$F1507=""),"Unknown",dirty_cafe_sales!$F1507)</f>
        <v>Unknown</v>
      </c>
      <c r="G1507" t="str">
        <f>IF(OR(dirty_cafe_sales!$G1507="UNKNOWN",dirty_cafe_sales!$G1507="ERROR",dirty_cafe_sales!$G1507=""),"Unknown",dirty_cafe_sales!$G1507)</f>
        <v>Unknown</v>
      </c>
      <c r="H1507" s="2" t="d">
        <v>2023-05-22</v>
      </c>
    </row>
    <row r="1508" spans="1:8" x14ac:dyDescent="0.2">
      <c r="A1508" s="16" t="s">
        <v>1529</v>
      </c>
      <c r="B1508" s="16" t="str">
        <f>IF(OR(dirty_cafe_sales!$B1508="UNKNOWN",dirty_cafe_sales!$B1508="",dirty_cafe_sales!$B1508="ERROR"),"Unknown_Item",dirty_cafe_sales!$B1508)</f>
        <v>Cake</v>
      </c>
      <c r="C1508" s="23">
        <f>IF(ISNUMBER(dirty_cafe_sales!$C1508),dirty_cafe_sales!$C1508,3)</f>
        <v>5</v>
      </c>
      <c r="D1508" s="19">
        <f>VLOOKUP($B1508,Price_Per_Item!$A$3:$B$11,2,FALSE)</f>
        <v>3</v>
      </c>
      <c r="E1508" s="25">
        <f t="shared" si="23"/>
        <v>15</v>
      </c>
      <c r="F1508" t="str">
        <f>IF(OR(dirty_cafe_sales!$F1508="UNKNOWN",dirty_cafe_sales!$F1508="ERROR",dirty_cafe_sales!$F1508=""),"Unknown",dirty_cafe_sales!$F1508)</f>
        <v>Unknown</v>
      </c>
      <c r="G1508" t="str">
        <f>IF(OR(dirty_cafe_sales!$G1508="UNKNOWN",dirty_cafe_sales!$G1508="ERROR",dirty_cafe_sales!$G1508=""),"Unknown",dirty_cafe_sales!$G1508)</f>
        <v>In-store</v>
      </c>
      <c r="H1508" s="2" t="d">
        <v>2023-09-16</v>
      </c>
    </row>
    <row r="1509" spans="1:8" x14ac:dyDescent="0.2">
      <c r="A1509" s="16" t="s">
        <v>1530</v>
      </c>
      <c r="B1509" s="16" t="str">
        <f>IF(OR(dirty_cafe_sales!$B1509="UNKNOWN",dirty_cafe_sales!$B1509="",dirty_cafe_sales!$B1509="ERROR"),"Unknown_Item",dirty_cafe_sales!$B1509)</f>
        <v>Cake</v>
      </c>
      <c r="C1509" s="23">
        <f>IF(ISNUMBER(dirty_cafe_sales!$C1509),dirty_cafe_sales!$C1509,3)</f>
        <v>2</v>
      </c>
      <c r="D1509" s="19">
        <f>VLOOKUP($B1509,Price_Per_Item!$A$3:$B$11,2,FALSE)</f>
        <v>3</v>
      </c>
      <c r="E1509" s="25">
        <f t="shared" si="23"/>
        <v>6</v>
      </c>
      <c r="F1509" t="str">
        <f>IF(OR(dirty_cafe_sales!$F1509="UNKNOWN",dirty_cafe_sales!$F1509="ERROR",dirty_cafe_sales!$F1509=""),"Unknown",dirty_cafe_sales!$F1509)</f>
        <v>Credit Card</v>
      </c>
      <c r="G1509" t="str">
        <f>IF(OR(dirty_cafe_sales!$G1509="UNKNOWN",dirty_cafe_sales!$G1509="ERROR",dirty_cafe_sales!$G1509=""),"Unknown",dirty_cafe_sales!$G1509)</f>
        <v>Takeaway</v>
      </c>
      <c r="H1509" s="2" t="d">
        <v>2023-08-07</v>
      </c>
    </row>
    <row r="1510" spans="1:8" x14ac:dyDescent="0.2">
      <c r="A1510" s="16" t="s">
        <v>1531</v>
      </c>
      <c r="B1510" s="16" t="str">
        <f>IF(OR(dirty_cafe_sales!$B1510="UNKNOWN",dirty_cafe_sales!$B1510="",dirty_cafe_sales!$B1510="ERROR"),"Unknown_Item",dirty_cafe_sales!$B1510)</f>
        <v>Cookie</v>
      </c>
      <c r="C1510" s="23">
        <f>IF(ISNUMBER(dirty_cafe_sales!$C1510),dirty_cafe_sales!$C1510,3)</f>
        <v>2</v>
      </c>
      <c r="D1510" s="19">
        <f>VLOOKUP($B1510,Price_Per_Item!$A$3:$B$11,2,FALSE)</f>
        <v>1</v>
      </c>
      <c r="E1510" s="25">
        <f t="shared" si="23"/>
        <v>2</v>
      </c>
      <c r="F1510" t="str">
        <f>IF(OR(dirty_cafe_sales!$F1510="UNKNOWN",dirty_cafe_sales!$F1510="ERROR",dirty_cafe_sales!$F1510=""),"Unknown",dirty_cafe_sales!$F1510)</f>
        <v>Cash</v>
      </c>
      <c r="G1510" t="str">
        <f>IF(OR(dirty_cafe_sales!$G1510="UNKNOWN",dirty_cafe_sales!$G1510="ERROR",dirty_cafe_sales!$G1510=""),"Unknown",dirty_cafe_sales!$G1510)</f>
        <v>Takeaway</v>
      </c>
      <c r="H1510" s="2" t="d">
        <v>2023-01-05</v>
      </c>
    </row>
    <row r="1511" spans="1:8" x14ac:dyDescent="0.2">
      <c r="A1511" s="16" t="s">
        <v>1532</v>
      </c>
      <c r="B1511" s="16" t="str">
        <f>IF(OR(dirty_cafe_sales!$B1511="UNKNOWN",dirty_cafe_sales!$B1511="",dirty_cafe_sales!$B1511="ERROR"),"Unknown_Item",dirty_cafe_sales!$B1511)</f>
        <v>Cake</v>
      </c>
      <c r="C1511" s="23">
        <f>IF(ISNUMBER(dirty_cafe_sales!$C1511),dirty_cafe_sales!$C1511,3)</f>
        <v>2</v>
      </c>
      <c r="D1511" s="19">
        <f>VLOOKUP($B1511,Price_Per_Item!$A$3:$B$11,2,FALSE)</f>
        <v>3</v>
      </c>
      <c r="E1511" s="25">
        <f t="shared" si="23"/>
        <v>6</v>
      </c>
      <c r="F1511" t="str">
        <f>IF(OR(dirty_cafe_sales!$F1511="UNKNOWN",dirty_cafe_sales!$F1511="ERROR",dirty_cafe_sales!$F1511=""),"Unknown",dirty_cafe_sales!$F1511)</f>
        <v>Digital Wallet</v>
      </c>
      <c r="G1511" t="str">
        <f>IF(OR(dirty_cafe_sales!$G1511="UNKNOWN",dirty_cafe_sales!$G1511="ERROR",dirty_cafe_sales!$G1511=""),"Unknown",dirty_cafe_sales!$G1511)</f>
        <v>Takeaway</v>
      </c>
      <c r="H1511" s="2" t="d">
        <v>2023-12-15</v>
      </c>
    </row>
    <row r="1512" spans="1:8" x14ac:dyDescent="0.2">
      <c r="A1512" s="16" t="s">
        <v>1533</v>
      </c>
      <c r="B1512" s="16" t="str">
        <f>IF(OR(dirty_cafe_sales!$B1512="UNKNOWN",dirty_cafe_sales!$B1512="",dirty_cafe_sales!$B1512="ERROR"),"Unknown_Item",dirty_cafe_sales!$B1512)</f>
        <v>Cookie</v>
      </c>
      <c r="C1512" s="23">
        <f>IF(ISNUMBER(dirty_cafe_sales!$C1512),dirty_cafe_sales!$C1512,3)</f>
        <v>5</v>
      </c>
      <c r="D1512" s="19">
        <f>VLOOKUP($B1512,Price_Per_Item!$A$3:$B$11,2,FALSE)</f>
        <v>1</v>
      </c>
      <c r="E1512" s="25">
        <f t="shared" si="23"/>
        <v>5</v>
      </c>
      <c r="F1512" t="str">
        <f>IF(OR(dirty_cafe_sales!$F1512="UNKNOWN",dirty_cafe_sales!$F1512="ERROR",dirty_cafe_sales!$F1512=""),"Unknown",dirty_cafe_sales!$F1512)</f>
        <v>Digital Wallet</v>
      </c>
      <c r="G1512" t="str">
        <f>IF(OR(dirty_cafe_sales!$G1512="UNKNOWN",dirty_cafe_sales!$G1512="ERROR",dirty_cafe_sales!$G1512=""),"Unknown",dirty_cafe_sales!$G1512)</f>
        <v>Takeaway</v>
      </c>
      <c r="H1512" s="2" t="d">
        <v>2023-06-06</v>
      </c>
    </row>
    <row r="1513" spans="1:8" x14ac:dyDescent="0.2">
      <c r="A1513" s="16" t="s">
        <v>1534</v>
      </c>
      <c r="B1513" s="16" t="str">
        <f>IF(OR(dirty_cafe_sales!$B1513="UNKNOWN",dirty_cafe_sales!$B1513="",dirty_cafe_sales!$B1513="ERROR"),"Unknown_Item",dirty_cafe_sales!$B1513)</f>
        <v>Sandwich</v>
      </c>
      <c r="C1513" s="23">
        <f>IF(ISNUMBER(dirty_cafe_sales!$C1513),dirty_cafe_sales!$C1513,3)</f>
        <v>4</v>
      </c>
      <c r="D1513" s="19">
        <f>VLOOKUP($B1513,Price_Per_Item!$A$3:$B$11,2,FALSE)</f>
        <v>4</v>
      </c>
      <c r="E1513" s="25">
        <f t="shared" si="23"/>
        <v>16</v>
      </c>
      <c r="F1513" t="str">
        <f>IF(OR(dirty_cafe_sales!$F1513="UNKNOWN",dirty_cafe_sales!$F1513="ERROR",dirty_cafe_sales!$F1513=""),"Unknown",dirty_cafe_sales!$F1513)</f>
        <v>Digital Wallet</v>
      </c>
      <c r="G1513" t="str">
        <f>IF(OR(dirty_cafe_sales!$G1513="UNKNOWN",dirty_cafe_sales!$G1513="ERROR",dirty_cafe_sales!$G1513=""),"Unknown",dirty_cafe_sales!$G1513)</f>
        <v>Takeaway</v>
      </c>
      <c r="H1513" s="2" t="d">
        <v>2023-07-10</v>
      </c>
    </row>
    <row r="1514" spans="1:8" x14ac:dyDescent="0.2">
      <c r="A1514" s="16" t="s">
        <v>1535</v>
      </c>
      <c r="B1514" s="16" t="str">
        <f>IF(OR(dirty_cafe_sales!$B1514="UNKNOWN",dirty_cafe_sales!$B1514="",dirty_cafe_sales!$B1514="ERROR"),"Unknown_Item",dirty_cafe_sales!$B1514)</f>
        <v>Salad</v>
      </c>
      <c r="C1514" s="23">
        <f>IF(ISNUMBER(dirty_cafe_sales!$C1514),dirty_cafe_sales!$C1514,3)</f>
        <v>4</v>
      </c>
      <c r="D1514" s="19">
        <f>VLOOKUP($B1514,Price_Per_Item!$A$3:$B$11,2,FALSE)</f>
        <v>5</v>
      </c>
      <c r="E1514" s="25">
        <f t="shared" si="23"/>
        <v>20</v>
      </c>
      <c r="F1514" t="str">
        <f>IF(OR(dirty_cafe_sales!$F1514="UNKNOWN",dirty_cafe_sales!$F1514="ERROR",dirty_cafe_sales!$F1514=""),"Unknown",dirty_cafe_sales!$F1514)</f>
        <v>Cash</v>
      </c>
      <c r="G1514" t="str">
        <f>IF(OR(dirty_cafe_sales!$G1514="UNKNOWN",dirty_cafe_sales!$G1514="ERROR",dirty_cafe_sales!$G1514=""),"Unknown",dirty_cafe_sales!$G1514)</f>
        <v>In-store</v>
      </c>
      <c r="H1514" s="2" t="d">
        <v>2023-10-27</v>
      </c>
    </row>
    <row r="1515" spans="1:8" x14ac:dyDescent="0.2">
      <c r="A1515" s="16" t="s">
        <v>1536</v>
      </c>
      <c r="B1515" s="16" t="str">
        <f>IF(OR(dirty_cafe_sales!$B1515="UNKNOWN",dirty_cafe_sales!$B1515="",dirty_cafe_sales!$B1515="ERROR"),"Unknown_Item",dirty_cafe_sales!$B1515)</f>
        <v>Cookie</v>
      </c>
      <c r="C1515" s="23">
        <f>IF(ISNUMBER(dirty_cafe_sales!$C1515),dirty_cafe_sales!$C1515,3)</f>
        <v>3</v>
      </c>
      <c r="D1515" s="19">
        <f>VLOOKUP($B1515,Price_Per_Item!$A$3:$B$11,2,FALSE)</f>
        <v>1</v>
      </c>
      <c r="E1515" s="25">
        <f t="shared" si="23"/>
        <v>3</v>
      </c>
      <c r="F1515" t="str">
        <f>IF(OR(dirty_cafe_sales!$F1515="UNKNOWN",dirty_cafe_sales!$F1515="ERROR",dirty_cafe_sales!$F1515=""),"Unknown",dirty_cafe_sales!$F1515)</f>
        <v>Cash</v>
      </c>
      <c r="G1515" t="str">
        <f>IF(OR(dirty_cafe_sales!$G1515="UNKNOWN",dirty_cafe_sales!$G1515="ERROR",dirty_cafe_sales!$G1515=""),"Unknown",dirty_cafe_sales!$G1515)</f>
        <v>Takeaway</v>
      </c>
      <c r="H1515" s="2" t="d">
        <v>2023-06-05</v>
      </c>
    </row>
    <row r="1516" spans="1:8" x14ac:dyDescent="0.2">
      <c r="A1516" s="16" t="s">
        <v>1537</v>
      </c>
      <c r="B1516" s="16" t="str">
        <f>IF(OR(dirty_cafe_sales!$B1516="UNKNOWN",dirty_cafe_sales!$B1516="",dirty_cafe_sales!$B1516="ERROR"),"Unknown_Item",dirty_cafe_sales!$B1516)</f>
        <v>Juice</v>
      </c>
      <c r="C1516" s="23">
        <f>IF(ISNUMBER(dirty_cafe_sales!$C1516),dirty_cafe_sales!$C1516,3)</f>
        <v>5</v>
      </c>
      <c r="D1516" s="19">
        <f>VLOOKUP($B1516,Price_Per_Item!$A$3:$B$11,2,FALSE)</f>
        <v>3</v>
      </c>
      <c r="E1516" s="25">
        <f t="shared" si="23"/>
        <v>15</v>
      </c>
      <c r="F1516" t="str">
        <f>IF(OR(dirty_cafe_sales!$F1516="UNKNOWN",dirty_cafe_sales!$F1516="ERROR",dirty_cafe_sales!$F1516=""),"Unknown",dirty_cafe_sales!$F1516)</f>
        <v>Unknown</v>
      </c>
      <c r="G1516" t="str">
        <f>IF(OR(dirty_cafe_sales!$G1516="UNKNOWN",dirty_cafe_sales!$G1516="ERROR",dirty_cafe_sales!$G1516=""),"Unknown",dirty_cafe_sales!$G1516)</f>
        <v>Unknown</v>
      </c>
      <c r="H1516" s="2" t="d">
        <v>2023-09-08</v>
      </c>
    </row>
    <row r="1517" spans="1:8" x14ac:dyDescent="0.2">
      <c r="A1517" s="16" t="s">
        <v>1538</v>
      </c>
      <c r="B1517" s="16" t="str">
        <f>IF(OR(dirty_cafe_sales!$B1517="UNKNOWN",dirty_cafe_sales!$B1517="",dirty_cafe_sales!$B1517="ERROR"),"Unknown_Item",dirty_cafe_sales!$B1517)</f>
        <v>Cookie</v>
      </c>
      <c r="C1517" s="23">
        <f>IF(ISNUMBER(dirty_cafe_sales!$C1517),dirty_cafe_sales!$C1517,3)</f>
        <v>4</v>
      </c>
      <c r="D1517" s="19">
        <f>VLOOKUP($B1517,Price_Per_Item!$A$3:$B$11,2,FALSE)</f>
        <v>1</v>
      </c>
      <c r="E1517" s="25">
        <f t="shared" si="23"/>
        <v>4</v>
      </c>
      <c r="F1517" t="str">
        <f>IF(OR(dirty_cafe_sales!$F1517="UNKNOWN",dirty_cafe_sales!$F1517="ERROR",dirty_cafe_sales!$F1517=""),"Unknown",dirty_cafe_sales!$F1517)</f>
        <v>Unknown</v>
      </c>
      <c r="G1517" t="str">
        <f>IF(OR(dirty_cafe_sales!$G1517="UNKNOWN",dirty_cafe_sales!$G1517="ERROR",dirty_cafe_sales!$G1517=""),"Unknown",dirty_cafe_sales!$G1517)</f>
        <v>Unknown</v>
      </c>
      <c r="H1517" s="2" t="d">
        <v>2023-02-04</v>
      </c>
    </row>
    <row r="1518" spans="1:8" x14ac:dyDescent="0.2">
      <c r="A1518" s="16" t="s">
        <v>1539</v>
      </c>
      <c r="B1518" s="16" t="str">
        <f>IF(OR(dirty_cafe_sales!$B1518="UNKNOWN",dirty_cafe_sales!$B1518="",dirty_cafe_sales!$B1518="ERROR"),"Unknown_Item",dirty_cafe_sales!$B1518)</f>
        <v>Juice</v>
      </c>
      <c r="C1518" s="23">
        <f>IF(ISNUMBER(dirty_cafe_sales!$C1518),dirty_cafe_sales!$C1518,3)</f>
        <v>3</v>
      </c>
      <c r="D1518" s="19">
        <f>VLOOKUP($B1518,Price_Per_Item!$A$3:$B$11,2,FALSE)</f>
        <v>3</v>
      </c>
      <c r="E1518" s="25">
        <f t="shared" si="23"/>
        <v>9</v>
      </c>
      <c r="F1518" t="str">
        <f>IF(OR(dirty_cafe_sales!$F1518="UNKNOWN",dirty_cafe_sales!$F1518="ERROR",dirty_cafe_sales!$F1518=""),"Unknown",dirty_cafe_sales!$F1518)</f>
        <v>Credit Card</v>
      </c>
      <c r="G1518" t="str">
        <f>IF(OR(dirty_cafe_sales!$G1518="UNKNOWN",dirty_cafe_sales!$G1518="ERROR",dirty_cafe_sales!$G1518=""),"Unknown",dirty_cafe_sales!$G1518)</f>
        <v>Unknown</v>
      </c>
      <c r="H1518" s="2" t="d">
        <v>2023-06-28</v>
      </c>
    </row>
    <row r="1519" spans="1:8" x14ac:dyDescent="0.2">
      <c r="A1519" s="16" t="s">
        <v>1540</v>
      </c>
      <c r="B1519" s="16" t="str">
        <f>IF(OR(dirty_cafe_sales!$B1519="UNKNOWN",dirty_cafe_sales!$B1519="",dirty_cafe_sales!$B1519="ERROR"),"Unknown_Item",dirty_cafe_sales!$B1519)</f>
        <v>Salad</v>
      </c>
      <c r="C1519" s="23">
        <f>IF(ISNUMBER(dirty_cafe_sales!$C1519),dirty_cafe_sales!$C1519,3)</f>
        <v>5</v>
      </c>
      <c r="D1519" s="19">
        <f>VLOOKUP($B1519,Price_Per_Item!$A$3:$B$11,2,FALSE)</f>
        <v>5</v>
      </c>
      <c r="E1519" s="25">
        <f t="shared" si="23"/>
        <v>25</v>
      </c>
      <c r="F1519" t="str">
        <f>IF(OR(dirty_cafe_sales!$F1519="UNKNOWN",dirty_cafe_sales!$F1519="ERROR",dirty_cafe_sales!$F1519=""),"Unknown",dirty_cafe_sales!$F1519)</f>
        <v>Credit Card</v>
      </c>
      <c r="G1519" t="str">
        <f>IF(OR(dirty_cafe_sales!$G1519="UNKNOWN",dirty_cafe_sales!$G1519="ERROR",dirty_cafe_sales!$G1519=""),"Unknown",dirty_cafe_sales!$G1519)</f>
        <v>Takeaway</v>
      </c>
      <c r="H1519" s="2" t="d">
        <v>2023-12-04</v>
      </c>
    </row>
    <row r="1520" spans="1:8" x14ac:dyDescent="0.2">
      <c r="A1520" s="16" t="s">
        <v>1541</v>
      </c>
      <c r="B1520" s="16" t="str">
        <f>IF(OR(dirty_cafe_sales!$B1520="UNKNOWN",dirty_cafe_sales!$B1520="",dirty_cafe_sales!$B1520="ERROR"),"Unknown_Item",dirty_cafe_sales!$B1520)</f>
        <v>Cake</v>
      </c>
      <c r="C1520" s="23">
        <f>IF(ISNUMBER(dirty_cafe_sales!$C1520),dirty_cafe_sales!$C1520,3)</f>
        <v>4</v>
      </c>
      <c r="D1520" s="19">
        <f>VLOOKUP($B1520,Price_Per_Item!$A$3:$B$11,2,FALSE)</f>
        <v>3</v>
      </c>
      <c r="E1520" s="25">
        <f t="shared" si="23"/>
        <v>12</v>
      </c>
      <c r="F1520" t="str">
        <f>IF(OR(dirty_cafe_sales!$F1520="UNKNOWN",dirty_cafe_sales!$F1520="ERROR",dirty_cafe_sales!$F1520=""),"Unknown",dirty_cafe_sales!$F1520)</f>
        <v>Cash</v>
      </c>
      <c r="G1520" t="str">
        <f>IF(OR(dirty_cafe_sales!$G1520="UNKNOWN",dirty_cafe_sales!$G1520="ERROR",dirty_cafe_sales!$G1520=""),"Unknown",dirty_cafe_sales!$G1520)</f>
        <v>In-store</v>
      </c>
      <c r="H1520" s="2" t="d">
        <v>2023-06-09</v>
      </c>
    </row>
    <row r="1521" spans="1:8" x14ac:dyDescent="0.2">
      <c r="A1521" s="16" t="s">
        <v>1542</v>
      </c>
      <c r="B1521" s="16" t="str">
        <f>IF(OR(dirty_cafe_sales!$B1521="UNKNOWN",dirty_cafe_sales!$B1521="",dirty_cafe_sales!$B1521="ERROR"),"Unknown_Item",dirty_cafe_sales!$B1521)</f>
        <v>Cake</v>
      </c>
      <c r="C1521" s="23">
        <f>IF(ISNUMBER(dirty_cafe_sales!$C1521),dirty_cafe_sales!$C1521,3)</f>
        <v>1</v>
      </c>
      <c r="D1521" s="19">
        <f>VLOOKUP($B1521,Price_Per_Item!$A$3:$B$11,2,FALSE)</f>
        <v>3</v>
      </c>
      <c r="E1521" s="25">
        <f t="shared" si="23"/>
        <v>3</v>
      </c>
      <c r="F1521" t="str">
        <f>IF(OR(dirty_cafe_sales!$F1521="UNKNOWN",dirty_cafe_sales!$F1521="ERROR",dirty_cafe_sales!$F1521=""),"Unknown",dirty_cafe_sales!$F1521)</f>
        <v>Unknown</v>
      </c>
      <c r="G1521" t="str">
        <f>IF(OR(dirty_cafe_sales!$G1521="UNKNOWN",dirty_cafe_sales!$G1521="ERROR",dirty_cafe_sales!$G1521=""),"Unknown",dirty_cafe_sales!$G1521)</f>
        <v>In-store</v>
      </c>
      <c r="H1521" s="2" t="d">
        <v>2023-07-12</v>
      </c>
    </row>
    <row r="1522" spans="1:8" x14ac:dyDescent="0.2">
      <c r="A1522" s="16" t="s">
        <v>1543</v>
      </c>
      <c r="B1522" s="16" t="str">
        <f>IF(OR(dirty_cafe_sales!$B1522="UNKNOWN",dirty_cafe_sales!$B1522="",dirty_cafe_sales!$B1522="ERROR"),"Unknown_Item",dirty_cafe_sales!$B1522)</f>
        <v>Smoothie</v>
      </c>
      <c r="C1522" s="23">
        <f>IF(ISNUMBER(dirty_cafe_sales!$C1522),dirty_cafe_sales!$C1522,3)</f>
        <v>3</v>
      </c>
      <c r="D1522" s="19">
        <f>VLOOKUP($B1522,Price_Per_Item!$A$3:$B$11,2,FALSE)</f>
        <v>4</v>
      </c>
      <c r="E1522" s="25">
        <f t="shared" si="23"/>
        <v>12</v>
      </c>
      <c r="F1522" t="str">
        <f>IF(OR(dirty_cafe_sales!$F1522="UNKNOWN",dirty_cafe_sales!$F1522="ERROR",dirty_cafe_sales!$F1522=""),"Unknown",dirty_cafe_sales!$F1522)</f>
        <v>Cash</v>
      </c>
      <c r="G1522" t="str">
        <f>IF(OR(dirty_cafe_sales!$G1522="UNKNOWN",dirty_cafe_sales!$G1522="ERROR",dirty_cafe_sales!$G1522=""),"Unknown",dirty_cafe_sales!$G1522)</f>
        <v>Takeaway</v>
      </c>
      <c r="H1522" s="2" t="d">
        <v>2023-10-19</v>
      </c>
    </row>
    <row r="1523" spans="1:8" x14ac:dyDescent="0.2">
      <c r="A1523" s="16" t="s">
        <v>1544</v>
      </c>
      <c r="B1523" s="16" t="str">
        <f>IF(OR(dirty_cafe_sales!$B1523="UNKNOWN",dirty_cafe_sales!$B1523="",dirty_cafe_sales!$B1523="ERROR"),"Unknown_Item",dirty_cafe_sales!$B1523)</f>
        <v>Coffee</v>
      </c>
      <c r="C1523" s="23">
        <f>IF(ISNUMBER(dirty_cafe_sales!$C1523),dirty_cafe_sales!$C1523,3)</f>
        <v>2</v>
      </c>
      <c r="D1523" s="19">
        <f>VLOOKUP($B1523,Price_Per_Item!$A$3:$B$11,2,FALSE)</f>
        <v>2</v>
      </c>
      <c r="E1523" s="25">
        <f t="shared" si="23"/>
        <v>4</v>
      </c>
      <c r="F1523" t="str">
        <f>IF(OR(dirty_cafe_sales!$F1523="UNKNOWN",dirty_cafe_sales!$F1523="ERROR",dirty_cafe_sales!$F1523=""),"Unknown",dirty_cafe_sales!$F1523)</f>
        <v>Credit Card</v>
      </c>
      <c r="G1523" t="str">
        <f>IF(OR(dirty_cafe_sales!$G1523="UNKNOWN",dirty_cafe_sales!$G1523="ERROR",dirty_cafe_sales!$G1523=""),"Unknown",dirty_cafe_sales!$G1523)</f>
        <v>Takeaway</v>
      </c>
      <c r="H1523" s="2" t="d">
        <v>2023-08-13</v>
      </c>
    </row>
    <row r="1524" spans="1:8" x14ac:dyDescent="0.2">
      <c r="A1524" s="16" t="s">
        <v>1545</v>
      </c>
      <c r="B1524" s="16" t="str">
        <f>IF(OR(dirty_cafe_sales!$B1524="UNKNOWN",dirty_cafe_sales!$B1524="",dirty_cafe_sales!$B1524="ERROR"),"Unknown_Item",dirty_cafe_sales!$B1524)</f>
        <v>Salad</v>
      </c>
      <c r="C1524" s="23">
        <f>IF(ISNUMBER(dirty_cafe_sales!$C1524),dirty_cafe_sales!$C1524,3)</f>
        <v>2</v>
      </c>
      <c r="D1524" s="19">
        <f>VLOOKUP($B1524,Price_Per_Item!$A$3:$B$11,2,FALSE)</f>
        <v>5</v>
      </c>
      <c r="E1524" s="25">
        <f t="shared" si="23"/>
        <v>10</v>
      </c>
      <c r="F1524" t="str">
        <f>IF(OR(dirty_cafe_sales!$F1524="UNKNOWN",dirty_cafe_sales!$F1524="ERROR",dirty_cafe_sales!$F1524=""),"Unknown",dirty_cafe_sales!$F1524)</f>
        <v>Cash</v>
      </c>
      <c r="G1524" t="str">
        <f>IF(OR(dirty_cafe_sales!$G1524="UNKNOWN",dirty_cafe_sales!$G1524="ERROR",dirty_cafe_sales!$G1524=""),"Unknown",dirty_cafe_sales!$G1524)</f>
        <v>In-store</v>
      </c>
      <c r="H1524" s="2" t="d">
        <v>2023-11-30</v>
      </c>
    </row>
    <row r="1525" spans="1:8" x14ac:dyDescent="0.2">
      <c r="A1525" s="16" t="s">
        <v>1546</v>
      </c>
      <c r="B1525" s="16" t="str">
        <f>IF(OR(dirty_cafe_sales!$B1525="UNKNOWN",dirty_cafe_sales!$B1525="",dirty_cafe_sales!$B1525="ERROR"),"Unknown_Item",dirty_cafe_sales!$B1525)</f>
        <v>Tea</v>
      </c>
      <c r="C1525" s="23">
        <f>IF(ISNUMBER(dirty_cafe_sales!$C1525),dirty_cafe_sales!$C1525,3)</f>
        <v>4</v>
      </c>
      <c r="D1525" s="19">
        <f>VLOOKUP($B1525,Price_Per_Item!$A$3:$B$11,2,FALSE)</f>
        <v>1.5</v>
      </c>
      <c r="E1525" s="25">
        <f t="shared" si="23"/>
        <v>6</v>
      </c>
      <c r="F1525" t="str">
        <f>IF(OR(dirty_cafe_sales!$F1525="UNKNOWN",dirty_cafe_sales!$F1525="ERROR",dirty_cafe_sales!$F1525=""),"Unknown",dirty_cafe_sales!$F1525)</f>
        <v>Cash</v>
      </c>
      <c r="G1525" t="str">
        <f>IF(OR(dirty_cafe_sales!$G1525="UNKNOWN",dirty_cafe_sales!$G1525="ERROR",dirty_cafe_sales!$G1525=""),"Unknown",dirty_cafe_sales!$G1525)</f>
        <v>In-store</v>
      </c>
      <c r="H1525" s="2" t="d">
        <v>2023-05-06</v>
      </c>
    </row>
    <row r="1526" spans="1:8" x14ac:dyDescent="0.2">
      <c r="A1526" s="16" t="s">
        <v>1547</v>
      </c>
      <c r="B1526" s="16" t="str">
        <f>IF(OR(dirty_cafe_sales!$B1526="UNKNOWN",dirty_cafe_sales!$B1526="",dirty_cafe_sales!$B1526="ERROR"),"Unknown_Item",dirty_cafe_sales!$B1526)</f>
        <v>Cake</v>
      </c>
      <c r="C1526" s="23">
        <f>IF(ISNUMBER(dirty_cafe_sales!$C1526),dirty_cafe_sales!$C1526,3)</f>
        <v>2</v>
      </c>
      <c r="D1526" s="19">
        <f>VLOOKUP($B1526,Price_Per_Item!$A$3:$B$11,2,FALSE)</f>
        <v>3</v>
      </c>
      <c r="E1526" s="25">
        <f t="shared" si="23"/>
        <v>6</v>
      </c>
      <c r="F1526" t="str">
        <f>IF(OR(dirty_cafe_sales!$F1526="UNKNOWN",dirty_cafe_sales!$F1526="ERROR",dirty_cafe_sales!$F1526=""),"Unknown",dirty_cafe_sales!$F1526)</f>
        <v>Cash</v>
      </c>
      <c r="G1526" t="str">
        <f>IF(OR(dirty_cafe_sales!$G1526="UNKNOWN",dirty_cafe_sales!$G1526="ERROR",dirty_cafe_sales!$G1526=""),"Unknown",dirty_cafe_sales!$G1526)</f>
        <v>Takeaway</v>
      </c>
      <c r="H1526" s="2" t="d">
        <v>2023-01-15</v>
      </c>
    </row>
    <row r="1527" spans="1:8" x14ac:dyDescent="0.2">
      <c r="A1527" s="16" t="s">
        <v>1548</v>
      </c>
      <c r="B1527" s="16" t="str">
        <f>IF(OR(dirty_cafe_sales!$B1527="UNKNOWN",dirty_cafe_sales!$B1527="",dirty_cafe_sales!$B1527="ERROR"),"Unknown_Item",dirty_cafe_sales!$B1527)</f>
        <v>Juice</v>
      </c>
      <c r="C1527" s="23">
        <f>IF(ISNUMBER(dirty_cafe_sales!$C1527),dirty_cafe_sales!$C1527,3)</f>
        <v>5</v>
      </c>
      <c r="D1527" s="19">
        <f>VLOOKUP($B1527,Price_Per_Item!$A$3:$B$11,2,FALSE)</f>
        <v>3</v>
      </c>
      <c r="E1527" s="25">
        <f t="shared" si="23"/>
        <v>15</v>
      </c>
      <c r="F1527" t="str">
        <f>IF(OR(dirty_cafe_sales!$F1527="UNKNOWN",dirty_cafe_sales!$F1527="ERROR",dirty_cafe_sales!$F1527=""),"Unknown",dirty_cafe_sales!$F1527)</f>
        <v>Credit Card</v>
      </c>
      <c r="G1527" t="str">
        <f>IF(OR(dirty_cafe_sales!$G1527="UNKNOWN",dirty_cafe_sales!$G1527="ERROR",dirty_cafe_sales!$G1527=""),"Unknown",dirty_cafe_sales!$G1527)</f>
        <v>Unknown</v>
      </c>
      <c r="H1527" s="2" t="d">
        <v>2023-09-18</v>
      </c>
    </row>
    <row r="1528" spans="1:8" x14ac:dyDescent="0.2">
      <c r="A1528" s="16" t="s">
        <v>1549</v>
      </c>
      <c r="B1528" s="16" t="str">
        <f>IF(OR(dirty_cafe_sales!$B1528="UNKNOWN",dirty_cafe_sales!$B1528="",dirty_cafe_sales!$B1528="ERROR"),"Unknown_Item",dirty_cafe_sales!$B1528)</f>
        <v>Coffee</v>
      </c>
      <c r="C1528" s="23">
        <f>IF(ISNUMBER(dirty_cafe_sales!$C1528),dirty_cafe_sales!$C1528,3)</f>
        <v>2</v>
      </c>
      <c r="D1528" s="19">
        <f>VLOOKUP($B1528,Price_Per_Item!$A$3:$B$11,2,FALSE)</f>
        <v>2</v>
      </c>
      <c r="E1528" s="25">
        <f t="shared" si="23"/>
        <v>4</v>
      </c>
      <c r="F1528" t="str">
        <f>IF(OR(dirty_cafe_sales!$F1528="UNKNOWN",dirty_cafe_sales!$F1528="ERROR",dirty_cafe_sales!$F1528=""),"Unknown",dirty_cafe_sales!$F1528)</f>
        <v>Unknown</v>
      </c>
      <c r="G1528" t="str">
        <f>IF(OR(dirty_cafe_sales!$G1528="UNKNOWN",dirty_cafe_sales!$G1528="ERROR",dirty_cafe_sales!$G1528=""),"Unknown",dirty_cafe_sales!$G1528)</f>
        <v>In-store</v>
      </c>
      <c r="H1528" s="2" t="d">
        <v>2023-10-12</v>
      </c>
    </row>
    <row r="1529" spans="1:8" x14ac:dyDescent="0.2">
      <c r="A1529" s="16" t="s">
        <v>1550</v>
      </c>
      <c r="B1529" s="16" t="str">
        <f>IF(OR(dirty_cafe_sales!$B1529="UNKNOWN",dirty_cafe_sales!$B1529="",dirty_cafe_sales!$B1529="ERROR"),"Unknown_Item",dirty_cafe_sales!$B1529)</f>
        <v>Unknown_Item</v>
      </c>
      <c r="C1529" s="23">
        <f>IF(ISNUMBER(dirty_cafe_sales!$C1529),dirty_cafe_sales!$C1529,3)</f>
        <v>5</v>
      </c>
      <c r="D1529" s="19">
        <f>VLOOKUP($B1529,Price_Per_Item!$A$3:$B$11,2,FALSE)</f>
        <v>2.9375</v>
      </c>
      <c r="E1529" s="25">
        <f t="shared" si="23"/>
        <v>14.6875</v>
      </c>
      <c r="F1529" t="str">
        <f>IF(OR(dirty_cafe_sales!$F1529="UNKNOWN",dirty_cafe_sales!$F1529="ERROR",dirty_cafe_sales!$F1529=""),"Unknown",dirty_cafe_sales!$F1529)</f>
        <v>Unknown</v>
      </c>
      <c r="G1529" t="str">
        <f>IF(OR(dirty_cafe_sales!$G1529="UNKNOWN",dirty_cafe_sales!$G1529="ERROR",dirty_cafe_sales!$G1529=""),"Unknown",dirty_cafe_sales!$G1529)</f>
        <v>In-store</v>
      </c>
      <c r="H1529" s="2" t="d">
        <v>2023-02-10</v>
      </c>
    </row>
    <row r="1530" spans="1:8" x14ac:dyDescent="0.2">
      <c r="A1530" s="16" t="s">
        <v>1551</v>
      </c>
      <c r="B1530" s="16" t="str">
        <f>IF(OR(dirty_cafe_sales!$B1530="UNKNOWN",dirty_cafe_sales!$B1530="",dirty_cafe_sales!$B1530="ERROR"),"Unknown_Item",dirty_cafe_sales!$B1530)</f>
        <v>Unknown_Item</v>
      </c>
      <c r="C1530" s="23">
        <f>IF(ISNUMBER(dirty_cafe_sales!$C1530),dirty_cafe_sales!$C1530,3)</f>
        <v>2</v>
      </c>
      <c r="D1530" s="19">
        <f>VLOOKUP($B1530,Price_Per_Item!$A$3:$B$11,2,FALSE)</f>
        <v>2.9375</v>
      </c>
      <c r="E1530" s="25">
        <f t="shared" si="23"/>
        <v>5.875</v>
      </c>
      <c r="F1530" t="str">
        <f>IF(OR(dirty_cafe_sales!$F1530="UNKNOWN",dirty_cafe_sales!$F1530="ERROR",dirty_cafe_sales!$F1530=""),"Unknown",dirty_cafe_sales!$F1530)</f>
        <v>Cash</v>
      </c>
      <c r="G1530" t="str">
        <f>IF(OR(dirty_cafe_sales!$G1530="UNKNOWN",dirty_cafe_sales!$G1530="ERROR",dirty_cafe_sales!$G1530=""),"Unknown",dirty_cafe_sales!$G1530)</f>
        <v>Takeaway</v>
      </c>
      <c r="H1530" s="2" t="d">
        <v>2023-05-07</v>
      </c>
    </row>
    <row r="1531" spans="1:8" x14ac:dyDescent="0.2">
      <c r="A1531" s="16" t="s">
        <v>1552</v>
      </c>
      <c r="B1531" s="16" t="str">
        <f>IF(OR(dirty_cafe_sales!$B1531="UNKNOWN",dirty_cafe_sales!$B1531="",dirty_cafe_sales!$B1531="ERROR"),"Unknown_Item",dirty_cafe_sales!$B1531)</f>
        <v>Juice</v>
      </c>
      <c r="C1531" s="23">
        <f>IF(ISNUMBER(dirty_cafe_sales!$C1531),dirty_cafe_sales!$C1531,3)</f>
        <v>2</v>
      </c>
      <c r="D1531" s="19">
        <f>VLOOKUP($B1531,Price_Per_Item!$A$3:$B$11,2,FALSE)</f>
        <v>3</v>
      </c>
      <c r="E1531" s="25">
        <f t="shared" si="23"/>
        <v>6</v>
      </c>
      <c r="F1531" t="str">
        <f>IF(OR(dirty_cafe_sales!$F1531="UNKNOWN",dirty_cafe_sales!$F1531="ERROR",dirty_cafe_sales!$F1531=""),"Unknown",dirty_cafe_sales!$F1531)</f>
        <v>Credit Card</v>
      </c>
      <c r="G1531" t="str">
        <f>IF(OR(dirty_cafe_sales!$G1531="UNKNOWN",dirty_cafe_sales!$G1531="ERROR",dirty_cafe_sales!$G1531=""),"Unknown",dirty_cafe_sales!$G1531)</f>
        <v>Takeaway</v>
      </c>
      <c r="H1531" s="2" t="d">
        <v>2023-06-25</v>
      </c>
    </row>
    <row r="1532" spans="1:8" x14ac:dyDescent="0.2">
      <c r="A1532" s="16" t="s">
        <v>1553</v>
      </c>
      <c r="B1532" s="16" t="str">
        <f>IF(OR(dirty_cafe_sales!$B1532="UNKNOWN",dirty_cafe_sales!$B1532="",dirty_cafe_sales!$B1532="ERROR"),"Unknown_Item",dirty_cafe_sales!$B1532)</f>
        <v>Coffee</v>
      </c>
      <c r="C1532" s="23">
        <f>IF(ISNUMBER(dirty_cafe_sales!$C1532),dirty_cafe_sales!$C1532,3)</f>
        <v>2</v>
      </c>
      <c r="D1532" s="19">
        <f>VLOOKUP($B1532,Price_Per_Item!$A$3:$B$11,2,FALSE)</f>
        <v>2</v>
      </c>
      <c r="E1532" s="25">
        <f t="shared" si="23"/>
        <v>4</v>
      </c>
      <c r="F1532" t="str">
        <f>IF(OR(dirty_cafe_sales!$F1532="UNKNOWN",dirty_cafe_sales!$F1532="ERROR",dirty_cafe_sales!$F1532=""),"Unknown",dirty_cafe_sales!$F1532)</f>
        <v>Unknown</v>
      </c>
      <c r="G1532" t="str">
        <f>IF(OR(dirty_cafe_sales!$G1532="UNKNOWN",dirty_cafe_sales!$G1532="ERROR",dirty_cafe_sales!$G1532=""),"Unknown",dirty_cafe_sales!$G1532)</f>
        <v>In-store</v>
      </c>
      <c r="H1532" s="2" t="d">
        <v>2023-03-19</v>
      </c>
    </row>
    <row r="1533" spans="1:8" x14ac:dyDescent="0.2">
      <c r="A1533" s="16" t="s">
        <v>1554</v>
      </c>
      <c r="B1533" s="16" t="str">
        <f>IF(OR(dirty_cafe_sales!$B1533="UNKNOWN",dirty_cafe_sales!$B1533="",dirty_cafe_sales!$B1533="ERROR"),"Unknown_Item",dirty_cafe_sales!$B1533)</f>
        <v>Cookie</v>
      </c>
      <c r="C1533" s="23">
        <f>IF(ISNUMBER(dirty_cafe_sales!$C1533),dirty_cafe_sales!$C1533,3)</f>
        <v>1</v>
      </c>
      <c r="D1533" s="19">
        <f>VLOOKUP($B1533,Price_Per_Item!$A$3:$B$11,2,FALSE)</f>
        <v>1</v>
      </c>
      <c r="E1533" s="25">
        <f t="shared" si="23"/>
        <v>1</v>
      </c>
      <c r="F1533" t="str">
        <f>IF(OR(dirty_cafe_sales!$F1533="UNKNOWN",dirty_cafe_sales!$F1533="ERROR",dirty_cafe_sales!$F1533=""),"Unknown",dirty_cafe_sales!$F1533)</f>
        <v>Unknown</v>
      </c>
      <c r="G1533" t="str">
        <f>IF(OR(dirty_cafe_sales!$G1533="UNKNOWN",dirty_cafe_sales!$G1533="ERROR",dirty_cafe_sales!$G1533=""),"Unknown",dirty_cafe_sales!$G1533)</f>
        <v>Takeaway</v>
      </c>
      <c r="H1533" s="2" t="d">
        <v>2023-11-06</v>
      </c>
    </row>
    <row r="1534" spans="1:8" x14ac:dyDescent="0.2">
      <c r="A1534" s="16" t="s">
        <v>1555</v>
      </c>
      <c r="B1534" s="16" t="str">
        <f>IF(OR(dirty_cafe_sales!$B1534="UNKNOWN",dirty_cafe_sales!$B1534="",dirty_cafe_sales!$B1534="ERROR"),"Unknown_Item",dirty_cafe_sales!$B1534)</f>
        <v>Salad</v>
      </c>
      <c r="C1534" s="23">
        <f>IF(ISNUMBER(dirty_cafe_sales!$C1534),dirty_cafe_sales!$C1534,3)</f>
        <v>5</v>
      </c>
      <c r="D1534" s="19">
        <f>VLOOKUP($B1534,Price_Per_Item!$A$3:$B$11,2,FALSE)</f>
        <v>5</v>
      </c>
      <c r="E1534" s="25">
        <f t="shared" si="23"/>
        <v>25</v>
      </c>
      <c r="F1534" t="str">
        <f>IF(OR(dirty_cafe_sales!$F1534="UNKNOWN",dirty_cafe_sales!$F1534="ERROR",dirty_cafe_sales!$F1534=""),"Unknown",dirty_cafe_sales!$F1534)</f>
        <v>Credit Card</v>
      </c>
      <c r="G1534" t="str">
        <f>IF(OR(dirty_cafe_sales!$G1534="UNKNOWN",dirty_cafe_sales!$G1534="ERROR",dirty_cafe_sales!$G1534=""),"Unknown",dirty_cafe_sales!$G1534)</f>
        <v>Takeaway</v>
      </c>
      <c r="H1534" s="2" t="d">
        <v>2023-05-19</v>
      </c>
    </row>
    <row r="1535" spans="1:8" x14ac:dyDescent="0.2">
      <c r="A1535" s="16" t="s">
        <v>1556</v>
      </c>
      <c r="B1535" s="16" t="str">
        <f>IF(OR(dirty_cafe_sales!$B1535="UNKNOWN",dirty_cafe_sales!$B1535="",dirty_cafe_sales!$B1535="ERROR"),"Unknown_Item",dirty_cafe_sales!$B1535)</f>
        <v>Salad</v>
      </c>
      <c r="C1535" s="23">
        <f>IF(ISNUMBER(dirty_cafe_sales!$C1535),dirty_cafe_sales!$C1535,3)</f>
        <v>5</v>
      </c>
      <c r="D1535" s="19">
        <f>VLOOKUP($B1535,Price_Per_Item!$A$3:$B$11,2,FALSE)</f>
        <v>5</v>
      </c>
      <c r="E1535" s="25">
        <f t="shared" si="23"/>
        <v>25</v>
      </c>
      <c r="F1535" t="str">
        <f>IF(OR(dirty_cafe_sales!$F1535="UNKNOWN",dirty_cafe_sales!$F1535="ERROR",dirty_cafe_sales!$F1535=""),"Unknown",dirty_cafe_sales!$F1535)</f>
        <v>Unknown</v>
      </c>
      <c r="G1535" t="str">
        <f>IF(OR(dirty_cafe_sales!$G1535="UNKNOWN",dirty_cafe_sales!$G1535="ERROR",dirty_cafe_sales!$G1535=""),"Unknown",dirty_cafe_sales!$G1535)</f>
        <v>In-store</v>
      </c>
      <c r="H1535" s="2" t="d">
        <v>2023-12-01</v>
      </c>
    </row>
    <row r="1536" spans="1:8" x14ac:dyDescent="0.2">
      <c r="A1536" s="16" t="s">
        <v>1557</v>
      </c>
      <c r="B1536" s="16" t="str">
        <f>IF(OR(dirty_cafe_sales!$B1536="UNKNOWN",dirty_cafe_sales!$B1536="",dirty_cafe_sales!$B1536="ERROR"),"Unknown_Item",dirty_cafe_sales!$B1536)</f>
        <v>Tea</v>
      </c>
      <c r="C1536" s="23">
        <f>IF(ISNUMBER(dirty_cafe_sales!$C1536),dirty_cafe_sales!$C1536,3)</f>
        <v>5</v>
      </c>
      <c r="D1536" s="19">
        <f>VLOOKUP($B1536,Price_Per_Item!$A$3:$B$11,2,FALSE)</f>
        <v>1.5</v>
      </c>
      <c r="E1536" s="25">
        <f t="shared" si="23"/>
        <v>7.5</v>
      </c>
      <c r="F1536" t="str">
        <f>IF(OR(dirty_cafe_sales!$F1536="UNKNOWN",dirty_cafe_sales!$F1536="ERROR",dirty_cafe_sales!$F1536=""),"Unknown",dirty_cafe_sales!$F1536)</f>
        <v>Cash</v>
      </c>
      <c r="G1536" t="str">
        <f>IF(OR(dirty_cafe_sales!$G1536="UNKNOWN",dirty_cafe_sales!$G1536="ERROR",dirty_cafe_sales!$G1536=""),"Unknown",dirty_cafe_sales!$G1536)</f>
        <v>In-store</v>
      </c>
      <c r="H1536" s="2" t="d">
        <v>2023-06-12</v>
      </c>
    </row>
    <row r="1537" spans="1:8" x14ac:dyDescent="0.2">
      <c r="A1537" s="16" t="s">
        <v>1558</v>
      </c>
      <c r="B1537" s="16" t="str">
        <f>IF(OR(dirty_cafe_sales!$B1537="UNKNOWN",dirty_cafe_sales!$B1537="",dirty_cafe_sales!$B1537="ERROR"),"Unknown_Item",dirty_cafe_sales!$B1537)</f>
        <v>Tea</v>
      </c>
      <c r="C1537" s="23">
        <f>IF(ISNUMBER(dirty_cafe_sales!$C1537),dirty_cafe_sales!$C1537,3)</f>
        <v>5</v>
      </c>
      <c r="D1537" s="19">
        <f>VLOOKUP($B1537,Price_Per_Item!$A$3:$B$11,2,FALSE)</f>
        <v>1.5</v>
      </c>
      <c r="E1537" s="25">
        <f t="shared" si="23"/>
        <v>7.5</v>
      </c>
      <c r="F1537" t="str">
        <f>IF(OR(dirty_cafe_sales!$F1537="UNKNOWN",dirty_cafe_sales!$F1537="ERROR",dirty_cafe_sales!$F1537=""),"Unknown",dirty_cafe_sales!$F1537)</f>
        <v>Credit Card</v>
      </c>
      <c r="G1537" t="str">
        <f>IF(OR(dirty_cafe_sales!$G1537="UNKNOWN",dirty_cafe_sales!$G1537="ERROR",dirty_cafe_sales!$G1537=""),"Unknown",dirty_cafe_sales!$G1537)</f>
        <v>Unknown</v>
      </c>
      <c r="H1537" s="2" t="d">
        <v>2023-11-26</v>
      </c>
    </row>
    <row r="1538" spans="1:8" x14ac:dyDescent="0.2">
      <c r="A1538" s="16" t="s">
        <v>1559</v>
      </c>
      <c r="B1538" s="16" t="str">
        <f>IF(OR(dirty_cafe_sales!$B1538="UNKNOWN",dirty_cafe_sales!$B1538="",dirty_cafe_sales!$B1538="ERROR"),"Unknown_Item",dirty_cafe_sales!$B1538)</f>
        <v>Tea</v>
      </c>
      <c r="C1538" s="23">
        <f>IF(ISNUMBER(dirty_cafe_sales!$C1538),dirty_cafe_sales!$C1538,3)</f>
        <v>2</v>
      </c>
      <c r="D1538" s="19">
        <f>VLOOKUP($B1538,Price_Per_Item!$A$3:$B$11,2,FALSE)</f>
        <v>1.5</v>
      </c>
      <c r="E1538" s="25">
        <f t="shared" si="23"/>
        <v>3</v>
      </c>
      <c r="F1538" t="str">
        <f>IF(OR(dirty_cafe_sales!$F1538="UNKNOWN",dirty_cafe_sales!$F1538="ERROR",dirty_cafe_sales!$F1538=""),"Unknown",dirty_cafe_sales!$F1538)</f>
        <v>Unknown</v>
      </c>
      <c r="G1538" t="str">
        <f>IF(OR(dirty_cafe_sales!$G1538="UNKNOWN",dirty_cafe_sales!$G1538="ERROR",dirty_cafe_sales!$G1538=""),"Unknown",dirty_cafe_sales!$G1538)</f>
        <v>In-store</v>
      </c>
      <c r="H1538" s="2" t="d">
        <v>2023-11-08</v>
      </c>
    </row>
    <row r="1539" spans="1:8" x14ac:dyDescent="0.2">
      <c r="A1539" s="16" t="s">
        <v>1560</v>
      </c>
      <c r="B1539" s="16" t="str">
        <f>IF(OR(dirty_cafe_sales!$B1539="UNKNOWN",dirty_cafe_sales!$B1539="",dirty_cafe_sales!$B1539="ERROR"),"Unknown_Item",dirty_cafe_sales!$B1539)</f>
        <v>Smoothie</v>
      </c>
      <c r="C1539" s="23">
        <f>IF(ISNUMBER(dirty_cafe_sales!$C1539),dirty_cafe_sales!$C1539,3)</f>
        <v>2</v>
      </c>
      <c r="D1539" s="19">
        <f>VLOOKUP($B1539,Price_Per_Item!$A$3:$B$11,2,FALSE)</f>
        <v>4</v>
      </c>
      <c r="E1539" s="25">
        <f t="shared" ref="E1539:E1602" si="24">C1539*D1539</f>
        <v>8</v>
      </c>
      <c r="F1539" t="str">
        <f>IF(OR(dirty_cafe_sales!$F1539="UNKNOWN",dirty_cafe_sales!$F1539="ERROR",dirty_cafe_sales!$F1539=""),"Unknown",dirty_cafe_sales!$F1539)</f>
        <v>Digital Wallet</v>
      </c>
      <c r="G1539" t="str">
        <f>IF(OR(dirty_cafe_sales!$G1539="UNKNOWN",dirty_cafe_sales!$G1539="ERROR",dirty_cafe_sales!$G1539=""),"Unknown",dirty_cafe_sales!$G1539)</f>
        <v>In-store</v>
      </c>
      <c r="H1539" s="2" t="d">
        <v>2023-09-22</v>
      </c>
    </row>
    <row r="1540" spans="1:8" x14ac:dyDescent="0.2">
      <c r="A1540" s="16" t="s">
        <v>1561</v>
      </c>
      <c r="B1540" s="16" t="str">
        <f>IF(OR(dirty_cafe_sales!$B1540="UNKNOWN",dirty_cafe_sales!$B1540="",dirty_cafe_sales!$B1540="ERROR"),"Unknown_Item",dirty_cafe_sales!$B1540)</f>
        <v>Juice</v>
      </c>
      <c r="C1540" s="23">
        <f>IF(ISNUMBER(dirty_cafe_sales!$C1540),dirty_cafe_sales!$C1540,3)</f>
        <v>3</v>
      </c>
      <c r="D1540" s="19">
        <f>VLOOKUP($B1540,Price_Per_Item!$A$3:$B$11,2,FALSE)</f>
        <v>3</v>
      </c>
      <c r="E1540" s="25">
        <f t="shared" si="24"/>
        <v>9</v>
      </c>
      <c r="F1540" t="str">
        <f>IF(OR(dirty_cafe_sales!$F1540="UNKNOWN",dirty_cafe_sales!$F1540="ERROR",dirty_cafe_sales!$F1540=""),"Unknown",dirty_cafe_sales!$F1540)</f>
        <v>Digital Wallet</v>
      </c>
      <c r="G1540" t="str">
        <f>IF(OR(dirty_cafe_sales!$G1540="UNKNOWN",dirty_cafe_sales!$G1540="ERROR",dirty_cafe_sales!$G1540=""),"Unknown",dirty_cafe_sales!$G1540)</f>
        <v>Unknown</v>
      </c>
      <c r="H1540" s="2" t="d">
        <v>2023-12-09</v>
      </c>
    </row>
    <row r="1541" spans="1:8" x14ac:dyDescent="0.2">
      <c r="A1541" s="16" t="s">
        <v>1562</v>
      </c>
      <c r="B1541" s="16" t="str">
        <f>IF(OR(dirty_cafe_sales!$B1541="UNKNOWN",dirty_cafe_sales!$B1541="",dirty_cafe_sales!$B1541="ERROR"),"Unknown_Item",dirty_cafe_sales!$B1541)</f>
        <v>Sandwich</v>
      </c>
      <c r="C1541" s="23">
        <f>IF(ISNUMBER(dirty_cafe_sales!$C1541),dirty_cafe_sales!$C1541,3)</f>
        <v>3</v>
      </c>
      <c r="D1541" s="19">
        <f>VLOOKUP($B1541,Price_Per_Item!$A$3:$B$11,2,FALSE)</f>
        <v>4</v>
      </c>
      <c r="E1541" s="25">
        <f t="shared" si="24"/>
        <v>12</v>
      </c>
      <c r="F1541" t="str">
        <f>IF(OR(dirty_cafe_sales!$F1541="UNKNOWN",dirty_cafe_sales!$F1541="ERROR",dirty_cafe_sales!$F1541=""),"Unknown",dirty_cafe_sales!$F1541)</f>
        <v>Credit Card</v>
      </c>
      <c r="G1541" t="str">
        <f>IF(OR(dirty_cafe_sales!$G1541="UNKNOWN",dirty_cafe_sales!$G1541="ERROR",dirty_cafe_sales!$G1541=""),"Unknown",dirty_cafe_sales!$G1541)</f>
        <v>Unknown</v>
      </c>
      <c r="H1541" s="2" t="d">
        <v>2023-08-15</v>
      </c>
    </row>
    <row r="1542" spans="1:8" x14ac:dyDescent="0.2">
      <c r="A1542" s="16" t="s">
        <v>1563</v>
      </c>
      <c r="B1542" s="16" t="str">
        <f>IF(OR(dirty_cafe_sales!$B1542="UNKNOWN",dirty_cafe_sales!$B1542="",dirty_cafe_sales!$B1542="ERROR"),"Unknown_Item",dirty_cafe_sales!$B1542)</f>
        <v>Unknown_Item</v>
      </c>
      <c r="C1542" s="23">
        <f>IF(ISNUMBER(dirty_cafe_sales!$C1542),dirty_cafe_sales!$C1542,3)</f>
        <v>4</v>
      </c>
      <c r="D1542" s="19">
        <f>VLOOKUP($B1542,Price_Per_Item!$A$3:$B$11,2,FALSE)</f>
        <v>2.9375</v>
      </c>
      <c r="E1542" s="25">
        <f t="shared" si="24"/>
        <v>11.75</v>
      </c>
      <c r="F1542" t="str">
        <f>IF(OR(dirty_cafe_sales!$F1542="UNKNOWN",dirty_cafe_sales!$F1542="ERROR",dirty_cafe_sales!$F1542=""),"Unknown",dirty_cafe_sales!$F1542)</f>
        <v>Credit Card</v>
      </c>
      <c r="G1542" t="str">
        <f>IF(OR(dirty_cafe_sales!$G1542="UNKNOWN",dirty_cafe_sales!$G1542="ERROR",dirty_cafe_sales!$G1542=""),"Unknown",dirty_cafe_sales!$G1542)</f>
        <v>Unknown</v>
      </c>
      <c r="H1542" s="2" t="d">
        <v>2023-08-23</v>
      </c>
    </row>
    <row r="1543" spans="1:8" x14ac:dyDescent="0.2">
      <c r="A1543" s="16" t="s">
        <v>1564</v>
      </c>
      <c r="B1543" s="16" t="str">
        <f>IF(OR(dirty_cafe_sales!$B1543="UNKNOWN",dirty_cafe_sales!$B1543="",dirty_cafe_sales!$B1543="ERROR"),"Unknown_Item",dirty_cafe_sales!$B1543)</f>
        <v>Tea</v>
      </c>
      <c r="C1543" s="23">
        <f>IF(ISNUMBER(dirty_cafe_sales!$C1543),dirty_cafe_sales!$C1543,3)</f>
        <v>2</v>
      </c>
      <c r="D1543" s="19">
        <f>VLOOKUP($B1543,Price_Per_Item!$A$3:$B$11,2,FALSE)</f>
        <v>1.5</v>
      </c>
      <c r="E1543" s="25">
        <f t="shared" si="24"/>
        <v>3</v>
      </c>
      <c r="F1543" t="str">
        <f>IF(OR(dirty_cafe_sales!$F1543="UNKNOWN",dirty_cafe_sales!$F1543="ERROR",dirty_cafe_sales!$F1543=""),"Unknown",dirty_cafe_sales!$F1543)</f>
        <v>Digital Wallet</v>
      </c>
      <c r="G1543" t="str">
        <f>IF(OR(dirty_cafe_sales!$G1543="UNKNOWN",dirty_cafe_sales!$G1543="ERROR",dirty_cafe_sales!$G1543=""),"Unknown",dirty_cafe_sales!$G1543)</f>
        <v>Unknown</v>
      </c>
      <c r="H1543" s="2" t="d">
        <v>2023-04-06</v>
      </c>
    </row>
    <row r="1544" spans="1:8" x14ac:dyDescent="0.2">
      <c r="A1544" s="16" t="s">
        <v>1565</v>
      </c>
      <c r="B1544" s="16" t="str">
        <f>IF(OR(dirty_cafe_sales!$B1544="UNKNOWN",dirty_cafe_sales!$B1544="",dirty_cafe_sales!$B1544="ERROR"),"Unknown_Item",dirty_cafe_sales!$B1544)</f>
        <v>Smoothie</v>
      </c>
      <c r="C1544" s="23">
        <f>IF(ISNUMBER(dirty_cafe_sales!$C1544),dirty_cafe_sales!$C1544,3)</f>
        <v>5</v>
      </c>
      <c r="D1544" s="19">
        <f>VLOOKUP($B1544,Price_Per_Item!$A$3:$B$11,2,FALSE)</f>
        <v>4</v>
      </c>
      <c r="E1544" s="25">
        <f t="shared" si="24"/>
        <v>20</v>
      </c>
      <c r="F1544" t="str">
        <f>IF(OR(dirty_cafe_sales!$F1544="UNKNOWN",dirty_cafe_sales!$F1544="ERROR",dirty_cafe_sales!$F1544=""),"Unknown",dirty_cafe_sales!$F1544)</f>
        <v>Credit Card</v>
      </c>
      <c r="G1544" t="str">
        <f>IF(OR(dirty_cafe_sales!$G1544="UNKNOWN",dirty_cafe_sales!$G1544="ERROR",dirty_cafe_sales!$G1544=""),"Unknown",dirty_cafe_sales!$G1544)</f>
        <v>Takeaway</v>
      </c>
      <c r="H1544" s="2" t="d">
        <v>2023-04-07</v>
      </c>
    </row>
    <row r="1545" spans="1:8" x14ac:dyDescent="0.2">
      <c r="A1545" s="16" t="s">
        <v>1566</v>
      </c>
      <c r="B1545" s="16" t="str">
        <f>IF(OR(dirty_cafe_sales!$B1545="UNKNOWN",dirty_cafe_sales!$B1545="",dirty_cafe_sales!$B1545="ERROR"),"Unknown_Item",dirty_cafe_sales!$B1545)</f>
        <v>Cookie</v>
      </c>
      <c r="C1545" s="23">
        <f>IF(ISNUMBER(dirty_cafe_sales!$C1545),dirty_cafe_sales!$C1545,3)</f>
        <v>4</v>
      </c>
      <c r="D1545" s="19">
        <f>VLOOKUP($B1545,Price_Per_Item!$A$3:$B$11,2,FALSE)</f>
        <v>1</v>
      </c>
      <c r="E1545" s="25">
        <f t="shared" si="24"/>
        <v>4</v>
      </c>
      <c r="F1545" t="str">
        <f>IF(OR(dirty_cafe_sales!$F1545="UNKNOWN",dirty_cafe_sales!$F1545="ERROR",dirty_cafe_sales!$F1545=""),"Unknown",dirty_cafe_sales!$F1545)</f>
        <v>Cash</v>
      </c>
      <c r="G1545" t="str">
        <f>IF(OR(dirty_cafe_sales!$G1545="UNKNOWN",dirty_cafe_sales!$G1545="ERROR",dirty_cafe_sales!$G1545=""),"Unknown",dirty_cafe_sales!$G1545)</f>
        <v>Takeaway</v>
      </c>
      <c r="H1545" s="2" t="d">
        <v>2023-09-18</v>
      </c>
    </row>
    <row r="1546" spans="1:8" x14ac:dyDescent="0.2">
      <c r="A1546" s="16" t="s">
        <v>1567</v>
      </c>
      <c r="B1546" s="16" t="str">
        <f>IF(OR(dirty_cafe_sales!$B1546="UNKNOWN",dirty_cafe_sales!$B1546="",dirty_cafe_sales!$B1546="ERROR"),"Unknown_Item",dirty_cafe_sales!$B1546)</f>
        <v>Salad</v>
      </c>
      <c r="C1546" s="23">
        <f>IF(ISNUMBER(dirty_cafe_sales!$C1546),dirty_cafe_sales!$C1546,3)</f>
        <v>5</v>
      </c>
      <c r="D1546" s="19">
        <f>VLOOKUP($B1546,Price_Per_Item!$A$3:$B$11,2,FALSE)</f>
        <v>5</v>
      </c>
      <c r="E1546" s="25">
        <f t="shared" si="24"/>
        <v>25</v>
      </c>
      <c r="F1546" t="str">
        <f>IF(OR(dirty_cafe_sales!$F1546="UNKNOWN",dirty_cafe_sales!$F1546="ERROR",dirty_cafe_sales!$F1546=""),"Unknown",dirty_cafe_sales!$F1546)</f>
        <v>Unknown</v>
      </c>
      <c r="G1546" t="str">
        <f>IF(OR(dirty_cafe_sales!$G1546="UNKNOWN",dirty_cafe_sales!$G1546="ERROR",dirty_cafe_sales!$G1546=""),"Unknown",dirty_cafe_sales!$G1546)</f>
        <v>Unknown</v>
      </c>
      <c r="H1546" s="2" t="d">
        <v>2023-01-20</v>
      </c>
    </row>
    <row r="1547" spans="1:8" x14ac:dyDescent="0.2">
      <c r="A1547" s="16" t="s">
        <v>1568</v>
      </c>
      <c r="B1547" s="16" t="str">
        <f>IF(OR(dirty_cafe_sales!$B1547="UNKNOWN",dirty_cafe_sales!$B1547="",dirty_cafe_sales!$B1547="ERROR"),"Unknown_Item",dirty_cafe_sales!$B1547)</f>
        <v>Salad</v>
      </c>
      <c r="C1547" s="23">
        <f>IF(ISNUMBER(dirty_cafe_sales!$C1547),dirty_cafe_sales!$C1547,3)</f>
        <v>4</v>
      </c>
      <c r="D1547" s="19">
        <f>VLOOKUP($B1547,Price_Per_Item!$A$3:$B$11,2,FALSE)</f>
        <v>5</v>
      </c>
      <c r="E1547" s="25">
        <f t="shared" si="24"/>
        <v>20</v>
      </c>
      <c r="F1547" t="str">
        <f>IF(OR(dirty_cafe_sales!$F1547="UNKNOWN",dirty_cafe_sales!$F1547="ERROR",dirty_cafe_sales!$F1547=""),"Unknown",dirty_cafe_sales!$F1547)</f>
        <v>Unknown</v>
      </c>
      <c r="G1547" t="str">
        <f>IF(OR(dirty_cafe_sales!$G1547="UNKNOWN",dirty_cafe_sales!$G1547="ERROR",dirty_cafe_sales!$G1547=""),"Unknown",dirty_cafe_sales!$G1547)</f>
        <v>In-store</v>
      </c>
      <c r="H1547" s="2" t="d">
        <v>2023-11-08</v>
      </c>
    </row>
    <row r="1548" spans="1:8" x14ac:dyDescent="0.2">
      <c r="A1548" s="16" t="s">
        <v>1569</v>
      </c>
      <c r="B1548" s="16" t="str">
        <f>IF(OR(dirty_cafe_sales!$B1548="UNKNOWN",dirty_cafe_sales!$B1548="",dirty_cafe_sales!$B1548="ERROR"),"Unknown_Item",dirty_cafe_sales!$B1548)</f>
        <v>Tea</v>
      </c>
      <c r="C1548" s="23">
        <f>IF(ISNUMBER(dirty_cafe_sales!$C1548),dirty_cafe_sales!$C1548,3)</f>
        <v>2</v>
      </c>
      <c r="D1548" s="19">
        <f>VLOOKUP($B1548,Price_Per_Item!$A$3:$B$11,2,FALSE)</f>
        <v>1.5</v>
      </c>
      <c r="E1548" s="25">
        <f t="shared" si="24"/>
        <v>3</v>
      </c>
      <c r="F1548" t="str">
        <f>IF(OR(dirty_cafe_sales!$F1548="UNKNOWN",dirty_cafe_sales!$F1548="ERROR",dirty_cafe_sales!$F1548=""),"Unknown",dirty_cafe_sales!$F1548)</f>
        <v>Credit Card</v>
      </c>
      <c r="G1548" t="str">
        <f>IF(OR(dirty_cafe_sales!$G1548="UNKNOWN",dirty_cafe_sales!$G1548="ERROR",dirty_cafe_sales!$G1548=""),"Unknown",dirty_cafe_sales!$G1548)</f>
        <v>Unknown</v>
      </c>
      <c r="H1548" s="2" t="d">
        <v>2023-01-09</v>
      </c>
    </row>
    <row r="1549" spans="1:8" x14ac:dyDescent="0.2">
      <c r="A1549" s="16" t="s">
        <v>1570</v>
      </c>
      <c r="B1549" s="16" t="str">
        <f>IF(OR(dirty_cafe_sales!$B1549="UNKNOWN",dirty_cafe_sales!$B1549="",dirty_cafe_sales!$B1549="ERROR"),"Unknown_Item",dirty_cafe_sales!$B1549)</f>
        <v>Sandwich</v>
      </c>
      <c r="C1549" s="23">
        <f>IF(ISNUMBER(dirty_cafe_sales!$C1549),dirty_cafe_sales!$C1549,3)</f>
        <v>5</v>
      </c>
      <c r="D1549" s="19">
        <f>VLOOKUP($B1549,Price_Per_Item!$A$3:$B$11,2,FALSE)</f>
        <v>4</v>
      </c>
      <c r="E1549" s="25">
        <f t="shared" si="24"/>
        <v>20</v>
      </c>
      <c r="F1549" t="str">
        <f>IF(OR(dirty_cafe_sales!$F1549="UNKNOWN",dirty_cafe_sales!$F1549="ERROR",dirty_cafe_sales!$F1549=""),"Unknown",dirty_cafe_sales!$F1549)</f>
        <v>Cash</v>
      </c>
      <c r="G1549" t="str">
        <f>IF(OR(dirty_cafe_sales!$G1549="UNKNOWN",dirty_cafe_sales!$G1549="ERROR",dirty_cafe_sales!$G1549=""),"Unknown",dirty_cafe_sales!$G1549)</f>
        <v>In-store</v>
      </c>
      <c r="H1549" s="2" t="d">
        <v>2023-10-31</v>
      </c>
    </row>
    <row r="1550" spans="1:8" x14ac:dyDescent="0.2">
      <c r="A1550" s="16" t="s">
        <v>1571</v>
      </c>
      <c r="B1550" s="16" t="str">
        <f>IF(OR(dirty_cafe_sales!$B1550="UNKNOWN",dirty_cafe_sales!$B1550="",dirty_cafe_sales!$B1550="ERROR"),"Unknown_Item",dirty_cafe_sales!$B1550)</f>
        <v>Tea</v>
      </c>
      <c r="C1550" s="23">
        <f>IF(ISNUMBER(dirty_cafe_sales!$C1550),dirty_cafe_sales!$C1550,3)</f>
        <v>5</v>
      </c>
      <c r="D1550" s="19">
        <f>VLOOKUP($B1550,Price_Per_Item!$A$3:$B$11,2,FALSE)</f>
        <v>1.5</v>
      </c>
      <c r="E1550" s="25">
        <f t="shared" si="24"/>
        <v>7.5</v>
      </c>
      <c r="F1550" t="str">
        <f>IF(OR(dirty_cafe_sales!$F1550="UNKNOWN",dirty_cafe_sales!$F1550="ERROR",dirty_cafe_sales!$F1550=""),"Unknown",dirty_cafe_sales!$F1550)</f>
        <v>Cash</v>
      </c>
      <c r="G1550" t="str">
        <f>IF(OR(dirty_cafe_sales!$G1550="UNKNOWN",dirty_cafe_sales!$G1550="ERROR",dirty_cafe_sales!$G1550=""),"Unknown",dirty_cafe_sales!$G1550)</f>
        <v>Takeaway</v>
      </c>
      <c r="H1550" s="2" t="d">
        <v>2023-05-04</v>
      </c>
    </row>
    <row r="1551" spans="1:8" x14ac:dyDescent="0.2">
      <c r="A1551" s="16" t="s">
        <v>1572</v>
      </c>
      <c r="B1551" s="16" t="str">
        <f>IF(OR(dirty_cafe_sales!$B1551="UNKNOWN",dirty_cafe_sales!$B1551="",dirty_cafe_sales!$B1551="ERROR"),"Unknown_Item",dirty_cafe_sales!$B1551)</f>
        <v>Unknown_Item</v>
      </c>
      <c r="C1551" s="23">
        <f>IF(ISNUMBER(dirty_cafe_sales!$C1551),dirty_cafe_sales!$C1551,3)</f>
        <v>2</v>
      </c>
      <c r="D1551" s="19">
        <f>VLOOKUP($B1551,Price_Per_Item!$A$3:$B$11,2,FALSE)</f>
        <v>2.9375</v>
      </c>
      <c r="E1551" s="25">
        <f t="shared" si="24"/>
        <v>5.875</v>
      </c>
      <c r="F1551" t="str">
        <f>IF(OR(dirty_cafe_sales!$F1551="UNKNOWN",dirty_cafe_sales!$F1551="ERROR",dirty_cafe_sales!$F1551=""),"Unknown",dirty_cafe_sales!$F1551)</f>
        <v>Digital Wallet</v>
      </c>
      <c r="G1551" t="str">
        <f>IF(OR(dirty_cafe_sales!$G1551="UNKNOWN",dirty_cafe_sales!$G1551="ERROR",dirty_cafe_sales!$G1551=""),"Unknown",dirty_cafe_sales!$G1551)</f>
        <v>Takeaway</v>
      </c>
      <c r="H1551" s="2" t="d">
        <v>2023-08-21</v>
      </c>
    </row>
    <row r="1552" spans="1:8" x14ac:dyDescent="0.2">
      <c r="A1552" s="16" t="s">
        <v>1573</v>
      </c>
      <c r="B1552" s="16" t="str">
        <f>IF(OR(dirty_cafe_sales!$B1552="UNKNOWN",dirty_cafe_sales!$B1552="",dirty_cafe_sales!$B1552="ERROR"),"Unknown_Item",dirty_cafe_sales!$B1552)</f>
        <v>Smoothie</v>
      </c>
      <c r="C1552" s="23">
        <f>IF(ISNUMBER(dirty_cafe_sales!$C1552),dirty_cafe_sales!$C1552,3)</f>
        <v>1</v>
      </c>
      <c r="D1552" s="19">
        <f>VLOOKUP($B1552,Price_Per_Item!$A$3:$B$11,2,FALSE)</f>
        <v>4</v>
      </c>
      <c r="E1552" s="25">
        <f t="shared" si="24"/>
        <v>4</v>
      </c>
      <c r="F1552" t="str">
        <f>IF(OR(dirty_cafe_sales!$F1552="UNKNOWN",dirty_cafe_sales!$F1552="ERROR",dirty_cafe_sales!$F1552=""),"Unknown",dirty_cafe_sales!$F1552)</f>
        <v>Digital Wallet</v>
      </c>
      <c r="G1552" t="str">
        <f>IF(OR(dirty_cafe_sales!$G1552="UNKNOWN",dirty_cafe_sales!$G1552="ERROR",dirty_cafe_sales!$G1552=""),"Unknown",dirty_cafe_sales!$G1552)</f>
        <v>In-store</v>
      </c>
      <c r="H1552" s="2" t="d">
        <v>2023-07-29</v>
      </c>
    </row>
    <row r="1553" spans="1:8" x14ac:dyDescent="0.2">
      <c r="A1553" s="16" t="s">
        <v>1574</v>
      </c>
      <c r="B1553" s="16" t="str">
        <f>IF(OR(dirty_cafe_sales!$B1553="UNKNOWN",dirty_cafe_sales!$B1553="",dirty_cafe_sales!$B1553="ERROR"),"Unknown_Item",dirty_cafe_sales!$B1553)</f>
        <v>Coffee</v>
      </c>
      <c r="C1553" s="23">
        <f>IF(ISNUMBER(dirty_cafe_sales!$C1553),dirty_cafe_sales!$C1553,3)</f>
        <v>5</v>
      </c>
      <c r="D1553" s="19">
        <f>VLOOKUP($B1553,Price_Per_Item!$A$3:$B$11,2,FALSE)</f>
        <v>2</v>
      </c>
      <c r="E1553" s="25">
        <f t="shared" si="24"/>
        <v>10</v>
      </c>
      <c r="F1553" t="str">
        <f>IF(OR(dirty_cafe_sales!$F1553="UNKNOWN",dirty_cafe_sales!$F1553="ERROR",dirty_cafe_sales!$F1553=""),"Unknown",dirty_cafe_sales!$F1553)</f>
        <v>Credit Card</v>
      </c>
      <c r="G1553" t="str">
        <f>IF(OR(dirty_cafe_sales!$G1553="UNKNOWN",dirty_cafe_sales!$G1553="ERROR",dirty_cafe_sales!$G1553=""),"Unknown",dirty_cafe_sales!$G1553)</f>
        <v>Unknown</v>
      </c>
      <c r="H1553" s="2" t="d">
        <v>2023-05-27</v>
      </c>
    </row>
    <row r="1554" spans="1:8" x14ac:dyDescent="0.2">
      <c r="A1554" s="16" t="s">
        <v>1575</v>
      </c>
      <c r="B1554" s="16" t="str">
        <f>IF(OR(dirty_cafe_sales!$B1554="UNKNOWN",dirty_cafe_sales!$B1554="",dirty_cafe_sales!$B1554="ERROR"),"Unknown_Item",dirty_cafe_sales!$B1554)</f>
        <v>Unknown_Item</v>
      </c>
      <c r="C1554" s="23">
        <f>IF(ISNUMBER(dirty_cafe_sales!$C1554),dirty_cafe_sales!$C1554,3)</f>
        <v>2</v>
      </c>
      <c r="D1554" s="19">
        <f>VLOOKUP($B1554,Price_Per_Item!$A$3:$B$11,2,FALSE)</f>
        <v>2.9375</v>
      </c>
      <c r="E1554" s="25">
        <f t="shared" si="24"/>
        <v>5.875</v>
      </c>
      <c r="F1554" t="str">
        <f>IF(OR(dirty_cafe_sales!$F1554="UNKNOWN",dirty_cafe_sales!$F1554="ERROR",dirty_cafe_sales!$F1554=""),"Unknown",dirty_cafe_sales!$F1554)</f>
        <v>Credit Card</v>
      </c>
      <c r="G1554" t="str">
        <f>IF(OR(dirty_cafe_sales!$G1554="UNKNOWN",dirty_cafe_sales!$G1554="ERROR",dirty_cafe_sales!$G1554=""),"Unknown",dirty_cafe_sales!$G1554)</f>
        <v>Unknown</v>
      </c>
      <c r="H1554" s="2" t="d">
        <v>2023-09-28</v>
      </c>
    </row>
    <row r="1555" spans="1:8" x14ac:dyDescent="0.2">
      <c r="A1555" s="16" t="s">
        <v>1576</v>
      </c>
      <c r="B1555" s="16" t="str">
        <f>IF(OR(dirty_cafe_sales!$B1555="UNKNOWN",dirty_cafe_sales!$B1555="",dirty_cafe_sales!$B1555="ERROR"),"Unknown_Item",dirty_cafe_sales!$B1555)</f>
        <v>Cake</v>
      </c>
      <c r="C1555" s="23">
        <f>IF(ISNUMBER(dirty_cafe_sales!$C1555),dirty_cafe_sales!$C1555,3)</f>
        <v>1</v>
      </c>
      <c r="D1555" s="19">
        <f>VLOOKUP($B1555,Price_Per_Item!$A$3:$B$11,2,FALSE)</f>
        <v>3</v>
      </c>
      <c r="E1555" s="25">
        <f t="shared" si="24"/>
        <v>3</v>
      </c>
      <c r="F1555" t="str">
        <f>IF(OR(dirty_cafe_sales!$F1555="UNKNOWN",dirty_cafe_sales!$F1555="ERROR",dirty_cafe_sales!$F1555=""),"Unknown",dirty_cafe_sales!$F1555)</f>
        <v>Cash</v>
      </c>
      <c r="G1555" t="str">
        <f>IF(OR(dirty_cafe_sales!$G1555="UNKNOWN",dirty_cafe_sales!$G1555="ERROR",dirty_cafe_sales!$G1555=""),"Unknown",dirty_cafe_sales!$G1555)</f>
        <v>Takeaway</v>
      </c>
      <c r="H1555" s="2" t="d">
        <v>2023-10-13</v>
      </c>
    </row>
    <row r="1556" spans="1:8" x14ac:dyDescent="0.2">
      <c r="A1556" s="16" t="s">
        <v>1577</v>
      </c>
      <c r="B1556" s="16" t="str">
        <f>IF(OR(dirty_cafe_sales!$B1556="UNKNOWN",dirty_cafe_sales!$B1556="",dirty_cafe_sales!$B1556="ERROR"),"Unknown_Item",dirty_cafe_sales!$B1556)</f>
        <v>Smoothie</v>
      </c>
      <c r="C1556" s="23">
        <f>IF(ISNUMBER(dirty_cafe_sales!$C1556),dirty_cafe_sales!$C1556,3)</f>
        <v>1</v>
      </c>
      <c r="D1556" s="19">
        <f>VLOOKUP($B1556,Price_Per_Item!$A$3:$B$11,2,FALSE)</f>
        <v>4</v>
      </c>
      <c r="E1556" s="25">
        <f t="shared" si="24"/>
        <v>4</v>
      </c>
      <c r="F1556" t="str">
        <f>IF(OR(dirty_cafe_sales!$F1556="UNKNOWN",dirty_cafe_sales!$F1556="ERROR",dirty_cafe_sales!$F1556=""),"Unknown",dirty_cafe_sales!$F1556)</f>
        <v>Credit Card</v>
      </c>
      <c r="G1556" t="str">
        <f>IF(OR(dirty_cafe_sales!$G1556="UNKNOWN",dirty_cafe_sales!$G1556="ERROR",dirty_cafe_sales!$G1556=""),"Unknown",dirty_cafe_sales!$G1556)</f>
        <v>In-store</v>
      </c>
      <c r="H1556" s="2" t="d">
        <v>2023-02-19</v>
      </c>
    </row>
    <row r="1557" spans="1:8" x14ac:dyDescent="0.2">
      <c r="A1557" s="16" t="s">
        <v>1578</v>
      </c>
      <c r="B1557" s="16" t="str">
        <f>IF(OR(dirty_cafe_sales!$B1557="UNKNOWN",dirty_cafe_sales!$B1557="",dirty_cafe_sales!$B1557="ERROR"),"Unknown_Item",dirty_cafe_sales!$B1557)</f>
        <v>Coffee</v>
      </c>
      <c r="C1557" s="23">
        <f>IF(ISNUMBER(dirty_cafe_sales!$C1557),dirty_cafe_sales!$C1557,3)</f>
        <v>3</v>
      </c>
      <c r="D1557" s="19">
        <f>VLOOKUP($B1557,Price_Per_Item!$A$3:$B$11,2,FALSE)</f>
        <v>2</v>
      </c>
      <c r="E1557" s="25">
        <f t="shared" si="24"/>
        <v>6</v>
      </c>
      <c r="F1557" t="str">
        <f>IF(OR(dirty_cafe_sales!$F1557="UNKNOWN",dirty_cafe_sales!$F1557="ERROR",dirty_cafe_sales!$F1557=""),"Unknown",dirty_cafe_sales!$F1557)</f>
        <v>Cash</v>
      </c>
      <c r="G1557" t="str">
        <f>IF(OR(dirty_cafe_sales!$G1557="UNKNOWN",dirty_cafe_sales!$G1557="ERROR",dirty_cafe_sales!$G1557=""),"Unknown",dirty_cafe_sales!$G1557)</f>
        <v>Takeaway</v>
      </c>
      <c r="H1557" s="2" t="d">
        <v>2023-12-16</v>
      </c>
    </row>
    <row r="1558" spans="1:8" x14ac:dyDescent="0.2">
      <c r="A1558" s="16" t="s">
        <v>1579</v>
      </c>
      <c r="B1558" s="16" t="str">
        <f>IF(OR(dirty_cafe_sales!$B1558="UNKNOWN",dirty_cafe_sales!$B1558="",dirty_cafe_sales!$B1558="ERROR"),"Unknown_Item",dirty_cafe_sales!$B1558)</f>
        <v>Coffee</v>
      </c>
      <c r="C1558" s="23">
        <f>IF(ISNUMBER(dirty_cafe_sales!$C1558),dirty_cafe_sales!$C1558,3)</f>
        <v>5</v>
      </c>
      <c r="D1558" s="19">
        <f>VLOOKUP($B1558,Price_Per_Item!$A$3:$B$11,2,FALSE)</f>
        <v>2</v>
      </c>
      <c r="E1558" s="25">
        <f t="shared" si="24"/>
        <v>10</v>
      </c>
      <c r="F1558" t="str">
        <f>IF(OR(dirty_cafe_sales!$F1558="UNKNOWN",dirty_cafe_sales!$F1558="ERROR",dirty_cafe_sales!$F1558=""),"Unknown",dirty_cafe_sales!$F1558)</f>
        <v>Cash</v>
      </c>
      <c r="G1558" t="str">
        <f>IF(OR(dirty_cafe_sales!$G1558="UNKNOWN",dirty_cafe_sales!$G1558="ERROR",dirty_cafe_sales!$G1558=""),"Unknown",dirty_cafe_sales!$G1558)</f>
        <v>Unknown</v>
      </c>
      <c r="H1558" s="2" t="d">
        <v>2023-02-21</v>
      </c>
    </row>
    <row r="1559" spans="1:8" x14ac:dyDescent="0.2">
      <c r="A1559" s="16" t="s">
        <v>1580</v>
      </c>
      <c r="B1559" s="16" t="str">
        <f>IF(OR(dirty_cafe_sales!$B1559="UNKNOWN",dirty_cafe_sales!$B1559="",dirty_cafe_sales!$B1559="ERROR"),"Unknown_Item",dirty_cafe_sales!$B1559)</f>
        <v>Coffee</v>
      </c>
      <c r="C1559" s="23">
        <f>IF(ISNUMBER(dirty_cafe_sales!$C1559),dirty_cafe_sales!$C1559,3)</f>
        <v>1</v>
      </c>
      <c r="D1559" s="19">
        <f>VLOOKUP($B1559,Price_Per_Item!$A$3:$B$11,2,FALSE)</f>
        <v>2</v>
      </c>
      <c r="E1559" s="25">
        <f t="shared" si="24"/>
        <v>2</v>
      </c>
      <c r="F1559" t="str">
        <f>IF(OR(dirty_cafe_sales!$F1559="UNKNOWN",dirty_cafe_sales!$F1559="ERROR",dirty_cafe_sales!$F1559=""),"Unknown",dirty_cafe_sales!$F1559)</f>
        <v>Unknown</v>
      </c>
      <c r="G1559" t="str">
        <f>IF(OR(dirty_cafe_sales!$G1559="UNKNOWN",dirty_cafe_sales!$G1559="ERROR",dirty_cafe_sales!$G1559=""),"Unknown",dirty_cafe_sales!$G1559)</f>
        <v>Takeaway</v>
      </c>
      <c r="H1559" s="2" t="d">
        <v>2023-01-16</v>
      </c>
    </row>
    <row r="1560" spans="1:8" x14ac:dyDescent="0.2">
      <c r="A1560" s="16" t="s">
        <v>1581</v>
      </c>
      <c r="B1560" s="16" t="str">
        <f>IF(OR(dirty_cafe_sales!$B1560="UNKNOWN",dirty_cafe_sales!$B1560="",dirty_cafe_sales!$B1560="ERROR"),"Unknown_Item",dirty_cafe_sales!$B1560)</f>
        <v>Cake</v>
      </c>
      <c r="C1560" s="23">
        <f>IF(ISNUMBER(dirty_cafe_sales!$C1560),dirty_cafe_sales!$C1560,3)</f>
        <v>5</v>
      </c>
      <c r="D1560" s="19">
        <f>VLOOKUP($B1560,Price_Per_Item!$A$3:$B$11,2,FALSE)</f>
        <v>3</v>
      </c>
      <c r="E1560" s="25">
        <f t="shared" si="24"/>
        <v>15</v>
      </c>
      <c r="F1560" t="str">
        <f>IF(OR(dirty_cafe_sales!$F1560="UNKNOWN",dirty_cafe_sales!$F1560="ERROR",dirty_cafe_sales!$F1560=""),"Unknown",dirty_cafe_sales!$F1560)</f>
        <v>Unknown</v>
      </c>
      <c r="G1560" t="str">
        <f>IF(OR(dirty_cafe_sales!$G1560="UNKNOWN",dirty_cafe_sales!$G1560="ERROR",dirty_cafe_sales!$G1560=""),"Unknown",dirty_cafe_sales!$G1560)</f>
        <v>Takeaway</v>
      </c>
      <c r="H1560" s="2" t="d">
        <v>2023-09-06</v>
      </c>
    </row>
    <row r="1561" spans="1:8" x14ac:dyDescent="0.2">
      <c r="A1561" s="16" t="s">
        <v>1582</v>
      </c>
      <c r="B1561" s="16" t="str">
        <f>IF(OR(dirty_cafe_sales!$B1561="UNKNOWN",dirty_cafe_sales!$B1561="",dirty_cafe_sales!$B1561="ERROR"),"Unknown_Item",dirty_cafe_sales!$B1561)</f>
        <v>Cookie</v>
      </c>
      <c r="C1561" s="23">
        <f>IF(ISNUMBER(dirty_cafe_sales!$C1561),dirty_cafe_sales!$C1561,3)</f>
        <v>2</v>
      </c>
      <c r="D1561" s="19">
        <f>VLOOKUP($B1561,Price_Per_Item!$A$3:$B$11,2,FALSE)</f>
        <v>1</v>
      </c>
      <c r="E1561" s="25">
        <f t="shared" si="24"/>
        <v>2</v>
      </c>
      <c r="F1561" t="str">
        <f>IF(OR(dirty_cafe_sales!$F1561="UNKNOWN",dirty_cafe_sales!$F1561="ERROR",dirty_cafe_sales!$F1561=""),"Unknown",dirty_cafe_sales!$F1561)</f>
        <v>Credit Card</v>
      </c>
      <c r="G1561" t="str">
        <f>IF(OR(dirty_cafe_sales!$G1561="UNKNOWN",dirty_cafe_sales!$G1561="ERROR",dirty_cafe_sales!$G1561=""),"Unknown",dirty_cafe_sales!$G1561)</f>
        <v>Takeaway</v>
      </c>
      <c r="H1561" s="2" t="d">
        <v>2023-01-03</v>
      </c>
    </row>
    <row r="1562" spans="1:8" x14ac:dyDescent="0.2">
      <c r="A1562" s="16" t="s">
        <v>1583</v>
      </c>
      <c r="B1562" s="16" t="str">
        <f>IF(OR(dirty_cafe_sales!$B1562="UNKNOWN",dirty_cafe_sales!$B1562="",dirty_cafe_sales!$B1562="ERROR"),"Unknown_Item",dirty_cafe_sales!$B1562)</f>
        <v>Juice</v>
      </c>
      <c r="C1562" s="23">
        <f>IF(ISNUMBER(dirty_cafe_sales!$C1562),dirty_cafe_sales!$C1562,3)</f>
        <v>2</v>
      </c>
      <c r="D1562" s="19">
        <f>VLOOKUP($B1562,Price_Per_Item!$A$3:$B$11,2,FALSE)</f>
        <v>3</v>
      </c>
      <c r="E1562" s="25">
        <f t="shared" si="24"/>
        <v>6</v>
      </c>
      <c r="F1562" t="str">
        <f>IF(OR(dirty_cafe_sales!$F1562="UNKNOWN",dirty_cafe_sales!$F1562="ERROR",dirty_cafe_sales!$F1562=""),"Unknown",dirty_cafe_sales!$F1562)</f>
        <v>Digital Wallet</v>
      </c>
      <c r="G1562" t="str">
        <f>IF(OR(dirty_cafe_sales!$G1562="UNKNOWN",dirty_cafe_sales!$G1562="ERROR",dirty_cafe_sales!$G1562=""),"Unknown",dirty_cafe_sales!$G1562)</f>
        <v>In-store</v>
      </c>
      <c r="H1562" s="2" t="d">
        <v>2023-03-06</v>
      </c>
    </row>
    <row r="1563" spans="1:8" x14ac:dyDescent="0.2">
      <c r="A1563" s="16" t="s">
        <v>1584</v>
      </c>
      <c r="B1563" s="16" t="str">
        <f>IF(OR(dirty_cafe_sales!$B1563="UNKNOWN",dirty_cafe_sales!$B1563="",dirty_cafe_sales!$B1563="ERROR"),"Unknown_Item",dirty_cafe_sales!$B1563)</f>
        <v>Tea</v>
      </c>
      <c r="C1563" s="23">
        <f>IF(ISNUMBER(dirty_cafe_sales!$C1563),dirty_cafe_sales!$C1563,3)</f>
        <v>3</v>
      </c>
      <c r="D1563" s="19">
        <f>VLOOKUP($B1563,Price_Per_Item!$A$3:$B$11,2,FALSE)</f>
        <v>1.5</v>
      </c>
      <c r="E1563" s="25">
        <f t="shared" si="24"/>
        <v>4.5</v>
      </c>
      <c r="F1563" t="str">
        <f>IF(OR(dirty_cafe_sales!$F1563="UNKNOWN",dirty_cafe_sales!$F1563="ERROR",dirty_cafe_sales!$F1563=""),"Unknown",dirty_cafe_sales!$F1563)</f>
        <v>Credit Card</v>
      </c>
      <c r="G1563" t="str">
        <f>IF(OR(dirty_cafe_sales!$G1563="UNKNOWN",dirty_cafe_sales!$G1563="ERROR",dirty_cafe_sales!$G1563=""),"Unknown",dirty_cafe_sales!$G1563)</f>
        <v>In-store</v>
      </c>
      <c r="H1563" s="2" t="d">
        <v>2023-09-06</v>
      </c>
    </row>
    <row r="1564" spans="1:8" x14ac:dyDescent="0.2">
      <c r="A1564" s="16" t="s">
        <v>1585</v>
      </c>
      <c r="B1564" s="16" t="str">
        <f>IF(OR(dirty_cafe_sales!$B1564="UNKNOWN",dirty_cafe_sales!$B1564="",dirty_cafe_sales!$B1564="ERROR"),"Unknown_Item",dirty_cafe_sales!$B1564)</f>
        <v>Sandwich</v>
      </c>
      <c r="C1564" s="23">
        <f>IF(ISNUMBER(dirty_cafe_sales!$C1564),dirty_cafe_sales!$C1564,3)</f>
        <v>2</v>
      </c>
      <c r="D1564" s="19">
        <f>VLOOKUP($B1564,Price_Per_Item!$A$3:$B$11,2,FALSE)</f>
        <v>4</v>
      </c>
      <c r="E1564" s="25">
        <f t="shared" si="24"/>
        <v>8</v>
      </c>
      <c r="F1564" t="str">
        <f>IF(OR(dirty_cafe_sales!$F1564="UNKNOWN",dirty_cafe_sales!$F1564="ERROR",dirty_cafe_sales!$F1564=""),"Unknown",dirty_cafe_sales!$F1564)</f>
        <v>Unknown</v>
      </c>
      <c r="G1564" t="str">
        <f>IF(OR(dirty_cafe_sales!$G1564="UNKNOWN",dirty_cafe_sales!$G1564="ERROR",dirty_cafe_sales!$G1564=""),"Unknown",dirty_cafe_sales!$G1564)</f>
        <v>Takeaway</v>
      </c>
      <c r="H1564" s="2" t="d">
        <v>2023-10-24</v>
      </c>
    </row>
    <row r="1565" spans="1:8" x14ac:dyDescent="0.2">
      <c r="A1565" s="16" t="s">
        <v>1586</v>
      </c>
      <c r="B1565" s="16" t="str">
        <f>IF(OR(dirty_cafe_sales!$B1565="UNKNOWN",dirty_cafe_sales!$B1565="",dirty_cafe_sales!$B1565="ERROR"),"Unknown_Item",dirty_cafe_sales!$B1565)</f>
        <v>Sandwich</v>
      </c>
      <c r="C1565" s="23">
        <f>IF(ISNUMBER(dirty_cafe_sales!$C1565),dirty_cafe_sales!$C1565,3)</f>
        <v>5</v>
      </c>
      <c r="D1565" s="19">
        <f>VLOOKUP($B1565,Price_Per_Item!$A$3:$B$11,2,FALSE)</f>
        <v>4</v>
      </c>
      <c r="E1565" s="25">
        <f t="shared" si="24"/>
        <v>20</v>
      </c>
      <c r="F1565" t="str">
        <f>IF(OR(dirty_cafe_sales!$F1565="UNKNOWN",dirty_cafe_sales!$F1565="ERROR",dirty_cafe_sales!$F1565=""),"Unknown",dirty_cafe_sales!$F1565)</f>
        <v>Credit Card</v>
      </c>
      <c r="G1565" t="str">
        <f>IF(OR(dirty_cafe_sales!$G1565="UNKNOWN",dirty_cafe_sales!$G1565="ERROR",dirty_cafe_sales!$G1565=""),"Unknown",dirty_cafe_sales!$G1565)</f>
        <v>Unknown</v>
      </c>
      <c r="H1565" s="2" t="d">
        <v>2023-01-29</v>
      </c>
    </row>
    <row r="1566" spans="1:8" x14ac:dyDescent="0.2">
      <c r="A1566" s="16" t="s">
        <v>1587</v>
      </c>
      <c r="B1566" s="16" t="str">
        <f>IF(OR(dirty_cafe_sales!$B1566="UNKNOWN",dirty_cafe_sales!$B1566="",dirty_cafe_sales!$B1566="ERROR"),"Unknown_Item",dirty_cafe_sales!$B1566)</f>
        <v>Cake</v>
      </c>
      <c r="C1566" s="23">
        <f>IF(ISNUMBER(dirty_cafe_sales!$C1566),dirty_cafe_sales!$C1566,3)</f>
        <v>4</v>
      </c>
      <c r="D1566" s="19">
        <f>VLOOKUP($B1566,Price_Per_Item!$A$3:$B$11,2,FALSE)</f>
        <v>3</v>
      </c>
      <c r="E1566" s="25">
        <f t="shared" si="24"/>
        <v>12</v>
      </c>
      <c r="F1566" t="str">
        <f>IF(OR(dirty_cafe_sales!$F1566="UNKNOWN",dirty_cafe_sales!$F1566="ERROR",dirty_cafe_sales!$F1566=""),"Unknown",dirty_cafe_sales!$F1566)</f>
        <v>Unknown</v>
      </c>
      <c r="G1566" t="str">
        <f>IF(OR(dirty_cafe_sales!$G1566="UNKNOWN",dirty_cafe_sales!$G1566="ERROR",dirty_cafe_sales!$G1566=""),"Unknown",dirty_cafe_sales!$G1566)</f>
        <v>Takeaway</v>
      </c>
      <c r="H1566" s="2" t="d">
        <v>2023-07-30</v>
      </c>
    </row>
    <row r="1567" spans="1:8" x14ac:dyDescent="0.2">
      <c r="A1567" s="16" t="s">
        <v>1588</v>
      </c>
      <c r="B1567" s="16" t="str">
        <f>IF(OR(dirty_cafe_sales!$B1567="UNKNOWN",dirty_cafe_sales!$B1567="",dirty_cafe_sales!$B1567="ERROR"),"Unknown_Item",dirty_cafe_sales!$B1567)</f>
        <v>Tea</v>
      </c>
      <c r="C1567" s="23">
        <f>IF(ISNUMBER(dirty_cafe_sales!$C1567),dirty_cafe_sales!$C1567,3)</f>
        <v>2</v>
      </c>
      <c r="D1567" s="19">
        <f>VLOOKUP($B1567,Price_Per_Item!$A$3:$B$11,2,FALSE)</f>
        <v>1.5</v>
      </c>
      <c r="E1567" s="25">
        <f t="shared" si="24"/>
        <v>3</v>
      </c>
      <c r="F1567" t="str">
        <f>IF(OR(dirty_cafe_sales!$F1567="UNKNOWN",dirty_cafe_sales!$F1567="ERROR",dirty_cafe_sales!$F1567=""),"Unknown",dirty_cafe_sales!$F1567)</f>
        <v>Cash</v>
      </c>
      <c r="G1567" t="str">
        <f>IF(OR(dirty_cafe_sales!$G1567="UNKNOWN",dirty_cafe_sales!$G1567="ERROR",dirty_cafe_sales!$G1567=""),"Unknown",dirty_cafe_sales!$G1567)</f>
        <v>Unknown</v>
      </c>
      <c r="H1567" s="2" t="d">
        <v>2023-06-17</v>
      </c>
    </row>
    <row r="1568" spans="1:8" x14ac:dyDescent="0.2">
      <c r="A1568" s="16" t="s">
        <v>1589</v>
      </c>
      <c r="B1568" s="16" t="str">
        <f>IF(OR(dirty_cafe_sales!$B1568="UNKNOWN",dirty_cafe_sales!$B1568="",dirty_cafe_sales!$B1568="ERROR"),"Unknown_Item",dirty_cafe_sales!$B1568)</f>
        <v>Sandwich</v>
      </c>
      <c r="C1568" s="23">
        <f>IF(ISNUMBER(dirty_cafe_sales!$C1568),dirty_cafe_sales!$C1568,3)</f>
        <v>5</v>
      </c>
      <c r="D1568" s="19">
        <f>VLOOKUP($B1568,Price_Per_Item!$A$3:$B$11,2,FALSE)</f>
        <v>4</v>
      </c>
      <c r="E1568" s="25">
        <f t="shared" si="24"/>
        <v>20</v>
      </c>
      <c r="F1568" t="str">
        <f>IF(OR(dirty_cafe_sales!$F1568="UNKNOWN",dirty_cafe_sales!$F1568="ERROR",dirty_cafe_sales!$F1568=""),"Unknown",dirty_cafe_sales!$F1568)</f>
        <v>Unknown</v>
      </c>
      <c r="G1568" t="str">
        <f>IF(OR(dirty_cafe_sales!$G1568="UNKNOWN",dirty_cafe_sales!$G1568="ERROR",dirty_cafe_sales!$G1568=""),"Unknown",dirty_cafe_sales!$G1568)</f>
        <v>In-store</v>
      </c>
      <c r="H1568" s="2" t="d">
        <v>2023-07-16</v>
      </c>
    </row>
    <row r="1569" spans="1:8" x14ac:dyDescent="0.2">
      <c r="A1569" s="16" t="s">
        <v>1590</v>
      </c>
      <c r="B1569" s="16" t="str">
        <f>IF(OR(dirty_cafe_sales!$B1569="UNKNOWN",dirty_cafe_sales!$B1569="",dirty_cafe_sales!$B1569="ERROR"),"Unknown_Item",dirty_cafe_sales!$B1569)</f>
        <v>Cookie</v>
      </c>
      <c r="C1569" s="23">
        <f>IF(ISNUMBER(dirty_cafe_sales!$C1569),dirty_cafe_sales!$C1569,3)</f>
        <v>5</v>
      </c>
      <c r="D1569" s="19">
        <f>VLOOKUP($B1569,Price_Per_Item!$A$3:$B$11,2,FALSE)</f>
        <v>1</v>
      </c>
      <c r="E1569" s="25">
        <f t="shared" si="24"/>
        <v>5</v>
      </c>
      <c r="F1569" t="str">
        <f>IF(OR(dirty_cafe_sales!$F1569="UNKNOWN",dirty_cafe_sales!$F1569="ERROR",dirty_cafe_sales!$F1569=""),"Unknown",dirty_cafe_sales!$F1569)</f>
        <v>Digital Wallet</v>
      </c>
      <c r="G1569" t="str">
        <f>IF(OR(dirty_cafe_sales!$G1569="UNKNOWN",dirty_cafe_sales!$G1569="ERROR",dirty_cafe_sales!$G1569=""),"Unknown",dirty_cafe_sales!$G1569)</f>
        <v>In-store</v>
      </c>
      <c r="H1569" s="2" t="d">
        <v>2023-09-09</v>
      </c>
    </row>
    <row r="1570" spans="1:8" x14ac:dyDescent="0.2">
      <c r="A1570" s="16" t="s">
        <v>1591</v>
      </c>
      <c r="B1570" s="16" t="str">
        <f>IF(OR(dirty_cafe_sales!$B1570="UNKNOWN",dirty_cafe_sales!$B1570="",dirty_cafe_sales!$B1570="ERROR"),"Unknown_Item",dirty_cafe_sales!$B1570)</f>
        <v>Unknown_Item</v>
      </c>
      <c r="C1570" s="23">
        <f>IF(ISNUMBER(dirty_cafe_sales!$C1570),dirty_cafe_sales!$C1570,3)</f>
        <v>5</v>
      </c>
      <c r="D1570" s="19">
        <f>VLOOKUP($B1570,Price_Per_Item!$A$3:$B$11,2,FALSE)</f>
        <v>2.9375</v>
      </c>
      <c r="E1570" s="25">
        <f t="shared" si="24"/>
        <v>14.6875</v>
      </c>
      <c r="F1570" t="str">
        <f>IF(OR(dirty_cafe_sales!$F1570="UNKNOWN",dirty_cafe_sales!$F1570="ERROR",dirty_cafe_sales!$F1570=""),"Unknown",dirty_cafe_sales!$F1570)</f>
        <v>Unknown</v>
      </c>
      <c r="G1570" t="str">
        <f>IF(OR(dirty_cafe_sales!$G1570="UNKNOWN",dirty_cafe_sales!$G1570="ERROR",dirty_cafe_sales!$G1570=""),"Unknown",dirty_cafe_sales!$G1570)</f>
        <v>Unknown</v>
      </c>
      <c r="H1570" s="2" t="d">
        <v>2023-05-08</v>
      </c>
    </row>
    <row r="1571" spans="1:8" x14ac:dyDescent="0.2">
      <c r="A1571" s="16" t="s">
        <v>1592</v>
      </c>
      <c r="B1571" s="16" t="str">
        <f>IF(OR(dirty_cafe_sales!$B1571="UNKNOWN",dirty_cafe_sales!$B1571="",dirty_cafe_sales!$B1571="ERROR"),"Unknown_Item",dirty_cafe_sales!$B1571)</f>
        <v>Smoothie</v>
      </c>
      <c r="C1571" s="23">
        <f>IF(ISNUMBER(dirty_cafe_sales!$C1571),dirty_cafe_sales!$C1571,3)</f>
        <v>2</v>
      </c>
      <c r="D1571" s="19">
        <f>VLOOKUP($B1571,Price_Per_Item!$A$3:$B$11,2,FALSE)</f>
        <v>4</v>
      </c>
      <c r="E1571" s="25">
        <f t="shared" si="24"/>
        <v>8</v>
      </c>
      <c r="F1571" t="str">
        <f>IF(OR(dirty_cafe_sales!$F1571="UNKNOWN",dirty_cafe_sales!$F1571="ERROR",dirty_cafe_sales!$F1571=""),"Unknown",dirty_cafe_sales!$F1571)</f>
        <v>Digital Wallet</v>
      </c>
      <c r="G1571" t="str">
        <f>IF(OR(dirty_cafe_sales!$G1571="UNKNOWN",dirty_cafe_sales!$G1571="ERROR",dirty_cafe_sales!$G1571=""),"Unknown",dirty_cafe_sales!$G1571)</f>
        <v>Unknown</v>
      </c>
      <c r="H1571" s="2" t="d">
        <v>2023-02-04</v>
      </c>
    </row>
    <row r="1572" spans="1:8" x14ac:dyDescent="0.2">
      <c r="A1572" s="16" t="s">
        <v>1593</v>
      </c>
      <c r="B1572" s="16" t="str">
        <f>IF(OR(dirty_cafe_sales!$B1572="UNKNOWN",dirty_cafe_sales!$B1572="",dirty_cafe_sales!$B1572="ERROR"),"Unknown_Item",dirty_cafe_sales!$B1572)</f>
        <v>Salad</v>
      </c>
      <c r="C1572" s="23">
        <f>IF(ISNUMBER(dirty_cafe_sales!$C1572),dirty_cafe_sales!$C1572,3)</f>
        <v>5</v>
      </c>
      <c r="D1572" s="19">
        <f>VLOOKUP($B1572,Price_Per_Item!$A$3:$B$11,2,FALSE)</f>
        <v>5</v>
      </c>
      <c r="E1572" s="25">
        <f t="shared" si="24"/>
        <v>25</v>
      </c>
      <c r="F1572" t="str">
        <f>IF(OR(dirty_cafe_sales!$F1572="UNKNOWN",dirty_cafe_sales!$F1572="ERROR",dirty_cafe_sales!$F1572=""),"Unknown",dirty_cafe_sales!$F1572)</f>
        <v>Credit Card</v>
      </c>
      <c r="G1572" t="str">
        <f>IF(OR(dirty_cafe_sales!$G1572="UNKNOWN",dirty_cafe_sales!$G1572="ERROR",dirty_cafe_sales!$G1572=""),"Unknown",dirty_cafe_sales!$G1572)</f>
        <v>Takeaway</v>
      </c>
      <c r="H1572" s="2" t="d">
        <v>2023-11-26</v>
      </c>
    </row>
    <row r="1573" spans="1:8" x14ac:dyDescent="0.2">
      <c r="A1573" s="16" t="s">
        <v>1594</v>
      </c>
      <c r="B1573" s="16" t="str">
        <f>IF(OR(dirty_cafe_sales!$B1573="UNKNOWN",dirty_cafe_sales!$B1573="",dirty_cafe_sales!$B1573="ERROR"),"Unknown_Item",dirty_cafe_sales!$B1573)</f>
        <v>Smoothie</v>
      </c>
      <c r="C1573" s="23">
        <f>IF(ISNUMBER(dirty_cafe_sales!$C1573),dirty_cafe_sales!$C1573,3)</f>
        <v>5</v>
      </c>
      <c r="D1573" s="19">
        <f>VLOOKUP($B1573,Price_Per_Item!$A$3:$B$11,2,FALSE)</f>
        <v>4</v>
      </c>
      <c r="E1573" s="25">
        <f t="shared" si="24"/>
        <v>20</v>
      </c>
      <c r="F1573" t="str">
        <f>IF(OR(dirty_cafe_sales!$F1573="UNKNOWN",dirty_cafe_sales!$F1573="ERROR",dirty_cafe_sales!$F1573=""),"Unknown",dirty_cafe_sales!$F1573)</f>
        <v>Credit Card</v>
      </c>
      <c r="G1573" t="str">
        <f>IF(OR(dirty_cafe_sales!$G1573="UNKNOWN",dirty_cafe_sales!$G1573="ERROR",dirty_cafe_sales!$G1573=""),"Unknown",dirty_cafe_sales!$G1573)</f>
        <v>In-store</v>
      </c>
      <c r="H1573" s="2" t="d">
        <v>2023-12-20</v>
      </c>
    </row>
    <row r="1574" spans="1:8" x14ac:dyDescent="0.2">
      <c r="A1574" s="16" t="s">
        <v>1595</v>
      </c>
      <c r="B1574" s="16" t="str">
        <f>IF(OR(dirty_cafe_sales!$B1574="UNKNOWN",dirty_cafe_sales!$B1574="",dirty_cafe_sales!$B1574="ERROR"),"Unknown_Item",dirty_cafe_sales!$B1574)</f>
        <v>Juice</v>
      </c>
      <c r="C1574" s="23">
        <f>IF(ISNUMBER(dirty_cafe_sales!$C1574),dirty_cafe_sales!$C1574,3)</f>
        <v>5</v>
      </c>
      <c r="D1574" s="19">
        <f>VLOOKUP($B1574,Price_Per_Item!$A$3:$B$11,2,FALSE)</f>
        <v>3</v>
      </c>
      <c r="E1574" s="25">
        <f t="shared" si="24"/>
        <v>15</v>
      </c>
      <c r="F1574" t="str">
        <f>IF(OR(dirty_cafe_sales!$F1574="UNKNOWN",dirty_cafe_sales!$F1574="ERROR",dirty_cafe_sales!$F1574=""),"Unknown",dirty_cafe_sales!$F1574)</f>
        <v>Digital Wallet</v>
      </c>
      <c r="G1574" t="str">
        <f>IF(OR(dirty_cafe_sales!$G1574="UNKNOWN",dirty_cafe_sales!$G1574="ERROR",dirty_cafe_sales!$G1574=""),"Unknown",dirty_cafe_sales!$G1574)</f>
        <v>Unknown</v>
      </c>
      <c r="H1574" s="2" t="d">
        <v>2023-10-04</v>
      </c>
    </row>
    <row r="1575" spans="1:8" x14ac:dyDescent="0.2">
      <c r="A1575" s="16" t="s">
        <v>1596</v>
      </c>
      <c r="B1575" s="16" t="str">
        <f>IF(OR(dirty_cafe_sales!$B1575="UNKNOWN",dirty_cafe_sales!$B1575="",dirty_cafe_sales!$B1575="ERROR"),"Unknown_Item",dirty_cafe_sales!$B1575)</f>
        <v>Smoothie</v>
      </c>
      <c r="C1575" s="23">
        <f>IF(ISNUMBER(dirty_cafe_sales!$C1575),dirty_cafe_sales!$C1575,3)</f>
        <v>2</v>
      </c>
      <c r="D1575" s="19">
        <f>VLOOKUP($B1575,Price_Per_Item!$A$3:$B$11,2,FALSE)</f>
        <v>4</v>
      </c>
      <c r="E1575" s="25">
        <f t="shared" si="24"/>
        <v>8</v>
      </c>
      <c r="F1575" t="str">
        <f>IF(OR(dirty_cafe_sales!$F1575="UNKNOWN",dirty_cafe_sales!$F1575="ERROR",dirty_cafe_sales!$F1575=""),"Unknown",dirty_cafe_sales!$F1575)</f>
        <v>Unknown</v>
      </c>
      <c r="G1575" t="str">
        <f>IF(OR(dirty_cafe_sales!$G1575="UNKNOWN",dirty_cafe_sales!$G1575="ERROR",dirty_cafe_sales!$G1575=""),"Unknown",dirty_cafe_sales!$G1575)</f>
        <v>In-store</v>
      </c>
      <c r="H1575" s="2" t="d">
        <v>2023-05-20</v>
      </c>
    </row>
    <row r="1576" spans="1:8" x14ac:dyDescent="0.2">
      <c r="A1576" s="16" t="s">
        <v>1597</v>
      </c>
      <c r="B1576" s="16" t="str">
        <f>IF(OR(dirty_cafe_sales!$B1576="UNKNOWN",dirty_cafe_sales!$B1576="",dirty_cafe_sales!$B1576="ERROR"),"Unknown_Item",dirty_cafe_sales!$B1576)</f>
        <v>Coffee</v>
      </c>
      <c r="C1576" s="23">
        <f>IF(ISNUMBER(dirty_cafe_sales!$C1576),dirty_cafe_sales!$C1576,3)</f>
        <v>5</v>
      </c>
      <c r="D1576" s="19">
        <f>VLOOKUP($B1576,Price_Per_Item!$A$3:$B$11,2,FALSE)</f>
        <v>2</v>
      </c>
      <c r="E1576" s="25">
        <f t="shared" si="24"/>
        <v>10</v>
      </c>
      <c r="F1576" t="str">
        <f>IF(OR(dirty_cafe_sales!$F1576="UNKNOWN",dirty_cafe_sales!$F1576="ERROR",dirty_cafe_sales!$F1576=""),"Unknown",dirty_cafe_sales!$F1576)</f>
        <v>Unknown</v>
      </c>
      <c r="G1576" t="str">
        <f>IF(OR(dirty_cafe_sales!$G1576="UNKNOWN",dirty_cafe_sales!$G1576="ERROR",dirty_cafe_sales!$G1576=""),"Unknown",dirty_cafe_sales!$G1576)</f>
        <v>In-store</v>
      </c>
      <c r="H1576" s="2" t="d">
        <v>2023-09-09</v>
      </c>
    </row>
    <row r="1577" spans="1:8" x14ac:dyDescent="0.2">
      <c r="A1577" s="16" t="s">
        <v>1598</v>
      </c>
      <c r="B1577" s="16" t="str">
        <f>IF(OR(dirty_cafe_sales!$B1577="UNKNOWN",dirty_cafe_sales!$B1577="",dirty_cafe_sales!$B1577="ERROR"),"Unknown_Item",dirty_cafe_sales!$B1577)</f>
        <v>Cookie</v>
      </c>
      <c r="C1577" s="23">
        <f>IF(ISNUMBER(dirty_cafe_sales!$C1577),dirty_cafe_sales!$C1577,3)</f>
        <v>1</v>
      </c>
      <c r="D1577" s="19">
        <f>VLOOKUP($B1577,Price_Per_Item!$A$3:$B$11,2,FALSE)</f>
        <v>1</v>
      </c>
      <c r="E1577" s="25">
        <f t="shared" si="24"/>
        <v>1</v>
      </c>
      <c r="F1577" t="str">
        <f>IF(OR(dirty_cafe_sales!$F1577="UNKNOWN",dirty_cafe_sales!$F1577="ERROR",dirty_cafe_sales!$F1577=""),"Unknown",dirty_cafe_sales!$F1577)</f>
        <v>Cash</v>
      </c>
      <c r="G1577" t="str">
        <f>IF(OR(dirty_cafe_sales!$G1577="UNKNOWN",dirty_cafe_sales!$G1577="ERROR",dirty_cafe_sales!$G1577=""),"Unknown",dirty_cafe_sales!$G1577)</f>
        <v>Takeaway</v>
      </c>
      <c r="H1577" s="2" t="d">
        <v>2023-10-26</v>
      </c>
    </row>
    <row r="1578" spans="1:8" x14ac:dyDescent="0.2">
      <c r="A1578" s="16" t="s">
        <v>1599</v>
      </c>
      <c r="B1578" s="16" t="str">
        <f>IF(OR(dirty_cafe_sales!$B1578="UNKNOWN",dirty_cafe_sales!$B1578="",dirty_cafe_sales!$B1578="ERROR"),"Unknown_Item",dirty_cafe_sales!$B1578)</f>
        <v>Cake</v>
      </c>
      <c r="C1578" s="23">
        <f>IF(ISNUMBER(dirty_cafe_sales!$C1578),dirty_cafe_sales!$C1578,3)</f>
        <v>4</v>
      </c>
      <c r="D1578" s="19">
        <f>VLOOKUP($B1578,Price_Per_Item!$A$3:$B$11,2,FALSE)</f>
        <v>3</v>
      </c>
      <c r="E1578" s="25">
        <f t="shared" si="24"/>
        <v>12</v>
      </c>
      <c r="F1578" t="str">
        <f>IF(OR(dirty_cafe_sales!$F1578="UNKNOWN",dirty_cafe_sales!$F1578="ERROR",dirty_cafe_sales!$F1578=""),"Unknown",dirty_cafe_sales!$F1578)</f>
        <v>Credit Card</v>
      </c>
      <c r="G1578" t="str">
        <f>IF(OR(dirty_cafe_sales!$G1578="UNKNOWN",dirty_cafe_sales!$G1578="ERROR",dirty_cafe_sales!$G1578=""),"Unknown",dirty_cafe_sales!$G1578)</f>
        <v>In-store</v>
      </c>
      <c r="H1578" s="2" t="d">
        <v>2023-10-23</v>
      </c>
    </row>
    <row r="1579" spans="1:8" x14ac:dyDescent="0.2">
      <c r="A1579" s="16" t="s">
        <v>1600</v>
      </c>
      <c r="B1579" s="16" t="str">
        <f>IF(OR(dirty_cafe_sales!$B1579="UNKNOWN",dirty_cafe_sales!$B1579="",dirty_cafe_sales!$B1579="ERROR"),"Unknown_Item",dirty_cafe_sales!$B1579)</f>
        <v>Sandwich</v>
      </c>
      <c r="C1579" s="23">
        <f>IF(ISNUMBER(dirty_cafe_sales!$C1579),dirty_cafe_sales!$C1579,3)</f>
        <v>5</v>
      </c>
      <c r="D1579" s="19">
        <f>VLOOKUP($B1579,Price_Per_Item!$A$3:$B$11,2,FALSE)</f>
        <v>4</v>
      </c>
      <c r="E1579" s="25">
        <f t="shared" si="24"/>
        <v>20</v>
      </c>
      <c r="F1579" t="str">
        <f>IF(OR(dirty_cafe_sales!$F1579="UNKNOWN",dirty_cafe_sales!$F1579="ERROR",dirty_cafe_sales!$F1579=""),"Unknown",dirty_cafe_sales!$F1579)</f>
        <v>Cash</v>
      </c>
      <c r="G1579" t="str">
        <f>IF(OR(dirty_cafe_sales!$G1579="UNKNOWN",dirty_cafe_sales!$G1579="ERROR",dirty_cafe_sales!$G1579=""),"Unknown",dirty_cafe_sales!$G1579)</f>
        <v>In-store</v>
      </c>
      <c r="H1579" s="2" t="d">
        <v>2023-09-12</v>
      </c>
    </row>
    <row r="1580" spans="1:8" x14ac:dyDescent="0.2">
      <c r="A1580" s="16" t="s">
        <v>1601</v>
      </c>
      <c r="B1580" s="16" t="str">
        <f>IF(OR(dirty_cafe_sales!$B1580="UNKNOWN",dirty_cafe_sales!$B1580="",dirty_cafe_sales!$B1580="ERROR"),"Unknown_Item",dirty_cafe_sales!$B1580)</f>
        <v>Cake</v>
      </c>
      <c r="C1580" s="23">
        <f>IF(ISNUMBER(dirty_cafe_sales!$C1580),dirty_cafe_sales!$C1580,3)</f>
        <v>2</v>
      </c>
      <c r="D1580" s="19">
        <f>VLOOKUP($B1580,Price_Per_Item!$A$3:$B$11,2,FALSE)</f>
        <v>3</v>
      </c>
      <c r="E1580" s="25">
        <f t="shared" si="24"/>
        <v>6</v>
      </c>
      <c r="F1580" t="str">
        <f>IF(OR(dirty_cafe_sales!$F1580="UNKNOWN",dirty_cafe_sales!$F1580="ERROR",dirty_cafe_sales!$F1580=""),"Unknown",dirty_cafe_sales!$F1580)</f>
        <v>Cash</v>
      </c>
      <c r="G1580" t="str">
        <f>IF(OR(dirty_cafe_sales!$G1580="UNKNOWN",dirty_cafe_sales!$G1580="ERROR",dirty_cafe_sales!$G1580=""),"Unknown",dirty_cafe_sales!$G1580)</f>
        <v>In-store</v>
      </c>
      <c r="H1580" s="2" t="d">
        <v>2023-02-28</v>
      </c>
    </row>
    <row r="1581" spans="1:8" x14ac:dyDescent="0.2">
      <c r="A1581" s="16" t="s">
        <v>1602</v>
      </c>
      <c r="B1581" s="16" t="str">
        <f>IF(OR(dirty_cafe_sales!$B1581="UNKNOWN",dirty_cafe_sales!$B1581="",dirty_cafe_sales!$B1581="ERROR"),"Unknown_Item",dirty_cafe_sales!$B1581)</f>
        <v>Cookie</v>
      </c>
      <c r="C1581" s="23">
        <f>IF(ISNUMBER(dirty_cafe_sales!$C1581),dirty_cafe_sales!$C1581,3)</f>
        <v>3</v>
      </c>
      <c r="D1581" s="19">
        <f>VLOOKUP($B1581,Price_Per_Item!$A$3:$B$11,2,FALSE)</f>
        <v>1</v>
      </c>
      <c r="E1581" s="25">
        <f t="shared" si="24"/>
        <v>3</v>
      </c>
      <c r="F1581" t="str">
        <f>IF(OR(dirty_cafe_sales!$F1581="UNKNOWN",dirty_cafe_sales!$F1581="ERROR",dirty_cafe_sales!$F1581=""),"Unknown",dirty_cafe_sales!$F1581)</f>
        <v>Unknown</v>
      </c>
      <c r="G1581" t="str">
        <f>IF(OR(dirty_cafe_sales!$G1581="UNKNOWN",dirty_cafe_sales!$G1581="ERROR",dirty_cafe_sales!$G1581=""),"Unknown",dirty_cafe_sales!$G1581)</f>
        <v>Unknown</v>
      </c>
      <c r="H1581" s="2" t="d">
        <v>2023-10-21</v>
      </c>
    </row>
    <row r="1582" spans="1:8" x14ac:dyDescent="0.2">
      <c r="A1582" s="16" t="s">
        <v>1603</v>
      </c>
      <c r="B1582" s="16" t="str">
        <f>IF(OR(dirty_cafe_sales!$B1582="UNKNOWN",dirty_cafe_sales!$B1582="",dirty_cafe_sales!$B1582="ERROR"),"Unknown_Item",dirty_cafe_sales!$B1582)</f>
        <v>Coffee</v>
      </c>
      <c r="C1582" s="23">
        <f>IF(ISNUMBER(dirty_cafe_sales!$C1582),dirty_cafe_sales!$C1582,3)</f>
        <v>2</v>
      </c>
      <c r="D1582" s="19">
        <f>VLOOKUP($B1582,Price_Per_Item!$A$3:$B$11,2,FALSE)</f>
        <v>2</v>
      </c>
      <c r="E1582" s="25">
        <f t="shared" si="24"/>
        <v>4</v>
      </c>
      <c r="F1582" t="str">
        <f>IF(OR(dirty_cafe_sales!$F1582="UNKNOWN",dirty_cafe_sales!$F1582="ERROR",dirty_cafe_sales!$F1582=""),"Unknown",dirty_cafe_sales!$F1582)</f>
        <v>Credit Card</v>
      </c>
      <c r="G1582" t="str">
        <f>IF(OR(dirty_cafe_sales!$G1582="UNKNOWN",dirty_cafe_sales!$G1582="ERROR",dirty_cafe_sales!$G1582=""),"Unknown",dirty_cafe_sales!$G1582)</f>
        <v>Unknown</v>
      </c>
      <c r="H1582" s="2" t="d">
        <v>2023-10-02</v>
      </c>
    </row>
    <row r="1583" spans="1:8" x14ac:dyDescent="0.2">
      <c r="A1583" s="16" t="s">
        <v>1604</v>
      </c>
      <c r="B1583" s="16" t="str">
        <f>IF(OR(dirty_cafe_sales!$B1583="UNKNOWN",dirty_cafe_sales!$B1583="",dirty_cafe_sales!$B1583="ERROR"),"Unknown_Item",dirty_cafe_sales!$B1583)</f>
        <v>Sandwich</v>
      </c>
      <c r="C1583" s="23">
        <f>IF(ISNUMBER(dirty_cafe_sales!$C1583),dirty_cafe_sales!$C1583,3)</f>
        <v>3</v>
      </c>
      <c r="D1583" s="19">
        <f>VLOOKUP($B1583,Price_Per_Item!$A$3:$B$11,2,FALSE)</f>
        <v>4</v>
      </c>
      <c r="E1583" s="25">
        <f t="shared" si="24"/>
        <v>12</v>
      </c>
      <c r="F1583" t="str">
        <f>IF(OR(dirty_cafe_sales!$F1583="UNKNOWN",dirty_cafe_sales!$F1583="ERROR",dirty_cafe_sales!$F1583=""),"Unknown",dirty_cafe_sales!$F1583)</f>
        <v>Digital Wallet</v>
      </c>
      <c r="G1583" t="str">
        <f>IF(OR(dirty_cafe_sales!$G1583="UNKNOWN",dirty_cafe_sales!$G1583="ERROR",dirty_cafe_sales!$G1583=""),"Unknown",dirty_cafe_sales!$G1583)</f>
        <v>Unknown</v>
      </c>
      <c r="H1583" s="2" t="d">
        <v>2023-06-16</v>
      </c>
    </row>
    <row r="1584" spans="1:8" x14ac:dyDescent="0.2">
      <c r="A1584" s="16" t="s">
        <v>1605</v>
      </c>
      <c r="B1584" s="16" t="str">
        <f>IF(OR(dirty_cafe_sales!$B1584="UNKNOWN",dirty_cafe_sales!$B1584="",dirty_cafe_sales!$B1584="ERROR"),"Unknown_Item",dirty_cafe_sales!$B1584)</f>
        <v>Tea</v>
      </c>
      <c r="C1584" s="23">
        <f>IF(ISNUMBER(dirty_cafe_sales!$C1584),dirty_cafe_sales!$C1584,3)</f>
        <v>2</v>
      </c>
      <c r="D1584" s="19">
        <f>VLOOKUP($B1584,Price_Per_Item!$A$3:$B$11,2,FALSE)</f>
        <v>1.5</v>
      </c>
      <c r="E1584" s="25">
        <f t="shared" si="24"/>
        <v>3</v>
      </c>
      <c r="F1584" t="str">
        <f>IF(OR(dirty_cafe_sales!$F1584="UNKNOWN",dirty_cafe_sales!$F1584="ERROR",dirty_cafe_sales!$F1584=""),"Unknown",dirty_cafe_sales!$F1584)</f>
        <v>Cash</v>
      </c>
      <c r="G1584" t="str">
        <f>IF(OR(dirty_cafe_sales!$G1584="UNKNOWN",dirty_cafe_sales!$G1584="ERROR",dirty_cafe_sales!$G1584=""),"Unknown",dirty_cafe_sales!$G1584)</f>
        <v>In-store</v>
      </c>
      <c r="H1584" s="2" t="d">
        <v>2023-06-19</v>
      </c>
    </row>
    <row r="1585" spans="1:8" x14ac:dyDescent="0.2">
      <c r="A1585" s="16" t="s">
        <v>1606</v>
      </c>
      <c r="B1585" s="16" t="str">
        <f>IF(OR(dirty_cafe_sales!$B1585="UNKNOWN",dirty_cafe_sales!$B1585="",dirty_cafe_sales!$B1585="ERROR"),"Unknown_Item",dirty_cafe_sales!$B1585)</f>
        <v>Salad</v>
      </c>
      <c r="C1585" s="23">
        <f>IF(ISNUMBER(dirty_cafe_sales!$C1585),dirty_cafe_sales!$C1585,3)</f>
        <v>1</v>
      </c>
      <c r="D1585" s="19">
        <f>VLOOKUP($B1585,Price_Per_Item!$A$3:$B$11,2,FALSE)</f>
        <v>5</v>
      </c>
      <c r="E1585" s="25">
        <f t="shared" si="24"/>
        <v>5</v>
      </c>
      <c r="F1585" t="str">
        <f>IF(OR(dirty_cafe_sales!$F1585="UNKNOWN",dirty_cafe_sales!$F1585="ERROR",dirty_cafe_sales!$F1585=""),"Unknown",dirty_cafe_sales!$F1585)</f>
        <v>Unknown</v>
      </c>
      <c r="G1585" t="str">
        <f>IF(OR(dirty_cafe_sales!$G1585="UNKNOWN",dirty_cafe_sales!$G1585="ERROR",dirty_cafe_sales!$G1585=""),"Unknown",dirty_cafe_sales!$G1585)</f>
        <v>Takeaway</v>
      </c>
      <c r="H1585" s="2" t="d">
        <v>2023-12-06</v>
      </c>
    </row>
    <row r="1586" spans="1:8" x14ac:dyDescent="0.2">
      <c r="A1586" s="16" t="s">
        <v>1607</v>
      </c>
      <c r="B1586" s="16" t="str">
        <f>IF(OR(dirty_cafe_sales!$B1586="UNKNOWN",dirty_cafe_sales!$B1586="",dirty_cafe_sales!$B1586="ERROR"),"Unknown_Item",dirty_cafe_sales!$B1586)</f>
        <v>Sandwich</v>
      </c>
      <c r="C1586" s="23">
        <f>IF(ISNUMBER(dirty_cafe_sales!$C1586),dirty_cafe_sales!$C1586,3)</f>
        <v>5</v>
      </c>
      <c r="D1586" s="19">
        <f>VLOOKUP($B1586,Price_Per_Item!$A$3:$B$11,2,FALSE)</f>
        <v>4</v>
      </c>
      <c r="E1586" s="25">
        <f t="shared" si="24"/>
        <v>20</v>
      </c>
      <c r="F1586" t="str">
        <f>IF(OR(dirty_cafe_sales!$F1586="UNKNOWN",dirty_cafe_sales!$F1586="ERROR",dirty_cafe_sales!$F1586=""),"Unknown",dirty_cafe_sales!$F1586)</f>
        <v>Digital Wallet</v>
      </c>
      <c r="G1586" t="str">
        <f>IF(OR(dirty_cafe_sales!$G1586="UNKNOWN",dirty_cafe_sales!$G1586="ERROR",dirty_cafe_sales!$G1586=""),"Unknown",dirty_cafe_sales!$G1586)</f>
        <v>Takeaway</v>
      </c>
      <c r="H1586" s="2" t="d">
        <v>2023-10-24</v>
      </c>
    </row>
    <row r="1587" spans="1:8" x14ac:dyDescent="0.2">
      <c r="A1587" s="16" t="s">
        <v>1608</v>
      </c>
      <c r="B1587" s="16" t="str">
        <f>IF(OR(dirty_cafe_sales!$B1587="UNKNOWN",dirty_cafe_sales!$B1587="",dirty_cafe_sales!$B1587="ERROR"),"Unknown_Item",dirty_cafe_sales!$B1587)</f>
        <v>Juice</v>
      </c>
      <c r="C1587" s="23">
        <f>IF(ISNUMBER(dirty_cafe_sales!$C1587),dirty_cafe_sales!$C1587,3)</f>
        <v>5</v>
      </c>
      <c r="D1587" s="19">
        <f>VLOOKUP($B1587,Price_Per_Item!$A$3:$B$11,2,FALSE)</f>
        <v>3</v>
      </c>
      <c r="E1587" s="25">
        <f t="shared" si="24"/>
        <v>15</v>
      </c>
      <c r="F1587" t="str">
        <f>IF(OR(dirty_cafe_sales!$F1587="UNKNOWN",dirty_cafe_sales!$F1587="ERROR",dirty_cafe_sales!$F1587=""),"Unknown",dirty_cafe_sales!$F1587)</f>
        <v>Digital Wallet</v>
      </c>
      <c r="G1587" t="str">
        <f>IF(OR(dirty_cafe_sales!$G1587="UNKNOWN",dirty_cafe_sales!$G1587="ERROR",dirty_cafe_sales!$G1587=""),"Unknown",dirty_cafe_sales!$G1587)</f>
        <v>Takeaway</v>
      </c>
      <c r="H1587" s="2" t="d">
        <v>2023-09-01</v>
      </c>
    </row>
    <row r="1588" spans="1:8" x14ac:dyDescent="0.2">
      <c r="A1588" s="16" t="s">
        <v>1609</v>
      </c>
      <c r="B1588" s="16" t="str">
        <f>IF(OR(dirty_cafe_sales!$B1588="UNKNOWN",dirty_cafe_sales!$B1588="",dirty_cafe_sales!$B1588="ERROR"),"Unknown_Item",dirty_cafe_sales!$B1588)</f>
        <v>Unknown_Item</v>
      </c>
      <c r="C1588" s="23">
        <f>IF(ISNUMBER(dirty_cafe_sales!$C1588),dirty_cafe_sales!$C1588,3)</f>
        <v>2</v>
      </c>
      <c r="D1588" s="19">
        <f>VLOOKUP($B1588,Price_Per_Item!$A$3:$B$11,2,FALSE)</f>
        <v>2.9375</v>
      </c>
      <c r="E1588" s="25">
        <f t="shared" si="24"/>
        <v>5.875</v>
      </c>
      <c r="F1588" t="str">
        <f>IF(OR(dirty_cafe_sales!$F1588="UNKNOWN",dirty_cafe_sales!$F1588="ERROR",dirty_cafe_sales!$F1588=""),"Unknown",dirty_cafe_sales!$F1588)</f>
        <v>Cash</v>
      </c>
      <c r="G1588" t="str">
        <f>IF(OR(dirty_cafe_sales!$G1588="UNKNOWN",dirty_cafe_sales!$G1588="ERROR",dirty_cafe_sales!$G1588=""),"Unknown",dirty_cafe_sales!$G1588)</f>
        <v>In-store</v>
      </c>
      <c r="H1588" s="2" t="d">
        <v>2023-01-24</v>
      </c>
    </row>
    <row r="1589" spans="1:8" x14ac:dyDescent="0.2">
      <c r="A1589" s="16" t="s">
        <v>1610</v>
      </c>
      <c r="B1589" s="16" t="str">
        <f>IF(OR(dirty_cafe_sales!$B1589="UNKNOWN",dirty_cafe_sales!$B1589="",dirty_cafe_sales!$B1589="ERROR"),"Unknown_Item",dirty_cafe_sales!$B1589)</f>
        <v>Smoothie</v>
      </c>
      <c r="C1589" s="23">
        <f>IF(ISNUMBER(dirty_cafe_sales!$C1589),dirty_cafe_sales!$C1589,3)</f>
        <v>5</v>
      </c>
      <c r="D1589" s="19">
        <f>VLOOKUP($B1589,Price_Per_Item!$A$3:$B$11,2,FALSE)</f>
        <v>4</v>
      </c>
      <c r="E1589" s="25">
        <f t="shared" si="24"/>
        <v>20</v>
      </c>
      <c r="F1589" t="str">
        <f>IF(OR(dirty_cafe_sales!$F1589="UNKNOWN",dirty_cafe_sales!$F1589="ERROR",dirty_cafe_sales!$F1589=""),"Unknown",dirty_cafe_sales!$F1589)</f>
        <v>Credit Card</v>
      </c>
      <c r="G1589" t="str">
        <f>IF(OR(dirty_cafe_sales!$G1589="UNKNOWN",dirty_cafe_sales!$G1589="ERROR",dirty_cafe_sales!$G1589=""),"Unknown",dirty_cafe_sales!$G1589)</f>
        <v>In-store</v>
      </c>
      <c r="H1589" s="2" t="d">
        <v>2023-09-14</v>
      </c>
    </row>
    <row r="1590" spans="1:8" x14ac:dyDescent="0.2">
      <c r="A1590" s="16" t="s">
        <v>1611</v>
      </c>
      <c r="B1590" s="16" t="str">
        <f>IF(OR(dirty_cafe_sales!$B1590="UNKNOWN",dirty_cafe_sales!$B1590="",dirty_cafe_sales!$B1590="ERROR"),"Unknown_Item",dirty_cafe_sales!$B1590)</f>
        <v>Tea</v>
      </c>
      <c r="C1590" s="23">
        <f>IF(ISNUMBER(dirty_cafe_sales!$C1590),dirty_cafe_sales!$C1590,3)</f>
        <v>2</v>
      </c>
      <c r="D1590" s="19">
        <f>VLOOKUP($B1590,Price_Per_Item!$A$3:$B$11,2,FALSE)</f>
        <v>1.5</v>
      </c>
      <c r="E1590" s="25">
        <f t="shared" si="24"/>
        <v>3</v>
      </c>
      <c r="F1590" t="str">
        <f>IF(OR(dirty_cafe_sales!$F1590="UNKNOWN",dirty_cafe_sales!$F1590="ERROR",dirty_cafe_sales!$F1590=""),"Unknown",dirty_cafe_sales!$F1590)</f>
        <v>Digital Wallet</v>
      </c>
      <c r="G1590" t="str">
        <f>IF(OR(dirty_cafe_sales!$G1590="UNKNOWN",dirty_cafe_sales!$G1590="ERROR",dirty_cafe_sales!$G1590=""),"Unknown",dirty_cafe_sales!$G1590)</f>
        <v>In-store</v>
      </c>
      <c r="H1590" s="2" t="d">
        <v>2023-02-26</v>
      </c>
    </row>
    <row r="1591" spans="1:8" x14ac:dyDescent="0.2">
      <c r="A1591" s="16" t="s">
        <v>1612</v>
      </c>
      <c r="B1591" s="16" t="str">
        <f>IF(OR(dirty_cafe_sales!$B1591="UNKNOWN",dirty_cafe_sales!$B1591="",dirty_cafe_sales!$B1591="ERROR"),"Unknown_Item",dirty_cafe_sales!$B1591)</f>
        <v>Juice</v>
      </c>
      <c r="C1591" s="23">
        <f>IF(ISNUMBER(dirty_cafe_sales!$C1591),dirty_cafe_sales!$C1591,3)</f>
        <v>5</v>
      </c>
      <c r="D1591" s="19">
        <f>VLOOKUP($B1591,Price_Per_Item!$A$3:$B$11,2,FALSE)</f>
        <v>3</v>
      </c>
      <c r="E1591" s="25">
        <f t="shared" si="24"/>
        <v>15</v>
      </c>
      <c r="F1591" t="str">
        <f>IF(OR(dirty_cafe_sales!$F1591="UNKNOWN",dirty_cafe_sales!$F1591="ERROR",dirty_cafe_sales!$F1591=""),"Unknown",dirty_cafe_sales!$F1591)</f>
        <v>Cash</v>
      </c>
      <c r="G1591" t="str">
        <f>IF(OR(dirty_cafe_sales!$G1591="UNKNOWN",dirty_cafe_sales!$G1591="ERROR",dirty_cafe_sales!$G1591=""),"Unknown",dirty_cafe_sales!$G1591)</f>
        <v>In-store</v>
      </c>
      <c r="H1591" s="2" t="d">
        <v>2023-11-19</v>
      </c>
    </row>
    <row r="1592" spans="1:8" x14ac:dyDescent="0.2">
      <c r="A1592" s="16" t="s">
        <v>1613</v>
      </c>
      <c r="B1592" s="16" t="str">
        <f>IF(OR(dirty_cafe_sales!$B1592="UNKNOWN",dirty_cafe_sales!$B1592="",dirty_cafe_sales!$B1592="ERROR"),"Unknown_Item",dirty_cafe_sales!$B1592)</f>
        <v>Cake</v>
      </c>
      <c r="C1592" s="23">
        <f>IF(ISNUMBER(dirty_cafe_sales!$C1592),dirty_cafe_sales!$C1592,3)</f>
        <v>1</v>
      </c>
      <c r="D1592" s="19">
        <f>VLOOKUP($B1592,Price_Per_Item!$A$3:$B$11,2,FALSE)</f>
        <v>3</v>
      </c>
      <c r="E1592" s="25">
        <f t="shared" si="24"/>
        <v>3</v>
      </c>
      <c r="F1592" t="str">
        <f>IF(OR(dirty_cafe_sales!$F1592="UNKNOWN",dirty_cafe_sales!$F1592="ERROR",dirty_cafe_sales!$F1592=""),"Unknown",dirty_cafe_sales!$F1592)</f>
        <v>Digital Wallet</v>
      </c>
      <c r="G1592" t="str">
        <f>IF(OR(dirty_cafe_sales!$G1592="UNKNOWN",dirty_cafe_sales!$G1592="ERROR",dirty_cafe_sales!$G1592=""),"Unknown",dirty_cafe_sales!$G1592)</f>
        <v>Takeaway</v>
      </c>
      <c r="H1592" s="2" t="d">
        <v>2023-08-17</v>
      </c>
    </row>
    <row r="1593" spans="1:8" x14ac:dyDescent="0.2">
      <c r="A1593" s="16" t="s">
        <v>1614</v>
      </c>
      <c r="B1593" s="16" t="str">
        <f>IF(OR(dirty_cafe_sales!$B1593="UNKNOWN",dirty_cafe_sales!$B1593="",dirty_cafe_sales!$B1593="ERROR"),"Unknown_Item",dirty_cafe_sales!$B1593)</f>
        <v>Juice</v>
      </c>
      <c r="C1593" s="23">
        <f>IF(ISNUMBER(dirty_cafe_sales!$C1593),dirty_cafe_sales!$C1593,3)</f>
        <v>5</v>
      </c>
      <c r="D1593" s="19">
        <f>VLOOKUP($B1593,Price_Per_Item!$A$3:$B$11,2,FALSE)</f>
        <v>3</v>
      </c>
      <c r="E1593" s="25">
        <f t="shared" si="24"/>
        <v>15</v>
      </c>
      <c r="F1593" t="str">
        <f>IF(OR(dirty_cafe_sales!$F1593="UNKNOWN",dirty_cafe_sales!$F1593="ERROR",dirty_cafe_sales!$F1593=""),"Unknown",dirty_cafe_sales!$F1593)</f>
        <v>Credit Card</v>
      </c>
      <c r="G1593" t="str">
        <f>IF(OR(dirty_cafe_sales!$G1593="UNKNOWN",dirty_cafe_sales!$G1593="ERROR",dirty_cafe_sales!$G1593=""),"Unknown",dirty_cafe_sales!$G1593)</f>
        <v>In-store</v>
      </c>
      <c r="H1593" s="2" t="d">
        <v>2023-10-05</v>
      </c>
    </row>
    <row r="1594" spans="1:8" x14ac:dyDescent="0.2">
      <c r="A1594" s="16" t="s">
        <v>1615</v>
      </c>
      <c r="B1594" s="16" t="str">
        <f>IF(OR(dirty_cafe_sales!$B1594="UNKNOWN",dirty_cafe_sales!$B1594="",dirty_cafe_sales!$B1594="ERROR"),"Unknown_Item",dirty_cafe_sales!$B1594)</f>
        <v>Juice</v>
      </c>
      <c r="C1594" s="23">
        <f>IF(ISNUMBER(dirty_cafe_sales!$C1594),dirty_cafe_sales!$C1594,3)</f>
        <v>1</v>
      </c>
      <c r="D1594" s="19">
        <f>VLOOKUP($B1594,Price_Per_Item!$A$3:$B$11,2,FALSE)</f>
        <v>3</v>
      </c>
      <c r="E1594" s="25">
        <f t="shared" si="24"/>
        <v>3</v>
      </c>
      <c r="F1594" t="str">
        <f>IF(OR(dirty_cafe_sales!$F1594="UNKNOWN",dirty_cafe_sales!$F1594="ERROR",dirty_cafe_sales!$F1594=""),"Unknown",dirty_cafe_sales!$F1594)</f>
        <v>Cash</v>
      </c>
      <c r="G1594" t="str">
        <f>IF(OR(dirty_cafe_sales!$G1594="UNKNOWN",dirty_cafe_sales!$G1594="ERROR",dirty_cafe_sales!$G1594=""),"Unknown",dirty_cafe_sales!$G1594)</f>
        <v>In-store</v>
      </c>
      <c r="H1594" s="2" t="d">
        <v>2023-12-29</v>
      </c>
    </row>
    <row r="1595" spans="1:8" x14ac:dyDescent="0.2">
      <c r="A1595" s="16" t="s">
        <v>1616</v>
      </c>
      <c r="B1595" s="16" t="str">
        <f>IF(OR(dirty_cafe_sales!$B1595="UNKNOWN",dirty_cafe_sales!$B1595="",dirty_cafe_sales!$B1595="ERROR"),"Unknown_Item",dirty_cafe_sales!$B1595)</f>
        <v>Salad</v>
      </c>
      <c r="C1595" s="23">
        <f>IF(ISNUMBER(dirty_cafe_sales!$C1595),dirty_cafe_sales!$C1595,3)</f>
        <v>2</v>
      </c>
      <c r="D1595" s="19">
        <f>VLOOKUP($B1595,Price_Per_Item!$A$3:$B$11,2,FALSE)</f>
        <v>5</v>
      </c>
      <c r="E1595" s="25">
        <f t="shared" si="24"/>
        <v>10</v>
      </c>
      <c r="F1595" t="str">
        <f>IF(OR(dirty_cafe_sales!$F1595="UNKNOWN",dirty_cafe_sales!$F1595="ERROR",dirty_cafe_sales!$F1595=""),"Unknown",dirty_cafe_sales!$F1595)</f>
        <v>Credit Card</v>
      </c>
      <c r="G1595" t="str">
        <f>IF(OR(dirty_cafe_sales!$G1595="UNKNOWN",dirty_cafe_sales!$G1595="ERROR",dirty_cafe_sales!$G1595=""),"Unknown",dirty_cafe_sales!$G1595)</f>
        <v>Unknown</v>
      </c>
      <c r="H1595" s="2" t="d">
        <v>2023-05-25</v>
      </c>
    </row>
    <row r="1596" spans="1:8" x14ac:dyDescent="0.2">
      <c r="A1596" s="16" t="s">
        <v>1617</v>
      </c>
      <c r="B1596" s="16" t="str">
        <f>IF(OR(dirty_cafe_sales!$B1596="UNKNOWN",dirty_cafe_sales!$B1596="",dirty_cafe_sales!$B1596="ERROR"),"Unknown_Item",dirty_cafe_sales!$B1596)</f>
        <v>Tea</v>
      </c>
      <c r="C1596" s="23">
        <f>IF(ISNUMBER(dirty_cafe_sales!$C1596),dirty_cafe_sales!$C1596,3)</f>
        <v>1</v>
      </c>
      <c r="D1596" s="19">
        <f>VLOOKUP($B1596,Price_Per_Item!$A$3:$B$11,2,FALSE)</f>
        <v>1.5</v>
      </c>
      <c r="E1596" s="25">
        <f t="shared" si="24"/>
        <v>1.5</v>
      </c>
      <c r="F1596" t="str">
        <f>IF(OR(dirty_cafe_sales!$F1596="UNKNOWN",dirty_cafe_sales!$F1596="ERROR",dirty_cafe_sales!$F1596=""),"Unknown",dirty_cafe_sales!$F1596)</f>
        <v>Digital Wallet</v>
      </c>
      <c r="G1596" t="str">
        <f>IF(OR(dirty_cafe_sales!$G1596="UNKNOWN",dirty_cafe_sales!$G1596="ERROR",dirty_cafe_sales!$G1596=""),"Unknown",dirty_cafe_sales!$G1596)</f>
        <v>Takeaway</v>
      </c>
      <c r="H1596" s="2" t="d">
        <v>2023-09-15</v>
      </c>
    </row>
    <row r="1597" spans="1:8" x14ac:dyDescent="0.2">
      <c r="A1597" s="16" t="s">
        <v>1618</v>
      </c>
      <c r="B1597" s="16" t="str">
        <f>IF(OR(dirty_cafe_sales!$B1597="UNKNOWN",dirty_cafe_sales!$B1597="",dirty_cafe_sales!$B1597="ERROR"),"Unknown_Item",dirty_cafe_sales!$B1597)</f>
        <v>Tea</v>
      </c>
      <c r="C1597" s="23">
        <f>IF(ISNUMBER(dirty_cafe_sales!$C1597),dirty_cafe_sales!$C1597,3)</f>
        <v>2</v>
      </c>
      <c r="D1597" s="19">
        <f>VLOOKUP($B1597,Price_Per_Item!$A$3:$B$11,2,FALSE)</f>
        <v>1.5</v>
      </c>
      <c r="E1597" s="25">
        <f t="shared" si="24"/>
        <v>3</v>
      </c>
      <c r="F1597" t="str">
        <f>IF(OR(dirty_cafe_sales!$F1597="UNKNOWN",dirty_cafe_sales!$F1597="ERROR",dirty_cafe_sales!$F1597=""),"Unknown",dirty_cafe_sales!$F1597)</f>
        <v>Credit Card</v>
      </c>
      <c r="G1597" t="str">
        <f>IF(OR(dirty_cafe_sales!$G1597="UNKNOWN",dirty_cafe_sales!$G1597="ERROR",dirty_cafe_sales!$G1597=""),"Unknown",dirty_cafe_sales!$G1597)</f>
        <v>Unknown</v>
      </c>
      <c r="H1597" s="2" t="d">
        <v>2023-09-01</v>
      </c>
    </row>
    <row r="1598" spans="1:8" x14ac:dyDescent="0.2">
      <c r="A1598" s="16" t="s">
        <v>1619</v>
      </c>
      <c r="B1598" s="16" t="str">
        <f>IF(OR(dirty_cafe_sales!$B1598="UNKNOWN",dirty_cafe_sales!$B1598="",dirty_cafe_sales!$B1598="ERROR"),"Unknown_Item",dirty_cafe_sales!$B1598)</f>
        <v>Tea</v>
      </c>
      <c r="C1598" s="23">
        <f>IF(ISNUMBER(dirty_cafe_sales!$C1598),dirty_cafe_sales!$C1598,3)</f>
        <v>5</v>
      </c>
      <c r="D1598" s="19">
        <f>VLOOKUP($B1598,Price_Per_Item!$A$3:$B$11,2,FALSE)</f>
        <v>1.5</v>
      </c>
      <c r="E1598" s="25">
        <f t="shared" si="24"/>
        <v>7.5</v>
      </c>
      <c r="F1598" t="str">
        <f>IF(OR(dirty_cafe_sales!$F1598="UNKNOWN",dirty_cafe_sales!$F1598="ERROR",dirty_cafe_sales!$F1598=""),"Unknown",dirty_cafe_sales!$F1598)</f>
        <v>Digital Wallet</v>
      </c>
      <c r="G1598" t="str">
        <f>IF(OR(dirty_cafe_sales!$G1598="UNKNOWN",dirty_cafe_sales!$G1598="ERROR",dirty_cafe_sales!$G1598=""),"Unknown",dirty_cafe_sales!$G1598)</f>
        <v>Takeaway</v>
      </c>
      <c r="H1598" s="2" t="d">
        <v>2023-01-15</v>
      </c>
    </row>
    <row r="1599" spans="1:8" x14ac:dyDescent="0.2">
      <c r="A1599" s="16" t="s">
        <v>1620</v>
      </c>
      <c r="B1599" s="16" t="str">
        <f>IF(OR(dirty_cafe_sales!$B1599="UNKNOWN",dirty_cafe_sales!$B1599="",dirty_cafe_sales!$B1599="ERROR"),"Unknown_Item",dirty_cafe_sales!$B1599)</f>
        <v>Juice</v>
      </c>
      <c r="C1599" s="23">
        <f>IF(ISNUMBER(dirty_cafe_sales!$C1599),dirty_cafe_sales!$C1599,3)</f>
        <v>4</v>
      </c>
      <c r="D1599" s="19">
        <f>VLOOKUP($B1599,Price_Per_Item!$A$3:$B$11,2,FALSE)</f>
        <v>3</v>
      </c>
      <c r="E1599" s="25">
        <f t="shared" si="24"/>
        <v>12</v>
      </c>
      <c r="F1599" t="str">
        <f>IF(OR(dirty_cafe_sales!$F1599="UNKNOWN",dirty_cafe_sales!$F1599="ERROR",dirty_cafe_sales!$F1599=""),"Unknown",dirty_cafe_sales!$F1599)</f>
        <v>Unknown</v>
      </c>
      <c r="G1599" t="str">
        <f>IF(OR(dirty_cafe_sales!$G1599="UNKNOWN",dirty_cafe_sales!$G1599="ERROR",dirty_cafe_sales!$G1599=""),"Unknown",dirty_cafe_sales!$G1599)</f>
        <v>Takeaway</v>
      </c>
      <c r="H1599" s="2" t="d">
        <v>2023-09-26</v>
      </c>
    </row>
    <row r="1600" spans="1:8" x14ac:dyDescent="0.2">
      <c r="A1600" s="16" t="s">
        <v>1621</v>
      </c>
      <c r="B1600" s="16" t="str">
        <f>IF(OR(dirty_cafe_sales!$B1600="UNKNOWN",dirty_cafe_sales!$B1600="",dirty_cafe_sales!$B1600="ERROR"),"Unknown_Item",dirty_cafe_sales!$B1600)</f>
        <v>Tea</v>
      </c>
      <c r="C1600" s="23">
        <f>IF(ISNUMBER(dirty_cafe_sales!$C1600),dirty_cafe_sales!$C1600,3)</f>
        <v>1</v>
      </c>
      <c r="D1600" s="19">
        <f>VLOOKUP($B1600,Price_Per_Item!$A$3:$B$11,2,FALSE)</f>
        <v>1.5</v>
      </c>
      <c r="E1600" s="25">
        <f t="shared" si="24"/>
        <v>1.5</v>
      </c>
      <c r="F1600" t="str">
        <f>IF(OR(dirty_cafe_sales!$F1600="UNKNOWN",dirty_cafe_sales!$F1600="ERROR",dirty_cafe_sales!$F1600=""),"Unknown",dirty_cafe_sales!$F1600)</f>
        <v>Digital Wallet</v>
      </c>
      <c r="G1600" t="str">
        <f>IF(OR(dirty_cafe_sales!$G1600="UNKNOWN",dirty_cafe_sales!$G1600="ERROR",dirty_cafe_sales!$G1600=""),"Unknown",dirty_cafe_sales!$G1600)</f>
        <v>In-store</v>
      </c>
      <c r="H1600" s="2" t="d">
        <v>2023-08-22</v>
      </c>
    </row>
    <row r="1601" spans="1:8" x14ac:dyDescent="0.2">
      <c r="A1601" s="16" t="s">
        <v>1622</v>
      </c>
      <c r="B1601" s="16" t="str">
        <f>IF(OR(dirty_cafe_sales!$B1601="UNKNOWN",dirty_cafe_sales!$B1601="",dirty_cafe_sales!$B1601="ERROR"),"Unknown_Item",dirty_cafe_sales!$B1601)</f>
        <v>Sandwich</v>
      </c>
      <c r="C1601" s="23">
        <f>IF(ISNUMBER(dirty_cafe_sales!$C1601),dirty_cafe_sales!$C1601,3)</f>
        <v>1</v>
      </c>
      <c r="D1601" s="19">
        <f>VLOOKUP($B1601,Price_Per_Item!$A$3:$B$11,2,FALSE)</f>
        <v>4</v>
      </c>
      <c r="E1601" s="25">
        <f t="shared" si="24"/>
        <v>4</v>
      </c>
      <c r="F1601" t="str">
        <f>IF(OR(dirty_cafe_sales!$F1601="UNKNOWN",dirty_cafe_sales!$F1601="ERROR",dirty_cafe_sales!$F1601=""),"Unknown",dirty_cafe_sales!$F1601)</f>
        <v>Credit Card</v>
      </c>
      <c r="G1601" t="str">
        <f>IF(OR(dirty_cafe_sales!$G1601="UNKNOWN",dirty_cafe_sales!$G1601="ERROR",dirty_cafe_sales!$G1601=""),"Unknown",dirty_cafe_sales!$G1601)</f>
        <v>In-store</v>
      </c>
      <c r="H1601" s="2" t="d">
        <v>2023-08-29</v>
      </c>
    </row>
    <row r="1602" spans="1:8" x14ac:dyDescent="0.2">
      <c r="A1602" s="16" t="s">
        <v>1623</v>
      </c>
      <c r="B1602" s="16" t="str">
        <f>IF(OR(dirty_cafe_sales!$B1602="UNKNOWN",dirty_cafe_sales!$B1602="",dirty_cafe_sales!$B1602="ERROR"),"Unknown_Item",dirty_cafe_sales!$B1602)</f>
        <v>Unknown_Item</v>
      </c>
      <c r="C1602" s="23">
        <f>IF(ISNUMBER(dirty_cafe_sales!$C1602),dirty_cafe_sales!$C1602,3)</f>
        <v>3</v>
      </c>
      <c r="D1602" s="19">
        <f>VLOOKUP($B1602,Price_Per_Item!$A$3:$B$11,2,FALSE)</f>
        <v>2.9375</v>
      </c>
      <c r="E1602" s="25">
        <f t="shared" si="24"/>
        <v>8.8125</v>
      </c>
      <c r="F1602" t="str">
        <f>IF(OR(dirty_cafe_sales!$F1602="UNKNOWN",dirty_cafe_sales!$F1602="ERROR",dirty_cafe_sales!$F1602=""),"Unknown",dirty_cafe_sales!$F1602)</f>
        <v>Digital Wallet</v>
      </c>
      <c r="G1602" t="str">
        <f>IF(OR(dirty_cafe_sales!$G1602="UNKNOWN",dirty_cafe_sales!$G1602="ERROR",dirty_cafe_sales!$G1602=""),"Unknown",dirty_cafe_sales!$G1602)</f>
        <v>Takeaway</v>
      </c>
      <c r="H1602" s="2" t="d">
        <v>2023-09-08</v>
      </c>
    </row>
    <row r="1603" spans="1:8" x14ac:dyDescent="0.2">
      <c r="A1603" s="16" t="s">
        <v>1624</v>
      </c>
      <c r="B1603" s="16" t="str">
        <f>IF(OR(dirty_cafe_sales!$B1603="UNKNOWN",dirty_cafe_sales!$B1603="",dirty_cafe_sales!$B1603="ERROR"),"Unknown_Item",dirty_cafe_sales!$B1603)</f>
        <v>Juice</v>
      </c>
      <c r="C1603" s="23">
        <f>IF(ISNUMBER(dirty_cafe_sales!$C1603),dirty_cafe_sales!$C1603,3)</f>
        <v>1</v>
      </c>
      <c r="D1603" s="19">
        <f>VLOOKUP($B1603,Price_Per_Item!$A$3:$B$11,2,FALSE)</f>
        <v>3</v>
      </c>
      <c r="E1603" s="25">
        <f t="shared" ref="E1603:E1666" si="25">C1603*D1603</f>
        <v>3</v>
      </c>
      <c r="F1603" t="str">
        <f>IF(OR(dirty_cafe_sales!$F1603="UNKNOWN",dirty_cafe_sales!$F1603="ERROR",dirty_cafe_sales!$F1603=""),"Unknown",dirty_cafe_sales!$F1603)</f>
        <v>Credit Card</v>
      </c>
      <c r="G1603" t="str">
        <f>IF(OR(dirty_cafe_sales!$G1603="UNKNOWN",dirty_cafe_sales!$G1603="ERROR",dirty_cafe_sales!$G1603=""),"Unknown",dirty_cafe_sales!$G1603)</f>
        <v>In-store</v>
      </c>
      <c r="H1603" s="2" t="d">
        <v>2023-11-05</v>
      </c>
    </row>
    <row r="1604" spans="1:8" x14ac:dyDescent="0.2">
      <c r="A1604" s="16" t="s">
        <v>1625</v>
      </c>
      <c r="B1604" s="16" t="str">
        <f>IF(OR(dirty_cafe_sales!$B1604="UNKNOWN",dirty_cafe_sales!$B1604="",dirty_cafe_sales!$B1604="ERROR"),"Unknown_Item",dirty_cafe_sales!$B1604)</f>
        <v>Coffee</v>
      </c>
      <c r="C1604" s="23">
        <f>IF(ISNUMBER(dirty_cafe_sales!$C1604),dirty_cafe_sales!$C1604,3)</f>
        <v>5</v>
      </c>
      <c r="D1604" s="19">
        <f>VLOOKUP($B1604,Price_Per_Item!$A$3:$B$11,2,FALSE)</f>
        <v>2</v>
      </c>
      <c r="E1604" s="25">
        <f t="shared" si="25"/>
        <v>10</v>
      </c>
      <c r="F1604" t="str">
        <f>IF(OR(dirty_cafe_sales!$F1604="UNKNOWN",dirty_cafe_sales!$F1604="ERROR",dirty_cafe_sales!$F1604=""),"Unknown",dirty_cafe_sales!$F1604)</f>
        <v>Credit Card</v>
      </c>
      <c r="G1604" t="str">
        <f>IF(OR(dirty_cafe_sales!$G1604="UNKNOWN",dirty_cafe_sales!$G1604="ERROR",dirty_cafe_sales!$G1604=""),"Unknown",dirty_cafe_sales!$G1604)</f>
        <v>Takeaway</v>
      </c>
      <c r="H1604" s="2" t="d">
        <v>2023-05-26</v>
      </c>
    </row>
    <row r="1605" spans="1:8" x14ac:dyDescent="0.2">
      <c r="A1605" s="16" t="s">
        <v>1626</v>
      </c>
      <c r="B1605" s="16" t="str">
        <f>IF(OR(dirty_cafe_sales!$B1605="UNKNOWN",dirty_cafe_sales!$B1605="",dirty_cafe_sales!$B1605="ERROR"),"Unknown_Item",dirty_cafe_sales!$B1605)</f>
        <v>Salad</v>
      </c>
      <c r="C1605" s="23">
        <f>IF(ISNUMBER(dirty_cafe_sales!$C1605),dirty_cafe_sales!$C1605,3)</f>
        <v>1</v>
      </c>
      <c r="D1605" s="19">
        <f>VLOOKUP($B1605,Price_Per_Item!$A$3:$B$11,2,FALSE)</f>
        <v>5</v>
      </c>
      <c r="E1605" s="25">
        <f t="shared" si="25"/>
        <v>5</v>
      </c>
      <c r="F1605" t="str">
        <f>IF(OR(dirty_cafe_sales!$F1605="UNKNOWN",dirty_cafe_sales!$F1605="ERROR",dirty_cafe_sales!$F1605=""),"Unknown",dirty_cafe_sales!$F1605)</f>
        <v>Digital Wallet</v>
      </c>
      <c r="G1605" t="str">
        <f>IF(OR(dirty_cafe_sales!$G1605="UNKNOWN",dirty_cafe_sales!$G1605="ERROR",dirty_cafe_sales!$G1605=""),"Unknown",dirty_cafe_sales!$G1605)</f>
        <v>Unknown</v>
      </c>
      <c r="H1605" s="2" t="d">
        <v>2023-08-24</v>
      </c>
    </row>
    <row r="1606" spans="1:8" x14ac:dyDescent="0.2">
      <c r="A1606" s="16" t="s">
        <v>1627</v>
      </c>
      <c r="B1606" s="16" t="str">
        <f>IF(OR(dirty_cafe_sales!$B1606="UNKNOWN",dirty_cafe_sales!$B1606="",dirty_cafe_sales!$B1606="ERROR"),"Unknown_Item",dirty_cafe_sales!$B1606)</f>
        <v>Juice</v>
      </c>
      <c r="C1606" s="23">
        <f>IF(ISNUMBER(dirty_cafe_sales!$C1606),dirty_cafe_sales!$C1606,3)</f>
        <v>4</v>
      </c>
      <c r="D1606" s="19">
        <f>VLOOKUP($B1606,Price_Per_Item!$A$3:$B$11,2,FALSE)</f>
        <v>3</v>
      </c>
      <c r="E1606" s="25">
        <f t="shared" si="25"/>
        <v>12</v>
      </c>
      <c r="F1606" t="str">
        <f>IF(OR(dirty_cafe_sales!$F1606="UNKNOWN",dirty_cafe_sales!$F1606="ERROR",dirty_cafe_sales!$F1606=""),"Unknown",dirty_cafe_sales!$F1606)</f>
        <v>Credit Card</v>
      </c>
      <c r="G1606" t="str">
        <f>IF(OR(dirty_cafe_sales!$G1606="UNKNOWN",dirty_cafe_sales!$G1606="ERROR",dirty_cafe_sales!$G1606=""),"Unknown",dirty_cafe_sales!$G1606)</f>
        <v>Unknown</v>
      </c>
      <c r="H1606" s="2" t="d">
        <v>2023-12-27</v>
      </c>
    </row>
    <row r="1607" spans="1:8" x14ac:dyDescent="0.2">
      <c r="A1607" s="16" t="s">
        <v>1628</v>
      </c>
      <c r="B1607" s="16" t="str">
        <f>IF(OR(dirty_cafe_sales!$B1607="UNKNOWN",dirty_cafe_sales!$B1607="",dirty_cafe_sales!$B1607="ERROR"),"Unknown_Item",dirty_cafe_sales!$B1607)</f>
        <v>Salad</v>
      </c>
      <c r="C1607" s="23">
        <f>IF(ISNUMBER(dirty_cafe_sales!$C1607),dirty_cafe_sales!$C1607,3)</f>
        <v>4</v>
      </c>
      <c r="D1607" s="19">
        <f>VLOOKUP($B1607,Price_Per_Item!$A$3:$B$11,2,FALSE)</f>
        <v>5</v>
      </c>
      <c r="E1607" s="25">
        <f t="shared" si="25"/>
        <v>20</v>
      </c>
      <c r="F1607" t="str">
        <f>IF(OR(dirty_cafe_sales!$F1607="UNKNOWN",dirty_cafe_sales!$F1607="ERROR",dirty_cafe_sales!$F1607=""),"Unknown",dirty_cafe_sales!$F1607)</f>
        <v>Unknown</v>
      </c>
      <c r="G1607" t="str">
        <f>IF(OR(dirty_cafe_sales!$G1607="UNKNOWN",dirty_cafe_sales!$G1607="ERROR",dirty_cafe_sales!$G1607=""),"Unknown",dirty_cafe_sales!$G1607)</f>
        <v>Takeaway</v>
      </c>
      <c r="H1607" s="2" t="d">
        <v>2023-08-20</v>
      </c>
    </row>
    <row r="1608" spans="1:8" x14ac:dyDescent="0.2">
      <c r="A1608" s="16" t="s">
        <v>1629</v>
      </c>
      <c r="B1608" s="16" t="str">
        <f>IF(OR(dirty_cafe_sales!$B1608="UNKNOWN",dirty_cafe_sales!$B1608="",dirty_cafe_sales!$B1608="ERROR"),"Unknown_Item",dirty_cafe_sales!$B1608)</f>
        <v>Sandwich</v>
      </c>
      <c r="C1608" s="23">
        <f>IF(ISNUMBER(dirty_cafe_sales!$C1608),dirty_cafe_sales!$C1608,3)</f>
        <v>1</v>
      </c>
      <c r="D1608" s="19">
        <f>VLOOKUP($B1608,Price_Per_Item!$A$3:$B$11,2,FALSE)</f>
        <v>4</v>
      </c>
      <c r="E1608" s="25">
        <f t="shared" si="25"/>
        <v>4</v>
      </c>
      <c r="F1608" t="str">
        <f>IF(OR(dirty_cafe_sales!$F1608="UNKNOWN",dirty_cafe_sales!$F1608="ERROR",dirty_cafe_sales!$F1608=""),"Unknown",dirty_cafe_sales!$F1608)</f>
        <v>Unknown</v>
      </c>
      <c r="G1608" t="str">
        <f>IF(OR(dirty_cafe_sales!$G1608="UNKNOWN",dirty_cafe_sales!$G1608="ERROR",dirty_cafe_sales!$G1608=""),"Unknown",dirty_cafe_sales!$G1608)</f>
        <v>Unknown</v>
      </c>
      <c r="H1608" s="2" t="d">
        <v>2023-01-05</v>
      </c>
    </row>
    <row r="1609" spans="1:8" x14ac:dyDescent="0.2">
      <c r="A1609" s="16" t="s">
        <v>1630</v>
      </c>
      <c r="B1609" s="16" t="str">
        <f>IF(OR(dirty_cafe_sales!$B1609="UNKNOWN",dirty_cafe_sales!$B1609="",dirty_cafe_sales!$B1609="ERROR"),"Unknown_Item",dirty_cafe_sales!$B1609)</f>
        <v>Cake</v>
      </c>
      <c r="C1609" s="23">
        <f>IF(ISNUMBER(dirty_cafe_sales!$C1609),dirty_cafe_sales!$C1609,3)</f>
        <v>1</v>
      </c>
      <c r="D1609" s="19">
        <f>VLOOKUP($B1609,Price_Per_Item!$A$3:$B$11,2,FALSE)</f>
        <v>3</v>
      </c>
      <c r="E1609" s="25">
        <f t="shared" si="25"/>
        <v>3</v>
      </c>
      <c r="F1609" t="str">
        <f>IF(OR(dirty_cafe_sales!$F1609="UNKNOWN",dirty_cafe_sales!$F1609="ERROR",dirty_cafe_sales!$F1609=""),"Unknown",dirty_cafe_sales!$F1609)</f>
        <v>Unknown</v>
      </c>
      <c r="G1609" t="str">
        <f>IF(OR(dirty_cafe_sales!$G1609="UNKNOWN",dirty_cafe_sales!$G1609="ERROR",dirty_cafe_sales!$G1609=""),"Unknown",dirty_cafe_sales!$G1609)</f>
        <v>In-store</v>
      </c>
      <c r="H1609" s="2" t="d">
        <v>2023-12-29</v>
      </c>
    </row>
    <row r="1610" spans="1:8" x14ac:dyDescent="0.2">
      <c r="A1610" s="16" t="s">
        <v>1631</v>
      </c>
      <c r="B1610" s="16" t="str">
        <f>IF(OR(dirty_cafe_sales!$B1610="UNKNOWN",dirty_cafe_sales!$B1610="",dirty_cafe_sales!$B1610="ERROR"),"Unknown_Item",dirty_cafe_sales!$B1610)</f>
        <v>Smoothie</v>
      </c>
      <c r="C1610" s="23">
        <f>IF(ISNUMBER(dirty_cafe_sales!$C1610),dirty_cafe_sales!$C1610,3)</f>
        <v>2</v>
      </c>
      <c r="D1610" s="19">
        <f>VLOOKUP($B1610,Price_Per_Item!$A$3:$B$11,2,FALSE)</f>
        <v>4</v>
      </c>
      <c r="E1610" s="25">
        <f t="shared" si="25"/>
        <v>8</v>
      </c>
      <c r="F1610" t="str">
        <f>IF(OR(dirty_cafe_sales!$F1610="UNKNOWN",dirty_cafe_sales!$F1610="ERROR",dirty_cafe_sales!$F1610=""),"Unknown",dirty_cafe_sales!$F1610)</f>
        <v>Cash</v>
      </c>
      <c r="G1610" t="str">
        <f>IF(OR(dirty_cafe_sales!$G1610="UNKNOWN",dirty_cafe_sales!$G1610="ERROR",dirty_cafe_sales!$G1610=""),"Unknown",dirty_cafe_sales!$G1610)</f>
        <v>Unknown</v>
      </c>
      <c r="H1610" s="2" t="d">
        <v>2023-12-02</v>
      </c>
    </row>
    <row r="1611" spans="1:8" x14ac:dyDescent="0.2">
      <c r="A1611" s="16" t="s">
        <v>1632</v>
      </c>
      <c r="B1611" s="16" t="str">
        <f>IF(OR(dirty_cafe_sales!$B1611="UNKNOWN",dirty_cafe_sales!$B1611="",dirty_cafe_sales!$B1611="ERROR"),"Unknown_Item",dirty_cafe_sales!$B1611)</f>
        <v>Smoothie</v>
      </c>
      <c r="C1611" s="23">
        <f>IF(ISNUMBER(dirty_cafe_sales!$C1611),dirty_cafe_sales!$C1611,3)</f>
        <v>2</v>
      </c>
      <c r="D1611" s="19">
        <f>VLOOKUP($B1611,Price_Per_Item!$A$3:$B$11,2,FALSE)</f>
        <v>4</v>
      </c>
      <c r="E1611" s="25">
        <f t="shared" si="25"/>
        <v>8</v>
      </c>
      <c r="F1611" t="str">
        <f>IF(OR(dirty_cafe_sales!$F1611="UNKNOWN",dirty_cafe_sales!$F1611="ERROR",dirty_cafe_sales!$F1611=""),"Unknown",dirty_cafe_sales!$F1611)</f>
        <v>Digital Wallet</v>
      </c>
      <c r="G1611" t="str">
        <f>IF(OR(dirty_cafe_sales!$G1611="UNKNOWN",dirty_cafe_sales!$G1611="ERROR",dirty_cafe_sales!$G1611=""),"Unknown",dirty_cafe_sales!$G1611)</f>
        <v>Unknown</v>
      </c>
      <c r="H1611" s="2" t="d">
        <v>2023-10-07</v>
      </c>
    </row>
    <row r="1612" spans="1:8" x14ac:dyDescent="0.2">
      <c r="A1612" s="16" t="s">
        <v>1633</v>
      </c>
      <c r="B1612" s="16" t="str">
        <f>IF(OR(dirty_cafe_sales!$B1612="UNKNOWN",dirty_cafe_sales!$B1612="",dirty_cafe_sales!$B1612="ERROR"),"Unknown_Item",dirty_cafe_sales!$B1612)</f>
        <v>Unknown_Item</v>
      </c>
      <c r="C1612" s="23">
        <f>IF(ISNUMBER(dirty_cafe_sales!$C1612),dirty_cafe_sales!$C1612,3)</f>
        <v>5</v>
      </c>
      <c r="D1612" s="19">
        <f>VLOOKUP($B1612,Price_Per_Item!$A$3:$B$11,2,FALSE)</f>
        <v>2.9375</v>
      </c>
      <c r="E1612" s="25">
        <f t="shared" si="25"/>
        <v>14.6875</v>
      </c>
      <c r="F1612" t="str">
        <f>IF(OR(dirty_cafe_sales!$F1612="UNKNOWN",dirty_cafe_sales!$F1612="ERROR",dirty_cafe_sales!$F1612=""),"Unknown",dirty_cafe_sales!$F1612)</f>
        <v>Unknown</v>
      </c>
      <c r="G1612" t="str">
        <f>IF(OR(dirty_cafe_sales!$G1612="UNKNOWN",dirty_cafe_sales!$G1612="ERROR",dirty_cafe_sales!$G1612=""),"Unknown",dirty_cafe_sales!$G1612)</f>
        <v>Unknown</v>
      </c>
      <c r="H1612" s="2" t="d">
        <v>2023-02-10</v>
      </c>
    </row>
    <row r="1613" spans="1:8" x14ac:dyDescent="0.2">
      <c r="A1613" s="16" t="s">
        <v>1634</v>
      </c>
      <c r="B1613" s="16" t="str">
        <f>IF(OR(dirty_cafe_sales!$B1613="UNKNOWN",dirty_cafe_sales!$B1613="",dirty_cafe_sales!$B1613="ERROR"),"Unknown_Item",dirty_cafe_sales!$B1613)</f>
        <v>Juice</v>
      </c>
      <c r="C1613" s="23">
        <f>IF(ISNUMBER(dirty_cafe_sales!$C1613),dirty_cafe_sales!$C1613,3)</f>
        <v>1</v>
      </c>
      <c r="D1613" s="19">
        <f>VLOOKUP($B1613,Price_Per_Item!$A$3:$B$11,2,FALSE)</f>
        <v>3</v>
      </c>
      <c r="E1613" s="25">
        <f t="shared" si="25"/>
        <v>3</v>
      </c>
      <c r="F1613" t="str">
        <f>IF(OR(dirty_cafe_sales!$F1613="UNKNOWN",dirty_cafe_sales!$F1613="ERROR",dirty_cafe_sales!$F1613=""),"Unknown",dirty_cafe_sales!$F1613)</f>
        <v>Unknown</v>
      </c>
      <c r="G1613" t="str">
        <f>IF(OR(dirty_cafe_sales!$G1613="UNKNOWN",dirty_cafe_sales!$G1613="ERROR",dirty_cafe_sales!$G1613=""),"Unknown",dirty_cafe_sales!$G1613)</f>
        <v>Unknown</v>
      </c>
      <c r="H1613" s="2" t="d">
        <v>2023-01-06</v>
      </c>
    </row>
    <row r="1614" spans="1:8" x14ac:dyDescent="0.2">
      <c r="A1614" s="16" t="s">
        <v>1635</v>
      </c>
      <c r="B1614" s="16" t="str">
        <f>IF(OR(dirty_cafe_sales!$B1614="UNKNOWN",dirty_cafe_sales!$B1614="",dirty_cafe_sales!$B1614="ERROR"),"Unknown_Item",dirty_cafe_sales!$B1614)</f>
        <v>Cookie</v>
      </c>
      <c r="C1614" s="23">
        <f>IF(ISNUMBER(dirty_cafe_sales!$C1614),dirty_cafe_sales!$C1614,3)</f>
        <v>1</v>
      </c>
      <c r="D1614" s="19">
        <f>VLOOKUP($B1614,Price_Per_Item!$A$3:$B$11,2,FALSE)</f>
        <v>1</v>
      </c>
      <c r="E1614" s="25">
        <f t="shared" si="25"/>
        <v>1</v>
      </c>
      <c r="F1614" t="str">
        <f>IF(OR(dirty_cafe_sales!$F1614="UNKNOWN",dirty_cafe_sales!$F1614="ERROR",dirty_cafe_sales!$F1614=""),"Unknown",dirty_cafe_sales!$F1614)</f>
        <v>Credit Card</v>
      </c>
      <c r="G1614" t="str">
        <f>IF(OR(dirty_cafe_sales!$G1614="UNKNOWN",dirty_cafe_sales!$G1614="ERROR",dirty_cafe_sales!$G1614=""),"Unknown",dirty_cafe_sales!$G1614)</f>
        <v>Takeaway</v>
      </c>
      <c r="H1614" s="2" t="d">
        <v>2023-07-07</v>
      </c>
    </row>
    <row r="1615" spans="1:8" x14ac:dyDescent="0.2">
      <c r="A1615" s="16" t="s">
        <v>1636</v>
      </c>
      <c r="B1615" s="16" t="str">
        <f>IF(OR(dirty_cafe_sales!$B1615="UNKNOWN",dirty_cafe_sales!$B1615="",dirty_cafe_sales!$B1615="ERROR"),"Unknown_Item",dirty_cafe_sales!$B1615)</f>
        <v>Salad</v>
      </c>
      <c r="C1615" s="23">
        <f>IF(ISNUMBER(dirty_cafe_sales!$C1615),dirty_cafe_sales!$C1615,3)</f>
        <v>3</v>
      </c>
      <c r="D1615" s="19">
        <f>VLOOKUP($B1615,Price_Per_Item!$A$3:$B$11,2,FALSE)</f>
        <v>5</v>
      </c>
      <c r="E1615" s="25">
        <f t="shared" si="25"/>
        <v>15</v>
      </c>
      <c r="F1615" t="str">
        <f>IF(OR(dirty_cafe_sales!$F1615="UNKNOWN",dirty_cafe_sales!$F1615="ERROR",dirty_cafe_sales!$F1615=""),"Unknown",dirty_cafe_sales!$F1615)</f>
        <v>Unknown</v>
      </c>
      <c r="G1615" t="str">
        <f>IF(OR(dirty_cafe_sales!$G1615="UNKNOWN",dirty_cafe_sales!$G1615="ERROR",dirty_cafe_sales!$G1615=""),"Unknown",dirty_cafe_sales!$G1615)</f>
        <v>Unknown</v>
      </c>
      <c r="H1615" s="2" t="d">
        <v>2023-05-19</v>
      </c>
    </row>
    <row r="1616" spans="1:8" x14ac:dyDescent="0.2">
      <c r="A1616" s="16" t="s">
        <v>1637</v>
      </c>
      <c r="B1616" s="16" t="str">
        <f>IF(OR(dirty_cafe_sales!$B1616="UNKNOWN",dirty_cafe_sales!$B1616="",dirty_cafe_sales!$B1616="ERROR"),"Unknown_Item",dirty_cafe_sales!$B1616)</f>
        <v>Cake</v>
      </c>
      <c r="C1616" s="23">
        <f>IF(ISNUMBER(dirty_cafe_sales!$C1616),dirty_cafe_sales!$C1616,3)</f>
        <v>2</v>
      </c>
      <c r="D1616" s="19">
        <f>VLOOKUP($B1616,Price_Per_Item!$A$3:$B$11,2,FALSE)</f>
        <v>3</v>
      </c>
      <c r="E1616" s="25">
        <f t="shared" si="25"/>
        <v>6</v>
      </c>
      <c r="F1616" t="str">
        <f>IF(OR(dirty_cafe_sales!$F1616="UNKNOWN",dirty_cafe_sales!$F1616="ERROR",dirty_cafe_sales!$F1616=""),"Unknown",dirty_cafe_sales!$F1616)</f>
        <v>Cash</v>
      </c>
      <c r="G1616" t="str">
        <f>IF(OR(dirty_cafe_sales!$G1616="UNKNOWN",dirty_cafe_sales!$G1616="ERROR",dirty_cafe_sales!$G1616=""),"Unknown",dirty_cafe_sales!$G1616)</f>
        <v>Takeaway</v>
      </c>
      <c r="H1616" s="2" t="d">
        <v>2023-09-21</v>
      </c>
    </row>
    <row r="1617" spans="1:8" x14ac:dyDescent="0.2">
      <c r="A1617" s="16" t="s">
        <v>1638</v>
      </c>
      <c r="B1617" s="16" t="str">
        <f>IF(OR(dirty_cafe_sales!$B1617="UNKNOWN",dirty_cafe_sales!$B1617="",dirty_cafe_sales!$B1617="ERROR"),"Unknown_Item",dirty_cafe_sales!$B1617)</f>
        <v>Coffee</v>
      </c>
      <c r="C1617" s="23">
        <f>IF(ISNUMBER(dirty_cafe_sales!$C1617),dirty_cafe_sales!$C1617,3)</f>
        <v>5</v>
      </c>
      <c r="D1617" s="19">
        <f>VLOOKUP($B1617,Price_Per_Item!$A$3:$B$11,2,FALSE)</f>
        <v>2</v>
      </c>
      <c r="E1617" s="25">
        <f t="shared" si="25"/>
        <v>10</v>
      </c>
      <c r="F1617" t="str">
        <f>IF(OR(dirty_cafe_sales!$F1617="UNKNOWN",dirty_cafe_sales!$F1617="ERROR",dirty_cafe_sales!$F1617=""),"Unknown",dirty_cafe_sales!$F1617)</f>
        <v>Cash</v>
      </c>
      <c r="G1617" t="str">
        <f>IF(OR(dirty_cafe_sales!$G1617="UNKNOWN",dirty_cafe_sales!$G1617="ERROR",dirty_cafe_sales!$G1617=""),"Unknown",dirty_cafe_sales!$G1617)</f>
        <v>In-store</v>
      </c>
      <c r="H1617" s="2" t="d">
        <v>2023-01-20</v>
      </c>
    </row>
    <row r="1618" spans="1:8" x14ac:dyDescent="0.2">
      <c r="A1618" s="16" t="s">
        <v>1639</v>
      </c>
      <c r="B1618" s="16" t="str">
        <f>IF(OR(dirty_cafe_sales!$B1618="UNKNOWN",dirty_cafe_sales!$B1618="",dirty_cafe_sales!$B1618="ERROR"),"Unknown_Item",dirty_cafe_sales!$B1618)</f>
        <v>Cake</v>
      </c>
      <c r="C1618" s="23">
        <f>IF(ISNUMBER(dirty_cafe_sales!$C1618),dirty_cafe_sales!$C1618,3)</f>
        <v>2</v>
      </c>
      <c r="D1618" s="19">
        <f>VLOOKUP($B1618,Price_Per_Item!$A$3:$B$11,2,FALSE)</f>
        <v>3</v>
      </c>
      <c r="E1618" s="25">
        <f t="shared" si="25"/>
        <v>6</v>
      </c>
      <c r="F1618" t="str">
        <f>IF(OR(dirty_cafe_sales!$F1618="UNKNOWN",dirty_cafe_sales!$F1618="ERROR",dirty_cafe_sales!$F1618=""),"Unknown",dirty_cafe_sales!$F1618)</f>
        <v>Digital Wallet</v>
      </c>
      <c r="G1618" t="str">
        <f>IF(OR(dirty_cafe_sales!$G1618="UNKNOWN",dirty_cafe_sales!$G1618="ERROR",dirty_cafe_sales!$G1618=""),"Unknown",dirty_cafe_sales!$G1618)</f>
        <v>Takeaway</v>
      </c>
      <c r="H1618" s="2" t="d">
        <v>2023-02-08</v>
      </c>
    </row>
    <row r="1619" spans="1:8" x14ac:dyDescent="0.2">
      <c r="A1619" s="16" t="s">
        <v>1640</v>
      </c>
      <c r="B1619" s="16" t="str">
        <f>IF(OR(dirty_cafe_sales!$B1619="UNKNOWN",dirty_cafe_sales!$B1619="",dirty_cafe_sales!$B1619="ERROR"),"Unknown_Item",dirty_cafe_sales!$B1619)</f>
        <v>Cookie</v>
      </c>
      <c r="C1619" s="23">
        <f>IF(ISNUMBER(dirty_cafe_sales!$C1619),dirty_cafe_sales!$C1619,3)</f>
        <v>5</v>
      </c>
      <c r="D1619" s="19">
        <f>VLOOKUP($B1619,Price_Per_Item!$A$3:$B$11,2,FALSE)</f>
        <v>1</v>
      </c>
      <c r="E1619" s="25">
        <f t="shared" si="25"/>
        <v>5</v>
      </c>
      <c r="F1619" t="str">
        <f>IF(OR(dirty_cafe_sales!$F1619="UNKNOWN",dirty_cafe_sales!$F1619="ERROR",dirty_cafe_sales!$F1619=""),"Unknown",dirty_cafe_sales!$F1619)</f>
        <v>Cash</v>
      </c>
      <c r="G1619" t="str">
        <f>IF(OR(dirty_cafe_sales!$G1619="UNKNOWN",dirty_cafe_sales!$G1619="ERROR",dirty_cafe_sales!$G1619=""),"Unknown",dirty_cafe_sales!$G1619)</f>
        <v>Unknown</v>
      </c>
      <c r="H1619" s="2" t="d">
        <v>2023-09-23</v>
      </c>
    </row>
    <row r="1620" spans="1:8" x14ac:dyDescent="0.2">
      <c r="A1620" s="16" t="s">
        <v>1641</v>
      </c>
      <c r="B1620" s="16" t="str">
        <f>IF(OR(dirty_cafe_sales!$B1620="UNKNOWN",dirty_cafe_sales!$B1620="",dirty_cafe_sales!$B1620="ERROR"),"Unknown_Item",dirty_cafe_sales!$B1620)</f>
        <v>Coffee</v>
      </c>
      <c r="C1620" s="23">
        <f>IF(ISNUMBER(dirty_cafe_sales!$C1620),dirty_cafe_sales!$C1620,3)</f>
        <v>4</v>
      </c>
      <c r="D1620" s="19">
        <f>VLOOKUP($B1620,Price_Per_Item!$A$3:$B$11,2,FALSE)</f>
        <v>2</v>
      </c>
      <c r="E1620" s="25">
        <f t="shared" si="25"/>
        <v>8</v>
      </c>
      <c r="F1620" t="str">
        <f>IF(OR(dirty_cafe_sales!$F1620="UNKNOWN",dirty_cafe_sales!$F1620="ERROR",dirty_cafe_sales!$F1620=""),"Unknown",dirty_cafe_sales!$F1620)</f>
        <v>Digital Wallet</v>
      </c>
      <c r="G1620" t="str">
        <f>IF(OR(dirty_cafe_sales!$G1620="UNKNOWN",dirty_cafe_sales!$G1620="ERROR",dirty_cafe_sales!$G1620=""),"Unknown",dirty_cafe_sales!$G1620)</f>
        <v>Takeaway</v>
      </c>
      <c r="H1620" s="2" t="d">
        <v>2023-02-03</v>
      </c>
    </row>
    <row r="1621" spans="1:8" x14ac:dyDescent="0.2">
      <c r="A1621" s="16" t="s">
        <v>1642</v>
      </c>
      <c r="B1621" s="16" t="str">
        <f>IF(OR(dirty_cafe_sales!$B1621="UNKNOWN",dirty_cafe_sales!$B1621="",dirty_cafe_sales!$B1621="ERROR"),"Unknown_Item",dirty_cafe_sales!$B1621)</f>
        <v>Cookie</v>
      </c>
      <c r="C1621" s="23">
        <f>IF(ISNUMBER(dirty_cafe_sales!$C1621),dirty_cafe_sales!$C1621,3)</f>
        <v>2</v>
      </c>
      <c r="D1621" s="19">
        <f>VLOOKUP($B1621,Price_Per_Item!$A$3:$B$11,2,FALSE)</f>
        <v>1</v>
      </c>
      <c r="E1621" s="25">
        <f t="shared" si="25"/>
        <v>2</v>
      </c>
      <c r="F1621" t="str">
        <f>IF(OR(dirty_cafe_sales!$F1621="UNKNOWN",dirty_cafe_sales!$F1621="ERROR",dirty_cafe_sales!$F1621=""),"Unknown",dirty_cafe_sales!$F1621)</f>
        <v>Digital Wallet</v>
      </c>
      <c r="G1621" t="str">
        <f>IF(OR(dirty_cafe_sales!$G1621="UNKNOWN",dirty_cafe_sales!$G1621="ERROR",dirty_cafe_sales!$G1621=""),"Unknown",dirty_cafe_sales!$G1621)</f>
        <v>Unknown</v>
      </c>
      <c r="H1621" s="2" t="d">
        <v>2023-04-20</v>
      </c>
    </row>
    <row r="1622" spans="1:8" x14ac:dyDescent="0.2">
      <c r="A1622" s="16" t="s">
        <v>1643</v>
      </c>
      <c r="B1622" s="16" t="str">
        <f>IF(OR(dirty_cafe_sales!$B1622="UNKNOWN",dirty_cafe_sales!$B1622="",dirty_cafe_sales!$B1622="ERROR"),"Unknown_Item",dirty_cafe_sales!$B1622)</f>
        <v>Sandwich</v>
      </c>
      <c r="C1622" s="23">
        <f>IF(ISNUMBER(dirty_cafe_sales!$C1622),dirty_cafe_sales!$C1622,3)</f>
        <v>3</v>
      </c>
      <c r="D1622" s="19">
        <f>VLOOKUP($B1622,Price_Per_Item!$A$3:$B$11,2,FALSE)</f>
        <v>4</v>
      </c>
      <c r="E1622" s="25">
        <f t="shared" si="25"/>
        <v>12</v>
      </c>
      <c r="F1622" t="str">
        <f>IF(OR(dirty_cafe_sales!$F1622="UNKNOWN",dirty_cafe_sales!$F1622="ERROR",dirty_cafe_sales!$F1622=""),"Unknown",dirty_cafe_sales!$F1622)</f>
        <v>Unknown</v>
      </c>
      <c r="G1622" t="str">
        <f>IF(OR(dirty_cafe_sales!$G1622="UNKNOWN",dirty_cafe_sales!$G1622="ERROR",dirty_cafe_sales!$G1622=""),"Unknown",dirty_cafe_sales!$G1622)</f>
        <v>Takeaway</v>
      </c>
      <c r="H1622" s="2" t="d">
        <v>2023-01-29</v>
      </c>
    </row>
    <row r="1623" spans="1:8" x14ac:dyDescent="0.2">
      <c r="A1623" s="16" t="s">
        <v>1644</v>
      </c>
      <c r="B1623" s="16" t="str">
        <f>IF(OR(dirty_cafe_sales!$B1623="UNKNOWN",dirty_cafe_sales!$B1623="",dirty_cafe_sales!$B1623="ERROR"),"Unknown_Item",dirty_cafe_sales!$B1623)</f>
        <v>Coffee</v>
      </c>
      <c r="C1623" s="23">
        <f>IF(ISNUMBER(dirty_cafe_sales!$C1623),dirty_cafe_sales!$C1623,3)</f>
        <v>3</v>
      </c>
      <c r="D1623" s="19">
        <f>VLOOKUP($B1623,Price_Per_Item!$A$3:$B$11,2,FALSE)</f>
        <v>2</v>
      </c>
      <c r="E1623" s="25">
        <f t="shared" si="25"/>
        <v>6</v>
      </c>
      <c r="F1623" t="str">
        <f>IF(OR(dirty_cafe_sales!$F1623="UNKNOWN",dirty_cafe_sales!$F1623="ERROR",dirty_cafe_sales!$F1623=""),"Unknown",dirty_cafe_sales!$F1623)</f>
        <v>Unknown</v>
      </c>
      <c r="G1623" t="str">
        <f>IF(OR(dirty_cafe_sales!$G1623="UNKNOWN",dirty_cafe_sales!$G1623="ERROR",dirty_cafe_sales!$G1623=""),"Unknown",dirty_cafe_sales!$G1623)</f>
        <v>In-store</v>
      </c>
      <c r="H1623" s="2" t="d">
        <v>2023-12-04</v>
      </c>
    </row>
    <row r="1624" spans="1:8" x14ac:dyDescent="0.2">
      <c r="A1624" s="16" t="s">
        <v>1645</v>
      </c>
      <c r="B1624" s="16" t="str">
        <f>IF(OR(dirty_cafe_sales!$B1624="UNKNOWN",dirty_cafe_sales!$B1624="",dirty_cafe_sales!$B1624="ERROR"),"Unknown_Item",dirty_cafe_sales!$B1624)</f>
        <v>Sandwich</v>
      </c>
      <c r="C1624" s="23">
        <f>IF(ISNUMBER(dirty_cafe_sales!$C1624),dirty_cafe_sales!$C1624,3)</f>
        <v>5</v>
      </c>
      <c r="D1624" s="19">
        <f>VLOOKUP($B1624,Price_Per_Item!$A$3:$B$11,2,FALSE)</f>
        <v>4</v>
      </c>
      <c r="E1624" s="25">
        <f t="shared" si="25"/>
        <v>20</v>
      </c>
      <c r="F1624" t="str">
        <f>IF(OR(dirty_cafe_sales!$F1624="UNKNOWN",dirty_cafe_sales!$F1624="ERROR",dirty_cafe_sales!$F1624=""),"Unknown",dirty_cafe_sales!$F1624)</f>
        <v>Unknown</v>
      </c>
      <c r="G1624" t="str">
        <f>IF(OR(dirty_cafe_sales!$G1624="UNKNOWN",dirty_cafe_sales!$G1624="ERROR",dirty_cafe_sales!$G1624=""),"Unknown",dirty_cafe_sales!$G1624)</f>
        <v>Unknown</v>
      </c>
      <c r="H1624" s="2" t="d">
        <v>2023-10-11</v>
      </c>
    </row>
    <row r="1625" spans="1:8" x14ac:dyDescent="0.2">
      <c r="A1625" s="16" t="s">
        <v>1646</v>
      </c>
      <c r="B1625" s="16" t="str">
        <f>IF(OR(dirty_cafe_sales!$B1625="UNKNOWN",dirty_cafe_sales!$B1625="",dirty_cafe_sales!$B1625="ERROR"),"Unknown_Item",dirty_cafe_sales!$B1625)</f>
        <v>Salad</v>
      </c>
      <c r="C1625" s="23">
        <f>IF(ISNUMBER(dirty_cafe_sales!$C1625),dirty_cafe_sales!$C1625,3)</f>
        <v>1</v>
      </c>
      <c r="D1625" s="19">
        <f>VLOOKUP($B1625,Price_Per_Item!$A$3:$B$11,2,FALSE)</f>
        <v>5</v>
      </c>
      <c r="E1625" s="25">
        <f t="shared" si="25"/>
        <v>5</v>
      </c>
      <c r="F1625" t="str">
        <f>IF(OR(dirty_cafe_sales!$F1625="UNKNOWN",dirty_cafe_sales!$F1625="ERROR",dirty_cafe_sales!$F1625=""),"Unknown",dirty_cafe_sales!$F1625)</f>
        <v>Credit Card</v>
      </c>
      <c r="G1625" t="str">
        <f>IF(OR(dirty_cafe_sales!$G1625="UNKNOWN",dirty_cafe_sales!$G1625="ERROR",dirty_cafe_sales!$G1625=""),"Unknown",dirty_cafe_sales!$G1625)</f>
        <v>Takeaway</v>
      </c>
      <c r="H1625" s="2" t="d">
        <v>2023-05-17</v>
      </c>
    </row>
    <row r="1626" spans="1:8" x14ac:dyDescent="0.2">
      <c r="A1626" s="16" t="s">
        <v>1647</v>
      </c>
      <c r="B1626" s="16" t="str">
        <f>IF(OR(dirty_cafe_sales!$B1626="UNKNOWN",dirty_cafe_sales!$B1626="",dirty_cafe_sales!$B1626="ERROR"),"Unknown_Item",dirty_cafe_sales!$B1626)</f>
        <v>Smoothie</v>
      </c>
      <c r="C1626" s="23">
        <f>IF(ISNUMBER(dirty_cafe_sales!$C1626),dirty_cafe_sales!$C1626,3)</f>
        <v>1</v>
      </c>
      <c r="D1626" s="19">
        <f>VLOOKUP($B1626,Price_Per_Item!$A$3:$B$11,2,FALSE)</f>
        <v>4</v>
      </c>
      <c r="E1626" s="25">
        <f t="shared" si="25"/>
        <v>4</v>
      </c>
      <c r="F1626" t="str">
        <f>IF(OR(dirty_cafe_sales!$F1626="UNKNOWN",dirty_cafe_sales!$F1626="ERROR",dirty_cafe_sales!$F1626=""),"Unknown",dirty_cafe_sales!$F1626)</f>
        <v>Cash</v>
      </c>
      <c r="G1626" t="str">
        <f>IF(OR(dirty_cafe_sales!$G1626="UNKNOWN",dirty_cafe_sales!$G1626="ERROR",dirty_cafe_sales!$G1626=""),"Unknown",dirty_cafe_sales!$G1626)</f>
        <v>In-store</v>
      </c>
      <c r="H1626" s="2" t="d">
        <v>2023-03-17</v>
      </c>
    </row>
    <row r="1627" spans="1:8" x14ac:dyDescent="0.2">
      <c r="A1627" s="16" t="s">
        <v>1648</v>
      </c>
      <c r="B1627" s="16" t="str">
        <f>IF(OR(dirty_cafe_sales!$B1627="UNKNOWN",dirty_cafe_sales!$B1627="",dirty_cafe_sales!$B1627="ERROR"),"Unknown_Item",dirty_cafe_sales!$B1627)</f>
        <v>Juice</v>
      </c>
      <c r="C1627" s="23">
        <f>IF(ISNUMBER(dirty_cafe_sales!$C1627),dirty_cafe_sales!$C1627,3)</f>
        <v>3</v>
      </c>
      <c r="D1627" s="19">
        <f>VLOOKUP($B1627,Price_Per_Item!$A$3:$B$11,2,FALSE)</f>
        <v>3</v>
      </c>
      <c r="E1627" s="25">
        <f t="shared" si="25"/>
        <v>9</v>
      </c>
      <c r="F1627" t="str">
        <f>IF(OR(dirty_cafe_sales!$F1627="UNKNOWN",dirty_cafe_sales!$F1627="ERROR",dirty_cafe_sales!$F1627=""),"Unknown",dirty_cafe_sales!$F1627)</f>
        <v>Unknown</v>
      </c>
      <c r="G1627" t="str">
        <f>IF(OR(dirty_cafe_sales!$G1627="UNKNOWN",dirty_cafe_sales!$G1627="ERROR",dirty_cafe_sales!$G1627=""),"Unknown",dirty_cafe_sales!$G1627)</f>
        <v>In-store</v>
      </c>
      <c r="H1627" s="2" t="d">
        <v>2023-12-21</v>
      </c>
    </row>
    <row r="1628" spans="1:8" x14ac:dyDescent="0.2">
      <c r="A1628" s="16" t="s">
        <v>1649</v>
      </c>
      <c r="B1628" s="16" t="str">
        <f>IF(OR(dirty_cafe_sales!$B1628="UNKNOWN",dirty_cafe_sales!$B1628="",dirty_cafe_sales!$B1628="ERROR"),"Unknown_Item",dirty_cafe_sales!$B1628)</f>
        <v>Unknown_Item</v>
      </c>
      <c r="C1628" s="23">
        <f>IF(ISNUMBER(dirty_cafe_sales!$C1628),dirty_cafe_sales!$C1628,3)</f>
        <v>3</v>
      </c>
      <c r="D1628" s="19">
        <f>VLOOKUP($B1628,Price_Per_Item!$A$3:$B$11,2,FALSE)</f>
        <v>2.9375</v>
      </c>
      <c r="E1628" s="25">
        <f t="shared" si="25"/>
        <v>8.8125</v>
      </c>
      <c r="F1628" t="str">
        <f>IF(OR(dirty_cafe_sales!$F1628="UNKNOWN",dirty_cafe_sales!$F1628="ERROR",dirty_cafe_sales!$F1628=""),"Unknown",dirty_cafe_sales!$F1628)</f>
        <v>Unknown</v>
      </c>
      <c r="G1628" t="str">
        <f>IF(OR(dirty_cafe_sales!$G1628="UNKNOWN",dirty_cafe_sales!$G1628="ERROR",dirty_cafe_sales!$G1628=""),"Unknown",dirty_cafe_sales!$G1628)</f>
        <v>Takeaway</v>
      </c>
      <c r="H1628" s="2" t="d">
        <v>2023-09-14</v>
      </c>
    </row>
    <row r="1629" spans="1:8" x14ac:dyDescent="0.2">
      <c r="A1629" s="16" t="s">
        <v>1650</v>
      </c>
      <c r="B1629" s="16" t="str">
        <f>IF(OR(dirty_cafe_sales!$B1629="UNKNOWN",dirty_cafe_sales!$B1629="",dirty_cafe_sales!$B1629="ERROR"),"Unknown_Item",dirty_cafe_sales!$B1629)</f>
        <v>Cake</v>
      </c>
      <c r="C1629" s="23">
        <f>IF(ISNUMBER(dirty_cafe_sales!$C1629),dirty_cafe_sales!$C1629,3)</f>
        <v>5</v>
      </c>
      <c r="D1629" s="19">
        <f>VLOOKUP($B1629,Price_Per_Item!$A$3:$B$11,2,FALSE)</f>
        <v>3</v>
      </c>
      <c r="E1629" s="25">
        <f t="shared" si="25"/>
        <v>15</v>
      </c>
      <c r="F1629" t="str">
        <f>IF(OR(dirty_cafe_sales!$F1629="UNKNOWN",dirty_cafe_sales!$F1629="ERROR",dirty_cafe_sales!$F1629=""),"Unknown",dirty_cafe_sales!$F1629)</f>
        <v>Cash</v>
      </c>
      <c r="G1629" t="str">
        <f>IF(OR(dirty_cafe_sales!$G1629="UNKNOWN",dirty_cafe_sales!$G1629="ERROR",dirty_cafe_sales!$G1629=""),"Unknown",dirty_cafe_sales!$G1629)</f>
        <v>In-store</v>
      </c>
      <c r="H1629" s="2" t="d">
        <v>2023-06-10</v>
      </c>
    </row>
    <row r="1630" spans="1:8" x14ac:dyDescent="0.2">
      <c r="A1630" s="16" t="s">
        <v>1651</v>
      </c>
      <c r="B1630" s="16" t="str">
        <f>IF(OR(dirty_cafe_sales!$B1630="UNKNOWN",dirty_cafe_sales!$B1630="",dirty_cafe_sales!$B1630="ERROR"),"Unknown_Item",dirty_cafe_sales!$B1630)</f>
        <v>Cookie</v>
      </c>
      <c r="C1630" s="23">
        <f>IF(ISNUMBER(dirty_cafe_sales!$C1630),dirty_cafe_sales!$C1630,3)</f>
        <v>5</v>
      </c>
      <c r="D1630" s="19">
        <f>VLOOKUP($B1630,Price_Per_Item!$A$3:$B$11,2,FALSE)</f>
        <v>1</v>
      </c>
      <c r="E1630" s="25">
        <f t="shared" si="25"/>
        <v>5</v>
      </c>
      <c r="F1630" t="str">
        <f>IF(OR(dirty_cafe_sales!$F1630="UNKNOWN",dirty_cafe_sales!$F1630="ERROR",dirty_cafe_sales!$F1630=""),"Unknown",dirty_cafe_sales!$F1630)</f>
        <v>Cash</v>
      </c>
      <c r="G1630" t="str">
        <f>IF(OR(dirty_cafe_sales!$G1630="UNKNOWN",dirty_cafe_sales!$G1630="ERROR",dirty_cafe_sales!$G1630=""),"Unknown",dirty_cafe_sales!$G1630)</f>
        <v>Takeaway</v>
      </c>
      <c r="H1630" s="2" t="d">
        <v>2023-03-04</v>
      </c>
    </row>
    <row r="1631" spans="1:8" x14ac:dyDescent="0.2">
      <c r="A1631" s="16" t="s">
        <v>1652</v>
      </c>
      <c r="B1631" s="16" t="str">
        <f>IF(OR(dirty_cafe_sales!$B1631="UNKNOWN",dirty_cafe_sales!$B1631="",dirty_cafe_sales!$B1631="ERROR"),"Unknown_Item",dirty_cafe_sales!$B1631)</f>
        <v>Unknown_Item</v>
      </c>
      <c r="C1631" s="23">
        <f>IF(ISNUMBER(dirty_cafe_sales!$C1631),dirty_cafe_sales!$C1631,3)</f>
        <v>1</v>
      </c>
      <c r="D1631" s="19">
        <f>VLOOKUP($B1631,Price_Per_Item!$A$3:$B$11,2,FALSE)</f>
        <v>2.9375</v>
      </c>
      <c r="E1631" s="25">
        <f t="shared" si="25"/>
        <v>2.9375</v>
      </c>
      <c r="F1631" t="str">
        <f>IF(OR(dirty_cafe_sales!$F1631="UNKNOWN",dirty_cafe_sales!$F1631="ERROR",dirty_cafe_sales!$F1631=""),"Unknown",dirty_cafe_sales!$F1631)</f>
        <v>Cash</v>
      </c>
      <c r="G1631" t="str">
        <f>IF(OR(dirty_cafe_sales!$G1631="UNKNOWN",dirty_cafe_sales!$G1631="ERROR",dirty_cafe_sales!$G1631=""),"Unknown",dirty_cafe_sales!$G1631)</f>
        <v>In-store</v>
      </c>
      <c r="H1631" s="2" t="d">
        <v>2023-03-07</v>
      </c>
    </row>
    <row r="1632" spans="1:8" x14ac:dyDescent="0.2">
      <c r="A1632" s="16" t="s">
        <v>1653</v>
      </c>
      <c r="B1632" s="16" t="str">
        <f>IF(OR(dirty_cafe_sales!$B1632="UNKNOWN",dirty_cafe_sales!$B1632="",dirty_cafe_sales!$B1632="ERROR"),"Unknown_Item",dirty_cafe_sales!$B1632)</f>
        <v>Smoothie</v>
      </c>
      <c r="C1632" s="23">
        <f>IF(ISNUMBER(dirty_cafe_sales!$C1632),dirty_cafe_sales!$C1632,3)</f>
        <v>1</v>
      </c>
      <c r="D1632" s="19">
        <f>VLOOKUP($B1632,Price_Per_Item!$A$3:$B$11,2,FALSE)</f>
        <v>4</v>
      </c>
      <c r="E1632" s="25">
        <f t="shared" si="25"/>
        <v>4</v>
      </c>
      <c r="F1632" t="str">
        <f>IF(OR(dirty_cafe_sales!$F1632="UNKNOWN",dirty_cafe_sales!$F1632="ERROR",dirty_cafe_sales!$F1632=""),"Unknown",dirty_cafe_sales!$F1632)</f>
        <v>Unknown</v>
      </c>
      <c r="G1632" t="str">
        <f>IF(OR(dirty_cafe_sales!$G1632="UNKNOWN",dirty_cafe_sales!$G1632="ERROR",dirty_cafe_sales!$G1632=""),"Unknown",dirty_cafe_sales!$G1632)</f>
        <v>Unknown</v>
      </c>
      <c r="H1632" s="2" t="d">
        <v>2023-11-30</v>
      </c>
    </row>
    <row r="1633" spans="1:8" x14ac:dyDescent="0.2">
      <c r="A1633" s="16" t="s">
        <v>1654</v>
      </c>
      <c r="B1633" s="16" t="str">
        <f>IF(OR(dirty_cafe_sales!$B1633="UNKNOWN",dirty_cafe_sales!$B1633="",dirty_cafe_sales!$B1633="ERROR"),"Unknown_Item",dirty_cafe_sales!$B1633)</f>
        <v>Cake</v>
      </c>
      <c r="C1633" s="23">
        <f>IF(ISNUMBER(dirty_cafe_sales!$C1633),dirty_cafe_sales!$C1633,3)</f>
        <v>4</v>
      </c>
      <c r="D1633" s="19">
        <f>VLOOKUP($B1633,Price_Per_Item!$A$3:$B$11,2,FALSE)</f>
        <v>3</v>
      </c>
      <c r="E1633" s="25">
        <f t="shared" si="25"/>
        <v>12</v>
      </c>
      <c r="F1633" t="str">
        <f>IF(OR(dirty_cafe_sales!$F1633="UNKNOWN",dirty_cafe_sales!$F1633="ERROR",dirty_cafe_sales!$F1633=""),"Unknown",dirty_cafe_sales!$F1633)</f>
        <v>Cash</v>
      </c>
      <c r="G1633" t="str">
        <f>IF(OR(dirty_cafe_sales!$G1633="UNKNOWN",dirty_cafe_sales!$G1633="ERROR",dirty_cafe_sales!$G1633=""),"Unknown",dirty_cafe_sales!$G1633)</f>
        <v>Takeaway</v>
      </c>
      <c r="H1633" s="2" t="d">
        <v>2023-05-28</v>
      </c>
    </row>
    <row r="1634" spans="1:8" x14ac:dyDescent="0.2">
      <c r="A1634" s="16" t="s">
        <v>1655</v>
      </c>
      <c r="B1634" s="16" t="str">
        <f>IF(OR(dirty_cafe_sales!$B1634="UNKNOWN",dirty_cafe_sales!$B1634="",dirty_cafe_sales!$B1634="ERROR"),"Unknown_Item",dirty_cafe_sales!$B1634)</f>
        <v>Unknown_Item</v>
      </c>
      <c r="C1634" s="23">
        <f>IF(ISNUMBER(dirty_cafe_sales!$C1634),dirty_cafe_sales!$C1634,3)</f>
        <v>3</v>
      </c>
      <c r="D1634" s="19">
        <f>VLOOKUP($B1634,Price_Per_Item!$A$3:$B$11,2,FALSE)</f>
        <v>2.9375</v>
      </c>
      <c r="E1634" s="25">
        <f t="shared" si="25"/>
        <v>8.8125</v>
      </c>
      <c r="F1634" t="str">
        <f>IF(OR(dirty_cafe_sales!$F1634="UNKNOWN",dirty_cafe_sales!$F1634="ERROR",dirty_cafe_sales!$F1634=""),"Unknown",dirty_cafe_sales!$F1634)</f>
        <v>Cash</v>
      </c>
      <c r="G1634" t="str">
        <f>IF(OR(dirty_cafe_sales!$G1634="UNKNOWN",dirty_cafe_sales!$G1634="ERROR",dirty_cafe_sales!$G1634=""),"Unknown",dirty_cafe_sales!$G1634)</f>
        <v>In-store</v>
      </c>
      <c r="H1634" s="2" t="d">
        <v>2023-06-13</v>
      </c>
    </row>
    <row r="1635" spans="1:8" x14ac:dyDescent="0.2">
      <c r="A1635" s="16" t="s">
        <v>1656</v>
      </c>
      <c r="B1635" s="16" t="str">
        <f>IF(OR(dirty_cafe_sales!$B1635="UNKNOWN",dirty_cafe_sales!$B1635="",dirty_cafe_sales!$B1635="ERROR"),"Unknown_Item",dirty_cafe_sales!$B1635)</f>
        <v>Sandwich</v>
      </c>
      <c r="C1635" s="23">
        <f>IF(ISNUMBER(dirty_cafe_sales!$C1635),dirty_cafe_sales!$C1635,3)</f>
        <v>2</v>
      </c>
      <c r="D1635" s="19">
        <f>VLOOKUP($B1635,Price_Per_Item!$A$3:$B$11,2,FALSE)</f>
        <v>4</v>
      </c>
      <c r="E1635" s="25">
        <f t="shared" si="25"/>
        <v>8</v>
      </c>
      <c r="F1635" t="str">
        <f>IF(OR(dirty_cafe_sales!$F1635="UNKNOWN",dirty_cafe_sales!$F1635="ERROR",dirty_cafe_sales!$F1635=""),"Unknown",dirty_cafe_sales!$F1635)</f>
        <v>Cash</v>
      </c>
      <c r="G1635" t="str">
        <f>IF(OR(dirty_cafe_sales!$G1635="UNKNOWN",dirty_cafe_sales!$G1635="ERROR",dirty_cafe_sales!$G1635=""),"Unknown",dirty_cafe_sales!$G1635)</f>
        <v>In-store</v>
      </c>
      <c r="H1635" s="2" t="d">
        <v>2023-08-26</v>
      </c>
    </row>
    <row r="1636" spans="1:8" x14ac:dyDescent="0.2">
      <c r="A1636" s="16" t="s">
        <v>1657</v>
      </c>
      <c r="B1636" s="16" t="str">
        <f>IF(OR(dirty_cafe_sales!$B1636="UNKNOWN",dirty_cafe_sales!$B1636="",dirty_cafe_sales!$B1636="ERROR"),"Unknown_Item",dirty_cafe_sales!$B1636)</f>
        <v>Tea</v>
      </c>
      <c r="C1636" s="23">
        <f>IF(ISNUMBER(dirty_cafe_sales!$C1636),dirty_cafe_sales!$C1636,3)</f>
        <v>5</v>
      </c>
      <c r="D1636" s="19">
        <f>VLOOKUP($B1636,Price_Per_Item!$A$3:$B$11,2,FALSE)</f>
        <v>1.5</v>
      </c>
      <c r="E1636" s="25">
        <f t="shared" si="25"/>
        <v>7.5</v>
      </c>
      <c r="F1636" t="str">
        <f>IF(OR(dirty_cafe_sales!$F1636="UNKNOWN",dirty_cafe_sales!$F1636="ERROR",dirty_cafe_sales!$F1636=""),"Unknown",dirty_cafe_sales!$F1636)</f>
        <v>Credit Card</v>
      </c>
      <c r="G1636" t="str">
        <f>IF(OR(dirty_cafe_sales!$G1636="UNKNOWN",dirty_cafe_sales!$G1636="ERROR",dirty_cafe_sales!$G1636=""),"Unknown",dirty_cafe_sales!$G1636)</f>
        <v>Takeaway</v>
      </c>
      <c r="H1636" s="2" t="d">
        <v>2023-11-12</v>
      </c>
    </row>
    <row r="1637" spans="1:8" x14ac:dyDescent="0.2">
      <c r="A1637" s="16" t="s">
        <v>1658</v>
      </c>
      <c r="B1637" s="16" t="str">
        <f>IF(OR(dirty_cafe_sales!$B1637="UNKNOWN",dirty_cafe_sales!$B1637="",dirty_cafe_sales!$B1637="ERROR"),"Unknown_Item",dirty_cafe_sales!$B1637)</f>
        <v>Cake</v>
      </c>
      <c r="C1637" s="23">
        <f>IF(ISNUMBER(dirty_cafe_sales!$C1637),dirty_cafe_sales!$C1637,3)</f>
        <v>2</v>
      </c>
      <c r="D1637" s="19">
        <f>VLOOKUP($B1637,Price_Per_Item!$A$3:$B$11,2,FALSE)</f>
        <v>3</v>
      </c>
      <c r="E1637" s="25">
        <f t="shared" si="25"/>
        <v>6</v>
      </c>
      <c r="F1637" t="str">
        <f>IF(OR(dirty_cafe_sales!$F1637="UNKNOWN",dirty_cafe_sales!$F1637="ERROR",dirty_cafe_sales!$F1637=""),"Unknown",dirty_cafe_sales!$F1637)</f>
        <v>Credit Card</v>
      </c>
      <c r="G1637" t="str">
        <f>IF(OR(dirty_cafe_sales!$G1637="UNKNOWN",dirty_cafe_sales!$G1637="ERROR",dirty_cafe_sales!$G1637=""),"Unknown",dirty_cafe_sales!$G1637)</f>
        <v>Unknown</v>
      </c>
      <c r="H1637" s="2" t="d">
        <v>2023-12-21</v>
      </c>
    </row>
    <row r="1638" spans="1:8" x14ac:dyDescent="0.2">
      <c r="A1638" s="16" t="s">
        <v>1659</v>
      </c>
      <c r="B1638" s="16" t="str">
        <f>IF(OR(dirty_cafe_sales!$B1638="UNKNOWN",dirty_cafe_sales!$B1638="",dirty_cafe_sales!$B1638="ERROR"),"Unknown_Item",dirty_cafe_sales!$B1638)</f>
        <v>Coffee</v>
      </c>
      <c r="C1638" s="23">
        <f>IF(ISNUMBER(dirty_cafe_sales!$C1638),dirty_cafe_sales!$C1638,3)</f>
        <v>3</v>
      </c>
      <c r="D1638" s="19">
        <f>VLOOKUP($B1638,Price_Per_Item!$A$3:$B$11,2,FALSE)</f>
        <v>2</v>
      </c>
      <c r="E1638" s="25">
        <f t="shared" si="25"/>
        <v>6</v>
      </c>
      <c r="F1638" t="str">
        <f>IF(OR(dirty_cafe_sales!$F1638="UNKNOWN",dirty_cafe_sales!$F1638="ERROR",dirty_cafe_sales!$F1638=""),"Unknown",dirty_cafe_sales!$F1638)</f>
        <v>Digital Wallet</v>
      </c>
      <c r="G1638" t="str">
        <f>IF(OR(dirty_cafe_sales!$G1638="UNKNOWN",dirty_cafe_sales!$G1638="ERROR",dirty_cafe_sales!$G1638=""),"Unknown",dirty_cafe_sales!$G1638)</f>
        <v>Unknown</v>
      </c>
      <c r="H1638" s="2" t="d">
        <v>2023-06-17</v>
      </c>
    </row>
    <row r="1639" spans="1:8" x14ac:dyDescent="0.2">
      <c r="A1639" s="16" t="s">
        <v>1660</v>
      </c>
      <c r="B1639" s="16" t="str">
        <f>IF(OR(dirty_cafe_sales!$B1639="UNKNOWN",dirty_cafe_sales!$B1639="",dirty_cafe_sales!$B1639="ERROR"),"Unknown_Item",dirty_cafe_sales!$B1639)</f>
        <v>Cake</v>
      </c>
      <c r="C1639" s="23">
        <f>IF(ISNUMBER(dirty_cafe_sales!$C1639),dirty_cafe_sales!$C1639,3)</f>
        <v>3</v>
      </c>
      <c r="D1639" s="19">
        <f>VLOOKUP($B1639,Price_Per_Item!$A$3:$B$11,2,FALSE)</f>
        <v>3</v>
      </c>
      <c r="E1639" s="25">
        <f t="shared" si="25"/>
        <v>9</v>
      </c>
      <c r="F1639" t="str">
        <f>IF(OR(dirty_cafe_sales!$F1639="UNKNOWN",dirty_cafe_sales!$F1639="ERROR",dirty_cafe_sales!$F1639=""),"Unknown",dirty_cafe_sales!$F1639)</f>
        <v>Unknown</v>
      </c>
      <c r="G1639" t="str">
        <f>IF(OR(dirty_cafe_sales!$G1639="UNKNOWN",dirty_cafe_sales!$G1639="ERROR",dirty_cafe_sales!$G1639=""),"Unknown",dirty_cafe_sales!$G1639)</f>
        <v>Unknown</v>
      </c>
      <c r="H1639" s="2" t="d">
        <v>2023-08-16</v>
      </c>
    </row>
    <row r="1640" spans="1:8" x14ac:dyDescent="0.2">
      <c r="A1640" s="16" t="s">
        <v>1661</v>
      </c>
      <c r="B1640" s="16" t="str">
        <f>IF(OR(dirty_cafe_sales!$B1640="UNKNOWN",dirty_cafe_sales!$B1640="",dirty_cafe_sales!$B1640="ERROR"),"Unknown_Item",dirty_cafe_sales!$B1640)</f>
        <v>Sandwich</v>
      </c>
      <c r="C1640" s="23">
        <f>IF(ISNUMBER(dirty_cafe_sales!$C1640),dirty_cafe_sales!$C1640,3)</f>
        <v>5</v>
      </c>
      <c r="D1640" s="19">
        <f>VLOOKUP($B1640,Price_Per_Item!$A$3:$B$11,2,FALSE)</f>
        <v>4</v>
      </c>
      <c r="E1640" s="25">
        <f t="shared" si="25"/>
        <v>20</v>
      </c>
      <c r="F1640" t="str">
        <f>IF(OR(dirty_cafe_sales!$F1640="UNKNOWN",dirty_cafe_sales!$F1640="ERROR",dirty_cafe_sales!$F1640=""),"Unknown",dirty_cafe_sales!$F1640)</f>
        <v>Credit Card</v>
      </c>
      <c r="G1640" t="str">
        <f>IF(OR(dirty_cafe_sales!$G1640="UNKNOWN",dirty_cafe_sales!$G1640="ERROR",dirty_cafe_sales!$G1640=""),"Unknown",dirty_cafe_sales!$G1640)</f>
        <v>Takeaway</v>
      </c>
      <c r="H1640" s="2" t="d">
        <v>2023-09-12</v>
      </c>
    </row>
    <row r="1641" spans="1:8" x14ac:dyDescent="0.2">
      <c r="A1641" s="16" t="s">
        <v>1662</v>
      </c>
      <c r="B1641" s="16" t="str">
        <f>IF(OR(dirty_cafe_sales!$B1641="UNKNOWN",dirty_cafe_sales!$B1641="",dirty_cafe_sales!$B1641="ERROR"),"Unknown_Item",dirty_cafe_sales!$B1641)</f>
        <v>Cake</v>
      </c>
      <c r="C1641" s="23">
        <f>IF(ISNUMBER(dirty_cafe_sales!$C1641),dirty_cafe_sales!$C1641,3)</f>
        <v>3</v>
      </c>
      <c r="D1641" s="19">
        <f>VLOOKUP($B1641,Price_Per_Item!$A$3:$B$11,2,FALSE)</f>
        <v>3</v>
      </c>
      <c r="E1641" s="25">
        <f t="shared" si="25"/>
        <v>9</v>
      </c>
      <c r="F1641" t="str">
        <f>IF(OR(dirty_cafe_sales!$F1641="UNKNOWN",dirty_cafe_sales!$F1641="ERROR",dirty_cafe_sales!$F1641=""),"Unknown",dirty_cafe_sales!$F1641)</f>
        <v>Unknown</v>
      </c>
      <c r="G1641" t="str">
        <f>IF(OR(dirty_cafe_sales!$G1641="UNKNOWN",dirty_cafe_sales!$G1641="ERROR",dirty_cafe_sales!$G1641=""),"Unknown",dirty_cafe_sales!$G1641)</f>
        <v>Takeaway</v>
      </c>
      <c r="H1641" s="2" t="d">
        <v>2023-11-21</v>
      </c>
    </row>
    <row r="1642" spans="1:8" x14ac:dyDescent="0.2">
      <c r="A1642" s="16" t="s">
        <v>1663</v>
      </c>
      <c r="B1642" s="16" t="str">
        <f>IF(OR(dirty_cafe_sales!$B1642="UNKNOWN",dirty_cafe_sales!$B1642="",dirty_cafe_sales!$B1642="ERROR"),"Unknown_Item",dirty_cafe_sales!$B1642)</f>
        <v>Unknown_Item</v>
      </c>
      <c r="C1642" s="23">
        <f>IF(ISNUMBER(dirty_cafe_sales!$C1642),dirty_cafe_sales!$C1642,3)</f>
        <v>2</v>
      </c>
      <c r="D1642" s="19">
        <f>VLOOKUP($B1642,Price_Per_Item!$A$3:$B$11,2,FALSE)</f>
        <v>2.9375</v>
      </c>
      <c r="E1642" s="25">
        <f t="shared" si="25"/>
        <v>5.875</v>
      </c>
      <c r="F1642" t="str">
        <f>IF(OR(dirty_cafe_sales!$F1642="UNKNOWN",dirty_cafe_sales!$F1642="ERROR",dirty_cafe_sales!$F1642=""),"Unknown",dirty_cafe_sales!$F1642)</f>
        <v>Digital Wallet</v>
      </c>
      <c r="G1642" t="str">
        <f>IF(OR(dirty_cafe_sales!$G1642="UNKNOWN",dirty_cafe_sales!$G1642="ERROR",dirty_cafe_sales!$G1642=""),"Unknown",dirty_cafe_sales!$G1642)</f>
        <v>Unknown</v>
      </c>
      <c r="H1642" s="2" t="d">
        <v>2023-12-30</v>
      </c>
    </row>
    <row r="1643" spans="1:8" x14ac:dyDescent="0.2">
      <c r="A1643" s="16" t="s">
        <v>1664</v>
      </c>
      <c r="B1643" s="16" t="str">
        <f>IF(OR(dirty_cafe_sales!$B1643="UNKNOWN",dirty_cafe_sales!$B1643="",dirty_cafe_sales!$B1643="ERROR"),"Unknown_Item",dirty_cafe_sales!$B1643)</f>
        <v>Salad</v>
      </c>
      <c r="C1643" s="23">
        <f>IF(ISNUMBER(dirty_cafe_sales!$C1643),dirty_cafe_sales!$C1643,3)</f>
        <v>5</v>
      </c>
      <c r="D1643" s="19">
        <f>VLOOKUP($B1643,Price_Per_Item!$A$3:$B$11,2,FALSE)</f>
        <v>5</v>
      </c>
      <c r="E1643" s="25">
        <f t="shared" si="25"/>
        <v>25</v>
      </c>
      <c r="F1643" t="str">
        <f>IF(OR(dirty_cafe_sales!$F1643="UNKNOWN",dirty_cafe_sales!$F1643="ERROR",dirty_cafe_sales!$F1643=""),"Unknown",dirty_cafe_sales!$F1643)</f>
        <v>Digital Wallet</v>
      </c>
      <c r="G1643" t="str">
        <f>IF(OR(dirty_cafe_sales!$G1643="UNKNOWN",dirty_cafe_sales!$G1643="ERROR",dirty_cafe_sales!$G1643=""),"Unknown",dirty_cafe_sales!$G1643)</f>
        <v>Unknown</v>
      </c>
      <c r="H1643" s="2" t="d">
        <v>2023-05-31</v>
      </c>
    </row>
    <row r="1644" spans="1:8" x14ac:dyDescent="0.2">
      <c r="A1644" s="16" t="s">
        <v>1665</v>
      </c>
      <c r="B1644" s="16" t="str">
        <f>IF(OR(dirty_cafe_sales!$B1644="UNKNOWN",dirty_cafe_sales!$B1644="",dirty_cafe_sales!$B1644="ERROR"),"Unknown_Item",dirty_cafe_sales!$B1644)</f>
        <v>Coffee</v>
      </c>
      <c r="C1644" s="23">
        <f>IF(ISNUMBER(dirty_cafe_sales!$C1644),dirty_cafe_sales!$C1644,3)</f>
        <v>5</v>
      </c>
      <c r="D1644" s="19">
        <f>VLOOKUP($B1644,Price_Per_Item!$A$3:$B$11,2,FALSE)</f>
        <v>2</v>
      </c>
      <c r="E1644" s="25">
        <f t="shared" si="25"/>
        <v>10</v>
      </c>
      <c r="F1644" t="str">
        <f>IF(OR(dirty_cafe_sales!$F1644="UNKNOWN",dirty_cafe_sales!$F1644="ERROR",dirty_cafe_sales!$F1644=""),"Unknown",dirty_cafe_sales!$F1644)</f>
        <v>Cash</v>
      </c>
      <c r="G1644" t="str">
        <f>IF(OR(dirty_cafe_sales!$G1644="UNKNOWN",dirty_cafe_sales!$G1644="ERROR",dirty_cafe_sales!$G1644=""),"Unknown",dirty_cafe_sales!$G1644)</f>
        <v>Takeaway</v>
      </c>
      <c r="H1644" s="2" t="d">
        <v>2023-01-19</v>
      </c>
    </row>
    <row r="1645" spans="1:8" x14ac:dyDescent="0.2">
      <c r="A1645" s="16" t="s">
        <v>1666</v>
      </c>
      <c r="B1645" s="16" t="str">
        <f>IF(OR(dirty_cafe_sales!$B1645="UNKNOWN",dirty_cafe_sales!$B1645="",dirty_cafe_sales!$B1645="ERROR"),"Unknown_Item",dirty_cafe_sales!$B1645)</f>
        <v>Smoothie</v>
      </c>
      <c r="C1645" s="23">
        <f>IF(ISNUMBER(dirty_cafe_sales!$C1645),dirty_cafe_sales!$C1645,3)</f>
        <v>2</v>
      </c>
      <c r="D1645" s="19">
        <f>VLOOKUP($B1645,Price_Per_Item!$A$3:$B$11,2,FALSE)</f>
        <v>4</v>
      </c>
      <c r="E1645" s="25">
        <f t="shared" si="25"/>
        <v>8</v>
      </c>
      <c r="F1645" t="str">
        <f>IF(OR(dirty_cafe_sales!$F1645="UNKNOWN",dirty_cafe_sales!$F1645="ERROR",dirty_cafe_sales!$F1645=""),"Unknown",dirty_cafe_sales!$F1645)</f>
        <v>Cash</v>
      </c>
      <c r="G1645" t="str">
        <f>IF(OR(dirty_cafe_sales!$G1645="UNKNOWN",dirty_cafe_sales!$G1645="ERROR",dirty_cafe_sales!$G1645=""),"Unknown",dirty_cafe_sales!$G1645)</f>
        <v>Unknown</v>
      </c>
      <c r="H1645" s="2" t="d">
        <v>2023-11-05</v>
      </c>
    </row>
    <row r="1646" spans="1:8" x14ac:dyDescent="0.2">
      <c r="A1646" s="16" t="s">
        <v>1667</v>
      </c>
      <c r="B1646" s="16" t="str">
        <f>IF(OR(dirty_cafe_sales!$B1646="UNKNOWN",dirty_cafe_sales!$B1646="",dirty_cafe_sales!$B1646="ERROR"),"Unknown_Item",dirty_cafe_sales!$B1646)</f>
        <v>Smoothie</v>
      </c>
      <c r="C1646" s="23">
        <f>IF(ISNUMBER(dirty_cafe_sales!$C1646),dirty_cafe_sales!$C1646,3)</f>
        <v>3</v>
      </c>
      <c r="D1646" s="19">
        <f>VLOOKUP($B1646,Price_Per_Item!$A$3:$B$11,2,FALSE)</f>
        <v>4</v>
      </c>
      <c r="E1646" s="25">
        <f t="shared" si="25"/>
        <v>12</v>
      </c>
      <c r="F1646" t="str">
        <f>IF(OR(dirty_cafe_sales!$F1646="UNKNOWN",dirty_cafe_sales!$F1646="ERROR",dirty_cafe_sales!$F1646=""),"Unknown",dirty_cafe_sales!$F1646)</f>
        <v>Cash</v>
      </c>
      <c r="G1646" t="str">
        <f>IF(OR(dirty_cafe_sales!$G1646="UNKNOWN",dirty_cafe_sales!$G1646="ERROR",dirty_cafe_sales!$G1646=""),"Unknown",dirty_cafe_sales!$G1646)</f>
        <v>Unknown</v>
      </c>
      <c r="H1646" s="2" t="d">
        <v>2023-09-17</v>
      </c>
    </row>
    <row r="1647" spans="1:8" x14ac:dyDescent="0.2">
      <c r="A1647" s="16" t="s">
        <v>1668</v>
      </c>
      <c r="B1647" s="16" t="str">
        <f>IF(OR(dirty_cafe_sales!$B1647="UNKNOWN",dirty_cafe_sales!$B1647="",dirty_cafe_sales!$B1647="ERROR"),"Unknown_Item",dirty_cafe_sales!$B1647)</f>
        <v>Unknown_Item</v>
      </c>
      <c r="C1647" s="23">
        <f>IF(ISNUMBER(dirty_cafe_sales!$C1647),dirty_cafe_sales!$C1647,3)</f>
        <v>4</v>
      </c>
      <c r="D1647" s="19">
        <f>VLOOKUP($B1647,Price_Per_Item!$A$3:$B$11,2,FALSE)</f>
        <v>2.9375</v>
      </c>
      <c r="E1647" s="25">
        <f t="shared" si="25"/>
        <v>11.75</v>
      </c>
      <c r="F1647" t="str">
        <f>IF(OR(dirty_cafe_sales!$F1647="UNKNOWN",dirty_cafe_sales!$F1647="ERROR",dirty_cafe_sales!$F1647=""),"Unknown",dirty_cafe_sales!$F1647)</f>
        <v>Unknown</v>
      </c>
      <c r="G1647" t="str">
        <f>IF(OR(dirty_cafe_sales!$G1647="UNKNOWN",dirty_cafe_sales!$G1647="ERROR",dirty_cafe_sales!$G1647=""),"Unknown",dirty_cafe_sales!$G1647)</f>
        <v>Takeaway</v>
      </c>
      <c r="H1647" s="2" t="d">
        <v>2023-11-21</v>
      </c>
    </row>
    <row r="1648" spans="1:8" x14ac:dyDescent="0.2">
      <c r="A1648" s="16" t="s">
        <v>1669</v>
      </c>
      <c r="B1648" s="16" t="str">
        <f>IF(OR(dirty_cafe_sales!$B1648="UNKNOWN",dirty_cafe_sales!$B1648="",dirty_cafe_sales!$B1648="ERROR"),"Unknown_Item",dirty_cafe_sales!$B1648)</f>
        <v>Smoothie</v>
      </c>
      <c r="C1648" s="23">
        <f>IF(ISNUMBER(dirty_cafe_sales!$C1648),dirty_cafe_sales!$C1648,3)</f>
        <v>4</v>
      </c>
      <c r="D1648" s="19">
        <f>VLOOKUP($B1648,Price_Per_Item!$A$3:$B$11,2,FALSE)</f>
        <v>4</v>
      </c>
      <c r="E1648" s="25">
        <f t="shared" si="25"/>
        <v>16</v>
      </c>
      <c r="F1648" t="str">
        <f>IF(OR(dirty_cafe_sales!$F1648="UNKNOWN",dirty_cafe_sales!$F1648="ERROR",dirty_cafe_sales!$F1648=""),"Unknown",dirty_cafe_sales!$F1648)</f>
        <v>Unknown</v>
      </c>
      <c r="G1648" t="str">
        <f>IF(OR(dirty_cafe_sales!$G1648="UNKNOWN",dirty_cafe_sales!$G1648="ERROR",dirty_cafe_sales!$G1648=""),"Unknown",dirty_cafe_sales!$G1648)</f>
        <v>In-store</v>
      </c>
      <c r="H1648" s="2" t="d">
        <v>2023-05-06</v>
      </c>
    </row>
    <row r="1649" spans="1:8" x14ac:dyDescent="0.2">
      <c r="A1649" s="16" t="s">
        <v>1670</v>
      </c>
      <c r="B1649" s="16" t="str">
        <f>IF(OR(dirty_cafe_sales!$B1649="UNKNOWN",dirty_cafe_sales!$B1649="",dirty_cafe_sales!$B1649="ERROR"),"Unknown_Item",dirty_cafe_sales!$B1649)</f>
        <v>Cake</v>
      </c>
      <c r="C1649" s="23">
        <f>IF(ISNUMBER(dirty_cafe_sales!$C1649),dirty_cafe_sales!$C1649,3)</f>
        <v>4</v>
      </c>
      <c r="D1649" s="19">
        <f>VLOOKUP($B1649,Price_Per_Item!$A$3:$B$11,2,FALSE)</f>
        <v>3</v>
      </c>
      <c r="E1649" s="25">
        <f t="shared" si="25"/>
        <v>12</v>
      </c>
      <c r="F1649" t="str">
        <f>IF(OR(dirty_cafe_sales!$F1649="UNKNOWN",dirty_cafe_sales!$F1649="ERROR",dirty_cafe_sales!$F1649=""),"Unknown",dirty_cafe_sales!$F1649)</f>
        <v>Credit Card</v>
      </c>
      <c r="G1649" t="str">
        <f>IF(OR(dirty_cafe_sales!$G1649="UNKNOWN",dirty_cafe_sales!$G1649="ERROR",dirty_cafe_sales!$G1649=""),"Unknown",dirty_cafe_sales!$G1649)</f>
        <v>Unknown</v>
      </c>
      <c r="H1649" s="2" t="d">
        <v>2023-05-04</v>
      </c>
    </row>
    <row r="1650" spans="1:8" x14ac:dyDescent="0.2">
      <c r="A1650" s="16" t="s">
        <v>1671</v>
      </c>
      <c r="B1650" s="16" t="str">
        <f>IF(OR(dirty_cafe_sales!$B1650="UNKNOWN",dirty_cafe_sales!$B1650="",dirty_cafe_sales!$B1650="ERROR"),"Unknown_Item",dirty_cafe_sales!$B1650)</f>
        <v>Coffee</v>
      </c>
      <c r="C1650" s="23">
        <f>IF(ISNUMBER(dirty_cafe_sales!$C1650),dirty_cafe_sales!$C1650,3)</f>
        <v>4</v>
      </c>
      <c r="D1650" s="19">
        <f>VLOOKUP($B1650,Price_Per_Item!$A$3:$B$11,2,FALSE)</f>
        <v>2</v>
      </c>
      <c r="E1650" s="25">
        <f t="shared" si="25"/>
        <v>8</v>
      </c>
      <c r="F1650" t="str">
        <f>IF(OR(dirty_cafe_sales!$F1650="UNKNOWN",dirty_cafe_sales!$F1650="ERROR",dirty_cafe_sales!$F1650=""),"Unknown",dirty_cafe_sales!$F1650)</f>
        <v>Unknown</v>
      </c>
      <c r="G1650" t="str">
        <f>IF(OR(dirty_cafe_sales!$G1650="UNKNOWN",dirty_cafe_sales!$G1650="ERROR",dirty_cafe_sales!$G1650=""),"Unknown",dirty_cafe_sales!$G1650)</f>
        <v>Unknown</v>
      </c>
      <c r="H1650" s="2" t="d">
        <v>2023-01-30</v>
      </c>
    </row>
    <row r="1651" spans="1:8" x14ac:dyDescent="0.2">
      <c r="A1651" s="16" t="s">
        <v>1672</v>
      </c>
      <c r="B1651" s="16" t="str">
        <f>IF(OR(dirty_cafe_sales!$B1651="UNKNOWN",dirty_cafe_sales!$B1651="",dirty_cafe_sales!$B1651="ERROR"),"Unknown_Item",dirty_cafe_sales!$B1651)</f>
        <v>Sandwich</v>
      </c>
      <c r="C1651" s="23">
        <f>IF(ISNUMBER(dirty_cafe_sales!$C1651),dirty_cafe_sales!$C1651,3)</f>
        <v>1</v>
      </c>
      <c r="D1651" s="19">
        <f>VLOOKUP($B1651,Price_Per_Item!$A$3:$B$11,2,FALSE)</f>
        <v>4</v>
      </c>
      <c r="E1651" s="25">
        <f t="shared" si="25"/>
        <v>4</v>
      </c>
      <c r="F1651" t="str">
        <f>IF(OR(dirty_cafe_sales!$F1651="UNKNOWN",dirty_cafe_sales!$F1651="ERROR",dirty_cafe_sales!$F1651=""),"Unknown",dirty_cafe_sales!$F1651)</f>
        <v>Credit Card</v>
      </c>
      <c r="G1651" t="str">
        <f>IF(OR(dirty_cafe_sales!$G1651="UNKNOWN",dirty_cafe_sales!$G1651="ERROR",dirty_cafe_sales!$G1651=""),"Unknown",dirty_cafe_sales!$G1651)</f>
        <v>Takeaway</v>
      </c>
      <c r="H1651" s="2" t="d">
        <v>2023-04-08</v>
      </c>
    </row>
    <row r="1652" spans="1:8" x14ac:dyDescent="0.2">
      <c r="A1652" s="16" t="s">
        <v>1673</v>
      </c>
      <c r="B1652" s="16" t="str">
        <f>IF(OR(dirty_cafe_sales!$B1652="UNKNOWN",dirty_cafe_sales!$B1652="",dirty_cafe_sales!$B1652="ERROR"),"Unknown_Item",dirty_cafe_sales!$B1652)</f>
        <v>Sandwich</v>
      </c>
      <c r="C1652" s="23">
        <f>IF(ISNUMBER(dirty_cafe_sales!$C1652),dirty_cafe_sales!$C1652,3)</f>
        <v>3</v>
      </c>
      <c r="D1652" s="19">
        <f>VLOOKUP($B1652,Price_Per_Item!$A$3:$B$11,2,FALSE)</f>
        <v>4</v>
      </c>
      <c r="E1652" s="25">
        <f t="shared" si="25"/>
        <v>12</v>
      </c>
      <c r="F1652" t="str">
        <f>IF(OR(dirty_cafe_sales!$F1652="UNKNOWN",dirty_cafe_sales!$F1652="ERROR",dirty_cafe_sales!$F1652=""),"Unknown",dirty_cafe_sales!$F1652)</f>
        <v>Credit Card</v>
      </c>
      <c r="G1652" t="str">
        <f>IF(OR(dirty_cafe_sales!$G1652="UNKNOWN",dirty_cafe_sales!$G1652="ERROR",dirty_cafe_sales!$G1652=""),"Unknown",dirty_cafe_sales!$G1652)</f>
        <v>Takeaway</v>
      </c>
      <c r="H1652" s="2" t="d">
        <v>2023-11-21</v>
      </c>
    </row>
    <row r="1653" spans="1:8" x14ac:dyDescent="0.2">
      <c r="A1653" s="16" t="s">
        <v>1674</v>
      </c>
      <c r="B1653" s="16" t="str">
        <f>IF(OR(dirty_cafe_sales!$B1653="UNKNOWN",dirty_cafe_sales!$B1653="",dirty_cafe_sales!$B1653="ERROR"),"Unknown_Item",dirty_cafe_sales!$B1653)</f>
        <v>Coffee</v>
      </c>
      <c r="C1653" s="23">
        <f>IF(ISNUMBER(dirty_cafe_sales!$C1653),dirty_cafe_sales!$C1653,3)</f>
        <v>1</v>
      </c>
      <c r="D1653" s="19">
        <f>VLOOKUP($B1653,Price_Per_Item!$A$3:$B$11,2,FALSE)</f>
        <v>2</v>
      </c>
      <c r="E1653" s="25">
        <f t="shared" si="25"/>
        <v>2</v>
      </c>
      <c r="F1653" t="str">
        <f>IF(OR(dirty_cafe_sales!$F1653="UNKNOWN",dirty_cafe_sales!$F1653="ERROR",dirty_cafe_sales!$F1653=""),"Unknown",dirty_cafe_sales!$F1653)</f>
        <v>Digital Wallet</v>
      </c>
      <c r="G1653" t="str">
        <f>IF(OR(dirty_cafe_sales!$G1653="UNKNOWN",dirty_cafe_sales!$G1653="ERROR",dirty_cafe_sales!$G1653=""),"Unknown",dirty_cafe_sales!$G1653)</f>
        <v>Unknown</v>
      </c>
      <c r="H1653" s="2" t="d">
        <v>2023-08-23</v>
      </c>
    </row>
    <row r="1654" spans="1:8" x14ac:dyDescent="0.2">
      <c r="A1654" s="16" t="s">
        <v>1675</v>
      </c>
      <c r="B1654" s="16" t="str">
        <f>IF(OR(dirty_cafe_sales!$B1654="UNKNOWN",dirty_cafe_sales!$B1654="",dirty_cafe_sales!$B1654="ERROR"),"Unknown_Item",dirty_cafe_sales!$B1654)</f>
        <v>Smoothie</v>
      </c>
      <c r="C1654" s="23">
        <f>IF(ISNUMBER(dirty_cafe_sales!$C1654),dirty_cafe_sales!$C1654,3)</f>
        <v>5</v>
      </c>
      <c r="D1654" s="19">
        <f>VLOOKUP($B1654,Price_Per_Item!$A$3:$B$11,2,FALSE)</f>
        <v>4</v>
      </c>
      <c r="E1654" s="25">
        <f t="shared" si="25"/>
        <v>20</v>
      </c>
      <c r="F1654" t="str">
        <f>IF(OR(dirty_cafe_sales!$F1654="UNKNOWN",dirty_cafe_sales!$F1654="ERROR",dirty_cafe_sales!$F1654=""),"Unknown",dirty_cafe_sales!$F1654)</f>
        <v>Digital Wallet</v>
      </c>
      <c r="G1654" t="str">
        <f>IF(OR(dirty_cafe_sales!$G1654="UNKNOWN",dirty_cafe_sales!$G1654="ERROR",dirty_cafe_sales!$G1654=""),"Unknown",dirty_cafe_sales!$G1654)</f>
        <v>In-store</v>
      </c>
      <c r="H1654" s="2" t="d">
        <v>2023-03-15</v>
      </c>
    </row>
    <row r="1655" spans="1:8" x14ac:dyDescent="0.2">
      <c r="A1655" s="16" t="s">
        <v>1676</v>
      </c>
      <c r="B1655" s="16" t="str">
        <f>IF(OR(dirty_cafe_sales!$B1655="UNKNOWN",dirty_cafe_sales!$B1655="",dirty_cafe_sales!$B1655="ERROR"),"Unknown_Item",dirty_cafe_sales!$B1655)</f>
        <v>Unknown_Item</v>
      </c>
      <c r="C1655" s="23">
        <f>IF(ISNUMBER(dirty_cafe_sales!$C1655),dirty_cafe_sales!$C1655,3)</f>
        <v>5</v>
      </c>
      <c r="D1655" s="19">
        <f>VLOOKUP($B1655,Price_Per_Item!$A$3:$B$11,2,FALSE)</f>
        <v>2.9375</v>
      </c>
      <c r="E1655" s="25">
        <f t="shared" si="25"/>
        <v>14.6875</v>
      </c>
      <c r="F1655" t="str">
        <f>IF(OR(dirty_cafe_sales!$F1655="UNKNOWN",dirty_cafe_sales!$F1655="ERROR",dirty_cafe_sales!$F1655=""),"Unknown",dirty_cafe_sales!$F1655)</f>
        <v>Unknown</v>
      </c>
      <c r="G1655" t="str">
        <f>IF(OR(dirty_cafe_sales!$G1655="UNKNOWN",dirty_cafe_sales!$G1655="ERROR",dirty_cafe_sales!$G1655=""),"Unknown",dirty_cafe_sales!$G1655)</f>
        <v>Takeaway</v>
      </c>
      <c r="H1655" s="2" t="d">
        <v>2023-11-12</v>
      </c>
    </row>
    <row r="1656" spans="1:8" x14ac:dyDescent="0.2">
      <c r="A1656" s="16" t="s">
        <v>1677</v>
      </c>
      <c r="B1656" s="16" t="str">
        <f>IF(OR(dirty_cafe_sales!$B1656="UNKNOWN",dirty_cafe_sales!$B1656="",dirty_cafe_sales!$B1656="ERROR"),"Unknown_Item",dirty_cafe_sales!$B1656)</f>
        <v>Juice</v>
      </c>
      <c r="C1656" s="23">
        <f>IF(ISNUMBER(dirty_cafe_sales!$C1656),dirty_cafe_sales!$C1656,3)</f>
        <v>5</v>
      </c>
      <c r="D1656" s="19">
        <f>VLOOKUP($B1656,Price_Per_Item!$A$3:$B$11,2,FALSE)</f>
        <v>3</v>
      </c>
      <c r="E1656" s="25">
        <f t="shared" si="25"/>
        <v>15</v>
      </c>
      <c r="F1656" t="str">
        <f>IF(OR(dirty_cafe_sales!$F1656="UNKNOWN",dirty_cafe_sales!$F1656="ERROR",dirty_cafe_sales!$F1656=""),"Unknown",dirty_cafe_sales!$F1656)</f>
        <v>Credit Card</v>
      </c>
      <c r="G1656" t="str">
        <f>IF(OR(dirty_cafe_sales!$G1656="UNKNOWN",dirty_cafe_sales!$G1656="ERROR",dirty_cafe_sales!$G1656=""),"Unknown",dirty_cafe_sales!$G1656)</f>
        <v>In-store</v>
      </c>
      <c r="H1656" s="2" t="d">
        <v>2023-11-04</v>
      </c>
    </row>
    <row r="1657" spans="1:8" x14ac:dyDescent="0.2">
      <c r="A1657" s="16" t="s">
        <v>1678</v>
      </c>
      <c r="B1657" s="16" t="str">
        <f>IF(OR(dirty_cafe_sales!$B1657="UNKNOWN",dirty_cafe_sales!$B1657="",dirty_cafe_sales!$B1657="ERROR"),"Unknown_Item",dirty_cafe_sales!$B1657)</f>
        <v>Sandwich</v>
      </c>
      <c r="C1657" s="23">
        <f>IF(ISNUMBER(dirty_cafe_sales!$C1657),dirty_cafe_sales!$C1657,3)</f>
        <v>5</v>
      </c>
      <c r="D1657" s="19">
        <f>VLOOKUP($B1657,Price_Per_Item!$A$3:$B$11,2,FALSE)</f>
        <v>4</v>
      </c>
      <c r="E1657" s="25">
        <f t="shared" si="25"/>
        <v>20</v>
      </c>
      <c r="F1657" t="str">
        <f>IF(OR(dirty_cafe_sales!$F1657="UNKNOWN",dirty_cafe_sales!$F1657="ERROR",dirty_cafe_sales!$F1657=""),"Unknown",dirty_cafe_sales!$F1657)</f>
        <v>Digital Wallet</v>
      </c>
      <c r="G1657" t="str">
        <f>IF(OR(dirty_cafe_sales!$G1657="UNKNOWN",dirty_cafe_sales!$G1657="ERROR",dirty_cafe_sales!$G1657=""),"Unknown",dirty_cafe_sales!$G1657)</f>
        <v>In-store</v>
      </c>
      <c r="H1657" s="2" t="d">
        <v>2023-09-30</v>
      </c>
    </row>
    <row r="1658" spans="1:8" x14ac:dyDescent="0.2">
      <c r="A1658" s="16" t="s">
        <v>1679</v>
      </c>
      <c r="B1658" s="16" t="str">
        <f>IF(OR(dirty_cafe_sales!$B1658="UNKNOWN",dirty_cafe_sales!$B1658="",dirty_cafe_sales!$B1658="ERROR"),"Unknown_Item",dirty_cafe_sales!$B1658)</f>
        <v>Tea</v>
      </c>
      <c r="C1658" s="23">
        <f>IF(ISNUMBER(dirty_cafe_sales!$C1658),dirty_cafe_sales!$C1658,3)</f>
        <v>2</v>
      </c>
      <c r="D1658" s="19">
        <f>VLOOKUP($B1658,Price_Per_Item!$A$3:$B$11,2,FALSE)</f>
        <v>1.5</v>
      </c>
      <c r="E1658" s="25">
        <f t="shared" si="25"/>
        <v>3</v>
      </c>
      <c r="F1658" t="str">
        <f>IF(OR(dirty_cafe_sales!$F1658="UNKNOWN",dirty_cafe_sales!$F1658="ERROR",dirty_cafe_sales!$F1658=""),"Unknown",dirty_cafe_sales!$F1658)</f>
        <v>Digital Wallet</v>
      </c>
      <c r="G1658" t="str">
        <f>IF(OR(dirty_cafe_sales!$G1658="UNKNOWN",dirty_cafe_sales!$G1658="ERROR",dirty_cafe_sales!$G1658=""),"Unknown",dirty_cafe_sales!$G1658)</f>
        <v>Takeaway</v>
      </c>
      <c r="H1658" s="2" t="d">
        <v>2023-11-22</v>
      </c>
    </row>
    <row r="1659" spans="1:8" x14ac:dyDescent="0.2">
      <c r="A1659" s="16" t="s">
        <v>1680</v>
      </c>
      <c r="B1659" s="16" t="str">
        <f>IF(OR(dirty_cafe_sales!$B1659="UNKNOWN",dirty_cafe_sales!$B1659="",dirty_cafe_sales!$B1659="ERROR"),"Unknown_Item",dirty_cafe_sales!$B1659)</f>
        <v>Juice</v>
      </c>
      <c r="C1659" s="23">
        <f>IF(ISNUMBER(dirty_cafe_sales!$C1659),dirty_cafe_sales!$C1659,3)</f>
        <v>1</v>
      </c>
      <c r="D1659" s="19">
        <f>VLOOKUP($B1659,Price_Per_Item!$A$3:$B$11,2,FALSE)</f>
        <v>3</v>
      </c>
      <c r="E1659" s="25">
        <f t="shared" si="25"/>
        <v>3</v>
      </c>
      <c r="F1659" t="str">
        <f>IF(OR(dirty_cafe_sales!$F1659="UNKNOWN",dirty_cafe_sales!$F1659="ERROR",dirty_cafe_sales!$F1659=""),"Unknown",dirty_cafe_sales!$F1659)</f>
        <v>Unknown</v>
      </c>
      <c r="G1659" t="str">
        <f>IF(OR(dirty_cafe_sales!$G1659="UNKNOWN",dirty_cafe_sales!$G1659="ERROR",dirty_cafe_sales!$G1659=""),"Unknown",dirty_cafe_sales!$G1659)</f>
        <v>Unknown</v>
      </c>
      <c r="H1659" s="2" t="d">
        <v>2023-01-25</v>
      </c>
    </row>
    <row r="1660" spans="1:8" x14ac:dyDescent="0.2">
      <c r="A1660" s="16" t="s">
        <v>1681</v>
      </c>
      <c r="B1660" s="16" t="str">
        <f>IF(OR(dirty_cafe_sales!$B1660="UNKNOWN",dirty_cafe_sales!$B1660="",dirty_cafe_sales!$B1660="ERROR"),"Unknown_Item",dirty_cafe_sales!$B1660)</f>
        <v>Sandwich</v>
      </c>
      <c r="C1660" s="23">
        <f>IF(ISNUMBER(dirty_cafe_sales!$C1660),dirty_cafe_sales!$C1660,3)</f>
        <v>1</v>
      </c>
      <c r="D1660" s="19">
        <f>VLOOKUP($B1660,Price_Per_Item!$A$3:$B$11,2,FALSE)</f>
        <v>4</v>
      </c>
      <c r="E1660" s="25">
        <f t="shared" si="25"/>
        <v>4</v>
      </c>
      <c r="F1660" t="str">
        <f>IF(OR(dirty_cafe_sales!$F1660="UNKNOWN",dirty_cafe_sales!$F1660="ERROR",dirty_cafe_sales!$F1660=""),"Unknown",dirty_cafe_sales!$F1660)</f>
        <v>Cash</v>
      </c>
      <c r="G1660" t="str">
        <f>IF(OR(dirty_cafe_sales!$G1660="UNKNOWN",dirty_cafe_sales!$G1660="ERROR",dirty_cafe_sales!$G1660=""),"Unknown",dirty_cafe_sales!$G1660)</f>
        <v>Unknown</v>
      </c>
      <c r="H1660" s="2" t="d">
        <v>2023-03-19</v>
      </c>
    </row>
    <row r="1661" spans="1:8" x14ac:dyDescent="0.2">
      <c r="A1661" s="16" t="s">
        <v>1682</v>
      </c>
      <c r="B1661" s="16" t="str">
        <f>IF(OR(dirty_cafe_sales!$B1661="UNKNOWN",dirty_cafe_sales!$B1661="",dirty_cafe_sales!$B1661="ERROR"),"Unknown_Item",dirty_cafe_sales!$B1661)</f>
        <v>Sandwich</v>
      </c>
      <c r="C1661" s="23">
        <f>IF(ISNUMBER(dirty_cafe_sales!$C1661),dirty_cafe_sales!$C1661,3)</f>
        <v>2</v>
      </c>
      <c r="D1661" s="19">
        <f>VLOOKUP($B1661,Price_Per_Item!$A$3:$B$11,2,FALSE)</f>
        <v>4</v>
      </c>
      <c r="E1661" s="25">
        <f t="shared" si="25"/>
        <v>8</v>
      </c>
      <c r="F1661" t="str">
        <f>IF(OR(dirty_cafe_sales!$F1661="UNKNOWN",dirty_cafe_sales!$F1661="ERROR",dirty_cafe_sales!$F1661=""),"Unknown",dirty_cafe_sales!$F1661)</f>
        <v>Credit Card</v>
      </c>
      <c r="G1661" t="str">
        <f>IF(OR(dirty_cafe_sales!$G1661="UNKNOWN",dirty_cafe_sales!$G1661="ERROR",dirty_cafe_sales!$G1661=""),"Unknown",dirty_cafe_sales!$G1661)</f>
        <v>Unknown</v>
      </c>
      <c r="H1661" s="2" t="d">
        <v>2023-01-22</v>
      </c>
    </row>
    <row r="1662" spans="1:8" x14ac:dyDescent="0.2">
      <c r="A1662" s="16" t="s">
        <v>1683</v>
      </c>
      <c r="B1662" s="16" t="str">
        <f>IF(OR(dirty_cafe_sales!$B1662="UNKNOWN",dirty_cafe_sales!$B1662="",dirty_cafe_sales!$B1662="ERROR"),"Unknown_Item",dirty_cafe_sales!$B1662)</f>
        <v>Unknown_Item</v>
      </c>
      <c r="C1662" s="23">
        <f>IF(ISNUMBER(dirty_cafe_sales!$C1662),dirty_cafe_sales!$C1662,3)</f>
        <v>4</v>
      </c>
      <c r="D1662" s="19">
        <f>VLOOKUP($B1662,Price_Per_Item!$A$3:$B$11,2,FALSE)</f>
        <v>2.9375</v>
      </c>
      <c r="E1662" s="25">
        <f t="shared" si="25"/>
        <v>11.75</v>
      </c>
      <c r="F1662" t="str">
        <f>IF(OR(dirty_cafe_sales!$F1662="UNKNOWN",dirty_cafe_sales!$F1662="ERROR",dirty_cafe_sales!$F1662=""),"Unknown",dirty_cafe_sales!$F1662)</f>
        <v>Digital Wallet</v>
      </c>
      <c r="G1662" t="str">
        <f>IF(OR(dirty_cafe_sales!$G1662="UNKNOWN",dirty_cafe_sales!$G1662="ERROR",dirty_cafe_sales!$G1662=""),"Unknown",dirty_cafe_sales!$G1662)</f>
        <v>Takeaway</v>
      </c>
      <c r="H1662" s="2" t="d">
        <v>2023-01-22</v>
      </c>
    </row>
    <row r="1663" spans="1:8" x14ac:dyDescent="0.2">
      <c r="A1663" s="16" t="s">
        <v>1684</v>
      </c>
      <c r="B1663" s="16" t="str">
        <f>IF(OR(dirty_cafe_sales!$B1663="UNKNOWN",dirty_cafe_sales!$B1663="",dirty_cafe_sales!$B1663="ERROR"),"Unknown_Item",dirty_cafe_sales!$B1663)</f>
        <v>Coffee</v>
      </c>
      <c r="C1663" s="23">
        <f>IF(ISNUMBER(dirty_cafe_sales!$C1663),dirty_cafe_sales!$C1663,3)</f>
        <v>2</v>
      </c>
      <c r="D1663" s="19">
        <f>VLOOKUP($B1663,Price_Per_Item!$A$3:$B$11,2,FALSE)</f>
        <v>2</v>
      </c>
      <c r="E1663" s="25">
        <f t="shared" si="25"/>
        <v>4</v>
      </c>
      <c r="F1663" t="str">
        <f>IF(OR(dirty_cafe_sales!$F1663="UNKNOWN",dirty_cafe_sales!$F1663="ERROR",dirty_cafe_sales!$F1663=""),"Unknown",dirty_cafe_sales!$F1663)</f>
        <v>Cash</v>
      </c>
      <c r="G1663" t="str">
        <f>IF(OR(dirty_cafe_sales!$G1663="UNKNOWN",dirty_cafe_sales!$G1663="ERROR",dirty_cafe_sales!$G1663=""),"Unknown",dirty_cafe_sales!$G1663)</f>
        <v>In-store</v>
      </c>
      <c r="H1663" s="2" t="d">
        <v>2023-03-24</v>
      </c>
    </row>
    <row r="1664" spans="1:8" x14ac:dyDescent="0.2">
      <c r="A1664" s="16" t="s">
        <v>1685</v>
      </c>
      <c r="B1664" s="16" t="str">
        <f>IF(OR(dirty_cafe_sales!$B1664="UNKNOWN",dirty_cafe_sales!$B1664="",dirty_cafe_sales!$B1664="ERROR"),"Unknown_Item",dirty_cafe_sales!$B1664)</f>
        <v>Cake</v>
      </c>
      <c r="C1664" s="23">
        <f>IF(ISNUMBER(dirty_cafe_sales!$C1664),dirty_cafe_sales!$C1664,3)</f>
        <v>1</v>
      </c>
      <c r="D1664" s="19">
        <f>VLOOKUP($B1664,Price_Per_Item!$A$3:$B$11,2,FALSE)</f>
        <v>3</v>
      </c>
      <c r="E1664" s="25">
        <f t="shared" si="25"/>
        <v>3</v>
      </c>
      <c r="F1664" t="str">
        <f>IF(OR(dirty_cafe_sales!$F1664="UNKNOWN",dirty_cafe_sales!$F1664="ERROR",dirty_cafe_sales!$F1664=""),"Unknown",dirty_cafe_sales!$F1664)</f>
        <v>Digital Wallet</v>
      </c>
      <c r="G1664" t="str">
        <f>IF(OR(dirty_cafe_sales!$G1664="UNKNOWN",dirty_cafe_sales!$G1664="ERROR",dirty_cafe_sales!$G1664=""),"Unknown",dirty_cafe_sales!$G1664)</f>
        <v>Unknown</v>
      </c>
      <c r="H1664" s="2" t="d">
        <v>2023-02-08</v>
      </c>
    </row>
    <row r="1665" spans="1:8" x14ac:dyDescent="0.2">
      <c r="A1665" s="16" t="s">
        <v>1686</v>
      </c>
      <c r="B1665" s="16" t="str">
        <f>IF(OR(dirty_cafe_sales!$B1665="UNKNOWN",dirty_cafe_sales!$B1665="",dirty_cafe_sales!$B1665="ERROR"),"Unknown_Item",dirty_cafe_sales!$B1665)</f>
        <v>Salad</v>
      </c>
      <c r="C1665" s="23">
        <f>IF(ISNUMBER(dirty_cafe_sales!$C1665),dirty_cafe_sales!$C1665,3)</f>
        <v>5</v>
      </c>
      <c r="D1665" s="19">
        <f>VLOOKUP($B1665,Price_Per_Item!$A$3:$B$11,2,FALSE)</f>
        <v>5</v>
      </c>
      <c r="E1665" s="25">
        <f t="shared" si="25"/>
        <v>25</v>
      </c>
      <c r="F1665" t="str">
        <f>IF(OR(dirty_cafe_sales!$F1665="UNKNOWN",dirty_cafe_sales!$F1665="ERROR",dirty_cafe_sales!$F1665=""),"Unknown",dirty_cafe_sales!$F1665)</f>
        <v>Cash</v>
      </c>
      <c r="G1665" t="str">
        <f>IF(OR(dirty_cafe_sales!$G1665="UNKNOWN",dirty_cafe_sales!$G1665="ERROR",dirty_cafe_sales!$G1665=""),"Unknown",dirty_cafe_sales!$G1665)</f>
        <v>In-store</v>
      </c>
      <c r="H1665" s="2" t="d">
        <v>2023-04-17</v>
      </c>
    </row>
    <row r="1666" spans="1:8" x14ac:dyDescent="0.2">
      <c r="A1666" s="16" t="s">
        <v>1687</v>
      </c>
      <c r="B1666" s="16" t="str">
        <f>IF(OR(dirty_cafe_sales!$B1666="UNKNOWN",dirty_cafe_sales!$B1666="",dirty_cafe_sales!$B1666="ERROR"),"Unknown_Item",dirty_cafe_sales!$B1666)</f>
        <v>Cookie</v>
      </c>
      <c r="C1666" s="23">
        <f>IF(ISNUMBER(dirty_cafe_sales!$C1666),dirty_cafe_sales!$C1666,3)</f>
        <v>5</v>
      </c>
      <c r="D1666" s="19">
        <f>VLOOKUP($B1666,Price_Per_Item!$A$3:$B$11,2,FALSE)</f>
        <v>1</v>
      </c>
      <c r="E1666" s="25">
        <f t="shared" si="25"/>
        <v>5</v>
      </c>
      <c r="F1666" t="str">
        <f>IF(OR(dirty_cafe_sales!$F1666="UNKNOWN",dirty_cafe_sales!$F1666="ERROR",dirty_cafe_sales!$F1666=""),"Unknown",dirty_cafe_sales!$F1666)</f>
        <v>Cash</v>
      </c>
      <c r="G1666" t="str">
        <f>IF(OR(dirty_cafe_sales!$G1666="UNKNOWN",dirty_cafe_sales!$G1666="ERROR",dirty_cafe_sales!$G1666=""),"Unknown",dirty_cafe_sales!$G1666)</f>
        <v>Unknown</v>
      </c>
      <c r="H1666" s="2" t="d">
        <v>2023-05-02</v>
      </c>
    </row>
    <row r="1667" spans="1:8" x14ac:dyDescent="0.2">
      <c r="A1667" s="16" t="s">
        <v>1688</v>
      </c>
      <c r="B1667" s="16" t="str">
        <f>IF(OR(dirty_cafe_sales!$B1667="UNKNOWN",dirty_cafe_sales!$B1667="",dirty_cafe_sales!$B1667="ERROR"),"Unknown_Item",dirty_cafe_sales!$B1667)</f>
        <v>Sandwich</v>
      </c>
      <c r="C1667" s="23">
        <f>IF(ISNUMBER(dirty_cafe_sales!$C1667),dirty_cafe_sales!$C1667,3)</f>
        <v>3</v>
      </c>
      <c r="D1667" s="19">
        <f>VLOOKUP($B1667,Price_Per_Item!$A$3:$B$11,2,FALSE)</f>
        <v>4</v>
      </c>
      <c r="E1667" s="25">
        <f t="shared" ref="E1667:E1730" si="26">C1667*D1667</f>
        <v>12</v>
      </c>
      <c r="F1667" t="str">
        <f>IF(OR(dirty_cafe_sales!$F1667="UNKNOWN",dirty_cafe_sales!$F1667="ERROR",dirty_cafe_sales!$F1667=""),"Unknown",dirty_cafe_sales!$F1667)</f>
        <v>Cash</v>
      </c>
      <c r="G1667" t="str">
        <f>IF(OR(dirty_cafe_sales!$G1667="UNKNOWN",dirty_cafe_sales!$G1667="ERROR",dirty_cafe_sales!$G1667=""),"Unknown",dirty_cafe_sales!$G1667)</f>
        <v>In-store</v>
      </c>
      <c r="H1667" s="2" t="d">
        <v>2023-01-08</v>
      </c>
    </row>
    <row r="1668" spans="1:8" x14ac:dyDescent="0.2">
      <c r="A1668" s="16" t="s">
        <v>1689</v>
      </c>
      <c r="B1668" s="16" t="str">
        <f>IF(OR(dirty_cafe_sales!$B1668="UNKNOWN",dirty_cafe_sales!$B1668="",dirty_cafe_sales!$B1668="ERROR"),"Unknown_Item",dirty_cafe_sales!$B1668)</f>
        <v>Juice</v>
      </c>
      <c r="C1668" s="23">
        <f>IF(ISNUMBER(dirty_cafe_sales!$C1668),dirty_cafe_sales!$C1668,3)</f>
        <v>4</v>
      </c>
      <c r="D1668" s="19">
        <f>VLOOKUP($B1668,Price_Per_Item!$A$3:$B$11,2,FALSE)</f>
        <v>3</v>
      </c>
      <c r="E1668" s="25">
        <f t="shared" si="26"/>
        <v>12</v>
      </c>
      <c r="F1668" t="str">
        <f>IF(OR(dirty_cafe_sales!$F1668="UNKNOWN",dirty_cafe_sales!$F1668="ERROR",dirty_cafe_sales!$F1668=""),"Unknown",dirty_cafe_sales!$F1668)</f>
        <v>Unknown</v>
      </c>
      <c r="G1668" t="str">
        <f>IF(OR(dirty_cafe_sales!$G1668="UNKNOWN",dirty_cafe_sales!$G1668="ERROR",dirty_cafe_sales!$G1668=""),"Unknown",dirty_cafe_sales!$G1668)</f>
        <v>In-store</v>
      </c>
      <c r="H1668" s="2" t="d">
        <v>2023-03-11</v>
      </c>
    </row>
    <row r="1669" spans="1:8" x14ac:dyDescent="0.2">
      <c r="A1669" s="16" t="s">
        <v>1690</v>
      </c>
      <c r="B1669" s="16" t="str">
        <f>IF(OR(dirty_cafe_sales!$B1669="UNKNOWN",dirty_cafe_sales!$B1669="",dirty_cafe_sales!$B1669="ERROR"),"Unknown_Item",dirty_cafe_sales!$B1669)</f>
        <v>Unknown_Item</v>
      </c>
      <c r="C1669" s="23">
        <f>IF(ISNUMBER(dirty_cafe_sales!$C1669),dirty_cafe_sales!$C1669,3)</f>
        <v>4</v>
      </c>
      <c r="D1669" s="19">
        <f>VLOOKUP($B1669,Price_Per_Item!$A$3:$B$11,2,FALSE)</f>
        <v>2.9375</v>
      </c>
      <c r="E1669" s="25">
        <f t="shared" si="26"/>
        <v>11.75</v>
      </c>
      <c r="F1669" t="str">
        <f>IF(OR(dirty_cafe_sales!$F1669="UNKNOWN",dirty_cafe_sales!$F1669="ERROR",dirty_cafe_sales!$F1669=""),"Unknown",dirty_cafe_sales!$F1669)</f>
        <v>Credit Card</v>
      </c>
      <c r="G1669" t="str">
        <f>IF(OR(dirty_cafe_sales!$G1669="UNKNOWN",dirty_cafe_sales!$G1669="ERROR",dirty_cafe_sales!$G1669=""),"Unknown",dirty_cafe_sales!$G1669)</f>
        <v>Unknown</v>
      </c>
      <c r="H1669" s="2" t="d">
        <v>2023-02-09</v>
      </c>
    </row>
    <row r="1670" spans="1:8" x14ac:dyDescent="0.2">
      <c r="A1670" s="16" t="s">
        <v>1691</v>
      </c>
      <c r="B1670" s="16" t="str">
        <f>IF(OR(dirty_cafe_sales!$B1670="UNKNOWN",dirty_cafe_sales!$B1670="",dirty_cafe_sales!$B1670="ERROR"),"Unknown_Item",dirty_cafe_sales!$B1670)</f>
        <v>Cookie</v>
      </c>
      <c r="C1670" s="23">
        <f>IF(ISNUMBER(dirty_cafe_sales!$C1670),dirty_cafe_sales!$C1670,3)</f>
        <v>5</v>
      </c>
      <c r="D1670" s="19">
        <f>VLOOKUP($B1670,Price_Per_Item!$A$3:$B$11,2,FALSE)</f>
        <v>1</v>
      </c>
      <c r="E1670" s="25">
        <f t="shared" si="26"/>
        <v>5</v>
      </c>
      <c r="F1670" t="str">
        <f>IF(OR(dirty_cafe_sales!$F1670="UNKNOWN",dirty_cafe_sales!$F1670="ERROR",dirty_cafe_sales!$F1670=""),"Unknown",dirty_cafe_sales!$F1670)</f>
        <v>Cash</v>
      </c>
      <c r="G1670" t="str">
        <f>IF(OR(dirty_cafe_sales!$G1670="UNKNOWN",dirty_cafe_sales!$G1670="ERROR",dirty_cafe_sales!$G1670=""),"Unknown",dirty_cafe_sales!$G1670)</f>
        <v>In-store</v>
      </c>
      <c r="H1670" s="2" t="d">
        <v>2023-02-27</v>
      </c>
    </row>
    <row r="1671" spans="1:8" x14ac:dyDescent="0.2">
      <c r="A1671" s="16" t="s">
        <v>1692</v>
      </c>
      <c r="B1671" s="16" t="str">
        <f>IF(OR(dirty_cafe_sales!$B1671="UNKNOWN",dirty_cafe_sales!$B1671="",dirty_cafe_sales!$B1671="ERROR"),"Unknown_Item",dirty_cafe_sales!$B1671)</f>
        <v>Coffee</v>
      </c>
      <c r="C1671" s="23">
        <f>IF(ISNUMBER(dirty_cafe_sales!$C1671),dirty_cafe_sales!$C1671,3)</f>
        <v>1</v>
      </c>
      <c r="D1671" s="19">
        <f>VLOOKUP($B1671,Price_Per_Item!$A$3:$B$11,2,FALSE)</f>
        <v>2</v>
      </c>
      <c r="E1671" s="25">
        <f t="shared" si="26"/>
        <v>2</v>
      </c>
      <c r="F1671" t="str">
        <f>IF(OR(dirty_cafe_sales!$F1671="UNKNOWN",dirty_cafe_sales!$F1671="ERROR",dirty_cafe_sales!$F1671=""),"Unknown",dirty_cafe_sales!$F1671)</f>
        <v>Digital Wallet</v>
      </c>
      <c r="G1671" t="str">
        <f>IF(OR(dirty_cafe_sales!$G1671="UNKNOWN",dirty_cafe_sales!$G1671="ERROR",dirty_cafe_sales!$G1671=""),"Unknown",dirty_cafe_sales!$G1671)</f>
        <v>Unknown</v>
      </c>
      <c r="H1671" s="2" t="d">
        <v>2023-01-23</v>
      </c>
    </row>
    <row r="1672" spans="1:8" x14ac:dyDescent="0.2">
      <c r="A1672" s="16" t="s">
        <v>1693</v>
      </c>
      <c r="B1672" s="16" t="str">
        <f>IF(OR(dirty_cafe_sales!$B1672="UNKNOWN",dirty_cafe_sales!$B1672="",dirty_cafe_sales!$B1672="ERROR"),"Unknown_Item",dirty_cafe_sales!$B1672)</f>
        <v>Juice</v>
      </c>
      <c r="C1672" s="23">
        <f>IF(ISNUMBER(dirty_cafe_sales!$C1672),dirty_cafe_sales!$C1672,3)</f>
        <v>3</v>
      </c>
      <c r="D1672" s="19">
        <f>VLOOKUP($B1672,Price_Per_Item!$A$3:$B$11,2,FALSE)</f>
        <v>3</v>
      </c>
      <c r="E1672" s="25">
        <f t="shared" si="26"/>
        <v>9</v>
      </c>
      <c r="F1672" t="str">
        <f>IF(OR(dirty_cafe_sales!$F1672="UNKNOWN",dirty_cafe_sales!$F1672="ERROR",dirty_cafe_sales!$F1672=""),"Unknown",dirty_cafe_sales!$F1672)</f>
        <v>Unknown</v>
      </c>
      <c r="G1672" t="str">
        <f>IF(OR(dirty_cafe_sales!$G1672="UNKNOWN",dirty_cafe_sales!$G1672="ERROR",dirty_cafe_sales!$G1672=""),"Unknown",dirty_cafe_sales!$G1672)</f>
        <v>Unknown</v>
      </c>
      <c r="H1672" s="2" t="d">
        <v>2023-04-26</v>
      </c>
    </row>
    <row r="1673" spans="1:8" x14ac:dyDescent="0.2">
      <c r="A1673" s="16" t="s">
        <v>1694</v>
      </c>
      <c r="B1673" s="16" t="str">
        <f>IF(OR(dirty_cafe_sales!$B1673="UNKNOWN",dirty_cafe_sales!$B1673="",dirty_cafe_sales!$B1673="ERROR"),"Unknown_Item",dirty_cafe_sales!$B1673)</f>
        <v>Cookie</v>
      </c>
      <c r="C1673" s="23">
        <f>IF(ISNUMBER(dirty_cafe_sales!$C1673),dirty_cafe_sales!$C1673,3)</f>
        <v>4</v>
      </c>
      <c r="D1673" s="19">
        <f>VLOOKUP($B1673,Price_Per_Item!$A$3:$B$11,2,FALSE)</f>
        <v>1</v>
      </c>
      <c r="E1673" s="25">
        <f t="shared" si="26"/>
        <v>4</v>
      </c>
      <c r="F1673" t="str">
        <f>IF(OR(dirty_cafe_sales!$F1673="UNKNOWN",dirty_cafe_sales!$F1673="ERROR",dirty_cafe_sales!$F1673=""),"Unknown",dirty_cafe_sales!$F1673)</f>
        <v>Cash</v>
      </c>
      <c r="G1673" t="str">
        <f>IF(OR(dirty_cafe_sales!$G1673="UNKNOWN",dirty_cafe_sales!$G1673="ERROR",dirty_cafe_sales!$G1673=""),"Unknown",dirty_cafe_sales!$G1673)</f>
        <v>In-store</v>
      </c>
      <c r="H1673" s="2" t="d">
        <v>2023-11-07</v>
      </c>
    </row>
    <row r="1674" spans="1:8" x14ac:dyDescent="0.2">
      <c r="A1674" s="16" t="s">
        <v>1695</v>
      </c>
      <c r="B1674" s="16" t="str">
        <f>IF(OR(dirty_cafe_sales!$B1674="UNKNOWN",dirty_cafe_sales!$B1674="",dirty_cafe_sales!$B1674="ERROR"),"Unknown_Item",dirty_cafe_sales!$B1674)</f>
        <v>Sandwich</v>
      </c>
      <c r="C1674" s="23">
        <f>IF(ISNUMBER(dirty_cafe_sales!$C1674),dirty_cafe_sales!$C1674,3)</f>
        <v>3</v>
      </c>
      <c r="D1674" s="19">
        <f>VLOOKUP($B1674,Price_Per_Item!$A$3:$B$11,2,FALSE)</f>
        <v>4</v>
      </c>
      <c r="E1674" s="25">
        <f t="shared" si="26"/>
        <v>12</v>
      </c>
      <c r="F1674" t="str">
        <f>IF(OR(dirty_cafe_sales!$F1674="UNKNOWN",dirty_cafe_sales!$F1674="ERROR",dirty_cafe_sales!$F1674=""),"Unknown",dirty_cafe_sales!$F1674)</f>
        <v>Credit Card</v>
      </c>
      <c r="G1674" t="str">
        <f>IF(OR(dirty_cafe_sales!$G1674="UNKNOWN",dirty_cafe_sales!$G1674="ERROR",dirty_cafe_sales!$G1674=""),"Unknown",dirty_cafe_sales!$G1674)</f>
        <v>Unknown</v>
      </c>
      <c r="H1674" s="2" t="d">
        <v>2023-02-27</v>
      </c>
    </row>
    <row r="1675" spans="1:8" x14ac:dyDescent="0.2">
      <c r="A1675" s="16" t="s">
        <v>1696</v>
      </c>
      <c r="B1675" s="16" t="str">
        <f>IF(OR(dirty_cafe_sales!$B1675="UNKNOWN",dirty_cafe_sales!$B1675="",dirty_cafe_sales!$B1675="ERROR"),"Unknown_Item",dirty_cafe_sales!$B1675)</f>
        <v>Smoothie</v>
      </c>
      <c r="C1675" s="23">
        <f>IF(ISNUMBER(dirty_cafe_sales!$C1675),dirty_cafe_sales!$C1675,3)</f>
        <v>5</v>
      </c>
      <c r="D1675" s="19">
        <f>VLOOKUP($B1675,Price_Per_Item!$A$3:$B$11,2,FALSE)</f>
        <v>4</v>
      </c>
      <c r="E1675" s="25">
        <f t="shared" si="26"/>
        <v>20</v>
      </c>
      <c r="F1675" t="str">
        <f>IF(OR(dirty_cafe_sales!$F1675="UNKNOWN",dirty_cafe_sales!$F1675="ERROR",dirty_cafe_sales!$F1675=""),"Unknown",dirty_cafe_sales!$F1675)</f>
        <v>Credit Card</v>
      </c>
      <c r="G1675" t="str">
        <f>IF(OR(dirty_cafe_sales!$G1675="UNKNOWN",dirty_cafe_sales!$G1675="ERROR",dirty_cafe_sales!$G1675=""),"Unknown",dirty_cafe_sales!$G1675)</f>
        <v>Takeaway</v>
      </c>
      <c r="H1675" s="2" t="d">
        <v>2023-09-06</v>
      </c>
    </row>
    <row r="1676" spans="1:8" x14ac:dyDescent="0.2">
      <c r="A1676" s="16" t="s">
        <v>1697</v>
      </c>
      <c r="B1676" s="16" t="str">
        <f>IF(OR(dirty_cafe_sales!$B1676="UNKNOWN",dirty_cafe_sales!$B1676="",dirty_cafe_sales!$B1676="ERROR"),"Unknown_Item",dirty_cafe_sales!$B1676)</f>
        <v>Coffee</v>
      </c>
      <c r="C1676" s="23">
        <f>IF(ISNUMBER(dirty_cafe_sales!$C1676),dirty_cafe_sales!$C1676,3)</f>
        <v>3</v>
      </c>
      <c r="D1676" s="19">
        <f>VLOOKUP($B1676,Price_Per_Item!$A$3:$B$11,2,FALSE)</f>
        <v>2</v>
      </c>
      <c r="E1676" s="25">
        <f t="shared" si="26"/>
        <v>6</v>
      </c>
      <c r="F1676" t="str">
        <f>IF(OR(dirty_cafe_sales!$F1676="UNKNOWN",dirty_cafe_sales!$F1676="ERROR",dirty_cafe_sales!$F1676=""),"Unknown",dirty_cafe_sales!$F1676)</f>
        <v>Digital Wallet</v>
      </c>
      <c r="G1676" t="str">
        <f>IF(OR(dirty_cafe_sales!$G1676="UNKNOWN",dirty_cafe_sales!$G1676="ERROR",dirty_cafe_sales!$G1676=""),"Unknown",dirty_cafe_sales!$G1676)</f>
        <v>Takeaway</v>
      </c>
      <c r="H1676" s="2" t="d">
        <v>2023-01-03</v>
      </c>
    </row>
    <row r="1677" spans="1:8" x14ac:dyDescent="0.2">
      <c r="A1677" s="16" t="s">
        <v>1698</v>
      </c>
      <c r="B1677" s="16" t="str">
        <f>IF(OR(dirty_cafe_sales!$B1677="UNKNOWN",dirty_cafe_sales!$B1677="",dirty_cafe_sales!$B1677="ERROR"),"Unknown_Item",dirty_cafe_sales!$B1677)</f>
        <v>Unknown_Item</v>
      </c>
      <c r="C1677" s="23">
        <f>IF(ISNUMBER(dirty_cafe_sales!$C1677),dirty_cafe_sales!$C1677,3)</f>
        <v>2</v>
      </c>
      <c r="D1677" s="19">
        <f>VLOOKUP($B1677,Price_Per_Item!$A$3:$B$11,2,FALSE)</f>
        <v>2.9375</v>
      </c>
      <c r="E1677" s="25">
        <f t="shared" si="26"/>
        <v>5.875</v>
      </c>
      <c r="F1677" t="str">
        <f>IF(OR(dirty_cafe_sales!$F1677="UNKNOWN",dirty_cafe_sales!$F1677="ERROR",dirty_cafe_sales!$F1677=""),"Unknown",dirty_cafe_sales!$F1677)</f>
        <v>Cash</v>
      </c>
      <c r="G1677" t="str">
        <f>IF(OR(dirty_cafe_sales!$G1677="UNKNOWN",dirty_cafe_sales!$G1677="ERROR",dirty_cafe_sales!$G1677=""),"Unknown",dirty_cafe_sales!$G1677)</f>
        <v>Unknown</v>
      </c>
      <c r="H1677" s="2" t="d">
        <v>2023-05-04</v>
      </c>
    </row>
    <row r="1678" spans="1:8" x14ac:dyDescent="0.2">
      <c r="A1678" s="16" t="s">
        <v>1699</v>
      </c>
      <c r="B1678" s="16" t="str">
        <f>IF(OR(dirty_cafe_sales!$B1678="UNKNOWN",dirty_cafe_sales!$B1678="",dirty_cafe_sales!$B1678="ERROR"),"Unknown_Item",dirty_cafe_sales!$B1678)</f>
        <v>Cookie</v>
      </c>
      <c r="C1678" s="23">
        <f>IF(ISNUMBER(dirty_cafe_sales!$C1678),dirty_cafe_sales!$C1678,3)</f>
        <v>1</v>
      </c>
      <c r="D1678" s="19">
        <f>VLOOKUP($B1678,Price_Per_Item!$A$3:$B$11,2,FALSE)</f>
        <v>1</v>
      </c>
      <c r="E1678" s="25">
        <f t="shared" si="26"/>
        <v>1</v>
      </c>
      <c r="F1678" t="str">
        <f>IF(OR(dirty_cafe_sales!$F1678="UNKNOWN",dirty_cafe_sales!$F1678="ERROR",dirty_cafe_sales!$F1678=""),"Unknown",dirty_cafe_sales!$F1678)</f>
        <v>Credit Card</v>
      </c>
      <c r="G1678" t="str">
        <f>IF(OR(dirty_cafe_sales!$G1678="UNKNOWN",dirty_cafe_sales!$G1678="ERROR",dirty_cafe_sales!$G1678=""),"Unknown",dirty_cafe_sales!$G1678)</f>
        <v>Unknown</v>
      </c>
      <c r="H1678" s="2" t="d">
        <v>2023-07-29</v>
      </c>
    </row>
    <row r="1679" spans="1:8" x14ac:dyDescent="0.2">
      <c r="A1679" s="16" t="s">
        <v>1700</v>
      </c>
      <c r="B1679" s="16" t="str">
        <f>IF(OR(dirty_cafe_sales!$B1679="UNKNOWN",dirty_cafe_sales!$B1679="",dirty_cafe_sales!$B1679="ERROR"),"Unknown_Item",dirty_cafe_sales!$B1679)</f>
        <v>Tea</v>
      </c>
      <c r="C1679" s="23">
        <f>IF(ISNUMBER(dirty_cafe_sales!$C1679),dirty_cafe_sales!$C1679,3)</f>
        <v>1</v>
      </c>
      <c r="D1679" s="19">
        <f>VLOOKUP($B1679,Price_Per_Item!$A$3:$B$11,2,FALSE)</f>
        <v>1.5</v>
      </c>
      <c r="E1679" s="25">
        <f t="shared" si="26"/>
        <v>1.5</v>
      </c>
      <c r="F1679" t="str">
        <f>IF(OR(dirty_cafe_sales!$F1679="UNKNOWN",dirty_cafe_sales!$F1679="ERROR",dirty_cafe_sales!$F1679=""),"Unknown",dirty_cafe_sales!$F1679)</f>
        <v>Digital Wallet</v>
      </c>
      <c r="G1679" t="str">
        <f>IF(OR(dirty_cafe_sales!$G1679="UNKNOWN",dirty_cafe_sales!$G1679="ERROR",dirty_cafe_sales!$G1679=""),"Unknown",dirty_cafe_sales!$G1679)</f>
        <v>In-store</v>
      </c>
      <c r="H1679" s="2" t="d">
        <v>2023-05-24</v>
      </c>
    </row>
    <row r="1680" spans="1:8" x14ac:dyDescent="0.2">
      <c r="A1680" s="16" t="s">
        <v>1701</v>
      </c>
      <c r="B1680" s="16" t="str">
        <f>IF(OR(dirty_cafe_sales!$B1680="UNKNOWN",dirty_cafe_sales!$B1680="",dirty_cafe_sales!$B1680="ERROR"),"Unknown_Item",dirty_cafe_sales!$B1680)</f>
        <v>Juice</v>
      </c>
      <c r="C1680" s="23">
        <f>IF(ISNUMBER(dirty_cafe_sales!$C1680),dirty_cafe_sales!$C1680,3)</f>
        <v>2</v>
      </c>
      <c r="D1680" s="19">
        <f>VLOOKUP($B1680,Price_Per_Item!$A$3:$B$11,2,FALSE)</f>
        <v>3</v>
      </c>
      <c r="E1680" s="25">
        <f t="shared" si="26"/>
        <v>6</v>
      </c>
      <c r="F1680" t="str">
        <f>IF(OR(dirty_cafe_sales!$F1680="UNKNOWN",dirty_cafe_sales!$F1680="ERROR",dirty_cafe_sales!$F1680=""),"Unknown",dirty_cafe_sales!$F1680)</f>
        <v>Digital Wallet</v>
      </c>
      <c r="G1680" t="str">
        <f>IF(OR(dirty_cafe_sales!$G1680="UNKNOWN",dirty_cafe_sales!$G1680="ERROR",dirty_cafe_sales!$G1680=""),"Unknown",dirty_cafe_sales!$G1680)</f>
        <v>Unknown</v>
      </c>
      <c r="H1680" s="2" t="d">
        <v>2023-04-14</v>
      </c>
    </row>
    <row r="1681" spans="1:8" x14ac:dyDescent="0.2">
      <c r="A1681" s="16" t="s">
        <v>1702</v>
      </c>
      <c r="B1681" s="16" t="str">
        <f>IF(OR(dirty_cafe_sales!$B1681="UNKNOWN",dirty_cafe_sales!$B1681="",dirty_cafe_sales!$B1681="ERROR"),"Unknown_Item",dirty_cafe_sales!$B1681)</f>
        <v>Cookie</v>
      </c>
      <c r="C1681" s="23">
        <f>IF(ISNUMBER(dirty_cafe_sales!$C1681),dirty_cafe_sales!$C1681,3)</f>
        <v>2</v>
      </c>
      <c r="D1681" s="19">
        <f>VLOOKUP($B1681,Price_Per_Item!$A$3:$B$11,2,FALSE)</f>
        <v>1</v>
      </c>
      <c r="E1681" s="25">
        <f t="shared" si="26"/>
        <v>2</v>
      </c>
      <c r="F1681" t="str">
        <f>IF(OR(dirty_cafe_sales!$F1681="UNKNOWN",dirty_cafe_sales!$F1681="ERROR",dirty_cafe_sales!$F1681=""),"Unknown",dirty_cafe_sales!$F1681)</f>
        <v>Cash</v>
      </c>
      <c r="G1681" t="str">
        <f>IF(OR(dirty_cafe_sales!$G1681="UNKNOWN",dirty_cafe_sales!$G1681="ERROR",dirty_cafe_sales!$G1681=""),"Unknown",dirty_cafe_sales!$G1681)</f>
        <v>In-store</v>
      </c>
      <c r="H1681" s="2" t="d">
        <v>2023-06-05</v>
      </c>
    </row>
    <row r="1682" spans="1:8" x14ac:dyDescent="0.2">
      <c r="A1682" s="16" t="s">
        <v>1703</v>
      </c>
      <c r="B1682" s="16" t="str">
        <f>IF(OR(dirty_cafe_sales!$B1682="UNKNOWN",dirty_cafe_sales!$B1682="",dirty_cafe_sales!$B1682="ERROR"),"Unknown_Item",dirty_cafe_sales!$B1682)</f>
        <v>Coffee</v>
      </c>
      <c r="C1682" s="23">
        <f>IF(ISNUMBER(dirty_cafe_sales!$C1682),dirty_cafe_sales!$C1682,3)</f>
        <v>3</v>
      </c>
      <c r="D1682" s="19">
        <f>VLOOKUP($B1682,Price_Per_Item!$A$3:$B$11,2,FALSE)</f>
        <v>2</v>
      </c>
      <c r="E1682" s="25">
        <f t="shared" si="26"/>
        <v>6</v>
      </c>
      <c r="F1682" t="str">
        <f>IF(OR(dirty_cafe_sales!$F1682="UNKNOWN",dirty_cafe_sales!$F1682="ERROR",dirty_cafe_sales!$F1682=""),"Unknown",dirty_cafe_sales!$F1682)</f>
        <v>Unknown</v>
      </c>
      <c r="G1682" t="str">
        <f>IF(OR(dirty_cafe_sales!$G1682="UNKNOWN",dirty_cafe_sales!$G1682="ERROR",dirty_cafe_sales!$G1682=""),"Unknown",dirty_cafe_sales!$G1682)</f>
        <v>In-store</v>
      </c>
      <c r="H1682" s="2" t="d">
        <v>2023-07-17</v>
      </c>
    </row>
    <row r="1683" spans="1:8" x14ac:dyDescent="0.2">
      <c r="A1683" s="16" t="s">
        <v>1704</v>
      </c>
      <c r="B1683" s="16" t="str">
        <f>IF(OR(dirty_cafe_sales!$B1683="UNKNOWN",dirty_cafe_sales!$B1683="",dirty_cafe_sales!$B1683="ERROR"),"Unknown_Item",dirty_cafe_sales!$B1683)</f>
        <v>Tea</v>
      </c>
      <c r="C1683" s="23">
        <f>IF(ISNUMBER(dirty_cafe_sales!$C1683),dirty_cafe_sales!$C1683,3)</f>
        <v>2</v>
      </c>
      <c r="D1683" s="19">
        <f>VLOOKUP($B1683,Price_Per_Item!$A$3:$B$11,2,FALSE)</f>
        <v>1.5</v>
      </c>
      <c r="E1683" s="25">
        <f t="shared" si="26"/>
        <v>3</v>
      </c>
      <c r="F1683" t="str">
        <f>IF(OR(dirty_cafe_sales!$F1683="UNKNOWN",dirty_cafe_sales!$F1683="ERROR",dirty_cafe_sales!$F1683=""),"Unknown",dirty_cafe_sales!$F1683)</f>
        <v>Unknown</v>
      </c>
      <c r="G1683" t="str">
        <f>IF(OR(dirty_cafe_sales!$G1683="UNKNOWN",dirty_cafe_sales!$G1683="ERROR",dirty_cafe_sales!$G1683=""),"Unknown",dirty_cafe_sales!$G1683)</f>
        <v>Unknown</v>
      </c>
      <c r="H1683" s="2" t="d">
        <v>2023-03-23</v>
      </c>
    </row>
    <row r="1684" spans="1:8" x14ac:dyDescent="0.2">
      <c r="A1684" s="16" t="s">
        <v>1705</v>
      </c>
      <c r="B1684" s="16" t="str">
        <f>IF(OR(dirty_cafe_sales!$B1684="UNKNOWN",dirty_cafe_sales!$B1684="",dirty_cafe_sales!$B1684="ERROR"),"Unknown_Item",dirty_cafe_sales!$B1684)</f>
        <v>Juice</v>
      </c>
      <c r="C1684" s="23">
        <f>IF(ISNUMBER(dirty_cafe_sales!$C1684),dirty_cafe_sales!$C1684,3)</f>
        <v>1</v>
      </c>
      <c r="D1684" s="19">
        <f>VLOOKUP($B1684,Price_Per_Item!$A$3:$B$11,2,FALSE)</f>
        <v>3</v>
      </c>
      <c r="E1684" s="25">
        <f t="shared" si="26"/>
        <v>3</v>
      </c>
      <c r="F1684" t="str">
        <f>IF(OR(dirty_cafe_sales!$F1684="UNKNOWN",dirty_cafe_sales!$F1684="ERROR",dirty_cafe_sales!$F1684=""),"Unknown",dirty_cafe_sales!$F1684)</f>
        <v>Unknown</v>
      </c>
      <c r="G1684" t="str">
        <f>IF(OR(dirty_cafe_sales!$G1684="UNKNOWN",dirty_cafe_sales!$G1684="ERROR",dirty_cafe_sales!$G1684=""),"Unknown",dirty_cafe_sales!$G1684)</f>
        <v>Unknown</v>
      </c>
      <c r="H1684" s="2" t="d">
        <v>2023-05-25</v>
      </c>
    </row>
    <row r="1685" spans="1:8" x14ac:dyDescent="0.2">
      <c r="A1685" s="16" t="s">
        <v>1706</v>
      </c>
      <c r="B1685" s="16" t="str">
        <f>IF(OR(dirty_cafe_sales!$B1685="UNKNOWN",dirty_cafe_sales!$B1685="",dirty_cafe_sales!$B1685="ERROR"),"Unknown_Item",dirty_cafe_sales!$B1685)</f>
        <v>Juice</v>
      </c>
      <c r="C1685" s="23">
        <f>IF(ISNUMBER(dirty_cafe_sales!$C1685),dirty_cafe_sales!$C1685,3)</f>
        <v>5</v>
      </c>
      <c r="D1685" s="19">
        <f>VLOOKUP($B1685,Price_Per_Item!$A$3:$B$11,2,FALSE)</f>
        <v>3</v>
      </c>
      <c r="E1685" s="25">
        <f t="shared" si="26"/>
        <v>15</v>
      </c>
      <c r="F1685" t="str">
        <f>IF(OR(dirty_cafe_sales!$F1685="UNKNOWN",dirty_cafe_sales!$F1685="ERROR",dirty_cafe_sales!$F1685=""),"Unknown",dirty_cafe_sales!$F1685)</f>
        <v>Digital Wallet</v>
      </c>
      <c r="G1685" t="str">
        <f>IF(OR(dirty_cafe_sales!$G1685="UNKNOWN",dirty_cafe_sales!$G1685="ERROR",dirty_cafe_sales!$G1685=""),"Unknown",dirty_cafe_sales!$G1685)</f>
        <v>Takeaway</v>
      </c>
      <c r="H1685" s="2" t="d">
        <v>2023-01-01</v>
      </c>
    </row>
    <row r="1686" spans="1:8" x14ac:dyDescent="0.2">
      <c r="A1686" s="16" t="s">
        <v>1707</v>
      </c>
      <c r="B1686" s="16" t="str">
        <f>IF(OR(dirty_cafe_sales!$B1686="UNKNOWN",dirty_cafe_sales!$B1686="",dirty_cafe_sales!$B1686="ERROR"),"Unknown_Item",dirty_cafe_sales!$B1686)</f>
        <v>Cake</v>
      </c>
      <c r="C1686" s="23">
        <f>IF(ISNUMBER(dirty_cafe_sales!$C1686),dirty_cafe_sales!$C1686,3)</f>
        <v>2</v>
      </c>
      <c r="D1686" s="19">
        <f>VLOOKUP($B1686,Price_Per_Item!$A$3:$B$11,2,FALSE)</f>
        <v>3</v>
      </c>
      <c r="E1686" s="25">
        <f t="shared" si="26"/>
        <v>6</v>
      </c>
      <c r="F1686" t="str">
        <f>IF(OR(dirty_cafe_sales!$F1686="UNKNOWN",dirty_cafe_sales!$F1686="ERROR",dirty_cafe_sales!$F1686=""),"Unknown",dirty_cafe_sales!$F1686)</f>
        <v>Digital Wallet</v>
      </c>
      <c r="G1686" t="str">
        <f>IF(OR(dirty_cafe_sales!$G1686="UNKNOWN",dirty_cafe_sales!$G1686="ERROR",dirty_cafe_sales!$G1686=""),"Unknown",dirty_cafe_sales!$G1686)</f>
        <v>Unknown</v>
      </c>
      <c r="H1686" s="2" t="d">
        <v>2023-06-12</v>
      </c>
    </row>
    <row r="1687" spans="1:8" x14ac:dyDescent="0.2">
      <c r="A1687" s="16" t="s">
        <v>1708</v>
      </c>
      <c r="B1687" s="16" t="str">
        <f>IF(OR(dirty_cafe_sales!$B1687="UNKNOWN",dirty_cafe_sales!$B1687="",dirty_cafe_sales!$B1687="ERROR"),"Unknown_Item",dirty_cafe_sales!$B1687)</f>
        <v>Coffee</v>
      </c>
      <c r="C1687" s="23">
        <f>IF(ISNUMBER(dirty_cafe_sales!$C1687),dirty_cafe_sales!$C1687,3)</f>
        <v>5</v>
      </c>
      <c r="D1687" s="19">
        <f>VLOOKUP($B1687,Price_Per_Item!$A$3:$B$11,2,FALSE)</f>
        <v>2</v>
      </c>
      <c r="E1687" s="25">
        <f t="shared" si="26"/>
        <v>10</v>
      </c>
      <c r="F1687" t="str">
        <f>IF(OR(dirty_cafe_sales!$F1687="UNKNOWN",dirty_cafe_sales!$F1687="ERROR",dirty_cafe_sales!$F1687=""),"Unknown",dirty_cafe_sales!$F1687)</f>
        <v>Unknown</v>
      </c>
      <c r="G1687" t="str">
        <f>IF(OR(dirty_cafe_sales!$G1687="UNKNOWN",dirty_cafe_sales!$G1687="ERROR",dirty_cafe_sales!$G1687=""),"Unknown",dirty_cafe_sales!$G1687)</f>
        <v>Takeaway</v>
      </c>
      <c r="H1687" s="2" t="d">
        <v>2023-03-06</v>
      </c>
    </row>
    <row r="1688" spans="1:8" x14ac:dyDescent="0.2">
      <c r="A1688" s="16" t="s">
        <v>1709</v>
      </c>
      <c r="B1688" s="16" t="str">
        <f>IF(OR(dirty_cafe_sales!$B1688="UNKNOWN",dirty_cafe_sales!$B1688="",dirty_cafe_sales!$B1688="ERROR"),"Unknown_Item",dirty_cafe_sales!$B1688)</f>
        <v>Coffee</v>
      </c>
      <c r="C1688" s="23">
        <f>IF(ISNUMBER(dirty_cafe_sales!$C1688),dirty_cafe_sales!$C1688,3)</f>
        <v>3</v>
      </c>
      <c r="D1688" s="19">
        <f>VLOOKUP($B1688,Price_Per_Item!$A$3:$B$11,2,FALSE)</f>
        <v>2</v>
      </c>
      <c r="E1688" s="25">
        <f t="shared" si="26"/>
        <v>6</v>
      </c>
      <c r="F1688" t="str">
        <f>IF(OR(dirty_cafe_sales!$F1688="UNKNOWN",dirty_cafe_sales!$F1688="ERROR",dirty_cafe_sales!$F1688=""),"Unknown",dirty_cafe_sales!$F1688)</f>
        <v>Unknown</v>
      </c>
      <c r="G1688" t="str">
        <f>IF(OR(dirty_cafe_sales!$G1688="UNKNOWN",dirty_cafe_sales!$G1688="ERROR",dirty_cafe_sales!$G1688=""),"Unknown",dirty_cafe_sales!$G1688)</f>
        <v>In-store</v>
      </c>
      <c r="H1688" s="2" t="d">
        <v>2023-02-01</v>
      </c>
    </row>
    <row r="1689" spans="1:8" x14ac:dyDescent="0.2">
      <c r="A1689" s="16" t="s">
        <v>1710</v>
      </c>
      <c r="B1689" s="16" t="str">
        <f>IF(OR(dirty_cafe_sales!$B1689="UNKNOWN",dirty_cafe_sales!$B1689="",dirty_cafe_sales!$B1689="ERROR"),"Unknown_Item",dirty_cafe_sales!$B1689)</f>
        <v>Cookie</v>
      </c>
      <c r="C1689" s="23">
        <f>IF(ISNUMBER(dirty_cafe_sales!$C1689),dirty_cafe_sales!$C1689,3)</f>
        <v>5</v>
      </c>
      <c r="D1689" s="19">
        <f>VLOOKUP($B1689,Price_Per_Item!$A$3:$B$11,2,FALSE)</f>
        <v>1</v>
      </c>
      <c r="E1689" s="25">
        <f t="shared" si="26"/>
        <v>5</v>
      </c>
      <c r="F1689" t="str">
        <f>IF(OR(dirty_cafe_sales!$F1689="UNKNOWN",dirty_cafe_sales!$F1689="ERROR",dirty_cafe_sales!$F1689=""),"Unknown",dirty_cafe_sales!$F1689)</f>
        <v>Unknown</v>
      </c>
      <c r="G1689" t="str">
        <f>IF(OR(dirty_cafe_sales!$G1689="UNKNOWN",dirty_cafe_sales!$G1689="ERROR",dirty_cafe_sales!$G1689=""),"Unknown",dirty_cafe_sales!$G1689)</f>
        <v>Unknown</v>
      </c>
      <c r="H1689" s="2" t="d">
        <v>2023-01-20</v>
      </c>
    </row>
    <row r="1690" spans="1:8" x14ac:dyDescent="0.2">
      <c r="A1690" s="16" t="s">
        <v>1711</v>
      </c>
      <c r="B1690" s="16" t="str">
        <f>IF(OR(dirty_cafe_sales!$B1690="UNKNOWN",dirty_cafe_sales!$B1690="",dirty_cafe_sales!$B1690="ERROR"),"Unknown_Item",dirty_cafe_sales!$B1690)</f>
        <v>Sandwich</v>
      </c>
      <c r="C1690" s="23">
        <f>IF(ISNUMBER(dirty_cafe_sales!$C1690),dirty_cafe_sales!$C1690,3)</f>
        <v>1</v>
      </c>
      <c r="D1690" s="19">
        <f>VLOOKUP($B1690,Price_Per_Item!$A$3:$B$11,2,FALSE)</f>
        <v>4</v>
      </c>
      <c r="E1690" s="25">
        <f t="shared" si="26"/>
        <v>4</v>
      </c>
      <c r="F1690" t="str">
        <f>IF(OR(dirty_cafe_sales!$F1690="UNKNOWN",dirty_cafe_sales!$F1690="ERROR",dirty_cafe_sales!$F1690=""),"Unknown",dirty_cafe_sales!$F1690)</f>
        <v>Unknown</v>
      </c>
      <c r="G1690" t="str">
        <f>IF(OR(dirty_cafe_sales!$G1690="UNKNOWN",dirty_cafe_sales!$G1690="ERROR",dirty_cafe_sales!$G1690=""),"Unknown",dirty_cafe_sales!$G1690)</f>
        <v>Unknown</v>
      </c>
      <c r="H1690" s="2" t="d">
        <v>2023-07-12</v>
      </c>
    </row>
    <row r="1691" spans="1:8" x14ac:dyDescent="0.2">
      <c r="A1691" s="16" t="s">
        <v>1712</v>
      </c>
      <c r="B1691" s="16" t="str">
        <f>IF(OR(dirty_cafe_sales!$B1691="UNKNOWN",dirty_cafe_sales!$B1691="",dirty_cafe_sales!$B1691="ERROR"),"Unknown_Item",dirty_cafe_sales!$B1691)</f>
        <v>Salad</v>
      </c>
      <c r="C1691" s="23">
        <f>IF(ISNUMBER(dirty_cafe_sales!$C1691),dirty_cafe_sales!$C1691,3)</f>
        <v>2</v>
      </c>
      <c r="D1691" s="19">
        <f>VLOOKUP($B1691,Price_Per_Item!$A$3:$B$11,2,FALSE)</f>
        <v>5</v>
      </c>
      <c r="E1691" s="25">
        <f t="shared" si="26"/>
        <v>10</v>
      </c>
      <c r="F1691" t="str">
        <f>IF(OR(dirty_cafe_sales!$F1691="UNKNOWN",dirty_cafe_sales!$F1691="ERROR",dirty_cafe_sales!$F1691=""),"Unknown",dirty_cafe_sales!$F1691)</f>
        <v>Credit Card</v>
      </c>
      <c r="G1691" t="str">
        <f>IF(OR(dirty_cafe_sales!$G1691="UNKNOWN",dirty_cafe_sales!$G1691="ERROR",dirty_cafe_sales!$G1691=""),"Unknown",dirty_cafe_sales!$G1691)</f>
        <v>Takeaway</v>
      </c>
      <c r="H1691" s="2" t="d">
        <v>2023-03-31</v>
      </c>
    </row>
    <row r="1692" spans="1:8" x14ac:dyDescent="0.2">
      <c r="A1692" s="16" t="s">
        <v>1713</v>
      </c>
      <c r="B1692" s="16" t="str">
        <f>IF(OR(dirty_cafe_sales!$B1692="UNKNOWN",dirty_cafe_sales!$B1692="",dirty_cafe_sales!$B1692="ERROR"),"Unknown_Item",dirty_cafe_sales!$B1692)</f>
        <v>Cookie</v>
      </c>
      <c r="C1692" s="23">
        <f>IF(ISNUMBER(dirty_cafe_sales!$C1692),dirty_cafe_sales!$C1692,3)</f>
        <v>2</v>
      </c>
      <c r="D1692" s="19">
        <f>VLOOKUP($B1692,Price_Per_Item!$A$3:$B$11,2,FALSE)</f>
        <v>1</v>
      </c>
      <c r="E1692" s="25">
        <f t="shared" si="26"/>
        <v>2</v>
      </c>
      <c r="F1692" t="str">
        <f>IF(OR(dirty_cafe_sales!$F1692="UNKNOWN",dirty_cafe_sales!$F1692="ERROR",dirty_cafe_sales!$F1692=""),"Unknown",dirty_cafe_sales!$F1692)</f>
        <v>Digital Wallet</v>
      </c>
      <c r="G1692" t="str">
        <f>IF(OR(dirty_cafe_sales!$G1692="UNKNOWN",dirty_cafe_sales!$G1692="ERROR",dirty_cafe_sales!$G1692=""),"Unknown",dirty_cafe_sales!$G1692)</f>
        <v>Takeaway</v>
      </c>
      <c r="H1692" s="2" t="d">
        <v>2023-05-31</v>
      </c>
    </row>
    <row r="1693" spans="1:8" x14ac:dyDescent="0.2">
      <c r="A1693" s="16" t="s">
        <v>1714</v>
      </c>
      <c r="B1693" s="16" t="str">
        <f>IF(OR(dirty_cafe_sales!$B1693="UNKNOWN",dirty_cafe_sales!$B1693="",dirty_cafe_sales!$B1693="ERROR"),"Unknown_Item",dirty_cafe_sales!$B1693)</f>
        <v>Unknown_Item</v>
      </c>
      <c r="C1693" s="23">
        <f>IF(ISNUMBER(dirty_cafe_sales!$C1693),dirty_cafe_sales!$C1693,3)</f>
        <v>4</v>
      </c>
      <c r="D1693" s="19">
        <f>VLOOKUP($B1693,Price_Per_Item!$A$3:$B$11,2,FALSE)</f>
        <v>2.9375</v>
      </c>
      <c r="E1693" s="25">
        <f t="shared" si="26"/>
        <v>11.75</v>
      </c>
      <c r="F1693" t="str">
        <f>IF(OR(dirty_cafe_sales!$F1693="UNKNOWN",dirty_cafe_sales!$F1693="ERROR",dirty_cafe_sales!$F1693=""),"Unknown",dirty_cafe_sales!$F1693)</f>
        <v>Unknown</v>
      </c>
      <c r="G1693" t="str">
        <f>IF(OR(dirty_cafe_sales!$G1693="UNKNOWN",dirty_cafe_sales!$G1693="ERROR",dirty_cafe_sales!$G1693=""),"Unknown",dirty_cafe_sales!$G1693)</f>
        <v>Unknown</v>
      </c>
      <c r="H1693" s="2" t="d">
        <v>2023-07-06</v>
      </c>
    </row>
    <row r="1694" spans="1:8" x14ac:dyDescent="0.2">
      <c r="A1694" s="16" t="s">
        <v>1715</v>
      </c>
      <c r="B1694" s="16" t="str">
        <f>IF(OR(dirty_cafe_sales!$B1694="UNKNOWN",dirty_cafe_sales!$B1694="",dirty_cafe_sales!$B1694="ERROR"),"Unknown_Item",dirty_cafe_sales!$B1694)</f>
        <v>Tea</v>
      </c>
      <c r="C1694" s="23">
        <f>IF(ISNUMBER(dirty_cafe_sales!$C1694),dirty_cafe_sales!$C1694,3)</f>
        <v>1</v>
      </c>
      <c r="D1694" s="19">
        <f>VLOOKUP($B1694,Price_Per_Item!$A$3:$B$11,2,FALSE)</f>
        <v>1.5</v>
      </c>
      <c r="E1694" s="25">
        <f t="shared" si="26"/>
        <v>1.5</v>
      </c>
      <c r="F1694" t="str">
        <f>IF(OR(dirty_cafe_sales!$F1694="UNKNOWN",dirty_cafe_sales!$F1694="ERROR",dirty_cafe_sales!$F1694=""),"Unknown",dirty_cafe_sales!$F1694)</f>
        <v>Digital Wallet</v>
      </c>
      <c r="G1694" t="str">
        <f>IF(OR(dirty_cafe_sales!$G1694="UNKNOWN",dirty_cafe_sales!$G1694="ERROR",dirty_cafe_sales!$G1694=""),"Unknown",dirty_cafe_sales!$G1694)</f>
        <v>Unknown</v>
      </c>
      <c r="H1694" s="2" t="d">
        <v>2023-09-10</v>
      </c>
    </row>
    <row r="1695" spans="1:8" x14ac:dyDescent="0.2">
      <c r="A1695" s="16" t="s">
        <v>1716</v>
      </c>
      <c r="B1695" s="16" t="str">
        <f>IF(OR(dirty_cafe_sales!$B1695="UNKNOWN",dirty_cafe_sales!$B1695="",dirty_cafe_sales!$B1695="ERROR"),"Unknown_Item",dirty_cafe_sales!$B1695)</f>
        <v>Salad</v>
      </c>
      <c r="C1695" s="23">
        <f>IF(ISNUMBER(dirty_cafe_sales!$C1695),dirty_cafe_sales!$C1695,3)</f>
        <v>4</v>
      </c>
      <c r="D1695" s="19">
        <f>VLOOKUP($B1695,Price_Per_Item!$A$3:$B$11,2,FALSE)</f>
        <v>5</v>
      </c>
      <c r="E1695" s="25">
        <f t="shared" si="26"/>
        <v>20</v>
      </c>
      <c r="F1695" t="str">
        <f>IF(OR(dirty_cafe_sales!$F1695="UNKNOWN",dirty_cafe_sales!$F1695="ERROR",dirty_cafe_sales!$F1695=""),"Unknown",dirty_cafe_sales!$F1695)</f>
        <v>Credit Card</v>
      </c>
      <c r="G1695" t="str">
        <f>IF(OR(dirty_cafe_sales!$G1695="UNKNOWN",dirty_cafe_sales!$G1695="ERROR",dirty_cafe_sales!$G1695=""),"Unknown",dirty_cafe_sales!$G1695)</f>
        <v>Unknown</v>
      </c>
      <c r="H1695" s="2" t="d">
        <v>2023-08-26</v>
      </c>
    </row>
    <row r="1696" spans="1:8" x14ac:dyDescent="0.2">
      <c r="A1696" s="16" t="s">
        <v>1717</v>
      </c>
      <c r="B1696" s="16" t="str">
        <f>IF(OR(dirty_cafe_sales!$B1696="UNKNOWN",dirty_cafe_sales!$B1696="",dirty_cafe_sales!$B1696="ERROR"),"Unknown_Item",dirty_cafe_sales!$B1696)</f>
        <v>Coffee</v>
      </c>
      <c r="C1696" s="23">
        <f>IF(ISNUMBER(dirty_cafe_sales!$C1696),dirty_cafe_sales!$C1696,3)</f>
        <v>2</v>
      </c>
      <c r="D1696" s="19">
        <f>VLOOKUP($B1696,Price_Per_Item!$A$3:$B$11,2,FALSE)</f>
        <v>2</v>
      </c>
      <c r="E1696" s="25">
        <f t="shared" si="26"/>
        <v>4</v>
      </c>
      <c r="F1696" t="str">
        <f>IF(OR(dirty_cafe_sales!$F1696="UNKNOWN",dirty_cafe_sales!$F1696="ERROR",dirty_cafe_sales!$F1696=""),"Unknown",dirty_cafe_sales!$F1696)</f>
        <v>Credit Card</v>
      </c>
      <c r="G1696" t="str">
        <f>IF(OR(dirty_cafe_sales!$G1696="UNKNOWN",dirty_cafe_sales!$G1696="ERROR",dirty_cafe_sales!$G1696=""),"Unknown",dirty_cafe_sales!$G1696)</f>
        <v>Unknown</v>
      </c>
      <c r="H1696" s="2" t="d">
        <v>2023-08-19</v>
      </c>
    </row>
    <row r="1697" spans="1:8" x14ac:dyDescent="0.2">
      <c r="A1697" s="16" t="s">
        <v>1718</v>
      </c>
      <c r="B1697" s="16" t="str">
        <f>IF(OR(dirty_cafe_sales!$B1697="UNKNOWN",dirty_cafe_sales!$B1697="",dirty_cafe_sales!$B1697="ERROR"),"Unknown_Item",dirty_cafe_sales!$B1697)</f>
        <v>Unknown_Item</v>
      </c>
      <c r="C1697" s="23">
        <f>IF(ISNUMBER(dirty_cafe_sales!$C1697),dirty_cafe_sales!$C1697,3)</f>
        <v>2</v>
      </c>
      <c r="D1697" s="19">
        <f>VLOOKUP($B1697,Price_Per_Item!$A$3:$B$11,2,FALSE)</f>
        <v>2.9375</v>
      </c>
      <c r="E1697" s="25">
        <f t="shared" si="26"/>
        <v>5.875</v>
      </c>
      <c r="F1697" t="str">
        <f>IF(OR(dirty_cafe_sales!$F1697="UNKNOWN",dirty_cafe_sales!$F1697="ERROR",dirty_cafe_sales!$F1697=""),"Unknown",dirty_cafe_sales!$F1697)</f>
        <v>Cash</v>
      </c>
      <c r="G1697" t="str">
        <f>IF(OR(dirty_cafe_sales!$G1697="UNKNOWN",dirty_cafe_sales!$G1697="ERROR",dirty_cafe_sales!$G1697=""),"Unknown",dirty_cafe_sales!$G1697)</f>
        <v>In-store</v>
      </c>
      <c r="H1697" s="2" t="d">
        <v>2023-08-27</v>
      </c>
    </row>
    <row r="1698" spans="1:8" x14ac:dyDescent="0.2">
      <c r="A1698" s="16" t="s">
        <v>1719</v>
      </c>
      <c r="B1698" s="16" t="str">
        <f>IF(OR(dirty_cafe_sales!$B1698="UNKNOWN",dirty_cafe_sales!$B1698="",dirty_cafe_sales!$B1698="ERROR"),"Unknown_Item",dirty_cafe_sales!$B1698)</f>
        <v>Cake</v>
      </c>
      <c r="C1698" s="23">
        <f>IF(ISNUMBER(dirty_cafe_sales!$C1698),dirty_cafe_sales!$C1698,3)</f>
        <v>2</v>
      </c>
      <c r="D1698" s="19">
        <f>VLOOKUP($B1698,Price_Per_Item!$A$3:$B$11,2,FALSE)</f>
        <v>3</v>
      </c>
      <c r="E1698" s="25">
        <f t="shared" si="26"/>
        <v>6</v>
      </c>
      <c r="F1698" t="str">
        <f>IF(OR(dirty_cafe_sales!$F1698="UNKNOWN",dirty_cafe_sales!$F1698="ERROR",dirty_cafe_sales!$F1698=""),"Unknown",dirty_cafe_sales!$F1698)</f>
        <v>Digital Wallet</v>
      </c>
      <c r="G1698" t="str">
        <f>IF(OR(dirty_cafe_sales!$G1698="UNKNOWN",dirty_cafe_sales!$G1698="ERROR",dirty_cafe_sales!$G1698=""),"Unknown",dirty_cafe_sales!$G1698)</f>
        <v>In-store</v>
      </c>
      <c r="H1698" s="2" t="d">
        <v>2023-02-11</v>
      </c>
    </row>
    <row r="1699" spans="1:8" x14ac:dyDescent="0.2">
      <c r="A1699" s="16" t="s">
        <v>1720</v>
      </c>
      <c r="B1699" s="16" t="str">
        <f>IF(OR(dirty_cafe_sales!$B1699="UNKNOWN",dirty_cafe_sales!$B1699="",dirty_cafe_sales!$B1699="ERROR"),"Unknown_Item",dirty_cafe_sales!$B1699)</f>
        <v>Unknown_Item</v>
      </c>
      <c r="C1699" s="23">
        <f>IF(ISNUMBER(dirty_cafe_sales!$C1699),dirty_cafe_sales!$C1699,3)</f>
        <v>3</v>
      </c>
      <c r="D1699" s="19">
        <f>VLOOKUP($B1699,Price_Per_Item!$A$3:$B$11,2,FALSE)</f>
        <v>2.9375</v>
      </c>
      <c r="E1699" s="25">
        <f t="shared" si="26"/>
        <v>8.8125</v>
      </c>
      <c r="F1699" t="str">
        <f>IF(OR(dirty_cafe_sales!$F1699="UNKNOWN",dirty_cafe_sales!$F1699="ERROR",dirty_cafe_sales!$F1699=""),"Unknown",dirty_cafe_sales!$F1699)</f>
        <v>Cash</v>
      </c>
      <c r="G1699" t="str">
        <f>IF(OR(dirty_cafe_sales!$G1699="UNKNOWN",dirty_cafe_sales!$G1699="ERROR",dirty_cafe_sales!$G1699=""),"Unknown",dirty_cafe_sales!$G1699)</f>
        <v>Unknown</v>
      </c>
      <c r="H1699" s="2" t="d">
        <v>2023-05-22</v>
      </c>
    </row>
    <row r="1700" spans="1:8" x14ac:dyDescent="0.2">
      <c r="A1700" s="16" t="s">
        <v>1721</v>
      </c>
      <c r="B1700" s="16" t="str">
        <f>IF(OR(dirty_cafe_sales!$B1700="UNKNOWN",dirty_cafe_sales!$B1700="",dirty_cafe_sales!$B1700="ERROR"),"Unknown_Item",dirty_cafe_sales!$B1700)</f>
        <v>Tea</v>
      </c>
      <c r="C1700" s="23">
        <f>IF(ISNUMBER(dirty_cafe_sales!$C1700),dirty_cafe_sales!$C1700,3)</f>
        <v>5</v>
      </c>
      <c r="D1700" s="19">
        <f>VLOOKUP($B1700,Price_Per_Item!$A$3:$B$11,2,FALSE)</f>
        <v>1.5</v>
      </c>
      <c r="E1700" s="25">
        <f t="shared" si="26"/>
        <v>7.5</v>
      </c>
      <c r="F1700" t="str">
        <f>IF(OR(dirty_cafe_sales!$F1700="UNKNOWN",dirty_cafe_sales!$F1700="ERROR",dirty_cafe_sales!$F1700=""),"Unknown",dirty_cafe_sales!$F1700)</f>
        <v>Unknown</v>
      </c>
      <c r="G1700" t="str">
        <f>IF(OR(dirty_cafe_sales!$G1700="UNKNOWN",dirty_cafe_sales!$G1700="ERROR",dirty_cafe_sales!$G1700=""),"Unknown",dirty_cafe_sales!$G1700)</f>
        <v>In-store</v>
      </c>
      <c r="H1700" s="2" t="d">
        <v>2023-01-25</v>
      </c>
    </row>
    <row r="1701" spans="1:8" x14ac:dyDescent="0.2">
      <c r="A1701" s="16" t="s">
        <v>1722</v>
      </c>
      <c r="B1701" s="16" t="str">
        <f>IF(OR(dirty_cafe_sales!$B1701="UNKNOWN",dirty_cafe_sales!$B1701="",dirty_cafe_sales!$B1701="ERROR"),"Unknown_Item",dirty_cafe_sales!$B1701)</f>
        <v>Juice</v>
      </c>
      <c r="C1701" s="23">
        <f>IF(ISNUMBER(dirty_cafe_sales!$C1701),dirty_cafe_sales!$C1701,3)</f>
        <v>1</v>
      </c>
      <c r="D1701" s="19">
        <f>VLOOKUP($B1701,Price_Per_Item!$A$3:$B$11,2,FALSE)</f>
        <v>3</v>
      </c>
      <c r="E1701" s="25">
        <f t="shared" si="26"/>
        <v>3</v>
      </c>
      <c r="F1701" t="str">
        <f>IF(OR(dirty_cafe_sales!$F1701="UNKNOWN",dirty_cafe_sales!$F1701="ERROR",dirty_cafe_sales!$F1701=""),"Unknown",dirty_cafe_sales!$F1701)</f>
        <v>Cash</v>
      </c>
      <c r="G1701" t="str">
        <f>IF(OR(dirty_cafe_sales!$G1701="UNKNOWN",dirty_cafe_sales!$G1701="ERROR",dirty_cafe_sales!$G1701=""),"Unknown",dirty_cafe_sales!$G1701)</f>
        <v>In-store</v>
      </c>
      <c r="H1701" s="2" t="d">
        <v>2023-01-10</v>
      </c>
    </row>
    <row r="1702" spans="1:8" x14ac:dyDescent="0.2">
      <c r="A1702" s="16" t="s">
        <v>1723</v>
      </c>
      <c r="B1702" s="16" t="str">
        <f>IF(OR(dirty_cafe_sales!$B1702="UNKNOWN",dirty_cafe_sales!$B1702="",dirty_cafe_sales!$B1702="ERROR"),"Unknown_Item",dirty_cafe_sales!$B1702)</f>
        <v>Cookie</v>
      </c>
      <c r="C1702" s="23">
        <f>IF(ISNUMBER(dirty_cafe_sales!$C1702),dirty_cafe_sales!$C1702,3)</f>
        <v>1</v>
      </c>
      <c r="D1702" s="19">
        <f>VLOOKUP($B1702,Price_Per_Item!$A$3:$B$11,2,FALSE)</f>
        <v>1</v>
      </c>
      <c r="E1702" s="25">
        <f t="shared" si="26"/>
        <v>1</v>
      </c>
      <c r="F1702" t="str">
        <f>IF(OR(dirty_cafe_sales!$F1702="UNKNOWN",dirty_cafe_sales!$F1702="ERROR",dirty_cafe_sales!$F1702=""),"Unknown",dirty_cafe_sales!$F1702)</f>
        <v>Credit Card</v>
      </c>
      <c r="G1702" t="str">
        <f>IF(OR(dirty_cafe_sales!$G1702="UNKNOWN",dirty_cafe_sales!$G1702="ERROR",dirty_cafe_sales!$G1702=""),"Unknown",dirty_cafe_sales!$G1702)</f>
        <v>Unknown</v>
      </c>
      <c r="H1702" s="2" t="d">
        <v>2023-11-15</v>
      </c>
    </row>
    <row r="1703" spans="1:8" x14ac:dyDescent="0.2">
      <c r="A1703" s="16" t="s">
        <v>1724</v>
      </c>
      <c r="B1703" s="16" t="str">
        <f>IF(OR(dirty_cafe_sales!$B1703="UNKNOWN",dirty_cafe_sales!$B1703="",dirty_cafe_sales!$B1703="ERROR"),"Unknown_Item",dirty_cafe_sales!$B1703)</f>
        <v>Unknown_Item</v>
      </c>
      <c r="C1703" s="23">
        <f>IF(ISNUMBER(dirty_cafe_sales!$C1703),dirty_cafe_sales!$C1703,3)</f>
        <v>2</v>
      </c>
      <c r="D1703" s="19">
        <f>VLOOKUP($B1703,Price_Per_Item!$A$3:$B$11,2,FALSE)</f>
        <v>2.9375</v>
      </c>
      <c r="E1703" s="25">
        <f t="shared" si="26"/>
        <v>5.875</v>
      </c>
      <c r="F1703" t="str">
        <f>IF(OR(dirty_cafe_sales!$F1703="UNKNOWN",dirty_cafe_sales!$F1703="ERROR",dirty_cafe_sales!$F1703=""),"Unknown",dirty_cafe_sales!$F1703)</f>
        <v>Digital Wallet</v>
      </c>
      <c r="G1703" t="str">
        <f>IF(OR(dirty_cafe_sales!$G1703="UNKNOWN",dirty_cafe_sales!$G1703="ERROR",dirty_cafe_sales!$G1703=""),"Unknown",dirty_cafe_sales!$G1703)</f>
        <v>Takeaway</v>
      </c>
      <c r="H1703" s="2" t="d">
        <v>2023-02-19</v>
      </c>
    </row>
    <row r="1704" spans="1:8" x14ac:dyDescent="0.2">
      <c r="A1704" s="16" t="s">
        <v>1725</v>
      </c>
      <c r="B1704" s="16" t="str">
        <f>IF(OR(dirty_cafe_sales!$B1704="UNKNOWN",dirty_cafe_sales!$B1704="",dirty_cafe_sales!$B1704="ERROR"),"Unknown_Item",dirty_cafe_sales!$B1704)</f>
        <v>Smoothie</v>
      </c>
      <c r="C1704" s="23">
        <f>IF(ISNUMBER(dirty_cafe_sales!$C1704),dirty_cafe_sales!$C1704,3)</f>
        <v>5</v>
      </c>
      <c r="D1704" s="19">
        <f>VLOOKUP($B1704,Price_Per_Item!$A$3:$B$11,2,FALSE)</f>
        <v>4</v>
      </c>
      <c r="E1704" s="25">
        <f t="shared" si="26"/>
        <v>20</v>
      </c>
      <c r="F1704" t="str">
        <f>IF(OR(dirty_cafe_sales!$F1704="UNKNOWN",dirty_cafe_sales!$F1704="ERROR",dirty_cafe_sales!$F1704=""),"Unknown",dirty_cafe_sales!$F1704)</f>
        <v>Digital Wallet</v>
      </c>
      <c r="G1704" t="str">
        <f>IF(OR(dirty_cafe_sales!$G1704="UNKNOWN",dirty_cafe_sales!$G1704="ERROR",dirty_cafe_sales!$G1704=""),"Unknown",dirty_cafe_sales!$G1704)</f>
        <v>Takeaway</v>
      </c>
      <c r="H1704" s="2" t="d">
        <v>2023-03-17</v>
      </c>
    </row>
    <row r="1705" spans="1:8" x14ac:dyDescent="0.2">
      <c r="A1705" s="16" t="s">
        <v>1726</v>
      </c>
      <c r="B1705" s="16" t="str">
        <f>IF(OR(dirty_cafe_sales!$B1705="UNKNOWN",dirty_cafe_sales!$B1705="",dirty_cafe_sales!$B1705="ERROR"),"Unknown_Item",dirty_cafe_sales!$B1705)</f>
        <v>Cookie</v>
      </c>
      <c r="C1705" s="23">
        <f>IF(ISNUMBER(dirty_cafe_sales!$C1705),dirty_cafe_sales!$C1705,3)</f>
        <v>4</v>
      </c>
      <c r="D1705" s="19">
        <f>VLOOKUP($B1705,Price_Per_Item!$A$3:$B$11,2,FALSE)</f>
        <v>1</v>
      </c>
      <c r="E1705" s="25">
        <f t="shared" si="26"/>
        <v>4</v>
      </c>
      <c r="F1705" t="str">
        <f>IF(OR(dirty_cafe_sales!$F1705="UNKNOWN",dirty_cafe_sales!$F1705="ERROR",dirty_cafe_sales!$F1705=""),"Unknown",dirty_cafe_sales!$F1705)</f>
        <v>Cash</v>
      </c>
      <c r="G1705" t="str">
        <f>IF(OR(dirty_cafe_sales!$G1705="UNKNOWN",dirty_cafe_sales!$G1705="ERROR",dirty_cafe_sales!$G1705=""),"Unknown",dirty_cafe_sales!$G1705)</f>
        <v>Takeaway</v>
      </c>
      <c r="H1705" s="2" t="d">
        <v>2023-06-08</v>
      </c>
    </row>
    <row r="1706" spans="1:8" x14ac:dyDescent="0.2">
      <c r="A1706" s="16" t="s">
        <v>1727</v>
      </c>
      <c r="B1706" s="16" t="str">
        <f>IF(OR(dirty_cafe_sales!$B1706="UNKNOWN",dirty_cafe_sales!$B1706="",dirty_cafe_sales!$B1706="ERROR"),"Unknown_Item",dirty_cafe_sales!$B1706)</f>
        <v>Salad</v>
      </c>
      <c r="C1706" s="23">
        <f>IF(ISNUMBER(dirty_cafe_sales!$C1706),dirty_cafe_sales!$C1706,3)</f>
        <v>5</v>
      </c>
      <c r="D1706" s="19">
        <f>VLOOKUP($B1706,Price_Per_Item!$A$3:$B$11,2,FALSE)</f>
        <v>5</v>
      </c>
      <c r="E1706" s="25">
        <f t="shared" si="26"/>
        <v>25</v>
      </c>
      <c r="F1706" t="str">
        <f>IF(OR(dirty_cafe_sales!$F1706="UNKNOWN",dirty_cafe_sales!$F1706="ERROR",dirty_cafe_sales!$F1706=""),"Unknown",dirty_cafe_sales!$F1706)</f>
        <v>Cash</v>
      </c>
      <c r="G1706" t="str">
        <f>IF(OR(dirty_cafe_sales!$G1706="UNKNOWN",dirty_cafe_sales!$G1706="ERROR",dirty_cafe_sales!$G1706=""),"Unknown",dirty_cafe_sales!$G1706)</f>
        <v>In-store</v>
      </c>
      <c r="H1706" s="2" t="d">
        <v>2023-12-10</v>
      </c>
    </row>
    <row r="1707" spans="1:8" x14ac:dyDescent="0.2">
      <c r="A1707" s="16" t="s">
        <v>1728</v>
      </c>
      <c r="B1707" s="16" t="str">
        <f>IF(OR(dirty_cafe_sales!$B1707="UNKNOWN",dirty_cafe_sales!$B1707="",dirty_cafe_sales!$B1707="ERROR"),"Unknown_Item",dirty_cafe_sales!$B1707)</f>
        <v>Cookie</v>
      </c>
      <c r="C1707" s="23">
        <f>IF(ISNUMBER(dirty_cafe_sales!$C1707),dirty_cafe_sales!$C1707,3)</f>
        <v>5</v>
      </c>
      <c r="D1707" s="19">
        <f>VLOOKUP($B1707,Price_Per_Item!$A$3:$B$11,2,FALSE)</f>
        <v>1</v>
      </c>
      <c r="E1707" s="25">
        <f t="shared" si="26"/>
        <v>5</v>
      </c>
      <c r="F1707" t="str">
        <f>IF(OR(dirty_cafe_sales!$F1707="UNKNOWN",dirty_cafe_sales!$F1707="ERROR",dirty_cafe_sales!$F1707=""),"Unknown",dirty_cafe_sales!$F1707)</f>
        <v>Cash</v>
      </c>
      <c r="G1707" t="str">
        <f>IF(OR(dirty_cafe_sales!$G1707="UNKNOWN",dirty_cafe_sales!$G1707="ERROR",dirty_cafe_sales!$G1707=""),"Unknown",dirty_cafe_sales!$G1707)</f>
        <v>In-store</v>
      </c>
      <c r="H1707" s="2" t="d">
        <v>2023-03-18</v>
      </c>
    </row>
    <row r="1708" spans="1:8" x14ac:dyDescent="0.2">
      <c r="A1708" s="16" t="s">
        <v>1729</v>
      </c>
      <c r="B1708" s="16" t="str">
        <f>IF(OR(dirty_cafe_sales!$B1708="UNKNOWN",dirty_cafe_sales!$B1708="",dirty_cafe_sales!$B1708="ERROR"),"Unknown_Item",dirty_cafe_sales!$B1708)</f>
        <v>Salad</v>
      </c>
      <c r="C1708" s="23">
        <f>IF(ISNUMBER(dirty_cafe_sales!$C1708),dirty_cafe_sales!$C1708,3)</f>
        <v>1</v>
      </c>
      <c r="D1708" s="19">
        <f>VLOOKUP($B1708,Price_Per_Item!$A$3:$B$11,2,FALSE)</f>
        <v>5</v>
      </c>
      <c r="E1708" s="25">
        <f t="shared" si="26"/>
        <v>5</v>
      </c>
      <c r="F1708" t="str">
        <f>IF(OR(dirty_cafe_sales!$F1708="UNKNOWN",dirty_cafe_sales!$F1708="ERROR",dirty_cafe_sales!$F1708=""),"Unknown",dirty_cafe_sales!$F1708)</f>
        <v>Credit Card</v>
      </c>
      <c r="G1708" t="str">
        <f>IF(OR(dirty_cafe_sales!$G1708="UNKNOWN",dirty_cafe_sales!$G1708="ERROR",dirty_cafe_sales!$G1708=""),"Unknown",dirty_cafe_sales!$G1708)</f>
        <v>Unknown</v>
      </c>
      <c r="H1708" s="2" t="d">
        <v>2023-11-15</v>
      </c>
    </row>
    <row r="1709" spans="1:8" x14ac:dyDescent="0.2">
      <c r="A1709" s="16" t="s">
        <v>1730</v>
      </c>
      <c r="B1709" s="16" t="str">
        <f>IF(OR(dirty_cafe_sales!$B1709="UNKNOWN",dirty_cafe_sales!$B1709="",dirty_cafe_sales!$B1709="ERROR"),"Unknown_Item",dirty_cafe_sales!$B1709)</f>
        <v>Salad</v>
      </c>
      <c r="C1709" s="23">
        <f>IF(ISNUMBER(dirty_cafe_sales!$C1709),dirty_cafe_sales!$C1709,3)</f>
        <v>4</v>
      </c>
      <c r="D1709" s="19">
        <f>VLOOKUP($B1709,Price_Per_Item!$A$3:$B$11,2,FALSE)</f>
        <v>5</v>
      </c>
      <c r="E1709" s="25">
        <f t="shared" si="26"/>
        <v>20</v>
      </c>
      <c r="F1709" t="str">
        <f>IF(OR(dirty_cafe_sales!$F1709="UNKNOWN",dirty_cafe_sales!$F1709="ERROR",dirty_cafe_sales!$F1709=""),"Unknown",dirty_cafe_sales!$F1709)</f>
        <v>Credit Card</v>
      </c>
      <c r="G1709" t="str">
        <f>IF(OR(dirty_cafe_sales!$G1709="UNKNOWN",dirty_cafe_sales!$G1709="ERROR",dirty_cafe_sales!$G1709=""),"Unknown",dirty_cafe_sales!$G1709)</f>
        <v>Unknown</v>
      </c>
      <c r="H1709" s="2" t="d">
        <v>2023-02-23</v>
      </c>
    </row>
    <row r="1710" spans="1:8" x14ac:dyDescent="0.2">
      <c r="A1710" s="16" t="s">
        <v>1731</v>
      </c>
      <c r="B1710" s="16" t="str">
        <f>IF(OR(dirty_cafe_sales!$B1710="UNKNOWN",dirty_cafe_sales!$B1710="",dirty_cafe_sales!$B1710="ERROR"),"Unknown_Item",dirty_cafe_sales!$B1710)</f>
        <v>Unknown_Item</v>
      </c>
      <c r="C1710" s="23">
        <f>IF(ISNUMBER(dirty_cafe_sales!$C1710),dirty_cafe_sales!$C1710,3)</f>
        <v>3</v>
      </c>
      <c r="D1710" s="19">
        <f>VLOOKUP($B1710,Price_Per_Item!$A$3:$B$11,2,FALSE)</f>
        <v>2.9375</v>
      </c>
      <c r="E1710" s="25">
        <f t="shared" si="26"/>
        <v>8.8125</v>
      </c>
      <c r="F1710" t="str">
        <f>IF(OR(dirty_cafe_sales!$F1710="UNKNOWN",dirty_cafe_sales!$F1710="ERROR",dirty_cafe_sales!$F1710=""),"Unknown",dirty_cafe_sales!$F1710)</f>
        <v>Digital Wallet</v>
      </c>
      <c r="G1710" t="str">
        <f>IF(OR(dirty_cafe_sales!$G1710="UNKNOWN",dirty_cafe_sales!$G1710="ERROR",dirty_cafe_sales!$G1710=""),"Unknown",dirty_cafe_sales!$G1710)</f>
        <v>Takeaway</v>
      </c>
      <c r="H1710" s="2" t="d">
        <v>2023-03-05</v>
      </c>
    </row>
    <row r="1711" spans="1:8" x14ac:dyDescent="0.2">
      <c r="A1711" s="16" t="s">
        <v>1732</v>
      </c>
      <c r="B1711" s="16" t="str">
        <f>IF(OR(dirty_cafe_sales!$B1711="UNKNOWN",dirty_cafe_sales!$B1711="",dirty_cafe_sales!$B1711="ERROR"),"Unknown_Item",dirty_cafe_sales!$B1711)</f>
        <v>Cookie</v>
      </c>
      <c r="C1711" s="23">
        <f>IF(ISNUMBER(dirty_cafe_sales!$C1711),dirty_cafe_sales!$C1711,3)</f>
        <v>2</v>
      </c>
      <c r="D1711" s="19">
        <f>VLOOKUP($B1711,Price_Per_Item!$A$3:$B$11,2,FALSE)</f>
        <v>1</v>
      </c>
      <c r="E1711" s="25">
        <f t="shared" si="26"/>
        <v>2</v>
      </c>
      <c r="F1711" t="str">
        <f>IF(OR(dirty_cafe_sales!$F1711="UNKNOWN",dirty_cafe_sales!$F1711="ERROR",dirty_cafe_sales!$F1711=""),"Unknown",dirty_cafe_sales!$F1711)</f>
        <v>Unknown</v>
      </c>
      <c r="G1711" t="str">
        <f>IF(OR(dirty_cafe_sales!$G1711="UNKNOWN",dirty_cafe_sales!$G1711="ERROR",dirty_cafe_sales!$G1711=""),"Unknown",dirty_cafe_sales!$G1711)</f>
        <v>Unknown</v>
      </c>
      <c r="H1711" s="2" t="d">
        <v>2023-10-17</v>
      </c>
    </row>
    <row r="1712" spans="1:8" x14ac:dyDescent="0.2">
      <c r="A1712" s="16" t="s">
        <v>1733</v>
      </c>
      <c r="B1712" s="16" t="str">
        <f>IF(OR(dirty_cafe_sales!$B1712="UNKNOWN",dirty_cafe_sales!$B1712="",dirty_cafe_sales!$B1712="ERROR"),"Unknown_Item",dirty_cafe_sales!$B1712)</f>
        <v>Coffee</v>
      </c>
      <c r="C1712" s="23">
        <f>IF(ISNUMBER(dirty_cafe_sales!$C1712),dirty_cafe_sales!$C1712,3)</f>
        <v>1</v>
      </c>
      <c r="D1712" s="19">
        <f>VLOOKUP($B1712,Price_Per_Item!$A$3:$B$11,2,FALSE)</f>
        <v>2</v>
      </c>
      <c r="E1712" s="25">
        <f t="shared" si="26"/>
        <v>2</v>
      </c>
      <c r="F1712" t="str">
        <f>IF(OR(dirty_cafe_sales!$F1712="UNKNOWN",dirty_cafe_sales!$F1712="ERROR",dirty_cafe_sales!$F1712=""),"Unknown",dirty_cafe_sales!$F1712)</f>
        <v>Credit Card</v>
      </c>
      <c r="G1712" t="str">
        <f>IF(OR(dirty_cafe_sales!$G1712="UNKNOWN",dirty_cafe_sales!$G1712="ERROR",dirty_cafe_sales!$G1712=""),"Unknown",dirty_cafe_sales!$G1712)</f>
        <v>Takeaway</v>
      </c>
      <c r="H1712" s="2" t="d">
        <v>2023-02-10</v>
      </c>
    </row>
    <row r="1713" spans="1:8" x14ac:dyDescent="0.2">
      <c r="A1713" s="16" t="s">
        <v>1734</v>
      </c>
      <c r="B1713" s="16" t="str">
        <f>IF(OR(dirty_cafe_sales!$B1713="UNKNOWN",dirty_cafe_sales!$B1713="",dirty_cafe_sales!$B1713="ERROR"),"Unknown_Item",dirty_cafe_sales!$B1713)</f>
        <v>Sandwich</v>
      </c>
      <c r="C1713" s="23">
        <f>IF(ISNUMBER(dirty_cafe_sales!$C1713),dirty_cafe_sales!$C1713,3)</f>
        <v>5</v>
      </c>
      <c r="D1713" s="19">
        <f>VLOOKUP($B1713,Price_Per_Item!$A$3:$B$11,2,FALSE)</f>
        <v>4</v>
      </c>
      <c r="E1713" s="25">
        <f t="shared" si="26"/>
        <v>20</v>
      </c>
      <c r="F1713" t="str">
        <f>IF(OR(dirty_cafe_sales!$F1713="UNKNOWN",dirty_cafe_sales!$F1713="ERROR",dirty_cafe_sales!$F1713=""),"Unknown",dirty_cafe_sales!$F1713)</f>
        <v>Cash</v>
      </c>
      <c r="G1713" t="str">
        <f>IF(OR(dirty_cafe_sales!$G1713="UNKNOWN",dirty_cafe_sales!$G1713="ERROR",dirty_cafe_sales!$G1713=""),"Unknown",dirty_cafe_sales!$G1713)</f>
        <v>In-store</v>
      </c>
      <c r="H1713" s="2" t="d">
        <v>2023-01-01</v>
      </c>
    </row>
    <row r="1714" spans="1:8" x14ac:dyDescent="0.2">
      <c r="A1714" s="16" t="s">
        <v>1735</v>
      </c>
      <c r="B1714" s="16" t="str">
        <f>IF(OR(dirty_cafe_sales!$B1714="UNKNOWN",dirty_cafe_sales!$B1714="",dirty_cafe_sales!$B1714="ERROR"),"Unknown_Item",dirty_cafe_sales!$B1714)</f>
        <v>Cake</v>
      </c>
      <c r="C1714" s="23">
        <f>IF(ISNUMBER(dirty_cafe_sales!$C1714),dirty_cafe_sales!$C1714,3)</f>
        <v>4</v>
      </c>
      <c r="D1714" s="19">
        <f>VLOOKUP($B1714,Price_Per_Item!$A$3:$B$11,2,FALSE)</f>
        <v>3</v>
      </c>
      <c r="E1714" s="25">
        <f t="shared" si="26"/>
        <v>12</v>
      </c>
      <c r="F1714" t="str">
        <f>IF(OR(dirty_cafe_sales!$F1714="UNKNOWN",dirty_cafe_sales!$F1714="ERROR",dirty_cafe_sales!$F1714=""),"Unknown",dirty_cafe_sales!$F1714)</f>
        <v>Cash</v>
      </c>
      <c r="G1714" t="str">
        <f>IF(OR(dirty_cafe_sales!$G1714="UNKNOWN",dirty_cafe_sales!$G1714="ERROR",dirty_cafe_sales!$G1714=""),"Unknown",dirty_cafe_sales!$G1714)</f>
        <v>In-store</v>
      </c>
      <c r="H1714" s="2" t="d">
        <v>2023-07-17</v>
      </c>
    </row>
    <row r="1715" spans="1:8" x14ac:dyDescent="0.2">
      <c r="A1715" s="16" t="s">
        <v>1736</v>
      </c>
      <c r="B1715" s="16" t="str">
        <f>IF(OR(dirty_cafe_sales!$B1715="UNKNOWN",dirty_cafe_sales!$B1715="",dirty_cafe_sales!$B1715="ERROR"),"Unknown_Item",dirty_cafe_sales!$B1715)</f>
        <v>Unknown_Item</v>
      </c>
      <c r="C1715" s="23">
        <f>IF(ISNUMBER(dirty_cafe_sales!$C1715),dirty_cafe_sales!$C1715,3)</f>
        <v>4</v>
      </c>
      <c r="D1715" s="19">
        <f>VLOOKUP($B1715,Price_Per_Item!$A$3:$B$11,2,FALSE)</f>
        <v>2.9375</v>
      </c>
      <c r="E1715" s="25">
        <f t="shared" si="26"/>
        <v>11.75</v>
      </c>
      <c r="F1715" t="str">
        <f>IF(OR(dirty_cafe_sales!$F1715="UNKNOWN",dirty_cafe_sales!$F1715="ERROR",dirty_cafe_sales!$F1715=""),"Unknown",dirty_cafe_sales!$F1715)</f>
        <v>Cash</v>
      </c>
      <c r="G1715" t="str">
        <f>IF(OR(dirty_cafe_sales!$G1715="UNKNOWN",dirty_cafe_sales!$G1715="ERROR",dirty_cafe_sales!$G1715=""),"Unknown",dirty_cafe_sales!$G1715)</f>
        <v>Takeaway</v>
      </c>
      <c r="H1715" s="2" t="d">
        <v>2023-03-30</v>
      </c>
    </row>
    <row r="1716" spans="1:8" x14ac:dyDescent="0.2">
      <c r="A1716" s="16" t="s">
        <v>1737</v>
      </c>
      <c r="B1716" s="16" t="str">
        <f>IF(OR(dirty_cafe_sales!$B1716="UNKNOWN",dirty_cafe_sales!$B1716="",dirty_cafe_sales!$B1716="ERROR"),"Unknown_Item",dirty_cafe_sales!$B1716)</f>
        <v>Sandwich</v>
      </c>
      <c r="C1716" s="23">
        <f>IF(ISNUMBER(dirty_cafe_sales!$C1716),dirty_cafe_sales!$C1716,3)</f>
        <v>1</v>
      </c>
      <c r="D1716" s="19">
        <f>VLOOKUP($B1716,Price_Per_Item!$A$3:$B$11,2,FALSE)</f>
        <v>4</v>
      </c>
      <c r="E1716" s="25">
        <f t="shared" si="26"/>
        <v>4</v>
      </c>
      <c r="F1716" t="str">
        <f>IF(OR(dirty_cafe_sales!$F1716="UNKNOWN",dirty_cafe_sales!$F1716="ERROR",dirty_cafe_sales!$F1716=""),"Unknown",dirty_cafe_sales!$F1716)</f>
        <v>Cash</v>
      </c>
      <c r="G1716" t="str">
        <f>IF(OR(dirty_cafe_sales!$G1716="UNKNOWN",dirty_cafe_sales!$G1716="ERROR",dirty_cafe_sales!$G1716=""),"Unknown",dirty_cafe_sales!$G1716)</f>
        <v>Unknown</v>
      </c>
      <c r="H1716" s="2" t="d">
        <v>2023-06-19</v>
      </c>
    </row>
    <row r="1717" spans="1:8" x14ac:dyDescent="0.2">
      <c r="A1717" s="16" t="s">
        <v>1738</v>
      </c>
      <c r="B1717" s="16" t="str">
        <f>IF(OR(dirty_cafe_sales!$B1717="UNKNOWN",dirty_cafe_sales!$B1717="",dirty_cafe_sales!$B1717="ERROR"),"Unknown_Item",dirty_cafe_sales!$B1717)</f>
        <v>Cookie</v>
      </c>
      <c r="C1717" s="23">
        <f>IF(ISNUMBER(dirty_cafe_sales!$C1717),dirty_cafe_sales!$C1717,3)</f>
        <v>2</v>
      </c>
      <c r="D1717" s="19">
        <f>VLOOKUP($B1717,Price_Per_Item!$A$3:$B$11,2,FALSE)</f>
        <v>1</v>
      </c>
      <c r="E1717" s="25">
        <f t="shared" si="26"/>
        <v>2</v>
      </c>
      <c r="F1717" t="str">
        <f>IF(OR(dirty_cafe_sales!$F1717="UNKNOWN",dirty_cafe_sales!$F1717="ERROR",dirty_cafe_sales!$F1717=""),"Unknown",dirty_cafe_sales!$F1717)</f>
        <v>Digital Wallet</v>
      </c>
      <c r="G1717" t="str">
        <f>IF(OR(dirty_cafe_sales!$G1717="UNKNOWN",dirty_cafe_sales!$G1717="ERROR",dirty_cafe_sales!$G1717=""),"Unknown",dirty_cafe_sales!$G1717)</f>
        <v>Takeaway</v>
      </c>
      <c r="H1717" s="2" t="d">
        <v>2023-09-20</v>
      </c>
    </row>
    <row r="1718" spans="1:8" x14ac:dyDescent="0.2">
      <c r="A1718" s="16" t="s">
        <v>1739</v>
      </c>
      <c r="B1718" s="16" t="str">
        <f>IF(OR(dirty_cafe_sales!$B1718="UNKNOWN",dirty_cafe_sales!$B1718="",dirty_cafe_sales!$B1718="ERROR"),"Unknown_Item",dirty_cafe_sales!$B1718)</f>
        <v>Tea</v>
      </c>
      <c r="C1718" s="23">
        <f>IF(ISNUMBER(dirty_cafe_sales!$C1718),dirty_cafe_sales!$C1718,3)</f>
        <v>3</v>
      </c>
      <c r="D1718" s="19">
        <f>VLOOKUP($B1718,Price_Per_Item!$A$3:$B$11,2,FALSE)</f>
        <v>1.5</v>
      </c>
      <c r="E1718" s="25">
        <f t="shared" si="26"/>
        <v>4.5</v>
      </c>
      <c r="F1718" t="str">
        <f>IF(OR(dirty_cafe_sales!$F1718="UNKNOWN",dirty_cafe_sales!$F1718="ERROR",dirty_cafe_sales!$F1718=""),"Unknown",dirty_cafe_sales!$F1718)</f>
        <v>Digital Wallet</v>
      </c>
      <c r="G1718" t="str">
        <f>IF(OR(dirty_cafe_sales!$G1718="UNKNOWN",dirty_cafe_sales!$G1718="ERROR",dirty_cafe_sales!$G1718=""),"Unknown",dirty_cafe_sales!$G1718)</f>
        <v>In-store</v>
      </c>
      <c r="H1718" s="2" t="d">
        <v>2023-02-21</v>
      </c>
    </row>
    <row r="1719" spans="1:8" x14ac:dyDescent="0.2">
      <c r="A1719" s="16" t="s">
        <v>1740</v>
      </c>
      <c r="B1719" s="16" t="str">
        <f>IF(OR(dirty_cafe_sales!$B1719="UNKNOWN",dirty_cafe_sales!$B1719="",dirty_cafe_sales!$B1719="ERROR"),"Unknown_Item",dirty_cafe_sales!$B1719)</f>
        <v>Smoothie</v>
      </c>
      <c r="C1719" s="23">
        <f>IF(ISNUMBER(dirty_cafe_sales!$C1719),dirty_cafe_sales!$C1719,3)</f>
        <v>3</v>
      </c>
      <c r="D1719" s="19">
        <f>VLOOKUP($B1719,Price_Per_Item!$A$3:$B$11,2,FALSE)</f>
        <v>4</v>
      </c>
      <c r="E1719" s="25">
        <f t="shared" si="26"/>
        <v>12</v>
      </c>
      <c r="F1719" t="str">
        <f>IF(OR(dirty_cafe_sales!$F1719="UNKNOWN",dirty_cafe_sales!$F1719="ERROR",dirty_cafe_sales!$F1719=""),"Unknown",dirty_cafe_sales!$F1719)</f>
        <v>Credit Card</v>
      </c>
      <c r="G1719" t="str">
        <f>IF(OR(dirty_cafe_sales!$G1719="UNKNOWN",dirty_cafe_sales!$G1719="ERROR",dirty_cafe_sales!$G1719=""),"Unknown",dirty_cafe_sales!$G1719)</f>
        <v>In-store</v>
      </c>
      <c r="H1719" s="2" t="d">
        <v>2023-10-04</v>
      </c>
    </row>
    <row r="1720" spans="1:8" x14ac:dyDescent="0.2">
      <c r="A1720" s="16" t="s">
        <v>1741</v>
      </c>
      <c r="B1720" s="16" t="str">
        <f>IF(OR(dirty_cafe_sales!$B1720="UNKNOWN",dirty_cafe_sales!$B1720="",dirty_cafe_sales!$B1720="ERROR"),"Unknown_Item",dirty_cafe_sales!$B1720)</f>
        <v>Cake</v>
      </c>
      <c r="C1720" s="23">
        <f>IF(ISNUMBER(dirty_cafe_sales!$C1720),dirty_cafe_sales!$C1720,3)</f>
        <v>5</v>
      </c>
      <c r="D1720" s="19">
        <f>VLOOKUP($B1720,Price_Per_Item!$A$3:$B$11,2,FALSE)</f>
        <v>3</v>
      </c>
      <c r="E1720" s="25">
        <f t="shared" si="26"/>
        <v>15</v>
      </c>
      <c r="F1720" t="str">
        <f>IF(OR(dirty_cafe_sales!$F1720="UNKNOWN",dirty_cafe_sales!$F1720="ERROR",dirty_cafe_sales!$F1720=""),"Unknown",dirty_cafe_sales!$F1720)</f>
        <v>Cash</v>
      </c>
      <c r="G1720" t="str">
        <f>IF(OR(dirty_cafe_sales!$G1720="UNKNOWN",dirty_cafe_sales!$G1720="ERROR",dirty_cafe_sales!$G1720=""),"Unknown",dirty_cafe_sales!$G1720)</f>
        <v>Unknown</v>
      </c>
      <c r="H1720" s="2" t="d">
        <v>2023-09-19</v>
      </c>
    </row>
    <row r="1721" spans="1:8" x14ac:dyDescent="0.2">
      <c r="A1721" s="16" t="s">
        <v>1742</v>
      </c>
      <c r="B1721" s="16" t="str">
        <f>IF(OR(dirty_cafe_sales!$B1721="UNKNOWN",dirty_cafe_sales!$B1721="",dirty_cafe_sales!$B1721="ERROR"),"Unknown_Item",dirty_cafe_sales!$B1721)</f>
        <v>Salad</v>
      </c>
      <c r="C1721" s="23">
        <f>IF(ISNUMBER(dirty_cafe_sales!$C1721),dirty_cafe_sales!$C1721,3)</f>
        <v>5</v>
      </c>
      <c r="D1721" s="19">
        <f>VLOOKUP($B1721,Price_Per_Item!$A$3:$B$11,2,FALSE)</f>
        <v>5</v>
      </c>
      <c r="E1721" s="25">
        <f t="shared" si="26"/>
        <v>25</v>
      </c>
      <c r="F1721" t="str">
        <f>IF(OR(dirty_cafe_sales!$F1721="UNKNOWN",dirty_cafe_sales!$F1721="ERROR",dirty_cafe_sales!$F1721=""),"Unknown",dirty_cafe_sales!$F1721)</f>
        <v>Credit Card</v>
      </c>
      <c r="G1721" t="str">
        <f>IF(OR(dirty_cafe_sales!$G1721="UNKNOWN",dirty_cafe_sales!$G1721="ERROR",dirty_cafe_sales!$G1721=""),"Unknown",dirty_cafe_sales!$G1721)</f>
        <v>In-store</v>
      </c>
      <c r="H1721" s="2" t="d">
        <v>2023-12-08</v>
      </c>
    </row>
    <row r="1722" spans="1:8" x14ac:dyDescent="0.2">
      <c r="A1722" s="16" t="s">
        <v>1743</v>
      </c>
      <c r="B1722" s="16" t="str">
        <f>IF(OR(dirty_cafe_sales!$B1722="UNKNOWN",dirty_cafe_sales!$B1722="",dirty_cafe_sales!$B1722="ERROR"),"Unknown_Item",dirty_cafe_sales!$B1722)</f>
        <v>Smoothie</v>
      </c>
      <c r="C1722" s="23">
        <f>IF(ISNUMBER(dirty_cafe_sales!$C1722),dirty_cafe_sales!$C1722,3)</f>
        <v>3</v>
      </c>
      <c r="D1722" s="19">
        <f>VLOOKUP($B1722,Price_Per_Item!$A$3:$B$11,2,FALSE)</f>
        <v>4</v>
      </c>
      <c r="E1722" s="25">
        <f t="shared" si="26"/>
        <v>12</v>
      </c>
      <c r="F1722" t="str">
        <f>IF(OR(dirty_cafe_sales!$F1722="UNKNOWN",dirty_cafe_sales!$F1722="ERROR",dirty_cafe_sales!$F1722=""),"Unknown",dirty_cafe_sales!$F1722)</f>
        <v>Digital Wallet</v>
      </c>
      <c r="G1722" t="str">
        <f>IF(OR(dirty_cafe_sales!$G1722="UNKNOWN",dirty_cafe_sales!$G1722="ERROR",dirty_cafe_sales!$G1722=""),"Unknown",dirty_cafe_sales!$G1722)</f>
        <v>In-store</v>
      </c>
      <c r="H1722" s="2" t="d">
        <v>2023-09-11</v>
      </c>
    </row>
    <row r="1723" spans="1:8" x14ac:dyDescent="0.2">
      <c r="A1723" s="16" t="s">
        <v>1744</v>
      </c>
      <c r="B1723" s="16" t="str">
        <f>IF(OR(dirty_cafe_sales!$B1723="UNKNOWN",dirty_cafe_sales!$B1723="",dirty_cafe_sales!$B1723="ERROR"),"Unknown_Item",dirty_cafe_sales!$B1723)</f>
        <v>Smoothie</v>
      </c>
      <c r="C1723" s="23">
        <f>IF(ISNUMBER(dirty_cafe_sales!$C1723),dirty_cafe_sales!$C1723,3)</f>
        <v>1</v>
      </c>
      <c r="D1723" s="19">
        <f>VLOOKUP($B1723,Price_Per_Item!$A$3:$B$11,2,FALSE)</f>
        <v>4</v>
      </c>
      <c r="E1723" s="25">
        <f t="shared" si="26"/>
        <v>4</v>
      </c>
      <c r="F1723" t="str">
        <f>IF(OR(dirty_cafe_sales!$F1723="UNKNOWN",dirty_cafe_sales!$F1723="ERROR",dirty_cafe_sales!$F1723=""),"Unknown",dirty_cafe_sales!$F1723)</f>
        <v>Unknown</v>
      </c>
      <c r="G1723" t="str">
        <f>IF(OR(dirty_cafe_sales!$G1723="UNKNOWN",dirty_cafe_sales!$G1723="ERROR",dirty_cafe_sales!$G1723=""),"Unknown",dirty_cafe_sales!$G1723)</f>
        <v>In-store</v>
      </c>
      <c r="H1723" s="2" t="d">
        <v>2023-05-02</v>
      </c>
    </row>
    <row r="1724" spans="1:8" x14ac:dyDescent="0.2">
      <c r="A1724" s="16" t="s">
        <v>1745</v>
      </c>
      <c r="B1724" s="16" t="str">
        <f>IF(OR(dirty_cafe_sales!$B1724="UNKNOWN",dirty_cafe_sales!$B1724="",dirty_cafe_sales!$B1724="ERROR"),"Unknown_Item",dirty_cafe_sales!$B1724)</f>
        <v>Smoothie</v>
      </c>
      <c r="C1724" s="23">
        <f>IF(ISNUMBER(dirty_cafe_sales!$C1724),dirty_cafe_sales!$C1724,3)</f>
        <v>4</v>
      </c>
      <c r="D1724" s="19">
        <f>VLOOKUP($B1724,Price_Per_Item!$A$3:$B$11,2,FALSE)</f>
        <v>4</v>
      </c>
      <c r="E1724" s="25">
        <f t="shared" si="26"/>
        <v>16</v>
      </c>
      <c r="F1724" t="str">
        <f>IF(OR(dirty_cafe_sales!$F1724="UNKNOWN",dirty_cafe_sales!$F1724="ERROR",dirty_cafe_sales!$F1724=""),"Unknown",dirty_cafe_sales!$F1724)</f>
        <v>Credit Card</v>
      </c>
      <c r="G1724" t="str">
        <f>IF(OR(dirty_cafe_sales!$G1724="UNKNOWN",dirty_cafe_sales!$G1724="ERROR",dirty_cafe_sales!$G1724=""),"Unknown",dirty_cafe_sales!$G1724)</f>
        <v>Unknown</v>
      </c>
      <c r="H1724" s="2" t="d">
        <v>2023-02-10</v>
      </c>
    </row>
    <row r="1725" spans="1:8" x14ac:dyDescent="0.2">
      <c r="A1725" s="16" t="s">
        <v>1746</v>
      </c>
      <c r="B1725" s="16" t="str">
        <f>IF(OR(dirty_cafe_sales!$B1725="UNKNOWN",dirty_cafe_sales!$B1725="",dirty_cafe_sales!$B1725="ERROR"),"Unknown_Item",dirty_cafe_sales!$B1725)</f>
        <v>Cake</v>
      </c>
      <c r="C1725" s="23">
        <f>IF(ISNUMBER(dirty_cafe_sales!$C1725),dirty_cafe_sales!$C1725,3)</f>
        <v>5</v>
      </c>
      <c r="D1725" s="19">
        <f>VLOOKUP($B1725,Price_Per_Item!$A$3:$B$11,2,FALSE)</f>
        <v>3</v>
      </c>
      <c r="E1725" s="25">
        <f t="shared" si="26"/>
        <v>15</v>
      </c>
      <c r="F1725" t="str">
        <f>IF(OR(dirty_cafe_sales!$F1725="UNKNOWN",dirty_cafe_sales!$F1725="ERROR",dirty_cafe_sales!$F1725=""),"Unknown",dirty_cafe_sales!$F1725)</f>
        <v>Digital Wallet</v>
      </c>
      <c r="G1725" t="str">
        <f>IF(OR(dirty_cafe_sales!$G1725="UNKNOWN",dirty_cafe_sales!$G1725="ERROR",dirty_cafe_sales!$G1725=""),"Unknown",dirty_cafe_sales!$G1725)</f>
        <v>In-store</v>
      </c>
      <c r="H1725" s="2" t="d">
        <v>2023-04-20</v>
      </c>
    </row>
    <row r="1726" spans="1:8" x14ac:dyDescent="0.2">
      <c r="A1726" s="16" t="s">
        <v>1747</v>
      </c>
      <c r="B1726" s="16" t="str">
        <f>IF(OR(dirty_cafe_sales!$B1726="UNKNOWN",dirty_cafe_sales!$B1726="",dirty_cafe_sales!$B1726="ERROR"),"Unknown_Item",dirty_cafe_sales!$B1726)</f>
        <v>Cake</v>
      </c>
      <c r="C1726" s="23">
        <f>IF(ISNUMBER(dirty_cafe_sales!$C1726),dirty_cafe_sales!$C1726,3)</f>
        <v>5</v>
      </c>
      <c r="D1726" s="19">
        <f>VLOOKUP($B1726,Price_Per_Item!$A$3:$B$11,2,FALSE)</f>
        <v>3</v>
      </c>
      <c r="E1726" s="25">
        <f t="shared" si="26"/>
        <v>15</v>
      </c>
      <c r="F1726" t="str">
        <f>IF(OR(dirty_cafe_sales!$F1726="UNKNOWN",dirty_cafe_sales!$F1726="ERROR",dirty_cafe_sales!$F1726=""),"Unknown",dirty_cafe_sales!$F1726)</f>
        <v>Cash</v>
      </c>
      <c r="G1726" t="str">
        <f>IF(OR(dirty_cafe_sales!$G1726="UNKNOWN",dirty_cafe_sales!$G1726="ERROR",dirty_cafe_sales!$G1726=""),"Unknown",dirty_cafe_sales!$G1726)</f>
        <v>Unknown</v>
      </c>
      <c r="H1726" s="2" t="d">
        <v>2023-07-05</v>
      </c>
    </row>
    <row r="1727" spans="1:8" x14ac:dyDescent="0.2">
      <c r="A1727" s="16" t="s">
        <v>1748</v>
      </c>
      <c r="B1727" s="16" t="str">
        <f>IF(OR(dirty_cafe_sales!$B1727="UNKNOWN",dirty_cafe_sales!$B1727="",dirty_cafe_sales!$B1727="ERROR"),"Unknown_Item",dirty_cafe_sales!$B1727)</f>
        <v>Juice</v>
      </c>
      <c r="C1727" s="23">
        <f>IF(ISNUMBER(dirty_cafe_sales!$C1727),dirty_cafe_sales!$C1727,3)</f>
        <v>3</v>
      </c>
      <c r="D1727" s="19">
        <f>VLOOKUP($B1727,Price_Per_Item!$A$3:$B$11,2,FALSE)</f>
        <v>3</v>
      </c>
      <c r="E1727" s="25">
        <f t="shared" si="26"/>
        <v>9</v>
      </c>
      <c r="F1727" t="str">
        <f>IF(OR(dirty_cafe_sales!$F1727="UNKNOWN",dirty_cafe_sales!$F1727="ERROR",dirty_cafe_sales!$F1727=""),"Unknown",dirty_cafe_sales!$F1727)</f>
        <v>Credit Card</v>
      </c>
      <c r="G1727" t="str">
        <f>IF(OR(dirty_cafe_sales!$G1727="UNKNOWN",dirty_cafe_sales!$G1727="ERROR",dirty_cafe_sales!$G1727=""),"Unknown",dirty_cafe_sales!$G1727)</f>
        <v>Unknown</v>
      </c>
      <c r="H1727" s="2" t="d">
        <v>2023-07-31</v>
      </c>
    </row>
    <row r="1728" spans="1:8" x14ac:dyDescent="0.2">
      <c r="A1728" s="16" t="s">
        <v>1749</v>
      </c>
      <c r="B1728" s="16" t="str">
        <f>IF(OR(dirty_cafe_sales!$B1728="UNKNOWN",dirty_cafe_sales!$B1728="",dirty_cafe_sales!$B1728="ERROR"),"Unknown_Item",dirty_cafe_sales!$B1728)</f>
        <v>Cake</v>
      </c>
      <c r="C1728" s="23">
        <f>IF(ISNUMBER(dirty_cafe_sales!$C1728),dirty_cafe_sales!$C1728,3)</f>
        <v>3</v>
      </c>
      <c r="D1728" s="19">
        <f>VLOOKUP($B1728,Price_Per_Item!$A$3:$B$11,2,FALSE)</f>
        <v>3</v>
      </c>
      <c r="E1728" s="25">
        <f t="shared" si="26"/>
        <v>9</v>
      </c>
      <c r="F1728" t="str">
        <f>IF(OR(dirty_cafe_sales!$F1728="UNKNOWN",dirty_cafe_sales!$F1728="ERROR",dirty_cafe_sales!$F1728=""),"Unknown",dirty_cafe_sales!$F1728)</f>
        <v>Cash</v>
      </c>
      <c r="G1728" t="str">
        <f>IF(OR(dirty_cafe_sales!$G1728="UNKNOWN",dirty_cafe_sales!$G1728="ERROR",dirty_cafe_sales!$G1728=""),"Unknown",dirty_cafe_sales!$G1728)</f>
        <v>Unknown</v>
      </c>
      <c r="H1728" s="2" t="d">
        <v>2023-12-03</v>
      </c>
    </row>
    <row r="1729" spans="1:8" x14ac:dyDescent="0.2">
      <c r="A1729" s="16" t="s">
        <v>1750</v>
      </c>
      <c r="B1729" s="16" t="str">
        <f>IF(OR(dirty_cafe_sales!$B1729="UNKNOWN",dirty_cafe_sales!$B1729="",dirty_cafe_sales!$B1729="ERROR"),"Unknown_Item",dirty_cafe_sales!$B1729)</f>
        <v>Sandwich</v>
      </c>
      <c r="C1729" s="23">
        <f>IF(ISNUMBER(dirty_cafe_sales!$C1729),dirty_cafe_sales!$C1729,3)</f>
        <v>1</v>
      </c>
      <c r="D1729" s="19">
        <f>VLOOKUP($B1729,Price_Per_Item!$A$3:$B$11,2,FALSE)</f>
        <v>4</v>
      </c>
      <c r="E1729" s="25">
        <f t="shared" si="26"/>
        <v>4</v>
      </c>
      <c r="F1729" t="str">
        <f>IF(OR(dirty_cafe_sales!$F1729="UNKNOWN",dirty_cafe_sales!$F1729="ERROR",dirty_cafe_sales!$F1729=""),"Unknown",dirty_cafe_sales!$F1729)</f>
        <v>Credit Card</v>
      </c>
      <c r="G1729" t="str">
        <f>IF(OR(dirty_cafe_sales!$G1729="UNKNOWN",dirty_cafe_sales!$G1729="ERROR",dirty_cafe_sales!$G1729=""),"Unknown",dirty_cafe_sales!$G1729)</f>
        <v>Unknown</v>
      </c>
      <c r="H1729" s="2" t="d">
        <v>2023-05-20</v>
      </c>
    </row>
    <row r="1730" spans="1:8" x14ac:dyDescent="0.2">
      <c r="A1730" s="16" t="s">
        <v>1751</v>
      </c>
      <c r="B1730" s="16" t="str">
        <f>IF(OR(dirty_cafe_sales!$B1730="UNKNOWN",dirty_cafe_sales!$B1730="",dirty_cafe_sales!$B1730="ERROR"),"Unknown_Item",dirty_cafe_sales!$B1730)</f>
        <v>Smoothie</v>
      </c>
      <c r="C1730" s="23">
        <f>IF(ISNUMBER(dirty_cafe_sales!$C1730),dirty_cafe_sales!$C1730,3)</f>
        <v>5</v>
      </c>
      <c r="D1730" s="19">
        <f>VLOOKUP($B1730,Price_Per_Item!$A$3:$B$11,2,FALSE)</f>
        <v>4</v>
      </c>
      <c r="E1730" s="25">
        <f t="shared" si="26"/>
        <v>20</v>
      </c>
      <c r="F1730" t="str">
        <f>IF(OR(dirty_cafe_sales!$F1730="UNKNOWN",dirty_cafe_sales!$F1730="ERROR",dirty_cafe_sales!$F1730=""),"Unknown",dirty_cafe_sales!$F1730)</f>
        <v>Credit Card</v>
      </c>
      <c r="G1730" t="str">
        <f>IF(OR(dirty_cafe_sales!$G1730="UNKNOWN",dirty_cafe_sales!$G1730="ERROR",dirty_cafe_sales!$G1730=""),"Unknown",dirty_cafe_sales!$G1730)</f>
        <v>Takeaway</v>
      </c>
      <c r="H1730" s="2" t="d">
        <v>2023-04-04</v>
      </c>
    </row>
    <row r="1731" spans="1:8" x14ac:dyDescent="0.2">
      <c r="A1731" s="16" t="s">
        <v>1752</v>
      </c>
      <c r="B1731" s="16" t="str">
        <f>IF(OR(dirty_cafe_sales!$B1731="UNKNOWN",dirty_cafe_sales!$B1731="",dirty_cafe_sales!$B1731="ERROR"),"Unknown_Item",dirty_cafe_sales!$B1731)</f>
        <v>Coffee</v>
      </c>
      <c r="C1731" s="23">
        <f>IF(ISNUMBER(dirty_cafe_sales!$C1731),dirty_cafe_sales!$C1731,3)</f>
        <v>3</v>
      </c>
      <c r="D1731" s="19">
        <f>VLOOKUP($B1731,Price_Per_Item!$A$3:$B$11,2,FALSE)</f>
        <v>2</v>
      </c>
      <c r="E1731" s="25">
        <f t="shared" ref="E1731:E1794" si="27">C1731*D1731</f>
        <v>6</v>
      </c>
      <c r="F1731" t="str">
        <f>IF(OR(dirty_cafe_sales!$F1731="UNKNOWN",dirty_cafe_sales!$F1731="ERROR",dirty_cafe_sales!$F1731=""),"Unknown",dirty_cafe_sales!$F1731)</f>
        <v>Unknown</v>
      </c>
      <c r="G1731" t="str">
        <f>IF(OR(dirty_cafe_sales!$G1731="UNKNOWN",dirty_cafe_sales!$G1731="ERROR",dirty_cafe_sales!$G1731=""),"Unknown",dirty_cafe_sales!$G1731)</f>
        <v>Unknown</v>
      </c>
      <c r="H1731" s="2" t="d">
        <v>2023-05-14</v>
      </c>
    </row>
    <row r="1732" spans="1:8" x14ac:dyDescent="0.2">
      <c r="A1732" s="16" t="s">
        <v>1753</v>
      </c>
      <c r="B1732" s="16" t="str">
        <f>IF(OR(dirty_cafe_sales!$B1732="UNKNOWN",dirty_cafe_sales!$B1732="",dirty_cafe_sales!$B1732="ERROR"),"Unknown_Item",dirty_cafe_sales!$B1732)</f>
        <v>Smoothie</v>
      </c>
      <c r="C1732" s="23">
        <f>IF(ISNUMBER(dirty_cafe_sales!$C1732),dirty_cafe_sales!$C1732,3)</f>
        <v>3</v>
      </c>
      <c r="D1732" s="19">
        <f>VLOOKUP($B1732,Price_Per_Item!$A$3:$B$11,2,FALSE)</f>
        <v>4</v>
      </c>
      <c r="E1732" s="25">
        <f t="shared" si="27"/>
        <v>12</v>
      </c>
      <c r="F1732" t="str">
        <f>IF(OR(dirty_cafe_sales!$F1732="UNKNOWN",dirty_cafe_sales!$F1732="ERROR",dirty_cafe_sales!$F1732=""),"Unknown",dirty_cafe_sales!$F1732)</f>
        <v>Cash</v>
      </c>
      <c r="G1732" t="str">
        <f>IF(OR(dirty_cafe_sales!$G1732="UNKNOWN",dirty_cafe_sales!$G1732="ERROR",dirty_cafe_sales!$G1732=""),"Unknown",dirty_cafe_sales!$G1732)</f>
        <v>In-store</v>
      </c>
      <c r="H1732" s="2" t="d">
        <v>2023-05-21</v>
      </c>
    </row>
    <row r="1733" spans="1:8" x14ac:dyDescent="0.2">
      <c r="A1733" s="16" t="s">
        <v>1754</v>
      </c>
      <c r="B1733" s="16" t="str">
        <f>IF(OR(dirty_cafe_sales!$B1733="UNKNOWN",dirty_cafe_sales!$B1733="",dirty_cafe_sales!$B1733="ERROR"),"Unknown_Item",dirty_cafe_sales!$B1733)</f>
        <v>Tea</v>
      </c>
      <c r="C1733" s="23">
        <f>IF(ISNUMBER(dirty_cafe_sales!$C1733),dirty_cafe_sales!$C1733,3)</f>
        <v>2</v>
      </c>
      <c r="D1733" s="19">
        <f>VLOOKUP($B1733,Price_Per_Item!$A$3:$B$11,2,FALSE)</f>
        <v>1.5</v>
      </c>
      <c r="E1733" s="25">
        <f t="shared" si="27"/>
        <v>3</v>
      </c>
      <c r="F1733" t="str">
        <f>IF(OR(dirty_cafe_sales!$F1733="UNKNOWN",dirty_cafe_sales!$F1733="ERROR",dirty_cafe_sales!$F1733=""),"Unknown",dirty_cafe_sales!$F1733)</f>
        <v>Credit Card</v>
      </c>
      <c r="G1733" t="str">
        <f>IF(OR(dirty_cafe_sales!$G1733="UNKNOWN",dirty_cafe_sales!$G1733="ERROR",dirty_cafe_sales!$G1733=""),"Unknown",dirty_cafe_sales!$G1733)</f>
        <v>Takeaway</v>
      </c>
      <c r="H1733" s="2" t="d">
        <v>2023-09-10</v>
      </c>
    </row>
    <row r="1734" spans="1:8" x14ac:dyDescent="0.2">
      <c r="A1734" s="16" t="s">
        <v>1755</v>
      </c>
      <c r="B1734" s="16" t="str">
        <f>IF(OR(dirty_cafe_sales!$B1734="UNKNOWN",dirty_cafe_sales!$B1734="",dirty_cafe_sales!$B1734="ERROR"),"Unknown_Item",dirty_cafe_sales!$B1734)</f>
        <v>Sandwich</v>
      </c>
      <c r="C1734" s="23">
        <f>IF(ISNUMBER(dirty_cafe_sales!$C1734),dirty_cafe_sales!$C1734,3)</f>
        <v>5</v>
      </c>
      <c r="D1734" s="19">
        <f>VLOOKUP($B1734,Price_Per_Item!$A$3:$B$11,2,FALSE)</f>
        <v>4</v>
      </c>
      <c r="E1734" s="25">
        <f t="shared" si="27"/>
        <v>20</v>
      </c>
      <c r="F1734" t="str">
        <f>IF(OR(dirty_cafe_sales!$F1734="UNKNOWN",dirty_cafe_sales!$F1734="ERROR",dirty_cafe_sales!$F1734=""),"Unknown",dirty_cafe_sales!$F1734)</f>
        <v>Cash</v>
      </c>
      <c r="G1734" t="str">
        <f>IF(OR(dirty_cafe_sales!$G1734="UNKNOWN",dirty_cafe_sales!$G1734="ERROR",dirty_cafe_sales!$G1734=""),"Unknown",dirty_cafe_sales!$G1734)</f>
        <v>In-store</v>
      </c>
      <c r="H1734" s="2" t="d">
        <v>2023-09-30</v>
      </c>
    </row>
    <row r="1735" spans="1:8" x14ac:dyDescent="0.2">
      <c r="A1735" s="16" t="s">
        <v>1756</v>
      </c>
      <c r="B1735" s="16" t="str">
        <f>IF(OR(dirty_cafe_sales!$B1735="UNKNOWN",dirty_cafe_sales!$B1735="",dirty_cafe_sales!$B1735="ERROR"),"Unknown_Item",dirty_cafe_sales!$B1735)</f>
        <v>Cake</v>
      </c>
      <c r="C1735" s="23">
        <f>IF(ISNUMBER(dirty_cafe_sales!$C1735),dirty_cafe_sales!$C1735,3)</f>
        <v>1</v>
      </c>
      <c r="D1735" s="19">
        <f>VLOOKUP($B1735,Price_Per_Item!$A$3:$B$11,2,FALSE)</f>
        <v>3</v>
      </c>
      <c r="E1735" s="25">
        <f t="shared" si="27"/>
        <v>3</v>
      </c>
      <c r="F1735" t="str">
        <f>IF(OR(dirty_cafe_sales!$F1735="UNKNOWN",dirty_cafe_sales!$F1735="ERROR",dirty_cafe_sales!$F1735=""),"Unknown",dirty_cafe_sales!$F1735)</f>
        <v>Cash</v>
      </c>
      <c r="G1735" t="str">
        <f>IF(OR(dirty_cafe_sales!$G1735="UNKNOWN",dirty_cafe_sales!$G1735="ERROR",dirty_cafe_sales!$G1735=""),"Unknown",dirty_cafe_sales!$G1735)</f>
        <v>Unknown</v>
      </c>
      <c r="H1735" s="2" t="d">
        <v>2023-12-29</v>
      </c>
    </row>
    <row r="1736" spans="1:8" x14ac:dyDescent="0.2">
      <c r="A1736" s="16" t="s">
        <v>1757</v>
      </c>
      <c r="B1736" s="16" t="str">
        <f>IF(OR(dirty_cafe_sales!$B1736="UNKNOWN",dirty_cafe_sales!$B1736="",dirty_cafe_sales!$B1736="ERROR"),"Unknown_Item",dirty_cafe_sales!$B1736)</f>
        <v>Juice</v>
      </c>
      <c r="C1736" s="23">
        <f>IF(ISNUMBER(dirty_cafe_sales!$C1736),dirty_cafe_sales!$C1736,3)</f>
        <v>3</v>
      </c>
      <c r="D1736" s="19">
        <f>VLOOKUP($B1736,Price_Per_Item!$A$3:$B$11,2,FALSE)</f>
        <v>3</v>
      </c>
      <c r="E1736" s="25">
        <f t="shared" si="27"/>
        <v>9</v>
      </c>
      <c r="F1736" t="str">
        <f>IF(OR(dirty_cafe_sales!$F1736="UNKNOWN",dirty_cafe_sales!$F1736="ERROR",dirty_cafe_sales!$F1736=""),"Unknown",dirty_cafe_sales!$F1736)</f>
        <v>Unknown</v>
      </c>
      <c r="G1736" t="str">
        <f>IF(OR(dirty_cafe_sales!$G1736="UNKNOWN",dirty_cafe_sales!$G1736="ERROR",dirty_cafe_sales!$G1736=""),"Unknown",dirty_cafe_sales!$G1736)</f>
        <v>In-store</v>
      </c>
      <c r="H1736" s="2" t="d">
        <v>2023-07-20</v>
      </c>
    </row>
    <row r="1737" spans="1:8" x14ac:dyDescent="0.2">
      <c r="A1737" s="16" t="s">
        <v>1758</v>
      </c>
      <c r="B1737" s="16" t="str">
        <f>IF(OR(dirty_cafe_sales!$B1737="UNKNOWN",dirty_cafe_sales!$B1737="",dirty_cafe_sales!$B1737="ERROR"),"Unknown_Item",dirty_cafe_sales!$B1737)</f>
        <v>Tea</v>
      </c>
      <c r="C1737" s="23">
        <f>IF(ISNUMBER(dirty_cafe_sales!$C1737),dirty_cafe_sales!$C1737,3)</f>
        <v>5</v>
      </c>
      <c r="D1737" s="19">
        <f>VLOOKUP($B1737,Price_Per_Item!$A$3:$B$11,2,FALSE)</f>
        <v>1.5</v>
      </c>
      <c r="E1737" s="25">
        <f t="shared" si="27"/>
        <v>7.5</v>
      </c>
      <c r="F1737" t="str">
        <f>IF(OR(dirty_cafe_sales!$F1737="UNKNOWN",dirty_cafe_sales!$F1737="ERROR",dirty_cafe_sales!$F1737=""),"Unknown",dirty_cafe_sales!$F1737)</f>
        <v>Digital Wallet</v>
      </c>
      <c r="G1737" t="str">
        <f>IF(OR(dirty_cafe_sales!$G1737="UNKNOWN",dirty_cafe_sales!$G1737="ERROR",dirty_cafe_sales!$G1737=""),"Unknown",dirty_cafe_sales!$G1737)</f>
        <v>In-store</v>
      </c>
      <c r="H1737" s="2" t="d">
        <v>2023-01-28</v>
      </c>
    </row>
    <row r="1738" spans="1:8" x14ac:dyDescent="0.2">
      <c r="A1738" s="16" t="s">
        <v>1759</v>
      </c>
      <c r="B1738" s="16" t="str">
        <f>IF(OR(dirty_cafe_sales!$B1738="UNKNOWN",dirty_cafe_sales!$B1738="",dirty_cafe_sales!$B1738="ERROR"),"Unknown_Item",dirty_cafe_sales!$B1738)</f>
        <v>Coffee</v>
      </c>
      <c r="C1738" s="23">
        <f>IF(ISNUMBER(dirty_cafe_sales!$C1738),dirty_cafe_sales!$C1738,3)</f>
        <v>3</v>
      </c>
      <c r="D1738" s="19">
        <f>VLOOKUP($B1738,Price_Per_Item!$A$3:$B$11,2,FALSE)</f>
        <v>2</v>
      </c>
      <c r="E1738" s="25">
        <f t="shared" si="27"/>
        <v>6</v>
      </c>
      <c r="F1738" t="str">
        <f>IF(OR(dirty_cafe_sales!$F1738="UNKNOWN",dirty_cafe_sales!$F1738="ERROR",dirty_cafe_sales!$F1738=""),"Unknown",dirty_cafe_sales!$F1738)</f>
        <v>Unknown</v>
      </c>
      <c r="G1738" t="str">
        <f>IF(OR(dirty_cafe_sales!$G1738="UNKNOWN",dirty_cafe_sales!$G1738="ERROR",dirty_cafe_sales!$G1738=""),"Unknown",dirty_cafe_sales!$G1738)</f>
        <v>In-store</v>
      </c>
      <c r="H1738" s="2" t="d">
        <v>2023-04-19</v>
      </c>
    </row>
    <row r="1739" spans="1:8" x14ac:dyDescent="0.2">
      <c r="A1739" s="16" t="s">
        <v>1760</v>
      </c>
      <c r="B1739" s="16" t="str">
        <f>IF(OR(dirty_cafe_sales!$B1739="UNKNOWN",dirty_cafe_sales!$B1739="",dirty_cafe_sales!$B1739="ERROR"),"Unknown_Item",dirty_cafe_sales!$B1739)</f>
        <v>Sandwich</v>
      </c>
      <c r="C1739" s="23">
        <f>IF(ISNUMBER(dirty_cafe_sales!$C1739),dirty_cafe_sales!$C1739,3)</f>
        <v>4</v>
      </c>
      <c r="D1739" s="19">
        <f>VLOOKUP($B1739,Price_Per_Item!$A$3:$B$11,2,FALSE)</f>
        <v>4</v>
      </c>
      <c r="E1739" s="25">
        <f t="shared" si="27"/>
        <v>16</v>
      </c>
      <c r="F1739" t="str">
        <f>IF(OR(dirty_cafe_sales!$F1739="UNKNOWN",dirty_cafe_sales!$F1739="ERROR",dirty_cafe_sales!$F1739=""),"Unknown",dirty_cafe_sales!$F1739)</f>
        <v>Cash</v>
      </c>
      <c r="G1739" t="str">
        <f>IF(OR(dirty_cafe_sales!$G1739="UNKNOWN",dirty_cafe_sales!$G1739="ERROR",dirty_cafe_sales!$G1739=""),"Unknown",dirty_cafe_sales!$G1739)</f>
        <v>Takeaway</v>
      </c>
      <c r="H1739" s="2" t="d">
        <v>2023-05-02</v>
      </c>
    </row>
    <row r="1740" spans="1:8" x14ac:dyDescent="0.2">
      <c r="A1740" s="16" t="s">
        <v>1761</v>
      </c>
      <c r="B1740" s="16" t="str">
        <f>IF(OR(dirty_cafe_sales!$B1740="UNKNOWN",dirty_cafe_sales!$B1740="",dirty_cafe_sales!$B1740="ERROR"),"Unknown_Item",dirty_cafe_sales!$B1740)</f>
        <v>Unknown_Item</v>
      </c>
      <c r="C1740" s="23">
        <f>IF(ISNUMBER(dirty_cafe_sales!$C1740),dirty_cafe_sales!$C1740,3)</f>
        <v>4</v>
      </c>
      <c r="D1740" s="19">
        <f>VLOOKUP($B1740,Price_Per_Item!$A$3:$B$11,2,FALSE)</f>
        <v>2.9375</v>
      </c>
      <c r="E1740" s="25">
        <f t="shared" si="27"/>
        <v>11.75</v>
      </c>
      <c r="F1740" t="str">
        <f>IF(OR(dirty_cafe_sales!$F1740="UNKNOWN",dirty_cafe_sales!$F1740="ERROR",dirty_cafe_sales!$F1740=""),"Unknown",dirty_cafe_sales!$F1740)</f>
        <v>Credit Card</v>
      </c>
      <c r="G1740" t="str">
        <f>IF(OR(dirty_cafe_sales!$G1740="UNKNOWN",dirty_cafe_sales!$G1740="ERROR",dirty_cafe_sales!$G1740=""),"Unknown",dirty_cafe_sales!$G1740)</f>
        <v>Takeaway</v>
      </c>
      <c r="H1740" s="2" t="d">
        <v>2023-08-20</v>
      </c>
    </row>
    <row r="1741" spans="1:8" x14ac:dyDescent="0.2">
      <c r="A1741" s="16" t="s">
        <v>1762</v>
      </c>
      <c r="B1741" s="16" t="str">
        <f>IF(OR(dirty_cafe_sales!$B1741="UNKNOWN",dirty_cafe_sales!$B1741="",dirty_cafe_sales!$B1741="ERROR"),"Unknown_Item",dirty_cafe_sales!$B1741)</f>
        <v>Juice</v>
      </c>
      <c r="C1741" s="23">
        <f>IF(ISNUMBER(dirty_cafe_sales!$C1741),dirty_cafe_sales!$C1741,3)</f>
        <v>4</v>
      </c>
      <c r="D1741" s="19">
        <f>VLOOKUP($B1741,Price_Per_Item!$A$3:$B$11,2,FALSE)</f>
        <v>3</v>
      </c>
      <c r="E1741" s="25">
        <f t="shared" si="27"/>
        <v>12</v>
      </c>
      <c r="F1741" t="str">
        <f>IF(OR(dirty_cafe_sales!$F1741="UNKNOWN",dirty_cafe_sales!$F1741="ERROR",dirty_cafe_sales!$F1741=""),"Unknown",dirty_cafe_sales!$F1741)</f>
        <v>Unknown</v>
      </c>
      <c r="G1741" t="str">
        <f>IF(OR(dirty_cafe_sales!$G1741="UNKNOWN",dirty_cafe_sales!$G1741="ERROR",dirty_cafe_sales!$G1741=""),"Unknown",dirty_cafe_sales!$G1741)</f>
        <v>In-store</v>
      </c>
      <c r="H1741" s="2" t="d">
        <v>2023-02-14</v>
      </c>
    </row>
    <row r="1742" spans="1:8" x14ac:dyDescent="0.2">
      <c r="A1742" s="16" t="s">
        <v>1763</v>
      </c>
      <c r="B1742" s="16" t="str">
        <f>IF(OR(dirty_cafe_sales!$B1742="UNKNOWN",dirty_cafe_sales!$B1742="",dirty_cafe_sales!$B1742="ERROR"),"Unknown_Item",dirty_cafe_sales!$B1742)</f>
        <v>Salad</v>
      </c>
      <c r="C1742" s="23">
        <f>IF(ISNUMBER(dirty_cafe_sales!$C1742),dirty_cafe_sales!$C1742,3)</f>
        <v>4</v>
      </c>
      <c r="D1742" s="19">
        <f>VLOOKUP($B1742,Price_Per_Item!$A$3:$B$11,2,FALSE)</f>
        <v>5</v>
      </c>
      <c r="E1742" s="25">
        <f t="shared" si="27"/>
        <v>20</v>
      </c>
      <c r="F1742" t="str">
        <f>IF(OR(dirty_cafe_sales!$F1742="UNKNOWN",dirty_cafe_sales!$F1742="ERROR",dirty_cafe_sales!$F1742=""),"Unknown",dirty_cafe_sales!$F1742)</f>
        <v>Digital Wallet</v>
      </c>
      <c r="G1742" t="str">
        <f>IF(OR(dirty_cafe_sales!$G1742="UNKNOWN",dirty_cafe_sales!$G1742="ERROR",dirty_cafe_sales!$G1742=""),"Unknown",dirty_cafe_sales!$G1742)</f>
        <v>Unknown</v>
      </c>
      <c r="H1742" s="2" t="d">
        <v>2023-04-06</v>
      </c>
    </row>
    <row r="1743" spans="1:8" x14ac:dyDescent="0.2">
      <c r="A1743" s="16" t="s">
        <v>1764</v>
      </c>
      <c r="B1743" s="16" t="str">
        <f>IF(OR(dirty_cafe_sales!$B1743="UNKNOWN",dirty_cafe_sales!$B1743="",dirty_cafe_sales!$B1743="ERROR"),"Unknown_Item",dirty_cafe_sales!$B1743)</f>
        <v>Coffee</v>
      </c>
      <c r="C1743" s="23">
        <f>IF(ISNUMBER(dirty_cafe_sales!$C1743),dirty_cafe_sales!$C1743,3)</f>
        <v>3</v>
      </c>
      <c r="D1743" s="19">
        <f>VLOOKUP($B1743,Price_Per_Item!$A$3:$B$11,2,FALSE)</f>
        <v>2</v>
      </c>
      <c r="E1743" s="25">
        <f t="shared" si="27"/>
        <v>6</v>
      </c>
      <c r="F1743" t="str">
        <f>IF(OR(dirty_cafe_sales!$F1743="UNKNOWN",dirty_cafe_sales!$F1743="ERROR",dirty_cafe_sales!$F1743=""),"Unknown",dirty_cafe_sales!$F1743)</f>
        <v>Cash</v>
      </c>
      <c r="G1743" t="str">
        <f>IF(OR(dirty_cafe_sales!$G1743="UNKNOWN",dirty_cafe_sales!$G1743="ERROR",dirty_cafe_sales!$G1743=""),"Unknown",dirty_cafe_sales!$G1743)</f>
        <v>Takeaway</v>
      </c>
      <c r="H1743" s="2" t="d">
        <v>2023-03-03</v>
      </c>
    </row>
    <row r="1744" spans="1:8" x14ac:dyDescent="0.2">
      <c r="A1744" s="16" t="s">
        <v>1765</v>
      </c>
      <c r="B1744" s="16" t="str">
        <f>IF(OR(dirty_cafe_sales!$B1744="UNKNOWN",dirty_cafe_sales!$B1744="",dirty_cafe_sales!$B1744="ERROR"),"Unknown_Item",dirty_cafe_sales!$B1744)</f>
        <v>Juice</v>
      </c>
      <c r="C1744" s="23">
        <f>IF(ISNUMBER(dirty_cafe_sales!$C1744),dirty_cafe_sales!$C1744,3)</f>
        <v>2</v>
      </c>
      <c r="D1744" s="19">
        <f>VLOOKUP($B1744,Price_Per_Item!$A$3:$B$11,2,FALSE)</f>
        <v>3</v>
      </c>
      <c r="E1744" s="25">
        <f t="shared" si="27"/>
        <v>6</v>
      </c>
      <c r="F1744" t="str">
        <f>IF(OR(dirty_cafe_sales!$F1744="UNKNOWN",dirty_cafe_sales!$F1744="ERROR",dirty_cafe_sales!$F1744=""),"Unknown",dirty_cafe_sales!$F1744)</f>
        <v>Credit Card</v>
      </c>
      <c r="G1744" t="str">
        <f>IF(OR(dirty_cafe_sales!$G1744="UNKNOWN",dirty_cafe_sales!$G1744="ERROR",dirty_cafe_sales!$G1744=""),"Unknown",dirty_cafe_sales!$G1744)</f>
        <v>Takeaway</v>
      </c>
      <c r="H1744" s="2" t="d">
        <v>2023-06-30</v>
      </c>
    </row>
    <row r="1745" spans="1:8" x14ac:dyDescent="0.2">
      <c r="A1745" s="16" t="s">
        <v>1766</v>
      </c>
      <c r="B1745" s="16" t="str">
        <f>IF(OR(dirty_cafe_sales!$B1745="UNKNOWN",dirty_cafe_sales!$B1745="",dirty_cafe_sales!$B1745="ERROR"),"Unknown_Item",dirty_cafe_sales!$B1745)</f>
        <v>Tea</v>
      </c>
      <c r="C1745" s="23">
        <f>IF(ISNUMBER(dirty_cafe_sales!$C1745),dirty_cafe_sales!$C1745,3)</f>
        <v>4</v>
      </c>
      <c r="D1745" s="19">
        <f>VLOOKUP($B1745,Price_Per_Item!$A$3:$B$11,2,FALSE)</f>
        <v>1.5</v>
      </c>
      <c r="E1745" s="25">
        <f t="shared" si="27"/>
        <v>6</v>
      </c>
      <c r="F1745" t="str">
        <f>IF(OR(dirty_cafe_sales!$F1745="UNKNOWN",dirty_cafe_sales!$F1745="ERROR",dirty_cafe_sales!$F1745=""),"Unknown",dirty_cafe_sales!$F1745)</f>
        <v>Digital Wallet</v>
      </c>
      <c r="G1745" t="str">
        <f>IF(OR(dirty_cafe_sales!$G1745="UNKNOWN",dirty_cafe_sales!$G1745="ERROR",dirty_cafe_sales!$G1745=""),"Unknown",dirty_cafe_sales!$G1745)</f>
        <v>In-store</v>
      </c>
      <c r="H1745" s="2" t="d">
        <v>2023-12-03</v>
      </c>
    </row>
    <row r="1746" spans="1:8" x14ac:dyDescent="0.2">
      <c r="A1746" s="16" t="s">
        <v>1767</v>
      </c>
      <c r="B1746" s="16" t="str">
        <f>IF(OR(dirty_cafe_sales!$B1746="UNKNOWN",dirty_cafe_sales!$B1746="",dirty_cafe_sales!$B1746="ERROR"),"Unknown_Item",dirty_cafe_sales!$B1746)</f>
        <v>Cake</v>
      </c>
      <c r="C1746" s="23">
        <f>IF(ISNUMBER(dirty_cafe_sales!$C1746),dirty_cafe_sales!$C1746,3)</f>
        <v>4</v>
      </c>
      <c r="D1746" s="19">
        <f>VLOOKUP($B1746,Price_Per_Item!$A$3:$B$11,2,FALSE)</f>
        <v>3</v>
      </c>
      <c r="E1746" s="25">
        <f t="shared" si="27"/>
        <v>12</v>
      </c>
      <c r="F1746" t="str">
        <f>IF(OR(dirty_cafe_sales!$F1746="UNKNOWN",dirty_cafe_sales!$F1746="ERROR",dirty_cafe_sales!$F1746=""),"Unknown",dirty_cafe_sales!$F1746)</f>
        <v>Digital Wallet</v>
      </c>
      <c r="G1746" t="str">
        <f>IF(OR(dirty_cafe_sales!$G1746="UNKNOWN",dirty_cafe_sales!$G1746="ERROR",dirty_cafe_sales!$G1746=""),"Unknown",dirty_cafe_sales!$G1746)</f>
        <v>In-store</v>
      </c>
      <c r="H1746" s="2" t="d">
        <v>2023-09-10</v>
      </c>
    </row>
    <row r="1747" spans="1:8" x14ac:dyDescent="0.2">
      <c r="A1747" s="16" t="s">
        <v>1768</v>
      </c>
      <c r="B1747" s="16" t="str">
        <f>IF(OR(dirty_cafe_sales!$B1747="UNKNOWN",dirty_cafe_sales!$B1747="",dirty_cafe_sales!$B1747="ERROR"),"Unknown_Item",dirty_cafe_sales!$B1747)</f>
        <v>Salad</v>
      </c>
      <c r="C1747" s="23">
        <f>IF(ISNUMBER(dirty_cafe_sales!$C1747),dirty_cafe_sales!$C1747,3)</f>
        <v>3</v>
      </c>
      <c r="D1747" s="19">
        <f>VLOOKUP($B1747,Price_Per_Item!$A$3:$B$11,2,FALSE)</f>
        <v>5</v>
      </c>
      <c r="E1747" s="25">
        <f t="shared" si="27"/>
        <v>15</v>
      </c>
      <c r="F1747" t="str">
        <f>IF(OR(dirty_cafe_sales!$F1747="UNKNOWN",dirty_cafe_sales!$F1747="ERROR",dirty_cafe_sales!$F1747=""),"Unknown",dirty_cafe_sales!$F1747)</f>
        <v>Unknown</v>
      </c>
      <c r="G1747" t="str">
        <f>IF(OR(dirty_cafe_sales!$G1747="UNKNOWN",dirty_cafe_sales!$G1747="ERROR",dirty_cafe_sales!$G1747=""),"Unknown",dirty_cafe_sales!$G1747)</f>
        <v>Takeaway</v>
      </c>
      <c r="H1747" s="2" t="d">
        <v>2023-10-10</v>
      </c>
    </row>
    <row r="1748" spans="1:8" x14ac:dyDescent="0.2">
      <c r="A1748" s="16" t="s">
        <v>1769</v>
      </c>
      <c r="B1748" s="16" t="str">
        <f>IF(OR(dirty_cafe_sales!$B1748="UNKNOWN",dirty_cafe_sales!$B1748="",dirty_cafe_sales!$B1748="ERROR"),"Unknown_Item",dirty_cafe_sales!$B1748)</f>
        <v>Salad</v>
      </c>
      <c r="C1748" s="23">
        <f>IF(ISNUMBER(dirty_cafe_sales!$C1748),dirty_cafe_sales!$C1748,3)</f>
        <v>4</v>
      </c>
      <c r="D1748" s="19">
        <f>VLOOKUP($B1748,Price_Per_Item!$A$3:$B$11,2,FALSE)</f>
        <v>5</v>
      </c>
      <c r="E1748" s="25">
        <f t="shared" si="27"/>
        <v>20</v>
      </c>
      <c r="F1748" t="str">
        <f>IF(OR(dirty_cafe_sales!$F1748="UNKNOWN",dirty_cafe_sales!$F1748="ERROR",dirty_cafe_sales!$F1748=""),"Unknown",dirty_cafe_sales!$F1748)</f>
        <v>Unknown</v>
      </c>
      <c r="G1748" t="str">
        <f>IF(OR(dirty_cafe_sales!$G1748="UNKNOWN",dirty_cafe_sales!$G1748="ERROR",dirty_cafe_sales!$G1748=""),"Unknown",dirty_cafe_sales!$G1748)</f>
        <v>In-store</v>
      </c>
      <c r="H1748" s="2" t="d">
        <v>2023-11-07</v>
      </c>
    </row>
    <row r="1749" spans="1:8" x14ac:dyDescent="0.2">
      <c r="A1749" s="16" t="s">
        <v>1770</v>
      </c>
      <c r="B1749" s="16" t="str">
        <f>IF(OR(dirty_cafe_sales!$B1749="UNKNOWN",dirty_cafe_sales!$B1749="",dirty_cafe_sales!$B1749="ERROR"),"Unknown_Item",dirty_cafe_sales!$B1749)</f>
        <v>Unknown_Item</v>
      </c>
      <c r="C1749" s="23">
        <f>IF(ISNUMBER(dirty_cafe_sales!$C1749),dirty_cafe_sales!$C1749,3)</f>
        <v>3</v>
      </c>
      <c r="D1749" s="19">
        <f>VLOOKUP($B1749,Price_Per_Item!$A$3:$B$11,2,FALSE)</f>
        <v>2.9375</v>
      </c>
      <c r="E1749" s="25">
        <f t="shared" si="27"/>
        <v>8.8125</v>
      </c>
      <c r="F1749" t="str">
        <f>IF(OR(dirty_cafe_sales!$F1749="UNKNOWN",dirty_cafe_sales!$F1749="ERROR",dirty_cafe_sales!$F1749=""),"Unknown",dirty_cafe_sales!$F1749)</f>
        <v>Cash</v>
      </c>
      <c r="G1749" t="str">
        <f>IF(OR(dirty_cafe_sales!$G1749="UNKNOWN",dirty_cafe_sales!$G1749="ERROR",dirty_cafe_sales!$G1749=""),"Unknown",dirty_cafe_sales!$G1749)</f>
        <v>Unknown</v>
      </c>
      <c r="H1749" s="2" t="d">
        <v>2023-11-12</v>
      </c>
    </row>
    <row r="1750" spans="1:8" x14ac:dyDescent="0.2">
      <c r="A1750" s="16" t="s">
        <v>1771</v>
      </c>
      <c r="B1750" s="16" t="str">
        <f>IF(OR(dirty_cafe_sales!$B1750="UNKNOWN",dirty_cafe_sales!$B1750="",dirty_cafe_sales!$B1750="ERROR"),"Unknown_Item",dirty_cafe_sales!$B1750)</f>
        <v>Cake</v>
      </c>
      <c r="C1750" s="23">
        <f>IF(ISNUMBER(dirty_cafe_sales!$C1750),dirty_cafe_sales!$C1750,3)</f>
        <v>5</v>
      </c>
      <c r="D1750" s="19">
        <f>VLOOKUP($B1750,Price_Per_Item!$A$3:$B$11,2,FALSE)</f>
        <v>3</v>
      </c>
      <c r="E1750" s="25">
        <f t="shared" si="27"/>
        <v>15</v>
      </c>
      <c r="F1750" t="str">
        <f>IF(OR(dirty_cafe_sales!$F1750="UNKNOWN",dirty_cafe_sales!$F1750="ERROR",dirty_cafe_sales!$F1750=""),"Unknown",dirty_cafe_sales!$F1750)</f>
        <v>Cash</v>
      </c>
      <c r="G1750" t="str">
        <f>IF(OR(dirty_cafe_sales!$G1750="UNKNOWN",dirty_cafe_sales!$G1750="ERROR",dirty_cafe_sales!$G1750=""),"Unknown",dirty_cafe_sales!$G1750)</f>
        <v>Takeaway</v>
      </c>
      <c r="H1750" s="2" t="d">
        <v>2023-06-09</v>
      </c>
    </row>
    <row r="1751" spans="1:8" x14ac:dyDescent="0.2">
      <c r="A1751" s="16" t="s">
        <v>1772</v>
      </c>
      <c r="B1751" s="16" t="str">
        <f>IF(OR(dirty_cafe_sales!$B1751="UNKNOWN",dirty_cafe_sales!$B1751="",dirty_cafe_sales!$B1751="ERROR"),"Unknown_Item",dirty_cafe_sales!$B1751)</f>
        <v>Salad</v>
      </c>
      <c r="C1751" s="23">
        <f>IF(ISNUMBER(dirty_cafe_sales!$C1751),dirty_cafe_sales!$C1751,3)</f>
        <v>5</v>
      </c>
      <c r="D1751" s="19">
        <f>VLOOKUP($B1751,Price_Per_Item!$A$3:$B$11,2,FALSE)</f>
        <v>5</v>
      </c>
      <c r="E1751" s="25">
        <f t="shared" si="27"/>
        <v>25</v>
      </c>
      <c r="F1751" t="str">
        <f>IF(OR(dirty_cafe_sales!$F1751="UNKNOWN",dirty_cafe_sales!$F1751="ERROR",dirty_cafe_sales!$F1751=""),"Unknown",dirty_cafe_sales!$F1751)</f>
        <v>Digital Wallet</v>
      </c>
      <c r="G1751" t="str">
        <f>IF(OR(dirty_cafe_sales!$G1751="UNKNOWN",dirty_cafe_sales!$G1751="ERROR",dirty_cafe_sales!$G1751=""),"Unknown",dirty_cafe_sales!$G1751)</f>
        <v>Unknown</v>
      </c>
      <c r="H1751" s="2" t="d">
        <v>2023-03-12</v>
      </c>
    </row>
    <row r="1752" spans="1:8" x14ac:dyDescent="0.2">
      <c r="A1752" s="16" t="s">
        <v>1773</v>
      </c>
      <c r="B1752" s="16" t="str">
        <f>IF(OR(dirty_cafe_sales!$B1752="UNKNOWN",dirty_cafe_sales!$B1752="",dirty_cafe_sales!$B1752="ERROR"),"Unknown_Item",dirty_cafe_sales!$B1752)</f>
        <v>Cookie</v>
      </c>
      <c r="C1752" s="23">
        <f>IF(ISNUMBER(dirty_cafe_sales!$C1752),dirty_cafe_sales!$C1752,3)</f>
        <v>4</v>
      </c>
      <c r="D1752" s="19">
        <f>VLOOKUP($B1752,Price_Per_Item!$A$3:$B$11,2,FALSE)</f>
        <v>1</v>
      </c>
      <c r="E1752" s="25">
        <f t="shared" si="27"/>
        <v>4</v>
      </c>
      <c r="F1752" t="str">
        <f>IF(OR(dirty_cafe_sales!$F1752="UNKNOWN",dirty_cafe_sales!$F1752="ERROR",dirty_cafe_sales!$F1752=""),"Unknown",dirty_cafe_sales!$F1752)</f>
        <v>Credit Card</v>
      </c>
      <c r="G1752" t="str">
        <f>IF(OR(dirty_cafe_sales!$G1752="UNKNOWN",dirty_cafe_sales!$G1752="ERROR",dirty_cafe_sales!$G1752=""),"Unknown",dirty_cafe_sales!$G1752)</f>
        <v>Takeaway</v>
      </c>
      <c r="H1752" s="2" t="d">
        <v>2023-12-25</v>
      </c>
    </row>
    <row r="1753" spans="1:8" x14ac:dyDescent="0.2">
      <c r="A1753" s="16" t="s">
        <v>1774</v>
      </c>
      <c r="B1753" s="16" t="str">
        <f>IF(OR(dirty_cafe_sales!$B1753="UNKNOWN",dirty_cafe_sales!$B1753="",dirty_cafe_sales!$B1753="ERROR"),"Unknown_Item",dirty_cafe_sales!$B1753)</f>
        <v>Tea</v>
      </c>
      <c r="C1753" s="23">
        <f>IF(ISNUMBER(dirty_cafe_sales!$C1753),dirty_cafe_sales!$C1753,3)</f>
        <v>1</v>
      </c>
      <c r="D1753" s="19">
        <f>VLOOKUP($B1753,Price_Per_Item!$A$3:$B$11,2,FALSE)</f>
        <v>1.5</v>
      </c>
      <c r="E1753" s="25">
        <f t="shared" si="27"/>
        <v>1.5</v>
      </c>
      <c r="F1753" t="str">
        <f>IF(OR(dirty_cafe_sales!$F1753="UNKNOWN",dirty_cafe_sales!$F1753="ERROR",dirty_cafe_sales!$F1753=""),"Unknown",dirty_cafe_sales!$F1753)</f>
        <v>Cash</v>
      </c>
      <c r="G1753" t="str">
        <f>IF(OR(dirty_cafe_sales!$G1753="UNKNOWN",dirty_cafe_sales!$G1753="ERROR",dirty_cafe_sales!$G1753=""),"Unknown",dirty_cafe_sales!$G1753)</f>
        <v>Unknown</v>
      </c>
      <c r="H1753" s="2" t="d">
        <v>2023-12-28</v>
      </c>
    </row>
    <row r="1754" spans="1:8" x14ac:dyDescent="0.2">
      <c r="A1754" s="16" t="s">
        <v>1775</v>
      </c>
      <c r="B1754" s="16" t="str">
        <f>IF(OR(dirty_cafe_sales!$B1754="UNKNOWN",dirty_cafe_sales!$B1754="",dirty_cafe_sales!$B1754="ERROR"),"Unknown_Item",dirty_cafe_sales!$B1754)</f>
        <v>Juice</v>
      </c>
      <c r="C1754" s="23">
        <f>IF(ISNUMBER(dirty_cafe_sales!$C1754),dirty_cafe_sales!$C1754,3)</f>
        <v>5</v>
      </c>
      <c r="D1754" s="19">
        <f>VLOOKUP($B1754,Price_Per_Item!$A$3:$B$11,2,FALSE)</f>
        <v>3</v>
      </c>
      <c r="E1754" s="25">
        <f t="shared" si="27"/>
        <v>15</v>
      </c>
      <c r="F1754" t="str">
        <f>IF(OR(dirty_cafe_sales!$F1754="UNKNOWN",dirty_cafe_sales!$F1754="ERROR",dirty_cafe_sales!$F1754=""),"Unknown",dirty_cafe_sales!$F1754)</f>
        <v>Digital Wallet</v>
      </c>
      <c r="G1754" t="str">
        <f>IF(OR(dirty_cafe_sales!$G1754="UNKNOWN",dirty_cafe_sales!$G1754="ERROR",dirty_cafe_sales!$G1754=""),"Unknown",dirty_cafe_sales!$G1754)</f>
        <v>Unknown</v>
      </c>
      <c r="H1754" s="2" t="d">
        <v>2023-02-06</v>
      </c>
    </row>
    <row r="1755" spans="1:8" x14ac:dyDescent="0.2">
      <c r="A1755" s="16" t="s">
        <v>1776</v>
      </c>
      <c r="B1755" s="16" t="str">
        <f>IF(OR(dirty_cafe_sales!$B1755="UNKNOWN",dirty_cafe_sales!$B1755="",dirty_cafe_sales!$B1755="ERROR"),"Unknown_Item",dirty_cafe_sales!$B1755)</f>
        <v>Coffee</v>
      </c>
      <c r="C1755" s="23">
        <f>IF(ISNUMBER(dirty_cafe_sales!$C1755),dirty_cafe_sales!$C1755,3)</f>
        <v>5</v>
      </c>
      <c r="D1755" s="19">
        <f>VLOOKUP($B1755,Price_Per_Item!$A$3:$B$11,2,FALSE)</f>
        <v>2</v>
      </c>
      <c r="E1755" s="25">
        <f t="shared" si="27"/>
        <v>10</v>
      </c>
      <c r="F1755" t="str">
        <f>IF(OR(dirty_cafe_sales!$F1755="UNKNOWN",dirty_cafe_sales!$F1755="ERROR",dirty_cafe_sales!$F1755=""),"Unknown",dirty_cafe_sales!$F1755)</f>
        <v>Cash</v>
      </c>
      <c r="G1755" t="str">
        <f>IF(OR(dirty_cafe_sales!$G1755="UNKNOWN",dirty_cafe_sales!$G1755="ERROR",dirty_cafe_sales!$G1755=""),"Unknown",dirty_cafe_sales!$G1755)</f>
        <v>Takeaway</v>
      </c>
      <c r="H1755" s="2" t="d">
        <v>2023-06-05</v>
      </c>
    </row>
    <row r="1756" spans="1:8" x14ac:dyDescent="0.2">
      <c r="A1756" s="16" t="s">
        <v>1777</v>
      </c>
      <c r="B1756" s="16" t="str">
        <f>IF(OR(dirty_cafe_sales!$B1756="UNKNOWN",dirty_cafe_sales!$B1756="",dirty_cafe_sales!$B1756="ERROR"),"Unknown_Item",dirty_cafe_sales!$B1756)</f>
        <v>Tea</v>
      </c>
      <c r="C1756" s="23">
        <f>IF(ISNUMBER(dirty_cafe_sales!$C1756),dirty_cafe_sales!$C1756,3)</f>
        <v>1</v>
      </c>
      <c r="D1756" s="19">
        <f>VLOOKUP($B1756,Price_Per_Item!$A$3:$B$11,2,FALSE)</f>
        <v>1.5</v>
      </c>
      <c r="E1756" s="25">
        <f t="shared" si="27"/>
        <v>1.5</v>
      </c>
      <c r="F1756" t="str">
        <f>IF(OR(dirty_cafe_sales!$F1756="UNKNOWN",dirty_cafe_sales!$F1756="ERROR",dirty_cafe_sales!$F1756=""),"Unknown",dirty_cafe_sales!$F1756)</f>
        <v>Digital Wallet</v>
      </c>
      <c r="G1756" t="str">
        <f>IF(OR(dirty_cafe_sales!$G1756="UNKNOWN",dirty_cafe_sales!$G1756="ERROR",dirty_cafe_sales!$G1756=""),"Unknown",dirty_cafe_sales!$G1756)</f>
        <v>Takeaway</v>
      </c>
      <c r="H1756" s="2" t="d">
        <v>2023-04-14</v>
      </c>
    </row>
    <row r="1757" spans="1:8" x14ac:dyDescent="0.2">
      <c r="A1757" s="16" t="s">
        <v>1778</v>
      </c>
      <c r="B1757" s="16" t="str">
        <f>IF(OR(dirty_cafe_sales!$B1757="UNKNOWN",dirty_cafe_sales!$B1757="",dirty_cafe_sales!$B1757="ERROR"),"Unknown_Item",dirty_cafe_sales!$B1757)</f>
        <v>Juice</v>
      </c>
      <c r="C1757" s="23">
        <f>IF(ISNUMBER(dirty_cafe_sales!$C1757),dirty_cafe_sales!$C1757,3)</f>
        <v>1</v>
      </c>
      <c r="D1757" s="19">
        <f>VLOOKUP($B1757,Price_Per_Item!$A$3:$B$11,2,FALSE)</f>
        <v>3</v>
      </c>
      <c r="E1757" s="25">
        <f t="shared" si="27"/>
        <v>3</v>
      </c>
      <c r="F1757" t="str">
        <f>IF(OR(dirty_cafe_sales!$F1757="UNKNOWN",dirty_cafe_sales!$F1757="ERROR",dirty_cafe_sales!$F1757=""),"Unknown",dirty_cafe_sales!$F1757)</f>
        <v>Digital Wallet</v>
      </c>
      <c r="G1757" t="str">
        <f>IF(OR(dirty_cafe_sales!$G1757="UNKNOWN",dirty_cafe_sales!$G1757="ERROR",dirty_cafe_sales!$G1757=""),"Unknown",dirty_cafe_sales!$G1757)</f>
        <v>Unknown</v>
      </c>
      <c r="H1757" s="2" t="d">
        <v>2023-05-19</v>
      </c>
    </row>
    <row r="1758" spans="1:8" x14ac:dyDescent="0.2">
      <c r="A1758" s="16" t="s">
        <v>1779</v>
      </c>
      <c r="B1758" s="16" t="str">
        <f>IF(OR(dirty_cafe_sales!$B1758="UNKNOWN",dirty_cafe_sales!$B1758="",dirty_cafe_sales!$B1758="ERROR"),"Unknown_Item",dirty_cafe_sales!$B1758)</f>
        <v>Coffee</v>
      </c>
      <c r="C1758" s="23">
        <f>IF(ISNUMBER(dirty_cafe_sales!$C1758),dirty_cafe_sales!$C1758,3)</f>
        <v>5</v>
      </c>
      <c r="D1758" s="19">
        <f>VLOOKUP($B1758,Price_Per_Item!$A$3:$B$11,2,FALSE)</f>
        <v>2</v>
      </c>
      <c r="E1758" s="25">
        <f t="shared" si="27"/>
        <v>10</v>
      </c>
      <c r="F1758" t="str">
        <f>IF(OR(dirty_cafe_sales!$F1758="UNKNOWN",dirty_cafe_sales!$F1758="ERROR",dirty_cafe_sales!$F1758=""),"Unknown",dirty_cafe_sales!$F1758)</f>
        <v>Unknown</v>
      </c>
      <c r="G1758" t="str">
        <f>IF(OR(dirty_cafe_sales!$G1758="UNKNOWN",dirty_cafe_sales!$G1758="ERROR",dirty_cafe_sales!$G1758=""),"Unknown",dirty_cafe_sales!$G1758)</f>
        <v>In-store</v>
      </c>
      <c r="H1758" s="2" t="d">
        <v>2023-11-27</v>
      </c>
    </row>
    <row r="1759" spans="1:8" x14ac:dyDescent="0.2">
      <c r="A1759" s="16" t="s">
        <v>1780</v>
      </c>
      <c r="B1759" s="16" t="str">
        <f>IF(OR(dirty_cafe_sales!$B1759="UNKNOWN",dirty_cafe_sales!$B1759="",dirty_cafe_sales!$B1759="ERROR"),"Unknown_Item",dirty_cafe_sales!$B1759)</f>
        <v>Cookie</v>
      </c>
      <c r="C1759" s="23">
        <f>IF(ISNUMBER(dirty_cafe_sales!$C1759),dirty_cafe_sales!$C1759,3)</f>
        <v>3</v>
      </c>
      <c r="D1759" s="19">
        <f>VLOOKUP($B1759,Price_Per_Item!$A$3:$B$11,2,FALSE)</f>
        <v>1</v>
      </c>
      <c r="E1759" s="25">
        <f t="shared" si="27"/>
        <v>3</v>
      </c>
      <c r="F1759" t="str">
        <f>IF(OR(dirty_cafe_sales!$F1759="UNKNOWN",dirty_cafe_sales!$F1759="ERROR",dirty_cafe_sales!$F1759=""),"Unknown",dirty_cafe_sales!$F1759)</f>
        <v>Digital Wallet</v>
      </c>
      <c r="G1759" t="str">
        <f>IF(OR(dirty_cafe_sales!$G1759="UNKNOWN",dirty_cafe_sales!$G1759="ERROR",dirty_cafe_sales!$G1759=""),"Unknown",dirty_cafe_sales!$G1759)</f>
        <v>Unknown</v>
      </c>
      <c r="H1759" s="2" t="d">
        <v>2023-08-26</v>
      </c>
    </row>
    <row r="1760" spans="1:8" x14ac:dyDescent="0.2">
      <c r="A1760" s="16" t="s">
        <v>1781</v>
      </c>
      <c r="B1760" s="16" t="str">
        <f>IF(OR(dirty_cafe_sales!$B1760="UNKNOWN",dirty_cafe_sales!$B1760="",dirty_cafe_sales!$B1760="ERROR"),"Unknown_Item",dirty_cafe_sales!$B1760)</f>
        <v>Unknown_Item</v>
      </c>
      <c r="C1760" s="23">
        <f>IF(ISNUMBER(dirty_cafe_sales!$C1760),dirty_cafe_sales!$C1760,3)</f>
        <v>1</v>
      </c>
      <c r="D1760" s="19">
        <f>VLOOKUP($B1760,Price_Per_Item!$A$3:$B$11,2,FALSE)</f>
        <v>2.9375</v>
      </c>
      <c r="E1760" s="25">
        <f t="shared" si="27"/>
        <v>2.9375</v>
      </c>
      <c r="F1760" t="str">
        <f>IF(OR(dirty_cafe_sales!$F1760="UNKNOWN",dirty_cafe_sales!$F1760="ERROR",dirty_cafe_sales!$F1760=""),"Unknown",dirty_cafe_sales!$F1760)</f>
        <v>Unknown</v>
      </c>
      <c r="G1760" t="str">
        <f>IF(OR(dirty_cafe_sales!$G1760="UNKNOWN",dirty_cafe_sales!$G1760="ERROR",dirty_cafe_sales!$G1760=""),"Unknown",dirty_cafe_sales!$G1760)</f>
        <v>Unknown</v>
      </c>
      <c r="H1760" s="2" t="d">
        <v>2023-06-09</v>
      </c>
    </row>
    <row r="1761" spans="1:8" x14ac:dyDescent="0.2">
      <c r="A1761" s="16" t="s">
        <v>1782</v>
      </c>
      <c r="B1761" s="16" t="str">
        <f>IF(OR(dirty_cafe_sales!$B1761="UNKNOWN",dirty_cafe_sales!$B1761="",dirty_cafe_sales!$B1761="ERROR"),"Unknown_Item",dirty_cafe_sales!$B1761)</f>
        <v>Sandwich</v>
      </c>
      <c r="C1761" s="23">
        <f>IF(ISNUMBER(dirty_cafe_sales!$C1761),dirty_cafe_sales!$C1761,3)</f>
        <v>5</v>
      </c>
      <c r="D1761" s="19">
        <f>VLOOKUP($B1761,Price_Per_Item!$A$3:$B$11,2,FALSE)</f>
        <v>4</v>
      </c>
      <c r="E1761" s="25">
        <f t="shared" si="27"/>
        <v>20</v>
      </c>
      <c r="F1761" t="str">
        <f>IF(OR(dirty_cafe_sales!$F1761="UNKNOWN",dirty_cafe_sales!$F1761="ERROR",dirty_cafe_sales!$F1761=""),"Unknown",dirty_cafe_sales!$F1761)</f>
        <v>Unknown</v>
      </c>
      <c r="G1761" t="str">
        <f>IF(OR(dirty_cafe_sales!$G1761="UNKNOWN",dirty_cafe_sales!$G1761="ERROR",dirty_cafe_sales!$G1761=""),"Unknown",dirty_cafe_sales!$G1761)</f>
        <v>Unknown</v>
      </c>
      <c r="H1761" s="2" t="d">
        <v>2023-08-07</v>
      </c>
    </row>
    <row r="1762" spans="1:8" x14ac:dyDescent="0.2">
      <c r="A1762" s="16" t="s">
        <v>1783</v>
      </c>
      <c r="B1762" s="16" t="str">
        <f>IF(OR(dirty_cafe_sales!$B1762="UNKNOWN",dirty_cafe_sales!$B1762="",dirty_cafe_sales!$B1762="ERROR"),"Unknown_Item",dirty_cafe_sales!$B1762)</f>
        <v>Smoothie</v>
      </c>
      <c r="C1762" s="23">
        <f>IF(ISNUMBER(dirty_cafe_sales!$C1762),dirty_cafe_sales!$C1762,3)</f>
        <v>4</v>
      </c>
      <c r="D1762" s="19">
        <f>VLOOKUP($B1762,Price_Per_Item!$A$3:$B$11,2,FALSE)</f>
        <v>4</v>
      </c>
      <c r="E1762" s="25">
        <f t="shared" si="27"/>
        <v>16</v>
      </c>
      <c r="F1762" t="str">
        <f>IF(OR(dirty_cafe_sales!$F1762="UNKNOWN",dirty_cafe_sales!$F1762="ERROR",dirty_cafe_sales!$F1762=""),"Unknown",dirty_cafe_sales!$F1762)</f>
        <v>Unknown</v>
      </c>
      <c r="G1762" t="str">
        <f>IF(OR(dirty_cafe_sales!$G1762="UNKNOWN",dirty_cafe_sales!$G1762="ERROR",dirty_cafe_sales!$G1762=""),"Unknown",dirty_cafe_sales!$G1762)</f>
        <v>Unknown</v>
      </c>
      <c r="H1762" s="2" t="d">
        <v>2023-06-23</v>
      </c>
    </row>
    <row r="1763" spans="1:8" x14ac:dyDescent="0.2">
      <c r="A1763" s="16" t="s">
        <v>1784</v>
      </c>
      <c r="B1763" s="16" t="str">
        <f>IF(OR(dirty_cafe_sales!$B1763="UNKNOWN",dirty_cafe_sales!$B1763="",dirty_cafe_sales!$B1763="ERROR"),"Unknown_Item",dirty_cafe_sales!$B1763)</f>
        <v>Salad</v>
      </c>
      <c r="C1763" s="23">
        <f>IF(ISNUMBER(dirty_cafe_sales!$C1763),dirty_cafe_sales!$C1763,3)</f>
        <v>3</v>
      </c>
      <c r="D1763" s="19">
        <f>VLOOKUP($B1763,Price_Per_Item!$A$3:$B$11,2,FALSE)</f>
        <v>5</v>
      </c>
      <c r="E1763" s="25">
        <f t="shared" si="27"/>
        <v>15</v>
      </c>
      <c r="F1763" t="str">
        <f>IF(OR(dirty_cafe_sales!$F1763="UNKNOWN",dirty_cafe_sales!$F1763="ERROR",dirty_cafe_sales!$F1763=""),"Unknown",dirty_cafe_sales!$F1763)</f>
        <v>Unknown</v>
      </c>
      <c r="G1763" t="str">
        <f>IF(OR(dirty_cafe_sales!$G1763="UNKNOWN",dirty_cafe_sales!$G1763="ERROR",dirty_cafe_sales!$G1763=""),"Unknown",dirty_cafe_sales!$G1763)</f>
        <v>Unknown</v>
      </c>
      <c r="H1763" s="2" t="d">
        <v>2023-11-25</v>
      </c>
    </row>
    <row r="1764" spans="1:8" x14ac:dyDescent="0.2">
      <c r="A1764" s="16" t="s">
        <v>1785</v>
      </c>
      <c r="B1764" s="16" t="str">
        <f>IF(OR(dirty_cafe_sales!$B1764="UNKNOWN",dirty_cafe_sales!$B1764="",dirty_cafe_sales!$B1764="ERROR"),"Unknown_Item",dirty_cafe_sales!$B1764)</f>
        <v>Sandwich</v>
      </c>
      <c r="C1764" s="23">
        <f>IF(ISNUMBER(dirty_cafe_sales!$C1764),dirty_cafe_sales!$C1764,3)</f>
        <v>5</v>
      </c>
      <c r="D1764" s="19">
        <f>VLOOKUP($B1764,Price_Per_Item!$A$3:$B$11,2,FALSE)</f>
        <v>4</v>
      </c>
      <c r="E1764" s="25">
        <f t="shared" si="27"/>
        <v>20</v>
      </c>
      <c r="F1764" t="str">
        <f>IF(OR(dirty_cafe_sales!$F1764="UNKNOWN",dirty_cafe_sales!$F1764="ERROR",dirty_cafe_sales!$F1764=""),"Unknown",dirty_cafe_sales!$F1764)</f>
        <v>Cash</v>
      </c>
      <c r="G1764" t="str">
        <f>IF(OR(dirty_cafe_sales!$G1764="UNKNOWN",dirty_cafe_sales!$G1764="ERROR",dirty_cafe_sales!$G1764=""),"Unknown",dirty_cafe_sales!$G1764)</f>
        <v>In-store</v>
      </c>
      <c r="H1764" s="2" t="d">
        <v>2023-10-17</v>
      </c>
    </row>
    <row r="1765" spans="1:8" x14ac:dyDescent="0.2">
      <c r="A1765" s="16" t="s">
        <v>1786</v>
      </c>
      <c r="B1765" s="16" t="str">
        <f>IF(OR(dirty_cafe_sales!$B1765="UNKNOWN",dirty_cafe_sales!$B1765="",dirty_cafe_sales!$B1765="ERROR"),"Unknown_Item",dirty_cafe_sales!$B1765)</f>
        <v>Tea</v>
      </c>
      <c r="C1765" s="23">
        <f>IF(ISNUMBER(dirty_cafe_sales!$C1765),dirty_cafe_sales!$C1765,3)</f>
        <v>3</v>
      </c>
      <c r="D1765" s="19">
        <f>VLOOKUP($B1765,Price_Per_Item!$A$3:$B$11,2,FALSE)</f>
        <v>1.5</v>
      </c>
      <c r="E1765" s="25">
        <f t="shared" si="27"/>
        <v>4.5</v>
      </c>
      <c r="F1765" t="str">
        <f>IF(OR(dirty_cafe_sales!$F1765="UNKNOWN",dirty_cafe_sales!$F1765="ERROR",dirty_cafe_sales!$F1765=""),"Unknown",dirty_cafe_sales!$F1765)</f>
        <v>Credit Card</v>
      </c>
      <c r="G1765" t="str">
        <f>IF(OR(dirty_cafe_sales!$G1765="UNKNOWN",dirty_cafe_sales!$G1765="ERROR",dirty_cafe_sales!$G1765=""),"Unknown",dirty_cafe_sales!$G1765)</f>
        <v>Unknown</v>
      </c>
      <c r="H1765" s="2" t="d">
        <v>2023-06-23</v>
      </c>
    </row>
    <row r="1766" spans="1:8" x14ac:dyDescent="0.2">
      <c r="A1766" s="16" t="s">
        <v>1787</v>
      </c>
      <c r="B1766" s="16" t="str">
        <f>IF(OR(dirty_cafe_sales!$B1766="UNKNOWN",dirty_cafe_sales!$B1766="",dirty_cafe_sales!$B1766="ERROR"),"Unknown_Item",dirty_cafe_sales!$B1766)</f>
        <v>Salad</v>
      </c>
      <c r="C1766" s="23">
        <f>IF(ISNUMBER(dirty_cafe_sales!$C1766),dirty_cafe_sales!$C1766,3)</f>
        <v>3</v>
      </c>
      <c r="D1766" s="19">
        <f>VLOOKUP($B1766,Price_Per_Item!$A$3:$B$11,2,FALSE)</f>
        <v>5</v>
      </c>
      <c r="E1766" s="25">
        <f t="shared" si="27"/>
        <v>15</v>
      </c>
      <c r="F1766" t="str">
        <f>IF(OR(dirty_cafe_sales!$F1766="UNKNOWN",dirty_cafe_sales!$F1766="ERROR",dirty_cafe_sales!$F1766=""),"Unknown",dirty_cafe_sales!$F1766)</f>
        <v>Credit Card</v>
      </c>
      <c r="G1766" t="str">
        <f>IF(OR(dirty_cafe_sales!$G1766="UNKNOWN",dirty_cafe_sales!$G1766="ERROR",dirty_cafe_sales!$G1766=""),"Unknown",dirty_cafe_sales!$G1766)</f>
        <v>In-store</v>
      </c>
      <c r="H1766" s="2" t="d">
        <v>2023-10-14</v>
      </c>
    </row>
    <row r="1767" spans="1:8" x14ac:dyDescent="0.2">
      <c r="A1767" s="16" t="s">
        <v>1788</v>
      </c>
      <c r="B1767" s="16" t="str">
        <f>IF(OR(dirty_cafe_sales!$B1767="UNKNOWN",dirty_cafe_sales!$B1767="",dirty_cafe_sales!$B1767="ERROR"),"Unknown_Item",dirty_cafe_sales!$B1767)</f>
        <v>Smoothie</v>
      </c>
      <c r="C1767" s="23">
        <f>IF(ISNUMBER(dirty_cafe_sales!$C1767),dirty_cafe_sales!$C1767,3)</f>
        <v>4</v>
      </c>
      <c r="D1767" s="19">
        <f>VLOOKUP($B1767,Price_Per_Item!$A$3:$B$11,2,FALSE)</f>
        <v>4</v>
      </c>
      <c r="E1767" s="25">
        <f t="shared" si="27"/>
        <v>16</v>
      </c>
      <c r="F1767" t="str">
        <f>IF(OR(dirty_cafe_sales!$F1767="UNKNOWN",dirty_cafe_sales!$F1767="ERROR",dirty_cafe_sales!$F1767=""),"Unknown",dirty_cafe_sales!$F1767)</f>
        <v>Credit Card</v>
      </c>
      <c r="G1767" t="str">
        <f>IF(OR(dirty_cafe_sales!$G1767="UNKNOWN",dirty_cafe_sales!$G1767="ERROR",dirty_cafe_sales!$G1767=""),"Unknown",dirty_cafe_sales!$G1767)</f>
        <v>Unknown</v>
      </c>
      <c r="H1767" s="2" t="d">
        <v>2023-05-24</v>
      </c>
    </row>
    <row r="1768" spans="1:8" x14ac:dyDescent="0.2">
      <c r="A1768" s="16" t="s">
        <v>1789</v>
      </c>
      <c r="B1768" s="16" t="str">
        <f>IF(OR(dirty_cafe_sales!$B1768="UNKNOWN",dirty_cafe_sales!$B1768="",dirty_cafe_sales!$B1768="ERROR"),"Unknown_Item",dirty_cafe_sales!$B1768)</f>
        <v>Salad</v>
      </c>
      <c r="C1768" s="23">
        <f>IF(ISNUMBER(dirty_cafe_sales!$C1768),dirty_cafe_sales!$C1768,3)</f>
        <v>4</v>
      </c>
      <c r="D1768" s="19">
        <f>VLOOKUP($B1768,Price_Per_Item!$A$3:$B$11,2,FALSE)</f>
        <v>5</v>
      </c>
      <c r="E1768" s="25">
        <f t="shared" si="27"/>
        <v>20</v>
      </c>
      <c r="F1768" t="str">
        <f>IF(OR(dirty_cafe_sales!$F1768="UNKNOWN",dirty_cafe_sales!$F1768="ERROR",dirty_cafe_sales!$F1768=""),"Unknown",dirty_cafe_sales!$F1768)</f>
        <v>Unknown</v>
      </c>
      <c r="G1768" t="str">
        <f>IF(OR(dirty_cafe_sales!$G1768="UNKNOWN",dirty_cafe_sales!$G1768="ERROR",dirty_cafe_sales!$G1768=""),"Unknown",dirty_cafe_sales!$G1768)</f>
        <v>Unknown</v>
      </c>
      <c r="H1768" s="2" t="d">
        <v>2023-04-09</v>
      </c>
    </row>
    <row r="1769" spans="1:8" x14ac:dyDescent="0.2">
      <c r="A1769" s="16" t="s">
        <v>1790</v>
      </c>
      <c r="B1769" s="16" t="str">
        <f>IF(OR(dirty_cafe_sales!$B1769="UNKNOWN",dirty_cafe_sales!$B1769="",dirty_cafe_sales!$B1769="ERROR"),"Unknown_Item",dirty_cafe_sales!$B1769)</f>
        <v>Smoothie</v>
      </c>
      <c r="C1769" s="23">
        <f>IF(ISNUMBER(dirty_cafe_sales!$C1769),dirty_cafe_sales!$C1769,3)</f>
        <v>4</v>
      </c>
      <c r="D1769" s="19">
        <f>VLOOKUP($B1769,Price_Per_Item!$A$3:$B$11,2,FALSE)</f>
        <v>4</v>
      </c>
      <c r="E1769" s="25">
        <f t="shared" si="27"/>
        <v>16</v>
      </c>
      <c r="F1769" t="str">
        <f>IF(OR(dirty_cafe_sales!$F1769="UNKNOWN",dirty_cafe_sales!$F1769="ERROR",dirty_cafe_sales!$F1769=""),"Unknown",dirty_cafe_sales!$F1769)</f>
        <v>Digital Wallet</v>
      </c>
      <c r="G1769" t="str">
        <f>IF(OR(dirty_cafe_sales!$G1769="UNKNOWN",dirty_cafe_sales!$G1769="ERROR",dirty_cafe_sales!$G1769=""),"Unknown",dirty_cafe_sales!$G1769)</f>
        <v>Unknown</v>
      </c>
      <c r="H1769" s="2" t="d">
        <v>2023-04-30</v>
      </c>
    </row>
    <row r="1770" spans="1:8" x14ac:dyDescent="0.2">
      <c r="A1770" s="16" t="s">
        <v>1791</v>
      </c>
      <c r="B1770" s="16" t="str">
        <f>IF(OR(dirty_cafe_sales!$B1770="UNKNOWN",dirty_cafe_sales!$B1770="",dirty_cafe_sales!$B1770="ERROR"),"Unknown_Item",dirty_cafe_sales!$B1770)</f>
        <v>Salad</v>
      </c>
      <c r="C1770" s="23">
        <f>IF(ISNUMBER(dirty_cafe_sales!$C1770),dirty_cafe_sales!$C1770,3)</f>
        <v>4</v>
      </c>
      <c r="D1770" s="19">
        <f>VLOOKUP($B1770,Price_Per_Item!$A$3:$B$11,2,FALSE)</f>
        <v>5</v>
      </c>
      <c r="E1770" s="25">
        <f t="shared" si="27"/>
        <v>20</v>
      </c>
      <c r="F1770" t="str">
        <f>IF(OR(dirty_cafe_sales!$F1770="UNKNOWN",dirty_cafe_sales!$F1770="ERROR",dirty_cafe_sales!$F1770=""),"Unknown",dirty_cafe_sales!$F1770)</f>
        <v>Credit Card</v>
      </c>
      <c r="G1770" t="str">
        <f>IF(OR(dirty_cafe_sales!$G1770="UNKNOWN",dirty_cafe_sales!$G1770="ERROR",dirty_cafe_sales!$G1770=""),"Unknown",dirty_cafe_sales!$G1770)</f>
        <v>In-store</v>
      </c>
      <c r="H1770" s="2" t="d">
        <v>2023-09-26</v>
      </c>
    </row>
    <row r="1771" spans="1:8" x14ac:dyDescent="0.2">
      <c r="A1771" s="16" t="s">
        <v>1792</v>
      </c>
      <c r="B1771" s="16" t="str">
        <f>IF(OR(dirty_cafe_sales!$B1771="UNKNOWN",dirty_cafe_sales!$B1771="",dirty_cafe_sales!$B1771="ERROR"),"Unknown_Item",dirty_cafe_sales!$B1771)</f>
        <v>Juice</v>
      </c>
      <c r="C1771" s="23">
        <f>IF(ISNUMBER(dirty_cafe_sales!$C1771),dirty_cafe_sales!$C1771,3)</f>
        <v>3</v>
      </c>
      <c r="D1771" s="19">
        <f>VLOOKUP($B1771,Price_Per_Item!$A$3:$B$11,2,FALSE)</f>
        <v>3</v>
      </c>
      <c r="E1771" s="25">
        <f t="shared" si="27"/>
        <v>9</v>
      </c>
      <c r="F1771" t="str">
        <f>IF(OR(dirty_cafe_sales!$F1771="UNKNOWN",dirty_cafe_sales!$F1771="ERROR",dirty_cafe_sales!$F1771=""),"Unknown",dirty_cafe_sales!$F1771)</f>
        <v>Cash</v>
      </c>
      <c r="G1771" t="str">
        <f>IF(OR(dirty_cafe_sales!$G1771="UNKNOWN",dirty_cafe_sales!$G1771="ERROR",dirty_cafe_sales!$G1771=""),"Unknown",dirty_cafe_sales!$G1771)</f>
        <v>Takeaway</v>
      </c>
      <c r="H1771" s="2" t="d">
        <v>2023-02-19</v>
      </c>
    </row>
    <row r="1772" spans="1:8" x14ac:dyDescent="0.2">
      <c r="A1772" s="16" t="s">
        <v>1793</v>
      </c>
      <c r="B1772" s="16" t="str">
        <f>IF(OR(dirty_cafe_sales!$B1772="UNKNOWN",dirty_cafe_sales!$B1772="",dirty_cafe_sales!$B1772="ERROR"),"Unknown_Item",dirty_cafe_sales!$B1772)</f>
        <v>Juice</v>
      </c>
      <c r="C1772" s="23">
        <f>IF(ISNUMBER(dirty_cafe_sales!$C1772),dirty_cafe_sales!$C1772,3)</f>
        <v>1</v>
      </c>
      <c r="D1772" s="19">
        <f>VLOOKUP($B1772,Price_Per_Item!$A$3:$B$11,2,FALSE)</f>
        <v>3</v>
      </c>
      <c r="E1772" s="25">
        <f t="shared" si="27"/>
        <v>3</v>
      </c>
      <c r="F1772" t="str">
        <f>IF(OR(dirty_cafe_sales!$F1772="UNKNOWN",dirty_cafe_sales!$F1772="ERROR",dirty_cafe_sales!$F1772=""),"Unknown",dirty_cafe_sales!$F1772)</f>
        <v>Credit Card</v>
      </c>
      <c r="G1772" t="str">
        <f>IF(OR(dirty_cafe_sales!$G1772="UNKNOWN",dirty_cafe_sales!$G1772="ERROR",dirty_cafe_sales!$G1772=""),"Unknown",dirty_cafe_sales!$G1772)</f>
        <v>Unknown</v>
      </c>
      <c r="H1772" s="2" t="d">
        <v>2023-03-21</v>
      </c>
    </row>
    <row r="1773" spans="1:8" x14ac:dyDescent="0.2">
      <c r="A1773" s="16" t="s">
        <v>1794</v>
      </c>
      <c r="B1773" s="16" t="str">
        <f>IF(OR(dirty_cafe_sales!$B1773="UNKNOWN",dirty_cafe_sales!$B1773="",dirty_cafe_sales!$B1773="ERROR"),"Unknown_Item",dirty_cafe_sales!$B1773)</f>
        <v>Cookie</v>
      </c>
      <c r="C1773" s="23">
        <f>IF(ISNUMBER(dirty_cafe_sales!$C1773),dirty_cafe_sales!$C1773,3)</f>
        <v>3</v>
      </c>
      <c r="D1773" s="19">
        <f>VLOOKUP($B1773,Price_Per_Item!$A$3:$B$11,2,FALSE)</f>
        <v>1</v>
      </c>
      <c r="E1773" s="25">
        <f t="shared" si="27"/>
        <v>3</v>
      </c>
      <c r="F1773" t="str">
        <f>IF(OR(dirty_cafe_sales!$F1773="UNKNOWN",dirty_cafe_sales!$F1773="ERROR",dirty_cafe_sales!$F1773=""),"Unknown",dirty_cafe_sales!$F1773)</f>
        <v>Unknown</v>
      </c>
      <c r="G1773" t="str">
        <f>IF(OR(dirty_cafe_sales!$G1773="UNKNOWN",dirty_cafe_sales!$G1773="ERROR",dirty_cafe_sales!$G1773=""),"Unknown",dirty_cafe_sales!$G1773)</f>
        <v>In-store</v>
      </c>
      <c r="H1773" s="2" t="d">
        <v>2023-03-07</v>
      </c>
    </row>
    <row r="1774" spans="1:8" x14ac:dyDescent="0.2">
      <c r="A1774" s="16" t="s">
        <v>1795</v>
      </c>
      <c r="B1774" s="16" t="str">
        <f>IF(OR(dirty_cafe_sales!$B1774="UNKNOWN",dirty_cafe_sales!$B1774="",dirty_cafe_sales!$B1774="ERROR"),"Unknown_Item",dirty_cafe_sales!$B1774)</f>
        <v>Juice</v>
      </c>
      <c r="C1774" s="23">
        <f>IF(ISNUMBER(dirty_cafe_sales!$C1774),dirty_cafe_sales!$C1774,3)</f>
        <v>1</v>
      </c>
      <c r="D1774" s="19">
        <f>VLOOKUP($B1774,Price_Per_Item!$A$3:$B$11,2,FALSE)</f>
        <v>3</v>
      </c>
      <c r="E1774" s="25">
        <f t="shared" si="27"/>
        <v>3</v>
      </c>
      <c r="F1774" t="str">
        <f>IF(OR(dirty_cafe_sales!$F1774="UNKNOWN",dirty_cafe_sales!$F1774="ERROR",dirty_cafe_sales!$F1774=""),"Unknown",dirty_cafe_sales!$F1774)</f>
        <v>Digital Wallet</v>
      </c>
      <c r="G1774" t="str">
        <f>IF(OR(dirty_cafe_sales!$G1774="UNKNOWN",dirty_cafe_sales!$G1774="ERROR",dirty_cafe_sales!$G1774=""),"Unknown",dirty_cafe_sales!$G1774)</f>
        <v>In-store</v>
      </c>
      <c r="H1774" s="2" t="d">
        <v>2023-09-26</v>
      </c>
    </row>
    <row r="1775" spans="1:8" x14ac:dyDescent="0.2">
      <c r="A1775" s="16" t="s">
        <v>1796</v>
      </c>
      <c r="B1775" s="16" t="str">
        <f>IF(OR(dirty_cafe_sales!$B1775="UNKNOWN",dirty_cafe_sales!$B1775="",dirty_cafe_sales!$B1775="ERROR"),"Unknown_Item",dirty_cafe_sales!$B1775)</f>
        <v>Sandwich</v>
      </c>
      <c r="C1775" s="23">
        <f>IF(ISNUMBER(dirty_cafe_sales!$C1775),dirty_cafe_sales!$C1775,3)</f>
        <v>5</v>
      </c>
      <c r="D1775" s="19">
        <f>VLOOKUP($B1775,Price_Per_Item!$A$3:$B$11,2,FALSE)</f>
        <v>4</v>
      </c>
      <c r="E1775" s="25">
        <f t="shared" si="27"/>
        <v>20</v>
      </c>
      <c r="F1775" t="str">
        <f>IF(OR(dirty_cafe_sales!$F1775="UNKNOWN",dirty_cafe_sales!$F1775="ERROR",dirty_cafe_sales!$F1775=""),"Unknown",dirty_cafe_sales!$F1775)</f>
        <v>Digital Wallet</v>
      </c>
      <c r="G1775" t="str">
        <f>IF(OR(dirty_cafe_sales!$G1775="UNKNOWN",dirty_cafe_sales!$G1775="ERROR",dirty_cafe_sales!$G1775=""),"Unknown",dirty_cafe_sales!$G1775)</f>
        <v>In-store</v>
      </c>
      <c r="H1775" s="2" t="d">
        <v>2023-07-26</v>
      </c>
    </row>
    <row r="1776" spans="1:8" x14ac:dyDescent="0.2">
      <c r="A1776" s="16" t="s">
        <v>1797</v>
      </c>
      <c r="B1776" s="16" t="str">
        <f>IF(OR(dirty_cafe_sales!$B1776="UNKNOWN",dirty_cafe_sales!$B1776="",dirty_cafe_sales!$B1776="ERROR"),"Unknown_Item",dirty_cafe_sales!$B1776)</f>
        <v>Juice</v>
      </c>
      <c r="C1776" s="23">
        <f>IF(ISNUMBER(dirty_cafe_sales!$C1776),dirty_cafe_sales!$C1776,3)</f>
        <v>1</v>
      </c>
      <c r="D1776" s="19">
        <f>VLOOKUP($B1776,Price_Per_Item!$A$3:$B$11,2,FALSE)</f>
        <v>3</v>
      </c>
      <c r="E1776" s="25">
        <f t="shared" si="27"/>
        <v>3</v>
      </c>
      <c r="F1776" t="str">
        <f>IF(OR(dirty_cafe_sales!$F1776="UNKNOWN",dirty_cafe_sales!$F1776="ERROR",dirty_cafe_sales!$F1776=""),"Unknown",dirty_cafe_sales!$F1776)</f>
        <v>Cash</v>
      </c>
      <c r="G1776" t="str">
        <f>IF(OR(dirty_cafe_sales!$G1776="UNKNOWN",dirty_cafe_sales!$G1776="ERROR",dirty_cafe_sales!$G1776=""),"Unknown",dirty_cafe_sales!$G1776)</f>
        <v>Unknown</v>
      </c>
      <c r="H1776" s="2" t="d">
        <v>2023-03-14</v>
      </c>
    </row>
    <row r="1777" spans="1:8" x14ac:dyDescent="0.2">
      <c r="A1777" s="16" t="s">
        <v>1798</v>
      </c>
      <c r="B1777" s="16" t="str">
        <f>IF(OR(dirty_cafe_sales!$B1777="UNKNOWN",dirty_cafe_sales!$B1777="",dirty_cafe_sales!$B1777="ERROR"),"Unknown_Item",dirty_cafe_sales!$B1777)</f>
        <v>Coffee</v>
      </c>
      <c r="C1777" s="23">
        <f>IF(ISNUMBER(dirty_cafe_sales!$C1777),dirty_cafe_sales!$C1777,3)</f>
        <v>4</v>
      </c>
      <c r="D1777" s="19">
        <f>VLOOKUP($B1777,Price_Per_Item!$A$3:$B$11,2,FALSE)</f>
        <v>2</v>
      </c>
      <c r="E1777" s="25">
        <f t="shared" si="27"/>
        <v>8</v>
      </c>
      <c r="F1777" t="str">
        <f>IF(OR(dirty_cafe_sales!$F1777="UNKNOWN",dirty_cafe_sales!$F1777="ERROR",dirty_cafe_sales!$F1777=""),"Unknown",dirty_cafe_sales!$F1777)</f>
        <v>Unknown</v>
      </c>
      <c r="G1777" t="str">
        <f>IF(OR(dirty_cafe_sales!$G1777="UNKNOWN",dirty_cafe_sales!$G1777="ERROR",dirty_cafe_sales!$G1777=""),"Unknown",dirty_cafe_sales!$G1777)</f>
        <v>In-store</v>
      </c>
      <c r="H1777" s="2" t="d">
        <v>2023-10-26</v>
      </c>
    </row>
    <row r="1778" spans="1:8" x14ac:dyDescent="0.2">
      <c r="A1778" s="16" t="s">
        <v>1799</v>
      </c>
      <c r="B1778" s="16" t="str">
        <f>IF(OR(dirty_cafe_sales!$B1778="UNKNOWN",dirty_cafe_sales!$B1778="",dirty_cafe_sales!$B1778="ERROR"),"Unknown_Item",dirty_cafe_sales!$B1778)</f>
        <v>Smoothie</v>
      </c>
      <c r="C1778" s="23">
        <f>IF(ISNUMBER(dirty_cafe_sales!$C1778),dirty_cafe_sales!$C1778,3)</f>
        <v>2</v>
      </c>
      <c r="D1778" s="19">
        <f>VLOOKUP($B1778,Price_Per_Item!$A$3:$B$11,2,FALSE)</f>
        <v>4</v>
      </c>
      <c r="E1778" s="25">
        <f t="shared" si="27"/>
        <v>8</v>
      </c>
      <c r="F1778" t="str">
        <f>IF(OR(dirty_cafe_sales!$F1778="UNKNOWN",dirty_cafe_sales!$F1778="ERROR",dirty_cafe_sales!$F1778=""),"Unknown",dirty_cafe_sales!$F1778)</f>
        <v>Digital Wallet</v>
      </c>
      <c r="G1778" t="str">
        <f>IF(OR(dirty_cafe_sales!$G1778="UNKNOWN",dirty_cafe_sales!$G1778="ERROR",dirty_cafe_sales!$G1778=""),"Unknown",dirty_cafe_sales!$G1778)</f>
        <v>In-store</v>
      </c>
      <c r="H1778" s="2" t="d">
        <v>2023-07-24</v>
      </c>
    </row>
    <row r="1779" spans="1:8" x14ac:dyDescent="0.2">
      <c r="A1779" s="16" t="s">
        <v>1800</v>
      </c>
      <c r="B1779" s="16" t="str">
        <f>IF(OR(dirty_cafe_sales!$B1779="UNKNOWN",dirty_cafe_sales!$B1779="",dirty_cafe_sales!$B1779="ERROR"),"Unknown_Item",dirty_cafe_sales!$B1779)</f>
        <v>Juice</v>
      </c>
      <c r="C1779" s="23">
        <f>IF(ISNUMBER(dirty_cafe_sales!$C1779),dirty_cafe_sales!$C1779,3)</f>
        <v>5</v>
      </c>
      <c r="D1779" s="19">
        <f>VLOOKUP($B1779,Price_Per_Item!$A$3:$B$11,2,FALSE)</f>
        <v>3</v>
      </c>
      <c r="E1779" s="25">
        <f t="shared" si="27"/>
        <v>15</v>
      </c>
      <c r="F1779" t="str">
        <f>IF(OR(dirty_cafe_sales!$F1779="UNKNOWN",dirty_cafe_sales!$F1779="ERROR",dirty_cafe_sales!$F1779=""),"Unknown",dirty_cafe_sales!$F1779)</f>
        <v>Credit Card</v>
      </c>
      <c r="G1779" t="str">
        <f>IF(OR(dirty_cafe_sales!$G1779="UNKNOWN",dirty_cafe_sales!$G1779="ERROR",dirty_cafe_sales!$G1779=""),"Unknown",dirty_cafe_sales!$G1779)</f>
        <v>Unknown</v>
      </c>
      <c r="H1779" s="2" t="d">
        <v>2023-03-09</v>
      </c>
    </row>
    <row r="1780" spans="1:8" x14ac:dyDescent="0.2">
      <c r="A1780" s="16" t="s">
        <v>1801</v>
      </c>
      <c r="B1780" s="16" t="str">
        <f>IF(OR(dirty_cafe_sales!$B1780="UNKNOWN",dirty_cafe_sales!$B1780="",dirty_cafe_sales!$B1780="ERROR"),"Unknown_Item",dirty_cafe_sales!$B1780)</f>
        <v>Cookie</v>
      </c>
      <c r="C1780" s="23">
        <f>IF(ISNUMBER(dirty_cafe_sales!$C1780),dirty_cafe_sales!$C1780,3)</f>
        <v>2</v>
      </c>
      <c r="D1780" s="19">
        <f>VLOOKUP($B1780,Price_Per_Item!$A$3:$B$11,2,FALSE)</f>
        <v>1</v>
      </c>
      <c r="E1780" s="25">
        <f t="shared" si="27"/>
        <v>2</v>
      </c>
      <c r="F1780" t="str">
        <f>IF(OR(dirty_cafe_sales!$F1780="UNKNOWN",dirty_cafe_sales!$F1780="ERROR",dirty_cafe_sales!$F1780=""),"Unknown",dirty_cafe_sales!$F1780)</f>
        <v>Digital Wallet</v>
      </c>
      <c r="G1780" t="str">
        <f>IF(OR(dirty_cafe_sales!$G1780="UNKNOWN",dirty_cafe_sales!$G1780="ERROR",dirty_cafe_sales!$G1780=""),"Unknown",dirty_cafe_sales!$G1780)</f>
        <v>In-store</v>
      </c>
      <c r="H1780" s="2" t="d">
        <v>2023-02-20</v>
      </c>
    </row>
    <row r="1781" spans="1:8" x14ac:dyDescent="0.2">
      <c r="A1781" s="16" t="s">
        <v>1802</v>
      </c>
      <c r="B1781" s="16" t="str">
        <f>IF(OR(dirty_cafe_sales!$B1781="UNKNOWN",dirty_cafe_sales!$B1781="",dirty_cafe_sales!$B1781="ERROR"),"Unknown_Item",dirty_cafe_sales!$B1781)</f>
        <v>Cake</v>
      </c>
      <c r="C1781" s="23">
        <f>IF(ISNUMBER(dirty_cafe_sales!$C1781),dirty_cafe_sales!$C1781,3)</f>
        <v>3</v>
      </c>
      <c r="D1781" s="19">
        <f>VLOOKUP($B1781,Price_Per_Item!$A$3:$B$11,2,FALSE)</f>
        <v>3</v>
      </c>
      <c r="E1781" s="25">
        <f t="shared" si="27"/>
        <v>9</v>
      </c>
      <c r="F1781" t="str">
        <f>IF(OR(dirty_cafe_sales!$F1781="UNKNOWN",dirty_cafe_sales!$F1781="ERROR",dirty_cafe_sales!$F1781=""),"Unknown",dirty_cafe_sales!$F1781)</f>
        <v>Digital Wallet</v>
      </c>
      <c r="G1781" t="str">
        <f>IF(OR(dirty_cafe_sales!$G1781="UNKNOWN",dirty_cafe_sales!$G1781="ERROR",dirty_cafe_sales!$G1781=""),"Unknown",dirty_cafe_sales!$G1781)</f>
        <v>In-store</v>
      </c>
      <c r="H1781" s="2" t="d">
        <v>2023-04-27</v>
      </c>
    </row>
    <row r="1782" spans="1:8" x14ac:dyDescent="0.2">
      <c r="A1782" s="16" t="s">
        <v>1803</v>
      </c>
      <c r="B1782" s="16" t="str">
        <f>IF(OR(dirty_cafe_sales!$B1782="UNKNOWN",dirty_cafe_sales!$B1782="",dirty_cafe_sales!$B1782="ERROR"),"Unknown_Item",dirty_cafe_sales!$B1782)</f>
        <v>Cake</v>
      </c>
      <c r="C1782" s="23">
        <f>IF(ISNUMBER(dirty_cafe_sales!$C1782),dirty_cafe_sales!$C1782,3)</f>
        <v>1</v>
      </c>
      <c r="D1782" s="19">
        <f>VLOOKUP($B1782,Price_Per_Item!$A$3:$B$11,2,FALSE)</f>
        <v>3</v>
      </c>
      <c r="E1782" s="25">
        <f t="shared" si="27"/>
        <v>3</v>
      </c>
      <c r="F1782" t="str">
        <f>IF(OR(dirty_cafe_sales!$F1782="UNKNOWN",dirty_cafe_sales!$F1782="ERROR",dirty_cafe_sales!$F1782=""),"Unknown",dirty_cafe_sales!$F1782)</f>
        <v>Credit Card</v>
      </c>
      <c r="G1782" t="str">
        <f>IF(OR(dirty_cafe_sales!$G1782="UNKNOWN",dirty_cafe_sales!$G1782="ERROR",dirty_cafe_sales!$G1782=""),"Unknown",dirty_cafe_sales!$G1782)</f>
        <v>In-store</v>
      </c>
      <c r="H1782" s="2" t="d">
        <v>2023-10-10</v>
      </c>
    </row>
    <row r="1783" spans="1:8" x14ac:dyDescent="0.2">
      <c r="A1783" s="16" t="s">
        <v>1804</v>
      </c>
      <c r="B1783" s="16" t="str">
        <f>IF(OR(dirty_cafe_sales!$B1783="UNKNOWN",dirty_cafe_sales!$B1783="",dirty_cafe_sales!$B1783="ERROR"),"Unknown_Item",dirty_cafe_sales!$B1783)</f>
        <v>Tea</v>
      </c>
      <c r="C1783" s="23">
        <f>IF(ISNUMBER(dirty_cafe_sales!$C1783),dirty_cafe_sales!$C1783,3)</f>
        <v>5</v>
      </c>
      <c r="D1783" s="19">
        <f>VLOOKUP($B1783,Price_Per_Item!$A$3:$B$11,2,FALSE)</f>
        <v>1.5</v>
      </c>
      <c r="E1783" s="25">
        <f t="shared" si="27"/>
        <v>7.5</v>
      </c>
      <c r="F1783" t="str">
        <f>IF(OR(dirty_cafe_sales!$F1783="UNKNOWN",dirty_cafe_sales!$F1783="ERROR",dirty_cafe_sales!$F1783=""),"Unknown",dirty_cafe_sales!$F1783)</f>
        <v>Unknown</v>
      </c>
      <c r="G1783" t="str">
        <f>IF(OR(dirty_cafe_sales!$G1783="UNKNOWN",dirty_cafe_sales!$G1783="ERROR",dirty_cafe_sales!$G1783=""),"Unknown",dirty_cafe_sales!$G1783)</f>
        <v>In-store</v>
      </c>
      <c r="H1783" s="2" t="d">
        <v>2023-10-04</v>
      </c>
    </row>
    <row r="1784" spans="1:8" x14ac:dyDescent="0.2">
      <c r="A1784" s="16" t="s">
        <v>1805</v>
      </c>
      <c r="B1784" s="16" t="str">
        <f>IF(OR(dirty_cafe_sales!$B1784="UNKNOWN",dirty_cafe_sales!$B1784="",dirty_cafe_sales!$B1784="ERROR"),"Unknown_Item",dirty_cafe_sales!$B1784)</f>
        <v>Cake</v>
      </c>
      <c r="C1784" s="23">
        <f>IF(ISNUMBER(dirty_cafe_sales!$C1784),dirty_cafe_sales!$C1784,3)</f>
        <v>5</v>
      </c>
      <c r="D1784" s="19">
        <f>VLOOKUP($B1784,Price_Per_Item!$A$3:$B$11,2,FALSE)</f>
        <v>3</v>
      </c>
      <c r="E1784" s="25">
        <f t="shared" si="27"/>
        <v>15</v>
      </c>
      <c r="F1784" t="str">
        <f>IF(OR(dirty_cafe_sales!$F1784="UNKNOWN",dirty_cafe_sales!$F1784="ERROR",dirty_cafe_sales!$F1784=""),"Unknown",dirty_cafe_sales!$F1784)</f>
        <v>Cash</v>
      </c>
      <c r="G1784" t="str">
        <f>IF(OR(dirty_cafe_sales!$G1784="UNKNOWN",dirty_cafe_sales!$G1784="ERROR",dirty_cafe_sales!$G1784=""),"Unknown",dirty_cafe_sales!$G1784)</f>
        <v>Unknown</v>
      </c>
      <c r="H1784" s="2" t="d">
        <v>2023-09-15</v>
      </c>
    </row>
    <row r="1785" spans="1:8" x14ac:dyDescent="0.2">
      <c r="A1785" s="16" t="s">
        <v>1806</v>
      </c>
      <c r="B1785" s="16" t="str">
        <f>IF(OR(dirty_cafe_sales!$B1785="UNKNOWN",dirty_cafe_sales!$B1785="",dirty_cafe_sales!$B1785="ERROR"),"Unknown_Item",dirty_cafe_sales!$B1785)</f>
        <v>Tea</v>
      </c>
      <c r="C1785" s="23">
        <f>IF(ISNUMBER(dirty_cafe_sales!$C1785),dirty_cafe_sales!$C1785,3)</f>
        <v>3</v>
      </c>
      <c r="D1785" s="19">
        <f>VLOOKUP($B1785,Price_Per_Item!$A$3:$B$11,2,FALSE)</f>
        <v>1.5</v>
      </c>
      <c r="E1785" s="25">
        <f t="shared" si="27"/>
        <v>4.5</v>
      </c>
      <c r="F1785" t="str">
        <f>IF(OR(dirty_cafe_sales!$F1785="UNKNOWN",dirty_cafe_sales!$F1785="ERROR",dirty_cafe_sales!$F1785=""),"Unknown",dirty_cafe_sales!$F1785)</f>
        <v>Cash</v>
      </c>
      <c r="G1785" t="str">
        <f>IF(OR(dirty_cafe_sales!$G1785="UNKNOWN",dirty_cafe_sales!$G1785="ERROR",dirty_cafe_sales!$G1785=""),"Unknown",dirty_cafe_sales!$G1785)</f>
        <v>Takeaway</v>
      </c>
      <c r="H1785" s="2" t="d">
        <v>2023-09-22</v>
      </c>
    </row>
    <row r="1786" spans="1:8" x14ac:dyDescent="0.2">
      <c r="A1786" s="16" t="s">
        <v>1807</v>
      </c>
      <c r="B1786" s="16" t="str">
        <f>IF(OR(dirty_cafe_sales!$B1786="UNKNOWN",dirty_cafe_sales!$B1786="",dirty_cafe_sales!$B1786="ERROR"),"Unknown_Item",dirty_cafe_sales!$B1786)</f>
        <v>Sandwich</v>
      </c>
      <c r="C1786" s="23">
        <f>IF(ISNUMBER(dirty_cafe_sales!$C1786),dirty_cafe_sales!$C1786,3)</f>
        <v>4</v>
      </c>
      <c r="D1786" s="19">
        <f>VLOOKUP($B1786,Price_Per_Item!$A$3:$B$11,2,FALSE)</f>
        <v>4</v>
      </c>
      <c r="E1786" s="25">
        <f t="shared" si="27"/>
        <v>16</v>
      </c>
      <c r="F1786" t="str">
        <f>IF(OR(dirty_cafe_sales!$F1786="UNKNOWN",dirty_cafe_sales!$F1786="ERROR",dirty_cafe_sales!$F1786=""),"Unknown",dirty_cafe_sales!$F1786)</f>
        <v>Digital Wallet</v>
      </c>
      <c r="G1786" t="str">
        <f>IF(OR(dirty_cafe_sales!$G1786="UNKNOWN",dirty_cafe_sales!$G1786="ERROR",dirty_cafe_sales!$G1786=""),"Unknown",dirty_cafe_sales!$G1786)</f>
        <v>Unknown</v>
      </c>
      <c r="H1786" s="2" t="d">
        <v>2023-04-22</v>
      </c>
    </row>
    <row r="1787" spans="1:8" x14ac:dyDescent="0.2">
      <c r="A1787" s="16" t="s">
        <v>1808</v>
      </c>
      <c r="B1787" s="16" t="str">
        <f>IF(OR(dirty_cafe_sales!$B1787="UNKNOWN",dirty_cafe_sales!$B1787="",dirty_cafe_sales!$B1787="ERROR"),"Unknown_Item",dirty_cafe_sales!$B1787)</f>
        <v>Smoothie</v>
      </c>
      <c r="C1787" s="23">
        <f>IF(ISNUMBER(dirty_cafe_sales!$C1787),dirty_cafe_sales!$C1787,3)</f>
        <v>4</v>
      </c>
      <c r="D1787" s="19">
        <f>VLOOKUP($B1787,Price_Per_Item!$A$3:$B$11,2,FALSE)</f>
        <v>4</v>
      </c>
      <c r="E1787" s="25">
        <f t="shared" si="27"/>
        <v>16</v>
      </c>
      <c r="F1787" t="str">
        <f>IF(OR(dirty_cafe_sales!$F1787="UNKNOWN",dirty_cafe_sales!$F1787="ERROR",dirty_cafe_sales!$F1787=""),"Unknown",dirty_cafe_sales!$F1787)</f>
        <v>Credit Card</v>
      </c>
      <c r="G1787" t="str">
        <f>IF(OR(dirty_cafe_sales!$G1787="UNKNOWN",dirty_cafe_sales!$G1787="ERROR",dirty_cafe_sales!$G1787=""),"Unknown",dirty_cafe_sales!$G1787)</f>
        <v>Unknown</v>
      </c>
      <c r="H1787" s="2" t="d">
        <v>2023-07-05</v>
      </c>
    </row>
    <row r="1788" spans="1:8" x14ac:dyDescent="0.2">
      <c r="A1788" s="16" t="s">
        <v>1809</v>
      </c>
      <c r="B1788" s="16" t="str">
        <f>IF(OR(dirty_cafe_sales!$B1788="UNKNOWN",dirty_cafe_sales!$B1788="",dirty_cafe_sales!$B1788="ERROR"),"Unknown_Item",dirty_cafe_sales!$B1788)</f>
        <v>Coffee</v>
      </c>
      <c r="C1788" s="23">
        <f>IF(ISNUMBER(dirty_cafe_sales!$C1788),dirty_cafe_sales!$C1788,3)</f>
        <v>1</v>
      </c>
      <c r="D1788" s="19">
        <f>VLOOKUP($B1788,Price_Per_Item!$A$3:$B$11,2,FALSE)</f>
        <v>2</v>
      </c>
      <c r="E1788" s="25">
        <f t="shared" si="27"/>
        <v>2</v>
      </c>
      <c r="F1788" t="str">
        <f>IF(OR(dirty_cafe_sales!$F1788="UNKNOWN",dirty_cafe_sales!$F1788="ERROR",dirty_cafe_sales!$F1788=""),"Unknown",dirty_cafe_sales!$F1788)</f>
        <v>Digital Wallet</v>
      </c>
      <c r="G1788" t="str">
        <f>IF(OR(dirty_cafe_sales!$G1788="UNKNOWN",dirty_cafe_sales!$G1788="ERROR",dirty_cafe_sales!$G1788=""),"Unknown",dirty_cafe_sales!$G1788)</f>
        <v>Takeaway</v>
      </c>
      <c r="H1788" s="2" t="d">
        <v>2023-06-01</v>
      </c>
    </row>
    <row r="1789" spans="1:8" x14ac:dyDescent="0.2">
      <c r="A1789" s="16" t="s">
        <v>1810</v>
      </c>
      <c r="B1789" s="16" t="str">
        <f>IF(OR(dirty_cafe_sales!$B1789="UNKNOWN",dirty_cafe_sales!$B1789="",dirty_cafe_sales!$B1789="ERROR"),"Unknown_Item",dirty_cafe_sales!$B1789)</f>
        <v>Salad</v>
      </c>
      <c r="C1789" s="23">
        <f>IF(ISNUMBER(dirty_cafe_sales!$C1789),dirty_cafe_sales!$C1789,3)</f>
        <v>3</v>
      </c>
      <c r="D1789" s="19">
        <f>VLOOKUP($B1789,Price_Per_Item!$A$3:$B$11,2,FALSE)</f>
        <v>5</v>
      </c>
      <c r="E1789" s="25">
        <f t="shared" si="27"/>
        <v>15</v>
      </c>
      <c r="F1789" t="str">
        <f>IF(OR(dirty_cafe_sales!$F1789="UNKNOWN",dirty_cafe_sales!$F1789="ERROR",dirty_cafe_sales!$F1789=""),"Unknown",dirty_cafe_sales!$F1789)</f>
        <v>Unknown</v>
      </c>
      <c r="G1789" t="str">
        <f>IF(OR(dirty_cafe_sales!$G1789="UNKNOWN",dirty_cafe_sales!$G1789="ERROR",dirty_cafe_sales!$G1789=""),"Unknown",dirty_cafe_sales!$G1789)</f>
        <v>Unknown</v>
      </c>
      <c r="H1789" s="2" t="d">
        <v>2023-02-09</v>
      </c>
    </row>
    <row r="1790" spans="1:8" x14ac:dyDescent="0.2">
      <c r="A1790" s="16" t="s">
        <v>1811</v>
      </c>
      <c r="B1790" s="16" t="str">
        <f>IF(OR(dirty_cafe_sales!$B1790="UNKNOWN",dirty_cafe_sales!$B1790="",dirty_cafe_sales!$B1790="ERROR"),"Unknown_Item",dirty_cafe_sales!$B1790)</f>
        <v>Coffee</v>
      </c>
      <c r="C1790" s="23">
        <f>IF(ISNUMBER(dirty_cafe_sales!$C1790),dirty_cafe_sales!$C1790,3)</f>
        <v>1</v>
      </c>
      <c r="D1790" s="19">
        <f>VLOOKUP($B1790,Price_Per_Item!$A$3:$B$11,2,FALSE)</f>
        <v>2</v>
      </c>
      <c r="E1790" s="25">
        <f t="shared" si="27"/>
        <v>2</v>
      </c>
      <c r="F1790" t="str">
        <f>IF(OR(dirty_cafe_sales!$F1790="UNKNOWN",dirty_cafe_sales!$F1790="ERROR",dirty_cafe_sales!$F1790=""),"Unknown",dirty_cafe_sales!$F1790)</f>
        <v>Digital Wallet</v>
      </c>
      <c r="G1790" t="str">
        <f>IF(OR(dirty_cafe_sales!$G1790="UNKNOWN",dirty_cafe_sales!$G1790="ERROR",dirty_cafe_sales!$G1790=""),"Unknown",dirty_cafe_sales!$G1790)</f>
        <v>Takeaway</v>
      </c>
      <c r="H1790" s="2" t="d">
        <v>2023-11-04</v>
      </c>
    </row>
    <row r="1791" spans="1:8" x14ac:dyDescent="0.2">
      <c r="A1791" s="16" t="s">
        <v>1812</v>
      </c>
      <c r="B1791" s="16" t="str">
        <f>IF(OR(dirty_cafe_sales!$B1791="UNKNOWN",dirty_cafe_sales!$B1791="",dirty_cafe_sales!$B1791="ERROR"),"Unknown_Item",dirty_cafe_sales!$B1791)</f>
        <v>Juice</v>
      </c>
      <c r="C1791" s="23">
        <f>IF(ISNUMBER(dirty_cafe_sales!$C1791),dirty_cafe_sales!$C1791,3)</f>
        <v>5</v>
      </c>
      <c r="D1791" s="19">
        <f>VLOOKUP($B1791,Price_Per_Item!$A$3:$B$11,2,FALSE)</f>
        <v>3</v>
      </c>
      <c r="E1791" s="25">
        <f t="shared" si="27"/>
        <v>15</v>
      </c>
      <c r="F1791" t="str">
        <f>IF(OR(dirty_cafe_sales!$F1791="UNKNOWN",dirty_cafe_sales!$F1791="ERROR",dirty_cafe_sales!$F1791=""),"Unknown",dirty_cafe_sales!$F1791)</f>
        <v>Cash</v>
      </c>
      <c r="G1791" t="str">
        <f>IF(OR(dirty_cafe_sales!$G1791="UNKNOWN",dirty_cafe_sales!$G1791="ERROR",dirty_cafe_sales!$G1791=""),"Unknown",dirty_cafe_sales!$G1791)</f>
        <v>In-store</v>
      </c>
      <c r="H1791" s="2" t="d">
        <v>2023-02-20</v>
      </c>
    </row>
    <row r="1792" spans="1:8" x14ac:dyDescent="0.2">
      <c r="A1792" s="16" t="s">
        <v>1813</v>
      </c>
      <c r="B1792" s="16" t="str">
        <f>IF(OR(dirty_cafe_sales!$B1792="UNKNOWN",dirty_cafe_sales!$B1792="",dirty_cafe_sales!$B1792="ERROR"),"Unknown_Item",dirty_cafe_sales!$B1792)</f>
        <v>Coffee</v>
      </c>
      <c r="C1792" s="23">
        <f>IF(ISNUMBER(dirty_cafe_sales!$C1792),dirty_cafe_sales!$C1792,3)</f>
        <v>5</v>
      </c>
      <c r="D1792" s="19">
        <f>VLOOKUP($B1792,Price_Per_Item!$A$3:$B$11,2,FALSE)</f>
        <v>2</v>
      </c>
      <c r="E1792" s="25">
        <f t="shared" si="27"/>
        <v>10</v>
      </c>
      <c r="F1792" t="str">
        <f>IF(OR(dirty_cafe_sales!$F1792="UNKNOWN",dirty_cafe_sales!$F1792="ERROR",dirty_cafe_sales!$F1792=""),"Unknown",dirty_cafe_sales!$F1792)</f>
        <v>Unknown</v>
      </c>
      <c r="G1792" t="str">
        <f>IF(OR(dirty_cafe_sales!$G1792="UNKNOWN",dirty_cafe_sales!$G1792="ERROR",dirty_cafe_sales!$G1792=""),"Unknown",dirty_cafe_sales!$G1792)</f>
        <v>In-store</v>
      </c>
      <c r="H1792" s="2" t="d">
        <v>2023-08-05</v>
      </c>
    </row>
    <row r="1793" spans="1:8" x14ac:dyDescent="0.2">
      <c r="A1793" s="16" t="s">
        <v>1814</v>
      </c>
      <c r="B1793" s="16" t="str">
        <f>IF(OR(dirty_cafe_sales!$B1793="UNKNOWN",dirty_cafe_sales!$B1793="",dirty_cafe_sales!$B1793="ERROR"),"Unknown_Item",dirty_cafe_sales!$B1793)</f>
        <v>Unknown_Item</v>
      </c>
      <c r="C1793" s="23">
        <f>IF(ISNUMBER(dirty_cafe_sales!$C1793),dirty_cafe_sales!$C1793,3)</f>
        <v>4</v>
      </c>
      <c r="D1793" s="19">
        <f>VLOOKUP($B1793,Price_Per_Item!$A$3:$B$11,2,FALSE)</f>
        <v>2.9375</v>
      </c>
      <c r="E1793" s="25">
        <f t="shared" si="27"/>
        <v>11.75</v>
      </c>
      <c r="F1793" t="str">
        <f>IF(OR(dirty_cafe_sales!$F1793="UNKNOWN",dirty_cafe_sales!$F1793="ERROR",dirty_cafe_sales!$F1793=""),"Unknown",dirty_cafe_sales!$F1793)</f>
        <v>Digital Wallet</v>
      </c>
      <c r="G1793" t="str">
        <f>IF(OR(dirty_cafe_sales!$G1793="UNKNOWN",dirty_cafe_sales!$G1793="ERROR",dirty_cafe_sales!$G1793=""),"Unknown",dirty_cafe_sales!$G1793)</f>
        <v>Unknown</v>
      </c>
      <c r="H1793" s="2" t="d">
        <v>2023-04-03</v>
      </c>
    </row>
    <row r="1794" spans="1:8" x14ac:dyDescent="0.2">
      <c r="A1794" s="16" t="s">
        <v>1815</v>
      </c>
      <c r="B1794" s="16" t="str">
        <f>IF(OR(dirty_cafe_sales!$B1794="UNKNOWN",dirty_cafe_sales!$B1794="",dirty_cafe_sales!$B1794="ERROR"),"Unknown_Item",dirty_cafe_sales!$B1794)</f>
        <v>Tea</v>
      </c>
      <c r="C1794" s="23">
        <f>IF(ISNUMBER(dirty_cafe_sales!$C1794),dirty_cafe_sales!$C1794,3)</f>
        <v>5</v>
      </c>
      <c r="D1794" s="19">
        <f>VLOOKUP($B1794,Price_Per_Item!$A$3:$B$11,2,FALSE)</f>
        <v>1.5</v>
      </c>
      <c r="E1794" s="25">
        <f t="shared" si="27"/>
        <v>7.5</v>
      </c>
      <c r="F1794" t="str">
        <f>IF(OR(dirty_cafe_sales!$F1794="UNKNOWN",dirty_cafe_sales!$F1794="ERROR",dirty_cafe_sales!$F1794=""),"Unknown",dirty_cafe_sales!$F1794)</f>
        <v>Unknown</v>
      </c>
      <c r="G1794" t="str">
        <f>IF(OR(dirty_cafe_sales!$G1794="UNKNOWN",dirty_cafe_sales!$G1794="ERROR",dirty_cafe_sales!$G1794=""),"Unknown",dirty_cafe_sales!$G1794)</f>
        <v>Takeaway</v>
      </c>
      <c r="H1794" s="2" t="d">
        <v>2023-07-12</v>
      </c>
    </row>
    <row r="1795" spans="1:8" x14ac:dyDescent="0.2">
      <c r="A1795" s="16" t="s">
        <v>1816</v>
      </c>
      <c r="B1795" s="16" t="str">
        <f>IF(OR(dirty_cafe_sales!$B1795="UNKNOWN",dirty_cafe_sales!$B1795="",dirty_cafe_sales!$B1795="ERROR"),"Unknown_Item",dirty_cafe_sales!$B1795)</f>
        <v>Juice</v>
      </c>
      <c r="C1795" s="23">
        <f>IF(ISNUMBER(dirty_cafe_sales!$C1795),dirty_cafe_sales!$C1795,3)</f>
        <v>4</v>
      </c>
      <c r="D1795" s="19">
        <f>VLOOKUP($B1795,Price_Per_Item!$A$3:$B$11,2,FALSE)</f>
        <v>3</v>
      </c>
      <c r="E1795" s="25">
        <f t="shared" ref="E1795:E1858" si="28">C1795*D1795</f>
        <v>12</v>
      </c>
      <c r="F1795" t="str">
        <f>IF(OR(dirty_cafe_sales!$F1795="UNKNOWN",dirty_cafe_sales!$F1795="ERROR",dirty_cafe_sales!$F1795=""),"Unknown",dirty_cafe_sales!$F1795)</f>
        <v>Unknown</v>
      </c>
      <c r="G1795" t="str">
        <f>IF(OR(dirty_cafe_sales!$G1795="UNKNOWN",dirty_cafe_sales!$G1795="ERROR",dirty_cafe_sales!$G1795=""),"Unknown",dirty_cafe_sales!$G1795)</f>
        <v>Unknown</v>
      </c>
      <c r="H1795" s="2" t="d">
        <v>2023-04-21</v>
      </c>
    </row>
    <row r="1796" spans="1:8" x14ac:dyDescent="0.2">
      <c r="A1796" s="16" t="s">
        <v>1817</v>
      </c>
      <c r="B1796" s="16" t="str">
        <f>IF(OR(dirty_cafe_sales!$B1796="UNKNOWN",dirty_cafe_sales!$B1796="",dirty_cafe_sales!$B1796="ERROR"),"Unknown_Item",dirty_cafe_sales!$B1796)</f>
        <v>Smoothie</v>
      </c>
      <c r="C1796" s="23">
        <f>IF(ISNUMBER(dirty_cafe_sales!$C1796),dirty_cafe_sales!$C1796,3)</f>
        <v>5</v>
      </c>
      <c r="D1796" s="19">
        <f>VLOOKUP($B1796,Price_Per_Item!$A$3:$B$11,2,FALSE)</f>
        <v>4</v>
      </c>
      <c r="E1796" s="25">
        <f t="shared" si="28"/>
        <v>20</v>
      </c>
      <c r="F1796" t="str">
        <f>IF(OR(dirty_cafe_sales!$F1796="UNKNOWN",dirty_cafe_sales!$F1796="ERROR",dirty_cafe_sales!$F1796=""),"Unknown",dirty_cafe_sales!$F1796)</f>
        <v>Digital Wallet</v>
      </c>
      <c r="G1796" t="str">
        <f>IF(OR(dirty_cafe_sales!$G1796="UNKNOWN",dirty_cafe_sales!$G1796="ERROR",dirty_cafe_sales!$G1796=""),"Unknown",dirty_cafe_sales!$G1796)</f>
        <v>Unknown</v>
      </c>
      <c r="H1796" s="2" t="d">
        <v>2023-02-10</v>
      </c>
    </row>
    <row r="1797" spans="1:8" x14ac:dyDescent="0.2">
      <c r="A1797" s="16" t="s">
        <v>1818</v>
      </c>
      <c r="B1797" s="16" t="str">
        <f>IF(OR(dirty_cafe_sales!$B1797="UNKNOWN",dirty_cafe_sales!$B1797="",dirty_cafe_sales!$B1797="ERROR"),"Unknown_Item",dirty_cafe_sales!$B1797)</f>
        <v>Sandwich</v>
      </c>
      <c r="C1797" s="23">
        <f>IF(ISNUMBER(dirty_cafe_sales!$C1797),dirty_cafe_sales!$C1797,3)</f>
        <v>5</v>
      </c>
      <c r="D1797" s="19">
        <f>VLOOKUP($B1797,Price_Per_Item!$A$3:$B$11,2,FALSE)</f>
        <v>4</v>
      </c>
      <c r="E1797" s="25">
        <f t="shared" si="28"/>
        <v>20</v>
      </c>
      <c r="F1797" t="str">
        <f>IF(OR(dirty_cafe_sales!$F1797="UNKNOWN",dirty_cafe_sales!$F1797="ERROR",dirty_cafe_sales!$F1797=""),"Unknown",dirty_cafe_sales!$F1797)</f>
        <v>Credit Card</v>
      </c>
      <c r="G1797" t="str">
        <f>IF(OR(dirty_cafe_sales!$G1797="UNKNOWN",dirty_cafe_sales!$G1797="ERROR",dirty_cafe_sales!$G1797=""),"Unknown",dirty_cafe_sales!$G1797)</f>
        <v>In-store</v>
      </c>
      <c r="H1797" s="2" t="d">
        <v>2023-01-02</v>
      </c>
    </row>
    <row r="1798" spans="1:8" x14ac:dyDescent="0.2">
      <c r="A1798" s="16" t="s">
        <v>1819</v>
      </c>
      <c r="B1798" s="16" t="str">
        <f>IF(OR(dirty_cafe_sales!$B1798="UNKNOWN",dirty_cafe_sales!$B1798="",dirty_cafe_sales!$B1798="ERROR"),"Unknown_Item",dirty_cafe_sales!$B1798)</f>
        <v>Smoothie</v>
      </c>
      <c r="C1798" s="23">
        <f>IF(ISNUMBER(dirty_cafe_sales!$C1798),dirty_cafe_sales!$C1798,3)</f>
        <v>4</v>
      </c>
      <c r="D1798" s="19">
        <f>VLOOKUP($B1798,Price_Per_Item!$A$3:$B$11,2,FALSE)</f>
        <v>4</v>
      </c>
      <c r="E1798" s="25">
        <f t="shared" si="28"/>
        <v>16</v>
      </c>
      <c r="F1798" t="str">
        <f>IF(OR(dirty_cafe_sales!$F1798="UNKNOWN",dirty_cafe_sales!$F1798="ERROR",dirty_cafe_sales!$F1798=""),"Unknown",dirty_cafe_sales!$F1798)</f>
        <v>Unknown</v>
      </c>
      <c r="G1798" t="str">
        <f>IF(OR(dirty_cafe_sales!$G1798="UNKNOWN",dirty_cafe_sales!$G1798="ERROR",dirty_cafe_sales!$G1798=""),"Unknown",dirty_cafe_sales!$G1798)</f>
        <v>Takeaway</v>
      </c>
      <c r="H1798" s="2" t="d">
        <v>2023-09-01</v>
      </c>
    </row>
    <row r="1799" spans="1:8" x14ac:dyDescent="0.2">
      <c r="A1799" s="16" t="s">
        <v>1820</v>
      </c>
      <c r="B1799" s="16" t="str">
        <f>IF(OR(dirty_cafe_sales!$B1799="UNKNOWN",dirty_cafe_sales!$B1799="",dirty_cafe_sales!$B1799="ERROR"),"Unknown_Item",dirty_cafe_sales!$B1799)</f>
        <v>Juice</v>
      </c>
      <c r="C1799" s="23">
        <f>IF(ISNUMBER(dirty_cafe_sales!$C1799),dirty_cafe_sales!$C1799,3)</f>
        <v>5</v>
      </c>
      <c r="D1799" s="19">
        <f>VLOOKUP($B1799,Price_Per_Item!$A$3:$B$11,2,FALSE)</f>
        <v>3</v>
      </c>
      <c r="E1799" s="25">
        <f t="shared" si="28"/>
        <v>15</v>
      </c>
      <c r="F1799" t="str">
        <f>IF(OR(dirty_cafe_sales!$F1799="UNKNOWN",dirty_cafe_sales!$F1799="ERROR",dirty_cafe_sales!$F1799=""),"Unknown",dirty_cafe_sales!$F1799)</f>
        <v>Cash</v>
      </c>
      <c r="G1799" t="str">
        <f>IF(OR(dirty_cafe_sales!$G1799="UNKNOWN",dirty_cafe_sales!$G1799="ERROR",dirty_cafe_sales!$G1799=""),"Unknown",dirty_cafe_sales!$G1799)</f>
        <v>In-store</v>
      </c>
      <c r="H1799" s="2" t="d">
        <v>2023-06-29</v>
      </c>
    </row>
    <row r="1800" spans="1:8" x14ac:dyDescent="0.2">
      <c r="A1800" s="16" t="s">
        <v>1821</v>
      </c>
      <c r="B1800" s="16" t="str">
        <f>IF(OR(dirty_cafe_sales!$B1800="UNKNOWN",dirty_cafe_sales!$B1800="",dirty_cafe_sales!$B1800="ERROR"),"Unknown_Item",dirty_cafe_sales!$B1800)</f>
        <v>Cake</v>
      </c>
      <c r="C1800" s="23">
        <f>IF(ISNUMBER(dirty_cafe_sales!$C1800),dirty_cafe_sales!$C1800,3)</f>
        <v>3</v>
      </c>
      <c r="D1800" s="19">
        <f>VLOOKUP($B1800,Price_Per_Item!$A$3:$B$11,2,FALSE)</f>
        <v>3</v>
      </c>
      <c r="E1800" s="25">
        <f t="shared" si="28"/>
        <v>9</v>
      </c>
      <c r="F1800" t="str">
        <f>IF(OR(dirty_cafe_sales!$F1800="UNKNOWN",dirty_cafe_sales!$F1800="ERROR",dirty_cafe_sales!$F1800=""),"Unknown",dirty_cafe_sales!$F1800)</f>
        <v>Unknown</v>
      </c>
      <c r="G1800" t="str">
        <f>IF(OR(dirty_cafe_sales!$G1800="UNKNOWN",dirty_cafe_sales!$G1800="ERROR",dirty_cafe_sales!$G1800=""),"Unknown",dirty_cafe_sales!$G1800)</f>
        <v>Takeaway</v>
      </c>
      <c r="H1800" s="2" t="d">
        <v>2023-09-26</v>
      </c>
    </row>
    <row r="1801" spans="1:8" x14ac:dyDescent="0.2">
      <c r="A1801" s="16" t="s">
        <v>1822</v>
      </c>
      <c r="B1801" s="16" t="str">
        <f>IF(OR(dirty_cafe_sales!$B1801="UNKNOWN",dirty_cafe_sales!$B1801="",dirty_cafe_sales!$B1801="ERROR"),"Unknown_Item",dirty_cafe_sales!$B1801)</f>
        <v>Cookie</v>
      </c>
      <c r="C1801" s="23">
        <f>IF(ISNUMBER(dirty_cafe_sales!$C1801),dirty_cafe_sales!$C1801,3)</f>
        <v>3</v>
      </c>
      <c r="D1801" s="19">
        <f>VLOOKUP($B1801,Price_Per_Item!$A$3:$B$11,2,FALSE)</f>
        <v>1</v>
      </c>
      <c r="E1801" s="25">
        <f t="shared" si="28"/>
        <v>3</v>
      </c>
      <c r="F1801" t="str">
        <f>IF(OR(dirty_cafe_sales!$F1801="UNKNOWN",dirty_cafe_sales!$F1801="ERROR",dirty_cafe_sales!$F1801=""),"Unknown",dirty_cafe_sales!$F1801)</f>
        <v>Digital Wallet</v>
      </c>
      <c r="G1801" t="str">
        <f>IF(OR(dirty_cafe_sales!$G1801="UNKNOWN",dirty_cafe_sales!$G1801="ERROR",dirty_cafe_sales!$G1801=""),"Unknown",dirty_cafe_sales!$G1801)</f>
        <v>Takeaway</v>
      </c>
      <c r="H1801" s="2" t="d">
        <v>2023-11-24</v>
      </c>
    </row>
    <row r="1802" spans="1:8" x14ac:dyDescent="0.2">
      <c r="A1802" s="16" t="s">
        <v>1823</v>
      </c>
      <c r="B1802" s="16" t="str">
        <f>IF(OR(dirty_cafe_sales!$B1802="UNKNOWN",dirty_cafe_sales!$B1802="",dirty_cafe_sales!$B1802="ERROR"),"Unknown_Item",dirty_cafe_sales!$B1802)</f>
        <v>Sandwich</v>
      </c>
      <c r="C1802" s="23">
        <f>IF(ISNUMBER(dirty_cafe_sales!$C1802),dirty_cafe_sales!$C1802,3)</f>
        <v>3</v>
      </c>
      <c r="D1802" s="19">
        <f>VLOOKUP($B1802,Price_Per_Item!$A$3:$B$11,2,FALSE)</f>
        <v>4</v>
      </c>
      <c r="E1802" s="25">
        <f t="shared" si="28"/>
        <v>12</v>
      </c>
      <c r="F1802" t="str">
        <f>IF(OR(dirty_cafe_sales!$F1802="UNKNOWN",dirty_cafe_sales!$F1802="ERROR",dirty_cafe_sales!$F1802=""),"Unknown",dirty_cafe_sales!$F1802)</f>
        <v>Cash</v>
      </c>
      <c r="G1802" t="str">
        <f>IF(OR(dirty_cafe_sales!$G1802="UNKNOWN",dirty_cafe_sales!$G1802="ERROR",dirty_cafe_sales!$G1802=""),"Unknown",dirty_cafe_sales!$G1802)</f>
        <v>Unknown</v>
      </c>
      <c r="H1802" s="2" t="d">
        <v>2023-06-07</v>
      </c>
    </row>
    <row r="1803" spans="1:8" x14ac:dyDescent="0.2">
      <c r="A1803" s="16" t="s">
        <v>1824</v>
      </c>
      <c r="B1803" s="16" t="str">
        <f>IF(OR(dirty_cafe_sales!$B1803="UNKNOWN",dirty_cafe_sales!$B1803="",dirty_cafe_sales!$B1803="ERROR"),"Unknown_Item",dirty_cafe_sales!$B1803)</f>
        <v>Tea</v>
      </c>
      <c r="C1803" s="23">
        <f>IF(ISNUMBER(dirty_cafe_sales!$C1803),dirty_cafe_sales!$C1803,3)</f>
        <v>1</v>
      </c>
      <c r="D1803" s="19">
        <f>VLOOKUP($B1803,Price_Per_Item!$A$3:$B$11,2,FALSE)</f>
        <v>1.5</v>
      </c>
      <c r="E1803" s="25">
        <f t="shared" si="28"/>
        <v>1.5</v>
      </c>
      <c r="F1803" t="str">
        <f>IF(OR(dirty_cafe_sales!$F1803="UNKNOWN",dirty_cafe_sales!$F1803="ERROR",dirty_cafe_sales!$F1803=""),"Unknown",dirty_cafe_sales!$F1803)</f>
        <v>Unknown</v>
      </c>
      <c r="G1803" t="str">
        <f>IF(OR(dirty_cafe_sales!$G1803="UNKNOWN",dirty_cafe_sales!$G1803="ERROR",dirty_cafe_sales!$G1803=""),"Unknown",dirty_cafe_sales!$G1803)</f>
        <v>In-store</v>
      </c>
      <c r="H1803" s="2" t="d">
        <v>2023-08-10</v>
      </c>
    </row>
    <row r="1804" spans="1:8" x14ac:dyDescent="0.2">
      <c r="A1804" s="16" t="s">
        <v>1825</v>
      </c>
      <c r="B1804" s="16" t="str">
        <f>IF(OR(dirty_cafe_sales!$B1804="UNKNOWN",dirty_cafe_sales!$B1804="",dirty_cafe_sales!$B1804="ERROR"),"Unknown_Item",dirty_cafe_sales!$B1804)</f>
        <v>Unknown_Item</v>
      </c>
      <c r="C1804" s="23">
        <f>IF(ISNUMBER(dirty_cafe_sales!$C1804),dirty_cafe_sales!$C1804,3)</f>
        <v>3</v>
      </c>
      <c r="D1804" s="19">
        <f>VLOOKUP($B1804,Price_Per_Item!$A$3:$B$11,2,FALSE)</f>
        <v>2.9375</v>
      </c>
      <c r="E1804" s="25">
        <f t="shared" si="28"/>
        <v>8.8125</v>
      </c>
      <c r="F1804" t="str">
        <f>IF(OR(dirty_cafe_sales!$F1804="UNKNOWN",dirty_cafe_sales!$F1804="ERROR",dirty_cafe_sales!$F1804=""),"Unknown",dirty_cafe_sales!$F1804)</f>
        <v>Unknown</v>
      </c>
      <c r="G1804" t="str">
        <f>IF(OR(dirty_cafe_sales!$G1804="UNKNOWN",dirty_cafe_sales!$G1804="ERROR",dirty_cafe_sales!$G1804=""),"Unknown",dirty_cafe_sales!$G1804)</f>
        <v>In-store</v>
      </c>
      <c r="H1804" s="2" t="d">
        <v>2023-03-08</v>
      </c>
    </row>
    <row r="1805" spans="1:8" x14ac:dyDescent="0.2">
      <c r="A1805" s="16" t="s">
        <v>1826</v>
      </c>
      <c r="B1805" s="16" t="str">
        <f>IF(OR(dirty_cafe_sales!$B1805="UNKNOWN",dirty_cafe_sales!$B1805="",dirty_cafe_sales!$B1805="ERROR"),"Unknown_Item",dirty_cafe_sales!$B1805)</f>
        <v>Tea</v>
      </c>
      <c r="C1805" s="23">
        <f>IF(ISNUMBER(dirty_cafe_sales!$C1805),dirty_cafe_sales!$C1805,3)</f>
        <v>2</v>
      </c>
      <c r="D1805" s="19">
        <f>VLOOKUP($B1805,Price_Per_Item!$A$3:$B$11,2,FALSE)</f>
        <v>1.5</v>
      </c>
      <c r="E1805" s="25">
        <f t="shared" si="28"/>
        <v>3</v>
      </c>
      <c r="F1805" t="str">
        <f>IF(OR(dirty_cafe_sales!$F1805="UNKNOWN",dirty_cafe_sales!$F1805="ERROR",dirty_cafe_sales!$F1805=""),"Unknown",dirty_cafe_sales!$F1805)</f>
        <v>Digital Wallet</v>
      </c>
      <c r="G1805" t="str">
        <f>IF(OR(dirty_cafe_sales!$G1805="UNKNOWN",dirty_cafe_sales!$G1805="ERROR",dirty_cafe_sales!$G1805=""),"Unknown",dirty_cafe_sales!$G1805)</f>
        <v>In-store</v>
      </c>
      <c r="H1805" s="2" t="d">
        <v>2023-08-17</v>
      </c>
    </row>
    <row r="1806" spans="1:8" x14ac:dyDescent="0.2">
      <c r="A1806" s="16" t="s">
        <v>1827</v>
      </c>
      <c r="B1806" s="16" t="str">
        <f>IF(OR(dirty_cafe_sales!$B1806="UNKNOWN",dirty_cafe_sales!$B1806="",dirty_cafe_sales!$B1806="ERROR"),"Unknown_Item",dirty_cafe_sales!$B1806)</f>
        <v>Coffee</v>
      </c>
      <c r="C1806" s="23">
        <f>IF(ISNUMBER(dirty_cafe_sales!$C1806),dirty_cafe_sales!$C1806,3)</f>
        <v>1</v>
      </c>
      <c r="D1806" s="19">
        <f>VLOOKUP($B1806,Price_Per_Item!$A$3:$B$11,2,FALSE)</f>
        <v>2</v>
      </c>
      <c r="E1806" s="25">
        <f t="shared" si="28"/>
        <v>2</v>
      </c>
      <c r="F1806" t="str">
        <f>IF(OR(dirty_cafe_sales!$F1806="UNKNOWN",dirty_cafe_sales!$F1806="ERROR",dirty_cafe_sales!$F1806=""),"Unknown",dirty_cafe_sales!$F1806)</f>
        <v>Unknown</v>
      </c>
      <c r="G1806" t="str">
        <f>IF(OR(dirty_cafe_sales!$G1806="UNKNOWN",dirty_cafe_sales!$G1806="ERROR",dirty_cafe_sales!$G1806=""),"Unknown",dirty_cafe_sales!$G1806)</f>
        <v>Takeaway</v>
      </c>
      <c r="H1806" s="2" t="d">
        <v>2023-05-18</v>
      </c>
    </row>
    <row r="1807" spans="1:8" x14ac:dyDescent="0.2">
      <c r="A1807" s="16" t="s">
        <v>1828</v>
      </c>
      <c r="B1807" s="16" t="str">
        <f>IF(OR(dirty_cafe_sales!$B1807="UNKNOWN",dirty_cafe_sales!$B1807="",dirty_cafe_sales!$B1807="ERROR"),"Unknown_Item",dirty_cafe_sales!$B1807)</f>
        <v>Sandwich</v>
      </c>
      <c r="C1807" s="23">
        <f>IF(ISNUMBER(dirty_cafe_sales!$C1807),dirty_cafe_sales!$C1807,3)</f>
        <v>1</v>
      </c>
      <c r="D1807" s="19">
        <f>VLOOKUP($B1807,Price_Per_Item!$A$3:$B$11,2,FALSE)</f>
        <v>4</v>
      </c>
      <c r="E1807" s="25">
        <f t="shared" si="28"/>
        <v>4</v>
      </c>
      <c r="F1807" t="str">
        <f>IF(OR(dirty_cafe_sales!$F1807="UNKNOWN",dirty_cafe_sales!$F1807="ERROR",dirty_cafe_sales!$F1807=""),"Unknown",dirty_cafe_sales!$F1807)</f>
        <v>Credit Card</v>
      </c>
      <c r="G1807" t="str">
        <f>IF(OR(dirty_cafe_sales!$G1807="UNKNOWN",dirty_cafe_sales!$G1807="ERROR",dirty_cafe_sales!$G1807=""),"Unknown",dirty_cafe_sales!$G1807)</f>
        <v>Unknown</v>
      </c>
      <c r="H1807" s="2" t="d">
        <v>2023-08-28</v>
      </c>
    </row>
    <row r="1808" spans="1:8" x14ac:dyDescent="0.2">
      <c r="A1808" s="16" t="s">
        <v>1829</v>
      </c>
      <c r="B1808" s="16" t="str">
        <f>IF(OR(dirty_cafe_sales!$B1808="UNKNOWN",dirty_cafe_sales!$B1808="",dirty_cafe_sales!$B1808="ERROR"),"Unknown_Item",dirty_cafe_sales!$B1808)</f>
        <v>Smoothie</v>
      </c>
      <c r="C1808" s="23">
        <f>IF(ISNUMBER(dirty_cafe_sales!$C1808),dirty_cafe_sales!$C1808,3)</f>
        <v>3</v>
      </c>
      <c r="D1808" s="19">
        <f>VLOOKUP($B1808,Price_Per_Item!$A$3:$B$11,2,FALSE)</f>
        <v>4</v>
      </c>
      <c r="E1808" s="25">
        <f t="shared" si="28"/>
        <v>12</v>
      </c>
      <c r="F1808" t="str">
        <f>IF(OR(dirty_cafe_sales!$F1808="UNKNOWN",dirty_cafe_sales!$F1808="ERROR",dirty_cafe_sales!$F1808=""),"Unknown",dirty_cafe_sales!$F1808)</f>
        <v>Cash</v>
      </c>
      <c r="G1808" t="str">
        <f>IF(OR(dirty_cafe_sales!$G1808="UNKNOWN",dirty_cafe_sales!$G1808="ERROR",dirty_cafe_sales!$G1808=""),"Unknown",dirty_cafe_sales!$G1808)</f>
        <v>In-store</v>
      </c>
      <c r="H1808" s="2" t="d">
        <v>2023-05-26</v>
      </c>
    </row>
    <row r="1809" spans="1:8" x14ac:dyDescent="0.2">
      <c r="A1809" s="16" t="s">
        <v>1830</v>
      </c>
      <c r="B1809" s="16" t="str">
        <f>IF(OR(dirty_cafe_sales!$B1809="UNKNOWN",dirty_cafe_sales!$B1809="",dirty_cafe_sales!$B1809="ERROR"),"Unknown_Item",dirty_cafe_sales!$B1809)</f>
        <v>Juice</v>
      </c>
      <c r="C1809" s="23">
        <f>IF(ISNUMBER(dirty_cafe_sales!$C1809),dirty_cafe_sales!$C1809,3)</f>
        <v>3</v>
      </c>
      <c r="D1809" s="19">
        <f>VLOOKUP($B1809,Price_Per_Item!$A$3:$B$11,2,FALSE)</f>
        <v>3</v>
      </c>
      <c r="E1809" s="25">
        <f t="shared" si="28"/>
        <v>9</v>
      </c>
      <c r="F1809" t="str">
        <f>IF(OR(dirty_cafe_sales!$F1809="UNKNOWN",dirty_cafe_sales!$F1809="ERROR",dirty_cafe_sales!$F1809=""),"Unknown",dirty_cafe_sales!$F1809)</f>
        <v>Cash</v>
      </c>
      <c r="G1809" t="str">
        <f>IF(OR(dirty_cafe_sales!$G1809="UNKNOWN",dirty_cafe_sales!$G1809="ERROR",dirty_cafe_sales!$G1809=""),"Unknown",dirty_cafe_sales!$G1809)</f>
        <v>Unknown</v>
      </c>
      <c r="H1809" s="2" t="d">
        <v>2023-09-03</v>
      </c>
    </row>
    <row r="1810" spans="1:8" x14ac:dyDescent="0.2">
      <c r="A1810" s="16" t="s">
        <v>1831</v>
      </c>
      <c r="B1810" s="16" t="str">
        <f>IF(OR(dirty_cafe_sales!$B1810="UNKNOWN",dirty_cafe_sales!$B1810="",dirty_cafe_sales!$B1810="ERROR"),"Unknown_Item",dirty_cafe_sales!$B1810)</f>
        <v>Juice</v>
      </c>
      <c r="C1810" s="23">
        <f>IF(ISNUMBER(dirty_cafe_sales!$C1810),dirty_cafe_sales!$C1810,3)</f>
        <v>5</v>
      </c>
      <c r="D1810" s="19">
        <f>VLOOKUP($B1810,Price_Per_Item!$A$3:$B$11,2,FALSE)</f>
        <v>3</v>
      </c>
      <c r="E1810" s="25">
        <f t="shared" si="28"/>
        <v>15</v>
      </c>
      <c r="F1810" t="str">
        <f>IF(OR(dirty_cafe_sales!$F1810="UNKNOWN",dirty_cafe_sales!$F1810="ERROR",dirty_cafe_sales!$F1810=""),"Unknown",dirty_cafe_sales!$F1810)</f>
        <v>Unknown</v>
      </c>
      <c r="G1810" t="str">
        <f>IF(OR(dirty_cafe_sales!$G1810="UNKNOWN",dirty_cafe_sales!$G1810="ERROR",dirty_cafe_sales!$G1810=""),"Unknown",dirty_cafe_sales!$G1810)</f>
        <v>Unknown</v>
      </c>
      <c r="H1810" s="2" t="d">
        <v>2023-12-01</v>
      </c>
    </row>
    <row r="1811" spans="1:8" x14ac:dyDescent="0.2">
      <c r="A1811" s="16" t="s">
        <v>1832</v>
      </c>
      <c r="B1811" s="16" t="str">
        <f>IF(OR(dirty_cafe_sales!$B1811="UNKNOWN",dirty_cafe_sales!$B1811="",dirty_cafe_sales!$B1811="ERROR"),"Unknown_Item",dirty_cafe_sales!$B1811)</f>
        <v>Coffee</v>
      </c>
      <c r="C1811" s="23">
        <f>IF(ISNUMBER(dirty_cafe_sales!$C1811),dirty_cafe_sales!$C1811,3)</f>
        <v>1</v>
      </c>
      <c r="D1811" s="19">
        <f>VLOOKUP($B1811,Price_Per_Item!$A$3:$B$11,2,FALSE)</f>
        <v>2</v>
      </c>
      <c r="E1811" s="25">
        <f t="shared" si="28"/>
        <v>2</v>
      </c>
      <c r="F1811" t="str">
        <f>IF(OR(dirty_cafe_sales!$F1811="UNKNOWN",dirty_cafe_sales!$F1811="ERROR",dirty_cafe_sales!$F1811=""),"Unknown",dirty_cafe_sales!$F1811)</f>
        <v>Digital Wallet</v>
      </c>
      <c r="G1811" t="str">
        <f>IF(OR(dirty_cafe_sales!$G1811="UNKNOWN",dirty_cafe_sales!$G1811="ERROR",dirty_cafe_sales!$G1811=""),"Unknown",dirty_cafe_sales!$G1811)</f>
        <v>Unknown</v>
      </c>
      <c r="H1811" s="2" t="d">
        <v>2023-03-27</v>
      </c>
    </row>
    <row r="1812" spans="1:8" x14ac:dyDescent="0.2">
      <c r="A1812" s="16" t="s">
        <v>1833</v>
      </c>
      <c r="B1812" s="16" t="str">
        <f>IF(OR(dirty_cafe_sales!$B1812="UNKNOWN",dirty_cafe_sales!$B1812="",dirty_cafe_sales!$B1812="ERROR"),"Unknown_Item",dirty_cafe_sales!$B1812)</f>
        <v>Cake</v>
      </c>
      <c r="C1812" s="23">
        <f>IF(ISNUMBER(dirty_cafe_sales!$C1812),dirty_cafe_sales!$C1812,3)</f>
        <v>4</v>
      </c>
      <c r="D1812" s="19">
        <f>VLOOKUP($B1812,Price_Per_Item!$A$3:$B$11,2,FALSE)</f>
        <v>3</v>
      </c>
      <c r="E1812" s="25">
        <f t="shared" si="28"/>
        <v>12</v>
      </c>
      <c r="F1812" t="str">
        <f>IF(OR(dirty_cafe_sales!$F1812="UNKNOWN",dirty_cafe_sales!$F1812="ERROR",dirty_cafe_sales!$F1812=""),"Unknown",dirty_cafe_sales!$F1812)</f>
        <v>Unknown</v>
      </c>
      <c r="G1812" t="str">
        <f>IF(OR(dirty_cafe_sales!$G1812="UNKNOWN",dirty_cafe_sales!$G1812="ERROR",dirty_cafe_sales!$G1812=""),"Unknown",dirty_cafe_sales!$G1812)</f>
        <v>Unknown</v>
      </c>
      <c r="H1812" s="2" t="d">
        <v>2023-12-09</v>
      </c>
    </row>
    <row r="1813" spans="1:8" x14ac:dyDescent="0.2">
      <c r="A1813" s="16" t="s">
        <v>1834</v>
      </c>
      <c r="B1813" s="16" t="str">
        <f>IF(OR(dirty_cafe_sales!$B1813="UNKNOWN",dirty_cafe_sales!$B1813="",dirty_cafe_sales!$B1813="ERROR"),"Unknown_Item",dirty_cafe_sales!$B1813)</f>
        <v>Sandwich</v>
      </c>
      <c r="C1813" s="23">
        <f>IF(ISNUMBER(dirty_cafe_sales!$C1813),dirty_cafe_sales!$C1813,3)</f>
        <v>2</v>
      </c>
      <c r="D1813" s="19">
        <f>VLOOKUP($B1813,Price_Per_Item!$A$3:$B$11,2,FALSE)</f>
        <v>4</v>
      </c>
      <c r="E1813" s="25">
        <f t="shared" si="28"/>
        <v>8</v>
      </c>
      <c r="F1813" t="str">
        <f>IF(OR(dirty_cafe_sales!$F1813="UNKNOWN",dirty_cafe_sales!$F1813="ERROR",dirty_cafe_sales!$F1813=""),"Unknown",dirty_cafe_sales!$F1813)</f>
        <v>Cash</v>
      </c>
      <c r="G1813" t="str">
        <f>IF(OR(dirty_cafe_sales!$G1813="UNKNOWN",dirty_cafe_sales!$G1813="ERROR",dirty_cafe_sales!$G1813=""),"Unknown",dirty_cafe_sales!$G1813)</f>
        <v>In-store</v>
      </c>
      <c r="H1813" s="2" t="d">
        <v>2023-09-07</v>
      </c>
    </row>
    <row r="1814" spans="1:8" x14ac:dyDescent="0.2">
      <c r="A1814" s="16" t="s">
        <v>1835</v>
      </c>
      <c r="B1814" s="16" t="str">
        <f>IF(OR(dirty_cafe_sales!$B1814="UNKNOWN",dirty_cafe_sales!$B1814="",dirty_cafe_sales!$B1814="ERROR"),"Unknown_Item",dirty_cafe_sales!$B1814)</f>
        <v>Tea</v>
      </c>
      <c r="C1814" s="23">
        <f>IF(ISNUMBER(dirty_cafe_sales!$C1814),dirty_cafe_sales!$C1814,3)</f>
        <v>3</v>
      </c>
      <c r="D1814" s="19">
        <f>VLOOKUP($B1814,Price_Per_Item!$A$3:$B$11,2,FALSE)</f>
        <v>1.5</v>
      </c>
      <c r="E1814" s="25">
        <f t="shared" si="28"/>
        <v>4.5</v>
      </c>
      <c r="F1814" t="str">
        <f>IF(OR(dirty_cafe_sales!$F1814="UNKNOWN",dirty_cafe_sales!$F1814="ERROR",dirty_cafe_sales!$F1814=""),"Unknown",dirty_cafe_sales!$F1814)</f>
        <v>Digital Wallet</v>
      </c>
      <c r="G1814" t="str">
        <f>IF(OR(dirty_cafe_sales!$G1814="UNKNOWN",dirty_cafe_sales!$G1814="ERROR",dirty_cafe_sales!$G1814=""),"Unknown",dirty_cafe_sales!$G1814)</f>
        <v>In-store</v>
      </c>
      <c r="H1814" s="2" t="d">
        <v>2023-01-01</v>
      </c>
    </row>
    <row r="1815" spans="1:8" x14ac:dyDescent="0.2">
      <c r="A1815" s="16" t="s">
        <v>1836</v>
      </c>
      <c r="B1815" s="16" t="str">
        <f>IF(OR(dirty_cafe_sales!$B1815="UNKNOWN",dirty_cafe_sales!$B1815="",dirty_cafe_sales!$B1815="ERROR"),"Unknown_Item",dirty_cafe_sales!$B1815)</f>
        <v>Unknown_Item</v>
      </c>
      <c r="C1815" s="23">
        <f>IF(ISNUMBER(dirty_cafe_sales!$C1815),dirty_cafe_sales!$C1815,3)</f>
        <v>3</v>
      </c>
      <c r="D1815" s="19">
        <f>VLOOKUP($B1815,Price_Per_Item!$A$3:$B$11,2,FALSE)</f>
        <v>2.9375</v>
      </c>
      <c r="E1815" s="25">
        <f t="shared" si="28"/>
        <v>8.8125</v>
      </c>
      <c r="F1815" t="str">
        <f>IF(OR(dirty_cafe_sales!$F1815="UNKNOWN",dirty_cafe_sales!$F1815="ERROR",dirty_cafe_sales!$F1815=""),"Unknown",dirty_cafe_sales!$F1815)</f>
        <v>Unknown</v>
      </c>
      <c r="G1815" t="str">
        <f>IF(OR(dirty_cafe_sales!$G1815="UNKNOWN",dirty_cafe_sales!$G1815="ERROR",dirty_cafe_sales!$G1815=""),"Unknown",dirty_cafe_sales!$G1815)</f>
        <v>Takeaway</v>
      </c>
      <c r="H1815" s="2" t="d">
        <v>2023-04-08</v>
      </c>
    </row>
    <row r="1816" spans="1:8" x14ac:dyDescent="0.2">
      <c r="A1816" s="16" t="s">
        <v>1837</v>
      </c>
      <c r="B1816" s="16" t="str">
        <f>IF(OR(dirty_cafe_sales!$B1816="UNKNOWN",dirty_cafe_sales!$B1816="",dirty_cafe_sales!$B1816="ERROR"),"Unknown_Item",dirty_cafe_sales!$B1816)</f>
        <v>Salad</v>
      </c>
      <c r="C1816" s="23">
        <f>IF(ISNUMBER(dirty_cafe_sales!$C1816),dirty_cafe_sales!$C1816,3)</f>
        <v>2</v>
      </c>
      <c r="D1816" s="19">
        <f>VLOOKUP($B1816,Price_Per_Item!$A$3:$B$11,2,FALSE)</f>
        <v>5</v>
      </c>
      <c r="E1816" s="25">
        <f t="shared" si="28"/>
        <v>10</v>
      </c>
      <c r="F1816" t="str">
        <f>IF(OR(dirty_cafe_sales!$F1816="UNKNOWN",dirty_cafe_sales!$F1816="ERROR",dirty_cafe_sales!$F1816=""),"Unknown",dirty_cafe_sales!$F1816)</f>
        <v>Unknown</v>
      </c>
      <c r="G1816" t="str">
        <f>IF(OR(dirty_cafe_sales!$G1816="UNKNOWN",dirty_cafe_sales!$G1816="ERROR",dirty_cafe_sales!$G1816=""),"Unknown",dirty_cafe_sales!$G1816)</f>
        <v>Unknown</v>
      </c>
      <c r="H1816" s="2" t="d">
        <v>2023-01-06</v>
      </c>
    </row>
    <row r="1817" spans="1:8" x14ac:dyDescent="0.2">
      <c r="A1817" s="16" t="s">
        <v>1838</v>
      </c>
      <c r="B1817" s="16" t="str">
        <f>IF(OR(dirty_cafe_sales!$B1817="UNKNOWN",dirty_cafe_sales!$B1817="",dirty_cafe_sales!$B1817="ERROR"),"Unknown_Item",dirty_cafe_sales!$B1817)</f>
        <v>Sandwich</v>
      </c>
      <c r="C1817" s="23">
        <f>IF(ISNUMBER(dirty_cafe_sales!$C1817),dirty_cafe_sales!$C1817,3)</f>
        <v>3</v>
      </c>
      <c r="D1817" s="19">
        <f>VLOOKUP($B1817,Price_Per_Item!$A$3:$B$11,2,FALSE)</f>
        <v>4</v>
      </c>
      <c r="E1817" s="25">
        <f t="shared" si="28"/>
        <v>12</v>
      </c>
      <c r="F1817" t="str">
        <f>IF(OR(dirty_cafe_sales!$F1817="UNKNOWN",dirty_cafe_sales!$F1817="ERROR",dirty_cafe_sales!$F1817=""),"Unknown",dirty_cafe_sales!$F1817)</f>
        <v>Digital Wallet</v>
      </c>
      <c r="G1817" t="str">
        <f>IF(OR(dirty_cafe_sales!$G1817="UNKNOWN",dirty_cafe_sales!$G1817="ERROR",dirty_cafe_sales!$G1817=""),"Unknown",dirty_cafe_sales!$G1817)</f>
        <v>Unknown</v>
      </c>
      <c r="H1817" s="2" t="d">
        <v>2023-08-01</v>
      </c>
    </row>
    <row r="1818" spans="1:8" x14ac:dyDescent="0.2">
      <c r="A1818" s="16" t="s">
        <v>1839</v>
      </c>
      <c r="B1818" s="16" t="str">
        <f>IF(OR(dirty_cafe_sales!$B1818="UNKNOWN",dirty_cafe_sales!$B1818="",dirty_cafe_sales!$B1818="ERROR"),"Unknown_Item",dirty_cafe_sales!$B1818)</f>
        <v>Juice</v>
      </c>
      <c r="C1818" s="23">
        <f>IF(ISNUMBER(dirty_cafe_sales!$C1818),dirty_cafe_sales!$C1818,3)</f>
        <v>3</v>
      </c>
      <c r="D1818" s="19">
        <f>VLOOKUP($B1818,Price_Per_Item!$A$3:$B$11,2,FALSE)</f>
        <v>3</v>
      </c>
      <c r="E1818" s="25">
        <f t="shared" si="28"/>
        <v>9</v>
      </c>
      <c r="F1818" t="str">
        <f>IF(OR(dirty_cafe_sales!$F1818="UNKNOWN",dirty_cafe_sales!$F1818="ERROR",dirty_cafe_sales!$F1818=""),"Unknown",dirty_cafe_sales!$F1818)</f>
        <v>Digital Wallet</v>
      </c>
      <c r="G1818" t="str">
        <f>IF(OR(dirty_cafe_sales!$G1818="UNKNOWN",dirty_cafe_sales!$G1818="ERROR",dirty_cafe_sales!$G1818=""),"Unknown",dirty_cafe_sales!$G1818)</f>
        <v>Takeaway</v>
      </c>
      <c r="H1818" s="2" t="d">
        <v>2023-04-18</v>
      </c>
    </row>
    <row r="1819" spans="1:8" x14ac:dyDescent="0.2">
      <c r="A1819" s="16" t="s">
        <v>1840</v>
      </c>
      <c r="B1819" s="16" t="str">
        <f>IF(OR(dirty_cafe_sales!$B1819="UNKNOWN",dirty_cafe_sales!$B1819="",dirty_cafe_sales!$B1819="ERROR"),"Unknown_Item",dirty_cafe_sales!$B1819)</f>
        <v>Cake</v>
      </c>
      <c r="C1819" s="23">
        <f>IF(ISNUMBER(dirty_cafe_sales!$C1819),dirty_cafe_sales!$C1819,3)</f>
        <v>4</v>
      </c>
      <c r="D1819" s="19">
        <f>VLOOKUP($B1819,Price_Per_Item!$A$3:$B$11,2,FALSE)</f>
        <v>3</v>
      </c>
      <c r="E1819" s="25">
        <f t="shared" si="28"/>
        <v>12</v>
      </c>
      <c r="F1819" t="str">
        <f>IF(OR(dirty_cafe_sales!$F1819="UNKNOWN",dirty_cafe_sales!$F1819="ERROR",dirty_cafe_sales!$F1819=""),"Unknown",dirty_cafe_sales!$F1819)</f>
        <v>Digital Wallet</v>
      </c>
      <c r="G1819" t="str">
        <f>IF(OR(dirty_cafe_sales!$G1819="UNKNOWN",dirty_cafe_sales!$G1819="ERROR",dirty_cafe_sales!$G1819=""),"Unknown",dirty_cafe_sales!$G1819)</f>
        <v>In-store</v>
      </c>
      <c r="H1819" s="2" t="d">
        <v>2023-06-15</v>
      </c>
    </row>
    <row r="1820" spans="1:8" x14ac:dyDescent="0.2">
      <c r="A1820" s="16" t="s">
        <v>1841</v>
      </c>
      <c r="B1820" s="16" t="str">
        <f>IF(OR(dirty_cafe_sales!$B1820="UNKNOWN",dirty_cafe_sales!$B1820="",dirty_cafe_sales!$B1820="ERROR"),"Unknown_Item",dirty_cafe_sales!$B1820)</f>
        <v>Unknown_Item</v>
      </c>
      <c r="C1820" s="23">
        <f>IF(ISNUMBER(dirty_cafe_sales!$C1820),dirty_cafe_sales!$C1820,3)</f>
        <v>4</v>
      </c>
      <c r="D1820" s="19">
        <f>VLOOKUP($B1820,Price_Per_Item!$A$3:$B$11,2,FALSE)</f>
        <v>2.9375</v>
      </c>
      <c r="E1820" s="25">
        <f t="shared" si="28"/>
        <v>11.75</v>
      </c>
      <c r="F1820" t="str">
        <f>IF(OR(dirty_cafe_sales!$F1820="UNKNOWN",dirty_cafe_sales!$F1820="ERROR",dirty_cafe_sales!$F1820=""),"Unknown",dirty_cafe_sales!$F1820)</f>
        <v>Digital Wallet</v>
      </c>
      <c r="G1820" t="str">
        <f>IF(OR(dirty_cafe_sales!$G1820="UNKNOWN",dirty_cafe_sales!$G1820="ERROR",dirty_cafe_sales!$G1820=""),"Unknown",dirty_cafe_sales!$G1820)</f>
        <v>Takeaway</v>
      </c>
      <c r="H1820" s="2" t="d">
        <v>2023-02-02</v>
      </c>
    </row>
    <row r="1821" spans="1:8" x14ac:dyDescent="0.2">
      <c r="A1821" s="16" t="s">
        <v>1842</v>
      </c>
      <c r="B1821" s="16" t="str">
        <f>IF(OR(dirty_cafe_sales!$B1821="UNKNOWN",dirty_cafe_sales!$B1821="",dirty_cafe_sales!$B1821="ERROR"),"Unknown_Item",dirty_cafe_sales!$B1821)</f>
        <v>Coffee</v>
      </c>
      <c r="C1821" s="23">
        <f>IF(ISNUMBER(dirty_cafe_sales!$C1821),dirty_cafe_sales!$C1821,3)</f>
        <v>2</v>
      </c>
      <c r="D1821" s="19">
        <f>VLOOKUP($B1821,Price_Per_Item!$A$3:$B$11,2,FALSE)</f>
        <v>2</v>
      </c>
      <c r="E1821" s="25">
        <f t="shared" si="28"/>
        <v>4</v>
      </c>
      <c r="F1821" t="str">
        <f>IF(OR(dirty_cafe_sales!$F1821="UNKNOWN",dirty_cafe_sales!$F1821="ERROR",dirty_cafe_sales!$F1821=""),"Unknown",dirty_cafe_sales!$F1821)</f>
        <v>Cash</v>
      </c>
      <c r="G1821" t="str">
        <f>IF(OR(dirty_cafe_sales!$G1821="UNKNOWN",dirty_cafe_sales!$G1821="ERROR",dirty_cafe_sales!$G1821=""),"Unknown",dirty_cafe_sales!$G1821)</f>
        <v>Unknown</v>
      </c>
      <c r="H1821" s="2" t="d">
        <v>2023-06-29</v>
      </c>
    </row>
    <row r="1822" spans="1:8" x14ac:dyDescent="0.2">
      <c r="A1822" s="16" t="s">
        <v>1843</v>
      </c>
      <c r="B1822" s="16" t="str">
        <f>IF(OR(dirty_cafe_sales!$B1822="UNKNOWN",dirty_cafe_sales!$B1822="",dirty_cafe_sales!$B1822="ERROR"),"Unknown_Item",dirty_cafe_sales!$B1822)</f>
        <v>Sandwich</v>
      </c>
      <c r="C1822" s="23">
        <f>IF(ISNUMBER(dirty_cafe_sales!$C1822),dirty_cafe_sales!$C1822,3)</f>
        <v>2</v>
      </c>
      <c r="D1822" s="19">
        <f>VLOOKUP($B1822,Price_Per_Item!$A$3:$B$11,2,FALSE)</f>
        <v>4</v>
      </c>
      <c r="E1822" s="25">
        <f t="shared" si="28"/>
        <v>8</v>
      </c>
      <c r="F1822" t="str">
        <f>IF(OR(dirty_cafe_sales!$F1822="UNKNOWN",dirty_cafe_sales!$F1822="ERROR",dirty_cafe_sales!$F1822=""),"Unknown",dirty_cafe_sales!$F1822)</f>
        <v>Cash</v>
      </c>
      <c r="G1822" t="str">
        <f>IF(OR(dirty_cafe_sales!$G1822="UNKNOWN",dirty_cafe_sales!$G1822="ERROR",dirty_cafe_sales!$G1822=""),"Unknown",dirty_cafe_sales!$G1822)</f>
        <v>Takeaway</v>
      </c>
      <c r="H1822" s="2" t="d">
        <v>2023-09-06</v>
      </c>
    </row>
    <row r="1823" spans="1:8" x14ac:dyDescent="0.2">
      <c r="A1823" s="16" t="s">
        <v>1844</v>
      </c>
      <c r="B1823" s="16" t="str">
        <f>IF(OR(dirty_cafe_sales!$B1823="UNKNOWN",dirty_cafe_sales!$B1823="",dirty_cafe_sales!$B1823="ERROR"),"Unknown_Item",dirty_cafe_sales!$B1823)</f>
        <v>Coffee</v>
      </c>
      <c r="C1823" s="23">
        <f>IF(ISNUMBER(dirty_cafe_sales!$C1823),dirty_cafe_sales!$C1823,3)</f>
        <v>3</v>
      </c>
      <c r="D1823" s="19">
        <f>VLOOKUP($B1823,Price_Per_Item!$A$3:$B$11,2,FALSE)</f>
        <v>2</v>
      </c>
      <c r="E1823" s="25">
        <f t="shared" si="28"/>
        <v>6</v>
      </c>
      <c r="F1823" t="str">
        <f>IF(OR(dirty_cafe_sales!$F1823="UNKNOWN",dirty_cafe_sales!$F1823="ERROR",dirty_cafe_sales!$F1823=""),"Unknown",dirty_cafe_sales!$F1823)</f>
        <v>Credit Card</v>
      </c>
      <c r="G1823" t="str">
        <f>IF(OR(dirty_cafe_sales!$G1823="UNKNOWN",dirty_cafe_sales!$G1823="ERROR",dirty_cafe_sales!$G1823=""),"Unknown",dirty_cafe_sales!$G1823)</f>
        <v>In-store</v>
      </c>
      <c r="H1823" s="2" t="d">
        <v>2023-05-02</v>
      </c>
    </row>
    <row r="1824" spans="1:8" x14ac:dyDescent="0.2">
      <c r="A1824" s="16" t="s">
        <v>1845</v>
      </c>
      <c r="B1824" s="16" t="str">
        <f>IF(OR(dirty_cafe_sales!$B1824="UNKNOWN",dirty_cafe_sales!$B1824="",dirty_cafe_sales!$B1824="ERROR"),"Unknown_Item",dirty_cafe_sales!$B1824)</f>
        <v>Tea</v>
      </c>
      <c r="C1824" s="23">
        <f>IF(ISNUMBER(dirty_cafe_sales!$C1824),dirty_cafe_sales!$C1824,3)</f>
        <v>5</v>
      </c>
      <c r="D1824" s="19">
        <f>VLOOKUP($B1824,Price_Per_Item!$A$3:$B$11,2,FALSE)</f>
        <v>1.5</v>
      </c>
      <c r="E1824" s="25">
        <f t="shared" si="28"/>
        <v>7.5</v>
      </c>
      <c r="F1824" t="str">
        <f>IF(OR(dirty_cafe_sales!$F1824="UNKNOWN",dirty_cafe_sales!$F1824="ERROR",dirty_cafe_sales!$F1824=""),"Unknown",dirty_cafe_sales!$F1824)</f>
        <v>Cash</v>
      </c>
      <c r="G1824" t="str">
        <f>IF(OR(dirty_cafe_sales!$G1824="UNKNOWN",dirty_cafe_sales!$G1824="ERROR",dirty_cafe_sales!$G1824=""),"Unknown",dirty_cafe_sales!$G1824)</f>
        <v>Unknown</v>
      </c>
      <c r="H1824" s="2" t="d">
        <v>2023-03-22</v>
      </c>
    </row>
    <row r="1825" spans="1:8" x14ac:dyDescent="0.2">
      <c r="A1825" s="16" t="s">
        <v>1846</v>
      </c>
      <c r="B1825" s="16" t="str">
        <f>IF(OR(dirty_cafe_sales!$B1825="UNKNOWN",dirty_cafe_sales!$B1825="",dirty_cafe_sales!$B1825="ERROR"),"Unknown_Item",dirty_cafe_sales!$B1825)</f>
        <v>Salad</v>
      </c>
      <c r="C1825" s="23">
        <f>IF(ISNUMBER(dirty_cafe_sales!$C1825),dirty_cafe_sales!$C1825,3)</f>
        <v>1</v>
      </c>
      <c r="D1825" s="19">
        <f>VLOOKUP($B1825,Price_Per_Item!$A$3:$B$11,2,FALSE)</f>
        <v>5</v>
      </c>
      <c r="E1825" s="25">
        <f t="shared" si="28"/>
        <v>5</v>
      </c>
      <c r="F1825" t="str">
        <f>IF(OR(dirty_cafe_sales!$F1825="UNKNOWN",dirty_cafe_sales!$F1825="ERROR",dirty_cafe_sales!$F1825=""),"Unknown",dirty_cafe_sales!$F1825)</f>
        <v>Digital Wallet</v>
      </c>
      <c r="G1825" t="str">
        <f>IF(OR(dirty_cafe_sales!$G1825="UNKNOWN",dirty_cafe_sales!$G1825="ERROR",dirty_cafe_sales!$G1825=""),"Unknown",dirty_cafe_sales!$G1825)</f>
        <v>Takeaway</v>
      </c>
      <c r="H1825" s="2" t="d">
        <v>2023-10-28</v>
      </c>
    </row>
    <row r="1826" spans="1:8" x14ac:dyDescent="0.2">
      <c r="A1826" s="16" t="s">
        <v>1847</v>
      </c>
      <c r="B1826" s="16" t="str">
        <f>IF(OR(dirty_cafe_sales!$B1826="UNKNOWN",dirty_cafe_sales!$B1826="",dirty_cafe_sales!$B1826="ERROR"),"Unknown_Item",dirty_cafe_sales!$B1826)</f>
        <v>Smoothie</v>
      </c>
      <c r="C1826" s="23">
        <f>IF(ISNUMBER(dirty_cafe_sales!$C1826),dirty_cafe_sales!$C1826,3)</f>
        <v>4</v>
      </c>
      <c r="D1826" s="19">
        <f>VLOOKUP($B1826,Price_Per_Item!$A$3:$B$11,2,FALSE)</f>
        <v>4</v>
      </c>
      <c r="E1826" s="25">
        <f t="shared" si="28"/>
        <v>16</v>
      </c>
      <c r="F1826" t="str">
        <f>IF(OR(dirty_cafe_sales!$F1826="UNKNOWN",dirty_cafe_sales!$F1826="ERROR",dirty_cafe_sales!$F1826=""),"Unknown",dirty_cafe_sales!$F1826)</f>
        <v>Unknown</v>
      </c>
      <c r="G1826" t="str">
        <f>IF(OR(dirty_cafe_sales!$G1826="UNKNOWN",dirty_cafe_sales!$G1826="ERROR",dirty_cafe_sales!$G1826=""),"Unknown",dirty_cafe_sales!$G1826)</f>
        <v>In-store</v>
      </c>
      <c r="H1826" s="2" t="d">
        <v>2023-11-14</v>
      </c>
    </row>
    <row r="1827" spans="1:8" x14ac:dyDescent="0.2">
      <c r="A1827" s="16" t="s">
        <v>1848</v>
      </c>
      <c r="B1827" s="16" t="str">
        <f>IF(OR(dirty_cafe_sales!$B1827="UNKNOWN",dirty_cafe_sales!$B1827="",dirty_cafe_sales!$B1827="ERROR"),"Unknown_Item",dirty_cafe_sales!$B1827)</f>
        <v>Unknown_Item</v>
      </c>
      <c r="C1827" s="23">
        <f>IF(ISNUMBER(dirty_cafe_sales!$C1827),dirty_cafe_sales!$C1827,3)</f>
        <v>5</v>
      </c>
      <c r="D1827" s="19">
        <f>VLOOKUP($B1827,Price_Per_Item!$A$3:$B$11,2,FALSE)</f>
        <v>2.9375</v>
      </c>
      <c r="E1827" s="25">
        <f t="shared" si="28"/>
        <v>14.6875</v>
      </c>
      <c r="F1827" t="str">
        <f>IF(OR(dirty_cafe_sales!$F1827="UNKNOWN",dirty_cafe_sales!$F1827="ERROR",dirty_cafe_sales!$F1827=""),"Unknown",dirty_cafe_sales!$F1827)</f>
        <v>Digital Wallet</v>
      </c>
      <c r="G1827" t="str">
        <f>IF(OR(dirty_cafe_sales!$G1827="UNKNOWN",dirty_cafe_sales!$G1827="ERROR",dirty_cafe_sales!$G1827=""),"Unknown",dirty_cafe_sales!$G1827)</f>
        <v>In-store</v>
      </c>
      <c r="H1827" s="2" t="d">
        <v>2023-02-16</v>
      </c>
    </row>
    <row r="1828" spans="1:8" x14ac:dyDescent="0.2">
      <c r="A1828" s="16" t="s">
        <v>1849</v>
      </c>
      <c r="B1828" s="16" t="str">
        <f>IF(OR(dirty_cafe_sales!$B1828="UNKNOWN",dirty_cafe_sales!$B1828="",dirty_cafe_sales!$B1828="ERROR"),"Unknown_Item",dirty_cafe_sales!$B1828)</f>
        <v>Unknown_Item</v>
      </c>
      <c r="C1828" s="23">
        <f>IF(ISNUMBER(dirty_cafe_sales!$C1828),dirty_cafe_sales!$C1828,3)</f>
        <v>2</v>
      </c>
      <c r="D1828" s="19">
        <f>VLOOKUP($B1828,Price_Per_Item!$A$3:$B$11,2,FALSE)</f>
        <v>2.9375</v>
      </c>
      <c r="E1828" s="25">
        <f t="shared" si="28"/>
        <v>5.875</v>
      </c>
      <c r="F1828" t="str">
        <f>IF(OR(dirty_cafe_sales!$F1828="UNKNOWN",dirty_cafe_sales!$F1828="ERROR",dirty_cafe_sales!$F1828=""),"Unknown",dirty_cafe_sales!$F1828)</f>
        <v>Unknown</v>
      </c>
      <c r="G1828" t="str">
        <f>IF(OR(dirty_cafe_sales!$G1828="UNKNOWN",dirty_cafe_sales!$G1828="ERROR",dirty_cafe_sales!$G1828=""),"Unknown",dirty_cafe_sales!$G1828)</f>
        <v>Takeaway</v>
      </c>
      <c r="H1828" s="2" t="d">
        <v>2023-02-05</v>
      </c>
    </row>
    <row r="1829" spans="1:8" x14ac:dyDescent="0.2">
      <c r="A1829" s="16" t="s">
        <v>1850</v>
      </c>
      <c r="B1829" s="16" t="str">
        <f>IF(OR(dirty_cafe_sales!$B1829="UNKNOWN",dirty_cafe_sales!$B1829="",dirty_cafe_sales!$B1829="ERROR"),"Unknown_Item",dirty_cafe_sales!$B1829)</f>
        <v>Coffee</v>
      </c>
      <c r="C1829" s="23">
        <f>IF(ISNUMBER(dirty_cafe_sales!$C1829),dirty_cafe_sales!$C1829,3)</f>
        <v>5</v>
      </c>
      <c r="D1829" s="19">
        <f>VLOOKUP($B1829,Price_Per_Item!$A$3:$B$11,2,FALSE)</f>
        <v>2</v>
      </c>
      <c r="E1829" s="25">
        <f t="shared" si="28"/>
        <v>10</v>
      </c>
      <c r="F1829" t="str">
        <f>IF(OR(dirty_cafe_sales!$F1829="UNKNOWN",dirty_cafe_sales!$F1829="ERROR",dirty_cafe_sales!$F1829=""),"Unknown",dirty_cafe_sales!$F1829)</f>
        <v>Cash</v>
      </c>
      <c r="G1829" t="str">
        <f>IF(OR(dirty_cafe_sales!$G1829="UNKNOWN",dirty_cafe_sales!$G1829="ERROR",dirty_cafe_sales!$G1829=""),"Unknown",dirty_cafe_sales!$G1829)</f>
        <v>Unknown</v>
      </c>
      <c r="H1829" s="2" t="d">
        <v>2023-09-15</v>
      </c>
    </row>
    <row r="1830" spans="1:8" x14ac:dyDescent="0.2">
      <c r="A1830" s="16" t="s">
        <v>1851</v>
      </c>
      <c r="B1830" s="16" t="str">
        <f>IF(OR(dirty_cafe_sales!$B1830="UNKNOWN",dirty_cafe_sales!$B1830="",dirty_cafe_sales!$B1830="ERROR"),"Unknown_Item",dirty_cafe_sales!$B1830)</f>
        <v>Coffee</v>
      </c>
      <c r="C1830" s="23">
        <f>IF(ISNUMBER(dirty_cafe_sales!$C1830),dirty_cafe_sales!$C1830,3)</f>
        <v>2</v>
      </c>
      <c r="D1830" s="19">
        <f>VLOOKUP($B1830,Price_Per_Item!$A$3:$B$11,2,FALSE)</f>
        <v>2</v>
      </c>
      <c r="E1830" s="25">
        <f t="shared" si="28"/>
        <v>4</v>
      </c>
      <c r="F1830" t="str">
        <f>IF(OR(dirty_cafe_sales!$F1830="UNKNOWN",dirty_cafe_sales!$F1830="ERROR",dirty_cafe_sales!$F1830=""),"Unknown",dirty_cafe_sales!$F1830)</f>
        <v>Cash</v>
      </c>
      <c r="G1830" t="str">
        <f>IF(OR(dirty_cafe_sales!$G1830="UNKNOWN",dirty_cafe_sales!$G1830="ERROR",dirty_cafe_sales!$G1830=""),"Unknown",dirty_cafe_sales!$G1830)</f>
        <v>Unknown</v>
      </c>
      <c r="H1830" s="2" t="d">
        <v>2023-12-08</v>
      </c>
    </row>
    <row r="1831" spans="1:8" x14ac:dyDescent="0.2">
      <c r="A1831" s="16" t="s">
        <v>1852</v>
      </c>
      <c r="B1831" s="16" t="str">
        <f>IF(OR(dirty_cafe_sales!$B1831="UNKNOWN",dirty_cafe_sales!$B1831="",dirty_cafe_sales!$B1831="ERROR"),"Unknown_Item",dirty_cafe_sales!$B1831)</f>
        <v>Cookie</v>
      </c>
      <c r="C1831" s="23">
        <f>IF(ISNUMBER(dirty_cafe_sales!$C1831),dirty_cafe_sales!$C1831,3)</f>
        <v>2</v>
      </c>
      <c r="D1831" s="19">
        <f>VLOOKUP($B1831,Price_Per_Item!$A$3:$B$11,2,FALSE)</f>
        <v>1</v>
      </c>
      <c r="E1831" s="25">
        <f t="shared" si="28"/>
        <v>2</v>
      </c>
      <c r="F1831" t="str">
        <f>IF(OR(dirty_cafe_sales!$F1831="UNKNOWN",dirty_cafe_sales!$F1831="ERROR",dirty_cafe_sales!$F1831=""),"Unknown",dirty_cafe_sales!$F1831)</f>
        <v>Credit Card</v>
      </c>
      <c r="G1831" t="str">
        <f>IF(OR(dirty_cafe_sales!$G1831="UNKNOWN",dirty_cafe_sales!$G1831="ERROR",dirty_cafe_sales!$G1831=""),"Unknown",dirty_cafe_sales!$G1831)</f>
        <v>In-store</v>
      </c>
      <c r="H1831" s="2" t="d">
        <v>2023-12-28</v>
      </c>
    </row>
    <row r="1832" spans="1:8" x14ac:dyDescent="0.2">
      <c r="A1832" s="16" t="s">
        <v>1853</v>
      </c>
      <c r="B1832" s="16" t="str">
        <f>IF(OR(dirty_cafe_sales!$B1832="UNKNOWN",dirty_cafe_sales!$B1832="",dirty_cafe_sales!$B1832="ERROR"),"Unknown_Item",dirty_cafe_sales!$B1832)</f>
        <v>Coffee</v>
      </c>
      <c r="C1832" s="23">
        <f>IF(ISNUMBER(dirty_cafe_sales!$C1832),dirty_cafe_sales!$C1832,3)</f>
        <v>2</v>
      </c>
      <c r="D1832" s="19">
        <f>VLOOKUP($B1832,Price_Per_Item!$A$3:$B$11,2,FALSE)</f>
        <v>2</v>
      </c>
      <c r="E1832" s="25">
        <f t="shared" si="28"/>
        <v>4</v>
      </c>
      <c r="F1832" t="str">
        <f>IF(OR(dirty_cafe_sales!$F1832="UNKNOWN",dirty_cafe_sales!$F1832="ERROR",dirty_cafe_sales!$F1832=""),"Unknown",dirty_cafe_sales!$F1832)</f>
        <v>Cash</v>
      </c>
      <c r="G1832" t="str">
        <f>IF(OR(dirty_cafe_sales!$G1832="UNKNOWN",dirty_cafe_sales!$G1832="ERROR",dirty_cafe_sales!$G1832=""),"Unknown",dirty_cafe_sales!$G1832)</f>
        <v>Unknown</v>
      </c>
      <c r="H1832" s="2" t="d">
        <v>2023-04-17</v>
      </c>
    </row>
    <row r="1833" spans="1:8" x14ac:dyDescent="0.2">
      <c r="A1833" s="16" t="s">
        <v>1854</v>
      </c>
      <c r="B1833" s="16" t="str">
        <f>IF(OR(dirty_cafe_sales!$B1833="UNKNOWN",dirty_cafe_sales!$B1833="",dirty_cafe_sales!$B1833="ERROR"),"Unknown_Item",dirty_cafe_sales!$B1833)</f>
        <v>Smoothie</v>
      </c>
      <c r="C1833" s="23">
        <f>IF(ISNUMBER(dirty_cafe_sales!$C1833),dirty_cafe_sales!$C1833,3)</f>
        <v>2</v>
      </c>
      <c r="D1833" s="19">
        <f>VLOOKUP($B1833,Price_Per_Item!$A$3:$B$11,2,FALSE)</f>
        <v>4</v>
      </c>
      <c r="E1833" s="25">
        <f t="shared" si="28"/>
        <v>8</v>
      </c>
      <c r="F1833" t="str">
        <f>IF(OR(dirty_cafe_sales!$F1833="UNKNOWN",dirty_cafe_sales!$F1833="ERROR",dirty_cafe_sales!$F1833=""),"Unknown",dirty_cafe_sales!$F1833)</f>
        <v>Cash</v>
      </c>
      <c r="G1833" t="str">
        <f>IF(OR(dirty_cafe_sales!$G1833="UNKNOWN",dirty_cafe_sales!$G1833="ERROR",dirty_cafe_sales!$G1833=""),"Unknown",dirty_cafe_sales!$G1833)</f>
        <v>Unknown</v>
      </c>
      <c r="H1833" s="2" t="d">
        <v>2023-05-14</v>
      </c>
    </row>
    <row r="1834" spans="1:8" x14ac:dyDescent="0.2">
      <c r="A1834" s="16" t="s">
        <v>1855</v>
      </c>
      <c r="B1834" s="16" t="str">
        <f>IF(OR(dirty_cafe_sales!$B1834="UNKNOWN",dirty_cafe_sales!$B1834="",dirty_cafe_sales!$B1834="ERROR"),"Unknown_Item",dirty_cafe_sales!$B1834)</f>
        <v>Cake</v>
      </c>
      <c r="C1834" s="23">
        <f>IF(ISNUMBER(dirty_cafe_sales!$C1834),dirty_cafe_sales!$C1834,3)</f>
        <v>5</v>
      </c>
      <c r="D1834" s="19">
        <f>VLOOKUP($B1834,Price_Per_Item!$A$3:$B$11,2,FALSE)</f>
        <v>3</v>
      </c>
      <c r="E1834" s="25">
        <f t="shared" si="28"/>
        <v>15</v>
      </c>
      <c r="F1834" t="str">
        <f>IF(OR(dirty_cafe_sales!$F1834="UNKNOWN",dirty_cafe_sales!$F1834="ERROR",dirty_cafe_sales!$F1834=""),"Unknown",dirty_cafe_sales!$F1834)</f>
        <v>Credit Card</v>
      </c>
      <c r="G1834" t="str">
        <f>IF(OR(dirty_cafe_sales!$G1834="UNKNOWN",dirty_cafe_sales!$G1834="ERROR",dirty_cafe_sales!$G1834=""),"Unknown",dirty_cafe_sales!$G1834)</f>
        <v>In-store</v>
      </c>
      <c r="H1834" s="2" t="d">
        <v>2023-06-15</v>
      </c>
    </row>
    <row r="1835" spans="1:8" x14ac:dyDescent="0.2">
      <c r="A1835" s="16" t="s">
        <v>1856</v>
      </c>
      <c r="B1835" s="16" t="str">
        <f>IF(OR(dirty_cafe_sales!$B1835="UNKNOWN",dirty_cafe_sales!$B1835="",dirty_cafe_sales!$B1835="ERROR"),"Unknown_Item",dirty_cafe_sales!$B1835)</f>
        <v>Coffee</v>
      </c>
      <c r="C1835" s="23">
        <f>IF(ISNUMBER(dirty_cafe_sales!$C1835),dirty_cafe_sales!$C1835,3)</f>
        <v>5</v>
      </c>
      <c r="D1835" s="19">
        <f>VLOOKUP($B1835,Price_Per_Item!$A$3:$B$11,2,FALSE)</f>
        <v>2</v>
      </c>
      <c r="E1835" s="25">
        <f t="shared" si="28"/>
        <v>10</v>
      </c>
      <c r="F1835" t="str">
        <f>IF(OR(dirty_cafe_sales!$F1835="UNKNOWN",dirty_cafe_sales!$F1835="ERROR",dirty_cafe_sales!$F1835=""),"Unknown",dirty_cafe_sales!$F1835)</f>
        <v>Unknown</v>
      </c>
      <c r="G1835" t="str">
        <f>IF(OR(dirty_cafe_sales!$G1835="UNKNOWN",dirty_cafe_sales!$G1835="ERROR",dirty_cafe_sales!$G1835=""),"Unknown",dirty_cafe_sales!$G1835)</f>
        <v>In-store</v>
      </c>
      <c r="H1835" s="2" t="d">
        <v>2023-04-24</v>
      </c>
    </row>
    <row r="1836" spans="1:8" x14ac:dyDescent="0.2">
      <c r="A1836" s="16" t="s">
        <v>1857</v>
      </c>
      <c r="B1836" s="16" t="str">
        <f>IF(OR(dirty_cafe_sales!$B1836="UNKNOWN",dirty_cafe_sales!$B1836="",dirty_cafe_sales!$B1836="ERROR"),"Unknown_Item",dirty_cafe_sales!$B1836)</f>
        <v>Tea</v>
      </c>
      <c r="C1836" s="23">
        <f>IF(ISNUMBER(dirty_cafe_sales!$C1836),dirty_cafe_sales!$C1836,3)</f>
        <v>5</v>
      </c>
      <c r="D1836" s="19">
        <f>VLOOKUP($B1836,Price_Per_Item!$A$3:$B$11,2,FALSE)</f>
        <v>1.5</v>
      </c>
      <c r="E1836" s="25">
        <f t="shared" si="28"/>
        <v>7.5</v>
      </c>
      <c r="F1836" t="str">
        <f>IF(OR(dirty_cafe_sales!$F1836="UNKNOWN",dirty_cafe_sales!$F1836="ERROR",dirty_cafe_sales!$F1836=""),"Unknown",dirty_cafe_sales!$F1836)</f>
        <v>Unknown</v>
      </c>
      <c r="G1836" t="str">
        <f>IF(OR(dirty_cafe_sales!$G1836="UNKNOWN",dirty_cafe_sales!$G1836="ERROR",dirty_cafe_sales!$G1836=""),"Unknown",dirty_cafe_sales!$G1836)</f>
        <v>Unknown</v>
      </c>
      <c r="H1836" s="2" t="d">
        <v>2023-06-12</v>
      </c>
    </row>
    <row r="1837" spans="1:8" x14ac:dyDescent="0.2">
      <c r="A1837" s="16" t="s">
        <v>1858</v>
      </c>
      <c r="B1837" s="16" t="str">
        <f>IF(OR(dirty_cafe_sales!$B1837="UNKNOWN",dirty_cafe_sales!$B1837="",dirty_cafe_sales!$B1837="ERROR"),"Unknown_Item",dirty_cafe_sales!$B1837)</f>
        <v>Cake</v>
      </c>
      <c r="C1837" s="23">
        <f>IF(ISNUMBER(dirty_cafe_sales!$C1837),dirty_cafe_sales!$C1837,3)</f>
        <v>2</v>
      </c>
      <c r="D1837" s="19">
        <f>VLOOKUP($B1837,Price_Per_Item!$A$3:$B$11,2,FALSE)</f>
        <v>3</v>
      </c>
      <c r="E1837" s="25">
        <f t="shared" si="28"/>
        <v>6</v>
      </c>
      <c r="F1837" t="str">
        <f>IF(OR(dirty_cafe_sales!$F1837="UNKNOWN",dirty_cafe_sales!$F1837="ERROR",dirty_cafe_sales!$F1837=""),"Unknown",dirty_cafe_sales!$F1837)</f>
        <v>Credit Card</v>
      </c>
      <c r="G1837" t="str">
        <f>IF(OR(dirty_cafe_sales!$G1837="UNKNOWN",dirty_cafe_sales!$G1837="ERROR",dirty_cafe_sales!$G1837=""),"Unknown",dirty_cafe_sales!$G1837)</f>
        <v>Takeaway</v>
      </c>
      <c r="H1837" s="2" t="d">
        <v>2023-06-14</v>
      </c>
    </row>
    <row r="1838" spans="1:8" x14ac:dyDescent="0.2">
      <c r="A1838" s="16" t="s">
        <v>1859</v>
      </c>
      <c r="B1838" s="16" t="str">
        <f>IF(OR(dirty_cafe_sales!$B1838="UNKNOWN",dirty_cafe_sales!$B1838="",dirty_cafe_sales!$B1838="ERROR"),"Unknown_Item",dirty_cafe_sales!$B1838)</f>
        <v>Smoothie</v>
      </c>
      <c r="C1838" s="23">
        <f>IF(ISNUMBER(dirty_cafe_sales!$C1838),dirty_cafe_sales!$C1838,3)</f>
        <v>1</v>
      </c>
      <c r="D1838" s="19">
        <f>VLOOKUP($B1838,Price_Per_Item!$A$3:$B$11,2,FALSE)</f>
        <v>4</v>
      </c>
      <c r="E1838" s="25">
        <f t="shared" si="28"/>
        <v>4</v>
      </c>
      <c r="F1838" t="str">
        <f>IF(OR(dirty_cafe_sales!$F1838="UNKNOWN",dirty_cafe_sales!$F1838="ERROR",dirty_cafe_sales!$F1838=""),"Unknown",dirty_cafe_sales!$F1838)</f>
        <v>Credit Card</v>
      </c>
      <c r="G1838" t="str">
        <f>IF(OR(dirty_cafe_sales!$G1838="UNKNOWN",dirty_cafe_sales!$G1838="ERROR",dirty_cafe_sales!$G1838=""),"Unknown",dirty_cafe_sales!$G1838)</f>
        <v>Unknown</v>
      </c>
      <c r="H1838" s="2" t="d">
        <v>2023-05-02</v>
      </c>
    </row>
    <row r="1839" spans="1:8" x14ac:dyDescent="0.2">
      <c r="A1839" s="16" t="s">
        <v>1860</v>
      </c>
      <c r="B1839" s="16" t="str">
        <f>IF(OR(dirty_cafe_sales!$B1839="UNKNOWN",dirty_cafe_sales!$B1839="",dirty_cafe_sales!$B1839="ERROR"),"Unknown_Item",dirty_cafe_sales!$B1839)</f>
        <v>Cookie</v>
      </c>
      <c r="C1839" s="23">
        <f>IF(ISNUMBER(dirty_cafe_sales!$C1839),dirty_cafe_sales!$C1839,3)</f>
        <v>3</v>
      </c>
      <c r="D1839" s="19">
        <f>VLOOKUP($B1839,Price_Per_Item!$A$3:$B$11,2,FALSE)</f>
        <v>1</v>
      </c>
      <c r="E1839" s="25">
        <f t="shared" si="28"/>
        <v>3</v>
      </c>
      <c r="F1839" t="str">
        <f>IF(OR(dirty_cafe_sales!$F1839="UNKNOWN",dirty_cafe_sales!$F1839="ERROR",dirty_cafe_sales!$F1839=""),"Unknown",dirty_cafe_sales!$F1839)</f>
        <v>Unknown</v>
      </c>
      <c r="G1839" t="str">
        <f>IF(OR(dirty_cafe_sales!$G1839="UNKNOWN",dirty_cafe_sales!$G1839="ERROR",dirty_cafe_sales!$G1839=""),"Unknown",dirty_cafe_sales!$G1839)</f>
        <v>Unknown</v>
      </c>
      <c r="H1839" s="2" t="d">
        <v>2023-02-17</v>
      </c>
    </row>
    <row r="1840" spans="1:8" x14ac:dyDescent="0.2">
      <c r="A1840" s="16" t="s">
        <v>1861</v>
      </c>
      <c r="B1840" s="16" t="str">
        <f>IF(OR(dirty_cafe_sales!$B1840="UNKNOWN",dirty_cafe_sales!$B1840="",dirty_cafe_sales!$B1840="ERROR"),"Unknown_Item",dirty_cafe_sales!$B1840)</f>
        <v>Tea</v>
      </c>
      <c r="C1840" s="23">
        <f>IF(ISNUMBER(dirty_cafe_sales!$C1840),dirty_cafe_sales!$C1840,3)</f>
        <v>5</v>
      </c>
      <c r="D1840" s="19">
        <f>VLOOKUP($B1840,Price_Per_Item!$A$3:$B$11,2,FALSE)</f>
        <v>1.5</v>
      </c>
      <c r="E1840" s="25">
        <f t="shared" si="28"/>
        <v>7.5</v>
      </c>
      <c r="F1840" t="str">
        <f>IF(OR(dirty_cafe_sales!$F1840="UNKNOWN",dirty_cafe_sales!$F1840="ERROR",dirty_cafe_sales!$F1840=""),"Unknown",dirty_cafe_sales!$F1840)</f>
        <v>Credit Card</v>
      </c>
      <c r="G1840" t="str">
        <f>IF(OR(dirty_cafe_sales!$G1840="UNKNOWN",dirty_cafe_sales!$G1840="ERROR",dirty_cafe_sales!$G1840=""),"Unknown",dirty_cafe_sales!$G1840)</f>
        <v>Unknown</v>
      </c>
      <c r="H1840" s="2" t="d">
        <v>2023-09-16</v>
      </c>
    </row>
    <row r="1841" spans="1:8" x14ac:dyDescent="0.2">
      <c r="A1841" s="16" t="s">
        <v>1862</v>
      </c>
      <c r="B1841" s="16" t="str">
        <f>IF(OR(dirty_cafe_sales!$B1841="UNKNOWN",dirty_cafe_sales!$B1841="",dirty_cafe_sales!$B1841="ERROR"),"Unknown_Item",dirty_cafe_sales!$B1841)</f>
        <v>Sandwich</v>
      </c>
      <c r="C1841" s="23">
        <f>IF(ISNUMBER(dirty_cafe_sales!$C1841),dirty_cafe_sales!$C1841,3)</f>
        <v>5</v>
      </c>
      <c r="D1841" s="19">
        <f>VLOOKUP($B1841,Price_Per_Item!$A$3:$B$11,2,FALSE)</f>
        <v>4</v>
      </c>
      <c r="E1841" s="25">
        <f t="shared" si="28"/>
        <v>20</v>
      </c>
      <c r="F1841" t="str">
        <f>IF(OR(dirty_cafe_sales!$F1841="UNKNOWN",dirty_cafe_sales!$F1841="ERROR",dirty_cafe_sales!$F1841=""),"Unknown",dirty_cafe_sales!$F1841)</f>
        <v>Unknown</v>
      </c>
      <c r="G1841" t="str">
        <f>IF(OR(dirty_cafe_sales!$G1841="UNKNOWN",dirty_cafe_sales!$G1841="ERROR",dirty_cafe_sales!$G1841=""),"Unknown",dirty_cafe_sales!$G1841)</f>
        <v>In-store</v>
      </c>
      <c r="H1841" s="2" t="d">
        <v>2023-11-22</v>
      </c>
    </row>
    <row r="1842" spans="1:8" x14ac:dyDescent="0.2">
      <c r="A1842" s="16" t="s">
        <v>1863</v>
      </c>
      <c r="B1842" s="16" t="str">
        <f>IF(OR(dirty_cafe_sales!$B1842="UNKNOWN",dirty_cafe_sales!$B1842="",dirty_cafe_sales!$B1842="ERROR"),"Unknown_Item",dirty_cafe_sales!$B1842)</f>
        <v>Cookie</v>
      </c>
      <c r="C1842" s="23">
        <f>IF(ISNUMBER(dirty_cafe_sales!$C1842),dirty_cafe_sales!$C1842,3)</f>
        <v>1</v>
      </c>
      <c r="D1842" s="19">
        <f>VLOOKUP($B1842,Price_Per_Item!$A$3:$B$11,2,FALSE)</f>
        <v>1</v>
      </c>
      <c r="E1842" s="25">
        <f t="shared" si="28"/>
        <v>1</v>
      </c>
      <c r="F1842" t="str">
        <f>IF(OR(dirty_cafe_sales!$F1842="UNKNOWN",dirty_cafe_sales!$F1842="ERROR",dirty_cafe_sales!$F1842=""),"Unknown",dirty_cafe_sales!$F1842)</f>
        <v>Unknown</v>
      </c>
      <c r="G1842" t="str">
        <f>IF(OR(dirty_cafe_sales!$G1842="UNKNOWN",dirty_cafe_sales!$G1842="ERROR",dirty_cafe_sales!$G1842=""),"Unknown",dirty_cafe_sales!$G1842)</f>
        <v>Takeaway</v>
      </c>
      <c r="H1842" s="2" t="d">
        <v>2023-05-07</v>
      </c>
    </row>
    <row r="1843" spans="1:8" x14ac:dyDescent="0.2">
      <c r="A1843" s="16" t="s">
        <v>1864</v>
      </c>
      <c r="B1843" s="16" t="str">
        <f>IF(OR(dirty_cafe_sales!$B1843="UNKNOWN",dirty_cafe_sales!$B1843="",dirty_cafe_sales!$B1843="ERROR"),"Unknown_Item",dirty_cafe_sales!$B1843)</f>
        <v>Coffee</v>
      </c>
      <c r="C1843" s="23">
        <f>IF(ISNUMBER(dirty_cafe_sales!$C1843),dirty_cafe_sales!$C1843,3)</f>
        <v>2</v>
      </c>
      <c r="D1843" s="19">
        <f>VLOOKUP($B1843,Price_Per_Item!$A$3:$B$11,2,FALSE)</f>
        <v>2</v>
      </c>
      <c r="E1843" s="25">
        <f t="shared" si="28"/>
        <v>4</v>
      </c>
      <c r="F1843" t="str">
        <f>IF(OR(dirty_cafe_sales!$F1843="UNKNOWN",dirty_cafe_sales!$F1843="ERROR",dirty_cafe_sales!$F1843=""),"Unknown",dirty_cafe_sales!$F1843)</f>
        <v>Digital Wallet</v>
      </c>
      <c r="G1843" t="str">
        <f>IF(OR(dirty_cafe_sales!$G1843="UNKNOWN",dirty_cafe_sales!$G1843="ERROR",dirty_cafe_sales!$G1843=""),"Unknown",dirty_cafe_sales!$G1843)</f>
        <v>Unknown</v>
      </c>
      <c r="H1843" s="2" t="d">
        <v>2023-08-15</v>
      </c>
    </row>
    <row r="1844" spans="1:8" x14ac:dyDescent="0.2">
      <c r="A1844" s="16" t="s">
        <v>1865</v>
      </c>
      <c r="B1844" s="16" t="str">
        <f>IF(OR(dirty_cafe_sales!$B1844="UNKNOWN",dirty_cafe_sales!$B1844="",dirty_cafe_sales!$B1844="ERROR"),"Unknown_Item",dirty_cafe_sales!$B1844)</f>
        <v>Unknown_Item</v>
      </c>
      <c r="C1844" s="23">
        <f>IF(ISNUMBER(dirty_cafe_sales!$C1844),dirty_cafe_sales!$C1844,3)</f>
        <v>3</v>
      </c>
      <c r="D1844" s="19">
        <f>VLOOKUP($B1844,Price_Per_Item!$A$3:$B$11,2,FALSE)</f>
        <v>2.9375</v>
      </c>
      <c r="E1844" s="25">
        <f t="shared" si="28"/>
        <v>8.8125</v>
      </c>
      <c r="F1844" t="str">
        <f>IF(OR(dirty_cafe_sales!$F1844="UNKNOWN",dirty_cafe_sales!$F1844="ERROR",dirty_cafe_sales!$F1844=""),"Unknown",dirty_cafe_sales!$F1844)</f>
        <v>Unknown</v>
      </c>
      <c r="G1844" t="str">
        <f>IF(OR(dirty_cafe_sales!$G1844="UNKNOWN",dirty_cafe_sales!$G1844="ERROR",dirty_cafe_sales!$G1844=""),"Unknown",dirty_cafe_sales!$G1844)</f>
        <v>Unknown</v>
      </c>
      <c r="H1844" s="2" t="d">
        <v>2023-04-16</v>
      </c>
    </row>
    <row r="1845" spans="1:8" x14ac:dyDescent="0.2">
      <c r="A1845" s="16" t="s">
        <v>1866</v>
      </c>
      <c r="B1845" s="16" t="str">
        <f>IF(OR(dirty_cafe_sales!$B1845="UNKNOWN",dirty_cafe_sales!$B1845="",dirty_cafe_sales!$B1845="ERROR"),"Unknown_Item",dirty_cafe_sales!$B1845)</f>
        <v>Salad</v>
      </c>
      <c r="C1845" s="23">
        <f>IF(ISNUMBER(dirty_cafe_sales!$C1845),dirty_cafe_sales!$C1845,3)</f>
        <v>4</v>
      </c>
      <c r="D1845" s="19">
        <f>VLOOKUP($B1845,Price_Per_Item!$A$3:$B$11,2,FALSE)</f>
        <v>5</v>
      </c>
      <c r="E1845" s="25">
        <f t="shared" si="28"/>
        <v>20</v>
      </c>
      <c r="F1845" t="str">
        <f>IF(OR(dirty_cafe_sales!$F1845="UNKNOWN",dirty_cafe_sales!$F1845="ERROR",dirty_cafe_sales!$F1845=""),"Unknown",dirty_cafe_sales!$F1845)</f>
        <v>Unknown</v>
      </c>
      <c r="G1845" t="str">
        <f>IF(OR(dirty_cafe_sales!$G1845="UNKNOWN",dirty_cafe_sales!$G1845="ERROR",dirty_cafe_sales!$G1845=""),"Unknown",dirty_cafe_sales!$G1845)</f>
        <v>Unknown</v>
      </c>
      <c r="H1845" s="2" t="d">
        <v>2023-04-08</v>
      </c>
    </row>
    <row r="1846" spans="1:8" x14ac:dyDescent="0.2">
      <c r="A1846" s="16" t="s">
        <v>1867</v>
      </c>
      <c r="B1846" s="16" t="str">
        <f>IF(OR(dirty_cafe_sales!$B1846="UNKNOWN",dirty_cafe_sales!$B1846="",dirty_cafe_sales!$B1846="ERROR"),"Unknown_Item",dirty_cafe_sales!$B1846)</f>
        <v>Tea</v>
      </c>
      <c r="C1846" s="23">
        <f>IF(ISNUMBER(dirty_cafe_sales!$C1846),dirty_cafe_sales!$C1846,3)</f>
        <v>4</v>
      </c>
      <c r="D1846" s="19">
        <f>VLOOKUP($B1846,Price_Per_Item!$A$3:$B$11,2,FALSE)</f>
        <v>1.5</v>
      </c>
      <c r="E1846" s="25">
        <f t="shared" si="28"/>
        <v>6</v>
      </c>
      <c r="F1846" t="str">
        <f>IF(OR(dirty_cafe_sales!$F1846="UNKNOWN",dirty_cafe_sales!$F1846="ERROR",dirty_cafe_sales!$F1846=""),"Unknown",dirty_cafe_sales!$F1846)</f>
        <v>Digital Wallet</v>
      </c>
      <c r="G1846" t="str">
        <f>IF(OR(dirty_cafe_sales!$G1846="UNKNOWN",dirty_cafe_sales!$G1846="ERROR",dirty_cafe_sales!$G1846=""),"Unknown",dirty_cafe_sales!$G1846)</f>
        <v>Unknown</v>
      </c>
      <c r="H1846" s="2" t="d">
        <v>2023-03-26</v>
      </c>
    </row>
    <row r="1847" spans="1:8" x14ac:dyDescent="0.2">
      <c r="A1847" s="16" t="s">
        <v>1868</v>
      </c>
      <c r="B1847" s="16" t="str">
        <f>IF(OR(dirty_cafe_sales!$B1847="UNKNOWN",dirty_cafe_sales!$B1847="",dirty_cafe_sales!$B1847="ERROR"),"Unknown_Item",dirty_cafe_sales!$B1847)</f>
        <v>Smoothie</v>
      </c>
      <c r="C1847" s="23">
        <f>IF(ISNUMBER(dirty_cafe_sales!$C1847),dirty_cafe_sales!$C1847,3)</f>
        <v>3</v>
      </c>
      <c r="D1847" s="19">
        <f>VLOOKUP($B1847,Price_Per_Item!$A$3:$B$11,2,FALSE)</f>
        <v>4</v>
      </c>
      <c r="E1847" s="25">
        <f t="shared" si="28"/>
        <v>12</v>
      </c>
      <c r="F1847" t="str">
        <f>IF(OR(dirty_cafe_sales!$F1847="UNKNOWN",dirty_cafe_sales!$F1847="ERROR",dirty_cafe_sales!$F1847=""),"Unknown",dirty_cafe_sales!$F1847)</f>
        <v>Credit Card</v>
      </c>
      <c r="G1847" t="str">
        <f>IF(OR(dirty_cafe_sales!$G1847="UNKNOWN",dirty_cafe_sales!$G1847="ERROR",dirty_cafe_sales!$G1847=""),"Unknown",dirty_cafe_sales!$G1847)</f>
        <v>Takeaway</v>
      </c>
      <c r="H1847" s="2" t="d">
        <v>2023-04-04</v>
      </c>
    </row>
    <row r="1848" spans="1:8" x14ac:dyDescent="0.2">
      <c r="A1848" s="16" t="s">
        <v>1869</v>
      </c>
      <c r="B1848" s="16" t="str">
        <f>IF(OR(dirty_cafe_sales!$B1848="UNKNOWN",dirty_cafe_sales!$B1848="",dirty_cafe_sales!$B1848="ERROR"),"Unknown_Item",dirty_cafe_sales!$B1848)</f>
        <v>Salad</v>
      </c>
      <c r="C1848" s="23">
        <f>IF(ISNUMBER(dirty_cafe_sales!$C1848),dirty_cafe_sales!$C1848,3)</f>
        <v>5</v>
      </c>
      <c r="D1848" s="19">
        <f>VLOOKUP($B1848,Price_Per_Item!$A$3:$B$11,2,FALSE)</f>
        <v>5</v>
      </c>
      <c r="E1848" s="25">
        <f t="shared" si="28"/>
        <v>25</v>
      </c>
      <c r="F1848" t="str">
        <f>IF(OR(dirty_cafe_sales!$F1848="UNKNOWN",dirty_cafe_sales!$F1848="ERROR",dirty_cafe_sales!$F1848=""),"Unknown",dirty_cafe_sales!$F1848)</f>
        <v>Unknown</v>
      </c>
      <c r="G1848" t="str">
        <f>IF(OR(dirty_cafe_sales!$G1848="UNKNOWN",dirty_cafe_sales!$G1848="ERROR",dirty_cafe_sales!$G1848=""),"Unknown",dirty_cafe_sales!$G1848)</f>
        <v>Takeaway</v>
      </c>
      <c r="H1848" s="2" t="d">
        <v>2023-11-24</v>
      </c>
    </row>
    <row r="1849" spans="1:8" x14ac:dyDescent="0.2">
      <c r="A1849" s="16" t="s">
        <v>1870</v>
      </c>
      <c r="B1849" s="16" t="str">
        <f>IF(OR(dirty_cafe_sales!$B1849="UNKNOWN",dirty_cafe_sales!$B1849="",dirty_cafe_sales!$B1849="ERROR"),"Unknown_Item",dirty_cafe_sales!$B1849)</f>
        <v>Juice</v>
      </c>
      <c r="C1849" s="23">
        <f>IF(ISNUMBER(dirty_cafe_sales!$C1849),dirty_cafe_sales!$C1849,3)</f>
        <v>5</v>
      </c>
      <c r="D1849" s="19">
        <f>VLOOKUP($B1849,Price_Per_Item!$A$3:$B$11,2,FALSE)</f>
        <v>3</v>
      </c>
      <c r="E1849" s="25">
        <f t="shared" si="28"/>
        <v>15</v>
      </c>
      <c r="F1849" t="str">
        <f>IF(OR(dirty_cafe_sales!$F1849="UNKNOWN",dirty_cafe_sales!$F1849="ERROR",dirty_cafe_sales!$F1849=""),"Unknown",dirty_cafe_sales!$F1849)</f>
        <v>Digital Wallet</v>
      </c>
      <c r="G1849" t="str">
        <f>IF(OR(dirty_cafe_sales!$G1849="UNKNOWN",dirty_cafe_sales!$G1849="ERROR",dirty_cafe_sales!$G1849=""),"Unknown",dirty_cafe_sales!$G1849)</f>
        <v>Takeaway</v>
      </c>
      <c r="H1849" s="2" t="d">
        <v>2023-10-23</v>
      </c>
    </row>
    <row r="1850" spans="1:8" x14ac:dyDescent="0.2">
      <c r="A1850" s="16" t="s">
        <v>1871</v>
      </c>
      <c r="B1850" s="16" t="str">
        <f>IF(OR(dirty_cafe_sales!$B1850="UNKNOWN",dirty_cafe_sales!$B1850="",dirty_cafe_sales!$B1850="ERROR"),"Unknown_Item",dirty_cafe_sales!$B1850)</f>
        <v>Juice</v>
      </c>
      <c r="C1850" s="23">
        <f>IF(ISNUMBER(dirty_cafe_sales!$C1850),dirty_cafe_sales!$C1850,3)</f>
        <v>1</v>
      </c>
      <c r="D1850" s="19">
        <f>VLOOKUP($B1850,Price_Per_Item!$A$3:$B$11,2,FALSE)</f>
        <v>3</v>
      </c>
      <c r="E1850" s="25">
        <f t="shared" si="28"/>
        <v>3</v>
      </c>
      <c r="F1850" t="str">
        <f>IF(OR(dirty_cafe_sales!$F1850="UNKNOWN",dirty_cafe_sales!$F1850="ERROR",dirty_cafe_sales!$F1850=""),"Unknown",dirty_cafe_sales!$F1850)</f>
        <v>Unknown</v>
      </c>
      <c r="G1850" t="str">
        <f>IF(OR(dirty_cafe_sales!$G1850="UNKNOWN",dirty_cafe_sales!$G1850="ERROR",dirty_cafe_sales!$G1850=""),"Unknown",dirty_cafe_sales!$G1850)</f>
        <v>In-store</v>
      </c>
      <c r="H1850" s="2" t="d">
        <v>2023-12-05</v>
      </c>
    </row>
    <row r="1851" spans="1:8" x14ac:dyDescent="0.2">
      <c r="A1851" s="16" t="s">
        <v>1872</v>
      </c>
      <c r="B1851" s="16" t="str">
        <f>IF(OR(dirty_cafe_sales!$B1851="UNKNOWN",dirty_cafe_sales!$B1851="",dirty_cafe_sales!$B1851="ERROR"),"Unknown_Item",dirty_cafe_sales!$B1851)</f>
        <v>Sandwich</v>
      </c>
      <c r="C1851" s="23">
        <f>IF(ISNUMBER(dirty_cafe_sales!$C1851),dirty_cafe_sales!$C1851,3)</f>
        <v>4</v>
      </c>
      <c r="D1851" s="19">
        <f>VLOOKUP($B1851,Price_Per_Item!$A$3:$B$11,2,FALSE)</f>
        <v>4</v>
      </c>
      <c r="E1851" s="25">
        <f t="shared" si="28"/>
        <v>16</v>
      </c>
      <c r="F1851" t="str">
        <f>IF(OR(dirty_cafe_sales!$F1851="UNKNOWN",dirty_cafe_sales!$F1851="ERROR",dirty_cafe_sales!$F1851=""),"Unknown",dirty_cafe_sales!$F1851)</f>
        <v>Cash</v>
      </c>
      <c r="G1851" t="str">
        <f>IF(OR(dirty_cafe_sales!$G1851="UNKNOWN",dirty_cafe_sales!$G1851="ERROR",dirty_cafe_sales!$G1851=""),"Unknown",dirty_cafe_sales!$G1851)</f>
        <v>In-store</v>
      </c>
      <c r="H1851" s="2" t="d">
        <v>2023-07-20</v>
      </c>
    </row>
    <row r="1852" spans="1:8" x14ac:dyDescent="0.2">
      <c r="A1852" s="16" t="s">
        <v>1873</v>
      </c>
      <c r="B1852" s="16" t="str">
        <f>IF(OR(dirty_cafe_sales!$B1852="UNKNOWN",dirty_cafe_sales!$B1852="",dirty_cafe_sales!$B1852="ERROR"),"Unknown_Item",dirty_cafe_sales!$B1852)</f>
        <v>Sandwich</v>
      </c>
      <c r="C1852" s="23">
        <f>IF(ISNUMBER(dirty_cafe_sales!$C1852),dirty_cafe_sales!$C1852,3)</f>
        <v>1</v>
      </c>
      <c r="D1852" s="19">
        <f>VLOOKUP($B1852,Price_Per_Item!$A$3:$B$11,2,FALSE)</f>
        <v>4</v>
      </c>
      <c r="E1852" s="25">
        <f t="shared" si="28"/>
        <v>4</v>
      </c>
      <c r="F1852" t="str">
        <f>IF(OR(dirty_cafe_sales!$F1852="UNKNOWN",dirty_cafe_sales!$F1852="ERROR",dirty_cafe_sales!$F1852=""),"Unknown",dirty_cafe_sales!$F1852)</f>
        <v>Digital Wallet</v>
      </c>
      <c r="G1852" t="str">
        <f>IF(OR(dirty_cafe_sales!$G1852="UNKNOWN",dirty_cafe_sales!$G1852="ERROR",dirty_cafe_sales!$G1852=""),"Unknown",dirty_cafe_sales!$G1852)</f>
        <v>Takeaway</v>
      </c>
      <c r="H1852" s="2" t="d">
        <v>2023-03-10</v>
      </c>
    </row>
    <row r="1853" spans="1:8" x14ac:dyDescent="0.2">
      <c r="A1853" s="16" t="s">
        <v>1874</v>
      </c>
      <c r="B1853" s="16" t="str">
        <f>IF(OR(dirty_cafe_sales!$B1853="UNKNOWN",dirty_cafe_sales!$B1853="",dirty_cafe_sales!$B1853="ERROR"),"Unknown_Item",dirty_cafe_sales!$B1853)</f>
        <v>Salad</v>
      </c>
      <c r="C1853" s="23">
        <f>IF(ISNUMBER(dirty_cafe_sales!$C1853),dirty_cafe_sales!$C1853,3)</f>
        <v>2</v>
      </c>
      <c r="D1853" s="19">
        <f>VLOOKUP($B1853,Price_Per_Item!$A$3:$B$11,2,FALSE)</f>
        <v>5</v>
      </c>
      <c r="E1853" s="25">
        <f t="shared" si="28"/>
        <v>10</v>
      </c>
      <c r="F1853" t="str">
        <f>IF(OR(dirty_cafe_sales!$F1853="UNKNOWN",dirty_cafe_sales!$F1853="ERROR",dirty_cafe_sales!$F1853=""),"Unknown",dirty_cafe_sales!$F1853)</f>
        <v>Cash</v>
      </c>
      <c r="G1853" t="str">
        <f>IF(OR(dirty_cafe_sales!$G1853="UNKNOWN",dirty_cafe_sales!$G1853="ERROR",dirty_cafe_sales!$G1853=""),"Unknown",dirty_cafe_sales!$G1853)</f>
        <v>In-store</v>
      </c>
      <c r="H1853" s="2" t="d">
        <v>2023-07-21</v>
      </c>
    </row>
    <row r="1854" spans="1:8" x14ac:dyDescent="0.2">
      <c r="A1854" s="16" t="s">
        <v>1875</v>
      </c>
      <c r="B1854" s="16" t="str">
        <f>IF(OR(dirty_cafe_sales!$B1854="UNKNOWN",dirty_cafe_sales!$B1854="",dirty_cafe_sales!$B1854="ERROR"),"Unknown_Item",dirty_cafe_sales!$B1854)</f>
        <v>Cake</v>
      </c>
      <c r="C1854" s="23">
        <f>IF(ISNUMBER(dirty_cafe_sales!$C1854),dirty_cafe_sales!$C1854,3)</f>
        <v>3</v>
      </c>
      <c r="D1854" s="19">
        <f>VLOOKUP($B1854,Price_Per_Item!$A$3:$B$11,2,FALSE)</f>
        <v>3</v>
      </c>
      <c r="E1854" s="25">
        <f t="shared" si="28"/>
        <v>9</v>
      </c>
      <c r="F1854" t="str">
        <f>IF(OR(dirty_cafe_sales!$F1854="UNKNOWN",dirty_cafe_sales!$F1854="ERROR",dirty_cafe_sales!$F1854=""),"Unknown",dirty_cafe_sales!$F1854)</f>
        <v>Credit Card</v>
      </c>
      <c r="G1854" t="str">
        <f>IF(OR(dirty_cafe_sales!$G1854="UNKNOWN",dirty_cafe_sales!$G1854="ERROR",dirty_cafe_sales!$G1854=""),"Unknown",dirty_cafe_sales!$G1854)</f>
        <v>In-store</v>
      </c>
      <c r="H1854" s="2" t="d">
        <v>2023-01-30</v>
      </c>
    </row>
    <row r="1855" spans="1:8" x14ac:dyDescent="0.2">
      <c r="A1855" s="16" t="s">
        <v>1876</v>
      </c>
      <c r="B1855" s="16" t="str">
        <f>IF(OR(dirty_cafe_sales!$B1855="UNKNOWN",dirty_cafe_sales!$B1855="",dirty_cafe_sales!$B1855="ERROR"),"Unknown_Item",dirty_cafe_sales!$B1855)</f>
        <v>Smoothie</v>
      </c>
      <c r="C1855" s="23">
        <f>IF(ISNUMBER(dirty_cafe_sales!$C1855),dirty_cafe_sales!$C1855,3)</f>
        <v>1</v>
      </c>
      <c r="D1855" s="19">
        <f>VLOOKUP($B1855,Price_Per_Item!$A$3:$B$11,2,FALSE)</f>
        <v>4</v>
      </c>
      <c r="E1855" s="25">
        <f t="shared" si="28"/>
        <v>4</v>
      </c>
      <c r="F1855" t="str">
        <f>IF(OR(dirty_cafe_sales!$F1855="UNKNOWN",dirty_cafe_sales!$F1855="ERROR",dirty_cafe_sales!$F1855=""),"Unknown",dirty_cafe_sales!$F1855)</f>
        <v>Unknown</v>
      </c>
      <c r="G1855" t="str">
        <f>IF(OR(dirty_cafe_sales!$G1855="UNKNOWN",dirty_cafe_sales!$G1855="ERROR",dirty_cafe_sales!$G1855=""),"Unknown",dirty_cafe_sales!$G1855)</f>
        <v>Takeaway</v>
      </c>
      <c r="H1855" s="2" t="d">
        <v>2023-11-30</v>
      </c>
    </row>
    <row r="1856" spans="1:8" x14ac:dyDescent="0.2">
      <c r="A1856" s="16" t="s">
        <v>1877</v>
      </c>
      <c r="B1856" s="16" t="str">
        <f>IF(OR(dirty_cafe_sales!$B1856="UNKNOWN",dirty_cafe_sales!$B1856="",dirty_cafe_sales!$B1856="ERROR"),"Unknown_Item",dirty_cafe_sales!$B1856)</f>
        <v>Unknown_Item</v>
      </c>
      <c r="C1856" s="23">
        <f>IF(ISNUMBER(dirty_cafe_sales!$C1856),dirty_cafe_sales!$C1856,3)</f>
        <v>3</v>
      </c>
      <c r="D1856" s="19">
        <f>VLOOKUP($B1856,Price_Per_Item!$A$3:$B$11,2,FALSE)</f>
        <v>2.9375</v>
      </c>
      <c r="E1856" s="25">
        <f t="shared" si="28"/>
        <v>8.8125</v>
      </c>
      <c r="F1856" t="str">
        <f>IF(OR(dirty_cafe_sales!$F1856="UNKNOWN",dirty_cafe_sales!$F1856="ERROR",dirty_cafe_sales!$F1856=""),"Unknown",dirty_cafe_sales!$F1856)</f>
        <v>Digital Wallet</v>
      </c>
      <c r="G1856" t="str">
        <f>IF(OR(dirty_cafe_sales!$G1856="UNKNOWN",dirty_cafe_sales!$G1856="ERROR",dirty_cafe_sales!$G1856=""),"Unknown",dirty_cafe_sales!$G1856)</f>
        <v>In-store</v>
      </c>
      <c r="H1856" s="2" t="d">
        <v>2023-03-22</v>
      </c>
    </row>
    <row r="1857" spans="1:8" x14ac:dyDescent="0.2">
      <c r="A1857" s="16" t="s">
        <v>1878</v>
      </c>
      <c r="B1857" s="16" t="str">
        <f>IF(OR(dirty_cafe_sales!$B1857="UNKNOWN",dirty_cafe_sales!$B1857="",dirty_cafe_sales!$B1857="ERROR"),"Unknown_Item",dirty_cafe_sales!$B1857)</f>
        <v>Sandwich</v>
      </c>
      <c r="C1857" s="23">
        <f>IF(ISNUMBER(dirty_cafe_sales!$C1857),dirty_cafe_sales!$C1857,3)</f>
        <v>2</v>
      </c>
      <c r="D1857" s="19">
        <f>VLOOKUP($B1857,Price_Per_Item!$A$3:$B$11,2,FALSE)</f>
        <v>4</v>
      </c>
      <c r="E1857" s="25">
        <f t="shared" si="28"/>
        <v>8</v>
      </c>
      <c r="F1857" t="str">
        <f>IF(OR(dirty_cafe_sales!$F1857="UNKNOWN",dirty_cafe_sales!$F1857="ERROR",dirty_cafe_sales!$F1857=""),"Unknown",dirty_cafe_sales!$F1857)</f>
        <v>Unknown</v>
      </c>
      <c r="G1857" t="str">
        <f>IF(OR(dirty_cafe_sales!$G1857="UNKNOWN",dirty_cafe_sales!$G1857="ERROR",dirty_cafe_sales!$G1857=""),"Unknown",dirty_cafe_sales!$G1857)</f>
        <v>Unknown</v>
      </c>
      <c r="H1857" s="2" t="d">
        <v>2023-01-27</v>
      </c>
    </row>
    <row r="1858" spans="1:8" x14ac:dyDescent="0.2">
      <c r="A1858" s="16" t="s">
        <v>1879</v>
      </c>
      <c r="B1858" s="16" t="str">
        <f>IF(OR(dirty_cafe_sales!$B1858="UNKNOWN",dirty_cafe_sales!$B1858="",dirty_cafe_sales!$B1858="ERROR"),"Unknown_Item",dirty_cafe_sales!$B1858)</f>
        <v>Juice</v>
      </c>
      <c r="C1858" s="23">
        <f>IF(ISNUMBER(dirty_cafe_sales!$C1858),dirty_cafe_sales!$C1858,3)</f>
        <v>4</v>
      </c>
      <c r="D1858" s="19">
        <f>VLOOKUP($B1858,Price_Per_Item!$A$3:$B$11,2,FALSE)</f>
        <v>3</v>
      </c>
      <c r="E1858" s="25">
        <f t="shared" si="28"/>
        <v>12</v>
      </c>
      <c r="F1858" t="str">
        <f>IF(OR(dirty_cafe_sales!$F1858="UNKNOWN",dirty_cafe_sales!$F1858="ERROR",dirty_cafe_sales!$F1858=""),"Unknown",dirty_cafe_sales!$F1858)</f>
        <v>Credit Card</v>
      </c>
      <c r="G1858" t="str">
        <f>IF(OR(dirty_cafe_sales!$G1858="UNKNOWN",dirty_cafe_sales!$G1858="ERROR",dirty_cafe_sales!$G1858=""),"Unknown",dirty_cafe_sales!$G1858)</f>
        <v>Unknown</v>
      </c>
      <c r="H1858" s="2" t="d">
        <v>2023-10-22</v>
      </c>
    </row>
    <row r="1859" spans="1:8" x14ac:dyDescent="0.2">
      <c r="A1859" s="16" t="s">
        <v>1880</v>
      </c>
      <c r="B1859" s="16" t="str">
        <f>IF(OR(dirty_cafe_sales!$B1859="UNKNOWN",dirty_cafe_sales!$B1859="",dirty_cafe_sales!$B1859="ERROR"),"Unknown_Item",dirty_cafe_sales!$B1859)</f>
        <v>Unknown_Item</v>
      </c>
      <c r="C1859" s="23">
        <f>IF(ISNUMBER(dirty_cafe_sales!$C1859),dirty_cafe_sales!$C1859,3)</f>
        <v>1</v>
      </c>
      <c r="D1859" s="19">
        <f>VLOOKUP($B1859,Price_Per_Item!$A$3:$B$11,2,FALSE)</f>
        <v>2.9375</v>
      </c>
      <c r="E1859" s="25">
        <f t="shared" ref="E1859:E1922" si="29">C1859*D1859</f>
        <v>2.9375</v>
      </c>
      <c r="F1859" t="str">
        <f>IF(OR(dirty_cafe_sales!$F1859="UNKNOWN",dirty_cafe_sales!$F1859="ERROR",dirty_cafe_sales!$F1859=""),"Unknown",dirty_cafe_sales!$F1859)</f>
        <v>Credit Card</v>
      </c>
      <c r="G1859" t="str">
        <f>IF(OR(dirty_cafe_sales!$G1859="UNKNOWN",dirty_cafe_sales!$G1859="ERROR",dirty_cafe_sales!$G1859=""),"Unknown",dirty_cafe_sales!$G1859)</f>
        <v>Takeaway</v>
      </c>
      <c r="H1859" s="2" t="d">
        <v>2023-02-18</v>
      </c>
    </row>
    <row r="1860" spans="1:8" x14ac:dyDescent="0.2">
      <c r="A1860" s="16" t="s">
        <v>1881</v>
      </c>
      <c r="B1860" s="16" t="str">
        <f>IF(OR(dirty_cafe_sales!$B1860="UNKNOWN",dirty_cafe_sales!$B1860="",dirty_cafe_sales!$B1860="ERROR"),"Unknown_Item",dirty_cafe_sales!$B1860)</f>
        <v>Sandwich</v>
      </c>
      <c r="C1860" s="23">
        <f>IF(ISNUMBER(dirty_cafe_sales!$C1860),dirty_cafe_sales!$C1860,3)</f>
        <v>1</v>
      </c>
      <c r="D1860" s="19">
        <f>VLOOKUP($B1860,Price_Per_Item!$A$3:$B$11,2,FALSE)</f>
        <v>4</v>
      </c>
      <c r="E1860" s="25">
        <f t="shared" si="29"/>
        <v>4</v>
      </c>
      <c r="F1860" t="str">
        <f>IF(OR(dirty_cafe_sales!$F1860="UNKNOWN",dirty_cafe_sales!$F1860="ERROR",dirty_cafe_sales!$F1860=""),"Unknown",dirty_cafe_sales!$F1860)</f>
        <v>Credit Card</v>
      </c>
      <c r="G1860" t="str">
        <f>IF(OR(dirty_cafe_sales!$G1860="UNKNOWN",dirty_cafe_sales!$G1860="ERROR",dirty_cafe_sales!$G1860=""),"Unknown",dirty_cafe_sales!$G1860)</f>
        <v>Takeaway</v>
      </c>
      <c r="H1860" s="2" t="d">
        <v>2023-05-24</v>
      </c>
    </row>
    <row r="1861" spans="1:8" x14ac:dyDescent="0.2">
      <c r="A1861" s="16" t="s">
        <v>1882</v>
      </c>
      <c r="B1861" s="16" t="str">
        <f>IF(OR(dirty_cafe_sales!$B1861="UNKNOWN",dirty_cafe_sales!$B1861="",dirty_cafe_sales!$B1861="ERROR"),"Unknown_Item",dirty_cafe_sales!$B1861)</f>
        <v>Juice</v>
      </c>
      <c r="C1861" s="23">
        <f>IF(ISNUMBER(dirty_cafe_sales!$C1861),dirty_cafe_sales!$C1861,3)</f>
        <v>4</v>
      </c>
      <c r="D1861" s="19">
        <f>VLOOKUP($B1861,Price_Per_Item!$A$3:$B$11,2,FALSE)</f>
        <v>3</v>
      </c>
      <c r="E1861" s="25">
        <f t="shared" si="29"/>
        <v>12</v>
      </c>
      <c r="F1861" t="str">
        <f>IF(OR(dirty_cafe_sales!$F1861="UNKNOWN",dirty_cafe_sales!$F1861="ERROR",dirty_cafe_sales!$F1861=""),"Unknown",dirty_cafe_sales!$F1861)</f>
        <v>Credit Card</v>
      </c>
      <c r="G1861" t="str">
        <f>IF(OR(dirty_cafe_sales!$G1861="UNKNOWN",dirty_cafe_sales!$G1861="ERROR",dirty_cafe_sales!$G1861=""),"Unknown",dirty_cafe_sales!$G1861)</f>
        <v>Unknown</v>
      </c>
      <c r="H1861" s="2" t="d">
        <v>2023-11-30</v>
      </c>
    </row>
    <row r="1862" spans="1:8" x14ac:dyDescent="0.2">
      <c r="A1862" s="16" t="s">
        <v>1883</v>
      </c>
      <c r="B1862" s="16" t="str">
        <f>IF(OR(dirty_cafe_sales!$B1862="UNKNOWN",dirty_cafe_sales!$B1862="",dirty_cafe_sales!$B1862="ERROR"),"Unknown_Item",dirty_cafe_sales!$B1862)</f>
        <v>Unknown_Item</v>
      </c>
      <c r="C1862" s="23">
        <f>IF(ISNUMBER(dirty_cafe_sales!$C1862),dirty_cafe_sales!$C1862,3)</f>
        <v>3</v>
      </c>
      <c r="D1862" s="19">
        <f>VLOOKUP($B1862,Price_Per_Item!$A$3:$B$11,2,FALSE)</f>
        <v>2.9375</v>
      </c>
      <c r="E1862" s="25">
        <f t="shared" si="29"/>
        <v>8.8125</v>
      </c>
      <c r="F1862" t="str">
        <f>IF(OR(dirty_cafe_sales!$F1862="UNKNOWN",dirty_cafe_sales!$F1862="ERROR",dirty_cafe_sales!$F1862=""),"Unknown",dirty_cafe_sales!$F1862)</f>
        <v>Digital Wallet</v>
      </c>
      <c r="G1862" t="str">
        <f>IF(OR(dirty_cafe_sales!$G1862="UNKNOWN",dirty_cafe_sales!$G1862="ERROR",dirty_cafe_sales!$G1862=""),"Unknown",dirty_cafe_sales!$G1862)</f>
        <v>In-store</v>
      </c>
      <c r="H1862" s="2" t="d">
        <v>2023-05-23</v>
      </c>
    </row>
    <row r="1863" spans="1:8" x14ac:dyDescent="0.2">
      <c r="A1863" s="16" t="s">
        <v>1884</v>
      </c>
      <c r="B1863" s="16" t="str">
        <f>IF(OR(dirty_cafe_sales!$B1863="UNKNOWN",dirty_cafe_sales!$B1863="",dirty_cafe_sales!$B1863="ERROR"),"Unknown_Item",dirty_cafe_sales!$B1863)</f>
        <v>Juice</v>
      </c>
      <c r="C1863" s="23">
        <f>IF(ISNUMBER(dirty_cafe_sales!$C1863),dirty_cafe_sales!$C1863,3)</f>
        <v>3</v>
      </c>
      <c r="D1863" s="19">
        <f>VLOOKUP($B1863,Price_Per_Item!$A$3:$B$11,2,FALSE)</f>
        <v>3</v>
      </c>
      <c r="E1863" s="25">
        <f t="shared" si="29"/>
        <v>9</v>
      </c>
      <c r="F1863" t="str">
        <f>IF(OR(dirty_cafe_sales!$F1863="UNKNOWN",dirty_cafe_sales!$F1863="ERROR",dirty_cafe_sales!$F1863=""),"Unknown",dirty_cafe_sales!$F1863)</f>
        <v>Credit Card</v>
      </c>
      <c r="G1863" t="str">
        <f>IF(OR(dirty_cafe_sales!$G1863="UNKNOWN",dirty_cafe_sales!$G1863="ERROR",dirty_cafe_sales!$G1863=""),"Unknown",dirty_cafe_sales!$G1863)</f>
        <v>Unknown</v>
      </c>
      <c r="H1863" s="2" t="d">
        <v>2023-11-07</v>
      </c>
    </row>
    <row r="1864" spans="1:8" x14ac:dyDescent="0.2">
      <c r="A1864" s="16" t="s">
        <v>1885</v>
      </c>
      <c r="B1864" s="16" t="str">
        <f>IF(OR(dirty_cafe_sales!$B1864="UNKNOWN",dirty_cafe_sales!$B1864="",dirty_cafe_sales!$B1864="ERROR"),"Unknown_Item",dirty_cafe_sales!$B1864)</f>
        <v>Juice</v>
      </c>
      <c r="C1864" s="23">
        <f>IF(ISNUMBER(dirty_cafe_sales!$C1864),dirty_cafe_sales!$C1864,3)</f>
        <v>5</v>
      </c>
      <c r="D1864" s="19">
        <f>VLOOKUP($B1864,Price_Per_Item!$A$3:$B$11,2,FALSE)</f>
        <v>3</v>
      </c>
      <c r="E1864" s="25">
        <f t="shared" si="29"/>
        <v>15</v>
      </c>
      <c r="F1864" t="str">
        <f>IF(OR(dirty_cafe_sales!$F1864="UNKNOWN",dirty_cafe_sales!$F1864="ERROR",dirty_cafe_sales!$F1864=""),"Unknown",dirty_cafe_sales!$F1864)</f>
        <v>Unknown</v>
      </c>
      <c r="G1864" t="str">
        <f>IF(OR(dirty_cafe_sales!$G1864="UNKNOWN",dirty_cafe_sales!$G1864="ERROR",dirty_cafe_sales!$G1864=""),"Unknown",dirty_cafe_sales!$G1864)</f>
        <v>In-store</v>
      </c>
      <c r="H1864" s="2" t="d">
        <v>2023-04-01</v>
      </c>
    </row>
    <row r="1865" spans="1:8" x14ac:dyDescent="0.2">
      <c r="A1865" s="16" t="s">
        <v>1886</v>
      </c>
      <c r="B1865" s="16" t="str">
        <f>IF(OR(dirty_cafe_sales!$B1865="UNKNOWN",dirty_cafe_sales!$B1865="",dirty_cafe_sales!$B1865="ERROR"),"Unknown_Item",dirty_cafe_sales!$B1865)</f>
        <v>Smoothie</v>
      </c>
      <c r="C1865" s="23">
        <f>IF(ISNUMBER(dirty_cafe_sales!$C1865),dirty_cafe_sales!$C1865,3)</f>
        <v>3</v>
      </c>
      <c r="D1865" s="19">
        <f>VLOOKUP($B1865,Price_Per_Item!$A$3:$B$11,2,FALSE)</f>
        <v>4</v>
      </c>
      <c r="E1865" s="25">
        <f t="shared" si="29"/>
        <v>12</v>
      </c>
      <c r="F1865" t="str">
        <f>IF(OR(dirty_cafe_sales!$F1865="UNKNOWN",dirty_cafe_sales!$F1865="ERROR",dirty_cafe_sales!$F1865=""),"Unknown",dirty_cafe_sales!$F1865)</f>
        <v>Digital Wallet</v>
      </c>
      <c r="G1865" t="str">
        <f>IF(OR(dirty_cafe_sales!$G1865="UNKNOWN",dirty_cafe_sales!$G1865="ERROR",dirty_cafe_sales!$G1865=""),"Unknown",dirty_cafe_sales!$G1865)</f>
        <v>Takeaway</v>
      </c>
      <c r="H1865" s="2" t="d">
        <v>2023-06-24</v>
      </c>
    </row>
    <row r="1866" spans="1:8" x14ac:dyDescent="0.2">
      <c r="A1866" s="16" t="s">
        <v>1887</v>
      </c>
      <c r="B1866" s="16" t="str">
        <f>IF(OR(dirty_cafe_sales!$B1866="UNKNOWN",dirty_cafe_sales!$B1866="",dirty_cafe_sales!$B1866="ERROR"),"Unknown_Item",dirty_cafe_sales!$B1866)</f>
        <v>Smoothie</v>
      </c>
      <c r="C1866" s="23">
        <f>IF(ISNUMBER(dirty_cafe_sales!$C1866),dirty_cafe_sales!$C1866,3)</f>
        <v>5</v>
      </c>
      <c r="D1866" s="19">
        <f>VLOOKUP($B1866,Price_Per_Item!$A$3:$B$11,2,FALSE)</f>
        <v>4</v>
      </c>
      <c r="E1866" s="25">
        <f t="shared" si="29"/>
        <v>20</v>
      </c>
      <c r="F1866" t="str">
        <f>IF(OR(dirty_cafe_sales!$F1866="UNKNOWN",dirty_cafe_sales!$F1866="ERROR",dirty_cafe_sales!$F1866=""),"Unknown",dirty_cafe_sales!$F1866)</f>
        <v>Unknown</v>
      </c>
      <c r="G1866" t="str">
        <f>IF(OR(dirty_cafe_sales!$G1866="UNKNOWN",dirty_cafe_sales!$G1866="ERROR",dirty_cafe_sales!$G1866=""),"Unknown",dirty_cafe_sales!$G1866)</f>
        <v>Unknown</v>
      </c>
      <c r="H1866" s="2" t="d">
        <v>2023-10-26</v>
      </c>
    </row>
    <row r="1867" spans="1:8" x14ac:dyDescent="0.2">
      <c r="A1867" s="16" t="s">
        <v>1888</v>
      </c>
      <c r="B1867" s="16" t="str">
        <f>IF(OR(dirty_cafe_sales!$B1867="UNKNOWN",dirty_cafe_sales!$B1867="",dirty_cafe_sales!$B1867="ERROR"),"Unknown_Item",dirty_cafe_sales!$B1867)</f>
        <v>Cake</v>
      </c>
      <c r="C1867" s="23">
        <f>IF(ISNUMBER(dirty_cafe_sales!$C1867),dirty_cafe_sales!$C1867,3)</f>
        <v>5</v>
      </c>
      <c r="D1867" s="19">
        <f>VLOOKUP($B1867,Price_Per_Item!$A$3:$B$11,2,FALSE)</f>
        <v>3</v>
      </c>
      <c r="E1867" s="25">
        <f t="shared" si="29"/>
        <v>15</v>
      </c>
      <c r="F1867" t="str">
        <f>IF(OR(dirty_cafe_sales!$F1867="UNKNOWN",dirty_cafe_sales!$F1867="ERROR",dirty_cafe_sales!$F1867=""),"Unknown",dirty_cafe_sales!$F1867)</f>
        <v>Digital Wallet</v>
      </c>
      <c r="G1867" t="str">
        <f>IF(OR(dirty_cafe_sales!$G1867="UNKNOWN",dirty_cafe_sales!$G1867="ERROR",dirty_cafe_sales!$G1867=""),"Unknown",dirty_cafe_sales!$G1867)</f>
        <v>Takeaway</v>
      </c>
      <c r="H1867" s="2" t="d">
        <v>2023-11-16</v>
      </c>
    </row>
    <row r="1868" spans="1:8" x14ac:dyDescent="0.2">
      <c r="A1868" s="16" t="s">
        <v>1889</v>
      </c>
      <c r="B1868" s="16" t="str">
        <f>IF(OR(dirty_cafe_sales!$B1868="UNKNOWN",dirty_cafe_sales!$B1868="",dirty_cafe_sales!$B1868="ERROR"),"Unknown_Item",dirty_cafe_sales!$B1868)</f>
        <v>Salad</v>
      </c>
      <c r="C1868" s="23">
        <f>IF(ISNUMBER(dirty_cafe_sales!$C1868),dirty_cafe_sales!$C1868,3)</f>
        <v>4</v>
      </c>
      <c r="D1868" s="19">
        <f>VLOOKUP($B1868,Price_Per_Item!$A$3:$B$11,2,FALSE)</f>
        <v>5</v>
      </c>
      <c r="E1868" s="25">
        <f t="shared" si="29"/>
        <v>20</v>
      </c>
      <c r="F1868" t="str">
        <f>IF(OR(dirty_cafe_sales!$F1868="UNKNOWN",dirty_cafe_sales!$F1868="ERROR",dirty_cafe_sales!$F1868=""),"Unknown",dirty_cafe_sales!$F1868)</f>
        <v>Cash</v>
      </c>
      <c r="G1868" t="str">
        <f>IF(OR(dirty_cafe_sales!$G1868="UNKNOWN",dirty_cafe_sales!$G1868="ERROR",dirty_cafe_sales!$G1868=""),"Unknown",dirty_cafe_sales!$G1868)</f>
        <v>Unknown</v>
      </c>
      <c r="H1868" s="2" t="d">
        <v>2023-12-20</v>
      </c>
    </row>
    <row r="1869" spans="1:8" x14ac:dyDescent="0.2">
      <c r="A1869" s="16" t="s">
        <v>1890</v>
      </c>
      <c r="B1869" s="16" t="str">
        <f>IF(OR(dirty_cafe_sales!$B1869="UNKNOWN",dirty_cafe_sales!$B1869="",dirty_cafe_sales!$B1869="ERROR"),"Unknown_Item",dirty_cafe_sales!$B1869)</f>
        <v>Cookie</v>
      </c>
      <c r="C1869" s="23">
        <f>IF(ISNUMBER(dirty_cafe_sales!$C1869),dirty_cafe_sales!$C1869,3)</f>
        <v>4</v>
      </c>
      <c r="D1869" s="19">
        <f>VLOOKUP($B1869,Price_Per_Item!$A$3:$B$11,2,FALSE)</f>
        <v>1</v>
      </c>
      <c r="E1869" s="25">
        <f t="shared" si="29"/>
        <v>4</v>
      </c>
      <c r="F1869" t="str">
        <f>IF(OR(dirty_cafe_sales!$F1869="UNKNOWN",dirty_cafe_sales!$F1869="ERROR",dirty_cafe_sales!$F1869=""),"Unknown",dirty_cafe_sales!$F1869)</f>
        <v>Digital Wallet</v>
      </c>
      <c r="G1869" t="str">
        <f>IF(OR(dirty_cafe_sales!$G1869="UNKNOWN",dirty_cafe_sales!$G1869="ERROR",dirty_cafe_sales!$G1869=""),"Unknown",dirty_cafe_sales!$G1869)</f>
        <v>In-store</v>
      </c>
      <c r="H1869" s="2" t="d">
        <v>2023-06-27</v>
      </c>
    </row>
    <row r="1870" spans="1:8" x14ac:dyDescent="0.2">
      <c r="A1870" s="16" t="s">
        <v>1891</v>
      </c>
      <c r="B1870" s="16" t="str">
        <f>IF(OR(dirty_cafe_sales!$B1870="UNKNOWN",dirty_cafe_sales!$B1870="",dirty_cafe_sales!$B1870="ERROR"),"Unknown_Item",dirty_cafe_sales!$B1870)</f>
        <v>Cookie</v>
      </c>
      <c r="C1870" s="23">
        <f>IF(ISNUMBER(dirty_cafe_sales!$C1870),dirty_cafe_sales!$C1870,3)</f>
        <v>3</v>
      </c>
      <c r="D1870" s="19">
        <f>VLOOKUP($B1870,Price_Per_Item!$A$3:$B$11,2,FALSE)</f>
        <v>1</v>
      </c>
      <c r="E1870" s="25">
        <f t="shared" si="29"/>
        <v>3</v>
      </c>
      <c r="F1870" t="str">
        <f>IF(OR(dirty_cafe_sales!$F1870="UNKNOWN",dirty_cafe_sales!$F1870="ERROR",dirty_cafe_sales!$F1870=""),"Unknown",dirty_cafe_sales!$F1870)</f>
        <v>Cash</v>
      </c>
      <c r="G1870" t="str">
        <f>IF(OR(dirty_cafe_sales!$G1870="UNKNOWN",dirty_cafe_sales!$G1870="ERROR",dirty_cafe_sales!$G1870=""),"Unknown",dirty_cafe_sales!$G1870)</f>
        <v>Unknown</v>
      </c>
      <c r="H1870" s="2" t="d">
        <v>2023-08-27</v>
      </c>
    </row>
    <row r="1871" spans="1:8" x14ac:dyDescent="0.2">
      <c r="A1871" s="16" t="s">
        <v>1892</v>
      </c>
      <c r="B1871" s="16" t="str">
        <f>IF(OR(dirty_cafe_sales!$B1871="UNKNOWN",dirty_cafe_sales!$B1871="",dirty_cafe_sales!$B1871="ERROR"),"Unknown_Item",dirty_cafe_sales!$B1871)</f>
        <v>Tea</v>
      </c>
      <c r="C1871" s="23">
        <f>IF(ISNUMBER(dirty_cafe_sales!$C1871),dirty_cafe_sales!$C1871,3)</f>
        <v>2</v>
      </c>
      <c r="D1871" s="19">
        <f>VLOOKUP($B1871,Price_Per_Item!$A$3:$B$11,2,FALSE)</f>
        <v>1.5</v>
      </c>
      <c r="E1871" s="25">
        <f t="shared" si="29"/>
        <v>3</v>
      </c>
      <c r="F1871" t="str">
        <f>IF(OR(dirty_cafe_sales!$F1871="UNKNOWN",dirty_cafe_sales!$F1871="ERROR",dirty_cafe_sales!$F1871=""),"Unknown",dirty_cafe_sales!$F1871)</f>
        <v>Unknown</v>
      </c>
      <c r="G1871" t="str">
        <f>IF(OR(dirty_cafe_sales!$G1871="UNKNOWN",dirty_cafe_sales!$G1871="ERROR",dirty_cafe_sales!$G1871=""),"Unknown",dirty_cafe_sales!$G1871)</f>
        <v>Unknown</v>
      </c>
      <c r="H1871" s="2" t="d">
        <v>2023-06-28</v>
      </c>
    </row>
    <row r="1872" spans="1:8" x14ac:dyDescent="0.2">
      <c r="A1872" s="16" t="s">
        <v>1893</v>
      </c>
      <c r="B1872" s="16" t="str">
        <f>IF(OR(dirty_cafe_sales!$B1872="UNKNOWN",dirty_cafe_sales!$B1872="",dirty_cafe_sales!$B1872="ERROR"),"Unknown_Item",dirty_cafe_sales!$B1872)</f>
        <v>Juice</v>
      </c>
      <c r="C1872" s="23">
        <f>IF(ISNUMBER(dirty_cafe_sales!$C1872),dirty_cafe_sales!$C1872,3)</f>
        <v>4</v>
      </c>
      <c r="D1872" s="19">
        <f>VLOOKUP($B1872,Price_Per_Item!$A$3:$B$11,2,FALSE)</f>
        <v>3</v>
      </c>
      <c r="E1872" s="25">
        <f t="shared" si="29"/>
        <v>12</v>
      </c>
      <c r="F1872" t="str">
        <f>IF(OR(dirty_cafe_sales!$F1872="UNKNOWN",dirty_cafe_sales!$F1872="ERROR",dirty_cafe_sales!$F1872=""),"Unknown",dirty_cafe_sales!$F1872)</f>
        <v>Credit Card</v>
      </c>
      <c r="G1872" t="str">
        <f>IF(OR(dirty_cafe_sales!$G1872="UNKNOWN",dirty_cafe_sales!$G1872="ERROR",dirty_cafe_sales!$G1872=""),"Unknown",dirty_cafe_sales!$G1872)</f>
        <v>Unknown</v>
      </c>
      <c r="H1872" s="2" t="d">
        <v>2023-12-22</v>
      </c>
    </row>
    <row r="1873" spans="1:8" x14ac:dyDescent="0.2">
      <c r="A1873" s="16" t="s">
        <v>1894</v>
      </c>
      <c r="B1873" s="16" t="str">
        <f>IF(OR(dirty_cafe_sales!$B1873="UNKNOWN",dirty_cafe_sales!$B1873="",dirty_cafe_sales!$B1873="ERROR"),"Unknown_Item",dirty_cafe_sales!$B1873)</f>
        <v>Juice</v>
      </c>
      <c r="C1873" s="23">
        <f>IF(ISNUMBER(dirty_cafe_sales!$C1873),dirty_cafe_sales!$C1873,3)</f>
        <v>4</v>
      </c>
      <c r="D1873" s="19">
        <f>VLOOKUP($B1873,Price_Per_Item!$A$3:$B$11,2,FALSE)</f>
        <v>3</v>
      </c>
      <c r="E1873" s="25">
        <f t="shared" si="29"/>
        <v>12</v>
      </c>
      <c r="F1873" t="str">
        <f>IF(OR(dirty_cafe_sales!$F1873="UNKNOWN",dirty_cafe_sales!$F1873="ERROR",dirty_cafe_sales!$F1873=""),"Unknown",dirty_cafe_sales!$F1873)</f>
        <v>Credit Card</v>
      </c>
      <c r="G1873" t="str">
        <f>IF(OR(dirty_cafe_sales!$G1873="UNKNOWN",dirty_cafe_sales!$G1873="ERROR",dirty_cafe_sales!$G1873=""),"Unknown",dirty_cafe_sales!$G1873)</f>
        <v>Takeaway</v>
      </c>
      <c r="H1873" s="2" t="d">
        <v>2023-12-03</v>
      </c>
    </row>
    <row r="1874" spans="1:8" x14ac:dyDescent="0.2">
      <c r="A1874" s="16" t="s">
        <v>1895</v>
      </c>
      <c r="B1874" s="16" t="str">
        <f>IF(OR(dirty_cafe_sales!$B1874="UNKNOWN",dirty_cafe_sales!$B1874="",dirty_cafe_sales!$B1874="ERROR"),"Unknown_Item",dirty_cafe_sales!$B1874)</f>
        <v>Smoothie</v>
      </c>
      <c r="C1874" s="23">
        <f>IF(ISNUMBER(dirty_cafe_sales!$C1874),dirty_cafe_sales!$C1874,3)</f>
        <v>3</v>
      </c>
      <c r="D1874" s="19">
        <f>VLOOKUP($B1874,Price_Per_Item!$A$3:$B$11,2,FALSE)</f>
        <v>4</v>
      </c>
      <c r="E1874" s="25">
        <f t="shared" si="29"/>
        <v>12</v>
      </c>
      <c r="F1874" t="str">
        <f>IF(OR(dirty_cafe_sales!$F1874="UNKNOWN",dirty_cafe_sales!$F1874="ERROR",dirty_cafe_sales!$F1874=""),"Unknown",dirty_cafe_sales!$F1874)</f>
        <v>Unknown</v>
      </c>
      <c r="G1874" t="str">
        <f>IF(OR(dirty_cafe_sales!$G1874="UNKNOWN",dirty_cafe_sales!$G1874="ERROR",dirty_cafe_sales!$G1874=""),"Unknown",dirty_cafe_sales!$G1874)</f>
        <v>Unknown</v>
      </c>
      <c r="H1874" s="2" t="d">
        <v>2023-04-20</v>
      </c>
    </row>
    <row r="1875" spans="1:8" x14ac:dyDescent="0.2">
      <c r="A1875" s="16" t="s">
        <v>1896</v>
      </c>
      <c r="B1875" s="16" t="str">
        <f>IF(OR(dirty_cafe_sales!$B1875="UNKNOWN",dirty_cafe_sales!$B1875="",dirty_cafe_sales!$B1875="ERROR"),"Unknown_Item",dirty_cafe_sales!$B1875)</f>
        <v>Coffee</v>
      </c>
      <c r="C1875" s="23">
        <f>IF(ISNUMBER(dirty_cafe_sales!$C1875),dirty_cafe_sales!$C1875,3)</f>
        <v>3</v>
      </c>
      <c r="D1875" s="19">
        <f>VLOOKUP($B1875,Price_Per_Item!$A$3:$B$11,2,FALSE)</f>
        <v>2</v>
      </c>
      <c r="E1875" s="25">
        <f t="shared" si="29"/>
        <v>6</v>
      </c>
      <c r="F1875" t="str">
        <f>IF(OR(dirty_cafe_sales!$F1875="UNKNOWN",dirty_cafe_sales!$F1875="ERROR",dirty_cafe_sales!$F1875=""),"Unknown",dirty_cafe_sales!$F1875)</f>
        <v>Credit Card</v>
      </c>
      <c r="G1875" t="str">
        <f>IF(OR(dirty_cafe_sales!$G1875="UNKNOWN",dirty_cafe_sales!$G1875="ERROR",dirty_cafe_sales!$G1875=""),"Unknown",dirty_cafe_sales!$G1875)</f>
        <v>Unknown</v>
      </c>
      <c r="H1875" s="2" t="d">
        <v>2023-07-22</v>
      </c>
    </row>
    <row r="1876" spans="1:8" x14ac:dyDescent="0.2">
      <c r="A1876" s="16" t="s">
        <v>1897</v>
      </c>
      <c r="B1876" s="16" t="str">
        <f>IF(OR(dirty_cafe_sales!$B1876="UNKNOWN",dirty_cafe_sales!$B1876="",dirty_cafe_sales!$B1876="ERROR"),"Unknown_Item",dirty_cafe_sales!$B1876)</f>
        <v>Smoothie</v>
      </c>
      <c r="C1876" s="23">
        <f>IF(ISNUMBER(dirty_cafe_sales!$C1876),dirty_cafe_sales!$C1876,3)</f>
        <v>3</v>
      </c>
      <c r="D1876" s="19">
        <f>VLOOKUP($B1876,Price_Per_Item!$A$3:$B$11,2,FALSE)</f>
        <v>4</v>
      </c>
      <c r="E1876" s="25">
        <f t="shared" si="29"/>
        <v>12</v>
      </c>
      <c r="F1876" t="str">
        <f>IF(OR(dirty_cafe_sales!$F1876="UNKNOWN",dirty_cafe_sales!$F1876="ERROR",dirty_cafe_sales!$F1876=""),"Unknown",dirty_cafe_sales!$F1876)</f>
        <v>Unknown</v>
      </c>
      <c r="G1876" t="str">
        <f>IF(OR(dirty_cafe_sales!$G1876="UNKNOWN",dirty_cafe_sales!$G1876="ERROR",dirty_cafe_sales!$G1876=""),"Unknown",dirty_cafe_sales!$G1876)</f>
        <v>Takeaway</v>
      </c>
      <c r="H1876" s="2" t="d">
        <v>2023-05-17</v>
      </c>
    </row>
    <row r="1877" spans="1:8" x14ac:dyDescent="0.2">
      <c r="A1877" s="16" t="s">
        <v>1898</v>
      </c>
      <c r="B1877" s="16" t="str">
        <f>IF(OR(dirty_cafe_sales!$B1877="UNKNOWN",dirty_cafe_sales!$B1877="",dirty_cafe_sales!$B1877="ERROR"),"Unknown_Item",dirty_cafe_sales!$B1877)</f>
        <v>Coffee</v>
      </c>
      <c r="C1877" s="23">
        <f>IF(ISNUMBER(dirty_cafe_sales!$C1877),dirty_cafe_sales!$C1877,3)</f>
        <v>1</v>
      </c>
      <c r="D1877" s="19">
        <f>VLOOKUP($B1877,Price_Per_Item!$A$3:$B$11,2,FALSE)</f>
        <v>2</v>
      </c>
      <c r="E1877" s="25">
        <f t="shared" si="29"/>
        <v>2</v>
      </c>
      <c r="F1877" t="str">
        <f>IF(OR(dirty_cafe_sales!$F1877="UNKNOWN",dirty_cafe_sales!$F1877="ERROR",dirty_cafe_sales!$F1877=""),"Unknown",dirty_cafe_sales!$F1877)</f>
        <v>Digital Wallet</v>
      </c>
      <c r="G1877" t="str">
        <f>IF(OR(dirty_cafe_sales!$G1877="UNKNOWN",dirty_cafe_sales!$G1877="ERROR",dirty_cafe_sales!$G1877=""),"Unknown",dirty_cafe_sales!$G1877)</f>
        <v>Unknown</v>
      </c>
      <c r="H1877" s="2" t="d">
        <v>2023-07-14</v>
      </c>
    </row>
    <row r="1878" spans="1:8" x14ac:dyDescent="0.2">
      <c r="A1878" s="16" t="s">
        <v>1899</v>
      </c>
      <c r="B1878" s="16" t="str">
        <f>IF(OR(dirty_cafe_sales!$B1878="UNKNOWN",dirty_cafe_sales!$B1878="",dirty_cafe_sales!$B1878="ERROR"),"Unknown_Item",dirty_cafe_sales!$B1878)</f>
        <v>Unknown_Item</v>
      </c>
      <c r="C1878" s="23">
        <f>IF(ISNUMBER(dirty_cafe_sales!$C1878),dirty_cafe_sales!$C1878,3)</f>
        <v>3</v>
      </c>
      <c r="D1878" s="19">
        <f>VLOOKUP($B1878,Price_Per_Item!$A$3:$B$11,2,FALSE)</f>
        <v>2.9375</v>
      </c>
      <c r="E1878" s="25">
        <f t="shared" si="29"/>
        <v>8.8125</v>
      </c>
      <c r="F1878" t="str">
        <f>IF(OR(dirty_cafe_sales!$F1878="UNKNOWN",dirty_cafe_sales!$F1878="ERROR",dirty_cafe_sales!$F1878=""),"Unknown",dirty_cafe_sales!$F1878)</f>
        <v>Digital Wallet</v>
      </c>
      <c r="G1878" t="str">
        <f>IF(OR(dirty_cafe_sales!$G1878="UNKNOWN",dirty_cafe_sales!$G1878="ERROR",dirty_cafe_sales!$G1878=""),"Unknown",dirty_cafe_sales!$G1878)</f>
        <v>In-store</v>
      </c>
      <c r="H1878" s="2" t="d">
        <v>2023-06-23</v>
      </c>
    </row>
    <row r="1879" spans="1:8" x14ac:dyDescent="0.2">
      <c r="A1879" s="16" t="s">
        <v>1900</v>
      </c>
      <c r="B1879" s="16" t="str">
        <f>IF(OR(dirty_cafe_sales!$B1879="UNKNOWN",dirty_cafe_sales!$B1879="",dirty_cafe_sales!$B1879="ERROR"),"Unknown_Item",dirty_cafe_sales!$B1879)</f>
        <v>Salad</v>
      </c>
      <c r="C1879" s="23">
        <f>IF(ISNUMBER(dirty_cafe_sales!$C1879),dirty_cafe_sales!$C1879,3)</f>
        <v>4</v>
      </c>
      <c r="D1879" s="19">
        <f>VLOOKUP($B1879,Price_Per_Item!$A$3:$B$11,2,FALSE)</f>
        <v>5</v>
      </c>
      <c r="E1879" s="25">
        <f t="shared" si="29"/>
        <v>20</v>
      </c>
      <c r="F1879" t="str">
        <f>IF(OR(dirty_cafe_sales!$F1879="UNKNOWN",dirty_cafe_sales!$F1879="ERROR",dirty_cafe_sales!$F1879=""),"Unknown",dirty_cafe_sales!$F1879)</f>
        <v>Unknown</v>
      </c>
      <c r="G1879" t="str">
        <f>IF(OR(dirty_cafe_sales!$G1879="UNKNOWN",dirty_cafe_sales!$G1879="ERROR",dirty_cafe_sales!$G1879=""),"Unknown",dirty_cafe_sales!$G1879)</f>
        <v>Takeaway</v>
      </c>
      <c r="H1879" s="2" t="d">
        <v>2023-06-19</v>
      </c>
    </row>
    <row r="1880" spans="1:8" x14ac:dyDescent="0.2">
      <c r="A1880" s="16" t="s">
        <v>1901</v>
      </c>
      <c r="B1880" s="16" t="str">
        <f>IF(OR(dirty_cafe_sales!$B1880="UNKNOWN",dirty_cafe_sales!$B1880="",dirty_cafe_sales!$B1880="ERROR"),"Unknown_Item",dirty_cafe_sales!$B1880)</f>
        <v>Tea</v>
      </c>
      <c r="C1880" s="23">
        <f>IF(ISNUMBER(dirty_cafe_sales!$C1880),dirty_cafe_sales!$C1880,3)</f>
        <v>2</v>
      </c>
      <c r="D1880" s="19">
        <f>VLOOKUP($B1880,Price_Per_Item!$A$3:$B$11,2,FALSE)</f>
        <v>1.5</v>
      </c>
      <c r="E1880" s="25">
        <f t="shared" si="29"/>
        <v>3</v>
      </c>
      <c r="F1880" t="str">
        <f>IF(OR(dirty_cafe_sales!$F1880="UNKNOWN",dirty_cafe_sales!$F1880="ERROR",dirty_cafe_sales!$F1880=""),"Unknown",dirty_cafe_sales!$F1880)</f>
        <v>Cash</v>
      </c>
      <c r="G1880" t="str">
        <f>IF(OR(dirty_cafe_sales!$G1880="UNKNOWN",dirty_cafe_sales!$G1880="ERROR",dirty_cafe_sales!$G1880=""),"Unknown",dirty_cafe_sales!$G1880)</f>
        <v>Unknown</v>
      </c>
      <c r="H1880" s="2" t="d">
        <v>2023-01-20</v>
      </c>
    </row>
    <row r="1881" spans="1:8" x14ac:dyDescent="0.2">
      <c r="A1881" s="16" t="s">
        <v>1902</v>
      </c>
      <c r="B1881" s="16" t="str">
        <f>IF(OR(dirty_cafe_sales!$B1881="UNKNOWN",dirty_cafe_sales!$B1881="",dirty_cafe_sales!$B1881="ERROR"),"Unknown_Item",dirty_cafe_sales!$B1881)</f>
        <v>Coffee</v>
      </c>
      <c r="C1881" s="23">
        <f>IF(ISNUMBER(dirty_cafe_sales!$C1881),dirty_cafe_sales!$C1881,3)</f>
        <v>5</v>
      </c>
      <c r="D1881" s="19">
        <f>VLOOKUP($B1881,Price_Per_Item!$A$3:$B$11,2,FALSE)</f>
        <v>2</v>
      </c>
      <c r="E1881" s="25">
        <f t="shared" si="29"/>
        <v>10</v>
      </c>
      <c r="F1881" t="str">
        <f>IF(OR(dirty_cafe_sales!$F1881="UNKNOWN",dirty_cafe_sales!$F1881="ERROR",dirty_cafe_sales!$F1881=""),"Unknown",dirty_cafe_sales!$F1881)</f>
        <v>Unknown</v>
      </c>
      <c r="G1881" t="str">
        <f>IF(OR(dirty_cafe_sales!$G1881="UNKNOWN",dirty_cafe_sales!$G1881="ERROR",dirty_cafe_sales!$G1881=""),"Unknown",dirty_cafe_sales!$G1881)</f>
        <v>Unknown</v>
      </c>
      <c r="H1881" s="2" t="d">
        <v>2023-12-06</v>
      </c>
    </row>
    <row r="1882" spans="1:8" x14ac:dyDescent="0.2">
      <c r="A1882" s="16" t="s">
        <v>1903</v>
      </c>
      <c r="B1882" s="16" t="str">
        <f>IF(OR(dirty_cafe_sales!$B1882="UNKNOWN",dirty_cafe_sales!$B1882="",dirty_cafe_sales!$B1882="ERROR"),"Unknown_Item",dirty_cafe_sales!$B1882)</f>
        <v>Coffee</v>
      </c>
      <c r="C1882" s="23">
        <f>IF(ISNUMBER(dirty_cafe_sales!$C1882),dirty_cafe_sales!$C1882,3)</f>
        <v>5</v>
      </c>
      <c r="D1882" s="19">
        <f>VLOOKUP($B1882,Price_Per_Item!$A$3:$B$11,2,FALSE)</f>
        <v>2</v>
      </c>
      <c r="E1882" s="25">
        <f t="shared" si="29"/>
        <v>10</v>
      </c>
      <c r="F1882" t="str">
        <f>IF(OR(dirty_cafe_sales!$F1882="UNKNOWN",dirty_cafe_sales!$F1882="ERROR",dirty_cafe_sales!$F1882=""),"Unknown",dirty_cafe_sales!$F1882)</f>
        <v>Digital Wallet</v>
      </c>
      <c r="G1882" t="str">
        <f>IF(OR(dirty_cafe_sales!$G1882="UNKNOWN",dirty_cafe_sales!$G1882="ERROR",dirty_cafe_sales!$G1882=""),"Unknown",dirty_cafe_sales!$G1882)</f>
        <v>Takeaway</v>
      </c>
      <c r="H1882" s="2" t="d">
        <v>2023-01-06</v>
      </c>
    </row>
    <row r="1883" spans="1:8" x14ac:dyDescent="0.2">
      <c r="A1883" s="16" t="s">
        <v>1904</v>
      </c>
      <c r="B1883" s="16" t="str">
        <f>IF(OR(dirty_cafe_sales!$B1883="UNKNOWN",dirty_cafe_sales!$B1883="",dirty_cafe_sales!$B1883="ERROR"),"Unknown_Item",dirty_cafe_sales!$B1883)</f>
        <v>Cake</v>
      </c>
      <c r="C1883" s="23">
        <f>IF(ISNUMBER(dirty_cafe_sales!$C1883),dirty_cafe_sales!$C1883,3)</f>
        <v>2</v>
      </c>
      <c r="D1883" s="19">
        <f>VLOOKUP($B1883,Price_Per_Item!$A$3:$B$11,2,FALSE)</f>
        <v>3</v>
      </c>
      <c r="E1883" s="25">
        <f t="shared" si="29"/>
        <v>6</v>
      </c>
      <c r="F1883" t="str">
        <f>IF(OR(dirty_cafe_sales!$F1883="UNKNOWN",dirty_cafe_sales!$F1883="ERROR",dirty_cafe_sales!$F1883=""),"Unknown",dirty_cafe_sales!$F1883)</f>
        <v>Unknown</v>
      </c>
      <c r="G1883" t="str">
        <f>IF(OR(dirty_cafe_sales!$G1883="UNKNOWN",dirty_cafe_sales!$G1883="ERROR",dirty_cafe_sales!$G1883=""),"Unknown",dirty_cafe_sales!$G1883)</f>
        <v>In-store</v>
      </c>
      <c r="H1883" s="2" t="d">
        <v>2023-07-06</v>
      </c>
    </row>
    <row r="1884" spans="1:8" x14ac:dyDescent="0.2">
      <c r="A1884" s="16" t="s">
        <v>1905</v>
      </c>
      <c r="B1884" s="16" t="str">
        <f>IF(OR(dirty_cafe_sales!$B1884="UNKNOWN",dirty_cafe_sales!$B1884="",dirty_cafe_sales!$B1884="ERROR"),"Unknown_Item",dirty_cafe_sales!$B1884)</f>
        <v>Coffee</v>
      </c>
      <c r="C1884" s="23">
        <f>IF(ISNUMBER(dirty_cafe_sales!$C1884),dirty_cafe_sales!$C1884,3)</f>
        <v>3</v>
      </c>
      <c r="D1884" s="19">
        <f>VLOOKUP($B1884,Price_Per_Item!$A$3:$B$11,2,FALSE)</f>
        <v>2</v>
      </c>
      <c r="E1884" s="25">
        <f t="shared" si="29"/>
        <v>6</v>
      </c>
      <c r="F1884" t="str">
        <f>IF(OR(dirty_cafe_sales!$F1884="UNKNOWN",dirty_cafe_sales!$F1884="ERROR",dirty_cafe_sales!$F1884=""),"Unknown",dirty_cafe_sales!$F1884)</f>
        <v>Cash</v>
      </c>
      <c r="G1884" t="str">
        <f>IF(OR(dirty_cafe_sales!$G1884="UNKNOWN",dirty_cafe_sales!$G1884="ERROR",dirty_cafe_sales!$G1884=""),"Unknown",dirty_cafe_sales!$G1884)</f>
        <v>Unknown</v>
      </c>
      <c r="H1884" s="2" t="d">
        <v>2023-08-13</v>
      </c>
    </row>
    <row r="1885" spans="1:8" x14ac:dyDescent="0.2">
      <c r="A1885" s="16" t="s">
        <v>1906</v>
      </c>
      <c r="B1885" s="16" t="str">
        <f>IF(OR(dirty_cafe_sales!$B1885="UNKNOWN",dirty_cafe_sales!$B1885="",dirty_cafe_sales!$B1885="ERROR"),"Unknown_Item",dirty_cafe_sales!$B1885)</f>
        <v>Smoothie</v>
      </c>
      <c r="C1885" s="23">
        <f>IF(ISNUMBER(dirty_cafe_sales!$C1885),dirty_cafe_sales!$C1885,3)</f>
        <v>1</v>
      </c>
      <c r="D1885" s="19">
        <f>VLOOKUP($B1885,Price_Per_Item!$A$3:$B$11,2,FALSE)</f>
        <v>4</v>
      </c>
      <c r="E1885" s="25">
        <f t="shared" si="29"/>
        <v>4</v>
      </c>
      <c r="F1885" t="str">
        <f>IF(OR(dirty_cafe_sales!$F1885="UNKNOWN",dirty_cafe_sales!$F1885="ERROR",dirty_cafe_sales!$F1885=""),"Unknown",dirty_cafe_sales!$F1885)</f>
        <v>Unknown</v>
      </c>
      <c r="G1885" t="str">
        <f>IF(OR(dirty_cafe_sales!$G1885="UNKNOWN",dirty_cafe_sales!$G1885="ERROR",dirty_cafe_sales!$G1885=""),"Unknown",dirty_cafe_sales!$G1885)</f>
        <v>Takeaway</v>
      </c>
      <c r="H1885" s="2" t="d">
        <v>2023-01-05</v>
      </c>
    </row>
    <row r="1886" spans="1:8" x14ac:dyDescent="0.2">
      <c r="A1886" s="16" t="s">
        <v>1907</v>
      </c>
      <c r="B1886" s="16" t="str">
        <f>IF(OR(dirty_cafe_sales!$B1886="UNKNOWN",dirty_cafe_sales!$B1886="",dirty_cafe_sales!$B1886="ERROR"),"Unknown_Item",dirty_cafe_sales!$B1886)</f>
        <v>Cookie</v>
      </c>
      <c r="C1886" s="23">
        <f>IF(ISNUMBER(dirty_cafe_sales!$C1886),dirty_cafe_sales!$C1886,3)</f>
        <v>3</v>
      </c>
      <c r="D1886" s="19">
        <f>VLOOKUP($B1886,Price_Per_Item!$A$3:$B$11,2,FALSE)</f>
        <v>1</v>
      </c>
      <c r="E1886" s="25">
        <f t="shared" si="29"/>
        <v>3</v>
      </c>
      <c r="F1886" t="str">
        <f>IF(OR(dirty_cafe_sales!$F1886="UNKNOWN",dirty_cafe_sales!$F1886="ERROR",dirty_cafe_sales!$F1886=""),"Unknown",dirty_cafe_sales!$F1886)</f>
        <v>Credit Card</v>
      </c>
      <c r="G1886" t="str">
        <f>IF(OR(dirty_cafe_sales!$G1886="UNKNOWN",dirty_cafe_sales!$G1886="ERROR",dirty_cafe_sales!$G1886=""),"Unknown",dirty_cafe_sales!$G1886)</f>
        <v>Takeaway</v>
      </c>
      <c r="H1886" s="2" t="d">
        <v>2023-07-26</v>
      </c>
    </row>
    <row r="1887" spans="1:8" x14ac:dyDescent="0.2">
      <c r="A1887" s="16" t="s">
        <v>1908</v>
      </c>
      <c r="B1887" s="16" t="str">
        <f>IF(OR(dirty_cafe_sales!$B1887="UNKNOWN",dirty_cafe_sales!$B1887="",dirty_cafe_sales!$B1887="ERROR"),"Unknown_Item",dirty_cafe_sales!$B1887)</f>
        <v>Cake</v>
      </c>
      <c r="C1887" s="23">
        <f>IF(ISNUMBER(dirty_cafe_sales!$C1887),dirty_cafe_sales!$C1887,3)</f>
        <v>1</v>
      </c>
      <c r="D1887" s="19">
        <f>VLOOKUP($B1887,Price_Per_Item!$A$3:$B$11,2,FALSE)</f>
        <v>3</v>
      </c>
      <c r="E1887" s="25">
        <f t="shared" si="29"/>
        <v>3</v>
      </c>
      <c r="F1887" t="str">
        <f>IF(OR(dirty_cafe_sales!$F1887="UNKNOWN",dirty_cafe_sales!$F1887="ERROR",dirty_cafe_sales!$F1887=""),"Unknown",dirty_cafe_sales!$F1887)</f>
        <v>Cash</v>
      </c>
      <c r="G1887" t="str">
        <f>IF(OR(dirty_cafe_sales!$G1887="UNKNOWN",dirty_cafe_sales!$G1887="ERROR",dirty_cafe_sales!$G1887=""),"Unknown",dirty_cafe_sales!$G1887)</f>
        <v>In-store</v>
      </c>
      <c r="H1887" s="2" t="d">
        <v>2023-12-21</v>
      </c>
    </row>
    <row r="1888" spans="1:8" x14ac:dyDescent="0.2">
      <c r="A1888" s="16" t="s">
        <v>1909</v>
      </c>
      <c r="B1888" s="16" t="str">
        <f>IF(OR(dirty_cafe_sales!$B1888="UNKNOWN",dirty_cafe_sales!$B1888="",dirty_cafe_sales!$B1888="ERROR"),"Unknown_Item",dirty_cafe_sales!$B1888)</f>
        <v>Tea</v>
      </c>
      <c r="C1888" s="23">
        <f>IF(ISNUMBER(dirty_cafe_sales!$C1888),dirty_cafe_sales!$C1888,3)</f>
        <v>4</v>
      </c>
      <c r="D1888" s="19">
        <f>VLOOKUP($B1888,Price_Per_Item!$A$3:$B$11,2,FALSE)</f>
        <v>1.5</v>
      </c>
      <c r="E1888" s="25">
        <f t="shared" si="29"/>
        <v>6</v>
      </c>
      <c r="F1888" t="str">
        <f>IF(OR(dirty_cafe_sales!$F1888="UNKNOWN",dirty_cafe_sales!$F1888="ERROR",dirty_cafe_sales!$F1888=""),"Unknown",dirty_cafe_sales!$F1888)</f>
        <v>Credit Card</v>
      </c>
      <c r="G1888" t="str">
        <f>IF(OR(dirty_cafe_sales!$G1888="UNKNOWN",dirty_cafe_sales!$G1888="ERROR",dirty_cafe_sales!$G1888=""),"Unknown",dirty_cafe_sales!$G1888)</f>
        <v>In-store</v>
      </c>
      <c r="H1888" s="2" t="d">
        <v>2023-12-25</v>
      </c>
    </row>
    <row r="1889" spans="1:8" x14ac:dyDescent="0.2">
      <c r="A1889" s="16" t="s">
        <v>1910</v>
      </c>
      <c r="B1889" s="16" t="str">
        <f>IF(OR(dirty_cafe_sales!$B1889="UNKNOWN",dirty_cafe_sales!$B1889="",dirty_cafe_sales!$B1889="ERROR"),"Unknown_Item",dirty_cafe_sales!$B1889)</f>
        <v>Smoothie</v>
      </c>
      <c r="C1889" s="23">
        <f>IF(ISNUMBER(dirty_cafe_sales!$C1889),dirty_cafe_sales!$C1889,3)</f>
        <v>4</v>
      </c>
      <c r="D1889" s="19">
        <f>VLOOKUP($B1889,Price_Per_Item!$A$3:$B$11,2,FALSE)</f>
        <v>4</v>
      </c>
      <c r="E1889" s="25">
        <f t="shared" si="29"/>
        <v>16</v>
      </c>
      <c r="F1889" t="str">
        <f>IF(OR(dirty_cafe_sales!$F1889="UNKNOWN",dirty_cafe_sales!$F1889="ERROR",dirty_cafe_sales!$F1889=""),"Unknown",dirty_cafe_sales!$F1889)</f>
        <v>Digital Wallet</v>
      </c>
      <c r="G1889" t="str">
        <f>IF(OR(dirty_cafe_sales!$G1889="UNKNOWN",dirty_cafe_sales!$G1889="ERROR",dirty_cafe_sales!$G1889=""),"Unknown",dirty_cafe_sales!$G1889)</f>
        <v>Unknown</v>
      </c>
      <c r="H1889" s="2" t="d">
        <v>2023-02-28</v>
      </c>
    </row>
    <row r="1890" spans="1:8" x14ac:dyDescent="0.2">
      <c r="A1890" s="16" t="s">
        <v>1911</v>
      </c>
      <c r="B1890" s="16" t="str">
        <f>IF(OR(dirty_cafe_sales!$B1890="UNKNOWN",dirty_cafe_sales!$B1890="",dirty_cafe_sales!$B1890="ERROR"),"Unknown_Item",dirty_cafe_sales!$B1890)</f>
        <v>Juice</v>
      </c>
      <c r="C1890" s="23">
        <f>IF(ISNUMBER(dirty_cafe_sales!$C1890),dirty_cafe_sales!$C1890,3)</f>
        <v>3</v>
      </c>
      <c r="D1890" s="19">
        <f>VLOOKUP($B1890,Price_Per_Item!$A$3:$B$11,2,FALSE)</f>
        <v>3</v>
      </c>
      <c r="E1890" s="25">
        <f t="shared" si="29"/>
        <v>9</v>
      </c>
      <c r="F1890" t="str">
        <f>IF(OR(dirty_cafe_sales!$F1890="UNKNOWN",dirty_cafe_sales!$F1890="ERROR",dirty_cafe_sales!$F1890=""),"Unknown",dirty_cafe_sales!$F1890)</f>
        <v>Unknown</v>
      </c>
      <c r="G1890" t="str">
        <f>IF(OR(dirty_cafe_sales!$G1890="UNKNOWN",dirty_cafe_sales!$G1890="ERROR",dirty_cafe_sales!$G1890=""),"Unknown",dirty_cafe_sales!$G1890)</f>
        <v>In-store</v>
      </c>
      <c r="H1890" s="2" t="d">
        <v>2023-08-21</v>
      </c>
    </row>
    <row r="1891" spans="1:8" x14ac:dyDescent="0.2">
      <c r="A1891" s="16" t="s">
        <v>1912</v>
      </c>
      <c r="B1891" s="16" t="str">
        <f>IF(OR(dirty_cafe_sales!$B1891="UNKNOWN",dirty_cafe_sales!$B1891="",dirty_cafe_sales!$B1891="ERROR"),"Unknown_Item",dirty_cafe_sales!$B1891)</f>
        <v>Coffee</v>
      </c>
      <c r="C1891" s="23">
        <f>IF(ISNUMBER(dirty_cafe_sales!$C1891),dirty_cafe_sales!$C1891,3)</f>
        <v>1</v>
      </c>
      <c r="D1891" s="19">
        <f>VLOOKUP($B1891,Price_Per_Item!$A$3:$B$11,2,FALSE)</f>
        <v>2</v>
      </c>
      <c r="E1891" s="25">
        <f t="shared" si="29"/>
        <v>2</v>
      </c>
      <c r="F1891" t="str">
        <f>IF(OR(dirty_cafe_sales!$F1891="UNKNOWN",dirty_cafe_sales!$F1891="ERROR",dirty_cafe_sales!$F1891=""),"Unknown",dirty_cafe_sales!$F1891)</f>
        <v>Unknown</v>
      </c>
      <c r="G1891" t="str">
        <f>IF(OR(dirty_cafe_sales!$G1891="UNKNOWN",dirty_cafe_sales!$G1891="ERROR",dirty_cafe_sales!$G1891=""),"Unknown",dirty_cafe_sales!$G1891)</f>
        <v>Unknown</v>
      </c>
      <c r="H1891" s="2" t="d">
        <v>2023-08-12</v>
      </c>
    </row>
    <row r="1892" spans="1:8" x14ac:dyDescent="0.2">
      <c r="A1892" s="16" t="s">
        <v>1913</v>
      </c>
      <c r="B1892" s="16" t="str">
        <f>IF(OR(dirty_cafe_sales!$B1892="UNKNOWN",dirty_cafe_sales!$B1892="",dirty_cafe_sales!$B1892="ERROR"),"Unknown_Item",dirty_cafe_sales!$B1892)</f>
        <v>Salad</v>
      </c>
      <c r="C1892" s="23">
        <f>IF(ISNUMBER(dirty_cafe_sales!$C1892),dirty_cafe_sales!$C1892,3)</f>
        <v>1</v>
      </c>
      <c r="D1892" s="19">
        <f>VLOOKUP($B1892,Price_Per_Item!$A$3:$B$11,2,FALSE)</f>
        <v>5</v>
      </c>
      <c r="E1892" s="25">
        <f t="shared" si="29"/>
        <v>5</v>
      </c>
      <c r="F1892" t="str">
        <f>IF(OR(dirty_cafe_sales!$F1892="UNKNOWN",dirty_cafe_sales!$F1892="ERROR",dirty_cafe_sales!$F1892=""),"Unknown",dirty_cafe_sales!$F1892)</f>
        <v>Unknown</v>
      </c>
      <c r="G1892" t="str">
        <f>IF(OR(dirty_cafe_sales!$G1892="UNKNOWN",dirty_cafe_sales!$G1892="ERROR",dirty_cafe_sales!$G1892=""),"Unknown",dirty_cafe_sales!$G1892)</f>
        <v>Unknown</v>
      </c>
      <c r="H1892" s="2" t="d">
        <v>2023-01-19</v>
      </c>
    </row>
    <row r="1893" spans="1:8" x14ac:dyDescent="0.2">
      <c r="A1893" s="16" t="s">
        <v>1914</v>
      </c>
      <c r="B1893" s="16" t="str">
        <f>IF(OR(dirty_cafe_sales!$B1893="UNKNOWN",dirty_cafe_sales!$B1893="",dirty_cafe_sales!$B1893="ERROR"),"Unknown_Item",dirty_cafe_sales!$B1893)</f>
        <v>Smoothie</v>
      </c>
      <c r="C1893" s="23">
        <f>IF(ISNUMBER(dirty_cafe_sales!$C1893),dirty_cafe_sales!$C1893,3)</f>
        <v>2</v>
      </c>
      <c r="D1893" s="19">
        <f>VLOOKUP($B1893,Price_Per_Item!$A$3:$B$11,2,FALSE)</f>
        <v>4</v>
      </c>
      <c r="E1893" s="25">
        <f t="shared" si="29"/>
        <v>8</v>
      </c>
      <c r="F1893" t="str">
        <f>IF(OR(dirty_cafe_sales!$F1893="UNKNOWN",dirty_cafe_sales!$F1893="ERROR",dirty_cafe_sales!$F1893=""),"Unknown",dirty_cafe_sales!$F1893)</f>
        <v>Cash</v>
      </c>
      <c r="G1893" t="str">
        <f>IF(OR(dirty_cafe_sales!$G1893="UNKNOWN",dirty_cafe_sales!$G1893="ERROR",dirty_cafe_sales!$G1893=""),"Unknown",dirty_cafe_sales!$G1893)</f>
        <v>In-store</v>
      </c>
      <c r="H1893" s="2" t="d">
        <v>2023-01-12</v>
      </c>
    </row>
    <row r="1894" spans="1:8" x14ac:dyDescent="0.2">
      <c r="A1894" s="16" t="s">
        <v>1915</v>
      </c>
      <c r="B1894" s="16" t="str">
        <f>IF(OR(dirty_cafe_sales!$B1894="UNKNOWN",dirty_cafe_sales!$B1894="",dirty_cafe_sales!$B1894="ERROR"),"Unknown_Item",dirty_cafe_sales!$B1894)</f>
        <v>Smoothie</v>
      </c>
      <c r="C1894" s="23">
        <f>IF(ISNUMBER(dirty_cafe_sales!$C1894),dirty_cafe_sales!$C1894,3)</f>
        <v>4</v>
      </c>
      <c r="D1894" s="19">
        <f>VLOOKUP($B1894,Price_Per_Item!$A$3:$B$11,2,FALSE)</f>
        <v>4</v>
      </c>
      <c r="E1894" s="25">
        <f t="shared" si="29"/>
        <v>16</v>
      </c>
      <c r="F1894" t="str">
        <f>IF(OR(dirty_cafe_sales!$F1894="UNKNOWN",dirty_cafe_sales!$F1894="ERROR",dirty_cafe_sales!$F1894=""),"Unknown",dirty_cafe_sales!$F1894)</f>
        <v>Digital Wallet</v>
      </c>
      <c r="G1894" t="str">
        <f>IF(OR(dirty_cafe_sales!$G1894="UNKNOWN",dirty_cafe_sales!$G1894="ERROR",dirty_cafe_sales!$G1894=""),"Unknown",dirty_cafe_sales!$G1894)</f>
        <v>In-store</v>
      </c>
      <c r="H1894" s="2" t="d">
        <v>2023-11-10</v>
      </c>
    </row>
    <row r="1895" spans="1:8" x14ac:dyDescent="0.2">
      <c r="A1895" s="16" t="s">
        <v>1916</v>
      </c>
      <c r="B1895" s="16" t="str">
        <f>IF(OR(dirty_cafe_sales!$B1895="UNKNOWN",dirty_cafe_sales!$B1895="",dirty_cafe_sales!$B1895="ERROR"),"Unknown_Item",dirty_cafe_sales!$B1895)</f>
        <v>Juice</v>
      </c>
      <c r="C1895" s="23">
        <f>IF(ISNUMBER(dirty_cafe_sales!$C1895),dirty_cafe_sales!$C1895,3)</f>
        <v>2</v>
      </c>
      <c r="D1895" s="19">
        <f>VLOOKUP($B1895,Price_Per_Item!$A$3:$B$11,2,FALSE)</f>
        <v>3</v>
      </c>
      <c r="E1895" s="25">
        <f t="shared" si="29"/>
        <v>6</v>
      </c>
      <c r="F1895" t="str">
        <f>IF(OR(dirty_cafe_sales!$F1895="UNKNOWN",dirty_cafe_sales!$F1895="ERROR",dirty_cafe_sales!$F1895=""),"Unknown",dirty_cafe_sales!$F1895)</f>
        <v>Unknown</v>
      </c>
      <c r="G1895" t="str">
        <f>IF(OR(dirty_cafe_sales!$G1895="UNKNOWN",dirty_cafe_sales!$G1895="ERROR",dirty_cafe_sales!$G1895=""),"Unknown",dirty_cafe_sales!$G1895)</f>
        <v>In-store</v>
      </c>
      <c r="H1895" s="2" t="d">
        <v>2023-04-17</v>
      </c>
    </row>
    <row r="1896" spans="1:8" x14ac:dyDescent="0.2">
      <c r="A1896" s="16" t="s">
        <v>1917</v>
      </c>
      <c r="B1896" s="16" t="str">
        <f>IF(OR(dirty_cafe_sales!$B1896="UNKNOWN",dirty_cafe_sales!$B1896="",dirty_cafe_sales!$B1896="ERROR"),"Unknown_Item",dirty_cafe_sales!$B1896)</f>
        <v>Cookie</v>
      </c>
      <c r="C1896" s="23">
        <f>IF(ISNUMBER(dirty_cafe_sales!$C1896),dirty_cafe_sales!$C1896,3)</f>
        <v>2</v>
      </c>
      <c r="D1896" s="19">
        <f>VLOOKUP($B1896,Price_Per_Item!$A$3:$B$11,2,FALSE)</f>
        <v>1</v>
      </c>
      <c r="E1896" s="25">
        <f t="shared" si="29"/>
        <v>2</v>
      </c>
      <c r="F1896" t="str">
        <f>IF(OR(dirty_cafe_sales!$F1896="UNKNOWN",dirty_cafe_sales!$F1896="ERROR",dirty_cafe_sales!$F1896=""),"Unknown",dirty_cafe_sales!$F1896)</f>
        <v>Unknown</v>
      </c>
      <c r="G1896" t="str">
        <f>IF(OR(dirty_cafe_sales!$G1896="UNKNOWN",dirty_cafe_sales!$G1896="ERROR",dirty_cafe_sales!$G1896=""),"Unknown",dirty_cafe_sales!$G1896)</f>
        <v>Unknown</v>
      </c>
      <c r="H1896" s="2" t="d">
        <v>2023-07-28</v>
      </c>
    </row>
    <row r="1897" spans="1:8" x14ac:dyDescent="0.2">
      <c r="A1897" s="16" t="s">
        <v>1918</v>
      </c>
      <c r="B1897" s="16" t="str">
        <f>IF(OR(dirty_cafe_sales!$B1897="UNKNOWN",dirty_cafe_sales!$B1897="",dirty_cafe_sales!$B1897="ERROR"),"Unknown_Item",dirty_cafe_sales!$B1897)</f>
        <v>Tea</v>
      </c>
      <c r="C1897" s="23">
        <f>IF(ISNUMBER(dirty_cafe_sales!$C1897),dirty_cafe_sales!$C1897,3)</f>
        <v>3</v>
      </c>
      <c r="D1897" s="19">
        <f>VLOOKUP($B1897,Price_Per_Item!$A$3:$B$11,2,FALSE)</f>
        <v>1.5</v>
      </c>
      <c r="E1897" s="25">
        <f t="shared" si="29"/>
        <v>4.5</v>
      </c>
      <c r="F1897" t="str">
        <f>IF(OR(dirty_cafe_sales!$F1897="UNKNOWN",dirty_cafe_sales!$F1897="ERROR",dirty_cafe_sales!$F1897=""),"Unknown",dirty_cafe_sales!$F1897)</f>
        <v>Digital Wallet</v>
      </c>
      <c r="G1897" t="str">
        <f>IF(OR(dirty_cafe_sales!$G1897="UNKNOWN",dirty_cafe_sales!$G1897="ERROR",dirty_cafe_sales!$G1897=""),"Unknown",dirty_cafe_sales!$G1897)</f>
        <v>Takeaway</v>
      </c>
      <c r="H1897" s="2" t="d">
        <v>2023-04-29</v>
      </c>
    </row>
    <row r="1898" spans="1:8" x14ac:dyDescent="0.2">
      <c r="A1898" s="16" t="s">
        <v>1919</v>
      </c>
      <c r="B1898" s="16" t="str">
        <f>IF(OR(dirty_cafe_sales!$B1898="UNKNOWN",dirty_cafe_sales!$B1898="",dirty_cafe_sales!$B1898="ERROR"),"Unknown_Item",dirty_cafe_sales!$B1898)</f>
        <v>Cake</v>
      </c>
      <c r="C1898" s="23">
        <f>IF(ISNUMBER(dirty_cafe_sales!$C1898),dirty_cafe_sales!$C1898,3)</f>
        <v>4</v>
      </c>
      <c r="D1898" s="19">
        <f>VLOOKUP($B1898,Price_Per_Item!$A$3:$B$11,2,FALSE)</f>
        <v>3</v>
      </c>
      <c r="E1898" s="25">
        <f t="shared" si="29"/>
        <v>12</v>
      </c>
      <c r="F1898" t="str">
        <f>IF(OR(dirty_cafe_sales!$F1898="UNKNOWN",dirty_cafe_sales!$F1898="ERROR",dirty_cafe_sales!$F1898=""),"Unknown",dirty_cafe_sales!$F1898)</f>
        <v>Credit Card</v>
      </c>
      <c r="G1898" t="str">
        <f>IF(OR(dirty_cafe_sales!$G1898="UNKNOWN",dirty_cafe_sales!$G1898="ERROR",dirty_cafe_sales!$G1898=""),"Unknown",dirty_cafe_sales!$G1898)</f>
        <v>Takeaway</v>
      </c>
      <c r="H1898" s="2" t="d">
        <v>2023-05-08</v>
      </c>
    </row>
    <row r="1899" spans="1:8" x14ac:dyDescent="0.2">
      <c r="A1899" s="16" t="s">
        <v>1920</v>
      </c>
      <c r="B1899" s="16" t="str">
        <f>IF(OR(dirty_cafe_sales!$B1899="UNKNOWN",dirty_cafe_sales!$B1899="",dirty_cafe_sales!$B1899="ERROR"),"Unknown_Item",dirty_cafe_sales!$B1899)</f>
        <v>Salad</v>
      </c>
      <c r="C1899" s="23">
        <f>IF(ISNUMBER(dirty_cafe_sales!$C1899),dirty_cafe_sales!$C1899,3)</f>
        <v>3</v>
      </c>
      <c r="D1899" s="19">
        <f>VLOOKUP($B1899,Price_Per_Item!$A$3:$B$11,2,FALSE)</f>
        <v>5</v>
      </c>
      <c r="E1899" s="25">
        <f t="shared" si="29"/>
        <v>15</v>
      </c>
      <c r="F1899" t="str">
        <f>IF(OR(dirty_cafe_sales!$F1899="UNKNOWN",dirty_cafe_sales!$F1899="ERROR",dirty_cafe_sales!$F1899=""),"Unknown",dirty_cafe_sales!$F1899)</f>
        <v>Unknown</v>
      </c>
      <c r="G1899" t="str">
        <f>IF(OR(dirty_cafe_sales!$G1899="UNKNOWN",dirty_cafe_sales!$G1899="ERROR",dirty_cafe_sales!$G1899=""),"Unknown",dirty_cafe_sales!$G1899)</f>
        <v>Takeaway</v>
      </c>
      <c r="H1899" s="2" t="d">
        <v>2023-04-26</v>
      </c>
    </row>
    <row r="1900" spans="1:8" x14ac:dyDescent="0.2">
      <c r="A1900" s="16" t="s">
        <v>1921</v>
      </c>
      <c r="B1900" s="16" t="str">
        <f>IF(OR(dirty_cafe_sales!$B1900="UNKNOWN",dirty_cafe_sales!$B1900="",dirty_cafe_sales!$B1900="ERROR"),"Unknown_Item",dirty_cafe_sales!$B1900)</f>
        <v>Smoothie</v>
      </c>
      <c r="C1900" s="23">
        <f>IF(ISNUMBER(dirty_cafe_sales!$C1900),dirty_cafe_sales!$C1900,3)</f>
        <v>1</v>
      </c>
      <c r="D1900" s="19">
        <f>VLOOKUP($B1900,Price_Per_Item!$A$3:$B$11,2,FALSE)</f>
        <v>4</v>
      </c>
      <c r="E1900" s="25">
        <f t="shared" si="29"/>
        <v>4</v>
      </c>
      <c r="F1900" t="str">
        <f>IF(OR(dirty_cafe_sales!$F1900="UNKNOWN",dirty_cafe_sales!$F1900="ERROR",dirty_cafe_sales!$F1900=""),"Unknown",dirty_cafe_sales!$F1900)</f>
        <v>Unknown</v>
      </c>
      <c r="G1900" t="str">
        <f>IF(OR(dirty_cafe_sales!$G1900="UNKNOWN",dirty_cafe_sales!$G1900="ERROR",dirty_cafe_sales!$G1900=""),"Unknown",dirty_cafe_sales!$G1900)</f>
        <v>In-store</v>
      </c>
      <c r="H1900" s="2" t="d">
        <v>2023-12-27</v>
      </c>
    </row>
    <row r="1901" spans="1:8" x14ac:dyDescent="0.2">
      <c r="A1901" s="16" t="s">
        <v>1922</v>
      </c>
      <c r="B1901" s="16" t="str">
        <f>IF(OR(dirty_cafe_sales!$B1901="UNKNOWN",dirty_cafe_sales!$B1901="",dirty_cafe_sales!$B1901="ERROR"),"Unknown_Item",dirty_cafe_sales!$B1901)</f>
        <v>Unknown_Item</v>
      </c>
      <c r="C1901" s="23">
        <f>IF(ISNUMBER(dirty_cafe_sales!$C1901),dirty_cafe_sales!$C1901,3)</f>
        <v>3</v>
      </c>
      <c r="D1901" s="19">
        <f>VLOOKUP($B1901,Price_Per_Item!$A$3:$B$11,2,FALSE)</f>
        <v>2.9375</v>
      </c>
      <c r="E1901" s="25">
        <f t="shared" si="29"/>
        <v>8.8125</v>
      </c>
      <c r="F1901" t="str">
        <f>IF(OR(dirty_cafe_sales!$F1901="UNKNOWN",dirty_cafe_sales!$F1901="ERROR",dirty_cafe_sales!$F1901=""),"Unknown",dirty_cafe_sales!$F1901)</f>
        <v>Digital Wallet</v>
      </c>
      <c r="G1901" t="str">
        <f>IF(OR(dirty_cafe_sales!$G1901="UNKNOWN",dirty_cafe_sales!$G1901="ERROR",dirty_cafe_sales!$G1901=""),"Unknown",dirty_cafe_sales!$G1901)</f>
        <v>Unknown</v>
      </c>
      <c r="H1901" s="2" t="d">
        <v>2023-06-24</v>
      </c>
    </row>
    <row r="1902" spans="1:8" x14ac:dyDescent="0.2">
      <c r="A1902" s="16" t="s">
        <v>1923</v>
      </c>
      <c r="B1902" s="16" t="str">
        <f>IF(OR(dirty_cafe_sales!$B1902="UNKNOWN",dirty_cafe_sales!$B1902="",dirty_cafe_sales!$B1902="ERROR"),"Unknown_Item",dirty_cafe_sales!$B1902)</f>
        <v>Juice</v>
      </c>
      <c r="C1902" s="23">
        <f>IF(ISNUMBER(dirty_cafe_sales!$C1902),dirty_cafe_sales!$C1902,3)</f>
        <v>3</v>
      </c>
      <c r="D1902" s="19">
        <f>VLOOKUP($B1902,Price_Per_Item!$A$3:$B$11,2,FALSE)</f>
        <v>3</v>
      </c>
      <c r="E1902" s="25">
        <f t="shared" si="29"/>
        <v>9</v>
      </c>
      <c r="F1902" t="str">
        <f>IF(OR(dirty_cafe_sales!$F1902="UNKNOWN",dirty_cafe_sales!$F1902="ERROR",dirty_cafe_sales!$F1902=""),"Unknown",dirty_cafe_sales!$F1902)</f>
        <v>Credit Card</v>
      </c>
      <c r="G1902" t="str">
        <f>IF(OR(dirty_cafe_sales!$G1902="UNKNOWN",dirty_cafe_sales!$G1902="ERROR",dirty_cafe_sales!$G1902=""),"Unknown",dirty_cafe_sales!$G1902)</f>
        <v>In-store</v>
      </c>
      <c r="H1902" s="2" t="d">
        <v>2023-01-17</v>
      </c>
    </row>
    <row r="1903" spans="1:8" x14ac:dyDescent="0.2">
      <c r="A1903" s="16" t="s">
        <v>1924</v>
      </c>
      <c r="B1903" s="16" t="str">
        <f>IF(OR(dirty_cafe_sales!$B1903="UNKNOWN",dirty_cafe_sales!$B1903="",dirty_cafe_sales!$B1903="ERROR"),"Unknown_Item",dirty_cafe_sales!$B1903)</f>
        <v>Coffee</v>
      </c>
      <c r="C1903" s="23">
        <f>IF(ISNUMBER(dirty_cafe_sales!$C1903),dirty_cafe_sales!$C1903,3)</f>
        <v>1</v>
      </c>
      <c r="D1903" s="19">
        <f>VLOOKUP($B1903,Price_Per_Item!$A$3:$B$11,2,FALSE)</f>
        <v>2</v>
      </c>
      <c r="E1903" s="25">
        <f t="shared" si="29"/>
        <v>2</v>
      </c>
      <c r="F1903" t="str">
        <f>IF(OR(dirty_cafe_sales!$F1903="UNKNOWN",dirty_cafe_sales!$F1903="ERROR",dirty_cafe_sales!$F1903=""),"Unknown",dirty_cafe_sales!$F1903)</f>
        <v>Digital Wallet</v>
      </c>
      <c r="G1903" t="str">
        <f>IF(OR(dirty_cafe_sales!$G1903="UNKNOWN",dirty_cafe_sales!$G1903="ERROR",dirty_cafe_sales!$G1903=""),"Unknown",dirty_cafe_sales!$G1903)</f>
        <v>Takeaway</v>
      </c>
      <c r="H1903" s="2" t="d">
        <v>2023-03-20</v>
      </c>
    </row>
    <row r="1904" spans="1:8" x14ac:dyDescent="0.2">
      <c r="A1904" s="16" t="s">
        <v>1925</v>
      </c>
      <c r="B1904" s="16" t="str">
        <f>IF(OR(dirty_cafe_sales!$B1904="UNKNOWN",dirty_cafe_sales!$B1904="",dirty_cafe_sales!$B1904="ERROR"),"Unknown_Item",dirty_cafe_sales!$B1904)</f>
        <v>Smoothie</v>
      </c>
      <c r="C1904" s="23">
        <f>IF(ISNUMBER(dirty_cafe_sales!$C1904),dirty_cafe_sales!$C1904,3)</f>
        <v>2</v>
      </c>
      <c r="D1904" s="19">
        <f>VLOOKUP($B1904,Price_Per_Item!$A$3:$B$11,2,FALSE)</f>
        <v>4</v>
      </c>
      <c r="E1904" s="25">
        <f t="shared" si="29"/>
        <v>8</v>
      </c>
      <c r="F1904" t="str">
        <f>IF(OR(dirty_cafe_sales!$F1904="UNKNOWN",dirty_cafe_sales!$F1904="ERROR",dirty_cafe_sales!$F1904=""),"Unknown",dirty_cafe_sales!$F1904)</f>
        <v>Credit Card</v>
      </c>
      <c r="G1904" t="str">
        <f>IF(OR(dirty_cafe_sales!$G1904="UNKNOWN",dirty_cafe_sales!$G1904="ERROR",dirty_cafe_sales!$G1904=""),"Unknown",dirty_cafe_sales!$G1904)</f>
        <v>In-store</v>
      </c>
      <c r="H1904" s="2" t="d">
        <v>2023-04-25</v>
      </c>
    </row>
    <row r="1905" spans="1:8" x14ac:dyDescent="0.2">
      <c r="A1905" s="16" t="s">
        <v>1926</v>
      </c>
      <c r="B1905" s="16" t="str">
        <f>IF(OR(dirty_cafe_sales!$B1905="UNKNOWN",dirty_cafe_sales!$B1905="",dirty_cafe_sales!$B1905="ERROR"),"Unknown_Item",dirty_cafe_sales!$B1905)</f>
        <v>Cake</v>
      </c>
      <c r="C1905" s="23">
        <f>IF(ISNUMBER(dirty_cafe_sales!$C1905),dirty_cafe_sales!$C1905,3)</f>
        <v>1</v>
      </c>
      <c r="D1905" s="19">
        <f>VLOOKUP($B1905,Price_Per_Item!$A$3:$B$11,2,FALSE)</f>
        <v>3</v>
      </c>
      <c r="E1905" s="25">
        <f t="shared" si="29"/>
        <v>3</v>
      </c>
      <c r="F1905" t="str">
        <f>IF(OR(dirty_cafe_sales!$F1905="UNKNOWN",dirty_cafe_sales!$F1905="ERROR",dirty_cafe_sales!$F1905=""),"Unknown",dirty_cafe_sales!$F1905)</f>
        <v>Unknown</v>
      </c>
      <c r="G1905" t="str">
        <f>IF(OR(dirty_cafe_sales!$G1905="UNKNOWN",dirty_cafe_sales!$G1905="ERROR",dirty_cafe_sales!$G1905=""),"Unknown",dirty_cafe_sales!$G1905)</f>
        <v>Unknown</v>
      </c>
      <c r="H1905" s="2" t="d">
        <v>2023-04-17</v>
      </c>
    </row>
    <row r="1906" spans="1:8" x14ac:dyDescent="0.2">
      <c r="A1906" s="16" t="s">
        <v>1927</v>
      </c>
      <c r="B1906" s="16" t="str">
        <f>IF(OR(dirty_cafe_sales!$B1906="UNKNOWN",dirty_cafe_sales!$B1906="",dirty_cafe_sales!$B1906="ERROR"),"Unknown_Item",dirty_cafe_sales!$B1906)</f>
        <v>Juice</v>
      </c>
      <c r="C1906" s="23">
        <f>IF(ISNUMBER(dirty_cafe_sales!$C1906),dirty_cafe_sales!$C1906,3)</f>
        <v>2</v>
      </c>
      <c r="D1906" s="19">
        <f>VLOOKUP($B1906,Price_Per_Item!$A$3:$B$11,2,FALSE)</f>
        <v>3</v>
      </c>
      <c r="E1906" s="25">
        <f t="shared" si="29"/>
        <v>6</v>
      </c>
      <c r="F1906" t="str">
        <f>IF(OR(dirty_cafe_sales!$F1906="UNKNOWN",dirty_cafe_sales!$F1906="ERROR",dirty_cafe_sales!$F1906=""),"Unknown",dirty_cafe_sales!$F1906)</f>
        <v>Cash</v>
      </c>
      <c r="G1906" t="str">
        <f>IF(OR(dirty_cafe_sales!$G1906="UNKNOWN",dirty_cafe_sales!$G1906="ERROR",dirty_cafe_sales!$G1906=""),"Unknown",dirty_cafe_sales!$G1906)</f>
        <v>Unknown</v>
      </c>
      <c r="H1906" s="2" t="d">
        <v>2023-06-10</v>
      </c>
    </row>
    <row r="1907" spans="1:8" x14ac:dyDescent="0.2">
      <c r="A1907" s="16" t="s">
        <v>1928</v>
      </c>
      <c r="B1907" s="16" t="str">
        <f>IF(OR(dirty_cafe_sales!$B1907="UNKNOWN",dirty_cafe_sales!$B1907="",dirty_cafe_sales!$B1907="ERROR"),"Unknown_Item",dirty_cafe_sales!$B1907)</f>
        <v>Salad</v>
      </c>
      <c r="C1907" s="23">
        <f>IF(ISNUMBER(dirty_cafe_sales!$C1907),dirty_cafe_sales!$C1907,3)</f>
        <v>3</v>
      </c>
      <c r="D1907" s="19">
        <f>VLOOKUP($B1907,Price_Per_Item!$A$3:$B$11,2,FALSE)</f>
        <v>5</v>
      </c>
      <c r="E1907" s="25">
        <f t="shared" si="29"/>
        <v>15</v>
      </c>
      <c r="F1907" t="str">
        <f>IF(OR(dirty_cafe_sales!$F1907="UNKNOWN",dirty_cafe_sales!$F1907="ERROR",dirty_cafe_sales!$F1907=""),"Unknown",dirty_cafe_sales!$F1907)</f>
        <v>Cash</v>
      </c>
      <c r="G1907" t="str">
        <f>IF(OR(dirty_cafe_sales!$G1907="UNKNOWN",dirty_cafe_sales!$G1907="ERROR",dirty_cafe_sales!$G1907=""),"Unknown",dirty_cafe_sales!$G1907)</f>
        <v>Unknown</v>
      </c>
      <c r="H1907" s="2" t="d">
        <v>2023-05-17</v>
      </c>
    </row>
    <row r="1908" spans="1:8" x14ac:dyDescent="0.2">
      <c r="A1908" s="16" t="s">
        <v>1929</v>
      </c>
      <c r="B1908" s="16" t="str">
        <f>IF(OR(dirty_cafe_sales!$B1908="UNKNOWN",dirty_cafe_sales!$B1908="",dirty_cafe_sales!$B1908="ERROR"),"Unknown_Item",dirty_cafe_sales!$B1908)</f>
        <v>Tea</v>
      </c>
      <c r="C1908" s="23">
        <f>IF(ISNUMBER(dirty_cafe_sales!$C1908),dirty_cafe_sales!$C1908,3)</f>
        <v>5</v>
      </c>
      <c r="D1908" s="19">
        <f>VLOOKUP($B1908,Price_Per_Item!$A$3:$B$11,2,FALSE)</f>
        <v>1.5</v>
      </c>
      <c r="E1908" s="25">
        <f t="shared" si="29"/>
        <v>7.5</v>
      </c>
      <c r="F1908" t="str">
        <f>IF(OR(dirty_cafe_sales!$F1908="UNKNOWN",dirty_cafe_sales!$F1908="ERROR",dirty_cafe_sales!$F1908=""),"Unknown",dirty_cafe_sales!$F1908)</f>
        <v>Unknown</v>
      </c>
      <c r="G1908" t="str">
        <f>IF(OR(dirty_cafe_sales!$G1908="UNKNOWN",dirty_cafe_sales!$G1908="ERROR",dirty_cafe_sales!$G1908=""),"Unknown",dirty_cafe_sales!$G1908)</f>
        <v>Unknown</v>
      </c>
      <c r="H1908" s="2" t="d">
        <v>2023-11-26</v>
      </c>
    </row>
    <row r="1909" spans="1:8" x14ac:dyDescent="0.2">
      <c r="A1909" s="16" t="s">
        <v>1930</v>
      </c>
      <c r="B1909" s="16" t="str">
        <f>IF(OR(dirty_cafe_sales!$B1909="UNKNOWN",dirty_cafe_sales!$B1909="",dirty_cafe_sales!$B1909="ERROR"),"Unknown_Item",dirty_cafe_sales!$B1909)</f>
        <v>Cake</v>
      </c>
      <c r="C1909" s="23">
        <f>IF(ISNUMBER(dirty_cafe_sales!$C1909),dirty_cafe_sales!$C1909,3)</f>
        <v>5</v>
      </c>
      <c r="D1909" s="19">
        <f>VLOOKUP($B1909,Price_Per_Item!$A$3:$B$11,2,FALSE)</f>
        <v>3</v>
      </c>
      <c r="E1909" s="25">
        <f t="shared" si="29"/>
        <v>15</v>
      </c>
      <c r="F1909" t="str">
        <f>IF(OR(dirty_cafe_sales!$F1909="UNKNOWN",dirty_cafe_sales!$F1909="ERROR",dirty_cafe_sales!$F1909=""),"Unknown",dirty_cafe_sales!$F1909)</f>
        <v>Digital Wallet</v>
      </c>
      <c r="G1909" t="str">
        <f>IF(OR(dirty_cafe_sales!$G1909="UNKNOWN",dirty_cafe_sales!$G1909="ERROR",dirty_cafe_sales!$G1909=""),"Unknown",dirty_cafe_sales!$G1909)</f>
        <v>Takeaway</v>
      </c>
      <c r="H1909" s="2" t="d">
        <v>2023-08-27</v>
      </c>
    </row>
    <row r="1910" spans="1:8" x14ac:dyDescent="0.2">
      <c r="A1910" s="16" t="s">
        <v>1931</v>
      </c>
      <c r="B1910" s="16" t="str">
        <f>IF(OR(dirty_cafe_sales!$B1910="UNKNOWN",dirty_cafe_sales!$B1910="",dirty_cafe_sales!$B1910="ERROR"),"Unknown_Item",dirty_cafe_sales!$B1910)</f>
        <v>Cookie</v>
      </c>
      <c r="C1910" s="23">
        <f>IF(ISNUMBER(dirty_cafe_sales!$C1910),dirty_cafe_sales!$C1910,3)</f>
        <v>1</v>
      </c>
      <c r="D1910" s="19">
        <f>VLOOKUP($B1910,Price_Per_Item!$A$3:$B$11,2,FALSE)</f>
        <v>1</v>
      </c>
      <c r="E1910" s="25">
        <f t="shared" si="29"/>
        <v>1</v>
      </c>
      <c r="F1910" t="str">
        <f>IF(OR(dirty_cafe_sales!$F1910="UNKNOWN",dirty_cafe_sales!$F1910="ERROR",dirty_cafe_sales!$F1910=""),"Unknown",dirty_cafe_sales!$F1910)</f>
        <v>Unknown</v>
      </c>
      <c r="G1910" t="str">
        <f>IF(OR(dirty_cafe_sales!$G1910="UNKNOWN",dirty_cafe_sales!$G1910="ERROR",dirty_cafe_sales!$G1910=""),"Unknown",dirty_cafe_sales!$G1910)</f>
        <v>In-store</v>
      </c>
      <c r="H1910" s="2" t="d">
        <v>2023-10-13</v>
      </c>
    </row>
    <row r="1911" spans="1:8" x14ac:dyDescent="0.2">
      <c r="A1911" s="16" t="s">
        <v>1932</v>
      </c>
      <c r="B1911" s="16" t="str">
        <f>IF(OR(dirty_cafe_sales!$B1911="UNKNOWN",dirty_cafe_sales!$B1911="",dirty_cafe_sales!$B1911="ERROR"),"Unknown_Item",dirty_cafe_sales!$B1911)</f>
        <v>Sandwich</v>
      </c>
      <c r="C1911" s="23">
        <f>IF(ISNUMBER(dirty_cafe_sales!$C1911),dirty_cafe_sales!$C1911,3)</f>
        <v>1</v>
      </c>
      <c r="D1911" s="19">
        <f>VLOOKUP($B1911,Price_Per_Item!$A$3:$B$11,2,FALSE)</f>
        <v>4</v>
      </c>
      <c r="E1911" s="25">
        <f t="shared" si="29"/>
        <v>4</v>
      </c>
      <c r="F1911" t="str">
        <f>IF(OR(dirty_cafe_sales!$F1911="UNKNOWN",dirty_cafe_sales!$F1911="ERROR",dirty_cafe_sales!$F1911=""),"Unknown",dirty_cafe_sales!$F1911)</f>
        <v>Cash</v>
      </c>
      <c r="G1911" t="str">
        <f>IF(OR(dirty_cafe_sales!$G1911="UNKNOWN",dirty_cafe_sales!$G1911="ERROR",dirty_cafe_sales!$G1911=""),"Unknown",dirty_cafe_sales!$G1911)</f>
        <v>In-store</v>
      </c>
      <c r="H1911" s="2" t="d">
        <v>2023-08-13</v>
      </c>
    </row>
    <row r="1912" spans="1:8" x14ac:dyDescent="0.2">
      <c r="A1912" s="16" t="s">
        <v>1933</v>
      </c>
      <c r="B1912" s="16" t="str">
        <f>IF(OR(dirty_cafe_sales!$B1912="UNKNOWN",dirty_cafe_sales!$B1912="",dirty_cafe_sales!$B1912="ERROR"),"Unknown_Item",dirty_cafe_sales!$B1912)</f>
        <v>Smoothie</v>
      </c>
      <c r="C1912" s="23">
        <f>IF(ISNUMBER(dirty_cafe_sales!$C1912),dirty_cafe_sales!$C1912,3)</f>
        <v>3</v>
      </c>
      <c r="D1912" s="19">
        <f>VLOOKUP($B1912,Price_Per_Item!$A$3:$B$11,2,FALSE)</f>
        <v>4</v>
      </c>
      <c r="E1912" s="25">
        <f t="shared" si="29"/>
        <v>12</v>
      </c>
      <c r="F1912" t="str">
        <f>IF(OR(dirty_cafe_sales!$F1912="UNKNOWN",dirty_cafe_sales!$F1912="ERROR",dirty_cafe_sales!$F1912=""),"Unknown",dirty_cafe_sales!$F1912)</f>
        <v>Digital Wallet</v>
      </c>
      <c r="G1912" t="str">
        <f>IF(OR(dirty_cafe_sales!$G1912="UNKNOWN",dirty_cafe_sales!$G1912="ERROR",dirty_cafe_sales!$G1912=""),"Unknown",dirty_cafe_sales!$G1912)</f>
        <v>Unknown</v>
      </c>
      <c r="H1912" s="2" t="d">
        <v>2023-06-24</v>
      </c>
    </row>
    <row r="1913" spans="1:8" x14ac:dyDescent="0.2">
      <c r="A1913" s="16" t="s">
        <v>1934</v>
      </c>
      <c r="B1913" s="16" t="str">
        <f>IF(OR(dirty_cafe_sales!$B1913="UNKNOWN",dirty_cafe_sales!$B1913="",dirty_cafe_sales!$B1913="ERROR"),"Unknown_Item",dirty_cafe_sales!$B1913)</f>
        <v>Cookie</v>
      </c>
      <c r="C1913" s="23">
        <f>IF(ISNUMBER(dirty_cafe_sales!$C1913),dirty_cafe_sales!$C1913,3)</f>
        <v>3</v>
      </c>
      <c r="D1913" s="19">
        <f>VLOOKUP($B1913,Price_Per_Item!$A$3:$B$11,2,FALSE)</f>
        <v>1</v>
      </c>
      <c r="E1913" s="25">
        <f t="shared" si="29"/>
        <v>3</v>
      </c>
      <c r="F1913" t="str">
        <f>IF(OR(dirty_cafe_sales!$F1913="UNKNOWN",dirty_cafe_sales!$F1913="ERROR",dirty_cafe_sales!$F1913=""),"Unknown",dirty_cafe_sales!$F1913)</f>
        <v>Unknown</v>
      </c>
      <c r="G1913" t="str">
        <f>IF(OR(dirty_cafe_sales!$G1913="UNKNOWN",dirty_cafe_sales!$G1913="ERROR",dirty_cafe_sales!$G1913=""),"Unknown",dirty_cafe_sales!$G1913)</f>
        <v>In-store</v>
      </c>
      <c r="H1913" s="2" t="d">
        <v>2023-06-11</v>
      </c>
    </row>
    <row r="1914" spans="1:8" x14ac:dyDescent="0.2">
      <c r="A1914" s="16" t="s">
        <v>1935</v>
      </c>
      <c r="B1914" s="16" t="str">
        <f>IF(OR(dirty_cafe_sales!$B1914="UNKNOWN",dirty_cafe_sales!$B1914="",dirty_cafe_sales!$B1914="ERROR"),"Unknown_Item",dirty_cafe_sales!$B1914)</f>
        <v>Unknown_Item</v>
      </c>
      <c r="C1914" s="23">
        <f>IF(ISNUMBER(dirty_cafe_sales!$C1914),dirty_cafe_sales!$C1914,3)</f>
        <v>3</v>
      </c>
      <c r="D1914" s="19">
        <f>VLOOKUP($B1914,Price_Per_Item!$A$3:$B$11,2,FALSE)</f>
        <v>2.9375</v>
      </c>
      <c r="E1914" s="25">
        <f t="shared" si="29"/>
        <v>8.8125</v>
      </c>
      <c r="F1914" t="str">
        <f>IF(OR(dirty_cafe_sales!$F1914="UNKNOWN",dirty_cafe_sales!$F1914="ERROR",dirty_cafe_sales!$F1914=""),"Unknown",dirty_cafe_sales!$F1914)</f>
        <v>Digital Wallet</v>
      </c>
      <c r="G1914" t="str">
        <f>IF(OR(dirty_cafe_sales!$G1914="UNKNOWN",dirty_cafe_sales!$G1914="ERROR",dirty_cafe_sales!$G1914=""),"Unknown",dirty_cafe_sales!$G1914)</f>
        <v>Takeaway</v>
      </c>
      <c r="H1914" s="2" t="d">
        <v>2023-04-05</v>
      </c>
    </row>
    <row r="1915" spans="1:8" x14ac:dyDescent="0.2">
      <c r="A1915" s="16" t="s">
        <v>1936</v>
      </c>
      <c r="B1915" s="16" t="str">
        <f>IF(OR(dirty_cafe_sales!$B1915="UNKNOWN",dirty_cafe_sales!$B1915="",dirty_cafe_sales!$B1915="ERROR"),"Unknown_Item",dirty_cafe_sales!$B1915)</f>
        <v>Unknown_Item</v>
      </c>
      <c r="C1915" s="23">
        <f>IF(ISNUMBER(dirty_cafe_sales!$C1915),dirty_cafe_sales!$C1915,3)</f>
        <v>5</v>
      </c>
      <c r="D1915" s="19">
        <f>VLOOKUP($B1915,Price_Per_Item!$A$3:$B$11,2,FALSE)</f>
        <v>2.9375</v>
      </c>
      <c r="E1915" s="25">
        <f t="shared" si="29"/>
        <v>14.6875</v>
      </c>
      <c r="F1915" t="str">
        <f>IF(OR(dirty_cafe_sales!$F1915="UNKNOWN",dirty_cafe_sales!$F1915="ERROR",dirty_cafe_sales!$F1915=""),"Unknown",dirty_cafe_sales!$F1915)</f>
        <v>Digital Wallet</v>
      </c>
      <c r="G1915" t="str">
        <f>IF(OR(dirty_cafe_sales!$G1915="UNKNOWN",dirty_cafe_sales!$G1915="ERROR",dirty_cafe_sales!$G1915=""),"Unknown",dirty_cafe_sales!$G1915)</f>
        <v>Unknown</v>
      </c>
      <c r="H1915" s="2" t="d">
        <v>2023-11-21</v>
      </c>
    </row>
    <row r="1916" spans="1:8" x14ac:dyDescent="0.2">
      <c r="A1916" s="16" t="s">
        <v>1937</v>
      </c>
      <c r="B1916" s="16" t="str">
        <f>IF(OR(dirty_cafe_sales!$B1916="UNKNOWN",dirty_cafe_sales!$B1916="",dirty_cafe_sales!$B1916="ERROR"),"Unknown_Item",dirty_cafe_sales!$B1916)</f>
        <v>Salad</v>
      </c>
      <c r="C1916" s="23">
        <f>IF(ISNUMBER(dirty_cafe_sales!$C1916),dirty_cafe_sales!$C1916,3)</f>
        <v>5</v>
      </c>
      <c r="D1916" s="19">
        <f>VLOOKUP($B1916,Price_Per_Item!$A$3:$B$11,2,FALSE)</f>
        <v>5</v>
      </c>
      <c r="E1916" s="25">
        <f t="shared" si="29"/>
        <v>25</v>
      </c>
      <c r="F1916" t="str">
        <f>IF(OR(dirty_cafe_sales!$F1916="UNKNOWN",dirty_cafe_sales!$F1916="ERROR",dirty_cafe_sales!$F1916=""),"Unknown",dirty_cafe_sales!$F1916)</f>
        <v>Digital Wallet</v>
      </c>
      <c r="G1916" t="str">
        <f>IF(OR(dirty_cafe_sales!$G1916="UNKNOWN",dirty_cafe_sales!$G1916="ERROR",dirty_cafe_sales!$G1916=""),"Unknown",dirty_cafe_sales!$G1916)</f>
        <v>Unknown</v>
      </c>
      <c r="H1916" s="2" t="d">
        <v>2023-07-01</v>
      </c>
    </row>
    <row r="1917" spans="1:8" x14ac:dyDescent="0.2">
      <c r="A1917" s="16" t="s">
        <v>1938</v>
      </c>
      <c r="B1917" s="16" t="str">
        <f>IF(OR(dirty_cafe_sales!$B1917="UNKNOWN",dirty_cafe_sales!$B1917="",dirty_cafe_sales!$B1917="ERROR"),"Unknown_Item",dirty_cafe_sales!$B1917)</f>
        <v>Smoothie</v>
      </c>
      <c r="C1917" s="23">
        <f>IF(ISNUMBER(dirty_cafe_sales!$C1917),dirty_cafe_sales!$C1917,3)</f>
        <v>3</v>
      </c>
      <c r="D1917" s="19">
        <f>VLOOKUP($B1917,Price_Per_Item!$A$3:$B$11,2,FALSE)</f>
        <v>4</v>
      </c>
      <c r="E1917" s="25">
        <f t="shared" si="29"/>
        <v>12</v>
      </c>
      <c r="F1917" t="str">
        <f>IF(OR(dirty_cafe_sales!$F1917="UNKNOWN",dirty_cafe_sales!$F1917="ERROR",dirty_cafe_sales!$F1917=""),"Unknown",dirty_cafe_sales!$F1917)</f>
        <v>Digital Wallet</v>
      </c>
      <c r="G1917" t="str">
        <f>IF(OR(dirty_cafe_sales!$G1917="UNKNOWN",dirty_cafe_sales!$G1917="ERROR",dirty_cafe_sales!$G1917=""),"Unknown",dirty_cafe_sales!$G1917)</f>
        <v>In-store</v>
      </c>
      <c r="H1917" s="2" t="d">
        <v>2023-11-23</v>
      </c>
    </row>
    <row r="1918" spans="1:8" x14ac:dyDescent="0.2">
      <c r="A1918" s="16" t="s">
        <v>1939</v>
      </c>
      <c r="B1918" s="16" t="str">
        <f>IF(OR(dirty_cafe_sales!$B1918="UNKNOWN",dirty_cafe_sales!$B1918="",dirty_cafe_sales!$B1918="ERROR"),"Unknown_Item",dirty_cafe_sales!$B1918)</f>
        <v>Salad</v>
      </c>
      <c r="C1918" s="23">
        <f>IF(ISNUMBER(dirty_cafe_sales!$C1918),dirty_cafe_sales!$C1918,3)</f>
        <v>3</v>
      </c>
      <c r="D1918" s="19">
        <f>VLOOKUP($B1918,Price_Per_Item!$A$3:$B$11,2,FALSE)</f>
        <v>5</v>
      </c>
      <c r="E1918" s="25">
        <f t="shared" si="29"/>
        <v>15</v>
      </c>
      <c r="F1918" t="str">
        <f>IF(OR(dirty_cafe_sales!$F1918="UNKNOWN",dirty_cafe_sales!$F1918="ERROR",dirty_cafe_sales!$F1918=""),"Unknown",dirty_cafe_sales!$F1918)</f>
        <v>Credit Card</v>
      </c>
      <c r="G1918" t="str">
        <f>IF(OR(dirty_cafe_sales!$G1918="UNKNOWN",dirty_cafe_sales!$G1918="ERROR",dirty_cafe_sales!$G1918=""),"Unknown",dirty_cafe_sales!$G1918)</f>
        <v>Takeaway</v>
      </c>
      <c r="H1918" s="2" t="d">
        <v>2023-01-18</v>
      </c>
    </row>
    <row r="1919" spans="1:8" x14ac:dyDescent="0.2">
      <c r="A1919" s="16" t="s">
        <v>1940</v>
      </c>
      <c r="B1919" s="16" t="str">
        <f>IF(OR(dirty_cafe_sales!$B1919="UNKNOWN",dirty_cafe_sales!$B1919="",dirty_cafe_sales!$B1919="ERROR"),"Unknown_Item",dirty_cafe_sales!$B1919)</f>
        <v>Coffee</v>
      </c>
      <c r="C1919" s="23">
        <f>IF(ISNUMBER(dirty_cafe_sales!$C1919),dirty_cafe_sales!$C1919,3)</f>
        <v>1</v>
      </c>
      <c r="D1919" s="19">
        <f>VLOOKUP($B1919,Price_Per_Item!$A$3:$B$11,2,FALSE)</f>
        <v>2</v>
      </c>
      <c r="E1919" s="25">
        <f t="shared" si="29"/>
        <v>2</v>
      </c>
      <c r="F1919" t="str">
        <f>IF(OR(dirty_cafe_sales!$F1919="UNKNOWN",dirty_cafe_sales!$F1919="ERROR",dirty_cafe_sales!$F1919=""),"Unknown",dirty_cafe_sales!$F1919)</f>
        <v>Digital Wallet</v>
      </c>
      <c r="G1919" t="str">
        <f>IF(OR(dirty_cafe_sales!$G1919="UNKNOWN",dirty_cafe_sales!$G1919="ERROR",dirty_cafe_sales!$G1919=""),"Unknown",dirty_cafe_sales!$G1919)</f>
        <v>Unknown</v>
      </c>
      <c r="H1919" s="2" t="d">
        <v>2023-09-09</v>
      </c>
    </row>
    <row r="1920" spans="1:8" x14ac:dyDescent="0.2">
      <c r="A1920" s="16" t="s">
        <v>1941</v>
      </c>
      <c r="B1920" s="16" t="str">
        <f>IF(OR(dirty_cafe_sales!$B1920="UNKNOWN",dirty_cafe_sales!$B1920="",dirty_cafe_sales!$B1920="ERROR"),"Unknown_Item",dirty_cafe_sales!$B1920)</f>
        <v>Cookie</v>
      </c>
      <c r="C1920" s="23">
        <f>IF(ISNUMBER(dirty_cafe_sales!$C1920),dirty_cafe_sales!$C1920,3)</f>
        <v>4</v>
      </c>
      <c r="D1920" s="19">
        <f>VLOOKUP($B1920,Price_Per_Item!$A$3:$B$11,2,FALSE)</f>
        <v>1</v>
      </c>
      <c r="E1920" s="25">
        <f t="shared" si="29"/>
        <v>4</v>
      </c>
      <c r="F1920" t="str">
        <f>IF(OR(dirty_cafe_sales!$F1920="UNKNOWN",dirty_cafe_sales!$F1920="ERROR",dirty_cafe_sales!$F1920=""),"Unknown",dirty_cafe_sales!$F1920)</f>
        <v>Unknown</v>
      </c>
      <c r="G1920" t="str">
        <f>IF(OR(dirty_cafe_sales!$G1920="UNKNOWN",dirty_cafe_sales!$G1920="ERROR",dirty_cafe_sales!$G1920=""),"Unknown",dirty_cafe_sales!$G1920)</f>
        <v>Takeaway</v>
      </c>
      <c r="H1920" s="2" t="d">
        <v>2023-04-27</v>
      </c>
    </row>
    <row r="1921" spans="1:8" x14ac:dyDescent="0.2">
      <c r="A1921" s="16" t="s">
        <v>1942</v>
      </c>
      <c r="B1921" s="16" t="str">
        <f>IF(OR(dirty_cafe_sales!$B1921="UNKNOWN",dirty_cafe_sales!$B1921="",dirty_cafe_sales!$B1921="ERROR"),"Unknown_Item",dirty_cafe_sales!$B1921)</f>
        <v>Tea</v>
      </c>
      <c r="C1921" s="23">
        <f>IF(ISNUMBER(dirty_cafe_sales!$C1921),dirty_cafe_sales!$C1921,3)</f>
        <v>3</v>
      </c>
      <c r="D1921" s="19">
        <f>VLOOKUP($B1921,Price_Per_Item!$A$3:$B$11,2,FALSE)</f>
        <v>1.5</v>
      </c>
      <c r="E1921" s="25">
        <f t="shared" si="29"/>
        <v>4.5</v>
      </c>
      <c r="F1921" t="str">
        <f>IF(OR(dirty_cafe_sales!$F1921="UNKNOWN",dirty_cafe_sales!$F1921="ERROR",dirty_cafe_sales!$F1921=""),"Unknown",dirty_cafe_sales!$F1921)</f>
        <v>Credit Card</v>
      </c>
      <c r="G1921" t="str">
        <f>IF(OR(dirty_cafe_sales!$G1921="UNKNOWN",dirty_cafe_sales!$G1921="ERROR",dirty_cafe_sales!$G1921=""),"Unknown",dirty_cafe_sales!$G1921)</f>
        <v>In-store</v>
      </c>
      <c r="H1921" s="2" t="d">
        <v>2023-12-26</v>
      </c>
    </row>
    <row r="1922" spans="1:8" x14ac:dyDescent="0.2">
      <c r="A1922" s="16" t="s">
        <v>1943</v>
      </c>
      <c r="B1922" s="16" t="str">
        <f>IF(OR(dirty_cafe_sales!$B1922="UNKNOWN",dirty_cafe_sales!$B1922="",dirty_cafe_sales!$B1922="ERROR"),"Unknown_Item",dirty_cafe_sales!$B1922)</f>
        <v>Juice</v>
      </c>
      <c r="C1922" s="23">
        <f>IF(ISNUMBER(dirty_cafe_sales!$C1922),dirty_cafe_sales!$C1922,3)</f>
        <v>4</v>
      </c>
      <c r="D1922" s="19">
        <f>VLOOKUP($B1922,Price_Per_Item!$A$3:$B$11,2,FALSE)</f>
        <v>3</v>
      </c>
      <c r="E1922" s="25">
        <f t="shared" si="29"/>
        <v>12</v>
      </c>
      <c r="F1922" t="str">
        <f>IF(OR(dirty_cafe_sales!$F1922="UNKNOWN",dirty_cafe_sales!$F1922="ERROR",dirty_cafe_sales!$F1922=""),"Unknown",dirty_cafe_sales!$F1922)</f>
        <v>Digital Wallet</v>
      </c>
      <c r="G1922" t="str">
        <f>IF(OR(dirty_cafe_sales!$G1922="UNKNOWN",dirty_cafe_sales!$G1922="ERROR",dirty_cafe_sales!$G1922=""),"Unknown",dirty_cafe_sales!$G1922)</f>
        <v>In-store</v>
      </c>
      <c r="H1922" s="2" t="d">
        <v>2023-02-28</v>
      </c>
    </row>
    <row r="1923" spans="1:8" x14ac:dyDescent="0.2">
      <c r="A1923" s="16" t="s">
        <v>1944</v>
      </c>
      <c r="B1923" s="16" t="str">
        <f>IF(OR(dirty_cafe_sales!$B1923="UNKNOWN",dirty_cafe_sales!$B1923="",dirty_cafe_sales!$B1923="ERROR"),"Unknown_Item",dirty_cafe_sales!$B1923)</f>
        <v>Sandwich</v>
      </c>
      <c r="C1923" s="23">
        <f>IF(ISNUMBER(dirty_cafe_sales!$C1923),dirty_cafe_sales!$C1923,3)</f>
        <v>3</v>
      </c>
      <c r="D1923" s="19">
        <f>VLOOKUP($B1923,Price_Per_Item!$A$3:$B$11,2,FALSE)</f>
        <v>4</v>
      </c>
      <c r="E1923" s="25">
        <f t="shared" ref="E1923:E1986" si="30">C1923*D1923</f>
        <v>12</v>
      </c>
      <c r="F1923" t="str">
        <f>IF(OR(dirty_cafe_sales!$F1923="UNKNOWN",dirty_cafe_sales!$F1923="ERROR",dirty_cafe_sales!$F1923=""),"Unknown",dirty_cafe_sales!$F1923)</f>
        <v>Cash</v>
      </c>
      <c r="G1923" t="str">
        <f>IF(OR(dirty_cafe_sales!$G1923="UNKNOWN",dirty_cafe_sales!$G1923="ERROR",dirty_cafe_sales!$G1923=""),"Unknown",dirty_cafe_sales!$G1923)</f>
        <v>Takeaway</v>
      </c>
      <c r="H1923" s="2" t="d">
        <v>2023-08-27</v>
      </c>
    </row>
    <row r="1924" spans="1:8" x14ac:dyDescent="0.2">
      <c r="A1924" s="16" t="s">
        <v>1945</v>
      </c>
      <c r="B1924" s="16" t="str">
        <f>IF(OR(dirty_cafe_sales!$B1924="UNKNOWN",dirty_cafe_sales!$B1924="",dirty_cafe_sales!$B1924="ERROR"),"Unknown_Item",dirty_cafe_sales!$B1924)</f>
        <v>Sandwich</v>
      </c>
      <c r="C1924" s="23">
        <f>IF(ISNUMBER(dirty_cafe_sales!$C1924),dirty_cafe_sales!$C1924,3)</f>
        <v>5</v>
      </c>
      <c r="D1924" s="19">
        <f>VLOOKUP($B1924,Price_Per_Item!$A$3:$B$11,2,FALSE)</f>
        <v>4</v>
      </c>
      <c r="E1924" s="25">
        <f t="shared" si="30"/>
        <v>20</v>
      </c>
      <c r="F1924" t="str">
        <f>IF(OR(dirty_cafe_sales!$F1924="UNKNOWN",dirty_cafe_sales!$F1924="ERROR",dirty_cafe_sales!$F1924=""),"Unknown",dirty_cafe_sales!$F1924)</f>
        <v>Digital Wallet</v>
      </c>
      <c r="G1924" t="str">
        <f>IF(OR(dirty_cafe_sales!$G1924="UNKNOWN",dirty_cafe_sales!$G1924="ERROR",dirty_cafe_sales!$G1924=""),"Unknown",dirty_cafe_sales!$G1924)</f>
        <v>Unknown</v>
      </c>
      <c r="H1924" s="2" t="d">
        <v>2023-05-23</v>
      </c>
    </row>
    <row r="1925" spans="1:8" x14ac:dyDescent="0.2">
      <c r="A1925" s="16" t="s">
        <v>1946</v>
      </c>
      <c r="B1925" s="16" t="str">
        <f>IF(OR(dirty_cafe_sales!$B1925="UNKNOWN",dirty_cafe_sales!$B1925="",dirty_cafe_sales!$B1925="ERROR"),"Unknown_Item",dirty_cafe_sales!$B1925)</f>
        <v>Coffee</v>
      </c>
      <c r="C1925" s="23">
        <f>IF(ISNUMBER(dirty_cafe_sales!$C1925),dirty_cafe_sales!$C1925,3)</f>
        <v>3</v>
      </c>
      <c r="D1925" s="19">
        <f>VLOOKUP($B1925,Price_Per_Item!$A$3:$B$11,2,FALSE)</f>
        <v>2</v>
      </c>
      <c r="E1925" s="25">
        <f t="shared" si="30"/>
        <v>6</v>
      </c>
      <c r="F1925" t="str">
        <f>IF(OR(dirty_cafe_sales!$F1925="UNKNOWN",dirty_cafe_sales!$F1925="ERROR",dirty_cafe_sales!$F1925=""),"Unknown",dirty_cafe_sales!$F1925)</f>
        <v>Cash</v>
      </c>
      <c r="G1925" t="str">
        <f>IF(OR(dirty_cafe_sales!$G1925="UNKNOWN",dirty_cafe_sales!$G1925="ERROR",dirty_cafe_sales!$G1925=""),"Unknown",dirty_cafe_sales!$G1925)</f>
        <v>In-store</v>
      </c>
      <c r="H1925" s="2" t="d">
        <v>2023-12-22</v>
      </c>
    </row>
    <row r="1926" spans="1:8" x14ac:dyDescent="0.2">
      <c r="A1926" s="16" t="s">
        <v>1947</v>
      </c>
      <c r="B1926" s="16" t="str">
        <f>IF(OR(dirty_cafe_sales!$B1926="UNKNOWN",dirty_cafe_sales!$B1926="",dirty_cafe_sales!$B1926="ERROR"),"Unknown_Item",dirty_cafe_sales!$B1926)</f>
        <v>Juice</v>
      </c>
      <c r="C1926" s="23">
        <f>IF(ISNUMBER(dirty_cafe_sales!$C1926),dirty_cafe_sales!$C1926,3)</f>
        <v>4</v>
      </c>
      <c r="D1926" s="19">
        <f>VLOOKUP($B1926,Price_Per_Item!$A$3:$B$11,2,FALSE)</f>
        <v>3</v>
      </c>
      <c r="E1926" s="25">
        <f t="shared" si="30"/>
        <v>12</v>
      </c>
      <c r="F1926" t="str">
        <f>IF(OR(dirty_cafe_sales!$F1926="UNKNOWN",dirty_cafe_sales!$F1926="ERROR",dirty_cafe_sales!$F1926=""),"Unknown",dirty_cafe_sales!$F1926)</f>
        <v>Unknown</v>
      </c>
      <c r="G1926" t="str">
        <f>IF(OR(dirty_cafe_sales!$G1926="UNKNOWN",dirty_cafe_sales!$G1926="ERROR",dirty_cafe_sales!$G1926=""),"Unknown",dirty_cafe_sales!$G1926)</f>
        <v>Takeaway</v>
      </c>
      <c r="H1926" s="2" t="d">
        <v>2023-10-30</v>
      </c>
    </row>
    <row r="1927" spans="1:8" x14ac:dyDescent="0.2">
      <c r="A1927" s="16" t="s">
        <v>1948</v>
      </c>
      <c r="B1927" s="16" t="str">
        <f>IF(OR(dirty_cafe_sales!$B1927="UNKNOWN",dirty_cafe_sales!$B1927="",dirty_cafe_sales!$B1927="ERROR"),"Unknown_Item",dirty_cafe_sales!$B1927)</f>
        <v>Tea</v>
      </c>
      <c r="C1927" s="23">
        <f>IF(ISNUMBER(dirty_cafe_sales!$C1927),dirty_cafe_sales!$C1927,3)</f>
        <v>2</v>
      </c>
      <c r="D1927" s="19">
        <f>VLOOKUP($B1927,Price_Per_Item!$A$3:$B$11,2,FALSE)</f>
        <v>1.5</v>
      </c>
      <c r="E1927" s="25">
        <f t="shared" si="30"/>
        <v>3</v>
      </c>
      <c r="F1927" t="str">
        <f>IF(OR(dirty_cafe_sales!$F1927="UNKNOWN",dirty_cafe_sales!$F1927="ERROR",dirty_cafe_sales!$F1927=""),"Unknown",dirty_cafe_sales!$F1927)</f>
        <v>Unknown</v>
      </c>
      <c r="G1927" t="str">
        <f>IF(OR(dirty_cafe_sales!$G1927="UNKNOWN",dirty_cafe_sales!$G1927="ERROR",dirty_cafe_sales!$G1927=""),"Unknown",dirty_cafe_sales!$G1927)</f>
        <v>Takeaway</v>
      </c>
      <c r="H1927" s="2" t="d">
        <v>2023-10-19</v>
      </c>
    </row>
    <row r="1928" spans="1:8" x14ac:dyDescent="0.2">
      <c r="A1928" s="16" t="s">
        <v>1949</v>
      </c>
      <c r="B1928" s="16" t="str">
        <f>IF(OR(dirty_cafe_sales!$B1928="UNKNOWN",dirty_cafe_sales!$B1928="",dirty_cafe_sales!$B1928="ERROR"),"Unknown_Item",dirty_cafe_sales!$B1928)</f>
        <v>Salad</v>
      </c>
      <c r="C1928" s="23">
        <f>IF(ISNUMBER(dirty_cafe_sales!$C1928),dirty_cafe_sales!$C1928,3)</f>
        <v>1</v>
      </c>
      <c r="D1928" s="19">
        <f>VLOOKUP($B1928,Price_Per_Item!$A$3:$B$11,2,FALSE)</f>
        <v>5</v>
      </c>
      <c r="E1928" s="25">
        <f t="shared" si="30"/>
        <v>5</v>
      </c>
      <c r="F1928" t="str">
        <f>IF(OR(dirty_cafe_sales!$F1928="UNKNOWN",dirty_cafe_sales!$F1928="ERROR",dirty_cafe_sales!$F1928=""),"Unknown",dirty_cafe_sales!$F1928)</f>
        <v>Credit Card</v>
      </c>
      <c r="G1928" t="str">
        <f>IF(OR(dirty_cafe_sales!$G1928="UNKNOWN",dirty_cafe_sales!$G1928="ERROR",dirty_cafe_sales!$G1928=""),"Unknown",dirty_cafe_sales!$G1928)</f>
        <v>In-store</v>
      </c>
      <c r="H1928" s="2" t="d">
        <v>2023-09-19</v>
      </c>
    </row>
    <row r="1929" spans="1:8" x14ac:dyDescent="0.2">
      <c r="A1929" s="16" t="s">
        <v>1950</v>
      </c>
      <c r="B1929" s="16" t="str">
        <f>IF(OR(dirty_cafe_sales!$B1929="UNKNOWN",dirty_cafe_sales!$B1929="",dirty_cafe_sales!$B1929="ERROR"),"Unknown_Item",dirty_cafe_sales!$B1929)</f>
        <v>Coffee</v>
      </c>
      <c r="C1929" s="23">
        <f>IF(ISNUMBER(dirty_cafe_sales!$C1929),dirty_cafe_sales!$C1929,3)</f>
        <v>3</v>
      </c>
      <c r="D1929" s="19">
        <f>VLOOKUP($B1929,Price_Per_Item!$A$3:$B$11,2,FALSE)</f>
        <v>2</v>
      </c>
      <c r="E1929" s="25">
        <f t="shared" si="30"/>
        <v>6</v>
      </c>
      <c r="F1929" t="str">
        <f>IF(OR(dirty_cafe_sales!$F1929="UNKNOWN",dirty_cafe_sales!$F1929="ERROR",dirty_cafe_sales!$F1929=""),"Unknown",dirty_cafe_sales!$F1929)</f>
        <v>Credit Card</v>
      </c>
      <c r="G1929" t="str">
        <f>IF(OR(dirty_cafe_sales!$G1929="UNKNOWN",dirty_cafe_sales!$G1929="ERROR",dirty_cafe_sales!$G1929=""),"Unknown",dirty_cafe_sales!$G1929)</f>
        <v>Takeaway</v>
      </c>
      <c r="H1929" s="2" t="d">
        <v>2023-08-21</v>
      </c>
    </row>
    <row r="1930" spans="1:8" x14ac:dyDescent="0.2">
      <c r="A1930" s="16" t="s">
        <v>1951</v>
      </c>
      <c r="B1930" s="16" t="str">
        <f>IF(OR(dirty_cafe_sales!$B1930="UNKNOWN",dirty_cafe_sales!$B1930="",dirty_cafe_sales!$B1930="ERROR"),"Unknown_Item",dirty_cafe_sales!$B1930)</f>
        <v>Salad</v>
      </c>
      <c r="C1930" s="23">
        <f>IF(ISNUMBER(dirty_cafe_sales!$C1930),dirty_cafe_sales!$C1930,3)</f>
        <v>4</v>
      </c>
      <c r="D1930" s="19">
        <f>VLOOKUP($B1930,Price_Per_Item!$A$3:$B$11,2,FALSE)</f>
        <v>5</v>
      </c>
      <c r="E1930" s="25">
        <f t="shared" si="30"/>
        <v>20</v>
      </c>
      <c r="F1930" t="str">
        <f>IF(OR(dirty_cafe_sales!$F1930="UNKNOWN",dirty_cafe_sales!$F1930="ERROR",dirty_cafe_sales!$F1930=""),"Unknown",dirty_cafe_sales!$F1930)</f>
        <v>Cash</v>
      </c>
      <c r="G1930" t="str">
        <f>IF(OR(dirty_cafe_sales!$G1930="UNKNOWN",dirty_cafe_sales!$G1930="ERROR",dirty_cafe_sales!$G1930=""),"Unknown",dirty_cafe_sales!$G1930)</f>
        <v>Unknown</v>
      </c>
      <c r="H1930" s="2" t="d">
        <v>2023-09-25</v>
      </c>
    </row>
    <row r="1931" spans="1:8" x14ac:dyDescent="0.2">
      <c r="A1931" s="16" t="s">
        <v>1952</v>
      </c>
      <c r="B1931" s="16" t="str">
        <f>IF(OR(dirty_cafe_sales!$B1931="UNKNOWN",dirty_cafe_sales!$B1931="",dirty_cafe_sales!$B1931="ERROR"),"Unknown_Item",dirty_cafe_sales!$B1931)</f>
        <v>Cake</v>
      </c>
      <c r="C1931" s="23">
        <f>IF(ISNUMBER(dirty_cafe_sales!$C1931),dirty_cafe_sales!$C1931,3)</f>
        <v>3</v>
      </c>
      <c r="D1931" s="19">
        <f>VLOOKUP($B1931,Price_Per_Item!$A$3:$B$11,2,FALSE)</f>
        <v>3</v>
      </c>
      <c r="E1931" s="25">
        <f t="shared" si="30"/>
        <v>9</v>
      </c>
      <c r="F1931" t="str">
        <f>IF(OR(dirty_cafe_sales!$F1931="UNKNOWN",dirty_cafe_sales!$F1931="ERROR",dirty_cafe_sales!$F1931=""),"Unknown",dirty_cafe_sales!$F1931)</f>
        <v>Digital Wallet</v>
      </c>
      <c r="G1931" t="str">
        <f>IF(OR(dirty_cafe_sales!$G1931="UNKNOWN",dirty_cafe_sales!$G1931="ERROR",dirty_cafe_sales!$G1931=""),"Unknown",dirty_cafe_sales!$G1931)</f>
        <v>Unknown</v>
      </c>
      <c r="H1931" s="2" t="d">
        <v>2023-11-30</v>
      </c>
    </row>
    <row r="1932" spans="1:8" x14ac:dyDescent="0.2">
      <c r="A1932" s="16" t="s">
        <v>1953</v>
      </c>
      <c r="B1932" s="16" t="str">
        <f>IF(OR(dirty_cafe_sales!$B1932="UNKNOWN",dirty_cafe_sales!$B1932="",dirty_cafe_sales!$B1932="ERROR"),"Unknown_Item",dirty_cafe_sales!$B1932)</f>
        <v>Sandwich</v>
      </c>
      <c r="C1932" s="23">
        <f>IF(ISNUMBER(dirty_cafe_sales!$C1932),dirty_cafe_sales!$C1932,3)</f>
        <v>5</v>
      </c>
      <c r="D1932" s="19">
        <f>VLOOKUP($B1932,Price_Per_Item!$A$3:$B$11,2,FALSE)</f>
        <v>4</v>
      </c>
      <c r="E1932" s="25">
        <f t="shared" si="30"/>
        <v>20</v>
      </c>
      <c r="F1932" t="str">
        <f>IF(OR(dirty_cafe_sales!$F1932="UNKNOWN",dirty_cafe_sales!$F1932="ERROR",dirty_cafe_sales!$F1932=""),"Unknown",dirty_cafe_sales!$F1932)</f>
        <v>Credit Card</v>
      </c>
      <c r="G1932" t="str">
        <f>IF(OR(dirty_cafe_sales!$G1932="UNKNOWN",dirty_cafe_sales!$G1932="ERROR",dirty_cafe_sales!$G1932=""),"Unknown",dirty_cafe_sales!$G1932)</f>
        <v>Unknown</v>
      </c>
      <c r="H1932" s="2" t="d">
        <v>2023-03-13</v>
      </c>
    </row>
    <row r="1933" spans="1:8" x14ac:dyDescent="0.2">
      <c r="A1933" s="16" t="s">
        <v>1954</v>
      </c>
      <c r="B1933" s="16" t="str">
        <f>IF(OR(dirty_cafe_sales!$B1933="UNKNOWN",dirty_cafe_sales!$B1933="",dirty_cafe_sales!$B1933="ERROR"),"Unknown_Item",dirty_cafe_sales!$B1933)</f>
        <v>Smoothie</v>
      </c>
      <c r="C1933" s="23">
        <f>IF(ISNUMBER(dirty_cafe_sales!$C1933),dirty_cafe_sales!$C1933,3)</f>
        <v>3</v>
      </c>
      <c r="D1933" s="19">
        <f>VLOOKUP($B1933,Price_Per_Item!$A$3:$B$11,2,FALSE)</f>
        <v>4</v>
      </c>
      <c r="E1933" s="25">
        <f t="shared" si="30"/>
        <v>12</v>
      </c>
      <c r="F1933" t="str">
        <f>IF(OR(dirty_cafe_sales!$F1933="UNKNOWN",dirty_cafe_sales!$F1933="ERROR",dirty_cafe_sales!$F1933=""),"Unknown",dirty_cafe_sales!$F1933)</f>
        <v>Unknown</v>
      </c>
      <c r="G1933" t="str">
        <f>IF(OR(dirty_cafe_sales!$G1933="UNKNOWN",dirty_cafe_sales!$G1933="ERROR",dirty_cafe_sales!$G1933=""),"Unknown",dirty_cafe_sales!$G1933)</f>
        <v>Unknown</v>
      </c>
      <c r="H1933" s="2" t="d">
        <v>2023-05-05</v>
      </c>
    </row>
    <row r="1934" spans="1:8" x14ac:dyDescent="0.2">
      <c r="A1934" s="16" t="s">
        <v>1955</v>
      </c>
      <c r="B1934" s="16" t="str">
        <f>IF(OR(dirty_cafe_sales!$B1934="UNKNOWN",dirty_cafe_sales!$B1934="",dirty_cafe_sales!$B1934="ERROR"),"Unknown_Item",dirty_cafe_sales!$B1934)</f>
        <v>Coffee</v>
      </c>
      <c r="C1934" s="23">
        <f>IF(ISNUMBER(dirty_cafe_sales!$C1934),dirty_cafe_sales!$C1934,3)</f>
        <v>4</v>
      </c>
      <c r="D1934" s="19">
        <f>VLOOKUP($B1934,Price_Per_Item!$A$3:$B$11,2,FALSE)</f>
        <v>2</v>
      </c>
      <c r="E1934" s="25">
        <f t="shared" si="30"/>
        <v>8</v>
      </c>
      <c r="F1934" t="str">
        <f>IF(OR(dirty_cafe_sales!$F1934="UNKNOWN",dirty_cafe_sales!$F1934="ERROR",dirty_cafe_sales!$F1934=""),"Unknown",dirty_cafe_sales!$F1934)</f>
        <v>Digital Wallet</v>
      </c>
      <c r="G1934" t="str">
        <f>IF(OR(dirty_cafe_sales!$G1934="UNKNOWN",dirty_cafe_sales!$G1934="ERROR",dirty_cafe_sales!$G1934=""),"Unknown",dirty_cafe_sales!$G1934)</f>
        <v>In-store</v>
      </c>
      <c r="H1934" s="2" t="d">
        <v>2023-08-30</v>
      </c>
    </row>
    <row r="1935" spans="1:8" x14ac:dyDescent="0.2">
      <c r="A1935" s="16" t="s">
        <v>1956</v>
      </c>
      <c r="B1935" s="16" t="str">
        <f>IF(OR(dirty_cafe_sales!$B1935="UNKNOWN",dirty_cafe_sales!$B1935="",dirty_cafe_sales!$B1935="ERROR"),"Unknown_Item",dirty_cafe_sales!$B1935)</f>
        <v>Cake</v>
      </c>
      <c r="C1935" s="23">
        <f>IF(ISNUMBER(dirty_cafe_sales!$C1935),dirty_cafe_sales!$C1935,3)</f>
        <v>1</v>
      </c>
      <c r="D1935" s="19">
        <f>VLOOKUP($B1935,Price_Per_Item!$A$3:$B$11,2,FALSE)</f>
        <v>3</v>
      </c>
      <c r="E1935" s="25">
        <f t="shared" si="30"/>
        <v>3</v>
      </c>
      <c r="F1935" t="str">
        <f>IF(OR(dirty_cafe_sales!$F1935="UNKNOWN",dirty_cafe_sales!$F1935="ERROR",dirty_cafe_sales!$F1935=""),"Unknown",dirty_cafe_sales!$F1935)</f>
        <v>Unknown</v>
      </c>
      <c r="G1935" t="str">
        <f>IF(OR(dirty_cafe_sales!$G1935="UNKNOWN",dirty_cafe_sales!$G1935="ERROR",dirty_cafe_sales!$G1935=""),"Unknown",dirty_cafe_sales!$G1935)</f>
        <v>Takeaway</v>
      </c>
      <c r="H1935" s="2" t="d">
        <v>2023-12-17</v>
      </c>
    </row>
    <row r="1936" spans="1:8" x14ac:dyDescent="0.2">
      <c r="A1936" s="16" t="s">
        <v>1957</v>
      </c>
      <c r="B1936" s="16" t="str">
        <f>IF(OR(dirty_cafe_sales!$B1936="UNKNOWN",dirty_cafe_sales!$B1936="",dirty_cafe_sales!$B1936="ERROR"),"Unknown_Item",dirty_cafe_sales!$B1936)</f>
        <v>Cookie</v>
      </c>
      <c r="C1936" s="23">
        <f>IF(ISNUMBER(dirty_cafe_sales!$C1936),dirty_cafe_sales!$C1936,3)</f>
        <v>4</v>
      </c>
      <c r="D1936" s="19">
        <f>VLOOKUP($B1936,Price_Per_Item!$A$3:$B$11,2,FALSE)</f>
        <v>1</v>
      </c>
      <c r="E1936" s="25">
        <f t="shared" si="30"/>
        <v>4</v>
      </c>
      <c r="F1936" t="str">
        <f>IF(OR(dirty_cafe_sales!$F1936="UNKNOWN",dirty_cafe_sales!$F1936="ERROR",dirty_cafe_sales!$F1936=""),"Unknown",dirty_cafe_sales!$F1936)</f>
        <v>Digital Wallet</v>
      </c>
      <c r="G1936" t="str">
        <f>IF(OR(dirty_cafe_sales!$G1936="UNKNOWN",dirty_cafe_sales!$G1936="ERROR",dirty_cafe_sales!$G1936=""),"Unknown",dirty_cafe_sales!$G1936)</f>
        <v>Takeaway</v>
      </c>
      <c r="H1936" s="2" t="d">
        <v>2023-07-05</v>
      </c>
    </row>
    <row r="1937" spans="1:8" x14ac:dyDescent="0.2">
      <c r="A1937" s="16" t="s">
        <v>1958</v>
      </c>
      <c r="B1937" s="16" t="str">
        <f>IF(OR(dirty_cafe_sales!$B1937="UNKNOWN",dirty_cafe_sales!$B1937="",dirty_cafe_sales!$B1937="ERROR"),"Unknown_Item",dirty_cafe_sales!$B1937)</f>
        <v>Salad</v>
      </c>
      <c r="C1937" s="23">
        <f>IF(ISNUMBER(dirty_cafe_sales!$C1937),dirty_cafe_sales!$C1937,3)</f>
        <v>1</v>
      </c>
      <c r="D1937" s="19">
        <f>VLOOKUP($B1937,Price_Per_Item!$A$3:$B$11,2,FALSE)</f>
        <v>5</v>
      </c>
      <c r="E1937" s="25">
        <f t="shared" si="30"/>
        <v>5</v>
      </c>
      <c r="F1937" t="str">
        <f>IF(OR(dirty_cafe_sales!$F1937="UNKNOWN",dirty_cafe_sales!$F1937="ERROR",dirty_cafe_sales!$F1937=""),"Unknown",dirty_cafe_sales!$F1937)</f>
        <v>Digital Wallet</v>
      </c>
      <c r="G1937" t="str">
        <f>IF(OR(dirty_cafe_sales!$G1937="UNKNOWN",dirty_cafe_sales!$G1937="ERROR",dirty_cafe_sales!$G1937=""),"Unknown",dirty_cafe_sales!$G1937)</f>
        <v>Takeaway</v>
      </c>
      <c r="H1937" s="2" t="d">
        <v>2023-07-18</v>
      </c>
    </row>
    <row r="1938" spans="1:8" x14ac:dyDescent="0.2">
      <c r="A1938" s="16" t="s">
        <v>1959</v>
      </c>
      <c r="B1938" s="16" t="str">
        <f>IF(OR(dirty_cafe_sales!$B1938="UNKNOWN",dirty_cafe_sales!$B1938="",dirty_cafe_sales!$B1938="ERROR"),"Unknown_Item",dirty_cafe_sales!$B1938)</f>
        <v>Sandwich</v>
      </c>
      <c r="C1938" s="23">
        <f>IF(ISNUMBER(dirty_cafe_sales!$C1938),dirty_cafe_sales!$C1938,3)</f>
        <v>1</v>
      </c>
      <c r="D1938" s="19">
        <f>VLOOKUP($B1938,Price_Per_Item!$A$3:$B$11,2,FALSE)</f>
        <v>4</v>
      </c>
      <c r="E1938" s="25">
        <f t="shared" si="30"/>
        <v>4</v>
      </c>
      <c r="F1938" t="str">
        <f>IF(OR(dirty_cafe_sales!$F1938="UNKNOWN",dirty_cafe_sales!$F1938="ERROR",dirty_cafe_sales!$F1938=""),"Unknown",dirty_cafe_sales!$F1938)</f>
        <v>Digital Wallet</v>
      </c>
      <c r="G1938" t="str">
        <f>IF(OR(dirty_cafe_sales!$G1938="UNKNOWN",dirty_cafe_sales!$G1938="ERROR",dirty_cafe_sales!$G1938=""),"Unknown",dirty_cafe_sales!$G1938)</f>
        <v>Unknown</v>
      </c>
      <c r="H1938" s="2" t="d">
        <v>2023-08-12</v>
      </c>
    </row>
    <row r="1939" spans="1:8" x14ac:dyDescent="0.2">
      <c r="A1939" s="16" t="s">
        <v>1960</v>
      </c>
      <c r="B1939" s="16" t="str">
        <f>IF(OR(dirty_cafe_sales!$B1939="UNKNOWN",dirty_cafe_sales!$B1939="",dirty_cafe_sales!$B1939="ERROR"),"Unknown_Item",dirty_cafe_sales!$B1939)</f>
        <v>Unknown_Item</v>
      </c>
      <c r="C1939" s="23">
        <f>IF(ISNUMBER(dirty_cafe_sales!$C1939),dirty_cafe_sales!$C1939,3)</f>
        <v>3</v>
      </c>
      <c r="D1939" s="19">
        <f>VLOOKUP($B1939,Price_Per_Item!$A$3:$B$11,2,FALSE)</f>
        <v>2.9375</v>
      </c>
      <c r="E1939" s="25">
        <f t="shared" si="30"/>
        <v>8.8125</v>
      </c>
      <c r="F1939" t="str">
        <f>IF(OR(dirty_cafe_sales!$F1939="UNKNOWN",dirty_cafe_sales!$F1939="ERROR",dirty_cafe_sales!$F1939=""),"Unknown",dirty_cafe_sales!$F1939)</f>
        <v>Cash</v>
      </c>
      <c r="G1939" t="str">
        <f>IF(OR(dirty_cafe_sales!$G1939="UNKNOWN",dirty_cafe_sales!$G1939="ERROR",dirty_cafe_sales!$G1939=""),"Unknown",dirty_cafe_sales!$G1939)</f>
        <v>Unknown</v>
      </c>
      <c r="H1939" s="2" t="d">
        <v>2023-06-20</v>
      </c>
    </row>
    <row r="1940" spans="1:8" x14ac:dyDescent="0.2">
      <c r="A1940" s="16" t="s">
        <v>1961</v>
      </c>
      <c r="B1940" s="16" t="str">
        <f>IF(OR(dirty_cafe_sales!$B1940="UNKNOWN",dirty_cafe_sales!$B1940="",dirty_cafe_sales!$B1940="ERROR"),"Unknown_Item",dirty_cafe_sales!$B1940)</f>
        <v>Tea</v>
      </c>
      <c r="C1940" s="23">
        <f>IF(ISNUMBER(dirty_cafe_sales!$C1940),dirty_cafe_sales!$C1940,3)</f>
        <v>3</v>
      </c>
      <c r="D1940" s="19">
        <f>VLOOKUP($B1940,Price_Per_Item!$A$3:$B$11,2,FALSE)</f>
        <v>1.5</v>
      </c>
      <c r="E1940" s="25">
        <f t="shared" si="30"/>
        <v>4.5</v>
      </c>
      <c r="F1940" t="str">
        <f>IF(OR(dirty_cafe_sales!$F1940="UNKNOWN",dirty_cafe_sales!$F1940="ERROR",dirty_cafe_sales!$F1940=""),"Unknown",dirty_cafe_sales!$F1940)</f>
        <v>Digital Wallet</v>
      </c>
      <c r="G1940" t="str">
        <f>IF(OR(dirty_cafe_sales!$G1940="UNKNOWN",dirty_cafe_sales!$G1940="ERROR",dirty_cafe_sales!$G1940=""),"Unknown",dirty_cafe_sales!$G1940)</f>
        <v>Takeaway</v>
      </c>
      <c r="H1940" s="2" t="d">
        <v>2023-03-13</v>
      </c>
    </row>
    <row r="1941" spans="1:8" x14ac:dyDescent="0.2">
      <c r="A1941" s="16" t="s">
        <v>1962</v>
      </c>
      <c r="B1941" s="16" t="str">
        <f>IF(OR(dirty_cafe_sales!$B1941="UNKNOWN",dirty_cafe_sales!$B1941="",dirty_cafe_sales!$B1941="ERROR"),"Unknown_Item",dirty_cafe_sales!$B1941)</f>
        <v>Juice</v>
      </c>
      <c r="C1941" s="23">
        <f>IF(ISNUMBER(dirty_cafe_sales!$C1941),dirty_cafe_sales!$C1941,3)</f>
        <v>2</v>
      </c>
      <c r="D1941" s="19">
        <f>VLOOKUP($B1941,Price_Per_Item!$A$3:$B$11,2,FALSE)</f>
        <v>3</v>
      </c>
      <c r="E1941" s="25">
        <f t="shared" si="30"/>
        <v>6</v>
      </c>
      <c r="F1941" t="str">
        <f>IF(OR(dirty_cafe_sales!$F1941="UNKNOWN",dirty_cafe_sales!$F1941="ERROR",dirty_cafe_sales!$F1941=""),"Unknown",dirty_cafe_sales!$F1941)</f>
        <v>Credit Card</v>
      </c>
      <c r="G1941" t="str">
        <f>IF(OR(dirty_cafe_sales!$G1941="UNKNOWN",dirty_cafe_sales!$G1941="ERROR",dirty_cafe_sales!$G1941=""),"Unknown",dirty_cafe_sales!$G1941)</f>
        <v>Unknown</v>
      </c>
      <c r="H1941" s="2" t="d">
        <v>2023-11-12</v>
      </c>
    </row>
    <row r="1942" spans="1:8" x14ac:dyDescent="0.2">
      <c r="A1942" s="16" t="s">
        <v>1963</v>
      </c>
      <c r="B1942" s="16" t="str">
        <f>IF(OR(dirty_cafe_sales!$B1942="UNKNOWN",dirty_cafe_sales!$B1942="",dirty_cafe_sales!$B1942="ERROR"),"Unknown_Item",dirty_cafe_sales!$B1942)</f>
        <v>Sandwich</v>
      </c>
      <c r="C1942" s="23">
        <f>IF(ISNUMBER(dirty_cafe_sales!$C1942),dirty_cafe_sales!$C1942,3)</f>
        <v>2</v>
      </c>
      <c r="D1942" s="19">
        <f>VLOOKUP($B1942,Price_Per_Item!$A$3:$B$11,2,FALSE)</f>
        <v>4</v>
      </c>
      <c r="E1942" s="25">
        <f t="shared" si="30"/>
        <v>8</v>
      </c>
      <c r="F1942" t="str">
        <f>IF(OR(dirty_cafe_sales!$F1942="UNKNOWN",dirty_cafe_sales!$F1942="ERROR",dirty_cafe_sales!$F1942=""),"Unknown",dirty_cafe_sales!$F1942)</f>
        <v>Credit Card</v>
      </c>
      <c r="G1942" t="str">
        <f>IF(OR(dirty_cafe_sales!$G1942="UNKNOWN",dirty_cafe_sales!$G1942="ERROR",dirty_cafe_sales!$G1942=""),"Unknown",dirty_cafe_sales!$G1942)</f>
        <v>In-store</v>
      </c>
      <c r="H1942" s="2" t="d">
        <v>2023-04-30</v>
      </c>
    </row>
    <row r="1943" spans="1:8" x14ac:dyDescent="0.2">
      <c r="A1943" s="16" t="s">
        <v>1964</v>
      </c>
      <c r="B1943" s="16" t="str">
        <f>IF(OR(dirty_cafe_sales!$B1943="UNKNOWN",dirty_cafe_sales!$B1943="",dirty_cafe_sales!$B1943="ERROR"),"Unknown_Item",dirty_cafe_sales!$B1943)</f>
        <v>Juice</v>
      </c>
      <c r="C1943" s="23">
        <f>IF(ISNUMBER(dirty_cafe_sales!$C1943),dirty_cafe_sales!$C1943,3)</f>
        <v>4</v>
      </c>
      <c r="D1943" s="19">
        <f>VLOOKUP($B1943,Price_Per_Item!$A$3:$B$11,2,FALSE)</f>
        <v>3</v>
      </c>
      <c r="E1943" s="25">
        <f t="shared" si="30"/>
        <v>12</v>
      </c>
      <c r="F1943" t="str">
        <f>IF(OR(dirty_cafe_sales!$F1943="UNKNOWN",dirty_cafe_sales!$F1943="ERROR",dirty_cafe_sales!$F1943=""),"Unknown",dirty_cafe_sales!$F1943)</f>
        <v>Credit Card</v>
      </c>
      <c r="G1943" t="str">
        <f>IF(OR(dirty_cafe_sales!$G1943="UNKNOWN",dirty_cafe_sales!$G1943="ERROR",dirty_cafe_sales!$G1943=""),"Unknown",dirty_cafe_sales!$G1943)</f>
        <v>Unknown</v>
      </c>
      <c r="H1943" s="2" t="d">
        <v>2023-08-21</v>
      </c>
    </row>
    <row r="1944" spans="1:8" x14ac:dyDescent="0.2">
      <c r="A1944" s="16" t="s">
        <v>1965</v>
      </c>
      <c r="B1944" s="16" t="str">
        <f>IF(OR(dirty_cafe_sales!$B1944="UNKNOWN",dirty_cafe_sales!$B1944="",dirty_cafe_sales!$B1944="ERROR"),"Unknown_Item",dirty_cafe_sales!$B1944)</f>
        <v>Smoothie</v>
      </c>
      <c r="C1944" s="23">
        <f>IF(ISNUMBER(dirty_cafe_sales!$C1944),dirty_cafe_sales!$C1944,3)</f>
        <v>5</v>
      </c>
      <c r="D1944" s="19">
        <f>VLOOKUP($B1944,Price_Per_Item!$A$3:$B$11,2,FALSE)</f>
        <v>4</v>
      </c>
      <c r="E1944" s="25">
        <f t="shared" si="30"/>
        <v>20</v>
      </c>
      <c r="F1944" t="str">
        <f>IF(OR(dirty_cafe_sales!$F1944="UNKNOWN",dirty_cafe_sales!$F1944="ERROR",dirty_cafe_sales!$F1944=""),"Unknown",dirty_cafe_sales!$F1944)</f>
        <v>Credit Card</v>
      </c>
      <c r="G1944" t="str">
        <f>IF(OR(dirty_cafe_sales!$G1944="UNKNOWN",dirty_cafe_sales!$G1944="ERROR",dirty_cafe_sales!$G1944=""),"Unknown",dirty_cafe_sales!$G1944)</f>
        <v>Unknown</v>
      </c>
      <c r="H1944" s="2" t="d">
        <v>2023-08-12</v>
      </c>
    </row>
    <row r="1945" spans="1:8" x14ac:dyDescent="0.2">
      <c r="A1945" s="16" t="s">
        <v>1966</v>
      </c>
      <c r="B1945" s="16" t="str">
        <f>IF(OR(dirty_cafe_sales!$B1945="UNKNOWN",dirty_cafe_sales!$B1945="",dirty_cafe_sales!$B1945="ERROR"),"Unknown_Item",dirty_cafe_sales!$B1945)</f>
        <v>Sandwich</v>
      </c>
      <c r="C1945" s="23">
        <f>IF(ISNUMBER(dirty_cafe_sales!$C1945),dirty_cafe_sales!$C1945,3)</f>
        <v>5</v>
      </c>
      <c r="D1945" s="19">
        <f>VLOOKUP($B1945,Price_Per_Item!$A$3:$B$11,2,FALSE)</f>
        <v>4</v>
      </c>
      <c r="E1945" s="25">
        <f t="shared" si="30"/>
        <v>20</v>
      </c>
      <c r="F1945" t="str">
        <f>IF(OR(dirty_cafe_sales!$F1945="UNKNOWN",dirty_cafe_sales!$F1945="ERROR",dirty_cafe_sales!$F1945=""),"Unknown",dirty_cafe_sales!$F1945)</f>
        <v>Unknown</v>
      </c>
      <c r="G1945" t="str">
        <f>IF(OR(dirty_cafe_sales!$G1945="UNKNOWN",dirty_cafe_sales!$G1945="ERROR",dirty_cafe_sales!$G1945=""),"Unknown",dirty_cafe_sales!$G1945)</f>
        <v>Takeaway</v>
      </c>
      <c r="H1945" s="2" t="d">
        <v>2023-06-23</v>
      </c>
    </row>
    <row r="1946" spans="1:8" x14ac:dyDescent="0.2">
      <c r="A1946" s="16" t="s">
        <v>1967</v>
      </c>
      <c r="B1946" s="16" t="str">
        <f>IF(OR(dirty_cafe_sales!$B1946="UNKNOWN",dirty_cafe_sales!$B1946="",dirty_cafe_sales!$B1946="ERROR"),"Unknown_Item",dirty_cafe_sales!$B1946)</f>
        <v>Coffee</v>
      </c>
      <c r="C1946" s="23">
        <f>IF(ISNUMBER(dirty_cafe_sales!$C1946),dirty_cafe_sales!$C1946,3)</f>
        <v>1</v>
      </c>
      <c r="D1946" s="19">
        <f>VLOOKUP($B1946,Price_Per_Item!$A$3:$B$11,2,FALSE)</f>
        <v>2</v>
      </c>
      <c r="E1946" s="25">
        <f t="shared" si="30"/>
        <v>2</v>
      </c>
      <c r="F1946" t="str">
        <f>IF(OR(dirty_cafe_sales!$F1946="UNKNOWN",dirty_cafe_sales!$F1946="ERROR",dirty_cafe_sales!$F1946=""),"Unknown",dirty_cafe_sales!$F1946)</f>
        <v>Unknown</v>
      </c>
      <c r="G1946" t="str">
        <f>IF(OR(dirty_cafe_sales!$G1946="UNKNOWN",dirty_cafe_sales!$G1946="ERROR",dirty_cafe_sales!$G1946=""),"Unknown",dirty_cafe_sales!$G1946)</f>
        <v>Unknown</v>
      </c>
      <c r="H1946" s="2" t="d">
        <v>2023-11-19</v>
      </c>
    </row>
    <row r="1947" spans="1:8" x14ac:dyDescent="0.2">
      <c r="A1947" s="16" t="s">
        <v>1968</v>
      </c>
      <c r="B1947" s="16" t="str">
        <f>IF(OR(dirty_cafe_sales!$B1947="UNKNOWN",dirty_cafe_sales!$B1947="",dirty_cafe_sales!$B1947="ERROR"),"Unknown_Item",dirty_cafe_sales!$B1947)</f>
        <v>Coffee</v>
      </c>
      <c r="C1947" s="23">
        <f>IF(ISNUMBER(dirty_cafe_sales!$C1947),dirty_cafe_sales!$C1947,3)</f>
        <v>1</v>
      </c>
      <c r="D1947" s="19">
        <f>VLOOKUP($B1947,Price_Per_Item!$A$3:$B$11,2,FALSE)</f>
        <v>2</v>
      </c>
      <c r="E1947" s="25">
        <f t="shared" si="30"/>
        <v>2</v>
      </c>
      <c r="F1947" t="str">
        <f>IF(OR(dirty_cafe_sales!$F1947="UNKNOWN",dirty_cafe_sales!$F1947="ERROR",dirty_cafe_sales!$F1947=""),"Unknown",dirty_cafe_sales!$F1947)</f>
        <v>Credit Card</v>
      </c>
      <c r="G1947" t="str">
        <f>IF(OR(dirty_cafe_sales!$G1947="UNKNOWN",dirty_cafe_sales!$G1947="ERROR",dirty_cafe_sales!$G1947=""),"Unknown",dirty_cafe_sales!$G1947)</f>
        <v>Takeaway</v>
      </c>
      <c r="H1947" s="2" t="d">
        <v>2023-10-03</v>
      </c>
    </row>
    <row r="1948" spans="1:8" x14ac:dyDescent="0.2">
      <c r="A1948" s="16" t="s">
        <v>1969</v>
      </c>
      <c r="B1948" s="16" t="str">
        <f>IF(OR(dirty_cafe_sales!$B1948="UNKNOWN",dirty_cafe_sales!$B1948="",dirty_cafe_sales!$B1948="ERROR"),"Unknown_Item",dirty_cafe_sales!$B1948)</f>
        <v>Coffee</v>
      </c>
      <c r="C1948" s="23">
        <f>IF(ISNUMBER(dirty_cafe_sales!$C1948),dirty_cafe_sales!$C1948,3)</f>
        <v>4</v>
      </c>
      <c r="D1948" s="19">
        <f>VLOOKUP($B1948,Price_Per_Item!$A$3:$B$11,2,FALSE)</f>
        <v>2</v>
      </c>
      <c r="E1948" s="25">
        <f t="shared" si="30"/>
        <v>8</v>
      </c>
      <c r="F1948" t="str">
        <f>IF(OR(dirty_cafe_sales!$F1948="UNKNOWN",dirty_cafe_sales!$F1948="ERROR",dirty_cafe_sales!$F1948=""),"Unknown",dirty_cafe_sales!$F1948)</f>
        <v>Credit Card</v>
      </c>
      <c r="G1948" t="str">
        <f>IF(OR(dirty_cafe_sales!$G1948="UNKNOWN",dirty_cafe_sales!$G1948="ERROR",dirty_cafe_sales!$G1948=""),"Unknown",dirty_cafe_sales!$G1948)</f>
        <v>Takeaway</v>
      </c>
      <c r="H1948" s="2" t="d">
        <v>2023-01-09</v>
      </c>
    </row>
    <row r="1949" spans="1:8" x14ac:dyDescent="0.2">
      <c r="A1949" s="16" t="s">
        <v>1970</v>
      </c>
      <c r="B1949" s="16" t="str">
        <f>IF(OR(dirty_cafe_sales!$B1949="UNKNOWN",dirty_cafe_sales!$B1949="",dirty_cafe_sales!$B1949="ERROR"),"Unknown_Item",dirty_cafe_sales!$B1949)</f>
        <v>Salad</v>
      </c>
      <c r="C1949" s="23">
        <f>IF(ISNUMBER(dirty_cafe_sales!$C1949),dirty_cafe_sales!$C1949,3)</f>
        <v>1</v>
      </c>
      <c r="D1949" s="19">
        <f>VLOOKUP($B1949,Price_Per_Item!$A$3:$B$11,2,FALSE)</f>
        <v>5</v>
      </c>
      <c r="E1949" s="25">
        <f t="shared" si="30"/>
        <v>5</v>
      </c>
      <c r="F1949" t="str">
        <f>IF(OR(dirty_cafe_sales!$F1949="UNKNOWN",dirty_cafe_sales!$F1949="ERROR",dirty_cafe_sales!$F1949=""),"Unknown",dirty_cafe_sales!$F1949)</f>
        <v>Credit Card</v>
      </c>
      <c r="G1949" t="str">
        <f>IF(OR(dirty_cafe_sales!$G1949="UNKNOWN",dirty_cafe_sales!$G1949="ERROR",dirty_cafe_sales!$G1949=""),"Unknown",dirty_cafe_sales!$G1949)</f>
        <v>Takeaway</v>
      </c>
      <c r="H1949" s="2" t="d">
        <v>2023-08-09</v>
      </c>
    </row>
    <row r="1950" spans="1:8" x14ac:dyDescent="0.2">
      <c r="A1950" s="16" t="s">
        <v>1971</v>
      </c>
      <c r="B1950" s="16" t="str">
        <f>IF(OR(dirty_cafe_sales!$B1950="UNKNOWN",dirty_cafe_sales!$B1950="",dirty_cafe_sales!$B1950="ERROR"),"Unknown_Item",dirty_cafe_sales!$B1950)</f>
        <v>Sandwich</v>
      </c>
      <c r="C1950" s="23">
        <f>IF(ISNUMBER(dirty_cafe_sales!$C1950),dirty_cafe_sales!$C1950,3)</f>
        <v>5</v>
      </c>
      <c r="D1950" s="19">
        <f>VLOOKUP($B1950,Price_Per_Item!$A$3:$B$11,2,FALSE)</f>
        <v>4</v>
      </c>
      <c r="E1950" s="25">
        <f t="shared" si="30"/>
        <v>20</v>
      </c>
      <c r="F1950" t="str">
        <f>IF(OR(dirty_cafe_sales!$F1950="UNKNOWN",dirty_cafe_sales!$F1950="ERROR",dirty_cafe_sales!$F1950=""),"Unknown",dirty_cafe_sales!$F1950)</f>
        <v>Unknown</v>
      </c>
      <c r="G1950" t="str">
        <f>IF(OR(dirty_cafe_sales!$G1950="UNKNOWN",dirty_cafe_sales!$G1950="ERROR",dirty_cafe_sales!$G1950=""),"Unknown",dirty_cafe_sales!$G1950)</f>
        <v>Takeaway</v>
      </c>
      <c r="H1950" s="2" t="d">
        <v>2023-04-25</v>
      </c>
    </row>
    <row r="1951" spans="1:8" x14ac:dyDescent="0.2">
      <c r="A1951" s="16" t="s">
        <v>1972</v>
      </c>
      <c r="B1951" s="16" t="str">
        <f>IF(OR(dirty_cafe_sales!$B1951="UNKNOWN",dirty_cafe_sales!$B1951="",dirty_cafe_sales!$B1951="ERROR"),"Unknown_Item",dirty_cafe_sales!$B1951)</f>
        <v>Juice</v>
      </c>
      <c r="C1951" s="23">
        <f>IF(ISNUMBER(dirty_cafe_sales!$C1951),dirty_cafe_sales!$C1951,3)</f>
        <v>4</v>
      </c>
      <c r="D1951" s="19">
        <f>VLOOKUP($B1951,Price_Per_Item!$A$3:$B$11,2,FALSE)</f>
        <v>3</v>
      </c>
      <c r="E1951" s="25">
        <f t="shared" si="30"/>
        <v>12</v>
      </c>
      <c r="F1951" t="str">
        <f>IF(OR(dirty_cafe_sales!$F1951="UNKNOWN",dirty_cafe_sales!$F1951="ERROR",dirty_cafe_sales!$F1951=""),"Unknown",dirty_cafe_sales!$F1951)</f>
        <v>Unknown</v>
      </c>
      <c r="G1951" t="str">
        <f>IF(OR(dirty_cafe_sales!$G1951="UNKNOWN",dirty_cafe_sales!$G1951="ERROR",dirty_cafe_sales!$G1951=""),"Unknown",dirty_cafe_sales!$G1951)</f>
        <v>In-store</v>
      </c>
      <c r="H1951" s="2" t="d">
        <v>2023-06-30</v>
      </c>
    </row>
    <row r="1952" spans="1:8" x14ac:dyDescent="0.2">
      <c r="A1952" s="16" t="s">
        <v>1973</v>
      </c>
      <c r="B1952" s="16" t="str">
        <f>IF(OR(dirty_cafe_sales!$B1952="UNKNOWN",dirty_cafe_sales!$B1952="",dirty_cafe_sales!$B1952="ERROR"),"Unknown_Item",dirty_cafe_sales!$B1952)</f>
        <v>Cookie</v>
      </c>
      <c r="C1952" s="23">
        <f>IF(ISNUMBER(dirty_cafe_sales!$C1952),dirty_cafe_sales!$C1952,3)</f>
        <v>3</v>
      </c>
      <c r="D1952" s="19">
        <f>VLOOKUP($B1952,Price_Per_Item!$A$3:$B$11,2,FALSE)</f>
        <v>1</v>
      </c>
      <c r="E1952" s="25">
        <f t="shared" si="30"/>
        <v>3</v>
      </c>
      <c r="F1952" t="str">
        <f>IF(OR(dirty_cafe_sales!$F1952="UNKNOWN",dirty_cafe_sales!$F1952="ERROR",dirty_cafe_sales!$F1952=""),"Unknown",dirty_cafe_sales!$F1952)</f>
        <v>Unknown</v>
      </c>
      <c r="G1952" t="str">
        <f>IF(OR(dirty_cafe_sales!$G1952="UNKNOWN",dirty_cafe_sales!$G1952="ERROR",dirty_cafe_sales!$G1952=""),"Unknown",dirty_cafe_sales!$G1952)</f>
        <v>In-store</v>
      </c>
      <c r="H1952" s="2" t="d">
        <v>2023-05-22</v>
      </c>
    </row>
    <row r="1953" spans="1:8" x14ac:dyDescent="0.2">
      <c r="A1953" s="16" t="s">
        <v>1974</v>
      </c>
      <c r="B1953" s="16" t="str">
        <f>IF(OR(dirty_cafe_sales!$B1953="UNKNOWN",dirty_cafe_sales!$B1953="",dirty_cafe_sales!$B1953="ERROR"),"Unknown_Item",dirty_cafe_sales!$B1953)</f>
        <v>Smoothie</v>
      </c>
      <c r="C1953" s="23">
        <f>IF(ISNUMBER(dirty_cafe_sales!$C1953),dirty_cafe_sales!$C1953,3)</f>
        <v>5</v>
      </c>
      <c r="D1953" s="19">
        <f>VLOOKUP($B1953,Price_Per_Item!$A$3:$B$11,2,FALSE)</f>
        <v>4</v>
      </c>
      <c r="E1953" s="25">
        <f t="shared" si="30"/>
        <v>20</v>
      </c>
      <c r="F1953" t="str">
        <f>IF(OR(dirty_cafe_sales!$F1953="UNKNOWN",dirty_cafe_sales!$F1953="ERROR",dirty_cafe_sales!$F1953=""),"Unknown",dirty_cafe_sales!$F1953)</f>
        <v>Credit Card</v>
      </c>
      <c r="G1953" t="str">
        <f>IF(OR(dirty_cafe_sales!$G1953="UNKNOWN",dirty_cafe_sales!$G1953="ERROR",dirty_cafe_sales!$G1953=""),"Unknown",dirty_cafe_sales!$G1953)</f>
        <v>Takeaway</v>
      </c>
      <c r="H1953" s="2" t="d">
        <v>2023-06-17</v>
      </c>
    </row>
    <row r="1954" spans="1:8" x14ac:dyDescent="0.2">
      <c r="A1954" s="16" t="s">
        <v>1975</v>
      </c>
      <c r="B1954" s="16" t="str">
        <f>IF(OR(dirty_cafe_sales!$B1954="UNKNOWN",dirty_cafe_sales!$B1954="",dirty_cafe_sales!$B1954="ERROR"),"Unknown_Item",dirty_cafe_sales!$B1954)</f>
        <v>Smoothie</v>
      </c>
      <c r="C1954" s="23">
        <f>IF(ISNUMBER(dirty_cafe_sales!$C1954),dirty_cafe_sales!$C1954,3)</f>
        <v>4</v>
      </c>
      <c r="D1954" s="19">
        <f>VLOOKUP($B1954,Price_Per_Item!$A$3:$B$11,2,FALSE)</f>
        <v>4</v>
      </c>
      <c r="E1954" s="25">
        <f t="shared" si="30"/>
        <v>16</v>
      </c>
      <c r="F1954" t="str">
        <f>IF(OR(dirty_cafe_sales!$F1954="UNKNOWN",dirty_cafe_sales!$F1954="ERROR",dirty_cafe_sales!$F1954=""),"Unknown",dirty_cafe_sales!$F1954)</f>
        <v>Credit Card</v>
      </c>
      <c r="G1954" t="str">
        <f>IF(OR(dirty_cafe_sales!$G1954="UNKNOWN",dirty_cafe_sales!$G1954="ERROR",dirty_cafe_sales!$G1954=""),"Unknown",dirty_cafe_sales!$G1954)</f>
        <v>Takeaway</v>
      </c>
      <c r="H1954" s="2" t="d">
        <v>2023-09-17</v>
      </c>
    </row>
    <row r="1955" spans="1:8" x14ac:dyDescent="0.2">
      <c r="A1955" s="16" t="s">
        <v>1976</v>
      </c>
      <c r="B1955" s="16" t="str">
        <f>IF(OR(dirty_cafe_sales!$B1955="UNKNOWN",dirty_cafe_sales!$B1955="",dirty_cafe_sales!$B1955="ERROR"),"Unknown_Item",dirty_cafe_sales!$B1955)</f>
        <v>Coffee</v>
      </c>
      <c r="C1955" s="23">
        <f>IF(ISNUMBER(dirty_cafe_sales!$C1955),dirty_cafe_sales!$C1955,3)</f>
        <v>5</v>
      </c>
      <c r="D1955" s="19">
        <f>VLOOKUP($B1955,Price_Per_Item!$A$3:$B$11,2,FALSE)</f>
        <v>2</v>
      </c>
      <c r="E1955" s="25">
        <f t="shared" si="30"/>
        <v>10</v>
      </c>
      <c r="F1955" t="str">
        <f>IF(OR(dirty_cafe_sales!$F1955="UNKNOWN",dirty_cafe_sales!$F1955="ERROR",dirty_cafe_sales!$F1955=""),"Unknown",dirty_cafe_sales!$F1955)</f>
        <v>Digital Wallet</v>
      </c>
      <c r="G1955" t="str">
        <f>IF(OR(dirty_cafe_sales!$G1955="UNKNOWN",dirty_cafe_sales!$G1955="ERROR",dirty_cafe_sales!$G1955=""),"Unknown",dirty_cafe_sales!$G1955)</f>
        <v>Unknown</v>
      </c>
      <c r="H1955" s="2" t="d">
        <v>2023-10-28</v>
      </c>
    </row>
    <row r="1956" spans="1:8" x14ac:dyDescent="0.2">
      <c r="A1956" s="16" t="s">
        <v>1977</v>
      </c>
      <c r="B1956" s="16" t="str">
        <f>IF(OR(dirty_cafe_sales!$B1956="UNKNOWN",dirty_cafe_sales!$B1956="",dirty_cafe_sales!$B1956="ERROR"),"Unknown_Item",dirty_cafe_sales!$B1956)</f>
        <v>Juice</v>
      </c>
      <c r="C1956" s="23">
        <f>IF(ISNUMBER(dirty_cafe_sales!$C1956),dirty_cafe_sales!$C1956,3)</f>
        <v>5</v>
      </c>
      <c r="D1956" s="19">
        <f>VLOOKUP($B1956,Price_Per_Item!$A$3:$B$11,2,FALSE)</f>
        <v>3</v>
      </c>
      <c r="E1956" s="25">
        <f t="shared" si="30"/>
        <v>15</v>
      </c>
      <c r="F1956" t="str">
        <f>IF(OR(dirty_cafe_sales!$F1956="UNKNOWN",dirty_cafe_sales!$F1956="ERROR",dirty_cafe_sales!$F1956=""),"Unknown",dirty_cafe_sales!$F1956)</f>
        <v>Credit Card</v>
      </c>
      <c r="G1956" t="str">
        <f>IF(OR(dirty_cafe_sales!$G1956="UNKNOWN",dirty_cafe_sales!$G1956="ERROR",dirty_cafe_sales!$G1956=""),"Unknown",dirty_cafe_sales!$G1956)</f>
        <v>Unknown</v>
      </c>
      <c r="H1956" s="2" t="d">
        <v>2023-08-12</v>
      </c>
    </row>
    <row r="1957" spans="1:8" x14ac:dyDescent="0.2">
      <c r="A1957" s="16" t="s">
        <v>1978</v>
      </c>
      <c r="B1957" s="16" t="str">
        <f>IF(OR(dirty_cafe_sales!$B1957="UNKNOWN",dirty_cafe_sales!$B1957="",dirty_cafe_sales!$B1957="ERROR"),"Unknown_Item",dirty_cafe_sales!$B1957)</f>
        <v>Salad</v>
      </c>
      <c r="C1957" s="23">
        <f>IF(ISNUMBER(dirty_cafe_sales!$C1957),dirty_cafe_sales!$C1957,3)</f>
        <v>4</v>
      </c>
      <c r="D1957" s="19">
        <f>VLOOKUP($B1957,Price_Per_Item!$A$3:$B$11,2,FALSE)</f>
        <v>5</v>
      </c>
      <c r="E1957" s="25">
        <f t="shared" si="30"/>
        <v>20</v>
      </c>
      <c r="F1957" t="str">
        <f>IF(OR(dirty_cafe_sales!$F1957="UNKNOWN",dirty_cafe_sales!$F1957="ERROR",dirty_cafe_sales!$F1957=""),"Unknown",dirty_cafe_sales!$F1957)</f>
        <v>Digital Wallet</v>
      </c>
      <c r="G1957" t="str">
        <f>IF(OR(dirty_cafe_sales!$G1957="UNKNOWN",dirty_cafe_sales!$G1957="ERROR",dirty_cafe_sales!$G1957=""),"Unknown",dirty_cafe_sales!$G1957)</f>
        <v>Unknown</v>
      </c>
      <c r="H1957" s="2" t="d">
        <v>2023-08-26</v>
      </c>
    </row>
    <row r="1958" spans="1:8" x14ac:dyDescent="0.2">
      <c r="A1958" s="16" t="s">
        <v>1979</v>
      </c>
      <c r="B1958" s="16" t="str">
        <f>IF(OR(dirty_cafe_sales!$B1958="UNKNOWN",dirty_cafe_sales!$B1958="",dirty_cafe_sales!$B1958="ERROR"),"Unknown_Item",dirty_cafe_sales!$B1958)</f>
        <v>Cake</v>
      </c>
      <c r="C1958" s="23">
        <f>IF(ISNUMBER(dirty_cafe_sales!$C1958),dirty_cafe_sales!$C1958,3)</f>
        <v>4</v>
      </c>
      <c r="D1958" s="19">
        <f>VLOOKUP($B1958,Price_Per_Item!$A$3:$B$11,2,FALSE)</f>
        <v>3</v>
      </c>
      <c r="E1958" s="25">
        <f t="shared" si="30"/>
        <v>12</v>
      </c>
      <c r="F1958" t="str">
        <f>IF(OR(dirty_cafe_sales!$F1958="UNKNOWN",dirty_cafe_sales!$F1958="ERROR",dirty_cafe_sales!$F1958=""),"Unknown",dirty_cafe_sales!$F1958)</f>
        <v>Cash</v>
      </c>
      <c r="G1958" t="str">
        <f>IF(OR(dirty_cafe_sales!$G1958="UNKNOWN",dirty_cafe_sales!$G1958="ERROR",dirty_cafe_sales!$G1958=""),"Unknown",dirty_cafe_sales!$G1958)</f>
        <v>Unknown</v>
      </c>
      <c r="H1958" s="2" t="d">
        <v>2023-06-30</v>
      </c>
    </row>
    <row r="1959" spans="1:8" x14ac:dyDescent="0.2">
      <c r="A1959" s="16" t="s">
        <v>1980</v>
      </c>
      <c r="B1959" s="16" t="str">
        <f>IF(OR(dirty_cafe_sales!$B1959="UNKNOWN",dirty_cafe_sales!$B1959="",dirty_cafe_sales!$B1959="ERROR"),"Unknown_Item",dirty_cafe_sales!$B1959)</f>
        <v>Tea</v>
      </c>
      <c r="C1959" s="23">
        <f>IF(ISNUMBER(dirty_cafe_sales!$C1959),dirty_cafe_sales!$C1959,3)</f>
        <v>3</v>
      </c>
      <c r="D1959" s="19">
        <f>VLOOKUP($B1959,Price_Per_Item!$A$3:$B$11,2,FALSE)</f>
        <v>1.5</v>
      </c>
      <c r="E1959" s="25">
        <f t="shared" si="30"/>
        <v>4.5</v>
      </c>
      <c r="F1959" t="str">
        <f>IF(OR(dirty_cafe_sales!$F1959="UNKNOWN",dirty_cafe_sales!$F1959="ERROR",dirty_cafe_sales!$F1959=""),"Unknown",dirty_cafe_sales!$F1959)</f>
        <v>Cash</v>
      </c>
      <c r="G1959" t="str">
        <f>IF(OR(dirty_cafe_sales!$G1959="UNKNOWN",dirty_cafe_sales!$G1959="ERROR",dirty_cafe_sales!$G1959=""),"Unknown",dirty_cafe_sales!$G1959)</f>
        <v>Unknown</v>
      </c>
      <c r="H1959" s="2" t="d">
        <v>2023-09-26</v>
      </c>
    </row>
    <row r="1960" spans="1:8" x14ac:dyDescent="0.2">
      <c r="A1960" s="16" t="s">
        <v>1981</v>
      </c>
      <c r="B1960" s="16" t="str">
        <f>IF(OR(dirty_cafe_sales!$B1960="UNKNOWN",dirty_cafe_sales!$B1960="",dirty_cafe_sales!$B1960="ERROR"),"Unknown_Item",dirty_cafe_sales!$B1960)</f>
        <v>Salad</v>
      </c>
      <c r="C1960" s="23">
        <f>IF(ISNUMBER(dirty_cafe_sales!$C1960),dirty_cafe_sales!$C1960,3)</f>
        <v>3</v>
      </c>
      <c r="D1960" s="19">
        <f>VLOOKUP($B1960,Price_Per_Item!$A$3:$B$11,2,FALSE)</f>
        <v>5</v>
      </c>
      <c r="E1960" s="25">
        <f t="shared" si="30"/>
        <v>15</v>
      </c>
      <c r="F1960" t="str">
        <f>IF(OR(dirty_cafe_sales!$F1960="UNKNOWN",dirty_cafe_sales!$F1960="ERROR",dirty_cafe_sales!$F1960=""),"Unknown",dirty_cafe_sales!$F1960)</f>
        <v>Credit Card</v>
      </c>
      <c r="G1960" t="str">
        <f>IF(OR(dirty_cafe_sales!$G1960="UNKNOWN",dirty_cafe_sales!$G1960="ERROR",dirty_cafe_sales!$G1960=""),"Unknown",dirty_cafe_sales!$G1960)</f>
        <v>Takeaway</v>
      </c>
      <c r="H1960" s="2" t="d">
        <v>2023-03-05</v>
      </c>
    </row>
    <row r="1961" spans="1:8" x14ac:dyDescent="0.2">
      <c r="A1961" s="16" t="s">
        <v>1982</v>
      </c>
      <c r="B1961" s="16" t="str">
        <f>IF(OR(dirty_cafe_sales!$B1961="UNKNOWN",dirty_cafe_sales!$B1961="",dirty_cafe_sales!$B1961="ERROR"),"Unknown_Item",dirty_cafe_sales!$B1961)</f>
        <v>Coffee</v>
      </c>
      <c r="C1961" s="23">
        <f>IF(ISNUMBER(dirty_cafe_sales!$C1961),dirty_cafe_sales!$C1961,3)</f>
        <v>5</v>
      </c>
      <c r="D1961" s="19">
        <f>VLOOKUP($B1961,Price_Per_Item!$A$3:$B$11,2,FALSE)</f>
        <v>2</v>
      </c>
      <c r="E1961" s="25">
        <f t="shared" si="30"/>
        <v>10</v>
      </c>
      <c r="F1961" t="str">
        <f>IF(OR(dirty_cafe_sales!$F1961="UNKNOWN",dirty_cafe_sales!$F1961="ERROR",dirty_cafe_sales!$F1961=""),"Unknown",dirty_cafe_sales!$F1961)</f>
        <v>Cash</v>
      </c>
      <c r="G1961" t="str">
        <f>IF(OR(dirty_cafe_sales!$G1961="UNKNOWN",dirty_cafe_sales!$G1961="ERROR",dirty_cafe_sales!$G1961=""),"Unknown",dirty_cafe_sales!$G1961)</f>
        <v>Takeaway</v>
      </c>
      <c r="H1961" s="2" t="d">
        <v>2023-07-06</v>
      </c>
    </row>
    <row r="1962" spans="1:8" x14ac:dyDescent="0.2">
      <c r="A1962" s="16" t="s">
        <v>1983</v>
      </c>
      <c r="B1962" s="16" t="str">
        <f>IF(OR(dirty_cafe_sales!$B1962="UNKNOWN",dirty_cafe_sales!$B1962="",dirty_cafe_sales!$B1962="ERROR"),"Unknown_Item",dirty_cafe_sales!$B1962)</f>
        <v>Salad</v>
      </c>
      <c r="C1962" s="23">
        <f>IF(ISNUMBER(dirty_cafe_sales!$C1962),dirty_cafe_sales!$C1962,3)</f>
        <v>1</v>
      </c>
      <c r="D1962" s="19">
        <f>VLOOKUP($B1962,Price_Per_Item!$A$3:$B$11,2,FALSE)</f>
        <v>5</v>
      </c>
      <c r="E1962" s="25">
        <f t="shared" si="30"/>
        <v>5</v>
      </c>
      <c r="F1962" t="str">
        <f>IF(OR(dirty_cafe_sales!$F1962="UNKNOWN",dirty_cafe_sales!$F1962="ERROR",dirty_cafe_sales!$F1962=""),"Unknown",dirty_cafe_sales!$F1962)</f>
        <v>Credit Card</v>
      </c>
      <c r="G1962" t="str">
        <f>IF(OR(dirty_cafe_sales!$G1962="UNKNOWN",dirty_cafe_sales!$G1962="ERROR",dirty_cafe_sales!$G1962=""),"Unknown",dirty_cafe_sales!$G1962)</f>
        <v>In-store</v>
      </c>
      <c r="H1962" s="2" t="d">
        <v>2023-11-23</v>
      </c>
    </row>
    <row r="1963" spans="1:8" x14ac:dyDescent="0.2">
      <c r="A1963" s="16" t="s">
        <v>1984</v>
      </c>
      <c r="B1963" s="16" t="str">
        <f>IF(OR(dirty_cafe_sales!$B1963="UNKNOWN",dirty_cafe_sales!$B1963="",dirty_cafe_sales!$B1963="ERROR"),"Unknown_Item",dirty_cafe_sales!$B1963)</f>
        <v>Smoothie</v>
      </c>
      <c r="C1963" s="23">
        <f>IF(ISNUMBER(dirty_cafe_sales!$C1963),dirty_cafe_sales!$C1963,3)</f>
        <v>4</v>
      </c>
      <c r="D1963" s="19">
        <f>VLOOKUP($B1963,Price_Per_Item!$A$3:$B$11,2,FALSE)</f>
        <v>4</v>
      </c>
      <c r="E1963" s="25">
        <f t="shared" si="30"/>
        <v>16</v>
      </c>
      <c r="F1963" t="str">
        <f>IF(OR(dirty_cafe_sales!$F1963="UNKNOWN",dirty_cafe_sales!$F1963="ERROR",dirty_cafe_sales!$F1963=""),"Unknown",dirty_cafe_sales!$F1963)</f>
        <v>Digital Wallet</v>
      </c>
      <c r="G1963" t="str">
        <f>IF(OR(dirty_cafe_sales!$G1963="UNKNOWN",dirty_cafe_sales!$G1963="ERROR",dirty_cafe_sales!$G1963=""),"Unknown",dirty_cafe_sales!$G1963)</f>
        <v>In-store</v>
      </c>
      <c r="H1963" s="2" t="d">
        <v>2023-11-13</v>
      </c>
    </row>
    <row r="1964" spans="1:8" x14ac:dyDescent="0.2">
      <c r="A1964" s="16" t="s">
        <v>1985</v>
      </c>
      <c r="B1964" s="16" t="str">
        <f>IF(OR(dirty_cafe_sales!$B1964="UNKNOWN",dirty_cafe_sales!$B1964="",dirty_cafe_sales!$B1964="ERROR"),"Unknown_Item",dirty_cafe_sales!$B1964)</f>
        <v>Coffee</v>
      </c>
      <c r="C1964" s="23">
        <f>IF(ISNUMBER(dirty_cafe_sales!$C1964),dirty_cafe_sales!$C1964,3)</f>
        <v>2</v>
      </c>
      <c r="D1964" s="19">
        <f>VLOOKUP($B1964,Price_Per_Item!$A$3:$B$11,2,FALSE)</f>
        <v>2</v>
      </c>
      <c r="E1964" s="25">
        <f t="shared" si="30"/>
        <v>4</v>
      </c>
      <c r="F1964" t="str">
        <f>IF(OR(dirty_cafe_sales!$F1964="UNKNOWN",dirty_cafe_sales!$F1964="ERROR",dirty_cafe_sales!$F1964=""),"Unknown",dirty_cafe_sales!$F1964)</f>
        <v>Digital Wallet</v>
      </c>
      <c r="G1964" t="str">
        <f>IF(OR(dirty_cafe_sales!$G1964="UNKNOWN",dirty_cafe_sales!$G1964="ERROR",dirty_cafe_sales!$G1964=""),"Unknown",dirty_cafe_sales!$G1964)</f>
        <v>In-store</v>
      </c>
      <c r="H1964" s="2" t="d">
        <v>2023-05-30</v>
      </c>
    </row>
    <row r="1965" spans="1:8" x14ac:dyDescent="0.2">
      <c r="A1965" s="16" t="s">
        <v>1986</v>
      </c>
      <c r="B1965" s="16" t="str">
        <f>IF(OR(dirty_cafe_sales!$B1965="UNKNOWN",dirty_cafe_sales!$B1965="",dirty_cafe_sales!$B1965="ERROR"),"Unknown_Item",dirty_cafe_sales!$B1965)</f>
        <v>Juice</v>
      </c>
      <c r="C1965" s="23">
        <f>IF(ISNUMBER(dirty_cafe_sales!$C1965),dirty_cafe_sales!$C1965,3)</f>
        <v>1</v>
      </c>
      <c r="D1965" s="19">
        <f>VLOOKUP($B1965,Price_Per_Item!$A$3:$B$11,2,FALSE)</f>
        <v>3</v>
      </c>
      <c r="E1965" s="25">
        <f t="shared" si="30"/>
        <v>3</v>
      </c>
      <c r="F1965" t="str">
        <f>IF(OR(dirty_cafe_sales!$F1965="UNKNOWN",dirty_cafe_sales!$F1965="ERROR",dirty_cafe_sales!$F1965=""),"Unknown",dirty_cafe_sales!$F1965)</f>
        <v>Cash</v>
      </c>
      <c r="G1965" t="str">
        <f>IF(OR(dirty_cafe_sales!$G1965="UNKNOWN",dirty_cafe_sales!$G1965="ERROR",dirty_cafe_sales!$G1965=""),"Unknown",dirty_cafe_sales!$G1965)</f>
        <v>In-store</v>
      </c>
      <c r="H1965" s="2" t="d">
        <v>2023-07-08</v>
      </c>
    </row>
    <row r="1966" spans="1:8" x14ac:dyDescent="0.2">
      <c r="A1966" s="16" t="s">
        <v>1987</v>
      </c>
      <c r="B1966" s="16" t="str">
        <f>IF(OR(dirty_cafe_sales!$B1966="UNKNOWN",dirty_cafe_sales!$B1966="",dirty_cafe_sales!$B1966="ERROR"),"Unknown_Item",dirty_cafe_sales!$B1966)</f>
        <v>Smoothie</v>
      </c>
      <c r="C1966" s="23">
        <f>IF(ISNUMBER(dirty_cafe_sales!$C1966),dirty_cafe_sales!$C1966,3)</f>
        <v>1</v>
      </c>
      <c r="D1966" s="19">
        <f>VLOOKUP($B1966,Price_Per_Item!$A$3:$B$11,2,FALSE)</f>
        <v>4</v>
      </c>
      <c r="E1966" s="25">
        <f t="shared" si="30"/>
        <v>4</v>
      </c>
      <c r="F1966" t="str">
        <f>IF(OR(dirty_cafe_sales!$F1966="UNKNOWN",dirty_cafe_sales!$F1966="ERROR",dirty_cafe_sales!$F1966=""),"Unknown",dirty_cafe_sales!$F1966)</f>
        <v>Cash</v>
      </c>
      <c r="G1966" t="str">
        <f>IF(OR(dirty_cafe_sales!$G1966="UNKNOWN",dirty_cafe_sales!$G1966="ERROR",dirty_cafe_sales!$G1966=""),"Unknown",dirty_cafe_sales!$G1966)</f>
        <v>In-store</v>
      </c>
      <c r="H1966" s="2" t="d">
        <v>2023-09-12</v>
      </c>
    </row>
    <row r="1967" spans="1:8" x14ac:dyDescent="0.2">
      <c r="A1967" s="16" t="s">
        <v>1988</v>
      </c>
      <c r="B1967" s="16" t="str">
        <f>IF(OR(dirty_cafe_sales!$B1967="UNKNOWN",dirty_cafe_sales!$B1967="",dirty_cafe_sales!$B1967="ERROR"),"Unknown_Item",dirty_cafe_sales!$B1967)</f>
        <v>Juice</v>
      </c>
      <c r="C1967" s="23">
        <f>IF(ISNUMBER(dirty_cafe_sales!$C1967),dirty_cafe_sales!$C1967,3)</f>
        <v>4</v>
      </c>
      <c r="D1967" s="19">
        <f>VLOOKUP($B1967,Price_Per_Item!$A$3:$B$11,2,FALSE)</f>
        <v>3</v>
      </c>
      <c r="E1967" s="25">
        <f t="shared" si="30"/>
        <v>12</v>
      </c>
      <c r="F1967" t="str">
        <f>IF(OR(dirty_cafe_sales!$F1967="UNKNOWN",dirty_cafe_sales!$F1967="ERROR",dirty_cafe_sales!$F1967=""),"Unknown",dirty_cafe_sales!$F1967)</f>
        <v>Unknown</v>
      </c>
      <c r="G1967" t="str">
        <f>IF(OR(dirty_cafe_sales!$G1967="UNKNOWN",dirty_cafe_sales!$G1967="ERROR",dirty_cafe_sales!$G1967=""),"Unknown",dirty_cafe_sales!$G1967)</f>
        <v>Takeaway</v>
      </c>
      <c r="H1967" s="2" t="d">
        <v>2023-03-15</v>
      </c>
    </row>
    <row r="1968" spans="1:8" x14ac:dyDescent="0.2">
      <c r="A1968" s="16" t="s">
        <v>1989</v>
      </c>
      <c r="B1968" s="16" t="str">
        <f>IF(OR(dirty_cafe_sales!$B1968="UNKNOWN",dirty_cafe_sales!$B1968="",dirty_cafe_sales!$B1968="ERROR"),"Unknown_Item",dirty_cafe_sales!$B1968)</f>
        <v>Salad</v>
      </c>
      <c r="C1968" s="23">
        <f>IF(ISNUMBER(dirty_cafe_sales!$C1968),dirty_cafe_sales!$C1968,3)</f>
        <v>2</v>
      </c>
      <c r="D1968" s="19">
        <f>VLOOKUP($B1968,Price_Per_Item!$A$3:$B$11,2,FALSE)</f>
        <v>5</v>
      </c>
      <c r="E1968" s="25">
        <f t="shared" si="30"/>
        <v>10</v>
      </c>
      <c r="F1968" t="str">
        <f>IF(OR(dirty_cafe_sales!$F1968="UNKNOWN",dirty_cafe_sales!$F1968="ERROR",dirty_cafe_sales!$F1968=""),"Unknown",dirty_cafe_sales!$F1968)</f>
        <v>Digital Wallet</v>
      </c>
      <c r="G1968" t="str">
        <f>IF(OR(dirty_cafe_sales!$G1968="UNKNOWN",dirty_cafe_sales!$G1968="ERROR",dirty_cafe_sales!$G1968=""),"Unknown",dirty_cafe_sales!$G1968)</f>
        <v>Takeaway</v>
      </c>
      <c r="H1968" s="2" t="d">
        <v>2023-01-01</v>
      </c>
    </row>
    <row r="1969" spans="1:8" x14ac:dyDescent="0.2">
      <c r="A1969" s="16" t="s">
        <v>1990</v>
      </c>
      <c r="B1969" s="16" t="str">
        <f>IF(OR(dirty_cafe_sales!$B1969="UNKNOWN",dirty_cafe_sales!$B1969="",dirty_cafe_sales!$B1969="ERROR"),"Unknown_Item",dirty_cafe_sales!$B1969)</f>
        <v>Tea</v>
      </c>
      <c r="C1969" s="23">
        <f>IF(ISNUMBER(dirty_cafe_sales!$C1969),dirty_cafe_sales!$C1969,3)</f>
        <v>2</v>
      </c>
      <c r="D1969" s="19">
        <f>VLOOKUP($B1969,Price_Per_Item!$A$3:$B$11,2,FALSE)</f>
        <v>1.5</v>
      </c>
      <c r="E1969" s="25">
        <f t="shared" si="30"/>
        <v>3</v>
      </c>
      <c r="F1969" t="str">
        <f>IF(OR(dirty_cafe_sales!$F1969="UNKNOWN",dirty_cafe_sales!$F1969="ERROR",dirty_cafe_sales!$F1969=""),"Unknown",dirty_cafe_sales!$F1969)</f>
        <v>Credit Card</v>
      </c>
      <c r="G1969" t="str">
        <f>IF(OR(dirty_cafe_sales!$G1969="UNKNOWN",dirty_cafe_sales!$G1969="ERROR",dirty_cafe_sales!$G1969=""),"Unknown",dirty_cafe_sales!$G1969)</f>
        <v>Takeaway</v>
      </c>
      <c r="H1969" s="2" t="d">
        <v>2023-12-16</v>
      </c>
    </row>
    <row r="1970" spans="1:8" x14ac:dyDescent="0.2">
      <c r="A1970" s="16" t="s">
        <v>1991</v>
      </c>
      <c r="B1970" s="16" t="str">
        <f>IF(OR(dirty_cafe_sales!$B1970="UNKNOWN",dirty_cafe_sales!$B1970="",dirty_cafe_sales!$B1970="ERROR"),"Unknown_Item",dirty_cafe_sales!$B1970)</f>
        <v>Juice</v>
      </c>
      <c r="C1970" s="23">
        <f>IF(ISNUMBER(dirty_cafe_sales!$C1970),dirty_cafe_sales!$C1970,3)</f>
        <v>1</v>
      </c>
      <c r="D1970" s="19">
        <f>VLOOKUP($B1970,Price_Per_Item!$A$3:$B$11,2,FALSE)</f>
        <v>3</v>
      </c>
      <c r="E1970" s="25">
        <f t="shared" si="30"/>
        <v>3</v>
      </c>
      <c r="F1970" t="str">
        <f>IF(OR(dirty_cafe_sales!$F1970="UNKNOWN",dirty_cafe_sales!$F1970="ERROR",dirty_cafe_sales!$F1970=""),"Unknown",dirty_cafe_sales!$F1970)</f>
        <v>Digital Wallet</v>
      </c>
      <c r="G1970" t="str">
        <f>IF(OR(dirty_cafe_sales!$G1970="UNKNOWN",dirty_cafe_sales!$G1970="ERROR",dirty_cafe_sales!$G1970=""),"Unknown",dirty_cafe_sales!$G1970)</f>
        <v>Unknown</v>
      </c>
      <c r="H1970" s="2" t="d">
        <v>2023-02-14</v>
      </c>
    </row>
    <row r="1971" spans="1:8" x14ac:dyDescent="0.2">
      <c r="A1971" s="16" t="s">
        <v>1992</v>
      </c>
      <c r="B1971" s="16" t="str">
        <f>IF(OR(dirty_cafe_sales!$B1971="UNKNOWN",dirty_cafe_sales!$B1971="",dirty_cafe_sales!$B1971="ERROR"),"Unknown_Item",dirty_cafe_sales!$B1971)</f>
        <v>Smoothie</v>
      </c>
      <c r="C1971" s="23">
        <f>IF(ISNUMBER(dirty_cafe_sales!$C1971),dirty_cafe_sales!$C1971,3)</f>
        <v>1</v>
      </c>
      <c r="D1971" s="19">
        <f>VLOOKUP($B1971,Price_Per_Item!$A$3:$B$11,2,FALSE)</f>
        <v>4</v>
      </c>
      <c r="E1971" s="25">
        <f t="shared" si="30"/>
        <v>4</v>
      </c>
      <c r="F1971" t="str">
        <f>IF(OR(dirty_cafe_sales!$F1971="UNKNOWN",dirty_cafe_sales!$F1971="ERROR",dirty_cafe_sales!$F1971=""),"Unknown",dirty_cafe_sales!$F1971)</f>
        <v>Credit Card</v>
      </c>
      <c r="G1971" t="str">
        <f>IF(OR(dirty_cafe_sales!$G1971="UNKNOWN",dirty_cafe_sales!$G1971="ERROR",dirty_cafe_sales!$G1971=""),"Unknown",dirty_cafe_sales!$G1971)</f>
        <v>Unknown</v>
      </c>
      <c r="H1971" s="2" t="d">
        <v>2023-05-27</v>
      </c>
    </row>
    <row r="1972" spans="1:8" x14ac:dyDescent="0.2">
      <c r="A1972" s="16" t="s">
        <v>1993</v>
      </c>
      <c r="B1972" s="16" t="str">
        <f>IF(OR(dirty_cafe_sales!$B1972="UNKNOWN",dirty_cafe_sales!$B1972="",dirty_cafe_sales!$B1972="ERROR"),"Unknown_Item",dirty_cafe_sales!$B1972)</f>
        <v>Sandwich</v>
      </c>
      <c r="C1972" s="23">
        <f>IF(ISNUMBER(dirty_cafe_sales!$C1972),dirty_cafe_sales!$C1972,3)</f>
        <v>1</v>
      </c>
      <c r="D1972" s="19">
        <f>VLOOKUP($B1972,Price_Per_Item!$A$3:$B$11,2,FALSE)</f>
        <v>4</v>
      </c>
      <c r="E1972" s="25">
        <f t="shared" si="30"/>
        <v>4</v>
      </c>
      <c r="F1972" t="str">
        <f>IF(OR(dirty_cafe_sales!$F1972="UNKNOWN",dirty_cafe_sales!$F1972="ERROR",dirty_cafe_sales!$F1972=""),"Unknown",dirty_cafe_sales!$F1972)</f>
        <v>Unknown</v>
      </c>
      <c r="G1972" t="str">
        <f>IF(OR(dirty_cafe_sales!$G1972="UNKNOWN",dirty_cafe_sales!$G1972="ERROR",dirty_cafe_sales!$G1972=""),"Unknown",dirty_cafe_sales!$G1972)</f>
        <v>Takeaway</v>
      </c>
      <c r="H1972" s="2" t="d">
        <v>2023-01-30</v>
      </c>
    </row>
    <row r="1973" spans="1:8" x14ac:dyDescent="0.2">
      <c r="A1973" s="16" t="s">
        <v>1994</v>
      </c>
      <c r="B1973" s="16" t="str">
        <f>IF(OR(dirty_cafe_sales!$B1973="UNKNOWN",dirty_cafe_sales!$B1973="",dirty_cafe_sales!$B1973="ERROR"),"Unknown_Item",dirty_cafe_sales!$B1973)</f>
        <v>Juice</v>
      </c>
      <c r="C1973" s="23">
        <f>IF(ISNUMBER(dirty_cafe_sales!$C1973),dirty_cafe_sales!$C1973,3)</f>
        <v>1</v>
      </c>
      <c r="D1973" s="19">
        <f>VLOOKUP($B1973,Price_Per_Item!$A$3:$B$11,2,FALSE)</f>
        <v>3</v>
      </c>
      <c r="E1973" s="25">
        <f t="shared" si="30"/>
        <v>3</v>
      </c>
      <c r="F1973" t="str">
        <f>IF(OR(dirty_cafe_sales!$F1973="UNKNOWN",dirty_cafe_sales!$F1973="ERROR",dirty_cafe_sales!$F1973=""),"Unknown",dirty_cafe_sales!$F1973)</f>
        <v>Unknown</v>
      </c>
      <c r="G1973" t="str">
        <f>IF(OR(dirty_cafe_sales!$G1973="UNKNOWN",dirty_cafe_sales!$G1973="ERROR",dirty_cafe_sales!$G1973=""),"Unknown",dirty_cafe_sales!$G1973)</f>
        <v>In-store</v>
      </c>
      <c r="H1973" s="2" t="d">
        <v>2023-12-06</v>
      </c>
    </row>
    <row r="1974" spans="1:8" x14ac:dyDescent="0.2">
      <c r="A1974" s="16" t="s">
        <v>1995</v>
      </c>
      <c r="B1974" s="16" t="str">
        <f>IF(OR(dirty_cafe_sales!$B1974="UNKNOWN",dirty_cafe_sales!$B1974="",dirty_cafe_sales!$B1974="ERROR"),"Unknown_Item",dirty_cafe_sales!$B1974)</f>
        <v>Sandwich</v>
      </c>
      <c r="C1974" s="23">
        <f>IF(ISNUMBER(dirty_cafe_sales!$C1974),dirty_cafe_sales!$C1974,3)</f>
        <v>3</v>
      </c>
      <c r="D1974" s="19">
        <f>VLOOKUP($B1974,Price_Per_Item!$A$3:$B$11,2,FALSE)</f>
        <v>4</v>
      </c>
      <c r="E1974" s="25">
        <f t="shared" si="30"/>
        <v>12</v>
      </c>
      <c r="F1974" t="str">
        <f>IF(OR(dirty_cafe_sales!$F1974="UNKNOWN",dirty_cafe_sales!$F1974="ERROR",dirty_cafe_sales!$F1974=""),"Unknown",dirty_cafe_sales!$F1974)</f>
        <v>Credit Card</v>
      </c>
      <c r="G1974" t="str">
        <f>IF(OR(dirty_cafe_sales!$G1974="UNKNOWN",dirty_cafe_sales!$G1974="ERROR",dirty_cafe_sales!$G1974=""),"Unknown",dirty_cafe_sales!$G1974)</f>
        <v>Takeaway</v>
      </c>
      <c r="H1974" s="2" t="d">
        <v>2023-09-26</v>
      </c>
    </row>
    <row r="1975" spans="1:8" x14ac:dyDescent="0.2">
      <c r="A1975" s="16" t="s">
        <v>1996</v>
      </c>
      <c r="B1975" s="16" t="str">
        <f>IF(OR(dirty_cafe_sales!$B1975="UNKNOWN",dirty_cafe_sales!$B1975="",dirty_cafe_sales!$B1975="ERROR"),"Unknown_Item",dirty_cafe_sales!$B1975)</f>
        <v>Coffee</v>
      </c>
      <c r="C1975" s="23">
        <f>IF(ISNUMBER(dirty_cafe_sales!$C1975),dirty_cafe_sales!$C1975,3)</f>
        <v>1</v>
      </c>
      <c r="D1975" s="19">
        <f>VLOOKUP($B1975,Price_Per_Item!$A$3:$B$11,2,FALSE)</f>
        <v>2</v>
      </c>
      <c r="E1975" s="25">
        <f t="shared" si="30"/>
        <v>2</v>
      </c>
      <c r="F1975" t="str">
        <f>IF(OR(dirty_cafe_sales!$F1975="UNKNOWN",dirty_cafe_sales!$F1975="ERROR",dirty_cafe_sales!$F1975=""),"Unknown",dirty_cafe_sales!$F1975)</f>
        <v>Unknown</v>
      </c>
      <c r="G1975" t="str">
        <f>IF(OR(dirty_cafe_sales!$G1975="UNKNOWN",dirty_cafe_sales!$G1975="ERROR",dirty_cafe_sales!$G1975=""),"Unknown",dirty_cafe_sales!$G1975)</f>
        <v>In-store</v>
      </c>
      <c r="H1975" s="2" t="d">
        <v>2023-11-26</v>
      </c>
    </row>
    <row r="1976" spans="1:8" x14ac:dyDescent="0.2">
      <c r="A1976" s="16" t="s">
        <v>1997</v>
      </c>
      <c r="B1976" s="16" t="str">
        <f>IF(OR(dirty_cafe_sales!$B1976="UNKNOWN",dirty_cafe_sales!$B1976="",dirty_cafe_sales!$B1976="ERROR"),"Unknown_Item",dirty_cafe_sales!$B1976)</f>
        <v>Tea</v>
      </c>
      <c r="C1976" s="23">
        <f>IF(ISNUMBER(dirty_cafe_sales!$C1976),dirty_cafe_sales!$C1976,3)</f>
        <v>3</v>
      </c>
      <c r="D1976" s="19">
        <f>VLOOKUP($B1976,Price_Per_Item!$A$3:$B$11,2,FALSE)</f>
        <v>1.5</v>
      </c>
      <c r="E1976" s="25">
        <f t="shared" si="30"/>
        <v>4.5</v>
      </c>
      <c r="F1976" t="str">
        <f>IF(OR(dirty_cafe_sales!$F1976="UNKNOWN",dirty_cafe_sales!$F1976="ERROR",dirty_cafe_sales!$F1976=""),"Unknown",dirty_cafe_sales!$F1976)</f>
        <v>Unknown</v>
      </c>
      <c r="G1976" t="str">
        <f>IF(OR(dirty_cafe_sales!$G1976="UNKNOWN",dirty_cafe_sales!$G1976="ERROR",dirty_cafe_sales!$G1976=""),"Unknown",dirty_cafe_sales!$G1976)</f>
        <v>Unknown</v>
      </c>
      <c r="H1976" s="2" t="d">
        <v>2023-08-13</v>
      </c>
    </row>
    <row r="1977" spans="1:8" x14ac:dyDescent="0.2">
      <c r="A1977" s="16" t="s">
        <v>1998</v>
      </c>
      <c r="B1977" s="16" t="str">
        <f>IF(OR(dirty_cafe_sales!$B1977="UNKNOWN",dirty_cafe_sales!$B1977="",dirty_cafe_sales!$B1977="ERROR"),"Unknown_Item",dirty_cafe_sales!$B1977)</f>
        <v>Cake</v>
      </c>
      <c r="C1977" s="23">
        <f>IF(ISNUMBER(dirty_cafe_sales!$C1977),dirty_cafe_sales!$C1977,3)</f>
        <v>4</v>
      </c>
      <c r="D1977" s="19">
        <f>VLOOKUP($B1977,Price_Per_Item!$A$3:$B$11,2,FALSE)</f>
        <v>3</v>
      </c>
      <c r="E1977" s="25">
        <f t="shared" si="30"/>
        <v>12</v>
      </c>
      <c r="F1977" t="str">
        <f>IF(OR(dirty_cafe_sales!$F1977="UNKNOWN",dirty_cafe_sales!$F1977="ERROR",dirty_cafe_sales!$F1977=""),"Unknown",dirty_cafe_sales!$F1977)</f>
        <v>Unknown</v>
      </c>
      <c r="G1977" t="str">
        <f>IF(OR(dirty_cafe_sales!$G1977="UNKNOWN",dirty_cafe_sales!$G1977="ERROR",dirty_cafe_sales!$G1977=""),"Unknown",dirty_cafe_sales!$G1977)</f>
        <v>Takeaway</v>
      </c>
      <c r="H1977" s="2" t="d">
        <v>2023-07-17</v>
      </c>
    </row>
    <row r="1978" spans="1:8" x14ac:dyDescent="0.2">
      <c r="A1978" s="16" t="s">
        <v>1999</v>
      </c>
      <c r="B1978" s="16" t="str">
        <f>IF(OR(dirty_cafe_sales!$B1978="UNKNOWN",dirty_cafe_sales!$B1978="",dirty_cafe_sales!$B1978="ERROR"),"Unknown_Item",dirty_cafe_sales!$B1978)</f>
        <v>Coffee</v>
      </c>
      <c r="C1978" s="23">
        <f>IF(ISNUMBER(dirty_cafe_sales!$C1978),dirty_cafe_sales!$C1978,3)</f>
        <v>5</v>
      </c>
      <c r="D1978" s="19">
        <f>VLOOKUP($B1978,Price_Per_Item!$A$3:$B$11,2,FALSE)</f>
        <v>2</v>
      </c>
      <c r="E1978" s="25">
        <f t="shared" si="30"/>
        <v>10</v>
      </c>
      <c r="F1978" t="str">
        <f>IF(OR(dirty_cafe_sales!$F1978="UNKNOWN",dirty_cafe_sales!$F1978="ERROR",dirty_cafe_sales!$F1978=""),"Unknown",dirty_cafe_sales!$F1978)</f>
        <v>Unknown</v>
      </c>
      <c r="G1978" t="str">
        <f>IF(OR(dirty_cafe_sales!$G1978="UNKNOWN",dirty_cafe_sales!$G1978="ERROR",dirty_cafe_sales!$G1978=""),"Unknown",dirty_cafe_sales!$G1978)</f>
        <v>Takeaway</v>
      </c>
      <c r="H1978" s="2" t="d">
        <v>2023-07-21</v>
      </c>
    </row>
    <row r="1979" spans="1:8" x14ac:dyDescent="0.2">
      <c r="A1979" s="16" t="s">
        <v>2000</v>
      </c>
      <c r="B1979" s="16" t="str">
        <f>IF(OR(dirty_cafe_sales!$B1979="UNKNOWN",dirty_cafe_sales!$B1979="",dirty_cafe_sales!$B1979="ERROR"),"Unknown_Item",dirty_cafe_sales!$B1979)</f>
        <v>Cake</v>
      </c>
      <c r="C1979" s="23">
        <f>IF(ISNUMBER(dirty_cafe_sales!$C1979),dirty_cafe_sales!$C1979,3)</f>
        <v>2</v>
      </c>
      <c r="D1979" s="19">
        <f>VLOOKUP($B1979,Price_Per_Item!$A$3:$B$11,2,FALSE)</f>
        <v>3</v>
      </c>
      <c r="E1979" s="25">
        <f t="shared" si="30"/>
        <v>6</v>
      </c>
      <c r="F1979" t="str">
        <f>IF(OR(dirty_cafe_sales!$F1979="UNKNOWN",dirty_cafe_sales!$F1979="ERROR",dirty_cafe_sales!$F1979=""),"Unknown",dirty_cafe_sales!$F1979)</f>
        <v>Unknown</v>
      </c>
      <c r="G1979" t="str">
        <f>IF(OR(dirty_cafe_sales!$G1979="UNKNOWN",dirty_cafe_sales!$G1979="ERROR",dirty_cafe_sales!$G1979=""),"Unknown",dirty_cafe_sales!$G1979)</f>
        <v>Unknown</v>
      </c>
      <c r="H1979" s="2" t="d">
        <v>2023-08-10</v>
      </c>
    </row>
    <row r="1980" spans="1:8" x14ac:dyDescent="0.2">
      <c r="A1980" s="16" t="s">
        <v>2001</v>
      </c>
      <c r="B1980" s="16" t="str">
        <f>IF(OR(dirty_cafe_sales!$B1980="UNKNOWN",dirty_cafe_sales!$B1980="",dirty_cafe_sales!$B1980="ERROR"),"Unknown_Item",dirty_cafe_sales!$B1980)</f>
        <v>Sandwich</v>
      </c>
      <c r="C1980" s="23">
        <f>IF(ISNUMBER(dirty_cafe_sales!$C1980),dirty_cafe_sales!$C1980,3)</f>
        <v>1</v>
      </c>
      <c r="D1980" s="19">
        <f>VLOOKUP($B1980,Price_Per_Item!$A$3:$B$11,2,FALSE)</f>
        <v>4</v>
      </c>
      <c r="E1980" s="25">
        <f t="shared" si="30"/>
        <v>4</v>
      </c>
      <c r="F1980" t="str">
        <f>IF(OR(dirty_cafe_sales!$F1980="UNKNOWN",dirty_cafe_sales!$F1980="ERROR",dirty_cafe_sales!$F1980=""),"Unknown",dirty_cafe_sales!$F1980)</f>
        <v>Credit Card</v>
      </c>
      <c r="G1980" t="str">
        <f>IF(OR(dirty_cafe_sales!$G1980="UNKNOWN",dirty_cafe_sales!$G1980="ERROR",dirty_cafe_sales!$G1980=""),"Unknown",dirty_cafe_sales!$G1980)</f>
        <v>Unknown</v>
      </c>
      <c r="H1980" s="2" t="d">
        <v>2023-08-03</v>
      </c>
    </row>
    <row r="1981" spans="1:8" x14ac:dyDescent="0.2">
      <c r="A1981" s="16" t="s">
        <v>2002</v>
      </c>
      <c r="B1981" s="16" t="str">
        <f>IF(OR(dirty_cafe_sales!$B1981="UNKNOWN",dirty_cafe_sales!$B1981="",dirty_cafe_sales!$B1981="ERROR"),"Unknown_Item",dirty_cafe_sales!$B1981)</f>
        <v>Smoothie</v>
      </c>
      <c r="C1981" s="23">
        <f>IF(ISNUMBER(dirty_cafe_sales!$C1981),dirty_cafe_sales!$C1981,3)</f>
        <v>3</v>
      </c>
      <c r="D1981" s="19">
        <f>VLOOKUP($B1981,Price_Per_Item!$A$3:$B$11,2,FALSE)</f>
        <v>4</v>
      </c>
      <c r="E1981" s="25">
        <f t="shared" si="30"/>
        <v>12</v>
      </c>
      <c r="F1981" t="str">
        <f>IF(OR(dirty_cafe_sales!$F1981="UNKNOWN",dirty_cafe_sales!$F1981="ERROR",dirty_cafe_sales!$F1981=""),"Unknown",dirty_cafe_sales!$F1981)</f>
        <v>Credit Card</v>
      </c>
      <c r="G1981" t="str">
        <f>IF(OR(dirty_cafe_sales!$G1981="UNKNOWN",dirty_cafe_sales!$G1981="ERROR",dirty_cafe_sales!$G1981=""),"Unknown",dirty_cafe_sales!$G1981)</f>
        <v>Unknown</v>
      </c>
      <c r="H1981" s="2" t="d">
        <v>2023-10-03</v>
      </c>
    </row>
    <row r="1982" spans="1:8" x14ac:dyDescent="0.2">
      <c r="A1982" s="16" t="s">
        <v>2003</v>
      </c>
      <c r="B1982" s="16" t="str">
        <f>IF(OR(dirty_cafe_sales!$B1982="UNKNOWN",dirty_cafe_sales!$B1982="",dirty_cafe_sales!$B1982="ERROR"),"Unknown_Item",dirty_cafe_sales!$B1982)</f>
        <v>Coffee</v>
      </c>
      <c r="C1982" s="23">
        <f>IF(ISNUMBER(dirty_cafe_sales!$C1982),dirty_cafe_sales!$C1982,3)</f>
        <v>2</v>
      </c>
      <c r="D1982" s="19">
        <f>VLOOKUP($B1982,Price_Per_Item!$A$3:$B$11,2,FALSE)</f>
        <v>2</v>
      </c>
      <c r="E1982" s="25">
        <f t="shared" si="30"/>
        <v>4</v>
      </c>
      <c r="F1982" t="str">
        <f>IF(OR(dirty_cafe_sales!$F1982="UNKNOWN",dirty_cafe_sales!$F1982="ERROR",dirty_cafe_sales!$F1982=""),"Unknown",dirty_cafe_sales!$F1982)</f>
        <v>Digital Wallet</v>
      </c>
      <c r="G1982" t="str">
        <f>IF(OR(dirty_cafe_sales!$G1982="UNKNOWN",dirty_cafe_sales!$G1982="ERROR",dirty_cafe_sales!$G1982=""),"Unknown",dirty_cafe_sales!$G1982)</f>
        <v>In-store</v>
      </c>
      <c r="H1982" s="2" t="d">
        <v>2023-02-13</v>
      </c>
    </row>
    <row r="1983" spans="1:8" x14ac:dyDescent="0.2">
      <c r="A1983" s="16" t="s">
        <v>2004</v>
      </c>
      <c r="B1983" s="16" t="str">
        <f>IF(OR(dirty_cafe_sales!$B1983="UNKNOWN",dirty_cafe_sales!$B1983="",dirty_cafe_sales!$B1983="ERROR"),"Unknown_Item",dirty_cafe_sales!$B1983)</f>
        <v>Cake</v>
      </c>
      <c r="C1983" s="23">
        <f>IF(ISNUMBER(dirty_cafe_sales!$C1983),dirty_cafe_sales!$C1983,3)</f>
        <v>2</v>
      </c>
      <c r="D1983" s="19">
        <f>VLOOKUP($B1983,Price_Per_Item!$A$3:$B$11,2,FALSE)</f>
        <v>3</v>
      </c>
      <c r="E1983" s="25">
        <f t="shared" si="30"/>
        <v>6</v>
      </c>
      <c r="F1983" t="str">
        <f>IF(OR(dirty_cafe_sales!$F1983="UNKNOWN",dirty_cafe_sales!$F1983="ERROR",dirty_cafe_sales!$F1983=""),"Unknown",dirty_cafe_sales!$F1983)</f>
        <v>Cash</v>
      </c>
      <c r="G1983" t="str">
        <f>IF(OR(dirty_cafe_sales!$G1983="UNKNOWN",dirty_cafe_sales!$G1983="ERROR",dirty_cafe_sales!$G1983=""),"Unknown",dirty_cafe_sales!$G1983)</f>
        <v>In-store</v>
      </c>
      <c r="H1983" s="2" t="d">
        <v>2023-03-02</v>
      </c>
    </row>
    <row r="1984" spans="1:8" x14ac:dyDescent="0.2">
      <c r="A1984" s="16" t="s">
        <v>2005</v>
      </c>
      <c r="B1984" s="16" t="str">
        <f>IF(OR(dirty_cafe_sales!$B1984="UNKNOWN",dirty_cafe_sales!$B1984="",dirty_cafe_sales!$B1984="ERROR"),"Unknown_Item",dirty_cafe_sales!$B1984)</f>
        <v>Sandwich</v>
      </c>
      <c r="C1984" s="23">
        <f>IF(ISNUMBER(dirty_cafe_sales!$C1984),dirty_cafe_sales!$C1984,3)</f>
        <v>3</v>
      </c>
      <c r="D1984" s="19">
        <f>VLOOKUP($B1984,Price_Per_Item!$A$3:$B$11,2,FALSE)</f>
        <v>4</v>
      </c>
      <c r="E1984" s="25">
        <f t="shared" si="30"/>
        <v>12</v>
      </c>
      <c r="F1984" t="str">
        <f>IF(OR(dirty_cafe_sales!$F1984="UNKNOWN",dirty_cafe_sales!$F1984="ERROR",dirty_cafe_sales!$F1984=""),"Unknown",dirty_cafe_sales!$F1984)</f>
        <v>Cash</v>
      </c>
      <c r="G1984" t="str">
        <f>IF(OR(dirty_cafe_sales!$G1984="UNKNOWN",dirty_cafe_sales!$G1984="ERROR",dirty_cafe_sales!$G1984=""),"Unknown",dirty_cafe_sales!$G1984)</f>
        <v>Takeaway</v>
      </c>
      <c r="H1984" s="2" t="d">
        <v>2023-04-06</v>
      </c>
    </row>
    <row r="1985" spans="1:8" x14ac:dyDescent="0.2">
      <c r="A1985" s="16" t="s">
        <v>2006</v>
      </c>
      <c r="B1985" s="16" t="str">
        <f>IF(OR(dirty_cafe_sales!$B1985="UNKNOWN",dirty_cafe_sales!$B1985="",dirty_cafe_sales!$B1985="ERROR"),"Unknown_Item",dirty_cafe_sales!$B1985)</f>
        <v>Cookie</v>
      </c>
      <c r="C1985" s="23">
        <f>IF(ISNUMBER(dirty_cafe_sales!$C1985),dirty_cafe_sales!$C1985,3)</f>
        <v>2</v>
      </c>
      <c r="D1985" s="19">
        <f>VLOOKUP($B1985,Price_Per_Item!$A$3:$B$11,2,FALSE)</f>
        <v>1</v>
      </c>
      <c r="E1985" s="25">
        <f t="shared" si="30"/>
        <v>2</v>
      </c>
      <c r="F1985" t="str">
        <f>IF(OR(dirty_cafe_sales!$F1985="UNKNOWN",dirty_cafe_sales!$F1985="ERROR",dirty_cafe_sales!$F1985=""),"Unknown",dirty_cafe_sales!$F1985)</f>
        <v>Digital Wallet</v>
      </c>
      <c r="G1985" t="str">
        <f>IF(OR(dirty_cafe_sales!$G1985="UNKNOWN",dirty_cafe_sales!$G1985="ERROR",dirty_cafe_sales!$G1985=""),"Unknown",dirty_cafe_sales!$G1985)</f>
        <v>Takeaway</v>
      </c>
      <c r="H1985" s="2" t="d">
        <v>2023-08-06</v>
      </c>
    </row>
    <row r="1986" spans="1:8" x14ac:dyDescent="0.2">
      <c r="A1986" s="16" t="s">
        <v>2007</v>
      </c>
      <c r="B1986" s="16" t="str">
        <f>IF(OR(dirty_cafe_sales!$B1986="UNKNOWN",dirty_cafe_sales!$B1986="",dirty_cafe_sales!$B1986="ERROR"),"Unknown_Item",dirty_cafe_sales!$B1986)</f>
        <v>Salad</v>
      </c>
      <c r="C1986" s="23">
        <f>IF(ISNUMBER(dirty_cafe_sales!$C1986),dirty_cafe_sales!$C1986,3)</f>
        <v>5</v>
      </c>
      <c r="D1986" s="19">
        <f>VLOOKUP($B1986,Price_Per_Item!$A$3:$B$11,2,FALSE)</f>
        <v>5</v>
      </c>
      <c r="E1986" s="25">
        <f t="shared" si="30"/>
        <v>25</v>
      </c>
      <c r="F1986" t="str">
        <f>IF(OR(dirty_cafe_sales!$F1986="UNKNOWN",dirty_cafe_sales!$F1986="ERROR",dirty_cafe_sales!$F1986=""),"Unknown",dirty_cafe_sales!$F1986)</f>
        <v>Unknown</v>
      </c>
      <c r="G1986" t="str">
        <f>IF(OR(dirty_cafe_sales!$G1986="UNKNOWN",dirty_cafe_sales!$G1986="ERROR",dirty_cafe_sales!$G1986=""),"Unknown",dirty_cafe_sales!$G1986)</f>
        <v>In-store</v>
      </c>
      <c r="H1986" s="2" t="d">
        <v>2023-10-07</v>
      </c>
    </row>
    <row r="1987" spans="1:8" x14ac:dyDescent="0.2">
      <c r="A1987" s="16" t="s">
        <v>2008</v>
      </c>
      <c r="B1987" s="16" t="str">
        <f>IF(OR(dirty_cafe_sales!$B1987="UNKNOWN",dirty_cafe_sales!$B1987="",dirty_cafe_sales!$B1987="ERROR"),"Unknown_Item",dirty_cafe_sales!$B1987)</f>
        <v>Juice</v>
      </c>
      <c r="C1987" s="23">
        <f>IF(ISNUMBER(dirty_cafe_sales!$C1987),dirty_cafe_sales!$C1987,3)</f>
        <v>3</v>
      </c>
      <c r="D1987" s="19">
        <f>VLOOKUP($B1987,Price_Per_Item!$A$3:$B$11,2,FALSE)</f>
        <v>3</v>
      </c>
      <c r="E1987" s="25">
        <f t="shared" ref="E1987:E2050" si="31">C1987*D1987</f>
        <v>9</v>
      </c>
      <c r="F1987" t="str">
        <f>IF(OR(dirty_cafe_sales!$F1987="UNKNOWN",dirty_cafe_sales!$F1987="ERROR",dirty_cafe_sales!$F1987=""),"Unknown",dirty_cafe_sales!$F1987)</f>
        <v>Digital Wallet</v>
      </c>
      <c r="G1987" t="str">
        <f>IF(OR(dirty_cafe_sales!$G1987="UNKNOWN",dirty_cafe_sales!$G1987="ERROR",dirty_cafe_sales!$G1987=""),"Unknown",dirty_cafe_sales!$G1987)</f>
        <v>Unknown</v>
      </c>
      <c r="H1987" s="2" t="d">
        <v>2023-08-04</v>
      </c>
    </row>
    <row r="1988" spans="1:8" x14ac:dyDescent="0.2">
      <c r="A1988" s="16" t="s">
        <v>2009</v>
      </c>
      <c r="B1988" s="16" t="str">
        <f>IF(OR(dirty_cafe_sales!$B1988="UNKNOWN",dirty_cafe_sales!$B1988="",dirty_cafe_sales!$B1988="ERROR"),"Unknown_Item",dirty_cafe_sales!$B1988)</f>
        <v>Juice</v>
      </c>
      <c r="C1988" s="23">
        <f>IF(ISNUMBER(dirty_cafe_sales!$C1988),dirty_cafe_sales!$C1988,3)</f>
        <v>1</v>
      </c>
      <c r="D1988" s="19">
        <f>VLOOKUP($B1988,Price_Per_Item!$A$3:$B$11,2,FALSE)</f>
        <v>3</v>
      </c>
      <c r="E1988" s="25">
        <f t="shared" si="31"/>
        <v>3</v>
      </c>
      <c r="F1988" t="str">
        <f>IF(OR(dirty_cafe_sales!$F1988="UNKNOWN",dirty_cafe_sales!$F1988="ERROR",dirty_cafe_sales!$F1988=""),"Unknown",dirty_cafe_sales!$F1988)</f>
        <v>Unknown</v>
      </c>
      <c r="G1988" t="str">
        <f>IF(OR(dirty_cafe_sales!$G1988="UNKNOWN",dirty_cafe_sales!$G1988="ERROR",dirty_cafe_sales!$G1988=""),"Unknown",dirty_cafe_sales!$G1988)</f>
        <v>Unknown</v>
      </c>
      <c r="H1988" s="2" t="d">
        <v>2023-07-29</v>
      </c>
    </row>
    <row r="1989" spans="1:8" x14ac:dyDescent="0.2">
      <c r="A1989" s="16" t="s">
        <v>2010</v>
      </c>
      <c r="B1989" s="16" t="str">
        <f>IF(OR(dirty_cafe_sales!$B1989="UNKNOWN",dirty_cafe_sales!$B1989="",dirty_cafe_sales!$B1989="ERROR"),"Unknown_Item",dirty_cafe_sales!$B1989)</f>
        <v>Sandwich</v>
      </c>
      <c r="C1989" s="23">
        <f>IF(ISNUMBER(dirty_cafe_sales!$C1989),dirty_cafe_sales!$C1989,3)</f>
        <v>2</v>
      </c>
      <c r="D1989" s="19">
        <f>VLOOKUP($B1989,Price_Per_Item!$A$3:$B$11,2,FALSE)</f>
        <v>4</v>
      </c>
      <c r="E1989" s="25">
        <f t="shared" si="31"/>
        <v>8</v>
      </c>
      <c r="F1989" t="str">
        <f>IF(OR(dirty_cafe_sales!$F1989="UNKNOWN",dirty_cafe_sales!$F1989="ERROR",dirty_cafe_sales!$F1989=""),"Unknown",dirty_cafe_sales!$F1989)</f>
        <v>Digital Wallet</v>
      </c>
      <c r="G1989" t="str">
        <f>IF(OR(dirty_cafe_sales!$G1989="UNKNOWN",dirty_cafe_sales!$G1989="ERROR",dirty_cafe_sales!$G1989=""),"Unknown",dirty_cafe_sales!$G1989)</f>
        <v>Unknown</v>
      </c>
      <c r="H1989" s="2" t="d">
        <v>2023-06-26</v>
      </c>
    </row>
    <row r="1990" spans="1:8" x14ac:dyDescent="0.2">
      <c r="A1990" s="16" t="s">
        <v>2011</v>
      </c>
      <c r="B1990" s="16" t="str">
        <f>IF(OR(dirty_cafe_sales!$B1990="UNKNOWN",dirty_cafe_sales!$B1990="",dirty_cafe_sales!$B1990="ERROR"),"Unknown_Item",dirty_cafe_sales!$B1990)</f>
        <v>Cookie</v>
      </c>
      <c r="C1990" s="23">
        <f>IF(ISNUMBER(dirty_cafe_sales!$C1990),dirty_cafe_sales!$C1990,3)</f>
        <v>1</v>
      </c>
      <c r="D1990" s="19">
        <f>VLOOKUP($B1990,Price_Per_Item!$A$3:$B$11,2,FALSE)</f>
        <v>1</v>
      </c>
      <c r="E1990" s="25">
        <f t="shared" si="31"/>
        <v>1</v>
      </c>
      <c r="F1990" t="str">
        <f>IF(OR(dirty_cafe_sales!$F1990="UNKNOWN",dirty_cafe_sales!$F1990="ERROR",dirty_cafe_sales!$F1990=""),"Unknown",dirty_cafe_sales!$F1990)</f>
        <v>Cash</v>
      </c>
      <c r="G1990" t="str">
        <f>IF(OR(dirty_cafe_sales!$G1990="UNKNOWN",dirty_cafe_sales!$G1990="ERROR",dirty_cafe_sales!$G1990=""),"Unknown",dirty_cafe_sales!$G1990)</f>
        <v>Unknown</v>
      </c>
      <c r="H1990" s="2" t="d">
        <v>2023-07-09</v>
      </c>
    </row>
    <row r="1991" spans="1:8" x14ac:dyDescent="0.2">
      <c r="A1991" s="16" t="s">
        <v>2012</v>
      </c>
      <c r="B1991" s="16" t="str">
        <f>IF(OR(dirty_cafe_sales!$B1991="UNKNOWN",dirty_cafe_sales!$B1991="",dirty_cafe_sales!$B1991="ERROR"),"Unknown_Item",dirty_cafe_sales!$B1991)</f>
        <v>Sandwich</v>
      </c>
      <c r="C1991" s="23">
        <f>IF(ISNUMBER(dirty_cafe_sales!$C1991),dirty_cafe_sales!$C1991,3)</f>
        <v>3</v>
      </c>
      <c r="D1991" s="19">
        <f>VLOOKUP($B1991,Price_Per_Item!$A$3:$B$11,2,FALSE)</f>
        <v>4</v>
      </c>
      <c r="E1991" s="25">
        <f t="shared" si="31"/>
        <v>12</v>
      </c>
      <c r="F1991" t="str">
        <f>IF(OR(dirty_cafe_sales!$F1991="UNKNOWN",dirty_cafe_sales!$F1991="ERROR",dirty_cafe_sales!$F1991=""),"Unknown",dirty_cafe_sales!$F1991)</f>
        <v>Credit Card</v>
      </c>
      <c r="G1991" t="str">
        <f>IF(OR(dirty_cafe_sales!$G1991="UNKNOWN",dirty_cafe_sales!$G1991="ERROR",dirty_cafe_sales!$G1991=""),"Unknown",dirty_cafe_sales!$G1991)</f>
        <v>In-store</v>
      </c>
      <c r="H1991" s="2" t="d">
        <v>2023-04-13</v>
      </c>
    </row>
    <row r="1992" spans="1:8" x14ac:dyDescent="0.2">
      <c r="A1992" s="16" t="s">
        <v>2013</v>
      </c>
      <c r="B1992" s="16" t="str">
        <f>IF(OR(dirty_cafe_sales!$B1992="UNKNOWN",dirty_cafe_sales!$B1992="",dirty_cafe_sales!$B1992="ERROR"),"Unknown_Item",dirty_cafe_sales!$B1992)</f>
        <v>Cookie</v>
      </c>
      <c r="C1992" s="23">
        <f>IF(ISNUMBER(dirty_cafe_sales!$C1992),dirty_cafe_sales!$C1992,3)</f>
        <v>2</v>
      </c>
      <c r="D1992" s="19">
        <f>VLOOKUP($B1992,Price_Per_Item!$A$3:$B$11,2,FALSE)</f>
        <v>1</v>
      </c>
      <c r="E1992" s="25">
        <f t="shared" si="31"/>
        <v>2</v>
      </c>
      <c r="F1992" t="str">
        <f>IF(OR(dirty_cafe_sales!$F1992="UNKNOWN",dirty_cafe_sales!$F1992="ERROR",dirty_cafe_sales!$F1992=""),"Unknown",dirty_cafe_sales!$F1992)</f>
        <v>Unknown</v>
      </c>
      <c r="G1992" t="str">
        <f>IF(OR(dirty_cafe_sales!$G1992="UNKNOWN",dirty_cafe_sales!$G1992="ERROR",dirty_cafe_sales!$G1992=""),"Unknown",dirty_cafe_sales!$G1992)</f>
        <v>Takeaway</v>
      </c>
      <c r="H1992" s="2" t="d">
        <v>2023-09-01</v>
      </c>
    </row>
    <row r="1993" spans="1:8" x14ac:dyDescent="0.2">
      <c r="A1993" s="16" t="s">
        <v>2014</v>
      </c>
      <c r="B1993" s="16" t="str">
        <f>IF(OR(dirty_cafe_sales!$B1993="UNKNOWN",dirty_cafe_sales!$B1993="",dirty_cafe_sales!$B1993="ERROR"),"Unknown_Item",dirty_cafe_sales!$B1993)</f>
        <v>Smoothie</v>
      </c>
      <c r="C1993" s="23">
        <f>IF(ISNUMBER(dirty_cafe_sales!$C1993),dirty_cafe_sales!$C1993,3)</f>
        <v>3</v>
      </c>
      <c r="D1993" s="19">
        <f>VLOOKUP($B1993,Price_Per_Item!$A$3:$B$11,2,FALSE)</f>
        <v>4</v>
      </c>
      <c r="E1993" s="25">
        <f t="shared" si="31"/>
        <v>12</v>
      </c>
      <c r="F1993" t="str">
        <f>IF(OR(dirty_cafe_sales!$F1993="UNKNOWN",dirty_cafe_sales!$F1993="ERROR",dirty_cafe_sales!$F1993=""),"Unknown",dirty_cafe_sales!$F1993)</f>
        <v>Credit Card</v>
      </c>
      <c r="G1993" t="str">
        <f>IF(OR(dirty_cafe_sales!$G1993="UNKNOWN",dirty_cafe_sales!$G1993="ERROR",dirty_cafe_sales!$G1993=""),"Unknown",dirty_cafe_sales!$G1993)</f>
        <v>In-store</v>
      </c>
      <c r="H1993" s="2" t="d">
        <v>2023-11-06</v>
      </c>
    </row>
    <row r="1994" spans="1:8" x14ac:dyDescent="0.2">
      <c r="A1994" s="16" t="s">
        <v>2015</v>
      </c>
      <c r="B1994" s="16" t="str">
        <f>IF(OR(dirty_cafe_sales!$B1994="UNKNOWN",dirty_cafe_sales!$B1994="",dirty_cafe_sales!$B1994="ERROR"),"Unknown_Item",dirty_cafe_sales!$B1994)</f>
        <v>Juice</v>
      </c>
      <c r="C1994" s="23">
        <f>IF(ISNUMBER(dirty_cafe_sales!$C1994),dirty_cafe_sales!$C1994,3)</f>
        <v>3</v>
      </c>
      <c r="D1994" s="19">
        <f>VLOOKUP($B1994,Price_Per_Item!$A$3:$B$11,2,FALSE)</f>
        <v>3</v>
      </c>
      <c r="E1994" s="25">
        <f t="shared" si="31"/>
        <v>9</v>
      </c>
      <c r="F1994" t="str">
        <f>IF(OR(dirty_cafe_sales!$F1994="UNKNOWN",dirty_cafe_sales!$F1994="ERROR",dirty_cafe_sales!$F1994=""),"Unknown",dirty_cafe_sales!$F1994)</f>
        <v>Unknown</v>
      </c>
      <c r="G1994" t="str">
        <f>IF(OR(dirty_cafe_sales!$G1994="UNKNOWN",dirty_cafe_sales!$G1994="ERROR",dirty_cafe_sales!$G1994=""),"Unknown",dirty_cafe_sales!$G1994)</f>
        <v>Takeaway</v>
      </c>
      <c r="H1994" s="2" t="d">
        <v>2023-11-22</v>
      </c>
    </row>
    <row r="1995" spans="1:8" x14ac:dyDescent="0.2">
      <c r="A1995" s="16" t="s">
        <v>2016</v>
      </c>
      <c r="B1995" s="16" t="str">
        <f>IF(OR(dirty_cafe_sales!$B1995="UNKNOWN",dirty_cafe_sales!$B1995="",dirty_cafe_sales!$B1995="ERROR"),"Unknown_Item",dirty_cafe_sales!$B1995)</f>
        <v>Sandwich</v>
      </c>
      <c r="C1995" s="23">
        <f>IF(ISNUMBER(dirty_cafe_sales!$C1995),dirty_cafe_sales!$C1995,3)</f>
        <v>5</v>
      </c>
      <c r="D1995" s="19">
        <f>VLOOKUP($B1995,Price_Per_Item!$A$3:$B$11,2,FALSE)</f>
        <v>4</v>
      </c>
      <c r="E1995" s="25">
        <f t="shared" si="31"/>
        <v>20</v>
      </c>
      <c r="F1995" t="str">
        <f>IF(OR(dirty_cafe_sales!$F1995="UNKNOWN",dirty_cafe_sales!$F1995="ERROR",dirty_cafe_sales!$F1995=""),"Unknown",dirty_cafe_sales!$F1995)</f>
        <v>Digital Wallet</v>
      </c>
      <c r="G1995" t="str">
        <f>IF(OR(dirty_cafe_sales!$G1995="UNKNOWN",dirty_cafe_sales!$G1995="ERROR",dirty_cafe_sales!$G1995=""),"Unknown",dirty_cafe_sales!$G1995)</f>
        <v>Takeaway</v>
      </c>
      <c r="H1995" s="2" t="d">
        <v>2023-03-05</v>
      </c>
    </row>
    <row r="1996" spans="1:8" x14ac:dyDescent="0.2">
      <c r="A1996" s="16" t="s">
        <v>2017</v>
      </c>
      <c r="B1996" s="16" t="str">
        <f>IF(OR(dirty_cafe_sales!$B1996="UNKNOWN",dirty_cafe_sales!$B1996="",dirty_cafe_sales!$B1996="ERROR"),"Unknown_Item",dirty_cafe_sales!$B1996)</f>
        <v>Cake</v>
      </c>
      <c r="C1996" s="23">
        <f>IF(ISNUMBER(dirty_cafe_sales!$C1996),dirty_cafe_sales!$C1996,3)</f>
        <v>3</v>
      </c>
      <c r="D1996" s="19">
        <f>VLOOKUP($B1996,Price_Per_Item!$A$3:$B$11,2,FALSE)</f>
        <v>3</v>
      </c>
      <c r="E1996" s="25">
        <f t="shared" si="31"/>
        <v>9</v>
      </c>
      <c r="F1996" t="str">
        <f>IF(OR(dirty_cafe_sales!$F1996="UNKNOWN",dirty_cafe_sales!$F1996="ERROR",dirty_cafe_sales!$F1996=""),"Unknown",dirty_cafe_sales!$F1996)</f>
        <v>Unknown</v>
      </c>
      <c r="G1996" t="str">
        <f>IF(OR(dirty_cafe_sales!$G1996="UNKNOWN",dirty_cafe_sales!$G1996="ERROR",dirty_cafe_sales!$G1996=""),"Unknown",dirty_cafe_sales!$G1996)</f>
        <v>Takeaway</v>
      </c>
      <c r="H1996" s="2" t="d">
        <v>2023-09-14</v>
      </c>
    </row>
    <row r="1997" spans="1:8" x14ac:dyDescent="0.2">
      <c r="A1997" s="16" t="s">
        <v>2018</v>
      </c>
      <c r="B1997" s="16" t="str">
        <f>IF(OR(dirty_cafe_sales!$B1997="UNKNOWN",dirty_cafe_sales!$B1997="",dirty_cafe_sales!$B1997="ERROR"),"Unknown_Item",dirty_cafe_sales!$B1997)</f>
        <v>Smoothie</v>
      </c>
      <c r="C1997" s="23">
        <f>IF(ISNUMBER(dirty_cafe_sales!$C1997),dirty_cafe_sales!$C1997,3)</f>
        <v>3</v>
      </c>
      <c r="D1997" s="19">
        <f>VLOOKUP($B1997,Price_Per_Item!$A$3:$B$11,2,FALSE)</f>
        <v>4</v>
      </c>
      <c r="E1997" s="25">
        <f t="shared" si="31"/>
        <v>12</v>
      </c>
      <c r="F1997" t="str">
        <f>IF(OR(dirty_cafe_sales!$F1997="UNKNOWN",dirty_cafe_sales!$F1997="ERROR",dirty_cafe_sales!$F1997=""),"Unknown",dirty_cafe_sales!$F1997)</f>
        <v>Unknown</v>
      </c>
      <c r="G1997" t="str">
        <f>IF(OR(dirty_cafe_sales!$G1997="UNKNOWN",dirty_cafe_sales!$G1997="ERROR",dirty_cafe_sales!$G1997=""),"Unknown",dirty_cafe_sales!$G1997)</f>
        <v>In-store</v>
      </c>
      <c r="H1997" s="2" t="d">
        <v>2023-10-08</v>
      </c>
    </row>
    <row r="1998" spans="1:8" x14ac:dyDescent="0.2">
      <c r="A1998" s="16" t="s">
        <v>2019</v>
      </c>
      <c r="B1998" s="16" t="str">
        <f>IF(OR(dirty_cafe_sales!$B1998="UNKNOWN",dirty_cafe_sales!$B1998="",dirty_cafe_sales!$B1998="ERROR"),"Unknown_Item",dirty_cafe_sales!$B1998)</f>
        <v>Cookie</v>
      </c>
      <c r="C1998" s="23">
        <f>IF(ISNUMBER(dirty_cafe_sales!$C1998),dirty_cafe_sales!$C1998,3)</f>
        <v>4</v>
      </c>
      <c r="D1998" s="19">
        <f>VLOOKUP($B1998,Price_Per_Item!$A$3:$B$11,2,FALSE)</f>
        <v>1</v>
      </c>
      <c r="E1998" s="25">
        <f t="shared" si="31"/>
        <v>4</v>
      </c>
      <c r="F1998" t="str">
        <f>IF(OR(dirty_cafe_sales!$F1998="UNKNOWN",dirty_cafe_sales!$F1998="ERROR",dirty_cafe_sales!$F1998=""),"Unknown",dirty_cafe_sales!$F1998)</f>
        <v>Unknown</v>
      </c>
      <c r="G1998" t="str">
        <f>IF(OR(dirty_cafe_sales!$G1998="UNKNOWN",dirty_cafe_sales!$G1998="ERROR",dirty_cafe_sales!$G1998=""),"Unknown",dirty_cafe_sales!$G1998)</f>
        <v>Takeaway</v>
      </c>
      <c r="H1998" s="2" t="d">
        <v>2023-10-12</v>
      </c>
    </row>
    <row r="1999" spans="1:8" x14ac:dyDescent="0.2">
      <c r="A1999" s="16" t="s">
        <v>2020</v>
      </c>
      <c r="B1999" s="16" t="str">
        <f>IF(OR(dirty_cafe_sales!$B1999="UNKNOWN",dirty_cafe_sales!$B1999="",dirty_cafe_sales!$B1999="ERROR"),"Unknown_Item",dirty_cafe_sales!$B1999)</f>
        <v>Smoothie</v>
      </c>
      <c r="C1999" s="23">
        <f>IF(ISNUMBER(dirty_cafe_sales!$C1999),dirty_cafe_sales!$C1999,3)</f>
        <v>3</v>
      </c>
      <c r="D1999" s="19">
        <f>VLOOKUP($B1999,Price_Per_Item!$A$3:$B$11,2,FALSE)</f>
        <v>4</v>
      </c>
      <c r="E1999" s="25">
        <f t="shared" si="31"/>
        <v>12</v>
      </c>
      <c r="F1999" t="str">
        <f>IF(OR(dirty_cafe_sales!$F1999="UNKNOWN",dirty_cafe_sales!$F1999="ERROR",dirty_cafe_sales!$F1999=""),"Unknown",dirty_cafe_sales!$F1999)</f>
        <v>Unknown</v>
      </c>
      <c r="G1999" t="str">
        <f>IF(OR(dirty_cafe_sales!$G1999="UNKNOWN",dirty_cafe_sales!$G1999="ERROR",dirty_cafe_sales!$G1999=""),"Unknown",dirty_cafe_sales!$G1999)</f>
        <v>Unknown</v>
      </c>
      <c r="H1999" s="2" t="d">
        <v>2023-07-15</v>
      </c>
    </row>
    <row r="2000" spans="1:8" x14ac:dyDescent="0.2">
      <c r="A2000" s="16" t="s">
        <v>2021</v>
      </c>
      <c r="B2000" s="16" t="str">
        <f>IF(OR(dirty_cafe_sales!$B2000="UNKNOWN",dirty_cafe_sales!$B2000="",dirty_cafe_sales!$B2000="ERROR"),"Unknown_Item",dirty_cafe_sales!$B2000)</f>
        <v>Juice</v>
      </c>
      <c r="C2000" s="23">
        <f>IF(ISNUMBER(dirty_cafe_sales!$C2000),dirty_cafe_sales!$C2000,3)</f>
        <v>5</v>
      </c>
      <c r="D2000" s="19">
        <f>VLOOKUP($B2000,Price_Per_Item!$A$3:$B$11,2,FALSE)</f>
        <v>3</v>
      </c>
      <c r="E2000" s="25">
        <f t="shared" si="31"/>
        <v>15</v>
      </c>
      <c r="F2000" t="str">
        <f>IF(OR(dirty_cafe_sales!$F2000="UNKNOWN",dirty_cafe_sales!$F2000="ERROR",dirty_cafe_sales!$F2000=""),"Unknown",dirty_cafe_sales!$F2000)</f>
        <v>Unknown</v>
      </c>
      <c r="G2000" t="str">
        <f>IF(OR(dirty_cafe_sales!$G2000="UNKNOWN",dirty_cafe_sales!$G2000="ERROR",dirty_cafe_sales!$G2000=""),"Unknown",dirty_cafe_sales!$G2000)</f>
        <v>Unknown</v>
      </c>
      <c r="H2000" s="2" t="d">
        <v>2023-01-08</v>
      </c>
    </row>
    <row r="2001" spans="1:8" x14ac:dyDescent="0.2">
      <c r="A2001" s="16" t="s">
        <v>2022</v>
      </c>
      <c r="B2001" s="16" t="str">
        <f>IF(OR(dirty_cafe_sales!$B2001="UNKNOWN",dirty_cafe_sales!$B2001="",dirty_cafe_sales!$B2001="ERROR"),"Unknown_Item",dirty_cafe_sales!$B2001)</f>
        <v>Unknown_Item</v>
      </c>
      <c r="C2001" s="23">
        <f>IF(ISNUMBER(dirty_cafe_sales!$C2001),dirty_cafe_sales!$C2001,3)</f>
        <v>5</v>
      </c>
      <c r="D2001" s="19">
        <f>VLOOKUP($B2001,Price_Per_Item!$A$3:$B$11,2,FALSE)</f>
        <v>2.9375</v>
      </c>
      <c r="E2001" s="25">
        <f t="shared" si="31"/>
        <v>14.6875</v>
      </c>
      <c r="F2001" t="str">
        <f>IF(OR(dirty_cafe_sales!$F2001="UNKNOWN",dirty_cafe_sales!$F2001="ERROR",dirty_cafe_sales!$F2001=""),"Unknown",dirty_cafe_sales!$F2001)</f>
        <v>Digital Wallet</v>
      </c>
      <c r="G2001" t="str">
        <f>IF(OR(dirty_cafe_sales!$G2001="UNKNOWN",dirty_cafe_sales!$G2001="ERROR",dirty_cafe_sales!$G2001=""),"Unknown",dirty_cafe_sales!$G2001)</f>
        <v>Takeaway</v>
      </c>
      <c r="H2001" s="2" t="d">
        <v>2023-04-24</v>
      </c>
    </row>
    <row r="2002" spans="1:8" x14ac:dyDescent="0.2">
      <c r="A2002" s="16" t="s">
        <v>2023</v>
      </c>
      <c r="B2002" s="16" t="str">
        <f>IF(OR(dirty_cafe_sales!$B2002="UNKNOWN",dirty_cafe_sales!$B2002="",dirty_cafe_sales!$B2002="ERROR"),"Unknown_Item",dirty_cafe_sales!$B2002)</f>
        <v>Coffee</v>
      </c>
      <c r="C2002" s="23">
        <f>IF(ISNUMBER(dirty_cafe_sales!$C2002),dirty_cafe_sales!$C2002,3)</f>
        <v>5</v>
      </c>
      <c r="D2002" s="19">
        <f>VLOOKUP($B2002,Price_Per_Item!$A$3:$B$11,2,FALSE)</f>
        <v>2</v>
      </c>
      <c r="E2002" s="25">
        <f t="shared" si="31"/>
        <v>10</v>
      </c>
      <c r="F2002" t="str">
        <f>IF(OR(dirty_cafe_sales!$F2002="UNKNOWN",dirty_cafe_sales!$F2002="ERROR",dirty_cafe_sales!$F2002=""),"Unknown",dirty_cafe_sales!$F2002)</f>
        <v>Digital Wallet</v>
      </c>
      <c r="G2002" t="str">
        <f>IF(OR(dirty_cafe_sales!$G2002="UNKNOWN",dirty_cafe_sales!$G2002="ERROR",dirty_cafe_sales!$G2002=""),"Unknown",dirty_cafe_sales!$G2002)</f>
        <v>Unknown</v>
      </c>
      <c r="H2002" s="2" t="d">
        <v>2023-12-27</v>
      </c>
    </row>
    <row r="2003" spans="1:8" x14ac:dyDescent="0.2">
      <c r="A2003" s="16" t="s">
        <v>2024</v>
      </c>
      <c r="B2003" s="16" t="str">
        <f>IF(OR(dirty_cafe_sales!$B2003="UNKNOWN",dirty_cafe_sales!$B2003="",dirty_cafe_sales!$B2003="ERROR"),"Unknown_Item",dirty_cafe_sales!$B2003)</f>
        <v>Unknown_Item</v>
      </c>
      <c r="C2003" s="23">
        <f>IF(ISNUMBER(dirty_cafe_sales!$C2003),dirty_cafe_sales!$C2003,3)</f>
        <v>2</v>
      </c>
      <c r="D2003" s="19">
        <f>VLOOKUP($B2003,Price_Per_Item!$A$3:$B$11,2,FALSE)</f>
        <v>2.9375</v>
      </c>
      <c r="E2003" s="25">
        <f t="shared" si="31"/>
        <v>5.875</v>
      </c>
      <c r="F2003" t="str">
        <f>IF(OR(dirty_cafe_sales!$F2003="UNKNOWN",dirty_cafe_sales!$F2003="ERROR",dirty_cafe_sales!$F2003=""),"Unknown",dirty_cafe_sales!$F2003)</f>
        <v>Digital Wallet</v>
      </c>
      <c r="G2003" t="str">
        <f>IF(OR(dirty_cafe_sales!$G2003="UNKNOWN",dirty_cafe_sales!$G2003="ERROR",dirty_cafe_sales!$G2003=""),"Unknown",dirty_cafe_sales!$G2003)</f>
        <v>Takeaway</v>
      </c>
      <c r="H2003" s="2" t="d">
        <v>2023-10-21</v>
      </c>
    </row>
    <row r="2004" spans="1:8" x14ac:dyDescent="0.2">
      <c r="A2004" s="16" t="s">
        <v>2025</v>
      </c>
      <c r="B2004" s="16" t="str">
        <f>IF(OR(dirty_cafe_sales!$B2004="UNKNOWN",dirty_cafe_sales!$B2004="",dirty_cafe_sales!$B2004="ERROR"),"Unknown_Item",dirty_cafe_sales!$B2004)</f>
        <v>Cake</v>
      </c>
      <c r="C2004" s="23">
        <f>IF(ISNUMBER(dirty_cafe_sales!$C2004),dirty_cafe_sales!$C2004,3)</f>
        <v>1</v>
      </c>
      <c r="D2004" s="19">
        <f>VLOOKUP($B2004,Price_Per_Item!$A$3:$B$11,2,FALSE)</f>
        <v>3</v>
      </c>
      <c r="E2004" s="25">
        <f t="shared" si="31"/>
        <v>3</v>
      </c>
      <c r="F2004" t="str">
        <f>IF(OR(dirty_cafe_sales!$F2004="UNKNOWN",dirty_cafe_sales!$F2004="ERROR",dirty_cafe_sales!$F2004=""),"Unknown",dirty_cafe_sales!$F2004)</f>
        <v>Digital Wallet</v>
      </c>
      <c r="G2004" t="str">
        <f>IF(OR(dirty_cafe_sales!$G2004="UNKNOWN",dirty_cafe_sales!$G2004="ERROR",dirty_cafe_sales!$G2004=""),"Unknown",dirty_cafe_sales!$G2004)</f>
        <v>Unknown</v>
      </c>
      <c r="H2004" s="2" t="d">
        <v>2023-03-20</v>
      </c>
    </row>
    <row r="2005" spans="1:8" x14ac:dyDescent="0.2">
      <c r="A2005" s="16" t="s">
        <v>2026</v>
      </c>
      <c r="B2005" s="16" t="str">
        <f>IF(OR(dirty_cafe_sales!$B2005="UNKNOWN",dirty_cafe_sales!$B2005="",dirty_cafe_sales!$B2005="ERROR"),"Unknown_Item",dirty_cafe_sales!$B2005)</f>
        <v>Coffee</v>
      </c>
      <c r="C2005" s="23">
        <f>IF(ISNUMBER(dirty_cafe_sales!$C2005),dirty_cafe_sales!$C2005,3)</f>
        <v>3</v>
      </c>
      <c r="D2005" s="19">
        <f>VLOOKUP($B2005,Price_Per_Item!$A$3:$B$11,2,FALSE)</f>
        <v>2</v>
      </c>
      <c r="E2005" s="25">
        <f t="shared" si="31"/>
        <v>6</v>
      </c>
      <c r="F2005" t="str">
        <f>IF(OR(dirty_cafe_sales!$F2005="UNKNOWN",dirty_cafe_sales!$F2005="ERROR",dirty_cafe_sales!$F2005=""),"Unknown",dirty_cafe_sales!$F2005)</f>
        <v>Unknown</v>
      </c>
      <c r="G2005" t="str">
        <f>IF(OR(dirty_cafe_sales!$G2005="UNKNOWN",dirty_cafe_sales!$G2005="ERROR",dirty_cafe_sales!$G2005=""),"Unknown",dirty_cafe_sales!$G2005)</f>
        <v>Unknown</v>
      </c>
      <c r="H2005" s="2" t="d">
        <v>2023-11-25</v>
      </c>
    </row>
    <row r="2006" spans="1:8" x14ac:dyDescent="0.2">
      <c r="A2006" s="16" t="s">
        <v>2027</v>
      </c>
      <c r="B2006" s="16" t="str">
        <f>IF(OR(dirty_cafe_sales!$B2006="UNKNOWN",dirty_cafe_sales!$B2006="",dirty_cafe_sales!$B2006="ERROR"),"Unknown_Item",dirty_cafe_sales!$B2006)</f>
        <v>Unknown_Item</v>
      </c>
      <c r="C2006" s="23">
        <f>IF(ISNUMBER(dirty_cafe_sales!$C2006),dirty_cafe_sales!$C2006,3)</f>
        <v>4</v>
      </c>
      <c r="D2006" s="19">
        <f>VLOOKUP($B2006,Price_Per_Item!$A$3:$B$11,2,FALSE)</f>
        <v>2.9375</v>
      </c>
      <c r="E2006" s="25">
        <f t="shared" si="31"/>
        <v>11.75</v>
      </c>
      <c r="F2006" t="str">
        <f>IF(OR(dirty_cafe_sales!$F2006="UNKNOWN",dirty_cafe_sales!$F2006="ERROR",dirty_cafe_sales!$F2006=""),"Unknown",dirty_cafe_sales!$F2006)</f>
        <v>Unknown</v>
      </c>
      <c r="G2006" t="str">
        <f>IF(OR(dirty_cafe_sales!$G2006="UNKNOWN",dirty_cafe_sales!$G2006="ERROR",dirty_cafe_sales!$G2006=""),"Unknown",dirty_cafe_sales!$G2006)</f>
        <v>In-store</v>
      </c>
      <c r="H2006" s="2" t="d">
        <v>2023-01-24</v>
      </c>
    </row>
    <row r="2007" spans="1:8" x14ac:dyDescent="0.2">
      <c r="A2007" s="16" t="s">
        <v>2028</v>
      </c>
      <c r="B2007" s="16" t="str">
        <f>IF(OR(dirty_cafe_sales!$B2007="UNKNOWN",dirty_cafe_sales!$B2007="",dirty_cafe_sales!$B2007="ERROR"),"Unknown_Item",dirty_cafe_sales!$B2007)</f>
        <v>Salad</v>
      </c>
      <c r="C2007" s="23">
        <f>IF(ISNUMBER(dirty_cafe_sales!$C2007),dirty_cafe_sales!$C2007,3)</f>
        <v>2</v>
      </c>
      <c r="D2007" s="19">
        <f>VLOOKUP($B2007,Price_Per_Item!$A$3:$B$11,2,FALSE)</f>
        <v>5</v>
      </c>
      <c r="E2007" s="25">
        <f t="shared" si="31"/>
        <v>10</v>
      </c>
      <c r="F2007" t="str">
        <f>IF(OR(dirty_cafe_sales!$F2007="UNKNOWN",dirty_cafe_sales!$F2007="ERROR",dirty_cafe_sales!$F2007=""),"Unknown",dirty_cafe_sales!$F2007)</f>
        <v>Cash</v>
      </c>
      <c r="G2007" t="str">
        <f>IF(OR(dirty_cafe_sales!$G2007="UNKNOWN",dirty_cafe_sales!$G2007="ERROR",dirty_cafe_sales!$G2007=""),"Unknown",dirty_cafe_sales!$G2007)</f>
        <v>Unknown</v>
      </c>
      <c r="H2007" s="2" t="d">
        <v>2023-04-06</v>
      </c>
    </row>
    <row r="2008" spans="1:8" x14ac:dyDescent="0.2">
      <c r="A2008" s="16" t="s">
        <v>2029</v>
      </c>
      <c r="B2008" s="16" t="str">
        <f>IF(OR(dirty_cafe_sales!$B2008="UNKNOWN",dirty_cafe_sales!$B2008="",dirty_cafe_sales!$B2008="ERROR"),"Unknown_Item",dirty_cafe_sales!$B2008)</f>
        <v>Juice</v>
      </c>
      <c r="C2008" s="23">
        <f>IF(ISNUMBER(dirty_cafe_sales!$C2008),dirty_cafe_sales!$C2008,3)</f>
        <v>4</v>
      </c>
      <c r="D2008" s="19">
        <f>VLOOKUP($B2008,Price_Per_Item!$A$3:$B$11,2,FALSE)</f>
        <v>3</v>
      </c>
      <c r="E2008" s="25">
        <f t="shared" si="31"/>
        <v>12</v>
      </c>
      <c r="F2008" t="str">
        <f>IF(OR(dirty_cafe_sales!$F2008="UNKNOWN",dirty_cafe_sales!$F2008="ERROR",dirty_cafe_sales!$F2008=""),"Unknown",dirty_cafe_sales!$F2008)</f>
        <v>Cash</v>
      </c>
      <c r="G2008" t="str">
        <f>IF(OR(dirty_cafe_sales!$G2008="UNKNOWN",dirty_cafe_sales!$G2008="ERROR",dirty_cafe_sales!$G2008=""),"Unknown",dirty_cafe_sales!$G2008)</f>
        <v>Unknown</v>
      </c>
      <c r="H2008" s="2" t="d">
        <v>2023-05-18</v>
      </c>
    </row>
    <row r="2009" spans="1:8" x14ac:dyDescent="0.2">
      <c r="A2009" s="16" t="s">
        <v>2030</v>
      </c>
      <c r="B2009" s="16" t="str">
        <f>IF(OR(dirty_cafe_sales!$B2009="UNKNOWN",dirty_cafe_sales!$B2009="",dirty_cafe_sales!$B2009="ERROR"),"Unknown_Item",dirty_cafe_sales!$B2009)</f>
        <v>Coffee</v>
      </c>
      <c r="C2009" s="23">
        <f>IF(ISNUMBER(dirty_cafe_sales!$C2009),dirty_cafe_sales!$C2009,3)</f>
        <v>5</v>
      </c>
      <c r="D2009" s="19">
        <f>VLOOKUP($B2009,Price_Per_Item!$A$3:$B$11,2,FALSE)</f>
        <v>2</v>
      </c>
      <c r="E2009" s="25">
        <f t="shared" si="31"/>
        <v>10</v>
      </c>
      <c r="F2009" t="str">
        <f>IF(OR(dirty_cafe_sales!$F2009="UNKNOWN",dirty_cafe_sales!$F2009="ERROR",dirty_cafe_sales!$F2009=""),"Unknown",dirty_cafe_sales!$F2009)</f>
        <v>Digital Wallet</v>
      </c>
      <c r="G2009" t="str">
        <f>IF(OR(dirty_cafe_sales!$G2009="UNKNOWN",dirty_cafe_sales!$G2009="ERROR",dirty_cafe_sales!$G2009=""),"Unknown",dirty_cafe_sales!$G2009)</f>
        <v>Takeaway</v>
      </c>
      <c r="H2009" s="2" t="d">
        <v>2023-05-28</v>
      </c>
    </row>
    <row r="2010" spans="1:8" x14ac:dyDescent="0.2">
      <c r="A2010" s="16" t="s">
        <v>2031</v>
      </c>
      <c r="B2010" s="16" t="str">
        <f>IF(OR(dirty_cafe_sales!$B2010="UNKNOWN",dirty_cafe_sales!$B2010="",dirty_cafe_sales!$B2010="ERROR"),"Unknown_Item",dirty_cafe_sales!$B2010)</f>
        <v>Cake</v>
      </c>
      <c r="C2010" s="23">
        <f>IF(ISNUMBER(dirty_cafe_sales!$C2010),dirty_cafe_sales!$C2010,3)</f>
        <v>3</v>
      </c>
      <c r="D2010" s="19">
        <f>VLOOKUP($B2010,Price_Per_Item!$A$3:$B$11,2,FALSE)</f>
        <v>3</v>
      </c>
      <c r="E2010" s="25">
        <f t="shared" si="31"/>
        <v>9</v>
      </c>
      <c r="F2010" t="str">
        <f>IF(OR(dirty_cafe_sales!$F2010="UNKNOWN",dirty_cafe_sales!$F2010="ERROR",dirty_cafe_sales!$F2010=""),"Unknown",dirty_cafe_sales!$F2010)</f>
        <v>Credit Card</v>
      </c>
      <c r="G2010" t="str">
        <f>IF(OR(dirty_cafe_sales!$G2010="UNKNOWN",dirty_cafe_sales!$G2010="ERROR",dirty_cafe_sales!$G2010=""),"Unknown",dirty_cafe_sales!$G2010)</f>
        <v>Unknown</v>
      </c>
      <c r="H2010" s="2" t="d">
        <v>2023-05-05</v>
      </c>
    </row>
    <row r="2011" spans="1:8" x14ac:dyDescent="0.2">
      <c r="A2011" s="16" t="s">
        <v>2032</v>
      </c>
      <c r="B2011" s="16" t="str">
        <f>IF(OR(dirty_cafe_sales!$B2011="UNKNOWN",dirty_cafe_sales!$B2011="",dirty_cafe_sales!$B2011="ERROR"),"Unknown_Item",dirty_cafe_sales!$B2011)</f>
        <v>Salad</v>
      </c>
      <c r="C2011" s="23">
        <f>IF(ISNUMBER(dirty_cafe_sales!$C2011),dirty_cafe_sales!$C2011,3)</f>
        <v>3</v>
      </c>
      <c r="D2011" s="19">
        <f>VLOOKUP($B2011,Price_Per_Item!$A$3:$B$11,2,FALSE)</f>
        <v>5</v>
      </c>
      <c r="E2011" s="25">
        <f t="shared" si="31"/>
        <v>15</v>
      </c>
      <c r="F2011" t="str">
        <f>IF(OR(dirty_cafe_sales!$F2011="UNKNOWN",dirty_cafe_sales!$F2011="ERROR",dirty_cafe_sales!$F2011=""),"Unknown",dirty_cafe_sales!$F2011)</f>
        <v>Cash</v>
      </c>
      <c r="G2011" t="str">
        <f>IF(OR(dirty_cafe_sales!$G2011="UNKNOWN",dirty_cafe_sales!$G2011="ERROR",dirty_cafe_sales!$G2011=""),"Unknown",dirty_cafe_sales!$G2011)</f>
        <v>In-store</v>
      </c>
      <c r="H2011" s="2" t="d">
        <v>2023-09-01</v>
      </c>
    </row>
    <row r="2012" spans="1:8" x14ac:dyDescent="0.2">
      <c r="A2012" s="16" t="s">
        <v>2033</v>
      </c>
      <c r="B2012" s="16" t="str">
        <f>IF(OR(dirty_cafe_sales!$B2012="UNKNOWN",dirty_cafe_sales!$B2012="",dirty_cafe_sales!$B2012="ERROR"),"Unknown_Item",dirty_cafe_sales!$B2012)</f>
        <v>Cake</v>
      </c>
      <c r="C2012" s="23">
        <f>IF(ISNUMBER(dirty_cafe_sales!$C2012),dirty_cafe_sales!$C2012,3)</f>
        <v>2</v>
      </c>
      <c r="D2012" s="19">
        <f>VLOOKUP($B2012,Price_Per_Item!$A$3:$B$11,2,FALSE)</f>
        <v>3</v>
      </c>
      <c r="E2012" s="25">
        <f t="shared" si="31"/>
        <v>6</v>
      </c>
      <c r="F2012" t="str">
        <f>IF(OR(dirty_cafe_sales!$F2012="UNKNOWN",dirty_cafe_sales!$F2012="ERROR",dirty_cafe_sales!$F2012=""),"Unknown",dirty_cafe_sales!$F2012)</f>
        <v>Cash</v>
      </c>
      <c r="G2012" t="str">
        <f>IF(OR(dirty_cafe_sales!$G2012="UNKNOWN",dirty_cafe_sales!$G2012="ERROR",dirty_cafe_sales!$G2012=""),"Unknown",dirty_cafe_sales!$G2012)</f>
        <v>Unknown</v>
      </c>
      <c r="H2012" s="2" t="d">
        <v>2023-10-22</v>
      </c>
    </row>
    <row r="2013" spans="1:8" x14ac:dyDescent="0.2">
      <c r="A2013" s="16" t="s">
        <v>2034</v>
      </c>
      <c r="B2013" s="16" t="str">
        <f>IF(OR(dirty_cafe_sales!$B2013="UNKNOWN",dirty_cafe_sales!$B2013="",dirty_cafe_sales!$B2013="ERROR"),"Unknown_Item",dirty_cafe_sales!$B2013)</f>
        <v>Cake</v>
      </c>
      <c r="C2013" s="23">
        <f>IF(ISNUMBER(dirty_cafe_sales!$C2013),dirty_cafe_sales!$C2013,3)</f>
        <v>1</v>
      </c>
      <c r="D2013" s="19">
        <f>VLOOKUP($B2013,Price_Per_Item!$A$3:$B$11,2,FALSE)</f>
        <v>3</v>
      </c>
      <c r="E2013" s="25">
        <f t="shared" si="31"/>
        <v>3</v>
      </c>
      <c r="F2013" t="str">
        <f>IF(OR(dirty_cafe_sales!$F2013="UNKNOWN",dirty_cafe_sales!$F2013="ERROR",dirty_cafe_sales!$F2013=""),"Unknown",dirty_cafe_sales!$F2013)</f>
        <v>Unknown</v>
      </c>
      <c r="G2013" t="str">
        <f>IF(OR(dirty_cafe_sales!$G2013="UNKNOWN",dirty_cafe_sales!$G2013="ERROR",dirty_cafe_sales!$G2013=""),"Unknown",dirty_cafe_sales!$G2013)</f>
        <v>In-store</v>
      </c>
      <c r="H2013" s="2" t="d">
        <v>2023-09-06</v>
      </c>
    </row>
    <row r="2014" spans="1:8" x14ac:dyDescent="0.2">
      <c r="A2014" s="16" t="s">
        <v>2035</v>
      </c>
      <c r="B2014" s="16" t="str">
        <f>IF(OR(dirty_cafe_sales!$B2014="UNKNOWN",dirty_cafe_sales!$B2014="",dirty_cafe_sales!$B2014="ERROR"),"Unknown_Item",dirty_cafe_sales!$B2014)</f>
        <v>Smoothie</v>
      </c>
      <c r="C2014" s="23">
        <f>IF(ISNUMBER(dirty_cafe_sales!$C2014),dirty_cafe_sales!$C2014,3)</f>
        <v>2</v>
      </c>
      <c r="D2014" s="19">
        <f>VLOOKUP($B2014,Price_Per_Item!$A$3:$B$11,2,FALSE)</f>
        <v>4</v>
      </c>
      <c r="E2014" s="25">
        <f t="shared" si="31"/>
        <v>8</v>
      </c>
      <c r="F2014" t="str">
        <f>IF(OR(dirty_cafe_sales!$F2014="UNKNOWN",dirty_cafe_sales!$F2014="ERROR",dirty_cafe_sales!$F2014=""),"Unknown",dirty_cafe_sales!$F2014)</f>
        <v>Unknown</v>
      </c>
      <c r="G2014" t="str">
        <f>IF(OR(dirty_cafe_sales!$G2014="UNKNOWN",dirty_cafe_sales!$G2014="ERROR",dirty_cafe_sales!$G2014=""),"Unknown",dirty_cafe_sales!$G2014)</f>
        <v>Unknown</v>
      </c>
      <c r="H2014" s="2" t="d">
        <v>2023-03-24</v>
      </c>
    </row>
    <row r="2015" spans="1:8" x14ac:dyDescent="0.2">
      <c r="A2015" s="16" t="s">
        <v>2036</v>
      </c>
      <c r="B2015" s="16" t="str">
        <f>IF(OR(dirty_cafe_sales!$B2015="UNKNOWN",dirty_cafe_sales!$B2015="",dirty_cafe_sales!$B2015="ERROR"),"Unknown_Item",dirty_cafe_sales!$B2015)</f>
        <v>Tea</v>
      </c>
      <c r="C2015" s="23">
        <f>IF(ISNUMBER(dirty_cafe_sales!$C2015),dirty_cafe_sales!$C2015,3)</f>
        <v>2</v>
      </c>
      <c r="D2015" s="19">
        <f>VLOOKUP($B2015,Price_Per_Item!$A$3:$B$11,2,FALSE)</f>
        <v>1.5</v>
      </c>
      <c r="E2015" s="25">
        <f t="shared" si="31"/>
        <v>3</v>
      </c>
      <c r="F2015" t="str">
        <f>IF(OR(dirty_cafe_sales!$F2015="UNKNOWN",dirty_cafe_sales!$F2015="ERROR",dirty_cafe_sales!$F2015=""),"Unknown",dirty_cafe_sales!$F2015)</f>
        <v>Credit Card</v>
      </c>
      <c r="G2015" t="str">
        <f>IF(OR(dirty_cafe_sales!$G2015="UNKNOWN",dirty_cafe_sales!$G2015="ERROR",dirty_cafe_sales!$G2015=""),"Unknown",dirty_cafe_sales!$G2015)</f>
        <v>Takeaway</v>
      </c>
      <c r="H2015" s="2" t="d">
        <v>2023-08-13</v>
      </c>
    </row>
    <row r="2016" spans="1:8" x14ac:dyDescent="0.2">
      <c r="A2016" s="16" t="s">
        <v>2037</v>
      </c>
      <c r="B2016" s="16" t="str">
        <f>IF(OR(dirty_cafe_sales!$B2016="UNKNOWN",dirty_cafe_sales!$B2016="",dirty_cafe_sales!$B2016="ERROR"),"Unknown_Item",dirty_cafe_sales!$B2016)</f>
        <v>Juice</v>
      </c>
      <c r="C2016" s="23">
        <f>IF(ISNUMBER(dirty_cafe_sales!$C2016),dirty_cafe_sales!$C2016,3)</f>
        <v>2</v>
      </c>
      <c r="D2016" s="19">
        <f>VLOOKUP($B2016,Price_Per_Item!$A$3:$B$11,2,FALSE)</f>
        <v>3</v>
      </c>
      <c r="E2016" s="25">
        <f t="shared" si="31"/>
        <v>6</v>
      </c>
      <c r="F2016" t="str">
        <f>IF(OR(dirty_cafe_sales!$F2016="UNKNOWN",dirty_cafe_sales!$F2016="ERROR",dirty_cafe_sales!$F2016=""),"Unknown",dirty_cafe_sales!$F2016)</f>
        <v>Credit Card</v>
      </c>
      <c r="G2016" t="str">
        <f>IF(OR(dirty_cafe_sales!$G2016="UNKNOWN",dirty_cafe_sales!$G2016="ERROR",dirty_cafe_sales!$G2016=""),"Unknown",dirty_cafe_sales!$G2016)</f>
        <v>Takeaway</v>
      </c>
      <c r="H2016" s="2" t="d">
        <v>2023-10-13</v>
      </c>
    </row>
    <row r="2017" spans="1:8" x14ac:dyDescent="0.2">
      <c r="A2017" s="16" t="s">
        <v>2038</v>
      </c>
      <c r="B2017" s="16" t="str">
        <f>IF(OR(dirty_cafe_sales!$B2017="UNKNOWN",dirty_cafe_sales!$B2017="",dirty_cafe_sales!$B2017="ERROR"),"Unknown_Item",dirty_cafe_sales!$B2017)</f>
        <v>Tea</v>
      </c>
      <c r="C2017" s="23">
        <f>IF(ISNUMBER(dirty_cafe_sales!$C2017),dirty_cafe_sales!$C2017,3)</f>
        <v>5</v>
      </c>
      <c r="D2017" s="19">
        <f>VLOOKUP($B2017,Price_Per_Item!$A$3:$B$11,2,FALSE)</f>
        <v>1.5</v>
      </c>
      <c r="E2017" s="25">
        <f t="shared" si="31"/>
        <v>7.5</v>
      </c>
      <c r="F2017" t="str">
        <f>IF(OR(dirty_cafe_sales!$F2017="UNKNOWN",dirty_cafe_sales!$F2017="ERROR",dirty_cafe_sales!$F2017=""),"Unknown",dirty_cafe_sales!$F2017)</f>
        <v>Unknown</v>
      </c>
      <c r="G2017" t="str">
        <f>IF(OR(dirty_cafe_sales!$G2017="UNKNOWN",dirty_cafe_sales!$G2017="ERROR",dirty_cafe_sales!$G2017=""),"Unknown",dirty_cafe_sales!$G2017)</f>
        <v>Unknown</v>
      </c>
      <c r="H2017" s="2" t="d">
        <v>2023-02-15</v>
      </c>
    </row>
    <row r="2018" spans="1:8" x14ac:dyDescent="0.2">
      <c r="A2018" s="16" t="s">
        <v>2039</v>
      </c>
      <c r="B2018" s="16" t="str">
        <f>IF(OR(dirty_cafe_sales!$B2018="UNKNOWN",dirty_cafe_sales!$B2018="",dirty_cafe_sales!$B2018="ERROR"),"Unknown_Item",dirty_cafe_sales!$B2018)</f>
        <v>Juice</v>
      </c>
      <c r="C2018" s="23">
        <f>IF(ISNUMBER(dirty_cafe_sales!$C2018),dirty_cafe_sales!$C2018,3)</f>
        <v>4</v>
      </c>
      <c r="D2018" s="19">
        <f>VLOOKUP($B2018,Price_Per_Item!$A$3:$B$11,2,FALSE)</f>
        <v>3</v>
      </c>
      <c r="E2018" s="25">
        <f t="shared" si="31"/>
        <v>12</v>
      </c>
      <c r="F2018" t="str">
        <f>IF(OR(dirty_cafe_sales!$F2018="UNKNOWN",dirty_cafe_sales!$F2018="ERROR",dirty_cafe_sales!$F2018=""),"Unknown",dirty_cafe_sales!$F2018)</f>
        <v>Unknown</v>
      </c>
      <c r="G2018" t="str">
        <f>IF(OR(dirty_cafe_sales!$G2018="UNKNOWN",dirty_cafe_sales!$G2018="ERROR",dirty_cafe_sales!$G2018=""),"Unknown",dirty_cafe_sales!$G2018)</f>
        <v>Takeaway</v>
      </c>
      <c r="H2018" s="2" t="d">
        <v>2023-05-08</v>
      </c>
    </row>
    <row r="2019" spans="1:8" x14ac:dyDescent="0.2">
      <c r="A2019" s="16" t="s">
        <v>2040</v>
      </c>
      <c r="B2019" s="16" t="str">
        <f>IF(OR(dirty_cafe_sales!$B2019="UNKNOWN",dirty_cafe_sales!$B2019="",dirty_cafe_sales!$B2019="ERROR"),"Unknown_Item",dirty_cafe_sales!$B2019)</f>
        <v>Cake</v>
      </c>
      <c r="C2019" s="23">
        <f>IF(ISNUMBER(dirty_cafe_sales!$C2019),dirty_cafe_sales!$C2019,3)</f>
        <v>3</v>
      </c>
      <c r="D2019" s="19">
        <f>VLOOKUP($B2019,Price_Per_Item!$A$3:$B$11,2,FALSE)</f>
        <v>3</v>
      </c>
      <c r="E2019" s="25">
        <f t="shared" si="31"/>
        <v>9</v>
      </c>
      <c r="F2019" t="str">
        <f>IF(OR(dirty_cafe_sales!$F2019="UNKNOWN",dirty_cafe_sales!$F2019="ERROR",dirty_cafe_sales!$F2019=""),"Unknown",dirty_cafe_sales!$F2019)</f>
        <v>Credit Card</v>
      </c>
      <c r="G2019" t="str">
        <f>IF(OR(dirty_cafe_sales!$G2019="UNKNOWN",dirty_cafe_sales!$G2019="ERROR",dirty_cafe_sales!$G2019=""),"Unknown",dirty_cafe_sales!$G2019)</f>
        <v>In-store</v>
      </c>
      <c r="H2019" s="2" t="d">
        <v>2023-03-03</v>
      </c>
    </row>
    <row r="2020" spans="1:8" x14ac:dyDescent="0.2">
      <c r="A2020" s="16" t="s">
        <v>2041</v>
      </c>
      <c r="B2020" s="16" t="str">
        <f>IF(OR(dirty_cafe_sales!$B2020="UNKNOWN",dirty_cafe_sales!$B2020="",dirty_cafe_sales!$B2020="ERROR"),"Unknown_Item",dirty_cafe_sales!$B2020)</f>
        <v>Juice</v>
      </c>
      <c r="C2020" s="23">
        <f>IF(ISNUMBER(dirty_cafe_sales!$C2020),dirty_cafe_sales!$C2020,3)</f>
        <v>3</v>
      </c>
      <c r="D2020" s="19">
        <f>VLOOKUP($B2020,Price_Per_Item!$A$3:$B$11,2,FALSE)</f>
        <v>3</v>
      </c>
      <c r="E2020" s="25">
        <f t="shared" si="31"/>
        <v>9</v>
      </c>
      <c r="F2020" t="str">
        <f>IF(OR(dirty_cafe_sales!$F2020="UNKNOWN",dirty_cafe_sales!$F2020="ERROR",dirty_cafe_sales!$F2020=""),"Unknown",dirty_cafe_sales!$F2020)</f>
        <v>Cash</v>
      </c>
      <c r="G2020" t="str">
        <f>IF(OR(dirty_cafe_sales!$G2020="UNKNOWN",dirty_cafe_sales!$G2020="ERROR",dirty_cafe_sales!$G2020=""),"Unknown",dirty_cafe_sales!$G2020)</f>
        <v>Unknown</v>
      </c>
      <c r="H2020" s="2" t="d">
        <v>2023-04-11</v>
      </c>
    </row>
    <row r="2021" spans="1:8" x14ac:dyDescent="0.2">
      <c r="A2021" s="16" t="s">
        <v>2042</v>
      </c>
      <c r="B2021" s="16" t="str">
        <f>IF(OR(dirty_cafe_sales!$B2021="UNKNOWN",dirty_cafe_sales!$B2021="",dirty_cafe_sales!$B2021="ERROR"),"Unknown_Item",dirty_cafe_sales!$B2021)</f>
        <v>Tea</v>
      </c>
      <c r="C2021" s="23">
        <f>IF(ISNUMBER(dirty_cafe_sales!$C2021),dirty_cafe_sales!$C2021,3)</f>
        <v>1</v>
      </c>
      <c r="D2021" s="19">
        <f>VLOOKUP($B2021,Price_Per_Item!$A$3:$B$11,2,FALSE)</f>
        <v>1.5</v>
      </c>
      <c r="E2021" s="25">
        <f t="shared" si="31"/>
        <v>1.5</v>
      </c>
      <c r="F2021" t="str">
        <f>IF(OR(dirty_cafe_sales!$F2021="UNKNOWN",dirty_cafe_sales!$F2021="ERROR",dirty_cafe_sales!$F2021=""),"Unknown",dirty_cafe_sales!$F2021)</f>
        <v>Unknown</v>
      </c>
      <c r="G2021" t="str">
        <f>IF(OR(dirty_cafe_sales!$G2021="UNKNOWN",dirty_cafe_sales!$G2021="ERROR",dirty_cafe_sales!$G2021=""),"Unknown",dirty_cafe_sales!$G2021)</f>
        <v>In-store</v>
      </c>
      <c r="H2021" s="2" t="d">
        <v>2023-10-26</v>
      </c>
    </row>
    <row r="2022" spans="1:8" x14ac:dyDescent="0.2">
      <c r="A2022" s="16" t="s">
        <v>2043</v>
      </c>
      <c r="B2022" s="16" t="str">
        <f>IF(OR(dirty_cafe_sales!$B2022="UNKNOWN",dirty_cafe_sales!$B2022="",dirty_cafe_sales!$B2022="ERROR"),"Unknown_Item",dirty_cafe_sales!$B2022)</f>
        <v>Juice</v>
      </c>
      <c r="C2022" s="23">
        <f>IF(ISNUMBER(dirty_cafe_sales!$C2022),dirty_cafe_sales!$C2022,3)</f>
        <v>2</v>
      </c>
      <c r="D2022" s="19">
        <f>VLOOKUP($B2022,Price_Per_Item!$A$3:$B$11,2,FALSE)</f>
        <v>3</v>
      </c>
      <c r="E2022" s="25">
        <f t="shared" si="31"/>
        <v>6</v>
      </c>
      <c r="F2022" t="str">
        <f>IF(OR(dirty_cafe_sales!$F2022="UNKNOWN",dirty_cafe_sales!$F2022="ERROR",dirty_cafe_sales!$F2022=""),"Unknown",dirty_cafe_sales!$F2022)</f>
        <v>Credit Card</v>
      </c>
      <c r="G2022" t="str">
        <f>IF(OR(dirty_cafe_sales!$G2022="UNKNOWN",dirty_cafe_sales!$G2022="ERROR",dirty_cafe_sales!$G2022=""),"Unknown",dirty_cafe_sales!$G2022)</f>
        <v>In-store</v>
      </c>
      <c r="H2022" s="2" t="d">
        <v>2023-02-27</v>
      </c>
    </row>
    <row r="2023" spans="1:8" x14ac:dyDescent="0.2">
      <c r="A2023" s="16" t="s">
        <v>2044</v>
      </c>
      <c r="B2023" s="16" t="str">
        <f>IF(OR(dirty_cafe_sales!$B2023="UNKNOWN",dirty_cafe_sales!$B2023="",dirty_cafe_sales!$B2023="ERROR"),"Unknown_Item",dirty_cafe_sales!$B2023)</f>
        <v>Tea</v>
      </c>
      <c r="C2023" s="23">
        <f>IF(ISNUMBER(dirty_cafe_sales!$C2023),dirty_cafe_sales!$C2023,3)</f>
        <v>2</v>
      </c>
      <c r="D2023" s="19">
        <f>VLOOKUP($B2023,Price_Per_Item!$A$3:$B$11,2,FALSE)</f>
        <v>1.5</v>
      </c>
      <c r="E2023" s="25">
        <f t="shared" si="31"/>
        <v>3</v>
      </c>
      <c r="F2023" t="str">
        <f>IF(OR(dirty_cafe_sales!$F2023="UNKNOWN",dirty_cafe_sales!$F2023="ERROR",dirty_cafe_sales!$F2023=""),"Unknown",dirty_cafe_sales!$F2023)</f>
        <v>Unknown</v>
      </c>
      <c r="G2023" t="str">
        <f>IF(OR(dirty_cafe_sales!$G2023="UNKNOWN",dirty_cafe_sales!$G2023="ERROR",dirty_cafe_sales!$G2023=""),"Unknown",dirty_cafe_sales!$G2023)</f>
        <v>Takeaway</v>
      </c>
      <c r="H2023" s="2" t="d">
        <v>2023-04-01</v>
      </c>
    </row>
    <row r="2024" spans="1:8" x14ac:dyDescent="0.2">
      <c r="A2024" s="16" t="s">
        <v>2045</v>
      </c>
      <c r="B2024" s="16" t="str">
        <f>IF(OR(dirty_cafe_sales!$B2024="UNKNOWN",dirty_cafe_sales!$B2024="",dirty_cafe_sales!$B2024="ERROR"),"Unknown_Item",dirty_cafe_sales!$B2024)</f>
        <v>Salad</v>
      </c>
      <c r="C2024" s="23">
        <f>IF(ISNUMBER(dirty_cafe_sales!$C2024),dirty_cafe_sales!$C2024,3)</f>
        <v>2</v>
      </c>
      <c r="D2024" s="19">
        <f>VLOOKUP($B2024,Price_Per_Item!$A$3:$B$11,2,FALSE)</f>
        <v>5</v>
      </c>
      <c r="E2024" s="25">
        <f t="shared" si="31"/>
        <v>10</v>
      </c>
      <c r="F2024" t="str">
        <f>IF(OR(dirty_cafe_sales!$F2024="UNKNOWN",dirty_cafe_sales!$F2024="ERROR",dirty_cafe_sales!$F2024=""),"Unknown",dirty_cafe_sales!$F2024)</f>
        <v>Credit Card</v>
      </c>
      <c r="G2024" t="str">
        <f>IF(OR(dirty_cafe_sales!$G2024="UNKNOWN",dirty_cafe_sales!$G2024="ERROR",dirty_cafe_sales!$G2024=""),"Unknown",dirty_cafe_sales!$G2024)</f>
        <v>Takeaway</v>
      </c>
      <c r="H2024" s="2" t="d">
        <v>2023-01-06</v>
      </c>
    </row>
    <row r="2025" spans="1:8" x14ac:dyDescent="0.2">
      <c r="A2025" s="16" t="s">
        <v>2046</v>
      </c>
      <c r="B2025" s="16" t="str">
        <f>IF(OR(dirty_cafe_sales!$B2025="UNKNOWN",dirty_cafe_sales!$B2025="",dirty_cafe_sales!$B2025="ERROR"),"Unknown_Item",dirty_cafe_sales!$B2025)</f>
        <v>Salad</v>
      </c>
      <c r="C2025" s="23">
        <f>IF(ISNUMBER(dirty_cafe_sales!$C2025),dirty_cafe_sales!$C2025,3)</f>
        <v>5</v>
      </c>
      <c r="D2025" s="19">
        <f>VLOOKUP($B2025,Price_Per_Item!$A$3:$B$11,2,FALSE)</f>
        <v>5</v>
      </c>
      <c r="E2025" s="25">
        <f t="shared" si="31"/>
        <v>25</v>
      </c>
      <c r="F2025" t="str">
        <f>IF(OR(dirty_cafe_sales!$F2025="UNKNOWN",dirty_cafe_sales!$F2025="ERROR",dirty_cafe_sales!$F2025=""),"Unknown",dirty_cafe_sales!$F2025)</f>
        <v>Cash</v>
      </c>
      <c r="G2025" t="str">
        <f>IF(OR(dirty_cafe_sales!$G2025="UNKNOWN",dirty_cafe_sales!$G2025="ERROR",dirty_cafe_sales!$G2025=""),"Unknown",dirty_cafe_sales!$G2025)</f>
        <v>Takeaway</v>
      </c>
      <c r="H2025" s="2" t="d">
        <v>2023-08-03</v>
      </c>
    </row>
    <row r="2026" spans="1:8" x14ac:dyDescent="0.2">
      <c r="A2026" s="16" t="s">
        <v>2047</v>
      </c>
      <c r="B2026" s="16" t="str">
        <f>IF(OR(dirty_cafe_sales!$B2026="UNKNOWN",dirty_cafe_sales!$B2026="",dirty_cafe_sales!$B2026="ERROR"),"Unknown_Item",dirty_cafe_sales!$B2026)</f>
        <v>Tea</v>
      </c>
      <c r="C2026" s="23">
        <f>IF(ISNUMBER(dirty_cafe_sales!$C2026),dirty_cafe_sales!$C2026,3)</f>
        <v>3</v>
      </c>
      <c r="D2026" s="19">
        <f>VLOOKUP($B2026,Price_Per_Item!$A$3:$B$11,2,FALSE)</f>
        <v>1.5</v>
      </c>
      <c r="E2026" s="25">
        <f t="shared" si="31"/>
        <v>4.5</v>
      </c>
      <c r="F2026" t="str">
        <f>IF(OR(dirty_cafe_sales!$F2026="UNKNOWN",dirty_cafe_sales!$F2026="ERROR",dirty_cafe_sales!$F2026=""),"Unknown",dirty_cafe_sales!$F2026)</f>
        <v>Cash</v>
      </c>
      <c r="G2026" t="str">
        <f>IF(OR(dirty_cafe_sales!$G2026="UNKNOWN",dirty_cafe_sales!$G2026="ERROR",dirty_cafe_sales!$G2026=""),"Unknown",dirty_cafe_sales!$G2026)</f>
        <v>Takeaway</v>
      </c>
      <c r="H2026" s="2" t="d">
        <v>2023-12-25</v>
      </c>
    </row>
    <row r="2027" spans="1:8" x14ac:dyDescent="0.2">
      <c r="A2027" s="16" t="s">
        <v>2048</v>
      </c>
      <c r="B2027" s="16" t="str">
        <f>IF(OR(dirty_cafe_sales!$B2027="UNKNOWN",dirty_cafe_sales!$B2027="",dirty_cafe_sales!$B2027="ERROR"),"Unknown_Item",dirty_cafe_sales!$B2027)</f>
        <v>Sandwich</v>
      </c>
      <c r="C2027" s="23">
        <f>IF(ISNUMBER(dirty_cafe_sales!$C2027),dirty_cafe_sales!$C2027,3)</f>
        <v>5</v>
      </c>
      <c r="D2027" s="19">
        <f>VLOOKUP($B2027,Price_Per_Item!$A$3:$B$11,2,FALSE)</f>
        <v>4</v>
      </c>
      <c r="E2027" s="25">
        <f t="shared" si="31"/>
        <v>20</v>
      </c>
      <c r="F2027" t="str">
        <f>IF(OR(dirty_cafe_sales!$F2027="UNKNOWN",dirty_cafe_sales!$F2027="ERROR",dirty_cafe_sales!$F2027=""),"Unknown",dirty_cafe_sales!$F2027)</f>
        <v>Unknown</v>
      </c>
      <c r="G2027" t="str">
        <f>IF(OR(dirty_cafe_sales!$G2027="UNKNOWN",dirty_cafe_sales!$G2027="ERROR",dirty_cafe_sales!$G2027=""),"Unknown",dirty_cafe_sales!$G2027)</f>
        <v>Unknown</v>
      </c>
      <c r="H2027" s="2" t="d">
        <v>2023-11-26</v>
      </c>
    </row>
    <row r="2028" spans="1:8" x14ac:dyDescent="0.2">
      <c r="A2028" s="16" t="s">
        <v>2049</v>
      </c>
      <c r="B2028" s="16" t="str">
        <f>IF(OR(dirty_cafe_sales!$B2028="UNKNOWN",dirty_cafe_sales!$B2028="",dirty_cafe_sales!$B2028="ERROR"),"Unknown_Item",dirty_cafe_sales!$B2028)</f>
        <v>Unknown_Item</v>
      </c>
      <c r="C2028" s="23">
        <f>IF(ISNUMBER(dirty_cafe_sales!$C2028),dirty_cafe_sales!$C2028,3)</f>
        <v>1</v>
      </c>
      <c r="D2028" s="19">
        <f>VLOOKUP($B2028,Price_Per_Item!$A$3:$B$11,2,FALSE)</f>
        <v>2.9375</v>
      </c>
      <c r="E2028" s="25">
        <f t="shared" si="31"/>
        <v>2.9375</v>
      </c>
      <c r="F2028" t="str">
        <f>IF(OR(dirty_cafe_sales!$F2028="UNKNOWN",dirty_cafe_sales!$F2028="ERROR",dirty_cafe_sales!$F2028=""),"Unknown",dirty_cafe_sales!$F2028)</f>
        <v>Credit Card</v>
      </c>
      <c r="G2028" t="str">
        <f>IF(OR(dirty_cafe_sales!$G2028="UNKNOWN",dirty_cafe_sales!$G2028="ERROR",dirty_cafe_sales!$G2028=""),"Unknown",dirty_cafe_sales!$G2028)</f>
        <v>In-store</v>
      </c>
      <c r="H2028" s="2" t="d">
        <v>2023-08-14</v>
      </c>
    </row>
    <row r="2029" spans="1:8" x14ac:dyDescent="0.2">
      <c r="A2029" s="16" t="s">
        <v>2050</v>
      </c>
      <c r="B2029" s="16" t="str">
        <f>IF(OR(dirty_cafe_sales!$B2029="UNKNOWN",dirty_cafe_sales!$B2029="",dirty_cafe_sales!$B2029="ERROR"),"Unknown_Item",dirty_cafe_sales!$B2029)</f>
        <v>Smoothie</v>
      </c>
      <c r="C2029" s="23">
        <f>IF(ISNUMBER(dirty_cafe_sales!$C2029),dirty_cafe_sales!$C2029,3)</f>
        <v>2</v>
      </c>
      <c r="D2029" s="19">
        <f>VLOOKUP($B2029,Price_Per_Item!$A$3:$B$11,2,FALSE)</f>
        <v>4</v>
      </c>
      <c r="E2029" s="25">
        <f t="shared" si="31"/>
        <v>8</v>
      </c>
      <c r="F2029" t="str">
        <f>IF(OR(dirty_cafe_sales!$F2029="UNKNOWN",dirty_cafe_sales!$F2029="ERROR",dirty_cafe_sales!$F2029=""),"Unknown",dirty_cafe_sales!$F2029)</f>
        <v>Digital Wallet</v>
      </c>
      <c r="G2029" t="str">
        <f>IF(OR(dirty_cafe_sales!$G2029="UNKNOWN",dirty_cafe_sales!$G2029="ERROR",dirty_cafe_sales!$G2029=""),"Unknown",dirty_cafe_sales!$G2029)</f>
        <v>Unknown</v>
      </c>
      <c r="H2029" s="2" t="d">
        <v>2023-05-11</v>
      </c>
    </row>
    <row r="2030" spans="1:8" x14ac:dyDescent="0.2">
      <c r="A2030" s="16" t="s">
        <v>2051</v>
      </c>
      <c r="B2030" s="16" t="str">
        <f>IF(OR(dirty_cafe_sales!$B2030="UNKNOWN",dirty_cafe_sales!$B2030="",dirty_cafe_sales!$B2030="ERROR"),"Unknown_Item",dirty_cafe_sales!$B2030)</f>
        <v>Juice</v>
      </c>
      <c r="C2030" s="23">
        <f>IF(ISNUMBER(dirty_cafe_sales!$C2030),dirty_cafe_sales!$C2030,3)</f>
        <v>4</v>
      </c>
      <c r="D2030" s="19">
        <f>VLOOKUP($B2030,Price_Per_Item!$A$3:$B$11,2,FALSE)</f>
        <v>3</v>
      </c>
      <c r="E2030" s="25">
        <f t="shared" si="31"/>
        <v>12</v>
      </c>
      <c r="F2030" t="str">
        <f>IF(OR(dirty_cafe_sales!$F2030="UNKNOWN",dirty_cafe_sales!$F2030="ERROR",dirty_cafe_sales!$F2030=""),"Unknown",dirty_cafe_sales!$F2030)</f>
        <v>Cash</v>
      </c>
      <c r="G2030" t="str">
        <f>IF(OR(dirty_cafe_sales!$G2030="UNKNOWN",dirty_cafe_sales!$G2030="ERROR",dirty_cafe_sales!$G2030=""),"Unknown",dirty_cafe_sales!$G2030)</f>
        <v>In-store</v>
      </c>
      <c r="H2030" s="2" t="d">
        <v>2023-09-19</v>
      </c>
    </row>
    <row r="2031" spans="1:8" x14ac:dyDescent="0.2">
      <c r="A2031" s="16" t="s">
        <v>2052</v>
      </c>
      <c r="B2031" s="16" t="str">
        <f>IF(OR(dirty_cafe_sales!$B2031="UNKNOWN",dirty_cafe_sales!$B2031="",dirty_cafe_sales!$B2031="ERROR"),"Unknown_Item",dirty_cafe_sales!$B2031)</f>
        <v>Unknown_Item</v>
      </c>
      <c r="C2031" s="23">
        <f>IF(ISNUMBER(dirty_cafe_sales!$C2031),dirty_cafe_sales!$C2031,3)</f>
        <v>2</v>
      </c>
      <c r="D2031" s="19">
        <f>VLOOKUP($B2031,Price_Per_Item!$A$3:$B$11,2,FALSE)</f>
        <v>2.9375</v>
      </c>
      <c r="E2031" s="25">
        <f t="shared" si="31"/>
        <v>5.875</v>
      </c>
      <c r="F2031" t="str">
        <f>IF(OR(dirty_cafe_sales!$F2031="UNKNOWN",dirty_cafe_sales!$F2031="ERROR",dirty_cafe_sales!$F2031=""),"Unknown",dirty_cafe_sales!$F2031)</f>
        <v>Credit Card</v>
      </c>
      <c r="G2031" t="str">
        <f>IF(OR(dirty_cafe_sales!$G2031="UNKNOWN",dirty_cafe_sales!$G2031="ERROR",dirty_cafe_sales!$G2031=""),"Unknown",dirty_cafe_sales!$G2031)</f>
        <v>Unknown</v>
      </c>
      <c r="H2031" s="2" t="d">
        <v>2023-06-16</v>
      </c>
    </row>
    <row r="2032" spans="1:8" x14ac:dyDescent="0.2">
      <c r="A2032" s="16" t="s">
        <v>2053</v>
      </c>
      <c r="B2032" s="16" t="str">
        <f>IF(OR(dirty_cafe_sales!$B2032="UNKNOWN",dirty_cafe_sales!$B2032="",dirty_cafe_sales!$B2032="ERROR"),"Unknown_Item",dirty_cafe_sales!$B2032)</f>
        <v>Salad</v>
      </c>
      <c r="C2032" s="23">
        <f>IF(ISNUMBER(dirty_cafe_sales!$C2032),dirty_cafe_sales!$C2032,3)</f>
        <v>3</v>
      </c>
      <c r="D2032" s="19">
        <f>VLOOKUP($B2032,Price_Per_Item!$A$3:$B$11,2,FALSE)</f>
        <v>5</v>
      </c>
      <c r="E2032" s="25">
        <f t="shared" si="31"/>
        <v>15</v>
      </c>
      <c r="F2032" t="str">
        <f>IF(OR(dirty_cafe_sales!$F2032="UNKNOWN",dirty_cafe_sales!$F2032="ERROR",dirty_cafe_sales!$F2032=""),"Unknown",dirty_cafe_sales!$F2032)</f>
        <v>Cash</v>
      </c>
      <c r="G2032" t="str">
        <f>IF(OR(dirty_cafe_sales!$G2032="UNKNOWN",dirty_cafe_sales!$G2032="ERROR",dirty_cafe_sales!$G2032=""),"Unknown",dirty_cafe_sales!$G2032)</f>
        <v>Unknown</v>
      </c>
      <c r="H2032" s="2" t="d">
        <v>2023-07-18</v>
      </c>
    </row>
    <row r="2033" spans="1:8" x14ac:dyDescent="0.2">
      <c r="A2033" s="16" t="s">
        <v>2054</v>
      </c>
      <c r="B2033" s="16" t="str">
        <f>IF(OR(dirty_cafe_sales!$B2033="UNKNOWN",dirty_cafe_sales!$B2033="",dirty_cafe_sales!$B2033="ERROR"),"Unknown_Item",dirty_cafe_sales!$B2033)</f>
        <v>Juice</v>
      </c>
      <c r="C2033" s="23">
        <f>IF(ISNUMBER(dirty_cafe_sales!$C2033),dirty_cafe_sales!$C2033,3)</f>
        <v>3</v>
      </c>
      <c r="D2033" s="19">
        <f>VLOOKUP($B2033,Price_Per_Item!$A$3:$B$11,2,FALSE)</f>
        <v>3</v>
      </c>
      <c r="E2033" s="25">
        <f t="shared" si="31"/>
        <v>9</v>
      </c>
      <c r="F2033" t="str">
        <f>IF(OR(dirty_cafe_sales!$F2033="UNKNOWN",dirty_cafe_sales!$F2033="ERROR",dirty_cafe_sales!$F2033=""),"Unknown",dirty_cafe_sales!$F2033)</f>
        <v>Credit Card</v>
      </c>
      <c r="G2033" t="str">
        <f>IF(OR(dirty_cafe_sales!$G2033="UNKNOWN",dirty_cafe_sales!$G2033="ERROR",dirty_cafe_sales!$G2033=""),"Unknown",dirty_cafe_sales!$G2033)</f>
        <v>Takeaway</v>
      </c>
      <c r="H2033" s="2" t="d">
        <v>2023-02-20</v>
      </c>
    </row>
    <row r="2034" spans="1:8" x14ac:dyDescent="0.2">
      <c r="A2034" s="16" t="s">
        <v>2055</v>
      </c>
      <c r="B2034" s="16" t="str">
        <f>IF(OR(dirty_cafe_sales!$B2034="UNKNOWN",dirty_cafe_sales!$B2034="",dirty_cafe_sales!$B2034="ERROR"),"Unknown_Item",dirty_cafe_sales!$B2034)</f>
        <v>Coffee</v>
      </c>
      <c r="C2034" s="23">
        <f>IF(ISNUMBER(dirty_cafe_sales!$C2034),dirty_cafe_sales!$C2034,3)</f>
        <v>4</v>
      </c>
      <c r="D2034" s="19">
        <f>VLOOKUP($B2034,Price_Per_Item!$A$3:$B$11,2,FALSE)</f>
        <v>2</v>
      </c>
      <c r="E2034" s="25">
        <f t="shared" si="31"/>
        <v>8</v>
      </c>
      <c r="F2034" t="str">
        <f>IF(OR(dirty_cafe_sales!$F2034="UNKNOWN",dirty_cafe_sales!$F2034="ERROR",dirty_cafe_sales!$F2034=""),"Unknown",dirty_cafe_sales!$F2034)</f>
        <v>Credit Card</v>
      </c>
      <c r="G2034" t="str">
        <f>IF(OR(dirty_cafe_sales!$G2034="UNKNOWN",dirty_cafe_sales!$G2034="ERROR",dirty_cafe_sales!$G2034=""),"Unknown",dirty_cafe_sales!$G2034)</f>
        <v>In-store</v>
      </c>
      <c r="H2034" s="2" t="d">
        <v>2023-12-06</v>
      </c>
    </row>
    <row r="2035" spans="1:8" x14ac:dyDescent="0.2">
      <c r="A2035" s="16" t="s">
        <v>2056</v>
      </c>
      <c r="B2035" s="16" t="str">
        <f>IF(OR(dirty_cafe_sales!$B2035="UNKNOWN",dirty_cafe_sales!$B2035="",dirty_cafe_sales!$B2035="ERROR"),"Unknown_Item",dirty_cafe_sales!$B2035)</f>
        <v>Smoothie</v>
      </c>
      <c r="C2035" s="23">
        <f>IF(ISNUMBER(dirty_cafe_sales!$C2035),dirty_cafe_sales!$C2035,3)</f>
        <v>5</v>
      </c>
      <c r="D2035" s="19">
        <f>VLOOKUP($B2035,Price_Per_Item!$A$3:$B$11,2,FALSE)</f>
        <v>4</v>
      </c>
      <c r="E2035" s="25">
        <f t="shared" si="31"/>
        <v>20</v>
      </c>
      <c r="F2035" t="str">
        <f>IF(OR(dirty_cafe_sales!$F2035="UNKNOWN",dirty_cafe_sales!$F2035="ERROR",dirty_cafe_sales!$F2035=""),"Unknown",dirty_cafe_sales!$F2035)</f>
        <v>Credit Card</v>
      </c>
      <c r="G2035" t="str">
        <f>IF(OR(dirty_cafe_sales!$G2035="UNKNOWN",dirty_cafe_sales!$G2035="ERROR",dirty_cafe_sales!$G2035=""),"Unknown",dirty_cafe_sales!$G2035)</f>
        <v>Unknown</v>
      </c>
      <c r="H2035" s="2" t="d">
        <v>2023-09-22</v>
      </c>
    </row>
    <row r="2036" spans="1:8" x14ac:dyDescent="0.2">
      <c r="A2036" s="16" t="s">
        <v>2057</v>
      </c>
      <c r="B2036" s="16" t="str">
        <f>IF(OR(dirty_cafe_sales!$B2036="UNKNOWN",dirty_cafe_sales!$B2036="",dirty_cafe_sales!$B2036="ERROR"),"Unknown_Item",dirty_cafe_sales!$B2036)</f>
        <v>Cookie</v>
      </c>
      <c r="C2036" s="23">
        <f>IF(ISNUMBER(dirty_cafe_sales!$C2036),dirty_cafe_sales!$C2036,3)</f>
        <v>4</v>
      </c>
      <c r="D2036" s="19">
        <f>VLOOKUP($B2036,Price_Per_Item!$A$3:$B$11,2,FALSE)</f>
        <v>1</v>
      </c>
      <c r="E2036" s="25">
        <f t="shared" si="31"/>
        <v>4</v>
      </c>
      <c r="F2036" t="str">
        <f>IF(OR(dirty_cafe_sales!$F2036="UNKNOWN",dirty_cafe_sales!$F2036="ERROR",dirty_cafe_sales!$F2036=""),"Unknown",dirty_cafe_sales!$F2036)</f>
        <v>Digital Wallet</v>
      </c>
      <c r="G2036" t="str">
        <f>IF(OR(dirty_cafe_sales!$G2036="UNKNOWN",dirty_cafe_sales!$G2036="ERROR",dirty_cafe_sales!$G2036=""),"Unknown",dirty_cafe_sales!$G2036)</f>
        <v>In-store</v>
      </c>
      <c r="H2036" s="2" t="d">
        <v>2023-02-13</v>
      </c>
    </row>
    <row r="2037" spans="1:8" x14ac:dyDescent="0.2">
      <c r="A2037" s="16" t="s">
        <v>2058</v>
      </c>
      <c r="B2037" s="16" t="str">
        <f>IF(OR(dirty_cafe_sales!$B2037="UNKNOWN",dirty_cafe_sales!$B2037="",dirty_cafe_sales!$B2037="ERROR"),"Unknown_Item",dirty_cafe_sales!$B2037)</f>
        <v>Cake</v>
      </c>
      <c r="C2037" s="23">
        <f>IF(ISNUMBER(dirty_cafe_sales!$C2037),dirty_cafe_sales!$C2037,3)</f>
        <v>2</v>
      </c>
      <c r="D2037" s="19">
        <f>VLOOKUP($B2037,Price_Per_Item!$A$3:$B$11,2,FALSE)</f>
        <v>3</v>
      </c>
      <c r="E2037" s="25">
        <f t="shared" si="31"/>
        <v>6</v>
      </c>
      <c r="F2037" t="str">
        <f>IF(OR(dirty_cafe_sales!$F2037="UNKNOWN",dirty_cafe_sales!$F2037="ERROR",dirty_cafe_sales!$F2037=""),"Unknown",dirty_cafe_sales!$F2037)</f>
        <v>Digital Wallet</v>
      </c>
      <c r="G2037" t="str">
        <f>IF(OR(dirty_cafe_sales!$G2037="UNKNOWN",dirty_cafe_sales!$G2037="ERROR",dirty_cafe_sales!$G2037=""),"Unknown",dirty_cafe_sales!$G2037)</f>
        <v>Unknown</v>
      </c>
      <c r="H2037" s="2" t="d">
        <v>2023-05-10</v>
      </c>
    </row>
    <row r="2038" spans="1:8" x14ac:dyDescent="0.2">
      <c r="A2038" s="16" t="s">
        <v>2059</v>
      </c>
      <c r="B2038" s="16" t="str">
        <f>IF(OR(dirty_cafe_sales!$B2038="UNKNOWN",dirty_cafe_sales!$B2038="",dirty_cafe_sales!$B2038="ERROR"),"Unknown_Item",dirty_cafe_sales!$B2038)</f>
        <v>Juice</v>
      </c>
      <c r="C2038" s="23">
        <f>IF(ISNUMBER(dirty_cafe_sales!$C2038),dirty_cafe_sales!$C2038,3)</f>
        <v>5</v>
      </c>
      <c r="D2038" s="19">
        <f>VLOOKUP($B2038,Price_Per_Item!$A$3:$B$11,2,FALSE)</f>
        <v>3</v>
      </c>
      <c r="E2038" s="25">
        <f t="shared" si="31"/>
        <v>15</v>
      </c>
      <c r="F2038" t="str">
        <f>IF(OR(dirty_cafe_sales!$F2038="UNKNOWN",dirty_cafe_sales!$F2038="ERROR",dirty_cafe_sales!$F2038=""),"Unknown",dirty_cafe_sales!$F2038)</f>
        <v>Unknown</v>
      </c>
      <c r="G2038" t="str">
        <f>IF(OR(dirty_cafe_sales!$G2038="UNKNOWN",dirty_cafe_sales!$G2038="ERROR",dirty_cafe_sales!$G2038=""),"Unknown",dirty_cafe_sales!$G2038)</f>
        <v>Takeaway</v>
      </c>
      <c r="H2038" s="2" t="d">
        <v>2023-01-14</v>
      </c>
    </row>
    <row r="2039" spans="1:8" x14ac:dyDescent="0.2">
      <c r="A2039" s="16" t="s">
        <v>2060</v>
      </c>
      <c r="B2039" s="16" t="str">
        <f>IF(OR(dirty_cafe_sales!$B2039="UNKNOWN",dirty_cafe_sales!$B2039="",dirty_cafe_sales!$B2039="ERROR"),"Unknown_Item",dirty_cafe_sales!$B2039)</f>
        <v>Cake</v>
      </c>
      <c r="C2039" s="23">
        <f>IF(ISNUMBER(dirty_cafe_sales!$C2039),dirty_cafe_sales!$C2039,3)</f>
        <v>4</v>
      </c>
      <c r="D2039" s="19">
        <f>VLOOKUP($B2039,Price_Per_Item!$A$3:$B$11,2,FALSE)</f>
        <v>3</v>
      </c>
      <c r="E2039" s="25">
        <f t="shared" si="31"/>
        <v>12</v>
      </c>
      <c r="F2039" t="str">
        <f>IF(OR(dirty_cafe_sales!$F2039="UNKNOWN",dirty_cafe_sales!$F2039="ERROR",dirty_cafe_sales!$F2039=""),"Unknown",dirty_cafe_sales!$F2039)</f>
        <v>Unknown</v>
      </c>
      <c r="G2039" t="str">
        <f>IF(OR(dirty_cafe_sales!$G2039="UNKNOWN",dirty_cafe_sales!$G2039="ERROR",dirty_cafe_sales!$G2039=""),"Unknown",dirty_cafe_sales!$G2039)</f>
        <v>Unknown</v>
      </c>
      <c r="H2039" s="2" t="d">
        <v>2023-04-13</v>
      </c>
    </row>
    <row r="2040" spans="1:8" x14ac:dyDescent="0.2">
      <c r="A2040" s="16" t="s">
        <v>2061</v>
      </c>
      <c r="B2040" s="16" t="str">
        <f>IF(OR(dirty_cafe_sales!$B2040="UNKNOWN",dirty_cafe_sales!$B2040="",dirty_cafe_sales!$B2040="ERROR"),"Unknown_Item",dirty_cafe_sales!$B2040)</f>
        <v>Salad</v>
      </c>
      <c r="C2040" s="23">
        <f>IF(ISNUMBER(dirty_cafe_sales!$C2040),dirty_cafe_sales!$C2040,3)</f>
        <v>5</v>
      </c>
      <c r="D2040" s="19">
        <f>VLOOKUP($B2040,Price_Per_Item!$A$3:$B$11,2,FALSE)</f>
        <v>5</v>
      </c>
      <c r="E2040" s="25">
        <f t="shared" si="31"/>
        <v>25</v>
      </c>
      <c r="F2040" t="str">
        <f>IF(OR(dirty_cafe_sales!$F2040="UNKNOWN",dirty_cafe_sales!$F2040="ERROR",dirty_cafe_sales!$F2040=""),"Unknown",dirty_cafe_sales!$F2040)</f>
        <v>Cash</v>
      </c>
      <c r="G2040" t="str">
        <f>IF(OR(dirty_cafe_sales!$G2040="UNKNOWN",dirty_cafe_sales!$G2040="ERROR",dirty_cafe_sales!$G2040=""),"Unknown",dirty_cafe_sales!$G2040)</f>
        <v>Takeaway</v>
      </c>
      <c r="H2040" s="2" t="d">
        <v>2023-06-06</v>
      </c>
    </row>
    <row r="2041" spans="1:8" x14ac:dyDescent="0.2">
      <c r="A2041" s="16" t="s">
        <v>2062</v>
      </c>
      <c r="B2041" s="16" t="str">
        <f>IF(OR(dirty_cafe_sales!$B2041="UNKNOWN",dirty_cafe_sales!$B2041="",dirty_cafe_sales!$B2041="ERROR"),"Unknown_Item",dirty_cafe_sales!$B2041)</f>
        <v>Unknown_Item</v>
      </c>
      <c r="C2041" s="23">
        <f>IF(ISNUMBER(dirty_cafe_sales!$C2041),dirty_cafe_sales!$C2041,3)</f>
        <v>3</v>
      </c>
      <c r="D2041" s="19">
        <f>VLOOKUP($B2041,Price_Per_Item!$A$3:$B$11,2,FALSE)</f>
        <v>2.9375</v>
      </c>
      <c r="E2041" s="25">
        <f t="shared" si="31"/>
        <v>8.8125</v>
      </c>
      <c r="F2041" t="str">
        <f>IF(OR(dirty_cafe_sales!$F2041="UNKNOWN",dirty_cafe_sales!$F2041="ERROR",dirty_cafe_sales!$F2041=""),"Unknown",dirty_cafe_sales!$F2041)</f>
        <v>Unknown</v>
      </c>
      <c r="G2041" t="str">
        <f>IF(OR(dirty_cafe_sales!$G2041="UNKNOWN",dirty_cafe_sales!$G2041="ERROR",dirty_cafe_sales!$G2041=""),"Unknown",dirty_cafe_sales!$G2041)</f>
        <v>Unknown</v>
      </c>
      <c r="H2041" s="2" t="d">
        <v>2023-02-03</v>
      </c>
    </row>
    <row r="2042" spans="1:8" x14ac:dyDescent="0.2">
      <c r="A2042" s="16" t="s">
        <v>2063</v>
      </c>
      <c r="B2042" s="16" t="str">
        <f>IF(OR(dirty_cafe_sales!$B2042="UNKNOWN",dirty_cafe_sales!$B2042="",dirty_cafe_sales!$B2042="ERROR"),"Unknown_Item",dirty_cafe_sales!$B2042)</f>
        <v>Juice</v>
      </c>
      <c r="C2042" s="23">
        <f>IF(ISNUMBER(dirty_cafe_sales!$C2042),dirty_cafe_sales!$C2042,3)</f>
        <v>5</v>
      </c>
      <c r="D2042" s="19">
        <f>VLOOKUP($B2042,Price_Per_Item!$A$3:$B$11,2,FALSE)</f>
        <v>3</v>
      </c>
      <c r="E2042" s="25">
        <f t="shared" si="31"/>
        <v>15</v>
      </c>
      <c r="F2042" t="str">
        <f>IF(OR(dirty_cafe_sales!$F2042="UNKNOWN",dirty_cafe_sales!$F2042="ERROR",dirty_cafe_sales!$F2042=""),"Unknown",dirty_cafe_sales!$F2042)</f>
        <v>Unknown</v>
      </c>
      <c r="G2042" t="str">
        <f>IF(OR(dirty_cafe_sales!$G2042="UNKNOWN",dirty_cafe_sales!$G2042="ERROR",dirty_cafe_sales!$G2042=""),"Unknown",dirty_cafe_sales!$G2042)</f>
        <v>Takeaway</v>
      </c>
      <c r="H2042" s="2" t="d">
        <v>2023-12-03</v>
      </c>
    </row>
    <row r="2043" spans="1:8" x14ac:dyDescent="0.2">
      <c r="A2043" s="16" t="s">
        <v>2064</v>
      </c>
      <c r="B2043" s="16" t="str">
        <f>IF(OR(dirty_cafe_sales!$B2043="UNKNOWN",dirty_cafe_sales!$B2043="",dirty_cafe_sales!$B2043="ERROR"),"Unknown_Item",dirty_cafe_sales!$B2043)</f>
        <v>Sandwich</v>
      </c>
      <c r="C2043" s="23">
        <f>IF(ISNUMBER(dirty_cafe_sales!$C2043),dirty_cafe_sales!$C2043,3)</f>
        <v>3</v>
      </c>
      <c r="D2043" s="19">
        <f>VLOOKUP($B2043,Price_Per_Item!$A$3:$B$11,2,FALSE)</f>
        <v>4</v>
      </c>
      <c r="E2043" s="25">
        <f t="shared" si="31"/>
        <v>12</v>
      </c>
      <c r="F2043" t="str">
        <f>IF(OR(dirty_cafe_sales!$F2043="UNKNOWN",dirty_cafe_sales!$F2043="ERROR",dirty_cafe_sales!$F2043=""),"Unknown",dirty_cafe_sales!$F2043)</f>
        <v>Unknown</v>
      </c>
      <c r="G2043" t="str">
        <f>IF(OR(dirty_cafe_sales!$G2043="UNKNOWN",dirty_cafe_sales!$G2043="ERROR",dirty_cafe_sales!$G2043=""),"Unknown",dirty_cafe_sales!$G2043)</f>
        <v>In-store</v>
      </c>
      <c r="H2043" s="2" t="d">
        <v>2023-07-12</v>
      </c>
    </row>
    <row r="2044" spans="1:8" x14ac:dyDescent="0.2">
      <c r="A2044" s="16" t="s">
        <v>2065</v>
      </c>
      <c r="B2044" s="16" t="str">
        <f>IF(OR(dirty_cafe_sales!$B2044="UNKNOWN",dirty_cafe_sales!$B2044="",dirty_cafe_sales!$B2044="ERROR"),"Unknown_Item",dirty_cafe_sales!$B2044)</f>
        <v>Coffee</v>
      </c>
      <c r="C2044" s="23">
        <f>IF(ISNUMBER(dirty_cafe_sales!$C2044),dirty_cafe_sales!$C2044,3)</f>
        <v>4</v>
      </c>
      <c r="D2044" s="19">
        <f>VLOOKUP($B2044,Price_Per_Item!$A$3:$B$11,2,FALSE)</f>
        <v>2</v>
      </c>
      <c r="E2044" s="25">
        <f t="shared" si="31"/>
        <v>8</v>
      </c>
      <c r="F2044" t="str">
        <f>IF(OR(dirty_cafe_sales!$F2044="UNKNOWN",dirty_cafe_sales!$F2044="ERROR",dirty_cafe_sales!$F2044=""),"Unknown",dirty_cafe_sales!$F2044)</f>
        <v>Unknown</v>
      </c>
      <c r="G2044" t="str">
        <f>IF(OR(dirty_cafe_sales!$G2044="UNKNOWN",dirty_cafe_sales!$G2044="ERROR",dirty_cafe_sales!$G2044=""),"Unknown",dirty_cafe_sales!$G2044)</f>
        <v>In-store</v>
      </c>
      <c r="H2044" s="2" t="d">
        <v>2023-11-17</v>
      </c>
    </row>
    <row r="2045" spans="1:8" x14ac:dyDescent="0.2">
      <c r="A2045" s="16" t="s">
        <v>2066</v>
      </c>
      <c r="B2045" s="16" t="str">
        <f>IF(OR(dirty_cafe_sales!$B2045="UNKNOWN",dirty_cafe_sales!$B2045="",dirty_cafe_sales!$B2045="ERROR"),"Unknown_Item",dirty_cafe_sales!$B2045)</f>
        <v>Coffee</v>
      </c>
      <c r="C2045" s="23">
        <f>IF(ISNUMBER(dirty_cafe_sales!$C2045),dirty_cafe_sales!$C2045,3)</f>
        <v>3</v>
      </c>
      <c r="D2045" s="19">
        <f>VLOOKUP($B2045,Price_Per_Item!$A$3:$B$11,2,FALSE)</f>
        <v>2</v>
      </c>
      <c r="E2045" s="25">
        <f t="shared" si="31"/>
        <v>6</v>
      </c>
      <c r="F2045" t="str">
        <f>IF(OR(dirty_cafe_sales!$F2045="UNKNOWN",dirty_cafe_sales!$F2045="ERROR",dirty_cafe_sales!$F2045=""),"Unknown",dirty_cafe_sales!$F2045)</f>
        <v>Digital Wallet</v>
      </c>
      <c r="G2045" t="str">
        <f>IF(OR(dirty_cafe_sales!$G2045="UNKNOWN",dirty_cafe_sales!$G2045="ERROR",dirty_cafe_sales!$G2045=""),"Unknown",dirty_cafe_sales!$G2045)</f>
        <v>In-store</v>
      </c>
      <c r="H2045" s="2" t="d">
        <v>2023-07-16</v>
      </c>
    </row>
    <row r="2046" spans="1:8" x14ac:dyDescent="0.2">
      <c r="A2046" s="16" t="s">
        <v>2067</v>
      </c>
      <c r="B2046" s="16" t="str">
        <f>IF(OR(dirty_cafe_sales!$B2046="UNKNOWN",dirty_cafe_sales!$B2046="",dirty_cafe_sales!$B2046="ERROR"),"Unknown_Item",dirty_cafe_sales!$B2046)</f>
        <v>Smoothie</v>
      </c>
      <c r="C2046" s="23">
        <f>IF(ISNUMBER(dirty_cafe_sales!$C2046),dirty_cafe_sales!$C2046,3)</f>
        <v>1</v>
      </c>
      <c r="D2046" s="19">
        <f>VLOOKUP($B2046,Price_Per_Item!$A$3:$B$11,2,FALSE)</f>
        <v>4</v>
      </c>
      <c r="E2046" s="25">
        <f t="shared" si="31"/>
        <v>4</v>
      </c>
      <c r="F2046" t="str">
        <f>IF(OR(dirty_cafe_sales!$F2046="UNKNOWN",dirty_cafe_sales!$F2046="ERROR",dirty_cafe_sales!$F2046=""),"Unknown",dirty_cafe_sales!$F2046)</f>
        <v>Unknown</v>
      </c>
      <c r="G2046" t="str">
        <f>IF(OR(dirty_cafe_sales!$G2046="UNKNOWN",dirty_cafe_sales!$G2046="ERROR",dirty_cafe_sales!$G2046=""),"Unknown",dirty_cafe_sales!$G2046)</f>
        <v>In-store</v>
      </c>
      <c r="H2046" s="2" t="d">
        <v>2023-10-06</v>
      </c>
    </row>
    <row r="2047" spans="1:8" x14ac:dyDescent="0.2">
      <c r="A2047" s="16" t="s">
        <v>2068</v>
      </c>
      <c r="B2047" s="16" t="str">
        <f>IF(OR(dirty_cafe_sales!$B2047="UNKNOWN",dirty_cafe_sales!$B2047="",dirty_cafe_sales!$B2047="ERROR"),"Unknown_Item",dirty_cafe_sales!$B2047)</f>
        <v>Unknown_Item</v>
      </c>
      <c r="C2047" s="23">
        <f>IF(ISNUMBER(dirty_cafe_sales!$C2047),dirty_cafe_sales!$C2047,3)</f>
        <v>4</v>
      </c>
      <c r="D2047" s="19">
        <f>VLOOKUP($B2047,Price_Per_Item!$A$3:$B$11,2,FALSE)</f>
        <v>2.9375</v>
      </c>
      <c r="E2047" s="25">
        <f t="shared" si="31"/>
        <v>11.75</v>
      </c>
      <c r="F2047" t="str">
        <f>IF(OR(dirty_cafe_sales!$F2047="UNKNOWN",dirty_cafe_sales!$F2047="ERROR",dirty_cafe_sales!$F2047=""),"Unknown",dirty_cafe_sales!$F2047)</f>
        <v>Credit Card</v>
      </c>
      <c r="G2047" t="str">
        <f>IF(OR(dirty_cafe_sales!$G2047="UNKNOWN",dirty_cafe_sales!$G2047="ERROR",dirty_cafe_sales!$G2047=""),"Unknown",dirty_cafe_sales!$G2047)</f>
        <v>In-store</v>
      </c>
      <c r="H2047" s="2" t="d">
        <v>2023-04-05</v>
      </c>
    </row>
    <row r="2048" spans="1:8" x14ac:dyDescent="0.2">
      <c r="A2048" s="16" t="s">
        <v>2069</v>
      </c>
      <c r="B2048" s="16" t="str">
        <f>IF(OR(dirty_cafe_sales!$B2048="UNKNOWN",dirty_cafe_sales!$B2048="",dirty_cafe_sales!$B2048="ERROR"),"Unknown_Item",dirty_cafe_sales!$B2048)</f>
        <v>Juice</v>
      </c>
      <c r="C2048" s="23">
        <f>IF(ISNUMBER(dirty_cafe_sales!$C2048),dirty_cafe_sales!$C2048,3)</f>
        <v>5</v>
      </c>
      <c r="D2048" s="19">
        <f>VLOOKUP($B2048,Price_Per_Item!$A$3:$B$11,2,FALSE)</f>
        <v>3</v>
      </c>
      <c r="E2048" s="25">
        <f t="shared" si="31"/>
        <v>15</v>
      </c>
      <c r="F2048" t="str">
        <f>IF(OR(dirty_cafe_sales!$F2048="UNKNOWN",dirty_cafe_sales!$F2048="ERROR",dirty_cafe_sales!$F2048=""),"Unknown",dirty_cafe_sales!$F2048)</f>
        <v>Cash</v>
      </c>
      <c r="G2048" t="str">
        <f>IF(OR(dirty_cafe_sales!$G2048="UNKNOWN",dirty_cafe_sales!$G2048="ERROR",dirty_cafe_sales!$G2048=""),"Unknown",dirty_cafe_sales!$G2048)</f>
        <v>Takeaway</v>
      </c>
      <c r="H2048" s="2" t="d">
        <v>2023-10-10</v>
      </c>
    </row>
    <row r="2049" spans="1:8" x14ac:dyDescent="0.2">
      <c r="A2049" s="16" t="s">
        <v>2070</v>
      </c>
      <c r="B2049" s="16" t="str">
        <f>IF(OR(dirty_cafe_sales!$B2049="UNKNOWN",dirty_cafe_sales!$B2049="",dirty_cafe_sales!$B2049="ERROR"),"Unknown_Item",dirty_cafe_sales!$B2049)</f>
        <v>Unknown_Item</v>
      </c>
      <c r="C2049" s="23">
        <f>IF(ISNUMBER(dirty_cafe_sales!$C2049),dirty_cafe_sales!$C2049,3)</f>
        <v>3</v>
      </c>
      <c r="D2049" s="19">
        <f>VLOOKUP($B2049,Price_Per_Item!$A$3:$B$11,2,FALSE)</f>
        <v>2.9375</v>
      </c>
      <c r="E2049" s="25">
        <f t="shared" si="31"/>
        <v>8.8125</v>
      </c>
      <c r="F2049" t="str">
        <f>IF(OR(dirty_cafe_sales!$F2049="UNKNOWN",dirty_cafe_sales!$F2049="ERROR",dirty_cafe_sales!$F2049=""),"Unknown",dirty_cafe_sales!$F2049)</f>
        <v>Digital Wallet</v>
      </c>
      <c r="G2049" t="str">
        <f>IF(OR(dirty_cafe_sales!$G2049="UNKNOWN",dirty_cafe_sales!$G2049="ERROR",dirty_cafe_sales!$G2049=""),"Unknown",dirty_cafe_sales!$G2049)</f>
        <v>Takeaway</v>
      </c>
      <c r="H2049" s="2" t="d">
        <v>2023-12-08</v>
      </c>
    </row>
    <row r="2050" spans="1:8" x14ac:dyDescent="0.2">
      <c r="A2050" s="16" t="s">
        <v>2071</v>
      </c>
      <c r="B2050" s="16" t="str">
        <f>IF(OR(dirty_cafe_sales!$B2050="UNKNOWN",dirty_cafe_sales!$B2050="",dirty_cafe_sales!$B2050="ERROR"),"Unknown_Item",dirty_cafe_sales!$B2050)</f>
        <v>Tea</v>
      </c>
      <c r="C2050" s="23">
        <f>IF(ISNUMBER(dirty_cafe_sales!$C2050),dirty_cafe_sales!$C2050,3)</f>
        <v>1</v>
      </c>
      <c r="D2050" s="19">
        <f>VLOOKUP($B2050,Price_Per_Item!$A$3:$B$11,2,FALSE)</f>
        <v>1.5</v>
      </c>
      <c r="E2050" s="25">
        <f t="shared" si="31"/>
        <v>1.5</v>
      </c>
      <c r="F2050" t="str">
        <f>IF(OR(dirty_cafe_sales!$F2050="UNKNOWN",dirty_cafe_sales!$F2050="ERROR",dirty_cafe_sales!$F2050=""),"Unknown",dirty_cafe_sales!$F2050)</f>
        <v>Unknown</v>
      </c>
      <c r="G2050" t="str">
        <f>IF(OR(dirty_cafe_sales!$G2050="UNKNOWN",dirty_cafe_sales!$G2050="ERROR",dirty_cafe_sales!$G2050=""),"Unknown",dirty_cafe_sales!$G2050)</f>
        <v>In-store</v>
      </c>
      <c r="H2050" s="2" t="d">
        <v>2023-08-21</v>
      </c>
    </row>
    <row r="2051" spans="1:8" x14ac:dyDescent="0.2">
      <c r="A2051" s="16" t="s">
        <v>2072</v>
      </c>
      <c r="B2051" s="16" t="str">
        <f>IF(OR(dirty_cafe_sales!$B2051="UNKNOWN",dirty_cafe_sales!$B2051="",dirty_cafe_sales!$B2051="ERROR"),"Unknown_Item",dirty_cafe_sales!$B2051)</f>
        <v>Juice</v>
      </c>
      <c r="C2051" s="23">
        <f>IF(ISNUMBER(dirty_cafe_sales!$C2051),dirty_cafe_sales!$C2051,3)</f>
        <v>2</v>
      </c>
      <c r="D2051" s="19">
        <f>VLOOKUP($B2051,Price_Per_Item!$A$3:$B$11,2,FALSE)</f>
        <v>3</v>
      </c>
      <c r="E2051" s="25">
        <f t="shared" ref="E2051:E2114" si="32">C2051*D2051</f>
        <v>6</v>
      </c>
      <c r="F2051" t="str">
        <f>IF(OR(dirty_cafe_sales!$F2051="UNKNOWN",dirty_cafe_sales!$F2051="ERROR",dirty_cafe_sales!$F2051=""),"Unknown",dirty_cafe_sales!$F2051)</f>
        <v>Credit Card</v>
      </c>
      <c r="G2051" t="str">
        <f>IF(OR(dirty_cafe_sales!$G2051="UNKNOWN",dirty_cafe_sales!$G2051="ERROR",dirty_cafe_sales!$G2051=""),"Unknown",dirty_cafe_sales!$G2051)</f>
        <v>In-store</v>
      </c>
      <c r="H2051" s="2" t="d">
        <v>2023-01-17</v>
      </c>
    </row>
    <row r="2052" spans="1:8" x14ac:dyDescent="0.2">
      <c r="A2052" s="16" t="s">
        <v>2073</v>
      </c>
      <c r="B2052" s="16" t="str">
        <f>IF(OR(dirty_cafe_sales!$B2052="UNKNOWN",dirty_cafe_sales!$B2052="",dirty_cafe_sales!$B2052="ERROR"),"Unknown_Item",dirty_cafe_sales!$B2052)</f>
        <v>Salad</v>
      </c>
      <c r="C2052" s="23">
        <f>IF(ISNUMBER(dirty_cafe_sales!$C2052),dirty_cafe_sales!$C2052,3)</f>
        <v>1</v>
      </c>
      <c r="D2052" s="19">
        <f>VLOOKUP($B2052,Price_Per_Item!$A$3:$B$11,2,FALSE)</f>
        <v>5</v>
      </c>
      <c r="E2052" s="25">
        <f t="shared" si="32"/>
        <v>5</v>
      </c>
      <c r="F2052" t="str">
        <f>IF(OR(dirty_cafe_sales!$F2052="UNKNOWN",dirty_cafe_sales!$F2052="ERROR",dirty_cafe_sales!$F2052=""),"Unknown",dirty_cafe_sales!$F2052)</f>
        <v>Unknown</v>
      </c>
      <c r="G2052" t="str">
        <f>IF(OR(dirty_cafe_sales!$G2052="UNKNOWN",dirty_cafe_sales!$G2052="ERROR",dirty_cafe_sales!$G2052=""),"Unknown",dirty_cafe_sales!$G2052)</f>
        <v>Takeaway</v>
      </c>
      <c r="H2052" s="2" t="d">
        <v>2023-02-13</v>
      </c>
    </row>
    <row r="2053" spans="1:8" x14ac:dyDescent="0.2">
      <c r="A2053" s="16" t="s">
        <v>2074</v>
      </c>
      <c r="B2053" s="16" t="str">
        <f>IF(OR(dirty_cafe_sales!$B2053="UNKNOWN",dirty_cafe_sales!$B2053="",dirty_cafe_sales!$B2053="ERROR"),"Unknown_Item",dirty_cafe_sales!$B2053)</f>
        <v>Tea</v>
      </c>
      <c r="C2053" s="23">
        <f>IF(ISNUMBER(dirty_cafe_sales!$C2053),dirty_cafe_sales!$C2053,3)</f>
        <v>4</v>
      </c>
      <c r="D2053" s="19">
        <f>VLOOKUP($B2053,Price_Per_Item!$A$3:$B$11,2,FALSE)</f>
        <v>1.5</v>
      </c>
      <c r="E2053" s="25">
        <f t="shared" si="32"/>
        <v>6</v>
      </c>
      <c r="F2053" t="str">
        <f>IF(OR(dirty_cafe_sales!$F2053="UNKNOWN",dirty_cafe_sales!$F2053="ERROR",dirty_cafe_sales!$F2053=""),"Unknown",dirty_cafe_sales!$F2053)</f>
        <v>Unknown</v>
      </c>
      <c r="G2053" t="str">
        <f>IF(OR(dirty_cafe_sales!$G2053="UNKNOWN",dirty_cafe_sales!$G2053="ERROR",dirty_cafe_sales!$G2053=""),"Unknown",dirty_cafe_sales!$G2053)</f>
        <v>Unknown</v>
      </c>
      <c r="H2053" s="2" t="d">
        <v>2023-05-29</v>
      </c>
    </row>
    <row r="2054" spans="1:8" x14ac:dyDescent="0.2">
      <c r="A2054" s="16" t="s">
        <v>2075</v>
      </c>
      <c r="B2054" s="16" t="str">
        <f>IF(OR(dirty_cafe_sales!$B2054="UNKNOWN",dirty_cafe_sales!$B2054="",dirty_cafe_sales!$B2054="ERROR"),"Unknown_Item",dirty_cafe_sales!$B2054)</f>
        <v>Salad</v>
      </c>
      <c r="C2054" s="23">
        <f>IF(ISNUMBER(dirty_cafe_sales!$C2054),dirty_cafe_sales!$C2054,3)</f>
        <v>5</v>
      </c>
      <c r="D2054" s="19">
        <f>VLOOKUP($B2054,Price_Per_Item!$A$3:$B$11,2,FALSE)</f>
        <v>5</v>
      </c>
      <c r="E2054" s="25">
        <f t="shared" si="32"/>
        <v>25</v>
      </c>
      <c r="F2054" t="str">
        <f>IF(OR(dirty_cafe_sales!$F2054="UNKNOWN",dirty_cafe_sales!$F2054="ERROR",dirty_cafe_sales!$F2054=""),"Unknown",dirty_cafe_sales!$F2054)</f>
        <v>Credit Card</v>
      </c>
      <c r="G2054" t="str">
        <f>IF(OR(dirty_cafe_sales!$G2054="UNKNOWN",dirty_cafe_sales!$G2054="ERROR",dirty_cafe_sales!$G2054=""),"Unknown",dirty_cafe_sales!$G2054)</f>
        <v>Takeaway</v>
      </c>
      <c r="H2054" s="2" t="d">
        <v>2023-01-20</v>
      </c>
    </row>
    <row r="2055" spans="1:8" x14ac:dyDescent="0.2">
      <c r="A2055" s="16" t="s">
        <v>2076</v>
      </c>
      <c r="B2055" s="16" t="str">
        <f>IF(OR(dirty_cafe_sales!$B2055="UNKNOWN",dirty_cafe_sales!$B2055="",dirty_cafe_sales!$B2055="ERROR"),"Unknown_Item",dirty_cafe_sales!$B2055)</f>
        <v>Cookie</v>
      </c>
      <c r="C2055" s="23">
        <f>IF(ISNUMBER(dirty_cafe_sales!$C2055),dirty_cafe_sales!$C2055,3)</f>
        <v>1</v>
      </c>
      <c r="D2055" s="19">
        <f>VLOOKUP($B2055,Price_Per_Item!$A$3:$B$11,2,FALSE)</f>
        <v>1</v>
      </c>
      <c r="E2055" s="25">
        <f t="shared" si="32"/>
        <v>1</v>
      </c>
      <c r="F2055" t="str">
        <f>IF(OR(dirty_cafe_sales!$F2055="UNKNOWN",dirty_cafe_sales!$F2055="ERROR",dirty_cafe_sales!$F2055=""),"Unknown",dirty_cafe_sales!$F2055)</f>
        <v>Unknown</v>
      </c>
      <c r="G2055" t="str">
        <f>IF(OR(dirty_cafe_sales!$G2055="UNKNOWN",dirty_cafe_sales!$G2055="ERROR",dirty_cafe_sales!$G2055=""),"Unknown",dirty_cafe_sales!$G2055)</f>
        <v>In-store</v>
      </c>
      <c r="H2055" s="2" t="d">
        <v>2023-05-21</v>
      </c>
    </row>
    <row r="2056" spans="1:8" x14ac:dyDescent="0.2">
      <c r="A2056" s="16" t="s">
        <v>2077</v>
      </c>
      <c r="B2056" s="16" t="str">
        <f>IF(OR(dirty_cafe_sales!$B2056="UNKNOWN",dirty_cafe_sales!$B2056="",dirty_cafe_sales!$B2056="ERROR"),"Unknown_Item",dirty_cafe_sales!$B2056)</f>
        <v>Juice</v>
      </c>
      <c r="C2056" s="23">
        <f>IF(ISNUMBER(dirty_cafe_sales!$C2056),dirty_cafe_sales!$C2056,3)</f>
        <v>5</v>
      </c>
      <c r="D2056" s="19">
        <f>VLOOKUP($B2056,Price_Per_Item!$A$3:$B$11,2,FALSE)</f>
        <v>3</v>
      </c>
      <c r="E2056" s="25">
        <f t="shared" si="32"/>
        <v>15</v>
      </c>
      <c r="F2056" t="str">
        <f>IF(OR(dirty_cafe_sales!$F2056="UNKNOWN",dirty_cafe_sales!$F2056="ERROR",dirty_cafe_sales!$F2056=""),"Unknown",dirty_cafe_sales!$F2056)</f>
        <v>Digital Wallet</v>
      </c>
      <c r="G2056" t="str">
        <f>IF(OR(dirty_cafe_sales!$G2056="UNKNOWN",dirty_cafe_sales!$G2056="ERROR",dirty_cafe_sales!$G2056=""),"Unknown",dirty_cafe_sales!$G2056)</f>
        <v>In-store</v>
      </c>
      <c r="H2056" s="2" t="d">
        <v>2023-01-10</v>
      </c>
    </row>
    <row r="2057" spans="1:8" x14ac:dyDescent="0.2">
      <c r="A2057" s="16" t="s">
        <v>2078</v>
      </c>
      <c r="B2057" s="16" t="str">
        <f>IF(OR(dirty_cafe_sales!$B2057="UNKNOWN",dirty_cafe_sales!$B2057="",dirty_cafe_sales!$B2057="ERROR"),"Unknown_Item",dirty_cafe_sales!$B2057)</f>
        <v>Sandwich</v>
      </c>
      <c r="C2057" s="23">
        <f>IF(ISNUMBER(dirty_cafe_sales!$C2057),dirty_cafe_sales!$C2057,3)</f>
        <v>5</v>
      </c>
      <c r="D2057" s="19">
        <f>VLOOKUP($B2057,Price_Per_Item!$A$3:$B$11,2,FALSE)</f>
        <v>4</v>
      </c>
      <c r="E2057" s="25">
        <f t="shared" si="32"/>
        <v>20</v>
      </c>
      <c r="F2057" t="str">
        <f>IF(OR(dirty_cafe_sales!$F2057="UNKNOWN",dirty_cafe_sales!$F2057="ERROR",dirty_cafe_sales!$F2057=""),"Unknown",dirty_cafe_sales!$F2057)</f>
        <v>Unknown</v>
      </c>
      <c r="G2057" t="str">
        <f>IF(OR(dirty_cafe_sales!$G2057="UNKNOWN",dirty_cafe_sales!$G2057="ERROR",dirty_cafe_sales!$G2057=""),"Unknown",dirty_cafe_sales!$G2057)</f>
        <v>Takeaway</v>
      </c>
      <c r="H2057" s="2" t="d">
        <v>2023-04-20</v>
      </c>
    </row>
    <row r="2058" spans="1:8" x14ac:dyDescent="0.2">
      <c r="A2058" s="16" t="s">
        <v>2079</v>
      </c>
      <c r="B2058" s="16" t="str">
        <f>IF(OR(dirty_cafe_sales!$B2058="UNKNOWN",dirty_cafe_sales!$B2058="",dirty_cafe_sales!$B2058="ERROR"),"Unknown_Item",dirty_cafe_sales!$B2058)</f>
        <v>Cookie</v>
      </c>
      <c r="C2058" s="23">
        <f>IF(ISNUMBER(dirty_cafe_sales!$C2058),dirty_cafe_sales!$C2058,3)</f>
        <v>4</v>
      </c>
      <c r="D2058" s="19">
        <f>VLOOKUP($B2058,Price_Per_Item!$A$3:$B$11,2,FALSE)</f>
        <v>1</v>
      </c>
      <c r="E2058" s="25">
        <f t="shared" si="32"/>
        <v>4</v>
      </c>
      <c r="F2058" t="str">
        <f>IF(OR(dirty_cafe_sales!$F2058="UNKNOWN",dirty_cafe_sales!$F2058="ERROR",dirty_cafe_sales!$F2058=""),"Unknown",dirty_cafe_sales!$F2058)</f>
        <v>Credit Card</v>
      </c>
      <c r="G2058" t="str">
        <f>IF(OR(dirty_cafe_sales!$G2058="UNKNOWN",dirty_cafe_sales!$G2058="ERROR",dirty_cafe_sales!$G2058=""),"Unknown",dirty_cafe_sales!$G2058)</f>
        <v>In-store</v>
      </c>
      <c r="H2058" s="2" t="d">
        <v>2023-12-06</v>
      </c>
    </row>
    <row r="2059" spans="1:8" x14ac:dyDescent="0.2">
      <c r="A2059" s="16" t="s">
        <v>2080</v>
      </c>
      <c r="B2059" s="16" t="str">
        <f>IF(OR(dirty_cafe_sales!$B2059="UNKNOWN",dirty_cafe_sales!$B2059="",dirty_cafe_sales!$B2059="ERROR"),"Unknown_Item",dirty_cafe_sales!$B2059)</f>
        <v>Cake</v>
      </c>
      <c r="C2059" s="23">
        <f>IF(ISNUMBER(dirty_cafe_sales!$C2059),dirty_cafe_sales!$C2059,3)</f>
        <v>1</v>
      </c>
      <c r="D2059" s="19">
        <f>VLOOKUP($B2059,Price_Per_Item!$A$3:$B$11,2,FALSE)</f>
        <v>3</v>
      </c>
      <c r="E2059" s="25">
        <f t="shared" si="32"/>
        <v>3</v>
      </c>
      <c r="F2059" t="str">
        <f>IF(OR(dirty_cafe_sales!$F2059="UNKNOWN",dirty_cafe_sales!$F2059="ERROR",dirty_cafe_sales!$F2059=""),"Unknown",dirty_cafe_sales!$F2059)</f>
        <v>Cash</v>
      </c>
      <c r="G2059" t="str">
        <f>IF(OR(dirty_cafe_sales!$G2059="UNKNOWN",dirty_cafe_sales!$G2059="ERROR",dirty_cafe_sales!$G2059=""),"Unknown",dirty_cafe_sales!$G2059)</f>
        <v>Unknown</v>
      </c>
      <c r="H2059" s="2" t="d">
        <v>2023-06-04</v>
      </c>
    </row>
    <row r="2060" spans="1:8" x14ac:dyDescent="0.2">
      <c r="A2060" s="16" t="s">
        <v>2081</v>
      </c>
      <c r="B2060" s="16" t="str">
        <f>IF(OR(dirty_cafe_sales!$B2060="UNKNOWN",dirty_cafe_sales!$B2060="",dirty_cafe_sales!$B2060="ERROR"),"Unknown_Item",dirty_cafe_sales!$B2060)</f>
        <v>Salad</v>
      </c>
      <c r="C2060" s="23">
        <f>IF(ISNUMBER(dirty_cafe_sales!$C2060),dirty_cafe_sales!$C2060,3)</f>
        <v>3</v>
      </c>
      <c r="D2060" s="19">
        <f>VLOOKUP($B2060,Price_Per_Item!$A$3:$B$11,2,FALSE)</f>
        <v>5</v>
      </c>
      <c r="E2060" s="25">
        <f t="shared" si="32"/>
        <v>15</v>
      </c>
      <c r="F2060" t="str">
        <f>IF(OR(dirty_cafe_sales!$F2060="UNKNOWN",dirty_cafe_sales!$F2060="ERROR",dirty_cafe_sales!$F2060=""),"Unknown",dirty_cafe_sales!$F2060)</f>
        <v>Cash</v>
      </c>
      <c r="G2060" t="str">
        <f>IF(OR(dirty_cafe_sales!$G2060="UNKNOWN",dirty_cafe_sales!$G2060="ERROR",dirty_cafe_sales!$G2060=""),"Unknown",dirty_cafe_sales!$G2060)</f>
        <v>In-store</v>
      </c>
      <c r="H2060" s="2" t="d">
        <v>2023-12-29</v>
      </c>
    </row>
    <row r="2061" spans="1:8" x14ac:dyDescent="0.2">
      <c r="A2061" s="16" t="s">
        <v>2082</v>
      </c>
      <c r="B2061" s="16" t="str">
        <f>IF(OR(dirty_cafe_sales!$B2061="UNKNOWN",dirty_cafe_sales!$B2061="",dirty_cafe_sales!$B2061="ERROR"),"Unknown_Item",dirty_cafe_sales!$B2061)</f>
        <v>Sandwich</v>
      </c>
      <c r="C2061" s="23">
        <f>IF(ISNUMBER(dirty_cafe_sales!$C2061),dirty_cafe_sales!$C2061,3)</f>
        <v>3</v>
      </c>
      <c r="D2061" s="19">
        <f>VLOOKUP($B2061,Price_Per_Item!$A$3:$B$11,2,FALSE)</f>
        <v>4</v>
      </c>
      <c r="E2061" s="25">
        <f t="shared" si="32"/>
        <v>12</v>
      </c>
      <c r="F2061" t="str">
        <f>IF(OR(dirty_cafe_sales!$F2061="UNKNOWN",dirty_cafe_sales!$F2061="ERROR",dirty_cafe_sales!$F2061=""),"Unknown",dirty_cafe_sales!$F2061)</f>
        <v>Credit Card</v>
      </c>
      <c r="G2061" t="str">
        <f>IF(OR(dirty_cafe_sales!$G2061="UNKNOWN",dirty_cafe_sales!$G2061="ERROR",dirty_cafe_sales!$G2061=""),"Unknown",dirty_cafe_sales!$G2061)</f>
        <v>Unknown</v>
      </c>
      <c r="H2061" s="2" t="d">
        <v>2023-02-05</v>
      </c>
    </row>
    <row r="2062" spans="1:8" x14ac:dyDescent="0.2">
      <c r="A2062" s="16" t="s">
        <v>2083</v>
      </c>
      <c r="B2062" s="16" t="str">
        <f>IF(OR(dirty_cafe_sales!$B2062="UNKNOWN",dirty_cafe_sales!$B2062="",dirty_cafe_sales!$B2062="ERROR"),"Unknown_Item",dirty_cafe_sales!$B2062)</f>
        <v>Cake</v>
      </c>
      <c r="C2062" s="23">
        <f>IF(ISNUMBER(dirty_cafe_sales!$C2062),dirty_cafe_sales!$C2062,3)</f>
        <v>4</v>
      </c>
      <c r="D2062" s="19">
        <f>VLOOKUP($B2062,Price_Per_Item!$A$3:$B$11,2,FALSE)</f>
        <v>3</v>
      </c>
      <c r="E2062" s="25">
        <f t="shared" si="32"/>
        <v>12</v>
      </c>
      <c r="F2062" t="str">
        <f>IF(OR(dirty_cafe_sales!$F2062="UNKNOWN",dirty_cafe_sales!$F2062="ERROR",dirty_cafe_sales!$F2062=""),"Unknown",dirty_cafe_sales!$F2062)</f>
        <v>Credit Card</v>
      </c>
      <c r="G2062" t="str">
        <f>IF(OR(dirty_cafe_sales!$G2062="UNKNOWN",dirty_cafe_sales!$G2062="ERROR",dirty_cafe_sales!$G2062=""),"Unknown",dirty_cafe_sales!$G2062)</f>
        <v>Unknown</v>
      </c>
      <c r="H2062" s="2" t="d">
        <v>2023-05-21</v>
      </c>
    </row>
    <row r="2063" spans="1:8" x14ac:dyDescent="0.2">
      <c r="A2063" s="16" t="s">
        <v>2084</v>
      </c>
      <c r="B2063" s="16" t="str">
        <f>IF(OR(dirty_cafe_sales!$B2063="UNKNOWN",dirty_cafe_sales!$B2063="",dirty_cafe_sales!$B2063="ERROR"),"Unknown_Item",dirty_cafe_sales!$B2063)</f>
        <v>Salad</v>
      </c>
      <c r="C2063" s="23">
        <f>IF(ISNUMBER(dirty_cafe_sales!$C2063),dirty_cafe_sales!$C2063,3)</f>
        <v>4</v>
      </c>
      <c r="D2063" s="19">
        <f>VLOOKUP($B2063,Price_Per_Item!$A$3:$B$11,2,FALSE)</f>
        <v>5</v>
      </c>
      <c r="E2063" s="25">
        <f t="shared" si="32"/>
        <v>20</v>
      </c>
      <c r="F2063" t="str">
        <f>IF(OR(dirty_cafe_sales!$F2063="UNKNOWN",dirty_cafe_sales!$F2063="ERROR",dirty_cafe_sales!$F2063=""),"Unknown",dirty_cafe_sales!$F2063)</f>
        <v>Credit Card</v>
      </c>
      <c r="G2063" t="str">
        <f>IF(OR(dirty_cafe_sales!$G2063="UNKNOWN",dirty_cafe_sales!$G2063="ERROR",dirty_cafe_sales!$G2063=""),"Unknown",dirty_cafe_sales!$G2063)</f>
        <v>Takeaway</v>
      </c>
      <c r="H2063" s="2" t="d">
        <v>2023-08-16</v>
      </c>
    </row>
    <row r="2064" spans="1:8" x14ac:dyDescent="0.2">
      <c r="A2064" s="16" t="s">
        <v>2085</v>
      </c>
      <c r="B2064" s="16" t="str">
        <f>IF(OR(dirty_cafe_sales!$B2064="UNKNOWN",dirty_cafe_sales!$B2064="",dirty_cafe_sales!$B2064="ERROR"),"Unknown_Item",dirty_cafe_sales!$B2064)</f>
        <v>Unknown_Item</v>
      </c>
      <c r="C2064" s="23">
        <f>IF(ISNUMBER(dirty_cafe_sales!$C2064),dirty_cafe_sales!$C2064,3)</f>
        <v>5</v>
      </c>
      <c r="D2064" s="19">
        <f>VLOOKUP($B2064,Price_Per_Item!$A$3:$B$11,2,FALSE)</f>
        <v>2.9375</v>
      </c>
      <c r="E2064" s="25">
        <f t="shared" si="32"/>
        <v>14.6875</v>
      </c>
      <c r="F2064" t="str">
        <f>IF(OR(dirty_cafe_sales!$F2064="UNKNOWN",dirty_cafe_sales!$F2064="ERROR",dirty_cafe_sales!$F2064=""),"Unknown",dirty_cafe_sales!$F2064)</f>
        <v>Unknown</v>
      </c>
      <c r="G2064" t="str">
        <f>IF(OR(dirty_cafe_sales!$G2064="UNKNOWN",dirty_cafe_sales!$G2064="ERROR",dirty_cafe_sales!$G2064=""),"Unknown",dirty_cafe_sales!$G2064)</f>
        <v>Unknown</v>
      </c>
      <c r="H2064" s="2" t="d">
        <v>2023-04-19</v>
      </c>
    </row>
    <row r="2065" spans="1:8" x14ac:dyDescent="0.2">
      <c r="A2065" s="16" t="s">
        <v>2086</v>
      </c>
      <c r="B2065" s="16" t="str">
        <f>IF(OR(dirty_cafe_sales!$B2065="UNKNOWN",dirty_cafe_sales!$B2065="",dirty_cafe_sales!$B2065="ERROR"),"Unknown_Item",dirty_cafe_sales!$B2065)</f>
        <v>Smoothie</v>
      </c>
      <c r="C2065" s="23">
        <f>IF(ISNUMBER(dirty_cafe_sales!$C2065),dirty_cafe_sales!$C2065,3)</f>
        <v>4</v>
      </c>
      <c r="D2065" s="19">
        <f>VLOOKUP($B2065,Price_Per_Item!$A$3:$B$11,2,FALSE)</f>
        <v>4</v>
      </c>
      <c r="E2065" s="25">
        <f t="shared" si="32"/>
        <v>16</v>
      </c>
      <c r="F2065" t="str">
        <f>IF(OR(dirty_cafe_sales!$F2065="UNKNOWN",dirty_cafe_sales!$F2065="ERROR",dirty_cafe_sales!$F2065=""),"Unknown",dirty_cafe_sales!$F2065)</f>
        <v>Credit Card</v>
      </c>
      <c r="G2065" t="str">
        <f>IF(OR(dirty_cafe_sales!$G2065="UNKNOWN",dirty_cafe_sales!$G2065="ERROR",dirty_cafe_sales!$G2065=""),"Unknown",dirty_cafe_sales!$G2065)</f>
        <v>In-store</v>
      </c>
      <c r="H2065" s="2" t="d">
        <v>2023-12-23</v>
      </c>
    </row>
    <row r="2066" spans="1:8" x14ac:dyDescent="0.2">
      <c r="A2066" s="16" t="s">
        <v>2087</v>
      </c>
      <c r="B2066" s="16" t="str">
        <f>IF(OR(dirty_cafe_sales!$B2066="UNKNOWN",dirty_cafe_sales!$B2066="",dirty_cafe_sales!$B2066="ERROR"),"Unknown_Item",dirty_cafe_sales!$B2066)</f>
        <v>Coffee</v>
      </c>
      <c r="C2066" s="23">
        <f>IF(ISNUMBER(dirty_cafe_sales!$C2066),dirty_cafe_sales!$C2066,3)</f>
        <v>2</v>
      </c>
      <c r="D2066" s="19">
        <f>VLOOKUP($B2066,Price_Per_Item!$A$3:$B$11,2,FALSE)</f>
        <v>2</v>
      </c>
      <c r="E2066" s="25">
        <f t="shared" si="32"/>
        <v>4</v>
      </c>
      <c r="F2066" t="str">
        <f>IF(OR(dirty_cafe_sales!$F2066="UNKNOWN",dirty_cafe_sales!$F2066="ERROR",dirty_cafe_sales!$F2066=""),"Unknown",dirty_cafe_sales!$F2066)</f>
        <v>Unknown</v>
      </c>
      <c r="G2066" t="str">
        <f>IF(OR(dirty_cafe_sales!$G2066="UNKNOWN",dirty_cafe_sales!$G2066="ERROR",dirty_cafe_sales!$G2066=""),"Unknown",dirty_cafe_sales!$G2066)</f>
        <v>In-store</v>
      </c>
      <c r="H2066" s="2" t="d">
        <v>2023-04-13</v>
      </c>
    </row>
    <row r="2067" spans="1:8" x14ac:dyDescent="0.2">
      <c r="A2067" s="16" t="s">
        <v>2088</v>
      </c>
      <c r="B2067" s="16" t="str">
        <f>IF(OR(dirty_cafe_sales!$B2067="UNKNOWN",dirty_cafe_sales!$B2067="",dirty_cafe_sales!$B2067="ERROR"),"Unknown_Item",dirty_cafe_sales!$B2067)</f>
        <v>Cookie</v>
      </c>
      <c r="C2067" s="23">
        <f>IF(ISNUMBER(dirty_cafe_sales!$C2067),dirty_cafe_sales!$C2067,3)</f>
        <v>4</v>
      </c>
      <c r="D2067" s="19">
        <f>VLOOKUP($B2067,Price_Per_Item!$A$3:$B$11,2,FALSE)</f>
        <v>1</v>
      </c>
      <c r="E2067" s="25">
        <f t="shared" si="32"/>
        <v>4</v>
      </c>
      <c r="F2067" t="str">
        <f>IF(OR(dirty_cafe_sales!$F2067="UNKNOWN",dirty_cafe_sales!$F2067="ERROR",dirty_cafe_sales!$F2067=""),"Unknown",dirty_cafe_sales!$F2067)</f>
        <v>Cash</v>
      </c>
      <c r="G2067" t="str">
        <f>IF(OR(dirty_cafe_sales!$G2067="UNKNOWN",dirty_cafe_sales!$G2067="ERROR",dirty_cafe_sales!$G2067=""),"Unknown",dirty_cafe_sales!$G2067)</f>
        <v>Unknown</v>
      </c>
      <c r="H2067" s="2" t="d">
        <v>2023-06-21</v>
      </c>
    </row>
    <row r="2068" spans="1:8" x14ac:dyDescent="0.2">
      <c r="A2068" s="16" t="s">
        <v>2089</v>
      </c>
      <c r="B2068" s="16" t="str">
        <f>IF(OR(dirty_cafe_sales!$B2068="UNKNOWN",dirty_cafe_sales!$B2068="",dirty_cafe_sales!$B2068="ERROR"),"Unknown_Item",dirty_cafe_sales!$B2068)</f>
        <v>Tea</v>
      </c>
      <c r="C2068" s="23">
        <f>IF(ISNUMBER(dirty_cafe_sales!$C2068),dirty_cafe_sales!$C2068,3)</f>
        <v>2</v>
      </c>
      <c r="D2068" s="19">
        <f>VLOOKUP($B2068,Price_Per_Item!$A$3:$B$11,2,FALSE)</f>
        <v>1.5</v>
      </c>
      <c r="E2068" s="25">
        <f t="shared" si="32"/>
        <v>3</v>
      </c>
      <c r="F2068" t="str">
        <f>IF(OR(dirty_cafe_sales!$F2068="UNKNOWN",dirty_cafe_sales!$F2068="ERROR",dirty_cafe_sales!$F2068=""),"Unknown",dirty_cafe_sales!$F2068)</f>
        <v>Unknown</v>
      </c>
      <c r="G2068" t="str">
        <f>IF(OR(dirty_cafe_sales!$G2068="UNKNOWN",dirty_cafe_sales!$G2068="ERROR",dirty_cafe_sales!$G2068=""),"Unknown",dirty_cafe_sales!$G2068)</f>
        <v>Takeaway</v>
      </c>
      <c r="H2068" s="2" t="d">
        <v>2023-05-17</v>
      </c>
    </row>
    <row r="2069" spans="1:8" x14ac:dyDescent="0.2">
      <c r="A2069" s="16" t="s">
        <v>2090</v>
      </c>
      <c r="B2069" s="16" t="str">
        <f>IF(OR(dirty_cafe_sales!$B2069="UNKNOWN",dirty_cafe_sales!$B2069="",dirty_cafe_sales!$B2069="ERROR"),"Unknown_Item",dirty_cafe_sales!$B2069)</f>
        <v>Smoothie</v>
      </c>
      <c r="C2069" s="23">
        <f>IF(ISNUMBER(dirty_cafe_sales!$C2069),dirty_cafe_sales!$C2069,3)</f>
        <v>1</v>
      </c>
      <c r="D2069" s="19">
        <f>VLOOKUP($B2069,Price_Per_Item!$A$3:$B$11,2,FALSE)</f>
        <v>4</v>
      </c>
      <c r="E2069" s="25">
        <f t="shared" si="32"/>
        <v>4</v>
      </c>
      <c r="F2069" t="str">
        <f>IF(OR(dirty_cafe_sales!$F2069="UNKNOWN",dirty_cafe_sales!$F2069="ERROR",dirty_cafe_sales!$F2069=""),"Unknown",dirty_cafe_sales!$F2069)</f>
        <v>Credit Card</v>
      </c>
      <c r="G2069" t="str">
        <f>IF(OR(dirty_cafe_sales!$G2069="UNKNOWN",dirty_cafe_sales!$G2069="ERROR",dirty_cafe_sales!$G2069=""),"Unknown",dirty_cafe_sales!$G2069)</f>
        <v>Takeaway</v>
      </c>
      <c r="H2069" s="2" t="d">
        <v>2023-06-28</v>
      </c>
    </row>
    <row r="2070" spans="1:8" x14ac:dyDescent="0.2">
      <c r="A2070" s="16" t="s">
        <v>2091</v>
      </c>
      <c r="B2070" s="16" t="str">
        <f>IF(OR(dirty_cafe_sales!$B2070="UNKNOWN",dirty_cafe_sales!$B2070="",dirty_cafe_sales!$B2070="ERROR"),"Unknown_Item",dirty_cafe_sales!$B2070)</f>
        <v>Smoothie</v>
      </c>
      <c r="C2070" s="23">
        <f>IF(ISNUMBER(dirty_cafe_sales!$C2070),dirty_cafe_sales!$C2070,3)</f>
        <v>4</v>
      </c>
      <c r="D2070" s="19">
        <f>VLOOKUP($B2070,Price_Per_Item!$A$3:$B$11,2,FALSE)</f>
        <v>4</v>
      </c>
      <c r="E2070" s="25">
        <f t="shared" si="32"/>
        <v>16</v>
      </c>
      <c r="F2070" t="str">
        <f>IF(OR(dirty_cafe_sales!$F2070="UNKNOWN",dirty_cafe_sales!$F2070="ERROR",dirty_cafe_sales!$F2070=""),"Unknown",dirty_cafe_sales!$F2070)</f>
        <v>Digital Wallet</v>
      </c>
      <c r="G2070" t="str">
        <f>IF(OR(dirty_cafe_sales!$G2070="UNKNOWN",dirty_cafe_sales!$G2070="ERROR",dirty_cafe_sales!$G2070=""),"Unknown",dirty_cafe_sales!$G2070)</f>
        <v>Unknown</v>
      </c>
      <c r="H2070" s="2" t="d">
        <v>2023-11-21</v>
      </c>
    </row>
    <row r="2071" spans="1:8" x14ac:dyDescent="0.2">
      <c r="A2071" s="16" t="s">
        <v>2092</v>
      </c>
      <c r="B2071" s="16" t="str">
        <f>IF(OR(dirty_cafe_sales!$B2071="UNKNOWN",dirty_cafe_sales!$B2071="",dirty_cafe_sales!$B2071="ERROR"),"Unknown_Item",dirty_cafe_sales!$B2071)</f>
        <v>Sandwich</v>
      </c>
      <c r="C2071" s="23">
        <f>IF(ISNUMBER(dirty_cafe_sales!$C2071),dirty_cafe_sales!$C2071,3)</f>
        <v>3</v>
      </c>
      <c r="D2071" s="19">
        <f>VLOOKUP($B2071,Price_Per_Item!$A$3:$B$11,2,FALSE)</f>
        <v>4</v>
      </c>
      <c r="E2071" s="25">
        <f t="shared" si="32"/>
        <v>12</v>
      </c>
      <c r="F2071" t="str">
        <f>IF(OR(dirty_cafe_sales!$F2071="UNKNOWN",dirty_cafe_sales!$F2071="ERROR",dirty_cafe_sales!$F2071=""),"Unknown",dirty_cafe_sales!$F2071)</f>
        <v>Cash</v>
      </c>
      <c r="G2071" t="str">
        <f>IF(OR(dirty_cafe_sales!$G2071="UNKNOWN",dirty_cafe_sales!$G2071="ERROR",dirty_cafe_sales!$G2071=""),"Unknown",dirty_cafe_sales!$G2071)</f>
        <v>Unknown</v>
      </c>
      <c r="H2071" s="2" t="d">
        <v>2023-05-08</v>
      </c>
    </row>
    <row r="2072" spans="1:8" x14ac:dyDescent="0.2">
      <c r="A2072" s="16" t="s">
        <v>2093</v>
      </c>
      <c r="B2072" s="16" t="str">
        <f>IF(OR(dirty_cafe_sales!$B2072="UNKNOWN",dirty_cafe_sales!$B2072="",dirty_cafe_sales!$B2072="ERROR"),"Unknown_Item",dirty_cafe_sales!$B2072)</f>
        <v>Smoothie</v>
      </c>
      <c r="C2072" s="23">
        <f>IF(ISNUMBER(dirty_cafe_sales!$C2072),dirty_cafe_sales!$C2072,3)</f>
        <v>2</v>
      </c>
      <c r="D2072" s="19">
        <f>VLOOKUP($B2072,Price_Per_Item!$A$3:$B$11,2,FALSE)</f>
        <v>4</v>
      </c>
      <c r="E2072" s="25">
        <f t="shared" si="32"/>
        <v>8</v>
      </c>
      <c r="F2072" t="str">
        <f>IF(OR(dirty_cafe_sales!$F2072="UNKNOWN",dirty_cafe_sales!$F2072="ERROR",dirty_cafe_sales!$F2072=""),"Unknown",dirty_cafe_sales!$F2072)</f>
        <v>Credit Card</v>
      </c>
      <c r="G2072" t="str">
        <f>IF(OR(dirty_cafe_sales!$G2072="UNKNOWN",dirty_cafe_sales!$G2072="ERROR",dirty_cafe_sales!$G2072=""),"Unknown",dirty_cafe_sales!$G2072)</f>
        <v>Takeaway</v>
      </c>
      <c r="H2072" s="2" t="d">
        <v>2023-11-06</v>
      </c>
    </row>
    <row r="2073" spans="1:8" x14ac:dyDescent="0.2">
      <c r="A2073" s="16" t="s">
        <v>2094</v>
      </c>
      <c r="B2073" s="16" t="str">
        <f>IF(OR(dirty_cafe_sales!$B2073="UNKNOWN",dirty_cafe_sales!$B2073="",dirty_cafe_sales!$B2073="ERROR"),"Unknown_Item",dirty_cafe_sales!$B2073)</f>
        <v>Smoothie</v>
      </c>
      <c r="C2073" s="23">
        <f>IF(ISNUMBER(dirty_cafe_sales!$C2073),dirty_cafe_sales!$C2073,3)</f>
        <v>2</v>
      </c>
      <c r="D2073" s="19">
        <f>VLOOKUP($B2073,Price_Per_Item!$A$3:$B$11,2,FALSE)</f>
        <v>4</v>
      </c>
      <c r="E2073" s="25">
        <f t="shared" si="32"/>
        <v>8</v>
      </c>
      <c r="F2073" t="str">
        <f>IF(OR(dirty_cafe_sales!$F2073="UNKNOWN",dirty_cafe_sales!$F2073="ERROR",dirty_cafe_sales!$F2073=""),"Unknown",dirty_cafe_sales!$F2073)</f>
        <v>Credit Card</v>
      </c>
      <c r="G2073" t="str">
        <f>IF(OR(dirty_cafe_sales!$G2073="UNKNOWN",dirty_cafe_sales!$G2073="ERROR",dirty_cafe_sales!$G2073=""),"Unknown",dirty_cafe_sales!$G2073)</f>
        <v>Unknown</v>
      </c>
      <c r="H2073" s="2" t="d">
        <v>2023-11-18</v>
      </c>
    </row>
    <row r="2074" spans="1:8" x14ac:dyDescent="0.2">
      <c r="A2074" s="16" t="s">
        <v>2095</v>
      </c>
      <c r="B2074" s="16" t="str">
        <f>IF(OR(dirty_cafe_sales!$B2074="UNKNOWN",dirty_cafe_sales!$B2074="",dirty_cafe_sales!$B2074="ERROR"),"Unknown_Item",dirty_cafe_sales!$B2074)</f>
        <v>Coffee</v>
      </c>
      <c r="C2074" s="23">
        <f>IF(ISNUMBER(dirty_cafe_sales!$C2074),dirty_cafe_sales!$C2074,3)</f>
        <v>4</v>
      </c>
      <c r="D2074" s="19">
        <f>VLOOKUP($B2074,Price_Per_Item!$A$3:$B$11,2,FALSE)</f>
        <v>2</v>
      </c>
      <c r="E2074" s="25">
        <f t="shared" si="32"/>
        <v>8</v>
      </c>
      <c r="F2074" t="str">
        <f>IF(OR(dirty_cafe_sales!$F2074="UNKNOWN",dirty_cafe_sales!$F2074="ERROR",dirty_cafe_sales!$F2074=""),"Unknown",dirty_cafe_sales!$F2074)</f>
        <v>Digital Wallet</v>
      </c>
      <c r="G2074" t="str">
        <f>IF(OR(dirty_cafe_sales!$G2074="UNKNOWN",dirty_cafe_sales!$G2074="ERROR",dirty_cafe_sales!$G2074=""),"Unknown",dirty_cafe_sales!$G2074)</f>
        <v>Unknown</v>
      </c>
      <c r="H2074" s="2" t="d">
        <v>2023-09-05</v>
      </c>
    </row>
    <row r="2075" spans="1:8" x14ac:dyDescent="0.2">
      <c r="A2075" s="16" t="s">
        <v>2096</v>
      </c>
      <c r="B2075" s="16" t="str">
        <f>IF(OR(dirty_cafe_sales!$B2075="UNKNOWN",dirty_cafe_sales!$B2075="",dirty_cafe_sales!$B2075="ERROR"),"Unknown_Item",dirty_cafe_sales!$B2075)</f>
        <v>Unknown_Item</v>
      </c>
      <c r="C2075" s="23">
        <f>IF(ISNUMBER(dirty_cafe_sales!$C2075),dirty_cafe_sales!$C2075,3)</f>
        <v>5</v>
      </c>
      <c r="D2075" s="19">
        <f>VLOOKUP($B2075,Price_Per_Item!$A$3:$B$11,2,FALSE)</f>
        <v>2.9375</v>
      </c>
      <c r="E2075" s="25">
        <f t="shared" si="32"/>
        <v>14.6875</v>
      </c>
      <c r="F2075" t="str">
        <f>IF(OR(dirty_cafe_sales!$F2075="UNKNOWN",dirty_cafe_sales!$F2075="ERROR",dirty_cafe_sales!$F2075=""),"Unknown",dirty_cafe_sales!$F2075)</f>
        <v>Digital Wallet</v>
      </c>
      <c r="G2075" t="str">
        <f>IF(OR(dirty_cafe_sales!$G2075="UNKNOWN",dirty_cafe_sales!$G2075="ERROR",dirty_cafe_sales!$G2075=""),"Unknown",dirty_cafe_sales!$G2075)</f>
        <v>Unknown</v>
      </c>
      <c r="H2075" s="2" t="d">
        <v>2023-11-24</v>
      </c>
    </row>
    <row r="2076" spans="1:8" x14ac:dyDescent="0.2">
      <c r="A2076" s="16" t="s">
        <v>2097</v>
      </c>
      <c r="B2076" s="16" t="str">
        <f>IF(OR(dirty_cafe_sales!$B2076="UNKNOWN",dirty_cafe_sales!$B2076="",dirty_cafe_sales!$B2076="ERROR"),"Unknown_Item",dirty_cafe_sales!$B2076)</f>
        <v>Cake</v>
      </c>
      <c r="C2076" s="23">
        <f>IF(ISNUMBER(dirty_cafe_sales!$C2076),dirty_cafe_sales!$C2076,3)</f>
        <v>4</v>
      </c>
      <c r="D2076" s="19">
        <f>VLOOKUP($B2076,Price_Per_Item!$A$3:$B$11,2,FALSE)</f>
        <v>3</v>
      </c>
      <c r="E2076" s="25">
        <f t="shared" si="32"/>
        <v>12</v>
      </c>
      <c r="F2076" t="str">
        <f>IF(OR(dirty_cafe_sales!$F2076="UNKNOWN",dirty_cafe_sales!$F2076="ERROR",dirty_cafe_sales!$F2076=""),"Unknown",dirty_cafe_sales!$F2076)</f>
        <v>Credit Card</v>
      </c>
      <c r="G2076" t="str">
        <f>IF(OR(dirty_cafe_sales!$G2076="UNKNOWN",dirty_cafe_sales!$G2076="ERROR",dirty_cafe_sales!$G2076=""),"Unknown",dirty_cafe_sales!$G2076)</f>
        <v>Takeaway</v>
      </c>
      <c r="H2076" s="2" t="d">
        <v>2023-08-14</v>
      </c>
    </row>
    <row r="2077" spans="1:8" x14ac:dyDescent="0.2">
      <c r="A2077" s="16" t="s">
        <v>2098</v>
      </c>
      <c r="B2077" s="16" t="str">
        <f>IF(OR(dirty_cafe_sales!$B2077="UNKNOWN",dirty_cafe_sales!$B2077="",dirty_cafe_sales!$B2077="ERROR"),"Unknown_Item",dirty_cafe_sales!$B2077)</f>
        <v>Unknown_Item</v>
      </c>
      <c r="C2077" s="23">
        <f>IF(ISNUMBER(dirty_cafe_sales!$C2077),dirty_cafe_sales!$C2077,3)</f>
        <v>3</v>
      </c>
      <c r="D2077" s="19">
        <f>VLOOKUP($B2077,Price_Per_Item!$A$3:$B$11,2,FALSE)</f>
        <v>2.9375</v>
      </c>
      <c r="E2077" s="25">
        <f t="shared" si="32"/>
        <v>8.8125</v>
      </c>
      <c r="F2077" t="str">
        <f>IF(OR(dirty_cafe_sales!$F2077="UNKNOWN",dirty_cafe_sales!$F2077="ERROR",dirty_cafe_sales!$F2077=""),"Unknown",dirty_cafe_sales!$F2077)</f>
        <v>Cash</v>
      </c>
      <c r="G2077" t="str">
        <f>IF(OR(dirty_cafe_sales!$G2077="UNKNOWN",dirty_cafe_sales!$G2077="ERROR",dirty_cafe_sales!$G2077=""),"Unknown",dirty_cafe_sales!$G2077)</f>
        <v>Unknown</v>
      </c>
      <c r="H2077" s="2" t="d">
        <v>2023-05-31</v>
      </c>
    </row>
    <row r="2078" spans="1:8" x14ac:dyDescent="0.2">
      <c r="A2078" s="16" t="s">
        <v>2099</v>
      </c>
      <c r="B2078" s="16" t="str">
        <f>IF(OR(dirty_cafe_sales!$B2078="UNKNOWN",dirty_cafe_sales!$B2078="",dirty_cafe_sales!$B2078="ERROR"),"Unknown_Item",dirty_cafe_sales!$B2078)</f>
        <v>Cake</v>
      </c>
      <c r="C2078" s="23">
        <f>IF(ISNUMBER(dirty_cafe_sales!$C2078),dirty_cafe_sales!$C2078,3)</f>
        <v>5</v>
      </c>
      <c r="D2078" s="19">
        <f>VLOOKUP($B2078,Price_Per_Item!$A$3:$B$11,2,FALSE)</f>
        <v>3</v>
      </c>
      <c r="E2078" s="25">
        <f t="shared" si="32"/>
        <v>15</v>
      </c>
      <c r="F2078" t="str">
        <f>IF(OR(dirty_cafe_sales!$F2078="UNKNOWN",dirty_cafe_sales!$F2078="ERROR",dirty_cafe_sales!$F2078=""),"Unknown",dirty_cafe_sales!$F2078)</f>
        <v>Unknown</v>
      </c>
      <c r="G2078" t="str">
        <f>IF(OR(dirty_cafe_sales!$G2078="UNKNOWN",dirty_cafe_sales!$G2078="ERROR",dirty_cafe_sales!$G2078=""),"Unknown",dirty_cafe_sales!$G2078)</f>
        <v>Takeaway</v>
      </c>
      <c r="H2078" s="2" t="d">
        <v>2023-07-15</v>
      </c>
    </row>
    <row r="2079" spans="1:8" x14ac:dyDescent="0.2">
      <c r="A2079" s="16" t="s">
        <v>2100</v>
      </c>
      <c r="B2079" s="16" t="str">
        <f>IF(OR(dirty_cafe_sales!$B2079="UNKNOWN",dirty_cafe_sales!$B2079="",dirty_cafe_sales!$B2079="ERROR"),"Unknown_Item",dirty_cafe_sales!$B2079)</f>
        <v>Salad</v>
      </c>
      <c r="C2079" s="23">
        <f>IF(ISNUMBER(dirty_cafe_sales!$C2079),dirty_cafe_sales!$C2079,3)</f>
        <v>5</v>
      </c>
      <c r="D2079" s="19">
        <f>VLOOKUP($B2079,Price_Per_Item!$A$3:$B$11,2,FALSE)</f>
        <v>5</v>
      </c>
      <c r="E2079" s="25">
        <f t="shared" si="32"/>
        <v>25</v>
      </c>
      <c r="F2079" t="str">
        <f>IF(OR(dirty_cafe_sales!$F2079="UNKNOWN",dirty_cafe_sales!$F2079="ERROR",dirty_cafe_sales!$F2079=""),"Unknown",dirty_cafe_sales!$F2079)</f>
        <v>Credit Card</v>
      </c>
      <c r="G2079" t="str">
        <f>IF(OR(dirty_cafe_sales!$G2079="UNKNOWN",dirty_cafe_sales!$G2079="ERROR",dirty_cafe_sales!$G2079=""),"Unknown",dirty_cafe_sales!$G2079)</f>
        <v>Unknown</v>
      </c>
      <c r="H2079" s="2" t="d">
        <v>2023-11-06</v>
      </c>
    </row>
    <row r="2080" spans="1:8" x14ac:dyDescent="0.2">
      <c r="A2080" s="16" t="s">
        <v>2101</v>
      </c>
      <c r="B2080" s="16" t="str">
        <f>IF(OR(dirty_cafe_sales!$B2080="UNKNOWN",dirty_cafe_sales!$B2080="",dirty_cafe_sales!$B2080="ERROR"),"Unknown_Item",dirty_cafe_sales!$B2080)</f>
        <v>Smoothie</v>
      </c>
      <c r="C2080" s="23">
        <f>IF(ISNUMBER(dirty_cafe_sales!$C2080),dirty_cafe_sales!$C2080,3)</f>
        <v>4</v>
      </c>
      <c r="D2080" s="19">
        <f>VLOOKUP($B2080,Price_Per_Item!$A$3:$B$11,2,FALSE)</f>
        <v>4</v>
      </c>
      <c r="E2080" s="25">
        <f t="shared" si="32"/>
        <v>16</v>
      </c>
      <c r="F2080" t="str">
        <f>IF(OR(dirty_cafe_sales!$F2080="UNKNOWN",dirty_cafe_sales!$F2080="ERROR",dirty_cafe_sales!$F2080=""),"Unknown",dirty_cafe_sales!$F2080)</f>
        <v>Credit Card</v>
      </c>
      <c r="G2080" t="str">
        <f>IF(OR(dirty_cafe_sales!$G2080="UNKNOWN",dirty_cafe_sales!$G2080="ERROR",dirty_cafe_sales!$G2080=""),"Unknown",dirty_cafe_sales!$G2080)</f>
        <v>Unknown</v>
      </c>
      <c r="H2080" s="2" t="d">
        <v>2023-10-18</v>
      </c>
    </row>
    <row r="2081" spans="1:8" x14ac:dyDescent="0.2">
      <c r="A2081" s="16" t="s">
        <v>2102</v>
      </c>
      <c r="B2081" s="16" t="str">
        <f>IF(OR(dirty_cafe_sales!$B2081="UNKNOWN",dirty_cafe_sales!$B2081="",dirty_cafe_sales!$B2081="ERROR"),"Unknown_Item",dirty_cafe_sales!$B2081)</f>
        <v>Tea</v>
      </c>
      <c r="C2081" s="23">
        <f>IF(ISNUMBER(dirty_cafe_sales!$C2081),dirty_cafe_sales!$C2081,3)</f>
        <v>5</v>
      </c>
      <c r="D2081" s="19">
        <f>VLOOKUP($B2081,Price_Per_Item!$A$3:$B$11,2,FALSE)</f>
        <v>1.5</v>
      </c>
      <c r="E2081" s="25">
        <f t="shared" si="32"/>
        <v>7.5</v>
      </c>
      <c r="F2081" t="str">
        <f>IF(OR(dirty_cafe_sales!$F2081="UNKNOWN",dirty_cafe_sales!$F2081="ERROR",dirty_cafe_sales!$F2081=""),"Unknown",dirty_cafe_sales!$F2081)</f>
        <v>Unknown</v>
      </c>
      <c r="G2081" t="str">
        <f>IF(OR(dirty_cafe_sales!$G2081="UNKNOWN",dirty_cafe_sales!$G2081="ERROR",dirty_cafe_sales!$G2081=""),"Unknown",dirty_cafe_sales!$G2081)</f>
        <v>Unknown</v>
      </c>
      <c r="H2081" s="2" t="d">
        <v>2023-11-15</v>
      </c>
    </row>
    <row r="2082" spans="1:8" x14ac:dyDescent="0.2">
      <c r="A2082" s="16" t="s">
        <v>2103</v>
      </c>
      <c r="B2082" s="16" t="str">
        <f>IF(OR(dirty_cafe_sales!$B2082="UNKNOWN",dirty_cafe_sales!$B2082="",dirty_cafe_sales!$B2082="ERROR"),"Unknown_Item",dirty_cafe_sales!$B2082)</f>
        <v>Smoothie</v>
      </c>
      <c r="C2082" s="23">
        <f>IF(ISNUMBER(dirty_cafe_sales!$C2082),dirty_cafe_sales!$C2082,3)</f>
        <v>5</v>
      </c>
      <c r="D2082" s="19">
        <f>VLOOKUP($B2082,Price_Per_Item!$A$3:$B$11,2,FALSE)</f>
        <v>4</v>
      </c>
      <c r="E2082" s="25">
        <f t="shared" si="32"/>
        <v>20</v>
      </c>
      <c r="F2082" t="str">
        <f>IF(OR(dirty_cafe_sales!$F2082="UNKNOWN",dirty_cafe_sales!$F2082="ERROR",dirty_cafe_sales!$F2082=""),"Unknown",dirty_cafe_sales!$F2082)</f>
        <v>Credit Card</v>
      </c>
      <c r="G2082" t="str">
        <f>IF(OR(dirty_cafe_sales!$G2082="UNKNOWN",dirty_cafe_sales!$G2082="ERROR",dirty_cafe_sales!$G2082=""),"Unknown",dirty_cafe_sales!$G2082)</f>
        <v>In-store</v>
      </c>
      <c r="H2082" s="2" t="d">
        <v>2023-02-10</v>
      </c>
    </row>
    <row r="2083" spans="1:8" x14ac:dyDescent="0.2">
      <c r="A2083" s="16" t="s">
        <v>2104</v>
      </c>
      <c r="B2083" s="16" t="str">
        <f>IF(OR(dirty_cafe_sales!$B2083="UNKNOWN",dirty_cafe_sales!$B2083="",dirty_cafe_sales!$B2083="ERROR"),"Unknown_Item",dirty_cafe_sales!$B2083)</f>
        <v>Cookie</v>
      </c>
      <c r="C2083" s="23">
        <f>IF(ISNUMBER(dirty_cafe_sales!$C2083),dirty_cafe_sales!$C2083,3)</f>
        <v>3</v>
      </c>
      <c r="D2083" s="19">
        <f>VLOOKUP($B2083,Price_Per_Item!$A$3:$B$11,2,FALSE)</f>
        <v>1</v>
      </c>
      <c r="E2083" s="25">
        <f t="shared" si="32"/>
        <v>3</v>
      </c>
      <c r="F2083" t="str">
        <f>IF(OR(dirty_cafe_sales!$F2083="UNKNOWN",dirty_cafe_sales!$F2083="ERROR",dirty_cafe_sales!$F2083=""),"Unknown",dirty_cafe_sales!$F2083)</f>
        <v>Cash</v>
      </c>
      <c r="G2083" t="str">
        <f>IF(OR(dirty_cafe_sales!$G2083="UNKNOWN",dirty_cafe_sales!$G2083="ERROR",dirty_cafe_sales!$G2083=""),"Unknown",dirty_cafe_sales!$G2083)</f>
        <v>Takeaway</v>
      </c>
      <c r="H2083" s="2" t="d">
        <v>2023-01-26</v>
      </c>
    </row>
    <row r="2084" spans="1:8" x14ac:dyDescent="0.2">
      <c r="A2084" s="16" t="s">
        <v>2105</v>
      </c>
      <c r="B2084" s="16" t="str">
        <f>IF(OR(dirty_cafe_sales!$B2084="UNKNOWN",dirty_cafe_sales!$B2084="",dirty_cafe_sales!$B2084="ERROR"),"Unknown_Item",dirty_cafe_sales!$B2084)</f>
        <v>Sandwich</v>
      </c>
      <c r="C2084" s="23">
        <f>IF(ISNUMBER(dirty_cafe_sales!$C2084),dirty_cafe_sales!$C2084,3)</f>
        <v>2</v>
      </c>
      <c r="D2084" s="19">
        <f>VLOOKUP($B2084,Price_Per_Item!$A$3:$B$11,2,FALSE)</f>
        <v>4</v>
      </c>
      <c r="E2084" s="25">
        <f t="shared" si="32"/>
        <v>8</v>
      </c>
      <c r="F2084" t="str">
        <f>IF(OR(dirty_cafe_sales!$F2084="UNKNOWN",dirty_cafe_sales!$F2084="ERROR",dirty_cafe_sales!$F2084=""),"Unknown",dirty_cafe_sales!$F2084)</f>
        <v>Digital Wallet</v>
      </c>
      <c r="G2084" t="str">
        <f>IF(OR(dirty_cafe_sales!$G2084="UNKNOWN",dirty_cafe_sales!$G2084="ERROR",dirty_cafe_sales!$G2084=""),"Unknown",dirty_cafe_sales!$G2084)</f>
        <v>Unknown</v>
      </c>
      <c r="H2084" s="2" t="d">
        <v>2023-09-23</v>
      </c>
    </row>
    <row r="2085" spans="1:8" x14ac:dyDescent="0.2">
      <c r="A2085" s="16" t="s">
        <v>2106</v>
      </c>
      <c r="B2085" s="16" t="str">
        <f>IF(OR(dirty_cafe_sales!$B2085="UNKNOWN",dirty_cafe_sales!$B2085="",dirty_cafe_sales!$B2085="ERROR"),"Unknown_Item",dirty_cafe_sales!$B2085)</f>
        <v>Sandwich</v>
      </c>
      <c r="C2085" s="23">
        <f>IF(ISNUMBER(dirty_cafe_sales!$C2085),dirty_cafe_sales!$C2085,3)</f>
        <v>2</v>
      </c>
      <c r="D2085" s="19">
        <f>VLOOKUP($B2085,Price_Per_Item!$A$3:$B$11,2,FALSE)</f>
        <v>4</v>
      </c>
      <c r="E2085" s="25">
        <f t="shared" si="32"/>
        <v>8</v>
      </c>
      <c r="F2085" t="str">
        <f>IF(OR(dirty_cafe_sales!$F2085="UNKNOWN",dirty_cafe_sales!$F2085="ERROR",dirty_cafe_sales!$F2085=""),"Unknown",dirty_cafe_sales!$F2085)</f>
        <v>Credit Card</v>
      </c>
      <c r="G2085" t="str">
        <f>IF(OR(dirty_cafe_sales!$G2085="UNKNOWN",dirty_cafe_sales!$G2085="ERROR",dirty_cafe_sales!$G2085=""),"Unknown",dirty_cafe_sales!$G2085)</f>
        <v>In-store</v>
      </c>
      <c r="H2085" s="2" t="d">
        <v>2023-05-29</v>
      </c>
    </row>
    <row r="2086" spans="1:8" x14ac:dyDescent="0.2">
      <c r="A2086" s="16" t="s">
        <v>2107</v>
      </c>
      <c r="B2086" s="16" t="str">
        <f>IF(OR(dirty_cafe_sales!$B2086="UNKNOWN",dirty_cafe_sales!$B2086="",dirty_cafe_sales!$B2086="ERROR"),"Unknown_Item",dirty_cafe_sales!$B2086)</f>
        <v>Sandwich</v>
      </c>
      <c r="C2086" s="23">
        <f>IF(ISNUMBER(dirty_cafe_sales!$C2086),dirty_cafe_sales!$C2086,3)</f>
        <v>3</v>
      </c>
      <c r="D2086" s="19">
        <f>VLOOKUP($B2086,Price_Per_Item!$A$3:$B$11,2,FALSE)</f>
        <v>4</v>
      </c>
      <c r="E2086" s="25">
        <f t="shared" si="32"/>
        <v>12</v>
      </c>
      <c r="F2086" t="str">
        <f>IF(OR(dirty_cafe_sales!$F2086="UNKNOWN",dirty_cafe_sales!$F2086="ERROR",dirty_cafe_sales!$F2086=""),"Unknown",dirty_cafe_sales!$F2086)</f>
        <v>Cash</v>
      </c>
      <c r="G2086" t="str">
        <f>IF(OR(dirty_cafe_sales!$G2086="UNKNOWN",dirty_cafe_sales!$G2086="ERROR",dirty_cafe_sales!$G2086=""),"Unknown",dirty_cafe_sales!$G2086)</f>
        <v>Unknown</v>
      </c>
      <c r="H2086" s="2" t="d">
        <v>2023-01-25</v>
      </c>
    </row>
    <row r="2087" spans="1:8" x14ac:dyDescent="0.2">
      <c r="A2087" s="16" t="s">
        <v>2108</v>
      </c>
      <c r="B2087" s="16" t="str">
        <f>IF(OR(dirty_cafe_sales!$B2087="UNKNOWN",dirty_cafe_sales!$B2087="",dirty_cafe_sales!$B2087="ERROR"),"Unknown_Item",dirty_cafe_sales!$B2087)</f>
        <v>Sandwich</v>
      </c>
      <c r="C2087" s="23">
        <f>IF(ISNUMBER(dirty_cafe_sales!$C2087),dirty_cafe_sales!$C2087,3)</f>
        <v>3</v>
      </c>
      <c r="D2087" s="19">
        <f>VLOOKUP($B2087,Price_Per_Item!$A$3:$B$11,2,FALSE)</f>
        <v>4</v>
      </c>
      <c r="E2087" s="25">
        <f t="shared" si="32"/>
        <v>12</v>
      </c>
      <c r="F2087" t="str">
        <f>IF(OR(dirty_cafe_sales!$F2087="UNKNOWN",dirty_cafe_sales!$F2087="ERROR",dirty_cafe_sales!$F2087=""),"Unknown",dirty_cafe_sales!$F2087)</f>
        <v>Credit Card</v>
      </c>
      <c r="G2087" t="str">
        <f>IF(OR(dirty_cafe_sales!$G2087="UNKNOWN",dirty_cafe_sales!$G2087="ERROR",dirty_cafe_sales!$G2087=""),"Unknown",dirty_cafe_sales!$G2087)</f>
        <v>Unknown</v>
      </c>
      <c r="H2087" s="2" t="d">
        <v>2023-11-01</v>
      </c>
    </row>
    <row r="2088" spans="1:8" x14ac:dyDescent="0.2">
      <c r="A2088" s="16" t="s">
        <v>2109</v>
      </c>
      <c r="B2088" s="16" t="str">
        <f>IF(OR(dirty_cafe_sales!$B2088="UNKNOWN",dirty_cafe_sales!$B2088="",dirty_cafe_sales!$B2088="ERROR"),"Unknown_Item",dirty_cafe_sales!$B2088)</f>
        <v>Unknown_Item</v>
      </c>
      <c r="C2088" s="23">
        <f>IF(ISNUMBER(dirty_cafe_sales!$C2088),dirty_cafe_sales!$C2088,3)</f>
        <v>5</v>
      </c>
      <c r="D2088" s="19">
        <f>VLOOKUP($B2088,Price_Per_Item!$A$3:$B$11,2,FALSE)</f>
        <v>2.9375</v>
      </c>
      <c r="E2088" s="25">
        <f t="shared" si="32"/>
        <v>14.6875</v>
      </c>
      <c r="F2088" t="str">
        <f>IF(OR(dirty_cafe_sales!$F2088="UNKNOWN",dirty_cafe_sales!$F2088="ERROR",dirty_cafe_sales!$F2088=""),"Unknown",dirty_cafe_sales!$F2088)</f>
        <v>Unknown</v>
      </c>
      <c r="G2088" t="str">
        <f>IF(OR(dirty_cafe_sales!$G2088="UNKNOWN",dirty_cafe_sales!$G2088="ERROR",dirty_cafe_sales!$G2088=""),"Unknown",dirty_cafe_sales!$G2088)</f>
        <v>Takeaway</v>
      </c>
      <c r="H2088" s="2" t="d">
        <v>2023-07-06</v>
      </c>
    </row>
    <row r="2089" spans="1:8" x14ac:dyDescent="0.2">
      <c r="A2089" s="16" t="s">
        <v>2110</v>
      </c>
      <c r="B2089" s="16" t="str">
        <f>IF(OR(dirty_cafe_sales!$B2089="UNKNOWN",dirty_cafe_sales!$B2089="",dirty_cafe_sales!$B2089="ERROR"),"Unknown_Item",dirty_cafe_sales!$B2089)</f>
        <v>Coffee</v>
      </c>
      <c r="C2089" s="23">
        <f>IF(ISNUMBER(dirty_cafe_sales!$C2089),dirty_cafe_sales!$C2089,3)</f>
        <v>4</v>
      </c>
      <c r="D2089" s="19">
        <f>VLOOKUP($B2089,Price_Per_Item!$A$3:$B$11,2,FALSE)</f>
        <v>2</v>
      </c>
      <c r="E2089" s="25">
        <f t="shared" si="32"/>
        <v>8</v>
      </c>
      <c r="F2089" t="str">
        <f>IF(OR(dirty_cafe_sales!$F2089="UNKNOWN",dirty_cafe_sales!$F2089="ERROR",dirty_cafe_sales!$F2089=""),"Unknown",dirty_cafe_sales!$F2089)</f>
        <v>Unknown</v>
      </c>
      <c r="G2089" t="str">
        <f>IF(OR(dirty_cafe_sales!$G2089="UNKNOWN",dirty_cafe_sales!$G2089="ERROR",dirty_cafe_sales!$G2089=""),"Unknown",dirty_cafe_sales!$G2089)</f>
        <v>Unknown</v>
      </c>
      <c r="H2089" s="2" t="d">
        <v>2023-03-22</v>
      </c>
    </row>
    <row r="2090" spans="1:8" x14ac:dyDescent="0.2">
      <c r="A2090" s="16" t="s">
        <v>2111</v>
      </c>
      <c r="B2090" s="16" t="str">
        <f>IF(OR(dirty_cafe_sales!$B2090="UNKNOWN",dirty_cafe_sales!$B2090="",dirty_cafe_sales!$B2090="ERROR"),"Unknown_Item",dirty_cafe_sales!$B2090)</f>
        <v>Sandwich</v>
      </c>
      <c r="C2090" s="23">
        <f>IF(ISNUMBER(dirty_cafe_sales!$C2090),dirty_cafe_sales!$C2090,3)</f>
        <v>3</v>
      </c>
      <c r="D2090" s="19">
        <f>VLOOKUP($B2090,Price_Per_Item!$A$3:$B$11,2,FALSE)</f>
        <v>4</v>
      </c>
      <c r="E2090" s="25">
        <f t="shared" si="32"/>
        <v>12</v>
      </c>
      <c r="F2090" t="str">
        <f>IF(OR(dirty_cafe_sales!$F2090="UNKNOWN",dirty_cafe_sales!$F2090="ERROR",dirty_cafe_sales!$F2090=""),"Unknown",dirty_cafe_sales!$F2090)</f>
        <v>Credit Card</v>
      </c>
      <c r="G2090" t="str">
        <f>IF(OR(dirty_cafe_sales!$G2090="UNKNOWN",dirty_cafe_sales!$G2090="ERROR",dirty_cafe_sales!$G2090=""),"Unknown",dirty_cafe_sales!$G2090)</f>
        <v>Unknown</v>
      </c>
      <c r="H2090" s="2" t="d">
        <v>2023-06-26</v>
      </c>
    </row>
    <row r="2091" spans="1:8" x14ac:dyDescent="0.2">
      <c r="A2091" s="16" t="s">
        <v>2112</v>
      </c>
      <c r="B2091" s="16" t="str">
        <f>IF(OR(dirty_cafe_sales!$B2091="UNKNOWN",dirty_cafe_sales!$B2091="",dirty_cafe_sales!$B2091="ERROR"),"Unknown_Item",dirty_cafe_sales!$B2091)</f>
        <v>Tea</v>
      </c>
      <c r="C2091" s="23">
        <f>IF(ISNUMBER(dirty_cafe_sales!$C2091),dirty_cafe_sales!$C2091,3)</f>
        <v>2</v>
      </c>
      <c r="D2091" s="19">
        <f>VLOOKUP($B2091,Price_Per_Item!$A$3:$B$11,2,FALSE)</f>
        <v>1.5</v>
      </c>
      <c r="E2091" s="25">
        <f t="shared" si="32"/>
        <v>3</v>
      </c>
      <c r="F2091" t="str">
        <f>IF(OR(dirty_cafe_sales!$F2091="UNKNOWN",dirty_cafe_sales!$F2091="ERROR",dirty_cafe_sales!$F2091=""),"Unknown",dirty_cafe_sales!$F2091)</f>
        <v>Digital Wallet</v>
      </c>
      <c r="G2091" t="str">
        <f>IF(OR(dirty_cafe_sales!$G2091="UNKNOWN",dirty_cafe_sales!$G2091="ERROR",dirty_cafe_sales!$G2091=""),"Unknown",dirty_cafe_sales!$G2091)</f>
        <v>Unknown</v>
      </c>
      <c r="H2091" s="2" t="d">
        <v>2023-01-14</v>
      </c>
    </row>
    <row r="2092" spans="1:8" x14ac:dyDescent="0.2">
      <c r="A2092" s="16" t="s">
        <v>2113</v>
      </c>
      <c r="B2092" s="16" t="str">
        <f>IF(OR(dirty_cafe_sales!$B2092="UNKNOWN",dirty_cafe_sales!$B2092="",dirty_cafe_sales!$B2092="ERROR"),"Unknown_Item",dirty_cafe_sales!$B2092)</f>
        <v>Juice</v>
      </c>
      <c r="C2092" s="23">
        <f>IF(ISNUMBER(dirty_cafe_sales!$C2092),dirty_cafe_sales!$C2092,3)</f>
        <v>2</v>
      </c>
      <c r="D2092" s="19">
        <f>VLOOKUP($B2092,Price_Per_Item!$A$3:$B$11,2,FALSE)</f>
        <v>3</v>
      </c>
      <c r="E2092" s="25">
        <f t="shared" si="32"/>
        <v>6</v>
      </c>
      <c r="F2092" t="str">
        <f>IF(OR(dirty_cafe_sales!$F2092="UNKNOWN",dirty_cafe_sales!$F2092="ERROR",dirty_cafe_sales!$F2092=""),"Unknown",dirty_cafe_sales!$F2092)</f>
        <v>Cash</v>
      </c>
      <c r="G2092" t="str">
        <f>IF(OR(dirty_cafe_sales!$G2092="UNKNOWN",dirty_cafe_sales!$G2092="ERROR",dirty_cafe_sales!$G2092=""),"Unknown",dirty_cafe_sales!$G2092)</f>
        <v>Unknown</v>
      </c>
      <c r="H2092" s="2" t="d">
        <v>2023-11-09</v>
      </c>
    </row>
    <row r="2093" spans="1:8" x14ac:dyDescent="0.2">
      <c r="A2093" s="16" t="s">
        <v>2114</v>
      </c>
      <c r="B2093" s="16" t="str">
        <f>IF(OR(dirty_cafe_sales!$B2093="UNKNOWN",dirty_cafe_sales!$B2093="",dirty_cafe_sales!$B2093="ERROR"),"Unknown_Item",dirty_cafe_sales!$B2093)</f>
        <v>Cake</v>
      </c>
      <c r="C2093" s="23">
        <f>IF(ISNUMBER(dirty_cafe_sales!$C2093),dirty_cafe_sales!$C2093,3)</f>
        <v>2</v>
      </c>
      <c r="D2093" s="19">
        <f>VLOOKUP($B2093,Price_Per_Item!$A$3:$B$11,2,FALSE)</f>
        <v>3</v>
      </c>
      <c r="E2093" s="25">
        <f t="shared" si="32"/>
        <v>6</v>
      </c>
      <c r="F2093" t="str">
        <f>IF(OR(dirty_cafe_sales!$F2093="UNKNOWN",dirty_cafe_sales!$F2093="ERROR",dirty_cafe_sales!$F2093=""),"Unknown",dirty_cafe_sales!$F2093)</f>
        <v>Unknown</v>
      </c>
      <c r="G2093" t="str">
        <f>IF(OR(dirty_cafe_sales!$G2093="UNKNOWN",dirty_cafe_sales!$G2093="ERROR",dirty_cafe_sales!$G2093=""),"Unknown",dirty_cafe_sales!$G2093)</f>
        <v>Unknown</v>
      </c>
      <c r="H2093" s="2" t="d">
        <v>2023-12-14</v>
      </c>
    </row>
    <row r="2094" spans="1:8" x14ac:dyDescent="0.2">
      <c r="A2094" s="16" t="s">
        <v>2115</v>
      </c>
      <c r="B2094" s="16" t="str">
        <f>IF(OR(dirty_cafe_sales!$B2094="UNKNOWN",dirty_cafe_sales!$B2094="",dirty_cafe_sales!$B2094="ERROR"),"Unknown_Item",dirty_cafe_sales!$B2094)</f>
        <v>Cake</v>
      </c>
      <c r="C2094" s="23">
        <f>IF(ISNUMBER(dirty_cafe_sales!$C2094),dirty_cafe_sales!$C2094,3)</f>
        <v>2</v>
      </c>
      <c r="D2094" s="19">
        <f>VLOOKUP($B2094,Price_Per_Item!$A$3:$B$11,2,FALSE)</f>
        <v>3</v>
      </c>
      <c r="E2094" s="25">
        <f t="shared" si="32"/>
        <v>6</v>
      </c>
      <c r="F2094" t="str">
        <f>IF(OR(dirty_cafe_sales!$F2094="UNKNOWN",dirty_cafe_sales!$F2094="ERROR",dirty_cafe_sales!$F2094=""),"Unknown",dirty_cafe_sales!$F2094)</f>
        <v>Unknown</v>
      </c>
      <c r="G2094" t="str">
        <f>IF(OR(dirty_cafe_sales!$G2094="UNKNOWN",dirty_cafe_sales!$G2094="ERROR",dirty_cafe_sales!$G2094=""),"Unknown",dirty_cafe_sales!$G2094)</f>
        <v>Unknown</v>
      </c>
      <c r="H2094" s="2" t="d">
        <v>2023-01-08</v>
      </c>
    </row>
    <row r="2095" spans="1:8" x14ac:dyDescent="0.2">
      <c r="A2095" s="16" t="s">
        <v>2116</v>
      </c>
      <c r="B2095" s="16" t="str">
        <f>IF(OR(dirty_cafe_sales!$B2095="UNKNOWN",dirty_cafe_sales!$B2095="",dirty_cafe_sales!$B2095="ERROR"),"Unknown_Item",dirty_cafe_sales!$B2095)</f>
        <v>Tea</v>
      </c>
      <c r="C2095" s="23">
        <f>IF(ISNUMBER(dirty_cafe_sales!$C2095),dirty_cafe_sales!$C2095,3)</f>
        <v>3</v>
      </c>
      <c r="D2095" s="19">
        <f>VLOOKUP($B2095,Price_Per_Item!$A$3:$B$11,2,FALSE)</f>
        <v>1.5</v>
      </c>
      <c r="E2095" s="25">
        <f t="shared" si="32"/>
        <v>4.5</v>
      </c>
      <c r="F2095" t="str">
        <f>IF(OR(dirty_cafe_sales!$F2095="UNKNOWN",dirty_cafe_sales!$F2095="ERROR",dirty_cafe_sales!$F2095=""),"Unknown",dirty_cafe_sales!$F2095)</f>
        <v>Credit Card</v>
      </c>
      <c r="G2095" t="str">
        <f>IF(OR(dirty_cafe_sales!$G2095="UNKNOWN",dirty_cafe_sales!$G2095="ERROR",dirty_cafe_sales!$G2095=""),"Unknown",dirty_cafe_sales!$G2095)</f>
        <v>Takeaway</v>
      </c>
      <c r="H2095" s="2" t="d">
        <v>2023-02-20</v>
      </c>
    </row>
    <row r="2096" spans="1:8" x14ac:dyDescent="0.2">
      <c r="A2096" s="16" t="s">
        <v>2117</v>
      </c>
      <c r="B2096" s="16" t="str">
        <f>IF(OR(dirty_cafe_sales!$B2096="UNKNOWN",dirty_cafe_sales!$B2096="",dirty_cafe_sales!$B2096="ERROR"),"Unknown_Item",dirty_cafe_sales!$B2096)</f>
        <v>Unknown_Item</v>
      </c>
      <c r="C2096" s="23">
        <f>IF(ISNUMBER(dirty_cafe_sales!$C2096),dirty_cafe_sales!$C2096,3)</f>
        <v>3</v>
      </c>
      <c r="D2096" s="19">
        <f>VLOOKUP($B2096,Price_Per_Item!$A$3:$B$11,2,FALSE)</f>
        <v>2.9375</v>
      </c>
      <c r="E2096" s="25">
        <f t="shared" si="32"/>
        <v>8.8125</v>
      </c>
      <c r="F2096" t="str">
        <f>IF(OR(dirty_cafe_sales!$F2096="UNKNOWN",dirty_cafe_sales!$F2096="ERROR",dirty_cafe_sales!$F2096=""),"Unknown",dirty_cafe_sales!$F2096)</f>
        <v>Credit Card</v>
      </c>
      <c r="G2096" t="str">
        <f>IF(OR(dirty_cafe_sales!$G2096="UNKNOWN",dirty_cafe_sales!$G2096="ERROR",dirty_cafe_sales!$G2096=""),"Unknown",dirty_cafe_sales!$G2096)</f>
        <v>In-store</v>
      </c>
      <c r="H2096" s="2" t="d">
        <v>2023-04-10</v>
      </c>
    </row>
    <row r="2097" spans="1:8" x14ac:dyDescent="0.2">
      <c r="A2097" s="16" t="s">
        <v>2118</v>
      </c>
      <c r="B2097" s="16" t="str">
        <f>IF(OR(dirty_cafe_sales!$B2097="UNKNOWN",dirty_cafe_sales!$B2097="",dirty_cafe_sales!$B2097="ERROR"),"Unknown_Item",dirty_cafe_sales!$B2097)</f>
        <v>Coffee</v>
      </c>
      <c r="C2097" s="23">
        <f>IF(ISNUMBER(dirty_cafe_sales!$C2097),dirty_cafe_sales!$C2097,3)</f>
        <v>3</v>
      </c>
      <c r="D2097" s="19">
        <f>VLOOKUP($B2097,Price_Per_Item!$A$3:$B$11,2,FALSE)</f>
        <v>2</v>
      </c>
      <c r="E2097" s="25">
        <f t="shared" si="32"/>
        <v>6</v>
      </c>
      <c r="F2097" t="str">
        <f>IF(OR(dirty_cafe_sales!$F2097="UNKNOWN",dirty_cafe_sales!$F2097="ERROR",dirty_cafe_sales!$F2097=""),"Unknown",dirty_cafe_sales!$F2097)</f>
        <v>Unknown</v>
      </c>
      <c r="G2097" t="str">
        <f>IF(OR(dirty_cafe_sales!$G2097="UNKNOWN",dirty_cafe_sales!$G2097="ERROR",dirty_cafe_sales!$G2097=""),"Unknown",dirty_cafe_sales!$G2097)</f>
        <v>In-store</v>
      </c>
      <c r="H2097" s="2" t="d">
        <v>2023-02-09</v>
      </c>
    </row>
    <row r="2098" spans="1:8" x14ac:dyDescent="0.2">
      <c r="A2098" s="16" t="s">
        <v>2119</v>
      </c>
      <c r="B2098" s="16" t="str">
        <f>IF(OR(dirty_cafe_sales!$B2098="UNKNOWN",dirty_cafe_sales!$B2098="",dirty_cafe_sales!$B2098="ERROR"),"Unknown_Item",dirty_cafe_sales!$B2098)</f>
        <v>Smoothie</v>
      </c>
      <c r="C2098" s="23">
        <f>IF(ISNUMBER(dirty_cafe_sales!$C2098),dirty_cafe_sales!$C2098,3)</f>
        <v>2</v>
      </c>
      <c r="D2098" s="19">
        <f>VLOOKUP($B2098,Price_Per_Item!$A$3:$B$11,2,FALSE)</f>
        <v>4</v>
      </c>
      <c r="E2098" s="25">
        <f t="shared" si="32"/>
        <v>8</v>
      </c>
      <c r="F2098" t="str">
        <f>IF(OR(dirty_cafe_sales!$F2098="UNKNOWN",dirty_cafe_sales!$F2098="ERROR",dirty_cafe_sales!$F2098=""),"Unknown",dirty_cafe_sales!$F2098)</f>
        <v>Unknown</v>
      </c>
      <c r="G2098" t="str">
        <f>IF(OR(dirty_cafe_sales!$G2098="UNKNOWN",dirty_cafe_sales!$G2098="ERROR",dirty_cafe_sales!$G2098=""),"Unknown",dirty_cafe_sales!$G2098)</f>
        <v>Unknown</v>
      </c>
      <c r="H2098" s="2" t="d">
        <v>2023-09-08</v>
      </c>
    </row>
    <row r="2099" spans="1:8" x14ac:dyDescent="0.2">
      <c r="A2099" s="16" t="s">
        <v>2120</v>
      </c>
      <c r="B2099" s="16" t="str">
        <f>IF(OR(dirty_cafe_sales!$B2099="UNKNOWN",dirty_cafe_sales!$B2099="",dirty_cafe_sales!$B2099="ERROR"),"Unknown_Item",dirty_cafe_sales!$B2099)</f>
        <v>Cookie</v>
      </c>
      <c r="C2099" s="23">
        <f>IF(ISNUMBER(dirty_cafe_sales!$C2099),dirty_cafe_sales!$C2099,3)</f>
        <v>2</v>
      </c>
      <c r="D2099" s="19">
        <f>VLOOKUP($B2099,Price_Per_Item!$A$3:$B$11,2,FALSE)</f>
        <v>1</v>
      </c>
      <c r="E2099" s="25">
        <f t="shared" si="32"/>
        <v>2</v>
      </c>
      <c r="F2099" t="str">
        <f>IF(OR(dirty_cafe_sales!$F2099="UNKNOWN",dirty_cafe_sales!$F2099="ERROR",dirty_cafe_sales!$F2099=""),"Unknown",dirty_cafe_sales!$F2099)</f>
        <v>Digital Wallet</v>
      </c>
      <c r="G2099" t="str">
        <f>IF(OR(dirty_cafe_sales!$G2099="UNKNOWN",dirty_cafe_sales!$G2099="ERROR",dirty_cafe_sales!$G2099=""),"Unknown",dirty_cafe_sales!$G2099)</f>
        <v>Unknown</v>
      </c>
      <c r="H2099" s="2" t="d">
        <v>2023-07-08</v>
      </c>
    </row>
    <row r="2100" spans="1:8" x14ac:dyDescent="0.2">
      <c r="A2100" s="16" t="s">
        <v>2121</v>
      </c>
      <c r="B2100" s="16" t="str">
        <f>IF(OR(dirty_cafe_sales!$B2100="UNKNOWN",dirty_cafe_sales!$B2100="",dirty_cafe_sales!$B2100="ERROR"),"Unknown_Item",dirty_cafe_sales!$B2100)</f>
        <v>Cake</v>
      </c>
      <c r="C2100" s="23">
        <f>IF(ISNUMBER(dirty_cafe_sales!$C2100),dirty_cafe_sales!$C2100,3)</f>
        <v>5</v>
      </c>
      <c r="D2100" s="19">
        <f>VLOOKUP($B2100,Price_Per_Item!$A$3:$B$11,2,FALSE)</f>
        <v>3</v>
      </c>
      <c r="E2100" s="25">
        <f t="shared" si="32"/>
        <v>15</v>
      </c>
      <c r="F2100" t="str">
        <f>IF(OR(dirty_cafe_sales!$F2100="UNKNOWN",dirty_cafe_sales!$F2100="ERROR",dirty_cafe_sales!$F2100=""),"Unknown",dirty_cafe_sales!$F2100)</f>
        <v>Digital Wallet</v>
      </c>
      <c r="G2100" t="str">
        <f>IF(OR(dirty_cafe_sales!$G2100="UNKNOWN",dirty_cafe_sales!$G2100="ERROR",dirty_cafe_sales!$G2100=""),"Unknown",dirty_cafe_sales!$G2100)</f>
        <v>Unknown</v>
      </c>
      <c r="H2100" s="2" t="d">
        <v>2023-09-04</v>
      </c>
    </row>
    <row r="2101" spans="1:8" x14ac:dyDescent="0.2">
      <c r="A2101" s="16" t="s">
        <v>2122</v>
      </c>
      <c r="B2101" s="16" t="str">
        <f>IF(OR(dirty_cafe_sales!$B2101="UNKNOWN",dirty_cafe_sales!$B2101="",dirty_cafe_sales!$B2101="ERROR"),"Unknown_Item",dirty_cafe_sales!$B2101)</f>
        <v>Smoothie</v>
      </c>
      <c r="C2101" s="23">
        <f>IF(ISNUMBER(dirty_cafe_sales!$C2101),dirty_cafe_sales!$C2101,3)</f>
        <v>3</v>
      </c>
      <c r="D2101" s="19">
        <f>VLOOKUP($B2101,Price_Per_Item!$A$3:$B$11,2,FALSE)</f>
        <v>4</v>
      </c>
      <c r="E2101" s="25">
        <f t="shared" si="32"/>
        <v>12</v>
      </c>
      <c r="F2101" t="str">
        <f>IF(OR(dirty_cafe_sales!$F2101="UNKNOWN",dirty_cafe_sales!$F2101="ERROR",dirty_cafe_sales!$F2101=""),"Unknown",dirty_cafe_sales!$F2101)</f>
        <v>Digital Wallet</v>
      </c>
      <c r="G2101" t="str">
        <f>IF(OR(dirty_cafe_sales!$G2101="UNKNOWN",dirty_cafe_sales!$G2101="ERROR",dirty_cafe_sales!$G2101=""),"Unknown",dirty_cafe_sales!$G2101)</f>
        <v>Unknown</v>
      </c>
      <c r="H2101" s="2" t="d">
        <v>2023-04-06</v>
      </c>
    </row>
    <row r="2102" spans="1:8" x14ac:dyDescent="0.2">
      <c r="A2102" s="16" t="s">
        <v>2123</v>
      </c>
      <c r="B2102" s="16" t="str">
        <f>IF(OR(dirty_cafe_sales!$B2102="UNKNOWN",dirty_cafe_sales!$B2102="",dirty_cafe_sales!$B2102="ERROR"),"Unknown_Item",dirty_cafe_sales!$B2102)</f>
        <v>Smoothie</v>
      </c>
      <c r="C2102" s="23">
        <f>IF(ISNUMBER(dirty_cafe_sales!$C2102),dirty_cafe_sales!$C2102,3)</f>
        <v>1</v>
      </c>
      <c r="D2102" s="19">
        <f>VLOOKUP($B2102,Price_Per_Item!$A$3:$B$11,2,FALSE)</f>
        <v>4</v>
      </c>
      <c r="E2102" s="25">
        <f t="shared" si="32"/>
        <v>4</v>
      </c>
      <c r="F2102" t="str">
        <f>IF(OR(dirty_cafe_sales!$F2102="UNKNOWN",dirty_cafe_sales!$F2102="ERROR",dirty_cafe_sales!$F2102=""),"Unknown",dirty_cafe_sales!$F2102)</f>
        <v>Unknown</v>
      </c>
      <c r="G2102" t="str">
        <f>IF(OR(dirty_cafe_sales!$G2102="UNKNOWN",dirty_cafe_sales!$G2102="ERROR",dirty_cafe_sales!$G2102=""),"Unknown",dirty_cafe_sales!$G2102)</f>
        <v>Unknown</v>
      </c>
      <c r="H2102" s="2" t="d">
        <v>2023-06-01</v>
      </c>
    </row>
    <row r="2103" spans="1:8" x14ac:dyDescent="0.2">
      <c r="A2103" s="16" t="s">
        <v>2124</v>
      </c>
      <c r="B2103" s="16" t="str">
        <f>IF(OR(dirty_cafe_sales!$B2103="UNKNOWN",dirty_cafe_sales!$B2103="",dirty_cafe_sales!$B2103="ERROR"),"Unknown_Item",dirty_cafe_sales!$B2103)</f>
        <v>Juice</v>
      </c>
      <c r="C2103" s="23">
        <f>IF(ISNUMBER(dirty_cafe_sales!$C2103),dirty_cafe_sales!$C2103,3)</f>
        <v>1</v>
      </c>
      <c r="D2103" s="19">
        <f>VLOOKUP($B2103,Price_Per_Item!$A$3:$B$11,2,FALSE)</f>
        <v>3</v>
      </c>
      <c r="E2103" s="25">
        <f t="shared" si="32"/>
        <v>3</v>
      </c>
      <c r="F2103" t="str">
        <f>IF(OR(dirty_cafe_sales!$F2103="UNKNOWN",dirty_cafe_sales!$F2103="ERROR",dirty_cafe_sales!$F2103=""),"Unknown",dirty_cafe_sales!$F2103)</f>
        <v>Cash</v>
      </c>
      <c r="G2103" t="str">
        <f>IF(OR(dirty_cafe_sales!$G2103="UNKNOWN",dirty_cafe_sales!$G2103="ERROR",dirty_cafe_sales!$G2103=""),"Unknown",dirty_cafe_sales!$G2103)</f>
        <v>Unknown</v>
      </c>
      <c r="H2103" s="2" t="d">
        <v>2023-11-10</v>
      </c>
    </row>
    <row r="2104" spans="1:8" x14ac:dyDescent="0.2">
      <c r="A2104" s="16" t="s">
        <v>2125</v>
      </c>
      <c r="B2104" s="16" t="str">
        <f>IF(OR(dirty_cafe_sales!$B2104="UNKNOWN",dirty_cafe_sales!$B2104="",dirty_cafe_sales!$B2104="ERROR"),"Unknown_Item",dirty_cafe_sales!$B2104)</f>
        <v>Juice</v>
      </c>
      <c r="C2104" s="23">
        <f>IF(ISNUMBER(dirty_cafe_sales!$C2104),dirty_cafe_sales!$C2104,3)</f>
        <v>3</v>
      </c>
      <c r="D2104" s="19">
        <f>VLOOKUP($B2104,Price_Per_Item!$A$3:$B$11,2,FALSE)</f>
        <v>3</v>
      </c>
      <c r="E2104" s="25">
        <f t="shared" si="32"/>
        <v>9</v>
      </c>
      <c r="F2104" t="str">
        <f>IF(OR(dirty_cafe_sales!$F2104="UNKNOWN",dirty_cafe_sales!$F2104="ERROR",dirty_cafe_sales!$F2104=""),"Unknown",dirty_cafe_sales!$F2104)</f>
        <v>Cash</v>
      </c>
      <c r="G2104" t="str">
        <f>IF(OR(dirty_cafe_sales!$G2104="UNKNOWN",dirty_cafe_sales!$G2104="ERROR",dirty_cafe_sales!$G2104=""),"Unknown",dirty_cafe_sales!$G2104)</f>
        <v>Takeaway</v>
      </c>
      <c r="H2104" s="2" t="d">
        <v>2023-08-16</v>
      </c>
    </row>
    <row r="2105" spans="1:8" x14ac:dyDescent="0.2">
      <c r="A2105" s="16" t="s">
        <v>2126</v>
      </c>
      <c r="B2105" s="16" t="str">
        <f>IF(OR(dirty_cafe_sales!$B2105="UNKNOWN",dirty_cafe_sales!$B2105="",dirty_cafe_sales!$B2105="ERROR"),"Unknown_Item",dirty_cafe_sales!$B2105)</f>
        <v>Sandwich</v>
      </c>
      <c r="C2105" s="23">
        <f>IF(ISNUMBER(dirty_cafe_sales!$C2105),dirty_cafe_sales!$C2105,3)</f>
        <v>5</v>
      </c>
      <c r="D2105" s="19">
        <f>VLOOKUP($B2105,Price_Per_Item!$A$3:$B$11,2,FALSE)</f>
        <v>4</v>
      </c>
      <c r="E2105" s="25">
        <f t="shared" si="32"/>
        <v>20</v>
      </c>
      <c r="F2105" t="str">
        <f>IF(OR(dirty_cafe_sales!$F2105="UNKNOWN",dirty_cafe_sales!$F2105="ERROR",dirty_cafe_sales!$F2105=""),"Unknown",dirty_cafe_sales!$F2105)</f>
        <v>Unknown</v>
      </c>
      <c r="G2105" t="str">
        <f>IF(OR(dirty_cafe_sales!$G2105="UNKNOWN",dirty_cafe_sales!$G2105="ERROR",dirty_cafe_sales!$G2105=""),"Unknown",dirty_cafe_sales!$G2105)</f>
        <v>In-store</v>
      </c>
      <c r="H2105" s="2" t="d">
        <v>2023-03-02</v>
      </c>
    </row>
    <row r="2106" spans="1:8" x14ac:dyDescent="0.2">
      <c r="A2106" s="16" t="s">
        <v>2127</v>
      </c>
      <c r="B2106" s="16" t="str">
        <f>IF(OR(dirty_cafe_sales!$B2106="UNKNOWN",dirty_cafe_sales!$B2106="",dirty_cafe_sales!$B2106="ERROR"),"Unknown_Item",dirty_cafe_sales!$B2106)</f>
        <v>Coffee</v>
      </c>
      <c r="C2106" s="23">
        <f>IF(ISNUMBER(dirty_cafe_sales!$C2106),dirty_cafe_sales!$C2106,3)</f>
        <v>2</v>
      </c>
      <c r="D2106" s="19">
        <f>VLOOKUP($B2106,Price_Per_Item!$A$3:$B$11,2,FALSE)</f>
        <v>2</v>
      </c>
      <c r="E2106" s="25">
        <f t="shared" si="32"/>
        <v>4</v>
      </c>
      <c r="F2106" t="str">
        <f>IF(OR(dirty_cafe_sales!$F2106="UNKNOWN",dirty_cafe_sales!$F2106="ERROR",dirty_cafe_sales!$F2106=""),"Unknown",dirty_cafe_sales!$F2106)</f>
        <v>Cash</v>
      </c>
      <c r="G2106" t="str">
        <f>IF(OR(dirty_cafe_sales!$G2106="UNKNOWN",dirty_cafe_sales!$G2106="ERROR",dirty_cafe_sales!$G2106=""),"Unknown",dirty_cafe_sales!$G2106)</f>
        <v>Unknown</v>
      </c>
      <c r="H2106" s="2" t="d">
        <v>2023-08-29</v>
      </c>
    </row>
    <row r="2107" spans="1:8" x14ac:dyDescent="0.2">
      <c r="A2107" s="16" t="s">
        <v>2128</v>
      </c>
      <c r="B2107" s="16" t="str">
        <f>IF(OR(dirty_cafe_sales!$B2107="UNKNOWN",dirty_cafe_sales!$B2107="",dirty_cafe_sales!$B2107="ERROR"),"Unknown_Item",dirty_cafe_sales!$B2107)</f>
        <v>Unknown_Item</v>
      </c>
      <c r="C2107" s="23">
        <f>IF(ISNUMBER(dirty_cafe_sales!$C2107),dirty_cafe_sales!$C2107,3)</f>
        <v>2</v>
      </c>
      <c r="D2107" s="19">
        <f>VLOOKUP($B2107,Price_Per_Item!$A$3:$B$11,2,FALSE)</f>
        <v>2.9375</v>
      </c>
      <c r="E2107" s="25">
        <f t="shared" si="32"/>
        <v>5.875</v>
      </c>
      <c r="F2107" t="str">
        <f>IF(OR(dirty_cafe_sales!$F2107="UNKNOWN",dirty_cafe_sales!$F2107="ERROR",dirty_cafe_sales!$F2107=""),"Unknown",dirty_cafe_sales!$F2107)</f>
        <v>Credit Card</v>
      </c>
      <c r="G2107" t="str">
        <f>IF(OR(dirty_cafe_sales!$G2107="UNKNOWN",dirty_cafe_sales!$G2107="ERROR",dirty_cafe_sales!$G2107=""),"Unknown",dirty_cafe_sales!$G2107)</f>
        <v>In-store</v>
      </c>
      <c r="H2107" s="2" t="d">
        <v>2023-06-24</v>
      </c>
    </row>
    <row r="2108" spans="1:8" x14ac:dyDescent="0.2">
      <c r="A2108" s="16" t="s">
        <v>2129</v>
      </c>
      <c r="B2108" s="16" t="str">
        <f>IF(OR(dirty_cafe_sales!$B2108="UNKNOWN",dirty_cafe_sales!$B2108="",dirty_cafe_sales!$B2108="ERROR"),"Unknown_Item",dirty_cafe_sales!$B2108)</f>
        <v>Sandwich</v>
      </c>
      <c r="C2108" s="23">
        <f>IF(ISNUMBER(dirty_cafe_sales!$C2108),dirty_cafe_sales!$C2108,3)</f>
        <v>3</v>
      </c>
      <c r="D2108" s="19">
        <f>VLOOKUP($B2108,Price_Per_Item!$A$3:$B$11,2,FALSE)</f>
        <v>4</v>
      </c>
      <c r="E2108" s="25">
        <f t="shared" si="32"/>
        <v>12</v>
      </c>
      <c r="F2108" t="str">
        <f>IF(OR(dirty_cafe_sales!$F2108="UNKNOWN",dirty_cafe_sales!$F2108="ERROR",dirty_cafe_sales!$F2108=""),"Unknown",dirty_cafe_sales!$F2108)</f>
        <v>Unknown</v>
      </c>
      <c r="G2108" t="str">
        <f>IF(OR(dirty_cafe_sales!$G2108="UNKNOWN",dirty_cafe_sales!$G2108="ERROR",dirty_cafe_sales!$G2108=""),"Unknown",dirty_cafe_sales!$G2108)</f>
        <v>Takeaway</v>
      </c>
      <c r="H2108" s="2" t="d">
        <v>2023-08-22</v>
      </c>
    </row>
    <row r="2109" spans="1:8" x14ac:dyDescent="0.2">
      <c r="A2109" s="16" t="s">
        <v>2130</v>
      </c>
      <c r="B2109" s="16" t="str">
        <f>IF(OR(dirty_cafe_sales!$B2109="UNKNOWN",dirty_cafe_sales!$B2109="",dirty_cafe_sales!$B2109="ERROR"),"Unknown_Item",dirty_cafe_sales!$B2109)</f>
        <v>Salad</v>
      </c>
      <c r="C2109" s="23">
        <f>IF(ISNUMBER(dirty_cafe_sales!$C2109),dirty_cafe_sales!$C2109,3)</f>
        <v>3</v>
      </c>
      <c r="D2109" s="19">
        <f>VLOOKUP($B2109,Price_Per_Item!$A$3:$B$11,2,FALSE)</f>
        <v>5</v>
      </c>
      <c r="E2109" s="25">
        <f t="shared" si="32"/>
        <v>15</v>
      </c>
      <c r="F2109" t="str">
        <f>IF(OR(dirty_cafe_sales!$F2109="UNKNOWN",dirty_cafe_sales!$F2109="ERROR",dirty_cafe_sales!$F2109=""),"Unknown",dirty_cafe_sales!$F2109)</f>
        <v>Digital Wallet</v>
      </c>
      <c r="G2109" t="str">
        <f>IF(OR(dirty_cafe_sales!$G2109="UNKNOWN",dirty_cafe_sales!$G2109="ERROR",dirty_cafe_sales!$G2109=""),"Unknown",dirty_cafe_sales!$G2109)</f>
        <v>In-store</v>
      </c>
      <c r="H2109" s="2" t="d">
        <v>2023-06-25</v>
      </c>
    </row>
    <row r="2110" spans="1:8" x14ac:dyDescent="0.2">
      <c r="A2110" s="16" t="s">
        <v>2131</v>
      </c>
      <c r="B2110" s="16" t="str">
        <f>IF(OR(dirty_cafe_sales!$B2110="UNKNOWN",dirty_cafe_sales!$B2110="",dirty_cafe_sales!$B2110="ERROR"),"Unknown_Item",dirty_cafe_sales!$B2110)</f>
        <v>Smoothie</v>
      </c>
      <c r="C2110" s="23">
        <f>IF(ISNUMBER(dirty_cafe_sales!$C2110),dirty_cafe_sales!$C2110,3)</f>
        <v>2</v>
      </c>
      <c r="D2110" s="19">
        <f>VLOOKUP($B2110,Price_Per_Item!$A$3:$B$11,2,FALSE)</f>
        <v>4</v>
      </c>
      <c r="E2110" s="25">
        <f t="shared" si="32"/>
        <v>8</v>
      </c>
      <c r="F2110" t="str">
        <f>IF(OR(dirty_cafe_sales!$F2110="UNKNOWN",dirty_cafe_sales!$F2110="ERROR",dirty_cafe_sales!$F2110=""),"Unknown",dirty_cafe_sales!$F2110)</f>
        <v>Unknown</v>
      </c>
      <c r="G2110" t="str">
        <f>IF(OR(dirty_cafe_sales!$G2110="UNKNOWN",dirty_cafe_sales!$G2110="ERROR",dirty_cafe_sales!$G2110=""),"Unknown",dirty_cafe_sales!$G2110)</f>
        <v>In-store</v>
      </c>
      <c r="H2110" s="2" t="d">
        <v>2023-12-20</v>
      </c>
    </row>
    <row r="2111" spans="1:8" x14ac:dyDescent="0.2">
      <c r="A2111" s="16" t="s">
        <v>2132</v>
      </c>
      <c r="B2111" s="16" t="str">
        <f>IF(OR(dirty_cafe_sales!$B2111="UNKNOWN",dirty_cafe_sales!$B2111="",dirty_cafe_sales!$B2111="ERROR"),"Unknown_Item",dirty_cafe_sales!$B2111)</f>
        <v>Smoothie</v>
      </c>
      <c r="C2111" s="23">
        <f>IF(ISNUMBER(dirty_cafe_sales!$C2111),dirty_cafe_sales!$C2111,3)</f>
        <v>5</v>
      </c>
      <c r="D2111" s="19">
        <f>VLOOKUP($B2111,Price_Per_Item!$A$3:$B$11,2,FALSE)</f>
        <v>4</v>
      </c>
      <c r="E2111" s="25">
        <f t="shared" si="32"/>
        <v>20</v>
      </c>
      <c r="F2111" t="str">
        <f>IF(OR(dirty_cafe_sales!$F2111="UNKNOWN",dirty_cafe_sales!$F2111="ERROR",dirty_cafe_sales!$F2111=""),"Unknown",dirty_cafe_sales!$F2111)</f>
        <v>Digital Wallet</v>
      </c>
      <c r="G2111" t="str">
        <f>IF(OR(dirty_cafe_sales!$G2111="UNKNOWN",dirty_cafe_sales!$G2111="ERROR",dirty_cafe_sales!$G2111=""),"Unknown",dirty_cafe_sales!$G2111)</f>
        <v>Unknown</v>
      </c>
      <c r="H2111" s="2" t="d">
        <v>2023-12-11</v>
      </c>
    </row>
    <row r="2112" spans="1:8" x14ac:dyDescent="0.2">
      <c r="A2112" s="16" t="s">
        <v>2133</v>
      </c>
      <c r="B2112" s="16" t="str">
        <f>IF(OR(dirty_cafe_sales!$B2112="UNKNOWN",dirty_cafe_sales!$B2112="",dirty_cafe_sales!$B2112="ERROR"),"Unknown_Item",dirty_cafe_sales!$B2112)</f>
        <v>Salad</v>
      </c>
      <c r="C2112" s="23">
        <f>IF(ISNUMBER(dirty_cafe_sales!$C2112),dirty_cafe_sales!$C2112,3)</f>
        <v>5</v>
      </c>
      <c r="D2112" s="19">
        <f>VLOOKUP($B2112,Price_Per_Item!$A$3:$B$11,2,FALSE)</f>
        <v>5</v>
      </c>
      <c r="E2112" s="25">
        <f t="shared" si="32"/>
        <v>25</v>
      </c>
      <c r="F2112" t="str">
        <f>IF(OR(dirty_cafe_sales!$F2112="UNKNOWN",dirty_cafe_sales!$F2112="ERROR",dirty_cafe_sales!$F2112=""),"Unknown",dirty_cafe_sales!$F2112)</f>
        <v>Credit Card</v>
      </c>
      <c r="G2112" t="str">
        <f>IF(OR(dirty_cafe_sales!$G2112="UNKNOWN",dirty_cafe_sales!$G2112="ERROR",dirty_cafe_sales!$G2112=""),"Unknown",dirty_cafe_sales!$G2112)</f>
        <v>Unknown</v>
      </c>
      <c r="H2112" s="2" t="d">
        <v>2023-01-04</v>
      </c>
    </row>
    <row r="2113" spans="1:8" x14ac:dyDescent="0.2">
      <c r="A2113" s="16" t="s">
        <v>2134</v>
      </c>
      <c r="B2113" s="16" t="str">
        <f>IF(OR(dirty_cafe_sales!$B2113="UNKNOWN",dirty_cafe_sales!$B2113="",dirty_cafe_sales!$B2113="ERROR"),"Unknown_Item",dirty_cafe_sales!$B2113)</f>
        <v>Salad</v>
      </c>
      <c r="C2113" s="23">
        <f>IF(ISNUMBER(dirty_cafe_sales!$C2113),dirty_cafe_sales!$C2113,3)</f>
        <v>3</v>
      </c>
      <c r="D2113" s="19">
        <f>VLOOKUP($B2113,Price_Per_Item!$A$3:$B$11,2,FALSE)</f>
        <v>5</v>
      </c>
      <c r="E2113" s="25">
        <f t="shared" si="32"/>
        <v>15</v>
      </c>
      <c r="F2113" t="str">
        <f>IF(OR(dirty_cafe_sales!$F2113="UNKNOWN",dirty_cafe_sales!$F2113="ERROR",dirty_cafe_sales!$F2113=""),"Unknown",dirty_cafe_sales!$F2113)</f>
        <v>Credit Card</v>
      </c>
      <c r="G2113" t="str">
        <f>IF(OR(dirty_cafe_sales!$G2113="UNKNOWN",dirty_cafe_sales!$G2113="ERROR",dirty_cafe_sales!$G2113=""),"Unknown",dirty_cafe_sales!$G2113)</f>
        <v>In-store</v>
      </c>
      <c r="H2113" s="2" t="d">
        <v>2023-05-29</v>
      </c>
    </row>
    <row r="2114" spans="1:8" x14ac:dyDescent="0.2">
      <c r="A2114" s="16" t="s">
        <v>2135</v>
      </c>
      <c r="B2114" s="16" t="str">
        <f>IF(OR(dirty_cafe_sales!$B2114="UNKNOWN",dirty_cafe_sales!$B2114="",dirty_cafe_sales!$B2114="ERROR"),"Unknown_Item",dirty_cafe_sales!$B2114)</f>
        <v>Unknown_Item</v>
      </c>
      <c r="C2114" s="23">
        <f>IF(ISNUMBER(dirty_cafe_sales!$C2114),dirty_cafe_sales!$C2114,3)</f>
        <v>2</v>
      </c>
      <c r="D2114" s="19">
        <f>VLOOKUP($B2114,Price_Per_Item!$A$3:$B$11,2,FALSE)</f>
        <v>2.9375</v>
      </c>
      <c r="E2114" s="25">
        <f t="shared" si="32"/>
        <v>5.875</v>
      </c>
      <c r="F2114" t="str">
        <f>IF(OR(dirty_cafe_sales!$F2114="UNKNOWN",dirty_cafe_sales!$F2114="ERROR",dirty_cafe_sales!$F2114=""),"Unknown",dirty_cafe_sales!$F2114)</f>
        <v>Cash</v>
      </c>
      <c r="G2114" t="str">
        <f>IF(OR(dirty_cafe_sales!$G2114="UNKNOWN",dirty_cafe_sales!$G2114="ERROR",dirty_cafe_sales!$G2114=""),"Unknown",dirty_cafe_sales!$G2114)</f>
        <v>In-store</v>
      </c>
      <c r="H2114" s="2" t="d">
        <v>2023-09-12</v>
      </c>
    </row>
    <row r="2115" spans="1:8" x14ac:dyDescent="0.2">
      <c r="A2115" s="16" t="s">
        <v>2136</v>
      </c>
      <c r="B2115" s="16" t="str">
        <f>IF(OR(dirty_cafe_sales!$B2115="UNKNOWN",dirty_cafe_sales!$B2115="",dirty_cafe_sales!$B2115="ERROR"),"Unknown_Item",dirty_cafe_sales!$B2115)</f>
        <v>Unknown_Item</v>
      </c>
      <c r="C2115" s="23">
        <f>IF(ISNUMBER(dirty_cafe_sales!$C2115),dirty_cafe_sales!$C2115,3)</f>
        <v>2</v>
      </c>
      <c r="D2115" s="19">
        <f>VLOOKUP($B2115,Price_Per_Item!$A$3:$B$11,2,FALSE)</f>
        <v>2.9375</v>
      </c>
      <c r="E2115" s="25">
        <f t="shared" ref="E2115:E2178" si="33">C2115*D2115</f>
        <v>5.875</v>
      </c>
      <c r="F2115" t="str">
        <f>IF(OR(dirty_cafe_sales!$F2115="UNKNOWN",dirty_cafe_sales!$F2115="ERROR",dirty_cafe_sales!$F2115=""),"Unknown",dirty_cafe_sales!$F2115)</f>
        <v>Unknown</v>
      </c>
      <c r="G2115" t="str">
        <f>IF(OR(dirty_cafe_sales!$G2115="UNKNOWN",dirty_cafe_sales!$G2115="ERROR",dirty_cafe_sales!$G2115=""),"Unknown",dirty_cafe_sales!$G2115)</f>
        <v>Unknown</v>
      </c>
      <c r="H2115" s="2" t="d">
        <v>2023-12-04</v>
      </c>
    </row>
    <row r="2116" spans="1:8" x14ac:dyDescent="0.2">
      <c r="A2116" s="16" t="s">
        <v>2137</v>
      </c>
      <c r="B2116" s="16" t="str">
        <f>IF(OR(dirty_cafe_sales!$B2116="UNKNOWN",dirty_cafe_sales!$B2116="",dirty_cafe_sales!$B2116="ERROR"),"Unknown_Item",dirty_cafe_sales!$B2116)</f>
        <v>Cake</v>
      </c>
      <c r="C2116" s="23">
        <f>IF(ISNUMBER(dirty_cafe_sales!$C2116),dirty_cafe_sales!$C2116,3)</f>
        <v>1</v>
      </c>
      <c r="D2116" s="19">
        <f>VLOOKUP($B2116,Price_Per_Item!$A$3:$B$11,2,FALSE)</f>
        <v>3</v>
      </c>
      <c r="E2116" s="25">
        <f t="shared" si="33"/>
        <v>3</v>
      </c>
      <c r="F2116" t="str">
        <f>IF(OR(dirty_cafe_sales!$F2116="UNKNOWN",dirty_cafe_sales!$F2116="ERROR",dirty_cafe_sales!$F2116=""),"Unknown",dirty_cafe_sales!$F2116)</f>
        <v>Credit Card</v>
      </c>
      <c r="G2116" t="str">
        <f>IF(OR(dirty_cafe_sales!$G2116="UNKNOWN",dirty_cafe_sales!$G2116="ERROR",dirty_cafe_sales!$G2116=""),"Unknown",dirty_cafe_sales!$G2116)</f>
        <v>In-store</v>
      </c>
      <c r="H2116" s="2" t="d">
        <v>2023-06-14</v>
      </c>
    </row>
    <row r="2117" spans="1:8" x14ac:dyDescent="0.2">
      <c r="A2117" s="16" t="s">
        <v>2138</v>
      </c>
      <c r="B2117" s="16" t="str">
        <f>IF(OR(dirty_cafe_sales!$B2117="UNKNOWN",dirty_cafe_sales!$B2117="",dirty_cafe_sales!$B2117="ERROR"),"Unknown_Item",dirty_cafe_sales!$B2117)</f>
        <v>Sandwich</v>
      </c>
      <c r="C2117" s="23">
        <f>IF(ISNUMBER(dirty_cafe_sales!$C2117),dirty_cafe_sales!$C2117,3)</f>
        <v>2</v>
      </c>
      <c r="D2117" s="19">
        <f>VLOOKUP($B2117,Price_Per_Item!$A$3:$B$11,2,FALSE)</f>
        <v>4</v>
      </c>
      <c r="E2117" s="25">
        <f t="shared" si="33"/>
        <v>8</v>
      </c>
      <c r="F2117" t="str">
        <f>IF(OR(dirty_cafe_sales!$F2117="UNKNOWN",dirty_cafe_sales!$F2117="ERROR",dirty_cafe_sales!$F2117=""),"Unknown",dirty_cafe_sales!$F2117)</f>
        <v>Unknown</v>
      </c>
      <c r="G2117" t="str">
        <f>IF(OR(dirty_cafe_sales!$G2117="UNKNOWN",dirty_cafe_sales!$G2117="ERROR",dirty_cafe_sales!$G2117=""),"Unknown",dirty_cafe_sales!$G2117)</f>
        <v>Unknown</v>
      </c>
      <c r="H2117" s="2" t="d">
        <v>2023-11-08</v>
      </c>
    </row>
    <row r="2118" spans="1:8" x14ac:dyDescent="0.2">
      <c r="A2118" s="16" t="s">
        <v>2139</v>
      </c>
      <c r="B2118" s="16" t="str">
        <f>IF(OR(dirty_cafe_sales!$B2118="UNKNOWN",dirty_cafe_sales!$B2118="",dirty_cafe_sales!$B2118="ERROR"),"Unknown_Item",dirty_cafe_sales!$B2118)</f>
        <v>Cake</v>
      </c>
      <c r="C2118" s="23">
        <f>IF(ISNUMBER(dirty_cafe_sales!$C2118),dirty_cafe_sales!$C2118,3)</f>
        <v>5</v>
      </c>
      <c r="D2118" s="19">
        <f>VLOOKUP($B2118,Price_Per_Item!$A$3:$B$11,2,FALSE)</f>
        <v>3</v>
      </c>
      <c r="E2118" s="25">
        <f t="shared" si="33"/>
        <v>15</v>
      </c>
      <c r="F2118" t="str">
        <f>IF(OR(dirty_cafe_sales!$F2118="UNKNOWN",dirty_cafe_sales!$F2118="ERROR",dirty_cafe_sales!$F2118=""),"Unknown",dirty_cafe_sales!$F2118)</f>
        <v>Credit Card</v>
      </c>
      <c r="G2118" t="str">
        <f>IF(OR(dirty_cafe_sales!$G2118="UNKNOWN",dirty_cafe_sales!$G2118="ERROR",dirty_cafe_sales!$G2118=""),"Unknown",dirty_cafe_sales!$G2118)</f>
        <v>Unknown</v>
      </c>
      <c r="H2118" s="2" t="d">
        <v>2023-02-05</v>
      </c>
    </row>
    <row r="2119" spans="1:8" x14ac:dyDescent="0.2">
      <c r="A2119" s="16" t="s">
        <v>2140</v>
      </c>
      <c r="B2119" s="16" t="str">
        <f>IF(OR(dirty_cafe_sales!$B2119="UNKNOWN",dirty_cafe_sales!$B2119="",dirty_cafe_sales!$B2119="ERROR"),"Unknown_Item",dirty_cafe_sales!$B2119)</f>
        <v>Coffee</v>
      </c>
      <c r="C2119" s="23">
        <f>IF(ISNUMBER(dirty_cafe_sales!$C2119),dirty_cafe_sales!$C2119,3)</f>
        <v>5</v>
      </c>
      <c r="D2119" s="19">
        <f>VLOOKUP($B2119,Price_Per_Item!$A$3:$B$11,2,FALSE)</f>
        <v>2</v>
      </c>
      <c r="E2119" s="25">
        <f t="shared" si="33"/>
        <v>10</v>
      </c>
      <c r="F2119" t="str">
        <f>IF(OR(dirty_cafe_sales!$F2119="UNKNOWN",dirty_cafe_sales!$F2119="ERROR",dirty_cafe_sales!$F2119=""),"Unknown",dirty_cafe_sales!$F2119)</f>
        <v>Digital Wallet</v>
      </c>
      <c r="G2119" t="str">
        <f>IF(OR(dirty_cafe_sales!$G2119="UNKNOWN",dirty_cafe_sales!$G2119="ERROR",dirty_cafe_sales!$G2119=""),"Unknown",dirty_cafe_sales!$G2119)</f>
        <v>Takeaway</v>
      </c>
      <c r="H2119" s="2" t="d">
        <v>2023-04-18</v>
      </c>
    </row>
    <row r="2120" spans="1:8" x14ac:dyDescent="0.2">
      <c r="A2120" s="16" t="s">
        <v>2141</v>
      </c>
      <c r="B2120" s="16" t="str">
        <f>IF(OR(dirty_cafe_sales!$B2120="UNKNOWN",dirty_cafe_sales!$B2120="",dirty_cafe_sales!$B2120="ERROR"),"Unknown_Item",dirty_cafe_sales!$B2120)</f>
        <v>Sandwich</v>
      </c>
      <c r="C2120" s="23">
        <f>IF(ISNUMBER(dirty_cafe_sales!$C2120),dirty_cafe_sales!$C2120,3)</f>
        <v>5</v>
      </c>
      <c r="D2120" s="19">
        <f>VLOOKUP($B2120,Price_Per_Item!$A$3:$B$11,2,FALSE)</f>
        <v>4</v>
      </c>
      <c r="E2120" s="25">
        <f t="shared" si="33"/>
        <v>20</v>
      </c>
      <c r="F2120" t="str">
        <f>IF(OR(dirty_cafe_sales!$F2120="UNKNOWN",dirty_cafe_sales!$F2120="ERROR",dirty_cafe_sales!$F2120=""),"Unknown",dirty_cafe_sales!$F2120)</f>
        <v>Credit Card</v>
      </c>
      <c r="G2120" t="str">
        <f>IF(OR(dirty_cafe_sales!$G2120="UNKNOWN",dirty_cafe_sales!$G2120="ERROR",dirty_cafe_sales!$G2120=""),"Unknown",dirty_cafe_sales!$G2120)</f>
        <v>In-store</v>
      </c>
      <c r="H2120" s="2" t="d">
        <v>2023-05-16</v>
      </c>
    </row>
    <row r="2121" spans="1:8" x14ac:dyDescent="0.2">
      <c r="A2121" s="16" t="s">
        <v>2142</v>
      </c>
      <c r="B2121" s="16" t="str">
        <f>IF(OR(dirty_cafe_sales!$B2121="UNKNOWN",dirty_cafe_sales!$B2121="",dirty_cafe_sales!$B2121="ERROR"),"Unknown_Item",dirty_cafe_sales!$B2121)</f>
        <v>Tea</v>
      </c>
      <c r="C2121" s="23">
        <f>IF(ISNUMBER(dirty_cafe_sales!$C2121),dirty_cafe_sales!$C2121,3)</f>
        <v>2</v>
      </c>
      <c r="D2121" s="19">
        <f>VLOOKUP($B2121,Price_Per_Item!$A$3:$B$11,2,FALSE)</f>
        <v>1.5</v>
      </c>
      <c r="E2121" s="25">
        <f t="shared" si="33"/>
        <v>3</v>
      </c>
      <c r="F2121" t="str">
        <f>IF(OR(dirty_cafe_sales!$F2121="UNKNOWN",dirty_cafe_sales!$F2121="ERROR",dirty_cafe_sales!$F2121=""),"Unknown",dirty_cafe_sales!$F2121)</f>
        <v>Cash</v>
      </c>
      <c r="G2121" t="str">
        <f>IF(OR(dirty_cafe_sales!$G2121="UNKNOWN",dirty_cafe_sales!$G2121="ERROR",dirty_cafe_sales!$G2121=""),"Unknown",dirty_cafe_sales!$G2121)</f>
        <v>Unknown</v>
      </c>
      <c r="H2121" s="2" t="d">
        <v>2023-08-17</v>
      </c>
    </row>
    <row r="2122" spans="1:8" x14ac:dyDescent="0.2">
      <c r="A2122" s="16" t="s">
        <v>2143</v>
      </c>
      <c r="B2122" s="16" t="str">
        <f>IF(OR(dirty_cafe_sales!$B2122="UNKNOWN",dirty_cafe_sales!$B2122="",dirty_cafe_sales!$B2122="ERROR"),"Unknown_Item",dirty_cafe_sales!$B2122)</f>
        <v>Cookie</v>
      </c>
      <c r="C2122" s="23">
        <f>IF(ISNUMBER(dirty_cafe_sales!$C2122),dirty_cafe_sales!$C2122,3)</f>
        <v>5</v>
      </c>
      <c r="D2122" s="19">
        <f>VLOOKUP($B2122,Price_Per_Item!$A$3:$B$11,2,FALSE)</f>
        <v>1</v>
      </c>
      <c r="E2122" s="25">
        <f t="shared" si="33"/>
        <v>5</v>
      </c>
      <c r="F2122" t="str">
        <f>IF(OR(dirty_cafe_sales!$F2122="UNKNOWN",dirty_cafe_sales!$F2122="ERROR",dirty_cafe_sales!$F2122=""),"Unknown",dirty_cafe_sales!$F2122)</f>
        <v>Credit Card</v>
      </c>
      <c r="G2122" t="str">
        <f>IF(OR(dirty_cafe_sales!$G2122="UNKNOWN",dirty_cafe_sales!$G2122="ERROR",dirty_cafe_sales!$G2122=""),"Unknown",dirty_cafe_sales!$G2122)</f>
        <v>Unknown</v>
      </c>
      <c r="H2122" s="2" t="d">
        <v>2023-10-06</v>
      </c>
    </row>
    <row r="2123" spans="1:8" x14ac:dyDescent="0.2">
      <c r="A2123" s="16" t="s">
        <v>2144</v>
      </c>
      <c r="B2123" s="16" t="str">
        <f>IF(OR(dirty_cafe_sales!$B2123="UNKNOWN",dirty_cafe_sales!$B2123="",dirty_cafe_sales!$B2123="ERROR"),"Unknown_Item",dirty_cafe_sales!$B2123)</f>
        <v>Salad</v>
      </c>
      <c r="C2123" s="23">
        <f>IF(ISNUMBER(dirty_cafe_sales!$C2123),dirty_cafe_sales!$C2123,3)</f>
        <v>5</v>
      </c>
      <c r="D2123" s="19">
        <f>VLOOKUP($B2123,Price_Per_Item!$A$3:$B$11,2,FALSE)</f>
        <v>5</v>
      </c>
      <c r="E2123" s="25">
        <f t="shared" si="33"/>
        <v>25</v>
      </c>
      <c r="F2123" t="str">
        <f>IF(OR(dirty_cafe_sales!$F2123="UNKNOWN",dirty_cafe_sales!$F2123="ERROR",dirty_cafe_sales!$F2123=""),"Unknown",dirty_cafe_sales!$F2123)</f>
        <v>Unknown</v>
      </c>
      <c r="G2123" t="str">
        <f>IF(OR(dirty_cafe_sales!$G2123="UNKNOWN",dirty_cafe_sales!$G2123="ERROR",dirty_cafe_sales!$G2123=""),"Unknown",dirty_cafe_sales!$G2123)</f>
        <v>In-store</v>
      </c>
      <c r="H2123" s="2" t="d">
        <v>2023-01-23</v>
      </c>
    </row>
    <row r="2124" spans="1:8" x14ac:dyDescent="0.2">
      <c r="A2124" s="16" t="s">
        <v>2145</v>
      </c>
      <c r="B2124" s="16" t="str">
        <f>IF(OR(dirty_cafe_sales!$B2124="UNKNOWN",dirty_cafe_sales!$B2124="",dirty_cafe_sales!$B2124="ERROR"),"Unknown_Item",dirty_cafe_sales!$B2124)</f>
        <v>Coffee</v>
      </c>
      <c r="C2124" s="23">
        <f>IF(ISNUMBER(dirty_cafe_sales!$C2124),dirty_cafe_sales!$C2124,3)</f>
        <v>2</v>
      </c>
      <c r="D2124" s="19">
        <f>VLOOKUP($B2124,Price_Per_Item!$A$3:$B$11,2,FALSE)</f>
        <v>2</v>
      </c>
      <c r="E2124" s="25">
        <f t="shared" si="33"/>
        <v>4</v>
      </c>
      <c r="F2124" t="str">
        <f>IF(OR(dirty_cafe_sales!$F2124="UNKNOWN",dirty_cafe_sales!$F2124="ERROR",dirty_cafe_sales!$F2124=""),"Unknown",dirty_cafe_sales!$F2124)</f>
        <v>Unknown</v>
      </c>
      <c r="G2124" t="str">
        <f>IF(OR(dirty_cafe_sales!$G2124="UNKNOWN",dirty_cafe_sales!$G2124="ERROR",dirty_cafe_sales!$G2124=""),"Unknown",dirty_cafe_sales!$G2124)</f>
        <v>Unknown</v>
      </c>
      <c r="H2124" s="2" t="d">
        <v>2023-01-22</v>
      </c>
    </row>
    <row r="2125" spans="1:8" x14ac:dyDescent="0.2">
      <c r="A2125" s="16" t="s">
        <v>2146</v>
      </c>
      <c r="B2125" s="16" t="str">
        <f>IF(OR(dirty_cafe_sales!$B2125="UNKNOWN",dirty_cafe_sales!$B2125="",dirty_cafe_sales!$B2125="ERROR"),"Unknown_Item",dirty_cafe_sales!$B2125)</f>
        <v>Smoothie</v>
      </c>
      <c r="C2125" s="23">
        <f>IF(ISNUMBER(dirty_cafe_sales!$C2125),dirty_cafe_sales!$C2125,3)</f>
        <v>4</v>
      </c>
      <c r="D2125" s="19">
        <f>VLOOKUP($B2125,Price_Per_Item!$A$3:$B$11,2,FALSE)</f>
        <v>4</v>
      </c>
      <c r="E2125" s="25">
        <f t="shared" si="33"/>
        <v>16</v>
      </c>
      <c r="F2125" t="str">
        <f>IF(OR(dirty_cafe_sales!$F2125="UNKNOWN",dirty_cafe_sales!$F2125="ERROR",dirty_cafe_sales!$F2125=""),"Unknown",dirty_cafe_sales!$F2125)</f>
        <v>Digital Wallet</v>
      </c>
      <c r="G2125" t="str">
        <f>IF(OR(dirty_cafe_sales!$G2125="UNKNOWN",dirty_cafe_sales!$G2125="ERROR",dirty_cafe_sales!$G2125=""),"Unknown",dirty_cafe_sales!$G2125)</f>
        <v>Unknown</v>
      </c>
      <c r="H2125" s="2" t="d">
        <v>2023-08-01</v>
      </c>
    </row>
    <row r="2126" spans="1:8" x14ac:dyDescent="0.2">
      <c r="A2126" s="16" t="s">
        <v>2147</v>
      </c>
      <c r="B2126" s="16" t="str">
        <f>IF(OR(dirty_cafe_sales!$B2126="UNKNOWN",dirty_cafe_sales!$B2126="",dirty_cafe_sales!$B2126="ERROR"),"Unknown_Item",dirty_cafe_sales!$B2126)</f>
        <v>Sandwich</v>
      </c>
      <c r="C2126" s="23">
        <f>IF(ISNUMBER(dirty_cafe_sales!$C2126),dirty_cafe_sales!$C2126,3)</f>
        <v>3</v>
      </c>
      <c r="D2126" s="19">
        <f>VLOOKUP($B2126,Price_Per_Item!$A$3:$B$11,2,FALSE)</f>
        <v>4</v>
      </c>
      <c r="E2126" s="25">
        <f t="shared" si="33"/>
        <v>12</v>
      </c>
      <c r="F2126" t="str">
        <f>IF(OR(dirty_cafe_sales!$F2126="UNKNOWN",dirty_cafe_sales!$F2126="ERROR",dirty_cafe_sales!$F2126=""),"Unknown",dirty_cafe_sales!$F2126)</f>
        <v>Unknown</v>
      </c>
      <c r="G2126" t="str">
        <f>IF(OR(dirty_cafe_sales!$G2126="UNKNOWN",dirty_cafe_sales!$G2126="ERROR",dirty_cafe_sales!$G2126=""),"Unknown",dirty_cafe_sales!$G2126)</f>
        <v>Unknown</v>
      </c>
      <c r="H2126" s="2" t="d">
        <v>2023-09-07</v>
      </c>
    </row>
    <row r="2127" spans="1:8" x14ac:dyDescent="0.2">
      <c r="A2127" s="16" t="s">
        <v>2148</v>
      </c>
      <c r="B2127" s="16" t="str">
        <f>IF(OR(dirty_cafe_sales!$B2127="UNKNOWN",dirty_cafe_sales!$B2127="",dirty_cafe_sales!$B2127="ERROR"),"Unknown_Item",dirty_cafe_sales!$B2127)</f>
        <v>Unknown_Item</v>
      </c>
      <c r="C2127" s="23">
        <f>IF(ISNUMBER(dirty_cafe_sales!$C2127),dirty_cafe_sales!$C2127,3)</f>
        <v>2</v>
      </c>
      <c r="D2127" s="19">
        <f>VLOOKUP($B2127,Price_Per_Item!$A$3:$B$11,2,FALSE)</f>
        <v>2.9375</v>
      </c>
      <c r="E2127" s="25">
        <f t="shared" si="33"/>
        <v>5.875</v>
      </c>
      <c r="F2127" t="str">
        <f>IF(OR(dirty_cafe_sales!$F2127="UNKNOWN",dirty_cafe_sales!$F2127="ERROR",dirty_cafe_sales!$F2127=""),"Unknown",dirty_cafe_sales!$F2127)</f>
        <v>Digital Wallet</v>
      </c>
      <c r="G2127" t="str">
        <f>IF(OR(dirty_cafe_sales!$G2127="UNKNOWN",dirty_cafe_sales!$G2127="ERROR",dirty_cafe_sales!$G2127=""),"Unknown",dirty_cafe_sales!$G2127)</f>
        <v>Unknown</v>
      </c>
      <c r="H2127" s="2" t="d">
        <v>2023-06-24</v>
      </c>
    </row>
    <row r="2128" spans="1:8" x14ac:dyDescent="0.2">
      <c r="A2128" s="16" t="s">
        <v>2149</v>
      </c>
      <c r="B2128" s="16" t="str">
        <f>IF(OR(dirty_cafe_sales!$B2128="UNKNOWN",dirty_cafe_sales!$B2128="",dirty_cafe_sales!$B2128="ERROR"),"Unknown_Item",dirty_cafe_sales!$B2128)</f>
        <v>Cookie</v>
      </c>
      <c r="C2128" s="23">
        <f>IF(ISNUMBER(dirty_cafe_sales!$C2128),dirty_cafe_sales!$C2128,3)</f>
        <v>4</v>
      </c>
      <c r="D2128" s="19">
        <f>VLOOKUP($B2128,Price_Per_Item!$A$3:$B$11,2,FALSE)</f>
        <v>1</v>
      </c>
      <c r="E2128" s="25">
        <f t="shared" si="33"/>
        <v>4</v>
      </c>
      <c r="F2128" t="str">
        <f>IF(OR(dirty_cafe_sales!$F2128="UNKNOWN",dirty_cafe_sales!$F2128="ERROR",dirty_cafe_sales!$F2128=""),"Unknown",dirty_cafe_sales!$F2128)</f>
        <v>Credit Card</v>
      </c>
      <c r="G2128" t="str">
        <f>IF(OR(dirty_cafe_sales!$G2128="UNKNOWN",dirty_cafe_sales!$G2128="ERROR",dirty_cafe_sales!$G2128=""),"Unknown",dirty_cafe_sales!$G2128)</f>
        <v>Unknown</v>
      </c>
      <c r="H2128" s="2" t="d">
        <v>2023-11-12</v>
      </c>
    </row>
    <row r="2129" spans="1:8" x14ac:dyDescent="0.2">
      <c r="A2129" s="16" t="s">
        <v>2150</v>
      </c>
      <c r="B2129" s="16" t="str">
        <f>IF(OR(dirty_cafe_sales!$B2129="UNKNOWN",dirty_cafe_sales!$B2129="",dirty_cafe_sales!$B2129="ERROR"),"Unknown_Item",dirty_cafe_sales!$B2129)</f>
        <v>Coffee</v>
      </c>
      <c r="C2129" s="23">
        <f>IF(ISNUMBER(dirty_cafe_sales!$C2129),dirty_cafe_sales!$C2129,3)</f>
        <v>4</v>
      </c>
      <c r="D2129" s="19">
        <f>VLOOKUP($B2129,Price_Per_Item!$A$3:$B$11,2,FALSE)</f>
        <v>2</v>
      </c>
      <c r="E2129" s="25">
        <f t="shared" si="33"/>
        <v>8</v>
      </c>
      <c r="F2129" t="str">
        <f>IF(OR(dirty_cafe_sales!$F2129="UNKNOWN",dirty_cafe_sales!$F2129="ERROR",dirty_cafe_sales!$F2129=""),"Unknown",dirty_cafe_sales!$F2129)</f>
        <v>Credit Card</v>
      </c>
      <c r="G2129" t="str">
        <f>IF(OR(dirty_cafe_sales!$G2129="UNKNOWN",dirty_cafe_sales!$G2129="ERROR",dirty_cafe_sales!$G2129=""),"Unknown",dirty_cafe_sales!$G2129)</f>
        <v>Unknown</v>
      </c>
      <c r="H2129" s="2" t="d">
        <v>2023-03-26</v>
      </c>
    </row>
    <row r="2130" spans="1:8" x14ac:dyDescent="0.2">
      <c r="A2130" s="16" t="s">
        <v>2151</v>
      </c>
      <c r="B2130" s="16" t="str">
        <f>IF(OR(dirty_cafe_sales!$B2130="UNKNOWN",dirty_cafe_sales!$B2130="",dirty_cafe_sales!$B2130="ERROR"),"Unknown_Item",dirty_cafe_sales!$B2130)</f>
        <v>Juice</v>
      </c>
      <c r="C2130" s="23">
        <f>IF(ISNUMBER(dirty_cafe_sales!$C2130),dirty_cafe_sales!$C2130,3)</f>
        <v>5</v>
      </c>
      <c r="D2130" s="19">
        <f>VLOOKUP($B2130,Price_Per_Item!$A$3:$B$11,2,FALSE)</f>
        <v>3</v>
      </c>
      <c r="E2130" s="25">
        <f t="shared" si="33"/>
        <v>15</v>
      </c>
      <c r="F2130" t="str">
        <f>IF(OR(dirty_cafe_sales!$F2130="UNKNOWN",dirty_cafe_sales!$F2130="ERROR",dirty_cafe_sales!$F2130=""),"Unknown",dirty_cafe_sales!$F2130)</f>
        <v>Credit Card</v>
      </c>
      <c r="G2130" t="str">
        <f>IF(OR(dirty_cafe_sales!$G2130="UNKNOWN",dirty_cafe_sales!$G2130="ERROR",dirty_cafe_sales!$G2130=""),"Unknown",dirty_cafe_sales!$G2130)</f>
        <v>Unknown</v>
      </c>
      <c r="H2130" s="2" t="d">
        <v>2023-07-05</v>
      </c>
    </row>
    <row r="2131" spans="1:8" x14ac:dyDescent="0.2">
      <c r="A2131" s="16" t="s">
        <v>2152</v>
      </c>
      <c r="B2131" s="16" t="str">
        <f>IF(OR(dirty_cafe_sales!$B2131="UNKNOWN",dirty_cafe_sales!$B2131="",dirty_cafe_sales!$B2131="ERROR"),"Unknown_Item",dirty_cafe_sales!$B2131)</f>
        <v>Smoothie</v>
      </c>
      <c r="C2131" s="23">
        <f>IF(ISNUMBER(dirty_cafe_sales!$C2131),dirty_cafe_sales!$C2131,3)</f>
        <v>3</v>
      </c>
      <c r="D2131" s="19">
        <f>VLOOKUP($B2131,Price_Per_Item!$A$3:$B$11,2,FALSE)</f>
        <v>4</v>
      </c>
      <c r="E2131" s="25">
        <f t="shared" si="33"/>
        <v>12</v>
      </c>
      <c r="F2131" t="str">
        <f>IF(OR(dirty_cafe_sales!$F2131="UNKNOWN",dirty_cafe_sales!$F2131="ERROR",dirty_cafe_sales!$F2131=""),"Unknown",dirty_cafe_sales!$F2131)</f>
        <v>Unknown</v>
      </c>
      <c r="G2131" t="str">
        <f>IF(OR(dirty_cafe_sales!$G2131="UNKNOWN",dirty_cafe_sales!$G2131="ERROR",dirty_cafe_sales!$G2131=""),"Unknown",dirty_cafe_sales!$G2131)</f>
        <v>Unknown</v>
      </c>
      <c r="H2131" s="2" t="d">
        <v>2023-02-01</v>
      </c>
    </row>
    <row r="2132" spans="1:8" x14ac:dyDescent="0.2">
      <c r="A2132" s="16" t="s">
        <v>2153</v>
      </c>
      <c r="B2132" s="16" t="str">
        <f>IF(OR(dirty_cafe_sales!$B2132="UNKNOWN",dirty_cafe_sales!$B2132="",dirty_cafe_sales!$B2132="ERROR"),"Unknown_Item",dirty_cafe_sales!$B2132)</f>
        <v>Coffee</v>
      </c>
      <c r="C2132" s="23">
        <f>IF(ISNUMBER(dirty_cafe_sales!$C2132),dirty_cafe_sales!$C2132,3)</f>
        <v>5</v>
      </c>
      <c r="D2132" s="19">
        <f>VLOOKUP($B2132,Price_Per_Item!$A$3:$B$11,2,FALSE)</f>
        <v>2</v>
      </c>
      <c r="E2132" s="25">
        <f t="shared" si="33"/>
        <v>10</v>
      </c>
      <c r="F2132" t="str">
        <f>IF(OR(dirty_cafe_sales!$F2132="UNKNOWN",dirty_cafe_sales!$F2132="ERROR",dirty_cafe_sales!$F2132=""),"Unknown",dirty_cafe_sales!$F2132)</f>
        <v>Digital Wallet</v>
      </c>
      <c r="G2132" t="str">
        <f>IF(OR(dirty_cafe_sales!$G2132="UNKNOWN",dirty_cafe_sales!$G2132="ERROR",dirty_cafe_sales!$G2132=""),"Unknown",dirty_cafe_sales!$G2132)</f>
        <v>Unknown</v>
      </c>
      <c r="H2132" s="2" t="d">
        <v>2023-01-01</v>
      </c>
    </row>
    <row r="2133" spans="1:8" x14ac:dyDescent="0.2">
      <c r="A2133" s="16" t="s">
        <v>2154</v>
      </c>
      <c r="B2133" s="16" t="str">
        <f>IF(OR(dirty_cafe_sales!$B2133="UNKNOWN",dirty_cafe_sales!$B2133="",dirty_cafe_sales!$B2133="ERROR"),"Unknown_Item",dirty_cafe_sales!$B2133)</f>
        <v>Smoothie</v>
      </c>
      <c r="C2133" s="23">
        <f>IF(ISNUMBER(dirty_cafe_sales!$C2133),dirty_cafe_sales!$C2133,3)</f>
        <v>3</v>
      </c>
      <c r="D2133" s="19">
        <f>VLOOKUP($B2133,Price_Per_Item!$A$3:$B$11,2,FALSE)</f>
        <v>4</v>
      </c>
      <c r="E2133" s="25">
        <f t="shared" si="33"/>
        <v>12</v>
      </c>
      <c r="F2133" t="str">
        <f>IF(OR(dirty_cafe_sales!$F2133="UNKNOWN",dirty_cafe_sales!$F2133="ERROR",dirty_cafe_sales!$F2133=""),"Unknown",dirty_cafe_sales!$F2133)</f>
        <v>Cash</v>
      </c>
      <c r="G2133" t="str">
        <f>IF(OR(dirty_cafe_sales!$G2133="UNKNOWN",dirty_cafe_sales!$G2133="ERROR",dirty_cafe_sales!$G2133=""),"Unknown",dirty_cafe_sales!$G2133)</f>
        <v>Unknown</v>
      </c>
      <c r="H2133" s="2" t="d">
        <v>2023-11-19</v>
      </c>
    </row>
    <row r="2134" spans="1:8" x14ac:dyDescent="0.2">
      <c r="A2134" s="16" t="s">
        <v>2155</v>
      </c>
      <c r="B2134" s="16" t="str">
        <f>IF(OR(dirty_cafe_sales!$B2134="UNKNOWN",dirty_cafe_sales!$B2134="",dirty_cafe_sales!$B2134="ERROR"),"Unknown_Item",dirty_cafe_sales!$B2134)</f>
        <v>Cake</v>
      </c>
      <c r="C2134" s="23">
        <f>IF(ISNUMBER(dirty_cafe_sales!$C2134),dirty_cafe_sales!$C2134,3)</f>
        <v>2</v>
      </c>
      <c r="D2134" s="19">
        <f>VLOOKUP($B2134,Price_Per_Item!$A$3:$B$11,2,FALSE)</f>
        <v>3</v>
      </c>
      <c r="E2134" s="25">
        <f t="shared" si="33"/>
        <v>6</v>
      </c>
      <c r="F2134" t="str">
        <f>IF(OR(dirty_cafe_sales!$F2134="UNKNOWN",dirty_cafe_sales!$F2134="ERROR",dirty_cafe_sales!$F2134=""),"Unknown",dirty_cafe_sales!$F2134)</f>
        <v>Unknown</v>
      </c>
      <c r="G2134" t="str">
        <f>IF(OR(dirty_cafe_sales!$G2134="UNKNOWN",dirty_cafe_sales!$G2134="ERROR",dirty_cafe_sales!$G2134=""),"Unknown",dirty_cafe_sales!$G2134)</f>
        <v>Unknown</v>
      </c>
      <c r="H2134" s="2" t="d">
        <v>2023-12-01</v>
      </c>
    </row>
    <row r="2135" spans="1:8" x14ac:dyDescent="0.2">
      <c r="A2135" s="16" t="s">
        <v>2156</v>
      </c>
      <c r="B2135" s="16" t="str">
        <f>IF(OR(dirty_cafe_sales!$B2135="UNKNOWN",dirty_cafe_sales!$B2135="",dirty_cafe_sales!$B2135="ERROR"),"Unknown_Item",dirty_cafe_sales!$B2135)</f>
        <v>Coffee</v>
      </c>
      <c r="C2135" s="23">
        <f>IF(ISNUMBER(dirty_cafe_sales!$C2135),dirty_cafe_sales!$C2135,3)</f>
        <v>4</v>
      </c>
      <c r="D2135" s="19">
        <f>VLOOKUP($B2135,Price_Per_Item!$A$3:$B$11,2,FALSE)</f>
        <v>2</v>
      </c>
      <c r="E2135" s="25">
        <f t="shared" si="33"/>
        <v>8</v>
      </c>
      <c r="F2135" t="str">
        <f>IF(OR(dirty_cafe_sales!$F2135="UNKNOWN",dirty_cafe_sales!$F2135="ERROR",dirty_cafe_sales!$F2135=""),"Unknown",dirty_cafe_sales!$F2135)</f>
        <v>Credit Card</v>
      </c>
      <c r="G2135" t="str">
        <f>IF(OR(dirty_cafe_sales!$G2135="UNKNOWN",dirty_cafe_sales!$G2135="ERROR",dirty_cafe_sales!$G2135=""),"Unknown",dirty_cafe_sales!$G2135)</f>
        <v>Unknown</v>
      </c>
      <c r="H2135" s="2" t="d">
        <v>2023-09-07</v>
      </c>
    </row>
    <row r="2136" spans="1:8" x14ac:dyDescent="0.2">
      <c r="A2136" s="16" t="s">
        <v>2157</v>
      </c>
      <c r="B2136" s="16" t="str">
        <f>IF(OR(dirty_cafe_sales!$B2136="UNKNOWN",dirty_cafe_sales!$B2136="",dirty_cafe_sales!$B2136="ERROR"),"Unknown_Item",dirty_cafe_sales!$B2136)</f>
        <v>Juice</v>
      </c>
      <c r="C2136" s="23">
        <f>IF(ISNUMBER(dirty_cafe_sales!$C2136),dirty_cafe_sales!$C2136,3)</f>
        <v>2</v>
      </c>
      <c r="D2136" s="19">
        <f>VLOOKUP($B2136,Price_Per_Item!$A$3:$B$11,2,FALSE)</f>
        <v>3</v>
      </c>
      <c r="E2136" s="25">
        <f t="shared" si="33"/>
        <v>6</v>
      </c>
      <c r="F2136" t="str">
        <f>IF(OR(dirty_cafe_sales!$F2136="UNKNOWN",dirty_cafe_sales!$F2136="ERROR",dirty_cafe_sales!$F2136=""),"Unknown",dirty_cafe_sales!$F2136)</f>
        <v>Cash</v>
      </c>
      <c r="G2136" t="str">
        <f>IF(OR(dirty_cafe_sales!$G2136="UNKNOWN",dirty_cafe_sales!$G2136="ERROR",dirty_cafe_sales!$G2136=""),"Unknown",dirty_cafe_sales!$G2136)</f>
        <v>Takeaway</v>
      </c>
      <c r="H2136" s="2" t="d">
        <v>2023-12-15</v>
      </c>
    </row>
    <row r="2137" spans="1:8" x14ac:dyDescent="0.2">
      <c r="A2137" s="16" t="s">
        <v>2158</v>
      </c>
      <c r="B2137" s="16" t="str">
        <f>IF(OR(dirty_cafe_sales!$B2137="UNKNOWN",dirty_cafe_sales!$B2137="",dirty_cafe_sales!$B2137="ERROR"),"Unknown_Item",dirty_cafe_sales!$B2137)</f>
        <v>Coffee</v>
      </c>
      <c r="C2137" s="23">
        <f>IF(ISNUMBER(dirty_cafe_sales!$C2137),dirty_cafe_sales!$C2137,3)</f>
        <v>5</v>
      </c>
      <c r="D2137" s="19">
        <f>VLOOKUP($B2137,Price_Per_Item!$A$3:$B$11,2,FALSE)</f>
        <v>2</v>
      </c>
      <c r="E2137" s="25">
        <f t="shared" si="33"/>
        <v>10</v>
      </c>
      <c r="F2137" t="str">
        <f>IF(OR(dirty_cafe_sales!$F2137="UNKNOWN",dirty_cafe_sales!$F2137="ERROR",dirty_cafe_sales!$F2137=""),"Unknown",dirty_cafe_sales!$F2137)</f>
        <v>Unknown</v>
      </c>
      <c r="G2137" t="str">
        <f>IF(OR(dirty_cafe_sales!$G2137="UNKNOWN",dirty_cafe_sales!$G2137="ERROR",dirty_cafe_sales!$G2137=""),"Unknown",dirty_cafe_sales!$G2137)</f>
        <v>Unknown</v>
      </c>
      <c r="H2137" s="2" t="d">
        <v>2023-10-30</v>
      </c>
    </row>
    <row r="2138" spans="1:8" x14ac:dyDescent="0.2">
      <c r="A2138" s="16" t="s">
        <v>2159</v>
      </c>
      <c r="B2138" s="16" t="str">
        <f>IF(OR(dirty_cafe_sales!$B2138="UNKNOWN",dirty_cafe_sales!$B2138="",dirty_cafe_sales!$B2138="ERROR"),"Unknown_Item",dirty_cafe_sales!$B2138)</f>
        <v>Salad</v>
      </c>
      <c r="C2138" s="23">
        <f>IF(ISNUMBER(dirty_cafe_sales!$C2138),dirty_cafe_sales!$C2138,3)</f>
        <v>5</v>
      </c>
      <c r="D2138" s="19">
        <f>VLOOKUP($B2138,Price_Per_Item!$A$3:$B$11,2,FALSE)</f>
        <v>5</v>
      </c>
      <c r="E2138" s="25">
        <f t="shared" si="33"/>
        <v>25</v>
      </c>
      <c r="F2138" t="str">
        <f>IF(OR(dirty_cafe_sales!$F2138="UNKNOWN",dirty_cafe_sales!$F2138="ERROR",dirty_cafe_sales!$F2138=""),"Unknown",dirty_cafe_sales!$F2138)</f>
        <v>Unknown</v>
      </c>
      <c r="G2138" t="str">
        <f>IF(OR(dirty_cafe_sales!$G2138="UNKNOWN",dirty_cafe_sales!$G2138="ERROR",dirty_cafe_sales!$G2138=""),"Unknown",dirty_cafe_sales!$G2138)</f>
        <v>Unknown</v>
      </c>
      <c r="H2138" s="2" t="d">
        <v>2023-07-28</v>
      </c>
    </row>
    <row r="2139" spans="1:8" x14ac:dyDescent="0.2">
      <c r="A2139" s="16" t="s">
        <v>2160</v>
      </c>
      <c r="B2139" s="16" t="str">
        <f>IF(OR(dirty_cafe_sales!$B2139="UNKNOWN",dirty_cafe_sales!$B2139="",dirty_cafe_sales!$B2139="ERROR"),"Unknown_Item",dirty_cafe_sales!$B2139)</f>
        <v>Sandwich</v>
      </c>
      <c r="C2139" s="23">
        <f>IF(ISNUMBER(dirty_cafe_sales!$C2139),dirty_cafe_sales!$C2139,3)</f>
        <v>1</v>
      </c>
      <c r="D2139" s="19">
        <f>VLOOKUP($B2139,Price_Per_Item!$A$3:$B$11,2,FALSE)</f>
        <v>4</v>
      </c>
      <c r="E2139" s="25">
        <f t="shared" si="33"/>
        <v>4</v>
      </c>
      <c r="F2139" t="str">
        <f>IF(OR(dirty_cafe_sales!$F2139="UNKNOWN",dirty_cafe_sales!$F2139="ERROR",dirty_cafe_sales!$F2139=""),"Unknown",dirty_cafe_sales!$F2139)</f>
        <v>Credit Card</v>
      </c>
      <c r="G2139" t="str">
        <f>IF(OR(dirty_cafe_sales!$G2139="UNKNOWN",dirty_cafe_sales!$G2139="ERROR",dirty_cafe_sales!$G2139=""),"Unknown",dirty_cafe_sales!$G2139)</f>
        <v>Unknown</v>
      </c>
      <c r="H2139" s="2" t="d">
        <v>2023-10-11</v>
      </c>
    </row>
    <row r="2140" spans="1:8" x14ac:dyDescent="0.2">
      <c r="A2140" s="16" t="s">
        <v>2161</v>
      </c>
      <c r="B2140" s="16" t="str">
        <f>IF(OR(dirty_cafe_sales!$B2140="UNKNOWN",dirty_cafe_sales!$B2140="",dirty_cafe_sales!$B2140="ERROR"),"Unknown_Item",dirty_cafe_sales!$B2140)</f>
        <v>Sandwich</v>
      </c>
      <c r="C2140" s="23">
        <f>IF(ISNUMBER(dirty_cafe_sales!$C2140),dirty_cafe_sales!$C2140,3)</f>
        <v>2</v>
      </c>
      <c r="D2140" s="19">
        <f>VLOOKUP($B2140,Price_Per_Item!$A$3:$B$11,2,FALSE)</f>
        <v>4</v>
      </c>
      <c r="E2140" s="25">
        <f t="shared" si="33"/>
        <v>8</v>
      </c>
      <c r="F2140" t="str">
        <f>IF(OR(dirty_cafe_sales!$F2140="UNKNOWN",dirty_cafe_sales!$F2140="ERROR",dirty_cafe_sales!$F2140=""),"Unknown",dirty_cafe_sales!$F2140)</f>
        <v>Digital Wallet</v>
      </c>
      <c r="G2140" t="str">
        <f>IF(OR(dirty_cafe_sales!$G2140="UNKNOWN",dirty_cafe_sales!$G2140="ERROR",dirty_cafe_sales!$G2140=""),"Unknown",dirty_cafe_sales!$G2140)</f>
        <v>Unknown</v>
      </c>
      <c r="H2140" s="2" t="d">
        <v>2023-06-25</v>
      </c>
    </row>
    <row r="2141" spans="1:8" x14ac:dyDescent="0.2">
      <c r="A2141" s="16" t="s">
        <v>2162</v>
      </c>
      <c r="B2141" s="16" t="str">
        <f>IF(OR(dirty_cafe_sales!$B2141="UNKNOWN",dirty_cafe_sales!$B2141="",dirty_cafe_sales!$B2141="ERROR"),"Unknown_Item",dirty_cafe_sales!$B2141)</f>
        <v>Cookie</v>
      </c>
      <c r="C2141" s="23">
        <f>IF(ISNUMBER(dirty_cafe_sales!$C2141),dirty_cafe_sales!$C2141,3)</f>
        <v>1</v>
      </c>
      <c r="D2141" s="19">
        <f>VLOOKUP($B2141,Price_Per_Item!$A$3:$B$11,2,FALSE)</f>
        <v>1</v>
      </c>
      <c r="E2141" s="25">
        <f t="shared" si="33"/>
        <v>1</v>
      </c>
      <c r="F2141" t="str">
        <f>IF(OR(dirty_cafe_sales!$F2141="UNKNOWN",dirty_cafe_sales!$F2141="ERROR",dirty_cafe_sales!$F2141=""),"Unknown",dirty_cafe_sales!$F2141)</f>
        <v>Digital Wallet</v>
      </c>
      <c r="G2141" t="str">
        <f>IF(OR(dirty_cafe_sales!$G2141="UNKNOWN",dirty_cafe_sales!$G2141="ERROR",dirty_cafe_sales!$G2141=""),"Unknown",dirty_cafe_sales!$G2141)</f>
        <v>Takeaway</v>
      </c>
      <c r="H2141" s="2" t="d">
        <v>2023-04-30</v>
      </c>
    </row>
    <row r="2142" spans="1:8" x14ac:dyDescent="0.2">
      <c r="A2142" s="16" t="s">
        <v>2163</v>
      </c>
      <c r="B2142" s="16" t="str">
        <f>IF(OR(dirty_cafe_sales!$B2142="UNKNOWN",dirty_cafe_sales!$B2142="",dirty_cafe_sales!$B2142="ERROR"),"Unknown_Item",dirty_cafe_sales!$B2142)</f>
        <v>Unknown_Item</v>
      </c>
      <c r="C2142" s="23">
        <f>IF(ISNUMBER(dirty_cafe_sales!$C2142),dirty_cafe_sales!$C2142,3)</f>
        <v>4</v>
      </c>
      <c r="D2142" s="19">
        <f>VLOOKUP($B2142,Price_Per_Item!$A$3:$B$11,2,FALSE)</f>
        <v>2.9375</v>
      </c>
      <c r="E2142" s="25">
        <f t="shared" si="33"/>
        <v>11.75</v>
      </c>
      <c r="F2142" t="str">
        <f>IF(OR(dirty_cafe_sales!$F2142="UNKNOWN",dirty_cafe_sales!$F2142="ERROR",dirty_cafe_sales!$F2142=""),"Unknown",dirty_cafe_sales!$F2142)</f>
        <v>Unknown</v>
      </c>
      <c r="G2142" t="str">
        <f>IF(OR(dirty_cafe_sales!$G2142="UNKNOWN",dirty_cafe_sales!$G2142="ERROR",dirty_cafe_sales!$G2142=""),"Unknown",dirty_cafe_sales!$G2142)</f>
        <v>In-store</v>
      </c>
      <c r="H2142" s="2" t="d">
        <v>2023-10-25</v>
      </c>
    </row>
    <row r="2143" spans="1:8" x14ac:dyDescent="0.2">
      <c r="A2143" s="16" t="s">
        <v>2164</v>
      </c>
      <c r="B2143" s="16" t="str">
        <f>IF(OR(dirty_cafe_sales!$B2143="UNKNOWN",dirty_cafe_sales!$B2143="",dirty_cafe_sales!$B2143="ERROR"),"Unknown_Item",dirty_cafe_sales!$B2143)</f>
        <v>Coffee</v>
      </c>
      <c r="C2143" s="23">
        <f>IF(ISNUMBER(dirty_cafe_sales!$C2143),dirty_cafe_sales!$C2143,3)</f>
        <v>3</v>
      </c>
      <c r="D2143" s="19">
        <f>VLOOKUP($B2143,Price_Per_Item!$A$3:$B$11,2,FALSE)</f>
        <v>2</v>
      </c>
      <c r="E2143" s="25">
        <f t="shared" si="33"/>
        <v>6</v>
      </c>
      <c r="F2143" t="str">
        <f>IF(OR(dirty_cafe_sales!$F2143="UNKNOWN",dirty_cafe_sales!$F2143="ERROR",dirty_cafe_sales!$F2143=""),"Unknown",dirty_cafe_sales!$F2143)</f>
        <v>Credit Card</v>
      </c>
      <c r="G2143" t="str">
        <f>IF(OR(dirty_cafe_sales!$G2143="UNKNOWN",dirty_cafe_sales!$G2143="ERROR",dirty_cafe_sales!$G2143=""),"Unknown",dirty_cafe_sales!$G2143)</f>
        <v>Takeaway</v>
      </c>
      <c r="H2143" s="2" t="d">
        <v>2023-12-01</v>
      </c>
    </row>
    <row r="2144" spans="1:8" x14ac:dyDescent="0.2">
      <c r="A2144" s="16" t="s">
        <v>2165</v>
      </c>
      <c r="B2144" s="16" t="str">
        <f>IF(OR(dirty_cafe_sales!$B2144="UNKNOWN",dirty_cafe_sales!$B2144="",dirty_cafe_sales!$B2144="ERROR"),"Unknown_Item",dirty_cafe_sales!$B2144)</f>
        <v>Tea</v>
      </c>
      <c r="C2144" s="23">
        <f>IF(ISNUMBER(dirty_cafe_sales!$C2144),dirty_cafe_sales!$C2144,3)</f>
        <v>2</v>
      </c>
      <c r="D2144" s="19">
        <f>VLOOKUP($B2144,Price_Per_Item!$A$3:$B$11,2,FALSE)</f>
        <v>1.5</v>
      </c>
      <c r="E2144" s="25">
        <f t="shared" si="33"/>
        <v>3</v>
      </c>
      <c r="F2144" t="str">
        <f>IF(OR(dirty_cafe_sales!$F2144="UNKNOWN",dirty_cafe_sales!$F2144="ERROR",dirty_cafe_sales!$F2144=""),"Unknown",dirty_cafe_sales!$F2144)</f>
        <v>Digital Wallet</v>
      </c>
      <c r="G2144" t="str">
        <f>IF(OR(dirty_cafe_sales!$G2144="UNKNOWN",dirty_cafe_sales!$G2144="ERROR",dirty_cafe_sales!$G2144=""),"Unknown",dirty_cafe_sales!$G2144)</f>
        <v>In-store</v>
      </c>
      <c r="H2144" s="2" t="d">
        <v>2023-10-13</v>
      </c>
    </row>
    <row r="2145" spans="1:8" x14ac:dyDescent="0.2">
      <c r="A2145" s="16" t="s">
        <v>2166</v>
      </c>
      <c r="B2145" s="16" t="str">
        <f>IF(OR(dirty_cafe_sales!$B2145="UNKNOWN",dirty_cafe_sales!$B2145="",dirty_cafe_sales!$B2145="ERROR"),"Unknown_Item",dirty_cafe_sales!$B2145)</f>
        <v>Salad</v>
      </c>
      <c r="C2145" s="23">
        <f>IF(ISNUMBER(dirty_cafe_sales!$C2145),dirty_cafe_sales!$C2145,3)</f>
        <v>1</v>
      </c>
      <c r="D2145" s="19">
        <f>VLOOKUP($B2145,Price_Per_Item!$A$3:$B$11,2,FALSE)</f>
        <v>5</v>
      </c>
      <c r="E2145" s="25">
        <f t="shared" si="33"/>
        <v>5</v>
      </c>
      <c r="F2145" t="str">
        <f>IF(OR(dirty_cafe_sales!$F2145="UNKNOWN",dirty_cafe_sales!$F2145="ERROR",dirty_cafe_sales!$F2145=""),"Unknown",dirty_cafe_sales!$F2145)</f>
        <v>Unknown</v>
      </c>
      <c r="G2145" t="str">
        <f>IF(OR(dirty_cafe_sales!$G2145="UNKNOWN",dirty_cafe_sales!$G2145="ERROR",dirty_cafe_sales!$G2145=""),"Unknown",dirty_cafe_sales!$G2145)</f>
        <v>In-store</v>
      </c>
      <c r="H2145" s="2" t="d">
        <v>2023-01-11</v>
      </c>
    </row>
    <row r="2146" spans="1:8" x14ac:dyDescent="0.2">
      <c r="A2146" s="16" t="s">
        <v>2167</v>
      </c>
      <c r="B2146" s="16" t="str">
        <f>IF(OR(dirty_cafe_sales!$B2146="UNKNOWN",dirty_cafe_sales!$B2146="",dirty_cafe_sales!$B2146="ERROR"),"Unknown_Item",dirty_cafe_sales!$B2146)</f>
        <v>Cake</v>
      </c>
      <c r="C2146" s="23">
        <f>IF(ISNUMBER(dirty_cafe_sales!$C2146),dirty_cafe_sales!$C2146,3)</f>
        <v>1</v>
      </c>
      <c r="D2146" s="19">
        <f>VLOOKUP($B2146,Price_Per_Item!$A$3:$B$11,2,FALSE)</f>
        <v>3</v>
      </c>
      <c r="E2146" s="25">
        <f t="shared" si="33"/>
        <v>3</v>
      </c>
      <c r="F2146" t="str">
        <f>IF(OR(dirty_cafe_sales!$F2146="UNKNOWN",dirty_cafe_sales!$F2146="ERROR",dirty_cafe_sales!$F2146=""),"Unknown",dirty_cafe_sales!$F2146)</f>
        <v>Unknown</v>
      </c>
      <c r="G2146" t="str">
        <f>IF(OR(dirty_cafe_sales!$G2146="UNKNOWN",dirty_cafe_sales!$G2146="ERROR",dirty_cafe_sales!$G2146=""),"Unknown",dirty_cafe_sales!$G2146)</f>
        <v>Unknown</v>
      </c>
      <c r="H2146" s="2" t="d">
        <v>2023-09-14</v>
      </c>
    </row>
    <row r="2147" spans="1:8" x14ac:dyDescent="0.2">
      <c r="A2147" s="16" t="s">
        <v>2168</v>
      </c>
      <c r="B2147" s="16" t="str">
        <f>IF(OR(dirty_cafe_sales!$B2147="UNKNOWN",dirty_cafe_sales!$B2147="",dirty_cafe_sales!$B2147="ERROR"),"Unknown_Item",dirty_cafe_sales!$B2147)</f>
        <v>Coffee</v>
      </c>
      <c r="C2147" s="23">
        <f>IF(ISNUMBER(dirty_cafe_sales!$C2147),dirty_cafe_sales!$C2147,3)</f>
        <v>3</v>
      </c>
      <c r="D2147" s="19">
        <f>VLOOKUP($B2147,Price_Per_Item!$A$3:$B$11,2,FALSE)</f>
        <v>2</v>
      </c>
      <c r="E2147" s="25">
        <f t="shared" si="33"/>
        <v>6</v>
      </c>
      <c r="F2147" t="str">
        <f>IF(OR(dirty_cafe_sales!$F2147="UNKNOWN",dirty_cafe_sales!$F2147="ERROR",dirty_cafe_sales!$F2147=""),"Unknown",dirty_cafe_sales!$F2147)</f>
        <v>Unknown</v>
      </c>
      <c r="G2147" t="str">
        <f>IF(OR(dirty_cafe_sales!$G2147="UNKNOWN",dirty_cafe_sales!$G2147="ERROR",dirty_cafe_sales!$G2147=""),"Unknown",dirty_cafe_sales!$G2147)</f>
        <v>Takeaway</v>
      </c>
      <c r="H2147" s="2" t="d">
        <v>2023-01-28</v>
      </c>
    </row>
    <row r="2148" spans="1:8" x14ac:dyDescent="0.2">
      <c r="A2148" s="16" t="s">
        <v>2169</v>
      </c>
      <c r="B2148" s="16" t="str">
        <f>IF(OR(dirty_cafe_sales!$B2148="UNKNOWN",dirty_cafe_sales!$B2148="",dirty_cafe_sales!$B2148="ERROR"),"Unknown_Item",dirty_cafe_sales!$B2148)</f>
        <v>Coffee</v>
      </c>
      <c r="C2148" s="23">
        <f>IF(ISNUMBER(dirty_cafe_sales!$C2148),dirty_cafe_sales!$C2148,3)</f>
        <v>4</v>
      </c>
      <c r="D2148" s="19">
        <f>VLOOKUP($B2148,Price_Per_Item!$A$3:$B$11,2,FALSE)</f>
        <v>2</v>
      </c>
      <c r="E2148" s="25">
        <f t="shared" si="33"/>
        <v>8</v>
      </c>
      <c r="F2148" t="str">
        <f>IF(OR(dirty_cafe_sales!$F2148="UNKNOWN",dirty_cafe_sales!$F2148="ERROR",dirty_cafe_sales!$F2148=""),"Unknown",dirty_cafe_sales!$F2148)</f>
        <v>Unknown</v>
      </c>
      <c r="G2148" t="str">
        <f>IF(OR(dirty_cafe_sales!$G2148="UNKNOWN",dirty_cafe_sales!$G2148="ERROR",dirty_cafe_sales!$G2148=""),"Unknown",dirty_cafe_sales!$G2148)</f>
        <v>Takeaway</v>
      </c>
      <c r="H2148" s="2" t="d">
        <v>2023-02-18</v>
      </c>
    </row>
    <row r="2149" spans="1:8" x14ac:dyDescent="0.2">
      <c r="A2149" s="16" t="s">
        <v>2170</v>
      </c>
      <c r="B2149" s="16" t="str">
        <f>IF(OR(dirty_cafe_sales!$B2149="UNKNOWN",dirty_cafe_sales!$B2149="",dirty_cafe_sales!$B2149="ERROR"),"Unknown_Item",dirty_cafe_sales!$B2149)</f>
        <v>Juice</v>
      </c>
      <c r="C2149" s="23">
        <f>IF(ISNUMBER(dirty_cafe_sales!$C2149),dirty_cafe_sales!$C2149,3)</f>
        <v>3</v>
      </c>
      <c r="D2149" s="19">
        <f>VLOOKUP($B2149,Price_Per_Item!$A$3:$B$11,2,FALSE)</f>
        <v>3</v>
      </c>
      <c r="E2149" s="25">
        <f t="shared" si="33"/>
        <v>9</v>
      </c>
      <c r="F2149" t="str">
        <f>IF(OR(dirty_cafe_sales!$F2149="UNKNOWN",dirty_cafe_sales!$F2149="ERROR",dirty_cafe_sales!$F2149=""),"Unknown",dirty_cafe_sales!$F2149)</f>
        <v>Cash</v>
      </c>
      <c r="G2149" t="str">
        <f>IF(OR(dirty_cafe_sales!$G2149="UNKNOWN",dirty_cafe_sales!$G2149="ERROR",dirty_cafe_sales!$G2149=""),"Unknown",dirty_cafe_sales!$G2149)</f>
        <v>Unknown</v>
      </c>
      <c r="H2149" s="2" t="d">
        <v>2023-11-07</v>
      </c>
    </row>
    <row r="2150" spans="1:8" x14ac:dyDescent="0.2">
      <c r="A2150" s="16" t="s">
        <v>2171</v>
      </c>
      <c r="B2150" s="16" t="str">
        <f>IF(OR(dirty_cafe_sales!$B2150="UNKNOWN",dirty_cafe_sales!$B2150="",dirty_cafe_sales!$B2150="ERROR"),"Unknown_Item",dirty_cafe_sales!$B2150)</f>
        <v>Coffee</v>
      </c>
      <c r="C2150" s="23">
        <f>IF(ISNUMBER(dirty_cafe_sales!$C2150),dirty_cafe_sales!$C2150,3)</f>
        <v>3</v>
      </c>
      <c r="D2150" s="19">
        <f>VLOOKUP($B2150,Price_Per_Item!$A$3:$B$11,2,FALSE)</f>
        <v>2</v>
      </c>
      <c r="E2150" s="25">
        <f t="shared" si="33"/>
        <v>6</v>
      </c>
      <c r="F2150" t="str">
        <f>IF(OR(dirty_cafe_sales!$F2150="UNKNOWN",dirty_cafe_sales!$F2150="ERROR",dirty_cafe_sales!$F2150=""),"Unknown",dirty_cafe_sales!$F2150)</f>
        <v>Unknown</v>
      </c>
      <c r="G2150" t="str">
        <f>IF(OR(dirty_cafe_sales!$G2150="UNKNOWN",dirty_cafe_sales!$G2150="ERROR",dirty_cafe_sales!$G2150=""),"Unknown",dirty_cafe_sales!$G2150)</f>
        <v>Takeaway</v>
      </c>
      <c r="H2150" s="2" t="d">
        <v>2023-09-30</v>
      </c>
    </row>
    <row r="2151" spans="1:8" x14ac:dyDescent="0.2">
      <c r="A2151" s="16" t="s">
        <v>2172</v>
      </c>
      <c r="B2151" s="16" t="str">
        <f>IF(OR(dirty_cafe_sales!$B2151="UNKNOWN",dirty_cafe_sales!$B2151="",dirty_cafe_sales!$B2151="ERROR"),"Unknown_Item",dirty_cafe_sales!$B2151)</f>
        <v>Tea</v>
      </c>
      <c r="C2151" s="23">
        <f>IF(ISNUMBER(dirty_cafe_sales!$C2151),dirty_cafe_sales!$C2151,3)</f>
        <v>3</v>
      </c>
      <c r="D2151" s="19">
        <f>VLOOKUP($B2151,Price_Per_Item!$A$3:$B$11,2,FALSE)</f>
        <v>1.5</v>
      </c>
      <c r="E2151" s="25">
        <f t="shared" si="33"/>
        <v>4.5</v>
      </c>
      <c r="F2151" t="str">
        <f>IF(OR(dirty_cafe_sales!$F2151="UNKNOWN",dirty_cafe_sales!$F2151="ERROR",dirty_cafe_sales!$F2151=""),"Unknown",dirty_cafe_sales!$F2151)</f>
        <v>Credit Card</v>
      </c>
      <c r="G2151" t="str">
        <f>IF(OR(dirty_cafe_sales!$G2151="UNKNOWN",dirty_cafe_sales!$G2151="ERROR",dirty_cafe_sales!$G2151=""),"Unknown",dirty_cafe_sales!$G2151)</f>
        <v>Takeaway</v>
      </c>
      <c r="H2151" s="2" t="d">
        <v>2023-07-02</v>
      </c>
    </row>
    <row r="2152" spans="1:8" x14ac:dyDescent="0.2">
      <c r="A2152" s="16" t="s">
        <v>2173</v>
      </c>
      <c r="B2152" s="16" t="str">
        <f>IF(OR(dirty_cafe_sales!$B2152="UNKNOWN",dirty_cafe_sales!$B2152="",dirty_cafe_sales!$B2152="ERROR"),"Unknown_Item",dirty_cafe_sales!$B2152)</f>
        <v>Salad</v>
      </c>
      <c r="C2152" s="23">
        <f>IF(ISNUMBER(dirty_cafe_sales!$C2152),dirty_cafe_sales!$C2152,3)</f>
        <v>5</v>
      </c>
      <c r="D2152" s="19">
        <f>VLOOKUP($B2152,Price_Per_Item!$A$3:$B$11,2,FALSE)</f>
        <v>5</v>
      </c>
      <c r="E2152" s="25">
        <f t="shared" si="33"/>
        <v>25</v>
      </c>
      <c r="F2152" t="str">
        <f>IF(OR(dirty_cafe_sales!$F2152="UNKNOWN",dirty_cafe_sales!$F2152="ERROR",dirty_cafe_sales!$F2152=""),"Unknown",dirty_cafe_sales!$F2152)</f>
        <v>Credit Card</v>
      </c>
      <c r="G2152" t="str">
        <f>IF(OR(dirty_cafe_sales!$G2152="UNKNOWN",dirty_cafe_sales!$G2152="ERROR",dirty_cafe_sales!$G2152=""),"Unknown",dirty_cafe_sales!$G2152)</f>
        <v>Takeaway</v>
      </c>
      <c r="H2152" s="2" t="d">
        <v>2023-11-11</v>
      </c>
    </row>
    <row r="2153" spans="1:8" x14ac:dyDescent="0.2">
      <c r="A2153" s="16" t="s">
        <v>2174</v>
      </c>
      <c r="B2153" s="16" t="str">
        <f>IF(OR(dirty_cafe_sales!$B2153="UNKNOWN",dirty_cafe_sales!$B2153="",dirty_cafe_sales!$B2153="ERROR"),"Unknown_Item",dirty_cafe_sales!$B2153)</f>
        <v>Smoothie</v>
      </c>
      <c r="C2153" s="23">
        <f>IF(ISNUMBER(dirty_cafe_sales!$C2153),dirty_cafe_sales!$C2153,3)</f>
        <v>5</v>
      </c>
      <c r="D2153" s="19">
        <f>VLOOKUP($B2153,Price_Per_Item!$A$3:$B$11,2,FALSE)</f>
        <v>4</v>
      </c>
      <c r="E2153" s="25">
        <f t="shared" si="33"/>
        <v>20</v>
      </c>
      <c r="F2153" t="str">
        <f>IF(OR(dirty_cafe_sales!$F2153="UNKNOWN",dirty_cafe_sales!$F2153="ERROR",dirty_cafe_sales!$F2153=""),"Unknown",dirty_cafe_sales!$F2153)</f>
        <v>Cash</v>
      </c>
      <c r="G2153" t="str">
        <f>IF(OR(dirty_cafe_sales!$G2153="UNKNOWN",dirty_cafe_sales!$G2153="ERROR",dirty_cafe_sales!$G2153=""),"Unknown",dirty_cafe_sales!$G2153)</f>
        <v>Takeaway</v>
      </c>
      <c r="H2153" s="2" t="d">
        <v>2023-08-20</v>
      </c>
    </row>
    <row r="2154" spans="1:8" x14ac:dyDescent="0.2">
      <c r="A2154" s="16" t="s">
        <v>2175</v>
      </c>
      <c r="B2154" s="16" t="str">
        <f>IF(OR(dirty_cafe_sales!$B2154="UNKNOWN",dirty_cafe_sales!$B2154="",dirty_cafe_sales!$B2154="ERROR"),"Unknown_Item",dirty_cafe_sales!$B2154)</f>
        <v>Unknown_Item</v>
      </c>
      <c r="C2154" s="23">
        <f>IF(ISNUMBER(dirty_cafe_sales!$C2154),dirty_cafe_sales!$C2154,3)</f>
        <v>3</v>
      </c>
      <c r="D2154" s="19">
        <f>VLOOKUP($B2154,Price_Per_Item!$A$3:$B$11,2,FALSE)</f>
        <v>2.9375</v>
      </c>
      <c r="E2154" s="25">
        <f t="shared" si="33"/>
        <v>8.8125</v>
      </c>
      <c r="F2154" t="str">
        <f>IF(OR(dirty_cafe_sales!$F2154="UNKNOWN",dirty_cafe_sales!$F2154="ERROR",dirty_cafe_sales!$F2154=""),"Unknown",dirty_cafe_sales!$F2154)</f>
        <v>Cash</v>
      </c>
      <c r="G2154" t="str">
        <f>IF(OR(dirty_cafe_sales!$G2154="UNKNOWN",dirty_cafe_sales!$G2154="ERROR",dirty_cafe_sales!$G2154=""),"Unknown",dirty_cafe_sales!$G2154)</f>
        <v>Unknown</v>
      </c>
      <c r="H2154" s="2" t="d">
        <v>2023-02-28</v>
      </c>
    </row>
    <row r="2155" spans="1:8" x14ac:dyDescent="0.2">
      <c r="A2155" s="16" t="s">
        <v>2176</v>
      </c>
      <c r="B2155" s="16" t="str">
        <f>IF(OR(dirty_cafe_sales!$B2155="UNKNOWN",dirty_cafe_sales!$B2155="",dirty_cafe_sales!$B2155="ERROR"),"Unknown_Item",dirty_cafe_sales!$B2155)</f>
        <v>Smoothie</v>
      </c>
      <c r="C2155" s="23">
        <f>IF(ISNUMBER(dirty_cafe_sales!$C2155),dirty_cafe_sales!$C2155,3)</f>
        <v>1</v>
      </c>
      <c r="D2155" s="19">
        <f>VLOOKUP($B2155,Price_Per_Item!$A$3:$B$11,2,FALSE)</f>
        <v>4</v>
      </c>
      <c r="E2155" s="25">
        <f t="shared" si="33"/>
        <v>4</v>
      </c>
      <c r="F2155" t="str">
        <f>IF(OR(dirty_cafe_sales!$F2155="UNKNOWN",dirty_cafe_sales!$F2155="ERROR",dirty_cafe_sales!$F2155=""),"Unknown",dirty_cafe_sales!$F2155)</f>
        <v>Unknown</v>
      </c>
      <c r="G2155" t="str">
        <f>IF(OR(dirty_cafe_sales!$G2155="UNKNOWN",dirty_cafe_sales!$G2155="ERROR",dirty_cafe_sales!$G2155=""),"Unknown",dirty_cafe_sales!$G2155)</f>
        <v>In-store</v>
      </c>
      <c r="H2155" s="2" t="d">
        <v>2023-02-17</v>
      </c>
    </row>
    <row r="2156" spans="1:8" x14ac:dyDescent="0.2">
      <c r="A2156" s="16" t="s">
        <v>2177</v>
      </c>
      <c r="B2156" s="16" t="str">
        <f>IF(OR(dirty_cafe_sales!$B2156="UNKNOWN",dirty_cafe_sales!$B2156="",dirty_cafe_sales!$B2156="ERROR"),"Unknown_Item",dirty_cafe_sales!$B2156)</f>
        <v>Unknown_Item</v>
      </c>
      <c r="C2156" s="23">
        <f>IF(ISNUMBER(dirty_cafe_sales!$C2156),dirty_cafe_sales!$C2156,3)</f>
        <v>3</v>
      </c>
      <c r="D2156" s="19">
        <f>VLOOKUP($B2156,Price_Per_Item!$A$3:$B$11,2,FALSE)</f>
        <v>2.9375</v>
      </c>
      <c r="E2156" s="25">
        <f t="shared" si="33"/>
        <v>8.8125</v>
      </c>
      <c r="F2156" t="str">
        <f>IF(OR(dirty_cafe_sales!$F2156="UNKNOWN",dirty_cafe_sales!$F2156="ERROR",dirty_cafe_sales!$F2156=""),"Unknown",dirty_cafe_sales!$F2156)</f>
        <v>Unknown</v>
      </c>
      <c r="G2156" t="str">
        <f>IF(OR(dirty_cafe_sales!$G2156="UNKNOWN",dirty_cafe_sales!$G2156="ERROR",dirty_cafe_sales!$G2156=""),"Unknown",dirty_cafe_sales!$G2156)</f>
        <v>Takeaway</v>
      </c>
      <c r="H2156" s="2" t="d">
        <v>2023-01-24</v>
      </c>
    </row>
    <row r="2157" spans="1:8" x14ac:dyDescent="0.2">
      <c r="A2157" s="16" t="s">
        <v>2178</v>
      </c>
      <c r="B2157" s="16" t="str">
        <f>IF(OR(dirty_cafe_sales!$B2157="UNKNOWN",dirty_cafe_sales!$B2157="",dirty_cafe_sales!$B2157="ERROR"),"Unknown_Item",dirty_cafe_sales!$B2157)</f>
        <v>Coffee</v>
      </c>
      <c r="C2157" s="23">
        <f>IF(ISNUMBER(dirty_cafe_sales!$C2157),dirty_cafe_sales!$C2157,3)</f>
        <v>2</v>
      </c>
      <c r="D2157" s="19">
        <f>VLOOKUP($B2157,Price_Per_Item!$A$3:$B$11,2,FALSE)</f>
        <v>2</v>
      </c>
      <c r="E2157" s="25">
        <f t="shared" si="33"/>
        <v>4</v>
      </c>
      <c r="F2157" t="str">
        <f>IF(OR(dirty_cafe_sales!$F2157="UNKNOWN",dirty_cafe_sales!$F2157="ERROR",dirty_cafe_sales!$F2157=""),"Unknown",dirty_cafe_sales!$F2157)</f>
        <v>Unknown</v>
      </c>
      <c r="G2157" t="str">
        <f>IF(OR(dirty_cafe_sales!$G2157="UNKNOWN",dirty_cafe_sales!$G2157="ERROR",dirty_cafe_sales!$G2157=""),"Unknown",dirty_cafe_sales!$G2157)</f>
        <v>Takeaway</v>
      </c>
      <c r="H2157" s="2" t="d">
        <v>2023-06-17</v>
      </c>
    </row>
    <row r="2158" spans="1:8" x14ac:dyDescent="0.2">
      <c r="A2158" s="16" t="s">
        <v>2179</v>
      </c>
      <c r="B2158" s="16" t="str">
        <f>IF(OR(dirty_cafe_sales!$B2158="UNKNOWN",dirty_cafe_sales!$B2158="",dirty_cafe_sales!$B2158="ERROR"),"Unknown_Item",dirty_cafe_sales!$B2158)</f>
        <v>Juice</v>
      </c>
      <c r="C2158" s="23">
        <f>IF(ISNUMBER(dirty_cafe_sales!$C2158),dirty_cafe_sales!$C2158,3)</f>
        <v>3</v>
      </c>
      <c r="D2158" s="19">
        <f>VLOOKUP($B2158,Price_Per_Item!$A$3:$B$11,2,FALSE)</f>
        <v>3</v>
      </c>
      <c r="E2158" s="25">
        <f t="shared" si="33"/>
        <v>9</v>
      </c>
      <c r="F2158" t="str">
        <f>IF(OR(dirty_cafe_sales!$F2158="UNKNOWN",dirty_cafe_sales!$F2158="ERROR",dirty_cafe_sales!$F2158=""),"Unknown",dirty_cafe_sales!$F2158)</f>
        <v>Credit Card</v>
      </c>
      <c r="G2158" t="str">
        <f>IF(OR(dirty_cafe_sales!$G2158="UNKNOWN",dirty_cafe_sales!$G2158="ERROR",dirty_cafe_sales!$G2158=""),"Unknown",dirty_cafe_sales!$G2158)</f>
        <v>Unknown</v>
      </c>
      <c r="H2158" s="2" t="d">
        <v>2023-04-23</v>
      </c>
    </row>
    <row r="2159" spans="1:8" x14ac:dyDescent="0.2">
      <c r="A2159" s="16" t="s">
        <v>2180</v>
      </c>
      <c r="B2159" s="16" t="str">
        <f>IF(OR(dirty_cafe_sales!$B2159="UNKNOWN",dirty_cafe_sales!$B2159="",dirty_cafe_sales!$B2159="ERROR"),"Unknown_Item",dirty_cafe_sales!$B2159)</f>
        <v>Cookie</v>
      </c>
      <c r="C2159" s="23">
        <f>IF(ISNUMBER(dirty_cafe_sales!$C2159),dirty_cafe_sales!$C2159,3)</f>
        <v>1</v>
      </c>
      <c r="D2159" s="19">
        <f>VLOOKUP($B2159,Price_Per_Item!$A$3:$B$11,2,FALSE)</f>
        <v>1</v>
      </c>
      <c r="E2159" s="25">
        <f t="shared" si="33"/>
        <v>1</v>
      </c>
      <c r="F2159" t="str">
        <f>IF(OR(dirty_cafe_sales!$F2159="UNKNOWN",dirty_cafe_sales!$F2159="ERROR",dirty_cafe_sales!$F2159=""),"Unknown",dirty_cafe_sales!$F2159)</f>
        <v>Unknown</v>
      </c>
      <c r="G2159" t="str">
        <f>IF(OR(dirty_cafe_sales!$G2159="UNKNOWN",dirty_cafe_sales!$G2159="ERROR",dirty_cafe_sales!$G2159=""),"Unknown",dirty_cafe_sales!$G2159)</f>
        <v>Unknown</v>
      </c>
      <c r="H2159" s="2" t="d">
        <v>2023-04-28</v>
      </c>
    </row>
    <row r="2160" spans="1:8" x14ac:dyDescent="0.2">
      <c r="A2160" s="16" t="s">
        <v>2181</v>
      </c>
      <c r="B2160" s="16" t="str">
        <f>IF(OR(dirty_cafe_sales!$B2160="UNKNOWN",dirty_cafe_sales!$B2160="",dirty_cafe_sales!$B2160="ERROR"),"Unknown_Item",dirty_cafe_sales!$B2160)</f>
        <v>Juice</v>
      </c>
      <c r="C2160" s="23">
        <f>IF(ISNUMBER(dirty_cafe_sales!$C2160),dirty_cafe_sales!$C2160,3)</f>
        <v>2</v>
      </c>
      <c r="D2160" s="19">
        <f>VLOOKUP($B2160,Price_Per_Item!$A$3:$B$11,2,FALSE)</f>
        <v>3</v>
      </c>
      <c r="E2160" s="25">
        <f t="shared" si="33"/>
        <v>6</v>
      </c>
      <c r="F2160" t="str">
        <f>IF(OR(dirty_cafe_sales!$F2160="UNKNOWN",dirty_cafe_sales!$F2160="ERROR",dirty_cafe_sales!$F2160=""),"Unknown",dirty_cafe_sales!$F2160)</f>
        <v>Unknown</v>
      </c>
      <c r="G2160" t="str">
        <f>IF(OR(dirty_cafe_sales!$G2160="UNKNOWN",dirty_cafe_sales!$G2160="ERROR",dirty_cafe_sales!$G2160=""),"Unknown",dirty_cafe_sales!$G2160)</f>
        <v>Unknown</v>
      </c>
      <c r="H2160" s="2" t="d">
        <v>2023-01-15</v>
      </c>
    </row>
    <row r="2161" spans="1:8" x14ac:dyDescent="0.2">
      <c r="A2161" s="16" t="s">
        <v>2182</v>
      </c>
      <c r="B2161" s="16" t="str">
        <f>IF(OR(dirty_cafe_sales!$B2161="UNKNOWN",dirty_cafe_sales!$B2161="",dirty_cafe_sales!$B2161="ERROR"),"Unknown_Item",dirty_cafe_sales!$B2161)</f>
        <v>Salad</v>
      </c>
      <c r="C2161" s="23">
        <f>IF(ISNUMBER(dirty_cafe_sales!$C2161),dirty_cafe_sales!$C2161,3)</f>
        <v>2</v>
      </c>
      <c r="D2161" s="19">
        <f>VLOOKUP($B2161,Price_Per_Item!$A$3:$B$11,2,FALSE)</f>
        <v>5</v>
      </c>
      <c r="E2161" s="25">
        <f t="shared" si="33"/>
        <v>10</v>
      </c>
      <c r="F2161" t="str">
        <f>IF(OR(dirty_cafe_sales!$F2161="UNKNOWN",dirty_cafe_sales!$F2161="ERROR",dirty_cafe_sales!$F2161=""),"Unknown",dirty_cafe_sales!$F2161)</f>
        <v>Digital Wallet</v>
      </c>
      <c r="G2161" t="str">
        <f>IF(OR(dirty_cafe_sales!$G2161="UNKNOWN",dirty_cafe_sales!$G2161="ERROR",dirty_cafe_sales!$G2161=""),"Unknown",dirty_cafe_sales!$G2161)</f>
        <v>Unknown</v>
      </c>
      <c r="H2161" s="2" t="d">
        <v>2023-05-05</v>
      </c>
    </row>
    <row r="2162" spans="1:8" x14ac:dyDescent="0.2">
      <c r="A2162" s="16" t="s">
        <v>2183</v>
      </c>
      <c r="B2162" s="16" t="str">
        <f>IF(OR(dirty_cafe_sales!$B2162="UNKNOWN",dirty_cafe_sales!$B2162="",dirty_cafe_sales!$B2162="ERROR"),"Unknown_Item",dirty_cafe_sales!$B2162)</f>
        <v>Cookie</v>
      </c>
      <c r="C2162" s="23">
        <f>IF(ISNUMBER(dirty_cafe_sales!$C2162),dirty_cafe_sales!$C2162,3)</f>
        <v>3</v>
      </c>
      <c r="D2162" s="19">
        <f>VLOOKUP($B2162,Price_Per_Item!$A$3:$B$11,2,FALSE)</f>
        <v>1</v>
      </c>
      <c r="E2162" s="25">
        <f t="shared" si="33"/>
        <v>3</v>
      </c>
      <c r="F2162" t="str">
        <f>IF(OR(dirty_cafe_sales!$F2162="UNKNOWN",dirty_cafe_sales!$F2162="ERROR",dirty_cafe_sales!$F2162=""),"Unknown",dirty_cafe_sales!$F2162)</f>
        <v>Cash</v>
      </c>
      <c r="G2162" t="str">
        <f>IF(OR(dirty_cafe_sales!$G2162="UNKNOWN",dirty_cafe_sales!$G2162="ERROR",dirty_cafe_sales!$G2162=""),"Unknown",dirty_cafe_sales!$G2162)</f>
        <v>Unknown</v>
      </c>
      <c r="H2162" s="2" t="d">
        <v>2023-05-18</v>
      </c>
    </row>
    <row r="2163" spans="1:8" x14ac:dyDescent="0.2">
      <c r="A2163" s="16" t="s">
        <v>2184</v>
      </c>
      <c r="B2163" s="16" t="str">
        <f>IF(OR(dirty_cafe_sales!$B2163="UNKNOWN",dirty_cafe_sales!$B2163="",dirty_cafe_sales!$B2163="ERROR"),"Unknown_Item",dirty_cafe_sales!$B2163)</f>
        <v>Cookie</v>
      </c>
      <c r="C2163" s="23">
        <f>IF(ISNUMBER(dirty_cafe_sales!$C2163),dirty_cafe_sales!$C2163,3)</f>
        <v>1</v>
      </c>
      <c r="D2163" s="19">
        <f>VLOOKUP($B2163,Price_Per_Item!$A$3:$B$11,2,FALSE)</f>
        <v>1</v>
      </c>
      <c r="E2163" s="25">
        <f t="shared" si="33"/>
        <v>1</v>
      </c>
      <c r="F2163" t="str">
        <f>IF(OR(dirty_cafe_sales!$F2163="UNKNOWN",dirty_cafe_sales!$F2163="ERROR",dirty_cafe_sales!$F2163=""),"Unknown",dirty_cafe_sales!$F2163)</f>
        <v>Unknown</v>
      </c>
      <c r="G2163" t="str">
        <f>IF(OR(dirty_cafe_sales!$G2163="UNKNOWN",dirty_cafe_sales!$G2163="ERROR",dirty_cafe_sales!$G2163=""),"Unknown",dirty_cafe_sales!$G2163)</f>
        <v>Unknown</v>
      </c>
      <c r="H2163" s="2" t="d">
        <v>2023-03-13</v>
      </c>
    </row>
    <row r="2164" spans="1:8" x14ac:dyDescent="0.2">
      <c r="A2164" s="16" t="s">
        <v>2185</v>
      </c>
      <c r="B2164" s="16" t="str">
        <f>IF(OR(dirty_cafe_sales!$B2164="UNKNOWN",dirty_cafe_sales!$B2164="",dirty_cafe_sales!$B2164="ERROR"),"Unknown_Item",dirty_cafe_sales!$B2164)</f>
        <v>Smoothie</v>
      </c>
      <c r="C2164" s="23">
        <f>IF(ISNUMBER(dirty_cafe_sales!$C2164),dirty_cafe_sales!$C2164,3)</f>
        <v>4</v>
      </c>
      <c r="D2164" s="19">
        <f>VLOOKUP($B2164,Price_Per_Item!$A$3:$B$11,2,FALSE)</f>
        <v>4</v>
      </c>
      <c r="E2164" s="25">
        <f t="shared" si="33"/>
        <v>16</v>
      </c>
      <c r="F2164" t="str">
        <f>IF(OR(dirty_cafe_sales!$F2164="UNKNOWN",dirty_cafe_sales!$F2164="ERROR",dirty_cafe_sales!$F2164=""),"Unknown",dirty_cafe_sales!$F2164)</f>
        <v>Unknown</v>
      </c>
      <c r="G2164" t="str">
        <f>IF(OR(dirty_cafe_sales!$G2164="UNKNOWN",dirty_cafe_sales!$G2164="ERROR",dirty_cafe_sales!$G2164=""),"Unknown",dirty_cafe_sales!$G2164)</f>
        <v>Unknown</v>
      </c>
      <c r="H2164" s="2" t="d">
        <v>2023-12-07</v>
      </c>
    </row>
    <row r="2165" spans="1:8" x14ac:dyDescent="0.2">
      <c r="A2165" s="16" t="s">
        <v>2186</v>
      </c>
      <c r="B2165" s="16" t="str">
        <f>IF(OR(dirty_cafe_sales!$B2165="UNKNOWN",dirty_cafe_sales!$B2165="",dirty_cafe_sales!$B2165="ERROR"),"Unknown_Item",dirty_cafe_sales!$B2165)</f>
        <v>Juice</v>
      </c>
      <c r="C2165" s="23">
        <f>IF(ISNUMBER(dirty_cafe_sales!$C2165),dirty_cafe_sales!$C2165,3)</f>
        <v>4</v>
      </c>
      <c r="D2165" s="19">
        <f>VLOOKUP($B2165,Price_Per_Item!$A$3:$B$11,2,FALSE)</f>
        <v>3</v>
      </c>
      <c r="E2165" s="25">
        <f t="shared" si="33"/>
        <v>12</v>
      </c>
      <c r="F2165" t="str">
        <f>IF(OR(dirty_cafe_sales!$F2165="UNKNOWN",dirty_cafe_sales!$F2165="ERROR",dirty_cafe_sales!$F2165=""),"Unknown",dirty_cafe_sales!$F2165)</f>
        <v>Unknown</v>
      </c>
      <c r="G2165" t="str">
        <f>IF(OR(dirty_cafe_sales!$G2165="UNKNOWN",dirty_cafe_sales!$G2165="ERROR",dirty_cafe_sales!$G2165=""),"Unknown",dirty_cafe_sales!$G2165)</f>
        <v>Unknown</v>
      </c>
      <c r="H2165" s="2" t="d">
        <v>2023-05-05</v>
      </c>
    </row>
    <row r="2166" spans="1:8" x14ac:dyDescent="0.2">
      <c r="A2166" s="16" t="s">
        <v>2187</v>
      </c>
      <c r="B2166" s="16" t="str">
        <f>IF(OR(dirty_cafe_sales!$B2166="UNKNOWN",dirty_cafe_sales!$B2166="",dirty_cafe_sales!$B2166="ERROR"),"Unknown_Item",dirty_cafe_sales!$B2166)</f>
        <v>Unknown_Item</v>
      </c>
      <c r="C2166" s="23">
        <f>IF(ISNUMBER(dirty_cafe_sales!$C2166),dirty_cafe_sales!$C2166,3)</f>
        <v>2</v>
      </c>
      <c r="D2166" s="19">
        <f>VLOOKUP($B2166,Price_Per_Item!$A$3:$B$11,2,FALSE)</f>
        <v>2.9375</v>
      </c>
      <c r="E2166" s="25">
        <f t="shared" si="33"/>
        <v>5.875</v>
      </c>
      <c r="F2166" t="str">
        <f>IF(OR(dirty_cafe_sales!$F2166="UNKNOWN",dirty_cafe_sales!$F2166="ERROR",dirty_cafe_sales!$F2166=""),"Unknown",dirty_cafe_sales!$F2166)</f>
        <v>Credit Card</v>
      </c>
      <c r="G2166" t="str">
        <f>IF(OR(dirty_cafe_sales!$G2166="UNKNOWN",dirty_cafe_sales!$G2166="ERROR",dirty_cafe_sales!$G2166=""),"Unknown",dirty_cafe_sales!$G2166)</f>
        <v>In-store</v>
      </c>
      <c r="H2166" s="2" t="d">
        <v>2023-11-15</v>
      </c>
    </row>
    <row r="2167" spans="1:8" x14ac:dyDescent="0.2">
      <c r="A2167" s="16" t="s">
        <v>2188</v>
      </c>
      <c r="B2167" s="16" t="str">
        <f>IF(OR(dirty_cafe_sales!$B2167="UNKNOWN",dirty_cafe_sales!$B2167="",dirty_cafe_sales!$B2167="ERROR"),"Unknown_Item",dirty_cafe_sales!$B2167)</f>
        <v>Unknown_Item</v>
      </c>
      <c r="C2167" s="23">
        <f>IF(ISNUMBER(dirty_cafe_sales!$C2167),dirty_cafe_sales!$C2167,3)</f>
        <v>3</v>
      </c>
      <c r="D2167" s="19">
        <f>VLOOKUP($B2167,Price_Per_Item!$A$3:$B$11,2,FALSE)</f>
        <v>2.9375</v>
      </c>
      <c r="E2167" s="25">
        <f t="shared" si="33"/>
        <v>8.8125</v>
      </c>
      <c r="F2167" t="str">
        <f>IF(OR(dirty_cafe_sales!$F2167="UNKNOWN",dirty_cafe_sales!$F2167="ERROR",dirty_cafe_sales!$F2167=""),"Unknown",dirty_cafe_sales!$F2167)</f>
        <v>Digital Wallet</v>
      </c>
      <c r="G2167" t="str">
        <f>IF(OR(dirty_cafe_sales!$G2167="UNKNOWN",dirty_cafe_sales!$G2167="ERROR",dirty_cafe_sales!$G2167=""),"Unknown",dirty_cafe_sales!$G2167)</f>
        <v>Unknown</v>
      </c>
      <c r="H2167" s="2" t="d">
        <v>2023-07-26</v>
      </c>
    </row>
    <row r="2168" spans="1:8" x14ac:dyDescent="0.2">
      <c r="A2168" s="16" t="s">
        <v>2189</v>
      </c>
      <c r="B2168" s="16" t="str">
        <f>IF(OR(dirty_cafe_sales!$B2168="UNKNOWN",dirty_cafe_sales!$B2168="",dirty_cafe_sales!$B2168="ERROR"),"Unknown_Item",dirty_cafe_sales!$B2168)</f>
        <v>Smoothie</v>
      </c>
      <c r="C2168" s="23">
        <f>IF(ISNUMBER(dirty_cafe_sales!$C2168),dirty_cafe_sales!$C2168,3)</f>
        <v>5</v>
      </c>
      <c r="D2168" s="19">
        <f>VLOOKUP($B2168,Price_Per_Item!$A$3:$B$11,2,FALSE)</f>
        <v>4</v>
      </c>
      <c r="E2168" s="25">
        <f t="shared" si="33"/>
        <v>20</v>
      </c>
      <c r="F2168" t="str">
        <f>IF(OR(dirty_cafe_sales!$F2168="UNKNOWN",dirty_cafe_sales!$F2168="ERROR",dirty_cafe_sales!$F2168=""),"Unknown",dirty_cafe_sales!$F2168)</f>
        <v>Cash</v>
      </c>
      <c r="G2168" t="str">
        <f>IF(OR(dirty_cafe_sales!$G2168="UNKNOWN",dirty_cafe_sales!$G2168="ERROR",dirty_cafe_sales!$G2168=""),"Unknown",dirty_cafe_sales!$G2168)</f>
        <v>Unknown</v>
      </c>
      <c r="H2168" s="2" t="d">
        <v>2023-06-23</v>
      </c>
    </row>
    <row r="2169" spans="1:8" x14ac:dyDescent="0.2">
      <c r="A2169" s="16" t="s">
        <v>2190</v>
      </c>
      <c r="B2169" s="16" t="str">
        <f>IF(OR(dirty_cafe_sales!$B2169="UNKNOWN",dirty_cafe_sales!$B2169="",dirty_cafe_sales!$B2169="ERROR"),"Unknown_Item",dirty_cafe_sales!$B2169)</f>
        <v>Salad</v>
      </c>
      <c r="C2169" s="23">
        <f>IF(ISNUMBER(dirty_cafe_sales!$C2169),dirty_cafe_sales!$C2169,3)</f>
        <v>5</v>
      </c>
      <c r="D2169" s="19">
        <f>VLOOKUP($B2169,Price_Per_Item!$A$3:$B$11,2,FALSE)</f>
        <v>5</v>
      </c>
      <c r="E2169" s="25">
        <f t="shared" si="33"/>
        <v>25</v>
      </c>
      <c r="F2169" t="str">
        <f>IF(OR(dirty_cafe_sales!$F2169="UNKNOWN",dirty_cafe_sales!$F2169="ERROR",dirty_cafe_sales!$F2169=""),"Unknown",dirty_cafe_sales!$F2169)</f>
        <v>Unknown</v>
      </c>
      <c r="G2169" t="str">
        <f>IF(OR(dirty_cafe_sales!$G2169="UNKNOWN",dirty_cafe_sales!$G2169="ERROR",dirty_cafe_sales!$G2169=""),"Unknown",dirty_cafe_sales!$G2169)</f>
        <v>Unknown</v>
      </c>
      <c r="H2169" s="2" t="d">
        <v>2023-07-16</v>
      </c>
    </row>
    <row r="2170" spans="1:8" x14ac:dyDescent="0.2">
      <c r="A2170" s="16" t="s">
        <v>2191</v>
      </c>
      <c r="B2170" s="16" t="str">
        <f>IF(OR(dirty_cafe_sales!$B2170="UNKNOWN",dirty_cafe_sales!$B2170="",dirty_cafe_sales!$B2170="ERROR"),"Unknown_Item",dirty_cafe_sales!$B2170)</f>
        <v>Juice</v>
      </c>
      <c r="C2170" s="23">
        <f>IF(ISNUMBER(dirty_cafe_sales!$C2170),dirty_cafe_sales!$C2170,3)</f>
        <v>3</v>
      </c>
      <c r="D2170" s="19">
        <f>VLOOKUP($B2170,Price_Per_Item!$A$3:$B$11,2,FALSE)</f>
        <v>3</v>
      </c>
      <c r="E2170" s="25">
        <f t="shared" si="33"/>
        <v>9</v>
      </c>
      <c r="F2170" t="str">
        <f>IF(OR(dirty_cafe_sales!$F2170="UNKNOWN",dirty_cafe_sales!$F2170="ERROR",dirty_cafe_sales!$F2170=""),"Unknown",dirty_cafe_sales!$F2170)</f>
        <v>Unknown</v>
      </c>
      <c r="G2170" t="str">
        <f>IF(OR(dirty_cafe_sales!$G2170="UNKNOWN",dirty_cafe_sales!$G2170="ERROR",dirty_cafe_sales!$G2170=""),"Unknown",dirty_cafe_sales!$G2170)</f>
        <v>Takeaway</v>
      </c>
      <c r="H2170" s="2" t="d">
        <v>2023-05-24</v>
      </c>
    </row>
    <row r="2171" spans="1:8" x14ac:dyDescent="0.2">
      <c r="A2171" s="16" t="s">
        <v>2192</v>
      </c>
      <c r="B2171" s="16" t="str">
        <f>IF(OR(dirty_cafe_sales!$B2171="UNKNOWN",dirty_cafe_sales!$B2171="",dirty_cafe_sales!$B2171="ERROR"),"Unknown_Item",dirty_cafe_sales!$B2171)</f>
        <v>Salad</v>
      </c>
      <c r="C2171" s="23">
        <f>IF(ISNUMBER(dirty_cafe_sales!$C2171),dirty_cafe_sales!$C2171,3)</f>
        <v>2</v>
      </c>
      <c r="D2171" s="19">
        <f>VLOOKUP($B2171,Price_Per_Item!$A$3:$B$11,2,FALSE)</f>
        <v>5</v>
      </c>
      <c r="E2171" s="25">
        <f t="shared" si="33"/>
        <v>10</v>
      </c>
      <c r="F2171" t="str">
        <f>IF(OR(dirty_cafe_sales!$F2171="UNKNOWN",dirty_cafe_sales!$F2171="ERROR",dirty_cafe_sales!$F2171=""),"Unknown",dirty_cafe_sales!$F2171)</f>
        <v>Unknown</v>
      </c>
      <c r="G2171" t="str">
        <f>IF(OR(dirty_cafe_sales!$G2171="UNKNOWN",dirty_cafe_sales!$G2171="ERROR",dirty_cafe_sales!$G2171=""),"Unknown",dirty_cafe_sales!$G2171)</f>
        <v>Takeaway</v>
      </c>
      <c r="H2171" s="2" t="d">
        <v>2023-08-05</v>
      </c>
    </row>
    <row r="2172" spans="1:8" x14ac:dyDescent="0.2">
      <c r="A2172" s="16" t="s">
        <v>2193</v>
      </c>
      <c r="B2172" s="16" t="str">
        <f>IF(OR(dirty_cafe_sales!$B2172="UNKNOWN",dirty_cafe_sales!$B2172="",dirty_cafe_sales!$B2172="ERROR"),"Unknown_Item",dirty_cafe_sales!$B2172)</f>
        <v>Juice</v>
      </c>
      <c r="C2172" s="23">
        <f>IF(ISNUMBER(dirty_cafe_sales!$C2172),dirty_cafe_sales!$C2172,3)</f>
        <v>2</v>
      </c>
      <c r="D2172" s="19">
        <f>VLOOKUP($B2172,Price_Per_Item!$A$3:$B$11,2,FALSE)</f>
        <v>3</v>
      </c>
      <c r="E2172" s="25">
        <f t="shared" si="33"/>
        <v>6</v>
      </c>
      <c r="F2172" t="str">
        <f>IF(OR(dirty_cafe_sales!$F2172="UNKNOWN",dirty_cafe_sales!$F2172="ERROR",dirty_cafe_sales!$F2172=""),"Unknown",dirty_cafe_sales!$F2172)</f>
        <v>Unknown</v>
      </c>
      <c r="G2172" t="str">
        <f>IF(OR(dirty_cafe_sales!$G2172="UNKNOWN",dirty_cafe_sales!$G2172="ERROR",dirty_cafe_sales!$G2172=""),"Unknown",dirty_cafe_sales!$G2172)</f>
        <v>Unknown</v>
      </c>
      <c r="H2172" s="2" t="d">
        <v>2023-06-15</v>
      </c>
    </row>
    <row r="2173" spans="1:8" x14ac:dyDescent="0.2">
      <c r="A2173" s="16" t="s">
        <v>2194</v>
      </c>
      <c r="B2173" s="16" t="str">
        <f>IF(OR(dirty_cafe_sales!$B2173="UNKNOWN",dirty_cafe_sales!$B2173="",dirty_cafe_sales!$B2173="ERROR"),"Unknown_Item",dirty_cafe_sales!$B2173)</f>
        <v>Unknown_Item</v>
      </c>
      <c r="C2173" s="23">
        <f>IF(ISNUMBER(dirty_cafe_sales!$C2173),dirty_cafe_sales!$C2173,3)</f>
        <v>5</v>
      </c>
      <c r="D2173" s="19">
        <f>VLOOKUP($B2173,Price_Per_Item!$A$3:$B$11,2,FALSE)</f>
        <v>2.9375</v>
      </c>
      <c r="E2173" s="25">
        <f t="shared" si="33"/>
        <v>14.6875</v>
      </c>
      <c r="F2173" t="str">
        <f>IF(OR(dirty_cafe_sales!$F2173="UNKNOWN",dirty_cafe_sales!$F2173="ERROR",dirty_cafe_sales!$F2173=""),"Unknown",dirty_cafe_sales!$F2173)</f>
        <v>Digital Wallet</v>
      </c>
      <c r="G2173" t="str">
        <f>IF(OR(dirty_cafe_sales!$G2173="UNKNOWN",dirty_cafe_sales!$G2173="ERROR",dirty_cafe_sales!$G2173=""),"Unknown",dirty_cafe_sales!$G2173)</f>
        <v>Unknown</v>
      </c>
      <c r="H2173" s="2" t="d">
        <v>2023-01-25</v>
      </c>
    </row>
    <row r="2174" spans="1:8" x14ac:dyDescent="0.2">
      <c r="A2174" s="16" t="s">
        <v>2195</v>
      </c>
      <c r="B2174" s="16" t="str">
        <f>IF(OR(dirty_cafe_sales!$B2174="UNKNOWN",dirty_cafe_sales!$B2174="",dirty_cafe_sales!$B2174="ERROR"),"Unknown_Item",dirty_cafe_sales!$B2174)</f>
        <v>Coffee</v>
      </c>
      <c r="C2174" s="23">
        <f>IF(ISNUMBER(dirty_cafe_sales!$C2174),dirty_cafe_sales!$C2174,3)</f>
        <v>4</v>
      </c>
      <c r="D2174" s="19">
        <f>VLOOKUP($B2174,Price_Per_Item!$A$3:$B$11,2,FALSE)</f>
        <v>2</v>
      </c>
      <c r="E2174" s="25">
        <f t="shared" si="33"/>
        <v>8</v>
      </c>
      <c r="F2174" t="str">
        <f>IF(OR(dirty_cafe_sales!$F2174="UNKNOWN",dirty_cafe_sales!$F2174="ERROR",dirty_cafe_sales!$F2174=""),"Unknown",dirty_cafe_sales!$F2174)</f>
        <v>Credit Card</v>
      </c>
      <c r="G2174" t="str">
        <f>IF(OR(dirty_cafe_sales!$G2174="UNKNOWN",dirty_cafe_sales!$G2174="ERROR",dirty_cafe_sales!$G2174=""),"Unknown",dirty_cafe_sales!$G2174)</f>
        <v>Takeaway</v>
      </c>
      <c r="H2174" s="2" t="d">
        <v>2023-10-11</v>
      </c>
    </row>
    <row r="2175" spans="1:8" x14ac:dyDescent="0.2">
      <c r="A2175" s="16" t="s">
        <v>2196</v>
      </c>
      <c r="B2175" s="16" t="str">
        <f>IF(OR(dirty_cafe_sales!$B2175="UNKNOWN",dirty_cafe_sales!$B2175="",dirty_cafe_sales!$B2175="ERROR"),"Unknown_Item",dirty_cafe_sales!$B2175)</f>
        <v>Unknown_Item</v>
      </c>
      <c r="C2175" s="23">
        <f>IF(ISNUMBER(dirty_cafe_sales!$C2175),dirty_cafe_sales!$C2175,3)</f>
        <v>4</v>
      </c>
      <c r="D2175" s="19">
        <f>VLOOKUP($B2175,Price_Per_Item!$A$3:$B$11,2,FALSE)</f>
        <v>2.9375</v>
      </c>
      <c r="E2175" s="25">
        <f t="shared" si="33"/>
        <v>11.75</v>
      </c>
      <c r="F2175" t="str">
        <f>IF(OR(dirty_cafe_sales!$F2175="UNKNOWN",dirty_cafe_sales!$F2175="ERROR",dirty_cafe_sales!$F2175=""),"Unknown",dirty_cafe_sales!$F2175)</f>
        <v>Unknown</v>
      </c>
      <c r="G2175" t="str">
        <f>IF(OR(dirty_cafe_sales!$G2175="UNKNOWN",dirty_cafe_sales!$G2175="ERROR",dirty_cafe_sales!$G2175=""),"Unknown",dirty_cafe_sales!$G2175)</f>
        <v>Unknown</v>
      </c>
      <c r="H2175" s="2" t="d">
        <v>2023-12-09</v>
      </c>
    </row>
    <row r="2176" spans="1:8" x14ac:dyDescent="0.2">
      <c r="A2176" s="16" t="s">
        <v>2197</v>
      </c>
      <c r="B2176" s="16" t="str">
        <f>IF(OR(dirty_cafe_sales!$B2176="UNKNOWN",dirty_cafe_sales!$B2176="",dirty_cafe_sales!$B2176="ERROR"),"Unknown_Item",dirty_cafe_sales!$B2176)</f>
        <v>Tea</v>
      </c>
      <c r="C2176" s="23">
        <f>IF(ISNUMBER(dirty_cafe_sales!$C2176),dirty_cafe_sales!$C2176,3)</f>
        <v>4</v>
      </c>
      <c r="D2176" s="19">
        <f>VLOOKUP($B2176,Price_Per_Item!$A$3:$B$11,2,FALSE)</f>
        <v>1.5</v>
      </c>
      <c r="E2176" s="25">
        <f t="shared" si="33"/>
        <v>6</v>
      </c>
      <c r="F2176" t="str">
        <f>IF(OR(dirty_cafe_sales!$F2176="UNKNOWN",dirty_cafe_sales!$F2176="ERROR",dirty_cafe_sales!$F2176=""),"Unknown",dirty_cafe_sales!$F2176)</f>
        <v>Unknown</v>
      </c>
      <c r="G2176" t="str">
        <f>IF(OR(dirty_cafe_sales!$G2176="UNKNOWN",dirty_cafe_sales!$G2176="ERROR",dirty_cafe_sales!$G2176=""),"Unknown",dirty_cafe_sales!$G2176)</f>
        <v>Unknown</v>
      </c>
      <c r="H2176" s="2" t="d">
        <v>2023-10-23</v>
      </c>
    </row>
    <row r="2177" spans="1:8" x14ac:dyDescent="0.2">
      <c r="A2177" s="16" t="s">
        <v>2198</v>
      </c>
      <c r="B2177" s="16" t="str">
        <f>IF(OR(dirty_cafe_sales!$B2177="UNKNOWN",dirty_cafe_sales!$B2177="",dirty_cafe_sales!$B2177="ERROR"),"Unknown_Item",dirty_cafe_sales!$B2177)</f>
        <v>Salad</v>
      </c>
      <c r="C2177" s="23">
        <f>IF(ISNUMBER(dirty_cafe_sales!$C2177),dirty_cafe_sales!$C2177,3)</f>
        <v>4</v>
      </c>
      <c r="D2177" s="19">
        <f>VLOOKUP($B2177,Price_Per_Item!$A$3:$B$11,2,FALSE)</f>
        <v>5</v>
      </c>
      <c r="E2177" s="25">
        <f t="shared" si="33"/>
        <v>20</v>
      </c>
      <c r="F2177" t="str">
        <f>IF(OR(dirty_cafe_sales!$F2177="UNKNOWN",dirty_cafe_sales!$F2177="ERROR",dirty_cafe_sales!$F2177=""),"Unknown",dirty_cafe_sales!$F2177)</f>
        <v>Credit Card</v>
      </c>
      <c r="G2177" t="str">
        <f>IF(OR(dirty_cafe_sales!$G2177="UNKNOWN",dirty_cafe_sales!$G2177="ERROR",dirty_cafe_sales!$G2177=""),"Unknown",dirty_cafe_sales!$G2177)</f>
        <v>In-store</v>
      </c>
      <c r="H2177" s="2" t="d">
        <v>2023-06-18</v>
      </c>
    </row>
    <row r="2178" spans="1:8" x14ac:dyDescent="0.2">
      <c r="A2178" s="16" t="s">
        <v>2199</v>
      </c>
      <c r="B2178" s="16" t="str">
        <f>IF(OR(dirty_cafe_sales!$B2178="UNKNOWN",dirty_cafe_sales!$B2178="",dirty_cafe_sales!$B2178="ERROR"),"Unknown_Item",dirty_cafe_sales!$B2178)</f>
        <v>Tea</v>
      </c>
      <c r="C2178" s="23">
        <f>IF(ISNUMBER(dirty_cafe_sales!$C2178),dirty_cafe_sales!$C2178,3)</f>
        <v>1</v>
      </c>
      <c r="D2178" s="19">
        <f>VLOOKUP($B2178,Price_Per_Item!$A$3:$B$11,2,FALSE)</f>
        <v>1.5</v>
      </c>
      <c r="E2178" s="25">
        <f t="shared" si="33"/>
        <v>1.5</v>
      </c>
      <c r="F2178" t="str">
        <f>IF(OR(dirty_cafe_sales!$F2178="UNKNOWN",dirty_cafe_sales!$F2178="ERROR",dirty_cafe_sales!$F2178=""),"Unknown",dirty_cafe_sales!$F2178)</f>
        <v>Cash</v>
      </c>
      <c r="G2178" t="str">
        <f>IF(OR(dirty_cafe_sales!$G2178="UNKNOWN",dirty_cafe_sales!$G2178="ERROR",dirty_cafe_sales!$G2178=""),"Unknown",dirty_cafe_sales!$G2178)</f>
        <v>Takeaway</v>
      </c>
      <c r="H2178" s="2" t="d">
        <v>2023-08-01</v>
      </c>
    </row>
    <row r="2179" spans="1:8" x14ac:dyDescent="0.2">
      <c r="A2179" s="16" t="s">
        <v>2200</v>
      </c>
      <c r="B2179" s="16" t="str">
        <f>IF(OR(dirty_cafe_sales!$B2179="UNKNOWN",dirty_cafe_sales!$B2179="",dirty_cafe_sales!$B2179="ERROR"),"Unknown_Item",dirty_cafe_sales!$B2179)</f>
        <v>Salad</v>
      </c>
      <c r="C2179" s="23">
        <f>IF(ISNUMBER(dirty_cafe_sales!$C2179),dirty_cafe_sales!$C2179,3)</f>
        <v>4</v>
      </c>
      <c r="D2179" s="19">
        <f>VLOOKUP($B2179,Price_Per_Item!$A$3:$B$11,2,FALSE)</f>
        <v>5</v>
      </c>
      <c r="E2179" s="25">
        <f t="shared" ref="E2179:E2242" si="34">C2179*D2179</f>
        <v>20</v>
      </c>
      <c r="F2179" t="str">
        <f>IF(OR(dirty_cafe_sales!$F2179="UNKNOWN",dirty_cafe_sales!$F2179="ERROR",dirty_cafe_sales!$F2179=""),"Unknown",dirty_cafe_sales!$F2179)</f>
        <v>Cash</v>
      </c>
      <c r="G2179" t="str">
        <f>IF(OR(dirty_cafe_sales!$G2179="UNKNOWN",dirty_cafe_sales!$G2179="ERROR",dirty_cafe_sales!$G2179=""),"Unknown",dirty_cafe_sales!$G2179)</f>
        <v>In-store</v>
      </c>
      <c r="H2179" s="2" t="d">
        <v>2023-08-06</v>
      </c>
    </row>
    <row r="2180" spans="1:8" x14ac:dyDescent="0.2">
      <c r="A2180" s="16" t="s">
        <v>2201</v>
      </c>
      <c r="B2180" s="16" t="str">
        <f>IF(OR(dirty_cafe_sales!$B2180="UNKNOWN",dirty_cafe_sales!$B2180="",dirty_cafe_sales!$B2180="ERROR"),"Unknown_Item",dirty_cafe_sales!$B2180)</f>
        <v>Cake</v>
      </c>
      <c r="C2180" s="23">
        <f>IF(ISNUMBER(dirty_cafe_sales!$C2180),dirty_cafe_sales!$C2180,3)</f>
        <v>3</v>
      </c>
      <c r="D2180" s="19">
        <f>VLOOKUP($B2180,Price_Per_Item!$A$3:$B$11,2,FALSE)</f>
        <v>3</v>
      </c>
      <c r="E2180" s="25">
        <f t="shared" si="34"/>
        <v>9</v>
      </c>
      <c r="F2180" t="str">
        <f>IF(OR(dirty_cafe_sales!$F2180="UNKNOWN",dirty_cafe_sales!$F2180="ERROR",dirty_cafe_sales!$F2180=""),"Unknown",dirty_cafe_sales!$F2180)</f>
        <v>Cash</v>
      </c>
      <c r="G2180" t="str">
        <f>IF(OR(dirty_cafe_sales!$G2180="UNKNOWN",dirty_cafe_sales!$G2180="ERROR",dirty_cafe_sales!$G2180=""),"Unknown",dirty_cafe_sales!$G2180)</f>
        <v>Unknown</v>
      </c>
      <c r="H2180" s="2" t="d">
        <v>2023-05-26</v>
      </c>
    </row>
    <row r="2181" spans="1:8" x14ac:dyDescent="0.2">
      <c r="A2181" s="16" t="s">
        <v>2202</v>
      </c>
      <c r="B2181" s="16" t="str">
        <f>IF(OR(dirty_cafe_sales!$B2181="UNKNOWN",dirty_cafe_sales!$B2181="",dirty_cafe_sales!$B2181="ERROR"),"Unknown_Item",dirty_cafe_sales!$B2181)</f>
        <v>Coffee</v>
      </c>
      <c r="C2181" s="23">
        <f>IF(ISNUMBER(dirty_cafe_sales!$C2181),dirty_cafe_sales!$C2181,3)</f>
        <v>3</v>
      </c>
      <c r="D2181" s="19">
        <f>VLOOKUP($B2181,Price_Per_Item!$A$3:$B$11,2,FALSE)</f>
        <v>2</v>
      </c>
      <c r="E2181" s="25">
        <f t="shared" si="34"/>
        <v>6</v>
      </c>
      <c r="F2181" t="str">
        <f>IF(OR(dirty_cafe_sales!$F2181="UNKNOWN",dirty_cafe_sales!$F2181="ERROR",dirty_cafe_sales!$F2181=""),"Unknown",dirty_cafe_sales!$F2181)</f>
        <v>Unknown</v>
      </c>
      <c r="G2181" t="str">
        <f>IF(OR(dirty_cafe_sales!$G2181="UNKNOWN",dirty_cafe_sales!$G2181="ERROR",dirty_cafe_sales!$G2181=""),"Unknown",dirty_cafe_sales!$G2181)</f>
        <v>Unknown</v>
      </c>
      <c r="H2181" s="2" t="d">
        <v>2023-01-20</v>
      </c>
    </row>
    <row r="2182" spans="1:8" x14ac:dyDescent="0.2">
      <c r="A2182" s="16" t="s">
        <v>2203</v>
      </c>
      <c r="B2182" s="16" t="str">
        <f>IF(OR(dirty_cafe_sales!$B2182="UNKNOWN",dirty_cafe_sales!$B2182="",dirty_cafe_sales!$B2182="ERROR"),"Unknown_Item",dirty_cafe_sales!$B2182)</f>
        <v>Salad</v>
      </c>
      <c r="C2182" s="23">
        <f>IF(ISNUMBER(dirty_cafe_sales!$C2182),dirty_cafe_sales!$C2182,3)</f>
        <v>5</v>
      </c>
      <c r="D2182" s="19">
        <f>VLOOKUP($B2182,Price_Per_Item!$A$3:$B$11,2,FALSE)</f>
        <v>5</v>
      </c>
      <c r="E2182" s="25">
        <f t="shared" si="34"/>
        <v>25</v>
      </c>
      <c r="F2182" t="str">
        <f>IF(OR(dirty_cafe_sales!$F2182="UNKNOWN",dirty_cafe_sales!$F2182="ERROR",dirty_cafe_sales!$F2182=""),"Unknown",dirty_cafe_sales!$F2182)</f>
        <v>Unknown</v>
      </c>
      <c r="G2182" t="str">
        <f>IF(OR(dirty_cafe_sales!$G2182="UNKNOWN",dirty_cafe_sales!$G2182="ERROR",dirty_cafe_sales!$G2182=""),"Unknown",dirty_cafe_sales!$G2182)</f>
        <v>Takeaway</v>
      </c>
      <c r="H2182" s="2" t="d">
        <v>2023-07-16</v>
      </c>
    </row>
    <row r="2183" spans="1:8" x14ac:dyDescent="0.2">
      <c r="A2183" s="16" t="s">
        <v>2204</v>
      </c>
      <c r="B2183" s="16" t="str">
        <f>IF(OR(dirty_cafe_sales!$B2183="UNKNOWN",dirty_cafe_sales!$B2183="",dirty_cafe_sales!$B2183="ERROR"),"Unknown_Item",dirty_cafe_sales!$B2183)</f>
        <v>Tea</v>
      </c>
      <c r="C2183" s="23">
        <f>IF(ISNUMBER(dirty_cafe_sales!$C2183),dirty_cafe_sales!$C2183,3)</f>
        <v>1</v>
      </c>
      <c r="D2183" s="19">
        <f>VLOOKUP($B2183,Price_Per_Item!$A$3:$B$11,2,FALSE)</f>
        <v>1.5</v>
      </c>
      <c r="E2183" s="25">
        <f t="shared" si="34"/>
        <v>1.5</v>
      </c>
      <c r="F2183" t="str">
        <f>IF(OR(dirty_cafe_sales!$F2183="UNKNOWN",dirty_cafe_sales!$F2183="ERROR",dirty_cafe_sales!$F2183=""),"Unknown",dirty_cafe_sales!$F2183)</f>
        <v>Unknown</v>
      </c>
      <c r="G2183" t="str">
        <f>IF(OR(dirty_cafe_sales!$G2183="UNKNOWN",dirty_cafe_sales!$G2183="ERROR",dirty_cafe_sales!$G2183=""),"Unknown",dirty_cafe_sales!$G2183)</f>
        <v>Unknown</v>
      </c>
      <c r="H2183" s="2" t="d">
        <v>2023-01-09</v>
      </c>
    </row>
    <row r="2184" spans="1:8" x14ac:dyDescent="0.2">
      <c r="A2184" s="16" t="s">
        <v>2205</v>
      </c>
      <c r="B2184" s="16" t="str">
        <f>IF(OR(dirty_cafe_sales!$B2184="UNKNOWN",dirty_cafe_sales!$B2184="",dirty_cafe_sales!$B2184="ERROR"),"Unknown_Item",dirty_cafe_sales!$B2184)</f>
        <v>Smoothie</v>
      </c>
      <c r="C2184" s="23">
        <f>IF(ISNUMBER(dirty_cafe_sales!$C2184),dirty_cafe_sales!$C2184,3)</f>
        <v>5</v>
      </c>
      <c r="D2184" s="19">
        <f>VLOOKUP($B2184,Price_Per_Item!$A$3:$B$11,2,FALSE)</f>
        <v>4</v>
      </c>
      <c r="E2184" s="25">
        <f t="shared" si="34"/>
        <v>20</v>
      </c>
      <c r="F2184" t="str">
        <f>IF(OR(dirty_cafe_sales!$F2184="UNKNOWN",dirty_cafe_sales!$F2184="ERROR",dirty_cafe_sales!$F2184=""),"Unknown",dirty_cafe_sales!$F2184)</f>
        <v>Credit Card</v>
      </c>
      <c r="G2184" t="str">
        <f>IF(OR(dirty_cafe_sales!$G2184="UNKNOWN",dirty_cafe_sales!$G2184="ERROR",dirty_cafe_sales!$G2184=""),"Unknown",dirty_cafe_sales!$G2184)</f>
        <v>Unknown</v>
      </c>
      <c r="H2184" s="2" t="d">
        <v>2023-05-04</v>
      </c>
    </row>
    <row r="2185" spans="1:8" x14ac:dyDescent="0.2">
      <c r="A2185" s="16" t="s">
        <v>2206</v>
      </c>
      <c r="B2185" s="16" t="str">
        <f>IF(OR(dirty_cafe_sales!$B2185="UNKNOWN",dirty_cafe_sales!$B2185="",dirty_cafe_sales!$B2185="ERROR"),"Unknown_Item",dirty_cafe_sales!$B2185)</f>
        <v>Cookie</v>
      </c>
      <c r="C2185" s="23">
        <f>IF(ISNUMBER(dirty_cafe_sales!$C2185),dirty_cafe_sales!$C2185,3)</f>
        <v>2</v>
      </c>
      <c r="D2185" s="19">
        <f>VLOOKUP($B2185,Price_Per_Item!$A$3:$B$11,2,FALSE)</f>
        <v>1</v>
      </c>
      <c r="E2185" s="25">
        <f t="shared" si="34"/>
        <v>2</v>
      </c>
      <c r="F2185" t="str">
        <f>IF(OR(dirty_cafe_sales!$F2185="UNKNOWN",dirty_cafe_sales!$F2185="ERROR",dirty_cafe_sales!$F2185=""),"Unknown",dirty_cafe_sales!$F2185)</f>
        <v>Digital Wallet</v>
      </c>
      <c r="G2185" t="str">
        <f>IF(OR(dirty_cafe_sales!$G2185="UNKNOWN",dirty_cafe_sales!$G2185="ERROR",dirty_cafe_sales!$G2185=""),"Unknown",dirty_cafe_sales!$G2185)</f>
        <v>Unknown</v>
      </c>
      <c r="H2185" s="2" t="d">
        <v>2023-02-23</v>
      </c>
    </row>
    <row r="2186" spans="1:8" x14ac:dyDescent="0.2">
      <c r="A2186" s="16" t="s">
        <v>2207</v>
      </c>
      <c r="B2186" s="16" t="str">
        <f>IF(OR(dirty_cafe_sales!$B2186="UNKNOWN",dirty_cafe_sales!$B2186="",dirty_cafe_sales!$B2186="ERROR"),"Unknown_Item",dirty_cafe_sales!$B2186)</f>
        <v>Smoothie</v>
      </c>
      <c r="C2186" s="23">
        <f>IF(ISNUMBER(dirty_cafe_sales!$C2186),dirty_cafe_sales!$C2186,3)</f>
        <v>3</v>
      </c>
      <c r="D2186" s="19">
        <f>VLOOKUP($B2186,Price_Per_Item!$A$3:$B$11,2,FALSE)</f>
        <v>4</v>
      </c>
      <c r="E2186" s="25">
        <f t="shared" si="34"/>
        <v>12</v>
      </c>
      <c r="F2186" t="str">
        <f>IF(OR(dirty_cafe_sales!$F2186="UNKNOWN",dirty_cafe_sales!$F2186="ERROR",dirty_cafe_sales!$F2186=""),"Unknown",dirty_cafe_sales!$F2186)</f>
        <v>Unknown</v>
      </c>
      <c r="G2186" t="str">
        <f>IF(OR(dirty_cafe_sales!$G2186="UNKNOWN",dirty_cafe_sales!$G2186="ERROR",dirty_cafe_sales!$G2186=""),"Unknown",dirty_cafe_sales!$G2186)</f>
        <v>Takeaway</v>
      </c>
      <c r="H2186" s="2" t="d">
        <v>2023-08-15</v>
      </c>
    </row>
    <row r="2187" spans="1:8" x14ac:dyDescent="0.2">
      <c r="A2187" s="16" t="s">
        <v>2208</v>
      </c>
      <c r="B2187" s="16" t="str">
        <f>IF(OR(dirty_cafe_sales!$B2187="UNKNOWN",dirty_cafe_sales!$B2187="",dirty_cafe_sales!$B2187="ERROR"),"Unknown_Item",dirty_cafe_sales!$B2187)</f>
        <v>Juice</v>
      </c>
      <c r="C2187" s="23">
        <f>IF(ISNUMBER(dirty_cafe_sales!$C2187),dirty_cafe_sales!$C2187,3)</f>
        <v>1</v>
      </c>
      <c r="D2187" s="19">
        <f>VLOOKUP($B2187,Price_Per_Item!$A$3:$B$11,2,FALSE)</f>
        <v>3</v>
      </c>
      <c r="E2187" s="25">
        <f t="shared" si="34"/>
        <v>3</v>
      </c>
      <c r="F2187" t="str">
        <f>IF(OR(dirty_cafe_sales!$F2187="UNKNOWN",dirty_cafe_sales!$F2187="ERROR",dirty_cafe_sales!$F2187=""),"Unknown",dirty_cafe_sales!$F2187)</f>
        <v>Credit Card</v>
      </c>
      <c r="G2187" t="str">
        <f>IF(OR(dirty_cafe_sales!$G2187="UNKNOWN",dirty_cafe_sales!$G2187="ERROR",dirty_cafe_sales!$G2187=""),"Unknown",dirty_cafe_sales!$G2187)</f>
        <v>Unknown</v>
      </c>
      <c r="H2187" s="2" t="d">
        <v>2023-09-11</v>
      </c>
    </row>
    <row r="2188" spans="1:8" x14ac:dyDescent="0.2">
      <c r="A2188" s="16" t="s">
        <v>2209</v>
      </c>
      <c r="B2188" s="16" t="str">
        <f>IF(OR(dirty_cafe_sales!$B2188="UNKNOWN",dirty_cafe_sales!$B2188="",dirty_cafe_sales!$B2188="ERROR"),"Unknown_Item",dirty_cafe_sales!$B2188)</f>
        <v>Unknown_Item</v>
      </c>
      <c r="C2188" s="23">
        <f>IF(ISNUMBER(dirty_cafe_sales!$C2188),dirty_cafe_sales!$C2188,3)</f>
        <v>1</v>
      </c>
      <c r="D2188" s="19">
        <f>VLOOKUP($B2188,Price_Per_Item!$A$3:$B$11,2,FALSE)</f>
        <v>2.9375</v>
      </c>
      <c r="E2188" s="25">
        <f t="shared" si="34"/>
        <v>2.9375</v>
      </c>
      <c r="F2188" t="str">
        <f>IF(OR(dirty_cafe_sales!$F2188="UNKNOWN",dirty_cafe_sales!$F2188="ERROR",dirty_cafe_sales!$F2188=""),"Unknown",dirty_cafe_sales!$F2188)</f>
        <v>Credit Card</v>
      </c>
      <c r="G2188" t="str">
        <f>IF(OR(dirty_cafe_sales!$G2188="UNKNOWN",dirty_cafe_sales!$G2188="ERROR",dirty_cafe_sales!$G2188=""),"Unknown",dirty_cafe_sales!$G2188)</f>
        <v>In-store</v>
      </c>
      <c r="H2188" s="2" t="d">
        <v>2023-01-07</v>
      </c>
    </row>
    <row r="2189" spans="1:8" x14ac:dyDescent="0.2">
      <c r="A2189" s="16" t="s">
        <v>2210</v>
      </c>
      <c r="B2189" s="16" t="str">
        <f>IF(OR(dirty_cafe_sales!$B2189="UNKNOWN",dirty_cafe_sales!$B2189="",dirty_cafe_sales!$B2189="ERROR"),"Unknown_Item",dirty_cafe_sales!$B2189)</f>
        <v>Coffee</v>
      </c>
      <c r="C2189" s="23">
        <f>IF(ISNUMBER(dirty_cafe_sales!$C2189),dirty_cafe_sales!$C2189,3)</f>
        <v>5</v>
      </c>
      <c r="D2189" s="19">
        <f>VLOOKUP($B2189,Price_Per_Item!$A$3:$B$11,2,FALSE)</f>
        <v>2</v>
      </c>
      <c r="E2189" s="25">
        <f t="shared" si="34"/>
        <v>10</v>
      </c>
      <c r="F2189" t="str">
        <f>IF(OR(dirty_cafe_sales!$F2189="UNKNOWN",dirty_cafe_sales!$F2189="ERROR",dirty_cafe_sales!$F2189=""),"Unknown",dirty_cafe_sales!$F2189)</f>
        <v>Unknown</v>
      </c>
      <c r="G2189" t="str">
        <f>IF(OR(dirty_cafe_sales!$G2189="UNKNOWN",dirty_cafe_sales!$G2189="ERROR",dirty_cafe_sales!$G2189=""),"Unknown",dirty_cafe_sales!$G2189)</f>
        <v>Takeaway</v>
      </c>
      <c r="H2189" s="2" t="d">
        <v>2023-10-10</v>
      </c>
    </row>
    <row r="2190" spans="1:8" x14ac:dyDescent="0.2">
      <c r="A2190" s="16" t="s">
        <v>2211</v>
      </c>
      <c r="B2190" s="16" t="str">
        <f>IF(OR(dirty_cafe_sales!$B2190="UNKNOWN",dirty_cafe_sales!$B2190="",dirty_cafe_sales!$B2190="ERROR"),"Unknown_Item",dirty_cafe_sales!$B2190)</f>
        <v>Salad</v>
      </c>
      <c r="C2190" s="23">
        <f>IF(ISNUMBER(dirty_cafe_sales!$C2190),dirty_cafe_sales!$C2190,3)</f>
        <v>2</v>
      </c>
      <c r="D2190" s="19">
        <f>VLOOKUP($B2190,Price_Per_Item!$A$3:$B$11,2,FALSE)</f>
        <v>5</v>
      </c>
      <c r="E2190" s="25">
        <f t="shared" si="34"/>
        <v>10</v>
      </c>
      <c r="F2190" t="str">
        <f>IF(OR(dirty_cafe_sales!$F2190="UNKNOWN",dirty_cafe_sales!$F2190="ERROR",dirty_cafe_sales!$F2190=""),"Unknown",dirty_cafe_sales!$F2190)</f>
        <v>Unknown</v>
      </c>
      <c r="G2190" t="str">
        <f>IF(OR(dirty_cafe_sales!$G2190="UNKNOWN",dirty_cafe_sales!$G2190="ERROR",dirty_cafe_sales!$G2190=""),"Unknown",dirty_cafe_sales!$G2190)</f>
        <v>In-store</v>
      </c>
      <c r="H2190" s="2" t="d">
        <v>2023-06-27</v>
      </c>
    </row>
    <row r="2191" spans="1:8" x14ac:dyDescent="0.2">
      <c r="A2191" s="16" t="s">
        <v>2212</v>
      </c>
      <c r="B2191" s="16" t="str">
        <f>IF(OR(dirty_cafe_sales!$B2191="UNKNOWN",dirty_cafe_sales!$B2191="",dirty_cafe_sales!$B2191="ERROR"),"Unknown_Item",dirty_cafe_sales!$B2191)</f>
        <v>Smoothie</v>
      </c>
      <c r="C2191" s="23">
        <f>IF(ISNUMBER(dirty_cafe_sales!$C2191),dirty_cafe_sales!$C2191,3)</f>
        <v>2</v>
      </c>
      <c r="D2191" s="19">
        <f>VLOOKUP($B2191,Price_Per_Item!$A$3:$B$11,2,FALSE)</f>
        <v>4</v>
      </c>
      <c r="E2191" s="25">
        <f t="shared" si="34"/>
        <v>8</v>
      </c>
      <c r="F2191" t="str">
        <f>IF(OR(dirty_cafe_sales!$F2191="UNKNOWN",dirty_cafe_sales!$F2191="ERROR",dirty_cafe_sales!$F2191=""),"Unknown",dirty_cafe_sales!$F2191)</f>
        <v>Unknown</v>
      </c>
      <c r="G2191" t="str">
        <f>IF(OR(dirty_cafe_sales!$G2191="UNKNOWN",dirty_cafe_sales!$G2191="ERROR",dirty_cafe_sales!$G2191=""),"Unknown",dirty_cafe_sales!$G2191)</f>
        <v>Unknown</v>
      </c>
      <c r="H2191" s="2" t="d">
        <v>2023-03-24</v>
      </c>
    </row>
    <row r="2192" spans="1:8" x14ac:dyDescent="0.2">
      <c r="A2192" s="16" t="s">
        <v>2213</v>
      </c>
      <c r="B2192" s="16" t="str">
        <f>IF(OR(dirty_cafe_sales!$B2192="UNKNOWN",dirty_cafe_sales!$B2192="",dirty_cafe_sales!$B2192="ERROR"),"Unknown_Item",dirty_cafe_sales!$B2192)</f>
        <v>Tea</v>
      </c>
      <c r="C2192" s="23">
        <f>IF(ISNUMBER(dirty_cafe_sales!$C2192),dirty_cafe_sales!$C2192,3)</f>
        <v>2</v>
      </c>
      <c r="D2192" s="19">
        <f>VLOOKUP($B2192,Price_Per_Item!$A$3:$B$11,2,FALSE)</f>
        <v>1.5</v>
      </c>
      <c r="E2192" s="25">
        <f t="shared" si="34"/>
        <v>3</v>
      </c>
      <c r="F2192" t="str">
        <f>IF(OR(dirty_cafe_sales!$F2192="UNKNOWN",dirty_cafe_sales!$F2192="ERROR",dirty_cafe_sales!$F2192=""),"Unknown",dirty_cafe_sales!$F2192)</f>
        <v>Credit Card</v>
      </c>
      <c r="G2192" t="str">
        <f>IF(OR(dirty_cafe_sales!$G2192="UNKNOWN",dirty_cafe_sales!$G2192="ERROR",dirty_cafe_sales!$G2192=""),"Unknown",dirty_cafe_sales!$G2192)</f>
        <v>Takeaway</v>
      </c>
      <c r="H2192" s="2" t="d">
        <v>2023-02-21</v>
      </c>
    </row>
    <row r="2193" spans="1:8" x14ac:dyDescent="0.2">
      <c r="A2193" s="16" t="s">
        <v>2214</v>
      </c>
      <c r="B2193" s="16" t="str">
        <f>IF(OR(dirty_cafe_sales!$B2193="UNKNOWN",dirty_cafe_sales!$B2193="",dirty_cafe_sales!$B2193="ERROR"),"Unknown_Item",dirty_cafe_sales!$B2193)</f>
        <v>Sandwich</v>
      </c>
      <c r="C2193" s="23">
        <f>IF(ISNUMBER(dirty_cafe_sales!$C2193),dirty_cafe_sales!$C2193,3)</f>
        <v>1</v>
      </c>
      <c r="D2193" s="19">
        <f>VLOOKUP($B2193,Price_Per_Item!$A$3:$B$11,2,FALSE)</f>
        <v>4</v>
      </c>
      <c r="E2193" s="25">
        <f t="shared" si="34"/>
        <v>4</v>
      </c>
      <c r="F2193" t="str">
        <f>IF(OR(dirty_cafe_sales!$F2193="UNKNOWN",dirty_cafe_sales!$F2193="ERROR",dirty_cafe_sales!$F2193=""),"Unknown",dirty_cafe_sales!$F2193)</f>
        <v>Credit Card</v>
      </c>
      <c r="G2193" t="str">
        <f>IF(OR(dirty_cafe_sales!$G2193="UNKNOWN",dirty_cafe_sales!$G2193="ERROR",dirty_cafe_sales!$G2193=""),"Unknown",dirty_cafe_sales!$G2193)</f>
        <v>Unknown</v>
      </c>
      <c r="H2193" s="2" t="d">
        <v>2023-01-18</v>
      </c>
    </row>
    <row r="2194" spans="1:8" x14ac:dyDescent="0.2">
      <c r="A2194" s="16" t="s">
        <v>2215</v>
      </c>
      <c r="B2194" s="16" t="str">
        <f>IF(OR(dirty_cafe_sales!$B2194="UNKNOWN",dirty_cafe_sales!$B2194="",dirty_cafe_sales!$B2194="ERROR"),"Unknown_Item",dirty_cafe_sales!$B2194)</f>
        <v>Salad</v>
      </c>
      <c r="C2194" s="23">
        <f>IF(ISNUMBER(dirty_cafe_sales!$C2194),dirty_cafe_sales!$C2194,3)</f>
        <v>3</v>
      </c>
      <c r="D2194" s="19">
        <f>VLOOKUP($B2194,Price_Per_Item!$A$3:$B$11,2,FALSE)</f>
        <v>5</v>
      </c>
      <c r="E2194" s="25">
        <f t="shared" si="34"/>
        <v>15</v>
      </c>
      <c r="F2194" t="str">
        <f>IF(OR(dirty_cafe_sales!$F2194="UNKNOWN",dirty_cafe_sales!$F2194="ERROR",dirty_cafe_sales!$F2194=""),"Unknown",dirty_cafe_sales!$F2194)</f>
        <v>Credit Card</v>
      </c>
      <c r="G2194" t="str">
        <f>IF(OR(dirty_cafe_sales!$G2194="UNKNOWN",dirty_cafe_sales!$G2194="ERROR",dirty_cafe_sales!$G2194=""),"Unknown",dirty_cafe_sales!$G2194)</f>
        <v>In-store</v>
      </c>
      <c r="H2194" s="2" t="d">
        <v>2023-08-10</v>
      </c>
    </row>
    <row r="2195" spans="1:8" x14ac:dyDescent="0.2">
      <c r="A2195" s="16" t="s">
        <v>2216</v>
      </c>
      <c r="B2195" s="16" t="str">
        <f>IF(OR(dirty_cafe_sales!$B2195="UNKNOWN",dirty_cafe_sales!$B2195="",dirty_cafe_sales!$B2195="ERROR"),"Unknown_Item",dirty_cafe_sales!$B2195)</f>
        <v>Tea</v>
      </c>
      <c r="C2195" s="23">
        <f>IF(ISNUMBER(dirty_cafe_sales!$C2195),dirty_cafe_sales!$C2195,3)</f>
        <v>4</v>
      </c>
      <c r="D2195" s="19">
        <f>VLOOKUP($B2195,Price_Per_Item!$A$3:$B$11,2,FALSE)</f>
        <v>1.5</v>
      </c>
      <c r="E2195" s="25">
        <f t="shared" si="34"/>
        <v>6</v>
      </c>
      <c r="F2195" t="str">
        <f>IF(OR(dirty_cafe_sales!$F2195="UNKNOWN",dirty_cafe_sales!$F2195="ERROR",dirty_cafe_sales!$F2195=""),"Unknown",dirty_cafe_sales!$F2195)</f>
        <v>Credit Card</v>
      </c>
      <c r="G2195" t="str">
        <f>IF(OR(dirty_cafe_sales!$G2195="UNKNOWN",dirty_cafe_sales!$G2195="ERROR",dirty_cafe_sales!$G2195=""),"Unknown",dirty_cafe_sales!$G2195)</f>
        <v>Takeaway</v>
      </c>
      <c r="H2195" s="2" t="d">
        <v>2023-02-21</v>
      </c>
    </row>
    <row r="2196" spans="1:8" x14ac:dyDescent="0.2">
      <c r="A2196" s="16" t="s">
        <v>2217</v>
      </c>
      <c r="B2196" s="16" t="str">
        <f>IF(OR(dirty_cafe_sales!$B2196="UNKNOWN",dirty_cafe_sales!$B2196="",dirty_cafe_sales!$B2196="ERROR"),"Unknown_Item",dirty_cafe_sales!$B2196)</f>
        <v>Salad</v>
      </c>
      <c r="C2196" s="23">
        <f>IF(ISNUMBER(dirty_cafe_sales!$C2196),dirty_cafe_sales!$C2196,3)</f>
        <v>4</v>
      </c>
      <c r="D2196" s="19">
        <f>VLOOKUP($B2196,Price_Per_Item!$A$3:$B$11,2,FALSE)</f>
        <v>5</v>
      </c>
      <c r="E2196" s="25">
        <f t="shared" si="34"/>
        <v>20</v>
      </c>
      <c r="F2196" t="str">
        <f>IF(OR(dirty_cafe_sales!$F2196="UNKNOWN",dirty_cafe_sales!$F2196="ERROR",dirty_cafe_sales!$F2196=""),"Unknown",dirty_cafe_sales!$F2196)</f>
        <v>Credit Card</v>
      </c>
      <c r="G2196" t="str">
        <f>IF(OR(dirty_cafe_sales!$G2196="UNKNOWN",dirty_cafe_sales!$G2196="ERROR",dirty_cafe_sales!$G2196=""),"Unknown",dirty_cafe_sales!$G2196)</f>
        <v>Unknown</v>
      </c>
      <c r="H2196" s="2" t="d">
        <v>2023-03-22</v>
      </c>
    </row>
    <row r="2197" spans="1:8" x14ac:dyDescent="0.2">
      <c r="A2197" s="16" t="s">
        <v>2218</v>
      </c>
      <c r="B2197" s="16" t="str">
        <f>IF(OR(dirty_cafe_sales!$B2197="UNKNOWN",dirty_cafe_sales!$B2197="",dirty_cafe_sales!$B2197="ERROR"),"Unknown_Item",dirty_cafe_sales!$B2197)</f>
        <v>Coffee</v>
      </c>
      <c r="C2197" s="23">
        <f>IF(ISNUMBER(dirty_cafe_sales!$C2197),dirty_cafe_sales!$C2197,3)</f>
        <v>5</v>
      </c>
      <c r="D2197" s="19">
        <f>VLOOKUP($B2197,Price_Per_Item!$A$3:$B$11,2,FALSE)</f>
        <v>2</v>
      </c>
      <c r="E2197" s="25">
        <f t="shared" si="34"/>
        <v>10</v>
      </c>
      <c r="F2197" t="str">
        <f>IF(OR(dirty_cafe_sales!$F2197="UNKNOWN",dirty_cafe_sales!$F2197="ERROR",dirty_cafe_sales!$F2197=""),"Unknown",dirty_cafe_sales!$F2197)</f>
        <v>Cash</v>
      </c>
      <c r="G2197" t="str">
        <f>IF(OR(dirty_cafe_sales!$G2197="UNKNOWN",dirty_cafe_sales!$G2197="ERROR",dirty_cafe_sales!$G2197=""),"Unknown",dirty_cafe_sales!$G2197)</f>
        <v>Unknown</v>
      </c>
      <c r="H2197" s="2" t="d">
        <v>2023-11-13</v>
      </c>
    </row>
    <row r="2198" spans="1:8" x14ac:dyDescent="0.2">
      <c r="A2198" s="16" t="s">
        <v>2219</v>
      </c>
      <c r="B2198" s="16" t="str">
        <f>IF(OR(dirty_cafe_sales!$B2198="UNKNOWN",dirty_cafe_sales!$B2198="",dirty_cafe_sales!$B2198="ERROR"),"Unknown_Item",dirty_cafe_sales!$B2198)</f>
        <v>Smoothie</v>
      </c>
      <c r="C2198" s="23">
        <f>IF(ISNUMBER(dirty_cafe_sales!$C2198),dirty_cafe_sales!$C2198,3)</f>
        <v>4</v>
      </c>
      <c r="D2198" s="19">
        <f>VLOOKUP($B2198,Price_Per_Item!$A$3:$B$11,2,FALSE)</f>
        <v>4</v>
      </c>
      <c r="E2198" s="25">
        <f t="shared" si="34"/>
        <v>16</v>
      </c>
      <c r="F2198" t="str">
        <f>IF(OR(dirty_cafe_sales!$F2198="UNKNOWN",dirty_cafe_sales!$F2198="ERROR",dirty_cafe_sales!$F2198=""),"Unknown",dirty_cafe_sales!$F2198)</f>
        <v>Cash</v>
      </c>
      <c r="G2198" t="str">
        <f>IF(OR(dirty_cafe_sales!$G2198="UNKNOWN",dirty_cafe_sales!$G2198="ERROR",dirty_cafe_sales!$G2198=""),"Unknown",dirty_cafe_sales!$G2198)</f>
        <v>Unknown</v>
      </c>
      <c r="H2198" s="2" t="d">
        <v>2023-05-24</v>
      </c>
    </row>
    <row r="2199" spans="1:8" x14ac:dyDescent="0.2">
      <c r="A2199" s="16" t="s">
        <v>2220</v>
      </c>
      <c r="B2199" s="16" t="str">
        <f>IF(OR(dirty_cafe_sales!$B2199="UNKNOWN",dirty_cafe_sales!$B2199="",dirty_cafe_sales!$B2199="ERROR"),"Unknown_Item",dirty_cafe_sales!$B2199)</f>
        <v>Salad</v>
      </c>
      <c r="C2199" s="23">
        <f>IF(ISNUMBER(dirty_cafe_sales!$C2199),dirty_cafe_sales!$C2199,3)</f>
        <v>3</v>
      </c>
      <c r="D2199" s="19">
        <f>VLOOKUP($B2199,Price_Per_Item!$A$3:$B$11,2,FALSE)</f>
        <v>5</v>
      </c>
      <c r="E2199" s="25">
        <f t="shared" si="34"/>
        <v>15</v>
      </c>
      <c r="F2199" t="str">
        <f>IF(OR(dirty_cafe_sales!$F2199="UNKNOWN",dirty_cafe_sales!$F2199="ERROR",dirty_cafe_sales!$F2199=""),"Unknown",dirty_cafe_sales!$F2199)</f>
        <v>Unknown</v>
      </c>
      <c r="G2199" t="str">
        <f>IF(OR(dirty_cafe_sales!$G2199="UNKNOWN",dirty_cafe_sales!$G2199="ERROR",dirty_cafe_sales!$G2199=""),"Unknown",dirty_cafe_sales!$G2199)</f>
        <v>In-store</v>
      </c>
      <c r="H2199" s="2" t="d">
        <v>2023-09-03</v>
      </c>
    </row>
    <row r="2200" spans="1:8" x14ac:dyDescent="0.2">
      <c r="A2200" s="16" t="s">
        <v>2221</v>
      </c>
      <c r="B2200" s="16" t="str">
        <f>IF(OR(dirty_cafe_sales!$B2200="UNKNOWN",dirty_cafe_sales!$B2200="",dirty_cafe_sales!$B2200="ERROR"),"Unknown_Item",dirty_cafe_sales!$B2200)</f>
        <v>Coffee</v>
      </c>
      <c r="C2200" s="23">
        <f>IF(ISNUMBER(dirty_cafe_sales!$C2200),dirty_cafe_sales!$C2200,3)</f>
        <v>2</v>
      </c>
      <c r="D2200" s="19">
        <f>VLOOKUP($B2200,Price_Per_Item!$A$3:$B$11,2,FALSE)</f>
        <v>2</v>
      </c>
      <c r="E2200" s="25">
        <f t="shared" si="34"/>
        <v>4</v>
      </c>
      <c r="F2200" t="str">
        <f>IF(OR(dirty_cafe_sales!$F2200="UNKNOWN",dirty_cafe_sales!$F2200="ERROR",dirty_cafe_sales!$F2200=""),"Unknown",dirty_cafe_sales!$F2200)</f>
        <v>Digital Wallet</v>
      </c>
      <c r="G2200" t="str">
        <f>IF(OR(dirty_cafe_sales!$G2200="UNKNOWN",dirty_cafe_sales!$G2200="ERROR",dirty_cafe_sales!$G2200=""),"Unknown",dirty_cafe_sales!$G2200)</f>
        <v>Takeaway</v>
      </c>
      <c r="H2200" s="2" t="d">
        <v>2023-11-05</v>
      </c>
    </row>
    <row r="2201" spans="1:8" x14ac:dyDescent="0.2">
      <c r="A2201" s="16" t="s">
        <v>2222</v>
      </c>
      <c r="B2201" s="16" t="str">
        <f>IF(OR(dirty_cafe_sales!$B2201="UNKNOWN",dirty_cafe_sales!$B2201="",dirty_cafe_sales!$B2201="ERROR"),"Unknown_Item",dirty_cafe_sales!$B2201)</f>
        <v>Sandwich</v>
      </c>
      <c r="C2201" s="23">
        <f>IF(ISNUMBER(dirty_cafe_sales!$C2201),dirty_cafe_sales!$C2201,3)</f>
        <v>5</v>
      </c>
      <c r="D2201" s="19">
        <f>VLOOKUP($B2201,Price_Per_Item!$A$3:$B$11,2,FALSE)</f>
        <v>4</v>
      </c>
      <c r="E2201" s="25">
        <f t="shared" si="34"/>
        <v>20</v>
      </c>
      <c r="F2201" t="str">
        <f>IF(OR(dirty_cafe_sales!$F2201="UNKNOWN",dirty_cafe_sales!$F2201="ERROR",dirty_cafe_sales!$F2201=""),"Unknown",dirty_cafe_sales!$F2201)</f>
        <v>Cash</v>
      </c>
      <c r="G2201" t="str">
        <f>IF(OR(dirty_cafe_sales!$G2201="UNKNOWN",dirty_cafe_sales!$G2201="ERROR",dirty_cafe_sales!$G2201=""),"Unknown",dirty_cafe_sales!$G2201)</f>
        <v>Takeaway</v>
      </c>
      <c r="H2201" s="2" t="d">
        <v>2023-05-17</v>
      </c>
    </row>
    <row r="2202" spans="1:8" x14ac:dyDescent="0.2">
      <c r="A2202" s="16" t="s">
        <v>2223</v>
      </c>
      <c r="B2202" s="16" t="str">
        <f>IF(OR(dirty_cafe_sales!$B2202="UNKNOWN",dirty_cafe_sales!$B2202="",dirty_cafe_sales!$B2202="ERROR"),"Unknown_Item",dirty_cafe_sales!$B2202)</f>
        <v>Cake</v>
      </c>
      <c r="C2202" s="23">
        <f>IF(ISNUMBER(dirty_cafe_sales!$C2202),dirty_cafe_sales!$C2202,3)</f>
        <v>2</v>
      </c>
      <c r="D2202" s="19">
        <f>VLOOKUP($B2202,Price_Per_Item!$A$3:$B$11,2,FALSE)</f>
        <v>3</v>
      </c>
      <c r="E2202" s="25">
        <f t="shared" si="34"/>
        <v>6</v>
      </c>
      <c r="F2202" t="str">
        <f>IF(OR(dirty_cafe_sales!$F2202="UNKNOWN",dirty_cafe_sales!$F2202="ERROR",dirty_cafe_sales!$F2202=""),"Unknown",dirty_cafe_sales!$F2202)</f>
        <v>Unknown</v>
      </c>
      <c r="G2202" t="str">
        <f>IF(OR(dirty_cafe_sales!$G2202="UNKNOWN",dirty_cafe_sales!$G2202="ERROR",dirty_cafe_sales!$G2202=""),"Unknown",dirty_cafe_sales!$G2202)</f>
        <v>Takeaway</v>
      </c>
      <c r="H2202" s="2" t="d">
        <v>2023-02-07</v>
      </c>
    </row>
    <row r="2203" spans="1:8" x14ac:dyDescent="0.2">
      <c r="A2203" s="16" t="s">
        <v>2224</v>
      </c>
      <c r="B2203" s="16" t="str">
        <f>IF(OR(dirty_cafe_sales!$B2203="UNKNOWN",dirty_cafe_sales!$B2203="",dirty_cafe_sales!$B2203="ERROR"),"Unknown_Item",dirty_cafe_sales!$B2203)</f>
        <v>Coffee</v>
      </c>
      <c r="C2203" s="23">
        <f>IF(ISNUMBER(dirty_cafe_sales!$C2203),dirty_cafe_sales!$C2203,3)</f>
        <v>1</v>
      </c>
      <c r="D2203" s="19">
        <f>VLOOKUP($B2203,Price_Per_Item!$A$3:$B$11,2,FALSE)</f>
        <v>2</v>
      </c>
      <c r="E2203" s="25">
        <f t="shared" si="34"/>
        <v>2</v>
      </c>
      <c r="F2203" t="str">
        <f>IF(OR(dirty_cafe_sales!$F2203="UNKNOWN",dirty_cafe_sales!$F2203="ERROR",dirty_cafe_sales!$F2203=""),"Unknown",dirty_cafe_sales!$F2203)</f>
        <v>Cash</v>
      </c>
      <c r="G2203" t="str">
        <f>IF(OR(dirty_cafe_sales!$G2203="UNKNOWN",dirty_cafe_sales!$G2203="ERROR",dirty_cafe_sales!$G2203=""),"Unknown",dirty_cafe_sales!$G2203)</f>
        <v>In-store</v>
      </c>
      <c r="H2203" s="2" t="d">
        <v>2023-06-17</v>
      </c>
    </row>
    <row r="2204" spans="1:8" x14ac:dyDescent="0.2">
      <c r="A2204" s="16" t="s">
        <v>2225</v>
      </c>
      <c r="B2204" s="16" t="str">
        <f>IF(OR(dirty_cafe_sales!$B2204="UNKNOWN",dirty_cafe_sales!$B2204="",dirty_cafe_sales!$B2204="ERROR"),"Unknown_Item",dirty_cafe_sales!$B2204)</f>
        <v>Salad</v>
      </c>
      <c r="C2204" s="23">
        <f>IF(ISNUMBER(dirty_cafe_sales!$C2204),dirty_cafe_sales!$C2204,3)</f>
        <v>2</v>
      </c>
      <c r="D2204" s="19">
        <f>VLOOKUP($B2204,Price_Per_Item!$A$3:$B$11,2,FALSE)</f>
        <v>5</v>
      </c>
      <c r="E2204" s="25">
        <f t="shared" si="34"/>
        <v>10</v>
      </c>
      <c r="F2204" t="str">
        <f>IF(OR(dirty_cafe_sales!$F2204="UNKNOWN",dirty_cafe_sales!$F2204="ERROR",dirty_cafe_sales!$F2204=""),"Unknown",dirty_cafe_sales!$F2204)</f>
        <v>Credit Card</v>
      </c>
      <c r="G2204" t="str">
        <f>IF(OR(dirty_cafe_sales!$G2204="UNKNOWN",dirty_cafe_sales!$G2204="ERROR",dirty_cafe_sales!$G2204=""),"Unknown",dirty_cafe_sales!$G2204)</f>
        <v>In-store</v>
      </c>
      <c r="H2204" s="2" t="d">
        <v>2023-01-07</v>
      </c>
    </row>
    <row r="2205" spans="1:8" x14ac:dyDescent="0.2">
      <c r="A2205" s="16" t="s">
        <v>2226</v>
      </c>
      <c r="B2205" s="16" t="str">
        <f>IF(OR(dirty_cafe_sales!$B2205="UNKNOWN",dirty_cafe_sales!$B2205="",dirty_cafe_sales!$B2205="ERROR"),"Unknown_Item",dirty_cafe_sales!$B2205)</f>
        <v>Juice</v>
      </c>
      <c r="C2205" s="23">
        <f>IF(ISNUMBER(dirty_cafe_sales!$C2205),dirty_cafe_sales!$C2205,3)</f>
        <v>4</v>
      </c>
      <c r="D2205" s="19">
        <f>VLOOKUP($B2205,Price_Per_Item!$A$3:$B$11,2,FALSE)</f>
        <v>3</v>
      </c>
      <c r="E2205" s="25">
        <f t="shared" si="34"/>
        <v>12</v>
      </c>
      <c r="F2205" t="str">
        <f>IF(OR(dirty_cafe_sales!$F2205="UNKNOWN",dirty_cafe_sales!$F2205="ERROR",dirty_cafe_sales!$F2205=""),"Unknown",dirty_cafe_sales!$F2205)</f>
        <v>Unknown</v>
      </c>
      <c r="G2205" t="str">
        <f>IF(OR(dirty_cafe_sales!$G2205="UNKNOWN",dirty_cafe_sales!$G2205="ERROR",dirty_cafe_sales!$G2205=""),"Unknown",dirty_cafe_sales!$G2205)</f>
        <v>Takeaway</v>
      </c>
      <c r="H2205" s="2" t="d">
        <v>2023-05-15</v>
      </c>
    </row>
    <row r="2206" spans="1:8" x14ac:dyDescent="0.2">
      <c r="A2206" s="16" t="s">
        <v>2227</v>
      </c>
      <c r="B2206" s="16" t="str">
        <f>IF(OR(dirty_cafe_sales!$B2206="UNKNOWN",dirty_cafe_sales!$B2206="",dirty_cafe_sales!$B2206="ERROR"),"Unknown_Item",dirty_cafe_sales!$B2206)</f>
        <v>Cookie</v>
      </c>
      <c r="C2206" s="23">
        <f>IF(ISNUMBER(dirty_cafe_sales!$C2206),dirty_cafe_sales!$C2206,3)</f>
        <v>3</v>
      </c>
      <c r="D2206" s="19">
        <f>VLOOKUP($B2206,Price_Per_Item!$A$3:$B$11,2,FALSE)</f>
        <v>1</v>
      </c>
      <c r="E2206" s="25">
        <f t="shared" si="34"/>
        <v>3</v>
      </c>
      <c r="F2206" t="str">
        <f>IF(OR(dirty_cafe_sales!$F2206="UNKNOWN",dirty_cafe_sales!$F2206="ERROR",dirty_cafe_sales!$F2206=""),"Unknown",dirty_cafe_sales!$F2206)</f>
        <v>Credit Card</v>
      </c>
      <c r="G2206" t="str">
        <f>IF(OR(dirty_cafe_sales!$G2206="UNKNOWN",dirty_cafe_sales!$G2206="ERROR",dirty_cafe_sales!$G2206=""),"Unknown",dirty_cafe_sales!$G2206)</f>
        <v>Unknown</v>
      </c>
      <c r="H2206" s="2" t="d">
        <v>2023-02-15</v>
      </c>
    </row>
    <row r="2207" spans="1:8" x14ac:dyDescent="0.2">
      <c r="A2207" s="16" t="s">
        <v>2228</v>
      </c>
      <c r="B2207" s="16" t="str">
        <f>IF(OR(dirty_cafe_sales!$B2207="UNKNOWN",dirty_cafe_sales!$B2207="",dirty_cafe_sales!$B2207="ERROR"),"Unknown_Item",dirty_cafe_sales!$B2207)</f>
        <v>Smoothie</v>
      </c>
      <c r="C2207" s="23">
        <f>IF(ISNUMBER(dirty_cafe_sales!$C2207),dirty_cafe_sales!$C2207,3)</f>
        <v>1</v>
      </c>
      <c r="D2207" s="19">
        <f>VLOOKUP($B2207,Price_Per_Item!$A$3:$B$11,2,FALSE)</f>
        <v>4</v>
      </c>
      <c r="E2207" s="25">
        <f t="shared" si="34"/>
        <v>4</v>
      </c>
      <c r="F2207" t="str">
        <f>IF(OR(dirty_cafe_sales!$F2207="UNKNOWN",dirty_cafe_sales!$F2207="ERROR",dirty_cafe_sales!$F2207=""),"Unknown",dirty_cafe_sales!$F2207)</f>
        <v>Credit Card</v>
      </c>
      <c r="G2207" t="str">
        <f>IF(OR(dirty_cafe_sales!$G2207="UNKNOWN",dirty_cafe_sales!$G2207="ERROR",dirty_cafe_sales!$G2207=""),"Unknown",dirty_cafe_sales!$G2207)</f>
        <v>Takeaway</v>
      </c>
      <c r="H2207" s="2" t="d">
        <v>2023-10-21</v>
      </c>
    </row>
    <row r="2208" spans="1:8" x14ac:dyDescent="0.2">
      <c r="A2208" s="16" t="s">
        <v>2229</v>
      </c>
      <c r="B2208" s="16" t="str">
        <f>IF(OR(dirty_cafe_sales!$B2208="UNKNOWN",dirty_cafe_sales!$B2208="",dirty_cafe_sales!$B2208="ERROR"),"Unknown_Item",dirty_cafe_sales!$B2208)</f>
        <v>Tea</v>
      </c>
      <c r="C2208" s="23">
        <f>IF(ISNUMBER(dirty_cafe_sales!$C2208),dirty_cafe_sales!$C2208,3)</f>
        <v>3</v>
      </c>
      <c r="D2208" s="19">
        <f>VLOOKUP($B2208,Price_Per_Item!$A$3:$B$11,2,FALSE)</f>
        <v>1.5</v>
      </c>
      <c r="E2208" s="25">
        <f t="shared" si="34"/>
        <v>4.5</v>
      </c>
      <c r="F2208" t="str">
        <f>IF(OR(dirty_cafe_sales!$F2208="UNKNOWN",dirty_cafe_sales!$F2208="ERROR",dirty_cafe_sales!$F2208=""),"Unknown",dirty_cafe_sales!$F2208)</f>
        <v>Credit Card</v>
      </c>
      <c r="G2208" t="str">
        <f>IF(OR(dirty_cafe_sales!$G2208="UNKNOWN",dirty_cafe_sales!$G2208="ERROR",dirty_cafe_sales!$G2208=""),"Unknown",dirty_cafe_sales!$G2208)</f>
        <v>In-store</v>
      </c>
      <c r="H2208" s="2" t="d">
        <v>2023-11-06</v>
      </c>
    </row>
    <row r="2209" spans="1:8" x14ac:dyDescent="0.2">
      <c r="A2209" s="16" t="s">
        <v>2230</v>
      </c>
      <c r="B2209" s="16" t="str">
        <f>IF(OR(dirty_cafe_sales!$B2209="UNKNOWN",dirty_cafe_sales!$B2209="",dirty_cafe_sales!$B2209="ERROR"),"Unknown_Item",dirty_cafe_sales!$B2209)</f>
        <v>Salad</v>
      </c>
      <c r="C2209" s="23">
        <f>IF(ISNUMBER(dirty_cafe_sales!$C2209),dirty_cafe_sales!$C2209,3)</f>
        <v>3</v>
      </c>
      <c r="D2209" s="19">
        <f>VLOOKUP($B2209,Price_Per_Item!$A$3:$B$11,2,FALSE)</f>
        <v>5</v>
      </c>
      <c r="E2209" s="25">
        <f t="shared" si="34"/>
        <v>15</v>
      </c>
      <c r="F2209" t="str">
        <f>IF(OR(dirty_cafe_sales!$F2209="UNKNOWN",dirty_cafe_sales!$F2209="ERROR",dirty_cafe_sales!$F2209=""),"Unknown",dirty_cafe_sales!$F2209)</f>
        <v>Cash</v>
      </c>
      <c r="G2209" t="str">
        <f>IF(OR(dirty_cafe_sales!$G2209="UNKNOWN",dirty_cafe_sales!$G2209="ERROR",dirty_cafe_sales!$G2209=""),"Unknown",dirty_cafe_sales!$G2209)</f>
        <v>Unknown</v>
      </c>
      <c r="H2209" s="2" t="d">
        <v>2023-06-25</v>
      </c>
    </row>
    <row r="2210" spans="1:8" x14ac:dyDescent="0.2">
      <c r="A2210" s="16" t="s">
        <v>2231</v>
      </c>
      <c r="B2210" s="16" t="str">
        <f>IF(OR(dirty_cafe_sales!$B2210="UNKNOWN",dirty_cafe_sales!$B2210="",dirty_cafe_sales!$B2210="ERROR"),"Unknown_Item",dirty_cafe_sales!$B2210)</f>
        <v>Smoothie</v>
      </c>
      <c r="C2210" s="23">
        <f>IF(ISNUMBER(dirty_cafe_sales!$C2210),dirty_cafe_sales!$C2210,3)</f>
        <v>4</v>
      </c>
      <c r="D2210" s="19">
        <f>VLOOKUP($B2210,Price_Per_Item!$A$3:$B$11,2,FALSE)</f>
        <v>4</v>
      </c>
      <c r="E2210" s="25">
        <f t="shared" si="34"/>
        <v>16</v>
      </c>
      <c r="F2210" t="str">
        <f>IF(OR(dirty_cafe_sales!$F2210="UNKNOWN",dirty_cafe_sales!$F2210="ERROR",dirty_cafe_sales!$F2210=""),"Unknown",dirty_cafe_sales!$F2210)</f>
        <v>Credit Card</v>
      </c>
      <c r="G2210" t="str">
        <f>IF(OR(dirty_cafe_sales!$G2210="UNKNOWN",dirty_cafe_sales!$G2210="ERROR",dirty_cafe_sales!$G2210=""),"Unknown",dirty_cafe_sales!$G2210)</f>
        <v>Unknown</v>
      </c>
      <c r="H2210" s="2" t="d">
        <v>2023-03-24</v>
      </c>
    </row>
    <row r="2211" spans="1:8" x14ac:dyDescent="0.2">
      <c r="A2211" s="16" t="s">
        <v>2232</v>
      </c>
      <c r="B2211" s="16" t="str">
        <f>IF(OR(dirty_cafe_sales!$B2211="UNKNOWN",dirty_cafe_sales!$B2211="",dirty_cafe_sales!$B2211="ERROR"),"Unknown_Item",dirty_cafe_sales!$B2211)</f>
        <v>Sandwich</v>
      </c>
      <c r="C2211" s="23">
        <f>IF(ISNUMBER(dirty_cafe_sales!$C2211),dirty_cafe_sales!$C2211,3)</f>
        <v>4</v>
      </c>
      <c r="D2211" s="19">
        <f>VLOOKUP($B2211,Price_Per_Item!$A$3:$B$11,2,FALSE)</f>
        <v>4</v>
      </c>
      <c r="E2211" s="25">
        <f t="shared" si="34"/>
        <v>16</v>
      </c>
      <c r="F2211" t="str">
        <f>IF(OR(dirty_cafe_sales!$F2211="UNKNOWN",dirty_cafe_sales!$F2211="ERROR",dirty_cafe_sales!$F2211=""),"Unknown",dirty_cafe_sales!$F2211)</f>
        <v>Credit Card</v>
      </c>
      <c r="G2211" t="str">
        <f>IF(OR(dirty_cafe_sales!$G2211="UNKNOWN",dirty_cafe_sales!$G2211="ERROR",dirty_cafe_sales!$G2211=""),"Unknown",dirty_cafe_sales!$G2211)</f>
        <v>Takeaway</v>
      </c>
      <c r="H2211" s="2" t="d">
        <v>2023-10-13</v>
      </c>
    </row>
    <row r="2212" spans="1:8" x14ac:dyDescent="0.2">
      <c r="A2212" s="16" t="s">
        <v>2233</v>
      </c>
      <c r="B2212" s="16" t="str">
        <f>IF(OR(dirty_cafe_sales!$B2212="UNKNOWN",dirty_cafe_sales!$B2212="",dirty_cafe_sales!$B2212="ERROR"),"Unknown_Item",dirty_cafe_sales!$B2212)</f>
        <v>Unknown_Item</v>
      </c>
      <c r="C2212" s="23">
        <f>IF(ISNUMBER(dirty_cafe_sales!$C2212),dirty_cafe_sales!$C2212,3)</f>
        <v>1</v>
      </c>
      <c r="D2212" s="19">
        <f>VLOOKUP($B2212,Price_Per_Item!$A$3:$B$11,2,FALSE)</f>
        <v>2.9375</v>
      </c>
      <c r="E2212" s="25">
        <f t="shared" si="34"/>
        <v>2.9375</v>
      </c>
      <c r="F2212" t="str">
        <f>IF(OR(dirty_cafe_sales!$F2212="UNKNOWN",dirty_cafe_sales!$F2212="ERROR",dirty_cafe_sales!$F2212=""),"Unknown",dirty_cafe_sales!$F2212)</f>
        <v>Unknown</v>
      </c>
      <c r="G2212" t="str">
        <f>IF(OR(dirty_cafe_sales!$G2212="UNKNOWN",dirty_cafe_sales!$G2212="ERROR",dirty_cafe_sales!$G2212=""),"Unknown",dirty_cafe_sales!$G2212)</f>
        <v>Unknown</v>
      </c>
      <c r="H2212" s="2" t="d">
        <v>2023-04-19</v>
      </c>
    </row>
    <row r="2213" spans="1:8" x14ac:dyDescent="0.2">
      <c r="A2213" s="16" t="s">
        <v>2234</v>
      </c>
      <c r="B2213" s="16" t="str">
        <f>IF(OR(dirty_cafe_sales!$B2213="UNKNOWN",dirty_cafe_sales!$B2213="",dirty_cafe_sales!$B2213="ERROR"),"Unknown_Item",dirty_cafe_sales!$B2213)</f>
        <v>Unknown_Item</v>
      </c>
      <c r="C2213" s="23">
        <f>IF(ISNUMBER(dirty_cafe_sales!$C2213),dirty_cafe_sales!$C2213,3)</f>
        <v>1</v>
      </c>
      <c r="D2213" s="19">
        <f>VLOOKUP($B2213,Price_Per_Item!$A$3:$B$11,2,FALSE)</f>
        <v>2.9375</v>
      </c>
      <c r="E2213" s="25">
        <f t="shared" si="34"/>
        <v>2.9375</v>
      </c>
      <c r="F2213" t="str">
        <f>IF(OR(dirty_cafe_sales!$F2213="UNKNOWN",dirty_cafe_sales!$F2213="ERROR",dirty_cafe_sales!$F2213=""),"Unknown",dirty_cafe_sales!$F2213)</f>
        <v>Unknown</v>
      </c>
      <c r="G2213" t="str">
        <f>IF(OR(dirty_cafe_sales!$G2213="UNKNOWN",dirty_cafe_sales!$G2213="ERROR",dirty_cafe_sales!$G2213=""),"Unknown",dirty_cafe_sales!$G2213)</f>
        <v>Unknown</v>
      </c>
      <c r="H2213" s="2" t="d">
        <v>2023-10-04</v>
      </c>
    </row>
    <row r="2214" spans="1:8" x14ac:dyDescent="0.2">
      <c r="A2214" s="16" t="s">
        <v>2235</v>
      </c>
      <c r="B2214" s="16" t="str">
        <f>IF(OR(dirty_cafe_sales!$B2214="UNKNOWN",dirty_cafe_sales!$B2214="",dirty_cafe_sales!$B2214="ERROR"),"Unknown_Item",dirty_cafe_sales!$B2214)</f>
        <v>Unknown_Item</v>
      </c>
      <c r="C2214" s="23">
        <f>IF(ISNUMBER(dirty_cafe_sales!$C2214),dirty_cafe_sales!$C2214,3)</f>
        <v>2</v>
      </c>
      <c r="D2214" s="19">
        <f>VLOOKUP($B2214,Price_Per_Item!$A$3:$B$11,2,FALSE)</f>
        <v>2.9375</v>
      </c>
      <c r="E2214" s="25">
        <f t="shared" si="34"/>
        <v>5.875</v>
      </c>
      <c r="F2214" t="str">
        <f>IF(OR(dirty_cafe_sales!$F2214="UNKNOWN",dirty_cafe_sales!$F2214="ERROR",dirty_cafe_sales!$F2214=""),"Unknown",dirty_cafe_sales!$F2214)</f>
        <v>Unknown</v>
      </c>
      <c r="G2214" t="str">
        <f>IF(OR(dirty_cafe_sales!$G2214="UNKNOWN",dirty_cafe_sales!$G2214="ERROR",dirty_cafe_sales!$G2214=""),"Unknown",dirty_cafe_sales!$G2214)</f>
        <v>Unknown</v>
      </c>
      <c r="H2214" s="2" t="d">
        <v>2023-08-26</v>
      </c>
    </row>
    <row r="2215" spans="1:8" x14ac:dyDescent="0.2">
      <c r="A2215" s="16" t="s">
        <v>2236</v>
      </c>
      <c r="B2215" s="16" t="str">
        <f>IF(OR(dirty_cafe_sales!$B2215="UNKNOWN",dirty_cafe_sales!$B2215="",dirty_cafe_sales!$B2215="ERROR"),"Unknown_Item",dirty_cafe_sales!$B2215)</f>
        <v>Coffee</v>
      </c>
      <c r="C2215" s="23">
        <f>IF(ISNUMBER(dirty_cafe_sales!$C2215),dirty_cafe_sales!$C2215,3)</f>
        <v>4</v>
      </c>
      <c r="D2215" s="19">
        <f>VLOOKUP($B2215,Price_Per_Item!$A$3:$B$11,2,FALSE)</f>
        <v>2</v>
      </c>
      <c r="E2215" s="25">
        <f t="shared" si="34"/>
        <v>8</v>
      </c>
      <c r="F2215" t="str">
        <f>IF(OR(dirty_cafe_sales!$F2215="UNKNOWN",dirty_cafe_sales!$F2215="ERROR",dirty_cafe_sales!$F2215=""),"Unknown",dirty_cafe_sales!$F2215)</f>
        <v>Cash</v>
      </c>
      <c r="G2215" t="str">
        <f>IF(OR(dirty_cafe_sales!$G2215="UNKNOWN",dirty_cafe_sales!$G2215="ERROR",dirty_cafe_sales!$G2215=""),"Unknown",dirty_cafe_sales!$G2215)</f>
        <v>Takeaway</v>
      </c>
      <c r="H2215" s="2" t="d">
        <v>2023-09-13</v>
      </c>
    </row>
    <row r="2216" spans="1:8" x14ac:dyDescent="0.2">
      <c r="A2216" s="16" t="s">
        <v>2237</v>
      </c>
      <c r="B2216" s="16" t="str">
        <f>IF(OR(dirty_cafe_sales!$B2216="UNKNOWN",dirty_cafe_sales!$B2216="",dirty_cafe_sales!$B2216="ERROR"),"Unknown_Item",dirty_cafe_sales!$B2216)</f>
        <v>Salad</v>
      </c>
      <c r="C2216" s="23">
        <f>IF(ISNUMBER(dirty_cafe_sales!$C2216),dirty_cafe_sales!$C2216,3)</f>
        <v>3</v>
      </c>
      <c r="D2216" s="19">
        <f>VLOOKUP($B2216,Price_Per_Item!$A$3:$B$11,2,FALSE)</f>
        <v>5</v>
      </c>
      <c r="E2216" s="25">
        <f t="shared" si="34"/>
        <v>15</v>
      </c>
      <c r="F2216" t="str">
        <f>IF(OR(dirty_cafe_sales!$F2216="UNKNOWN",dirty_cafe_sales!$F2216="ERROR",dirty_cafe_sales!$F2216=""),"Unknown",dirty_cafe_sales!$F2216)</f>
        <v>Unknown</v>
      </c>
      <c r="G2216" t="str">
        <f>IF(OR(dirty_cafe_sales!$G2216="UNKNOWN",dirty_cafe_sales!$G2216="ERROR",dirty_cafe_sales!$G2216=""),"Unknown",dirty_cafe_sales!$G2216)</f>
        <v>In-store</v>
      </c>
      <c r="H2216" s="2" t="d">
        <v>2023-03-01</v>
      </c>
    </row>
    <row r="2217" spans="1:8" x14ac:dyDescent="0.2">
      <c r="A2217" s="16" t="s">
        <v>2238</v>
      </c>
      <c r="B2217" s="16" t="str">
        <f>IF(OR(dirty_cafe_sales!$B2217="UNKNOWN",dirty_cafe_sales!$B2217="",dirty_cafe_sales!$B2217="ERROR"),"Unknown_Item",dirty_cafe_sales!$B2217)</f>
        <v>Cookie</v>
      </c>
      <c r="C2217" s="23">
        <f>IF(ISNUMBER(dirty_cafe_sales!$C2217),dirty_cafe_sales!$C2217,3)</f>
        <v>2</v>
      </c>
      <c r="D2217" s="19">
        <f>VLOOKUP($B2217,Price_Per_Item!$A$3:$B$11,2,FALSE)</f>
        <v>1</v>
      </c>
      <c r="E2217" s="25">
        <f t="shared" si="34"/>
        <v>2</v>
      </c>
      <c r="F2217" t="str">
        <f>IF(OR(dirty_cafe_sales!$F2217="UNKNOWN",dirty_cafe_sales!$F2217="ERROR",dirty_cafe_sales!$F2217=""),"Unknown",dirty_cafe_sales!$F2217)</f>
        <v>Credit Card</v>
      </c>
      <c r="G2217" t="str">
        <f>IF(OR(dirty_cafe_sales!$G2217="UNKNOWN",dirty_cafe_sales!$G2217="ERROR",dirty_cafe_sales!$G2217=""),"Unknown",dirty_cafe_sales!$G2217)</f>
        <v>Takeaway</v>
      </c>
      <c r="H2217" s="2" t="d">
        <v>2023-10-16</v>
      </c>
    </row>
    <row r="2218" spans="1:8" x14ac:dyDescent="0.2">
      <c r="A2218" s="16" t="s">
        <v>2239</v>
      </c>
      <c r="B2218" s="16" t="str">
        <f>IF(OR(dirty_cafe_sales!$B2218="UNKNOWN",dirty_cafe_sales!$B2218="",dirty_cafe_sales!$B2218="ERROR"),"Unknown_Item",dirty_cafe_sales!$B2218)</f>
        <v>Smoothie</v>
      </c>
      <c r="C2218" s="23">
        <f>IF(ISNUMBER(dirty_cafe_sales!$C2218),dirty_cafe_sales!$C2218,3)</f>
        <v>1</v>
      </c>
      <c r="D2218" s="19">
        <f>VLOOKUP($B2218,Price_Per_Item!$A$3:$B$11,2,FALSE)</f>
        <v>4</v>
      </c>
      <c r="E2218" s="25">
        <f t="shared" si="34"/>
        <v>4</v>
      </c>
      <c r="F2218" t="str">
        <f>IF(OR(dirty_cafe_sales!$F2218="UNKNOWN",dirty_cafe_sales!$F2218="ERROR",dirty_cafe_sales!$F2218=""),"Unknown",dirty_cafe_sales!$F2218)</f>
        <v>Cash</v>
      </c>
      <c r="G2218" t="str">
        <f>IF(OR(dirty_cafe_sales!$G2218="UNKNOWN",dirty_cafe_sales!$G2218="ERROR",dirty_cafe_sales!$G2218=""),"Unknown",dirty_cafe_sales!$G2218)</f>
        <v>Takeaway</v>
      </c>
      <c r="H2218" s="2" t="d">
        <v>2023-05-08</v>
      </c>
    </row>
    <row r="2219" spans="1:8" x14ac:dyDescent="0.2">
      <c r="A2219" s="16" t="s">
        <v>2240</v>
      </c>
      <c r="B2219" s="16" t="str">
        <f>IF(OR(dirty_cafe_sales!$B2219="UNKNOWN",dirty_cafe_sales!$B2219="",dirty_cafe_sales!$B2219="ERROR"),"Unknown_Item",dirty_cafe_sales!$B2219)</f>
        <v>Cookie</v>
      </c>
      <c r="C2219" s="23">
        <f>IF(ISNUMBER(dirty_cafe_sales!$C2219),dirty_cafe_sales!$C2219,3)</f>
        <v>3</v>
      </c>
      <c r="D2219" s="19">
        <f>VLOOKUP($B2219,Price_Per_Item!$A$3:$B$11,2,FALSE)</f>
        <v>1</v>
      </c>
      <c r="E2219" s="25">
        <f t="shared" si="34"/>
        <v>3</v>
      </c>
      <c r="F2219" t="str">
        <f>IF(OR(dirty_cafe_sales!$F2219="UNKNOWN",dirty_cafe_sales!$F2219="ERROR",dirty_cafe_sales!$F2219=""),"Unknown",dirty_cafe_sales!$F2219)</f>
        <v>Cash</v>
      </c>
      <c r="G2219" t="str">
        <f>IF(OR(dirty_cafe_sales!$G2219="UNKNOWN",dirty_cafe_sales!$G2219="ERROR",dirty_cafe_sales!$G2219=""),"Unknown",dirty_cafe_sales!$G2219)</f>
        <v>In-store</v>
      </c>
      <c r="H2219" s="2" t="d">
        <v>2023-05-29</v>
      </c>
    </row>
    <row r="2220" spans="1:8" x14ac:dyDescent="0.2">
      <c r="A2220" s="16" t="s">
        <v>2241</v>
      </c>
      <c r="B2220" s="16" t="str">
        <f>IF(OR(dirty_cafe_sales!$B2220="UNKNOWN",dirty_cafe_sales!$B2220="",dirty_cafe_sales!$B2220="ERROR"),"Unknown_Item",dirty_cafe_sales!$B2220)</f>
        <v>Sandwich</v>
      </c>
      <c r="C2220" s="23">
        <f>IF(ISNUMBER(dirty_cafe_sales!$C2220),dirty_cafe_sales!$C2220,3)</f>
        <v>1</v>
      </c>
      <c r="D2220" s="19">
        <f>VLOOKUP($B2220,Price_Per_Item!$A$3:$B$11,2,FALSE)</f>
        <v>4</v>
      </c>
      <c r="E2220" s="25">
        <f t="shared" si="34"/>
        <v>4</v>
      </c>
      <c r="F2220" t="str">
        <f>IF(OR(dirty_cafe_sales!$F2220="UNKNOWN",dirty_cafe_sales!$F2220="ERROR",dirty_cafe_sales!$F2220=""),"Unknown",dirty_cafe_sales!$F2220)</f>
        <v>Digital Wallet</v>
      </c>
      <c r="G2220" t="str">
        <f>IF(OR(dirty_cafe_sales!$G2220="UNKNOWN",dirty_cafe_sales!$G2220="ERROR",dirty_cafe_sales!$G2220=""),"Unknown",dirty_cafe_sales!$G2220)</f>
        <v>Takeaway</v>
      </c>
      <c r="H2220" s="2" t="d">
        <v>2023-02-01</v>
      </c>
    </row>
    <row r="2221" spans="1:8" x14ac:dyDescent="0.2">
      <c r="A2221" s="16" t="s">
        <v>2242</v>
      </c>
      <c r="B2221" s="16" t="str">
        <f>IF(OR(dirty_cafe_sales!$B2221="UNKNOWN",dirty_cafe_sales!$B2221="",dirty_cafe_sales!$B2221="ERROR"),"Unknown_Item",dirty_cafe_sales!$B2221)</f>
        <v>Cookie</v>
      </c>
      <c r="C2221" s="23">
        <f>IF(ISNUMBER(dirty_cafe_sales!$C2221),dirty_cafe_sales!$C2221,3)</f>
        <v>5</v>
      </c>
      <c r="D2221" s="19">
        <f>VLOOKUP($B2221,Price_Per_Item!$A$3:$B$11,2,FALSE)</f>
        <v>1</v>
      </c>
      <c r="E2221" s="25">
        <f t="shared" si="34"/>
        <v>5</v>
      </c>
      <c r="F2221" t="str">
        <f>IF(OR(dirty_cafe_sales!$F2221="UNKNOWN",dirty_cafe_sales!$F2221="ERROR",dirty_cafe_sales!$F2221=""),"Unknown",dirty_cafe_sales!$F2221)</f>
        <v>Credit Card</v>
      </c>
      <c r="G2221" t="str">
        <f>IF(OR(dirty_cafe_sales!$G2221="UNKNOWN",dirty_cafe_sales!$G2221="ERROR",dirty_cafe_sales!$G2221=""),"Unknown",dirty_cafe_sales!$G2221)</f>
        <v>Takeaway</v>
      </c>
      <c r="H2221" s="2" t="d">
        <v>2023-07-28</v>
      </c>
    </row>
    <row r="2222" spans="1:8" x14ac:dyDescent="0.2">
      <c r="A2222" s="16" t="s">
        <v>2243</v>
      </c>
      <c r="B2222" s="16" t="str">
        <f>IF(OR(dirty_cafe_sales!$B2222="UNKNOWN",dirty_cafe_sales!$B2222="",dirty_cafe_sales!$B2222="ERROR"),"Unknown_Item",dirty_cafe_sales!$B2222)</f>
        <v>Smoothie</v>
      </c>
      <c r="C2222" s="23">
        <f>IF(ISNUMBER(dirty_cafe_sales!$C2222),dirty_cafe_sales!$C2222,3)</f>
        <v>1</v>
      </c>
      <c r="D2222" s="19">
        <f>VLOOKUP($B2222,Price_Per_Item!$A$3:$B$11,2,FALSE)</f>
        <v>4</v>
      </c>
      <c r="E2222" s="25">
        <f t="shared" si="34"/>
        <v>4</v>
      </c>
      <c r="F2222" t="str">
        <f>IF(OR(dirty_cafe_sales!$F2222="UNKNOWN",dirty_cafe_sales!$F2222="ERROR",dirty_cafe_sales!$F2222=""),"Unknown",dirty_cafe_sales!$F2222)</f>
        <v>Digital Wallet</v>
      </c>
      <c r="G2222" t="str">
        <f>IF(OR(dirty_cafe_sales!$G2222="UNKNOWN",dirty_cafe_sales!$G2222="ERROR",dirty_cafe_sales!$G2222=""),"Unknown",dirty_cafe_sales!$G2222)</f>
        <v>Takeaway</v>
      </c>
      <c r="H2222" s="2" t="d">
        <v>2023-06-25</v>
      </c>
    </row>
    <row r="2223" spans="1:8" x14ac:dyDescent="0.2">
      <c r="A2223" s="16" t="s">
        <v>2244</v>
      </c>
      <c r="B2223" s="16" t="str">
        <f>IF(OR(dirty_cafe_sales!$B2223="UNKNOWN",dirty_cafe_sales!$B2223="",dirty_cafe_sales!$B2223="ERROR"),"Unknown_Item",dirty_cafe_sales!$B2223)</f>
        <v>Cookie</v>
      </c>
      <c r="C2223" s="23">
        <f>IF(ISNUMBER(dirty_cafe_sales!$C2223),dirty_cafe_sales!$C2223,3)</f>
        <v>3</v>
      </c>
      <c r="D2223" s="19">
        <f>VLOOKUP($B2223,Price_Per_Item!$A$3:$B$11,2,FALSE)</f>
        <v>1</v>
      </c>
      <c r="E2223" s="25">
        <f t="shared" si="34"/>
        <v>3</v>
      </c>
      <c r="F2223" t="str">
        <f>IF(OR(dirty_cafe_sales!$F2223="UNKNOWN",dirty_cafe_sales!$F2223="ERROR",dirty_cafe_sales!$F2223=""),"Unknown",dirty_cafe_sales!$F2223)</f>
        <v>Digital Wallet</v>
      </c>
      <c r="G2223" t="str">
        <f>IF(OR(dirty_cafe_sales!$G2223="UNKNOWN",dirty_cafe_sales!$G2223="ERROR",dirty_cafe_sales!$G2223=""),"Unknown",dirty_cafe_sales!$G2223)</f>
        <v>Unknown</v>
      </c>
      <c r="H2223" s="2" t="d">
        <v>2023-05-30</v>
      </c>
    </row>
    <row r="2224" spans="1:8" x14ac:dyDescent="0.2">
      <c r="A2224" s="16" t="s">
        <v>2245</v>
      </c>
      <c r="B2224" s="16" t="str">
        <f>IF(OR(dirty_cafe_sales!$B2224="UNKNOWN",dirty_cafe_sales!$B2224="",dirty_cafe_sales!$B2224="ERROR"),"Unknown_Item",dirty_cafe_sales!$B2224)</f>
        <v>Cookie</v>
      </c>
      <c r="C2224" s="23">
        <f>IF(ISNUMBER(dirty_cafe_sales!$C2224),dirty_cafe_sales!$C2224,3)</f>
        <v>1</v>
      </c>
      <c r="D2224" s="19">
        <f>VLOOKUP($B2224,Price_Per_Item!$A$3:$B$11,2,FALSE)</f>
        <v>1</v>
      </c>
      <c r="E2224" s="25">
        <f t="shared" si="34"/>
        <v>1</v>
      </c>
      <c r="F2224" t="str">
        <f>IF(OR(dirty_cafe_sales!$F2224="UNKNOWN",dirty_cafe_sales!$F2224="ERROR",dirty_cafe_sales!$F2224=""),"Unknown",dirty_cafe_sales!$F2224)</f>
        <v>Unknown</v>
      </c>
      <c r="G2224" t="str">
        <f>IF(OR(dirty_cafe_sales!$G2224="UNKNOWN",dirty_cafe_sales!$G2224="ERROR",dirty_cafe_sales!$G2224=""),"Unknown",dirty_cafe_sales!$G2224)</f>
        <v>In-store</v>
      </c>
      <c r="H2224" s="2" t="d">
        <v>2023-06-27</v>
      </c>
    </row>
    <row r="2225" spans="1:8" x14ac:dyDescent="0.2">
      <c r="A2225" s="16" t="s">
        <v>2246</v>
      </c>
      <c r="B2225" s="16" t="str">
        <f>IF(OR(dirty_cafe_sales!$B2225="UNKNOWN",dirty_cafe_sales!$B2225="",dirty_cafe_sales!$B2225="ERROR"),"Unknown_Item",dirty_cafe_sales!$B2225)</f>
        <v>Tea</v>
      </c>
      <c r="C2225" s="23">
        <f>IF(ISNUMBER(dirty_cafe_sales!$C2225),dirty_cafe_sales!$C2225,3)</f>
        <v>2</v>
      </c>
      <c r="D2225" s="19">
        <f>VLOOKUP($B2225,Price_Per_Item!$A$3:$B$11,2,FALSE)</f>
        <v>1.5</v>
      </c>
      <c r="E2225" s="25">
        <f t="shared" si="34"/>
        <v>3</v>
      </c>
      <c r="F2225" t="str">
        <f>IF(OR(dirty_cafe_sales!$F2225="UNKNOWN",dirty_cafe_sales!$F2225="ERROR",dirty_cafe_sales!$F2225=""),"Unknown",dirty_cafe_sales!$F2225)</f>
        <v>Credit Card</v>
      </c>
      <c r="G2225" t="str">
        <f>IF(OR(dirty_cafe_sales!$G2225="UNKNOWN",dirty_cafe_sales!$G2225="ERROR",dirty_cafe_sales!$G2225=""),"Unknown",dirty_cafe_sales!$G2225)</f>
        <v>Unknown</v>
      </c>
      <c r="H2225" s="2" t="d">
        <v>2023-08-30</v>
      </c>
    </row>
    <row r="2226" spans="1:8" x14ac:dyDescent="0.2">
      <c r="A2226" s="16" t="s">
        <v>2247</v>
      </c>
      <c r="B2226" s="16" t="str">
        <f>IF(OR(dirty_cafe_sales!$B2226="UNKNOWN",dirty_cafe_sales!$B2226="",dirty_cafe_sales!$B2226="ERROR"),"Unknown_Item",dirty_cafe_sales!$B2226)</f>
        <v>Coffee</v>
      </c>
      <c r="C2226" s="23">
        <f>IF(ISNUMBER(dirty_cafe_sales!$C2226),dirty_cafe_sales!$C2226,3)</f>
        <v>3</v>
      </c>
      <c r="D2226" s="19">
        <f>VLOOKUP($B2226,Price_Per_Item!$A$3:$B$11,2,FALSE)</f>
        <v>2</v>
      </c>
      <c r="E2226" s="25">
        <f t="shared" si="34"/>
        <v>6</v>
      </c>
      <c r="F2226" t="str">
        <f>IF(OR(dirty_cafe_sales!$F2226="UNKNOWN",dirty_cafe_sales!$F2226="ERROR",dirty_cafe_sales!$F2226=""),"Unknown",dirty_cafe_sales!$F2226)</f>
        <v>Digital Wallet</v>
      </c>
      <c r="G2226" t="str">
        <f>IF(OR(dirty_cafe_sales!$G2226="UNKNOWN",dirty_cafe_sales!$G2226="ERROR",dirty_cafe_sales!$G2226=""),"Unknown",dirty_cafe_sales!$G2226)</f>
        <v>Takeaway</v>
      </c>
      <c r="H2226" s="2" t="d">
        <v>2023-08-17</v>
      </c>
    </row>
    <row r="2227" spans="1:8" x14ac:dyDescent="0.2">
      <c r="A2227" s="16" t="s">
        <v>2248</v>
      </c>
      <c r="B2227" s="16" t="str">
        <f>IF(OR(dirty_cafe_sales!$B2227="UNKNOWN",dirty_cafe_sales!$B2227="",dirty_cafe_sales!$B2227="ERROR"),"Unknown_Item",dirty_cafe_sales!$B2227)</f>
        <v>Tea</v>
      </c>
      <c r="C2227" s="23">
        <f>IF(ISNUMBER(dirty_cafe_sales!$C2227),dirty_cafe_sales!$C2227,3)</f>
        <v>5</v>
      </c>
      <c r="D2227" s="19">
        <f>VLOOKUP($B2227,Price_Per_Item!$A$3:$B$11,2,FALSE)</f>
        <v>1.5</v>
      </c>
      <c r="E2227" s="25">
        <f t="shared" si="34"/>
        <v>7.5</v>
      </c>
      <c r="F2227" t="str">
        <f>IF(OR(dirty_cafe_sales!$F2227="UNKNOWN",dirty_cafe_sales!$F2227="ERROR",dirty_cafe_sales!$F2227=""),"Unknown",dirty_cafe_sales!$F2227)</f>
        <v>Digital Wallet</v>
      </c>
      <c r="G2227" t="str">
        <f>IF(OR(dirty_cafe_sales!$G2227="UNKNOWN",dirty_cafe_sales!$G2227="ERROR",dirty_cafe_sales!$G2227=""),"Unknown",dirty_cafe_sales!$G2227)</f>
        <v>In-store</v>
      </c>
      <c r="H2227" s="2" t="d">
        <v>2023-07-16</v>
      </c>
    </row>
    <row r="2228" spans="1:8" x14ac:dyDescent="0.2">
      <c r="A2228" s="16" t="s">
        <v>2249</v>
      </c>
      <c r="B2228" s="16" t="str">
        <f>IF(OR(dirty_cafe_sales!$B2228="UNKNOWN",dirty_cafe_sales!$B2228="",dirty_cafe_sales!$B2228="ERROR"),"Unknown_Item",dirty_cafe_sales!$B2228)</f>
        <v>Salad</v>
      </c>
      <c r="C2228" s="23">
        <f>IF(ISNUMBER(dirty_cafe_sales!$C2228),dirty_cafe_sales!$C2228,3)</f>
        <v>4</v>
      </c>
      <c r="D2228" s="19">
        <f>VLOOKUP($B2228,Price_Per_Item!$A$3:$B$11,2,FALSE)</f>
        <v>5</v>
      </c>
      <c r="E2228" s="25">
        <f t="shared" si="34"/>
        <v>20</v>
      </c>
      <c r="F2228" t="str">
        <f>IF(OR(dirty_cafe_sales!$F2228="UNKNOWN",dirty_cafe_sales!$F2228="ERROR",dirty_cafe_sales!$F2228=""),"Unknown",dirty_cafe_sales!$F2228)</f>
        <v>Unknown</v>
      </c>
      <c r="G2228" t="str">
        <f>IF(OR(dirty_cafe_sales!$G2228="UNKNOWN",dirty_cafe_sales!$G2228="ERROR",dirty_cafe_sales!$G2228=""),"Unknown",dirty_cafe_sales!$G2228)</f>
        <v>Unknown</v>
      </c>
      <c r="H2228" s="2" t="d">
        <v>2023-05-20</v>
      </c>
    </row>
    <row r="2229" spans="1:8" x14ac:dyDescent="0.2">
      <c r="A2229" s="16" t="s">
        <v>2250</v>
      </c>
      <c r="B2229" s="16" t="str">
        <f>IF(OR(dirty_cafe_sales!$B2229="UNKNOWN",dirty_cafe_sales!$B2229="",dirty_cafe_sales!$B2229="ERROR"),"Unknown_Item",dirty_cafe_sales!$B2229)</f>
        <v>Smoothie</v>
      </c>
      <c r="C2229" s="23">
        <f>IF(ISNUMBER(dirty_cafe_sales!$C2229),dirty_cafe_sales!$C2229,3)</f>
        <v>5</v>
      </c>
      <c r="D2229" s="19">
        <f>VLOOKUP($B2229,Price_Per_Item!$A$3:$B$11,2,FALSE)</f>
        <v>4</v>
      </c>
      <c r="E2229" s="25">
        <f t="shared" si="34"/>
        <v>20</v>
      </c>
      <c r="F2229" t="str">
        <f>IF(OR(dirty_cafe_sales!$F2229="UNKNOWN",dirty_cafe_sales!$F2229="ERROR",dirty_cafe_sales!$F2229=""),"Unknown",dirty_cafe_sales!$F2229)</f>
        <v>Unknown</v>
      </c>
      <c r="G2229" t="str">
        <f>IF(OR(dirty_cafe_sales!$G2229="UNKNOWN",dirty_cafe_sales!$G2229="ERROR",dirty_cafe_sales!$G2229=""),"Unknown",dirty_cafe_sales!$G2229)</f>
        <v>In-store</v>
      </c>
      <c r="H2229" s="2" t="d">
        <v>2023-06-04</v>
      </c>
    </row>
    <row r="2230" spans="1:8" x14ac:dyDescent="0.2">
      <c r="A2230" s="16" t="s">
        <v>2251</v>
      </c>
      <c r="B2230" s="16" t="str">
        <f>IF(OR(dirty_cafe_sales!$B2230="UNKNOWN",dirty_cafe_sales!$B2230="",dirty_cafe_sales!$B2230="ERROR"),"Unknown_Item",dirty_cafe_sales!$B2230)</f>
        <v>Smoothie</v>
      </c>
      <c r="C2230" s="23">
        <f>IF(ISNUMBER(dirty_cafe_sales!$C2230),dirty_cafe_sales!$C2230,3)</f>
        <v>4</v>
      </c>
      <c r="D2230" s="19">
        <f>VLOOKUP($B2230,Price_Per_Item!$A$3:$B$11,2,FALSE)</f>
        <v>4</v>
      </c>
      <c r="E2230" s="25">
        <f t="shared" si="34"/>
        <v>16</v>
      </c>
      <c r="F2230" t="str">
        <f>IF(OR(dirty_cafe_sales!$F2230="UNKNOWN",dirty_cafe_sales!$F2230="ERROR",dirty_cafe_sales!$F2230=""),"Unknown",dirty_cafe_sales!$F2230)</f>
        <v>Cash</v>
      </c>
      <c r="G2230" t="str">
        <f>IF(OR(dirty_cafe_sales!$G2230="UNKNOWN",dirty_cafe_sales!$G2230="ERROR",dirty_cafe_sales!$G2230=""),"Unknown",dirty_cafe_sales!$G2230)</f>
        <v>Unknown</v>
      </c>
      <c r="H2230" s="2" t="d">
        <v>2023-07-09</v>
      </c>
    </row>
    <row r="2231" spans="1:8" x14ac:dyDescent="0.2">
      <c r="A2231" s="16" t="s">
        <v>2252</v>
      </c>
      <c r="B2231" s="16" t="str">
        <f>IF(OR(dirty_cafe_sales!$B2231="UNKNOWN",dirty_cafe_sales!$B2231="",dirty_cafe_sales!$B2231="ERROR"),"Unknown_Item",dirty_cafe_sales!$B2231)</f>
        <v>Cake</v>
      </c>
      <c r="C2231" s="23">
        <f>IF(ISNUMBER(dirty_cafe_sales!$C2231),dirty_cafe_sales!$C2231,3)</f>
        <v>2</v>
      </c>
      <c r="D2231" s="19">
        <f>VLOOKUP($B2231,Price_Per_Item!$A$3:$B$11,2,FALSE)</f>
        <v>3</v>
      </c>
      <c r="E2231" s="25">
        <f t="shared" si="34"/>
        <v>6</v>
      </c>
      <c r="F2231" t="str">
        <f>IF(OR(dirty_cafe_sales!$F2231="UNKNOWN",dirty_cafe_sales!$F2231="ERROR",dirty_cafe_sales!$F2231=""),"Unknown",dirty_cafe_sales!$F2231)</f>
        <v>Unknown</v>
      </c>
      <c r="G2231" t="str">
        <f>IF(OR(dirty_cafe_sales!$G2231="UNKNOWN",dirty_cafe_sales!$G2231="ERROR",dirty_cafe_sales!$G2231=""),"Unknown",dirty_cafe_sales!$G2231)</f>
        <v>Unknown</v>
      </c>
      <c r="H2231" s="2" t="d">
        <v>2023-02-14</v>
      </c>
    </row>
    <row r="2232" spans="1:8" x14ac:dyDescent="0.2">
      <c r="A2232" s="16" t="s">
        <v>2253</v>
      </c>
      <c r="B2232" s="16" t="str">
        <f>IF(OR(dirty_cafe_sales!$B2232="UNKNOWN",dirty_cafe_sales!$B2232="",dirty_cafe_sales!$B2232="ERROR"),"Unknown_Item",dirty_cafe_sales!$B2232)</f>
        <v>Salad</v>
      </c>
      <c r="C2232" s="23">
        <f>IF(ISNUMBER(dirty_cafe_sales!$C2232),dirty_cafe_sales!$C2232,3)</f>
        <v>3</v>
      </c>
      <c r="D2232" s="19">
        <f>VLOOKUP($B2232,Price_Per_Item!$A$3:$B$11,2,FALSE)</f>
        <v>5</v>
      </c>
      <c r="E2232" s="25">
        <f t="shared" si="34"/>
        <v>15</v>
      </c>
      <c r="F2232" t="str">
        <f>IF(OR(dirty_cafe_sales!$F2232="UNKNOWN",dirty_cafe_sales!$F2232="ERROR",dirty_cafe_sales!$F2232=""),"Unknown",dirty_cafe_sales!$F2232)</f>
        <v>Digital Wallet</v>
      </c>
      <c r="G2232" t="str">
        <f>IF(OR(dirty_cafe_sales!$G2232="UNKNOWN",dirty_cafe_sales!$G2232="ERROR",dirty_cafe_sales!$G2232=""),"Unknown",dirty_cafe_sales!$G2232)</f>
        <v>Unknown</v>
      </c>
      <c r="H2232" s="2" t="d">
        <v>2023-07-19</v>
      </c>
    </row>
    <row r="2233" spans="1:8" x14ac:dyDescent="0.2">
      <c r="A2233" s="16" t="s">
        <v>2254</v>
      </c>
      <c r="B2233" s="16" t="str">
        <f>IF(OR(dirty_cafe_sales!$B2233="UNKNOWN",dirty_cafe_sales!$B2233="",dirty_cafe_sales!$B2233="ERROR"),"Unknown_Item",dirty_cafe_sales!$B2233)</f>
        <v>Coffee</v>
      </c>
      <c r="C2233" s="23">
        <f>IF(ISNUMBER(dirty_cafe_sales!$C2233),dirty_cafe_sales!$C2233,3)</f>
        <v>1</v>
      </c>
      <c r="D2233" s="19">
        <f>VLOOKUP($B2233,Price_Per_Item!$A$3:$B$11,2,FALSE)</f>
        <v>2</v>
      </c>
      <c r="E2233" s="25">
        <f t="shared" si="34"/>
        <v>2</v>
      </c>
      <c r="F2233" t="str">
        <f>IF(OR(dirty_cafe_sales!$F2233="UNKNOWN",dirty_cafe_sales!$F2233="ERROR",dirty_cafe_sales!$F2233=""),"Unknown",dirty_cafe_sales!$F2233)</f>
        <v>Unknown</v>
      </c>
      <c r="G2233" t="str">
        <f>IF(OR(dirty_cafe_sales!$G2233="UNKNOWN",dirty_cafe_sales!$G2233="ERROR",dirty_cafe_sales!$G2233=""),"Unknown",dirty_cafe_sales!$G2233)</f>
        <v>Takeaway</v>
      </c>
      <c r="H2233" s="2" t="d">
        <v>2023-04-26</v>
      </c>
    </row>
    <row r="2234" spans="1:8" x14ac:dyDescent="0.2">
      <c r="A2234" s="16" t="s">
        <v>2255</v>
      </c>
      <c r="B2234" s="16" t="str">
        <f>IF(OR(dirty_cafe_sales!$B2234="UNKNOWN",dirty_cafe_sales!$B2234="",dirty_cafe_sales!$B2234="ERROR"),"Unknown_Item",dirty_cafe_sales!$B2234)</f>
        <v>Smoothie</v>
      </c>
      <c r="C2234" s="23">
        <f>IF(ISNUMBER(dirty_cafe_sales!$C2234),dirty_cafe_sales!$C2234,3)</f>
        <v>5</v>
      </c>
      <c r="D2234" s="19">
        <f>VLOOKUP($B2234,Price_Per_Item!$A$3:$B$11,2,FALSE)</f>
        <v>4</v>
      </c>
      <c r="E2234" s="25">
        <f t="shared" si="34"/>
        <v>20</v>
      </c>
      <c r="F2234" t="str">
        <f>IF(OR(dirty_cafe_sales!$F2234="UNKNOWN",dirty_cafe_sales!$F2234="ERROR",dirty_cafe_sales!$F2234=""),"Unknown",dirty_cafe_sales!$F2234)</f>
        <v>Cash</v>
      </c>
      <c r="G2234" t="str">
        <f>IF(OR(dirty_cafe_sales!$G2234="UNKNOWN",dirty_cafe_sales!$G2234="ERROR",dirty_cafe_sales!$G2234=""),"Unknown",dirty_cafe_sales!$G2234)</f>
        <v>Takeaway</v>
      </c>
      <c r="H2234" s="2" t="d">
        <v>2023-09-27</v>
      </c>
    </row>
    <row r="2235" spans="1:8" x14ac:dyDescent="0.2">
      <c r="A2235" s="16" t="s">
        <v>2256</v>
      </c>
      <c r="B2235" s="16" t="str">
        <f>IF(OR(dirty_cafe_sales!$B2235="UNKNOWN",dirty_cafe_sales!$B2235="",dirty_cafe_sales!$B2235="ERROR"),"Unknown_Item",dirty_cafe_sales!$B2235)</f>
        <v>Sandwich</v>
      </c>
      <c r="C2235" s="23">
        <f>IF(ISNUMBER(dirty_cafe_sales!$C2235),dirty_cafe_sales!$C2235,3)</f>
        <v>5</v>
      </c>
      <c r="D2235" s="19">
        <f>VLOOKUP($B2235,Price_Per_Item!$A$3:$B$11,2,FALSE)</f>
        <v>4</v>
      </c>
      <c r="E2235" s="25">
        <f t="shared" si="34"/>
        <v>20</v>
      </c>
      <c r="F2235" t="str">
        <f>IF(OR(dirty_cafe_sales!$F2235="UNKNOWN",dirty_cafe_sales!$F2235="ERROR",dirty_cafe_sales!$F2235=""),"Unknown",dirty_cafe_sales!$F2235)</f>
        <v>Credit Card</v>
      </c>
      <c r="G2235" t="str">
        <f>IF(OR(dirty_cafe_sales!$G2235="UNKNOWN",dirty_cafe_sales!$G2235="ERROR",dirty_cafe_sales!$G2235=""),"Unknown",dirty_cafe_sales!$G2235)</f>
        <v>In-store</v>
      </c>
      <c r="H2235" s="2" t="d">
        <v>2023-03-06</v>
      </c>
    </row>
    <row r="2236" spans="1:8" x14ac:dyDescent="0.2">
      <c r="A2236" s="16" t="s">
        <v>2257</v>
      </c>
      <c r="B2236" s="16" t="str">
        <f>IF(OR(dirty_cafe_sales!$B2236="UNKNOWN",dirty_cafe_sales!$B2236="",dirty_cafe_sales!$B2236="ERROR"),"Unknown_Item",dirty_cafe_sales!$B2236)</f>
        <v>Smoothie</v>
      </c>
      <c r="C2236" s="23">
        <f>IF(ISNUMBER(dirty_cafe_sales!$C2236),dirty_cafe_sales!$C2236,3)</f>
        <v>4</v>
      </c>
      <c r="D2236" s="19">
        <f>VLOOKUP($B2236,Price_Per_Item!$A$3:$B$11,2,FALSE)</f>
        <v>4</v>
      </c>
      <c r="E2236" s="25">
        <f t="shared" si="34"/>
        <v>16</v>
      </c>
      <c r="F2236" t="str">
        <f>IF(OR(dirty_cafe_sales!$F2236="UNKNOWN",dirty_cafe_sales!$F2236="ERROR",dirty_cafe_sales!$F2236=""),"Unknown",dirty_cafe_sales!$F2236)</f>
        <v>Unknown</v>
      </c>
      <c r="G2236" t="str">
        <f>IF(OR(dirty_cafe_sales!$G2236="UNKNOWN",dirty_cafe_sales!$G2236="ERROR",dirty_cafe_sales!$G2236=""),"Unknown",dirty_cafe_sales!$G2236)</f>
        <v>Unknown</v>
      </c>
      <c r="H2236" s="2" t="d">
        <v>2023-10-20</v>
      </c>
    </row>
    <row r="2237" spans="1:8" x14ac:dyDescent="0.2">
      <c r="A2237" s="16" t="s">
        <v>2258</v>
      </c>
      <c r="B2237" s="16" t="str">
        <f>IF(OR(dirty_cafe_sales!$B2237="UNKNOWN",dirty_cafe_sales!$B2237="",dirty_cafe_sales!$B2237="ERROR"),"Unknown_Item",dirty_cafe_sales!$B2237)</f>
        <v>Tea</v>
      </c>
      <c r="C2237" s="23">
        <f>IF(ISNUMBER(dirty_cafe_sales!$C2237),dirty_cafe_sales!$C2237,3)</f>
        <v>5</v>
      </c>
      <c r="D2237" s="19">
        <f>VLOOKUP($B2237,Price_Per_Item!$A$3:$B$11,2,FALSE)</f>
        <v>1.5</v>
      </c>
      <c r="E2237" s="25">
        <f t="shared" si="34"/>
        <v>7.5</v>
      </c>
      <c r="F2237" t="str">
        <f>IF(OR(dirty_cafe_sales!$F2237="UNKNOWN",dirty_cafe_sales!$F2237="ERROR",dirty_cafe_sales!$F2237=""),"Unknown",dirty_cafe_sales!$F2237)</f>
        <v>Credit Card</v>
      </c>
      <c r="G2237" t="str">
        <f>IF(OR(dirty_cafe_sales!$G2237="UNKNOWN",dirty_cafe_sales!$G2237="ERROR",dirty_cafe_sales!$G2237=""),"Unknown",dirty_cafe_sales!$G2237)</f>
        <v>Unknown</v>
      </c>
      <c r="H2237" s="2" t="d">
        <v>2023-03-21</v>
      </c>
    </row>
    <row r="2238" spans="1:8" x14ac:dyDescent="0.2">
      <c r="A2238" s="16" t="s">
        <v>2259</v>
      </c>
      <c r="B2238" s="16" t="str">
        <f>IF(OR(dirty_cafe_sales!$B2238="UNKNOWN",dirty_cafe_sales!$B2238="",dirty_cafe_sales!$B2238="ERROR"),"Unknown_Item",dirty_cafe_sales!$B2238)</f>
        <v>Sandwich</v>
      </c>
      <c r="C2238" s="23">
        <f>IF(ISNUMBER(dirty_cafe_sales!$C2238),dirty_cafe_sales!$C2238,3)</f>
        <v>5</v>
      </c>
      <c r="D2238" s="19">
        <f>VLOOKUP($B2238,Price_Per_Item!$A$3:$B$11,2,FALSE)</f>
        <v>4</v>
      </c>
      <c r="E2238" s="25">
        <f t="shared" si="34"/>
        <v>20</v>
      </c>
      <c r="F2238" t="str">
        <f>IF(OR(dirty_cafe_sales!$F2238="UNKNOWN",dirty_cafe_sales!$F2238="ERROR",dirty_cafe_sales!$F2238=""),"Unknown",dirty_cafe_sales!$F2238)</f>
        <v>Digital Wallet</v>
      </c>
      <c r="G2238" t="str">
        <f>IF(OR(dirty_cafe_sales!$G2238="UNKNOWN",dirty_cafe_sales!$G2238="ERROR",dirty_cafe_sales!$G2238=""),"Unknown",dirty_cafe_sales!$G2238)</f>
        <v>Takeaway</v>
      </c>
      <c r="H2238" s="2" t="d">
        <v>2023-01-11</v>
      </c>
    </row>
    <row r="2239" spans="1:8" x14ac:dyDescent="0.2">
      <c r="A2239" s="16" t="s">
        <v>2260</v>
      </c>
      <c r="B2239" s="16" t="str">
        <f>IF(OR(dirty_cafe_sales!$B2239="UNKNOWN",dirty_cafe_sales!$B2239="",dirty_cafe_sales!$B2239="ERROR"),"Unknown_Item",dirty_cafe_sales!$B2239)</f>
        <v>Tea</v>
      </c>
      <c r="C2239" s="23">
        <f>IF(ISNUMBER(dirty_cafe_sales!$C2239),dirty_cafe_sales!$C2239,3)</f>
        <v>4</v>
      </c>
      <c r="D2239" s="19">
        <f>VLOOKUP($B2239,Price_Per_Item!$A$3:$B$11,2,FALSE)</f>
        <v>1.5</v>
      </c>
      <c r="E2239" s="25">
        <f t="shared" si="34"/>
        <v>6</v>
      </c>
      <c r="F2239" t="str">
        <f>IF(OR(dirty_cafe_sales!$F2239="UNKNOWN",dirty_cafe_sales!$F2239="ERROR",dirty_cafe_sales!$F2239=""),"Unknown",dirty_cafe_sales!$F2239)</f>
        <v>Digital Wallet</v>
      </c>
      <c r="G2239" t="str">
        <f>IF(OR(dirty_cafe_sales!$G2239="UNKNOWN",dirty_cafe_sales!$G2239="ERROR",dirty_cafe_sales!$G2239=""),"Unknown",dirty_cafe_sales!$G2239)</f>
        <v>In-store</v>
      </c>
      <c r="H2239" s="2" t="d">
        <v>2023-01-30</v>
      </c>
    </row>
    <row r="2240" spans="1:8" x14ac:dyDescent="0.2">
      <c r="A2240" s="16" t="s">
        <v>2261</v>
      </c>
      <c r="B2240" s="16" t="str">
        <f>IF(OR(dirty_cafe_sales!$B2240="UNKNOWN",dirty_cafe_sales!$B2240="",dirty_cafe_sales!$B2240="ERROR"),"Unknown_Item",dirty_cafe_sales!$B2240)</f>
        <v>Coffee</v>
      </c>
      <c r="C2240" s="23">
        <f>IF(ISNUMBER(dirty_cafe_sales!$C2240),dirty_cafe_sales!$C2240,3)</f>
        <v>2</v>
      </c>
      <c r="D2240" s="19">
        <f>VLOOKUP($B2240,Price_Per_Item!$A$3:$B$11,2,FALSE)</f>
        <v>2</v>
      </c>
      <c r="E2240" s="25">
        <f t="shared" si="34"/>
        <v>4</v>
      </c>
      <c r="F2240" t="str">
        <f>IF(OR(dirty_cafe_sales!$F2240="UNKNOWN",dirty_cafe_sales!$F2240="ERROR",dirty_cafe_sales!$F2240=""),"Unknown",dirty_cafe_sales!$F2240)</f>
        <v>Cash</v>
      </c>
      <c r="G2240" t="str">
        <f>IF(OR(dirty_cafe_sales!$G2240="UNKNOWN",dirty_cafe_sales!$G2240="ERROR",dirty_cafe_sales!$G2240=""),"Unknown",dirty_cafe_sales!$G2240)</f>
        <v>In-store</v>
      </c>
      <c r="H2240" s="2" t="d">
        <v>2023-09-27</v>
      </c>
    </row>
    <row r="2241" spans="1:8" x14ac:dyDescent="0.2">
      <c r="A2241" s="16" t="s">
        <v>2262</v>
      </c>
      <c r="B2241" s="16" t="str">
        <f>IF(OR(dirty_cafe_sales!$B2241="UNKNOWN",dirty_cafe_sales!$B2241="",dirty_cafe_sales!$B2241="ERROR"),"Unknown_Item",dirty_cafe_sales!$B2241)</f>
        <v>Cake</v>
      </c>
      <c r="C2241" s="23">
        <f>IF(ISNUMBER(dirty_cafe_sales!$C2241),dirty_cafe_sales!$C2241,3)</f>
        <v>2</v>
      </c>
      <c r="D2241" s="19">
        <f>VLOOKUP($B2241,Price_Per_Item!$A$3:$B$11,2,FALSE)</f>
        <v>3</v>
      </c>
      <c r="E2241" s="25">
        <f t="shared" si="34"/>
        <v>6</v>
      </c>
      <c r="F2241" t="str">
        <f>IF(OR(dirty_cafe_sales!$F2241="UNKNOWN",dirty_cafe_sales!$F2241="ERROR",dirty_cafe_sales!$F2241=""),"Unknown",dirty_cafe_sales!$F2241)</f>
        <v>Cash</v>
      </c>
      <c r="G2241" t="str">
        <f>IF(OR(dirty_cafe_sales!$G2241="UNKNOWN",dirty_cafe_sales!$G2241="ERROR",dirty_cafe_sales!$G2241=""),"Unknown",dirty_cafe_sales!$G2241)</f>
        <v>In-store</v>
      </c>
      <c r="H2241" s="2" t="d">
        <v>2023-02-11</v>
      </c>
    </row>
    <row r="2242" spans="1:8" x14ac:dyDescent="0.2">
      <c r="A2242" s="16" t="s">
        <v>2263</v>
      </c>
      <c r="B2242" s="16" t="str">
        <f>IF(OR(dirty_cafe_sales!$B2242="UNKNOWN",dirty_cafe_sales!$B2242="",dirty_cafe_sales!$B2242="ERROR"),"Unknown_Item",dirty_cafe_sales!$B2242)</f>
        <v>Juice</v>
      </c>
      <c r="C2242" s="23">
        <f>IF(ISNUMBER(dirty_cafe_sales!$C2242),dirty_cafe_sales!$C2242,3)</f>
        <v>3</v>
      </c>
      <c r="D2242" s="19">
        <f>VLOOKUP($B2242,Price_Per_Item!$A$3:$B$11,2,FALSE)</f>
        <v>3</v>
      </c>
      <c r="E2242" s="25">
        <f t="shared" si="34"/>
        <v>9</v>
      </c>
      <c r="F2242" t="str">
        <f>IF(OR(dirty_cafe_sales!$F2242="UNKNOWN",dirty_cafe_sales!$F2242="ERROR",dirty_cafe_sales!$F2242=""),"Unknown",dirty_cafe_sales!$F2242)</f>
        <v>Cash</v>
      </c>
      <c r="G2242" t="str">
        <f>IF(OR(dirty_cafe_sales!$G2242="UNKNOWN",dirty_cafe_sales!$G2242="ERROR",dirty_cafe_sales!$G2242=""),"Unknown",dirty_cafe_sales!$G2242)</f>
        <v>In-store</v>
      </c>
      <c r="H2242" s="2" t="d">
        <v>2023-01-25</v>
      </c>
    </row>
    <row r="2243" spans="1:8" x14ac:dyDescent="0.2">
      <c r="A2243" s="16" t="s">
        <v>2264</v>
      </c>
      <c r="B2243" s="16" t="str">
        <f>IF(OR(dirty_cafe_sales!$B2243="UNKNOWN",dirty_cafe_sales!$B2243="",dirty_cafe_sales!$B2243="ERROR"),"Unknown_Item",dirty_cafe_sales!$B2243)</f>
        <v>Tea</v>
      </c>
      <c r="C2243" s="23">
        <f>IF(ISNUMBER(dirty_cafe_sales!$C2243),dirty_cafe_sales!$C2243,3)</f>
        <v>5</v>
      </c>
      <c r="D2243" s="19">
        <f>VLOOKUP($B2243,Price_Per_Item!$A$3:$B$11,2,FALSE)</f>
        <v>1.5</v>
      </c>
      <c r="E2243" s="25">
        <f t="shared" ref="E2243:E2306" si="35">C2243*D2243</f>
        <v>7.5</v>
      </c>
      <c r="F2243" t="str">
        <f>IF(OR(dirty_cafe_sales!$F2243="UNKNOWN",dirty_cafe_sales!$F2243="ERROR",dirty_cafe_sales!$F2243=""),"Unknown",dirty_cafe_sales!$F2243)</f>
        <v>Digital Wallet</v>
      </c>
      <c r="G2243" t="str">
        <f>IF(OR(dirty_cafe_sales!$G2243="UNKNOWN",dirty_cafe_sales!$G2243="ERROR",dirty_cafe_sales!$G2243=""),"Unknown",dirty_cafe_sales!$G2243)</f>
        <v>Unknown</v>
      </c>
      <c r="H2243" s="2" t="d">
        <v>2023-10-19</v>
      </c>
    </row>
    <row r="2244" spans="1:8" x14ac:dyDescent="0.2">
      <c r="A2244" s="16" t="s">
        <v>2265</v>
      </c>
      <c r="B2244" s="16" t="str">
        <f>IF(OR(dirty_cafe_sales!$B2244="UNKNOWN",dirty_cafe_sales!$B2244="",dirty_cafe_sales!$B2244="ERROR"),"Unknown_Item",dirty_cafe_sales!$B2244)</f>
        <v>Smoothie</v>
      </c>
      <c r="C2244" s="23">
        <f>IF(ISNUMBER(dirty_cafe_sales!$C2244),dirty_cafe_sales!$C2244,3)</f>
        <v>1</v>
      </c>
      <c r="D2244" s="19">
        <f>VLOOKUP($B2244,Price_Per_Item!$A$3:$B$11,2,FALSE)</f>
        <v>4</v>
      </c>
      <c r="E2244" s="25">
        <f t="shared" si="35"/>
        <v>4</v>
      </c>
      <c r="F2244" t="str">
        <f>IF(OR(dirty_cafe_sales!$F2244="UNKNOWN",dirty_cafe_sales!$F2244="ERROR",dirty_cafe_sales!$F2244=""),"Unknown",dirty_cafe_sales!$F2244)</f>
        <v>Credit Card</v>
      </c>
      <c r="G2244" t="str">
        <f>IF(OR(dirty_cafe_sales!$G2244="UNKNOWN",dirty_cafe_sales!$G2244="ERROR",dirty_cafe_sales!$G2244=""),"Unknown",dirty_cafe_sales!$G2244)</f>
        <v>In-store</v>
      </c>
      <c r="H2244" s="2" t="d">
        <v>2023-07-15</v>
      </c>
    </row>
    <row r="2245" spans="1:8" x14ac:dyDescent="0.2">
      <c r="A2245" s="16" t="s">
        <v>2266</v>
      </c>
      <c r="B2245" s="16" t="str">
        <f>IF(OR(dirty_cafe_sales!$B2245="UNKNOWN",dirty_cafe_sales!$B2245="",dirty_cafe_sales!$B2245="ERROR"),"Unknown_Item",dirty_cafe_sales!$B2245)</f>
        <v>Smoothie</v>
      </c>
      <c r="C2245" s="23">
        <f>IF(ISNUMBER(dirty_cafe_sales!$C2245),dirty_cafe_sales!$C2245,3)</f>
        <v>3</v>
      </c>
      <c r="D2245" s="19">
        <f>VLOOKUP($B2245,Price_Per_Item!$A$3:$B$11,2,FALSE)</f>
        <v>4</v>
      </c>
      <c r="E2245" s="25">
        <f t="shared" si="35"/>
        <v>12</v>
      </c>
      <c r="F2245" t="str">
        <f>IF(OR(dirty_cafe_sales!$F2245="UNKNOWN",dirty_cafe_sales!$F2245="ERROR",dirty_cafe_sales!$F2245=""),"Unknown",dirty_cafe_sales!$F2245)</f>
        <v>Unknown</v>
      </c>
      <c r="G2245" t="str">
        <f>IF(OR(dirty_cafe_sales!$G2245="UNKNOWN",dirty_cafe_sales!$G2245="ERROR",dirty_cafe_sales!$G2245=""),"Unknown",dirty_cafe_sales!$G2245)</f>
        <v>Unknown</v>
      </c>
      <c r="H2245" s="2" t="d">
        <v>2023-04-25</v>
      </c>
    </row>
    <row r="2246" spans="1:8" x14ac:dyDescent="0.2">
      <c r="A2246" s="16" t="s">
        <v>2267</v>
      </c>
      <c r="B2246" s="16" t="str">
        <f>IF(OR(dirty_cafe_sales!$B2246="UNKNOWN",dirty_cafe_sales!$B2246="",dirty_cafe_sales!$B2246="ERROR"),"Unknown_Item",dirty_cafe_sales!$B2246)</f>
        <v>Cake</v>
      </c>
      <c r="C2246" s="23">
        <f>IF(ISNUMBER(dirty_cafe_sales!$C2246),dirty_cafe_sales!$C2246,3)</f>
        <v>3</v>
      </c>
      <c r="D2246" s="19">
        <f>VLOOKUP($B2246,Price_Per_Item!$A$3:$B$11,2,FALSE)</f>
        <v>3</v>
      </c>
      <c r="E2246" s="25">
        <f t="shared" si="35"/>
        <v>9</v>
      </c>
      <c r="F2246" t="str">
        <f>IF(OR(dirty_cafe_sales!$F2246="UNKNOWN",dirty_cafe_sales!$F2246="ERROR",dirty_cafe_sales!$F2246=""),"Unknown",dirty_cafe_sales!$F2246)</f>
        <v>Credit Card</v>
      </c>
      <c r="G2246" t="str">
        <f>IF(OR(dirty_cafe_sales!$G2246="UNKNOWN",dirty_cafe_sales!$G2246="ERROR",dirty_cafe_sales!$G2246=""),"Unknown",dirty_cafe_sales!$G2246)</f>
        <v>Unknown</v>
      </c>
      <c r="H2246" s="2" t="d">
        <v>2023-05-11</v>
      </c>
    </row>
    <row r="2247" spans="1:8" x14ac:dyDescent="0.2">
      <c r="A2247" s="16" t="s">
        <v>2268</v>
      </c>
      <c r="B2247" s="16" t="str">
        <f>IF(OR(dirty_cafe_sales!$B2247="UNKNOWN",dirty_cafe_sales!$B2247="",dirty_cafe_sales!$B2247="ERROR"),"Unknown_Item",dirty_cafe_sales!$B2247)</f>
        <v>Tea</v>
      </c>
      <c r="C2247" s="23">
        <f>IF(ISNUMBER(dirty_cafe_sales!$C2247),dirty_cafe_sales!$C2247,3)</f>
        <v>3</v>
      </c>
      <c r="D2247" s="19">
        <f>VLOOKUP($B2247,Price_Per_Item!$A$3:$B$11,2,FALSE)</f>
        <v>1.5</v>
      </c>
      <c r="E2247" s="25">
        <f t="shared" si="35"/>
        <v>4.5</v>
      </c>
      <c r="F2247" t="str">
        <f>IF(OR(dirty_cafe_sales!$F2247="UNKNOWN",dirty_cafe_sales!$F2247="ERROR",dirty_cafe_sales!$F2247=""),"Unknown",dirty_cafe_sales!$F2247)</f>
        <v>Credit Card</v>
      </c>
      <c r="G2247" t="str">
        <f>IF(OR(dirty_cafe_sales!$G2247="UNKNOWN",dirty_cafe_sales!$G2247="ERROR",dirty_cafe_sales!$G2247=""),"Unknown",dirty_cafe_sales!$G2247)</f>
        <v>In-store</v>
      </c>
      <c r="H2247" s="2" t="d">
        <v>2023-10-24</v>
      </c>
    </row>
    <row r="2248" spans="1:8" x14ac:dyDescent="0.2">
      <c r="A2248" s="16" t="s">
        <v>2269</v>
      </c>
      <c r="B2248" s="16" t="str">
        <f>IF(OR(dirty_cafe_sales!$B2248="UNKNOWN",dirty_cafe_sales!$B2248="",dirty_cafe_sales!$B2248="ERROR"),"Unknown_Item",dirty_cafe_sales!$B2248)</f>
        <v>Cake</v>
      </c>
      <c r="C2248" s="23">
        <f>IF(ISNUMBER(dirty_cafe_sales!$C2248),dirty_cafe_sales!$C2248,3)</f>
        <v>3</v>
      </c>
      <c r="D2248" s="19">
        <f>VLOOKUP($B2248,Price_Per_Item!$A$3:$B$11,2,FALSE)</f>
        <v>3</v>
      </c>
      <c r="E2248" s="25">
        <f t="shared" si="35"/>
        <v>9</v>
      </c>
      <c r="F2248" t="str">
        <f>IF(OR(dirty_cafe_sales!$F2248="UNKNOWN",dirty_cafe_sales!$F2248="ERROR",dirty_cafe_sales!$F2248=""),"Unknown",dirty_cafe_sales!$F2248)</f>
        <v>Unknown</v>
      </c>
      <c r="G2248" t="str">
        <f>IF(OR(dirty_cafe_sales!$G2248="UNKNOWN",dirty_cafe_sales!$G2248="ERROR",dirty_cafe_sales!$G2248=""),"Unknown",dirty_cafe_sales!$G2248)</f>
        <v>In-store</v>
      </c>
      <c r="H2248" s="2" t="d">
        <v>2023-10-30</v>
      </c>
    </row>
    <row r="2249" spans="1:8" x14ac:dyDescent="0.2">
      <c r="A2249" s="16" t="s">
        <v>2270</v>
      </c>
      <c r="B2249" s="16" t="str">
        <f>IF(OR(dirty_cafe_sales!$B2249="UNKNOWN",dirty_cafe_sales!$B2249="",dirty_cafe_sales!$B2249="ERROR"),"Unknown_Item",dirty_cafe_sales!$B2249)</f>
        <v>Tea</v>
      </c>
      <c r="C2249" s="23">
        <f>IF(ISNUMBER(dirty_cafe_sales!$C2249),dirty_cafe_sales!$C2249,3)</f>
        <v>3</v>
      </c>
      <c r="D2249" s="19">
        <f>VLOOKUP($B2249,Price_Per_Item!$A$3:$B$11,2,FALSE)</f>
        <v>1.5</v>
      </c>
      <c r="E2249" s="25">
        <f t="shared" si="35"/>
        <v>4.5</v>
      </c>
      <c r="F2249" t="str">
        <f>IF(OR(dirty_cafe_sales!$F2249="UNKNOWN",dirty_cafe_sales!$F2249="ERROR",dirty_cafe_sales!$F2249=""),"Unknown",dirty_cafe_sales!$F2249)</f>
        <v>Cash</v>
      </c>
      <c r="G2249" t="str">
        <f>IF(OR(dirty_cafe_sales!$G2249="UNKNOWN",dirty_cafe_sales!$G2249="ERROR",dirty_cafe_sales!$G2249=""),"Unknown",dirty_cafe_sales!$G2249)</f>
        <v>In-store</v>
      </c>
      <c r="H2249" s="2" t="d">
        <v>2023-08-10</v>
      </c>
    </row>
    <row r="2250" spans="1:8" x14ac:dyDescent="0.2">
      <c r="A2250" s="16" t="s">
        <v>2271</v>
      </c>
      <c r="B2250" s="16" t="str">
        <f>IF(OR(dirty_cafe_sales!$B2250="UNKNOWN",dirty_cafe_sales!$B2250="",dirty_cafe_sales!$B2250="ERROR"),"Unknown_Item",dirty_cafe_sales!$B2250)</f>
        <v>Sandwich</v>
      </c>
      <c r="C2250" s="23">
        <f>IF(ISNUMBER(dirty_cafe_sales!$C2250),dirty_cafe_sales!$C2250,3)</f>
        <v>1</v>
      </c>
      <c r="D2250" s="19">
        <f>VLOOKUP($B2250,Price_Per_Item!$A$3:$B$11,2,FALSE)</f>
        <v>4</v>
      </c>
      <c r="E2250" s="25">
        <f t="shared" si="35"/>
        <v>4</v>
      </c>
      <c r="F2250" t="str">
        <f>IF(OR(dirty_cafe_sales!$F2250="UNKNOWN",dirty_cafe_sales!$F2250="ERROR",dirty_cafe_sales!$F2250=""),"Unknown",dirty_cafe_sales!$F2250)</f>
        <v>Credit Card</v>
      </c>
      <c r="G2250" t="str">
        <f>IF(OR(dirty_cafe_sales!$G2250="UNKNOWN",dirty_cafe_sales!$G2250="ERROR",dirty_cafe_sales!$G2250=""),"Unknown",dirty_cafe_sales!$G2250)</f>
        <v>Unknown</v>
      </c>
      <c r="H2250" s="2" t="d">
        <v>2023-11-07</v>
      </c>
    </row>
    <row r="2251" spans="1:8" x14ac:dyDescent="0.2">
      <c r="A2251" s="16" t="s">
        <v>2272</v>
      </c>
      <c r="B2251" s="16" t="str">
        <f>IF(OR(dirty_cafe_sales!$B2251="UNKNOWN",dirty_cafe_sales!$B2251="",dirty_cafe_sales!$B2251="ERROR"),"Unknown_Item",dirty_cafe_sales!$B2251)</f>
        <v>Coffee</v>
      </c>
      <c r="C2251" s="23">
        <f>IF(ISNUMBER(dirty_cafe_sales!$C2251),dirty_cafe_sales!$C2251,3)</f>
        <v>1</v>
      </c>
      <c r="D2251" s="19">
        <f>VLOOKUP($B2251,Price_Per_Item!$A$3:$B$11,2,FALSE)</f>
        <v>2</v>
      </c>
      <c r="E2251" s="25">
        <f t="shared" si="35"/>
        <v>2</v>
      </c>
      <c r="F2251" t="str">
        <f>IF(OR(dirty_cafe_sales!$F2251="UNKNOWN",dirty_cafe_sales!$F2251="ERROR",dirty_cafe_sales!$F2251=""),"Unknown",dirty_cafe_sales!$F2251)</f>
        <v>Unknown</v>
      </c>
      <c r="G2251" t="str">
        <f>IF(OR(dirty_cafe_sales!$G2251="UNKNOWN",dirty_cafe_sales!$G2251="ERROR",dirty_cafe_sales!$G2251=""),"Unknown",dirty_cafe_sales!$G2251)</f>
        <v>In-store</v>
      </c>
      <c r="H2251" s="2" t="d">
        <v>2023-10-06</v>
      </c>
    </row>
    <row r="2252" spans="1:8" x14ac:dyDescent="0.2">
      <c r="A2252" s="16" t="s">
        <v>2273</v>
      </c>
      <c r="B2252" s="16" t="str">
        <f>IF(OR(dirty_cafe_sales!$B2252="UNKNOWN",dirty_cafe_sales!$B2252="",dirty_cafe_sales!$B2252="ERROR"),"Unknown_Item",dirty_cafe_sales!$B2252)</f>
        <v>Salad</v>
      </c>
      <c r="C2252" s="23">
        <f>IF(ISNUMBER(dirty_cafe_sales!$C2252),dirty_cafe_sales!$C2252,3)</f>
        <v>1</v>
      </c>
      <c r="D2252" s="19">
        <f>VLOOKUP($B2252,Price_Per_Item!$A$3:$B$11,2,FALSE)</f>
        <v>5</v>
      </c>
      <c r="E2252" s="25">
        <f t="shared" si="35"/>
        <v>5</v>
      </c>
      <c r="F2252" t="str">
        <f>IF(OR(dirty_cafe_sales!$F2252="UNKNOWN",dirty_cafe_sales!$F2252="ERROR",dirty_cafe_sales!$F2252=""),"Unknown",dirty_cafe_sales!$F2252)</f>
        <v>Credit Card</v>
      </c>
      <c r="G2252" t="str">
        <f>IF(OR(dirty_cafe_sales!$G2252="UNKNOWN",dirty_cafe_sales!$G2252="ERROR",dirty_cafe_sales!$G2252=""),"Unknown",dirty_cafe_sales!$G2252)</f>
        <v>Takeaway</v>
      </c>
      <c r="H2252" s="2" t="d">
        <v>2023-04-06</v>
      </c>
    </row>
    <row r="2253" spans="1:8" x14ac:dyDescent="0.2">
      <c r="A2253" s="16" t="s">
        <v>2274</v>
      </c>
      <c r="B2253" s="16" t="str">
        <f>IF(OR(dirty_cafe_sales!$B2253="UNKNOWN",dirty_cafe_sales!$B2253="",dirty_cafe_sales!$B2253="ERROR"),"Unknown_Item",dirty_cafe_sales!$B2253)</f>
        <v>Unknown_Item</v>
      </c>
      <c r="C2253" s="23">
        <f>IF(ISNUMBER(dirty_cafe_sales!$C2253),dirty_cafe_sales!$C2253,3)</f>
        <v>3</v>
      </c>
      <c r="D2253" s="19">
        <f>VLOOKUP($B2253,Price_Per_Item!$A$3:$B$11,2,FALSE)</f>
        <v>2.9375</v>
      </c>
      <c r="E2253" s="25">
        <f t="shared" si="35"/>
        <v>8.8125</v>
      </c>
      <c r="F2253" t="str">
        <f>IF(OR(dirty_cafe_sales!$F2253="UNKNOWN",dirty_cafe_sales!$F2253="ERROR",dirty_cafe_sales!$F2253=""),"Unknown",dirty_cafe_sales!$F2253)</f>
        <v>Unknown</v>
      </c>
      <c r="G2253" t="str">
        <f>IF(OR(dirty_cafe_sales!$G2253="UNKNOWN",dirty_cafe_sales!$G2253="ERROR",dirty_cafe_sales!$G2253=""),"Unknown",dirty_cafe_sales!$G2253)</f>
        <v>Takeaway</v>
      </c>
      <c r="H2253" s="2" t="d">
        <v>2023-10-25</v>
      </c>
    </row>
    <row r="2254" spans="1:8" x14ac:dyDescent="0.2">
      <c r="A2254" s="16" t="s">
        <v>2275</v>
      </c>
      <c r="B2254" s="16" t="str">
        <f>IF(OR(dirty_cafe_sales!$B2254="UNKNOWN",dirty_cafe_sales!$B2254="",dirty_cafe_sales!$B2254="ERROR"),"Unknown_Item",dirty_cafe_sales!$B2254)</f>
        <v>Salad</v>
      </c>
      <c r="C2254" s="23">
        <f>IF(ISNUMBER(dirty_cafe_sales!$C2254),dirty_cafe_sales!$C2254,3)</f>
        <v>4</v>
      </c>
      <c r="D2254" s="19">
        <f>VLOOKUP($B2254,Price_Per_Item!$A$3:$B$11,2,FALSE)</f>
        <v>5</v>
      </c>
      <c r="E2254" s="25">
        <f t="shared" si="35"/>
        <v>20</v>
      </c>
      <c r="F2254" t="str">
        <f>IF(OR(dirty_cafe_sales!$F2254="UNKNOWN",dirty_cafe_sales!$F2254="ERROR",dirty_cafe_sales!$F2254=""),"Unknown",dirty_cafe_sales!$F2254)</f>
        <v>Unknown</v>
      </c>
      <c r="G2254" t="str">
        <f>IF(OR(dirty_cafe_sales!$G2254="UNKNOWN",dirty_cafe_sales!$G2254="ERROR",dirty_cafe_sales!$G2254=""),"Unknown",dirty_cafe_sales!$G2254)</f>
        <v>In-store</v>
      </c>
      <c r="H2254" s="2" t="d">
        <v>2023-03-03</v>
      </c>
    </row>
    <row r="2255" spans="1:8" x14ac:dyDescent="0.2">
      <c r="A2255" s="16" t="s">
        <v>2276</v>
      </c>
      <c r="B2255" s="16" t="str">
        <f>IF(OR(dirty_cafe_sales!$B2255="UNKNOWN",dirty_cafe_sales!$B2255="",dirty_cafe_sales!$B2255="ERROR"),"Unknown_Item",dirty_cafe_sales!$B2255)</f>
        <v>Smoothie</v>
      </c>
      <c r="C2255" s="23">
        <f>IF(ISNUMBER(dirty_cafe_sales!$C2255),dirty_cafe_sales!$C2255,3)</f>
        <v>4</v>
      </c>
      <c r="D2255" s="19">
        <f>VLOOKUP($B2255,Price_Per_Item!$A$3:$B$11,2,FALSE)</f>
        <v>4</v>
      </c>
      <c r="E2255" s="25">
        <f t="shared" si="35"/>
        <v>16</v>
      </c>
      <c r="F2255" t="str">
        <f>IF(OR(dirty_cafe_sales!$F2255="UNKNOWN",dirty_cafe_sales!$F2255="ERROR",dirty_cafe_sales!$F2255=""),"Unknown",dirty_cafe_sales!$F2255)</f>
        <v>Unknown</v>
      </c>
      <c r="G2255" t="str">
        <f>IF(OR(dirty_cafe_sales!$G2255="UNKNOWN",dirty_cafe_sales!$G2255="ERROR",dirty_cafe_sales!$G2255=""),"Unknown",dirty_cafe_sales!$G2255)</f>
        <v>In-store</v>
      </c>
      <c r="H2255" s="2" t="d">
        <v>2023-03-03</v>
      </c>
    </row>
    <row r="2256" spans="1:8" x14ac:dyDescent="0.2">
      <c r="A2256" s="16" t="s">
        <v>2277</v>
      </c>
      <c r="B2256" s="16" t="str">
        <f>IF(OR(dirty_cafe_sales!$B2256="UNKNOWN",dirty_cafe_sales!$B2256="",dirty_cafe_sales!$B2256="ERROR"),"Unknown_Item",dirty_cafe_sales!$B2256)</f>
        <v>Cookie</v>
      </c>
      <c r="C2256" s="23">
        <f>IF(ISNUMBER(dirty_cafe_sales!$C2256),dirty_cafe_sales!$C2256,3)</f>
        <v>4</v>
      </c>
      <c r="D2256" s="19">
        <f>VLOOKUP($B2256,Price_Per_Item!$A$3:$B$11,2,FALSE)</f>
        <v>1</v>
      </c>
      <c r="E2256" s="25">
        <f t="shared" si="35"/>
        <v>4</v>
      </c>
      <c r="F2256" t="str">
        <f>IF(OR(dirty_cafe_sales!$F2256="UNKNOWN",dirty_cafe_sales!$F2256="ERROR",dirty_cafe_sales!$F2256=""),"Unknown",dirty_cafe_sales!$F2256)</f>
        <v>Cash</v>
      </c>
      <c r="G2256" t="str">
        <f>IF(OR(dirty_cafe_sales!$G2256="UNKNOWN",dirty_cafe_sales!$G2256="ERROR",dirty_cafe_sales!$G2256=""),"Unknown",dirty_cafe_sales!$G2256)</f>
        <v>Unknown</v>
      </c>
      <c r="H2256" s="2" t="d">
        <v>2023-05-13</v>
      </c>
    </row>
    <row r="2257" spans="1:8" x14ac:dyDescent="0.2">
      <c r="A2257" s="16" t="s">
        <v>2278</v>
      </c>
      <c r="B2257" s="16" t="str">
        <f>IF(OR(dirty_cafe_sales!$B2257="UNKNOWN",dirty_cafe_sales!$B2257="",dirty_cafe_sales!$B2257="ERROR"),"Unknown_Item",dirty_cafe_sales!$B2257)</f>
        <v>Sandwich</v>
      </c>
      <c r="C2257" s="23">
        <f>IF(ISNUMBER(dirty_cafe_sales!$C2257),dirty_cafe_sales!$C2257,3)</f>
        <v>3</v>
      </c>
      <c r="D2257" s="19">
        <f>VLOOKUP($B2257,Price_Per_Item!$A$3:$B$11,2,FALSE)</f>
        <v>4</v>
      </c>
      <c r="E2257" s="25">
        <f t="shared" si="35"/>
        <v>12</v>
      </c>
      <c r="F2257" t="str">
        <f>IF(OR(dirty_cafe_sales!$F2257="UNKNOWN",dirty_cafe_sales!$F2257="ERROR",dirty_cafe_sales!$F2257=""),"Unknown",dirty_cafe_sales!$F2257)</f>
        <v>Credit Card</v>
      </c>
      <c r="G2257" t="str">
        <f>IF(OR(dirty_cafe_sales!$G2257="UNKNOWN",dirty_cafe_sales!$G2257="ERROR",dirty_cafe_sales!$G2257=""),"Unknown",dirty_cafe_sales!$G2257)</f>
        <v>Unknown</v>
      </c>
      <c r="H2257" s="2" t="d">
        <v>2023-08-12</v>
      </c>
    </row>
    <row r="2258" spans="1:8" x14ac:dyDescent="0.2">
      <c r="A2258" s="16" t="s">
        <v>2279</v>
      </c>
      <c r="B2258" s="16" t="str">
        <f>IF(OR(dirty_cafe_sales!$B2258="UNKNOWN",dirty_cafe_sales!$B2258="",dirty_cafe_sales!$B2258="ERROR"),"Unknown_Item",dirty_cafe_sales!$B2258)</f>
        <v>Cake</v>
      </c>
      <c r="C2258" s="23">
        <f>IF(ISNUMBER(dirty_cafe_sales!$C2258),dirty_cafe_sales!$C2258,3)</f>
        <v>4</v>
      </c>
      <c r="D2258" s="19">
        <f>VLOOKUP($B2258,Price_Per_Item!$A$3:$B$11,2,FALSE)</f>
        <v>3</v>
      </c>
      <c r="E2258" s="25">
        <f t="shared" si="35"/>
        <v>12</v>
      </c>
      <c r="F2258" t="str">
        <f>IF(OR(dirty_cafe_sales!$F2258="UNKNOWN",dirty_cafe_sales!$F2258="ERROR",dirty_cafe_sales!$F2258=""),"Unknown",dirty_cafe_sales!$F2258)</f>
        <v>Digital Wallet</v>
      </c>
      <c r="G2258" t="str">
        <f>IF(OR(dirty_cafe_sales!$G2258="UNKNOWN",dirty_cafe_sales!$G2258="ERROR",dirty_cafe_sales!$G2258=""),"Unknown",dirty_cafe_sales!$G2258)</f>
        <v>Unknown</v>
      </c>
      <c r="H2258" s="2" t="d">
        <v>2023-06-21</v>
      </c>
    </row>
    <row r="2259" spans="1:8" x14ac:dyDescent="0.2">
      <c r="A2259" s="16" t="s">
        <v>2280</v>
      </c>
      <c r="B2259" s="16" t="str">
        <f>IF(OR(dirty_cafe_sales!$B2259="UNKNOWN",dirty_cafe_sales!$B2259="",dirty_cafe_sales!$B2259="ERROR"),"Unknown_Item",dirty_cafe_sales!$B2259)</f>
        <v>Cake</v>
      </c>
      <c r="C2259" s="23">
        <f>IF(ISNUMBER(dirty_cafe_sales!$C2259),dirty_cafe_sales!$C2259,3)</f>
        <v>5</v>
      </c>
      <c r="D2259" s="19">
        <f>VLOOKUP($B2259,Price_Per_Item!$A$3:$B$11,2,FALSE)</f>
        <v>3</v>
      </c>
      <c r="E2259" s="25">
        <f t="shared" si="35"/>
        <v>15</v>
      </c>
      <c r="F2259" t="str">
        <f>IF(OR(dirty_cafe_sales!$F2259="UNKNOWN",dirty_cafe_sales!$F2259="ERROR",dirty_cafe_sales!$F2259=""),"Unknown",dirty_cafe_sales!$F2259)</f>
        <v>Digital Wallet</v>
      </c>
      <c r="G2259" t="str">
        <f>IF(OR(dirty_cafe_sales!$G2259="UNKNOWN",dirty_cafe_sales!$G2259="ERROR",dirty_cafe_sales!$G2259=""),"Unknown",dirty_cafe_sales!$G2259)</f>
        <v>In-store</v>
      </c>
      <c r="H2259" s="2" t="d">
        <v>2023-06-06</v>
      </c>
    </row>
    <row r="2260" spans="1:8" x14ac:dyDescent="0.2">
      <c r="A2260" s="16" t="s">
        <v>2281</v>
      </c>
      <c r="B2260" s="16" t="str">
        <f>IF(OR(dirty_cafe_sales!$B2260="UNKNOWN",dirty_cafe_sales!$B2260="",dirty_cafe_sales!$B2260="ERROR"),"Unknown_Item",dirty_cafe_sales!$B2260)</f>
        <v>Tea</v>
      </c>
      <c r="C2260" s="23">
        <f>IF(ISNUMBER(dirty_cafe_sales!$C2260),dirty_cafe_sales!$C2260,3)</f>
        <v>1</v>
      </c>
      <c r="D2260" s="19">
        <f>VLOOKUP($B2260,Price_Per_Item!$A$3:$B$11,2,FALSE)</f>
        <v>1.5</v>
      </c>
      <c r="E2260" s="25">
        <f t="shared" si="35"/>
        <v>1.5</v>
      </c>
      <c r="F2260" t="str">
        <f>IF(OR(dirty_cafe_sales!$F2260="UNKNOWN",dirty_cafe_sales!$F2260="ERROR",dirty_cafe_sales!$F2260=""),"Unknown",dirty_cafe_sales!$F2260)</f>
        <v>Credit Card</v>
      </c>
      <c r="G2260" t="str">
        <f>IF(OR(dirty_cafe_sales!$G2260="UNKNOWN",dirty_cafe_sales!$G2260="ERROR",dirty_cafe_sales!$G2260=""),"Unknown",dirty_cafe_sales!$G2260)</f>
        <v>Unknown</v>
      </c>
      <c r="H2260" s="2" t="d">
        <v>2023-05-03</v>
      </c>
    </row>
    <row r="2261" spans="1:8" x14ac:dyDescent="0.2">
      <c r="A2261" s="16" t="s">
        <v>2282</v>
      </c>
      <c r="B2261" s="16" t="str">
        <f>IF(OR(dirty_cafe_sales!$B2261="UNKNOWN",dirty_cafe_sales!$B2261="",dirty_cafe_sales!$B2261="ERROR"),"Unknown_Item",dirty_cafe_sales!$B2261)</f>
        <v>Coffee</v>
      </c>
      <c r="C2261" s="23">
        <f>IF(ISNUMBER(dirty_cafe_sales!$C2261),dirty_cafe_sales!$C2261,3)</f>
        <v>2</v>
      </c>
      <c r="D2261" s="19">
        <f>VLOOKUP($B2261,Price_Per_Item!$A$3:$B$11,2,FALSE)</f>
        <v>2</v>
      </c>
      <c r="E2261" s="25">
        <f t="shared" si="35"/>
        <v>4</v>
      </c>
      <c r="F2261" t="str">
        <f>IF(OR(dirty_cafe_sales!$F2261="UNKNOWN",dirty_cafe_sales!$F2261="ERROR",dirty_cafe_sales!$F2261=""),"Unknown",dirty_cafe_sales!$F2261)</f>
        <v>Digital Wallet</v>
      </c>
      <c r="G2261" t="str">
        <f>IF(OR(dirty_cafe_sales!$G2261="UNKNOWN",dirty_cafe_sales!$G2261="ERROR",dirty_cafe_sales!$G2261=""),"Unknown",dirty_cafe_sales!$G2261)</f>
        <v>Takeaway</v>
      </c>
      <c r="H2261" s="2" t="d">
        <v>2023-10-06</v>
      </c>
    </row>
    <row r="2262" spans="1:8" x14ac:dyDescent="0.2">
      <c r="A2262" s="16" t="s">
        <v>2283</v>
      </c>
      <c r="B2262" s="16" t="str">
        <f>IF(OR(dirty_cafe_sales!$B2262="UNKNOWN",dirty_cafe_sales!$B2262="",dirty_cafe_sales!$B2262="ERROR"),"Unknown_Item",dirty_cafe_sales!$B2262)</f>
        <v>Unknown_Item</v>
      </c>
      <c r="C2262" s="23">
        <f>IF(ISNUMBER(dirty_cafe_sales!$C2262),dirty_cafe_sales!$C2262,3)</f>
        <v>1</v>
      </c>
      <c r="D2262" s="19">
        <f>VLOOKUP($B2262,Price_Per_Item!$A$3:$B$11,2,FALSE)</f>
        <v>2.9375</v>
      </c>
      <c r="E2262" s="25">
        <f t="shared" si="35"/>
        <v>2.9375</v>
      </c>
      <c r="F2262" t="str">
        <f>IF(OR(dirty_cafe_sales!$F2262="UNKNOWN",dirty_cafe_sales!$F2262="ERROR",dirty_cafe_sales!$F2262=""),"Unknown",dirty_cafe_sales!$F2262)</f>
        <v>Cash</v>
      </c>
      <c r="G2262" t="str">
        <f>IF(OR(dirty_cafe_sales!$G2262="UNKNOWN",dirty_cafe_sales!$G2262="ERROR",dirty_cafe_sales!$G2262=""),"Unknown",dirty_cafe_sales!$G2262)</f>
        <v>Unknown</v>
      </c>
      <c r="H2262" s="2" t="d">
        <v>2023-03-05</v>
      </c>
    </row>
    <row r="2263" spans="1:8" x14ac:dyDescent="0.2">
      <c r="A2263" s="16" t="s">
        <v>2284</v>
      </c>
      <c r="B2263" s="16" t="str">
        <f>IF(OR(dirty_cafe_sales!$B2263="UNKNOWN",dirty_cafe_sales!$B2263="",dirty_cafe_sales!$B2263="ERROR"),"Unknown_Item",dirty_cafe_sales!$B2263)</f>
        <v>Cookie</v>
      </c>
      <c r="C2263" s="23">
        <f>IF(ISNUMBER(dirty_cafe_sales!$C2263),dirty_cafe_sales!$C2263,3)</f>
        <v>2</v>
      </c>
      <c r="D2263" s="19">
        <f>VLOOKUP($B2263,Price_Per_Item!$A$3:$B$11,2,FALSE)</f>
        <v>1</v>
      </c>
      <c r="E2263" s="25">
        <f t="shared" si="35"/>
        <v>2</v>
      </c>
      <c r="F2263" t="str">
        <f>IF(OR(dirty_cafe_sales!$F2263="UNKNOWN",dirty_cafe_sales!$F2263="ERROR",dirty_cafe_sales!$F2263=""),"Unknown",dirty_cafe_sales!$F2263)</f>
        <v>Digital Wallet</v>
      </c>
      <c r="G2263" t="str">
        <f>IF(OR(dirty_cafe_sales!$G2263="UNKNOWN",dirty_cafe_sales!$G2263="ERROR",dirty_cafe_sales!$G2263=""),"Unknown",dirty_cafe_sales!$G2263)</f>
        <v>Takeaway</v>
      </c>
      <c r="H2263" s="2" t="d">
        <v>2023-05-10</v>
      </c>
    </row>
    <row r="2264" spans="1:8" x14ac:dyDescent="0.2">
      <c r="A2264" s="16" t="s">
        <v>2285</v>
      </c>
      <c r="B2264" s="16" t="str">
        <f>IF(OR(dirty_cafe_sales!$B2264="UNKNOWN",dirty_cafe_sales!$B2264="",dirty_cafe_sales!$B2264="ERROR"),"Unknown_Item",dirty_cafe_sales!$B2264)</f>
        <v>Unknown_Item</v>
      </c>
      <c r="C2264" s="23">
        <f>IF(ISNUMBER(dirty_cafe_sales!$C2264),dirty_cafe_sales!$C2264,3)</f>
        <v>4</v>
      </c>
      <c r="D2264" s="19">
        <f>VLOOKUP($B2264,Price_Per_Item!$A$3:$B$11,2,FALSE)</f>
        <v>2.9375</v>
      </c>
      <c r="E2264" s="25">
        <f t="shared" si="35"/>
        <v>11.75</v>
      </c>
      <c r="F2264" t="str">
        <f>IF(OR(dirty_cafe_sales!$F2264="UNKNOWN",dirty_cafe_sales!$F2264="ERROR",dirty_cafe_sales!$F2264=""),"Unknown",dirty_cafe_sales!$F2264)</f>
        <v>Credit Card</v>
      </c>
      <c r="G2264" t="str">
        <f>IF(OR(dirty_cafe_sales!$G2264="UNKNOWN",dirty_cafe_sales!$G2264="ERROR",dirty_cafe_sales!$G2264=""),"Unknown",dirty_cafe_sales!$G2264)</f>
        <v>Unknown</v>
      </c>
      <c r="H2264" s="2" t="d">
        <v>2023-04-27</v>
      </c>
    </row>
    <row r="2265" spans="1:8" x14ac:dyDescent="0.2">
      <c r="A2265" s="16" t="s">
        <v>2286</v>
      </c>
      <c r="B2265" s="16" t="str">
        <f>IF(OR(dirty_cafe_sales!$B2265="UNKNOWN",dirty_cafe_sales!$B2265="",dirty_cafe_sales!$B2265="ERROR"),"Unknown_Item",dirty_cafe_sales!$B2265)</f>
        <v>Unknown_Item</v>
      </c>
      <c r="C2265" s="23">
        <f>IF(ISNUMBER(dirty_cafe_sales!$C2265),dirty_cafe_sales!$C2265,3)</f>
        <v>5</v>
      </c>
      <c r="D2265" s="19">
        <f>VLOOKUP($B2265,Price_Per_Item!$A$3:$B$11,2,FALSE)</f>
        <v>2.9375</v>
      </c>
      <c r="E2265" s="25">
        <f t="shared" si="35"/>
        <v>14.6875</v>
      </c>
      <c r="F2265" t="str">
        <f>IF(OR(dirty_cafe_sales!$F2265="UNKNOWN",dirty_cafe_sales!$F2265="ERROR",dirty_cafe_sales!$F2265=""),"Unknown",dirty_cafe_sales!$F2265)</f>
        <v>Credit Card</v>
      </c>
      <c r="G2265" t="str">
        <f>IF(OR(dirty_cafe_sales!$G2265="UNKNOWN",dirty_cafe_sales!$G2265="ERROR",dirty_cafe_sales!$G2265=""),"Unknown",dirty_cafe_sales!$G2265)</f>
        <v>In-store</v>
      </c>
      <c r="H2265" s="2" t="d">
        <v>2023-06-10</v>
      </c>
    </row>
    <row r="2266" spans="1:8" x14ac:dyDescent="0.2">
      <c r="A2266" s="16" t="s">
        <v>2287</v>
      </c>
      <c r="B2266" s="16" t="str">
        <f>IF(OR(dirty_cafe_sales!$B2266="UNKNOWN",dirty_cafe_sales!$B2266="",dirty_cafe_sales!$B2266="ERROR"),"Unknown_Item",dirty_cafe_sales!$B2266)</f>
        <v>Sandwich</v>
      </c>
      <c r="C2266" s="23">
        <f>IF(ISNUMBER(dirty_cafe_sales!$C2266),dirty_cafe_sales!$C2266,3)</f>
        <v>4</v>
      </c>
      <c r="D2266" s="19">
        <f>VLOOKUP($B2266,Price_Per_Item!$A$3:$B$11,2,FALSE)</f>
        <v>4</v>
      </c>
      <c r="E2266" s="25">
        <f t="shared" si="35"/>
        <v>16</v>
      </c>
      <c r="F2266" t="str">
        <f>IF(OR(dirty_cafe_sales!$F2266="UNKNOWN",dirty_cafe_sales!$F2266="ERROR",dirty_cafe_sales!$F2266=""),"Unknown",dirty_cafe_sales!$F2266)</f>
        <v>Unknown</v>
      </c>
      <c r="G2266" t="str">
        <f>IF(OR(dirty_cafe_sales!$G2266="UNKNOWN",dirty_cafe_sales!$G2266="ERROR",dirty_cafe_sales!$G2266=""),"Unknown",dirty_cafe_sales!$G2266)</f>
        <v>Unknown</v>
      </c>
      <c r="H2266" s="2" t="d">
        <v>2023-07-16</v>
      </c>
    </row>
    <row r="2267" spans="1:8" x14ac:dyDescent="0.2">
      <c r="A2267" s="16" t="s">
        <v>2288</v>
      </c>
      <c r="B2267" s="16" t="str">
        <f>IF(OR(dirty_cafe_sales!$B2267="UNKNOWN",dirty_cafe_sales!$B2267="",dirty_cafe_sales!$B2267="ERROR"),"Unknown_Item",dirty_cafe_sales!$B2267)</f>
        <v>Sandwich</v>
      </c>
      <c r="C2267" s="23">
        <f>IF(ISNUMBER(dirty_cafe_sales!$C2267),dirty_cafe_sales!$C2267,3)</f>
        <v>2</v>
      </c>
      <c r="D2267" s="19">
        <f>VLOOKUP($B2267,Price_Per_Item!$A$3:$B$11,2,FALSE)</f>
        <v>4</v>
      </c>
      <c r="E2267" s="25">
        <f t="shared" si="35"/>
        <v>8</v>
      </c>
      <c r="F2267" t="str">
        <f>IF(OR(dirty_cafe_sales!$F2267="UNKNOWN",dirty_cafe_sales!$F2267="ERROR",dirty_cafe_sales!$F2267=""),"Unknown",dirty_cafe_sales!$F2267)</f>
        <v>Unknown</v>
      </c>
      <c r="G2267" t="str">
        <f>IF(OR(dirty_cafe_sales!$G2267="UNKNOWN",dirty_cafe_sales!$G2267="ERROR",dirty_cafe_sales!$G2267=""),"Unknown",dirty_cafe_sales!$G2267)</f>
        <v>Unknown</v>
      </c>
      <c r="H2267" s="2" t="d">
        <v>2023-07-24</v>
      </c>
    </row>
    <row r="2268" spans="1:8" x14ac:dyDescent="0.2">
      <c r="A2268" s="16" t="s">
        <v>2289</v>
      </c>
      <c r="B2268" s="16" t="str">
        <f>IF(OR(dirty_cafe_sales!$B2268="UNKNOWN",dirty_cafe_sales!$B2268="",dirty_cafe_sales!$B2268="ERROR"),"Unknown_Item",dirty_cafe_sales!$B2268)</f>
        <v>Cookie</v>
      </c>
      <c r="C2268" s="23">
        <f>IF(ISNUMBER(dirty_cafe_sales!$C2268),dirty_cafe_sales!$C2268,3)</f>
        <v>5</v>
      </c>
      <c r="D2268" s="19">
        <f>VLOOKUP($B2268,Price_Per_Item!$A$3:$B$11,2,FALSE)</f>
        <v>1</v>
      </c>
      <c r="E2268" s="25">
        <f t="shared" si="35"/>
        <v>5</v>
      </c>
      <c r="F2268" t="str">
        <f>IF(OR(dirty_cafe_sales!$F2268="UNKNOWN",dirty_cafe_sales!$F2268="ERROR",dirty_cafe_sales!$F2268=""),"Unknown",dirty_cafe_sales!$F2268)</f>
        <v>Credit Card</v>
      </c>
      <c r="G2268" t="str">
        <f>IF(OR(dirty_cafe_sales!$G2268="UNKNOWN",dirty_cafe_sales!$G2268="ERROR",dirty_cafe_sales!$G2268=""),"Unknown",dirty_cafe_sales!$G2268)</f>
        <v>Takeaway</v>
      </c>
      <c r="H2268" s="2" t="d">
        <v>2023-12-04</v>
      </c>
    </row>
    <row r="2269" spans="1:8" x14ac:dyDescent="0.2">
      <c r="A2269" s="16" t="s">
        <v>2290</v>
      </c>
      <c r="B2269" s="16" t="str">
        <f>IF(OR(dirty_cafe_sales!$B2269="UNKNOWN",dirty_cafe_sales!$B2269="",dirty_cafe_sales!$B2269="ERROR"),"Unknown_Item",dirty_cafe_sales!$B2269)</f>
        <v>Tea</v>
      </c>
      <c r="C2269" s="23">
        <f>IF(ISNUMBER(dirty_cafe_sales!$C2269),dirty_cafe_sales!$C2269,3)</f>
        <v>3</v>
      </c>
      <c r="D2269" s="19">
        <f>VLOOKUP($B2269,Price_Per_Item!$A$3:$B$11,2,FALSE)</f>
        <v>1.5</v>
      </c>
      <c r="E2269" s="25">
        <f t="shared" si="35"/>
        <v>4.5</v>
      </c>
      <c r="F2269" t="str">
        <f>IF(OR(dirty_cafe_sales!$F2269="UNKNOWN",dirty_cafe_sales!$F2269="ERROR",dirty_cafe_sales!$F2269=""),"Unknown",dirty_cafe_sales!$F2269)</f>
        <v>Digital Wallet</v>
      </c>
      <c r="G2269" t="str">
        <f>IF(OR(dirty_cafe_sales!$G2269="UNKNOWN",dirty_cafe_sales!$G2269="ERROR",dirty_cafe_sales!$G2269=""),"Unknown",dirty_cafe_sales!$G2269)</f>
        <v>Unknown</v>
      </c>
      <c r="H2269" s="2" t="d">
        <v>2023-11-26</v>
      </c>
    </row>
    <row r="2270" spans="1:8" x14ac:dyDescent="0.2">
      <c r="A2270" s="16" t="s">
        <v>2291</v>
      </c>
      <c r="B2270" s="16" t="str">
        <f>IF(OR(dirty_cafe_sales!$B2270="UNKNOWN",dirty_cafe_sales!$B2270="",dirty_cafe_sales!$B2270="ERROR"),"Unknown_Item",dirty_cafe_sales!$B2270)</f>
        <v>Unknown_Item</v>
      </c>
      <c r="C2270" s="23">
        <f>IF(ISNUMBER(dirty_cafe_sales!$C2270),dirty_cafe_sales!$C2270,3)</f>
        <v>2</v>
      </c>
      <c r="D2270" s="19">
        <f>VLOOKUP($B2270,Price_Per_Item!$A$3:$B$11,2,FALSE)</f>
        <v>2.9375</v>
      </c>
      <c r="E2270" s="25">
        <f t="shared" si="35"/>
        <v>5.875</v>
      </c>
      <c r="F2270" t="str">
        <f>IF(OR(dirty_cafe_sales!$F2270="UNKNOWN",dirty_cafe_sales!$F2270="ERROR",dirty_cafe_sales!$F2270=""),"Unknown",dirty_cafe_sales!$F2270)</f>
        <v>Credit Card</v>
      </c>
      <c r="G2270" t="str">
        <f>IF(OR(dirty_cafe_sales!$G2270="UNKNOWN",dirty_cafe_sales!$G2270="ERROR",dirty_cafe_sales!$G2270=""),"Unknown",dirty_cafe_sales!$G2270)</f>
        <v>Takeaway</v>
      </c>
      <c r="H2270" s="2" t="d">
        <v>2023-06-07</v>
      </c>
    </row>
    <row r="2271" spans="1:8" x14ac:dyDescent="0.2">
      <c r="A2271" s="16" t="s">
        <v>2292</v>
      </c>
      <c r="B2271" s="16" t="str">
        <f>IF(OR(dirty_cafe_sales!$B2271="UNKNOWN",dirty_cafe_sales!$B2271="",dirty_cafe_sales!$B2271="ERROR"),"Unknown_Item",dirty_cafe_sales!$B2271)</f>
        <v>Coffee</v>
      </c>
      <c r="C2271" s="23">
        <f>IF(ISNUMBER(dirty_cafe_sales!$C2271),dirty_cafe_sales!$C2271,3)</f>
        <v>3</v>
      </c>
      <c r="D2271" s="19">
        <f>VLOOKUP($B2271,Price_Per_Item!$A$3:$B$11,2,FALSE)</f>
        <v>2</v>
      </c>
      <c r="E2271" s="25">
        <f t="shared" si="35"/>
        <v>6</v>
      </c>
      <c r="F2271" t="str">
        <f>IF(OR(dirty_cafe_sales!$F2271="UNKNOWN",dirty_cafe_sales!$F2271="ERROR",dirty_cafe_sales!$F2271=""),"Unknown",dirty_cafe_sales!$F2271)</f>
        <v>Unknown</v>
      </c>
      <c r="G2271" t="str">
        <f>IF(OR(dirty_cafe_sales!$G2271="UNKNOWN",dirty_cafe_sales!$G2271="ERROR",dirty_cafe_sales!$G2271=""),"Unknown",dirty_cafe_sales!$G2271)</f>
        <v>In-store</v>
      </c>
      <c r="H2271" s="2" t="d">
        <v>2023-01-29</v>
      </c>
    </row>
    <row r="2272" spans="1:8" x14ac:dyDescent="0.2">
      <c r="A2272" s="16" t="s">
        <v>2293</v>
      </c>
      <c r="B2272" s="16" t="str">
        <f>IF(OR(dirty_cafe_sales!$B2272="UNKNOWN",dirty_cafe_sales!$B2272="",dirty_cafe_sales!$B2272="ERROR"),"Unknown_Item",dirty_cafe_sales!$B2272)</f>
        <v>Cookie</v>
      </c>
      <c r="C2272" s="23">
        <f>IF(ISNUMBER(dirty_cafe_sales!$C2272),dirty_cafe_sales!$C2272,3)</f>
        <v>4</v>
      </c>
      <c r="D2272" s="19">
        <f>VLOOKUP($B2272,Price_Per_Item!$A$3:$B$11,2,FALSE)</f>
        <v>1</v>
      </c>
      <c r="E2272" s="25">
        <f t="shared" si="35"/>
        <v>4</v>
      </c>
      <c r="F2272" t="str">
        <f>IF(OR(dirty_cafe_sales!$F2272="UNKNOWN",dirty_cafe_sales!$F2272="ERROR",dirty_cafe_sales!$F2272=""),"Unknown",dirty_cafe_sales!$F2272)</f>
        <v>Unknown</v>
      </c>
      <c r="G2272" t="str">
        <f>IF(OR(dirty_cafe_sales!$G2272="UNKNOWN",dirty_cafe_sales!$G2272="ERROR",dirty_cafe_sales!$G2272=""),"Unknown",dirty_cafe_sales!$G2272)</f>
        <v>Unknown</v>
      </c>
      <c r="H2272" s="2" t="d">
        <v>2023-07-11</v>
      </c>
    </row>
    <row r="2273" spans="1:8" x14ac:dyDescent="0.2">
      <c r="A2273" s="16" t="s">
        <v>2294</v>
      </c>
      <c r="B2273" s="16" t="str">
        <f>IF(OR(dirty_cafe_sales!$B2273="UNKNOWN",dirty_cafe_sales!$B2273="",dirty_cafe_sales!$B2273="ERROR"),"Unknown_Item",dirty_cafe_sales!$B2273)</f>
        <v>Unknown_Item</v>
      </c>
      <c r="C2273" s="23">
        <f>IF(ISNUMBER(dirty_cafe_sales!$C2273),dirty_cafe_sales!$C2273,3)</f>
        <v>1</v>
      </c>
      <c r="D2273" s="19">
        <f>VLOOKUP($B2273,Price_Per_Item!$A$3:$B$11,2,FALSE)</f>
        <v>2.9375</v>
      </c>
      <c r="E2273" s="25">
        <f t="shared" si="35"/>
        <v>2.9375</v>
      </c>
      <c r="F2273" t="str">
        <f>IF(OR(dirty_cafe_sales!$F2273="UNKNOWN",dirty_cafe_sales!$F2273="ERROR",dirty_cafe_sales!$F2273=""),"Unknown",dirty_cafe_sales!$F2273)</f>
        <v>Cash</v>
      </c>
      <c r="G2273" t="str">
        <f>IF(OR(dirty_cafe_sales!$G2273="UNKNOWN",dirty_cafe_sales!$G2273="ERROR",dirty_cafe_sales!$G2273=""),"Unknown",dirty_cafe_sales!$G2273)</f>
        <v>Takeaway</v>
      </c>
      <c r="H2273" s="2" t="d">
        <v>2023-09-08</v>
      </c>
    </row>
    <row r="2274" spans="1:8" x14ac:dyDescent="0.2">
      <c r="A2274" s="16" t="s">
        <v>2295</v>
      </c>
      <c r="B2274" s="16" t="str">
        <f>IF(OR(dirty_cafe_sales!$B2274="UNKNOWN",dirty_cafe_sales!$B2274="",dirty_cafe_sales!$B2274="ERROR"),"Unknown_Item",dirty_cafe_sales!$B2274)</f>
        <v>Coffee</v>
      </c>
      <c r="C2274" s="23">
        <f>IF(ISNUMBER(dirty_cafe_sales!$C2274),dirty_cafe_sales!$C2274,3)</f>
        <v>4</v>
      </c>
      <c r="D2274" s="19">
        <f>VLOOKUP($B2274,Price_Per_Item!$A$3:$B$11,2,FALSE)</f>
        <v>2</v>
      </c>
      <c r="E2274" s="25">
        <f t="shared" si="35"/>
        <v>8</v>
      </c>
      <c r="F2274" t="str">
        <f>IF(OR(dirty_cafe_sales!$F2274="UNKNOWN",dirty_cafe_sales!$F2274="ERROR",dirty_cafe_sales!$F2274=""),"Unknown",dirty_cafe_sales!$F2274)</f>
        <v>Digital Wallet</v>
      </c>
      <c r="G2274" t="str">
        <f>IF(OR(dirty_cafe_sales!$G2274="UNKNOWN",dirty_cafe_sales!$G2274="ERROR",dirty_cafe_sales!$G2274=""),"Unknown",dirty_cafe_sales!$G2274)</f>
        <v>Takeaway</v>
      </c>
      <c r="H2274" s="2" t="d">
        <v>2023-03-21</v>
      </c>
    </row>
    <row r="2275" spans="1:8" x14ac:dyDescent="0.2">
      <c r="A2275" s="16" t="s">
        <v>2296</v>
      </c>
      <c r="B2275" s="16" t="str">
        <f>IF(OR(dirty_cafe_sales!$B2275="UNKNOWN",dirty_cafe_sales!$B2275="",dirty_cafe_sales!$B2275="ERROR"),"Unknown_Item",dirty_cafe_sales!$B2275)</f>
        <v>Cookie</v>
      </c>
      <c r="C2275" s="23">
        <f>IF(ISNUMBER(dirty_cafe_sales!$C2275),dirty_cafe_sales!$C2275,3)</f>
        <v>5</v>
      </c>
      <c r="D2275" s="19">
        <f>VLOOKUP($B2275,Price_Per_Item!$A$3:$B$11,2,FALSE)</f>
        <v>1</v>
      </c>
      <c r="E2275" s="25">
        <f t="shared" si="35"/>
        <v>5</v>
      </c>
      <c r="F2275" t="str">
        <f>IF(OR(dirty_cafe_sales!$F2275="UNKNOWN",dirty_cafe_sales!$F2275="ERROR",dirty_cafe_sales!$F2275=""),"Unknown",dirty_cafe_sales!$F2275)</f>
        <v>Digital Wallet</v>
      </c>
      <c r="G2275" t="str">
        <f>IF(OR(dirty_cafe_sales!$G2275="UNKNOWN",dirty_cafe_sales!$G2275="ERROR",dirty_cafe_sales!$G2275=""),"Unknown",dirty_cafe_sales!$G2275)</f>
        <v>In-store</v>
      </c>
      <c r="H2275" s="2" t="d">
        <v>2023-05-02</v>
      </c>
    </row>
    <row r="2276" spans="1:8" x14ac:dyDescent="0.2">
      <c r="A2276" s="16" t="s">
        <v>2297</v>
      </c>
      <c r="B2276" s="16" t="str">
        <f>IF(OR(dirty_cafe_sales!$B2276="UNKNOWN",dirty_cafe_sales!$B2276="",dirty_cafe_sales!$B2276="ERROR"),"Unknown_Item",dirty_cafe_sales!$B2276)</f>
        <v>Coffee</v>
      </c>
      <c r="C2276" s="23">
        <f>IF(ISNUMBER(dirty_cafe_sales!$C2276),dirty_cafe_sales!$C2276,3)</f>
        <v>5</v>
      </c>
      <c r="D2276" s="19">
        <f>VLOOKUP($B2276,Price_Per_Item!$A$3:$B$11,2,FALSE)</f>
        <v>2</v>
      </c>
      <c r="E2276" s="25">
        <f t="shared" si="35"/>
        <v>10</v>
      </c>
      <c r="F2276" t="str">
        <f>IF(OR(dirty_cafe_sales!$F2276="UNKNOWN",dirty_cafe_sales!$F2276="ERROR",dirty_cafe_sales!$F2276=""),"Unknown",dirty_cafe_sales!$F2276)</f>
        <v>Credit Card</v>
      </c>
      <c r="G2276" t="str">
        <f>IF(OR(dirty_cafe_sales!$G2276="UNKNOWN",dirty_cafe_sales!$G2276="ERROR",dirty_cafe_sales!$G2276=""),"Unknown",dirty_cafe_sales!$G2276)</f>
        <v>Takeaway</v>
      </c>
      <c r="H2276" s="2" t="d">
        <v>2023-11-26</v>
      </c>
    </row>
    <row r="2277" spans="1:8" x14ac:dyDescent="0.2">
      <c r="A2277" s="16" t="s">
        <v>2298</v>
      </c>
      <c r="B2277" s="16" t="str">
        <f>IF(OR(dirty_cafe_sales!$B2277="UNKNOWN",dirty_cafe_sales!$B2277="",dirty_cafe_sales!$B2277="ERROR"),"Unknown_Item",dirty_cafe_sales!$B2277)</f>
        <v>Juice</v>
      </c>
      <c r="C2277" s="23">
        <f>IF(ISNUMBER(dirty_cafe_sales!$C2277),dirty_cafe_sales!$C2277,3)</f>
        <v>5</v>
      </c>
      <c r="D2277" s="19">
        <f>VLOOKUP($B2277,Price_Per_Item!$A$3:$B$11,2,FALSE)</f>
        <v>3</v>
      </c>
      <c r="E2277" s="25">
        <f t="shared" si="35"/>
        <v>15</v>
      </c>
      <c r="F2277" t="str">
        <f>IF(OR(dirty_cafe_sales!$F2277="UNKNOWN",dirty_cafe_sales!$F2277="ERROR",dirty_cafe_sales!$F2277=""),"Unknown",dirty_cafe_sales!$F2277)</f>
        <v>Digital Wallet</v>
      </c>
      <c r="G2277" t="str">
        <f>IF(OR(dirty_cafe_sales!$G2277="UNKNOWN",dirty_cafe_sales!$G2277="ERROR",dirty_cafe_sales!$G2277=""),"Unknown",dirty_cafe_sales!$G2277)</f>
        <v>Unknown</v>
      </c>
      <c r="H2277" s="2" t="d">
        <v>2023-05-11</v>
      </c>
    </row>
    <row r="2278" spans="1:8" x14ac:dyDescent="0.2">
      <c r="A2278" s="16" t="s">
        <v>2299</v>
      </c>
      <c r="B2278" s="16" t="str">
        <f>IF(OR(dirty_cafe_sales!$B2278="UNKNOWN",dirty_cafe_sales!$B2278="",dirty_cafe_sales!$B2278="ERROR"),"Unknown_Item",dirty_cafe_sales!$B2278)</f>
        <v>Sandwich</v>
      </c>
      <c r="C2278" s="23">
        <f>IF(ISNUMBER(dirty_cafe_sales!$C2278),dirty_cafe_sales!$C2278,3)</f>
        <v>4</v>
      </c>
      <c r="D2278" s="19">
        <f>VLOOKUP($B2278,Price_Per_Item!$A$3:$B$11,2,FALSE)</f>
        <v>4</v>
      </c>
      <c r="E2278" s="25">
        <f t="shared" si="35"/>
        <v>16</v>
      </c>
      <c r="F2278" t="str">
        <f>IF(OR(dirty_cafe_sales!$F2278="UNKNOWN",dirty_cafe_sales!$F2278="ERROR",dirty_cafe_sales!$F2278=""),"Unknown",dirty_cafe_sales!$F2278)</f>
        <v>Cash</v>
      </c>
      <c r="G2278" t="str">
        <f>IF(OR(dirty_cafe_sales!$G2278="UNKNOWN",dirty_cafe_sales!$G2278="ERROR",dirty_cafe_sales!$G2278=""),"Unknown",dirty_cafe_sales!$G2278)</f>
        <v>Takeaway</v>
      </c>
      <c r="H2278" s="2" t="d">
        <v>2023-02-15</v>
      </c>
    </row>
    <row r="2279" spans="1:8" x14ac:dyDescent="0.2">
      <c r="A2279" s="16" t="s">
        <v>2300</v>
      </c>
      <c r="B2279" s="16" t="str">
        <f>IF(OR(dirty_cafe_sales!$B2279="UNKNOWN",dirty_cafe_sales!$B2279="",dirty_cafe_sales!$B2279="ERROR"),"Unknown_Item",dirty_cafe_sales!$B2279)</f>
        <v>Juice</v>
      </c>
      <c r="C2279" s="23">
        <f>IF(ISNUMBER(dirty_cafe_sales!$C2279),dirty_cafe_sales!$C2279,3)</f>
        <v>1</v>
      </c>
      <c r="D2279" s="19">
        <f>VLOOKUP($B2279,Price_Per_Item!$A$3:$B$11,2,FALSE)</f>
        <v>3</v>
      </c>
      <c r="E2279" s="25">
        <f t="shared" si="35"/>
        <v>3</v>
      </c>
      <c r="F2279" t="str">
        <f>IF(OR(dirty_cafe_sales!$F2279="UNKNOWN",dirty_cafe_sales!$F2279="ERROR",dirty_cafe_sales!$F2279=""),"Unknown",dirty_cafe_sales!$F2279)</f>
        <v>Credit Card</v>
      </c>
      <c r="G2279" t="str">
        <f>IF(OR(dirty_cafe_sales!$G2279="UNKNOWN",dirty_cafe_sales!$G2279="ERROR",dirty_cafe_sales!$G2279=""),"Unknown",dirty_cafe_sales!$G2279)</f>
        <v>Unknown</v>
      </c>
      <c r="H2279" s="2" t="d">
        <v>2023-08-11</v>
      </c>
    </row>
    <row r="2280" spans="1:8" x14ac:dyDescent="0.2">
      <c r="A2280" s="16" t="s">
        <v>2301</v>
      </c>
      <c r="B2280" s="16" t="str">
        <f>IF(OR(dirty_cafe_sales!$B2280="UNKNOWN",dirty_cafe_sales!$B2280="",dirty_cafe_sales!$B2280="ERROR"),"Unknown_Item",dirty_cafe_sales!$B2280)</f>
        <v>Salad</v>
      </c>
      <c r="C2280" s="23">
        <f>IF(ISNUMBER(dirty_cafe_sales!$C2280),dirty_cafe_sales!$C2280,3)</f>
        <v>2</v>
      </c>
      <c r="D2280" s="19">
        <f>VLOOKUP($B2280,Price_Per_Item!$A$3:$B$11,2,FALSE)</f>
        <v>5</v>
      </c>
      <c r="E2280" s="25">
        <f t="shared" si="35"/>
        <v>10</v>
      </c>
      <c r="F2280" t="str">
        <f>IF(OR(dirty_cafe_sales!$F2280="UNKNOWN",dirty_cafe_sales!$F2280="ERROR",dirty_cafe_sales!$F2280=""),"Unknown",dirty_cafe_sales!$F2280)</f>
        <v>Cash</v>
      </c>
      <c r="G2280" t="str">
        <f>IF(OR(dirty_cafe_sales!$G2280="UNKNOWN",dirty_cafe_sales!$G2280="ERROR",dirty_cafe_sales!$G2280=""),"Unknown",dirty_cafe_sales!$G2280)</f>
        <v>Unknown</v>
      </c>
      <c r="H2280" s="2" t="d">
        <v>2023-10-10</v>
      </c>
    </row>
    <row r="2281" spans="1:8" x14ac:dyDescent="0.2">
      <c r="A2281" s="16" t="s">
        <v>2302</v>
      </c>
      <c r="B2281" s="16" t="str">
        <f>IF(OR(dirty_cafe_sales!$B2281="UNKNOWN",dirty_cafe_sales!$B2281="",dirty_cafe_sales!$B2281="ERROR"),"Unknown_Item",dirty_cafe_sales!$B2281)</f>
        <v>Salad</v>
      </c>
      <c r="C2281" s="23">
        <f>IF(ISNUMBER(dirty_cafe_sales!$C2281),dirty_cafe_sales!$C2281,3)</f>
        <v>5</v>
      </c>
      <c r="D2281" s="19">
        <f>VLOOKUP($B2281,Price_Per_Item!$A$3:$B$11,2,FALSE)</f>
        <v>5</v>
      </c>
      <c r="E2281" s="25">
        <f t="shared" si="35"/>
        <v>25</v>
      </c>
      <c r="F2281" t="str">
        <f>IF(OR(dirty_cafe_sales!$F2281="UNKNOWN",dirty_cafe_sales!$F2281="ERROR",dirty_cafe_sales!$F2281=""),"Unknown",dirty_cafe_sales!$F2281)</f>
        <v>Unknown</v>
      </c>
      <c r="G2281" t="str">
        <f>IF(OR(dirty_cafe_sales!$G2281="UNKNOWN",dirty_cafe_sales!$G2281="ERROR",dirty_cafe_sales!$G2281=""),"Unknown",dirty_cafe_sales!$G2281)</f>
        <v>Unknown</v>
      </c>
      <c r="H2281" s="2" t="d">
        <v>2023-04-20</v>
      </c>
    </row>
    <row r="2282" spans="1:8" x14ac:dyDescent="0.2">
      <c r="A2282" s="16" t="s">
        <v>2303</v>
      </c>
      <c r="B2282" s="16" t="str">
        <f>IF(OR(dirty_cafe_sales!$B2282="UNKNOWN",dirty_cafe_sales!$B2282="",dirty_cafe_sales!$B2282="ERROR"),"Unknown_Item",dirty_cafe_sales!$B2282)</f>
        <v>Sandwich</v>
      </c>
      <c r="C2282" s="23">
        <f>IF(ISNUMBER(dirty_cafe_sales!$C2282),dirty_cafe_sales!$C2282,3)</f>
        <v>1</v>
      </c>
      <c r="D2282" s="19">
        <f>VLOOKUP($B2282,Price_Per_Item!$A$3:$B$11,2,FALSE)</f>
        <v>4</v>
      </c>
      <c r="E2282" s="25">
        <f t="shared" si="35"/>
        <v>4</v>
      </c>
      <c r="F2282" t="str">
        <f>IF(OR(dirty_cafe_sales!$F2282="UNKNOWN",dirty_cafe_sales!$F2282="ERROR",dirty_cafe_sales!$F2282=""),"Unknown",dirty_cafe_sales!$F2282)</f>
        <v>Credit Card</v>
      </c>
      <c r="G2282" t="str">
        <f>IF(OR(dirty_cafe_sales!$G2282="UNKNOWN",dirty_cafe_sales!$G2282="ERROR",dirty_cafe_sales!$G2282=""),"Unknown",dirty_cafe_sales!$G2282)</f>
        <v>In-store</v>
      </c>
      <c r="H2282" s="2" t="d">
        <v>2023-01-25</v>
      </c>
    </row>
    <row r="2283" spans="1:8" x14ac:dyDescent="0.2">
      <c r="A2283" s="16" t="s">
        <v>2304</v>
      </c>
      <c r="B2283" s="16" t="str">
        <f>IF(OR(dirty_cafe_sales!$B2283="UNKNOWN",dirty_cafe_sales!$B2283="",dirty_cafe_sales!$B2283="ERROR"),"Unknown_Item",dirty_cafe_sales!$B2283)</f>
        <v>Coffee</v>
      </c>
      <c r="C2283" s="23">
        <f>IF(ISNUMBER(dirty_cafe_sales!$C2283),dirty_cafe_sales!$C2283,3)</f>
        <v>3</v>
      </c>
      <c r="D2283" s="19">
        <f>VLOOKUP($B2283,Price_Per_Item!$A$3:$B$11,2,FALSE)</f>
        <v>2</v>
      </c>
      <c r="E2283" s="25">
        <f t="shared" si="35"/>
        <v>6</v>
      </c>
      <c r="F2283" t="str">
        <f>IF(OR(dirty_cafe_sales!$F2283="UNKNOWN",dirty_cafe_sales!$F2283="ERROR",dirty_cafe_sales!$F2283=""),"Unknown",dirty_cafe_sales!$F2283)</f>
        <v>Credit Card</v>
      </c>
      <c r="G2283" t="str">
        <f>IF(OR(dirty_cafe_sales!$G2283="UNKNOWN",dirty_cafe_sales!$G2283="ERROR",dirty_cafe_sales!$G2283=""),"Unknown",dirty_cafe_sales!$G2283)</f>
        <v>Takeaway</v>
      </c>
      <c r="H2283" s="2" t="d">
        <v>2023-03-17</v>
      </c>
    </row>
    <row r="2284" spans="1:8" x14ac:dyDescent="0.2">
      <c r="A2284" s="16" t="s">
        <v>2305</v>
      </c>
      <c r="B2284" s="16" t="str">
        <f>IF(OR(dirty_cafe_sales!$B2284="UNKNOWN",dirty_cafe_sales!$B2284="",dirty_cafe_sales!$B2284="ERROR"),"Unknown_Item",dirty_cafe_sales!$B2284)</f>
        <v>Salad</v>
      </c>
      <c r="C2284" s="23">
        <f>IF(ISNUMBER(dirty_cafe_sales!$C2284),dirty_cafe_sales!$C2284,3)</f>
        <v>2</v>
      </c>
      <c r="D2284" s="19">
        <f>VLOOKUP($B2284,Price_Per_Item!$A$3:$B$11,2,FALSE)</f>
        <v>5</v>
      </c>
      <c r="E2284" s="25">
        <f t="shared" si="35"/>
        <v>10</v>
      </c>
      <c r="F2284" t="str">
        <f>IF(OR(dirty_cafe_sales!$F2284="UNKNOWN",dirty_cafe_sales!$F2284="ERROR",dirty_cafe_sales!$F2284=""),"Unknown",dirty_cafe_sales!$F2284)</f>
        <v>Digital Wallet</v>
      </c>
      <c r="G2284" t="str">
        <f>IF(OR(dirty_cafe_sales!$G2284="UNKNOWN",dirty_cafe_sales!$G2284="ERROR",dirty_cafe_sales!$G2284=""),"Unknown",dirty_cafe_sales!$G2284)</f>
        <v>Unknown</v>
      </c>
      <c r="H2284" s="2" t="d">
        <v>2023-02-21</v>
      </c>
    </row>
    <row r="2285" spans="1:8" x14ac:dyDescent="0.2">
      <c r="A2285" s="16" t="s">
        <v>2306</v>
      </c>
      <c r="B2285" s="16" t="str">
        <f>IF(OR(dirty_cafe_sales!$B2285="UNKNOWN",dirty_cafe_sales!$B2285="",dirty_cafe_sales!$B2285="ERROR"),"Unknown_Item",dirty_cafe_sales!$B2285)</f>
        <v>Salad</v>
      </c>
      <c r="C2285" s="23">
        <f>IF(ISNUMBER(dirty_cafe_sales!$C2285),dirty_cafe_sales!$C2285,3)</f>
        <v>1</v>
      </c>
      <c r="D2285" s="19">
        <f>VLOOKUP($B2285,Price_Per_Item!$A$3:$B$11,2,FALSE)</f>
        <v>5</v>
      </c>
      <c r="E2285" s="25">
        <f t="shared" si="35"/>
        <v>5</v>
      </c>
      <c r="F2285" t="str">
        <f>IF(OR(dirty_cafe_sales!$F2285="UNKNOWN",dirty_cafe_sales!$F2285="ERROR",dirty_cafe_sales!$F2285=""),"Unknown",dirty_cafe_sales!$F2285)</f>
        <v>Digital Wallet</v>
      </c>
      <c r="G2285" t="str">
        <f>IF(OR(dirty_cafe_sales!$G2285="UNKNOWN",dirty_cafe_sales!$G2285="ERROR",dirty_cafe_sales!$G2285=""),"Unknown",dirty_cafe_sales!$G2285)</f>
        <v>Takeaway</v>
      </c>
      <c r="H2285" s="2" t="d">
        <v>2023-01-25</v>
      </c>
    </row>
    <row r="2286" spans="1:8" x14ac:dyDescent="0.2">
      <c r="A2286" s="16" t="s">
        <v>2307</v>
      </c>
      <c r="B2286" s="16" t="str">
        <f>IF(OR(dirty_cafe_sales!$B2286="UNKNOWN",dirty_cafe_sales!$B2286="",dirty_cafe_sales!$B2286="ERROR"),"Unknown_Item",dirty_cafe_sales!$B2286)</f>
        <v>Coffee</v>
      </c>
      <c r="C2286" s="23">
        <f>IF(ISNUMBER(dirty_cafe_sales!$C2286),dirty_cafe_sales!$C2286,3)</f>
        <v>4</v>
      </c>
      <c r="D2286" s="19">
        <f>VLOOKUP($B2286,Price_Per_Item!$A$3:$B$11,2,FALSE)</f>
        <v>2</v>
      </c>
      <c r="E2286" s="25">
        <f t="shared" si="35"/>
        <v>8</v>
      </c>
      <c r="F2286" t="str">
        <f>IF(OR(dirty_cafe_sales!$F2286="UNKNOWN",dirty_cafe_sales!$F2286="ERROR",dirty_cafe_sales!$F2286=""),"Unknown",dirty_cafe_sales!$F2286)</f>
        <v>Unknown</v>
      </c>
      <c r="G2286" t="str">
        <f>IF(OR(dirty_cafe_sales!$G2286="UNKNOWN",dirty_cafe_sales!$G2286="ERROR",dirty_cafe_sales!$G2286=""),"Unknown",dirty_cafe_sales!$G2286)</f>
        <v>Unknown</v>
      </c>
      <c r="H2286" s="2" t="d">
        <v>2023-10-06</v>
      </c>
    </row>
    <row r="2287" spans="1:8" x14ac:dyDescent="0.2">
      <c r="A2287" s="16" t="s">
        <v>2308</v>
      </c>
      <c r="B2287" s="16" t="str">
        <f>IF(OR(dirty_cafe_sales!$B2287="UNKNOWN",dirty_cafe_sales!$B2287="",dirty_cafe_sales!$B2287="ERROR"),"Unknown_Item",dirty_cafe_sales!$B2287)</f>
        <v>Juice</v>
      </c>
      <c r="C2287" s="23">
        <f>IF(ISNUMBER(dirty_cafe_sales!$C2287),dirty_cafe_sales!$C2287,3)</f>
        <v>4</v>
      </c>
      <c r="D2287" s="19">
        <f>VLOOKUP($B2287,Price_Per_Item!$A$3:$B$11,2,FALSE)</f>
        <v>3</v>
      </c>
      <c r="E2287" s="25">
        <f t="shared" si="35"/>
        <v>12</v>
      </c>
      <c r="F2287" t="str">
        <f>IF(OR(dirty_cafe_sales!$F2287="UNKNOWN",dirty_cafe_sales!$F2287="ERROR",dirty_cafe_sales!$F2287=""),"Unknown",dirty_cafe_sales!$F2287)</f>
        <v>Unknown</v>
      </c>
      <c r="G2287" t="str">
        <f>IF(OR(dirty_cafe_sales!$G2287="UNKNOWN",dirty_cafe_sales!$G2287="ERROR",dirty_cafe_sales!$G2287=""),"Unknown",dirty_cafe_sales!$G2287)</f>
        <v>In-store</v>
      </c>
      <c r="H2287" s="2" t="d">
        <v>2023-04-01</v>
      </c>
    </row>
    <row r="2288" spans="1:8" x14ac:dyDescent="0.2">
      <c r="A2288" s="16" t="s">
        <v>2309</v>
      </c>
      <c r="B2288" s="16" t="str">
        <f>IF(OR(dirty_cafe_sales!$B2288="UNKNOWN",dirty_cafe_sales!$B2288="",dirty_cafe_sales!$B2288="ERROR"),"Unknown_Item",dirty_cafe_sales!$B2288)</f>
        <v>Smoothie</v>
      </c>
      <c r="C2288" s="23">
        <f>IF(ISNUMBER(dirty_cafe_sales!$C2288),dirty_cafe_sales!$C2288,3)</f>
        <v>4</v>
      </c>
      <c r="D2288" s="19">
        <f>VLOOKUP($B2288,Price_Per_Item!$A$3:$B$11,2,FALSE)</f>
        <v>4</v>
      </c>
      <c r="E2288" s="25">
        <f t="shared" si="35"/>
        <v>16</v>
      </c>
      <c r="F2288" t="str">
        <f>IF(OR(dirty_cafe_sales!$F2288="UNKNOWN",dirty_cafe_sales!$F2288="ERROR",dirty_cafe_sales!$F2288=""),"Unknown",dirty_cafe_sales!$F2288)</f>
        <v>Digital Wallet</v>
      </c>
      <c r="G2288" t="str">
        <f>IF(OR(dirty_cafe_sales!$G2288="UNKNOWN",dirty_cafe_sales!$G2288="ERROR",dirty_cafe_sales!$G2288=""),"Unknown",dirty_cafe_sales!$G2288)</f>
        <v>Unknown</v>
      </c>
      <c r="H2288" s="2" t="d">
        <v>2023-02-20</v>
      </c>
    </row>
    <row r="2289" spans="1:8" x14ac:dyDescent="0.2">
      <c r="A2289" s="16" t="s">
        <v>2310</v>
      </c>
      <c r="B2289" s="16" t="str">
        <f>IF(OR(dirty_cafe_sales!$B2289="UNKNOWN",dirty_cafe_sales!$B2289="",dirty_cafe_sales!$B2289="ERROR"),"Unknown_Item",dirty_cafe_sales!$B2289)</f>
        <v>Juice</v>
      </c>
      <c r="C2289" s="23">
        <f>IF(ISNUMBER(dirty_cafe_sales!$C2289),dirty_cafe_sales!$C2289,3)</f>
        <v>5</v>
      </c>
      <c r="D2289" s="19">
        <f>VLOOKUP($B2289,Price_Per_Item!$A$3:$B$11,2,FALSE)</f>
        <v>3</v>
      </c>
      <c r="E2289" s="25">
        <f t="shared" si="35"/>
        <v>15</v>
      </c>
      <c r="F2289" t="str">
        <f>IF(OR(dirty_cafe_sales!$F2289="UNKNOWN",dirty_cafe_sales!$F2289="ERROR",dirty_cafe_sales!$F2289=""),"Unknown",dirty_cafe_sales!$F2289)</f>
        <v>Credit Card</v>
      </c>
      <c r="G2289" t="str">
        <f>IF(OR(dirty_cafe_sales!$G2289="UNKNOWN",dirty_cafe_sales!$G2289="ERROR",dirty_cafe_sales!$G2289=""),"Unknown",dirty_cafe_sales!$G2289)</f>
        <v>Unknown</v>
      </c>
      <c r="H2289" s="2" t="d">
        <v>2023-10-23</v>
      </c>
    </row>
    <row r="2290" spans="1:8" x14ac:dyDescent="0.2">
      <c r="A2290" s="16" t="s">
        <v>2311</v>
      </c>
      <c r="B2290" s="16" t="str">
        <f>IF(OR(dirty_cafe_sales!$B2290="UNKNOWN",dirty_cafe_sales!$B2290="",dirty_cafe_sales!$B2290="ERROR"),"Unknown_Item",dirty_cafe_sales!$B2290)</f>
        <v>Salad</v>
      </c>
      <c r="C2290" s="23">
        <f>IF(ISNUMBER(dirty_cafe_sales!$C2290),dirty_cafe_sales!$C2290,3)</f>
        <v>1</v>
      </c>
      <c r="D2290" s="19">
        <f>VLOOKUP($B2290,Price_Per_Item!$A$3:$B$11,2,FALSE)</f>
        <v>5</v>
      </c>
      <c r="E2290" s="25">
        <f t="shared" si="35"/>
        <v>5</v>
      </c>
      <c r="F2290" t="str">
        <f>IF(OR(dirty_cafe_sales!$F2290="UNKNOWN",dirty_cafe_sales!$F2290="ERROR",dirty_cafe_sales!$F2290=""),"Unknown",dirty_cafe_sales!$F2290)</f>
        <v>Cash</v>
      </c>
      <c r="G2290" t="str">
        <f>IF(OR(dirty_cafe_sales!$G2290="UNKNOWN",dirty_cafe_sales!$G2290="ERROR",dirty_cafe_sales!$G2290=""),"Unknown",dirty_cafe_sales!$G2290)</f>
        <v>In-store</v>
      </c>
      <c r="H2290" s="2" t="d">
        <v>2023-09-26</v>
      </c>
    </row>
    <row r="2291" spans="1:8" x14ac:dyDescent="0.2">
      <c r="A2291" s="16" t="s">
        <v>2312</v>
      </c>
      <c r="B2291" s="16" t="str">
        <f>IF(OR(dirty_cafe_sales!$B2291="UNKNOWN",dirty_cafe_sales!$B2291="",dirty_cafe_sales!$B2291="ERROR"),"Unknown_Item",dirty_cafe_sales!$B2291)</f>
        <v>Smoothie</v>
      </c>
      <c r="C2291" s="23">
        <f>IF(ISNUMBER(dirty_cafe_sales!$C2291),dirty_cafe_sales!$C2291,3)</f>
        <v>4</v>
      </c>
      <c r="D2291" s="19">
        <f>VLOOKUP($B2291,Price_Per_Item!$A$3:$B$11,2,FALSE)</f>
        <v>4</v>
      </c>
      <c r="E2291" s="25">
        <f t="shared" si="35"/>
        <v>16</v>
      </c>
      <c r="F2291" t="str">
        <f>IF(OR(dirty_cafe_sales!$F2291="UNKNOWN",dirty_cafe_sales!$F2291="ERROR",dirty_cafe_sales!$F2291=""),"Unknown",dirty_cafe_sales!$F2291)</f>
        <v>Credit Card</v>
      </c>
      <c r="G2291" t="str">
        <f>IF(OR(dirty_cafe_sales!$G2291="UNKNOWN",dirty_cafe_sales!$G2291="ERROR",dirty_cafe_sales!$G2291=""),"Unknown",dirty_cafe_sales!$G2291)</f>
        <v>Takeaway</v>
      </c>
      <c r="H2291" s="2" t="d">
        <v>2023-11-08</v>
      </c>
    </row>
    <row r="2292" spans="1:8" x14ac:dyDescent="0.2">
      <c r="A2292" s="16" t="s">
        <v>2313</v>
      </c>
      <c r="B2292" s="16" t="str">
        <f>IF(OR(dirty_cafe_sales!$B2292="UNKNOWN",dirty_cafe_sales!$B2292="",dirty_cafe_sales!$B2292="ERROR"),"Unknown_Item",dirty_cafe_sales!$B2292)</f>
        <v>Cake</v>
      </c>
      <c r="C2292" s="23">
        <f>IF(ISNUMBER(dirty_cafe_sales!$C2292),dirty_cafe_sales!$C2292,3)</f>
        <v>4</v>
      </c>
      <c r="D2292" s="19">
        <f>VLOOKUP($B2292,Price_Per_Item!$A$3:$B$11,2,FALSE)</f>
        <v>3</v>
      </c>
      <c r="E2292" s="25">
        <f t="shared" si="35"/>
        <v>12</v>
      </c>
      <c r="F2292" t="str">
        <f>IF(OR(dirty_cafe_sales!$F2292="UNKNOWN",dirty_cafe_sales!$F2292="ERROR",dirty_cafe_sales!$F2292=""),"Unknown",dirty_cafe_sales!$F2292)</f>
        <v>Cash</v>
      </c>
      <c r="G2292" t="str">
        <f>IF(OR(dirty_cafe_sales!$G2292="UNKNOWN",dirty_cafe_sales!$G2292="ERROR",dirty_cafe_sales!$G2292=""),"Unknown",dirty_cafe_sales!$G2292)</f>
        <v>Takeaway</v>
      </c>
      <c r="H2292" s="2" t="d">
        <v>2023-10-22</v>
      </c>
    </row>
    <row r="2293" spans="1:8" x14ac:dyDescent="0.2">
      <c r="A2293" s="16" t="s">
        <v>2314</v>
      </c>
      <c r="B2293" s="16" t="str">
        <f>IF(OR(dirty_cafe_sales!$B2293="UNKNOWN",dirty_cafe_sales!$B2293="",dirty_cafe_sales!$B2293="ERROR"),"Unknown_Item",dirty_cafe_sales!$B2293)</f>
        <v>Cake</v>
      </c>
      <c r="C2293" s="23">
        <f>IF(ISNUMBER(dirty_cafe_sales!$C2293),dirty_cafe_sales!$C2293,3)</f>
        <v>3</v>
      </c>
      <c r="D2293" s="19">
        <f>VLOOKUP($B2293,Price_Per_Item!$A$3:$B$11,2,FALSE)</f>
        <v>3</v>
      </c>
      <c r="E2293" s="25">
        <f t="shared" si="35"/>
        <v>9</v>
      </c>
      <c r="F2293" t="str">
        <f>IF(OR(dirty_cafe_sales!$F2293="UNKNOWN",dirty_cafe_sales!$F2293="ERROR",dirty_cafe_sales!$F2293=""),"Unknown",dirty_cafe_sales!$F2293)</f>
        <v>Digital Wallet</v>
      </c>
      <c r="G2293" t="str">
        <f>IF(OR(dirty_cafe_sales!$G2293="UNKNOWN",dirty_cafe_sales!$G2293="ERROR",dirty_cafe_sales!$G2293=""),"Unknown",dirty_cafe_sales!$G2293)</f>
        <v>Unknown</v>
      </c>
      <c r="H2293" s="2" t="d">
        <v>2023-04-21</v>
      </c>
    </row>
    <row r="2294" spans="1:8" x14ac:dyDescent="0.2">
      <c r="A2294" s="16" t="s">
        <v>2315</v>
      </c>
      <c r="B2294" s="16" t="str">
        <f>IF(OR(dirty_cafe_sales!$B2294="UNKNOWN",dirty_cafe_sales!$B2294="",dirty_cafe_sales!$B2294="ERROR"),"Unknown_Item",dirty_cafe_sales!$B2294)</f>
        <v>Sandwich</v>
      </c>
      <c r="C2294" s="23">
        <f>IF(ISNUMBER(dirty_cafe_sales!$C2294),dirty_cafe_sales!$C2294,3)</f>
        <v>1</v>
      </c>
      <c r="D2294" s="19">
        <f>VLOOKUP($B2294,Price_Per_Item!$A$3:$B$11,2,FALSE)</f>
        <v>4</v>
      </c>
      <c r="E2294" s="25">
        <f t="shared" si="35"/>
        <v>4</v>
      </c>
      <c r="F2294" t="str">
        <f>IF(OR(dirty_cafe_sales!$F2294="UNKNOWN",dirty_cafe_sales!$F2294="ERROR",dirty_cafe_sales!$F2294=""),"Unknown",dirty_cafe_sales!$F2294)</f>
        <v>Unknown</v>
      </c>
      <c r="G2294" t="str">
        <f>IF(OR(dirty_cafe_sales!$G2294="UNKNOWN",dirty_cafe_sales!$G2294="ERROR",dirty_cafe_sales!$G2294=""),"Unknown",dirty_cafe_sales!$G2294)</f>
        <v>In-store</v>
      </c>
      <c r="H2294" s="2" t="d">
        <v>2023-07-30</v>
      </c>
    </row>
    <row r="2295" spans="1:8" x14ac:dyDescent="0.2">
      <c r="A2295" s="16" t="s">
        <v>2316</v>
      </c>
      <c r="B2295" s="16" t="str">
        <f>IF(OR(dirty_cafe_sales!$B2295="UNKNOWN",dirty_cafe_sales!$B2295="",dirty_cafe_sales!$B2295="ERROR"),"Unknown_Item",dirty_cafe_sales!$B2295)</f>
        <v>Tea</v>
      </c>
      <c r="C2295" s="23">
        <f>IF(ISNUMBER(dirty_cafe_sales!$C2295),dirty_cafe_sales!$C2295,3)</f>
        <v>5</v>
      </c>
      <c r="D2295" s="19">
        <f>VLOOKUP($B2295,Price_Per_Item!$A$3:$B$11,2,FALSE)</f>
        <v>1.5</v>
      </c>
      <c r="E2295" s="25">
        <f t="shared" si="35"/>
        <v>7.5</v>
      </c>
      <c r="F2295" t="str">
        <f>IF(OR(dirty_cafe_sales!$F2295="UNKNOWN",dirty_cafe_sales!$F2295="ERROR",dirty_cafe_sales!$F2295=""),"Unknown",dirty_cafe_sales!$F2295)</f>
        <v>Credit Card</v>
      </c>
      <c r="G2295" t="str">
        <f>IF(OR(dirty_cafe_sales!$G2295="UNKNOWN",dirty_cafe_sales!$G2295="ERROR",dirty_cafe_sales!$G2295=""),"Unknown",dirty_cafe_sales!$G2295)</f>
        <v>Unknown</v>
      </c>
      <c r="H2295" s="2" t="d">
        <v>2023-01-26</v>
      </c>
    </row>
    <row r="2296" spans="1:8" x14ac:dyDescent="0.2">
      <c r="A2296" s="16" t="s">
        <v>2317</v>
      </c>
      <c r="B2296" s="16" t="str">
        <f>IF(OR(dirty_cafe_sales!$B2296="UNKNOWN",dirty_cafe_sales!$B2296="",dirty_cafe_sales!$B2296="ERROR"),"Unknown_Item",dirty_cafe_sales!$B2296)</f>
        <v>Coffee</v>
      </c>
      <c r="C2296" s="23">
        <f>IF(ISNUMBER(dirty_cafe_sales!$C2296),dirty_cafe_sales!$C2296,3)</f>
        <v>3</v>
      </c>
      <c r="D2296" s="19">
        <f>VLOOKUP($B2296,Price_Per_Item!$A$3:$B$11,2,FALSE)</f>
        <v>2</v>
      </c>
      <c r="E2296" s="25">
        <f t="shared" si="35"/>
        <v>6</v>
      </c>
      <c r="F2296" t="str">
        <f>IF(OR(dirty_cafe_sales!$F2296="UNKNOWN",dirty_cafe_sales!$F2296="ERROR",dirty_cafe_sales!$F2296=""),"Unknown",dirty_cafe_sales!$F2296)</f>
        <v>Digital Wallet</v>
      </c>
      <c r="G2296" t="str">
        <f>IF(OR(dirty_cafe_sales!$G2296="UNKNOWN",dirty_cafe_sales!$G2296="ERROR",dirty_cafe_sales!$G2296=""),"Unknown",dirty_cafe_sales!$G2296)</f>
        <v>In-store</v>
      </c>
      <c r="H2296" s="2" t="d">
        <v>2023-08-10</v>
      </c>
    </row>
    <row r="2297" spans="1:8" x14ac:dyDescent="0.2">
      <c r="A2297" s="16" t="s">
        <v>2318</v>
      </c>
      <c r="B2297" s="16" t="str">
        <f>IF(OR(dirty_cafe_sales!$B2297="UNKNOWN",dirty_cafe_sales!$B2297="",dirty_cafe_sales!$B2297="ERROR"),"Unknown_Item",dirty_cafe_sales!$B2297)</f>
        <v>Unknown_Item</v>
      </c>
      <c r="C2297" s="23">
        <f>IF(ISNUMBER(dirty_cafe_sales!$C2297),dirty_cafe_sales!$C2297,3)</f>
        <v>1</v>
      </c>
      <c r="D2297" s="19">
        <f>VLOOKUP($B2297,Price_Per_Item!$A$3:$B$11,2,FALSE)</f>
        <v>2.9375</v>
      </c>
      <c r="E2297" s="25">
        <f t="shared" si="35"/>
        <v>2.9375</v>
      </c>
      <c r="F2297" t="str">
        <f>IF(OR(dirty_cafe_sales!$F2297="UNKNOWN",dirty_cafe_sales!$F2297="ERROR",dirty_cafe_sales!$F2297=""),"Unknown",dirty_cafe_sales!$F2297)</f>
        <v>Credit Card</v>
      </c>
      <c r="G2297" t="str">
        <f>IF(OR(dirty_cafe_sales!$G2297="UNKNOWN",dirty_cafe_sales!$G2297="ERROR",dirty_cafe_sales!$G2297=""),"Unknown",dirty_cafe_sales!$G2297)</f>
        <v>In-store</v>
      </c>
      <c r="H2297" s="2" t="d">
        <v>2023-09-02</v>
      </c>
    </row>
    <row r="2298" spans="1:8" x14ac:dyDescent="0.2">
      <c r="A2298" s="16" t="s">
        <v>2319</v>
      </c>
      <c r="B2298" s="16" t="str">
        <f>IF(OR(dirty_cafe_sales!$B2298="UNKNOWN",dirty_cafe_sales!$B2298="",dirty_cafe_sales!$B2298="ERROR"),"Unknown_Item",dirty_cafe_sales!$B2298)</f>
        <v>Tea</v>
      </c>
      <c r="C2298" s="23">
        <f>IF(ISNUMBER(dirty_cafe_sales!$C2298),dirty_cafe_sales!$C2298,3)</f>
        <v>2</v>
      </c>
      <c r="D2298" s="19">
        <f>VLOOKUP($B2298,Price_Per_Item!$A$3:$B$11,2,FALSE)</f>
        <v>1.5</v>
      </c>
      <c r="E2298" s="25">
        <f t="shared" si="35"/>
        <v>3</v>
      </c>
      <c r="F2298" t="str">
        <f>IF(OR(dirty_cafe_sales!$F2298="UNKNOWN",dirty_cafe_sales!$F2298="ERROR",dirty_cafe_sales!$F2298=""),"Unknown",dirty_cafe_sales!$F2298)</f>
        <v>Credit Card</v>
      </c>
      <c r="G2298" t="str">
        <f>IF(OR(dirty_cafe_sales!$G2298="UNKNOWN",dirty_cafe_sales!$G2298="ERROR",dirty_cafe_sales!$G2298=""),"Unknown",dirty_cafe_sales!$G2298)</f>
        <v>Unknown</v>
      </c>
      <c r="H2298" s="2" t="d">
        <v>2023-12-20</v>
      </c>
    </row>
    <row r="2299" spans="1:8" x14ac:dyDescent="0.2">
      <c r="A2299" s="16" t="s">
        <v>2320</v>
      </c>
      <c r="B2299" s="16" t="str">
        <f>IF(OR(dirty_cafe_sales!$B2299="UNKNOWN",dirty_cafe_sales!$B2299="",dirty_cafe_sales!$B2299="ERROR"),"Unknown_Item",dirty_cafe_sales!$B2299)</f>
        <v>Smoothie</v>
      </c>
      <c r="C2299" s="23">
        <f>IF(ISNUMBER(dirty_cafe_sales!$C2299),dirty_cafe_sales!$C2299,3)</f>
        <v>1</v>
      </c>
      <c r="D2299" s="19">
        <f>VLOOKUP($B2299,Price_Per_Item!$A$3:$B$11,2,FALSE)</f>
        <v>4</v>
      </c>
      <c r="E2299" s="25">
        <f t="shared" si="35"/>
        <v>4</v>
      </c>
      <c r="F2299" t="str">
        <f>IF(OR(dirty_cafe_sales!$F2299="UNKNOWN",dirty_cafe_sales!$F2299="ERROR",dirty_cafe_sales!$F2299=""),"Unknown",dirty_cafe_sales!$F2299)</f>
        <v>Cash</v>
      </c>
      <c r="G2299" t="str">
        <f>IF(OR(dirty_cafe_sales!$G2299="UNKNOWN",dirty_cafe_sales!$G2299="ERROR",dirty_cafe_sales!$G2299=""),"Unknown",dirty_cafe_sales!$G2299)</f>
        <v>In-store</v>
      </c>
      <c r="H2299" s="2" t="d">
        <v>2023-05-30</v>
      </c>
    </row>
    <row r="2300" spans="1:8" x14ac:dyDescent="0.2">
      <c r="A2300" s="16" t="s">
        <v>2321</v>
      </c>
      <c r="B2300" s="16" t="str">
        <f>IF(OR(dirty_cafe_sales!$B2300="UNKNOWN",dirty_cafe_sales!$B2300="",dirty_cafe_sales!$B2300="ERROR"),"Unknown_Item",dirty_cafe_sales!$B2300)</f>
        <v>Sandwich</v>
      </c>
      <c r="C2300" s="23">
        <f>IF(ISNUMBER(dirty_cafe_sales!$C2300),dirty_cafe_sales!$C2300,3)</f>
        <v>4</v>
      </c>
      <c r="D2300" s="19">
        <f>VLOOKUP($B2300,Price_Per_Item!$A$3:$B$11,2,FALSE)</f>
        <v>4</v>
      </c>
      <c r="E2300" s="25">
        <f t="shared" si="35"/>
        <v>16</v>
      </c>
      <c r="F2300" t="str">
        <f>IF(OR(dirty_cafe_sales!$F2300="UNKNOWN",dirty_cafe_sales!$F2300="ERROR",dirty_cafe_sales!$F2300=""),"Unknown",dirty_cafe_sales!$F2300)</f>
        <v>Unknown</v>
      </c>
      <c r="G2300" t="str">
        <f>IF(OR(dirty_cafe_sales!$G2300="UNKNOWN",dirty_cafe_sales!$G2300="ERROR",dirty_cafe_sales!$G2300=""),"Unknown",dirty_cafe_sales!$G2300)</f>
        <v>Unknown</v>
      </c>
      <c r="H2300" s="2" t="d">
        <v>2023-09-12</v>
      </c>
    </row>
    <row r="2301" spans="1:8" x14ac:dyDescent="0.2">
      <c r="A2301" s="16" t="s">
        <v>2322</v>
      </c>
      <c r="B2301" s="16" t="str">
        <f>IF(OR(dirty_cafe_sales!$B2301="UNKNOWN",dirty_cafe_sales!$B2301="",dirty_cafe_sales!$B2301="ERROR"),"Unknown_Item",dirty_cafe_sales!$B2301)</f>
        <v>Cookie</v>
      </c>
      <c r="C2301" s="23">
        <f>IF(ISNUMBER(dirty_cafe_sales!$C2301),dirty_cafe_sales!$C2301,3)</f>
        <v>2</v>
      </c>
      <c r="D2301" s="19">
        <f>VLOOKUP($B2301,Price_Per_Item!$A$3:$B$11,2,FALSE)</f>
        <v>1</v>
      </c>
      <c r="E2301" s="25">
        <f t="shared" si="35"/>
        <v>2</v>
      </c>
      <c r="F2301" t="str">
        <f>IF(OR(dirty_cafe_sales!$F2301="UNKNOWN",dirty_cafe_sales!$F2301="ERROR",dirty_cafe_sales!$F2301=""),"Unknown",dirty_cafe_sales!$F2301)</f>
        <v>Cash</v>
      </c>
      <c r="G2301" t="str">
        <f>IF(OR(dirty_cafe_sales!$G2301="UNKNOWN",dirty_cafe_sales!$G2301="ERROR",dirty_cafe_sales!$G2301=""),"Unknown",dirty_cafe_sales!$G2301)</f>
        <v>Unknown</v>
      </c>
      <c r="H2301" s="2" t="d">
        <v>2023-01-17</v>
      </c>
    </row>
    <row r="2302" spans="1:8" x14ac:dyDescent="0.2">
      <c r="A2302" s="16" t="s">
        <v>2323</v>
      </c>
      <c r="B2302" s="16" t="str">
        <f>IF(OR(dirty_cafe_sales!$B2302="UNKNOWN",dirty_cafe_sales!$B2302="",dirty_cafe_sales!$B2302="ERROR"),"Unknown_Item",dirty_cafe_sales!$B2302)</f>
        <v>Smoothie</v>
      </c>
      <c r="C2302" s="23">
        <f>IF(ISNUMBER(dirty_cafe_sales!$C2302),dirty_cafe_sales!$C2302,3)</f>
        <v>5</v>
      </c>
      <c r="D2302" s="19">
        <f>VLOOKUP($B2302,Price_Per_Item!$A$3:$B$11,2,FALSE)</f>
        <v>4</v>
      </c>
      <c r="E2302" s="25">
        <f t="shared" si="35"/>
        <v>20</v>
      </c>
      <c r="F2302" t="str">
        <f>IF(OR(dirty_cafe_sales!$F2302="UNKNOWN",dirty_cafe_sales!$F2302="ERROR",dirty_cafe_sales!$F2302=""),"Unknown",dirty_cafe_sales!$F2302)</f>
        <v>Cash</v>
      </c>
      <c r="G2302" t="str">
        <f>IF(OR(dirty_cafe_sales!$G2302="UNKNOWN",dirty_cafe_sales!$G2302="ERROR",dirty_cafe_sales!$G2302=""),"Unknown",dirty_cafe_sales!$G2302)</f>
        <v>Unknown</v>
      </c>
      <c r="H2302" s="2" t="d">
        <v>2023-11-09</v>
      </c>
    </row>
    <row r="2303" spans="1:8" x14ac:dyDescent="0.2">
      <c r="A2303" s="16" t="s">
        <v>2324</v>
      </c>
      <c r="B2303" s="16" t="str">
        <f>IF(OR(dirty_cafe_sales!$B2303="UNKNOWN",dirty_cafe_sales!$B2303="",dirty_cafe_sales!$B2303="ERROR"),"Unknown_Item",dirty_cafe_sales!$B2303)</f>
        <v>Cake</v>
      </c>
      <c r="C2303" s="23">
        <f>IF(ISNUMBER(dirty_cafe_sales!$C2303),dirty_cafe_sales!$C2303,3)</f>
        <v>3</v>
      </c>
      <c r="D2303" s="19">
        <f>VLOOKUP($B2303,Price_Per_Item!$A$3:$B$11,2,FALSE)</f>
        <v>3</v>
      </c>
      <c r="E2303" s="25">
        <f t="shared" si="35"/>
        <v>9</v>
      </c>
      <c r="F2303" t="str">
        <f>IF(OR(dirty_cafe_sales!$F2303="UNKNOWN",dirty_cafe_sales!$F2303="ERROR",dirty_cafe_sales!$F2303=""),"Unknown",dirty_cafe_sales!$F2303)</f>
        <v>Cash</v>
      </c>
      <c r="G2303" t="str">
        <f>IF(OR(dirty_cafe_sales!$G2303="UNKNOWN",dirty_cafe_sales!$G2303="ERROR",dirty_cafe_sales!$G2303=""),"Unknown",dirty_cafe_sales!$G2303)</f>
        <v>Unknown</v>
      </c>
      <c r="H2303" s="2" t="d">
        <v>2023-02-25</v>
      </c>
    </row>
    <row r="2304" spans="1:8" x14ac:dyDescent="0.2">
      <c r="A2304" s="16" t="s">
        <v>2325</v>
      </c>
      <c r="B2304" s="16" t="str">
        <f>IF(OR(dirty_cafe_sales!$B2304="UNKNOWN",dirty_cafe_sales!$B2304="",dirty_cafe_sales!$B2304="ERROR"),"Unknown_Item",dirty_cafe_sales!$B2304)</f>
        <v>Cake</v>
      </c>
      <c r="C2304" s="23">
        <f>IF(ISNUMBER(dirty_cafe_sales!$C2304),dirty_cafe_sales!$C2304,3)</f>
        <v>1</v>
      </c>
      <c r="D2304" s="19">
        <f>VLOOKUP($B2304,Price_Per_Item!$A$3:$B$11,2,FALSE)</f>
        <v>3</v>
      </c>
      <c r="E2304" s="25">
        <f t="shared" si="35"/>
        <v>3</v>
      </c>
      <c r="F2304" t="str">
        <f>IF(OR(dirty_cafe_sales!$F2304="UNKNOWN",dirty_cafe_sales!$F2304="ERROR",dirty_cafe_sales!$F2304=""),"Unknown",dirty_cafe_sales!$F2304)</f>
        <v>Digital Wallet</v>
      </c>
      <c r="G2304" t="str">
        <f>IF(OR(dirty_cafe_sales!$G2304="UNKNOWN",dirty_cafe_sales!$G2304="ERROR",dirty_cafe_sales!$G2304=""),"Unknown",dirty_cafe_sales!$G2304)</f>
        <v>Unknown</v>
      </c>
      <c r="H2304" s="2" t="d">
        <v>2023-01-11</v>
      </c>
    </row>
    <row r="2305" spans="1:8" x14ac:dyDescent="0.2">
      <c r="A2305" s="16" t="s">
        <v>2326</v>
      </c>
      <c r="B2305" s="16" t="str">
        <f>IF(OR(dirty_cafe_sales!$B2305="UNKNOWN",dirty_cafe_sales!$B2305="",dirty_cafe_sales!$B2305="ERROR"),"Unknown_Item",dirty_cafe_sales!$B2305)</f>
        <v>Cake</v>
      </c>
      <c r="C2305" s="23">
        <f>IF(ISNUMBER(dirty_cafe_sales!$C2305),dirty_cafe_sales!$C2305,3)</f>
        <v>5</v>
      </c>
      <c r="D2305" s="19">
        <f>VLOOKUP($B2305,Price_Per_Item!$A$3:$B$11,2,FALSE)</f>
        <v>3</v>
      </c>
      <c r="E2305" s="25">
        <f t="shared" si="35"/>
        <v>15</v>
      </c>
      <c r="F2305" t="str">
        <f>IF(OR(dirty_cafe_sales!$F2305="UNKNOWN",dirty_cafe_sales!$F2305="ERROR",dirty_cafe_sales!$F2305=""),"Unknown",dirty_cafe_sales!$F2305)</f>
        <v>Unknown</v>
      </c>
      <c r="G2305" t="str">
        <f>IF(OR(dirty_cafe_sales!$G2305="UNKNOWN",dirty_cafe_sales!$G2305="ERROR",dirty_cafe_sales!$G2305=""),"Unknown",dirty_cafe_sales!$G2305)</f>
        <v>Takeaway</v>
      </c>
      <c r="H2305" s="2" t="d">
        <v>2023-02-15</v>
      </c>
    </row>
    <row r="2306" spans="1:8" x14ac:dyDescent="0.2">
      <c r="A2306" s="16" t="s">
        <v>2327</v>
      </c>
      <c r="B2306" s="16" t="str">
        <f>IF(OR(dirty_cafe_sales!$B2306="UNKNOWN",dirty_cafe_sales!$B2306="",dirty_cafe_sales!$B2306="ERROR"),"Unknown_Item",dirty_cafe_sales!$B2306)</f>
        <v>Sandwich</v>
      </c>
      <c r="C2306" s="23">
        <f>IF(ISNUMBER(dirty_cafe_sales!$C2306),dirty_cafe_sales!$C2306,3)</f>
        <v>2</v>
      </c>
      <c r="D2306" s="19">
        <f>VLOOKUP($B2306,Price_Per_Item!$A$3:$B$11,2,FALSE)</f>
        <v>4</v>
      </c>
      <c r="E2306" s="25">
        <f t="shared" si="35"/>
        <v>8</v>
      </c>
      <c r="F2306" t="str">
        <f>IF(OR(dirty_cafe_sales!$F2306="UNKNOWN",dirty_cafe_sales!$F2306="ERROR",dirty_cafe_sales!$F2306=""),"Unknown",dirty_cafe_sales!$F2306)</f>
        <v>Credit Card</v>
      </c>
      <c r="G2306" t="str">
        <f>IF(OR(dirty_cafe_sales!$G2306="UNKNOWN",dirty_cafe_sales!$G2306="ERROR",dirty_cafe_sales!$G2306=""),"Unknown",dirty_cafe_sales!$G2306)</f>
        <v>Unknown</v>
      </c>
      <c r="H2306" s="2" t="d">
        <v>2023-03-17</v>
      </c>
    </row>
    <row r="2307" spans="1:8" x14ac:dyDescent="0.2">
      <c r="A2307" s="16" t="s">
        <v>2328</v>
      </c>
      <c r="B2307" s="16" t="str">
        <f>IF(OR(dirty_cafe_sales!$B2307="UNKNOWN",dirty_cafe_sales!$B2307="",dirty_cafe_sales!$B2307="ERROR"),"Unknown_Item",dirty_cafe_sales!$B2307)</f>
        <v>Salad</v>
      </c>
      <c r="C2307" s="23">
        <f>IF(ISNUMBER(dirty_cafe_sales!$C2307),dirty_cafe_sales!$C2307,3)</f>
        <v>4</v>
      </c>
      <c r="D2307" s="19">
        <f>VLOOKUP($B2307,Price_Per_Item!$A$3:$B$11,2,FALSE)</f>
        <v>5</v>
      </c>
      <c r="E2307" s="25">
        <f t="shared" ref="E2307:E2370" si="36">C2307*D2307</f>
        <v>20</v>
      </c>
      <c r="F2307" t="str">
        <f>IF(OR(dirty_cafe_sales!$F2307="UNKNOWN",dirty_cafe_sales!$F2307="ERROR",dirty_cafe_sales!$F2307=""),"Unknown",dirty_cafe_sales!$F2307)</f>
        <v>Unknown</v>
      </c>
      <c r="G2307" t="str">
        <f>IF(OR(dirty_cafe_sales!$G2307="UNKNOWN",dirty_cafe_sales!$G2307="ERROR",dirty_cafe_sales!$G2307=""),"Unknown",dirty_cafe_sales!$G2307)</f>
        <v>In-store</v>
      </c>
      <c r="H2307" s="2" t="d">
        <v>2023-09-14</v>
      </c>
    </row>
    <row r="2308" spans="1:8" x14ac:dyDescent="0.2">
      <c r="A2308" s="16" t="s">
        <v>2329</v>
      </c>
      <c r="B2308" s="16" t="str">
        <f>IF(OR(dirty_cafe_sales!$B2308="UNKNOWN",dirty_cafe_sales!$B2308="",dirty_cafe_sales!$B2308="ERROR"),"Unknown_Item",dirty_cafe_sales!$B2308)</f>
        <v>Coffee</v>
      </c>
      <c r="C2308" s="23">
        <f>IF(ISNUMBER(dirty_cafe_sales!$C2308),dirty_cafe_sales!$C2308,3)</f>
        <v>3</v>
      </c>
      <c r="D2308" s="19">
        <f>VLOOKUP($B2308,Price_Per_Item!$A$3:$B$11,2,FALSE)</f>
        <v>2</v>
      </c>
      <c r="E2308" s="25">
        <f t="shared" si="36"/>
        <v>6</v>
      </c>
      <c r="F2308" t="str">
        <f>IF(OR(dirty_cafe_sales!$F2308="UNKNOWN",dirty_cafe_sales!$F2308="ERROR",dirty_cafe_sales!$F2308=""),"Unknown",dirty_cafe_sales!$F2308)</f>
        <v>Unknown</v>
      </c>
      <c r="G2308" t="str">
        <f>IF(OR(dirty_cafe_sales!$G2308="UNKNOWN",dirty_cafe_sales!$G2308="ERROR",dirty_cafe_sales!$G2308=""),"Unknown",dirty_cafe_sales!$G2308)</f>
        <v>In-store</v>
      </c>
      <c r="H2308" s="2" t="d">
        <v>2023-05-21</v>
      </c>
    </row>
    <row r="2309" spans="1:8" x14ac:dyDescent="0.2">
      <c r="A2309" s="16" t="s">
        <v>2330</v>
      </c>
      <c r="B2309" s="16" t="str">
        <f>IF(OR(dirty_cafe_sales!$B2309="UNKNOWN",dirty_cafe_sales!$B2309="",dirty_cafe_sales!$B2309="ERROR"),"Unknown_Item",dirty_cafe_sales!$B2309)</f>
        <v>Tea</v>
      </c>
      <c r="C2309" s="23">
        <f>IF(ISNUMBER(dirty_cafe_sales!$C2309),dirty_cafe_sales!$C2309,3)</f>
        <v>5</v>
      </c>
      <c r="D2309" s="19">
        <f>VLOOKUP($B2309,Price_Per_Item!$A$3:$B$11,2,FALSE)</f>
        <v>1.5</v>
      </c>
      <c r="E2309" s="25">
        <f t="shared" si="36"/>
        <v>7.5</v>
      </c>
      <c r="F2309" t="str">
        <f>IF(OR(dirty_cafe_sales!$F2309="UNKNOWN",dirty_cafe_sales!$F2309="ERROR",dirty_cafe_sales!$F2309=""),"Unknown",dirty_cafe_sales!$F2309)</f>
        <v>Cash</v>
      </c>
      <c r="G2309" t="str">
        <f>IF(OR(dirty_cafe_sales!$G2309="UNKNOWN",dirty_cafe_sales!$G2309="ERROR",dirty_cafe_sales!$G2309=""),"Unknown",dirty_cafe_sales!$G2309)</f>
        <v>Takeaway</v>
      </c>
      <c r="H2309" s="2" t="d">
        <v>2023-10-16</v>
      </c>
    </row>
    <row r="2310" spans="1:8" x14ac:dyDescent="0.2">
      <c r="A2310" s="16" t="s">
        <v>2331</v>
      </c>
      <c r="B2310" s="16" t="str">
        <f>IF(OR(dirty_cafe_sales!$B2310="UNKNOWN",dirty_cafe_sales!$B2310="",dirty_cafe_sales!$B2310="ERROR"),"Unknown_Item",dirty_cafe_sales!$B2310)</f>
        <v>Cookie</v>
      </c>
      <c r="C2310" s="23">
        <f>IF(ISNUMBER(dirty_cafe_sales!$C2310),dirty_cafe_sales!$C2310,3)</f>
        <v>2</v>
      </c>
      <c r="D2310" s="19">
        <f>VLOOKUP($B2310,Price_Per_Item!$A$3:$B$11,2,FALSE)</f>
        <v>1</v>
      </c>
      <c r="E2310" s="25">
        <f t="shared" si="36"/>
        <v>2</v>
      </c>
      <c r="F2310" t="str">
        <f>IF(OR(dirty_cafe_sales!$F2310="UNKNOWN",dirty_cafe_sales!$F2310="ERROR",dirty_cafe_sales!$F2310=""),"Unknown",dirty_cafe_sales!$F2310)</f>
        <v>Credit Card</v>
      </c>
      <c r="G2310" t="str">
        <f>IF(OR(dirty_cafe_sales!$G2310="UNKNOWN",dirty_cafe_sales!$G2310="ERROR",dirty_cafe_sales!$G2310=""),"Unknown",dirty_cafe_sales!$G2310)</f>
        <v>Unknown</v>
      </c>
      <c r="H2310" s="2" t="d">
        <v>2023-03-21</v>
      </c>
    </row>
    <row r="2311" spans="1:8" x14ac:dyDescent="0.2">
      <c r="A2311" s="16" t="s">
        <v>2332</v>
      </c>
      <c r="B2311" s="16" t="str">
        <f>IF(OR(dirty_cafe_sales!$B2311="UNKNOWN",dirty_cafe_sales!$B2311="",dirty_cafe_sales!$B2311="ERROR"),"Unknown_Item",dirty_cafe_sales!$B2311)</f>
        <v>Salad</v>
      </c>
      <c r="C2311" s="23">
        <f>IF(ISNUMBER(dirty_cafe_sales!$C2311),dirty_cafe_sales!$C2311,3)</f>
        <v>5</v>
      </c>
      <c r="D2311" s="19">
        <f>VLOOKUP($B2311,Price_Per_Item!$A$3:$B$11,2,FALSE)</f>
        <v>5</v>
      </c>
      <c r="E2311" s="25">
        <f t="shared" si="36"/>
        <v>25</v>
      </c>
      <c r="F2311" t="str">
        <f>IF(OR(dirty_cafe_sales!$F2311="UNKNOWN",dirty_cafe_sales!$F2311="ERROR",dirty_cafe_sales!$F2311=""),"Unknown",dirty_cafe_sales!$F2311)</f>
        <v>Credit Card</v>
      </c>
      <c r="G2311" t="str">
        <f>IF(OR(dirty_cafe_sales!$G2311="UNKNOWN",dirty_cafe_sales!$G2311="ERROR",dirty_cafe_sales!$G2311=""),"Unknown",dirty_cafe_sales!$G2311)</f>
        <v>Unknown</v>
      </c>
      <c r="H2311" s="2" t="d">
        <v>2023-05-18</v>
      </c>
    </row>
    <row r="2312" spans="1:8" x14ac:dyDescent="0.2">
      <c r="A2312" s="16" t="s">
        <v>2333</v>
      </c>
      <c r="B2312" s="16" t="str">
        <f>IF(OR(dirty_cafe_sales!$B2312="UNKNOWN",dirty_cafe_sales!$B2312="",dirty_cafe_sales!$B2312="ERROR"),"Unknown_Item",dirty_cafe_sales!$B2312)</f>
        <v>Coffee</v>
      </c>
      <c r="C2312" s="23">
        <f>IF(ISNUMBER(dirty_cafe_sales!$C2312),dirty_cafe_sales!$C2312,3)</f>
        <v>4</v>
      </c>
      <c r="D2312" s="19">
        <f>VLOOKUP($B2312,Price_Per_Item!$A$3:$B$11,2,FALSE)</f>
        <v>2</v>
      </c>
      <c r="E2312" s="25">
        <f t="shared" si="36"/>
        <v>8</v>
      </c>
      <c r="F2312" t="str">
        <f>IF(OR(dirty_cafe_sales!$F2312="UNKNOWN",dirty_cafe_sales!$F2312="ERROR",dirty_cafe_sales!$F2312=""),"Unknown",dirty_cafe_sales!$F2312)</f>
        <v>Unknown</v>
      </c>
      <c r="G2312" t="str">
        <f>IF(OR(dirty_cafe_sales!$G2312="UNKNOWN",dirty_cafe_sales!$G2312="ERROR",dirty_cafe_sales!$G2312=""),"Unknown",dirty_cafe_sales!$G2312)</f>
        <v>In-store</v>
      </c>
      <c r="H2312" s="2" t="d">
        <v>2023-02-15</v>
      </c>
    </row>
    <row r="2313" spans="1:8" x14ac:dyDescent="0.2">
      <c r="A2313" s="16" t="s">
        <v>2334</v>
      </c>
      <c r="B2313" s="16" t="str">
        <f>IF(OR(dirty_cafe_sales!$B2313="UNKNOWN",dirty_cafe_sales!$B2313="",dirty_cafe_sales!$B2313="ERROR"),"Unknown_Item",dirty_cafe_sales!$B2313)</f>
        <v>Cookie</v>
      </c>
      <c r="C2313" s="23">
        <f>IF(ISNUMBER(dirty_cafe_sales!$C2313),dirty_cafe_sales!$C2313,3)</f>
        <v>5</v>
      </c>
      <c r="D2313" s="19">
        <f>VLOOKUP($B2313,Price_Per_Item!$A$3:$B$11,2,FALSE)</f>
        <v>1</v>
      </c>
      <c r="E2313" s="25">
        <f t="shared" si="36"/>
        <v>5</v>
      </c>
      <c r="F2313" t="str">
        <f>IF(OR(dirty_cafe_sales!$F2313="UNKNOWN",dirty_cafe_sales!$F2313="ERROR",dirty_cafe_sales!$F2313=""),"Unknown",dirty_cafe_sales!$F2313)</f>
        <v>Unknown</v>
      </c>
      <c r="G2313" t="str">
        <f>IF(OR(dirty_cafe_sales!$G2313="UNKNOWN",dirty_cafe_sales!$G2313="ERROR",dirty_cafe_sales!$G2313=""),"Unknown",dirty_cafe_sales!$G2313)</f>
        <v>Unknown</v>
      </c>
      <c r="H2313" s="2" t="d">
        <v>2023-10-25</v>
      </c>
    </row>
    <row r="2314" spans="1:8" x14ac:dyDescent="0.2">
      <c r="A2314" s="16" t="s">
        <v>2335</v>
      </c>
      <c r="B2314" s="16" t="str">
        <f>IF(OR(dirty_cafe_sales!$B2314="UNKNOWN",dirty_cafe_sales!$B2314="",dirty_cafe_sales!$B2314="ERROR"),"Unknown_Item",dirty_cafe_sales!$B2314)</f>
        <v>Unknown_Item</v>
      </c>
      <c r="C2314" s="23">
        <f>IF(ISNUMBER(dirty_cafe_sales!$C2314),dirty_cafe_sales!$C2314,3)</f>
        <v>3</v>
      </c>
      <c r="D2314" s="19">
        <f>VLOOKUP($B2314,Price_Per_Item!$A$3:$B$11,2,FALSE)</f>
        <v>2.9375</v>
      </c>
      <c r="E2314" s="25">
        <f t="shared" si="36"/>
        <v>8.8125</v>
      </c>
      <c r="F2314" t="str">
        <f>IF(OR(dirty_cafe_sales!$F2314="UNKNOWN",dirty_cafe_sales!$F2314="ERROR",dirty_cafe_sales!$F2314=""),"Unknown",dirty_cafe_sales!$F2314)</f>
        <v>Digital Wallet</v>
      </c>
      <c r="G2314" t="str">
        <f>IF(OR(dirty_cafe_sales!$G2314="UNKNOWN",dirty_cafe_sales!$G2314="ERROR",dirty_cafe_sales!$G2314=""),"Unknown",dirty_cafe_sales!$G2314)</f>
        <v>Takeaway</v>
      </c>
      <c r="H2314" s="2" t="d">
        <v>2023-04-20</v>
      </c>
    </row>
    <row r="2315" spans="1:8" x14ac:dyDescent="0.2">
      <c r="A2315" s="16" t="s">
        <v>2336</v>
      </c>
      <c r="B2315" s="16" t="str">
        <f>IF(OR(dirty_cafe_sales!$B2315="UNKNOWN",dirty_cafe_sales!$B2315="",dirty_cafe_sales!$B2315="ERROR"),"Unknown_Item",dirty_cafe_sales!$B2315)</f>
        <v>Cake</v>
      </c>
      <c r="C2315" s="23">
        <f>IF(ISNUMBER(dirty_cafe_sales!$C2315),dirty_cafe_sales!$C2315,3)</f>
        <v>5</v>
      </c>
      <c r="D2315" s="19">
        <f>VLOOKUP($B2315,Price_Per_Item!$A$3:$B$11,2,FALSE)</f>
        <v>3</v>
      </c>
      <c r="E2315" s="25">
        <f t="shared" si="36"/>
        <v>15</v>
      </c>
      <c r="F2315" t="str">
        <f>IF(OR(dirty_cafe_sales!$F2315="UNKNOWN",dirty_cafe_sales!$F2315="ERROR",dirty_cafe_sales!$F2315=""),"Unknown",dirty_cafe_sales!$F2315)</f>
        <v>Credit Card</v>
      </c>
      <c r="G2315" t="str">
        <f>IF(OR(dirty_cafe_sales!$G2315="UNKNOWN",dirty_cafe_sales!$G2315="ERROR",dirty_cafe_sales!$G2315=""),"Unknown",dirty_cafe_sales!$G2315)</f>
        <v>Unknown</v>
      </c>
      <c r="H2315" s="2" t="d">
        <v>2023-04-24</v>
      </c>
    </row>
    <row r="2316" spans="1:8" x14ac:dyDescent="0.2">
      <c r="A2316" s="16" t="s">
        <v>2337</v>
      </c>
      <c r="B2316" s="16" t="str">
        <f>IF(OR(dirty_cafe_sales!$B2316="UNKNOWN",dirty_cafe_sales!$B2316="",dirty_cafe_sales!$B2316="ERROR"),"Unknown_Item",dirty_cafe_sales!$B2316)</f>
        <v>Cookie</v>
      </c>
      <c r="C2316" s="23">
        <f>IF(ISNUMBER(dirty_cafe_sales!$C2316),dirty_cafe_sales!$C2316,3)</f>
        <v>2</v>
      </c>
      <c r="D2316" s="19">
        <f>VLOOKUP($B2316,Price_Per_Item!$A$3:$B$11,2,FALSE)</f>
        <v>1</v>
      </c>
      <c r="E2316" s="25">
        <f t="shared" si="36"/>
        <v>2</v>
      </c>
      <c r="F2316" t="str">
        <f>IF(OR(dirty_cafe_sales!$F2316="UNKNOWN",dirty_cafe_sales!$F2316="ERROR",dirty_cafe_sales!$F2316=""),"Unknown",dirty_cafe_sales!$F2316)</f>
        <v>Unknown</v>
      </c>
      <c r="G2316" t="str">
        <f>IF(OR(dirty_cafe_sales!$G2316="UNKNOWN",dirty_cafe_sales!$G2316="ERROR",dirty_cafe_sales!$G2316=""),"Unknown",dirty_cafe_sales!$G2316)</f>
        <v>Unknown</v>
      </c>
      <c r="H2316" s="2" t="d">
        <v>2023-07-16</v>
      </c>
    </row>
    <row r="2317" spans="1:8" x14ac:dyDescent="0.2">
      <c r="A2317" s="16" t="s">
        <v>2338</v>
      </c>
      <c r="B2317" s="16" t="str">
        <f>IF(OR(dirty_cafe_sales!$B2317="UNKNOWN",dirty_cafe_sales!$B2317="",dirty_cafe_sales!$B2317="ERROR"),"Unknown_Item",dirty_cafe_sales!$B2317)</f>
        <v>Smoothie</v>
      </c>
      <c r="C2317" s="23">
        <f>IF(ISNUMBER(dirty_cafe_sales!$C2317),dirty_cafe_sales!$C2317,3)</f>
        <v>3</v>
      </c>
      <c r="D2317" s="19">
        <f>VLOOKUP($B2317,Price_Per_Item!$A$3:$B$11,2,FALSE)</f>
        <v>4</v>
      </c>
      <c r="E2317" s="25">
        <f t="shared" si="36"/>
        <v>12</v>
      </c>
      <c r="F2317" t="str">
        <f>IF(OR(dirty_cafe_sales!$F2317="UNKNOWN",dirty_cafe_sales!$F2317="ERROR",dirty_cafe_sales!$F2317=""),"Unknown",dirty_cafe_sales!$F2317)</f>
        <v>Cash</v>
      </c>
      <c r="G2317" t="str">
        <f>IF(OR(dirty_cafe_sales!$G2317="UNKNOWN",dirty_cafe_sales!$G2317="ERROR",dirty_cafe_sales!$G2317=""),"Unknown",dirty_cafe_sales!$G2317)</f>
        <v>Unknown</v>
      </c>
      <c r="H2317" s="2" t="d">
        <v>2023-01-02</v>
      </c>
    </row>
    <row r="2318" spans="1:8" x14ac:dyDescent="0.2">
      <c r="A2318" s="16" t="s">
        <v>2339</v>
      </c>
      <c r="B2318" s="16" t="str">
        <f>IF(OR(dirty_cafe_sales!$B2318="UNKNOWN",dirty_cafe_sales!$B2318="",dirty_cafe_sales!$B2318="ERROR"),"Unknown_Item",dirty_cafe_sales!$B2318)</f>
        <v>Tea</v>
      </c>
      <c r="C2318" s="23">
        <f>IF(ISNUMBER(dirty_cafe_sales!$C2318),dirty_cafe_sales!$C2318,3)</f>
        <v>3</v>
      </c>
      <c r="D2318" s="19">
        <f>VLOOKUP($B2318,Price_Per_Item!$A$3:$B$11,2,FALSE)</f>
        <v>1.5</v>
      </c>
      <c r="E2318" s="25">
        <f t="shared" si="36"/>
        <v>4.5</v>
      </c>
      <c r="F2318" t="str">
        <f>IF(OR(dirty_cafe_sales!$F2318="UNKNOWN",dirty_cafe_sales!$F2318="ERROR",dirty_cafe_sales!$F2318=""),"Unknown",dirty_cafe_sales!$F2318)</f>
        <v>Unknown</v>
      </c>
      <c r="G2318" t="str">
        <f>IF(OR(dirty_cafe_sales!$G2318="UNKNOWN",dirty_cafe_sales!$G2318="ERROR",dirty_cafe_sales!$G2318=""),"Unknown",dirty_cafe_sales!$G2318)</f>
        <v>Takeaway</v>
      </c>
      <c r="H2318" s="2" t="d">
        <v>2023-08-22</v>
      </c>
    </row>
    <row r="2319" spans="1:8" x14ac:dyDescent="0.2">
      <c r="A2319" s="16" t="s">
        <v>2340</v>
      </c>
      <c r="B2319" s="16" t="str">
        <f>IF(OR(dirty_cafe_sales!$B2319="UNKNOWN",dirty_cafe_sales!$B2319="",dirty_cafe_sales!$B2319="ERROR"),"Unknown_Item",dirty_cafe_sales!$B2319)</f>
        <v>Juice</v>
      </c>
      <c r="C2319" s="23">
        <f>IF(ISNUMBER(dirty_cafe_sales!$C2319),dirty_cafe_sales!$C2319,3)</f>
        <v>1</v>
      </c>
      <c r="D2319" s="19">
        <f>VLOOKUP($B2319,Price_Per_Item!$A$3:$B$11,2,FALSE)</f>
        <v>3</v>
      </c>
      <c r="E2319" s="25">
        <f t="shared" si="36"/>
        <v>3</v>
      </c>
      <c r="F2319" t="str">
        <f>IF(OR(dirty_cafe_sales!$F2319="UNKNOWN",dirty_cafe_sales!$F2319="ERROR",dirty_cafe_sales!$F2319=""),"Unknown",dirty_cafe_sales!$F2319)</f>
        <v>Unknown</v>
      </c>
      <c r="G2319" t="str">
        <f>IF(OR(dirty_cafe_sales!$G2319="UNKNOWN",dirty_cafe_sales!$G2319="ERROR",dirty_cafe_sales!$G2319=""),"Unknown",dirty_cafe_sales!$G2319)</f>
        <v>Unknown</v>
      </c>
      <c r="H2319" s="2" t="d">
        <v>2023-04-24</v>
      </c>
    </row>
    <row r="2320" spans="1:8" x14ac:dyDescent="0.2">
      <c r="A2320" s="16" t="s">
        <v>2341</v>
      </c>
      <c r="B2320" s="16" t="str">
        <f>IF(OR(dirty_cafe_sales!$B2320="UNKNOWN",dirty_cafe_sales!$B2320="",dirty_cafe_sales!$B2320="ERROR"),"Unknown_Item",dirty_cafe_sales!$B2320)</f>
        <v>Smoothie</v>
      </c>
      <c r="C2320" s="23">
        <f>IF(ISNUMBER(dirty_cafe_sales!$C2320),dirty_cafe_sales!$C2320,3)</f>
        <v>3</v>
      </c>
      <c r="D2320" s="19">
        <f>VLOOKUP($B2320,Price_Per_Item!$A$3:$B$11,2,FALSE)</f>
        <v>4</v>
      </c>
      <c r="E2320" s="25">
        <f t="shared" si="36"/>
        <v>12</v>
      </c>
      <c r="F2320" t="str">
        <f>IF(OR(dirty_cafe_sales!$F2320="UNKNOWN",dirty_cafe_sales!$F2320="ERROR",dirty_cafe_sales!$F2320=""),"Unknown",dirty_cafe_sales!$F2320)</f>
        <v>Unknown</v>
      </c>
      <c r="G2320" t="str">
        <f>IF(OR(dirty_cafe_sales!$G2320="UNKNOWN",dirty_cafe_sales!$G2320="ERROR",dirty_cafe_sales!$G2320=""),"Unknown",dirty_cafe_sales!$G2320)</f>
        <v>Unknown</v>
      </c>
      <c r="H2320" s="2" t="d">
        <v>2023-11-27</v>
      </c>
    </row>
    <row r="2321" spans="1:8" x14ac:dyDescent="0.2">
      <c r="A2321" s="16" t="s">
        <v>2342</v>
      </c>
      <c r="B2321" s="16" t="str">
        <f>IF(OR(dirty_cafe_sales!$B2321="UNKNOWN",dirty_cafe_sales!$B2321="",dirty_cafe_sales!$B2321="ERROR"),"Unknown_Item",dirty_cafe_sales!$B2321)</f>
        <v>Tea</v>
      </c>
      <c r="C2321" s="23">
        <f>IF(ISNUMBER(dirty_cafe_sales!$C2321),dirty_cafe_sales!$C2321,3)</f>
        <v>3</v>
      </c>
      <c r="D2321" s="19">
        <f>VLOOKUP($B2321,Price_Per_Item!$A$3:$B$11,2,FALSE)</f>
        <v>1.5</v>
      </c>
      <c r="E2321" s="25">
        <f t="shared" si="36"/>
        <v>4.5</v>
      </c>
      <c r="F2321" t="str">
        <f>IF(OR(dirty_cafe_sales!$F2321="UNKNOWN",dirty_cafe_sales!$F2321="ERROR",dirty_cafe_sales!$F2321=""),"Unknown",dirty_cafe_sales!$F2321)</f>
        <v>Cash</v>
      </c>
      <c r="G2321" t="str">
        <f>IF(OR(dirty_cafe_sales!$G2321="UNKNOWN",dirty_cafe_sales!$G2321="ERROR",dirty_cafe_sales!$G2321=""),"Unknown",dirty_cafe_sales!$G2321)</f>
        <v>Unknown</v>
      </c>
      <c r="H2321" s="2" t="d">
        <v>2023-07-13</v>
      </c>
    </row>
    <row r="2322" spans="1:8" x14ac:dyDescent="0.2">
      <c r="A2322" s="16" t="s">
        <v>2343</v>
      </c>
      <c r="B2322" s="16" t="str">
        <f>IF(OR(dirty_cafe_sales!$B2322="UNKNOWN",dirty_cafe_sales!$B2322="",dirty_cafe_sales!$B2322="ERROR"),"Unknown_Item",dirty_cafe_sales!$B2322)</f>
        <v>Cookie</v>
      </c>
      <c r="C2322" s="23">
        <f>IF(ISNUMBER(dirty_cafe_sales!$C2322),dirty_cafe_sales!$C2322,3)</f>
        <v>4</v>
      </c>
      <c r="D2322" s="19">
        <f>VLOOKUP($B2322,Price_Per_Item!$A$3:$B$11,2,FALSE)</f>
        <v>1</v>
      </c>
      <c r="E2322" s="25">
        <f t="shared" si="36"/>
        <v>4</v>
      </c>
      <c r="F2322" t="str">
        <f>IF(OR(dirty_cafe_sales!$F2322="UNKNOWN",dirty_cafe_sales!$F2322="ERROR",dirty_cafe_sales!$F2322=""),"Unknown",dirty_cafe_sales!$F2322)</f>
        <v>Cash</v>
      </c>
      <c r="G2322" t="str">
        <f>IF(OR(dirty_cafe_sales!$G2322="UNKNOWN",dirty_cafe_sales!$G2322="ERROR",dirty_cafe_sales!$G2322=""),"Unknown",dirty_cafe_sales!$G2322)</f>
        <v>Takeaway</v>
      </c>
      <c r="H2322" s="2" t="d">
        <v>2023-07-07</v>
      </c>
    </row>
    <row r="2323" spans="1:8" x14ac:dyDescent="0.2">
      <c r="A2323" s="16" t="s">
        <v>2344</v>
      </c>
      <c r="B2323" s="16" t="str">
        <f>IF(OR(dirty_cafe_sales!$B2323="UNKNOWN",dirty_cafe_sales!$B2323="",dirty_cafe_sales!$B2323="ERROR"),"Unknown_Item",dirty_cafe_sales!$B2323)</f>
        <v>Cake</v>
      </c>
      <c r="C2323" s="23">
        <f>IF(ISNUMBER(dirty_cafe_sales!$C2323),dirty_cafe_sales!$C2323,3)</f>
        <v>1</v>
      </c>
      <c r="D2323" s="19">
        <f>VLOOKUP($B2323,Price_Per_Item!$A$3:$B$11,2,FALSE)</f>
        <v>3</v>
      </c>
      <c r="E2323" s="25">
        <f t="shared" si="36"/>
        <v>3</v>
      </c>
      <c r="F2323" t="str">
        <f>IF(OR(dirty_cafe_sales!$F2323="UNKNOWN",dirty_cafe_sales!$F2323="ERROR",dirty_cafe_sales!$F2323=""),"Unknown",dirty_cafe_sales!$F2323)</f>
        <v>Unknown</v>
      </c>
      <c r="G2323" t="str">
        <f>IF(OR(dirty_cafe_sales!$G2323="UNKNOWN",dirty_cafe_sales!$G2323="ERROR",dirty_cafe_sales!$G2323=""),"Unknown",dirty_cafe_sales!$G2323)</f>
        <v>Takeaway</v>
      </c>
      <c r="H2323" s="2" t="d">
        <v>2023-02-19</v>
      </c>
    </row>
    <row r="2324" spans="1:8" x14ac:dyDescent="0.2">
      <c r="A2324" s="16" t="s">
        <v>2345</v>
      </c>
      <c r="B2324" s="16" t="str">
        <f>IF(OR(dirty_cafe_sales!$B2324="UNKNOWN",dirty_cafe_sales!$B2324="",dirty_cafe_sales!$B2324="ERROR"),"Unknown_Item",dirty_cafe_sales!$B2324)</f>
        <v>Salad</v>
      </c>
      <c r="C2324" s="23">
        <f>IF(ISNUMBER(dirty_cafe_sales!$C2324),dirty_cafe_sales!$C2324,3)</f>
        <v>2</v>
      </c>
      <c r="D2324" s="19">
        <f>VLOOKUP($B2324,Price_Per_Item!$A$3:$B$11,2,FALSE)</f>
        <v>5</v>
      </c>
      <c r="E2324" s="25">
        <f t="shared" si="36"/>
        <v>10</v>
      </c>
      <c r="F2324" t="str">
        <f>IF(OR(dirty_cafe_sales!$F2324="UNKNOWN",dirty_cafe_sales!$F2324="ERROR",dirty_cafe_sales!$F2324=""),"Unknown",dirty_cafe_sales!$F2324)</f>
        <v>Unknown</v>
      </c>
      <c r="G2324" t="str">
        <f>IF(OR(dirty_cafe_sales!$G2324="UNKNOWN",dirty_cafe_sales!$G2324="ERROR",dirty_cafe_sales!$G2324=""),"Unknown",dirty_cafe_sales!$G2324)</f>
        <v>Takeaway</v>
      </c>
      <c r="H2324" s="2" t="d">
        <v>2023-06-15</v>
      </c>
    </row>
    <row r="2325" spans="1:8" x14ac:dyDescent="0.2">
      <c r="A2325" s="16" t="s">
        <v>2346</v>
      </c>
      <c r="B2325" s="16" t="str">
        <f>IF(OR(dirty_cafe_sales!$B2325="UNKNOWN",dirty_cafe_sales!$B2325="",dirty_cafe_sales!$B2325="ERROR"),"Unknown_Item",dirty_cafe_sales!$B2325)</f>
        <v>Sandwich</v>
      </c>
      <c r="C2325" s="23">
        <f>IF(ISNUMBER(dirty_cafe_sales!$C2325),dirty_cafe_sales!$C2325,3)</f>
        <v>5</v>
      </c>
      <c r="D2325" s="19">
        <f>VLOOKUP($B2325,Price_Per_Item!$A$3:$B$11,2,FALSE)</f>
        <v>4</v>
      </c>
      <c r="E2325" s="25">
        <f t="shared" si="36"/>
        <v>20</v>
      </c>
      <c r="F2325" t="str">
        <f>IF(OR(dirty_cafe_sales!$F2325="UNKNOWN",dirty_cafe_sales!$F2325="ERROR",dirty_cafe_sales!$F2325=""),"Unknown",dirty_cafe_sales!$F2325)</f>
        <v>Credit Card</v>
      </c>
      <c r="G2325" t="str">
        <f>IF(OR(dirty_cafe_sales!$G2325="UNKNOWN",dirty_cafe_sales!$G2325="ERROR",dirty_cafe_sales!$G2325=""),"Unknown",dirty_cafe_sales!$G2325)</f>
        <v>Unknown</v>
      </c>
      <c r="H2325" s="2" t="d">
        <v>2023-09-15</v>
      </c>
    </row>
    <row r="2326" spans="1:8" x14ac:dyDescent="0.2">
      <c r="A2326" s="16" t="s">
        <v>2347</v>
      </c>
      <c r="B2326" s="16" t="str">
        <f>IF(OR(dirty_cafe_sales!$B2326="UNKNOWN",dirty_cafe_sales!$B2326="",dirty_cafe_sales!$B2326="ERROR"),"Unknown_Item",dirty_cafe_sales!$B2326)</f>
        <v>Smoothie</v>
      </c>
      <c r="C2326" s="23">
        <f>IF(ISNUMBER(dirty_cafe_sales!$C2326),dirty_cafe_sales!$C2326,3)</f>
        <v>1</v>
      </c>
      <c r="D2326" s="19">
        <f>VLOOKUP($B2326,Price_Per_Item!$A$3:$B$11,2,FALSE)</f>
        <v>4</v>
      </c>
      <c r="E2326" s="25">
        <f t="shared" si="36"/>
        <v>4</v>
      </c>
      <c r="F2326" t="str">
        <f>IF(OR(dirty_cafe_sales!$F2326="UNKNOWN",dirty_cafe_sales!$F2326="ERROR",dirty_cafe_sales!$F2326=""),"Unknown",dirty_cafe_sales!$F2326)</f>
        <v>Cash</v>
      </c>
      <c r="G2326" t="str">
        <f>IF(OR(dirty_cafe_sales!$G2326="UNKNOWN",dirty_cafe_sales!$G2326="ERROR",dirty_cafe_sales!$G2326=""),"Unknown",dirty_cafe_sales!$G2326)</f>
        <v>Unknown</v>
      </c>
      <c r="H2326" s="2" t="d">
        <v>2023-10-03</v>
      </c>
    </row>
    <row r="2327" spans="1:8" x14ac:dyDescent="0.2">
      <c r="A2327" s="16" t="s">
        <v>2348</v>
      </c>
      <c r="B2327" s="16" t="str">
        <f>IF(OR(dirty_cafe_sales!$B2327="UNKNOWN",dirty_cafe_sales!$B2327="",dirty_cafe_sales!$B2327="ERROR"),"Unknown_Item",dirty_cafe_sales!$B2327)</f>
        <v>Tea</v>
      </c>
      <c r="C2327" s="23">
        <f>IF(ISNUMBER(dirty_cafe_sales!$C2327),dirty_cafe_sales!$C2327,3)</f>
        <v>1</v>
      </c>
      <c r="D2327" s="19">
        <f>VLOOKUP($B2327,Price_Per_Item!$A$3:$B$11,2,FALSE)</f>
        <v>1.5</v>
      </c>
      <c r="E2327" s="25">
        <f t="shared" si="36"/>
        <v>1.5</v>
      </c>
      <c r="F2327" t="str">
        <f>IF(OR(dirty_cafe_sales!$F2327="UNKNOWN",dirty_cafe_sales!$F2327="ERROR",dirty_cafe_sales!$F2327=""),"Unknown",dirty_cafe_sales!$F2327)</f>
        <v>Digital Wallet</v>
      </c>
      <c r="G2327" t="str">
        <f>IF(OR(dirty_cafe_sales!$G2327="UNKNOWN",dirty_cafe_sales!$G2327="ERROR",dirty_cafe_sales!$G2327=""),"Unknown",dirty_cafe_sales!$G2327)</f>
        <v>Unknown</v>
      </c>
      <c r="H2327" s="2" t="d">
        <v>2023-02-10</v>
      </c>
    </row>
    <row r="2328" spans="1:8" x14ac:dyDescent="0.2">
      <c r="A2328" s="16" t="s">
        <v>2349</v>
      </c>
      <c r="B2328" s="16" t="str">
        <f>IF(OR(dirty_cafe_sales!$B2328="UNKNOWN",dirty_cafe_sales!$B2328="",dirty_cafe_sales!$B2328="ERROR"),"Unknown_Item",dirty_cafe_sales!$B2328)</f>
        <v>Tea</v>
      </c>
      <c r="C2328" s="23">
        <f>IF(ISNUMBER(dirty_cafe_sales!$C2328),dirty_cafe_sales!$C2328,3)</f>
        <v>3</v>
      </c>
      <c r="D2328" s="19">
        <f>VLOOKUP($B2328,Price_Per_Item!$A$3:$B$11,2,FALSE)</f>
        <v>1.5</v>
      </c>
      <c r="E2328" s="25">
        <f t="shared" si="36"/>
        <v>4.5</v>
      </c>
      <c r="F2328" t="str">
        <f>IF(OR(dirty_cafe_sales!$F2328="UNKNOWN",dirty_cafe_sales!$F2328="ERROR",dirty_cafe_sales!$F2328=""),"Unknown",dirty_cafe_sales!$F2328)</f>
        <v>Unknown</v>
      </c>
      <c r="G2328" t="str">
        <f>IF(OR(dirty_cafe_sales!$G2328="UNKNOWN",dirty_cafe_sales!$G2328="ERROR",dirty_cafe_sales!$G2328=""),"Unknown",dirty_cafe_sales!$G2328)</f>
        <v>Unknown</v>
      </c>
      <c r="H2328" s="2" t="d">
        <v>2023-09-15</v>
      </c>
    </row>
    <row r="2329" spans="1:8" x14ac:dyDescent="0.2">
      <c r="A2329" s="16" t="s">
        <v>2350</v>
      </c>
      <c r="B2329" s="16" t="str">
        <f>IF(OR(dirty_cafe_sales!$B2329="UNKNOWN",dirty_cafe_sales!$B2329="",dirty_cafe_sales!$B2329="ERROR"),"Unknown_Item",dirty_cafe_sales!$B2329)</f>
        <v>Smoothie</v>
      </c>
      <c r="C2329" s="23">
        <f>IF(ISNUMBER(dirty_cafe_sales!$C2329),dirty_cafe_sales!$C2329,3)</f>
        <v>1</v>
      </c>
      <c r="D2329" s="19">
        <f>VLOOKUP($B2329,Price_Per_Item!$A$3:$B$11,2,FALSE)</f>
        <v>4</v>
      </c>
      <c r="E2329" s="25">
        <f t="shared" si="36"/>
        <v>4</v>
      </c>
      <c r="F2329" t="str">
        <f>IF(OR(dirty_cafe_sales!$F2329="UNKNOWN",dirty_cafe_sales!$F2329="ERROR",dirty_cafe_sales!$F2329=""),"Unknown",dirty_cafe_sales!$F2329)</f>
        <v>Unknown</v>
      </c>
      <c r="G2329" t="str">
        <f>IF(OR(dirty_cafe_sales!$G2329="UNKNOWN",dirty_cafe_sales!$G2329="ERROR",dirty_cafe_sales!$G2329=""),"Unknown",dirty_cafe_sales!$G2329)</f>
        <v>Unknown</v>
      </c>
      <c r="H2329" s="2" t="d">
        <v>2023-12-03</v>
      </c>
    </row>
    <row r="2330" spans="1:8" x14ac:dyDescent="0.2">
      <c r="A2330" s="16" t="s">
        <v>2351</v>
      </c>
      <c r="B2330" s="16" t="str">
        <f>IF(OR(dirty_cafe_sales!$B2330="UNKNOWN",dirty_cafe_sales!$B2330="",dirty_cafe_sales!$B2330="ERROR"),"Unknown_Item",dirty_cafe_sales!$B2330)</f>
        <v>Smoothie</v>
      </c>
      <c r="C2330" s="23">
        <f>IF(ISNUMBER(dirty_cafe_sales!$C2330),dirty_cafe_sales!$C2330,3)</f>
        <v>1</v>
      </c>
      <c r="D2330" s="19">
        <f>VLOOKUP($B2330,Price_Per_Item!$A$3:$B$11,2,FALSE)</f>
        <v>4</v>
      </c>
      <c r="E2330" s="25">
        <f t="shared" si="36"/>
        <v>4</v>
      </c>
      <c r="F2330" t="str">
        <f>IF(OR(dirty_cafe_sales!$F2330="UNKNOWN",dirty_cafe_sales!$F2330="ERROR",dirty_cafe_sales!$F2330=""),"Unknown",dirty_cafe_sales!$F2330)</f>
        <v>Cash</v>
      </c>
      <c r="G2330" t="str">
        <f>IF(OR(dirty_cafe_sales!$G2330="UNKNOWN",dirty_cafe_sales!$G2330="ERROR",dirty_cafe_sales!$G2330=""),"Unknown",dirty_cafe_sales!$G2330)</f>
        <v>In-store</v>
      </c>
      <c r="H2330" s="2" t="d">
        <v>2023-07-19</v>
      </c>
    </row>
    <row r="2331" spans="1:8" x14ac:dyDescent="0.2">
      <c r="A2331" s="16" t="s">
        <v>2352</v>
      </c>
      <c r="B2331" s="16" t="str">
        <f>IF(OR(dirty_cafe_sales!$B2331="UNKNOWN",dirty_cafe_sales!$B2331="",dirty_cafe_sales!$B2331="ERROR"),"Unknown_Item",dirty_cafe_sales!$B2331)</f>
        <v>Salad</v>
      </c>
      <c r="C2331" s="23">
        <f>IF(ISNUMBER(dirty_cafe_sales!$C2331),dirty_cafe_sales!$C2331,3)</f>
        <v>2</v>
      </c>
      <c r="D2331" s="19">
        <f>VLOOKUP($B2331,Price_Per_Item!$A$3:$B$11,2,FALSE)</f>
        <v>5</v>
      </c>
      <c r="E2331" s="25">
        <f t="shared" si="36"/>
        <v>10</v>
      </c>
      <c r="F2331" t="str">
        <f>IF(OR(dirty_cafe_sales!$F2331="UNKNOWN",dirty_cafe_sales!$F2331="ERROR",dirty_cafe_sales!$F2331=""),"Unknown",dirty_cafe_sales!$F2331)</f>
        <v>Cash</v>
      </c>
      <c r="G2331" t="str">
        <f>IF(OR(dirty_cafe_sales!$G2331="UNKNOWN",dirty_cafe_sales!$G2331="ERROR",dirty_cafe_sales!$G2331=""),"Unknown",dirty_cafe_sales!$G2331)</f>
        <v>Unknown</v>
      </c>
      <c r="H2331" s="2" t="d">
        <v>2023-08-24</v>
      </c>
    </row>
    <row r="2332" spans="1:8" x14ac:dyDescent="0.2">
      <c r="A2332" s="16" t="s">
        <v>2353</v>
      </c>
      <c r="B2332" s="16" t="str">
        <f>IF(OR(dirty_cafe_sales!$B2332="UNKNOWN",dirty_cafe_sales!$B2332="",dirty_cafe_sales!$B2332="ERROR"),"Unknown_Item",dirty_cafe_sales!$B2332)</f>
        <v>Coffee</v>
      </c>
      <c r="C2332" s="23">
        <f>IF(ISNUMBER(dirty_cafe_sales!$C2332),dirty_cafe_sales!$C2332,3)</f>
        <v>5</v>
      </c>
      <c r="D2332" s="19">
        <f>VLOOKUP($B2332,Price_Per_Item!$A$3:$B$11,2,FALSE)</f>
        <v>2</v>
      </c>
      <c r="E2332" s="25">
        <f t="shared" si="36"/>
        <v>10</v>
      </c>
      <c r="F2332" t="str">
        <f>IF(OR(dirty_cafe_sales!$F2332="UNKNOWN",dirty_cafe_sales!$F2332="ERROR",dirty_cafe_sales!$F2332=""),"Unknown",dirty_cafe_sales!$F2332)</f>
        <v>Digital Wallet</v>
      </c>
      <c r="G2332" t="str">
        <f>IF(OR(dirty_cafe_sales!$G2332="UNKNOWN",dirty_cafe_sales!$G2332="ERROR",dirty_cafe_sales!$G2332=""),"Unknown",dirty_cafe_sales!$G2332)</f>
        <v>Takeaway</v>
      </c>
      <c r="H2332" s="2" t="d">
        <v>2023-01-09</v>
      </c>
    </row>
    <row r="2333" spans="1:8" x14ac:dyDescent="0.2">
      <c r="A2333" s="16" t="s">
        <v>2354</v>
      </c>
      <c r="B2333" s="16" t="str">
        <f>IF(OR(dirty_cafe_sales!$B2333="UNKNOWN",dirty_cafe_sales!$B2333="",dirty_cafe_sales!$B2333="ERROR"),"Unknown_Item",dirty_cafe_sales!$B2333)</f>
        <v>Cookie</v>
      </c>
      <c r="C2333" s="23">
        <f>IF(ISNUMBER(dirty_cafe_sales!$C2333),dirty_cafe_sales!$C2333,3)</f>
        <v>4</v>
      </c>
      <c r="D2333" s="19">
        <f>VLOOKUP($B2333,Price_Per_Item!$A$3:$B$11,2,FALSE)</f>
        <v>1</v>
      </c>
      <c r="E2333" s="25">
        <f t="shared" si="36"/>
        <v>4</v>
      </c>
      <c r="F2333" t="str">
        <f>IF(OR(dirty_cafe_sales!$F2333="UNKNOWN",dirty_cafe_sales!$F2333="ERROR",dirty_cafe_sales!$F2333=""),"Unknown",dirty_cafe_sales!$F2333)</f>
        <v>Credit Card</v>
      </c>
      <c r="G2333" t="str">
        <f>IF(OR(dirty_cafe_sales!$G2333="UNKNOWN",dirty_cafe_sales!$G2333="ERROR",dirty_cafe_sales!$G2333=""),"Unknown",dirty_cafe_sales!$G2333)</f>
        <v>Takeaway</v>
      </c>
      <c r="H2333" s="2" t="d">
        <v>2023-06-20</v>
      </c>
    </row>
    <row r="2334" spans="1:8" x14ac:dyDescent="0.2">
      <c r="A2334" s="16" t="s">
        <v>2355</v>
      </c>
      <c r="B2334" s="16" t="str">
        <f>IF(OR(dirty_cafe_sales!$B2334="UNKNOWN",dirty_cafe_sales!$B2334="",dirty_cafe_sales!$B2334="ERROR"),"Unknown_Item",dirty_cafe_sales!$B2334)</f>
        <v>Sandwich</v>
      </c>
      <c r="C2334" s="23">
        <f>IF(ISNUMBER(dirty_cafe_sales!$C2334),dirty_cafe_sales!$C2334,3)</f>
        <v>3</v>
      </c>
      <c r="D2334" s="19">
        <f>VLOOKUP($B2334,Price_Per_Item!$A$3:$B$11,2,FALSE)</f>
        <v>4</v>
      </c>
      <c r="E2334" s="25">
        <f t="shared" si="36"/>
        <v>12</v>
      </c>
      <c r="F2334" t="str">
        <f>IF(OR(dirty_cafe_sales!$F2334="UNKNOWN",dirty_cafe_sales!$F2334="ERROR",dirty_cafe_sales!$F2334=""),"Unknown",dirty_cafe_sales!$F2334)</f>
        <v>Cash</v>
      </c>
      <c r="G2334" t="str">
        <f>IF(OR(dirty_cafe_sales!$G2334="UNKNOWN",dirty_cafe_sales!$G2334="ERROR",dirty_cafe_sales!$G2334=""),"Unknown",dirty_cafe_sales!$G2334)</f>
        <v>Unknown</v>
      </c>
      <c r="H2334" s="2" t="d">
        <v>2023-02-12</v>
      </c>
    </row>
    <row r="2335" spans="1:8" x14ac:dyDescent="0.2">
      <c r="A2335" s="16" t="s">
        <v>2356</v>
      </c>
      <c r="B2335" s="16" t="str">
        <f>IF(OR(dirty_cafe_sales!$B2335="UNKNOWN",dirty_cafe_sales!$B2335="",dirty_cafe_sales!$B2335="ERROR"),"Unknown_Item",dirty_cafe_sales!$B2335)</f>
        <v>Salad</v>
      </c>
      <c r="C2335" s="23">
        <f>IF(ISNUMBER(dirty_cafe_sales!$C2335),dirty_cafe_sales!$C2335,3)</f>
        <v>4</v>
      </c>
      <c r="D2335" s="19">
        <f>VLOOKUP($B2335,Price_Per_Item!$A$3:$B$11,2,FALSE)</f>
        <v>5</v>
      </c>
      <c r="E2335" s="25">
        <f t="shared" si="36"/>
        <v>20</v>
      </c>
      <c r="F2335" t="str">
        <f>IF(OR(dirty_cafe_sales!$F2335="UNKNOWN",dirty_cafe_sales!$F2335="ERROR",dirty_cafe_sales!$F2335=""),"Unknown",dirty_cafe_sales!$F2335)</f>
        <v>Credit Card</v>
      </c>
      <c r="G2335" t="str">
        <f>IF(OR(dirty_cafe_sales!$G2335="UNKNOWN",dirty_cafe_sales!$G2335="ERROR",dirty_cafe_sales!$G2335=""),"Unknown",dirty_cafe_sales!$G2335)</f>
        <v>In-store</v>
      </c>
      <c r="H2335" s="2" t="d">
        <v>2023-12-18</v>
      </c>
    </row>
    <row r="2336" spans="1:8" x14ac:dyDescent="0.2">
      <c r="A2336" s="16" t="s">
        <v>2357</v>
      </c>
      <c r="B2336" s="16" t="str">
        <f>IF(OR(dirty_cafe_sales!$B2336="UNKNOWN",dirty_cafe_sales!$B2336="",dirty_cafe_sales!$B2336="ERROR"),"Unknown_Item",dirty_cafe_sales!$B2336)</f>
        <v>Juice</v>
      </c>
      <c r="C2336" s="23">
        <f>IF(ISNUMBER(dirty_cafe_sales!$C2336),dirty_cafe_sales!$C2336,3)</f>
        <v>1</v>
      </c>
      <c r="D2336" s="19">
        <f>VLOOKUP($B2336,Price_Per_Item!$A$3:$B$11,2,FALSE)</f>
        <v>3</v>
      </c>
      <c r="E2336" s="25">
        <f t="shared" si="36"/>
        <v>3</v>
      </c>
      <c r="F2336" t="str">
        <f>IF(OR(dirty_cafe_sales!$F2336="UNKNOWN",dirty_cafe_sales!$F2336="ERROR",dirty_cafe_sales!$F2336=""),"Unknown",dirty_cafe_sales!$F2336)</f>
        <v>Digital Wallet</v>
      </c>
      <c r="G2336" t="str">
        <f>IF(OR(dirty_cafe_sales!$G2336="UNKNOWN",dirty_cafe_sales!$G2336="ERROR",dirty_cafe_sales!$G2336=""),"Unknown",dirty_cafe_sales!$G2336)</f>
        <v>Takeaway</v>
      </c>
      <c r="H2336" s="2" t="d">
        <v>2023-09-27</v>
      </c>
    </row>
    <row r="2337" spans="1:8" x14ac:dyDescent="0.2">
      <c r="A2337" s="16" t="s">
        <v>2358</v>
      </c>
      <c r="B2337" s="16" t="str">
        <f>IF(OR(dirty_cafe_sales!$B2337="UNKNOWN",dirty_cafe_sales!$B2337="",dirty_cafe_sales!$B2337="ERROR"),"Unknown_Item",dirty_cafe_sales!$B2337)</f>
        <v>Cake</v>
      </c>
      <c r="C2337" s="23">
        <f>IF(ISNUMBER(dirty_cafe_sales!$C2337),dirty_cafe_sales!$C2337,3)</f>
        <v>4</v>
      </c>
      <c r="D2337" s="19">
        <f>VLOOKUP($B2337,Price_Per_Item!$A$3:$B$11,2,FALSE)</f>
        <v>3</v>
      </c>
      <c r="E2337" s="25">
        <f t="shared" si="36"/>
        <v>12</v>
      </c>
      <c r="F2337" t="str">
        <f>IF(OR(dirty_cafe_sales!$F2337="UNKNOWN",dirty_cafe_sales!$F2337="ERROR",dirty_cafe_sales!$F2337=""),"Unknown",dirty_cafe_sales!$F2337)</f>
        <v>Credit Card</v>
      </c>
      <c r="G2337" t="str">
        <f>IF(OR(dirty_cafe_sales!$G2337="UNKNOWN",dirty_cafe_sales!$G2337="ERROR",dirty_cafe_sales!$G2337=""),"Unknown",dirty_cafe_sales!$G2337)</f>
        <v>Takeaway</v>
      </c>
      <c r="H2337" s="2" t="d">
        <v>2023-07-26</v>
      </c>
    </row>
    <row r="2338" spans="1:8" x14ac:dyDescent="0.2">
      <c r="A2338" s="16" t="s">
        <v>2359</v>
      </c>
      <c r="B2338" s="16" t="str">
        <f>IF(OR(dirty_cafe_sales!$B2338="UNKNOWN",dirty_cafe_sales!$B2338="",dirty_cafe_sales!$B2338="ERROR"),"Unknown_Item",dirty_cafe_sales!$B2338)</f>
        <v>Cookie</v>
      </c>
      <c r="C2338" s="23">
        <f>IF(ISNUMBER(dirty_cafe_sales!$C2338),dirty_cafe_sales!$C2338,3)</f>
        <v>2</v>
      </c>
      <c r="D2338" s="19">
        <f>VLOOKUP($B2338,Price_Per_Item!$A$3:$B$11,2,FALSE)</f>
        <v>1</v>
      </c>
      <c r="E2338" s="25">
        <f t="shared" si="36"/>
        <v>2</v>
      </c>
      <c r="F2338" t="str">
        <f>IF(OR(dirty_cafe_sales!$F2338="UNKNOWN",dirty_cafe_sales!$F2338="ERROR",dirty_cafe_sales!$F2338=""),"Unknown",dirty_cafe_sales!$F2338)</f>
        <v>Digital Wallet</v>
      </c>
      <c r="G2338" t="str">
        <f>IF(OR(dirty_cafe_sales!$G2338="UNKNOWN",dirty_cafe_sales!$G2338="ERROR",dirty_cafe_sales!$G2338=""),"Unknown",dirty_cafe_sales!$G2338)</f>
        <v>Unknown</v>
      </c>
      <c r="H2338" s="2" t="d">
        <v>2023-05-17</v>
      </c>
    </row>
    <row r="2339" spans="1:8" x14ac:dyDescent="0.2">
      <c r="A2339" s="16" t="s">
        <v>2360</v>
      </c>
      <c r="B2339" s="16" t="str">
        <f>IF(OR(dirty_cafe_sales!$B2339="UNKNOWN",dirty_cafe_sales!$B2339="",dirty_cafe_sales!$B2339="ERROR"),"Unknown_Item",dirty_cafe_sales!$B2339)</f>
        <v>Juice</v>
      </c>
      <c r="C2339" s="23">
        <f>IF(ISNUMBER(dirty_cafe_sales!$C2339),dirty_cafe_sales!$C2339,3)</f>
        <v>1</v>
      </c>
      <c r="D2339" s="19">
        <f>VLOOKUP($B2339,Price_Per_Item!$A$3:$B$11,2,FALSE)</f>
        <v>3</v>
      </c>
      <c r="E2339" s="25">
        <f t="shared" si="36"/>
        <v>3</v>
      </c>
      <c r="F2339" t="str">
        <f>IF(OR(dirty_cafe_sales!$F2339="UNKNOWN",dirty_cafe_sales!$F2339="ERROR",dirty_cafe_sales!$F2339=""),"Unknown",dirty_cafe_sales!$F2339)</f>
        <v>Credit Card</v>
      </c>
      <c r="G2339" t="str">
        <f>IF(OR(dirty_cafe_sales!$G2339="UNKNOWN",dirty_cafe_sales!$G2339="ERROR",dirty_cafe_sales!$G2339=""),"Unknown",dirty_cafe_sales!$G2339)</f>
        <v>Takeaway</v>
      </c>
      <c r="H2339" s="2" t="d">
        <v>2023-02-22</v>
      </c>
    </row>
    <row r="2340" spans="1:8" x14ac:dyDescent="0.2">
      <c r="A2340" s="16" t="s">
        <v>2361</v>
      </c>
      <c r="B2340" s="16" t="str">
        <f>IF(OR(dirty_cafe_sales!$B2340="UNKNOWN",dirty_cafe_sales!$B2340="",dirty_cafe_sales!$B2340="ERROR"),"Unknown_Item",dirty_cafe_sales!$B2340)</f>
        <v>Cookie</v>
      </c>
      <c r="C2340" s="23">
        <f>IF(ISNUMBER(dirty_cafe_sales!$C2340),dirty_cafe_sales!$C2340,3)</f>
        <v>4</v>
      </c>
      <c r="D2340" s="19">
        <f>VLOOKUP($B2340,Price_Per_Item!$A$3:$B$11,2,FALSE)</f>
        <v>1</v>
      </c>
      <c r="E2340" s="25">
        <f t="shared" si="36"/>
        <v>4</v>
      </c>
      <c r="F2340" t="str">
        <f>IF(OR(dirty_cafe_sales!$F2340="UNKNOWN",dirty_cafe_sales!$F2340="ERROR",dirty_cafe_sales!$F2340=""),"Unknown",dirty_cafe_sales!$F2340)</f>
        <v>Digital Wallet</v>
      </c>
      <c r="G2340" t="str">
        <f>IF(OR(dirty_cafe_sales!$G2340="UNKNOWN",dirty_cafe_sales!$G2340="ERROR",dirty_cafe_sales!$G2340=""),"Unknown",dirty_cafe_sales!$G2340)</f>
        <v>Takeaway</v>
      </c>
      <c r="H2340" s="2" t="d">
        <v>2023-02-15</v>
      </c>
    </row>
    <row r="2341" spans="1:8" x14ac:dyDescent="0.2">
      <c r="A2341" s="16" t="s">
        <v>2362</v>
      </c>
      <c r="B2341" s="16" t="str">
        <f>IF(OR(dirty_cafe_sales!$B2341="UNKNOWN",dirty_cafe_sales!$B2341="",dirty_cafe_sales!$B2341="ERROR"),"Unknown_Item",dirty_cafe_sales!$B2341)</f>
        <v>Sandwich</v>
      </c>
      <c r="C2341" s="23">
        <f>IF(ISNUMBER(dirty_cafe_sales!$C2341),dirty_cafe_sales!$C2341,3)</f>
        <v>5</v>
      </c>
      <c r="D2341" s="19">
        <f>VLOOKUP($B2341,Price_Per_Item!$A$3:$B$11,2,FALSE)</f>
        <v>4</v>
      </c>
      <c r="E2341" s="25">
        <f t="shared" si="36"/>
        <v>20</v>
      </c>
      <c r="F2341" t="str">
        <f>IF(OR(dirty_cafe_sales!$F2341="UNKNOWN",dirty_cafe_sales!$F2341="ERROR",dirty_cafe_sales!$F2341=""),"Unknown",dirty_cafe_sales!$F2341)</f>
        <v>Cash</v>
      </c>
      <c r="G2341" t="str">
        <f>IF(OR(dirty_cafe_sales!$G2341="UNKNOWN",dirty_cafe_sales!$G2341="ERROR",dirty_cafe_sales!$G2341=""),"Unknown",dirty_cafe_sales!$G2341)</f>
        <v>Takeaway</v>
      </c>
      <c r="H2341" s="2" t="d">
        <v>2023-01-05</v>
      </c>
    </row>
    <row r="2342" spans="1:8" x14ac:dyDescent="0.2">
      <c r="A2342" s="16" t="s">
        <v>2363</v>
      </c>
      <c r="B2342" s="16" t="str">
        <f>IF(OR(dirty_cafe_sales!$B2342="UNKNOWN",dirty_cafe_sales!$B2342="",dirty_cafe_sales!$B2342="ERROR"),"Unknown_Item",dirty_cafe_sales!$B2342)</f>
        <v>Coffee</v>
      </c>
      <c r="C2342" s="23">
        <f>IF(ISNUMBER(dirty_cafe_sales!$C2342),dirty_cafe_sales!$C2342,3)</f>
        <v>4</v>
      </c>
      <c r="D2342" s="19">
        <f>VLOOKUP($B2342,Price_Per_Item!$A$3:$B$11,2,FALSE)</f>
        <v>2</v>
      </c>
      <c r="E2342" s="25">
        <f t="shared" si="36"/>
        <v>8</v>
      </c>
      <c r="F2342" t="str">
        <f>IF(OR(dirty_cafe_sales!$F2342="UNKNOWN",dirty_cafe_sales!$F2342="ERROR",dirty_cafe_sales!$F2342=""),"Unknown",dirty_cafe_sales!$F2342)</f>
        <v>Credit Card</v>
      </c>
      <c r="G2342" t="str">
        <f>IF(OR(dirty_cafe_sales!$G2342="UNKNOWN",dirty_cafe_sales!$G2342="ERROR",dirty_cafe_sales!$G2342=""),"Unknown",dirty_cafe_sales!$G2342)</f>
        <v>Unknown</v>
      </c>
      <c r="H2342" s="2" t="d">
        <v>2023-07-01</v>
      </c>
    </row>
    <row r="2343" spans="1:8" x14ac:dyDescent="0.2">
      <c r="A2343" s="16" t="s">
        <v>2364</v>
      </c>
      <c r="B2343" s="16" t="str">
        <f>IF(OR(dirty_cafe_sales!$B2343="UNKNOWN",dirty_cafe_sales!$B2343="",dirty_cafe_sales!$B2343="ERROR"),"Unknown_Item",dirty_cafe_sales!$B2343)</f>
        <v>Unknown_Item</v>
      </c>
      <c r="C2343" s="23">
        <f>IF(ISNUMBER(dirty_cafe_sales!$C2343),dirty_cafe_sales!$C2343,3)</f>
        <v>2</v>
      </c>
      <c r="D2343" s="19">
        <f>VLOOKUP($B2343,Price_Per_Item!$A$3:$B$11,2,FALSE)</f>
        <v>2.9375</v>
      </c>
      <c r="E2343" s="25">
        <f t="shared" si="36"/>
        <v>5.875</v>
      </c>
      <c r="F2343" t="str">
        <f>IF(OR(dirty_cafe_sales!$F2343="UNKNOWN",dirty_cafe_sales!$F2343="ERROR",dirty_cafe_sales!$F2343=""),"Unknown",dirty_cafe_sales!$F2343)</f>
        <v>Cash</v>
      </c>
      <c r="G2343" t="str">
        <f>IF(OR(dirty_cafe_sales!$G2343="UNKNOWN",dirty_cafe_sales!$G2343="ERROR",dirty_cafe_sales!$G2343=""),"Unknown",dirty_cafe_sales!$G2343)</f>
        <v>In-store</v>
      </c>
      <c r="H2343" s="2" t="d">
        <v>2023-03-25</v>
      </c>
    </row>
    <row r="2344" spans="1:8" x14ac:dyDescent="0.2">
      <c r="A2344" s="16" t="s">
        <v>2365</v>
      </c>
      <c r="B2344" s="16" t="str">
        <f>IF(OR(dirty_cafe_sales!$B2344="UNKNOWN",dirty_cafe_sales!$B2344="",dirty_cafe_sales!$B2344="ERROR"),"Unknown_Item",dirty_cafe_sales!$B2344)</f>
        <v>Smoothie</v>
      </c>
      <c r="C2344" s="23">
        <f>IF(ISNUMBER(dirty_cafe_sales!$C2344),dirty_cafe_sales!$C2344,3)</f>
        <v>2</v>
      </c>
      <c r="D2344" s="19">
        <f>VLOOKUP($B2344,Price_Per_Item!$A$3:$B$11,2,FALSE)</f>
        <v>4</v>
      </c>
      <c r="E2344" s="25">
        <f t="shared" si="36"/>
        <v>8</v>
      </c>
      <c r="F2344" t="str">
        <f>IF(OR(dirty_cafe_sales!$F2344="UNKNOWN",dirty_cafe_sales!$F2344="ERROR",dirty_cafe_sales!$F2344=""),"Unknown",dirty_cafe_sales!$F2344)</f>
        <v>Digital Wallet</v>
      </c>
      <c r="G2344" t="str">
        <f>IF(OR(dirty_cafe_sales!$G2344="UNKNOWN",dirty_cafe_sales!$G2344="ERROR",dirty_cafe_sales!$G2344=""),"Unknown",dirty_cafe_sales!$G2344)</f>
        <v>Unknown</v>
      </c>
      <c r="H2344" s="2" t="d">
        <v>2023-11-14</v>
      </c>
    </row>
    <row r="2345" spans="1:8" x14ac:dyDescent="0.2">
      <c r="A2345" s="16" t="s">
        <v>2366</v>
      </c>
      <c r="B2345" s="16" t="str">
        <f>IF(OR(dirty_cafe_sales!$B2345="UNKNOWN",dirty_cafe_sales!$B2345="",dirty_cafe_sales!$B2345="ERROR"),"Unknown_Item",dirty_cafe_sales!$B2345)</f>
        <v>Tea</v>
      </c>
      <c r="C2345" s="23">
        <f>IF(ISNUMBER(dirty_cafe_sales!$C2345),dirty_cafe_sales!$C2345,3)</f>
        <v>3</v>
      </c>
      <c r="D2345" s="19">
        <f>VLOOKUP($B2345,Price_Per_Item!$A$3:$B$11,2,FALSE)</f>
        <v>1.5</v>
      </c>
      <c r="E2345" s="25">
        <f t="shared" si="36"/>
        <v>4.5</v>
      </c>
      <c r="F2345" t="str">
        <f>IF(OR(dirty_cafe_sales!$F2345="UNKNOWN",dirty_cafe_sales!$F2345="ERROR",dirty_cafe_sales!$F2345=""),"Unknown",dirty_cafe_sales!$F2345)</f>
        <v>Unknown</v>
      </c>
      <c r="G2345" t="str">
        <f>IF(OR(dirty_cafe_sales!$G2345="UNKNOWN",dirty_cafe_sales!$G2345="ERROR",dirty_cafe_sales!$G2345=""),"Unknown",dirty_cafe_sales!$G2345)</f>
        <v>Takeaway</v>
      </c>
      <c r="H2345" s="2" t="d">
        <v>2023-03-01</v>
      </c>
    </row>
    <row r="2346" spans="1:8" x14ac:dyDescent="0.2">
      <c r="A2346" s="16" t="s">
        <v>2367</v>
      </c>
      <c r="B2346" s="16" t="str">
        <f>IF(OR(dirty_cafe_sales!$B2346="UNKNOWN",dirty_cafe_sales!$B2346="",dirty_cafe_sales!$B2346="ERROR"),"Unknown_Item",dirty_cafe_sales!$B2346)</f>
        <v>Sandwich</v>
      </c>
      <c r="C2346" s="23">
        <f>IF(ISNUMBER(dirty_cafe_sales!$C2346),dirty_cafe_sales!$C2346,3)</f>
        <v>4</v>
      </c>
      <c r="D2346" s="19">
        <f>VLOOKUP($B2346,Price_Per_Item!$A$3:$B$11,2,FALSE)</f>
        <v>4</v>
      </c>
      <c r="E2346" s="25">
        <f t="shared" si="36"/>
        <v>16</v>
      </c>
      <c r="F2346" t="str">
        <f>IF(OR(dirty_cafe_sales!$F2346="UNKNOWN",dirty_cafe_sales!$F2346="ERROR",dirty_cafe_sales!$F2346=""),"Unknown",dirty_cafe_sales!$F2346)</f>
        <v>Digital Wallet</v>
      </c>
      <c r="G2346" t="str">
        <f>IF(OR(dirty_cafe_sales!$G2346="UNKNOWN",dirty_cafe_sales!$G2346="ERROR",dirty_cafe_sales!$G2346=""),"Unknown",dirty_cafe_sales!$G2346)</f>
        <v>Unknown</v>
      </c>
      <c r="H2346" s="2" t="d">
        <v>2023-08-02</v>
      </c>
    </row>
    <row r="2347" spans="1:8" x14ac:dyDescent="0.2">
      <c r="A2347" s="16" t="s">
        <v>2368</v>
      </c>
      <c r="B2347" s="16" t="str">
        <f>IF(OR(dirty_cafe_sales!$B2347="UNKNOWN",dirty_cafe_sales!$B2347="",dirty_cafe_sales!$B2347="ERROR"),"Unknown_Item",dirty_cafe_sales!$B2347)</f>
        <v>Sandwich</v>
      </c>
      <c r="C2347" s="23">
        <f>IF(ISNUMBER(dirty_cafe_sales!$C2347),dirty_cafe_sales!$C2347,3)</f>
        <v>4</v>
      </c>
      <c r="D2347" s="19">
        <f>VLOOKUP($B2347,Price_Per_Item!$A$3:$B$11,2,FALSE)</f>
        <v>4</v>
      </c>
      <c r="E2347" s="25">
        <f t="shared" si="36"/>
        <v>16</v>
      </c>
      <c r="F2347" t="str">
        <f>IF(OR(dirty_cafe_sales!$F2347="UNKNOWN",dirty_cafe_sales!$F2347="ERROR",dirty_cafe_sales!$F2347=""),"Unknown",dirty_cafe_sales!$F2347)</f>
        <v>Credit Card</v>
      </c>
      <c r="G2347" t="str">
        <f>IF(OR(dirty_cafe_sales!$G2347="UNKNOWN",dirty_cafe_sales!$G2347="ERROR",dirty_cafe_sales!$G2347=""),"Unknown",dirty_cafe_sales!$G2347)</f>
        <v>In-store</v>
      </c>
      <c r="H2347" s="2" t="d">
        <v>2023-07-15</v>
      </c>
    </row>
    <row r="2348" spans="1:8" x14ac:dyDescent="0.2">
      <c r="A2348" s="16" t="s">
        <v>2369</v>
      </c>
      <c r="B2348" s="16" t="str">
        <f>IF(OR(dirty_cafe_sales!$B2348="UNKNOWN",dirty_cafe_sales!$B2348="",dirty_cafe_sales!$B2348="ERROR"),"Unknown_Item",dirty_cafe_sales!$B2348)</f>
        <v>Smoothie</v>
      </c>
      <c r="C2348" s="23">
        <f>IF(ISNUMBER(dirty_cafe_sales!$C2348),dirty_cafe_sales!$C2348,3)</f>
        <v>2</v>
      </c>
      <c r="D2348" s="19">
        <f>VLOOKUP($B2348,Price_Per_Item!$A$3:$B$11,2,FALSE)</f>
        <v>4</v>
      </c>
      <c r="E2348" s="25">
        <f t="shared" si="36"/>
        <v>8</v>
      </c>
      <c r="F2348" t="str">
        <f>IF(OR(dirty_cafe_sales!$F2348="UNKNOWN",dirty_cafe_sales!$F2348="ERROR",dirty_cafe_sales!$F2348=""),"Unknown",dirty_cafe_sales!$F2348)</f>
        <v>Unknown</v>
      </c>
      <c r="G2348" t="str">
        <f>IF(OR(dirty_cafe_sales!$G2348="UNKNOWN",dirty_cafe_sales!$G2348="ERROR",dirty_cafe_sales!$G2348=""),"Unknown",dirty_cafe_sales!$G2348)</f>
        <v>In-store</v>
      </c>
      <c r="H2348" s="2" t="d">
        <v>2023-10-31</v>
      </c>
    </row>
    <row r="2349" spans="1:8" x14ac:dyDescent="0.2">
      <c r="A2349" s="16" t="s">
        <v>2370</v>
      </c>
      <c r="B2349" s="16" t="str">
        <f>IF(OR(dirty_cafe_sales!$B2349="UNKNOWN",dirty_cafe_sales!$B2349="",dirty_cafe_sales!$B2349="ERROR"),"Unknown_Item",dirty_cafe_sales!$B2349)</f>
        <v>Cake</v>
      </c>
      <c r="C2349" s="23">
        <f>IF(ISNUMBER(dirty_cafe_sales!$C2349),dirty_cafe_sales!$C2349,3)</f>
        <v>5</v>
      </c>
      <c r="D2349" s="19">
        <f>VLOOKUP($B2349,Price_Per_Item!$A$3:$B$11,2,FALSE)</f>
        <v>3</v>
      </c>
      <c r="E2349" s="25">
        <f t="shared" si="36"/>
        <v>15</v>
      </c>
      <c r="F2349" t="str">
        <f>IF(OR(dirty_cafe_sales!$F2349="UNKNOWN",dirty_cafe_sales!$F2349="ERROR",dirty_cafe_sales!$F2349=""),"Unknown",dirty_cafe_sales!$F2349)</f>
        <v>Cash</v>
      </c>
      <c r="G2349" t="str">
        <f>IF(OR(dirty_cafe_sales!$G2349="UNKNOWN",dirty_cafe_sales!$G2349="ERROR",dirty_cafe_sales!$G2349=""),"Unknown",dirty_cafe_sales!$G2349)</f>
        <v>Takeaway</v>
      </c>
      <c r="H2349" s="2" t="d">
        <v>2023-09-06</v>
      </c>
    </row>
    <row r="2350" spans="1:8" x14ac:dyDescent="0.2">
      <c r="A2350" s="16" t="s">
        <v>2371</v>
      </c>
      <c r="B2350" s="16" t="str">
        <f>IF(OR(dirty_cafe_sales!$B2350="UNKNOWN",dirty_cafe_sales!$B2350="",dirty_cafe_sales!$B2350="ERROR"),"Unknown_Item",dirty_cafe_sales!$B2350)</f>
        <v>Coffee</v>
      </c>
      <c r="C2350" s="23">
        <f>IF(ISNUMBER(dirty_cafe_sales!$C2350),dirty_cafe_sales!$C2350,3)</f>
        <v>2</v>
      </c>
      <c r="D2350" s="19">
        <f>VLOOKUP($B2350,Price_Per_Item!$A$3:$B$11,2,FALSE)</f>
        <v>2</v>
      </c>
      <c r="E2350" s="25">
        <f t="shared" si="36"/>
        <v>4</v>
      </c>
      <c r="F2350" t="str">
        <f>IF(OR(dirty_cafe_sales!$F2350="UNKNOWN",dirty_cafe_sales!$F2350="ERROR",dirty_cafe_sales!$F2350=""),"Unknown",dirty_cafe_sales!$F2350)</f>
        <v>Credit Card</v>
      </c>
      <c r="G2350" t="str">
        <f>IF(OR(dirty_cafe_sales!$G2350="UNKNOWN",dirty_cafe_sales!$G2350="ERROR",dirty_cafe_sales!$G2350=""),"Unknown",dirty_cafe_sales!$G2350)</f>
        <v>Takeaway</v>
      </c>
      <c r="H2350" s="2" t="d">
        <v>2023-07-21</v>
      </c>
    </row>
    <row r="2351" spans="1:8" x14ac:dyDescent="0.2">
      <c r="A2351" s="16" t="s">
        <v>2372</v>
      </c>
      <c r="B2351" s="16" t="str">
        <f>IF(OR(dirty_cafe_sales!$B2351="UNKNOWN",dirty_cafe_sales!$B2351="",dirty_cafe_sales!$B2351="ERROR"),"Unknown_Item",dirty_cafe_sales!$B2351)</f>
        <v>Smoothie</v>
      </c>
      <c r="C2351" s="23">
        <f>IF(ISNUMBER(dirty_cafe_sales!$C2351),dirty_cafe_sales!$C2351,3)</f>
        <v>3</v>
      </c>
      <c r="D2351" s="19">
        <f>VLOOKUP($B2351,Price_Per_Item!$A$3:$B$11,2,FALSE)</f>
        <v>4</v>
      </c>
      <c r="E2351" s="25">
        <f t="shared" si="36"/>
        <v>12</v>
      </c>
      <c r="F2351" t="str">
        <f>IF(OR(dirty_cafe_sales!$F2351="UNKNOWN",dirty_cafe_sales!$F2351="ERROR",dirty_cafe_sales!$F2351=""),"Unknown",dirty_cafe_sales!$F2351)</f>
        <v>Unknown</v>
      </c>
      <c r="G2351" t="str">
        <f>IF(OR(dirty_cafe_sales!$G2351="UNKNOWN",dirty_cafe_sales!$G2351="ERROR",dirty_cafe_sales!$G2351=""),"Unknown",dirty_cafe_sales!$G2351)</f>
        <v>In-store</v>
      </c>
      <c r="H2351" s="2" t="d">
        <v>2023-08-17</v>
      </c>
    </row>
    <row r="2352" spans="1:8" x14ac:dyDescent="0.2">
      <c r="A2352" s="16" t="s">
        <v>2373</v>
      </c>
      <c r="B2352" s="16" t="str">
        <f>IF(OR(dirty_cafe_sales!$B2352="UNKNOWN",dirty_cafe_sales!$B2352="",dirty_cafe_sales!$B2352="ERROR"),"Unknown_Item",dirty_cafe_sales!$B2352)</f>
        <v>Sandwich</v>
      </c>
      <c r="C2352" s="23">
        <f>IF(ISNUMBER(dirty_cafe_sales!$C2352),dirty_cafe_sales!$C2352,3)</f>
        <v>3</v>
      </c>
      <c r="D2352" s="19">
        <f>VLOOKUP($B2352,Price_Per_Item!$A$3:$B$11,2,FALSE)</f>
        <v>4</v>
      </c>
      <c r="E2352" s="25">
        <f t="shared" si="36"/>
        <v>12</v>
      </c>
      <c r="F2352" t="str">
        <f>IF(OR(dirty_cafe_sales!$F2352="UNKNOWN",dirty_cafe_sales!$F2352="ERROR",dirty_cafe_sales!$F2352=""),"Unknown",dirty_cafe_sales!$F2352)</f>
        <v>Unknown</v>
      </c>
      <c r="G2352" t="str">
        <f>IF(OR(dirty_cafe_sales!$G2352="UNKNOWN",dirty_cafe_sales!$G2352="ERROR",dirty_cafe_sales!$G2352=""),"Unknown",dirty_cafe_sales!$G2352)</f>
        <v>In-store</v>
      </c>
      <c r="H2352" s="2" t="d">
        <v>2023-06-01</v>
      </c>
    </row>
    <row r="2353" spans="1:8" x14ac:dyDescent="0.2">
      <c r="A2353" s="16" t="s">
        <v>2374</v>
      </c>
      <c r="B2353" s="16" t="str">
        <f>IF(OR(dirty_cafe_sales!$B2353="UNKNOWN",dirty_cafe_sales!$B2353="",dirty_cafe_sales!$B2353="ERROR"),"Unknown_Item",dirty_cafe_sales!$B2353)</f>
        <v>Coffee</v>
      </c>
      <c r="C2353" s="23">
        <f>IF(ISNUMBER(dirty_cafe_sales!$C2353),dirty_cafe_sales!$C2353,3)</f>
        <v>1</v>
      </c>
      <c r="D2353" s="19">
        <f>VLOOKUP($B2353,Price_Per_Item!$A$3:$B$11,2,FALSE)</f>
        <v>2</v>
      </c>
      <c r="E2353" s="25">
        <f t="shared" si="36"/>
        <v>2</v>
      </c>
      <c r="F2353" t="str">
        <f>IF(OR(dirty_cafe_sales!$F2353="UNKNOWN",dirty_cafe_sales!$F2353="ERROR",dirty_cafe_sales!$F2353=""),"Unknown",dirty_cafe_sales!$F2353)</f>
        <v>Cash</v>
      </c>
      <c r="G2353" t="str">
        <f>IF(OR(dirty_cafe_sales!$G2353="UNKNOWN",dirty_cafe_sales!$G2353="ERROR",dirty_cafe_sales!$G2353=""),"Unknown",dirty_cafe_sales!$G2353)</f>
        <v>In-store</v>
      </c>
      <c r="H2353" s="2" t="d">
        <v>2023-02-19</v>
      </c>
    </row>
    <row r="2354" spans="1:8" x14ac:dyDescent="0.2">
      <c r="A2354" s="16" t="s">
        <v>2375</v>
      </c>
      <c r="B2354" s="16" t="str">
        <f>IF(OR(dirty_cafe_sales!$B2354="UNKNOWN",dirty_cafe_sales!$B2354="",dirty_cafe_sales!$B2354="ERROR"),"Unknown_Item",dirty_cafe_sales!$B2354)</f>
        <v>Tea</v>
      </c>
      <c r="C2354" s="23">
        <f>IF(ISNUMBER(dirty_cafe_sales!$C2354),dirty_cafe_sales!$C2354,3)</f>
        <v>3</v>
      </c>
      <c r="D2354" s="19">
        <f>VLOOKUP($B2354,Price_Per_Item!$A$3:$B$11,2,FALSE)</f>
        <v>1.5</v>
      </c>
      <c r="E2354" s="25">
        <f t="shared" si="36"/>
        <v>4.5</v>
      </c>
      <c r="F2354" t="str">
        <f>IF(OR(dirty_cafe_sales!$F2354="UNKNOWN",dirty_cafe_sales!$F2354="ERROR",dirty_cafe_sales!$F2354=""),"Unknown",dirty_cafe_sales!$F2354)</f>
        <v>Cash</v>
      </c>
      <c r="G2354" t="str">
        <f>IF(OR(dirty_cafe_sales!$G2354="UNKNOWN",dirty_cafe_sales!$G2354="ERROR",dirty_cafe_sales!$G2354=""),"Unknown",dirty_cafe_sales!$G2354)</f>
        <v>In-store</v>
      </c>
      <c r="H2354" s="2" t="d">
        <v>2023-04-26</v>
      </c>
    </row>
    <row r="2355" spans="1:8" x14ac:dyDescent="0.2">
      <c r="A2355" s="16" t="s">
        <v>2376</v>
      </c>
      <c r="B2355" s="16" t="str">
        <f>IF(OR(dirty_cafe_sales!$B2355="UNKNOWN",dirty_cafe_sales!$B2355="",dirty_cafe_sales!$B2355="ERROR"),"Unknown_Item",dirty_cafe_sales!$B2355)</f>
        <v>Sandwich</v>
      </c>
      <c r="C2355" s="23">
        <f>IF(ISNUMBER(dirty_cafe_sales!$C2355),dirty_cafe_sales!$C2355,3)</f>
        <v>4</v>
      </c>
      <c r="D2355" s="19">
        <f>VLOOKUP($B2355,Price_Per_Item!$A$3:$B$11,2,FALSE)</f>
        <v>4</v>
      </c>
      <c r="E2355" s="25">
        <f t="shared" si="36"/>
        <v>16</v>
      </c>
      <c r="F2355" t="str">
        <f>IF(OR(dirty_cafe_sales!$F2355="UNKNOWN",dirty_cafe_sales!$F2355="ERROR",dirty_cafe_sales!$F2355=""),"Unknown",dirty_cafe_sales!$F2355)</f>
        <v>Credit Card</v>
      </c>
      <c r="G2355" t="str">
        <f>IF(OR(dirty_cafe_sales!$G2355="UNKNOWN",dirty_cafe_sales!$G2355="ERROR",dirty_cafe_sales!$G2355=""),"Unknown",dirty_cafe_sales!$G2355)</f>
        <v>In-store</v>
      </c>
      <c r="H2355" s="2" t="d">
        <v>2023-12-25</v>
      </c>
    </row>
    <row r="2356" spans="1:8" x14ac:dyDescent="0.2">
      <c r="A2356" s="16" t="s">
        <v>2377</v>
      </c>
      <c r="B2356" s="16" t="str">
        <f>IF(OR(dirty_cafe_sales!$B2356="UNKNOWN",dirty_cafe_sales!$B2356="",dirty_cafe_sales!$B2356="ERROR"),"Unknown_Item",dirty_cafe_sales!$B2356)</f>
        <v>Tea</v>
      </c>
      <c r="C2356" s="23">
        <f>IF(ISNUMBER(dirty_cafe_sales!$C2356),dirty_cafe_sales!$C2356,3)</f>
        <v>5</v>
      </c>
      <c r="D2356" s="19">
        <f>VLOOKUP($B2356,Price_Per_Item!$A$3:$B$11,2,FALSE)</f>
        <v>1.5</v>
      </c>
      <c r="E2356" s="25">
        <f t="shared" si="36"/>
        <v>7.5</v>
      </c>
      <c r="F2356" t="str">
        <f>IF(OR(dirty_cafe_sales!$F2356="UNKNOWN",dirty_cafe_sales!$F2356="ERROR",dirty_cafe_sales!$F2356=""),"Unknown",dirty_cafe_sales!$F2356)</f>
        <v>Digital Wallet</v>
      </c>
      <c r="G2356" t="str">
        <f>IF(OR(dirty_cafe_sales!$G2356="UNKNOWN",dirty_cafe_sales!$G2356="ERROR",dirty_cafe_sales!$G2356=""),"Unknown",dirty_cafe_sales!$G2356)</f>
        <v>Unknown</v>
      </c>
      <c r="H2356" s="2" t="d">
        <v>2023-07-12</v>
      </c>
    </row>
    <row r="2357" spans="1:8" x14ac:dyDescent="0.2">
      <c r="A2357" s="16" t="s">
        <v>2378</v>
      </c>
      <c r="B2357" s="16" t="str">
        <f>IF(OR(dirty_cafe_sales!$B2357="UNKNOWN",dirty_cafe_sales!$B2357="",dirty_cafe_sales!$B2357="ERROR"),"Unknown_Item",dirty_cafe_sales!$B2357)</f>
        <v>Salad</v>
      </c>
      <c r="C2357" s="23">
        <f>IF(ISNUMBER(dirty_cafe_sales!$C2357),dirty_cafe_sales!$C2357,3)</f>
        <v>1</v>
      </c>
      <c r="D2357" s="19">
        <f>VLOOKUP($B2357,Price_Per_Item!$A$3:$B$11,2,FALSE)</f>
        <v>5</v>
      </c>
      <c r="E2357" s="25">
        <f t="shared" si="36"/>
        <v>5</v>
      </c>
      <c r="F2357" t="str">
        <f>IF(OR(dirty_cafe_sales!$F2357="UNKNOWN",dirty_cafe_sales!$F2357="ERROR",dirty_cafe_sales!$F2357=""),"Unknown",dirty_cafe_sales!$F2357)</f>
        <v>Credit Card</v>
      </c>
      <c r="G2357" t="str">
        <f>IF(OR(dirty_cafe_sales!$G2357="UNKNOWN",dirty_cafe_sales!$G2357="ERROR",dirty_cafe_sales!$G2357=""),"Unknown",dirty_cafe_sales!$G2357)</f>
        <v>In-store</v>
      </c>
      <c r="H2357" s="2" t="d">
        <v>2023-10-16</v>
      </c>
    </row>
    <row r="2358" spans="1:8" x14ac:dyDescent="0.2">
      <c r="A2358" s="16" t="s">
        <v>2379</v>
      </c>
      <c r="B2358" s="16" t="str">
        <f>IF(OR(dirty_cafe_sales!$B2358="UNKNOWN",dirty_cafe_sales!$B2358="",dirty_cafe_sales!$B2358="ERROR"),"Unknown_Item",dirty_cafe_sales!$B2358)</f>
        <v>Cake</v>
      </c>
      <c r="C2358" s="23">
        <f>IF(ISNUMBER(dirty_cafe_sales!$C2358),dirty_cafe_sales!$C2358,3)</f>
        <v>4</v>
      </c>
      <c r="D2358" s="19">
        <f>VLOOKUP($B2358,Price_Per_Item!$A$3:$B$11,2,FALSE)</f>
        <v>3</v>
      </c>
      <c r="E2358" s="25">
        <f t="shared" si="36"/>
        <v>12</v>
      </c>
      <c r="F2358" t="str">
        <f>IF(OR(dirty_cafe_sales!$F2358="UNKNOWN",dirty_cafe_sales!$F2358="ERROR",dirty_cafe_sales!$F2358=""),"Unknown",dirty_cafe_sales!$F2358)</f>
        <v>Unknown</v>
      </c>
      <c r="G2358" t="str">
        <f>IF(OR(dirty_cafe_sales!$G2358="UNKNOWN",dirty_cafe_sales!$G2358="ERROR",dirty_cafe_sales!$G2358=""),"Unknown",dirty_cafe_sales!$G2358)</f>
        <v>Unknown</v>
      </c>
      <c r="H2358" s="2" t="d">
        <v>2023-11-06</v>
      </c>
    </row>
    <row r="2359" spans="1:8" x14ac:dyDescent="0.2">
      <c r="A2359" s="16" t="s">
        <v>2380</v>
      </c>
      <c r="B2359" s="16" t="str">
        <f>IF(OR(dirty_cafe_sales!$B2359="UNKNOWN",dirty_cafe_sales!$B2359="",dirty_cafe_sales!$B2359="ERROR"),"Unknown_Item",dirty_cafe_sales!$B2359)</f>
        <v>Salad</v>
      </c>
      <c r="C2359" s="23">
        <f>IF(ISNUMBER(dirty_cafe_sales!$C2359),dirty_cafe_sales!$C2359,3)</f>
        <v>4</v>
      </c>
      <c r="D2359" s="19">
        <f>VLOOKUP($B2359,Price_Per_Item!$A$3:$B$11,2,FALSE)</f>
        <v>5</v>
      </c>
      <c r="E2359" s="25">
        <f t="shared" si="36"/>
        <v>20</v>
      </c>
      <c r="F2359" t="str">
        <f>IF(OR(dirty_cafe_sales!$F2359="UNKNOWN",dirty_cafe_sales!$F2359="ERROR",dirty_cafe_sales!$F2359=""),"Unknown",dirty_cafe_sales!$F2359)</f>
        <v>Credit Card</v>
      </c>
      <c r="G2359" t="str">
        <f>IF(OR(dirty_cafe_sales!$G2359="UNKNOWN",dirty_cafe_sales!$G2359="ERROR",dirty_cafe_sales!$G2359=""),"Unknown",dirty_cafe_sales!$G2359)</f>
        <v>In-store</v>
      </c>
      <c r="H2359" s="2" t="d">
        <v>2023-02-08</v>
      </c>
    </row>
    <row r="2360" spans="1:8" x14ac:dyDescent="0.2">
      <c r="A2360" s="16" t="s">
        <v>2381</v>
      </c>
      <c r="B2360" s="16" t="str">
        <f>IF(OR(dirty_cafe_sales!$B2360="UNKNOWN",dirty_cafe_sales!$B2360="",dirty_cafe_sales!$B2360="ERROR"),"Unknown_Item",dirty_cafe_sales!$B2360)</f>
        <v>Cake</v>
      </c>
      <c r="C2360" s="23">
        <f>IF(ISNUMBER(dirty_cafe_sales!$C2360),dirty_cafe_sales!$C2360,3)</f>
        <v>3</v>
      </c>
      <c r="D2360" s="19">
        <f>VLOOKUP($B2360,Price_Per_Item!$A$3:$B$11,2,FALSE)</f>
        <v>3</v>
      </c>
      <c r="E2360" s="25">
        <f t="shared" si="36"/>
        <v>9</v>
      </c>
      <c r="F2360" t="str">
        <f>IF(OR(dirty_cafe_sales!$F2360="UNKNOWN",dirty_cafe_sales!$F2360="ERROR",dirty_cafe_sales!$F2360=""),"Unknown",dirty_cafe_sales!$F2360)</f>
        <v>Unknown</v>
      </c>
      <c r="G2360" t="str">
        <f>IF(OR(dirty_cafe_sales!$G2360="UNKNOWN",dirty_cafe_sales!$G2360="ERROR",dirty_cafe_sales!$G2360=""),"Unknown",dirty_cafe_sales!$G2360)</f>
        <v>Unknown</v>
      </c>
      <c r="H2360" s="2" t="d">
        <v>2023-10-24</v>
      </c>
    </row>
    <row r="2361" spans="1:8" x14ac:dyDescent="0.2">
      <c r="A2361" s="16" t="s">
        <v>2382</v>
      </c>
      <c r="B2361" s="16" t="str">
        <f>IF(OR(dirty_cafe_sales!$B2361="UNKNOWN",dirty_cafe_sales!$B2361="",dirty_cafe_sales!$B2361="ERROR"),"Unknown_Item",dirty_cafe_sales!$B2361)</f>
        <v>Salad</v>
      </c>
      <c r="C2361" s="23">
        <f>IF(ISNUMBER(dirty_cafe_sales!$C2361),dirty_cafe_sales!$C2361,3)</f>
        <v>5</v>
      </c>
      <c r="D2361" s="19">
        <f>VLOOKUP($B2361,Price_Per_Item!$A$3:$B$11,2,FALSE)</f>
        <v>5</v>
      </c>
      <c r="E2361" s="25">
        <f t="shared" si="36"/>
        <v>25</v>
      </c>
      <c r="F2361" t="str">
        <f>IF(OR(dirty_cafe_sales!$F2361="UNKNOWN",dirty_cafe_sales!$F2361="ERROR",dirty_cafe_sales!$F2361=""),"Unknown",dirty_cafe_sales!$F2361)</f>
        <v>Cash</v>
      </c>
      <c r="G2361" t="str">
        <f>IF(OR(dirty_cafe_sales!$G2361="UNKNOWN",dirty_cafe_sales!$G2361="ERROR",dirty_cafe_sales!$G2361=""),"Unknown",dirty_cafe_sales!$G2361)</f>
        <v>Unknown</v>
      </c>
      <c r="H2361" s="2" t="d">
        <v>2023-10-18</v>
      </c>
    </row>
    <row r="2362" spans="1:8" x14ac:dyDescent="0.2">
      <c r="A2362" s="16" t="s">
        <v>2383</v>
      </c>
      <c r="B2362" s="16" t="str">
        <f>IF(OR(dirty_cafe_sales!$B2362="UNKNOWN",dirty_cafe_sales!$B2362="",dirty_cafe_sales!$B2362="ERROR"),"Unknown_Item",dirty_cafe_sales!$B2362)</f>
        <v>Coffee</v>
      </c>
      <c r="C2362" s="23">
        <f>IF(ISNUMBER(dirty_cafe_sales!$C2362),dirty_cafe_sales!$C2362,3)</f>
        <v>1</v>
      </c>
      <c r="D2362" s="19">
        <f>VLOOKUP($B2362,Price_Per_Item!$A$3:$B$11,2,FALSE)</f>
        <v>2</v>
      </c>
      <c r="E2362" s="25">
        <f t="shared" si="36"/>
        <v>2</v>
      </c>
      <c r="F2362" t="str">
        <f>IF(OR(dirty_cafe_sales!$F2362="UNKNOWN",dirty_cafe_sales!$F2362="ERROR",dirty_cafe_sales!$F2362=""),"Unknown",dirty_cafe_sales!$F2362)</f>
        <v>Cash</v>
      </c>
      <c r="G2362" t="str">
        <f>IF(OR(dirty_cafe_sales!$G2362="UNKNOWN",dirty_cafe_sales!$G2362="ERROR",dirty_cafe_sales!$G2362=""),"Unknown",dirty_cafe_sales!$G2362)</f>
        <v>In-store</v>
      </c>
      <c r="H2362" s="2" t="d">
        <v>2023-10-13</v>
      </c>
    </row>
    <row r="2363" spans="1:8" x14ac:dyDescent="0.2">
      <c r="A2363" s="16" t="s">
        <v>2384</v>
      </c>
      <c r="B2363" s="16" t="str">
        <f>IF(OR(dirty_cafe_sales!$B2363="UNKNOWN",dirty_cafe_sales!$B2363="",dirty_cafe_sales!$B2363="ERROR"),"Unknown_Item",dirty_cafe_sales!$B2363)</f>
        <v>Cake</v>
      </c>
      <c r="C2363" s="23">
        <f>IF(ISNUMBER(dirty_cafe_sales!$C2363),dirty_cafe_sales!$C2363,3)</f>
        <v>4</v>
      </c>
      <c r="D2363" s="19">
        <f>VLOOKUP($B2363,Price_Per_Item!$A$3:$B$11,2,FALSE)</f>
        <v>3</v>
      </c>
      <c r="E2363" s="25">
        <f t="shared" si="36"/>
        <v>12</v>
      </c>
      <c r="F2363" t="str">
        <f>IF(OR(dirty_cafe_sales!$F2363="UNKNOWN",dirty_cafe_sales!$F2363="ERROR",dirty_cafe_sales!$F2363=""),"Unknown",dirty_cafe_sales!$F2363)</f>
        <v>Digital Wallet</v>
      </c>
      <c r="G2363" t="str">
        <f>IF(OR(dirty_cafe_sales!$G2363="UNKNOWN",dirty_cafe_sales!$G2363="ERROR",dirty_cafe_sales!$G2363=""),"Unknown",dirty_cafe_sales!$G2363)</f>
        <v>In-store</v>
      </c>
      <c r="H2363" s="2" t="d">
        <v>2023-09-22</v>
      </c>
    </row>
    <row r="2364" spans="1:8" x14ac:dyDescent="0.2">
      <c r="A2364" s="16" t="s">
        <v>2385</v>
      </c>
      <c r="B2364" s="16" t="str">
        <f>IF(OR(dirty_cafe_sales!$B2364="UNKNOWN",dirty_cafe_sales!$B2364="",dirty_cafe_sales!$B2364="ERROR"),"Unknown_Item",dirty_cafe_sales!$B2364)</f>
        <v>Unknown_Item</v>
      </c>
      <c r="C2364" s="23">
        <f>IF(ISNUMBER(dirty_cafe_sales!$C2364),dirty_cafe_sales!$C2364,3)</f>
        <v>3</v>
      </c>
      <c r="D2364" s="19">
        <f>VLOOKUP($B2364,Price_Per_Item!$A$3:$B$11,2,FALSE)</f>
        <v>2.9375</v>
      </c>
      <c r="E2364" s="25">
        <f t="shared" si="36"/>
        <v>8.8125</v>
      </c>
      <c r="F2364" t="str">
        <f>IF(OR(dirty_cafe_sales!$F2364="UNKNOWN",dirty_cafe_sales!$F2364="ERROR",dirty_cafe_sales!$F2364=""),"Unknown",dirty_cafe_sales!$F2364)</f>
        <v>Digital Wallet</v>
      </c>
      <c r="G2364" t="str">
        <f>IF(OR(dirty_cafe_sales!$G2364="UNKNOWN",dirty_cafe_sales!$G2364="ERROR",dirty_cafe_sales!$G2364=""),"Unknown",dirty_cafe_sales!$G2364)</f>
        <v>Unknown</v>
      </c>
      <c r="H2364" s="2" t="d">
        <v>2023-04-22</v>
      </c>
    </row>
    <row r="2365" spans="1:8" x14ac:dyDescent="0.2">
      <c r="A2365" s="16" t="s">
        <v>2386</v>
      </c>
      <c r="B2365" s="16" t="str">
        <f>IF(OR(dirty_cafe_sales!$B2365="UNKNOWN",dirty_cafe_sales!$B2365="",dirty_cafe_sales!$B2365="ERROR"),"Unknown_Item",dirty_cafe_sales!$B2365)</f>
        <v>Smoothie</v>
      </c>
      <c r="C2365" s="23">
        <f>IF(ISNUMBER(dirty_cafe_sales!$C2365),dirty_cafe_sales!$C2365,3)</f>
        <v>3</v>
      </c>
      <c r="D2365" s="19">
        <f>VLOOKUP($B2365,Price_Per_Item!$A$3:$B$11,2,FALSE)</f>
        <v>4</v>
      </c>
      <c r="E2365" s="25">
        <f t="shared" si="36"/>
        <v>12</v>
      </c>
      <c r="F2365" t="str">
        <f>IF(OR(dirty_cafe_sales!$F2365="UNKNOWN",dirty_cafe_sales!$F2365="ERROR",dirty_cafe_sales!$F2365=""),"Unknown",dirty_cafe_sales!$F2365)</f>
        <v>Cash</v>
      </c>
      <c r="G2365" t="str">
        <f>IF(OR(dirty_cafe_sales!$G2365="UNKNOWN",dirty_cafe_sales!$G2365="ERROR",dirty_cafe_sales!$G2365=""),"Unknown",dirty_cafe_sales!$G2365)</f>
        <v>In-store</v>
      </c>
      <c r="H2365" s="2" t="d">
        <v>2023-03-20</v>
      </c>
    </row>
    <row r="2366" spans="1:8" x14ac:dyDescent="0.2">
      <c r="A2366" s="16" t="s">
        <v>2387</v>
      </c>
      <c r="B2366" s="16" t="str">
        <f>IF(OR(dirty_cafe_sales!$B2366="UNKNOWN",dirty_cafe_sales!$B2366="",dirty_cafe_sales!$B2366="ERROR"),"Unknown_Item",dirty_cafe_sales!$B2366)</f>
        <v>Juice</v>
      </c>
      <c r="C2366" s="23">
        <f>IF(ISNUMBER(dirty_cafe_sales!$C2366),dirty_cafe_sales!$C2366,3)</f>
        <v>2</v>
      </c>
      <c r="D2366" s="19">
        <f>VLOOKUP($B2366,Price_Per_Item!$A$3:$B$11,2,FALSE)</f>
        <v>3</v>
      </c>
      <c r="E2366" s="25">
        <f t="shared" si="36"/>
        <v>6</v>
      </c>
      <c r="F2366" t="str">
        <f>IF(OR(dirty_cafe_sales!$F2366="UNKNOWN",dirty_cafe_sales!$F2366="ERROR",dirty_cafe_sales!$F2366=""),"Unknown",dirty_cafe_sales!$F2366)</f>
        <v>Digital Wallet</v>
      </c>
      <c r="G2366" t="str">
        <f>IF(OR(dirty_cafe_sales!$G2366="UNKNOWN",dirty_cafe_sales!$G2366="ERROR",dirty_cafe_sales!$G2366=""),"Unknown",dirty_cafe_sales!$G2366)</f>
        <v>In-store</v>
      </c>
      <c r="H2366" s="2" t="d">
        <v>2023-06-30</v>
      </c>
    </row>
    <row r="2367" spans="1:8" x14ac:dyDescent="0.2">
      <c r="A2367" s="16" t="s">
        <v>2388</v>
      </c>
      <c r="B2367" s="16" t="str">
        <f>IF(OR(dirty_cafe_sales!$B2367="UNKNOWN",dirty_cafe_sales!$B2367="",dirty_cafe_sales!$B2367="ERROR"),"Unknown_Item",dirty_cafe_sales!$B2367)</f>
        <v>Unknown_Item</v>
      </c>
      <c r="C2367" s="23">
        <f>IF(ISNUMBER(dirty_cafe_sales!$C2367),dirty_cafe_sales!$C2367,3)</f>
        <v>3</v>
      </c>
      <c r="D2367" s="19">
        <f>VLOOKUP($B2367,Price_Per_Item!$A$3:$B$11,2,FALSE)</f>
        <v>2.9375</v>
      </c>
      <c r="E2367" s="25">
        <f t="shared" si="36"/>
        <v>8.8125</v>
      </c>
      <c r="F2367" t="str">
        <f>IF(OR(dirty_cafe_sales!$F2367="UNKNOWN",dirty_cafe_sales!$F2367="ERROR",dirty_cafe_sales!$F2367=""),"Unknown",dirty_cafe_sales!$F2367)</f>
        <v>Credit Card</v>
      </c>
      <c r="G2367" t="str">
        <f>IF(OR(dirty_cafe_sales!$G2367="UNKNOWN",dirty_cafe_sales!$G2367="ERROR",dirty_cafe_sales!$G2367=""),"Unknown",dirty_cafe_sales!$G2367)</f>
        <v>In-store</v>
      </c>
      <c r="H2367" s="2" t="d">
        <v>2023-03-06</v>
      </c>
    </row>
    <row r="2368" spans="1:8" x14ac:dyDescent="0.2">
      <c r="A2368" s="16" t="s">
        <v>2389</v>
      </c>
      <c r="B2368" s="16" t="str">
        <f>IF(OR(dirty_cafe_sales!$B2368="UNKNOWN",dirty_cafe_sales!$B2368="",dirty_cafe_sales!$B2368="ERROR"),"Unknown_Item",dirty_cafe_sales!$B2368)</f>
        <v>Tea</v>
      </c>
      <c r="C2368" s="23">
        <f>IF(ISNUMBER(dirty_cafe_sales!$C2368),dirty_cafe_sales!$C2368,3)</f>
        <v>5</v>
      </c>
      <c r="D2368" s="19">
        <f>VLOOKUP($B2368,Price_Per_Item!$A$3:$B$11,2,FALSE)</f>
        <v>1.5</v>
      </c>
      <c r="E2368" s="25">
        <f t="shared" si="36"/>
        <v>7.5</v>
      </c>
      <c r="F2368" t="str">
        <f>IF(OR(dirty_cafe_sales!$F2368="UNKNOWN",dirty_cafe_sales!$F2368="ERROR",dirty_cafe_sales!$F2368=""),"Unknown",dirty_cafe_sales!$F2368)</f>
        <v>Unknown</v>
      </c>
      <c r="G2368" t="str">
        <f>IF(OR(dirty_cafe_sales!$G2368="UNKNOWN",dirty_cafe_sales!$G2368="ERROR",dirty_cafe_sales!$G2368=""),"Unknown",dirty_cafe_sales!$G2368)</f>
        <v>Takeaway</v>
      </c>
      <c r="H2368" s="2" t="d">
        <v>2023-06-12</v>
      </c>
    </row>
    <row r="2369" spans="1:8" x14ac:dyDescent="0.2">
      <c r="A2369" s="16" t="s">
        <v>2390</v>
      </c>
      <c r="B2369" s="16" t="str">
        <f>IF(OR(dirty_cafe_sales!$B2369="UNKNOWN",dirty_cafe_sales!$B2369="",dirty_cafe_sales!$B2369="ERROR"),"Unknown_Item",dirty_cafe_sales!$B2369)</f>
        <v>Juice</v>
      </c>
      <c r="C2369" s="23">
        <f>IF(ISNUMBER(dirty_cafe_sales!$C2369),dirty_cafe_sales!$C2369,3)</f>
        <v>2</v>
      </c>
      <c r="D2369" s="19">
        <f>VLOOKUP($B2369,Price_Per_Item!$A$3:$B$11,2,FALSE)</f>
        <v>3</v>
      </c>
      <c r="E2369" s="25">
        <f t="shared" si="36"/>
        <v>6</v>
      </c>
      <c r="F2369" t="str">
        <f>IF(OR(dirty_cafe_sales!$F2369="UNKNOWN",dirty_cafe_sales!$F2369="ERROR",dirty_cafe_sales!$F2369=""),"Unknown",dirty_cafe_sales!$F2369)</f>
        <v>Credit Card</v>
      </c>
      <c r="G2369" t="str">
        <f>IF(OR(dirty_cafe_sales!$G2369="UNKNOWN",dirty_cafe_sales!$G2369="ERROR",dirty_cafe_sales!$G2369=""),"Unknown",dirty_cafe_sales!$G2369)</f>
        <v>Takeaway</v>
      </c>
      <c r="H2369" s="2" t="d">
        <v>2023-01-22</v>
      </c>
    </row>
    <row r="2370" spans="1:8" x14ac:dyDescent="0.2">
      <c r="A2370" s="16" t="s">
        <v>2391</v>
      </c>
      <c r="B2370" s="16" t="str">
        <f>IF(OR(dirty_cafe_sales!$B2370="UNKNOWN",dirty_cafe_sales!$B2370="",dirty_cafe_sales!$B2370="ERROR"),"Unknown_Item",dirty_cafe_sales!$B2370)</f>
        <v>Juice</v>
      </c>
      <c r="C2370" s="23">
        <f>IF(ISNUMBER(dirty_cafe_sales!$C2370),dirty_cafe_sales!$C2370,3)</f>
        <v>2</v>
      </c>
      <c r="D2370" s="19">
        <f>VLOOKUP($B2370,Price_Per_Item!$A$3:$B$11,2,FALSE)</f>
        <v>3</v>
      </c>
      <c r="E2370" s="25">
        <f t="shared" si="36"/>
        <v>6</v>
      </c>
      <c r="F2370" t="str">
        <f>IF(OR(dirty_cafe_sales!$F2370="UNKNOWN",dirty_cafe_sales!$F2370="ERROR",dirty_cafe_sales!$F2370=""),"Unknown",dirty_cafe_sales!$F2370)</f>
        <v>Digital Wallet</v>
      </c>
      <c r="G2370" t="str">
        <f>IF(OR(dirty_cafe_sales!$G2370="UNKNOWN",dirty_cafe_sales!$G2370="ERROR",dirty_cafe_sales!$G2370=""),"Unknown",dirty_cafe_sales!$G2370)</f>
        <v>Unknown</v>
      </c>
      <c r="H2370" s="2" t="d">
        <v>2023-06-25</v>
      </c>
    </row>
    <row r="2371" spans="1:8" x14ac:dyDescent="0.2">
      <c r="A2371" s="16" t="s">
        <v>2392</v>
      </c>
      <c r="B2371" s="16" t="str">
        <f>IF(OR(dirty_cafe_sales!$B2371="UNKNOWN",dirty_cafe_sales!$B2371="",dirty_cafe_sales!$B2371="ERROR"),"Unknown_Item",dirty_cafe_sales!$B2371)</f>
        <v>Cookie</v>
      </c>
      <c r="C2371" s="23">
        <f>IF(ISNUMBER(dirty_cafe_sales!$C2371),dirty_cafe_sales!$C2371,3)</f>
        <v>1</v>
      </c>
      <c r="D2371" s="19">
        <f>VLOOKUP($B2371,Price_Per_Item!$A$3:$B$11,2,FALSE)</f>
        <v>1</v>
      </c>
      <c r="E2371" s="25">
        <f t="shared" ref="E2371:E2434" si="37">C2371*D2371</f>
        <v>1</v>
      </c>
      <c r="F2371" t="str">
        <f>IF(OR(dirty_cafe_sales!$F2371="UNKNOWN",dirty_cafe_sales!$F2371="ERROR",dirty_cafe_sales!$F2371=""),"Unknown",dirty_cafe_sales!$F2371)</f>
        <v>Unknown</v>
      </c>
      <c r="G2371" t="str">
        <f>IF(OR(dirty_cafe_sales!$G2371="UNKNOWN",dirty_cafe_sales!$G2371="ERROR",dirty_cafe_sales!$G2371=""),"Unknown",dirty_cafe_sales!$G2371)</f>
        <v>Unknown</v>
      </c>
      <c r="H2371" s="2" t="d">
        <v>2023-11-14</v>
      </c>
    </row>
    <row r="2372" spans="1:8" x14ac:dyDescent="0.2">
      <c r="A2372" s="16" t="s">
        <v>2393</v>
      </c>
      <c r="B2372" s="16" t="str">
        <f>IF(OR(dirty_cafe_sales!$B2372="UNKNOWN",dirty_cafe_sales!$B2372="",dirty_cafe_sales!$B2372="ERROR"),"Unknown_Item",dirty_cafe_sales!$B2372)</f>
        <v>Cake</v>
      </c>
      <c r="C2372" s="23">
        <f>IF(ISNUMBER(dirty_cafe_sales!$C2372),dirty_cafe_sales!$C2372,3)</f>
        <v>2</v>
      </c>
      <c r="D2372" s="19">
        <f>VLOOKUP($B2372,Price_Per_Item!$A$3:$B$11,2,FALSE)</f>
        <v>3</v>
      </c>
      <c r="E2372" s="25">
        <f t="shared" si="37"/>
        <v>6</v>
      </c>
      <c r="F2372" t="str">
        <f>IF(OR(dirty_cafe_sales!$F2372="UNKNOWN",dirty_cafe_sales!$F2372="ERROR",dirty_cafe_sales!$F2372=""),"Unknown",dirty_cafe_sales!$F2372)</f>
        <v>Credit Card</v>
      </c>
      <c r="G2372" t="str">
        <f>IF(OR(dirty_cafe_sales!$G2372="UNKNOWN",dirty_cafe_sales!$G2372="ERROR",dirty_cafe_sales!$G2372=""),"Unknown",dirty_cafe_sales!$G2372)</f>
        <v>Unknown</v>
      </c>
      <c r="H2372" s="2" t="d">
        <v>2023-09-12</v>
      </c>
    </row>
    <row r="2373" spans="1:8" x14ac:dyDescent="0.2">
      <c r="A2373" s="16" t="s">
        <v>2394</v>
      </c>
      <c r="B2373" s="16" t="str">
        <f>IF(OR(dirty_cafe_sales!$B2373="UNKNOWN",dirty_cafe_sales!$B2373="",dirty_cafe_sales!$B2373="ERROR"),"Unknown_Item",dirty_cafe_sales!$B2373)</f>
        <v>Salad</v>
      </c>
      <c r="C2373" s="23">
        <f>IF(ISNUMBER(dirty_cafe_sales!$C2373),dirty_cafe_sales!$C2373,3)</f>
        <v>1</v>
      </c>
      <c r="D2373" s="19">
        <f>VLOOKUP($B2373,Price_Per_Item!$A$3:$B$11,2,FALSE)</f>
        <v>5</v>
      </c>
      <c r="E2373" s="25">
        <f t="shared" si="37"/>
        <v>5</v>
      </c>
      <c r="F2373" t="str">
        <f>IF(OR(dirty_cafe_sales!$F2373="UNKNOWN",dirty_cafe_sales!$F2373="ERROR",dirty_cafe_sales!$F2373=""),"Unknown",dirty_cafe_sales!$F2373)</f>
        <v>Credit Card</v>
      </c>
      <c r="G2373" t="str">
        <f>IF(OR(dirty_cafe_sales!$G2373="UNKNOWN",dirty_cafe_sales!$G2373="ERROR",dirty_cafe_sales!$G2373=""),"Unknown",dirty_cafe_sales!$G2373)</f>
        <v>Takeaway</v>
      </c>
      <c r="H2373" s="2" t="d">
        <v>2023-04-17</v>
      </c>
    </row>
    <row r="2374" spans="1:8" x14ac:dyDescent="0.2">
      <c r="A2374" s="16" t="s">
        <v>2395</v>
      </c>
      <c r="B2374" s="16" t="str">
        <f>IF(OR(dirty_cafe_sales!$B2374="UNKNOWN",dirty_cafe_sales!$B2374="",dirty_cafe_sales!$B2374="ERROR"),"Unknown_Item",dirty_cafe_sales!$B2374)</f>
        <v>Salad</v>
      </c>
      <c r="C2374" s="23">
        <f>IF(ISNUMBER(dirty_cafe_sales!$C2374),dirty_cafe_sales!$C2374,3)</f>
        <v>3</v>
      </c>
      <c r="D2374" s="19">
        <f>VLOOKUP($B2374,Price_Per_Item!$A$3:$B$11,2,FALSE)</f>
        <v>5</v>
      </c>
      <c r="E2374" s="25">
        <f t="shared" si="37"/>
        <v>15</v>
      </c>
      <c r="F2374" t="str">
        <f>IF(OR(dirty_cafe_sales!$F2374="UNKNOWN",dirty_cafe_sales!$F2374="ERROR",dirty_cafe_sales!$F2374=""),"Unknown",dirty_cafe_sales!$F2374)</f>
        <v>Digital Wallet</v>
      </c>
      <c r="G2374" t="str">
        <f>IF(OR(dirty_cafe_sales!$G2374="UNKNOWN",dirty_cafe_sales!$G2374="ERROR",dirty_cafe_sales!$G2374=""),"Unknown",dirty_cafe_sales!$G2374)</f>
        <v>Takeaway</v>
      </c>
      <c r="H2374" s="2" t="d">
        <v>2023-11-22</v>
      </c>
    </row>
    <row r="2375" spans="1:8" x14ac:dyDescent="0.2">
      <c r="A2375" s="16" t="s">
        <v>2396</v>
      </c>
      <c r="B2375" s="16" t="str">
        <f>IF(OR(dirty_cafe_sales!$B2375="UNKNOWN",dirty_cafe_sales!$B2375="",dirty_cafe_sales!$B2375="ERROR"),"Unknown_Item",dirty_cafe_sales!$B2375)</f>
        <v>Tea</v>
      </c>
      <c r="C2375" s="23">
        <f>IF(ISNUMBER(dirty_cafe_sales!$C2375),dirty_cafe_sales!$C2375,3)</f>
        <v>2</v>
      </c>
      <c r="D2375" s="19">
        <f>VLOOKUP($B2375,Price_Per_Item!$A$3:$B$11,2,FALSE)</f>
        <v>1.5</v>
      </c>
      <c r="E2375" s="25">
        <f t="shared" si="37"/>
        <v>3</v>
      </c>
      <c r="F2375" t="str">
        <f>IF(OR(dirty_cafe_sales!$F2375="UNKNOWN",dirty_cafe_sales!$F2375="ERROR",dirty_cafe_sales!$F2375=""),"Unknown",dirty_cafe_sales!$F2375)</f>
        <v>Cash</v>
      </c>
      <c r="G2375" t="str">
        <f>IF(OR(dirty_cafe_sales!$G2375="UNKNOWN",dirty_cafe_sales!$G2375="ERROR",dirty_cafe_sales!$G2375=""),"Unknown",dirty_cafe_sales!$G2375)</f>
        <v>In-store</v>
      </c>
      <c r="H2375" s="2" t="d">
        <v>2023-09-10</v>
      </c>
    </row>
    <row r="2376" spans="1:8" x14ac:dyDescent="0.2">
      <c r="A2376" s="16" t="s">
        <v>2397</v>
      </c>
      <c r="B2376" s="16" t="str">
        <f>IF(OR(dirty_cafe_sales!$B2376="UNKNOWN",dirty_cafe_sales!$B2376="",dirty_cafe_sales!$B2376="ERROR"),"Unknown_Item",dirty_cafe_sales!$B2376)</f>
        <v>Juice</v>
      </c>
      <c r="C2376" s="23">
        <f>IF(ISNUMBER(dirty_cafe_sales!$C2376),dirty_cafe_sales!$C2376,3)</f>
        <v>5</v>
      </c>
      <c r="D2376" s="19">
        <f>VLOOKUP($B2376,Price_Per_Item!$A$3:$B$11,2,FALSE)</f>
        <v>3</v>
      </c>
      <c r="E2376" s="25">
        <f t="shared" si="37"/>
        <v>15</v>
      </c>
      <c r="F2376" t="str">
        <f>IF(OR(dirty_cafe_sales!$F2376="UNKNOWN",dirty_cafe_sales!$F2376="ERROR",dirty_cafe_sales!$F2376=""),"Unknown",dirty_cafe_sales!$F2376)</f>
        <v>Digital Wallet</v>
      </c>
      <c r="G2376" t="str">
        <f>IF(OR(dirty_cafe_sales!$G2376="UNKNOWN",dirty_cafe_sales!$G2376="ERROR",dirty_cafe_sales!$G2376=""),"Unknown",dirty_cafe_sales!$G2376)</f>
        <v>In-store</v>
      </c>
      <c r="H2376" s="2" t="d">
        <v>2023-03-16</v>
      </c>
    </row>
    <row r="2377" spans="1:8" x14ac:dyDescent="0.2">
      <c r="A2377" s="16" t="s">
        <v>2398</v>
      </c>
      <c r="B2377" s="16" t="str">
        <f>IF(OR(dirty_cafe_sales!$B2377="UNKNOWN",dirty_cafe_sales!$B2377="",dirty_cafe_sales!$B2377="ERROR"),"Unknown_Item",dirty_cafe_sales!$B2377)</f>
        <v>Cake</v>
      </c>
      <c r="C2377" s="23">
        <f>IF(ISNUMBER(dirty_cafe_sales!$C2377),dirty_cafe_sales!$C2377,3)</f>
        <v>5</v>
      </c>
      <c r="D2377" s="19">
        <f>VLOOKUP($B2377,Price_Per_Item!$A$3:$B$11,2,FALSE)</f>
        <v>3</v>
      </c>
      <c r="E2377" s="25">
        <f t="shared" si="37"/>
        <v>15</v>
      </c>
      <c r="F2377" t="str">
        <f>IF(OR(dirty_cafe_sales!$F2377="UNKNOWN",dirty_cafe_sales!$F2377="ERROR",dirty_cafe_sales!$F2377=""),"Unknown",dirty_cafe_sales!$F2377)</f>
        <v>Unknown</v>
      </c>
      <c r="G2377" t="str">
        <f>IF(OR(dirty_cafe_sales!$G2377="UNKNOWN",dirty_cafe_sales!$G2377="ERROR",dirty_cafe_sales!$G2377=""),"Unknown",dirty_cafe_sales!$G2377)</f>
        <v>Unknown</v>
      </c>
      <c r="H2377" s="2" t="d">
        <v>2023-09-29</v>
      </c>
    </row>
    <row r="2378" spans="1:8" x14ac:dyDescent="0.2">
      <c r="A2378" s="16" t="s">
        <v>2399</v>
      </c>
      <c r="B2378" s="16" t="str">
        <f>IF(OR(dirty_cafe_sales!$B2378="UNKNOWN",dirty_cafe_sales!$B2378="",dirty_cafe_sales!$B2378="ERROR"),"Unknown_Item",dirty_cafe_sales!$B2378)</f>
        <v>Cake</v>
      </c>
      <c r="C2378" s="23">
        <f>IF(ISNUMBER(dirty_cafe_sales!$C2378),dirty_cafe_sales!$C2378,3)</f>
        <v>4</v>
      </c>
      <c r="D2378" s="19">
        <f>VLOOKUP($B2378,Price_Per_Item!$A$3:$B$11,2,FALSE)</f>
        <v>3</v>
      </c>
      <c r="E2378" s="25">
        <f t="shared" si="37"/>
        <v>12</v>
      </c>
      <c r="F2378" t="str">
        <f>IF(OR(dirty_cafe_sales!$F2378="UNKNOWN",dirty_cafe_sales!$F2378="ERROR",dirty_cafe_sales!$F2378=""),"Unknown",dirty_cafe_sales!$F2378)</f>
        <v>Credit Card</v>
      </c>
      <c r="G2378" t="str">
        <f>IF(OR(dirty_cafe_sales!$G2378="UNKNOWN",dirty_cafe_sales!$G2378="ERROR",dirty_cafe_sales!$G2378=""),"Unknown",dirty_cafe_sales!$G2378)</f>
        <v>In-store</v>
      </c>
      <c r="H2378" s="2" t="d">
        <v>2023-10-11</v>
      </c>
    </row>
    <row r="2379" spans="1:8" x14ac:dyDescent="0.2">
      <c r="A2379" s="16" t="s">
        <v>2400</v>
      </c>
      <c r="B2379" s="16" t="str">
        <f>IF(OR(dirty_cafe_sales!$B2379="UNKNOWN",dirty_cafe_sales!$B2379="",dirty_cafe_sales!$B2379="ERROR"),"Unknown_Item",dirty_cafe_sales!$B2379)</f>
        <v>Cookie</v>
      </c>
      <c r="C2379" s="23">
        <f>IF(ISNUMBER(dirty_cafe_sales!$C2379),dirty_cafe_sales!$C2379,3)</f>
        <v>5</v>
      </c>
      <c r="D2379" s="19">
        <f>VLOOKUP($B2379,Price_Per_Item!$A$3:$B$11,2,FALSE)</f>
        <v>1</v>
      </c>
      <c r="E2379" s="25">
        <f t="shared" si="37"/>
        <v>5</v>
      </c>
      <c r="F2379" t="str">
        <f>IF(OR(dirty_cafe_sales!$F2379="UNKNOWN",dirty_cafe_sales!$F2379="ERROR",dirty_cafe_sales!$F2379=""),"Unknown",dirty_cafe_sales!$F2379)</f>
        <v>Credit Card</v>
      </c>
      <c r="G2379" t="str">
        <f>IF(OR(dirty_cafe_sales!$G2379="UNKNOWN",dirty_cafe_sales!$G2379="ERROR",dirty_cafe_sales!$G2379=""),"Unknown",dirty_cafe_sales!$G2379)</f>
        <v>Takeaway</v>
      </c>
      <c r="H2379" s="2" t="d">
        <v>2023-07-03</v>
      </c>
    </row>
    <row r="2380" spans="1:8" x14ac:dyDescent="0.2">
      <c r="A2380" s="16" t="s">
        <v>2401</v>
      </c>
      <c r="B2380" s="16" t="str">
        <f>IF(OR(dirty_cafe_sales!$B2380="UNKNOWN",dirty_cafe_sales!$B2380="",dirty_cafe_sales!$B2380="ERROR"),"Unknown_Item",dirty_cafe_sales!$B2380)</f>
        <v>Cookie</v>
      </c>
      <c r="C2380" s="23">
        <f>IF(ISNUMBER(dirty_cafe_sales!$C2380),dirty_cafe_sales!$C2380,3)</f>
        <v>5</v>
      </c>
      <c r="D2380" s="19">
        <f>VLOOKUP($B2380,Price_Per_Item!$A$3:$B$11,2,FALSE)</f>
        <v>1</v>
      </c>
      <c r="E2380" s="25">
        <f t="shared" si="37"/>
        <v>5</v>
      </c>
      <c r="F2380" t="str">
        <f>IF(OR(dirty_cafe_sales!$F2380="UNKNOWN",dirty_cafe_sales!$F2380="ERROR",dirty_cafe_sales!$F2380=""),"Unknown",dirty_cafe_sales!$F2380)</f>
        <v>Digital Wallet</v>
      </c>
      <c r="G2380" t="str">
        <f>IF(OR(dirty_cafe_sales!$G2380="UNKNOWN",dirty_cafe_sales!$G2380="ERROR",dirty_cafe_sales!$G2380=""),"Unknown",dirty_cafe_sales!$G2380)</f>
        <v>Takeaway</v>
      </c>
      <c r="H2380" s="2" t="d">
        <v>2023-02-01</v>
      </c>
    </row>
    <row r="2381" spans="1:8" x14ac:dyDescent="0.2">
      <c r="A2381" s="16" t="s">
        <v>2402</v>
      </c>
      <c r="B2381" s="16" t="str">
        <f>IF(OR(dirty_cafe_sales!$B2381="UNKNOWN",dirty_cafe_sales!$B2381="",dirty_cafe_sales!$B2381="ERROR"),"Unknown_Item",dirty_cafe_sales!$B2381)</f>
        <v>Smoothie</v>
      </c>
      <c r="C2381" s="23">
        <f>IF(ISNUMBER(dirty_cafe_sales!$C2381),dirty_cafe_sales!$C2381,3)</f>
        <v>5</v>
      </c>
      <c r="D2381" s="19">
        <f>VLOOKUP($B2381,Price_Per_Item!$A$3:$B$11,2,FALSE)</f>
        <v>4</v>
      </c>
      <c r="E2381" s="25">
        <f t="shared" si="37"/>
        <v>20</v>
      </c>
      <c r="F2381" t="str">
        <f>IF(OR(dirty_cafe_sales!$F2381="UNKNOWN",dirty_cafe_sales!$F2381="ERROR",dirty_cafe_sales!$F2381=""),"Unknown",dirty_cafe_sales!$F2381)</f>
        <v>Digital Wallet</v>
      </c>
      <c r="G2381" t="str">
        <f>IF(OR(dirty_cafe_sales!$G2381="UNKNOWN",dirty_cafe_sales!$G2381="ERROR",dirty_cafe_sales!$G2381=""),"Unknown",dirty_cafe_sales!$G2381)</f>
        <v>In-store</v>
      </c>
      <c r="H2381" s="2" t="d">
        <v>2023-02-01</v>
      </c>
    </row>
    <row r="2382" spans="1:8" x14ac:dyDescent="0.2">
      <c r="A2382" s="16" t="s">
        <v>2403</v>
      </c>
      <c r="B2382" s="16" t="str">
        <f>IF(OR(dirty_cafe_sales!$B2382="UNKNOWN",dirty_cafe_sales!$B2382="",dirty_cafe_sales!$B2382="ERROR"),"Unknown_Item",dirty_cafe_sales!$B2382)</f>
        <v>Salad</v>
      </c>
      <c r="C2382" s="23">
        <f>IF(ISNUMBER(dirty_cafe_sales!$C2382),dirty_cafe_sales!$C2382,3)</f>
        <v>5</v>
      </c>
      <c r="D2382" s="19">
        <f>VLOOKUP($B2382,Price_Per_Item!$A$3:$B$11,2,FALSE)</f>
        <v>5</v>
      </c>
      <c r="E2382" s="25">
        <f t="shared" si="37"/>
        <v>25</v>
      </c>
      <c r="F2382" t="str">
        <f>IF(OR(dirty_cafe_sales!$F2382="UNKNOWN",dirty_cafe_sales!$F2382="ERROR",dirty_cafe_sales!$F2382=""),"Unknown",dirty_cafe_sales!$F2382)</f>
        <v>Unknown</v>
      </c>
      <c r="G2382" t="str">
        <f>IF(OR(dirty_cafe_sales!$G2382="UNKNOWN",dirty_cafe_sales!$G2382="ERROR",dirty_cafe_sales!$G2382=""),"Unknown",dirty_cafe_sales!$G2382)</f>
        <v>Unknown</v>
      </c>
      <c r="H2382" s="2" t="d">
        <v>2023-10-26</v>
      </c>
    </row>
    <row r="2383" spans="1:8" x14ac:dyDescent="0.2">
      <c r="A2383" s="16" t="s">
        <v>2404</v>
      </c>
      <c r="B2383" s="16" t="str">
        <f>IF(OR(dirty_cafe_sales!$B2383="UNKNOWN",dirty_cafe_sales!$B2383="",dirty_cafe_sales!$B2383="ERROR"),"Unknown_Item",dirty_cafe_sales!$B2383)</f>
        <v>Cookie</v>
      </c>
      <c r="C2383" s="23">
        <f>IF(ISNUMBER(dirty_cafe_sales!$C2383),dirty_cafe_sales!$C2383,3)</f>
        <v>5</v>
      </c>
      <c r="D2383" s="19">
        <f>VLOOKUP($B2383,Price_Per_Item!$A$3:$B$11,2,FALSE)</f>
        <v>1</v>
      </c>
      <c r="E2383" s="25">
        <f t="shared" si="37"/>
        <v>5</v>
      </c>
      <c r="F2383" t="str">
        <f>IF(OR(dirty_cafe_sales!$F2383="UNKNOWN",dirty_cafe_sales!$F2383="ERROR",dirty_cafe_sales!$F2383=""),"Unknown",dirty_cafe_sales!$F2383)</f>
        <v>Unknown</v>
      </c>
      <c r="G2383" t="str">
        <f>IF(OR(dirty_cafe_sales!$G2383="UNKNOWN",dirty_cafe_sales!$G2383="ERROR",dirty_cafe_sales!$G2383=""),"Unknown",dirty_cafe_sales!$G2383)</f>
        <v>In-store</v>
      </c>
      <c r="H2383" s="2" t="d">
        <v>2023-03-22</v>
      </c>
    </row>
    <row r="2384" spans="1:8" x14ac:dyDescent="0.2">
      <c r="A2384" s="16" t="s">
        <v>2405</v>
      </c>
      <c r="B2384" s="16" t="str">
        <f>IF(OR(dirty_cafe_sales!$B2384="UNKNOWN",dirty_cafe_sales!$B2384="",dirty_cafe_sales!$B2384="ERROR"),"Unknown_Item",dirty_cafe_sales!$B2384)</f>
        <v>Tea</v>
      </c>
      <c r="C2384" s="23">
        <f>IF(ISNUMBER(dirty_cafe_sales!$C2384),dirty_cafe_sales!$C2384,3)</f>
        <v>4</v>
      </c>
      <c r="D2384" s="19">
        <f>VLOOKUP($B2384,Price_Per_Item!$A$3:$B$11,2,FALSE)</f>
        <v>1.5</v>
      </c>
      <c r="E2384" s="25">
        <f t="shared" si="37"/>
        <v>6</v>
      </c>
      <c r="F2384" t="str">
        <f>IF(OR(dirty_cafe_sales!$F2384="UNKNOWN",dirty_cafe_sales!$F2384="ERROR",dirty_cafe_sales!$F2384=""),"Unknown",dirty_cafe_sales!$F2384)</f>
        <v>Digital Wallet</v>
      </c>
      <c r="G2384" t="str">
        <f>IF(OR(dirty_cafe_sales!$G2384="UNKNOWN",dirty_cafe_sales!$G2384="ERROR",dirty_cafe_sales!$G2384=""),"Unknown",dirty_cafe_sales!$G2384)</f>
        <v>In-store</v>
      </c>
      <c r="H2384" s="2" t="d">
        <v>2023-02-26</v>
      </c>
    </row>
    <row r="2385" spans="1:8" x14ac:dyDescent="0.2">
      <c r="A2385" s="16" t="s">
        <v>2406</v>
      </c>
      <c r="B2385" s="16" t="str">
        <f>IF(OR(dirty_cafe_sales!$B2385="UNKNOWN",dirty_cafe_sales!$B2385="",dirty_cafe_sales!$B2385="ERROR"),"Unknown_Item",dirty_cafe_sales!$B2385)</f>
        <v>Tea</v>
      </c>
      <c r="C2385" s="23">
        <f>IF(ISNUMBER(dirty_cafe_sales!$C2385),dirty_cafe_sales!$C2385,3)</f>
        <v>4</v>
      </c>
      <c r="D2385" s="19">
        <f>VLOOKUP($B2385,Price_Per_Item!$A$3:$B$11,2,FALSE)</f>
        <v>1.5</v>
      </c>
      <c r="E2385" s="25">
        <f t="shared" si="37"/>
        <v>6</v>
      </c>
      <c r="F2385" t="str">
        <f>IF(OR(dirty_cafe_sales!$F2385="UNKNOWN",dirty_cafe_sales!$F2385="ERROR",dirty_cafe_sales!$F2385=""),"Unknown",dirty_cafe_sales!$F2385)</f>
        <v>Cash</v>
      </c>
      <c r="G2385" t="str">
        <f>IF(OR(dirty_cafe_sales!$G2385="UNKNOWN",dirty_cafe_sales!$G2385="ERROR",dirty_cafe_sales!$G2385=""),"Unknown",dirty_cafe_sales!$G2385)</f>
        <v>Unknown</v>
      </c>
      <c r="H2385" s="2" t="d">
        <v>2023-05-17</v>
      </c>
    </row>
    <row r="2386" spans="1:8" x14ac:dyDescent="0.2">
      <c r="A2386" s="16" t="s">
        <v>2407</v>
      </c>
      <c r="B2386" s="16" t="str">
        <f>IF(OR(dirty_cafe_sales!$B2386="UNKNOWN",dirty_cafe_sales!$B2386="",dirty_cafe_sales!$B2386="ERROR"),"Unknown_Item",dirty_cafe_sales!$B2386)</f>
        <v>Coffee</v>
      </c>
      <c r="C2386" s="23">
        <f>IF(ISNUMBER(dirty_cafe_sales!$C2386),dirty_cafe_sales!$C2386,3)</f>
        <v>4</v>
      </c>
      <c r="D2386" s="19">
        <f>VLOOKUP($B2386,Price_Per_Item!$A$3:$B$11,2,FALSE)</f>
        <v>2</v>
      </c>
      <c r="E2386" s="25">
        <f t="shared" si="37"/>
        <v>8</v>
      </c>
      <c r="F2386" t="str">
        <f>IF(OR(dirty_cafe_sales!$F2386="UNKNOWN",dirty_cafe_sales!$F2386="ERROR",dirty_cafe_sales!$F2386=""),"Unknown",dirty_cafe_sales!$F2386)</f>
        <v>Cash</v>
      </c>
      <c r="G2386" t="str">
        <f>IF(OR(dirty_cafe_sales!$G2386="UNKNOWN",dirty_cafe_sales!$G2386="ERROR",dirty_cafe_sales!$G2386=""),"Unknown",dirty_cafe_sales!$G2386)</f>
        <v>Takeaway</v>
      </c>
      <c r="H2386" s="2" t="d">
        <v>2023-01-06</v>
      </c>
    </row>
    <row r="2387" spans="1:8" x14ac:dyDescent="0.2">
      <c r="A2387" s="16" t="s">
        <v>2408</v>
      </c>
      <c r="B2387" s="16" t="str">
        <f>IF(OR(dirty_cafe_sales!$B2387="UNKNOWN",dirty_cafe_sales!$B2387="",dirty_cafe_sales!$B2387="ERROR"),"Unknown_Item",dirty_cafe_sales!$B2387)</f>
        <v>Cookie</v>
      </c>
      <c r="C2387" s="23">
        <f>IF(ISNUMBER(dirty_cafe_sales!$C2387),dirty_cafe_sales!$C2387,3)</f>
        <v>1</v>
      </c>
      <c r="D2387" s="19">
        <f>VLOOKUP($B2387,Price_Per_Item!$A$3:$B$11,2,FALSE)</f>
        <v>1</v>
      </c>
      <c r="E2387" s="25">
        <f t="shared" si="37"/>
        <v>1</v>
      </c>
      <c r="F2387" t="str">
        <f>IF(OR(dirty_cafe_sales!$F2387="UNKNOWN",dirty_cafe_sales!$F2387="ERROR",dirty_cafe_sales!$F2387=""),"Unknown",dirty_cafe_sales!$F2387)</f>
        <v>Unknown</v>
      </c>
      <c r="G2387" t="str">
        <f>IF(OR(dirty_cafe_sales!$G2387="UNKNOWN",dirty_cafe_sales!$G2387="ERROR",dirty_cafe_sales!$G2387=""),"Unknown",dirty_cafe_sales!$G2387)</f>
        <v>Unknown</v>
      </c>
      <c r="H2387" s="2" t="d">
        <v>2023-03-31</v>
      </c>
    </row>
    <row r="2388" spans="1:8" x14ac:dyDescent="0.2">
      <c r="A2388" s="16" t="s">
        <v>2409</v>
      </c>
      <c r="B2388" s="16" t="str">
        <f>IF(OR(dirty_cafe_sales!$B2388="UNKNOWN",dirty_cafe_sales!$B2388="",dirty_cafe_sales!$B2388="ERROR"),"Unknown_Item",dirty_cafe_sales!$B2388)</f>
        <v>Cookie</v>
      </c>
      <c r="C2388" s="23">
        <f>IF(ISNUMBER(dirty_cafe_sales!$C2388),dirty_cafe_sales!$C2388,3)</f>
        <v>5</v>
      </c>
      <c r="D2388" s="19">
        <f>VLOOKUP($B2388,Price_Per_Item!$A$3:$B$11,2,FALSE)</f>
        <v>1</v>
      </c>
      <c r="E2388" s="25">
        <f t="shared" si="37"/>
        <v>5</v>
      </c>
      <c r="F2388" t="str">
        <f>IF(OR(dirty_cafe_sales!$F2388="UNKNOWN",dirty_cafe_sales!$F2388="ERROR",dirty_cafe_sales!$F2388=""),"Unknown",dirty_cafe_sales!$F2388)</f>
        <v>Digital Wallet</v>
      </c>
      <c r="G2388" t="str">
        <f>IF(OR(dirty_cafe_sales!$G2388="UNKNOWN",dirty_cafe_sales!$G2388="ERROR",dirty_cafe_sales!$G2388=""),"Unknown",dirty_cafe_sales!$G2388)</f>
        <v>Takeaway</v>
      </c>
      <c r="H2388" s="2" t="d">
        <v>2023-04-19</v>
      </c>
    </row>
    <row r="2389" spans="1:8" x14ac:dyDescent="0.2">
      <c r="A2389" s="16" t="s">
        <v>2410</v>
      </c>
      <c r="B2389" s="16" t="str">
        <f>IF(OR(dirty_cafe_sales!$B2389="UNKNOWN",dirty_cafe_sales!$B2389="",dirty_cafe_sales!$B2389="ERROR"),"Unknown_Item",dirty_cafe_sales!$B2389)</f>
        <v>Cookie</v>
      </c>
      <c r="C2389" s="23">
        <f>IF(ISNUMBER(dirty_cafe_sales!$C2389),dirty_cafe_sales!$C2389,3)</f>
        <v>3</v>
      </c>
      <c r="D2389" s="19">
        <f>VLOOKUP($B2389,Price_Per_Item!$A$3:$B$11,2,FALSE)</f>
        <v>1</v>
      </c>
      <c r="E2389" s="25">
        <f t="shared" si="37"/>
        <v>3</v>
      </c>
      <c r="F2389" t="str">
        <f>IF(OR(dirty_cafe_sales!$F2389="UNKNOWN",dirty_cafe_sales!$F2389="ERROR",dirty_cafe_sales!$F2389=""),"Unknown",dirty_cafe_sales!$F2389)</f>
        <v>Digital Wallet</v>
      </c>
      <c r="G2389" t="str">
        <f>IF(OR(dirty_cafe_sales!$G2389="UNKNOWN",dirty_cafe_sales!$G2389="ERROR",dirty_cafe_sales!$G2389=""),"Unknown",dirty_cafe_sales!$G2389)</f>
        <v>Unknown</v>
      </c>
      <c r="H2389" s="2" t="d">
        <v>2023-06-25</v>
      </c>
    </row>
    <row r="2390" spans="1:8" x14ac:dyDescent="0.2">
      <c r="A2390" s="16" t="s">
        <v>2411</v>
      </c>
      <c r="B2390" s="16" t="str">
        <f>IF(OR(dirty_cafe_sales!$B2390="UNKNOWN",dirty_cafe_sales!$B2390="",dirty_cafe_sales!$B2390="ERROR"),"Unknown_Item",dirty_cafe_sales!$B2390)</f>
        <v>Salad</v>
      </c>
      <c r="C2390" s="23">
        <f>IF(ISNUMBER(dirty_cafe_sales!$C2390),dirty_cafe_sales!$C2390,3)</f>
        <v>5</v>
      </c>
      <c r="D2390" s="19">
        <f>VLOOKUP($B2390,Price_Per_Item!$A$3:$B$11,2,FALSE)</f>
        <v>5</v>
      </c>
      <c r="E2390" s="25">
        <f t="shared" si="37"/>
        <v>25</v>
      </c>
      <c r="F2390" t="str">
        <f>IF(OR(dirty_cafe_sales!$F2390="UNKNOWN",dirty_cafe_sales!$F2390="ERROR",dirty_cafe_sales!$F2390=""),"Unknown",dirty_cafe_sales!$F2390)</f>
        <v>Cash</v>
      </c>
      <c r="G2390" t="str">
        <f>IF(OR(dirty_cafe_sales!$G2390="UNKNOWN",dirty_cafe_sales!$G2390="ERROR",dirty_cafe_sales!$G2390=""),"Unknown",dirty_cafe_sales!$G2390)</f>
        <v>Unknown</v>
      </c>
      <c r="H2390" s="2" t="d">
        <v>2023-11-17</v>
      </c>
    </row>
    <row r="2391" spans="1:8" x14ac:dyDescent="0.2">
      <c r="A2391" s="16" t="s">
        <v>2412</v>
      </c>
      <c r="B2391" s="16" t="str">
        <f>IF(OR(dirty_cafe_sales!$B2391="UNKNOWN",dirty_cafe_sales!$B2391="",dirty_cafe_sales!$B2391="ERROR"),"Unknown_Item",dirty_cafe_sales!$B2391)</f>
        <v>Cake</v>
      </c>
      <c r="C2391" s="23">
        <f>IF(ISNUMBER(dirty_cafe_sales!$C2391),dirty_cafe_sales!$C2391,3)</f>
        <v>2</v>
      </c>
      <c r="D2391" s="19">
        <f>VLOOKUP($B2391,Price_Per_Item!$A$3:$B$11,2,FALSE)</f>
        <v>3</v>
      </c>
      <c r="E2391" s="25">
        <f t="shared" si="37"/>
        <v>6</v>
      </c>
      <c r="F2391" t="str">
        <f>IF(OR(dirty_cafe_sales!$F2391="UNKNOWN",dirty_cafe_sales!$F2391="ERROR",dirty_cafe_sales!$F2391=""),"Unknown",dirty_cafe_sales!$F2391)</f>
        <v>Cash</v>
      </c>
      <c r="G2391" t="str">
        <f>IF(OR(dirty_cafe_sales!$G2391="UNKNOWN",dirty_cafe_sales!$G2391="ERROR",dirty_cafe_sales!$G2391=""),"Unknown",dirty_cafe_sales!$G2391)</f>
        <v>In-store</v>
      </c>
      <c r="H2391" s="2" t="d">
        <v>2023-03-13</v>
      </c>
    </row>
    <row r="2392" spans="1:8" x14ac:dyDescent="0.2">
      <c r="A2392" s="16" t="s">
        <v>2413</v>
      </c>
      <c r="B2392" s="16" t="str">
        <f>IF(OR(dirty_cafe_sales!$B2392="UNKNOWN",dirty_cafe_sales!$B2392="",dirty_cafe_sales!$B2392="ERROR"),"Unknown_Item",dirty_cafe_sales!$B2392)</f>
        <v>Smoothie</v>
      </c>
      <c r="C2392" s="23">
        <f>IF(ISNUMBER(dirty_cafe_sales!$C2392),dirty_cafe_sales!$C2392,3)</f>
        <v>4</v>
      </c>
      <c r="D2392" s="19">
        <f>VLOOKUP($B2392,Price_Per_Item!$A$3:$B$11,2,FALSE)</f>
        <v>4</v>
      </c>
      <c r="E2392" s="25">
        <f t="shared" si="37"/>
        <v>16</v>
      </c>
      <c r="F2392" t="str">
        <f>IF(OR(dirty_cafe_sales!$F2392="UNKNOWN",dirty_cafe_sales!$F2392="ERROR",dirty_cafe_sales!$F2392=""),"Unknown",dirty_cafe_sales!$F2392)</f>
        <v>Cash</v>
      </c>
      <c r="G2392" t="str">
        <f>IF(OR(dirty_cafe_sales!$G2392="UNKNOWN",dirty_cafe_sales!$G2392="ERROR",dirty_cafe_sales!$G2392=""),"Unknown",dirty_cafe_sales!$G2392)</f>
        <v>Unknown</v>
      </c>
      <c r="H2392" s="2" t="d">
        <v>2023-08-01</v>
      </c>
    </row>
    <row r="2393" spans="1:8" x14ac:dyDescent="0.2">
      <c r="A2393" s="16" t="s">
        <v>2414</v>
      </c>
      <c r="B2393" s="16" t="str">
        <f>IF(OR(dirty_cafe_sales!$B2393="UNKNOWN",dirty_cafe_sales!$B2393="",dirty_cafe_sales!$B2393="ERROR"),"Unknown_Item",dirty_cafe_sales!$B2393)</f>
        <v>Cookie</v>
      </c>
      <c r="C2393" s="23">
        <f>IF(ISNUMBER(dirty_cafe_sales!$C2393),dirty_cafe_sales!$C2393,3)</f>
        <v>3</v>
      </c>
      <c r="D2393" s="19">
        <f>VLOOKUP($B2393,Price_Per_Item!$A$3:$B$11,2,FALSE)</f>
        <v>1</v>
      </c>
      <c r="E2393" s="25">
        <f t="shared" si="37"/>
        <v>3</v>
      </c>
      <c r="F2393" t="str">
        <f>IF(OR(dirty_cafe_sales!$F2393="UNKNOWN",dirty_cafe_sales!$F2393="ERROR",dirty_cafe_sales!$F2393=""),"Unknown",dirty_cafe_sales!$F2393)</f>
        <v>Unknown</v>
      </c>
      <c r="G2393" t="str">
        <f>IF(OR(dirty_cafe_sales!$G2393="UNKNOWN",dirty_cafe_sales!$G2393="ERROR",dirty_cafe_sales!$G2393=""),"Unknown",dirty_cafe_sales!$G2393)</f>
        <v>Unknown</v>
      </c>
      <c r="H2393" s="2" t="d">
        <v>2023-07-17</v>
      </c>
    </row>
    <row r="2394" spans="1:8" x14ac:dyDescent="0.2">
      <c r="A2394" s="16" t="s">
        <v>2415</v>
      </c>
      <c r="B2394" s="16" t="str">
        <f>IF(OR(dirty_cafe_sales!$B2394="UNKNOWN",dirty_cafe_sales!$B2394="",dirty_cafe_sales!$B2394="ERROR"),"Unknown_Item",dirty_cafe_sales!$B2394)</f>
        <v>Unknown_Item</v>
      </c>
      <c r="C2394" s="23">
        <f>IF(ISNUMBER(dirty_cafe_sales!$C2394),dirty_cafe_sales!$C2394,3)</f>
        <v>5</v>
      </c>
      <c r="D2394" s="19">
        <f>VLOOKUP($B2394,Price_Per_Item!$A$3:$B$11,2,FALSE)</f>
        <v>2.9375</v>
      </c>
      <c r="E2394" s="25">
        <f t="shared" si="37"/>
        <v>14.6875</v>
      </c>
      <c r="F2394" t="str">
        <f>IF(OR(dirty_cafe_sales!$F2394="UNKNOWN",dirty_cafe_sales!$F2394="ERROR",dirty_cafe_sales!$F2394=""),"Unknown",dirty_cafe_sales!$F2394)</f>
        <v>Unknown</v>
      </c>
      <c r="G2394" t="str">
        <f>IF(OR(dirty_cafe_sales!$G2394="UNKNOWN",dirty_cafe_sales!$G2394="ERROR",dirty_cafe_sales!$G2394=""),"Unknown",dirty_cafe_sales!$G2394)</f>
        <v>Unknown</v>
      </c>
      <c r="H2394" s="2" t="d">
        <v>2023-09-18</v>
      </c>
    </row>
    <row r="2395" spans="1:8" x14ac:dyDescent="0.2">
      <c r="A2395" s="16" t="s">
        <v>2416</v>
      </c>
      <c r="B2395" s="16" t="str">
        <f>IF(OR(dirty_cafe_sales!$B2395="UNKNOWN",dirty_cafe_sales!$B2395="",dirty_cafe_sales!$B2395="ERROR"),"Unknown_Item",dirty_cafe_sales!$B2395)</f>
        <v>Salad</v>
      </c>
      <c r="C2395" s="23">
        <f>IF(ISNUMBER(dirty_cafe_sales!$C2395),dirty_cafe_sales!$C2395,3)</f>
        <v>4</v>
      </c>
      <c r="D2395" s="19">
        <f>VLOOKUP($B2395,Price_Per_Item!$A$3:$B$11,2,FALSE)</f>
        <v>5</v>
      </c>
      <c r="E2395" s="25">
        <f t="shared" si="37"/>
        <v>20</v>
      </c>
      <c r="F2395" t="str">
        <f>IF(OR(dirty_cafe_sales!$F2395="UNKNOWN",dirty_cafe_sales!$F2395="ERROR",dirty_cafe_sales!$F2395=""),"Unknown",dirty_cafe_sales!$F2395)</f>
        <v>Cash</v>
      </c>
      <c r="G2395" t="str">
        <f>IF(OR(dirty_cafe_sales!$G2395="UNKNOWN",dirty_cafe_sales!$G2395="ERROR",dirty_cafe_sales!$G2395=""),"Unknown",dirty_cafe_sales!$G2395)</f>
        <v>In-store</v>
      </c>
      <c r="H2395" s="2" t="d">
        <v>2023-06-12</v>
      </c>
    </row>
    <row r="2396" spans="1:8" x14ac:dyDescent="0.2">
      <c r="A2396" s="16" t="s">
        <v>2417</v>
      </c>
      <c r="B2396" s="16" t="str">
        <f>IF(OR(dirty_cafe_sales!$B2396="UNKNOWN",dirty_cafe_sales!$B2396="",dirty_cafe_sales!$B2396="ERROR"),"Unknown_Item",dirty_cafe_sales!$B2396)</f>
        <v>Juice</v>
      </c>
      <c r="C2396" s="23">
        <f>IF(ISNUMBER(dirty_cafe_sales!$C2396),dirty_cafe_sales!$C2396,3)</f>
        <v>3</v>
      </c>
      <c r="D2396" s="19">
        <f>VLOOKUP($B2396,Price_Per_Item!$A$3:$B$11,2,FALSE)</f>
        <v>3</v>
      </c>
      <c r="E2396" s="25">
        <f t="shared" si="37"/>
        <v>9</v>
      </c>
      <c r="F2396" t="str">
        <f>IF(OR(dirty_cafe_sales!$F2396="UNKNOWN",dirty_cafe_sales!$F2396="ERROR",dirty_cafe_sales!$F2396=""),"Unknown",dirty_cafe_sales!$F2396)</f>
        <v>Unknown</v>
      </c>
      <c r="G2396" t="str">
        <f>IF(OR(dirty_cafe_sales!$G2396="UNKNOWN",dirty_cafe_sales!$G2396="ERROR",dirty_cafe_sales!$G2396=""),"Unknown",dirty_cafe_sales!$G2396)</f>
        <v>In-store</v>
      </c>
      <c r="H2396" s="2" t="d">
        <v>2023-07-04</v>
      </c>
    </row>
    <row r="2397" spans="1:8" x14ac:dyDescent="0.2">
      <c r="A2397" s="16" t="s">
        <v>2418</v>
      </c>
      <c r="B2397" s="16" t="str">
        <f>IF(OR(dirty_cafe_sales!$B2397="UNKNOWN",dirty_cafe_sales!$B2397="",dirty_cafe_sales!$B2397="ERROR"),"Unknown_Item",dirty_cafe_sales!$B2397)</f>
        <v>Unknown_Item</v>
      </c>
      <c r="C2397" s="23">
        <f>IF(ISNUMBER(dirty_cafe_sales!$C2397),dirty_cafe_sales!$C2397,3)</f>
        <v>4</v>
      </c>
      <c r="D2397" s="19">
        <f>VLOOKUP($B2397,Price_Per_Item!$A$3:$B$11,2,FALSE)</f>
        <v>2.9375</v>
      </c>
      <c r="E2397" s="25">
        <f t="shared" si="37"/>
        <v>11.75</v>
      </c>
      <c r="F2397" t="str">
        <f>IF(OR(dirty_cafe_sales!$F2397="UNKNOWN",dirty_cafe_sales!$F2397="ERROR",dirty_cafe_sales!$F2397=""),"Unknown",dirty_cafe_sales!$F2397)</f>
        <v>Credit Card</v>
      </c>
      <c r="G2397" t="str">
        <f>IF(OR(dirty_cafe_sales!$G2397="UNKNOWN",dirty_cafe_sales!$G2397="ERROR",dirty_cafe_sales!$G2397=""),"Unknown",dirty_cafe_sales!$G2397)</f>
        <v>Takeaway</v>
      </c>
      <c r="H2397" s="2" t="d">
        <v>2023-03-18</v>
      </c>
    </row>
    <row r="2398" spans="1:8" x14ac:dyDescent="0.2">
      <c r="A2398" s="16" t="s">
        <v>2419</v>
      </c>
      <c r="B2398" s="16" t="str">
        <f>IF(OR(dirty_cafe_sales!$B2398="UNKNOWN",dirty_cafe_sales!$B2398="",dirty_cafe_sales!$B2398="ERROR"),"Unknown_Item",dirty_cafe_sales!$B2398)</f>
        <v>Salad</v>
      </c>
      <c r="C2398" s="23">
        <f>IF(ISNUMBER(dirty_cafe_sales!$C2398),dirty_cafe_sales!$C2398,3)</f>
        <v>1</v>
      </c>
      <c r="D2398" s="19">
        <f>VLOOKUP($B2398,Price_Per_Item!$A$3:$B$11,2,FALSE)</f>
        <v>5</v>
      </c>
      <c r="E2398" s="25">
        <f t="shared" si="37"/>
        <v>5</v>
      </c>
      <c r="F2398" t="str">
        <f>IF(OR(dirty_cafe_sales!$F2398="UNKNOWN",dirty_cafe_sales!$F2398="ERROR",dirty_cafe_sales!$F2398=""),"Unknown",dirty_cafe_sales!$F2398)</f>
        <v>Unknown</v>
      </c>
      <c r="G2398" t="str">
        <f>IF(OR(dirty_cafe_sales!$G2398="UNKNOWN",dirty_cafe_sales!$G2398="ERROR",dirty_cafe_sales!$G2398=""),"Unknown",dirty_cafe_sales!$G2398)</f>
        <v>Unknown</v>
      </c>
      <c r="H2398" s="2" t="d">
        <v>2023-07-13</v>
      </c>
    </row>
    <row r="2399" spans="1:8" x14ac:dyDescent="0.2">
      <c r="A2399" s="16" t="s">
        <v>2420</v>
      </c>
      <c r="B2399" s="16" t="str">
        <f>IF(OR(dirty_cafe_sales!$B2399="UNKNOWN",dirty_cafe_sales!$B2399="",dirty_cafe_sales!$B2399="ERROR"),"Unknown_Item",dirty_cafe_sales!$B2399)</f>
        <v>Cake</v>
      </c>
      <c r="C2399" s="23">
        <f>IF(ISNUMBER(dirty_cafe_sales!$C2399),dirty_cafe_sales!$C2399,3)</f>
        <v>4</v>
      </c>
      <c r="D2399" s="19">
        <f>VLOOKUP($B2399,Price_Per_Item!$A$3:$B$11,2,FALSE)</f>
        <v>3</v>
      </c>
      <c r="E2399" s="25">
        <f t="shared" si="37"/>
        <v>12</v>
      </c>
      <c r="F2399" t="str">
        <f>IF(OR(dirty_cafe_sales!$F2399="UNKNOWN",dirty_cafe_sales!$F2399="ERROR",dirty_cafe_sales!$F2399=""),"Unknown",dirty_cafe_sales!$F2399)</f>
        <v>Cash</v>
      </c>
      <c r="G2399" t="str">
        <f>IF(OR(dirty_cafe_sales!$G2399="UNKNOWN",dirty_cafe_sales!$G2399="ERROR",dirty_cafe_sales!$G2399=""),"Unknown",dirty_cafe_sales!$G2399)</f>
        <v>Unknown</v>
      </c>
      <c r="H2399" s="2" t="d">
        <v>2023-03-13</v>
      </c>
    </row>
    <row r="2400" spans="1:8" x14ac:dyDescent="0.2">
      <c r="A2400" s="16" t="s">
        <v>2421</v>
      </c>
      <c r="B2400" s="16" t="str">
        <f>IF(OR(dirty_cafe_sales!$B2400="UNKNOWN",dirty_cafe_sales!$B2400="",dirty_cafe_sales!$B2400="ERROR"),"Unknown_Item",dirty_cafe_sales!$B2400)</f>
        <v>Cookie</v>
      </c>
      <c r="C2400" s="23">
        <f>IF(ISNUMBER(dirty_cafe_sales!$C2400),dirty_cafe_sales!$C2400,3)</f>
        <v>3</v>
      </c>
      <c r="D2400" s="19">
        <f>VLOOKUP($B2400,Price_Per_Item!$A$3:$B$11,2,FALSE)</f>
        <v>1</v>
      </c>
      <c r="E2400" s="25">
        <f t="shared" si="37"/>
        <v>3</v>
      </c>
      <c r="F2400" t="str">
        <f>IF(OR(dirty_cafe_sales!$F2400="UNKNOWN",dirty_cafe_sales!$F2400="ERROR",dirty_cafe_sales!$F2400=""),"Unknown",dirty_cafe_sales!$F2400)</f>
        <v>Digital Wallet</v>
      </c>
      <c r="G2400" t="str">
        <f>IF(OR(dirty_cafe_sales!$G2400="UNKNOWN",dirty_cafe_sales!$G2400="ERROR",dirty_cafe_sales!$G2400=""),"Unknown",dirty_cafe_sales!$G2400)</f>
        <v>Unknown</v>
      </c>
      <c r="H2400" s="2" t="d">
        <v>2023-06-23</v>
      </c>
    </row>
    <row r="2401" spans="1:8" x14ac:dyDescent="0.2">
      <c r="A2401" s="16" t="s">
        <v>2422</v>
      </c>
      <c r="B2401" s="16" t="str">
        <f>IF(OR(dirty_cafe_sales!$B2401="UNKNOWN",dirty_cafe_sales!$B2401="",dirty_cafe_sales!$B2401="ERROR"),"Unknown_Item",dirty_cafe_sales!$B2401)</f>
        <v>Sandwich</v>
      </c>
      <c r="C2401" s="23">
        <f>IF(ISNUMBER(dirty_cafe_sales!$C2401),dirty_cafe_sales!$C2401,3)</f>
        <v>2</v>
      </c>
      <c r="D2401" s="19">
        <f>VLOOKUP($B2401,Price_Per_Item!$A$3:$B$11,2,FALSE)</f>
        <v>4</v>
      </c>
      <c r="E2401" s="25">
        <f t="shared" si="37"/>
        <v>8</v>
      </c>
      <c r="F2401" t="str">
        <f>IF(OR(dirty_cafe_sales!$F2401="UNKNOWN",dirty_cafe_sales!$F2401="ERROR",dirty_cafe_sales!$F2401=""),"Unknown",dirty_cafe_sales!$F2401)</f>
        <v>Unknown</v>
      </c>
      <c r="G2401" t="str">
        <f>IF(OR(dirty_cafe_sales!$G2401="UNKNOWN",dirty_cafe_sales!$G2401="ERROR",dirty_cafe_sales!$G2401=""),"Unknown",dirty_cafe_sales!$G2401)</f>
        <v>Unknown</v>
      </c>
      <c r="H2401" s="2" t="d">
        <v>2023-07-03</v>
      </c>
    </row>
    <row r="2402" spans="1:8" x14ac:dyDescent="0.2">
      <c r="A2402" s="16" t="s">
        <v>2423</v>
      </c>
      <c r="B2402" s="16" t="str">
        <f>IF(OR(dirty_cafe_sales!$B2402="UNKNOWN",dirty_cafe_sales!$B2402="",dirty_cafe_sales!$B2402="ERROR"),"Unknown_Item",dirty_cafe_sales!$B2402)</f>
        <v>Coffee</v>
      </c>
      <c r="C2402" s="23">
        <f>IF(ISNUMBER(dirty_cafe_sales!$C2402),dirty_cafe_sales!$C2402,3)</f>
        <v>5</v>
      </c>
      <c r="D2402" s="19">
        <f>VLOOKUP($B2402,Price_Per_Item!$A$3:$B$11,2,FALSE)</f>
        <v>2</v>
      </c>
      <c r="E2402" s="25">
        <f t="shared" si="37"/>
        <v>10</v>
      </c>
      <c r="F2402" t="str">
        <f>IF(OR(dirty_cafe_sales!$F2402="UNKNOWN",dirty_cafe_sales!$F2402="ERROR",dirty_cafe_sales!$F2402=""),"Unknown",dirty_cafe_sales!$F2402)</f>
        <v>Unknown</v>
      </c>
      <c r="G2402" t="str">
        <f>IF(OR(dirty_cafe_sales!$G2402="UNKNOWN",dirty_cafe_sales!$G2402="ERROR",dirty_cafe_sales!$G2402=""),"Unknown",dirty_cafe_sales!$G2402)</f>
        <v>Takeaway</v>
      </c>
      <c r="H2402" s="2" t="d">
        <v>2023-02-09</v>
      </c>
    </row>
    <row r="2403" spans="1:8" x14ac:dyDescent="0.2">
      <c r="A2403" s="16" t="s">
        <v>2424</v>
      </c>
      <c r="B2403" s="16" t="str">
        <f>IF(OR(dirty_cafe_sales!$B2403="UNKNOWN",dirty_cafe_sales!$B2403="",dirty_cafe_sales!$B2403="ERROR"),"Unknown_Item",dirty_cafe_sales!$B2403)</f>
        <v>Salad</v>
      </c>
      <c r="C2403" s="23">
        <f>IF(ISNUMBER(dirty_cafe_sales!$C2403),dirty_cafe_sales!$C2403,3)</f>
        <v>3</v>
      </c>
      <c r="D2403" s="19">
        <f>VLOOKUP($B2403,Price_Per_Item!$A$3:$B$11,2,FALSE)</f>
        <v>5</v>
      </c>
      <c r="E2403" s="25">
        <f t="shared" si="37"/>
        <v>15</v>
      </c>
      <c r="F2403" t="str">
        <f>IF(OR(dirty_cafe_sales!$F2403="UNKNOWN",dirty_cafe_sales!$F2403="ERROR",dirty_cafe_sales!$F2403=""),"Unknown",dirty_cafe_sales!$F2403)</f>
        <v>Unknown</v>
      </c>
      <c r="G2403" t="str">
        <f>IF(OR(dirty_cafe_sales!$G2403="UNKNOWN",dirty_cafe_sales!$G2403="ERROR",dirty_cafe_sales!$G2403=""),"Unknown",dirty_cafe_sales!$G2403)</f>
        <v>Takeaway</v>
      </c>
      <c r="H2403" s="2" t="d">
        <v>2023-06-04</v>
      </c>
    </row>
    <row r="2404" spans="1:8" x14ac:dyDescent="0.2">
      <c r="A2404" s="16" t="s">
        <v>2425</v>
      </c>
      <c r="B2404" s="16" t="str">
        <f>IF(OR(dirty_cafe_sales!$B2404="UNKNOWN",dirty_cafe_sales!$B2404="",dirty_cafe_sales!$B2404="ERROR"),"Unknown_Item",dirty_cafe_sales!$B2404)</f>
        <v>Juice</v>
      </c>
      <c r="C2404" s="23">
        <f>IF(ISNUMBER(dirty_cafe_sales!$C2404),dirty_cafe_sales!$C2404,3)</f>
        <v>5</v>
      </c>
      <c r="D2404" s="19">
        <f>VLOOKUP($B2404,Price_Per_Item!$A$3:$B$11,2,FALSE)</f>
        <v>3</v>
      </c>
      <c r="E2404" s="25">
        <f t="shared" si="37"/>
        <v>15</v>
      </c>
      <c r="F2404" t="str">
        <f>IF(OR(dirty_cafe_sales!$F2404="UNKNOWN",dirty_cafe_sales!$F2404="ERROR",dirty_cafe_sales!$F2404=""),"Unknown",dirty_cafe_sales!$F2404)</f>
        <v>Cash</v>
      </c>
      <c r="G2404" t="str">
        <f>IF(OR(dirty_cafe_sales!$G2404="UNKNOWN",dirty_cafe_sales!$G2404="ERROR",dirty_cafe_sales!$G2404=""),"Unknown",dirty_cafe_sales!$G2404)</f>
        <v>Takeaway</v>
      </c>
      <c r="H2404" s="2" t="d">
        <v>2023-02-06</v>
      </c>
    </row>
    <row r="2405" spans="1:8" x14ac:dyDescent="0.2">
      <c r="A2405" s="16" t="s">
        <v>2426</v>
      </c>
      <c r="B2405" s="16" t="str">
        <f>IF(OR(dirty_cafe_sales!$B2405="UNKNOWN",dirty_cafe_sales!$B2405="",dirty_cafe_sales!$B2405="ERROR"),"Unknown_Item",dirty_cafe_sales!$B2405)</f>
        <v>Tea</v>
      </c>
      <c r="C2405" s="23">
        <f>IF(ISNUMBER(dirty_cafe_sales!$C2405),dirty_cafe_sales!$C2405,3)</f>
        <v>3</v>
      </c>
      <c r="D2405" s="19">
        <f>VLOOKUP($B2405,Price_Per_Item!$A$3:$B$11,2,FALSE)</f>
        <v>1.5</v>
      </c>
      <c r="E2405" s="25">
        <f t="shared" si="37"/>
        <v>4.5</v>
      </c>
      <c r="F2405" t="str">
        <f>IF(OR(dirty_cafe_sales!$F2405="UNKNOWN",dirty_cafe_sales!$F2405="ERROR",dirty_cafe_sales!$F2405=""),"Unknown",dirty_cafe_sales!$F2405)</f>
        <v>Unknown</v>
      </c>
      <c r="G2405" t="str">
        <f>IF(OR(dirty_cafe_sales!$G2405="UNKNOWN",dirty_cafe_sales!$G2405="ERROR",dirty_cafe_sales!$G2405=""),"Unknown",dirty_cafe_sales!$G2405)</f>
        <v>Unknown</v>
      </c>
      <c r="H2405" s="2" t="d">
        <v>2023-02-07</v>
      </c>
    </row>
    <row r="2406" spans="1:8" x14ac:dyDescent="0.2">
      <c r="A2406" s="16" t="s">
        <v>2427</v>
      </c>
      <c r="B2406" s="16" t="str">
        <f>IF(OR(dirty_cafe_sales!$B2406="UNKNOWN",dirty_cafe_sales!$B2406="",dirty_cafe_sales!$B2406="ERROR"),"Unknown_Item",dirty_cafe_sales!$B2406)</f>
        <v>Cookie</v>
      </c>
      <c r="C2406" s="23">
        <f>IF(ISNUMBER(dirty_cafe_sales!$C2406),dirty_cafe_sales!$C2406,3)</f>
        <v>3</v>
      </c>
      <c r="D2406" s="19">
        <f>VLOOKUP($B2406,Price_Per_Item!$A$3:$B$11,2,FALSE)</f>
        <v>1</v>
      </c>
      <c r="E2406" s="25">
        <f t="shared" si="37"/>
        <v>3</v>
      </c>
      <c r="F2406" t="str">
        <f>IF(OR(dirty_cafe_sales!$F2406="UNKNOWN",dirty_cafe_sales!$F2406="ERROR",dirty_cafe_sales!$F2406=""),"Unknown",dirty_cafe_sales!$F2406)</f>
        <v>Credit Card</v>
      </c>
      <c r="G2406" t="str">
        <f>IF(OR(dirty_cafe_sales!$G2406="UNKNOWN",dirty_cafe_sales!$G2406="ERROR",dirty_cafe_sales!$G2406=""),"Unknown",dirty_cafe_sales!$G2406)</f>
        <v>In-store</v>
      </c>
      <c r="H2406" s="2" t="d">
        <v>2023-12-30</v>
      </c>
    </row>
    <row r="2407" spans="1:8" x14ac:dyDescent="0.2">
      <c r="A2407" s="16" t="s">
        <v>2428</v>
      </c>
      <c r="B2407" s="16" t="str">
        <f>IF(OR(dirty_cafe_sales!$B2407="UNKNOWN",dirty_cafe_sales!$B2407="",dirty_cafe_sales!$B2407="ERROR"),"Unknown_Item",dirty_cafe_sales!$B2407)</f>
        <v>Cookie</v>
      </c>
      <c r="C2407" s="23">
        <f>IF(ISNUMBER(dirty_cafe_sales!$C2407),dirty_cafe_sales!$C2407,3)</f>
        <v>2</v>
      </c>
      <c r="D2407" s="19">
        <f>VLOOKUP($B2407,Price_Per_Item!$A$3:$B$11,2,FALSE)</f>
        <v>1</v>
      </c>
      <c r="E2407" s="25">
        <f t="shared" si="37"/>
        <v>2</v>
      </c>
      <c r="F2407" t="str">
        <f>IF(OR(dirty_cafe_sales!$F2407="UNKNOWN",dirty_cafe_sales!$F2407="ERROR",dirty_cafe_sales!$F2407=""),"Unknown",dirty_cafe_sales!$F2407)</f>
        <v>Credit Card</v>
      </c>
      <c r="G2407" t="str">
        <f>IF(OR(dirty_cafe_sales!$G2407="UNKNOWN",dirty_cafe_sales!$G2407="ERROR",dirty_cafe_sales!$G2407=""),"Unknown",dirty_cafe_sales!$G2407)</f>
        <v>In-store</v>
      </c>
      <c r="H2407" s="2" t="d">
        <v>2023-05-16</v>
      </c>
    </row>
    <row r="2408" spans="1:8" x14ac:dyDescent="0.2">
      <c r="A2408" s="16" t="s">
        <v>2429</v>
      </c>
      <c r="B2408" s="16" t="str">
        <f>IF(OR(dirty_cafe_sales!$B2408="UNKNOWN",dirty_cafe_sales!$B2408="",dirty_cafe_sales!$B2408="ERROR"),"Unknown_Item",dirty_cafe_sales!$B2408)</f>
        <v>Tea</v>
      </c>
      <c r="C2408" s="23">
        <f>IF(ISNUMBER(dirty_cafe_sales!$C2408),dirty_cafe_sales!$C2408,3)</f>
        <v>2</v>
      </c>
      <c r="D2408" s="19">
        <f>VLOOKUP($B2408,Price_Per_Item!$A$3:$B$11,2,FALSE)</f>
        <v>1.5</v>
      </c>
      <c r="E2408" s="25">
        <f t="shared" si="37"/>
        <v>3</v>
      </c>
      <c r="F2408" t="str">
        <f>IF(OR(dirty_cafe_sales!$F2408="UNKNOWN",dirty_cafe_sales!$F2408="ERROR",dirty_cafe_sales!$F2408=""),"Unknown",dirty_cafe_sales!$F2408)</f>
        <v>Credit Card</v>
      </c>
      <c r="G2408" t="str">
        <f>IF(OR(dirty_cafe_sales!$G2408="UNKNOWN",dirty_cafe_sales!$G2408="ERROR",dirty_cafe_sales!$G2408=""),"Unknown",dirty_cafe_sales!$G2408)</f>
        <v>In-store</v>
      </c>
      <c r="H2408" s="2" t="d">
        <v>2023-04-03</v>
      </c>
    </row>
    <row r="2409" spans="1:8" x14ac:dyDescent="0.2">
      <c r="A2409" s="16" t="s">
        <v>2430</v>
      </c>
      <c r="B2409" s="16" t="str">
        <f>IF(OR(dirty_cafe_sales!$B2409="UNKNOWN",dirty_cafe_sales!$B2409="",dirty_cafe_sales!$B2409="ERROR"),"Unknown_Item",dirty_cafe_sales!$B2409)</f>
        <v>Cake</v>
      </c>
      <c r="C2409" s="23">
        <f>IF(ISNUMBER(dirty_cafe_sales!$C2409),dirty_cafe_sales!$C2409,3)</f>
        <v>2</v>
      </c>
      <c r="D2409" s="19">
        <f>VLOOKUP($B2409,Price_Per_Item!$A$3:$B$11,2,FALSE)</f>
        <v>3</v>
      </c>
      <c r="E2409" s="25">
        <f t="shared" si="37"/>
        <v>6</v>
      </c>
      <c r="F2409" t="str">
        <f>IF(OR(dirty_cafe_sales!$F2409="UNKNOWN",dirty_cafe_sales!$F2409="ERROR",dirty_cafe_sales!$F2409=""),"Unknown",dirty_cafe_sales!$F2409)</f>
        <v>Credit Card</v>
      </c>
      <c r="G2409" t="str">
        <f>IF(OR(dirty_cafe_sales!$G2409="UNKNOWN",dirty_cafe_sales!$G2409="ERROR",dirty_cafe_sales!$G2409=""),"Unknown",dirty_cafe_sales!$G2409)</f>
        <v>In-store</v>
      </c>
      <c r="H2409" s="2" t="d">
        <v>2023-06-13</v>
      </c>
    </row>
    <row r="2410" spans="1:8" x14ac:dyDescent="0.2">
      <c r="A2410" s="16" t="s">
        <v>2431</v>
      </c>
      <c r="B2410" s="16" t="str">
        <f>IF(OR(dirty_cafe_sales!$B2410="UNKNOWN",dirty_cafe_sales!$B2410="",dirty_cafe_sales!$B2410="ERROR"),"Unknown_Item",dirty_cafe_sales!$B2410)</f>
        <v>Salad</v>
      </c>
      <c r="C2410" s="23">
        <f>IF(ISNUMBER(dirty_cafe_sales!$C2410),dirty_cafe_sales!$C2410,3)</f>
        <v>5</v>
      </c>
      <c r="D2410" s="19">
        <f>VLOOKUP($B2410,Price_Per_Item!$A$3:$B$11,2,FALSE)</f>
        <v>5</v>
      </c>
      <c r="E2410" s="25">
        <f t="shared" si="37"/>
        <v>25</v>
      </c>
      <c r="F2410" t="str">
        <f>IF(OR(dirty_cafe_sales!$F2410="UNKNOWN",dirty_cafe_sales!$F2410="ERROR",dirty_cafe_sales!$F2410=""),"Unknown",dirty_cafe_sales!$F2410)</f>
        <v>Credit Card</v>
      </c>
      <c r="G2410" t="str">
        <f>IF(OR(dirty_cafe_sales!$G2410="UNKNOWN",dirty_cafe_sales!$G2410="ERROR",dirty_cafe_sales!$G2410=""),"Unknown",dirty_cafe_sales!$G2410)</f>
        <v>In-store</v>
      </c>
      <c r="H2410" s="2" t="d">
        <v>2023-06-17</v>
      </c>
    </row>
    <row r="2411" spans="1:8" x14ac:dyDescent="0.2">
      <c r="A2411" s="16" t="s">
        <v>2432</v>
      </c>
      <c r="B2411" s="16" t="str">
        <f>IF(OR(dirty_cafe_sales!$B2411="UNKNOWN",dirty_cafe_sales!$B2411="",dirty_cafe_sales!$B2411="ERROR"),"Unknown_Item",dirty_cafe_sales!$B2411)</f>
        <v>Cake</v>
      </c>
      <c r="C2411" s="23">
        <f>IF(ISNUMBER(dirty_cafe_sales!$C2411),dirty_cafe_sales!$C2411,3)</f>
        <v>2</v>
      </c>
      <c r="D2411" s="19">
        <f>VLOOKUP($B2411,Price_Per_Item!$A$3:$B$11,2,FALSE)</f>
        <v>3</v>
      </c>
      <c r="E2411" s="25">
        <f t="shared" si="37"/>
        <v>6</v>
      </c>
      <c r="F2411" t="str">
        <f>IF(OR(dirty_cafe_sales!$F2411="UNKNOWN",dirty_cafe_sales!$F2411="ERROR",dirty_cafe_sales!$F2411=""),"Unknown",dirty_cafe_sales!$F2411)</f>
        <v>Digital Wallet</v>
      </c>
      <c r="G2411" t="str">
        <f>IF(OR(dirty_cafe_sales!$G2411="UNKNOWN",dirty_cafe_sales!$G2411="ERROR",dirty_cafe_sales!$G2411=""),"Unknown",dirty_cafe_sales!$G2411)</f>
        <v>Unknown</v>
      </c>
      <c r="H2411" s="2" t="d">
        <v>2023-09-28</v>
      </c>
    </row>
    <row r="2412" spans="1:8" x14ac:dyDescent="0.2">
      <c r="A2412" s="16" t="s">
        <v>2433</v>
      </c>
      <c r="B2412" s="16" t="str">
        <f>IF(OR(dirty_cafe_sales!$B2412="UNKNOWN",dirty_cafe_sales!$B2412="",dirty_cafe_sales!$B2412="ERROR"),"Unknown_Item",dirty_cafe_sales!$B2412)</f>
        <v>Tea</v>
      </c>
      <c r="C2412" s="23">
        <f>IF(ISNUMBER(dirty_cafe_sales!$C2412),dirty_cafe_sales!$C2412,3)</f>
        <v>5</v>
      </c>
      <c r="D2412" s="19">
        <f>VLOOKUP($B2412,Price_Per_Item!$A$3:$B$11,2,FALSE)</f>
        <v>1.5</v>
      </c>
      <c r="E2412" s="25">
        <f t="shared" si="37"/>
        <v>7.5</v>
      </c>
      <c r="F2412" t="str">
        <f>IF(OR(dirty_cafe_sales!$F2412="UNKNOWN",dirty_cafe_sales!$F2412="ERROR",dirty_cafe_sales!$F2412=""),"Unknown",dirty_cafe_sales!$F2412)</f>
        <v>Unknown</v>
      </c>
      <c r="G2412" t="str">
        <f>IF(OR(dirty_cafe_sales!$G2412="UNKNOWN",dirty_cafe_sales!$G2412="ERROR",dirty_cafe_sales!$G2412=""),"Unknown",dirty_cafe_sales!$G2412)</f>
        <v>Takeaway</v>
      </c>
      <c r="H2412" s="2" t="d">
        <v>2023-06-28</v>
      </c>
    </row>
    <row r="2413" spans="1:8" x14ac:dyDescent="0.2">
      <c r="A2413" s="16" t="s">
        <v>2434</v>
      </c>
      <c r="B2413" s="16" t="str">
        <f>IF(OR(dirty_cafe_sales!$B2413="UNKNOWN",dirty_cafe_sales!$B2413="",dirty_cafe_sales!$B2413="ERROR"),"Unknown_Item",dirty_cafe_sales!$B2413)</f>
        <v>Juice</v>
      </c>
      <c r="C2413" s="23">
        <f>IF(ISNUMBER(dirty_cafe_sales!$C2413),dirty_cafe_sales!$C2413,3)</f>
        <v>1</v>
      </c>
      <c r="D2413" s="19">
        <f>VLOOKUP($B2413,Price_Per_Item!$A$3:$B$11,2,FALSE)</f>
        <v>3</v>
      </c>
      <c r="E2413" s="25">
        <f t="shared" si="37"/>
        <v>3</v>
      </c>
      <c r="F2413" t="str">
        <f>IF(OR(dirty_cafe_sales!$F2413="UNKNOWN",dirty_cafe_sales!$F2413="ERROR",dirty_cafe_sales!$F2413=""),"Unknown",dirty_cafe_sales!$F2413)</f>
        <v>Credit Card</v>
      </c>
      <c r="G2413" t="str">
        <f>IF(OR(dirty_cafe_sales!$G2413="UNKNOWN",dirty_cafe_sales!$G2413="ERROR",dirty_cafe_sales!$G2413=""),"Unknown",dirty_cafe_sales!$G2413)</f>
        <v>Takeaway</v>
      </c>
      <c r="H2413" s="2" t="d">
        <v>2023-09-11</v>
      </c>
    </row>
    <row r="2414" spans="1:8" x14ac:dyDescent="0.2">
      <c r="A2414" s="16" t="s">
        <v>2435</v>
      </c>
      <c r="B2414" s="16" t="str">
        <f>IF(OR(dirty_cafe_sales!$B2414="UNKNOWN",dirty_cafe_sales!$B2414="",dirty_cafe_sales!$B2414="ERROR"),"Unknown_Item",dirty_cafe_sales!$B2414)</f>
        <v>Coffee</v>
      </c>
      <c r="C2414" s="23">
        <f>IF(ISNUMBER(dirty_cafe_sales!$C2414),dirty_cafe_sales!$C2414,3)</f>
        <v>3</v>
      </c>
      <c r="D2414" s="19">
        <f>VLOOKUP($B2414,Price_Per_Item!$A$3:$B$11,2,FALSE)</f>
        <v>2</v>
      </c>
      <c r="E2414" s="25">
        <f t="shared" si="37"/>
        <v>6</v>
      </c>
      <c r="F2414" t="str">
        <f>IF(OR(dirty_cafe_sales!$F2414="UNKNOWN",dirty_cafe_sales!$F2414="ERROR",dirty_cafe_sales!$F2414=""),"Unknown",dirty_cafe_sales!$F2414)</f>
        <v>Digital Wallet</v>
      </c>
      <c r="G2414" t="str">
        <f>IF(OR(dirty_cafe_sales!$G2414="UNKNOWN",dirty_cafe_sales!$G2414="ERROR",dirty_cafe_sales!$G2414=""),"Unknown",dirty_cafe_sales!$G2414)</f>
        <v>Unknown</v>
      </c>
      <c r="H2414" s="2" t="d">
        <v>2023-10-20</v>
      </c>
    </row>
    <row r="2415" spans="1:8" x14ac:dyDescent="0.2">
      <c r="A2415" s="16" t="s">
        <v>2436</v>
      </c>
      <c r="B2415" s="16" t="str">
        <f>IF(OR(dirty_cafe_sales!$B2415="UNKNOWN",dirty_cafe_sales!$B2415="",dirty_cafe_sales!$B2415="ERROR"),"Unknown_Item",dirty_cafe_sales!$B2415)</f>
        <v>Cookie</v>
      </c>
      <c r="C2415" s="23">
        <f>IF(ISNUMBER(dirty_cafe_sales!$C2415),dirty_cafe_sales!$C2415,3)</f>
        <v>2</v>
      </c>
      <c r="D2415" s="19">
        <f>VLOOKUP($B2415,Price_Per_Item!$A$3:$B$11,2,FALSE)</f>
        <v>1</v>
      </c>
      <c r="E2415" s="25">
        <f t="shared" si="37"/>
        <v>2</v>
      </c>
      <c r="F2415" t="str">
        <f>IF(OR(dirty_cafe_sales!$F2415="UNKNOWN",dirty_cafe_sales!$F2415="ERROR",dirty_cafe_sales!$F2415=""),"Unknown",dirty_cafe_sales!$F2415)</f>
        <v>Cash</v>
      </c>
      <c r="G2415" t="str">
        <f>IF(OR(dirty_cafe_sales!$G2415="UNKNOWN",dirty_cafe_sales!$G2415="ERROR",dirty_cafe_sales!$G2415=""),"Unknown",dirty_cafe_sales!$G2415)</f>
        <v>Takeaway</v>
      </c>
      <c r="H2415" s="2" t="d">
        <v>2023-11-01</v>
      </c>
    </row>
    <row r="2416" spans="1:8" x14ac:dyDescent="0.2">
      <c r="A2416" s="16" t="s">
        <v>2437</v>
      </c>
      <c r="B2416" s="16" t="str">
        <f>IF(OR(dirty_cafe_sales!$B2416="UNKNOWN",dirty_cafe_sales!$B2416="",dirty_cafe_sales!$B2416="ERROR"),"Unknown_Item",dirty_cafe_sales!$B2416)</f>
        <v>Juice</v>
      </c>
      <c r="C2416" s="23">
        <f>IF(ISNUMBER(dirty_cafe_sales!$C2416),dirty_cafe_sales!$C2416,3)</f>
        <v>4</v>
      </c>
      <c r="D2416" s="19">
        <f>VLOOKUP($B2416,Price_Per_Item!$A$3:$B$11,2,FALSE)</f>
        <v>3</v>
      </c>
      <c r="E2416" s="25">
        <f t="shared" si="37"/>
        <v>12</v>
      </c>
      <c r="F2416" t="str">
        <f>IF(OR(dirty_cafe_sales!$F2416="UNKNOWN",dirty_cafe_sales!$F2416="ERROR",dirty_cafe_sales!$F2416=""),"Unknown",dirty_cafe_sales!$F2416)</f>
        <v>Cash</v>
      </c>
      <c r="G2416" t="str">
        <f>IF(OR(dirty_cafe_sales!$G2416="UNKNOWN",dirty_cafe_sales!$G2416="ERROR",dirty_cafe_sales!$G2416=""),"Unknown",dirty_cafe_sales!$G2416)</f>
        <v>In-store</v>
      </c>
      <c r="H2416" s="2" t="d">
        <v>2023-10-09</v>
      </c>
    </row>
    <row r="2417" spans="1:8" x14ac:dyDescent="0.2">
      <c r="A2417" s="16" t="s">
        <v>2438</v>
      </c>
      <c r="B2417" s="16" t="str">
        <f>IF(OR(dirty_cafe_sales!$B2417="UNKNOWN",dirty_cafe_sales!$B2417="",dirty_cafe_sales!$B2417="ERROR"),"Unknown_Item",dirty_cafe_sales!$B2417)</f>
        <v>Tea</v>
      </c>
      <c r="C2417" s="23">
        <f>IF(ISNUMBER(dirty_cafe_sales!$C2417),dirty_cafe_sales!$C2417,3)</f>
        <v>2</v>
      </c>
      <c r="D2417" s="19">
        <f>VLOOKUP($B2417,Price_Per_Item!$A$3:$B$11,2,FALSE)</f>
        <v>1.5</v>
      </c>
      <c r="E2417" s="25">
        <f t="shared" si="37"/>
        <v>3</v>
      </c>
      <c r="F2417" t="str">
        <f>IF(OR(dirty_cafe_sales!$F2417="UNKNOWN",dirty_cafe_sales!$F2417="ERROR",dirty_cafe_sales!$F2417=""),"Unknown",dirty_cafe_sales!$F2417)</f>
        <v>Digital Wallet</v>
      </c>
      <c r="G2417" t="str">
        <f>IF(OR(dirty_cafe_sales!$G2417="UNKNOWN",dirty_cafe_sales!$G2417="ERROR",dirty_cafe_sales!$G2417=""),"Unknown",dirty_cafe_sales!$G2417)</f>
        <v>In-store</v>
      </c>
      <c r="H2417" s="2" t="d">
        <v>2023-03-01</v>
      </c>
    </row>
    <row r="2418" spans="1:8" x14ac:dyDescent="0.2">
      <c r="A2418" s="16" t="s">
        <v>2439</v>
      </c>
      <c r="B2418" s="16" t="str">
        <f>IF(OR(dirty_cafe_sales!$B2418="UNKNOWN",dirty_cafe_sales!$B2418="",dirty_cafe_sales!$B2418="ERROR"),"Unknown_Item",dirty_cafe_sales!$B2418)</f>
        <v>Coffee</v>
      </c>
      <c r="C2418" s="23">
        <f>IF(ISNUMBER(dirty_cafe_sales!$C2418),dirty_cafe_sales!$C2418,3)</f>
        <v>5</v>
      </c>
      <c r="D2418" s="19">
        <f>VLOOKUP($B2418,Price_Per_Item!$A$3:$B$11,2,FALSE)</f>
        <v>2</v>
      </c>
      <c r="E2418" s="25">
        <f t="shared" si="37"/>
        <v>10</v>
      </c>
      <c r="F2418" t="str">
        <f>IF(OR(dirty_cafe_sales!$F2418="UNKNOWN",dirty_cafe_sales!$F2418="ERROR",dirty_cafe_sales!$F2418=""),"Unknown",dirty_cafe_sales!$F2418)</f>
        <v>Cash</v>
      </c>
      <c r="G2418" t="str">
        <f>IF(OR(dirty_cafe_sales!$G2418="UNKNOWN",dirty_cafe_sales!$G2418="ERROR",dirty_cafe_sales!$G2418=""),"Unknown",dirty_cafe_sales!$G2418)</f>
        <v>In-store</v>
      </c>
      <c r="H2418" s="2" t="d">
        <v>2023-11-26</v>
      </c>
    </row>
    <row r="2419" spans="1:8" x14ac:dyDescent="0.2">
      <c r="A2419" s="16" t="s">
        <v>2440</v>
      </c>
      <c r="B2419" s="16" t="str">
        <f>IF(OR(dirty_cafe_sales!$B2419="UNKNOWN",dirty_cafe_sales!$B2419="",dirty_cafe_sales!$B2419="ERROR"),"Unknown_Item",dirty_cafe_sales!$B2419)</f>
        <v>Cookie</v>
      </c>
      <c r="C2419" s="23">
        <f>IF(ISNUMBER(dirty_cafe_sales!$C2419),dirty_cafe_sales!$C2419,3)</f>
        <v>1</v>
      </c>
      <c r="D2419" s="19">
        <f>VLOOKUP($B2419,Price_Per_Item!$A$3:$B$11,2,FALSE)</f>
        <v>1</v>
      </c>
      <c r="E2419" s="25">
        <f t="shared" si="37"/>
        <v>1</v>
      </c>
      <c r="F2419" t="str">
        <f>IF(OR(dirty_cafe_sales!$F2419="UNKNOWN",dirty_cafe_sales!$F2419="ERROR",dirty_cafe_sales!$F2419=""),"Unknown",dirty_cafe_sales!$F2419)</f>
        <v>Digital Wallet</v>
      </c>
      <c r="G2419" t="str">
        <f>IF(OR(dirty_cafe_sales!$G2419="UNKNOWN",dirty_cafe_sales!$G2419="ERROR",dirty_cafe_sales!$G2419=""),"Unknown",dirty_cafe_sales!$G2419)</f>
        <v>Unknown</v>
      </c>
      <c r="H2419" s="2" t="d">
        <v>2023-11-01</v>
      </c>
    </row>
    <row r="2420" spans="1:8" x14ac:dyDescent="0.2">
      <c r="A2420" s="16" t="s">
        <v>2441</v>
      </c>
      <c r="B2420" s="16" t="str">
        <f>IF(OR(dirty_cafe_sales!$B2420="UNKNOWN",dirty_cafe_sales!$B2420="",dirty_cafe_sales!$B2420="ERROR"),"Unknown_Item",dirty_cafe_sales!$B2420)</f>
        <v>Juice</v>
      </c>
      <c r="C2420" s="23">
        <f>IF(ISNUMBER(dirty_cafe_sales!$C2420),dirty_cafe_sales!$C2420,3)</f>
        <v>2</v>
      </c>
      <c r="D2420" s="19">
        <f>VLOOKUP($B2420,Price_Per_Item!$A$3:$B$11,2,FALSE)</f>
        <v>3</v>
      </c>
      <c r="E2420" s="25">
        <f t="shared" si="37"/>
        <v>6</v>
      </c>
      <c r="F2420" t="str">
        <f>IF(OR(dirty_cafe_sales!$F2420="UNKNOWN",dirty_cafe_sales!$F2420="ERROR",dirty_cafe_sales!$F2420=""),"Unknown",dirty_cafe_sales!$F2420)</f>
        <v>Unknown</v>
      </c>
      <c r="G2420" t="str">
        <f>IF(OR(dirty_cafe_sales!$G2420="UNKNOWN",dirty_cafe_sales!$G2420="ERROR",dirty_cafe_sales!$G2420=""),"Unknown",dirty_cafe_sales!$G2420)</f>
        <v>In-store</v>
      </c>
      <c r="H2420" s="2" t="d">
        <v>2023-04-08</v>
      </c>
    </row>
    <row r="2421" spans="1:8" x14ac:dyDescent="0.2">
      <c r="A2421" s="16" t="s">
        <v>2442</v>
      </c>
      <c r="B2421" s="16" t="str">
        <f>IF(OR(dirty_cafe_sales!$B2421="UNKNOWN",dirty_cafe_sales!$B2421="",dirty_cafe_sales!$B2421="ERROR"),"Unknown_Item",dirty_cafe_sales!$B2421)</f>
        <v>Sandwich</v>
      </c>
      <c r="C2421" s="23">
        <f>IF(ISNUMBER(dirty_cafe_sales!$C2421),dirty_cafe_sales!$C2421,3)</f>
        <v>4</v>
      </c>
      <c r="D2421" s="19">
        <f>VLOOKUP($B2421,Price_Per_Item!$A$3:$B$11,2,FALSE)</f>
        <v>4</v>
      </c>
      <c r="E2421" s="25">
        <f t="shared" si="37"/>
        <v>16</v>
      </c>
      <c r="F2421" t="str">
        <f>IF(OR(dirty_cafe_sales!$F2421="UNKNOWN",dirty_cafe_sales!$F2421="ERROR",dirty_cafe_sales!$F2421=""),"Unknown",dirty_cafe_sales!$F2421)</f>
        <v>Digital Wallet</v>
      </c>
      <c r="G2421" t="str">
        <f>IF(OR(dirty_cafe_sales!$G2421="UNKNOWN",dirty_cafe_sales!$G2421="ERROR",dirty_cafe_sales!$G2421=""),"Unknown",dirty_cafe_sales!$G2421)</f>
        <v>Unknown</v>
      </c>
      <c r="H2421" s="2" t="d">
        <v>2023-01-18</v>
      </c>
    </row>
    <row r="2422" spans="1:8" x14ac:dyDescent="0.2">
      <c r="A2422" s="16" t="s">
        <v>2443</v>
      </c>
      <c r="B2422" s="16" t="str">
        <f>IF(OR(dirty_cafe_sales!$B2422="UNKNOWN",dirty_cafe_sales!$B2422="",dirty_cafe_sales!$B2422="ERROR"),"Unknown_Item",dirty_cafe_sales!$B2422)</f>
        <v>Coffee</v>
      </c>
      <c r="C2422" s="23">
        <f>IF(ISNUMBER(dirty_cafe_sales!$C2422),dirty_cafe_sales!$C2422,3)</f>
        <v>5</v>
      </c>
      <c r="D2422" s="19">
        <f>VLOOKUP($B2422,Price_Per_Item!$A$3:$B$11,2,FALSE)</f>
        <v>2</v>
      </c>
      <c r="E2422" s="25">
        <f t="shared" si="37"/>
        <v>10</v>
      </c>
      <c r="F2422" t="str">
        <f>IF(OR(dirty_cafe_sales!$F2422="UNKNOWN",dirty_cafe_sales!$F2422="ERROR",dirty_cafe_sales!$F2422=""),"Unknown",dirty_cafe_sales!$F2422)</f>
        <v>Credit Card</v>
      </c>
      <c r="G2422" t="str">
        <f>IF(OR(dirty_cafe_sales!$G2422="UNKNOWN",dirty_cafe_sales!$G2422="ERROR",dirty_cafe_sales!$G2422=""),"Unknown",dirty_cafe_sales!$G2422)</f>
        <v>Unknown</v>
      </c>
      <c r="H2422" s="2" t="d">
        <v>2023-01-16</v>
      </c>
    </row>
    <row r="2423" spans="1:8" x14ac:dyDescent="0.2">
      <c r="A2423" s="16" t="s">
        <v>2444</v>
      </c>
      <c r="B2423" s="16" t="str">
        <f>IF(OR(dirty_cafe_sales!$B2423="UNKNOWN",dirty_cafe_sales!$B2423="",dirty_cafe_sales!$B2423="ERROR"),"Unknown_Item",dirty_cafe_sales!$B2423)</f>
        <v>Cake</v>
      </c>
      <c r="C2423" s="23">
        <f>IF(ISNUMBER(dirty_cafe_sales!$C2423),dirty_cafe_sales!$C2423,3)</f>
        <v>1</v>
      </c>
      <c r="D2423" s="19">
        <f>VLOOKUP($B2423,Price_Per_Item!$A$3:$B$11,2,FALSE)</f>
        <v>3</v>
      </c>
      <c r="E2423" s="25">
        <f t="shared" si="37"/>
        <v>3</v>
      </c>
      <c r="F2423" t="str">
        <f>IF(OR(dirty_cafe_sales!$F2423="UNKNOWN",dirty_cafe_sales!$F2423="ERROR",dirty_cafe_sales!$F2423=""),"Unknown",dirty_cafe_sales!$F2423)</f>
        <v>Cash</v>
      </c>
      <c r="G2423" t="str">
        <f>IF(OR(dirty_cafe_sales!$G2423="UNKNOWN",dirty_cafe_sales!$G2423="ERROR",dirty_cafe_sales!$G2423=""),"Unknown",dirty_cafe_sales!$G2423)</f>
        <v>Unknown</v>
      </c>
      <c r="H2423" s="2" t="d">
        <v>2023-03-19</v>
      </c>
    </row>
    <row r="2424" spans="1:8" x14ac:dyDescent="0.2">
      <c r="A2424" s="16" t="s">
        <v>2445</v>
      </c>
      <c r="B2424" s="16" t="str">
        <f>IF(OR(dirty_cafe_sales!$B2424="UNKNOWN",dirty_cafe_sales!$B2424="",dirty_cafe_sales!$B2424="ERROR"),"Unknown_Item",dirty_cafe_sales!$B2424)</f>
        <v>Coffee</v>
      </c>
      <c r="C2424" s="23">
        <f>IF(ISNUMBER(dirty_cafe_sales!$C2424),dirty_cafe_sales!$C2424,3)</f>
        <v>4</v>
      </c>
      <c r="D2424" s="19">
        <f>VLOOKUP($B2424,Price_Per_Item!$A$3:$B$11,2,FALSE)</f>
        <v>2</v>
      </c>
      <c r="E2424" s="25">
        <f t="shared" si="37"/>
        <v>8</v>
      </c>
      <c r="F2424" t="str">
        <f>IF(OR(dirty_cafe_sales!$F2424="UNKNOWN",dirty_cafe_sales!$F2424="ERROR",dirty_cafe_sales!$F2424=""),"Unknown",dirty_cafe_sales!$F2424)</f>
        <v>Credit Card</v>
      </c>
      <c r="G2424" t="str">
        <f>IF(OR(dirty_cafe_sales!$G2424="UNKNOWN",dirty_cafe_sales!$G2424="ERROR",dirty_cafe_sales!$G2424=""),"Unknown",dirty_cafe_sales!$G2424)</f>
        <v>Unknown</v>
      </c>
      <c r="H2424" s="2" t="d">
        <v>2023-06-09</v>
      </c>
    </row>
    <row r="2425" spans="1:8" x14ac:dyDescent="0.2">
      <c r="A2425" s="16" t="s">
        <v>2446</v>
      </c>
      <c r="B2425" s="16" t="str">
        <f>IF(OR(dirty_cafe_sales!$B2425="UNKNOWN",dirty_cafe_sales!$B2425="",dirty_cafe_sales!$B2425="ERROR"),"Unknown_Item",dirty_cafe_sales!$B2425)</f>
        <v>Coffee</v>
      </c>
      <c r="C2425" s="23">
        <f>IF(ISNUMBER(dirty_cafe_sales!$C2425),dirty_cafe_sales!$C2425,3)</f>
        <v>4</v>
      </c>
      <c r="D2425" s="19">
        <f>VLOOKUP($B2425,Price_Per_Item!$A$3:$B$11,2,FALSE)</f>
        <v>2</v>
      </c>
      <c r="E2425" s="25">
        <f t="shared" si="37"/>
        <v>8</v>
      </c>
      <c r="F2425" t="str">
        <f>IF(OR(dirty_cafe_sales!$F2425="UNKNOWN",dirty_cafe_sales!$F2425="ERROR",dirty_cafe_sales!$F2425=""),"Unknown",dirty_cafe_sales!$F2425)</f>
        <v>Cash</v>
      </c>
      <c r="G2425" t="str">
        <f>IF(OR(dirty_cafe_sales!$G2425="UNKNOWN",dirty_cafe_sales!$G2425="ERROR",dirty_cafe_sales!$G2425=""),"Unknown",dirty_cafe_sales!$G2425)</f>
        <v>In-store</v>
      </c>
      <c r="H2425" s="2" t="d">
        <v>2023-03-27</v>
      </c>
    </row>
    <row r="2426" spans="1:8" x14ac:dyDescent="0.2">
      <c r="A2426" s="16" t="s">
        <v>2447</v>
      </c>
      <c r="B2426" s="16" t="str">
        <f>IF(OR(dirty_cafe_sales!$B2426="UNKNOWN",dirty_cafe_sales!$B2426="",dirty_cafe_sales!$B2426="ERROR"),"Unknown_Item",dirty_cafe_sales!$B2426)</f>
        <v>Sandwich</v>
      </c>
      <c r="C2426" s="23">
        <f>IF(ISNUMBER(dirty_cafe_sales!$C2426),dirty_cafe_sales!$C2426,3)</f>
        <v>5</v>
      </c>
      <c r="D2426" s="19">
        <f>VLOOKUP($B2426,Price_Per_Item!$A$3:$B$11,2,FALSE)</f>
        <v>4</v>
      </c>
      <c r="E2426" s="25">
        <f t="shared" si="37"/>
        <v>20</v>
      </c>
      <c r="F2426" t="str">
        <f>IF(OR(dirty_cafe_sales!$F2426="UNKNOWN",dirty_cafe_sales!$F2426="ERROR",dirty_cafe_sales!$F2426=""),"Unknown",dirty_cafe_sales!$F2426)</f>
        <v>Digital Wallet</v>
      </c>
      <c r="G2426" t="str">
        <f>IF(OR(dirty_cafe_sales!$G2426="UNKNOWN",dirty_cafe_sales!$G2426="ERROR",dirty_cafe_sales!$G2426=""),"Unknown",dirty_cafe_sales!$G2426)</f>
        <v>Unknown</v>
      </c>
      <c r="H2426" s="2" t="d">
        <v>2023-07-04</v>
      </c>
    </row>
    <row r="2427" spans="1:8" x14ac:dyDescent="0.2">
      <c r="A2427" s="16" t="s">
        <v>2448</v>
      </c>
      <c r="B2427" s="16" t="str">
        <f>IF(OR(dirty_cafe_sales!$B2427="UNKNOWN",dirty_cafe_sales!$B2427="",dirty_cafe_sales!$B2427="ERROR"),"Unknown_Item",dirty_cafe_sales!$B2427)</f>
        <v>Salad</v>
      </c>
      <c r="C2427" s="23">
        <f>IF(ISNUMBER(dirty_cafe_sales!$C2427),dirty_cafe_sales!$C2427,3)</f>
        <v>3</v>
      </c>
      <c r="D2427" s="19">
        <f>VLOOKUP($B2427,Price_Per_Item!$A$3:$B$11,2,FALSE)</f>
        <v>5</v>
      </c>
      <c r="E2427" s="25">
        <f t="shared" si="37"/>
        <v>15</v>
      </c>
      <c r="F2427" t="str">
        <f>IF(OR(dirty_cafe_sales!$F2427="UNKNOWN",dirty_cafe_sales!$F2427="ERROR",dirty_cafe_sales!$F2427=""),"Unknown",dirty_cafe_sales!$F2427)</f>
        <v>Credit Card</v>
      </c>
      <c r="G2427" t="str">
        <f>IF(OR(dirty_cafe_sales!$G2427="UNKNOWN",dirty_cafe_sales!$G2427="ERROR",dirty_cafe_sales!$G2427=""),"Unknown",dirty_cafe_sales!$G2427)</f>
        <v>Unknown</v>
      </c>
      <c r="H2427" s="2" t="d">
        <v>2023-09-03</v>
      </c>
    </row>
    <row r="2428" spans="1:8" x14ac:dyDescent="0.2">
      <c r="A2428" s="16" t="s">
        <v>2449</v>
      </c>
      <c r="B2428" s="16" t="str">
        <f>IF(OR(dirty_cafe_sales!$B2428="UNKNOWN",dirty_cafe_sales!$B2428="",dirty_cafe_sales!$B2428="ERROR"),"Unknown_Item",dirty_cafe_sales!$B2428)</f>
        <v>Smoothie</v>
      </c>
      <c r="C2428" s="23">
        <f>IF(ISNUMBER(dirty_cafe_sales!$C2428),dirty_cafe_sales!$C2428,3)</f>
        <v>2</v>
      </c>
      <c r="D2428" s="19">
        <f>VLOOKUP($B2428,Price_Per_Item!$A$3:$B$11,2,FALSE)</f>
        <v>4</v>
      </c>
      <c r="E2428" s="25">
        <f t="shared" si="37"/>
        <v>8</v>
      </c>
      <c r="F2428" t="str">
        <f>IF(OR(dirty_cafe_sales!$F2428="UNKNOWN",dirty_cafe_sales!$F2428="ERROR",dirty_cafe_sales!$F2428=""),"Unknown",dirty_cafe_sales!$F2428)</f>
        <v>Digital Wallet</v>
      </c>
      <c r="G2428" t="str">
        <f>IF(OR(dirty_cafe_sales!$G2428="UNKNOWN",dirty_cafe_sales!$G2428="ERROR",dirty_cafe_sales!$G2428=""),"Unknown",dirty_cafe_sales!$G2428)</f>
        <v>Unknown</v>
      </c>
      <c r="H2428" s="2" t="d">
        <v>2023-06-26</v>
      </c>
    </row>
    <row r="2429" spans="1:8" x14ac:dyDescent="0.2">
      <c r="A2429" s="16" t="s">
        <v>2450</v>
      </c>
      <c r="B2429" s="16" t="str">
        <f>IF(OR(dirty_cafe_sales!$B2429="UNKNOWN",dirty_cafe_sales!$B2429="",dirty_cafe_sales!$B2429="ERROR"),"Unknown_Item",dirty_cafe_sales!$B2429)</f>
        <v>Coffee</v>
      </c>
      <c r="C2429" s="23">
        <f>IF(ISNUMBER(dirty_cafe_sales!$C2429),dirty_cafe_sales!$C2429,3)</f>
        <v>3</v>
      </c>
      <c r="D2429" s="19">
        <f>VLOOKUP($B2429,Price_Per_Item!$A$3:$B$11,2,FALSE)</f>
        <v>2</v>
      </c>
      <c r="E2429" s="25">
        <f t="shared" si="37"/>
        <v>6</v>
      </c>
      <c r="F2429" t="str">
        <f>IF(OR(dirty_cafe_sales!$F2429="UNKNOWN",dirty_cafe_sales!$F2429="ERROR",dirty_cafe_sales!$F2429=""),"Unknown",dirty_cafe_sales!$F2429)</f>
        <v>Digital Wallet</v>
      </c>
      <c r="G2429" t="str">
        <f>IF(OR(dirty_cafe_sales!$G2429="UNKNOWN",dirty_cafe_sales!$G2429="ERROR",dirty_cafe_sales!$G2429=""),"Unknown",dirty_cafe_sales!$G2429)</f>
        <v>Takeaway</v>
      </c>
      <c r="H2429" s="2" t="d">
        <v>2023-04-18</v>
      </c>
    </row>
    <row r="2430" spans="1:8" x14ac:dyDescent="0.2">
      <c r="A2430" s="16" t="s">
        <v>2451</v>
      </c>
      <c r="B2430" s="16" t="str">
        <f>IF(OR(dirty_cafe_sales!$B2430="UNKNOWN",dirty_cafe_sales!$B2430="",dirty_cafe_sales!$B2430="ERROR"),"Unknown_Item",dirty_cafe_sales!$B2430)</f>
        <v>Juice</v>
      </c>
      <c r="C2430" s="23">
        <f>IF(ISNUMBER(dirty_cafe_sales!$C2430),dirty_cafe_sales!$C2430,3)</f>
        <v>4</v>
      </c>
      <c r="D2430" s="19">
        <f>VLOOKUP($B2430,Price_Per_Item!$A$3:$B$11,2,FALSE)</f>
        <v>3</v>
      </c>
      <c r="E2430" s="25">
        <f t="shared" si="37"/>
        <v>12</v>
      </c>
      <c r="F2430" t="str">
        <f>IF(OR(dirty_cafe_sales!$F2430="UNKNOWN",dirty_cafe_sales!$F2430="ERROR",dirty_cafe_sales!$F2430=""),"Unknown",dirty_cafe_sales!$F2430)</f>
        <v>Credit Card</v>
      </c>
      <c r="G2430" t="str">
        <f>IF(OR(dirty_cafe_sales!$G2430="UNKNOWN",dirty_cafe_sales!$G2430="ERROR",dirty_cafe_sales!$G2430=""),"Unknown",dirty_cafe_sales!$G2430)</f>
        <v>In-store</v>
      </c>
      <c r="H2430" s="2" t="d">
        <v>2023-11-22</v>
      </c>
    </row>
    <row r="2431" spans="1:8" x14ac:dyDescent="0.2">
      <c r="A2431" s="16" t="s">
        <v>2452</v>
      </c>
      <c r="B2431" s="16" t="str">
        <f>IF(OR(dirty_cafe_sales!$B2431="UNKNOWN",dirty_cafe_sales!$B2431="",dirty_cafe_sales!$B2431="ERROR"),"Unknown_Item",dirty_cafe_sales!$B2431)</f>
        <v>Sandwich</v>
      </c>
      <c r="C2431" s="23">
        <f>IF(ISNUMBER(dirty_cafe_sales!$C2431),dirty_cafe_sales!$C2431,3)</f>
        <v>4</v>
      </c>
      <c r="D2431" s="19">
        <f>VLOOKUP($B2431,Price_Per_Item!$A$3:$B$11,2,FALSE)</f>
        <v>4</v>
      </c>
      <c r="E2431" s="25">
        <f t="shared" si="37"/>
        <v>16</v>
      </c>
      <c r="F2431" t="str">
        <f>IF(OR(dirty_cafe_sales!$F2431="UNKNOWN",dirty_cafe_sales!$F2431="ERROR",dirty_cafe_sales!$F2431=""),"Unknown",dirty_cafe_sales!$F2431)</f>
        <v>Credit Card</v>
      </c>
      <c r="G2431" t="str">
        <f>IF(OR(dirty_cafe_sales!$G2431="UNKNOWN",dirty_cafe_sales!$G2431="ERROR",dirty_cafe_sales!$G2431=""),"Unknown",dirty_cafe_sales!$G2431)</f>
        <v>In-store</v>
      </c>
      <c r="H2431" s="2" t="d">
        <v>2023-12-25</v>
      </c>
    </row>
    <row r="2432" spans="1:8" x14ac:dyDescent="0.2">
      <c r="A2432" s="16" t="s">
        <v>2453</v>
      </c>
      <c r="B2432" s="16" t="str">
        <f>IF(OR(dirty_cafe_sales!$B2432="UNKNOWN",dirty_cafe_sales!$B2432="",dirty_cafe_sales!$B2432="ERROR"),"Unknown_Item",dirty_cafe_sales!$B2432)</f>
        <v>Sandwich</v>
      </c>
      <c r="C2432" s="23">
        <f>IF(ISNUMBER(dirty_cafe_sales!$C2432),dirty_cafe_sales!$C2432,3)</f>
        <v>1</v>
      </c>
      <c r="D2432" s="19">
        <f>VLOOKUP($B2432,Price_Per_Item!$A$3:$B$11,2,FALSE)</f>
        <v>4</v>
      </c>
      <c r="E2432" s="25">
        <f t="shared" si="37"/>
        <v>4</v>
      </c>
      <c r="F2432" t="str">
        <f>IF(OR(dirty_cafe_sales!$F2432="UNKNOWN",dirty_cafe_sales!$F2432="ERROR",dirty_cafe_sales!$F2432=""),"Unknown",dirty_cafe_sales!$F2432)</f>
        <v>Credit Card</v>
      </c>
      <c r="G2432" t="str">
        <f>IF(OR(dirty_cafe_sales!$G2432="UNKNOWN",dirty_cafe_sales!$G2432="ERROR",dirty_cafe_sales!$G2432=""),"Unknown",dirty_cafe_sales!$G2432)</f>
        <v>In-store</v>
      </c>
      <c r="H2432" s="2" t="d">
        <v>2023-06-17</v>
      </c>
    </row>
    <row r="2433" spans="1:8" x14ac:dyDescent="0.2">
      <c r="A2433" s="16" t="s">
        <v>2454</v>
      </c>
      <c r="B2433" s="16" t="str">
        <f>IF(OR(dirty_cafe_sales!$B2433="UNKNOWN",dirty_cafe_sales!$B2433="",dirty_cafe_sales!$B2433="ERROR"),"Unknown_Item",dirty_cafe_sales!$B2433)</f>
        <v>Unknown_Item</v>
      </c>
      <c r="C2433" s="23">
        <f>IF(ISNUMBER(dirty_cafe_sales!$C2433),dirty_cafe_sales!$C2433,3)</f>
        <v>4</v>
      </c>
      <c r="D2433" s="19">
        <f>VLOOKUP($B2433,Price_Per_Item!$A$3:$B$11,2,FALSE)</f>
        <v>2.9375</v>
      </c>
      <c r="E2433" s="25">
        <f t="shared" si="37"/>
        <v>11.75</v>
      </c>
      <c r="F2433" t="str">
        <f>IF(OR(dirty_cafe_sales!$F2433="UNKNOWN",dirty_cafe_sales!$F2433="ERROR",dirty_cafe_sales!$F2433=""),"Unknown",dirty_cafe_sales!$F2433)</f>
        <v>Unknown</v>
      </c>
      <c r="G2433" t="str">
        <f>IF(OR(dirty_cafe_sales!$G2433="UNKNOWN",dirty_cafe_sales!$G2433="ERROR",dirty_cafe_sales!$G2433=""),"Unknown",dirty_cafe_sales!$G2433)</f>
        <v>Unknown</v>
      </c>
      <c r="H2433" s="2" t="d">
        <v>2023-01-01</v>
      </c>
    </row>
    <row r="2434" spans="1:8" x14ac:dyDescent="0.2">
      <c r="A2434" s="16" t="s">
        <v>2455</v>
      </c>
      <c r="B2434" s="16" t="str">
        <f>IF(OR(dirty_cafe_sales!$B2434="UNKNOWN",dirty_cafe_sales!$B2434="",dirty_cafe_sales!$B2434="ERROR"),"Unknown_Item",dirty_cafe_sales!$B2434)</f>
        <v>Cake</v>
      </c>
      <c r="C2434" s="23">
        <f>IF(ISNUMBER(dirty_cafe_sales!$C2434),dirty_cafe_sales!$C2434,3)</f>
        <v>2</v>
      </c>
      <c r="D2434" s="19">
        <f>VLOOKUP($B2434,Price_Per_Item!$A$3:$B$11,2,FALSE)</f>
        <v>3</v>
      </c>
      <c r="E2434" s="25">
        <f t="shared" si="37"/>
        <v>6</v>
      </c>
      <c r="F2434" t="str">
        <f>IF(OR(dirty_cafe_sales!$F2434="UNKNOWN",dirty_cafe_sales!$F2434="ERROR",dirty_cafe_sales!$F2434=""),"Unknown",dirty_cafe_sales!$F2434)</f>
        <v>Unknown</v>
      </c>
      <c r="G2434" t="str">
        <f>IF(OR(dirty_cafe_sales!$G2434="UNKNOWN",dirty_cafe_sales!$G2434="ERROR",dirty_cafe_sales!$G2434=""),"Unknown",dirty_cafe_sales!$G2434)</f>
        <v>Unknown</v>
      </c>
      <c r="H2434" s="2" t="d">
        <v>2023-03-19</v>
      </c>
    </row>
    <row r="2435" spans="1:8" x14ac:dyDescent="0.2">
      <c r="A2435" s="16" t="s">
        <v>2456</v>
      </c>
      <c r="B2435" s="16" t="str">
        <f>IF(OR(dirty_cafe_sales!$B2435="UNKNOWN",dirty_cafe_sales!$B2435="",dirty_cafe_sales!$B2435="ERROR"),"Unknown_Item",dirty_cafe_sales!$B2435)</f>
        <v>Cake</v>
      </c>
      <c r="C2435" s="23">
        <f>IF(ISNUMBER(dirty_cafe_sales!$C2435),dirty_cafe_sales!$C2435,3)</f>
        <v>3</v>
      </c>
      <c r="D2435" s="19">
        <f>VLOOKUP($B2435,Price_Per_Item!$A$3:$B$11,2,FALSE)</f>
        <v>3</v>
      </c>
      <c r="E2435" s="25">
        <f t="shared" ref="E2435:E2498" si="38">C2435*D2435</f>
        <v>9</v>
      </c>
      <c r="F2435" t="str">
        <f>IF(OR(dirty_cafe_sales!$F2435="UNKNOWN",dirty_cafe_sales!$F2435="ERROR",dirty_cafe_sales!$F2435=""),"Unknown",dirty_cafe_sales!$F2435)</f>
        <v>Cash</v>
      </c>
      <c r="G2435" t="str">
        <f>IF(OR(dirty_cafe_sales!$G2435="UNKNOWN",dirty_cafe_sales!$G2435="ERROR",dirty_cafe_sales!$G2435=""),"Unknown",dirty_cafe_sales!$G2435)</f>
        <v>In-store</v>
      </c>
      <c r="H2435" s="2" t="d">
        <v>2023-09-08</v>
      </c>
    </row>
    <row r="2436" spans="1:8" x14ac:dyDescent="0.2">
      <c r="A2436" s="16" t="s">
        <v>2457</v>
      </c>
      <c r="B2436" s="16" t="str">
        <f>IF(OR(dirty_cafe_sales!$B2436="UNKNOWN",dirty_cafe_sales!$B2436="",dirty_cafe_sales!$B2436="ERROR"),"Unknown_Item",dirty_cafe_sales!$B2436)</f>
        <v>Salad</v>
      </c>
      <c r="C2436" s="23">
        <f>IF(ISNUMBER(dirty_cafe_sales!$C2436),dirty_cafe_sales!$C2436,3)</f>
        <v>2</v>
      </c>
      <c r="D2436" s="19">
        <f>VLOOKUP($B2436,Price_Per_Item!$A$3:$B$11,2,FALSE)</f>
        <v>5</v>
      </c>
      <c r="E2436" s="25">
        <f t="shared" si="38"/>
        <v>10</v>
      </c>
      <c r="F2436" t="str">
        <f>IF(OR(dirty_cafe_sales!$F2436="UNKNOWN",dirty_cafe_sales!$F2436="ERROR",dirty_cafe_sales!$F2436=""),"Unknown",dirty_cafe_sales!$F2436)</f>
        <v>Credit Card</v>
      </c>
      <c r="G2436" t="str">
        <f>IF(OR(dirty_cafe_sales!$G2436="UNKNOWN",dirty_cafe_sales!$G2436="ERROR",dirty_cafe_sales!$G2436=""),"Unknown",dirty_cafe_sales!$G2436)</f>
        <v>Unknown</v>
      </c>
      <c r="H2436" s="2" t="d">
        <v>2023-05-03</v>
      </c>
    </row>
    <row r="2437" spans="1:8" x14ac:dyDescent="0.2">
      <c r="A2437" s="16" t="s">
        <v>2458</v>
      </c>
      <c r="B2437" s="16" t="str">
        <f>IF(OR(dirty_cafe_sales!$B2437="UNKNOWN",dirty_cafe_sales!$B2437="",dirty_cafe_sales!$B2437="ERROR"),"Unknown_Item",dirty_cafe_sales!$B2437)</f>
        <v>Cookie</v>
      </c>
      <c r="C2437" s="23">
        <f>IF(ISNUMBER(dirty_cafe_sales!$C2437),dirty_cafe_sales!$C2437,3)</f>
        <v>4</v>
      </c>
      <c r="D2437" s="19">
        <f>VLOOKUP($B2437,Price_Per_Item!$A$3:$B$11,2,FALSE)</f>
        <v>1</v>
      </c>
      <c r="E2437" s="25">
        <f t="shared" si="38"/>
        <v>4</v>
      </c>
      <c r="F2437" t="str">
        <f>IF(OR(dirty_cafe_sales!$F2437="UNKNOWN",dirty_cafe_sales!$F2437="ERROR",dirty_cafe_sales!$F2437=""),"Unknown",dirty_cafe_sales!$F2437)</f>
        <v>Cash</v>
      </c>
      <c r="G2437" t="str">
        <f>IF(OR(dirty_cafe_sales!$G2437="UNKNOWN",dirty_cafe_sales!$G2437="ERROR",dirty_cafe_sales!$G2437=""),"Unknown",dirty_cafe_sales!$G2437)</f>
        <v>Takeaway</v>
      </c>
      <c r="H2437" s="2" t="d">
        <v>2023-02-21</v>
      </c>
    </row>
    <row r="2438" spans="1:8" x14ac:dyDescent="0.2">
      <c r="A2438" s="16" t="s">
        <v>2459</v>
      </c>
      <c r="B2438" s="16" t="str">
        <f>IF(OR(dirty_cafe_sales!$B2438="UNKNOWN",dirty_cafe_sales!$B2438="",dirty_cafe_sales!$B2438="ERROR"),"Unknown_Item",dirty_cafe_sales!$B2438)</f>
        <v>Smoothie</v>
      </c>
      <c r="C2438" s="23">
        <f>IF(ISNUMBER(dirty_cafe_sales!$C2438),dirty_cafe_sales!$C2438,3)</f>
        <v>4</v>
      </c>
      <c r="D2438" s="19">
        <f>VLOOKUP($B2438,Price_Per_Item!$A$3:$B$11,2,FALSE)</f>
        <v>4</v>
      </c>
      <c r="E2438" s="25">
        <f t="shared" si="38"/>
        <v>16</v>
      </c>
      <c r="F2438" t="str">
        <f>IF(OR(dirty_cafe_sales!$F2438="UNKNOWN",dirty_cafe_sales!$F2438="ERROR",dirty_cafe_sales!$F2438=""),"Unknown",dirty_cafe_sales!$F2438)</f>
        <v>Cash</v>
      </c>
      <c r="G2438" t="str">
        <f>IF(OR(dirty_cafe_sales!$G2438="UNKNOWN",dirty_cafe_sales!$G2438="ERROR",dirty_cafe_sales!$G2438=""),"Unknown",dirty_cafe_sales!$G2438)</f>
        <v>Takeaway</v>
      </c>
      <c r="H2438" s="2" t="d">
        <v>2023-11-16</v>
      </c>
    </row>
    <row r="2439" spans="1:8" x14ac:dyDescent="0.2">
      <c r="A2439" s="16" t="s">
        <v>2460</v>
      </c>
      <c r="B2439" s="16" t="str">
        <f>IF(OR(dirty_cafe_sales!$B2439="UNKNOWN",dirty_cafe_sales!$B2439="",dirty_cafe_sales!$B2439="ERROR"),"Unknown_Item",dirty_cafe_sales!$B2439)</f>
        <v>Unknown_Item</v>
      </c>
      <c r="C2439" s="23">
        <f>IF(ISNUMBER(dirty_cafe_sales!$C2439),dirty_cafe_sales!$C2439,3)</f>
        <v>1</v>
      </c>
      <c r="D2439" s="19">
        <f>VLOOKUP($B2439,Price_Per_Item!$A$3:$B$11,2,FALSE)</f>
        <v>2.9375</v>
      </c>
      <c r="E2439" s="25">
        <f t="shared" si="38"/>
        <v>2.9375</v>
      </c>
      <c r="F2439" t="str">
        <f>IF(OR(dirty_cafe_sales!$F2439="UNKNOWN",dirty_cafe_sales!$F2439="ERROR",dirty_cafe_sales!$F2439=""),"Unknown",dirty_cafe_sales!$F2439)</f>
        <v>Unknown</v>
      </c>
      <c r="G2439" t="str">
        <f>IF(OR(dirty_cafe_sales!$G2439="UNKNOWN",dirty_cafe_sales!$G2439="ERROR",dirty_cafe_sales!$G2439=""),"Unknown",dirty_cafe_sales!$G2439)</f>
        <v>In-store</v>
      </c>
      <c r="H2439" s="2" t="d">
        <v>2023-12-21</v>
      </c>
    </row>
    <row r="2440" spans="1:8" x14ac:dyDescent="0.2">
      <c r="A2440" s="16" t="s">
        <v>2461</v>
      </c>
      <c r="B2440" s="16" t="str">
        <f>IF(OR(dirty_cafe_sales!$B2440="UNKNOWN",dirty_cafe_sales!$B2440="",dirty_cafe_sales!$B2440="ERROR"),"Unknown_Item",dirty_cafe_sales!$B2440)</f>
        <v>Sandwich</v>
      </c>
      <c r="C2440" s="23">
        <f>IF(ISNUMBER(dirty_cafe_sales!$C2440),dirty_cafe_sales!$C2440,3)</f>
        <v>3</v>
      </c>
      <c r="D2440" s="19">
        <f>VLOOKUP($B2440,Price_Per_Item!$A$3:$B$11,2,FALSE)</f>
        <v>4</v>
      </c>
      <c r="E2440" s="25">
        <f t="shared" si="38"/>
        <v>12</v>
      </c>
      <c r="F2440" t="str">
        <f>IF(OR(dirty_cafe_sales!$F2440="UNKNOWN",dirty_cafe_sales!$F2440="ERROR",dirty_cafe_sales!$F2440=""),"Unknown",dirty_cafe_sales!$F2440)</f>
        <v>Cash</v>
      </c>
      <c r="G2440" t="str">
        <f>IF(OR(dirty_cafe_sales!$G2440="UNKNOWN",dirty_cafe_sales!$G2440="ERROR",dirty_cafe_sales!$G2440=""),"Unknown",dirty_cafe_sales!$G2440)</f>
        <v>Takeaway</v>
      </c>
      <c r="H2440" s="2" t="d">
        <v>2023-05-17</v>
      </c>
    </row>
    <row r="2441" spans="1:8" x14ac:dyDescent="0.2">
      <c r="A2441" s="16" t="s">
        <v>2462</v>
      </c>
      <c r="B2441" s="16" t="str">
        <f>IF(OR(dirty_cafe_sales!$B2441="UNKNOWN",dirty_cafe_sales!$B2441="",dirty_cafe_sales!$B2441="ERROR"),"Unknown_Item",dirty_cafe_sales!$B2441)</f>
        <v>Tea</v>
      </c>
      <c r="C2441" s="23">
        <f>IF(ISNUMBER(dirty_cafe_sales!$C2441),dirty_cafe_sales!$C2441,3)</f>
        <v>3</v>
      </c>
      <c r="D2441" s="19">
        <f>VLOOKUP($B2441,Price_Per_Item!$A$3:$B$11,2,FALSE)</f>
        <v>1.5</v>
      </c>
      <c r="E2441" s="25">
        <f t="shared" si="38"/>
        <v>4.5</v>
      </c>
      <c r="F2441" t="str">
        <f>IF(OR(dirty_cafe_sales!$F2441="UNKNOWN",dirty_cafe_sales!$F2441="ERROR",dirty_cafe_sales!$F2441=""),"Unknown",dirty_cafe_sales!$F2441)</f>
        <v>Cash</v>
      </c>
      <c r="G2441" t="str">
        <f>IF(OR(dirty_cafe_sales!$G2441="UNKNOWN",dirty_cafe_sales!$G2441="ERROR",dirty_cafe_sales!$G2441=""),"Unknown",dirty_cafe_sales!$G2441)</f>
        <v>Unknown</v>
      </c>
      <c r="H2441" s="2" t="d">
        <v>2023-11-19</v>
      </c>
    </row>
    <row r="2442" spans="1:8" x14ac:dyDescent="0.2">
      <c r="A2442" s="16" t="s">
        <v>2463</v>
      </c>
      <c r="B2442" s="16" t="str">
        <f>IF(OR(dirty_cafe_sales!$B2442="UNKNOWN",dirty_cafe_sales!$B2442="",dirty_cafe_sales!$B2442="ERROR"),"Unknown_Item",dirty_cafe_sales!$B2442)</f>
        <v>Unknown_Item</v>
      </c>
      <c r="C2442" s="23">
        <f>IF(ISNUMBER(dirty_cafe_sales!$C2442),dirty_cafe_sales!$C2442,3)</f>
        <v>1</v>
      </c>
      <c r="D2442" s="19">
        <f>VLOOKUP($B2442,Price_Per_Item!$A$3:$B$11,2,FALSE)</f>
        <v>2.9375</v>
      </c>
      <c r="E2442" s="25">
        <f t="shared" si="38"/>
        <v>2.9375</v>
      </c>
      <c r="F2442" t="str">
        <f>IF(OR(dirty_cafe_sales!$F2442="UNKNOWN",dirty_cafe_sales!$F2442="ERROR",dirty_cafe_sales!$F2442=""),"Unknown",dirty_cafe_sales!$F2442)</f>
        <v>Digital Wallet</v>
      </c>
      <c r="G2442" t="str">
        <f>IF(OR(dirty_cafe_sales!$G2442="UNKNOWN",dirty_cafe_sales!$G2442="ERROR",dirty_cafe_sales!$G2442=""),"Unknown",dirty_cafe_sales!$G2442)</f>
        <v>Unknown</v>
      </c>
      <c r="H2442" s="2" t="d">
        <v>2023-08-27</v>
      </c>
    </row>
    <row r="2443" spans="1:8" x14ac:dyDescent="0.2">
      <c r="A2443" s="16" t="s">
        <v>2464</v>
      </c>
      <c r="B2443" s="16" t="str">
        <f>IF(OR(dirty_cafe_sales!$B2443="UNKNOWN",dirty_cafe_sales!$B2443="",dirty_cafe_sales!$B2443="ERROR"),"Unknown_Item",dirty_cafe_sales!$B2443)</f>
        <v>Sandwich</v>
      </c>
      <c r="C2443" s="23">
        <f>IF(ISNUMBER(dirty_cafe_sales!$C2443),dirty_cafe_sales!$C2443,3)</f>
        <v>5</v>
      </c>
      <c r="D2443" s="19">
        <f>VLOOKUP($B2443,Price_Per_Item!$A$3:$B$11,2,FALSE)</f>
        <v>4</v>
      </c>
      <c r="E2443" s="25">
        <f t="shared" si="38"/>
        <v>20</v>
      </c>
      <c r="F2443" t="str">
        <f>IF(OR(dirty_cafe_sales!$F2443="UNKNOWN",dirty_cafe_sales!$F2443="ERROR",dirty_cafe_sales!$F2443=""),"Unknown",dirty_cafe_sales!$F2443)</f>
        <v>Unknown</v>
      </c>
      <c r="G2443" t="str">
        <f>IF(OR(dirty_cafe_sales!$G2443="UNKNOWN",dirty_cafe_sales!$G2443="ERROR",dirty_cafe_sales!$G2443=""),"Unknown",dirty_cafe_sales!$G2443)</f>
        <v>Unknown</v>
      </c>
      <c r="H2443" s="2" t="d">
        <v>2023-12-22</v>
      </c>
    </row>
    <row r="2444" spans="1:8" x14ac:dyDescent="0.2">
      <c r="A2444" s="16" t="s">
        <v>2465</v>
      </c>
      <c r="B2444" s="16" t="str">
        <f>IF(OR(dirty_cafe_sales!$B2444="UNKNOWN",dirty_cafe_sales!$B2444="",dirty_cafe_sales!$B2444="ERROR"),"Unknown_Item",dirty_cafe_sales!$B2444)</f>
        <v>Smoothie</v>
      </c>
      <c r="C2444" s="23">
        <f>IF(ISNUMBER(dirty_cafe_sales!$C2444),dirty_cafe_sales!$C2444,3)</f>
        <v>3</v>
      </c>
      <c r="D2444" s="19">
        <f>VLOOKUP($B2444,Price_Per_Item!$A$3:$B$11,2,FALSE)</f>
        <v>4</v>
      </c>
      <c r="E2444" s="25">
        <f t="shared" si="38"/>
        <v>12</v>
      </c>
      <c r="F2444" t="str">
        <f>IF(OR(dirty_cafe_sales!$F2444="UNKNOWN",dirty_cafe_sales!$F2444="ERROR",dirty_cafe_sales!$F2444=""),"Unknown",dirty_cafe_sales!$F2444)</f>
        <v>Unknown</v>
      </c>
      <c r="G2444" t="str">
        <f>IF(OR(dirty_cafe_sales!$G2444="UNKNOWN",dirty_cafe_sales!$G2444="ERROR",dirty_cafe_sales!$G2444=""),"Unknown",dirty_cafe_sales!$G2444)</f>
        <v>Takeaway</v>
      </c>
      <c r="H2444" s="2" t="d">
        <v>2023-11-04</v>
      </c>
    </row>
    <row r="2445" spans="1:8" x14ac:dyDescent="0.2">
      <c r="A2445" s="16" t="s">
        <v>2466</v>
      </c>
      <c r="B2445" s="16" t="str">
        <f>IF(OR(dirty_cafe_sales!$B2445="UNKNOWN",dirty_cafe_sales!$B2445="",dirty_cafe_sales!$B2445="ERROR"),"Unknown_Item",dirty_cafe_sales!$B2445)</f>
        <v>Coffee</v>
      </c>
      <c r="C2445" s="23">
        <f>IF(ISNUMBER(dirty_cafe_sales!$C2445),dirty_cafe_sales!$C2445,3)</f>
        <v>1</v>
      </c>
      <c r="D2445" s="19">
        <f>VLOOKUP($B2445,Price_Per_Item!$A$3:$B$11,2,FALSE)</f>
        <v>2</v>
      </c>
      <c r="E2445" s="25">
        <f t="shared" si="38"/>
        <v>2</v>
      </c>
      <c r="F2445" t="str">
        <f>IF(OR(dirty_cafe_sales!$F2445="UNKNOWN",dirty_cafe_sales!$F2445="ERROR",dirty_cafe_sales!$F2445=""),"Unknown",dirty_cafe_sales!$F2445)</f>
        <v>Digital Wallet</v>
      </c>
      <c r="G2445" t="str">
        <f>IF(OR(dirty_cafe_sales!$G2445="UNKNOWN",dirty_cafe_sales!$G2445="ERROR",dirty_cafe_sales!$G2445=""),"Unknown",dirty_cafe_sales!$G2445)</f>
        <v>Unknown</v>
      </c>
      <c r="H2445" s="2" t="d">
        <v>2023-04-15</v>
      </c>
    </row>
    <row r="2446" spans="1:8" x14ac:dyDescent="0.2">
      <c r="A2446" s="16" t="s">
        <v>2467</v>
      </c>
      <c r="B2446" s="16" t="str">
        <f>IF(OR(dirty_cafe_sales!$B2446="UNKNOWN",dirty_cafe_sales!$B2446="",dirty_cafe_sales!$B2446="ERROR"),"Unknown_Item",dirty_cafe_sales!$B2446)</f>
        <v>Coffee</v>
      </c>
      <c r="C2446" s="23">
        <f>IF(ISNUMBER(dirty_cafe_sales!$C2446),dirty_cafe_sales!$C2446,3)</f>
        <v>1</v>
      </c>
      <c r="D2446" s="19">
        <f>VLOOKUP($B2446,Price_Per_Item!$A$3:$B$11,2,FALSE)</f>
        <v>2</v>
      </c>
      <c r="E2446" s="25">
        <f t="shared" si="38"/>
        <v>2</v>
      </c>
      <c r="F2446" t="str">
        <f>IF(OR(dirty_cafe_sales!$F2446="UNKNOWN",dirty_cafe_sales!$F2446="ERROR",dirty_cafe_sales!$F2446=""),"Unknown",dirty_cafe_sales!$F2446)</f>
        <v>Cash</v>
      </c>
      <c r="G2446" t="str">
        <f>IF(OR(dirty_cafe_sales!$G2446="UNKNOWN",dirty_cafe_sales!$G2446="ERROR",dirty_cafe_sales!$G2446=""),"Unknown",dirty_cafe_sales!$G2446)</f>
        <v>Unknown</v>
      </c>
      <c r="H2446" s="2" t="d">
        <v>2023-08-09</v>
      </c>
    </row>
    <row r="2447" spans="1:8" x14ac:dyDescent="0.2">
      <c r="A2447" s="16" t="s">
        <v>2468</v>
      </c>
      <c r="B2447" s="16" t="str">
        <f>IF(OR(dirty_cafe_sales!$B2447="UNKNOWN",dirty_cafe_sales!$B2447="",dirty_cafe_sales!$B2447="ERROR"),"Unknown_Item",dirty_cafe_sales!$B2447)</f>
        <v>Sandwich</v>
      </c>
      <c r="C2447" s="23">
        <f>IF(ISNUMBER(dirty_cafe_sales!$C2447),dirty_cafe_sales!$C2447,3)</f>
        <v>4</v>
      </c>
      <c r="D2447" s="19">
        <f>VLOOKUP($B2447,Price_Per_Item!$A$3:$B$11,2,FALSE)</f>
        <v>4</v>
      </c>
      <c r="E2447" s="25">
        <f t="shared" si="38"/>
        <v>16</v>
      </c>
      <c r="F2447" t="str">
        <f>IF(OR(dirty_cafe_sales!$F2447="UNKNOWN",dirty_cafe_sales!$F2447="ERROR",dirty_cafe_sales!$F2447=""),"Unknown",dirty_cafe_sales!$F2447)</f>
        <v>Unknown</v>
      </c>
      <c r="G2447" t="str">
        <f>IF(OR(dirty_cafe_sales!$G2447="UNKNOWN",dirty_cafe_sales!$G2447="ERROR",dirty_cafe_sales!$G2447=""),"Unknown",dirty_cafe_sales!$G2447)</f>
        <v>In-store</v>
      </c>
      <c r="H2447" s="2" t="d">
        <v>2023-12-07</v>
      </c>
    </row>
    <row r="2448" spans="1:8" x14ac:dyDescent="0.2">
      <c r="A2448" s="16" t="s">
        <v>2469</v>
      </c>
      <c r="B2448" s="16" t="str">
        <f>IF(OR(dirty_cafe_sales!$B2448="UNKNOWN",dirty_cafe_sales!$B2448="",dirty_cafe_sales!$B2448="ERROR"),"Unknown_Item",dirty_cafe_sales!$B2448)</f>
        <v>Coffee</v>
      </c>
      <c r="C2448" s="23">
        <f>IF(ISNUMBER(dirty_cafe_sales!$C2448),dirty_cafe_sales!$C2448,3)</f>
        <v>3</v>
      </c>
      <c r="D2448" s="19">
        <f>VLOOKUP($B2448,Price_Per_Item!$A$3:$B$11,2,FALSE)</f>
        <v>2</v>
      </c>
      <c r="E2448" s="25">
        <f t="shared" si="38"/>
        <v>6</v>
      </c>
      <c r="F2448" t="str">
        <f>IF(OR(dirty_cafe_sales!$F2448="UNKNOWN",dirty_cafe_sales!$F2448="ERROR",dirty_cafe_sales!$F2448=""),"Unknown",dirty_cafe_sales!$F2448)</f>
        <v>Unknown</v>
      </c>
      <c r="G2448" t="str">
        <f>IF(OR(dirty_cafe_sales!$G2448="UNKNOWN",dirty_cafe_sales!$G2448="ERROR",dirty_cafe_sales!$G2448=""),"Unknown",dirty_cafe_sales!$G2448)</f>
        <v>Unknown</v>
      </c>
      <c r="H2448" s="2" t="d">
        <v>2023-05-30</v>
      </c>
    </row>
    <row r="2449" spans="1:8" x14ac:dyDescent="0.2">
      <c r="A2449" s="16" t="s">
        <v>2470</v>
      </c>
      <c r="B2449" s="16" t="str">
        <f>IF(OR(dirty_cafe_sales!$B2449="UNKNOWN",dirty_cafe_sales!$B2449="",dirty_cafe_sales!$B2449="ERROR"),"Unknown_Item",dirty_cafe_sales!$B2449)</f>
        <v>Sandwich</v>
      </c>
      <c r="C2449" s="23">
        <f>IF(ISNUMBER(dirty_cafe_sales!$C2449),dirty_cafe_sales!$C2449,3)</f>
        <v>3</v>
      </c>
      <c r="D2449" s="19">
        <f>VLOOKUP($B2449,Price_Per_Item!$A$3:$B$11,2,FALSE)</f>
        <v>4</v>
      </c>
      <c r="E2449" s="25">
        <f t="shared" si="38"/>
        <v>12</v>
      </c>
      <c r="F2449" t="str">
        <f>IF(OR(dirty_cafe_sales!$F2449="UNKNOWN",dirty_cafe_sales!$F2449="ERROR",dirty_cafe_sales!$F2449=""),"Unknown",dirty_cafe_sales!$F2449)</f>
        <v>Unknown</v>
      </c>
      <c r="G2449" t="str">
        <f>IF(OR(dirty_cafe_sales!$G2449="UNKNOWN",dirty_cafe_sales!$G2449="ERROR",dirty_cafe_sales!$G2449=""),"Unknown",dirty_cafe_sales!$G2449)</f>
        <v>Unknown</v>
      </c>
      <c r="H2449" s="2" t="d">
        <v>2023-12-18</v>
      </c>
    </row>
    <row r="2450" spans="1:8" x14ac:dyDescent="0.2">
      <c r="A2450" s="16" t="s">
        <v>2471</v>
      </c>
      <c r="B2450" s="16" t="str">
        <f>IF(OR(dirty_cafe_sales!$B2450="UNKNOWN",dirty_cafe_sales!$B2450="",dirty_cafe_sales!$B2450="ERROR"),"Unknown_Item",dirty_cafe_sales!$B2450)</f>
        <v>Cake</v>
      </c>
      <c r="C2450" s="23">
        <f>IF(ISNUMBER(dirty_cafe_sales!$C2450),dirty_cafe_sales!$C2450,3)</f>
        <v>3</v>
      </c>
      <c r="D2450" s="19">
        <f>VLOOKUP($B2450,Price_Per_Item!$A$3:$B$11,2,FALSE)</f>
        <v>3</v>
      </c>
      <c r="E2450" s="25">
        <f t="shared" si="38"/>
        <v>9</v>
      </c>
      <c r="F2450" t="str">
        <f>IF(OR(dirty_cafe_sales!$F2450="UNKNOWN",dirty_cafe_sales!$F2450="ERROR",dirty_cafe_sales!$F2450=""),"Unknown",dirty_cafe_sales!$F2450)</f>
        <v>Credit Card</v>
      </c>
      <c r="G2450" t="str">
        <f>IF(OR(dirty_cafe_sales!$G2450="UNKNOWN",dirty_cafe_sales!$G2450="ERROR",dirty_cafe_sales!$G2450=""),"Unknown",dirty_cafe_sales!$G2450)</f>
        <v>In-store</v>
      </c>
      <c r="H2450" s="2" t="d">
        <v>2023-08-20</v>
      </c>
    </row>
    <row r="2451" spans="1:8" x14ac:dyDescent="0.2">
      <c r="A2451" s="16" t="s">
        <v>2472</v>
      </c>
      <c r="B2451" s="16" t="str">
        <f>IF(OR(dirty_cafe_sales!$B2451="UNKNOWN",dirty_cafe_sales!$B2451="",dirty_cafe_sales!$B2451="ERROR"),"Unknown_Item",dirty_cafe_sales!$B2451)</f>
        <v>Coffee</v>
      </c>
      <c r="C2451" s="23">
        <f>IF(ISNUMBER(dirty_cafe_sales!$C2451),dirty_cafe_sales!$C2451,3)</f>
        <v>5</v>
      </c>
      <c r="D2451" s="19">
        <f>VLOOKUP($B2451,Price_Per_Item!$A$3:$B$11,2,FALSE)</f>
        <v>2</v>
      </c>
      <c r="E2451" s="25">
        <f t="shared" si="38"/>
        <v>10</v>
      </c>
      <c r="F2451" t="str">
        <f>IF(OR(dirty_cafe_sales!$F2451="UNKNOWN",dirty_cafe_sales!$F2451="ERROR",dirty_cafe_sales!$F2451=""),"Unknown",dirty_cafe_sales!$F2451)</f>
        <v>Cash</v>
      </c>
      <c r="G2451" t="str">
        <f>IF(OR(dirty_cafe_sales!$G2451="UNKNOWN",dirty_cafe_sales!$G2451="ERROR",dirty_cafe_sales!$G2451=""),"Unknown",dirty_cafe_sales!$G2451)</f>
        <v>Takeaway</v>
      </c>
      <c r="H2451" s="2" t="d">
        <v>2023-10-17</v>
      </c>
    </row>
    <row r="2452" spans="1:8" x14ac:dyDescent="0.2">
      <c r="A2452" s="16" t="s">
        <v>2473</v>
      </c>
      <c r="B2452" s="16" t="str">
        <f>IF(OR(dirty_cafe_sales!$B2452="UNKNOWN",dirty_cafe_sales!$B2452="",dirty_cafe_sales!$B2452="ERROR"),"Unknown_Item",dirty_cafe_sales!$B2452)</f>
        <v>Cookie</v>
      </c>
      <c r="C2452" s="23">
        <f>IF(ISNUMBER(dirty_cafe_sales!$C2452),dirty_cafe_sales!$C2452,3)</f>
        <v>2</v>
      </c>
      <c r="D2452" s="19">
        <f>VLOOKUP($B2452,Price_Per_Item!$A$3:$B$11,2,FALSE)</f>
        <v>1</v>
      </c>
      <c r="E2452" s="25">
        <f t="shared" si="38"/>
        <v>2</v>
      </c>
      <c r="F2452" t="str">
        <f>IF(OR(dirty_cafe_sales!$F2452="UNKNOWN",dirty_cafe_sales!$F2452="ERROR",dirty_cafe_sales!$F2452=""),"Unknown",dirty_cafe_sales!$F2452)</f>
        <v>Digital Wallet</v>
      </c>
      <c r="G2452" t="str">
        <f>IF(OR(dirty_cafe_sales!$G2452="UNKNOWN",dirty_cafe_sales!$G2452="ERROR",dirty_cafe_sales!$G2452=""),"Unknown",dirty_cafe_sales!$G2452)</f>
        <v>Takeaway</v>
      </c>
      <c r="H2452" s="2" t="d">
        <v>2023-08-07</v>
      </c>
    </row>
    <row r="2453" spans="1:8" x14ac:dyDescent="0.2">
      <c r="A2453" s="16" t="s">
        <v>2474</v>
      </c>
      <c r="B2453" s="16" t="str">
        <f>IF(OR(dirty_cafe_sales!$B2453="UNKNOWN",dirty_cafe_sales!$B2453="",dirty_cafe_sales!$B2453="ERROR"),"Unknown_Item",dirty_cafe_sales!$B2453)</f>
        <v>Juice</v>
      </c>
      <c r="C2453" s="23">
        <f>IF(ISNUMBER(dirty_cafe_sales!$C2453),dirty_cafe_sales!$C2453,3)</f>
        <v>5</v>
      </c>
      <c r="D2453" s="19">
        <f>VLOOKUP($B2453,Price_Per_Item!$A$3:$B$11,2,FALSE)</f>
        <v>3</v>
      </c>
      <c r="E2453" s="25">
        <f t="shared" si="38"/>
        <v>15</v>
      </c>
      <c r="F2453" t="str">
        <f>IF(OR(dirty_cafe_sales!$F2453="UNKNOWN",dirty_cafe_sales!$F2453="ERROR",dirty_cafe_sales!$F2453=""),"Unknown",dirty_cafe_sales!$F2453)</f>
        <v>Digital Wallet</v>
      </c>
      <c r="G2453" t="str">
        <f>IF(OR(dirty_cafe_sales!$G2453="UNKNOWN",dirty_cafe_sales!$G2453="ERROR",dirty_cafe_sales!$G2453=""),"Unknown",dirty_cafe_sales!$G2453)</f>
        <v>In-store</v>
      </c>
      <c r="H2453" s="2" t="d">
        <v>2023-11-20</v>
      </c>
    </row>
    <row r="2454" spans="1:8" x14ac:dyDescent="0.2">
      <c r="A2454" s="16" t="s">
        <v>2475</v>
      </c>
      <c r="B2454" s="16" t="str">
        <f>IF(OR(dirty_cafe_sales!$B2454="UNKNOWN",dirty_cafe_sales!$B2454="",dirty_cafe_sales!$B2454="ERROR"),"Unknown_Item",dirty_cafe_sales!$B2454)</f>
        <v>Unknown_Item</v>
      </c>
      <c r="C2454" s="23">
        <f>IF(ISNUMBER(dirty_cafe_sales!$C2454),dirty_cafe_sales!$C2454,3)</f>
        <v>5</v>
      </c>
      <c r="D2454" s="19">
        <f>VLOOKUP($B2454,Price_Per_Item!$A$3:$B$11,2,FALSE)</f>
        <v>2.9375</v>
      </c>
      <c r="E2454" s="25">
        <f t="shared" si="38"/>
        <v>14.6875</v>
      </c>
      <c r="F2454" t="str">
        <f>IF(OR(dirty_cafe_sales!$F2454="UNKNOWN",dirty_cafe_sales!$F2454="ERROR",dirty_cafe_sales!$F2454=""),"Unknown",dirty_cafe_sales!$F2454)</f>
        <v>Cash</v>
      </c>
      <c r="G2454" t="str">
        <f>IF(OR(dirty_cafe_sales!$G2454="UNKNOWN",dirty_cafe_sales!$G2454="ERROR",dirty_cafe_sales!$G2454=""),"Unknown",dirty_cafe_sales!$G2454)</f>
        <v>Unknown</v>
      </c>
      <c r="H2454" s="2" t="d">
        <v>2023-08-04</v>
      </c>
    </row>
    <row r="2455" spans="1:8" x14ac:dyDescent="0.2">
      <c r="A2455" s="16" t="s">
        <v>2476</v>
      </c>
      <c r="B2455" s="16" t="str">
        <f>IF(OR(dirty_cafe_sales!$B2455="UNKNOWN",dirty_cafe_sales!$B2455="",dirty_cafe_sales!$B2455="ERROR"),"Unknown_Item",dirty_cafe_sales!$B2455)</f>
        <v>Cake</v>
      </c>
      <c r="C2455" s="23">
        <f>IF(ISNUMBER(dirty_cafe_sales!$C2455),dirty_cafe_sales!$C2455,3)</f>
        <v>5</v>
      </c>
      <c r="D2455" s="19">
        <f>VLOOKUP($B2455,Price_Per_Item!$A$3:$B$11,2,FALSE)</f>
        <v>3</v>
      </c>
      <c r="E2455" s="25">
        <f t="shared" si="38"/>
        <v>15</v>
      </c>
      <c r="F2455" t="str">
        <f>IF(OR(dirty_cafe_sales!$F2455="UNKNOWN",dirty_cafe_sales!$F2455="ERROR",dirty_cafe_sales!$F2455=""),"Unknown",dirty_cafe_sales!$F2455)</f>
        <v>Cash</v>
      </c>
      <c r="G2455" t="str">
        <f>IF(OR(dirty_cafe_sales!$G2455="UNKNOWN",dirty_cafe_sales!$G2455="ERROR",dirty_cafe_sales!$G2455=""),"Unknown",dirty_cafe_sales!$G2455)</f>
        <v>Unknown</v>
      </c>
      <c r="H2455" s="2" t="d">
        <v>2023-12-01</v>
      </c>
    </row>
    <row r="2456" spans="1:8" x14ac:dyDescent="0.2">
      <c r="A2456" s="16" t="s">
        <v>2477</v>
      </c>
      <c r="B2456" s="16" t="str">
        <f>IF(OR(dirty_cafe_sales!$B2456="UNKNOWN",dirty_cafe_sales!$B2456="",dirty_cafe_sales!$B2456="ERROR"),"Unknown_Item",dirty_cafe_sales!$B2456)</f>
        <v>Juice</v>
      </c>
      <c r="C2456" s="23">
        <f>IF(ISNUMBER(dirty_cafe_sales!$C2456),dirty_cafe_sales!$C2456,3)</f>
        <v>3</v>
      </c>
      <c r="D2456" s="19">
        <f>VLOOKUP($B2456,Price_Per_Item!$A$3:$B$11,2,FALSE)</f>
        <v>3</v>
      </c>
      <c r="E2456" s="25">
        <f t="shared" si="38"/>
        <v>9</v>
      </c>
      <c r="F2456" t="str">
        <f>IF(OR(dirty_cafe_sales!$F2456="UNKNOWN",dirty_cafe_sales!$F2456="ERROR",dirty_cafe_sales!$F2456=""),"Unknown",dirty_cafe_sales!$F2456)</f>
        <v>Credit Card</v>
      </c>
      <c r="G2456" t="str">
        <f>IF(OR(dirty_cafe_sales!$G2456="UNKNOWN",dirty_cafe_sales!$G2456="ERROR",dirty_cafe_sales!$G2456=""),"Unknown",dirty_cafe_sales!$G2456)</f>
        <v>Unknown</v>
      </c>
      <c r="H2456" s="2" t="d">
        <v>2023-01-30</v>
      </c>
    </row>
    <row r="2457" spans="1:8" x14ac:dyDescent="0.2">
      <c r="A2457" s="16" t="s">
        <v>2478</v>
      </c>
      <c r="B2457" s="16" t="str">
        <f>IF(OR(dirty_cafe_sales!$B2457="UNKNOWN",dirty_cafe_sales!$B2457="",dirty_cafe_sales!$B2457="ERROR"),"Unknown_Item",dirty_cafe_sales!$B2457)</f>
        <v>Coffee</v>
      </c>
      <c r="C2457" s="23">
        <f>IF(ISNUMBER(dirty_cafe_sales!$C2457),dirty_cafe_sales!$C2457,3)</f>
        <v>3</v>
      </c>
      <c r="D2457" s="19">
        <f>VLOOKUP($B2457,Price_Per_Item!$A$3:$B$11,2,FALSE)</f>
        <v>2</v>
      </c>
      <c r="E2457" s="25">
        <f t="shared" si="38"/>
        <v>6</v>
      </c>
      <c r="F2457" t="str">
        <f>IF(OR(dirty_cafe_sales!$F2457="UNKNOWN",dirty_cafe_sales!$F2457="ERROR",dirty_cafe_sales!$F2457=""),"Unknown",dirty_cafe_sales!$F2457)</f>
        <v>Unknown</v>
      </c>
      <c r="G2457" t="str">
        <f>IF(OR(dirty_cafe_sales!$G2457="UNKNOWN",dirty_cafe_sales!$G2457="ERROR",dirty_cafe_sales!$G2457=""),"Unknown",dirty_cafe_sales!$G2457)</f>
        <v>Unknown</v>
      </c>
      <c r="H2457" s="2" t="d">
        <v>2023-01-25</v>
      </c>
    </row>
    <row r="2458" spans="1:8" x14ac:dyDescent="0.2">
      <c r="A2458" s="16" t="s">
        <v>2479</v>
      </c>
      <c r="B2458" s="16" t="str">
        <f>IF(OR(dirty_cafe_sales!$B2458="UNKNOWN",dirty_cafe_sales!$B2458="",dirty_cafe_sales!$B2458="ERROR"),"Unknown_Item",dirty_cafe_sales!$B2458)</f>
        <v>Smoothie</v>
      </c>
      <c r="C2458" s="23">
        <f>IF(ISNUMBER(dirty_cafe_sales!$C2458),dirty_cafe_sales!$C2458,3)</f>
        <v>1</v>
      </c>
      <c r="D2458" s="19">
        <f>VLOOKUP($B2458,Price_Per_Item!$A$3:$B$11,2,FALSE)</f>
        <v>4</v>
      </c>
      <c r="E2458" s="25">
        <f t="shared" si="38"/>
        <v>4</v>
      </c>
      <c r="F2458" t="str">
        <f>IF(OR(dirty_cafe_sales!$F2458="UNKNOWN",dirty_cafe_sales!$F2458="ERROR",dirty_cafe_sales!$F2458=""),"Unknown",dirty_cafe_sales!$F2458)</f>
        <v>Credit Card</v>
      </c>
      <c r="G2458" t="str">
        <f>IF(OR(dirty_cafe_sales!$G2458="UNKNOWN",dirty_cafe_sales!$G2458="ERROR",dirty_cafe_sales!$G2458=""),"Unknown",dirty_cafe_sales!$G2458)</f>
        <v>Unknown</v>
      </c>
      <c r="H2458" s="2" t="d">
        <v>2023-01-26</v>
      </c>
    </row>
    <row r="2459" spans="1:8" x14ac:dyDescent="0.2">
      <c r="A2459" s="16" t="s">
        <v>2480</v>
      </c>
      <c r="B2459" s="16" t="str">
        <f>IF(OR(dirty_cafe_sales!$B2459="UNKNOWN",dirty_cafe_sales!$B2459="",dirty_cafe_sales!$B2459="ERROR"),"Unknown_Item",dirty_cafe_sales!$B2459)</f>
        <v>Unknown_Item</v>
      </c>
      <c r="C2459" s="23">
        <f>IF(ISNUMBER(dirty_cafe_sales!$C2459),dirty_cafe_sales!$C2459,3)</f>
        <v>3</v>
      </c>
      <c r="D2459" s="19">
        <f>VLOOKUP($B2459,Price_Per_Item!$A$3:$B$11,2,FALSE)</f>
        <v>2.9375</v>
      </c>
      <c r="E2459" s="25">
        <f t="shared" si="38"/>
        <v>8.8125</v>
      </c>
      <c r="F2459" t="str">
        <f>IF(OR(dirty_cafe_sales!$F2459="UNKNOWN",dirty_cafe_sales!$F2459="ERROR",dirty_cafe_sales!$F2459=""),"Unknown",dirty_cafe_sales!$F2459)</f>
        <v>Digital Wallet</v>
      </c>
      <c r="G2459" t="str">
        <f>IF(OR(dirty_cafe_sales!$G2459="UNKNOWN",dirty_cafe_sales!$G2459="ERROR",dirty_cafe_sales!$G2459=""),"Unknown",dirty_cafe_sales!$G2459)</f>
        <v>In-store</v>
      </c>
      <c r="H2459" s="2" t="d">
        <v>2023-04-18</v>
      </c>
    </row>
    <row r="2460" spans="1:8" x14ac:dyDescent="0.2">
      <c r="A2460" s="16" t="s">
        <v>2481</v>
      </c>
      <c r="B2460" s="16" t="str">
        <f>IF(OR(dirty_cafe_sales!$B2460="UNKNOWN",dirty_cafe_sales!$B2460="",dirty_cafe_sales!$B2460="ERROR"),"Unknown_Item",dirty_cafe_sales!$B2460)</f>
        <v>Juice</v>
      </c>
      <c r="C2460" s="23">
        <f>IF(ISNUMBER(dirty_cafe_sales!$C2460),dirty_cafe_sales!$C2460,3)</f>
        <v>1</v>
      </c>
      <c r="D2460" s="19">
        <f>VLOOKUP($B2460,Price_Per_Item!$A$3:$B$11,2,FALSE)</f>
        <v>3</v>
      </c>
      <c r="E2460" s="25">
        <f t="shared" si="38"/>
        <v>3</v>
      </c>
      <c r="F2460" t="str">
        <f>IF(OR(dirty_cafe_sales!$F2460="UNKNOWN",dirty_cafe_sales!$F2460="ERROR",dirty_cafe_sales!$F2460=""),"Unknown",dirty_cafe_sales!$F2460)</f>
        <v>Credit Card</v>
      </c>
      <c r="G2460" t="str">
        <f>IF(OR(dirty_cafe_sales!$G2460="UNKNOWN",dirty_cafe_sales!$G2460="ERROR",dirty_cafe_sales!$G2460=""),"Unknown",dirty_cafe_sales!$G2460)</f>
        <v>Takeaway</v>
      </c>
      <c r="H2460" s="2" t="d">
        <v>2023-09-08</v>
      </c>
    </row>
    <row r="2461" spans="1:8" x14ac:dyDescent="0.2">
      <c r="A2461" s="16" t="s">
        <v>2482</v>
      </c>
      <c r="B2461" s="16" t="str">
        <f>IF(OR(dirty_cafe_sales!$B2461="UNKNOWN",dirty_cafe_sales!$B2461="",dirty_cafe_sales!$B2461="ERROR"),"Unknown_Item",dirty_cafe_sales!$B2461)</f>
        <v>Tea</v>
      </c>
      <c r="C2461" s="23">
        <f>IF(ISNUMBER(dirty_cafe_sales!$C2461),dirty_cafe_sales!$C2461,3)</f>
        <v>3</v>
      </c>
      <c r="D2461" s="19">
        <f>VLOOKUP($B2461,Price_Per_Item!$A$3:$B$11,2,FALSE)</f>
        <v>1.5</v>
      </c>
      <c r="E2461" s="25">
        <f t="shared" si="38"/>
        <v>4.5</v>
      </c>
      <c r="F2461" t="str">
        <f>IF(OR(dirty_cafe_sales!$F2461="UNKNOWN",dirty_cafe_sales!$F2461="ERROR",dirty_cafe_sales!$F2461=""),"Unknown",dirty_cafe_sales!$F2461)</f>
        <v>Digital Wallet</v>
      </c>
      <c r="G2461" t="str">
        <f>IF(OR(dirty_cafe_sales!$G2461="UNKNOWN",dirty_cafe_sales!$G2461="ERROR",dirty_cafe_sales!$G2461=""),"Unknown",dirty_cafe_sales!$G2461)</f>
        <v>Unknown</v>
      </c>
      <c r="H2461" s="2" t="d">
        <v>2023-02-24</v>
      </c>
    </row>
    <row r="2462" spans="1:8" x14ac:dyDescent="0.2">
      <c r="A2462" s="16" t="s">
        <v>2483</v>
      </c>
      <c r="B2462" s="16" t="str">
        <f>IF(OR(dirty_cafe_sales!$B2462="UNKNOWN",dirty_cafe_sales!$B2462="",dirty_cafe_sales!$B2462="ERROR"),"Unknown_Item",dirty_cafe_sales!$B2462)</f>
        <v>Cookie</v>
      </c>
      <c r="C2462" s="23">
        <f>IF(ISNUMBER(dirty_cafe_sales!$C2462),dirty_cafe_sales!$C2462,3)</f>
        <v>3</v>
      </c>
      <c r="D2462" s="19">
        <f>VLOOKUP($B2462,Price_Per_Item!$A$3:$B$11,2,FALSE)</f>
        <v>1</v>
      </c>
      <c r="E2462" s="25">
        <f t="shared" si="38"/>
        <v>3</v>
      </c>
      <c r="F2462" t="str">
        <f>IF(OR(dirty_cafe_sales!$F2462="UNKNOWN",dirty_cafe_sales!$F2462="ERROR",dirty_cafe_sales!$F2462=""),"Unknown",dirty_cafe_sales!$F2462)</f>
        <v>Unknown</v>
      </c>
      <c r="G2462" t="str">
        <f>IF(OR(dirty_cafe_sales!$G2462="UNKNOWN",dirty_cafe_sales!$G2462="ERROR",dirty_cafe_sales!$G2462=""),"Unknown",dirty_cafe_sales!$G2462)</f>
        <v>Unknown</v>
      </c>
      <c r="H2462" s="2" t="d">
        <v>2023-12-24</v>
      </c>
    </row>
    <row r="2463" spans="1:8" x14ac:dyDescent="0.2">
      <c r="A2463" s="16" t="s">
        <v>2484</v>
      </c>
      <c r="B2463" s="16" t="str">
        <f>IF(OR(dirty_cafe_sales!$B2463="UNKNOWN",dirty_cafe_sales!$B2463="",dirty_cafe_sales!$B2463="ERROR"),"Unknown_Item",dirty_cafe_sales!$B2463)</f>
        <v>Unknown_Item</v>
      </c>
      <c r="C2463" s="23">
        <f>IF(ISNUMBER(dirty_cafe_sales!$C2463),dirty_cafe_sales!$C2463,3)</f>
        <v>2</v>
      </c>
      <c r="D2463" s="19">
        <f>VLOOKUP($B2463,Price_Per_Item!$A$3:$B$11,2,FALSE)</f>
        <v>2.9375</v>
      </c>
      <c r="E2463" s="25">
        <f t="shared" si="38"/>
        <v>5.875</v>
      </c>
      <c r="F2463" t="str">
        <f>IF(OR(dirty_cafe_sales!$F2463="UNKNOWN",dirty_cafe_sales!$F2463="ERROR",dirty_cafe_sales!$F2463=""),"Unknown",dirty_cafe_sales!$F2463)</f>
        <v>Digital Wallet</v>
      </c>
      <c r="G2463" t="str">
        <f>IF(OR(dirty_cafe_sales!$G2463="UNKNOWN",dirty_cafe_sales!$G2463="ERROR",dirty_cafe_sales!$G2463=""),"Unknown",dirty_cafe_sales!$G2463)</f>
        <v>Unknown</v>
      </c>
      <c r="H2463" s="2" t="d">
        <v>2023-08-03</v>
      </c>
    </row>
    <row r="2464" spans="1:8" x14ac:dyDescent="0.2">
      <c r="A2464" s="16" t="s">
        <v>2485</v>
      </c>
      <c r="B2464" s="16" t="str">
        <f>IF(OR(dirty_cafe_sales!$B2464="UNKNOWN",dirty_cafe_sales!$B2464="",dirty_cafe_sales!$B2464="ERROR"),"Unknown_Item",dirty_cafe_sales!$B2464)</f>
        <v>Cake</v>
      </c>
      <c r="C2464" s="23">
        <f>IF(ISNUMBER(dirty_cafe_sales!$C2464),dirty_cafe_sales!$C2464,3)</f>
        <v>4</v>
      </c>
      <c r="D2464" s="19">
        <f>VLOOKUP($B2464,Price_Per_Item!$A$3:$B$11,2,FALSE)</f>
        <v>3</v>
      </c>
      <c r="E2464" s="25">
        <f t="shared" si="38"/>
        <v>12</v>
      </c>
      <c r="F2464" t="str">
        <f>IF(OR(dirty_cafe_sales!$F2464="UNKNOWN",dirty_cafe_sales!$F2464="ERROR",dirty_cafe_sales!$F2464=""),"Unknown",dirty_cafe_sales!$F2464)</f>
        <v>Unknown</v>
      </c>
      <c r="G2464" t="str">
        <f>IF(OR(dirty_cafe_sales!$G2464="UNKNOWN",dirty_cafe_sales!$G2464="ERROR",dirty_cafe_sales!$G2464=""),"Unknown",dirty_cafe_sales!$G2464)</f>
        <v>Takeaway</v>
      </c>
      <c r="H2464" s="2" t="d">
        <v>2023-04-05</v>
      </c>
    </row>
    <row r="2465" spans="1:8" x14ac:dyDescent="0.2">
      <c r="A2465" s="16" t="s">
        <v>2486</v>
      </c>
      <c r="B2465" s="16" t="str">
        <f>IF(OR(dirty_cafe_sales!$B2465="UNKNOWN",dirty_cafe_sales!$B2465="",dirty_cafe_sales!$B2465="ERROR"),"Unknown_Item",dirty_cafe_sales!$B2465)</f>
        <v>Tea</v>
      </c>
      <c r="C2465" s="23">
        <f>IF(ISNUMBER(dirty_cafe_sales!$C2465),dirty_cafe_sales!$C2465,3)</f>
        <v>4</v>
      </c>
      <c r="D2465" s="19">
        <f>VLOOKUP($B2465,Price_Per_Item!$A$3:$B$11,2,FALSE)</f>
        <v>1.5</v>
      </c>
      <c r="E2465" s="25">
        <f t="shared" si="38"/>
        <v>6</v>
      </c>
      <c r="F2465" t="str">
        <f>IF(OR(dirty_cafe_sales!$F2465="UNKNOWN",dirty_cafe_sales!$F2465="ERROR",dirty_cafe_sales!$F2465=""),"Unknown",dirty_cafe_sales!$F2465)</f>
        <v>Cash</v>
      </c>
      <c r="G2465" t="str">
        <f>IF(OR(dirty_cafe_sales!$G2465="UNKNOWN",dirty_cafe_sales!$G2465="ERROR",dirty_cafe_sales!$G2465=""),"Unknown",dirty_cafe_sales!$G2465)</f>
        <v>In-store</v>
      </c>
      <c r="H2465" s="2" t="d">
        <v>2023-01-18</v>
      </c>
    </row>
    <row r="2466" spans="1:8" x14ac:dyDescent="0.2">
      <c r="A2466" s="16" t="s">
        <v>2487</v>
      </c>
      <c r="B2466" s="16" t="str">
        <f>IF(OR(dirty_cafe_sales!$B2466="UNKNOWN",dirty_cafe_sales!$B2466="",dirty_cafe_sales!$B2466="ERROR"),"Unknown_Item",dirty_cafe_sales!$B2466)</f>
        <v>Salad</v>
      </c>
      <c r="C2466" s="23">
        <f>IF(ISNUMBER(dirty_cafe_sales!$C2466),dirty_cafe_sales!$C2466,3)</f>
        <v>1</v>
      </c>
      <c r="D2466" s="19">
        <f>VLOOKUP($B2466,Price_Per_Item!$A$3:$B$11,2,FALSE)</f>
        <v>5</v>
      </c>
      <c r="E2466" s="25">
        <f t="shared" si="38"/>
        <v>5</v>
      </c>
      <c r="F2466" t="str">
        <f>IF(OR(dirty_cafe_sales!$F2466="UNKNOWN",dirty_cafe_sales!$F2466="ERROR",dirty_cafe_sales!$F2466=""),"Unknown",dirty_cafe_sales!$F2466)</f>
        <v>Cash</v>
      </c>
      <c r="G2466" t="str">
        <f>IF(OR(dirty_cafe_sales!$G2466="UNKNOWN",dirty_cafe_sales!$G2466="ERROR",dirty_cafe_sales!$G2466=""),"Unknown",dirty_cafe_sales!$G2466)</f>
        <v>Takeaway</v>
      </c>
      <c r="H2466" s="2" t="d">
        <v>2023-09-15</v>
      </c>
    </row>
    <row r="2467" spans="1:8" x14ac:dyDescent="0.2">
      <c r="A2467" s="16" t="s">
        <v>2488</v>
      </c>
      <c r="B2467" s="16" t="str">
        <f>IF(OR(dirty_cafe_sales!$B2467="UNKNOWN",dirty_cafe_sales!$B2467="",dirty_cafe_sales!$B2467="ERROR"),"Unknown_Item",dirty_cafe_sales!$B2467)</f>
        <v>Coffee</v>
      </c>
      <c r="C2467" s="23">
        <f>IF(ISNUMBER(dirty_cafe_sales!$C2467),dirty_cafe_sales!$C2467,3)</f>
        <v>3</v>
      </c>
      <c r="D2467" s="19">
        <f>VLOOKUP($B2467,Price_Per_Item!$A$3:$B$11,2,FALSE)</f>
        <v>2</v>
      </c>
      <c r="E2467" s="25">
        <f t="shared" si="38"/>
        <v>6</v>
      </c>
      <c r="F2467" t="str">
        <f>IF(OR(dirty_cafe_sales!$F2467="UNKNOWN",dirty_cafe_sales!$F2467="ERROR",dirty_cafe_sales!$F2467=""),"Unknown",dirty_cafe_sales!$F2467)</f>
        <v>Unknown</v>
      </c>
      <c r="G2467" t="str">
        <f>IF(OR(dirty_cafe_sales!$G2467="UNKNOWN",dirty_cafe_sales!$G2467="ERROR",dirty_cafe_sales!$G2467=""),"Unknown",dirty_cafe_sales!$G2467)</f>
        <v>Unknown</v>
      </c>
      <c r="H2467" s="2" t="d">
        <v>2023-11-02</v>
      </c>
    </row>
    <row r="2468" spans="1:8" x14ac:dyDescent="0.2">
      <c r="A2468" s="16" t="s">
        <v>2489</v>
      </c>
      <c r="B2468" s="16" t="str">
        <f>IF(OR(dirty_cafe_sales!$B2468="UNKNOWN",dirty_cafe_sales!$B2468="",dirty_cafe_sales!$B2468="ERROR"),"Unknown_Item",dirty_cafe_sales!$B2468)</f>
        <v>Coffee</v>
      </c>
      <c r="C2468" s="23">
        <f>IF(ISNUMBER(dirty_cafe_sales!$C2468),dirty_cafe_sales!$C2468,3)</f>
        <v>1</v>
      </c>
      <c r="D2468" s="19">
        <f>VLOOKUP($B2468,Price_Per_Item!$A$3:$B$11,2,FALSE)</f>
        <v>2</v>
      </c>
      <c r="E2468" s="25">
        <f t="shared" si="38"/>
        <v>2</v>
      </c>
      <c r="F2468" t="str">
        <f>IF(OR(dirty_cafe_sales!$F2468="UNKNOWN",dirty_cafe_sales!$F2468="ERROR",dirty_cafe_sales!$F2468=""),"Unknown",dirty_cafe_sales!$F2468)</f>
        <v>Unknown</v>
      </c>
      <c r="G2468" t="str">
        <f>IF(OR(dirty_cafe_sales!$G2468="UNKNOWN",dirty_cafe_sales!$G2468="ERROR",dirty_cafe_sales!$G2468=""),"Unknown",dirty_cafe_sales!$G2468)</f>
        <v>Unknown</v>
      </c>
      <c r="H2468" s="2" t="d">
        <v>2023-10-22</v>
      </c>
    </row>
    <row r="2469" spans="1:8" x14ac:dyDescent="0.2">
      <c r="A2469" s="16" t="s">
        <v>2490</v>
      </c>
      <c r="B2469" s="16" t="str">
        <f>IF(OR(dirty_cafe_sales!$B2469="UNKNOWN",dirty_cafe_sales!$B2469="",dirty_cafe_sales!$B2469="ERROR"),"Unknown_Item",dirty_cafe_sales!$B2469)</f>
        <v>Salad</v>
      </c>
      <c r="C2469" s="23">
        <f>IF(ISNUMBER(dirty_cafe_sales!$C2469),dirty_cafe_sales!$C2469,3)</f>
        <v>5</v>
      </c>
      <c r="D2469" s="19">
        <f>VLOOKUP($B2469,Price_Per_Item!$A$3:$B$11,2,FALSE)</f>
        <v>5</v>
      </c>
      <c r="E2469" s="25">
        <f t="shared" si="38"/>
        <v>25</v>
      </c>
      <c r="F2469" t="str">
        <f>IF(OR(dirty_cafe_sales!$F2469="UNKNOWN",dirty_cafe_sales!$F2469="ERROR",dirty_cafe_sales!$F2469=""),"Unknown",dirty_cafe_sales!$F2469)</f>
        <v>Credit Card</v>
      </c>
      <c r="G2469" t="str">
        <f>IF(OR(dirty_cafe_sales!$G2469="UNKNOWN",dirty_cafe_sales!$G2469="ERROR",dirty_cafe_sales!$G2469=""),"Unknown",dirty_cafe_sales!$G2469)</f>
        <v>In-store</v>
      </c>
      <c r="H2469" s="2" t="d">
        <v>2023-08-25</v>
      </c>
    </row>
    <row r="2470" spans="1:8" x14ac:dyDescent="0.2">
      <c r="A2470" s="16" t="s">
        <v>2491</v>
      </c>
      <c r="B2470" s="16" t="str">
        <f>IF(OR(dirty_cafe_sales!$B2470="UNKNOWN",dirty_cafe_sales!$B2470="",dirty_cafe_sales!$B2470="ERROR"),"Unknown_Item",dirty_cafe_sales!$B2470)</f>
        <v>Cookie</v>
      </c>
      <c r="C2470" s="23">
        <f>IF(ISNUMBER(dirty_cafe_sales!$C2470),dirty_cafe_sales!$C2470,3)</f>
        <v>2</v>
      </c>
      <c r="D2470" s="19">
        <f>VLOOKUP($B2470,Price_Per_Item!$A$3:$B$11,2,FALSE)</f>
        <v>1</v>
      </c>
      <c r="E2470" s="25">
        <f t="shared" si="38"/>
        <v>2</v>
      </c>
      <c r="F2470" t="str">
        <f>IF(OR(dirty_cafe_sales!$F2470="UNKNOWN",dirty_cafe_sales!$F2470="ERROR",dirty_cafe_sales!$F2470=""),"Unknown",dirty_cafe_sales!$F2470)</f>
        <v>Unknown</v>
      </c>
      <c r="G2470" t="str">
        <f>IF(OR(dirty_cafe_sales!$G2470="UNKNOWN",dirty_cafe_sales!$G2470="ERROR",dirty_cafe_sales!$G2470=""),"Unknown",dirty_cafe_sales!$G2470)</f>
        <v>In-store</v>
      </c>
      <c r="H2470" s="2" t="d">
        <v>2023-05-31</v>
      </c>
    </row>
    <row r="2471" spans="1:8" x14ac:dyDescent="0.2">
      <c r="A2471" s="16" t="s">
        <v>2492</v>
      </c>
      <c r="B2471" s="16" t="str">
        <f>IF(OR(dirty_cafe_sales!$B2471="UNKNOWN",dirty_cafe_sales!$B2471="",dirty_cafe_sales!$B2471="ERROR"),"Unknown_Item",dirty_cafe_sales!$B2471)</f>
        <v>Cake</v>
      </c>
      <c r="C2471" s="23">
        <f>IF(ISNUMBER(dirty_cafe_sales!$C2471),dirty_cafe_sales!$C2471,3)</f>
        <v>5</v>
      </c>
      <c r="D2471" s="19">
        <f>VLOOKUP($B2471,Price_Per_Item!$A$3:$B$11,2,FALSE)</f>
        <v>3</v>
      </c>
      <c r="E2471" s="25">
        <f t="shared" si="38"/>
        <v>15</v>
      </c>
      <c r="F2471" t="str">
        <f>IF(OR(dirty_cafe_sales!$F2471="UNKNOWN",dirty_cafe_sales!$F2471="ERROR",dirty_cafe_sales!$F2471=""),"Unknown",dirty_cafe_sales!$F2471)</f>
        <v>Credit Card</v>
      </c>
      <c r="G2471" t="str">
        <f>IF(OR(dirty_cafe_sales!$G2471="UNKNOWN",dirty_cafe_sales!$G2471="ERROR",dirty_cafe_sales!$G2471=""),"Unknown",dirty_cafe_sales!$G2471)</f>
        <v>Takeaway</v>
      </c>
      <c r="H2471" s="2" t="d">
        <v>2023-01-05</v>
      </c>
    </row>
    <row r="2472" spans="1:8" x14ac:dyDescent="0.2">
      <c r="A2472" s="16" t="s">
        <v>2493</v>
      </c>
      <c r="B2472" s="16" t="str">
        <f>IF(OR(dirty_cafe_sales!$B2472="UNKNOWN",dirty_cafe_sales!$B2472="",dirty_cafe_sales!$B2472="ERROR"),"Unknown_Item",dirty_cafe_sales!$B2472)</f>
        <v>Unknown_Item</v>
      </c>
      <c r="C2472" s="23">
        <f>IF(ISNUMBER(dirty_cafe_sales!$C2472),dirty_cafe_sales!$C2472,3)</f>
        <v>5</v>
      </c>
      <c r="D2472" s="19">
        <f>VLOOKUP($B2472,Price_Per_Item!$A$3:$B$11,2,FALSE)</f>
        <v>2.9375</v>
      </c>
      <c r="E2472" s="25">
        <f t="shared" si="38"/>
        <v>14.6875</v>
      </c>
      <c r="F2472" t="str">
        <f>IF(OR(dirty_cafe_sales!$F2472="UNKNOWN",dirty_cafe_sales!$F2472="ERROR",dirty_cafe_sales!$F2472=""),"Unknown",dirty_cafe_sales!$F2472)</f>
        <v>Credit Card</v>
      </c>
      <c r="G2472" t="str">
        <f>IF(OR(dirty_cafe_sales!$G2472="UNKNOWN",dirty_cafe_sales!$G2472="ERROR",dirty_cafe_sales!$G2472=""),"Unknown",dirty_cafe_sales!$G2472)</f>
        <v>In-store</v>
      </c>
      <c r="H2472" s="2" t="d">
        <v>2023-10-28</v>
      </c>
    </row>
    <row r="2473" spans="1:8" x14ac:dyDescent="0.2">
      <c r="A2473" s="16" t="s">
        <v>2494</v>
      </c>
      <c r="B2473" s="16" t="str">
        <f>IF(OR(dirty_cafe_sales!$B2473="UNKNOWN",dirty_cafe_sales!$B2473="",dirty_cafe_sales!$B2473="ERROR"),"Unknown_Item",dirty_cafe_sales!$B2473)</f>
        <v>Coffee</v>
      </c>
      <c r="C2473" s="23">
        <f>IF(ISNUMBER(dirty_cafe_sales!$C2473),dirty_cafe_sales!$C2473,3)</f>
        <v>3</v>
      </c>
      <c r="D2473" s="19">
        <f>VLOOKUP($B2473,Price_Per_Item!$A$3:$B$11,2,FALSE)</f>
        <v>2</v>
      </c>
      <c r="E2473" s="25">
        <f t="shared" si="38"/>
        <v>6</v>
      </c>
      <c r="F2473" t="str">
        <f>IF(OR(dirty_cafe_sales!$F2473="UNKNOWN",dirty_cafe_sales!$F2473="ERROR",dirty_cafe_sales!$F2473=""),"Unknown",dirty_cafe_sales!$F2473)</f>
        <v>Digital Wallet</v>
      </c>
      <c r="G2473" t="str">
        <f>IF(OR(dirty_cafe_sales!$G2473="UNKNOWN",dirty_cafe_sales!$G2473="ERROR",dirty_cafe_sales!$G2473=""),"Unknown",dirty_cafe_sales!$G2473)</f>
        <v>In-store</v>
      </c>
      <c r="H2473" s="2" t="d">
        <v>2023-06-11</v>
      </c>
    </row>
    <row r="2474" spans="1:8" x14ac:dyDescent="0.2">
      <c r="A2474" s="16" t="s">
        <v>2495</v>
      </c>
      <c r="B2474" s="16" t="str">
        <f>IF(OR(dirty_cafe_sales!$B2474="UNKNOWN",dirty_cafe_sales!$B2474="",dirty_cafe_sales!$B2474="ERROR"),"Unknown_Item",dirty_cafe_sales!$B2474)</f>
        <v>Tea</v>
      </c>
      <c r="C2474" s="23">
        <f>IF(ISNUMBER(dirty_cafe_sales!$C2474),dirty_cafe_sales!$C2474,3)</f>
        <v>3</v>
      </c>
      <c r="D2474" s="19">
        <f>VLOOKUP($B2474,Price_Per_Item!$A$3:$B$11,2,FALSE)</f>
        <v>1.5</v>
      </c>
      <c r="E2474" s="25">
        <f t="shared" si="38"/>
        <v>4.5</v>
      </c>
      <c r="F2474" t="str">
        <f>IF(OR(dirty_cafe_sales!$F2474="UNKNOWN",dirty_cafe_sales!$F2474="ERROR",dirty_cafe_sales!$F2474=""),"Unknown",dirty_cafe_sales!$F2474)</f>
        <v>Digital Wallet</v>
      </c>
      <c r="G2474" t="str">
        <f>IF(OR(dirty_cafe_sales!$G2474="UNKNOWN",dirty_cafe_sales!$G2474="ERROR",dirty_cafe_sales!$G2474=""),"Unknown",dirty_cafe_sales!$G2474)</f>
        <v>Takeaway</v>
      </c>
      <c r="H2474" s="2" t="d">
        <v>2023-07-24</v>
      </c>
    </row>
    <row r="2475" spans="1:8" x14ac:dyDescent="0.2">
      <c r="A2475" s="16" t="s">
        <v>2496</v>
      </c>
      <c r="B2475" s="16" t="str">
        <f>IF(OR(dirty_cafe_sales!$B2475="UNKNOWN",dirty_cafe_sales!$B2475="",dirty_cafe_sales!$B2475="ERROR"),"Unknown_Item",dirty_cafe_sales!$B2475)</f>
        <v>Unknown_Item</v>
      </c>
      <c r="C2475" s="23">
        <f>IF(ISNUMBER(dirty_cafe_sales!$C2475),dirty_cafe_sales!$C2475,3)</f>
        <v>1</v>
      </c>
      <c r="D2475" s="19">
        <f>VLOOKUP($B2475,Price_Per_Item!$A$3:$B$11,2,FALSE)</f>
        <v>2.9375</v>
      </c>
      <c r="E2475" s="25">
        <f t="shared" si="38"/>
        <v>2.9375</v>
      </c>
      <c r="F2475" t="str">
        <f>IF(OR(dirty_cafe_sales!$F2475="UNKNOWN",dirty_cafe_sales!$F2475="ERROR",dirty_cafe_sales!$F2475=""),"Unknown",dirty_cafe_sales!$F2475)</f>
        <v>Unknown</v>
      </c>
      <c r="G2475" t="str">
        <f>IF(OR(dirty_cafe_sales!$G2475="UNKNOWN",dirty_cafe_sales!$G2475="ERROR",dirty_cafe_sales!$G2475=""),"Unknown",dirty_cafe_sales!$G2475)</f>
        <v>Unknown</v>
      </c>
      <c r="H2475" s="2" t="d">
        <v>2023-01-17</v>
      </c>
    </row>
    <row r="2476" spans="1:8" x14ac:dyDescent="0.2">
      <c r="A2476" s="16" t="s">
        <v>2497</v>
      </c>
      <c r="B2476" s="16" t="str">
        <f>IF(OR(dirty_cafe_sales!$B2476="UNKNOWN",dirty_cafe_sales!$B2476="",dirty_cafe_sales!$B2476="ERROR"),"Unknown_Item",dirty_cafe_sales!$B2476)</f>
        <v>Juice</v>
      </c>
      <c r="C2476" s="23">
        <f>IF(ISNUMBER(dirty_cafe_sales!$C2476),dirty_cafe_sales!$C2476,3)</f>
        <v>5</v>
      </c>
      <c r="D2476" s="19">
        <f>VLOOKUP($B2476,Price_Per_Item!$A$3:$B$11,2,FALSE)</f>
        <v>3</v>
      </c>
      <c r="E2476" s="25">
        <f t="shared" si="38"/>
        <v>15</v>
      </c>
      <c r="F2476" t="str">
        <f>IF(OR(dirty_cafe_sales!$F2476="UNKNOWN",dirty_cafe_sales!$F2476="ERROR",dirty_cafe_sales!$F2476=""),"Unknown",dirty_cafe_sales!$F2476)</f>
        <v>Digital Wallet</v>
      </c>
      <c r="G2476" t="str">
        <f>IF(OR(dirty_cafe_sales!$G2476="UNKNOWN",dirty_cafe_sales!$G2476="ERROR",dirty_cafe_sales!$G2476=""),"Unknown",dirty_cafe_sales!$G2476)</f>
        <v>In-store</v>
      </c>
      <c r="H2476" s="2" t="d">
        <v>2023-01-12</v>
      </c>
    </row>
    <row r="2477" spans="1:8" x14ac:dyDescent="0.2">
      <c r="A2477" s="16" t="s">
        <v>2498</v>
      </c>
      <c r="B2477" s="16" t="str">
        <f>IF(OR(dirty_cafe_sales!$B2477="UNKNOWN",dirty_cafe_sales!$B2477="",dirty_cafe_sales!$B2477="ERROR"),"Unknown_Item",dirty_cafe_sales!$B2477)</f>
        <v>Juice</v>
      </c>
      <c r="C2477" s="23">
        <f>IF(ISNUMBER(dirty_cafe_sales!$C2477),dirty_cafe_sales!$C2477,3)</f>
        <v>5</v>
      </c>
      <c r="D2477" s="19">
        <f>VLOOKUP($B2477,Price_Per_Item!$A$3:$B$11,2,FALSE)</f>
        <v>3</v>
      </c>
      <c r="E2477" s="25">
        <f t="shared" si="38"/>
        <v>15</v>
      </c>
      <c r="F2477" t="str">
        <f>IF(OR(dirty_cafe_sales!$F2477="UNKNOWN",dirty_cafe_sales!$F2477="ERROR",dirty_cafe_sales!$F2477=""),"Unknown",dirty_cafe_sales!$F2477)</f>
        <v>Cash</v>
      </c>
      <c r="G2477" t="str">
        <f>IF(OR(dirty_cafe_sales!$G2477="UNKNOWN",dirty_cafe_sales!$G2477="ERROR",dirty_cafe_sales!$G2477=""),"Unknown",dirty_cafe_sales!$G2477)</f>
        <v>Takeaway</v>
      </c>
      <c r="H2477" s="2" t="d">
        <v>2023-08-12</v>
      </c>
    </row>
    <row r="2478" spans="1:8" x14ac:dyDescent="0.2">
      <c r="A2478" s="16" t="s">
        <v>2499</v>
      </c>
      <c r="B2478" s="16" t="str">
        <f>IF(OR(dirty_cafe_sales!$B2478="UNKNOWN",dirty_cafe_sales!$B2478="",dirty_cafe_sales!$B2478="ERROR"),"Unknown_Item",dirty_cafe_sales!$B2478)</f>
        <v>Cookie</v>
      </c>
      <c r="C2478" s="23">
        <f>IF(ISNUMBER(dirty_cafe_sales!$C2478),dirty_cafe_sales!$C2478,3)</f>
        <v>4</v>
      </c>
      <c r="D2478" s="19">
        <f>VLOOKUP($B2478,Price_Per_Item!$A$3:$B$11,2,FALSE)</f>
        <v>1</v>
      </c>
      <c r="E2478" s="25">
        <f t="shared" si="38"/>
        <v>4</v>
      </c>
      <c r="F2478" t="str">
        <f>IF(OR(dirty_cafe_sales!$F2478="UNKNOWN",dirty_cafe_sales!$F2478="ERROR",dirty_cafe_sales!$F2478=""),"Unknown",dirty_cafe_sales!$F2478)</f>
        <v>Digital Wallet</v>
      </c>
      <c r="G2478" t="str">
        <f>IF(OR(dirty_cafe_sales!$G2478="UNKNOWN",dirty_cafe_sales!$G2478="ERROR",dirty_cafe_sales!$G2478=""),"Unknown",dirty_cafe_sales!$G2478)</f>
        <v>Unknown</v>
      </c>
      <c r="H2478" s="2" t="d">
        <v>2023-04-28</v>
      </c>
    </row>
    <row r="2479" spans="1:8" x14ac:dyDescent="0.2">
      <c r="A2479" s="16" t="s">
        <v>2500</v>
      </c>
      <c r="B2479" s="16" t="str">
        <f>IF(OR(dirty_cafe_sales!$B2479="UNKNOWN",dirty_cafe_sales!$B2479="",dirty_cafe_sales!$B2479="ERROR"),"Unknown_Item",dirty_cafe_sales!$B2479)</f>
        <v>Cookie</v>
      </c>
      <c r="C2479" s="23">
        <f>IF(ISNUMBER(dirty_cafe_sales!$C2479),dirty_cafe_sales!$C2479,3)</f>
        <v>5</v>
      </c>
      <c r="D2479" s="19">
        <f>VLOOKUP($B2479,Price_Per_Item!$A$3:$B$11,2,FALSE)</f>
        <v>1</v>
      </c>
      <c r="E2479" s="25">
        <f t="shared" si="38"/>
        <v>5</v>
      </c>
      <c r="F2479" t="str">
        <f>IF(OR(dirty_cafe_sales!$F2479="UNKNOWN",dirty_cafe_sales!$F2479="ERROR",dirty_cafe_sales!$F2479=""),"Unknown",dirty_cafe_sales!$F2479)</f>
        <v>Digital Wallet</v>
      </c>
      <c r="G2479" t="str">
        <f>IF(OR(dirty_cafe_sales!$G2479="UNKNOWN",dirty_cafe_sales!$G2479="ERROR",dirty_cafe_sales!$G2479=""),"Unknown",dirty_cafe_sales!$G2479)</f>
        <v>Unknown</v>
      </c>
      <c r="H2479" s="2" t="d">
        <v>2023-11-07</v>
      </c>
    </row>
    <row r="2480" spans="1:8" x14ac:dyDescent="0.2">
      <c r="A2480" s="16" t="s">
        <v>2501</v>
      </c>
      <c r="B2480" s="16" t="str">
        <f>IF(OR(dirty_cafe_sales!$B2480="UNKNOWN",dirty_cafe_sales!$B2480="",dirty_cafe_sales!$B2480="ERROR"),"Unknown_Item",dirty_cafe_sales!$B2480)</f>
        <v>Salad</v>
      </c>
      <c r="C2480" s="23">
        <f>IF(ISNUMBER(dirty_cafe_sales!$C2480),dirty_cafe_sales!$C2480,3)</f>
        <v>4</v>
      </c>
      <c r="D2480" s="19">
        <f>VLOOKUP($B2480,Price_Per_Item!$A$3:$B$11,2,FALSE)</f>
        <v>5</v>
      </c>
      <c r="E2480" s="25">
        <f t="shared" si="38"/>
        <v>20</v>
      </c>
      <c r="F2480" t="str">
        <f>IF(OR(dirty_cafe_sales!$F2480="UNKNOWN",dirty_cafe_sales!$F2480="ERROR",dirty_cafe_sales!$F2480=""),"Unknown",dirty_cafe_sales!$F2480)</f>
        <v>Cash</v>
      </c>
      <c r="G2480" t="str">
        <f>IF(OR(dirty_cafe_sales!$G2480="UNKNOWN",dirty_cafe_sales!$G2480="ERROR",dirty_cafe_sales!$G2480=""),"Unknown",dirty_cafe_sales!$G2480)</f>
        <v>In-store</v>
      </c>
      <c r="H2480" s="2" t="d">
        <v>2023-03-25</v>
      </c>
    </row>
    <row r="2481" spans="1:8" x14ac:dyDescent="0.2">
      <c r="A2481" s="16" t="s">
        <v>2502</v>
      </c>
      <c r="B2481" s="16" t="str">
        <f>IF(OR(dirty_cafe_sales!$B2481="UNKNOWN",dirty_cafe_sales!$B2481="",dirty_cafe_sales!$B2481="ERROR"),"Unknown_Item",dirty_cafe_sales!$B2481)</f>
        <v>Sandwich</v>
      </c>
      <c r="C2481" s="23">
        <f>IF(ISNUMBER(dirty_cafe_sales!$C2481),dirty_cafe_sales!$C2481,3)</f>
        <v>3</v>
      </c>
      <c r="D2481" s="19">
        <f>VLOOKUP($B2481,Price_Per_Item!$A$3:$B$11,2,FALSE)</f>
        <v>4</v>
      </c>
      <c r="E2481" s="25">
        <f t="shared" si="38"/>
        <v>12</v>
      </c>
      <c r="F2481" t="str">
        <f>IF(OR(dirty_cafe_sales!$F2481="UNKNOWN",dirty_cafe_sales!$F2481="ERROR",dirty_cafe_sales!$F2481=""),"Unknown",dirty_cafe_sales!$F2481)</f>
        <v>Digital Wallet</v>
      </c>
      <c r="G2481" t="str">
        <f>IF(OR(dirty_cafe_sales!$G2481="UNKNOWN",dirty_cafe_sales!$G2481="ERROR",dirty_cafe_sales!$G2481=""),"Unknown",dirty_cafe_sales!$G2481)</f>
        <v>Unknown</v>
      </c>
      <c r="H2481" s="2" t="d">
        <v>2023-03-12</v>
      </c>
    </row>
    <row r="2482" spans="1:8" x14ac:dyDescent="0.2">
      <c r="A2482" s="16" t="s">
        <v>2503</v>
      </c>
      <c r="B2482" s="16" t="str">
        <f>IF(OR(dirty_cafe_sales!$B2482="UNKNOWN",dirty_cafe_sales!$B2482="",dirty_cafe_sales!$B2482="ERROR"),"Unknown_Item",dirty_cafe_sales!$B2482)</f>
        <v>Cookie</v>
      </c>
      <c r="C2482" s="23">
        <f>IF(ISNUMBER(dirty_cafe_sales!$C2482),dirty_cafe_sales!$C2482,3)</f>
        <v>4</v>
      </c>
      <c r="D2482" s="19">
        <f>VLOOKUP($B2482,Price_Per_Item!$A$3:$B$11,2,FALSE)</f>
        <v>1</v>
      </c>
      <c r="E2482" s="25">
        <f t="shared" si="38"/>
        <v>4</v>
      </c>
      <c r="F2482" t="str">
        <f>IF(OR(dirty_cafe_sales!$F2482="UNKNOWN",dirty_cafe_sales!$F2482="ERROR",dirty_cafe_sales!$F2482=""),"Unknown",dirty_cafe_sales!$F2482)</f>
        <v>Unknown</v>
      </c>
      <c r="G2482" t="str">
        <f>IF(OR(dirty_cafe_sales!$G2482="UNKNOWN",dirty_cafe_sales!$G2482="ERROR",dirty_cafe_sales!$G2482=""),"Unknown",dirty_cafe_sales!$G2482)</f>
        <v>Unknown</v>
      </c>
      <c r="H2482" s="2" t="d">
        <v>2023-12-24</v>
      </c>
    </row>
    <row r="2483" spans="1:8" x14ac:dyDescent="0.2">
      <c r="A2483" s="16" t="s">
        <v>2504</v>
      </c>
      <c r="B2483" s="16" t="str">
        <f>IF(OR(dirty_cafe_sales!$B2483="UNKNOWN",dirty_cafe_sales!$B2483="",dirty_cafe_sales!$B2483="ERROR"),"Unknown_Item",dirty_cafe_sales!$B2483)</f>
        <v>Juice</v>
      </c>
      <c r="C2483" s="23">
        <f>IF(ISNUMBER(dirty_cafe_sales!$C2483),dirty_cafe_sales!$C2483,3)</f>
        <v>4</v>
      </c>
      <c r="D2483" s="19">
        <f>VLOOKUP($B2483,Price_Per_Item!$A$3:$B$11,2,FALSE)</f>
        <v>3</v>
      </c>
      <c r="E2483" s="25">
        <f t="shared" si="38"/>
        <v>12</v>
      </c>
      <c r="F2483" t="str">
        <f>IF(OR(dirty_cafe_sales!$F2483="UNKNOWN",dirty_cafe_sales!$F2483="ERROR",dirty_cafe_sales!$F2483=""),"Unknown",dirty_cafe_sales!$F2483)</f>
        <v>Cash</v>
      </c>
      <c r="G2483" t="str">
        <f>IF(OR(dirty_cafe_sales!$G2483="UNKNOWN",dirty_cafe_sales!$G2483="ERROR",dirty_cafe_sales!$G2483=""),"Unknown",dirty_cafe_sales!$G2483)</f>
        <v>In-store</v>
      </c>
      <c r="H2483" s="2" t="d">
        <v>2023-07-30</v>
      </c>
    </row>
    <row r="2484" spans="1:8" x14ac:dyDescent="0.2">
      <c r="A2484" s="16" t="s">
        <v>2505</v>
      </c>
      <c r="B2484" s="16" t="str">
        <f>IF(OR(dirty_cafe_sales!$B2484="UNKNOWN",dirty_cafe_sales!$B2484="",dirty_cafe_sales!$B2484="ERROR"),"Unknown_Item",dirty_cafe_sales!$B2484)</f>
        <v>Smoothie</v>
      </c>
      <c r="C2484" s="23">
        <f>IF(ISNUMBER(dirty_cafe_sales!$C2484),dirty_cafe_sales!$C2484,3)</f>
        <v>4</v>
      </c>
      <c r="D2484" s="19">
        <f>VLOOKUP($B2484,Price_Per_Item!$A$3:$B$11,2,FALSE)</f>
        <v>4</v>
      </c>
      <c r="E2484" s="25">
        <f t="shared" si="38"/>
        <v>16</v>
      </c>
      <c r="F2484" t="str">
        <f>IF(OR(dirty_cafe_sales!$F2484="UNKNOWN",dirty_cafe_sales!$F2484="ERROR",dirty_cafe_sales!$F2484=""),"Unknown",dirty_cafe_sales!$F2484)</f>
        <v>Cash</v>
      </c>
      <c r="G2484" t="str">
        <f>IF(OR(dirty_cafe_sales!$G2484="UNKNOWN",dirty_cafe_sales!$G2484="ERROR",dirty_cafe_sales!$G2484=""),"Unknown",dirty_cafe_sales!$G2484)</f>
        <v>In-store</v>
      </c>
      <c r="H2484" s="2" t="d">
        <v>2023-02-05</v>
      </c>
    </row>
    <row r="2485" spans="1:8" x14ac:dyDescent="0.2">
      <c r="A2485" s="16" t="s">
        <v>2506</v>
      </c>
      <c r="B2485" s="16" t="str">
        <f>IF(OR(dirty_cafe_sales!$B2485="UNKNOWN",dirty_cafe_sales!$B2485="",dirty_cafe_sales!$B2485="ERROR"),"Unknown_Item",dirty_cafe_sales!$B2485)</f>
        <v>Smoothie</v>
      </c>
      <c r="C2485" s="23">
        <f>IF(ISNUMBER(dirty_cafe_sales!$C2485),dirty_cafe_sales!$C2485,3)</f>
        <v>3</v>
      </c>
      <c r="D2485" s="19">
        <f>VLOOKUP($B2485,Price_Per_Item!$A$3:$B$11,2,FALSE)</f>
        <v>4</v>
      </c>
      <c r="E2485" s="25">
        <f t="shared" si="38"/>
        <v>12</v>
      </c>
      <c r="F2485" t="str">
        <f>IF(OR(dirty_cafe_sales!$F2485="UNKNOWN",dirty_cafe_sales!$F2485="ERROR",dirty_cafe_sales!$F2485=""),"Unknown",dirty_cafe_sales!$F2485)</f>
        <v>Cash</v>
      </c>
      <c r="G2485" t="str">
        <f>IF(OR(dirty_cafe_sales!$G2485="UNKNOWN",dirty_cafe_sales!$G2485="ERROR",dirty_cafe_sales!$G2485=""),"Unknown",dirty_cafe_sales!$G2485)</f>
        <v>Unknown</v>
      </c>
      <c r="H2485" s="2" t="d">
        <v>2023-04-18</v>
      </c>
    </row>
    <row r="2486" spans="1:8" x14ac:dyDescent="0.2">
      <c r="A2486" s="16" t="s">
        <v>2507</v>
      </c>
      <c r="B2486" s="16" t="str">
        <f>IF(OR(dirty_cafe_sales!$B2486="UNKNOWN",dirty_cafe_sales!$B2486="",dirty_cafe_sales!$B2486="ERROR"),"Unknown_Item",dirty_cafe_sales!$B2486)</f>
        <v>Unknown_Item</v>
      </c>
      <c r="C2486" s="23">
        <f>IF(ISNUMBER(dirty_cafe_sales!$C2486),dirty_cafe_sales!$C2486,3)</f>
        <v>5</v>
      </c>
      <c r="D2486" s="19">
        <f>VLOOKUP($B2486,Price_Per_Item!$A$3:$B$11,2,FALSE)</f>
        <v>2.9375</v>
      </c>
      <c r="E2486" s="25">
        <f t="shared" si="38"/>
        <v>14.6875</v>
      </c>
      <c r="F2486" t="str">
        <f>IF(OR(dirty_cafe_sales!$F2486="UNKNOWN",dirty_cafe_sales!$F2486="ERROR",dirty_cafe_sales!$F2486=""),"Unknown",dirty_cafe_sales!$F2486)</f>
        <v>Cash</v>
      </c>
      <c r="G2486" t="str">
        <f>IF(OR(dirty_cafe_sales!$G2486="UNKNOWN",dirty_cafe_sales!$G2486="ERROR",dirty_cafe_sales!$G2486=""),"Unknown",dirty_cafe_sales!$G2486)</f>
        <v>In-store</v>
      </c>
      <c r="H2486" s="2" t="d">
        <v>2023-12-03</v>
      </c>
    </row>
    <row r="2487" spans="1:8" x14ac:dyDescent="0.2">
      <c r="A2487" s="16" t="s">
        <v>2508</v>
      </c>
      <c r="B2487" s="16" t="str">
        <f>IF(OR(dirty_cafe_sales!$B2487="UNKNOWN",dirty_cafe_sales!$B2487="",dirty_cafe_sales!$B2487="ERROR"),"Unknown_Item",dirty_cafe_sales!$B2487)</f>
        <v>Tea</v>
      </c>
      <c r="C2487" s="23">
        <f>IF(ISNUMBER(dirty_cafe_sales!$C2487),dirty_cafe_sales!$C2487,3)</f>
        <v>1</v>
      </c>
      <c r="D2487" s="19">
        <f>VLOOKUP($B2487,Price_Per_Item!$A$3:$B$11,2,FALSE)</f>
        <v>1.5</v>
      </c>
      <c r="E2487" s="25">
        <f t="shared" si="38"/>
        <v>1.5</v>
      </c>
      <c r="F2487" t="str">
        <f>IF(OR(dirty_cafe_sales!$F2487="UNKNOWN",dirty_cafe_sales!$F2487="ERROR",dirty_cafe_sales!$F2487=""),"Unknown",dirty_cafe_sales!$F2487)</f>
        <v>Unknown</v>
      </c>
      <c r="G2487" t="str">
        <f>IF(OR(dirty_cafe_sales!$G2487="UNKNOWN",dirty_cafe_sales!$G2487="ERROR",dirty_cafe_sales!$G2487=""),"Unknown",dirty_cafe_sales!$G2487)</f>
        <v>Unknown</v>
      </c>
      <c r="H2487" s="2" t="d">
        <v>2023-02-02</v>
      </c>
    </row>
    <row r="2488" spans="1:8" x14ac:dyDescent="0.2">
      <c r="A2488" s="16" t="s">
        <v>2509</v>
      </c>
      <c r="B2488" s="16" t="str">
        <f>IF(OR(dirty_cafe_sales!$B2488="UNKNOWN",dirty_cafe_sales!$B2488="",dirty_cafe_sales!$B2488="ERROR"),"Unknown_Item",dirty_cafe_sales!$B2488)</f>
        <v>Sandwich</v>
      </c>
      <c r="C2488" s="23">
        <f>IF(ISNUMBER(dirty_cafe_sales!$C2488),dirty_cafe_sales!$C2488,3)</f>
        <v>4</v>
      </c>
      <c r="D2488" s="19">
        <f>VLOOKUP($B2488,Price_Per_Item!$A$3:$B$11,2,FALSE)</f>
        <v>4</v>
      </c>
      <c r="E2488" s="25">
        <f t="shared" si="38"/>
        <v>16</v>
      </c>
      <c r="F2488" t="str">
        <f>IF(OR(dirty_cafe_sales!$F2488="UNKNOWN",dirty_cafe_sales!$F2488="ERROR",dirty_cafe_sales!$F2488=""),"Unknown",dirty_cafe_sales!$F2488)</f>
        <v>Credit Card</v>
      </c>
      <c r="G2488" t="str">
        <f>IF(OR(dirty_cafe_sales!$G2488="UNKNOWN",dirty_cafe_sales!$G2488="ERROR",dirty_cafe_sales!$G2488=""),"Unknown",dirty_cafe_sales!$G2488)</f>
        <v>Unknown</v>
      </c>
      <c r="H2488" s="2" t="d">
        <v>2023-10-21</v>
      </c>
    </row>
    <row r="2489" spans="1:8" x14ac:dyDescent="0.2">
      <c r="A2489" s="16" t="s">
        <v>2510</v>
      </c>
      <c r="B2489" s="16" t="str">
        <f>IF(OR(dirty_cafe_sales!$B2489="UNKNOWN",dirty_cafe_sales!$B2489="",dirty_cafe_sales!$B2489="ERROR"),"Unknown_Item",dirty_cafe_sales!$B2489)</f>
        <v>Smoothie</v>
      </c>
      <c r="C2489" s="23">
        <f>IF(ISNUMBER(dirty_cafe_sales!$C2489),dirty_cafe_sales!$C2489,3)</f>
        <v>2</v>
      </c>
      <c r="D2489" s="19">
        <f>VLOOKUP($B2489,Price_Per_Item!$A$3:$B$11,2,FALSE)</f>
        <v>4</v>
      </c>
      <c r="E2489" s="25">
        <f t="shared" si="38"/>
        <v>8</v>
      </c>
      <c r="F2489" t="str">
        <f>IF(OR(dirty_cafe_sales!$F2489="UNKNOWN",dirty_cafe_sales!$F2489="ERROR",dirty_cafe_sales!$F2489=""),"Unknown",dirty_cafe_sales!$F2489)</f>
        <v>Unknown</v>
      </c>
      <c r="G2489" t="str">
        <f>IF(OR(dirty_cafe_sales!$G2489="UNKNOWN",dirty_cafe_sales!$G2489="ERROR",dirty_cafe_sales!$G2489=""),"Unknown",dirty_cafe_sales!$G2489)</f>
        <v>In-store</v>
      </c>
      <c r="H2489" s="2" t="d">
        <v>2023-08-08</v>
      </c>
    </row>
    <row r="2490" spans="1:8" x14ac:dyDescent="0.2">
      <c r="A2490" s="16" t="s">
        <v>2511</v>
      </c>
      <c r="B2490" s="16" t="str">
        <f>IF(OR(dirty_cafe_sales!$B2490="UNKNOWN",dirty_cafe_sales!$B2490="",dirty_cafe_sales!$B2490="ERROR"),"Unknown_Item",dirty_cafe_sales!$B2490)</f>
        <v>Smoothie</v>
      </c>
      <c r="C2490" s="23">
        <f>IF(ISNUMBER(dirty_cafe_sales!$C2490),dirty_cafe_sales!$C2490,3)</f>
        <v>2</v>
      </c>
      <c r="D2490" s="19">
        <f>VLOOKUP($B2490,Price_Per_Item!$A$3:$B$11,2,FALSE)</f>
        <v>4</v>
      </c>
      <c r="E2490" s="25">
        <f t="shared" si="38"/>
        <v>8</v>
      </c>
      <c r="F2490" t="str">
        <f>IF(OR(dirty_cafe_sales!$F2490="UNKNOWN",dirty_cafe_sales!$F2490="ERROR",dirty_cafe_sales!$F2490=""),"Unknown",dirty_cafe_sales!$F2490)</f>
        <v>Unknown</v>
      </c>
      <c r="G2490" t="str">
        <f>IF(OR(dirty_cafe_sales!$G2490="UNKNOWN",dirty_cafe_sales!$G2490="ERROR",dirty_cafe_sales!$G2490=""),"Unknown",dirty_cafe_sales!$G2490)</f>
        <v>Takeaway</v>
      </c>
      <c r="H2490" s="2" t="d">
        <v>2023-03-28</v>
      </c>
    </row>
    <row r="2491" spans="1:8" x14ac:dyDescent="0.2">
      <c r="A2491" s="16" t="s">
        <v>2512</v>
      </c>
      <c r="B2491" s="16" t="str">
        <f>IF(OR(dirty_cafe_sales!$B2491="UNKNOWN",dirty_cafe_sales!$B2491="",dirty_cafe_sales!$B2491="ERROR"),"Unknown_Item",dirty_cafe_sales!$B2491)</f>
        <v>Tea</v>
      </c>
      <c r="C2491" s="23">
        <f>IF(ISNUMBER(dirty_cafe_sales!$C2491),dirty_cafe_sales!$C2491,3)</f>
        <v>2</v>
      </c>
      <c r="D2491" s="19">
        <f>VLOOKUP($B2491,Price_Per_Item!$A$3:$B$11,2,FALSE)</f>
        <v>1.5</v>
      </c>
      <c r="E2491" s="25">
        <f t="shared" si="38"/>
        <v>3</v>
      </c>
      <c r="F2491" t="str">
        <f>IF(OR(dirty_cafe_sales!$F2491="UNKNOWN",dirty_cafe_sales!$F2491="ERROR",dirty_cafe_sales!$F2491=""),"Unknown",dirty_cafe_sales!$F2491)</f>
        <v>Unknown</v>
      </c>
      <c r="G2491" t="str">
        <f>IF(OR(dirty_cafe_sales!$G2491="UNKNOWN",dirty_cafe_sales!$G2491="ERROR",dirty_cafe_sales!$G2491=""),"Unknown",dirty_cafe_sales!$G2491)</f>
        <v>Takeaway</v>
      </c>
      <c r="H2491" s="2" t="d">
        <v>2023-08-15</v>
      </c>
    </row>
    <row r="2492" spans="1:8" x14ac:dyDescent="0.2">
      <c r="A2492" s="16" t="s">
        <v>2513</v>
      </c>
      <c r="B2492" s="16" t="str">
        <f>IF(OR(dirty_cafe_sales!$B2492="UNKNOWN",dirty_cafe_sales!$B2492="",dirty_cafe_sales!$B2492="ERROR"),"Unknown_Item",dirty_cafe_sales!$B2492)</f>
        <v>Coffee</v>
      </c>
      <c r="C2492" s="23">
        <f>IF(ISNUMBER(dirty_cafe_sales!$C2492),dirty_cafe_sales!$C2492,3)</f>
        <v>2</v>
      </c>
      <c r="D2492" s="19">
        <f>VLOOKUP($B2492,Price_Per_Item!$A$3:$B$11,2,FALSE)</f>
        <v>2</v>
      </c>
      <c r="E2492" s="25">
        <f t="shared" si="38"/>
        <v>4</v>
      </c>
      <c r="F2492" t="str">
        <f>IF(OR(dirty_cafe_sales!$F2492="UNKNOWN",dirty_cafe_sales!$F2492="ERROR",dirty_cafe_sales!$F2492=""),"Unknown",dirty_cafe_sales!$F2492)</f>
        <v>Credit Card</v>
      </c>
      <c r="G2492" t="str">
        <f>IF(OR(dirty_cafe_sales!$G2492="UNKNOWN",dirty_cafe_sales!$G2492="ERROR",dirty_cafe_sales!$G2492=""),"Unknown",dirty_cafe_sales!$G2492)</f>
        <v>Takeaway</v>
      </c>
      <c r="H2492" s="2" t="d">
        <v>2023-10-05</v>
      </c>
    </row>
    <row r="2493" spans="1:8" x14ac:dyDescent="0.2">
      <c r="A2493" s="16" t="s">
        <v>2514</v>
      </c>
      <c r="B2493" s="16" t="str">
        <f>IF(OR(dirty_cafe_sales!$B2493="UNKNOWN",dirty_cafe_sales!$B2493="",dirty_cafe_sales!$B2493="ERROR"),"Unknown_Item",dirty_cafe_sales!$B2493)</f>
        <v>Unknown_Item</v>
      </c>
      <c r="C2493" s="23">
        <f>IF(ISNUMBER(dirty_cafe_sales!$C2493),dirty_cafe_sales!$C2493,3)</f>
        <v>2</v>
      </c>
      <c r="D2493" s="19">
        <f>VLOOKUP($B2493,Price_Per_Item!$A$3:$B$11,2,FALSE)</f>
        <v>2.9375</v>
      </c>
      <c r="E2493" s="25">
        <f t="shared" si="38"/>
        <v>5.875</v>
      </c>
      <c r="F2493" t="str">
        <f>IF(OR(dirty_cafe_sales!$F2493="UNKNOWN",dirty_cafe_sales!$F2493="ERROR",dirty_cafe_sales!$F2493=""),"Unknown",dirty_cafe_sales!$F2493)</f>
        <v>Unknown</v>
      </c>
      <c r="G2493" t="str">
        <f>IF(OR(dirty_cafe_sales!$G2493="UNKNOWN",dirty_cafe_sales!$G2493="ERROR",dirty_cafe_sales!$G2493=""),"Unknown",dirty_cafe_sales!$G2493)</f>
        <v>Takeaway</v>
      </c>
      <c r="H2493" s="2" t="d">
        <v>2023-06-14</v>
      </c>
    </row>
    <row r="2494" spans="1:8" x14ac:dyDescent="0.2">
      <c r="A2494" s="16" t="s">
        <v>2515</v>
      </c>
      <c r="B2494" s="16" t="str">
        <f>IF(OR(dirty_cafe_sales!$B2494="UNKNOWN",dirty_cafe_sales!$B2494="",dirty_cafe_sales!$B2494="ERROR"),"Unknown_Item",dirty_cafe_sales!$B2494)</f>
        <v>Cake</v>
      </c>
      <c r="C2494" s="23">
        <f>IF(ISNUMBER(dirty_cafe_sales!$C2494),dirty_cafe_sales!$C2494,3)</f>
        <v>1</v>
      </c>
      <c r="D2494" s="19">
        <f>VLOOKUP($B2494,Price_Per_Item!$A$3:$B$11,2,FALSE)</f>
        <v>3</v>
      </c>
      <c r="E2494" s="25">
        <f t="shared" si="38"/>
        <v>3</v>
      </c>
      <c r="F2494" t="str">
        <f>IF(OR(dirty_cafe_sales!$F2494="UNKNOWN",dirty_cafe_sales!$F2494="ERROR",dirty_cafe_sales!$F2494=""),"Unknown",dirty_cafe_sales!$F2494)</f>
        <v>Unknown</v>
      </c>
      <c r="G2494" t="str">
        <f>IF(OR(dirty_cafe_sales!$G2494="UNKNOWN",dirty_cafe_sales!$G2494="ERROR",dirty_cafe_sales!$G2494=""),"Unknown",dirty_cafe_sales!$G2494)</f>
        <v>In-store</v>
      </c>
      <c r="H2494" s="2" t="d">
        <v>2023-12-31</v>
      </c>
    </row>
    <row r="2495" spans="1:8" x14ac:dyDescent="0.2">
      <c r="A2495" s="16" t="s">
        <v>2516</v>
      </c>
      <c r="B2495" s="16" t="str">
        <f>IF(OR(dirty_cafe_sales!$B2495="UNKNOWN",dirty_cafe_sales!$B2495="",dirty_cafe_sales!$B2495="ERROR"),"Unknown_Item",dirty_cafe_sales!$B2495)</f>
        <v>Cookie</v>
      </c>
      <c r="C2495" s="23">
        <f>IF(ISNUMBER(dirty_cafe_sales!$C2495),dirty_cafe_sales!$C2495,3)</f>
        <v>2</v>
      </c>
      <c r="D2495" s="19">
        <f>VLOOKUP($B2495,Price_Per_Item!$A$3:$B$11,2,FALSE)</f>
        <v>1</v>
      </c>
      <c r="E2495" s="25">
        <f t="shared" si="38"/>
        <v>2</v>
      </c>
      <c r="F2495" t="str">
        <f>IF(OR(dirty_cafe_sales!$F2495="UNKNOWN",dirty_cafe_sales!$F2495="ERROR",dirty_cafe_sales!$F2495=""),"Unknown",dirty_cafe_sales!$F2495)</f>
        <v>Digital Wallet</v>
      </c>
      <c r="G2495" t="str">
        <f>IF(OR(dirty_cafe_sales!$G2495="UNKNOWN",dirty_cafe_sales!$G2495="ERROR",dirty_cafe_sales!$G2495=""),"Unknown",dirty_cafe_sales!$G2495)</f>
        <v>Takeaway</v>
      </c>
      <c r="H2495" s="2" t="d">
        <v>2023-06-17</v>
      </c>
    </row>
    <row r="2496" spans="1:8" x14ac:dyDescent="0.2">
      <c r="A2496" s="16" t="s">
        <v>2517</v>
      </c>
      <c r="B2496" s="16" t="str">
        <f>IF(OR(dirty_cafe_sales!$B2496="UNKNOWN",dirty_cafe_sales!$B2496="",dirty_cafe_sales!$B2496="ERROR"),"Unknown_Item",dirty_cafe_sales!$B2496)</f>
        <v>Juice</v>
      </c>
      <c r="C2496" s="23">
        <f>IF(ISNUMBER(dirty_cafe_sales!$C2496),dirty_cafe_sales!$C2496,3)</f>
        <v>5</v>
      </c>
      <c r="D2496" s="19">
        <f>VLOOKUP($B2496,Price_Per_Item!$A$3:$B$11,2,FALSE)</f>
        <v>3</v>
      </c>
      <c r="E2496" s="25">
        <f t="shared" si="38"/>
        <v>15</v>
      </c>
      <c r="F2496" t="str">
        <f>IF(OR(dirty_cafe_sales!$F2496="UNKNOWN",dirty_cafe_sales!$F2496="ERROR",dirty_cafe_sales!$F2496=""),"Unknown",dirty_cafe_sales!$F2496)</f>
        <v>Cash</v>
      </c>
      <c r="G2496" t="str">
        <f>IF(OR(dirty_cafe_sales!$G2496="UNKNOWN",dirty_cafe_sales!$G2496="ERROR",dirty_cafe_sales!$G2496=""),"Unknown",dirty_cafe_sales!$G2496)</f>
        <v>In-store</v>
      </c>
      <c r="H2496" s="2" t="d">
        <v>2023-01-15</v>
      </c>
    </row>
    <row r="2497" spans="1:8" x14ac:dyDescent="0.2">
      <c r="A2497" s="16" t="s">
        <v>2518</v>
      </c>
      <c r="B2497" s="16" t="str">
        <f>IF(OR(dirty_cafe_sales!$B2497="UNKNOWN",dirty_cafe_sales!$B2497="",dirty_cafe_sales!$B2497="ERROR"),"Unknown_Item",dirty_cafe_sales!$B2497)</f>
        <v>Tea</v>
      </c>
      <c r="C2497" s="23">
        <f>IF(ISNUMBER(dirty_cafe_sales!$C2497),dirty_cafe_sales!$C2497,3)</f>
        <v>1</v>
      </c>
      <c r="D2497" s="19">
        <f>VLOOKUP($B2497,Price_Per_Item!$A$3:$B$11,2,FALSE)</f>
        <v>1.5</v>
      </c>
      <c r="E2497" s="25">
        <f t="shared" si="38"/>
        <v>1.5</v>
      </c>
      <c r="F2497" t="str">
        <f>IF(OR(dirty_cafe_sales!$F2497="UNKNOWN",dirty_cafe_sales!$F2497="ERROR",dirty_cafe_sales!$F2497=""),"Unknown",dirty_cafe_sales!$F2497)</f>
        <v>Cash</v>
      </c>
      <c r="G2497" t="str">
        <f>IF(OR(dirty_cafe_sales!$G2497="UNKNOWN",dirty_cafe_sales!$G2497="ERROR",dirty_cafe_sales!$G2497=""),"Unknown",dirty_cafe_sales!$G2497)</f>
        <v>Unknown</v>
      </c>
      <c r="H2497" s="2" t="d">
        <v>2023-08-26</v>
      </c>
    </row>
    <row r="2498" spans="1:8" x14ac:dyDescent="0.2">
      <c r="A2498" s="16" t="s">
        <v>2519</v>
      </c>
      <c r="B2498" s="16" t="str">
        <f>IF(OR(dirty_cafe_sales!$B2498="UNKNOWN",dirty_cafe_sales!$B2498="",dirty_cafe_sales!$B2498="ERROR"),"Unknown_Item",dirty_cafe_sales!$B2498)</f>
        <v>Smoothie</v>
      </c>
      <c r="C2498" s="23">
        <f>IF(ISNUMBER(dirty_cafe_sales!$C2498),dirty_cafe_sales!$C2498,3)</f>
        <v>3</v>
      </c>
      <c r="D2498" s="19">
        <f>VLOOKUP($B2498,Price_Per_Item!$A$3:$B$11,2,FALSE)</f>
        <v>4</v>
      </c>
      <c r="E2498" s="25">
        <f t="shared" si="38"/>
        <v>12</v>
      </c>
      <c r="F2498" t="str">
        <f>IF(OR(dirty_cafe_sales!$F2498="UNKNOWN",dirty_cafe_sales!$F2498="ERROR",dirty_cafe_sales!$F2498=""),"Unknown",dirty_cafe_sales!$F2498)</f>
        <v>Unknown</v>
      </c>
      <c r="G2498" t="str">
        <f>IF(OR(dirty_cafe_sales!$G2498="UNKNOWN",dirty_cafe_sales!$G2498="ERROR",dirty_cafe_sales!$G2498=""),"Unknown",dirty_cafe_sales!$G2498)</f>
        <v>Takeaway</v>
      </c>
      <c r="H2498" s="2" t="d">
        <v>2023-01-18</v>
      </c>
    </row>
    <row r="2499" spans="1:8" x14ac:dyDescent="0.2">
      <c r="A2499" s="16" t="s">
        <v>2520</v>
      </c>
      <c r="B2499" s="16" t="str">
        <f>IF(OR(dirty_cafe_sales!$B2499="UNKNOWN",dirty_cafe_sales!$B2499="",dirty_cafe_sales!$B2499="ERROR"),"Unknown_Item",dirty_cafe_sales!$B2499)</f>
        <v>Coffee</v>
      </c>
      <c r="C2499" s="23">
        <f>IF(ISNUMBER(dirty_cafe_sales!$C2499),dirty_cafe_sales!$C2499,3)</f>
        <v>1</v>
      </c>
      <c r="D2499" s="19">
        <f>VLOOKUP($B2499,Price_Per_Item!$A$3:$B$11,2,FALSE)</f>
        <v>2</v>
      </c>
      <c r="E2499" s="25">
        <f t="shared" ref="E2499:E2562" si="39">C2499*D2499</f>
        <v>2</v>
      </c>
      <c r="F2499" t="str">
        <f>IF(OR(dirty_cafe_sales!$F2499="UNKNOWN",dirty_cafe_sales!$F2499="ERROR",dirty_cafe_sales!$F2499=""),"Unknown",dirty_cafe_sales!$F2499)</f>
        <v>Credit Card</v>
      </c>
      <c r="G2499" t="str">
        <f>IF(OR(dirty_cafe_sales!$G2499="UNKNOWN",dirty_cafe_sales!$G2499="ERROR",dirty_cafe_sales!$G2499=""),"Unknown",dirty_cafe_sales!$G2499)</f>
        <v>In-store</v>
      </c>
      <c r="H2499" s="2" t="d">
        <v>2023-10-24</v>
      </c>
    </row>
    <row r="2500" spans="1:8" x14ac:dyDescent="0.2">
      <c r="A2500" s="16" t="s">
        <v>2521</v>
      </c>
      <c r="B2500" s="16" t="str">
        <f>IF(OR(dirty_cafe_sales!$B2500="UNKNOWN",dirty_cafe_sales!$B2500="",dirty_cafe_sales!$B2500="ERROR"),"Unknown_Item",dirty_cafe_sales!$B2500)</f>
        <v>Unknown_Item</v>
      </c>
      <c r="C2500" s="23">
        <f>IF(ISNUMBER(dirty_cafe_sales!$C2500),dirty_cafe_sales!$C2500,3)</f>
        <v>5</v>
      </c>
      <c r="D2500" s="19">
        <f>VLOOKUP($B2500,Price_Per_Item!$A$3:$B$11,2,FALSE)</f>
        <v>2.9375</v>
      </c>
      <c r="E2500" s="25">
        <f t="shared" si="39"/>
        <v>14.6875</v>
      </c>
      <c r="F2500" t="str">
        <f>IF(OR(dirty_cafe_sales!$F2500="UNKNOWN",dirty_cafe_sales!$F2500="ERROR",dirty_cafe_sales!$F2500=""),"Unknown",dirty_cafe_sales!$F2500)</f>
        <v>Digital Wallet</v>
      </c>
      <c r="G2500" t="str">
        <f>IF(OR(dirty_cafe_sales!$G2500="UNKNOWN",dirty_cafe_sales!$G2500="ERROR",dirty_cafe_sales!$G2500=""),"Unknown",dirty_cafe_sales!$G2500)</f>
        <v>Takeaway</v>
      </c>
      <c r="H2500" s="2" t="d">
        <v>2023-09-01</v>
      </c>
    </row>
    <row r="2501" spans="1:8" x14ac:dyDescent="0.2">
      <c r="A2501" s="16" t="s">
        <v>2522</v>
      </c>
      <c r="B2501" s="16" t="str">
        <f>IF(OR(dirty_cafe_sales!$B2501="UNKNOWN",dirty_cafe_sales!$B2501="",dirty_cafe_sales!$B2501="ERROR"),"Unknown_Item",dirty_cafe_sales!$B2501)</f>
        <v>Smoothie</v>
      </c>
      <c r="C2501" s="23">
        <f>IF(ISNUMBER(dirty_cafe_sales!$C2501),dirty_cafe_sales!$C2501,3)</f>
        <v>3</v>
      </c>
      <c r="D2501" s="19">
        <f>VLOOKUP($B2501,Price_Per_Item!$A$3:$B$11,2,FALSE)</f>
        <v>4</v>
      </c>
      <c r="E2501" s="25">
        <f t="shared" si="39"/>
        <v>12</v>
      </c>
      <c r="F2501" t="str">
        <f>IF(OR(dirty_cafe_sales!$F2501="UNKNOWN",dirty_cafe_sales!$F2501="ERROR",dirty_cafe_sales!$F2501=""),"Unknown",dirty_cafe_sales!$F2501)</f>
        <v>Digital Wallet</v>
      </c>
      <c r="G2501" t="str">
        <f>IF(OR(dirty_cafe_sales!$G2501="UNKNOWN",dirty_cafe_sales!$G2501="ERROR",dirty_cafe_sales!$G2501=""),"Unknown",dirty_cafe_sales!$G2501)</f>
        <v>In-store</v>
      </c>
      <c r="H2501" s="2" t="d">
        <v>2023-11-05</v>
      </c>
    </row>
    <row r="2502" spans="1:8" x14ac:dyDescent="0.2">
      <c r="A2502" s="16" t="s">
        <v>2523</v>
      </c>
      <c r="B2502" s="16" t="str">
        <f>IF(OR(dirty_cafe_sales!$B2502="UNKNOWN",dirty_cafe_sales!$B2502="",dirty_cafe_sales!$B2502="ERROR"),"Unknown_Item",dirty_cafe_sales!$B2502)</f>
        <v>Sandwich</v>
      </c>
      <c r="C2502" s="23">
        <f>IF(ISNUMBER(dirty_cafe_sales!$C2502),dirty_cafe_sales!$C2502,3)</f>
        <v>2</v>
      </c>
      <c r="D2502" s="19">
        <f>VLOOKUP($B2502,Price_Per_Item!$A$3:$B$11,2,FALSE)</f>
        <v>4</v>
      </c>
      <c r="E2502" s="25">
        <f t="shared" si="39"/>
        <v>8</v>
      </c>
      <c r="F2502" t="str">
        <f>IF(OR(dirty_cafe_sales!$F2502="UNKNOWN",dirty_cafe_sales!$F2502="ERROR",dirty_cafe_sales!$F2502=""),"Unknown",dirty_cafe_sales!$F2502)</f>
        <v>Credit Card</v>
      </c>
      <c r="G2502" t="str">
        <f>IF(OR(dirty_cafe_sales!$G2502="UNKNOWN",dirty_cafe_sales!$G2502="ERROR",dirty_cafe_sales!$G2502=""),"Unknown",dirty_cafe_sales!$G2502)</f>
        <v>Unknown</v>
      </c>
      <c r="H2502" s="2" t="d">
        <v>2023-05-12</v>
      </c>
    </row>
    <row r="2503" spans="1:8" x14ac:dyDescent="0.2">
      <c r="A2503" s="16" t="s">
        <v>2524</v>
      </c>
      <c r="B2503" s="16" t="str">
        <f>IF(OR(dirty_cafe_sales!$B2503="UNKNOWN",dirty_cafe_sales!$B2503="",dirty_cafe_sales!$B2503="ERROR"),"Unknown_Item",dirty_cafe_sales!$B2503)</f>
        <v>Coffee</v>
      </c>
      <c r="C2503" s="23">
        <f>IF(ISNUMBER(dirty_cafe_sales!$C2503),dirty_cafe_sales!$C2503,3)</f>
        <v>2</v>
      </c>
      <c r="D2503" s="19">
        <f>VLOOKUP($B2503,Price_Per_Item!$A$3:$B$11,2,FALSE)</f>
        <v>2</v>
      </c>
      <c r="E2503" s="25">
        <f t="shared" si="39"/>
        <v>4</v>
      </c>
      <c r="F2503" t="str">
        <f>IF(OR(dirty_cafe_sales!$F2503="UNKNOWN",dirty_cafe_sales!$F2503="ERROR",dirty_cafe_sales!$F2503=""),"Unknown",dirty_cafe_sales!$F2503)</f>
        <v>Unknown</v>
      </c>
      <c r="G2503" t="str">
        <f>IF(OR(dirty_cafe_sales!$G2503="UNKNOWN",dirty_cafe_sales!$G2503="ERROR",dirty_cafe_sales!$G2503=""),"Unknown",dirty_cafe_sales!$G2503)</f>
        <v>Unknown</v>
      </c>
      <c r="H2503" s="2" t="d">
        <v>2023-05-25</v>
      </c>
    </row>
    <row r="2504" spans="1:8" x14ac:dyDescent="0.2">
      <c r="A2504" s="16" t="s">
        <v>2525</v>
      </c>
      <c r="B2504" s="16" t="str">
        <f>IF(OR(dirty_cafe_sales!$B2504="UNKNOWN",dirty_cafe_sales!$B2504="",dirty_cafe_sales!$B2504="ERROR"),"Unknown_Item",dirty_cafe_sales!$B2504)</f>
        <v>Juice</v>
      </c>
      <c r="C2504" s="23">
        <f>IF(ISNUMBER(dirty_cafe_sales!$C2504),dirty_cafe_sales!$C2504,3)</f>
        <v>2</v>
      </c>
      <c r="D2504" s="19">
        <f>VLOOKUP($B2504,Price_Per_Item!$A$3:$B$11,2,FALSE)</f>
        <v>3</v>
      </c>
      <c r="E2504" s="25">
        <f t="shared" si="39"/>
        <v>6</v>
      </c>
      <c r="F2504" t="str">
        <f>IF(OR(dirty_cafe_sales!$F2504="UNKNOWN",dirty_cafe_sales!$F2504="ERROR",dirty_cafe_sales!$F2504=""),"Unknown",dirty_cafe_sales!$F2504)</f>
        <v>Digital Wallet</v>
      </c>
      <c r="G2504" t="str">
        <f>IF(OR(dirty_cafe_sales!$G2504="UNKNOWN",dirty_cafe_sales!$G2504="ERROR",dirty_cafe_sales!$G2504=""),"Unknown",dirty_cafe_sales!$G2504)</f>
        <v>In-store</v>
      </c>
      <c r="H2504" s="2" t="d">
        <v>2023-07-12</v>
      </c>
    </row>
    <row r="2505" spans="1:8" x14ac:dyDescent="0.2">
      <c r="A2505" s="16" t="s">
        <v>2526</v>
      </c>
      <c r="B2505" s="16" t="str">
        <f>IF(OR(dirty_cafe_sales!$B2505="UNKNOWN",dirty_cafe_sales!$B2505="",dirty_cafe_sales!$B2505="ERROR"),"Unknown_Item",dirty_cafe_sales!$B2505)</f>
        <v>Unknown_Item</v>
      </c>
      <c r="C2505" s="23">
        <f>IF(ISNUMBER(dirty_cafe_sales!$C2505),dirty_cafe_sales!$C2505,3)</f>
        <v>4</v>
      </c>
      <c r="D2505" s="19">
        <f>VLOOKUP($B2505,Price_Per_Item!$A$3:$B$11,2,FALSE)</f>
        <v>2.9375</v>
      </c>
      <c r="E2505" s="25">
        <f t="shared" si="39"/>
        <v>11.75</v>
      </c>
      <c r="F2505" t="str">
        <f>IF(OR(dirty_cafe_sales!$F2505="UNKNOWN",dirty_cafe_sales!$F2505="ERROR",dirty_cafe_sales!$F2505=""),"Unknown",dirty_cafe_sales!$F2505)</f>
        <v>Cash</v>
      </c>
      <c r="G2505" t="str">
        <f>IF(OR(dirty_cafe_sales!$G2505="UNKNOWN",dirty_cafe_sales!$G2505="ERROR",dirty_cafe_sales!$G2505=""),"Unknown",dirty_cafe_sales!$G2505)</f>
        <v>Takeaway</v>
      </c>
      <c r="H2505" s="2" t="d">
        <v>2023-05-28</v>
      </c>
    </row>
    <row r="2506" spans="1:8" x14ac:dyDescent="0.2">
      <c r="A2506" s="16" t="s">
        <v>2527</v>
      </c>
      <c r="B2506" s="16" t="str">
        <f>IF(OR(dirty_cafe_sales!$B2506="UNKNOWN",dirty_cafe_sales!$B2506="",dirty_cafe_sales!$B2506="ERROR"),"Unknown_Item",dirty_cafe_sales!$B2506)</f>
        <v>Coffee</v>
      </c>
      <c r="C2506" s="23">
        <f>IF(ISNUMBER(dirty_cafe_sales!$C2506),dirty_cafe_sales!$C2506,3)</f>
        <v>4</v>
      </c>
      <c r="D2506" s="19">
        <f>VLOOKUP($B2506,Price_Per_Item!$A$3:$B$11,2,FALSE)</f>
        <v>2</v>
      </c>
      <c r="E2506" s="25">
        <f t="shared" si="39"/>
        <v>8</v>
      </c>
      <c r="F2506" t="str">
        <f>IF(OR(dirty_cafe_sales!$F2506="UNKNOWN",dirty_cafe_sales!$F2506="ERROR",dirty_cafe_sales!$F2506=""),"Unknown",dirty_cafe_sales!$F2506)</f>
        <v>Unknown</v>
      </c>
      <c r="G2506" t="str">
        <f>IF(OR(dirty_cafe_sales!$G2506="UNKNOWN",dirty_cafe_sales!$G2506="ERROR",dirty_cafe_sales!$G2506=""),"Unknown",dirty_cafe_sales!$G2506)</f>
        <v>Takeaway</v>
      </c>
      <c r="H2506" s="2" t="d">
        <v>2023-04-30</v>
      </c>
    </row>
    <row r="2507" spans="1:8" x14ac:dyDescent="0.2">
      <c r="A2507" s="16" t="s">
        <v>2528</v>
      </c>
      <c r="B2507" s="16" t="str">
        <f>IF(OR(dirty_cafe_sales!$B2507="UNKNOWN",dirty_cafe_sales!$B2507="",dirty_cafe_sales!$B2507="ERROR"),"Unknown_Item",dirty_cafe_sales!$B2507)</f>
        <v>Juice</v>
      </c>
      <c r="C2507" s="23">
        <f>IF(ISNUMBER(dirty_cafe_sales!$C2507),dirty_cafe_sales!$C2507,3)</f>
        <v>3</v>
      </c>
      <c r="D2507" s="19">
        <f>VLOOKUP($B2507,Price_Per_Item!$A$3:$B$11,2,FALSE)</f>
        <v>3</v>
      </c>
      <c r="E2507" s="25">
        <f t="shared" si="39"/>
        <v>9</v>
      </c>
      <c r="F2507" t="str">
        <f>IF(OR(dirty_cafe_sales!$F2507="UNKNOWN",dirty_cafe_sales!$F2507="ERROR",dirty_cafe_sales!$F2507=""),"Unknown",dirty_cafe_sales!$F2507)</f>
        <v>Unknown</v>
      </c>
      <c r="G2507" t="str">
        <f>IF(OR(dirty_cafe_sales!$G2507="UNKNOWN",dirty_cafe_sales!$G2507="ERROR",dirty_cafe_sales!$G2507=""),"Unknown",dirty_cafe_sales!$G2507)</f>
        <v>In-store</v>
      </c>
      <c r="H2507" s="2" t="d">
        <v>2023-12-01</v>
      </c>
    </row>
    <row r="2508" spans="1:8" x14ac:dyDescent="0.2">
      <c r="A2508" s="16" t="s">
        <v>2529</v>
      </c>
      <c r="B2508" s="16" t="str">
        <f>IF(OR(dirty_cafe_sales!$B2508="UNKNOWN",dirty_cafe_sales!$B2508="",dirty_cafe_sales!$B2508="ERROR"),"Unknown_Item",dirty_cafe_sales!$B2508)</f>
        <v>Salad</v>
      </c>
      <c r="C2508" s="23">
        <f>IF(ISNUMBER(dirty_cafe_sales!$C2508),dirty_cafe_sales!$C2508,3)</f>
        <v>1</v>
      </c>
      <c r="D2508" s="19">
        <f>VLOOKUP($B2508,Price_Per_Item!$A$3:$B$11,2,FALSE)</f>
        <v>5</v>
      </c>
      <c r="E2508" s="25">
        <f t="shared" si="39"/>
        <v>5</v>
      </c>
      <c r="F2508" t="str">
        <f>IF(OR(dirty_cafe_sales!$F2508="UNKNOWN",dirty_cafe_sales!$F2508="ERROR",dirty_cafe_sales!$F2508=""),"Unknown",dirty_cafe_sales!$F2508)</f>
        <v>Credit Card</v>
      </c>
      <c r="G2508" t="str">
        <f>IF(OR(dirty_cafe_sales!$G2508="UNKNOWN",dirty_cafe_sales!$G2508="ERROR",dirty_cafe_sales!$G2508=""),"Unknown",dirty_cafe_sales!$G2508)</f>
        <v>In-store</v>
      </c>
      <c r="H2508" s="2" t="d">
        <v>2023-01-25</v>
      </c>
    </row>
    <row r="2509" spans="1:8" x14ac:dyDescent="0.2">
      <c r="A2509" s="16" t="s">
        <v>2530</v>
      </c>
      <c r="B2509" s="16" t="str">
        <f>IF(OR(dirty_cafe_sales!$B2509="UNKNOWN",dirty_cafe_sales!$B2509="",dirty_cafe_sales!$B2509="ERROR"),"Unknown_Item",dirty_cafe_sales!$B2509)</f>
        <v>Tea</v>
      </c>
      <c r="C2509" s="23">
        <f>IF(ISNUMBER(dirty_cafe_sales!$C2509),dirty_cafe_sales!$C2509,3)</f>
        <v>1</v>
      </c>
      <c r="D2509" s="19">
        <f>VLOOKUP($B2509,Price_Per_Item!$A$3:$B$11,2,FALSE)</f>
        <v>1.5</v>
      </c>
      <c r="E2509" s="25">
        <f t="shared" si="39"/>
        <v>1.5</v>
      </c>
      <c r="F2509" t="str">
        <f>IF(OR(dirty_cafe_sales!$F2509="UNKNOWN",dirty_cafe_sales!$F2509="ERROR",dirty_cafe_sales!$F2509=""),"Unknown",dirty_cafe_sales!$F2509)</f>
        <v>Cash</v>
      </c>
      <c r="G2509" t="str">
        <f>IF(OR(dirty_cafe_sales!$G2509="UNKNOWN",dirty_cafe_sales!$G2509="ERROR",dirty_cafe_sales!$G2509=""),"Unknown",dirty_cafe_sales!$G2509)</f>
        <v>Unknown</v>
      </c>
      <c r="H2509" s="2" t="d">
        <v>2023-12-22</v>
      </c>
    </row>
    <row r="2510" spans="1:8" x14ac:dyDescent="0.2">
      <c r="A2510" s="16" t="s">
        <v>2531</v>
      </c>
      <c r="B2510" s="16" t="str">
        <f>IF(OR(dirty_cafe_sales!$B2510="UNKNOWN",dirty_cafe_sales!$B2510="",dirty_cafe_sales!$B2510="ERROR"),"Unknown_Item",dirty_cafe_sales!$B2510)</f>
        <v>Cake</v>
      </c>
      <c r="C2510" s="23">
        <f>IF(ISNUMBER(dirty_cafe_sales!$C2510),dirty_cafe_sales!$C2510,3)</f>
        <v>5</v>
      </c>
      <c r="D2510" s="19">
        <f>VLOOKUP($B2510,Price_Per_Item!$A$3:$B$11,2,FALSE)</f>
        <v>3</v>
      </c>
      <c r="E2510" s="25">
        <f t="shared" si="39"/>
        <v>15</v>
      </c>
      <c r="F2510" t="str">
        <f>IF(OR(dirty_cafe_sales!$F2510="UNKNOWN",dirty_cafe_sales!$F2510="ERROR",dirty_cafe_sales!$F2510=""),"Unknown",dirty_cafe_sales!$F2510)</f>
        <v>Digital Wallet</v>
      </c>
      <c r="G2510" t="str">
        <f>IF(OR(dirty_cafe_sales!$G2510="UNKNOWN",dirty_cafe_sales!$G2510="ERROR",dirty_cafe_sales!$G2510=""),"Unknown",dirty_cafe_sales!$G2510)</f>
        <v>Takeaway</v>
      </c>
      <c r="H2510" s="2" t="d">
        <v>2023-12-28</v>
      </c>
    </row>
    <row r="2511" spans="1:8" x14ac:dyDescent="0.2">
      <c r="A2511" s="16" t="s">
        <v>2532</v>
      </c>
      <c r="B2511" s="16" t="str">
        <f>IF(OR(dirty_cafe_sales!$B2511="UNKNOWN",dirty_cafe_sales!$B2511="",dirty_cafe_sales!$B2511="ERROR"),"Unknown_Item",dirty_cafe_sales!$B2511)</f>
        <v>Smoothie</v>
      </c>
      <c r="C2511" s="23">
        <f>IF(ISNUMBER(dirty_cafe_sales!$C2511),dirty_cafe_sales!$C2511,3)</f>
        <v>2</v>
      </c>
      <c r="D2511" s="19">
        <f>VLOOKUP($B2511,Price_Per_Item!$A$3:$B$11,2,FALSE)</f>
        <v>4</v>
      </c>
      <c r="E2511" s="25">
        <f t="shared" si="39"/>
        <v>8</v>
      </c>
      <c r="F2511" t="str">
        <f>IF(OR(dirty_cafe_sales!$F2511="UNKNOWN",dirty_cafe_sales!$F2511="ERROR",dirty_cafe_sales!$F2511=""),"Unknown",dirty_cafe_sales!$F2511)</f>
        <v>Digital Wallet</v>
      </c>
      <c r="G2511" t="str">
        <f>IF(OR(dirty_cafe_sales!$G2511="UNKNOWN",dirty_cafe_sales!$G2511="ERROR",dirty_cafe_sales!$G2511=""),"Unknown",dirty_cafe_sales!$G2511)</f>
        <v>Takeaway</v>
      </c>
      <c r="H2511" s="2" t="d">
        <v>2023-03-30</v>
      </c>
    </row>
    <row r="2512" spans="1:8" x14ac:dyDescent="0.2">
      <c r="A2512" s="16" t="s">
        <v>2533</v>
      </c>
      <c r="B2512" s="16" t="str">
        <f>IF(OR(dirty_cafe_sales!$B2512="UNKNOWN",dirty_cafe_sales!$B2512="",dirty_cafe_sales!$B2512="ERROR"),"Unknown_Item",dirty_cafe_sales!$B2512)</f>
        <v>Juice</v>
      </c>
      <c r="C2512" s="23">
        <f>IF(ISNUMBER(dirty_cafe_sales!$C2512),dirty_cafe_sales!$C2512,3)</f>
        <v>1</v>
      </c>
      <c r="D2512" s="19">
        <f>VLOOKUP($B2512,Price_Per_Item!$A$3:$B$11,2,FALSE)</f>
        <v>3</v>
      </c>
      <c r="E2512" s="25">
        <f t="shared" si="39"/>
        <v>3</v>
      </c>
      <c r="F2512" t="str">
        <f>IF(OR(dirty_cafe_sales!$F2512="UNKNOWN",dirty_cafe_sales!$F2512="ERROR",dirty_cafe_sales!$F2512=""),"Unknown",dirty_cafe_sales!$F2512)</f>
        <v>Cash</v>
      </c>
      <c r="G2512" t="str">
        <f>IF(OR(dirty_cafe_sales!$G2512="UNKNOWN",dirty_cafe_sales!$G2512="ERROR",dirty_cafe_sales!$G2512=""),"Unknown",dirty_cafe_sales!$G2512)</f>
        <v>Unknown</v>
      </c>
      <c r="H2512" s="2" t="d">
        <v>2023-03-12</v>
      </c>
    </row>
    <row r="2513" spans="1:8" x14ac:dyDescent="0.2">
      <c r="A2513" s="16" t="s">
        <v>2534</v>
      </c>
      <c r="B2513" s="16" t="str">
        <f>IF(OR(dirty_cafe_sales!$B2513="UNKNOWN",dirty_cafe_sales!$B2513="",dirty_cafe_sales!$B2513="ERROR"),"Unknown_Item",dirty_cafe_sales!$B2513)</f>
        <v>Juice</v>
      </c>
      <c r="C2513" s="23">
        <f>IF(ISNUMBER(dirty_cafe_sales!$C2513),dirty_cafe_sales!$C2513,3)</f>
        <v>1</v>
      </c>
      <c r="D2513" s="19">
        <f>VLOOKUP($B2513,Price_Per_Item!$A$3:$B$11,2,FALSE)</f>
        <v>3</v>
      </c>
      <c r="E2513" s="25">
        <f t="shared" si="39"/>
        <v>3</v>
      </c>
      <c r="F2513" t="str">
        <f>IF(OR(dirty_cafe_sales!$F2513="UNKNOWN",dirty_cafe_sales!$F2513="ERROR",dirty_cafe_sales!$F2513=""),"Unknown",dirty_cafe_sales!$F2513)</f>
        <v>Unknown</v>
      </c>
      <c r="G2513" t="str">
        <f>IF(OR(dirty_cafe_sales!$G2513="UNKNOWN",dirty_cafe_sales!$G2513="ERROR",dirty_cafe_sales!$G2513=""),"Unknown",dirty_cafe_sales!$G2513)</f>
        <v>Unknown</v>
      </c>
      <c r="H2513" s="2" t="d">
        <v>2023-04-13</v>
      </c>
    </row>
    <row r="2514" spans="1:8" x14ac:dyDescent="0.2">
      <c r="A2514" s="16" t="s">
        <v>2535</v>
      </c>
      <c r="B2514" s="16" t="str">
        <f>IF(OR(dirty_cafe_sales!$B2514="UNKNOWN",dirty_cafe_sales!$B2514="",dirty_cafe_sales!$B2514="ERROR"),"Unknown_Item",dirty_cafe_sales!$B2514)</f>
        <v>Coffee</v>
      </c>
      <c r="C2514" s="23">
        <f>IF(ISNUMBER(dirty_cafe_sales!$C2514),dirty_cafe_sales!$C2514,3)</f>
        <v>1</v>
      </c>
      <c r="D2514" s="19">
        <f>VLOOKUP($B2514,Price_Per_Item!$A$3:$B$11,2,FALSE)</f>
        <v>2</v>
      </c>
      <c r="E2514" s="25">
        <f t="shared" si="39"/>
        <v>2</v>
      </c>
      <c r="F2514" t="str">
        <f>IF(OR(dirty_cafe_sales!$F2514="UNKNOWN",dirty_cafe_sales!$F2514="ERROR",dirty_cafe_sales!$F2514=""),"Unknown",dirty_cafe_sales!$F2514)</f>
        <v>Credit Card</v>
      </c>
      <c r="G2514" t="str">
        <f>IF(OR(dirty_cafe_sales!$G2514="UNKNOWN",dirty_cafe_sales!$G2514="ERROR",dirty_cafe_sales!$G2514=""),"Unknown",dirty_cafe_sales!$G2514)</f>
        <v>In-store</v>
      </c>
      <c r="H2514" s="2" t="d">
        <v>2023-12-01</v>
      </c>
    </row>
    <row r="2515" spans="1:8" x14ac:dyDescent="0.2">
      <c r="A2515" s="16" t="s">
        <v>2536</v>
      </c>
      <c r="B2515" s="16" t="str">
        <f>IF(OR(dirty_cafe_sales!$B2515="UNKNOWN",dirty_cafe_sales!$B2515="",dirty_cafe_sales!$B2515="ERROR"),"Unknown_Item",dirty_cafe_sales!$B2515)</f>
        <v>Cookie</v>
      </c>
      <c r="C2515" s="23">
        <f>IF(ISNUMBER(dirty_cafe_sales!$C2515),dirty_cafe_sales!$C2515,3)</f>
        <v>2</v>
      </c>
      <c r="D2515" s="19">
        <f>VLOOKUP($B2515,Price_Per_Item!$A$3:$B$11,2,FALSE)</f>
        <v>1</v>
      </c>
      <c r="E2515" s="25">
        <f t="shared" si="39"/>
        <v>2</v>
      </c>
      <c r="F2515" t="str">
        <f>IF(OR(dirty_cafe_sales!$F2515="UNKNOWN",dirty_cafe_sales!$F2515="ERROR",dirty_cafe_sales!$F2515=""),"Unknown",dirty_cafe_sales!$F2515)</f>
        <v>Digital Wallet</v>
      </c>
      <c r="G2515" t="str">
        <f>IF(OR(dirty_cafe_sales!$G2515="UNKNOWN",dirty_cafe_sales!$G2515="ERROR",dirty_cafe_sales!$G2515=""),"Unknown",dirty_cafe_sales!$G2515)</f>
        <v>Takeaway</v>
      </c>
      <c r="H2515" s="2" t="d">
        <v>2023-12-10</v>
      </c>
    </row>
    <row r="2516" spans="1:8" x14ac:dyDescent="0.2">
      <c r="A2516" s="16" t="s">
        <v>2537</v>
      </c>
      <c r="B2516" s="16" t="str">
        <f>IF(OR(dirty_cafe_sales!$B2516="UNKNOWN",dirty_cafe_sales!$B2516="",dirty_cafe_sales!$B2516="ERROR"),"Unknown_Item",dirty_cafe_sales!$B2516)</f>
        <v>Salad</v>
      </c>
      <c r="C2516" s="23">
        <f>IF(ISNUMBER(dirty_cafe_sales!$C2516),dirty_cafe_sales!$C2516,3)</f>
        <v>4</v>
      </c>
      <c r="D2516" s="19">
        <f>VLOOKUP($B2516,Price_Per_Item!$A$3:$B$11,2,FALSE)</f>
        <v>5</v>
      </c>
      <c r="E2516" s="25">
        <f t="shared" si="39"/>
        <v>20</v>
      </c>
      <c r="F2516" t="str">
        <f>IF(OR(dirty_cafe_sales!$F2516="UNKNOWN",dirty_cafe_sales!$F2516="ERROR",dirty_cafe_sales!$F2516=""),"Unknown",dirty_cafe_sales!$F2516)</f>
        <v>Cash</v>
      </c>
      <c r="G2516" t="str">
        <f>IF(OR(dirty_cafe_sales!$G2516="UNKNOWN",dirty_cafe_sales!$G2516="ERROR",dirty_cafe_sales!$G2516=""),"Unknown",dirty_cafe_sales!$G2516)</f>
        <v>Unknown</v>
      </c>
      <c r="H2516" s="2" t="d">
        <v>2023-10-03</v>
      </c>
    </row>
    <row r="2517" spans="1:8" x14ac:dyDescent="0.2">
      <c r="A2517" s="16" t="s">
        <v>2538</v>
      </c>
      <c r="B2517" s="16" t="str">
        <f>IF(OR(dirty_cafe_sales!$B2517="UNKNOWN",dirty_cafe_sales!$B2517="",dirty_cafe_sales!$B2517="ERROR"),"Unknown_Item",dirty_cafe_sales!$B2517)</f>
        <v>Sandwich</v>
      </c>
      <c r="C2517" s="23">
        <f>IF(ISNUMBER(dirty_cafe_sales!$C2517),dirty_cafe_sales!$C2517,3)</f>
        <v>3</v>
      </c>
      <c r="D2517" s="19">
        <f>VLOOKUP($B2517,Price_Per_Item!$A$3:$B$11,2,FALSE)</f>
        <v>4</v>
      </c>
      <c r="E2517" s="25">
        <f t="shared" si="39"/>
        <v>12</v>
      </c>
      <c r="F2517" t="str">
        <f>IF(OR(dirty_cafe_sales!$F2517="UNKNOWN",dirty_cafe_sales!$F2517="ERROR",dirty_cafe_sales!$F2517=""),"Unknown",dirty_cafe_sales!$F2517)</f>
        <v>Unknown</v>
      </c>
      <c r="G2517" t="str">
        <f>IF(OR(dirty_cafe_sales!$G2517="UNKNOWN",dirty_cafe_sales!$G2517="ERROR",dirty_cafe_sales!$G2517=""),"Unknown",dirty_cafe_sales!$G2517)</f>
        <v>Unknown</v>
      </c>
      <c r="H2517" s="2" t="d">
        <v>2023-02-26</v>
      </c>
    </row>
    <row r="2518" spans="1:8" x14ac:dyDescent="0.2">
      <c r="A2518" s="16" t="s">
        <v>2539</v>
      </c>
      <c r="B2518" s="16" t="str">
        <f>IF(OR(dirty_cafe_sales!$B2518="UNKNOWN",dirty_cafe_sales!$B2518="",dirty_cafe_sales!$B2518="ERROR"),"Unknown_Item",dirty_cafe_sales!$B2518)</f>
        <v>Juice</v>
      </c>
      <c r="C2518" s="23">
        <f>IF(ISNUMBER(dirty_cafe_sales!$C2518),dirty_cafe_sales!$C2518,3)</f>
        <v>1</v>
      </c>
      <c r="D2518" s="19">
        <f>VLOOKUP($B2518,Price_Per_Item!$A$3:$B$11,2,FALSE)</f>
        <v>3</v>
      </c>
      <c r="E2518" s="25">
        <f t="shared" si="39"/>
        <v>3</v>
      </c>
      <c r="F2518" t="str">
        <f>IF(OR(dirty_cafe_sales!$F2518="UNKNOWN",dirty_cafe_sales!$F2518="ERROR",dirty_cafe_sales!$F2518=""),"Unknown",dirty_cafe_sales!$F2518)</f>
        <v>Unknown</v>
      </c>
      <c r="G2518" t="str">
        <f>IF(OR(dirty_cafe_sales!$G2518="UNKNOWN",dirty_cafe_sales!$G2518="ERROR",dirty_cafe_sales!$G2518=""),"Unknown",dirty_cafe_sales!$G2518)</f>
        <v>Takeaway</v>
      </c>
      <c r="H2518" s="2" t="d">
        <v>2023-04-19</v>
      </c>
    </row>
    <row r="2519" spans="1:8" x14ac:dyDescent="0.2">
      <c r="A2519" s="16" t="s">
        <v>2540</v>
      </c>
      <c r="B2519" s="16" t="str">
        <f>IF(OR(dirty_cafe_sales!$B2519="UNKNOWN",dirty_cafe_sales!$B2519="",dirty_cafe_sales!$B2519="ERROR"),"Unknown_Item",dirty_cafe_sales!$B2519)</f>
        <v>Sandwich</v>
      </c>
      <c r="C2519" s="23">
        <f>IF(ISNUMBER(dirty_cafe_sales!$C2519),dirty_cafe_sales!$C2519,3)</f>
        <v>4</v>
      </c>
      <c r="D2519" s="19">
        <f>VLOOKUP($B2519,Price_Per_Item!$A$3:$B$11,2,FALSE)</f>
        <v>4</v>
      </c>
      <c r="E2519" s="25">
        <f t="shared" si="39"/>
        <v>16</v>
      </c>
      <c r="F2519" t="str">
        <f>IF(OR(dirty_cafe_sales!$F2519="UNKNOWN",dirty_cafe_sales!$F2519="ERROR",dirty_cafe_sales!$F2519=""),"Unknown",dirty_cafe_sales!$F2519)</f>
        <v>Cash</v>
      </c>
      <c r="G2519" t="str">
        <f>IF(OR(dirty_cafe_sales!$G2519="UNKNOWN",dirty_cafe_sales!$G2519="ERROR",dirty_cafe_sales!$G2519=""),"Unknown",dirty_cafe_sales!$G2519)</f>
        <v>Unknown</v>
      </c>
      <c r="H2519" s="2" t="d">
        <v>2023-01-15</v>
      </c>
    </row>
    <row r="2520" spans="1:8" x14ac:dyDescent="0.2">
      <c r="A2520" s="16" t="s">
        <v>2541</v>
      </c>
      <c r="B2520" s="16" t="str">
        <f>IF(OR(dirty_cafe_sales!$B2520="UNKNOWN",dirty_cafe_sales!$B2520="",dirty_cafe_sales!$B2520="ERROR"),"Unknown_Item",dirty_cafe_sales!$B2520)</f>
        <v>Salad</v>
      </c>
      <c r="C2520" s="23">
        <f>IF(ISNUMBER(dirty_cafe_sales!$C2520),dirty_cafe_sales!$C2520,3)</f>
        <v>1</v>
      </c>
      <c r="D2520" s="19">
        <f>VLOOKUP($B2520,Price_Per_Item!$A$3:$B$11,2,FALSE)</f>
        <v>5</v>
      </c>
      <c r="E2520" s="25">
        <f t="shared" si="39"/>
        <v>5</v>
      </c>
      <c r="F2520" t="str">
        <f>IF(OR(dirty_cafe_sales!$F2520="UNKNOWN",dirty_cafe_sales!$F2520="ERROR",dirty_cafe_sales!$F2520=""),"Unknown",dirty_cafe_sales!$F2520)</f>
        <v>Unknown</v>
      </c>
      <c r="G2520" t="str">
        <f>IF(OR(dirty_cafe_sales!$G2520="UNKNOWN",dirty_cafe_sales!$G2520="ERROR",dirty_cafe_sales!$G2520=""),"Unknown",dirty_cafe_sales!$G2520)</f>
        <v>Takeaway</v>
      </c>
      <c r="H2520" s="2" t="d">
        <v>2023-02-16</v>
      </c>
    </row>
    <row r="2521" spans="1:8" x14ac:dyDescent="0.2">
      <c r="A2521" s="16" t="s">
        <v>2542</v>
      </c>
      <c r="B2521" s="16" t="str">
        <f>IF(OR(dirty_cafe_sales!$B2521="UNKNOWN",dirty_cafe_sales!$B2521="",dirty_cafe_sales!$B2521="ERROR"),"Unknown_Item",dirty_cafe_sales!$B2521)</f>
        <v>Tea</v>
      </c>
      <c r="C2521" s="23">
        <f>IF(ISNUMBER(dirty_cafe_sales!$C2521),dirty_cafe_sales!$C2521,3)</f>
        <v>4</v>
      </c>
      <c r="D2521" s="19">
        <f>VLOOKUP($B2521,Price_Per_Item!$A$3:$B$11,2,FALSE)</f>
        <v>1.5</v>
      </c>
      <c r="E2521" s="25">
        <f t="shared" si="39"/>
        <v>6</v>
      </c>
      <c r="F2521" t="str">
        <f>IF(OR(dirty_cafe_sales!$F2521="UNKNOWN",dirty_cafe_sales!$F2521="ERROR",dirty_cafe_sales!$F2521=""),"Unknown",dirty_cafe_sales!$F2521)</f>
        <v>Unknown</v>
      </c>
      <c r="G2521" t="str">
        <f>IF(OR(dirty_cafe_sales!$G2521="UNKNOWN",dirty_cafe_sales!$G2521="ERROR",dirty_cafe_sales!$G2521=""),"Unknown",dirty_cafe_sales!$G2521)</f>
        <v>Unknown</v>
      </c>
      <c r="H2521" s="2" t="d">
        <v>2023-08-24</v>
      </c>
    </row>
    <row r="2522" spans="1:8" x14ac:dyDescent="0.2">
      <c r="A2522" s="16" t="s">
        <v>2543</v>
      </c>
      <c r="B2522" s="16" t="str">
        <f>IF(OR(dirty_cafe_sales!$B2522="UNKNOWN",dirty_cafe_sales!$B2522="",dirty_cafe_sales!$B2522="ERROR"),"Unknown_Item",dirty_cafe_sales!$B2522)</f>
        <v>Cake</v>
      </c>
      <c r="C2522" s="23">
        <f>IF(ISNUMBER(dirty_cafe_sales!$C2522),dirty_cafe_sales!$C2522,3)</f>
        <v>1</v>
      </c>
      <c r="D2522" s="19">
        <f>VLOOKUP($B2522,Price_Per_Item!$A$3:$B$11,2,FALSE)</f>
        <v>3</v>
      </c>
      <c r="E2522" s="25">
        <f t="shared" si="39"/>
        <v>3</v>
      </c>
      <c r="F2522" t="str">
        <f>IF(OR(dirty_cafe_sales!$F2522="UNKNOWN",dirty_cafe_sales!$F2522="ERROR",dirty_cafe_sales!$F2522=""),"Unknown",dirty_cafe_sales!$F2522)</f>
        <v>Credit Card</v>
      </c>
      <c r="G2522" t="str">
        <f>IF(OR(dirty_cafe_sales!$G2522="UNKNOWN",dirty_cafe_sales!$G2522="ERROR",dirty_cafe_sales!$G2522=""),"Unknown",dirty_cafe_sales!$G2522)</f>
        <v>Unknown</v>
      </c>
      <c r="H2522" s="2" t="d">
        <v>2023-01-12</v>
      </c>
    </row>
    <row r="2523" spans="1:8" x14ac:dyDescent="0.2">
      <c r="A2523" s="16" t="s">
        <v>2544</v>
      </c>
      <c r="B2523" s="16" t="str">
        <f>IF(OR(dirty_cafe_sales!$B2523="UNKNOWN",dirty_cafe_sales!$B2523="",dirty_cafe_sales!$B2523="ERROR"),"Unknown_Item",dirty_cafe_sales!$B2523)</f>
        <v>Coffee</v>
      </c>
      <c r="C2523" s="23">
        <f>IF(ISNUMBER(dirty_cafe_sales!$C2523),dirty_cafe_sales!$C2523,3)</f>
        <v>3</v>
      </c>
      <c r="D2523" s="19">
        <f>VLOOKUP($B2523,Price_Per_Item!$A$3:$B$11,2,FALSE)</f>
        <v>2</v>
      </c>
      <c r="E2523" s="25">
        <f t="shared" si="39"/>
        <v>6</v>
      </c>
      <c r="F2523" t="str">
        <f>IF(OR(dirty_cafe_sales!$F2523="UNKNOWN",dirty_cafe_sales!$F2523="ERROR",dirty_cafe_sales!$F2523=""),"Unknown",dirty_cafe_sales!$F2523)</f>
        <v>Digital Wallet</v>
      </c>
      <c r="G2523" t="str">
        <f>IF(OR(dirty_cafe_sales!$G2523="UNKNOWN",dirty_cafe_sales!$G2523="ERROR",dirty_cafe_sales!$G2523=""),"Unknown",dirty_cafe_sales!$G2523)</f>
        <v>Unknown</v>
      </c>
      <c r="H2523" s="2" t="d">
        <v>2023-09-15</v>
      </c>
    </row>
    <row r="2524" spans="1:8" x14ac:dyDescent="0.2">
      <c r="A2524" s="16" t="s">
        <v>2545</v>
      </c>
      <c r="B2524" s="16" t="str">
        <f>IF(OR(dirty_cafe_sales!$B2524="UNKNOWN",dirty_cafe_sales!$B2524="",dirty_cafe_sales!$B2524="ERROR"),"Unknown_Item",dirty_cafe_sales!$B2524)</f>
        <v>Cookie</v>
      </c>
      <c r="C2524" s="23">
        <f>IF(ISNUMBER(dirty_cafe_sales!$C2524),dirty_cafe_sales!$C2524,3)</f>
        <v>4</v>
      </c>
      <c r="D2524" s="19">
        <f>VLOOKUP($B2524,Price_Per_Item!$A$3:$B$11,2,FALSE)</f>
        <v>1</v>
      </c>
      <c r="E2524" s="25">
        <f t="shared" si="39"/>
        <v>4</v>
      </c>
      <c r="F2524" t="str">
        <f>IF(OR(dirty_cafe_sales!$F2524="UNKNOWN",dirty_cafe_sales!$F2524="ERROR",dirty_cafe_sales!$F2524=""),"Unknown",dirty_cafe_sales!$F2524)</f>
        <v>Credit Card</v>
      </c>
      <c r="G2524" t="str">
        <f>IF(OR(dirty_cafe_sales!$G2524="UNKNOWN",dirty_cafe_sales!$G2524="ERROR",dirty_cafe_sales!$G2524=""),"Unknown",dirty_cafe_sales!$G2524)</f>
        <v>Unknown</v>
      </c>
      <c r="H2524" s="2" t="d">
        <v>2023-07-04</v>
      </c>
    </row>
    <row r="2525" spans="1:8" x14ac:dyDescent="0.2">
      <c r="A2525" s="16" t="s">
        <v>2546</v>
      </c>
      <c r="B2525" s="16" t="str">
        <f>IF(OR(dirty_cafe_sales!$B2525="UNKNOWN",dirty_cafe_sales!$B2525="",dirty_cafe_sales!$B2525="ERROR"),"Unknown_Item",dirty_cafe_sales!$B2525)</f>
        <v>Sandwich</v>
      </c>
      <c r="C2525" s="23">
        <f>IF(ISNUMBER(dirty_cafe_sales!$C2525),dirty_cafe_sales!$C2525,3)</f>
        <v>4</v>
      </c>
      <c r="D2525" s="19">
        <f>VLOOKUP($B2525,Price_Per_Item!$A$3:$B$11,2,FALSE)</f>
        <v>4</v>
      </c>
      <c r="E2525" s="25">
        <f t="shared" si="39"/>
        <v>16</v>
      </c>
      <c r="F2525" t="str">
        <f>IF(OR(dirty_cafe_sales!$F2525="UNKNOWN",dirty_cafe_sales!$F2525="ERROR",dirty_cafe_sales!$F2525=""),"Unknown",dirty_cafe_sales!$F2525)</f>
        <v>Cash</v>
      </c>
      <c r="G2525" t="str">
        <f>IF(OR(dirty_cafe_sales!$G2525="UNKNOWN",dirty_cafe_sales!$G2525="ERROR",dirty_cafe_sales!$G2525=""),"Unknown",dirty_cafe_sales!$G2525)</f>
        <v>In-store</v>
      </c>
      <c r="H2525" s="2" t="d">
        <v>2023-02-19</v>
      </c>
    </row>
    <row r="2526" spans="1:8" x14ac:dyDescent="0.2">
      <c r="A2526" s="16" t="s">
        <v>2547</v>
      </c>
      <c r="B2526" s="16" t="str">
        <f>IF(OR(dirty_cafe_sales!$B2526="UNKNOWN",dirty_cafe_sales!$B2526="",dirty_cafe_sales!$B2526="ERROR"),"Unknown_Item",dirty_cafe_sales!$B2526)</f>
        <v>Coffee</v>
      </c>
      <c r="C2526" s="23">
        <f>IF(ISNUMBER(dirty_cafe_sales!$C2526),dirty_cafe_sales!$C2526,3)</f>
        <v>4</v>
      </c>
      <c r="D2526" s="19">
        <f>VLOOKUP($B2526,Price_Per_Item!$A$3:$B$11,2,FALSE)</f>
        <v>2</v>
      </c>
      <c r="E2526" s="25">
        <f t="shared" si="39"/>
        <v>8</v>
      </c>
      <c r="F2526" t="str">
        <f>IF(OR(dirty_cafe_sales!$F2526="UNKNOWN",dirty_cafe_sales!$F2526="ERROR",dirty_cafe_sales!$F2526=""),"Unknown",dirty_cafe_sales!$F2526)</f>
        <v>Unknown</v>
      </c>
      <c r="G2526" t="str">
        <f>IF(OR(dirty_cafe_sales!$G2526="UNKNOWN",dirty_cafe_sales!$G2526="ERROR",dirty_cafe_sales!$G2526=""),"Unknown",dirty_cafe_sales!$G2526)</f>
        <v>Unknown</v>
      </c>
      <c r="H2526" s="2" t="d">
        <v>2023-03-27</v>
      </c>
    </row>
    <row r="2527" spans="1:8" x14ac:dyDescent="0.2">
      <c r="A2527" s="16" t="s">
        <v>2548</v>
      </c>
      <c r="B2527" s="16" t="str">
        <f>IF(OR(dirty_cafe_sales!$B2527="UNKNOWN",dirty_cafe_sales!$B2527="",dirty_cafe_sales!$B2527="ERROR"),"Unknown_Item",dirty_cafe_sales!$B2527)</f>
        <v>Coffee</v>
      </c>
      <c r="C2527" s="23">
        <f>IF(ISNUMBER(dirty_cafe_sales!$C2527),dirty_cafe_sales!$C2527,3)</f>
        <v>1</v>
      </c>
      <c r="D2527" s="19">
        <f>VLOOKUP($B2527,Price_Per_Item!$A$3:$B$11,2,FALSE)</f>
        <v>2</v>
      </c>
      <c r="E2527" s="25">
        <f t="shared" si="39"/>
        <v>2</v>
      </c>
      <c r="F2527" t="str">
        <f>IF(OR(dirty_cafe_sales!$F2527="UNKNOWN",dirty_cafe_sales!$F2527="ERROR",dirty_cafe_sales!$F2527=""),"Unknown",dirty_cafe_sales!$F2527)</f>
        <v>Digital Wallet</v>
      </c>
      <c r="G2527" t="str">
        <f>IF(OR(dirty_cafe_sales!$G2527="UNKNOWN",dirty_cafe_sales!$G2527="ERROR",dirty_cafe_sales!$G2527=""),"Unknown",dirty_cafe_sales!$G2527)</f>
        <v>Unknown</v>
      </c>
      <c r="H2527" s="2" t="d">
        <v>2023-07-15</v>
      </c>
    </row>
    <row r="2528" spans="1:8" x14ac:dyDescent="0.2">
      <c r="A2528" s="16" t="s">
        <v>2549</v>
      </c>
      <c r="B2528" s="16" t="str">
        <f>IF(OR(dirty_cafe_sales!$B2528="UNKNOWN",dirty_cafe_sales!$B2528="",dirty_cafe_sales!$B2528="ERROR"),"Unknown_Item",dirty_cafe_sales!$B2528)</f>
        <v>Juice</v>
      </c>
      <c r="C2528" s="23">
        <f>IF(ISNUMBER(dirty_cafe_sales!$C2528),dirty_cafe_sales!$C2528,3)</f>
        <v>1</v>
      </c>
      <c r="D2528" s="19">
        <f>VLOOKUP($B2528,Price_Per_Item!$A$3:$B$11,2,FALSE)</f>
        <v>3</v>
      </c>
      <c r="E2528" s="25">
        <f t="shared" si="39"/>
        <v>3</v>
      </c>
      <c r="F2528" t="str">
        <f>IF(OR(dirty_cafe_sales!$F2528="UNKNOWN",dirty_cafe_sales!$F2528="ERROR",dirty_cafe_sales!$F2528=""),"Unknown",dirty_cafe_sales!$F2528)</f>
        <v>Digital Wallet</v>
      </c>
      <c r="G2528" t="str">
        <f>IF(OR(dirty_cafe_sales!$G2528="UNKNOWN",dirty_cafe_sales!$G2528="ERROR",dirty_cafe_sales!$G2528=""),"Unknown",dirty_cafe_sales!$G2528)</f>
        <v>Takeaway</v>
      </c>
      <c r="H2528" s="2" t="d">
        <v>2023-07-09</v>
      </c>
    </row>
    <row r="2529" spans="1:8" x14ac:dyDescent="0.2">
      <c r="A2529" s="16" t="s">
        <v>2550</v>
      </c>
      <c r="B2529" s="16" t="str">
        <f>IF(OR(dirty_cafe_sales!$B2529="UNKNOWN",dirty_cafe_sales!$B2529="",dirty_cafe_sales!$B2529="ERROR"),"Unknown_Item",dirty_cafe_sales!$B2529)</f>
        <v>Cake</v>
      </c>
      <c r="C2529" s="23">
        <f>IF(ISNUMBER(dirty_cafe_sales!$C2529),dirty_cafe_sales!$C2529,3)</f>
        <v>2</v>
      </c>
      <c r="D2529" s="19">
        <f>VLOOKUP($B2529,Price_Per_Item!$A$3:$B$11,2,FALSE)</f>
        <v>3</v>
      </c>
      <c r="E2529" s="25">
        <f t="shared" si="39"/>
        <v>6</v>
      </c>
      <c r="F2529" t="str">
        <f>IF(OR(dirty_cafe_sales!$F2529="UNKNOWN",dirty_cafe_sales!$F2529="ERROR",dirty_cafe_sales!$F2529=""),"Unknown",dirty_cafe_sales!$F2529)</f>
        <v>Credit Card</v>
      </c>
      <c r="G2529" t="str">
        <f>IF(OR(dirty_cafe_sales!$G2529="UNKNOWN",dirty_cafe_sales!$G2529="ERROR",dirty_cafe_sales!$G2529=""),"Unknown",dirty_cafe_sales!$G2529)</f>
        <v>Unknown</v>
      </c>
      <c r="H2529" s="2" t="d">
        <v>2023-10-17</v>
      </c>
    </row>
    <row r="2530" spans="1:8" x14ac:dyDescent="0.2">
      <c r="A2530" s="16" t="s">
        <v>2551</v>
      </c>
      <c r="B2530" s="16" t="str">
        <f>IF(OR(dirty_cafe_sales!$B2530="UNKNOWN",dirty_cafe_sales!$B2530="",dirty_cafe_sales!$B2530="ERROR"),"Unknown_Item",dirty_cafe_sales!$B2530)</f>
        <v>Juice</v>
      </c>
      <c r="C2530" s="23">
        <f>IF(ISNUMBER(dirty_cafe_sales!$C2530),dirty_cafe_sales!$C2530,3)</f>
        <v>1</v>
      </c>
      <c r="D2530" s="19">
        <f>VLOOKUP($B2530,Price_Per_Item!$A$3:$B$11,2,FALSE)</f>
        <v>3</v>
      </c>
      <c r="E2530" s="25">
        <f t="shared" si="39"/>
        <v>3</v>
      </c>
      <c r="F2530" t="str">
        <f>IF(OR(dirty_cafe_sales!$F2530="UNKNOWN",dirty_cafe_sales!$F2530="ERROR",dirty_cafe_sales!$F2530=""),"Unknown",dirty_cafe_sales!$F2530)</f>
        <v>Credit Card</v>
      </c>
      <c r="G2530" t="str">
        <f>IF(OR(dirty_cafe_sales!$G2530="UNKNOWN",dirty_cafe_sales!$G2530="ERROR",dirty_cafe_sales!$G2530=""),"Unknown",dirty_cafe_sales!$G2530)</f>
        <v>In-store</v>
      </c>
      <c r="H2530" s="2" t="d">
        <v>2023-03-19</v>
      </c>
    </row>
    <row r="2531" spans="1:8" x14ac:dyDescent="0.2">
      <c r="A2531" s="16" t="s">
        <v>2552</v>
      </c>
      <c r="B2531" s="16" t="str">
        <f>IF(OR(dirty_cafe_sales!$B2531="UNKNOWN",dirty_cafe_sales!$B2531="",dirty_cafe_sales!$B2531="ERROR"),"Unknown_Item",dirty_cafe_sales!$B2531)</f>
        <v>Sandwich</v>
      </c>
      <c r="C2531" s="23">
        <f>IF(ISNUMBER(dirty_cafe_sales!$C2531),dirty_cafe_sales!$C2531,3)</f>
        <v>5</v>
      </c>
      <c r="D2531" s="19">
        <f>VLOOKUP($B2531,Price_Per_Item!$A$3:$B$11,2,FALSE)</f>
        <v>4</v>
      </c>
      <c r="E2531" s="25">
        <f t="shared" si="39"/>
        <v>20</v>
      </c>
      <c r="F2531" t="str">
        <f>IF(OR(dirty_cafe_sales!$F2531="UNKNOWN",dirty_cafe_sales!$F2531="ERROR",dirty_cafe_sales!$F2531=""),"Unknown",dirty_cafe_sales!$F2531)</f>
        <v>Digital Wallet</v>
      </c>
      <c r="G2531" t="str">
        <f>IF(OR(dirty_cafe_sales!$G2531="UNKNOWN",dirty_cafe_sales!$G2531="ERROR",dirty_cafe_sales!$G2531=""),"Unknown",dirty_cafe_sales!$G2531)</f>
        <v>In-store</v>
      </c>
      <c r="H2531" s="2" t="d">
        <v>2023-02-12</v>
      </c>
    </row>
    <row r="2532" spans="1:8" x14ac:dyDescent="0.2">
      <c r="A2532" s="16" t="s">
        <v>2553</v>
      </c>
      <c r="B2532" s="16" t="str">
        <f>IF(OR(dirty_cafe_sales!$B2532="UNKNOWN",dirty_cafe_sales!$B2532="",dirty_cafe_sales!$B2532="ERROR"),"Unknown_Item",dirty_cafe_sales!$B2532)</f>
        <v>Unknown_Item</v>
      </c>
      <c r="C2532" s="23">
        <f>IF(ISNUMBER(dirty_cafe_sales!$C2532),dirty_cafe_sales!$C2532,3)</f>
        <v>4</v>
      </c>
      <c r="D2532" s="19">
        <f>VLOOKUP($B2532,Price_Per_Item!$A$3:$B$11,2,FALSE)</f>
        <v>2.9375</v>
      </c>
      <c r="E2532" s="25">
        <f t="shared" si="39"/>
        <v>11.75</v>
      </c>
      <c r="F2532" t="str">
        <f>IF(OR(dirty_cafe_sales!$F2532="UNKNOWN",dirty_cafe_sales!$F2532="ERROR",dirty_cafe_sales!$F2532=""),"Unknown",dirty_cafe_sales!$F2532)</f>
        <v>Unknown</v>
      </c>
      <c r="G2532" t="str">
        <f>IF(OR(dirty_cafe_sales!$G2532="UNKNOWN",dirty_cafe_sales!$G2532="ERROR",dirty_cafe_sales!$G2532=""),"Unknown",dirty_cafe_sales!$G2532)</f>
        <v>Unknown</v>
      </c>
      <c r="H2532" s="2" t="d">
        <v>2023-01-24</v>
      </c>
    </row>
    <row r="2533" spans="1:8" x14ac:dyDescent="0.2">
      <c r="A2533" s="16" t="s">
        <v>2554</v>
      </c>
      <c r="B2533" s="16" t="str">
        <f>IF(OR(dirty_cafe_sales!$B2533="UNKNOWN",dirty_cafe_sales!$B2533="",dirty_cafe_sales!$B2533="ERROR"),"Unknown_Item",dirty_cafe_sales!$B2533)</f>
        <v>Cake</v>
      </c>
      <c r="C2533" s="23">
        <f>IF(ISNUMBER(dirty_cafe_sales!$C2533),dirty_cafe_sales!$C2533,3)</f>
        <v>2</v>
      </c>
      <c r="D2533" s="19">
        <f>VLOOKUP($B2533,Price_Per_Item!$A$3:$B$11,2,FALSE)</f>
        <v>3</v>
      </c>
      <c r="E2533" s="25">
        <f t="shared" si="39"/>
        <v>6</v>
      </c>
      <c r="F2533" t="str">
        <f>IF(OR(dirty_cafe_sales!$F2533="UNKNOWN",dirty_cafe_sales!$F2533="ERROR",dirty_cafe_sales!$F2533=""),"Unknown",dirty_cafe_sales!$F2533)</f>
        <v>Credit Card</v>
      </c>
      <c r="G2533" t="str">
        <f>IF(OR(dirty_cafe_sales!$G2533="UNKNOWN",dirty_cafe_sales!$G2533="ERROR",dirty_cafe_sales!$G2533=""),"Unknown",dirty_cafe_sales!$G2533)</f>
        <v>Unknown</v>
      </c>
      <c r="H2533" s="2" t="d">
        <v>2023-03-04</v>
      </c>
    </row>
    <row r="2534" spans="1:8" x14ac:dyDescent="0.2">
      <c r="A2534" s="16" t="s">
        <v>2555</v>
      </c>
      <c r="B2534" s="16" t="str">
        <f>IF(OR(dirty_cafe_sales!$B2534="UNKNOWN",dirty_cafe_sales!$B2534="",dirty_cafe_sales!$B2534="ERROR"),"Unknown_Item",dirty_cafe_sales!$B2534)</f>
        <v>Cookie</v>
      </c>
      <c r="C2534" s="23">
        <f>IF(ISNUMBER(dirty_cafe_sales!$C2534),dirty_cafe_sales!$C2534,3)</f>
        <v>4</v>
      </c>
      <c r="D2534" s="19">
        <f>VLOOKUP($B2534,Price_Per_Item!$A$3:$B$11,2,FALSE)</f>
        <v>1</v>
      </c>
      <c r="E2534" s="25">
        <f t="shared" si="39"/>
        <v>4</v>
      </c>
      <c r="F2534" t="str">
        <f>IF(OR(dirty_cafe_sales!$F2534="UNKNOWN",dirty_cafe_sales!$F2534="ERROR",dirty_cafe_sales!$F2534=""),"Unknown",dirty_cafe_sales!$F2534)</f>
        <v>Unknown</v>
      </c>
      <c r="G2534" t="str">
        <f>IF(OR(dirty_cafe_sales!$G2534="UNKNOWN",dirty_cafe_sales!$G2534="ERROR",dirty_cafe_sales!$G2534=""),"Unknown",dirty_cafe_sales!$G2534)</f>
        <v>Takeaway</v>
      </c>
      <c r="H2534" s="2" t="d">
        <v>2023-05-02</v>
      </c>
    </row>
    <row r="2535" spans="1:8" x14ac:dyDescent="0.2">
      <c r="A2535" s="16" t="s">
        <v>2556</v>
      </c>
      <c r="B2535" s="16" t="str">
        <f>IF(OR(dirty_cafe_sales!$B2535="UNKNOWN",dirty_cafe_sales!$B2535="",dirty_cafe_sales!$B2535="ERROR"),"Unknown_Item",dirty_cafe_sales!$B2535)</f>
        <v>Juice</v>
      </c>
      <c r="C2535" s="23">
        <f>IF(ISNUMBER(dirty_cafe_sales!$C2535),dirty_cafe_sales!$C2535,3)</f>
        <v>2</v>
      </c>
      <c r="D2535" s="19">
        <f>VLOOKUP($B2535,Price_Per_Item!$A$3:$B$11,2,FALSE)</f>
        <v>3</v>
      </c>
      <c r="E2535" s="25">
        <f t="shared" si="39"/>
        <v>6</v>
      </c>
      <c r="F2535" t="str">
        <f>IF(OR(dirty_cafe_sales!$F2535="UNKNOWN",dirty_cafe_sales!$F2535="ERROR",dirty_cafe_sales!$F2535=""),"Unknown",dirty_cafe_sales!$F2535)</f>
        <v>Credit Card</v>
      </c>
      <c r="G2535" t="str">
        <f>IF(OR(dirty_cafe_sales!$G2535="UNKNOWN",dirty_cafe_sales!$G2535="ERROR",dirty_cafe_sales!$G2535=""),"Unknown",dirty_cafe_sales!$G2535)</f>
        <v>Takeaway</v>
      </c>
      <c r="H2535" s="2" t="d">
        <v>2023-06-14</v>
      </c>
    </row>
    <row r="2536" spans="1:8" x14ac:dyDescent="0.2">
      <c r="A2536" s="16" t="s">
        <v>2557</v>
      </c>
      <c r="B2536" s="16" t="str">
        <f>IF(OR(dirty_cafe_sales!$B2536="UNKNOWN",dirty_cafe_sales!$B2536="",dirty_cafe_sales!$B2536="ERROR"),"Unknown_Item",dirty_cafe_sales!$B2536)</f>
        <v>Smoothie</v>
      </c>
      <c r="C2536" s="23">
        <f>IF(ISNUMBER(dirty_cafe_sales!$C2536),dirty_cafe_sales!$C2536,3)</f>
        <v>1</v>
      </c>
      <c r="D2536" s="19">
        <f>VLOOKUP($B2536,Price_Per_Item!$A$3:$B$11,2,FALSE)</f>
        <v>4</v>
      </c>
      <c r="E2536" s="25">
        <f t="shared" si="39"/>
        <v>4</v>
      </c>
      <c r="F2536" t="str">
        <f>IF(OR(dirty_cafe_sales!$F2536="UNKNOWN",dirty_cafe_sales!$F2536="ERROR",dirty_cafe_sales!$F2536=""),"Unknown",dirty_cafe_sales!$F2536)</f>
        <v>Credit Card</v>
      </c>
      <c r="G2536" t="str">
        <f>IF(OR(dirty_cafe_sales!$G2536="UNKNOWN",dirty_cafe_sales!$G2536="ERROR",dirty_cafe_sales!$G2536=""),"Unknown",dirty_cafe_sales!$G2536)</f>
        <v>Takeaway</v>
      </c>
      <c r="H2536" s="2" t="d">
        <v>2023-02-09</v>
      </c>
    </row>
    <row r="2537" spans="1:8" x14ac:dyDescent="0.2">
      <c r="A2537" s="16" t="s">
        <v>2558</v>
      </c>
      <c r="B2537" s="16" t="str">
        <f>IF(OR(dirty_cafe_sales!$B2537="UNKNOWN",dirty_cafe_sales!$B2537="",dirty_cafe_sales!$B2537="ERROR"),"Unknown_Item",dirty_cafe_sales!$B2537)</f>
        <v>Sandwich</v>
      </c>
      <c r="C2537" s="23">
        <f>IF(ISNUMBER(dirty_cafe_sales!$C2537),dirty_cafe_sales!$C2537,3)</f>
        <v>1</v>
      </c>
      <c r="D2537" s="19">
        <f>VLOOKUP($B2537,Price_Per_Item!$A$3:$B$11,2,FALSE)</f>
        <v>4</v>
      </c>
      <c r="E2537" s="25">
        <f t="shared" si="39"/>
        <v>4</v>
      </c>
      <c r="F2537" t="str">
        <f>IF(OR(dirty_cafe_sales!$F2537="UNKNOWN",dirty_cafe_sales!$F2537="ERROR",dirty_cafe_sales!$F2537=""),"Unknown",dirty_cafe_sales!$F2537)</f>
        <v>Digital Wallet</v>
      </c>
      <c r="G2537" t="str">
        <f>IF(OR(dirty_cafe_sales!$G2537="UNKNOWN",dirty_cafe_sales!$G2537="ERROR",dirty_cafe_sales!$G2537=""),"Unknown",dirty_cafe_sales!$G2537)</f>
        <v>Takeaway</v>
      </c>
      <c r="H2537" s="2" t="d">
        <v>2023-08-11</v>
      </c>
    </row>
    <row r="2538" spans="1:8" x14ac:dyDescent="0.2">
      <c r="A2538" s="16" t="s">
        <v>2559</v>
      </c>
      <c r="B2538" s="16" t="str">
        <f>IF(OR(dirty_cafe_sales!$B2538="UNKNOWN",dirty_cafe_sales!$B2538="",dirty_cafe_sales!$B2538="ERROR"),"Unknown_Item",dirty_cafe_sales!$B2538)</f>
        <v>Cookie</v>
      </c>
      <c r="C2538" s="23">
        <f>IF(ISNUMBER(dirty_cafe_sales!$C2538),dirty_cafe_sales!$C2538,3)</f>
        <v>1</v>
      </c>
      <c r="D2538" s="19">
        <f>VLOOKUP($B2538,Price_Per_Item!$A$3:$B$11,2,FALSE)</f>
        <v>1</v>
      </c>
      <c r="E2538" s="25">
        <f t="shared" si="39"/>
        <v>1</v>
      </c>
      <c r="F2538" t="str">
        <f>IF(OR(dirty_cafe_sales!$F2538="UNKNOWN",dirty_cafe_sales!$F2538="ERROR",dirty_cafe_sales!$F2538=""),"Unknown",dirty_cafe_sales!$F2538)</f>
        <v>Credit Card</v>
      </c>
      <c r="G2538" t="str">
        <f>IF(OR(dirty_cafe_sales!$G2538="UNKNOWN",dirty_cafe_sales!$G2538="ERROR",dirty_cafe_sales!$G2538=""),"Unknown",dirty_cafe_sales!$G2538)</f>
        <v>Takeaway</v>
      </c>
      <c r="H2538" s="2" t="d">
        <v>2023-04-06</v>
      </c>
    </row>
    <row r="2539" spans="1:8" x14ac:dyDescent="0.2">
      <c r="A2539" s="16" t="s">
        <v>2560</v>
      </c>
      <c r="B2539" s="16" t="str">
        <f>IF(OR(dirty_cafe_sales!$B2539="UNKNOWN",dirty_cafe_sales!$B2539="",dirty_cafe_sales!$B2539="ERROR"),"Unknown_Item",dirty_cafe_sales!$B2539)</f>
        <v>Smoothie</v>
      </c>
      <c r="C2539" s="23">
        <f>IF(ISNUMBER(dirty_cafe_sales!$C2539),dirty_cafe_sales!$C2539,3)</f>
        <v>4</v>
      </c>
      <c r="D2539" s="19">
        <f>VLOOKUP($B2539,Price_Per_Item!$A$3:$B$11,2,FALSE)</f>
        <v>4</v>
      </c>
      <c r="E2539" s="25">
        <f t="shared" si="39"/>
        <v>16</v>
      </c>
      <c r="F2539" t="str">
        <f>IF(OR(dirty_cafe_sales!$F2539="UNKNOWN",dirty_cafe_sales!$F2539="ERROR",dirty_cafe_sales!$F2539=""),"Unknown",dirty_cafe_sales!$F2539)</f>
        <v>Unknown</v>
      </c>
      <c r="G2539" t="str">
        <f>IF(OR(dirty_cafe_sales!$G2539="UNKNOWN",dirty_cafe_sales!$G2539="ERROR",dirty_cafe_sales!$G2539=""),"Unknown",dirty_cafe_sales!$G2539)</f>
        <v>Unknown</v>
      </c>
      <c r="H2539" s="2" t="d">
        <v>2023-03-19</v>
      </c>
    </row>
    <row r="2540" spans="1:8" x14ac:dyDescent="0.2">
      <c r="A2540" s="16" t="s">
        <v>2561</v>
      </c>
      <c r="B2540" s="16" t="str">
        <f>IF(OR(dirty_cafe_sales!$B2540="UNKNOWN",dirty_cafe_sales!$B2540="",dirty_cafe_sales!$B2540="ERROR"),"Unknown_Item",dirty_cafe_sales!$B2540)</f>
        <v>Salad</v>
      </c>
      <c r="C2540" s="23">
        <f>IF(ISNUMBER(dirty_cafe_sales!$C2540),dirty_cafe_sales!$C2540,3)</f>
        <v>1</v>
      </c>
      <c r="D2540" s="19">
        <f>VLOOKUP($B2540,Price_Per_Item!$A$3:$B$11,2,FALSE)</f>
        <v>5</v>
      </c>
      <c r="E2540" s="25">
        <f t="shared" si="39"/>
        <v>5</v>
      </c>
      <c r="F2540" t="str">
        <f>IF(OR(dirty_cafe_sales!$F2540="UNKNOWN",dirty_cafe_sales!$F2540="ERROR",dirty_cafe_sales!$F2540=""),"Unknown",dirty_cafe_sales!$F2540)</f>
        <v>Unknown</v>
      </c>
      <c r="G2540" t="str">
        <f>IF(OR(dirty_cafe_sales!$G2540="UNKNOWN",dirty_cafe_sales!$G2540="ERROR",dirty_cafe_sales!$G2540=""),"Unknown",dirty_cafe_sales!$G2540)</f>
        <v>In-store</v>
      </c>
      <c r="H2540" s="2" t="d">
        <v>2023-11-20</v>
      </c>
    </row>
    <row r="2541" spans="1:8" x14ac:dyDescent="0.2">
      <c r="A2541" s="16" t="s">
        <v>2562</v>
      </c>
      <c r="B2541" s="16" t="str">
        <f>IF(OR(dirty_cafe_sales!$B2541="UNKNOWN",dirty_cafe_sales!$B2541="",dirty_cafe_sales!$B2541="ERROR"),"Unknown_Item",dirty_cafe_sales!$B2541)</f>
        <v>Smoothie</v>
      </c>
      <c r="C2541" s="23">
        <f>IF(ISNUMBER(dirty_cafe_sales!$C2541),dirty_cafe_sales!$C2541,3)</f>
        <v>4</v>
      </c>
      <c r="D2541" s="19">
        <f>VLOOKUP($B2541,Price_Per_Item!$A$3:$B$11,2,FALSE)</f>
        <v>4</v>
      </c>
      <c r="E2541" s="25">
        <f t="shared" si="39"/>
        <v>16</v>
      </c>
      <c r="F2541" t="str">
        <f>IF(OR(dirty_cafe_sales!$F2541="UNKNOWN",dirty_cafe_sales!$F2541="ERROR",dirty_cafe_sales!$F2541=""),"Unknown",dirty_cafe_sales!$F2541)</f>
        <v>Unknown</v>
      </c>
      <c r="G2541" t="str">
        <f>IF(OR(dirty_cafe_sales!$G2541="UNKNOWN",dirty_cafe_sales!$G2541="ERROR",dirty_cafe_sales!$G2541=""),"Unknown",dirty_cafe_sales!$G2541)</f>
        <v>In-store</v>
      </c>
      <c r="H2541" s="2" t="d">
        <v>2023-10-27</v>
      </c>
    </row>
    <row r="2542" spans="1:8" x14ac:dyDescent="0.2">
      <c r="A2542" s="16" t="s">
        <v>2563</v>
      </c>
      <c r="B2542" s="16" t="str">
        <f>IF(OR(dirty_cafe_sales!$B2542="UNKNOWN",dirty_cafe_sales!$B2542="",dirty_cafe_sales!$B2542="ERROR"),"Unknown_Item",dirty_cafe_sales!$B2542)</f>
        <v>Salad</v>
      </c>
      <c r="C2542" s="23">
        <f>IF(ISNUMBER(dirty_cafe_sales!$C2542),dirty_cafe_sales!$C2542,3)</f>
        <v>5</v>
      </c>
      <c r="D2542" s="19">
        <f>VLOOKUP($B2542,Price_Per_Item!$A$3:$B$11,2,FALSE)</f>
        <v>5</v>
      </c>
      <c r="E2542" s="25">
        <f t="shared" si="39"/>
        <v>25</v>
      </c>
      <c r="F2542" t="str">
        <f>IF(OR(dirty_cafe_sales!$F2542="UNKNOWN",dirty_cafe_sales!$F2542="ERROR",dirty_cafe_sales!$F2542=""),"Unknown",dirty_cafe_sales!$F2542)</f>
        <v>Unknown</v>
      </c>
      <c r="G2542" t="str">
        <f>IF(OR(dirty_cafe_sales!$G2542="UNKNOWN",dirty_cafe_sales!$G2542="ERROR",dirty_cafe_sales!$G2542=""),"Unknown",dirty_cafe_sales!$G2542)</f>
        <v>In-store</v>
      </c>
      <c r="H2542" s="2" t="d">
        <v>2023-04-11</v>
      </c>
    </row>
    <row r="2543" spans="1:8" x14ac:dyDescent="0.2">
      <c r="A2543" s="16" t="s">
        <v>2564</v>
      </c>
      <c r="B2543" s="16" t="str">
        <f>IF(OR(dirty_cafe_sales!$B2543="UNKNOWN",dirty_cafe_sales!$B2543="",dirty_cafe_sales!$B2543="ERROR"),"Unknown_Item",dirty_cafe_sales!$B2543)</f>
        <v>Cake</v>
      </c>
      <c r="C2543" s="23">
        <f>IF(ISNUMBER(dirty_cafe_sales!$C2543),dirty_cafe_sales!$C2543,3)</f>
        <v>1</v>
      </c>
      <c r="D2543" s="19">
        <f>VLOOKUP($B2543,Price_Per_Item!$A$3:$B$11,2,FALSE)</f>
        <v>3</v>
      </c>
      <c r="E2543" s="25">
        <f t="shared" si="39"/>
        <v>3</v>
      </c>
      <c r="F2543" t="str">
        <f>IF(OR(dirty_cafe_sales!$F2543="UNKNOWN",dirty_cafe_sales!$F2543="ERROR",dirty_cafe_sales!$F2543=""),"Unknown",dirty_cafe_sales!$F2543)</f>
        <v>Credit Card</v>
      </c>
      <c r="G2543" t="str">
        <f>IF(OR(dirty_cafe_sales!$G2543="UNKNOWN",dirty_cafe_sales!$G2543="ERROR",dirty_cafe_sales!$G2543=""),"Unknown",dirty_cafe_sales!$G2543)</f>
        <v>In-store</v>
      </c>
      <c r="H2543" s="2" t="d">
        <v>2023-09-07</v>
      </c>
    </row>
    <row r="2544" spans="1:8" x14ac:dyDescent="0.2">
      <c r="A2544" s="16" t="s">
        <v>2565</v>
      </c>
      <c r="B2544" s="16" t="str">
        <f>IF(OR(dirty_cafe_sales!$B2544="UNKNOWN",dirty_cafe_sales!$B2544="",dirty_cafe_sales!$B2544="ERROR"),"Unknown_Item",dirty_cafe_sales!$B2544)</f>
        <v>Cookie</v>
      </c>
      <c r="C2544" s="23">
        <f>IF(ISNUMBER(dirty_cafe_sales!$C2544),dirty_cafe_sales!$C2544,3)</f>
        <v>3</v>
      </c>
      <c r="D2544" s="19">
        <f>VLOOKUP($B2544,Price_Per_Item!$A$3:$B$11,2,FALSE)</f>
        <v>1</v>
      </c>
      <c r="E2544" s="25">
        <f t="shared" si="39"/>
        <v>3</v>
      </c>
      <c r="F2544" t="str">
        <f>IF(OR(dirty_cafe_sales!$F2544="UNKNOWN",dirty_cafe_sales!$F2544="ERROR",dirty_cafe_sales!$F2544=""),"Unknown",dirty_cafe_sales!$F2544)</f>
        <v>Credit Card</v>
      </c>
      <c r="G2544" t="str">
        <f>IF(OR(dirty_cafe_sales!$G2544="UNKNOWN",dirty_cafe_sales!$G2544="ERROR",dirty_cafe_sales!$G2544=""),"Unknown",dirty_cafe_sales!$G2544)</f>
        <v>Unknown</v>
      </c>
      <c r="H2544" s="2" t="d">
        <v>2023-06-02</v>
      </c>
    </row>
    <row r="2545" spans="1:8" x14ac:dyDescent="0.2">
      <c r="A2545" s="16" t="s">
        <v>2566</v>
      </c>
      <c r="B2545" s="16" t="str">
        <f>IF(OR(dirty_cafe_sales!$B2545="UNKNOWN",dirty_cafe_sales!$B2545="",dirty_cafe_sales!$B2545="ERROR"),"Unknown_Item",dirty_cafe_sales!$B2545)</f>
        <v>Sandwich</v>
      </c>
      <c r="C2545" s="23">
        <f>IF(ISNUMBER(dirty_cafe_sales!$C2545),dirty_cafe_sales!$C2545,3)</f>
        <v>2</v>
      </c>
      <c r="D2545" s="19">
        <f>VLOOKUP($B2545,Price_Per_Item!$A$3:$B$11,2,FALSE)</f>
        <v>4</v>
      </c>
      <c r="E2545" s="25">
        <f t="shared" si="39"/>
        <v>8</v>
      </c>
      <c r="F2545" t="str">
        <f>IF(OR(dirty_cafe_sales!$F2545="UNKNOWN",dirty_cafe_sales!$F2545="ERROR",dirty_cafe_sales!$F2545=""),"Unknown",dirty_cafe_sales!$F2545)</f>
        <v>Credit Card</v>
      </c>
      <c r="G2545" t="str">
        <f>IF(OR(dirty_cafe_sales!$G2545="UNKNOWN",dirty_cafe_sales!$G2545="ERROR",dirty_cafe_sales!$G2545=""),"Unknown",dirty_cafe_sales!$G2545)</f>
        <v>Takeaway</v>
      </c>
      <c r="H2545" s="2" t="d">
        <v>2023-09-23</v>
      </c>
    </row>
    <row r="2546" spans="1:8" x14ac:dyDescent="0.2">
      <c r="A2546" s="16" t="s">
        <v>2567</v>
      </c>
      <c r="B2546" s="16" t="str">
        <f>IF(OR(dirty_cafe_sales!$B2546="UNKNOWN",dirty_cafe_sales!$B2546="",dirty_cafe_sales!$B2546="ERROR"),"Unknown_Item",dirty_cafe_sales!$B2546)</f>
        <v>Smoothie</v>
      </c>
      <c r="C2546" s="23">
        <f>IF(ISNUMBER(dirty_cafe_sales!$C2546),dirty_cafe_sales!$C2546,3)</f>
        <v>2</v>
      </c>
      <c r="D2546" s="19">
        <f>VLOOKUP($B2546,Price_Per_Item!$A$3:$B$11,2,FALSE)</f>
        <v>4</v>
      </c>
      <c r="E2546" s="25">
        <f t="shared" si="39"/>
        <v>8</v>
      </c>
      <c r="F2546" t="str">
        <f>IF(OR(dirty_cafe_sales!$F2546="UNKNOWN",dirty_cafe_sales!$F2546="ERROR",dirty_cafe_sales!$F2546=""),"Unknown",dirty_cafe_sales!$F2546)</f>
        <v>Digital Wallet</v>
      </c>
      <c r="G2546" t="str">
        <f>IF(OR(dirty_cafe_sales!$G2546="UNKNOWN",dirty_cafe_sales!$G2546="ERROR",dirty_cafe_sales!$G2546=""),"Unknown",dirty_cafe_sales!$G2546)</f>
        <v>Unknown</v>
      </c>
      <c r="H2546" s="2" t="d">
        <v>2023-10-22</v>
      </c>
    </row>
    <row r="2547" spans="1:8" x14ac:dyDescent="0.2">
      <c r="A2547" s="16" t="s">
        <v>2568</v>
      </c>
      <c r="B2547" s="16" t="str">
        <f>IF(OR(dirty_cafe_sales!$B2547="UNKNOWN",dirty_cafe_sales!$B2547="",dirty_cafe_sales!$B2547="ERROR"),"Unknown_Item",dirty_cafe_sales!$B2547)</f>
        <v>Cookie</v>
      </c>
      <c r="C2547" s="23">
        <f>IF(ISNUMBER(dirty_cafe_sales!$C2547),dirty_cafe_sales!$C2547,3)</f>
        <v>4</v>
      </c>
      <c r="D2547" s="19">
        <f>VLOOKUP($B2547,Price_Per_Item!$A$3:$B$11,2,FALSE)</f>
        <v>1</v>
      </c>
      <c r="E2547" s="25">
        <f t="shared" si="39"/>
        <v>4</v>
      </c>
      <c r="F2547" t="str">
        <f>IF(OR(dirty_cafe_sales!$F2547="UNKNOWN",dirty_cafe_sales!$F2547="ERROR",dirty_cafe_sales!$F2547=""),"Unknown",dirty_cafe_sales!$F2547)</f>
        <v>Unknown</v>
      </c>
      <c r="G2547" t="str">
        <f>IF(OR(dirty_cafe_sales!$G2547="UNKNOWN",dirty_cafe_sales!$G2547="ERROR",dirty_cafe_sales!$G2547=""),"Unknown",dirty_cafe_sales!$G2547)</f>
        <v>Unknown</v>
      </c>
      <c r="H2547" s="2" t="d">
        <v>2023-08-19</v>
      </c>
    </row>
    <row r="2548" spans="1:8" x14ac:dyDescent="0.2">
      <c r="A2548" s="16" t="s">
        <v>2569</v>
      </c>
      <c r="B2548" s="16" t="str">
        <f>IF(OR(dirty_cafe_sales!$B2548="UNKNOWN",dirty_cafe_sales!$B2548="",dirty_cafe_sales!$B2548="ERROR"),"Unknown_Item",dirty_cafe_sales!$B2548)</f>
        <v>Smoothie</v>
      </c>
      <c r="C2548" s="23">
        <f>IF(ISNUMBER(dirty_cafe_sales!$C2548),dirty_cafe_sales!$C2548,3)</f>
        <v>3</v>
      </c>
      <c r="D2548" s="19">
        <f>VLOOKUP($B2548,Price_Per_Item!$A$3:$B$11,2,FALSE)</f>
        <v>4</v>
      </c>
      <c r="E2548" s="25">
        <f t="shared" si="39"/>
        <v>12</v>
      </c>
      <c r="F2548" t="str">
        <f>IF(OR(dirty_cafe_sales!$F2548="UNKNOWN",dirty_cafe_sales!$F2548="ERROR",dirty_cafe_sales!$F2548=""),"Unknown",dirty_cafe_sales!$F2548)</f>
        <v>Digital Wallet</v>
      </c>
      <c r="G2548" t="str">
        <f>IF(OR(dirty_cafe_sales!$G2548="UNKNOWN",dirty_cafe_sales!$G2548="ERROR",dirty_cafe_sales!$G2548=""),"Unknown",dirty_cafe_sales!$G2548)</f>
        <v>In-store</v>
      </c>
      <c r="H2548" s="2" t="d">
        <v>2023-04-24</v>
      </c>
    </row>
    <row r="2549" spans="1:8" x14ac:dyDescent="0.2">
      <c r="A2549" s="16" t="s">
        <v>2570</v>
      </c>
      <c r="B2549" s="16" t="str">
        <f>IF(OR(dirty_cafe_sales!$B2549="UNKNOWN",dirty_cafe_sales!$B2549="",dirty_cafe_sales!$B2549="ERROR"),"Unknown_Item",dirty_cafe_sales!$B2549)</f>
        <v>Unknown_Item</v>
      </c>
      <c r="C2549" s="23">
        <f>IF(ISNUMBER(dirty_cafe_sales!$C2549),dirty_cafe_sales!$C2549,3)</f>
        <v>5</v>
      </c>
      <c r="D2549" s="19">
        <f>VLOOKUP($B2549,Price_Per_Item!$A$3:$B$11,2,FALSE)</f>
        <v>2.9375</v>
      </c>
      <c r="E2549" s="25">
        <f t="shared" si="39"/>
        <v>14.6875</v>
      </c>
      <c r="F2549" t="str">
        <f>IF(OR(dirty_cafe_sales!$F2549="UNKNOWN",dirty_cafe_sales!$F2549="ERROR",dirty_cafe_sales!$F2549=""),"Unknown",dirty_cafe_sales!$F2549)</f>
        <v>Credit Card</v>
      </c>
      <c r="G2549" t="str">
        <f>IF(OR(dirty_cafe_sales!$G2549="UNKNOWN",dirty_cafe_sales!$G2549="ERROR",dirty_cafe_sales!$G2549=""),"Unknown",dirty_cafe_sales!$G2549)</f>
        <v>In-store</v>
      </c>
      <c r="H2549" s="2" t="d">
        <v>2023-11-08</v>
      </c>
    </row>
    <row r="2550" spans="1:8" x14ac:dyDescent="0.2">
      <c r="A2550" s="16" t="s">
        <v>2571</v>
      </c>
      <c r="B2550" s="16" t="str">
        <f>IF(OR(dirty_cafe_sales!$B2550="UNKNOWN",dirty_cafe_sales!$B2550="",dirty_cafe_sales!$B2550="ERROR"),"Unknown_Item",dirty_cafe_sales!$B2550)</f>
        <v>Salad</v>
      </c>
      <c r="C2550" s="23">
        <f>IF(ISNUMBER(dirty_cafe_sales!$C2550),dirty_cafe_sales!$C2550,3)</f>
        <v>3</v>
      </c>
      <c r="D2550" s="19">
        <f>VLOOKUP($B2550,Price_Per_Item!$A$3:$B$11,2,FALSE)</f>
        <v>5</v>
      </c>
      <c r="E2550" s="25">
        <f t="shared" si="39"/>
        <v>15</v>
      </c>
      <c r="F2550" t="str">
        <f>IF(OR(dirty_cafe_sales!$F2550="UNKNOWN",dirty_cafe_sales!$F2550="ERROR",dirty_cafe_sales!$F2550=""),"Unknown",dirty_cafe_sales!$F2550)</f>
        <v>Digital Wallet</v>
      </c>
      <c r="G2550" t="str">
        <f>IF(OR(dirty_cafe_sales!$G2550="UNKNOWN",dirty_cafe_sales!$G2550="ERROR",dirty_cafe_sales!$G2550=""),"Unknown",dirty_cafe_sales!$G2550)</f>
        <v>Unknown</v>
      </c>
      <c r="H2550" s="2" t="d">
        <v>2023-11-30</v>
      </c>
    </row>
    <row r="2551" spans="1:8" x14ac:dyDescent="0.2">
      <c r="A2551" s="16" t="s">
        <v>2572</v>
      </c>
      <c r="B2551" s="16" t="str">
        <f>IF(OR(dirty_cafe_sales!$B2551="UNKNOWN",dirty_cafe_sales!$B2551="",dirty_cafe_sales!$B2551="ERROR"),"Unknown_Item",dirty_cafe_sales!$B2551)</f>
        <v>Juice</v>
      </c>
      <c r="C2551" s="23">
        <f>IF(ISNUMBER(dirty_cafe_sales!$C2551),dirty_cafe_sales!$C2551,3)</f>
        <v>5</v>
      </c>
      <c r="D2551" s="19">
        <f>VLOOKUP($B2551,Price_Per_Item!$A$3:$B$11,2,FALSE)</f>
        <v>3</v>
      </c>
      <c r="E2551" s="25">
        <f t="shared" si="39"/>
        <v>15</v>
      </c>
      <c r="F2551" t="str">
        <f>IF(OR(dirty_cafe_sales!$F2551="UNKNOWN",dirty_cafe_sales!$F2551="ERROR",dirty_cafe_sales!$F2551=""),"Unknown",dirty_cafe_sales!$F2551)</f>
        <v>Digital Wallet</v>
      </c>
      <c r="G2551" t="str">
        <f>IF(OR(dirty_cafe_sales!$G2551="UNKNOWN",dirty_cafe_sales!$G2551="ERROR",dirty_cafe_sales!$G2551=""),"Unknown",dirty_cafe_sales!$G2551)</f>
        <v>Unknown</v>
      </c>
      <c r="H2551" s="2" t="d">
        <v>2023-04-07</v>
      </c>
    </row>
    <row r="2552" spans="1:8" x14ac:dyDescent="0.2">
      <c r="A2552" s="16" t="s">
        <v>2573</v>
      </c>
      <c r="B2552" s="16" t="str">
        <f>IF(OR(dirty_cafe_sales!$B2552="UNKNOWN",dirty_cafe_sales!$B2552="",dirty_cafe_sales!$B2552="ERROR"),"Unknown_Item",dirty_cafe_sales!$B2552)</f>
        <v>Cake</v>
      </c>
      <c r="C2552" s="23">
        <f>IF(ISNUMBER(dirty_cafe_sales!$C2552),dirty_cafe_sales!$C2552,3)</f>
        <v>5</v>
      </c>
      <c r="D2552" s="19">
        <f>VLOOKUP($B2552,Price_Per_Item!$A$3:$B$11,2,FALSE)</f>
        <v>3</v>
      </c>
      <c r="E2552" s="25">
        <f t="shared" si="39"/>
        <v>15</v>
      </c>
      <c r="F2552" t="str">
        <f>IF(OR(dirty_cafe_sales!$F2552="UNKNOWN",dirty_cafe_sales!$F2552="ERROR",dirty_cafe_sales!$F2552=""),"Unknown",dirty_cafe_sales!$F2552)</f>
        <v>Cash</v>
      </c>
      <c r="G2552" t="str">
        <f>IF(OR(dirty_cafe_sales!$G2552="UNKNOWN",dirty_cafe_sales!$G2552="ERROR",dirty_cafe_sales!$G2552=""),"Unknown",dirty_cafe_sales!$G2552)</f>
        <v>Unknown</v>
      </c>
      <c r="H2552" s="2" t="d">
        <v>2023-09-18</v>
      </c>
    </row>
    <row r="2553" spans="1:8" x14ac:dyDescent="0.2">
      <c r="A2553" s="16" t="s">
        <v>2574</v>
      </c>
      <c r="B2553" s="16" t="str">
        <f>IF(OR(dirty_cafe_sales!$B2553="UNKNOWN",dirty_cafe_sales!$B2553="",dirty_cafe_sales!$B2553="ERROR"),"Unknown_Item",dirty_cafe_sales!$B2553)</f>
        <v>Cake</v>
      </c>
      <c r="C2553" s="23">
        <f>IF(ISNUMBER(dirty_cafe_sales!$C2553),dirty_cafe_sales!$C2553,3)</f>
        <v>5</v>
      </c>
      <c r="D2553" s="19">
        <f>VLOOKUP($B2553,Price_Per_Item!$A$3:$B$11,2,FALSE)</f>
        <v>3</v>
      </c>
      <c r="E2553" s="25">
        <f t="shared" si="39"/>
        <v>15</v>
      </c>
      <c r="F2553" t="str">
        <f>IF(OR(dirty_cafe_sales!$F2553="UNKNOWN",dirty_cafe_sales!$F2553="ERROR",dirty_cafe_sales!$F2553=""),"Unknown",dirty_cafe_sales!$F2553)</f>
        <v>Credit Card</v>
      </c>
      <c r="G2553" t="str">
        <f>IF(OR(dirty_cafe_sales!$G2553="UNKNOWN",dirty_cafe_sales!$G2553="ERROR",dirty_cafe_sales!$G2553=""),"Unknown",dirty_cafe_sales!$G2553)</f>
        <v>In-store</v>
      </c>
      <c r="H2553" s="2" t="d">
        <v>2023-07-19</v>
      </c>
    </row>
    <row r="2554" spans="1:8" x14ac:dyDescent="0.2">
      <c r="A2554" s="16" t="s">
        <v>2575</v>
      </c>
      <c r="B2554" s="16" t="str">
        <f>IF(OR(dirty_cafe_sales!$B2554="UNKNOWN",dirty_cafe_sales!$B2554="",dirty_cafe_sales!$B2554="ERROR"),"Unknown_Item",dirty_cafe_sales!$B2554)</f>
        <v>Cake</v>
      </c>
      <c r="C2554" s="23">
        <f>IF(ISNUMBER(dirty_cafe_sales!$C2554),dirty_cafe_sales!$C2554,3)</f>
        <v>2</v>
      </c>
      <c r="D2554" s="19">
        <f>VLOOKUP($B2554,Price_Per_Item!$A$3:$B$11,2,FALSE)</f>
        <v>3</v>
      </c>
      <c r="E2554" s="25">
        <f t="shared" si="39"/>
        <v>6</v>
      </c>
      <c r="F2554" t="str">
        <f>IF(OR(dirty_cafe_sales!$F2554="UNKNOWN",dirty_cafe_sales!$F2554="ERROR",dirty_cafe_sales!$F2554=""),"Unknown",dirty_cafe_sales!$F2554)</f>
        <v>Cash</v>
      </c>
      <c r="G2554" t="str">
        <f>IF(OR(dirty_cafe_sales!$G2554="UNKNOWN",dirty_cafe_sales!$G2554="ERROR",dirty_cafe_sales!$G2554=""),"Unknown",dirty_cafe_sales!$G2554)</f>
        <v>In-store</v>
      </c>
      <c r="H2554" s="2" t="d">
        <v>2023-07-25</v>
      </c>
    </row>
    <row r="2555" spans="1:8" x14ac:dyDescent="0.2">
      <c r="A2555" s="16" t="s">
        <v>2576</v>
      </c>
      <c r="B2555" s="16" t="str">
        <f>IF(OR(dirty_cafe_sales!$B2555="UNKNOWN",dirty_cafe_sales!$B2555="",dirty_cafe_sales!$B2555="ERROR"),"Unknown_Item",dirty_cafe_sales!$B2555)</f>
        <v>Cake</v>
      </c>
      <c r="C2555" s="23">
        <f>IF(ISNUMBER(dirty_cafe_sales!$C2555),dirty_cafe_sales!$C2555,3)</f>
        <v>3</v>
      </c>
      <c r="D2555" s="19">
        <f>VLOOKUP($B2555,Price_Per_Item!$A$3:$B$11,2,FALSE)</f>
        <v>3</v>
      </c>
      <c r="E2555" s="25">
        <f t="shared" si="39"/>
        <v>9</v>
      </c>
      <c r="F2555" t="str">
        <f>IF(OR(dirty_cafe_sales!$F2555="UNKNOWN",dirty_cafe_sales!$F2555="ERROR",dirty_cafe_sales!$F2555=""),"Unknown",dirty_cafe_sales!$F2555)</f>
        <v>Unknown</v>
      </c>
      <c r="G2555" t="str">
        <f>IF(OR(dirty_cafe_sales!$G2555="UNKNOWN",dirty_cafe_sales!$G2555="ERROR",dirty_cafe_sales!$G2555=""),"Unknown",dirty_cafe_sales!$G2555)</f>
        <v>In-store</v>
      </c>
      <c r="H2555" s="2" t="d">
        <v>2023-08-11</v>
      </c>
    </row>
    <row r="2556" spans="1:8" x14ac:dyDescent="0.2">
      <c r="A2556" s="16" t="s">
        <v>2577</v>
      </c>
      <c r="B2556" s="16" t="str">
        <f>IF(OR(dirty_cafe_sales!$B2556="UNKNOWN",dirty_cafe_sales!$B2556="",dirty_cafe_sales!$B2556="ERROR"),"Unknown_Item",dirty_cafe_sales!$B2556)</f>
        <v>Cake</v>
      </c>
      <c r="C2556" s="23">
        <f>IF(ISNUMBER(dirty_cafe_sales!$C2556),dirty_cafe_sales!$C2556,3)</f>
        <v>4</v>
      </c>
      <c r="D2556" s="19">
        <f>VLOOKUP($B2556,Price_Per_Item!$A$3:$B$11,2,FALSE)</f>
        <v>3</v>
      </c>
      <c r="E2556" s="25">
        <f t="shared" si="39"/>
        <v>12</v>
      </c>
      <c r="F2556" t="str">
        <f>IF(OR(dirty_cafe_sales!$F2556="UNKNOWN",dirty_cafe_sales!$F2556="ERROR",dirty_cafe_sales!$F2556=""),"Unknown",dirty_cafe_sales!$F2556)</f>
        <v>Digital Wallet</v>
      </c>
      <c r="G2556" t="str">
        <f>IF(OR(dirty_cafe_sales!$G2556="UNKNOWN",dirty_cafe_sales!$G2556="ERROR",dirty_cafe_sales!$G2556=""),"Unknown",dirty_cafe_sales!$G2556)</f>
        <v>Takeaway</v>
      </c>
      <c r="H2556" s="2" t="d">
        <v>2023-10-28</v>
      </c>
    </row>
    <row r="2557" spans="1:8" x14ac:dyDescent="0.2">
      <c r="A2557" s="16" t="s">
        <v>2578</v>
      </c>
      <c r="B2557" s="16" t="str">
        <f>IF(OR(dirty_cafe_sales!$B2557="UNKNOWN",dirty_cafe_sales!$B2557="",dirty_cafe_sales!$B2557="ERROR"),"Unknown_Item",dirty_cafe_sales!$B2557)</f>
        <v>Juice</v>
      </c>
      <c r="C2557" s="23">
        <f>IF(ISNUMBER(dirty_cafe_sales!$C2557),dirty_cafe_sales!$C2557,3)</f>
        <v>1</v>
      </c>
      <c r="D2557" s="19">
        <f>VLOOKUP($B2557,Price_Per_Item!$A$3:$B$11,2,FALSE)</f>
        <v>3</v>
      </c>
      <c r="E2557" s="25">
        <f t="shared" si="39"/>
        <v>3</v>
      </c>
      <c r="F2557" t="str">
        <f>IF(OR(dirty_cafe_sales!$F2557="UNKNOWN",dirty_cafe_sales!$F2557="ERROR",dirty_cafe_sales!$F2557=""),"Unknown",dirty_cafe_sales!$F2557)</f>
        <v>Unknown</v>
      </c>
      <c r="G2557" t="str">
        <f>IF(OR(dirty_cafe_sales!$G2557="UNKNOWN",dirty_cafe_sales!$G2557="ERROR",dirty_cafe_sales!$G2557=""),"Unknown",dirty_cafe_sales!$G2557)</f>
        <v>Unknown</v>
      </c>
      <c r="H2557" s="2" t="d">
        <v>2023-05-20</v>
      </c>
    </row>
    <row r="2558" spans="1:8" x14ac:dyDescent="0.2">
      <c r="A2558" s="16" t="s">
        <v>2579</v>
      </c>
      <c r="B2558" s="16" t="str">
        <f>IF(OR(dirty_cafe_sales!$B2558="UNKNOWN",dirty_cafe_sales!$B2558="",dirty_cafe_sales!$B2558="ERROR"),"Unknown_Item",dirty_cafe_sales!$B2558)</f>
        <v>Cookie</v>
      </c>
      <c r="C2558" s="23">
        <f>IF(ISNUMBER(dirty_cafe_sales!$C2558),dirty_cafe_sales!$C2558,3)</f>
        <v>5</v>
      </c>
      <c r="D2558" s="19">
        <f>VLOOKUP($B2558,Price_Per_Item!$A$3:$B$11,2,FALSE)</f>
        <v>1</v>
      </c>
      <c r="E2558" s="25">
        <f t="shared" si="39"/>
        <v>5</v>
      </c>
      <c r="F2558" t="str">
        <f>IF(OR(dirty_cafe_sales!$F2558="UNKNOWN",dirty_cafe_sales!$F2558="ERROR",dirty_cafe_sales!$F2558=""),"Unknown",dirty_cafe_sales!$F2558)</f>
        <v>Digital Wallet</v>
      </c>
      <c r="G2558" t="str">
        <f>IF(OR(dirty_cafe_sales!$G2558="UNKNOWN",dirty_cafe_sales!$G2558="ERROR",dirty_cafe_sales!$G2558=""),"Unknown",dirty_cafe_sales!$G2558)</f>
        <v>In-store</v>
      </c>
      <c r="H2558" s="2" t="d">
        <v>2023-05-19</v>
      </c>
    </row>
    <row r="2559" spans="1:8" x14ac:dyDescent="0.2">
      <c r="A2559" s="16" t="s">
        <v>2580</v>
      </c>
      <c r="B2559" s="16" t="str">
        <f>IF(OR(dirty_cafe_sales!$B2559="UNKNOWN",dirty_cafe_sales!$B2559="",dirty_cafe_sales!$B2559="ERROR"),"Unknown_Item",dirty_cafe_sales!$B2559)</f>
        <v>Smoothie</v>
      </c>
      <c r="C2559" s="23">
        <f>IF(ISNUMBER(dirty_cafe_sales!$C2559),dirty_cafe_sales!$C2559,3)</f>
        <v>1</v>
      </c>
      <c r="D2559" s="19">
        <f>VLOOKUP($B2559,Price_Per_Item!$A$3:$B$11,2,FALSE)</f>
        <v>4</v>
      </c>
      <c r="E2559" s="25">
        <f t="shared" si="39"/>
        <v>4</v>
      </c>
      <c r="F2559" t="str">
        <f>IF(OR(dirty_cafe_sales!$F2559="UNKNOWN",dirty_cafe_sales!$F2559="ERROR",dirty_cafe_sales!$F2559=""),"Unknown",dirty_cafe_sales!$F2559)</f>
        <v>Cash</v>
      </c>
      <c r="G2559" t="str">
        <f>IF(OR(dirty_cafe_sales!$G2559="UNKNOWN",dirty_cafe_sales!$G2559="ERROR",dirty_cafe_sales!$G2559=""),"Unknown",dirty_cafe_sales!$G2559)</f>
        <v>In-store</v>
      </c>
      <c r="H2559" s="2" t="d">
        <v>2023-09-05</v>
      </c>
    </row>
    <row r="2560" spans="1:8" x14ac:dyDescent="0.2">
      <c r="A2560" s="16" t="s">
        <v>2581</v>
      </c>
      <c r="B2560" s="16" t="str">
        <f>IF(OR(dirty_cafe_sales!$B2560="UNKNOWN",dirty_cafe_sales!$B2560="",dirty_cafe_sales!$B2560="ERROR"),"Unknown_Item",dirty_cafe_sales!$B2560)</f>
        <v>Cookie</v>
      </c>
      <c r="C2560" s="23">
        <f>IF(ISNUMBER(dirty_cafe_sales!$C2560),dirty_cafe_sales!$C2560,3)</f>
        <v>4</v>
      </c>
      <c r="D2560" s="19">
        <f>VLOOKUP($B2560,Price_Per_Item!$A$3:$B$11,2,FALSE)</f>
        <v>1</v>
      </c>
      <c r="E2560" s="25">
        <f t="shared" si="39"/>
        <v>4</v>
      </c>
      <c r="F2560" t="str">
        <f>IF(OR(dirty_cafe_sales!$F2560="UNKNOWN",dirty_cafe_sales!$F2560="ERROR",dirty_cafe_sales!$F2560=""),"Unknown",dirty_cafe_sales!$F2560)</f>
        <v>Unknown</v>
      </c>
      <c r="G2560" t="str">
        <f>IF(OR(dirty_cafe_sales!$G2560="UNKNOWN",dirty_cafe_sales!$G2560="ERROR",dirty_cafe_sales!$G2560=""),"Unknown",dirty_cafe_sales!$G2560)</f>
        <v>In-store</v>
      </c>
      <c r="H2560" s="2" t="d">
        <v>2023-04-12</v>
      </c>
    </row>
    <row r="2561" spans="1:8" x14ac:dyDescent="0.2">
      <c r="A2561" s="16" t="s">
        <v>2582</v>
      </c>
      <c r="B2561" s="16" t="str">
        <f>IF(OR(dirty_cafe_sales!$B2561="UNKNOWN",dirty_cafe_sales!$B2561="",dirty_cafe_sales!$B2561="ERROR"),"Unknown_Item",dirty_cafe_sales!$B2561)</f>
        <v>Coffee</v>
      </c>
      <c r="C2561" s="23">
        <f>IF(ISNUMBER(dirty_cafe_sales!$C2561),dirty_cafe_sales!$C2561,3)</f>
        <v>5</v>
      </c>
      <c r="D2561" s="19">
        <f>VLOOKUP($B2561,Price_Per_Item!$A$3:$B$11,2,FALSE)</f>
        <v>2</v>
      </c>
      <c r="E2561" s="25">
        <f t="shared" si="39"/>
        <v>10</v>
      </c>
      <c r="F2561" t="str">
        <f>IF(OR(dirty_cafe_sales!$F2561="UNKNOWN",dirty_cafe_sales!$F2561="ERROR",dirty_cafe_sales!$F2561=""),"Unknown",dirty_cafe_sales!$F2561)</f>
        <v>Digital Wallet</v>
      </c>
      <c r="G2561" t="str">
        <f>IF(OR(dirty_cafe_sales!$G2561="UNKNOWN",dirty_cafe_sales!$G2561="ERROR",dirty_cafe_sales!$G2561=""),"Unknown",dirty_cafe_sales!$G2561)</f>
        <v>Takeaway</v>
      </c>
      <c r="H2561" s="2" t="d">
        <v>2023-06-22</v>
      </c>
    </row>
    <row r="2562" spans="1:8" x14ac:dyDescent="0.2">
      <c r="A2562" s="16" t="s">
        <v>2583</v>
      </c>
      <c r="B2562" s="16" t="str">
        <f>IF(OR(dirty_cafe_sales!$B2562="UNKNOWN",dirty_cafe_sales!$B2562="",dirty_cafe_sales!$B2562="ERROR"),"Unknown_Item",dirty_cafe_sales!$B2562)</f>
        <v>Cookie</v>
      </c>
      <c r="C2562" s="23">
        <f>IF(ISNUMBER(dirty_cafe_sales!$C2562),dirty_cafe_sales!$C2562,3)</f>
        <v>3</v>
      </c>
      <c r="D2562" s="19">
        <f>VLOOKUP($B2562,Price_Per_Item!$A$3:$B$11,2,FALSE)</f>
        <v>1</v>
      </c>
      <c r="E2562" s="25">
        <f t="shared" si="39"/>
        <v>3</v>
      </c>
      <c r="F2562" t="str">
        <f>IF(OR(dirty_cafe_sales!$F2562="UNKNOWN",dirty_cafe_sales!$F2562="ERROR",dirty_cafe_sales!$F2562=""),"Unknown",dirty_cafe_sales!$F2562)</f>
        <v>Unknown</v>
      </c>
      <c r="G2562" t="str">
        <f>IF(OR(dirty_cafe_sales!$G2562="UNKNOWN",dirty_cafe_sales!$G2562="ERROR",dirty_cafe_sales!$G2562=""),"Unknown",dirty_cafe_sales!$G2562)</f>
        <v>In-store</v>
      </c>
      <c r="H2562" s="2" t="d">
        <v>2023-04-25</v>
      </c>
    </row>
    <row r="2563" spans="1:8" x14ac:dyDescent="0.2">
      <c r="A2563" s="16" t="s">
        <v>2584</v>
      </c>
      <c r="B2563" s="16" t="str">
        <f>IF(OR(dirty_cafe_sales!$B2563="UNKNOWN",dirty_cafe_sales!$B2563="",dirty_cafe_sales!$B2563="ERROR"),"Unknown_Item",dirty_cafe_sales!$B2563)</f>
        <v>Tea</v>
      </c>
      <c r="C2563" s="23">
        <f>IF(ISNUMBER(dirty_cafe_sales!$C2563),dirty_cafe_sales!$C2563,3)</f>
        <v>2</v>
      </c>
      <c r="D2563" s="19">
        <f>VLOOKUP($B2563,Price_Per_Item!$A$3:$B$11,2,FALSE)</f>
        <v>1.5</v>
      </c>
      <c r="E2563" s="25">
        <f t="shared" ref="E2563:E2626" si="40">C2563*D2563</f>
        <v>3</v>
      </c>
      <c r="F2563" t="str">
        <f>IF(OR(dirty_cafe_sales!$F2563="UNKNOWN",dirty_cafe_sales!$F2563="ERROR",dirty_cafe_sales!$F2563=""),"Unknown",dirty_cafe_sales!$F2563)</f>
        <v>Digital Wallet</v>
      </c>
      <c r="G2563" t="str">
        <f>IF(OR(dirty_cafe_sales!$G2563="UNKNOWN",dirty_cafe_sales!$G2563="ERROR",dirty_cafe_sales!$G2563=""),"Unknown",dirty_cafe_sales!$G2563)</f>
        <v>Unknown</v>
      </c>
      <c r="H2563" s="2" t="d">
        <v>2023-06-14</v>
      </c>
    </row>
    <row r="2564" spans="1:8" x14ac:dyDescent="0.2">
      <c r="A2564" s="16" t="s">
        <v>2585</v>
      </c>
      <c r="B2564" s="16" t="str">
        <f>IF(OR(dirty_cafe_sales!$B2564="UNKNOWN",dirty_cafe_sales!$B2564="",dirty_cafe_sales!$B2564="ERROR"),"Unknown_Item",dirty_cafe_sales!$B2564)</f>
        <v>Cookie</v>
      </c>
      <c r="C2564" s="23">
        <f>IF(ISNUMBER(dirty_cafe_sales!$C2564),dirty_cafe_sales!$C2564,3)</f>
        <v>3</v>
      </c>
      <c r="D2564" s="19">
        <f>VLOOKUP($B2564,Price_Per_Item!$A$3:$B$11,2,FALSE)</f>
        <v>1</v>
      </c>
      <c r="E2564" s="25">
        <f t="shared" si="40"/>
        <v>3</v>
      </c>
      <c r="F2564" t="str">
        <f>IF(OR(dirty_cafe_sales!$F2564="UNKNOWN",dirty_cafe_sales!$F2564="ERROR",dirty_cafe_sales!$F2564=""),"Unknown",dirty_cafe_sales!$F2564)</f>
        <v>Credit Card</v>
      </c>
      <c r="G2564" t="str">
        <f>IF(OR(dirty_cafe_sales!$G2564="UNKNOWN",dirty_cafe_sales!$G2564="ERROR",dirty_cafe_sales!$G2564=""),"Unknown",dirty_cafe_sales!$G2564)</f>
        <v>In-store</v>
      </c>
      <c r="H2564" s="2" t="d">
        <v>2023-01-05</v>
      </c>
    </row>
    <row r="2565" spans="1:8" x14ac:dyDescent="0.2">
      <c r="A2565" s="16" t="s">
        <v>2586</v>
      </c>
      <c r="B2565" s="16" t="str">
        <f>IF(OR(dirty_cafe_sales!$B2565="UNKNOWN",dirty_cafe_sales!$B2565="",dirty_cafe_sales!$B2565="ERROR"),"Unknown_Item",dirty_cafe_sales!$B2565)</f>
        <v>Smoothie</v>
      </c>
      <c r="C2565" s="23">
        <f>IF(ISNUMBER(dirty_cafe_sales!$C2565),dirty_cafe_sales!$C2565,3)</f>
        <v>2</v>
      </c>
      <c r="D2565" s="19">
        <f>VLOOKUP($B2565,Price_Per_Item!$A$3:$B$11,2,FALSE)</f>
        <v>4</v>
      </c>
      <c r="E2565" s="25">
        <f t="shared" si="40"/>
        <v>8</v>
      </c>
      <c r="F2565" t="str">
        <f>IF(OR(dirty_cafe_sales!$F2565="UNKNOWN",dirty_cafe_sales!$F2565="ERROR",dirty_cafe_sales!$F2565=""),"Unknown",dirty_cafe_sales!$F2565)</f>
        <v>Unknown</v>
      </c>
      <c r="G2565" t="str">
        <f>IF(OR(dirty_cafe_sales!$G2565="UNKNOWN",dirty_cafe_sales!$G2565="ERROR",dirty_cafe_sales!$G2565=""),"Unknown",dirty_cafe_sales!$G2565)</f>
        <v>Takeaway</v>
      </c>
      <c r="H2565" s="2" t="d">
        <v>2023-10-21</v>
      </c>
    </row>
    <row r="2566" spans="1:8" x14ac:dyDescent="0.2">
      <c r="A2566" s="16" t="s">
        <v>2587</v>
      </c>
      <c r="B2566" s="16" t="str">
        <f>IF(OR(dirty_cafe_sales!$B2566="UNKNOWN",dirty_cafe_sales!$B2566="",dirty_cafe_sales!$B2566="ERROR"),"Unknown_Item",dirty_cafe_sales!$B2566)</f>
        <v>Salad</v>
      </c>
      <c r="C2566" s="23">
        <f>IF(ISNUMBER(dirty_cafe_sales!$C2566),dirty_cafe_sales!$C2566,3)</f>
        <v>5</v>
      </c>
      <c r="D2566" s="19">
        <f>VLOOKUP($B2566,Price_Per_Item!$A$3:$B$11,2,FALSE)</f>
        <v>5</v>
      </c>
      <c r="E2566" s="25">
        <f t="shared" si="40"/>
        <v>25</v>
      </c>
      <c r="F2566" t="str">
        <f>IF(OR(dirty_cafe_sales!$F2566="UNKNOWN",dirty_cafe_sales!$F2566="ERROR",dirty_cafe_sales!$F2566=""),"Unknown",dirty_cafe_sales!$F2566)</f>
        <v>Digital Wallet</v>
      </c>
      <c r="G2566" t="str">
        <f>IF(OR(dirty_cafe_sales!$G2566="UNKNOWN",dirty_cafe_sales!$G2566="ERROR",dirty_cafe_sales!$G2566=""),"Unknown",dirty_cafe_sales!$G2566)</f>
        <v>In-store</v>
      </c>
      <c r="H2566" s="2" t="d">
        <v>2023-03-29</v>
      </c>
    </row>
    <row r="2567" spans="1:8" x14ac:dyDescent="0.2">
      <c r="A2567" s="16" t="s">
        <v>2588</v>
      </c>
      <c r="B2567" s="16" t="str">
        <f>IF(OR(dirty_cafe_sales!$B2567="UNKNOWN",dirty_cafe_sales!$B2567="",dirty_cafe_sales!$B2567="ERROR"),"Unknown_Item",dirty_cafe_sales!$B2567)</f>
        <v>Sandwich</v>
      </c>
      <c r="C2567" s="23">
        <f>IF(ISNUMBER(dirty_cafe_sales!$C2567),dirty_cafe_sales!$C2567,3)</f>
        <v>4</v>
      </c>
      <c r="D2567" s="19">
        <f>VLOOKUP($B2567,Price_Per_Item!$A$3:$B$11,2,FALSE)</f>
        <v>4</v>
      </c>
      <c r="E2567" s="25">
        <f t="shared" si="40"/>
        <v>16</v>
      </c>
      <c r="F2567" t="str">
        <f>IF(OR(dirty_cafe_sales!$F2567="UNKNOWN",dirty_cafe_sales!$F2567="ERROR",dirty_cafe_sales!$F2567=""),"Unknown",dirty_cafe_sales!$F2567)</f>
        <v>Cash</v>
      </c>
      <c r="G2567" t="str">
        <f>IF(OR(dirty_cafe_sales!$G2567="UNKNOWN",dirty_cafe_sales!$G2567="ERROR",dirty_cafe_sales!$G2567=""),"Unknown",dirty_cafe_sales!$G2567)</f>
        <v>In-store</v>
      </c>
      <c r="H2567" s="2" t="d">
        <v>2023-06-03</v>
      </c>
    </row>
    <row r="2568" spans="1:8" x14ac:dyDescent="0.2">
      <c r="A2568" s="16" t="s">
        <v>2589</v>
      </c>
      <c r="B2568" s="16" t="str">
        <f>IF(OR(dirty_cafe_sales!$B2568="UNKNOWN",dirty_cafe_sales!$B2568="",dirty_cafe_sales!$B2568="ERROR"),"Unknown_Item",dirty_cafe_sales!$B2568)</f>
        <v>Smoothie</v>
      </c>
      <c r="C2568" s="23">
        <f>IF(ISNUMBER(dirty_cafe_sales!$C2568),dirty_cafe_sales!$C2568,3)</f>
        <v>4</v>
      </c>
      <c r="D2568" s="19">
        <f>VLOOKUP($B2568,Price_Per_Item!$A$3:$B$11,2,FALSE)</f>
        <v>4</v>
      </c>
      <c r="E2568" s="25">
        <f t="shared" si="40"/>
        <v>16</v>
      </c>
      <c r="F2568" t="str">
        <f>IF(OR(dirty_cafe_sales!$F2568="UNKNOWN",dirty_cafe_sales!$F2568="ERROR",dirty_cafe_sales!$F2568=""),"Unknown",dirty_cafe_sales!$F2568)</f>
        <v>Cash</v>
      </c>
      <c r="G2568" t="str">
        <f>IF(OR(dirty_cafe_sales!$G2568="UNKNOWN",dirty_cafe_sales!$G2568="ERROR",dirty_cafe_sales!$G2568=""),"Unknown",dirty_cafe_sales!$G2568)</f>
        <v>Unknown</v>
      </c>
      <c r="H2568" s="2" t="d">
        <v>2023-08-02</v>
      </c>
    </row>
    <row r="2569" spans="1:8" x14ac:dyDescent="0.2">
      <c r="A2569" s="16" t="s">
        <v>2590</v>
      </c>
      <c r="B2569" s="16" t="str">
        <f>IF(OR(dirty_cafe_sales!$B2569="UNKNOWN",dirty_cafe_sales!$B2569="",dirty_cafe_sales!$B2569="ERROR"),"Unknown_Item",dirty_cafe_sales!$B2569)</f>
        <v>Tea</v>
      </c>
      <c r="C2569" s="23">
        <f>IF(ISNUMBER(dirty_cafe_sales!$C2569),dirty_cafe_sales!$C2569,3)</f>
        <v>3</v>
      </c>
      <c r="D2569" s="19">
        <f>VLOOKUP($B2569,Price_Per_Item!$A$3:$B$11,2,FALSE)</f>
        <v>1.5</v>
      </c>
      <c r="E2569" s="25">
        <f t="shared" si="40"/>
        <v>4.5</v>
      </c>
      <c r="F2569" t="str">
        <f>IF(OR(dirty_cafe_sales!$F2569="UNKNOWN",dirty_cafe_sales!$F2569="ERROR",dirty_cafe_sales!$F2569=""),"Unknown",dirty_cafe_sales!$F2569)</f>
        <v>Unknown</v>
      </c>
      <c r="G2569" t="str">
        <f>IF(OR(dirty_cafe_sales!$G2569="UNKNOWN",dirty_cafe_sales!$G2569="ERROR",dirty_cafe_sales!$G2569=""),"Unknown",dirty_cafe_sales!$G2569)</f>
        <v>Unknown</v>
      </c>
      <c r="H2569" s="2" t="d">
        <v>2023-07-26</v>
      </c>
    </row>
    <row r="2570" spans="1:8" x14ac:dyDescent="0.2">
      <c r="A2570" s="16" t="s">
        <v>2591</v>
      </c>
      <c r="B2570" s="16" t="str">
        <f>IF(OR(dirty_cafe_sales!$B2570="UNKNOWN",dirty_cafe_sales!$B2570="",dirty_cafe_sales!$B2570="ERROR"),"Unknown_Item",dirty_cafe_sales!$B2570)</f>
        <v>Sandwich</v>
      </c>
      <c r="C2570" s="23">
        <f>IF(ISNUMBER(dirty_cafe_sales!$C2570),dirty_cafe_sales!$C2570,3)</f>
        <v>4</v>
      </c>
      <c r="D2570" s="19">
        <f>VLOOKUP($B2570,Price_Per_Item!$A$3:$B$11,2,FALSE)</f>
        <v>4</v>
      </c>
      <c r="E2570" s="25">
        <f t="shared" si="40"/>
        <v>16</v>
      </c>
      <c r="F2570" t="str">
        <f>IF(OR(dirty_cafe_sales!$F2570="UNKNOWN",dirty_cafe_sales!$F2570="ERROR",dirty_cafe_sales!$F2570=""),"Unknown",dirty_cafe_sales!$F2570)</f>
        <v>Digital Wallet</v>
      </c>
      <c r="G2570" t="str">
        <f>IF(OR(dirty_cafe_sales!$G2570="UNKNOWN",dirty_cafe_sales!$G2570="ERROR",dirty_cafe_sales!$G2570=""),"Unknown",dirty_cafe_sales!$G2570)</f>
        <v>In-store</v>
      </c>
      <c r="H2570" s="2" t="d">
        <v>2023-12-26</v>
      </c>
    </row>
    <row r="2571" spans="1:8" x14ac:dyDescent="0.2">
      <c r="A2571" s="16" t="s">
        <v>2592</v>
      </c>
      <c r="B2571" s="16" t="str">
        <f>IF(OR(dirty_cafe_sales!$B2571="UNKNOWN",dirty_cafe_sales!$B2571="",dirty_cafe_sales!$B2571="ERROR"),"Unknown_Item",dirty_cafe_sales!$B2571)</f>
        <v>Salad</v>
      </c>
      <c r="C2571" s="23">
        <f>IF(ISNUMBER(dirty_cafe_sales!$C2571),dirty_cafe_sales!$C2571,3)</f>
        <v>1</v>
      </c>
      <c r="D2571" s="19">
        <f>VLOOKUP($B2571,Price_Per_Item!$A$3:$B$11,2,FALSE)</f>
        <v>5</v>
      </c>
      <c r="E2571" s="25">
        <f t="shared" si="40"/>
        <v>5</v>
      </c>
      <c r="F2571" t="str">
        <f>IF(OR(dirty_cafe_sales!$F2571="UNKNOWN",dirty_cafe_sales!$F2571="ERROR",dirty_cafe_sales!$F2571=""),"Unknown",dirty_cafe_sales!$F2571)</f>
        <v>Digital Wallet</v>
      </c>
      <c r="G2571" t="str">
        <f>IF(OR(dirty_cafe_sales!$G2571="UNKNOWN",dirty_cafe_sales!$G2571="ERROR",dirty_cafe_sales!$G2571=""),"Unknown",dirty_cafe_sales!$G2571)</f>
        <v>Takeaway</v>
      </c>
      <c r="H2571" s="2" t="d">
        <v>2023-10-16</v>
      </c>
    </row>
    <row r="2572" spans="1:8" x14ac:dyDescent="0.2">
      <c r="A2572" s="16" t="s">
        <v>2593</v>
      </c>
      <c r="B2572" s="16" t="str">
        <f>IF(OR(dirty_cafe_sales!$B2572="UNKNOWN",dirty_cafe_sales!$B2572="",dirty_cafe_sales!$B2572="ERROR"),"Unknown_Item",dirty_cafe_sales!$B2572)</f>
        <v>Coffee</v>
      </c>
      <c r="C2572" s="23">
        <f>IF(ISNUMBER(dirty_cafe_sales!$C2572),dirty_cafe_sales!$C2572,3)</f>
        <v>4</v>
      </c>
      <c r="D2572" s="19">
        <f>VLOOKUP($B2572,Price_Per_Item!$A$3:$B$11,2,FALSE)</f>
        <v>2</v>
      </c>
      <c r="E2572" s="25">
        <f t="shared" si="40"/>
        <v>8</v>
      </c>
      <c r="F2572" t="str">
        <f>IF(OR(dirty_cafe_sales!$F2572="UNKNOWN",dirty_cafe_sales!$F2572="ERROR",dirty_cafe_sales!$F2572=""),"Unknown",dirty_cafe_sales!$F2572)</f>
        <v>Unknown</v>
      </c>
      <c r="G2572" t="str">
        <f>IF(OR(dirty_cafe_sales!$G2572="UNKNOWN",dirty_cafe_sales!$G2572="ERROR",dirty_cafe_sales!$G2572=""),"Unknown",dirty_cafe_sales!$G2572)</f>
        <v>Unknown</v>
      </c>
      <c r="H2572" s="2" t="d">
        <v>2023-01-26</v>
      </c>
    </row>
    <row r="2573" spans="1:8" x14ac:dyDescent="0.2">
      <c r="A2573" s="16" t="s">
        <v>2594</v>
      </c>
      <c r="B2573" s="16" t="str">
        <f>IF(OR(dirty_cafe_sales!$B2573="UNKNOWN",dirty_cafe_sales!$B2573="",dirty_cafe_sales!$B2573="ERROR"),"Unknown_Item",dirty_cafe_sales!$B2573)</f>
        <v>Tea</v>
      </c>
      <c r="C2573" s="23">
        <f>IF(ISNUMBER(dirty_cafe_sales!$C2573),dirty_cafe_sales!$C2573,3)</f>
        <v>4</v>
      </c>
      <c r="D2573" s="19">
        <f>VLOOKUP($B2573,Price_Per_Item!$A$3:$B$11,2,FALSE)</f>
        <v>1.5</v>
      </c>
      <c r="E2573" s="25">
        <f t="shared" si="40"/>
        <v>6</v>
      </c>
      <c r="F2573" t="str">
        <f>IF(OR(dirty_cafe_sales!$F2573="UNKNOWN",dirty_cafe_sales!$F2573="ERROR",dirty_cafe_sales!$F2573=""),"Unknown",dirty_cafe_sales!$F2573)</f>
        <v>Unknown</v>
      </c>
      <c r="G2573" t="str">
        <f>IF(OR(dirty_cafe_sales!$G2573="UNKNOWN",dirty_cafe_sales!$G2573="ERROR",dirty_cafe_sales!$G2573=""),"Unknown",dirty_cafe_sales!$G2573)</f>
        <v>Takeaway</v>
      </c>
      <c r="H2573" s="2" t="d">
        <v>2023-11-25</v>
      </c>
    </row>
    <row r="2574" spans="1:8" x14ac:dyDescent="0.2">
      <c r="A2574" s="16" t="s">
        <v>2595</v>
      </c>
      <c r="B2574" s="16" t="str">
        <f>IF(OR(dirty_cafe_sales!$B2574="UNKNOWN",dirty_cafe_sales!$B2574="",dirty_cafe_sales!$B2574="ERROR"),"Unknown_Item",dirty_cafe_sales!$B2574)</f>
        <v>Tea</v>
      </c>
      <c r="C2574" s="23">
        <f>IF(ISNUMBER(dirty_cafe_sales!$C2574),dirty_cafe_sales!$C2574,3)</f>
        <v>2</v>
      </c>
      <c r="D2574" s="19">
        <f>VLOOKUP($B2574,Price_Per_Item!$A$3:$B$11,2,FALSE)</f>
        <v>1.5</v>
      </c>
      <c r="E2574" s="25">
        <f t="shared" si="40"/>
        <v>3</v>
      </c>
      <c r="F2574" t="str">
        <f>IF(OR(dirty_cafe_sales!$F2574="UNKNOWN",dirty_cafe_sales!$F2574="ERROR",dirty_cafe_sales!$F2574=""),"Unknown",dirty_cafe_sales!$F2574)</f>
        <v>Digital Wallet</v>
      </c>
      <c r="G2574" t="str">
        <f>IF(OR(dirty_cafe_sales!$G2574="UNKNOWN",dirty_cafe_sales!$G2574="ERROR",dirty_cafe_sales!$G2574=""),"Unknown",dirty_cafe_sales!$G2574)</f>
        <v>In-store</v>
      </c>
      <c r="H2574" s="2" t="d">
        <v>2023-11-03</v>
      </c>
    </row>
    <row r="2575" spans="1:8" x14ac:dyDescent="0.2">
      <c r="A2575" s="16" t="s">
        <v>2596</v>
      </c>
      <c r="B2575" s="16" t="str">
        <f>IF(OR(dirty_cafe_sales!$B2575="UNKNOWN",dirty_cafe_sales!$B2575="",dirty_cafe_sales!$B2575="ERROR"),"Unknown_Item",dirty_cafe_sales!$B2575)</f>
        <v>Cookie</v>
      </c>
      <c r="C2575" s="23">
        <f>IF(ISNUMBER(dirty_cafe_sales!$C2575),dirty_cafe_sales!$C2575,3)</f>
        <v>1</v>
      </c>
      <c r="D2575" s="19">
        <f>VLOOKUP($B2575,Price_Per_Item!$A$3:$B$11,2,FALSE)</f>
        <v>1</v>
      </c>
      <c r="E2575" s="25">
        <f t="shared" si="40"/>
        <v>1</v>
      </c>
      <c r="F2575" t="str">
        <f>IF(OR(dirty_cafe_sales!$F2575="UNKNOWN",dirty_cafe_sales!$F2575="ERROR",dirty_cafe_sales!$F2575=""),"Unknown",dirty_cafe_sales!$F2575)</f>
        <v>Credit Card</v>
      </c>
      <c r="G2575" t="str">
        <f>IF(OR(dirty_cafe_sales!$G2575="UNKNOWN",dirty_cafe_sales!$G2575="ERROR",dirty_cafe_sales!$G2575=""),"Unknown",dirty_cafe_sales!$G2575)</f>
        <v>Takeaway</v>
      </c>
      <c r="H2575" s="2" t="d">
        <v>2023-10-17</v>
      </c>
    </row>
    <row r="2576" spans="1:8" x14ac:dyDescent="0.2">
      <c r="A2576" s="16" t="s">
        <v>2597</v>
      </c>
      <c r="B2576" s="16" t="str">
        <f>IF(OR(dirty_cafe_sales!$B2576="UNKNOWN",dirty_cafe_sales!$B2576="",dirty_cafe_sales!$B2576="ERROR"),"Unknown_Item",dirty_cafe_sales!$B2576)</f>
        <v>Salad</v>
      </c>
      <c r="C2576" s="23">
        <f>IF(ISNUMBER(dirty_cafe_sales!$C2576),dirty_cafe_sales!$C2576,3)</f>
        <v>4</v>
      </c>
      <c r="D2576" s="19">
        <f>VLOOKUP($B2576,Price_Per_Item!$A$3:$B$11,2,FALSE)</f>
        <v>5</v>
      </c>
      <c r="E2576" s="25">
        <f t="shared" si="40"/>
        <v>20</v>
      </c>
      <c r="F2576" t="str">
        <f>IF(OR(dirty_cafe_sales!$F2576="UNKNOWN",dirty_cafe_sales!$F2576="ERROR",dirty_cafe_sales!$F2576=""),"Unknown",dirty_cafe_sales!$F2576)</f>
        <v>Unknown</v>
      </c>
      <c r="G2576" t="str">
        <f>IF(OR(dirty_cafe_sales!$G2576="UNKNOWN",dirty_cafe_sales!$G2576="ERROR",dirty_cafe_sales!$G2576=""),"Unknown",dirty_cafe_sales!$G2576)</f>
        <v>Unknown</v>
      </c>
      <c r="H2576" s="2" t="d">
        <v>2023-04-04</v>
      </c>
    </row>
    <row r="2577" spans="1:8" x14ac:dyDescent="0.2">
      <c r="A2577" s="16" t="s">
        <v>2598</v>
      </c>
      <c r="B2577" s="16" t="str">
        <f>IF(OR(dirty_cafe_sales!$B2577="UNKNOWN",dirty_cafe_sales!$B2577="",dirty_cafe_sales!$B2577="ERROR"),"Unknown_Item",dirty_cafe_sales!$B2577)</f>
        <v>Tea</v>
      </c>
      <c r="C2577" s="23">
        <f>IF(ISNUMBER(dirty_cafe_sales!$C2577),dirty_cafe_sales!$C2577,3)</f>
        <v>3</v>
      </c>
      <c r="D2577" s="19">
        <f>VLOOKUP($B2577,Price_Per_Item!$A$3:$B$11,2,FALSE)</f>
        <v>1.5</v>
      </c>
      <c r="E2577" s="25">
        <f t="shared" si="40"/>
        <v>4.5</v>
      </c>
      <c r="F2577" t="str">
        <f>IF(OR(dirty_cafe_sales!$F2577="UNKNOWN",dirty_cafe_sales!$F2577="ERROR",dirty_cafe_sales!$F2577=""),"Unknown",dirty_cafe_sales!$F2577)</f>
        <v>Cash</v>
      </c>
      <c r="G2577" t="str">
        <f>IF(OR(dirty_cafe_sales!$G2577="UNKNOWN",dirty_cafe_sales!$G2577="ERROR",dirty_cafe_sales!$G2577=""),"Unknown",dirty_cafe_sales!$G2577)</f>
        <v>In-store</v>
      </c>
      <c r="H2577" s="2" t="d">
        <v>2023-11-01</v>
      </c>
    </row>
    <row r="2578" spans="1:8" x14ac:dyDescent="0.2">
      <c r="A2578" s="16" t="s">
        <v>2599</v>
      </c>
      <c r="B2578" s="16" t="str">
        <f>IF(OR(dirty_cafe_sales!$B2578="UNKNOWN",dirty_cafe_sales!$B2578="",dirty_cafe_sales!$B2578="ERROR"),"Unknown_Item",dirty_cafe_sales!$B2578)</f>
        <v>Salad</v>
      </c>
      <c r="C2578" s="23">
        <f>IF(ISNUMBER(dirty_cafe_sales!$C2578),dirty_cafe_sales!$C2578,3)</f>
        <v>2</v>
      </c>
      <c r="D2578" s="19">
        <f>VLOOKUP($B2578,Price_Per_Item!$A$3:$B$11,2,FALSE)</f>
        <v>5</v>
      </c>
      <c r="E2578" s="25">
        <f t="shared" si="40"/>
        <v>10</v>
      </c>
      <c r="F2578" t="str">
        <f>IF(OR(dirty_cafe_sales!$F2578="UNKNOWN",dirty_cafe_sales!$F2578="ERROR",dirty_cafe_sales!$F2578=""),"Unknown",dirty_cafe_sales!$F2578)</f>
        <v>Digital Wallet</v>
      </c>
      <c r="G2578" t="str">
        <f>IF(OR(dirty_cafe_sales!$G2578="UNKNOWN",dirty_cafe_sales!$G2578="ERROR",dirty_cafe_sales!$G2578=""),"Unknown",dirty_cafe_sales!$G2578)</f>
        <v>Takeaway</v>
      </c>
      <c r="H2578" s="2" t="d">
        <v>2023-09-13</v>
      </c>
    </row>
    <row r="2579" spans="1:8" x14ac:dyDescent="0.2">
      <c r="A2579" s="16" t="s">
        <v>2600</v>
      </c>
      <c r="B2579" s="16" t="str">
        <f>IF(OR(dirty_cafe_sales!$B2579="UNKNOWN",dirty_cafe_sales!$B2579="",dirty_cafe_sales!$B2579="ERROR"),"Unknown_Item",dirty_cafe_sales!$B2579)</f>
        <v>Juice</v>
      </c>
      <c r="C2579" s="23">
        <f>IF(ISNUMBER(dirty_cafe_sales!$C2579),dirty_cafe_sales!$C2579,3)</f>
        <v>2</v>
      </c>
      <c r="D2579" s="19">
        <f>VLOOKUP($B2579,Price_Per_Item!$A$3:$B$11,2,FALSE)</f>
        <v>3</v>
      </c>
      <c r="E2579" s="25">
        <f t="shared" si="40"/>
        <v>6</v>
      </c>
      <c r="F2579" t="str">
        <f>IF(OR(dirty_cafe_sales!$F2579="UNKNOWN",dirty_cafe_sales!$F2579="ERROR",dirty_cafe_sales!$F2579=""),"Unknown",dirty_cafe_sales!$F2579)</f>
        <v>Credit Card</v>
      </c>
      <c r="G2579" t="str">
        <f>IF(OR(dirty_cafe_sales!$G2579="UNKNOWN",dirty_cafe_sales!$G2579="ERROR",dirty_cafe_sales!$G2579=""),"Unknown",dirty_cafe_sales!$G2579)</f>
        <v>Takeaway</v>
      </c>
      <c r="H2579" s="2" t="d">
        <v>2023-10-23</v>
      </c>
    </row>
    <row r="2580" spans="1:8" x14ac:dyDescent="0.2">
      <c r="A2580" s="16" t="s">
        <v>2601</v>
      </c>
      <c r="B2580" s="16" t="str">
        <f>IF(OR(dirty_cafe_sales!$B2580="UNKNOWN",dirty_cafe_sales!$B2580="",dirty_cafe_sales!$B2580="ERROR"),"Unknown_Item",dirty_cafe_sales!$B2580)</f>
        <v>Cookie</v>
      </c>
      <c r="C2580" s="23">
        <f>IF(ISNUMBER(dirty_cafe_sales!$C2580),dirty_cafe_sales!$C2580,3)</f>
        <v>1</v>
      </c>
      <c r="D2580" s="19">
        <f>VLOOKUP($B2580,Price_Per_Item!$A$3:$B$11,2,FALSE)</f>
        <v>1</v>
      </c>
      <c r="E2580" s="25">
        <f t="shared" si="40"/>
        <v>1</v>
      </c>
      <c r="F2580" t="str">
        <f>IF(OR(dirty_cafe_sales!$F2580="UNKNOWN",dirty_cafe_sales!$F2580="ERROR",dirty_cafe_sales!$F2580=""),"Unknown",dirty_cafe_sales!$F2580)</f>
        <v>Cash</v>
      </c>
      <c r="G2580" t="str">
        <f>IF(OR(dirty_cafe_sales!$G2580="UNKNOWN",dirty_cafe_sales!$G2580="ERROR",dirty_cafe_sales!$G2580=""),"Unknown",dirty_cafe_sales!$G2580)</f>
        <v>Unknown</v>
      </c>
      <c r="H2580" s="2" t="d">
        <v>2023-06-12</v>
      </c>
    </row>
    <row r="2581" spans="1:8" x14ac:dyDescent="0.2">
      <c r="A2581" s="16" t="s">
        <v>2602</v>
      </c>
      <c r="B2581" s="16" t="str">
        <f>IF(OR(dirty_cafe_sales!$B2581="UNKNOWN",dirty_cafe_sales!$B2581="",dirty_cafe_sales!$B2581="ERROR"),"Unknown_Item",dirty_cafe_sales!$B2581)</f>
        <v>Coffee</v>
      </c>
      <c r="C2581" s="23">
        <f>IF(ISNUMBER(dirty_cafe_sales!$C2581),dirty_cafe_sales!$C2581,3)</f>
        <v>3</v>
      </c>
      <c r="D2581" s="19">
        <f>VLOOKUP($B2581,Price_Per_Item!$A$3:$B$11,2,FALSE)</f>
        <v>2</v>
      </c>
      <c r="E2581" s="25">
        <f t="shared" si="40"/>
        <v>6</v>
      </c>
      <c r="F2581" t="str">
        <f>IF(OR(dirty_cafe_sales!$F2581="UNKNOWN",dirty_cafe_sales!$F2581="ERROR",dirty_cafe_sales!$F2581=""),"Unknown",dirty_cafe_sales!$F2581)</f>
        <v>Digital Wallet</v>
      </c>
      <c r="G2581" t="str">
        <f>IF(OR(dirty_cafe_sales!$G2581="UNKNOWN",dirty_cafe_sales!$G2581="ERROR",dirty_cafe_sales!$G2581=""),"Unknown",dirty_cafe_sales!$G2581)</f>
        <v>Takeaway</v>
      </c>
      <c r="H2581" s="2" t="d">
        <v>2023-05-19</v>
      </c>
    </row>
    <row r="2582" spans="1:8" x14ac:dyDescent="0.2">
      <c r="A2582" s="16" t="s">
        <v>2603</v>
      </c>
      <c r="B2582" s="16" t="str">
        <f>IF(OR(dirty_cafe_sales!$B2582="UNKNOWN",dirty_cafe_sales!$B2582="",dirty_cafe_sales!$B2582="ERROR"),"Unknown_Item",dirty_cafe_sales!$B2582)</f>
        <v>Coffee</v>
      </c>
      <c r="C2582" s="23">
        <f>IF(ISNUMBER(dirty_cafe_sales!$C2582),dirty_cafe_sales!$C2582,3)</f>
        <v>3</v>
      </c>
      <c r="D2582" s="19">
        <f>VLOOKUP($B2582,Price_Per_Item!$A$3:$B$11,2,FALSE)</f>
        <v>2</v>
      </c>
      <c r="E2582" s="25">
        <f t="shared" si="40"/>
        <v>6</v>
      </c>
      <c r="F2582" t="str">
        <f>IF(OR(dirty_cafe_sales!$F2582="UNKNOWN",dirty_cafe_sales!$F2582="ERROR",dirty_cafe_sales!$F2582=""),"Unknown",dirty_cafe_sales!$F2582)</f>
        <v>Unknown</v>
      </c>
      <c r="G2582" t="str">
        <f>IF(OR(dirty_cafe_sales!$G2582="UNKNOWN",dirty_cafe_sales!$G2582="ERROR",dirty_cafe_sales!$G2582=""),"Unknown",dirty_cafe_sales!$G2582)</f>
        <v>Unknown</v>
      </c>
      <c r="H2582" s="2" t="d">
        <v>2023-12-25</v>
      </c>
    </row>
    <row r="2583" spans="1:8" x14ac:dyDescent="0.2">
      <c r="A2583" s="16" t="s">
        <v>2604</v>
      </c>
      <c r="B2583" s="16" t="str">
        <f>IF(OR(dirty_cafe_sales!$B2583="UNKNOWN",dirty_cafe_sales!$B2583="",dirty_cafe_sales!$B2583="ERROR"),"Unknown_Item",dirty_cafe_sales!$B2583)</f>
        <v>Cake</v>
      </c>
      <c r="C2583" s="23">
        <f>IF(ISNUMBER(dirty_cafe_sales!$C2583),dirty_cafe_sales!$C2583,3)</f>
        <v>3</v>
      </c>
      <c r="D2583" s="19">
        <f>VLOOKUP($B2583,Price_Per_Item!$A$3:$B$11,2,FALSE)</f>
        <v>3</v>
      </c>
      <c r="E2583" s="25">
        <f t="shared" si="40"/>
        <v>9</v>
      </c>
      <c r="F2583" t="str">
        <f>IF(OR(dirty_cafe_sales!$F2583="UNKNOWN",dirty_cafe_sales!$F2583="ERROR",dirty_cafe_sales!$F2583=""),"Unknown",dirty_cafe_sales!$F2583)</f>
        <v>Cash</v>
      </c>
      <c r="G2583" t="str">
        <f>IF(OR(dirty_cafe_sales!$G2583="UNKNOWN",dirty_cafe_sales!$G2583="ERROR",dirty_cafe_sales!$G2583=""),"Unknown",dirty_cafe_sales!$G2583)</f>
        <v>Unknown</v>
      </c>
      <c r="H2583" s="2" t="d">
        <v>2023-12-28</v>
      </c>
    </row>
    <row r="2584" spans="1:8" x14ac:dyDescent="0.2">
      <c r="A2584" s="16" t="s">
        <v>2605</v>
      </c>
      <c r="B2584" s="16" t="str">
        <f>IF(OR(dirty_cafe_sales!$B2584="UNKNOWN",dirty_cafe_sales!$B2584="",dirty_cafe_sales!$B2584="ERROR"),"Unknown_Item",dirty_cafe_sales!$B2584)</f>
        <v>Tea</v>
      </c>
      <c r="C2584" s="23">
        <f>IF(ISNUMBER(dirty_cafe_sales!$C2584),dirty_cafe_sales!$C2584,3)</f>
        <v>3</v>
      </c>
      <c r="D2584" s="19">
        <f>VLOOKUP($B2584,Price_Per_Item!$A$3:$B$11,2,FALSE)</f>
        <v>1.5</v>
      </c>
      <c r="E2584" s="25">
        <f t="shared" si="40"/>
        <v>4.5</v>
      </c>
      <c r="F2584" t="str">
        <f>IF(OR(dirty_cafe_sales!$F2584="UNKNOWN",dirty_cafe_sales!$F2584="ERROR",dirty_cafe_sales!$F2584=""),"Unknown",dirty_cafe_sales!$F2584)</f>
        <v>Credit Card</v>
      </c>
      <c r="G2584" t="str">
        <f>IF(OR(dirty_cafe_sales!$G2584="UNKNOWN",dirty_cafe_sales!$G2584="ERROR",dirty_cafe_sales!$G2584=""),"Unknown",dirty_cafe_sales!$G2584)</f>
        <v>Unknown</v>
      </c>
      <c r="H2584" s="2" t="d">
        <v>2023-03-08</v>
      </c>
    </row>
    <row r="2585" spans="1:8" x14ac:dyDescent="0.2">
      <c r="A2585" s="16" t="s">
        <v>2606</v>
      </c>
      <c r="B2585" s="16" t="str">
        <f>IF(OR(dirty_cafe_sales!$B2585="UNKNOWN",dirty_cafe_sales!$B2585="",dirty_cafe_sales!$B2585="ERROR"),"Unknown_Item",dirty_cafe_sales!$B2585)</f>
        <v>Unknown_Item</v>
      </c>
      <c r="C2585" s="23">
        <f>IF(ISNUMBER(dirty_cafe_sales!$C2585),dirty_cafe_sales!$C2585,3)</f>
        <v>1</v>
      </c>
      <c r="D2585" s="19">
        <f>VLOOKUP($B2585,Price_Per_Item!$A$3:$B$11,2,FALSE)</f>
        <v>2.9375</v>
      </c>
      <c r="E2585" s="25">
        <f t="shared" si="40"/>
        <v>2.9375</v>
      </c>
      <c r="F2585" t="str">
        <f>IF(OR(dirty_cafe_sales!$F2585="UNKNOWN",dirty_cafe_sales!$F2585="ERROR",dirty_cafe_sales!$F2585=""),"Unknown",dirty_cafe_sales!$F2585)</f>
        <v>Credit Card</v>
      </c>
      <c r="G2585" t="str">
        <f>IF(OR(dirty_cafe_sales!$G2585="UNKNOWN",dirty_cafe_sales!$G2585="ERROR",dirty_cafe_sales!$G2585=""),"Unknown",dirty_cafe_sales!$G2585)</f>
        <v>In-store</v>
      </c>
      <c r="H2585" s="2" t="d">
        <v>2023-02-22</v>
      </c>
    </row>
    <row r="2586" spans="1:8" x14ac:dyDescent="0.2">
      <c r="A2586" s="16" t="s">
        <v>2607</v>
      </c>
      <c r="B2586" s="16" t="str">
        <f>IF(OR(dirty_cafe_sales!$B2586="UNKNOWN",dirty_cafe_sales!$B2586="",dirty_cafe_sales!$B2586="ERROR"),"Unknown_Item",dirty_cafe_sales!$B2586)</f>
        <v>Unknown_Item</v>
      </c>
      <c r="C2586" s="23">
        <f>IF(ISNUMBER(dirty_cafe_sales!$C2586),dirty_cafe_sales!$C2586,3)</f>
        <v>3</v>
      </c>
      <c r="D2586" s="19">
        <f>VLOOKUP($B2586,Price_Per_Item!$A$3:$B$11,2,FALSE)</f>
        <v>2.9375</v>
      </c>
      <c r="E2586" s="25">
        <f t="shared" si="40"/>
        <v>8.8125</v>
      </c>
      <c r="F2586" t="str">
        <f>IF(OR(dirty_cafe_sales!$F2586="UNKNOWN",dirty_cafe_sales!$F2586="ERROR",dirty_cafe_sales!$F2586=""),"Unknown",dirty_cafe_sales!$F2586)</f>
        <v>Credit Card</v>
      </c>
      <c r="G2586" t="str">
        <f>IF(OR(dirty_cafe_sales!$G2586="UNKNOWN",dirty_cafe_sales!$G2586="ERROR",dirty_cafe_sales!$G2586=""),"Unknown",dirty_cafe_sales!$G2586)</f>
        <v>Takeaway</v>
      </c>
      <c r="H2586" s="2" t="d">
        <v>2023-12-24</v>
      </c>
    </row>
    <row r="2587" spans="1:8" x14ac:dyDescent="0.2">
      <c r="A2587" s="16" t="s">
        <v>2608</v>
      </c>
      <c r="B2587" s="16" t="str">
        <f>IF(OR(dirty_cafe_sales!$B2587="UNKNOWN",dirty_cafe_sales!$B2587="",dirty_cafe_sales!$B2587="ERROR"),"Unknown_Item",dirty_cafe_sales!$B2587)</f>
        <v>Juice</v>
      </c>
      <c r="C2587" s="23">
        <f>IF(ISNUMBER(dirty_cafe_sales!$C2587),dirty_cafe_sales!$C2587,3)</f>
        <v>3</v>
      </c>
      <c r="D2587" s="19">
        <f>VLOOKUP($B2587,Price_Per_Item!$A$3:$B$11,2,FALSE)</f>
        <v>3</v>
      </c>
      <c r="E2587" s="25">
        <f t="shared" si="40"/>
        <v>9</v>
      </c>
      <c r="F2587" t="str">
        <f>IF(OR(dirty_cafe_sales!$F2587="UNKNOWN",dirty_cafe_sales!$F2587="ERROR",dirty_cafe_sales!$F2587=""),"Unknown",dirty_cafe_sales!$F2587)</f>
        <v>Cash</v>
      </c>
      <c r="G2587" t="str">
        <f>IF(OR(dirty_cafe_sales!$G2587="UNKNOWN",dirty_cafe_sales!$G2587="ERROR",dirty_cafe_sales!$G2587=""),"Unknown",dirty_cafe_sales!$G2587)</f>
        <v>Takeaway</v>
      </c>
      <c r="H2587" s="2" t="d">
        <v>2023-09-27</v>
      </c>
    </row>
    <row r="2588" spans="1:8" x14ac:dyDescent="0.2">
      <c r="A2588" s="16" t="s">
        <v>2609</v>
      </c>
      <c r="B2588" s="16" t="str">
        <f>IF(OR(dirty_cafe_sales!$B2588="UNKNOWN",dirty_cafe_sales!$B2588="",dirty_cafe_sales!$B2588="ERROR"),"Unknown_Item",dirty_cafe_sales!$B2588)</f>
        <v>Juice</v>
      </c>
      <c r="C2588" s="23">
        <f>IF(ISNUMBER(dirty_cafe_sales!$C2588),dirty_cafe_sales!$C2588,3)</f>
        <v>3</v>
      </c>
      <c r="D2588" s="19">
        <f>VLOOKUP($B2588,Price_Per_Item!$A$3:$B$11,2,FALSE)</f>
        <v>3</v>
      </c>
      <c r="E2588" s="25">
        <f t="shared" si="40"/>
        <v>9</v>
      </c>
      <c r="F2588" t="str">
        <f>IF(OR(dirty_cafe_sales!$F2588="UNKNOWN",dirty_cafe_sales!$F2588="ERROR",dirty_cafe_sales!$F2588=""),"Unknown",dirty_cafe_sales!$F2588)</f>
        <v>Unknown</v>
      </c>
      <c r="G2588" t="str">
        <f>IF(OR(dirty_cafe_sales!$G2588="UNKNOWN",dirty_cafe_sales!$G2588="ERROR",dirty_cafe_sales!$G2588=""),"Unknown",dirty_cafe_sales!$G2588)</f>
        <v>In-store</v>
      </c>
      <c r="H2588" s="2" t="d">
        <v>2023-04-24</v>
      </c>
    </row>
    <row r="2589" spans="1:8" x14ac:dyDescent="0.2">
      <c r="A2589" s="16" t="s">
        <v>2610</v>
      </c>
      <c r="B2589" s="16" t="str">
        <f>IF(OR(dirty_cafe_sales!$B2589="UNKNOWN",dirty_cafe_sales!$B2589="",dirty_cafe_sales!$B2589="ERROR"),"Unknown_Item",dirty_cafe_sales!$B2589)</f>
        <v>Coffee</v>
      </c>
      <c r="C2589" s="23">
        <f>IF(ISNUMBER(dirty_cafe_sales!$C2589),dirty_cafe_sales!$C2589,3)</f>
        <v>2</v>
      </c>
      <c r="D2589" s="19">
        <f>VLOOKUP($B2589,Price_Per_Item!$A$3:$B$11,2,FALSE)</f>
        <v>2</v>
      </c>
      <c r="E2589" s="25">
        <f t="shared" si="40"/>
        <v>4</v>
      </c>
      <c r="F2589" t="str">
        <f>IF(OR(dirty_cafe_sales!$F2589="UNKNOWN",dirty_cafe_sales!$F2589="ERROR",dirty_cafe_sales!$F2589=""),"Unknown",dirty_cafe_sales!$F2589)</f>
        <v>Unknown</v>
      </c>
      <c r="G2589" t="str">
        <f>IF(OR(dirty_cafe_sales!$G2589="UNKNOWN",dirty_cafe_sales!$G2589="ERROR",dirty_cafe_sales!$G2589=""),"Unknown",dirty_cafe_sales!$G2589)</f>
        <v>Unknown</v>
      </c>
      <c r="H2589" s="2" t="d">
        <v>2023-05-18</v>
      </c>
    </row>
    <row r="2590" spans="1:8" x14ac:dyDescent="0.2">
      <c r="A2590" s="16" t="s">
        <v>2611</v>
      </c>
      <c r="B2590" s="16" t="str">
        <f>IF(OR(dirty_cafe_sales!$B2590="UNKNOWN",dirty_cafe_sales!$B2590="",dirty_cafe_sales!$B2590="ERROR"),"Unknown_Item",dirty_cafe_sales!$B2590)</f>
        <v>Cake</v>
      </c>
      <c r="C2590" s="23">
        <f>IF(ISNUMBER(dirty_cafe_sales!$C2590),dirty_cafe_sales!$C2590,3)</f>
        <v>5</v>
      </c>
      <c r="D2590" s="19">
        <f>VLOOKUP($B2590,Price_Per_Item!$A$3:$B$11,2,FALSE)</f>
        <v>3</v>
      </c>
      <c r="E2590" s="25">
        <f t="shared" si="40"/>
        <v>15</v>
      </c>
      <c r="F2590" t="str">
        <f>IF(OR(dirty_cafe_sales!$F2590="UNKNOWN",dirty_cafe_sales!$F2590="ERROR",dirty_cafe_sales!$F2590=""),"Unknown",dirty_cafe_sales!$F2590)</f>
        <v>Digital Wallet</v>
      </c>
      <c r="G2590" t="str">
        <f>IF(OR(dirty_cafe_sales!$G2590="UNKNOWN",dirty_cafe_sales!$G2590="ERROR",dirty_cafe_sales!$G2590=""),"Unknown",dirty_cafe_sales!$G2590)</f>
        <v>Takeaway</v>
      </c>
      <c r="H2590" s="2" t="d">
        <v>2023-06-14</v>
      </c>
    </row>
    <row r="2591" spans="1:8" x14ac:dyDescent="0.2">
      <c r="A2591" s="16" t="s">
        <v>2612</v>
      </c>
      <c r="B2591" s="16" t="str">
        <f>IF(OR(dirty_cafe_sales!$B2591="UNKNOWN",dirty_cafe_sales!$B2591="",dirty_cafe_sales!$B2591="ERROR"),"Unknown_Item",dirty_cafe_sales!$B2591)</f>
        <v>Coffee</v>
      </c>
      <c r="C2591" s="23">
        <f>IF(ISNUMBER(dirty_cafe_sales!$C2591),dirty_cafe_sales!$C2591,3)</f>
        <v>3</v>
      </c>
      <c r="D2591" s="19">
        <f>VLOOKUP($B2591,Price_Per_Item!$A$3:$B$11,2,FALSE)</f>
        <v>2</v>
      </c>
      <c r="E2591" s="25">
        <f t="shared" si="40"/>
        <v>6</v>
      </c>
      <c r="F2591" t="str">
        <f>IF(OR(dirty_cafe_sales!$F2591="UNKNOWN",dirty_cafe_sales!$F2591="ERROR",dirty_cafe_sales!$F2591=""),"Unknown",dirty_cafe_sales!$F2591)</f>
        <v>Unknown</v>
      </c>
      <c r="G2591" t="str">
        <f>IF(OR(dirty_cafe_sales!$G2591="UNKNOWN",dirty_cafe_sales!$G2591="ERROR",dirty_cafe_sales!$G2591=""),"Unknown",dirty_cafe_sales!$G2591)</f>
        <v>Unknown</v>
      </c>
      <c r="H2591" s="2" t="d">
        <v>2023-09-20</v>
      </c>
    </row>
    <row r="2592" spans="1:8" x14ac:dyDescent="0.2">
      <c r="A2592" s="16" t="s">
        <v>2613</v>
      </c>
      <c r="B2592" s="16" t="str">
        <f>IF(OR(dirty_cafe_sales!$B2592="UNKNOWN",dirty_cafe_sales!$B2592="",dirty_cafe_sales!$B2592="ERROR"),"Unknown_Item",dirty_cafe_sales!$B2592)</f>
        <v>Juice</v>
      </c>
      <c r="C2592" s="23">
        <f>IF(ISNUMBER(dirty_cafe_sales!$C2592),dirty_cafe_sales!$C2592,3)</f>
        <v>2</v>
      </c>
      <c r="D2592" s="19">
        <f>VLOOKUP($B2592,Price_Per_Item!$A$3:$B$11,2,FALSE)</f>
        <v>3</v>
      </c>
      <c r="E2592" s="25">
        <f t="shared" si="40"/>
        <v>6</v>
      </c>
      <c r="F2592" t="str">
        <f>IF(OR(dirty_cafe_sales!$F2592="UNKNOWN",dirty_cafe_sales!$F2592="ERROR",dirty_cafe_sales!$F2592=""),"Unknown",dirty_cafe_sales!$F2592)</f>
        <v>Credit Card</v>
      </c>
      <c r="G2592" t="str">
        <f>IF(OR(dirty_cafe_sales!$G2592="UNKNOWN",dirty_cafe_sales!$G2592="ERROR",dirty_cafe_sales!$G2592=""),"Unknown",dirty_cafe_sales!$G2592)</f>
        <v>Unknown</v>
      </c>
      <c r="H2592" s="2" t="d">
        <v>2023-06-30</v>
      </c>
    </row>
    <row r="2593" spans="1:8" x14ac:dyDescent="0.2">
      <c r="A2593" s="16" t="s">
        <v>2614</v>
      </c>
      <c r="B2593" s="16" t="str">
        <f>IF(OR(dirty_cafe_sales!$B2593="UNKNOWN",dirty_cafe_sales!$B2593="",dirty_cafe_sales!$B2593="ERROR"),"Unknown_Item",dirty_cafe_sales!$B2593)</f>
        <v>Juice</v>
      </c>
      <c r="C2593" s="23">
        <f>IF(ISNUMBER(dirty_cafe_sales!$C2593),dirty_cafe_sales!$C2593,3)</f>
        <v>3</v>
      </c>
      <c r="D2593" s="19">
        <f>VLOOKUP($B2593,Price_Per_Item!$A$3:$B$11,2,FALSE)</f>
        <v>3</v>
      </c>
      <c r="E2593" s="25">
        <f t="shared" si="40"/>
        <v>9</v>
      </c>
      <c r="F2593" t="str">
        <f>IF(OR(dirty_cafe_sales!$F2593="UNKNOWN",dirty_cafe_sales!$F2593="ERROR",dirty_cafe_sales!$F2593=""),"Unknown",dirty_cafe_sales!$F2593)</f>
        <v>Cash</v>
      </c>
      <c r="G2593" t="str">
        <f>IF(OR(dirty_cafe_sales!$G2593="UNKNOWN",dirty_cafe_sales!$G2593="ERROR",dirty_cafe_sales!$G2593=""),"Unknown",dirty_cafe_sales!$G2593)</f>
        <v>Takeaway</v>
      </c>
      <c r="H2593" s="2" t="d">
        <v>2023-02-23</v>
      </c>
    </row>
    <row r="2594" spans="1:8" x14ac:dyDescent="0.2">
      <c r="A2594" s="16" t="s">
        <v>2615</v>
      </c>
      <c r="B2594" s="16" t="str">
        <f>IF(OR(dirty_cafe_sales!$B2594="UNKNOWN",dirty_cafe_sales!$B2594="",dirty_cafe_sales!$B2594="ERROR"),"Unknown_Item",dirty_cafe_sales!$B2594)</f>
        <v>Tea</v>
      </c>
      <c r="C2594" s="23">
        <f>IF(ISNUMBER(dirty_cafe_sales!$C2594),dirty_cafe_sales!$C2594,3)</f>
        <v>5</v>
      </c>
      <c r="D2594" s="19">
        <f>VLOOKUP($B2594,Price_Per_Item!$A$3:$B$11,2,FALSE)</f>
        <v>1.5</v>
      </c>
      <c r="E2594" s="25">
        <f t="shared" si="40"/>
        <v>7.5</v>
      </c>
      <c r="F2594" t="str">
        <f>IF(OR(dirty_cafe_sales!$F2594="UNKNOWN",dirty_cafe_sales!$F2594="ERROR",dirty_cafe_sales!$F2594=""),"Unknown",dirty_cafe_sales!$F2594)</f>
        <v>Credit Card</v>
      </c>
      <c r="G2594" t="str">
        <f>IF(OR(dirty_cafe_sales!$G2594="UNKNOWN",dirty_cafe_sales!$G2594="ERROR",dirty_cafe_sales!$G2594=""),"Unknown",dirty_cafe_sales!$G2594)</f>
        <v>Unknown</v>
      </c>
      <c r="H2594" s="2" t="d">
        <v>2023-08-15</v>
      </c>
    </row>
    <row r="2595" spans="1:8" x14ac:dyDescent="0.2">
      <c r="A2595" s="16" t="s">
        <v>2616</v>
      </c>
      <c r="B2595" s="16" t="str">
        <f>IF(OR(dirty_cafe_sales!$B2595="UNKNOWN",dirty_cafe_sales!$B2595="",dirty_cafe_sales!$B2595="ERROR"),"Unknown_Item",dirty_cafe_sales!$B2595)</f>
        <v>Sandwich</v>
      </c>
      <c r="C2595" s="23">
        <f>IF(ISNUMBER(dirty_cafe_sales!$C2595),dirty_cafe_sales!$C2595,3)</f>
        <v>2</v>
      </c>
      <c r="D2595" s="19">
        <f>VLOOKUP($B2595,Price_Per_Item!$A$3:$B$11,2,FALSE)</f>
        <v>4</v>
      </c>
      <c r="E2595" s="25">
        <f t="shared" si="40"/>
        <v>8</v>
      </c>
      <c r="F2595" t="str">
        <f>IF(OR(dirty_cafe_sales!$F2595="UNKNOWN",dirty_cafe_sales!$F2595="ERROR",dirty_cafe_sales!$F2595=""),"Unknown",dirty_cafe_sales!$F2595)</f>
        <v>Credit Card</v>
      </c>
      <c r="G2595" t="str">
        <f>IF(OR(dirty_cafe_sales!$G2595="UNKNOWN",dirty_cafe_sales!$G2595="ERROR",dirty_cafe_sales!$G2595=""),"Unknown",dirty_cafe_sales!$G2595)</f>
        <v>Unknown</v>
      </c>
      <c r="H2595" s="2" t="d">
        <v>2023-09-28</v>
      </c>
    </row>
    <row r="2596" spans="1:8" x14ac:dyDescent="0.2">
      <c r="A2596" s="16" t="s">
        <v>2617</v>
      </c>
      <c r="B2596" s="16" t="str">
        <f>IF(OR(dirty_cafe_sales!$B2596="UNKNOWN",dirty_cafe_sales!$B2596="",dirty_cafe_sales!$B2596="ERROR"),"Unknown_Item",dirty_cafe_sales!$B2596)</f>
        <v>Cookie</v>
      </c>
      <c r="C2596" s="23">
        <f>IF(ISNUMBER(dirty_cafe_sales!$C2596),dirty_cafe_sales!$C2596,3)</f>
        <v>5</v>
      </c>
      <c r="D2596" s="19">
        <f>VLOOKUP($B2596,Price_Per_Item!$A$3:$B$11,2,FALSE)</f>
        <v>1</v>
      </c>
      <c r="E2596" s="25">
        <f t="shared" si="40"/>
        <v>5</v>
      </c>
      <c r="F2596" t="str">
        <f>IF(OR(dirty_cafe_sales!$F2596="UNKNOWN",dirty_cafe_sales!$F2596="ERROR",dirty_cafe_sales!$F2596=""),"Unknown",dirty_cafe_sales!$F2596)</f>
        <v>Digital Wallet</v>
      </c>
      <c r="G2596" t="str">
        <f>IF(OR(dirty_cafe_sales!$G2596="UNKNOWN",dirty_cafe_sales!$G2596="ERROR",dirty_cafe_sales!$G2596=""),"Unknown",dirty_cafe_sales!$G2596)</f>
        <v>In-store</v>
      </c>
      <c r="H2596" s="2" t="d">
        <v>2023-07-21</v>
      </c>
    </row>
    <row r="2597" spans="1:8" x14ac:dyDescent="0.2">
      <c r="A2597" s="16" t="s">
        <v>2618</v>
      </c>
      <c r="B2597" s="16" t="str">
        <f>IF(OR(dirty_cafe_sales!$B2597="UNKNOWN",dirty_cafe_sales!$B2597="",dirty_cafe_sales!$B2597="ERROR"),"Unknown_Item",dirty_cafe_sales!$B2597)</f>
        <v>Tea</v>
      </c>
      <c r="C2597" s="23">
        <f>IF(ISNUMBER(dirty_cafe_sales!$C2597),dirty_cafe_sales!$C2597,3)</f>
        <v>1</v>
      </c>
      <c r="D2597" s="19">
        <f>VLOOKUP($B2597,Price_Per_Item!$A$3:$B$11,2,FALSE)</f>
        <v>1.5</v>
      </c>
      <c r="E2597" s="25">
        <f t="shared" si="40"/>
        <v>1.5</v>
      </c>
      <c r="F2597" t="str">
        <f>IF(OR(dirty_cafe_sales!$F2597="UNKNOWN",dirty_cafe_sales!$F2597="ERROR",dirty_cafe_sales!$F2597=""),"Unknown",dirty_cafe_sales!$F2597)</f>
        <v>Unknown</v>
      </c>
      <c r="G2597" t="str">
        <f>IF(OR(dirty_cafe_sales!$G2597="UNKNOWN",dirty_cafe_sales!$G2597="ERROR",dirty_cafe_sales!$G2597=""),"Unknown",dirty_cafe_sales!$G2597)</f>
        <v>Takeaway</v>
      </c>
      <c r="H2597" s="2" t="d">
        <v>2023-03-02</v>
      </c>
    </row>
    <row r="2598" spans="1:8" x14ac:dyDescent="0.2">
      <c r="A2598" s="16" t="s">
        <v>2619</v>
      </c>
      <c r="B2598" s="16" t="str">
        <f>IF(OR(dirty_cafe_sales!$B2598="UNKNOWN",dirty_cafe_sales!$B2598="",dirty_cafe_sales!$B2598="ERROR"),"Unknown_Item",dirty_cafe_sales!$B2598)</f>
        <v>Tea</v>
      </c>
      <c r="C2598" s="23">
        <f>IF(ISNUMBER(dirty_cafe_sales!$C2598),dirty_cafe_sales!$C2598,3)</f>
        <v>5</v>
      </c>
      <c r="D2598" s="19">
        <f>VLOOKUP($B2598,Price_Per_Item!$A$3:$B$11,2,FALSE)</f>
        <v>1.5</v>
      </c>
      <c r="E2598" s="25">
        <f t="shared" si="40"/>
        <v>7.5</v>
      </c>
      <c r="F2598" t="str">
        <f>IF(OR(dirty_cafe_sales!$F2598="UNKNOWN",dirty_cafe_sales!$F2598="ERROR",dirty_cafe_sales!$F2598=""),"Unknown",dirty_cafe_sales!$F2598)</f>
        <v>Unknown</v>
      </c>
      <c r="G2598" t="str">
        <f>IF(OR(dirty_cafe_sales!$G2598="UNKNOWN",dirty_cafe_sales!$G2598="ERROR",dirty_cafe_sales!$G2598=""),"Unknown",dirty_cafe_sales!$G2598)</f>
        <v>In-store</v>
      </c>
      <c r="H2598" s="2" t="d">
        <v>2023-09-07</v>
      </c>
    </row>
    <row r="2599" spans="1:8" x14ac:dyDescent="0.2">
      <c r="A2599" s="16" t="s">
        <v>2620</v>
      </c>
      <c r="B2599" s="16" t="str">
        <f>IF(OR(dirty_cafe_sales!$B2599="UNKNOWN",dirty_cafe_sales!$B2599="",dirty_cafe_sales!$B2599="ERROR"),"Unknown_Item",dirty_cafe_sales!$B2599)</f>
        <v>Cake</v>
      </c>
      <c r="C2599" s="23">
        <f>IF(ISNUMBER(dirty_cafe_sales!$C2599),dirty_cafe_sales!$C2599,3)</f>
        <v>2</v>
      </c>
      <c r="D2599" s="19">
        <f>VLOOKUP($B2599,Price_Per_Item!$A$3:$B$11,2,FALSE)</f>
        <v>3</v>
      </c>
      <c r="E2599" s="25">
        <f t="shared" si="40"/>
        <v>6</v>
      </c>
      <c r="F2599" t="str">
        <f>IF(OR(dirty_cafe_sales!$F2599="UNKNOWN",dirty_cafe_sales!$F2599="ERROR",dirty_cafe_sales!$F2599=""),"Unknown",dirty_cafe_sales!$F2599)</f>
        <v>Credit Card</v>
      </c>
      <c r="G2599" t="str">
        <f>IF(OR(dirty_cafe_sales!$G2599="UNKNOWN",dirty_cafe_sales!$G2599="ERROR",dirty_cafe_sales!$G2599=""),"Unknown",dirty_cafe_sales!$G2599)</f>
        <v>Takeaway</v>
      </c>
      <c r="H2599" s="2" t="d">
        <v>2023-06-07</v>
      </c>
    </row>
    <row r="2600" spans="1:8" x14ac:dyDescent="0.2">
      <c r="A2600" s="16" t="s">
        <v>2621</v>
      </c>
      <c r="B2600" s="16" t="str">
        <f>IF(OR(dirty_cafe_sales!$B2600="UNKNOWN",dirty_cafe_sales!$B2600="",dirty_cafe_sales!$B2600="ERROR"),"Unknown_Item",dirty_cafe_sales!$B2600)</f>
        <v>Sandwich</v>
      </c>
      <c r="C2600" s="23">
        <f>IF(ISNUMBER(dirty_cafe_sales!$C2600),dirty_cafe_sales!$C2600,3)</f>
        <v>1</v>
      </c>
      <c r="D2600" s="19">
        <f>VLOOKUP($B2600,Price_Per_Item!$A$3:$B$11,2,FALSE)</f>
        <v>4</v>
      </c>
      <c r="E2600" s="25">
        <f t="shared" si="40"/>
        <v>4</v>
      </c>
      <c r="F2600" t="str">
        <f>IF(OR(dirty_cafe_sales!$F2600="UNKNOWN",dirty_cafe_sales!$F2600="ERROR",dirty_cafe_sales!$F2600=""),"Unknown",dirty_cafe_sales!$F2600)</f>
        <v>Digital Wallet</v>
      </c>
      <c r="G2600" t="str">
        <f>IF(OR(dirty_cafe_sales!$G2600="UNKNOWN",dirty_cafe_sales!$G2600="ERROR",dirty_cafe_sales!$G2600=""),"Unknown",dirty_cafe_sales!$G2600)</f>
        <v>In-store</v>
      </c>
      <c r="H2600" s="2" t="d">
        <v>2023-01-01</v>
      </c>
    </row>
    <row r="2601" spans="1:8" x14ac:dyDescent="0.2">
      <c r="A2601" s="16" t="s">
        <v>2622</v>
      </c>
      <c r="B2601" s="16" t="str">
        <f>IF(OR(dirty_cafe_sales!$B2601="UNKNOWN",dirty_cafe_sales!$B2601="",dirty_cafe_sales!$B2601="ERROR"),"Unknown_Item",dirty_cafe_sales!$B2601)</f>
        <v>Salad</v>
      </c>
      <c r="C2601" s="23">
        <f>IF(ISNUMBER(dirty_cafe_sales!$C2601),dirty_cafe_sales!$C2601,3)</f>
        <v>5</v>
      </c>
      <c r="D2601" s="19">
        <f>VLOOKUP($B2601,Price_Per_Item!$A$3:$B$11,2,FALSE)</f>
        <v>5</v>
      </c>
      <c r="E2601" s="25">
        <f t="shared" si="40"/>
        <v>25</v>
      </c>
      <c r="F2601" t="str">
        <f>IF(OR(dirty_cafe_sales!$F2601="UNKNOWN",dirty_cafe_sales!$F2601="ERROR",dirty_cafe_sales!$F2601=""),"Unknown",dirty_cafe_sales!$F2601)</f>
        <v>Digital Wallet</v>
      </c>
      <c r="G2601" t="str">
        <f>IF(OR(dirty_cafe_sales!$G2601="UNKNOWN",dirty_cafe_sales!$G2601="ERROR",dirty_cafe_sales!$G2601=""),"Unknown",dirty_cafe_sales!$G2601)</f>
        <v>Takeaway</v>
      </c>
      <c r="H2601" s="2" t="d">
        <v>2023-04-15</v>
      </c>
    </row>
    <row r="2602" spans="1:8" x14ac:dyDescent="0.2">
      <c r="A2602" s="16" t="s">
        <v>2623</v>
      </c>
      <c r="B2602" s="16" t="str">
        <f>IF(OR(dirty_cafe_sales!$B2602="UNKNOWN",dirty_cafe_sales!$B2602="",dirty_cafe_sales!$B2602="ERROR"),"Unknown_Item",dirty_cafe_sales!$B2602)</f>
        <v>Cake</v>
      </c>
      <c r="C2602" s="23">
        <f>IF(ISNUMBER(dirty_cafe_sales!$C2602),dirty_cafe_sales!$C2602,3)</f>
        <v>5</v>
      </c>
      <c r="D2602" s="19">
        <f>VLOOKUP($B2602,Price_Per_Item!$A$3:$B$11,2,FALSE)</f>
        <v>3</v>
      </c>
      <c r="E2602" s="25">
        <f t="shared" si="40"/>
        <v>15</v>
      </c>
      <c r="F2602" t="str">
        <f>IF(OR(dirty_cafe_sales!$F2602="UNKNOWN",dirty_cafe_sales!$F2602="ERROR",dirty_cafe_sales!$F2602=""),"Unknown",dirty_cafe_sales!$F2602)</f>
        <v>Unknown</v>
      </c>
      <c r="G2602" t="str">
        <f>IF(OR(dirty_cafe_sales!$G2602="UNKNOWN",dirty_cafe_sales!$G2602="ERROR",dirty_cafe_sales!$G2602=""),"Unknown",dirty_cafe_sales!$G2602)</f>
        <v>Takeaway</v>
      </c>
      <c r="H2602" s="2" t="d">
        <v>2023-06-29</v>
      </c>
    </row>
    <row r="2603" spans="1:8" x14ac:dyDescent="0.2">
      <c r="A2603" s="16" t="s">
        <v>2624</v>
      </c>
      <c r="B2603" s="16" t="str">
        <f>IF(OR(dirty_cafe_sales!$B2603="UNKNOWN",dirty_cafe_sales!$B2603="",dirty_cafe_sales!$B2603="ERROR"),"Unknown_Item",dirty_cafe_sales!$B2603)</f>
        <v>Cookie</v>
      </c>
      <c r="C2603" s="23">
        <f>IF(ISNUMBER(dirty_cafe_sales!$C2603),dirty_cafe_sales!$C2603,3)</f>
        <v>5</v>
      </c>
      <c r="D2603" s="19">
        <f>VLOOKUP($B2603,Price_Per_Item!$A$3:$B$11,2,FALSE)</f>
        <v>1</v>
      </c>
      <c r="E2603" s="25">
        <f t="shared" si="40"/>
        <v>5</v>
      </c>
      <c r="F2603" t="str">
        <f>IF(OR(dirty_cafe_sales!$F2603="UNKNOWN",dirty_cafe_sales!$F2603="ERROR",dirty_cafe_sales!$F2603=""),"Unknown",dirty_cafe_sales!$F2603)</f>
        <v>Unknown</v>
      </c>
      <c r="G2603" t="str">
        <f>IF(OR(dirty_cafe_sales!$G2603="UNKNOWN",dirty_cafe_sales!$G2603="ERROR",dirty_cafe_sales!$G2603=""),"Unknown",dirty_cafe_sales!$G2603)</f>
        <v>Unknown</v>
      </c>
      <c r="H2603" s="2" t="d">
        <v>2023-03-09</v>
      </c>
    </row>
    <row r="2604" spans="1:8" x14ac:dyDescent="0.2">
      <c r="A2604" s="16" t="s">
        <v>2625</v>
      </c>
      <c r="B2604" s="16" t="str">
        <f>IF(OR(dirty_cafe_sales!$B2604="UNKNOWN",dirty_cafe_sales!$B2604="",dirty_cafe_sales!$B2604="ERROR"),"Unknown_Item",dirty_cafe_sales!$B2604)</f>
        <v>Coffee</v>
      </c>
      <c r="C2604" s="23">
        <f>IF(ISNUMBER(dirty_cafe_sales!$C2604),dirty_cafe_sales!$C2604,3)</f>
        <v>4</v>
      </c>
      <c r="D2604" s="19">
        <f>VLOOKUP($B2604,Price_Per_Item!$A$3:$B$11,2,FALSE)</f>
        <v>2</v>
      </c>
      <c r="E2604" s="25">
        <f t="shared" si="40"/>
        <v>8</v>
      </c>
      <c r="F2604" t="str">
        <f>IF(OR(dirty_cafe_sales!$F2604="UNKNOWN",dirty_cafe_sales!$F2604="ERROR",dirty_cafe_sales!$F2604=""),"Unknown",dirty_cafe_sales!$F2604)</f>
        <v>Credit Card</v>
      </c>
      <c r="G2604" t="str">
        <f>IF(OR(dirty_cafe_sales!$G2604="UNKNOWN",dirty_cafe_sales!$G2604="ERROR",dirty_cafe_sales!$G2604=""),"Unknown",dirty_cafe_sales!$G2604)</f>
        <v>In-store</v>
      </c>
      <c r="H2604" s="2" t="d">
        <v>2023-05-26</v>
      </c>
    </row>
    <row r="2605" spans="1:8" x14ac:dyDescent="0.2">
      <c r="A2605" s="16" t="s">
        <v>2626</v>
      </c>
      <c r="B2605" s="16" t="str">
        <f>IF(OR(dirty_cafe_sales!$B2605="UNKNOWN",dirty_cafe_sales!$B2605="",dirty_cafe_sales!$B2605="ERROR"),"Unknown_Item",dirty_cafe_sales!$B2605)</f>
        <v>Unknown_Item</v>
      </c>
      <c r="C2605" s="23">
        <f>IF(ISNUMBER(dirty_cafe_sales!$C2605),dirty_cafe_sales!$C2605,3)</f>
        <v>1</v>
      </c>
      <c r="D2605" s="19">
        <f>VLOOKUP($B2605,Price_Per_Item!$A$3:$B$11,2,FALSE)</f>
        <v>2.9375</v>
      </c>
      <c r="E2605" s="25">
        <f t="shared" si="40"/>
        <v>2.9375</v>
      </c>
      <c r="F2605" t="str">
        <f>IF(OR(dirty_cafe_sales!$F2605="UNKNOWN",dirty_cafe_sales!$F2605="ERROR",dirty_cafe_sales!$F2605=""),"Unknown",dirty_cafe_sales!$F2605)</f>
        <v>Digital Wallet</v>
      </c>
      <c r="G2605" t="str">
        <f>IF(OR(dirty_cafe_sales!$G2605="UNKNOWN",dirty_cafe_sales!$G2605="ERROR",dirty_cafe_sales!$G2605=""),"Unknown",dirty_cafe_sales!$G2605)</f>
        <v>Takeaway</v>
      </c>
      <c r="H2605" s="2" t="d">
        <v>2023-09-09</v>
      </c>
    </row>
    <row r="2606" spans="1:8" x14ac:dyDescent="0.2">
      <c r="A2606" s="16" t="s">
        <v>2627</v>
      </c>
      <c r="B2606" s="16" t="str">
        <f>IF(OR(dirty_cafe_sales!$B2606="UNKNOWN",dirty_cafe_sales!$B2606="",dirty_cafe_sales!$B2606="ERROR"),"Unknown_Item",dirty_cafe_sales!$B2606)</f>
        <v>Salad</v>
      </c>
      <c r="C2606" s="23">
        <f>IF(ISNUMBER(dirty_cafe_sales!$C2606),dirty_cafe_sales!$C2606,3)</f>
        <v>4</v>
      </c>
      <c r="D2606" s="19">
        <f>VLOOKUP($B2606,Price_Per_Item!$A$3:$B$11,2,FALSE)</f>
        <v>5</v>
      </c>
      <c r="E2606" s="25">
        <f t="shared" si="40"/>
        <v>20</v>
      </c>
      <c r="F2606" t="str">
        <f>IF(OR(dirty_cafe_sales!$F2606="UNKNOWN",dirty_cafe_sales!$F2606="ERROR",dirty_cafe_sales!$F2606=""),"Unknown",dirty_cafe_sales!$F2606)</f>
        <v>Unknown</v>
      </c>
      <c r="G2606" t="str">
        <f>IF(OR(dirty_cafe_sales!$G2606="UNKNOWN",dirty_cafe_sales!$G2606="ERROR",dirty_cafe_sales!$G2606=""),"Unknown",dirty_cafe_sales!$G2606)</f>
        <v>Unknown</v>
      </c>
      <c r="H2606" s="2" t="d">
        <v>2023-05-11</v>
      </c>
    </row>
    <row r="2607" spans="1:8" x14ac:dyDescent="0.2">
      <c r="A2607" s="16" t="s">
        <v>2628</v>
      </c>
      <c r="B2607" s="16" t="str">
        <f>IF(OR(dirty_cafe_sales!$B2607="UNKNOWN",dirty_cafe_sales!$B2607="",dirty_cafe_sales!$B2607="ERROR"),"Unknown_Item",dirty_cafe_sales!$B2607)</f>
        <v>Cake</v>
      </c>
      <c r="C2607" s="23">
        <f>IF(ISNUMBER(dirty_cafe_sales!$C2607),dirty_cafe_sales!$C2607,3)</f>
        <v>2</v>
      </c>
      <c r="D2607" s="19">
        <f>VLOOKUP($B2607,Price_Per_Item!$A$3:$B$11,2,FALSE)</f>
        <v>3</v>
      </c>
      <c r="E2607" s="25">
        <f t="shared" si="40"/>
        <v>6</v>
      </c>
      <c r="F2607" t="str">
        <f>IF(OR(dirty_cafe_sales!$F2607="UNKNOWN",dirty_cafe_sales!$F2607="ERROR",dirty_cafe_sales!$F2607=""),"Unknown",dirty_cafe_sales!$F2607)</f>
        <v>Digital Wallet</v>
      </c>
      <c r="G2607" t="str">
        <f>IF(OR(dirty_cafe_sales!$G2607="UNKNOWN",dirty_cafe_sales!$G2607="ERROR",dirty_cafe_sales!$G2607=""),"Unknown",dirty_cafe_sales!$G2607)</f>
        <v>Takeaway</v>
      </c>
      <c r="H2607" s="2" t="d">
        <v>2023-09-13</v>
      </c>
    </row>
    <row r="2608" spans="1:8" x14ac:dyDescent="0.2">
      <c r="A2608" s="16" t="s">
        <v>2629</v>
      </c>
      <c r="B2608" s="16" t="str">
        <f>IF(OR(dirty_cafe_sales!$B2608="UNKNOWN",dirty_cafe_sales!$B2608="",dirty_cafe_sales!$B2608="ERROR"),"Unknown_Item",dirty_cafe_sales!$B2608)</f>
        <v>Coffee</v>
      </c>
      <c r="C2608" s="23">
        <f>IF(ISNUMBER(dirty_cafe_sales!$C2608),dirty_cafe_sales!$C2608,3)</f>
        <v>5</v>
      </c>
      <c r="D2608" s="19">
        <f>VLOOKUP($B2608,Price_Per_Item!$A$3:$B$11,2,FALSE)</f>
        <v>2</v>
      </c>
      <c r="E2608" s="25">
        <f t="shared" si="40"/>
        <v>10</v>
      </c>
      <c r="F2608" t="str">
        <f>IF(OR(dirty_cafe_sales!$F2608="UNKNOWN",dirty_cafe_sales!$F2608="ERROR",dirty_cafe_sales!$F2608=""),"Unknown",dirty_cafe_sales!$F2608)</f>
        <v>Digital Wallet</v>
      </c>
      <c r="G2608" t="str">
        <f>IF(OR(dirty_cafe_sales!$G2608="UNKNOWN",dirty_cafe_sales!$G2608="ERROR",dirty_cafe_sales!$G2608=""),"Unknown",dirty_cafe_sales!$G2608)</f>
        <v>Unknown</v>
      </c>
      <c r="H2608" s="2" t="d">
        <v>2023-08-25</v>
      </c>
    </row>
    <row r="2609" spans="1:8" x14ac:dyDescent="0.2">
      <c r="A2609" s="16" t="s">
        <v>2630</v>
      </c>
      <c r="B2609" s="16" t="str">
        <f>IF(OR(dirty_cafe_sales!$B2609="UNKNOWN",dirty_cafe_sales!$B2609="",dirty_cafe_sales!$B2609="ERROR"),"Unknown_Item",dirty_cafe_sales!$B2609)</f>
        <v>Sandwich</v>
      </c>
      <c r="C2609" s="23">
        <f>IF(ISNUMBER(dirty_cafe_sales!$C2609),dirty_cafe_sales!$C2609,3)</f>
        <v>5</v>
      </c>
      <c r="D2609" s="19">
        <f>VLOOKUP($B2609,Price_Per_Item!$A$3:$B$11,2,FALSE)</f>
        <v>4</v>
      </c>
      <c r="E2609" s="25">
        <f t="shared" si="40"/>
        <v>20</v>
      </c>
      <c r="F2609" t="str">
        <f>IF(OR(dirty_cafe_sales!$F2609="UNKNOWN",dirty_cafe_sales!$F2609="ERROR",dirty_cafe_sales!$F2609=""),"Unknown",dirty_cafe_sales!$F2609)</f>
        <v>Cash</v>
      </c>
      <c r="G2609" t="str">
        <f>IF(OR(dirty_cafe_sales!$G2609="UNKNOWN",dirty_cafe_sales!$G2609="ERROR",dirty_cafe_sales!$G2609=""),"Unknown",dirty_cafe_sales!$G2609)</f>
        <v>In-store</v>
      </c>
      <c r="H2609" s="2" t="d">
        <v>2023-09-27</v>
      </c>
    </row>
    <row r="2610" spans="1:8" x14ac:dyDescent="0.2">
      <c r="A2610" s="16" t="s">
        <v>2631</v>
      </c>
      <c r="B2610" s="16" t="str">
        <f>IF(OR(dirty_cafe_sales!$B2610="UNKNOWN",dirty_cafe_sales!$B2610="",dirty_cafe_sales!$B2610="ERROR"),"Unknown_Item",dirty_cafe_sales!$B2610)</f>
        <v>Coffee</v>
      </c>
      <c r="C2610" s="23">
        <f>IF(ISNUMBER(dirty_cafe_sales!$C2610),dirty_cafe_sales!$C2610,3)</f>
        <v>1</v>
      </c>
      <c r="D2610" s="19">
        <f>VLOOKUP($B2610,Price_Per_Item!$A$3:$B$11,2,FALSE)</f>
        <v>2</v>
      </c>
      <c r="E2610" s="25">
        <f t="shared" si="40"/>
        <v>2</v>
      </c>
      <c r="F2610" t="str">
        <f>IF(OR(dirty_cafe_sales!$F2610="UNKNOWN",dirty_cafe_sales!$F2610="ERROR",dirty_cafe_sales!$F2610=""),"Unknown",dirty_cafe_sales!$F2610)</f>
        <v>Unknown</v>
      </c>
      <c r="G2610" t="str">
        <f>IF(OR(dirty_cafe_sales!$G2610="UNKNOWN",dirty_cafe_sales!$G2610="ERROR",dirty_cafe_sales!$G2610=""),"Unknown",dirty_cafe_sales!$G2610)</f>
        <v>Unknown</v>
      </c>
      <c r="H2610" s="2" t="d">
        <v>2023-12-25</v>
      </c>
    </row>
    <row r="2611" spans="1:8" x14ac:dyDescent="0.2">
      <c r="A2611" s="16" t="s">
        <v>2632</v>
      </c>
      <c r="B2611" s="16" t="str">
        <f>IF(OR(dirty_cafe_sales!$B2611="UNKNOWN",dirty_cafe_sales!$B2611="",dirty_cafe_sales!$B2611="ERROR"),"Unknown_Item",dirty_cafe_sales!$B2611)</f>
        <v>Smoothie</v>
      </c>
      <c r="C2611" s="23">
        <f>IF(ISNUMBER(dirty_cafe_sales!$C2611),dirty_cafe_sales!$C2611,3)</f>
        <v>5</v>
      </c>
      <c r="D2611" s="19">
        <f>VLOOKUP($B2611,Price_Per_Item!$A$3:$B$11,2,FALSE)</f>
        <v>4</v>
      </c>
      <c r="E2611" s="25">
        <f t="shared" si="40"/>
        <v>20</v>
      </c>
      <c r="F2611" t="str">
        <f>IF(OR(dirty_cafe_sales!$F2611="UNKNOWN",dirty_cafe_sales!$F2611="ERROR",dirty_cafe_sales!$F2611=""),"Unknown",dirty_cafe_sales!$F2611)</f>
        <v>Credit Card</v>
      </c>
      <c r="G2611" t="str">
        <f>IF(OR(dirty_cafe_sales!$G2611="UNKNOWN",dirty_cafe_sales!$G2611="ERROR",dirty_cafe_sales!$G2611=""),"Unknown",dirty_cafe_sales!$G2611)</f>
        <v>Unknown</v>
      </c>
      <c r="H2611" s="2" t="d">
        <v>2023-09-27</v>
      </c>
    </row>
    <row r="2612" spans="1:8" x14ac:dyDescent="0.2">
      <c r="A2612" s="16" t="s">
        <v>2633</v>
      </c>
      <c r="B2612" s="16" t="str">
        <f>IF(OR(dirty_cafe_sales!$B2612="UNKNOWN",dirty_cafe_sales!$B2612="",dirty_cafe_sales!$B2612="ERROR"),"Unknown_Item",dirty_cafe_sales!$B2612)</f>
        <v>Tea</v>
      </c>
      <c r="C2612" s="23">
        <f>IF(ISNUMBER(dirty_cafe_sales!$C2612),dirty_cafe_sales!$C2612,3)</f>
        <v>3</v>
      </c>
      <c r="D2612" s="19">
        <f>VLOOKUP($B2612,Price_Per_Item!$A$3:$B$11,2,FALSE)</f>
        <v>1.5</v>
      </c>
      <c r="E2612" s="25">
        <f t="shared" si="40"/>
        <v>4.5</v>
      </c>
      <c r="F2612" t="str">
        <f>IF(OR(dirty_cafe_sales!$F2612="UNKNOWN",dirty_cafe_sales!$F2612="ERROR",dirty_cafe_sales!$F2612=""),"Unknown",dirty_cafe_sales!$F2612)</f>
        <v>Unknown</v>
      </c>
      <c r="G2612" t="str">
        <f>IF(OR(dirty_cafe_sales!$G2612="UNKNOWN",dirty_cafe_sales!$G2612="ERROR",dirty_cafe_sales!$G2612=""),"Unknown",dirty_cafe_sales!$G2612)</f>
        <v>Takeaway</v>
      </c>
      <c r="H2612" s="2" t="d">
        <v>2023-08-17</v>
      </c>
    </row>
    <row r="2613" spans="1:8" x14ac:dyDescent="0.2">
      <c r="A2613" s="16" t="s">
        <v>2634</v>
      </c>
      <c r="B2613" s="16" t="str">
        <f>IF(OR(dirty_cafe_sales!$B2613="UNKNOWN",dirty_cafe_sales!$B2613="",dirty_cafe_sales!$B2613="ERROR"),"Unknown_Item",dirty_cafe_sales!$B2613)</f>
        <v>Salad</v>
      </c>
      <c r="C2613" s="23">
        <f>IF(ISNUMBER(dirty_cafe_sales!$C2613),dirty_cafe_sales!$C2613,3)</f>
        <v>5</v>
      </c>
      <c r="D2613" s="19">
        <f>VLOOKUP($B2613,Price_Per_Item!$A$3:$B$11,2,FALSE)</f>
        <v>5</v>
      </c>
      <c r="E2613" s="25">
        <f t="shared" si="40"/>
        <v>25</v>
      </c>
      <c r="F2613" t="str">
        <f>IF(OR(dirty_cafe_sales!$F2613="UNKNOWN",dirty_cafe_sales!$F2613="ERROR",dirty_cafe_sales!$F2613=""),"Unknown",dirty_cafe_sales!$F2613)</f>
        <v>Unknown</v>
      </c>
      <c r="G2613" t="str">
        <f>IF(OR(dirty_cafe_sales!$G2613="UNKNOWN",dirty_cafe_sales!$G2613="ERROR",dirty_cafe_sales!$G2613=""),"Unknown",dirty_cafe_sales!$G2613)</f>
        <v>Unknown</v>
      </c>
      <c r="H2613" s="2" t="d">
        <v>2023-09-05</v>
      </c>
    </row>
    <row r="2614" spans="1:8" x14ac:dyDescent="0.2">
      <c r="A2614" s="16" t="s">
        <v>2635</v>
      </c>
      <c r="B2614" s="16" t="str">
        <f>IF(OR(dirty_cafe_sales!$B2614="UNKNOWN",dirty_cafe_sales!$B2614="",dirty_cafe_sales!$B2614="ERROR"),"Unknown_Item",dirty_cafe_sales!$B2614)</f>
        <v>Coffee</v>
      </c>
      <c r="C2614" s="23">
        <f>IF(ISNUMBER(dirty_cafe_sales!$C2614),dirty_cafe_sales!$C2614,3)</f>
        <v>4</v>
      </c>
      <c r="D2614" s="19">
        <f>VLOOKUP($B2614,Price_Per_Item!$A$3:$B$11,2,FALSE)</f>
        <v>2</v>
      </c>
      <c r="E2614" s="25">
        <f t="shared" si="40"/>
        <v>8</v>
      </c>
      <c r="F2614" t="str">
        <f>IF(OR(dirty_cafe_sales!$F2614="UNKNOWN",dirty_cafe_sales!$F2614="ERROR",dirty_cafe_sales!$F2614=""),"Unknown",dirty_cafe_sales!$F2614)</f>
        <v>Unknown</v>
      </c>
      <c r="G2614" t="str">
        <f>IF(OR(dirty_cafe_sales!$G2614="UNKNOWN",dirty_cafe_sales!$G2614="ERROR",dirty_cafe_sales!$G2614=""),"Unknown",dirty_cafe_sales!$G2614)</f>
        <v>Takeaway</v>
      </c>
      <c r="H2614" s="2" t="d">
        <v>2023-02-18</v>
      </c>
    </row>
    <row r="2615" spans="1:8" x14ac:dyDescent="0.2">
      <c r="A2615" s="16" t="s">
        <v>2636</v>
      </c>
      <c r="B2615" s="16" t="str">
        <f>IF(OR(dirty_cafe_sales!$B2615="UNKNOWN",dirty_cafe_sales!$B2615="",dirty_cafe_sales!$B2615="ERROR"),"Unknown_Item",dirty_cafe_sales!$B2615)</f>
        <v>Tea</v>
      </c>
      <c r="C2615" s="23">
        <f>IF(ISNUMBER(dirty_cafe_sales!$C2615),dirty_cafe_sales!$C2615,3)</f>
        <v>3</v>
      </c>
      <c r="D2615" s="19">
        <f>VLOOKUP($B2615,Price_Per_Item!$A$3:$B$11,2,FALSE)</f>
        <v>1.5</v>
      </c>
      <c r="E2615" s="25">
        <f t="shared" si="40"/>
        <v>4.5</v>
      </c>
      <c r="F2615" t="str">
        <f>IF(OR(dirty_cafe_sales!$F2615="UNKNOWN",dirty_cafe_sales!$F2615="ERROR",dirty_cafe_sales!$F2615=""),"Unknown",dirty_cafe_sales!$F2615)</f>
        <v>Unknown</v>
      </c>
      <c r="G2615" t="str">
        <f>IF(OR(dirty_cafe_sales!$G2615="UNKNOWN",dirty_cafe_sales!$G2615="ERROR",dirty_cafe_sales!$G2615=""),"Unknown",dirty_cafe_sales!$G2615)</f>
        <v>Takeaway</v>
      </c>
      <c r="H2615" s="2" t="d">
        <v>2023-11-27</v>
      </c>
    </row>
    <row r="2616" spans="1:8" x14ac:dyDescent="0.2">
      <c r="A2616" s="16" t="s">
        <v>2637</v>
      </c>
      <c r="B2616" s="16" t="str">
        <f>IF(OR(dirty_cafe_sales!$B2616="UNKNOWN",dirty_cafe_sales!$B2616="",dirty_cafe_sales!$B2616="ERROR"),"Unknown_Item",dirty_cafe_sales!$B2616)</f>
        <v>Cake</v>
      </c>
      <c r="C2616" s="23">
        <f>IF(ISNUMBER(dirty_cafe_sales!$C2616),dirty_cafe_sales!$C2616,3)</f>
        <v>3</v>
      </c>
      <c r="D2616" s="19">
        <f>VLOOKUP($B2616,Price_Per_Item!$A$3:$B$11,2,FALSE)</f>
        <v>3</v>
      </c>
      <c r="E2616" s="25">
        <f t="shared" si="40"/>
        <v>9</v>
      </c>
      <c r="F2616" t="str">
        <f>IF(OR(dirty_cafe_sales!$F2616="UNKNOWN",dirty_cafe_sales!$F2616="ERROR",dirty_cafe_sales!$F2616=""),"Unknown",dirty_cafe_sales!$F2616)</f>
        <v>Digital Wallet</v>
      </c>
      <c r="G2616" t="str">
        <f>IF(OR(dirty_cafe_sales!$G2616="UNKNOWN",dirty_cafe_sales!$G2616="ERROR",dirty_cafe_sales!$G2616=""),"Unknown",dirty_cafe_sales!$G2616)</f>
        <v>Unknown</v>
      </c>
      <c r="H2616" s="2" t="d">
        <v>2023-03-12</v>
      </c>
    </row>
    <row r="2617" spans="1:8" x14ac:dyDescent="0.2">
      <c r="A2617" s="16" t="s">
        <v>2638</v>
      </c>
      <c r="B2617" s="16" t="str">
        <f>IF(OR(dirty_cafe_sales!$B2617="UNKNOWN",dirty_cafe_sales!$B2617="",dirty_cafe_sales!$B2617="ERROR"),"Unknown_Item",dirty_cafe_sales!$B2617)</f>
        <v>Juice</v>
      </c>
      <c r="C2617" s="23">
        <f>IF(ISNUMBER(dirty_cafe_sales!$C2617),dirty_cafe_sales!$C2617,3)</f>
        <v>5</v>
      </c>
      <c r="D2617" s="19">
        <f>VLOOKUP($B2617,Price_Per_Item!$A$3:$B$11,2,FALSE)</f>
        <v>3</v>
      </c>
      <c r="E2617" s="25">
        <f t="shared" si="40"/>
        <v>15</v>
      </c>
      <c r="F2617" t="str">
        <f>IF(OR(dirty_cafe_sales!$F2617="UNKNOWN",dirty_cafe_sales!$F2617="ERROR",dirty_cafe_sales!$F2617=""),"Unknown",dirty_cafe_sales!$F2617)</f>
        <v>Unknown</v>
      </c>
      <c r="G2617" t="str">
        <f>IF(OR(dirty_cafe_sales!$G2617="UNKNOWN",dirty_cafe_sales!$G2617="ERROR",dirty_cafe_sales!$G2617=""),"Unknown",dirty_cafe_sales!$G2617)</f>
        <v>Takeaway</v>
      </c>
      <c r="H2617" s="2" t="d">
        <v>2023-01-06</v>
      </c>
    </row>
    <row r="2618" spans="1:8" x14ac:dyDescent="0.2">
      <c r="A2618" s="16" t="s">
        <v>2639</v>
      </c>
      <c r="B2618" s="16" t="str">
        <f>IF(OR(dirty_cafe_sales!$B2618="UNKNOWN",dirty_cafe_sales!$B2618="",dirty_cafe_sales!$B2618="ERROR"),"Unknown_Item",dirty_cafe_sales!$B2618)</f>
        <v>Tea</v>
      </c>
      <c r="C2618" s="23">
        <f>IF(ISNUMBER(dirty_cafe_sales!$C2618),dirty_cafe_sales!$C2618,3)</f>
        <v>2</v>
      </c>
      <c r="D2618" s="19">
        <f>VLOOKUP($B2618,Price_Per_Item!$A$3:$B$11,2,FALSE)</f>
        <v>1.5</v>
      </c>
      <c r="E2618" s="25">
        <f t="shared" si="40"/>
        <v>3</v>
      </c>
      <c r="F2618" t="str">
        <f>IF(OR(dirty_cafe_sales!$F2618="UNKNOWN",dirty_cafe_sales!$F2618="ERROR",dirty_cafe_sales!$F2618=""),"Unknown",dirty_cafe_sales!$F2618)</f>
        <v>Cash</v>
      </c>
      <c r="G2618" t="str">
        <f>IF(OR(dirty_cafe_sales!$G2618="UNKNOWN",dirty_cafe_sales!$G2618="ERROR",dirty_cafe_sales!$G2618=""),"Unknown",dirty_cafe_sales!$G2618)</f>
        <v>Takeaway</v>
      </c>
      <c r="H2618" s="2" t="d">
        <v>2023-12-04</v>
      </c>
    </row>
    <row r="2619" spans="1:8" x14ac:dyDescent="0.2">
      <c r="A2619" s="16" t="s">
        <v>2640</v>
      </c>
      <c r="B2619" s="16" t="str">
        <f>IF(OR(dirty_cafe_sales!$B2619="UNKNOWN",dirty_cafe_sales!$B2619="",dirty_cafe_sales!$B2619="ERROR"),"Unknown_Item",dirty_cafe_sales!$B2619)</f>
        <v>Smoothie</v>
      </c>
      <c r="C2619" s="23">
        <f>IF(ISNUMBER(dirty_cafe_sales!$C2619),dirty_cafe_sales!$C2619,3)</f>
        <v>1</v>
      </c>
      <c r="D2619" s="19">
        <f>VLOOKUP($B2619,Price_Per_Item!$A$3:$B$11,2,FALSE)</f>
        <v>4</v>
      </c>
      <c r="E2619" s="25">
        <f t="shared" si="40"/>
        <v>4</v>
      </c>
      <c r="F2619" t="str">
        <f>IF(OR(dirty_cafe_sales!$F2619="UNKNOWN",dirty_cafe_sales!$F2619="ERROR",dirty_cafe_sales!$F2619=""),"Unknown",dirty_cafe_sales!$F2619)</f>
        <v>Cash</v>
      </c>
      <c r="G2619" t="str">
        <f>IF(OR(dirty_cafe_sales!$G2619="UNKNOWN",dirty_cafe_sales!$G2619="ERROR",dirty_cafe_sales!$G2619=""),"Unknown",dirty_cafe_sales!$G2619)</f>
        <v>Takeaway</v>
      </c>
      <c r="H2619" s="2" t="d">
        <v>2023-08-21</v>
      </c>
    </row>
    <row r="2620" spans="1:8" x14ac:dyDescent="0.2">
      <c r="A2620" s="16" t="s">
        <v>2641</v>
      </c>
      <c r="B2620" s="16" t="str">
        <f>IF(OR(dirty_cafe_sales!$B2620="UNKNOWN",dirty_cafe_sales!$B2620="",dirty_cafe_sales!$B2620="ERROR"),"Unknown_Item",dirty_cafe_sales!$B2620)</f>
        <v>Sandwich</v>
      </c>
      <c r="C2620" s="23">
        <f>IF(ISNUMBER(dirty_cafe_sales!$C2620),dirty_cafe_sales!$C2620,3)</f>
        <v>1</v>
      </c>
      <c r="D2620" s="19">
        <f>VLOOKUP($B2620,Price_Per_Item!$A$3:$B$11,2,FALSE)</f>
        <v>4</v>
      </c>
      <c r="E2620" s="25">
        <f t="shared" si="40"/>
        <v>4</v>
      </c>
      <c r="F2620" t="str">
        <f>IF(OR(dirty_cafe_sales!$F2620="UNKNOWN",dirty_cafe_sales!$F2620="ERROR",dirty_cafe_sales!$F2620=""),"Unknown",dirty_cafe_sales!$F2620)</f>
        <v>Cash</v>
      </c>
      <c r="G2620" t="str">
        <f>IF(OR(dirty_cafe_sales!$G2620="UNKNOWN",dirty_cafe_sales!$G2620="ERROR",dirty_cafe_sales!$G2620=""),"Unknown",dirty_cafe_sales!$G2620)</f>
        <v>Unknown</v>
      </c>
      <c r="H2620" s="2" t="d">
        <v>2023-07-08</v>
      </c>
    </row>
    <row r="2621" spans="1:8" x14ac:dyDescent="0.2">
      <c r="A2621" s="16" t="s">
        <v>2642</v>
      </c>
      <c r="B2621" s="16" t="str">
        <f>IF(OR(dirty_cafe_sales!$B2621="UNKNOWN",dirty_cafe_sales!$B2621="",dirty_cafe_sales!$B2621="ERROR"),"Unknown_Item",dirty_cafe_sales!$B2621)</f>
        <v>Juice</v>
      </c>
      <c r="C2621" s="23">
        <f>IF(ISNUMBER(dirty_cafe_sales!$C2621),dirty_cafe_sales!$C2621,3)</f>
        <v>4</v>
      </c>
      <c r="D2621" s="19">
        <f>VLOOKUP($B2621,Price_Per_Item!$A$3:$B$11,2,FALSE)</f>
        <v>3</v>
      </c>
      <c r="E2621" s="25">
        <f t="shared" si="40"/>
        <v>12</v>
      </c>
      <c r="F2621" t="str">
        <f>IF(OR(dirty_cafe_sales!$F2621="UNKNOWN",dirty_cafe_sales!$F2621="ERROR",dirty_cafe_sales!$F2621=""),"Unknown",dirty_cafe_sales!$F2621)</f>
        <v>Unknown</v>
      </c>
      <c r="G2621" t="str">
        <f>IF(OR(dirty_cafe_sales!$G2621="UNKNOWN",dirty_cafe_sales!$G2621="ERROR",dirty_cafe_sales!$G2621=""),"Unknown",dirty_cafe_sales!$G2621)</f>
        <v>Unknown</v>
      </c>
      <c r="H2621" s="2" t="d">
        <v>2023-04-12</v>
      </c>
    </row>
    <row r="2622" spans="1:8" x14ac:dyDescent="0.2">
      <c r="A2622" s="16" t="s">
        <v>2643</v>
      </c>
      <c r="B2622" s="16" t="str">
        <f>IF(OR(dirty_cafe_sales!$B2622="UNKNOWN",dirty_cafe_sales!$B2622="",dirty_cafe_sales!$B2622="ERROR"),"Unknown_Item",dirty_cafe_sales!$B2622)</f>
        <v>Smoothie</v>
      </c>
      <c r="C2622" s="23">
        <f>IF(ISNUMBER(dirty_cafe_sales!$C2622),dirty_cafe_sales!$C2622,3)</f>
        <v>5</v>
      </c>
      <c r="D2622" s="19">
        <f>VLOOKUP($B2622,Price_Per_Item!$A$3:$B$11,2,FALSE)</f>
        <v>4</v>
      </c>
      <c r="E2622" s="25">
        <f t="shared" si="40"/>
        <v>20</v>
      </c>
      <c r="F2622" t="str">
        <f>IF(OR(dirty_cafe_sales!$F2622="UNKNOWN",dirty_cafe_sales!$F2622="ERROR",dirty_cafe_sales!$F2622=""),"Unknown",dirty_cafe_sales!$F2622)</f>
        <v>Digital Wallet</v>
      </c>
      <c r="G2622" t="str">
        <f>IF(OR(dirty_cafe_sales!$G2622="UNKNOWN",dirty_cafe_sales!$G2622="ERROR",dirty_cafe_sales!$G2622=""),"Unknown",dirty_cafe_sales!$G2622)</f>
        <v>Unknown</v>
      </c>
      <c r="H2622" s="2" t="d">
        <v>2023-06-29</v>
      </c>
    </row>
    <row r="2623" spans="1:8" x14ac:dyDescent="0.2">
      <c r="A2623" s="16" t="s">
        <v>2644</v>
      </c>
      <c r="B2623" s="16" t="str">
        <f>IF(OR(dirty_cafe_sales!$B2623="UNKNOWN",dirty_cafe_sales!$B2623="",dirty_cafe_sales!$B2623="ERROR"),"Unknown_Item",dirty_cafe_sales!$B2623)</f>
        <v>Cake</v>
      </c>
      <c r="C2623" s="23">
        <f>IF(ISNUMBER(dirty_cafe_sales!$C2623),dirty_cafe_sales!$C2623,3)</f>
        <v>1</v>
      </c>
      <c r="D2623" s="19">
        <f>VLOOKUP($B2623,Price_Per_Item!$A$3:$B$11,2,FALSE)</f>
        <v>3</v>
      </c>
      <c r="E2623" s="25">
        <f t="shared" si="40"/>
        <v>3</v>
      </c>
      <c r="F2623" t="str">
        <f>IF(OR(dirty_cafe_sales!$F2623="UNKNOWN",dirty_cafe_sales!$F2623="ERROR",dirty_cafe_sales!$F2623=""),"Unknown",dirty_cafe_sales!$F2623)</f>
        <v>Cash</v>
      </c>
      <c r="G2623" t="str">
        <f>IF(OR(dirty_cafe_sales!$G2623="UNKNOWN",dirty_cafe_sales!$G2623="ERROR",dirty_cafe_sales!$G2623=""),"Unknown",dirty_cafe_sales!$G2623)</f>
        <v>Takeaway</v>
      </c>
      <c r="H2623" s="2" t="d">
        <v>2023-07-08</v>
      </c>
    </row>
    <row r="2624" spans="1:8" x14ac:dyDescent="0.2">
      <c r="A2624" s="16" t="s">
        <v>2645</v>
      </c>
      <c r="B2624" s="16" t="str">
        <f>IF(OR(dirty_cafe_sales!$B2624="UNKNOWN",dirty_cafe_sales!$B2624="",dirty_cafe_sales!$B2624="ERROR"),"Unknown_Item",dirty_cafe_sales!$B2624)</f>
        <v>Coffee</v>
      </c>
      <c r="C2624" s="23">
        <f>IF(ISNUMBER(dirty_cafe_sales!$C2624),dirty_cafe_sales!$C2624,3)</f>
        <v>5</v>
      </c>
      <c r="D2624" s="19">
        <f>VLOOKUP($B2624,Price_Per_Item!$A$3:$B$11,2,FALSE)</f>
        <v>2</v>
      </c>
      <c r="E2624" s="25">
        <f t="shared" si="40"/>
        <v>10</v>
      </c>
      <c r="F2624" t="str">
        <f>IF(OR(dirty_cafe_sales!$F2624="UNKNOWN",dirty_cafe_sales!$F2624="ERROR",dirty_cafe_sales!$F2624=""),"Unknown",dirty_cafe_sales!$F2624)</f>
        <v>Credit Card</v>
      </c>
      <c r="G2624" t="str">
        <f>IF(OR(dirty_cafe_sales!$G2624="UNKNOWN",dirty_cafe_sales!$G2624="ERROR",dirty_cafe_sales!$G2624=""),"Unknown",dirty_cafe_sales!$G2624)</f>
        <v>In-store</v>
      </c>
      <c r="H2624" s="2" t="d">
        <v>2023-03-23</v>
      </c>
    </row>
    <row r="2625" spans="1:8" x14ac:dyDescent="0.2">
      <c r="A2625" s="16" t="s">
        <v>2646</v>
      </c>
      <c r="B2625" s="16" t="str">
        <f>IF(OR(dirty_cafe_sales!$B2625="UNKNOWN",dirty_cafe_sales!$B2625="",dirty_cafe_sales!$B2625="ERROR"),"Unknown_Item",dirty_cafe_sales!$B2625)</f>
        <v>Juice</v>
      </c>
      <c r="C2625" s="23">
        <f>IF(ISNUMBER(dirty_cafe_sales!$C2625),dirty_cafe_sales!$C2625,3)</f>
        <v>2</v>
      </c>
      <c r="D2625" s="19">
        <f>VLOOKUP($B2625,Price_Per_Item!$A$3:$B$11,2,FALSE)</f>
        <v>3</v>
      </c>
      <c r="E2625" s="25">
        <f t="shared" si="40"/>
        <v>6</v>
      </c>
      <c r="F2625" t="str">
        <f>IF(OR(dirty_cafe_sales!$F2625="UNKNOWN",dirty_cafe_sales!$F2625="ERROR",dirty_cafe_sales!$F2625=""),"Unknown",dirty_cafe_sales!$F2625)</f>
        <v>Digital Wallet</v>
      </c>
      <c r="G2625" t="str">
        <f>IF(OR(dirty_cafe_sales!$G2625="UNKNOWN",dirty_cafe_sales!$G2625="ERROR",dirty_cafe_sales!$G2625=""),"Unknown",dirty_cafe_sales!$G2625)</f>
        <v>In-store</v>
      </c>
      <c r="H2625" s="2" t="d">
        <v>2023-08-24</v>
      </c>
    </row>
    <row r="2626" spans="1:8" x14ac:dyDescent="0.2">
      <c r="A2626" s="16" t="s">
        <v>2647</v>
      </c>
      <c r="B2626" s="16" t="str">
        <f>IF(OR(dirty_cafe_sales!$B2626="UNKNOWN",dirty_cafe_sales!$B2626="",dirty_cafe_sales!$B2626="ERROR"),"Unknown_Item",dirty_cafe_sales!$B2626)</f>
        <v>Salad</v>
      </c>
      <c r="C2626" s="23">
        <f>IF(ISNUMBER(dirty_cafe_sales!$C2626),dirty_cafe_sales!$C2626,3)</f>
        <v>5</v>
      </c>
      <c r="D2626" s="19">
        <f>VLOOKUP($B2626,Price_Per_Item!$A$3:$B$11,2,FALSE)</f>
        <v>5</v>
      </c>
      <c r="E2626" s="25">
        <f t="shared" si="40"/>
        <v>25</v>
      </c>
      <c r="F2626" t="str">
        <f>IF(OR(dirty_cafe_sales!$F2626="UNKNOWN",dirty_cafe_sales!$F2626="ERROR",dirty_cafe_sales!$F2626=""),"Unknown",dirty_cafe_sales!$F2626)</f>
        <v>Cash</v>
      </c>
      <c r="G2626" t="str">
        <f>IF(OR(dirty_cafe_sales!$G2626="UNKNOWN",dirty_cafe_sales!$G2626="ERROR",dirty_cafe_sales!$G2626=""),"Unknown",dirty_cafe_sales!$G2626)</f>
        <v>Unknown</v>
      </c>
      <c r="H2626" s="2" t="d">
        <v>2023-04-21</v>
      </c>
    </row>
    <row r="2627" spans="1:8" x14ac:dyDescent="0.2">
      <c r="A2627" s="16" t="s">
        <v>2648</v>
      </c>
      <c r="B2627" s="16" t="str">
        <f>IF(OR(dirty_cafe_sales!$B2627="UNKNOWN",dirty_cafe_sales!$B2627="",dirty_cafe_sales!$B2627="ERROR"),"Unknown_Item",dirty_cafe_sales!$B2627)</f>
        <v>Sandwich</v>
      </c>
      <c r="C2627" s="23">
        <f>IF(ISNUMBER(dirty_cafe_sales!$C2627),dirty_cafe_sales!$C2627,3)</f>
        <v>1</v>
      </c>
      <c r="D2627" s="19">
        <f>VLOOKUP($B2627,Price_Per_Item!$A$3:$B$11,2,FALSE)</f>
        <v>4</v>
      </c>
      <c r="E2627" s="25">
        <f t="shared" ref="E2627:E2690" si="41">C2627*D2627</f>
        <v>4</v>
      </c>
      <c r="F2627" t="str">
        <f>IF(OR(dirty_cafe_sales!$F2627="UNKNOWN",dirty_cafe_sales!$F2627="ERROR",dirty_cafe_sales!$F2627=""),"Unknown",dirty_cafe_sales!$F2627)</f>
        <v>Unknown</v>
      </c>
      <c r="G2627" t="str">
        <f>IF(OR(dirty_cafe_sales!$G2627="UNKNOWN",dirty_cafe_sales!$G2627="ERROR",dirty_cafe_sales!$G2627=""),"Unknown",dirty_cafe_sales!$G2627)</f>
        <v>Unknown</v>
      </c>
      <c r="H2627" s="2" t="d">
        <v>2023-05-22</v>
      </c>
    </row>
    <row r="2628" spans="1:8" x14ac:dyDescent="0.2">
      <c r="A2628" s="16" t="s">
        <v>2649</v>
      </c>
      <c r="B2628" s="16" t="str">
        <f>IF(OR(dirty_cafe_sales!$B2628="UNKNOWN",dirty_cafe_sales!$B2628="",dirty_cafe_sales!$B2628="ERROR"),"Unknown_Item",dirty_cafe_sales!$B2628)</f>
        <v>Cookie</v>
      </c>
      <c r="C2628" s="23">
        <f>IF(ISNUMBER(dirty_cafe_sales!$C2628),dirty_cafe_sales!$C2628,3)</f>
        <v>1</v>
      </c>
      <c r="D2628" s="19">
        <f>VLOOKUP($B2628,Price_Per_Item!$A$3:$B$11,2,FALSE)</f>
        <v>1</v>
      </c>
      <c r="E2628" s="25">
        <f t="shared" si="41"/>
        <v>1</v>
      </c>
      <c r="F2628" t="str">
        <f>IF(OR(dirty_cafe_sales!$F2628="UNKNOWN",dirty_cafe_sales!$F2628="ERROR",dirty_cafe_sales!$F2628=""),"Unknown",dirty_cafe_sales!$F2628)</f>
        <v>Digital Wallet</v>
      </c>
      <c r="G2628" t="str">
        <f>IF(OR(dirty_cafe_sales!$G2628="UNKNOWN",dirty_cafe_sales!$G2628="ERROR",dirty_cafe_sales!$G2628=""),"Unknown",dirty_cafe_sales!$G2628)</f>
        <v>Unknown</v>
      </c>
      <c r="H2628" s="2" t="d">
        <v>2023-11-27</v>
      </c>
    </row>
    <row r="2629" spans="1:8" x14ac:dyDescent="0.2">
      <c r="A2629" s="16" t="s">
        <v>2650</v>
      </c>
      <c r="B2629" s="16" t="str">
        <f>IF(OR(dirty_cafe_sales!$B2629="UNKNOWN",dirty_cafe_sales!$B2629="",dirty_cafe_sales!$B2629="ERROR"),"Unknown_Item",dirty_cafe_sales!$B2629)</f>
        <v>Cookie</v>
      </c>
      <c r="C2629" s="23">
        <f>IF(ISNUMBER(dirty_cafe_sales!$C2629),dirty_cafe_sales!$C2629,3)</f>
        <v>2</v>
      </c>
      <c r="D2629" s="19">
        <f>VLOOKUP($B2629,Price_Per_Item!$A$3:$B$11,2,FALSE)</f>
        <v>1</v>
      </c>
      <c r="E2629" s="25">
        <f t="shared" si="41"/>
        <v>2</v>
      </c>
      <c r="F2629" t="str">
        <f>IF(OR(dirty_cafe_sales!$F2629="UNKNOWN",dirty_cafe_sales!$F2629="ERROR",dirty_cafe_sales!$F2629=""),"Unknown",dirty_cafe_sales!$F2629)</f>
        <v>Unknown</v>
      </c>
      <c r="G2629" t="str">
        <f>IF(OR(dirty_cafe_sales!$G2629="UNKNOWN",dirty_cafe_sales!$G2629="ERROR",dirty_cafe_sales!$G2629=""),"Unknown",dirty_cafe_sales!$G2629)</f>
        <v>In-store</v>
      </c>
      <c r="H2629" s="2" t="d">
        <v>2023-09-27</v>
      </c>
    </row>
    <row r="2630" spans="1:8" x14ac:dyDescent="0.2">
      <c r="A2630" s="16" t="s">
        <v>2651</v>
      </c>
      <c r="B2630" s="16" t="str">
        <f>IF(OR(dirty_cafe_sales!$B2630="UNKNOWN",dirty_cafe_sales!$B2630="",dirty_cafe_sales!$B2630="ERROR"),"Unknown_Item",dirty_cafe_sales!$B2630)</f>
        <v>Smoothie</v>
      </c>
      <c r="C2630" s="23">
        <f>IF(ISNUMBER(dirty_cafe_sales!$C2630),dirty_cafe_sales!$C2630,3)</f>
        <v>3</v>
      </c>
      <c r="D2630" s="19">
        <f>VLOOKUP($B2630,Price_Per_Item!$A$3:$B$11,2,FALSE)</f>
        <v>4</v>
      </c>
      <c r="E2630" s="25">
        <f t="shared" si="41"/>
        <v>12</v>
      </c>
      <c r="F2630" t="str">
        <f>IF(OR(dirty_cafe_sales!$F2630="UNKNOWN",dirty_cafe_sales!$F2630="ERROR",dirty_cafe_sales!$F2630=""),"Unknown",dirty_cafe_sales!$F2630)</f>
        <v>Cash</v>
      </c>
      <c r="G2630" t="str">
        <f>IF(OR(dirty_cafe_sales!$G2630="UNKNOWN",dirty_cafe_sales!$G2630="ERROR",dirty_cafe_sales!$G2630=""),"Unknown",dirty_cafe_sales!$G2630)</f>
        <v>Takeaway</v>
      </c>
      <c r="H2630" s="2" t="d">
        <v>2023-06-28</v>
      </c>
    </row>
    <row r="2631" spans="1:8" x14ac:dyDescent="0.2">
      <c r="A2631" s="16" t="s">
        <v>2652</v>
      </c>
      <c r="B2631" s="16" t="str">
        <f>IF(OR(dirty_cafe_sales!$B2631="UNKNOWN",dirty_cafe_sales!$B2631="",dirty_cafe_sales!$B2631="ERROR"),"Unknown_Item",dirty_cafe_sales!$B2631)</f>
        <v>Cake</v>
      </c>
      <c r="C2631" s="23">
        <f>IF(ISNUMBER(dirty_cafe_sales!$C2631),dirty_cafe_sales!$C2631,3)</f>
        <v>3</v>
      </c>
      <c r="D2631" s="19">
        <f>VLOOKUP($B2631,Price_Per_Item!$A$3:$B$11,2,FALSE)</f>
        <v>3</v>
      </c>
      <c r="E2631" s="25">
        <f t="shared" si="41"/>
        <v>9</v>
      </c>
      <c r="F2631" t="str">
        <f>IF(OR(dirty_cafe_sales!$F2631="UNKNOWN",dirty_cafe_sales!$F2631="ERROR",dirty_cafe_sales!$F2631=""),"Unknown",dirty_cafe_sales!$F2631)</f>
        <v>Unknown</v>
      </c>
      <c r="G2631" t="str">
        <f>IF(OR(dirty_cafe_sales!$G2631="UNKNOWN",dirty_cafe_sales!$G2631="ERROR",dirty_cafe_sales!$G2631=""),"Unknown",dirty_cafe_sales!$G2631)</f>
        <v>Unknown</v>
      </c>
      <c r="H2631" s="2" t="d">
        <v>2023-12-30</v>
      </c>
    </row>
    <row r="2632" spans="1:8" x14ac:dyDescent="0.2">
      <c r="A2632" s="16" t="s">
        <v>2653</v>
      </c>
      <c r="B2632" s="16" t="str">
        <f>IF(OR(dirty_cafe_sales!$B2632="UNKNOWN",dirty_cafe_sales!$B2632="",dirty_cafe_sales!$B2632="ERROR"),"Unknown_Item",dirty_cafe_sales!$B2632)</f>
        <v>Salad</v>
      </c>
      <c r="C2632" s="23">
        <f>IF(ISNUMBER(dirty_cafe_sales!$C2632),dirty_cafe_sales!$C2632,3)</f>
        <v>1</v>
      </c>
      <c r="D2632" s="19">
        <f>VLOOKUP($B2632,Price_Per_Item!$A$3:$B$11,2,FALSE)</f>
        <v>5</v>
      </c>
      <c r="E2632" s="25">
        <f t="shared" si="41"/>
        <v>5</v>
      </c>
      <c r="F2632" t="str">
        <f>IF(OR(dirty_cafe_sales!$F2632="UNKNOWN",dirty_cafe_sales!$F2632="ERROR",dirty_cafe_sales!$F2632=""),"Unknown",dirty_cafe_sales!$F2632)</f>
        <v>Unknown</v>
      </c>
      <c r="G2632" t="str">
        <f>IF(OR(dirty_cafe_sales!$G2632="UNKNOWN",dirty_cafe_sales!$G2632="ERROR",dirty_cafe_sales!$G2632=""),"Unknown",dirty_cafe_sales!$G2632)</f>
        <v>Takeaway</v>
      </c>
      <c r="H2632" s="2" t="d">
        <v>2023-06-27</v>
      </c>
    </row>
    <row r="2633" spans="1:8" x14ac:dyDescent="0.2">
      <c r="A2633" s="16" t="s">
        <v>2654</v>
      </c>
      <c r="B2633" s="16" t="str">
        <f>IF(OR(dirty_cafe_sales!$B2633="UNKNOWN",dirty_cafe_sales!$B2633="",dirty_cafe_sales!$B2633="ERROR"),"Unknown_Item",dirty_cafe_sales!$B2633)</f>
        <v>Juice</v>
      </c>
      <c r="C2633" s="23">
        <f>IF(ISNUMBER(dirty_cafe_sales!$C2633),dirty_cafe_sales!$C2633,3)</f>
        <v>4</v>
      </c>
      <c r="D2633" s="19">
        <f>VLOOKUP($B2633,Price_Per_Item!$A$3:$B$11,2,FALSE)</f>
        <v>3</v>
      </c>
      <c r="E2633" s="25">
        <f t="shared" si="41"/>
        <v>12</v>
      </c>
      <c r="F2633" t="str">
        <f>IF(OR(dirty_cafe_sales!$F2633="UNKNOWN",dirty_cafe_sales!$F2633="ERROR",dirty_cafe_sales!$F2633=""),"Unknown",dirty_cafe_sales!$F2633)</f>
        <v>Cash</v>
      </c>
      <c r="G2633" t="str">
        <f>IF(OR(dirty_cafe_sales!$G2633="UNKNOWN",dirty_cafe_sales!$G2633="ERROR",dirty_cafe_sales!$G2633=""),"Unknown",dirty_cafe_sales!$G2633)</f>
        <v>Unknown</v>
      </c>
      <c r="H2633" s="2" t="d">
        <v>2023-08-10</v>
      </c>
    </row>
    <row r="2634" spans="1:8" x14ac:dyDescent="0.2">
      <c r="A2634" s="16" t="s">
        <v>2655</v>
      </c>
      <c r="B2634" s="16" t="str">
        <f>IF(OR(dirty_cafe_sales!$B2634="UNKNOWN",dirty_cafe_sales!$B2634="",dirty_cafe_sales!$B2634="ERROR"),"Unknown_Item",dirty_cafe_sales!$B2634)</f>
        <v>Coffee</v>
      </c>
      <c r="C2634" s="23">
        <f>IF(ISNUMBER(dirty_cafe_sales!$C2634),dirty_cafe_sales!$C2634,3)</f>
        <v>5</v>
      </c>
      <c r="D2634" s="19">
        <f>VLOOKUP($B2634,Price_Per_Item!$A$3:$B$11,2,FALSE)</f>
        <v>2</v>
      </c>
      <c r="E2634" s="25">
        <f t="shared" si="41"/>
        <v>10</v>
      </c>
      <c r="F2634" t="str">
        <f>IF(OR(dirty_cafe_sales!$F2634="UNKNOWN",dirty_cafe_sales!$F2634="ERROR",dirty_cafe_sales!$F2634=""),"Unknown",dirty_cafe_sales!$F2634)</f>
        <v>Unknown</v>
      </c>
      <c r="G2634" t="str">
        <f>IF(OR(dirty_cafe_sales!$G2634="UNKNOWN",dirty_cafe_sales!$G2634="ERROR",dirty_cafe_sales!$G2634=""),"Unknown",dirty_cafe_sales!$G2634)</f>
        <v>Takeaway</v>
      </c>
      <c r="H2634" s="2" t="d">
        <v>2023-08-31</v>
      </c>
    </row>
    <row r="2635" spans="1:8" x14ac:dyDescent="0.2">
      <c r="A2635" s="16" t="s">
        <v>2656</v>
      </c>
      <c r="B2635" s="16" t="str">
        <f>IF(OR(dirty_cafe_sales!$B2635="UNKNOWN",dirty_cafe_sales!$B2635="",dirty_cafe_sales!$B2635="ERROR"),"Unknown_Item",dirty_cafe_sales!$B2635)</f>
        <v>Cake</v>
      </c>
      <c r="C2635" s="23">
        <f>IF(ISNUMBER(dirty_cafe_sales!$C2635),dirty_cafe_sales!$C2635,3)</f>
        <v>3</v>
      </c>
      <c r="D2635" s="19">
        <f>VLOOKUP($B2635,Price_Per_Item!$A$3:$B$11,2,FALSE)</f>
        <v>3</v>
      </c>
      <c r="E2635" s="25">
        <f t="shared" si="41"/>
        <v>9</v>
      </c>
      <c r="F2635" t="str">
        <f>IF(OR(dirty_cafe_sales!$F2635="UNKNOWN",dirty_cafe_sales!$F2635="ERROR",dirty_cafe_sales!$F2635=""),"Unknown",dirty_cafe_sales!$F2635)</f>
        <v>Digital Wallet</v>
      </c>
      <c r="G2635" t="str">
        <f>IF(OR(dirty_cafe_sales!$G2635="UNKNOWN",dirty_cafe_sales!$G2635="ERROR",dirty_cafe_sales!$G2635=""),"Unknown",dirty_cafe_sales!$G2635)</f>
        <v>Takeaway</v>
      </c>
      <c r="H2635" s="2" t="d">
        <v>2023-07-21</v>
      </c>
    </row>
    <row r="2636" spans="1:8" x14ac:dyDescent="0.2">
      <c r="A2636" s="16" t="s">
        <v>2657</v>
      </c>
      <c r="B2636" s="16" t="str">
        <f>IF(OR(dirty_cafe_sales!$B2636="UNKNOWN",dirty_cafe_sales!$B2636="",dirty_cafe_sales!$B2636="ERROR"),"Unknown_Item",dirty_cafe_sales!$B2636)</f>
        <v>Sandwich</v>
      </c>
      <c r="C2636" s="23">
        <f>IF(ISNUMBER(dirty_cafe_sales!$C2636),dirty_cafe_sales!$C2636,3)</f>
        <v>5</v>
      </c>
      <c r="D2636" s="19">
        <f>VLOOKUP($B2636,Price_Per_Item!$A$3:$B$11,2,FALSE)</f>
        <v>4</v>
      </c>
      <c r="E2636" s="25">
        <f t="shared" si="41"/>
        <v>20</v>
      </c>
      <c r="F2636" t="str">
        <f>IF(OR(dirty_cafe_sales!$F2636="UNKNOWN",dirty_cafe_sales!$F2636="ERROR",dirty_cafe_sales!$F2636=""),"Unknown",dirty_cafe_sales!$F2636)</f>
        <v>Digital Wallet</v>
      </c>
      <c r="G2636" t="str">
        <f>IF(OR(dirty_cafe_sales!$G2636="UNKNOWN",dirty_cafe_sales!$G2636="ERROR",dirty_cafe_sales!$G2636=""),"Unknown",dirty_cafe_sales!$G2636)</f>
        <v>In-store</v>
      </c>
      <c r="H2636" s="2" t="d">
        <v>2023-08-30</v>
      </c>
    </row>
    <row r="2637" spans="1:8" x14ac:dyDescent="0.2">
      <c r="A2637" s="16" t="s">
        <v>2658</v>
      </c>
      <c r="B2637" s="16" t="str">
        <f>IF(OR(dirty_cafe_sales!$B2637="UNKNOWN",dirty_cafe_sales!$B2637="",dirty_cafe_sales!$B2637="ERROR"),"Unknown_Item",dirty_cafe_sales!$B2637)</f>
        <v>Cookie</v>
      </c>
      <c r="C2637" s="23">
        <f>IF(ISNUMBER(dirty_cafe_sales!$C2637),dirty_cafe_sales!$C2637,3)</f>
        <v>3</v>
      </c>
      <c r="D2637" s="19">
        <f>VLOOKUP($B2637,Price_Per_Item!$A$3:$B$11,2,FALSE)</f>
        <v>1</v>
      </c>
      <c r="E2637" s="25">
        <f t="shared" si="41"/>
        <v>3</v>
      </c>
      <c r="F2637" t="str">
        <f>IF(OR(dirty_cafe_sales!$F2637="UNKNOWN",dirty_cafe_sales!$F2637="ERROR",dirty_cafe_sales!$F2637=""),"Unknown",dirty_cafe_sales!$F2637)</f>
        <v>Digital Wallet</v>
      </c>
      <c r="G2637" t="str">
        <f>IF(OR(dirty_cafe_sales!$G2637="UNKNOWN",dirty_cafe_sales!$G2637="ERROR",dirty_cafe_sales!$G2637=""),"Unknown",dirty_cafe_sales!$G2637)</f>
        <v>In-store</v>
      </c>
      <c r="H2637" s="2" t="d">
        <v>2023-09-01</v>
      </c>
    </row>
    <row r="2638" spans="1:8" x14ac:dyDescent="0.2">
      <c r="A2638" s="16" t="s">
        <v>2659</v>
      </c>
      <c r="B2638" s="16" t="str">
        <f>IF(OR(dirty_cafe_sales!$B2638="UNKNOWN",dirty_cafe_sales!$B2638="",dirty_cafe_sales!$B2638="ERROR"),"Unknown_Item",dirty_cafe_sales!$B2638)</f>
        <v>Cake</v>
      </c>
      <c r="C2638" s="23">
        <f>IF(ISNUMBER(dirty_cafe_sales!$C2638),dirty_cafe_sales!$C2638,3)</f>
        <v>5</v>
      </c>
      <c r="D2638" s="19">
        <f>VLOOKUP($B2638,Price_Per_Item!$A$3:$B$11,2,FALSE)</f>
        <v>3</v>
      </c>
      <c r="E2638" s="25">
        <f t="shared" si="41"/>
        <v>15</v>
      </c>
      <c r="F2638" t="str">
        <f>IF(OR(dirty_cafe_sales!$F2638="UNKNOWN",dirty_cafe_sales!$F2638="ERROR",dirty_cafe_sales!$F2638=""),"Unknown",dirty_cafe_sales!$F2638)</f>
        <v>Unknown</v>
      </c>
      <c r="G2638" t="str">
        <f>IF(OR(dirty_cafe_sales!$G2638="UNKNOWN",dirty_cafe_sales!$G2638="ERROR",dirty_cafe_sales!$G2638=""),"Unknown",dirty_cafe_sales!$G2638)</f>
        <v>Unknown</v>
      </c>
      <c r="H2638" s="2" t="d">
        <v>2023-03-10</v>
      </c>
    </row>
    <row r="2639" spans="1:8" x14ac:dyDescent="0.2">
      <c r="A2639" s="16" t="s">
        <v>2660</v>
      </c>
      <c r="B2639" s="16" t="str">
        <f>IF(OR(dirty_cafe_sales!$B2639="UNKNOWN",dirty_cafe_sales!$B2639="",dirty_cafe_sales!$B2639="ERROR"),"Unknown_Item",dirty_cafe_sales!$B2639)</f>
        <v>Coffee</v>
      </c>
      <c r="C2639" s="23">
        <f>IF(ISNUMBER(dirty_cafe_sales!$C2639),dirty_cafe_sales!$C2639,3)</f>
        <v>3</v>
      </c>
      <c r="D2639" s="19">
        <f>VLOOKUP($B2639,Price_Per_Item!$A$3:$B$11,2,FALSE)</f>
        <v>2</v>
      </c>
      <c r="E2639" s="25">
        <f t="shared" si="41"/>
        <v>6</v>
      </c>
      <c r="F2639" t="str">
        <f>IF(OR(dirty_cafe_sales!$F2639="UNKNOWN",dirty_cafe_sales!$F2639="ERROR",dirty_cafe_sales!$F2639=""),"Unknown",dirty_cafe_sales!$F2639)</f>
        <v>Credit Card</v>
      </c>
      <c r="G2639" t="str">
        <f>IF(OR(dirty_cafe_sales!$G2639="UNKNOWN",dirty_cafe_sales!$G2639="ERROR",dirty_cafe_sales!$G2639=""),"Unknown",dirty_cafe_sales!$G2639)</f>
        <v>Unknown</v>
      </c>
      <c r="H2639" s="2" t="d">
        <v>2023-06-21</v>
      </c>
    </row>
    <row r="2640" spans="1:8" x14ac:dyDescent="0.2">
      <c r="A2640" s="16" t="s">
        <v>2661</v>
      </c>
      <c r="B2640" s="16" t="str">
        <f>IF(OR(dirty_cafe_sales!$B2640="UNKNOWN",dirty_cafe_sales!$B2640="",dirty_cafe_sales!$B2640="ERROR"),"Unknown_Item",dirty_cafe_sales!$B2640)</f>
        <v>Juice</v>
      </c>
      <c r="C2640" s="23">
        <f>IF(ISNUMBER(dirty_cafe_sales!$C2640),dirty_cafe_sales!$C2640,3)</f>
        <v>4</v>
      </c>
      <c r="D2640" s="19">
        <f>VLOOKUP($B2640,Price_Per_Item!$A$3:$B$11,2,FALSE)</f>
        <v>3</v>
      </c>
      <c r="E2640" s="25">
        <f t="shared" si="41"/>
        <v>12</v>
      </c>
      <c r="F2640" t="str">
        <f>IF(OR(dirty_cafe_sales!$F2640="UNKNOWN",dirty_cafe_sales!$F2640="ERROR",dirty_cafe_sales!$F2640=""),"Unknown",dirty_cafe_sales!$F2640)</f>
        <v>Unknown</v>
      </c>
      <c r="G2640" t="str">
        <f>IF(OR(dirty_cafe_sales!$G2640="UNKNOWN",dirty_cafe_sales!$G2640="ERROR",dirty_cafe_sales!$G2640=""),"Unknown",dirty_cafe_sales!$G2640)</f>
        <v>In-store</v>
      </c>
      <c r="H2640" s="2" t="d">
        <v>2023-07-02</v>
      </c>
    </row>
    <row r="2641" spans="1:8" x14ac:dyDescent="0.2">
      <c r="A2641" s="16" t="s">
        <v>2662</v>
      </c>
      <c r="B2641" s="16" t="str">
        <f>IF(OR(dirty_cafe_sales!$B2641="UNKNOWN",dirty_cafe_sales!$B2641="",dirty_cafe_sales!$B2641="ERROR"),"Unknown_Item",dirty_cafe_sales!$B2641)</f>
        <v>Sandwich</v>
      </c>
      <c r="C2641" s="23">
        <f>IF(ISNUMBER(dirty_cafe_sales!$C2641),dirty_cafe_sales!$C2641,3)</f>
        <v>3</v>
      </c>
      <c r="D2641" s="19">
        <f>VLOOKUP($B2641,Price_Per_Item!$A$3:$B$11,2,FALSE)</f>
        <v>4</v>
      </c>
      <c r="E2641" s="25">
        <f t="shared" si="41"/>
        <v>12</v>
      </c>
      <c r="F2641" t="str">
        <f>IF(OR(dirty_cafe_sales!$F2641="UNKNOWN",dirty_cafe_sales!$F2641="ERROR",dirty_cafe_sales!$F2641=""),"Unknown",dirty_cafe_sales!$F2641)</f>
        <v>Unknown</v>
      </c>
      <c r="G2641" t="str">
        <f>IF(OR(dirty_cafe_sales!$G2641="UNKNOWN",dirty_cafe_sales!$G2641="ERROR",dirty_cafe_sales!$G2641=""),"Unknown",dirty_cafe_sales!$G2641)</f>
        <v>Takeaway</v>
      </c>
      <c r="H2641" s="2" t="d">
        <v>2023-03-10</v>
      </c>
    </row>
    <row r="2642" spans="1:8" x14ac:dyDescent="0.2">
      <c r="A2642" s="16" t="s">
        <v>2663</v>
      </c>
      <c r="B2642" s="16" t="str">
        <f>IF(OR(dirty_cafe_sales!$B2642="UNKNOWN",dirty_cafe_sales!$B2642="",dirty_cafe_sales!$B2642="ERROR"),"Unknown_Item",dirty_cafe_sales!$B2642)</f>
        <v>Sandwich</v>
      </c>
      <c r="C2642" s="23">
        <f>IF(ISNUMBER(dirty_cafe_sales!$C2642),dirty_cafe_sales!$C2642,3)</f>
        <v>2</v>
      </c>
      <c r="D2642" s="19">
        <f>VLOOKUP($B2642,Price_Per_Item!$A$3:$B$11,2,FALSE)</f>
        <v>4</v>
      </c>
      <c r="E2642" s="25">
        <f t="shared" si="41"/>
        <v>8</v>
      </c>
      <c r="F2642" t="str">
        <f>IF(OR(dirty_cafe_sales!$F2642="UNKNOWN",dirty_cafe_sales!$F2642="ERROR",dirty_cafe_sales!$F2642=""),"Unknown",dirty_cafe_sales!$F2642)</f>
        <v>Unknown</v>
      </c>
      <c r="G2642" t="str">
        <f>IF(OR(dirty_cafe_sales!$G2642="UNKNOWN",dirty_cafe_sales!$G2642="ERROR",dirty_cafe_sales!$G2642=""),"Unknown",dirty_cafe_sales!$G2642)</f>
        <v>Unknown</v>
      </c>
      <c r="H2642" s="2" t="d">
        <v>2023-05-11</v>
      </c>
    </row>
    <row r="2643" spans="1:8" x14ac:dyDescent="0.2">
      <c r="A2643" s="16" t="s">
        <v>2664</v>
      </c>
      <c r="B2643" s="16" t="str">
        <f>IF(OR(dirty_cafe_sales!$B2643="UNKNOWN",dirty_cafe_sales!$B2643="",dirty_cafe_sales!$B2643="ERROR"),"Unknown_Item",dirty_cafe_sales!$B2643)</f>
        <v>Coffee</v>
      </c>
      <c r="C2643" s="23">
        <f>IF(ISNUMBER(dirty_cafe_sales!$C2643),dirty_cafe_sales!$C2643,3)</f>
        <v>5</v>
      </c>
      <c r="D2643" s="19">
        <f>VLOOKUP($B2643,Price_Per_Item!$A$3:$B$11,2,FALSE)</f>
        <v>2</v>
      </c>
      <c r="E2643" s="25">
        <f t="shared" si="41"/>
        <v>10</v>
      </c>
      <c r="F2643" t="str">
        <f>IF(OR(dirty_cafe_sales!$F2643="UNKNOWN",dirty_cafe_sales!$F2643="ERROR",dirty_cafe_sales!$F2643=""),"Unknown",dirty_cafe_sales!$F2643)</f>
        <v>Digital Wallet</v>
      </c>
      <c r="G2643" t="str">
        <f>IF(OR(dirty_cafe_sales!$G2643="UNKNOWN",dirty_cafe_sales!$G2643="ERROR",dirty_cafe_sales!$G2643=""),"Unknown",dirty_cafe_sales!$G2643)</f>
        <v>Takeaway</v>
      </c>
      <c r="H2643" s="2" t="d">
        <v>2023-06-23</v>
      </c>
    </row>
    <row r="2644" spans="1:8" x14ac:dyDescent="0.2">
      <c r="A2644" s="16" t="s">
        <v>2665</v>
      </c>
      <c r="B2644" s="16" t="str">
        <f>IF(OR(dirty_cafe_sales!$B2644="UNKNOWN",dirty_cafe_sales!$B2644="",dirty_cafe_sales!$B2644="ERROR"),"Unknown_Item",dirty_cafe_sales!$B2644)</f>
        <v>Sandwich</v>
      </c>
      <c r="C2644" s="23">
        <f>IF(ISNUMBER(dirty_cafe_sales!$C2644),dirty_cafe_sales!$C2644,3)</f>
        <v>3</v>
      </c>
      <c r="D2644" s="19">
        <f>VLOOKUP($B2644,Price_Per_Item!$A$3:$B$11,2,FALSE)</f>
        <v>4</v>
      </c>
      <c r="E2644" s="25">
        <f t="shared" si="41"/>
        <v>12</v>
      </c>
      <c r="F2644" t="str">
        <f>IF(OR(dirty_cafe_sales!$F2644="UNKNOWN",dirty_cafe_sales!$F2644="ERROR",dirty_cafe_sales!$F2644=""),"Unknown",dirty_cafe_sales!$F2644)</f>
        <v>Digital Wallet</v>
      </c>
      <c r="G2644" t="str">
        <f>IF(OR(dirty_cafe_sales!$G2644="UNKNOWN",dirty_cafe_sales!$G2644="ERROR",dirty_cafe_sales!$G2644=""),"Unknown",dirty_cafe_sales!$G2644)</f>
        <v>In-store</v>
      </c>
      <c r="H2644" s="2" t="d">
        <v>2023-01-17</v>
      </c>
    </row>
    <row r="2645" spans="1:8" x14ac:dyDescent="0.2">
      <c r="A2645" s="16" t="s">
        <v>2666</v>
      </c>
      <c r="B2645" s="16" t="str">
        <f>IF(OR(dirty_cafe_sales!$B2645="UNKNOWN",dirty_cafe_sales!$B2645="",dirty_cafe_sales!$B2645="ERROR"),"Unknown_Item",dirty_cafe_sales!$B2645)</f>
        <v>Salad</v>
      </c>
      <c r="C2645" s="23">
        <f>IF(ISNUMBER(dirty_cafe_sales!$C2645),dirty_cafe_sales!$C2645,3)</f>
        <v>3</v>
      </c>
      <c r="D2645" s="19">
        <f>VLOOKUP($B2645,Price_Per_Item!$A$3:$B$11,2,FALSE)</f>
        <v>5</v>
      </c>
      <c r="E2645" s="25">
        <f t="shared" si="41"/>
        <v>15</v>
      </c>
      <c r="F2645" t="str">
        <f>IF(OR(dirty_cafe_sales!$F2645="UNKNOWN",dirty_cafe_sales!$F2645="ERROR",dirty_cafe_sales!$F2645=""),"Unknown",dirty_cafe_sales!$F2645)</f>
        <v>Digital Wallet</v>
      </c>
      <c r="G2645" t="str">
        <f>IF(OR(dirty_cafe_sales!$G2645="UNKNOWN",dirty_cafe_sales!$G2645="ERROR",dirty_cafe_sales!$G2645=""),"Unknown",dirty_cafe_sales!$G2645)</f>
        <v>In-store</v>
      </c>
      <c r="H2645" s="2" t="d">
        <v>2023-07-23</v>
      </c>
    </row>
    <row r="2646" spans="1:8" x14ac:dyDescent="0.2">
      <c r="A2646" s="16" t="s">
        <v>2667</v>
      </c>
      <c r="B2646" s="16" t="str">
        <f>IF(OR(dirty_cafe_sales!$B2646="UNKNOWN",dirty_cafe_sales!$B2646="",dirty_cafe_sales!$B2646="ERROR"),"Unknown_Item",dirty_cafe_sales!$B2646)</f>
        <v>Smoothie</v>
      </c>
      <c r="C2646" s="23">
        <f>IF(ISNUMBER(dirty_cafe_sales!$C2646),dirty_cafe_sales!$C2646,3)</f>
        <v>4</v>
      </c>
      <c r="D2646" s="19">
        <f>VLOOKUP($B2646,Price_Per_Item!$A$3:$B$11,2,FALSE)</f>
        <v>4</v>
      </c>
      <c r="E2646" s="25">
        <f t="shared" si="41"/>
        <v>16</v>
      </c>
      <c r="F2646" t="str">
        <f>IF(OR(dirty_cafe_sales!$F2646="UNKNOWN",dirty_cafe_sales!$F2646="ERROR",dirty_cafe_sales!$F2646=""),"Unknown",dirty_cafe_sales!$F2646)</f>
        <v>Credit Card</v>
      </c>
      <c r="G2646" t="str">
        <f>IF(OR(dirty_cafe_sales!$G2646="UNKNOWN",dirty_cafe_sales!$G2646="ERROR",dirty_cafe_sales!$G2646=""),"Unknown",dirty_cafe_sales!$G2646)</f>
        <v>Unknown</v>
      </c>
      <c r="H2646" s="2" t="d">
        <v>2023-06-06</v>
      </c>
    </row>
    <row r="2647" spans="1:8" x14ac:dyDescent="0.2">
      <c r="A2647" s="16" t="s">
        <v>2668</v>
      </c>
      <c r="B2647" s="16" t="str">
        <f>IF(OR(dirty_cafe_sales!$B2647="UNKNOWN",dirty_cafe_sales!$B2647="",dirty_cafe_sales!$B2647="ERROR"),"Unknown_Item",dirty_cafe_sales!$B2647)</f>
        <v>Sandwich</v>
      </c>
      <c r="C2647" s="23">
        <f>IF(ISNUMBER(dirty_cafe_sales!$C2647),dirty_cafe_sales!$C2647,3)</f>
        <v>2</v>
      </c>
      <c r="D2647" s="19">
        <f>VLOOKUP($B2647,Price_Per_Item!$A$3:$B$11,2,FALSE)</f>
        <v>4</v>
      </c>
      <c r="E2647" s="25">
        <f t="shared" si="41"/>
        <v>8</v>
      </c>
      <c r="F2647" t="str">
        <f>IF(OR(dirty_cafe_sales!$F2647="UNKNOWN",dirty_cafe_sales!$F2647="ERROR",dirty_cafe_sales!$F2647=""),"Unknown",dirty_cafe_sales!$F2647)</f>
        <v>Digital Wallet</v>
      </c>
      <c r="G2647" t="str">
        <f>IF(OR(dirty_cafe_sales!$G2647="UNKNOWN",dirty_cafe_sales!$G2647="ERROR",dirty_cafe_sales!$G2647=""),"Unknown",dirty_cafe_sales!$G2647)</f>
        <v>In-store</v>
      </c>
      <c r="H2647" s="2" t="d">
        <v>2023-05-11</v>
      </c>
    </row>
    <row r="2648" spans="1:8" x14ac:dyDescent="0.2">
      <c r="A2648" s="16" t="s">
        <v>2669</v>
      </c>
      <c r="B2648" s="16" t="str">
        <f>IF(OR(dirty_cafe_sales!$B2648="UNKNOWN",dirty_cafe_sales!$B2648="",dirty_cafe_sales!$B2648="ERROR"),"Unknown_Item",dirty_cafe_sales!$B2648)</f>
        <v>Cookie</v>
      </c>
      <c r="C2648" s="23">
        <f>IF(ISNUMBER(dirty_cafe_sales!$C2648),dirty_cafe_sales!$C2648,3)</f>
        <v>3</v>
      </c>
      <c r="D2648" s="19">
        <f>VLOOKUP($B2648,Price_Per_Item!$A$3:$B$11,2,FALSE)</f>
        <v>1</v>
      </c>
      <c r="E2648" s="25">
        <f t="shared" si="41"/>
        <v>3</v>
      </c>
      <c r="F2648" t="str">
        <f>IF(OR(dirty_cafe_sales!$F2648="UNKNOWN",dirty_cafe_sales!$F2648="ERROR",dirty_cafe_sales!$F2648=""),"Unknown",dirty_cafe_sales!$F2648)</f>
        <v>Unknown</v>
      </c>
      <c r="G2648" t="str">
        <f>IF(OR(dirty_cafe_sales!$G2648="UNKNOWN",dirty_cafe_sales!$G2648="ERROR",dirty_cafe_sales!$G2648=""),"Unknown",dirty_cafe_sales!$G2648)</f>
        <v>Takeaway</v>
      </c>
      <c r="H2648" s="2" t="d">
        <v>2023-03-31</v>
      </c>
    </row>
    <row r="2649" spans="1:8" x14ac:dyDescent="0.2">
      <c r="A2649" s="16" t="s">
        <v>2670</v>
      </c>
      <c r="B2649" s="16" t="str">
        <f>IF(OR(dirty_cafe_sales!$B2649="UNKNOWN",dirty_cafe_sales!$B2649="",dirty_cafe_sales!$B2649="ERROR"),"Unknown_Item",dirty_cafe_sales!$B2649)</f>
        <v>Salad</v>
      </c>
      <c r="C2649" s="23">
        <f>IF(ISNUMBER(dirty_cafe_sales!$C2649),dirty_cafe_sales!$C2649,3)</f>
        <v>3</v>
      </c>
      <c r="D2649" s="19">
        <f>VLOOKUP($B2649,Price_Per_Item!$A$3:$B$11,2,FALSE)</f>
        <v>5</v>
      </c>
      <c r="E2649" s="25">
        <f t="shared" si="41"/>
        <v>15</v>
      </c>
      <c r="F2649" t="str">
        <f>IF(OR(dirty_cafe_sales!$F2649="UNKNOWN",dirty_cafe_sales!$F2649="ERROR",dirty_cafe_sales!$F2649=""),"Unknown",dirty_cafe_sales!$F2649)</f>
        <v>Credit Card</v>
      </c>
      <c r="G2649" t="str">
        <f>IF(OR(dirty_cafe_sales!$G2649="UNKNOWN",dirty_cafe_sales!$G2649="ERROR",dirty_cafe_sales!$G2649=""),"Unknown",dirty_cafe_sales!$G2649)</f>
        <v>In-store</v>
      </c>
      <c r="H2649" s="2" t="d">
        <v>2023-10-20</v>
      </c>
    </row>
    <row r="2650" spans="1:8" x14ac:dyDescent="0.2">
      <c r="A2650" s="16" t="s">
        <v>2671</v>
      </c>
      <c r="B2650" s="16" t="str">
        <f>IF(OR(dirty_cafe_sales!$B2650="UNKNOWN",dirty_cafe_sales!$B2650="",dirty_cafe_sales!$B2650="ERROR"),"Unknown_Item",dirty_cafe_sales!$B2650)</f>
        <v>Salad</v>
      </c>
      <c r="C2650" s="23">
        <f>IF(ISNUMBER(dirty_cafe_sales!$C2650),dirty_cafe_sales!$C2650,3)</f>
        <v>1</v>
      </c>
      <c r="D2650" s="19">
        <f>VLOOKUP($B2650,Price_Per_Item!$A$3:$B$11,2,FALSE)</f>
        <v>5</v>
      </c>
      <c r="E2650" s="25">
        <f t="shared" si="41"/>
        <v>5</v>
      </c>
      <c r="F2650" t="str">
        <f>IF(OR(dirty_cafe_sales!$F2650="UNKNOWN",dirty_cafe_sales!$F2650="ERROR",dirty_cafe_sales!$F2650=""),"Unknown",dirty_cafe_sales!$F2650)</f>
        <v>Digital Wallet</v>
      </c>
      <c r="G2650" t="str">
        <f>IF(OR(dirty_cafe_sales!$G2650="UNKNOWN",dirty_cafe_sales!$G2650="ERROR",dirty_cafe_sales!$G2650=""),"Unknown",dirty_cafe_sales!$G2650)</f>
        <v>Unknown</v>
      </c>
      <c r="H2650" s="2" t="d">
        <v>2023-08-18</v>
      </c>
    </row>
    <row r="2651" spans="1:8" x14ac:dyDescent="0.2">
      <c r="A2651" s="16" t="s">
        <v>2672</v>
      </c>
      <c r="B2651" s="16" t="str">
        <f>IF(OR(dirty_cafe_sales!$B2651="UNKNOWN",dirty_cafe_sales!$B2651="",dirty_cafe_sales!$B2651="ERROR"),"Unknown_Item",dirty_cafe_sales!$B2651)</f>
        <v>Smoothie</v>
      </c>
      <c r="C2651" s="23">
        <f>IF(ISNUMBER(dirty_cafe_sales!$C2651),dirty_cafe_sales!$C2651,3)</f>
        <v>2</v>
      </c>
      <c r="D2651" s="19">
        <f>VLOOKUP($B2651,Price_Per_Item!$A$3:$B$11,2,FALSE)</f>
        <v>4</v>
      </c>
      <c r="E2651" s="25">
        <f t="shared" si="41"/>
        <v>8</v>
      </c>
      <c r="F2651" t="str">
        <f>IF(OR(dirty_cafe_sales!$F2651="UNKNOWN",dirty_cafe_sales!$F2651="ERROR",dirty_cafe_sales!$F2651=""),"Unknown",dirty_cafe_sales!$F2651)</f>
        <v>Cash</v>
      </c>
      <c r="G2651" t="str">
        <f>IF(OR(dirty_cafe_sales!$G2651="UNKNOWN",dirty_cafe_sales!$G2651="ERROR",dirty_cafe_sales!$G2651=""),"Unknown",dirty_cafe_sales!$G2651)</f>
        <v>In-store</v>
      </c>
      <c r="H2651" s="2" t="d">
        <v>2023-01-16</v>
      </c>
    </row>
    <row r="2652" spans="1:8" x14ac:dyDescent="0.2">
      <c r="A2652" s="16" t="s">
        <v>2673</v>
      </c>
      <c r="B2652" s="16" t="str">
        <f>IF(OR(dirty_cafe_sales!$B2652="UNKNOWN",dirty_cafe_sales!$B2652="",dirty_cafe_sales!$B2652="ERROR"),"Unknown_Item",dirty_cafe_sales!$B2652)</f>
        <v>Tea</v>
      </c>
      <c r="C2652" s="23">
        <f>IF(ISNUMBER(dirty_cafe_sales!$C2652),dirty_cafe_sales!$C2652,3)</f>
        <v>5</v>
      </c>
      <c r="D2652" s="19">
        <f>VLOOKUP($B2652,Price_Per_Item!$A$3:$B$11,2,FALSE)</f>
        <v>1.5</v>
      </c>
      <c r="E2652" s="25">
        <f t="shared" si="41"/>
        <v>7.5</v>
      </c>
      <c r="F2652" t="str">
        <f>IF(OR(dirty_cafe_sales!$F2652="UNKNOWN",dirty_cafe_sales!$F2652="ERROR",dirty_cafe_sales!$F2652=""),"Unknown",dirty_cafe_sales!$F2652)</f>
        <v>Digital Wallet</v>
      </c>
      <c r="G2652" t="str">
        <f>IF(OR(dirty_cafe_sales!$G2652="UNKNOWN",dirty_cafe_sales!$G2652="ERROR",dirty_cafe_sales!$G2652=""),"Unknown",dirty_cafe_sales!$G2652)</f>
        <v>Takeaway</v>
      </c>
      <c r="H2652" s="2" t="d">
        <v>2023-11-18</v>
      </c>
    </row>
    <row r="2653" spans="1:8" x14ac:dyDescent="0.2">
      <c r="A2653" s="16" t="s">
        <v>2674</v>
      </c>
      <c r="B2653" s="16" t="str">
        <f>IF(OR(dirty_cafe_sales!$B2653="UNKNOWN",dirty_cafe_sales!$B2653="",dirty_cafe_sales!$B2653="ERROR"),"Unknown_Item",dirty_cafe_sales!$B2653)</f>
        <v>Tea</v>
      </c>
      <c r="C2653" s="23">
        <f>IF(ISNUMBER(dirty_cafe_sales!$C2653),dirty_cafe_sales!$C2653,3)</f>
        <v>5</v>
      </c>
      <c r="D2653" s="19">
        <f>VLOOKUP($B2653,Price_Per_Item!$A$3:$B$11,2,FALSE)</f>
        <v>1.5</v>
      </c>
      <c r="E2653" s="25">
        <f t="shared" si="41"/>
        <v>7.5</v>
      </c>
      <c r="F2653" t="str">
        <f>IF(OR(dirty_cafe_sales!$F2653="UNKNOWN",dirty_cafe_sales!$F2653="ERROR",dirty_cafe_sales!$F2653=""),"Unknown",dirty_cafe_sales!$F2653)</f>
        <v>Cash</v>
      </c>
      <c r="G2653" t="str">
        <f>IF(OR(dirty_cafe_sales!$G2653="UNKNOWN",dirty_cafe_sales!$G2653="ERROR",dirty_cafe_sales!$G2653=""),"Unknown",dirty_cafe_sales!$G2653)</f>
        <v>In-store</v>
      </c>
      <c r="H2653" s="2" t="d">
        <v>2023-11-11</v>
      </c>
    </row>
    <row r="2654" spans="1:8" x14ac:dyDescent="0.2">
      <c r="A2654" s="16" t="s">
        <v>2675</v>
      </c>
      <c r="B2654" s="16" t="str">
        <f>IF(OR(dirty_cafe_sales!$B2654="UNKNOWN",dirty_cafe_sales!$B2654="",dirty_cafe_sales!$B2654="ERROR"),"Unknown_Item",dirty_cafe_sales!$B2654)</f>
        <v>Smoothie</v>
      </c>
      <c r="C2654" s="23">
        <f>IF(ISNUMBER(dirty_cafe_sales!$C2654),dirty_cafe_sales!$C2654,3)</f>
        <v>2</v>
      </c>
      <c r="D2654" s="19">
        <f>VLOOKUP($B2654,Price_Per_Item!$A$3:$B$11,2,FALSE)</f>
        <v>4</v>
      </c>
      <c r="E2654" s="25">
        <f t="shared" si="41"/>
        <v>8</v>
      </c>
      <c r="F2654" t="str">
        <f>IF(OR(dirty_cafe_sales!$F2654="UNKNOWN",dirty_cafe_sales!$F2654="ERROR",dirty_cafe_sales!$F2654=""),"Unknown",dirty_cafe_sales!$F2654)</f>
        <v>Unknown</v>
      </c>
      <c r="G2654" t="str">
        <f>IF(OR(dirty_cafe_sales!$G2654="UNKNOWN",dirty_cafe_sales!$G2654="ERROR",dirty_cafe_sales!$G2654=""),"Unknown",dirty_cafe_sales!$G2654)</f>
        <v>In-store</v>
      </c>
      <c r="H2654" s="2" t="d">
        <v>2023-10-19</v>
      </c>
    </row>
    <row r="2655" spans="1:8" x14ac:dyDescent="0.2">
      <c r="A2655" s="16" t="s">
        <v>2676</v>
      </c>
      <c r="B2655" s="16" t="str">
        <f>IF(OR(dirty_cafe_sales!$B2655="UNKNOWN",dirty_cafe_sales!$B2655="",dirty_cafe_sales!$B2655="ERROR"),"Unknown_Item",dirty_cafe_sales!$B2655)</f>
        <v>Coffee</v>
      </c>
      <c r="C2655" s="23">
        <f>IF(ISNUMBER(dirty_cafe_sales!$C2655),dirty_cafe_sales!$C2655,3)</f>
        <v>2</v>
      </c>
      <c r="D2655" s="19">
        <f>VLOOKUP($B2655,Price_Per_Item!$A$3:$B$11,2,FALSE)</f>
        <v>2</v>
      </c>
      <c r="E2655" s="25">
        <f t="shared" si="41"/>
        <v>4</v>
      </c>
      <c r="F2655" t="str">
        <f>IF(OR(dirty_cafe_sales!$F2655="UNKNOWN",dirty_cafe_sales!$F2655="ERROR",dirty_cafe_sales!$F2655=""),"Unknown",dirty_cafe_sales!$F2655)</f>
        <v>Unknown</v>
      </c>
      <c r="G2655" t="str">
        <f>IF(OR(dirty_cafe_sales!$G2655="UNKNOWN",dirty_cafe_sales!$G2655="ERROR",dirty_cafe_sales!$G2655=""),"Unknown",dirty_cafe_sales!$G2655)</f>
        <v>Takeaway</v>
      </c>
      <c r="H2655" s="2" t="d">
        <v>2023-05-21</v>
      </c>
    </row>
    <row r="2656" spans="1:8" x14ac:dyDescent="0.2">
      <c r="A2656" s="16" t="s">
        <v>2677</v>
      </c>
      <c r="B2656" s="16" t="str">
        <f>IF(OR(dirty_cafe_sales!$B2656="UNKNOWN",dirty_cafe_sales!$B2656="",dirty_cafe_sales!$B2656="ERROR"),"Unknown_Item",dirty_cafe_sales!$B2656)</f>
        <v>Sandwich</v>
      </c>
      <c r="C2656" s="23">
        <f>IF(ISNUMBER(dirty_cafe_sales!$C2656),dirty_cafe_sales!$C2656,3)</f>
        <v>4</v>
      </c>
      <c r="D2656" s="19">
        <f>VLOOKUP($B2656,Price_Per_Item!$A$3:$B$11,2,FALSE)</f>
        <v>4</v>
      </c>
      <c r="E2656" s="25">
        <f t="shared" si="41"/>
        <v>16</v>
      </c>
      <c r="F2656" t="str">
        <f>IF(OR(dirty_cafe_sales!$F2656="UNKNOWN",dirty_cafe_sales!$F2656="ERROR",dirty_cafe_sales!$F2656=""),"Unknown",dirty_cafe_sales!$F2656)</f>
        <v>Cash</v>
      </c>
      <c r="G2656" t="str">
        <f>IF(OR(dirty_cafe_sales!$G2656="UNKNOWN",dirty_cafe_sales!$G2656="ERROR",dirty_cafe_sales!$G2656=""),"Unknown",dirty_cafe_sales!$G2656)</f>
        <v>In-store</v>
      </c>
      <c r="H2656" s="2" t="d">
        <v>2023-09-20</v>
      </c>
    </row>
    <row r="2657" spans="1:8" x14ac:dyDescent="0.2">
      <c r="A2657" s="16" t="s">
        <v>2678</v>
      </c>
      <c r="B2657" s="16" t="str">
        <f>IF(OR(dirty_cafe_sales!$B2657="UNKNOWN",dirty_cafe_sales!$B2657="",dirty_cafe_sales!$B2657="ERROR"),"Unknown_Item",dirty_cafe_sales!$B2657)</f>
        <v>Salad</v>
      </c>
      <c r="C2657" s="23">
        <f>IF(ISNUMBER(dirty_cafe_sales!$C2657),dirty_cafe_sales!$C2657,3)</f>
        <v>3</v>
      </c>
      <c r="D2657" s="19">
        <f>VLOOKUP($B2657,Price_Per_Item!$A$3:$B$11,2,FALSE)</f>
        <v>5</v>
      </c>
      <c r="E2657" s="25">
        <f t="shared" si="41"/>
        <v>15</v>
      </c>
      <c r="F2657" t="str">
        <f>IF(OR(dirty_cafe_sales!$F2657="UNKNOWN",dirty_cafe_sales!$F2657="ERROR",dirty_cafe_sales!$F2657=""),"Unknown",dirty_cafe_sales!$F2657)</f>
        <v>Credit Card</v>
      </c>
      <c r="G2657" t="str">
        <f>IF(OR(dirty_cafe_sales!$G2657="UNKNOWN",dirty_cafe_sales!$G2657="ERROR",dirty_cafe_sales!$G2657=""),"Unknown",dirty_cafe_sales!$G2657)</f>
        <v>In-store</v>
      </c>
      <c r="H2657" s="2" t="d">
        <v>2023-10-01</v>
      </c>
    </row>
    <row r="2658" spans="1:8" x14ac:dyDescent="0.2">
      <c r="A2658" s="16" t="s">
        <v>2679</v>
      </c>
      <c r="B2658" s="16" t="str">
        <f>IF(OR(dirty_cafe_sales!$B2658="UNKNOWN",dirty_cafe_sales!$B2658="",dirty_cafe_sales!$B2658="ERROR"),"Unknown_Item",dirty_cafe_sales!$B2658)</f>
        <v>Sandwich</v>
      </c>
      <c r="C2658" s="23">
        <f>IF(ISNUMBER(dirty_cafe_sales!$C2658),dirty_cafe_sales!$C2658,3)</f>
        <v>2</v>
      </c>
      <c r="D2658" s="19">
        <f>VLOOKUP($B2658,Price_Per_Item!$A$3:$B$11,2,FALSE)</f>
        <v>4</v>
      </c>
      <c r="E2658" s="25">
        <f t="shared" si="41"/>
        <v>8</v>
      </c>
      <c r="F2658" t="str">
        <f>IF(OR(dirty_cafe_sales!$F2658="UNKNOWN",dirty_cafe_sales!$F2658="ERROR",dirty_cafe_sales!$F2658=""),"Unknown",dirty_cafe_sales!$F2658)</f>
        <v>Unknown</v>
      </c>
      <c r="G2658" t="str">
        <f>IF(OR(dirty_cafe_sales!$G2658="UNKNOWN",dirty_cafe_sales!$G2658="ERROR",dirty_cafe_sales!$G2658=""),"Unknown",dirty_cafe_sales!$G2658)</f>
        <v>In-store</v>
      </c>
      <c r="H2658" s="2" t="d">
        <v>2023-04-25</v>
      </c>
    </row>
    <row r="2659" spans="1:8" x14ac:dyDescent="0.2">
      <c r="A2659" s="16" t="s">
        <v>2680</v>
      </c>
      <c r="B2659" s="16" t="str">
        <f>IF(OR(dirty_cafe_sales!$B2659="UNKNOWN",dirty_cafe_sales!$B2659="",dirty_cafe_sales!$B2659="ERROR"),"Unknown_Item",dirty_cafe_sales!$B2659)</f>
        <v>Smoothie</v>
      </c>
      <c r="C2659" s="23">
        <f>IF(ISNUMBER(dirty_cafe_sales!$C2659),dirty_cafe_sales!$C2659,3)</f>
        <v>2</v>
      </c>
      <c r="D2659" s="19">
        <f>VLOOKUP($B2659,Price_Per_Item!$A$3:$B$11,2,FALSE)</f>
        <v>4</v>
      </c>
      <c r="E2659" s="25">
        <f t="shared" si="41"/>
        <v>8</v>
      </c>
      <c r="F2659" t="str">
        <f>IF(OR(dirty_cafe_sales!$F2659="UNKNOWN",dirty_cafe_sales!$F2659="ERROR",dirty_cafe_sales!$F2659=""),"Unknown",dirty_cafe_sales!$F2659)</f>
        <v>Digital Wallet</v>
      </c>
      <c r="G2659" t="str">
        <f>IF(OR(dirty_cafe_sales!$G2659="UNKNOWN",dirty_cafe_sales!$G2659="ERROR",dirty_cafe_sales!$G2659=""),"Unknown",dirty_cafe_sales!$G2659)</f>
        <v>Takeaway</v>
      </c>
      <c r="H2659" s="2" t="d">
        <v>2023-10-02</v>
      </c>
    </row>
    <row r="2660" spans="1:8" x14ac:dyDescent="0.2">
      <c r="A2660" s="16" t="s">
        <v>2681</v>
      </c>
      <c r="B2660" s="16" t="str">
        <f>IF(OR(dirty_cafe_sales!$B2660="UNKNOWN",dirty_cafe_sales!$B2660="",dirty_cafe_sales!$B2660="ERROR"),"Unknown_Item",dirty_cafe_sales!$B2660)</f>
        <v>Juice</v>
      </c>
      <c r="C2660" s="23">
        <f>IF(ISNUMBER(dirty_cafe_sales!$C2660),dirty_cafe_sales!$C2660,3)</f>
        <v>4</v>
      </c>
      <c r="D2660" s="19">
        <f>VLOOKUP($B2660,Price_Per_Item!$A$3:$B$11,2,FALSE)</f>
        <v>3</v>
      </c>
      <c r="E2660" s="25">
        <f t="shared" si="41"/>
        <v>12</v>
      </c>
      <c r="F2660" t="str">
        <f>IF(OR(dirty_cafe_sales!$F2660="UNKNOWN",dirty_cafe_sales!$F2660="ERROR",dirty_cafe_sales!$F2660=""),"Unknown",dirty_cafe_sales!$F2660)</f>
        <v>Credit Card</v>
      </c>
      <c r="G2660" t="str">
        <f>IF(OR(dirty_cafe_sales!$G2660="UNKNOWN",dirty_cafe_sales!$G2660="ERROR",dirty_cafe_sales!$G2660=""),"Unknown",dirty_cafe_sales!$G2660)</f>
        <v>Unknown</v>
      </c>
      <c r="H2660" s="2" t="d">
        <v>2023-02-27</v>
      </c>
    </row>
    <row r="2661" spans="1:8" x14ac:dyDescent="0.2">
      <c r="A2661" s="16" t="s">
        <v>2682</v>
      </c>
      <c r="B2661" s="16" t="str">
        <f>IF(OR(dirty_cafe_sales!$B2661="UNKNOWN",dirty_cafe_sales!$B2661="",dirty_cafe_sales!$B2661="ERROR"),"Unknown_Item",dirty_cafe_sales!$B2661)</f>
        <v>Unknown_Item</v>
      </c>
      <c r="C2661" s="23">
        <f>IF(ISNUMBER(dirty_cafe_sales!$C2661),dirty_cafe_sales!$C2661,3)</f>
        <v>3</v>
      </c>
      <c r="D2661" s="19">
        <f>VLOOKUP($B2661,Price_Per_Item!$A$3:$B$11,2,FALSE)</f>
        <v>2.9375</v>
      </c>
      <c r="E2661" s="25">
        <f t="shared" si="41"/>
        <v>8.8125</v>
      </c>
      <c r="F2661" t="str">
        <f>IF(OR(dirty_cafe_sales!$F2661="UNKNOWN",dirty_cafe_sales!$F2661="ERROR",dirty_cafe_sales!$F2661=""),"Unknown",dirty_cafe_sales!$F2661)</f>
        <v>Unknown</v>
      </c>
      <c r="G2661" t="str">
        <f>IF(OR(dirty_cafe_sales!$G2661="UNKNOWN",dirty_cafe_sales!$G2661="ERROR",dirty_cafe_sales!$G2661=""),"Unknown",dirty_cafe_sales!$G2661)</f>
        <v>In-store</v>
      </c>
      <c r="H2661" s="2" t="d">
        <v>2023-12-31</v>
      </c>
    </row>
    <row r="2662" spans="1:8" x14ac:dyDescent="0.2">
      <c r="A2662" s="16" t="s">
        <v>2683</v>
      </c>
      <c r="B2662" s="16" t="str">
        <f>IF(OR(dirty_cafe_sales!$B2662="UNKNOWN",dirty_cafe_sales!$B2662="",dirty_cafe_sales!$B2662="ERROR"),"Unknown_Item",dirty_cafe_sales!$B2662)</f>
        <v>Juice</v>
      </c>
      <c r="C2662" s="23">
        <f>IF(ISNUMBER(dirty_cafe_sales!$C2662),dirty_cafe_sales!$C2662,3)</f>
        <v>3</v>
      </c>
      <c r="D2662" s="19">
        <f>VLOOKUP($B2662,Price_Per_Item!$A$3:$B$11,2,FALSE)</f>
        <v>3</v>
      </c>
      <c r="E2662" s="25">
        <f t="shared" si="41"/>
        <v>9</v>
      </c>
      <c r="F2662" t="str">
        <f>IF(OR(dirty_cafe_sales!$F2662="UNKNOWN",dirty_cafe_sales!$F2662="ERROR",dirty_cafe_sales!$F2662=""),"Unknown",dirty_cafe_sales!$F2662)</f>
        <v>Unknown</v>
      </c>
      <c r="G2662" t="str">
        <f>IF(OR(dirty_cafe_sales!$G2662="UNKNOWN",dirty_cafe_sales!$G2662="ERROR",dirty_cafe_sales!$G2662=""),"Unknown",dirty_cafe_sales!$G2662)</f>
        <v>Takeaway</v>
      </c>
      <c r="H2662" s="2" t="d">
        <v>2023-05-30</v>
      </c>
    </row>
    <row r="2663" spans="1:8" x14ac:dyDescent="0.2">
      <c r="A2663" s="16" t="s">
        <v>2684</v>
      </c>
      <c r="B2663" s="16" t="str">
        <f>IF(OR(dirty_cafe_sales!$B2663="UNKNOWN",dirty_cafe_sales!$B2663="",dirty_cafe_sales!$B2663="ERROR"),"Unknown_Item",dirty_cafe_sales!$B2663)</f>
        <v>Tea</v>
      </c>
      <c r="C2663" s="23">
        <f>IF(ISNUMBER(dirty_cafe_sales!$C2663),dirty_cafe_sales!$C2663,3)</f>
        <v>5</v>
      </c>
      <c r="D2663" s="19">
        <f>VLOOKUP($B2663,Price_Per_Item!$A$3:$B$11,2,FALSE)</f>
        <v>1.5</v>
      </c>
      <c r="E2663" s="25">
        <f t="shared" si="41"/>
        <v>7.5</v>
      </c>
      <c r="F2663" t="str">
        <f>IF(OR(dirty_cafe_sales!$F2663="UNKNOWN",dirty_cafe_sales!$F2663="ERROR",dirty_cafe_sales!$F2663=""),"Unknown",dirty_cafe_sales!$F2663)</f>
        <v>Unknown</v>
      </c>
      <c r="G2663" t="str">
        <f>IF(OR(dirty_cafe_sales!$G2663="UNKNOWN",dirty_cafe_sales!$G2663="ERROR",dirty_cafe_sales!$G2663=""),"Unknown",dirty_cafe_sales!$G2663)</f>
        <v>Takeaway</v>
      </c>
      <c r="H2663" s="2" t="d">
        <v>2023-01-17</v>
      </c>
    </row>
    <row r="2664" spans="1:8" x14ac:dyDescent="0.2">
      <c r="A2664" s="16" t="s">
        <v>2685</v>
      </c>
      <c r="B2664" s="16" t="str">
        <f>IF(OR(dirty_cafe_sales!$B2664="UNKNOWN",dirty_cafe_sales!$B2664="",dirty_cafe_sales!$B2664="ERROR"),"Unknown_Item",dirty_cafe_sales!$B2664)</f>
        <v>Cookie</v>
      </c>
      <c r="C2664" s="23">
        <f>IF(ISNUMBER(dirty_cafe_sales!$C2664),dirty_cafe_sales!$C2664,3)</f>
        <v>5</v>
      </c>
      <c r="D2664" s="19">
        <f>VLOOKUP($B2664,Price_Per_Item!$A$3:$B$11,2,FALSE)</f>
        <v>1</v>
      </c>
      <c r="E2664" s="25">
        <f t="shared" si="41"/>
        <v>5</v>
      </c>
      <c r="F2664" t="str">
        <f>IF(OR(dirty_cafe_sales!$F2664="UNKNOWN",dirty_cafe_sales!$F2664="ERROR",dirty_cafe_sales!$F2664=""),"Unknown",dirty_cafe_sales!$F2664)</f>
        <v>Unknown</v>
      </c>
      <c r="G2664" t="str">
        <f>IF(OR(dirty_cafe_sales!$G2664="UNKNOWN",dirty_cafe_sales!$G2664="ERROR",dirty_cafe_sales!$G2664=""),"Unknown",dirty_cafe_sales!$G2664)</f>
        <v>Takeaway</v>
      </c>
      <c r="H2664" s="2" t="d">
        <v>2023-08-31</v>
      </c>
    </row>
    <row r="2665" spans="1:8" x14ac:dyDescent="0.2">
      <c r="A2665" s="16" t="s">
        <v>2686</v>
      </c>
      <c r="B2665" s="16" t="str">
        <f>IF(OR(dirty_cafe_sales!$B2665="UNKNOWN",dirty_cafe_sales!$B2665="",dirty_cafe_sales!$B2665="ERROR"),"Unknown_Item",dirty_cafe_sales!$B2665)</f>
        <v>Smoothie</v>
      </c>
      <c r="C2665" s="23">
        <f>IF(ISNUMBER(dirty_cafe_sales!$C2665),dirty_cafe_sales!$C2665,3)</f>
        <v>5</v>
      </c>
      <c r="D2665" s="19">
        <f>VLOOKUP($B2665,Price_Per_Item!$A$3:$B$11,2,FALSE)</f>
        <v>4</v>
      </c>
      <c r="E2665" s="25">
        <f t="shared" si="41"/>
        <v>20</v>
      </c>
      <c r="F2665" t="str">
        <f>IF(OR(dirty_cafe_sales!$F2665="UNKNOWN",dirty_cafe_sales!$F2665="ERROR",dirty_cafe_sales!$F2665=""),"Unknown",dirty_cafe_sales!$F2665)</f>
        <v>Digital Wallet</v>
      </c>
      <c r="G2665" t="str">
        <f>IF(OR(dirty_cafe_sales!$G2665="UNKNOWN",dirty_cafe_sales!$G2665="ERROR",dirty_cafe_sales!$G2665=""),"Unknown",dirty_cafe_sales!$G2665)</f>
        <v>In-store</v>
      </c>
      <c r="H2665" s="2" t="d">
        <v>2023-05-20</v>
      </c>
    </row>
    <row r="2666" spans="1:8" x14ac:dyDescent="0.2">
      <c r="A2666" s="16" t="s">
        <v>2687</v>
      </c>
      <c r="B2666" s="16" t="str">
        <f>IF(OR(dirty_cafe_sales!$B2666="UNKNOWN",dirty_cafe_sales!$B2666="",dirty_cafe_sales!$B2666="ERROR"),"Unknown_Item",dirty_cafe_sales!$B2666)</f>
        <v>Cake</v>
      </c>
      <c r="C2666" s="23">
        <f>IF(ISNUMBER(dirty_cafe_sales!$C2666),dirty_cafe_sales!$C2666,3)</f>
        <v>2</v>
      </c>
      <c r="D2666" s="19">
        <f>VLOOKUP($B2666,Price_Per_Item!$A$3:$B$11,2,FALSE)</f>
        <v>3</v>
      </c>
      <c r="E2666" s="25">
        <f t="shared" si="41"/>
        <v>6</v>
      </c>
      <c r="F2666" t="str">
        <f>IF(OR(dirty_cafe_sales!$F2666="UNKNOWN",dirty_cafe_sales!$F2666="ERROR",dirty_cafe_sales!$F2666=""),"Unknown",dirty_cafe_sales!$F2666)</f>
        <v>Unknown</v>
      </c>
      <c r="G2666" t="str">
        <f>IF(OR(dirty_cafe_sales!$G2666="UNKNOWN",dirty_cafe_sales!$G2666="ERROR",dirty_cafe_sales!$G2666=""),"Unknown",dirty_cafe_sales!$G2666)</f>
        <v>In-store</v>
      </c>
      <c r="H2666" s="2" t="d">
        <v>2023-12-14</v>
      </c>
    </row>
    <row r="2667" spans="1:8" x14ac:dyDescent="0.2">
      <c r="A2667" s="16" t="s">
        <v>2688</v>
      </c>
      <c r="B2667" s="16" t="str">
        <f>IF(OR(dirty_cafe_sales!$B2667="UNKNOWN",dirty_cafe_sales!$B2667="",dirty_cafe_sales!$B2667="ERROR"),"Unknown_Item",dirty_cafe_sales!$B2667)</f>
        <v>Coffee</v>
      </c>
      <c r="C2667" s="23">
        <f>IF(ISNUMBER(dirty_cafe_sales!$C2667),dirty_cafe_sales!$C2667,3)</f>
        <v>3</v>
      </c>
      <c r="D2667" s="19">
        <f>VLOOKUP($B2667,Price_Per_Item!$A$3:$B$11,2,FALSE)</f>
        <v>2</v>
      </c>
      <c r="E2667" s="25">
        <f t="shared" si="41"/>
        <v>6</v>
      </c>
      <c r="F2667" t="str">
        <f>IF(OR(dirty_cafe_sales!$F2667="UNKNOWN",dirty_cafe_sales!$F2667="ERROR",dirty_cafe_sales!$F2667=""),"Unknown",dirty_cafe_sales!$F2667)</f>
        <v>Cash</v>
      </c>
      <c r="G2667" t="str">
        <f>IF(OR(dirty_cafe_sales!$G2667="UNKNOWN",dirty_cafe_sales!$G2667="ERROR",dirty_cafe_sales!$G2667=""),"Unknown",dirty_cafe_sales!$G2667)</f>
        <v>In-store</v>
      </c>
      <c r="H2667" s="2" t="d">
        <v>2023-03-21</v>
      </c>
    </row>
    <row r="2668" spans="1:8" x14ac:dyDescent="0.2">
      <c r="A2668" s="16" t="s">
        <v>2689</v>
      </c>
      <c r="B2668" s="16" t="str">
        <f>IF(OR(dirty_cafe_sales!$B2668="UNKNOWN",dirty_cafe_sales!$B2668="",dirty_cafe_sales!$B2668="ERROR"),"Unknown_Item",dirty_cafe_sales!$B2668)</f>
        <v>Salad</v>
      </c>
      <c r="C2668" s="23">
        <f>IF(ISNUMBER(dirty_cafe_sales!$C2668),dirty_cafe_sales!$C2668,3)</f>
        <v>4</v>
      </c>
      <c r="D2668" s="19">
        <f>VLOOKUP($B2668,Price_Per_Item!$A$3:$B$11,2,FALSE)</f>
        <v>5</v>
      </c>
      <c r="E2668" s="25">
        <f t="shared" si="41"/>
        <v>20</v>
      </c>
      <c r="F2668" t="str">
        <f>IF(OR(dirty_cafe_sales!$F2668="UNKNOWN",dirty_cafe_sales!$F2668="ERROR",dirty_cafe_sales!$F2668=""),"Unknown",dirty_cafe_sales!$F2668)</f>
        <v>Credit Card</v>
      </c>
      <c r="G2668" t="str">
        <f>IF(OR(dirty_cafe_sales!$G2668="UNKNOWN",dirty_cafe_sales!$G2668="ERROR",dirty_cafe_sales!$G2668=""),"Unknown",dirty_cafe_sales!$G2668)</f>
        <v>Unknown</v>
      </c>
      <c r="H2668" s="2" t="d">
        <v>2023-12-27</v>
      </c>
    </row>
    <row r="2669" spans="1:8" x14ac:dyDescent="0.2">
      <c r="A2669" s="16" t="s">
        <v>2690</v>
      </c>
      <c r="B2669" s="16" t="str">
        <f>IF(OR(dirty_cafe_sales!$B2669="UNKNOWN",dirty_cafe_sales!$B2669="",dirty_cafe_sales!$B2669="ERROR"),"Unknown_Item",dirty_cafe_sales!$B2669)</f>
        <v>Cake</v>
      </c>
      <c r="C2669" s="23">
        <f>IF(ISNUMBER(dirty_cafe_sales!$C2669),dirty_cafe_sales!$C2669,3)</f>
        <v>3</v>
      </c>
      <c r="D2669" s="19">
        <f>VLOOKUP($B2669,Price_Per_Item!$A$3:$B$11,2,FALSE)</f>
        <v>3</v>
      </c>
      <c r="E2669" s="25">
        <f t="shared" si="41"/>
        <v>9</v>
      </c>
      <c r="F2669" t="str">
        <f>IF(OR(dirty_cafe_sales!$F2669="UNKNOWN",dirty_cafe_sales!$F2669="ERROR",dirty_cafe_sales!$F2669=""),"Unknown",dirty_cafe_sales!$F2669)</f>
        <v>Credit Card</v>
      </c>
      <c r="G2669" t="str">
        <f>IF(OR(dirty_cafe_sales!$G2669="UNKNOWN",dirty_cafe_sales!$G2669="ERROR",dirty_cafe_sales!$G2669=""),"Unknown",dirty_cafe_sales!$G2669)</f>
        <v>Unknown</v>
      </c>
      <c r="H2669" s="2" t="d">
        <v>2023-12-01</v>
      </c>
    </row>
    <row r="2670" spans="1:8" x14ac:dyDescent="0.2">
      <c r="A2670" s="16" t="s">
        <v>2691</v>
      </c>
      <c r="B2670" s="16" t="str">
        <f>IF(OR(dirty_cafe_sales!$B2670="UNKNOWN",dirty_cafe_sales!$B2670="",dirty_cafe_sales!$B2670="ERROR"),"Unknown_Item",dirty_cafe_sales!$B2670)</f>
        <v>Tea</v>
      </c>
      <c r="C2670" s="23">
        <f>IF(ISNUMBER(dirty_cafe_sales!$C2670),dirty_cafe_sales!$C2670,3)</f>
        <v>1</v>
      </c>
      <c r="D2670" s="19">
        <f>VLOOKUP($B2670,Price_Per_Item!$A$3:$B$11,2,FALSE)</f>
        <v>1.5</v>
      </c>
      <c r="E2670" s="25">
        <f t="shared" si="41"/>
        <v>1.5</v>
      </c>
      <c r="F2670" t="str">
        <f>IF(OR(dirty_cafe_sales!$F2670="UNKNOWN",dirty_cafe_sales!$F2670="ERROR",dirty_cafe_sales!$F2670=""),"Unknown",dirty_cafe_sales!$F2670)</f>
        <v>Digital Wallet</v>
      </c>
      <c r="G2670" t="str">
        <f>IF(OR(dirty_cafe_sales!$G2670="UNKNOWN",dirty_cafe_sales!$G2670="ERROR",dirty_cafe_sales!$G2670=""),"Unknown",dirty_cafe_sales!$G2670)</f>
        <v>Takeaway</v>
      </c>
      <c r="H2670" s="2" t="d">
        <v>2023-10-05</v>
      </c>
    </row>
    <row r="2671" spans="1:8" x14ac:dyDescent="0.2">
      <c r="A2671" s="16" t="s">
        <v>2692</v>
      </c>
      <c r="B2671" s="16" t="str">
        <f>IF(OR(dirty_cafe_sales!$B2671="UNKNOWN",dirty_cafe_sales!$B2671="",dirty_cafe_sales!$B2671="ERROR"),"Unknown_Item",dirty_cafe_sales!$B2671)</f>
        <v>Salad</v>
      </c>
      <c r="C2671" s="23">
        <f>IF(ISNUMBER(dirty_cafe_sales!$C2671),dirty_cafe_sales!$C2671,3)</f>
        <v>3</v>
      </c>
      <c r="D2671" s="19">
        <f>VLOOKUP($B2671,Price_Per_Item!$A$3:$B$11,2,FALSE)</f>
        <v>5</v>
      </c>
      <c r="E2671" s="25">
        <f t="shared" si="41"/>
        <v>15</v>
      </c>
      <c r="F2671" t="str">
        <f>IF(OR(dirty_cafe_sales!$F2671="UNKNOWN",dirty_cafe_sales!$F2671="ERROR",dirty_cafe_sales!$F2671=""),"Unknown",dirty_cafe_sales!$F2671)</f>
        <v>Cash</v>
      </c>
      <c r="G2671" t="str">
        <f>IF(OR(dirty_cafe_sales!$G2671="UNKNOWN",dirty_cafe_sales!$G2671="ERROR",dirty_cafe_sales!$G2671=""),"Unknown",dirty_cafe_sales!$G2671)</f>
        <v>In-store</v>
      </c>
      <c r="H2671" s="2" t="d">
        <v>2023-07-06</v>
      </c>
    </row>
    <row r="2672" spans="1:8" x14ac:dyDescent="0.2">
      <c r="A2672" s="16" t="s">
        <v>2693</v>
      </c>
      <c r="B2672" s="16" t="str">
        <f>IF(OR(dirty_cafe_sales!$B2672="UNKNOWN",dirty_cafe_sales!$B2672="",dirty_cafe_sales!$B2672="ERROR"),"Unknown_Item",dirty_cafe_sales!$B2672)</f>
        <v>Cookie</v>
      </c>
      <c r="C2672" s="23">
        <f>IF(ISNUMBER(dirty_cafe_sales!$C2672),dirty_cafe_sales!$C2672,3)</f>
        <v>1</v>
      </c>
      <c r="D2672" s="19">
        <f>VLOOKUP($B2672,Price_Per_Item!$A$3:$B$11,2,FALSE)</f>
        <v>1</v>
      </c>
      <c r="E2672" s="25">
        <f t="shared" si="41"/>
        <v>1</v>
      </c>
      <c r="F2672" t="str">
        <f>IF(OR(dirty_cafe_sales!$F2672="UNKNOWN",dirty_cafe_sales!$F2672="ERROR",dirty_cafe_sales!$F2672=""),"Unknown",dirty_cafe_sales!$F2672)</f>
        <v>Cash</v>
      </c>
      <c r="G2672" t="str">
        <f>IF(OR(dirty_cafe_sales!$G2672="UNKNOWN",dirty_cafe_sales!$G2672="ERROR",dirty_cafe_sales!$G2672=""),"Unknown",dirty_cafe_sales!$G2672)</f>
        <v>Unknown</v>
      </c>
      <c r="H2672" s="2" t="d">
        <v>2023-06-09</v>
      </c>
    </row>
    <row r="2673" spans="1:8" x14ac:dyDescent="0.2">
      <c r="A2673" s="16" t="s">
        <v>2694</v>
      </c>
      <c r="B2673" s="16" t="str">
        <f>IF(OR(dirty_cafe_sales!$B2673="UNKNOWN",dirty_cafe_sales!$B2673="",dirty_cafe_sales!$B2673="ERROR"),"Unknown_Item",dirty_cafe_sales!$B2673)</f>
        <v>Coffee</v>
      </c>
      <c r="C2673" s="23">
        <f>IF(ISNUMBER(dirty_cafe_sales!$C2673),dirty_cafe_sales!$C2673,3)</f>
        <v>1</v>
      </c>
      <c r="D2673" s="19">
        <f>VLOOKUP($B2673,Price_Per_Item!$A$3:$B$11,2,FALSE)</f>
        <v>2</v>
      </c>
      <c r="E2673" s="25">
        <f t="shared" si="41"/>
        <v>2</v>
      </c>
      <c r="F2673" t="str">
        <f>IF(OR(dirty_cafe_sales!$F2673="UNKNOWN",dirty_cafe_sales!$F2673="ERROR",dirty_cafe_sales!$F2673=""),"Unknown",dirty_cafe_sales!$F2673)</f>
        <v>Credit Card</v>
      </c>
      <c r="G2673" t="str">
        <f>IF(OR(dirty_cafe_sales!$G2673="UNKNOWN",dirty_cafe_sales!$G2673="ERROR",dirty_cafe_sales!$G2673=""),"Unknown",dirty_cafe_sales!$G2673)</f>
        <v>Takeaway</v>
      </c>
      <c r="H2673" s="2" t="d">
        <v>2023-03-30</v>
      </c>
    </row>
    <row r="2674" spans="1:8" x14ac:dyDescent="0.2">
      <c r="A2674" s="16" t="s">
        <v>2695</v>
      </c>
      <c r="B2674" s="16" t="str">
        <f>IF(OR(dirty_cafe_sales!$B2674="UNKNOWN",dirty_cafe_sales!$B2674="",dirty_cafe_sales!$B2674="ERROR"),"Unknown_Item",dirty_cafe_sales!$B2674)</f>
        <v>Coffee</v>
      </c>
      <c r="C2674" s="23">
        <f>IF(ISNUMBER(dirty_cafe_sales!$C2674),dirty_cafe_sales!$C2674,3)</f>
        <v>1</v>
      </c>
      <c r="D2674" s="19">
        <f>VLOOKUP($B2674,Price_Per_Item!$A$3:$B$11,2,FALSE)</f>
        <v>2</v>
      </c>
      <c r="E2674" s="25">
        <f t="shared" si="41"/>
        <v>2</v>
      </c>
      <c r="F2674" t="str">
        <f>IF(OR(dirty_cafe_sales!$F2674="UNKNOWN",dirty_cafe_sales!$F2674="ERROR",dirty_cafe_sales!$F2674=""),"Unknown",dirty_cafe_sales!$F2674)</f>
        <v>Digital Wallet</v>
      </c>
      <c r="G2674" t="str">
        <f>IF(OR(dirty_cafe_sales!$G2674="UNKNOWN",dirty_cafe_sales!$G2674="ERROR",dirty_cafe_sales!$G2674=""),"Unknown",dirty_cafe_sales!$G2674)</f>
        <v>Takeaway</v>
      </c>
      <c r="H2674" s="2" t="d">
        <v>2023-09-08</v>
      </c>
    </row>
    <row r="2675" spans="1:8" x14ac:dyDescent="0.2">
      <c r="A2675" s="16" t="s">
        <v>2696</v>
      </c>
      <c r="B2675" s="16" t="str">
        <f>IF(OR(dirty_cafe_sales!$B2675="UNKNOWN",dirty_cafe_sales!$B2675="",dirty_cafe_sales!$B2675="ERROR"),"Unknown_Item",dirty_cafe_sales!$B2675)</f>
        <v>Unknown_Item</v>
      </c>
      <c r="C2675" s="23">
        <f>IF(ISNUMBER(dirty_cafe_sales!$C2675),dirty_cafe_sales!$C2675,3)</f>
        <v>3</v>
      </c>
      <c r="D2675" s="19">
        <f>VLOOKUP($B2675,Price_Per_Item!$A$3:$B$11,2,FALSE)</f>
        <v>2.9375</v>
      </c>
      <c r="E2675" s="25">
        <f t="shared" si="41"/>
        <v>8.8125</v>
      </c>
      <c r="F2675" t="str">
        <f>IF(OR(dirty_cafe_sales!$F2675="UNKNOWN",dirty_cafe_sales!$F2675="ERROR",dirty_cafe_sales!$F2675=""),"Unknown",dirty_cafe_sales!$F2675)</f>
        <v>Credit Card</v>
      </c>
      <c r="G2675" t="str">
        <f>IF(OR(dirty_cafe_sales!$G2675="UNKNOWN",dirty_cafe_sales!$G2675="ERROR",dirty_cafe_sales!$G2675=""),"Unknown",dirty_cafe_sales!$G2675)</f>
        <v>Unknown</v>
      </c>
      <c r="H2675" s="2" t="d">
        <v>2023-04-09</v>
      </c>
    </row>
    <row r="2676" spans="1:8" x14ac:dyDescent="0.2">
      <c r="A2676" s="16" t="s">
        <v>2697</v>
      </c>
      <c r="B2676" s="16" t="str">
        <f>IF(OR(dirty_cafe_sales!$B2676="UNKNOWN",dirty_cafe_sales!$B2676="",dirty_cafe_sales!$B2676="ERROR"),"Unknown_Item",dirty_cafe_sales!$B2676)</f>
        <v>Cake</v>
      </c>
      <c r="C2676" s="23">
        <f>IF(ISNUMBER(dirty_cafe_sales!$C2676),dirty_cafe_sales!$C2676,3)</f>
        <v>2</v>
      </c>
      <c r="D2676" s="19">
        <f>VLOOKUP($B2676,Price_Per_Item!$A$3:$B$11,2,FALSE)</f>
        <v>3</v>
      </c>
      <c r="E2676" s="25">
        <f t="shared" si="41"/>
        <v>6</v>
      </c>
      <c r="F2676" t="str">
        <f>IF(OR(dirty_cafe_sales!$F2676="UNKNOWN",dirty_cafe_sales!$F2676="ERROR",dirty_cafe_sales!$F2676=""),"Unknown",dirty_cafe_sales!$F2676)</f>
        <v>Credit Card</v>
      </c>
      <c r="G2676" t="str">
        <f>IF(OR(dirty_cafe_sales!$G2676="UNKNOWN",dirty_cafe_sales!$G2676="ERROR",dirty_cafe_sales!$G2676=""),"Unknown",dirty_cafe_sales!$G2676)</f>
        <v>In-store</v>
      </c>
      <c r="H2676" s="2" t="d">
        <v>2023-01-17</v>
      </c>
    </row>
    <row r="2677" spans="1:8" x14ac:dyDescent="0.2">
      <c r="A2677" s="16" t="s">
        <v>2698</v>
      </c>
      <c r="B2677" s="16" t="str">
        <f>IF(OR(dirty_cafe_sales!$B2677="UNKNOWN",dirty_cafe_sales!$B2677="",dirty_cafe_sales!$B2677="ERROR"),"Unknown_Item",dirty_cafe_sales!$B2677)</f>
        <v>Cake</v>
      </c>
      <c r="C2677" s="23">
        <f>IF(ISNUMBER(dirty_cafe_sales!$C2677),dirty_cafe_sales!$C2677,3)</f>
        <v>3</v>
      </c>
      <c r="D2677" s="19">
        <f>VLOOKUP($B2677,Price_Per_Item!$A$3:$B$11,2,FALSE)</f>
        <v>3</v>
      </c>
      <c r="E2677" s="25">
        <f t="shared" si="41"/>
        <v>9</v>
      </c>
      <c r="F2677" t="str">
        <f>IF(OR(dirty_cafe_sales!$F2677="UNKNOWN",dirty_cafe_sales!$F2677="ERROR",dirty_cafe_sales!$F2677=""),"Unknown",dirty_cafe_sales!$F2677)</f>
        <v>Cash</v>
      </c>
      <c r="G2677" t="str">
        <f>IF(OR(dirty_cafe_sales!$G2677="UNKNOWN",dirty_cafe_sales!$G2677="ERROR",dirty_cafe_sales!$G2677=""),"Unknown",dirty_cafe_sales!$G2677)</f>
        <v>Unknown</v>
      </c>
      <c r="H2677" s="2" t="d">
        <v>2023-02-27</v>
      </c>
    </row>
    <row r="2678" spans="1:8" x14ac:dyDescent="0.2">
      <c r="A2678" s="16" t="s">
        <v>2699</v>
      </c>
      <c r="B2678" s="16" t="str">
        <f>IF(OR(dirty_cafe_sales!$B2678="UNKNOWN",dirty_cafe_sales!$B2678="",dirty_cafe_sales!$B2678="ERROR"),"Unknown_Item",dirty_cafe_sales!$B2678)</f>
        <v>Cookie</v>
      </c>
      <c r="C2678" s="23">
        <f>IF(ISNUMBER(dirty_cafe_sales!$C2678),dirty_cafe_sales!$C2678,3)</f>
        <v>4</v>
      </c>
      <c r="D2678" s="19">
        <f>VLOOKUP($B2678,Price_Per_Item!$A$3:$B$11,2,FALSE)</f>
        <v>1</v>
      </c>
      <c r="E2678" s="25">
        <f t="shared" si="41"/>
        <v>4</v>
      </c>
      <c r="F2678" t="str">
        <f>IF(OR(dirty_cafe_sales!$F2678="UNKNOWN",dirty_cafe_sales!$F2678="ERROR",dirty_cafe_sales!$F2678=""),"Unknown",dirty_cafe_sales!$F2678)</f>
        <v>Unknown</v>
      </c>
      <c r="G2678" t="str">
        <f>IF(OR(dirty_cafe_sales!$G2678="UNKNOWN",dirty_cafe_sales!$G2678="ERROR",dirty_cafe_sales!$G2678=""),"Unknown",dirty_cafe_sales!$G2678)</f>
        <v>Takeaway</v>
      </c>
      <c r="H2678" s="2" t="d">
        <v>2023-03-08</v>
      </c>
    </row>
    <row r="2679" spans="1:8" x14ac:dyDescent="0.2">
      <c r="A2679" s="16" t="s">
        <v>2700</v>
      </c>
      <c r="B2679" s="16" t="str">
        <f>IF(OR(dirty_cafe_sales!$B2679="UNKNOWN",dirty_cafe_sales!$B2679="",dirty_cafe_sales!$B2679="ERROR"),"Unknown_Item",dirty_cafe_sales!$B2679)</f>
        <v>Cookie</v>
      </c>
      <c r="C2679" s="23">
        <f>IF(ISNUMBER(dirty_cafe_sales!$C2679),dirty_cafe_sales!$C2679,3)</f>
        <v>5</v>
      </c>
      <c r="D2679" s="19">
        <f>VLOOKUP($B2679,Price_Per_Item!$A$3:$B$11,2,FALSE)</f>
        <v>1</v>
      </c>
      <c r="E2679" s="25">
        <f t="shared" si="41"/>
        <v>5</v>
      </c>
      <c r="F2679" t="str">
        <f>IF(OR(dirty_cafe_sales!$F2679="UNKNOWN",dirty_cafe_sales!$F2679="ERROR",dirty_cafe_sales!$F2679=""),"Unknown",dirty_cafe_sales!$F2679)</f>
        <v>Digital Wallet</v>
      </c>
      <c r="G2679" t="str">
        <f>IF(OR(dirty_cafe_sales!$G2679="UNKNOWN",dirty_cafe_sales!$G2679="ERROR",dirty_cafe_sales!$G2679=""),"Unknown",dirty_cafe_sales!$G2679)</f>
        <v>Takeaway</v>
      </c>
      <c r="H2679" s="2" t="d">
        <v>2023-07-13</v>
      </c>
    </row>
    <row r="2680" spans="1:8" x14ac:dyDescent="0.2">
      <c r="A2680" s="16" t="s">
        <v>2701</v>
      </c>
      <c r="B2680" s="16" t="str">
        <f>IF(OR(dirty_cafe_sales!$B2680="UNKNOWN",dirty_cafe_sales!$B2680="",dirty_cafe_sales!$B2680="ERROR"),"Unknown_Item",dirty_cafe_sales!$B2680)</f>
        <v>Tea</v>
      </c>
      <c r="C2680" s="23">
        <f>IF(ISNUMBER(dirty_cafe_sales!$C2680),dirty_cafe_sales!$C2680,3)</f>
        <v>2</v>
      </c>
      <c r="D2680" s="19">
        <f>VLOOKUP($B2680,Price_Per_Item!$A$3:$B$11,2,FALSE)</f>
        <v>1.5</v>
      </c>
      <c r="E2680" s="25">
        <f t="shared" si="41"/>
        <v>3</v>
      </c>
      <c r="F2680" t="str">
        <f>IF(OR(dirty_cafe_sales!$F2680="UNKNOWN",dirty_cafe_sales!$F2680="ERROR",dirty_cafe_sales!$F2680=""),"Unknown",dirty_cafe_sales!$F2680)</f>
        <v>Credit Card</v>
      </c>
      <c r="G2680" t="str">
        <f>IF(OR(dirty_cafe_sales!$G2680="UNKNOWN",dirty_cafe_sales!$G2680="ERROR",dirty_cafe_sales!$G2680=""),"Unknown",dirty_cafe_sales!$G2680)</f>
        <v>Unknown</v>
      </c>
      <c r="H2680" s="2" t="d">
        <v>2023-12-24</v>
      </c>
    </row>
    <row r="2681" spans="1:8" x14ac:dyDescent="0.2">
      <c r="A2681" s="16" t="s">
        <v>2702</v>
      </c>
      <c r="B2681" s="16" t="str">
        <f>IF(OR(dirty_cafe_sales!$B2681="UNKNOWN",dirty_cafe_sales!$B2681="",dirty_cafe_sales!$B2681="ERROR"),"Unknown_Item",dirty_cafe_sales!$B2681)</f>
        <v>Sandwich</v>
      </c>
      <c r="C2681" s="23">
        <f>IF(ISNUMBER(dirty_cafe_sales!$C2681),dirty_cafe_sales!$C2681,3)</f>
        <v>4</v>
      </c>
      <c r="D2681" s="19">
        <f>VLOOKUP($B2681,Price_Per_Item!$A$3:$B$11,2,FALSE)</f>
        <v>4</v>
      </c>
      <c r="E2681" s="25">
        <f t="shared" si="41"/>
        <v>16</v>
      </c>
      <c r="F2681" t="str">
        <f>IF(OR(dirty_cafe_sales!$F2681="UNKNOWN",dirty_cafe_sales!$F2681="ERROR",dirty_cafe_sales!$F2681=""),"Unknown",dirty_cafe_sales!$F2681)</f>
        <v>Unknown</v>
      </c>
      <c r="G2681" t="str">
        <f>IF(OR(dirty_cafe_sales!$G2681="UNKNOWN",dirty_cafe_sales!$G2681="ERROR",dirty_cafe_sales!$G2681=""),"Unknown",dirty_cafe_sales!$G2681)</f>
        <v>Takeaway</v>
      </c>
      <c r="H2681" s="2" t="d">
        <v>2023-03-24</v>
      </c>
    </row>
    <row r="2682" spans="1:8" x14ac:dyDescent="0.2">
      <c r="A2682" s="16" t="s">
        <v>2703</v>
      </c>
      <c r="B2682" s="16" t="str">
        <f>IF(OR(dirty_cafe_sales!$B2682="UNKNOWN",dirty_cafe_sales!$B2682="",dirty_cafe_sales!$B2682="ERROR"),"Unknown_Item",dirty_cafe_sales!$B2682)</f>
        <v>Sandwich</v>
      </c>
      <c r="C2682" s="23">
        <f>IF(ISNUMBER(dirty_cafe_sales!$C2682),dirty_cafe_sales!$C2682,3)</f>
        <v>1</v>
      </c>
      <c r="D2682" s="19">
        <f>VLOOKUP($B2682,Price_Per_Item!$A$3:$B$11,2,FALSE)</f>
        <v>4</v>
      </c>
      <c r="E2682" s="25">
        <f t="shared" si="41"/>
        <v>4</v>
      </c>
      <c r="F2682" t="str">
        <f>IF(OR(dirty_cafe_sales!$F2682="UNKNOWN",dirty_cafe_sales!$F2682="ERROR",dirty_cafe_sales!$F2682=""),"Unknown",dirty_cafe_sales!$F2682)</f>
        <v>Credit Card</v>
      </c>
      <c r="G2682" t="str">
        <f>IF(OR(dirty_cafe_sales!$G2682="UNKNOWN",dirty_cafe_sales!$G2682="ERROR",dirty_cafe_sales!$G2682=""),"Unknown",dirty_cafe_sales!$G2682)</f>
        <v>Unknown</v>
      </c>
      <c r="H2682" s="2" t="d">
        <v>2023-06-16</v>
      </c>
    </row>
    <row r="2683" spans="1:8" x14ac:dyDescent="0.2">
      <c r="A2683" s="16" t="s">
        <v>2704</v>
      </c>
      <c r="B2683" s="16" t="str">
        <f>IF(OR(dirty_cafe_sales!$B2683="UNKNOWN",dirty_cafe_sales!$B2683="",dirty_cafe_sales!$B2683="ERROR"),"Unknown_Item",dirty_cafe_sales!$B2683)</f>
        <v>Cake</v>
      </c>
      <c r="C2683" s="23">
        <f>IF(ISNUMBER(dirty_cafe_sales!$C2683),dirty_cafe_sales!$C2683,3)</f>
        <v>5</v>
      </c>
      <c r="D2683" s="19">
        <f>VLOOKUP($B2683,Price_Per_Item!$A$3:$B$11,2,FALSE)</f>
        <v>3</v>
      </c>
      <c r="E2683" s="25">
        <f t="shared" si="41"/>
        <v>15</v>
      </c>
      <c r="F2683" t="str">
        <f>IF(OR(dirty_cafe_sales!$F2683="UNKNOWN",dirty_cafe_sales!$F2683="ERROR",dirty_cafe_sales!$F2683=""),"Unknown",dirty_cafe_sales!$F2683)</f>
        <v>Unknown</v>
      </c>
      <c r="G2683" t="str">
        <f>IF(OR(dirty_cafe_sales!$G2683="UNKNOWN",dirty_cafe_sales!$G2683="ERROR",dirty_cafe_sales!$G2683=""),"Unknown",dirty_cafe_sales!$G2683)</f>
        <v>In-store</v>
      </c>
      <c r="H2683" s="2" t="d">
        <v>2023-08-06</v>
      </c>
    </row>
    <row r="2684" spans="1:8" x14ac:dyDescent="0.2">
      <c r="A2684" s="16" t="s">
        <v>2705</v>
      </c>
      <c r="B2684" s="16" t="str">
        <f>IF(OR(dirty_cafe_sales!$B2684="UNKNOWN",dirty_cafe_sales!$B2684="",dirty_cafe_sales!$B2684="ERROR"),"Unknown_Item",dirty_cafe_sales!$B2684)</f>
        <v>Salad</v>
      </c>
      <c r="C2684" s="23">
        <f>IF(ISNUMBER(dirty_cafe_sales!$C2684),dirty_cafe_sales!$C2684,3)</f>
        <v>3</v>
      </c>
      <c r="D2684" s="19">
        <f>VLOOKUP($B2684,Price_Per_Item!$A$3:$B$11,2,FALSE)</f>
        <v>5</v>
      </c>
      <c r="E2684" s="25">
        <f t="shared" si="41"/>
        <v>15</v>
      </c>
      <c r="F2684" t="str">
        <f>IF(OR(dirty_cafe_sales!$F2684="UNKNOWN",dirty_cafe_sales!$F2684="ERROR",dirty_cafe_sales!$F2684=""),"Unknown",dirty_cafe_sales!$F2684)</f>
        <v>Credit Card</v>
      </c>
      <c r="G2684" t="str">
        <f>IF(OR(dirty_cafe_sales!$G2684="UNKNOWN",dirty_cafe_sales!$G2684="ERROR",dirty_cafe_sales!$G2684=""),"Unknown",dirty_cafe_sales!$G2684)</f>
        <v>In-store</v>
      </c>
      <c r="H2684" s="2" t="d">
        <v>2023-04-15</v>
      </c>
    </row>
    <row r="2685" spans="1:8" x14ac:dyDescent="0.2">
      <c r="A2685" s="16" t="s">
        <v>2706</v>
      </c>
      <c r="B2685" s="16" t="str">
        <f>IF(OR(dirty_cafe_sales!$B2685="UNKNOWN",dirty_cafe_sales!$B2685="",dirty_cafe_sales!$B2685="ERROR"),"Unknown_Item",dirty_cafe_sales!$B2685)</f>
        <v>Smoothie</v>
      </c>
      <c r="C2685" s="23">
        <f>IF(ISNUMBER(dirty_cafe_sales!$C2685),dirty_cafe_sales!$C2685,3)</f>
        <v>4</v>
      </c>
      <c r="D2685" s="19">
        <f>VLOOKUP($B2685,Price_Per_Item!$A$3:$B$11,2,FALSE)</f>
        <v>4</v>
      </c>
      <c r="E2685" s="25">
        <f t="shared" si="41"/>
        <v>16</v>
      </c>
      <c r="F2685" t="str">
        <f>IF(OR(dirty_cafe_sales!$F2685="UNKNOWN",dirty_cafe_sales!$F2685="ERROR",dirty_cafe_sales!$F2685=""),"Unknown",dirty_cafe_sales!$F2685)</f>
        <v>Cash</v>
      </c>
      <c r="G2685" t="str">
        <f>IF(OR(dirty_cafe_sales!$G2685="UNKNOWN",dirty_cafe_sales!$G2685="ERROR",dirty_cafe_sales!$G2685=""),"Unknown",dirty_cafe_sales!$G2685)</f>
        <v>Unknown</v>
      </c>
      <c r="H2685" s="2" t="d">
        <v>2023-03-07</v>
      </c>
    </row>
    <row r="2686" spans="1:8" x14ac:dyDescent="0.2">
      <c r="A2686" s="16" t="s">
        <v>2707</v>
      </c>
      <c r="B2686" s="16" t="str">
        <f>IF(OR(dirty_cafe_sales!$B2686="UNKNOWN",dirty_cafe_sales!$B2686="",dirty_cafe_sales!$B2686="ERROR"),"Unknown_Item",dirty_cafe_sales!$B2686)</f>
        <v>Salad</v>
      </c>
      <c r="C2686" s="23">
        <f>IF(ISNUMBER(dirty_cafe_sales!$C2686),dirty_cafe_sales!$C2686,3)</f>
        <v>3</v>
      </c>
      <c r="D2686" s="19">
        <f>VLOOKUP($B2686,Price_Per_Item!$A$3:$B$11,2,FALSE)</f>
        <v>5</v>
      </c>
      <c r="E2686" s="25">
        <f t="shared" si="41"/>
        <v>15</v>
      </c>
      <c r="F2686" t="str">
        <f>IF(OR(dirty_cafe_sales!$F2686="UNKNOWN",dirty_cafe_sales!$F2686="ERROR",dirty_cafe_sales!$F2686=""),"Unknown",dirty_cafe_sales!$F2686)</f>
        <v>Cash</v>
      </c>
      <c r="G2686" t="str">
        <f>IF(OR(dirty_cafe_sales!$G2686="UNKNOWN",dirty_cafe_sales!$G2686="ERROR",dirty_cafe_sales!$G2686=""),"Unknown",dirty_cafe_sales!$G2686)</f>
        <v>In-store</v>
      </c>
      <c r="H2686" s="2" t="d">
        <v>2023-12-19</v>
      </c>
    </row>
    <row r="2687" spans="1:8" x14ac:dyDescent="0.2">
      <c r="A2687" s="16" t="s">
        <v>2708</v>
      </c>
      <c r="B2687" s="16" t="str">
        <f>IF(OR(dirty_cafe_sales!$B2687="UNKNOWN",dirty_cafe_sales!$B2687="",dirty_cafe_sales!$B2687="ERROR"),"Unknown_Item",dirty_cafe_sales!$B2687)</f>
        <v>Tea</v>
      </c>
      <c r="C2687" s="23">
        <f>IF(ISNUMBER(dirty_cafe_sales!$C2687),dirty_cafe_sales!$C2687,3)</f>
        <v>3</v>
      </c>
      <c r="D2687" s="19">
        <f>VLOOKUP($B2687,Price_Per_Item!$A$3:$B$11,2,FALSE)</f>
        <v>1.5</v>
      </c>
      <c r="E2687" s="25">
        <f t="shared" si="41"/>
        <v>4.5</v>
      </c>
      <c r="F2687" t="str">
        <f>IF(OR(dirty_cafe_sales!$F2687="UNKNOWN",dirty_cafe_sales!$F2687="ERROR",dirty_cafe_sales!$F2687=""),"Unknown",dirty_cafe_sales!$F2687)</f>
        <v>Credit Card</v>
      </c>
      <c r="G2687" t="str">
        <f>IF(OR(dirty_cafe_sales!$G2687="UNKNOWN",dirty_cafe_sales!$G2687="ERROR",dirty_cafe_sales!$G2687=""),"Unknown",dirty_cafe_sales!$G2687)</f>
        <v>Takeaway</v>
      </c>
      <c r="H2687" s="2" t="d">
        <v>2023-05-23</v>
      </c>
    </row>
    <row r="2688" spans="1:8" x14ac:dyDescent="0.2">
      <c r="A2688" s="16" t="s">
        <v>2709</v>
      </c>
      <c r="B2688" s="16" t="str">
        <f>IF(OR(dirty_cafe_sales!$B2688="UNKNOWN",dirty_cafe_sales!$B2688="",dirty_cafe_sales!$B2688="ERROR"),"Unknown_Item",dirty_cafe_sales!$B2688)</f>
        <v>Sandwich</v>
      </c>
      <c r="C2688" s="23">
        <f>IF(ISNUMBER(dirty_cafe_sales!$C2688),dirty_cafe_sales!$C2688,3)</f>
        <v>5</v>
      </c>
      <c r="D2688" s="19">
        <f>VLOOKUP($B2688,Price_Per_Item!$A$3:$B$11,2,FALSE)</f>
        <v>4</v>
      </c>
      <c r="E2688" s="25">
        <f t="shared" si="41"/>
        <v>20</v>
      </c>
      <c r="F2688" t="str">
        <f>IF(OR(dirty_cafe_sales!$F2688="UNKNOWN",dirty_cafe_sales!$F2688="ERROR",dirty_cafe_sales!$F2688=""),"Unknown",dirty_cafe_sales!$F2688)</f>
        <v>Credit Card</v>
      </c>
      <c r="G2688" t="str">
        <f>IF(OR(dirty_cafe_sales!$G2688="UNKNOWN",dirty_cafe_sales!$G2688="ERROR",dirty_cafe_sales!$G2688=""),"Unknown",dirty_cafe_sales!$G2688)</f>
        <v>In-store</v>
      </c>
      <c r="H2688" s="2" t="d">
        <v>2023-11-12</v>
      </c>
    </row>
    <row r="2689" spans="1:8" x14ac:dyDescent="0.2">
      <c r="A2689" s="16" t="s">
        <v>2710</v>
      </c>
      <c r="B2689" s="16" t="str">
        <f>IF(OR(dirty_cafe_sales!$B2689="UNKNOWN",dirty_cafe_sales!$B2689="",dirty_cafe_sales!$B2689="ERROR"),"Unknown_Item",dirty_cafe_sales!$B2689)</f>
        <v>Unknown_Item</v>
      </c>
      <c r="C2689" s="23">
        <f>IF(ISNUMBER(dirty_cafe_sales!$C2689),dirty_cafe_sales!$C2689,3)</f>
        <v>2</v>
      </c>
      <c r="D2689" s="19">
        <f>VLOOKUP($B2689,Price_Per_Item!$A$3:$B$11,2,FALSE)</f>
        <v>2.9375</v>
      </c>
      <c r="E2689" s="25">
        <f t="shared" si="41"/>
        <v>5.875</v>
      </c>
      <c r="F2689" t="str">
        <f>IF(OR(dirty_cafe_sales!$F2689="UNKNOWN",dirty_cafe_sales!$F2689="ERROR",dirty_cafe_sales!$F2689=""),"Unknown",dirty_cafe_sales!$F2689)</f>
        <v>Unknown</v>
      </c>
      <c r="G2689" t="str">
        <f>IF(OR(dirty_cafe_sales!$G2689="UNKNOWN",dirty_cafe_sales!$G2689="ERROR",dirty_cafe_sales!$G2689=""),"Unknown",dirty_cafe_sales!$G2689)</f>
        <v>Takeaway</v>
      </c>
      <c r="H2689" s="2" t="d">
        <v>2023-06-18</v>
      </c>
    </row>
    <row r="2690" spans="1:8" x14ac:dyDescent="0.2">
      <c r="A2690" s="16" t="s">
        <v>2711</v>
      </c>
      <c r="B2690" s="16" t="str">
        <f>IF(OR(dirty_cafe_sales!$B2690="UNKNOWN",dirty_cafe_sales!$B2690="",dirty_cafe_sales!$B2690="ERROR"),"Unknown_Item",dirty_cafe_sales!$B2690)</f>
        <v>Coffee</v>
      </c>
      <c r="C2690" s="23">
        <f>IF(ISNUMBER(dirty_cafe_sales!$C2690),dirty_cafe_sales!$C2690,3)</f>
        <v>2</v>
      </c>
      <c r="D2690" s="19">
        <f>VLOOKUP($B2690,Price_Per_Item!$A$3:$B$11,2,FALSE)</f>
        <v>2</v>
      </c>
      <c r="E2690" s="25">
        <f t="shared" si="41"/>
        <v>4</v>
      </c>
      <c r="F2690" t="str">
        <f>IF(OR(dirty_cafe_sales!$F2690="UNKNOWN",dirty_cafe_sales!$F2690="ERROR",dirty_cafe_sales!$F2690=""),"Unknown",dirty_cafe_sales!$F2690)</f>
        <v>Digital Wallet</v>
      </c>
      <c r="G2690" t="str">
        <f>IF(OR(dirty_cafe_sales!$G2690="UNKNOWN",dirty_cafe_sales!$G2690="ERROR",dirty_cafe_sales!$G2690=""),"Unknown",dirty_cafe_sales!$G2690)</f>
        <v>Unknown</v>
      </c>
      <c r="H2690" s="2" t="d">
        <v>2023-03-24</v>
      </c>
    </row>
    <row r="2691" spans="1:8" x14ac:dyDescent="0.2">
      <c r="A2691" s="16" t="s">
        <v>2712</v>
      </c>
      <c r="B2691" s="16" t="str">
        <f>IF(OR(dirty_cafe_sales!$B2691="UNKNOWN",dirty_cafe_sales!$B2691="",dirty_cafe_sales!$B2691="ERROR"),"Unknown_Item",dirty_cafe_sales!$B2691)</f>
        <v>Tea</v>
      </c>
      <c r="C2691" s="23">
        <f>IF(ISNUMBER(dirty_cafe_sales!$C2691),dirty_cafe_sales!$C2691,3)</f>
        <v>4</v>
      </c>
      <c r="D2691" s="19">
        <f>VLOOKUP($B2691,Price_Per_Item!$A$3:$B$11,2,FALSE)</f>
        <v>1.5</v>
      </c>
      <c r="E2691" s="25">
        <f t="shared" ref="E2691:E2754" si="42">C2691*D2691</f>
        <v>6</v>
      </c>
      <c r="F2691" t="str">
        <f>IF(OR(dirty_cafe_sales!$F2691="UNKNOWN",dirty_cafe_sales!$F2691="ERROR",dirty_cafe_sales!$F2691=""),"Unknown",dirty_cafe_sales!$F2691)</f>
        <v>Digital Wallet</v>
      </c>
      <c r="G2691" t="str">
        <f>IF(OR(dirty_cafe_sales!$G2691="UNKNOWN",dirty_cafe_sales!$G2691="ERROR",dirty_cafe_sales!$G2691=""),"Unknown",dirty_cafe_sales!$G2691)</f>
        <v>Takeaway</v>
      </c>
      <c r="H2691" s="2" t="d">
        <v>2023-11-06</v>
      </c>
    </row>
    <row r="2692" spans="1:8" x14ac:dyDescent="0.2">
      <c r="A2692" s="16" t="s">
        <v>2713</v>
      </c>
      <c r="B2692" s="16" t="str">
        <f>IF(OR(dirty_cafe_sales!$B2692="UNKNOWN",dirty_cafe_sales!$B2692="",dirty_cafe_sales!$B2692="ERROR"),"Unknown_Item",dirty_cafe_sales!$B2692)</f>
        <v>Tea</v>
      </c>
      <c r="C2692" s="23">
        <f>IF(ISNUMBER(dirty_cafe_sales!$C2692),dirty_cafe_sales!$C2692,3)</f>
        <v>4</v>
      </c>
      <c r="D2692" s="19">
        <f>VLOOKUP($B2692,Price_Per_Item!$A$3:$B$11,2,FALSE)</f>
        <v>1.5</v>
      </c>
      <c r="E2692" s="25">
        <f t="shared" si="42"/>
        <v>6</v>
      </c>
      <c r="F2692" t="str">
        <f>IF(OR(dirty_cafe_sales!$F2692="UNKNOWN",dirty_cafe_sales!$F2692="ERROR",dirty_cafe_sales!$F2692=""),"Unknown",dirty_cafe_sales!$F2692)</f>
        <v>Digital Wallet</v>
      </c>
      <c r="G2692" t="str">
        <f>IF(OR(dirty_cafe_sales!$G2692="UNKNOWN",dirty_cafe_sales!$G2692="ERROR",dirty_cafe_sales!$G2692=""),"Unknown",dirty_cafe_sales!$G2692)</f>
        <v>Unknown</v>
      </c>
      <c r="H2692" s="2" t="d">
        <v>2023-09-02</v>
      </c>
    </row>
    <row r="2693" spans="1:8" x14ac:dyDescent="0.2">
      <c r="A2693" s="16" t="s">
        <v>2714</v>
      </c>
      <c r="B2693" s="16" t="str">
        <f>IF(OR(dirty_cafe_sales!$B2693="UNKNOWN",dirty_cafe_sales!$B2693="",dirty_cafe_sales!$B2693="ERROR"),"Unknown_Item",dirty_cafe_sales!$B2693)</f>
        <v>Unknown_Item</v>
      </c>
      <c r="C2693" s="23">
        <f>IF(ISNUMBER(dirty_cafe_sales!$C2693),dirty_cafe_sales!$C2693,3)</f>
        <v>5</v>
      </c>
      <c r="D2693" s="19">
        <f>VLOOKUP($B2693,Price_Per_Item!$A$3:$B$11,2,FALSE)</f>
        <v>2.9375</v>
      </c>
      <c r="E2693" s="25">
        <f t="shared" si="42"/>
        <v>14.6875</v>
      </c>
      <c r="F2693" t="str">
        <f>IF(OR(dirty_cafe_sales!$F2693="UNKNOWN",dirty_cafe_sales!$F2693="ERROR",dirty_cafe_sales!$F2693=""),"Unknown",dirty_cafe_sales!$F2693)</f>
        <v>Unknown</v>
      </c>
      <c r="G2693" t="str">
        <f>IF(OR(dirty_cafe_sales!$G2693="UNKNOWN",dirty_cafe_sales!$G2693="ERROR",dirty_cafe_sales!$G2693=""),"Unknown",dirty_cafe_sales!$G2693)</f>
        <v>Takeaway</v>
      </c>
      <c r="H2693" s="2" t="d">
        <v>2023-08-24</v>
      </c>
    </row>
    <row r="2694" spans="1:8" x14ac:dyDescent="0.2">
      <c r="A2694" s="16" t="s">
        <v>2715</v>
      </c>
      <c r="B2694" s="16" t="str">
        <f>IF(OR(dirty_cafe_sales!$B2694="UNKNOWN",dirty_cafe_sales!$B2694="",dirty_cafe_sales!$B2694="ERROR"),"Unknown_Item",dirty_cafe_sales!$B2694)</f>
        <v>Salad</v>
      </c>
      <c r="C2694" s="23">
        <f>IF(ISNUMBER(dirty_cafe_sales!$C2694),dirty_cafe_sales!$C2694,3)</f>
        <v>4</v>
      </c>
      <c r="D2694" s="19">
        <f>VLOOKUP($B2694,Price_Per_Item!$A$3:$B$11,2,FALSE)</f>
        <v>5</v>
      </c>
      <c r="E2694" s="25">
        <f t="shared" si="42"/>
        <v>20</v>
      </c>
      <c r="F2694" t="str">
        <f>IF(OR(dirty_cafe_sales!$F2694="UNKNOWN",dirty_cafe_sales!$F2694="ERROR",dirty_cafe_sales!$F2694=""),"Unknown",dirty_cafe_sales!$F2694)</f>
        <v>Cash</v>
      </c>
      <c r="G2694" t="str">
        <f>IF(OR(dirty_cafe_sales!$G2694="UNKNOWN",dirty_cafe_sales!$G2694="ERROR",dirty_cafe_sales!$G2694=""),"Unknown",dirty_cafe_sales!$G2694)</f>
        <v>Unknown</v>
      </c>
      <c r="H2694" s="2" t="d">
        <v>2023-05-23</v>
      </c>
    </row>
    <row r="2695" spans="1:8" x14ac:dyDescent="0.2">
      <c r="A2695" s="16" t="s">
        <v>2716</v>
      </c>
      <c r="B2695" s="16" t="str">
        <f>IF(OR(dirty_cafe_sales!$B2695="UNKNOWN",dirty_cafe_sales!$B2695="",dirty_cafe_sales!$B2695="ERROR"),"Unknown_Item",dirty_cafe_sales!$B2695)</f>
        <v>Cake</v>
      </c>
      <c r="C2695" s="23">
        <f>IF(ISNUMBER(dirty_cafe_sales!$C2695),dirty_cafe_sales!$C2695,3)</f>
        <v>3</v>
      </c>
      <c r="D2695" s="19">
        <f>VLOOKUP($B2695,Price_Per_Item!$A$3:$B$11,2,FALSE)</f>
        <v>3</v>
      </c>
      <c r="E2695" s="25">
        <f t="shared" si="42"/>
        <v>9</v>
      </c>
      <c r="F2695" t="str">
        <f>IF(OR(dirty_cafe_sales!$F2695="UNKNOWN",dirty_cafe_sales!$F2695="ERROR",dirty_cafe_sales!$F2695=""),"Unknown",dirty_cafe_sales!$F2695)</f>
        <v>Cash</v>
      </c>
      <c r="G2695" t="str">
        <f>IF(OR(dirty_cafe_sales!$G2695="UNKNOWN",dirty_cafe_sales!$G2695="ERROR",dirty_cafe_sales!$G2695=""),"Unknown",dirty_cafe_sales!$G2695)</f>
        <v>In-store</v>
      </c>
      <c r="H2695" s="2" t="d">
        <v>2023-01-08</v>
      </c>
    </row>
    <row r="2696" spans="1:8" x14ac:dyDescent="0.2">
      <c r="A2696" s="16" t="s">
        <v>2717</v>
      </c>
      <c r="B2696" s="16" t="str">
        <f>IF(OR(dirty_cafe_sales!$B2696="UNKNOWN",dirty_cafe_sales!$B2696="",dirty_cafe_sales!$B2696="ERROR"),"Unknown_Item",dirty_cafe_sales!$B2696)</f>
        <v>Cake</v>
      </c>
      <c r="C2696" s="23">
        <f>IF(ISNUMBER(dirty_cafe_sales!$C2696),dirty_cafe_sales!$C2696,3)</f>
        <v>5</v>
      </c>
      <c r="D2696" s="19">
        <f>VLOOKUP($B2696,Price_Per_Item!$A$3:$B$11,2,FALSE)</f>
        <v>3</v>
      </c>
      <c r="E2696" s="25">
        <f t="shared" si="42"/>
        <v>15</v>
      </c>
      <c r="F2696" t="str">
        <f>IF(OR(dirty_cafe_sales!$F2696="UNKNOWN",dirty_cafe_sales!$F2696="ERROR",dirty_cafe_sales!$F2696=""),"Unknown",dirty_cafe_sales!$F2696)</f>
        <v>Digital Wallet</v>
      </c>
      <c r="G2696" t="str">
        <f>IF(OR(dirty_cafe_sales!$G2696="UNKNOWN",dirty_cafe_sales!$G2696="ERROR",dirty_cafe_sales!$G2696=""),"Unknown",dirty_cafe_sales!$G2696)</f>
        <v>Unknown</v>
      </c>
      <c r="H2696" s="2" t="d">
        <v>2023-10-03</v>
      </c>
    </row>
    <row r="2697" spans="1:8" x14ac:dyDescent="0.2">
      <c r="A2697" s="16" t="s">
        <v>2718</v>
      </c>
      <c r="B2697" s="16" t="str">
        <f>IF(OR(dirty_cafe_sales!$B2697="UNKNOWN",dirty_cafe_sales!$B2697="",dirty_cafe_sales!$B2697="ERROR"),"Unknown_Item",dirty_cafe_sales!$B2697)</f>
        <v>Juice</v>
      </c>
      <c r="C2697" s="23">
        <f>IF(ISNUMBER(dirty_cafe_sales!$C2697),dirty_cafe_sales!$C2697,3)</f>
        <v>2</v>
      </c>
      <c r="D2697" s="19">
        <f>VLOOKUP($B2697,Price_Per_Item!$A$3:$B$11,2,FALSE)</f>
        <v>3</v>
      </c>
      <c r="E2697" s="25">
        <f t="shared" si="42"/>
        <v>6</v>
      </c>
      <c r="F2697" t="str">
        <f>IF(OR(dirty_cafe_sales!$F2697="UNKNOWN",dirty_cafe_sales!$F2697="ERROR",dirty_cafe_sales!$F2697=""),"Unknown",dirty_cafe_sales!$F2697)</f>
        <v>Unknown</v>
      </c>
      <c r="G2697" t="str">
        <f>IF(OR(dirty_cafe_sales!$G2697="UNKNOWN",dirty_cafe_sales!$G2697="ERROR",dirty_cafe_sales!$G2697=""),"Unknown",dirty_cafe_sales!$G2697)</f>
        <v>In-store</v>
      </c>
      <c r="H2697" s="2" t="d">
        <v>2023-11-25</v>
      </c>
    </row>
    <row r="2698" spans="1:8" x14ac:dyDescent="0.2">
      <c r="A2698" s="16" t="s">
        <v>2719</v>
      </c>
      <c r="B2698" s="16" t="str">
        <f>IF(OR(dirty_cafe_sales!$B2698="UNKNOWN",dirty_cafe_sales!$B2698="",dirty_cafe_sales!$B2698="ERROR"),"Unknown_Item",dirty_cafe_sales!$B2698)</f>
        <v>Juice</v>
      </c>
      <c r="C2698" s="23">
        <f>IF(ISNUMBER(dirty_cafe_sales!$C2698),dirty_cafe_sales!$C2698,3)</f>
        <v>3</v>
      </c>
      <c r="D2698" s="19">
        <f>VLOOKUP($B2698,Price_Per_Item!$A$3:$B$11,2,FALSE)</f>
        <v>3</v>
      </c>
      <c r="E2698" s="25">
        <f t="shared" si="42"/>
        <v>9</v>
      </c>
      <c r="F2698" t="str">
        <f>IF(OR(dirty_cafe_sales!$F2698="UNKNOWN",dirty_cafe_sales!$F2698="ERROR",dirty_cafe_sales!$F2698=""),"Unknown",dirty_cafe_sales!$F2698)</f>
        <v>Credit Card</v>
      </c>
      <c r="G2698" t="str">
        <f>IF(OR(dirty_cafe_sales!$G2698="UNKNOWN",dirty_cafe_sales!$G2698="ERROR",dirty_cafe_sales!$G2698=""),"Unknown",dirty_cafe_sales!$G2698)</f>
        <v>In-store</v>
      </c>
      <c r="H2698" s="2" t="d">
        <v>2023-04-19</v>
      </c>
    </row>
    <row r="2699" spans="1:8" x14ac:dyDescent="0.2">
      <c r="A2699" s="16" t="s">
        <v>2720</v>
      </c>
      <c r="B2699" s="16" t="str">
        <f>IF(OR(dirty_cafe_sales!$B2699="UNKNOWN",dirty_cafe_sales!$B2699="",dirty_cafe_sales!$B2699="ERROR"),"Unknown_Item",dirty_cafe_sales!$B2699)</f>
        <v>Cake</v>
      </c>
      <c r="C2699" s="23">
        <f>IF(ISNUMBER(dirty_cafe_sales!$C2699),dirty_cafe_sales!$C2699,3)</f>
        <v>1</v>
      </c>
      <c r="D2699" s="19">
        <f>VLOOKUP($B2699,Price_Per_Item!$A$3:$B$11,2,FALSE)</f>
        <v>3</v>
      </c>
      <c r="E2699" s="25">
        <f t="shared" si="42"/>
        <v>3</v>
      </c>
      <c r="F2699" t="str">
        <f>IF(OR(dirty_cafe_sales!$F2699="UNKNOWN",dirty_cafe_sales!$F2699="ERROR",dirty_cafe_sales!$F2699=""),"Unknown",dirty_cafe_sales!$F2699)</f>
        <v>Credit Card</v>
      </c>
      <c r="G2699" t="str">
        <f>IF(OR(dirty_cafe_sales!$G2699="UNKNOWN",dirty_cafe_sales!$G2699="ERROR",dirty_cafe_sales!$G2699=""),"Unknown",dirty_cafe_sales!$G2699)</f>
        <v>Unknown</v>
      </c>
      <c r="H2699" s="2" t="d">
        <v>2023-07-08</v>
      </c>
    </row>
    <row r="2700" spans="1:8" x14ac:dyDescent="0.2">
      <c r="A2700" s="16" t="s">
        <v>2721</v>
      </c>
      <c r="B2700" s="16" t="str">
        <f>IF(OR(dirty_cafe_sales!$B2700="UNKNOWN",dirty_cafe_sales!$B2700="",dirty_cafe_sales!$B2700="ERROR"),"Unknown_Item",dirty_cafe_sales!$B2700)</f>
        <v>Smoothie</v>
      </c>
      <c r="C2700" s="23">
        <f>IF(ISNUMBER(dirty_cafe_sales!$C2700),dirty_cafe_sales!$C2700,3)</f>
        <v>4</v>
      </c>
      <c r="D2700" s="19">
        <f>VLOOKUP($B2700,Price_Per_Item!$A$3:$B$11,2,FALSE)</f>
        <v>4</v>
      </c>
      <c r="E2700" s="25">
        <f t="shared" si="42"/>
        <v>16</v>
      </c>
      <c r="F2700" t="str">
        <f>IF(OR(dirty_cafe_sales!$F2700="UNKNOWN",dirty_cafe_sales!$F2700="ERROR",dirty_cafe_sales!$F2700=""),"Unknown",dirty_cafe_sales!$F2700)</f>
        <v>Cash</v>
      </c>
      <c r="G2700" t="str">
        <f>IF(OR(dirty_cafe_sales!$G2700="UNKNOWN",dirty_cafe_sales!$G2700="ERROR",dirty_cafe_sales!$G2700=""),"Unknown",dirty_cafe_sales!$G2700)</f>
        <v>Takeaway</v>
      </c>
      <c r="H2700" s="2" t="d">
        <v>2023-07-28</v>
      </c>
    </row>
    <row r="2701" spans="1:8" x14ac:dyDescent="0.2">
      <c r="A2701" s="16" t="s">
        <v>2722</v>
      </c>
      <c r="B2701" s="16" t="str">
        <f>IF(OR(dirty_cafe_sales!$B2701="UNKNOWN",dirty_cafe_sales!$B2701="",dirty_cafe_sales!$B2701="ERROR"),"Unknown_Item",dirty_cafe_sales!$B2701)</f>
        <v>Tea</v>
      </c>
      <c r="C2701" s="23">
        <f>IF(ISNUMBER(dirty_cafe_sales!$C2701),dirty_cafe_sales!$C2701,3)</f>
        <v>4</v>
      </c>
      <c r="D2701" s="19">
        <f>VLOOKUP($B2701,Price_Per_Item!$A$3:$B$11,2,FALSE)</f>
        <v>1.5</v>
      </c>
      <c r="E2701" s="25">
        <f t="shared" si="42"/>
        <v>6</v>
      </c>
      <c r="F2701" t="str">
        <f>IF(OR(dirty_cafe_sales!$F2701="UNKNOWN",dirty_cafe_sales!$F2701="ERROR",dirty_cafe_sales!$F2701=""),"Unknown",dirty_cafe_sales!$F2701)</f>
        <v>Digital Wallet</v>
      </c>
      <c r="G2701" t="str">
        <f>IF(OR(dirty_cafe_sales!$G2701="UNKNOWN",dirty_cafe_sales!$G2701="ERROR",dirty_cafe_sales!$G2701=""),"Unknown",dirty_cafe_sales!$G2701)</f>
        <v>Unknown</v>
      </c>
      <c r="H2701" s="2" t="d">
        <v>2023-03-03</v>
      </c>
    </row>
    <row r="2702" spans="1:8" x14ac:dyDescent="0.2">
      <c r="A2702" s="16" t="s">
        <v>2723</v>
      </c>
      <c r="B2702" s="16" t="str">
        <f>IF(OR(dirty_cafe_sales!$B2702="UNKNOWN",dirty_cafe_sales!$B2702="",dirty_cafe_sales!$B2702="ERROR"),"Unknown_Item",dirty_cafe_sales!$B2702)</f>
        <v>Juice</v>
      </c>
      <c r="C2702" s="23">
        <f>IF(ISNUMBER(dirty_cafe_sales!$C2702),dirty_cafe_sales!$C2702,3)</f>
        <v>3</v>
      </c>
      <c r="D2702" s="19">
        <f>VLOOKUP($B2702,Price_Per_Item!$A$3:$B$11,2,FALSE)</f>
        <v>3</v>
      </c>
      <c r="E2702" s="25">
        <f t="shared" si="42"/>
        <v>9</v>
      </c>
      <c r="F2702" t="str">
        <f>IF(OR(dirty_cafe_sales!$F2702="UNKNOWN",dirty_cafe_sales!$F2702="ERROR",dirty_cafe_sales!$F2702=""),"Unknown",dirty_cafe_sales!$F2702)</f>
        <v>Cash</v>
      </c>
      <c r="G2702" t="str">
        <f>IF(OR(dirty_cafe_sales!$G2702="UNKNOWN",dirty_cafe_sales!$G2702="ERROR",dirty_cafe_sales!$G2702=""),"Unknown",dirty_cafe_sales!$G2702)</f>
        <v>Takeaway</v>
      </c>
      <c r="H2702" s="2" t="d">
        <v>2023-12-10</v>
      </c>
    </row>
    <row r="2703" spans="1:8" x14ac:dyDescent="0.2">
      <c r="A2703" s="16" t="s">
        <v>2724</v>
      </c>
      <c r="B2703" s="16" t="str">
        <f>IF(OR(dirty_cafe_sales!$B2703="UNKNOWN",dirty_cafe_sales!$B2703="",dirty_cafe_sales!$B2703="ERROR"),"Unknown_Item",dirty_cafe_sales!$B2703)</f>
        <v>Salad</v>
      </c>
      <c r="C2703" s="23">
        <f>IF(ISNUMBER(dirty_cafe_sales!$C2703),dirty_cafe_sales!$C2703,3)</f>
        <v>2</v>
      </c>
      <c r="D2703" s="19">
        <f>VLOOKUP($B2703,Price_Per_Item!$A$3:$B$11,2,FALSE)</f>
        <v>5</v>
      </c>
      <c r="E2703" s="25">
        <f t="shared" si="42"/>
        <v>10</v>
      </c>
      <c r="F2703" t="str">
        <f>IF(OR(dirty_cafe_sales!$F2703="UNKNOWN",dirty_cafe_sales!$F2703="ERROR",dirty_cafe_sales!$F2703=""),"Unknown",dirty_cafe_sales!$F2703)</f>
        <v>Credit Card</v>
      </c>
      <c r="G2703" t="str">
        <f>IF(OR(dirty_cafe_sales!$G2703="UNKNOWN",dirty_cafe_sales!$G2703="ERROR",dirty_cafe_sales!$G2703=""),"Unknown",dirty_cafe_sales!$G2703)</f>
        <v>In-store</v>
      </c>
      <c r="H2703" s="2" t="d">
        <v>2023-03-08</v>
      </c>
    </row>
    <row r="2704" spans="1:8" x14ac:dyDescent="0.2">
      <c r="A2704" s="16" t="s">
        <v>2725</v>
      </c>
      <c r="B2704" s="16" t="str">
        <f>IF(OR(dirty_cafe_sales!$B2704="UNKNOWN",dirty_cafe_sales!$B2704="",dirty_cafe_sales!$B2704="ERROR"),"Unknown_Item",dirty_cafe_sales!$B2704)</f>
        <v>Smoothie</v>
      </c>
      <c r="C2704" s="23">
        <f>IF(ISNUMBER(dirty_cafe_sales!$C2704),dirty_cafe_sales!$C2704,3)</f>
        <v>2</v>
      </c>
      <c r="D2704" s="19">
        <f>VLOOKUP($B2704,Price_Per_Item!$A$3:$B$11,2,FALSE)</f>
        <v>4</v>
      </c>
      <c r="E2704" s="25">
        <f t="shared" si="42"/>
        <v>8</v>
      </c>
      <c r="F2704" t="str">
        <f>IF(OR(dirty_cafe_sales!$F2704="UNKNOWN",dirty_cafe_sales!$F2704="ERROR",dirty_cafe_sales!$F2704=""),"Unknown",dirty_cafe_sales!$F2704)</f>
        <v>Unknown</v>
      </c>
      <c r="G2704" t="str">
        <f>IF(OR(dirty_cafe_sales!$G2704="UNKNOWN",dirty_cafe_sales!$G2704="ERROR",dirty_cafe_sales!$G2704=""),"Unknown",dirty_cafe_sales!$G2704)</f>
        <v>Unknown</v>
      </c>
      <c r="H2704" s="2" t="d">
        <v>2023-08-19</v>
      </c>
    </row>
    <row r="2705" spans="1:8" x14ac:dyDescent="0.2">
      <c r="A2705" s="16" t="s">
        <v>2726</v>
      </c>
      <c r="B2705" s="16" t="str">
        <f>IF(OR(dirty_cafe_sales!$B2705="UNKNOWN",dirty_cafe_sales!$B2705="",dirty_cafe_sales!$B2705="ERROR"),"Unknown_Item",dirty_cafe_sales!$B2705)</f>
        <v>Cake</v>
      </c>
      <c r="C2705" s="23">
        <f>IF(ISNUMBER(dirty_cafe_sales!$C2705),dirty_cafe_sales!$C2705,3)</f>
        <v>3</v>
      </c>
      <c r="D2705" s="19">
        <f>VLOOKUP($B2705,Price_Per_Item!$A$3:$B$11,2,FALSE)</f>
        <v>3</v>
      </c>
      <c r="E2705" s="25">
        <f t="shared" si="42"/>
        <v>9</v>
      </c>
      <c r="F2705" t="str">
        <f>IF(OR(dirty_cafe_sales!$F2705="UNKNOWN",dirty_cafe_sales!$F2705="ERROR",dirty_cafe_sales!$F2705=""),"Unknown",dirty_cafe_sales!$F2705)</f>
        <v>Cash</v>
      </c>
      <c r="G2705" t="str">
        <f>IF(OR(dirty_cafe_sales!$G2705="UNKNOWN",dirty_cafe_sales!$G2705="ERROR",dirty_cafe_sales!$G2705=""),"Unknown",dirty_cafe_sales!$G2705)</f>
        <v>In-store</v>
      </c>
      <c r="H2705" s="2" t="d">
        <v>2023-02-03</v>
      </c>
    </row>
    <row r="2706" spans="1:8" x14ac:dyDescent="0.2">
      <c r="A2706" s="16" t="s">
        <v>2727</v>
      </c>
      <c r="B2706" s="16" t="str">
        <f>IF(OR(dirty_cafe_sales!$B2706="UNKNOWN",dirty_cafe_sales!$B2706="",dirty_cafe_sales!$B2706="ERROR"),"Unknown_Item",dirty_cafe_sales!$B2706)</f>
        <v>Sandwich</v>
      </c>
      <c r="C2706" s="23">
        <f>IF(ISNUMBER(dirty_cafe_sales!$C2706),dirty_cafe_sales!$C2706,3)</f>
        <v>3</v>
      </c>
      <c r="D2706" s="19">
        <f>VLOOKUP($B2706,Price_Per_Item!$A$3:$B$11,2,FALSE)</f>
        <v>4</v>
      </c>
      <c r="E2706" s="25">
        <f t="shared" si="42"/>
        <v>12</v>
      </c>
      <c r="F2706" t="str">
        <f>IF(OR(dirty_cafe_sales!$F2706="UNKNOWN",dirty_cafe_sales!$F2706="ERROR",dirty_cafe_sales!$F2706=""),"Unknown",dirty_cafe_sales!$F2706)</f>
        <v>Unknown</v>
      </c>
      <c r="G2706" t="str">
        <f>IF(OR(dirty_cafe_sales!$G2706="UNKNOWN",dirty_cafe_sales!$G2706="ERROR",dirty_cafe_sales!$G2706=""),"Unknown",dirty_cafe_sales!$G2706)</f>
        <v>Takeaway</v>
      </c>
      <c r="H2706" s="2" t="d">
        <v>2023-01-13</v>
      </c>
    </row>
    <row r="2707" spans="1:8" x14ac:dyDescent="0.2">
      <c r="A2707" s="16" t="s">
        <v>2728</v>
      </c>
      <c r="B2707" s="16" t="str">
        <f>IF(OR(dirty_cafe_sales!$B2707="UNKNOWN",dirty_cafe_sales!$B2707="",dirty_cafe_sales!$B2707="ERROR"),"Unknown_Item",dirty_cafe_sales!$B2707)</f>
        <v>Sandwich</v>
      </c>
      <c r="C2707" s="23">
        <f>IF(ISNUMBER(dirty_cafe_sales!$C2707),dirty_cafe_sales!$C2707,3)</f>
        <v>5</v>
      </c>
      <c r="D2707" s="19">
        <f>VLOOKUP($B2707,Price_Per_Item!$A$3:$B$11,2,FALSE)</f>
        <v>4</v>
      </c>
      <c r="E2707" s="25">
        <f t="shared" si="42"/>
        <v>20</v>
      </c>
      <c r="F2707" t="str">
        <f>IF(OR(dirty_cafe_sales!$F2707="UNKNOWN",dirty_cafe_sales!$F2707="ERROR",dirty_cafe_sales!$F2707=""),"Unknown",dirty_cafe_sales!$F2707)</f>
        <v>Unknown</v>
      </c>
      <c r="G2707" t="str">
        <f>IF(OR(dirty_cafe_sales!$G2707="UNKNOWN",dirty_cafe_sales!$G2707="ERROR",dirty_cafe_sales!$G2707=""),"Unknown",dirty_cafe_sales!$G2707)</f>
        <v>Unknown</v>
      </c>
      <c r="H2707" s="2" t="d">
        <v>2023-04-15</v>
      </c>
    </row>
    <row r="2708" spans="1:8" x14ac:dyDescent="0.2">
      <c r="A2708" s="16" t="s">
        <v>2729</v>
      </c>
      <c r="B2708" s="16" t="str">
        <f>IF(OR(dirty_cafe_sales!$B2708="UNKNOWN",dirty_cafe_sales!$B2708="",dirty_cafe_sales!$B2708="ERROR"),"Unknown_Item",dirty_cafe_sales!$B2708)</f>
        <v>Tea</v>
      </c>
      <c r="C2708" s="23">
        <f>IF(ISNUMBER(dirty_cafe_sales!$C2708),dirty_cafe_sales!$C2708,3)</f>
        <v>3</v>
      </c>
      <c r="D2708" s="19">
        <f>VLOOKUP($B2708,Price_Per_Item!$A$3:$B$11,2,FALSE)</f>
        <v>1.5</v>
      </c>
      <c r="E2708" s="25">
        <f t="shared" si="42"/>
        <v>4.5</v>
      </c>
      <c r="F2708" t="str">
        <f>IF(OR(dirty_cafe_sales!$F2708="UNKNOWN",dirty_cafe_sales!$F2708="ERROR",dirty_cafe_sales!$F2708=""),"Unknown",dirty_cafe_sales!$F2708)</f>
        <v>Unknown</v>
      </c>
      <c r="G2708" t="str">
        <f>IF(OR(dirty_cafe_sales!$G2708="UNKNOWN",dirty_cafe_sales!$G2708="ERROR",dirty_cafe_sales!$G2708=""),"Unknown",dirty_cafe_sales!$G2708)</f>
        <v>In-store</v>
      </c>
      <c r="H2708" s="2" t="d">
        <v>2023-04-11</v>
      </c>
    </row>
    <row r="2709" spans="1:8" x14ac:dyDescent="0.2">
      <c r="A2709" s="16" t="s">
        <v>2730</v>
      </c>
      <c r="B2709" s="16" t="str">
        <f>IF(OR(dirty_cafe_sales!$B2709="UNKNOWN",dirty_cafe_sales!$B2709="",dirty_cafe_sales!$B2709="ERROR"),"Unknown_Item",dirty_cafe_sales!$B2709)</f>
        <v>Cake</v>
      </c>
      <c r="C2709" s="23">
        <f>IF(ISNUMBER(dirty_cafe_sales!$C2709),dirty_cafe_sales!$C2709,3)</f>
        <v>1</v>
      </c>
      <c r="D2709" s="19">
        <f>VLOOKUP($B2709,Price_Per_Item!$A$3:$B$11,2,FALSE)</f>
        <v>3</v>
      </c>
      <c r="E2709" s="25">
        <f t="shared" si="42"/>
        <v>3</v>
      </c>
      <c r="F2709" t="str">
        <f>IF(OR(dirty_cafe_sales!$F2709="UNKNOWN",dirty_cafe_sales!$F2709="ERROR",dirty_cafe_sales!$F2709=""),"Unknown",dirty_cafe_sales!$F2709)</f>
        <v>Credit Card</v>
      </c>
      <c r="G2709" t="str">
        <f>IF(OR(dirty_cafe_sales!$G2709="UNKNOWN",dirty_cafe_sales!$G2709="ERROR",dirty_cafe_sales!$G2709=""),"Unknown",dirty_cafe_sales!$G2709)</f>
        <v>Takeaway</v>
      </c>
      <c r="H2709" s="2" t="d">
        <v>2023-03-28</v>
      </c>
    </row>
    <row r="2710" spans="1:8" x14ac:dyDescent="0.2">
      <c r="A2710" s="16" t="s">
        <v>2731</v>
      </c>
      <c r="B2710" s="16" t="str">
        <f>IF(OR(dirty_cafe_sales!$B2710="UNKNOWN",dirty_cafe_sales!$B2710="",dirty_cafe_sales!$B2710="ERROR"),"Unknown_Item",dirty_cafe_sales!$B2710)</f>
        <v>Coffee</v>
      </c>
      <c r="C2710" s="23">
        <f>IF(ISNUMBER(dirty_cafe_sales!$C2710),dirty_cafe_sales!$C2710,3)</f>
        <v>2</v>
      </c>
      <c r="D2710" s="19">
        <f>VLOOKUP($B2710,Price_Per_Item!$A$3:$B$11,2,FALSE)</f>
        <v>2</v>
      </c>
      <c r="E2710" s="25">
        <f t="shared" si="42"/>
        <v>4</v>
      </c>
      <c r="F2710" t="str">
        <f>IF(OR(dirty_cafe_sales!$F2710="UNKNOWN",dirty_cafe_sales!$F2710="ERROR",dirty_cafe_sales!$F2710=""),"Unknown",dirty_cafe_sales!$F2710)</f>
        <v>Unknown</v>
      </c>
      <c r="G2710" t="str">
        <f>IF(OR(dirty_cafe_sales!$G2710="UNKNOWN",dirty_cafe_sales!$G2710="ERROR",dirty_cafe_sales!$G2710=""),"Unknown",dirty_cafe_sales!$G2710)</f>
        <v>Unknown</v>
      </c>
      <c r="H2710" s="2" t="d">
        <v>2023-03-30</v>
      </c>
    </row>
    <row r="2711" spans="1:8" x14ac:dyDescent="0.2">
      <c r="A2711" s="16" t="s">
        <v>2732</v>
      </c>
      <c r="B2711" s="16" t="str">
        <f>IF(OR(dirty_cafe_sales!$B2711="UNKNOWN",dirty_cafe_sales!$B2711="",dirty_cafe_sales!$B2711="ERROR"),"Unknown_Item",dirty_cafe_sales!$B2711)</f>
        <v>Unknown_Item</v>
      </c>
      <c r="C2711" s="23">
        <f>IF(ISNUMBER(dirty_cafe_sales!$C2711),dirty_cafe_sales!$C2711,3)</f>
        <v>5</v>
      </c>
      <c r="D2711" s="19">
        <f>VLOOKUP($B2711,Price_Per_Item!$A$3:$B$11,2,FALSE)</f>
        <v>2.9375</v>
      </c>
      <c r="E2711" s="25">
        <f t="shared" si="42"/>
        <v>14.6875</v>
      </c>
      <c r="F2711" t="str">
        <f>IF(OR(dirty_cafe_sales!$F2711="UNKNOWN",dirty_cafe_sales!$F2711="ERROR",dirty_cafe_sales!$F2711=""),"Unknown",dirty_cafe_sales!$F2711)</f>
        <v>Credit Card</v>
      </c>
      <c r="G2711" t="str">
        <f>IF(OR(dirty_cafe_sales!$G2711="UNKNOWN",dirty_cafe_sales!$G2711="ERROR",dirty_cafe_sales!$G2711=""),"Unknown",dirty_cafe_sales!$G2711)</f>
        <v>Takeaway</v>
      </c>
      <c r="H2711" s="2" t="d">
        <v>2023-07-23</v>
      </c>
    </row>
    <row r="2712" spans="1:8" x14ac:dyDescent="0.2">
      <c r="A2712" s="16" t="s">
        <v>2733</v>
      </c>
      <c r="B2712" s="16" t="str">
        <f>IF(OR(dirty_cafe_sales!$B2712="UNKNOWN",dirty_cafe_sales!$B2712="",dirty_cafe_sales!$B2712="ERROR"),"Unknown_Item",dirty_cafe_sales!$B2712)</f>
        <v>Salad</v>
      </c>
      <c r="C2712" s="23">
        <f>IF(ISNUMBER(dirty_cafe_sales!$C2712),dirty_cafe_sales!$C2712,3)</f>
        <v>4</v>
      </c>
      <c r="D2712" s="19">
        <f>VLOOKUP($B2712,Price_Per_Item!$A$3:$B$11,2,FALSE)</f>
        <v>5</v>
      </c>
      <c r="E2712" s="25">
        <f t="shared" si="42"/>
        <v>20</v>
      </c>
      <c r="F2712" t="str">
        <f>IF(OR(dirty_cafe_sales!$F2712="UNKNOWN",dirty_cafe_sales!$F2712="ERROR",dirty_cafe_sales!$F2712=""),"Unknown",dirty_cafe_sales!$F2712)</f>
        <v>Digital Wallet</v>
      </c>
      <c r="G2712" t="str">
        <f>IF(OR(dirty_cafe_sales!$G2712="UNKNOWN",dirty_cafe_sales!$G2712="ERROR",dirty_cafe_sales!$G2712=""),"Unknown",dirty_cafe_sales!$G2712)</f>
        <v>In-store</v>
      </c>
      <c r="H2712" s="2" t="d">
        <v>2023-11-20</v>
      </c>
    </row>
    <row r="2713" spans="1:8" x14ac:dyDescent="0.2">
      <c r="A2713" s="16" t="s">
        <v>2734</v>
      </c>
      <c r="B2713" s="16" t="str">
        <f>IF(OR(dirty_cafe_sales!$B2713="UNKNOWN",dirty_cafe_sales!$B2713="",dirty_cafe_sales!$B2713="ERROR"),"Unknown_Item",dirty_cafe_sales!$B2713)</f>
        <v>Tea</v>
      </c>
      <c r="C2713" s="23">
        <f>IF(ISNUMBER(dirty_cafe_sales!$C2713),dirty_cafe_sales!$C2713,3)</f>
        <v>3</v>
      </c>
      <c r="D2713" s="19">
        <f>VLOOKUP($B2713,Price_Per_Item!$A$3:$B$11,2,FALSE)</f>
        <v>1.5</v>
      </c>
      <c r="E2713" s="25">
        <f t="shared" si="42"/>
        <v>4.5</v>
      </c>
      <c r="F2713" t="str">
        <f>IF(OR(dirty_cafe_sales!$F2713="UNKNOWN",dirty_cafe_sales!$F2713="ERROR",dirty_cafe_sales!$F2713=""),"Unknown",dirty_cafe_sales!$F2713)</f>
        <v>Unknown</v>
      </c>
      <c r="G2713" t="str">
        <f>IF(OR(dirty_cafe_sales!$G2713="UNKNOWN",dirty_cafe_sales!$G2713="ERROR",dirty_cafe_sales!$G2713=""),"Unknown",dirty_cafe_sales!$G2713)</f>
        <v>Unknown</v>
      </c>
      <c r="H2713" s="2" t="d">
        <v>2023-12-16</v>
      </c>
    </row>
    <row r="2714" spans="1:8" x14ac:dyDescent="0.2">
      <c r="A2714" s="16" t="s">
        <v>2735</v>
      </c>
      <c r="B2714" s="16" t="str">
        <f>IF(OR(dirty_cafe_sales!$B2714="UNKNOWN",dirty_cafe_sales!$B2714="",dirty_cafe_sales!$B2714="ERROR"),"Unknown_Item",dirty_cafe_sales!$B2714)</f>
        <v>Cake</v>
      </c>
      <c r="C2714" s="23">
        <f>IF(ISNUMBER(dirty_cafe_sales!$C2714),dirty_cafe_sales!$C2714,3)</f>
        <v>5</v>
      </c>
      <c r="D2714" s="19">
        <f>VLOOKUP($B2714,Price_Per_Item!$A$3:$B$11,2,FALSE)</f>
        <v>3</v>
      </c>
      <c r="E2714" s="25">
        <f t="shared" si="42"/>
        <v>15</v>
      </c>
      <c r="F2714" t="str">
        <f>IF(OR(dirty_cafe_sales!$F2714="UNKNOWN",dirty_cafe_sales!$F2714="ERROR",dirty_cafe_sales!$F2714=""),"Unknown",dirty_cafe_sales!$F2714)</f>
        <v>Digital Wallet</v>
      </c>
      <c r="G2714" t="str">
        <f>IF(OR(dirty_cafe_sales!$G2714="UNKNOWN",dirty_cafe_sales!$G2714="ERROR",dirty_cafe_sales!$G2714=""),"Unknown",dirty_cafe_sales!$G2714)</f>
        <v>Takeaway</v>
      </c>
      <c r="H2714" s="2" t="d">
        <v>2023-08-12</v>
      </c>
    </row>
    <row r="2715" spans="1:8" x14ac:dyDescent="0.2">
      <c r="A2715" s="16" t="s">
        <v>2736</v>
      </c>
      <c r="B2715" s="16" t="str">
        <f>IF(OR(dirty_cafe_sales!$B2715="UNKNOWN",dirty_cafe_sales!$B2715="",dirty_cafe_sales!$B2715="ERROR"),"Unknown_Item",dirty_cafe_sales!$B2715)</f>
        <v>Juice</v>
      </c>
      <c r="C2715" s="23">
        <f>IF(ISNUMBER(dirty_cafe_sales!$C2715),dirty_cafe_sales!$C2715,3)</f>
        <v>2</v>
      </c>
      <c r="D2715" s="19">
        <f>VLOOKUP($B2715,Price_Per_Item!$A$3:$B$11,2,FALSE)</f>
        <v>3</v>
      </c>
      <c r="E2715" s="25">
        <f t="shared" si="42"/>
        <v>6</v>
      </c>
      <c r="F2715" t="str">
        <f>IF(OR(dirty_cafe_sales!$F2715="UNKNOWN",dirty_cafe_sales!$F2715="ERROR",dirty_cafe_sales!$F2715=""),"Unknown",dirty_cafe_sales!$F2715)</f>
        <v>Unknown</v>
      </c>
      <c r="G2715" t="str">
        <f>IF(OR(dirty_cafe_sales!$G2715="UNKNOWN",dirty_cafe_sales!$G2715="ERROR",dirty_cafe_sales!$G2715=""),"Unknown",dirty_cafe_sales!$G2715)</f>
        <v>Unknown</v>
      </c>
      <c r="H2715" s="2" t="d">
        <v>2023-06-09</v>
      </c>
    </row>
    <row r="2716" spans="1:8" x14ac:dyDescent="0.2">
      <c r="A2716" s="16" t="s">
        <v>2737</v>
      </c>
      <c r="B2716" s="16" t="str">
        <f>IF(OR(dirty_cafe_sales!$B2716="UNKNOWN",dirty_cafe_sales!$B2716="",dirty_cafe_sales!$B2716="ERROR"),"Unknown_Item",dirty_cafe_sales!$B2716)</f>
        <v>Tea</v>
      </c>
      <c r="C2716" s="23">
        <f>IF(ISNUMBER(dirty_cafe_sales!$C2716),dirty_cafe_sales!$C2716,3)</f>
        <v>4</v>
      </c>
      <c r="D2716" s="19">
        <f>VLOOKUP($B2716,Price_Per_Item!$A$3:$B$11,2,FALSE)</f>
        <v>1.5</v>
      </c>
      <c r="E2716" s="25">
        <f t="shared" si="42"/>
        <v>6</v>
      </c>
      <c r="F2716" t="str">
        <f>IF(OR(dirty_cafe_sales!$F2716="UNKNOWN",dirty_cafe_sales!$F2716="ERROR",dirty_cafe_sales!$F2716=""),"Unknown",dirty_cafe_sales!$F2716)</f>
        <v>Digital Wallet</v>
      </c>
      <c r="G2716" t="str">
        <f>IF(OR(dirty_cafe_sales!$G2716="UNKNOWN",dirty_cafe_sales!$G2716="ERROR",dirty_cafe_sales!$G2716=""),"Unknown",dirty_cafe_sales!$G2716)</f>
        <v>In-store</v>
      </c>
      <c r="H2716" s="2" t="d">
        <v>2023-04-19</v>
      </c>
    </row>
    <row r="2717" spans="1:8" x14ac:dyDescent="0.2">
      <c r="A2717" s="16" t="s">
        <v>2738</v>
      </c>
      <c r="B2717" s="16" t="str">
        <f>IF(OR(dirty_cafe_sales!$B2717="UNKNOWN",dirty_cafe_sales!$B2717="",dirty_cafe_sales!$B2717="ERROR"),"Unknown_Item",dirty_cafe_sales!$B2717)</f>
        <v>Smoothie</v>
      </c>
      <c r="C2717" s="23">
        <f>IF(ISNUMBER(dirty_cafe_sales!$C2717),dirty_cafe_sales!$C2717,3)</f>
        <v>4</v>
      </c>
      <c r="D2717" s="19">
        <f>VLOOKUP($B2717,Price_Per_Item!$A$3:$B$11,2,FALSE)</f>
        <v>4</v>
      </c>
      <c r="E2717" s="25">
        <f t="shared" si="42"/>
        <v>16</v>
      </c>
      <c r="F2717" t="str">
        <f>IF(OR(dirty_cafe_sales!$F2717="UNKNOWN",dirty_cafe_sales!$F2717="ERROR",dirty_cafe_sales!$F2717=""),"Unknown",dirty_cafe_sales!$F2717)</f>
        <v>Cash</v>
      </c>
      <c r="G2717" t="str">
        <f>IF(OR(dirty_cafe_sales!$G2717="UNKNOWN",dirty_cafe_sales!$G2717="ERROR",dirty_cafe_sales!$G2717=""),"Unknown",dirty_cafe_sales!$G2717)</f>
        <v>Takeaway</v>
      </c>
      <c r="H2717" s="2" t="d">
        <v>2023-08-05</v>
      </c>
    </row>
    <row r="2718" spans="1:8" x14ac:dyDescent="0.2">
      <c r="A2718" s="16" t="s">
        <v>2739</v>
      </c>
      <c r="B2718" s="16" t="str">
        <f>IF(OR(dirty_cafe_sales!$B2718="UNKNOWN",dirty_cafe_sales!$B2718="",dirty_cafe_sales!$B2718="ERROR"),"Unknown_Item",dirty_cafe_sales!$B2718)</f>
        <v>Juice</v>
      </c>
      <c r="C2718" s="23">
        <f>IF(ISNUMBER(dirty_cafe_sales!$C2718),dirty_cafe_sales!$C2718,3)</f>
        <v>3</v>
      </c>
      <c r="D2718" s="19">
        <f>VLOOKUP($B2718,Price_Per_Item!$A$3:$B$11,2,FALSE)</f>
        <v>3</v>
      </c>
      <c r="E2718" s="25">
        <f t="shared" si="42"/>
        <v>9</v>
      </c>
      <c r="F2718" t="str">
        <f>IF(OR(dirty_cafe_sales!$F2718="UNKNOWN",dirty_cafe_sales!$F2718="ERROR",dirty_cafe_sales!$F2718=""),"Unknown",dirty_cafe_sales!$F2718)</f>
        <v>Digital Wallet</v>
      </c>
      <c r="G2718" t="str">
        <f>IF(OR(dirty_cafe_sales!$G2718="UNKNOWN",dirty_cafe_sales!$G2718="ERROR",dirty_cafe_sales!$G2718=""),"Unknown",dirty_cafe_sales!$G2718)</f>
        <v>In-store</v>
      </c>
      <c r="H2718" s="2" t="d">
        <v>2023-03-09</v>
      </c>
    </row>
    <row r="2719" spans="1:8" x14ac:dyDescent="0.2">
      <c r="A2719" s="16" t="s">
        <v>2740</v>
      </c>
      <c r="B2719" s="16" t="str">
        <f>IF(OR(dirty_cafe_sales!$B2719="UNKNOWN",dirty_cafe_sales!$B2719="",dirty_cafe_sales!$B2719="ERROR"),"Unknown_Item",dirty_cafe_sales!$B2719)</f>
        <v>Smoothie</v>
      </c>
      <c r="C2719" s="23">
        <f>IF(ISNUMBER(dirty_cafe_sales!$C2719),dirty_cafe_sales!$C2719,3)</f>
        <v>4</v>
      </c>
      <c r="D2719" s="19">
        <f>VLOOKUP($B2719,Price_Per_Item!$A$3:$B$11,2,FALSE)</f>
        <v>4</v>
      </c>
      <c r="E2719" s="25">
        <f t="shared" si="42"/>
        <v>16</v>
      </c>
      <c r="F2719" t="str">
        <f>IF(OR(dirty_cafe_sales!$F2719="UNKNOWN",dirty_cafe_sales!$F2719="ERROR",dirty_cafe_sales!$F2719=""),"Unknown",dirty_cafe_sales!$F2719)</f>
        <v>Unknown</v>
      </c>
      <c r="G2719" t="str">
        <f>IF(OR(dirty_cafe_sales!$G2719="UNKNOWN",dirty_cafe_sales!$G2719="ERROR",dirty_cafe_sales!$G2719=""),"Unknown",dirty_cafe_sales!$G2719)</f>
        <v>Takeaway</v>
      </c>
      <c r="H2719" s="2" t="d">
        <v>2023-02-04</v>
      </c>
    </row>
    <row r="2720" spans="1:8" x14ac:dyDescent="0.2">
      <c r="A2720" s="16" t="s">
        <v>2741</v>
      </c>
      <c r="B2720" s="16" t="str">
        <f>IF(OR(dirty_cafe_sales!$B2720="UNKNOWN",dirty_cafe_sales!$B2720="",dirty_cafe_sales!$B2720="ERROR"),"Unknown_Item",dirty_cafe_sales!$B2720)</f>
        <v>Sandwich</v>
      </c>
      <c r="C2720" s="23">
        <f>IF(ISNUMBER(dirty_cafe_sales!$C2720),dirty_cafe_sales!$C2720,3)</f>
        <v>5</v>
      </c>
      <c r="D2720" s="19">
        <f>VLOOKUP($B2720,Price_Per_Item!$A$3:$B$11,2,FALSE)</f>
        <v>4</v>
      </c>
      <c r="E2720" s="25">
        <f t="shared" si="42"/>
        <v>20</v>
      </c>
      <c r="F2720" t="str">
        <f>IF(OR(dirty_cafe_sales!$F2720="UNKNOWN",dirty_cafe_sales!$F2720="ERROR",dirty_cafe_sales!$F2720=""),"Unknown",dirty_cafe_sales!$F2720)</f>
        <v>Cash</v>
      </c>
      <c r="G2720" t="str">
        <f>IF(OR(dirty_cafe_sales!$G2720="UNKNOWN",dirty_cafe_sales!$G2720="ERROR",dirty_cafe_sales!$G2720=""),"Unknown",dirty_cafe_sales!$G2720)</f>
        <v>Unknown</v>
      </c>
      <c r="H2720" s="2" t="d">
        <v>2023-03-07</v>
      </c>
    </row>
    <row r="2721" spans="1:8" x14ac:dyDescent="0.2">
      <c r="A2721" s="16" t="s">
        <v>2742</v>
      </c>
      <c r="B2721" s="16" t="str">
        <f>IF(OR(dirty_cafe_sales!$B2721="UNKNOWN",dirty_cafe_sales!$B2721="",dirty_cafe_sales!$B2721="ERROR"),"Unknown_Item",dirty_cafe_sales!$B2721)</f>
        <v>Coffee</v>
      </c>
      <c r="C2721" s="23">
        <f>IF(ISNUMBER(dirty_cafe_sales!$C2721),dirty_cafe_sales!$C2721,3)</f>
        <v>2</v>
      </c>
      <c r="D2721" s="19">
        <f>VLOOKUP($B2721,Price_Per_Item!$A$3:$B$11,2,FALSE)</f>
        <v>2</v>
      </c>
      <c r="E2721" s="25">
        <f t="shared" si="42"/>
        <v>4</v>
      </c>
      <c r="F2721" t="str">
        <f>IF(OR(dirty_cafe_sales!$F2721="UNKNOWN",dirty_cafe_sales!$F2721="ERROR",dirty_cafe_sales!$F2721=""),"Unknown",dirty_cafe_sales!$F2721)</f>
        <v>Cash</v>
      </c>
      <c r="G2721" t="str">
        <f>IF(OR(dirty_cafe_sales!$G2721="UNKNOWN",dirty_cafe_sales!$G2721="ERROR",dirty_cafe_sales!$G2721=""),"Unknown",dirty_cafe_sales!$G2721)</f>
        <v>Unknown</v>
      </c>
      <c r="H2721" s="2" t="d">
        <v>2023-06-29</v>
      </c>
    </row>
    <row r="2722" spans="1:8" x14ac:dyDescent="0.2">
      <c r="A2722" s="16" t="s">
        <v>2743</v>
      </c>
      <c r="B2722" s="16" t="str">
        <f>IF(OR(dirty_cafe_sales!$B2722="UNKNOWN",dirty_cafe_sales!$B2722="",dirty_cafe_sales!$B2722="ERROR"),"Unknown_Item",dirty_cafe_sales!$B2722)</f>
        <v>Coffee</v>
      </c>
      <c r="C2722" s="23">
        <f>IF(ISNUMBER(dirty_cafe_sales!$C2722),dirty_cafe_sales!$C2722,3)</f>
        <v>4</v>
      </c>
      <c r="D2722" s="19">
        <f>VLOOKUP($B2722,Price_Per_Item!$A$3:$B$11,2,FALSE)</f>
        <v>2</v>
      </c>
      <c r="E2722" s="25">
        <f t="shared" si="42"/>
        <v>8</v>
      </c>
      <c r="F2722" t="str">
        <f>IF(OR(dirty_cafe_sales!$F2722="UNKNOWN",dirty_cafe_sales!$F2722="ERROR",dirty_cafe_sales!$F2722=""),"Unknown",dirty_cafe_sales!$F2722)</f>
        <v>Unknown</v>
      </c>
      <c r="G2722" t="str">
        <f>IF(OR(dirty_cafe_sales!$G2722="UNKNOWN",dirty_cafe_sales!$G2722="ERROR",dirty_cafe_sales!$G2722=""),"Unknown",dirty_cafe_sales!$G2722)</f>
        <v>Unknown</v>
      </c>
      <c r="H2722" s="2" t="d">
        <v>2023-07-31</v>
      </c>
    </row>
    <row r="2723" spans="1:8" x14ac:dyDescent="0.2">
      <c r="A2723" s="16" t="s">
        <v>2744</v>
      </c>
      <c r="B2723" s="16" t="str">
        <f>IF(OR(dirty_cafe_sales!$B2723="UNKNOWN",dirty_cafe_sales!$B2723="",dirty_cafe_sales!$B2723="ERROR"),"Unknown_Item",dirty_cafe_sales!$B2723)</f>
        <v>Juice</v>
      </c>
      <c r="C2723" s="23">
        <f>IF(ISNUMBER(dirty_cafe_sales!$C2723),dirty_cafe_sales!$C2723,3)</f>
        <v>5</v>
      </c>
      <c r="D2723" s="19">
        <f>VLOOKUP($B2723,Price_Per_Item!$A$3:$B$11,2,FALSE)</f>
        <v>3</v>
      </c>
      <c r="E2723" s="25">
        <f t="shared" si="42"/>
        <v>15</v>
      </c>
      <c r="F2723" t="str">
        <f>IF(OR(dirty_cafe_sales!$F2723="UNKNOWN",dirty_cafe_sales!$F2723="ERROR",dirty_cafe_sales!$F2723=""),"Unknown",dirty_cafe_sales!$F2723)</f>
        <v>Cash</v>
      </c>
      <c r="G2723" t="str">
        <f>IF(OR(dirty_cafe_sales!$G2723="UNKNOWN",dirty_cafe_sales!$G2723="ERROR",dirty_cafe_sales!$G2723=""),"Unknown",dirty_cafe_sales!$G2723)</f>
        <v>Unknown</v>
      </c>
      <c r="H2723" s="2" t="d">
        <v>2023-11-06</v>
      </c>
    </row>
    <row r="2724" spans="1:8" x14ac:dyDescent="0.2">
      <c r="A2724" s="16" t="s">
        <v>2745</v>
      </c>
      <c r="B2724" s="16" t="str">
        <f>IF(OR(dirty_cafe_sales!$B2724="UNKNOWN",dirty_cafe_sales!$B2724="",dirty_cafe_sales!$B2724="ERROR"),"Unknown_Item",dirty_cafe_sales!$B2724)</f>
        <v>Cookie</v>
      </c>
      <c r="C2724" s="23">
        <f>IF(ISNUMBER(dirty_cafe_sales!$C2724),dirty_cafe_sales!$C2724,3)</f>
        <v>3</v>
      </c>
      <c r="D2724" s="19">
        <f>VLOOKUP($B2724,Price_Per_Item!$A$3:$B$11,2,FALSE)</f>
        <v>1</v>
      </c>
      <c r="E2724" s="25">
        <f t="shared" si="42"/>
        <v>3</v>
      </c>
      <c r="F2724" t="str">
        <f>IF(OR(dirty_cafe_sales!$F2724="UNKNOWN",dirty_cafe_sales!$F2724="ERROR",dirty_cafe_sales!$F2724=""),"Unknown",dirty_cafe_sales!$F2724)</f>
        <v>Unknown</v>
      </c>
      <c r="G2724" t="str">
        <f>IF(OR(dirty_cafe_sales!$G2724="UNKNOWN",dirty_cafe_sales!$G2724="ERROR",dirty_cafe_sales!$G2724=""),"Unknown",dirty_cafe_sales!$G2724)</f>
        <v>Takeaway</v>
      </c>
      <c r="H2724" s="2" t="d">
        <v>2023-05-26</v>
      </c>
    </row>
    <row r="2725" spans="1:8" x14ac:dyDescent="0.2">
      <c r="A2725" s="16" t="s">
        <v>2746</v>
      </c>
      <c r="B2725" s="16" t="str">
        <f>IF(OR(dirty_cafe_sales!$B2725="UNKNOWN",dirty_cafe_sales!$B2725="",dirty_cafe_sales!$B2725="ERROR"),"Unknown_Item",dirty_cafe_sales!$B2725)</f>
        <v>Sandwich</v>
      </c>
      <c r="C2725" s="23">
        <f>IF(ISNUMBER(dirty_cafe_sales!$C2725),dirty_cafe_sales!$C2725,3)</f>
        <v>5</v>
      </c>
      <c r="D2725" s="19">
        <f>VLOOKUP($B2725,Price_Per_Item!$A$3:$B$11,2,FALSE)</f>
        <v>4</v>
      </c>
      <c r="E2725" s="25">
        <f t="shared" si="42"/>
        <v>20</v>
      </c>
      <c r="F2725" t="str">
        <f>IF(OR(dirty_cafe_sales!$F2725="UNKNOWN",dirty_cafe_sales!$F2725="ERROR",dirty_cafe_sales!$F2725=""),"Unknown",dirty_cafe_sales!$F2725)</f>
        <v>Digital Wallet</v>
      </c>
      <c r="G2725" t="str">
        <f>IF(OR(dirty_cafe_sales!$G2725="UNKNOWN",dirty_cafe_sales!$G2725="ERROR",dirty_cafe_sales!$G2725=""),"Unknown",dirty_cafe_sales!$G2725)</f>
        <v>Unknown</v>
      </c>
      <c r="H2725" s="2" t="d">
        <v>2023-12-18</v>
      </c>
    </row>
    <row r="2726" spans="1:8" x14ac:dyDescent="0.2">
      <c r="A2726" s="16" t="s">
        <v>2747</v>
      </c>
      <c r="B2726" s="16" t="str">
        <f>IF(OR(dirty_cafe_sales!$B2726="UNKNOWN",dirty_cafe_sales!$B2726="",dirty_cafe_sales!$B2726="ERROR"),"Unknown_Item",dirty_cafe_sales!$B2726)</f>
        <v>Salad</v>
      </c>
      <c r="C2726" s="23">
        <f>IF(ISNUMBER(dirty_cafe_sales!$C2726),dirty_cafe_sales!$C2726,3)</f>
        <v>3</v>
      </c>
      <c r="D2726" s="19">
        <f>VLOOKUP($B2726,Price_Per_Item!$A$3:$B$11,2,FALSE)</f>
        <v>5</v>
      </c>
      <c r="E2726" s="25">
        <f t="shared" si="42"/>
        <v>15</v>
      </c>
      <c r="F2726" t="str">
        <f>IF(OR(dirty_cafe_sales!$F2726="UNKNOWN",dirty_cafe_sales!$F2726="ERROR",dirty_cafe_sales!$F2726=""),"Unknown",dirty_cafe_sales!$F2726)</f>
        <v>Digital Wallet</v>
      </c>
      <c r="G2726" t="str">
        <f>IF(OR(dirty_cafe_sales!$G2726="UNKNOWN",dirty_cafe_sales!$G2726="ERROR",dirty_cafe_sales!$G2726=""),"Unknown",dirty_cafe_sales!$G2726)</f>
        <v>Unknown</v>
      </c>
      <c r="H2726" s="2" t="d">
        <v>2023-11-04</v>
      </c>
    </row>
    <row r="2727" spans="1:8" x14ac:dyDescent="0.2">
      <c r="A2727" s="16" t="s">
        <v>2748</v>
      </c>
      <c r="B2727" s="16" t="str">
        <f>IF(OR(dirty_cafe_sales!$B2727="UNKNOWN",dirty_cafe_sales!$B2727="",dirty_cafe_sales!$B2727="ERROR"),"Unknown_Item",dirty_cafe_sales!$B2727)</f>
        <v>Unknown_Item</v>
      </c>
      <c r="C2727" s="23">
        <f>IF(ISNUMBER(dirty_cafe_sales!$C2727),dirty_cafe_sales!$C2727,3)</f>
        <v>3</v>
      </c>
      <c r="D2727" s="19">
        <f>VLOOKUP($B2727,Price_Per_Item!$A$3:$B$11,2,FALSE)</f>
        <v>2.9375</v>
      </c>
      <c r="E2727" s="25">
        <f t="shared" si="42"/>
        <v>8.8125</v>
      </c>
      <c r="F2727" t="str">
        <f>IF(OR(dirty_cafe_sales!$F2727="UNKNOWN",dirty_cafe_sales!$F2727="ERROR",dirty_cafe_sales!$F2727=""),"Unknown",dirty_cafe_sales!$F2727)</f>
        <v>Digital Wallet</v>
      </c>
      <c r="G2727" t="str">
        <f>IF(OR(dirty_cafe_sales!$G2727="UNKNOWN",dirty_cafe_sales!$G2727="ERROR",dirty_cafe_sales!$G2727=""),"Unknown",dirty_cafe_sales!$G2727)</f>
        <v>Unknown</v>
      </c>
      <c r="H2727" s="2" t="d">
        <v>2023-01-30</v>
      </c>
    </row>
    <row r="2728" spans="1:8" x14ac:dyDescent="0.2">
      <c r="A2728" s="16" t="s">
        <v>2749</v>
      </c>
      <c r="B2728" s="16" t="str">
        <f>IF(OR(dirty_cafe_sales!$B2728="UNKNOWN",dirty_cafe_sales!$B2728="",dirty_cafe_sales!$B2728="ERROR"),"Unknown_Item",dirty_cafe_sales!$B2728)</f>
        <v>Salad</v>
      </c>
      <c r="C2728" s="23">
        <f>IF(ISNUMBER(dirty_cafe_sales!$C2728),dirty_cafe_sales!$C2728,3)</f>
        <v>3</v>
      </c>
      <c r="D2728" s="19">
        <f>VLOOKUP($B2728,Price_Per_Item!$A$3:$B$11,2,FALSE)</f>
        <v>5</v>
      </c>
      <c r="E2728" s="25">
        <f t="shared" si="42"/>
        <v>15</v>
      </c>
      <c r="F2728" t="str">
        <f>IF(OR(dirty_cafe_sales!$F2728="UNKNOWN",dirty_cafe_sales!$F2728="ERROR",dirty_cafe_sales!$F2728=""),"Unknown",dirty_cafe_sales!$F2728)</f>
        <v>Digital Wallet</v>
      </c>
      <c r="G2728" t="str">
        <f>IF(OR(dirty_cafe_sales!$G2728="UNKNOWN",dirty_cafe_sales!$G2728="ERROR",dirty_cafe_sales!$G2728=""),"Unknown",dirty_cafe_sales!$G2728)</f>
        <v>In-store</v>
      </c>
      <c r="H2728" s="2" t="d">
        <v>2023-07-15</v>
      </c>
    </row>
    <row r="2729" spans="1:8" x14ac:dyDescent="0.2">
      <c r="A2729" s="16" t="s">
        <v>2750</v>
      </c>
      <c r="B2729" s="16" t="str">
        <f>IF(OR(dirty_cafe_sales!$B2729="UNKNOWN",dirty_cafe_sales!$B2729="",dirty_cafe_sales!$B2729="ERROR"),"Unknown_Item",dirty_cafe_sales!$B2729)</f>
        <v>Juice</v>
      </c>
      <c r="C2729" s="23">
        <f>IF(ISNUMBER(dirty_cafe_sales!$C2729),dirty_cafe_sales!$C2729,3)</f>
        <v>2</v>
      </c>
      <c r="D2729" s="19">
        <f>VLOOKUP($B2729,Price_Per_Item!$A$3:$B$11,2,FALSE)</f>
        <v>3</v>
      </c>
      <c r="E2729" s="25">
        <f t="shared" si="42"/>
        <v>6</v>
      </c>
      <c r="F2729" t="str">
        <f>IF(OR(dirty_cafe_sales!$F2729="UNKNOWN",dirty_cafe_sales!$F2729="ERROR",dirty_cafe_sales!$F2729=""),"Unknown",dirty_cafe_sales!$F2729)</f>
        <v>Unknown</v>
      </c>
      <c r="G2729" t="str">
        <f>IF(OR(dirty_cafe_sales!$G2729="UNKNOWN",dirty_cafe_sales!$G2729="ERROR",dirty_cafe_sales!$G2729=""),"Unknown",dirty_cafe_sales!$G2729)</f>
        <v>Unknown</v>
      </c>
      <c r="H2729" s="2" t="d">
        <v>2023-10-25</v>
      </c>
    </row>
    <row r="2730" spans="1:8" x14ac:dyDescent="0.2">
      <c r="A2730" s="16" t="s">
        <v>2751</v>
      </c>
      <c r="B2730" s="16" t="str">
        <f>IF(OR(dirty_cafe_sales!$B2730="UNKNOWN",dirty_cafe_sales!$B2730="",dirty_cafe_sales!$B2730="ERROR"),"Unknown_Item",dirty_cafe_sales!$B2730)</f>
        <v>Juice</v>
      </c>
      <c r="C2730" s="23">
        <f>IF(ISNUMBER(dirty_cafe_sales!$C2730),dirty_cafe_sales!$C2730,3)</f>
        <v>1</v>
      </c>
      <c r="D2730" s="19">
        <f>VLOOKUP($B2730,Price_Per_Item!$A$3:$B$11,2,FALSE)</f>
        <v>3</v>
      </c>
      <c r="E2730" s="25">
        <f t="shared" si="42"/>
        <v>3</v>
      </c>
      <c r="F2730" t="str">
        <f>IF(OR(dirty_cafe_sales!$F2730="UNKNOWN",dirty_cafe_sales!$F2730="ERROR",dirty_cafe_sales!$F2730=""),"Unknown",dirty_cafe_sales!$F2730)</f>
        <v>Cash</v>
      </c>
      <c r="G2730" t="str">
        <f>IF(OR(dirty_cafe_sales!$G2730="UNKNOWN",dirty_cafe_sales!$G2730="ERROR",dirty_cafe_sales!$G2730=""),"Unknown",dirty_cafe_sales!$G2730)</f>
        <v>Unknown</v>
      </c>
      <c r="H2730" s="2" t="d">
        <v>2023-07-18</v>
      </c>
    </row>
    <row r="2731" spans="1:8" x14ac:dyDescent="0.2">
      <c r="A2731" s="16" t="s">
        <v>2752</v>
      </c>
      <c r="B2731" s="16" t="str">
        <f>IF(OR(dirty_cafe_sales!$B2731="UNKNOWN",dirty_cafe_sales!$B2731="",dirty_cafe_sales!$B2731="ERROR"),"Unknown_Item",dirty_cafe_sales!$B2731)</f>
        <v>Salad</v>
      </c>
      <c r="C2731" s="23">
        <f>IF(ISNUMBER(dirty_cafe_sales!$C2731),dirty_cafe_sales!$C2731,3)</f>
        <v>2</v>
      </c>
      <c r="D2731" s="19">
        <f>VLOOKUP($B2731,Price_Per_Item!$A$3:$B$11,2,FALSE)</f>
        <v>5</v>
      </c>
      <c r="E2731" s="25">
        <f t="shared" si="42"/>
        <v>10</v>
      </c>
      <c r="F2731" t="str">
        <f>IF(OR(dirty_cafe_sales!$F2731="UNKNOWN",dirty_cafe_sales!$F2731="ERROR",dirty_cafe_sales!$F2731=""),"Unknown",dirty_cafe_sales!$F2731)</f>
        <v>Unknown</v>
      </c>
      <c r="G2731" t="str">
        <f>IF(OR(dirty_cafe_sales!$G2731="UNKNOWN",dirty_cafe_sales!$G2731="ERROR",dirty_cafe_sales!$G2731=""),"Unknown",dirty_cafe_sales!$G2731)</f>
        <v>Unknown</v>
      </c>
      <c r="H2731" s="2" t="d">
        <v>2023-01-31</v>
      </c>
    </row>
    <row r="2732" spans="1:8" x14ac:dyDescent="0.2">
      <c r="A2732" s="16" t="s">
        <v>2753</v>
      </c>
      <c r="B2732" s="16" t="str">
        <f>IF(OR(dirty_cafe_sales!$B2732="UNKNOWN",dirty_cafe_sales!$B2732="",dirty_cafe_sales!$B2732="ERROR"),"Unknown_Item",dirty_cafe_sales!$B2732)</f>
        <v>Coffee</v>
      </c>
      <c r="C2732" s="23">
        <f>IF(ISNUMBER(dirty_cafe_sales!$C2732),dirty_cafe_sales!$C2732,3)</f>
        <v>4</v>
      </c>
      <c r="D2732" s="19">
        <f>VLOOKUP($B2732,Price_Per_Item!$A$3:$B$11,2,FALSE)</f>
        <v>2</v>
      </c>
      <c r="E2732" s="25">
        <f t="shared" si="42"/>
        <v>8</v>
      </c>
      <c r="F2732" t="str">
        <f>IF(OR(dirty_cafe_sales!$F2732="UNKNOWN",dirty_cafe_sales!$F2732="ERROR",dirty_cafe_sales!$F2732=""),"Unknown",dirty_cafe_sales!$F2732)</f>
        <v>Credit Card</v>
      </c>
      <c r="G2732" t="str">
        <f>IF(OR(dirty_cafe_sales!$G2732="UNKNOWN",dirty_cafe_sales!$G2732="ERROR",dirty_cafe_sales!$G2732=""),"Unknown",dirty_cafe_sales!$G2732)</f>
        <v>Unknown</v>
      </c>
      <c r="H2732" s="2" t="d">
        <v>2023-09-15</v>
      </c>
    </row>
    <row r="2733" spans="1:8" x14ac:dyDescent="0.2">
      <c r="A2733" s="16" t="s">
        <v>2754</v>
      </c>
      <c r="B2733" s="16" t="str">
        <f>IF(OR(dirty_cafe_sales!$B2733="UNKNOWN",dirty_cafe_sales!$B2733="",dirty_cafe_sales!$B2733="ERROR"),"Unknown_Item",dirty_cafe_sales!$B2733)</f>
        <v>Juice</v>
      </c>
      <c r="C2733" s="23">
        <f>IF(ISNUMBER(dirty_cafe_sales!$C2733),dirty_cafe_sales!$C2733,3)</f>
        <v>1</v>
      </c>
      <c r="D2733" s="19">
        <f>VLOOKUP($B2733,Price_Per_Item!$A$3:$B$11,2,FALSE)</f>
        <v>3</v>
      </c>
      <c r="E2733" s="25">
        <f t="shared" si="42"/>
        <v>3</v>
      </c>
      <c r="F2733" t="str">
        <f>IF(OR(dirty_cafe_sales!$F2733="UNKNOWN",dirty_cafe_sales!$F2733="ERROR",dirty_cafe_sales!$F2733=""),"Unknown",dirty_cafe_sales!$F2733)</f>
        <v>Unknown</v>
      </c>
      <c r="G2733" t="str">
        <f>IF(OR(dirty_cafe_sales!$G2733="UNKNOWN",dirty_cafe_sales!$G2733="ERROR",dirty_cafe_sales!$G2733=""),"Unknown",dirty_cafe_sales!$G2733)</f>
        <v>Takeaway</v>
      </c>
      <c r="H2733" s="2" t="d">
        <v>2023-11-05</v>
      </c>
    </row>
    <row r="2734" spans="1:8" x14ac:dyDescent="0.2">
      <c r="A2734" s="16" t="s">
        <v>2755</v>
      </c>
      <c r="B2734" s="16" t="str">
        <f>IF(OR(dirty_cafe_sales!$B2734="UNKNOWN",dirty_cafe_sales!$B2734="",dirty_cafe_sales!$B2734="ERROR"),"Unknown_Item",dirty_cafe_sales!$B2734)</f>
        <v>Salad</v>
      </c>
      <c r="C2734" s="23">
        <f>IF(ISNUMBER(dirty_cafe_sales!$C2734),dirty_cafe_sales!$C2734,3)</f>
        <v>2</v>
      </c>
      <c r="D2734" s="19">
        <f>VLOOKUP($B2734,Price_Per_Item!$A$3:$B$11,2,FALSE)</f>
        <v>5</v>
      </c>
      <c r="E2734" s="25">
        <f t="shared" si="42"/>
        <v>10</v>
      </c>
      <c r="F2734" t="str">
        <f>IF(OR(dirty_cafe_sales!$F2734="UNKNOWN",dirty_cafe_sales!$F2734="ERROR",dirty_cafe_sales!$F2734=""),"Unknown",dirty_cafe_sales!$F2734)</f>
        <v>Unknown</v>
      </c>
      <c r="G2734" t="str">
        <f>IF(OR(dirty_cafe_sales!$G2734="UNKNOWN",dirty_cafe_sales!$G2734="ERROR",dirty_cafe_sales!$G2734=""),"Unknown",dirty_cafe_sales!$G2734)</f>
        <v>Unknown</v>
      </c>
      <c r="H2734" s="2" t="d">
        <v>2023-04-11</v>
      </c>
    </row>
    <row r="2735" spans="1:8" x14ac:dyDescent="0.2">
      <c r="A2735" s="16" t="s">
        <v>2756</v>
      </c>
      <c r="B2735" s="16" t="str">
        <f>IF(OR(dirty_cafe_sales!$B2735="UNKNOWN",dirty_cafe_sales!$B2735="",dirty_cafe_sales!$B2735="ERROR"),"Unknown_Item",dirty_cafe_sales!$B2735)</f>
        <v>Juice</v>
      </c>
      <c r="C2735" s="23">
        <f>IF(ISNUMBER(dirty_cafe_sales!$C2735),dirty_cafe_sales!$C2735,3)</f>
        <v>3</v>
      </c>
      <c r="D2735" s="19">
        <f>VLOOKUP($B2735,Price_Per_Item!$A$3:$B$11,2,FALSE)</f>
        <v>3</v>
      </c>
      <c r="E2735" s="25">
        <f t="shared" si="42"/>
        <v>9</v>
      </c>
      <c r="F2735" t="str">
        <f>IF(OR(dirty_cafe_sales!$F2735="UNKNOWN",dirty_cafe_sales!$F2735="ERROR",dirty_cafe_sales!$F2735=""),"Unknown",dirty_cafe_sales!$F2735)</f>
        <v>Cash</v>
      </c>
      <c r="G2735" t="str">
        <f>IF(OR(dirty_cafe_sales!$G2735="UNKNOWN",dirty_cafe_sales!$G2735="ERROR",dirty_cafe_sales!$G2735=""),"Unknown",dirty_cafe_sales!$G2735)</f>
        <v>Unknown</v>
      </c>
      <c r="H2735" s="2" t="d">
        <v>2023-02-15</v>
      </c>
    </row>
    <row r="2736" spans="1:8" x14ac:dyDescent="0.2">
      <c r="A2736" s="16" t="s">
        <v>2757</v>
      </c>
      <c r="B2736" s="16" t="str">
        <f>IF(OR(dirty_cafe_sales!$B2736="UNKNOWN",dirty_cafe_sales!$B2736="",dirty_cafe_sales!$B2736="ERROR"),"Unknown_Item",dirty_cafe_sales!$B2736)</f>
        <v>Tea</v>
      </c>
      <c r="C2736" s="23">
        <f>IF(ISNUMBER(dirty_cafe_sales!$C2736),dirty_cafe_sales!$C2736,3)</f>
        <v>1</v>
      </c>
      <c r="D2736" s="19">
        <f>VLOOKUP($B2736,Price_Per_Item!$A$3:$B$11,2,FALSE)</f>
        <v>1.5</v>
      </c>
      <c r="E2736" s="25">
        <f t="shared" si="42"/>
        <v>1.5</v>
      </c>
      <c r="F2736" t="str">
        <f>IF(OR(dirty_cafe_sales!$F2736="UNKNOWN",dirty_cafe_sales!$F2736="ERROR",dirty_cafe_sales!$F2736=""),"Unknown",dirty_cafe_sales!$F2736)</f>
        <v>Digital Wallet</v>
      </c>
      <c r="G2736" t="str">
        <f>IF(OR(dirty_cafe_sales!$G2736="UNKNOWN",dirty_cafe_sales!$G2736="ERROR",dirty_cafe_sales!$G2736=""),"Unknown",dirty_cafe_sales!$G2736)</f>
        <v>In-store</v>
      </c>
      <c r="H2736" s="2" t="d">
        <v>2023-03-09</v>
      </c>
    </row>
    <row r="2737" spans="1:8" x14ac:dyDescent="0.2">
      <c r="A2737" s="16" t="s">
        <v>2758</v>
      </c>
      <c r="B2737" s="16" t="str">
        <f>IF(OR(dirty_cafe_sales!$B2737="UNKNOWN",dirty_cafe_sales!$B2737="",dirty_cafe_sales!$B2737="ERROR"),"Unknown_Item",dirty_cafe_sales!$B2737)</f>
        <v>Juice</v>
      </c>
      <c r="C2737" s="23">
        <f>IF(ISNUMBER(dirty_cafe_sales!$C2737),dirty_cafe_sales!$C2737,3)</f>
        <v>3</v>
      </c>
      <c r="D2737" s="19">
        <f>VLOOKUP($B2737,Price_Per_Item!$A$3:$B$11,2,FALSE)</f>
        <v>3</v>
      </c>
      <c r="E2737" s="25">
        <f t="shared" si="42"/>
        <v>9</v>
      </c>
      <c r="F2737" t="str">
        <f>IF(OR(dirty_cafe_sales!$F2737="UNKNOWN",dirty_cafe_sales!$F2737="ERROR",dirty_cafe_sales!$F2737=""),"Unknown",dirty_cafe_sales!$F2737)</f>
        <v>Unknown</v>
      </c>
      <c r="G2737" t="str">
        <f>IF(OR(dirty_cafe_sales!$G2737="UNKNOWN",dirty_cafe_sales!$G2737="ERROR",dirty_cafe_sales!$G2737=""),"Unknown",dirty_cafe_sales!$G2737)</f>
        <v>Takeaway</v>
      </c>
      <c r="H2737" s="2" t="d">
        <v>2023-03-24</v>
      </c>
    </row>
    <row r="2738" spans="1:8" x14ac:dyDescent="0.2">
      <c r="A2738" s="16" t="s">
        <v>2759</v>
      </c>
      <c r="B2738" s="16" t="str">
        <f>IF(OR(dirty_cafe_sales!$B2738="UNKNOWN",dirty_cafe_sales!$B2738="",dirty_cafe_sales!$B2738="ERROR"),"Unknown_Item",dirty_cafe_sales!$B2738)</f>
        <v>Coffee</v>
      </c>
      <c r="C2738" s="23">
        <f>IF(ISNUMBER(dirty_cafe_sales!$C2738),dirty_cafe_sales!$C2738,3)</f>
        <v>3</v>
      </c>
      <c r="D2738" s="19">
        <f>VLOOKUP($B2738,Price_Per_Item!$A$3:$B$11,2,FALSE)</f>
        <v>2</v>
      </c>
      <c r="E2738" s="25">
        <f t="shared" si="42"/>
        <v>6</v>
      </c>
      <c r="F2738" t="str">
        <f>IF(OR(dirty_cafe_sales!$F2738="UNKNOWN",dirty_cafe_sales!$F2738="ERROR",dirty_cafe_sales!$F2738=""),"Unknown",dirty_cafe_sales!$F2738)</f>
        <v>Unknown</v>
      </c>
      <c r="G2738" t="str">
        <f>IF(OR(dirty_cafe_sales!$G2738="UNKNOWN",dirty_cafe_sales!$G2738="ERROR",dirty_cafe_sales!$G2738=""),"Unknown",dirty_cafe_sales!$G2738)</f>
        <v>Takeaway</v>
      </c>
      <c r="H2738" s="2" t="d">
        <v>2023-11-16</v>
      </c>
    </row>
    <row r="2739" spans="1:8" x14ac:dyDescent="0.2">
      <c r="A2739" s="16" t="s">
        <v>2760</v>
      </c>
      <c r="B2739" s="16" t="str">
        <f>IF(OR(dirty_cafe_sales!$B2739="UNKNOWN",dirty_cafe_sales!$B2739="",dirty_cafe_sales!$B2739="ERROR"),"Unknown_Item",dirty_cafe_sales!$B2739)</f>
        <v>Juice</v>
      </c>
      <c r="C2739" s="23">
        <f>IF(ISNUMBER(dirty_cafe_sales!$C2739),dirty_cafe_sales!$C2739,3)</f>
        <v>2</v>
      </c>
      <c r="D2739" s="19">
        <f>VLOOKUP($B2739,Price_Per_Item!$A$3:$B$11,2,FALSE)</f>
        <v>3</v>
      </c>
      <c r="E2739" s="25">
        <f t="shared" si="42"/>
        <v>6</v>
      </c>
      <c r="F2739" t="str">
        <f>IF(OR(dirty_cafe_sales!$F2739="UNKNOWN",dirty_cafe_sales!$F2739="ERROR",dirty_cafe_sales!$F2739=""),"Unknown",dirty_cafe_sales!$F2739)</f>
        <v>Digital Wallet</v>
      </c>
      <c r="G2739" t="str">
        <f>IF(OR(dirty_cafe_sales!$G2739="UNKNOWN",dirty_cafe_sales!$G2739="ERROR",dirty_cafe_sales!$G2739=""),"Unknown",dirty_cafe_sales!$G2739)</f>
        <v>Takeaway</v>
      </c>
      <c r="H2739" s="2" t="d">
        <v>2023-07-28</v>
      </c>
    </row>
    <row r="2740" spans="1:8" x14ac:dyDescent="0.2">
      <c r="A2740" s="16" t="s">
        <v>2761</v>
      </c>
      <c r="B2740" s="16" t="str">
        <f>IF(OR(dirty_cafe_sales!$B2740="UNKNOWN",dirty_cafe_sales!$B2740="",dirty_cafe_sales!$B2740="ERROR"),"Unknown_Item",dirty_cafe_sales!$B2740)</f>
        <v>Tea</v>
      </c>
      <c r="C2740" s="23">
        <f>IF(ISNUMBER(dirty_cafe_sales!$C2740),dirty_cafe_sales!$C2740,3)</f>
        <v>2</v>
      </c>
      <c r="D2740" s="19">
        <f>VLOOKUP($B2740,Price_Per_Item!$A$3:$B$11,2,FALSE)</f>
        <v>1.5</v>
      </c>
      <c r="E2740" s="25">
        <f t="shared" si="42"/>
        <v>3</v>
      </c>
      <c r="F2740" t="str">
        <f>IF(OR(dirty_cafe_sales!$F2740="UNKNOWN",dirty_cafe_sales!$F2740="ERROR",dirty_cafe_sales!$F2740=""),"Unknown",dirty_cafe_sales!$F2740)</f>
        <v>Unknown</v>
      </c>
      <c r="G2740" t="str">
        <f>IF(OR(dirty_cafe_sales!$G2740="UNKNOWN",dirty_cafe_sales!$G2740="ERROR",dirty_cafe_sales!$G2740=""),"Unknown",dirty_cafe_sales!$G2740)</f>
        <v>Unknown</v>
      </c>
      <c r="H2740" s="2" t="d">
        <v>2023-10-17</v>
      </c>
    </row>
    <row r="2741" spans="1:8" x14ac:dyDescent="0.2">
      <c r="A2741" s="16" t="s">
        <v>2762</v>
      </c>
      <c r="B2741" s="16" t="str">
        <f>IF(OR(dirty_cafe_sales!$B2741="UNKNOWN",dirty_cafe_sales!$B2741="",dirty_cafe_sales!$B2741="ERROR"),"Unknown_Item",dirty_cafe_sales!$B2741)</f>
        <v>Juice</v>
      </c>
      <c r="C2741" s="23">
        <f>IF(ISNUMBER(dirty_cafe_sales!$C2741),dirty_cafe_sales!$C2741,3)</f>
        <v>3</v>
      </c>
      <c r="D2741" s="19">
        <f>VLOOKUP($B2741,Price_Per_Item!$A$3:$B$11,2,FALSE)</f>
        <v>3</v>
      </c>
      <c r="E2741" s="25">
        <f t="shared" si="42"/>
        <v>9</v>
      </c>
      <c r="F2741" t="str">
        <f>IF(OR(dirty_cafe_sales!$F2741="UNKNOWN",dirty_cafe_sales!$F2741="ERROR",dirty_cafe_sales!$F2741=""),"Unknown",dirty_cafe_sales!$F2741)</f>
        <v>Credit Card</v>
      </c>
      <c r="G2741" t="str">
        <f>IF(OR(dirty_cafe_sales!$G2741="UNKNOWN",dirty_cafe_sales!$G2741="ERROR",dirty_cafe_sales!$G2741=""),"Unknown",dirty_cafe_sales!$G2741)</f>
        <v>Unknown</v>
      </c>
      <c r="H2741" s="2" t="d">
        <v>2023-10-07</v>
      </c>
    </row>
    <row r="2742" spans="1:8" x14ac:dyDescent="0.2">
      <c r="A2742" s="16" t="s">
        <v>2763</v>
      </c>
      <c r="B2742" s="16" t="str">
        <f>IF(OR(dirty_cafe_sales!$B2742="UNKNOWN",dirty_cafe_sales!$B2742="",dirty_cafe_sales!$B2742="ERROR"),"Unknown_Item",dirty_cafe_sales!$B2742)</f>
        <v>Tea</v>
      </c>
      <c r="C2742" s="23">
        <f>IF(ISNUMBER(dirty_cafe_sales!$C2742),dirty_cafe_sales!$C2742,3)</f>
        <v>5</v>
      </c>
      <c r="D2742" s="19">
        <f>VLOOKUP($B2742,Price_Per_Item!$A$3:$B$11,2,FALSE)</f>
        <v>1.5</v>
      </c>
      <c r="E2742" s="25">
        <f t="shared" si="42"/>
        <v>7.5</v>
      </c>
      <c r="F2742" t="str">
        <f>IF(OR(dirty_cafe_sales!$F2742="UNKNOWN",dirty_cafe_sales!$F2742="ERROR",dirty_cafe_sales!$F2742=""),"Unknown",dirty_cafe_sales!$F2742)</f>
        <v>Cash</v>
      </c>
      <c r="G2742" t="str">
        <f>IF(OR(dirty_cafe_sales!$G2742="UNKNOWN",dirty_cafe_sales!$G2742="ERROR",dirty_cafe_sales!$G2742=""),"Unknown",dirty_cafe_sales!$G2742)</f>
        <v>Takeaway</v>
      </c>
      <c r="H2742" s="2" t="d">
        <v>2023-02-05</v>
      </c>
    </row>
    <row r="2743" spans="1:8" x14ac:dyDescent="0.2">
      <c r="A2743" s="16" t="s">
        <v>2764</v>
      </c>
      <c r="B2743" s="16" t="str">
        <f>IF(OR(dirty_cafe_sales!$B2743="UNKNOWN",dirty_cafe_sales!$B2743="",dirty_cafe_sales!$B2743="ERROR"),"Unknown_Item",dirty_cafe_sales!$B2743)</f>
        <v>Juice</v>
      </c>
      <c r="C2743" s="23">
        <f>IF(ISNUMBER(dirty_cafe_sales!$C2743),dirty_cafe_sales!$C2743,3)</f>
        <v>3</v>
      </c>
      <c r="D2743" s="19">
        <f>VLOOKUP($B2743,Price_Per_Item!$A$3:$B$11,2,FALSE)</f>
        <v>3</v>
      </c>
      <c r="E2743" s="25">
        <f t="shared" si="42"/>
        <v>9</v>
      </c>
      <c r="F2743" t="str">
        <f>IF(OR(dirty_cafe_sales!$F2743="UNKNOWN",dirty_cafe_sales!$F2743="ERROR",dirty_cafe_sales!$F2743=""),"Unknown",dirty_cafe_sales!$F2743)</f>
        <v>Unknown</v>
      </c>
      <c r="G2743" t="str">
        <f>IF(OR(dirty_cafe_sales!$G2743="UNKNOWN",dirty_cafe_sales!$G2743="ERROR",dirty_cafe_sales!$G2743=""),"Unknown",dirty_cafe_sales!$G2743)</f>
        <v>In-store</v>
      </c>
      <c r="H2743" s="2" t="d">
        <v>2023-08-09</v>
      </c>
    </row>
    <row r="2744" spans="1:8" x14ac:dyDescent="0.2">
      <c r="A2744" s="16" t="s">
        <v>2765</v>
      </c>
      <c r="B2744" s="16" t="str">
        <f>IF(OR(dirty_cafe_sales!$B2744="UNKNOWN",dirty_cafe_sales!$B2744="",dirty_cafe_sales!$B2744="ERROR"),"Unknown_Item",dirty_cafe_sales!$B2744)</f>
        <v>Cookie</v>
      </c>
      <c r="C2744" s="23">
        <f>IF(ISNUMBER(dirty_cafe_sales!$C2744),dirty_cafe_sales!$C2744,3)</f>
        <v>5</v>
      </c>
      <c r="D2744" s="19">
        <f>VLOOKUP($B2744,Price_Per_Item!$A$3:$B$11,2,FALSE)</f>
        <v>1</v>
      </c>
      <c r="E2744" s="25">
        <f t="shared" si="42"/>
        <v>5</v>
      </c>
      <c r="F2744" t="str">
        <f>IF(OR(dirty_cafe_sales!$F2744="UNKNOWN",dirty_cafe_sales!$F2744="ERROR",dirty_cafe_sales!$F2744=""),"Unknown",dirty_cafe_sales!$F2744)</f>
        <v>Credit Card</v>
      </c>
      <c r="G2744" t="str">
        <f>IF(OR(dirty_cafe_sales!$G2744="UNKNOWN",dirty_cafe_sales!$G2744="ERROR",dirty_cafe_sales!$G2744=""),"Unknown",dirty_cafe_sales!$G2744)</f>
        <v>Unknown</v>
      </c>
      <c r="H2744" s="2" t="d">
        <v>2023-02-08</v>
      </c>
    </row>
    <row r="2745" spans="1:8" x14ac:dyDescent="0.2">
      <c r="A2745" s="16" t="s">
        <v>2766</v>
      </c>
      <c r="B2745" s="16" t="str">
        <f>IF(OR(dirty_cafe_sales!$B2745="UNKNOWN",dirty_cafe_sales!$B2745="",dirty_cafe_sales!$B2745="ERROR"),"Unknown_Item",dirty_cafe_sales!$B2745)</f>
        <v>Tea</v>
      </c>
      <c r="C2745" s="23">
        <f>IF(ISNUMBER(dirty_cafe_sales!$C2745),dirty_cafe_sales!$C2745,3)</f>
        <v>5</v>
      </c>
      <c r="D2745" s="19">
        <f>VLOOKUP($B2745,Price_Per_Item!$A$3:$B$11,2,FALSE)</f>
        <v>1.5</v>
      </c>
      <c r="E2745" s="25">
        <f t="shared" si="42"/>
        <v>7.5</v>
      </c>
      <c r="F2745" t="str">
        <f>IF(OR(dirty_cafe_sales!$F2745="UNKNOWN",dirty_cafe_sales!$F2745="ERROR",dirty_cafe_sales!$F2745=""),"Unknown",dirty_cafe_sales!$F2745)</f>
        <v>Cash</v>
      </c>
      <c r="G2745" t="str">
        <f>IF(OR(dirty_cafe_sales!$G2745="UNKNOWN",dirty_cafe_sales!$G2745="ERROR",dirty_cafe_sales!$G2745=""),"Unknown",dirty_cafe_sales!$G2745)</f>
        <v>Unknown</v>
      </c>
      <c r="H2745" s="2" t="d">
        <v>2023-10-04</v>
      </c>
    </row>
    <row r="2746" spans="1:8" x14ac:dyDescent="0.2">
      <c r="A2746" s="16" t="s">
        <v>2767</v>
      </c>
      <c r="B2746" s="16" t="str">
        <f>IF(OR(dirty_cafe_sales!$B2746="UNKNOWN",dirty_cafe_sales!$B2746="",dirty_cafe_sales!$B2746="ERROR"),"Unknown_Item",dirty_cafe_sales!$B2746)</f>
        <v>Cookie</v>
      </c>
      <c r="C2746" s="23">
        <f>IF(ISNUMBER(dirty_cafe_sales!$C2746),dirty_cafe_sales!$C2746,3)</f>
        <v>5</v>
      </c>
      <c r="D2746" s="19">
        <f>VLOOKUP($B2746,Price_Per_Item!$A$3:$B$11,2,FALSE)</f>
        <v>1</v>
      </c>
      <c r="E2746" s="25">
        <f t="shared" si="42"/>
        <v>5</v>
      </c>
      <c r="F2746" t="str">
        <f>IF(OR(dirty_cafe_sales!$F2746="UNKNOWN",dirty_cafe_sales!$F2746="ERROR",dirty_cafe_sales!$F2746=""),"Unknown",dirty_cafe_sales!$F2746)</f>
        <v>Cash</v>
      </c>
      <c r="G2746" t="str">
        <f>IF(OR(dirty_cafe_sales!$G2746="UNKNOWN",dirty_cafe_sales!$G2746="ERROR",dirty_cafe_sales!$G2746=""),"Unknown",dirty_cafe_sales!$G2746)</f>
        <v>Takeaway</v>
      </c>
      <c r="H2746" s="2" t="d">
        <v>2023-02-27</v>
      </c>
    </row>
    <row r="2747" spans="1:8" x14ac:dyDescent="0.2">
      <c r="A2747" s="16" t="s">
        <v>2768</v>
      </c>
      <c r="B2747" s="16" t="str">
        <f>IF(OR(dirty_cafe_sales!$B2747="UNKNOWN",dirty_cafe_sales!$B2747="",dirty_cafe_sales!$B2747="ERROR"),"Unknown_Item",dirty_cafe_sales!$B2747)</f>
        <v>Cookie</v>
      </c>
      <c r="C2747" s="23">
        <f>IF(ISNUMBER(dirty_cafe_sales!$C2747),dirty_cafe_sales!$C2747,3)</f>
        <v>4</v>
      </c>
      <c r="D2747" s="19">
        <f>VLOOKUP($B2747,Price_Per_Item!$A$3:$B$11,2,FALSE)</f>
        <v>1</v>
      </c>
      <c r="E2747" s="25">
        <f t="shared" si="42"/>
        <v>4</v>
      </c>
      <c r="F2747" t="str">
        <f>IF(OR(dirty_cafe_sales!$F2747="UNKNOWN",dirty_cafe_sales!$F2747="ERROR",dirty_cafe_sales!$F2747=""),"Unknown",dirty_cafe_sales!$F2747)</f>
        <v>Credit Card</v>
      </c>
      <c r="G2747" t="str">
        <f>IF(OR(dirty_cafe_sales!$G2747="UNKNOWN",dirty_cafe_sales!$G2747="ERROR",dirty_cafe_sales!$G2747=""),"Unknown",dirty_cafe_sales!$G2747)</f>
        <v>In-store</v>
      </c>
      <c r="H2747" s="2" t="d">
        <v>2023-01-27</v>
      </c>
    </row>
    <row r="2748" spans="1:8" x14ac:dyDescent="0.2">
      <c r="A2748" s="16" t="s">
        <v>2769</v>
      </c>
      <c r="B2748" s="16" t="str">
        <f>IF(OR(dirty_cafe_sales!$B2748="UNKNOWN",dirty_cafe_sales!$B2748="",dirty_cafe_sales!$B2748="ERROR"),"Unknown_Item",dirty_cafe_sales!$B2748)</f>
        <v>Sandwich</v>
      </c>
      <c r="C2748" s="23">
        <f>IF(ISNUMBER(dirty_cafe_sales!$C2748),dirty_cafe_sales!$C2748,3)</f>
        <v>3</v>
      </c>
      <c r="D2748" s="19">
        <f>VLOOKUP($B2748,Price_Per_Item!$A$3:$B$11,2,FALSE)</f>
        <v>4</v>
      </c>
      <c r="E2748" s="25">
        <f t="shared" si="42"/>
        <v>12</v>
      </c>
      <c r="F2748" t="str">
        <f>IF(OR(dirty_cafe_sales!$F2748="UNKNOWN",dirty_cafe_sales!$F2748="ERROR",dirty_cafe_sales!$F2748=""),"Unknown",dirty_cafe_sales!$F2748)</f>
        <v>Unknown</v>
      </c>
      <c r="G2748" t="str">
        <f>IF(OR(dirty_cafe_sales!$G2748="UNKNOWN",dirty_cafe_sales!$G2748="ERROR",dirty_cafe_sales!$G2748=""),"Unknown",dirty_cafe_sales!$G2748)</f>
        <v>Unknown</v>
      </c>
      <c r="H2748" s="2" t="d">
        <v>2023-05-25</v>
      </c>
    </row>
    <row r="2749" spans="1:8" x14ac:dyDescent="0.2">
      <c r="A2749" s="16" t="s">
        <v>2770</v>
      </c>
      <c r="B2749" s="16" t="str">
        <f>IF(OR(dirty_cafe_sales!$B2749="UNKNOWN",dirty_cafe_sales!$B2749="",dirty_cafe_sales!$B2749="ERROR"),"Unknown_Item",dirty_cafe_sales!$B2749)</f>
        <v>Sandwich</v>
      </c>
      <c r="C2749" s="23">
        <f>IF(ISNUMBER(dirty_cafe_sales!$C2749),dirty_cafe_sales!$C2749,3)</f>
        <v>5</v>
      </c>
      <c r="D2749" s="19">
        <f>VLOOKUP($B2749,Price_Per_Item!$A$3:$B$11,2,FALSE)</f>
        <v>4</v>
      </c>
      <c r="E2749" s="25">
        <f t="shared" si="42"/>
        <v>20</v>
      </c>
      <c r="F2749" t="str">
        <f>IF(OR(dirty_cafe_sales!$F2749="UNKNOWN",dirty_cafe_sales!$F2749="ERROR",dirty_cafe_sales!$F2749=""),"Unknown",dirty_cafe_sales!$F2749)</f>
        <v>Unknown</v>
      </c>
      <c r="G2749" t="str">
        <f>IF(OR(dirty_cafe_sales!$G2749="UNKNOWN",dirty_cafe_sales!$G2749="ERROR",dirty_cafe_sales!$G2749=""),"Unknown",dirty_cafe_sales!$G2749)</f>
        <v>In-store</v>
      </c>
      <c r="H2749" s="2" t="d">
        <v>2023-05-08</v>
      </c>
    </row>
    <row r="2750" spans="1:8" x14ac:dyDescent="0.2">
      <c r="A2750" s="16" t="s">
        <v>2771</v>
      </c>
      <c r="B2750" s="16" t="str">
        <f>IF(OR(dirty_cafe_sales!$B2750="UNKNOWN",dirty_cafe_sales!$B2750="",dirty_cafe_sales!$B2750="ERROR"),"Unknown_Item",dirty_cafe_sales!$B2750)</f>
        <v>Juice</v>
      </c>
      <c r="C2750" s="23">
        <f>IF(ISNUMBER(dirty_cafe_sales!$C2750),dirty_cafe_sales!$C2750,3)</f>
        <v>2</v>
      </c>
      <c r="D2750" s="19">
        <f>VLOOKUP($B2750,Price_Per_Item!$A$3:$B$11,2,FALSE)</f>
        <v>3</v>
      </c>
      <c r="E2750" s="25">
        <f t="shared" si="42"/>
        <v>6</v>
      </c>
      <c r="F2750" t="str">
        <f>IF(OR(dirty_cafe_sales!$F2750="UNKNOWN",dirty_cafe_sales!$F2750="ERROR",dirty_cafe_sales!$F2750=""),"Unknown",dirty_cafe_sales!$F2750)</f>
        <v>Cash</v>
      </c>
      <c r="G2750" t="str">
        <f>IF(OR(dirty_cafe_sales!$G2750="UNKNOWN",dirty_cafe_sales!$G2750="ERROR",dirty_cafe_sales!$G2750=""),"Unknown",dirty_cafe_sales!$G2750)</f>
        <v>In-store</v>
      </c>
      <c r="H2750" s="2" t="d">
        <v>2023-07-16</v>
      </c>
    </row>
    <row r="2751" spans="1:8" x14ac:dyDescent="0.2">
      <c r="A2751" s="16" t="s">
        <v>2772</v>
      </c>
      <c r="B2751" s="16" t="str">
        <f>IF(OR(dirty_cafe_sales!$B2751="UNKNOWN",dirty_cafe_sales!$B2751="",dirty_cafe_sales!$B2751="ERROR"),"Unknown_Item",dirty_cafe_sales!$B2751)</f>
        <v>Cake</v>
      </c>
      <c r="C2751" s="23">
        <f>IF(ISNUMBER(dirty_cafe_sales!$C2751),dirty_cafe_sales!$C2751,3)</f>
        <v>5</v>
      </c>
      <c r="D2751" s="19">
        <f>VLOOKUP($B2751,Price_Per_Item!$A$3:$B$11,2,FALSE)</f>
        <v>3</v>
      </c>
      <c r="E2751" s="25">
        <f t="shared" si="42"/>
        <v>15</v>
      </c>
      <c r="F2751" t="str">
        <f>IF(OR(dirty_cafe_sales!$F2751="UNKNOWN",dirty_cafe_sales!$F2751="ERROR",dirty_cafe_sales!$F2751=""),"Unknown",dirty_cafe_sales!$F2751)</f>
        <v>Cash</v>
      </c>
      <c r="G2751" t="str">
        <f>IF(OR(dirty_cafe_sales!$G2751="UNKNOWN",dirty_cafe_sales!$G2751="ERROR",dirty_cafe_sales!$G2751=""),"Unknown",dirty_cafe_sales!$G2751)</f>
        <v>Unknown</v>
      </c>
      <c r="H2751" s="2" t="d">
        <v>2023-01-03</v>
      </c>
    </row>
    <row r="2752" spans="1:8" x14ac:dyDescent="0.2">
      <c r="A2752" s="16" t="s">
        <v>2773</v>
      </c>
      <c r="B2752" s="16" t="str">
        <f>IF(OR(dirty_cafe_sales!$B2752="UNKNOWN",dirty_cafe_sales!$B2752="",dirty_cafe_sales!$B2752="ERROR"),"Unknown_Item",dirty_cafe_sales!$B2752)</f>
        <v>Sandwich</v>
      </c>
      <c r="C2752" s="23">
        <f>IF(ISNUMBER(dirty_cafe_sales!$C2752),dirty_cafe_sales!$C2752,3)</f>
        <v>2</v>
      </c>
      <c r="D2752" s="19">
        <f>VLOOKUP($B2752,Price_Per_Item!$A$3:$B$11,2,FALSE)</f>
        <v>4</v>
      </c>
      <c r="E2752" s="25">
        <f t="shared" si="42"/>
        <v>8</v>
      </c>
      <c r="F2752" t="str">
        <f>IF(OR(dirty_cafe_sales!$F2752="UNKNOWN",dirty_cafe_sales!$F2752="ERROR",dirty_cafe_sales!$F2752=""),"Unknown",dirty_cafe_sales!$F2752)</f>
        <v>Cash</v>
      </c>
      <c r="G2752" t="str">
        <f>IF(OR(dirty_cafe_sales!$G2752="UNKNOWN",dirty_cafe_sales!$G2752="ERROR",dirty_cafe_sales!$G2752=""),"Unknown",dirty_cafe_sales!$G2752)</f>
        <v>Takeaway</v>
      </c>
      <c r="H2752" s="2" t="d">
        <v>2023-12-04</v>
      </c>
    </row>
    <row r="2753" spans="1:8" x14ac:dyDescent="0.2">
      <c r="A2753" s="16" t="s">
        <v>2774</v>
      </c>
      <c r="B2753" s="16" t="str">
        <f>IF(OR(dirty_cafe_sales!$B2753="UNKNOWN",dirty_cafe_sales!$B2753="",dirty_cafe_sales!$B2753="ERROR"),"Unknown_Item",dirty_cafe_sales!$B2753)</f>
        <v>Unknown_Item</v>
      </c>
      <c r="C2753" s="23">
        <f>IF(ISNUMBER(dirty_cafe_sales!$C2753),dirty_cafe_sales!$C2753,3)</f>
        <v>4</v>
      </c>
      <c r="D2753" s="19">
        <f>VLOOKUP($B2753,Price_Per_Item!$A$3:$B$11,2,FALSE)</f>
        <v>2.9375</v>
      </c>
      <c r="E2753" s="25">
        <f t="shared" si="42"/>
        <v>11.75</v>
      </c>
      <c r="F2753" t="str">
        <f>IF(OR(dirty_cafe_sales!$F2753="UNKNOWN",dirty_cafe_sales!$F2753="ERROR",dirty_cafe_sales!$F2753=""),"Unknown",dirty_cafe_sales!$F2753)</f>
        <v>Cash</v>
      </c>
      <c r="G2753" t="str">
        <f>IF(OR(dirty_cafe_sales!$G2753="UNKNOWN",dirty_cafe_sales!$G2753="ERROR",dirty_cafe_sales!$G2753=""),"Unknown",dirty_cafe_sales!$G2753)</f>
        <v>Takeaway</v>
      </c>
      <c r="H2753" s="2" t="d">
        <v>2023-05-15</v>
      </c>
    </row>
    <row r="2754" spans="1:8" x14ac:dyDescent="0.2">
      <c r="A2754" s="16" t="s">
        <v>2775</v>
      </c>
      <c r="B2754" s="16" t="str">
        <f>IF(OR(dirty_cafe_sales!$B2754="UNKNOWN",dirty_cafe_sales!$B2754="",dirty_cafe_sales!$B2754="ERROR"),"Unknown_Item",dirty_cafe_sales!$B2754)</f>
        <v>Cookie</v>
      </c>
      <c r="C2754" s="23">
        <f>IF(ISNUMBER(dirty_cafe_sales!$C2754),dirty_cafe_sales!$C2754,3)</f>
        <v>3</v>
      </c>
      <c r="D2754" s="19">
        <f>VLOOKUP($B2754,Price_Per_Item!$A$3:$B$11,2,FALSE)</f>
        <v>1</v>
      </c>
      <c r="E2754" s="25">
        <f t="shared" si="42"/>
        <v>3</v>
      </c>
      <c r="F2754" t="str">
        <f>IF(OR(dirty_cafe_sales!$F2754="UNKNOWN",dirty_cafe_sales!$F2754="ERROR",dirty_cafe_sales!$F2754=""),"Unknown",dirty_cafe_sales!$F2754)</f>
        <v>Cash</v>
      </c>
      <c r="G2754" t="str">
        <f>IF(OR(dirty_cafe_sales!$G2754="UNKNOWN",dirty_cafe_sales!$G2754="ERROR",dirty_cafe_sales!$G2754=""),"Unknown",dirty_cafe_sales!$G2754)</f>
        <v>Unknown</v>
      </c>
      <c r="H2754" s="2" t="d">
        <v>2023-12-06</v>
      </c>
    </row>
    <row r="2755" spans="1:8" x14ac:dyDescent="0.2">
      <c r="A2755" s="16" t="s">
        <v>2776</v>
      </c>
      <c r="B2755" s="16" t="str">
        <f>IF(OR(dirty_cafe_sales!$B2755="UNKNOWN",dirty_cafe_sales!$B2755="",dirty_cafe_sales!$B2755="ERROR"),"Unknown_Item",dirty_cafe_sales!$B2755)</f>
        <v>Coffee</v>
      </c>
      <c r="C2755" s="23">
        <f>IF(ISNUMBER(dirty_cafe_sales!$C2755),dirty_cafe_sales!$C2755,3)</f>
        <v>5</v>
      </c>
      <c r="D2755" s="19">
        <f>VLOOKUP($B2755,Price_Per_Item!$A$3:$B$11,2,FALSE)</f>
        <v>2</v>
      </c>
      <c r="E2755" s="25">
        <f t="shared" ref="E2755:E2818" si="43">C2755*D2755</f>
        <v>10</v>
      </c>
      <c r="F2755" t="str">
        <f>IF(OR(dirty_cafe_sales!$F2755="UNKNOWN",dirty_cafe_sales!$F2755="ERROR",dirty_cafe_sales!$F2755=""),"Unknown",dirty_cafe_sales!$F2755)</f>
        <v>Unknown</v>
      </c>
      <c r="G2755" t="str">
        <f>IF(OR(dirty_cafe_sales!$G2755="UNKNOWN",dirty_cafe_sales!$G2755="ERROR",dirty_cafe_sales!$G2755=""),"Unknown",dirty_cafe_sales!$G2755)</f>
        <v>Unknown</v>
      </c>
      <c r="H2755" s="2" t="d">
        <v>2023-07-26</v>
      </c>
    </row>
    <row r="2756" spans="1:8" x14ac:dyDescent="0.2">
      <c r="A2756" s="16" t="s">
        <v>2777</v>
      </c>
      <c r="B2756" s="16" t="str">
        <f>IF(OR(dirty_cafe_sales!$B2756="UNKNOWN",dirty_cafe_sales!$B2756="",dirty_cafe_sales!$B2756="ERROR"),"Unknown_Item",dirty_cafe_sales!$B2756)</f>
        <v>Coffee</v>
      </c>
      <c r="C2756" s="23">
        <f>IF(ISNUMBER(dirty_cafe_sales!$C2756),dirty_cafe_sales!$C2756,3)</f>
        <v>5</v>
      </c>
      <c r="D2756" s="19">
        <f>VLOOKUP($B2756,Price_Per_Item!$A$3:$B$11,2,FALSE)</f>
        <v>2</v>
      </c>
      <c r="E2756" s="25">
        <f t="shared" si="43"/>
        <v>10</v>
      </c>
      <c r="F2756" t="str">
        <f>IF(OR(dirty_cafe_sales!$F2756="UNKNOWN",dirty_cafe_sales!$F2756="ERROR",dirty_cafe_sales!$F2756=""),"Unknown",dirty_cafe_sales!$F2756)</f>
        <v>Credit Card</v>
      </c>
      <c r="G2756" t="str">
        <f>IF(OR(dirty_cafe_sales!$G2756="UNKNOWN",dirty_cafe_sales!$G2756="ERROR",dirty_cafe_sales!$G2756=""),"Unknown",dirty_cafe_sales!$G2756)</f>
        <v>In-store</v>
      </c>
      <c r="H2756" s="2" t="d">
        <v>2023-01-08</v>
      </c>
    </row>
    <row r="2757" spans="1:8" x14ac:dyDescent="0.2">
      <c r="A2757" s="16" t="s">
        <v>2778</v>
      </c>
      <c r="B2757" s="16" t="str">
        <f>IF(OR(dirty_cafe_sales!$B2757="UNKNOWN",dirty_cafe_sales!$B2757="",dirty_cafe_sales!$B2757="ERROR"),"Unknown_Item",dirty_cafe_sales!$B2757)</f>
        <v>Cookie</v>
      </c>
      <c r="C2757" s="23">
        <f>IF(ISNUMBER(dirty_cafe_sales!$C2757),dirty_cafe_sales!$C2757,3)</f>
        <v>3</v>
      </c>
      <c r="D2757" s="19">
        <f>VLOOKUP($B2757,Price_Per_Item!$A$3:$B$11,2,FALSE)</f>
        <v>1</v>
      </c>
      <c r="E2757" s="25">
        <f t="shared" si="43"/>
        <v>3</v>
      </c>
      <c r="F2757" t="str">
        <f>IF(OR(dirty_cafe_sales!$F2757="UNKNOWN",dirty_cafe_sales!$F2757="ERROR",dirty_cafe_sales!$F2757=""),"Unknown",dirty_cafe_sales!$F2757)</f>
        <v>Cash</v>
      </c>
      <c r="G2757" t="str">
        <f>IF(OR(dirty_cafe_sales!$G2757="UNKNOWN",dirty_cafe_sales!$G2757="ERROR",dirty_cafe_sales!$G2757=""),"Unknown",dirty_cafe_sales!$G2757)</f>
        <v>In-store</v>
      </c>
      <c r="H2757" s="2" t="d">
        <v>2023-09-30</v>
      </c>
    </row>
    <row r="2758" spans="1:8" x14ac:dyDescent="0.2">
      <c r="A2758" s="16" t="s">
        <v>2779</v>
      </c>
      <c r="B2758" s="16" t="str">
        <f>IF(OR(dirty_cafe_sales!$B2758="UNKNOWN",dirty_cafe_sales!$B2758="",dirty_cafe_sales!$B2758="ERROR"),"Unknown_Item",dirty_cafe_sales!$B2758)</f>
        <v>Sandwich</v>
      </c>
      <c r="C2758" s="23">
        <f>IF(ISNUMBER(dirty_cafe_sales!$C2758),dirty_cafe_sales!$C2758,3)</f>
        <v>2</v>
      </c>
      <c r="D2758" s="19">
        <f>VLOOKUP($B2758,Price_Per_Item!$A$3:$B$11,2,FALSE)</f>
        <v>4</v>
      </c>
      <c r="E2758" s="25">
        <f t="shared" si="43"/>
        <v>8</v>
      </c>
      <c r="F2758" t="str">
        <f>IF(OR(dirty_cafe_sales!$F2758="UNKNOWN",dirty_cafe_sales!$F2758="ERROR",dirty_cafe_sales!$F2758=""),"Unknown",dirty_cafe_sales!$F2758)</f>
        <v>Digital Wallet</v>
      </c>
      <c r="G2758" t="str">
        <f>IF(OR(dirty_cafe_sales!$G2758="UNKNOWN",dirty_cafe_sales!$G2758="ERROR",dirty_cafe_sales!$G2758=""),"Unknown",dirty_cafe_sales!$G2758)</f>
        <v>Takeaway</v>
      </c>
      <c r="H2758" s="2" t="d">
        <v>2023-06-05</v>
      </c>
    </row>
    <row r="2759" spans="1:8" x14ac:dyDescent="0.2">
      <c r="A2759" s="16" t="s">
        <v>2780</v>
      </c>
      <c r="B2759" s="16" t="str">
        <f>IF(OR(dirty_cafe_sales!$B2759="UNKNOWN",dirty_cafe_sales!$B2759="",dirty_cafe_sales!$B2759="ERROR"),"Unknown_Item",dirty_cafe_sales!$B2759)</f>
        <v>Cookie</v>
      </c>
      <c r="C2759" s="23">
        <f>IF(ISNUMBER(dirty_cafe_sales!$C2759),dirty_cafe_sales!$C2759,3)</f>
        <v>2</v>
      </c>
      <c r="D2759" s="19">
        <f>VLOOKUP($B2759,Price_Per_Item!$A$3:$B$11,2,FALSE)</f>
        <v>1</v>
      </c>
      <c r="E2759" s="25">
        <f t="shared" si="43"/>
        <v>2</v>
      </c>
      <c r="F2759" t="str">
        <f>IF(OR(dirty_cafe_sales!$F2759="UNKNOWN",dirty_cafe_sales!$F2759="ERROR",dirty_cafe_sales!$F2759=""),"Unknown",dirty_cafe_sales!$F2759)</f>
        <v>Cash</v>
      </c>
      <c r="G2759" t="str">
        <f>IF(OR(dirty_cafe_sales!$G2759="UNKNOWN",dirty_cafe_sales!$G2759="ERROR",dirty_cafe_sales!$G2759=""),"Unknown",dirty_cafe_sales!$G2759)</f>
        <v>Takeaway</v>
      </c>
      <c r="H2759" s="2" t="d">
        <v>2023-08-02</v>
      </c>
    </row>
    <row r="2760" spans="1:8" x14ac:dyDescent="0.2">
      <c r="A2760" s="16" t="s">
        <v>2781</v>
      </c>
      <c r="B2760" s="16" t="str">
        <f>IF(OR(dirty_cafe_sales!$B2760="UNKNOWN",dirty_cafe_sales!$B2760="",dirty_cafe_sales!$B2760="ERROR"),"Unknown_Item",dirty_cafe_sales!$B2760)</f>
        <v>Salad</v>
      </c>
      <c r="C2760" s="23">
        <f>IF(ISNUMBER(dirty_cafe_sales!$C2760),dirty_cafe_sales!$C2760,3)</f>
        <v>3</v>
      </c>
      <c r="D2760" s="19">
        <f>VLOOKUP($B2760,Price_Per_Item!$A$3:$B$11,2,FALSE)</f>
        <v>5</v>
      </c>
      <c r="E2760" s="25">
        <f t="shared" si="43"/>
        <v>15</v>
      </c>
      <c r="F2760" t="str">
        <f>IF(OR(dirty_cafe_sales!$F2760="UNKNOWN",dirty_cafe_sales!$F2760="ERROR",dirty_cafe_sales!$F2760=""),"Unknown",dirty_cafe_sales!$F2760)</f>
        <v>Cash</v>
      </c>
      <c r="G2760" t="str">
        <f>IF(OR(dirty_cafe_sales!$G2760="UNKNOWN",dirty_cafe_sales!$G2760="ERROR",dirty_cafe_sales!$G2760=""),"Unknown",dirty_cafe_sales!$G2760)</f>
        <v>Takeaway</v>
      </c>
      <c r="H2760" s="2" t="d">
        <v>2023-06-23</v>
      </c>
    </row>
    <row r="2761" spans="1:8" x14ac:dyDescent="0.2">
      <c r="A2761" s="16" t="s">
        <v>2782</v>
      </c>
      <c r="B2761" s="16" t="str">
        <f>IF(OR(dirty_cafe_sales!$B2761="UNKNOWN",dirty_cafe_sales!$B2761="",dirty_cafe_sales!$B2761="ERROR"),"Unknown_Item",dirty_cafe_sales!$B2761)</f>
        <v>Cake</v>
      </c>
      <c r="C2761" s="23">
        <f>IF(ISNUMBER(dirty_cafe_sales!$C2761),dirty_cafe_sales!$C2761,3)</f>
        <v>4</v>
      </c>
      <c r="D2761" s="19">
        <f>VLOOKUP($B2761,Price_Per_Item!$A$3:$B$11,2,FALSE)</f>
        <v>3</v>
      </c>
      <c r="E2761" s="25">
        <f t="shared" si="43"/>
        <v>12</v>
      </c>
      <c r="F2761" t="str">
        <f>IF(OR(dirty_cafe_sales!$F2761="UNKNOWN",dirty_cafe_sales!$F2761="ERROR",dirty_cafe_sales!$F2761=""),"Unknown",dirty_cafe_sales!$F2761)</f>
        <v>Unknown</v>
      </c>
      <c r="G2761" t="str">
        <f>IF(OR(dirty_cafe_sales!$G2761="UNKNOWN",dirty_cafe_sales!$G2761="ERROR",dirty_cafe_sales!$G2761=""),"Unknown",dirty_cafe_sales!$G2761)</f>
        <v>Takeaway</v>
      </c>
      <c r="H2761" s="2" t="d">
        <v>2023-08-05</v>
      </c>
    </row>
    <row r="2762" spans="1:8" x14ac:dyDescent="0.2">
      <c r="A2762" s="16" t="s">
        <v>2783</v>
      </c>
      <c r="B2762" s="16" t="str">
        <f>IF(OR(dirty_cafe_sales!$B2762="UNKNOWN",dirty_cafe_sales!$B2762="",dirty_cafe_sales!$B2762="ERROR"),"Unknown_Item",dirty_cafe_sales!$B2762)</f>
        <v>Salad</v>
      </c>
      <c r="C2762" s="23">
        <f>IF(ISNUMBER(dirty_cafe_sales!$C2762),dirty_cafe_sales!$C2762,3)</f>
        <v>4</v>
      </c>
      <c r="D2762" s="19">
        <f>VLOOKUP($B2762,Price_Per_Item!$A$3:$B$11,2,FALSE)</f>
        <v>5</v>
      </c>
      <c r="E2762" s="25">
        <f t="shared" si="43"/>
        <v>20</v>
      </c>
      <c r="F2762" t="str">
        <f>IF(OR(dirty_cafe_sales!$F2762="UNKNOWN",dirty_cafe_sales!$F2762="ERROR",dirty_cafe_sales!$F2762=""),"Unknown",dirty_cafe_sales!$F2762)</f>
        <v>Unknown</v>
      </c>
      <c r="G2762" t="str">
        <f>IF(OR(dirty_cafe_sales!$G2762="UNKNOWN",dirty_cafe_sales!$G2762="ERROR",dirty_cafe_sales!$G2762=""),"Unknown",dirty_cafe_sales!$G2762)</f>
        <v>Unknown</v>
      </c>
      <c r="H2762" s="2" t="d">
        <v>2023-06-10</v>
      </c>
    </row>
    <row r="2763" spans="1:8" x14ac:dyDescent="0.2">
      <c r="A2763" s="16" t="s">
        <v>2784</v>
      </c>
      <c r="B2763" s="16" t="str">
        <f>IF(OR(dirty_cafe_sales!$B2763="UNKNOWN",dirty_cafe_sales!$B2763="",dirty_cafe_sales!$B2763="ERROR"),"Unknown_Item",dirty_cafe_sales!$B2763)</f>
        <v>Sandwich</v>
      </c>
      <c r="C2763" s="23">
        <f>IF(ISNUMBER(dirty_cafe_sales!$C2763),dirty_cafe_sales!$C2763,3)</f>
        <v>5</v>
      </c>
      <c r="D2763" s="19">
        <f>VLOOKUP($B2763,Price_Per_Item!$A$3:$B$11,2,FALSE)</f>
        <v>4</v>
      </c>
      <c r="E2763" s="25">
        <f t="shared" si="43"/>
        <v>20</v>
      </c>
      <c r="F2763" t="str">
        <f>IF(OR(dirty_cafe_sales!$F2763="UNKNOWN",dirty_cafe_sales!$F2763="ERROR",dirty_cafe_sales!$F2763=""),"Unknown",dirty_cafe_sales!$F2763)</f>
        <v>Unknown</v>
      </c>
      <c r="G2763" t="str">
        <f>IF(OR(dirty_cafe_sales!$G2763="UNKNOWN",dirty_cafe_sales!$G2763="ERROR",dirty_cafe_sales!$G2763=""),"Unknown",dirty_cafe_sales!$G2763)</f>
        <v>Takeaway</v>
      </c>
      <c r="H2763" s="2" t="d">
        <v>2023-07-07</v>
      </c>
    </row>
    <row r="2764" spans="1:8" x14ac:dyDescent="0.2">
      <c r="A2764" s="16" t="s">
        <v>2785</v>
      </c>
      <c r="B2764" s="16" t="str">
        <f>IF(OR(dirty_cafe_sales!$B2764="UNKNOWN",dirty_cafe_sales!$B2764="",dirty_cafe_sales!$B2764="ERROR"),"Unknown_Item",dirty_cafe_sales!$B2764)</f>
        <v>Coffee</v>
      </c>
      <c r="C2764" s="23">
        <f>IF(ISNUMBER(dirty_cafe_sales!$C2764),dirty_cafe_sales!$C2764,3)</f>
        <v>4</v>
      </c>
      <c r="D2764" s="19">
        <f>VLOOKUP($B2764,Price_Per_Item!$A$3:$B$11,2,FALSE)</f>
        <v>2</v>
      </c>
      <c r="E2764" s="25">
        <f t="shared" si="43"/>
        <v>8</v>
      </c>
      <c r="F2764" t="str">
        <f>IF(OR(dirty_cafe_sales!$F2764="UNKNOWN",dirty_cafe_sales!$F2764="ERROR",dirty_cafe_sales!$F2764=""),"Unknown",dirty_cafe_sales!$F2764)</f>
        <v>Cash</v>
      </c>
      <c r="G2764" t="str">
        <f>IF(OR(dirty_cafe_sales!$G2764="UNKNOWN",dirty_cafe_sales!$G2764="ERROR",dirty_cafe_sales!$G2764=""),"Unknown",dirty_cafe_sales!$G2764)</f>
        <v>In-store</v>
      </c>
      <c r="H2764" s="2" t="d">
        <v>2023-12-12</v>
      </c>
    </row>
    <row r="2765" spans="1:8" x14ac:dyDescent="0.2">
      <c r="A2765" s="16" t="s">
        <v>2786</v>
      </c>
      <c r="B2765" s="16" t="str">
        <f>IF(OR(dirty_cafe_sales!$B2765="UNKNOWN",dirty_cafe_sales!$B2765="",dirty_cafe_sales!$B2765="ERROR"),"Unknown_Item",dirty_cafe_sales!$B2765)</f>
        <v>Coffee</v>
      </c>
      <c r="C2765" s="23">
        <f>IF(ISNUMBER(dirty_cafe_sales!$C2765),dirty_cafe_sales!$C2765,3)</f>
        <v>5</v>
      </c>
      <c r="D2765" s="19">
        <f>VLOOKUP($B2765,Price_Per_Item!$A$3:$B$11,2,FALSE)</f>
        <v>2</v>
      </c>
      <c r="E2765" s="25">
        <f t="shared" si="43"/>
        <v>10</v>
      </c>
      <c r="F2765" t="str">
        <f>IF(OR(dirty_cafe_sales!$F2765="UNKNOWN",dirty_cafe_sales!$F2765="ERROR",dirty_cafe_sales!$F2765=""),"Unknown",dirty_cafe_sales!$F2765)</f>
        <v>Unknown</v>
      </c>
      <c r="G2765" t="str">
        <f>IF(OR(dirty_cafe_sales!$G2765="UNKNOWN",dirty_cafe_sales!$G2765="ERROR",dirty_cafe_sales!$G2765=""),"Unknown",dirty_cafe_sales!$G2765)</f>
        <v>Takeaway</v>
      </c>
      <c r="H2765" s="2" t="d">
        <v>2023-05-03</v>
      </c>
    </row>
    <row r="2766" spans="1:8" x14ac:dyDescent="0.2">
      <c r="A2766" s="16" t="s">
        <v>2787</v>
      </c>
      <c r="B2766" s="16" t="str">
        <f>IF(OR(dirty_cafe_sales!$B2766="UNKNOWN",dirty_cafe_sales!$B2766="",dirty_cafe_sales!$B2766="ERROR"),"Unknown_Item",dirty_cafe_sales!$B2766)</f>
        <v>Sandwich</v>
      </c>
      <c r="C2766" s="23">
        <f>IF(ISNUMBER(dirty_cafe_sales!$C2766),dirty_cafe_sales!$C2766,3)</f>
        <v>4</v>
      </c>
      <c r="D2766" s="19">
        <f>VLOOKUP($B2766,Price_Per_Item!$A$3:$B$11,2,FALSE)</f>
        <v>4</v>
      </c>
      <c r="E2766" s="25">
        <f t="shared" si="43"/>
        <v>16</v>
      </c>
      <c r="F2766" t="str">
        <f>IF(OR(dirty_cafe_sales!$F2766="UNKNOWN",dirty_cafe_sales!$F2766="ERROR",dirty_cafe_sales!$F2766=""),"Unknown",dirty_cafe_sales!$F2766)</f>
        <v>Cash</v>
      </c>
      <c r="G2766" t="str">
        <f>IF(OR(dirty_cafe_sales!$G2766="UNKNOWN",dirty_cafe_sales!$G2766="ERROR",dirty_cafe_sales!$G2766=""),"Unknown",dirty_cafe_sales!$G2766)</f>
        <v>Takeaway</v>
      </c>
      <c r="H2766" s="2" t="d">
        <v>2023-12-17</v>
      </c>
    </row>
    <row r="2767" spans="1:8" x14ac:dyDescent="0.2">
      <c r="A2767" s="16" t="s">
        <v>2788</v>
      </c>
      <c r="B2767" s="16" t="str">
        <f>IF(OR(dirty_cafe_sales!$B2767="UNKNOWN",dirty_cafe_sales!$B2767="",dirty_cafe_sales!$B2767="ERROR"),"Unknown_Item",dirty_cafe_sales!$B2767)</f>
        <v>Tea</v>
      </c>
      <c r="C2767" s="23">
        <f>IF(ISNUMBER(dirty_cafe_sales!$C2767),dirty_cafe_sales!$C2767,3)</f>
        <v>2</v>
      </c>
      <c r="D2767" s="19">
        <f>VLOOKUP($B2767,Price_Per_Item!$A$3:$B$11,2,FALSE)</f>
        <v>1.5</v>
      </c>
      <c r="E2767" s="25">
        <f t="shared" si="43"/>
        <v>3</v>
      </c>
      <c r="F2767" t="str">
        <f>IF(OR(dirty_cafe_sales!$F2767="UNKNOWN",dirty_cafe_sales!$F2767="ERROR",dirty_cafe_sales!$F2767=""),"Unknown",dirty_cafe_sales!$F2767)</f>
        <v>Unknown</v>
      </c>
      <c r="G2767" t="str">
        <f>IF(OR(dirty_cafe_sales!$G2767="UNKNOWN",dirty_cafe_sales!$G2767="ERROR",dirty_cafe_sales!$G2767=""),"Unknown",dirty_cafe_sales!$G2767)</f>
        <v>Unknown</v>
      </c>
      <c r="H2767" s="2" t="d">
        <v>2023-06-03</v>
      </c>
    </row>
    <row r="2768" spans="1:8" x14ac:dyDescent="0.2">
      <c r="A2768" s="16" t="s">
        <v>2789</v>
      </c>
      <c r="B2768" s="16" t="str">
        <f>IF(OR(dirty_cafe_sales!$B2768="UNKNOWN",dirty_cafe_sales!$B2768="",dirty_cafe_sales!$B2768="ERROR"),"Unknown_Item",dirty_cafe_sales!$B2768)</f>
        <v>Salad</v>
      </c>
      <c r="C2768" s="23">
        <f>IF(ISNUMBER(dirty_cafe_sales!$C2768),dirty_cafe_sales!$C2768,3)</f>
        <v>3</v>
      </c>
      <c r="D2768" s="19">
        <f>VLOOKUP($B2768,Price_Per_Item!$A$3:$B$11,2,FALSE)</f>
        <v>5</v>
      </c>
      <c r="E2768" s="25">
        <f t="shared" si="43"/>
        <v>15</v>
      </c>
      <c r="F2768" t="str">
        <f>IF(OR(dirty_cafe_sales!$F2768="UNKNOWN",dirty_cafe_sales!$F2768="ERROR",dirty_cafe_sales!$F2768=""),"Unknown",dirty_cafe_sales!$F2768)</f>
        <v>Digital Wallet</v>
      </c>
      <c r="G2768" t="str">
        <f>IF(OR(dirty_cafe_sales!$G2768="UNKNOWN",dirty_cafe_sales!$G2768="ERROR",dirty_cafe_sales!$G2768=""),"Unknown",dirty_cafe_sales!$G2768)</f>
        <v>Unknown</v>
      </c>
      <c r="H2768" s="2" t="d">
        <v>2023-02-19</v>
      </c>
    </row>
    <row r="2769" spans="1:8" x14ac:dyDescent="0.2">
      <c r="A2769" s="16" t="s">
        <v>2790</v>
      </c>
      <c r="B2769" s="16" t="str">
        <f>IF(OR(dirty_cafe_sales!$B2769="UNKNOWN",dirty_cafe_sales!$B2769="",dirty_cafe_sales!$B2769="ERROR"),"Unknown_Item",dirty_cafe_sales!$B2769)</f>
        <v>Salad</v>
      </c>
      <c r="C2769" s="23">
        <f>IF(ISNUMBER(dirty_cafe_sales!$C2769),dirty_cafe_sales!$C2769,3)</f>
        <v>1</v>
      </c>
      <c r="D2769" s="19">
        <f>VLOOKUP($B2769,Price_Per_Item!$A$3:$B$11,2,FALSE)</f>
        <v>5</v>
      </c>
      <c r="E2769" s="25">
        <f t="shared" si="43"/>
        <v>5</v>
      </c>
      <c r="F2769" t="str">
        <f>IF(OR(dirty_cafe_sales!$F2769="UNKNOWN",dirty_cafe_sales!$F2769="ERROR",dirty_cafe_sales!$F2769=""),"Unknown",dirty_cafe_sales!$F2769)</f>
        <v>Unknown</v>
      </c>
      <c r="G2769" t="str">
        <f>IF(OR(dirty_cafe_sales!$G2769="UNKNOWN",dirty_cafe_sales!$G2769="ERROR",dirty_cafe_sales!$G2769=""),"Unknown",dirty_cafe_sales!$G2769)</f>
        <v>Takeaway</v>
      </c>
      <c r="H2769" s="2" t="d">
        <v>2023-12-16</v>
      </c>
    </row>
    <row r="2770" spans="1:8" x14ac:dyDescent="0.2">
      <c r="A2770" s="16" t="s">
        <v>2791</v>
      </c>
      <c r="B2770" s="16" t="str">
        <f>IF(OR(dirty_cafe_sales!$B2770="UNKNOWN",dirty_cafe_sales!$B2770="",dirty_cafe_sales!$B2770="ERROR"),"Unknown_Item",dirty_cafe_sales!$B2770)</f>
        <v>Cake</v>
      </c>
      <c r="C2770" s="23">
        <f>IF(ISNUMBER(dirty_cafe_sales!$C2770),dirty_cafe_sales!$C2770,3)</f>
        <v>1</v>
      </c>
      <c r="D2770" s="19">
        <f>VLOOKUP($B2770,Price_Per_Item!$A$3:$B$11,2,FALSE)</f>
        <v>3</v>
      </c>
      <c r="E2770" s="25">
        <f t="shared" si="43"/>
        <v>3</v>
      </c>
      <c r="F2770" t="str">
        <f>IF(OR(dirty_cafe_sales!$F2770="UNKNOWN",dirty_cafe_sales!$F2770="ERROR",dirty_cafe_sales!$F2770=""),"Unknown",dirty_cafe_sales!$F2770)</f>
        <v>Unknown</v>
      </c>
      <c r="G2770" t="str">
        <f>IF(OR(dirty_cafe_sales!$G2770="UNKNOWN",dirty_cafe_sales!$G2770="ERROR",dirty_cafe_sales!$G2770=""),"Unknown",dirty_cafe_sales!$G2770)</f>
        <v>Unknown</v>
      </c>
      <c r="H2770" s="2" t="d">
        <v>2023-10-22</v>
      </c>
    </row>
    <row r="2771" spans="1:8" x14ac:dyDescent="0.2">
      <c r="A2771" s="16" t="s">
        <v>2792</v>
      </c>
      <c r="B2771" s="16" t="str">
        <f>IF(OR(dirty_cafe_sales!$B2771="UNKNOWN",dirty_cafe_sales!$B2771="",dirty_cafe_sales!$B2771="ERROR"),"Unknown_Item",dirty_cafe_sales!$B2771)</f>
        <v>Unknown_Item</v>
      </c>
      <c r="C2771" s="23">
        <f>IF(ISNUMBER(dirty_cafe_sales!$C2771),dirty_cafe_sales!$C2771,3)</f>
        <v>1</v>
      </c>
      <c r="D2771" s="19">
        <f>VLOOKUP($B2771,Price_Per_Item!$A$3:$B$11,2,FALSE)</f>
        <v>2.9375</v>
      </c>
      <c r="E2771" s="25">
        <f t="shared" si="43"/>
        <v>2.9375</v>
      </c>
      <c r="F2771" t="str">
        <f>IF(OR(dirty_cafe_sales!$F2771="UNKNOWN",dirty_cafe_sales!$F2771="ERROR",dirty_cafe_sales!$F2771=""),"Unknown",dirty_cafe_sales!$F2771)</f>
        <v>Credit Card</v>
      </c>
      <c r="G2771" t="str">
        <f>IF(OR(dirty_cafe_sales!$G2771="UNKNOWN",dirty_cafe_sales!$G2771="ERROR",dirty_cafe_sales!$G2771=""),"Unknown",dirty_cafe_sales!$G2771)</f>
        <v>Takeaway</v>
      </c>
      <c r="H2771" s="2" t="d">
        <v>2023-06-08</v>
      </c>
    </row>
    <row r="2772" spans="1:8" x14ac:dyDescent="0.2">
      <c r="A2772" s="16" t="s">
        <v>2793</v>
      </c>
      <c r="B2772" s="16" t="str">
        <f>IF(OR(dirty_cafe_sales!$B2772="UNKNOWN",dirty_cafe_sales!$B2772="",dirty_cafe_sales!$B2772="ERROR"),"Unknown_Item",dirty_cafe_sales!$B2772)</f>
        <v>Juice</v>
      </c>
      <c r="C2772" s="23">
        <f>IF(ISNUMBER(dirty_cafe_sales!$C2772),dirty_cafe_sales!$C2772,3)</f>
        <v>4</v>
      </c>
      <c r="D2772" s="19">
        <f>VLOOKUP($B2772,Price_Per_Item!$A$3:$B$11,2,FALSE)</f>
        <v>3</v>
      </c>
      <c r="E2772" s="25">
        <f t="shared" si="43"/>
        <v>12</v>
      </c>
      <c r="F2772" t="str">
        <f>IF(OR(dirty_cafe_sales!$F2772="UNKNOWN",dirty_cafe_sales!$F2772="ERROR",dirty_cafe_sales!$F2772=""),"Unknown",dirty_cafe_sales!$F2772)</f>
        <v>Digital Wallet</v>
      </c>
      <c r="G2772" t="str">
        <f>IF(OR(dirty_cafe_sales!$G2772="UNKNOWN",dirty_cafe_sales!$G2772="ERROR",dirty_cafe_sales!$G2772=""),"Unknown",dirty_cafe_sales!$G2772)</f>
        <v>Takeaway</v>
      </c>
      <c r="H2772" s="2" t="d">
        <v>2023-05-31</v>
      </c>
    </row>
    <row r="2773" spans="1:8" x14ac:dyDescent="0.2">
      <c r="A2773" s="16" t="s">
        <v>2794</v>
      </c>
      <c r="B2773" s="16" t="str">
        <f>IF(OR(dirty_cafe_sales!$B2773="UNKNOWN",dirty_cafe_sales!$B2773="",dirty_cafe_sales!$B2773="ERROR"),"Unknown_Item",dirty_cafe_sales!$B2773)</f>
        <v>Sandwich</v>
      </c>
      <c r="C2773" s="23">
        <f>IF(ISNUMBER(dirty_cafe_sales!$C2773),dirty_cafe_sales!$C2773,3)</f>
        <v>1</v>
      </c>
      <c r="D2773" s="19">
        <f>VLOOKUP($B2773,Price_Per_Item!$A$3:$B$11,2,FALSE)</f>
        <v>4</v>
      </c>
      <c r="E2773" s="25">
        <f t="shared" si="43"/>
        <v>4</v>
      </c>
      <c r="F2773" t="str">
        <f>IF(OR(dirty_cafe_sales!$F2773="UNKNOWN",dirty_cafe_sales!$F2773="ERROR",dirty_cafe_sales!$F2773=""),"Unknown",dirty_cafe_sales!$F2773)</f>
        <v>Unknown</v>
      </c>
      <c r="G2773" t="str">
        <f>IF(OR(dirty_cafe_sales!$G2773="UNKNOWN",dirty_cafe_sales!$G2773="ERROR",dirty_cafe_sales!$G2773=""),"Unknown",dirty_cafe_sales!$G2773)</f>
        <v>Unknown</v>
      </c>
      <c r="H2773" s="2" t="d">
        <v>2023-07-31</v>
      </c>
    </row>
    <row r="2774" spans="1:8" x14ac:dyDescent="0.2">
      <c r="A2774" s="16" t="s">
        <v>2795</v>
      </c>
      <c r="B2774" s="16" t="str">
        <f>IF(OR(dirty_cafe_sales!$B2774="UNKNOWN",dirty_cafe_sales!$B2774="",dirty_cafe_sales!$B2774="ERROR"),"Unknown_Item",dirty_cafe_sales!$B2774)</f>
        <v>Unknown_Item</v>
      </c>
      <c r="C2774" s="23">
        <f>IF(ISNUMBER(dirty_cafe_sales!$C2774),dirty_cafe_sales!$C2774,3)</f>
        <v>5</v>
      </c>
      <c r="D2774" s="19">
        <f>VLOOKUP($B2774,Price_Per_Item!$A$3:$B$11,2,FALSE)</f>
        <v>2.9375</v>
      </c>
      <c r="E2774" s="25">
        <f t="shared" si="43"/>
        <v>14.6875</v>
      </c>
      <c r="F2774" t="str">
        <f>IF(OR(dirty_cafe_sales!$F2774="UNKNOWN",dirty_cafe_sales!$F2774="ERROR",dirty_cafe_sales!$F2774=""),"Unknown",dirty_cafe_sales!$F2774)</f>
        <v>Digital Wallet</v>
      </c>
      <c r="G2774" t="str">
        <f>IF(OR(dirty_cafe_sales!$G2774="UNKNOWN",dirty_cafe_sales!$G2774="ERROR",dirty_cafe_sales!$G2774=""),"Unknown",dirty_cafe_sales!$G2774)</f>
        <v>Takeaway</v>
      </c>
      <c r="H2774" s="2" t="d">
        <v>2023-09-09</v>
      </c>
    </row>
    <row r="2775" spans="1:8" x14ac:dyDescent="0.2">
      <c r="A2775" s="16" t="s">
        <v>2796</v>
      </c>
      <c r="B2775" s="16" t="str">
        <f>IF(OR(dirty_cafe_sales!$B2775="UNKNOWN",dirty_cafe_sales!$B2775="",dirty_cafe_sales!$B2775="ERROR"),"Unknown_Item",dirty_cafe_sales!$B2775)</f>
        <v>Sandwich</v>
      </c>
      <c r="C2775" s="23">
        <f>IF(ISNUMBER(dirty_cafe_sales!$C2775),dirty_cafe_sales!$C2775,3)</f>
        <v>2</v>
      </c>
      <c r="D2775" s="19">
        <f>VLOOKUP($B2775,Price_Per_Item!$A$3:$B$11,2,FALSE)</f>
        <v>4</v>
      </c>
      <c r="E2775" s="25">
        <f t="shared" si="43"/>
        <v>8</v>
      </c>
      <c r="F2775" t="str">
        <f>IF(OR(dirty_cafe_sales!$F2775="UNKNOWN",dirty_cafe_sales!$F2775="ERROR",dirty_cafe_sales!$F2775=""),"Unknown",dirty_cafe_sales!$F2775)</f>
        <v>Unknown</v>
      </c>
      <c r="G2775" t="str">
        <f>IF(OR(dirty_cafe_sales!$G2775="UNKNOWN",dirty_cafe_sales!$G2775="ERROR",dirty_cafe_sales!$G2775=""),"Unknown",dirty_cafe_sales!$G2775)</f>
        <v>Unknown</v>
      </c>
      <c r="H2775" s="2" t="d">
        <v>2023-05-31</v>
      </c>
    </row>
    <row r="2776" spans="1:8" x14ac:dyDescent="0.2">
      <c r="A2776" s="16" t="s">
        <v>2797</v>
      </c>
      <c r="B2776" s="16" t="str">
        <f>IF(OR(dirty_cafe_sales!$B2776="UNKNOWN",dirty_cafe_sales!$B2776="",dirty_cafe_sales!$B2776="ERROR"),"Unknown_Item",dirty_cafe_sales!$B2776)</f>
        <v>Cake</v>
      </c>
      <c r="C2776" s="23">
        <f>IF(ISNUMBER(dirty_cafe_sales!$C2776),dirty_cafe_sales!$C2776,3)</f>
        <v>2</v>
      </c>
      <c r="D2776" s="19">
        <f>VLOOKUP($B2776,Price_Per_Item!$A$3:$B$11,2,FALSE)</f>
        <v>3</v>
      </c>
      <c r="E2776" s="25">
        <f t="shared" si="43"/>
        <v>6</v>
      </c>
      <c r="F2776" t="str">
        <f>IF(OR(dirty_cafe_sales!$F2776="UNKNOWN",dirty_cafe_sales!$F2776="ERROR",dirty_cafe_sales!$F2776=""),"Unknown",dirty_cafe_sales!$F2776)</f>
        <v>Unknown</v>
      </c>
      <c r="G2776" t="str">
        <f>IF(OR(dirty_cafe_sales!$G2776="UNKNOWN",dirty_cafe_sales!$G2776="ERROR",dirty_cafe_sales!$G2776=""),"Unknown",dirty_cafe_sales!$G2776)</f>
        <v>Unknown</v>
      </c>
      <c r="H2776" s="2" t="d">
        <v>2023-09-29</v>
      </c>
    </row>
    <row r="2777" spans="1:8" x14ac:dyDescent="0.2">
      <c r="A2777" s="16" t="s">
        <v>2798</v>
      </c>
      <c r="B2777" s="16" t="str">
        <f>IF(OR(dirty_cafe_sales!$B2777="UNKNOWN",dirty_cafe_sales!$B2777="",dirty_cafe_sales!$B2777="ERROR"),"Unknown_Item",dirty_cafe_sales!$B2777)</f>
        <v>Sandwich</v>
      </c>
      <c r="C2777" s="23">
        <f>IF(ISNUMBER(dirty_cafe_sales!$C2777),dirty_cafe_sales!$C2777,3)</f>
        <v>5</v>
      </c>
      <c r="D2777" s="19">
        <f>VLOOKUP($B2777,Price_Per_Item!$A$3:$B$11,2,FALSE)</f>
        <v>4</v>
      </c>
      <c r="E2777" s="25">
        <f t="shared" si="43"/>
        <v>20</v>
      </c>
      <c r="F2777" t="str">
        <f>IF(OR(dirty_cafe_sales!$F2777="UNKNOWN",dirty_cafe_sales!$F2777="ERROR",dirty_cafe_sales!$F2777=""),"Unknown",dirty_cafe_sales!$F2777)</f>
        <v>Credit Card</v>
      </c>
      <c r="G2777" t="str">
        <f>IF(OR(dirty_cafe_sales!$G2777="UNKNOWN",dirty_cafe_sales!$G2777="ERROR",dirty_cafe_sales!$G2777=""),"Unknown",dirty_cafe_sales!$G2777)</f>
        <v>Takeaway</v>
      </c>
      <c r="H2777" s="2" t="d">
        <v>2023-07-17</v>
      </c>
    </row>
    <row r="2778" spans="1:8" x14ac:dyDescent="0.2">
      <c r="A2778" s="16" t="s">
        <v>2799</v>
      </c>
      <c r="B2778" s="16" t="str">
        <f>IF(OR(dirty_cafe_sales!$B2778="UNKNOWN",dirty_cafe_sales!$B2778="",dirty_cafe_sales!$B2778="ERROR"),"Unknown_Item",dirty_cafe_sales!$B2778)</f>
        <v>Sandwich</v>
      </c>
      <c r="C2778" s="23">
        <f>IF(ISNUMBER(dirty_cafe_sales!$C2778),dirty_cafe_sales!$C2778,3)</f>
        <v>2</v>
      </c>
      <c r="D2778" s="19">
        <f>VLOOKUP($B2778,Price_Per_Item!$A$3:$B$11,2,FALSE)</f>
        <v>4</v>
      </c>
      <c r="E2778" s="25">
        <f t="shared" si="43"/>
        <v>8</v>
      </c>
      <c r="F2778" t="str">
        <f>IF(OR(dirty_cafe_sales!$F2778="UNKNOWN",dirty_cafe_sales!$F2778="ERROR",dirty_cafe_sales!$F2778=""),"Unknown",dirty_cafe_sales!$F2778)</f>
        <v>Credit Card</v>
      </c>
      <c r="G2778" t="str">
        <f>IF(OR(dirty_cafe_sales!$G2778="UNKNOWN",dirty_cafe_sales!$G2778="ERROR",dirty_cafe_sales!$G2778=""),"Unknown",dirty_cafe_sales!$G2778)</f>
        <v>In-store</v>
      </c>
      <c r="H2778" s="2" t="d">
        <v>2023-01-02</v>
      </c>
    </row>
    <row r="2779" spans="1:8" x14ac:dyDescent="0.2">
      <c r="A2779" s="16" t="s">
        <v>2800</v>
      </c>
      <c r="B2779" s="16" t="str">
        <f>IF(OR(dirty_cafe_sales!$B2779="UNKNOWN",dirty_cafe_sales!$B2779="",dirty_cafe_sales!$B2779="ERROR"),"Unknown_Item",dirty_cafe_sales!$B2779)</f>
        <v>Cake</v>
      </c>
      <c r="C2779" s="23">
        <f>IF(ISNUMBER(dirty_cafe_sales!$C2779),dirty_cafe_sales!$C2779,3)</f>
        <v>3</v>
      </c>
      <c r="D2779" s="19">
        <f>VLOOKUP($B2779,Price_Per_Item!$A$3:$B$11,2,FALSE)</f>
        <v>3</v>
      </c>
      <c r="E2779" s="25">
        <f t="shared" si="43"/>
        <v>9</v>
      </c>
      <c r="F2779" t="str">
        <f>IF(OR(dirty_cafe_sales!$F2779="UNKNOWN",dirty_cafe_sales!$F2779="ERROR",dirty_cafe_sales!$F2779=""),"Unknown",dirty_cafe_sales!$F2779)</f>
        <v>Credit Card</v>
      </c>
      <c r="G2779" t="str">
        <f>IF(OR(dirty_cafe_sales!$G2779="UNKNOWN",dirty_cafe_sales!$G2779="ERROR",dirty_cafe_sales!$G2779=""),"Unknown",dirty_cafe_sales!$G2779)</f>
        <v>Takeaway</v>
      </c>
      <c r="H2779" s="2" t="d">
        <v>2023-04-11</v>
      </c>
    </row>
    <row r="2780" spans="1:8" x14ac:dyDescent="0.2">
      <c r="A2780" s="16" t="s">
        <v>2801</v>
      </c>
      <c r="B2780" s="16" t="str">
        <f>IF(OR(dirty_cafe_sales!$B2780="UNKNOWN",dirty_cafe_sales!$B2780="",dirty_cafe_sales!$B2780="ERROR"),"Unknown_Item",dirty_cafe_sales!$B2780)</f>
        <v>Unknown_Item</v>
      </c>
      <c r="C2780" s="23">
        <f>IF(ISNUMBER(dirty_cafe_sales!$C2780),dirty_cafe_sales!$C2780,3)</f>
        <v>5</v>
      </c>
      <c r="D2780" s="19">
        <f>VLOOKUP($B2780,Price_Per_Item!$A$3:$B$11,2,FALSE)</f>
        <v>2.9375</v>
      </c>
      <c r="E2780" s="25">
        <f t="shared" si="43"/>
        <v>14.6875</v>
      </c>
      <c r="F2780" t="str">
        <f>IF(OR(dirty_cafe_sales!$F2780="UNKNOWN",dirty_cafe_sales!$F2780="ERROR",dirty_cafe_sales!$F2780=""),"Unknown",dirty_cafe_sales!$F2780)</f>
        <v>Cash</v>
      </c>
      <c r="G2780" t="str">
        <f>IF(OR(dirty_cafe_sales!$G2780="UNKNOWN",dirty_cafe_sales!$G2780="ERROR",dirty_cafe_sales!$G2780=""),"Unknown",dirty_cafe_sales!$G2780)</f>
        <v>In-store</v>
      </c>
      <c r="H2780" s="2" t="d">
        <v>2023-05-21</v>
      </c>
    </row>
    <row r="2781" spans="1:8" x14ac:dyDescent="0.2">
      <c r="A2781" s="16" t="s">
        <v>2802</v>
      </c>
      <c r="B2781" s="16" t="str">
        <f>IF(OR(dirty_cafe_sales!$B2781="UNKNOWN",dirty_cafe_sales!$B2781="",dirty_cafe_sales!$B2781="ERROR"),"Unknown_Item",dirty_cafe_sales!$B2781)</f>
        <v>Smoothie</v>
      </c>
      <c r="C2781" s="23">
        <f>IF(ISNUMBER(dirty_cafe_sales!$C2781),dirty_cafe_sales!$C2781,3)</f>
        <v>3</v>
      </c>
      <c r="D2781" s="19">
        <f>VLOOKUP($B2781,Price_Per_Item!$A$3:$B$11,2,FALSE)</f>
        <v>4</v>
      </c>
      <c r="E2781" s="25">
        <f t="shared" si="43"/>
        <v>12</v>
      </c>
      <c r="F2781" t="str">
        <f>IF(OR(dirty_cafe_sales!$F2781="UNKNOWN",dirty_cafe_sales!$F2781="ERROR",dirty_cafe_sales!$F2781=""),"Unknown",dirty_cafe_sales!$F2781)</f>
        <v>Credit Card</v>
      </c>
      <c r="G2781" t="str">
        <f>IF(OR(dirty_cafe_sales!$G2781="UNKNOWN",dirty_cafe_sales!$G2781="ERROR",dirty_cafe_sales!$G2781=""),"Unknown",dirty_cafe_sales!$G2781)</f>
        <v>Unknown</v>
      </c>
      <c r="H2781" s="2" t="d">
        <v>2023-12-06</v>
      </c>
    </row>
    <row r="2782" spans="1:8" x14ac:dyDescent="0.2">
      <c r="A2782" s="16" t="s">
        <v>2803</v>
      </c>
      <c r="B2782" s="16" t="str">
        <f>IF(OR(dirty_cafe_sales!$B2782="UNKNOWN",dirty_cafe_sales!$B2782="",dirty_cafe_sales!$B2782="ERROR"),"Unknown_Item",dirty_cafe_sales!$B2782)</f>
        <v>Unknown_Item</v>
      </c>
      <c r="C2782" s="23">
        <f>IF(ISNUMBER(dirty_cafe_sales!$C2782),dirty_cafe_sales!$C2782,3)</f>
        <v>2</v>
      </c>
      <c r="D2782" s="19">
        <f>VLOOKUP($B2782,Price_Per_Item!$A$3:$B$11,2,FALSE)</f>
        <v>2.9375</v>
      </c>
      <c r="E2782" s="25">
        <f t="shared" si="43"/>
        <v>5.875</v>
      </c>
      <c r="F2782" t="str">
        <f>IF(OR(dirty_cafe_sales!$F2782="UNKNOWN",dirty_cafe_sales!$F2782="ERROR",dirty_cafe_sales!$F2782=""),"Unknown",dirty_cafe_sales!$F2782)</f>
        <v>Unknown</v>
      </c>
      <c r="G2782" t="str">
        <f>IF(OR(dirty_cafe_sales!$G2782="UNKNOWN",dirty_cafe_sales!$G2782="ERROR",dirty_cafe_sales!$G2782=""),"Unknown",dirty_cafe_sales!$G2782)</f>
        <v>Takeaway</v>
      </c>
      <c r="H2782" s="2" t="d">
        <v>2023-07-04</v>
      </c>
    </row>
    <row r="2783" spans="1:8" x14ac:dyDescent="0.2">
      <c r="A2783" s="16" t="s">
        <v>2804</v>
      </c>
      <c r="B2783" s="16" t="str">
        <f>IF(OR(dirty_cafe_sales!$B2783="UNKNOWN",dirty_cafe_sales!$B2783="",dirty_cafe_sales!$B2783="ERROR"),"Unknown_Item",dirty_cafe_sales!$B2783)</f>
        <v>Juice</v>
      </c>
      <c r="C2783" s="23">
        <f>IF(ISNUMBER(dirty_cafe_sales!$C2783),dirty_cafe_sales!$C2783,3)</f>
        <v>4</v>
      </c>
      <c r="D2783" s="19">
        <f>VLOOKUP($B2783,Price_Per_Item!$A$3:$B$11,2,FALSE)</f>
        <v>3</v>
      </c>
      <c r="E2783" s="25">
        <f t="shared" si="43"/>
        <v>12</v>
      </c>
      <c r="F2783" t="str">
        <f>IF(OR(dirty_cafe_sales!$F2783="UNKNOWN",dirty_cafe_sales!$F2783="ERROR",dirty_cafe_sales!$F2783=""),"Unknown",dirty_cafe_sales!$F2783)</f>
        <v>Credit Card</v>
      </c>
      <c r="G2783" t="str">
        <f>IF(OR(dirty_cafe_sales!$G2783="UNKNOWN",dirty_cafe_sales!$G2783="ERROR",dirty_cafe_sales!$G2783=""),"Unknown",dirty_cafe_sales!$G2783)</f>
        <v>Takeaway</v>
      </c>
      <c r="H2783" s="2" t="d">
        <v>2023-08-29</v>
      </c>
    </row>
    <row r="2784" spans="1:8" x14ac:dyDescent="0.2">
      <c r="A2784" s="16" t="s">
        <v>2805</v>
      </c>
      <c r="B2784" s="16" t="str">
        <f>IF(OR(dirty_cafe_sales!$B2784="UNKNOWN",dirty_cafe_sales!$B2784="",dirty_cafe_sales!$B2784="ERROR"),"Unknown_Item",dirty_cafe_sales!$B2784)</f>
        <v>Salad</v>
      </c>
      <c r="C2784" s="23">
        <f>IF(ISNUMBER(dirty_cafe_sales!$C2784),dirty_cafe_sales!$C2784,3)</f>
        <v>4</v>
      </c>
      <c r="D2784" s="19">
        <f>VLOOKUP($B2784,Price_Per_Item!$A$3:$B$11,2,FALSE)</f>
        <v>5</v>
      </c>
      <c r="E2784" s="25">
        <f t="shared" si="43"/>
        <v>20</v>
      </c>
      <c r="F2784" t="str">
        <f>IF(OR(dirty_cafe_sales!$F2784="UNKNOWN",dirty_cafe_sales!$F2784="ERROR",dirty_cafe_sales!$F2784=""),"Unknown",dirty_cafe_sales!$F2784)</f>
        <v>Credit Card</v>
      </c>
      <c r="G2784" t="str">
        <f>IF(OR(dirty_cafe_sales!$G2784="UNKNOWN",dirty_cafe_sales!$G2784="ERROR",dirty_cafe_sales!$G2784=""),"Unknown",dirty_cafe_sales!$G2784)</f>
        <v>Takeaway</v>
      </c>
      <c r="H2784" s="2" t="d">
        <v>2023-02-12</v>
      </c>
    </row>
    <row r="2785" spans="1:8" x14ac:dyDescent="0.2">
      <c r="A2785" s="16" t="s">
        <v>2806</v>
      </c>
      <c r="B2785" s="16" t="str">
        <f>IF(OR(dirty_cafe_sales!$B2785="UNKNOWN",dirty_cafe_sales!$B2785="",dirty_cafe_sales!$B2785="ERROR"),"Unknown_Item",dirty_cafe_sales!$B2785)</f>
        <v>Salad</v>
      </c>
      <c r="C2785" s="23">
        <f>IF(ISNUMBER(dirty_cafe_sales!$C2785),dirty_cafe_sales!$C2785,3)</f>
        <v>1</v>
      </c>
      <c r="D2785" s="19">
        <f>VLOOKUP($B2785,Price_Per_Item!$A$3:$B$11,2,FALSE)</f>
        <v>5</v>
      </c>
      <c r="E2785" s="25">
        <f t="shared" si="43"/>
        <v>5</v>
      </c>
      <c r="F2785" t="str">
        <f>IF(OR(dirty_cafe_sales!$F2785="UNKNOWN",dirty_cafe_sales!$F2785="ERROR",dirty_cafe_sales!$F2785=""),"Unknown",dirty_cafe_sales!$F2785)</f>
        <v>Digital Wallet</v>
      </c>
      <c r="G2785" t="str">
        <f>IF(OR(dirty_cafe_sales!$G2785="UNKNOWN",dirty_cafe_sales!$G2785="ERROR",dirty_cafe_sales!$G2785=""),"Unknown",dirty_cafe_sales!$G2785)</f>
        <v>Takeaway</v>
      </c>
      <c r="H2785" s="2" t="d">
        <v>2023-02-05</v>
      </c>
    </row>
    <row r="2786" spans="1:8" x14ac:dyDescent="0.2">
      <c r="A2786" s="16" t="s">
        <v>2807</v>
      </c>
      <c r="B2786" s="16" t="str">
        <f>IF(OR(dirty_cafe_sales!$B2786="UNKNOWN",dirty_cafe_sales!$B2786="",dirty_cafe_sales!$B2786="ERROR"),"Unknown_Item",dirty_cafe_sales!$B2786)</f>
        <v>Salad</v>
      </c>
      <c r="C2786" s="23">
        <f>IF(ISNUMBER(dirty_cafe_sales!$C2786),dirty_cafe_sales!$C2786,3)</f>
        <v>2</v>
      </c>
      <c r="D2786" s="19">
        <f>VLOOKUP($B2786,Price_Per_Item!$A$3:$B$11,2,FALSE)</f>
        <v>5</v>
      </c>
      <c r="E2786" s="25">
        <f t="shared" si="43"/>
        <v>10</v>
      </c>
      <c r="F2786" t="str">
        <f>IF(OR(dirty_cafe_sales!$F2786="UNKNOWN",dirty_cafe_sales!$F2786="ERROR",dirty_cafe_sales!$F2786=""),"Unknown",dirty_cafe_sales!$F2786)</f>
        <v>Cash</v>
      </c>
      <c r="G2786" t="str">
        <f>IF(OR(dirty_cafe_sales!$G2786="UNKNOWN",dirty_cafe_sales!$G2786="ERROR",dirty_cafe_sales!$G2786=""),"Unknown",dirty_cafe_sales!$G2786)</f>
        <v>In-store</v>
      </c>
      <c r="H2786" s="2" t="d">
        <v>2023-05-11</v>
      </c>
    </row>
    <row r="2787" spans="1:8" x14ac:dyDescent="0.2">
      <c r="A2787" s="16" t="s">
        <v>2808</v>
      </c>
      <c r="B2787" s="16" t="str">
        <f>IF(OR(dirty_cafe_sales!$B2787="UNKNOWN",dirty_cafe_sales!$B2787="",dirty_cafe_sales!$B2787="ERROR"),"Unknown_Item",dirty_cafe_sales!$B2787)</f>
        <v>Cookie</v>
      </c>
      <c r="C2787" s="23">
        <f>IF(ISNUMBER(dirty_cafe_sales!$C2787),dirty_cafe_sales!$C2787,3)</f>
        <v>5</v>
      </c>
      <c r="D2787" s="19">
        <f>VLOOKUP($B2787,Price_Per_Item!$A$3:$B$11,2,FALSE)</f>
        <v>1</v>
      </c>
      <c r="E2787" s="25">
        <f t="shared" si="43"/>
        <v>5</v>
      </c>
      <c r="F2787" t="str">
        <f>IF(OR(dirty_cafe_sales!$F2787="UNKNOWN",dirty_cafe_sales!$F2787="ERROR",dirty_cafe_sales!$F2787=""),"Unknown",dirty_cafe_sales!$F2787)</f>
        <v>Digital Wallet</v>
      </c>
      <c r="G2787" t="str">
        <f>IF(OR(dirty_cafe_sales!$G2787="UNKNOWN",dirty_cafe_sales!$G2787="ERROR",dirty_cafe_sales!$G2787=""),"Unknown",dirty_cafe_sales!$G2787)</f>
        <v>Takeaway</v>
      </c>
      <c r="H2787" s="2" t="d">
        <v>2023-07-03</v>
      </c>
    </row>
    <row r="2788" spans="1:8" x14ac:dyDescent="0.2">
      <c r="A2788" s="16" t="s">
        <v>2809</v>
      </c>
      <c r="B2788" s="16" t="str">
        <f>IF(OR(dirty_cafe_sales!$B2788="UNKNOWN",dirty_cafe_sales!$B2788="",dirty_cafe_sales!$B2788="ERROR"),"Unknown_Item",dirty_cafe_sales!$B2788)</f>
        <v>Cookie</v>
      </c>
      <c r="C2788" s="23">
        <f>IF(ISNUMBER(dirty_cafe_sales!$C2788),dirty_cafe_sales!$C2788,3)</f>
        <v>5</v>
      </c>
      <c r="D2788" s="19">
        <f>VLOOKUP($B2788,Price_Per_Item!$A$3:$B$11,2,FALSE)</f>
        <v>1</v>
      </c>
      <c r="E2788" s="25">
        <f t="shared" si="43"/>
        <v>5</v>
      </c>
      <c r="F2788" t="str">
        <f>IF(OR(dirty_cafe_sales!$F2788="UNKNOWN",dirty_cafe_sales!$F2788="ERROR",dirty_cafe_sales!$F2788=""),"Unknown",dirty_cafe_sales!$F2788)</f>
        <v>Credit Card</v>
      </c>
      <c r="G2788" t="str">
        <f>IF(OR(dirty_cafe_sales!$G2788="UNKNOWN",dirty_cafe_sales!$G2788="ERROR",dirty_cafe_sales!$G2788=""),"Unknown",dirty_cafe_sales!$G2788)</f>
        <v>Unknown</v>
      </c>
      <c r="H2788" s="2" t="d">
        <v>2023-04-30</v>
      </c>
    </row>
    <row r="2789" spans="1:8" x14ac:dyDescent="0.2">
      <c r="A2789" s="16" t="s">
        <v>2810</v>
      </c>
      <c r="B2789" s="16" t="str">
        <f>IF(OR(dirty_cafe_sales!$B2789="UNKNOWN",dirty_cafe_sales!$B2789="",dirty_cafe_sales!$B2789="ERROR"),"Unknown_Item",dirty_cafe_sales!$B2789)</f>
        <v>Salad</v>
      </c>
      <c r="C2789" s="23">
        <f>IF(ISNUMBER(dirty_cafe_sales!$C2789),dirty_cafe_sales!$C2789,3)</f>
        <v>2</v>
      </c>
      <c r="D2789" s="19">
        <f>VLOOKUP($B2789,Price_Per_Item!$A$3:$B$11,2,FALSE)</f>
        <v>5</v>
      </c>
      <c r="E2789" s="25">
        <f t="shared" si="43"/>
        <v>10</v>
      </c>
      <c r="F2789" t="str">
        <f>IF(OR(dirty_cafe_sales!$F2789="UNKNOWN",dirty_cafe_sales!$F2789="ERROR",dirty_cafe_sales!$F2789=""),"Unknown",dirty_cafe_sales!$F2789)</f>
        <v>Unknown</v>
      </c>
      <c r="G2789" t="str">
        <f>IF(OR(dirty_cafe_sales!$G2789="UNKNOWN",dirty_cafe_sales!$G2789="ERROR",dirty_cafe_sales!$G2789=""),"Unknown",dirty_cafe_sales!$G2789)</f>
        <v>Takeaway</v>
      </c>
      <c r="H2789" s="2" t="d">
        <v>2023-06-16</v>
      </c>
    </row>
    <row r="2790" spans="1:8" x14ac:dyDescent="0.2">
      <c r="A2790" s="16" t="s">
        <v>2811</v>
      </c>
      <c r="B2790" s="16" t="str">
        <f>IF(OR(dirty_cafe_sales!$B2790="UNKNOWN",dirty_cafe_sales!$B2790="",dirty_cafe_sales!$B2790="ERROR"),"Unknown_Item",dirty_cafe_sales!$B2790)</f>
        <v>Juice</v>
      </c>
      <c r="C2790" s="23">
        <f>IF(ISNUMBER(dirty_cafe_sales!$C2790),dirty_cafe_sales!$C2790,3)</f>
        <v>5</v>
      </c>
      <c r="D2790" s="19">
        <f>VLOOKUP($B2790,Price_Per_Item!$A$3:$B$11,2,FALSE)</f>
        <v>3</v>
      </c>
      <c r="E2790" s="25">
        <f t="shared" si="43"/>
        <v>15</v>
      </c>
      <c r="F2790" t="str">
        <f>IF(OR(dirty_cafe_sales!$F2790="UNKNOWN",dirty_cafe_sales!$F2790="ERROR",dirty_cafe_sales!$F2790=""),"Unknown",dirty_cafe_sales!$F2790)</f>
        <v>Credit Card</v>
      </c>
      <c r="G2790" t="str">
        <f>IF(OR(dirty_cafe_sales!$G2790="UNKNOWN",dirty_cafe_sales!$G2790="ERROR",dirty_cafe_sales!$G2790=""),"Unknown",dirty_cafe_sales!$G2790)</f>
        <v>Unknown</v>
      </c>
      <c r="H2790" s="2" t="d">
        <v>2023-06-22</v>
      </c>
    </row>
    <row r="2791" spans="1:8" x14ac:dyDescent="0.2">
      <c r="A2791" s="16" t="s">
        <v>2812</v>
      </c>
      <c r="B2791" s="16" t="str">
        <f>IF(OR(dirty_cafe_sales!$B2791="UNKNOWN",dirty_cafe_sales!$B2791="",dirty_cafe_sales!$B2791="ERROR"),"Unknown_Item",dirty_cafe_sales!$B2791)</f>
        <v>Cookie</v>
      </c>
      <c r="C2791" s="23">
        <f>IF(ISNUMBER(dirty_cafe_sales!$C2791),dirty_cafe_sales!$C2791,3)</f>
        <v>4</v>
      </c>
      <c r="D2791" s="19">
        <f>VLOOKUP($B2791,Price_Per_Item!$A$3:$B$11,2,FALSE)</f>
        <v>1</v>
      </c>
      <c r="E2791" s="25">
        <f t="shared" si="43"/>
        <v>4</v>
      </c>
      <c r="F2791" t="str">
        <f>IF(OR(dirty_cafe_sales!$F2791="UNKNOWN",dirty_cafe_sales!$F2791="ERROR",dirty_cafe_sales!$F2791=""),"Unknown",dirty_cafe_sales!$F2791)</f>
        <v>Cash</v>
      </c>
      <c r="G2791" t="str">
        <f>IF(OR(dirty_cafe_sales!$G2791="UNKNOWN",dirty_cafe_sales!$G2791="ERROR",dirty_cafe_sales!$G2791=""),"Unknown",dirty_cafe_sales!$G2791)</f>
        <v>Takeaway</v>
      </c>
      <c r="H2791" s="2" t="d">
        <v>2023-07-08</v>
      </c>
    </row>
    <row r="2792" spans="1:8" x14ac:dyDescent="0.2">
      <c r="A2792" s="16" t="s">
        <v>2813</v>
      </c>
      <c r="B2792" s="16" t="str">
        <f>IF(OR(dirty_cafe_sales!$B2792="UNKNOWN",dirty_cafe_sales!$B2792="",dirty_cafe_sales!$B2792="ERROR"),"Unknown_Item",dirty_cafe_sales!$B2792)</f>
        <v>Tea</v>
      </c>
      <c r="C2792" s="23">
        <f>IF(ISNUMBER(dirty_cafe_sales!$C2792),dirty_cafe_sales!$C2792,3)</f>
        <v>1</v>
      </c>
      <c r="D2792" s="19">
        <f>VLOOKUP($B2792,Price_Per_Item!$A$3:$B$11,2,FALSE)</f>
        <v>1.5</v>
      </c>
      <c r="E2792" s="25">
        <f t="shared" si="43"/>
        <v>1.5</v>
      </c>
      <c r="F2792" t="str">
        <f>IF(OR(dirty_cafe_sales!$F2792="UNKNOWN",dirty_cafe_sales!$F2792="ERROR",dirty_cafe_sales!$F2792=""),"Unknown",dirty_cafe_sales!$F2792)</f>
        <v>Unknown</v>
      </c>
      <c r="G2792" t="str">
        <f>IF(OR(dirty_cafe_sales!$G2792="UNKNOWN",dirty_cafe_sales!$G2792="ERROR",dirty_cafe_sales!$G2792=""),"Unknown",dirty_cafe_sales!$G2792)</f>
        <v>Takeaway</v>
      </c>
      <c r="H2792" s="2" t="d">
        <v>2023-08-16</v>
      </c>
    </row>
    <row r="2793" spans="1:8" x14ac:dyDescent="0.2">
      <c r="A2793" s="16" t="s">
        <v>2814</v>
      </c>
      <c r="B2793" s="16" t="str">
        <f>IF(OR(dirty_cafe_sales!$B2793="UNKNOWN",dirty_cafe_sales!$B2793="",dirty_cafe_sales!$B2793="ERROR"),"Unknown_Item",dirty_cafe_sales!$B2793)</f>
        <v>Cake</v>
      </c>
      <c r="C2793" s="23">
        <f>IF(ISNUMBER(dirty_cafe_sales!$C2793),dirty_cafe_sales!$C2793,3)</f>
        <v>1</v>
      </c>
      <c r="D2793" s="19">
        <f>VLOOKUP($B2793,Price_Per_Item!$A$3:$B$11,2,FALSE)</f>
        <v>3</v>
      </c>
      <c r="E2793" s="25">
        <f t="shared" si="43"/>
        <v>3</v>
      </c>
      <c r="F2793" t="str">
        <f>IF(OR(dirty_cafe_sales!$F2793="UNKNOWN",dirty_cafe_sales!$F2793="ERROR",dirty_cafe_sales!$F2793=""),"Unknown",dirty_cafe_sales!$F2793)</f>
        <v>Digital Wallet</v>
      </c>
      <c r="G2793" t="str">
        <f>IF(OR(dirty_cafe_sales!$G2793="UNKNOWN",dirty_cafe_sales!$G2793="ERROR",dirty_cafe_sales!$G2793=""),"Unknown",dirty_cafe_sales!$G2793)</f>
        <v>In-store</v>
      </c>
      <c r="H2793" s="2" t="d">
        <v>2023-01-17</v>
      </c>
    </row>
    <row r="2794" spans="1:8" x14ac:dyDescent="0.2">
      <c r="A2794" s="16" t="s">
        <v>2815</v>
      </c>
      <c r="B2794" s="16" t="str">
        <f>IF(OR(dirty_cafe_sales!$B2794="UNKNOWN",dirty_cafe_sales!$B2794="",dirty_cafe_sales!$B2794="ERROR"),"Unknown_Item",dirty_cafe_sales!$B2794)</f>
        <v>Sandwich</v>
      </c>
      <c r="C2794" s="23">
        <f>IF(ISNUMBER(dirty_cafe_sales!$C2794),dirty_cafe_sales!$C2794,3)</f>
        <v>5</v>
      </c>
      <c r="D2794" s="19">
        <f>VLOOKUP($B2794,Price_Per_Item!$A$3:$B$11,2,FALSE)</f>
        <v>4</v>
      </c>
      <c r="E2794" s="25">
        <f t="shared" si="43"/>
        <v>20</v>
      </c>
      <c r="F2794" t="str">
        <f>IF(OR(dirty_cafe_sales!$F2794="UNKNOWN",dirty_cafe_sales!$F2794="ERROR",dirty_cafe_sales!$F2794=""),"Unknown",dirty_cafe_sales!$F2794)</f>
        <v>Cash</v>
      </c>
      <c r="G2794" t="str">
        <f>IF(OR(dirty_cafe_sales!$G2794="UNKNOWN",dirty_cafe_sales!$G2794="ERROR",dirty_cafe_sales!$G2794=""),"Unknown",dirty_cafe_sales!$G2794)</f>
        <v>Unknown</v>
      </c>
      <c r="H2794" s="2" t="d">
        <v>2023-06-30</v>
      </c>
    </row>
    <row r="2795" spans="1:8" x14ac:dyDescent="0.2">
      <c r="A2795" s="16" t="s">
        <v>2816</v>
      </c>
      <c r="B2795" s="16" t="str">
        <f>IF(OR(dirty_cafe_sales!$B2795="UNKNOWN",dirty_cafe_sales!$B2795="",dirty_cafe_sales!$B2795="ERROR"),"Unknown_Item",dirty_cafe_sales!$B2795)</f>
        <v>Juice</v>
      </c>
      <c r="C2795" s="23">
        <f>IF(ISNUMBER(dirty_cafe_sales!$C2795),dirty_cafe_sales!$C2795,3)</f>
        <v>5</v>
      </c>
      <c r="D2795" s="19">
        <f>VLOOKUP($B2795,Price_Per_Item!$A$3:$B$11,2,FALSE)</f>
        <v>3</v>
      </c>
      <c r="E2795" s="25">
        <f t="shared" si="43"/>
        <v>15</v>
      </c>
      <c r="F2795" t="str">
        <f>IF(OR(dirty_cafe_sales!$F2795="UNKNOWN",dirty_cafe_sales!$F2795="ERROR",dirty_cafe_sales!$F2795=""),"Unknown",dirty_cafe_sales!$F2795)</f>
        <v>Cash</v>
      </c>
      <c r="G2795" t="str">
        <f>IF(OR(dirty_cafe_sales!$G2795="UNKNOWN",dirty_cafe_sales!$G2795="ERROR",dirty_cafe_sales!$G2795=""),"Unknown",dirty_cafe_sales!$G2795)</f>
        <v>Unknown</v>
      </c>
      <c r="H2795" s="2" t="d">
        <v>2023-11-19</v>
      </c>
    </row>
    <row r="2796" spans="1:8" x14ac:dyDescent="0.2">
      <c r="A2796" s="16" t="s">
        <v>2817</v>
      </c>
      <c r="B2796" s="16" t="str">
        <f>IF(OR(dirty_cafe_sales!$B2796="UNKNOWN",dirty_cafe_sales!$B2796="",dirty_cafe_sales!$B2796="ERROR"),"Unknown_Item",dirty_cafe_sales!$B2796)</f>
        <v>Salad</v>
      </c>
      <c r="C2796" s="23">
        <f>IF(ISNUMBER(dirty_cafe_sales!$C2796),dirty_cafe_sales!$C2796,3)</f>
        <v>1</v>
      </c>
      <c r="D2796" s="19">
        <f>VLOOKUP($B2796,Price_Per_Item!$A$3:$B$11,2,FALSE)</f>
        <v>5</v>
      </c>
      <c r="E2796" s="25">
        <f t="shared" si="43"/>
        <v>5</v>
      </c>
      <c r="F2796" t="str">
        <f>IF(OR(dirty_cafe_sales!$F2796="UNKNOWN",dirty_cafe_sales!$F2796="ERROR",dirty_cafe_sales!$F2796=""),"Unknown",dirty_cafe_sales!$F2796)</f>
        <v>Credit Card</v>
      </c>
      <c r="G2796" t="str">
        <f>IF(OR(dirty_cafe_sales!$G2796="UNKNOWN",dirty_cafe_sales!$G2796="ERROR",dirty_cafe_sales!$G2796=""),"Unknown",dirty_cafe_sales!$G2796)</f>
        <v>Takeaway</v>
      </c>
      <c r="H2796" s="2" t="d">
        <v>2023-04-11</v>
      </c>
    </row>
    <row r="2797" spans="1:8" x14ac:dyDescent="0.2">
      <c r="A2797" s="16" t="s">
        <v>2818</v>
      </c>
      <c r="B2797" s="16" t="str">
        <f>IF(OR(dirty_cafe_sales!$B2797="UNKNOWN",dirty_cafe_sales!$B2797="",dirty_cafe_sales!$B2797="ERROR"),"Unknown_Item",dirty_cafe_sales!$B2797)</f>
        <v>Coffee</v>
      </c>
      <c r="C2797" s="23">
        <f>IF(ISNUMBER(dirty_cafe_sales!$C2797),dirty_cafe_sales!$C2797,3)</f>
        <v>3</v>
      </c>
      <c r="D2797" s="19">
        <f>VLOOKUP($B2797,Price_Per_Item!$A$3:$B$11,2,FALSE)</f>
        <v>2</v>
      </c>
      <c r="E2797" s="25">
        <f t="shared" si="43"/>
        <v>6</v>
      </c>
      <c r="F2797" t="str">
        <f>IF(OR(dirty_cafe_sales!$F2797="UNKNOWN",dirty_cafe_sales!$F2797="ERROR",dirty_cafe_sales!$F2797=""),"Unknown",dirty_cafe_sales!$F2797)</f>
        <v>Digital Wallet</v>
      </c>
      <c r="G2797" t="str">
        <f>IF(OR(dirty_cafe_sales!$G2797="UNKNOWN",dirty_cafe_sales!$G2797="ERROR",dirty_cafe_sales!$G2797=""),"Unknown",dirty_cafe_sales!$G2797)</f>
        <v>In-store</v>
      </c>
      <c r="H2797" s="2" t="d">
        <v>2023-08-06</v>
      </c>
    </row>
    <row r="2798" spans="1:8" x14ac:dyDescent="0.2">
      <c r="A2798" s="16" t="s">
        <v>2819</v>
      </c>
      <c r="B2798" s="16" t="str">
        <f>IF(OR(dirty_cafe_sales!$B2798="UNKNOWN",dirty_cafe_sales!$B2798="",dirty_cafe_sales!$B2798="ERROR"),"Unknown_Item",dirty_cafe_sales!$B2798)</f>
        <v>Salad</v>
      </c>
      <c r="C2798" s="23">
        <f>IF(ISNUMBER(dirty_cafe_sales!$C2798),dirty_cafe_sales!$C2798,3)</f>
        <v>3</v>
      </c>
      <c r="D2798" s="19">
        <f>VLOOKUP($B2798,Price_Per_Item!$A$3:$B$11,2,FALSE)</f>
        <v>5</v>
      </c>
      <c r="E2798" s="25">
        <f t="shared" si="43"/>
        <v>15</v>
      </c>
      <c r="F2798" t="str">
        <f>IF(OR(dirty_cafe_sales!$F2798="UNKNOWN",dirty_cafe_sales!$F2798="ERROR",dirty_cafe_sales!$F2798=""),"Unknown",dirty_cafe_sales!$F2798)</f>
        <v>Credit Card</v>
      </c>
      <c r="G2798" t="str">
        <f>IF(OR(dirty_cafe_sales!$G2798="UNKNOWN",dirty_cafe_sales!$G2798="ERROR",dirty_cafe_sales!$G2798=""),"Unknown",dirty_cafe_sales!$G2798)</f>
        <v>Takeaway</v>
      </c>
      <c r="H2798" s="2" t="d">
        <v>2023-08-22</v>
      </c>
    </row>
    <row r="2799" spans="1:8" x14ac:dyDescent="0.2">
      <c r="A2799" s="16" t="s">
        <v>2820</v>
      </c>
      <c r="B2799" s="16" t="str">
        <f>IF(OR(dirty_cafe_sales!$B2799="UNKNOWN",dirty_cafe_sales!$B2799="",dirty_cafe_sales!$B2799="ERROR"),"Unknown_Item",dirty_cafe_sales!$B2799)</f>
        <v>Cake</v>
      </c>
      <c r="C2799" s="23">
        <f>IF(ISNUMBER(dirty_cafe_sales!$C2799),dirty_cafe_sales!$C2799,3)</f>
        <v>5</v>
      </c>
      <c r="D2799" s="19">
        <f>VLOOKUP($B2799,Price_Per_Item!$A$3:$B$11,2,FALSE)</f>
        <v>3</v>
      </c>
      <c r="E2799" s="25">
        <f t="shared" si="43"/>
        <v>15</v>
      </c>
      <c r="F2799" t="str">
        <f>IF(OR(dirty_cafe_sales!$F2799="UNKNOWN",dirty_cafe_sales!$F2799="ERROR",dirty_cafe_sales!$F2799=""),"Unknown",dirty_cafe_sales!$F2799)</f>
        <v>Cash</v>
      </c>
      <c r="G2799" t="str">
        <f>IF(OR(dirty_cafe_sales!$G2799="UNKNOWN",dirty_cafe_sales!$G2799="ERROR",dirty_cafe_sales!$G2799=""),"Unknown",dirty_cafe_sales!$G2799)</f>
        <v>Takeaway</v>
      </c>
      <c r="H2799" s="2" t="d">
        <v>2023-07-06</v>
      </c>
    </row>
    <row r="2800" spans="1:8" x14ac:dyDescent="0.2">
      <c r="A2800" s="16" t="s">
        <v>2821</v>
      </c>
      <c r="B2800" s="16" t="str">
        <f>IF(OR(dirty_cafe_sales!$B2800="UNKNOWN",dirty_cafe_sales!$B2800="",dirty_cafe_sales!$B2800="ERROR"),"Unknown_Item",dirty_cafe_sales!$B2800)</f>
        <v>Unknown_Item</v>
      </c>
      <c r="C2800" s="23">
        <f>IF(ISNUMBER(dirty_cafe_sales!$C2800),dirty_cafe_sales!$C2800,3)</f>
        <v>4</v>
      </c>
      <c r="D2800" s="19">
        <f>VLOOKUP($B2800,Price_Per_Item!$A$3:$B$11,2,FALSE)</f>
        <v>2.9375</v>
      </c>
      <c r="E2800" s="25">
        <f t="shared" si="43"/>
        <v>11.75</v>
      </c>
      <c r="F2800" t="str">
        <f>IF(OR(dirty_cafe_sales!$F2800="UNKNOWN",dirty_cafe_sales!$F2800="ERROR",dirty_cafe_sales!$F2800=""),"Unknown",dirty_cafe_sales!$F2800)</f>
        <v>Cash</v>
      </c>
      <c r="G2800" t="str">
        <f>IF(OR(dirty_cafe_sales!$G2800="UNKNOWN",dirty_cafe_sales!$G2800="ERROR",dirty_cafe_sales!$G2800=""),"Unknown",dirty_cafe_sales!$G2800)</f>
        <v>Unknown</v>
      </c>
      <c r="H2800" s="2" t="d">
        <v>2023-10-31</v>
      </c>
    </row>
    <row r="2801" spans="1:8" x14ac:dyDescent="0.2">
      <c r="A2801" s="16" t="s">
        <v>2822</v>
      </c>
      <c r="B2801" s="16" t="str">
        <f>IF(OR(dirty_cafe_sales!$B2801="UNKNOWN",dirty_cafe_sales!$B2801="",dirty_cafe_sales!$B2801="ERROR"),"Unknown_Item",dirty_cafe_sales!$B2801)</f>
        <v>Cookie</v>
      </c>
      <c r="C2801" s="23">
        <f>IF(ISNUMBER(dirty_cafe_sales!$C2801),dirty_cafe_sales!$C2801,3)</f>
        <v>3</v>
      </c>
      <c r="D2801" s="19">
        <f>VLOOKUP($B2801,Price_Per_Item!$A$3:$B$11,2,FALSE)</f>
        <v>1</v>
      </c>
      <c r="E2801" s="25">
        <f t="shared" si="43"/>
        <v>3</v>
      </c>
      <c r="F2801" t="str">
        <f>IF(OR(dirty_cafe_sales!$F2801="UNKNOWN",dirty_cafe_sales!$F2801="ERROR",dirty_cafe_sales!$F2801=""),"Unknown",dirty_cafe_sales!$F2801)</f>
        <v>Unknown</v>
      </c>
      <c r="G2801" t="str">
        <f>IF(OR(dirty_cafe_sales!$G2801="UNKNOWN",dirty_cafe_sales!$G2801="ERROR",dirty_cafe_sales!$G2801=""),"Unknown",dirty_cafe_sales!$G2801)</f>
        <v>Unknown</v>
      </c>
      <c r="H2801" s="2" t="d">
        <v>2023-10-28</v>
      </c>
    </row>
    <row r="2802" spans="1:8" x14ac:dyDescent="0.2">
      <c r="A2802" s="16" t="s">
        <v>2823</v>
      </c>
      <c r="B2802" s="16" t="str">
        <f>IF(OR(dirty_cafe_sales!$B2802="UNKNOWN",dirty_cafe_sales!$B2802="",dirty_cafe_sales!$B2802="ERROR"),"Unknown_Item",dirty_cafe_sales!$B2802)</f>
        <v>Juice</v>
      </c>
      <c r="C2802" s="23">
        <f>IF(ISNUMBER(dirty_cafe_sales!$C2802),dirty_cafe_sales!$C2802,3)</f>
        <v>4</v>
      </c>
      <c r="D2802" s="19">
        <f>VLOOKUP($B2802,Price_Per_Item!$A$3:$B$11,2,FALSE)</f>
        <v>3</v>
      </c>
      <c r="E2802" s="25">
        <f t="shared" si="43"/>
        <v>12</v>
      </c>
      <c r="F2802" t="str">
        <f>IF(OR(dirty_cafe_sales!$F2802="UNKNOWN",dirty_cafe_sales!$F2802="ERROR",dirty_cafe_sales!$F2802=""),"Unknown",dirty_cafe_sales!$F2802)</f>
        <v>Digital Wallet</v>
      </c>
      <c r="G2802" t="str">
        <f>IF(OR(dirty_cafe_sales!$G2802="UNKNOWN",dirty_cafe_sales!$G2802="ERROR",dirty_cafe_sales!$G2802=""),"Unknown",dirty_cafe_sales!$G2802)</f>
        <v>In-store</v>
      </c>
      <c r="H2802" s="2" t="d">
        <v>2023-10-08</v>
      </c>
    </row>
    <row r="2803" spans="1:8" x14ac:dyDescent="0.2">
      <c r="A2803" s="16" t="s">
        <v>2824</v>
      </c>
      <c r="B2803" s="16" t="str">
        <f>IF(OR(dirty_cafe_sales!$B2803="UNKNOWN",dirty_cafe_sales!$B2803="",dirty_cafe_sales!$B2803="ERROR"),"Unknown_Item",dirty_cafe_sales!$B2803)</f>
        <v>Cookie</v>
      </c>
      <c r="C2803" s="23">
        <f>IF(ISNUMBER(dirty_cafe_sales!$C2803),dirty_cafe_sales!$C2803,3)</f>
        <v>2</v>
      </c>
      <c r="D2803" s="19">
        <f>VLOOKUP($B2803,Price_Per_Item!$A$3:$B$11,2,FALSE)</f>
        <v>1</v>
      </c>
      <c r="E2803" s="25">
        <f t="shared" si="43"/>
        <v>2</v>
      </c>
      <c r="F2803" t="str">
        <f>IF(OR(dirty_cafe_sales!$F2803="UNKNOWN",dirty_cafe_sales!$F2803="ERROR",dirty_cafe_sales!$F2803=""),"Unknown",dirty_cafe_sales!$F2803)</f>
        <v>Digital Wallet</v>
      </c>
      <c r="G2803" t="str">
        <f>IF(OR(dirty_cafe_sales!$G2803="UNKNOWN",dirty_cafe_sales!$G2803="ERROR",dirty_cafe_sales!$G2803=""),"Unknown",dirty_cafe_sales!$G2803)</f>
        <v>Unknown</v>
      </c>
      <c r="H2803" s="2" t="d">
        <v>2023-11-28</v>
      </c>
    </row>
    <row r="2804" spans="1:8" x14ac:dyDescent="0.2">
      <c r="A2804" s="16" t="s">
        <v>2825</v>
      </c>
      <c r="B2804" s="16" t="str">
        <f>IF(OR(dirty_cafe_sales!$B2804="UNKNOWN",dirty_cafe_sales!$B2804="",dirty_cafe_sales!$B2804="ERROR"),"Unknown_Item",dirty_cafe_sales!$B2804)</f>
        <v>Coffee</v>
      </c>
      <c r="C2804" s="23">
        <f>IF(ISNUMBER(dirty_cafe_sales!$C2804),dirty_cafe_sales!$C2804,3)</f>
        <v>2</v>
      </c>
      <c r="D2804" s="19">
        <f>VLOOKUP($B2804,Price_Per_Item!$A$3:$B$11,2,FALSE)</f>
        <v>2</v>
      </c>
      <c r="E2804" s="25">
        <f t="shared" si="43"/>
        <v>4</v>
      </c>
      <c r="F2804" t="str">
        <f>IF(OR(dirty_cafe_sales!$F2804="UNKNOWN",dirty_cafe_sales!$F2804="ERROR",dirty_cafe_sales!$F2804=""),"Unknown",dirty_cafe_sales!$F2804)</f>
        <v>Unknown</v>
      </c>
      <c r="G2804" t="str">
        <f>IF(OR(dirty_cafe_sales!$G2804="UNKNOWN",dirty_cafe_sales!$G2804="ERROR",dirty_cafe_sales!$G2804=""),"Unknown",dirty_cafe_sales!$G2804)</f>
        <v>Takeaway</v>
      </c>
      <c r="H2804" s="2" t="d">
        <v>2023-05-24</v>
      </c>
    </row>
    <row r="2805" spans="1:8" x14ac:dyDescent="0.2">
      <c r="A2805" s="16" t="s">
        <v>2826</v>
      </c>
      <c r="B2805" s="16" t="str">
        <f>IF(OR(dirty_cafe_sales!$B2805="UNKNOWN",dirty_cafe_sales!$B2805="",dirty_cafe_sales!$B2805="ERROR"),"Unknown_Item",dirty_cafe_sales!$B2805)</f>
        <v>Salad</v>
      </c>
      <c r="C2805" s="23">
        <f>IF(ISNUMBER(dirty_cafe_sales!$C2805),dirty_cafe_sales!$C2805,3)</f>
        <v>3</v>
      </c>
      <c r="D2805" s="19">
        <f>VLOOKUP($B2805,Price_Per_Item!$A$3:$B$11,2,FALSE)</f>
        <v>5</v>
      </c>
      <c r="E2805" s="25">
        <f t="shared" si="43"/>
        <v>15</v>
      </c>
      <c r="F2805" t="str">
        <f>IF(OR(dirty_cafe_sales!$F2805="UNKNOWN",dirty_cafe_sales!$F2805="ERROR",dirty_cafe_sales!$F2805=""),"Unknown",dirty_cafe_sales!$F2805)</f>
        <v>Cash</v>
      </c>
      <c r="G2805" t="str">
        <f>IF(OR(dirty_cafe_sales!$G2805="UNKNOWN",dirty_cafe_sales!$G2805="ERROR",dirty_cafe_sales!$G2805=""),"Unknown",dirty_cafe_sales!$G2805)</f>
        <v>In-store</v>
      </c>
      <c r="H2805" s="2" t="d">
        <v>2023-04-29</v>
      </c>
    </row>
    <row r="2806" spans="1:8" x14ac:dyDescent="0.2">
      <c r="A2806" s="16" t="s">
        <v>2827</v>
      </c>
      <c r="B2806" s="16" t="str">
        <f>IF(OR(dirty_cafe_sales!$B2806="UNKNOWN",dirty_cafe_sales!$B2806="",dirty_cafe_sales!$B2806="ERROR"),"Unknown_Item",dirty_cafe_sales!$B2806)</f>
        <v>Cookie</v>
      </c>
      <c r="C2806" s="23">
        <f>IF(ISNUMBER(dirty_cafe_sales!$C2806),dirty_cafe_sales!$C2806,3)</f>
        <v>1</v>
      </c>
      <c r="D2806" s="19">
        <f>VLOOKUP($B2806,Price_Per_Item!$A$3:$B$11,2,FALSE)</f>
        <v>1</v>
      </c>
      <c r="E2806" s="25">
        <f t="shared" si="43"/>
        <v>1</v>
      </c>
      <c r="F2806" t="str">
        <f>IF(OR(dirty_cafe_sales!$F2806="UNKNOWN",dirty_cafe_sales!$F2806="ERROR",dirty_cafe_sales!$F2806=""),"Unknown",dirty_cafe_sales!$F2806)</f>
        <v>Cash</v>
      </c>
      <c r="G2806" t="str">
        <f>IF(OR(dirty_cafe_sales!$G2806="UNKNOWN",dirty_cafe_sales!$G2806="ERROR",dirty_cafe_sales!$G2806=""),"Unknown",dirty_cafe_sales!$G2806)</f>
        <v>In-store</v>
      </c>
      <c r="H2806" s="2" t="d">
        <v>2023-10-12</v>
      </c>
    </row>
    <row r="2807" spans="1:8" x14ac:dyDescent="0.2">
      <c r="A2807" s="16" t="s">
        <v>2828</v>
      </c>
      <c r="B2807" s="16" t="str">
        <f>IF(OR(dirty_cafe_sales!$B2807="UNKNOWN",dirty_cafe_sales!$B2807="",dirty_cafe_sales!$B2807="ERROR"),"Unknown_Item",dirty_cafe_sales!$B2807)</f>
        <v>Cake</v>
      </c>
      <c r="C2807" s="23">
        <f>IF(ISNUMBER(dirty_cafe_sales!$C2807),dirty_cafe_sales!$C2807,3)</f>
        <v>5</v>
      </c>
      <c r="D2807" s="19">
        <f>VLOOKUP($B2807,Price_Per_Item!$A$3:$B$11,2,FALSE)</f>
        <v>3</v>
      </c>
      <c r="E2807" s="25">
        <f t="shared" si="43"/>
        <v>15</v>
      </c>
      <c r="F2807" t="str">
        <f>IF(OR(dirty_cafe_sales!$F2807="UNKNOWN",dirty_cafe_sales!$F2807="ERROR",dirty_cafe_sales!$F2807=""),"Unknown",dirty_cafe_sales!$F2807)</f>
        <v>Credit Card</v>
      </c>
      <c r="G2807" t="str">
        <f>IF(OR(dirty_cafe_sales!$G2807="UNKNOWN",dirty_cafe_sales!$G2807="ERROR",dirty_cafe_sales!$G2807=""),"Unknown",dirty_cafe_sales!$G2807)</f>
        <v>Unknown</v>
      </c>
      <c r="H2807" s="2" t="d">
        <v>2023-05-26</v>
      </c>
    </row>
    <row r="2808" spans="1:8" x14ac:dyDescent="0.2">
      <c r="A2808" s="16" t="s">
        <v>2829</v>
      </c>
      <c r="B2808" s="16" t="str">
        <f>IF(OR(dirty_cafe_sales!$B2808="UNKNOWN",dirty_cafe_sales!$B2808="",dirty_cafe_sales!$B2808="ERROR"),"Unknown_Item",dirty_cafe_sales!$B2808)</f>
        <v>Smoothie</v>
      </c>
      <c r="C2808" s="23">
        <f>IF(ISNUMBER(dirty_cafe_sales!$C2808),dirty_cafe_sales!$C2808,3)</f>
        <v>4</v>
      </c>
      <c r="D2808" s="19">
        <f>VLOOKUP($B2808,Price_Per_Item!$A$3:$B$11,2,FALSE)</f>
        <v>4</v>
      </c>
      <c r="E2808" s="25">
        <f t="shared" si="43"/>
        <v>16</v>
      </c>
      <c r="F2808" t="str">
        <f>IF(OR(dirty_cafe_sales!$F2808="UNKNOWN",dirty_cafe_sales!$F2808="ERROR",dirty_cafe_sales!$F2808=""),"Unknown",dirty_cafe_sales!$F2808)</f>
        <v>Digital Wallet</v>
      </c>
      <c r="G2808" t="str">
        <f>IF(OR(dirty_cafe_sales!$G2808="UNKNOWN",dirty_cafe_sales!$G2808="ERROR",dirty_cafe_sales!$G2808=""),"Unknown",dirty_cafe_sales!$G2808)</f>
        <v>Unknown</v>
      </c>
      <c r="H2808" s="2" t="d">
        <v>2023-04-29</v>
      </c>
    </row>
    <row r="2809" spans="1:8" x14ac:dyDescent="0.2">
      <c r="A2809" s="16" t="s">
        <v>2830</v>
      </c>
      <c r="B2809" s="16" t="str">
        <f>IF(OR(dirty_cafe_sales!$B2809="UNKNOWN",dirty_cafe_sales!$B2809="",dirty_cafe_sales!$B2809="ERROR"),"Unknown_Item",dirty_cafe_sales!$B2809)</f>
        <v>Juice</v>
      </c>
      <c r="C2809" s="23">
        <f>IF(ISNUMBER(dirty_cafe_sales!$C2809),dirty_cafe_sales!$C2809,3)</f>
        <v>1</v>
      </c>
      <c r="D2809" s="19">
        <f>VLOOKUP($B2809,Price_Per_Item!$A$3:$B$11,2,FALSE)</f>
        <v>3</v>
      </c>
      <c r="E2809" s="25">
        <f t="shared" si="43"/>
        <v>3</v>
      </c>
      <c r="F2809" t="str">
        <f>IF(OR(dirty_cafe_sales!$F2809="UNKNOWN",dirty_cafe_sales!$F2809="ERROR",dirty_cafe_sales!$F2809=""),"Unknown",dirty_cafe_sales!$F2809)</f>
        <v>Digital Wallet</v>
      </c>
      <c r="G2809" t="str">
        <f>IF(OR(dirty_cafe_sales!$G2809="UNKNOWN",dirty_cafe_sales!$G2809="ERROR",dirty_cafe_sales!$G2809=""),"Unknown",dirty_cafe_sales!$G2809)</f>
        <v>Unknown</v>
      </c>
      <c r="H2809" s="2" t="d">
        <v>2023-01-14</v>
      </c>
    </row>
    <row r="2810" spans="1:8" x14ac:dyDescent="0.2">
      <c r="A2810" s="16" t="s">
        <v>2831</v>
      </c>
      <c r="B2810" s="16" t="str">
        <f>IF(OR(dirty_cafe_sales!$B2810="UNKNOWN",dirty_cafe_sales!$B2810="",dirty_cafe_sales!$B2810="ERROR"),"Unknown_Item",dirty_cafe_sales!$B2810)</f>
        <v>Cookie</v>
      </c>
      <c r="C2810" s="23">
        <f>IF(ISNUMBER(dirty_cafe_sales!$C2810),dirty_cafe_sales!$C2810,3)</f>
        <v>4</v>
      </c>
      <c r="D2810" s="19">
        <f>VLOOKUP($B2810,Price_Per_Item!$A$3:$B$11,2,FALSE)</f>
        <v>1</v>
      </c>
      <c r="E2810" s="25">
        <f t="shared" si="43"/>
        <v>4</v>
      </c>
      <c r="F2810" t="str">
        <f>IF(OR(dirty_cafe_sales!$F2810="UNKNOWN",dirty_cafe_sales!$F2810="ERROR",dirty_cafe_sales!$F2810=""),"Unknown",dirty_cafe_sales!$F2810)</f>
        <v>Unknown</v>
      </c>
      <c r="G2810" t="str">
        <f>IF(OR(dirty_cafe_sales!$G2810="UNKNOWN",dirty_cafe_sales!$G2810="ERROR",dirty_cafe_sales!$G2810=""),"Unknown",dirty_cafe_sales!$G2810)</f>
        <v>Takeaway</v>
      </c>
      <c r="H2810" s="2" t="d">
        <v>2023-06-06</v>
      </c>
    </row>
    <row r="2811" spans="1:8" x14ac:dyDescent="0.2">
      <c r="A2811" s="16" t="s">
        <v>2832</v>
      </c>
      <c r="B2811" s="16" t="str">
        <f>IF(OR(dirty_cafe_sales!$B2811="UNKNOWN",dirty_cafe_sales!$B2811="",dirty_cafe_sales!$B2811="ERROR"),"Unknown_Item",dirty_cafe_sales!$B2811)</f>
        <v>Unknown_Item</v>
      </c>
      <c r="C2811" s="23">
        <f>IF(ISNUMBER(dirty_cafe_sales!$C2811),dirty_cafe_sales!$C2811,3)</f>
        <v>5</v>
      </c>
      <c r="D2811" s="19">
        <f>VLOOKUP($B2811,Price_Per_Item!$A$3:$B$11,2,FALSE)</f>
        <v>2.9375</v>
      </c>
      <c r="E2811" s="25">
        <f t="shared" si="43"/>
        <v>14.6875</v>
      </c>
      <c r="F2811" t="str">
        <f>IF(OR(dirty_cafe_sales!$F2811="UNKNOWN",dirty_cafe_sales!$F2811="ERROR",dirty_cafe_sales!$F2811=""),"Unknown",dirty_cafe_sales!$F2811)</f>
        <v>Credit Card</v>
      </c>
      <c r="G2811" t="str">
        <f>IF(OR(dirty_cafe_sales!$G2811="UNKNOWN",dirty_cafe_sales!$G2811="ERROR",dirty_cafe_sales!$G2811=""),"Unknown",dirty_cafe_sales!$G2811)</f>
        <v>Takeaway</v>
      </c>
      <c r="H2811" s="2" t="d">
        <v>2023-03-05</v>
      </c>
    </row>
    <row r="2812" spans="1:8" x14ac:dyDescent="0.2">
      <c r="A2812" s="16" t="s">
        <v>2833</v>
      </c>
      <c r="B2812" s="16" t="str">
        <f>IF(OR(dirty_cafe_sales!$B2812="UNKNOWN",dirty_cafe_sales!$B2812="",dirty_cafe_sales!$B2812="ERROR"),"Unknown_Item",dirty_cafe_sales!$B2812)</f>
        <v>Coffee</v>
      </c>
      <c r="C2812" s="23">
        <f>IF(ISNUMBER(dirty_cafe_sales!$C2812),dirty_cafe_sales!$C2812,3)</f>
        <v>3</v>
      </c>
      <c r="D2812" s="19">
        <f>VLOOKUP($B2812,Price_Per_Item!$A$3:$B$11,2,FALSE)</f>
        <v>2</v>
      </c>
      <c r="E2812" s="25">
        <f t="shared" si="43"/>
        <v>6</v>
      </c>
      <c r="F2812" t="str">
        <f>IF(OR(dirty_cafe_sales!$F2812="UNKNOWN",dirty_cafe_sales!$F2812="ERROR",dirty_cafe_sales!$F2812=""),"Unknown",dirty_cafe_sales!$F2812)</f>
        <v>Digital Wallet</v>
      </c>
      <c r="G2812" t="str">
        <f>IF(OR(dirty_cafe_sales!$G2812="UNKNOWN",dirty_cafe_sales!$G2812="ERROR",dirty_cafe_sales!$G2812=""),"Unknown",dirty_cafe_sales!$G2812)</f>
        <v>Unknown</v>
      </c>
      <c r="H2812" s="2" t="d">
        <v>2023-06-10</v>
      </c>
    </row>
    <row r="2813" spans="1:8" x14ac:dyDescent="0.2">
      <c r="A2813" s="16" t="s">
        <v>2834</v>
      </c>
      <c r="B2813" s="16" t="str">
        <f>IF(OR(dirty_cafe_sales!$B2813="UNKNOWN",dirty_cafe_sales!$B2813="",dirty_cafe_sales!$B2813="ERROR"),"Unknown_Item",dirty_cafe_sales!$B2813)</f>
        <v>Salad</v>
      </c>
      <c r="C2813" s="23">
        <f>IF(ISNUMBER(dirty_cafe_sales!$C2813),dirty_cafe_sales!$C2813,3)</f>
        <v>5</v>
      </c>
      <c r="D2813" s="19">
        <f>VLOOKUP($B2813,Price_Per_Item!$A$3:$B$11,2,FALSE)</f>
        <v>5</v>
      </c>
      <c r="E2813" s="25">
        <f t="shared" si="43"/>
        <v>25</v>
      </c>
      <c r="F2813" t="str">
        <f>IF(OR(dirty_cafe_sales!$F2813="UNKNOWN",dirty_cafe_sales!$F2813="ERROR",dirty_cafe_sales!$F2813=""),"Unknown",dirty_cafe_sales!$F2813)</f>
        <v>Unknown</v>
      </c>
      <c r="G2813" t="str">
        <f>IF(OR(dirty_cafe_sales!$G2813="UNKNOWN",dirty_cafe_sales!$G2813="ERROR",dirty_cafe_sales!$G2813=""),"Unknown",dirty_cafe_sales!$G2813)</f>
        <v>Unknown</v>
      </c>
      <c r="H2813" s="2" t="d">
        <v>2023-04-19</v>
      </c>
    </row>
    <row r="2814" spans="1:8" x14ac:dyDescent="0.2">
      <c r="A2814" s="16" t="s">
        <v>2835</v>
      </c>
      <c r="B2814" s="16" t="str">
        <f>IF(OR(dirty_cafe_sales!$B2814="UNKNOWN",dirty_cafe_sales!$B2814="",dirty_cafe_sales!$B2814="ERROR"),"Unknown_Item",dirty_cafe_sales!$B2814)</f>
        <v>Salad</v>
      </c>
      <c r="C2814" s="23">
        <f>IF(ISNUMBER(dirty_cafe_sales!$C2814),dirty_cafe_sales!$C2814,3)</f>
        <v>4</v>
      </c>
      <c r="D2814" s="19">
        <f>VLOOKUP($B2814,Price_Per_Item!$A$3:$B$11,2,FALSE)</f>
        <v>5</v>
      </c>
      <c r="E2814" s="25">
        <f t="shared" si="43"/>
        <v>20</v>
      </c>
      <c r="F2814" t="str">
        <f>IF(OR(dirty_cafe_sales!$F2814="UNKNOWN",dirty_cafe_sales!$F2814="ERROR",dirty_cafe_sales!$F2814=""),"Unknown",dirty_cafe_sales!$F2814)</f>
        <v>Unknown</v>
      </c>
      <c r="G2814" t="str">
        <f>IF(OR(dirty_cafe_sales!$G2814="UNKNOWN",dirty_cafe_sales!$G2814="ERROR",dirty_cafe_sales!$G2814=""),"Unknown",dirty_cafe_sales!$G2814)</f>
        <v>In-store</v>
      </c>
      <c r="H2814" s="2" t="d">
        <v>2023-10-31</v>
      </c>
    </row>
    <row r="2815" spans="1:8" x14ac:dyDescent="0.2">
      <c r="A2815" s="16" t="s">
        <v>2836</v>
      </c>
      <c r="B2815" s="16" t="str">
        <f>IF(OR(dirty_cafe_sales!$B2815="UNKNOWN",dirty_cafe_sales!$B2815="",dirty_cafe_sales!$B2815="ERROR"),"Unknown_Item",dirty_cafe_sales!$B2815)</f>
        <v>Coffee</v>
      </c>
      <c r="C2815" s="23">
        <f>IF(ISNUMBER(dirty_cafe_sales!$C2815),dirty_cafe_sales!$C2815,3)</f>
        <v>3</v>
      </c>
      <c r="D2815" s="19">
        <f>VLOOKUP($B2815,Price_Per_Item!$A$3:$B$11,2,FALSE)</f>
        <v>2</v>
      </c>
      <c r="E2815" s="25">
        <f t="shared" si="43"/>
        <v>6</v>
      </c>
      <c r="F2815" t="str">
        <f>IF(OR(dirty_cafe_sales!$F2815="UNKNOWN",dirty_cafe_sales!$F2815="ERROR",dirty_cafe_sales!$F2815=""),"Unknown",dirty_cafe_sales!$F2815)</f>
        <v>Digital Wallet</v>
      </c>
      <c r="G2815" t="str">
        <f>IF(OR(dirty_cafe_sales!$G2815="UNKNOWN",dirty_cafe_sales!$G2815="ERROR",dirty_cafe_sales!$G2815=""),"Unknown",dirty_cafe_sales!$G2815)</f>
        <v>Unknown</v>
      </c>
      <c r="H2815" s="2" t="d">
        <v>2023-09-16</v>
      </c>
    </row>
    <row r="2816" spans="1:8" x14ac:dyDescent="0.2">
      <c r="A2816" s="16" t="s">
        <v>2837</v>
      </c>
      <c r="B2816" s="16" t="str">
        <f>IF(OR(dirty_cafe_sales!$B2816="UNKNOWN",dirty_cafe_sales!$B2816="",dirty_cafe_sales!$B2816="ERROR"),"Unknown_Item",dirty_cafe_sales!$B2816)</f>
        <v>Juice</v>
      </c>
      <c r="C2816" s="23">
        <f>IF(ISNUMBER(dirty_cafe_sales!$C2816),dirty_cafe_sales!$C2816,3)</f>
        <v>2</v>
      </c>
      <c r="D2816" s="19">
        <f>VLOOKUP($B2816,Price_Per_Item!$A$3:$B$11,2,FALSE)</f>
        <v>3</v>
      </c>
      <c r="E2816" s="25">
        <f t="shared" si="43"/>
        <v>6</v>
      </c>
      <c r="F2816" t="str">
        <f>IF(OR(dirty_cafe_sales!$F2816="UNKNOWN",dirty_cafe_sales!$F2816="ERROR",dirty_cafe_sales!$F2816=""),"Unknown",dirty_cafe_sales!$F2816)</f>
        <v>Credit Card</v>
      </c>
      <c r="G2816" t="str">
        <f>IF(OR(dirty_cafe_sales!$G2816="UNKNOWN",dirty_cafe_sales!$G2816="ERROR",dirty_cafe_sales!$G2816=""),"Unknown",dirty_cafe_sales!$G2816)</f>
        <v>Takeaway</v>
      </c>
      <c r="H2816" s="2" t="d">
        <v>2023-08-16</v>
      </c>
    </row>
    <row r="2817" spans="1:8" x14ac:dyDescent="0.2">
      <c r="A2817" s="16" t="s">
        <v>2838</v>
      </c>
      <c r="B2817" s="16" t="str">
        <f>IF(OR(dirty_cafe_sales!$B2817="UNKNOWN",dirty_cafe_sales!$B2817="",dirty_cafe_sales!$B2817="ERROR"),"Unknown_Item",dirty_cafe_sales!$B2817)</f>
        <v>Juice</v>
      </c>
      <c r="C2817" s="23">
        <f>IF(ISNUMBER(dirty_cafe_sales!$C2817),dirty_cafe_sales!$C2817,3)</f>
        <v>2</v>
      </c>
      <c r="D2817" s="19">
        <f>VLOOKUP($B2817,Price_Per_Item!$A$3:$B$11,2,FALSE)</f>
        <v>3</v>
      </c>
      <c r="E2817" s="25">
        <f t="shared" si="43"/>
        <v>6</v>
      </c>
      <c r="F2817" t="str">
        <f>IF(OR(dirty_cafe_sales!$F2817="UNKNOWN",dirty_cafe_sales!$F2817="ERROR",dirty_cafe_sales!$F2817=""),"Unknown",dirty_cafe_sales!$F2817)</f>
        <v>Cash</v>
      </c>
      <c r="G2817" t="str">
        <f>IF(OR(dirty_cafe_sales!$G2817="UNKNOWN",dirty_cafe_sales!$G2817="ERROR",dirty_cafe_sales!$G2817=""),"Unknown",dirty_cafe_sales!$G2817)</f>
        <v>Unknown</v>
      </c>
      <c r="H2817" s="2" t="d">
        <v>2023-01-26</v>
      </c>
    </row>
    <row r="2818" spans="1:8" x14ac:dyDescent="0.2">
      <c r="A2818" s="16" t="s">
        <v>2839</v>
      </c>
      <c r="B2818" s="16" t="str">
        <f>IF(OR(dirty_cafe_sales!$B2818="UNKNOWN",dirty_cafe_sales!$B2818="",dirty_cafe_sales!$B2818="ERROR"),"Unknown_Item",dirty_cafe_sales!$B2818)</f>
        <v>Cake</v>
      </c>
      <c r="C2818" s="23">
        <f>IF(ISNUMBER(dirty_cafe_sales!$C2818),dirty_cafe_sales!$C2818,3)</f>
        <v>2</v>
      </c>
      <c r="D2818" s="19">
        <f>VLOOKUP($B2818,Price_Per_Item!$A$3:$B$11,2,FALSE)</f>
        <v>3</v>
      </c>
      <c r="E2818" s="25">
        <f t="shared" si="43"/>
        <v>6</v>
      </c>
      <c r="F2818" t="str">
        <f>IF(OR(dirty_cafe_sales!$F2818="UNKNOWN",dirty_cafe_sales!$F2818="ERROR",dirty_cafe_sales!$F2818=""),"Unknown",dirty_cafe_sales!$F2818)</f>
        <v>Cash</v>
      </c>
      <c r="G2818" t="str">
        <f>IF(OR(dirty_cafe_sales!$G2818="UNKNOWN",dirty_cafe_sales!$G2818="ERROR",dirty_cafe_sales!$G2818=""),"Unknown",dirty_cafe_sales!$G2818)</f>
        <v>In-store</v>
      </c>
      <c r="H2818" s="2" t="d">
        <v>2023-04-29</v>
      </c>
    </row>
    <row r="2819" spans="1:8" x14ac:dyDescent="0.2">
      <c r="A2819" s="16" t="s">
        <v>2840</v>
      </c>
      <c r="B2819" s="16" t="str">
        <f>IF(OR(dirty_cafe_sales!$B2819="UNKNOWN",dirty_cafe_sales!$B2819="",dirty_cafe_sales!$B2819="ERROR"),"Unknown_Item",dirty_cafe_sales!$B2819)</f>
        <v>Unknown_Item</v>
      </c>
      <c r="C2819" s="23">
        <f>IF(ISNUMBER(dirty_cafe_sales!$C2819),dirty_cafe_sales!$C2819,3)</f>
        <v>3</v>
      </c>
      <c r="D2819" s="19">
        <f>VLOOKUP($B2819,Price_Per_Item!$A$3:$B$11,2,FALSE)</f>
        <v>2.9375</v>
      </c>
      <c r="E2819" s="25">
        <f t="shared" ref="E2819:E2882" si="44">C2819*D2819</f>
        <v>8.8125</v>
      </c>
      <c r="F2819" t="str">
        <f>IF(OR(dirty_cafe_sales!$F2819="UNKNOWN",dirty_cafe_sales!$F2819="ERROR",dirty_cafe_sales!$F2819=""),"Unknown",dirty_cafe_sales!$F2819)</f>
        <v>Credit Card</v>
      </c>
      <c r="G2819" t="str">
        <f>IF(OR(dirty_cafe_sales!$G2819="UNKNOWN",dirty_cafe_sales!$G2819="ERROR",dirty_cafe_sales!$G2819=""),"Unknown",dirty_cafe_sales!$G2819)</f>
        <v>Unknown</v>
      </c>
      <c r="H2819" s="2" t="d">
        <v>2023-03-30</v>
      </c>
    </row>
    <row r="2820" spans="1:8" x14ac:dyDescent="0.2">
      <c r="A2820" s="16" t="s">
        <v>2841</v>
      </c>
      <c r="B2820" s="16" t="str">
        <f>IF(OR(dirty_cafe_sales!$B2820="UNKNOWN",dirty_cafe_sales!$B2820="",dirty_cafe_sales!$B2820="ERROR"),"Unknown_Item",dirty_cafe_sales!$B2820)</f>
        <v>Unknown_Item</v>
      </c>
      <c r="C2820" s="23">
        <f>IF(ISNUMBER(dirty_cafe_sales!$C2820),dirty_cafe_sales!$C2820,3)</f>
        <v>3</v>
      </c>
      <c r="D2820" s="19">
        <f>VLOOKUP($B2820,Price_Per_Item!$A$3:$B$11,2,FALSE)</f>
        <v>2.9375</v>
      </c>
      <c r="E2820" s="25">
        <f t="shared" si="44"/>
        <v>8.8125</v>
      </c>
      <c r="F2820" t="str">
        <f>IF(OR(dirty_cafe_sales!$F2820="UNKNOWN",dirty_cafe_sales!$F2820="ERROR",dirty_cafe_sales!$F2820=""),"Unknown",dirty_cafe_sales!$F2820)</f>
        <v>Digital Wallet</v>
      </c>
      <c r="G2820" t="str">
        <f>IF(OR(dirty_cafe_sales!$G2820="UNKNOWN",dirty_cafe_sales!$G2820="ERROR",dirty_cafe_sales!$G2820=""),"Unknown",dirty_cafe_sales!$G2820)</f>
        <v>Takeaway</v>
      </c>
      <c r="H2820" s="2" t="d">
        <v>2023-11-02</v>
      </c>
    </row>
    <row r="2821" spans="1:8" x14ac:dyDescent="0.2">
      <c r="A2821" s="16" t="s">
        <v>2842</v>
      </c>
      <c r="B2821" s="16" t="str">
        <f>IF(OR(dirty_cafe_sales!$B2821="UNKNOWN",dirty_cafe_sales!$B2821="",dirty_cafe_sales!$B2821="ERROR"),"Unknown_Item",dirty_cafe_sales!$B2821)</f>
        <v>Coffee</v>
      </c>
      <c r="C2821" s="23">
        <f>IF(ISNUMBER(dirty_cafe_sales!$C2821),dirty_cafe_sales!$C2821,3)</f>
        <v>1</v>
      </c>
      <c r="D2821" s="19">
        <f>VLOOKUP($B2821,Price_Per_Item!$A$3:$B$11,2,FALSE)</f>
        <v>2</v>
      </c>
      <c r="E2821" s="25">
        <f t="shared" si="44"/>
        <v>2</v>
      </c>
      <c r="F2821" t="str">
        <f>IF(OR(dirty_cafe_sales!$F2821="UNKNOWN",dirty_cafe_sales!$F2821="ERROR",dirty_cafe_sales!$F2821=""),"Unknown",dirty_cafe_sales!$F2821)</f>
        <v>Digital Wallet</v>
      </c>
      <c r="G2821" t="str">
        <f>IF(OR(dirty_cafe_sales!$G2821="UNKNOWN",dirty_cafe_sales!$G2821="ERROR",dirty_cafe_sales!$G2821=""),"Unknown",dirty_cafe_sales!$G2821)</f>
        <v>Unknown</v>
      </c>
      <c r="H2821" s="2" t="d">
        <v>2023-06-24</v>
      </c>
    </row>
    <row r="2822" spans="1:8" x14ac:dyDescent="0.2">
      <c r="A2822" s="16" t="s">
        <v>2843</v>
      </c>
      <c r="B2822" s="16" t="str">
        <f>IF(OR(dirty_cafe_sales!$B2822="UNKNOWN",dirty_cafe_sales!$B2822="",dirty_cafe_sales!$B2822="ERROR"),"Unknown_Item",dirty_cafe_sales!$B2822)</f>
        <v>Salad</v>
      </c>
      <c r="C2822" s="23">
        <f>IF(ISNUMBER(dirty_cafe_sales!$C2822),dirty_cafe_sales!$C2822,3)</f>
        <v>5</v>
      </c>
      <c r="D2822" s="19">
        <f>VLOOKUP($B2822,Price_Per_Item!$A$3:$B$11,2,FALSE)</f>
        <v>5</v>
      </c>
      <c r="E2822" s="25">
        <f t="shared" si="44"/>
        <v>25</v>
      </c>
      <c r="F2822" t="str">
        <f>IF(OR(dirty_cafe_sales!$F2822="UNKNOWN",dirty_cafe_sales!$F2822="ERROR",dirty_cafe_sales!$F2822=""),"Unknown",dirty_cafe_sales!$F2822)</f>
        <v>Unknown</v>
      </c>
      <c r="G2822" t="str">
        <f>IF(OR(dirty_cafe_sales!$G2822="UNKNOWN",dirty_cafe_sales!$G2822="ERROR",dirty_cafe_sales!$G2822=""),"Unknown",dirty_cafe_sales!$G2822)</f>
        <v>Unknown</v>
      </c>
      <c r="H2822" s="2" t="d">
        <v>2023-10-08</v>
      </c>
    </row>
    <row r="2823" spans="1:8" x14ac:dyDescent="0.2">
      <c r="A2823" s="16" t="s">
        <v>2844</v>
      </c>
      <c r="B2823" s="16" t="str">
        <f>IF(OR(dirty_cafe_sales!$B2823="UNKNOWN",dirty_cafe_sales!$B2823="",dirty_cafe_sales!$B2823="ERROR"),"Unknown_Item",dirty_cafe_sales!$B2823)</f>
        <v>Cookie</v>
      </c>
      <c r="C2823" s="23">
        <f>IF(ISNUMBER(dirty_cafe_sales!$C2823),dirty_cafe_sales!$C2823,3)</f>
        <v>3</v>
      </c>
      <c r="D2823" s="19">
        <f>VLOOKUP($B2823,Price_Per_Item!$A$3:$B$11,2,FALSE)</f>
        <v>1</v>
      </c>
      <c r="E2823" s="25">
        <f t="shared" si="44"/>
        <v>3</v>
      </c>
      <c r="F2823" t="str">
        <f>IF(OR(dirty_cafe_sales!$F2823="UNKNOWN",dirty_cafe_sales!$F2823="ERROR",dirty_cafe_sales!$F2823=""),"Unknown",dirty_cafe_sales!$F2823)</f>
        <v>Unknown</v>
      </c>
      <c r="G2823" t="str">
        <f>IF(OR(dirty_cafe_sales!$G2823="UNKNOWN",dirty_cafe_sales!$G2823="ERROR",dirty_cafe_sales!$G2823=""),"Unknown",dirty_cafe_sales!$G2823)</f>
        <v>Takeaway</v>
      </c>
      <c r="H2823" s="2" t="d">
        <v>2023-11-09</v>
      </c>
    </row>
    <row r="2824" spans="1:8" x14ac:dyDescent="0.2">
      <c r="A2824" s="16" t="s">
        <v>2845</v>
      </c>
      <c r="B2824" s="16" t="str">
        <f>IF(OR(dirty_cafe_sales!$B2824="UNKNOWN",dirty_cafe_sales!$B2824="",dirty_cafe_sales!$B2824="ERROR"),"Unknown_Item",dirty_cafe_sales!$B2824)</f>
        <v>Smoothie</v>
      </c>
      <c r="C2824" s="23">
        <f>IF(ISNUMBER(dirty_cafe_sales!$C2824),dirty_cafe_sales!$C2824,3)</f>
        <v>1</v>
      </c>
      <c r="D2824" s="19">
        <f>VLOOKUP($B2824,Price_Per_Item!$A$3:$B$11,2,FALSE)</f>
        <v>4</v>
      </c>
      <c r="E2824" s="25">
        <f t="shared" si="44"/>
        <v>4</v>
      </c>
      <c r="F2824" t="str">
        <f>IF(OR(dirty_cafe_sales!$F2824="UNKNOWN",dirty_cafe_sales!$F2824="ERROR",dirty_cafe_sales!$F2824=""),"Unknown",dirty_cafe_sales!$F2824)</f>
        <v>Digital Wallet</v>
      </c>
      <c r="G2824" t="str">
        <f>IF(OR(dirty_cafe_sales!$G2824="UNKNOWN",dirty_cafe_sales!$G2824="ERROR",dirty_cafe_sales!$G2824=""),"Unknown",dirty_cafe_sales!$G2824)</f>
        <v>Takeaway</v>
      </c>
      <c r="H2824" s="2" t="d">
        <v>2023-03-02</v>
      </c>
    </row>
    <row r="2825" spans="1:8" x14ac:dyDescent="0.2">
      <c r="A2825" s="16" t="s">
        <v>2846</v>
      </c>
      <c r="B2825" s="16" t="str">
        <f>IF(OR(dirty_cafe_sales!$B2825="UNKNOWN",dirty_cafe_sales!$B2825="",dirty_cafe_sales!$B2825="ERROR"),"Unknown_Item",dirty_cafe_sales!$B2825)</f>
        <v>Unknown_Item</v>
      </c>
      <c r="C2825" s="23">
        <f>IF(ISNUMBER(dirty_cafe_sales!$C2825),dirty_cafe_sales!$C2825,3)</f>
        <v>4</v>
      </c>
      <c r="D2825" s="19">
        <f>VLOOKUP($B2825,Price_Per_Item!$A$3:$B$11,2,FALSE)</f>
        <v>2.9375</v>
      </c>
      <c r="E2825" s="25">
        <f t="shared" si="44"/>
        <v>11.75</v>
      </c>
      <c r="F2825" t="str">
        <f>IF(OR(dirty_cafe_sales!$F2825="UNKNOWN",dirty_cafe_sales!$F2825="ERROR",dirty_cafe_sales!$F2825=""),"Unknown",dirty_cafe_sales!$F2825)</f>
        <v>Unknown</v>
      </c>
      <c r="G2825" t="str">
        <f>IF(OR(dirty_cafe_sales!$G2825="UNKNOWN",dirty_cafe_sales!$G2825="ERROR",dirty_cafe_sales!$G2825=""),"Unknown",dirty_cafe_sales!$G2825)</f>
        <v>Takeaway</v>
      </c>
      <c r="H2825" s="2" t="d">
        <v>2023-07-10</v>
      </c>
    </row>
    <row r="2826" spans="1:8" x14ac:dyDescent="0.2">
      <c r="A2826" s="16" t="s">
        <v>2847</v>
      </c>
      <c r="B2826" s="16" t="str">
        <f>IF(OR(dirty_cafe_sales!$B2826="UNKNOWN",dirty_cafe_sales!$B2826="",dirty_cafe_sales!$B2826="ERROR"),"Unknown_Item",dirty_cafe_sales!$B2826)</f>
        <v>Smoothie</v>
      </c>
      <c r="C2826" s="23">
        <f>IF(ISNUMBER(dirty_cafe_sales!$C2826),dirty_cafe_sales!$C2826,3)</f>
        <v>4</v>
      </c>
      <c r="D2826" s="19">
        <f>VLOOKUP($B2826,Price_Per_Item!$A$3:$B$11,2,FALSE)</f>
        <v>4</v>
      </c>
      <c r="E2826" s="25">
        <f t="shared" si="44"/>
        <v>16</v>
      </c>
      <c r="F2826" t="str">
        <f>IF(OR(dirty_cafe_sales!$F2826="UNKNOWN",dirty_cafe_sales!$F2826="ERROR",dirty_cafe_sales!$F2826=""),"Unknown",dirty_cafe_sales!$F2826)</f>
        <v>Credit Card</v>
      </c>
      <c r="G2826" t="str">
        <f>IF(OR(dirty_cafe_sales!$G2826="UNKNOWN",dirty_cafe_sales!$G2826="ERROR",dirty_cafe_sales!$G2826=""),"Unknown",dirty_cafe_sales!$G2826)</f>
        <v>Unknown</v>
      </c>
      <c r="H2826" s="2" t="d">
        <v>2023-04-12</v>
      </c>
    </row>
    <row r="2827" spans="1:8" x14ac:dyDescent="0.2">
      <c r="A2827" s="16" t="s">
        <v>2848</v>
      </c>
      <c r="B2827" s="16" t="str">
        <f>IF(OR(dirty_cafe_sales!$B2827="UNKNOWN",dirty_cafe_sales!$B2827="",dirty_cafe_sales!$B2827="ERROR"),"Unknown_Item",dirty_cafe_sales!$B2827)</f>
        <v>Juice</v>
      </c>
      <c r="C2827" s="23">
        <f>IF(ISNUMBER(dirty_cafe_sales!$C2827),dirty_cafe_sales!$C2827,3)</f>
        <v>3</v>
      </c>
      <c r="D2827" s="19">
        <f>VLOOKUP($B2827,Price_Per_Item!$A$3:$B$11,2,FALSE)</f>
        <v>3</v>
      </c>
      <c r="E2827" s="25">
        <f t="shared" si="44"/>
        <v>9</v>
      </c>
      <c r="F2827" t="str">
        <f>IF(OR(dirty_cafe_sales!$F2827="UNKNOWN",dirty_cafe_sales!$F2827="ERROR",dirty_cafe_sales!$F2827=""),"Unknown",dirty_cafe_sales!$F2827)</f>
        <v>Digital Wallet</v>
      </c>
      <c r="G2827" t="str">
        <f>IF(OR(dirty_cafe_sales!$G2827="UNKNOWN",dirty_cafe_sales!$G2827="ERROR",dirty_cafe_sales!$G2827=""),"Unknown",dirty_cafe_sales!$G2827)</f>
        <v>Takeaway</v>
      </c>
      <c r="H2827" s="2" t="d">
        <v>2023-05-10</v>
      </c>
    </row>
    <row r="2828" spans="1:8" x14ac:dyDescent="0.2">
      <c r="A2828" s="16" t="s">
        <v>2849</v>
      </c>
      <c r="B2828" s="16" t="str">
        <f>IF(OR(dirty_cafe_sales!$B2828="UNKNOWN",dirty_cafe_sales!$B2828="",dirty_cafe_sales!$B2828="ERROR"),"Unknown_Item",dirty_cafe_sales!$B2828)</f>
        <v>Cookie</v>
      </c>
      <c r="C2828" s="23">
        <f>IF(ISNUMBER(dirty_cafe_sales!$C2828),dirty_cafe_sales!$C2828,3)</f>
        <v>1</v>
      </c>
      <c r="D2828" s="19">
        <f>VLOOKUP($B2828,Price_Per_Item!$A$3:$B$11,2,FALSE)</f>
        <v>1</v>
      </c>
      <c r="E2828" s="25">
        <f t="shared" si="44"/>
        <v>1</v>
      </c>
      <c r="F2828" t="str">
        <f>IF(OR(dirty_cafe_sales!$F2828="UNKNOWN",dirty_cafe_sales!$F2828="ERROR",dirty_cafe_sales!$F2828=""),"Unknown",dirty_cafe_sales!$F2828)</f>
        <v>Cash</v>
      </c>
      <c r="G2828" t="str">
        <f>IF(OR(dirty_cafe_sales!$G2828="UNKNOWN",dirty_cafe_sales!$G2828="ERROR",dirty_cafe_sales!$G2828=""),"Unknown",dirty_cafe_sales!$G2828)</f>
        <v>Unknown</v>
      </c>
      <c r="H2828" s="2" t="d">
        <v>2023-07-15</v>
      </c>
    </row>
    <row r="2829" spans="1:8" x14ac:dyDescent="0.2">
      <c r="A2829" s="16" t="s">
        <v>2850</v>
      </c>
      <c r="B2829" s="16" t="str">
        <f>IF(OR(dirty_cafe_sales!$B2829="UNKNOWN",dirty_cafe_sales!$B2829="",dirty_cafe_sales!$B2829="ERROR"),"Unknown_Item",dirty_cafe_sales!$B2829)</f>
        <v>Coffee</v>
      </c>
      <c r="C2829" s="23">
        <f>IF(ISNUMBER(dirty_cafe_sales!$C2829),dirty_cafe_sales!$C2829,3)</f>
        <v>4</v>
      </c>
      <c r="D2829" s="19">
        <f>VLOOKUP($B2829,Price_Per_Item!$A$3:$B$11,2,FALSE)</f>
        <v>2</v>
      </c>
      <c r="E2829" s="25">
        <f t="shared" si="44"/>
        <v>8</v>
      </c>
      <c r="F2829" t="str">
        <f>IF(OR(dirty_cafe_sales!$F2829="UNKNOWN",dirty_cafe_sales!$F2829="ERROR",dirty_cafe_sales!$F2829=""),"Unknown",dirty_cafe_sales!$F2829)</f>
        <v>Unknown</v>
      </c>
      <c r="G2829" t="str">
        <f>IF(OR(dirty_cafe_sales!$G2829="UNKNOWN",dirty_cafe_sales!$G2829="ERROR",dirty_cafe_sales!$G2829=""),"Unknown",dirty_cafe_sales!$G2829)</f>
        <v>Unknown</v>
      </c>
      <c r="H2829" s="2" t="d">
        <v>2023-10-07</v>
      </c>
    </row>
    <row r="2830" spans="1:8" x14ac:dyDescent="0.2">
      <c r="A2830" s="16" t="s">
        <v>2851</v>
      </c>
      <c r="B2830" s="16" t="str">
        <f>IF(OR(dirty_cafe_sales!$B2830="UNKNOWN",dirty_cafe_sales!$B2830="",dirty_cafe_sales!$B2830="ERROR"),"Unknown_Item",dirty_cafe_sales!$B2830)</f>
        <v>Cake</v>
      </c>
      <c r="C2830" s="23">
        <f>IF(ISNUMBER(dirty_cafe_sales!$C2830),dirty_cafe_sales!$C2830,3)</f>
        <v>5</v>
      </c>
      <c r="D2830" s="19">
        <f>VLOOKUP($B2830,Price_Per_Item!$A$3:$B$11,2,FALSE)</f>
        <v>3</v>
      </c>
      <c r="E2830" s="25">
        <f t="shared" si="44"/>
        <v>15</v>
      </c>
      <c r="F2830" t="str">
        <f>IF(OR(dirty_cafe_sales!$F2830="UNKNOWN",dirty_cafe_sales!$F2830="ERROR",dirty_cafe_sales!$F2830=""),"Unknown",dirty_cafe_sales!$F2830)</f>
        <v>Digital Wallet</v>
      </c>
      <c r="G2830" t="str">
        <f>IF(OR(dirty_cafe_sales!$G2830="UNKNOWN",dirty_cafe_sales!$G2830="ERROR",dirty_cafe_sales!$G2830=""),"Unknown",dirty_cafe_sales!$G2830)</f>
        <v>Unknown</v>
      </c>
      <c r="H2830" s="2" t="d">
        <v>2023-01-28</v>
      </c>
    </row>
    <row r="2831" spans="1:8" x14ac:dyDescent="0.2">
      <c r="A2831" s="16" t="s">
        <v>2852</v>
      </c>
      <c r="B2831" s="16" t="str">
        <f>IF(OR(dirty_cafe_sales!$B2831="UNKNOWN",dirty_cafe_sales!$B2831="",dirty_cafe_sales!$B2831="ERROR"),"Unknown_Item",dirty_cafe_sales!$B2831)</f>
        <v>Unknown_Item</v>
      </c>
      <c r="C2831" s="23">
        <f>IF(ISNUMBER(dirty_cafe_sales!$C2831),dirty_cafe_sales!$C2831,3)</f>
        <v>3</v>
      </c>
      <c r="D2831" s="19">
        <f>VLOOKUP($B2831,Price_Per_Item!$A$3:$B$11,2,FALSE)</f>
        <v>2.9375</v>
      </c>
      <c r="E2831" s="25">
        <f t="shared" si="44"/>
        <v>8.8125</v>
      </c>
      <c r="F2831" t="str">
        <f>IF(OR(dirty_cafe_sales!$F2831="UNKNOWN",dirty_cafe_sales!$F2831="ERROR",dirty_cafe_sales!$F2831=""),"Unknown",dirty_cafe_sales!$F2831)</f>
        <v>Unknown</v>
      </c>
      <c r="G2831" t="str">
        <f>IF(OR(dirty_cafe_sales!$G2831="UNKNOWN",dirty_cafe_sales!$G2831="ERROR",dirty_cafe_sales!$G2831=""),"Unknown",dirty_cafe_sales!$G2831)</f>
        <v>Takeaway</v>
      </c>
      <c r="H2831" s="2" t="d">
        <v>2023-05-18</v>
      </c>
    </row>
    <row r="2832" spans="1:8" x14ac:dyDescent="0.2">
      <c r="A2832" s="16" t="s">
        <v>2853</v>
      </c>
      <c r="B2832" s="16" t="str">
        <f>IF(OR(dirty_cafe_sales!$B2832="UNKNOWN",dirty_cafe_sales!$B2832="",dirty_cafe_sales!$B2832="ERROR"),"Unknown_Item",dirty_cafe_sales!$B2832)</f>
        <v>Unknown_Item</v>
      </c>
      <c r="C2832" s="23">
        <f>IF(ISNUMBER(dirty_cafe_sales!$C2832),dirty_cafe_sales!$C2832,3)</f>
        <v>1</v>
      </c>
      <c r="D2832" s="19">
        <f>VLOOKUP($B2832,Price_Per_Item!$A$3:$B$11,2,FALSE)</f>
        <v>2.9375</v>
      </c>
      <c r="E2832" s="25">
        <f t="shared" si="44"/>
        <v>2.9375</v>
      </c>
      <c r="F2832" t="str">
        <f>IF(OR(dirty_cafe_sales!$F2832="UNKNOWN",dirty_cafe_sales!$F2832="ERROR",dirty_cafe_sales!$F2832=""),"Unknown",dirty_cafe_sales!$F2832)</f>
        <v>Cash</v>
      </c>
      <c r="G2832" t="str">
        <f>IF(OR(dirty_cafe_sales!$G2832="UNKNOWN",dirty_cafe_sales!$G2832="ERROR",dirty_cafe_sales!$G2832=""),"Unknown",dirty_cafe_sales!$G2832)</f>
        <v>Unknown</v>
      </c>
      <c r="H2832" s="2" t="d">
        <v>2023-08-21</v>
      </c>
    </row>
    <row r="2833" spans="1:8" x14ac:dyDescent="0.2">
      <c r="A2833" s="16" t="s">
        <v>2854</v>
      </c>
      <c r="B2833" s="16" t="str">
        <f>IF(OR(dirty_cafe_sales!$B2833="UNKNOWN",dirty_cafe_sales!$B2833="",dirty_cafe_sales!$B2833="ERROR"),"Unknown_Item",dirty_cafe_sales!$B2833)</f>
        <v>Tea</v>
      </c>
      <c r="C2833" s="23">
        <f>IF(ISNUMBER(dirty_cafe_sales!$C2833),dirty_cafe_sales!$C2833,3)</f>
        <v>3</v>
      </c>
      <c r="D2833" s="19">
        <f>VLOOKUP($B2833,Price_Per_Item!$A$3:$B$11,2,FALSE)</f>
        <v>1.5</v>
      </c>
      <c r="E2833" s="25">
        <f t="shared" si="44"/>
        <v>4.5</v>
      </c>
      <c r="F2833" t="str">
        <f>IF(OR(dirty_cafe_sales!$F2833="UNKNOWN",dirty_cafe_sales!$F2833="ERROR",dirty_cafe_sales!$F2833=""),"Unknown",dirty_cafe_sales!$F2833)</f>
        <v>Credit Card</v>
      </c>
      <c r="G2833" t="str">
        <f>IF(OR(dirty_cafe_sales!$G2833="UNKNOWN",dirty_cafe_sales!$G2833="ERROR",dirty_cafe_sales!$G2833=""),"Unknown",dirty_cafe_sales!$G2833)</f>
        <v>In-store</v>
      </c>
      <c r="H2833" s="2" t="d">
        <v>2023-12-24</v>
      </c>
    </row>
    <row r="2834" spans="1:8" x14ac:dyDescent="0.2">
      <c r="A2834" s="16" t="s">
        <v>2855</v>
      </c>
      <c r="B2834" s="16" t="str">
        <f>IF(OR(dirty_cafe_sales!$B2834="UNKNOWN",dirty_cafe_sales!$B2834="",dirty_cafe_sales!$B2834="ERROR"),"Unknown_Item",dirty_cafe_sales!$B2834)</f>
        <v>Sandwich</v>
      </c>
      <c r="C2834" s="23">
        <f>IF(ISNUMBER(dirty_cafe_sales!$C2834),dirty_cafe_sales!$C2834,3)</f>
        <v>2</v>
      </c>
      <c r="D2834" s="19">
        <f>VLOOKUP($B2834,Price_Per_Item!$A$3:$B$11,2,FALSE)</f>
        <v>4</v>
      </c>
      <c r="E2834" s="25">
        <f t="shared" si="44"/>
        <v>8</v>
      </c>
      <c r="F2834" t="str">
        <f>IF(OR(dirty_cafe_sales!$F2834="UNKNOWN",dirty_cafe_sales!$F2834="ERROR",dirty_cafe_sales!$F2834=""),"Unknown",dirty_cafe_sales!$F2834)</f>
        <v>Unknown</v>
      </c>
      <c r="G2834" t="str">
        <f>IF(OR(dirty_cafe_sales!$G2834="UNKNOWN",dirty_cafe_sales!$G2834="ERROR",dirty_cafe_sales!$G2834=""),"Unknown",dirty_cafe_sales!$G2834)</f>
        <v>Unknown</v>
      </c>
      <c r="H2834" s="2" t="d">
        <v>2023-07-18</v>
      </c>
    </row>
    <row r="2835" spans="1:8" x14ac:dyDescent="0.2">
      <c r="A2835" s="16" t="s">
        <v>2856</v>
      </c>
      <c r="B2835" s="16" t="str">
        <f>IF(OR(dirty_cafe_sales!$B2835="UNKNOWN",dirty_cafe_sales!$B2835="",dirty_cafe_sales!$B2835="ERROR"),"Unknown_Item",dirty_cafe_sales!$B2835)</f>
        <v>Unknown_Item</v>
      </c>
      <c r="C2835" s="23">
        <f>IF(ISNUMBER(dirty_cafe_sales!$C2835),dirty_cafe_sales!$C2835,3)</f>
        <v>5</v>
      </c>
      <c r="D2835" s="19">
        <f>VLOOKUP($B2835,Price_Per_Item!$A$3:$B$11,2,FALSE)</f>
        <v>2.9375</v>
      </c>
      <c r="E2835" s="25">
        <f t="shared" si="44"/>
        <v>14.6875</v>
      </c>
      <c r="F2835" t="str">
        <f>IF(OR(dirty_cafe_sales!$F2835="UNKNOWN",dirty_cafe_sales!$F2835="ERROR",dirty_cafe_sales!$F2835=""),"Unknown",dirty_cafe_sales!$F2835)</f>
        <v>Unknown</v>
      </c>
      <c r="G2835" t="str">
        <f>IF(OR(dirty_cafe_sales!$G2835="UNKNOWN",dirty_cafe_sales!$G2835="ERROR",dirty_cafe_sales!$G2835=""),"Unknown",dirty_cafe_sales!$G2835)</f>
        <v>Takeaway</v>
      </c>
      <c r="H2835" s="2" t="d">
        <v>2023-07-19</v>
      </c>
    </row>
    <row r="2836" spans="1:8" x14ac:dyDescent="0.2">
      <c r="A2836" s="16" t="s">
        <v>2857</v>
      </c>
      <c r="B2836" s="16" t="str">
        <f>IF(OR(dirty_cafe_sales!$B2836="UNKNOWN",dirty_cafe_sales!$B2836="",dirty_cafe_sales!$B2836="ERROR"),"Unknown_Item",dirty_cafe_sales!$B2836)</f>
        <v>Coffee</v>
      </c>
      <c r="C2836" s="23">
        <f>IF(ISNUMBER(dirty_cafe_sales!$C2836),dirty_cafe_sales!$C2836,3)</f>
        <v>5</v>
      </c>
      <c r="D2836" s="19">
        <f>VLOOKUP($B2836,Price_Per_Item!$A$3:$B$11,2,FALSE)</f>
        <v>2</v>
      </c>
      <c r="E2836" s="25">
        <f t="shared" si="44"/>
        <v>10</v>
      </c>
      <c r="F2836" t="str">
        <f>IF(OR(dirty_cafe_sales!$F2836="UNKNOWN",dirty_cafe_sales!$F2836="ERROR",dirty_cafe_sales!$F2836=""),"Unknown",dirty_cafe_sales!$F2836)</f>
        <v>Digital Wallet</v>
      </c>
      <c r="G2836" t="str">
        <f>IF(OR(dirty_cafe_sales!$G2836="UNKNOWN",dirty_cafe_sales!$G2836="ERROR",dirty_cafe_sales!$G2836=""),"Unknown",dirty_cafe_sales!$G2836)</f>
        <v>Unknown</v>
      </c>
      <c r="H2836" s="2" t="d">
        <v>2023-10-06</v>
      </c>
    </row>
    <row r="2837" spans="1:8" x14ac:dyDescent="0.2">
      <c r="A2837" s="16" t="s">
        <v>2858</v>
      </c>
      <c r="B2837" s="16" t="str">
        <f>IF(OR(dirty_cafe_sales!$B2837="UNKNOWN",dirty_cafe_sales!$B2837="",dirty_cafe_sales!$B2837="ERROR"),"Unknown_Item",dirty_cafe_sales!$B2837)</f>
        <v>Juice</v>
      </c>
      <c r="C2837" s="23">
        <f>IF(ISNUMBER(dirty_cafe_sales!$C2837),dirty_cafe_sales!$C2837,3)</f>
        <v>3</v>
      </c>
      <c r="D2837" s="19">
        <f>VLOOKUP($B2837,Price_Per_Item!$A$3:$B$11,2,FALSE)</f>
        <v>3</v>
      </c>
      <c r="E2837" s="25">
        <f t="shared" si="44"/>
        <v>9</v>
      </c>
      <c r="F2837" t="str">
        <f>IF(OR(dirty_cafe_sales!$F2837="UNKNOWN",dirty_cafe_sales!$F2837="ERROR",dirty_cafe_sales!$F2837=""),"Unknown",dirty_cafe_sales!$F2837)</f>
        <v>Cash</v>
      </c>
      <c r="G2837" t="str">
        <f>IF(OR(dirty_cafe_sales!$G2837="UNKNOWN",dirty_cafe_sales!$G2837="ERROR",dirty_cafe_sales!$G2837=""),"Unknown",dirty_cafe_sales!$G2837)</f>
        <v>Unknown</v>
      </c>
      <c r="H2837" s="2" t="d">
        <v>2023-12-27</v>
      </c>
    </row>
    <row r="2838" spans="1:8" x14ac:dyDescent="0.2">
      <c r="A2838" s="16" t="s">
        <v>2859</v>
      </c>
      <c r="B2838" s="16" t="str">
        <f>IF(OR(dirty_cafe_sales!$B2838="UNKNOWN",dirty_cafe_sales!$B2838="",dirty_cafe_sales!$B2838="ERROR"),"Unknown_Item",dirty_cafe_sales!$B2838)</f>
        <v>Tea</v>
      </c>
      <c r="C2838" s="23">
        <f>IF(ISNUMBER(dirty_cafe_sales!$C2838),dirty_cafe_sales!$C2838,3)</f>
        <v>3</v>
      </c>
      <c r="D2838" s="19">
        <f>VLOOKUP($B2838,Price_Per_Item!$A$3:$B$11,2,FALSE)</f>
        <v>1.5</v>
      </c>
      <c r="E2838" s="25">
        <f t="shared" si="44"/>
        <v>4.5</v>
      </c>
      <c r="F2838" t="str">
        <f>IF(OR(dirty_cafe_sales!$F2838="UNKNOWN",dirty_cafe_sales!$F2838="ERROR",dirty_cafe_sales!$F2838=""),"Unknown",dirty_cafe_sales!$F2838)</f>
        <v>Unknown</v>
      </c>
      <c r="G2838" t="str">
        <f>IF(OR(dirty_cafe_sales!$G2838="UNKNOWN",dirty_cafe_sales!$G2838="ERROR",dirty_cafe_sales!$G2838=""),"Unknown",dirty_cafe_sales!$G2838)</f>
        <v>Takeaway</v>
      </c>
      <c r="H2838" s="2" t="d">
        <v>2023-12-19</v>
      </c>
    </row>
    <row r="2839" spans="1:8" x14ac:dyDescent="0.2">
      <c r="A2839" s="16" t="s">
        <v>2860</v>
      </c>
      <c r="B2839" s="16" t="str">
        <f>IF(OR(dirty_cafe_sales!$B2839="UNKNOWN",dirty_cafe_sales!$B2839="",dirty_cafe_sales!$B2839="ERROR"),"Unknown_Item",dirty_cafe_sales!$B2839)</f>
        <v>Unknown_Item</v>
      </c>
      <c r="C2839" s="23">
        <f>IF(ISNUMBER(dirty_cafe_sales!$C2839),dirty_cafe_sales!$C2839,3)</f>
        <v>2</v>
      </c>
      <c r="D2839" s="19">
        <f>VLOOKUP($B2839,Price_Per_Item!$A$3:$B$11,2,FALSE)</f>
        <v>2.9375</v>
      </c>
      <c r="E2839" s="25">
        <f t="shared" si="44"/>
        <v>5.875</v>
      </c>
      <c r="F2839" t="str">
        <f>IF(OR(dirty_cafe_sales!$F2839="UNKNOWN",dirty_cafe_sales!$F2839="ERROR",dirty_cafe_sales!$F2839=""),"Unknown",dirty_cafe_sales!$F2839)</f>
        <v>Cash</v>
      </c>
      <c r="G2839" t="str">
        <f>IF(OR(dirty_cafe_sales!$G2839="UNKNOWN",dirty_cafe_sales!$G2839="ERROR",dirty_cafe_sales!$G2839=""),"Unknown",dirty_cafe_sales!$G2839)</f>
        <v>Unknown</v>
      </c>
      <c r="H2839" s="2" t="d">
        <v>2023-07-26</v>
      </c>
    </row>
    <row r="2840" spans="1:8" x14ac:dyDescent="0.2">
      <c r="A2840" s="16" t="s">
        <v>2861</v>
      </c>
      <c r="B2840" s="16" t="str">
        <f>IF(OR(dirty_cafe_sales!$B2840="UNKNOWN",dirty_cafe_sales!$B2840="",dirty_cafe_sales!$B2840="ERROR"),"Unknown_Item",dirty_cafe_sales!$B2840)</f>
        <v>Tea</v>
      </c>
      <c r="C2840" s="23">
        <f>IF(ISNUMBER(dirty_cafe_sales!$C2840),dirty_cafe_sales!$C2840,3)</f>
        <v>5</v>
      </c>
      <c r="D2840" s="19">
        <f>VLOOKUP($B2840,Price_Per_Item!$A$3:$B$11,2,FALSE)</f>
        <v>1.5</v>
      </c>
      <c r="E2840" s="25">
        <f t="shared" si="44"/>
        <v>7.5</v>
      </c>
      <c r="F2840" t="str">
        <f>IF(OR(dirty_cafe_sales!$F2840="UNKNOWN",dirty_cafe_sales!$F2840="ERROR",dirty_cafe_sales!$F2840=""),"Unknown",dirty_cafe_sales!$F2840)</f>
        <v>Unknown</v>
      </c>
      <c r="G2840" t="str">
        <f>IF(OR(dirty_cafe_sales!$G2840="UNKNOWN",dirty_cafe_sales!$G2840="ERROR",dirty_cafe_sales!$G2840=""),"Unknown",dirty_cafe_sales!$G2840)</f>
        <v>In-store</v>
      </c>
      <c r="H2840" s="2" t="d">
        <v>2023-02-06</v>
      </c>
    </row>
    <row r="2841" spans="1:8" x14ac:dyDescent="0.2">
      <c r="A2841" s="16" t="s">
        <v>2862</v>
      </c>
      <c r="B2841" s="16" t="str">
        <f>IF(OR(dirty_cafe_sales!$B2841="UNKNOWN",dirty_cafe_sales!$B2841="",dirty_cafe_sales!$B2841="ERROR"),"Unknown_Item",dirty_cafe_sales!$B2841)</f>
        <v>Unknown_Item</v>
      </c>
      <c r="C2841" s="23">
        <f>IF(ISNUMBER(dirty_cafe_sales!$C2841),dirty_cafe_sales!$C2841,3)</f>
        <v>3</v>
      </c>
      <c r="D2841" s="19">
        <f>VLOOKUP($B2841,Price_Per_Item!$A$3:$B$11,2,FALSE)</f>
        <v>2.9375</v>
      </c>
      <c r="E2841" s="25">
        <f t="shared" si="44"/>
        <v>8.8125</v>
      </c>
      <c r="F2841" t="str">
        <f>IF(OR(dirty_cafe_sales!$F2841="UNKNOWN",dirty_cafe_sales!$F2841="ERROR",dirty_cafe_sales!$F2841=""),"Unknown",dirty_cafe_sales!$F2841)</f>
        <v>Cash</v>
      </c>
      <c r="G2841" t="str">
        <f>IF(OR(dirty_cafe_sales!$G2841="UNKNOWN",dirty_cafe_sales!$G2841="ERROR",dirty_cafe_sales!$G2841=""),"Unknown",dirty_cafe_sales!$G2841)</f>
        <v>In-store</v>
      </c>
      <c r="H2841" s="2" t="d">
        <v>2023-10-02</v>
      </c>
    </row>
    <row r="2842" spans="1:8" x14ac:dyDescent="0.2">
      <c r="A2842" s="16" t="s">
        <v>2863</v>
      </c>
      <c r="B2842" s="16" t="str">
        <f>IF(OR(dirty_cafe_sales!$B2842="UNKNOWN",dirty_cafe_sales!$B2842="",dirty_cafe_sales!$B2842="ERROR"),"Unknown_Item",dirty_cafe_sales!$B2842)</f>
        <v>Coffee</v>
      </c>
      <c r="C2842" s="23">
        <f>IF(ISNUMBER(dirty_cafe_sales!$C2842),dirty_cafe_sales!$C2842,3)</f>
        <v>3</v>
      </c>
      <c r="D2842" s="19">
        <f>VLOOKUP($B2842,Price_Per_Item!$A$3:$B$11,2,FALSE)</f>
        <v>2</v>
      </c>
      <c r="E2842" s="25">
        <f t="shared" si="44"/>
        <v>6</v>
      </c>
      <c r="F2842" t="str">
        <f>IF(OR(dirty_cafe_sales!$F2842="UNKNOWN",dirty_cafe_sales!$F2842="ERROR",dirty_cafe_sales!$F2842=""),"Unknown",dirty_cafe_sales!$F2842)</f>
        <v>Digital Wallet</v>
      </c>
      <c r="G2842" t="str">
        <f>IF(OR(dirty_cafe_sales!$G2842="UNKNOWN",dirty_cafe_sales!$G2842="ERROR",dirty_cafe_sales!$G2842=""),"Unknown",dirty_cafe_sales!$G2842)</f>
        <v>Unknown</v>
      </c>
      <c r="H2842" s="2" t="d">
        <v>2023-07-21</v>
      </c>
    </row>
    <row r="2843" spans="1:8" x14ac:dyDescent="0.2">
      <c r="A2843" s="16" t="s">
        <v>2864</v>
      </c>
      <c r="B2843" s="16" t="str">
        <f>IF(OR(dirty_cafe_sales!$B2843="UNKNOWN",dirty_cafe_sales!$B2843="",dirty_cafe_sales!$B2843="ERROR"),"Unknown_Item",dirty_cafe_sales!$B2843)</f>
        <v>Smoothie</v>
      </c>
      <c r="C2843" s="23">
        <f>IF(ISNUMBER(dirty_cafe_sales!$C2843),dirty_cafe_sales!$C2843,3)</f>
        <v>3</v>
      </c>
      <c r="D2843" s="19">
        <f>VLOOKUP($B2843,Price_Per_Item!$A$3:$B$11,2,FALSE)</f>
        <v>4</v>
      </c>
      <c r="E2843" s="25">
        <f t="shared" si="44"/>
        <v>12</v>
      </c>
      <c r="F2843" t="str">
        <f>IF(OR(dirty_cafe_sales!$F2843="UNKNOWN",dirty_cafe_sales!$F2843="ERROR",dirty_cafe_sales!$F2843=""),"Unknown",dirty_cafe_sales!$F2843)</f>
        <v>Credit Card</v>
      </c>
      <c r="G2843" t="str">
        <f>IF(OR(dirty_cafe_sales!$G2843="UNKNOWN",dirty_cafe_sales!$G2843="ERROR",dirty_cafe_sales!$G2843=""),"Unknown",dirty_cafe_sales!$G2843)</f>
        <v>In-store</v>
      </c>
      <c r="H2843" s="2" t="d">
        <v>2023-11-04</v>
      </c>
    </row>
    <row r="2844" spans="1:8" x14ac:dyDescent="0.2">
      <c r="A2844" s="16" t="s">
        <v>2865</v>
      </c>
      <c r="B2844" s="16" t="str">
        <f>IF(OR(dirty_cafe_sales!$B2844="UNKNOWN",dirty_cafe_sales!$B2844="",dirty_cafe_sales!$B2844="ERROR"),"Unknown_Item",dirty_cafe_sales!$B2844)</f>
        <v>Cookie</v>
      </c>
      <c r="C2844" s="23">
        <f>IF(ISNUMBER(dirty_cafe_sales!$C2844),dirty_cafe_sales!$C2844,3)</f>
        <v>2</v>
      </c>
      <c r="D2844" s="19">
        <f>VLOOKUP($B2844,Price_Per_Item!$A$3:$B$11,2,FALSE)</f>
        <v>1</v>
      </c>
      <c r="E2844" s="25">
        <f t="shared" si="44"/>
        <v>2</v>
      </c>
      <c r="F2844" t="str">
        <f>IF(OR(dirty_cafe_sales!$F2844="UNKNOWN",dirty_cafe_sales!$F2844="ERROR",dirty_cafe_sales!$F2844=""),"Unknown",dirty_cafe_sales!$F2844)</f>
        <v>Unknown</v>
      </c>
      <c r="G2844" t="str">
        <f>IF(OR(dirty_cafe_sales!$G2844="UNKNOWN",dirty_cafe_sales!$G2844="ERROR",dirty_cafe_sales!$G2844=""),"Unknown",dirty_cafe_sales!$G2844)</f>
        <v>Takeaway</v>
      </c>
      <c r="H2844" s="2" t="d">
        <v>2023-04-02</v>
      </c>
    </row>
    <row r="2845" spans="1:8" x14ac:dyDescent="0.2">
      <c r="A2845" s="16" t="s">
        <v>2866</v>
      </c>
      <c r="B2845" s="16" t="str">
        <f>IF(OR(dirty_cafe_sales!$B2845="UNKNOWN",dirty_cafe_sales!$B2845="",dirty_cafe_sales!$B2845="ERROR"),"Unknown_Item",dirty_cafe_sales!$B2845)</f>
        <v>Cookie</v>
      </c>
      <c r="C2845" s="23">
        <f>IF(ISNUMBER(dirty_cafe_sales!$C2845),dirty_cafe_sales!$C2845,3)</f>
        <v>1</v>
      </c>
      <c r="D2845" s="19">
        <f>VLOOKUP($B2845,Price_Per_Item!$A$3:$B$11,2,FALSE)</f>
        <v>1</v>
      </c>
      <c r="E2845" s="25">
        <f t="shared" si="44"/>
        <v>1</v>
      </c>
      <c r="F2845" t="str">
        <f>IF(OR(dirty_cafe_sales!$F2845="UNKNOWN",dirty_cafe_sales!$F2845="ERROR",dirty_cafe_sales!$F2845=""),"Unknown",dirty_cafe_sales!$F2845)</f>
        <v>Credit Card</v>
      </c>
      <c r="G2845" t="str">
        <f>IF(OR(dirty_cafe_sales!$G2845="UNKNOWN",dirty_cafe_sales!$G2845="ERROR",dirty_cafe_sales!$G2845=""),"Unknown",dirty_cafe_sales!$G2845)</f>
        <v>Takeaway</v>
      </c>
      <c r="H2845" s="2" t="d">
        <v>2023-11-21</v>
      </c>
    </row>
    <row r="2846" spans="1:8" x14ac:dyDescent="0.2">
      <c r="A2846" s="16" t="s">
        <v>2867</v>
      </c>
      <c r="B2846" s="16" t="str">
        <f>IF(OR(dirty_cafe_sales!$B2846="UNKNOWN",dirty_cafe_sales!$B2846="",dirty_cafe_sales!$B2846="ERROR"),"Unknown_Item",dirty_cafe_sales!$B2846)</f>
        <v>Cake</v>
      </c>
      <c r="C2846" s="23">
        <f>IF(ISNUMBER(dirty_cafe_sales!$C2846),dirty_cafe_sales!$C2846,3)</f>
        <v>2</v>
      </c>
      <c r="D2846" s="19">
        <f>VLOOKUP($B2846,Price_Per_Item!$A$3:$B$11,2,FALSE)</f>
        <v>3</v>
      </c>
      <c r="E2846" s="25">
        <f t="shared" si="44"/>
        <v>6</v>
      </c>
      <c r="F2846" t="str">
        <f>IF(OR(dirty_cafe_sales!$F2846="UNKNOWN",dirty_cafe_sales!$F2846="ERROR",dirty_cafe_sales!$F2846=""),"Unknown",dirty_cafe_sales!$F2846)</f>
        <v>Digital Wallet</v>
      </c>
      <c r="G2846" t="str">
        <f>IF(OR(dirty_cafe_sales!$G2846="UNKNOWN",dirty_cafe_sales!$G2846="ERROR",dirty_cafe_sales!$G2846=""),"Unknown",dirty_cafe_sales!$G2846)</f>
        <v>In-store</v>
      </c>
      <c r="H2846" s="2" t="d">
        <v>2023-02-10</v>
      </c>
    </row>
    <row r="2847" spans="1:8" x14ac:dyDescent="0.2">
      <c r="A2847" s="16" t="s">
        <v>2868</v>
      </c>
      <c r="B2847" s="16" t="str">
        <f>IF(OR(dirty_cafe_sales!$B2847="UNKNOWN",dirty_cafe_sales!$B2847="",dirty_cafe_sales!$B2847="ERROR"),"Unknown_Item",dirty_cafe_sales!$B2847)</f>
        <v>Tea</v>
      </c>
      <c r="C2847" s="23">
        <f>IF(ISNUMBER(dirty_cafe_sales!$C2847),dirty_cafe_sales!$C2847,3)</f>
        <v>2</v>
      </c>
      <c r="D2847" s="19">
        <f>VLOOKUP($B2847,Price_Per_Item!$A$3:$B$11,2,FALSE)</f>
        <v>1.5</v>
      </c>
      <c r="E2847" s="25">
        <f t="shared" si="44"/>
        <v>3</v>
      </c>
      <c r="F2847" t="str">
        <f>IF(OR(dirty_cafe_sales!$F2847="UNKNOWN",dirty_cafe_sales!$F2847="ERROR",dirty_cafe_sales!$F2847=""),"Unknown",dirty_cafe_sales!$F2847)</f>
        <v>Credit Card</v>
      </c>
      <c r="G2847" t="str">
        <f>IF(OR(dirty_cafe_sales!$G2847="UNKNOWN",dirty_cafe_sales!$G2847="ERROR",dirty_cafe_sales!$G2847=""),"Unknown",dirty_cafe_sales!$G2847)</f>
        <v>Unknown</v>
      </c>
      <c r="H2847" s="2" t="d">
        <v>2023-06-26</v>
      </c>
    </row>
    <row r="2848" spans="1:8" x14ac:dyDescent="0.2">
      <c r="A2848" s="16" t="s">
        <v>2869</v>
      </c>
      <c r="B2848" s="16" t="str">
        <f>IF(OR(dirty_cafe_sales!$B2848="UNKNOWN",dirty_cafe_sales!$B2848="",dirty_cafe_sales!$B2848="ERROR"),"Unknown_Item",dirty_cafe_sales!$B2848)</f>
        <v>Smoothie</v>
      </c>
      <c r="C2848" s="23">
        <f>IF(ISNUMBER(dirty_cafe_sales!$C2848),dirty_cafe_sales!$C2848,3)</f>
        <v>3</v>
      </c>
      <c r="D2848" s="19">
        <f>VLOOKUP($B2848,Price_Per_Item!$A$3:$B$11,2,FALSE)</f>
        <v>4</v>
      </c>
      <c r="E2848" s="25">
        <f t="shared" si="44"/>
        <v>12</v>
      </c>
      <c r="F2848" t="str">
        <f>IF(OR(dirty_cafe_sales!$F2848="UNKNOWN",dirty_cafe_sales!$F2848="ERROR",dirty_cafe_sales!$F2848=""),"Unknown",dirty_cafe_sales!$F2848)</f>
        <v>Credit Card</v>
      </c>
      <c r="G2848" t="str">
        <f>IF(OR(dirty_cafe_sales!$G2848="UNKNOWN",dirty_cafe_sales!$G2848="ERROR",dirty_cafe_sales!$G2848=""),"Unknown",dirty_cafe_sales!$G2848)</f>
        <v>In-store</v>
      </c>
      <c r="H2848" s="2" t="d">
        <v>2023-11-25</v>
      </c>
    </row>
    <row r="2849" spans="1:8" x14ac:dyDescent="0.2">
      <c r="A2849" s="16" t="s">
        <v>2870</v>
      </c>
      <c r="B2849" s="16" t="str">
        <f>IF(OR(dirty_cafe_sales!$B2849="UNKNOWN",dirty_cafe_sales!$B2849="",dirty_cafe_sales!$B2849="ERROR"),"Unknown_Item",dirty_cafe_sales!$B2849)</f>
        <v>Salad</v>
      </c>
      <c r="C2849" s="23">
        <f>IF(ISNUMBER(dirty_cafe_sales!$C2849),dirty_cafe_sales!$C2849,3)</f>
        <v>5</v>
      </c>
      <c r="D2849" s="19">
        <f>VLOOKUP($B2849,Price_Per_Item!$A$3:$B$11,2,FALSE)</f>
        <v>5</v>
      </c>
      <c r="E2849" s="25">
        <f t="shared" si="44"/>
        <v>25</v>
      </c>
      <c r="F2849" t="str">
        <f>IF(OR(dirty_cafe_sales!$F2849="UNKNOWN",dirty_cafe_sales!$F2849="ERROR",dirty_cafe_sales!$F2849=""),"Unknown",dirty_cafe_sales!$F2849)</f>
        <v>Unknown</v>
      </c>
      <c r="G2849" t="str">
        <f>IF(OR(dirty_cafe_sales!$G2849="UNKNOWN",dirty_cafe_sales!$G2849="ERROR",dirty_cafe_sales!$G2849=""),"Unknown",dirty_cafe_sales!$G2849)</f>
        <v>Takeaway</v>
      </c>
      <c r="H2849" s="2" t="d">
        <v>2023-12-31</v>
      </c>
    </row>
    <row r="2850" spans="1:8" x14ac:dyDescent="0.2">
      <c r="A2850" s="16" t="s">
        <v>2871</v>
      </c>
      <c r="B2850" s="16" t="str">
        <f>IF(OR(dirty_cafe_sales!$B2850="UNKNOWN",dirty_cafe_sales!$B2850="",dirty_cafe_sales!$B2850="ERROR"),"Unknown_Item",dirty_cafe_sales!$B2850)</f>
        <v>Tea</v>
      </c>
      <c r="C2850" s="23">
        <f>IF(ISNUMBER(dirty_cafe_sales!$C2850),dirty_cafe_sales!$C2850,3)</f>
        <v>1</v>
      </c>
      <c r="D2850" s="19">
        <f>VLOOKUP($B2850,Price_Per_Item!$A$3:$B$11,2,FALSE)</f>
        <v>1.5</v>
      </c>
      <c r="E2850" s="25">
        <f t="shared" si="44"/>
        <v>1.5</v>
      </c>
      <c r="F2850" t="str">
        <f>IF(OR(dirty_cafe_sales!$F2850="UNKNOWN",dirty_cafe_sales!$F2850="ERROR",dirty_cafe_sales!$F2850=""),"Unknown",dirty_cafe_sales!$F2850)</f>
        <v>Credit Card</v>
      </c>
      <c r="G2850" t="str">
        <f>IF(OR(dirty_cafe_sales!$G2850="UNKNOWN",dirty_cafe_sales!$G2850="ERROR",dirty_cafe_sales!$G2850=""),"Unknown",dirty_cafe_sales!$G2850)</f>
        <v>In-store</v>
      </c>
      <c r="H2850" s="2" t="d">
        <v>2023-10-19</v>
      </c>
    </row>
    <row r="2851" spans="1:8" x14ac:dyDescent="0.2">
      <c r="A2851" s="16" t="s">
        <v>2872</v>
      </c>
      <c r="B2851" s="16" t="str">
        <f>IF(OR(dirty_cafe_sales!$B2851="UNKNOWN",dirty_cafe_sales!$B2851="",dirty_cafe_sales!$B2851="ERROR"),"Unknown_Item",dirty_cafe_sales!$B2851)</f>
        <v>Salad</v>
      </c>
      <c r="C2851" s="23">
        <f>IF(ISNUMBER(dirty_cafe_sales!$C2851),dirty_cafe_sales!$C2851,3)</f>
        <v>2</v>
      </c>
      <c r="D2851" s="19">
        <f>VLOOKUP($B2851,Price_Per_Item!$A$3:$B$11,2,FALSE)</f>
        <v>5</v>
      </c>
      <c r="E2851" s="25">
        <f t="shared" si="44"/>
        <v>10</v>
      </c>
      <c r="F2851" t="str">
        <f>IF(OR(dirty_cafe_sales!$F2851="UNKNOWN",dirty_cafe_sales!$F2851="ERROR",dirty_cafe_sales!$F2851=""),"Unknown",dirty_cafe_sales!$F2851)</f>
        <v>Unknown</v>
      </c>
      <c r="G2851" t="str">
        <f>IF(OR(dirty_cafe_sales!$G2851="UNKNOWN",dirty_cafe_sales!$G2851="ERROR",dirty_cafe_sales!$G2851=""),"Unknown",dirty_cafe_sales!$G2851)</f>
        <v>Takeaway</v>
      </c>
      <c r="H2851" s="2" t="d">
        <v>2023-07-23</v>
      </c>
    </row>
    <row r="2852" spans="1:8" x14ac:dyDescent="0.2">
      <c r="A2852" s="16" t="s">
        <v>2873</v>
      </c>
      <c r="B2852" s="16" t="str">
        <f>IF(OR(dirty_cafe_sales!$B2852="UNKNOWN",dirty_cafe_sales!$B2852="",dirty_cafe_sales!$B2852="ERROR"),"Unknown_Item",dirty_cafe_sales!$B2852)</f>
        <v>Coffee</v>
      </c>
      <c r="C2852" s="23">
        <f>IF(ISNUMBER(dirty_cafe_sales!$C2852),dirty_cafe_sales!$C2852,3)</f>
        <v>3</v>
      </c>
      <c r="D2852" s="19">
        <f>VLOOKUP($B2852,Price_Per_Item!$A$3:$B$11,2,FALSE)</f>
        <v>2</v>
      </c>
      <c r="E2852" s="25">
        <f t="shared" si="44"/>
        <v>6</v>
      </c>
      <c r="F2852" t="str">
        <f>IF(OR(dirty_cafe_sales!$F2852="UNKNOWN",dirty_cafe_sales!$F2852="ERROR",dirty_cafe_sales!$F2852=""),"Unknown",dirty_cafe_sales!$F2852)</f>
        <v>Credit Card</v>
      </c>
      <c r="G2852" t="str">
        <f>IF(OR(dirty_cafe_sales!$G2852="UNKNOWN",dirty_cafe_sales!$G2852="ERROR",dirty_cafe_sales!$G2852=""),"Unknown",dirty_cafe_sales!$G2852)</f>
        <v>In-store</v>
      </c>
      <c r="H2852" s="2" t="d">
        <v>2023-12-19</v>
      </c>
    </row>
    <row r="2853" spans="1:8" x14ac:dyDescent="0.2">
      <c r="A2853" s="16" t="s">
        <v>2874</v>
      </c>
      <c r="B2853" s="16" t="str">
        <f>IF(OR(dirty_cafe_sales!$B2853="UNKNOWN",dirty_cafe_sales!$B2853="",dirty_cafe_sales!$B2853="ERROR"),"Unknown_Item",dirty_cafe_sales!$B2853)</f>
        <v>Cookie</v>
      </c>
      <c r="C2853" s="23">
        <f>IF(ISNUMBER(dirty_cafe_sales!$C2853),dirty_cafe_sales!$C2853,3)</f>
        <v>3</v>
      </c>
      <c r="D2853" s="19">
        <f>VLOOKUP($B2853,Price_Per_Item!$A$3:$B$11,2,FALSE)</f>
        <v>1</v>
      </c>
      <c r="E2853" s="25">
        <f t="shared" si="44"/>
        <v>3</v>
      </c>
      <c r="F2853" t="str">
        <f>IF(OR(dirty_cafe_sales!$F2853="UNKNOWN",dirty_cafe_sales!$F2853="ERROR",dirty_cafe_sales!$F2853=""),"Unknown",dirty_cafe_sales!$F2853)</f>
        <v>Unknown</v>
      </c>
      <c r="G2853" t="str">
        <f>IF(OR(dirty_cafe_sales!$G2853="UNKNOWN",dirty_cafe_sales!$G2853="ERROR",dirty_cafe_sales!$G2853=""),"Unknown",dirty_cafe_sales!$G2853)</f>
        <v>Unknown</v>
      </c>
      <c r="H2853" s="2" t="d">
        <v>2023-02-06</v>
      </c>
    </row>
    <row r="2854" spans="1:8" x14ac:dyDescent="0.2">
      <c r="A2854" s="16" t="s">
        <v>2875</v>
      </c>
      <c r="B2854" s="16" t="str">
        <f>IF(OR(dirty_cafe_sales!$B2854="UNKNOWN",dirty_cafe_sales!$B2854="",dirty_cafe_sales!$B2854="ERROR"),"Unknown_Item",dirty_cafe_sales!$B2854)</f>
        <v>Juice</v>
      </c>
      <c r="C2854" s="23">
        <f>IF(ISNUMBER(dirty_cafe_sales!$C2854),dirty_cafe_sales!$C2854,3)</f>
        <v>5</v>
      </c>
      <c r="D2854" s="19">
        <f>VLOOKUP($B2854,Price_Per_Item!$A$3:$B$11,2,FALSE)</f>
        <v>3</v>
      </c>
      <c r="E2854" s="25">
        <f t="shared" si="44"/>
        <v>15</v>
      </c>
      <c r="F2854" t="str">
        <f>IF(OR(dirty_cafe_sales!$F2854="UNKNOWN",dirty_cafe_sales!$F2854="ERROR",dirty_cafe_sales!$F2854=""),"Unknown",dirty_cafe_sales!$F2854)</f>
        <v>Unknown</v>
      </c>
      <c r="G2854" t="str">
        <f>IF(OR(dirty_cafe_sales!$G2854="UNKNOWN",dirty_cafe_sales!$G2854="ERROR",dirty_cafe_sales!$G2854=""),"Unknown",dirty_cafe_sales!$G2854)</f>
        <v>Unknown</v>
      </c>
      <c r="H2854" s="2" t="d">
        <v>2023-04-02</v>
      </c>
    </row>
    <row r="2855" spans="1:8" x14ac:dyDescent="0.2">
      <c r="A2855" s="16" t="s">
        <v>2876</v>
      </c>
      <c r="B2855" s="16" t="str">
        <f>IF(OR(dirty_cafe_sales!$B2855="UNKNOWN",dirty_cafe_sales!$B2855="",dirty_cafe_sales!$B2855="ERROR"),"Unknown_Item",dirty_cafe_sales!$B2855)</f>
        <v>Juice</v>
      </c>
      <c r="C2855" s="23">
        <f>IF(ISNUMBER(dirty_cafe_sales!$C2855),dirty_cafe_sales!$C2855,3)</f>
        <v>5</v>
      </c>
      <c r="D2855" s="19">
        <f>VLOOKUP($B2855,Price_Per_Item!$A$3:$B$11,2,FALSE)</f>
        <v>3</v>
      </c>
      <c r="E2855" s="25">
        <f t="shared" si="44"/>
        <v>15</v>
      </c>
      <c r="F2855" t="str">
        <f>IF(OR(dirty_cafe_sales!$F2855="UNKNOWN",dirty_cafe_sales!$F2855="ERROR",dirty_cafe_sales!$F2855=""),"Unknown",dirty_cafe_sales!$F2855)</f>
        <v>Credit Card</v>
      </c>
      <c r="G2855" t="str">
        <f>IF(OR(dirty_cafe_sales!$G2855="UNKNOWN",dirty_cafe_sales!$G2855="ERROR",dirty_cafe_sales!$G2855=""),"Unknown",dirty_cafe_sales!$G2855)</f>
        <v>Unknown</v>
      </c>
      <c r="H2855" s="2" t="d">
        <v>2023-06-11</v>
      </c>
    </row>
    <row r="2856" spans="1:8" x14ac:dyDescent="0.2">
      <c r="A2856" s="16" t="s">
        <v>2877</v>
      </c>
      <c r="B2856" s="16" t="str">
        <f>IF(OR(dirty_cafe_sales!$B2856="UNKNOWN",dirty_cafe_sales!$B2856="",dirty_cafe_sales!$B2856="ERROR"),"Unknown_Item",dirty_cafe_sales!$B2856)</f>
        <v>Smoothie</v>
      </c>
      <c r="C2856" s="23">
        <f>IF(ISNUMBER(dirty_cafe_sales!$C2856),dirty_cafe_sales!$C2856,3)</f>
        <v>3</v>
      </c>
      <c r="D2856" s="19">
        <f>VLOOKUP($B2856,Price_Per_Item!$A$3:$B$11,2,FALSE)</f>
        <v>4</v>
      </c>
      <c r="E2856" s="25">
        <f t="shared" si="44"/>
        <v>12</v>
      </c>
      <c r="F2856" t="str">
        <f>IF(OR(dirty_cafe_sales!$F2856="UNKNOWN",dirty_cafe_sales!$F2856="ERROR",dirty_cafe_sales!$F2856=""),"Unknown",dirty_cafe_sales!$F2856)</f>
        <v>Unknown</v>
      </c>
      <c r="G2856" t="str">
        <f>IF(OR(dirty_cafe_sales!$G2856="UNKNOWN",dirty_cafe_sales!$G2856="ERROR",dirty_cafe_sales!$G2856=""),"Unknown",dirty_cafe_sales!$G2856)</f>
        <v>Unknown</v>
      </c>
      <c r="H2856" s="2" t="d">
        <v>2023-01-11</v>
      </c>
    </row>
    <row r="2857" spans="1:8" x14ac:dyDescent="0.2">
      <c r="A2857" s="16" t="s">
        <v>2878</v>
      </c>
      <c r="B2857" s="16" t="str">
        <f>IF(OR(dirty_cafe_sales!$B2857="UNKNOWN",dirty_cafe_sales!$B2857="",dirty_cafe_sales!$B2857="ERROR"),"Unknown_Item",dirty_cafe_sales!$B2857)</f>
        <v>Cookie</v>
      </c>
      <c r="C2857" s="23">
        <f>IF(ISNUMBER(dirty_cafe_sales!$C2857),dirty_cafe_sales!$C2857,3)</f>
        <v>3</v>
      </c>
      <c r="D2857" s="19">
        <f>VLOOKUP($B2857,Price_Per_Item!$A$3:$B$11,2,FALSE)</f>
        <v>1</v>
      </c>
      <c r="E2857" s="25">
        <f t="shared" si="44"/>
        <v>3</v>
      </c>
      <c r="F2857" t="str">
        <f>IF(OR(dirty_cafe_sales!$F2857="UNKNOWN",dirty_cafe_sales!$F2857="ERROR",dirty_cafe_sales!$F2857=""),"Unknown",dirty_cafe_sales!$F2857)</f>
        <v>Digital Wallet</v>
      </c>
      <c r="G2857" t="str">
        <f>IF(OR(dirty_cafe_sales!$G2857="UNKNOWN",dirty_cafe_sales!$G2857="ERROR",dirty_cafe_sales!$G2857=""),"Unknown",dirty_cafe_sales!$G2857)</f>
        <v>Takeaway</v>
      </c>
      <c r="H2857" s="2" t="d">
        <v>2023-05-21</v>
      </c>
    </row>
    <row r="2858" spans="1:8" x14ac:dyDescent="0.2">
      <c r="A2858" s="16" t="s">
        <v>2879</v>
      </c>
      <c r="B2858" s="16" t="str">
        <f>IF(OR(dirty_cafe_sales!$B2858="UNKNOWN",dirty_cafe_sales!$B2858="",dirty_cafe_sales!$B2858="ERROR"),"Unknown_Item",dirty_cafe_sales!$B2858)</f>
        <v>Cake</v>
      </c>
      <c r="C2858" s="23">
        <f>IF(ISNUMBER(dirty_cafe_sales!$C2858),dirty_cafe_sales!$C2858,3)</f>
        <v>5</v>
      </c>
      <c r="D2858" s="19">
        <f>VLOOKUP($B2858,Price_Per_Item!$A$3:$B$11,2,FALSE)</f>
        <v>3</v>
      </c>
      <c r="E2858" s="25">
        <f t="shared" si="44"/>
        <v>15</v>
      </c>
      <c r="F2858" t="str">
        <f>IF(OR(dirty_cafe_sales!$F2858="UNKNOWN",dirty_cafe_sales!$F2858="ERROR",dirty_cafe_sales!$F2858=""),"Unknown",dirty_cafe_sales!$F2858)</f>
        <v>Cash</v>
      </c>
      <c r="G2858" t="str">
        <f>IF(OR(dirty_cafe_sales!$G2858="UNKNOWN",dirty_cafe_sales!$G2858="ERROR",dirty_cafe_sales!$G2858=""),"Unknown",dirty_cafe_sales!$G2858)</f>
        <v>Takeaway</v>
      </c>
      <c r="H2858" s="2" t="d">
        <v>2023-09-26</v>
      </c>
    </row>
    <row r="2859" spans="1:8" x14ac:dyDescent="0.2">
      <c r="A2859" s="16" t="s">
        <v>2880</v>
      </c>
      <c r="B2859" s="16" t="str">
        <f>IF(OR(dirty_cafe_sales!$B2859="UNKNOWN",dirty_cafe_sales!$B2859="",dirty_cafe_sales!$B2859="ERROR"),"Unknown_Item",dirty_cafe_sales!$B2859)</f>
        <v>Cookie</v>
      </c>
      <c r="C2859" s="23">
        <f>IF(ISNUMBER(dirty_cafe_sales!$C2859),dirty_cafe_sales!$C2859,3)</f>
        <v>4</v>
      </c>
      <c r="D2859" s="19">
        <f>VLOOKUP($B2859,Price_Per_Item!$A$3:$B$11,2,FALSE)</f>
        <v>1</v>
      </c>
      <c r="E2859" s="25">
        <f t="shared" si="44"/>
        <v>4</v>
      </c>
      <c r="F2859" t="str">
        <f>IF(OR(dirty_cafe_sales!$F2859="UNKNOWN",dirty_cafe_sales!$F2859="ERROR",dirty_cafe_sales!$F2859=""),"Unknown",dirty_cafe_sales!$F2859)</f>
        <v>Digital Wallet</v>
      </c>
      <c r="G2859" t="str">
        <f>IF(OR(dirty_cafe_sales!$G2859="UNKNOWN",dirty_cafe_sales!$G2859="ERROR",dirty_cafe_sales!$G2859=""),"Unknown",dirty_cafe_sales!$G2859)</f>
        <v>Unknown</v>
      </c>
      <c r="H2859" s="2" t="d">
        <v>2023-07-23</v>
      </c>
    </row>
    <row r="2860" spans="1:8" x14ac:dyDescent="0.2">
      <c r="A2860" s="16" t="s">
        <v>2881</v>
      </c>
      <c r="B2860" s="16" t="str">
        <f>IF(OR(dirty_cafe_sales!$B2860="UNKNOWN",dirty_cafe_sales!$B2860="",dirty_cafe_sales!$B2860="ERROR"),"Unknown_Item",dirty_cafe_sales!$B2860)</f>
        <v>Coffee</v>
      </c>
      <c r="C2860" s="23">
        <f>IF(ISNUMBER(dirty_cafe_sales!$C2860),dirty_cafe_sales!$C2860,3)</f>
        <v>1</v>
      </c>
      <c r="D2860" s="19">
        <f>VLOOKUP($B2860,Price_Per_Item!$A$3:$B$11,2,FALSE)</f>
        <v>2</v>
      </c>
      <c r="E2860" s="25">
        <f t="shared" si="44"/>
        <v>2</v>
      </c>
      <c r="F2860" t="str">
        <f>IF(OR(dirty_cafe_sales!$F2860="UNKNOWN",dirty_cafe_sales!$F2860="ERROR",dirty_cafe_sales!$F2860=""),"Unknown",dirty_cafe_sales!$F2860)</f>
        <v>Credit Card</v>
      </c>
      <c r="G2860" t="str">
        <f>IF(OR(dirty_cafe_sales!$G2860="UNKNOWN",dirty_cafe_sales!$G2860="ERROR",dirty_cafe_sales!$G2860=""),"Unknown",dirty_cafe_sales!$G2860)</f>
        <v>Unknown</v>
      </c>
      <c r="H2860" s="2" t="d">
        <v>2023-10-21</v>
      </c>
    </row>
    <row r="2861" spans="1:8" x14ac:dyDescent="0.2">
      <c r="A2861" s="16" t="s">
        <v>2882</v>
      </c>
      <c r="B2861" s="16" t="str">
        <f>IF(OR(dirty_cafe_sales!$B2861="UNKNOWN",dirty_cafe_sales!$B2861="",dirty_cafe_sales!$B2861="ERROR"),"Unknown_Item",dirty_cafe_sales!$B2861)</f>
        <v>Smoothie</v>
      </c>
      <c r="C2861" s="23">
        <f>IF(ISNUMBER(dirty_cafe_sales!$C2861),dirty_cafe_sales!$C2861,3)</f>
        <v>5</v>
      </c>
      <c r="D2861" s="19">
        <f>VLOOKUP($B2861,Price_Per_Item!$A$3:$B$11,2,FALSE)</f>
        <v>4</v>
      </c>
      <c r="E2861" s="25">
        <f t="shared" si="44"/>
        <v>20</v>
      </c>
      <c r="F2861" t="str">
        <f>IF(OR(dirty_cafe_sales!$F2861="UNKNOWN",dirty_cafe_sales!$F2861="ERROR",dirty_cafe_sales!$F2861=""),"Unknown",dirty_cafe_sales!$F2861)</f>
        <v>Digital Wallet</v>
      </c>
      <c r="G2861" t="str">
        <f>IF(OR(dirty_cafe_sales!$G2861="UNKNOWN",dirty_cafe_sales!$G2861="ERROR",dirty_cafe_sales!$G2861=""),"Unknown",dirty_cafe_sales!$G2861)</f>
        <v>In-store</v>
      </c>
      <c r="H2861" s="2" t="d">
        <v>2023-10-18</v>
      </c>
    </row>
    <row r="2862" spans="1:8" x14ac:dyDescent="0.2">
      <c r="A2862" s="16" t="s">
        <v>2883</v>
      </c>
      <c r="B2862" s="16" t="str">
        <f>IF(OR(dirty_cafe_sales!$B2862="UNKNOWN",dirty_cafe_sales!$B2862="",dirty_cafe_sales!$B2862="ERROR"),"Unknown_Item",dirty_cafe_sales!$B2862)</f>
        <v>Salad</v>
      </c>
      <c r="C2862" s="23">
        <f>IF(ISNUMBER(dirty_cafe_sales!$C2862),dirty_cafe_sales!$C2862,3)</f>
        <v>1</v>
      </c>
      <c r="D2862" s="19">
        <f>VLOOKUP($B2862,Price_Per_Item!$A$3:$B$11,2,FALSE)</f>
        <v>5</v>
      </c>
      <c r="E2862" s="25">
        <f t="shared" si="44"/>
        <v>5</v>
      </c>
      <c r="F2862" t="str">
        <f>IF(OR(dirty_cafe_sales!$F2862="UNKNOWN",dirty_cafe_sales!$F2862="ERROR",dirty_cafe_sales!$F2862=""),"Unknown",dirty_cafe_sales!$F2862)</f>
        <v>Cash</v>
      </c>
      <c r="G2862" t="str">
        <f>IF(OR(dirty_cafe_sales!$G2862="UNKNOWN",dirty_cafe_sales!$G2862="ERROR",dirty_cafe_sales!$G2862=""),"Unknown",dirty_cafe_sales!$G2862)</f>
        <v>In-store</v>
      </c>
      <c r="H2862" s="2" t="d">
        <v>2023-06-23</v>
      </c>
    </row>
    <row r="2863" spans="1:8" x14ac:dyDescent="0.2">
      <c r="A2863" s="16" t="s">
        <v>2884</v>
      </c>
      <c r="B2863" s="16" t="str">
        <f>IF(OR(dirty_cafe_sales!$B2863="UNKNOWN",dirty_cafe_sales!$B2863="",dirty_cafe_sales!$B2863="ERROR"),"Unknown_Item",dirty_cafe_sales!$B2863)</f>
        <v>Juice</v>
      </c>
      <c r="C2863" s="23">
        <f>IF(ISNUMBER(dirty_cafe_sales!$C2863),dirty_cafe_sales!$C2863,3)</f>
        <v>5</v>
      </c>
      <c r="D2863" s="19">
        <f>VLOOKUP($B2863,Price_Per_Item!$A$3:$B$11,2,FALSE)</f>
        <v>3</v>
      </c>
      <c r="E2863" s="25">
        <f t="shared" si="44"/>
        <v>15</v>
      </c>
      <c r="F2863" t="str">
        <f>IF(OR(dirty_cafe_sales!$F2863="UNKNOWN",dirty_cafe_sales!$F2863="ERROR",dirty_cafe_sales!$F2863=""),"Unknown",dirty_cafe_sales!$F2863)</f>
        <v>Credit Card</v>
      </c>
      <c r="G2863" t="str">
        <f>IF(OR(dirty_cafe_sales!$G2863="UNKNOWN",dirty_cafe_sales!$G2863="ERROR",dirty_cafe_sales!$G2863=""),"Unknown",dirty_cafe_sales!$G2863)</f>
        <v>In-store</v>
      </c>
      <c r="H2863" s="2" t="d">
        <v>2023-06-09</v>
      </c>
    </row>
    <row r="2864" spans="1:8" x14ac:dyDescent="0.2">
      <c r="A2864" s="16" t="s">
        <v>2885</v>
      </c>
      <c r="B2864" s="16" t="str">
        <f>IF(OR(dirty_cafe_sales!$B2864="UNKNOWN",dirty_cafe_sales!$B2864="",dirty_cafe_sales!$B2864="ERROR"),"Unknown_Item",dirty_cafe_sales!$B2864)</f>
        <v>Cake</v>
      </c>
      <c r="C2864" s="23">
        <f>IF(ISNUMBER(dirty_cafe_sales!$C2864),dirty_cafe_sales!$C2864,3)</f>
        <v>2</v>
      </c>
      <c r="D2864" s="19">
        <f>VLOOKUP($B2864,Price_Per_Item!$A$3:$B$11,2,FALSE)</f>
        <v>3</v>
      </c>
      <c r="E2864" s="25">
        <f t="shared" si="44"/>
        <v>6</v>
      </c>
      <c r="F2864" t="str">
        <f>IF(OR(dirty_cafe_sales!$F2864="UNKNOWN",dirty_cafe_sales!$F2864="ERROR",dirty_cafe_sales!$F2864=""),"Unknown",dirty_cafe_sales!$F2864)</f>
        <v>Digital Wallet</v>
      </c>
      <c r="G2864" t="str">
        <f>IF(OR(dirty_cafe_sales!$G2864="UNKNOWN",dirty_cafe_sales!$G2864="ERROR",dirty_cafe_sales!$G2864=""),"Unknown",dirty_cafe_sales!$G2864)</f>
        <v>In-store</v>
      </c>
      <c r="H2864" s="2" t="d">
        <v>2023-01-13</v>
      </c>
    </row>
    <row r="2865" spans="1:8" x14ac:dyDescent="0.2">
      <c r="A2865" s="16" t="s">
        <v>2886</v>
      </c>
      <c r="B2865" s="16" t="str">
        <f>IF(OR(dirty_cafe_sales!$B2865="UNKNOWN",dirty_cafe_sales!$B2865="",dirty_cafe_sales!$B2865="ERROR"),"Unknown_Item",dirty_cafe_sales!$B2865)</f>
        <v>Coffee</v>
      </c>
      <c r="C2865" s="23">
        <f>IF(ISNUMBER(dirty_cafe_sales!$C2865),dirty_cafe_sales!$C2865,3)</f>
        <v>3</v>
      </c>
      <c r="D2865" s="19">
        <f>VLOOKUP($B2865,Price_Per_Item!$A$3:$B$11,2,FALSE)</f>
        <v>2</v>
      </c>
      <c r="E2865" s="25">
        <f t="shared" si="44"/>
        <v>6</v>
      </c>
      <c r="F2865" t="str">
        <f>IF(OR(dirty_cafe_sales!$F2865="UNKNOWN",dirty_cafe_sales!$F2865="ERROR",dirty_cafe_sales!$F2865=""),"Unknown",dirty_cafe_sales!$F2865)</f>
        <v>Unknown</v>
      </c>
      <c r="G2865" t="str">
        <f>IF(OR(dirty_cafe_sales!$G2865="UNKNOWN",dirty_cafe_sales!$G2865="ERROR",dirty_cafe_sales!$G2865=""),"Unknown",dirty_cafe_sales!$G2865)</f>
        <v>In-store</v>
      </c>
      <c r="H2865" s="2" t="d">
        <v>2023-07-24</v>
      </c>
    </row>
    <row r="2866" spans="1:8" x14ac:dyDescent="0.2">
      <c r="A2866" s="16" t="s">
        <v>2887</v>
      </c>
      <c r="B2866" s="16" t="str">
        <f>IF(OR(dirty_cafe_sales!$B2866="UNKNOWN",dirty_cafe_sales!$B2866="",dirty_cafe_sales!$B2866="ERROR"),"Unknown_Item",dirty_cafe_sales!$B2866)</f>
        <v>Sandwich</v>
      </c>
      <c r="C2866" s="23">
        <f>IF(ISNUMBER(dirty_cafe_sales!$C2866),dirty_cafe_sales!$C2866,3)</f>
        <v>2</v>
      </c>
      <c r="D2866" s="19">
        <f>VLOOKUP($B2866,Price_Per_Item!$A$3:$B$11,2,FALSE)</f>
        <v>4</v>
      </c>
      <c r="E2866" s="25">
        <f t="shared" si="44"/>
        <v>8</v>
      </c>
      <c r="F2866" t="str">
        <f>IF(OR(dirty_cafe_sales!$F2866="UNKNOWN",dirty_cafe_sales!$F2866="ERROR",dirty_cafe_sales!$F2866=""),"Unknown",dirty_cafe_sales!$F2866)</f>
        <v>Unknown</v>
      </c>
      <c r="G2866" t="str">
        <f>IF(OR(dirty_cafe_sales!$G2866="UNKNOWN",dirty_cafe_sales!$G2866="ERROR",dirty_cafe_sales!$G2866=""),"Unknown",dirty_cafe_sales!$G2866)</f>
        <v>Takeaway</v>
      </c>
      <c r="H2866" s="2" t="d">
        <v>2023-09-08</v>
      </c>
    </row>
    <row r="2867" spans="1:8" x14ac:dyDescent="0.2">
      <c r="A2867" s="16" t="s">
        <v>2888</v>
      </c>
      <c r="B2867" s="16" t="str">
        <f>IF(OR(dirty_cafe_sales!$B2867="UNKNOWN",dirty_cafe_sales!$B2867="",dirty_cafe_sales!$B2867="ERROR"),"Unknown_Item",dirty_cafe_sales!$B2867)</f>
        <v>Cake</v>
      </c>
      <c r="C2867" s="23">
        <f>IF(ISNUMBER(dirty_cafe_sales!$C2867),dirty_cafe_sales!$C2867,3)</f>
        <v>4</v>
      </c>
      <c r="D2867" s="19">
        <f>VLOOKUP($B2867,Price_Per_Item!$A$3:$B$11,2,FALSE)</f>
        <v>3</v>
      </c>
      <c r="E2867" s="25">
        <f t="shared" si="44"/>
        <v>12</v>
      </c>
      <c r="F2867" t="str">
        <f>IF(OR(dirty_cafe_sales!$F2867="UNKNOWN",dirty_cafe_sales!$F2867="ERROR",dirty_cafe_sales!$F2867=""),"Unknown",dirty_cafe_sales!$F2867)</f>
        <v>Unknown</v>
      </c>
      <c r="G2867" t="str">
        <f>IF(OR(dirty_cafe_sales!$G2867="UNKNOWN",dirty_cafe_sales!$G2867="ERROR",dirty_cafe_sales!$G2867=""),"Unknown",dirty_cafe_sales!$G2867)</f>
        <v>Unknown</v>
      </c>
      <c r="H2867" s="2" t="d">
        <v>2023-11-08</v>
      </c>
    </row>
    <row r="2868" spans="1:8" x14ac:dyDescent="0.2">
      <c r="A2868" s="16" t="s">
        <v>2889</v>
      </c>
      <c r="B2868" s="16" t="str">
        <f>IF(OR(dirty_cafe_sales!$B2868="UNKNOWN",dirty_cafe_sales!$B2868="",dirty_cafe_sales!$B2868="ERROR"),"Unknown_Item",dirty_cafe_sales!$B2868)</f>
        <v>Salad</v>
      </c>
      <c r="C2868" s="23">
        <f>IF(ISNUMBER(dirty_cafe_sales!$C2868),dirty_cafe_sales!$C2868,3)</f>
        <v>3</v>
      </c>
      <c r="D2868" s="19">
        <f>VLOOKUP($B2868,Price_Per_Item!$A$3:$B$11,2,FALSE)</f>
        <v>5</v>
      </c>
      <c r="E2868" s="25">
        <f t="shared" si="44"/>
        <v>15</v>
      </c>
      <c r="F2868" t="str">
        <f>IF(OR(dirty_cafe_sales!$F2868="UNKNOWN",dirty_cafe_sales!$F2868="ERROR",dirty_cafe_sales!$F2868=""),"Unknown",dirty_cafe_sales!$F2868)</f>
        <v>Digital Wallet</v>
      </c>
      <c r="G2868" t="str">
        <f>IF(OR(dirty_cafe_sales!$G2868="UNKNOWN",dirty_cafe_sales!$G2868="ERROR",dirty_cafe_sales!$G2868=""),"Unknown",dirty_cafe_sales!$G2868)</f>
        <v>In-store</v>
      </c>
      <c r="H2868" s="2" t="d">
        <v>2023-06-16</v>
      </c>
    </row>
    <row r="2869" spans="1:8" x14ac:dyDescent="0.2">
      <c r="A2869" s="16" t="s">
        <v>2890</v>
      </c>
      <c r="B2869" s="16" t="str">
        <f>IF(OR(dirty_cafe_sales!$B2869="UNKNOWN",dirty_cafe_sales!$B2869="",dirty_cafe_sales!$B2869="ERROR"),"Unknown_Item",dirty_cafe_sales!$B2869)</f>
        <v>Tea</v>
      </c>
      <c r="C2869" s="23">
        <f>IF(ISNUMBER(dirty_cafe_sales!$C2869),dirty_cafe_sales!$C2869,3)</f>
        <v>5</v>
      </c>
      <c r="D2869" s="19">
        <f>VLOOKUP($B2869,Price_Per_Item!$A$3:$B$11,2,FALSE)</f>
        <v>1.5</v>
      </c>
      <c r="E2869" s="25">
        <f t="shared" si="44"/>
        <v>7.5</v>
      </c>
      <c r="F2869" t="str">
        <f>IF(OR(dirty_cafe_sales!$F2869="UNKNOWN",dirty_cafe_sales!$F2869="ERROR",dirty_cafe_sales!$F2869=""),"Unknown",dirty_cafe_sales!$F2869)</f>
        <v>Credit Card</v>
      </c>
      <c r="G2869" t="str">
        <f>IF(OR(dirty_cafe_sales!$G2869="UNKNOWN",dirty_cafe_sales!$G2869="ERROR",dirty_cafe_sales!$G2869=""),"Unknown",dirty_cafe_sales!$G2869)</f>
        <v>Takeaway</v>
      </c>
      <c r="H2869" s="2" t="d">
        <v>2023-04-13</v>
      </c>
    </row>
    <row r="2870" spans="1:8" x14ac:dyDescent="0.2">
      <c r="A2870" s="16" t="s">
        <v>2891</v>
      </c>
      <c r="B2870" s="16" t="str">
        <f>IF(OR(dirty_cafe_sales!$B2870="UNKNOWN",dirty_cafe_sales!$B2870="",dirty_cafe_sales!$B2870="ERROR"),"Unknown_Item",dirty_cafe_sales!$B2870)</f>
        <v>Coffee</v>
      </c>
      <c r="C2870" s="23">
        <f>IF(ISNUMBER(dirty_cafe_sales!$C2870),dirty_cafe_sales!$C2870,3)</f>
        <v>2</v>
      </c>
      <c r="D2870" s="19">
        <f>VLOOKUP($B2870,Price_Per_Item!$A$3:$B$11,2,FALSE)</f>
        <v>2</v>
      </c>
      <c r="E2870" s="25">
        <f t="shared" si="44"/>
        <v>4</v>
      </c>
      <c r="F2870" t="str">
        <f>IF(OR(dirty_cafe_sales!$F2870="UNKNOWN",dirty_cafe_sales!$F2870="ERROR",dirty_cafe_sales!$F2870=""),"Unknown",dirty_cafe_sales!$F2870)</f>
        <v>Digital Wallet</v>
      </c>
      <c r="G2870" t="str">
        <f>IF(OR(dirty_cafe_sales!$G2870="UNKNOWN",dirty_cafe_sales!$G2870="ERROR",dirty_cafe_sales!$G2870=""),"Unknown",dirty_cafe_sales!$G2870)</f>
        <v>Takeaway</v>
      </c>
      <c r="H2870" s="2" t="d">
        <v>2023-10-23</v>
      </c>
    </row>
    <row r="2871" spans="1:8" x14ac:dyDescent="0.2">
      <c r="A2871" s="16" t="s">
        <v>2892</v>
      </c>
      <c r="B2871" s="16" t="str">
        <f>IF(OR(dirty_cafe_sales!$B2871="UNKNOWN",dirty_cafe_sales!$B2871="",dirty_cafe_sales!$B2871="ERROR"),"Unknown_Item",dirty_cafe_sales!$B2871)</f>
        <v>Juice</v>
      </c>
      <c r="C2871" s="23">
        <f>IF(ISNUMBER(dirty_cafe_sales!$C2871),dirty_cafe_sales!$C2871,3)</f>
        <v>3</v>
      </c>
      <c r="D2871" s="19">
        <f>VLOOKUP($B2871,Price_Per_Item!$A$3:$B$11,2,FALSE)</f>
        <v>3</v>
      </c>
      <c r="E2871" s="25">
        <f t="shared" si="44"/>
        <v>9</v>
      </c>
      <c r="F2871" t="str">
        <f>IF(OR(dirty_cafe_sales!$F2871="UNKNOWN",dirty_cafe_sales!$F2871="ERROR",dirty_cafe_sales!$F2871=""),"Unknown",dirty_cafe_sales!$F2871)</f>
        <v>Digital Wallet</v>
      </c>
      <c r="G2871" t="str">
        <f>IF(OR(dirty_cafe_sales!$G2871="UNKNOWN",dirty_cafe_sales!$G2871="ERROR",dirty_cafe_sales!$G2871=""),"Unknown",dirty_cafe_sales!$G2871)</f>
        <v>In-store</v>
      </c>
      <c r="H2871" s="2" t="d">
        <v>2023-02-23</v>
      </c>
    </row>
    <row r="2872" spans="1:8" x14ac:dyDescent="0.2">
      <c r="A2872" s="16" t="s">
        <v>2893</v>
      </c>
      <c r="B2872" s="16" t="str">
        <f>IF(OR(dirty_cafe_sales!$B2872="UNKNOWN",dirty_cafe_sales!$B2872="",dirty_cafe_sales!$B2872="ERROR"),"Unknown_Item",dirty_cafe_sales!$B2872)</f>
        <v>Unknown_Item</v>
      </c>
      <c r="C2872" s="23">
        <f>IF(ISNUMBER(dirty_cafe_sales!$C2872),dirty_cafe_sales!$C2872,3)</f>
        <v>3</v>
      </c>
      <c r="D2872" s="19">
        <f>VLOOKUP($B2872,Price_Per_Item!$A$3:$B$11,2,FALSE)</f>
        <v>2.9375</v>
      </c>
      <c r="E2872" s="25">
        <f t="shared" si="44"/>
        <v>8.8125</v>
      </c>
      <c r="F2872" t="str">
        <f>IF(OR(dirty_cafe_sales!$F2872="UNKNOWN",dirty_cafe_sales!$F2872="ERROR",dirty_cafe_sales!$F2872=""),"Unknown",dirty_cafe_sales!$F2872)</f>
        <v>Digital Wallet</v>
      </c>
      <c r="G2872" t="str">
        <f>IF(OR(dirty_cafe_sales!$G2872="UNKNOWN",dirty_cafe_sales!$G2872="ERROR",dirty_cafe_sales!$G2872=""),"Unknown",dirty_cafe_sales!$G2872)</f>
        <v>Unknown</v>
      </c>
      <c r="H2872" s="2" t="d">
        <v>2023-02-06</v>
      </c>
    </row>
    <row r="2873" spans="1:8" x14ac:dyDescent="0.2">
      <c r="A2873" s="16" t="s">
        <v>2894</v>
      </c>
      <c r="B2873" s="16" t="str">
        <f>IF(OR(dirty_cafe_sales!$B2873="UNKNOWN",dirty_cafe_sales!$B2873="",dirty_cafe_sales!$B2873="ERROR"),"Unknown_Item",dirty_cafe_sales!$B2873)</f>
        <v>Cookie</v>
      </c>
      <c r="C2873" s="23">
        <f>IF(ISNUMBER(dirty_cafe_sales!$C2873),dirty_cafe_sales!$C2873,3)</f>
        <v>3</v>
      </c>
      <c r="D2873" s="19">
        <f>VLOOKUP($B2873,Price_Per_Item!$A$3:$B$11,2,FALSE)</f>
        <v>1</v>
      </c>
      <c r="E2873" s="25">
        <f t="shared" si="44"/>
        <v>3</v>
      </c>
      <c r="F2873" t="str">
        <f>IF(OR(dirty_cafe_sales!$F2873="UNKNOWN",dirty_cafe_sales!$F2873="ERROR",dirty_cafe_sales!$F2873=""),"Unknown",dirty_cafe_sales!$F2873)</f>
        <v>Credit Card</v>
      </c>
      <c r="G2873" t="str">
        <f>IF(OR(dirty_cafe_sales!$G2873="UNKNOWN",dirty_cafe_sales!$G2873="ERROR",dirty_cafe_sales!$G2873=""),"Unknown",dirty_cafe_sales!$G2873)</f>
        <v>Unknown</v>
      </c>
      <c r="H2873" s="2" t="d">
        <v>2023-09-19</v>
      </c>
    </row>
    <row r="2874" spans="1:8" x14ac:dyDescent="0.2">
      <c r="A2874" s="16" t="s">
        <v>2895</v>
      </c>
      <c r="B2874" s="16" t="str">
        <f>IF(OR(dirty_cafe_sales!$B2874="UNKNOWN",dirty_cafe_sales!$B2874="",dirty_cafe_sales!$B2874="ERROR"),"Unknown_Item",dirty_cafe_sales!$B2874)</f>
        <v>Unknown_Item</v>
      </c>
      <c r="C2874" s="23">
        <f>IF(ISNUMBER(dirty_cafe_sales!$C2874),dirty_cafe_sales!$C2874,3)</f>
        <v>2</v>
      </c>
      <c r="D2874" s="19">
        <f>VLOOKUP($B2874,Price_Per_Item!$A$3:$B$11,2,FALSE)</f>
        <v>2.9375</v>
      </c>
      <c r="E2874" s="25">
        <f t="shared" si="44"/>
        <v>5.875</v>
      </c>
      <c r="F2874" t="str">
        <f>IF(OR(dirty_cafe_sales!$F2874="UNKNOWN",dirty_cafe_sales!$F2874="ERROR",dirty_cafe_sales!$F2874=""),"Unknown",dirty_cafe_sales!$F2874)</f>
        <v>Credit Card</v>
      </c>
      <c r="G2874" t="str">
        <f>IF(OR(dirty_cafe_sales!$G2874="UNKNOWN",dirty_cafe_sales!$G2874="ERROR",dirty_cafe_sales!$G2874=""),"Unknown",dirty_cafe_sales!$G2874)</f>
        <v>Takeaway</v>
      </c>
      <c r="H2874" s="2" t="d">
        <v>2023-01-04</v>
      </c>
    </row>
    <row r="2875" spans="1:8" x14ac:dyDescent="0.2">
      <c r="A2875" s="16" t="s">
        <v>2896</v>
      </c>
      <c r="B2875" s="16" t="str">
        <f>IF(OR(dirty_cafe_sales!$B2875="UNKNOWN",dirty_cafe_sales!$B2875="",dirty_cafe_sales!$B2875="ERROR"),"Unknown_Item",dirty_cafe_sales!$B2875)</f>
        <v>Unknown_Item</v>
      </c>
      <c r="C2875" s="23">
        <f>IF(ISNUMBER(dirty_cafe_sales!$C2875),dirty_cafe_sales!$C2875,3)</f>
        <v>5</v>
      </c>
      <c r="D2875" s="19">
        <f>VLOOKUP($B2875,Price_Per_Item!$A$3:$B$11,2,FALSE)</f>
        <v>2.9375</v>
      </c>
      <c r="E2875" s="25">
        <f t="shared" si="44"/>
        <v>14.6875</v>
      </c>
      <c r="F2875" t="str">
        <f>IF(OR(dirty_cafe_sales!$F2875="UNKNOWN",dirty_cafe_sales!$F2875="ERROR",dirty_cafe_sales!$F2875=""),"Unknown",dirty_cafe_sales!$F2875)</f>
        <v>Unknown</v>
      </c>
      <c r="G2875" t="str">
        <f>IF(OR(dirty_cafe_sales!$G2875="UNKNOWN",dirty_cafe_sales!$G2875="ERROR",dirty_cafe_sales!$G2875=""),"Unknown",dirty_cafe_sales!$G2875)</f>
        <v>Unknown</v>
      </c>
      <c r="H2875" s="2" t="d">
        <v>2023-10-25</v>
      </c>
    </row>
    <row r="2876" spans="1:8" x14ac:dyDescent="0.2">
      <c r="A2876" s="16" t="s">
        <v>2897</v>
      </c>
      <c r="B2876" s="16" t="str">
        <f>IF(OR(dirty_cafe_sales!$B2876="UNKNOWN",dirty_cafe_sales!$B2876="",dirty_cafe_sales!$B2876="ERROR"),"Unknown_Item",dirty_cafe_sales!$B2876)</f>
        <v>Tea</v>
      </c>
      <c r="C2876" s="23">
        <f>IF(ISNUMBER(dirty_cafe_sales!$C2876),dirty_cafe_sales!$C2876,3)</f>
        <v>4</v>
      </c>
      <c r="D2876" s="19">
        <f>VLOOKUP($B2876,Price_Per_Item!$A$3:$B$11,2,FALSE)</f>
        <v>1.5</v>
      </c>
      <c r="E2876" s="25">
        <f t="shared" si="44"/>
        <v>6</v>
      </c>
      <c r="F2876" t="str">
        <f>IF(OR(dirty_cafe_sales!$F2876="UNKNOWN",dirty_cafe_sales!$F2876="ERROR",dirty_cafe_sales!$F2876=""),"Unknown",dirty_cafe_sales!$F2876)</f>
        <v>Digital Wallet</v>
      </c>
      <c r="G2876" t="str">
        <f>IF(OR(dirty_cafe_sales!$G2876="UNKNOWN",dirty_cafe_sales!$G2876="ERROR",dirty_cafe_sales!$G2876=""),"Unknown",dirty_cafe_sales!$G2876)</f>
        <v>Takeaway</v>
      </c>
      <c r="H2876" s="2" t="d">
        <v>2023-12-15</v>
      </c>
    </row>
    <row r="2877" spans="1:8" x14ac:dyDescent="0.2">
      <c r="A2877" s="16" t="s">
        <v>2898</v>
      </c>
      <c r="B2877" s="16" t="str">
        <f>IF(OR(dirty_cafe_sales!$B2877="UNKNOWN",dirty_cafe_sales!$B2877="",dirty_cafe_sales!$B2877="ERROR"),"Unknown_Item",dirty_cafe_sales!$B2877)</f>
        <v>Juice</v>
      </c>
      <c r="C2877" s="23">
        <f>IF(ISNUMBER(dirty_cafe_sales!$C2877),dirty_cafe_sales!$C2877,3)</f>
        <v>3</v>
      </c>
      <c r="D2877" s="19">
        <f>VLOOKUP($B2877,Price_Per_Item!$A$3:$B$11,2,FALSE)</f>
        <v>3</v>
      </c>
      <c r="E2877" s="25">
        <f t="shared" si="44"/>
        <v>9</v>
      </c>
      <c r="F2877" t="str">
        <f>IF(OR(dirty_cafe_sales!$F2877="UNKNOWN",dirty_cafe_sales!$F2877="ERROR",dirty_cafe_sales!$F2877=""),"Unknown",dirty_cafe_sales!$F2877)</f>
        <v>Cash</v>
      </c>
      <c r="G2877" t="str">
        <f>IF(OR(dirty_cafe_sales!$G2877="UNKNOWN",dirty_cafe_sales!$G2877="ERROR",dirty_cafe_sales!$G2877=""),"Unknown",dirty_cafe_sales!$G2877)</f>
        <v>Unknown</v>
      </c>
      <c r="H2877" s="2" t="d">
        <v>2023-08-30</v>
      </c>
    </row>
    <row r="2878" spans="1:8" x14ac:dyDescent="0.2">
      <c r="A2878" s="16" t="s">
        <v>2899</v>
      </c>
      <c r="B2878" s="16" t="str">
        <f>IF(OR(dirty_cafe_sales!$B2878="UNKNOWN",dirty_cafe_sales!$B2878="",dirty_cafe_sales!$B2878="ERROR"),"Unknown_Item",dirty_cafe_sales!$B2878)</f>
        <v>Tea</v>
      </c>
      <c r="C2878" s="23">
        <f>IF(ISNUMBER(dirty_cafe_sales!$C2878),dirty_cafe_sales!$C2878,3)</f>
        <v>3</v>
      </c>
      <c r="D2878" s="19">
        <f>VLOOKUP($B2878,Price_Per_Item!$A$3:$B$11,2,FALSE)</f>
        <v>1.5</v>
      </c>
      <c r="E2878" s="25">
        <f t="shared" si="44"/>
        <v>4.5</v>
      </c>
      <c r="F2878" t="str">
        <f>IF(OR(dirty_cafe_sales!$F2878="UNKNOWN",dirty_cafe_sales!$F2878="ERROR",dirty_cafe_sales!$F2878=""),"Unknown",dirty_cafe_sales!$F2878)</f>
        <v>Unknown</v>
      </c>
      <c r="G2878" t="str">
        <f>IF(OR(dirty_cafe_sales!$G2878="UNKNOWN",dirty_cafe_sales!$G2878="ERROR",dirty_cafe_sales!$G2878=""),"Unknown",dirty_cafe_sales!$G2878)</f>
        <v>Takeaway</v>
      </c>
      <c r="H2878" s="2" t="d">
        <v>2023-03-20</v>
      </c>
    </row>
    <row r="2879" spans="1:8" x14ac:dyDescent="0.2">
      <c r="A2879" s="16" t="s">
        <v>2900</v>
      </c>
      <c r="B2879" s="16" t="str">
        <f>IF(OR(dirty_cafe_sales!$B2879="UNKNOWN",dirty_cafe_sales!$B2879="",dirty_cafe_sales!$B2879="ERROR"),"Unknown_Item",dirty_cafe_sales!$B2879)</f>
        <v>Unknown_Item</v>
      </c>
      <c r="C2879" s="23">
        <f>IF(ISNUMBER(dirty_cafe_sales!$C2879),dirty_cafe_sales!$C2879,3)</f>
        <v>4</v>
      </c>
      <c r="D2879" s="19">
        <f>VLOOKUP($B2879,Price_Per_Item!$A$3:$B$11,2,FALSE)</f>
        <v>2.9375</v>
      </c>
      <c r="E2879" s="25">
        <f t="shared" si="44"/>
        <v>11.75</v>
      </c>
      <c r="F2879" t="str">
        <f>IF(OR(dirty_cafe_sales!$F2879="UNKNOWN",dirty_cafe_sales!$F2879="ERROR",dirty_cafe_sales!$F2879=""),"Unknown",dirty_cafe_sales!$F2879)</f>
        <v>Digital Wallet</v>
      </c>
      <c r="G2879" t="str">
        <f>IF(OR(dirty_cafe_sales!$G2879="UNKNOWN",dirty_cafe_sales!$G2879="ERROR",dirty_cafe_sales!$G2879=""),"Unknown",dirty_cafe_sales!$G2879)</f>
        <v>Unknown</v>
      </c>
      <c r="H2879" s="2" t="d">
        <v>2023-10-09</v>
      </c>
    </row>
    <row r="2880" spans="1:8" x14ac:dyDescent="0.2">
      <c r="A2880" s="16" t="s">
        <v>2901</v>
      </c>
      <c r="B2880" s="16" t="str">
        <f>IF(OR(dirty_cafe_sales!$B2880="UNKNOWN",dirty_cafe_sales!$B2880="",dirty_cafe_sales!$B2880="ERROR"),"Unknown_Item",dirty_cafe_sales!$B2880)</f>
        <v>Sandwich</v>
      </c>
      <c r="C2880" s="23">
        <f>IF(ISNUMBER(dirty_cafe_sales!$C2880),dirty_cafe_sales!$C2880,3)</f>
        <v>2</v>
      </c>
      <c r="D2880" s="19">
        <f>VLOOKUP($B2880,Price_Per_Item!$A$3:$B$11,2,FALSE)</f>
        <v>4</v>
      </c>
      <c r="E2880" s="25">
        <f t="shared" si="44"/>
        <v>8</v>
      </c>
      <c r="F2880" t="str">
        <f>IF(OR(dirty_cafe_sales!$F2880="UNKNOWN",dirty_cafe_sales!$F2880="ERROR",dirty_cafe_sales!$F2880=""),"Unknown",dirty_cafe_sales!$F2880)</f>
        <v>Cash</v>
      </c>
      <c r="G2880" t="str">
        <f>IF(OR(dirty_cafe_sales!$G2880="UNKNOWN",dirty_cafe_sales!$G2880="ERROR",dirty_cafe_sales!$G2880=""),"Unknown",dirty_cafe_sales!$G2880)</f>
        <v>Unknown</v>
      </c>
      <c r="H2880" s="2" t="d">
        <v>2023-06-10</v>
      </c>
    </row>
    <row r="2881" spans="1:8" x14ac:dyDescent="0.2">
      <c r="A2881" s="16" t="s">
        <v>2902</v>
      </c>
      <c r="B2881" s="16" t="str">
        <f>IF(OR(dirty_cafe_sales!$B2881="UNKNOWN",dirty_cafe_sales!$B2881="",dirty_cafe_sales!$B2881="ERROR"),"Unknown_Item",dirty_cafe_sales!$B2881)</f>
        <v>Tea</v>
      </c>
      <c r="C2881" s="23">
        <f>IF(ISNUMBER(dirty_cafe_sales!$C2881),dirty_cafe_sales!$C2881,3)</f>
        <v>4</v>
      </c>
      <c r="D2881" s="19">
        <f>VLOOKUP($B2881,Price_Per_Item!$A$3:$B$11,2,FALSE)</f>
        <v>1.5</v>
      </c>
      <c r="E2881" s="25">
        <f t="shared" si="44"/>
        <v>6</v>
      </c>
      <c r="F2881" t="str">
        <f>IF(OR(dirty_cafe_sales!$F2881="UNKNOWN",dirty_cafe_sales!$F2881="ERROR",dirty_cafe_sales!$F2881=""),"Unknown",dirty_cafe_sales!$F2881)</f>
        <v>Unknown</v>
      </c>
      <c r="G2881" t="str">
        <f>IF(OR(dirty_cafe_sales!$G2881="UNKNOWN",dirty_cafe_sales!$G2881="ERROR",dirty_cafe_sales!$G2881=""),"Unknown",dirty_cafe_sales!$G2881)</f>
        <v>Unknown</v>
      </c>
      <c r="H2881" s="2" t="d">
        <v>2023-08-22</v>
      </c>
    </row>
    <row r="2882" spans="1:8" x14ac:dyDescent="0.2">
      <c r="A2882" s="16" t="s">
        <v>2903</v>
      </c>
      <c r="B2882" s="16" t="str">
        <f>IF(OR(dirty_cafe_sales!$B2882="UNKNOWN",dirty_cafe_sales!$B2882="",dirty_cafe_sales!$B2882="ERROR"),"Unknown_Item",dirty_cafe_sales!$B2882)</f>
        <v>Tea</v>
      </c>
      <c r="C2882" s="23">
        <f>IF(ISNUMBER(dirty_cafe_sales!$C2882),dirty_cafe_sales!$C2882,3)</f>
        <v>4</v>
      </c>
      <c r="D2882" s="19">
        <f>VLOOKUP($B2882,Price_Per_Item!$A$3:$B$11,2,FALSE)</f>
        <v>1.5</v>
      </c>
      <c r="E2882" s="25">
        <f t="shared" si="44"/>
        <v>6</v>
      </c>
      <c r="F2882" t="str">
        <f>IF(OR(dirty_cafe_sales!$F2882="UNKNOWN",dirty_cafe_sales!$F2882="ERROR",dirty_cafe_sales!$F2882=""),"Unknown",dirty_cafe_sales!$F2882)</f>
        <v>Unknown</v>
      </c>
      <c r="G2882" t="str">
        <f>IF(OR(dirty_cafe_sales!$G2882="UNKNOWN",dirty_cafe_sales!$G2882="ERROR",dirty_cafe_sales!$G2882=""),"Unknown",dirty_cafe_sales!$G2882)</f>
        <v>In-store</v>
      </c>
      <c r="H2882" s="2" t="d">
        <v>2023-08-09</v>
      </c>
    </row>
    <row r="2883" spans="1:8" x14ac:dyDescent="0.2">
      <c r="A2883" s="16" t="s">
        <v>2904</v>
      </c>
      <c r="B2883" s="16" t="str">
        <f>IF(OR(dirty_cafe_sales!$B2883="UNKNOWN",dirty_cafe_sales!$B2883="",dirty_cafe_sales!$B2883="ERROR"),"Unknown_Item",dirty_cafe_sales!$B2883)</f>
        <v>Cake</v>
      </c>
      <c r="C2883" s="23">
        <f>IF(ISNUMBER(dirty_cafe_sales!$C2883),dirty_cafe_sales!$C2883,3)</f>
        <v>1</v>
      </c>
      <c r="D2883" s="19">
        <f>VLOOKUP($B2883,Price_Per_Item!$A$3:$B$11,2,FALSE)</f>
        <v>3</v>
      </c>
      <c r="E2883" s="25">
        <f t="shared" ref="E2883:E2946" si="45">C2883*D2883</f>
        <v>3</v>
      </c>
      <c r="F2883" t="str">
        <f>IF(OR(dirty_cafe_sales!$F2883="UNKNOWN",dirty_cafe_sales!$F2883="ERROR",dirty_cafe_sales!$F2883=""),"Unknown",dirty_cafe_sales!$F2883)</f>
        <v>Cash</v>
      </c>
      <c r="G2883" t="str">
        <f>IF(OR(dirty_cafe_sales!$G2883="UNKNOWN",dirty_cafe_sales!$G2883="ERROR",dirty_cafe_sales!$G2883=""),"Unknown",dirty_cafe_sales!$G2883)</f>
        <v>In-store</v>
      </c>
      <c r="H2883" s="2" t="d">
        <v>2023-02-08</v>
      </c>
    </row>
    <row r="2884" spans="1:8" x14ac:dyDescent="0.2">
      <c r="A2884" s="16" t="s">
        <v>2905</v>
      </c>
      <c r="B2884" s="16" t="str">
        <f>IF(OR(dirty_cafe_sales!$B2884="UNKNOWN",dirty_cafe_sales!$B2884="",dirty_cafe_sales!$B2884="ERROR"),"Unknown_Item",dirty_cafe_sales!$B2884)</f>
        <v>Coffee</v>
      </c>
      <c r="C2884" s="23">
        <f>IF(ISNUMBER(dirty_cafe_sales!$C2884),dirty_cafe_sales!$C2884,3)</f>
        <v>4</v>
      </c>
      <c r="D2884" s="19">
        <f>VLOOKUP($B2884,Price_Per_Item!$A$3:$B$11,2,FALSE)</f>
        <v>2</v>
      </c>
      <c r="E2884" s="25">
        <f t="shared" si="45"/>
        <v>8</v>
      </c>
      <c r="F2884" t="str">
        <f>IF(OR(dirty_cafe_sales!$F2884="UNKNOWN",dirty_cafe_sales!$F2884="ERROR",dirty_cafe_sales!$F2884=""),"Unknown",dirty_cafe_sales!$F2884)</f>
        <v>Unknown</v>
      </c>
      <c r="G2884" t="str">
        <f>IF(OR(dirty_cafe_sales!$G2884="UNKNOWN",dirty_cafe_sales!$G2884="ERROR",dirty_cafe_sales!$G2884=""),"Unknown",dirty_cafe_sales!$G2884)</f>
        <v>Unknown</v>
      </c>
      <c r="H2884" s="2" t="d">
        <v>2023-06-30</v>
      </c>
    </row>
    <row r="2885" spans="1:8" x14ac:dyDescent="0.2">
      <c r="A2885" s="16" t="s">
        <v>2906</v>
      </c>
      <c r="B2885" s="16" t="str">
        <f>IF(OR(dirty_cafe_sales!$B2885="UNKNOWN",dirty_cafe_sales!$B2885="",dirty_cafe_sales!$B2885="ERROR"),"Unknown_Item",dirty_cafe_sales!$B2885)</f>
        <v>Sandwich</v>
      </c>
      <c r="C2885" s="23">
        <f>IF(ISNUMBER(dirty_cafe_sales!$C2885),dirty_cafe_sales!$C2885,3)</f>
        <v>2</v>
      </c>
      <c r="D2885" s="19">
        <f>VLOOKUP($B2885,Price_Per_Item!$A$3:$B$11,2,FALSE)</f>
        <v>4</v>
      </c>
      <c r="E2885" s="25">
        <f t="shared" si="45"/>
        <v>8</v>
      </c>
      <c r="F2885" t="str">
        <f>IF(OR(dirty_cafe_sales!$F2885="UNKNOWN",dirty_cafe_sales!$F2885="ERROR",dirty_cafe_sales!$F2885=""),"Unknown",dirty_cafe_sales!$F2885)</f>
        <v>Unknown</v>
      </c>
      <c r="G2885" t="str">
        <f>IF(OR(dirty_cafe_sales!$G2885="UNKNOWN",dirty_cafe_sales!$G2885="ERROR",dirty_cafe_sales!$G2885=""),"Unknown",dirty_cafe_sales!$G2885)</f>
        <v>In-store</v>
      </c>
      <c r="H2885" s="2" t="d">
        <v>2023-01-22</v>
      </c>
    </row>
    <row r="2886" spans="1:8" x14ac:dyDescent="0.2">
      <c r="A2886" s="16" t="s">
        <v>2907</v>
      </c>
      <c r="B2886" s="16" t="str">
        <f>IF(OR(dirty_cafe_sales!$B2886="UNKNOWN",dirty_cafe_sales!$B2886="",dirty_cafe_sales!$B2886="ERROR"),"Unknown_Item",dirty_cafe_sales!$B2886)</f>
        <v>Juice</v>
      </c>
      <c r="C2886" s="23">
        <f>IF(ISNUMBER(dirty_cafe_sales!$C2886),dirty_cafe_sales!$C2886,3)</f>
        <v>2</v>
      </c>
      <c r="D2886" s="19">
        <f>VLOOKUP($B2886,Price_Per_Item!$A$3:$B$11,2,FALSE)</f>
        <v>3</v>
      </c>
      <c r="E2886" s="25">
        <f t="shared" si="45"/>
        <v>6</v>
      </c>
      <c r="F2886" t="str">
        <f>IF(OR(dirty_cafe_sales!$F2886="UNKNOWN",dirty_cafe_sales!$F2886="ERROR",dirty_cafe_sales!$F2886=""),"Unknown",dirty_cafe_sales!$F2886)</f>
        <v>Digital Wallet</v>
      </c>
      <c r="G2886" t="str">
        <f>IF(OR(dirty_cafe_sales!$G2886="UNKNOWN",dirty_cafe_sales!$G2886="ERROR",dirty_cafe_sales!$G2886=""),"Unknown",dirty_cafe_sales!$G2886)</f>
        <v>In-store</v>
      </c>
      <c r="H2886" s="2" t="d">
        <v>2023-01-07</v>
      </c>
    </row>
    <row r="2887" spans="1:8" x14ac:dyDescent="0.2">
      <c r="A2887" s="16" t="s">
        <v>2908</v>
      </c>
      <c r="B2887" s="16" t="str">
        <f>IF(OR(dirty_cafe_sales!$B2887="UNKNOWN",dirty_cafe_sales!$B2887="",dirty_cafe_sales!$B2887="ERROR"),"Unknown_Item",dirty_cafe_sales!$B2887)</f>
        <v>Coffee</v>
      </c>
      <c r="C2887" s="23">
        <f>IF(ISNUMBER(dirty_cafe_sales!$C2887),dirty_cafe_sales!$C2887,3)</f>
        <v>1</v>
      </c>
      <c r="D2887" s="19">
        <f>VLOOKUP($B2887,Price_Per_Item!$A$3:$B$11,2,FALSE)</f>
        <v>2</v>
      </c>
      <c r="E2887" s="25">
        <f t="shared" si="45"/>
        <v>2</v>
      </c>
      <c r="F2887" t="str">
        <f>IF(OR(dirty_cafe_sales!$F2887="UNKNOWN",dirty_cafe_sales!$F2887="ERROR",dirty_cafe_sales!$F2887=""),"Unknown",dirty_cafe_sales!$F2887)</f>
        <v>Credit Card</v>
      </c>
      <c r="G2887" t="str">
        <f>IF(OR(dirty_cafe_sales!$G2887="UNKNOWN",dirty_cafe_sales!$G2887="ERROR",dirty_cafe_sales!$G2887=""),"Unknown",dirty_cafe_sales!$G2887)</f>
        <v>Takeaway</v>
      </c>
      <c r="H2887" s="2" t="d">
        <v>2023-09-13</v>
      </c>
    </row>
    <row r="2888" spans="1:8" x14ac:dyDescent="0.2">
      <c r="A2888" s="16" t="s">
        <v>2909</v>
      </c>
      <c r="B2888" s="16" t="str">
        <f>IF(OR(dirty_cafe_sales!$B2888="UNKNOWN",dirty_cafe_sales!$B2888="",dirty_cafe_sales!$B2888="ERROR"),"Unknown_Item",dirty_cafe_sales!$B2888)</f>
        <v>Coffee</v>
      </c>
      <c r="C2888" s="23">
        <f>IF(ISNUMBER(dirty_cafe_sales!$C2888),dirty_cafe_sales!$C2888,3)</f>
        <v>2</v>
      </c>
      <c r="D2888" s="19">
        <f>VLOOKUP($B2888,Price_Per_Item!$A$3:$B$11,2,FALSE)</f>
        <v>2</v>
      </c>
      <c r="E2888" s="25">
        <f t="shared" si="45"/>
        <v>4</v>
      </c>
      <c r="F2888" t="str">
        <f>IF(OR(dirty_cafe_sales!$F2888="UNKNOWN",dirty_cafe_sales!$F2888="ERROR",dirty_cafe_sales!$F2888=""),"Unknown",dirty_cafe_sales!$F2888)</f>
        <v>Cash</v>
      </c>
      <c r="G2888" t="str">
        <f>IF(OR(dirty_cafe_sales!$G2888="UNKNOWN",dirty_cafe_sales!$G2888="ERROR",dirty_cafe_sales!$G2888=""),"Unknown",dirty_cafe_sales!$G2888)</f>
        <v>Takeaway</v>
      </c>
      <c r="H2888" s="2" t="d">
        <v>2023-10-15</v>
      </c>
    </row>
    <row r="2889" spans="1:8" x14ac:dyDescent="0.2">
      <c r="A2889" s="16" t="s">
        <v>2910</v>
      </c>
      <c r="B2889" s="16" t="str">
        <f>IF(OR(dirty_cafe_sales!$B2889="UNKNOWN",dirty_cafe_sales!$B2889="",dirty_cafe_sales!$B2889="ERROR"),"Unknown_Item",dirty_cafe_sales!$B2889)</f>
        <v>Sandwich</v>
      </c>
      <c r="C2889" s="23">
        <f>IF(ISNUMBER(dirty_cafe_sales!$C2889),dirty_cafe_sales!$C2889,3)</f>
        <v>2</v>
      </c>
      <c r="D2889" s="19">
        <f>VLOOKUP($B2889,Price_Per_Item!$A$3:$B$11,2,FALSE)</f>
        <v>4</v>
      </c>
      <c r="E2889" s="25">
        <f t="shared" si="45"/>
        <v>8</v>
      </c>
      <c r="F2889" t="str">
        <f>IF(OR(dirty_cafe_sales!$F2889="UNKNOWN",dirty_cafe_sales!$F2889="ERROR",dirty_cafe_sales!$F2889=""),"Unknown",dirty_cafe_sales!$F2889)</f>
        <v>Cash</v>
      </c>
      <c r="G2889" t="str">
        <f>IF(OR(dirty_cafe_sales!$G2889="UNKNOWN",dirty_cafe_sales!$G2889="ERROR",dirty_cafe_sales!$G2889=""),"Unknown",dirty_cafe_sales!$G2889)</f>
        <v>Takeaway</v>
      </c>
      <c r="H2889" s="2" t="d">
        <v>2023-09-21</v>
      </c>
    </row>
    <row r="2890" spans="1:8" x14ac:dyDescent="0.2">
      <c r="A2890" s="16" t="s">
        <v>2911</v>
      </c>
      <c r="B2890" s="16" t="str">
        <f>IF(OR(dirty_cafe_sales!$B2890="UNKNOWN",dirty_cafe_sales!$B2890="",dirty_cafe_sales!$B2890="ERROR"),"Unknown_Item",dirty_cafe_sales!$B2890)</f>
        <v>Tea</v>
      </c>
      <c r="C2890" s="23">
        <f>IF(ISNUMBER(dirty_cafe_sales!$C2890),dirty_cafe_sales!$C2890,3)</f>
        <v>5</v>
      </c>
      <c r="D2890" s="19">
        <f>VLOOKUP($B2890,Price_Per_Item!$A$3:$B$11,2,FALSE)</f>
        <v>1.5</v>
      </c>
      <c r="E2890" s="25">
        <f t="shared" si="45"/>
        <v>7.5</v>
      </c>
      <c r="F2890" t="str">
        <f>IF(OR(dirty_cafe_sales!$F2890="UNKNOWN",dirty_cafe_sales!$F2890="ERROR",dirty_cafe_sales!$F2890=""),"Unknown",dirty_cafe_sales!$F2890)</f>
        <v>Unknown</v>
      </c>
      <c r="G2890" t="str">
        <f>IF(OR(dirty_cafe_sales!$G2890="UNKNOWN",dirty_cafe_sales!$G2890="ERROR",dirty_cafe_sales!$G2890=""),"Unknown",dirty_cafe_sales!$G2890)</f>
        <v>Takeaway</v>
      </c>
      <c r="H2890" s="2" t="d">
        <v>2023-09-05</v>
      </c>
    </row>
    <row r="2891" spans="1:8" x14ac:dyDescent="0.2">
      <c r="A2891" s="16" t="s">
        <v>2912</v>
      </c>
      <c r="B2891" s="16" t="str">
        <f>IF(OR(dirty_cafe_sales!$B2891="UNKNOWN",dirty_cafe_sales!$B2891="",dirty_cafe_sales!$B2891="ERROR"),"Unknown_Item",dirty_cafe_sales!$B2891)</f>
        <v>Salad</v>
      </c>
      <c r="C2891" s="23">
        <f>IF(ISNUMBER(dirty_cafe_sales!$C2891),dirty_cafe_sales!$C2891,3)</f>
        <v>2</v>
      </c>
      <c r="D2891" s="19">
        <f>VLOOKUP($B2891,Price_Per_Item!$A$3:$B$11,2,FALSE)</f>
        <v>5</v>
      </c>
      <c r="E2891" s="25">
        <f t="shared" si="45"/>
        <v>10</v>
      </c>
      <c r="F2891" t="str">
        <f>IF(OR(dirty_cafe_sales!$F2891="UNKNOWN",dirty_cafe_sales!$F2891="ERROR",dirty_cafe_sales!$F2891=""),"Unknown",dirty_cafe_sales!$F2891)</f>
        <v>Unknown</v>
      </c>
      <c r="G2891" t="str">
        <f>IF(OR(dirty_cafe_sales!$G2891="UNKNOWN",dirty_cafe_sales!$G2891="ERROR",dirty_cafe_sales!$G2891=""),"Unknown",dirty_cafe_sales!$G2891)</f>
        <v>Takeaway</v>
      </c>
      <c r="H2891" s="2" t="d">
        <v>2023-11-07</v>
      </c>
    </row>
    <row r="2892" spans="1:8" x14ac:dyDescent="0.2">
      <c r="A2892" s="16" t="s">
        <v>2913</v>
      </c>
      <c r="B2892" s="16" t="str">
        <f>IF(OR(dirty_cafe_sales!$B2892="UNKNOWN",dirty_cafe_sales!$B2892="",dirty_cafe_sales!$B2892="ERROR"),"Unknown_Item",dirty_cafe_sales!$B2892)</f>
        <v>Sandwich</v>
      </c>
      <c r="C2892" s="23">
        <f>IF(ISNUMBER(dirty_cafe_sales!$C2892),dirty_cafe_sales!$C2892,3)</f>
        <v>2</v>
      </c>
      <c r="D2892" s="19">
        <f>VLOOKUP($B2892,Price_Per_Item!$A$3:$B$11,2,FALSE)</f>
        <v>4</v>
      </c>
      <c r="E2892" s="25">
        <f t="shared" si="45"/>
        <v>8</v>
      </c>
      <c r="F2892" t="str">
        <f>IF(OR(dirty_cafe_sales!$F2892="UNKNOWN",dirty_cafe_sales!$F2892="ERROR",dirty_cafe_sales!$F2892=""),"Unknown",dirty_cafe_sales!$F2892)</f>
        <v>Unknown</v>
      </c>
      <c r="G2892" t="str">
        <f>IF(OR(dirty_cafe_sales!$G2892="UNKNOWN",dirty_cafe_sales!$G2892="ERROR",dirty_cafe_sales!$G2892=""),"Unknown",dirty_cafe_sales!$G2892)</f>
        <v>In-store</v>
      </c>
      <c r="H2892" s="2" t="d">
        <v>2023-07-15</v>
      </c>
    </row>
    <row r="2893" spans="1:8" x14ac:dyDescent="0.2">
      <c r="A2893" s="16" t="s">
        <v>2914</v>
      </c>
      <c r="B2893" s="16" t="str">
        <f>IF(OR(dirty_cafe_sales!$B2893="UNKNOWN",dirty_cafe_sales!$B2893="",dirty_cafe_sales!$B2893="ERROR"),"Unknown_Item",dirty_cafe_sales!$B2893)</f>
        <v>Sandwich</v>
      </c>
      <c r="C2893" s="23">
        <f>IF(ISNUMBER(dirty_cafe_sales!$C2893),dirty_cafe_sales!$C2893,3)</f>
        <v>3</v>
      </c>
      <c r="D2893" s="19">
        <f>VLOOKUP($B2893,Price_Per_Item!$A$3:$B$11,2,FALSE)</f>
        <v>4</v>
      </c>
      <c r="E2893" s="25">
        <f t="shared" si="45"/>
        <v>12</v>
      </c>
      <c r="F2893" t="str">
        <f>IF(OR(dirty_cafe_sales!$F2893="UNKNOWN",dirty_cafe_sales!$F2893="ERROR",dirty_cafe_sales!$F2893=""),"Unknown",dirty_cafe_sales!$F2893)</f>
        <v>Unknown</v>
      </c>
      <c r="G2893" t="str">
        <f>IF(OR(dirty_cafe_sales!$G2893="UNKNOWN",dirty_cafe_sales!$G2893="ERROR",dirty_cafe_sales!$G2893=""),"Unknown",dirty_cafe_sales!$G2893)</f>
        <v>Unknown</v>
      </c>
      <c r="H2893" s="2" t="d">
        <v>2023-01-12</v>
      </c>
    </row>
    <row r="2894" spans="1:8" x14ac:dyDescent="0.2">
      <c r="A2894" s="16" t="s">
        <v>2915</v>
      </c>
      <c r="B2894" s="16" t="str">
        <f>IF(OR(dirty_cafe_sales!$B2894="UNKNOWN",dirty_cafe_sales!$B2894="",dirty_cafe_sales!$B2894="ERROR"),"Unknown_Item",dirty_cafe_sales!$B2894)</f>
        <v>Cake</v>
      </c>
      <c r="C2894" s="23">
        <f>IF(ISNUMBER(dirty_cafe_sales!$C2894),dirty_cafe_sales!$C2894,3)</f>
        <v>1</v>
      </c>
      <c r="D2894" s="19">
        <f>VLOOKUP($B2894,Price_Per_Item!$A$3:$B$11,2,FALSE)</f>
        <v>3</v>
      </c>
      <c r="E2894" s="25">
        <f t="shared" si="45"/>
        <v>3</v>
      </c>
      <c r="F2894" t="str">
        <f>IF(OR(dirty_cafe_sales!$F2894="UNKNOWN",dirty_cafe_sales!$F2894="ERROR",dirty_cafe_sales!$F2894=""),"Unknown",dirty_cafe_sales!$F2894)</f>
        <v>Unknown</v>
      </c>
      <c r="G2894" t="str">
        <f>IF(OR(dirty_cafe_sales!$G2894="UNKNOWN",dirty_cafe_sales!$G2894="ERROR",dirty_cafe_sales!$G2894=""),"Unknown",dirty_cafe_sales!$G2894)</f>
        <v>Takeaway</v>
      </c>
      <c r="H2894" s="2" t="d">
        <v>2023-05-31</v>
      </c>
    </row>
    <row r="2895" spans="1:8" x14ac:dyDescent="0.2">
      <c r="A2895" s="16" t="s">
        <v>2916</v>
      </c>
      <c r="B2895" s="16" t="str">
        <f>IF(OR(dirty_cafe_sales!$B2895="UNKNOWN",dirty_cafe_sales!$B2895="",dirty_cafe_sales!$B2895="ERROR"),"Unknown_Item",dirty_cafe_sales!$B2895)</f>
        <v>Coffee</v>
      </c>
      <c r="C2895" s="23">
        <f>IF(ISNUMBER(dirty_cafe_sales!$C2895),dirty_cafe_sales!$C2895,3)</f>
        <v>3</v>
      </c>
      <c r="D2895" s="19">
        <f>VLOOKUP($B2895,Price_Per_Item!$A$3:$B$11,2,FALSE)</f>
        <v>2</v>
      </c>
      <c r="E2895" s="25">
        <f t="shared" si="45"/>
        <v>6</v>
      </c>
      <c r="F2895" t="str">
        <f>IF(OR(dirty_cafe_sales!$F2895="UNKNOWN",dirty_cafe_sales!$F2895="ERROR",dirty_cafe_sales!$F2895=""),"Unknown",dirty_cafe_sales!$F2895)</f>
        <v>Cash</v>
      </c>
      <c r="G2895" t="str">
        <f>IF(OR(dirty_cafe_sales!$G2895="UNKNOWN",dirty_cafe_sales!$G2895="ERROR",dirty_cafe_sales!$G2895=""),"Unknown",dirty_cafe_sales!$G2895)</f>
        <v>In-store</v>
      </c>
      <c r="H2895" s="2" t="d">
        <v>2023-06-18</v>
      </c>
    </row>
    <row r="2896" spans="1:8" x14ac:dyDescent="0.2">
      <c r="A2896" s="16" t="s">
        <v>2917</v>
      </c>
      <c r="B2896" s="16" t="str">
        <f>IF(OR(dirty_cafe_sales!$B2896="UNKNOWN",dirty_cafe_sales!$B2896="",dirty_cafe_sales!$B2896="ERROR"),"Unknown_Item",dirty_cafe_sales!$B2896)</f>
        <v>Cake</v>
      </c>
      <c r="C2896" s="23">
        <f>IF(ISNUMBER(dirty_cafe_sales!$C2896),dirty_cafe_sales!$C2896,3)</f>
        <v>4</v>
      </c>
      <c r="D2896" s="19">
        <f>VLOOKUP($B2896,Price_Per_Item!$A$3:$B$11,2,FALSE)</f>
        <v>3</v>
      </c>
      <c r="E2896" s="25">
        <f t="shared" si="45"/>
        <v>12</v>
      </c>
      <c r="F2896" t="str">
        <f>IF(OR(dirty_cafe_sales!$F2896="UNKNOWN",dirty_cafe_sales!$F2896="ERROR",dirty_cafe_sales!$F2896=""),"Unknown",dirty_cafe_sales!$F2896)</f>
        <v>Unknown</v>
      </c>
      <c r="G2896" t="str">
        <f>IF(OR(dirty_cafe_sales!$G2896="UNKNOWN",dirty_cafe_sales!$G2896="ERROR",dirty_cafe_sales!$G2896=""),"Unknown",dirty_cafe_sales!$G2896)</f>
        <v>Takeaway</v>
      </c>
      <c r="H2896" s="2" t="d">
        <v>2023-06-28</v>
      </c>
    </row>
    <row r="2897" spans="1:8" x14ac:dyDescent="0.2">
      <c r="A2897" s="16" t="s">
        <v>2918</v>
      </c>
      <c r="B2897" s="16" t="str">
        <f>IF(OR(dirty_cafe_sales!$B2897="UNKNOWN",dirty_cafe_sales!$B2897="",dirty_cafe_sales!$B2897="ERROR"),"Unknown_Item",dirty_cafe_sales!$B2897)</f>
        <v>Cake</v>
      </c>
      <c r="C2897" s="23">
        <f>IF(ISNUMBER(dirty_cafe_sales!$C2897),dirty_cafe_sales!$C2897,3)</f>
        <v>2</v>
      </c>
      <c r="D2897" s="19">
        <f>VLOOKUP($B2897,Price_Per_Item!$A$3:$B$11,2,FALSE)</f>
        <v>3</v>
      </c>
      <c r="E2897" s="25">
        <f t="shared" si="45"/>
        <v>6</v>
      </c>
      <c r="F2897" t="str">
        <f>IF(OR(dirty_cafe_sales!$F2897="UNKNOWN",dirty_cafe_sales!$F2897="ERROR",dirty_cafe_sales!$F2897=""),"Unknown",dirty_cafe_sales!$F2897)</f>
        <v>Cash</v>
      </c>
      <c r="G2897" t="str">
        <f>IF(OR(dirty_cafe_sales!$G2897="UNKNOWN",dirty_cafe_sales!$G2897="ERROR",dirty_cafe_sales!$G2897=""),"Unknown",dirty_cafe_sales!$G2897)</f>
        <v>In-store</v>
      </c>
      <c r="H2897" s="2" t="d">
        <v>2023-03-23</v>
      </c>
    </row>
    <row r="2898" spans="1:8" x14ac:dyDescent="0.2">
      <c r="A2898" s="16" t="s">
        <v>2919</v>
      </c>
      <c r="B2898" s="16" t="str">
        <f>IF(OR(dirty_cafe_sales!$B2898="UNKNOWN",dirty_cafe_sales!$B2898="",dirty_cafe_sales!$B2898="ERROR"),"Unknown_Item",dirty_cafe_sales!$B2898)</f>
        <v>Sandwich</v>
      </c>
      <c r="C2898" s="23">
        <f>IF(ISNUMBER(dirty_cafe_sales!$C2898),dirty_cafe_sales!$C2898,3)</f>
        <v>4</v>
      </c>
      <c r="D2898" s="19">
        <f>VLOOKUP($B2898,Price_Per_Item!$A$3:$B$11,2,FALSE)</f>
        <v>4</v>
      </c>
      <c r="E2898" s="25">
        <f t="shared" si="45"/>
        <v>16</v>
      </c>
      <c r="F2898" t="str">
        <f>IF(OR(dirty_cafe_sales!$F2898="UNKNOWN",dirty_cafe_sales!$F2898="ERROR",dirty_cafe_sales!$F2898=""),"Unknown",dirty_cafe_sales!$F2898)</f>
        <v>Unknown</v>
      </c>
      <c r="G2898" t="str">
        <f>IF(OR(dirty_cafe_sales!$G2898="UNKNOWN",dirty_cafe_sales!$G2898="ERROR",dirty_cafe_sales!$G2898=""),"Unknown",dirty_cafe_sales!$G2898)</f>
        <v>In-store</v>
      </c>
      <c r="H2898" s="2" t="d">
        <v>2023-07-02</v>
      </c>
    </row>
    <row r="2899" spans="1:8" x14ac:dyDescent="0.2">
      <c r="A2899" s="16" t="s">
        <v>2920</v>
      </c>
      <c r="B2899" s="16" t="str">
        <f>IF(OR(dirty_cafe_sales!$B2899="UNKNOWN",dirty_cafe_sales!$B2899="",dirty_cafe_sales!$B2899="ERROR"),"Unknown_Item",dirty_cafe_sales!$B2899)</f>
        <v>Juice</v>
      </c>
      <c r="C2899" s="23">
        <f>IF(ISNUMBER(dirty_cafe_sales!$C2899),dirty_cafe_sales!$C2899,3)</f>
        <v>4</v>
      </c>
      <c r="D2899" s="19">
        <f>VLOOKUP($B2899,Price_Per_Item!$A$3:$B$11,2,FALSE)</f>
        <v>3</v>
      </c>
      <c r="E2899" s="25">
        <f t="shared" si="45"/>
        <v>12</v>
      </c>
      <c r="F2899" t="str">
        <f>IF(OR(dirty_cafe_sales!$F2899="UNKNOWN",dirty_cafe_sales!$F2899="ERROR",dirty_cafe_sales!$F2899=""),"Unknown",dirty_cafe_sales!$F2899)</f>
        <v>Digital Wallet</v>
      </c>
      <c r="G2899" t="str">
        <f>IF(OR(dirty_cafe_sales!$G2899="UNKNOWN",dirty_cafe_sales!$G2899="ERROR",dirty_cafe_sales!$G2899=""),"Unknown",dirty_cafe_sales!$G2899)</f>
        <v>Takeaway</v>
      </c>
      <c r="H2899" s="2" t="d">
        <v>2023-07-10</v>
      </c>
    </row>
    <row r="2900" spans="1:8" x14ac:dyDescent="0.2">
      <c r="A2900" s="16" t="s">
        <v>2921</v>
      </c>
      <c r="B2900" s="16" t="str">
        <f>IF(OR(dirty_cafe_sales!$B2900="UNKNOWN",dirty_cafe_sales!$B2900="",dirty_cafe_sales!$B2900="ERROR"),"Unknown_Item",dirty_cafe_sales!$B2900)</f>
        <v>Coffee</v>
      </c>
      <c r="C2900" s="23">
        <f>IF(ISNUMBER(dirty_cafe_sales!$C2900),dirty_cafe_sales!$C2900,3)</f>
        <v>1</v>
      </c>
      <c r="D2900" s="19">
        <f>VLOOKUP($B2900,Price_Per_Item!$A$3:$B$11,2,FALSE)</f>
        <v>2</v>
      </c>
      <c r="E2900" s="25">
        <f t="shared" si="45"/>
        <v>2</v>
      </c>
      <c r="F2900" t="str">
        <f>IF(OR(dirty_cafe_sales!$F2900="UNKNOWN",dirty_cafe_sales!$F2900="ERROR",dirty_cafe_sales!$F2900=""),"Unknown",dirty_cafe_sales!$F2900)</f>
        <v>Credit Card</v>
      </c>
      <c r="G2900" t="str">
        <f>IF(OR(dirty_cafe_sales!$G2900="UNKNOWN",dirty_cafe_sales!$G2900="ERROR",dirty_cafe_sales!$G2900=""),"Unknown",dirty_cafe_sales!$G2900)</f>
        <v>In-store</v>
      </c>
      <c r="H2900" s="2" t="d">
        <v>2023-06-05</v>
      </c>
    </row>
    <row r="2901" spans="1:8" x14ac:dyDescent="0.2">
      <c r="A2901" s="16" t="s">
        <v>2922</v>
      </c>
      <c r="B2901" s="16" t="str">
        <f>IF(OR(dirty_cafe_sales!$B2901="UNKNOWN",dirty_cafe_sales!$B2901="",dirty_cafe_sales!$B2901="ERROR"),"Unknown_Item",dirty_cafe_sales!$B2901)</f>
        <v>Salad</v>
      </c>
      <c r="C2901" s="23">
        <f>IF(ISNUMBER(dirty_cafe_sales!$C2901),dirty_cafe_sales!$C2901,3)</f>
        <v>5</v>
      </c>
      <c r="D2901" s="19">
        <f>VLOOKUP($B2901,Price_Per_Item!$A$3:$B$11,2,FALSE)</f>
        <v>5</v>
      </c>
      <c r="E2901" s="25">
        <f t="shared" si="45"/>
        <v>25</v>
      </c>
      <c r="F2901" t="str">
        <f>IF(OR(dirty_cafe_sales!$F2901="UNKNOWN",dirty_cafe_sales!$F2901="ERROR",dirty_cafe_sales!$F2901=""),"Unknown",dirty_cafe_sales!$F2901)</f>
        <v>Unknown</v>
      </c>
      <c r="G2901" t="str">
        <f>IF(OR(dirty_cafe_sales!$G2901="UNKNOWN",dirty_cafe_sales!$G2901="ERROR",dirty_cafe_sales!$G2901=""),"Unknown",dirty_cafe_sales!$G2901)</f>
        <v>Unknown</v>
      </c>
      <c r="H2901" s="2" t="d">
        <v>2023-11-20</v>
      </c>
    </row>
    <row r="2902" spans="1:8" x14ac:dyDescent="0.2">
      <c r="A2902" s="16" t="s">
        <v>2923</v>
      </c>
      <c r="B2902" s="16" t="str">
        <f>IF(OR(dirty_cafe_sales!$B2902="UNKNOWN",dirty_cafe_sales!$B2902="",dirty_cafe_sales!$B2902="ERROR"),"Unknown_Item",dirty_cafe_sales!$B2902)</f>
        <v>Tea</v>
      </c>
      <c r="C2902" s="23">
        <f>IF(ISNUMBER(dirty_cafe_sales!$C2902),dirty_cafe_sales!$C2902,3)</f>
        <v>1</v>
      </c>
      <c r="D2902" s="19">
        <f>VLOOKUP($B2902,Price_Per_Item!$A$3:$B$11,2,FALSE)</f>
        <v>1.5</v>
      </c>
      <c r="E2902" s="25">
        <f t="shared" si="45"/>
        <v>1.5</v>
      </c>
      <c r="F2902" t="str">
        <f>IF(OR(dirty_cafe_sales!$F2902="UNKNOWN",dirty_cafe_sales!$F2902="ERROR",dirty_cafe_sales!$F2902=""),"Unknown",dirty_cafe_sales!$F2902)</f>
        <v>Unknown</v>
      </c>
      <c r="G2902" t="str">
        <f>IF(OR(dirty_cafe_sales!$G2902="UNKNOWN",dirty_cafe_sales!$G2902="ERROR",dirty_cafe_sales!$G2902=""),"Unknown",dirty_cafe_sales!$G2902)</f>
        <v>Takeaway</v>
      </c>
      <c r="H2902" s="2" t="d">
        <v>2023-05-19</v>
      </c>
    </row>
    <row r="2903" spans="1:8" x14ac:dyDescent="0.2">
      <c r="A2903" s="16" t="s">
        <v>2924</v>
      </c>
      <c r="B2903" s="16" t="str">
        <f>IF(OR(dirty_cafe_sales!$B2903="UNKNOWN",dirty_cafe_sales!$B2903="",dirty_cafe_sales!$B2903="ERROR"),"Unknown_Item",dirty_cafe_sales!$B2903)</f>
        <v>Tea</v>
      </c>
      <c r="C2903" s="23">
        <f>IF(ISNUMBER(dirty_cafe_sales!$C2903),dirty_cafe_sales!$C2903,3)</f>
        <v>5</v>
      </c>
      <c r="D2903" s="19">
        <f>VLOOKUP($B2903,Price_Per_Item!$A$3:$B$11,2,FALSE)</f>
        <v>1.5</v>
      </c>
      <c r="E2903" s="25">
        <f t="shared" si="45"/>
        <v>7.5</v>
      </c>
      <c r="F2903" t="str">
        <f>IF(OR(dirty_cafe_sales!$F2903="UNKNOWN",dirty_cafe_sales!$F2903="ERROR",dirty_cafe_sales!$F2903=""),"Unknown",dirty_cafe_sales!$F2903)</f>
        <v>Credit Card</v>
      </c>
      <c r="G2903" t="str">
        <f>IF(OR(dirty_cafe_sales!$G2903="UNKNOWN",dirty_cafe_sales!$G2903="ERROR",dirty_cafe_sales!$G2903=""),"Unknown",dirty_cafe_sales!$G2903)</f>
        <v>Takeaway</v>
      </c>
      <c r="H2903" s="2" t="d">
        <v>2023-05-05</v>
      </c>
    </row>
    <row r="2904" spans="1:8" x14ac:dyDescent="0.2">
      <c r="A2904" s="16" t="s">
        <v>2925</v>
      </c>
      <c r="B2904" s="16" t="str">
        <f>IF(OR(dirty_cafe_sales!$B2904="UNKNOWN",dirty_cafe_sales!$B2904="",dirty_cafe_sales!$B2904="ERROR"),"Unknown_Item",dirty_cafe_sales!$B2904)</f>
        <v>Unknown_Item</v>
      </c>
      <c r="C2904" s="23">
        <f>IF(ISNUMBER(dirty_cafe_sales!$C2904),dirty_cafe_sales!$C2904,3)</f>
        <v>2</v>
      </c>
      <c r="D2904" s="19">
        <f>VLOOKUP($B2904,Price_Per_Item!$A$3:$B$11,2,FALSE)</f>
        <v>2.9375</v>
      </c>
      <c r="E2904" s="25">
        <f t="shared" si="45"/>
        <v>5.875</v>
      </c>
      <c r="F2904" t="str">
        <f>IF(OR(dirty_cafe_sales!$F2904="UNKNOWN",dirty_cafe_sales!$F2904="ERROR",dirty_cafe_sales!$F2904=""),"Unknown",dirty_cafe_sales!$F2904)</f>
        <v>Digital Wallet</v>
      </c>
      <c r="G2904" t="str">
        <f>IF(OR(dirty_cafe_sales!$G2904="UNKNOWN",dirty_cafe_sales!$G2904="ERROR",dirty_cafe_sales!$G2904=""),"Unknown",dirty_cafe_sales!$G2904)</f>
        <v>In-store</v>
      </c>
      <c r="H2904" s="2" t="d">
        <v>2023-01-31</v>
      </c>
    </row>
    <row r="2905" spans="1:8" x14ac:dyDescent="0.2">
      <c r="A2905" s="16" t="s">
        <v>2926</v>
      </c>
      <c r="B2905" s="16" t="str">
        <f>IF(OR(dirty_cafe_sales!$B2905="UNKNOWN",dirty_cafe_sales!$B2905="",dirty_cafe_sales!$B2905="ERROR"),"Unknown_Item",dirty_cafe_sales!$B2905)</f>
        <v>Sandwich</v>
      </c>
      <c r="C2905" s="23">
        <f>IF(ISNUMBER(dirty_cafe_sales!$C2905),dirty_cafe_sales!$C2905,3)</f>
        <v>3</v>
      </c>
      <c r="D2905" s="19">
        <f>VLOOKUP($B2905,Price_Per_Item!$A$3:$B$11,2,FALSE)</f>
        <v>4</v>
      </c>
      <c r="E2905" s="25">
        <f t="shared" si="45"/>
        <v>12</v>
      </c>
      <c r="F2905" t="str">
        <f>IF(OR(dirty_cafe_sales!$F2905="UNKNOWN",dirty_cafe_sales!$F2905="ERROR",dirty_cafe_sales!$F2905=""),"Unknown",dirty_cafe_sales!$F2905)</f>
        <v>Digital Wallet</v>
      </c>
      <c r="G2905" t="str">
        <f>IF(OR(dirty_cafe_sales!$G2905="UNKNOWN",dirty_cafe_sales!$G2905="ERROR",dirty_cafe_sales!$G2905=""),"Unknown",dirty_cafe_sales!$G2905)</f>
        <v>Unknown</v>
      </c>
      <c r="H2905" s="2" t="d">
        <v>2023-10-08</v>
      </c>
    </row>
    <row r="2906" spans="1:8" x14ac:dyDescent="0.2">
      <c r="A2906" s="16" t="s">
        <v>2927</v>
      </c>
      <c r="B2906" s="16" t="str">
        <f>IF(OR(dirty_cafe_sales!$B2906="UNKNOWN",dirty_cafe_sales!$B2906="",dirty_cafe_sales!$B2906="ERROR"),"Unknown_Item",dirty_cafe_sales!$B2906)</f>
        <v>Juice</v>
      </c>
      <c r="C2906" s="23">
        <f>IF(ISNUMBER(dirty_cafe_sales!$C2906),dirty_cafe_sales!$C2906,3)</f>
        <v>1</v>
      </c>
      <c r="D2906" s="19">
        <f>VLOOKUP($B2906,Price_Per_Item!$A$3:$B$11,2,FALSE)</f>
        <v>3</v>
      </c>
      <c r="E2906" s="25">
        <f t="shared" si="45"/>
        <v>3</v>
      </c>
      <c r="F2906" t="str">
        <f>IF(OR(dirty_cafe_sales!$F2906="UNKNOWN",dirty_cafe_sales!$F2906="ERROR",dirty_cafe_sales!$F2906=""),"Unknown",dirty_cafe_sales!$F2906)</f>
        <v>Digital Wallet</v>
      </c>
      <c r="G2906" t="str">
        <f>IF(OR(dirty_cafe_sales!$G2906="UNKNOWN",dirty_cafe_sales!$G2906="ERROR",dirty_cafe_sales!$G2906=""),"Unknown",dirty_cafe_sales!$G2906)</f>
        <v>Unknown</v>
      </c>
      <c r="H2906" s="2" t="d">
        <v>2023-03-20</v>
      </c>
    </row>
    <row r="2907" spans="1:8" x14ac:dyDescent="0.2">
      <c r="A2907" s="16" t="s">
        <v>2928</v>
      </c>
      <c r="B2907" s="16" t="str">
        <f>IF(OR(dirty_cafe_sales!$B2907="UNKNOWN",dirty_cafe_sales!$B2907="",dirty_cafe_sales!$B2907="ERROR"),"Unknown_Item",dirty_cafe_sales!$B2907)</f>
        <v>Sandwich</v>
      </c>
      <c r="C2907" s="23">
        <f>IF(ISNUMBER(dirty_cafe_sales!$C2907),dirty_cafe_sales!$C2907,3)</f>
        <v>3</v>
      </c>
      <c r="D2907" s="19">
        <f>VLOOKUP($B2907,Price_Per_Item!$A$3:$B$11,2,FALSE)</f>
        <v>4</v>
      </c>
      <c r="E2907" s="25">
        <f t="shared" si="45"/>
        <v>12</v>
      </c>
      <c r="F2907" t="str">
        <f>IF(OR(dirty_cafe_sales!$F2907="UNKNOWN",dirty_cafe_sales!$F2907="ERROR",dirty_cafe_sales!$F2907=""),"Unknown",dirty_cafe_sales!$F2907)</f>
        <v>Digital Wallet</v>
      </c>
      <c r="G2907" t="str">
        <f>IF(OR(dirty_cafe_sales!$G2907="UNKNOWN",dirty_cafe_sales!$G2907="ERROR",dirty_cafe_sales!$G2907=""),"Unknown",dirty_cafe_sales!$G2907)</f>
        <v>Takeaway</v>
      </c>
      <c r="H2907" s="2" t="d">
        <v>2023-01-27</v>
      </c>
    </row>
    <row r="2908" spans="1:8" x14ac:dyDescent="0.2">
      <c r="A2908" s="16" t="s">
        <v>2929</v>
      </c>
      <c r="B2908" s="16" t="str">
        <f>IF(OR(dirty_cafe_sales!$B2908="UNKNOWN",dirty_cafe_sales!$B2908="",dirty_cafe_sales!$B2908="ERROR"),"Unknown_Item",dirty_cafe_sales!$B2908)</f>
        <v>Cookie</v>
      </c>
      <c r="C2908" s="23">
        <f>IF(ISNUMBER(dirty_cafe_sales!$C2908),dirty_cafe_sales!$C2908,3)</f>
        <v>5</v>
      </c>
      <c r="D2908" s="19">
        <f>VLOOKUP($B2908,Price_Per_Item!$A$3:$B$11,2,FALSE)</f>
        <v>1</v>
      </c>
      <c r="E2908" s="25">
        <f t="shared" si="45"/>
        <v>5</v>
      </c>
      <c r="F2908" t="str">
        <f>IF(OR(dirty_cafe_sales!$F2908="UNKNOWN",dirty_cafe_sales!$F2908="ERROR",dirty_cafe_sales!$F2908=""),"Unknown",dirty_cafe_sales!$F2908)</f>
        <v>Credit Card</v>
      </c>
      <c r="G2908" t="str">
        <f>IF(OR(dirty_cafe_sales!$G2908="UNKNOWN",dirty_cafe_sales!$G2908="ERROR",dirty_cafe_sales!$G2908=""),"Unknown",dirty_cafe_sales!$G2908)</f>
        <v>Unknown</v>
      </c>
      <c r="H2908" s="2" t="d">
        <v>2023-01-02</v>
      </c>
    </row>
    <row r="2909" spans="1:8" x14ac:dyDescent="0.2">
      <c r="A2909" s="16" t="s">
        <v>2930</v>
      </c>
      <c r="B2909" s="16" t="str">
        <f>IF(OR(dirty_cafe_sales!$B2909="UNKNOWN",dirty_cafe_sales!$B2909="",dirty_cafe_sales!$B2909="ERROR"),"Unknown_Item",dirty_cafe_sales!$B2909)</f>
        <v>Sandwich</v>
      </c>
      <c r="C2909" s="23">
        <f>IF(ISNUMBER(dirty_cafe_sales!$C2909),dirty_cafe_sales!$C2909,3)</f>
        <v>3</v>
      </c>
      <c r="D2909" s="19">
        <f>VLOOKUP($B2909,Price_Per_Item!$A$3:$B$11,2,FALSE)</f>
        <v>4</v>
      </c>
      <c r="E2909" s="25">
        <f t="shared" si="45"/>
        <v>12</v>
      </c>
      <c r="F2909" t="str">
        <f>IF(OR(dirty_cafe_sales!$F2909="UNKNOWN",dirty_cafe_sales!$F2909="ERROR",dirty_cafe_sales!$F2909=""),"Unknown",dirty_cafe_sales!$F2909)</f>
        <v>Cash</v>
      </c>
      <c r="G2909" t="str">
        <f>IF(OR(dirty_cafe_sales!$G2909="UNKNOWN",dirty_cafe_sales!$G2909="ERROR",dirty_cafe_sales!$G2909=""),"Unknown",dirty_cafe_sales!$G2909)</f>
        <v>Unknown</v>
      </c>
      <c r="H2909" s="2" t="d">
        <v>2023-03-27</v>
      </c>
    </row>
    <row r="2910" spans="1:8" x14ac:dyDescent="0.2">
      <c r="A2910" s="16" t="s">
        <v>2931</v>
      </c>
      <c r="B2910" s="16" t="str">
        <f>IF(OR(dirty_cafe_sales!$B2910="UNKNOWN",dirty_cafe_sales!$B2910="",dirty_cafe_sales!$B2910="ERROR"),"Unknown_Item",dirty_cafe_sales!$B2910)</f>
        <v>Smoothie</v>
      </c>
      <c r="C2910" s="23">
        <f>IF(ISNUMBER(dirty_cafe_sales!$C2910),dirty_cafe_sales!$C2910,3)</f>
        <v>5</v>
      </c>
      <c r="D2910" s="19">
        <f>VLOOKUP($B2910,Price_Per_Item!$A$3:$B$11,2,FALSE)</f>
        <v>4</v>
      </c>
      <c r="E2910" s="25">
        <f t="shared" si="45"/>
        <v>20</v>
      </c>
      <c r="F2910" t="str">
        <f>IF(OR(dirty_cafe_sales!$F2910="UNKNOWN",dirty_cafe_sales!$F2910="ERROR",dirty_cafe_sales!$F2910=""),"Unknown",dirty_cafe_sales!$F2910)</f>
        <v>Unknown</v>
      </c>
      <c r="G2910" t="str">
        <f>IF(OR(dirty_cafe_sales!$G2910="UNKNOWN",dirty_cafe_sales!$G2910="ERROR",dirty_cafe_sales!$G2910=""),"Unknown",dirty_cafe_sales!$G2910)</f>
        <v>Takeaway</v>
      </c>
      <c r="H2910" s="2" t="d">
        <v>2023-12-29</v>
      </c>
    </row>
    <row r="2911" spans="1:8" x14ac:dyDescent="0.2">
      <c r="A2911" s="16" t="s">
        <v>2932</v>
      </c>
      <c r="B2911" s="16" t="str">
        <f>IF(OR(dirty_cafe_sales!$B2911="UNKNOWN",dirty_cafe_sales!$B2911="",dirty_cafe_sales!$B2911="ERROR"),"Unknown_Item",dirty_cafe_sales!$B2911)</f>
        <v>Salad</v>
      </c>
      <c r="C2911" s="23">
        <f>IF(ISNUMBER(dirty_cafe_sales!$C2911),dirty_cafe_sales!$C2911,3)</f>
        <v>1</v>
      </c>
      <c r="D2911" s="19">
        <f>VLOOKUP($B2911,Price_Per_Item!$A$3:$B$11,2,FALSE)</f>
        <v>5</v>
      </c>
      <c r="E2911" s="25">
        <f t="shared" si="45"/>
        <v>5</v>
      </c>
      <c r="F2911" t="str">
        <f>IF(OR(dirty_cafe_sales!$F2911="UNKNOWN",dirty_cafe_sales!$F2911="ERROR",dirty_cafe_sales!$F2911=""),"Unknown",dirty_cafe_sales!$F2911)</f>
        <v>Unknown</v>
      </c>
      <c r="G2911" t="str">
        <f>IF(OR(dirty_cafe_sales!$G2911="UNKNOWN",dirty_cafe_sales!$G2911="ERROR",dirty_cafe_sales!$G2911=""),"Unknown",dirty_cafe_sales!$G2911)</f>
        <v>In-store</v>
      </c>
      <c r="H2911" s="2" t="d">
        <v>2023-08-05</v>
      </c>
    </row>
    <row r="2912" spans="1:8" x14ac:dyDescent="0.2">
      <c r="A2912" s="16" t="s">
        <v>2933</v>
      </c>
      <c r="B2912" s="16" t="str">
        <f>IF(OR(dirty_cafe_sales!$B2912="UNKNOWN",dirty_cafe_sales!$B2912="",dirty_cafe_sales!$B2912="ERROR"),"Unknown_Item",dirty_cafe_sales!$B2912)</f>
        <v>Juice</v>
      </c>
      <c r="C2912" s="23">
        <f>IF(ISNUMBER(dirty_cafe_sales!$C2912),dirty_cafe_sales!$C2912,3)</f>
        <v>4</v>
      </c>
      <c r="D2912" s="19">
        <f>VLOOKUP($B2912,Price_Per_Item!$A$3:$B$11,2,FALSE)</f>
        <v>3</v>
      </c>
      <c r="E2912" s="25">
        <f t="shared" si="45"/>
        <v>12</v>
      </c>
      <c r="F2912" t="str">
        <f>IF(OR(dirty_cafe_sales!$F2912="UNKNOWN",dirty_cafe_sales!$F2912="ERROR",dirty_cafe_sales!$F2912=""),"Unknown",dirty_cafe_sales!$F2912)</f>
        <v>Credit Card</v>
      </c>
      <c r="G2912" t="str">
        <f>IF(OR(dirty_cafe_sales!$G2912="UNKNOWN",dirty_cafe_sales!$G2912="ERROR",dirty_cafe_sales!$G2912=""),"Unknown",dirty_cafe_sales!$G2912)</f>
        <v>Takeaway</v>
      </c>
      <c r="H2912" s="2" t="d">
        <v>2023-04-20</v>
      </c>
    </row>
    <row r="2913" spans="1:8" x14ac:dyDescent="0.2">
      <c r="A2913" s="16" t="s">
        <v>2934</v>
      </c>
      <c r="B2913" s="16" t="str">
        <f>IF(OR(dirty_cafe_sales!$B2913="UNKNOWN",dirty_cafe_sales!$B2913="",dirty_cafe_sales!$B2913="ERROR"),"Unknown_Item",dirty_cafe_sales!$B2913)</f>
        <v>Juice</v>
      </c>
      <c r="C2913" s="23">
        <f>IF(ISNUMBER(dirty_cafe_sales!$C2913),dirty_cafe_sales!$C2913,3)</f>
        <v>5</v>
      </c>
      <c r="D2913" s="19">
        <f>VLOOKUP($B2913,Price_Per_Item!$A$3:$B$11,2,FALSE)</f>
        <v>3</v>
      </c>
      <c r="E2913" s="25">
        <f t="shared" si="45"/>
        <v>15</v>
      </c>
      <c r="F2913" t="str">
        <f>IF(OR(dirty_cafe_sales!$F2913="UNKNOWN",dirty_cafe_sales!$F2913="ERROR",dirty_cafe_sales!$F2913=""),"Unknown",dirty_cafe_sales!$F2913)</f>
        <v>Unknown</v>
      </c>
      <c r="G2913" t="str">
        <f>IF(OR(dirty_cafe_sales!$G2913="UNKNOWN",dirty_cafe_sales!$G2913="ERROR",dirty_cafe_sales!$G2913=""),"Unknown",dirty_cafe_sales!$G2913)</f>
        <v>Takeaway</v>
      </c>
      <c r="H2913" s="2" t="d">
        <v>2023-12-26</v>
      </c>
    </row>
    <row r="2914" spans="1:8" x14ac:dyDescent="0.2">
      <c r="A2914" s="16" t="s">
        <v>2935</v>
      </c>
      <c r="B2914" s="16" t="str">
        <f>IF(OR(dirty_cafe_sales!$B2914="UNKNOWN",dirty_cafe_sales!$B2914="",dirty_cafe_sales!$B2914="ERROR"),"Unknown_Item",dirty_cafe_sales!$B2914)</f>
        <v>Salad</v>
      </c>
      <c r="C2914" s="23">
        <f>IF(ISNUMBER(dirty_cafe_sales!$C2914),dirty_cafe_sales!$C2914,3)</f>
        <v>2</v>
      </c>
      <c r="D2914" s="19">
        <f>VLOOKUP($B2914,Price_Per_Item!$A$3:$B$11,2,FALSE)</f>
        <v>5</v>
      </c>
      <c r="E2914" s="25">
        <f t="shared" si="45"/>
        <v>10</v>
      </c>
      <c r="F2914" t="str">
        <f>IF(OR(dirty_cafe_sales!$F2914="UNKNOWN",dirty_cafe_sales!$F2914="ERROR",dirty_cafe_sales!$F2914=""),"Unknown",dirty_cafe_sales!$F2914)</f>
        <v>Credit Card</v>
      </c>
      <c r="G2914" t="str">
        <f>IF(OR(dirty_cafe_sales!$G2914="UNKNOWN",dirty_cafe_sales!$G2914="ERROR",dirty_cafe_sales!$G2914=""),"Unknown",dirty_cafe_sales!$G2914)</f>
        <v>In-store</v>
      </c>
      <c r="H2914" s="2" t="d">
        <v>2023-09-28</v>
      </c>
    </row>
    <row r="2915" spans="1:8" x14ac:dyDescent="0.2">
      <c r="A2915" s="16" t="s">
        <v>2936</v>
      </c>
      <c r="B2915" s="16" t="str">
        <f>IF(OR(dirty_cafe_sales!$B2915="UNKNOWN",dirty_cafe_sales!$B2915="",dirty_cafe_sales!$B2915="ERROR"),"Unknown_Item",dirty_cafe_sales!$B2915)</f>
        <v>Sandwich</v>
      </c>
      <c r="C2915" s="23">
        <f>IF(ISNUMBER(dirty_cafe_sales!$C2915),dirty_cafe_sales!$C2915,3)</f>
        <v>1</v>
      </c>
      <c r="D2915" s="19">
        <f>VLOOKUP($B2915,Price_Per_Item!$A$3:$B$11,2,FALSE)</f>
        <v>4</v>
      </c>
      <c r="E2915" s="25">
        <f t="shared" si="45"/>
        <v>4</v>
      </c>
      <c r="F2915" t="str">
        <f>IF(OR(dirty_cafe_sales!$F2915="UNKNOWN",dirty_cafe_sales!$F2915="ERROR",dirty_cafe_sales!$F2915=""),"Unknown",dirty_cafe_sales!$F2915)</f>
        <v>Digital Wallet</v>
      </c>
      <c r="G2915" t="str">
        <f>IF(OR(dirty_cafe_sales!$G2915="UNKNOWN",dirty_cafe_sales!$G2915="ERROR",dirty_cafe_sales!$G2915=""),"Unknown",dirty_cafe_sales!$G2915)</f>
        <v>Unknown</v>
      </c>
      <c r="H2915" s="2" t="d">
        <v>2023-06-27</v>
      </c>
    </row>
    <row r="2916" spans="1:8" x14ac:dyDescent="0.2">
      <c r="A2916" s="16" t="s">
        <v>2937</v>
      </c>
      <c r="B2916" s="16" t="str">
        <f>IF(OR(dirty_cafe_sales!$B2916="UNKNOWN",dirty_cafe_sales!$B2916="",dirty_cafe_sales!$B2916="ERROR"),"Unknown_Item",dirty_cafe_sales!$B2916)</f>
        <v>Cake</v>
      </c>
      <c r="C2916" s="23">
        <f>IF(ISNUMBER(dirty_cafe_sales!$C2916),dirty_cafe_sales!$C2916,3)</f>
        <v>3</v>
      </c>
      <c r="D2916" s="19">
        <f>VLOOKUP($B2916,Price_Per_Item!$A$3:$B$11,2,FALSE)</f>
        <v>3</v>
      </c>
      <c r="E2916" s="25">
        <f t="shared" si="45"/>
        <v>9</v>
      </c>
      <c r="F2916" t="str">
        <f>IF(OR(dirty_cafe_sales!$F2916="UNKNOWN",dirty_cafe_sales!$F2916="ERROR",dirty_cafe_sales!$F2916=""),"Unknown",dirty_cafe_sales!$F2916)</f>
        <v>Unknown</v>
      </c>
      <c r="G2916" t="str">
        <f>IF(OR(dirty_cafe_sales!$G2916="UNKNOWN",dirty_cafe_sales!$G2916="ERROR",dirty_cafe_sales!$G2916=""),"Unknown",dirty_cafe_sales!$G2916)</f>
        <v>Takeaway</v>
      </c>
      <c r="H2916" s="2" t="d">
        <v>2023-08-04</v>
      </c>
    </row>
    <row r="2917" spans="1:8" x14ac:dyDescent="0.2">
      <c r="A2917" s="16" t="s">
        <v>2938</v>
      </c>
      <c r="B2917" s="16" t="str">
        <f>IF(OR(dirty_cafe_sales!$B2917="UNKNOWN",dirty_cafe_sales!$B2917="",dirty_cafe_sales!$B2917="ERROR"),"Unknown_Item",dirty_cafe_sales!$B2917)</f>
        <v>Juice</v>
      </c>
      <c r="C2917" s="23">
        <f>IF(ISNUMBER(dirty_cafe_sales!$C2917),dirty_cafe_sales!$C2917,3)</f>
        <v>2</v>
      </c>
      <c r="D2917" s="19">
        <f>VLOOKUP($B2917,Price_Per_Item!$A$3:$B$11,2,FALSE)</f>
        <v>3</v>
      </c>
      <c r="E2917" s="25">
        <f t="shared" si="45"/>
        <v>6</v>
      </c>
      <c r="F2917" t="str">
        <f>IF(OR(dirty_cafe_sales!$F2917="UNKNOWN",dirty_cafe_sales!$F2917="ERROR",dirty_cafe_sales!$F2917=""),"Unknown",dirty_cafe_sales!$F2917)</f>
        <v>Cash</v>
      </c>
      <c r="G2917" t="str">
        <f>IF(OR(dirty_cafe_sales!$G2917="UNKNOWN",dirty_cafe_sales!$G2917="ERROR",dirty_cafe_sales!$G2917=""),"Unknown",dirty_cafe_sales!$G2917)</f>
        <v>Takeaway</v>
      </c>
      <c r="H2917" s="2" t="d">
        <v>2023-11-07</v>
      </c>
    </row>
    <row r="2918" spans="1:8" x14ac:dyDescent="0.2">
      <c r="A2918" s="16" t="s">
        <v>2939</v>
      </c>
      <c r="B2918" s="16" t="str">
        <f>IF(OR(dirty_cafe_sales!$B2918="UNKNOWN",dirty_cafe_sales!$B2918="",dirty_cafe_sales!$B2918="ERROR"),"Unknown_Item",dirty_cafe_sales!$B2918)</f>
        <v>Juice</v>
      </c>
      <c r="C2918" s="23">
        <f>IF(ISNUMBER(dirty_cafe_sales!$C2918),dirty_cafe_sales!$C2918,3)</f>
        <v>3</v>
      </c>
      <c r="D2918" s="19">
        <f>VLOOKUP($B2918,Price_Per_Item!$A$3:$B$11,2,FALSE)</f>
        <v>3</v>
      </c>
      <c r="E2918" s="25">
        <f t="shared" si="45"/>
        <v>9</v>
      </c>
      <c r="F2918" t="str">
        <f>IF(OR(dirty_cafe_sales!$F2918="UNKNOWN",dirty_cafe_sales!$F2918="ERROR",dirty_cafe_sales!$F2918=""),"Unknown",dirty_cafe_sales!$F2918)</f>
        <v>Digital Wallet</v>
      </c>
      <c r="G2918" t="str">
        <f>IF(OR(dirty_cafe_sales!$G2918="UNKNOWN",dirty_cafe_sales!$G2918="ERROR",dirty_cafe_sales!$G2918=""),"Unknown",dirty_cafe_sales!$G2918)</f>
        <v>In-store</v>
      </c>
      <c r="H2918" s="2" t="d">
        <v>2023-05-04</v>
      </c>
    </row>
    <row r="2919" spans="1:8" x14ac:dyDescent="0.2">
      <c r="A2919" s="16" t="s">
        <v>2940</v>
      </c>
      <c r="B2919" s="16" t="str">
        <f>IF(OR(dirty_cafe_sales!$B2919="UNKNOWN",dirty_cafe_sales!$B2919="",dirty_cafe_sales!$B2919="ERROR"),"Unknown_Item",dirty_cafe_sales!$B2919)</f>
        <v>Cookie</v>
      </c>
      <c r="C2919" s="23">
        <f>IF(ISNUMBER(dirty_cafe_sales!$C2919),dirty_cafe_sales!$C2919,3)</f>
        <v>5</v>
      </c>
      <c r="D2919" s="19">
        <f>VLOOKUP($B2919,Price_Per_Item!$A$3:$B$11,2,FALSE)</f>
        <v>1</v>
      </c>
      <c r="E2919" s="25">
        <f t="shared" si="45"/>
        <v>5</v>
      </c>
      <c r="F2919" t="str">
        <f>IF(OR(dirty_cafe_sales!$F2919="UNKNOWN",dirty_cafe_sales!$F2919="ERROR",dirty_cafe_sales!$F2919=""),"Unknown",dirty_cafe_sales!$F2919)</f>
        <v>Digital Wallet</v>
      </c>
      <c r="G2919" t="str">
        <f>IF(OR(dirty_cafe_sales!$G2919="UNKNOWN",dirty_cafe_sales!$G2919="ERROR",dirty_cafe_sales!$G2919=""),"Unknown",dirty_cafe_sales!$G2919)</f>
        <v>Takeaway</v>
      </c>
      <c r="H2919" s="2" t="d">
        <v>2023-07-28</v>
      </c>
    </row>
    <row r="2920" spans="1:8" x14ac:dyDescent="0.2">
      <c r="A2920" s="16" t="s">
        <v>2941</v>
      </c>
      <c r="B2920" s="16" t="str">
        <f>IF(OR(dirty_cafe_sales!$B2920="UNKNOWN",dirty_cafe_sales!$B2920="",dirty_cafe_sales!$B2920="ERROR"),"Unknown_Item",dirty_cafe_sales!$B2920)</f>
        <v>Unknown_Item</v>
      </c>
      <c r="C2920" s="23">
        <f>IF(ISNUMBER(dirty_cafe_sales!$C2920),dirty_cafe_sales!$C2920,3)</f>
        <v>4</v>
      </c>
      <c r="D2920" s="19">
        <f>VLOOKUP($B2920,Price_Per_Item!$A$3:$B$11,2,FALSE)</f>
        <v>2.9375</v>
      </c>
      <c r="E2920" s="25">
        <f t="shared" si="45"/>
        <v>11.75</v>
      </c>
      <c r="F2920" t="str">
        <f>IF(OR(dirty_cafe_sales!$F2920="UNKNOWN",dirty_cafe_sales!$F2920="ERROR",dirty_cafe_sales!$F2920=""),"Unknown",dirty_cafe_sales!$F2920)</f>
        <v>Unknown</v>
      </c>
      <c r="G2920" t="str">
        <f>IF(OR(dirty_cafe_sales!$G2920="UNKNOWN",dirty_cafe_sales!$G2920="ERROR",dirty_cafe_sales!$G2920=""),"Unknown",dirty_cafe_sales!$G2920)</f>
        <v>In-store</v>
      </c>
      <c r="H2920" s="2" t="d">
        <v>2023-12-06</v>
      </c>
    </row>
    <row r="2921" spans="1:8" x14ac:dyDescent="0.2">
      <c r="A2921" s="16" t="s">
        <v>2942</v>
      </c>
      <c r="B2921" s="16" t="str">
        <f>IF(OR(dirty_cafe_sales!$B2921="UNKNOWN",dirty_cafe_sales!$B2921="",dirty_cafe_sales!$B2921="ERROR"),"Unknown_Item",dirty_cafe_sales!$B2921)</f>
        <v>Cake</v>
      </c>
      <c r="C2921" s="23">
        <f>IF(ISNUMBER(dirty_cafe_sales!$C2921),dirty_cafe_sales!$C2921,3)</f>
        <v>4</v>
      </c>
      <c r="D2921" s="19">
        <f>VLOOKUP($B2921,Price_Per_Item!$A$3:$B$11,2,FALSE)</f>
        <v>3</v>
      </c>
      <c r="E2921" s="25">
        <f t="shared" si="45"/>
        <v>12</v>
      </c>
      <c r="F2921" t="str">
        <f>IF(OR(dirty_cafe_sales!$F2921="UNKNOWN",dirty_cafe_sales!$F2921="ERROR",dirty_cafe_sales!$F2921=""),"Unknown",dirty_cafe_sales!$F2921)</f>
        <v>Digital Wallet</v>
      </c>
      <c r="G2921" t="str">
        <f>IF(OR(dirty_cafe_sales!$G2921="UNKNOWN",dirty_cafe_sales!$G2921="ERROR",dirty_cafe_sales!$G2921=""),"Unknown",dirty_cafe_sales!$G2921)</f>
        <v>Takeaway</v>
      </c>
      <c r="H2921" s="2" t="d">
        <v>2023-09-07</v>
      </c>
    </row>
    <row r="2922" spans="1:8" x14ac:dyDescent="0.2">
      <c r="A2922" s="16" t="s">
        <v>2943</v>
      </c>
      <c r="B2922" s="16" t="str">
        <f>IF(OR(dirty_cafe_sales!$B2922="UNKNOWN",dirty_cafe_sales!$B2922="",dirty_cafe_sales!$B2922="ERROR"),"Unknown_Item",dirty_cafe_sales!$B2922)</f>
        <v>Cake</v>
      </c>
      <c r="C2922" s="23">
        <f>IF(ISNUMBER(dirty_cafe_sales!$C2922),dirty_cafe_sales!$C2922,3)</f>
        <v>4</v>
      </c>
      <c r="D2922" s="19">
        <f>VLOOKUP($B2922,Price_Per_Item!$A$3:$B$11,2,FALSE)</f>
        <v>3</v>
      </c>
      <c r="E2922" s="25">
        <f t="shared" si="45"/>
        <v>12</v>
      </c>
      <c r="F2922" t="str">
        <f>IF(OR(dirty_cafe_sales!$F2922="UNKNOWN",dirty_cafe_sales!$F2922="ERROR",dirty_cafe_sales!$F2922=""),"Unknown",dirty_cafe_sales!$F2922)</f>
        <v>Digital Wallet</v>
      </c>
      <c r="G2922" t="str">
        <f>IF(OR(dirty_cafe_sales!$G2922="UNKNOWN",dirty_cafe_sales!$G2922="ERROR",dirty_cafe_sales!$G2922=""),"Unknown",dirty_cafe_sales!$G2922)</f>
        <v>In-store</v>
      </c>
      <c r="H2922" s="2" t="d">
        <v>2023-10-08</v>
      </c>
    </row>
    <row r="2923" spans="1:8" x14ac:dyDescent="0.2">
      <c r="A2923" s="16" t="s">
        <v>2944</v>
      </c>
      <c r="B2923" s="16" t="str">
        <f>IF(OR(dirty_cafe_sales!$B2923="UNKNOWN",dirty_cafe_sales!$B2923="",dirty_cafe_sales!$B2923="ERROR"),"Unknown_Item",dirty_cafe_sales!$B2923)</f>
        <v>Sandwich</v>
      </c>
      <c r="C2923" s="23">
        <f>IF(ISNUMBER(dirty_cafe_sales!$C2923),dirty_cafe_sales!$C2923,3)</f>
        <v>4</v>
      </c>
      <c r="D2923" s="19">
        <f>VLOOKUP($B2923,Price_Per_Item!$A$3:$B$11,2,FALSE)</f>
        <v>4</v>
      </c>
      <c r="E2923" s="25">
        <f t="shared" si="45"/>
        <v>16</v>
      </c>
      <c r="F2923" t="str">
        <f>IF(OR(dirty_cafe_sales!$F2923="UNKNOWN",dirty_cafe_sales!$F2923="ERROR",dirty_cafe_sales!$F2923=""),"Unknown",dirty_cafe_sales!$F2923)</f>
        <v>Credit Card</v>
      </c>
      <c r="G2923" t="str">
        <f>IF(OR(dirty_cafe_sales!$G2923="UNKNOWN",dirty_cafe_sales!$G2923="ERROR",dirty_cafe_sales!$G2923=""),"Unknown",dirty_cafe_sales!$G2923)</f>
        <v>Unknown</v>
      </c>
      <c r="H2923" s="2" t="d">
        <v>2023-08-04</v>
      </c>
    </row>
    <row r="2924" spans="1:8" x14ac:dyDescent="0.2">
      <c r="A2924" s="16" t="s">
        <v>2945</v>
      </c>
      <c r="B2924" s="16" t="str">
        <f>IF(OR(dirty_cafe_sales!$B2924="UNKNOWN",dirty_cafe_sales!$B2924="",dirty_cafe_sales!$B2924="ERROR"),"Unknown_Item",dirty_cafe_sales!$B2924)</f>
        <v>Cake</v>
      </c>
      <c r="C2924" s="23">
        <f>IF(ISNUMBER(dirty_cafe_sales!$C2924),dirty_cafe_sales!$C2924,3)</f>
        <v>5</v>
      </c>
      <c r="D2924" s="19">
        <f>VLOOKUP($B2924,Price_Per_Item!$A$3:$B$11,2,FALSE)</f>
        <v>3</v>
      </c>
      <c r="E2924" s="25">
        <f t="shared" si="45"/>
        <v>15</v>
      </c>
      <c r="F2924" t="str">
        <f>IF(OR(dirty_cafe_sales!$F2924="UNKNOWN",dirty_cafe_sales!$F2924="ERROR",dirty_cafe_sales!$F2924=""),"Unknown",dirty_cafe_sales!$F2924)</f>
        <v>Cash</v>
      </c>
      <c r="G2924" t="str">
        <f>IF(OR(dirty_cafe_sales!$G2924="UNKNOWN",dirty_cafe_sales!$G2924="ERROR",dirty_cafe_sales!$G2924=""),"Unknown",dirty_cafe_sales!$G2924)</f>
        <v>In-store</v>
      </c>
      <c r="H2924" s="2" t="d">
        <v>2023-04-12</v>
      </c>
    </row>
    <row r="2925" spans="1:8" x14ac:dyDescent="0.2">
      <c r="A2925" s="16" t="s">
        <v>2946</v>
      </c>
      <c r="B2925" s="16" t="str">
        <f>IF(OR(dirty_cafe_sales!$B2925="UNKNOWN",dirty_cafe_sales!$B2925="",dirty_cafe_sales!$B2925="ERROR"),"Unknown_Item",dirty_cafe_sales!$B2925)</f>
        <v>Cookie</v>
      </c>
      <c r="C2925" s="23">
        <f>IF(ISNUMBER(dirty_cafe_sales!$C2925),dirty_cafe_sales!$C2925,3)</f>
        <v>1</v>
      </c>
      <c r="D2925" s="19">
        <f>VLOOKUP($B2925,Price_Per_Item!$A$3:$B$11,2,FALSE)</f>
        <v>1</v>
      </c>
      <c r="E2925" s="25">
        <f t="shared" si="45"/>
        <v>1</v>
      </c>
      <c r="F2925" t="str">
        <f>IF(OR(dirty_cafe_sales!$F2925="UNKNOWN",dirty_cafe_sales!$F2925="ERROR",dirty_cafe_sales!$F2925=""),"Unknown",dirty_cafe_sales!$F2925)</f>
        <v>Unknown</v>
      </c>
      <c r="G2925" t="str">
        <f>IF(OR(dirty_cafe_sales!$G2925="UNKNOWN",dirty_cafe_sales!$G2925="ERROR",dirty_cafe_sales!$G2925=""),"Unknown",dirty_cafe_sales!$G2925)</f>
        <v>Unknown</v>
      </c>
      <c r="H2925" s="2" t="d">
        <v>2023-01-28</v>
      </c>
    </row>
    <row r="2926" spans="1:8" x14ac:dyDescent="0.2">
      <c r="A2926" s="16" t="s">
        <v>2947</v>
      </c>
      <c r="B2926" s="16" t="str">
        <f>IF(OR(dirty_cafe_sales!$B2926="UNKNOWN",dirty_cafe_sales!$B2926="",dirty_cafe_sales!$B2926="ERROR"),"Unknown_Item",dirty_cafe_sales!$B2926)</f>
        <v>Juice</v>
      </c>
      <c r="C2926" s="23">
        <f>IF(ISNUMBER(dirty_cafe_sales!$C2926),dirty_cafe_sales!$C2926,3)</f>
        <v>2</v>
      </c>
      <c r="D2926" s="19">
        <f>VLOOKUP($B2926,Price_Per_Item!$A$3:$B$11,2,FALSE)</f>
        <v>3</v>
      </c>
      <c r="E2926" s="25">
        <f t="shared" si="45"/>
        <v>6</v>
      </c>
      <c r="F2926" t="str">
        <f>IF(OR(dirty_cafe_sales!$F2926="UNKNOWN",dirty_cafe_sales!$F2926="ERROR",dirty_cafe_sales!$F2926=""),"Unknown",dirty_cafe_sales!$F2926)</f>
        <v>Unknown</v>
      </c>
      <c r="G2926" t="str">
        <f>IF(OR(dirty_cafe_sales!$G2926="UNKNOWN",dirty_cafe_sales!$G2926="ERROR",dirty_cafe_sales!$G2926=""),"Unknown",dirty_cafe_sales!$G2926)</f>
        <v>Unknown</v>
      </c>
      <c r="H2926" s="2" t="d">
        <v>2023-09-12</v>
      </c>
    </row>
    <row r="2927" spans="1:8" x14ac:dyDescent="0.2">
      <c r="A2927" s="16" t="s">
        <v>2948</v>
      </c>
      <c r="B2927" s="16" t="str">
        <f>IF(OR(dirty_cafe_sales!$B2927="UNKNOWN",dirty_cafe_sales!$B2927="",dirty_cafe_sales!$B2927="ERROR"),"Unknown_Item",dirty_cafe_sales!$B2927)</f>
        <v>Juice</v>
      </c>
      <c r="C2927" s="23">
        <f>IF(ISNUMBER(dirty_cafe_sales!$C2927),dirty_cafe_sales!$C2927,3)</f>
        <v>1</v>
      </c>
      <c r="D2927" s="19">
        <f>VLOOKUP($B2927,Price_Per_Item!$A$3:$B$11,2,FALSE)</f>
        <v>3</v>
      </c>
      <c r="E2927" s="25">
        <f t="shared" si="45"/>
        <v>3</v>
      </c>
      <c r="F2927" t="str">
        <f>IF(OR(dirty_cafe_sales!$F2927="UNKNOWN",dirty_cafe_sales!$F2927="ERROR",dirty_cafe_sales!$F2927=""),"Unknown",dirty_cafe_sales!$F2927)</f>
        <v>Digital Wallet</v>
      </c>
      <c r="G2927" t="str">
        <f>IF(OR(dirty_cafe_sales!$G2927="UNKNOWN",dirty_cafe_sales!$G2927="ERROR",dirty_cafe_sales!$G2927=""),"Unknown",dirty_cafe_sales!$G2927)</f>
        <v>In-store</v>
      </c>
      <c r="H2927" s="2" t="d">
        <v>2023-08-21</v>
      </c>
    </row>
    <row r="2928" spans="1:8" x14ac:dyDescent="0.2">
      <c r="A2928" s="16" t="s">
        <v>2949</v>
      </c>
      <c r="B2928" s="16" t="str">
        <f>IF(OR(dirty_cafe_sales!$B2928="UNKNOWN",dirty_cafe_sales!$B2928="",dirty_cafe_sales!$B2928="ERROR"),"Unknown_Item",dirty_cafe_sales!$B2928)</f>
        <v>Unknown_Item</v>
      </c>
      <c r="C2928" s="23">
        <f>IF(ISNUMBER(dirty_cafe_sales!$C2928),dirty_cafe_sales!$C2928,3)</f>
        <v>5</v>
      </c>
      <c r="D2928" s="19">
        <f>VLOOKUP($B2928,Price_Per_Item!$A$3:$B$11,2,FALSE)</f>
        <v>2.9375</v>
      </c>
      <c r="E2928" s="25">
        <f t="shared" si="45"/>
        <v>14.6875</v>
      </c>
      <c r="F2928" t="str">
        <f>IF(OR(dirty_cafe_sales!$F2928="UNKNOWN",dirty_cafe_sales!$F2928="ERROR",dirty_cafe_sales!$F2928=""),"Unknown",dirty_cafe_sales!$F2928)</f>
        <v>Cash</v>
      </c>
      <c r="G2928" t="str">
        <f>IF(OR(dirty_cafe_sales!$G2928="UNKNOWN",dirty_cafe_sales!$G2928="ERROR",dirty_cafe_sales!$G2928=""),"Unknown",dirty_cafe_sales!$G2928)</f>
        <v>In-store</v>
      </c>
      <c r="H2928" s="2" t="d">
        <v>2023-08-18</v>
      </c>
    </row>
    <row r="2929" spans="1:8" x14ac:dyDescent="0.2">
      <c r="A2929" s="16" t="s">
        <v>2950</v>
      </c>
      <c r="B2929" s="16" t="str">
        <f>IF(OR(dirty_cafe_sales!$B2929="UNKNOWN",dirty_cafe_sales!$B2929="",dirty_cafe_sales!$B2929="ERROR"),"Unknown_Item",dirty_cafe_sales!$B2929)</f>
        <v>Cake</v>
      </c>
      <c r="C2929" s="23">
        <f>IF(ISNUMBER(dirty_cafe_sales!$C2929),dirty_cafe_sales!$C2929,3)</f>
        <v>2</v>
      </c>
      <c r="D2929" s="19">
        <f>VLOOKUP($B2929,Price_Per_Item!$A$3:$B$11,2,FALSE)</f>
        <v>3</v>
      </c>
      <c r="E2929" s="25">
        <f t="shared" si="45"/>
        <v>6</v>
      </c>
      <c r="F2929" t="str">
        <f>IF(OR(dirty_cafe_sales!$F2929="UNKNOWN",dirty_cafe_sales!$F2929="ERROR",dirty_cafe_sales!$F2929=""),"Unknown",dirty_cafe_sales!$F2929)</f>
        <v>Credit Card</v>
      </c>
      <c r="G2929" t="str">
        <f>IF(OR(dirty_cafe_sales!$G2929="UNKNOWN",dirty_cafe_sales!$G2929="ERROR",dirty_cafe_sales!$G2929=""),"Unknown",dirty_cafe_sales!$G2929)</f>
        <v>Unknown</v>
      </c>
      <c r="H2929" s="2" t="d">
        <v>2023-09-14</v>
      </c>
    </row>
    <row r="2930" spans="1:8" x14ac:dyDescent="0.2">
      <c r="A2930" s="16" t="s">
        <v>2951</v>
      </c>
      <c r="B2930" s="16" t="str">
        <f>IF(OR(dirty_cafe_sales!$B2930="UNKNOWN",dirty_cafe_sales!$B2930="",dirty_cafe_sales!$B2930="ERROR"),"Unknown_Item",dirty_cafe_sales!$B2930)</f>
        <v>Cookie</v>
      </c>
      <c r="C2930" s="23">
        <f>IF(ISNUMBER(dirty_cafe_sales!$C2930),dirty_cafe_sales!$C2930,3)</f>
        <v>1</v>
      </c>
      <c r="D2930" s="19">
        <f>VLOOKUP($B2930,Price_Per_Item!$A$3:$B$11,2,FALSE)</f>
        <v>1</v>
      </c>
      <c r="E2930" s="25">
        <f t="shared" si="45"/>
        <v>1</v>
      </c>
      <c r="F2930" t="str">
        <f>IF(OR(dirty_cafe_sales!$F2930="UNKNOWN",dirty_cafe_sales!$F2930="ERROR",dirty_cafe_sales!$F2930=""),"Unknown",dirty_cafe_sales!$F2930)</f>
        <v>Digital Wallet</v>
      </c>
      <c r="G2930" t="str">
        <f>IF(OR(dirty_cafe_sales!$G2930="UNKNOWN",dirty_cafe_sales!$G2930="ERROR",dirty_cafe_sales!$G2930=""),"Unknown",dirty_cafe_sales!$G2930)</f>
        <v>Takeaway</v>
      </c>
      <c r="H2930" s="2" t="d">
        <v>2023-03-31</v>
      </c>
    </row>
    <row r="2931" spans="1:8" x14ac:dyDescent="0.2">
      <c r="A2931" s="16" t="s">
        <v>2952</v>
      </c>
      <c r="B2931" s="16" t="str">
        <f>IF(OR(dirty_cafe_sales!$B2931="UNKNOWN",dirty_cafe_sales!$B2931="",dirty_cafe_sales!$B2931="ERROR"),"Unknown_Item",dirty_cafe_sales!$B2931)</f>
        <v>Coffee</v>
      </c>
      <c r="C2931" s="23">
        <f>IF(ISNUMBER(dirty_cafe_sales!$C2931),dirty_cafe_sales!$C2931,3)</f>
        <v>5</v>
      </c>
      <c r="D2931" s="19">
        <f>VLOOKUP($B2931,Price_Per_Item!$A$3:$B$11,2,FALSE)</f>
        <v>2</v>
      </c>
      <c r="E2931" s="25">
        <f t="shared" si="45"/>
        <v>10</v>
      </c>
      <c r="F2931" t="str">
        <f>IF(OR(dirty_cafe_sales!$F2931="UNKNOWN",dirty_cafe_sales!$F2931="ERROR",dirty_cafe_sales!$F2931=""),"Unknown",dirty_cafe_sales!$F2931)</f>
        <v>Digital Wallet</v>
      </c>
      <c r="G2931" t="str">
        <f>IF(OR(dirty_cafe_sales!$G2931="UNKNOWN",dirty_cafe_sales!$G2931="ERROR",dirty_cafe_sales!$G2931=""),"Unknown",dirty_cafe_sales!$G2931)</f>
        <v>Takeaway</v>
      </c>
      <c r="H2931" s="2" t="d">
        <v>2023-10-09</v>
      </c>
    </row>
    <row r="2932" spans="1:8" x14ac:dyDescent="0.2">
      <c r="A2932" s="16" t="s">
        <v>2953</v>
      </c>
      <c r="B2932" s="16" t="str">
        <f>IF(OR(dirty_cafe_sales!$B2932="UNKNOWN",dirty_cafe_sales!$B2932="",dirty_cafe_sales!$B2932="ERROR"),"Unknown_Item",dirty_cafe_sales!$B2932)</f>
        <v>Tea</v>
      </c>
      <c r="C2932" s="23">
        <f>IF(ISNUMBER(dirty_cafe_sales!$C2932),dirty_cafe_sales!$C2932,3)</f>
        <v>5</v>
      </c>
      <c r="D2932" s="19">
        <f>VLOOKUP($B2932,Price_Per_Item!$A$3:$B$11,2,FALSE)</f>
        <v>1.5</v>
      </c>
      <c r="E2932" s="25">
        <f t="shared" si="45"/>
        <v>7.5</v>
      </c>
      <c r="F2932" t="str">
        <f>IF(OR(dirty_cafe_sales!$F2932="UNKNOWN",dirty_cafe_sales!$F2932="ERROR",dirty_cafe_sales!$F2932=""),"Unknown",dirty_cafe_sales!$F2932)</f>
        <v>Unknown</v>
      </c>
      <c r="G2932" t="str">
        <f>IF(OR(dirty_cafe_sales!$G2932="UNKNOWN",dirty_cafe_sales!$G2932="ERROR",dirty_cafe_sales!$G2932=""),"Unknown",dirty_cafe_sales!$G2932)</f>
        <v>Takeaway</v>
      </c>
      <c r="H2932" s="2" t="d">
        <v>2023-06-02</v>
      </c>
    </row>
    <row r="2933" spans="1:8" x14ac:dyDescent="0.2">
      <c r="A2933" s="16" t="s">
        <v>2954</v>
      </c>
      <c r="B2933" s="16" t="str">
        <f>IF(OR(dirty_cafe_sales!$B2933="UNKNOWN",dirty_cafe_sales!$B2933="",dirty_cafe_sales!$B2933="ERROR"),"Unknown_Item",dirty_cafe_sales!$B2933)</f>
        <v>Cake</v>
      </c>
      <c r="C2933" s="23">
        <f>IF(ISNUMBER(dirty_cafe_sales!$C2933),dirty_cafe_sales!$C2933,3)</f>
        <v>3</v>
      </c>
      <c r="D2933" s="19">
        <f>VLOOKUP($B2933,Price_Per_Item!$A$3:$B$11,2,FALSE)</f>
        <v>3</v>
      </c>
      <c r="E2933" s="25">
        <f t="shared" si="45"/>
        <v>9</v>
      </c>
      <c r="F2933" t="str">
        <f>IF(OR(dirty_cafe_sales!$F2933="UNKNOWN",dirty_cafe_sales!$F2933="ERROR",dirty_cafe_sales!$F2933=""),"Unknown",dirty_cafe_sales!$F2933)</f>
        <v>Digital Wallet</v>
      </c>
      <c r="G2933" t="str">
        <f>IF(OR(dirty_cafe_sales!$G2933="UNKNOWN",dirty_cafe_sales!$G2933="ERROR",dirty_cafe_sales!$G2933=""),"Unknown",dirty_cafe_sales!$G2933)</f>
        <v>In-store</v>
      </c>
      <c r="H2933" s="2" t="d">
        <v>2023-08-14</v>
      </c>
    </row>
    <row r="2934" spans="1:8" x14ac:dyDescent="0.2">
      <c r="A2934" s="16" t="s">
        <v>2955</v>
      </c>
      <c r="B2934" s="16" t="str">
        <f>IF(OR(dirty_cafe_sales!$B2934="UNKNOWN",dirty_cafe_sales!$B2934="",dirty_cafe_sales!$B2934="ERROR"),"Unknown_Item",dirty_cafe_sales!$B2934)</f>
        <v>Coffee</v>
      </c>
      <c r="C2934" s="23">
        <f>IF(ISNUMBER(dirty_cafe_sales!$C2934),dirty_cafe_sales!$C2934,3)</f>
        <v>3</v>
      </c>
      <c r="D2934" s="19">
        <f>VLOOKUP($B2934,Price_Per_Item!$A$3:$B$11,2,FALSE)</f>
        <v>2</v>
      </c>
      <c r="E2934" s="25">
        <f t="shared" si="45"/>
        <v>6</v>
      </c>
      <c r="F2934" t="str">
        <f>IF(OR(dirty_cafe_sales!$F2934="UNKNOWN",dirty_cafe_sales!$F2934="ERROR",dirty_cafe_sales!$F2934=""),"Unknown",dirty_cafe_sales!$F2934)</f>
        <v>Digital Wallet</v>
      </c>
      <c r="G2934" t="str">
        <f>IF(OR(dirty_cafe_sales!$G2934="UNKNOWN",dirty_cafe_sales!$G2934="ERROR",dirty_cafe_sales!$G2934=""),"Unknown",dirty_cafe_sales!$G2934)</f>
        <v>Takeaway</v>
      </c>
      <c r="H2934" s="2" t="d">
        <v>2023-08-30</v>
      </c>
    </row>
    <row r="2935" spans="1:8" x14ac:dyDescent="0.2">
      <c r="A2935" s="16" t="s">
        <v>2956</v>
      </c>
      <c r="B2935" s="16" t="str">
        <f>IF(OR(dirty_cafe_sales!$B2935="UNKNOWN",dirty_cafe_sales!$B2935="",dirty_cafe_sales!$B2935="ERROR"),"Unknown_Item",dirty_cafe_sales!$B2935)</f>
        <v>Smoothie</v>
      </c>
      <c r="C2935" s="23">
        <f>IF(ISNUMBER(dirty_cafe_sales!$C2935),dirty_cafe_sales!$C2935,3)</f>
        <v>3</v>
      </c>
      <c r="D2935" s="19">
        <f>VLOOKUP($B2935,Price_Per_Item!$A$3:$B$11,2,FALSE)</f>
        <v>4</v>
      </c>
      <c r="E2935" s="25">
        <f t="shared" si="45"/>
        <v>12</v>
      </c>
      <c r="F2935" t="str">
        <f>IF(OR(dirty_cafe_sales!$F2935="UNKNOWN",dirty_cafe_sales!$F2935="ERROR",dirty_cafe_sales!$F2935=""),"Unknown",dirty_cafe_sales!$F2935)</f>
        <v>Credit Card</v>
      </c>
      <c r="G2935" t="str">
        <f>IF(OR(dirty_cafe_sales!$G2935="UNKNOWN",dirty_cafe_sales!$G2935="ERROR",dirty_cafe_sales!$G2935=""),"Unknown",dirty_cafe_sales!$G2935)</f>
        <v>Unknown</v>
      </c>
      <c r="H2935" s="2" t="d">
        <v>2023-01-22</v>
      </c>
    </row>
    <row r="2936" spans="1:8" x14ac:dyDescent="0.2">
      <c r="A2936" s="16" t="s">
        <v>2957</v>
      </c>
      <c r="B2936" s="16" t="str">
        <f>IF(OR(dirty_cafe_sales!$B2936="UNKNOWN",dirty_cafe_sales!$B2936="",dirty_cafe_sales!$B2936="ERROR"),"Unknown_Item",dirty_cafe_sales!$B2936)</f>
        <v>Cake</v>
      </c>
      <c r="C2936" s="23">
        <f>IF(ISNUMBER(dirty_cafe_sales!$C2936),dirty_cafe_sales!$C2936,3)</f>
        <v>1</v>
      </c>
      <c r="D2936" s="19">
        <f>VLOOKUP($B2936,Price_Per_Item!$A$3:$B$11,2,FALSE)</f>
        <v>3</v>
      </c>
      <c r="E2936" s="25">
        <f t="shared" si="45"/>
        <v>3</v>
      </c>
      <c r="F2936" t="str">
        <f>IF(OR(dirty_cafe_sales!$F2936="UNKNOWN",dirty_cafe_sales!$F2936="ERROR",dirty_cafe_sales!$F2936=""),"Unknown",dirty_cafe_sales!$F2936)</f>
        <v>Unknown</v>
      </c>
      <c r="G2936" t="str">
        <f>IF(OR(dirty_cafe_sales!$G2936="UNKNOWN",dirty_cafe_sales!$G2936="ERROR",dirty_cafe_sales!$G2936=""),"Unknown",dirty_cafe_sales!$G2936)</f>
        <v>Unknown</v>
      </c>
      <c r="H2936" s="2" t="d">
        <v>2023-12-21</v>
      </c>
    </row>
    <row r="2937" spans="1:8" x14ac:dyDescent="0.2">
      <c r="A2937" s="16" t="s">
        <v>2958</v>
      </c>
      <c r="B2937" s="16" t="str">
        <f>IF(OR(dirty_cafe_sales!$B2937="UNKNOWN",dirty_cafe_sales!$B2937="",dirty_cafe_sales!$B2937="ERROR"),"Unknown_Item",dirty_cafe_sales!$B2937)</f>
        <v>Sandwich</v>
      </c>
      <c r="C2937" s="23">
        <f>IF(ISNUMBER(dirty_cafe_sales!$C2937),dirty_cafe_sales!$C2937,3)</f>
        <v>1</v>
      </c>
      <c r="D2937" s="19">
        <f>VLOOKUP($B2937,Price_Per_Item!$A$3:$B$11,2,FALSE)</f>
        <v>4</v>
      </c>
      <c r="E2937" s="25">
        <f t="shared" si="45"/>
        <v>4</v>
      </c>
      <c r="F2937" t="str">
        <f>IF(OR(dirty_cafe_sales!$F2937="UNKNOWN",dirty_cafe_sales!$F2937="ERROR",dirty_cafe_sales!$F2937=""),"Unknown",dirty_cafe_sales!$F2937)</f>
        <v>Digital Wallet</v>
      </c>
      <c r="G2937" t="str">
        <f>IF(OR(dirty_cafe_sales!$G2937="UNKNOWN",dirty_cafe_sales!$G2937="ERROR",dirty_cafe_sales!$G2937=""),"Unknown",dirty_cafe_sales!$G2937)</f>
        <v>Takeaway</v>
      </c>
      <c r="H2937" s="2" t="d">
        <v>2023-07-14</v>
      </c>
    </row>
    <row r="2938" spans="1:8" x14ac:dyDescent="0.2">
      <c r="A2938" s="16" t="s">
        <v>2959</v>
      </c>
      <c r="B2938" s="16" t="str">
        <f>IF(OR(dirty_cafe_sales!$B2938="UNKNOWN",dirty_cafe_sales!$B2938="",dirty_cafe_sales!$B2938="ERROR"),"Unknown_Item",dirty_cafe_sales!$B2938)</f>
        <v>Juice</v>
      </c>
      <c r="C2938" s="23">
        <f>IF(ISNUMBER(dirty_cafe_sales!$C2938),dirty_cafe_sales!$C2938,3)</f>
        <v>3</v>
      </c>
      <c r="D2938" s="19">
        <f>VLOOKUP($B2938,Price_Per_Item!$A$3:$B$11,2,FALSE)</f>
        <v>3</v>
      </c>
      <c r="E2938" s="25">
        <f t="shared" si="45"/>
        <v>9</v>
      </c>
      <c r="F2938" t="str">
        <f>IF(OR(dirty_cafe_sales!$F2938="UNKNOWN",dirty_cafe_sales!$F2938="ERROR",dirty_cafe_sales!$F2938=""),"Unknown",dirty_cafe_sales!$F2938)</f>
        <v>Unknown</v>
      </c>
      <c r="G2938" t="str">
        <f>IF(OR(dirty_cafe_sales!$G2938="UNKNOWN",dirty_cafe_sales!$G2938="ERROR",dirty_cafe_sales!$G2938=""),"Unknown",dirty_cafe_sales!$G2938)</f>
        <v>In-store</v>
      </c>
      <c r="H2938" s="2" t="d">
        <v>2023-12-13</v>
      </c>
    </row>
    <row r="2939" spans="1:8" x14ac:dyDescent="0.2">
      <c r="A2939" s="16" t="s">
        <v>2960</v>
      </c>
      <c r="B2939" s="16" t="str">
        <f>IF(OR(dirty_cafe_sales!$B2939="UNKNOWN",dirty_cafe_sales!$B2939="",dirty_cafe_sales!$B2939="ERROR"),"Unknown_Item",dirty_cafe_sales!$B2939)</f>
        <v>Tea</v>
      </c>
      <c r="C2939" s="23">
        <f>IF(ISNUMBER(dirty_cafe_sales!$C2939),dirty_cafe_sales!$C2939,3)</f>
        <v>3</v>
      </c>
      <c r="D2939" s="19">
        <f>VLOOKUP($B2939,Price_Per_Item!$A$3:$B$11,2,FALSE)</f>
        <v>1.5</v>
      </c>
      <c r="E2939" s="25">
        <f t="shared" si="45"/>
        <v>4.5</v>
      </c>
      <c r="F2939" t="str">
        <f>IF(OR(dirty_cafe_sales!$F2939="UNKNOWN",dirty_cafe_sales!$F2939="ERROR",dirty_cafe_sales!$F2939=""),"Unknown",dirty_cafe_sales!$F2939)</f>
        <v>Credit Card</v>
      </c>
      <c r="G2939" t="str">
        <f>IF(OR(dirty_cafe_sales!$G2939="UNKNOWN",dirty_cafe_sales!$G2939="ERROR",dirty_cafe_sales!$G2939=""),"Unknown",dirty_cafe_sales!$G2939)</f>
        <v>Unknown</v>
      </c>
      <c r="H2939" s="2" t="d">
        <v>2023-09-07</v>
      </c>
    </row>
    <row r="2940" spans="1:8" x14ac:dyDescent="0.2">
      <c r="A2940" s="16" t="s">
        <v>2961</v>
      </c>
      <c r="B2940" s="16" t="str">
        <f>IF(OR(dirty_cafe_sales!$B2940="UNKNOWN",dirty_cafe_sales!$B2940="",dirty_cafe_sales!$B2940="ERROR"),"Unknown_Item",dirty_cafe_sales!$B2940)</f>
        <v>Unknown_Item</v>
      </c>
      <c r="C2940" s="23">
        <f>IF(ISNUMBER(dirty_cafe_sales!$C2940),dirty_cafe_sales!$C2940,3)</f>
        <v>1</v>
      </c>
      <c r="D2940" s="19">
        <f>VLOOKUP($B2940,Price_Per_Item!$A$3:$B$11,2,FALSE)</f>
        <v>2.9375</v>
      </c>
      <c r="E2940" s="25">
        <f t="shared" si="45"/>
        <v>2.9375</v>
      </c>
      <c r="F2940" t="str">
        <f>IF(OR(dirty_cafe_sales!$F2940="UNKNOWN",dirty_cafe_sales!$F2940="ERROR",dirty_cafe_sales!$F2940=""),"Unknown",dirty_cafe_sales!$F2940)</f>
        <v>Cash</v>
      </c>
      <c r="G2940" t="str">
        <f>IF(OR(dirty_cafe_sales!$G2940="UNKNOWN",dirty_cafe_sales!$G2940="ERROR",dirty_cafe_sales!$G2940=""),"Unknown",dirty_cafe_sales!$G2940)</f>
        <v>Unknown</v>
      </c>
      <c r="H2940" s="2" t="d">
        <v>2023-01-30</v>
      </c>
    </row>
    <row r="2941" spans="1:8" x14ac:dyDescent="0.2">
      <c r="A2941" s="16" t="s">
        <v>2962</v>
      </c>
      <c r="B2941" s="16" t="str">
        <f>IF(OR(dirty_cafe_sales!$B2941="UNKNOWN",dirty_cafe_sales!$B2941="",dirty_cafe_sales!$B2941="ERROR"),"Unknown_Item",dirty_cafe_sales!$B2941)</f>
        <v>Cake</v>
      </c>
      <c r="C2941" s="23">
        <f>IF(ISNUMBER(dirty_cafe_sales!$C2941),dirty_cafe_sales!$C2941,3)</f>
        <v>2</v>
      </c>
      <c r="D2941" s="19">
        <f>VLOOKUP($B2941,Price_Per_Item!$A$3:$B$11,2,FALSE)</f>
        <v>3</v>
      </c>
      <c r="E2941" s="25">
        <f t="shared" si="45"/>
        <v>6</v>
      </c>
      <c r="F2941" t="str">
        <f>IF(OR(dirty_cafe_sales!$F2941="UNKNOWN",dirty_cafe_sales!$F2941="ERROR",dirty_cafe_sales!$F2941=""),"Unknown",dirty_cafe_sales!$F2941)</f>
        <v>Credit Card</v>
      </c>
      <c r="G2941" t="str">
        <f>IF(OR(dirty_cafe_sales!$G2941="UNKNOWN",dirty_cafe_sales!$G2941="ERROR",dirty_cafe_sales!$G2941=""),"Unknown",dirty_cafe_sales!$G2941)</f>
        <v>Takeaway</v>
      </c>
      <c r="H2941" s="2" t="d">
        <v>2023-11-20</v>
      </c>
    </row>
    <row r="2942" spans="1:8" x14ac:dyDescent="0.2">
      <c r="A2942" s="16" t="s">
        <v>2963</v>
      </c>
      <c r="B2942" s="16" t="str">
        <f>IF(OR(dirty_cafe_sales!$B2942="UNKNOWN",dirty_cafe_sales!$B2942="",dirty_cafe_sales!$B2942="ERROR"),"Unknown_Item",dirty_cafe_sales!$B2942)</f>
        <v>Cake</v>
      </c>
      <c r="C2942" s="23">
        <f>IF(ISNUMBER(dirty_cafe_sales!$C2942),dirty_cafe_sales!$C2942,3)</f>
        <v>3</v>
      </c>
      <c r="D2942" s="19">
        <f>VLOOKUP($B2942,Price_Per_Item!$A$3:$B$11,2,FALSE)</f>
        <v>3</v>
      </c>
      <c r="E2942" s="25">
        <f t="shared" si="45"/>
        <v>9</v>
      </c>
      <c r="F2942" t="str">
        <f>IF(OR(dirty_cafe_sales!$F2942="UNKNOWN",dirty_cafe_sales!$F2942="ERROR",dirty_cafe_sales!$F2942=""),"Unknown",dirty_cafe_sales!$F2942)</f>
        <v>Unknown</v>
      </c>
      <c r="G2942" t="str">
        <f>IF(OR(dirty_cafe_sales!$G2942="UNKNOWN",dirty_cafe_sales!$G2942="ERROR",dirty_cafe_sales!$G2942=""),"Unknown",dirty_cafe_sales!$G2942)</f>
        <v>Unknown</v>
      </c>
      <c r="H2942" s="2" t="d">
        <v>2023-09-05</v>
      </c>
    </row>
    <row r="2943" spans="1:8" x14ac:dyDescent="0.2">
      <c r="A2943" s="16" t="s">
        <v>2964</v>
      </c>
      <c r="B2943" s="16" t="str">
        <f>IF(OR(dirty_cafe_sales!$B2943="UNKNOWN",dirty_cafe_sales!$B2943="",dirty_cafe_sales!$B2943="ERROR"),"Unknown_Item",dirty_cafe_sales!$B2943)</f>
        <v>Cake</v>
      </c>
      <c r="C2943" s="23">
        <f>IF(ISNUMBER(dirty_cafe_sales!$C2943),dirty_cafe_sales!$C2943,3)</f>
        <v>3</v>
      </c>
      <c r="D2943" s="19">
        <f>VLOOKUP($B2943,Price_Per_Item!$A$3:$B$11,2,FALSE)</f>
        <v>3</v>
      </c>
      <c r="E2943" s="25">
        <f t="shared" si="45"/>
        <v>9</v>
      </c>
      <c r="F2943" t="str">
        <f>IF(OR(dirty_cafe_sales!$F2943="UNKNOWN",dirty_cafe_sales!$F2943="ERROR",dirty_cafe_sales!$F2943=""),"Unknown",dirty_cafe_sales!$F2943)</f>
        <v>Cash</v>
      </c>
      <c r="G2943" t="str">
        <f>IF(OR(dirty_cafe_sales!$G2943="UNKNOWN",dirty_cafe_sales!$G2943="ERROR",dirty_cafe_sales!$G2943=""),"Unknown",dirty_cafe_sales!$G2943)</f>
        <v>Unknown</v>
      </c>
      <c r="H2943" s="2" t="d">
        <v>2023-02-21</v>
      </c>
    </row>
    <row r="2944" spans="1:8" x14ac:dyDescent="0.2">
      <c r="A2944" s="16" t="s">
        <v>2965</v>
      </c>
      <c r="B2944" s="16" t="str">
        <f>IF(OR(dirty_cafe_sales!$B2944="UNKNOWN",dirty_cafe_sales!$B2944="",dirty_cafe_sales!$B2944="ERROR"),"Unknown_Item",dirty_cafe_sales!$B2944)</f>
        <v>Juice</v>
      </c>
      <c r="C2944" s="23">
        <f>IF(ISNUMBER(dirty_cafe_sales!$C2944),dirty_cafe_sales!$C2944,3)</f>
        <v>1</v>
      </c>
      <c r="D2944" s="19">
        <f>VLOOKUP($B2944,Price_Per_Item!$A$3:$B$11,2,FALSE)</f>
        <v>3</v>
      </c>
      <c r="E2944" s="25">
        <f t="shared" si="45"/>
        <v>3</v>
      </c>
      <c r="F2944" t="str">
        <f>IF(OR(dirty_cafe_sales!$F2944="UNKNOWN",dirty_cafe_sales!$F2944="ERROR",dirty_cafe_sales!$F2944=""),"Unknown",dirty_cafe_sales!$F2944)</f>
        <v>Credit Card</v>
      </c>
      <c r="G2944" t="str">
        <f>IF(OR(dirty_cafe_sales!$G2944="UNKNOWN",dirty_cafe_sales!$G2944="ERROR",dirty_cafe_sales!$G2944=""),"Unknown",dirty_cafe_sales!$G2944)</f>
        <v>Takeaway</v>
      </c>
      <c r="H2944" s="2" t="d">
        <v>2023-06-24</v>
      </c>
    </row>
    <row r="2945" spans="1:8" x14ac:dyDescent="0.2">
      <c r="A2945" s="16" t="s">
        <v>2966</v>
      </c>
      <c r="B2945" s="16" t="str">
        <f>IF(OR(dirty_cafe_sales!$B2945="UNKNOWN",dirty_cafe_sales!$B2945="",dirty_cafe_sales!$B2945="ERROR"),"Unknown_Item",dirty_cafe_sales!$B2945)</f>
        <v>Cake</v>
      </c>
      <c r="C2945" s="23">
        <f>IF(ISNUMBER(dirty_cafe_sales!$C2945),dirty_cafe_sales!$C2945,3)</f>
        <v>4</v>
      </c>
      <c r="D2945" s="19">
        <f>VLOOKUP($B2945,Price_Per_Item!$A$3:$B$11,2,FALSE)</f>
        <v>3</v>
      </c>
      <c r="E2945" s="25">
        <f t="shared" si="45"/>
        <v>12</v>
      </c>
      <c r="F2945" t="str">
        <f>IF(OR(dirty_cafe_sales!$F2945="UNKNOWN",dirty_cafe_sales!$F2945="ERROR",dirty_cafe_sales!$F2945=""),"Unknown",dirty_cafe_sales!$F2945)</f>
        <v>Digital Wallet</v>
      </c>
      <c r="G2945" t="str">
        <f>IF(OR(dirty_cafe_sales!$G2945="UNKNOWN",dirty_cafe_sales!$G2945="ERROR",dirty_cafe_sales!$G2945=""),"Unknown",dirty_cafe_sales!$G2945)</f>
        <v>In-store</v>
      </c>
      <c r="H2945" s="2" t="d">
        <v>2023-06-15</v>
      </c>
    </row>
    <row r="2946" spans="1:8" x14ac:dyDescent="0.2">
      <c r="A2946" s="16" t="s">
        <v>2967</v>
      </c>
      <c r="B2946" s="16" t="str">
        <f>IF(OR(dirty_cafe_sales!$B2946="UNKNOWN",dirty_cafe_sales!$B2946="",dirty_cafe_sales!$B2946="ERROR"),"Unknown_Item",dirty_cafe_sales!$B2946)</f>
        <v>Coffee</v>
      </c>
      <c r="C2946" s="23">
        <f>IF(ISNUMBER(dirty_cafe_sales!$C2946),dirty_cafe_sales!$C2946,3)</f>
        <v>4</v>
      </c>
      <c r="D2946" s="19">
        <f>VLOOKUP($B2946,Price_Per_Item!$A$3:$B$11,2,FALSE)</f>
        <v>2</v>
      </c>
      <c r="E2946" s="25">
        <f t="shared" si="45"/>
        <v>8</v>
      </c>
      <c r="F2946" t="str">
        <f>IF(OR(dirty_cafe_sales!$F2946="UNKNOWN",dirty_cafe_sales!$F2946="ERROR",dirty_cafe_sales!$F2946=""),"Unknown",dirty_cafe_sales!$F2946)</f>
        <v>Digital Wallet</v>
      </c>
      <c r="G2946" t="str">
        <f>IF(OR(dirty_cafe_sales!$G2946="UNKNOWN",dirty_cafe_sales!$G2946="ERROR",dirty_cafe_sales!$G2946=""),"Unknown",dirty_cafe_sales!$G2946)</f>
        <v>Unknown</v>
      </c>
      <c r="H2946" s="2" t="d">
        <v>2023-03-30</v>
      </c>
    </row>
    <row r="2947" spans="1:8" x14ac:dyDescent="0.2">
      <c r="A2947" s="16" t="s">
        <v>2968</v>
      </c>
      <c r="B2947" s="16" t="str">
        <f>IF(OR(dirty_cafe_sales!$B2947="UNKNOWN",dirty_cafe_sales!$B2947="",dirty_cafe_sales!$B2947="ERROR"),"Unknown_Item",dirty_cafe_sales!$B2947)</f>
        <v>Tea</v>
      </c>
      <c r="C2947" s="23">
        <f>IF(ISNUMBER(dirty_cafe_sales!$C2947),dirty_cafe_sales!$C2947,3)</f>
        <v>3</v>
      </c>
      <c r="D2947" s="19">
        <f>VLOOKUP($B2947,Price_Per_Item!$A$3:$B$11,2,FALSE)</f>
        <v>1.5</v>
      </c>
      <c r="E2947" s="25">
        <f t="shared" ref="E2947:E3010" si="46">C2947*D2947</f>
        <v>4.5</v>
      </c>
      <c r="F2947" t="str">
        <f>IF(OR(dirty_cafe_sales!$F2947="UNKNOWN",dirty_cafe_sales!$F2947="ERROR",dirty_cafe_sales!$F2947=""),"Unknown",dirty_cafe_sales!$F2947)</f>
        <v>Unknown</v>
      </c>
      <c r="G2947" t="str">
        <f>IF(OR(dirty_cafe_sales!$G2947="UNKNOWN",dirty_cafe_sales!$G2947="ERROR",dirty_cafe_sales!$G2947=""),"Unknown",dirty_cafe_sales!$G2947)</f>
        <v>In-store</v>
      </c>
      <c r="H2947" s="2" t="d">
        <v>2023-01-19</v>
      </c>
    </row>
    <row r="2948" spans="1:8" x14ac:dyDescent="0.2">
      <c r="A2948" s="16" t="s">
        <v>2969</v>
      </c>
      <c r="B2948" s="16" t="str">
        <f>IF(OR(dirty_cafe_sales!$B2948="UNKNOWN",dirty_cafe_sales!$B2948="",dirty_cafe_sales!$B2948="ERROR"),"Unknown_Item",dirty_cafe_sales!$B2948)</f>
        <v>Cake</v>
      </c>
      <c r="C2948" s="23">
        <f>IF(ISNUMBER(dirty_cafe_sales!$C2948),dirty_cafe_sales!$C2948,3)</f>
        <v>3</v>
      </c>
      <c r="D2948" s="19">
        <f>VLOOKUP($B2948,Price_Per_Item!$A$3:$B$11,2,FALSE)</f>
        <v>3</v>
      </c>
      <c r="E2948" s="25">
        <f t="shared" si="46"/>
        <v>9</v>
      </c>
      <c r="F2948" t="str">
        <f>IF(OR(dirty_cafe_sales!$F2948="UNKNOWN",dirty_cafe_sales!$F2948="ERROR",dirty_cafe_sales!$F2948=""),"Unknown",dirty_cafe_sales!$F2948)</f>
        <v>Cash</v>
      </c>
      <c r="G2948" t="str">
        <f>IF(OR(dirty_cafe_sales!$G2948="UNKNOWN",dirty_cafe_sales!$G2948="ERROR",dirty_cafe_sales!$G2948=""),"Unknown",dirty_cafe_sales!$G2948)</f>
        <v>In-store</v>
      </c>
      <c r="H2948" s="2" t="d">
        <v>2023-09-15</v>
      </c>
    </row>
    <row r="2949" spans="1:8" x14ac:dyDescent="0.2">
      <c r="A2949" s="16" t="s">
        <v>2970</v>
      </c>
      <c r="B2949" s="16" t="str">
        <f>IF(OR(dirty_cafe_sales!$B2949="UNKNOWN",dirty_cafe_sales!$B2949="",dirty_cafe_sales!$B2949="ERROR"),"Unknown_Item",dirty_cafe_sales!$B2949)</f>
        <v>Salad</v>
      </c>
      <c r="C2949" s="23">
        <f>IF(ISNUMBER(dirty_cafe_sales!$C2949),dirty_cafe_sales!$C2949,3)</f>
        <v>4</v>
      </c>
      <c r="D2949" s="19">
        <f>VLOOKUP($B2949,Price_Per_Item!$A$3:$B$11,2,FALSE)</f>
        <v>5</v>
      </c>
      <c r="E2949" s="25">
        <f t="shared" si="46"/>
        <v>20</v>
      </c>
      <c r="F2949" t="str">
        <f>IF(OR(dirty_cafe_sales!$F2949="UNKNOWN",dirty_cafe_sales!$F2949="ERROR",dirty_cafe_sales!$F2949=""),"Unknown",dirty_cafe_sales!$F2949)</f>
        <v>Digital Wallet</v>
      </c>
      <c r="G2949" t="str">
        <f>IF(OR(dirty_cafe_sales!$G2949="UNKNOWN",dirty_cafe_sales!$G2949="ERROR",dirty_cafe_sales!$G2949=""),"Unknown",dirty_cafe_sales!$G2949)</f>
        <v>Unknown</v>
      </c>
      <c r="H2949" s="2" t="d">
        <v>2023-06-21</v>
      </c>
    </row>
    <row r="2950" spans="1:8" x14ac:dyDescent="0.2">
      <c r="A2950" s="16" t="s">
        <v>2971</v>
      </c>
      <c r="B2950" s="16" t="str">
        <f>IF(OR(dirty_cafe_sales!$B2950="UNKNOWN",dirty_cafe_sales!$B2950="",dirty_cafe_sales!$B2950="ERROR"),"Unknown_Item",dirty_cafe_sales!$B2950)</f>
        <v>Salad</v>
      </c>
      <c r="C2950" s="23">
        <f>IF(ISNUMBER(dirty_cafe_sales!$C2950),dirty_cafe_sales!$C2950,3)</f>
        <v>3</v>
      </c>
      <c r="D2950" s="19">
        <f>VLOOKUP($B2950,Price_Per_Item!$A$3:$B$11,2,FALSE)</f>
        <v>5</v>
      </c>
      <c r="E2950" s="25">
        <f t="shared" si="46"/>
        <v>15</v>
      </c>
      <c r="F2950" t="str">
        <f>IF(OR(dirty_cafe_sales!$F2950="UNKNOWN",dirty_cafe_sales!$F2950="ERROR",dirty_cafe_sales!$F2950=""),"Unknown",dirty_cafe_sales!$F2950)</f>
        <v>Unknown</v>
      </c>
      <c r="G2950" t="str">
        <f>IF(OR(dirty_cafe_sales!$G2950="UNKNOWN",dirty_cafe_sales!$G2950="ERROR",dirty_cafe_sales!$G2950=""),"Unknown",dirty_cafe_sales!$G2950)</f>
        <v>Takeaway</v>
      </c>
      <c r="H2950" s="2" t="d">
        <v>2023-06-30</v>
      </c>
    </row>
    <row r="2951" spans="1:8" x14ac:dyDescent="0.2">
      <c r="A2951" s="16" t="s">
        <v>2972</v>
      </c>
      <c r="B2951" s="16" t="str">
        <f>IF(OR(dirty_cafe_sales!$B2951="UNKNOWN",dirty_cafe_sales!$B2951="",dirty_cafe_sales!$B2951="ERROR"),"Unknown_Item",dirty_cafe_sales!$B2951)</f>
        <v>Cookie</v>
      </c>
      <c r="C2951" s="23">
        <f>IF(ISNUMBER(dirty_cafe_sales!$C2951),dirty_cafe_sales!$C2951,3)</f>
        <v>5</v>
      </c>
      <c r="D2951" s="19">
        <f>VLOOKUP($B2951,Price_Per_Item!$A$3:$B$11,2,FALSE)</f>
        <v>1</v>
      </c>
      <c r="E2951" s="25">
        <f t="shared" si="46"/>
        <v>5</v>
      </c>
      <c r="F2951" t="str">
        <f>IF(OR(dirty_cafe_sales!$F2951="UNKNOWN",dirty_cafe_sales!$F2951="ERROR",dirty_cafe_sales!$F2951=""),"Unknown",dirty_cafe_sales!$F2951)</f>
        <v>Cash</v>
      </c>
      <c r="G2951" t="str">
        <f>IF(OR(dirty_cafe_sales!$G2951="UNKNOWN",dirty_cafe_sales!$G2951="ERROR",dirty_cafe_sales!$G2951=""),"Unknown",dirty_cafe_sales!$G2951)</f>
        <v>Takeaway</v>
      </c>
      <c r="H2951" s="2" t="d">
        <v>2023-06-01</v>
      </c>
    </row>
    <row r="2952" spans="1:8" x14ac:dyDescent="0.2">
      <c r="A2952" s="16" t="s">
        <v>2973</v>
      </c>
      <c r="B2952" s="16" t="str">
        <f>IF(OR(dirty_cafe_sales!$B2952="UNKNOWN",dirty_cafe_sales!$B2952="",dirty_cafe_sales!$B2952="ERROR"),"Unknown_Item",dirty_cafe_sales!$B2952)</f>
        <v>Cookie</v>
      </c>
      <c r="C2952" s="23">
        <f>IF(ISNUMBER(dirty_cafe_sales!$C2952),dirty_cafe_sales!$C2952,3)</f>
        <v>2</v>
      </c>
      <c r="D2952" s="19">
        <f>VLOOKUP($B2952,Price_Per_Item!$A$3:$B$11,2,FALSE)</f>
        <v>1</v>
      </c>
      <c r="E2952" s="25">
        <f t="shared" si="46"/>
        <v>2</v>
      </c>
      <c r="F2952" t="str">
        <f>IF(OR(dirty_cafe_sales!$F2952="UNKNOWN",dirty_cafe_sales!$F2952="ERROR",dirty_cafe_sales!$F2952=""),"Unknown",dirty_cafe_sales!$F2952)</f>
        <v>Credit Card</v>
      </c>
      <c r="G2952" t="str">
        <f>IF(OR(dirty_cafe_sales!$G2952="UNKNOWN",dirty_cafe_sales!$G2952="ERROR",dirty_cafe_sales!$G2952=""),"Unknown",dirty_cafe_sales!$G2952)</f>
        <v>In-store</v>
      </c>
      <c r="H2952" s="2" t="d">
        <v>2023-12-05</v>
      </c>
    </row>
    <row r="2953" spans="1:8" x14ac:dyDescent="0.2">
      <c r="A2953" s="16" t="s">
        <v>2974</v>
      </c>
      <c r="B2953" s="16" t="str">
        <f>IF(OR(dirty_cafe_sales!$B2953="UNKNOWN",dirty_cafe_sales!$B2953="",dirty_cafe_sales!$B2953="ERROR"),"Unknown_Item",dirty_cafe_sales!$B2953)</f>
        <v>Smoothie</v>
      </c>
      <c r="C2953" s="23">
        <f>IF(ISNUMBER(dirty_cafe_sales!$C2953),dirty_cafe_sales!$C2953,3)</f>
        <v>5</v>
      </c>
      <c r="D2953" s="19">
        <f>VLOOKUP($B2953,Price_Per_Item!$A$3:$B$11,2,FALSE)</f>
        <v>4</v>
      </c>
      <c r="E2953" s="25">
        <f t="shared" si="46"/>
        <v>20</v>
      </c>
      <c r="F2953" t="str">
        <f>IF(OR(dirty_cafe_sales!$F2953="UNKNOWN",dirty_cafe_sales!$F2953="ERROR",dirty_cafe_sales!$F2953=""),"Unknown",dirty_cafe_sales!$F2953)</f>
        <v>Unknown</v>
      </c>
      <c r="G2953" t="str">
        <f>IF(OR(dirty_cafe_sales!$G2953="UNKNOWN",dirty_cafe_sales!$G2953="ERROR",dirty_cafe_sales!$G2953=""),"Unknown",dirty_cafe_sales!$G2953)</f>
        <v>Unknown</v>
      </c>
      <c r="H2953" s="2" t="d">
        <v>2023-08-09</v>
      </c>
    </row>
    <row r="2954" spans="1:8" x14ac:dyDescent="0.2">
      <c r="A2954" s="16" t="s">
        <v>2975</v>
      </c>
      <c r="B2954" s="16" t="str">
        <f>IF(OR(dirty_cafe_sales!$B2954="UNKNOWN",dirty_cafe_sales!$B2954="",dirty_cafe_sales!$B2954="ERROR"),"Unknown_Item",dirty_cafe_sales!$B2954)</f>
        <v>Smoothie</v>
      </c>
      <c r="C2954" s="23">
        <f>IF(ISNUMBER(dirty_cafe_sales!$C2954),dirty_cafe_sales!$C2954,3)</f>
        <v>3</v>
      </c>
      <c r="D2954" s="19">
        <f>VLOOKUP($B2954,Price_Per_Item!$A$3:$B$11,2,FALSE)</f>
        <v>4</v>
      </c>
      <c r="E2954" s="25">
        <f t="shared" si="46"/>
        <v>12</v>
      </c>
      <c r="F2954" t="str">
        <f>IF(OR(dirty_cafe_sales!$F2954="UNKNOWN",dirty_cafe_sales!$F2954="ERROR",dirty_cafe_sales!$F2954=""),"Unknown",dirty_cafe_sales!$F2954)</f>
        <v>Credit Card</v>
      </c>
      <c r="G2954" t="str">
        <f>IF(OR(dirty_cafe_sales!$G2954="UNKNOWN",dirty_cafe_sales!$G2954="ERROR",dirty_cafe_sales!$G2954=""),"Unknown",dirty_cafe_sales!$G2954)</f>
        <v>Takeaway</v>
      </c>
      <c r="H2954" s="2" t="d">
        <v>2023-09-01</v>
      </c>
    </row>
    <row r="2955" spans="1:8" x14ac:dyDescent="0.2">
      <c r="A2955" s="16" t="s">
        <v>2976</v>
      </c>
      <c r="B2955" s="16" t="str">
        <f>IF(OR(dirty_cafe_sales!$B2955="UNKNOWN",dirty_cafe_sales!$B2955="",dirty_cafe_sales!$B2955="ERROR"),"Unknown_Item",dirty_cafe_sales!$B2955)</f>
        <v>Coffee</v>
      </c>
      <c r="C2955" s="23">
        <f>IF(ISNUMBER(dirty_cafe_sales!$C2955),dirty_cafe_sales!$C2955,3)</f>
        <v>1</v>
      </c>
      <c r="D2955" s="19">
        <f>VLOOKUP($B2955,Price_Per_Item!$A$3:$B$11,2,FALSE)</f>
        <v>2</v>
      </c>
      <c r="E2955" s="25">
        <f t="shared" si="46"/>
        <v>2</v>
      </c>
      <c r="F2955" t="str">
        <f>IF(OR(dirty_cafe_sales!$F2955="UNKNOWN",dirty_cafe_sales!$F2955="ERROR",dirty_cafe_sales!$F2955=""),"Unknown",dirty_cafe_sales!$F2955)</f>
        <v>Digital Wallet</v>
      </c>
      <c r="G2955" t="str">
        <f>IF(OR(dirty_cafe_sales!$G2955="UNKNOWN",dirty_cafe_sales!$G2955="ERROR",dirty_cafe_sales!$G2955=""),"Unknown",dirty_cafe_sales!$G2955)</f>
        <v>Unknown</v>
      </c>
      <c r="H2955" s="2" t="d">
        <v>2023-03-08</v>
      </c>
    </row>
    <row r="2956" spans="1:8" x14ac:dyDescent="0.2">
      <c r="A2956" s="16" t="s">
        <v>2977</v>
      </c>
      <c r="B2956" s="16" t="str">
        <f>IF(OR(dirty_cafe_sales!$B2956="UNKNOWN",dirty_cafe_sales!$B2956="",dirty_cafe_sales!$B2956="ERROR"),"Unknown_Item",dirty_cafe_sales!$B2956)</f>
        <v>Sandwich</v>
      </c>
      <c r="C2956" s="23">
        <f>IF(ISNUMBER(dirty_cafe_sales!$C2956),dirty_cafe_sales!$C2956,3)</f>
        <v>3</v>
      </c>
      <c r="D2956" s="19">
        <f>VLOOKUP($B2956,Price_Per_Item!$A$3:$B$11,2,FALSE)</f>
        <v>4</v>
      </c>
      <c r="E2956" s="25">
        <f t="shared" si="46"/>
        <v>12</v>
      </c>
      <c r="F2956" t="str">
        <f>IF(OR(dirty_cafe_sales!$F2956="UNKNOWN",dirty_cafe_sales!$F2956="ERROR",dirty_cafe_sales!$F2956=""),"Unknown",dirty_cafe_sales!$F2956)</f>
        <v>Credit Card</v>
      </c>
      <c r="G2956" t="str">
        <f>IF(OR(dirty_cafe_sales!$G2956="UNKNOWN",dirty_cafe_sales!$G2956="ERROR",dirty_cafe_sales!$G2956=""),"Unknown",dirty_cafe_sales!$G2956)</f>
        <v>In-store</v>
      </c>
      <c r="H2956" s="2" t="d">
        <v>2023-02-28</v>
      </c>
    </row>
    <row r="2957" spans="1:8" x14ac:dyDescent="0.2">
      <c r="A2957" s="16" t="s">
        <v>2978</v>
      </c>
      <c r="B2957" s="16" t="str">
        <f>IF(OR(dirty_cafe_sales!$B2957="UNKNOWN",dirty_cafe_sales!$B2957="",dirty_cafe_sales!$B2957="ERROR"),"Unknown_Item",dirty_cafe_sales!$B2957)</f>
        <v>Salad</v>
      </c>
      <c r="C2957" s="23">
        <f>IF(ISNUMBER(dirty_cafe_sales!$C2957),dirty_cafe_sales!$C2957,3)</f>
        <v>3</v>
      </c>
      <c r="D2957" s="19">
        <f>VLOOKUP($B2957,Price_Per_Item!$A$3:$B$11,2,FALSE)</f>
        <v>5</v>
      </c>
      <c r="E2957" s="25">
        <f t="shared" si="46"/>
        <v>15</v>
      </c>
      <c r="F2957" t="str">
        <f>IF(OR(dirty_cafe_sales!$F2957="UNKNOWN",dirty_cafe_sales!$F2957="ERROR",dirty_cafe_sales!$F2957=""),"Unknown",dirty_cafe_sales!$F2957)</f>
        <v>Digital Wallet</v>
      </c>
      <c r="G2957" t="str">
        <f>IF(OR(dirty_cafe_sales!$G2957="UNKNOWN",dirty_cafe_sales!$G2957="ERROR",dirty_cafe_sales!$G2957=""),"Unknown",dirty_cafe_sales!$G2957)</f>
        <v>Takeaway</v>
      </c>
      <c r="H2957" s="2" t="d">
        <v>2023-11-07</v>
      </c>
    </row>
    <row r="2958" spans="1:8" x14ac:dyDescent="0.2">
      <c r="A2958" s="16" t="s">
        <v>2979</v>
      </c>
      <c r="B2958" s="16" t="str">
        <f>IF(OR(dirty_cafe_sales!$B2958="UNKNOWN",dirty_cafe_sales!$B2958="",dirty_cafe_sales!$B2958="ERROR"),"Unknown_Item",dirty_cafe_sales!$B2958)</f>
        <v>Smoothie</v>
      </c>
      <c r="C2958" s="23">
        <f>IF(ISNUMBER(dirty_cafe_sales!$C2958),dirty_cafe_sales!$C2958,3)</f>
        <v>5</v>
      </c>
      <c r="D2958" s="19">
        <f>VLOOKUP($B2958,Price_Per_Item!$A$3:$B$11,2,FALSE)</f>
        <v>4</v>
      </c>
      <c r="E2958" s="25">
        <f t="shared" si="46"/>
        <v>20</v>
      </c>
      <c r="F2958" t="str">
        <f>IF(OR(dirty_cafe_sales!$F2958="UNKNOWN",dirty_cafe_sales!$F2958="ERROR",dirty_cafe_sales!$F2958=""),"Unknown",dirty_cafe_sales!$F2958)</f>
        <v>Unknown</v>
      </c>
      <c r="G2958" t="str">
        <f>IF(OR(dirty_cafe_sales!$G2958="UNKNOWN",dirty_cafe_sales!$G2958="ERROR",dirty_cafe_sales!$G2958=""),"Unknown",dirty_cafe_sales!$G2958)</f>
        <v>Unknown</v>
      </c>
      <c r="H2958" s="2" t="d">
        <v>2023-05-08</v>
      </c>
    </row>
    <row r="2959" spans="1:8" x14ac:dyDescent="0.2">
      <c r="A2959" s="16" t="s">
        <v>2980</v>
      </c>
      <c r="B2959" s="16" t="str">
        <f>IF(OR(dirty_cafe_sales!$B2959="UNKNOWN",dirty_cafe_sales!$B2959="",dirty_cafe_sales!$B2959="ERROR"),"Unknown_Item",dirty_cafe_sales!$B2959)</f>
        <v>Juice</v>
      </c>
      <c r="C2959" s="23">
        <f>IF(ISNUMBER(dirty_cafe_sales!$C2959),dirty_cafe_sales!$C2959,3)</f>
        <v>1</v>
      </c>
      <c r="D2959" s="19">
        <f>VLOOKUP($B2959,Price_Per_Item!$A$3:$B$11,2,FALSE)</f>
        <v>3</v>
      </c>
      <c r="E2959" s="25">
        <f t="shared" si="46"/>
        <v>3</v>
      </c>
      <c r="F2959" t="str">
        <f>IF(OR(dirty_cafe_sales!$F2959="UNKNOWN",dirty_cafe_sales!$F2959="ERROR",dirty_cafe_sales!$F2959=""),"Unknown",dirty_cafe_sales!$F2959)</f>
        <v>Cash</v>
      </c>
      <c r="G2959" t="str">
        <f>IF(OR(dirty_cafe_sales!$G2959="UNKNOWN",dirty_cafe_sales!$G2959="ERROR",dirty_cafe_sales!$G2959=""),"Unknown",dirty_cafe_sales!$G2959)</f>
        <v>Unknown</v>
      </c>
      <c r="H2959" s="2" t="d">
        <v>2023-10-24</v>
      </c>
    </row>
    <row r="2960" spans="1:8" x14ac:dyDescent="0.2">
      <c r="A2960" s="16" t="s">
        <v>2981</v>
      </c>
      <c r="B2960" s="16" t="str">
        <f>IF(OR(dirty_cafe_sales!$B2960="UNKNOWN",dirty_cafe_sales!$B2960="",dirty_cafe_sales!$B2960="ERROR"),"Unknown_Item",dirty_cafe_sales!$B2960)</f>
        <v>Cookie</v>
      </c>
      <c r="C2960" s="23">
        <f>IF(ISNUMBER(dirty_cafe_sales!$C2960),dirty_cafe_sales!$C2960,3)</f>
        <v>4</v>
      </c>
      <c r="D2960" s="19">
        <f>VLOOKUP($B2960,Price_Per_Item!$A$3:$B$11,2,FALSE)</f>
        <v>1</v>
      </c>
      <c r="E2960" s="25">
        <f t="shared" si="46"/>
        <v>4</v>
      </c>
      <c r="F2960" t="str">
        <f>IF(OR(dirty_cafe_sales!$F2960="UNKNOWN",dirty_cafe_sales!$F2960="ERROR",dirty_cafe_sales!$F2960=""),"Unknown",dirty_cafe_sales!$F2960)</f>
        <v>Cash</v>
      </c>
      <c r="G2960" t="str">
        <f>IF(OR(dirty_cafe_sales!$G2960="UNKNOWN",dirty_cafe_sales!$G2960="ERROR",dirty_cafe_sales!$G2960=""),"Unknown",dirty_cafe_sales!$G2960)</f>
        <v>Takeaway</v>
      </c>
      <c r="H2960" s="2" t="d">
        <v>2023-10-27</v>
      </c>
    </row>
    <row r="2961" spans="1:8" x14ac:dyDescent="0.2">
      <c r="A2961" s="16" t="s">
        <v>2982</v>
      </c>
      <c r="B2961" s="16" t="str">
        <f>IF(OR(dirty_cafe_sales!$B2961="UNKNOWN",dirty_cafe_sales!$B2961="",dirty_cafe_sales!$B2961="ERROR"),"Unknown_Item",dirty_cafe_sales!$B2961)</f>
        <v>Salad</v>
      </c>
      <c r="C2961" s="23">
        <f>IF(ISNUMBER(dirty_cafe_sales!$C2961),dirty_cafe_sales!$C2961,3)</f>
        <v>5</v>
      </c>
      <c r="D2961" s="19">
        <f>VLOOKUP($B2961,Price_Per_Item!$A$3:$B$11,2,FALSE)</f>
        <v>5</v>
      </c>
      <c r="E2961" s="25">
        <f t="shared" si="46"/>
        <v>25</v>
      </c>
      <c r="F2961" t="str">
        <f>IF(OR(dirty_cafe_sales!$F2961="UNKNOWN",dirty_cafe_sales!$F2961="ERROR",dirty_cafe_sales!$F2961=""),"Unknown",dirty_cafe_sales!$F2961)</f>
        <v>Digital Wallet</v>
      </c>
      <c r="G2961" t="str">
        <f>IF(OR(dirty_cafe_sales!$G2961="UNKNOWN",dirty_cafe_sales!$G2961="ERROR",dirty_cafe_sales!$G2961=""),"Unknown",dirty_cafe_sales!$G2961)</f>
        <v>In-store</v>
      </c>
      <c r="H2961" s="2" t="d">
        <v>2023-03-01</v>
      </c>
    </row>
    <row r="2962" spans="1:8" x14ac:dyDescent="0.2">
      <c r="A2962" s="16" t="s">
        <v>2983</v>
      </c>
      <c r="B2962" s="16" t="str">
        <f>IF(OR(dirty_cafe_sales!$B2962="UNKNOWN",dirty_cafe_sales!$B2962="",dirty_cafe_sales!$B2962="ERROR"),"Unknown_Item",dirty_cafe_sales!$B2962)</f>
        <v>Salad</v>
      </c>
      <c r="C2962" s="23">
        <f>IF(ISNUMBER(dirty_cafe_sales!$C2962),dirty_cafe_sales!$C2962,3)</f>
        <v>4</v>
      </c>
      <c r="D2962" s="19">
        <f>VLOOKUP($B2962,Price_Per_Item!$A$3:$B$11,2,FALSE)</f>
        <v>5</v>
      </c>
      <c r="E2962" s="25">
        <f t="shared" si="46"/>
        <v>20</v>
      </c>
      <c r="F2962" t="str">
        <f>IF(OR(dirty_cafe_sales!$F2962="UNKNOWN",dirty_cafe_sales!$F2962="ERROR",dirty_cafe_sales!$F2962=""),"Unknown",dirty_cafe_sales!$F2962)</f>
        <v>Cash</v>
      </c>
      <c r="G2962" t="str">
        <f>IF(OR(dirty_cafe_sales!$G2962="UNKNOWN",dirty_cafe_sales!$G2962="ERROR",dirty_cafe_sales!$G2962=""),"Unknown",dirty_cafe_sales!$G2962)</f>
        <v>Unknown</v>
      </c>
      <c r="H2962" s="2" t="d">
        <v>2023-10-11</v>
      </c>
    </row>
    <row r="2963" spans="1:8" x14ac:dyDescent="0.2">
      <c r="A2963" s="16" t="s">
        <v>2984</v>
      </c>
      <c r="B2963" s="16" t="str">
        <f>IF(OR(dirty_cafe_sales!$B2963="UNKNOWN",dirty_cafe_sales!$B2963="",dirty_cafe_sales!$B2963="ERROR"),"Unknown_Item",dirty_cafe_sales!$B2963)</f>
        <v>Coffee</v>
      </c>
      <c r="C2963" s="23">
        <f>IF(ISNUMBER(dirty_cafe_sales!$C2963),dirty_cafe_sales!$C2963,3)</f>
        <v>2</v>
      </c>
      <c r="D2963" s="19">
        <f>VLOOKUP($B2963,Price_Per_Item!$A$3:$B$11,2,FALSE)</f>
        <v>2</v>
      </c>
      <c r="E2963" s="25">
        <f t="shared" si="46"/>
        <v>4</v>
      </c>
      <c r="F2963" t="str">
        <f>IF(OR(dirty_cafe_sales!$F2963="UNKNOWN",dirty_cafe_sales!$F2963="ERROR",dirty_cafe_sales!$F2963=""),"Unknown",dirty_cafe_sales!$F2963)</f>
        <v>Unknown</v>
      </c>
      <c r="G2963" t="str">
        <f>IF(OR(dirty_cafe_sales!$G2963="UNKNOWN",dirty_cafe_sales!$G2963="ERROR",dirty_cafe_sales!$G2963=""),"Unknown",dirty_cafe_sales!$G2963)</f>
        <v>Unknown</v>
      </c>
      <c r="H2963" s="2" t="d">
        <v>2023-06-30</v>
      </c>
    </row>
    <row r="2964" spans="1:8" x14ac:dyDescent="0.2">
      <c r="A2964" s="16" t="s">
        <v>2985</v>
      </c>
      <c r="B2964" s="16" t="str">
        <f>IF(OR(dirty_cafe_sales!$B2964="UNKNOWN",dirty_cafe_sales!$B2964="",dirty_cafe_sales!$B2964="ERROR"),"Unknown_Item",dirty_cafe_sales!$B2964)</f>
        <v>Smoothie</v>
      </c>
      <c r="C2964" s="23">
        <f>IF(ISNUMBER(dirty_cafe_sales!$C2964),dirty_cafe_sales!$C2964,3)</f>
        <v>5</v>
      </c>
      <c r="D2964" s="19">
        <f>VLOOKUP($B2964,Price_Per_Item!$A$3:$B$11,2,FALSE)</f>
        <v>4</v>
      </c>
      <c r="E2964" s="25">
        <f t="shared" si="46"/>
        <v>20</v>
      </c>
      <c r="F2964" t="str">
        <f>IF(OR(dirty_cafe_sales!$F2964="UNKNOWN",dirty_cafe_sales!$F2964="ERROR",dirty_cafe_sales!$F2964=""),"Unknown",dirty_cafe_sales!$F2964)</f>
        <v>Unknown</v>
      </c>
      <c r="G2964" t="str">
        <f>IF(OR(dirty_cafe_sales!$G2964="UNKNOWN",dirty_cafe_sales!$G2964="ERROR",dirty_cafe_sales!$G2964=""),"Unknown",dirty_cafe_sales!$G2964)</f>
        <v>Takeaway</v>
      </c>
      <c r="H2964" s="2" t="d">
        <v>2023-05-06</v>
      </c>
    </row>
    <row r="2965" spans="1:8" x14ac:dyDescent="0.2">
      <c r="A2965" s="16" t="s">
        <v>2986</v>
      </c>
      <c r="B2965" s="16" t="str">
        <f>IF(OR(dirty_cafe_sales!$B2965="UNKNOWN",dirty_cafe_sales!$B2965="",dirty_cafe_sales!$B2965="ERROR"),"Unknown_Item",dirty_cafe_sales!$B2965)</f>
        <v>Cookie</v>
      </c>
      <c r="C2965" s="23">
        <f>IF(ISNUMBER(dirty_cafe_sales!$C2965),dirty_cafe_sales!$C2965,3)</f>
        <v>2</v>
      </c>
      <c r="D2965" s="19">
        <f>VLOOKUP($B2965,Price_Per_Item!$A$3:$B$11,2,FALSE)</f>
        <v>1</v>
      </c>
      <c r="E2965" s="25">
        <f t="shared" si="46"/>
        <v>2</v>
      </c>
      <c r="F2965" t="str">
        <f>IF(OR(dirty_cafe_sales!$F2965="UNKNOWN",dirty_cafe_sales!$F2965="ERROR",dirty_cafe_sales!$F2965=""),"Unknown",dirty_cafe_sales!$F2965)</f>
        <v>Credit Card</v>
      </c>
      <c r="G2965" t="str">
        <f>IF(OR(dirty_cafe_sales!$G2965="UNKNOWN",dirty_cafe_sales!$G2965="ERROR",dirty_cafe_sales!$G2965=""),"Unknown",dirty_cafe_sales!$G2965)</f>
        <v>In-store</v>
      </c>
      <c r="H2965" s="2" t="d">
        <v>2023-04-28</v>
      </c>
    </row>
    <row r="2966" spans="1:8" x14ac:dyDescent="0.2">
      <c r="A2966" s="16" t="s">
        <v>2987</v>
      </c>
      <c r="B2966" s="16" t="str">
        <f>IF(OR(dirty_cafe_sales!$B2966="UNKNOWN",dirty_cafe_sales!$B2966="",dirty_cafe_sales!$B2966="ERROR"),"Unknown_Item",dirty_cafe_sales!$B2966)</f>
        <v>Sandwich</v>
      </c>
      <c r="C2966" s="23">
        <f>IF(ISNUMBER(dirty_cafe_sales!$C2966),dirty_cafe_sales!$C2966,3)</f>
        <v>5</v>
      </c>
      <c r="D2966" s="19">
        <f>VLOOKUP($B2966,Price_Per_Item!$A$3:$B$11,2,FALSE)</f>
        <v>4</v>
      </c>
      <c r="E2966" s="25">
        <f t="shared" si="46"/>
        <v>20</v>
      </c>
      <c r="F2966" t="str">
        <f>IF(OR(dirty_cafe_sales!$F2966="UNKNOWN",dirty_cafe_sales!$F2966="ERROR",dirty_cafe_sales!$F2966=""),"Unknown",dirty_cafe_sales!$F2966)</f>
        <v>Credit Card</v>
      </c>
      <c r="G2966" t="str">
        <f>IF(OR(dirty_cafe_sales!$G2966="UNKNOWN",dirty_cafe_sales!$G2966="ERROR",dirty_cafe_sales!$G2966=""),"Unknown",dirty_cafe_sales!$G2966)</f>
        <v>Unknown</v>
      </c>
      <c r="H2966" s="2" t="d">
        <v>2023-07-24</v>
      </c>
    </row>
    <row r="2967" spans="1:8" x14ac:dyDescent="0.2">
      <c r="A2967" s="16" t="s">
        <v>2988</v>
      </c>
      <c r="B2967" s="16" t="str">
        <f>IF(OR(dirty_cafe_sales!$B2967="UNKNOWN",dirty_cafe_sales!$B2967="",dirty_cafe_sales!$B2967="ERROR"),"Unknown_Item",dirty_cafe_sales!$B2967)</f>
        <v>Smoothie</v>
      </c>
      <c r="C2967" s="23">
        <f>IF(ISNUMBER(dirty_cafe_sales!$C2967),dirty_cafe_sales!$C2967,3)</f>
        <v>5</v>
      </c>
      <c r="D2967" s="19">
        <f>VLOOKUP($B2967,Price_Per_Item!$A$3:$B$11,2,FALSE)</f>
        <v>4</v>
      </c>
      <c r="E2967" s="25">
        <f t="shared" si="46"/>
        <v>20</v>
      </c>
      <c r="F2967" t="str">
        <f>IF(OR(dirty_cafe_sales!$F2967="UNKNOWN",dirty_cafe_sales!$F2967="ERROR",dirty_cafe_sales!$F2967=""),"Unknown",dirty_cafe_sales!$F2967)</f>
        <v>Digital Wallet</v>
      </c>
      <c r="G2967" t="str">
        <f>IF(OR(dirty_cafe_sales!$G2967="UNKNOWN",dirty_cafe_sales!$G2967="ERROR",dirty_cafe_sales!$G2967=""),"Unknown",dirty_cafe_sales!$G2967)</f>
        <v>In-store</v>
      </c>
      <c r="H2967" s="2" t="d">
        <v>2023-12-11</v>
      </c>
    </row>
    <row r="2968" spans="1:8" x14ac:dyDescent="0.2">
      <c r="A2968" s="16" t="s">
        <v>2989</v>
      </c>
      <c r="B2968" s="16" t="str">
        <f>IF(OR(dirty_cafe_sales!$B2968="UNKNOWN",dirty_cafe_sales!$B2968="",dirty_cafe_sales!$B2968="ERROR"),"Unknown_Item",dirty_cafe_sales!$B2968)</f>
        <v>Salad</v>
      </c>
      <c r="C2968" s="23">
        <f>IF(ISNUMBER(dirty_cafe_sales!$C2968),dirty_cafe_sales!$C2968,3)</f>
        <v>1</v>
      </c>
      <c r="D2968" s="19">
        <f>VLOOKUP($B2968,Price_Per_Item!$A$3:$B$11,2,FALSE)</f>
        <v>5</v>
      </c>
      <c r="E2968" s="25">
        <f t="shared" si="46"/>
        <v>5</v>
      </c>
      <c r="F2968" t="str">
        <f>IF(OR(dirty_cafe_sales!$F2968="UNKNOWN",dirty_cafe_sales!$F2968="ERROR",dirty_cafe_sales!$F2968=""),"Unknown",dirty_cafe_sales!$F2968)</f>
        <v>Cash</v>
      </c>
      <c r="G2968" t="str">
        <f>IF(OR(dirty_cafe_sales!$G2968="UNKNOWN",dirty_cafe_sales!$G2968="ERROR",dirty_cafe_sales!$G2968=""),"Unknown",dirty_cafe_sales!$G2968)</f>
        <v>In-store</v>
      </c>
      <c r="H2968" s="2" t="d">
        <v>2023-04-29</v>
      </c>
    </row>
    <row r="2969" spans="1:8" x14ac:dyDescent="0.2">
      <c r="A2969" s="16" t="s">
        <v>2990</v>
      </c>
      <c r="B2969" s="16" t="str">
        <f>IF(OR(dirty_cafe_sales!$B2969="UNKNOWN",dirty_cafe_sales!$B2969="",dirty_cafe_sales!$B2969="ERROR"),"Unknown_Item",dirty_cafe_sales!$B2969)</f>
        <v>Salad</v>
      </c>
      <c r="C2969" s="23">
        <f>IF(ISNUMBER(dirty_cafe_sales!$C2969),dirty_cafe_sales!$C2969,3)</f>
        <v>2</v>
      </c>
      <c r="D2969" s="19">
        <f>VLOOKUP($B2969,Price_Per_Item!$A$3:$B$11,2,FALSE)</f>
        <v>5</v>
      </c>
      <c r="E2969" s="25">
        <f t="shared" si="46"/>
        <v>10</v>
      </c>
      <c r="F2969" t="str">
        <f>IF(OR(dirty_cafe_sales!$F2969="UNKNOWN",dirty_cafe_sales!$F2969="ERROR",dirty_cafe_sales!$F2969=""),"Unknown",dirty_cafe_sales!$F2969)</f>
        <v>Cash</v>
      </c>
      <c r="G2969" t="str">
        <f>IF(OR(dirty_cafe_sales!$G2969="UNKNOWN",dirty_cafe_sales!$G2969="ERROR",dirty_cafe_sales!$G2969=""),"Unknown",dirty_cafe_sales!$G2969)</f>
        <v>In-store</v>
      </c>
      <c r="H2969" s="2" t="d">
        <v>2023-12-16</v>
      </c>
    </row>
    <row r="2970" spans="1:8" x14ac:dyDescent="0.2">
      <c r="A2970" s="16" t="s">
        <v>2991</v>
      </c>
      <c r="B2970" s="16" t="str">
        <f>IF(OR(dirty_cafe_sales!$B2970="UNKNOWN",dirty_cafe_sales!$B2970="",dirty_cafe_sales!$B2970="ERROR"),"Unknown_Item",dirty_cafe_sales!$B2970)</f>
        <v>Cookie</v>
      </c>
      <c r="C2970" s="23">
        <f>IF(ISNUMBER(dirty_cafe_sales!$C2970),dirty_cafe_sales!$C2970,3)</f>
        <v>4</v>
      </c>
      <c r="D2970" s="19">
        <f>VLOOKUP($B2970,Price_Per_Item!$A$3:$B$11,2,FALSE)</f>
        <v>1</v>
      </c>
      <c r="E2970" s="25">
        <f t="shared" si="46"/>
        <v>4</v>
      </c>
      <c r="F2970" t="str">
        <f>IF(OR(dirty_cafe_sales!$F2970="UNKNOWN",dirty_cafe_sales!$F2970="ERROR",dirty_cafe_sales!$F2970=""),"Unknown",dirty_cafe_sales!$F2970)</f>
        <v>Unknown</v>
      </c>
      <c r="G2970" t="str">
        <f>IF(OR(dirty_cafe_sales!$G2970="UNKNOWN",dirty_cafe_sales!$G2970="ERROR",dirty_cafe_sales!$G2970=""),"Unknown",dirty_cafe_sales!$G2970)</f>
        <v>Takeaway</v>
      </c>
      <c r="H2970" s="2" t="d">
        <v>2023-05-06</v>
      </c>
    </row>
    <row r="2971" spans="1:8" x14ac:dyDescent="0.2">
      <c r="A2971" s="16" t="s">
        <v>2992</v>
      </c>
      <c r="B2971" s="16" t="str">
        <f>IF(OR(dirty_cafe_sales!$B2971="UNKNOWN",dirty_cafe_sales!$B2971="",dirty_cafe_sales!$B2971="ERROR"),"Unknown_Item",dirty_cafe_sales!$B2971)</f>
        <v>Tea</v>
      </c>
      <c r="C2971" s="23">
        <f>IF(ISNUMBER(dirty_cafe_sales!$C2971),dirty_cafe_sales!$C2971,3)</f>
        <v>3</v>
      </c>
      <c r="D2971" s="19">
        <f>VLOOKUP($B2971,Price_Per_Item!$A$3:$B$11,2,FALSE)</f>
        <v>1.5</v>
      </c>
      <c r="E2971" s="25">
        <f t="shared" si="46"/>
        <v>4.5</v>
      </c>
      <c r="F2971" t="str">
        <f>IF(OR(dirty_cafe_sales!$F2971="UNKNOWN",dirty_cafe_sales!$F2971="ERROR",dirty_cafe_sales!$F2971=""),"Unknown",dirty_cafe_sales!$F2971)</f>
        <v>Unknown</v>
      </c>
      <c r="G2971" t="str">
        <f>IF(OR(dirty_cafe_sales!$G2971="UNKNOWN",dirty_cafe_sales!$G2971="ERROR",dirty_cafe_sales!$G2971=""),"Unknown",dirty_cafe_sales!$G2971)</f>
        <v>In-store</v>
      </c>
      <c r="H2971" s="2" t="d">
        <v>2023-11-22</v>
      </c>
    </row>
    <row r="2972" spans="1:8" x14ac:dyDescent="0.2">
      <c r="A2972" s="16" t="s">
        <v>2993</v>
      </c>
      <c r="B2972" s="16" t="str">
        <f>IF(OR(dirty_cafe_sales!$B2972="UNKNOWN",dirty_cafe_sales!$B2972="",dirty_cafe_sales!$B2972="ERROR"),"Unknown_Item",dirty_cafe_sales!$B2972)</f>
        <v>Sandwich</v>
      </c>
      <c r="C2972" s="23">
        <f>IF(ISNUMBER(dirty_cafe_sales!$C2972),dirty_cafe_sales!$C2972,3)</f>
        <v>2</v>
      </c>
      <c r="D2972" s="19">
        <f>VLOOKUP($B2972,Price_Per_Item!$A$3:$B$11,2,FALSE)</f>
        <v>4</v>
      </c>
      <c r="E2972" s="25">
        <f t="shared" si="46"/>
        <v>8</v>
      </c>
      <c r="F2972" t="str">
        <f>IF(OR(dirty_cafe_sales!$F2972="UNKNOWN",dirty_cafe_sales!$F2972="ERROR",dirty_cafe_sales!$F2972=""),"Unknown",dirty_cafe_sales!$F2972)</f>
        <v>Cash</v>
      </c>
      <c r="G2972" t="str">
        <f>IF(OR(dirty_cafe_sales!$G2972="UNKNOWN",dirty_cafe_sales!$G2972="ERROR",dirty_cafe_sales!$G2972=""),"Unknown",dirty_cafe_sales!$G2972)</f>
        <v>Unknown</v>
      </c>
      <c r="H2972" s="2" t="d">
        <v>2023-04-20</v>
      </c>
    </row>
    <row r="2973" spans="1:8" x14ac:dyDescent="0.2">
      <c r="A2973" s="16" t="s">
        <v>2994</v>
      </c>
      <c r="B2973" s="16" t="str">
        <f>IF(OR(dirty_cafe_sales!$B2973="UNKNOWN",dirty_cafe_sales!$B2973="",dirty_cafe_sales!$B2973="ERROR"),"Unknown_Item",dirty_cafe_sales!$B2973)</f>
        <v>Unknown_Item</v>
      </c>
      <c r="C2973" s="23">
        <f>IF(ISNUMBER(dirty_cafe_sales!$C2973),dirty_cafe_sales!$C2973,3)</f>
        <v>4</v>
      </c>
      <c r="D2973" s="19">
        <f>VLOOKUP($B2973,Price_Per_Item!$A$3:$B$11,2,FALSE)</f>
        <v>2.9375</v>
      </c>
      <c r="E2973" s="25">
        <f t="shared" si="46"/>
        <v>11.75</v>
      </c>
      <c r="F2973" t="str">
        <f>IF(OR(dirty_cafe_sales!$F2973="UNKNOWN",dirty_cafe_sales!$F2973="ERROR",dirty_cafe_sales!$F2973=""),"Unknown",dirty_cafe_sales!$F2973)</f>
        <v>Credit Card</v>
      </c>
      <c r="G2973" t="str">
        <f>IF(OR(dirty_cafe_sales!$G2973="UNKNOWN",dirty_cafe_sales!$G2973="ERROR",dirty_cafe_sales!$G2973=""),"Unknown",dirty_cafe_sales!$G2973)</f>
        <v>Takeaway</v>
      </c>
      <c r="H2973" s="2" t="d">
        <v>2023-06-09</v>
      </c>
    </row>
    <row r="2974" spans="1:8" x14ac:dyDescent="0.2">
      <c r="A2974" s="16" t="s">
        <v>2995</v>
      </c>
      <c r="B2974" s="16" t="str">
        <f>IF(OR(dirty_cafe_sales!$B2974="UNKNOWN",dirty_cafe_sales!$B2974="",dirty_cafe_sales!$B2974="ERROR"),"Unknown_Item",dirty_cafe_sales!$B2974)</f>
        <v>Cake</v>
      </c>
      <c r="C2974" s="23">
        <f>IF(ISNUMBER(dirty_cafe_sales!$C2974),dirty_cafe_sales!$C2974,3)</f>
        <v>2</v>
      </c>
      <c r="D2974" s="19">
        <f>VLOOKUP($B2974,Price_Per_Item!$A$3:$B$11,2,FALSE)</f>
        <v>3</v>
      </c>
      <c r="E2974" s="25">
        <f t="shared" si="46"/>
        <v>6</v>
      </c>
      <c r="F2974" t="str">
        <f>IF(OR(dirty_cafe_sales!$F2974="UNKNOWN",dirty_cafe_sales!$F2974="ERROR",dirty_cafe_sales!$F2974=""),"Unknown",dirty_cafe_sales!$F2974)</f>
        <v>Cash</v>
      </c>
      <c r="G2974" t="str">
        <f>IF(OR(dirty_cafe_sales!$G2974="UNKNOWN",dirty_cafe_sales!$G2974="ERROR",dirty_cafe_sales!$G2974=""),"Unknown",dirty_cafe_sales!$G2974)</f>
        <v>Unknown</v>
      </c>
      <c r="H2974" s="2" t="d">
        <v>2023-09-09</v>
      </c>
    </row>
    <row r="2975" spans="1:8" x14ac:dyDescent="0.2">
      <c r="A2975" s="16" t="s">
        <v>2996</v>
      </c>
      <c r="B2975" s="16" t="str">
        <f>IF(OR(dirty_cafe_sales!$B2975="UNKNOWN",dirty_cafe_sales!$B2975="",dirty_cafe_sales!$B2975="ERROR"),"Unknown_Item",dirty_cafe_sales!$B2975)</f>
        <v>Cake</v>
      </c>
      <c r="C2975" s="23">
        <f>IF(ISNUMBER(dirty_cafe_sales!$C2975),dirty_cafe_sales!$C2975,3)</f>
        <v>1</v>
      </c>
      <c r="D2975" s="19">
        <f>VLOOKUP($B2975,Price_Per_Item!$A$3:$B$11,2,FALSE)</f>
        <v>3</v>
      </c>
      <c r="E2975" s="25">
        <f t="shared" si="46"/>
        <v>3</v>
      </c>
      <c r="F2975" t="str">
        <f>IF(OR(dirty_cafe_sales!$F2975="UNKNOWN",dirty_cafe_sales!$F2975="ERROR",dirty_cafe_sales!$F2975=""),"Unknown",dirty_cafe_sales!$F2975)</f>
        <v>Credit Card</v>
      </c>
      <c r="G2975" t="str">
        <f>IF(OR(dirty_cafe_sales!$G2975="UNKNOWN",dirty_cafe_sales!$G2975="ERROR",dirty_cafe_sales!$G2975=""),"Unknown",dirty_cafe_sales!$G2975)</f>
        <v>In-store</v>
      </c>
      <c r="H2975" s="2" t="d">
        <v>2023-11-23</v>
      </c>
    </row>
    <row r="2976" spans="1:8" x14ac:dyDescent="0.2">
      <c r="A2976" s="16" t="s">
        <v>2997</v>
      </c>
      <c r="B2976" s="16" t="str">
        <f>IF(OR(dirty_cafe_sales!$B2976="UNKNOWN",dirty_cafe_sales!$B2976="",dirty_cafe_sales!$B2976="ERROR"),"Unknown_Item",dirty_cafe_sales!$B2976)</f>
        <v>Juice</v>
      </c>
      <c r="C2976" s="23">
        <f>IF(ISNUMBER(dirty_cafe_sales!$C2976),dirty_cafe_sales!$C2976,3)</f>
        <v>2</v>
      </c>
      <c r="D2976" s="19">
        <f>VLOOKUP($B2976,Price_Per_Item!$A$3:$B$11,2,FALSE)</f>
        <v>3</v>
      </c>
      <c r="E2976" s="25">
        <f t="shared" si="46"/>
        <v>6</v>
      </c>
      <c r="F2976" t="str">
        <f>IF(OR(dirty_cafe_sales!$F2976="UNKNOWN",dirty_cafe_sales!$F2976="ERROR",dirty_cafe_sales!$F2976=""),"Unknown",dirty_cafe_sales!$F2976)</f>
        <v>Digital Wallet</v>
      </c>
      <c r="G2976" t="str">
        <f>IF(OR(dirty_cafe_sales!$G2976="UNKNOWN",dirty_cafe_sales!$G2976="ERROR",dirty_cafe_sales!$G2976=""),"Unknown",dirty_cafe_sales!$G2976)</f>
        <v>Unknown</v>
      </c>
      <c r="H2976" s="2" t="d">
        <v>2023-08-25</v>
      </c>
    </row>
    <row r="2977" spans="1:8" x14ac:dyDescent="0.2">
      <c r="A2977" s="16" t="s">
        <v>2998</v>
      </c>
      <c r="B2977" s="16" t="str">
        <f>IF(OR(dirty_cafe_sales!$B2977="UNKNOWN",dirty_cafe_sales!$B2977="",dirty_cafe_sales!$B2977="ERROR"),"Unknown_Item",dirty_cafe_sales!$B2977)</f>
        <v>Smoothie</v>
      </c>
      <c r="C2977" s="23">
        <f>IF(ISNUMBER(dirty_cafe_sales!$C2977),dirty_cafe_sales!$C2977,3)</f>
        <v>2</v>
      </c>
      <c r="D2977" s="19">
        <f>VLOOKUP($B2977,Price_Per_Item!$A$3:$B$11,2,FALSE)</f>
        <v>4</v>
      </c>
      <c r="E2977" s="25">
        <f t="shared" si="46"/>
        <v>8</v>
      </c>
      <c r="F2977" t="str">
        <f>IF(OR(dirty_cafe_sales!$F2977="UNKNOWN",dirty_cafe_sales!$F2977="ERROR",dirty_cafe_sales!$F2977=""),"Unknown",dirty_cafe_sales!$F2977)</f>
        <v>Credit Card</v>
      </c>
      <c r="G2977" t="str">
        <f>IF(OR(dirty_cafe_sales!$G2977="UNKNOWN",dirty_cafe_sales!$G2977="ERROR",dirty_cafe_sales!$G2977=""),"Unknown",dirty_cafe_sales!$G2977)</f>
        <v>In-store</v>
      </c>
      <c r="H2977" s="2" t="d">
        <v>2023-10-30</v>
      </c>
    </row>
    <row r="2978" spans="1:8" x14ac:dyDescent="0.2">
      <c r="A2978" s="16" t="s">
        <v>2999</v>
      </c>
      <c r="B2978" s="16" t="str">
        <f>IF(OR(dirty_cafe_sales!$B2978="UNKNOWN",dirty_cafe_sales!$B2978="",dirty_cafe_sales!$B2978="ERROR"),"Unknown_Item",dirty_cafe_sales!$B2978)</f>
        <v>Cake</v>
      </c>
      <c r="C2978" s="23">
        <f>IF(ISNUMBER(dirty_cafe_sales!$C2978),dirty_cafe_sales!$C2978,3)</f>
        <v>4</v>
      </c>
      <c r="D2978" s="19">
        <f>VLOOKUP($B2978,Price_Per_Item!$A$3:$B$11,2,FALSE)</f>
        <v>3</v>
      </c>
      <c r="E2978" s="25">
        <f t="shared" si="46"/>
        <v>12</v>
      </c>
      <c r="F2978" t="str">
        <f>IF(OR(dirty_cafe_sales!$F2978="UNKNOWN",dirty_cafe_sales!$F2978="ERROR",dirty_cafe_sales!$F2978=""),"Unknown",dirty_cafe_sales!$F2978)</f>
        <v>Credit Card</v>
      </c>
      <c r="G2978" t="str">
        <f>IF(OR(dirty_cafe_sales!$G2978="UNKNOWN",dirty_cafe_sales!$G2978="ERROR",dirty_cafe_sales!$G2978=""),"Unknown",dirty_cafe_sales!$G2978)</f>
        <v>Takeaway</v>
      </c>
      <c r="H2978" s="2" t="d">
        <v>2023-06-23</v>
      </c>
    </row>
    <row r="2979" spans="1:8" x14ac:dyDescent="0.2">
      <c r="A2979" s="16" t="s">
        <v>3000</v>
      </c>
      <c r="B2979" s="16" t="str">
        <f>IF(OR(dirty_cafe_sales!$B2979="UNKNOWN",dirty_cafe_sales!$B2979="",dirty_cafe_sales!$B2979="ERROR"),"Unknown_Item",dirty_cafe_sales!$B2979)</f>
        <v>Tea</v>
      </c>
      <c r="C2979" s="23">
        <f>IF(ISNUMBER(dirty_cafe_sales!$C2979),dirty_cafe_sales!$C2979,3)</f>
        <v>3</v>
      </c>
      <c r="D2979" s="19">
        <f>VLOOKUP($B2979,Price_Per_Item!$A$3:$B$11,2,FALSE)</f>
        <v>1.5</v>
      </c>
      <c r="E2979" s="25">
        <f t="shared" si="46"/>
        <v>4.5</v>
      </c>
      <c r="F2979" t="str">
        <f>IF(OR(dirty_cafe_sales!$F2979="UNKNOWN",dirty_cafe_sales!$F2979="ERROR",dirty_cafe_sales!$F2979=""),"Unknown",dirty_cafe_sales!$F2979)</f>
        <v>Unknown</v>
      </c>
      <c r="G2979" t="str">
        <f>IF(OR(dirty_cafe_sales!$G2979="UNKNOWN",dirty_cafe_sales!$G2979="ERROR",dirty_cafe_sales!$G2979=""),"Unknown",dirty_cafe_sales!$G2979)</f>
        <v>Unknown</v>
      </c>
      <c r="H2979" s="2" t="d">
        <v>2023-05-07</v>
      </c>
    </row>
    <row r="2980" spans="1:8" x14ac:dyDescent="0.2">
      <c r="A2980" s="16" t="s">
        <v>3001</v>
      </c>
      <c r="B2980" s="16" t="str">
        <f>IF(OR(dirty_cafe_sales!$B2980="UNKNOWN",dirty_cafe_sales!$B2980="",dirty_cafe_sales!$B2980="ERROR"),"Unknown_Item",dirty_cafe_sales!$B2980)</f>
        <v>Cookie</v>
      </c>
      <c r="C2980" s="23">
        <f>IF(ISNUMBER(dirty_cafe_sales!$C2980),dirty_cafe_sales!$C2980,3)</f>
        <v>5</v>
      </c>
      <c r="D2980" s="19">
        <f>VLOOKUP($B2980,Price_Per_Item!$A$3:$B$11,2,FALSE)</f>
        <v>1</v>
      </c>
      <c r="E2980" s="25">
        <f t="shared" si="46"/>
        <v>5</v>
      </c>
      <c r="F2980" t="str">
        <f>IF(OR(dirty_cafe_sales!$F2980="UNKNOWN",dirty_cafe_sales!$F2980="ERROR",dirty_cafe_sales!$F2980=""),"Unknown",dirty_cafe_sales!$F2980)</f>
        <v>Unknown</v>
      </c>
      <c r="G2980" t="str">
        <f>IF(OR(dirty_cafe_sales!$G2980="UNKNOWN",dirty_cafe_sales!$G2980="ERROR",dirty_cafe_sales!$G2980=""),"Unknown",dirty_cafe_sales!$G2980)</f>
        <v>Unknown</v>
      </c>
      <c r="H2980" s="2" t="d">
        <v>2023-02-07</v>
      </c>
    </row>
    <row r="2981" spans="1:8" x14ac:dyDescent="0.2">
      <c r="A2981" s="16" t="s">
        <v>3002</v>
      </c>
      <c r="B2981" s="16" t="str">
        <f>IF(OR(dirty_cafe_sales!$B2981="UNKNOWN",dirty_cafe_sales!$B2981="",dirty_cafe_sales!$B2981="ERROR"),"Unknown_Item",dirty_cafe_sales!$B2981)</f>
        <v>Cookie</v>
      </c>
      <c r="C2981" s="23">
        <f>IF(ISNUMBER(dirty_cafe_sales!$C2981),dirty_cafe_sales!$C2981,3)</f>
        <v>1</v>
      </c>
      <c r="D2981" s="19">
        <f>VLOOKUP($B2981,Price_Per_Item!$A$3:$B$11,2,FALSE)</f>
        <v>1</v>
      </c>
      <c r="E2981" s="25">
        <f t="shared" si="46"/>
        <v>1</v>
      </c>
      <c r="F2981" t="str">
        <f>IF(OR(dirty_cafe_sales!$F2981="UNKNOWN",dirty_cafe_sales!$F2981="ERROR",dirty_cafe_sales!$F2981=""),"Unknown",dirty_cafe_sales!$F2981)</f>
        <v>Unknown</v>
      </c>
      <c r="G2981" t="str">
        <f>IF(OR(dirty_cafe_sales!$G2981="UNKNOWN",dirty_cafe_sales!$G2981="ERROR",dirty_cafe_sales!$G2981=""),"Unknown",dirty_cafe_sales!$G2981)</f>
        <v>Unknown</v>
      </c>
      <c r="H2981" s="2" t="d">
        <v>2023-04-29</v>
      </c>
    </row>
    <row r="2982" spans="1:8" x14ac:dyDescent="0.2">
      <c r="A2982" s="16" t="s">
        <v>3003</v>
      </c>
      <c r="B2982" s="16" t="str">
        <f>IF(OR(dirty_cafe_sales!$B2982="UNKNOWN",dirty_cafe_sales!$B2982="",dirty_cafe_sales!$B2982="ERROR"),"Unknown_Item",dirty_cafe_sales!$B2982)</f>
        <v>Juice</v>
      </c>
      <c r="C2982" s="23">
        <f>IF(ISNUMBER(dirty_cafe_sales!$C2982),dirty_cafe_sales!$C2982,3)</f>
        <v>1</v>
      </c>
      <c r="D2982" s="19">
        <f>VLOOKUP($B2982,Price_Per_Item!$A$3:$B$11,2,FALSE)</f>
        <v>3</v>
      </c>
      <c r="E2982" s="25">
        <f t="shared" si="46"/>
        <v>3</v>
      </c>
      <c r="F2982" t="str">
        <f>IF(OR(dirty_cafe_sales!$F2982="UNKNOWN",dirty_cafe_sales!$F2982="ERROR",dirty_cafe_sales!$F2982=""),"Unknown",dirty_cafe_sales!$F2982)</f>
        <v>Cash</v>
      </c>
      <c r="G2982" t="str">
        <f>IF(OR(dirty_cafe_sales!$G2982="UNKNOWN",dirty_cafe_sales!$G2982="ERROR",dirty_cafe_sales!$G2982=""),"Unknown",dirty_cafe_sales!$G2982)</f>
        <v>Takeaway</v>
      </c>
      <c r="H2982" s="2" t="d">
        <v>2023-03-31</v>
      </c>
    </row>
    <row r="2983" spans="1:8" x14ac:dyDescent="0.2">
      <c r="A2983" s="16" t="s">
        <v>3004</v>
      </c>
      <c r="B2983" s="16" t="str">
        <f>IF(OR(dirty_cafe_sales!$B2983="UNKNOWN",dirty_cafe_sales!$B2983="",dirty_cafe_sales!$B2983="ERROR"),"Unknown_Item",dirty_cafe_sales!$B2983)</f>
        <v>Sandwich</v>
      </c>
      <c r="C2983" s="23">
        <f>IF(ISNUMBER(dirty_cafe_sales!$C2983),dirty_cafe_sales!$C2983,3)</f>
        <v>2</v>
      </c>
      <c r="D2983" s="19">
        <f>VLOOKUP($B2983,Price_Per_Item!$A$3:$B$11,2,FALSE)</f>
        <v>4</v>
      </c>
      <c r="E2983" s="25">
        <f t="shared" si="46"/>
        <v>8</v>
      </c>
      <c r="F2983" t="str">
        <f>IF(OR(dirty_cafe_sales!$F2983="UNKNOWN",dirty_cafe_sales!$F2983="ERROR",dirty_cafe_sales!$F2983=""),"Unknown",dirty_cafe_sales!$F2983)</f>
        <v>Unknown</v>
      </c>
      <c r="G2983" t="str">
        <f>IF(OR(dirty_cafe_sales!$G2983="UNKNOWN",dirty_cafe_sales!$G2983="ERROR",dirty_cafe_sales!$G2983=""),"Unknown",dirty_cafe_sales!$G2983)</f>
        <v>Takeaway</v>
      </c>
      <c r="H2983" s="2" t="d">
        <v>2023-08-16</v>
      </c>
    </row>
    <row r="2984" spans="1:8" x14ac:dyDescent="0.2">
      <c r="A2984" s="16" t="s">
        <v>3005</v>
      </c>
      <c r="B2984" s="16" t="str">
        <f>IF(OR(dirty_cafe_sales!$B2984="UNKNOWN",dirty_cafe_sales!$B2984="",dirty_cafe_sales!$B2984="ERROR"),"Unknown_Item",dirty_cafe_sales!$B2984)</f>
        <v>Cookie</v>
      </c>
      <c r="C2984" s="23">
        <f>IF(ISNUMBER(dirty_cafe_sales!$C2984),dirty_cafe_sales!$C2984,3)</f>
        <v>4</v>
      </c>
      <c r="D2984" s="19">
        <f>VLOOKUP($B2984,Price_Per_Item!$A$3:$B$11,2,FALSE)</f>
        <v>1</v>
      </c>
      <c r="E2984" s="25">
        <f t="shared" si="46"/>
        <v>4</v>
      </c>
      <c r="F2984" t="str">
        <f>IF(OR(dirty_cafe_sales!$F2984="UNKNOWN",dirty_cafe_sales!$F2984="ERROR",dirty_cafe_sales!$F2984=""),"Unknown",dirty_cafe_sales!$F2984)</f>
        <v>Cash</v>
      </c>
      <c r="G2984" t="str">
        <f>IF(OR(dirty_cafe_sales!$G2984="UNKNOWN",dirty_cafe_sales!$G2984="ERROR",dirty_cafe_sales!$G2984=""),"Unknown",dirty_cafe_sales!$G2984)</f>
        <v>Takeaway</v>
      </c>
      <c r="H2984" s="2" t="d">
        <v>2023-11-12</v>
      </c>
    </row>
    <row r="2985" spans="1:8" x14ac:dyDescent="0.2">
      <c r="A2985" s="16" t="s">
        <v>3006</v>
      </c>
      <c r="B2985" s="16" t="str">
        <f>IF(OR(dirty_cafe_sales!$B2985="UNKNOWN",dirty_cafe_sales!$B2985="",dirty_cafe_sales!$B2985="ERROR"),"Unknown_Item",dirty_cafe_sales!$B2985)</f>
        <v>Smoothie</v>
      </c>
      <c r="C2985" s="23">
        <f>IF(ISNUMBER(dirty_cafe_sales!$C2985),dirty_cafe_sales!$C2985,3)</f>
        <v>5</v>
      </c>
      <c r="D2985" s="19">
        <f>VLOOKUP($B2985,Price_Per_Item!$A$3:$B$11,2,FALSE)</f>
        <v>4</v>
      </c>
      <c r="E2985" s="25">
        <f t="shared" si="46"/>
        <v>20</v>
      </c>
      <c r="F2985" t="str">
        <f>IF(OR(dirty_cafe_sales!$F2985="UNKNOWN",dirty_cafe_sales!$F2985="ERROR",dirty_cafe_sales!$F2985=""),"Unknown",dirty_cafe_sales!$F2985)</f>
        <v>Unknown</v>
      </c>
      <c r="G2985" t="str">
        <f>IF(OR(dirty_cafe_sales!$G2985="UNKNOWN",dirty_cafe_sales!$G2985="ERROR",dirty_cafe_sales!$G2985=""),"Unknown",dirty_cafe_sales!$G2985)</f>
        <v>Takeaway</v>
      </c>
      <c r="H2985" s="2" t="d">
        <v>2023-11-23</v>
      </c>
    </row>
    <row r="2986" spans="1:8" x14ac:dyDescent="0.2">
      <c r="A2986" s="16" t="s">
        <v>3007</v>
      </c>
      <c r="B2986" s="16" t="str">
        <f>IF(OR(dirty_cafe_sales!$B2986="UNKNOWN",dirty_cafe_sales!$B2986="",dirty_cafe_sales!$B2986="ERROR"),"Unknown_Item",dirty_cafe_sales!$B2986)</f>
        <v>Salad</v>
      </c>
      <c r="C2986" s="23">
        <f>IF(ISNUMBER(dirty_cafe_sales!$C2986),dirty_cafe_sales!$C2986,3)</f>
        <v>3</v>
      </c>
      <c r="D2986" s="19">
        <f>VLOOKUP($B2986,Price_Per_Item!$A$3:$B$11,2,FALSE)</f>
        <v>5</v>
      </c>
      <c r="E2986" s="25">
        <f t="shared" si="46"/>
        <v>15</v>
      </c>
      <c r="F2986" t="str">
        <f>IF(OR(dirty_cafe_sales!$F2986="UNKNOWN",dirty_cafe_sales!$F2986="ERROR",dirty_cafe_sales!$F2986=""),"Unknown",dirty_cafe_sales!$F2986)</f>
        <v>Credit Card</v>
      </c>
      <c r="G2986" t="str">
        <f>IF(OR(dirty_cafe_sales!$G2986="UNKNOWN",dirty_cafe_sales!$G2986="ERROR",dirty_cafe_sales!$G2986=""),"Unknown",dirty_cafe_sales!$G2986)</f>
        <v>In-store</v>
      </c>
      <c r="H2986" s="2" t="d">
        <v>2023-01-05</v>
      </c>
    </row>
    <row r="2987" spans="1:8" x14ac:dyDescent="0.2">
      <c r="A2987" s="16" t="s">
        <v>3008</v>
      </c>
      <c r="B2987" s="16" t="str">
        <f>IF(OR(dirty_cafe_sales!$B2987="UNKNOWN",dirty_cafe_sales!$B2987="",dirty_cafe_sales!$B2987="ERROR"),"Unknown_Item",dirty_cafe_sales!$B2987)</f>
        <v>Juice</v>
      </c>
      <c r="C2987" s="23">
        <f>IF(ISNUMBER(dirty_cafe_sales!$C2987),dirty_cafe_sales!$C2987,3)</f>
        <v>3</v>
      </c>
      <c r="D2987" s="19">
        <f>VLOOKUP($B2987,Price_Per_Item!$A$3:$B$11,2,FALSE)</f>
        <v>3</v>
      </c>
      <c r="E2987" s="25">
        <f t="shared" si="46"/>
        <v>9</v>
      </c>
      <c r="F2987" t="str">
        <f>IF(OR(dirty_cafe_sales!$F2987="UNKNOWN",dirty_cafe_sales!$F2987="ERROR",dirty_cafe_sales!$F2987=""),"Unknown",dirty_cafe_sales!$F2987)</f>
        <v>Unknown</v>
      </c>
      <c r="G2987" t="str">
        <f>IF(OR(dirty_cafe_sales!$G2987="UNKNOWN",dirty_cafe_sales!$G2987="ERROR",dirty_cafe_sales!$G2987=""),"Unknown",dirty_cafe_sales!$G2987)</f>
        <v>Takeaway</v>
      </c>
      <c r="H2987" s="2" t="d">
        <v>2023-08-16</v>
      </c>
    </row>
    <row r="2988" spans="1:8" x14ac:dyDescent="0.2">
      <c r="A2988" s="16" t="s">
        <v>3009</v>
      </c>
      <c r="B2988" s="16" t="str">
        <f>IF(OR(dirty_cafe_sales!$B2988="UNKNOWN",dirty_cafe_sales!$B2988="",dirty_cafe_sales!$B2988="ERROR"),"Unknown_Item",dirty_cafe_sales!$B2988)</f>
        <v>Cookie</v>
      </c>
      <c r="C2988" s="23">
        <f>IF(ISNUMBER(dirty_cafe_sales!$C2988),dirty_cafe_sales!$C2988,3)</f>
        <v>1</v>
      </c>
      <c r="D2988" s="19">
        <f>VLOOKUP($B2988,Price_Per_Item!$A$3:$B$11,2,FALSE)</f>
        <v>1</v>
      </c>
      <c r="E2988" s="25">
        <f t="shared" si="46"/>
        <v>1</v>
      </c>
      <c r="F2988" t="str">
        <f>IF(OR(dirty_cafe_sales!$F2988="UNKNOWN",dirty_cafe_sales!$F2988="ERROR",dirty_cafe_sales!$F2988=""),"Unknown",dirty_cafe_sales!$F2988)</f>
        <v>Digital Wallet</v>
      </c>
      <c r="G2988" t="str">
        <f>IF(OR(dirty_cafe_sales!$G2988="UNKNOWN",dirty_cafe_sales!$G2988="ERROR",dirty_cafe_sales!$G2988=""),"Unknown",dirty_cafe_sales!$G2988)</f>
        <v>Unknown</v>
      </c>
      <c r="H2988" s="2" t="d">
        <v>2023-11-10</v>
      </c>
    </row>
    <row r="2989" spans="1:8" x14ac:dyDescent="0.2">
      <c r="A2989" s="16" t="s">
        <v>3010</v>
      </c>
      <c r="B2989" s="16" t="str">
        <f>IF(OR(dirty_cafe_sales!$B2989="UNKNOWN",dirty_cafe_sales!$B2989="",dirty_cafe_sales!$B2989="ERROR"),"Unknown_Item",dirty_cafe_sales!$B2989)</f>
        <v>Salad</v>
      </c>
      <c r="C2989" s="23">
        <f>IF(ISNUMBER(dirty_cafe_sales!$C2989),dirty_cafe_sales!$C2989,3)</f>
        <v>4</v>
      </c>
      <c r="D2989" s="19">
        <f>VLOOKUP($B2989,Price_Per_Item!$A$3:$B$11,2,FALSE)</f>
        <v>5</v>
      </c>
      <c r="E2989" s="25">
        <f t="shared" si="46"/>
        <v>20</v>
      </c>
      <c r="F2989" t="str">
        <f>IF(OR(dirty_cafe_sales!$F2989="UNKNOWN",dirty_cafe_sales!$F2989="ERROR",dirty_cafe_sales!$F2989=""),"Unknown",dirty_cafe_sales!$F2989)</f>
        <v>Unknown</v>
      </c>
      <c r="G2989" t="str">
        <f>IF(OR(dirty_cafe_sales!$G2989="UNKNOWN",dirty_cafe_sales!$G2989="ERROR",dirty_cafe_sales!$G2989=""),"Unknown",dirty_cafe_sales!$G2989)</f>
        <v>Takeaway</v>
      </c>
      <c r="H2989" s="2" t="d">
        <v>2023-10-29</v>
      </c>
    </row>
    <row r="2990" spans="1:8" x14ac:dyDescent="0.2">
      <c r="A2990" s="16" t="s">
        <v>3011</v>
      </c>
      <c r="B2990" s="16" t="str">
        <f>IF(OR(dirty_cafe_sales!$B2990="UNKNOWN",dirty_cafe_sales!$B2990="",dirty_cafe_sales!$B2990="ERROR"),"Unknown_Item",dirty_cafe_sales!$B2990)</f>
        <v>Coffee</v>
      </c>
      <c r="C2990" s="23">
        <f>IF(ISNUMBER(dirty_cafe_sales!$C2990),dirty_cafe_sales!$C2990,3)</f>
        <v>5</v>
      </c>
      <c r="D2990" s="19">
        <f>VLOOKUP($B2990,Price_Per_Item!$A$3:$B$11,2,FALSE)</f>
        <v>2</v>
      </c>
      <c r="E2990" s="25">
        <f t="shared" si="46"/>
        <v>10</v>
      </c>
      <c r="F2990" t="str">
        <f>IF(OR(dirty_cafe_sales!$F2990="UNKNOWN",dirty_cafe_sales!$F2990="ERROR",dirty_cafe_sales!$F2990=""),"Unknown",dirty_cafe_sales!$F2990)</f>
        <v>Digital Wallet</v>
      </c>
      <c r="G2990" t="str">
        <f>IF(OR(dirty_cafe_sales!$G2990="UNKNOWN",dirty_cafe_sales!$G2990="ERROR",dirty_cafe_sales!$G2990=""),"Unknown",dirty_cafe_sales!$G2990)</f>
        <v>In-store</v>
      </c>
      <c r="H2990" s="2" t="d">
        <v>2023-01-08</v>
      </c>
    </row>
    <row r="2991" spans="1:8" x14ac:dyDescent="0.2">
      <c r="A2991" s="16" t="s">
        <v>3012</v>
      </c>
      <c r="B2991" s="16" t="str">
        <f>IF(OR(dirty_cafe_sales!$B2991="UNKNOWN",dirty_cafe_sales!$B2991="",dirty_cafe_sales!$B2991="ERROR"),"Unknown_Item",dirty_cafe_sales!$B2991)</f>
        <v>Sandwich</v>
      </c>
      <c r="C2991" s="23">
        <f>IF(ISNUMBER(dirty_cafe_sales!$C2991),dirty_cafe_sales!$C2991,3)</f>
        <v>2</v>
      </c>
      <c r="D2991" s="19">
        <f>VLOOKUP($B2991,Price_Per_Item!$A$3:$B$11,2,FALSE)</f>
        <v>4</v>
      </c>
      <c r="E2991" s="25">
        <f t="shared" si="46"/>
        <v>8</v>
      </c>
      <c r="F2991" t="str">
        <f>IF(OR(dirty_cafe_sales!$F2991="UNKNOWN",dirty_cafe_sales!$F2991="ERROR",dirty_cafe_sales!$F2991=""),"Unknown",dirty_cafe_sales!$F2991)</f>
        <v>Cash</v>
      </c>
      <c r="G2991" t="str">
        <f>IF(OR(dirty_cafe_sales!$G2991="UNKNOWN",dirty_cafe_sales!$G2991="ERROR",dirty_cafe_sales!$G2991=""),"Unknown",dirty_cafe_sales!$G2991)</f>
        <v>Takeaway</v>
      </c>
      <c r="H2991" s="2" t="d">
        <v>2023-02-10</v>
      </c>
    </row>
    <row r="2992" spans="1:8" x14ac:dyDescent="0.2">
      <c r="A2992" s="16" t="s">
        <v>3013</v>
      </c>
      <c r="B2992" s="16" t="str">
        <f>IF(OR(dirty_cafe_sales!$B2992="UNKNOWN",dirty_cafe_sales!$B2992="",dirty_cafe_sales!$B2992="ERROR"),"Unknown_Item",dirty_cafe_sales!$B2992)</f>
        <v>Smoothie</v>
      </c>
      <c r="C2992" s="23">
        <f>IF(ISNUMBER(dirty_cafe_sales!$C2992),dirty_cafe_sales!$C2992,3)</f>
        <v>4</v>
      </c>
      <c r="D2992" s="19">
        <f>VLOOKUP($B2992,Price_Per_Item!$A$3:$B$11,2,FALSE)</f>
        <v>4</v>
      </c>
      <c r="E2992" s="25">
        <f t="shared" si="46"/>
        <v>16</v>
      </c>
      <c r="F2992" t="str">
        <f>IF(OR(dirty_cafe_sales!$F2992="UNKNOWN",dirty_cafe_sales!$F2992="ERROR",dirty_cafe_sales!$F2992=""),"Unknown",dirty_cafe_sales!$F2992)</f>
        <v>Cash</v>
      </c>
      <c r="G2992" t="str">
        <f>IF(OR(dirty_cafe_sales!$G2992="UNKNOWN",dirty_cafe_sales!$G2992="ERROR",dirty_cafe_sales!$G2992=""),"Unknown",dirty_cafe_sales!$G2992)</f>
        <v>In-store</v>
      </c>
      <c r="H2992" s="2" t="d">
        <v>2023-05-08</v>
      </c>
    </row>
    <row r="2993" spans="1:8" x14ac:dyDescent="0.2">
      <c r="A2993" s="16" t="s">
        <v>3014</v>
      </c>
      <c r="B2993" s="16" t="str">
        <f>IF(OR(dirty_cafe_sales!$B2993="UNKNOWN",dirty_cafe_sales!$B2993="",dirty_cafe_sales!$B2993="ERROR"),"Unknown_Item",dirty_cafe_sales!$B2993)</f>
        <v>Juice</v>
      </c>
      <c r="C2993" s="23">
        <f>IF(ISNUMBER(dirty_cafe_sales!$C2993),dirty_cafe_sales!$C2993,3)</f>
        <v>3</v>
      </c>
      <c r="D2993" s="19">
        <f>VLOOKUP($B2993,Price_Per_Item!$A$3:$B$11,2,FALSE)</f>
        <v>3</v>
      </c>
      <c r="E2993" s="25">
        <f t="shared" si="46"/>
        <v>9</v>
      </c>
      <c r="F2993" t="str">
        <f>IF(OR(dirty_cafe_sales!$F2993="UNKNOWN",dirty_cafe_sales!$F2993="ERROR",dirty_cafe_sales!$F2993=""),"Unknown",dirty_cafe_sales!$F2993)</f>
        <v>Credit Card</v>
      </c>
      <c r="G2993" t="str">
        <f>IF(OR(dirty_cafe_sales!$G2993="UNKNOWN",dirty_cafe_sales!$G2993="ERROR",dirty_cafe_sales!$G2993=""),"Unknown",dirty_cafe_sales!$G2993)</f>
        <v>In-store</v>
      </c>
      <c r="H2993" s="2" t="d">
        <v>2023-04-15</v>
      </c>
    </row>
    <row r="2994" spans="1:8" x14ac:dyDescent="0.2">
      <c r="A2994" s="16" t="s">
        <v>3015</v>
      </c>
      <c r="B2994" s="16" t="str">
        <f>IF(OR(dirty_cafe_sales!$B2994="UNKNOWN",dirty_cafe_sales!$B2994="",dirty_cafe_sales!$B2994="ERROR"),"Unknown_Item",dirty_cafe_sales!$B2994)</f>
        <v>Cookie</v>
      </c>
      <c r="C2994" s="23">
        <f>IF(ISNUMBER(dirty_cafe_sales!$C2994),dirty_cafe_sales!$C2994,3)</f>
        <v>1</v>
      </c>
      <c r="D2994" s="19">
        <f>VLOOKUP($B2994,Price_Per_Item!$A$3:$B$11,2,FALSE)</f>
        <v>1</v>
      </c>
      <c r="E2994" s="25">
        <f t="shared" si="46"/>
        <v>1</v>
      </c>
      <c r="F2994" t="str">
        <f>IF(OR(dirty_cafe_sales!$F2994="UNKNOWN",dirty_cafe_sales!$F2994="ERROR",dirty_cafe_sales!$F2994=""),"Unknown",dirty_cafe_sales!$F2994)</f>
        <v>Credit Card</v>
      </c>
      <c r="G2994" t="str">
        <f>IF(OR(dirty_cafe_sales!$G2994="UNKNOWN",dirty_cafe_sales!$G2994="ERROR",dirty_cafe_sales!$G2994=""),"Unknown",dirty_cafe_sales!$G2994)</f>
        <v>Unknown</v>
      </c>
      <c r="H2994" s="2" t="d">
        <v>2023-11-04</v>
      </c>
    </row>
    <row r="2995" spans="1:8" x14ac:dyDescent="0.2">
      <c r="A2995" s="16" t="s">
        <v>3016</v>
      </c>
      <c r="B2995" s="16" t="str">
        <f>IF(OR(dirty_cafe_sales!$B2995="UNKNOWN",dirty_cafe_sales!$B2995="",dirty_cafe_sales!$B2995="ERROR"),"Unknown_Item",dirty_cafe_sales!$B2995)</f>
        <v>Unknown_Item</v>
      </c>
      <c r="C2995" s="23">
        <f>IF(ISNUMBER(dirty_cafe_sales!$C2995),dirty_cafe_sales!$C2995,3)</f>
        <v>4</v>
      </c>
      <c r="D2995" s="19">
        <f>VLOOKUP($B2995,Price_Per_Item!$A$3:$B$11,2,FALSE)</f>
        <v>2.9375</v>
      </c>
      <c r="E2995" s="25">
        <f t="shared" si="46"/>
        <v>11.75</v>
      </c>
      <c r="F2995" t="str">
        <f>IF(OR(dirty_cafe_sales!$F2995="UNKNOWN",dirty_cafe_sales!$F2995="ERROR",dirty_cafe_sales!$F2995=""),"Unknown",dirty_cafe_sales!$F2995)</f>
        <v>Digital Wallet</v>
      </c>
      <c r="G2995" t="str">
        <f>IF(OR(dirty_cafe_sales!$G2995="UNKNOWN",dirty_cafe_sales!$G2995="ERROR",dirty_cafe_sales!$G2995=""),"Unknown",dirty_cafe_sales!$G2995)</f>
        <v>In-store</v>
      </c>
      <c r="H2995" s="2" t="d">
        <v>2023-09-29</v>
      </c>
    </row>
    <row r="2996" spans="1:8" x14ac:dyDescent="0.2">
      <c r="A2996" s="16" t="s">
        <v>3017</v>
      </c>
      <c r="B2996" s="16" t="str">
        <f>IF(OR(dirty_cafe_sales!$B2996="UNKNOWN",dirty_cafe_sales!$B2996="",dirty_cafe_sales!$B2996="ERROR"),"Unknown_Item",dirty_cafe_sales!$B2996)</f>
        <v>Coffee</v>
      </c>
      <c r="C2996" s="23">
        <f>IF(ISNUMBER(dirty_cafe_sales!$C2996),dirty_cafe_sales!$C2996,3)</f>
        <v>3</v>
      </c>
      <c r="D2996" s="19">
        <f>VLOOKUP($B2996,Price_Per_Item!$A$3:$B$11,2,FALSE)</f>
        <v>2</v>
      </c>
      <c r="E2996" s="25">
        <f t="shared" si="46"/>
        <v>6</v>
      </c>
      <c r="F2996" t="str">
        <f>IF(OR(dirty_cafe_sales!$F2996="UNKNOWN",dirty_cafe_sales!$F2996="ERROR",dirty_cafe_sales!$F2996=""),"Unknown",dirty_cafe_sales!$F2996)</f>
        <v>Cash</v>
      </c>
      <c r="G2996" t="str">
        <f>IF(OR(dirty_cafe_sales!$G2996="UNKNOWN",dirty_cafe_sales!$G2996="ERROR",dirty_cafe_sales!$G2996=""),"Unknown",dirty_cafe_sales!$G2996)</f>
        <v>Unknown</v>
      </c>
      <c r="H2996" s="2" t="d">
        <v>2023-06-14</v>
      </c>
    </row>
    <row r="2997" spans="1:8" x14ac:dyDescent="0.2">
      <c r="A2997" s="16" t="s">
        <v>3018</v>
      </c>
      <c r="B2997" s="16" t="str">
        <f>IF(OR(dirty_cafe_sales!$B2997="UNKNOWN",dirty_cafe_sales!$B2997="",dirty_cafe_sales!$B2997="ERROR"),"Unknown_Item",dirty_cafe_sales!$B2997)</f>
        <v>Cake</v>
      </c>
      <c r="C2997" s="23">
        <f>IF(ISNUMBER(dirty_cafe_sales!$C2997),dirty_cafe_sales!$C2997,3)</f>
        <v>2</v>
      </c>
      <c r="D2997" s="19">
        <f>VLOOKUP($B2997,Price_Per_Item!$A$3:$B$11,2,FALSE)</f>
        <v>3</v>
      </c>
      <c r="E2997" s="25">
        <f t="shared" si="46"/>
        <v>6</v>
      </c>
      <c r="F2997" t="str">
        <f>IF(OR(dirty_cafe_sales!$F2997="UNKNOWN",dirty_cafe_sales!$F2997="ERROR",dirty_cafe_sales!$F2997=""),"Unknown",dirty_cafe_sales!$F2997)</f>
        <v>Cash</v>
      </c>
      <c r="G2997" t="str">
        <f>IF(OR(dirty_cafe_sales!$G2997="UNKNOWN",dirty_cafe_sales!$G2997="ERROR",dirty_cafe_sales!$G2997=""),"Unknown",dirty_cafe_sales!$G2997)</f>
        <v>Takeaway</v>
      </c>
      <c r="H2997" s="2" t="d">
        <v>2023-09-29</v>
      </c>
    </row>
    <row r="2998" spans="1:8" x14ac:dyDescent="0.2">
      <c r="A2998" s="16" t="s">
        <v>3019</v>
      </c>
      <c r="B2998" s="16" t="str">
        <f>IF(OR(dirty_cafe_sales!$B2998="UNKNOWN",dirty_cafe_sales!$B2998="",dirty_cafe_sales!$B2998="ERROR"),"Unknown_Item",dirty_cafe_sales!$B2998)</f>
        <v>Salad</v>
      </c>
      <c r="C2998" s="23">
        <f>IF(ISNUMBER(dirty_cafe_sales!$C2998),dirty_cafe_sales!$C2998,3)</f>
        <v>5</v>
      </c>
      <c r="D2998" s="19">
        <f>VLOOKUP($B2998,Price_Per_Item!$A$3:$B$11,2,FALSE)</f>
        <v>5</v>
      </c>
      <c r="E2998" s="25">
        <f t="shared" si="46"/>
        <v>25</v>
      </c>
      <c r="F2998" t="str">
        <f>IF(OR(dirty_cafe_sales!$F2998="UNKNOWN",dirty_cafe_sales!$F2998="ERROR",dirty_cafe_sales!$F2998=""),"Unknown",dirty_cafe_sales!$F2998)</f>
        <v>Unknown</v>
      </c>
      <c r="G2998" t="str">
        <f>IF(OR(dirty_cafe_sales!$G2998="UNKNOWN",dirty_cafe_sales!$G2998="ERROR",dirty_cafe_sales!$G2998=""),"Unknown",dirty_cafe_sales!$G2998)</f>
        <v>Unknown</v>
      </c>
      <c r="H2998" s="2" t="d">
        <v>2023-11-04</v>
      </c>
    </row>
    <row r="2999" spans="1:8" x14ac:dyDescent="0.2">
      <c r="A2999" s="16" t="s">
        <v>3020</v>
      </c>
      <c r="B2999" s="16" t="str">
        <f>IF(OR(dirty_cafe_sales!$B2999="UNKNOWN",dirty_cafe_sales!$B2999="",dirty_cafe_sales!$B2999="ERROR"),"Unknown_Item",dirty_cafe_sales!$B2999)</f>
        <v>Cake</v>
      </c>
      <c r="C2999" s="23">
        <f>IF(ISNUMBER(dirty_cafe_sales!$C2999),dirty_cafe_sales!$C2999,3)</f>
        <v>5</v>
      </c>
      <c r="D2999" s="19">
        <f>VLOOKUP($B2999,Price_Per_Item!$A$3:$B$11,2,FALSE)</f>
        <v>3</v>
      </c>
      <c r="E2999" s="25">
        <f t="shared" si="46"/>
        <v>15</v>
      </c>
      <c r="F2999" t="str">
        <f>IF(OR(dirty_cafe_sales!$F2999="UNKNOWN",dirty_cafe_sales!$F2999="ERROR",dirty_cafe_sales!$F2999=""),"Unknown",dirty_cafe_sales!$F2999)</f>
        <v>Cash</v>
      </c>
      <c r="G2999" t="str">
        <f>IF(OR(dirty_cafe_sales!$G2999="UNKNOWN",dirty_cafe_sales!$G2999="ERROR",dirty_cafe_sales!$G2999=""),"Unknown",dirty_cafe_sales!$G2999)</f>
        <v>Takeaway</v>
      </c>
      <c r="H2999" s="2" t="d">
        <v>2023-08-25</v>
      </c>
    </row>
    <row r="3000" spans="1:8" x14ac:dyDescent="0.2">
      <c r="A3000" s="16" t="s">
        <v>3021</v>
      </c>
      <c r="B3000" s="16" t="str">
        <f>IF(OR(dirty_cafe_sales!$B3000="UNKNOWN",dirty_cafe_sales!$B3000="",dirty_cafe_sales!$B3000="ERROR"),"Unknown_Item",dirty_cafe_sales!$B3000)</f>
        <v>Unknown_Item</v>
      </c>
      <c r="C3000" s="23">
        <f>IF(ISNUMBER(dirty_cafe_sales!$C3000),dirty_cafe_sales!$C3000,3)</f>
        <v>4</v>
      </c>
      <c r="D3000" s="19">
        <f>VLOOKUP($B3000,Price_Per_Item!$A$3:$B$11,2,FALSE)</f>
        <v>2.9375</v>
      </c>
      <c r="E3000" s="25">
        <f t="shared" si="46"/>
        <v>11.75</v>
      </c>
      <c r="F3000" t="str">
        <f>IF(OR(dirty_cafe_sales!$F3000="UNKNOWN",dirty_cafe_sales!$F3000="ERROR",dirty_cafe_sales!$F3000=""),"Unknown",dirty_cafe_sales!$F3000)</f>
        <v>Unknown</v>
      </c>
      <c r="G3000" t="str">
        <f>IF(OR(dirty_cafe_sales!$G3000="UNKNOWN",dirty_cafe_sales!$G3000="ERROR",dirty_cafe_sales!$G3000=""),"Unknown",dirty_cafe_sales!$G3000)</f>
        <v>Takeaway</v>
      </c>
      <c r="H3000" s="2" t="d">
        <v>2023-03-30</v>
      </c>
    </row>
    <row r="3001" spans="1:8" x14ac:dyDescent="0.2">
      <c r="A3001" s="16" t="s">
        <v>3022</v>
      </c>
      <c r="B3001" s="16" t="str">
        <f>IF(OR(dirty_cafe_sales!$B3001="UNKNOWN",dirty_cafe_sales!$B3001="",dirty_cafe_sales!$B3001="ERROR"),"Unknown_Item",dirty_cafe_sales!$B3001)</f>
        <v>Tea</v>
      </c>
      <c r="C3001" s="23">
        <f>IF(ISNUMBER(dirty_cafe_sales!$C3001),dirty_cafe_sales!$C3001,3)</f>
        <v>1</v>
      </c>
      <c r="D3001" s="19">
        <f>VLOOKUP($B3001,Price_Per_Item!$A$3:$B$11,2,FALSE)</f>
        <v>1.5</v>
      </c>
      <c r="E3001" s="25">
        <f t="shared" si="46"/>
        <v>1.5</v>
      </c>
      <c r="F3001" t="str">
        <f>IF(OR(dirty_cafe_sales!$F3001="UNKNOWN",dirty_cafe_sales!$F3001="ERROR",dirty_cafe_sales!$F3001=""),"Unknown",dirty_cafe_sales!$F3001)</f>
        <v>Credit Card</v>
      </c>
      <c r="G3001" t="str">
        <f>IF(OR(dirty_cafe_sales!$G3001="UNKNOWN",dirty_cafe_sales!$G3001="ERROR",dirty_cafe_sales!$G3001=""),"Unknown",dirty_cafe_sales!$G3001)</f>
        <v>Unknown</v>
      </c>
      <c r="H3001" s="2" t="d">
        <v>2023-02-20</v>
      </c>
    </row>
    <row r="3002" spans="1:8" x14ac:dyDescent="0.2">
      <c r="A3002" s="16" t="s">
        <v>3023</v>
      </c>
      <c r="B3002" s="16" t="str">
        <f>IF(OR(dirty_cafe_sales!$B3002="UNKNOWN",dirty_cafe_sales!$B3002="",dirty_cafe_sales!$B3002="ERROR"),"Unknown_Item",dirty_cafe_sales!$B3002)</f>
        <v>Juice</v>
      </c>
      <c r="C3002" s="23">
        <f>IF(ISNUMBER(dirty_cafe_sales!$C3002),dirty_cafe_sales!$C3002,3)</f>
        <v>3</v>
      </c>
      <c r="D3002" s="19">
        <f>VLOOKUP($B3002,Price_Per_Item!$A$3:$B$11,2,FALSE)</f>
        <v>3</v>
      </c>
      <c r="E3002" s="25">
        <f t="shared" si="46"/>
        <v>9</v>
      </c>
      <c r="F3002" t="str">
        <f>IF(OR(dirty_cafe_sales!$F3002="UNKNOWN",dirty_cafe_sales!$F3002="ERROR",dirty_cafe_sales!$F3002=""),"Unknown",dirty_cafe_sales!$F3002)</f>
        <v>Unknown</v>
      </c>
      <c r="G3002" t="str">
        <f>IF(OR(dirty_cafe_sales!$G3002="UNKNOWN",dirty_cafe_sales!$G3002="ERROR",dirty_cafe_sales!$G3002=""),"Unknown",dirty_cafe_sales!$G3002)</f>
        <v>Unknown</v>
      </c>
      <c r="H3002" s="2" t="d">
        <v>2023-02-19</v>
      </c>
    </row>
    <row r="3003" spans="1:8" x14ac:dyDescent="0.2">
      <c r="A3003" s="16" t="s">
        <v>3024</v>
      </c>
      <c r="B3003" s="16" t="str">
        <f>IF(OR(dirty_cafe_sales!$B3003="UNKNOWN",dirty_cafe_sales!$B3003="",dirty_cafe_sales!$B3003="ERROR"),"Unknown_Item",dirty_cafe_sales!$B3003)</f>
        <v>Unknown_Item</v>
      </c>
      <c r="C3003" s="23">
        <f>IF(ISNUMBER(dirty_cafe_sales!$C3003),dirty_cafe_sales!$C3003,3)</f>
        <v>3</v>
      </c>
      <c r="D3003" s="19">
        <f>VLOOKUP($B3003,Price_Per_Item!$A$3:$B$11,2,FALSE)</f>
        <v>2.9375</v>
      </c>
      <c r="E3003" s="25">
        <f t="shared" si="46"/>
        <v>8.8125</v>
      </c>
      <c r="F3003" t="str">
        <f>IF(OR(dirty_cafe_sales!$F3003="UNKNOWN",dirty_cafe_sales!$F3003="ERROR",dirty_cafe_sales!$F3003=""),"Unknown",dirty_cafe_sales!$F3003)</f>
        <v>Digital Wallet</v>
      </c>
      <c r="G3003" t="str">
        <f>IF(OR(dirty_cafe_sales!$G3003="UNKNOWN",dirty_cafe_sales!$G3003="ERROR",dirty_cafe_sales!$G3003=""),"Unknown",dirty_cafe_sales!$G3003)</f>
        <v>In-store</v>
      </c>
      <c r="H3003" s="2" t="d">
        <v>2023-03-08</v>
      </c>
    </row>
    <row r="3004" spans="1:8" x14ac:dyDescent="0.2">
      <c r="A3004" s="16" t="s">
        <v>3025</v>
      </c>
      <c r="B3004" s="16" t="str">
        <f>IF(OR(dirty_cafe_sales!$B3004="UNKNOWN",dirty_cafe_sales!$B3004="",dirty_cafe_sales!$B3004="ERROR"),"Unknown_Item",dirty_cafe_sales!$B3004)</f>
        <v>Tea</v>
      </c>
      <c r="C3004" s="23">
        <f>IF(ISNUMBER(dirty_cafe_sales!$C3004),dirty_cafe_sales!$C3004,3)</f>
        <v>2</v>
      </c>
      <c r="D3004" s="19">
        <f>VLOOKUP($B3004,Price_Per_Item!$A$3:$B$11,2,FALSE)</f>
        <v>1.5</v>
      </c>
      <c r="E3004" s="25">
        <f t="shared" si="46"/>
        <v>3</v>
      </c>
      <c r="F3004" t="str">
        <f>IF(OR(dirty_cafe_sales!$F3004="UNKNOWN",dirty_cafe_sales!$F3004="ERROR",dirty_cafe_sales!$F3004=""),"Unknown",dirty_cafe_sales!$F3004)</f>
        <v>Unknown</v>
      </c>
      <c r="G3004" t="str">
        <f>IF(OR(dirty_cafe_sales!$G3004="UNKNOWN",dirty_cafe_sales!$G3004="ERROR",dirty_cafe_sales!$G3004=""),"Unknown",dirty_cafe_sales!$G3004)</f>
        <v>In-store</v>
      </c>
      <c r="H3004" s="2" t="d">
        <v>2023-09-01</v>
      </c>
    </row>
    <row r="3005" spans="1:8" x14ac:dyDescent="0.2">
      <c r="A3005" s="16" t="s">
        <v>3026</v>
      </c>
      <c r="B3005" s="16" t="str">
        <f>IF(OR(dirty_cafe_sales!$B3005="UNKNOWN",dirty_cafe_sales!$B3005="",dirty_cafe_sales!$B3005="ERROR"),"Unknown_Item",dirty_cafe_sales!$B3005)</f>
        <v>Tea</v>
      </c>
      <c r="C3005" s="23">
        <f>IF(ISNUMBER(dirty_cafe_sales!$C3005),dirty_cafe_sales!$C3005,3)</f>
        <v>1</v>
      </c>
      <c r="D3005" s="19">
        <f>VLOOKUP($B3005,Price_Per_Item!$A$3:$B$11,2,FALSE)</f>
        <v>1.5</v>
      </c>
      <c r="E3005" s="25">
        <f t="shared" si="46"/>
        <v>1.5</v>
      </c>
      <c r="F3005" t="str">
        <f>IF(OR(dirty_cafe_sales!$F3005="UNKNOWN",dirty_cafe_sales!$F3005="ERROR",dirty_cafe_sales!$F3005=""),"Unknown",dirty_cafe_sales!$F3005)</f>
        <v>Unknown</v>
      </c>
      <c r="G3005" t="str">
        <f>IF(OR(dirty_cafe_sales!$G3005="UNKNOWN",dirty_cafe_sales!$G3005="ERROR",dirty_cafe_sales!$G3005=""),"Unknown",dirty_cafe_sales!$G3005)</f>
        <v>Unknown</v>
      </c>
      <c r="H3005" s="2" t="d">
        <v>2023-03-23</v>
      </c>
    </row>
    <row r="3006" spans="1:8" x14ac:dyDescent="0.2">
      <c r="A3006" s="16" t="s">
        <v>3027</v>
      </c>
      <c r="B3006" s="16" t="str">
        <f>IF(OR(dirty_cafe_sales!$B3006="UNKNOWN",dirty_cafe_sales!$B3006="",dirty_cafe_sales!$B3006="ERROR"),"Unknown_Item",dirty_cafe_sales!$B3006)</f>
        <v>Cake</v>
      </c>
      <c r="C3006" s="23">
        <f>IF(ISNUMBER(dirty_cafe_sales!$C3006),dirty_cafe_sales!$C3006,3)</f>
        <v>2</v>
      </c>
      <c r="D3006" s="19">
        <f>VLOOKUP($B3006,Price_Per_Item!$A$3:$B$11,2,FALSE)</f>
        <v>3</v>
      </c>
      <c r="E3006" s="25">
        <f t="shared" si="46"/>
        <v>6</v>
      </c>
      <c r="F3006" t="str">
        <f>IF(OR(dirty_cafe_sales!$F3006="UNKNOWN",dirty_cafe_sales!$F3006="ERROR",dirty_cafe_sales!$F3006=""),"Unknown",dirty_cafe_sales!$F3006)</f>
        <v>Credit Card</v>
      </c>
      <c r="G3006" t="str">
        <f>IF(OR(dirty_cafe_sales!$G3006="UNKNOWN",dirty_cafe_sales!$G3006="ERROR",dirty_cafe_sales!$G3006=""),"Unknown",dirty_cafe_sales!$G3006)</f>
        <v>Unknown</v>
      </c>
      <c r="H3006" s="2" t="d">
        <v>2023-04-10</v>
      </c>
    </row>
    <row r="3007" spans="1:8" x14ac:dyDescent="0.2">
      <c r="A3007" s="16" t="s">
        <v>3028</v>
      </c>
      <c r="B3007" s="16" t="str">
        <f>IF(OR(dirty_cafe_sales!$B3007="UNKNOWN",dirty_cafe_sales!$B3007="",dirty_cafe_sales!$B3007="ERROR"),"Unknown_Item",dirty_cafe_sales!$B3007)</f>
        <v>Tea</v>
      </c>
      <c r="C3007" s="23">
        <f>IF(ISNUMBER(dirty_cafe_sales!$C3007),dirty_cafe_sales!$C3007,3)</f>
        <v>2</v>
      </c>
      <c r="D3007" s="19">
        <f>VLOOKUP($B3007,Price_Per_Item!$A$3:$B$11,2,FALSE)</f>
        <v>1.5</v>
      </c>
      <c r="E3007" s="25">
        <f t="shared" si="46"/>
        <v>3</v>
      </c>
      <c r="F3007" t="str">
        <f>IF(OR(dirty_cafe_sales!$F3007="UNKNOWN",dirty_cafe_sales!$F3007="ERROR",dirty_cafe_sales!$F3007=""),"Unknown",dirty_cafe_sales!$F3007)</f>
        <v>Credit Card</v>
      </c>
      <c r="G3007" t="str">
        <f>IF(OR(dirty_cafe_sales!$G3007="UNKNOWN",dirty_cafe_sales!$G3007="ERROR",dirty_cafe_sales!$G3007=""),"Unknown",dirty_cafe_sales!$G3007)</f>
        <v>Takeaway</v>
      </c>
      <c r="H3007" s="2" t="d">
        <v>2023-08-30</v>
      </c>
    </row>
    <row r="3008" spans="1:8" x14ac:dyDescent="0.2">
      <c r="A3008" s="16" t="s">
        <v>3029</v>
      </c>
      <c r="B3008" s="16" t="str">
        <f>IF(OR(dirty_cafe_sales!$B3008="UNKNOWN",dirty_cafe_sales!$B3008="",dirty_cafe_sales!$B3008="ERROR"),"Unknown_Item",dirty_cafe_sales!$B3008)</f>
        <v>Tea</v>
      </c>
      <c r="C3008" s="23">
        <f>IF(ISNUMBER(dirty_cafe_sales!$C3008),dirty_cafe_sales!$C3008,3)</f>
        <v>3</v>
      </c>
      <c r="D3008" s="19">
        <f>VLOOKUP($B3008,Price_Per_Item!$A$3:$B$11,2,FALSE)</f>
        <v>1.5</v>
      </c>
      <c r="E3008" s="25">
        <f t="shared" si="46"/>
        <v>4.5</v>
      </c>
      <c r="F3008" t="str">
        <f>IF(OR(dirty_cafe_sales!$F3008="UNKNOWN",dirty_cafe_sales!$F3008="ERROR",dirty_cafe_sales!$F3008=""),"Unknown",dirty_cafe_sales!$F3008)</f>
        <v>Unknown</v>
      </c>
      <c r="G3008" t="str">
        <f>IF(OR(dirty_cafe_sales!$G3008="UNKNOWN",dirty_cafe_sales!$G3008="ERROR",dirty_cafe_sales!$G3008=""),"Unknown",dirty_cafe_sales!$G3008)</f>
        <v>In-store</v>
      </c>
      <c r="H3008" s="2" t="d">
        <v>2023-07-08</v>
      </c>
    </row>
    <row r="3009" spans="1:8" x14ac:dyDescent="0.2">
      <c r="A3009" s="16" t="s">
        <v>3030</v>
      </c>
      <c r="B3009" s="16" t="str">
        <f>IF(OR(dirty_cafe_sales!$B3009="UNKNOWN",dirty_cafe_sales!$B3009="",dirty_cafe_sales!$B3009="ERROR"),"Unknown_Item",dirty_cafe_sales!$B3009)</f>
        <v>Sandwich</v>
      </c>
      <c r="C3009" s="23">
        <f>IF(ISNUMBER(dirty_cafe_sales!$C3009),dirty_cafe_sales!$C3009,3)</f>
        <v>2</v>
      </c>
      <c r="D3009" s="19">
        <f>VLOOKUP($B3009,Price_Per_Item!$A$3:$B$11,2,FALSE)</f>
        <v>4</v>
      </c>
      <c r="E3009" s="25">
        <f t="shared" si="46"/>
        <v>8</v>
      </c>
      <c r="F3009" t="str">
        <f>IF(OR(dirty_cafe_sales!$F3009="UNKNOWN",dirty_cafe_sales!$F3009="ERROR",dirty_cafe_sales!$F3009=""),"Unknown",dirty_cafe_sales!$F3009)</f>
        <v>Cash</v>
      </c>
      <c r="G3009" t="str">
        <f>IF(OR(dirty_cafe_sales!$G3009="UNKNOWN",dirty_cafe_sales!$G3009="ERROR",dirty_cafe_sales!$G3009=""),"Unknown",dirty_cafe_sales!$G3009)</f>
        <v>In-store</v>
      </c>
      <c r="H3009" s="2" t="d">
        <v>2023-08-08</v>
      </c>
    </row>
    <row r="3010" spans="1:8" x14ac:dyDescent="0.2">
      <c r="A3010" s="16" t="s">
        <v>3031</v>
      </c>
      <c r="B3010" s="16" t="str">
        <f>IF(OR(dirty_cafe_sales!$B3010="UNKNOWN",dirty_cafe_sales!$B3010="",dirty_cafe_sales!$B3010="ERROR"),"Unknown_Item",dirty_cafe_sales!$B3010)</f>
        <v>Juice</v>
      </c>
      <c r="C3010" s="23">
        <f>IF(ISNUMBER(dirty_cafe_sales!$C3010),dirty_cafe_sales!$C3010,3)</f>
        <v>5</v>
      </c>
      <c r="D3010" s="19">
        <f>VLOOKUP($B3010,Price_Per_Item!$A$3:$B$11,2,FALSE)</f>
        <v>3</v>
      </c>
      <c r="E3010" s="25">
        <f t="shared" si="46"/>
        <v>15</v>
      </c>
      <c r="F3010" t="str">
        <f>IF(OR(dirty_cafe_sales!$F3010="UNKNOWN",dirty_cafe_sales!$F3010="ERROR",dirty_cafe_sales!$F3010=""),"Unknown",dirty_cafe_sales!$F3010)</f>
        <v>Credit Card</v>
      </c>
      <c r="G3010" t="str">
        <f>IF(OR(dirty_cafe_sales!$G3010="UNKNOWN",dirty_cafe_sales!$G3010="ERROR",dirty_cafe_sales!$G3010=""),"Unknown",dirty_cafe_sales!$G3010)</f>
        <v>Takeaway</v>
      </c>
      <c r="H3010" s="2" t="d">
        <v>2023-06-28</v>
      </c>
    </row>
    <row r="3011" spans="1:8" x14ac:dyDescent="0.2">
      <c r="A3011" s="16" t="s">
        <v>3032</v>
      </c>
      <c r="B3011" s="16" t="str">
        <f>IF(OR(dirty_cafe_sales!$B3011="UNKNOWN",dirty_cafe_sales!$B3011="",dirty_cafe_sales!$B3011="ERROR"),"Unknown_Item",dirty_cafe_sales!$B3011)</f>
        <v>Cake</v>
      </c>
      <c r="C3011" s="23">
        <f>IF(ISNUMBER(dirty_cafe_sales!$C3011),dirty_cafe_sales!$C3011,3)</f>
        <v>1</v>
      </c>
      <c r="D3011" s="19">
        <f>VLOOKUP($B3011,Price_Per_Item!$A$3:$B$11,2,FALSE)</f>
        <v>3</v>
      </c>
      <c r="E3011" s="25">
        <f t="shared" ref="E3011:E3074" si="47">C3011*D3011</f>
        <v>3</v>
      </c>
      <c r="F3011" t="str">
        <f>IF(OR(dirty_cafe_sales!$F3011="UNKNOWN",dirty_cafe_sales!$F3011="ERROR",dirty_cafe_sales!$F3011=""),"Unknown",dirty_cafe_sales!$F3011)</f>
        <v>Cash</v>
      </c>
      <c r="G3011" t="str">
        <f>IF(OR(dirty_cafe_sales!$G3011="UNKNOWN",dirty_cafe_sales!$G3011="ERROR",dirty_cafe_sales!$G3011=""),"Unknown",dirty_cafe_sales!$G3011)</f>
        <v>Unknown</v>
      </c>
      <c r="H3011" s="2" t="d">
        <v>2023-11-23</v>
      </c>
    </row>
    <row r="3012" spans="1:8" x14ac:dyDescent="0.2">
      <c r="A3012" s="16" t="s">
        <v>3033</v>
      </c>
      <c r="B3012" s="16" t="str">
        <f>IF(OR(dirty_cafe_sales!$B3012="UNKNOWN",dirty_cafe_sales!$B3012="",dirty_cafe_sales!$B3012="ERROR"),"Unknown_Item",dirty_cafe_sales!$B3012)</f>
        <v>Juice</v>
      </c>
      <c r="C3012" s="23">
        <f>IF(ISNUMBER(dirty_cafe_sales!$C3012),dirty_cafe_sales!$C3012,3)</f>
        <v>1</v>
      </c>
      <c r="D3012" s="19">
        <f>VLOOKUP($B3012,Price_Per_Item!$A$3:$B$11,2,FALSE)</f>
        <v>3</v>
      </c>
      <c r="E3012" s="25">
        <f t="shared" si="47"/>
        <v>3</v>
      </c>
      <c r="F3012" t="str">
        <f>IF(OR(dirty_cafe_sales!$F3012="UNKNOWN",dirty_cafe_sales!$F3012="ERROR",dirty_cafe_sales!$F3012=""),"Unknown",dirty_cafe_sales!$F3012)</f>
        <v>Cash</v>
      </c>
      <c r="G3012" t="str">
        <f>IF(OR(dirty_cafe_sales!$G3012="UNKNOWN",dirty_cafe_sales!$G3012="ERROR",dirty_cafe_sales!$G3012=""),"Unknown",dirty_cafe_sales!$G3012)</f>
        <v>Takeaway</v>
      </c>
      <c r="H3012" s="2" t="d">
        <v>2023-06-05</v>
      </c>
    </row>
    <row r="3013" spans="1:8" x14ac:dyDescent="0.2">
      <c r="A3013" s="16" t="s">
        <v>3034</v>
      </c>
      <c r="B3013" s="16" t="str">
        <f>IF(OR(dirty_cafe_sales!$B3013="UNKNOWN",dirty_cafe_sales!$B3013="",dirty_cafe_sales!$B3013="ERROR"),"Unknown_Item",dirty_cafe_sales!$B3013)</f>
        <v>Smoothie</v>
      </c>
      <c r="C3013" s="23">
        <f>IF(ISNUMBER(dirty_cafe_sales!$C3013),dirty_cafe_sales!$C3013,3)</f>
        <v>3</v>
      </c>
      <c r="D3013" s="19">
        <f>VLOOKUP($B3013,Price_Per_Item!$A$3:$B$11,2,FALSE)</f>
        <v>4</v>
      </c>
      <c r="E3013" s="25">
        <f t="shared" si="47"/>
        <v>12</v>
      </c>
      <c r="F3013" t="str">
        <f>IF(OR(dirty_cafe_sales!$F3013="UNKNOWN",dirty_cafe_sales!$F3013="ERROR",dirty_cafe_sales!$F3013=""),"Unknown",dirty_cafe_sales!$F3013)</f>
        <v>Credit Card</v>
      </c>
      <c r="G3013" t="str">
        <f>IF(OR(dirty_cafe_sales!$G3013="UNKNOWN",dirty_cafe_sales!$G3013="ERROR",dirty_cafe_sales!$G3013=""),"Unknown",dirty_cafe_sales!$G3013)</f>
        <v>In-store</v>
      </c>
      <c r="H3013" s="2" t="d">
        <v>2023-09-18</v>
      </c>
    </row>
    <row r="3014" spans="1:8" x14ac:dyDescent="0.2">
      <c r="A3014" s="16" t="s">
        <v>3035</v>
      </c>
      <c r="B3014" s="16" t="str">
        <f>IF(OR(dirty_cafe_sales!$B3014="UNKNOWN",dirty_cafe_sales!$B3014="",dirty_cafe_sales!$B3014="ERROR"),"Unknown_Item",dirty_cafe_sales!$B3014)</f>
        <v>Cookie</v>
      </c>
      <c r="C3014" s="23">
        <f>IF(ISNUMBER(dirty_cafe_sales!$C3014),dirty_cafe_sales!$C3014,3)</f>
        <v>1</v>
      </c>
      <c r="D3014" s="19">
        <f>VLOOKUP($B3014,Price_Per_Item!$A$3:$B$11,2,FALSE)</f>
        <v>1</v>
      </c>
      <c r="E3014" s="25">
        <f t="shared" si="47"/>
        <v>1</v>
      </c>
      <c r="F3014" t="str">
        <f>IF(OR(dirty_cafe_sales!$F3014="UNKNOWN",dirty_cafe_sales!$F3014="ERROR",dirty_cafe_sales!$F3014=""),"Unknown",dirty_cafe_sales!$F3014)</f>
        <v>Credit Card</v>
      </c>
      <c r="G3014" t="str">
        <f>IF(OR(dirty_cafe_sales!$G3014="UNKNOWN",dirty_cafe_sales!$G3014="ERROR",dirty_cafe_sales!$G3014=""),"Unknown",dirty_cafe_sales!$G3014)</f>
        <v>In-store</v>
      </c>
      <c r="H3014" s="2" t="d">
        <v>2023-09-09</v>
      </c>
    </row>
    <row r="3015" spans="1:8" x14ac:dyDescent="0.2">
      <c r="A3015" s="16" t="s">
        <v>3036</v>
      </c>
      <c r="B3015" s="16" t="str">
        <f>IF(OR(dirty_cafe_sales!$B3015="UNKNOWN",dirty_cafe_sales!$B3015="",dirty_cafe_sales!$B3015="ERROR"),"Unknown_Item",dirty_cafe_sales!$B3015)</f>
        <v>Cookie</v>
      </c>
      <c r="C3015" s="23">
        <f>IF(ISNUMBER(dirty_cafe_sales!$C3015),dirty_cafe_sales!$C3015,3)</f>
        <v>2</v>
      </c>
      <c r="D3015" s="19">
        <f>VLOOKUP($B3015,Price_Per_Item!$A$3:$B$11,2,FALSE)</f>
        <v>1</v>
      </c>
      <c r="E3015" s="25">
        <f t="shared" si="47"/>
        <v>2</v>
      </c>
      <c r="F3015" t="str">
        <f>IF(OR(dirty_cafe_sales!$F3015="UNKNOWN",dirty_cafe_sales!$F3015="ERROR",dirty_cafe_sales!$F3015=""),"Unknown",dirty_cafe_sales!$F3015)</f>
        <v>Digital Wallet</v>
      </c>
      <c r="G3015" t="str">
        <f>IF(OR(dirty_cafe_sales!$G3015="UNKNOWN",dirty_cafe_sales!$G3015="ERROR",dirty_cafe_sales!$G3015=""),"Unknown",dirty_cafe_sales!$G3015)</f>
        <v>Takeaway</v>
      </c>
      <c r="H3015" s="2" t="d">
        <v>2023-05-01</v>
      </c>
    </row>
    <row r="3016" spans="1:8" x14ac:dyDescent="0.2">
      <c r="A3016" s="16" t="s">
        <v>3037</v>
      </c>
      <c r="B3016" s="16" t="str">
        <f>IF(OR(dirty_cafe_sales!$B3016="UNKNOWN",dirty_cafe_sales!$B3016="",dirty_cafe_sales!$B3016="ERROR"),"Unknown_Item",dirty_cafe_sales!$B3016)</f>
        <v>Cake</v>
      </c>
      <c r="C3016" s="23">
        <f>IF(ISNUMBER(dirty_cafe_sales!$C3016),dirty_cafe_sales!$C3016,3)</f>
        <v>3</v>
      </c>
      <c r="D3016" s="19">
        <f>VLOOKUP($B3016,Price_Per_Item!$A$3:$B$11,2,FALSE)</f>
        <v>3</v>
      </c>
      <c r="E3016" s="25">
        <f t="shared" si="47"/>
        <v>9</v>
      </c>
      <c r="F3016" t="str">
        <f>IF(OR(dirty_cafe_sales!$F3016="UNKNOWN",dirty_cafe_sales!$F3016="ERROR",dirty_cafe_sales!$F3016=""),"Unknown",dirty_cafe_sales!$F3016)</f>
        <v>Unknown</v>
      </c>
      <c r="G3016" t="str">
        <f>IF(OR(dirty_cafe_sales!$G3016="UNKNOWN",dirty_cafe_sales!$G3016="ERROR",dirty_cafe_sales!$G3016=""),"Unknown",dirty_cafe_sales!$G3016)</f>
        <v>Takeaway</v>
      </c>
      <c r="H3016" s="2" t="d">
        <v>2023-04-25</v>
      </c>
    </row>
    <row r="3017" spans="1:8" x14ac:dyDescent="0.2">
      <c r="A3017" s="16" t="s">
        <v>3038</v>
      </c>
      <c r="B3017" s="16" t="str">
        <f>IF(OR(dirty_cafe_sales!$B3017="UNKNOWN",dirty_cafe_sales!$B3017="",dirty_cafe_sales!$B3017="ERROR"),"Unknown_Item",dirty_cafe_sales!$B3017)</f>
        <v>Cake</v>
      </c>
      <c r="C3017" s="23">
        <f>IF(ISNUMBER(dirty_cafe_sales!$C3017),dirty_cafe_sales!$C3017,3)</f>
        <v>5</v>
      </c>
      <c r="D3017" s="19">
        <f>VLOOKUP($B3017,Price_Per_Item!$A$3:$B$11,2,FALSE)</f>
        <v>3</v>
      </c>
      <c r="E3017" s="25">
        <f t="shared" si="47"/>
        <v>15</v>
      </c>
      <c r="F3017" t="str">
        <f>IF(OR(dirty_cafe_sales!$F3017="UNKNOWN",dirty_cafe_sales!$F3017="ERROR",dirty_cafe_sales!$F3017=""),"Unknown",dirty_cafe_sales!$F3017)</f>
        <v>Digital Wallet</v>
      </c>
      <c r="G3017" t="str">
        <f>IF(OR(dirty_cafe_sales!$G3017="UNKNOWN",dirty_cafe_sales!$G3017="ERROR",dirty_cafe_sales!$G3017=""),"Unknown",dirty_cafe_sales!$G3017)</f>
        <v>Unknown</v>
      </c>
      <c r="H3017" s="2" t="d">
        <v>2023-02-21</v>
      </c>
    </row>
    <row r="3018" spans="1:8" x14ac:dyDescent="0.2">
      <c r="A3018" s="16" t="s">
        <v>3039</v>
      </c>
      <c r="B3018" s="16" t="str">
        <f>IF(OR(dirty_cafe_sales!$B3018="UNKNOWN",dirty_cafe_sales!$B3018="",dirty_cafe_sales!$B3018="ERROR"),"Unknown_Item",dirty_cafe_sales!$B3018)</f>
        <v>Cookie</v>
      </c>
      <c r="C3018" s="23">
        <f>IF(ISNUMBER(dirty_cafe_sales!$C3018),dirty_cafe_sales!$C3018,3)</f>
        <v>2</v>
      </c>
      <c r="D3018" s="19">
        <f>VLOOKUP($B3018,Price_Per_Item!$A$3:$B$11,2,FALSE)</f>
        <v>1</v>
      </c>
      <c r="E3018" s="25">
        <f t="shared" si="47"/>
        <v>2</v>
      </c>
      <c r="F3018" t="str">
        <f>IF(OR(dirty_cafe_sales!$F3018="UNKNOWN",dirty_cafe_sales!$F3018="ERROR",dirty_cafe_sales!$F3018=""),"Unknown",dirty_cafe_sales!$F3018)</f>
        <v>Cash</v>
      </c>
      <c r="G3018" t="str">
        <f>IF(OR(dirty_cafe_sales!$G3018="UNKNOWN",dirty_cafe_sales!$G3018="ERROR",dirty_cafe_sales!$G3018=""),"Unknown",dirty_cafe_sales!$G3018)</f>
        <v>Takeaway</v>
      </c>
      <c r="H3018" s="2" t="d">
        <v>2023-04-08</v>
      </c>
    </row>
    <row r="3019" spans="1:8" x14ac:dyDescent="0.2">
      <c r="A3019" s="16" t="s">
        <v>3040</v>
      </c>
      <c r="B3019" s="16" t="str">
        <f>IF(OR(dirty_cafe_sales!$B3019="UNKNOWN",dirty_cafe_sales!$B3019="",dirty_cafe_sales!$B3019="ERROR"),"Unknown_Item",dirty_cafe_sales!$B3019)</f>
        <v>Cookie</v>
      </c>
      <c r="C3019" s="23">
        <f>IF(ISNUMBER(dirty_cafe_sales!$C3019),dirty_cafe_sales!$C3019,3)</f>
        <v>5</v>
      </c>
      <c r="D3019" s="19">
        <f>VLOOKUP($B3019,Price_Per_Item!$A$3:$B$11,2,FALSE)</f>
        <v>1</v>
      </c>
      <c r="E3019" s="25">
        <f t="shared" si="47"/>
        <v>5</v>
      </c>
      <c r="F3019" t="str">
        <f>IF(OR(dirty_cafe_sales!$F3019="UNKNOWN",dirty_cafe_sales!$F3019="ERROR",dirty_cafe_sales!$F3019=""),"Unknown",dirty_cafe_sales!$F3019)</f>
        <v>Digital Wallet</v>
      </c>
      <c r="G3019" t="str">
        <f>IF(OR(dirty_cafe_sales!$G3019="UNKNOWN",dirty_cafe_sales!$G3019="ERROR",dirty_cafe_sales!$G3019=""),"Unknown",dirty_cafe_sales!$G3019)</f>
        <v>Unknown</v>
      </c>
      <c r="H3019" s="2" t="d">
        <v>2023-10-25</v>
      </c>
    </row>
    <row r="3020" spans="1:8" x14ac:dyDescent="0.2">
      <c r="A3020" s="16" t="s">
        <v>3041</v>
      </c>
      <c r="B3020" s="16" t="str">
        <f>IF(OR(dirty_cafe_sales!$B3020="UNKNOWN",dirty_cafe_sales!$B3020="",dirty_cafe_sales!$B3020="ERROR"),"Unknown_Item",dirty_cafe_sales!$B3020)</f>
        <v>Cake</v>
      </c>
      <c r="C3020" s="23">
        <f>IF(ISNUMBER(dirty_cafe_sales!$C3020),dirty_cafe_sales!$C3020,3)</f>
        <v>4</v>
      </c>
      <c r="D3020" s="19">
        <f>VLOOKUP($B3020,Price_Per_Item!$A$3:$B$11,2,FALSE)</f>
        <v>3</v>
      </c>
      <c r="E3020" s="25">
        <f t="shared" si="47"/>
        <v>12</v>
      </c>
      <c r="F3020" t="str">
        <f>IF(OR(dirty_cafe_sales!$F3020="UNKNOWN",dirty_cafe_sales!$F3020="ERROR",dirty_cafe_sales!$F3020=""),"Unknown",dirty_cafe_sales!$F3020)</f>
        <v>Cash</v>
      </c>
      <c r="G3020" t="str">
        <f>IF(OR(dirty_cafe_sales!$G3020="UNKNOWN",dirty_cafe_sales!$G3020="ERROR",dirty_cafe_sales!$G3020=""),"Unknown",dirty_cafe_sales!$G3020)</f>
        <v>Takeaway</v>
      </c>
      <c r="H3020" s="2" t="d">
        <v>2023-03-16</v>
      </c>
    </row>
    <row r="3021" spans="1:8" x14ac:dyDescent="0.2">
      <c r="A3021" s="16" t="s">
        <v>3042</v>
      </c>
      <c r="B3021" s="16" t="str">
        <f>IF(OR(dirty_cafe_sales!$B3021="UNKNOWN",dirty_cafe_sales!$B3021="",dirty_cafe_sales!$B3021="ERROR"),"Unknown_Item",dirty_cafe_sales!$B3021)</f>
        <v>Unknown_Item</v>
      </c>
      <c r="C3021" s="23">
        <f>IF(ISNUMBER(dirty_cafe_sales!$C3021),dirty_cafe_sales!$C3021,3)</f>
        <v>3</v>
      </c>
      <c r="D3021" s="19">
        <f>VLOOKUP($B3021,Price_Per_Item!$A$3:$B$11,2,FALSE)</f>
        <v>2.9375</v>
      </c>
      <c r="E3021" s="25">
        <f t="shared" si="47"/>
        <v>8.8125</v>
      </c>
      <c r="F3021" t="str">
        <f>IF(OR(dirty_cafe_sales!$F3021="UNKNOWN",dirty_cafe_sales!$F3021="ERROR",dirty_cafe_sales!$F3021=""),"Unknown",dirty_cafe_sales!$F3021)</f>
        <v>Digital Wallet</v>
      </c>
      <c r="G3021" t="str">
        <f>IF(OR(dirty_cafe_sales!$G3021="UNKNOWN",dirty_cafe_sales!$G3021="ERROR",dirty_cafe_sales!$G3021=""),"Unknown",dirty_cafe_sales!$G3021)</f>
        <v>Takeaway</v>
      </c>
      <c r="H3021" s="2" t="d">
        <v>2023-09-06</v>
      </c>
    </row>
    <row r="3022" spans="1:8" x14ac:dyDescent="0.2">
      <c r="A3022" s="16" t="s">
        <v>3043</v>
      </c>
      <c r="B3022" s="16" t="str">
        <f>IF(OR(dirty_cafe_sales!$B3022="UNKNOWN",dirty_cafe_sales!$B3022="",dirty_cafe_sales!$B3022="ERROR"),"Unknown_Item",dirty_cafe_sales!$B3022)</f>
        <v>Smoothie</v>
      </c>
      <c r="C3022" s="23">
        <f>IF(ISNUMBER(dirty_cafe_sales!$C3022),dirty_cafe_sales!$C3022,3)</f>
        <v>5</v>
      </c>
      <c r="D3022" s="19">
        <f>VLOOKUP($B3022,Price_Per_Item!$A$3:$B$11,2,FALSE)</f>
        <v>4</v>
      </c>
      <c r="E3022" s="25">
        <f t="shared" si="47"/>
        <v>20</v>
      </c>
      <c r="F3022" t="str">
        <f>IF(OR(dirty_cafe_sales!$F3022="UNKNOWN",dirty_cafe_sales!$F3022="ERROR",dirty_cafe_sales!$F3022=""),"Unknown",dirty_cafe_sales!$F3022)</f>
        <v>Digital Wallet</v>
      </c>
      <c r="G3022" t="str">
        <f>IF(OR(dirty_cafe_sales!$G3022="UNKNOWN",dirty_cafe_sales!$G3022="ERROR",dirty_cafe_sales!$G3022=""),"Unknown",dirty_cafe_sales!$G3022)</f>
        <v>Takeaway</v>
      </c>
      <c r="H3022" s="2" t="d">
        <v>2023-02-07</v>
      </c>
    </row>
    <row r="3023" spans="1:8" x14ac:dyDescent="0.2">
      <c r="A3023" s="16" t="s">
        <v>3044</v>
      </c>
      <c r="B3023" s="16" t="str">
        <f>IF(OR(dirty_cafe_sales!$B3023="UNKNOWN",dirty_cafe_sales!$B3023="",dirty_cafe_sales!$B3023="ERROR"),"Unknown_Item",dirty_cafe_sales!$B3023)</f>
        <v>Salad</v>
      </c>
      <c r="C3023" s="23">
        <f>IF(ISNUMBER(dirty_cafe_sales!$C3023),dirty_cafe_sales!$C3023,3)</f>
        <v>3</v>
      </c>
      <c r="D3023" s="19">
        <f>VLOOKUP($B3023,Price_Per_Item!$A$3:$B$11,2,FALSE)</f>
        <v>5</v>
      </c>
      <c r="E3023" s="25">
        <f t="shared" si="47"/>
        <v>15</v>
      </c>
      <c r="F3023" t="str">
        <f>IF(OR(dirty_cafe_sales!$F3023="UNKNOWN",dirty_cafe_sales!$F3023="ERROR",dirty_cafe_sales!$F3023=""),"Unknown",dirty_cafe_sales!$F3023)</f>
        <v>Unknown</v>
      </c>
      <c r="G3023" t="str">
        <f>IF(OR(dirty_cafe_sales!$G3023="UNKNOWN",dirty_cafe_sales!$G3023="ERROR",dirty_cafe_sales!$G3023=""),"Unknown",dirty_cafe_sales!$G3023)</f>
        <v>Takeaway</v>
      </c>
      <c r="H3023" s="2" t="d">
        <v>2023-10-16</v>
      </c>
    </row>
    <row r="3024" spans="1:8" x14ac:dyDescent="0.2">
      <c r="A3024" s="16" t="s">
        <v>3045</v>
      </c>
      <c r="B3024" s="16" t="str">
        <f>IF(OR(dirty_cafe_sales!$B3024="UNKNOWN",dirty_cafe_sales!$B3024="",dirty_cafe_sales!$B3024="ERROR"),"Unknown_Item",dirty_cafe_sales!$B3024)</f>
        <v>Tea</v>
      </c>
      <c r="C3024" s="23">
        <f>IF(ISNUMBER(dirty_cafe_sales!$C3024),dirty_cafe_sales!$C3024,3)</f>
        <v>2</v>
      </c>
      <c r="D3024" s="19">
        <f>VLOOKUP($B3024,Price_Per_Item!$A$3:$B$11,2,FALSE)</f>
        <v>1.5</v>
      </c>
      <c r="E3024" s="25">
        <f t="shared" si="47"/>
        <v>3</v>
      </c>
      <c r="F3024" t="str">
        <f>IF(OR(dirty_cafe_sales!$F3024="UNKNOWN",dirty_cafe_sales!$F3024="ERROR",dirty_cafe_sales!$F3024=""),"Unknown",dirty_cafe_sales!$F3024)</f>
        <v>Credit Card</v>
      </c>
      <c r="G3024" t="str">
        <f>IF(OR(dirty_cafe_sales!$G3024="UNKNOWN",dirty_cafe_sales!$G3024="ERROR",dirty_cafe_sales!$G3024=""),"Unknown",dirty_cafe_sales!$G3024)</f>
        <v>Takeaway</v>
      </c>
      <c r="H3024" s="2" t="d">
        <v>2023-11-02</v>
      </c>
    </row>
    <row r="3025" spans="1:8" x14ac:dyDescent="0.2">
      <c r="A3025" s="16" t="s">
        <v>3046</v>
      </c>
      <c r="B3025" s="16" t="str">
        <f>IF(OR(dirty_cafe_sales!$B3025="UNKNOWN",dirty_cafe_sales!$B3025="",dirty_cafe_sales!$B3025="ERROR"),"Unknown_Item",dirty_cafe_sales!$B3025)</f>
        <v>Smoothie</v>
      </c>
      <c r="C3025" s="23">
        <f>IF(ISNUMBER(dirty_cafe_sales!$C3025),dirty_cafe_sales!$C3025,3)</f>
        <v>3</v>
      </c>
      <c r="D3025" s="19">
        <f>VLOOKUP($B3025,Price_Per_Item!$A$3:$B$11,2,FALSE)</f>
        <v>4</v>
      </c>
      <c r="E3025" s="25">
        <f t="shared" si="47"/>
        <v>12</v>
      </c>
      <c r="F3025" t="str">
        <f>IF(OR(dirty_cafe_sales!$F3025="UNKNOWN",dirty_cafe_sales!$F3025="ERROR",dirty_cafe_sales!$F3025=""),"Unknown",dirty_cafe_sales!$F3025)</f>
        <v>Cash</v>
      </c>
      <c r="G3025" t="str">
        <f>IF(OR(dirty_cafe_sales!$G3025="UNKNOWN",dirty_cafe_sales!$G3025="ERROR",dirty_cafe_sales!$G3025=""),"Unknown",dirty_cafe_sales!$G3025)</f>
        <v>In-store</v>
      </c>
      <c r="H3025" s="2" t="d">
        <v>2023-01-06</v>
      </c>
    </row>
    <row r="3026" spans="1:8" x14ac:dyDescent="0.2">
      <c r="A3026" s="16" t="s">
        <v>3047</v>
      </c>
      <c r="B3026" s="16" t="str">
        <f>IF(OR(dirty_cafe_sales!$B3026="UNKNOWN",dirty_cafe_sales!$B3026="",dirty_cafe_sales!$B3026="ERROR"),"Unknown_Item",dirty_cafe_sales!$B3026)</f>
        <v>Unknown_Item</v>
      </c>
      <c r="C3026" s="23">
        <f>IF(ISNUMBER(dirty_cafe_sales!$C3026),dirty_cafe_sales!$C3026,3)</f>
        <v>1</v>
      </c>
      <c r="D3026" s="19">
        <f>VLOOKUP($B3026,Price_Per_Item!$A$3:$B$11,2,FALSE)</f>
        <v>2.9375</v>
      </c>
      <c r="E3026" s="25">
        <f t="shared" si="47"/>
        <v>2.9375</v>
      </c>
      <c r="F3026" t="str">
        <f>IF(OR(dirty_cafe_sales!$F3026="UNKNOWN",dirty_cafe_sales!$F3026="ERROR",dirty_cafe_sales!$F3026=""),"Unknown",dirty_cafe_sales!$F3026)</f>
        <v>Unknown</v>
      </c>
      <c r="G3026" t="str">
        <f>IF(OR(dirty_cafe_sales!$G3026="UNKNOWN",dirty_cafe_sales!$G3026="ERROR",dirty_cafe_sales!$G3026=""),"Unknown",dirty_cafe_sales!$G3026)</f>
        <v>Unknown</v>
      </c>
      <c r="H3026" s="2" t="d">
        <v>2023-04-25</v>
      </c>
    </row>
    <row r="3027" spans="1:8" x14ac:dyDescent="0.2">
      <c r="A3027" s="16" t="s">
        <v>3048</v>
      </c>
      <c r="B3027" s="16" t="str">
        <f>IF(OR(dirty_cafe_sales!$B3027="UNKNOWN",dirty_cafe_sales!$B3027="",dirty_cafe_sales!$B3027="ERROR"),"Unknown_Item",dirty_cafe_sales!$B3027)</f>
        <v>Sandwich</v>
      </c>
      <c r="C3027" s="23">
        <f>IF(ISNUMBER(dirty_cafe_sales!$C3027),dirty_cafe_sales!$C3027,3)</f>
        <v>3</v>
      </c>
      <c r="D3027" s="19">
        <f>VLOOKUP($B3027,Price_Per_Item!$A$3:$B$11,2,FALSE)</f>
        <v>4</v>
      </c>
      <c r="E3027" s="25">
        <f t="shared" si="47"/>
        <v>12</v>
      </c>
      <c r="F3027" t="str">
        <f>IF(OR(dirty_cafe_sales!$F3027="UNKNOWN",dirty_cafe_sales!$F3027="ERROR",dirty_cafe_sales!$F3027=""),"Unknown",dirty_cafe_sales!$F3027)</f>
        <v>Credit Card</v>
      </c>
      <c r="G3027" t="str">
        <f>IF(OR(dirty_cafe_sales!$G3027="UNKNOWN",dirty_cafe_sales!$G3027="ERROR",dirty_cafe_sales!$G3027=""),"Unknown",dirty_cafe_sales!$G3027)</f>
        <v>In-store</v>
      </c>
      <c r="H3027" s="2" t="d">
        <v>2023-02-25</v>
      </c>
    </row>
    <row r="3028" spans="1:8" x14ac:dyDescent="0.2">
      <c r="A3028" s="16" t="s">
        <v>3049</v>
      </c>
      <c r="B3028" s="16" t="str">
        <f>IF(OR(dirty_cafe_sales!$B3028="UNKNOWN",dirty_cafe_sales!$B3028="",dirty_cafe_sales!$B3028="ERROR"),"Unknown_Item",dirty_cafe_sales!$B3028)</f>
        <v>Cookie</v>
      </c>
      <c r="C3028" s="23">
        <f>IF(ISNUMBER(dirty_cafe_sales!$C3028),dirty_cafe_sales!$C3028,3)</f>
        <v>3</v>
      </c>
      <c r="D3028" s="19">
        <f>VLOOKUP($B3028,Price_Per_Item!$A$3:$B$11,2,FALSE)</f>
        <v>1</v>
      </c>
      <c r="E3028" s="25">
        <f t="shared" si="47"/>
        <v>3</v>
      </c>
      <c r="F3028" t="str">
        <f>IF(OR(dirty_cafe_sales!$F3028="UNKNOWN",dirty_cafe_sales!$F3028="ERROR",dirty_cafe_sales!$F3028=""),"Unknown",dirty_cafe_sales!$F3028)</f>
        <v>Cash</v>
      </c>
      <c r="G3028" t="str">
        <f>IF(OR(dirty_cafe_sales!$G3028="UNKNOWN",dirty_cafe_sales!$G3028="ERROR",dirty_cafe_sales!$G3028=""),"Unknown",dirty_cafe_sales!$G3028)</f>
        <v>Unknown</v>
      </c>
      <c r="H3028" s="2" t="d">
        <v>2023-09-28</v>
      </c>
    </row>
    <row r="3029" spans="1:8" x14ac:dyDescent="0.2">
      <c r="A3029" s="16" t="s">
        <v>3050</v>
      </c>
      <c r="B3029" s="16" t="str">
        <f>IF(OR(dirty_cafe_sales!$B3029="UNKNOWN",dirty_cafe_sales!$B3029="",dirty_cafe_sales!$B3029="ERROR"),"Unknown_Item",dirty_cafe_sales!$B3029)</f>
        <v>Unknown_Item</v>
      </c>
      <c r="C3029" s="23">
        <f>IF(ISNUMBER(dirty_cafe_sales!$C3029),dirty_cafe_sales!$C3029,3)</f>
        <v>4</v>
      </c>
      <c r="D3029" s="19">
        <f>VLOOKUP($B3029,Price_Per_Item!$A$3:$B$11,2,FALSE)</f>
        <v>2.9375</v>
      </c>
      <c r="E3029" s="25">
        <f t="shared" si="47"/>
        <v>11.75</v>
      </c>
      <c r="F3029" t="str">
        <f>IF(OR(dirty_cafe_sales!$F3029="UNKNOWN",dirty_cafe_sales!$F3029="ERROR",dirty_cafe_sales!$F3029=""),"Unknown",dirty_cafe_sales!$F3029)</f>
        <v>Cash</v>
      </c>
      <c r="G3029" t="str">
        <f>IF(OR(dirty_cafe_sales!$G3029="UNKNOWN",dirty_cafe_sales!$G3029="ERROR",dirty_cafe_sales!$G3029=""),"Unknown",dirty_cafe_sales!$G3029)</f>
        <v>In-store</v>
      </c>
      <c r="H3029" s="2" t="d">
        <v>2023-07-21</v>
      </c>
    </row>
    <row r="3030" spans="1:8" x14ac:dyDescent="0.2">
      <c r="A3030" s="16" t="s">
        <v>3051</v>
      </c>
      <c r="B3030" s="16" t="str">
        <f>IF(OR(dirty_cafe_sales!$B3030="UNKNOWN",dirty_cafe_sales!$B3030="",dirty_cafe_sales!$B3030="ERROR"),"Unknown_Item",dirty_cafe_sales!$B3030)</f>
        <v>Cake</v>
      </c>
      <c r="C3030" s="23">
        <f>IF(ISNUMBER(dirty_cafe_sales!$C3030),dirty_cafe_sales!$C3030,3)</f>
        <v>4</v>
      </c>
      <c r="D3030" s="19">
        <f>VLOOKUP($B3030,Price_Per_Item!$A$3:$B$11,2,FALSE)</f>
        <v>3</v>
      </c>
      <c r="E3030" s="25">
        <f t="shared" si="47"/>
        <v>12</v>
      </c>
      <c r="F3030" t="str">
        <f>IF(OR(dirty_cafe_sales!$F3030="UNKNOWN",dirty_cafe_sales!$F3030="ERROR",dirty_cafe_sales!$F3030=""),"Unknown",dirty_cafe_sales!$F3030)</f>
        <v>Digital Wallet</v>
      </c>
      <c r="G3030" t="str">
        <f>IF(OR(dirty_cafe_sales!$G3030="UNKNOWN",dirty_cafe_sales!$G3030="ERROR",dirty_cafe_sales!$G3030=""),"Unknown",dirty_cafe_sales!$G3030)</f>
        <v>Takeaway</v>
      </c>
      <c r="H3030" s="2" t="d">
        <v>2023-11-08</v>
      </c>
    </row>
    <row r="3031" spans="1:8" x14ac:dyDescent="0.2">
      <c r="A3031" s="16" t="s">
        <v>3052</v>
      </c>
      <c r="B3031" s="16" t="str">
        <f>IF(OR(dirty_cafe_sales!$B3031="UNKNOWN",dirty_cafe_sales!$B3031="",dirty_cafe_sales!$B3031="ERROR"),"Unknown_Item",dirty_cafe_sales!$B3031)</f>
        <v>Tea</v>
      </c>
      <c r="C3031" s="23">
        <f>IF(ISNUMBER(dirty_cafe_sales!$C3031),dirty_cafe_sales!$C3031,3)</f>
        <v>2</v>
      </c>
      <c r="D3031" s="19">
        <f>VLOOKUP($B3031,Price_Per_Item!$A$3:$B$11,2,FALSE)</f>
        <v>1.5</v>
      </c>
      <c r="E3031" s="25">
        <f t="shared" si="47"/>
        <v>3</v>
      </c>
      <c r="F3031" t="str">
        <f>IF(OR(dirty_cafe_sales!$F3031="UNKNOWN",dirty_cafe_sales!$F3031="ERROR",dirty_cafe_sales!$F3031=""),"Unknown",dirty_cafe_sales!$F3031)</f>
        <v>Digital Wallet</v>
      </c>
      <c r="G3031" t="str">
        <f>IF(OR(dirty_cafe_sales!$G3031="UNKNOWN",dirty_cafe_sales!$G3031="ERROR",dirty_cafe_sales!$G3031=""),"Unknown",dirty_cafe_sales!$G3031)</f>
        <v>Unknown</v>
      </c>
      <c r="H3031" s="2" t="d">
        <v>2023-02-20</v>
      </c>
    </row>
    <row r="3032" spans="1:8" x14ac:dyDescent="0.2">
      <c r="A3032" s="16" t="s">
        <v>3053</v>
      </c>
      <c r="B3032" s="16" t="str">
        <f>IF(OR(dirty_cafe_sales!$B3032="UNKNOWN",dirty_cafe_sales!$B3032="",dirty_cafe_sales!$B3032="ERROR"),"Unknown_Item",dirty_cafe_sales!$B3032)</f>
        <v>Cake</v>
      </c>
      <c r="C3032" s="23">
        <f>IF(ISNUMBER(dirty_cafe_sales!$C3032),dirty_cafe_sales!$C3032,3)</f>
        <v>1</v>
      </c>
      <c r="D3032" s="19">
        <f>VLOOKUP($B3032,Price_Per_Item!$A$3:$B$11,2,FALSE)</f>
        <v>3</v>
      </c>
      <c r="E3032" s="25">
        <f t="shared" si="47"/>
        <v>3</v>
      </c>
      <c r="F3032" t="str">
        <f>IF(OR(dirty_cafe_sales!$F3032="UNKNOWN",dirty_cafe_sales!$F3032="ERROR",dirty_cafe_sales!$F3032=""),"Unknown",dirty_cafe_sales!$F3032)</f>
        <v>Credit Card</v>
      </c>
      <c r="G3032" t="str">
        <f>IF(OR(dirty_cafe_sales!$G3032="UNKNOWN",dirty_cafe_sales!$G3032="ERROR",dirty_cafe_sales!$G3032=""),"Unknown",dirty_cafe_sales!$G3032)</f>
        <v>Takeaway</v>
      </c>
      <c r="H3032" s="2" t="d">
        <v>2023-09-05</v>
      </c>
    </row>
    <row r="3033" spans="1:8" x14ac:dyDescent="0.2">
      <c r="A3033" s="16" t="s">
        <v>3054</v>
      </c>
      <c r="B3033" s="16" t="str">
        <f>IF(OR(dirty_cafe_sales!$B3033="UNKNOWN",dirty_cafe_sales!$B3033="",dirty_cafe_sales!$B3033="ERROR"),"Unknown_Item",dirty_cafe_sales!$B3033)</f>
        <v>Tea</v>
      </c>
      <c r="C3033" s="23">
        <f>IF(ISNUMBER(dirty_cafe_sales!$C3033),dirty_cafe_sales!$C3033,3)</f>
        <v>5</v>
      </c>
      <c r="D3033" s="19">
        <f>VLOOKUP($B3033,Price_Per_Item!$A$3:$B$11,2,FALSE)</f>
        <v>1.5</v>
      </c>
      <c r="E3033" s="25">
        <f t="shared" si="47"/>
        <v>7.5</v>
      </c>
      <c r="F3033" t="str">
        <f>IF(OR(dirty_cafe_sales!$F3033="UNKNOWN",dirty_cafe_sales!$F3033="ERROR",dirty_cafe_sales!$F3033=""),"Unknown",dirty_cafe_sales!$F3033)</f>
        <v>Credit Card</v>
      </c>
      <c r="G3033" t="str">
        <f>IF(OR(dirty_cafe_sales!$G3033="UNKNOWN",dirty_cafe_sales!$G3033="ERROR",dirty_cafe_sales!$G3033=""),"Unknown",dirty_cafe_sales!$G3033)</f>
        <v>Unknown</v>
      </c>
      <c r="H3033" s="2" t="d">
        <v>2023-12-05</v>
      </c>
    </row>
    <row r="3034" spans="1:8" x14ac:dyDescent="0.2">
      <c r="A3034" s="16" t="s">
        <v>3055</v>
      </c>
      <c r="B3034" s="16" t="str">
        <f>IF(OR(dirty_cafe_sales!$B3034="UNKNOWN",dirty_cafe_sales!$B3034="",dirty_cafe_sales!$B3034="ERROR"),"Unknown_Item",dirty_cafe_sales!$B3034)</f>
        <v>Salad</v>
      </c>
      <c r="C3034" s="23">
        <f>IF(ISNUMBER(dirty_cafe_sales!$C3034),dirty_cafe_sales!$C3034,3)</f>
        <v>5</v>
      </c>
      <c r="D3034" s="19">
        <f>VLOOKUP($B3034,Price_Per_Item!$A$3:$B$11,2,FALSE)</f>
        <v>5</v>
      </c>
      <c r="E3034" s="25">
        <f t="shared" si="47"/>
        <v>25</v>
      </c>
      <c r="F3034" t="str">
        <f>IF(OR(dirty_cafe_sales!$F3034="UNKNOWN",dirty_cafe_sales!$F3034="ERROR",dirty_cafe_sales!$F3034=""),"Unknown",dirty_cafe_sales!$F3034)</f>
        <v>Digital Wallet</v>
      </c>
      <c r="G3034" t="str">
        <f>IF(OR(dirty_cafe_sales!$G3034="UNKNOWN",dirty_cafe_sales!$G3034="ERROR",dirty_cafe_sales!$G3034=""),"Unknown",dirty_cafe_sales!$G3034)</f>
        <v>In-store</v>
      </c>
      <c r="H3034" s="2" t="d">
        <v>2023-08-20</v>
      </c>
    </row>
    <row r="3035" spans="1:8" x14ac:dyDescent="0.2">
      <c r="A3035" s="16" t="s">
        <v>3056</v>
      </c>
      <c r="B3035" s="16" t="str">
        <f>IF(OR(dirty_cafe_sales!$B3035="UNKNOWN",dirty_cafe_sales!$B3035="",dirty_cafe_sales!$B3035="ERROR"),"Unknown_Item",dirty_cafe_sales!$B3035)</f>
        <v>Smoothie</v>
      </c>
      <c r="C3035" s="23">
        <f>IF(ISNUMBER(dirty_cafe_sales!$C3035),dirty_cafe_sales!$C3035,3)</f>
        <v>3</v>
      </c>
      <c r="D3035" s="19">
        <f>VLOOKUP($B3035,Price_Per_Item!$A$3:$B$11,2,FALSE)</f>
        <v>4</v>
      </c>
      <c r="E3035" s="25">
        <f t="shared" si="47"/>
        <v>12</v>
      </c>
      <c r="F3035" t="str">
        <f>IF(OR(dirty_cafe_sales!$F3035="UNKNOWN",dirty_cafe_sales!$F3035="ERROR",dirty_cafe_sales!$F3035=""),"Unknown",dirty_cafe_sales!$F3035)</f>
        <v>Unknown</v>
      </c>
      <c r="G3035" t="str">
        <f>IF(OR(dirty_cafe_sales!$G3035="UNKNOWN",dirty_cafe_sales!$G3035="ERROR",dirty_cafe_sales!$G3035=""),"Unknown",dirty_cafe_sales!$G3035)</f>
        <v>Takeaway</v>
      </c>
      <c r="H3035" s="2" t="d">
        <v>2023-10-10</v>
      </c>
    </row>
    <row r="3036" spans="1:8" x14ac:dyDescent="0.2">
      <c r="A3036" s="16" t="s">
        <v>3057</v>
      </c>
      <c r="B3036" s="16" t="str">
        <f>IF(OR(dirty_cafe_sales!$B3036="UNKNOWN",dirty_cafe_sales!$B3036="",dirty_cafe_sales!$B3036="ERROR"),"Unknown_Item",dirty_cafe_sales!$B3036)</f>
        <v>Tea</v>
      </c>
      <c r="C3036" s="23">
        <f>IF(ISNUMBER(dirty_cafe_sales!$C3036),dirty_cafe_sales!$C3036,3)</f>
        <v>3</v>
      </c>
      <c r="D3036" s="19">
        <f>VLOOKUP($B3036,Price_Per_Item!$A$3:$B$11,2,FALSE)</f>
        <v>1.5</v>
      </c>
      <c r="E3036" s="25">
        <f t="shared" si="47"/>
        <v>4.5</v>
      </c>
      <c r="F3036" t="str">
        <f>IF(OR(dirty_cafe_sales!$F3036="UNKNOWN",dirty_cafe_sales!$F3036="ERROR",dirty_cafe_sales!$F3036=""),"Unknown",dirty_cafe_sales!$F3036)</f>
        <v>Unknown</v>
      </c>
      <c r="G3036" t="str">
        <f>IF(OR(dirty_cafe_sales!$G3036="UNKNOWN",dirty_cafe_sales!$G3036="ERROR",dirty_cafe_sales!$G3036=""),"Unknown",dirty_cafe_sales!$G3036)</f>
        <v>Unknown</v>
      </c>
      <c r="H3036" s="2" t="d">
        <v>2023-07-10</v>
      </c>
    </row>
    <row r="3037" spans="1:8" x14ac:dyDescent="0.2">
      <c r="A3037" s="16" t="s">
        <v>3058</v>
      </c>
      <c r="B3037" s="16" t="str">
        <f>IF(OR(dirty_cafe_sales!$B3037="UNKNOWN",dirty_cafe_sales!$B3037="",dirty_cafe_sales!$B3037="ERROR"),"Unknown_Item",dirty_cafe_sales!$B3037)</f>
        <v>Salad</v>
      </c>
      <c r="C3037" s="23">
        <f>IF(ISNUMBER(dirty_cafe_sales!$C3037),dirty_cafe_sales!$C3037,3)</f>
        <v>5</v>
      </c>
      <c r="D3037" s="19">
        <f>VLOOKUP($B3037,Price_Per_Item!$A$3:$B$11,2,FALSE)</f>
        <v>5</v>
      </c>
      <c r="E3037" s="25">
        <f t="shared" si="47"/>
        <v>25</v>
      </c>
      <c r="F3037" t="str">
        <f>IF(OR(dirty_cafe_sales!$F3037="UNKNOWN",dirty_cafe_sales!$F3037="ERROR",dirty_cafe_sales!$F3037=""),"Unknown",dirty_cafe_sales!$F3037)</f>
        <v>Cash</v>
      </c>
      <c r="G3037" t="str">
        <f>IF(OR(dirty_cafe_sales!$G3037="UNKNOWN",dirty_cafe_sales!$G3037="ERROR",dirty_cafe_sales!$G3037=""),"Unknown",dirty_cafe_sales!$G3037)</f>
        <v>In-store</v>
      </c>
      <c r="H3037" s="2" t="d">
        <v>2023-04-18</v>
      </c>
    </row>
    <row r="3038" spans="1:8" x14ac:dyDescent="0.2">
      <c r="A3038" s="16" t="s">
        <v>3059</v>
      </c>
      <c r="B3038" s="16" t="str">
        <f>IF(OR(dirty_cafe_sales!$B3038="UNKNOWN",dirty_cafe_sales!$B3038="",dirty_cafe_sales!$B3038="ERROR"),"Unknown_Item",dirty_cafe_sales!$B3038)</f>
        <v>Sandwich</v>
      </c>
      <c r="C3038" s="23">
        <f>IF(ISNUMBER(dirty_cafe_sales!$C3038),dirty_cafe_sales!$C3038,3)</f>
        <v>5</v>
      </c>
      <c r="D3038" s="19">
        <f>VLOOKUP($B3038,Price_Per_Item!$A$3:$B$11,2,FALSE)</f>
        <v>4</v>
      </c>
      <c r="E3038" s="25">
        <f t="shared" si="47"/>
        <v>20</v>
      </c>
      <c r="F3038" t="str">
        <f>IF(OR(dirty_cafe_sales!$F3038="UNKNOWN",dirty_cafe_sales!$F3038="ERROR",dirty_cafe_sales!$F3038=""),"Unknown",dirty_cafe_sales!$F3038)</f>
        <v>Digital Wallet</v>
      </c>
      <c r="G3038" t="str">
        <f>IF(OR(dirty_cafe_sales!$G3038="UNKNOWN",dirty_cafe_sales!$G3038="ERROR",dirty_cafe_sales!$G3038=""),"Unknown",dirty_cafe_sales!$G3038)</f>
        <v>Unknown</v>
      </c>
      <c r="H3038" s="2" t="d">
        <v>2023-05-10</v>
      </c>
    </row>
    <row r="3039" spans="1:8" x14ac:dyDescent="0.2">
      <c r="A3039" s="16" t="s">
        <v>3060</v>
      </c>
      <c r="B3039" s="16" t="str">
        <f>IF(OR(dirty_cafe_sales!$B3039="UNKNOWN",dirty_cafe_sales!$B3039="",dirty_cafe_sales!$B3039="ERROR"),"Unknown_Item",dirty_cafe_sales!$B3039)</f>
        <v>Juice</v>
      </c>
      <c r="C3039" s="23">
        <f>IF(ISNUMBER(dirty_cafe_sales!$C3039),dirty_cafe_sales!$C3039,3)</f>
        <v>3</v>
      </c>
      <c r="D3039" s="19">
        <f>VLOOKUP($B3039,Price_Per_Item!$A$3:$B$11,2,FALSE)</f>
        <v>3</v>
      </c>
      <c r="E3039" s="25">
        <f t="shared" si="47"/>
        <v>9</v>
      </c>
      <c r="F3039" t="str">
        <f>IF(OR(dirty_cafe_sales!$F3039="UNKNOWN",dirty_cafe_sales!$F3039="ERROR",dirty_cafe_sales!$F3039=""),"Unknown",dirty_cafe_sales!$F3039)</f>
        <v>Digital Wallet</v>
      </c>
      <c r="G3039" t="str">
        <f>IF(OR(dirty_cafe_sales!$G3039="UNKNOWN",dirty_cafe_sales!$G3039="ERROR",dirty_cafe_sales!$G3039=""),"Unknown",dirty_cafe_sales!$G3039)</f>
        <v>Unknown</v>
      </c>
      <c r="H3039" s="2" t="d">
        <v>2023-01-23</v>
      </c>
    </row>
    <row r="3040" spans="1:8" x14ac:dyDescent="0.2">
      <c r="A3040" s="16" t="s">
        <v>3061</v>
      </c>
      <c r="B3040" s="16" t="str">
        <f>IF(OR(dirty_cafe_sales!$B3040="UNKNOWN",dirty_cafe_sales!$B3040="",dirty_cafe_sales!$B3040="ERROR"),"Unknown_Item",dirty_cafe_sales!$B3040)</f>
        <v>Juice</v>
      </c>
      <c r="C3040" s="23">
        <f>IF(ISNUMBER(dirty_cafe_sales!$C3040),dirty_cafe_sales!$C3040,3)</f>
        <v>3</v>
      </c>
      <c r="D3040" s="19">
        <f>VLOOKUP($B3040,Price_Per_Item!$A$3:$B$11,2,FALSE)</f>
        <v>3</v>
      </c>
      <c r="E3040" s="25">
        <f t="shared" si="47"/>
        <v>9</v>
      </c>
      <c r="F3040" t="str">
        <f>IF(OR(dirty_cafe_sales!$F3040="UNKNOWN",dirty_cafe_sales!$F3040="ERROR",dirty_cafe_sales!$F3040=""),"Unknown",dirty_cafe_sales!$F3040)</f>
        <v>Unknown</v>
      </c>
      <c r="G3040" t="str">
        <f>IF(OR(dirty_cafe_sales!$G3040="UNKNOWN",dirty_cafe_sales!$G3040="ERROR",dirty_cafe_sales!$G3040=""),"Unknown",dirty_cafe_sales!$G3040)</f>
        <v>In-store</v>
      </c>
      <c r="H3040" s="2" t="d">
        <v>2023-06-09</v>
      </c>
    </row>
    <row r="3041" spans="1:8" x14ac:dyDescent="0.2">
      <c r="A3041" s="16" t="s">
        <v>3062</v>
      </c>
      <c r="B3041" s="16" t="str">
        <f>IF(OR(dirty_cafe_sales!$B3041="UNKNOWN",dirty_cafe_sales!$B3041="",dirty_cafe_sales!$B3041="ERROR"),"Unknown_Item",dirty_cafe_sales!$B3041)</f>
        <v>Unknown_Item</v>
      </c>
      <c r="C3041" s="23">
        <f>IF(ISNUMBER(dirty_cafe_sales!$C3041),dirty_cafe_sales!$C3041,3)</f>
        <v>1</v>
      </c>
      <c r="D3041" s="19">
        <f>VLOOKUP($B3041,Price_Per_Item!$A$3:$B$11,2,FALSE)</f>
        <v>2.9375</v>
      </c>
      <c r="E3041" s="25">
        <f t="shared" si="47"/>
        <v>2.9375</v>
      </c>
      <c r="F3041" t="str">
        <f>IF(OR(dirty_cafe_sales!$F3041="UNKNOWN",dirty_cafe_sales!$F3041="ERROR",dirty_cafe_sales!$F3041=""),"Unknown",dirty_cafe_sales!$F3041)</f>
        <v>Digital Wallet</v>
      </c>
      <c r="G3041" t="str">
        <f>IF(OR(dirty_cafe_sales!$G3041="UNKNOWN",dirty_cafe_sales!$G3041="ERROR",dirty_cafe_sales!$G3041=""),"Unknown",dirty_cafe_sales!$G3041)</f>
        <v>In-store</v>
      </c>
      <c r="H3041" s="2" t="d">
        <v>2023-01-11</v>
      </c>
    </row>
    <row r="3042" spans="1:8" x14ac:dyDescent="0.2">
      <c r="A3042" s="16" t="s">
        <v>3063</v>
      </c>
      <c r="B3042" s="16" t="str">
        <f>IF(OR(dirty_cafe_sales!$B3042="UNKNOWN",dirty_cafe_sales!$B3042="",dirty_cafe_sales!$B3042="ERROR"),"Unknown_Item",dirty_cafe_sales!$B3042)</f>
        <v>Smoothie</v>
      </c>
      <c r="C3042" s="23">
        <f>IF(ISNUMBER(dirty_cafe_sales!$C3042),dirty_cafe_sales!$C3042,3)</f>
        <v>3</v>
      </c>
      <c r="D3042" s="19">
        <f>VLOOKUP($B3042,Price_Per_Item!$A$3:$B$11,2,FALSE)</f>
        <v>4</v>
      </c>
      <c r="E3042" s="25">
        <f t="shared" si="47"/>
        <v>12</v>
      </c>
      <c r="F3042" t="str">
        <f>IF(OR(dirty_cafe_sales!$F3042="UNKNOWN",dirty_cafe_sales!$F3042="ERROR",dirty_cafe_sales!$F3042=""),"Unknown",dirty_cafe_sales!$F3042)</f>
        <v>Digital Wallet</v>
      </c>
      <c r="G3042" t="str">
        <f>IF(OR(dirty_cafe_sales!$G3042="UNKNOWN",dirty_cafe_sales!$G3042="ERROR",dirty_cafe_sales!$G3042=""),"Unknown",dirty_cafe_sales!$G3042)</f>
        <v>In-store</v>
      </c>
      <c r="H3042" s="2" t="d">
        <v>2023-01-30</v>
      </c>
    </row>
    <row r="3043" spans="1:8" x14ac:dyDescent="0.2">
      <c r="A3043" s="16" t="s">
        <v>3064</v>
      </c>
      <c r="B3043" s="16" t="str">
        <f>IF(OR(dirty_cafe_sales!$B3043="UNKNOWN",dirty_cafe_sales!$B3043="",dirty_cafe_sales!$B3043="ERROR"),"Unknown_Item",dirty_cafe_sales!$B3043)</f>
        <v>Coffee</v>
      </c>
      <c r="C3043" s="23">
        <f>IF(ISNUMBER(dirty_cafe_sales!$C3043),dirty_cafe_sales!$C3043,3)</f>
        <v>3</v>
      </c>
      <c r="D3043" s="19">
        <f>VLOOKUP($B3043,Price_Per_Item!$A$3:$B$11,2,FALSE)</f>
        <v>2</v>
      </c>
      <c r="E3043" s="25">
        <f t="shared" si="47"/>
        <v>6</v>
      </c>
      <c r="F3043" t="str">
        <f>IF(OR(dirty_cafe_sales!$F3043="UNKNOWN",dirty_cafe_sales!$F3043="ERROR",dirty_cafe_sales!$F3043=""),"Unknown",dirty_cafe_sales!$F3043)</f>
        <v>Credit Card</v>
      </c>
      <c r="G3043" t="str">
        <f>IF(OR(dirty_cafe_sales!$G3043="UNKNOWN",dirty_cafe_sales!$G3043="ERROR",dirty_cafe_sales!$G3043=""),"Unknown",dirty_cafe_sales!$G3043)</f>
        <v>Unknown</v>
      </c>
      <c r="H3043" s="2" t="d">
        <v>2023-07-15</v>
      </c>
    </row>
    <row r="3044" spans="1:8" x14ac:dyDescent="0.2">
      <c r="A3044" s="16" t="s">
        <v>3065</v>
      </c>
      <c r="B3044" s="16" t="str">
        <f>IF(OR(dirty_cafe_sales!$B3044="UNKNOWN",dirty_cafe_sales!$B3044="",dirty_cafe_sales!$B3044="ERROR"),"Unknown_Item",dirty_cafe_sales!$B3044)</f>
        <v>Salad</v>
      </c>
      <c r="C3044" s="23">
        <f>IF(ISNUMBER(dirty_cafe_sales!$C3044),dirty_cafe_sales!$C3044,3)</f>
        <v>3</v>
      </c>
      <c r="D3044" s="19">
        <f>VLOOKUP($B3044,Price_Per_Item!$A$3:$B$11,2,FALSE)</f>
        <v>5</v>
      </c>
      <c r="E3044" s="25">
        <f t="shared" si="47"/>
        <v>15</v>
      </c>
      <c r="F3044" t="str">
        <f>IF(OR(dirty_cafe_sales!$F3044="UNKNOWN",dirty_cafe_sales!$F3044="ERROR",dirty_cafe_sales!$F3044=""),"Unknown",dirty_cafe_sales!$F3044)</f>
        <v>Credit Card</v>
      </c>
      <c r="G3044" t="str">
        <f>IF(OR(dirty_cafe_sales!$G3044="UNKNOWN",dirty_cafe_sales!$G3044="ERROR",dirty_cafe_sales!$G3044=""),"Unknown",dirty_cafe_sales!$G3044)</f>
        <v>Unknown</v>
      </c>
      <c r="H3044" s="2" t="d">
        <v>2023-07-06</v>
      </c>
    </row>
    <row r="3045" spans="1:8" x14ac:dyDescent="0.2">
      <c r="A3045" s="16" t="s">
        <v>3066</v>
      </c>
      <c r="B3045" s="16" t="str">
        <f>IF(OR(dirty_cafe_sales!$B3045="UNKNOWN",dirty_cafe_sales!$B3045="",dirty_cafe_sales!$B3045="ERROR"),"Unknown_Item",dirty_cafe_sales!$B3045)</f>
        <v>Unknown_Item</v>
      </c>
      <c r="C3045" s="23">
        <f>IF(ISNUMBER(dirty_cafe_sales!$C3045),dirty_cafe_sales!$C3045,3)</f>
        <v>4</v>
      </c>
      <c r="D3045" s="19">
        <f>VLOOKUP($B3045,Price_Per_Item!$A$3:$B$11,2,FALSE)</f>
        <v>2.9375</v>
      </c>
      <c r="E3045" s="25">
        <f t="shared" si="47"/>
        <v>11.75</v>
      </c>
      <c r="F3045" t="str">
        <f>IF(OR(dirty_cafe_sales!$F3045="UNKNOWN",dirty_cafe_sales!$F3045="ERROR",dirty_cafe_sales!$F3045=""),"Unknown",dirty_cafe_sales!$F3045)</f>
        <v>Digital Wallet</v>
      </c>
      <c r="G3045" t="str">
        <f>IF(OR(dirty_cafe_sales!$G3045="UNKNOWN",dirty_cafe_sales!$G3045="ERROR",dirty_cafe_sales!$G3045=""),"Unknown",dirty_cafe_sales!$G3045)</f>
        <v>In-store</v>
      </c>
      <c r="H3045" s="2" t="d">
        <v>2023-02-05</v>
      </c>
    </row>
    <row r="3046" spans="1:8" x14ac:dyDescent="0.2">
      <c r="A3046" s="16" t="s">
        <v>3067</v>
      </c>
      <c r="B3046" s="16" t="str">
        <f>IF(OR(dirty_cafe_sales!$B3046="UNKNOWN",dirty_cafe_sales!$B3046="",dirty_cafe_sales!$B3046="ERROR"),"Unknown_Item",dirty_cafe_sales!$B3046)</f>
        <v>Tea</v>
      </c>
      <c r="C3046" s="23">
        <f>IF(ISNUMBER(dirty_cafe_sales!$C3046),dirty_cafe_sales!$C3046,3)</f>
        <v>5</v>
      </c>
      <c r="D3046" s="19">
        <f>VLOOKUP($B3046,Price_Per_Item!$A$3:$B$11,2,FALSE)</f>
        <v>1.5</v>
      </c>
      <c r="E3046" s="25">
        <f t="shared" si="47"/>
        <v>7.5</v>
      </c>
      <c r="F3046" t="str">
        <f>IF(OR(dirty_cafe_sales!$F3046="UNKNOWN",dirty_cafe_sales!$F3046="ERROR",dirty_cafe_sales!$F3046=""),"Unknown",dirty_cafe_sales!$F3046)</f>
        <v>Digital Wallet</v>
      </c>
      <c r="G3046" t="str">
        <f>IF(OR(dirty_cafe_sales!$G3046="UNKNOWN",dirty_cafe_sales!$G3046="ERROR",dirty_cafe_sales!$G3046=""),"Unknown",dirty_cafe_sales!$G3046)</f>
        <v>In-store</v>
      </c>
      <c r="H3046" s="2" t="d">
        <v>2023-12-08</v>
      </c>
    </row>
    <row r="3047" spans="1:8" x14ac:dyDescent="0.2">
      <c r="A3047" s="16" t="s">
        <v>3068</v>
      </c>
      <c r="B3047" s="16" t="str">
        <f>IF(OR(dirty_cafe_sales!$B3047="UNKNOWN",dirty_cafe_sales!$B3047="",dirty_cafe_sales!$B3047="ERROR"),"Unknown_Item",dirty_cafe_sales!$B3047)</f>
        <v>Smoothie</v>
      </c>
      <c r="C3047" s="23">
        <f>IF(ISNUMBER(dirty_cafe_sales!$C3047),dirty_cafe_sales!$C3047,3)</f>
        <v>1</v>
      </c>
      <c r="D3047" s="19">
        <f>VLOOKUP($B3047,Price_Per_Item!$A$3:$B$11,2,FALSE)</f>
        <v>4</v>
      </c>
      <c r="E3047" s="25">
        <f t="shared" si="47"/>
        <v>4</v>
      </c>
      <c r="F3047" t="str">
        <f>IF(OR(dirty_cafe_sales!$F3047="UNKNOWN",dirty_cafe_sales!$F3047="ERROR",dirty_cafe_sales!$F3047=""),"Unknown",dirty_cafe_sales!$F3047)</f>
        <v>Digital Wallet</v>
      </c>
      <c r="G3047" t="str">
        <f>IF(OR(dirty_cafe_sales!$G3047="UNKNOWN",dirty_cafe_sales!$G3047="ERROR",dirty_cafe_sales!$G3047=""),"Unknown",dirty_cafe_sales!$G3047)</f>
        <v>Unknown</v>
      </c>
      <c r="H3047" s="2" t="d">
        <v>2023-05-24</v>
      </c>
    </row>
    <row r="3048" spans="1:8" x14ac:dyDescent="0.2">
      <c r="A3048" s="16" t="s">
        <v>3069</v>
      </c>
      <c r="B3048" s="16" t="str">
        <f>IF(OR(dirty_cafe_sales!$B3048="UNKNOWN",dirty_cafe_sales!$B3048="",dirty_cafe_sales!$B3048="ERROR"),"Unknown_Item",dirty_cafe_sales!$B3048)</f>
        <v>Tea</v>
      </c>
      <c r="C3048" s="23">
        <f>IF(ISNUMBER(dirty_cafe_sales!$C3048),dirty_cafe_sales!$C3048,3)</f>
        <v>2</v>
      </c>
      <c r="D3048" s="19">
        <f>VLOOKUP($B3048,Price_Per_Item!$A$3:$B$11,2,FALSE)</f>
        <v>1.5</v>
      </c>
      <c r="E3048" s="25">
        <f t="shared" si="47"/>
        <v>3</v>
      </c>
      <c r="F3048" t="str">
        <f>IF(OR(dirty_cafe_sales!$F3048="UNKNOWN",dirty_cafe_sales!$F3048="ERROR",dirty_cafe_sales!$F3048=""),"Unknown",dirty_cafe_sales!$F3048)</f>
        <v>Unknown</v>
      </c>
      <c r="G3048" t="str">
        <f>IF(OR(dirty_cafe_sales!$G3048="UNKNOWN",dirty_cafe_sales!$G3048="ERROR",dirty_cafe_sales!$G3048=""),"Unknown",dirty_cafe_sales!$G3048)</f>
        <v>Takeaway</v>
      </c>
      <c r="H3048" s="2" t="d">
        <v>2023-09-06</v>
      </c>
    </row>
    <row r="3049" spans="1:8" x14ac:dyDescent="0.2">
      <c r="A3049" s="16" t="s">
        <v>3070</v>
      </c>
      <c r="B3049" s="16" t="str">
        <f>IF(OR(dirty_cafe_sales!$B3049="UNKNOWN",dirty_cafe_sales!$B3049="",dirty_cafe_sales!$B3049="ERROR"),"Unknown_Item",dirty_cafe_sales!$B3049)</f>
        <v>Coffee</v>
      </c>
      <c r="C3049" s="23">
        <f>IF(ISNUMBER(dirty_cafe_sales!$C3049),dirty_cafe_sales!$C3049,3)</f>
        <v>3</v>
      </c>
      <c r="D3049" s="19">
        <f>VLOOKUP($B3049,Price_Per_Item!$A$3:$B$11,2,FALSE)</f>
        <v>2</v>
      </c>
      <c r="E3049" s="25">
        <f t="shared" si="47"/>
        <v>6</v>
      </c>
      <c r="F3049" t="str">
        <f>IF(OR(dirty_cafe_sales!$F3049="UNKNOWN",dirty_cafe_sales!$F3049="ERROR",dirty_cafe_sales!$F3049=""),"Unknown",dirty_cafe_sales!$F3049)</f>
        <v>Credit Card</v>
      </c>
      <c r="G3049" t="str">
        <f>IF(OR(dirty_cafe_sales!$G3049="UNKNOWN",dirty_cafe_sales!$G3049="ERROR",dirty_cafe_sales!$G3049=""),"Unknown",dirty_cafe_sales!$G3049)</f>
        <v>Unknown</v>
      </c>
      <c r="H3049" s="2" t="d">
        <v>2023-05-02</v>
      </c>
    </row>
    <row r="3050" spans="1:8" x14ac:dyDescent="0.2">
      <c r="A3050" s="16" t="s">
        <v>3071</v>
      </c>
      <c r="B3050" s="16" t="str">
        <f>IF(OR(dirty_cafe_sales!$B3050="UNKNOWN",dirty_cafe_sales!$B3050="",dirty_cafe_sales!$B3050="ERROR"),"Unknown_Item",dirty_cafe_sales!$B3050)</f>
        <v>Salad</v>
      </c>
      <c r="C3050" s="23">
        <f>IF(ISNUMBER(dirty_cafe_sales!$C3050),dirty_cafe_sales!$C3050,3)</f>
        <v>2</v>
      </c>
      <c r="D3050" s="19">
        <f>VLOOKUP($B3050,Price_Per_Item!$A$3:$B$11,2,FALSE)</f>
        <v>5</v>
      </c>
      <c r="E3050" s="25">
        <f t="shared" si="47"/>
        <v>10</v>
      </c>
      <c r="F3050" t="str">
        <f>IF(OR(dirty_cafe_sales!$F3050="UNKNOWN",dirty_cafe_sales!$F3050="ERROR",dirty_cafe_sales!$F3050=""),"Unknown",dirty_cafe_sales!$F3050)</f>
        <v>Cash</v>
      </c>
      <c r="G3050" t="str">
        <f>IF(OR(dirty_cafe_sales!$G3050="UNKNOWN",dirty_cafe_sales!$G3050="ERROR",dirty_cafe_sales!$G3050=""),"Unknown",dirty_cafe_sales!$G3050)</f>
        <v>Takeaway</v>
      </c>
      <c r="H3050" s="2" t="d">
        <v>2023-10-29</v>
      </c>
    </row>
    <row r="3051" spans="1:8" x14ac:dyDescent="0.2">
      <c r="A3051" s="16" t="s">
        <v>3072</v>
      </c>
      <c r="B3051" s="16" t="str">
        <f>IF(OR(dirty_cafe_sales!$B3051="UNKNOWN",dirty_cafe_sales!$B3051="",dirty_cafe_sales!$B3051="ERROR"),"Unknown_Item",dirty_cafe_sales!$B3051)</f>
        <v>Tea</v>
      </c>
      <c r="C3051" s="23">
        <f>IF(ISNUMBER(dirty_cafe_sales!$C3051),dirty_cafe_sales!$C3051,3)</f>
        <v>1</v>
      </c>
      <c r="D3051" s="19">
        <f>VLOOKUP($B3051,Price_Per_Item!$A$3:$B$11,2,FALSE)</f>
        <v>1.5</v>
      </c>
      <c r="E3051" s="25">
        <f t="shared" si="47"/>
        <v>1.5</v>
      </c>
      <c r="F3051" t="str">
        <f>IF(OR(dirty_cafe_sales!$F3051="UNKNOWN",dirty_cafe_sales!$F3051="ERROR",dirty_cafe_sales!$F3051=""),"Unknown",dirty_cafe_sales!$F3051)</f>
        <v>Credit Card</v>
      </c>
      <c r="G3051" t="str">
        <f>IF(OR(dirty_cafe_sales!$G3051="UNKNOWN",dirty_cafe_sales!$G3051="ERROR",dirty_cafe_sales!$G3051=""),"Unknown",dirty_cafe_sales!$G3051)</f>
        <v>Takeaway</v>
      </c>
      <c r="H3051" s="2" t="d">
        <v>2023-01-29</v>
      </c>
    </row>
    <row r="3052" spans="1:8" x14ac:dyDescent="0.2">
      <c r="A3052" s="16" t="s">
        <v>3073</v>
      </c>
      <c r="B3052" s="16" t="str">
        <f>IF(OR(dirty_cafe_sales!$B3052="UNKNOWN",dirty_cafe_sales!$B3052="",dirty_cafe_sales!$B3052="ERROR"),"Unknown_Item",dirty_cafe_sales!$B3052)</f>
        <v>Juice</v>
      </c>
      <c r="C3052" s="23">
        <f>IF(ISNUMBER(dirty_cafe_sales!$C3052),dirty_cafe_sales!$C3052,3)</f>
        <v>1</v>
      </c>
      <c r="D3052" s="19">
        <f>VLOOKUP($B3052,Price_Per_Item!$A$3:$B$11,2,FALSE)</f>
        <v>3</v>
      </c>
      <c r="E3052" s="25">
        <f t="shared" si="47"/>
        <v>3</v>
      </c>
      <c r="F3052" t="str">
        <f>IF(OR(dirty_cafe_sales!$F3052="UNKNOWN",dirty_cafe_sales!$F3052="ERROR",dirty_cafe_sales!$F3052=""),"Unknown",dirty_cafe_sales!$F3052)</f>
        <v>Digital Wallet</v>
      </c>
      <c r="G3052" t="str">
        <f>IF(OR(dirty_cafe_sales!$G3052="UNKNOWN",dirty_cafe_sales!$G3052="ERROR",dirty_cafe_sales!$G3052=""),"Unknown",dirty_cafe_sales!$G3052)</f>
        <v>In-store</v>
      </c>
      <c r="H3052" s="2" t="d">
        <v>2023-05-17</v>
      </c>
    </row>
    <row r="3053" spans="1:8" x14ac:dyDescent="0.2">
      <c r="A3053" s="16" t="s">
        <v>3074</v>
      </c>
      <c r="B3053" s="16" t="str">
        <f>IF(OR(dirty_cafe_sales!$B3053="UNKNOWN",dirty_cafe_sales!$B3053="",dirty_cafe_sales!$B3053="ERROR"),"Unknown_Item",dirty_cafe_sales!$B3053)</f>
        <v>Unknown_Item</v>
      </c>
      <c r="C3053" s="23">
        <f>IF(ISNUMBER(dirty_cafe_sales!$C3053),dirty_cafe_sales!$C3053,3)</f>
        <v>5</v>
      </c>
      <c r="D3053" s="19">
        <f>VLOOKUP($B3053,Price_Per_Item!$A$3:$B$11,2,FALSE)</f>
        <v>2.9375</v>
      </c>
      <c r="E3053" s="25">
        <f t="shared" si="47"/>
        <v>14.6875</v>
      </c>
      <c r="F3053" t="str">
        <f>IF(OR(dirty_cafe_sales!$F3053="UNKNOWN",dirty_cafe_sales!$F3053="ERROR",dirty_cafe_sales!$F3053=""),"Unknown",dirty_cafe_sales!$F3053)</f>
        <v>Cash</v>
      </c>
      <c r="G3053" t="str">
        <f>IF(OR(dirty_cafe_sales!$G3053="UNKNOWN",dirty_cafe_sales!$G3053="ERROR",dirty_cafe_sales!$G3053=""),"Unknown",dirty_cafe_sales!$G3053)</f>
        <v>Unknown</v>
      </c>
      <c r="H3053" s="2" t="d">
        <v>2023-12-27</v>
      </c>
    </row>
    <row r="3054" spans="1:8" x14ac:dyDescent="0.2">
      <c r="A3054" s="16" t="s">
        <v>3075</v>
      </c>
      <c r="B3054" s="16" t="str">
        <f>IF(OR(dirty_cafe_sales!$B3054="UNKNOWN",dirty_cafe_sales!$B3054="",dirty_cafe_sales!$B3054="ERROR"),"Unknown_Item",dirty_cafe_sales!$B3054)</f>
        <v>Tea</v>
      </c>
      <c r="C3054" s="23">
        <f>IF(ISNUMBER(dirty_cafe_sales!$C3054),dirty_cafe_sales!$C3054,3)</f>
        <v>4</v>
      </c>
      <c r="D3054" s="19">
        <f>VLOOKUP($B3054,Price_Per_Item!$A$3:$B$11,2,FALSE)</f>
        <v>1.5</v>
      </c>
      <c r="E3054" s="25">
        <f t="shared" si="47"/>
        <v>6</v>
      </c>
      <c r="F3054" t="str">
        <f>IF(OR(dirty_cafe_sales!$F3054="UNKNOWN",dirty_cafe_sales!$F3054="ERROR",dirty_cafe_sales!$F3054=""),"Unknown",dirty_cafe_sales!$F3054)</f>
        <v>Credit Card</v>
      </c>
      <c r="G3054" t="str">
        <f>IF(OR(dirty_cafe_sales!$G3054="UNKNOWN",dirty_cafe_sales!$G3054="ERROR",dirty_cafe_sales!$G3054=""),"Unknown",dirty_cafe_sales!$G3054)</f>
        <v>In-store</v>
      </c>
      <c r="H3054" s="2" t="d">
        <v>2023-05-03</v>
      </c>
    </row>
    <row r="3055" spans="1:8" x14ac:dyDescent="0.2">
      <c r="A3055" s="16" t="s">
        <v>3076</v>
      </c>
      <c r="B3055" s="16" t="str">
        <f>IF(OR(dirty_cafe_sales!$B3055="UNKNOWN",dirty_cafe_sales!$B3055="",dirty_cafe_sales!$B3055="ERROR"),"Unknown_Item",dirty_cafe_sales!$B3055)</f>
        <v>Cake</v>
      </c>
      <c r="C3055" s="23">
        <f>IF(ISNUMBER(dirty_cafe_sales!$C3055),dirty_cafe_sales!$C3055,3)</f>
        <v>5</v>
      </c>
      <c r="D3055" s="19">
        <f>VLOOKUP($B3055,Price_Per_Item!$A$3:$B$11,2,FALSE)</f>
        <v>3</v>
      </c>
      <c r="E3055" s="25">
        <f t="shared" si="47"/>
        <v>15</v>
      </c>
      <c r="F3055" t="str">
        <f>IF(OR(dirty_cafe_sales!$F3055="UNKNOWN",dirty_cafe_sales!$F3055="ERROR",dirty_cafe_sales!$F3055=""),"Unknown",dirty_cafe_sales!$F3055)</f>
        <v>Credit Card</v>
      </c>
      <c r="G3055" t="str">
        <f>IF(OR(dirty_cafe_sales!$G3055="UNKNOWN",dirty_cafe_sales!$G3055="ERROR",dirty_cafe_sales!$G3055=""),"Unknown",dirty_cafe_sales!$G3055)</f>
        <v>Takeaway</v>
      </c>
      <c r="H3055" s="2" t="d">
        <v>2023-03-31</v>
      </c>
    </row>
    <row r="3056" spans="1:8" x14ac:dyDescent="0.2">
      <c r="A3056" s="16" t="s">
        <v>3077</v>
      </c>
      <c r="B3056" s="16" t="str">
        <f>IF(OR(dirty_cafe_sales!$B3056="UNKNOWN",dirty_cafe_sales!$B3056="",dirty_cafe_sales!$B3056="ERROR"),"Unknown_Item",dirty_cafe_sales!$B3056)</f>
        <v>Smoothie</v>
      </c>
      <c r="C3056" s="23">
        <f>IF(ISNUMBER(dirty_cafe_sales!$C3056),dirty_cafe_sales!$C3056,3)</f>
        <v>3</v>
      </c>
      <c r="D3056" s="19">
        <f>VLOOKUP($B3056,Price_Per_Item!$A$3:$B$11,2,FALSE)</f>
        <v>4</v>
      </c>
      <c r="E3056" s="25">
        <f t="shared" si="47"/>
        <v>12</v>
      </c>
      <c r="F3056" t="str">
        <f>IF(OR(dirty_cafe_sales!$F3056="UNKNOWN",dirty_cafe_sales!$F3056="ERROR",dirty_cafe_sales!$F3056=""),"Unknown",dirty_cafe_sales!$F3056)</f>
        <v>Digital Wallet</v>
      </c>
      <c r="G3056" t="str">
        <f>IF(OR(dirty_cafe_sales!$G3056="UNKNOWN",dirty_cafe_sales!$G3056="ERROR",dirty_cafe_sales!$G3056=""),"Unknown",dirty_cafe_sales!$G3056)</f>
        <v>Takeaway</v>
      </c>
      <c r="H3056" s="2" t="d">
        <v>2023-10-06</v>
      </c>
    </row>
    <row r="3057" spans="1:8" x14ac:dyDescent="0.2">
      <c r="A3057" s="16" t="s">
        <v>3078</v>
      </c>
      <c r="B3057" s="16" t="str">
        <f>IF(OR(dirty_cafe_sales!$B3057="UNKNOWN",dirty_cafe_sales!$B3057="",dirty_cafe_sales!$B3057="ERROR"),"Unknown_Item",dirty_cafe_sales!$B3057)</f>
        <v>Sandwich</v>
      </c>
      <c r="C3057" s="23">
        <f>IF(ISNUMBER(dirty_cafe_sales!$C3057),dirty_cafe_sales!$C3057,3)</f>
        <v>5</v>
      </c>
      <c r="D3057" s="19">
        <f>VLOOKUP($B3057,Price_Per_Item!$A$3:$B$11,2,FALSE)</f>
        <v>4</v>
      </c>
      <c r="E3057" s="25">
        <f t="shared" si="47"/>
        <v>20</v>
      </c>
      <c r="F3057" t="str">
        <f>IF(OR(dirty_cafe_sales!$F3057="UNKNOWN",dirty_cafe_sales!$F3057="ERROR",dirty_cafe_sales!$F3057=""),"Unknown",dirty_cafe_sales!$F3057)</f>
        <v>Digital Wallet</v>
      </c>
      <c r="G3057" t="str">
        <f>IF(OR(dirty_cafe_sales!$G3057="UNKNOWN",dirty_cafe_sales!$G3057="ERROR",dirty_cafe_sales!$G3057=""),"Unknown",dirty_cafe_sales!$G3057)</f>
        <v>In-store</v>
      </c>
      <c r="H3057" s="2" t="d">
        <v>2023-03-18</v>
      </c>
    </row>
    <row r="3058" spans="1:8" x14ac:dyDescent="0.2">
      <c r="A3058" s="16" t="s">
        <v>3079</v>
      </c>
      <c r="B3058" s="16" t="str">
        <f>IF(OR(dirty_cafe_sales!$B3058="UNKNOWN",dirty_cafe_sales!$B3058="",dirty_cafe_sales!$B3058="ERROR"),"Unknown_Item",dirty_cafe_sales!$B3058)</f>
        <v>Juice</v>
      </c>
      <c r="C3058" s="23">
        <f>IF(ISNUMBER(dirty_cafe_sales!$C3058),dirty_cafe_sales!$C3058,3)</f>
        <v>4</v>
      </c>
      <c r="D3058" s="19">
        <f>VLOOKUP($B3058,Price_Per_Item!$A$3:$B$11,2,FALSE)</f>
        <v>3</v>
      </c>
      <c r="E3058" s="25">
        <f t="shared" si="47"/>
        <v>12</v>
      </c>
      <c r="F3058" t="str">
        <f>IF(OR(dirty_cafe_sales!$F3058="UNKNOWN",dirty_cafe_sales!$F3058="ERROR",dirty_cafe_sales!$F3058=""),"Unknown",dirty_cafe_sales!$F3058)</f>
        <v>Credit Card</v>
      </c>
      <c r="G3058" t="str">
        <f>IF(OR(dirty_cafe_sales!$G3058="UNKNOWN",dirty_cafe_sales!$G3058="ERROR",dirty_cafe_sales!$G3058=""),"Unknown",dirty_cafe_sales!$G3058)</f>
        <v>Takeaway</v>
      </c>
      <c r="H3058" s="2" t="d">
        <v>2023-12-19</v>
      </c>
    </row>
    <row r="3059" spans="1:8" x14ac:dyDescent="0.2">
      <c r="A3059" s="16" t="s">
        <v>3080</v>
      </c>
      <c r="B3059" s="16" t="str">
        <f>IF(OR(dirty_cafe_sales!$B3059="UNKNOWN",dirty_cafe_sales!$B3059="",dirty_cafe_sales!$B3059="ERROR"),"Unknown_Item",dirty_cafe_sales!$B3059)</f>
        <v>Tea</v>
      </c>
      <c r="C3059" s="23">
        <f>IF(ISNUMBER(dirty_cafe_sales!$C3059),dirty_cafe_sales!$C3059,3)</f>
        <v>3</v>
      </c>
      <c r="D3059" s="19">
        <f>VLOOKUP($B3059,Price_Per_Item!$A$3:$B$11,2,FALSE)</f>
        <v>1.5</v>
      </c>
      <c r="E3059" s="25">
        <f t="shared" si="47"/>
        <v>4.5</v>
      </c>
      <c r="F3059" t="str">
        <f>IF(OR(dirty_cafe_sales!$F3059="UNKNOWN",dirty_cafe_sales!$F3059="ERROR",dirty_cafe_sales!$F3059=""),"Unknown",dirty_cafe_sales!$F3059)</f>
        <v>Cash</v>
      </c>
      <c r="G3059" t="str">
        <f>IF(OR(dirty_cafe_sales!$G3059="UNKNOWN",dirty_cafe_sales!$G3059="ERROR",dirty_cafe_sales!$G3059=""),"Unknown",dirty_cafe_sales!$G3059)</f>
        <v>Unknown</v>
      </c>
      <c r="H3059" s="2" t="d">
        <v>2023-12-27</v>
      </c>
    </row>
    <row r="3060" spans="1:8" x14ac:dyDescent="0.2">
      <c r="A3060" s="16" t="s">
        <v>3081</v>
      </c>
      <c r="B3060" s="16" t="str">
        <f>IF(OR(dirty_cafe_sales!$B3060="UNKNOWN",dirty_cafe_sales!$B3060="",dirty_cafe_sales!$B3060="ERROR"),"Unknown_Item",dirty_cafe_sales!$B3060)</f>
        <v>Coffee</v>
      </c>
      <c r="C3060" s="23">
        <f>IF(ISNUMBER(dirty_cafe_sales!$C3060),dirty_cafe_sales!$C3060,3)</f>
        <v>4</v>
      </c>
      <c r="D3060" s="19">
        <f>VLOOKUP($B3060,Price_Per_Item!$A$3:$B$11,2,FALSE)</f>
        <v>2</v>
      </c>
      <c r="E3060" s="25">
        <f t="shared" si="47"/>
        <v>8</v>
      </c>
      <c r="F3060" t="str">
        <f>IF(OR(dirty_cafe_sales!$F3060="UNKNOWN",dirty_cafe_sales!$F3060="ERROR",dirty_cafe_sales!$F3060=""),"Unknown",dirty_cafe_sales!$F3060)</f>
        <v>Unknown</v>
      </c>
      <c r="G3060" t="str">
        <f>IF(OR(dirty_cafe_sales!$G3060="UNKNOWN",dirty_cafe_sales!$G3060="ERROR",dirty_cafe_sales!$G3060=""),"Unknown",dirty_cafe_sales!$G3060)</f>
        <v>In-store</v>
      </c>
      <c r="H3060" s="2" t="d">
        <v>2023-02-02</v>
      </c>
    </row>
    <row r="3061" spans="1:8" x14ac:dyDescent="0.2">
      <c r="A3061" s="16" t="s">
        <v>3082</v>
      </c>
      <c r="B3061" s="16" t="str">
        <f>IF(OR(dirty_cafe_sales!$B3061="UNKNOWN",dirty_cafe_sales!$B3061="",dirty_cafe_sales!$B3061="ERROR"),"Unknown_Item",dirty_cafe_sales!$B3061)</f>
        <v>Cookie</v>
      </c>
      <c r="C3061" s="23">
        <f>IF(ISNUMBER(dirty_cafe_sales!$C3061),dirty_cafe_sales!$C3061,3)</f>
        <v>5</v>
      </c>
      <c r="D3061" s="19">
        <f>VLOOKUP($B3061,Price_Per_Item!$A$3:$B$11,2,FALSE)</f>
        <v>1</v>
      </c>
      <c r="E3061" s="25">
        <f t="shared" si="47"/>
        <v>5</v>
      </c>
      <c r="F3061" t="str">
        <f>IF(OR(dirty_cafe_sales!$F3061="UNKNOWN",dirty_cafe_sales!$F3061="ERROR",dirty_cafe_sales!$F3061=""),"Unknown",dirty_cafe_sales!$F3061)</f>
        <v>Digital Wallet</v>
      </c>
      <c r="G3061" t="str">
        <f>IF(OR(dirty_cafe_sales!$G3061="UNKNOWN",dirty_cafe_sales!$G3061="ERROR",dirty_cafe_sales!$G3061=""),"Unknown",dirty_cafe_sales!$G3061)</f>
        <v>Unknown</v>
      </c>
      <c r="H3061" s="2" t="d">
        <v>2023-05-13</v>
      </c>
    </row>
    <row r="3062" spans="1:8" x14ac:dyDescent="0.2">
      <c r="A3062" s="16" t="s">
        <v>3083</v>
      </c>
      <c r="B3062" s="16" t="str">
        <f>IF(OR(dirty_cafe_sales!$B3062="UNKNOWN",dirty_cafe_sales!$B3062="",dirty_cafe_sales!$B3062="ERROR"),"Unknown_Item",dirty_cafe_sales!$B3062)</f>
        <v>Cake</v>
      </c>
      <c r="C3062" s="23">
        <f>IF(ISNUMBER(dirty_cafe_sales!$C3062),dirty_cafe_sales!$C3062,3)</f>
        <v>3</v>
      </c>
      <c r="D3062" s="19">
        <f>VLOOKUP($B3062,Price_Per_Item!$A$3:$B$11,2,FALSE)</f>
        <v>3</v>
      </c>
      <c r="E3062" s="25">
        <f t="shared" si="47"/>
        <v>9</v>
      </c>
      <c r="F3062" t="str">
        <f>IF(OR(dirty_cafe_sales!$F3062="UNKNOWN",dirty_cafe_sales!$F3062="ERROR",dirty_cafe_sales!$F3062=""),"Unknown",dirty_cafe_sales!$F3062)</f>
        <v>Unknown</v>
      </c>
      <c r="G3062" t="str">
        <f>IF(OR(dirty_cafe_sales!$G3062="UNKNOWN",dirty_cafe_sales!$G3062="ERROR",dirty_cafe_sales!$G3062=""),"Unknown",dirty_cafe_sales!$G3062)</f>
        <v>Takeaway</v>
      </c>
      <c r="H3062" s="2" t="d">
        <v>2023-10-19</v>
      </c>
    </row>
    <row r="3063" spans="1:8" x14ac:dyDescent="0.2">
      <c r="A3063" s="16" t="s">
        <v>3084</v>
      </c>
      <c r="B3063" s="16" t="str">
        <f>IF(OR(dirty_cafe_sales!$B3063="UNKNOWN",dirty_cafe_sales!$B3063="",dirty_cafe_sales!$B3063="ERROR"),"Unknown_Item",dirty_cafe_sales!$B3063)</f>
        <v>Unknown_Item</v>
      </c>
      <c r="C3063" s="23">
        <f>IF(ISNUMBER(dirty_cafe_sales!$C3063),dirty_cafe_sales!$C3063,3)</f>
        <v>3</v>
      </c>
      <c r="D3063" s="19">
        <f>VLOOKUP($B3063,Price_Per_Item!$A$3:$B$11,2,FALSE)</f>
        <v>2.9375</v>
      </c>
      <c r="E3063" s="25">
        <f t="shared" si="47"/>
        <v>8.8125</v>
      </c>
      <c r="F3063" t="str">
        <f>IF(OR(dirty_cafe_sales!$F3063="UNKNOWN",dirty_cafe_sales!$F3063="ERROR",dirty_cafe_sales!$F3063=""),"Unknown",dirty_cafe_sales!$F3063)</f>
        <v>Unknown</v>
      </c>
      <c r="G3063" t="str">
        <f>IF(OR(dirty_cafe_sales!$G3063="UNKNOWN",dirty_cafe_sales!$G3063="ERROR",dirty_cafe_sales!$G3063=""),"Unknown",dirty_cafe_sales!$G3063)</f>
        <v>Takeaway</v>
      </c>
      <c r="H3063" s="2" t="d">
        <v>2023-09-09</v>
      </c>
    </row>
    <row r="3064" spans="1:8" x14ac:dyDescent="0.2">
      <c r="A3064" s="16" t="s">
        <v>3085</v>
      </c>
      <c r="B3064" s="16" t="str">
        <f>IF(OR(dirty_cafe_sales!$B3064="UNKNOWN",dirty_cafe_sales!$B3064="",dirty_cafe_sales!$B3064="ERROR"),"Unknown_Item",dirty_cafe_sales!$B3064)</f>
        <v>Smoothie</v>
      </c>
      <c r="C3064" s="23">
        <f>IF(ISNUMBER(dirty_cafe_sales!$C3064),dirty_cafe_sales!$C3064,3)</f>
        <v>1</v>
      </c>
      <c r="D3064" s="19">
        <f>VLOOKUP($B3064,Price_Per_Item!$A$3:$B$11,2,FALSE)</f>
        <v>4</v>
      </c>
      <c r="E3064" s="25">
        <f t="shared" si="47"/>
        <v>4</v>
      </c>
      <c r="F3064" t="str">
        <f>IF(OR(dirty_cafe_sales!$F3064="UNKNOWN",dirty_cafe_sales!$F3064="ERROR",dirty_cafe_sales!$F3064=""),"Unknown",dirty_cafe_sales!$F3064)</f>
        <v>Digital Wallet</v>
      </c>
      <c r="G3064" t="str">
        <f>IF(OR(dirty_cafe_sales!$G3064="UNKNOWN",dirty_cafe_sales!$G3064="ERROR",dirty_cafe_sales!$G3064=""),"Unknown",dirty_cafe_sales!$G3064)</f>
        <v>In-store</v>
      </c>
      <c r="H3064" s="2" t="d">
        <v>2023-12-18</v>
      </c>
    </row>
    <row r="3065" spans="1:8" x14ac:dyDescent="0.2">
      <c r="A3065" s="16" t="s">
        <v>3086</v>
      </c>
      <c r="B3065" s="16" t="str">
        <f>IF(OR(dirty_cafe_sales!$B3065="UNKNOWN",dirty_cafe_sales!$B3065="",dirty_cafe_sales!$B3065="ERROR"),"Unknown_Item",dirty_cafe_sales!$B3065)</f>
        <v>Sandwich</v>
      </c>
      <c r="C3065" s="23">
        <f>IF(ISNUMBER(dirty_cafe_sales!$C3065),dirty_cafe_sales!$C3065,3)</f>
        <v>5</v>
      </c>
      <c r="D3065" s="19">
        <f>VLOOKUP($B3065,Price_Per_Item!$A$3:$B$11,2,FALSE)</f>
        <v>4</v>
      </c>
      <c r="E3065" s="25">
        <f t="shared" si="47"/>
        <v>20</v>
      </c>
      <c r="F3065" t="str">
        <f>IF(OR(dirty_cafe_sales!$F3065="UNKNOWN",dirty_cafe_sales!$F3065="ERROR",dirty_cafe_sales!$F3065=""),"Unknown",dirty_cafe_sales!$F3065)</f>
        <v>Digital Wallet</v>
      </c>
      <c r="G3065" t="str">
        <f>IF(OR(dirty_cafe_sales!$G3065="UNKNOWN",dirty_cafe_sales!$G3065="ERROR",dirty_cafe_sales!$G3065=""),"Unknown",dirty_cafe_sales!$G3065)</f>
        <v>In-store</v>
      </c>
      <c r="H3065" s="2" t="d">
        <v>2023-02-26</v>
      </c>
    </row>
    <row r="3066" spans="1:8" x14ac:dyDescent="0.2">
      <c r="A3066" s="16" t="s">
        <v>3087</v>
      </c>
      <c r="B3066" s="16" t="str">
        <f>IF(OR(dirty_cafe_sales!$B3066="UNKNOWN",dirty_cafe_sales!$B3066="",dirty_cafe_sales!$B3066="ERROR"),"Unknown_Item",dirty_cafe_sales!$B3066)</f>
        <v>Cake</v>
      </c>
      <c r="C3066" s="23">
        <f>IF(ISNUMBER(dirty_cafe_sales!$C3066),dirty_cafe_sales!$C3066,3)</f>
        <v>5</v>
      </c>
      <c r="D3066" s="19">
        <f>VLOOKUP($B3066,Price_Per_Item!$A$3:$B$11,2,FALSE)</f>
        <v>3</v>
      </c>
      <c r="E3066" s="25">
        <f t="shared" si="47"/>
        <v>15</v>
      </c>
      <c r="F3066" t="str">
        <f>IF(OR(dirty_cafe_sales!$F3066="UNKNOWN",dirty_cafe_sales!$F3066="ERROR",dirty_cafe_sales!$F3066=""),"Unknown",dirty_cafe_sales!$F3066)</f>
        <v>Cash</v>
      </c>
      <c r="G3066" t="str">
        <f>IF(OR(dirty_cafe_sales!$G3066="UNKNOWN",dirty_cafe_sales!$G3066="ERROR",dirty_cafe_sales!$G3066=""),"Unknown",dirty_cafe_sales!$G3066)</f>
        <v>In-store</v>
      </c>
      <c r="H3066" s="2" t="d">
        <v>2023-04-08</v>
      </c>
    </row>
    <row r="3067" spans="1:8" x14ac:dyDescent="0.2">
      <c r="A3067" s="16" t="s">
        <v>3088</v>
      </c>
      <c r="B3067" s="16" t="str">
        <f>IF(OR(dirty_cafe_sales!$B3067="UNKNOWN",dirty_cafe_sales!$B3067="",dirty_cafe_sales!$B3067="ERROR"),"Unknown_Item",dirty_cafe_sales!$B3067)</f>
        <v>Cookie</v>
      </c>
      <c r="C3067" s="23">
        <f>IF(ISNUMBER(dirty_cafe_sales!$C3067),dirty_cafe_sales!$C3067,3)</f>
        <v>2</v>
      </c>
      <c r="D3067" s="19">
        <f>VLOOKUP($B3067,Price_Per_Item!$A$3:$B$11,2,FALSE)</f>
        <v>1</v>
      </c>
      <c r="E3067" s="25">
        <f t="shared" si="47"/>
        <v>2</v>
      </c>
      <c r="F3067" t="str">
        <f>IF(OR(dirty_cafe_sales!$F3067="UNKNOWN",dirty_cafe_sales!$F3067="ERROR",dirty_cafe_sales!$F3067=""),"Unknown",dirty_cafe_sales!$F3067)</f>
        <v>Credit Card</v>
      </c>
      <c r="G3067" t="str">
        <f>IF(OR(dirty_cafe_sales!$G3067="UNKNOWN",dirty_cafe_sales!$G3067="ERROR",dirty_cafe_sales!$G3067=""),"Unknown",dirty_cafe_sales!$G3067)</f>
        <v>In-store</v>
      </c>
      <c r="H3067" s="2" t="d">
        <v>2023-04-21</v>
      </c>
    </row>
    <row r="3068" spans="1:8" x14ac:dyDescent="0.2">
      <c r="A3068" s="16" t="s">
        <v>3089</v>
      </c>
      <c r="B3068" s="16" t="str">
        <f>IF(OR(dirty_cafe_sales!$B3068="UNKNOWN",dirty_cafe_sales!$B3068="",dirty_cafe_sales!$B3068="ERROR"),"Unknown_Item",dirty_cafe_sales!$B3068)</f>
        <v>Juice</v>
      </c>
      <c r="C3068" s="23">
        <f>IF(ISNUMBER(dirty_cafe_sales!$C3068),dirty_cafe_sales!$C3068,3)</f>
        <v>4</v>
      </c>
      <c r="D3068" s="19">
        <f>VLOOKUP($B3068,Price_Per_Item!$A$3:$B$11,2,FALSE)</f>
        <v>3</v>
      </c>
      <c r="E3068" s="25">
        <f t="shared" si="47"/>
        <v>12</v>
      </c>
      <c r="F3068" t="str">
        <f>IF(OR(dirty_cafe_sales!$F3068="UNKNOWN",dirty_cafe_sales!$F3068="ERROR",dirty_cafe_sales!$F3068=""),"Unknown",dirty_cafe_sales!$F3068)</f>
        <v>Unknown</v>
      </c>
      <c r="G3068" t="str">
        <f>IF(OR(dirty_cafe_sales!$G3068="UNKNOWN",dirty_cafe_sales!$G3068="ERROR",dirty_cafe_sales!$G3068=""),"Unknown",dirty_cafe_sales!$G3068)</f>
        <v>In-store</v>
      </c>
      <c r="H3068" s="2" t="d">
        <v>2023-06-11</v>
      </c>
    </row>
    <row r="3069" spans="1:8" x14ac:dyDescent="0.2">
      <c r="A3069" s="16" t="s">
        <v>3090</v>
      </c>
      <c r="B3069" s="16" t="str">
        <f>IF(OR(dirty_cafe_sales!$B3069="UNKNOWN",dirty_cafe_sales!$B3069="",dirty_cafe_sales!$B3069="ERROR"),"Unknown_Item",dirty_cafe_sales!$B3069)</f>
        <v>Cookie</v>
      </c>
      <c r="C3069" s="23">
        <f>IF(ISNUMBER(dirty_cafe_sales!$C3069),dirty_cafe_sales!$C3069,3)</f>
        <v>3</v>
      </c>
      <c r="D3069" s="19">
        <f>VLOOKUP($B3069,Price_Per_Item!$A$3:$B$11,2,FALSE)</f>
        <v>1</v>
      </c>
      <c r="E3069" s="25">
        <f t="shared" si="47"/>
        <v>3</v>
      </c>
      <c r="F3069" t="str">
        <f>IF(OR(dirty_cafe_sales!$F3069="UNKNOWN",dirty_cafe_sales!$F3069="ERROR",dirty_cafe_sales!$F3069=""),"Unknown",dirty_cafe_sales!$F3069)</f>
        <v>Cash</v>
      </c>
      <c r="G3069" t="str">
        <f>IF(OR(dirty_cafe_sales!$G3069="UNKNOWN",dirty_cafe_sales!$G3069="ERROR",dirty_cafe_sales!$G3069=""),"Unknown",dirty_cafe_sales!$G3069)</f>
        <v>In-store</v>
      </c>
      <c r="H3069" s="2" t="d">
        <v>2023-08-01</v>
      </c>
    </row>
    <row r="3070" spans="1:8" x14ac:dyDescent="0.2">
      <c r="A3070" s="16" t="s">
        <v>3091</v>
      </c>
      <c r="B3070" s="16" t="str">
        <f>IF(OR(dirty_cafe_sales!$B3070="UNKNOWN",dirty_cafe_sales!$B3070="",dirty_cafe_sales!$B3070="ERROR"),"Unknown_Item",dirty_cafe_sales!$B3070)</f>
        <v>Sandwich</v>
      </c>
      <c r="C3070" s="23">
        <f>IF(ISNUMBER(dirty_cafe_sales!$C3070),dirty_cafe_sales!$C3070,3)</f>
        <v>5</v>
      </c>
      <c r="D3070" s="19">
        <f>VLOOKUP($B3070,Price_Per_Item!$A$3:$B$11,2,FALSE)</f>
        <v>4</v>
      </c>
      <c r="E3070" s="25">
        <f t="shared" si="47"/>
        <v>20</v>
      </c>
      <c r="F3070" t="str">
        <f>IF(OR(dirty_cafe_sales!$F3070="UNKNOWN",dirty_cafe_sales!$F3070="ERROR",dirty_cafe_sales!$F3070=""),"Unknown",dirty_cafe_sales!$F3070)</f>
        <v>Credit Card</v>
      </c>
      <c r="G3070" t="str">
        <f>IF(OR(dirty_cafe_sales!$G3070="UNKNOWN",dirty_cafe_sales!$G3070="ERROR",dirty_cafe_sales!$G3070=""),"Unknown",dirty_cafe_sales!$G3070)</f>
        <v>Unknown</v>
      </c>
      <c r="H3070" s="2" t="d">
        <v>2023-04-23</v>
      </c>
    </row>
    <row r="3071" spans="1:8" x14ac:dyDescent="0.2">
      <c r="A3071" s="16" t="s">
        <v>3092</v>
      </c>
      <c r="B3071" s="16" t="str">
        <f>IF(OR(dirty_cafe_sales!$B3071="UNKNOWN",dirty_cafe_sales!$B3071="",dirty_cafe_sales!$B3071="ERROR"),"Unknown_Item",dirty_cafe_sales!$B3071)</f>
        <v>Juice</v>
      </c>
      <c r="C3071" s="23">
        <f>IF(ISNUMBER(dirty_cafe_sales!$C3071),dirty_cafe_sales!$C3071,3)</f>
        <v>4</v>
      </c>
      <c r="D3071" s="19">
        <f>VLOOKUP($B3071,Price_Per_Item!$A$3:$B$11,2,FALSE)</f>
        <v>3</v>
      </c>
      <c r="E3071" s="25">
        <f t="shared" si="47"/>
        <v>12</v>
      </c>
      <c r="F3071" t="str">
        <f>IF(OR(dirty_cafe_sales!$F3071="UNKNOWN",dirty_cafe_sales!$F3071="ERROR",dirty_cafe_sales!$F3071=""),"Unknown",dirty_cafe_sales!$F3071)</f>
        <v>Credit Card</v>
      </c>
      <c r="G3071" t="str">
        <f>IF(OR(dirty_cafe_sales!$G3071="UNKNOWN",dirty_cafe_sales!$G3071="ERROR",dirty_cafe_sales!$G3071=""),"Unknown",dirty_cafe_sales!$G3071)</f>
        <v>In-store</v>
      </c>
      <c r="H3071" s="2" t="d">
        <v>2023-08-31</v>
      </c>
    </row>
    <row r="3072" spans="1:8" x14ac:dyDescent="0.2">
      <c r="A3072" s="16" t="s">
        <v>3093</v>
      </c>
      <c r="B3072" s="16" t="str">
        <f>IF(OR(dirty_cafe_sales!$B3072="UNKNOWN",dirty_cafe_sales!$B3072="",dirty_cafe_sales!$B3072="ERROR"),"Unknown_Item",dirty_cafe_sales!$B3072)</f>
        <v>Salad</v>
      </c>
      <c r="C3072" s="23">
        <f>IF(ISNUMBER(dirty_cafe_sales!$C3072),dirty_cafe_sales!$C3072,3)</f>
        <v>4</v>
      </c>
      <c r="D3072" s="19">
        <f>VLOOKUP($B3072,Price_Per_Item!$A$3:$B$11,2,FALSE)</f>
        <v>5</v>
      </c>
      <c r="E3072" s="25">
        <f t="shared" si="47"/>
        <v>20</v>
      </c>
      <c r="F3072" t="str">
        <f>IF(OR(dirty_cafe_sales!$F3072="UNKNOWN",dirty_cafe_sales!$F3072="ERROR",dirty_cafe_sales!$F3072=""),"Unknown",dirty_cafe_sales!$F3072)</f>
        <v>Unknown</v>
      </c>
      <c r="G3072" t="str">
        <f>IF(OR(dirty_cafe_sales!$G3072="UNKNOWN",dirty_cafe_sales!$G3072="ERROR",dirty_cafe_sales!$G3072=""),"Unknown",dirty_cafe_sales!$G3072)</f>
        <v>Takeaway</v>
      </c>
      <c r="H3072" s="2" t="d">
        <v>2023-07-04</v>
      </c>
    </row>
    <row r="3073" spans="1:8" x14ac:dyDescent="0.2">
      <c r="A3073" s="16" t="s">
        <v>3094</v>
      </c>
      <c r="B3073" s="16" t="str">
        <f>IF(OR(dirty_cafe_sales!$B3073="UNKNOWN",dirty_cafe_sales!$B3073="",dirty_cafe_sales!$B3073="ERROR"),"Unknown_Item",dirty_cafe_sales!$B3073)</f>
        <v>Juice</v>
      </c>
      <c r="C3073" s="23">
        <f>IF(ISNUMBER(dirty_cafe_sales!$C3073),dirty_cafe_sales!$C3073,3)</f>
        <v>4</v>
      </c>
      <c r="D3073" s="19">
        <f>VLOOKUP($B3073,Price_Per_Item!$A$3:$B$11,2,FALSE)</f>
        <v>3</v>
      </c>
      <c r="E3073" s="25">
        <f t="shared" si="47"/>
        <v>12</v>
      </c>
      <c r="F3073" t="str">
        <f>IF(OR(dirty_cafe_sales!$F3073="UNKNOWN",dirty_cafe_sales!$F3073="ERROR",dirty_cafe_sales!$F3073=""),"Unknown",dirty_cafe_sales!$F3073)</f>
        <v>Digital Wallet</v>
      </c>
      <c r="G3073" t="str">
        <f>IF(OR(dirty_cafe_sales!$G3073="UNKNOWN",dirty_cafe_sales!$G3073="ERROR",dirty_cafe_sales!$G3073=""),"Unknown",dirty_cafe_sales!$G3073)</f>
        <v>Unknown</v>
      </c>
      <c r="H3073" s="2" t="d">
        <v>2023-04-10</v>
      </c>
    </row>
    <row r="3074" spans="1:8" x14ac:dyDescent="0.2">
      <c r="A3074" s="16" t="s">
        <v>3095</v>
      </c>
      <c r="B3074" s="16" t="str">
        <f>IF(OR(dirty_cafe_sales!$B3074="UNKNOWN",dirty_cafe_sales!$B3074="",dirty_cafe_sales!$B3074="ERROR"),"Unknown_Item",dirty_cafe_sales!$B3074)</f>
        <v>Coffee</v>
      </c>
      <c r="C3074" s="23">
        <f>IF(ISNUMBER(dirty_cafe_sales!$C3074),dirty_cafe_sales!$C3074,3)</f>
        <v>2</v>
      </c>
      <c r="D3074" s="19">
        <f>VLOOKUP($B3074,Price_Per_Item!$A$3:$B$11,2,FALSE)</f>
        <v>2</v>
      </c>
      <c r="E3074" s="25">
        <f t="shared" si="47"/>
        <v>4</v>
      </c>
      <c r="F3074" t="str">
        <f>IF(OR(dirty_cafe_sales!$F3074="UNKNOWN",dirty_cafe_sales!$F3074="ERROR",dirty_cafe_sales!$F3074=""),"Unknown",dirty_cafe_sales!$F3074)</f>
        <v>Credit Card</v>
      </c>
      <c r="G3074" t="str">
        <f>IF(OR(dirty_cafe_sales!$G3074="UNKNOWN",dirty_cafe_sales!$G3074="ERROR",dirty_cafe_sales!$G3074=""),"Unknown",dirty_cafe_sales!$G3074)</f>
        <v>Unknown</v>
      </c>
      <c r="H3074" s="2" t="d">
        <v>2023-07-20</v>
      </c>
    </row>
    <row r="3075" spans="1:8" x14ac:dyDescent="0.2">
      <c r="A3075" s="16" t="s">
        <v>3096</v>
      </c>
      <c r="B3075" s="16" t="str">
        <f>IF(OR(dirty_cafe_sales!$B3075="UNKNOWN",dirty_cafe_sales!$B3075="",dirty_cafe_sales!$B3075="ERROR"),"Unknown_Item",dirty_cafe_sales!$B3075)</f>
        <v>Juice</v>
      </c>
      <c r="C3075" s="23">
        <f>IF(ISNUMBER(dirty_cafe_sales!$C3075),dirty_cafe_sales!$C3075,3)</f>
        <v>3</v>
      </c>
      <c r="D3075" s="19">
        <f>VLOOKUP($B3075,Price_Per_Item!$A$3:$B$11,2,FALSE)</f>
        <v>3</v>
      </c>
      <c r="E3075" s="25">
        <f t="shared" ref="E3075:E3138" si="48">C3075*D3075</f>
        <v>9</v>
      </c>
      <c r="F3075" t="str">
        <f>IF(OR(dirty_cafe_sales!$F3075="UNKNOWN",dirty_cafe_sales!$F3075="ERROR",dirty_cafe_sales!$F3075=""),"Unknown",dirty_cafe_sales!$F3075)</f>
        <v>Cash</v>
      </c>
      <c r="G3075" t="str">
        <f>IF(OR(dirty_cafe_sales!$G3075="UNKNOWN",dirty_cafe_sales!$G3075="ERROR",dirty_cafe_sales!$G3075=""),"Unknown",dirty_cafe_sales!$G3075)</f>
        <v>Takeaway</v>
      </c>
      <c r="H3075" s="2" t="d">
        <v>2023-02-13</v>
      </c>
    </row>
    <row r="3076" spans="1:8" x14ac:dyDescent="0.2">
      <c r="A3076" s="16" t="s">
        <v>3097</v>
      </c>
      <c r="B3076" s="16" t="str">
        <f>IF(OR(dirty_cafe_sales!$B3076="UNKNOWN",dirty_cafe_sales!$B3076="",dirty_cafe_sales!$B3076="ERROR"),"Unknown_Item",dirty_cafe_sales!$B3076)</f>
        <v>Coffee</v>
      </c>
      <c r="C3076" s="23">
        <f>IF(ISNUMBER(dirty_cafe_sales!$C3076),dirty_cafe_sales!$C3076,3)</f>
        <v>3</v>
      </c>
      <c r="D3076" s="19">
        <f>VLOOKUP($B3076,Price_Per_Item!$A$3:$B$11,2,FALSE)</f>
        <v>2</v>
      </c>
      <c r="E3076" s="25">
        <f t="shared" si="48"/>
        <v>6</v>
      </c>
      <c r="F3076" t="str">
        <f>IF(OR(dirty_cafe_sales!$F3076="UNKNOWN",dirty_cafe_sales!$F3076="ERROR",dirty_cafe_sales!$F3076=""),"Unknown",dirty_cafe_sales!$F3076)</f>
        <v>Unknown</v>
      </c>
      <c r="G3076" t="str">
        <f>IF(OR(dirty_cafe_sales!$G3076="UNKNOWN",dirty_cafe_sales!$G3076="ERROR",dirty_cafe_sales!$G3076=""),"Unknown",dirty_cafe_sales!$G3076)</f>
        <v>Unknown</v>
      </c>
      <c r="H3076" s="2" t="d">
        <v>2023-04-07</v>
      </c>
    </row>
    <row r="3077" spans="1:8" x14ac:dyDescent="0.2">
      <c r="A3077" s="16" t="s">
        <v>3098</v>
      </c>
      <c r="B3077" s="16" t="str">
        <f>IF(OR(dirty_cafe_sales!$B3077="UNKNOWN",dirty_cafe_sales!$B3077="",dirty_cafe_sales!$B3077="ERROR"),"Unknown_Item",dirty_cafe_sales!$B3077)</f>
        <v>Tea</v>
      </c>
      <c r="C3077" s="23">
        <f>IF(ISNUMBER(dirty_cafe_sales!$C3077),dirty_cafe_sales!$C3077,3)</f>
        <v>5</v>
      </c>
      <c r="D3077" s="19">
        <f>VLOOKUP($B3077,Price_Per_Item!$A$3:$B$11,2,FALSE)</f>
        <v>1.5</v>
      </c>
      <c r="E3077" s="25">
        <f t="shared" si="48"/>
        <v>7.5</v>
      </c>
      <c r="F3077" t="str">
        <f>IF(OR(dirty_cafe_sales!$F3077="UNKNOWN",dirty_cafe_sales!$F3077="ERROR",dirty_cafe_sales!$F3077=""),"Unknown",dirty_cafe_sales!$F3077)</f>
        <v>Unknown</v>
      </c>
      <c r="G3077" t="str">
        <f>IF(OR(dirty_cafe_sales!$G3077="UNKNOWN",dirty_cafe_sales!$G3077="ERROR",dirty_cafe_sales!$G3077=""),"Unknown",dirty_cafe_sales!$G3077)</f>
        <v>Unknown</v>
      </c>
      <c r="H3077" s="2" t="d">
        <v>2023-02-16</v>
      </c>
    </row>
    <row r="3078" spans="1:8" x14ac:dyDescent="0.2">
      <c r="A3078" s="16" t="s">
        <v>3099</v>
      </c>
      <c r="B3078" s="16" t="str">
        <f>IF(OR(dirty_cafe_sales!$B3078="UNKNOWN",dirty_cafe_sales!$B3078="",dirty_cafe_sales!$B3078="ERROR"),"Unknown_Item",dirty_cafe_sales!$B3078)</f>
        <v>Smoothie</v>
      </c>
      <c r="C3078" s="23">
        <f>IF(ISNUMBER(dirty_cafe_sales!$C3078),dirty_cafe_sales!$C3078,3)</f>
        <v>1</v>
      </c>
      <c r="D3078" s="19">
        <f>VLOOKUP($B3078,Price_Per_Item!$A$3:$B$11,2,FALSE)</f>
        <v>4</v>
      </c>
      <c r="E3078" s="25">
        <f t="shared" si="48"/>
        <v>4</v>
      </c>
      <c r="F3078" t="str">
        <f>IF(OR(dirty_cafe_sales!$F3078="UNKNOWN",dirty_cafe_sales!$F3078="ERROR",dirty_cafe_sales!$F3078=""),"Unknown",dirty_cafe_sales!$F3078)</f>
        <v>Cash</v>
      </c>
      <c r="G3078" t="str">
        <f>IF(OR(dirty_cafe_sales!$G3078="UNKNOWN",dirty_cafe_sales!$G3078="ERROR",dirty_cafe_sales!$G3078=""),"Unknown",dirty_cafe_sales!$G3078)</f>
        <v>Unknown</v>
      </c>
      <c r="H3078" s="2" t="d">
        <v>2023-02-10</v>
      </c>
    </row>
    <row r="3079" spans="1:8" x14ac:dyDescent="0.2">
      <c r="A3079" s="16" t="s">
        <v>3100</v>
      </c>
      <c r="B3079" s="16" t="str">
        <f>IF(OR(dirty_cafe_sales!$B3079="UNKNOWN",dirty_cafe_sales!$B3079="",dirty_cafe_sales!$B3079="ERROR"),"Unknown_Item",dirty_cafe_sales!$B3079)</f>
        <v>Unknown_Item</v>
      </c>
      <c r="C3079" s="23">
        <f>IF(ISNUMBER(dirty_cafe_sales!$C3079),dirty_cafe_sales!$C3079,3)</f>
        <v>4</v>
      </c>
      <c r="D3079" s="19">
        <f>VLOOKUP($B3079,Price_Per_Item!$A$3:$B$11,2,FALSE)</f>
        <v>2.9375</v>
      </c>
      <c r="E3079" s="25">
        <f t="shared" si="48"/>
        <v>11.75</v>
      </c>
      <c r="F3079" t="str">
        <f>IF(OR(dirty_cafe_sales!$F3079="UNKNOWN",dirty_cafe_sales!$F3079="ERROR",dirty_cafe_sales!$F3079=""),"Unknown",dirty_cafe_sales!$F3079)</f>
        <v>Credit Card</v>
      </c>
      <c r="G3079" t="str">
        <f>IF(OR(dirty_cafe_sales!$G3079="UNKNOWN",dirty_cafe_sales!$G3079="ERROR",dirty_cafe_sales!$G3079=""),"Unknown",dirty_cafe_sales!$G3079)</f>
        <v>Unknown</v>
      </c>
      <c r="H3079" s="2" t="d">
        <v>2023-05-07</v>
      </c>
    </row>
    <row r="3080" spans="1:8" x14ac:dyDescent="0.2">
      <c r="A3080" s="16" t="s">
        <v>3101</v>
      </c>
      <c r="B3080" s="16" t="str">
        <f>IF(OR(dirty_cafe_sales!$B3080="UNKNOWN",dirty_cafe_sales!$B3080="",dirty_cafe_sales!$B3080="ERROR"),"Unknown_Item",dirty_cafe_sales!$B3080)</f>
        <v>Salad</v>
      </c>
      <c r="C3080" s="23">
        <f>IF(ISNUMBER(dirty_cafe_sales!$C3080),dirty_cafe_sales!$C3080,3)</f>
        <v>1</v>
      </c>
      <c r="D3080" s="19">
        <f>VLOOKUP($B3080,Price_Per_Item!$A$3:$B$11,2,FALSE)</f>
        <v>5</v>
      </c>
      <c r="E3080" s="25">
        <f t="shared" si="48"/>
        <v>5</v>
      </c>
      <c r="F3080" t="str">
        <f>IF(OR(dirty_cafe_sales!$F3080="UNKNOWN",dirty_cafe_sales!$F3080="ERROR",dirty_cafe_sales!$F3080=""),"Unknown",dirty_cafe_sales!$F3080)</f>
        <v>Cash</v>
      </c>
      <c r="G3080" t="str">
        <f>IF(OR(dirty_cafe_sales!$G3080="UNKNOWN",dirty_cafe_sales!$G3080="ERROR",dirty_cafe_sales!$G3080=""),"Unknown",dirty_cafe_sales!$G3080)</f>
        <v>Takeaway</v>
      </c>
      <c r="H3080" s="2" t="d">
        <v>2023-01-23</v>
      </c>
    </row>
    <row r="3081" spans="1:8" x14ac:dyDescent="0.2">
      <c r="A3081" s="16" t="s">
        <v>3102</v>
      </c>
      <c r="B3081" s="16" t="str">
        <f>IF(OR(dirty_cafe_sales!$B3081="UNKNOWN",dirty_cafe_sales!$B3081="",dirty_cafe_sales!$B3081="ERROR"),"Unknown_Item",dirty_cafe_sales!$B3081)</f>
        <v>Sandwich</v>
      </c>
      <c r="C3081" s="23">
        <f>IF(ISNUMBER(dirty_cafe_sales!$C3081),dirty_cafe_sales!$C3081,3)</f>
        <v>5</v>
      </c>
      <c r="D3081" s="19">
        <f>VLOOKUP($B3081,Price_Per_Item!$A$3:$B$11,2,FALSE)</f>
        <v>4</v>
      </c>
      <c r="E3081" s="25">
        <f t="shared" si="48"/>
        <v>20</v>
      </c>
      <c r="F3081" t="str">
        <f>IF(OR(dirty_cafe_sales!$F3081="UNKNOWN",dirty_cafe_sales!$F3081="ERROR",dirty_cafe_sales!$F3081=""),"Unknown",dirty_cafe_sales!$F3081)</f>
        <v>Digital Wallet</v>
      </c>
      <c r="G3081" t="str">
        <f>IF(OR(dirty_cafe_sales!$G3081="UNKNOWN",dirty_cafe_sales!$G3081="ERROR",dirty_cafe_sales!$G3081=""),"Unknown",dirty_cafe_sales!$G3081)</f>
        <v>Takeaway</v>
      </c>
      <c r="H3081" s="2" t="d">
        <v>2023-05-24</v>
      </c>
    </row>
    <row r="3082" spans="1:8" x14ac:dyDescent="0.2">
      <c r="A3082" s="16" t="s">
        <v>3103</v>
      </c>
      <c r="B3082" s="16" t="str">
        <f>IF(OR(dirty_cafe_sales!$B3082="UNKNOWN",dirty_cafe_sales!$B3082="",dirty_cafe_sales!$B3082="ERROR"),"Unknown_Item",dirty_cafe_sales!$B3082)</f>
        <v>Cake</v>
      </c>
      <c r="C3082" s="23">
        <f>IF(ISNUMBER(dirty_cafe_sales!$C3082),dirty_cafe_sales!$C3082,3)</f>
        <v>5</v>
      </c>
      <c r="D3082" s="19">
        <f>VLOOKUP($B3082,Price_Per_Item!$A$3:$B$11,2,FALSE)</f>
        <v>3</v>
      </c>
      <c r="E3082" s="25">
        <f t="shared" si="48"/>
        <v>15</v>
      </c>
      <c r="F3082" t="str">
        <f>IF(OR(dirty_cafe_sales!$F3082="UNKNOWN",dirty_cafe_sales!$F3082="ERROR",dirty_cafe_sales!$F3082=""),"Unknown",dirty_cafe_sales!$F3082)</f>
        <v>Cash</v>
      </c>
      <c r="G3082" t="str">
        <f>IF(OR(dirty_cafe_sales!$G3082="UNKNOWN",dirty_cafe_sales!$G3082="ERROR",dirty_cafe_sales!$G3082=""),"Unknown",dirty_cafe_sales!$G3082)</f>
        <v>Unknown</v>
      </c>
      <c r="H3082" s="2" t="d">
        <v>2023-12-24</v>
      </c>
    </row>
    <row r="3083" spans="1:8" x14ac:dyDescent="0.2">
      <c r="A3083" s="16" t="s">
        <v>3104</v>
      </c>
      <c r="B3083" s="16" t="str">
        <f>IF(OR(dirty_cafe_sales!$B3083="UNKNOWN",dirty_cafe_sales!$B3083="",dirty_cafe_sales!$B3083="ERROR"),"Unknown_Item",dirty_cafe_sales!$B3083)</f>
        <v>Juice</v>
      </c>
      <c r="C3083" s="23">
        <f>IF(ISNUMBER(dirty_cafe_sales!$C3083),dirty_cafe_sales!$C3083,3)</f>
        <v>3</v>
      </c>
      <c r="D3083" s="19">
        <f>VLOOKUP($B3083,Price_Per_Item!$A$3:$B$11,2,FALSE)</f>
        <v>3</v>
      </c>
      <c r="E3083" s="25">
        <f t="shared" si="48"/>
        <v>9</v>
      </c>
      <c r="F3083" t="str">
        <f>IF(OR(dirty_cafe_sales!$F3083="UNKNOWN",dirty_cafe_sales!$F3083="ERROR",dirty_cafe_sales!$F3083=""),"Unknown",dirty_cafe_sales!$F3083)</f>
        <v>Digital Wallet</v>
      </c>
      <c r="G3083" t="str">
        <f>IF(OR(dirty_cafe_sales!$G3083="UNKNOWN",dirty_cafe_sales!$G3083="ERROR",dirty_cafe_sales!$G3083=""),"Unknown",dirty_cafe_sales!$G3083)</f>
        <v>Takeaway</v>
      </c>
      <c r="H3083" s="2" t="d">
        <v>2023-09-28</v>
      </c>
    </row>
    <row r="3084" spans="1:8" x14ac:dyDescent="0.2">
      <c r="A3084" s="16" t="s">
        <v>3105</v>
      </c>
      <c r="B3084" s="16" t="str">
        <f>IF(OR(dirty_cafe_sales!$B3084="UNKNOWN",dirty_cafe_sales!$B3084="",dirty_cafe_sales!$B3084="ERROR"),"Unknown_Item",dirty_cafe_sales!$B3084)</f>
        <v>Smoothie</v>
      </c>
      <c r="C3084" s="23">
        <f>IF(ISNUMBER(dirty_cafe_sales!$C3084),dirty_cafe_sales!$C3084,3)</f>
        <v>3</v>
      </c>
      <c r="D3084" s="19">
        <f>VLOOKUP($B3084,Price_Per_Item!$A$3:$B$11,2,FALSE)</f>
        <v>4</v>
      </c>
      <c r="E3084" s="25">
        <f t="shared" si="48"/>
        <v>12</v>
      </c>
      <c r="F3084" t="str">
        <f>IF(OR(dirty_cafe_sales!$F3084="UNKNOWN",dirty_cafe_sales!$F3084="ERROR",dirty_cafe_sales!$F3084=""),"Unknown",dirty_cafe_sales!$F3084)</f>
        <v>Cash</v>
      </c>
      <c r="G3084" t="str">
        <f>IF(OR(dirty_cafe_sales!$G3084="UNKNOWN",dirty_cafe_sales!$G3084="ERROR",dirty_cafe_sales!$G3084=""),"Unknown",dirty_cafe_sales!$G3084)</f>
        <v>Unknown</v>
      </c>
      <c r="H3084" s="2" t="d">
        <v>2023-09-12</v>
      </c>
    </row>
    <row r="3085" spans="1:8" x14ac:dyDescent="0.2">
      <c r="A3085" s="16" t="s">
        <v>3106</v>
      </c>
      <c r="B3085" s="16" t="str">
        <f>IF(OR(dirty_cafe_sales!$B3085="UNKNOWN",dirty_cafe_sales!$B3085="",dirty_cafe_sales!$B3085="ERROR"),"Unknown_Item",dirty_cafe_sales!$B3085)</f>
        <v>Cake</v>
      </c>
      <c r="C3085" s="23">
        <f>IF(ISNUMBER(dirty_cafe_sales!$C3085),dirty_cafe_sales!$C3085,3)</f>
        <v>3</v>
      </c>
      <c r="D3085" s="19">
        <f>VLOOKUP($B3085,Price_Per_Item!$A$3:$B$11,2,FALSE)</f>
        <v>3</v>
      </c>
      <c r="E3085" s="25">
        <f t="shared" si="48"/>
        <v>9</v>
      </c>
      <c r="F3085" t="str">
        <f>IF(OR(dirty_cafe_sales!$F3085="UNKNOWN",dirty_cafe_sales!$F3085="ERROR",dirty_cafe_sales!$F3085=""),"Unknown",dirty_cafe_sales!$F3085)</f>
        <v>Unknown</v>
      </c>
      <c r="G3085" t="str">
        <f>IF(OR(dirty_cafe_sales!$G3085="UNKNOWN",dirty_cafe_sales!$G3085="ERROR",dirty_cafe_sales!$G3085=""),"Unknown",dirty_cafe_sales!$G3085)</f>
        <v>In-store</v>
      </c>
      <c r="H3085" s="2" t="d">
        <v>2023-03-14</v>
      </c>
    </row>
    <row r="3086" spans="1:8" x14ac:dyDescent="0.2">
      <c r="A3086" s="16" t="s">
        <v>3107</v>
      </c>
      <c r="B3086" s="16" t="str">
        <f>IF(OR(dirty_cafe_sales!$B3086="UNKNOWN",dirty_cafe_sales!$B3086="",dirty_cafe_sales!$B3086="ERROR"),"Unknown_Item",dirty_cafe_sales!$B3086)</f>
        <v>Coffee</v>
      </c>
      <c r="C3086" s="23">
        <f>IF(ISNUMBER(dirty_cafe_sales!$C3086),dirty_cafe_sales!$C3086,3)</f>
        <v>5</v>
      </c>
      <c r="D3086" s="19">
        <f>VLOOKUP($B3086,Price_Per_Item!$A$3:$B$11,2,FALSE)</f>
        <v>2</v>
      </c>
      <c r="E3086" s="25">
        <f t="shared" si="48"/>
        <v>10</v>
      </c>
      <c r="F3086" t="str">
        <f>IF(OR(dirty_cafe_sales!$F3086="UNKNOWN",dirty_cafe_sales!$F3086="ERROR",dirty_cafe_sales!$F3086=""),"Unknown",dirty_cafe_sales!$F3086)</f>
        <v>Unknown</v>
      </c>
      <c r="G3086" t="str">
        <f>IF(OR(dirty_cafe_sales!$G3086="UNKNOWN",dirty_cafe_sales!$G3086="ERROR",dirty_cafe_sales!$G3086=""),"Unknown",dirty_cafe_sales!$G3086)</f>
        <v>Takeaway</v>
      </c>
      <c r="H3086" s="2" t="d">
        <v>2023-12-02</v>
      </c>
    </row>
    <row r="3087" spans="1:8" x14ac:dyDescent="0.2">
      <c r="A3087" s="16" t="s">
        <v>3108</v>
      </c>
      <c r="B3087" s="16" t="str">
        <f>IF(OR(dirty_cafe_sales!$B3087="UNKNOWN",dirty_cafe_sales!$B3087="",dirty_cafe_sales!$B3087="ERROR"),"Unknown_Item",dirty_cafe_sales!$B3087)</f>
        <v>Sandwich</v>
      </c>
      <c r="C3087" s="23">
        <f>IF(ISNUMBER(dirty_cafe_sales!$C3087),dirty_cafe_sales!$C3087,3)</f>
        <v>1</v>
      </c>
      <c r="D3087" s="19">
        <f>VLOOKUP($B3087,Price_Per_Item!$A$3:$B$11,2,FALSE)</f>
        <v>4</v>
      </c>
      <c r="E3087" s="25">
        <f t="shared" si="48"/>
        <v>4</v>
      </c>
      <c r="F3087" t="str">
        <f>IF(OR(dirty_cafe_sales!$F3087="UNKNOWN",dirty_cafe_sales!$F3087="ERROR",dirty_cafe_sales!$F3087=""),"Unknown",dirty_cafe_sales!$F3087)</f>
        <v>Cash</v>
      </c>
      <c r="G3087" t="str">
        <f>IF(OR(dirty_cafe_sales!$G3087="UNKNOWN",dirty_cafe_sales!$G3087="ERROR",dirty_cafe_sales!$G3087=""),"Unknown",dirty_cafe_sales!$G3087)</f>
        <v>Unknown</v>
      </c>
      <c r="H3087" s="2" t="d">
        <v>2023-01-07</v>
      </c>
    </row>
    <row r="3088" spans="1:8" x14ac:dyDescent="0.2">
      <c r="A3088" s="16" t="s">
        <v>3109</v>
      </c>
      <c r="B3088" s="16" t="str">
        <f>IF(OR(dirty_cafe_sales!$B3088="UNKNOWN",dirty_cafe_sales!$B3088="",dirty_cafe_sales!$B3088="ERROR"),"Unknown_Item",dirty_cafe_sales!$B3088)</f>
        <v>Unknown_Item</v>
      </c>
      <c r="C3088" s="23">
        <f>IF(ISNUMBER(dirty_cafe_sales!$C3088),dirty_cafe_sales!$C3088,3)</f>
        <v>2</v>
      </c>
      <c r="D3088" s="19">
        <f>VLOOKUP($B3088,Price_Per_Item!$A$3:$B$11,2,FALSE)</f>
        <v>2.9375</v>
      </c>
      <c r="E3088" s="25">
        <f t="shared" si="48"/>
        <v>5.875</v>
      </c>
      <c r="F3088" t="str">
        <f>IF(OR(dirty_cafe_sales!$F3088="UNKNOWN",dirty_cafe_sales!$F3088="ERROR",dirty_cafe_sales!$F3088=""),"Unknown",dirty_cafe_sales!$F3088)</f>
        <v>Unknown</v>
      </c>
      <c r="G3088" t="str">
        <f>IF(OR(dirty_cafe_sales!$G3088="UNKNOWN",dirty_cafe_sales!$G3088="ERROR",dirty_cafe_sales!$G3088=""),"Unknown",dirty_cafe_sales!$G3088)</f>
        <v>In-store</v>
      </c>
      <c r="H3088" s="2" t="d">
        <v>2023-01-10</v>
      </c>
    </row>
    <row r="3089" spans="1:8" x14ac:dyDescent="0.2">
      <c r="A3089" s="16" t="s">
        <v>3110</v>
      </c>
      <c r="B3089" s="16" t="str">
        <f>IF(OR(dirty_cafe_sales!$B3089="UNKNOWN",dirty_cafe_sales!$B3089="",dirty_cafe_sales!$B3089="ERROR"),"Unknown_Item",dirty_cafe_sales!$B3089)</f>
        <v>Cookie</v>
      </c>
      <c r="C3089" s="23">
        <f>IF(ISNUMBER(dirty_cafe_sales!$C3089),dirty_cafe_sales!$C3089,3)</f>
        <v>2</v>
      </c>
      <c r="D3089" s="19">
        <f>VLOOKUP($B3089,Price_Per_Item!$A$3:$B$11,2,FALSE)</f>
        <v>1</v>
      </c>
      <c r="E3089" s="25">
        <f t="shared" si="48"/>
        <v>2</v>
      </c>
      <c r="F3089" t="str">
        <f>IF(OR(dirty_cafe_sales!$F3089="UNKNOWN",dirty_cafe_sales!$F3089="ERROR",dirty_cafe_sales!$F3089=""),"Unknown",dirty_cafe_sales!$F3089)</f>
        <v>Unknown</v>
      </c>
      <c r="G3089" t="str">
        <f>IF(OR(dirty_cafe_sales!$G3089="UNKNOWN",dirty_cafe_sales!$G3089="ERROR",dirty_cafe_sales!$G3089=""),"Unknown",dirty_cafe_sales!$G3089)</f>
        <v>In-store</v>
      </c>
      <c r="H3089" s="2" t="d">
        <v>2023-07-14</v>
      </c>
    </row>
    <row r="3090" spans="1:8" x14ac:dyDescent="0.2">
      <c r="A3090" s="16" t="s">
        <v>3111</v>
      </c>
      <c r="B3090" s="16" t="str">
        <f>IF(OR(dirty_cafe_sales!$B3090="UNKNOWN",dirty_cafe_sales!$B3090="",dirty_cafe_sales!$B3090="ERROR"),"Unknown_Item",dirty_cafe_sales!$B3090)</f>
        <v>Salad</v>
      </c>
      <c r="C3090" s="23">
        <f>IF(ISNUMBER(dirty_cafe_sales!$C3090),dirty_cafe_sales!$C3090,3)</f>
        <v>4</v>
      </c>
      <c r="D3090" s="19">
        <f>VLOOKUP($B3090,Price_Per_Item!$A$3:$B$11,2,FALSE)</f>
        <v>5</v>
      </c>
      <c r="E3090" s="25">
        <f t="shared" si="48"/>
        <v>20</v>
      </c>
      <c r="F3090" t="str">
        <f>IF(OR(dirty_cafe_sales!$F3090="UNKNOWN",dirty_cafe_sales!$F3090="ERROR",dirty_cafe_sales!$F3090=""),"Unknown",dirty_cafe_sales!$F3090)</f>
        <v>Unknown</v>
      </c>
      <c r="G3090" t="str">
        <f>IF(OR(dirty_cafe_sales!$G3090="UNKNOWN",dirty_cafe_sales!$G3090="ERROR",dirty_cafe_sales!$G3090=""),"Unknown",dirty_cafe_sales!$G3090)</f>
        <v>Takeaway</v>
      </c>
      <c r="H3090" s="2" t="d">
        <v>2023-08-21</v>
      </c>
    </row>
    <row r="3091" spans="1:8" x14ac:dyDescent="0.2">
      <c r="A3091" s="16" t="s">
        <v>3112</v>
      </c>
      <c r="B3091" s="16" t="str">
        <f>IF(OR(dirty_cafe_sales!$B3091="UNKNOWN",dirty_cafe_sales!$B3091="",dirty_cafe_sales!$B3091="ERROR"),"Unknown_Item",dirty_cafe_sales!$B3091)</f>
        <v>Unknown_Item</v>
      </c>
      <c r="C3091" s="23">
        <f>IF(ISNUMBER(dirty_cafe_sales!$C3091),dirty_cafe_sales!$C3091,3)</f>
        <v>5</v>
      </c>
      <c r="D3091" s="19">
        <f>VLOOKUP($B3091,Price_Per_Item!$A$3:$B$11,2,FALSE)</f>
        <v>2.9375</v>
      </c>
      <c r="E3091" s="25">
        <f t="shared" si="48"/>
        <v>14.6875</v>
      </c>
      <c r="F3091" t="str">
        <f>IF(OR(dirty_cafe_sales!$F3091="UNKNOWN",dirty_cafe_sales!$F3091="ERROR",dirty_cafe_sales!$F3091=""),"Unknown",dirty_cafe_sales!$F3091)</f>
        <v>Credit Card</v>
      </c>
      <c r="G3091" t="str">
        <f>IF(OR(dirty_cafe_sales!$G3091="UNKNOWN",dirty_cafe_sales!$G3091="ERROR",dirty_cafe_sales!$G3091=""),"Unknown",dirty_cafe_sales!$G3091)</f>
        <v>Unknown</v>
      </c>
      <c r="H3091" s="2" t="d">
        <v>2023-09-03</v>
      </c>
    </row>
    <row r="3092" spans="1:8" x14ac:dyDescent="0.2">
      <c r="A3092" s="16" t="s">
        <v>3113</v>
      </c>
      <c r="B3092" s="16" t="str">
        <f>IF(OR(dirty_cafe_sales!$B3092="UNKNOWN",dirty_cafe_sales!$B3092="",dirty_cafe_sales!$B3092="ERROR"),"Unknown_Item",dirty_cafe_sales!$B3092)</f>
        <v>Unknown_Item</v>
      </c>
      <c r="C3092" s="23">
        <f>IF(ISNUMBER(dirty_cafe_sales!$C3092),dirty_cafe_sales!$C3092,3)</f>
        <v>2</v>
      </c>
      <c r="D3092" s="19">
        <f>VLOOKUP($B3092,Price_Per_Item!$A$3:$B$11,2,FALSE)</f>
        <v>2.9375</v>
      </c>
      <c r="E3092" s="25">
        <f t="shared" si="48"/>
        <v>5.875</v>
      </c>
      <c r="F3092" t="str">
        <f>IF(OR(dirty_cafe_sales!$F3092="UNKNOWN",dirty_cafe_sales!$F3092="ERROR",dirty_cafe_sales!$F3092=""),"Unknown",dirty_cafe_sales!$F3092)</f>
        <v>Unknown</v>
      </c>
      <c r="G3092" t="str">
        <f>IF(OR(dirty_cafe_sales!$G3092="UNKNOWN",dirty_cafe_sales!$G3092="ERROR",dirty_cafe_sales!$G3092=""),"Unknown",dirty_cafe_sales!$G3092)</f>
        <v>Takeaway</v>
      </c>
      <c r="H3092" s="2" t="d">
        <v>2023-04-22</v>
      </c>
    </row>
    <row r="3093" spans="1:8" x14ac:dyDescent="0.2">
      <c r="A3093" s="16" t="s">
        <v>3114</v>
      </c>
      <c r="B3093" s="16" t="str">
        <f>IF(OR(dirty_cafe_sales!$B3093="UNKNOWN",dirty_cafe_sales!$B3093="",dirty_cafe_sales!$B3093="ERROR"),"Unknown_Item",dirty_cafe_sales!$B3093)</f>
        <v>Sandwich</v>
      </c>
      <c r="C3093" s="23">
        <f>IF(ISNUMBER(dirty_cafe_sales!$C3093),dirty_cafe_sales!$C3093,3)</f>
        <v>3</v>
      </c>
      <c r="D3093" s="19">
        <f>VLOOKUP($B3093,Price_Per_Item!$A$3:$B$11,2,FALSE)</f>
        <v>4</v>
      </c>
      <c r="E3093" s="25">
        <f t="shared" si="48"/>
        <v>12</v>
      </c>
      <c r="F3093" t="str">
        <f>IF(OR(dirty_cafe_sales!$F3093="UNKNOWN",dirty_cafe_sales!$F3093="ERROR",dirty_cafe_sales!$F3093=""),"Unknown",dirty_cafe_sales!$F3093)</f>
        <v>Credit Card</v>
      </c>
      <c r="G3093" t="str">
        <f>IF(OR(dirty_cafe_sales!$G3093="UNKNOWN",dirty_cafe_sales!$G3093="ERROR",dirty_cafe_sales!$G3093=""),"Unknown",dirty_cafe_sales!$G3093)</f>
        <v>In-store</v>
      </c>
      <c r="H3093" s="2" t="d">
        <v>2023-02-07</v>
      </c>
    </row>
    <row r="3094" spans="1:8" x14ac:dyDescent="0.2">
      <c r="A3094" s="16" t="s">
        <v>3115</v>
      </c>
      <c r="B3094" s="16" t="str">
        <f>IF(OR(dirty_cafe_sales!$B3094="UNKNOWN",dirty_cafe_sales!$B3094="",dirty_cafe_sales!$B3094="ERROR"),"Unknown_Item",dirty_cafe_sales!$B3094)</f>
        <v>Unknown_Item</v>
      </c>
      <c r="C3094" s="23">
        <f>IF(ISNUMBER(dirty_cafe_sales!$C3094),dirty_cafe_sales!$C3094,3)</f>
        <v>3</v>
      </c>
      <c r="D3094" s="19">
        <f>VLOOKUP($B3094,Price_Per_Item!$A$3:$B$11,2,FALSE)</f>
        <v>2.9375</v>
      </c>
      <c r="E3094" s="25">
        <f t="shared" si="48"/>
        <v>8.8125</v>
      </c>
      <c r="F3094" t="str">
        <f>IF(OR(dirty_cafe_sales!$F3094="UNKNOWN",dirty_cafe_sales!$F3094="ERROR",dirty_cafe_sales!$F3094=""),"Unknown",dirty_cafe_sales!$F3094)</f>
        <v>Credit Card</v>
      </c>
      <c r="G3094" t="str">
        <f>IF(OR(dirty_cafe_sales!$G3094="UNKNOWN",dirty_cafe_sales!$G3094="ERROR",dirty_cafe_sales!$G3094=""),"Unknown",dirty_cafe_sales!$G3094)</f>
        <v>In-store</v>
      </c>
      <c r="H3094" s="2" t="d">
        <v>2023-08-13</v>
      </c>
    </row>
    <row r="3095" spans="1:8" x14ac:dyDescent="0.2">
      <c r="A3095" s="16" t="s">
        <v>3116</v>
      </c>
      <c r="B3095" s="16" t="str">
        <f>IF(OR(dirty_cafe_sales!$B3095="UNKNOWN",dirty_cafe_sales!$B3095="",dirty_cafe_sales!$B3095="ERROR"),"Unknown_Item",dirty_cafe_sales!$B3095)</f>
        <v>Sandwich</v>
      </c>
      <c r="C3095" s="23">
        <f>IF(ISNUMBER(dirty_cafe_sales!$C3095),dirty_cafe_sales!$C3095,3)</f>
        <v>3</v>
      </c>
      <c r="D3095" s="19">
        <f>VLOOKUP($B3095,Price_Per_Item!$A$3:$B$11,2,FALSE)</f>
        <v>4</v>
      </c>
      <c r="E3095" s="25">
        <f t="shared" si="48"/>
        <v>12</v>
      </c>
      <c r="F3095" t="str">
        <f>IF(OR(dirty_cafe_sales!$F3095="UNKNOWN",dirty_cafe_sales!$F3095="ERROR",dirty_cafe_sales!$F3095=""),"Unknown",dirty_cafe_sales!$F3095)</f>
        <v>Unknown</v>
      </c>
      <c r="G3095" t="str">
        <f>IF(OR(dirty_cafe_sales!$G3095="UNKNOWN",dirty_cafe_sales!$G3095="ERROR",dirty_cafe_sales!$G3095=""),"Unknown",dirty_cafe_sales!$G3095)</f>
        <v>Unknown</v>
      </c>
      <c r="H3095" s="2" t="d">
        <v>2023-11-29</v>
      </c>
    </row>
    <row r="3096" spans="1:8" x14ac:dyDescent="0.2">
      <c r="A3096" s="16" t="s">
        <v>3117</v>
      </c>
      <c r="B3096" s="16" t="str">
        <f>IF(OR(dirty_cafe_sales!$B3096="UNKNOWN",dirty_cafe_sales!$B3096="",dirty_cafe_sales!$B3096="ERROR"),"Unknown_Item",dirty_cafe_sales!$B3096)</f>
        <v>Cookie</v>
      </c>
      <c r="C3096" s="23">
        <f>IF(ISNUMBER(dirty_cafe_sales!$C3096),dirty_cafe_sales!$C3096,3)</f>
        <v>5</v>
      </c>
      <c r="D3096" s="19">
        <f>VLOOKUP($B3096,Price_Per_Item!$A$3:$B$11,2,FALSE)</f>
        <v>1</v>
      </c>
      <c r="E3096" s="25">
        <f t="shared" si="48"/>
        <v>5</v>
      </c>
      <c r="F3096" t="str">
        <f>IF(OR(dirty_cafe_sales!$F3096="UNKNOWN",dirty_cafe_sales!$F3096="ERROR",dirty_cafe_sales!$F3096=""),"Unknown",dirty_cafe_sales!$F3096)</f>
        <v>Unknown</v>
      </c>
      <c r="G3096" t="str">
        <f>IF(OR(dirty_cafe_sales!$G3096="UNKNOWN",dirty_cafe_sales!$G3096="ERROR",dirty_cafe_sales!$G3096=""),"Unknown",dirty_cafe_sales!$G3096)</f>
        <v>In-store</v>
      </c>
      <c r="H3096" s="2" t="d">
        <v>2023-09-10</v>
      </c>
    </row>
    <row r="3097" spans="1:8" x14ac:dyDescent="0.2">
      <c r="A3097" s="16" t="s">
        <v>3118</v>
      </c>
      <c r="B3097" s="16" t="str">
        <f>IF(OR(dirty_cafe_sales!$B3097="UNKNOWN",dirty_cafe_sales!$B3097="",dirty_cafe_sales!$B3097="ERROR"),"Unknown_Item",dirty_cafe_sales!$B3097)</f>
        <v>Cake</v>
      </c>
      <c r="C3097" s="23">
        <f>IF(ISNUMBER(dirty_cafe_sales!$C3097),dirty_cafe_sales!$C3097,3)</f>
        <v>5</v>
      </c>
      <c r="D3097" s="19">
        <f>VLOOKUP($B3097,Price_Per_Item!$A$3:$B$11,2,FALSE)</f>
        <v>3</v>
      </c>
      <c r="E3097" s="25">
        <f t="shared" si="48"/>
        <v>15</v>
      </c>
      <c r="F3097" t="str">
        <f>IF(OR(dirty_cafe_sales!$F3097="UNKNOWN",dirty_cafe_sales!$F3097="ERROR",dirty_cafe_sales!$F3097=""),"Unknown",dirty_cafe_sales!$F3097)</f>
        <v>Cash</v>
      </c>
      <c r="G3097" t="str">
        <f>IF(OR(dirty_cafe_sales!$G3097="UNKNOWN",dirty_cafe_sales!$G3097="ERROR",dirty_cafe_sales!$G3097=""),"Unknown",dirty_cafe_sales!$G3097)</f>
        <v>In-store</v>
      </c>
      <c r="H3097" s="2" t="d">
        <v>2023-08-15</v>
      </c>
    </row>
    <row r="3098" spans="1:8" x14ac:dyDescent="0.2">
      <c r="A3098" s="16" t="s">
        <v>3119</v>
      </c>
      <c r="B3098" s="16" t="str">
        <f>IF(OR(dirty_cafe_sales!$B3098="UNKNOWN",dirty_cafe_sales!$B3098="",dirty_cafe_sales!$B3098="ERROR"),"Unknown_Item",dirty_cafe_sales!$B3098)</f>
        <v>Tea</v>
      </c>
      <c r="C3098" s="23">
        <f>IF(ISNUMBER(dirty_cafe_sales!$C3098),dirty_cafe_sales!$C3098,3)</f>
        <v>3</v>
      </c>
      <c r="D3098" s="19">
        <f>VLOOKUP($B3098,Price_Per_Item!$A$3:$B$11,2,FALSE)</f>
        <v>1.5</v>
      </c>
      <c r="E3098" s="25">
        <f t="shared" si="48"/>
        <v>4.5</v>
      </c>
      <c r="F3098" t="str">
        <f>IF(OR(dirty_cafe_sales!$F3098="UNKNOWN",dirty_cafe_sales!$F3098="ERROR",dirty_cafe_sales!$F3098=""),"Unknown",dirty_cafe_sales!$F3098)</f>
        <v>Unknown</v>
      </c>
      <c r="G3098" t="str">
        <f>IF(OR(dirty_cafe_sales!$G3098="UNKNOWN",dirty_cafe_sales!$G3098="ERROR",dirty_cafe_sales!$G3098=""),"Unknown",dirty_cafe_sales!$G3098)</f>
        <v>Unknown</v>
      </c>
      <c r="H3098" s="2" t="d">
        <v>2023-09-16</v>
      </c>
    </row>
    <row r="3099" spans="1:8" x14ac:dyDescent="0.2">
      <c r="A3099" s="16" t="s">
        <v>3120</v>
      </c>
      <c r="B3099" s="16" t="str">
        <f>IF(OR(dirty_cafe_sales!$B3099="UNKNOWN",dirty_cafe_sales!$B3099="",dirty_cafe_sales!$B3099="ERROR"),"Unknown_Item",dirty_cafe_sales!$B3099)</f>
        <v>Smoothie</v>
      </c>
      <c r="C3099" s="23">
        <f>IF(ISNUMBER(dirty_cafe_sales!$C3099),dirty_cafe_sales!$C3099,3)</f>
        <v>4</v>
      </c>
      <c r="D3099" s="19">
        <f>VLOOKUP($B3099,Price_Per_Item!$A$3:$B$11,2,FALSE)</f>
        <v>4</v>
      </c>
      <c r="E3099" s="25">
        <f t="shared" si="48"/>
        <v>16</v>
      </c>
      <c r="F3099" t="str">
        <f>IF(OR(dirty_cafe_sales!$F3099="UNKNOWN",dirty_cafe_sales!$F3099="ERROR",dirty_cafe_sales!$F3099=""),"Unknown",dirty_cafe_sales!$F3099)</f>
        <v>Credit Card</v>
      </c>
      <c r="G3099" t="str">
        <f>IF(OR(dirty_cafe_sales!$G3099="UNKNOWN",dirty_cafe_sales!$G3099="ERROR",dirty_cafe_sales!$G3099=""),"Unknown",dirty_cafe_sales!$G3099)</f>
        <v>In-store</v>
      </c>
      <c r="H3099" s="2" t="d">
        <v>2023-07-17</v>
      </c>
    </row>
    <row r="3100" spans="1:8" x14ac:dyDescent="0.2">
      <c r="A3100" s="16" t="s">
        <v>3121</v>
      </c>
      <c r="B3100" s="16" t="str">
        <f>IF(OR(dirty_cafe_sales!$B3100="UNKNOWN",dirty_cafe_sales!$B3100="",dirty_cafe_sales!$B3100="ERROR"),"Unknown_Item",dirty_cafe_sales!$B3100)</f>
        <v>Cake</v>
      </c>
      <c r="C3100" s="23">
        <f>IF(ISNUMBER(dirty_cafe_sales!$C3100),dirty_cafe_sales!$C3100,3)</f>
        <v>3</v>
      </c>
      <c r="D3100" s="19">
        <f>VLOOKUP($B3100,Price_Per_Item!$A$3:$B$11,2,FALSE)</f>
        <v>3</v>
      </c>
      <c r="E3100" s="25">
        <f t="shared" si="48"/>
        <v>9</v>
      </c>
      <c r="F3100" t="str">
        <f>IF(OR(dirty_cafe_sales!$F3100="UNKNOWN",dirty_cafe_sales!$F3100="ERROR",dirty_cafe_sales!$F3100=""),"Unknown",dirty_cafe_sales!$F3100)</f>
        <v>Cash</v>
      </c>
      <c r="G3100" t="str">
        <f>IF(OR(dirty_cafe_sales!$G3100="UNKNOWN",dirty_cafe_sales!$G3100="ERROR",dirty_cafe_sales!$G3100=""),"Unknown",dirty_cafe_sales!$G3100)</f>
        <v>Takeaway</v>
      </c>
      <c r="H3100" s="2" t="d">
        <v>2023-04-02</v>
      </c>
    </row>
    <row r="3101" spans="1:8" x14ac:dyDescent="0.2">
      <c r="A3101" s="16" t="s">
        <v>3122</v>
      </c>
      <c r="B3101" s="16" t="str">
        <f>IF(OR(dirty_cafe_sales!$B3101="UNKNOWN",dirty_cafe_sales!$B3101="",dirty_cafe_sales!$B3101="ERROR"),"Unknown_Item",dirty_cafe_sales!$B3101)</f>
        <v>Cookie</v>
      </c>
      <c r="C3101" s="23">
        <f>IF(ISNUMBER(dirty_cafe_sales!$C3101),dirty_cafe_sales!$C3101,3)</f>
        <v>5</v>
      </c>
      <c r="D3101" s="19">
        <f>VLOOKUP($B3101,Price_Per_Item!$A$3:$B$11,2,FALSE)</f>
        <v>1</v>
      </c>
      <c r="E3101" s="25">
        <f t="shared" si="48"/>
        <v>5</v>
      </c>
      <c r="F3101" t="str">
        <f>IF(OR(dirty_cafe_sales!$F3101="UNKNOWN",dirty_cafe_sales!$F3101="ERROR",dirty_cafe_sales!$F3101=""),"Unknown",dirty_cafe_sales!$F3101)</f>
        <v>Digital Wallet</v>
      </c>
      <c r="G3101" t="str">
        <f>IF(OR(dirty_cafe_sales!$G3101="UNKNOWN",dirty_cafe_sales!$G3101="ERROR",dirty_cafe_sales!$G3101=""),"Unknown",dirty_cafe_sales!$G3101)</f>
        <v>Takeaway</v>
      </c>
      <c r="H3101" s="2" t="d">
        <v>2023-08-17</v>
      </c>
    </row>
    <row r="3102" spans="1:8" x14ac:dyDescent="0.2">
      <c r="A3102" s="16" t="s">
        <v>3123</v>
      </c>
      <c r="B3102" s="16" t="str">
        <f>IF(OR(dirty_cafe_sales!$B3102="UNKNOWN",dirty_cafe_sales!$B3102="",dirty_cafe_sales!$B3102="ERROR"),"Unknown_Item",dirty_cafe_sales!$B3102)</f>
        <v>Smoothie</v>
      </c>
      <c r="C3102" s="23">
        <f>IF(ISNUMBER(dirty_cafe_sales!$C3102),dirty_cafe_sales!$C3102,3)</f>
        <v>4</v>
      </c>
      <c r="D3102" s="19">
        <f>VLOOKUP($B3102,Price_Per_Item!$A$3:$B$11,2,FALSE)</f>
        <v>4</v>
      </c>
      <c r="E3102" s="25">
        <f t="shared" si="48"/>
        <v>16</v>
      </c>
      <c r="F3102" t="str">
        <f>IF(OR(dirty_cafe_sales!$F3102="UNKNOWN",dirty_cafe_sales!$F3102="ERROR",dirty_cafe_sales!$F3102=""),"Unknown",dirty_cafe_sales!$F3102)</f>
        <v>Unknown</v>
      </c>
      <c r="G3102" t="str">
        <f>IF(OR(dirty_cafe_sales!$G3102="UNKNOWN",dirty_cafe_sales!$G3102="ERROR",dirty_cafe_sales!$G3102=""),"Unknown",dirty_cafe_sales!$G3102)</f>
        <v>In-store</v>
      </c>
      <c r="H3102" s="2" t="d">
        <v>2023-04-03</v>
      </c>
    </row>
    <row r="3103" spans="1:8" x14ac:dyDescent="0.2">
      <c r="A3103" s="16" t="s">
        <v>3124</v>
      </c>
      <c r="B3103" s="16" t="str">
        <f>IF(OR(dirty_cafe_sales!$B3103="UNKNOWN",dirty_cafe_sales!$B3103="",dirty_cafe_sales!$B3103="ERROR"),"Unknown_Item",dirty_cafe_sales!$B3103)</f>
        <v>Cake</v>
      </c>
      <c r="C3103" s="23">
        <f>IF(ISNUMBER(dirty_cafe_sales!$C3103),dirty_cafe_sales!$C3103,3)</f>
        <v>5</v>
      </c>
      <c r="D3103" s="19">
        <f>VLOOKUP($B3103,Price_Per_Item!$A$3:$B$11,2,FALSE)</f>
        <v>3</v>
      </c>
      <c r="E3103" s="25">
        <f t="shared" si="48"/>
        <v>15</v>
      </c>
      <c r="F3103" t="str">
        <f>IF(OR(dirty_cafe_sales!$F3103="UNKNOWN",dirty_cafe_sales!$F3103="ERROR",dirty_cafe_sales!$F3103=""),"Unknown",dirty_cafe_sales!$F3103)</f>
        <v>Cash</v>
      </c>
      <c r="G3103" t="str">
        <f>IF(OR(dirty_cafe_sales!$G3103="UNKNOWN",dirty_cafe_sales!$G3103="ERROR",dirty_cafe_sales!$G3103=""),"Unknown",dirty_cafe_sales!$G3103)</f>
        <v>Unknown</v>
      </c>
      <c r="H3103" s="2" t="d">
        <v>2023-08-11</v>
      </c>
    </row>
    <row r="3104" spans="1:8" x14ac:dyDescent="0.2">
      <c r="A3104" s="16" t="s">
        <v>3125</v>
      </c>
      <c r="B3104" s="16" t="str">
        <f>IF(OR(dirty_cafe_sales!$B3104="UNKNOWN",dirty_cafe_sales!$B3104="",dirty_cafe_sales!$B3104="ERROR"),"Unknown_Item",dirty_cafe_sales!$B3104)</f>
        <v>Coffee</v>
      </c>
      <c r="C3104" s="23">
        <f>IF(ISNUMBER(dirty_cafe_sales!$C3104),dirty_cafe_sales!$C3104,3)</f>
        <v>3</v>
      </c>
      <c r="D3104" s="19">
        <f>VLOOKUP($B3104,Price_Per_Item!$A$3:$B$11,2,FALSE)</f>
        <v>2</v>
      </c>
      <c r="E3104" s="25">
        <f t="shared" si="48"/>
        <v>6</v>
      </c>
      <c r="F3104" t="str">
        <f>IF(OR(dirty_cafe_sales!$F3104="UNKNOWN",dirty_cafe_sales!$F3104="ERROR",dirty_cafe_sales!$F3104=""),"Unknown",dirty_cafe_sales!$F3104)</f>
        <v>Credit Card</v>
      </c>
      <c r="G3104" t="str">
        <f>IF(OR(dirty_cafe_sales!$G3104="UNKNOWN",dirty_cafe_sales!$G3104="ERROR",dirty_cafe_sales!$G3104=""),"Unknown",dirty_cafe_sales!$G3104)</f>
        <v>Unknown</v>
      </c>
      <c r="H3104" s="2" t="d">
        <v>2023-11-17</v>
      </c>
    </row>
    <row r="3105" spans="1:8" x14ac:dyDescent="0.2">
      <c r="A3105" s="16" t="s">
        <v>3126</v>
      </c>
      <c r="B3105" s="16" t="str">
        <f>IF(OR(dirty_cafe_sales!$B3105="UNKNOWN",dirty_cafe_sales!$B3105="",dirty_cafe_sales!$B3105="ERROR"),"Unknown_Item",dirty_cafe_sales!$B3105)</f>
        <v>Sandwich</v>
      </c>
      <c r="C3105" s="23">
        <f>IF(ISNUMBER(dirty_cafe_sales!$C3105),dirty_cafe_sales!$C3105,3)</f>
        <v>5</v>
      </c>
      <c r="D3105" s="19">
        <f>VLOOKUP($B3105,Price_Per_Item!$A$3:$B$11,2,FALSE)</f>
        <v>4</v>
      </c>
      <c r="E3105" s="25">
        <f t="shared" si="48"/>
        <v>20</v>
      </c>
      <c r="F3105" t="str">
        <f>IF(OR(dirty_cafe_sales!$F3105="UNKNOWN",dirty_cafe_sales!$F3105="ERROR",dirty_cafe_sales!$F3105=""),"Unknown",dirty_cafe_sales!$F3105)</f>
        <v>Unknown</v>
      </c>
      <c r="G3105" t="str">
        <f>IF(OR(dirty_cafe_sales!$G3105="UNKNOWN",dirty_cafe_sales!$G3105="ERROR",dirty_cafe_sales!$G3105=""),"Unknown",dirty_cafe_sales!$G3105)</f>
        <v>Unknown</v>
      </c>
      <c r="H3105" s="2" t="d">
        <v>2023-10-24</v>
      </c>
    </row>
    <row r="3106" spans="1:8" x14ac:dyDescent="0.2">
      <c r="A3106" s="16" t="s">
        <v>3127</v>
      </c>
      <c r="B3106" s="16" t="str">
        <f>IF(OR(dirty_cafe_sales!$B3106="UNKNOWN",dirty_cafe_sales!$B3106="",dirty_cafe_sales!$B3106="ERROR"),"Unknown_Item",dirty_cafe_sales!$B3106)</f>
        <v>Cake</v>
      </c>
      <c r="C3106" s="23">
        <f>IF(ISNUMBER(dirty_cafe_sales!$C3106),dirty_cafe_sales!$C3106,3)</f>
        <v>1</v>
      </c>
      <c r="D3106" s="19">
        <f>VLOOKUP($B3106,Price_Per_Item!$A$3:$B$11,2,FALSE)</f>
        <v>3</v>
      </c>
      <c r="E3106" s="25">
        <f t="shared" si="48"/>
        <v>3</v>
      </c>
      <c r="F3106" t="str">
        <f>IF(OR(dirty_cafe_sales!$F3106="UNKNOWN",dirty_cafe_sales!$F3106="ERROR",dirty_cafe_sales!$F3106=""),"Unknown",dirty_cafe_sales!$F3106)</f>
        <v>Unknown</v>
      </c>
      <c r="G3106" t="str">
        <f>IF(OR(dirty_cafe_sales!$G3106="UNKNOWN",dirty_cafe_sales!$G3106="ERROR",dirty_cafe_sales!$G3106=""),"Unknown",dirty_cafe_sales!$G3106)</f>
        <v>Unknown</v>
      </c>
      <c r="H3106" s="2" t="d">
        <v>2023-07-10</v>
      </c>
    </row>
    <row r="3107" spans="1:8" x14ac:dyDescent="0.2">
      <c r="A3107" s="16" t="s">
        <v>3128</v>
      </c>
      <c r="B3107" s="16" t="str">
        <f>IF(OR(dirty_cafe_sales!$B3107="UNKNOWN",dirty_cafe_sales!$B3107="",dirty_cafe_sales!$B3107="ERROR"),"Unknown_Item",dirty_cafe_sales!$B3107)</f>
        <v>Smoothie</v>
      </c>
      <c r="C3107" s="23">
        <f>IF(ISNUMBER(dirty_cafe_sales!$C3107),dirty_cafe_sales!$C3107,3)</f>
        <v>1</v>
      </c>
      <c r="D3107" s="19">
        <f>VLOOKUP($B3107,Price_Per_Item!$A$3:$B$11,2,FALSE)</f>
        <v>4</v>
      </c>
      <c r="E3107" s="25">
        <f t="shared" si="48"/>
        <v>4</v>
      </c>
      <c r="F3107" t="str">
        <f>IF(OR(dirty_cafe_sales!$F3107="UNKNOWN",dirty_cafe_sales!$F3107="ERROR",dirty_cafe_sales!$F3107=""),"Unknown",dirty_cafe_sales!$F3107)</f>
        <v>Cash</v>
      </c>
      <c r="G3107" t="str">
        <f>IF(OR(dirty_cafe_sales!$G3107="UNKNOWN",dirty_cafe_sales!$G3107="ERROR",dirty_cafe_sales!$G3107=""),"Unknown",dirty_cafe_sales!$G3107)</f>
        <v>Takeaway</v>
      </c>
      <c r="H3107" s="2" t="d">
        <v>2023-05-27</v>
      </c>
    </row>
    <row r="3108" spans="1:8" x14ac:dyDescent="0.2">
      <c r="A3108" s="16" t="s">
        <v>3129</v>
      </c>
      <c r="B3108" s="16" t="str">
        <f>IF(OR(dirty_cafe_sales!$B3108="UNKNOWN",dirty_cafe_sales!$B3108="",dirty_cafe_sales!$B3108="ERROR"),"Unknown_Item",dirty_cafe_sales!$B3108)</f>
        <v>Cake</v>
      </c>
      <c r="C3108" s="23">
        <f>IF(ISNUMBER(dirty_cafe_sales!$C3108),dirty_cafe_sales!$C3108,3)</f>
        <v>1</v>
      </c>
      <c r="D3108" s="19">
        <f>VLOOKUP($B3108,Price_Per_Item!$A$3:$B$11,2,FALSE)</f>
        <v>3</v>
      </c>
      <c r="E3108" s="25">
        <f t="shared" si="48"/>
        <v>3</v>
      </c>
      <c r="F3108" t="str">
        <f>IF(OR(dirty_cafe_sales!$F3108="UNKNOWN",dirty_cafe_sales!$F3108="ERROR",dirty_cafe_sales!$F3108=""),"Unknown",dirty_cafe_sales!$F3108)</f>
        <v>Unknown</v>
      </c>
      <c r="G3108" t="str">
        <f>IF(OR(dirty_cafe_sales!$G3108="UNKNOWN",dirty_cafe_sales!$G3108="ERROR",dirty_cafe_sales!$G3108=""),"Unknown",dirty_cafe_sales!$G3108)</f>
        <v>Takeaway</v>
      </c>
      <c r="H3108" s="2" t="d">
        <v>2023-04-04</v>
      </c>
    </row>
    <row r="3109" spans="1:8" x14ac:dyDescent="0.2">
      <c r="A3109" s="16" t="s">
        <v>3130</v>
      </c>
      <c r="B3109" s="16" t="str">
        <f>IF(OR(dirty_cafe_sales!$B3109="UNKNOWN",dirty_cafe_sales!$B3109="",dirty_cafe_sales!$B3109="ERROR"),"Unknown_Item",dirty_cafe_sales!$B3109)</f>
        <v>Cookie</v>
      </c>
      <c r="C3109" s="23">
        <f>IF(ISNUMBER(dirty_cafe_sales!$C3109),dirty_cafe_sales!$C3109,3)</f>
        <v>3</v>
      </c>
      <c r="D3109" s="19">
        <f>VLOOKUP($B3109,Price_Per_Item!$A$3:$B$11,2,FALSE)</f>
        <v>1</v>
      </c>
      <c r="E3109" s="25">
        <f t="shared" si="48"/>
        <v>3</v>
      </c>
      <c r="F3109" t="str">
        <f>IF(OR(dirty_cafe_sales!$F3109="UNKNOWN",dirty_cafe_sales!$F3109="ERROR",dirty_cafe_sales!$F3109=""),"Unknown",dirty_cafe_sales!$F3109)</f>
        <v>Unknown</v>
      </c>
      <c r="G3109" t="str">
        <f>IF(OR(dirty_cafe_sales!$G3109="UNKNOWN",dirty_cafe_sales!$G3109="ERROR",dirty_cafe_sales!$G3109=""),"Unknown",dirty_cafe_sales!$G3109)</f>
        <v>In-store</v>
      </c>
      <c r="H3109" s="2" t="d">
        <v>2023-03-04</v>
      </c>
    </row>
    <row r="3110" spans="1:8" x14ac:dyDescent="0.2">
      <c r="A3110" s="16" t="s">
        <v>3131</v>
      </c>
      <c r="B3110" s="16" t="str">
        <f>IF(OR(dirty_cafe_sales!$B3110="UNKNOWN",dirty_cafe_sales!$B3110="",dirty_cafe_sales!$B3110="ERROR"),"Unknown_Item",dirty_cafe_sales!$B3110)</f>
        <v>Cookie</v>
      </c>
      <c r="C3110" s="23">
        <f>IF(ISNUMBER(dirty_cafe_sales!$C3110),dirty_cafe_sales!$C3110,3)</f>
        <v>3</v>
      </c>
      <c r="D3110" s="19">
        <f>VLOOKUP($B3110,Price_Per_Item!$A$3:$B$11,2,FALSE)</f>
        <v>1</v>
      </c>
      <c r="E3110" s="25">
        <f t="shared" si="48"/>
        <v>3</v>
      </c>
      <c r="F3110" t="str">
        <f>IF(OR(dirty_cafe_sales!$F3110="UNKNOWN",dirty_cafe_sales!$F3110="ERROR",dirty_cafe_sales!$F3110=""),"Unknown",dirty_cafe_sales!$F3110)</f>
        <v>Credit Card</v>
      </c>
      <c r="G3110" t="str">
        <f>IF(OR(dirty_cafe_sales!$G3110="UNKNOWN",dirty_cafe_sales!$G3110="ERROR",dirty_cafe_sales!$G3110=""),"Unknown",dirty_cafe_sales!$G3110)</f>
        <v>Takeaway</v>
      </c>
      <c r="H3110" s="2" t="d">
        <v>2023-12-28</v>
      </c>
    </row>
    <row r="3111" spans="1:8" x14ac:dyDescent="0.2">
      <c r="A3111" s="16" t="s">
        <v>3132</v>
      </c>
      <c r="B3111" s="16" t="str">
        <f>IF(OR(dirty_cafe_sales!$B3111="UNKNOWN",dirty_cafe_sales!$B3111="",dirty_cafe_sales!$B3111="ERROR"),"Unknown_Item",dirty_cafe_sales!$B3111)</f>
        <v>Cookie</v>
      </c>
      <c r="C3111" s="23">
        <f>IF(ISNUMBER(dirty_cafe_sales!$C3111),dirty_cafe_sales!$C3111,3)</f>
        <v>1</v>
      </c>
      <c r="D3111" s="19">
        <f>VLOOKUP($B3111,Price_Per_Item!$A$3:$B$11,2,FALSE)</f>
        <v>1</v>
      </c>
      <c r="E3111" s="25">
        <f t="shared" si="48"/>
        <v>1</v>
      </c>
      <c r="F3111" t="str">
        <f>IF(OR(dirty_cafe_sales!$F3111="UNKNOWN",dirty_cafe_sales!$F3111="ERROR",dirty_cafe_sales!$F3111=""),"Unknown",dirty_cafe_sales!$F3111)</f>
        <v>Credit Card</v>
      </c>
      <c r="G3111" t="str">
        <f>IF(OR(dirty_cafe_sales!$G3111="UNKNOWN",dirty_cafe_sales!$G3111="ERROR",dirty_cafe_sales!$G3111=""),"Unknown",dirty_cafe_sales!$G3111)</f>
        <v>In-store</v>
      </c>
      <c r="H3111" s="2" t="d">
        <v>2023-07-30</v>
      </c>
    </row>
    <row r="3112" spans="1:8" x14ac:dyDescent="0.2">
      <c r="A3112" s="16" t="s">
        <v>3133</v>
      </c>
      <c r="B3112" s="16" t="str">
        <f>IF(OR(dirty_cafe_sales!$B3112="UNKNOWN",dirty_cafe_sales!$B3112="",dirty_cafe_sales!$B3112="ERROR"),"Unknown_Item",dirty_cafe_sales!$B3112)</f>
        <v>Unknown_Item</v>
      </c>
      <c r="C3112" s="23">
        <f>IF(ISNUMBER(dirty_cafe_sales!$C3112),dirty_cafe_sales!$C3112,3)</f>
        <v>2</v>
      </c>
      <c r="D3112" s="19">
        <f>VLOOKUP($B3112,Price_Per_Item!$A$3:$B$11,2,FALSE)</f>
        <v>2.9375</v>
      </c>
      <c r="E3112" s="25">
        <f t="shared" si="48"/>
        <v>5.875</v>
      </c>
      <c r="F3112" t="str">
        <f>IF(OR(dirty_cafe_sales!$F3112="UNKNOWN",dirty_cafe_sales!$F3112="ERROR",dirty_cafe_sales!$F3112=""),"Unknown",dirty_cafe_sales!$F3112)</f>
        <v>Cash</v>
      </c>
      <c r="G3112" t="str">
        <f>IF(OR(dirty_cafe_sales!$G3112="UNKNOWN",dirty_cafe_sales!$G3112="ERROR",dirty_cafe_sales!$G3112=""),"Unknown",dirty_cafe_sales!$G3112)</f>
        <v>Takeaway</v>
      </c>
      <c r="H3112" s="2" t="d">
        <v>2023-02-02</v>
      </c>
    </row>
    <row r="3113" spans="1:8" x14ac:dyDescent="0.2">
      <c r="A3113" s="16" t="s">
        <v>3134</v>
      </c>
      <c r="B3113" s="16" t="str">
        <f>IF(OR(dirty_cafe_sales!$B3113="UNKNOWN",dirty_cafe_sales!$B3113="",dirty_cafe_sales!$B3113="ERROR"),"Unknown_Item",dirty_cafe_sales!$B3113)</f>
        <v>Smoothie</v>
      </c>
      <c r="C3113" s="23">
        <f>IF(ISNUMBER(dirty_cafe_sales!$C3113),dirty_cafe_sales!$C3113,3)</f>
        <v>1</v>
      </c>
      <c r="D3113" s="19">
        <f>VLOOKUP($B3113,Price_Per_Item!$A$3:$B$11,2,FALSE)</f>
        <v>4</v>
      </c>
      <c r="E3113" s="25">
        <f t="shared" si="48"/>
        <v>4</v>
      </c>
      <c r="F3113" t="str">
        <f>IF(OR(dirty_cafe_sales!$F3113="UNKNOWN",dirty_cafe_sales!$F3113="ERROR",dirty_cafe_sales!$F3113=""),"Unknown",dirty_cafe_sales!$F3113)</f>
        <v>Digital Wallet</v>
      </c>
      <c r="G3113" t="str">
        <f>IF(OR(dirty_cafe_sales!$G3113="UNKNOWN",dirty_cafe_sales!$G3113="ERROR",dirty_cafe_sales!$G3113=""),"Unknown",dirty_cafe_sales!$G3113)</f>
        <v>Unknown</v>
      </c>
      <c r="H3113" s="2" t="d">
        <v>2023-07-04</v>
      </c>
    </row>
    <row r="3114" spans="1:8" x14ac:dyDescent="0.2">
      <c r="A3114" s="16" t="s">
        <v>3135</v>
      </c>
      <c r="B3114" s="16" t="str">
        <f>IF(OR(dirty_cafe_sales!$B3114="UNKNOWN",dirty_cafe_sales!$B3114="",dirty_cafe_sales!$B3114="ERROR"),"Unknown_Item",dirty_cafe_sales!$B3114)</f>
        <v>Sandwich</v>
      </c>
      <c r="C3114" s="23">
        <f>IF(ISNUMBER(dirty_cafe_sales!$C3114),dirty_cafe_sales!$C3114,3)</f>
        <v>5</v>
      </c>
      <c r="D3114" s="19">
        <f>VLOOKUP($B3114,Price_Per_Item!$A$3:$B$11,2,FALSE)</f>
        <v>4</v>
      </c>
      <c r="E3114" s="25">
        <f t="shared" si="48"/>
        <v>20</v>
      </c>
      <c r="F3114" t="str">
        <f>IF(OR(dirty_cafe_sales!$F3114="UNKNOWN",dirty_cafe_sales!$F3114="ERROR",dirty_cafe_sales!$F3114=""),"Unknown",dirty_cafe_sales!$F3114)</f>
        <v>Digital Wallet</v>
      </c>
      <c r="G3114" t="str">
        <f>IF(OR(dirty_cafe_sales!$G3114="UNKNOWN",dirty_cafe_sales!$G3114="ERROR",dirty_cafe_sales!$G3114=""),"Unknown",dirty_cafe_sales!$G3114)</f>
        <v>In-store</v>
      </c>
      <c r="H3114" s="2" t="d">
        <v>2023-07-15</v>
      </c>
    </row>
    <row r="3115" spans="1:8" x14ac:dyDescent="0.2">
      <c r="A3115" s="16" t="s">
        <v>3136</v>
      </c>
      <c r="B3115" s="16" t="str">
        <f>IF(OR(dirty_cafe_sales!$B3115="UNKNOWN",dirty_cafe_sales!$B3115="",dirty_cafe_sales!$B3115="ERROR"),"Unknown_Item",dirty_cafe_sales!$B3115)</f>
        <v>Cake</v>
      </c>
      <c r="C3115" s="23">
        <f>IF(ISNUMBER(dirty_cafe_sales!$C3115),dirty_cafe_sales!$C3115,3)</f>
        <v>2</v>
      </c>
      <c r="D3115" s="19">
        <f>VLOOKUP($B3115,Price_Per_Item!$A$3:$B$11,2,FALSE)</f>
        <v>3</v>
      </c>
      <c r="E3115" s="25">
        <f t="shared" si="48"/>
        <v>6</v>
      </c>
      <c r="F3115" t="str">
        <f>IF(OR(dirty_cafe_sales!$F3115="UNKNOWN",dirty_cafe_sales!$F3115="ERROR",dirty_cafe_sales!$F3115=""),"Unknown",dirty_cafe_sales!$F3115)</f>
        <v>Credit Card</v>
      </c>
      <c r="G3115" t="str">
        <f>IF(OR(dirty_cafe_sales!$G3115="UNKNOWN",dirty_cafe_sales!$G3115="ERROR",dirty_cafe_sales!$G3115=""),"Unknown",dirty_cafe_sales!$G3115)</f>
        <v>Takeaway</v>
      </c>
      <c r="H3115" s="2" t="d">
        <v>2023-08-31</v>
      </c>
    </row>
    <row r="3116" spans="1:8" x14ac:dyDescent="0.2">
      <c r="A3116" s="16" t="s">
        <v>3137</v>
      </c>
      <c r="B3116" s="16" t="str">
        <f>IF(OR(dirty_cafe_sales!$B3116="UNKNOWN",dirty_cafe_sales!$B3116="",dirty_cafe_sales!$B3116="ERROR"),"Unknown_Item",dirty_cafe_sales!$B3116)</f>
        <v>Salad</v>
      </c>
      <c r="C3116" s="23">
        <f>IF(ISNUMBER(dirty_cafe_sales!$C3116),dirty_cafe_sales!$C3116,3)</f>
        <v>1</v>
      </c>
      <c r="D3116" s="19">
        <f>VLOOKUP($B3116,Price_Per_Item!$A$3:$B$11,2,FALSE)</f>
        <v>5</v>
      </c>
      <c r="E3116" s="25">
        <f t="shared" si="48"/>
        <v>5</v>
      </c>
      <c r="F3116" t="str">
        <f>IF(OR(dirty_cafe_sales!$F3116="UNKNOWN",dirty_cafe_sales!$F3116="ERROR",dirty_cafe_sales!$F3116=""),"Unknown",dirty_cafe_sales!$F3116)</f>
        <v>Cash</v>
      </c>
      <c r="G3116" t="str">
        <f>IF(OR(dirty_cafe_sales!$G3116="UNKNOWN",dirty_cafe_sales!$G3116="ERROR",dirty_cafe_sales!$G3116=""),"Unknown",dirty_cafe_sales!$G3116)</f>
        <v>Unknown</v>
      </c>
      <c r="H3116" s="2" t="d">
        <v>2023-07-30</v>
      </c>
    </row>
    <row r="3117" spans="1:8" x14ac:dyDescent="0.2">
      <c r="A3117" s="16" t="s">
        <v>3138</v>
      </c>
      <c r="B3117" s="16" t="str">
        <f>IF(OR(dirty_cafe_sales!$B3117="UNKNOWN",dirty_cafe_sales!$B3117="",dirty_cafe_sales!$B3117="ERROR"),"Unknown_Item",dirty_cafe_sales!$B3117)</f>
        <v>Juice</v>
      </c>
      <c r="C3117" s="23">
        <f>IF(ISNUMBER(dirty_cafe_sales!$C3117),dirty_cafe_sales!$C3117,3)</f>
        <v>1</v>
      </c>
      <c r="D3117" s="19">
        <f>VLOOKUP($B3117,Price_Per_Item!$A$3:$B$11,2,FALSE)</f>
        <v>3</v>
      </c>
      <c r="E3117" s="25">
        <f t="shared" si="48"/>
        <v>3</v>
      </c>
      <c r="F3117" t="str">
        <f>IF(OR(dirty_cafe_sales!$F3117="UNKNOWN",dirty_cafe_sales!$F3117="ERROR",dirty_cafe_sales!$F3117=""),"Unknown",dirty_cafe_sales!$F3117)</f>
        <v>Credit Card</v>
      </c>
      <c r="G3117" t="str">
        <f>IF(OR(dirty_cafe_sales!$G3117="UNKNOWN",dirty_cafe_sales!$G3117="ERROR",dirty_cafe_sales!$G3117=""),"Unknown",dirty_cafe_sales!$G3117)</f>
        <v>Unknown</v>
      </c>
      <c r="H3117" s="2" t="d">
        <v>2023-06-12</v>
      </c>
    </row>
    <row r="3118" spans="1:8" x14ac:dyDescent="0.2">
      <c r="A3118" s="16" t="s">
        <v>3139</v>
      </c>
      <c r="B3118" s="16" t="str">
        <f>IF(OR(dirty_cafe_sales!$B3118="UNKNOWN",dirty_cafe_sales!$B3118="",dirty_cafe_sales!$B3118="ERROR"),"Unknown_Item",dirty_cafe_sales!$B3118)</f>
        <v>Cake</v>
      </c>
      <c r="C3118" s="23">
        <f>IF(ISNUMBER(dirty_cafe_sales!$C3118),dirty_cafe_sales!$C3118,3)</f>
        <v>5</v>
      </c>
      <c r="D3118" s="19">
        <f>VLOOKUP($B3118,Price_Per_Item!$A$3:$B$11,2,FALSE)</f>
        <v>3</v>
      </c>
      <c r="E3118" s="25">
        <f t="shared" si="48"/>
        <v>15</v>
      </c>
      <c r="F3118" t="str">
        <f>IF(OR(dirty_cafe_sales!$F3118="UNKNOWN",dirty_cafe_sales!$F3118="ERROR",dirty_cafe_sales!$F3118=""),"Unknown",dirty_cafe_sales!$F3118)</f>
        <v>Digital Wallet</v>
      </c>
      <c r="G3118" t="str">
        <f>IF(OR(dirty_cafe_sales!$G3118="UNKNOWN",dirty_cafe_sales!$G3118="ERROR",dirty_cafe_sales!$G3118=""),"Unknown",dirty_cafe_sales!$G3118)</f>
        <v>Unknown</v>
      </c>
      <c r="H3118" s="2" t="d">
        <v>2023-05-26</v>
      </c>
    </row>
    <row r="3119" spans="1:8" x14ac:dyDescent="0.2">
      <c r="A3119" s="16" t="s">
        <v>3140</v>
      </c>
      <c r="B3119" s="16" t="str">
        <f>IF(OR(dirty_cafe_sales!$B3119="UNKNOWN",dirty_cafe_sales!$B3119="",dirty_cafe_sales!$B3119="ERROR"),"Unknown_Item",dirty_cafe_sales!$B3119)</f>
        <v>Sandwich</v>
      </c>
      <c r="C3119" s="23">
        <f>IF(ISNUMBER(dirty_cafe_sales!$C3119),dirty_cafe_sales!$C3119,3)</f>
        <v>4</v>
      </c>
      <c r="D3119" s="19">
        <f>VLOOKUP($B3119,Price_Per_Item!$A$3:$B$11,2,FALSE)</f>
        <v>4</v>
      </c>
      <c r="E3119" s="25">
        <f t="shared" si="48"/>
        <v>16</v>
      </c>
      <c r="F3119" t="str">
        <f>IF(OR(dirty_cafe_sales!$F3119="UNKNOWN",dirty_cafe_sales!$F3119="ERROR",dirty_cafe_sales!$F3119=""),"Unknown",dirty_cafe_sales!$F3119)</f>
        <v>Unknown</v>
      </c>
      <c r="G3119" t="str">
        <f>IF(OR(dirty_cafe_sales!$G3119="UNKNOWN",dirty_cafe_sales!$G3119="ERROR",dirty_cafe_sales!$G3119=""),"Unknown",dirty_cafe_sales!$G3119)</f>
        <v>In-store</v>
      </c>
      <c r="H3119" s="2" t="d">
        <v>2023-11-05</v>
      </c>
    </row>
    <row r="3120" spans="1:8" x14ac:dyDescent="0.2">
      <c r="A3120" s="16" t="s">
        <v>3141</v>
      </c>
      <c r="B3120" s="16" t="str">
        <f>IF(OR(dirty_cafe_sales!$B3120="UNKNOWN",dirty_cafe_sales!$B3120="",dirty_cafe_sales!$B3120="ERROR"),"Unknown_Item",dirty_cafe_sales!$B3120)</f>
        <v>Cookie</v>
      </c>
      <c r="C3120" s="23">
        <f>IF(ISNUMBER(dirty_cafe_sales!$C3120),dirty_cafe_sales!$C3120,3)</f>
        <v>5</v>
      </c>
      <c r="D3120" s="19">
        <f>VLOOKUP($B3120,Price_Per_Item!$A$3:$B$11,2,FALSE)</f>
        <v>1</v>
      </c>
      <c r="E3120" s="25">
        <f t="shared" si="48"/>
        <v>5</v>
      </c>
      <c r="F3120" t="str">
        <f>IF(OR(dirty_cafe_sales!$F3120="UNKNOWN",dirty_cafe_sales!$F3120="ERROR",dirty_cafe_sales!$F3120=""),"Unknown",dirty_cafe_sales!$F3120)</f>
        <v>Credit Card</v>
      </c>
      <c r="G3120" t="str">
        <f>IF(OR(dirty_cafe_sales!$G3120="UNKNOWN",dirty_cafe_sales!$G3120="ERROR",dirty_cafe_sales!$G3120=""),"Unknown",dirty_cafe_sales!$G3120)</f>
        <v>Takeaway</v>
      </c>
      <c r="H3120" s="2" t="d">
        <v>2023-11-12</v>
      </c>
    </row>
    <row r="3121" spans="1:8" x14ac:dyDescent="0.2">
      <c r="A3121" s="16" t="s">
        <v>3142</v>
      </c>
      <c r="B3121" s="16" t="str">
        <f>IF(OR(dirty_cafe_sales!$B3121="UNKNOWN",dirty_cafe_sales!$B3121="",dirty_cafe_sales!$B3121="ERROR"),"Unknown_Item",dirty_cafe_sales!$B3121)</f>
        <v>Salad</v>
      </c>
      <c r="C3121" s="23">
        <f>IF(ISNUMBER(dirty_cafe_sales!$C3121),dirty_cafe_sales!$C3121,3)</f>
        <v>3</v>
      </c>
      <c r="D3121" s="19">
        <f>VLOOKUP($B3121,Price_Per_Item!$A$3:$B$11,2,FALSE)</f>
        <v>5</v>
      </c>
      <c r="E3121" s="25">
        <f t="shared" si="48"/>
        <v>15</v>
      </c>
      <c r="F3121" t="str">
        <f>IF(OR(dirty_cafe_sales!$F3121="UNKNOWN",dirty_cafe_sales!$F3121="ERROR",dirty_cafe_sales!$F3121=""),"Unknown",dirty_cafe_sales!$F3121)</f>
        <v>Cash</v>
      </c>
      <c r="G3121" t="str">
        <f>IF(OR(dirty_cafe_sales!$G3121="UNKNOWN",dirty_cafe_sales!$G3121="ERROR",dirty_cafe_sales!$G3121=""),"Unknown",dirty_cafe_sales!$G3121)</f>
        <v>Takeaway</v>
      </c>
      <c r="H3121" s="2" t="d">
        <v>2023-10-23</v>
      </c>
    </row>
    <row r="3122" spans="1:8" x14ac:dyDescent="0.2">
      <c r="A3122" s="16" t="s">
        <v>3143</v>
      </c>
      <c r="B3122" s="16" t="str">
        <f>IF(OR(dirty_cafe_sales!$B3122="UNKNOWN",dirty_cafe_sales!$B3122="",dirty_cafe_sales!$B3122="ERROR"),"Unknown_Item",dirty_cafe_sales!$B3122)</f>
        <v>Cake</v>
      </c>
      <c r="C3122" s="23">
        <f>IF(ISNUMBER(dirty_cafe_sales!$C3122),dirty_cafe_sales!$C3122,3)</f>
        <v>1</v>
      </c>
      <c r="D3122" s="19">
        <f>VLOOKUP($B3122,Price_Per_Item!$A$3:$B$11,2,FALSE)</f>
        <v>3</v>
      </c>
      <c r="E3122" s="25">
        <f t="shared" si="48"/>
        <v>3</v>
      </c>
      <c r="F3122" t="str">
        <f>IF(OR(dirty_cafe_sales!$F3122="UNKNOWN",dirty_cafe_sales!$F3122="ERROR",dirty_cafe_sales!$F3122=""),"Unknown",dirty_cafe_sales!$F3122)</f>
        <v>Digital Wallet</v>
      </c>
      <c r="G3122" t="str">
        <f>IF(OR(dirty_cafe_sales!$G3122="UNKNOWN",dirty_cafe_sales!$G3122="ERROR",dirty_cafe_sales!$G3122=""),"Unknown",dirty_cafe_sales!$G3122)</f>
        <v>In-store</v>
      </c>
      <c r="H3122" s="2" t="d">
        <v>2023-06-19</v>
      </c>
    </row>
    <row r="3123" spans="1:8" x14ac:dyDescent="0.2">
      <c r="A3123" s="16" t="s">
        <v>3144</v>
      </c>
      <c r="B3123" s="16" t="str">
        <f>IF(OR(dirty_cafe_sales!$B3123="UNKNOWN",dirty_cafe_sales!$B3123="",dirty_cafe_sales!$B3123="ERROR"),"Unknown_Item",dirty_cafe_sales!$B3123)</f>
        <v>Coffee</v>
      </c>
      <c r="C3123" s="23">
        <f>IF(ISNUMBER(dirty_cafe_sales!$C3123),dirty_cafe_sales!$C3123,3)</f>
        <v>2</v>
      </c>
      <c r="D3123" s="19">
        <f>VLOOKUP($B3123,Price_Per_Item!$A$3:$B$11,2,FALSE)</f>
        <v>2</v>
      </c>
      <c r="E3123" s="25">
        <f t="shared" si="48"/>
        <v>4</v>
      </c>
      <c r="F3123" t="str">
        <f>IF(OR(dirty_cafe_sales!$F3123="UNKNOWN",dirty_cafe_sales!$F3123="ERROR",dirty_cafe_sales!$F3123=""),"Unknown",dirty_cafe_sales!$F3123)</f>
        <v>Unknown</v>
      </c>
      <c r="G3123" t="str">
        <f>IF(OR(dirty_cafe_sales!$G3123="UNKNOWN",dirty_cafe_sales!$G3123="ERROR",dirty_cafe_sales!$G3123=""),"Unknown",dirty_cafe_sales!$G3123)</f>
        <v>Takeaway</v>
      </c>
      <c r="H3123" s="2" t="d">
        <v>2023-10-10</v>
      </c>
    </row>
    <row r="3124" spans="1:8" x14ac:dyDescent="0.2">
      <c r="A3124" s="16" t="s">
        <v>3145</v>
      </c>
      <c r="B3124" s="16" t="str">
        <f>IF(OR(dirty_cafe_sales!$B3124="UNKNOWN",dirty_cafe_sales!$B3124="",dirty_cafe_sales!$B3124="ERROR"),"Unknown_Item",dirty_cafe_sales!$B3124)</f>
        <v>Coffee</v>
      </c>
      <c r="C3124" s="23">
        <f>IF(ISNUMBER(dirty_cafe_sales!$C3124),dirty_cafe_sales!$C3124,3)</f>
        <v>5</v>
      </c>
      <c r="D3124" s="19">
        <f>VLOOKUP($B3124,Price_Per_Item!$A$3:$B$11,2,FALSE)</f>
        <v>2</v>
      </c>
      <c r="E3124" s="25">
        <f t="shared" si="48"/>
        <v>10</v>
      </c>
      <c r="F3124" t="str">
        <f>IF(OR(dirty_cafe_sales!$F3124="UNKNOWN",dirty_cafe_sales!$F3124="ERROR",dirty_cafe_sales!$F3124=""),"Unknown",dirty_cafe_sales!$F3124)</f>
        <v>Cash</v>
      </c>
      <c r="G3124" t="str">
        <f>IF(OR(dirty_cafe_sales!$G3124="UNKNOWN",dirty_cafe_sales!$G3124="ERROR",dirty_cafe_sales!$G3124=""),"Unknown",dirty_cafe_sales!$G3124)</f>
        <v>Takeaway</v>
      </c>
      <c r="H3124" s="2" t="d">
        <v>2023-02-14</v>
      </c>
    </row>
    <row r="3125" spans="1:8" x14ac:dyDescent="0.2">
      <c r="A3125" s="16" t="s">
        <v>3146</v>
      </c>
      <c r="B3125" s="16" t="str">
        <f>IF(OR(dirty_cafe_sales!$B3125="UNKNOWN",dirty_cafe_sales!$B3125="",dirty_cafe_sales!$B3125="ERROR"),"Unknown_Item",dirty_cafe_sales!$B3125)</f>
        <v>Cookie</v>
      </c>
      <c r="C3125" s="23">
        <f>IF(ISNUMBER(dirty_cafe_sales!$C3125),dirty_cafe_sales!$C3125,3)</f>
        <v>3</v>
      </c>
      <c r="D3125" s="19">
        <f>VLOOKUP($B3125,Price_Per_Item!$A$3:$B$11,2,FALSE)</f>
        <v>1</v>
      </c>
      <c r="E3125" s="25">
        <f t="shared" si="48"/>
        <v>3</v>
      </c>
      <c r="F3125" t="str">
        <f>IF(OR(dirty_cafe_sales!$F3125="UNKNOWN",dirty_cafe_sales!$F3125="ERROR",dirty_cafe_sales!$F3125=""),"Unknown",dirty_cafe_sales!$F3125)</f>
        <v>Digital Wallet</v>
      </c>
      <c r="G3125" t="str">
        <f>IF(OR(dirty_cafe_sales!$G3125="UNKNOWN",dirty_cafe_sales!$G3125="ERROR",dirty_cafe_sales!$G3125=""),"Unknown",dirty_cafe_sales!$G3125)</f>
        <v>Takeaway</v>
      </c>
      <c r="H3125" s="2" t="d">
        <v>2023-03-15</v>
      </c>
    </row>
    <row r="3126" spans="1:8" x14ac:dyDescent="0.2">
      <c r="A3126" s="16" t="s">
        <v>3147</v>
      </c>
      <c r="B3126" s="16" t="str">
        <f>IF(OR(dirty_cafe_sales!$B3126="UNKNOWN",dirty_cafe_sales!$B3126="",dirty_cafe_sales!$B3126="ERROR"),"Unknown_Item",dirty_cafe_sales!$B3126)</f>
        <v>Juice</v>
      </c>
      <c r="C3126" s="23">
        <f>IF(ISNUMBER(dirty_cafe_sales!$C3126),dirty_cafe_sales!$C3126,3)</f>
        <v>1</v>
      </c>
      <c r="D3126" s="19">
        <f>VLOOKUP($B3126,Price_Per_Item!$A$3:$B$11,2,FALSE)</f>
        <v>3</v>
      </c>
      <c r="E3126" s="25">
        <f t="shared" si="48"/>
        <v>3</v>
      </c>
      <c r="F3126" t="str">
        <f>IF(OR(dirty_cafe_sales!$F3126="UNKNOWN",dirty_cafe_sales!$F3126="ERROR",dirty_cafe_sales!$F3126=""),"Unknown",dirty_cafe_sales!$F3126)</f>
        <v>Unknown</v>
      </c>
      <c r="G3126" t="str">
        <f>IF(OR(dirty_cafe_sales!$G3126="UNKNOWN",dirty_cafe_sales!$G3126="ERROR",dirty_cafe_sales!$G3126=""),"Unknown",dirty_cafe_sales!$G3126)</f>
        <v>Unknown</v>
      </c>
      <c r="H3126" s="2" t="d">
        <v>2023-08-20</v>
      </c>
    </row>
    <row r="3127" spans="1:8" x14ac:dyDescent="0.2">
      <c r="A3127" s="16" t="s">
        <v>3148</v>
      </c>
      <c r="B3127" s="16" t="str">
        <f>IF(OR(dirty_cafe_sales!$B3127="UNKNOWN",dirty_cafe_sales!$B3127="",dirty_cafe_sales!$B3127="ERROR"),"Unknown_Item",dirty_cafe_sales!$B3127)</f>
        <v>Sandwich</v>
      </c>
      <c r="C3127" s="23">
        <f>IF(ISNUMBER(dirty_cafe_sales!$C3127),dirty_cafe_sales!$C3127,3)</f>
        <v>3</v>
      </c>
      <c r="D3127" s="19">
        <f>VLOOKUP($B3127,Price_Per_Item!$A$3:$B$11,2,FALSE)</f>
        <v>4</v>
      </c>
      <c r="E3127" s="25">
        <f t="shared" si="48"/>
        <v>12</v>
      </c>
      <c r="F3127" t="str">
        <f>IF(OR(dirty_cafe_sales!$F3127="UNKNOWN",dirty_cafe_sales!$F3127="ERROR",dirty_cafe_sales!$F3127=""),"Unknown",dirty_cafe_sales!$F3127)</f>
        <v>Unknown</v>
      </c>
      <c r="G3127" t="str">
        <f>IF(OR(dirty_cafe_sales!$G3127="UNKNOWN",dirty_cafe_sales!$G3127="ERROR",dirty_cafe_sales!$G3127=""),"Unknown",dirty_cafe_sales!$G3127)</f>
        <v>Unknown</v>
      </c>
      <c r="H3127" s="2" t="d">
        <v>2023-11-08</v>
      </c>
    </row>
    <row r="3128" spans="1:8" x14ac:dyDescent="0.2">
      <c r="A3128" s="16" t="s">
        <v>3149</v>
      </c>
      <c r="B3128" s="16" t="str">
        <f>IF(OR(dirty_cafe_sales!$B3128="UNKNOWN",dirty_cafe_sales!$B3128="",dirty_cafe_sales!$B3128="ERROR"),"Unknown_Item",dirty_cafe_sales!$B3128)</f>
        <v>Sandwich</v>
      </c>
      <c r="C3128" s="23">
        <f>IF(ISNUMBER(dirty_cafe_sales!$C3128),dirty_cafe_sales!$C3128,3)</f>
        <v>3</v>
      </c>
      <c r="D3128" s="19">
        <f>VLOOKUP($B3128,Price_Per_Item!$A$3:$B$11,2,FALSE)</f>
        <v>4</v>
      </c>
      <c r="E3128" s="25">
        <f t="shared" si="48"/>
        <v>12</v>
      </c>
      <c r="F3128" t="str">
        <f>IF(OR(dirty_cafe_sales!$F3128="UNKNOWN",dirty_cafe_sales!$F3128="ERROR",dirty_cafe_sales!$F3128=""),"Unknown",dirty_cafe_sales!$F3128)</f>
        <v>Unknown</v>
      </c>
      <c r="G3128" t="str">
        <f>IF(OR(dirty_cafe_sales!$G3128="UNKNOWN",dirty_cafe_sales!$G3128="ERROR",dirty_cafe_sales!$G3128=""),"Unknown",dirty_cafe_sales!$G3128)</f>
        <v>Takeaway</v>
      </c>
      <c r="H3128" s="2" t="d">
        <v>2023-10-18</v>
      </c>
    </row>
    <row r="3129" spans="1:8" x14ac:dyDescent="0.2">
      <c r="A3129" s="16" t="s">
        <v>3150</v>
      </c>
      <c r="B3129" s="16" t="str">
        <f>IF(OR(dirty_cafe_sales!$B3129="UNKNOWN",dirty_cafe_sales!$B3129="",dirty_cafe_sales!$B3129="ERROR"),"Unknown_Item",dirty_cafe_sales!$B3129)</f>
        <v>Salad</v>
      </c>
      <c r="C3129" s="23">
        <f>IF(ISNUMBER(dirty_cafe_sales!$C3129),dirty_cafe_sales!$C3129,3)</f>
        <v>3</v>
      </c>
      <c r="D3129" s="19">
        <f>VLOOKUP($B3129,Price_Per_Item!$A$3:$B$11,2,FALSE)</f>
        <v>5</v>
      </c>
      <c r="E3129" s="25">
        <f t="shared" si="48"/>
        <v>15</v>
      </c>
      <c r="F3129" t="str">
        <f>IF(OR(dirty_cafe_sales!$F3129="UNKNOWN",dirty_cafe_sales!$F3129="ERROR",dirty_cafe_sales!$F3129=""),"Unknown",dirty_cafe_sales!$F3129)</f>
        <v>Cash</v>
      </c>
      <c r="G3129" t="str">
        <f>IF(OR(dirty_cafe_sales!$G3129="UNKNOWN",dirty_cafe_sales!$G3129="ERROR",dirty_cafe_sales!$G3129=""),"Unknown",dirty_cafe_sales!$G3129)</f>
        <v>In-store</v>
      </c>
      <c r="H3129" s="2" t="d">
        <v>2023-12-31</v>
      </c>
    </row>
    <row r="3130" spans="1:8" x14ac:dyDescent="0.2">
      <c r="A3130" s="16" t="s">
        <v>3151</v>
      </c>
      <c r="B3130" s="16" t="str">
        <f>IF(OR(dirty_cafe_sales!$B3130="UNKNOWN",dirty_cafe_sales!$B3130="",dirty_cafe_sales!$B3130="ERROR"),"Unknown_Item",dirty_cafe_sales!$B3130)</f>
        <v>Juice</v>
      </c>
      <c r="C3130" s="23">
        <f>IF(ISNUMBER(dirty_cafe_sales!$C3130),dirty_cafe_sales!$C3130,3)</f>
        <v>4</v>
      </c>
      <c r="D3130" s="19">
        <f>VLOOKUP($B3130,Price_Per_Item!$A$3:$B$11,2,FALSE)</f>
        <v>3</v>
      </c>
      <c r="E3130" s="25">
        <f t="shared" si="48"/>
        <v>12</v>
      </c>
      <c r="F3130" t="str">
        <f>IF(OR(dirty_cafe_sales!$F3130="UNKNOWN",dirty_cafe_sales!$F3130="ERROR",dirty_cafe_sales!$F3130=""),"Unknown",dirty_cafe_sales!$F3130)</f>
        <v>Credit Card</v>
      </c>
      <c r="G3130" t="str">
        <f>IF(OR(dirty_cafe_sales!$G3130="UNKNOWN",dirty_cafe_sales!$G3130="ERROR",dirty_cafe_sales!$G3130=""),"Unknown",dirty_cafe_sales!$G3130)</f>
        <v>Takeaway</v>
      </c>
      <c r="H3130" s="2" t="d">
        <v>2023-02-22</v>
      </c>
    </row>
    <row r="3131" spans="1:8" x14ac:dyDescent="0.2">
      <c r="A3131" s="16" t="s">
        <v>3152</v>
      </c>
      <c r="B3131" s="16" t="str">
        <f>IF(OR(dirty_cafe_sales!$B3131="UNKNOWN",dirty_cafe_sales!$B3131="",dirty_cafe_sales!$B3131="ERROR"),"Unknown_Item",dirty_cafe_sales!$B3131)</f>
        <v>Cookie</v>
      </c>
      <c r="C3131" s="23">
        <f>IF(ISNUMBER(dirty_cafe_sales!$C3131),dirty_cafe_sales!$C3131,3)</f>
        <v>5</v>
      </c>
      <c r="D3131" s="19">
        <f>VLOOKUP($B3131,Price_Per_Item!$A$3:$B$11,2,FALSE)</f>
        <v>1</v>
      </c>
      <c r="E3131" s="25">
        <f t="shared" si="48"/>
        <v>5</v>
      </c>
      <c r="F3131" t="str">
        <f>IF(OR(dirty_cafe_sales!$F3131="UNKNOWN",dirty_cafe_sales!$F3131="ERROR",dirty_cafe_sales!$F3131=""),"Unknown",dirty_cafe_sales!$F3131)</f>
        <v>Unknown</v>
      </c>
      <c r="G3131" t="str">
        <f>IF(OR(dirty_cafe_sales!$G3131="UNKNOWN",dirty_cafe_sales!$G3131="ERROR",dirty_cafe_sales!$G3131=""),"Unknown",dirty_cafe_sales!$G3131)</f>
        <v>In-store</v>
      </c>
      <c r="H3131" s="2" t="d">
        <v>2023-11-10</v>
      </c>
    </row>
    <row r="3132" spans="1:8" x14ac:dyDescent="0.2">
      <c r="A3132" s="16" t="s">
        <v>3153</v>
      </c>
      <c r="B3132" s="16" t="str">
        <f>IF(OR(dirty_cafe_sales!$B3132="UNKNOWN",dirty_cafe_sales!$B3132="",dirty_cafe_sales!$B3132="ERROR"),"Unknown_Item",dirty_cafe_sales!$B3132)</f>
        <v>Coffee</v>
      </c>
      <c r="C3132" s="23">
        <f>IF(ISNUMBER(dirty_cafe_sales!$C3132),dirty_cafe_sales!$C3132,3)</f>
        <v>3</v>
      </c>
      <c r="D3132" s="19">
        <f>VLOOKUP($B3132,Price_Per_Item!$A$3:$B$11,2,FALSE)</f>
        <v>2</v>
      </c>
      <c r="E3132" s="25">
        <f t="shared" si="48"/>
        <v>6</v>
      </c>
      <c r="F3132" t="str">
        <f>IF(OR(dirty_cafe_sales!$F3132="UNKNOWN",dirty_cafe_sales!$F3132="ERROR",dirty_cafe_sales!$F3132=""),"Unknown",dirty_cafe_sales!$F3132)</f>
        <v>Credit Card</v>
      </c>
      <c r="G3132" t="str">
        <f>IF(OR(dirty_cafe_sales!$G3132="UNKNOWN",dirty_cafe_sales!$G3132="ERROR",dirty_cafe_sales!$G3132=""),"Unknown",dirty_cafe_sales!$G3132)</f>
        <v>In-store</v>
      </c>
      <c r="H3132" s="2" t="d">
        <v>2023-01-04</v>
      </c>
    </row>
    <row r="3133" spans="1:8" x14ac:dyDescent="0.2">
      <c r="A3133" s="16" t="s">
        <v>3154</v>
      </c>
      <c r="B3133" s="16" t="str">
        <f>IF(OR(dirty_cafe_sales!$B3133="UNKNOWN",dirty_cafe_sales!$B3133="",dirty_cafe_sales!$B3133="ERROR"),"Unknown_Item",dirty_cafe_sales!$B3133)</f>
        <v>Coffee</v>
      </c>
      <c r="C3133" s="23">
        <f>IF(ISNUMBER(dirty_cafe_sales!$C3133),dirty_cafe_sales!$C3133,3)</f>
        <v>2</v>
      </c>
      <c r="D3133" s="19">
        <f>VLOOKUP($B3133,Price_Per_Item!$A$3:$B$11,2,FALSE)</f>
        <v>2</v>
      </c>
      <c r="E3133" s="25">
        <f t="shared" si="48"/>
        <v>4</v>
      </c>
      <c r="F3133" t="str">
        <f>IF(OR(dirty_cafe_sales!$F3133="UNKNOWN",dirty_cafe_sales!$F3133="ERROR",dirty_cafe_sales!$F3133=""),"Unknown",dirty_cafe_sales!$F3133)</f>
        <v>Unknown</v>
      </c>
      <c r="G3133" t="str">
        <f>IF(OR(dirty_cafe_sales!$G3133="UNKNOWN",dirty_cafe_sales!$G3133="ERROR",dirty_cafe_sales!$G3133=""),"Unknown",dirty_cafe_sales!$G3133)</f>
        <v>Unknown</v>
      </c>
      <c r="H3133" s="2" t="d">
        <v>2023-10-28</v>
      </c>
    </row>
    <row r="3134" spans="1:8" x14ac:dyDescent="0.2">
      <c r="A3134" s="16" t="s">
        <v>3155</v>
      </c>
      <c r="B3134" s="16" t="str">
        <f>IF(OR(dirty_cafe_sales!$B3134="UNKNOWN",dirty_cafe_sales!$B3134="",dirty_cafe_sales!$B3134="ERROR"),"Unknown_Item",dirty_cafe_sales!$B3134)</f>
        <v>Tea</v>
      </c>
      <c r="C3134" s="23">
        <f>IF(ISNUMBER(dirty_cafe_sales!$C3134),dirty_cafe_sales!$C3134,3)</f>
        <v>2</v>
      </c>
      <c r="D3134" s="19">
        <f>VLOOKUP($B3134,Price_Per_Item!$A$3:$B$11,2,FALSE)</f>
        <v>1.5</v>
      </c>
      <c r="E3134" s="25">
        <f t="shared" si="48"/>
        <v>3</v>
      </c>
      <c r="F3134" t="str">
        <f>IF(OR(dirty_cafe_sales!$F3134="UNKNOWN",dirty_cafe_sales!$F3134="ERROR",dirty_cafe_sales!$F3134=""),"Unknown",dirty_cafe_sales!$F3134)</f>
        <v>Credit Card</v>
      </c>
      <c r="G3134" t="str">
        <f>IF(OR(dirty_cafe_sales!$G3134="UNKNOWN",dirty_cafe_sales!$G3134="ERROR",dirty_cafe_sales!$G3134=""),"Unknown",dirty_cafe_sales!$G3134)</f>
        <v>Unknown</v>
      </c>
      <c r="H3134" s="2" t="d">
        <v>2023-05-12</v>
      </c>
    </row>
    <row r="3135" spans="1:8" x14ac:dyDescent="0.2">
      <c r="A3135" s="16" t="s">
        <v>3156</v>
      </c>
      <c r="B3135" s="16" t="str">
        <f>IF(OR(dirty_cafe_sales!$B3135="UNKNOWN",dirty_cafe_sales!$B3135="",dirty_cafe_sales!$B3135="ERROR"),"Unknown_Item",dirty_cafe_sales!$B3135)</f>
        <v>Cake</v>
      </c>
      <c r="C3135" s="23">
        <f>IF(ISNUMBER(dirty_cafe_sales!$C3135),dirty_cafe_sales!$C3135,3)</f>
        <v>3</v>
      </c>
      <c r="D3135" s="19">
        <f>VLOOKUP($B3135,Price_Per_Item!$A$3:$B$11,2,FALSE)</f>
        <v>3</v>
      </c>
      <c r="E3135" s="25">
        <f t="shared" si="48"/>
        <v>9</v>
      </c>
      <c r="F3135" t="str">
        <f>IF(OR(dirty_cafe_sales!$F3135="UNKNOWN",dirty_cafe_sales!$F3135="ERROR",dirty_cafe_sales!$F3135=""),"Unknown",dirty_cafe_sales!$F3135)</f>
        <v>Digital Wallet</v>
      </c>
      <c r="G3135" t="str">
        <f>IF(OR(dirty_cafe_sales!$G3135="UNKNOWN",dirty_cafe_sales!$G3135="ERROR",dirty_cafe_sales!$G3135=""),"Unknown",dirty_cafe_sales!$G3135)</f>
        <v>Unknown</v>
      </c>
      <c r="H3135" s="2" t="d">
        <v>2023-02-02</v>
      </c>
    </row>
    <row r="3136" spans="1:8" x14ac:dyDescent="0.2">
      <c r="A3136" s="16" t="s">
        <v>3157</v>
      </c>
      <c r="B3136" s="16" t="str">
        <f>IF(OR(dirty_cafe_sales!$B3136="UNKNOWN",dirty_cafe_sales!$B3136="",dirty_cafe_sales!$B3136="ERROR"),"Unknown_Item",dirty_cafe_sales!$B3136)</f>
        <v>Unknown_Item</v>
      </c>
      <c r="C3136" s="23">
        <f>IF(ISNUMBER(dirty_cafe_sales!$C3136),dirty_cafe_sales!$C3136,3)</f>
        <v>3</v>
      </c>
      <c r="D3136" s="19">
        <f>VLOOKUP($B3136,Price_Per_Item!$A$3:$B$11,2,FALSE)</f>
        <v>2.9375</v>
      </c>
      <c r="E3136" s="25">
        <f t="shared" si="48"/>
        <v>8.8125</v>
      </c>
      <c r="F3136" t="str">
        <f>IF(OR(dirty_cafe_sales!$F3136="UNKNOWN",dirty_cafe_sales!$F3136="ERROR",dirty_cafe_sales!$F3136=""),"Unknown",dirty_cafe_sales!$F3136)</f>
        <v>Cash</v>
      </c>
      <c r="G3136" t="str">
        <f>IF(OR(dirty_cafe_sales!$G3136="UNKNOWN",dirty_cafe_sales!$G3136="ERROR",dirty_cafe_sales!$G3136=""),"Unknown",dirty_cafe_sales!$G3136)</f>
        <v>Takeaway</v>
      </c>
      <c r="H3136" s="2" t="d">
        <v>2023-01-11</v>
      </c>
    </row>
    <row r="3137" spans="1:8" x14ac:dyDescent="0.2">
      <c r="A3137" s="16" t="s">
        <v>3158</v>
      </c>
      <c r="B3137" s="16" t="str">
        <f>IF(OR(dirty_cafe_sales!$B3137="UNKNOWN",dirty_cafe_sales!$B3137="",dirty_cafe_sales!$B3137="ERROR"),"Unknown_Item",dirty_cafe_sales!$B3137)</f>
        <v>Juice</v>
      </c>
      <c r="C3137" s="23">
        <f>IF(ISNUMBER(dirty_cafe_sales!$C3137),dirty_cafe_sales!$C3137,3)</f>
        <v>1</v>
      </c>
      <c r="D3137" s="19">
        <f>VLOOKUP($B3137,Price_Per_Item!$A$3:$B$11,2,FALSE)</f>
        <v>3</v>
      </c>
      <c r="E3137" s="25">
        <f t="shared" si="48"/>
        <v>3</v>
      </c>
      <c r="F3137" t="str">
        <f>IF(OR(dirty_cafe_sales!$F3137="UNKNOWN",dirty_cafe_sales!$F3137="ERROR",dirty_cafe_sales!$F3137=""),"Unknown",dirty_cafe_sales!$F3137)</f>
        <v>Cash</v>
      </c>
      <c r="G3137" t="str">
        <f>IF(OR(dirty_cafe_sales!$G3137="UNKNOWN",dirty_cafe_sales!$G3137="ERROR",dirty_cafe_sales!$G3137=""),"Unknown",dirty_cafe_sales!$G3137)</f>
        <v>Unknown</v>
      </c>
      <c r="H3137" s="2" t="d">
        <v>2023-12-25</v>
      </c>
    </row>
    <row r="3138" spans="1:8" x14ac:dyDescent="0.2">
      <c r="A3138" s="16" t="s">
        <v>3159</v>
      </c>
      <c r="B3138" s="16" t="str">
        <f>IF(OR(dirty_cafe_sales!$B3138="UNKNOWN",dirty_cafe_sales!$B3138="",dirty_cafe_sales!$B3138="ERROR"),"Unknown_Item",dirty_cafe_sales!$B3138)</f>
        <v>Smoothie</v>
      </c>
      <c r="C3138" s="23">
        <f>IF(ISNUMBER(dirty_cafe_sales!$C3138),dirty_cafe_sales!$C3138,3)</f>
        <v>5</v>
      </c>
      <c r="D3138" s="19">
        <f>VLOOKUP($B3138,Price_Per_Item!$A$3:$B$11,2,FALSE)</f>
        <v>4</v>
      </c>
      <c r="E3138" s="25">
        <f t="shared" si="48"/>
        <v>20</v>
      </c>
      <c r="F3138" t="str">
        <f>IF(OR(dirty_cafe_sales!$F3138="UNKNOWN",dirty_cafe_sales!$F3138="ERROR",dirty_cafe_sales!$F3138=""),"Unknown",dirty_cafe_sales!$F3138)</f>
        <v>Digital Wallet</v>
      </c>
      <c r="G3138" t="str">
        <f>IF(OR(dirty_cafe_sales!$G3138="UNKNOWN",dirty_cafe_sales!$G3138="ERROR",dirty_cafe_sales!$G3138=""),"Unknown",dirty_cafe_sales!$G3138)</f>
        <v>In-store</v>
      </c>
      <c r="H3138" s="2" t="d">
        <v>2023-08-01</v>
      </c>
    </row>
    <row r="3139" spans="1:8" x14ac:dyDescent="0.2">
      <c r="A3139" s="16" t="s">
        <v>3160</v>
      </c>
      <c r="B3139" s="16" t="str">
        <f>IF(OR(dirty_cafe_sales!$B3139="UNKNOWN",dirty_cafe_sales!$B3139="",dirty_cafe_sales!$B3139="ERROR"),"Unknown_Item",dirty_cafe_sales!$B3139)</f>
        <v>Juice</v>
      </c>
      <c r="C3139" s="23">
        <f>IF(ISNUMBER(dirty_cafe_sales!$C3139),dirty_cafe_sales!$C3139,3)</f>
        <v>1</v>
      </c>
      <c r="D3139" s="19">
        <f>VLOOKUP($B3139,Price_Per_Item!$A$3:$B$11,2,FALSE)</f>
        <v>3</v>
      </c>
      <c r="E3139" s="25">
        <f t="shared" ref="E3139:E3202" si="49">C3139*D3139</f>
        <v>3</v>
      </c>
      <c r="F3139" t="str">
        <f>IF(OR(dirty_cafe_sales!$F3139="UNKNOWN",dirty_cafe_sales!$F3139="ERROR",dirty_cafe_sales!$F3139=""),"Unknown",dirty_cafe_sales!$F3139)</f>
        <v>Digital Wallet</v>
      </c>
      <c r="G3139" t="str">
        <f>IF(OR(dirty_cafe_sales!$G3139="UNKNOWN",dirty_cafe_sales!$G3139="ERROR",dirty_cafe_sales!$G3139=""),"Unknown",dirty_cafe_sales!$G3139)</f>
        <v>Takeaway</v>
      </c>
      <c r="H3139" s="2" t="d">
        <v>2023-04-03</v>
      </c>
    </row>
    <row r="3140" spans="1:8" x14ac:dyDescent="0.2">
      <c r="A3140" s="16" t="s">
        <v>3161</v>
      </c>
      <c r="B3140" s="16" t="str">
        <f>IF(OR(dirty_cafe_sales!$B3140="UNKNOWN",dirty_cafe_sales!$B3140="",dirty_cafe_sales!$B3140="ERROR"),"Unknown_Item",dirty_cafe_sales!$B3140)</f>
        <v>Sandwich</v>
      </c>
      <c r="C3140" s="23">
        <f>IF(ISNUMBER(dirty_cafe_sales!$C3140),dirty_cafe_sales!$C3140,3)</f>
        <v>4</v>
      </c>
      <c r="D3140" s="19">
        <f>VLOOKUP($B3140,Price_Per_Item!$A$3:$B$11,2,FALSE)</f>
        <v>4</v>
      </c>
      <c r="E3140" s="25">
        <f t="shared" si="49"/>
        <v>16</v>
      </c>
      <c r="F3140" t="str">
        <f>IF(OR(dirty_cafe_sales!$F3140="UNKNOWN",dirty_cafe_sales!$F3140="ERROR",dirty_cafe_sales!$F3140=""),"Unknown",dirty_cafe_sales!$F3140)</f>
        <v>Unknown</v>
      </c>
      <c r="G3140" t="str">
        <f>IF(OR(dirty_cafe_sales!$G3140="UNKNOWN",dirty_cafe_sales!$G3140="ERROR",dirty_cafe_sales!$G3140=""),"Unknown",dirty_cafe_sales!$G3140)</f>
        <v>Unknown</v>
      </c>
      <c r="H3140" s="2" t="d">
        <v>2023-12-03</v>
      </c>
    </row>
    <row r="3141" spans="1:8" x14ac:dyDescent="0.2">
      <c r="A3141" s="16" t="s">
        <v>3162</v>
      </c>
      <c r="B3141" s="16" t="str">
        <f>IF(OR(dirty_cafe_sales!$B3141="UNKNOWN",dirty_cafe_sales!$B3141="",dirty_cafe_sales!$B3141="ERROR"),"Unknown_Item",dirty_cafe_sales!$B3141)</f>
        <v>Coffee</v>
      </c>
      <c r="C3141" s="23">
        <f>IF(ISNUMBER(dirty_cafe_sales!$C3141),dirty_cafe_sales!$C3141,3)</f>
        <v>2</v>
      </c>
      <c r="D3141" s="19">
        <f>VLOOKUP($B3141,Price_Per_Item!$A$3:$B$11,2,FALSE)</f>
        <v>2</v>
      </c>
      <c r="E3141" s="25">
        <f t="shared" si="49"/>
        <v>4</v>
      </c>
      <c r="F3141" t="str">
        <f>IF(OR(dirty_cafe_sales!$F3141="UNKNOWN",dirty_cafe_sales!$F3141="ERROR",dirty_cafe_sales!$F3141=""),"Unknown",dirty_cafe_sales!$F3141)</f>
        <v>Unknown</v>
      </c>
      <c r="G3141" t="str">
        <f>IF(OR(dirty_cafe_sales!$G3141="UNKNOWN",dirty_cafe_sales!$G3141="ERROR",dirty_cafe_sales!$G3141=""),"Unknown",dirty_cafe_sales!$G3141)</f>
        <v>Unknown</v>
      </c>
      <c r="H3141" s="2" t="d">
        <v>2023-01-30</v>
      </c>
    </row>
    <row r="3142" spans="1:8" x14ac:dyDescent="0.2">
      <c r="A3142" s="16" t="s">
        <v>3163</v>
      </c>
      <c r="B3142" s="16" t="str">
        <f>IF(OR(dirty_cafe_sales!$B3142="UNKNOWN",dirty_cafe_sales!$B3142="",dirty_cafe_sales!$B3142="ERROR"),"Unknown_Item",dirty_cafe_sales!$B3142)</f>
        <v>Coffee</v>
      </c>
      <c r="C3142" s="23">
        <f>IF(ISNUMBER(dirty_cafe_sales!$C3142),dirty_cafe_sales!$C3142,3)</f>
        <v>1</v>
      </c>
      <c r="D3142" s="19">
        <f>VLOOKUP($B3142,Price_Per_Item!$A$3:$B$11,2,FALSE)</f>
        <v>2</v>
      </c>
      <c r="E3142" s="25">
        <f t="shared" si="49"/>
        <v>2</v>
      </c>
      <c r="F3142" t="str">
        <f>IF(OR(dirty_cafe_sales!$F3142="UNKNOWN",dirty_cafe_sales!$F3142="ERROR",dirty_cafe_sales!$F3142=""),"Unknown",dirty_cafe_sales!$F3142)</f>
        <v>Credit Card</v>
      </c>
      <c r="G3142" t="str">
        <f>IF(OR(dirty_cafe_sales!$G3142="UNKNOWN",dirty_cafe_sales!$G3142="ERROR",dirty_cafe_sales!$G3142=""),"Unknown",dirty_cafe_sales!$G3142)</f>
        <v>Unknown</v>
      </c>
      <c r="H3142" s="2" t="d">
        <v>2023-11-13</v>
      </c>
    </row>
    <row r="3143" spans="1:8" x14ac:dyDescent="0.2">
      <c r="A3143" s="16" t="s">
        <v>3164</v>
      </c>
      <c r="B3143" s="16" t="str">
        <f>IF(OR(dirty_cafe_sales!$B3143="UNKNOWN",dirty_cafe_sales!$B3143="",dirty_cafe_sales!$B3143="ERROR"),"Unknown_Item",dirty_cafe_sales!$B3143)</f>
        <v>Sandwich</v>
      </c>
      <c r="C3143" s="23">
        <f>IF(ISNUMBER(dirty_cafe_sales!$C3143),dirty_cafe_sales!$C3143,3)</f>
        <v>4</v>
      </c>
      <c r="D3143" s="19">
        <f>VLOOKUP($B3143,Price_Per_Item!$A$3:$B$11,2,FALSE)</f>
        <v>4</v>
      </c>
      <c r="E3143" s="25">
        <f t="shared" si="49"/>
        <v>16</v>
      </c>
      <c r="F3143" t="str">
        <f>IF(OR(dirty_cafe_sales!$F3143="UNKNOWN",dirty_cafe_sales!$F3143="ERROR",dirty_cafe_sales!$F3143=""),"Unknown",dirty_cafe_sales!$F3143)</f>
        <v>Digital Wallet</v>
      </c>
      <c r="G3143" t="str">
        <f>IF(OR(dirty_cafe_sales!$G3143="UNKNOWN",dirty_cafe_sales!$G3143="ERROR",dirty_cafe_sales!$G3143=""),"Unknown",dirty_cafe_sales!$G3143)</f>
        <v>In-store</v>
      </c>
      <c r="H3143" s="2" t="d">
        <v>2023-09-06</v>
      </c>
    </row>
    <row r="3144" spans="1:8" x14ac:dyDescent="0.2">
      <c r="A3144" s="16" t="s">
        <v>3165</v>
      </c>
      <c r="B3144" s="16" t="str">
        <f>IF(OR(dirty_cafe_sales!$B3144="UNKNOWN",dirty_cafe_sales!$B3144="",dirty_cafe_sales!$B3144="ERROR"),"Unknown_Item",dirty_cafe_sales!$B3144)</f>
        <v>Salad</v>
      </c>
      <c r="C3144" s="23">
        <f>IF(ISNUMBER(dirty_cafe_sales!$C3144),dirty_cafe_sales!$C3144,3)</f>
        <v>2</v>
      </c>
      <c r="D3144" s="19">
        <f>VLOOKUP($B3144,Price_Per_Item!$A$3:$B$11,2,FALSE)</f>
        <v>5</v>
      </c>
      <c r="E3144" s="25">
        <f t="shared" si="49"/>
        <v>10</v>
      </c>
      <c r="F3144" t="str">
        <f>IF(OR(dirty_cafe_sales!$F3144="UNKNOWN",dirty_cafe_sales!$F3144="ERROR",dirty_cafe_sales!$F3144=""),"Unknown",dirty_cafe_sales!$F3144)</f>
        <v>Unknown</v>
      </c>
      <c r="G3144" t="str">
        <f>IF(OR(dirty_cafe_sales!$G3144="UNKNOWN",dirty_cafe_sales!$G3144="ERROR",dirty_cafe_sales!$G3144=""),"Unknown",dirty_cafe_sales!$G3144)</f>
        <v>In-store</v>
      </c>
      <c r="H3144" s="2" t="d">
        <v>2023-01-15</v>
      </c>
    </row>
    <row r="3145" spans="1:8" x14ac:dyDescent="0.2">
      <c r="A3145" s="16" t="s">
        <v>3166</v>
      </c>
      <c r="B3145" s="16" t="str">
        <f>IF(OR(dirty_cafe_sales!$B3145="UNKNOWN",dirty_cafe_sales!$B3145="",dirty_cafe_sales!$B3145="ERROR"),"Unknown_Item",dirty_cafe_sales!$B3145)</f>
        <v>Smoothie</v>
      </c>
      <c r="C3145" s="23">
        <f>IF(ISNUMBER(dirty_cafe_sales!$C3145),dirty_cafe_sales!$C3145,3)</f>
        <v>3</v>
      </c>
      <c r="D3145" s="19">
        <f>VLOOKUP($B3145,Price_Per_Item!$A$3:$B$11,2,FALSE)</f>
        <v>4</v>
      </c>
      <c r="E3145" s="25">
        <f t="shared" si="49"/>
        <v>12</v>
      </c>
      <c r="F3145" t="str">
        <f>IF(OR(dirty_cafe_sales!$F3145="UNKNOWN",dirty_cafe_sales!$F3145="ERROR",dirty_cafe_sales!$F3145=""),"Unknown",dirty_cafe_sales!$F3145)</f>
        <v>Credit Card</v>
      </c>
      <c r="G3145" t="str">
        <f>IF(OR(dirty_cafe_sales!$G3145="UNKNOWN",dirty_cafe_sales!$G3145="ERROR",dirty_cafe_sales!$G3145=""),"Unknown",dirty_cafe_sales!$G3145)</f>
        <v>In-store</v>
      </c>
      <c r="H3145" s="2" t="d">
        <v>2023-02-21</v>
      </c>
    </row>
    <row r="3146" spans="1:8" x14ac:dyDescent="0.2">
      <c r="A3146" s="16" t="s">
        <v>3167</v>
      </c>
      <c r="B3146" s="16" t="str">
        <f>IF(OR(dirty_cafe_sales!$B3146="UNKNOWN",dirty_cafe_sales!$B3146="",dirty_cafe_sales!$B3146="ERROR"),"Unknown_Item",dirty_cafe_sales!$B3146)</f>
        <v>Coffee</v>
      </c>
      <c r="C3146" s="23">
        <f>IF(ISNUMBER(dirty_cafe_sales!$C3146),dirty_cafe_sales!$C3146,3)</f>
        <v>5</v>
      </c>
      <c r="D3146" s="19">
        <f>VLOOKUP($B3146,Price_Per_Item!$A$3:$B$11,2,FALSE)</f>
        <v>2</v>
      </c>
      <c r="E3146" s="25">
        <f t="shared" si="49"/>
        <v>10</v>
      </c>
      <c r="F3146" t="str">
        <f>IF(OR(dirty_cafe_sales!$F3146="UNKNOWN",dirty_cafe_sales!$F3146="ERROR",dirty_cafe_sales!$F3146=""),"Unknown",dirty_cafe_sales!$F3146)</f>
        <v>Unknown</v>
      </c>
      <c r="G3146" t="str">
        <f>IF(OR(dirty_cafe_sales!$G3146="UNKNOWN",dirty_cafe_sales!$G3146="ERROR",dirty_cafe_sales!$G3146=""),"Unknown",dirty_cafe_sales!$G3146)</f>
        <v>Unknown</v>
      </c>
      <c r="H3146" s="2" t="d">
        <v>2023-04-28</v>
      </c>
    </row>
    <row r="3147" spans="1:8" x14ac:dyDescent="0.2">
      <c r="A3147" s="16" t="s">
        <v>3168</v>
      </c>
      <c r="B3147" s="16" t="str">
        <f>IF(OR(dirty_cafe_sales!$B3147="UNKNOWN",dirty_cafe_sales!$B3147="",dirty_cafe_sales!$B3147="ERROR"),"Unknown_Item",dirty_cafe_sales!$B3147)</f>
        <v>Smoothie</v>
      </c>
      <c r="C3147" s="23">
        <f>IF(ISNUMBER(dirty_cafe_sales!$C3147),dirty_cafe_sales!$C3147,3)</f>
        <v>3</v>
      </c>
      <c r="D3147" s="19">
        <f>VLOOKUP($B3147,Price_Per_Item!$A$3:$B$11,2,FALSE)</f>
        <v>4</v>
      </c>
      <c r="E3147" s="25">
        <f t="shared" si="49"/>
        <v>12</v>
      </c>
      <c r="F3147" t="str">
        <f>IF(OR(dirty_cafe_sales!$F3147="UNKNOWN",dirty_cafe_sales!$F3147="ERROR",dirty_cafe_sales!$F3147=""),"Unknown",dirty_cafe_sales!$F3147)</f>
        <v>Unknown</v>
      </c>
      <c r="G3147" t="str">
        <f>IF(OR(dirty_cafe_sales!$G3147="UNKNOWN",dirty_cafe_sales!$G3147="ERROR",dirty_cafe_sales!$G3147=""),"Unknown",dirty_cafe_sales!$G3147)</f>
        <v>Takeaway</v>
      </c>
      <c r="H3147" s="2" t="d">
        <v>2023-06-08</v>
      </c>
    </row>
    <row r="3148" spans="1:8" x14ac:dyDescent="0.2">
      <c r="A3148" s="16" t="s">
        <v>3169</v>
      </c>
      <c r="B3148" s="16" t="str">
        <f>IF(OR(dirty_cafe_sales!$B3148="UNKNOWN",dirty_cafe_sales!$B3148="",dirty_cafe_sales!$B3148="ERROR"),"Unknown_Item",dirty_cafe_sales!$B3148)</f>
        <v>Smoothie</v>
      </c>
      <c r="C3148" s="23">
        <f>IF(ISNUMBER(dirty_cafe_sales!$C3148),dirty_cafe_sales!$C3148,3)</f>
        <v>4</v>
      </c>
      <c r="D3148" s="19">
        <f>VLOOKUP($B3148,Price_Per_Item!$A$3:$B$11,2,FALSE)</f>
        <v>4</v>
      </c>
      <c r="E3148" s="25">
        <f t="shared" si="49"/>
        <v>16</v>
      </c>
      <c r="F3148" t="str">
        <f>IF(OR(dirty_cafe_sales!$F3148="UNKNOWN",dirty_cafe_sales!$F3148="ERROR",dirty_cafe_sales!$F3148=""),"Unknown",dirty_cafe_sales!$F3148)</f>
        <v>Digital Wallet</v>
      </c>
      <c r="G3148" t="str">
        <f>IF(OR(dirty_cafe_sales!$G3148="UNKNOWN",dirty_cafe_sales!$G3148="ERROR",dirty_cafe_sales!$G3148=""),"Unknown",dirty_cafe_sales!$G3148)</f>
        <v>Takeaway</v>
      </c>
      <c r="H3148" s="2" t="d">
        <v>2023-10-20</v>
      </c>
    </row>
    <row r="3149" spans="1:8" x14ac:dyDescent="0.2">
      <c r="A3149" s="16" t="s">
        <v>3170</v>
      </c>
      <c r="B3149" s="16" t="str">
        <f>IF(OR(dirty_cafe_sales!$B3149="UNKNOWN",dirty_cafe_sales!$B3149="",dirty_cafe_sales!$B3149="ERROR"),"Unknown_Item",dirty_cafe_sales!$B3149)</f>
        <v>Tea</v>
      </c>
      <c r="C3149" s="23">
        <f>IF(ISNUMBER(dirty_cafe_sales!$C3149),dirty_cafe_sales!$C3149,3)</f>
        <v>4</v>
      </c>
      <c r="D3149" s="19">
        <f>VLOOKUP($B3149,Price_Per_Item!$A$3:$B$11,2,FALSE)</f>
        <v>1.5</v>
      </c>
      <c r="E3149" s="25">
        <f t="shared" si="49"/>
        <v>6</v>
      </c>
      <c r="F3149" t="str">
        <f>IF(OR(dirty_cafe_sales!$F3149="UNKNOWN",dirty_cafe_sales!$F3149="ERROR",dirty_cafe_sales!$F3149=""),"Unknown",dirty_cafe_sales!$F3149)</f>
        <v>Digital Wallet</v>
      </c>
      <c r="G3149" t="str">
        <f>IF(OR(dirty_cafe_sales!$G3149="UNKNOWN",dirty_cafe_sales!$G3149="ERROR",dirty_cafe_sales!$G3149=""),"Unknown",dirty_cafe_sales!$G3149)</f>
        <v>In-store</v>
      </c>
      <c r="H3149" s="2" t="d">
        <v>2023-04-27</v>
      </c>
    </row>
    <row r="3150" spans="1:8" x14ac:dyDescent="0.2">
      <c r="A3150" s="16" t="s">
        <v>3171</v>
      </c>
      <c r="B3150" s="16" t="str">
        <f>IF(OR(dirty_cafe_sales!$B3150="UNKNOWN",dirty_cafe_sales!$B3150="",dirty_cafe_sales!$B3150="ERROR"),"Unknown_Item",dirty_cafe_sales!$B3150)</f>
        <v>Cake</v>
      </c>
      <c r="C3150" s="23">
        <f>IF(ISNUMBER(dirty_cafe_sales!$C3150),dirty_cafe_sales!$C3150,3)</f>
        <v>5</v>
      </c>
      <c r="D3150" s="19">
        <f>VLOOKUP($B3150,Price_Per_Item!$A$3:$B$11,2,FALSE)</f>
        <v>3</v>
      </c>
      <c r="E3150" s="25">
        <f t="shared" si="49"/>
        <v>15</v>
      </c>
      <c r="F3150" t="str">
        <f>IF(OR(dirty_cafe_sales!$F3150="UNKNOWN",dirty_cafe_sales!$F3150="ERROR",dirty_cafe_sales!$F3150=""),"Unknown",dirty_cafe_sales!$F3150)</f>
        <v>Unknown</v>
      </c>
      <c r="G3150" t="str">
        <f>IF(OR(dirty_cafe_sales!$G3150="UNKNOWN",dirty_cafe_sales!$G3150="ERROR",dirty_cafe_sales!$G3150=""),"Unknown",dirty_cafe_sales!$G3150)</f>
        <v>Unknown</v>
      </c>
      <c r="H3150" s="2" t="d">
        <v>2023-10-21</v>
      </c>
    </row>
    <row r="3151" spans="1:8" x14ac:dyDescent="0.2">
      <c r="A3151" s="16" t="s">
        <v>3172</v>
      </c>
      <c r="B3151" s="16" t="str">
        <f>IF(OR(dirty_cafe_sales!$B3151="UNKNOWN",dirty_cafe_sales!$B3151="",dirty_cafe_sales!$B3151="ERROR"),"Unknown_Item",dirty_cafe_sales!$B3151)</f>
        <v>Unknown_Item</v>
      </c>
      <c r="C3151" s="23">
        <f>IF(ISNUMBER(dirty_cafe_sales!$C3151),dirty_cafe_sales!$C3151,3)</f>
        <v>3</v>
      </c>
      <c r="D3151" s="19">
        <f>VLOOKUP($B3151,Price_Per_Item!$A$3:$B$11,2,FALSE)</f>
        <v>2.9375</v>
      </c>
      <c r="E3151" s="25">
        <f t="shared" si="49"/>
        <v>8.8125</v>
      </c>
      <c r="F3151" t="str">
        <f>IF(OR(dirty_cafe_sales!$F3151="UNKNOWN",dirty_cafe_sales!$F3151="ERROR",dirty_cafe_sales!$F3151=""),"Unknown",dirty_cafe_sales!$F3151)</f>
        <v>Cash</v>
      </c>
      <c r="G3151" t="str">
        <f>IF(OR(dirty_cafe_sales!$G3151="UNKNOWN",dirty_cafe_sales!$G3151="ERROR",dirty_cafe_sales!$G3151=""),"Unknown",dirty_cafe_sales!$G3151)</f>
        <v>In-store</v>
      </c>
      <c r="H3151" s="2" t="d">
        <v>2023-05-02</v>
      </c>
    </row>
    <row r="3152" spans="1:8" x14ac:dyDescent="0.2">
      <c r="A3152" s="16" t="s">
        <v>3173</v>
      </c>
      <c r="B3152" s="16" t="str">
        <f>IF(OR(dirty_cafe_sales!$B3152="UNKNOWN",dirty_cafe_sales!$B3152="",dirty_cafe_sales!$B3152="ERROR"),"Unknown_Item",dirty_cafe_sales!$B3152)</f>
        <v>Coffee</v>
      </c>
      <c r="C3152" s="23">
        <f>IF(ISNUMBER(dirty_cafe_sales!$C3152),dirty_cafe_sales!$C3152,3)</f>
        <v>4</v>
      </c>
      <c r="D3152" s="19">
        <f>VLOOKUP($B3152,Price_Per_Item!$A$3:$B$11,2,FALSE)</f>
        <v>2</v>
      </c>
      <c r="E3152" s="25">
        <f t="shared" si="49"/>
        <v>8</v>
      </c>
      <c r="F3152" t="str">
        <f>IF(OR(dirty_cafe_sales!$F3152="UNKNOWN",dirty_cafe_sales!$F3152="ERROR",dirty_cafe_sales!$F3152=""),"Unknown",dirty_cafe_sales!$F3152)</f>
        <v>Digital Wallet</v>
      </c>
      <c r="G3152" t="str">
        <f>IF(OR(dirty_cafe_sales!$G3152="UNKNOWN",dirty_cafe_sales!$G3152="ERROR",dirty_cafe_sales!$G3152=""),"Unknown",dirty_cafe_sales!$G3152)</f>
        <v>Unknown</v>
      </c>
      <c r="H3152" s="2" t="d">
        <v>2023-04-03</v>
      </c>
    </row>
    <row r="3153" spans="1:8" x14ac:dyDescent="0.2">
      <c r="A3153" s="16" t="s">
        <v>3174</v>
      </c>
      <c r="B3153" s="16" t="str">
        <f>IF(OR(dirty_cafe_sales!$B3153="UNKNOWN",dirty_cafe_sales!$B3153="",dirty_cafe_sales!$B3153="ERROR"),"Unknown_Item",dirty_cafe_sales!$B3153)</f>
        <v>Smoothie</v>
      </c>
      <c r="C3153" s="23">
        <f>IF(ISNUMBER(dirty_cafe_sales!$C3153),dirty_cafe_sales!$C3153,3)</f>
        <v>3</v>
      </c>
      <c r="D3153" s="19">
        <f>VLOOKUP($B3153,Price_Per_Item!$A$3:$B$11,2,FALSE)</f>
        <v>4</v>
      </c>
      <c r="E3153" s="25">
        <f t="shared" si="49"/>
        <v>12</v>
      </c>
      <c r="F3153" t="str">
        <f>IF(OR(dirty_cafe_sales!$F3153="UNKNOWN",dirty_cafe_sales!$F3153="ERROR",dirty_cafe_sales!$F3153=""),"Unknown",dirty_cafe_sales!$F3153)</f>
        <v>Credit Card</v>
      </c>
      <c r="G3153" t="str">
        <f>IF(OR(dirty_cafe_sales!$G3153="UNKNOWN",dirty_cafe_sales!$G3153="ERROR",dirty_cafe_sales!$G3153=""),"Unknown",dirty_cafe_sales!$G3153)</f>
        <v>In-store</v>
      </c>
      <c r="H3153" s="2" t="d">
        <v>2023-01-28</v>
      </c>
    </row>
    <row r="3154" spans="1:8" x14ac:dyDescent="0.2">
      <c r="A3154" s="16" t="s">
        <v>3175</v>
      </c>
      <c r="B3154" s="16" t="str">
        <f>IF(OR(dirty_cafe_sales!$B3154="UNKNOWN",dirty_cafe_sales!$B3154="",dirty_cafe_sales!$B3154="ERROR"),"Unknown_Item",dirty_cafe_sales!$B3154)</f>
        <v>Cake</v>
      </c>
      <c r="C3154" s="23">
        <f>IF(ISNUMBER(dirty_cafe_sales!$C3154),dirty_cafe_sales!$C3154,3)</f>
        <v>5</v>
      </c>
      <c r="D3154" s="19">
        <f>VLOOKUP($B3154,Price_Per_Item!$A$3:$B$11,2,FALSE)</f>
        <v>3</v>
      </c>
      <c r="E3154" s="25">
        <f t="shared" si="49"/>
        <v>15</v>
      </c>
      <c r="F3154" t="str">
        <f>IF(OR(dirty_cafe_sales!$F3154="UNKNOWN",dirty_cafe_sales!$F3154="ERROR",dirty_cafe_sales!$F3154=""),"Unknown",dirty_cafe_sales!$F3154)</f>
        <v>Credit Card</v>
      </c>
      <c r="G3154" t="str">
        <f>IF(OR(dirty_cafe_sales!$G3154="UNKNOWN",dirty_cafe_sales!$G3154="ERROR",dirty_cafe_sales!$G3154=""),"Unknown",dirty_cafe_sales!$G3154)</f>
        <v>Unknown</v>
      </c>
      <c r="H3154" s="2" t="d">
        <v>2023-03-07</v>
      </c>
    </row>
    <row r="3155" spans="1:8" x14ac:dyDescent="0.2">
      <c r="A3155" s="16" t="s">
        <v>3176</v>
      </c>
      <c r="B3155" s="16" t="str">
        <f>IF(OR(dirty_cafe_sales!$B3155="UNKNOWN",dirty_cafe_sales!$B3155="",dirty_cafe_sales!$B3155="ERROR"),"Unknown_Item",dirty_cafe_sales!$B3155)</f>
        <v>Cake</v>
      </c>
      <c r="C3155" s="23">
        <f>IF(ISNUMBER(dirty_cafe_sales!$C3155),dirty_cafe_sales!$C3155,3)</f>
        <v>1</v>
      </c>
      <c r="D3155" s="19">
        <f>VLOOKUP($B3155,Price_Per_Item!$A$3:$B$11,2,FALSE)</f>
        <v>3</v>
      </c>
      <c r="E3155" s="25">
        <f t="shared" si="49"/>
        <v>3</v>
      </c>
      <c r="F3155" t="str">
        <f>IF(OR(dirty_cafe_sales!$F3155="UNKNOWN",dirty_cafe_sales!$F3155="ERROR",dirty_cafe_sales!$F3155=""),"Unknown",dirty_cafe_sales!$F3155)</f>
        <v>Cash</v>
      </c>
      <c r="G3155" t="str">
        <f>IF(OR(dirty_cafe_sales!$G3155="UNKNOWN",dirty_cafe_sales!$G3155="ERROR",dirty_cafe_sales!$G3155=""),"Unknown",dirty_cafe_sales!$G3155)</f>
        <v>Takeaway</v>
      </c>
      <c r="H3155" s="2" t="d">
        <v>2023-03-01</v>
      </c>
    </row>
    <row r="3156" spans="1:8" x14ac:dyDescent="0.2">
      <c r="A3156" s="16" t="s">
        <v>3177</v>
      </c>
      <c r="B3156" s="16" t="str">
        <f>IF(OR(dirty_cafe_sales!$B3156="UNKNOWN",dirty_cafe_sales!$B3156="",dirty_cafe_sales!$B3156="ERROR"),"Unknown_Item",dirty_cafe_sales!$B3156)</f>
        <v>Cake</v>
      </c>
      <c r="C3156" s="23">
        <f>IF(ISNUMBER(dirty_cafe_sales!$C3156),dirty_cafe_sales!$C3156,3)</f>
        <v>1</v>
      </c>
      <c r="D3156" s="19">
        <f>VLOOKUP($B3156,Price_Per_Item!$A$3:$B$11,2,FALSE)</f>
        <v>3</v>
      </c>
      <c r="E3156" s="25">
        <f t="shared" si="49"/>
        <v>3</v>
      </c>
      <c r="F3156" t="str">
        <f>IF(OR(dirty_cafe_sales!$F3156="UNKNOWN",dirty_cafe_sales!$F3156="ERROR",dirty_cafe_sales!$F3156=""),"Unknown",dirty_cafe_sales!$F3156)</f>
        <v>Unknown</v>
      </c>
      <c r="G3156" t="str">
        <f>IF(OR(dirty_cafe_sales!$G3156="UNKNOWN",dirty_cafe_sales!$G3156="ERROR",dirty_cafe_sales!$G3156=""),"Unknown",dirty_cafe_sales!$G3156)</f>
        <v>Takeaway</v>
      </c>
      <c r="H3156" s="2" t="d">
        <v>2023-01-13</v>
      </c>
    </row>
    <row r="3157" spans="1:8" x14ac:dyDescent="0.2">
      <c r="A3157" s="16" t="s">
        <v>3178</v>
      </c>
      <c r="B3157" s="16" t="str">
        <f>IF(OR(dirty_cafe_sales!$B3157="UNKNOWN",dirty_cafe_sales!$B3157="",dirty_cafe_sales!$B3157="ERROR"),"Unknown_Item",dirty_cafe_sales!$B3157)</f>
        <v>Cake</v>
      </c>
      <c r="C3157" s="23">
        <f>IF(ISNUMBER(dirty_cafe_sales!$C3157),dirty_cafe_sales!$C3157,3)</f>
        <v>3</v>
      </c>
      <c r="D3157" s="19">
        <f>VLOOKUP($B3157,Price_Per_Item!$A$3:$B$11,2,FALSE)</f>
        <v>3</v>
      </c>
      <c r="E3157" s="25">
        <f t="shared" si="49"/>
        <v>9</v>
      </c>
      <c r="F3157" t="str">
        <f>IF(OR(dirty_cafe_sales!$F3157="UNKNOWN",dirty_cafe_sales!$F3157="ERROR",dirty_cafe_sales!$F3157=""),"Unknown",dirty_cafe_sales!$F3157)</f>
        <v>Digital Wallet</v>
      </c>
      <c r="G3157" t="str">
        <f>IF(OR(dirty_cafe_sales!$G3157="UNKNOWN",dirty_cafe_sales!$G3157="ERROR",dirty_cafe_sales!$G3157=""),"Unknown",dirty_cafe_sales!$G3157)</f>
        <v>In-store</v>
      </c>
      <c r="H3157" s="2" t="d">
        <v>2023-04-11</v>
      </c>
    </row>
    <row r="3158" spans="1:8" x14ac:dyDescent="0.2">
      <c r="A3158" s="16" t="s">
        <v>3179</v>
      </c>
      <c r="B3158" s="16" t="str">
        <f>IF(OR(dirty_cafe_sales!$B3158="UNKNOWN",dirty_cafe_sales!$B3158="",dirty_cafe_sales!$B3158="ERROR"),"Unknown_Item",dirty_cafe_sales!$B3158)</f>
        <v>Juice</v>
      </c>
      <c r="C3158" s="23">
        <f>IF(ISNUMBER(dirty_cafe_sales!$C3158),dirty_cafe_sales!$C3158,3)</f>
        <v>3</v>
      </c>
      <c r="D3158" s="19">
        <f>VLOOKUP($B3158,Price_Per_Item!$A$3:$B$11,2,FALSE)</f>
        <v>3</v>
      </c>
      <c r="E3158" s="25">
        <f t="shared" si="49"/>
        <v>9</v>
      </c>
      <c r="F3158" t="str">
        <f>IF(OR(dirty_cafe_sales!$F3158="UNKNOWN",dirty_cafe_sales!$F3158="ERROR",dirty_cafe_sales!$F3158=""),"Unknown",dirty_cafe_sales!$F3158)</f>
        <v>Digital Wallet</v>
      </c>
      <c r="G3158" t="str">
        <f>IF(OR(dirty_cafe_sales!$G3158="UNKNOWN",dirty_cafe_sales!$G3158="ERROR",dirty_cafe_sales!$G3158=""),"Unknown",dirty_cafe_sales!$G3158)</f>
        <v>Takeaway</v>
      </c>
      <c r="H3158" s="2" t="d">
        <v>2023-06-19</v>
      </c>
    </row>
    <row r="3159" spans="1:8" x14ac:dyDescent="0.2">
      <c r="A3159" s="16" t="s">
        <v>3180</v>
      </c>
      <c r="B3159" s="16" t="str">
        <f>IF(OR(dirty_cafe_sales!$B3159="UNKNOWN",dirty_cafe_sales!$B3159="",dirty_cafe_sales!$B3159="ERROR"),"Unknown_Item",dirty_cafe_sales!$B3159)</f>
        <v>Tea</v>
      </c>
      <c r="C3159" s="23">
        <f>IF(ISNUMBER(dirty_cafe_sales!$C3159),dirty_cafe_sales!$C3159,3)</f>
        <v>3</v>
      </c>
      <c r="D3159" s="19">
        <f>VLOOKUP($B3159,Price_Per_Item!$A$3:$B$11,2,FALSE)</f>
        <v>1.5</v>
      </c>
      <c r="E3159" s="25">
        <f t="shared" si="49"/>
        <v>4.5</v>
      </c>
      <c r="F3159" t="str">
        <f>IF(OR(dirty_cafe_sales!$F3159="UNKNOWN",dirty_cafe_sales!$F3159="ERROR",dirty_cafe_sales!$F3159=""),"Unknown",dirty_cafe_sales!$F3159)</f>
        <v>Unknown</v>
      </c>
      <c r="G3159" t="str">
        <f>IF(OR(dirty_cafe_sales!$G3159="UNKNOWN",dirty_cafe_sales!$G3159="ERROR",dirty_cafe_sales!$G3159=""),"Unknown",dirty_cafe_sales!$G3159)</f>
        <v>Takeaway</v>
      </c>
      <c r="H3159" s="2" t="d">
        <v>2023-01-25</v>
      </c>
    </row>
    <row r="3160" spans="1:8" x14ac:dyDescent="0.2">
      <c r="A3160" s="16" t="s">
        <v>3181</v>
      </c>
      <c r="B3160" s="16" t="str">
        <f>IF(OR(dirty_cafe_sales!$B3160="UNKNOWN",dirty_cafe_sales!$B3160="",dirty_cafe_sales!$B3160="ERROR"),"Unknown_Item",dirty_cafe_sales!$B3160)</f>
        <v>Coffee</v>
      </c>
      <c r="C3160" s="23">
        <f>IF(ISNUMBER(dirty_cafe_sales!$C3160),dirty_cafe_sales!$C3160,3)</f>
        <v>3</v>
      </c>
      <c r="D3160" s="19">
        <f>VLOOKUP($B3160,Price_Per_Item!$A$3:$B$11,2,FALSE)</f>
        <v>2</v>
      </c>
      <c r="E3160" s="25">
        <f t="shared" si="49"/>
        <v>6</v>
      </c>
      <c r="F3160" t="str">
        <f>IF(OR(dirty_cafe_sales!$F3160="UNKNOWN",dirty_cafe_sales!$F3160="ERROR",dirty_cafe_sales!$F3160=""),"Unknown",dirty_cafe_sales!$F3160)</f>
        <v>Unknown</v>
      </c>
      <c r="G3160" t="str">
        <f>IF(OR(dirty_cafe_sales!$G3160="UNKNOWN",dirty_cafe_sales!$G3160="ERROR",dirty_cafe_sales!$G3160=""),"Unknown",dirty_cafe_sales!$G3160)</f>
        <v>Takeaway</v>
      </c>
      <c r="H3160" s="2" t="d">
        <v>2023-05-15</v>
      </c>
    </row>
    <row r="3161" spans="1:8" x14ac:dyDescent="0.2">
      <c r="A3161" s="16" t="s">
        <v>3182</v>
      </c>
      <c r="B3161" s="16" t="str">
        <f>IF(OR(dirty_cafe_sales!$B3161="UNKNOWN",dirty_cafe_sales!$B3161="",dirty_cafe_sales!$B3161="ERROR"),"Unknown_Item",dirty_cafe_sales!$B3161)</f>
        <v>Tea</v>
      </c>
      <c r="C3161" s="23">
        <f>IF(ISNUMBER(dirty_cafe_sales!$C3161),dirty_cafe_sales!$C3161,3)</f>
        <v>3</v>
      </c>
      <c r="D3161" s="19">
        <f>VLOOKUP($B3161,Price_Per_Item!$A$3:$B$11,2,FALSE)</f>
        <v>1.5</v>
      </c>
      <c r="E3161" s="25">
        <f t="shared" si="49"/>
        <v>4.5</v>
      </c>
      <c r="F3161" t="str">
        <f>IF(OR(dirty_cafe_sales!$F3161="UNKNOWN",dirty_cafe_sales!$F3161="ERROR",dirty_cafe_sales!$F3161=""),"Unknown",dirty_cafe_sales!$F3161)</f>
        <v>Cash</v>
      </c>
      <c r="G3161" t="str">
        <f>IF(OR(dirty_cafe_sales!$G3161="UNKNOWN",dirty_cafe_sales!$G3161="ERROR",dirty_cafe_sales!$G3161=""),"Unknown",dirty_cafe_sales!$G3161)</f>
        <v>In-store</v>
      </c>
      <c r="H3161" s="2" t="d">
        <v>2023-06-27</v>
      </c>
    </row>
    <row r="3162" spans="1:8" x14ac:dyDescent="0.2">
      <c r="A3162" s="16" t="s">
        <v>3183</v>
      </c>
      <c r="B3162" s="16" t="str">
        <f>IF(OR(dirty_cafe_sales!$B3162="UNKNOWN",dirty_cafe_sales!$B3162="",dirty_cafe_sales!$B3162="ERROR"),"Unknown_Item",dirty_cafe_sales!$B3162)</f>
        <v>Salad</v>
      </c>
      <c r="C3162" s="23">
        <f>IF(ISNUMBER(dirty_cafe_sales!$C3162),dirty_cafe_sales!$C3162,3)</f>
        <v>4</v>
      </c>
      <c r="D3162" s="19">
        <f>VLOOKUP($B3162,Price_Per_Item!$A$3:$B$11,2,FALSE)</f>
        <v>5</v>
      </c>
      <c r="E3162" s="25">
        <f t="shared" si="49"/>
        <v>20</v>
      </c>
      <c r="F3162" t="str">
        <f>IF(OR(dirty_cafe_sales!$F3162="UNKNOWN",dirty_cafe_sales!$F3162="ERROR",dirty_cafe_sales!$F3162=""),"Unknown",dirty_cafe_sales!$F3162)</f>
        <v>Credit Card</v>
      </c>
      <c r="G3162" t="str">
        <f>IF(OR(dirty_cafe_sales!$G3162="UNKNOWN",dirty_cafe_sales!$G3162="ERROR",dirty_cafe_sales!$G3162=""),"Unknown",dirty_cafe_sales!$G3162)</f>
        <v>Unknown</v>
      </c>
      <c r="H3162" s="2" t="d">
        <v>2023-01-13</v>
      </c>
    </row>
    <row r="3163" spans="1:8" x14ac:dyDescent="0.2">
      <c r="A3163" s="16" t="s">
        <v>3184</v>
      </c>
      <c r="B3163" s="16" t="str">
        <f>IF(OR(dirty_cafe_sales!$B3163="UNKNOWN",dirty_cafe_sales!$B3163="",dirty_cafe_sales!$B3163="ERROR"),"Unknown_Item",dirty_cafe_sales!$B3163)</f>
        <v>Sandwich</v>
      </c>
      <c r="C3163" s="23">
        <f>IF(ISNUMBER(dirty_cafe_sales!$C3163),dirty_cafe_sales!$C3163,3)</f>
        <v>1</v>
      </c>
      <c r="D3163" s="19">
        <f>VLOOKUP($B3163,Price_Per_Item!$A$3:$B$11,2,FALSE)</f>
        <v>4</v>
      </c>
      <c r="E3163" s="25">
        <f t="shared" si="49"/>
        <v>4</v>
      </c>
      <c r="F3163" t="str">
        <f>IF(OR(dirty_cafe_sales!$F3163="UNKNOWN",dirty_cafe_sales!$F3163="ERROR",dirty_cafe_sales!$F3163=""),"Unknown",dirty_cafe_sales!$F3163)</f>
        <v>Cash</v>
      </c>
      <c r="G3163" t="str">
        <f>IF(OR(dirty_cafe_sales!$G3163="UNKNOWN",dirty_cafe_sales!$G3163="ERROR",dirty_cafe_sales!$G3163=""),"Unknown",dirty_cafe_sales!$G3163)</f>
        <v>Takeaway</v>
      </c>
      <c r="H3163" s="2" t="d">
        <v>2023-08-19</v>
      </c>
    </row>
    <row r="3164" spans="1:8" x14ac:dyDescent="0.2">
      <c r="A3164" s="16" t="s">
        <v>3185</v>
      </c>
      <c r="B3164" s="16" t="str">
        <f>IF(OR(dirty_cafe_sales!$B3164="UNKNOWN",dirty_cafe_sales!$B3164="",dirty_cafe_sales!$B3164="ERROR"),"Unknown_Item",dirty_cafe_sales!$B3164)</f>
        <v>Tea</v>
      </c>
      <c r="C3164" s="23">
        <f>IF(ISNUMBER(dirty_cafe_sales!$C3164),dirty_cafe_sales!$C3164,3)</f>
        <v>2</v>
      </c>
      <c r="D3164" s="19">
        <f>VLOOKUP($B3164,Price_Per_Item!$A$3:$B$11,2,FALSE)</f>
        <v>1.5</v>
      </c>
      <c r="E3164" s="25">
        <f t="shared" si="49"/>
        <v>3</v>
      </c>
      <c r="F3164" t="str">
        <f>IF(OR(dirty_cafe_sales!$F3164="UNKNOWN",dirty_cafe_sales!$F3164="ERROR",dirty_cafe_sales!$F3164=""),"Unknown",dirty_cafe_sales!$F3164)</f>
        <v>Unknown</v>
      </c>
      <c r="G3164" t="str">
        <f>IF(OR(dirty_cafe_sales!$G3164="UNKNOWN",dirty_cafe_sales!$G3164="ERROR",dirty_cafe_sales!$G3164=""),"Unknown",dirty_cafe_sales!$G3164)</f>
        <v>Unknown</v>
      </c>
      <c r="H3164" s="2" t="d">
        <v>2023-10-05</v>
      </c>
    </row>
    <row r="3165" spans="1:8" x14ac:dyDescent="0.2">
      <c r="A3165" s="16" t="s">
        <v>3186</v>
      </c>
      <c r="B3165" s="16" t="str">
        <f>IF(OR(dirty_cafe_sales!$B3165="UNKNOWN",dirty_cafe_sales!$B3165="",dirty_cafe_sales!$B3165="ERROR"),"Unknown_Item",dirty_cafe_sales!$B3165)</f>
        <v>Coffee</v>
      </c>
      <c r="C3165" s="23">
        <f>IF(ISNUMBER(dirty_cafe_sales!$C3165),dirty_cafe_sales!$C3165,3)</f>
        <v>3</v>
      </c>
      <c r="D3165" s="19">
        <f>VLOOKUP($B3165,Price_Per_Item!$A$3:$B$11,2,FALSE)</f>
        <v>2</v>
      </c>
      <c r="E3165" s="25">
        <f t="shared" si="49"/>
        <v>6</v>
      </c>
      <c r="F3165" t="str">
        <f>IF(OR(dirty_cafe_sales!$F3165="UNKNOWN",dirty_cafe_sales!$F3165="ERROR",dirty_cafe_sales!$F3165=""),"Unknown",dirty_cafe_sales!$F3165)</f>
        <v>Digital Wallet</v>
      </c>
      <c r="G3165" t="str">
        <f>IF(OR(dirty_cafe_sales!$G3165="UNKNOWN",dirty_cafe_sales!$G3165="ERROR",dirty_cafe_sales!$G3165=""),"Unknown",dirty_cafe_sales!$G3165)</f>
        <v>Takeaway</v>
      </c>
      <c r="H3165" s="2" t="d">
        <v>2023-05-03</v>
      </c>
    </row>
    <row r="3166" spans="1:8" x14ac:dyDescent="0.2">
      <c r="A3166" s="16" t="s">
        <v>3187</v>
      </c>
      <c r="B3166" s="16" t="str">
        <f>IF(OR(dirty_cafe_sales!$B3166="UNKNOWN",dirty_cafe_sales!$B3166="",dirty_cafe_sales!$B3166="ERROR"),"Unknown_Item",dirty_cafe_sales!$B3166)</f>
        <v>Cookie</v>
      </c>
      <c r="C3166" s="23">
        <f>IF(ISNUMBER(dirty_cafe_sales!$C3166),dirty_cafe_sales!$C3166,3)</f>
        <v>4</v>
      </c>
      <c r="D3166" s="19">
        <f>VLOOKUP($B3166,Price_Per_Item!$A$3:$B$11,2,FALSE)</f>
        <v>1</v>
      </c>
      <c r="E3166" s="25">
        <f t="shared" si="49"/>
        <v>4</v>
      </c>
      <c r="F3166" t="str">
        <f>IF(OR(dirty_cafe_sales!$F3166="UNKNOWN",dirty_cafe_sales!$F3166="ERROR",dirty_cafe_sales!$F3166=""),"Unknown",dirty_cafe_sales!$F3166)</f>
        <v>Unknown</v>
      </c>
      <c r="G3166" t="str">
        <f>IF(OR(dirty_cafe_sales!$G3166="UNKNOWN",dirty_cafe_sales!$G3166="ERROR",dirty_cafe_sales!$G3166=""),"Unknown",dirty_cafe_sales!$G3166)</f>
        <v>Takeaway</v>
      </c>
      <c r="H3166" s="2" t="d">
        <v>2023-02-06</v>
      </c>
    </row>
    <row r="3167" spans="1:8" x14ac:dyDescent="0.2">
      <c r="A3167" s="16" t="s">
        <v>3188</v>
      </c>
      <c r="B3167" s="16" t="str">
        <f>IF(OR(dirty_cafe_sales!$B3167="UNKNOWN",dirty_cafe_sales!$B3167="",dirty_cafe_sales!$B3167="ERROR"),"Unknown_Item",dirty_cafe_sales!$B3167)</f>
        <v>Unknown_Item</v>
      </c>
      <c r="C3167" s="23">
        <f>IF(ISNUMBER(dirty_cafe_sales!$C3167),dirty_cafe_sales!$C3167,3)</f>
        <v>3</v>
      </c>
      <c r="D3167" s="19">
        <f>VLOOKUP($B3167,Price_Per_Item!$A$3:$B$11,2,FALSE)</f>
        <v>2.9375</v>
      </c>
      <c r="E3167" s="25">
        <f t="shared" si="49"/>
        <v>8.8125</v>
      </c>
      <c r="F3167" t="str">
        <f>IF(OR(dirty_cafe_sales!$F3167="UNKNOWN",dirty_cafe_sales!$F3167="ERROR",dirty_cafe_sales!$F3167=""),"Unknown",dirty_cafe_sales!$F3167)</f>
        <v>Unknown</v>
      </c>
      <c r="G3167" t="str">
        <f>IF(OR(dirty_cafe_sales!$G3167="UNKNOWN",dirty_cafe_sales!$G3167="ERROR",dirty_cafe_sales!$G3167=""),"Unknown",dirty_cafe_sales!$G3167)</f>
        <v>Unknown</v>
      </c>
      <c r="H3167" s="2" t="d">
        <v>2023-09-30</v>
      </c>
    </row>
    <row r="3168" spans="1:8" x14ac:dyDescent="0.2">
      <c r="A3168" s="16" t="s">
        <v>3189</v>
      </c>
      <c r="B3168" s="16" t="str">
        <f>IF(OR(dirty_cafe_sales!$B3168="UNKNOWN",dirty_cafe_sales!$B3168="",dirty_cafe_sales!$B3168="ERROR"),"Unknown_Item",dirty_cafe_sales!$B3168)</f>
        <v>Tea</v>
      </c>
      <c r="C3168" s="23">
        <f>IF(ISNUMBER(dirty_cafe_sales!$C3168),dirty_cafe_sales!$C3168,3)</f>
        <v>5</v>
      </c>
      <c r="D3168" s="19">
        <f>VLOOKUP($B3168,Price_Per_Item!$A$3:$B$11,2,FALSE)</f>
        <v>1.5</v>
      </c>
      <c r="E3168" s="25">
        <f t="shared" si="49"/>
        <v>7.5</v>
      </c>
      <c r="F3168" t="str">
        <f>IF(OR(dirty_cafe_sales!$F3168="UNKNOWN",dirty_cafe_sales!$F3168="ERROR",dirty_cafe_sales!$F3168=""),"Unknown",dirty_cafe_sales!$F3168)</f>
        <v>Credit Card</v>
      </c>
      <c r="G3168" t="str">
        <f>IF(OR(dirty_cafe_sales!$G3168="UNKNOWN",dirty_cafe_sales!$G3168="ERROR",dirty_cafe_sales!$G3168=""),"Unknown",dirty_cafe_sales!$G3168)</f>
        <v>In-store</v>
      </c>
      <c r="H3168" s="2" t="d">
        <v>2023-04-01</v>
      </c>
    </row>
    <row r="3169" spans="1:8" x14ac:dyDescent="0.2">
      <c r="A3169" s="16" t="s">
        <v>3190</v>
      </c>
      <c r="B3169" s="16" t="str">
        <f>IF(OR(dirty_cafe_sales!$B3169="UNKNOWN",dirty_cafe_sales!$B3169="",dirty_cafe_sales!$B3169="ERROR"),"Unknown_Item",dirty_cafe_sales!$B3169)</f>
        <v>Salad</v>
      </c>
      <c r="C3169" s="23">
        <f>IF(ISNUMBER(dirty_cafe_sales!$C3169),dirty_cafe_sales!$C3169,3)</f>
        <v>5</v>
      </c>
      <c r="D3169" s="19">
        <f>VLOOKUP($B3169,Price_Per_Item!$A$3:$B$11,2,FALSE)</f>
        <v>5</v>
      </c>
      <c r="E3169" s="25">
        <f t="shared" si="49"/>
        <v>25</v>
      </c>
      <c r="F3169" t="str">
        <f>IF(OR(dirty_cafe_sales!$F3169="UNKNOWN",dirty_cafe_sales!$F3169="ERROR",dirty_cafe_sales!$F3169=""),"Unknown",dirty_cafe_sales!$F3169)</f>
        <v>Unknown</v>
      </c>
      <c r="G3169" t="str">
        <f>IF(OR(dirty_cafe_sales!$G3169="UNKNOWN",dirty_cafe_sales!$G3169="ERROR",dirty_cafe_sales!$G3169=""),"Unknown",dirty_cafe_sales!$G3169)</f>
        <v>In-store</v>
      </c>
      <c r="H3169" s="2" t="d">
        <v>2023-04-16</v>
      </c>
    </row>
    <row r="3170" spans="1:8" x14ac:dyDescent="0.2">
      <c r="A3170" s="16" t="s">
        <v>3191</v>
      </c>
      <c r="B3170" s="16" t="str">
        <f>IF(OR(dirty_cafe_sales!$B3170="UNKNOWN",dirty_cafe_sales!$B3170="",dirty_cafe_sales!$B3170="ERROR"),"Unknown_Item",dirty_cafe_sales!$B3170)</f>
        <v>Salad</v>
      </c>
      <c r="C3170" s="23">
        <f>IF(ISNUMBER(dirty_cafe_sales!$C3170),dirty_cafe_sales!$C3170,3)</f>
        <v>1</v>
      </c>
      <c r="D3170" s="19">
        <f>VLOOKUP($B3170,Price_Per_Item!$A$3:$B$11,2,FALSE)</f>
        <v>5</v>
      </c>
      <c r="E3170" s="25">
        <f t="shared" si="49"/>
        <v>5</v>
      </c>
      <c r="F3170" t="str">
        <f>IF(OR(dirty_cafe_sales!$F3170="UNKNOWN",dirty_cafe_sales!$F3170="ERROR",dirty_cafe_sales!$F3170=""),"Unknown",dirty_cafe_sales!$F3170)</f>
        <v>Cash</v>
      </c>
      <c r="G3170" t="str">
        <f>IF(OR(dirty_cafe_sales!$G3170="UNKNOWN",dirty_cafe_sales!$G3170="ERROR",dirty_cafe_sales!$G3170=""),"Unknown",dirty_cafe_sales!$G3170)</f>
        <v>In-store</v>
      </c>
      <c r="H3170" s="2" t="d">
        <v>2023-07-24</v>
      </c>
    </row>
    <row r="3171" spans="1:8" x14ac:dyDescent="0.2">
      <c r="A3171" s="16" t="s">
        <v>3192</v>
      </c>
      <c r="B3171" s="16" t="str">
        <f>IF(OR(dirty_cafe_sales!$B3171="UNKNOWN",dirty_cafe_sales!$B3171="",dirty_cafe_sales!$B3171="ERROR"),"Unknown_Item",dirty_cafe_sales!$B3171)</f>
        <v>Juice</v>
      </c>
      <c r="C3171" s="23">
        <f>IF(ISNUMBER(dirty_cafe_sales!$C3171),dirty_cafe_sales!$C3171,3)</f>
        <v>4</v>
      </c>
      <c r="D3171" s="19">
        <f>VLOOKUP($B3171,Price_Per_Item!$A$3:$B$11,2,FALSE)</f>
        <v>3</v>
      </c>
      <c r="E3171" s="25">
        <f t="shared" si="49"/>
        <v>12</v>
      </c>
      <c r="F3171" t="str">
        <f>IF(OR(dirty_cafe_sales!$F3171="UNKNOWN",dirty_cafe_sales!$F3171="ERROR",dirty_cafe_sales!$F3171=""),"Unknown",dirty_cafe_sales!$F3171)</f>
        <v>Credit Card</v>
      </c>
      <c r="G3171" t="str">
        <f>IF(OR(dirty_cafe_sales!$G3171="UNKNOWN",dirty_cafe_sales!$G3171="ERROR",dirty_cafe_sales!$G3171=""),"Unknown",dirty_cafe_sales!$G3171)</f>
        <v>In-store</v>
      </c>
      <c r="H3171" s="2" t="d">
        <v>2023-02-15</v>
      </c>
    </row>
    <row r="3172" spans="1:8" x14ac:dyDescent="0.2">
      <c r="A3172" s="16" t="s">
        <v>3193</v>
      </c>
      <c r="B3172" s="16" t="str">
        <f>IF(OR(dirty_cafe_sales!$B3172="UNKNOWN",dirty_cafe_sales!$B3172="",dirty_cafe_sales!$B3172="ERROR"),"Unknown_Item",dirty_cafe_sales!$B3172)</f>
        <v>Salad</v>
      </c>
      <c r="C3172" s="23">
        <f>IF(ISNUMBER(dirty_cafe_sales!$C3172),dirty_cafe_sales!$C3172,3)</f>
        <v>4</v>
      </c>
      <c r="D3172" s="19">
        <f>VLOOKUP($B3172,Price_Per_Item!$A$3:$B$11,2,FALSE)</f>
        <v>5</v>
      </c>
      <c r="E3172" s="25">
        <f t="shared" si="49"/>
        <v>20</v>
      </c>
      <c r="F3172" t="str">
        <f>IF(OR(dirty_cafe_sales!$F3172="UNKNOWN",dirty_cafe_sales!$F3172="ERROR",dirty_cafe_sales!$F3172=""),"Unknown",dirty_cafe_sales!$F3172)</f>
        <v>Credit Card</v>
      </c>
      <c r="G3172" t="str">
        <f>IF(OR(dirty_cafe_sales!$G3172="UNKNOWN",dirty_cafe_sales!$G3172="ERROR",dirty_cafe_sales!$G3172=""),"Unknown",dirty_cafe_sales!$G3172)</f>
        <v>In-store</v>
      </c>
      <c r="H3172" s="2" t="d">
        <v>2023-08-20</v>
      </c>
    </row>
    <row r="3173" spans="1:8" x14ac:dyDescent="0.2">
      <c r="A3173" s="16" t="s">
        <v>3194</v>
      </c>
      <c r="B3173" s="16" t="str">
        <f>IF(OR(dirty_cafe_sales!$B3173="UNKNOWN",dirty_cafe_sales!$B3173="",dirty_cafe_sales!$B3173="ERROR"),"Unknown_Item",dirty_cafe_sales!$B3173)</f>
        <v>Smoothie</v>
      </c>
      <c r="C3173" s="23">
        <f>IF(ISNUMBER(dirty_cafe_sales!$C3173),dirty_cafe_sales!$C3173,3)</f>
        <v>2</v>
      </c>
      <c r="D3173" s="19">
        <f>VLOOKUP($B3173,Price_Per_Item!$A$3:$B$11,2,FALSE)</f>
        <v>4</v>
      </c>
      <c r="E3173" s="25">
        <f t="shared" si="49"/>
        <v>8</v>
      </c>
      <c r="F3173" t="str">
        <f>IF(OR(dirty_cafe_sales!$F3173="UNKNOWN",dirty_cafe_sales!$F3173="ERROR",dirty_cafe_sales!$F3173=""),"Unknown",dirty_cafe_sales!$F3173)</f>
        <v>Credit Card</v>
      </c>
      <c r="G3173" t="str">
        <f>IF(OR(dirty_cafe_sales!$G3173="UNKNOWN",dirty_cafe_sales!$G3173="ERROR",dirty_cafe_sales!$G3173=""),"Unknown",dirty_cafe_sales!$G3173)</f>
        <v>In-store</v>
      </c>
      <c r="H3173" s="2" t="d">
        <v>2023-11-04</v>
      </c>
    </row>
    <row r="3174" spans="1:8" x14ac:dyDescent="0.2">
      <c r="A3174" s="16" t="s">
        <v>3195</v>
      </c>
      <c r="B3174" s="16" t="str">
        <f>IF(OR(dirty_cafe_sales!$B3174="UNKNOWN",dirty_cafe_sales!$B3174="",dirty_cafe_sales!$B3174="ERROR"),"Unknown_Item",dirty_cafe_sales!$B3174)</f>
        <v>Tea</v>
      </c>
      <c r="C3174" s="23">
        <f>IF(ISNUMBER(dirty_cafe_sales!$C3174),dirty_cafe_sales!$C3174,3)</f>
        <v>1</v>
      </c>
      <c r="D3174" s="19">
        <f>VLOOKUP($B3174,Price_Per_Item!$A$3:$B$11,2,FALSE)</f>
        <v>1.5</v>
      </c>
      <c r="E3174" s="25">
        <f t="shared" si="49"/>
        <v>1.5</v>
      </c>
      <c r="F3174" t="str">
        <f>IF(OR(dirty_cafe_sales!$F3174="UNKNOWN",dirty_cafe_sales!$F3174="ERROR",dirty_cafe_sales!$F3174=""),"Unknown",dirty_cafe_sales!$F3174)</f>
        <v>Cash</v>
      </c>
      <c r="G3174" t="str">
        <f>IF(OR(dirty_cafe_sales!$G3174="UNKNOWN",dirty_cafe_sales!$G3174="ERROR",dirty_cafe_sales!$G3174=""),"Unknown",dirty_cafe_sales!$G3174)</f>
        <v>In-store</v>
      </c>
      <c r="H3174" s="2" t="d">
        <v>2023-08-18</v>
      </c>
    </row>
    <row r="3175" spans="1:8" x14ac:dyDescent="0.2">
      <c r="A3175" s="16" t="s">
        <v>3196</v>
      </c>
      <c r="B3175" s="16" t="str">
        <f>IF(OR(dirty_cafe_sales!$B3175="UNKNOWN",dirty_cafe_sales!$B3175="",dirty_cafe_sales!$B3175="ERROR"),"Unknown_Item",dirty_cafe_sales!$B3175)</f>
        <v>Cake</v>
      </c>
      <c r="C3175" s="23">
        <f>IF(ISNUMBER(dirty_cafe_sales!$C3175),dirty_cafe_sales!$C3175,3)</f>
        <v>5</v>
      </c>
      <c r="D3175" s="19">
        <f>VLOOKUP($B3175,Price_Per_Item!$A$3:$B$11,2,FALSE)</f>
        <v>3</v>
      </c>
      <c r="E3175" s="25">
        <f t="shared" si="49"/>
        <v>15</v>
      </c>
      <c r="F3175" t="str">
        <f>IF(OR(dirty_cafe_sales!$F3175="UNKNOWN",dirty_cafe_sales!$F3175="ERROR",dirty_cafe_sales!$F3175=""),"Unknown",dirty_cafe_sales!$F3175)</f>
        <v>Unknown</v>
      </c>
      <c r="G3175" t="str">
        <f>IF(OR(dirty_cafe_sales!$G3175="UNKNOWN",dirty_cafe_sales!$G3175="ERROR",dirty_cafe_sales!$G3175=""),"Unknown",dirty_cafe_sales!$G3175)</f>
        <v>Unknown</v>
      </c>
      <c r="H3175" s="2" t="d">
        <v>2023-09-29</v>
      </c>
    </row>
    <row r="3176" spans="1:8" x14ac:dyDescent="0.2">
      <c r="A3176" s="16" t="s">
        <v>3197</v>
      </c>
      <c r="B3176" s="16" t="str">
        <f>IF(OR(dirty_cafe_sales!$B3176="UNKNOWN",dirty_cafe_sales!$B3176="",dirty_cafe_sales!$B3176="ERROR"),"Unknown_Item",dirty_cafe_sales!$B3176)</f>
        <v>Coffee</v>
      </c>
      <c r="C3176" s="23">
        <f>IF(ISNUMBER(dirty_cafe_sales!$C3176),dirty_cafe_sales!$C3176,3)</f>
        <v>4</v>
      </c>
      <c r="D3176" s="19">
        <f>VLOOKUP($B3176,Price_Per_Item!$A$3:$B$11,2,FALSE)</f>
        <v>2</v>
      </c>
      <c r="E3176" s="25">
        <f t="shared" si="49"/>
        <v>8</v>
      </c>
      <c r="F3176" t="str">
        <f>IF(OR(dirty_cafe_sales!$F3176="UNKNOWN",dirty_cafe_sales!$F3176="ERROR",dirty_cafe_sales!$F3176=""),"Unknown",dirty_cafe_sales!$F3176)</f>
        <v>Digital Wallet</v>
      </c>
      <c r="G3176" t="str">
        <f>IF(OR(dirty_cafe_sales!$G3176="UNKNOWN",dirty_cafe_sales!$G3176="ERROR",dirty_cafe_sales!$G3176=""),"Unknown",dirty_cafe_sales!$G3176)</f>
        <v>In-store</v>
      </c>
      <c r="H3176" s="2" t="d">
        <v>2023-05-05</v>
      </c>
    </row>
    <row r="3177" spans="1:8" x14ac:dyDescent="0.2">
      <c r="A3177" s="16" t="s">
        <v>3198</v>
      </c>
      <c r="B3177" s="16" t="str">
        <f>IF(OR(dirty_cafe_sales!$B3177="UNKNOWN",dirty_cafe_sales!$B3177="",dirty_cafe_sales!$B3177="ERROR"),"Unknown_Item",dirty_cafe_sales!$B3177)</f>
        <v>Juice</v>
      </c>
      <c r="C3177" s="23">
        <f>IF(ISNUMBER(dirty_cafe_sales!$C3177),dirty_cafe_sales!$C3177,3)</f>
        <v>5</v>
      </c>
      <c r="D3177" s="19">
        <f>VLOOKUP($B3177,Price_Per_Item!$A$3:$B$11,2,FALSE)</f>
        <v>3</v>
      </c>
      <c r="E3177" s="25">
        <f t="shared" si="49"/>
        <v>15</v>
      </c>
      <c r="F3177" t="str">
        <f>IF(OR(dirty_cafe_sales!$F3177="UNKNOWN",dirty_cafe_sales!$F3177="ERROR",dirty_cafe_sales!$F3177=""),"Unknown",dirty_cafe_sales!$F3177)</f>
        <v>Unknown</v>
      </c>
      <c r="G3177" t="str">
        <f>IF(OR(dirty_cafe_sales!$G3177="UNKNOWN",dirty_cafe_sales!$G3177="ERROR",dirty_cafe_sales!$G3177=""),"Unknown",dirty_cafe_sales!$G3177)</f>
        <v>Unknown</v>
      </c>
      <c r="H3177" s="2" t="d">
        <v>2023-12-17</v>
      </c>
    </row>
    <row r="3178" spans="1:8" x14ac:dyDescent="0.2">
      <c r="A3178" s="16" t="s">
        <v>3199</v>
      </c>
      <c r="B3178" s="16" t="str">
        <f>IF(OR(dirty_cafe_sales!$B3178="UNKNOWN",dirty_cafe_sales!$B3178="",dirty_cafe_sales!$B3178="ERROR"),"Unknown_Item",dirty_cafe_sales!$B3178)</f>
        <v>Tea</v>
      </c>
      <c r="C3178" s="23">
        <f>IF(ISNUMBER(dirty_cafe_sales!$C3178),dirty_cafe_sales!$C3178,3)</f>
        <v>1</v>
      </c>
      <c r="D3178" s="19">
        <f>VLOOKUP($B3178,Price_Per_Item!$A$3:$B$11,2,FALSE)</f>
        <v>1.5</v>
      </c>
      <c r="E3178" s="25">
        <f t="shared" si="49"/>
        <v>1.5</v>
      </c>
      <c r="F3178" t="str">
        <f>IF(OR(dirty_cafe_sales!$F3178="UNKNOWN",dirty_cafe_sales!$F3178="ERROR",dirty_cafe_sales!$F3178=""),"Unknown",dirty_cafe_sales!$F3178)</f>
        <v>Credit Card</v>
      </c>
      <c r="G3178" t="str">
        <f>IF(OR(dirty_cafe_sales!$G3178="UNKNOWN",dirty_cafe_sales!$G3178="ERROR",dirty_cafe_sales!$G3178=""),"Unknown",dirty_cafe_sales!$G3178)</f>
        <v>Takeaway</v>
      </c>
      <c r="H3178" s="2" t="d">
        <v>2023-01-05</v>
      </c>
    </row>
    <row r="3179" spans="1:8" x14ac:dyDescent="0.2">
      <c r="A3179" s="16" t="s">
        <v>3200</v>
      </c>
      <c r="B3179" s="16" t="str">
        <f>IF(OR(dirty_cafe_sales!$B3179="UNKNOWN",dirty_cafe_sales!$B3179="",dirty_cafe_sales!$B3179="ERROR"),"Unknown_Item",dirty_cafe_sales!$B3179)</f>
        <v>Cookie</v>
      </c>
      <c r="C3179" s="23">
        <f>IF(ISNUMBER(dirty_cafe_sales!$C3179),dirty_cafe_sales!$C3179,3)</f>
        <v>1</v>
      </c>
      <c r="D3179" s="19">
        <f>VLOOKUP($B3179,Price_Per_Item!$A$3:$B$11,2,FALSE)</f>
        <v>1</v>
      </c>
      <c r="E3179" s="25">
        <f t="shared" si="49"/>
        <v>1</v>
      </c>
      <c r="F3179" t="str">
        <f>IF(OR(dirty_cafe_sales!$F3179="UNKNOWN",dirty_cafe_sales!$F3179="ERROR",dirty_cafe_sales!$F3179=""),"Unknown",dirty_cafe_sales!$F3179)</f>
        <v>Cash</v>
      </c>
      <c r="G3179" t="str">
        <f>IF(OR(dirty_cafe_sales!$G3179="UNKNOWN",dirty_cafe_sales!$G3179="ERROR",dirty_cafe_sales!$G3179=""),"Unknown",dirty_cafe_sales!$G3179)</f>
        <v>Takeaway</v>
      </c>
      <c r="H3179" s="2" t="d">
        <v>2023-08-20</v>
      </c>
    </row>
    <row r="3180" spans="1:8" x14ac:dyDescent="0.2">
      <c r="A3180" s="16" t="s">
        <v>3201</v>
      </c>
      <c r="B3180" s="16" t="str">
        <f>IF(OR(dirty_cafe_sales!$B3180="UNKNOWN",dirty_cafe_sales!$B3180="",dirty_cafe_sales!$B3180="ERROR"),"Unknown_Item",dirty_cafe_sales!$B3180)</f>
        <v>Cake</v>
      </c>
      <c r="C3180" s="23">
        <f>IF(ISNUMBER(dirty_cafe_sales!$C3180),dirty_cafe_sales!$C3180,3)</f>
        <v>3</v>
      </c>
      <c r="D3180" s="19">
        <f>VLOOKUP($B3180,Price_Per_Item!$A$3:$B$11,2,FALSE)</f>
        <v>3</v>
      </c>
      <c r="E3180" s="25">
        <f t="shared" si="49"/>
        <v>9</v>
      </c>
      <c r="F3180" t="str">
        <f>IF(OR(dirty_cafe_sales!$F3180="UNKNOWN",dirty_cafe_sales!$F3180="ERROR",dirty_cafe_sales!$F3180=""),"Unknown",dirty_cafe_sales!$F3180)</f>
        <v>Unknown</v>
      </c>
      <c r="G3180" t="str">
        <f>IF(OR(dirty_cafe_sales!$G3180="UNKNOWN",dirty_cafe_sales!$G3180="ERROR",dirty_cafe_sales!$G3180=""),"Unknown",dirty_cafe_sales!$G3180)</f>
        <v>In-store</v>
      </c>
      <c r="H3180" s="2" t="d">
        <v>2023-01-21</v>
      </c>
    </row>
    <row r="3181" spans="1:8" x14ac:dyDescent="0.2">
      <c r="A3181" s="16" t="s">
        <v>3202</v>
      </c>
      <c r="B3181" s="16" t="str">
        <f>IF(OR(dirty_cafe_sales!$B3181="UNKNOWN",dirty_cafe_sales!$B3181="",dirty_cafe_sales!$B3181="ERROR"),"Unknown_Item",dirty_cafe_sales!$B3181)</f>
        <v>Smoothie</v>
      </c>
      <c r="C3181" s="23">
        <f>IF(ISNUMBER(dirty_cafe_sales!$C3181),dirty_cafe_sales!$C3181,3)</f>
        <v>4</v>
      </c>
      <c r="D3181" s="19">
        <f>VLOOKUP($B3181,Price_Per_Item!$A$3:$B$11,2,FALSE)</f>
        <v>4</v>
      </c>
      <c r="E3181" s="25">
        <f t="shared" si="49"/>
        <v>16</v>
      </c>
      <c r="F3181" t="str">
        <f>IF(OR(dirty_cafe_sales!$F3181="UNKNOWN",dirty_cafe_sales!$F3181="ERROR",dirty_cafe_sales!$F3181=""),"Unknown",dirty_cafe_sales!$F3181)</f>
        <v>Unknown</v>
      </c>
      <c r="G3181" t="str">
        <f>IF(OR(dirty_cafe_sales!$G3181="UNKNOWN",dirty_cafe_sales!$G3181="ERROR",dirty_cafe_sales!$G3181=""),"Unknown",dirty_cafe_sales!$G3181)</f>
        <v>Unknown</v>
      </c>
      <c r="H3181" s="2" t="d">
        <v>2023-07-06</v>
      </c>
    </row>
    <row r="3182" spans="1:8" x14ac:dyDescent="0.2">
      <c r="A3182" s="16" t="s">
        <v>3203</v>
      </c>
      <c r="B3182" s="16" t="str">
        <f>IF(OR(dirty_cafe_sales!$B3182="UNKNOWN",dirty_cafe_sales!$B3182="",dirty_cafe_sales!$B3182="ERROR"),"Unknown_Item",dirty_cafe_sales!$B3182)</f>
        <v>Tea</v>
      </c>
      <c r="C3182" s="23">
        <f>IF(ISNUMBER(dirty_cafe_sales!$C3182),dirty_cafe_sales!$C3182,3)</f>
        <v>5</v>
      </c>
      <c r="D3182" s="19">
        <f>VLOOKUP($B3182,Price_Per_Item!$A$3:$B$11,2,FALSE)</f>
        <v>1.5</v>
      </c>
      <c r="E3182" s="25">
        <f t="shared" si="49"/>
        <v>7.5</v>
      </c>
      <c r="F3182" t="str">
        <f>IF(OR(dirty_cafe_sales!$F3182="UNKNOWN",dirty_cafe_sales!$F3182="ERROR",dirty_cafe_sales!$F3182=""),"Unknown",dirty_cafe_sales!$F3182)</f>
        <v>Credit Card</v>
      </c>
      <c r="G3182" t="str">
        <f>IF(OR(dirty_cafe_sales!$G3182="UNKNOWN",dirty_cafe_sales!$G3182="ERROR",dirty_cafe_sales!$G3182=""),"Unknown",dirty_cafe_sales!$G3182)</f>
        <v>Unknown</v>
      </c>
      <c r="H3182" s="2" t="d">
        <v>2023-06-16</v>
      </c>
    </row>
    <row r="3183" spans="1:8" x14ac:dyDescent="0.2">
      <c r="A3183" s="16" t="s">
        <v>3204</v>
      </c>
      <c r="B3183" s="16" t="str">
        <f>IF(OR(dirty_cafe_sales!$B3183="UNKNOWN",dirty_cafe_sales!$B3183="",dirty_cafe_sales!$B3183="ERROR"),"Unknown_Item",dirty_cafe_sales!$B3183)</f>
        <v>Smoothie</v>
      </c>
      <c r="C3183" s="23">
        <f>IF(ISNUMBER(dirty_cafe_sales!$C3183),dirty_cafe_sales!$C3183,3)</f>
        <v>4</v>
      </c>
      <c r="D3183" s="19">
        <f>VLOOKUP($B3183,Price_Per_Item!$A$3:$B$11,2,FALSE)</f>
        <v>4</v>
      </c>
      <c r="E3183" s="25">
        <f t="shared" si="49"/>
        <v>16</v>
      </c>
      <c r="F3183" t="str">
        <f>IF(OR(dirty_cafe_sales!$F3183="UNKNOWN",dirty_cafe_sales!$F3183="ERROR",dirty_cafe_sales!$F3183=""),"Unknown",dirty_cafe_sales!$F3183)</f>
        <v>Unknown</v>
      </c>
      <c r="G3183" t="str">
        <f>IF(OR(dirty_cafe_sales!$G3183="UNKNOWN",dirty_cafe_sales!$G3183="ERROR",dirty_cafe_sales!$G3183=""),"Unknown",dirty_cafe_sales!$G3183)</f>
        <v>Takeaway</v>
      </c>
      <c r="H3183" s="2" t="d">
        <v>2023-04-29</v>
      </c>
    </row>
    <row r="3184" spans="1:8" x14ac:dyDescent="0.2">
      <c r="A3184" s="16" t="s">
        <v>3205</v>
      </c>
      <c r="B3184" s="16" t="str">
        <f>IF(OR(dirty_cafe_sales!$B3184="UNKNOWN",dirty_cafe_sales!$B3184="",dirty_cafe_sales!$B3184="ERROR"),"Unknown_Item",dirty_cafe_sales!$B3184)</f>
        <v>Sandwich</v>
      </c>
      <c r="C3184" s="23">
        <f>IF(ISNUMBER(dirty_cafe_sales!$C3184),dirty_cafe_sales!$C3184,3)</f>
        <v>2</v>
      </c>
      <c r="D3184" s="19">
        <f>VLOOKUP($B3184,Price_Per_Item!$A$3:$B$11,2,FALSE)</f>
        <v>4</v>
      </c>
      <c r="E3184" s="25">
        <f t="shared" si="49"/>
        <v>8</v>
      </c>
      <c r="F3184" t="str">
        <f>IF(OR(dirty_cafe_sales!$F3184="UNKNOWN",dirty_cafe_sales!$F3184="ERROR",dirty_cafe_sales!$F3184=""),"Unknown",dirty_cafe_sales!$F3184)</f>
        <v>Cash</v>
      </c>
      <c r="G3184" t="str">
        <f>IF(OR(dirty_cafe_sales!$G3184="UNKNOWN",dirty_cafe_sales!$G3184="ERROR",dirty_cafe_sales!$G3184=""),"Unknown",dirty_cafe_sales!$G3184)</f>
        <v>In-store</v>
      </c>
      <c r="H3184" s="2" t="d">
        <v>2023-10-21</v>
      </c>
    </row>
    <row r="3185" spans="1:8" x14ac:dyDescent="0.2">
      <c r="A3185" s="16" t="s">
        <v>3206</v>
      </c>
      <c r="B3185" s="16" t="str">
        <f>IF(OR(dirty_cafe_sales!$B3185="UNKNOWN",dirty_cafe_sales!$B3185="",dirty_cafe_sales!$B3185="ERROR"),"Unknown_Item",dirty_cafe_sales!$B3185)</f>
        <v>Smoothie</v>
      </c>
      <c r="C3185" s="23">
        <f>IF(ISNUMBER(dirty_cafe_sales!$C3185),dirty_cafe_sales!$C3185,3)</f>
        <v>2</v>
      </c>
      <c r="D3185" s="19">
        <f>VLOOKUP($B3185,Price_Per_Item!$A$3:$B$11,2,FALSE)</f>
        <v>4</v>
      </c>
      <c r="E3185" s="25">
        <f t="shared" si="49"/>
        <v>8</v>
      </c>
      <c r="F3185" t="str">
        <f>IF(OR(dirty_cafe_sales!$F3185="UNKNOWN",dirty_cafe_sales!$F3185="ERROR",dirty_cafe_sales!$F3185=""),"Unknown",dirty_cafe_sales!$F3185)</f>
        <v>Unknown</v>
      </c>
      <c r="G3185" t="str">
        <f>IF(OR(dirty_cafe_sales!$G3185="UNKNOWN",dirty_cafe_sales!$G3185="ERROR",dirty_cafe_sales!$G3185=""),"Unknown",dirty_cafe_sales!$G3185)</f>
        <v>In-store</v>
      </c>
      <c r="H3185" s="2" t="d">
        <v>2023-04-04</v>
      </c>
    </row>
    <row r="3186" spans="1:8" x14ac:dyDescent="0.2">
      <c r="A3186" s="16" t="s">
        <v>3207</v>
      </c>
      <c r="B3186" s="16" t="str">
        <f>IF(OR(dirty_cafe_sales!$B3186="UNKNOWN",dirty_cafe_sales!$B3186="",dirty_cafe_sales!$B3186="ERROR"),"Unknown_Item",dirty_cafe_sales!$B3186)</f>
        <v>Coffee</v>
      </c>
      <c r="C3186" s="23">
        <f>IF(ISNUMBER(dirty_cafe_sales!$C3186),dirty_cafe_sales!$C3186,3)</f>
        <v>2</v>
      </c>
      <c r="D3186" s="19">
        <f>VLOOKUP($B3186,Price_Per_Item!$A$3:$B$11,2,FALSE)</f>
        <v>2</v>
      </c>
      <c r="E3186" s="25">
        <f t="shared" si="49"/>
        <v>4</v>
      </c>
      <c r="F3186" t="str">
        <f>IF(OR(dirty_cafe_sales!$F3186="UNKNOWN",dirty_cafe_sales!$F3186="ERROR",dirty_cafe_sales!$F3186=""),"Unknown",dirty_cafe_sales!$F3186)</f>
        <v>Digital Wallet</v>
      </c>
      <c r="G3186" t="str">
        <f>IF(OR(dirty_cafe_sales!$G3186="UNKNOWN",dirty_cafe_sales!$G3186="ERROR",dirty_cafe_sales!$G3186=""),"Unknown",dirty_cafe_sales!$G3186)</f>
        <v>Takeaway</v>
      </c>
      <c r="H3186" s="2" t="d">
        <v>2023-04-12</v>
      </c>
    </row>
    <row r="3187" spans="1:8" x14ac:dyDescent="0.2">
      <c r="A3187" s="16" t="s">
        <v>3208</v>
      </c>
      <c r="B3187" s="16" t="str">
        <f>IF(OR(dirty_cafe_sales!$B3187="UNKNOWN",dirty_cafe_sales!$B3187="",dirty_cafe_sales!$B3187="ERROR"),"Unknown_Item",dirty_cafe_sales!$B3187)</f>
        <v>Coffee</v>
      </c>
      <c r="C3187" s="23">
        <f>IF(ISNUMBER(dirty_cafe_sales!$C3187),dirty_cafe_sales!$C3187,3)</f>
        <v>2</v>
      </c>
      <c r="D3187" s="19">
        <f>VLOOKUP($B3187,Price_Per_Item!$A$3:$B$11,2,FALSE)</f>
        <v>2</v>
      </c>
      <c r="E3187" s="25">
        <f t="shared" si="49"/>
        <v>4</v>
      </c>
      <c r="F3187" t="str">
        <f>IF(OR(dirty_cafe_sales!$F3187="UNKNOWN",dirty_cafe_sales!$F3187="ERROR",dirty_cafe_sales!$F3187=""),"Unknown",dirty_cafe_sales!$F3187)</f>
        <v>Credit Card</v>
      </c>
      <c r="G3187" t="str">
        <f>IF(OR(dirty_cafe_sales!$G3187="UNKNOWN",dirty_cafe_sales!$G3187="ERROR",dirty_cafe_sales!$G3187=""),"Unknown",dirty_cafe_sales!$G3187)</f>
        <v>Takeaway</v>
      </c>
      <c r="H3187" s="2" t="d">
        <v>2023-03-21</v>
      </c>
    </row>
    <row r="3188" spans="1:8" x14ac:dyDescent="0.2">
      <c r="A3188" s="16" t="s">
        <v>3209</v>
      </c>
      <c r="B3188" s="16" t="str">
        <f>IF(OR(dirty_cafe_sales!$B3188="UNKNOWN",dirty_cafe_sales!$B3188="",dirty_cafe_sales!$B3188="ERROR"),"Unknown_Item",dirty_cafe_sales!$B3188)</f>
        <v>Unknown_Item</v>
      </c>
      <c r="C3188" s="23">
        <f>IF(ISNUMBER(dirty_cafe_sales!$C3188),dirty_cafe_sales!$C3188,3)</f>
        <v>1</v>
      </c>
      <c r="D3188" s="19">
        <f>VLOOKUP($B3188,Price_Per_Item!$A$3:$B$11,2,FALSE)</f>
        <v>2.9375</v>
      </c>
      <c r="E3188" s="25">
        <f t="shared" si="49"/>
        <v>2.9375</v>
      </c>
      <c r="F3188" t="str">
        <f>IF(OR(dirty_cafe_sales!$F3188="UNKNOWN",dirty_cafe_sales!$F3188="ERROR",dirty_cafe_sales!$F3188=""),"Unknown",dirty_cafe_sales!$F3188)</f>
        <v>Unknown</v>
      </c>
      <c r="G3188" t="str">
        <f>IF(OR(dirty_cafe_sales!$G3188="UNKNOWN",dirty_cafe_sales!$G3188="ERROR",dirty_cafe_sales!$G3188=""),"Unknown",dirty_cafe_sales!$G3188)</f>
        <v>Takeaway</v>
      </c>
      <c r="H3188" s="2" t="d">
        <v>2023-06-16</v>
      </c>
    </row>
    <row r="3189" spans="1:8" x14ac:dyDescent="0.2">
      <c r="A3189" s="16" t="s">
        <v>3210</v>
      </c>
      <c r="B3189" s="16" t="str">
        <f>IF(OR(dirty_cafe_sales!$B3189="UNKNOWN",dirty_cafe_sales!$B3189="",dirty_cafe_sales!$B3189="ERROR"),"Unknown_Item",dirty_cafe_sales!$B3189)</f>
        <v>Juice</v>
      </c>
      <c r="C3189" s="23">
        <f>IF(ISNUMBER(dirty_cafe_sales!$C3189),dirty_cafe_sales!$C3189,3)</f>
        <v>4</v>
      </c>
      <c r="D3189" s="19">
        <f>VLOOKUP($B3189,Price_Per_Item!$A$3:$B$11,2,FALSE)</f>
        <v>3</v>
      </c>
      <c r="E3189" s="25">
        <f t="shared" si="49"/>
        <v>12</v>
      </c>
      <c r="F3189" t="str">
        <f>IF(OR(dirty_cafe_sales!$F3189="UNKNOWN",dirty_cafe_sales!$F3189="ERROR",dirty_cafe_sales!$F3189=""),"Unknown",dirty_cafe_sales!$F3189)</f>
        <v>Credit Card</v>
      </c>
      <c r="G3189" t="str">
        <f>IF(OR(dirty_cafe_sales!$G3189="UNKNOWN",dirty_cafe_sales!$G3189="ERROR",dirty_cafe_sales!$G3189=""),"Unknown",dirty_cafe_sales!$G3189)</f>
        <v>In-store</v>
      </c>
      <c r="H3189" s="2" t="d">
        <v>2023-12-26</v>
      </c>
    </row>
    <row r="3190" spans="1:8" x14ac:dyDescent="0.2">
      <c r="A3190" s="16" t="s">
        <v>3211</v>
      </c>
      <c r="B3190" s="16" t="str">
        <f>IF(OR(dirty_cafe_sales!$B3190="UNKNOWN",dirty_cafe_sales!$B3190="",dirty_cafe_sales!$B3190="ERROR"),"Unknown_Item",dirty_cafe_sales!$B3190)</f>
        <v>Salad</v>
      </c>
      <c r="C3190" s="23">
        <f>IF(ISNUMBER(dirty_cafe_sales!$C3190),dirty_cafe_sales!$C3190,3)</f>
        <v>1</v>
      </c>
      <c r="D3190" s="19">
        <f>VLOOKUP($B3190,Price_Per_Item!$A$3:$B$11,2,FALSE)</f>
        <v>5</v>
      </c>
      <c r="E3190" s="25">
        <f t="shared" si="49"/>
        <v>5</v>
      </c>
      <c r="F3190" t="str">
        <f>IF(OR(dirty_cafe_sales!$F3190="UNKNOWN",dirty_cafe_sales!$F3190="ERROR",dirty_cafe_sales!$F3190=""),"Unknown",dirty_cafe_sales!$F3190)</f>
        <v>Unknown</v>
      </c>
      <c r="G3190" t="str">
        <f>IF(OR(dirty_cafe_sales!$G3190="UNKNOWN",dirty_cafe_sales!$G3190="ERROR",dirty_cafe_sales!$G3190=""),"Unknown",dirty_cafe_sales!$G3190)</f>
        <v>Takeaway</v>
      </c>
      <c r="H3190" s="2" t="d">
        <v>2023-07-23</v>
      </c>
    </row>
    <row r="3191" spans="1:8" x14ac:dyDescent="0.2">
      <c r="A3191" s="16" t="s">
        <v>3212</v>
      </c>
      <c r="B3191" s="16" t="str">
        <f>IF(OR(dirty_cafe_sales!$B3191="UNKNOWN",dirty_cafe_sales!$B3191="",dirty_cafe_sales!$B3191="ERROR"),"Unknown_Item",dirty_cafe_sales!$B3191)</f>
        <v>Coffee</v>
      </c>
      <c r="C3191" s="23">
        <f>IF(ISNUMBER(dirty_cafe_sales!$C3191),dirty_cafe_sales!$C3191,3)</f>
        <v>4</v>
      </c>
      <c r="D3191" s="19">
        <f>VLOOKUP($B3191,Price_Per_Item!$A$3:$B$11,2,FALSE)</f>
        <v>2</v>
      </c>
      <c r="E3191" s="25">
        <f t="shared" si="49"/>
        <v>8</v>
      </c>
      <c r="F3191" t="str">
        <f>IF(OR(dirty_cafe_sales!$F3191="UNKNOWN",dirty_cafe_sales!$F3191="ERROR",dirty_cafe_sales!$F3191=""),"Unknown",dirty_cafe_sales!$F3191)</f>
        <v>Unknown</v>
      </c>
      <c r="G3191" t="str">
        <f>IF(OR(dirty_cafe_sales!$G3191="UNKNOWN",dirty_cafe_sales!$G3191="ERROR",dirty_cafe_sales!$G3191=""),"Unknown",dirty_cafe_sales!$G3191)</f>
        <v>In-store</v>
      </c>
      <c r="H3191" s="2" t="d">
        <v>2023-06-02</v>
      </c>
    </row>
    <row r="3192" spans="1:8" x14ac:dyDescent="0.2">
      <c r="A3192" s="16" t="s">
        <v>3213</v>
      </c>
      <c r="B3192" s="16" t="str">
        <f>IF(OR(dirty_cafe_sales!$B3192="UNKNOWN",dirty_cafe_sales!$B3192="",dirty_cafe_sales!$B3192="ERROR"),"Unknown_Item",dirty_cafe_sales!$B3192)</f>
        <v>Smoothie</v>
      </c>
      <c r="C3192" s="23">
        <f>IF(ISNUMBER(dirty_cafe_sales!$C3192),dirty_cafe_sales!$C3192,3)</f>
        <v>5</v>
      </c>
      <c r="D3192" s="19">
        <f>VLOOKUP($B3192,Price_Per_Item!$A$3:$B$11,2,FALSE)</f>
        <v>4</v>
      </c>
      <c r="E3192" s="25">
        <f t="shared" si="49"/>
        <v>20</v>
      </c>
      <c r="F3192" t="str">
        <f>IF(OR(dirty_cafe_sales!$F3192="UNKNOWN",dirty_cafe_sales!$F3192="ERROR",dirty_cafe_sales!$F3192=""),"Unknown",dirty_cafe_sales!$F3192)</f>
        <v>Unknown</v>
      </c>
      <c r="G3192" t="str">
        <f>IF(OR(dirty_cafe_sales!$G3192="UNKNOWN",dirty_cafe_sales!$G3192="ERROR",dirty_cafe_sales!$G3192=""),"Unknown",dirty_cafe_sales!$G3192)</f>
        <v>Unknown</v>
      </c>
      <c r="H3192" s="2" t="d">
        <v>2023-05-23</v>
      </c>
    </row>
    <row r="3193" spans="1:8" x14ac:dyDescent="0.2">
      <c r="A3193" s="16" t="s">
        <v>3214</v>
      </c>
      <c r="B3193" s="16" t="str">
        <f>IF(OR(dirty_cafe_sales!$B3193="UNKNOWN",dirty_cafe_sales!$B3193="",dirty_cafe_sales!$B3193="ERROR"),"Unknown_Item",dirty_cafe_sales!$B3193)</f>
        <v>Cake</v>
      </c>
      <c r="C3193" s="23">
        <f>IF(ISNUMBER(dirty_cafe_sales!$C3193),dirty_cafe_sales!$C3193,3)</f>
        <v>3</v>
      </c>
      <c r="D3193" s="19">
        <f>VLOOKUP($B3193,Price_Per_Item!$A$3:$B$11,2,FALSE)</f>
        <v>3</v>
      </c>
      <c r="E3193" s="25">
        <f t="shared" si="49"/>
        <v>9</v>
      </c>
      <c r="F3193" t="str">
        <f>IF(OR(dirty_cafe_sales!$F3193="UNKNOWN",dirty_cafe_sales!$F3193="ERROR",dirty_cafe_sales!$F3193=""),"Unknown",dirty_cafe_sales!$F3193)</f>
        <v>Cash</v>
      </c>
      <c r="G3193" t="str">
        <f>IF(OR(dirty_cafe_sales!$G3193="UNKNOWN",dirty_cafe_sales!$G3193="ERROR",dirty_cafe_sales!$G3193=""),"Unknown",dirty_cafe_sales!$G3193)</f>
        <v>In-store</v>
      </c>
      <c r="H3193" s="2" t="d">
        <v>2023-09-15</v>
      </c>
    </row>
    <row r="3194" spans="1:8" x14ac:dyDescent="0.2">
      <c r="A3194" s="16" t="s">
        <v>3215</v>
      </c>
      <c r="B3194" s="16" t="str">
        <f>IF(OR(dirty_cafe_sales!$B3194="UNKNOWN",dirty_cafe_sales!$B3194="",dirty_cafe_sales!$B3194="ERROR"),"Unknown_Item",dirty_cafe_sales!$B3194)</f>
        <v>Salad</v>
      </c>
      <c r="C3194" s="23">
        <f>IF(ISNUMBER(dirty_cafe_sales!$C3194),dirty_cafe_sales!$C3194,3)</f>
        <v>1</v>
      </c>
      <c r="D3194" s="19">
        <f>VLOOKUP($B3194,Price_Per_Item!$A$3:$B$11,2,FALSE)</f>
        <v>5</v>
      </c>
      <c r="E3194" s="25">
        <f t="shared" si="49"/>
        <v>5</v>
      </c>
      <c r="F3194" t="str">
        <f>IF(OR(dirty_cafe_sales!$F3194="UNKNOWN",dirty_cafe_sales!$F3194="ERROR",dirty_cafe_sales!$F3194=""),"Unknown",dirty_cafe_sales!$F3194)</f>
        <v>Credit Card</v>
      </c>
      <c r="G3194" t="str">
        <f>IF(OR(dirty_cafe_sales!$G3194="UNKNOWN",dirty_cafe_sales!$G3194="ERROR",dirty_cafe_sales!$G3194=""),"Unknown",dirty_cafe_sales!$G3194)</f>
        <v>Takeaway</v>
      </c>
      <c r="H3194" s="2" t="d">
        <v>2023-08-06</v>
      </c>
    </row>
    <row r="3195" spans="1:8" x14ac:dyDescent="0.2">
      <c r="A3195" s="16" t="s">
        <v>3216</v>
      </c>
      <c r="B3195" s="16" t="str">
        <f>IF(OR(dirty_cafe_sales!$B3195="UNKNOWN",dirty_cafe_sales!$B3195="",dirty_cafe_sales!$B3195="ERROR"),"Unknown_Item",dirty_cafe_sales!$B3195)</f>
        <v>Cookie</v>
      </c>
      <c r="C3195" s="23">
        <f>IF(ISNUMBER(dirty_cafe_sales!$C3195),dirty_cafe_sales!$C3195,3)</f>
        <v>1</v>
      </c>
      <c r="D3195" s="19">
        <f>VLOOKUP($B3195,Price_Per_Item!$A$3:$B$11,2,FALSE)</f>
        <v>1</v>
      </c>
      <c r="E3195" s="25">
        <f t="shared" si="49"/>
        <v>1</v>
      </c>
      <c r="F3195" t="str">
        <f>IF(OR(dirty_cafe_sales!$F3195="UNKNOWN",dirty_cafe_sales!$F3195="ERROR",dirty_cafe_sales!$F3195=""),"Unknown",dirty_cafe_sales!$F3195)</f>
        <v>Cash</v>
      </c>
      <c r="G3195" t="str">
        <f>IF(OR(dirty_cafe_sales!$G3195="UNKNOWN",dirty_cafe_sales!$G3195="ERROR",dirty_cafe_sales!$G3195=""),"Unknown",dirty_cafe_sales!$G3195)</f>
        <v>In-store</v>
      </c>
      <c r="H3195" s="2" t="d">
        <v>2023-06-06</v>
      </c>
    </row>
    <row r="3196" spans="1:8" x14ac:dyDescent="0.2">
      <c r="A3196" s="16" t="s">
        <v>3217</v>
      </c>
      <c r="B3196" s="16" t="str">
        <f>IF(OR(dirty_cafe_sales!$B3196="UNKNOWN",dirty_cafe_sales!$B3196="",dirty_cafe_sales!$B3196="ERROR"),"Unknown_Item",dirty_cafe_sales!$B3196)</f>
        <v>Cake</v>
      </c>
      <c r="C3196" s="23">
        <f>IF(ISNUMBER(dirty_cafe_sales!$C3196),dirty_cafe_sales!$C3196,3)</f>
        <v>5</v>
      </c>
      <c r="D3196" s="19">
        <f>VLOOKUP($B3196,Price_Per_Item!$A$3:$B$11,2,FALSE)</f>
        <v>3</v>
      </c>
      <c r="E3196" s="25">
        <f t="shared" si="49"/>
        <v>15</v>
      </c>
      <c r="F3196" t="str">
        <f>IF(OR(dirty_cafe_sales!$F3196="UNKNOWN",dirty_cafe_sales!$F3196="ERROR",dirty_cafe_sales!$F3196=""),"Unknown",dirty_cafe_sales!$F3196)</f>
        <v>Unknown</v>
      </c>
      <c r="G3196" t="str">
        <f>IF(OR(dirty_cafe_sales!$G3196="UNKNOWN",dirty_cafe_sales!$G3196="ERROR",dirty_cafe_sales!$G3196=""),"Unknown",dirty_cafe_sales!$G3196)</f>
        <v>In-store</v>
      </c>
      <c r="H3196" s="2" t="d">
        <v>2023-11-16</v>
      </c>
    </row>
    <row r="3197" spans="1:8" x14ac:dyDescent="0.2">
      <c r="A3197" s="16" t="s">
        <v>3218</v>
      </c>
      <c r="B3197" s="16" t="str">
        <f>IF(OR(dirty_cafe_sales!$B3197="UNKNOWN",dirty_cafe_sales!$B3197="",dirty_cafe_sales!$B3197="ERROR"),"Unknown_Item",dirty_cafe_sales!$B3197)</f>
        <v>Cookie</v>
      </c>
      <c r="C3197" s="23">
        <f>IF(ISNUMBER(dirty_cafe_sales!$C3197),dirty_cafe_sales!$C3197,3)</f>
        <v>1</v>
      </c>
      <c r="D3197" s="19">
        <f>VLOOKUP($B3197,Price_Per_Item!$A$3:$B$11,2,FALSE)</f>
        <v>1</v>
      </c>
      <c r="E3197" s="25">
        <f t="shared" si="49"/>
        <v>1</v>
      </c>
      <c r="F3197" t="str">
        <f>IF(OR(dirty_cafe_sales!$F3197="UNKNOWN",dirty_cafe_sales!$F3197="ERROR",dirty_cafe_sales!$F3197=""),"Unknown",dirty_cafe_sales!$F3197)</f>
        <v>Credit Card</v>
      </c>
      <c r="G3197" t="str">
        <f>IF(OR(dirty_cafe_sales!$G3197="UNKNOWN",dirty_cafe_sales!$G3197="ERROR",dirty_cafe_sales!$G3197=""),"Unknown",dirty_cafe_sales!$G3197)</f>
        <v>Takeaway</v>
      </c>
      <c r="H3197" s="2" t="d">
        <v>2023-09-14</v>
      </c>
    </row>
    <row r="3198" spans="1:8" x14ac:dyDescent="0.2">
      <c r="A3198" s="16" t="s">
        <v>3219</v>
      </c>
      <c r="B3198" s="16" t="str">
        <f>IF(OR(dirty_cafe_sales!$B3198="UNKNOWN",dirty_cafe_sales!$B3198="",dirty_cafe_sales!$B3198="ERROR"),"Unknown_Item",dirty_cafe_sales!$B3198)</f>
        <v>Unknown_Item</v>
      </c>
      <c r="C3198" s="23">
        <f>IF(ISNUMBER(dirty_cafe_sales!$C3198),dirty_cafe_sales!$C3198,3)</f>
        <v>5</v>
      </c>
      <c r="D3198" s="19">
        <f>VLOOKUP($B3198,Price_Per_Item!$A$3:$B$11,2,FALSE)</f>
        <v>2.9375</v>
      </c>
      <c r="E3198" s="25">
        <f t="shared" si="49"/>
        <v>14.6875</v>
      </c>
      <c r="F3198" t="str">
        <f>IF(OR(dirty_cafe_sales!$F3198="UNKNOWN",dirty_cafe_sales!$F3198="ERROR",dirty_cafe_sales!$F3198=""),"Unknown",dirty_cafe_sales!$F3198)</f>
        <v>Digital Wallet</v>
      </c>
      <c r="G3198" t="str">
        <f>IF(OR(dirty_cafe_sales!$G3198="UNKNOWN",dirty_cafe_sales!$G3198="ERROR",dirty_cafe_sales!$G3198=""),"Unknown",dirty_cafe_sales!$G3198)</f>
        <v>In-store</v>
      </c>
      <c r="H3198" s="2" t="d">
        <v>2023-02-10</v>
      </c>
    </row>
    <row r="3199" spans="1:8" x14ac:dyDescent="0.2">
      <c r="A3199" s="16" t="s">
        <v>3220</v>
      </c>
      <c r="B3199" s="16" t="str">
        <f>IF(OR(dirty_cafe_sales!$B3199="UNKNOWN",dirty_cafe_sales!$B3199="",dirty_cafe_sales!$B3199="ERROR"),"Unknown_Item",dirty_cafe_sales!$B3199)</f>
        <v>Cookie</v>
      </c>
      <c r="C3199" s="23">
        <f>IF(ISNUMBER(dirty_cafe_sales!$C3199),dirty_cafe_sales!$C3199,3)</f>
        <v>4</v>
      </c>
      <c r="D3199" s="19">
        <f>VLOOKUP($B3199,Price_Per_Item!$A$3:$B$11,2,FALSE)</f>
        <v>1</v>
      </c>
      <c r="E3199" s="25">
        <f t="shared" si="49"/>
        <v>4</v>
      </c>
      <c r="F3199" t="str">
        <f>IF(OR(dirty_cafe_sales!$F3199="UNKNOWN",dirty_cafe_sales!$F3199="ERROR",dirty_cafe_sales!$F3199=""),"Unknown",dirty_cafe_sales!$F3199)</f>
        <v>Unknown</v>
      </c>
      <c r="G3199" t="str">
        <f>IF(OR(dirty_cafe_sales!$G3199="UNKNOWN",dirty_cafe_sales!$G3199="ERROR",dirty_cafe_sales!$G3199=""),"Unknown",dirty_cafe_sales!$G3199)</f>
        <v>Unknown</v>
      </c>
      <c r="H3199" s="2" t="d">
        <v>2023-02-07</v>
      </c>
    </row>
    <row r="3200" spans="1:8" x14ac:dyDescent="0.2">
      <c r="A3200" s="16" t="s">
        <v>3221</v>
      </c>
      <c r="B3200" s="16" t="str">
        <f>IF(OR(dirty_cafe_sales!$B3200="UNKNOWN",dirty_cafe_sales!$B3200="",dirty_cafe_sales!$B3200="ERROR"),"Unknown_Item",dirty_cafe_sales!$B3200)</f>
        <v>Coffee</v>
      </c>
      <c r="C3200" s="23">
        <f>IF(ISNUMBER(dirty_cafe_sales!$C3200),dirty_cafe_sales!$C3200,3)</f>
        <v>4</v>
      </c>
      <c r="D3200" s="19">
        <f>VLOOKUP($B3200,Price_Per_Item!$A$3:$B$11,2,FALSE)</f>
        <v>2</v>
      </c>
      <c r="E3200" s="25">
        <f t="shared" si="49"/>
        <v>8</v>
      </c>
      <c r="F3200" t="str">
        <f>IF(OR(dirty_cafe_sales!$F3200="UNKNOWN",dirty_cafe_sales!$F3200="ERROR",dirty_cafe_sales!$F3200=""),"Unknown",dirty_cafe_sales!$F3200)</f>
        <v>Credit Card</v>
      </c>
      <c r="G3200" t="str">
        <f>IF(OR(dirty_cafe_sales!$G3200="UNKNOWN",dirty_cafe_sales!$G3200="ERROR",dirty_cafe_sales!$G3200=""),"Unknown",dirty_cafe_sales!$G3200)</f>
        <v>Unknown</v>
      </c>
      <c r="H3200" s="2" t="d">
        <v>2023-05-15</v>
      </c>
    </row>
    <row r="3201" spans="1:8" x14ac:dyDescent="0.2">
      <c r="A3201" s="16" t="s">
        <v>3222</v>
      </c>
      <c r="B3201" s="16" t="str">
        <f>IF(OR(dirty_cafe_sales!$B3201="UNKNOWN",dirty_cafe_sales!$B3201="",dirty_cafe_sales!$B3201="ERROR"),"Unknown_Item",dirty_cafe_sales!$B3201)</f>
        <v>Tea</v>
      </c>
      <c r="C3201" s="23">
        <f>IF(ISNUMBER(dirty_cafe_sales!$C3201),dirty_cafe_sales!$C3201,3)</f>
        <v>4</v>
      </c>
      <c r="D3201" s="19">
        <f>VLOOKUP($B3201,Price_Per_Item!$A$3:$B$11,2,FALSE)</f>
        <v>1.5</v>
      </c>
      <c r="E3201" s="25">
        <f t="shared" si="49"/>
        <v>6</v>
      </c>
      <c r="F3201" t="str">
        <f>IF(OR(dirty_cafe_sales!$F3201="UNKNOWN",dirty_cafe_sales!$F3201="ERROR",dirty_cafe_sales!$F3201=""),"Unknown",dirty_cafe_sales!$F3201)</f>
        <v>Cash</v>
      </c>
      <c r="G3201" t="str">
        <f>IF(OR(dirty_cafe_sales!$G3201="UNKNOWN",dirty_cafe_sales!$G3201="ERROR",dirty_cafe_sales!$G3201=""),"Unknown",dirty_cafe_sales!$G3201)</f>
        <v>Takeaway</v>
      </c>
      <c r="H3201" s="2" t="d">
        <v>2023-03-24</v>
      </c>
    </row>
    <row r="3202" spans="1:8" x14ac:dyDescent="0.2">
      <c r="A3202" s="16" t="s">
        <v>3223</v>
      </c>
      <c r="B3202" s="16" t="str">
        <f>IF(OR(dirty_cafe_sales!$B3202="UNKNOWN",dirty_cafe_sales!$B3202="",dirty_cafe_sales!$B3202="ERROR"),"Unknown_Item",dirty_cafe_sales!$B3202)</f>
        <v>Sandwich</v>
      </c>
      <c r="C3202" s="23">
        <f>IF(ISNUMBER(dirty_cafe_sales!$C3202),dirty_cafe_sales!$C3202,3)</f>
        <v>3</v>
      </c>
      <c r="D3202" s="19">
        <f>VLOOKUP($B3202,Price_Per_Item!$A$3:$B$11,2,FALSE)</f>
        <v>4</v>
      </c>
      <c r="E3202" s="25">
        <f t="shared" si="49"/>
        <v>12</v>
      </c>
      <c r="F3202" t="str">
        <f>IF(OR(dirty_cafe_sales!$F3202="UNKNOWN",dirty_cafe_sales!$F3202="ERROR",dirty_cafe_sales!$F3202=""),"Unknown",dirty_cafe_sales!$F3202)</f>
        <v>Unknown</v>
      </c>
      <c r="G3202" t="str">
        <f>IF(OR(dirty_cafe_sales!$G3202="UNKNOWN",dirty_cafe_sales!$G3202="ERROR",dirty_cafe_sales!$G3202=""),"Unknown",dirty_cafe_sales!$G3202)</f>
        <v>Unknown</v>
      </c>
      <c r="H3202" s="2" t="d">
        <v>2023-01-29</v>
      </c>
    </row>
    <row r="3203" spans="1:8" x14ac:dyDescent="0.2">
      <c r="A3203" s="16" t="s">
        <v>3224</v>
      </c>
      <c r="B3203" s="16" t="str">
        <f>IF(OR(dirty_cafe_sales!$B3203="UNKNOWN",dirty_cafe_sales!$B3203="",dirty_cafe_sales!$B3203="ERROR"),"Unknown_Item",dirty_cafe_sales!$B3203)</f>
        <v>Juice</v>
      </c>
      <c r="C3203" s="23">
        <f>IF(ISNUMBER(dirty_cafe_sales!$C3203),dirty_cafe_sales!$C3203,3)</f>
        <v>5</v>
      </c>
      <c r="D3203" s="19">
        <f>VLOOKUP($B3203,Price_Per_Item!$A$3:$B$11,2,FALSE)</f>
        <v>3</v>
      </c>
      <c r="E3203" s="25">
        <f t="shared" ref="E3203:E3266" si="50">C3203*D3203</f>
        <v>15</v>
      </c>
      <c r="F3203" t="str">
        <f>IF(OR(dirty_cafe_sales!$F3203="UNKNOWN",dirty_cafe_sales!$F3203="ERROR",dirty_cafe_sales!$F3203=""),"Unknown",dirty_cafe_sales!$F3203)</f>
        <v>Unknown</v>
      </c>
      <c r="G3203" t="str">
        <f>IF(OR(dirty_cafe_sales!$G3203="UNKNOWN",dirty_cafe_sales!$G3203="ERROR",dirty_cafe_sales!$G3203=""),"Unknown",dirty_cafe_sales!$G3203)</f>
        <v>In-store</v>
      </c>
      <c r="H3203" s="2" t="d">
        <v>2023-04-24</v>
      </c>
    </row>
    <row r="3204" spans="1:8" x14ac:dyDescent="0.2">
      <c r="A3204" s="16" t="s">
        <v>3225</v>
      </c>
      <c r="B3204" s="16" t="str">
        <f>IF(OR(dirty_cafe_sales!$B3204="UNKNOWN",dirty_cafe_sales!$B3204="",dirty_cafe_sales!$B3204="ERROR"),"Unknown_Item",dirty_cafe_sales!$B3204)</f>
        <v>Juice</v>
      </c>
      <c r="C3204" s="23">
        <f>IF(ISNUMBER(dirty_cafe_sales!$C3204),dirty_cafe_sales!$C3204,3)</f>
        <v>2</v>
      </c>
      <c r="D3204" s="19">
        <f>VLOOKUP($B3204,Price_Per_Item!$A$3:$B$11,2,FALSE)</f>
        <v>3</v>
      </c>
      <c r="E3204" s="25">
        <f t="shared" si="50"/>
        <v>6</v>
      </c>
      <c r="F3204" t="str">
        <f>IF(OR(dirty_cafe_sales!$F3204="UNKNOWN",dirty_cafe_sales!$F3204="ERROR",dirty_cafe_sales!$F3204=""),"Unknown",dirty_cafe_sales!$F3204)</f>
        <v>Credit Card</v>
      </c>
      <c r="G3204" t="str">
        <f>IF(OR(dirty_cafe_sales!$G3204="UNKNOWN",dirty_cafe_sales!$G3204="ERROR",dirty_cafe_sales!$G3204=""),"Unknown",dirty_cafe_sales!$G3204)</f>
        <v>Unknown</v>
      </c>
      <c r="H3204" s="2" t="d">
        <v>2023-09-27</v>
      </c>
    </row>
    <row r="3205" spans="1:8" x14ac:dyDescent="0.2">
      <c r="A3205" s="16" t="s">
        <v>3226</v>
      </c>
      <c r="B3205" s="16" t="str">
        <f>IF(OR(dirty_cafe_sales!$B3205="UNKNOWN",dirty_cafe_sales!$B3205="",dirty_cafe_sales!$B3205="ERROR"),"Unknown_Item",dirty_cafe_sales!$B3205)</f>
        <v>Tea</v>
      </c>
      <c r="C3205" s="23">
        <f>IF(ISNUMBER(dirty_cafe_sales!$C3205),dirty_cafe_sales!$C3205,3)</f>
        <v>3</v>
      </c>
      <c r="D3205" s="19">
        <f>VLOOKUP($B3205,Price_Per_Item!$A$3:$B$11,2,FALSE)</f>
        <v>1.5</v>
      </c>
      <c r="E3205" s="25">
        <f t="shared" si="50"/>
        <v>4.5</v>
      </c>
      <c r="F3205" t="str">
        <f>IF(OR(dirty_cafe_sales!$F3205="UNKNOWN",dirty_cafe_sales!$F3205="ERROR",dirty_cafe_sales!$F3205=""),"Unknown",dirty_cafe_sales!$F3205)</f>
        <v>Cash</v>
      </c>
      <c r="G3205" t="str">
        <f>IF(OR(dirty_cafe_sales!$G3205="UNKNOWN",dirty_cafe_sales!$G3205="ERROR",dirty_cafe_sales!$G3205=""),"Unknown",dirty_cafe_sales!$G3205)</f>
        <v>Takeaway</v>
      </c>
      <c r="H3205" s="2" t="d">
        <v>2023-08-28</v>
      </c>
    </row>
    <row r="3206" spans="1:8" x14ac:dyDescent="0.2">
      <c r="A3206" s="16" t="s">
        <v>3227</v>
      </c>
      <c r="B3206" s="16" t="str">
        <f>IF(OR(dirty_cafe_sales!$B3206="UNKNOWN",dirty_cafe_sales!$B3206="",dirty_cafe_sales!$B3206="ERROR"),"Unknown_Item",dirty_cafe_sales!$B3206)</f>
        <v>Sandwich</v>
      </c>
      <c r="C3206" s="23">
        <f>IF(ISNUMBER(dirty_cafe_sales!$C3206),dirty_cafe_sales!$C3206,3)</f>
        <v>2</v>
      </c>
      <c r="D3206" s="19">
        <f>VLOOKUP($B3206,Price_Per_Item!$A$3:$B$11,2,FALSE)</f>
        <v>4</v>
      </c>
      <c r="E3206" s="25">
        <f t="shared" si="50"/>
        <v>8</v>
      </c>
      <c r="F3206" t="str">
        <f>IF(OR(dirty_cafe_sales!$F3206="UNKNOWN",dirty_cafe_sales!$F3206="ERROR",dirty_cafe_sales!$F3206=""),"Unknown",dirty_cafe_sales!$F3206)</f>
        <v>Cash</v>
      </c>
      <c r="G3206" t="str">
        <f>IF(OR(dirty_cafe_sales!$G3206="UNKNOWN",dirty_cafe_sales!$G3206="ERROR",dirty_cafe_sales!$G3206=""),"Unknown",dirty_cafe_sales!$G3206)</f>
        <v>Takeaway</v>
      </c>
      <c r="H3206" s="2" t="d">
        <v>2023-07-18</v>
      </c>
    </row>
    <row r="3207" spans="1:8" x14ac:dyDescent="0.2">
      <c r="A3207" s="16" t="s">
        <v>3228</v>
      </c>
      <c r="B3207" s="16" t="str">
        <f>IF(OR(dirty_cafe_sales!$B3207="UNKNOWN",dirty_cafe_sales!$B3207="",dirty_cafe_sales!$B3207="ERROR"),"Unknown_Item",dirty_cafe_sales!$B3207)</f>
        <v>Coffee</v>
      </c>
      <c r="C3207" s="23">
        <f>IF(ISNUMBER(dirty_cafe_sales!$C3207),dirty_cafe_sales!$C3207,3)</f>
        <v>4</v>
      </c>
      <c r="D3207" s="19">
        <f>VLOOKUP($B3207,Price_Per_Item!$A$3:$B$11,2,FALSE)</f>
        <v>2</v>
      </c>
      <c r="E3207" s="25">
        <f t="shared" si="50"/>
        <v>8</v>
      </c>
      <c r="F3207" t="str">
        <f>IF(OR(dirty_cafe_sales!$F3207="UNKNOWN",dirty_cafe_sales!$F3207="ERROR",dirty_cafe_sales!$F3207=""),"Unknown",dirty_cafe_sales!$F3207)</f>
        <v>Digital Wallet</v>
      </c>
      <c r="G3207" t="str">
        <f>IF(OR(dirty_cafe_sales!$G3207="UNKNOWN",dirty_cafe_sales!$G3207="ERROR",dirty_cafe_sales!$G3207=""),"Unknown",dirty_cafe_sales!$G3207)</f>
        <v>Unknown</v>
      </c>
      <c r="H3207" s="2" t="d">
        <v>2023-11-30</v>
      </c>
    </row>
    <row r="3208" spans="1:8" x14ac:dyDescent="0.2">
      <c r="A3208" s="16" t="s">
        <v>3229</v>
      </c>
      <c r="B3208" s="16" t="str">
        <f>IF(OR(dirty_cafe_sales!$B3208="UNKNOWN",dirty_cafe_sales!$B3208="",dirty_cafe_sales!$B3208="ERROR"),"Unknown_Item",dirty_cafe_sales!$B3208)</f>
        <v>Salad</v>
      </c>
      <c r="C3208" s="23">
        <f>IF(ISNUMBER(dirty_cafe_sales!$C3208),dirty_cafe_sales!$C3208,3)</f>
        <v>4</v>
      </c>
      <c r="D3208" s="19">
        <f>VLOOKUP($B3208,Price_Per_Item!$A$3:$B$11,2,FALSE)</f>
        <v>5</v>
      </c>
      <c r="E3208" s="25">
        <f t="shared" si="50"/>
        <v>20</v>
      </c>
      <c r="F3208" t="str">
        <f>IF(OR(dirty_cafe_sales!$F3208="UNKNOWN",dirty_cafe_sales!$F3208="ERROR",dirty_cafe_sales!$F3208=""),"Unknown",dirty_cafe_sales!$F3208)</f>
        <v>Digital Wallet</v>
      </c>
      <c r="G3208" t="str">
        <f>IF(OR(dirty_cafe_sales!$G3208="UNKNOWN",dirty_cafe_sales!$G3208="ERROR",dirty_cafe_sales!$G3208=""),"Unknown",dirty_cafe_sales!$G3208)</f>
        <v>In-store</v>
      </c>
      <c r="H3208" s="2" t="d">
        <v>2023-06-16</v>
      </c>
    </row>
    <row r="3209" spans="1:8" x14ac:dyDescent="0.2">
      <c r="A3209" s="16" t="s">
        <v>3230</v>
      </c>
      <c r="B3209" s="16" t="str">
        <f>IF(OR(dirty_cafe_sales!$B3209="UNKNOWN",dirty_cafe_sales!$B3209="",dirty_cafe_sales!$B3209="ERROR"),"Unknown_Item",dirty_cafe_sales!$B3209)</f>
        <v>Juice</v>
      </c>
      <c r="C3209" s="23">
        <f>IF(ISNUMBER(dirty_cafe_sales!$C3209),dirty_cafe_sales!$C3209,3)</f>
        <v>2</v>
      </c>
      <c r="D3209" s="19">
        <f>VLOOKUP($B3209,Price_Per_Item!$A$3:$B$11,2,FALSE)</f>
        <v>3</v>
      </c>
      <c r="E3209" s="25">
        <f t="shared" si="50"/>
        <v>6</v>
      </c>
      <c r="F3209" t="str">
        <f>IF(OR(dirty_cafe_sales!$F3209="UNKNOWN",dirty_cafe_sales!$F3209="ERROR",dirty_cafe_sales!$F3209=""),"Unknown",dirty_cafe_sales!$F3209)</f>
        <v>Cash</v>
      </c>
      <c r="G3209" t="str">
        <f>IF(OR(dirty_cafe_sales!$G3209="UNKNOWN",dirty_cafe_sales!$G3209="ERROR",dirty_cafe_sales!$G3209=""),"Unknown",dirty_cafe_sales!$G3209)</f>
        <v>Takeaway</v>
      </c>
      <c r="H3209" s="2" t="d">
        <v>2023-03-13</v>
      </c>
    </row>
    <row r="3210" spans="1:8" x14ac:dyDescent="0.2">
      <c r="A3210" s="16" t="s">
        <v>3231</v>
      </c>
      <c r="B3210" s="16" t="str">
        <f>IF(OR(dirty_cafe_sales!$B3210="UNKNOWN",dirty_cafe_sales!$B3210="",dirty_cafe_sales!$B3210="ERROR"),"Unknown_Item",dirty_cafe_sales!$B3210)</f>
        <v>Tea</v>
      </c>
      <c r="C3210" s="23">
        <f>IF(ISNUMBER(dirty_cafe_sales!$C3210),dirty_cafe_sales!$C3210,3)</f>
        <v>3</v>
      </c>
      <c r="D3210" s="19">
        <f>VLOOKUP($B3210,Price_Per_Item!$A$3:$B$11,2,FALSE)</f>
        <v>1.5</v>
      </c>
      <c r="E3210" s="25">
        <f t="shared" si="50"/>
        <v>4.5</v>
      </c>
      <c r="F3210" t="str">
        <f>IF(OR(dirty_cafe_sales!$F3210="UNKNOWN",dirty_cafe_sales!$F3210="ERROR",dirty_cafe_sales!$F3210=""),"Unknown",dirty_cafe_sales!$F3210)</f>
        <v>Cash</v>
      </c>
      <c r="G3210" t="str">
        <f>IF(OR(dirty_cafe_sales!$G3210="UNKNOWN",dirty_cafe_sales!$G3210="ERROR",dirty_cafe_sales!$G3210=""),"Unknown",dirty_cafe_sales!$G3210)</f>
        <v>Unknown</v>
      </c>
      <c r="H3210" s="2" t="d">
        <v>2023-05-20</v>
      </c>
    </row>
    <row r="3211" spans="1:8" x14ac:dyDescent="0.2">
      <c r="A3211" s="16" t="s">
        <v>3232</v>
      </c>
      <c r="B3211" s="16" t="str">
        <f>IF(OR(dirty_cafe_sales!$B3211="UNKNOWN",dirty_cafe_sales!$B3211="",dirty_cafe_sales!$B3211="ERROR"),"Unknown_Item",dirty_cafe_sales!$B3211)</f>
        <v>Unknown_Item</v>
      </c>
      <c r="C3211" s="23">
        <f>IF(ISNUMBER(dirty_cafe_sales!$C3211),dirty_cafe_sales!$C3211,3)</f>
        <v>1</v>
      </c>
      <c r="D3211" s="19">
        <f>VLOOKUP($B3211,Price_Per_Item!$A$3:$B$11,2,FALSE)</f>
        <v>2.9375</v>
      </c>
      <c r="E3211" s="25">
        <f t="shared" si="50"/>
        <v>2.9375</v>
      </c>
      <c r="F3211" t="str">
        <f>IF(OR(dirty_cafe_sales!$F3211="UNKNOWN",dirty_cafe_sales!$F3211="ERROR",dirty_cafe_sales!$F3211=""),"Unknown",dirty_cafe_sales!$F3211)</f>
        <v>Unknown</v>
      </c>
      <c r="G3211" t="str">
        <f>IF(OR(dirty_cafe_sales!$G3211="UNKNOWN",dirty_cafe_sales!$G3211="ERROR",dirty_cafe_sales!$G3211=""),"Unknown",dirty_cafe_sales!$G3211)</f>
        <v>In-store</v>
      </c>
      <c r="H3211" s="2" t="d">
        <v>2023-12-30</v>
      </c>
    </row>
    <row r="3212" spans="1:8" x14ac:dyDescent="0.2">
      <c r="A3212" s="16" t="s">
        <v>3233</v>
      </c>
      <c r="B3212" s="16" t="str">
        <f>IF(OR(dirty_cafe_sales!$B3212="UNKNOWN",dirty_cafe_sales!$B3212="",dirty_cafe_sales!$B3212="ERROR"),"Unknown_Item",dirty_cafe_sales!$B3212)</f>
        <v>Coffee</v>
      </c>
      <c r="C3212" s="23">
        <f>IF(ISNUMBER(dirty_cafe_sales!$C3212),dirty_cafe_sales!$C3212,3)</f>
        <v>4</v>
      </c>
      <c r="D3212" s="19">
        <f>VLOOKUP($B3212,Price_Per_Item!$A$3:$B$11,2,FALSE)</f>
        <v>2</v>
      </c>
      <c r="E3212" s="25">
        <f t="shared" si="50"/>
        <v>8</v>
      </c>
      <c r="F3212" t="str">
        <f>IF(OR(dirty_cafe_sales!$F3212="UNKNOWN",dirty_cafe_sales!$F3212="ERROR",dirty_cafe_sales!$F3212=""),"Unknown",dirty_cafe_sales!$F3212)</f>
        <v>Digital Wallet</v>
      </c>
      <c r="G3212" t="str">
        <f>IF(OR(dirty_cafe_sales!$G3212="UNKNOWN",dirty_cafe_sales!$G3212="ERROR",dirty_cafe_sales!$G3212=""),"Unknown",dirty_cafe_sales!$G3212)</f>
        <v>Unknown</v>
      </c>
      <c r="H3212" s="2" t="d">
        <v>2023-01-22</v>
      </c>
    </row>
    <row r="3213" spans="1:8" x14ac:dyDescent="0.2">
      <c r="A3213" s="16" t="s">
        <v>3234</v>
      </c>
      <c r="B3213" s="16" t="str">
        <f>IF(OR(dirty_cafe_sales!$B3213="UNKNOWN",dirty_cafe_sales!$B3213="",dirty_cafe_sales!$B3213="ERROR"),"Unknown_Item",dirty_cafe_sales!$B3213)</f>
        <v>Sandwich</v>
      </c>
      <c r="C3213" s="23">
        <f>IF(ISNUMBER(dirty_cafe_sales!$C3213),dirty_cafe_sales!$C3213,3)</f>
        <v>1</v>
      </c>
      <c r="D3213" s="19">
        <f>VLOOKUP($B3213,Price_Per_Item!$A$3:$B$11,2,FALSE)</f>
        <v>4</v>
      </c>
      <c r="E3213" s="25">
        <f t="shared" si="50"/>
        <v>4</v>
      </c>
      <c r="F3213" t="str">
        <f>IF(OR(dirty_cafe_sales!$F3213="UNKNOWN",dirty_cafe_sales!$F3213="ERROR",dirty_cafe_sales!$F3213=""),"Unknown",dirty_cafe_sales!$F3213)</f>
        <v>Credit Card</v>
      </c>
      <c r="G3213" t="str">
        <f>IF(OR(dirty_cafe_sales!$G3213="UNKNOWN",dirty_cafe_sales!$G3213="ERROR",dirty_cafe_sales!$G3213=""),"Unknown",dirty_cafe_sales!$G3213)</f>
        <v>Takeaway</v>
      </c>
      <c r="H3213" s="2" t="d">
        <v>2023-08-25</v>
      </c>
    </row>
    <row r="3214" spans="1:8" x14ac:dyDescent="0.2">
      <c r="A3214" s="16" t="s">
        <v>3235</v>
      </c>
      <c r="B3214" s="16" t="str">
        <f>IF(OR(dirty_cafe_sales!$B3214="UNKNOWN",dirty_cafe_sales!$B3214="",dirty_cafe_sales!$B3214="ERROR"),"Unknown_Item",dirty_cafe_sales!$B3214)</f>
        <v>Smoothie</v>
      </c>
      <c r="C3214" s="23">
        <f>IF(ISNUMBER(dirty_cafe_sales!$C3214),dirty_cafe_sales!$C3214,3)</f>
        <v>5</v>
      </c>
      <c r="D3214" s="19">
        <f>VLOOKUP($B3214,Price_Per_Item!$A$3:$B$11,2,FALSE)</f>
        <v>4</v>
      </c>
      <c r="E3214" s="25">
        <f t="shared" si="50"/>
        <v>20</v>
      </c>
      <c r="F3214" t="str">
        <f>IF(OR(dirty_cafe_sales!$F3214="UNKNOWN",dirty_cafe_sales!$F3214="ERROR",dirty_cafe_sales!$F3214=""),"Unknown",dirty_cafe_sales!$F3214)</f>
        <v>Credit Card</v>
      </c>
      <c r="G3214" t="str">
        <f>IF(OR(dirty_cafe_sales!$G3214="UNKNOWN",dirty_cafe_sales!$G3214="ERROR",dirty_cafe_sales!$G3214=""),"Unknown",dirty_cafe_sales!$G3214)</f>
        <v>Unknown</v>
      </c>
      <c r="H3214" s="2" t="d">
        <v>2023-11-09</v>
      </c>
    </row>
    <row r="3215" spans="1:8" x14ac:dyDescent="0.2">
      <c r="A3215" s="16" t="s">
        <v>3236</v>
      </c>
      <c r="B3215" s="16" t="str">
        <f>IF(OR(dirty_cafe_sales!$B3215="UNKNOWN",dirty_cafe_sales!$B3215="",dirty_cafe_sales!$B3215="ERROR"),"Unknown_Item",dirty_cafe_sales!$B3215)</f>
        <v>Sandwich</v>
      </c>
      <c r="C3215" s="23">
        <f>IF(ISNUMBER(dirty_cafe_sales!$C3215),dirty_cafe_sales!$C3215,3)</f>
        <v>5</v>
      </c>
      <c r="D3215" s="19">
        <f>VLOOKUP($B3215,Price_Per_Item!$A$3:$B$11,2,FALSE)</f>
        <v>4</v>
      </c>
      <c r="E3215" s="25">
        <f t="shared" si="50"/>
        <v>20</v>
      </c>
      <c r="F3215" t="str">
        <f>IF(OR(dirty_cafe_sales!$F3215="UNKNOWN",dirty_cafe_sales!$F3215="ERROR",dirty_cafe_sales!$F3215=""),"Unknown",dirty_cafe_sales!$F3215)</f>
        <v>Credit Card</v>
      </c>
      <c r="G3215" t="str">
        <f>IF(OR(dirty_cafe_sales!$G3215="UNKNOWN",dirty_cafe_sales!$G3215="ERROR",dirty_cafe_sales!$G3215=""),"Unknown",dirty_cafe_sales!$G3215)</f>
        <v>In-store</v>
      </c>
      <c r="H3215" s="2" t="d">
        <v>2023-01-13</v>
      </c>
    </row>
    <row r="3216" spans="1:8" x14ac:dyDescent="0.2">
      <c r="A3216" s="16" t="s">
        <v>3237</v>
      </c>
      <c r="B3216" s="16" t="str">
        <f>IF(OR(dirty_cafe_sales!$B3216="UNKNOWN",dirty_cafe_sales!$B3216="",dirty_cafe_sales!$B3216="ERROR"),"Unknown_Item",dirty_cafe_sales!$B3216)</f>
        <v>Sandwich</v>
      </c>
      <c r="C3216" s="23">
        <f>IF(ISNUMBER(dirty_cafe_sales!$C3216),dirty_cafe_sales!$C3216,3)</f>
        <v>5</v>
      </c>
      <c r="D3216" s="19">
        <f>VLOOKUP($B3216,Price_Per_Item!$A$3:$B$11,2,FALSE)</f>
        <v>4</v>
      </c>
      <c r="E3216" s="25">
        <f t="shared" si="50"/>
        <v>20</v>
      </c>
      <c r="F3216" t="str">
        <f>IF(OR(dirty_cafe_sales!$F3216="UNKNOWN",dirty_cafe_sales!$F3216="ERROR",dirty_cafe_sales!$F3216=""),"Unknown",dirty_cafe_sales!$F3216)</f>
        <v>Credit Card</v>
      </c>
      <c r="G3216" t="str">
        <f>IF(OR(dirty_cafe_sales!$G3216="UNKNOWN",dirty_cafe_sales!$G3216="ERROR",dirty_cafe_sales!$G3216=""),"Unknown",dirty_cafe_sales!$G3216)</f>
        <v>In-store</v>
      </c>
      <c r="H3216" s="2" t="d">
        <v>2023-04-27</v>
      </c>
    </row>
    <row r="3217" spans="1:8" x14ac:dyDescent="0.2">
      <c r="A3217" s="16" t="s">
        <v>3238</v>
      </c>
      <c r="B3217" s="16" t="str">
        <f>IF(OR(dirty_cafe_sales!$B3217="UNKNOWN",dirty_cafe_sales!$B3217="",dirty_cafe_sales!$B3217="ERROR"),"Unknown_Item",dirty_cafe_sales!$B3217)</f>
        <v>Unknown_Item</v>
      </c>
      <c r="C3217" s="23">
        <f>IF(ISNUMBER(dirty_cafe_sales!$C3217),dirty_cafe_sales!$C3217,3)</f>
        <v>3</v>
      </c>
      <c r="D3217" s="19">
        <f>VLOOKUP($B3217,Price_Per_Item!$A$3:$B$11,2,FALSE)</f>
        <v>2.9375</v>
      </c>
      <c r="E3217" s="25">
        <f t="shared" si="50"/>
        <v>8.8125</v>
      </c>
      <c r="F3217" t="str">
        <f>IF(OR(dirty_cafe_sales!$F3217="UNKNOWN",dirty_cafe_sales!$F3217="ERROR",dirty_cafe_sales!$F3217=""),"Unknown",dirty_cafe_sales!$F3217)</f>
        <v>Credit Card</v>
      </c>
      <c r="G3217" t="str">
        <f>IF(OR(dirty_cafe_sales!$G3217="UNKNOWN",dirty_cafe_sales!$G3217="ERROR",dirty_cafe_sales!$G3217=""),"Unknown",dirty_cafe_sales!$G3217)</f>
        <v>Unknown</v>
      </c>
      <c r="H3217" s="2" t="d">
        <v>2023-03-26</v>
      </c>
    </row>
    <row r="3218" spans="1:8" x14ac:dyDescent="0.2">
      <c r="A3218" s="16" t="s">
        <v>3239</v>
      </c>
      <c r="B3218" s="16" t="str">
        <f>IF(OR(dirty_cafe_sales!$B3218="UNKNOWN",dirty_cafe_sales!$B3218="",dirty_cafe_sales!$B3218="ERROR"),"Unknown_Item",dirty_cafe_sales!$B3218)</f>
        <v>Unknown_Item</v>
      </c>
      <c r="C3218" s="23">
        <f>IF(ISNUMBER(dirty_cafe_sales!$C3218),dirty_cafe_sales!$C3218,3)</f>
        <v>3</v>
      </c>
      <c r="D3218" s="19">
        <f>VLOOKUP($B3218,Price_Per_Item!$A$3:$B$11,2,FALSE)</f>
        <v>2.9375</v>
      </c>
      <c r="E3218" s="25">
        <f t="shared" si="50"/>
        <v>8.8125</v>
      </c>
      <c r="F3218" t="str">
        <f>IF(OR(dirty_cafe_sales!$F3218="UNKNOWN",dirty_cafe_sales!$F3218="ERROR",dirty_cafe_sales!$F3218=""),"Unknown",dirty_cafe_sales!$F3218)</f>
        <v>Digital Wallet</v>
      </c>
      <c r="G3218" t="str">
        <f>IF(OR(dirty_cafe_sales!$G3218="UNKNOWN",dirty_cafe_sales!$G3218="ERROR",dirty_cafe_sales!$G3218=""),"Unknown",dirty_cafe_sales!$G3218)</f>
        <v>Takeaway</v>
      </c>
      <c r="H3218" s="2" t="d">
        <v>2023-02-01</v>
      </c>
    </row>
    <row r="3219" spans="1:8" x14ac:dyDescent="0.2">
      <c r="A3219" s="16" t="s">
        <v>3240</v>
      </c>
      <c r="B3219" s="16" t="str">
        <f>IF(OR(dirty_cafe_sales!$B3219="UNKNOWN",dirty_cafe_sales!$B3219="",dirty_cafe_sales!$B3219="ERROR"),"Unknown_Item",dirty_cafe_sales!$B3219)</f>
        <v>Unknown_Item</v>
      </c>
      <c r="C3219" s="23">
        <f>IF(ISNUMBER(dirty_cafe_sales!$C3219),dirty_cafe_sales!$C3219,3)</f>
        <v>2</v>
      </c>
      <c r="D3219" s="19">
        <f>VLOOKUP($B3219,Price_Per_Item!$A$3:$B$11,2,FALSE)</f>
        <v>2.9375</v>
      </c>
      <c r="E3219" s="25">
        <f t="shared" si="50"/>
        <v>5.875</v>
      </c>
      <c r="F3219" t="str">
        <f>IF(OR(dirty_cafe_sales!$F3219="UNKNOWN",dirty_cafe_sales!$F3219="ERROR",dirty_cafe_sales!$F3219=""),"Unknown",dirty_cafe_sales!$F3219)</f>
        <v>Credit Card</v>
      </c>
      <c r="G3219" t="str">
        <f>IF(OR(dirty_cafe_sales!$G3219="UNKNOWN",dirty_cafe_sales!$G3219="ERROR",dirty_cafe_sales!$G3219=""),"Unknown",dirty_cafe_sales!$G3219)</f>
        <v>Takeaway</v>
      </c>
      <c r="H3219" s="2" t="d">
        <v>2023-12-26</v>
      </c>
    </row>
    <row r="3220" spans="1:8" x14ac:dyDescent="0.2">
      <c r="A3220" s="16" t="s">
        <v>3241</v>
      </c>
      <c r="B3220" s="16" t="str">
        <f>IF(OR(dirty_cafe_sales!$B3220="UNKNOWN",dirty_cafe_sales!$B3220="",dirty_cafe_sales!$B3220="ERROR"),"Unknown_Item",dirty_cafe_sales!$B3220)</f>
        <v>Coffee</v>
      </c>
      <c r="C3220" s="23">
        <f>IF(ISNUMBER(dirty_cafe_sales!$C3220),dirty_cafe_sales!$C3220,3)</f>
        <v>2</v>
      </c>
      <c r="D3220" s="19">
        <f>VLOOKUP($B3220,Price_Per_Item!$A$3:$B$11,2,FALSE)</f>
        <v>2</v>
      </c>
      <c r="E3220" s="25">
        <f t="shared" si="50"/>
        <v>4</v>
      </c>
      <c r="F3220" t="str">
        <f>IF(OR(dirty_cafe_sales!$F3220="UNKNOWN",dirty_cafe_sales!$F3220="ERROR",dirty_cafe_sales!$F3220=""),"Unknown",dirty_cafe_sales!$F3220)</f>
        <v>Cash</v>
      </c>
      <c r="G3220" t="str">
        <f>IF(OR(dirty_cafe_sales!$G3220="UNKNOWN",dirty_cafe_sales!$G3220="ERROR",dirty_cafe_sales!$G3220=""),"Unknown",dirty_cafe_sales!$G3220)</f>
        <v>Unknown</v>
      </c>
      <c r="H3220" s="2" t="d">
        <v>2023-06-10</v>
      </c>
    </row>
    <row r="3221" spans="1:8" x14ac:dyDescent="0.2">
      <c r="A3221" s="16" t="s">
        <v>3242</v>
      </c>
      <c r="B3221" s="16" t="str">
        <f>IF(OR(dirty_cafe_sales!$B3221="UNKNOWN",dirty_cafe_sales!$B3221="",dirty_cafe_sales!$B3221="ERROR"),"Unknown_Item",dirty_cafe_sales!$B3221)</f>
        <v>Coffee</v>
      </c>
      <c r="C3221" s="23">
        <f>IF(ISNUMBER(dirty_cafe_sales!$C3221),dirty_cafe_sales!$C3221,3)</f>
        <v>5</v>
      </c>
      <c r="D3221" s="19">
        <f>VLOOKUP($B3221,Price_Per_Item!$A$3:$B$11,2,FALSE)</f>
        <v>2</v>
      </c>
      <c r="E3221" s="25">
        <f t="shared" si="50"/>
        <v>10</v>
      </c>
      <c r="F3221" t="str">
        <f>IF(OR(dirty_cafe_sales!$F3221="UNKNOWN",dirty_cafe_sales!$F3221="ERROR",dirty_cafe_sales!$F3221=""),"Unknown",dirty_cafe_sales!$F3221)</f>
        <v>Digital Wallet</v>
      </c>
      <c r="G3221" t="str">
        <f>IF(OR(dirty_cafe_sales!$G3221="UNKNOWN",dirty_cafe_sales!$G3221="ERROR",dirty_cafe_sales!$G3221=""),"Unknown",dirty_cafe_sales!$G3221)</f>
        <v>Unknown</v>
      </c>
      <c r="H3221" s="2" t="d">
        <v>2023-02-03</v>
      </c>
    </row>
    <row r="3222" spans="1:8" x14ac:dyDescent="0.2">
      <c r="A3222" s="16" t="s">
        <v>3243</v>
      </c>
      <c r="B3222" s="16" t="str">
        <f>IF(OR(dirty_cafe_sales!$B3222="UNKNOWN",dirty_cafe_sales!$B3222="",dirty_cafe_sales!$B3222="ERROR"),"Unknown_Item",dirty_cafe_sales!$B3222)</f>
        <v>Unknown_Item</v>
      </c>
      <c r="C3222" s="23">
        <f>IF(ISNUMBER(dirty_cafe_sales!$C3222),dirty_cafe_sales!$C3222,3)</f>
        <v>1</v>
      </c>
      <c r="D3222" s="19">
        <f>VLOOKUP($B3222,Price_Per_Item!$A$3:$B$11,2,FALSE)</f>
        <v>2.9375</v>
      </c>
      <c r="E3222" s="25">
        <f t="shared" si="50"/>
        <v>2.9375</v>
      </c>
      <c r="F3222" t="str">
        <f>IF(OR(dirty_cafe_sales!$F3222="UNKNOWN",dirty_cafe_sales!$F3222="ERROR",dirty_cafe_sales!$F3222=""),"Unknown",dirty_cafe_sales!$F3222)</f>
        <v>Credit Card</v>
      </c>
      <c r="G3222" t="str">
        <f>IF(OR(dirty_cafe_sales!$G3222="UNKNOWN",dirty_cafe_sales!$G3222="ERROR",dirty_cafe_sales!$G3222=""),"Unknown",dirty_cafe_sales!$G3222)</f>
        <v>In-store</v>
      </c>
      <c r="H3222" s="2" t="d">
        <v>2023-11-04</v>
      </c>
    </row>
    <row r="3223" spans="1:8" x14ac:dyDescent="0.2">
      <c r="A3223" s="16" t="s">
        <v>3244</v>
      </c>
      <c r="B3223" s="16" t="str">
        <f>IF(OR(dirty_cafe_sales!$B3223="UNKNOWN",dirty_cafe_sales!$B3223="",dirty_cafe_sales!$B3223="ERROR"),"Unknown_Item",dirty_cafe_sales!$B3223)</f>
        <v>Salad</v>
      </c>
      <c r="C3223" s="23">
        <f>IF(ISNUMBER(dirty_cafe_sales!$C3223),dirty_cafe_sales!$C3223,3)</f>
        <v>1</v>
      </c>
      <c r="D3223" s="19">
        <f>VLOOKUP($B3223,Price_Per_Item!$A$3:$B$11,2,FALSE)</f>
        <v>5</v>
      </c>
      <c r="E3223" s="25">
        <f t="shared" si="50"/>
        <v>5</v>
      </c>
      <c r="F3223" t="str">
        <f>IF(OR(dirty_cafe_sales!$F3223="UNKNOWN",dirty_cafe_sales!$F3223="ERROR",dirty_cafe_sales!$F3223=""),"Unknown",dirty_cafe_sales!$F3223)</f>
        <v>Unknown</v>
      </c>
      <c r="G3223" t="str">
        <f>IF(OR(dirty_cafe_sales!$G3223="UNKNOWN",dirty_cafe_sales!$G3223="ERROR",dirty_cafe_sales!$G3223=""),"Unknown",dirty_cafe_sales!$G3223)</f>
        <v>In-store</v>
      </c>
      <c r="H3223" s="2" t="d">
        <v>2023-11-04</v>
      </c>
    </row>
    <row r="3224" spans="1:8" x14ac:dyDescent="0.2">
      <c r="A3224" s="16" t="s">
        <v>3245</v>
      </c>
      <c r="B3224" s="16" t="str">
        <f>IF(OR(dirty_cafe_sales!$B3224="UNKNOWN",dirty_cafe_sales!$B3224="",dirty_cafe_sales!$B3224="ERROR"),"Unknown_Item",dirty_cafe_sales!$B3224)</f>
        <v>Tea</v>
      </c>
      <c r="C3224" s="23">
        <f>IF(ISNUMBER(dirty_cafe_sales!$C3224),dirty_cafe_sales!$C3224,3)</f>
        <v>3</v>
      </c>
      <c r="D3224" s="19">
        <f>VLOOKUP($B3224,Price_Per_Item!$A$3:$B$11,2,FALSE)</f>
        <v>1.5</v>
      </c>
      <c r="E3224" s="25">
        <f t="shared" si="50"/>
        <v>4.5</v>
      </c>
      <c r="F3224" t="str">
        <f>IF(OR(dirty_cafe_sales!$F3224="UNKNOWN",dirty_cafe_sales!$F3224="ERROR",dirty_cafe_sales!$F3224=""),"Unknown",dirty_cafe_sales!$F3224)</f>
        <v>Digital Wallet</v>
      </c>
      <c r="G3224" t="str">
        <f>IF(OR(dirty_cafe_sales!$G3224="UNKNOWN",dirty_cafe_sales!$G3224="ERROR",dirty_cafe_sales!$G3224=""),"Unknown",dirty_cafe_sales!$G3224)</f>
        <v>Unknown</v>
      </c>
      <c r="H3224" s="2" t="d">
        <v>2023-04-22</v>
      </c>
    </row>
    <row r="3225" spans="1:8" x14ac:dyDescent="0.2">
      <c r="A3225" s="16" t="s">
        <v>3246</v>
      </c>
      <c r="B3225" s="16" t="str">
        <f>IF(OR(dirty_cafe_sales!$B3225="UNKNOWN",dirty_cafe_sales!$B3225="",dirty_cafe_sales!$B3225="ERROR"),"Unknown_Item",dirty_cafe_sales!$B3225)</f>
        <v>Cookie</v>
      </c>
      <c r="C3225" s="23">
        <f>IF(ISNUMBER(dirty_cafe_sales!$C3225),dirty_cafe_sales!$C3225,3)</f>
        <v>3</v>
      </c>
      <c r="D3225" s="19">
        <f>VLOOKUP($B3225,Price_Per_Item!$A$3:$B$11,2,FALSE)</f>
        <v>1</v>
      </c>
      <c r="E3225" s="25">
        <f t="shared" si="50"/>
        <v>3</v>
      </c>
      <c r="F3225" t="str">
        <f>IF(OR(dirty_cafe_sales!$F3225="UNKNOWN",dirty_cafe_sales!$F3225="ERROR",dirty_cafe_sales!$F3225=""),"Unknown",dirty_cafe_sales!$F3225)</f>
        <v>Cash</v>
      </c>
      <c r="G3225" t="str">
        <f>IF(OR(dirty_cafe_sales!$G3225="UNKNOWN",dirty_cafe_sales!$G3225="ERROR",dirty_cafe_sales!$G3225=""),"Unknown",dirty_cafe_sales!$G3225)</f>
        <v>In-store</v>
      </c>
      <c r="H3225" s="2" t="d">
        <v>2023-05-11</v>
      </c>
    </row>
    <row r="3226" spans="1:8" x14ac:dyDescent="0.2">
      <c r="A3226" s="16" t="s">
        <v>3247</v>
      </c>
      <c r="B3226" s="16" t="str">
        <f>IF(OR(dirty_cafe_sales!$B3226="UNKNOWN",dirty_cafe_sales!$B3226="",dirty_cafe_sales!$B3226="ERROR"),"Unknown_Item",dirty_cafe_sales!$B3226)</f>
        <v>Cake</v>
      </c>
      <c r="C3226" s="23">
        <f>IF(ISNUMBER(dirty_cafe_sales!$C3226),dirty_cafe_sales!$C3226,3)</f>
        <v>4</v>
      </c>
      <c r="D3226" s="19">
        <f>VLOOKUP($B3226,Price_Per_Item!$A$3:$B$11,2,FALSE)</f>
        <v>3</v>
      </c>
      <c r="E3226" s="25">
        <f t="shared" si="50"/>
        <v>12</v>
      </c>
      <c r="F3226" t="str">
        <f>IF(OR(dirty_cafe_sales!$F3226="UNKNOWN",dirty_cafe_sales!$F3226="ERROR",dirty_cafe_sales!$F3226=""),"Unknown",dirty_cafe_sales!$F3226)</f>
        <v>Cash</v>
      </c>
      <c r="G3226" t="str">
        <f>IF(OR(dirty_cafe_sales!$G3226="UNKNOWN",dirty_cafe_sales!$G3226="ERROR",dirty_cafe_sales!$G3226=""),"Unknown",dirty_cafe_sales!$G3226)</f>
        <v>Unknown</v>
      </c>
      <c r="H3226" s="2" t="d">
        <v>2023-11-30</v>
      </c>
    </row>
    <row r="3227" spans="1:8" x14ac:dyDescent="0.2">
      <c r="A3227" s="16" t="s">
        <v>3248</v>
      </c>
      <c r="B3227" s="16" t="str">
        <f>IF(OR(dirty_cafe_sales!$B3227="UNKNOWN",dirty_cafe_sales!$B3227="",dirty_cafe_sales!$B3227="ERROR"),"Unknown_Item",dirty_cafe_sales!$B3227)</f>
        <v>Juice</v>
      </c>
      <c r="C3227" s="23">
        <f>IF(ISNUMBER(dirty_cafe_sales!$C3227),dirty_cafe_sales!$C3227,3)</f>
        <v>2</v>
      </c>
      <c r="D3227" s="19">
        <f>VLOOKUP($B3227,Price_Per_Item!$A$3:$B$11,2,FALSE)</f>
        <v>3</v>
      </c>
      <c r="E3227" s="25">
        <f t="shared" si="50"/>
        <v>6</v>
      </c>
      <c r="F3227" t="str">
        <f>IF(OR(dirty_cafe_sales!$F3227="UNKNOWN",dirty_cafe_sales!$F3227="ERROR",dirty_cafe_sales!$F3227=""),"Unknown",dirty_cafe_sales!$F3227)</f>
        <v>Digital Wallet</v>
      </c>
      <c r="G3227" t="str">
        <f>IF(OR(dirty_cafe_sales!$G3227="UNKNOWN",dirty_cafe_sales!$G3227="ERROR",dirty_cafe_sales!$G3227=""),"Unknown",dirty_cafe_sales!$G3227)</f>
        <v>Takeaway</v>
      </c>
      <c r="H3227" s="2" t="d">
        <v>2023-01-26</v>
      </c>
    </row>
    <row r="3228" spans="1:8" x14ac:dyDescent="0.2">
      <c r="A3228" s="16" t="s">
        <v>3249</v>
      </c>
      <c r="B3228" s="16" t="str">
        <f>IF(OR(dirty_cafe_sales!$B3228="UNKNOWN",dirty_cafe_sales!$B3228="",dirty_cafe_sales!$B3228="ERROR"),"Unknown_Item",dirty_cafe_sales!$B3228)</f>
        <v>Coffee</v>
      </c>
      <c r="C3228" s="23">
        <f>IF(ISNUMBER(dirty_cafe_sales!$C3228),dirty_cafe_sales!$C3228,3)</f>
        <v>4</v>
      </c>
      <c r="D3228" s="19">
        <f>VLOOKUP($B3228,Price_Per_Item!$A$3:$B$11,2,FALSE)</f>
        <v>2</v>
      </c>
      <c r="E3228" s="25">
        <f t="shared" si="50"/>
        <v>8</v>
      </c>
      <c r="F3228" t="str">
        <f>IF(OR(dirty_cafe_sales!$F3228="UNKNOWN",dirty_cafe_sales!$F3228="ERROR",dirty_cafe_sales!$F3228=""),"Unknown",dirty_cafe_sales!$F3228)</f>
        <v>Credit Card</v>
      </c>
      <c r="G3228" t="str">
        <f>IF(OR(dirty_cafe_sales!$G3228="UNKNOWN",dirty_cafe_sales!$G3228="ERROR",dirty_cafe_sales!$G3228=""),"Unknown",dirty_cafe_sales!$G3228)</f>
        <v>In-store</v>
      </c>
      <c r="H3228" s="2" t="d">
        <v>2023-10-18</v>
      </c>
    </row>
    <row r="3229" spans="1:8" x14ac:dyDescent="0.2">
      <c r="A3229" s="16" t="s">
        <v>3250</v>
      </c>
      <c r="B3229" s="16" t="str">
        <f>IF(OR(dirty_cafe_sales!$B3229="UNKNOWN",dirty_cafe_sales!$B3229="",dirty_cafe_sales!$B3229="ERROR"),"Unknown_Item",dirty_cafe_sales!$B3229)</f>
        <v>Tea</v>
      </c>
      <c r="C3229" s="23">
        <f>IF(ISNUMBER(dirty_cafe_sales!$C3229),dirty_cafe_sales!$C3229,3)</f>
        <v>4</v>
      </c>
      <c r="D3229" s="19">
        <f>VLOOKUP($B3229,Price_Per_Item!$A$3:$B$11,2,FALSE)</f>
        <v>1.5</v>
      </c>
      <c r="E3229" s="25">
        <f t="shared" si="50"/>
        <v>6</v>
      </c>
      <c r="F3229" t="str">
        <f>IF(OR(dirty_cafe_sales!$F3229="UNKNOWN",dirty_cafe_sales!$F3229="ERROR",dirty_cafe_sales!$F3229=""),"Unknown",dirty_cafe_sales!$F3229)</f>
        <v>Unknown</v>
      </c>
      <c r="G3229" t="str">
        <f>IF(OR(dirty_cafe_sales!$G3229="UNKNOWN",dirty_cafe_sales!$G3229="ERROR",dirty_cafe_sales!$G3229=""),"Unknown",dirty_cafe_sales!$G3229)</f>
        <v>In-store</v>
      </c>
      <c r="H3229" s="2" t="d">
        <v>2023-02-09</v>
      </c>
    </row>
    <row r="3230" spans="1:8" x14ac:dyDescent="0.2">
      <c r="A3230" s="16" t="s">
        <v>3251</v>
      </c>
      <c r="B3230" s="16" t="str">
        <f>IF(OR(dirty_cafe_sales!$B3230="UNKNOWN",dirty_cafe_sales!$B3230="",dirty_cafe_sales!$B3230="ERROR"),"Unknown_Item",dirty_cafe_sales!$B3230)</f>
        <v>Tea</v>
      </c>
      <c r="C3230" s="23">
        <f>IF(ISNUMBER(dirty_cafe_sales!$C3230),dirty_cafe_sales!$C3230,3)</f>
        <v>1</v>
      </c>
      <c r="D3230" s="19">
        <f>VLOOKUP($B3230,Price_Per_Item!$A$3:$B$11,2,FALSE)</f>
        <v>1.5</v>
      </c>
      <c r="E3230" s="25">
        <f t="shared" si="50"/>
        <v>1.5</v>
      </c>
      <c r="F3230" t="str">
        <f>IF(OR(dirty_cafe_sales!$F3230="UNKNOWN",dirty_cafe_sales!$F3230="ERROR",dirty_cafe_sales!$F3230=""),"Unknown",dirty_cafe_sales!$F3230)</f>
        <v>Cash</v>
      </c>
      <c r="G3230" t="str">
        <f>IF(OR(dirty_cafe_sales!$G3230="UNKNOWN",dirty_cafe_sales!$G3230="ERROR",dirty_cafe_sales!$G3230=""),"Unknown",dirty_cafe_sales!$G3230)</f>
        <v>In-store</v>
      </c>
      <c r="H3230" s="2" t="d">
        <v>2023-05-15</v>
      </c>
    </row>
    <row r="3231" spans="1:8" x14ac:dyDescent="0.2">
      <c r="A3231" s="16" t="s">
        <v>3252</v>
      </c>
      <c r="B3231" s="16" t="str">
        <f>IF(OR(dirty_cafe_sales!$B3231="UNKNOWN",dirty_cafe_sales!$B3231="",dirty_cafe_sales!$B3231="ERROR"),"Unknown_Item",dirty_cafe_sales!$B3231)</f>
        <v>Smoothie</v>
      </c>
      <c r="C3231" s="23">
        <f>IF(ISNUMBER(dirty_cafe_sales!$C3231),dirty_cafe_sales!$C3231,3)</f>
        <v>5</v>
      </c>
      <c r="D3231" s="19">
        <f>VLOOKUP($B3231,Price_Per_Item!$A$3:$B$11,2,FALSE)</f>
        <v>4</v>
      </c>
      <c r="E3231" s="25">
        <f t="shared" si="50"/>
        <v>20</v>
      </c>
      <c r="F3231" t="str">
        <f>IF(OR(dirty_cafe_sales!$F3231="UNKNOWN",dirty_cafe_sales!$F3231="ERROR",dirty_cafe_sales!$F3231=""),"Unknown",dirty_cafe_sales!$F3231)</f>
        <v>Cash</v>
      </c>
      <c r="G3231" t="str">
        <f>IF(OR(dirty_cafe_sales!$G3231="UNKNOWN",dirty_cafe_sales!$G3231="ERROR",dirty_cafe_sales!$G3231=""),"Unknown",dirty_cafe_sales!$G3231)</f>
        <v>Unknown</v>
      </c>
      <c r="H3231" s="2" t="d">
        <v>2023-12-22</v>
      </c>
    </row>
    <row r="3232" spans="1:8" x14ac:dyDescent="0.2">
      <c r="A3232" s="16" t="s">
        <v>3253</v>
      </c>
      <c r="B3232" s="16" t="str">
        <f>IF(OR(dirty_cafe_sales!$B3232="UNKNOWN",dirty_cafe_sales!$B3232="",dirty_cafe_sales!$B3232="ERROR"),"Unknown_Item",dirty_cafe_sales!$B3232)</f>
        <v>Salad</v>
      </c>
      <c r="C3232" s="23">
        <f>IF(ISNUMBER(dirty_cafe_sales!$C3232),dirty_cafe_sales!$C3232,3)</f>
        <v>2</v>
      </c>
      <c r="D3232" s="19">
        <f>VLOOKUP($B3232,Price_Per_Item!$A$3:$B$11,2,FALSE)</f>
        <v>5</v>
      </c>
      <c r="E3232" s="25">
        <f t="shared" si="50"/>
        <v>10</v>
      </c>
      <c r="F3232" t="str">
        <f>IF(OR(dirty_cafe_sales!$F3232="UNKNOWN",dirty_cafe_sales!$F3232="ERROR",dirty_cafe_sales!$F3232=""),"Unknown",dirty_cafe_sales!$F3232)</f>
        <v>Unknown</v>
      </c>
      <c r="G3232" t="str">
        <f>IF(OR(dirty_cafe_sales!$G3232="UNKNOWN",dirty_cafe_sales!$G3232="ERROR",dirty_cafe_sales!$G3232=""),"Unknown",dirty_cafe_sales!$G3232)</f>
        <v>In-store</v>
      </c>
      <c r="H3232" s="2" t="d">
        <v>2023-10-27</v>
      </c>
    </row>
    <row r="3233" spans="1:8" x14ac:dyDescent="0.2">
      <c r="A3233" s="16" t="s">
        <v>3254</v>
      </c>
      <c r="B3233" s="16" t="str">
        <f>IF(OR(dirty_cafe_sales!$B3233="UNKNOWN",dirty_cafe_sales!$B3233="",dirty_cafe_sales!$B3233="ERROR"),"Unknown_Item",dirty_cafe_sales!$B3233)</f>
        <v>Cookie</v>
      </c>
      <c r="C3233" s="23">
        <f>IF(ISNUMBER(dirty_cafe_sales!$C3233),dirty_cafe_sales!$C3233,3)</f>
        <v>3</v>
      </c>
      <c r="D3233" s="19">
        <f>VLOOKUP($B3233,Price_Per_Item!$A$3:$B$11,2,FALSE)</f>
        <v>1</v>
      </c>
      <c r="E3233" s="25">
        <f t="shared" si="50"/>
        <v>3</v>
      </c>
      <c r="F3233" t="str">
        <f>IF(OR(dirty_cafe_sales!$F3233="UNKNOWN",dirty_cafe_sales!$F3233="ERROR",dirty_cafe_sales!$F3233=""),"Unknown",dirty_cafe_sales!$F3233)</f>
        <v>Credit Card</v>
      </c>
      <c r="G3233" t="str">
        <f>IF(OR(dirty_cafe_sales!$G3233="UNKNOWN",dirty_cafe_sales!$G3233="ERROR",dirty_cafe_sales!$G3233=""),"Unknown",dirty_cafe_sales!$G3233)</f>
        <v>Unknown</v>
      </c>
      <c r="H3233" s="2" t="d">
        <v>2023-05-15</v>
      </c>
    </row>
    <row r="3234" spans="1:8" x14ac:dyDescent="0.2">
      <c r="A3234" s="16" t="s">
        <v>3255</v>
      </c>
      <c r="B3234" s="16" t="str">
        <f>IF(OR(dirty_cafe_sales!$B3234="UNKNOWN",dirty_cafe_sales!$B3234="",dirty_cafe_sales!$B3234="ERROR"),"Unknown_Item",dirty_cafe_sales!$B3234)</f>
        <v>Tea</v>
      </c>
      <c r="C3234" s="23">
        <f>IF(ISNUMBER(dirty_cafe_sales!$C3234),dirty_cafe_sales!$C3234,3)</f>
        <v>4</v>
      </c>
      <c r="D3234" s="19">
        <f>VLOOKUP($B3234,Price_Per_Item!$A$3:$B$11,2,FALSE)</f>
        <v>1.5</v>
      </c>
      <c r="E3234" s="25">
        <f t="shared" si="50"/>
        <v>6</v>
      </c>
      <c r="F3234" t="str">
        <f>IF(OR(dirty_cafe_sales!$F3234="UNKNOWN",dirty_cafe_sales!$F3234="ERROR",dirty_cafe_sales!$F3234=""),"Unknown",dirty_cafe_sales!$F3234)</f>
        <v>Unknown</v>
      </c>
      <c r="G3234" t="str">
        <f>IF(OR(dirty_cafe_sales!$G3234="UNKNOWN",dirty_cafe_sales!$G3234="ERROR",dirty_cafe_sales!$G3234=""),"Unknown",dirty_cafe_sales!$G3234)</f>
        <v>In-store</v>
      </c>
      <c r="H3234" s="2" t="d">
        <v>2023-11-01</v>
      </c>
    </row>
    <row r="3235" spans="1:8" x14ac:dyDescent="0.2">
      <c r="A3235" s="16" t="s">
        <v>3256</v>
      </c>
      <c r="B3235" s="16" t="str">
        <f>IF(OR(dirty_cafe_sales!$B3235="UNKNOWN",dirty_cafe_sales!$B3235="",dirty_cafe_sales!$B3235="ERROR"),"Unknown_Item",dirty_cafe_sales!$B3235)</f>
        <v>Juice</v>
      </c>
      <c r="C3235" s="23">
        <f>IF(ISNUMBER(dirty_cafe_sales!$C3235),dirty_cafe_sales!$C3235,3)</f>
        <v>3</v>
      </c>
      <c r="D3235" s="19">
        <f>VLOOKUP($B3235,Price_Per_Item!$A$3:$B$11,2,FALSE)</f>
        <v>3</v>
      </c>
      <c r="E3235" s="25">
        <f t="shared" si="50"/>
        <v>9</v>
      </c>
      <c r="F3235" t="str">
        <f>IF(OR(dirty_cafe_sales!$F3235="UNKNOWN",dirty_cafe_sales!$F3235="ERROR",dirty_cafe_sales!$F3235=""),"Unknown",dirty_cafe_sales!$F3235)</f>
        <v>Digital Wallet</v>
      </c>
      <c r="G3235" t="str">
        <f>IF(OR(dirty_cafe_sales!$G3235="UNKNOWN",dirty_cafe_sales!$G3235="ERROR",dirty_cafe_sales!$G3235=""),"Unknown",dirty_cafe_sales!$G3235)</f>
        <v>Unknown</v>
      </c>
      <c r="H3235" s="2" t="d">
        <v>2023-03-18</v>
      </c>
    </row>
    <row r="3236" spans="1:8" x14ac:dyDescent="0.2">
      <c r="A3236" s="16" t="s">
        <v>3257</v>
      </c>
      <c r="B3236" s="16" t="str">
        <f>IF(OR(dirty_cafe_sales!$B3236="UNKNOWN",dirty_cafe_sales!$B3236="",dirty_cafe_sales!$B3236="ERROR"),"Unknown_Item",dirty_cafe_sales!$B3236)</f>
        <v>Juice</v>
      </c>
      <c r="C3236" s="23">
        <f>IF(ISNUMBER(dirty_cafe_sales!$C3236),dirty_cafe_sales!$C3236,3)</f>
        <v>2</v>
      </c>
      <c r="D3236" s="19">
        <f>VLOOKUP($B3236,Price_Per_Item!$A$3:$B$11,2,FALSE)</f>
        <v>3</v>
      </c>
      <c r="E3236" s="25">
        <f t="shared" si="50"/>
        <v>6</v>
      </c>
      <c r="F3236" t="str">
        <f>IF(OR(dirty_cafe_sales!$F3236="UNKNOWN",dirty_cafe_sales!$F3236="ERROR",dirty_cafe_sales!$F3236=""),"Unknown",dirty_cafe_sales!$F3236)</f>
        <v>Unknown</v>
      </c>
      <c r="G3236" t="str">
        <f>IF(OR(dirty_cafe_sales!$G3236="UNKNOWN",dirty_cafe_sales!$G3236="ERROR",dirty_cafe_sales!$G3236=""),"Unknown",dirty_cafe_sales!$G3236)</f>
        <v>Unknown</v>
      </c>
      <c r="H3236" s="2" t="d">
        <v>2023-09-22</v>
      </c>
    </row>
    <row r="3237" spans="1:8" x14ac:dyDescent="0.2">
      <c r="A3237" s="16" t="s">
        <v>3258</v>
      </c>
      <c r="B3237" s="16" t="str">
        <f>IF(OR(dirty_cafe_sales!$B3237="UNKNOWN",dirty_cafe_sales!$B3237="",dirty_cafe_sales!$B3237="ERROR"),"Unknown_Item",dirty_cafe_sales!$B3237)</f>
        <v>Tea</v>
      </c>
      <c r="C3237" s="23">
        <f>IF(ISNUMBER(dirty_cafe_sales!$C3237),dirty_cafe_sales!$C3237,3)</f>
        <v>4</v>
      </c>
      <c r="D3237" s="19">
        <f>VLOOKUP($B3237,Price_Per_Item!$A$3:$B$11,2,FALSE)</f>
        <v>1.5</v>
      </c>
      <c r="E3237" s="25">
        <f t="shared" si="50"/>
        <v>6</v>
      </c>
      <c r="F3237" t="str">
        <f>IF(OR(dirty_cafe_sales!$F3237="UNKNOWN",dirty_cafe_sales!$F3237="ERROR",dirty_cafe_sales!$F3237=""),"Unknown",dirty_cafe_sales!$F3237)</f>
        <v>Digital Wallet</v>
      </c>
      <c r="G3237" t="str">
        <f>IF(OR(dirty_cafe_sales!$G3237="UNKNOWN",dirty_cafe_sales!$G3237="ERROR",dirty_cafe_sales!$G3237=""),"Unknown",dirty_cafe_sales!$G3237)</f>
        <v>Unknown</v>
      </c>
      <c r="H3237" s="2" t="d">
        <v>2023-07-06</v>
      </c>
    </row>
    <row r="3238" spans="1:8" x14ac:dyDescent="0.2">
      <c r="A3238" s="16" t="s">
        <v>3259</v>
      </c>
      <c r="B3238" s="16" t="str">
        <f>IF(OR(dirty_cafe_sales!$B3238="UNKNOWN",dirty_cafe_sales!$B3238="",dirty_cafe_sales!$B3238="ERROR"),"Unknown_Item",dirty_cafe_sales!$B3238)</f>
        <v>Cookie</v>
      </c>
      <c r="C3238" s="23">
        <f>IF(ISNUMBER(dirty_cafe_sales!$C3238),dirty_cafe_sales!$C3238,3)</f>
        <v>1</v>
      </c>
      <c r="D3238" s="19">
        <f>VLOOKUP($B3238,Price_Per_Item!$A$3:$B$11,2,FALSE)</f>
        <v>1</v>
      </c>
      <c r="E3238" s="25">
        <f t="shared" si="50"/>
        <v>1</v>
      </c>
      <c r="F3238" t="str">
        <f>IF(OR(dirty_cafe_sales!$F3238="UNKNOWN",dirty_cafe_sales!$F3238="ERROR",dirty_cafe_sales!$F3238=""),"Unknown",dirty_cafe_sales!$F3238)</f>
        <v>Digital Wallet</v>
      </c>
      <c r="G3238" t="str">
        <f>IF(OR(dirty_cafe_sales!$G3238="UNKNOWN",dirty_cafe_sales!$G3238="ERROR",dirty_cafe_sales!$G3238=""),"Unknown",dirty_cafe_sales!$G3238)</f>
        <v>Unknown</v>
      </c>
      <c r="H3238" s="2" t="d">
        <v>2023-09-15</v>
      </c>
    </row>
    <row r="3239" spans="1:8" x14ac:dyDescent="0.2">
      <c r="A3239" s="16" t="s">
        <v>3260</v>
      </c>
      <c r="B3239" s="16" t="str">
        <f>IF(OR(dirty_cafe_sales!$B3239="UNKNOWN",dirty_cafe_sales!$B3239="",dirty_cafe_sales!$B3239="ERROR"),"Unknown_Item",dirty_cafe_sales!$B3239)</f>
        <v>Unknown_Item</v>
      </c>
      <c r="C3239" s="23">
        <f>IF(ISNUMBER(dirty_cafe_sales!$C3239),dirty_cafe_sales!$C3239,3)</f>
        <v>2</v>
      </c>
      <c r="D3239" s="19">
        <f>VLOOKUP($B3239,Price_Per_Item!$A$3:$B$11,2,FALSE)</f>
        <v>2.9375</v>
      </c>
      <c r="E3239" s="25">
        <f t="shared" si="50"/>
        <v>5.875</v>
      </c>
      <c r="F3239" t="str">
        <f>IF(OR(dirty_cafe_sales!$F3239="UNKNOWN",dirty_cafe_sales!$F3239="ERROR",dirty_cafe_sales!$F3239=""),"Unknown",dirty_cafe_sales!$F3239)</f>
        <v>Digital Wallet</v>
      </c>
      <c r="G3239" t="str">
        <f>IF(OR(dirty_cafe_sales!$G3239="UNKNOWN",dirty_cafe_sales!$G3239="ERROR",dirty_cafe_sales!$G3239=""),"Unknown",dirty_cafe_sales!$G3239)</f>
        <v>In-store</v>
      </c>
      <c r="H3239" s="2" t="d">
        <v>2023-04-04</v>
      </c>
    </row>
    <row r="3240" spans="1:8" x14ac:dyDescent="0.2">
      <c r="A3240" s="16" t="s">
        <v>3261</v>
      </c>
      <c r="B3240" s="16" t="str">
        <f>IF(OR(dirty_cafe_sales!$B3240="UNKNOWN",dirty_cafe_sales!$B3240="",dirty_cafe_sales!$B3240="ERROR"),"Unknown_Item",dirty_cafe_sales!$B3240)</f>
        <v>Tea</v>
      </c>
      <c r="C3240" s="23">
        <f>IF(ISNUMBER(dirty_cafe_sales!$C3240),dirty_cafe_sales!$C3240,3)</f>
        <v>3</v>
      </c>
      <c r="D3240" s="19">
        <f>VLOOKUP($B3240,Price_Per_Item!$A$3:$B$11,2,FALSE)</f>
        <v>1.5</v>
      </c>
      <c r="E3240" s="25">
        <f t="shared" si="50"/>
        <v>4.5</v>
      </c>
      <c r="F3240" t="str">
        <f>IF(OR(dirty_cafe_sales!$F3240="UNKNOWN",dirty_cafe_sales!$F3240="ERROR",dirty_cafe_sales!$F3240=""),"Unknown",dirty_cafe_sales!$F3240)</f>
        <v>Digital Wallet</v>
      </c>
      <c r="G3240" t="str">
        <f>IF(OR(dirty_cafe_sales!$G3240="UNKNOWN",dirty_cafe_sales!$G3240="ERROR",dirty_cafe_sales!$G3240=""),"Unknown",dirty_cafe_sales!$G3240)</f>
        <v>Unknown</v>
      </c>
      <c r="H3240" s="2" t="d">
        <v>2023-09-06</v>
      </c>
    </row>
    <row r="3241" spans="1:8" x14ac:dyDescent="0.2">
      <c r="A3241" s="16" t="s">
        <v>3262</v>
      </c>
      <c r="B3241" s="16" t="str">
        <f>IF(OR(dirty_cafe_sales!$B3241="UNKNOWN",dirty_cafe_sales!$B3241="",dirty_cafe_sales!$B3241="ERROR"),"Unknown_Item",dirty_cafe_sales!$B3241)</f>
        <v>Cookie</v>
      </c>
      <c r="C3241" s="23">
        <f>IF(ISNUMBER(dirty_cafe_sales!$C3241),dirty_cafe_sales!$C3241,3)</f>
        <v>5</v>
      </c>
      <c r="D3241" s="19">
        <f>VLOOKUP($B3241,Price_Per_Item!$A$3:$B$11,2,FALSE)</f>
        <v>1</v>
      </c>
      <c r="E3241" s="25">
        <f t="shared" si="50"/>
        <v>5</v>
      </c>
      <c r="F3241" t="str">
        <f>IF(OR(dirty_cafe_sales!$F3241="UNKNOWN",dirty_cafe_sales!$F3241="ERROR",dirty_cafe_sales!$F3241=""),"Unknown",dirty_cafe_sales!$F3241)</f>
        <v>Credit Card</v>
      </c>
      <c r="G3241" t="str">
        <f>IF(OR(dirty_cafe_sales!$G3241="UNKNOWN",dirty_cafe_sales!$G3241="ERROR",dirty_cafe_sales!$G3241=""),"Unknown",dirty_cafe_sales!$G3241)</f>
        <v>Unknown</v>
      </c>
      <c r="H3241" s="2" t="d">
        <v>2023-06-25</v>
      </c>
    </row>
    <row r="3242" spans="1:8" x14ac:dyDescent="0.2">
      <c r="A3242" s="16" t="s">
        <v>3263</v>
      </c>
      <c r="B3242" s="16" t="str">
        <f>IF(OR(dirty_cafe_sales!$B3242="UNKNOWN",dirty_cafe_sales!$B3242="",dirty_cafe_sales!$B3242="ERROR"),"Unknown_Item",dirty_cafe_sales!$B3242)</f>
        <v>Smoothie</v>
      </c>
      <c r="C3242" s="23">
        <f>IF(ISNUMBER(dirty_cafe_sales!$C3242),dirty_cafe_sales!$C3242,3)</f>
        <v>5</v>
      </c>
      <c r="D3242" s="19">
        <f>VLOOKUP($B3242,Price_Per_Item!$A$3:$B$11,2,FALSE)</f>
        <v>4</v>
      </c>
      <c r="E3242" s="25">
        <f t="shared" si="50"/>
        <v>20</v>
      </c>
      <c r="F3242" t="str">
        <f>IF(OR(dirty_cafe_sales!$F3242="UNKNOWN",dirty_cafe_sales!$F3242="ERROR",dirty_cafe_sales!$F3242=""),"Unknown",dirty_cafe_sales!$F3242)</f>
        <v>Digital Wallet</v>
      </c>
      <c r="G3242" t="str">
        <f>IF(OR(dirty_cafe_sales!$G3242="UNKNOWN",dirty_cafe_sales!$G3242="ERROR",dirty_cafe_sales!$G3242=""),"Unknown",dirty_cafe_sales!$G3242)</f>
        <v>Unknown</v>
      </c>
      <c r="H3242" s="2" t="d">
        <v>2023-06-29</v>
      </c>
    </row>
    <row r="3243" spans="1:8" x14ac:dyDescent="0.2">
      <c r="A3243" s="16" t="s">
        <v>3264</v>
      </c>
      <c r="B3243" s="16" t="str">
        <f>IF(OR(dirty_cafe_sales!$B3243="UNKNOWN",dirty_cafe_sales!$B3243="",dirty_cafe_sales!$B3243="ERROR"),"Unknown_Item",dirty_cafe_sales!$B3243)</f>
        <v>Salad</v>
      </c>
      <c r="C3243" s="23">
        <f>IF(ISNUMBER(dirty_cafe_sales!$C3243),dirty_cafe_sales!$C3243,3)</f>
        <v>1</v>
      </c>
      <c r="D3243" s="19">
        <f>VLOOKUP($B3243,Price_Per_Item!$A$3:$B$11,2,FALSE)</f>
        <v>5</v>
      </c>
      <c r="E3243" s="25">
        <f t="shared" si="50"/>
        <v>5</v>
      </c>
      <c r="F3243" t="str">
        <f>IF(OR(dirty_cafe_sales!$F3243="UNKNOWN",dirty_cafe_sales!$F3243="ERROR",dirty_cafe_sales!$F3243=""),"Unknown",dirty_cafe_sales!$F3243)</f>
        <v>Unknown</v>
      </c>
      <c r="G3243" t="str">
        <f>IF(OR(dirty_cafe_sales!$G3243="UNKNOWN",dirty_cafe_sales!$G3243="ERROR",dirty_cafe_sales!$G3243=""),"Unknown",dirty_cafe_sales!$G3243)</f>
        <v>Unknown</v>
      </c>
      <c r="H3243" s="2" t="d">
        <v>2023-10-24</v>
      </c>
    </row>
    <row r="3244" spans="1:8" x14ac:dyDescent="0.2">
      <c r="A3244" s="16" t="s">
        <v>3265</v>
      </c>
      <c r="B3244" s="16" t="str">
        <f>IF(OR(dirty_cafe_sales!$B3244="UNKNOWN",dirty_cafe_sales!$B3244="",dirty_cafe_sales!$B3244="ERROR"),"Unknown_Item",dirty_cafe_sales!$B3244)</f>
        <v>Tea</v>
      </c>
      <c r="C3244" s="23">
        <f>IF(ISNUMBER(dirty_cafe_sales!$C3244),dirty_cafe_sales!$C3244,3)</f>
        <v>3</v>
      </c>
      <c r="D3244" s="19">
        <f>VLOOKUP($B3244,Price_Per_Item!$A$3:$B$11,2,FALSE)</f>
        <v>1.5</v>
      </c>
      <c r="E3244" s="25">
        <f t="shared" si="50"/>
        <v>4.5</v>
      </c>
      <c r="F3244" t="str">
        <f>IF(OR(dirty_cafe_sales!$F3244="UNKNOWN",dirty_cafe_sales!$F3244="ERROR",dirty_cafe_sales!$F3244=""),"Unknown",dirty_cafe_sales!$F3244)</f>
        <v>Digital Wallet</v>
      </c>
      <c r="G3244" t="str">
        <f>IF(OR(dirty_cafe_sales!$G3244="UNKNOWN",dirty_cafe_sales!$G3244="ERROR",dirty_cafe_sales!$G3244=""),"Unknown",dirty_cafe_sales!$G3244)</f>
        <v>In-store</v>
      </c>
      <c r="H3244" s="2" t="d">
        <v>2023-07-25</v>
      </c>
    </row>
    <row r="3245" spans="1:8" x14ac:dyDescent="0.2">
      <c r="A3245" s="16" t="s">
        <v>3266</v>
      </c>
      <c r="B3245" s="16" t="str">
        <f>IF(OR(dirty_cafe_sales!$B3245="UNKNOWN",dirty_cafe_sales!$B3245="",dirty_cafe_sales!$B3245="ERROR"),"Unknown_Item",dirty_cafe_sales!$B3245)</f>
        <v>Cake</v>
      </c>
      <c r="C3245" s="23">
        <f>IF(ISNUMBER(dirty_cafe_sales!$C3245),dirty_cafe_sales!$C3245,3)</f>
        <v>5</v>
      </c>
      <c r="D3245" s="19">
        <f>VLOOKUP($B3245,Price_Per_Item!$A$3:$B$11,2,FALSE)</f>
        <v>3</v>
      </c>
      <c r="E3245" s="25">
        <f t="shared" si="50"/>
        <v>15</v>
      </c>
      <c r="F3245" t="str">
        <f>IF(OR(dirty_cafe_sales!$F3245="UNKNOWN",dirty_cafe_sales!$F3245="ERROR",dirty_cafe_sales!$F3245=""),"Unknown",dirty_cafe_sales!$F3245)</f>
        <v>Cash</v>
      </c>
      <c r="G3245" t="str">
        <f>IF(OR(dirty_cafe_sales!$G3245="UNKNOWN",dirty_cafe_sales!$G3245="ERROR",dirty_cafe_sales!$G3245=""),"Unknown",dirty_cafe_sales!$G3245)</f>
        <v>Takeaway</v>
      </c>
      <c r="H3245" s="2" t="d">
        <v>2023-01-20</v>
      </c>
    </row>
    <row r="3246" spans="1:8" x14ac:dyDescent="0.2">
      <c r="A3246" s="16" t="s">
        <v>3267</v>
      </c>
      <c r="B3246" s="16" t="str">
        <f>IF(OR(dirty_cafe_sales!$B3246="UNKNOWN",dirty_cafe_sales!$B3246="",dirty_cafe_sales!$B3246="ERROR"),"Unknown_Item",dirty_cafe_sales!$B3246)</f>
        <v>Sandwich</v>
      </c>
      <c r="C3246" s="23">
        <f>IF(ISNUMBER(dirty_cafe_sales!$C3246),dirty_cafe_sales!$C3246,3)</f>
        <v>1</v>
      </c>
      <c r="D3246" s="19">
        <f>VLOOKUP($B3246,Price_Per_Item!$A$3:$B$11,2,FALSE)</f>
        <v>4</v>
      </c>
      <c r="E3246" s="25">
        <f t="shared" si="50"/>
        <v>4</v>
      </c>
      <c r="F3246" t="str">
        <f>IF(OR(dirty_cafe_sales!$F3246="UNKNOWN",dirty_cafe_sales!$F3246="ERROR",dirty_cafe_sales!$F3246=""),"Unknown",dirty_cafe_sales!$F3246)</f>
        <v>Unknown</v>
      </c>
      <c r="G3246" t="str">
        <f>IF(OR(dirty_cafe_sales!$G3246="UNKNOWN",dirty_cafe_sales!$G3246="ERROR",dirty_cafe_sales!$G3246=""),"Unknown",dirty_cafe_sales!$G3246)</f>
        <v>In-store</v>
      </c>
      <c r="H3246" s="2" t="d">
        <v>2023-04-21</v>
      </c>
    </row>
    <row r="3247" spans="1:8" x14ac:dyDescent="0.2">
      <c r="A3247" s="16" t="s">
        <v>3268</v>
      </c>
      <c r="B3247" s="16" t="str">
        <f>IF(OR(dirty_cafe_sales!$B3247="UNKNOWN",dirty_cafe_sales!$B3247="",dirty_cafe_sales!$B3247="ERROR"),"Unknown_Item",dirty_cafe_sales!$B3247)</f>
        <v>Unknown_Item</v>
      </c>
      <c r="C3247" s="23">
        <f>IF(ISNUMBER(dirty_cafe_sales!$C3247),dirty_cafe_sales!$C3247,3)</f>
        <v>5</v>
      </c>
      <c r="D3247" s="19">
        <f>VLOOKUP($B3247,Price_Per_Item!$A$3:$B$11,2,FALSE)</f>
        <v>2.9375</v>
      </c>
      <c r="E3247" s="25">
        <f t="shared" si="50"/>
        <v>14.6875</v>
      </c>
      <c r="F3247" t="str">
        <f>IF(OR(dirty_cafe_sales!$F3247="UNKNOWN",dirty_cafe_sales!$F3247="ERROR",dirty_cafe_sales!$F3247=""),"Unknown",dirty_cafe_sales!$F3247)</f>
        <v>Digital Wallet</v>
      </c>
      <c r="G3247" t="str">
        <f>IF(OR(dirty_cafe_sales!$G3247="UNKNOWN",dirty_cafe_sales!$G3247="ERROR",dirty_cafe_sales!$G3247=""),"Unknown",dirty_cafe_sales!$G3247)</f>
        <v>Unknown</v>
      </c>
      <c r="H3247" s="2" t="d">
        <v>2023-05-05</v>
      </c>
    </row>
    <row r="3248" spans="1:8" x14ac:dyDescent="0.2">
      <c r="A3248" s="16" t="s">
        <v>3269</v>
      </c>
      <c r="B3248" s="16" t="str">
        <f>IF(OR(dirty_cafe_sales!$B3248="UNKNOWN",dirty_cafe_sales!$B3248="",dirty_cafe_sales!$B3248="ERROR"),"Unknown_Item",dirty_cafe_sales!$B3248)</f>
        <v>Smoothie</v>
      </c>
      <c r="C3248" s="23">
        <f>IF(ISNUMBER(dirty_cafe_sales!$C3248),dirty_cafe_sales!$C3248,3)</f>
        <v>4</v>
      </c>
      <c r="D3248" s="19">
        <f>VLOOKUP($B3248,Price_Per_Item!$A$3:$B$11,2,FALSE)</f>
        <v>4</v>
      </c>
      <c r="E3248" s="25">
        <f t="shared" si="50"/>
        <v>16</v>
      </c>
      <c r="F3248" t="str">
        <f>IF(OR(dirty_cafe_sales!$F3248="UNKNOWN",dirty_cafe_sales!$F3248="ERROR",dirty_cafe_sales!$F3248=""),"Unknown",dirty_cafe_sales!$F3248)</f>
        <v>Cash</v>
      </c>
      <c r="G3248" t="str">
        <f>IF(OR(dirty_cafe_sales!$G3248="UNKNOWN",dirty_cafe_sales!$G3248="ERROR",dirty_cafe_sales!$G3248=""),"Unknown",dirty_cafe_sales!$G3248)</f>
        <v>In-store</v>
      </c>
      <c r="H3248" s="2" t="d">
        <v>2023-10-25</v>
      </c>
    </row>
    <row r="3249" spans="1:8" x14ac:dyDescent="0.2">
      <c r="A3249" s="16" t="s">
        <v>3270</v>
      </c>
      <c r="B3249" s="16" t="str">
        <f>IF(OR(dirty_cafe_sales!$B3249="UNKNOWN",dirty_cafe_sales!$B3249="",dirty_cafe_sales!$B3249="ERROR"),"Unknown_Item",dirty_cafe_sales!$B3249)</f>
        <v>Cake</v>
      </c>
      <c r="C3249" s="23">
        <f>IF(ISNUMBER(dirty_cafe_sales!$C3249),dirty_cafe_sales!$C3249,3)</f>
        <v>1</v>
      </c>
      <c r="D3249" s="19">
        <f>VLOOKUP($B3249,Price_Per_Item!$A$3:$B$11,2,FALSE)</f>
        <v>3</v>
      </c>
      <c r="E3249" s="25">
        <f t="shared" si="50"/>
        <v>3</v>
      </c>
      <c r="F3249" t="str">
        <f>IF(OR(dirty_cafe_sales!$F3249="UNKNOWN",dirty_cafe_sales!$F3249="ERROR",dirty_cafe_sales!$F3249=""),"Unknown",dirty_cafe_sales!$F3249)</f>
        <v>Digital Wallet</v>
      </c>
      <c r="G3249" t="str">
        <f>IF(OR(dirty_cafe_sales!$G3249="UNKNOWN",dirty_cafe_sales!$G3249="ERROR",dirty_cafe_sales!$G3249=""),"Unknown",dirty_cafe_sales!$G3249)</f>
        <v>Takeaway</v>
      </c>
      <c r="H3249" s="2" t="d">
        <v>2023-11-19</v>
      </c>
    </row>
    <row r="3250" spans="1:8" x14ac:dyDescent="0.2">
      <c r="A3250" s="16" t="s">
        <v>3271</v>
      </c>
      <c r="B3250" s="16" t="str">
        <f>IF(OR(dirty_cafe_sales!$B3250="UNKNOWN",dirty_cafe_sales!$B3250="",dirty_cafe_sales!$B3250="ERROR"),"Unknown_Item",dirty_cafe_sales!$B3250)</f>
        <v>Cake</v>
      </c>
      <c r="C3250" s="23">
        <f>IF(ISNUMBER(dirty_cafe_sales!$C3250),dirty_cafe_sales!$C3250,3)</f>
        <v>1</v>
      </c>
      <c r="D3250" s="19">
        <f>VLOOKUP($B3250,Price_Per_Item!$A$3:$B$11,2,FALSE)</f>
        <v>3</v>
      </c>
      <c r="E3250" s="25">
        <f t="shared" si="50"/>
        <v>3</v>
      </c>
      <c r="F3250" t="str">
        <f>IF(OR(dirty_cafe_sales!$F3250="UNKNOWN",dirty_cafe_sales!$F3250="ERROR",dirty_cafe_sales!$F3250=""),"Unknown",dirty_cafe_sales!$F3250)</f>
        <v>Cash</v>
      </c>
      <c r="G3250" t="str">
        <f>IF(OR(dirty_cafe_sales!$G3250="UNKNOWN",dirty_cafe_sales!$G3250="ERROR",dirty_cafe_sales!$G3250=""),"Unknown",dirty_cafe_sales!$G3250)</f>
        <v>Unknown</v>
      </c>
      <c r="H3250" s="2" t="d">
        <v>2023-10-07</v>
      </c>
    </row>
    <row r="3251" spans="1:8" x14ac:dyDescent="0.2">
      <c r="A3251" s="16" t="s">
        <v>3272</v>
      </c>
      <c r="B3251" s="16" t="str">
        <f>IF(OR(dirty_cafe_sales!$B3251="UNKNOWN",dirty_cafe_sales!$B3251="",dirty_cafe_sales!$B3251="ERROR"),"Unknown_Item",dirty_cafe_sales!$B3251)</f>
        <v>Cookie</v>
      </c>
      <c r="C3251" s="23">
        <f>IF(ISNUMBER(dirty_cafe_sales!$C3251),dirty_cafe_sales!$C3251,3)</f>
        <v>2</v>
      </c>
      <c r="D3251" s="19">
        <f>VLOOKUP($B3251,Price_Per_Item!$A$3:$B$11,2,FALSE)</f>
        <v>1</v>
      </c>
      <c r="E3251" s="25">
        <f t="shared" si="50"/>
        <v>2</v>
      </c>
      <c r="F3251" t="str">
        <f>IF(OR(dirty_cafe_sales!$F3251="UNKNOWN",dirty_cafe_sales!$F3251="ERROR",dirty_cafe_sales!$F3251=""),"Unknown",dirty_cafe_sales!$F3251)</f>
        <v>Credit Card</v>
      </c>
      <c r="G3251" t="str">
        <f>IF(OR(dirty_cafe_sales!$G3251="UNKNOWN",dirty_cafe_sales!$G3251="ERROR",dirty_cafe_sales!$G3251=""),"Unknown",dirty_cafe_sales!$G3251)</f>
        <v>Unknown</v>
      </c>
      <c r="H3251" s="2" t="d">
        <v>2023-03-31</v>
      </c>
    </row>
    <row r="3252" spans="1:8" x14ac:dyDescent="0.2">
      <c r="A3252" s="16" t="s">
        <v>3273</v>
      </c>
      <c r="B3252" s="16" t="str">
        <f>IF(OR(dirty_cafe_sales!$B3252="UNKNOWN",dirty_cafe_sales!$B3252="",dirty_cafe_sales!$B3252="ERROR"),"Unknown_Item",dirty_cafe_sales!$B3252)</f>
        <v>Sandwich</v>
      </c>
      <c r="C3252" s="23">
        <f>IF(ISNUMBER(dirty_cafe_sales!$C3252),dirty_cafe_sales!$C3252,3)</f>
        <v>3</v>
      </c>
      <c r="D3252" s="19">
        <f>VLOOKUP($B3252,Price_Per_Item!$A$3:$B$11,2,FALSE)</f>
        <v>4</v>
      </c>
      <c r="E3252" s="25">
        <f t="shared" si="50"/>
        <v>12</v>
      </c>
      <c r="F3252" t="str">
        <f>IF(OR(dirty_cafe_sales!$F3252="UNKNOWN",dirty_cafe_sales!$F3252="ERROR",dirty_cafe_sales!$F3252=""),"Unknown",dirty_cafe_sales!$F3252)</f>
        <v>Credit Card</v>
      </c>
      <c r="G3252" t="str">
        <f>IF(OR(dirty_cafe_sales!$G3252="UNKNOWN",dirty_cafe_sales!$G3252="ERROR",dirty_cafe_sales!$G3252=""),"Unknown",dirty_cafe_sales!$G3252)</f>
        <v>In-store</v>
      </c>
      <c r="H3252" s="2" t="d">
        <v>2023-07-03</v>
      </c>
    </row>
    <row r="3253" spans="1:8" x14ac:dyDescent="0.2">
      <c r="A3253" s="16" t="s">
        <v>3274</v>
      </c>
      <c r="B3253" s="16" t="str">
        <f>IF(OR(dirty_cafe_sales!$B3253="UNKNOWN",dirty_cafe_sales!$B3253="",dirty_cafe_sales!$B3253="ERROR"),"Unknown_Item",dirty_cafe_sales!$B3253)</f>
        <v>Tea</v>
      </c>
      <c r="C3253" s="23">
        <f>IF(ISNUMBER(dirty_cafe_sales!$C3253),dirty_cafe_sales!$C3253,3)</f>
        <v>2</v>
      </c>
      <c r="D3253" s="19">
        <f>VLOOKUP($B3253,Price_Per_Item!$A$3:$B$11,2,FALSE)</f>
        <v>1.5</v>
      </c>
      <c r="E3253" s="25">
        <f t="shared" si="50"/>
        <v>3</v>
      </c>
      <c r="F3253" t="str">
        <f>IF(OR(dirty_cafe_sales!$F3253="UNKNOWN",dirty_cafe_sales!$F3253="ERROR",dirty_cafe_sales!$F3253=""),"Unknown",dirty_cafe_sales!$F3253)</f>
        <v>Unknown</v>
      </c>
      <c r="G3253" t="str">
        <f>IF(OR(dirty_cafe_sales!$G3253="UNKNOWN",dirty_cafe_sales!$G3253="ERROR",dirty_cafe_sales!$G3253=""),"Unknown",dirty_cafe_sales!$G3253)</f>
        <v>Takeaway</v>
      </c>
      <c r="H3253" s="2" t="d">
        <v>2023-08-03</v>
      </c>
    </row>
    <row r="3254" spans="1:8" x14ac:dyDescent="0.2">
      <c r="A3254" s="16" t="s">
        <v>3275</v>
      </c>
      <c r="B3254" s="16" t="str">
        <f>IF(OR(dirty_cafe_sales!$B3254="UNKNOWN",dirty_cafe_sales!$B3254="",dirty_cafe_sales!$B3254="ERROR"),"Unknown_Item",dirty_cafe_sales!$B3254)</f>
        <v>Cake</v>
      </c>
      <c r="C3254" s="23">
        <f>IF(ISNUMBER(dirty_cafe_sales!$C3254),dirty_cafe_sales!$C3254,3)</f>
        <v>2</v>
      </c>
      <c r="D3254" s="19">
        <f>VLOOKUP($B3254,Price_Per_Item!$A$3:$B$11,2,FALSE)</f>
        <v>3</v>
      </c>
      <c r="E3254" s="25">
        <f t="shared" si="50"/>
        <v>6</v>
      </c>
      <c r="F3254" t="str">
        <f>IF(OR(dirty_cafe_sales!$F3254="UNKNOWN",dirty_cafe_sales!$F3254="ERROR",dirty_cafe_sales!$F3254=""),"Unknown",dirty_cafe_sales!$F3254)</f>
        <v>Cash</v>
      </c>
      <c r="G3254" t="str">
        <f>IF(OR(dirty_cafe_sales!$G3254="UNKNOWN",dirty_cafe_sales!$G3254="ERROR",dirty_cafe_sales!$G3254=""),"Unknown",dirty_cafe_sales!$G3254)</f>
        <v>Unknown</v>
      </c>
      <c r="H3254" s="2" t="d">
        <v>2023-10-19</v>
      </c>
    </row>
    <row r="3255" spans="1:8" x14ac:dyDescent="0.2">
      <c r="A3255" s="16" t="s">
        <v>3276</v>
      </c>
      <c r="B3255" s="16" t="str">
        <f>IF(OR(dirty_cafe_sales!$B3255="UNKNOWN",dirty_cafe_sales!$B3255="",dirty_cafe_sales!$B3255="ERROR"),"Unknown_Item",dirty_cafe_sales!$B3255)</f>
        <v>Cake</v>
      </c>
      <c r="C3255" s="23">
        <f>IF(ISNUMBER(dirty_cafe_sales!$C3255),dirty_cafe_sales!$C3255,3)</f>
        <v>2</v>
      </c>
      <c r="D3255" s="19">
        <f>VLOOKUP($B3255,Price_Per_Item!$A$3:$B$11,2,FALSE)</f>
        <v>3</v>
      </c>
      <c r="E3255" s="25">
        <f t="shared" si="50"/>
        <v>6</v>
      </c>
      <c r="F3255" t="str">
        <f>IF(OR(dirty_cafe_sales!$F3255="UNKNOWN",dirty_cafe_sales!$F3255="ERROR",dirty_cafe_sales!$F3255=""),"Unknown",dirty_cafe_sales!$F3255)</f>
        <v>Cash</v>
      </c>
      <c r="G3255" t="str">
        <f>IF(OR(dirty_cafe_sales!$G3255="UNKNOWN",dirty_cafe_sales!$G3255="ERROR",dirty_cafe_sales!$G3255=""),"Unknown",dirty_cafe_sales!$G3255)</f>
        <v>Unknown</v>
      </c>
      <c r="H3255" s="2" t="d">
        <v>2023-06-10</v>
      </c>
    </row>
    <row r="3256" spans="1:8" x14ac:dyDescent="0.2">
      <c r="A3256" s="16" t="s">
        <v>3277</v>
      </c>
      <c r="B3256" s="16" t="str">
        <f>IF(OR(dirty_cafe_sales!$B3256="UNKNOWN",dirty_cafe_sales!$B3256="",dirty_cafe_sales!$B3256="ERROR"),"Unknown_Item",dirty_cafe_sales!$B3256)</f>
        <v>Salad</v>
      </c>
      <c r="C3256" s="23">
        <f>IF(ISNUMBER(dirty_cafe_sales!$C3256),dirty_cafe_sales!$C3256,3)</f>
        <v>5</v>
      </c>
      <c r="D3256" s="19">
        <f>VLOOKUP($B3256,Price_Per_Item!$A$3:$B$11,2,FALSE)</f>
        <v>5</v>
      </c>
      <c r="E3256" s="25">
        <f t="shared" si="50"/>
        <v>25</v>
      </c>
      <c r="F3256" t="str">
        <f>IF(OR(dirty_cafe_sales!$F3256="UNKNOWN",dirty_cafe_sales!$F3256="ERROR",dirty_cafe_sales!$F3256=""),"Unknown",dirty_cafe_sales!$F3256)</f>
        <v>Cash</v>
      </c>
      <c r="G3256" t="str">
        <f>IF(OR(dirty_cafe_sales!$G3256="UNKNOWN",dirty_cafe_sales!$G3256="ERROR",dirty_cafe_sales!$G3256=""),"Unknown",dirty_cafe_sales!$G3256)</f>
        <v>In-store</v>
      </c>
      <c r="H3256" s="2" t="d">
        <v>2023-08-09</v>
      </c>
    </row>
    <row r="3257" spans="1:8" x14ac:dyDescent="0.2">
      <c r="A3257" s="16" t="s">
        <v>3278</v>
      </c>
      <c r="B3257" s="16" t="str">
        <f>IF(OR(dirty_cafe_sales!$B3257="UNKNOWN",dirty_cafe_sales!$B3257="",dirty_cafe_sales!$B3257="ERROR"),"Unknown_Item",dirty_cafe_sales!$B3257)</f>
        <v>Salad</v>
      </c>
      <c r="C3257" s="23">
        <f>IF(ISNUMBER(dirty_cafe_sales!$C3257),dirty_cafe_sales!$C3257,3)</f>
        <v>4</v>
      </c>
      <c r="D3257" s="19">
        <f>VLOOKUP($B3257,Price_Per_Item!$A$3:$B$11,2,FALSE)</f>
        <v>5</v>
      </c>
      <c r="E3257" s="25">
        <f t="shared" si="50"/>
        <v>20</v>
      </c>
      <c r="F3257" t="str">
        <f>IF(OR(dirty_cafe_sales!$F3257="UNKNOWN",dirty_cafe_sales!$F3257="ERROR",dirty_cafe_sales!$F3257=""),"Unknown",dirty_cafe_sales!$F3257)</f>
        <v>Cash</v>
      </c>
      <c r="G3257" t="str">
        <f>IF(OR(dirty_cafe_sales!$G3257="UNKNOWN",dirty_cafe_sales!$G3257="ERROR",dirty_cafe_sales!$G3257=""),"Unknown",dirty_cafe_sales!$G3257)</f>
        <v>Takeaway</v>
      </c>
      <c r="H3257" s="2" t="d">
        <v>2023-03-28</v>
      </c>
    </row>
    <row r="3258" spans="1:8" x14ac:dyDescent="0.2">
      <c r="A3258" s="16" t="s">
        <v>3279</v>
      </c>
      <c r="B3258" s="16" t="str">
        <f>IF(OR(dirty_cafe_sales!$B3258="UNKNOWN",dirty_cafe_sales!$B3258="",dirty_cafe_sales!$B3258="ERROR"),"Unknown_Item",dirty_cafe_sales!$B3258)</f>
        <v>Salad</v>
      </c>
      <c r="C3258" s="23">
        <f>IF(ISNUMBER(dirty_cafe_sales!$C3258),dirty_cafe_sales!$C3258,3)</f>
        <v>5</v>
      </c>
      <c r="D3258" s="19">
        <f>VLOOKUP($B3258,Price_Per_Item!$A$3:$B$11,2,FALSE)</f>
        <v>5</v>
      </c>
      <c r="E3258" s="25">
        <f t="shared" si="50"/>
        <v>25</v>
      </c>
      <c r="F3258" t="str">
        <f>IF(OR(dirty_cafe_sales!$F3258="UNKNOWN",dirty_cafe_sales!$F3258="ERROR",dirty_cafe_sales!$F3258=""),"Unknown",dirty_cafe_sales!$F3258)</f>
        <v>Unknown</v>
      </c>
      <c r="G3258" t="str">
        <f>IF(OR(dirty_cafe_sales!$G3258="UNKNOWN",dirty_cafe_sales!$G3258="ERROR",dirty_cafe_sales!$G3258=""),"Unknown",dirty_cafe_sales!$G3258)</f>
        <v>Unknown</v>
      </c>
      <c r="H3258" s="2" t="d">
        <v>2023-12-05</v>
      </c>
    </row>
    <row r="3259" spans="1:8" x14ac:dyDescent="0.2">
      <c r="A3259" s="16" t="s">
        <v>3280</v>
      </c>
      <c r="B3259" s="16" t="str">
        <f>IF(OR(dirty_cafe_sales!$B3259="UNKNOWN",dirty_cafe_sales!$B3259="",dirty_cafe_sales!$B3259="ERROR"),"Unknown_Item",dirty_cafe_sales!$B3259)</f>
        <v>Juice</v>
      </c>
      <c r="C3259" s="23">
        <f>IF(ISNUMBER(dirty_cafe_sales!$C3259),dirty_cafe_sales!$C3259,3)</f>
        <v>2</v>
      </c>
      <c r="D3259" s="19">
        <f>VLOOKUP($B3259,Price_Per_Item!$A$3:$B$11,2,FALSE)</f>
        <v>3</v>
      </c>
      <c r="E3259" s="25">
        <f t="shared" si="50"/>
        <v>6</v>
      </c>
      <c r="F3259" t="str">
        <f>IF(OR(dirty_cafe_sales!$F3259="UNKNOWN",dirty_cafe_sales!$F3259="ERROR",dirty_cafe_sales!$F3259=""),"Unknown",dirty_cafe_sales!$F3259)</f>
        <v>Unknown</v>
      </c>
      <c r="G3259" t="str">
        <f>IF(OR(dirty_cafe_sales!$G3259="UNKNOWN",dirty_cafe_sales!$G3259="ERROR",dirty_cafe_sales!$G3259=""),"Unknown",dirty_cafe_sales!$G3259)</f>
        <v>Unknown</v>
      </c>
      <c r="H3259" s="2" t="d">
        <v>2023-02-15</v>
      </c>
    </row>
    <row r="3260" spans="1:8" x14ac:dyDescent="0.2">
      <c r="A3260" s="16" t="s">
        <v>3281</v>
      </c>
      <c r="B3260" s="16" t="str">
        <f>IF(OR(dirty_cafe_sales!$B3260="UNKNOWN",dirty_cafe_sales!$B3260="",dirty_cafe_sales!$B3260="ERROR"),"Unknown_Item",dirty_cafe_sales!$B3260)</f>
        <v>Coffee</v>
      </c>
      <c r="C3260" s="23">
        <f>IF(ISNUMBER(dirty_cafe_sales!$C3260),dirty_cafe_sales!$C3260,3)</f>
        <v>3</v>
      </c>
      <c r="D3260" s="19">
        <f>VLOOKUP($B3260,Price_Per_Item!$A$3:$B$11,2,FALSE)</f>
        <v>2</v>
      </c>
      <c r="E3260" s="25">
        <f t="shared" si="50"/>
        <v>6</v>
      </c>
      <c r="F3260" t="str">
        <f>IF(OR(dirty_cafe_sales!$F3260="UNKNOWN",dirty_cafe_sales!$F3260="ERROR",dirty_cafe_sales!$F3260=""),"Unknown",dirty_cafe_sales!$F3260)</f>
        <v>Cash</v>
      </c>
      <c r="G3260" t="str">
        <f>IF(OR(dirty_cafe_sales!$G3260="UNKNOWN",dirty_cafe_sales!$G3260="ERROR",dirty_cafe_sales!$G3260=""),"Unknown",dirty_cafe_sales!$G3260)</f>
        <v>Takeaway</v>
      </c>
      <c r="H3260" s="2" t="d">
        <v>2023-12-05</v>
      </c>
    </row>
    <row r="3261" spans="1:8" x14ac:dyDescent="0.2">
      <c r="A3261" s="16" t="s">
        <v>3282</v>
      </c>
      <c r="B3261" s="16" t="str">
        <f>IF(OR(dirty_cafe_sales!$B3261="UNKNOWN",dirty_cafe_sales!$B3261="",dirty_cafe_sales!$B3261="ERROR"),"Unknown_Item",dirty_cafe_sales!$B3261)</f>
        <v>Sandwich</v>
      </c>
      <c r="C3261" s="23">
        <f>IF(ISNUMBER(dirty_cafe_sales!$C3261),dirty_cafe_sales!$C3261,3)</f>
        <v>5</v>
      </c>
      <c r="D3261" s="19">
        <f>VLOOKUP($B3261,Price_Per_Item!$A$3:$B$11,2,FALSE)</f>
        <v>4</v>
      </c>
      <c r="E3261" s="25">
        <f t="shared" si="50"/>
        <v>20</v>
      </c>
      <c r="F3261" t="str">
        <f>IF(OR(dirty_cafe_sales!$F3261="UNKNOWN",dirty_cafe_sales!$F3261="ERROR",dirty_cafe_sales!$F3261=""),"Unknown",dirty_cafe_sales!$F3261)</f>
        <v>Unknown</v>
      </c>
      <c r="G3261" t="str">
        <f>IF(OR(dirty_cafe_sales!$G3261="UNKNOWN",dirty_cafe_sales!$G3261="ERROR",dirty_cafe_sales!$G3261=""),"Unknown",dirty_cafe_sales!$G3261)</f>
        <v>In-store</v>
      </c>
      <c r="H3261" s="2" t="d">
        <v>2023-02-10</v>
      </c>
    </row>
    <row r="3262" spans="1:8" x14ac:dyDescent="0.2">
      <c r="A3262" s="16" t="s">
        <v>3283</v>
      </c>
      <c r="B3262" s="16" t="str">
        <f>IF(OR(dirty_cafe_sales!$B3262="UNKNOWN",dirty_cafe_sales!$B3262="",dirty_cafe_sales!$B3262="ERROR"),"Unknown_Item",dirty_cafe_sales!$B3262)</f>
        <v>Sandwich</v>
      </c>
      <c r="C3262" s="23">
        <f>IF(ISNUMBER(dirty_cafe_sales!$C3262),dirty_cafe_sales!$C3262,3)</f>
        <v>1</v>
      </c>
      <c r="D3262" s="19">
        <f>VLOOKUP($B3262,Price_Per_Item!$A$3:$B$11,2,FALSE)</f>
        <v>4</v>
      </c>
      <c r="E3262" s="25">
        <f t="shared" si="50"/>
        <v>4</v>
      </c>
      <c r="F3262" t="str">
        <f>IF(OR(dirty_cafe_sales!$F3262="UNKNOWN",dirty_cafe_sales!$F3262="ERROR",dirty_cafe_sales!$F3262=""),"Unknown",dirty_cafe_sales!$F3262)</f>
        <v>Unknown</v>
      </c>
      <c r="G3262" t="str">
        <f>IF(OR(dirty_cafe_sales!$G3262="UNKNOWN",dirty_cafe_sales!$G3262="ERROR",dirty_cafe_sales!$G3262=""),"Unknown",dirty_cafe_sales!$G3262)</f>
        <v>Unknown</v>
      </c>
      <c r="H3262" s="2" t="d">
        <v>2023-03-28</v>
      </c>
    </row>
    <row r="3263" spans="1:8" x14ac:dyDescent="0.2">
      <c r="A3263" s="16" t="s">
        <v>3284</v>
      </c>
      <c r="B3263" s="16" t="str">
        <f>IF(OR(dirty_cafe_sales!$B3263="UNKNOWN",dirty_cafe_sales!$B3263="",dirty_cafe_sales!$B3263="ERROR"),"Unknown_Item",dirty_cafe_sales!$B3263)</f>
        <v>Tea</v>
      </c>
      <c r="C3263" s="23">
        <f>IF(ISNUMBER(dirty_cafe_sales!$C3263),dirty_cafe_sales!$C3263,3)</f>
        <v>3</v>
      </c>
      <c r="D3263" s="19">
        <f>VLOOKUP($B3263,Price_Per_Item!$A$3:$B$11,2,FALSE)</f>
        <v>1.5</v>
      </c>
      <c r="E3263" s="25">
        <f t="shared" si="50"/>
        <v>4.5</v>
      </c>
      <c r="F3263" t="str">
        <f>IF(OR(dirty_cafe_sales!$F3263="UNKNOWN",dirty_cafe_sales!$F3263="ERROR",dirty_cafe_sales!$F3263=""),"Unknown",dirty_cafe_sales!$F3263)</f>
        <v>Credit Card</v>
      </c>
      <c r="G3263" t="str">
        <f>IF(OR(dirty_cafe_sales!$G3263="UNKNOWN",dirty_cafe_sales!$G3263="ERROR",dirty_cafe_sales!$G3263=""),"Unknown",dirty_cafe_sales!$G3263)</f>
        <v>In-store</v>
      </c>
      <c r="H3263" s="2" t="d">
        <v>2023-06-06</v>
      </c>
    </row>
    <row r="3264" spans="1:8" x14ac:dyDescent="0.2">
      <c r="A3264" s="16" t="s">
        <v>3285</v>
      </c>
      <c r="B3264" s="16" t="str">
        <f>IF(OR(dirty_cafe_sales!$B3264="UNKNOWN",dirty_cafe_sales!$B3264="",dirty_cafe_sales!$B3264="ERROR"),"Unknown_Item",dirty_cafe_sales!$B3264)</f>
        <v>Cake</v>
      </c>
      <c r="C3264" s="23">
        <f>IF(ISNUMBER(dirty_cafe_sales!$C3264),dirty_cafe_sales!$C3264,3)</f>
        <v>5</v>
      </c>
      <c r="D3264" s="19">
        <f>VLOOKUP($B3264,Price_Per_Item!$A$3:$B$11,2,FALSE)</f>
        <v>3</v>
      </c>
      <c r="E3264" s="25">
        <f t="shared" si="50"/>
        <v>15</v>
      </c>
      <c r="F3264" t="str">
        <f>IF(OR(dirty_cafe_sales!$F3264="UNKNOWN",dirty_cafe_sales!$F3264="ERROR",dirty_cafe_sales!$F3264=""),"Unknown",dirty_cafe_sales!$F3264)</f>
        <v>Credit Card</v>
      </c>
      <c r="G3264" t="str">
        <f>IF(OR(dirty_cafe_sales!$G3264="UNKNOWN",dirty_cafe_sales!$G3264="ERROR",dirty_cafe_sales!$G3264=""),"Unknown",dirty_cafe_sales!$G3264)</f>
        <v>Takeaway</v>
      </c>
      <c r="H3264" s="2" t="d">
        <v>2023-06-28</v>
      </c>
    </row>
    <row r="3265" spans="1:8" x14ac:dyDescent="0.2">
      <c r="A3265" s="16" t="s">
        <v>3286</v>
      </c>
      <c r="B3265" s="16" t="str">
        <f>IF(OR(dirty_cafe_sales!$B3265="UNKNOWN",dirty_cafe_sales!$B3265="",dirty_cafe_sales!$B3265="ERROR"),"Unknown_Item",dirty_cafe_sales!$B3265)</f>
        <v>Smoothie</v>
      </c>
      <c r="C3265" s="23">
        <f>IF(ISNUMBER(dirty_cafe_sales!$C3265),dirty_cafe_sales!$C3265,3)</f>
        <v>5</v>
      </c>
      <c r="D3265" s="19">
        <f>VLOOKUP($B3265,Price_Per_Item!$A$3:$B$11,2,FALSE)</f>
        <v>4</v>
      </c>
      <c r="E3265" s="25">
        <f t="shared" si="50"/>
        <v>20</v>
      </c>
      <c r="F3265" t="str">
        <f>IF(OR(dirty_cafe_sales!$F3265="UNKNOWN",dirty_cafe_sales!$F3265="ERROR",dirty_cafe_sales!$F3265=""),"Unknown",dirty_cafe_sales!$F3265)</f>
        <v>Unknown</v>
      </c>
      <c r="G3265" t="str">
        <f>IF(OR(dirty_cafe_sales!$G3265="UNKNOWN",dirty_cafe_sales!$G3265="ERROR",dirty_cafe_sales!$G3265=""),"Unknown",dirty_cafe_sales!$G3265)</f>
        <v>In-store</v>
      </c>
      <c r="H3265" s="2" t="d">
        <v>2023-02-13</v>
      </c>
    </row>
    <row r="3266" spans="1:8" x14ac:dyDescent="0.2">
      <c r="A3266" s="16" t="s">
        <v>3287</v>
      </c>
      <c r="B3266" s="16" t="str">
        <f>IF(OR(dirty_cafe_sales!$B3266="UNKNOWN",dirty_cafe_sales!$B3266="",dirty_cafe_sales!$B3266="ERROR"),"Unknown_Item",dirty_cafe_sales!$B3266)</f>
        <v>Juice</v>
      </c>
      <c r="C3266" s="23">
        <f>IF(ISNUMBER(dirty_cafe_sales!$C3266),dirty_cafe_sales!$C3266,3)</f>
        <v>3</v>
      </c>
      <c r="D3266" s="19">
        <f>VLOOKUP($B3266,Price_Per_Item!$A$3:$B$11,2,FALSE)</f>
        <v>3</v>
      </c>
      <c r="E3266" s="25">
        <f t="shared" si="50"/>
        <v>9</v>
      </c>
      <c r="F3266" t="str">
        <f>IF(OR(dirty_cafe_sales!$F3266="UNKNOWN",dirty_cafe_sales!$F3266="ERROR",dirty_cafe_sales!$F3266=""),"Unknown",dirty_cafe_sales!$F3266)</f>
        <v>Digital Wallet</v>
      </c>
      <c r="G3266" t="str">
        <f>IF(OR(dirty_cafe_sales!$G3266="UNKNOWN",dirty_cafe_sales!$G3266="ERROR",dirty_cafe_sales!$G3266=""),"Unknown",dirty_cafe_sales!$G3266)</f>
        <v>Takeaway</v>
      </c>
      <c r="H3266" s="2" t="d">
        <v>2023-03-16</v>
      </c>
    </row>
    <row r="3267" spans="1:8" x14ac:dyDescent="0.2">
      <c r="A3267" s="16" t="s">
        <v>3288</v>
      </c>
      <c r="B3267" s="16" t="str">
        <f>IF(OR(dirty_cafe_sales!$B3267="UNKNOWN",dirty_cafe_sales!$B3267="",dirty_cafe_sales!$B3267="ERROR"),"Unknown_Item",dirty_cafe_sales!$B3267)</f>
        <v>Coffee</v>
      </c>
      <c r="C3267" s="23">
        <f>IF(ISNUMBER(dirty_cafe_sales!$C3267),dirty_cafe_sales!$C3267,3)</f>
        <v>4</v>
      </c>
      <c r="D3267" s="19">
        <f>VLOOKUP($B3267,Price_Per_Item!$A$3:$B$11,2,FALSE)</f>
        <v>2</v>
      </c>
      <c r="E3267" s="25">
        <f t="shared" ref="E3267:E3330" si="51">C3267*D3267</f>
        <v>8</v>
      </c>
      <c r="F3267" t="str">
        <f>IF(OR(dirty_cafe_sales!$F3267="UNKNOWN",dirty_cafe_sales!$F3267="ERROR",dirty_cafe_sales!$F3267=""),"Unknown",dirty_cafe_sales!$F3267)</f>
        <v>Unknown</v>
      </c>
      <c r="G3267" t="str">
        <f>IF(OR(dirty_cafe_sales!$G3267="UNKNOWN",dirty_cafe_sales!$G3267="ERROR",dirty_cafe_sales!$G3267=""),"Unknown",dirty_cafe_sales!$G3267)</f>
        <v>Unknown</v>
      </c>
      <c r="H3267" s="2" t="d">
        <v>2023-01-18</v>
      </c>
    </row>
    <row r="3268" spans="1:8" x14ac:dyDescent="0.2">
      <c r="A3268" s="16" t="s">
        <v>3289</v>
      </c>
      <c r="B3268" s="16" t="str">
        <f>IF(OR(dirty_cafe_sales!$B3268="UNKNOWN",dirty_cafe_sales!$B3268="",dirty_cafe_sales!$B3268="ERROR"),"Unknown_Item",dirty_cafe_sales!$B3268)</f>
        <v>Unknown_Item</v>
      </c>
      <c r="C3268" s="23">
        <f>IF(ISNUMBER(dirty_cafe_sales!$C3268),dirty_cafe_sales!$C3268,3)</f>
        <v>4</v>
      </c>
      <c r="D3268" s="19">
        <f>VLOOKUP($B3268,Price_Per_Item!$A$3:$B$11,2,FALSE)</f>
        <v>2.9375</v>
      </c>
      <c r="E3268" s="25">
        <f t="shared" si="51"/>
        <v>11.75</v>
      </c>
      <c r="F3268" t="str">
        <f>IF(OR(dirty_cafe_sales!$F3268="UNKNOWN",dirty_cafe_sales!$F3268="ERROR",dirty_cafe_sales!$F3268=""),"Unknown",dirty_cafe_sales!$F3268)</f>
        <v>Unknown</v>
      </c>
      <c r="G3268" t="str">
        <f>IF(OR(dirty_cafe_sales!$G3268="UNKNOWN",dirty_cafe_sales!$G3268="ERROR",dirty_cafe_sales!$G3268=""),"Unknown",dirty_cafe_sales!$G3268)</f>
        <v>Takeaway</v>
      </c>
      <c r="H3268" s="2" t="d">
        <v>2023-04-21</v>
      </c>
    </row>
    <row r="3269" spans="1:8" x14ac:dyDescent="0.2">
      <c r="A3269" s="16" t="s">
        <v>3290</v>
      </c>
      <c r="B3269" s="16" t="str">
        <f>IF(OR(dirty_cafe_sales!$B3269="UNKNOWN",dirty_cafe_sales!$B3269="",dirty_cafe_sales!$B3269="ERROR"),"Unknown_Item",dirty_cafe_sales!$B3269)</f>
        <v>Juice</v>
      </c>
      <c r="C3269" s="23">
        <f>IF(ISNUMBER(dirty_cafe_sales!$C3269),dirty_cafe_sales!$C3269,3)</f>
        <v>5</v>
      </c>
      <c r="D3269" s="19">
        <f>VLOOKUP($B3269,Price_Per_Item!$A$3:$B$11,2,FALSE)</f>
        <v>3</v>
      </c>
      <c r="E3269" s="25">
        <f t="shared" si="51"/>
        <v>15</v>
      </c>
      <c r="F3269" t="str">
        <f>IF(OR(dirty_cafe_sales!$F3269="UNKNOWN",dirty_cafe_sales!$F3269="ERROR",dirty_cafe_sales!$F3269=""),"Unknown",dirty_cafe_sales!$F3269)</f>
        <v>Credit Card</v>
      </c>
      <c r="G3269" t="str">
        <f>IF(OR(dirty_cafe_sales!$G3269="UNKNOWN",dirty_cafe_sales!$G3269="ERROR",dirty_cafe_sales!$G3269=""),"Unknown",dirty_cafe_sales!$G3269)</f>
        <v>Unknown</v>
      </c>
      <c r="H3269" s="2" t="d">
        <v>2023-10-27</v>
      </c>
    </row>
    <row r="3270" spans="1:8" x14ac:dyDescent="0.2">
      <c r="A3270" s="16" t="s">
        <v>3291</v>
      </c>
      <c r="B3270" s="16" t="str">
        <f>IF(OR(dirty_cafe_sales!$B3270="UNKNOWN",dirty_cafe_sales!$B3270="",dirty_cafe_sales!$B3270="ERROR"),"Unknown_Item",dirty_cafe_sales!$B3270)</f>
        <v>Cookie</v>
      </c>
      <c r="C3270" s="23">
        <f>IF(ISNUMBER(dirty_cafe_sales!$C3270),dirty_cafe_sales!$C3270,3)</f>
        <v>2</v>
      </c>
      <c r="D3270" s="19">
        <f>VLOOKUP($B3270,Price_Per_Item!$A$3:$B$11,2,FALSE)</f>
        <v>1</v>
      </c>
      <c r="E3270" s="25">
        <f t="shared" si="51"/>
        <v>2</v>
      </c>
      <c r="F3270" t="str">
        <f>IF(OR(dirty_cafe_sales!$F3270="UNKNOWN",dirty_cafe_sales!$F3270="ERROR",dirty_cafe_sales!$F3270=""),"Unknown",dirty_cafe_sales!$F3270)</f>
        <v>Unknown</v>
      </c>
      <c r="G3270" t="str">
        <f>IF(OR(dirty_cafe_sales!$G3270="UNKNOWN",dirty_cafe_sales!$G3270="ERROR",dirty_cafe_sales!$G3270=""),"Unknown",dirty_cafe_sales!$G3270)</f>
        <v>In-store</v>
      </c>
      <c r="H3270" s="2" t="d">
        <v>2023-07-27</v>
      </c>
    </row>
    <row r="3271" spans="1:8" x14ac:dyDescent="0.2">
      <c r="A3271" s="16" t="s">
        <v>3292</v>
      </c>
      <c r="B3271" s="16" t="str">
        <f>IF(OR(dirty_cafe_sales!$B3271="UNKNOWN",dirty_cafe_sales!$B3271="",dirty_cafe_sales!$B3271="ERROR"),"Unknown_Item",dirty_cafe_sales!$B3271)</f>
        <v>Unknown_Item</v>
      </c>
      <c r="C3271" s="23">
        <f>IF(ISNUMBER(dirty_cafe_sales!$C3271),dirty_cafe_sales!$C3271,3)</f>
        <v>4</v>
      </c>
      <c r="D3271" s="19">
        <f>VLOOKUP($B3271,Price_Per_Item!$A$3:$B$11,2,FALSE)</f>
        <v>2.9375</v>
      </c>
      <c r="E3271" s="25">
        <f t="shared" si="51"/>
        <v>11.75</v>
      </c>
      <c r="F3271" t="str">
        <f>IF(OR(dirty_cafe_sales!$F3271="UNKNOWN",dirty_cafe_sales!$F3271="ERROR",dirty_cafe_sales!$F3271=""),"Unknown",dirty_cafe_sales!$F3271)</f>
        <v>Credit Card</v>
      </c>
      <c r="G3271" t="str">
        <f>IF(OR(dirty_cafe_sales!$G3271="UNKNOWN",dirty_cafe_sales!$G3271="ERROR",dirty_cafe_sales!$G3271=""),"Unknown",dirty_cafe_sales!$G3271)</f>
        <v>Takeaway</v>
      </c>
      <c r="H3271" s="2" t="d">
        <v>2023-03-29</v>
      </c>
    </row>
    <row r="3272" spans="1:8" x14ac:dyDescent="0.2">
      <c r="A3272" s="16" t="s">
        <v>3293</v>
      </c>
      <c r="B3272" s="16" t="str">
        <f>IF(OR(dirty_cafe_sales!$B3272="UNKNOWN",dirty_cafe_sales!$B3272="",dirty_cafe_sales!$B3272="ERROR"),"Unknown_Item",dirty_cafe_sales!$B3272)</f>
        <v>Cookie</v>
      </c>
      <c r="C3272" s="23">
        <f>IF(ISNUMBER(dirty_cafe_sales!$C3272),dirty_cafe_sales!$C3272,3)</f>
        <v>5</v>
      </c>
      <c r="D3272" s="19">
        <f>VLOOKUP($B3272,Price_Per_Item!$A$3:$B$11,2,FALSE)</f>
        <v>1</v>
      </c>
      <c r="E3272" s="25">
        <f t="shared" si="51"/>
        <v>5</v>
      </c>
      <c r="F3272" t="str">
        <f>IF(OR(dirty_cafe_sales!$F3272="UNKNOWN",dirty_cafe_sales!$F3272="ERROR",dirty_cafe_sales!$F3272=""),"Unknown",dirty_cafe_sales!$F3272)</f>
        <v>Cash</v>
      </c>
      <c r="G3272" t="str">
        <f>IF(OR(dirty_cafe_sales!$G3272="UNKNOWN",dirty_cafe_sales!$G3272="ERROR",dirty_cafe_sales!$G3272=""),"Unknown",dirty_cafe_sales!$G3272)</f>
        <v>Unknown</v>
      </c>
      <c r="H3272" s="2" t="d">
        <v>2023-11-23</v>
      </c>
    </row>
    <row r="3273" spans="1:8" x14ac:dyDescent="0.2">
      <c r="A3273" s="16" t="s">
        <v>3294</v>
      </c>
      <c r="B3273" s="16" t="str">
        <f>IF(OR(dirty_cafe_sales!$B3273="UNKNOWN",dirty_cafe_sales!$B3273="",dirty_cafe_sales!$B3273="ERROR"),"Unknown_Item",dirty_cafe_sales!$B3273)</f>
        <v>Cake</v>
      </c>
      <c r="C3273" s="23">
        <f>IF(ISNUMBER(dirty_cafe_sales!$C3273),dirty_cafe_sales!$C3273,3)</f>
        <v>5</v>
      </c>
      <c r="D3273" s="19">
        <f>VLOOKUP($B3273,Price_Per_Item!$A$3:$B$11,2,FALSE)</f>
        <v>3</v>
      </c>
      <c r="E3273" s="25">
        <f t="shared" si="51"/>
        <v>15</v>
      </c>
      <c r="F3273" t="str">
        <f>IF(OR(dirty_cafe_sales!$F3273="UNKNOWN",dirty_cafe_sales!$F3273="ERROR",dirty_cafe_sales!$F3273=""),"Unknown",dirty_cafe_sales!$F3273)</f>
        <v>Unknown</v>
      </c>
      <c r="G3273" t="str">
        <f>IF(OR(dirty_cafe_sales!$G3273="UNKNOWN",dirty_cafe_sales!$G3273="ERROR",dirty_cafe_sales!$G3273=""),"Unknown",dirty_cafe_sales!$G3273)</f>
        <v>In-store</v>
      </c>
      <c r="H3273" s="2" t="d">
        <v>2023-08-07</v>
      </c>
    </row>
    <row r="3274" spans="1:8" x14ac:dyDescent="0.2">
      <c r="A3274" s="16" t="s">
        <v>3295</v>
      </c>
      <c r="B3274" s="16" t="str">
        <f>IF(OR(dirty_cafe_sales!$B3274="UNKNOWN",dirty_cafe_sales!$B3274="",dirty_cafe_sales!$B3274="ERROR"),"Unknown_Item",dirty_cafe_sales!$B3274)</f>
        <v>Juice</v>
      </c>
      <c r="C3274" s="23">
        <f>IF(ISNUMBER(dirty_cafe_sales!$C3274),dirty_cafe_sales!$C3274,3)</f>
        <v>1</v>
      </c>
      <c r="D3274" s="19">
        <f>VLOOKUP($B3274,Price_Per_Item!$A$3:$B$11,2,FALSE)</f>
        <v>3</v>
      </c>
      <c r="E3274" s="25">
        <f t="shared" si="51"/>
        <v>3</v>
      </c>
      <c r="F3274" t="str">
        <f>IF(OR(dirty_cafe_sales!$F3274="UNKNOWN",dirty_cafe_sales!$F3274="ERROR",dirty_cafe_sales!$F3274=""),"Unknown",dirty_cafe_sales!$F3274)</f>
        <v>Credit Card</v>
      </c>
      <c r="G3274" t="str">
        <f>IF(OR(dirty_cafe_sales!$G3274="UNKNOWN",dirty_cafe_sales!$G3274="ERROR",dirty_cafe_sales!$G3274=""),"Unknown",dirty_cafe_sales!$G3274)</f>
        <v>Unknown</v>
      </c>
      <c r="H3274" s="2" t="d">
        <v>2023-08-08</v>
      </c>
    </row>
    <row r="3275" spans="1:8" x14ac:dyDescent="0.2">
      <c r="A3275" s="16" t="s">
        <v>3296</v>
      </c>
      <c r="B3275" s="16" t="str">
        <f>IF(OR(dirty_cafe_sales!$B3275="UNKNOWN",dirty_cafe_sales!$B3275="",dirty_cafe_sales!$B3275="ERROR"),"Unknown_Item",dirty_cafe_sales!$B3275)</f>
        <v>Unknown_Item</v>
      </c>
      <c r="C3275" s="23">
        <f>IF(ISNUMBER(dirty_cafe_sales!$C3275),dirty_cafe_sales!$C3275,3)</f>
        <v>1</v>
      </c>
      <c r="D3275" s="19">
        <f>VLOOKUP($B3275,Price_Per_Item!$A$3:$B$11,2,FALSE)</f>
        <v>2.9375</v>
      </c>
      <c r="E3275" s="25">
        <f t="shared" si="51"/>
        <v>2.9375</v>
      </c>
      <c r="F3275" t="str">
        <f>IF(OR(dirty_cafe_sales!$F3275="UNKNOWN",dirty_cafe_sales!$F3275="ERROR",dirty_cafe_sales!$F3275=""),"Unknown",dirty_cafe_sales!$F3275)</f>
        <v>Credit Card</v>
      </c>
      <c r="G3275" t="str">
        <f>IF(OR(dirty_cafe_sales!$G3275="UNKNOWN",dirty_cafe_sales!$G3275="ERROR",dirty_cafe_sales!$G3275=""),"Unknown",dirty_cafe_sales!$G3275)</f>
        <v>Unknown</v>
      </c>
      <c r="H3275" s="2" t="d">
        <v>2023-12-12</v>
      </c>
    </row>
    <row r="3276" spans="1:8" x14ac:dyDescent="0.2">
      <c r="A3276" s="16" t="s">
        <v>3297</v>
      </c>
      <c r="B3276" s="16" t="str">
        <f>IF(OR(dirty_cafe_sales!$B3276="UNKNOWN",dirty_cafe_sales!$B3276="",dirty_cafe_sales!$B3276="ERROR"),"Unknown_Item",dirty_cafe_sales!$B3276)</f>
        <v>Unknown_Item</v>
      </c>
      <c r="C3276" s="23">
        <f>IF(ISNUMBER(dirty_cafe_sales!$C3276),dirty_cafe_sales!$C3276,3)</f>
        <v>5</v>
      </c>
      <c r="D3276" s="19">
        <f>VLOOKUP($B3276,Price_Per_Item!$A$3:$B$11,2,FALSE)</f>
        <v>2.9375</v>
      </c>
      <c r="E3276" s="25">
        <f t="shared" si="51"/>
        <v>14.6875</v>
      </c>
      <c r="F3276" t="str">
        <f>IF(OR(dirty_cafe_sales!$F3276="UNKNOWN",dirty_cafe_sales!$F3276="ERROR",dirty_cafe_sales!$F3276=""),"Unknown",dirty_cafe_sales!$F3276)</f>
        <v>Digital Wallet</v>
      </c>
      <c r="G3276" t="str">
        <f>IF(OR(dirty_cafe_sales!$G3276="UNKNOWN",dirty_cafe_sales!$G3276="ERROR",dirty_cafe_sales!$G3276=""),"Unknown",dirty_cafe_sales!$G3276)</f>
        <v>Unknown</v>
      </c>
      <c r="H3276" s="2" t="d">
        <v>2023-04-09</v>
      </c>
    </row>
    <row r="3277" spans="1:8" x14ac:dyDescent="0.2">
      <c r="A3277" s="16" t="s">
        <v>3298</v>
      </c>
      <c r="B3277" s="16" t="str">
        <f>IF(OR(dirty_cafe_sales!$B3277="UNKNOWN",dirty_cafe_sales!$B3277="",dirty_cafe_sales!$B3277="ERROR"),"Unknown_Item",dirty_cafe_sales!$B3277)</f>
        <v>Juice</v>
      </c>
      <c r="C3277" s="23">
        <f>IF(ISNUMBER(dirty_cafe_sales!$C3277),dirty_cafe_sales!$C3277,3)</f>
        <v>5</v>
      </c>
      <c r="D3277" s="19">
        <f>VLOOKUP($B3277,Price_Per_Item!$A$3:$B$11,2,FALSE)</f>
        <v>3</v>
      </c>
      <c r="E3277" s="25">
        <f t="shared" si="51"/>
        <v>15</v>
      </c>
      <c r="F3277" t="str">
        <f>IF(OR(dirty_cafe_sales!$F3277="UNKNOWN",dirty_cafe_sales!$F3277="ERROR",dirty_cafe_sales!$F3277=""),"Unknown",dirty_cafe_sales!$F3277)</f>
        <v>Credit Card</v>
      </c>
      <c r="G3277" t="str">
        <f>IF(OR(dirty_cafe_sales!$G3277="UNKNOWN",dirty_cafe_sales!$G3277="ERROR",dirty_cafe_sales!$G3277=""),"Unknown",dirty_cafe_sales!$G3277)</f>
        <v>Unknown</v>
      </c>
      <c r="H3277" s="2" t="d">
        <v>2023-03-21</v>
      </c>
    </row>
    <row r="3278" spans="1:8" x14ac:dyDescent="0.2">
      <c r="A3278" s="16" t="s">
        <v>3299</v>
      </c>
      <c r="B3278" s="16" t="str">
        <f>IF(OR(dirty_cafe_sales!$B3278="UNKNOWN",dirty_cafe_sales!$B3278="",dirty_cafe_sales!$B3278="ERROR"),"Unknown_Item",dirty_cafe_sales!$B3278)</f>
        <v>Smoothie</v>
      </c>
      <c r="C3278" s="23">
        <f>IF(ISNUMBER(dirty_cafe_sales!$C3278),dirty_cafe_sales!$C3278,3)</f>
        <v>1</v>
      </c>
      <c r="D3278" s="19">
        <f>VLOOKUP($B3278,Price_Per_Item!$A$3:$B$11,2,FALSE)</f>
        <v>4</v>
      </c>
      <c r="E3278" s="25">
        <f t="shared" si="51"/>
        <v>4</v>
      </c>
      <c r="F3278" t="str">
        <f>IF(OR(dirty_cafe_sales!$F3278="UNKNOWN",dirty_cafe_sales!$F3278="ERROR",dirty_cafe_sales!$F3278=""),"Unknown",dirty_cafe_sales!$F3278)</f>
        <v>Credit Card</v>
      </c>
      <c r="G3278" t="str">
        <f>IF(OR(dirty_cafe_sales!$G3278="UNKNOWN",dirty_cafe_sales!$G3278="ERROR",dirty_cafe_sales!$G3278=""),"Unknown",dirty_cafe_sales!$G3278)</f>
        <v>Takeaway</v>
      </c>
      <c r="H3278" s="2" t="d">
        <v>2023-05-14</v>
      </c>
    </row>
    <row r="3279" spans="1:8" x14ac:dyDescent="0.2">
      <c r="A3279" s="16" t="s">
        <v>3300</v>
      </c>
      <c r="B3279" s="16" t="str">
        <f>IF(OR(dirty_cafe_sales!$B3279="UNKNOWN",dirty_cafe_sales!$B3279="",dirty_cafe_sales!$B3279="ERROR"),"Unknown_Item",dirty_cafe_sales!$B3279)</f>
        <v>Smoothie</v>
      </c>
      <c r="C3279" s="23">
        <f>IF(ISNUMBER(dirty_cafe_sales!$C3279),dirty_cafe_sales!$C3279,3)</f>
        <v>1</v>
      </c>
      <c r="D3279" s="19">
        <f>VLOOKUP($B3279,Price_Per_Item!$A$3:$B$11,2,FALSE)</f>
        <v>4</v>
      </c>
      <c r="E3279" s="25">
        <f t="shared" si="51"/>
        <v>4</v>
      </c>
      <c r="F3279" t="str">
        <f>IF(OR(dirty_cafe_sales!$F3279="UNKNOWN",dirty_cafe_sales!$F3279="ERROR",dirty_cafe_sales!$F3279=""),"Unknown",dirty_cafe_sales!$F3279)</f>
        <v>Unknown</v>
      </c>
      <c r="G3279" t="str">
        <f>IF(OR(dirty_cafe_sales!$G3279="UNKNOWN",dirty_cafe_sales!$G3279="ERROR",dirty_cafe_sales!$G3279=""),"Unknown",dirty_cafe_sales!$G3279)</f>
        <v>Takeaway</v>
      </c>
      <c r="H3279" s="2" t="d">
        <v>2023-06-04</v>
      </c>
    </row>
    <row r="3280" spans="1:8" x14ac:dyDescent="0.2">
      <c r="A3280" s="16" t="s">
        <v>3301</v>
      </c>
      <c r="B3280" s="16" t="str">
        <f>IF(OR(dirty_cafe_sales!$B3280="UNKNOWN",dirty_cafe_sales!$B3280="",dirty_cafe_sales!$B3280="ERROR"),"Unknown_Item",dirty_cafe_sales!$B3280)</f>
        <v>Juice</v>
      </c>
      <c r="C3280" s="23">
        <f>IF(ISNUMBER(dirty_cafe_sales!$C3280),dirty_cafe_sales!$C3280,3)</f>
        <v>1</v>
      </c>
      <c r="D3280" s="19">
        <f>VLOOKUP($B3280,Price_Per_Item!$A$3:$B$11,2,FALSE)</f>
        <v>3</v>
      </c>
      <c r="E3280" s="25">
        <f t="shared" si="51"/>
        <v>3</v>
      </c>
      <c r="F3280" t="str">
        <f>IF(OR(dirty_cafe_sales!$F3280="UNKNOWN",dirty_cafe_sales!$F3280="ERROR",dirty_cafe_sales!$F3280=""),"Unknown",dirty_cafe_sales!$F3280)</f>
        <v>Cash</v>
      </c>
      <c r="G3280" t="str">
        <f>IF(OR(dirty_cafe_sales!$G3280="UNKNOWN",dirty_cafe_sales!$G3280="ERROR",dirty_cafe_sales!$G3280=""),"Unknown",dirty_cafe_sales!$G3280)</f>
        <v>Takeaway</v>
      </c>
      <c r="H3280" s="2" t="d">
        <v>2023-03-13</v>
      </c>
    </row>
    <row r="3281" spans="1:8" x14ac:dyDescent="0.2">
      <c r="A3281" s="16" t="s">
        <v>3302</v>
      </c>
      <c r="B3281" s="16" t="str">
        <f>IF(OR(dirty_cafe_sales!$B3281="UNKNOWN",dirty_cafe_sales!$B3281="",dirty_cafe_sales!$B3281="ERROR"),"Unknown_Item",dirty_cafe_sales!$B3281)</f>
        <v>Cookie</v>
      </c>
      <c r="C3281" s="23">
        <f>IF(ISNUMBER(dirty_cafe_sales!$C3281),dirty_cafe_sales!$C3281,3)</f>
        <v>3</v>
      </c>
      <c r="D3281" s="19">
        <f>VLOOKUP($B3281,Price_Per_Item!$A$3:$B$11,2,FALSE)</f>
        <v>1</v>
      </c>
      <c r="E3281" s="25">
        <f t="shared" si="51"/>
        <v>3</v>
      </c>
      <c r="F3281" t="str">
        <f>IF(OR(dirty_cafe_sales!$F3281="UNKNOWN",dirty_cafe_sales!$F3281="ERROR",dirty_cafe_sales!$F3281=""),"Unknown",dirty_cafe_sales!$F3281)</f>
        <v>Unknown</v>
      </c>
      <c r="G3281" t="str">
        <f>IF(OR(dirty_cafe_sales!$G3281="UNKNOWN",dirty_cafe_sales!$G3281="ERROR",dirty_cafe_sales!$G3281=""),"Unknown",dirty_cafe_sales!$G3281)</f>
        <v>In-store</v>
      </c>
      <c r="H3281" s="2" t="d">
        <v>2023-12-14</v>
      </c>
    </row>
    <row r="3282" spans="1:8" x14ac:dyDescent="0.2">
      <c r="A3282" s="16" t="s">
        <v>3303</v>
      </c>
      <c r="B3282" s="16" t="str">
        <f>IF(OR(dirty_cafe_sales!$B3282="UNKNOWN",dirty_cafe_sales!$B3282="",dirty_cafe_sales!$B3282="ERROR"),"Unknown_Item",dirty_cafe_sales!$B3282)</f>
        <v>Coffee</v>
      </c>
      <c r="C3282" s="23">
        <f>IF(ISNUMBER(dirty_cafe_sales!$C3282),dirty_cafe_sales!$C3282,3)</f>
        <v>3</v>
      </c>
      <c r="D3282" s="19">
        <f>VLOOKUP($B3282,Price_Per_Item!$A$3:$B$11,2,FALSE)</f>
        <v>2</v>
      </c>
      <c r="E3282" s="25">
        <f t="shared" si="51"/>
        <v>6</v>
      </c>
      <c r="F3282" t="str">
        <f>IF(OR(dirty_cafe_sales!$F3282="UNKNOWN",dirty_cafe_sales!$F3282="ERROR",dirty_cafe_sales!$F3282=""),"Unknown",dirty_cafe_sales!$F3282)</f>
        <v>Unknown</v>
      </c>
      <c r="G3282" t="str">
        <f>IF(OR(dirty_cafe_sales!$G3282="UNKNOWN",dirty_cafe_sales!$G3282="ERROR",dirty_cafe_sales!$G3282=""),"Unknown",dirty_cafe_sales!$G3282)</f>
        <v>Takeaway</v>
      </c>
      <c r="H3282" s="2" t="d">
        <v>2023-10-10</v>
      </c>
    </row>
    <row r="3283" spans="1:8" x14ac:dyDescent="0.2">
      <c r="A3283" s="16" t="s">
        <v>3304</v>
      </c>
      <c r="B3283" s="16" t="str">
        <f>IF(OR(dirty_cafe_sales!$B3283="UNKNOWN",dirty_cafe_sales!$B3283="",dirty_cafe_sales!$B3283="ERROR"),"Unknown_Item",dirty_cafe_sales!$B3283)</f>
        <v>Coffee</v>
      </c>
      <c r="C3283" s="23">
        <f>IF(ISNUMBER(dirty_cafe_sales!$C3283),dirty_cafe_sales!$C3283,3)</f>
        <v>5</v>
      </c>
      <c r="D3283" s="19">
        <f>VLOOKUP($B3283,Price_Per_Item!$A$3:$B$11,2,FALSE)</f>
        <v>2</v>
      </c>
      <c r="E3283" s="25">
        <f t="shared" si="51"/>
        <v>10</v>
      </c>
      <c r="F3283" t="str">
        <f>IF(OR(dirty_cafe_sales!$F3283="UNKNOWN",dirty_cafe_sales!$F3283="ERROR",dirty_cafe_sales!$F3283=""),"Unknown",dirty_cafe_sales!$F3283)</f>
        <v>Cash</v>
      </c>
      <c r="G3283" t="str">
        <f>IF(OR(dirty_cafe_sales!$G3283="UNKNOWN",dirty_cafe_sales!$G3283="ERROR",dirty_cafe_sales!$G3283=""),"Unknown",dirty_cafe_sales!$G3283)</f>
        <v>Takeaway</v>
      </c>
      <c r="H3283" s="2" t="d">
        <v>2023-04-23</v>
      </c>
    </row>
    <row r="3284" spans="1:8" x14ac:dyDescent="0.2">
      <c r="A3284" s="16" t="s">
        <v>3305</v>
      </c>
      <c r="B3284" s="16" t="str">
        <f>IF(OR(dirty_cafe_sales!$B3284="UNKNOWN",dirty_cafe_sales!$B3284="",dirty_cafe_sales!$B3284="ERROR"),"Unknown_Item",dirty_cafe_sales!$B3284)</f>
        <v>Tea</v>
      </c>
      <c r="C3284" s="23">
        <f>IF(ISNUMBER(dirty_cafe_sales!$C3284),dirty_cafe_sales!$C3284,3)</f>
        <v>4</v>
      </c>
      <c r="D3284" s="19">
        <f>VLOOKUP($B3284,Price_Per_Item!$A$3:$B$11,2,FALSE)</f>
        <v>1.5</v>
      </c>
      <c r="E3284" s="25">
        <f t="shared" si="51"/>
        <v>6</v>
      </c>
      <c r="F3284" t="str">
        <f>IF(OR(dirty_cafe_sales!$F3284="UNKNOWN",dirty_cafe_sales!$F3284="ERROR",dirty_cafe_sales!$F3284=""),"Unknown",dirty_cafe_sales!$F3284)</f>
        <v>Cash</v>
      </c>
      <c r="G3284" t="str">
        <f>IF(OR(dirty_cafe_sales!$G3284="UNKNOWN",dirty_cafe_sales!$G3284="ERROR",dirty_cafe_sales!$G3284=""),"Unknown",dirty_cafe_sales!$G3284)</f>
        <v>Unknown</v>
      </c>
      <c r="H3284" s="2" t="d">
        <v>2023-03-01</v>
      </c>
    </row>
    <row r="3285" spans="1:8" x14ac:dyDescent="0.2">
      <c r="A3285" s="16" t="s">
        <v>3306</v>
      </c>
      <c r="B3285" s="16" t="str">
        <f>IF(OR(dirty_cafe_sales!$B3285="UNKNOWN",dirty_cafe_sales!$B3285="",dirty_cafe_sales!$B3285="ERROR"),"Unknown_Item",dirty_cafe_sales!$B3285)</f>
        <v>Unknown_Item</v>
      </c>
      <c r="C3285" s="23">
        <f>IF(ISNUMBER(dirty_cafe_sales!$C3285),dirty_cafe_sales!$C3285,3)</f>
        <v>3</v>
      </c>
      <c r="D3285" s="19">
        <f>VLOOKUP($B3285,Price_Per_Item!$A$3:$B$11,2,FALSE)</f>
        <v>2.9375</v>
      </c>
      <c r="E3285" s="25">
        <f t="shared" si="51"/>
        <v>8.8125</v>
      </c>
      <c r="F3285" t="str">
        <f>IF(OR(dirty_cafe_sales!$F3285="UNKNOWN",dirty_cafe_sales!$F3285="ERROR",dirty_cafe_sales!$F3285=""),"Unknown",dirty_cafe_sales!$F3285)</f>
        <v>Unknown</v>
      </c>
      <c r="G3285" t="str">
        <f>IF(OR(dirty_cafe_sales!$G3285="UNKNOWN",dirty_cafe_sales!$G3285="ERROR",dirty_cafe_sales!$G3285=""),"Unknown",dirty_cafe_sales!$G3285)</f>
        <v>In-store</v>
      </c>
      <c r="H3285" s="2" t="d">
        <v>2023-02-05</v>
      </c>
    </row>
    <row r="3286" spans="1:8" x14ac:dyDescent="0.2">
      <c r="A3286" s="16" t="s">
        <v>3307</v>
      </c>
      <c r="B3286" s="16" t="str">
        <f>IF(OR(dirty_cafe_sales!$B3286="UNKNOWN",dirty_cafe_sales!$B3286="",dirty_cafe_sales!$B3286="ERROR"),"Unknown_Item",dirty_cafe_sales!$B3286)</f>
        <v>Unknown_Item</v>
      </c>
      <c r="C3286" s="23">
        <f>IF(ISNUMBER(dirty_cafe_sales!$C3286),dirty_cafe_sales!$C3286,3)</f>
        <v>4</v>
      </c>
      <c r="D3286" s="19">
        <f>VLOOKUP($B3286,Price_Per_Item!$A$3:$B$11,2,FALSE)</f>
        <v>2.9375</v>
      </c>
      <c r="E3286" s="25">
        <f t="shared" si="51"/>
        <v>11.75</v>
      </c>
      <c r="F3286" t="str">
        <f>IF(OR(dirty_cafe_sales!$F3286="UNKNOWN",dirty_cafe_sales!$F3286="ERROR",dirty_cafe_sales!$F3286=""),"Unknown",dirty_cafe_sales!$F3286)</f>
        <v>Credit Card</v>
      </c>
      <c r="G3286" t="str">
        <f>IF(OR(dirty_cafe_sales!$G3286="UNKNOWN",dirty_cafe_sales!$G3286="ERROR",dirty_cafe_sales!$G3286=""),"Unknown",dirty_cafe_sales!$G3286)</f>
        <v>Unknown</v>
      </c>
      <c r="H3286" s="2" t="d">
        <v>2023-04-10</v>
      </c>
    </row>
    <row r="3287" spans="1:8" x14ac:dyDescent="0.2">
      <c r="A3287" s="16" t="s">
        <v>3308</v>
      </c>
      <c r="B3287" s="16" t="str">
        <f>IF(OR(dirty_cafe_sales!$B3287="UNKNOWN",dirty_cafe_sales!$B3287="",dirty_cafe_sales!$B3287="ERROR"),"Unknown_Item",dirty_cafe_sales!$B3287)</f>
        <v>Unknown_Item</v>
      </c>
      <c r="C3287" s="23">
        <f>IF(ISNUMBER(dirty_cafe_sales!$C3287),dirty_cafe_sales!$C3287,3)</f>
        <v>2</v>
      </c>
      <c r="D3287" s="19">
        <f>VLOOKUP($B3287,Price_Per_Item!$A$3:$B$11,2,FALSE)</f>
        <v>2.9375</v>
      </c>
      <c r="E3287" s="25">
        <f t="shared" si="51"/>
        <v>5.875</v>
      </c>
      <c r="F3287" t="str">
        <f>IF(OR(dirty_cafe_sales!$F3287="UNKNOWN",dirty_cafe_sales!$F3287="ERROR",dirty_cafe_sales!$F3287=""),"Unknown",dirty_cafe_sales!$F3287)</f>
        <v>Digital Wallet</v>
      </c>
      <c r="G3287" t="str">
        <f>IF(OR(dirty_cafe_sales!$G3287="UNKNOWN",dirty_cafe_sales!$G3287="ERROR",dirty_cafe_sales!$G3287=""),"Unknown",dirty_cafe_sales!$G3287)</f>
        <v>Unknown</v>
      </c>
      <c r="H3287" s="2" t="d">
        <v>2023-06-23</v>
      </c>
    </row>
    <row r="3288" spans="1:8" x14ac:dyDescent="0.2">
      <c r="A3288" s="16" t="s">
        <v>3309</v>
      </c>
      <c r="B3288" s="16" t="str">
        <f>IF(OR(dirty_cafe_sales!$B3288="UNKNOWN",dirty_cafe_sales!$B3288="",dirty_cafe_sales!$B3288="ERROR"),"Unknown_Item",dirty_cafe_sales!$B3288)</f>
        <v>Cake</v>
      </c>
      <c r="C3288" s="23">
        <f>IF(ISNUMBER(dirty_cafe_sales!$C3288),dirty_cafe_sales!$C3288,3)</f>
        <v>5</v>
      </c>
      <c r="D3288" s="19">
        <f>VLOOKUP($B3288,Price_Per_Item!$A$3:$B$11,2,FALSE)</f>
        <v>3</v>
      </c>
      <c r="E3288" s="25">
        <f t="shared" si="51"/>
        <v>15</v>
      </c>
      <c r="F3288" t="str">
        <f>IF(OR(dirty_cafe_sales!$F3288="UNKNOWN",dirty_cafe_sales!$F3288="ERROR",dirty_cafe_sales!$F3288=""),"Unknown",dirty_cafe_sales!$F3288)</f>
        <v>Digital Wallet</v>
      </c>
      <c r="G3288" t="str">
        <f>IF(OR(dirty_cafe_sales!$G3288="UNKNOWN",dirty_cafe_sales!$G3288="ERROR",dirty_cafe_sales!$G3288=""),"Unknown",dirty_cafe_sales!$G3288)</f>
        <v>Takeaway</v>
      </c>
      <c r="H3288" s="2" t="d">
        <v>2023-04-09</v>
      </c>
    </row>
    <row r="3289" spans="1:8" x14ac:dyDescent="0.2">
      <c r="A3289" s="16" t="s">
        <v>3310</v>
      </c>
      <c r="B3289" s="16" t="str">
        <f>IF(OR(dirty_cafe_sales!$B3289="UNKNOWN",dirty_cafe_sales!$B3289="",dirty_cafe_sales!$B3289="ERROR"),"Unknown_Item",dirty_cafe_sales!$B3289)</f>
        <v>Unknown_Item</v>
      </c>
      <c r="C3289" s="23">
        <f>IF(ISNUMBER(dirty_cafe_sales!$C3289),dirty_cafe_sales!$C3289,3)</f>
        <v>1</v>
      </c>
      <c r="D3289" s="19">
        <f>VLOOKUP($B3289,Price_Per_Item!$A$3:$B$11,2,FALSE)</f>
        <v>2.9375</v>
      </c>
      <c r="E3289" s="25">
        <f t="shared" si="51"/>
        <v>2.9375</v>
      </c>
      <c r="F3289" t="str">
        <f>IF(OR(dirty_cafe_sales!$F3289="UNKNOWN",dirty_cafe_sales!$F3289="ERROR",dirty_cafe_sales!$F3289=""),"Unknown",dirty_cafe_sales!$F3289)</f>
        <v>Unknown</v>
      </c>
      <c r="G3289" t="str">
        <f>IF(OR(dirty_cafe_sales!$G3289="UNKNOWN",dirty_cafe_sales!$G3289="ERROR",dirty_cafe_sales!$G3289=""),"Unknown",dirty_cafe_sales!$G3289)</f>
        <v>Takeaway</v>
      </c>
      <c r="H3289" s="2" t="d">
        <v>2023-02-26</v>
      </c>
    </row>
    <row r="3290" spans="1:8" x14ac:dyDescent="0.2">
      <c r="A3290" s="16" t="s">
        <v>3311</v>
      </c>
      <c r="B3290" s="16" t="str">
        <f>IF(OR(dirty_cafe_sales!$B3290="UNKNOWN",dirty_cafe_sales!$B3290="",dirty_cafe_sales!$B3290="ERROR"),"Unknown_Item",dirty_cafe_sales!$B3290)</f>
        <v>Tea</v>
      </c>
      <c r="C3290" s="23">
        <f>IF(ISNUMBER(dirty_cafe_sales!$C3290),dirty_cafe_sales!$C3290,3)</f>
        <v>1</v>
      </c>
      <c r="D3290" s="19">
        <f>VLOOKUP($B3290,Price_Per_Item!$A$3:$B$11,2,FALSE)</f>
        <v>1.5</v>
      </c>
      <c r="E3290" s="25">
        <f t="shared" si="51"/>
        <v>1.5</v>
      </c>
      <c r="F3290" t="str">
        <f>IF(OR(dirty_cafe_sales!$F3290="UNKNOWN",dirty_cafe_sales!$F3290="ERROR",dirty_cafe_sales!$F3290=""),"Unknown",dirty_cafe_sales!$F3290)</f>
        <v>Credit Card</v>
      </c>
      <c r="G3290" t="str">
        <f>IF(OR(dirty_cafe_sales!$G3290="UNKNOWN",dirty_cafe_sales!$G3290="ERROR",dirty_cafe_sales!$G3290=""),"Unknown",dirty_cafe_sales!$G3290)</f>
        <v>In-store</v>
      </c>
      <c r="H3290" s="2" t="d">
        <v>2023-09-13</v>
      </c>
    </row>
    <row r="3291" spans="1:8" x14ac:dyDescent="0.2">
      <c r="A3291" s="16" t="s">
        <v>3312</v>
      </c>
      <c r="B3291" s="16" t="str">
        <f>IF(OR(dirty_cafe_sales!$B3291="UNKNOWN",dirty_cafe_sales!$B3291="",dirty_cafe_sales!$B3291="ERROR"),"Unknown_Item",dirty_cafe_sales!$B3291)</f>
        <v>Unknown_Item</v>
      </c>
      <c r="C3291" s="23">
        <f>IF(ISNUMBER(dirty_cafe_sales!$C3291),dirty_cafe_sales!$C3291,3)</f>
        <v>4</v>
      </c>
      <c r="D3291" s="19">
        <f>VLOOKUP($B3291,Price_Per_Item!$A$3:$B$11,2,FALSE)</f>
        <v>2.9375</v>
      </c>
      <c r="E3291" s="25">
        <f t="shared" si="51"/>
        <v>11.75</v>
      </c>
      <c r="F3291" t="str">
        <f>IF(OR(dirty_cafe_sales!$F3291="UNKNOWN",dirty_cafe_sales!$F3291="ERROR",dirty_cafe_sales!$F3291=""),"Unknown",dirty_cafe_sales!$F3291)</f>
        <v>Unknown</v>
      </c>
      <c r="G3291" t="str">
        <f>IF(OR(dirty_cafe_sales!$G3291="UNKNOWN",dirty_cafe_sales!$G3291="ERROR",dirty_cafe_sales!$G3291=""),"Unknown",dirty_cafe_sales!$G3291)</f>
        <v>In-store</v>
      </c>
      <c r="H3291" s="2" t="d">
        <v>2023-01-16</v>
      </c>
    </row>
    <row r="3292" spans="1:8" x14ac:dyDescent="0.2">
      <c r="A3292" s="16" t="s">
        <v>3313</v>
      </c>
      <c r="B3292" s="16" t="str">
        <f>IF(OR(dirty_cafe_sales!$B3292="UNKNOWN",dirty_cafe_sales!$B3292="",dirty_cafe_sales!$B3292="ERROR"),"Unknown_Item",dirty_cafe_sales!$B3292)</f>
        <v>Smoothie</v>
      </c>
      <c r="C3292" s="23">
        <f>IF(ISNUMBER(dirty_cafe_sales!$C3292),dirty_cafe_sales!$C3292,3)</f>
        <v>4</v>
      </c>
      <c r="D3292" s="19">
        <f>VLOOKUP($B3292,Price_Per_Item!$A$3:$B$11,2,FALSE)</f>
        <v>4</v>
      </c>
      <c r="E3292" s="25">
        <f t="shared" si="51"/>
        <v>16</v>
      </c>
      <c r="F3292" t="str">
        <f>IF(OR(dirty_cafe_sales!$F3292="UNKNOWN",dirty_cafe_sales!$F3292="ERROR",dirty_cafe_sales!$F3292=""),"Unknown",dirty_cafe_sales!$F3292)</f>
        <v>Credit Card</v>
      </c>
      <c r="G3292" t="str">
        <f>IF(OR(dirty_cafe_sales!$G3292="UNKNOWN",dirty_cafe_sales!$G3292="ERROR",dirty_cafe_sales!$G3292=""),"Unknown",dirty_cafe_sales!$G3292)</f>
        <v>Unknown</v>
      </c>
      <c r="H3292" s="2" t="d">
        <v>2023-02-16</v>
      </c>
    </row>
    <row r="3293" spans="1:8" x14ac:dyDescent="0.2">
      <c r="A3293" s="16" t="s">
        <v>3314</v>
      </c>
      <c r="B3293" s="16" t="str">
        <f>IF(OR(dirty_cafe_sales!$B3293="UNKNOWN",dirty_cafe_sales!$B3293="",dirty_cafe_sales!$B3293="ERROR"),"Unknown_Item",dirty_cafe_sales!$B3293)</f>
        <v>Cookie</v>
      </c>
      <c r="C3293" s="23">
        <f>IF(ISNUMBER(dirty_cafe_sales!$C3293),dirty_cafe_sales!$C3293,3)</f>
        <v>2</v>
      </c>
      <c r="D3293" s="19">
        <f>VLOOKUP($B3293,Price_Per_Item!$A$3:$B$11,2,FALSE)</f>
        <v>1</v>
      </c>
      <c r="E3293" s="25">
        <f t="shared" si="51"/>
        <v>2</v>
      </c>
      <c r="F3293" t="str">
        <f>IF(OR(dirty_cafe_sales!$F3293="UNKNOWN",dirty_cafe_sales!$F3293="ERROR",dirty_cafe_sales!$F3293=""),"Unknown",dirty_cafe_sales!$F3293)</f>
        <v>Unknown</v>
      </c>
      <c r="G3293" t="str">
        <f>IF(OR(dirty_cafe_sales!$G3293="UNKNOWN",dirty_cafe_sales!$G3293="ERROR",dirty_cafe_sales!$G3293=""),"Unknown",dirty_cafe_sales!$G3293)</f>
        <v>Unknown</v>
      </c>
      <c r="H3293" s="2" t="d">
        <v>2023-11-16</v>
      </c>
    </row>
    <row r="3294" spans="1:8" x14ac:dyDescent="0.2">
      <c r="A3294" s="16" t="s">
        <v>3315</v>
      </c>
      <c r="B3294" s="16" t="str">
        <f>IF(OR(dirty_cafe_sales!$B3294="UNKNOWN",dirty_cafe_sales!$B3294="",dirty_cafe_sales!$B3294="ERROR"),"Unknown_Item",dirty_cafe_sales!$B3294)</f>
        <v>Cookie</v>
      </c>
      <c r="C3294" s="23">
        <f>IF(ISNUMBER(dirty_cafe_sales!$C3294),dirty_cafe_sales!$C3294,3)</f>
        <v>5</v>
      </c>
      <c r="D3294" s="19">
        <f>VLOOKUP($B3294,Price_Per_Item!$A$3:$B$11,2,FALSE)</f>
        <v>1</v>
      </c>
      <c r="E3294" s="25">
        <f t="shared" si="51"/>
        <v>5</v>
      </c>
      <c r="F3294" t="str">
        <f>IF(OR(dirty_cafe_sales!$F3294="UNKNOWN",dirty_cafe_sales!$F3294="ERROR",dirty_cafe_sales!$F3294=""),"Unknown",dirty_cafe_sales!$F3294)</f>
        <v>Digital Wallet</v>
      </c>
      <c r="G3294" t="str">
        <f>IF(OR(dirty_cafe_sales!$G3294="UNKNOWN",dirty_cafe_sales!$G3294="ERROR",dirty_cafe_sales!$G3294=""),"Unknown",dirty_cafe_sales!$G3294)</f>
        <v>In-store</v>
      </c>
      <c r="H3294" s="2" t="d">
        <v>2023-04-08</v>
      </c>
    </row>
    <row r="3295" spans="1:8" x14ac:dyDescent="0.2">
      <c r="A3295" s="16" t="s">
        <v>3316</v>
      </c>
      <c r="B3295" s="16" t="str">
        <f>IF(OR(dirty_cafe_sales!$B3295="UNKNOWN",dirty_cafe_sales!$B3295="",dirty_cafe_sales!$B3295="ERROR"),"Unknown_Item",dirty_cafe_sales!$B3295)</f>
        <v>Cookie</v>
      </c>
      <c r="C3295" s="23">
        <f>IF(ISNUMBER(dirty_cafe_sales!$C3295),dirty_cafe_sales!$C3295,3)</f>
        <v>1</v>
      </c>
      <c r="D3295" s="19">
        <f>VLOOKUP($B3295,Price_Per_Item!$A$3:$B$11,2,FALSE)</f>
        <v>1</v>
      </c>
      <c r="E3295" s="25">
        <f t="shared" si="51"/>
        <v>1</v>
      </c>
      <c r="F3295" t="str">
        <f>IF(OR(dirty_cafe_sales!$F3295="UNKNOWN",dirty_cafe_sales!$F3295="ERROR",dirty_cafe_sales!$F3295=""),"Unknown",dirty_cafe_sales!$F3295)</f>
        <v>Unknown</v>
      </c>
      <c r="G3295" t="str">
        <f>IF(OR(dirty_cafe_sales!$G3295="UNKNOWN",dirty_cafe_sales!$G3295="ERROR",dirty_cafe_sales!$G3295=""),"Unknown",dirty_cafe_sales!$G3295)</f>
        <v>Unknown</v>
      </c>
      <c r="H3295" s="2" t="d">
        <v>2023-12-09</v>
      </c>
    </row>
    <row r="3296" spans="1:8" x14ac:dyDescent="0.2">
      <c r="A3296" s="16" t="s">
        <v>3317</v>
      </c>
      <c r="B3296" s="16" t="str">
        <f>IF(OR(dirty_cafe_sales!$B3296="UNKNOWN",dirty_cafe_sales!$B3296="",dirty_cafe_sales!$B3296="ERROR"),"Unknown_Item",dirty_cafe_sales!$B3296)</f>
        <v>Coffee</v>
      </c>
      <c r="C3296" s="23">
        <f>IF(ISNUMBER(dirty_cafe_sales!$C3296),dirty_cafe_sales!$C3296,3)</f>
        <v>5</v>
      </c>
      <c r="D3296" s="19">
        <f>VLOOKUP($B3296,Price_Per_Item!$A$3:$B$11,2,FALSE)</f>
        <v>2</v>
      </c>
      <c r="E3296" s="25">
        <f t="shared" si="51"/>
        <v>10</v>
      </c>
      <c r="F3296" t="str">
        <f>IF(OR(dirty_cafe_sales!$F3296="UNKNOWN",dirty_cafe_sales!$F3296="ERROR",dirty_cafe_sales!$F3296=""),"Unknown",dirty_cafe_sales!$F3296)</f>
        <v>Digital Wallet</v>
      </c>
      <c r="G3296" t="str">
        <f>IF(OR(dirty_cafe_sales!$G3296="UNKNOWN",dirty_cafe_sales!$G3296="ERROR",dirty_cafe_sales!$G3296=""),"Unknown",dirty_cafe_sales!$G3296)</f>
        <v>Unknown</v>
      </c>
      <c r="H3296" s="2" t="d">
        <v>2023-03-14</v>
      </c>
    </row>
    <row r="3297" spans="1:8" x14ac:dyDescent="0.2">
      <c r="A3297" s="16" t="s">
        <v>3318</v>
      </c>
      <c r="B3297" s="16" t="str">
        <f>IF(OR(dirty_cafe_sales!$B3297="UNKNOWN",dirty_cafe_sales!$B3297="",dirty_cafe_sales!$B3297="ERROR"),"Unknown_Item",dirty_cafe_sales!$B3297)</f>
        <v>Salad</v>
      </c>
      <c r="C3297" s="23">
        <f>IF(ISNUMBER(dirty_cafe_sales!$C3297),dirty_cafe_sales!$C3297,3)</f>
        <v>1</v>
      </c>
      <c r="D3297" s="19">
        <f>VLOOKUP($B3297,Price_Per_Item!$A$3:$B$11,2,FALSE)</f>
        <v>5</v>
      </c>
      <c r="E3297" s="25">
        <f t="shared" si="51"/>
        <v>5</v>
      </c>
      <c r="F3297" t="str">
        <f>IF(OR(dirty_cafe_sales!$F3297="UNKNOWN",dirty_cafe_sales!$F3297="ERROR",dirty_cafe_sales!$F3297=""),"Unknown",dirty_cafe_sales!$F3297)</f>
        <v>Cash</v>
      </c>
      <c r="G3297" t="str">
        <f>IF(OR(dirty_cafe_sales!$G3297="UNKNOWN",dirty_cafe_sales!$G3297="ERROR",dirty_cafe_sales!$G3297=""),"Unknown",dirty_cafe_sales!$G3297)</f>
        <v>Takeaway</v>
      </c>
      <c r="H3297" s="2" t="d">
        <v>2023-09-11</v>
      </c>
    </row>
    <row r="3298" spans="1:8" x14ac:dyDescent="0.2">
      <c r="A3298" s="16" t="s">
        <v>3319</v>
      </c>
      <c r="B3298" s="16" t="str">
        <f>IF(OR(dirty_cafe_sales!$B3298="UNKNOWN",dirty_cafe_sales!$B3298="",dirty_cafe_sales!$B3298="ERROR"),"Unknown_Item",dirty_cafe_sales!$B3298)</f>
        <v>Salad</v>
      </c>
      <c r="C3298" s="23">
        <f>IF(ISNUMBER(dirty_cafe_sales!$C3298),dirty_cafe_sales!$C3298,3)</f>
        <v>2</v>
      </c>
      <c r="D3298" s="19">
        <f>VLOOKUP($B3298,Price_Per_Item!$A$3:$B$11,2,FALSE)</f>
        <v>5</v>
      </c>
      <c r="E3298" s="25">
        <f t="shared" si="51"/>
        <v>10</v>
      </c>
      <c r="F3298" t="str">
        <f>IF(OR(dirty_cafe_sales!$F3298="UNKNOWN",dirty_cafe_sales!$F3298="ERROR",dirty_cafe_sales!$F3298=""),"Unknown",dirty_cafe_sales!$F3298)</f>
        <v>Digital Wallet</v>
      </c>
      <c r="G3298" t="str">
        <f>IF(OR(dirty_cafe_sales!$G3298="UNKNOWN",dirty_cafe_sales!$G3298="ERROR",dirty_cafe_sales!$G3298=""),"Unknown",dirty_cafe_sales!$G3298)</f>
        <v>In-store</v>
      </c>
      <c r="H3298" s="2" t="d">
        <v>2023-10-04</v>
      </c>
    </row>
    <row r="3299" spans="1:8" x14ac:dyDescent="0.2">
      <c r="A3299" s="16" t="s">
        <v>3320</v>
      </c>
      <c r="B3299" s="16" t="str">
        <f>IF(OR(dirty_cafe_sales!$B3299="UNKNOWN",dirty_cafe_sales!$B3299="",dirty_cafe_sales!$B3299="ERROR"),"Unknown_Item",dirty_cafe_sales!$B3299)</f>
        <v>Sandwich</v>
      </c>
      <c r="C3299" s="23">
        <f>IF(ISNUMBER(dirty_cafe_sales!$C3299),dirty_cafe_sales!$C3299,3)</f>
        <v>5</v>
      </c>
      <c r="D3299" s="19">
        <f>VLOOKUP($B3299,Price_Per_Item!$A$3:$B$11,2,FALSE)</f>
        <v>4</v>
      </c>
      <c r="E3299" s="25">
        <f t="shared" si="51"/>
        <v>20</v>
      </c>
      <c r="F3299" t="str">
        <f>IF(OR(dirty_cafe_sales!$F3299="UNKNOWN",dirty_cafe_sales!$F3299="ERROR",dirty_cafe_sales!$F3299=""),"Unknown",dirty_cafe_sales!$F3299)</f>
        <v>Unknown</v>
      </c>
      <c r="G3299" t="str">
        <f>IF(OR(dirty_cafe_sales!$G3299="UNKNOWN",dirty_cafe_sales!$G3299="ERROR",dirty_cafe_sales!$G3299=""),"Unknown",dirty_cafe_sales!$G3299)</f>
        <v>Takeaway</v>
      </c>
      <c r="H3299" s="2" t="d">
        <v>2023-10-15</v>
      </c>
    </row>
    <row r="3300" spans="1:8" x14ac:dyDescent="0.2">
      <c r="A3300" s="16" t="s">
        <v>3321</v>
      </c>
      <c r="B3300" s="16" t="str">
        <f>IF(OR(dirty_cafe_sales!$B3300="UNKNOWN",dirty_cafe_sales!$B3300="",dirty_cafe_sales!$B3300="ERROR"),"Unknown_Item",dirty_cafe_sales!$B3300)</f>
        <v>Coffee</v>
      </c>
      <c r="C3300" s="23">
        <f>IF(ISNUMBER(dirty_cafe_sales!$C3300),dirty_cafe_sales!$C3300,3)</f>
        <v>3</v>
      </c>
      <c r="D3300" s="19">
        <f>VLOOKUP($B3300,Price_Per_Item!$A$3:$B$11,2,FALSE)</f>
        <v>2</v>
      </c>
      <c r="E3300" s="25">
        <f t="shared" si="51"/>
        <v>6</v>
      </c>
      <c r="F3300" t="str">
        <f>IF(OR(dirty_cafe_sales!$F3300="UNKNOWN",dirty_cafe_sales!$F3300="ERROR",dirty_cafe_sales!$F3300=""),"Unknown",dirty_cafe_sales!$F3300)</f>
        <v>Unknown</v>
      </c>
      <c r="G3300" t="str">
        <f>IF(OR(dirty_cafe_sales!$G3300="UNKNOWN",dirty_cafe_sales!$G3300="ERROR",dirty_cafe_sales!$G3300=""),"Unknown",dirty_cafe_sales!$G3300)</f>
        <v>Unknown</v>
      </c>
      <c r="H3300" s="2" t="d">
        <v>2023-11-30</v>
      </c>
    </row>
    <row r="3301" spans="1:8" x14ac:dyDescent="0.2">
      <c r="A3301" s="16" t="s">
        <v>3322</v>
      </c>
      <c r="B3301" s="16" t="str">
        <f>IF(OR(dirty_cafe_sales!$B3301="UNKNOWN",dirty_cafe_sales!$B3301="",dirty_cafe_sales!$B3301="ERROR"),"Unknown_Item",dirty_cafe_sales!$B3301)</f>
        <v>Cake</v>
      </c>
      <c r="C3301" s="23">
        <f>IF(ISNUMBER(dirty_cafe_sales!$C3301),dirty_cafe_sales!$C3301,3)</f>
        <v>4</v>
      </c>
      <c r="D3301" s="19">
        <f>VLOOKUP($B3301,Price_Per_Item!$A$3:$B$11,2,FALSE)</f>
        <v>3</v>
      </c>
      <c r="E3301" s="25">
        <f t="shared" si="51"/>
        <v>12</v>
      </c>
      <c r="F3301" t="str">
        <f>IF(OR(dirty_cafe_sales!$F3301="UNKNOWN",dirty_cafe_sales!$F3301="ERROR",dirty_cafe_sales!$F3301=""),"Unknown",dirty_cafe_sales!$F3301)</f>
        <v>Unknown</v>
      </c>
      <c r="G3301" t="str">
        <f>IF(OR(dirty_cafe_sales!$G3301="UNKNOWN",dirty_cafe_sales!$G3301="ERROR",dirty_cafe_sales!$G3301=""),"Unknown",dirty_cafe_sales!$G3301)</f>
        <v>Unknown</v>
      </c>
      <c r="H3301" s="2" t="d">
        <v>2023-10-05</v>
      </c>
    </row>
    <row r="3302" spans="1:8" x14ac:dyDescent="0.2">
      <c r="A3302" s="16" t="s">
        <v>3323</v>
      </c>
      <c r="B3302" s="16" t="str">
        <f>IF(OR(dirty_cafe_sales!$B3302="UNKNOWN",dirty_cafe_sales!$B3302="",dirty_cafe_sales!$B3302="ERROR"),"Unknown_Item",dirty_cafe_sales!$B3302)</f>
        <v>Sandwich</v>
      </c>
      <c r="C3302" s="23">
        <f>IF(ISNUMBER(dirty_cafe_sales!$C3302),dirty_cafe_sales!$C3302,3)</f>
        <v>1</v>
      </c>
      <c r="D3302" s="19">
        <f>VLOOKUP($B3302,Price_Per_Item!$A$3:$B$11,2,FALSE)</f>
        <v>4</v>
      </c>
      <c r="E3302" s="25">
        <f t="shared" si="51"/>
        <v>4</v>
      </c>
      <c r="F3302" t="str">
        <f>IF(OR(dirty_cafe_sales!$F3302="UNKNOWN",dirty_cafe_sales!$F3302="ERROR",dirty_cafe_sales!$F3302=""),"Unknown",dirty_cafe_sales!$F3302)</f>
        <v>Credit Card</v>
      </c>
      <c r="G3302" t="str">
        <f>IF(OR(dirty_cafe_sales!$G3302="UNKNOWN",dirty_cafe_sales!$G3302="ERROR",dirty_cafe_sales!$G3302=""),"Unknown",dirty_cafe_sales!$G3302)</f>
        <v>Unknown</v>
      </c>
      <c r="H3302" s="2" t="d">
        <v>2023-03-19</v>
      </c>
    </row>
    <row r="3303" spans="1:8" x14ac:dyDescent="0.2">
      <c r="A3303" s="16" t="s">
        <v>3324</v>
      </c>
      <c r="B3303" s="16" t="str">
        <f>IF(OR(dirty_cafe_sales!$B3303="UNKNOWN",dirty_cafe_sales!$B3303="",dirty_cafe_sales!$B3303="ERROR"),"Unknown_Item",dirty_cafe_sales!$B3303)</f>
        <v>Unknown_Item</v>
      </c>
      <c r="C3303" s="23">
        <f>IF(ISNUMBER(dirty_cafe_sales!$C3303),dirty_cafe_sales!$C3303,3)</f>
        <v>4</v>
      </c>
      <c r="D3303" s="19">
        <f>VLOOKUP($B3303,Price_Per_Item!$A$3:$B$11,2,FALSE)</f>
        <v>2.9375</v>
      </c>
      <c r="E3303" s="25">
        <f t="shared" si="51"/>
        <v>11.75</v>
      </c>
      <c r="F3303" t="str">
        <f>IF(OR(dirty_cafe_sales!$F3303="UNKNOWN",dirty_cafe_sales!$F3303="ERROR",dirty_cafe_sales!$F3303=""),"Unknown",dirty_cafe_sales!$F3303)</f>
        <v>Cash</v>
      </c>
      <c r="G3303" t="str">
        <f>IF(OR(dirty_cafe_sales!$G3303="UNKNOWN",dirty_cafe_sales!$G3303="ERROR",dirty_cafe_sales!$G3303=""),"Unknown",dirty_cafe_sales!$G3303)</f>
        <v>Takeaway</v>
      </c>
      <c r="H3303" s="2" t="d">
        <v>2023-06-28</v>
      </c>
    </row>
    <row r="3304" spans="1:8" x14ac:dyDescent="0.2">
      <c r="A3304" s="16" t="s">
        <v>3325</v>
      </c>
      <c r="B3304" s="16" t="str">
        <f>IF(OR(dirty_cafe_sales!$B3304="UNKNOWN",dirty_cafe_sales!$B3304="",dirty_cafe_sales!$B3304="ERROR"),"Unknown_Item",dirty_cafe_sales!$B3304)</f>
        <v>Juice</v>
      </c>
      <c r="C3304" s="23">
        <f>IF(ISNUMBER(dirty_cafe_sales!$C3304),dirty_cafe_sales!$C3304,3)</f>
        <v>2</v>
      </c>
      <c r="D3304" s="19">
        <f>VLOOKUP($B3304,Price_Per_Item!$A$3:$B$11,2,FALSE)</f>
        <v>3</v>
      </c>
      <c r="E3304" s="25">
        <f t="shared" si="51"/>
        <v>6</v>
      </c>
      <c r="F3304" t="str">
        <f>IF(OR(dirty_cafe_sales!$F3304="UNKNOWN",dirty_cafe_sales!$F3304="ERROR",dirty_cafe_sales!$F3304=""),"Unknown",dirty_cafe_sales!$F3304)</f>
        <v>Credit Card</v>
      </c>
      <c r="G3304" t="str">
        <f>IF(OR(dirty_cafe_sales!$G3304="UNKNOWN",dirty_cafe_sales!$G3304="ERROR",dirty_cafe_sales!$G3304=""),"Unknown",dirty_cafe_sales!$G3304)</f>
        <v>Unknown</v>
      </c>
      <c r="H3304" s="2" t="d">
        <v>2023-01-04</v>
      </c>
    </row>
    <row r="3305" spans="1:8" x14ac:dyDescent="0.2">
      <c r="A3305" s="16" t="s">
        <v>3326</v>
      </c>
      <c r="B3305" s="16" t="str">
        <f>IF(OR(dirty_cafe_sales!$B3305="UNKNOWN",dirty_cafe_sales!$B3305="",dirty_cafe_sales!$B3305="ERROR"),"Unknown_Item",dirty_cafe_sales!$B3305)</f>
        <v>Juice</v>
      </c>
      <c r="C3305" s="23">
        <f>IF(ISNUMBER(dirty_cafe_sales!$C3305),dirty_cafe_sales!$C3305,3)</f>
        <v>3</v>
      </c>
      <c r="D3305" s="19">
        <f>VLOOKUP($B3305,Price_Per_Item!$A$3:$B$11,2,FALSE)</f>
        <v>3</v>
      </c>
      <c r="E3305" s="25">
        <f t="shared" si="51"/>
        <v>9</v>
      </c>
      <c r="F3305" t="str">
        <f>IF(OR(dirty_cafe_sales!$F3305="UNKNOWN",dirty_cafe_sales!$F3305="ERROR",dirty_cafe_sales!$F3305=""),"Unknown",dirty_cafe_sales!$F3305)</f>
        <v>Digital Wallet</v>
      </c>
      <c r="G3305" t="str">
        <f>IF(OR(dirty_cafe_sales!$G3305="UNKNOWN",dirty_cafe_sales!$G3305="ERROR",dirty_cafe_sales!$G3305=""),"Unknown",dirty_cafe_sales!$G3305)</f>
        <v>Unknown</v>
      </c>
      <c r="H3305" s="2" t="d">
        <v>2023-06-25</v>
      </c>
    </row>
    <row r="3306" spans="1:8" x14ac:dyDescent="0.2">
      <c r="A3306" s="16" t="s">
        <v>3327</v>
      </c>
      <c r="B3306" s="16" t="str">
        <f>IF(OR(dirty_cafe_sales!$B3306="UNKNOWN",dirty_cafe_sales!$B3306="",dirty_cafe_sales!$B3306="ERROR"),"Unknown_Item",dirty_cafe_sales!$B3306)</f>
        <v>Tea</v>
      </c>
      <c r="C3306" s="23">
        <f>IF(ISNUMBER(dirty_cafe_sales!$C3306),dirty_cafe_sales!$C3306,3)</f>
        <v>5</v>
      </c>
      <c r="D3306" s="19">
        <f>VLOOKUP($B3306,Price_Per_Item!$A$3:$B$11,2,FALSE)</f>
        <v>1.5</v>
      </c>
      <c r="E3306" s="25">
        <f t="shared" si="51"/>
        <v>7.5</v>
      </c>
      <c r="F3306" t="str">
        <f>IF(OR(dirty_cafe_sales!$F3306="UNKNOWN",dirty_cafe_sales!$F3306="ERROR",dirty_cafe_sales!$F3306=""),"Unknown",dirty_cafe_sales!$F3306)</f>
        <v>Digital Wallet</v>
      </c>
      <c r="G3306" t="str">
        <f>IF(OR(dirty_cafe_sales!$G3306="UNKNOWN",dirty_cafe_sales!$G3306="ERROR",dirty_cafe_sales!$G3306=""),"Unknown",dirty_cafe_sales!$G3306)</f>
        <v>In-store</v>
      </c>
      <c r="H3306" s="2" t="d">
        <v>2023-10-07</v>
      </c>
    </row>
    <row r="3307" spans="1:8" x14ac:dyDescent="0.2">
      <c r="A3307" s="16" t="s">
        <v>3328</v>
      </c>
      <c r="B3307" s="16" t="str">
        <f>IF(OR(dirty_cafe_sales!$B3307="UNKNOWN",dirty_cafe_sales!$B3307="",dirty_cafe_sales!$B3307="ERROR"),"Unknown_Item",dirty_cafe_sales!$B3307)</f>
        <v>Coffee</v>
      </c>
      <c r="C3307" s="23">
        <f>IF(ISNUMBER(dirty_cafe_sales!$C3307),dirty_cafe_sales!$C3307,3)</f>
        <v>3</v>
      </c>
      <c r="D3307" s="19">
        <f>VLOOKUP($B3307,Price_Per_Item!$A$3:$B$11,2,FALSE)</f>
        <v>2</v>
      </c>
      <c r="E3307" s="25">
        <f t="shared" si="51"/>
        <v>6</v>
      </c>
      <c r="F3307" t="str">
        <f>IF(OR(dirty_cafe_sales!$F3307="UNKNOWN",dirty_cafe_sales!$F3307="ERROR",dirty_cafe_sales!$F3307=""),"Unknown",dirty_cafe_sales!$F3307)</f>
        <v>Unknown</v>
      </c>
      <c r="G3307" t="str">
        <f>IF(OR(dirty_cafe_sales!$G3307="UNKNOWN",dirty_cafe_sales!$G3307="ERROR",dirty_cafe_sales!$G3307=""),"Unknown",dirty_cafe_sales!$G3307)</f>
        <v>Unknown</v>
      </c>
      <c r="H3307" s="2" t="d">
        <v>2023-09-07</v>
      </c>
    </row>
    <row r="3308" spans="1:8" x14ac:dyDescent="0.2">
      <c r="A3308" s="16" t="s">
        <v>3329</v>
      </c>
      <c r="B3308" s="16" t="str">
        <f>IF(OR(dirty_cafe_sales!$B3308="UNKNOWN",dirty_cafe_sales!$B3308="",dirty_cafe_sales!$B3308="ERROR"),"Unknown_Item",dirty_cafe_sales!$B3308)</f>
        <v>Unknown_Item</v>
      </c>
      <c r="C3308" s="23">
        <f>IF(ISNUMBER(dirty_cafe_sales!$C3308),dirty_cafe_sales!$C3308,3)</f>
        <v>4</v>
      </c>
      <c r="D3308" s="19">
        <f>VLOOKUP($B3308,Price_Per_Item!$A$3:$B$11,2,FALSE)</f>
        <v>2.9375</v>
      </c>
      <c r="E3308" s="25">
        <f t="shared" si="51"/>
        <v>11.75</v>
      </c>
      <c r="F3308" t="str">
        <f>IF(OR(dirty_cafe_sales!$F3308="UNKNOWN",dirty_cafe_sales!$F3308="ERROR",dirty_cafe_sales!$F3308=""),"Unknown",dirty_cafe_sales!$F3308)</f>
        <v>Digital Wallet</v>
      </c>
      <c r="G3308" t="str">
        <f>IF(OR(dirty_cafe_sales!$G3308="UNKNOWN",dirty_cafe_sales!$G3308="ERROR",dirty_cafe_sales!$G3308=""),"Unknown",dirty_cafe_sales!$G3308)</f>
        <v>Unknown</v>
      </c>
      <c r="H3308" s="2" t="d">
        <v>2023-07-06</v>
      </c>
    </row>
    <row r="3309" spans="1:8" x14ac:dyDescent="0.2">
      <c r="A3309" s="16" t="s">
        <v>3330</v>
      </c>
      <c r="B3309" s="16" t="str">
        <f>IF(OR(dirty_cafe_sales!$B3309="UNKNOWN",dirty_cafe_sales!$B3309="",dirty_cafe_sales!$B3309="ERROR"),"Unknown_Item",dirty_cafe_sales!$B3309)</f>
        <v>Coffee</v>
      </c>
      <c r="C3309" s="23">
        <f>IF(ISNUMBER(dirty_cafe_sales!$C3309),dirty_cafe_sales!$C3309,3)</f>
        <v>4</v>
      </c>
      <c r="D3309" s="19">
        <f>VLOOKUP($B3309,Price_Per_Item!$A$3:$B$11,2,FALSE)</f>
        <v>2</v>
      </c>
      <c r="E3309" s="25">
        <f t="shared" si="51"/>
        <v>8</v>
      </c>
      <c r="F3309" t="str">
        <f>IF(OR(dirty_cafe_sales!$F3309="UNKNOWN",dirty_cafe_sales!$F3309="ERROR",dirty_cafe_sales!$F3309=""),"Unknown",dirty_cafe_sales!$F3309)</f>
        <v>Unknown</v>
      </c>
      <c r="G3309" t="str">
        <f>IF(OR(dirty_cafe_sales!$G3309="UNKNOWN",dirty_cafe_sales!$G3309="ERROR",dirty_cafe_sales!$G3309=""),"Unknown",dirty_cafe_sales!$G3309)</f>
        <v>Unknown</v>
      </c>
      <c r="H3309" s="2" t="d">
        <v>2023-09-01</v>
      </c>
    </row>
    <row r="3310" spans="1:8" x14ac:dyDescent="0.2">
      <c r="A3310" s="16" t="s">
        <v>3331</v>
      </c>
      <c r="B3310" s="16" t="str">
        <f>IF(OR(dirty_cafe_sales!$B3310="UNKNOWN",dirty_cafe_sales!$B3310="",dirty_cafe_sales!$B3310="ERROR"),"Unknown_Item",dirty_cafe_sales!$B3310)</f>
        <v>Cookie</v>
      </c>
      <c r="C3310" s="23">
        <f>IF(ISNUMBER(dirty_cafe_sales!$C3310),dirty_cafe_sales!$C3310,3)</f>
        <v>5</v>
      </c>
      <c r="D3310" s="19">
        <f>VLOOKUP($B3310,Price_Per_Item!$A$3:$B$11,2,FALSE)</f>
        <v>1</v>
      </c>
      <c r="E3310" s="25">
        <f t="shared" si="51"/>
        <v>5</v>
      </c>
      <c r="F3310" t="str">
        <f>IF(OR(dirty_cafe_sales!$F3310="UNKNOWN",dirty_cafe_sales!$F3310="ERROR",dirty_cafe_sales!$F3310=""),"Unknown",dirty_cafe_sales!$F3310)</f>
        <v>Cash</v>
      </c>
      <c r="G3310" t="str">
        <f>IF(OR(dirty_cafe_sales!$G3310="UNKNOWN",dirty_cafe_sales!$G3310="ERROR",dirty_cafe_sales!$G3310=""),"Unknown",dirty_cafe_sales!$G3310)</f>
        <v>In-store</v>
      </c>
      <c r="H3310" s="2" t="d">
        <v>2023-05-31</v>
      </c>
    </row>
    <row r="3311" spans="1:8" x14ac:dyDescent="0.2">
      <c r="A3311" s="16" t="s">
        <v>3332</v>
      </c>
      <c r="B3311" s="16" t="str">
        <f>IF(OR(dirty_cafe_sales!$B3311="UNKNOWN",dirty_cafe_sales!$B3311="",dirty_cafe_sales!$B3311="ERROR"),"Unknown_Item",dirty_cafe_sales!$B3311)</f>
        <v>Smoothie</v>
      </c>
      <c r="C3311" s="23">
        <f>IF(ISNUMBER(dirty_cafe_sales!$C3311),dirty_cafe_sales!$C3311,3)</f>
        <v>2</v>
      </c>
      <c r="D3311" s="19">
        <f>VLOOKUP($B3311,Price_Per_Item!$A$3:$B$11,2,FALSE)</f>
        <v>4</v>
      </c>
      <c r="E3311" s="25">
        <f t="shared" si="51"/>
        <v>8</v>
      </c>
      <c r="F3311" t="str">
        <f>IF(OR(dirty_cafe_sales!$F3311="UNKNOWN",dirty_cafe_sales!$F3311="ERROR",dirty_cafe_sales!$F3311=""),"Unknown",dirty_cafe_sales!$F3311)</f>
        <v>Unknown</v>
      </c>
      <c r="G3311" t="str">
        <f>IF(OR(dirty_cafe_sales!$G3311="UNKNOWN",dirty_cafe_sales!$G3311="ERROR",dirty_cafe_sales!$G3311=""),"Unknown",dirty_cafe_sales!$G3311)</f>
        <v>Unknown</v>
      </c>
      <c r="H3311" s="2" t="d">
        <v>2023-09-07</v>
      </c>
    </row>
    <row r="3312" spans="1:8" x14ac:dyDescent="0.2">
      <c r="A3312" s="16" t="s">
        <v>3333</v>
      </c>
      <c r="B3312" s="16" t="str">
        <f>IF(OR(dirty_cafe_sales!$B3312="UNKNOWN",dirty_cafe_sales!$B3312="",dirty_cafe_sales!$B3312="ERROR"),"Unknown_Item",dirty_cafe_sales!$B3312)</f>
        <v>Coffee</v>
      </c>
      <c r="C3312" s="23">
        <f>IF(ISNUMBER(dirty_cafe_sales!$C3312),dirty_cafe_sales!$C3312,3)</f>
        <v>5</v>
      </c>
      <c r="D3312" s="19">
        <f>VLOOKUP($B3312,Price_Per_Item!$A$3:$B$11,2,FALSE)</f>
        <v>2</v>
      </c>
      <c r="E3312" s="25">
        <f t="shared" si="51"/>
        <v>10</v>
      </c>
      <c r="F3312" t="str">
        <f>IF(OR(dirty_cafe_sales!$F3312="UNKNOWN",dirty_cafe_sales!$F3312="ERROR",dirty_cafe_sales!$F3312=""),"Unknown",dirty_cafe_sales!$F3312)</f>
        <v>Cash</v>
      </c>
      <c r="G3312" t="str">
        <f>IF(OR(dirty_cafe_sales!$G3312="UNKNOWN",dirty_cafe_sales!$G3312="ERROR",dirty_cafe_sales!$G3312=""),"Unknown",dirty_cafe_sales!$G3312)</f>
        <v>Unknown</v>
      </c>
      <c r="H3312" s="2" t="d">
        <v>2023-06-18</v>
      </c>
    </row>
    <row r="3313" spans="1:8" x14ac:dyDescent="0.2">
      <c r="A3313" s="16" t="s">
        <v>3334</v>
      </c>
      <c r="B3313" s="16" t="str">
        <f>IF(OR(dirty_cafe_sales!$B3313="UNKNOWN",dirty_cafe_sales!$B3313="",dirty_cafe_sales!$B3313="ERROR"),"Unknown_Item",dirty_cafe_sales!$B3313)</f>
        <v>Smoothie</v>
      </c>
      <c r="C3313" s="23">
        <f>IF(ISNUMBER(dirty_cafe_sales!$C3313),dirty_cafe_sales!$C3313,3)</f>
        <v>1</v>
      </c>
      <c r="D3313" s="19">
        <f>VLOOKUP($B3313,Price_Per_Item!$A$3:$B$11,2,FALSE)</f>
        <v>4</v>
      </c>
      <c r="E3313" s="25">
        <f t="shared" si="51"/>
        <v>4</v>
      </c>
      <c r="F3313" t="str">
        <f>IF(OR(dirty_cafe_sales!$F3313="UNKNOWN",dirty_cafe_sales!$F3313="ERROR",dirty_cafe_sales!$F3313=""),"Unknown",dirty_cafe_sales!$F3313)</f>
        <v>Unknown</v>
      </c>
      <c r="G3313" t="str">
        <f>IF(OR(dirty_cafe_sales!$G3313="UNKNOWN",dirty_cafe_sales!$G3313="ERROR",dirty_cafe_sales!$G3313=""),"Unknown",dirty_cafe_sales!$G3313)</f>
        <v>Unknown</v>
      </c>
      <c r="H3313" s="2" t="d">
        <v>2023-12-23</v>
      </c>
    </row>
    <row r="3314" spans="1:8" x14ac:dyDescent="0.2">
      <c r="A3314" s="16" t="s">
        <v>3335</v>
      </c>
      <c r="B3314" s="16" t="str">
        <f>IF(OR(dirty_cafe_sales!$B3314="UNKNOWN",dirty_cafe_sales!$B3314="",dirty_cafe_sales!$B3314="ERROR"),"Unknown_Item",dirty_cafe_sales!$B3314)</f>
        <v>Cake</v>
      </c>
      <c r="C3314" s="23">
        <f>IF(ISNUMBER(dirty_cafe_sales!$C3314),dirty_cafe_sales!$C3314,3)</f>
        <v>3</v>
      </c>
      <c r="D3314" s="19">
        <f>VLOOKUP($B3314,Price_Per_Item!$A$3:$B$11,2,FALSE)</f>
        <v>3</v>
      </c>
      <c r="E3314" s="25">
        <f t="shared" si="51"/>
        <v>9</v>
      </c>
      <c r="F3314" t="str">
        <f>IF(OR(dirty_cafe_sales!$F3314="UNKNOWN",dirty_cafe_sales!$F3314="ERROR",dirty_cafe_sales!$F3314=""),"Unknown",dirty_cafe_sales!$F3314)</f>
        <v>Digital Wallet</v>
      </c>
      <c r="G3314" t="str">
        <f>IF(OR(dirty_cafe_sales!$G3314="UNKNOWN",dirty_cafe_sales!$G3314="ERROR",dirty_cafe_sales!$G3314=""),"Unknown",dirty_cafe_sales!$G3314)</f>
        <v>In-store</v>
      </c>
      <c r="H3314" s="2" t="d">
        <v>2023-03-14</v>
      </c>
    </row>
    <row r="3315" spans="1:8" x14ac:dyDescent="0.2">
      <c r="A3315" s="16" t="s">
        <v>3336</v>
      </c>
      <c r="B3315" s="16" t="str">
        <f>IF(OR(dirty_cafe_sales!$B3315="UNKNOWN",dirty_cafe_sales!$B3315="",dirty_cafe_sales!$B3315="ERROR"),"Unknown_Item",dirty_cafe_sales!$B3315)</f>
        <v>Cookie</v>
      </c>
      <c r="C3315" s="23">
        <f>IF(ISNUMBER(dirty_cafe_sales!$C3315),dirty_cafe_sales!$C3315,3)</f>
        <v>5</v>
      </c>
      <c r="D3315" s="19">
        <f>VLOOKUP($B3315,Price_Per_Item!$A$3:$B$11,2,FALSE)</f>
        <v>1</v>
      </c>
      <c r="E3315" s="25">
        <f t="shared" si="51"/>
        <v>5</v>
      </c>
      <c r="F3315" t="str">
        <f>IF(OR(dirty_cafe_sales!$F3315="UNKNOWN",dirty_cafe_sales!$F3315="ERROR",dirty_cafe_sales!$F3315=""),"Unknown",dirty_cafe_sales!$F3315)</f>
        <v>Cash</v>
      </c>
      <c r="G3315" t="str">
        <f>IF(OR(dirty_cafe_sales!$G3315="UNKNOWN",dirty_cafe_sales!$G3315="ERROR",dirty_cafe_sales!$G3315=""),"Unknown",dirty_cafe_sales!$G3315)</f>
        <v>In-store</v>
      </c>
      <c r="H3315" s="2" t="d">
        <v>2023-08-19</v>
      </c>
    </row>
    <row r="3316" spans="1:8" x14ac:dyDescent="0.2">
      <c r="A3316" s="16" t="s">
        <v>3337</v>
      </c>
      <c r="B3316" s="16" t="str">
        <f>IF(OR(dirty_cafe_sales!$B3316="UNKNOWN",dirty_cafe_sales!$B3316="",dirty_cafe_sales!$B3316="ERROR"),"Unknown_Item",dirty_cafe_sales!$B3316)</f>
        <v>Sandwich</v>
      </c>
      <c r="C3316" s="23">
        <f>IF(ISNUMBER(dirty_cafe_sales!$C3316),dirty_cafe_sales!$C3316,3)</f>
        <v>5</v>
      </c>
      <c r="D3316" s="19">
        <f>VLOOKUP($B3316,Price_Per_Item!$A$3:$B$11,2,FALSE)</f>
        <v>4</v>
      </c>
      <c r="E3316" s="25">
        <f t="shared" si="51"/>
        <v>20</v>
      </c>
      <c r="F3316" t="str">
        <f>IF(OR(dirty_cafe_sales!$F3316="UNKNOWN",dirty_cafe_sales!$F3316="ERROR",dirty_cafe_sales!$F3316=""),"Unknown",dirty_cafe_sales!$F3316)</f>
        <v>Cash</v>
      </c>
      <c r="G3316" t="str">
        <f>IF(OR(dirty_cafe_sales!$G3316="UNKNOWN",dirty_cafe_sales!$G3316="ERROR",dirty_cafe_sales!$G3316=""),"Unknown",dirty_cafe_sales!$G3316)</f>
        <v>Takeaway</v>
      </c>
      <c r="H3316" s="2" t="d">
        <v>2023-04-27</v>
      </c>
    </row>
    <row r="3317" spans="1:8" x14ac:dyDescent="0.2">
      <c r="A3317" s="16" t="s">
        <v>3338</v>
      </c>
      <c r="B3317" s="16" t="str">
        <f>IF(OR(dirty_cafe_sales!$B3317="UNKNOWN",dirty_cafe_sales!$B3317="",dirty_cafe_sales!$B3317="ERROR"),"Unknown_Item",dirty_cafe_sales!$B3317)</f>
        <v>Sandwich</v>
      </c>
      <c r="C3317" s="23">
        <f>IF(ISNUMBER(dirty_cafe_sales!$C3317),dirty_cafe_sales!$C3317,3)</f>
        <v>2</v>
      </c>
      <c r="D3317" s="19">
        <f>VLOOKUP($B3317,Price_Per_Item!$A$3:$B$11,2,FALSE)</f>
        <v>4</v>
      </c>
      <c r="E3317" s="25">
        <f t="shared" si="51"/>
        <v>8</v>
      </c>
      <c r="F3317" t="str">
        <f>IF(OR(dirty_cafe_sales!$F3317="UNKNOWN",dirty_cafe_sales!$F3317="ERROR",dirty_cafe_sales!$F3317=""),"Unknown",dirty_cafe_sales!$F3317)</f>
        <v>Credit Card</v>
      </c>
      <c r="G3317" t="str">
        <f>IF(OR(dirty_cafe_sales!$G3317="UNKNOWN",dirty_cafe_sales!$G3317="ERROR",dirty_cafe_sales!$G3317=""),"Unknown",dirty_cafe_sales!$G3317)</f>
        <v>Unknown</v>
      </c>
      <c r="H3317" s="2" t="d">
        <v>2023-12-13</v>
      </c>
    </row>
    <row r="3318" spans="1:8" x14ac:dyDescent="0.2">
      <c r="A3318" s="16" t="s">
        <v>3339</v>
      </c>
      <c r="B3318" s="16" t="str">
        <f>IF(OR(dirty_cafe_sales!$B3318="UNKNOWN",dirty_cafe_sales!$B3318="",dirty_cafe_sales!$B3318="ERROR"),"Unknown_Item",dirty_cafe_sales!$B3318)</f>
        <v>Unknown_Item</v>
      </c>
      <c r="C3318" s="23">
        <f>IF(ISNUMBER(dirty_cafe_sales!$C3318),dirty_cafe_sales!$C3318,3)</f>
        <v>3</v>
      </c>
      <c r="D3318" s="19">
        <f>VLOOKUP($B3318,Price_Per_Item!$A$3:$B$11,2,FALSE)</f>
        <v>2.9375</v>
      </c>
      <c r="E3318" s="25">
        <f t="shared" si="51"/>
        <v>8.8125</v>
      </c>
      <c r="F3318" t="str">
        <f>IF(OR(dirty_cafe_sales!$F3318="UNKNOWN",dirty_cafe_sales!$F3318="ERROR",dirty_cafe_sales!$F3318=""),"Unknown",dirty_cafe_sales!$F3318)</f>
        <v>Digital Wallet</v>
      </c>
      <c r="G3318" t="str">
        <f>IF(OR(dirty_cafe_sales!$G3318="UNKNOWN",dirty_cafe_sales!$G3318="ERROR",dirty_cafe_sales!$G3318=""),"Unknown",dirty_cafe_sales!$G3318)</f>
        <v>In-store</v>
      </c>
      <c r="H3318" s="2" t="d">
        <v>2023-12-04</v>
      </c>
    </row>
    <row r="3319" spans="1:8" x14ac:dyDescent="0.2">
      <c r="A3319" s="16" t="s">
        <v>3340</v>
      </c>
      <c r="B3319" s="16" t="str">
        <f>IF(OR(dirty_cafe_sales!$B3319="UNKNOWN",dirty_cafe_sales!$B3319="",dirty_cafe_sales!$B3319="ERROR"),"Unknown_Item",dirty_cafe_sales!$B3319)</f>
        <v>Cake</v>
      </c>
      <c r="C3319" s="23">
        <f>IF(ISNUMBER(dirty_cafe_sales!$C3319),dirty_cafe_sales!$C3319,3)</f>
        <v>5</v>
      </c>
      <c r="D3319" s="19">
        <f>VLOOKUP($B3319,Price_Per_Item!$A$3:$B$11,2,FALSE)</f>
        <v>3</v>
      </c>
      <c r="E3319" s="25">
        <f t="shared" si="51"/>
        <v>15</v>
      </c>
      <c r="F3319" t="str">
        <f>IF(OR(dirty_cafe_sales!$F3319="UNKNOWN",dirty_cafe_sales!$F3319="ERROR",dirty_cafe_sales!$F3319=""),"Unknown",dirty_cafe_sales!$F3319)</f>
        <v>Credit Card</v>
      </c>
      <c r="G3319" t="str">
        <f>IF(OR(dirty_cafe_sales!$G3319="UNKNOWN",dirty_cafe_sales!$G3319="ERROR",dirty_cafe_sales!$G3319=""),"Unknown",dirty_cafe_sales!$G3319)</f>
        <v>In-store</v>
      </c>
      <c r="H3319" s="2" t="d">
        <v>2023-08-10</v>
      </c>
    </row>
    <row r="3320" spans="1:8" x14ac:dyDescent="0.2">
      <c r="A3320" s="16" t="s">
        <v>3341</v>
      </c>
      <c r="B3320" s="16" t="str">
        <f>IF(OR(dirty_cafe_sales!$B3320="UNKNOWN",dirty_cafe_sales!$B3320="",dirty_cafe_sales!$B3320="ERROR"),"Unknown_Item",dirty_cafe_sales!$B3320)</f>
        <v>Smoothie</v>
      </c>
      <c r="C3320" s="23">
        <f>IF(ISNUMBER(dirty_cafe_sales!$C3320),dirty_cafe_sales!$C3320,3)</f>
        <v>5</v>
      </c>
      <c r="D3320" s="19">
        <f>VLOOKUP($B3320,Price_Per_Item!$A$3:$B$11,2,FALSE)</f>
        <v>4</v>
      </c>
      <c r="E3320" s="25">
        <f t="shared" si="51"/>
        <v>20</v>
      </c>
      <c r="F3320" t="str">
        <f>IF(OR(dirty_cafe_sales!$F3320="UNKNOWN",dirty_cafe_sales!$F3320="ERROR",dirty_cafe_sales!$F3320=""),"Unknown",dirty_cafe_sales!$F3320)</f>
        <v>Digital Wallet</v>
      </c>
      <c r="G3320" t="str">
        <f>IF(OR(dirty_cafe_sales!$G3320="UNKNOWN",dirty_cafe_sales!$G3320="ERROR",dirty_cafe_sales!$G3320=""),"Unknown",dirty_cafe_sales!$G3320)</f>
        <v>Takeaway</v>
      </c>
      <c r="H3320" s="2" t="d">
        <v>2023-11-19</v>
      </c>
    </row>
    <row r="3321" spans="1:8" x14ac:dyDescent="0.2">
      <c r="A3321" s="16" t="s">
        <v>3342</v>
      </c>
      <c r="B3321" s="16" t="str">
        <f>IF(OR(dirty_cafe_sales!$B3321="UNKNOWN",dirty_cafe_sales!$B3321="",dirty_cafe_sales!$B3321="ERROR"),"Unknown_Item",dirty_cafe_sales!$B3321)</f>
        <v>Cake</v>
      </c>
      <c r="C3321" s="23">
        <f>IF(ISNUMBER(dirty_cafe_sales!$C3321),dirty_cafe_sales!$C3321,3)</f>
        <v>1</v>
      </c>
      <c r="D3321" s="19">
        <f>VLOOKUP($B3321,Price_Per_Item!$A$3:$B$11,2,FALSE)</f>
        <v>3</v>
      </c>
      <c r="E3321" s="25">
        <f t="shared" si="51"/>
        <v>3</v>
      </c>
      <c r="F3321" t="str">
        <f>IF(OR(dirty_cafe_sales!$F3321="UNKNOWN",dirty_cafe_sales!$F3321="ERROR",dirty_cafe_sales!$F3321=""),"Unknown",dirty_cafe_sales!$F3321)</f>
        <v>Unknown</v>
      </c>
      <c r="G3321" t="str">
        <f>IF(OR(dirty_cafe_sales!$G3321="UNKNOWN",dirty_cafe_sales!$G3321="ERROR",dirty_cafe_sales!$G3321=""),"Unknown",dirty_cafe_sales!$G3321)</f>
        <v>Takeaway</v>
      </c>
      <c r="H3321" s="2" t="d">
        <v>2023-07-09</v>
      </c>
    </row>
    <row r="3322" spans="1:8" x14ac:dyDescent="0.2">
      <c r="A3322" s="16" t="s">
        <v>3343</v>
      </c>
      <c r="B3322" s="16" t="str">
        <f>IF(OR(dirty_cafe_sales!$B3322="UNKNOWN",dirty_cafe_sales!$B3322="",dirty_cafe_sales!$B3322="ERROR"),"Unknown_Item",dirty_cafe_sales!$B3322)</f>
        <v>Tea</v>
      </c>
      <c r="C3322" s="23">
        <f>IF(ISNUMBER(dirty_cafe_sales!$C3322),dirty_cafe_sales!$C3322,3)</f>
        <v>2</v>
      </c>
      <c r="D3322" s="19">
        <f>VLOOKUP($B3322,Price_Per_Item!$A$3:$B$11,2,FALSE)</f>
        <v>1.5</v>
      </c>
      <c r="E3322" s="25">
        <f t="shared" si="51"/>
        <v>3</v>
      </c>
      <c r="F3322" t="str">
        <f>IF(OR(dirty_cafe_sales!$F3322="UNKNOWN",dirty_cafe_sales!$F3322="ERROR",dirty_cafe_sales!$F3322=""),"Unknown",dirty_cafe_sales!$F3322)</f>
        <v>Credit Card</v>
      </c>
      <c r="G3322" t="str">
        <f>IF(OR(dirty_cafe_sales!$G3322="UNKNOWN",dirty_cafe_sales!$G3322="ERROR",dirty_cafe_sales!$G3322=""),"Unknown",dirty_cafe_sales!$G3322)</f>
        <v>Unknown</v>
      </c>
      <c r="H3322" s="2" t="d">
        <v>2023-08-12</v>
      </c>
    </row>
    <row r="3323" spans="1:8" x14ac:dyDescent="0.2">
      <c r="A3323" s="16" t="s">
        <v>3344</v>
      </c>
      <c r="B3323" s="16" t="str">
        <f>IF(OR(dirty_cafe_sales!$B3323="UNKNOWN",dirty_cafe_sales!$B3323="",dirty_cafe_sales!$B3323="ERROR"),"Unknown_Item",dirty_cafe_sales!$B3323)</f>
        <v>Coffee</v>
      </c>
      <c r="C3323" s="23">
        <f>IF(ISNUMBER(dirty_cafe_sales!$C3323),dirty_cafe_sales!$C3323,3)</f>
        <v>5</v>
      </c>
      <c r="D3323" s="19">
        <f>VLOOKUP($B3323,Price_Per_Item!$A$3:$B$11,2,FALSE)</f>
        <v>2</v>
      </c>
      <c r="E3323" s="25">
        <f t="shared" si="51"/>
        <v>10</v>
      </c>
      <c r="F3323" t="str">
        <f>IF(OR(dirty_cafe_sales!$F3323="UNKNOWN",dirty_cafe_sales!$F3323="ERROR",dirty_cafe_sales!$F3323=""),"Unknown",dirty_cafe_sales!$F3323)</f>
        <v>Credit Card</v>
      </c>
      <c r="G3323" t="str">
        <f>IF(OR(dirty_cafe_sales!$G3323="UNKNOWN",dirty_cafe_sales!$G3323="ERROR",dirty_cafe_sales!$G3323=""),"Unknown",dirty_cafe_sales!$G3323)</f>
        <v>Takeaway</v>
      </c>
      <c r="H3323" s="2" t="d">
        <v>2023-05-19</v>
      </c>
    </row>
    <row r="3324" spans="1:8" x14ac:dyDescent="0.2">
      <c r="A3324" s="16" t="s">
        <v>3345</v>
      </c>
      <c r="B3324" s="16" t="str">
        <f>IF(OR(dirty_cafe_sales!$B3324="UNKNOWN",dirty_cafe_sales!$B3324="",dirty_cafe_sales!$B3324="ERROR"),"Unknown_Item",dirty_cafe_sales!$B3324)</f>
        <v>Coffee</v>
      </c>
      <c r="C3324" s="23">
        <f>IF(ISNUMBER(dirty_cafe_sales!$C3324),dirty_cafe_sales!$C3324,3)</f>
        <v>5</v>
      </c>
      <c r="D3324" s="19">
        <f>VLOOKUP($B3324,Price_Per_Item!$A$3:$B$11,2,FALSE)</f>
        <v>2</v>
      </c>
      <c r="E3324" s="25">
        <f t="shared" si="51"/>
        <v>10</v>
      </c>
      <c r="F3324" t="str">
        <f>IF(OR(dirty_cafe_sales!$F3324="UNKNOWN",dirty_cafe_sales!$F3324="ERROR",dirty_cafe_sales!$F3324=""),"Unknown",dirty_cafe_sales!$F3324)</f>
        <v>Digital Wallet</v>
      </c>
      <c r="G3324" t="str">
        <f>IF(OR(dirty_cafe_sales!$G3324="UNKNOWN",dirty_cafe_sales!$G3324="ERROR",dirty_cafe_sales!$G3324=""),"Unknown",dirty_cafe_sales!$G3324)</f>
        <v>Unknown</v>
      </c>
      <c r="H3324" s="2" t="d">
        <v>2023-11-14</v>
      </c>
    </row>
    <row r="3325" spans="1:8" x14ac:dyDescent="0.2">
      <c r="A3325" s="16" t="s">
        <v>3346</v>
      </c>
      <c r="B3325" s="16" t="str">
        <f>IF(OR(dirty_cafe_sales!$B3325="UNKNOWN",dirty_cafe_sales!$B3325="",dirty_cafe_sales!$B3325="ERROR"),"Unknown_Item",dirty_cafe_sales!$B3325)</f>
        <v>Unknown_Item</v>
      </c>
      <c r="C3325" s="23">
        <f>IF(ISNUMBER(dirty_cafe_sales!$C3325),dirty_cafe_sales!$C3325,3)</f>
        <v>5</v>
      </c>
      <c r="D3325" s="19">
        <f>VLOOKUP($B3325,Price_Per_Item!$A$3:$B$11,2,FALSE)</f>
        <v>2.9375</v>
      </c>
      <c r="E3325" s="25">
        <f t="shared" si="51"/>
        <v>14.6875</v>
      </c>
      <c r="F3325" t="str">
        <f>IF(OR(dirty_cafe_sales!$F3325="UNKNOWN",dirty_cafe_sales!$F3325="ERROR",dirty_cafe_sales!$F3325=""),"Unknown",dirty_cafe_sales!$F3325)</f>
        <v>Cash</v>
      </c>
      <c r="G3325" t="str">
        <f>IF(OR(dirty_cafe_sales!$G3325="UNKNOWN",dirty_cafe_sales!$G3325="ERROR",dirty_cafe_sales!$G3325=""),"Unknown",dirty_cafe_sales!$G3325)</f>
        <v>In-store</v>
      </c>
      <c r="H3325" s="2" t="d">
        <v>2023-06-16</v>
      </c>
    </row>
    <row r="3326" spans="1:8" x14ac:dyDescent="0.2">
      <c r="A3326" s="16" t="s">
        <v>3347</v>
      </c>
      <c r="B3326" s="16" t="str">
        <f>IF(OR(dirty_cafe_sales!$B3326="UNKNOWN",dirty_cafe_sales!$B3326="",dirty_cafe_sales!$B3326="ERROR"),"Unknown_Item",dirty_cafe_sales!$B3326)</f>
        <v>Cookie</v>
      </c>
      <c r="C3326" s="23">
        <f>IF(ISNUMBER(dirty_cafe_sales!$C3326),dirty_cafe_sales!$C3326,3)</f>
        <v>2</v>
      </c>
      <c r="D3326" s="19">
        <f>VLOOKUP($B3326,Price_Per_Item!$A$3:$B$11,2,FALSE)</f>
        <v>1</v>
      </c>
      <c r="E3326" s="25">
        <f t="shared" si="51"/>
        <v>2</v>
      </c>
      <c r="F3326" t="str">
        <f>IF(OR(dirty_cafe_sales!$F3326="UNKNOWN",dirty_cafe_sales!$F3326="ERROR",dirty_cafe_sales!$F3326=""),"Unknown",dirty_cafe_sales!$F3326)</f>
        <v>Digital Wallet</v>
      </c>
      <c r="G3326" t="str">
        <f>IF(OR(dirty_cafe_sales!$G3326="UNKNOWN",dirty_cafe_sales!$G3326="ERROR",dirty_cafe_sales!$G3326=""),"Unknown",dirty_cafe_sales!$G3326)</f>
        <v>Takeaway</v>
      </c>
      <c r="H3326" s="2" t="d">
        <v>2023-10-24</v>
      </c>
    </row>
    <row r="3327" spans="1:8" x14ac:dyDescent="0.2">
      <c r="A3327" s="16" t="s">
        <v>3348</v>
      </c>
      <c r="B3327" s="16" t="str">
        <f>IF(OR(dirty_cafe_sales!$B3327="UNKNOWN",dirty_cafe_sales!$B3327="",dirty_cafe_sales!$B3327="ERROR"),"Unknown_Item",dirty_cafe_sales!$B3327)</f>
        <v>Juice</v>
      </c>
      <c r="C3327" s="23">
        <f>IF(ISNUMBER(dirty_cafe_sales!$C3327),dirty_cafe_sales!$C3327,3)</f>
        <v>4</v>
      </c>
      <c r="D3327" s="19">
        <f>VLOOKUP($B3327,Price_Per_Item!$A$3:$B$11,2,FALSE)</f>
        <v>3</v>
      </c>
      <c r="E3327" s="25">
        <f t="shared" si="51"/>
        <v>12</v>
      </c>
      <c r="F3327" t="str">
        <f>IF(OR(dirty_cafe_sales!$F3327="UNKNOWN",dirty_cafe_sales!$F3327="ERROR",dirty_cafe_sales!$F3327=""),"Unknown",dirty_cafe_sales!$F3327)</f>
        <v>Digital Wallet</v>
      </c>
      <c r="G3327" t="str">
        <f>IF(OR(dirty_cafe_sales!$G3327="UNKNOWN",dirty_cafe_sales!$G3327="ERROR",dirty_cafe_sales!$G3327=""),"Unknown",dirty_cafe_sales!$G3327)</f>
        <v>Unknown</v>
      </c>
      <c r="H3327" s="2" t="d">
        <v>2023-07-23</v>
      </c>
    </row>
    <row r="3328" spans="1:8" x14ac:dyDescent="0.2">
      <c r="A3328" s="16" t="s">
        <v>3349</v>
      </c>
      <c r="B3328" s="16" t="str">
        <f>IF(OR(dirty_cafe_sales!$B3328="UNKNOWN",dirty_cafe_sales!$B3328="",dirty_cafe_sales!$B3328="ERROR"),"Unknown_Item",dirty_cafe_sales!$B3328)</f>
        <v>Coffee</v>
      </c>
      <c r="C3328" s="23">
        <f>IF(ISNUMBER(dirty_cafe_sales!$C3328),dirty_cafe_sales!$C3328,3)</f>
        <v>3</v>
      </c>
      <c r="D3328" s="19">
        <f>VLOOKUP($B3328,Price_Per_Item!$A$3:$B$11,2,FALSE)</f>
        <v>2</v>
      </c>
      <c r="E3328" s="25">
        <f t="shared" si="51"/>
        <v>6</v>
      </c>
      <c r="F3328" t="str">
        <f>IF(OR(dirty_cafe_sales!$F3328="UNKNOWN",dirty_cafe_sales!$F3328="ERROR",dirty_cafe_sales!$F3328=""),"Unknown",dirty_cafe_sales!$F3328)</f>
        <v>Unknown</v>
      </c>
      <c r="G3328" t="str">
        <f>IF(OR(dirty_cafe_sales!$G3328="UNKNOWN",dirty_cafe_sales!$G3328="ERROR",dirty_cafe_sales!$G3328=""),"Unknown",dirty_cafe_sales!$G3328)</f>
        <v>Unknown</v>
      </c>
      <c r="H3328" s="2" t="d">
        <v>2023-07-29</v>
      </c>
    </row>
    <row r="3329" spans="1:8" x14ac:dyDescent="0.2">
      <c r="A3329" s="16" t="s">
        <v>3350</v>
      </c>
      <c r="B3329" s="16" t="str">
        <f>IF(OR(dirty_cafe_sales!$B3329="UNKNOWN",dirty_cafe_sales!$B3329="",dirty_cafe_sales!$B3329="ERROR"),"Unknown_Item",dirty_cafe_sales!$B3329)</f>
        <v>Tea</v>
      </c>
      <c r="C3329" s="23">
        <f>IF(ISNUMBER(dirty_cafe_sales!$C3329),dirty_cafe_sales!$C3329,3)</f>
        <v>4</v>
      </c>
      <c r="D3329" s="19">
        <f>VLOOKUP($B3329,Price_Per_Item!$A$3:$B$11,2,FALSE)</f>
        <v>1.5</v>
      </c>
      <c r="E3329" s="25">
        <f t="shared" si="51"/>
        <v>6</v>
      </c>
      <c r="F3329" t="str">
        <f>IF(OR(dirty_cafe_sales!$F3329="UNKNOWN",dirty_cafe_sales!$F3329="ERROR",dirty_cafe_sales!$F3329=""),"Unknown",dirty_cafe_sales!$F3329)</f>
        <v>Unknown</v>
      </c>
      <c r="G3329" t="str">
        <f>IF(OR(dirty_cafe_sales!$G3329="UNKNOWN",dirty_cafe_sales!$G3329="ERROR",dirty_cafe_sales!$G3329=""),"Unknown",dirty_cafe_sales!$G3329)</f>
        <v>Takeaway</v>
      </c>
      <c r="H3329" s="2" t="d">
        <v>2023-12-16</v>
      </c>
    </row>
    <row r="3330" spans="1:8" x14ac:dyDescent="0.2">
      <c r="A3330" s="16" t="s">
        <v>3351</v>
      </c>
      <c r="B3330" s="16" t="str">
        <f>IF(OR(dirty_cafe_sales!$B3330="UNKNOWN",dirty_cafe_sales!$B3330="",dirty_cafe_sales!$B3330="ERROR"),"Unknown_Item",dirty_cafe_sales!$B3330)</f>
        <v>Cake</v>
      </c>
      <c r="C3330" s="23">
        <f>IF(ISNUMBER(dirty_cafe_sales!$C3330),dirty_cafe_sales!$C3330,3)</f>
        <v>4</v>
      </c>
      <c r="D3330" s="19">
        <f>VLOOKUP($B3330,Price_Per_Item!$A$3:$B$11,2,FALSE)</f>
        <v>3</v>
      </c>
      <c r="E3330" s="25">
        <f t="shared" si="51"/>
        <v>12</v>
      </c>
      <c r="F3330" t="str">
        <f>IF(OR(dirty_cafe_sales!$F3330="UNKNOWN",dirty_cafe_sales!$F3330="ERROR",dirty_cafe_sales!$F3330=""),"Unknown",dirty_cafe_sales!$F3330)</f>
        <v>Cash</v>
      </c>
      <c r="G3330" t="str">
        <f>IF(OR(dirty_cafe_sales!$G3330="UNKNOWN",dirty_cafe_sales!$G3330="ERROR",dirty_cafe_sales!$G3330=""),"Unknown",dirty_cafe_sales!$G3330)</f>
        <v>Takeaway</v>
      </c>
      <c r="H3330" s="2" t="d">
        <v>2023-06-16</v>
      </c>
    </row>
    <row r="3331" spans="1:8" x14ac:dyDescent="0.2">
      <c r="A3331" s="16" t="s">
        <v>3352</v>
      </c>
      <c r="B3331" s="16" t="str">
        <f>IF(OR(dirty_cafe_sales!$B3331="UNKNOWN",dirty_cafe_sales!$B3331="",dirty_cafe_sales!$B3331="ERROR"),"Unknown_Item",dirty_cafe_sales!$B3331)</f>
        <v>Cake</v>
      </c>
      <c r="C3331" s="23">
        <f>IF(ISNUMBER(dirty_cafe_sales!$C3331),dirty_cafe_sales!$C3331,3)</f>
        <v>4</v>
      </c>
      <c r="D3331" s="19">
        <f>VLOOKUP($B3331,Price_Per_Item!$A$3:$B$11,2,FALSE)</f>
        <v>3</v>
      </c>
      <c r="E3331" s="25">
        <f t="shared" ref="E3331:E3394" si="52">C3331*D3331</f>
        <v>12</v>
      </c>
      <c r="F3331" t="str">
        <f>IF(OR(dirty_cafe_sales!$F3331="UNKNOWN",dirty_cafe_sales!$F3331="ERROR",dirty_cafe_sales!$F3331=""),"Unknown",dirty_cafe_sales!$F3331)</f>
        <v>Unknown</v>
      </c>
      <c r="G3331" t="str">
        <f>IF(OR(dirty_cafe_sales!$G3331="UNKNOWN",dirty_cafe_sales!$G3331="ERROR",dirty_cafe_sales!$G3331=""),"Unknown",dirty_cafe_sales!$G3331)</f>
        <v>Takeaway</v>
      </c>
      <c r="H3331" s="2" t="d">
        <v>2023-05-06</v>
      </c>
    </row>
    <row r="3332" spans="1:8" x14ac:dyDescent="0.2">
      <c r="A3332" s="16" t="s">
        <v>3353</v>
      </c>
      <c r="B3332" s="16" t="str">
        <f>IF(OR(dirty_cafe_sales!$B3332="UNKNOWN",dirty_cafe_sales!$B3332="",dirty_cafe_sales!$B3332="ERROR"),"Unknown_Item",dirty_cafe_sales!$B3332)</f>
        <v>Tea</v>
      </c>
      <c r="C3332" s="23">
        <f>IF(ISNUMBER(dirty_cafe_sales!$C3332),dirty_cafe_sales!$C3332,3)</f>
        <v>5</v>
      </c>
      <c r="D3332" s="19">
        <f>VLOOKUP($B3332,Price_Per_Item!$A$3:$B$11,2,FALSE)</f>
        <v>1.5</v>
      </c>
      <c r="E3332" s="25">
        <f t="shared" si="52"/>
        <v>7.5</v>
      </c>
      <c r="F3332" t="str">
        <f>IF(OR(dirty_cafe_sales!$F3332="UNKNOWN",dirty_cafe_sales!$F3332="ERROR",dirty_cafe_sales!$F3332=""),"Unknown",dirty_cafe_sales!$F3332)</f>
        <v>Digital Wallet</v>
      </c>
      <c r="G3332" t="str">
        <f>IF(OR(dirty_cafe_sales!$G3332="UNKNOWN",dirty_cafe_sales!$G3332="ERROR",dirty_cafe_sales!$G3332=""),"Unknown",dirty_cafe_sales!$G3332)</f>
        <v>In-store</v>
      </c>
      <c r="H3332" s="2" t="d">
        <v>2023-12-24</v>
      </c>
    </row>
    <row r="3333" spans="1:8" x14ac:dyDescent="0.2">
      <c r="A3333" s="16" t="s">
        <v>3354</v>
      </c>
      <c r="B3333" s="16" t="str">
        <f>IF(OR(dirty_cafe_sales!$B3333="UNKNOWN",dirty_cafe_sales!$B3333="",dirty_cafe_sales!$B3333="ERROR"),"Unknown_Item",dirty_cafe_sales!$B3333)</f>
        <v>Juice</v>
      </c>
      <c r="C3333" s="23">
        <f>IF(ISNUMBER(dirty_cafe_sales!$C3333),dirty_cafe_sales!$C3333,3)</f>
        <v>3</v>
      </c>
      <c r="D3333" s="19">
        <f>VLOOKUP($B3333,Price_Per_Item!$A$3:$B$11,2,FALSE)</f>
        <v>3</v>
      </c>
      <c r="E3333" s="25">
        <f t="shared" si="52"/>
        <v>9</v>
      </c>
      <c r="F3333" t="str">
        <f>IF(OR(dirty_cafe_sales!$F3333="UNKNOWN",dirty_cafe_sales!$F3333="ERROR",dirty_cafe_sales!$F3333=""),"Unknown",dirty_cafe_sales!$F3333)</f>
        <v>Unknown</v>
      </c>
      <c r="G3333" t="str">
        <f>IF(OR(dirty_cafe_sales!$G3333="UNKNOWN",dirty_cafe_sales!$G3333="ERROR",dirty_cafe_sales!$G3333=""),"Unknown",dirty_cafe_sales!$G3333)</f>
        <v>Unknown</v>
      </c>
      <c r="H3333" s="2" t="d">
        <v>2023-09-06</v>
      </c>
    </row>
    <row r="3334" spans="1:8" x14ac:dyDescent="0.2">
      <c r="A3334" s="16" t="s">
        <v>3355</v>
      </c>
      <c r="B3334" s="16" t="str">
        <f>IF(OR(dirty_cafe_sales!$B3334="UNKNOWN",dirty_cafe_sales!$B3334="",dirty_cafe_sales!$B3334="ERROR"),"Unknown_Item",dirty_cafe_sales!$B3334)</f>
        <v>Cookie</v>
      </c>
      <c r="C3334" s="23">
        <f>IF(ISNUMBER(dirty_cafe_sales!$C3334),dirty_cafe_sales!$C3334,3)</f>
        <v>4</v>
      </c>
      <c r="D3334" s="19">
        <f>VLOOKUP($B3334,Price_Per_Item!$A$3:$B$11,2,FALSE)</f>
        <v>1</v>
      </c>
      <c r="E3334" s="25">
        <f t="shared" si="52"/>
        <v>4</v>
      </c>
      <c r="F3334" t="str">
        <f>IF(OR(dirty_cafe_sales!$F3334="UNKNOWN",dirty_cafe_sales!$F3334="ERROR",dirty_cafe_sales!$F3334=""),"Unknown",dirty_cafe_sales!$F3334)</f>
        <v>Credit Card</v>
      </c>
      <c r="G3334" t="str">
        <f>IF(OR(dirty_cafe_sales!$G3334="UNKNOWN",dirty_cafe_sales!$G3334="ERROR",dirty_cafe_sales!$G3334=""),"Unknown",dirty_cafe_sales!$G3334)</f>
        <v>In-store</v>
      </c>
      <c r="H3334" s="2" t="d">
        <v>2023-03-02</v>
      </c>
    </row>
    <row r="3335" spans="1:8" x14ac:dyDescent="0.2">
      <c r="A3335" s="16" t="s">
        <v>3356</v>
      </c>
      <c r="B3335" s="16" t="str">
        <f>IF(OR(dirty_cafe_sales!$B3335="UNKNOWN",dirty_cafe_sales!$B3335="",dirty_cafe_sales!$B3335="ERROR"),"Unknown_Item",dirty_cafe_sales!$B3335)</f>
        <v>Unknown_Item</v>
      </c>
      <c r="C3335" s="23">
        <f>IF(ISNUMBER(dirty_cafe_sales!$C3335),dirty_cafe_sales!$C3335,3)</f>
        <v>4</v>
      </c>
      <c r="D3335" s="19">
        <f>VLOOKUP($B3335,Price_Per_Item!$A$3:$B$11,2,FALSE)</f>
        <v>2.9375</v>
      </c>
      <c r="E3335" s="25">
        <f t="shared" si="52"/>
        <v>11.75</v>
      </c>
      <c r="F3335" t="str">
        <f>IF(OR(dirty_cafe_sales!$F3335="UNKNOWN",dirty_cafe_sales!$F3335="ERROR",dirty_cafe_sales!$F3335=""),"Unknown",dirty_cafe_sales!$F3335)</f>
        <v>Cash</v>
      </c>
      <c r="G3335" t="str">
        <f>IF(OR(dirty_cafe_sales!$G3335="UNKNOWN",dirty_cafe_sales!$G3335="ERROR",dirty_cafe_sales!$G3335=""),"Unknown",dirty_cafe_sales!$G3335)</f>
        <v>Takeaway</v>
      </c>
      <c r="H3335" s="2" t="d">
        <v>2023-04-29</v>
      </c>
    </row>
    <row r="3336" spans="1:8" x14ac:dyDescent="0.2">
      <c r="A3336" s="16" t="s">
        <v>3357</v>
      </c>
      <c r="B3336" s="16" t="str">
        <f>IF(OR(dirty_cafe_sales!$B3336="UNKNOWN",dirty_cafe_sales!$B3336="",dirty_cafe_sales!$B3336="ERROR"),"Unknown_Item",dirty_cafe_sales!$B3336)</f>
        <v>Sandwich</v>
      </c>
      <c r="C3336" s="23">
        <f>IF(ISNUMBER(dirty_cafe_sales!$C3336),dirty_cafe_sales!$C3336,3)</f>
        <v>1</v>
      </c>
      <c r="D3336" s="19">
        <f>VLOOKUP($B3336,Price_Per_Item!$A$3:$B$11,2,FALSE)</f>
        <v>4</v>
      </c>
      <c r="E3336" s="25">
        <f t="shared" si="52"/>
        <v>4</v>
      </c>
      <c r="F3336" t="str">
        <f>IF(OR(dirty_cafe_sales!$F3336="UNKNOWN",dirty_cafe_sales!$F3336="ERROR",dirty_cafe_sales!$F3336=""),"Unknown",dirty_cafe_sales!$F3336)</f>
        <v>Digital Wallet</v>
      </c>
      <c r="G3336" t="str">
        <f>IF(OR(dirty_cafe_sales!$G3336="UNKNOWN",dirty_cafe_sales!$G3336="ERROR",dirty_cafe_sales!$G3336=""),"Unknown",dirty_cafe_sales!$G3336)</f>
        <v>Unknown</v>
      </c>
      <c r="H3336" s="2" t="d">
        <v>2023-11-05</v>
      </c>
    </row>
    <row r="3337" spans="1:8" x14ac:dyDescent="0.2">
      <c r="A3337" s="16" t="s">
        <v>3358</v>
      </c>
      <c r="B3337" s="16" t="str">
        <f>IF(OR(dirty_cafe_sales!$B3337="UNKNOWN",dirty_cafe_sales!$B3337="",dirty_cafe_sales!$B3337="ERROR"),"Unknown_Item",dirty_cafe_sales!$B3337)</f>
        <v>Tea</v>
      </c>
      <c r="C3337" s="23">
        <f>IF(ISNUMBER(dirty_cafe_sales!$C3337),dirty_cafe_sales!$C3337,3)</f>
        <v>3</v>
      </c>
      <c r="D3337" s="19">
        <f>VLOOKUP($B3337,Price_Per_Item!$A$3:$B$11,2,FALSE)</f>
        <v>1.5</v>
      </c>
      <c r="E3337" s="25">
        <f t="shared" si="52"/>
        <v>4.5</v>
      </c>
      <c r="F3337" t="str">
        <f>IF(OR(dirty_cafe_sales!$F3337="UNKNOWN",dirty_cafe_sales!$F3337="ERROR",dirty_cafe_sales!$F3337=""),"Unknown",dirty_cafe_sales!$F3337)</f>
        <v>Cash</v>
      </c>
      <c r="G3337" t="str">
        <f>IF(OR(dirty_cafe_sales!$G3337="UNKNOWN",dirty_cafe_sales!$G3337="ERROR",dirty_cafe_sales!$G3337=""),"Unknown",dirty_cafe_sales!$G3337)</f>
        <v>Takeaway</v>
      </c>
      <c r="H3337" s="2" t="d">
        <v>2023-09-02</v>
      </c>
    </row>
    <row r="3338" spans="1:8" x14ac:dyDescent="0.2">
      <c r="A3338" s="16" t="s">
        <v>3359</v>
      </c>
      <c r="B3338" s="16" t="str">
        <f>IF(OR(dirty_cafe_sales!$B3338="UNKNOWN",dirty_cafe_sales!$B3338="",dirty_cafe_sales!$B3338="ERROR"),"Unknown_Item",dirty_cafe_sales!$B3338)</f>
        <v>Cake</v>
      </c>
      <c r="C3338" s="23">
        <f>IF(ISNUMBER(dirty_cafe_sales!$C3338),dirty_cafe_sales!$C3338,3)</f>
        <v>1</v>
      </c>
      <c r="D3338" s="19">
        <f>VLOOKUP($B3338,Price_Per_Item!$A$3:$B$11,2,FALSE)</f>
        <v>3</v>
      </c>
      <c r="E3338" s="25">
        <f t="shared" si="52"/>
        <v>3</v>
      </c>
      <c r="F3338" t="str">
        <f>IF(OR(dirty_cafe_sales!$F3338="UNKNOWN",dirty_cafe_sales!$F3338="ERROR",dirty_cafe_sales!$F3338=""),"Unknown",dirty_cafe_sales!$F3338)</f>
        <v>Credit Card</v>
      </c>
      <c r="G3338" t="str">
        <f>IF(OR(dirty_cafe_sales!$G3338="UNKNOWN",dirty_cafe_sales!$G3338="ERROR",dirty_cafe_sales!$G3338=""),"Unknown",dirty_cafe_sales!$G3338)</f>
        <v>In-store</v>
      </c>
      <c r="H3338" s="2" t="d">
        <v>2023-06-09</v>
      </c>
    </row>
    <row r="3339" spans="1:8" x14ac:dyDescent="0.2">
      <c r="A3339" s="16" t="s">
        <v>3360</v>
      </c>
      <c r="B3339" s="16" t="str">
        <f>IF(OR(dirty_cafe_sales!$B3339="UNKNOWN",dirty_cafe_sales!$B3339="",dirty_cafe_sales!$B3339="ERROR"),"Unknown_Item",dirty_cafe_sales!$B3339)</f>
        <v>Coffee</v>
      </c>
      <c r="C3339" s="23">
        <f>IF(ISNUMBER(dirty_cafe_sales!$C3339),dirty_cafe_sales!$C3339,3)</f>
        <v>5</v>
      </c>
      <c r="D3339" s="19">
        <f>VLOOKUP($B3339,Price_Per_Item!$A$3:$B$11,2,FALSE)</f>
        <v>2</v>
      </c>
      <c r="E3339" s="25">
        <f t="shared" si="52"/>
        <v>10</v>
      </c>
      <c r="F3339" t="str">
        <f>IF(OR(dirty_cafe_sales!$F3339="UNKNOWN",dirty_cafe_sales!$F3339="ERROR",dirty_cafe_sales!$F3339=""),"Unknown",dirty_cafe_sales!$F3339)</f>
        <v>Credit Card</v>
      </c>
      <c r="G3339" t="str">
        <f>IF(OR(dirty_cafe_sales!$G3339="UNKNOWN",dirty_cafe_sales!$G3339="ERROR",dirty_cafe_sales!$G3339=""),"Unknown",dirty_cafe_sales!$G3339)</f>
        <v>Unknown</v>
      </c>
      <c r="H3339" s="2" t="d">
        <v>2023-10-08</v>
      </c>
    </row>
    <row r="3340" spans="1:8" x14ac:dyDescent="0.2">
      <c r="A3340" s="16" t="s">
        <v>3361</v>
      </c>
      <c r="B3340" s="16" t="str">
        <f>IF(OR(dirty_cafe_sales!$B3340="UNKNOWN",dirty_cafe_sales!$B3340="",dirty_cafe_sales!$B3340="ERROR"),"Unknown_Item",dirty_cafe_sales!$B3340)</f>
        <v>Smoothie</v>
      </c>
      <c r="C3340" s="23">
        <f>IF(ISNUMBER(dirty_cafe_sales!$C3340),dirty_cafe_sales!$C3340,3)</f>
        <v>3</v>
      </c>
      <c r="D3340" s="19">
        <f>VLOOKUP($B3340,Price_Per_Item!$A$3:$B$11,2,FALSE)</f>
        <v>4</v>
      </c>
      <c r="E3340" s="25">
        <f t="shared" si="52"/>
        <v>12</v>
      </c>
      <c r="F3340" t="str">
        <f>IF(OR(dirty_cafe_sales!$F3340="UNKNOWN",dirty_cafe_sales!$F3340="ERROR",dirty_cafe_sales!$F3340=""),"Unknown",dirty_cafe_sales!$F3340)</f>
        <v>Unknown</v>
      </c>
      <c r="G3340" t="str">
        <f>IF(OR(dirty_cafe_sales!$G3340="UNKNOWN",dirty_cafe_sales!$G3340="ERROR",dirty_cafe_sales!$G3340=""),"Unknown",dirty_cafe_sales!$G3340)</f>
        <v>Unknown</v>
      </c>
      <c r="H3340" s="2" t="d">
        <v>2023-07-26</v>
      </c>
    </row>
    <row r="3341" spans="1:8" x14ac:dyDescent="0.2">
      <c r="A3341" s="16" t="s">
        <v>3362</v>
      </c>
      <c r="B3341" s="16" t="str">
        <f>IF(OR(dirty_cafe_sales!$B3341="UNKNOWN",dirty_cafe_sales!$B3341="",dirty_cafe_sales!$B3341="ERROR"),"Unknown_Item",dirty_cafe_sales!$B3341)</f>
        <v>Sandwich</v>
      </c>
      <c r="C3341" s="23">
        <f>IF(ISNUMBER(dirty_cafe_sales!$C3341),dirty_cafe_sales!$C3341,3)</f>
        <v>4</v>
      </c>
      <c r="D3341" s="19">
        <f>VLOOKUP($B3341,Price_Per_Item!$A$3:$B$11,2,FALSE)</f>
        <v>4</v>
      </c>
      <c r="E3341" s="25">
        <f t="shared" si="52"/>
        <v>16</v>
      </c>
      <c r="F3341" t="str">
        <f>IF(OR(dirty_cafe_sales!$F3341="UNKNOWN",dirty_cafe_sales!$F3341="ERROR",dirty_cafe_sales!$F3341=""),"Unknown",dirty_cafe_sales!$F3341)</f>
        <v>Cash</v>
      </c>
      <c r="G3341" t="str">
        <f>IF(OR(dirty_cafe_sales!$G3341="UNKNOWN",dirty_cafe_sales!$G3341="ERROR",dirty_cafe_sales!$G3341=""),"Unknown",dirty_cafe_sales!$G3341)</f>
        <v>Unknown</v>
      </c>
      <c r="H3341" s="2" t="d">
        <v>2023-10-18</v>
      </c>
    </row>
    <row r="3342" spans="1:8" x14ac:dyDescent="0.2">
      <c r="A3342" s="16" t="s">
        <v>3363</v>
      </c>
      <c r="B3342" s="16" t="str">
        <f>IF(OR(dirty_cafe_sales!$B3342="UNKNOWN",dirty_cafe_sales!$B3342="",dirty_cafe_sales!$B3342="ERROR"),"Unknown_Item",dirty_cafe_sales!$B3342)</f>
        <v>Coffee</v>
      </c>
      <c r="C3342" s="23">
        <f>IF(ISNUMBER(dirty_cafe_sales!$C3342),dirty_cafe_sales!$C3342,3)</f>
        <v>1</v>
      </c>
      <c r="D3342" s="19">
        <f>VLOOKUP($B3342,Price_Per_Item!$A$3:$B$11,2,FALSE)</f>
        <v>2</v>
      </c>
      <c r="E3342" s="25">
        <f t="shared" si="52"/>
        <v>2</v>
      </c>
      <c r="F3342" t="str">
        <f>IF(OR(dirty_cafe_sales!$F3342="UNKNOWN",dirty_cafe_sales!$F3342="ERROR",dirty_cafe_sales!$F3342=""),"Unknown",dirty_cafe_sales!$F3342)</f>
        <v>Digital Wallet</v>
      </c>
      <c r="G3342" t="str">
        <f>IF(OR(dirty_cafe_sales!$G3342="UNKNOWN",dirty_cafe_sales!$G3342="ERROR",dirty_cafe_sales!$G3342=""),"Unknown",dirty_cafe_sales!$G3342)</f>
        <v>Unknown</v>
      </c>
      <c r="H3342" s="2" t="d">
        <v>2023-04-16</v>
      </c>
    </row>
    <row r="3343" spans="1:8" x14ac:dyDescent="0.2">
      <c r="A3343" s="16" t="s">
        <v>3364</v>
      </c>
      <c r="B3343" s="16" t="str">
        <f>IF(OR(dirty_cafe_sales!$B3343="UNKNOWN",dirty_cafe_sales!$B3343="",dirty_cafe_sales!$B3343="ERROR"),"Unknown_Item",dirty_cafe_sales!$B3343)</f>
        <v>Cake</v>
      </c>
      <c r="C3343" s="23">
        <f>IF(ISNUMBER(dirty_cafe_sales!$C3343),dirty_cafe_sales!$C3343,3)</f>
        <v>2</v>
      </c>
      <c r="D3343" s="19">
        <f>VLOOKUP($B3343,Price_Per_Item!$A$3:$B$11,2,FALSE)</f>
        <v>3</v>
      </c>
      <c r="E3343" s="25">
        <f t="shared" si="52"/>
        <v>6</v>
      </c>
      <c r="F3343" t="str">
        <f>IF(OR(dirty_cafe_sales!$F3343="UNKNOWN",dirty_cafe_sales!$F3343="ERROR",dirty_cafe_sales!$F3343=""),"Unknown",dirty_cafe_sales!$F3343)</f>
        <v>Cash</v>
      </c>
      <c r="G3343" t="str">
        <f>IF(OR(dirty_cafe_sales!$G3343="UNKNOWN",dirty_cafe_sales!$G3343="ERROR",dirty_cafe_sales!$G3343=""),"Unknown",dirty_cafe_sales!$G3343)</f>
        <v>Unknown</v>
      </c>
      <c r="H3343" s="2" t="d">
        <v>2023-12-28</v>
      </c>
    </row>
    <row r="3344" spans="1:8" x14ac:dyDescent="0.2">
      <c r="A3344" s="16" t="s">
        <v>3365</v>
      </c>
      <c r="B3344" s="16" t="str">
        <f>IF(OR(dirty_cafe_sales!$B3344="UNKNOWN",dirty_cafe_sales!$B3344="",dirty_cafe_sales!$B3344="ERROR"),"Unknown_Item",dirty_cafe_sales!$B3344)</f>
        <v>Tea</v>
      </c>
      <c r="C3344" s="23">
        <f>IF(ISNUMBER(dirty_cafe_sales!$C3344),dirty_cafe_sales!$C3344,3)</f>
        <v>4</v>
      </c>
      <c r="D3344" s="19">
        <f>VLOOKUP($B3344,Price_Per_Item!$A$3:$B$11,2,FALSE)</f>
        <v>1.5</v>
      </c>
      <c r="E3344" s="25">
        <f t="shared" si="52"/>
        <v>6</v>
      </c>
      <c r="F3344" t="str">
        <f>IF(OR(dirty_cafe_sales!$F3344="UNKNOWN",dirty_cafe_sales!$F3344="ERROR",dirty_cafe_sales!$F3344=""),"Unknown",dirty_cafe_sales!$F3344)</f>
        <v>Credit Card</v>
      </c>
      <c r="G3344" t="str">
        <f>IF(OR(dirty_cafe_sales!$G3344="UNKNOWN",dirty_cafe_sales!$G3344="ERROR",dirty_cafe_sales!$G3344=""),"Unknown",dirty_cafe_sales!$G3344)</f>
        <v>In-store</v>
      </c>
      <c r="H3344" s="2" t="d">
        <v>2023-02-15</v>
      </c>
    </row>
    <row r="3345" spans="1:8" x14ac:dyDescent="0.2">
      <c r="A3345" s="16" t="s">
        <v>3366</v>
      </c>
      <c r="B3345" s="16" t="str">
        <f>IF(OR(dirty_cafe_sales!$B3345="UNKNOWN",dirty_cafe_sales!$B3345="",dirty_cafe_sales!$B3345="ERROR"),"Unknown_Item",dirty_cafe_sales!$B3345)</f>
        <v>Unknown_Item</v>
      </c>
      <c r="C3345" s="23">
        <f>IF(ISNUMBER(dirty_cafe_sales!$C3345),dirty_cafe_sales!$C3345,3)</f>
        <v>2</v>
      </c>
      <c r="D3345" s="19">
        <f>VLOOKUP($B3345,Price_Per_Item!$A$3:$B$11,2,FALSE)</f>
        <v>2.9375</v>
      </c>
      <c r="E3345" s="25">
        <f t="shared" si="52"/>
        <v>5.875</v>
      </c>
      <c r="F3345" t="str">
        <f>IF(OR(dirty_cafe_sales!$F3345="UNKNOWN",dirty_cafe_sales!$F3345="ERROR",dirty_cafe_sales!$F3345=""),"Unknown",dirty_cafe_sales!$F3345)</f>
        <v>Digital Wallet</v>
      </c>
      <c r="G3345" t="str">
        <f>IF(OR(dirty_cafe_sales!$G3345="UNKNOWN",dirty_cafe_sales!$G3345="ERROR",dirty_cafe_sales!$G3345=""),"Unknown",dirty_cafe_sales!$G3345)</f>
        <v>Takeaway</v>
      </c>
      <c r="H3345" s="2" t="d">
        <v>2023-11-03</v>
      </c>
    </row>
    <row r="3346" spans="1:8" x14ac:dyDescent="0.2">
      <c r="A3346" s="16" t="s">
        <v>3367</v>
      </c>
      <c r="B3346" s="16" t="str">
        <f>IF(OR(dirty_cafe_sales!$B3346="UNKNOWN",dirty_cafe_sales!$B3346="",dirty_cafe_sales!$B3346="ERROR"),"Unknown_Item",dirty_cafe_sales!$B3346)</f>
        <v>Tea</v>
      </c>
      <c r="C3346" s="23">
        <f>IF(ISNUMBER(dirty_cafe_sales!$C3346),dirty_cafe_sales!$C3346,3)</f>
        <v>1</v>
      </c>
      <c r="D3346" s="19">
        <f>VLOOKUP($B3346,Price_Per_Item!$A$3:$B$11,2,FALSE)</f>
        <v>1.5</v>
      </c>
      <c r="E3346" s="25">
        <f t="shared" si="52"/>
        <v>1.5</v>
      </c>
      <c r="F3346" t="str">
        <f>IF(OR(dirty_cafe_sales!$F3346="UNKNOWN",dirty_cafe_sales!$F3346="ERROR",dirty_cafe_sales!$F3346=""),"Unknown",dirty_cafe_sales!$F3346)</f>
        <v>Cash</v>
      </c>
      <c r="G3346" t="str">
        <f>IF(OR(dirty_cafe_sales!$G3346="UNKNOWN",dirty_cafe_sales!$G3346="ERROR",dirty_cafe_sales!$G3346=""),"Unknown",dirty_cafe_sales!$G3346)</f>
        <v>Takeaway</v>
      </c>
      <c r="H3346" s="2" t="d">
        <v>2023-03-20</v>
      </c>
    </row>
    <row r="3347" spans="1:8" x14ac:dyDescent="0.2">
      <c r="A3347" s="16" t="s">
        <v>3368</v>
      </c>
      <c r="B3347" s="16" t="str">
        <f>IF(OR(dirty_cafe_sales!$B3347="UNKNOWN",dirty_cafe_sales!$B3347="",dirty_cafe_sales!$B3347="ERROR"),"Unknown_Item",dirty_cafe_sales!$B3347)</f>
        <v>Smoothie</v>
      </c>
      <c r="C3347" s="23">
        <f>IF(ISNUMBER(dirty_cafe_sales!$C3347),dirty_cafe_sales!$C3347,3)</f>
        <v>5</v>
      </c>
      <c r="D3347" s="19">
        <f>VLOOKUP($B3347,Price_Per_Item!$A$3:$B$11,2,FALSE)</f>
        <v>4</v>
      </c>
      <c r="E3347" s="25">
        <f t="shared" si="52"/>
        <v>20</v>
      </c>
      <c r="F3347" t="str">
        <f>IF(OR(dirty_cafe_sales!$F3347="UNKNOWN",dirty_cafe_sales!$F3347="ERROR",dirty_cafe_sales!$F3347=""),"Unknown",dirty_cafe_sales!$F3347)</f>
        <v>Credit Card</v>
      </c>
      <c r="G3347" t="str">
        <f>IF(OR(dirty_cafe_sales!$G3347="UNKNOWN",dirty_cafe_sales!$G3347="ERROR",dirty_cafe_sales!$G3347=""),"Unknown",dirty_cafe_sales!$G3347)</f>
        <v>Unknown</v>
      </c>
      <c r="H3347" s="2" t="d">
        <v>2023-08-05</v>
      </c>
    </row>
    <row r="3348" spans="1:8" x14ac:dyDescent="0.2">
      <c r="A3348" s="16" t="s">
        <v>3369</v>
      </c>
      <c r="B3348" s="16" t="str">
        <f>IF(OR(dirty_cafe_sales!$B3348="UNKNOWN",dirty_cafe_sales!$B3348="",dirty_cafe_sales!$B3348="ERROR"),"Unknown_Item",dirty_cafe_sales!$B3348)</f>
        <v>Smoothie</v>
      </c>
      <c r="C3348" s="23">
        <f>IF(ISNUMBER(dirty_cafe_sales!$C3348),dirty_cafe_sales!$C3348,3)</f>
        <v>5</v>
      </c>
      <c r="D3348" s="19">
        <f>VLOOKUP($B3348,Price_Per_Item!$A$3:$B$11,2,FALSE)</f>
        <v>4</v>
      </c>
      <c r="E3348" s="25">
        <f t="shared" si="52"/>
        <v>20</v>
      </c>
      <c r="F3348" t="str">
        <f>IF(OR(dirty_cafe_sales!$F3348="UNKNOWN",dirty_cafe_sales!$F3348="ERROR",dirty_cafe_sales!$F3348=""),"Unknown",dirty_cafe_sales!$F3348)</f>
        <v>Digital Wallet</v>
      </c>
      <c r="G3348" t="str">
        <f>IF(OR(dirty_cafe_sales!$G3348="UNKNOWN",dirty_cafe_sales!$G3348="ERROR",dirty_cafe_sales!$G3348=""),"Unknown",dirty_cafe_sales!$G3348)</f>
        <v>Takeaway</v>
      </c>
      <c r="H3348" s="2" t="d">
        <v>2023-04-17</v>
      </c>
    </row>
    <row r="3349" spans="1:8" x14ac:dyDescent="0.2">
      <c r="A3349" s="16" t="s">
        <v>3370</v>
      </c>
      <c r="B3349" s="16" t="str">
        <f>IF(OR(dirty_cafe_sales!$B3349="UNKNOWN",dirty_cafe_sales!$B3349="",dirty_cafe_sales!$B3349="ERROR"),"Unknown_Item",dirty_cafe_sales!$B3349)</f>
        <v>Smoothie</v>
      </c>
      <c r="C3349" s="23">
        <f>IF(ISNUMBER(dirty_cafe_sales!$C3349),dirty_cafe_sales!$C3349,3)</f>
        <v>3</v>
      </c>
      <c r="D3349" s="19">
        <f>VLOOKUP($B3349,Price_Per_Item!$A$3:$B$11,2,FALSE)</f>
        <v>4</v>
      </c>
      <c r="E3349" s="25">
        <f t="shared" si="52"/>
        <v>12</v>
      </c>
      <c r="F3349" t="str">
        <f>IF(OR(dirty_cafe_sales!$F3349="UNKNOWN",dirty_cafe_sales!$F3349="ERROR",dirty_cafe_sales!$F3349=""),"Unknown",dirty_cafe_sales!$F3349)</f>
        <v>Digital Wallet</v>
      </c>
      <c r="G3349" t="str">
        <f>IF(OR(dirty_cafe_sales!$G3349="UNKNOWN",dirty_cafe_sales!$G3349="ERROR",dirty_cafe_sales!$G3349=""),"Unknown",dirty_cafe_sales!$G3349)</f>
        <v>Unknown</v>
      </c>
      <c r="H3349" s="2" t="d">
        <v>2023-05-01</v>
      </c>
    </row>
    <row r="3350" spans="1:8" x14ac:dyDescent="0.2">
      <c r="A3350" s="16" t="s">
        <v>3371</v>
      </c>
      <c r="B3350" s="16" t="str">
        <f>IF(OR(dirty_cafe_sales!$B3350="UNKNOWN",dirty_cafe_sales!$B3350="",dirty_cafe_sales!$B3350="ERROR"),"Unknown_Item",dirty_cafe_sales!$B3350)</f>
        <v>Juice</v>
      </c>
      <c r="C3350" s="23">
        <f>IF(ISNUMBER(dirty_cafe_sales!$C3350),dirty_cafe_sales!$C3350,3)</f>
        <v>4</v>
      </c>
      <c r="D3350" s="19">
        <f>VLOOKUP($B3350,Price_Per_Item!$A$3:$B$11,2,FALSE)</f>
        <v>3</v>
      </c>
      <c r="E3350" s="25">
        <f t="shared" si="52"/>
        <v>12</v>
      </c>
      <c r="F3350" t="str">
        <f>IF(OR(dirty_cafe_sales!$F3350="UNKNOWN",dirty_cafe_sales!$F3350="ERROR",dirty_cafe_sales!$F3350=""),"Unknown",dirty_cafe_sales!$F3350)</f>
        <v>Digital Wallet</v>
      </c>
      <c r="G3350" t="str">
        <f>IF(OR(dirty_cafe_sales!$G3350="UNKNOWN",dirty_cafe_sales!$G3350="ERROR",dirty_cafe_sales!$G3350=""),"Unknown",dirty_cafe_sales!$G3350)</f>
        <v>Takeaway</v>
      </c>
      <c r="H3350" s="2" t="d">
        <v>2023-04-14</v>
      </c>
    </row>
    <row r="3351" spans="1:8" x14ac:dyDescent="0.2">
      <c r="A3351" s="16" t="s">
        <v>3372</v>
      </c>
      <c r="B3351" s="16" t="str">
        <f>IF(OR(dirty_cafe_sales!$B3351="UNKNOWN",dirty_cafe_sales!$B3351="",dirty_cafe_sales!$B3351="ERROR"),"Unknown_Item",dirty_cafe_sales!$B3351)</f>
        <v>Tea</v>
      </c>
      <c r="C3351" s="23">
        <f>IF(ISNUMBER(dirty_cafe_sales!$C3351),dirty_cafe_sales!$C3351,3)</f>
        <v>3</v>
      </c>
      <c r="D3351" s="19">
        <f>VLOOKUP($B3351,Price_Per_Item!$A$3:$B$11,2,FALSE)</f>
        <v>1.5</v>
      </c>
      <c r="E3351" s="25">
        <f t="shared" si="52"/>
        <v>4.5</v>
      </c>
      <c r="F3351" t="str">
        <f>IF(OR(dirty_cafe_sales!$F3351="UNKNOWN",dirty_cafe_sales!$F3351="ERROR",dirty_cafe_sales!$F3351=""),"Unknown",dirty_cafe_sales!$F3351)</f>
        <v>Cash</v>
      </c>
      <c r="G3351" t="str">
        <f>IF(OR(dirty_cafe_sales!$G3351="UNKNOWN",dirty_cafe_sales!$G3351="ERROR",dirty_cafe_sales!$G3351=""),"Unknown",dirty_cafe_sales!$G3351)</f>
        <v>Unknown</v>
      </c>
      <c r="H3351" s="2" t="d">
        <v>2023-10-11</v>
      </c>
    </row>
    <row r="3352" spans="1:8" x14ac:dyDescent="0.2">
      <c r="A3352" s="16" t="s">
        <v>3373</v>
      </c>
      <c r="B3352" s="16" t="str">
        <f>IF(OR(dirty_cafe_sales!$B3352="UNKNOWN",dirty_cafe_sales!$B3352="",dirty_cafe_sales!$B3352="ERROR"),"Unknown_Item",dirty_cafe_sales!$B3352)</f>
        <v>Cookie</v>
      </c>
      <c r="C3352" s="23">
        <f>IF(ISNUMBER(dirty_cafe_sales!$C3352),dirty_cafe_sales!$C3352,3)</f>
        <v>3</v>
      </c>
      <c r="D3352" s="19">
        <f>VLOOKUP($B3352,Price_Per_Item!$A$3:$B$11,2,FALSE)</f>
        <v>1</v>
      </c>
      <c r="E3352" s="25">
        <f t="shared" si="52"/>
        <v>3</v>
      </c>
      <c r="F3352" t="str">
        <f>IF(OR(dirty_cafe_sales!$F3352="UNKNOWN",dirty_cafe_sales!$F3352="ERROR",dirty_cafe_sales!$F3352=""),"Unknown",dirty_cafe_sales!$F3352)</f>
        <v>Unknown</v>
      </c>
      <c r="G3352" t="str">
        <f>IF(OR(dirty_cafe_sales!$G3352="UNKNOWN",dirty_cafe_sales!$G3352="ERROR",dirty_cafe_sales!$G3352=""),"Unknown",dirty_cafe_sales!$G3352)</f>
        <v>Unknown</v>
      </c>
      <c r="H3352" s="2" t="d">
        <v>2023-09-21</v>
      </c>
    </row>
    <row r="3353" spans="1:8" x14ac:dyDescent="0.2">
      <c r="A3353" s="16" t="s">
        <v>3374</v>
      </c>
      <c r="B3353" s="16" t="str">
        <f>IF(OR(dirty_cafe_sales!$B3353="UNKNOWN",dirty_cafe_sales!$B3353="",dirty_cafe_sales!$B3353="ERROR"),"Unknown_Item",dirty_cafe_sales!$B3353)</f>
        <v>Smoothie</v>
      </c>
      <c r="C3353" s="23">
        <f>IF(ISNUMBER(dirty_cafe_sales!$C3353),dirty_cafe_sales!$C3353,3)</f>
        <v>3</v>
      </c>
      <c r="D3353" s="19">
        <f>VLOOKUP($B3353,Price_Per_Item!$A$3:$B$11,2,FALSE)</f>
        <v>4</v>
      </c>
      <c r="E3353" s="25">
        <f t="shared" si="52"/>
        <v>12</v>
      </c>
      <c r="F3353" t="str">
        <f>IF(OR(dirty_cafe_sales!$F3353="UNKNOWN",dirty_cafe_sales!$F3353="ERROR",dirty_cafe_sales!$F3353=""),"Unknown",dirty_cafe_sales!$F3353)</f>
        <v>Unknown</v>
      </c>
      <c r="G3353" t="str">
        <f>IF(OR(dirty_cafe_sales!$G3353="UNKNOWN",dirty_cafe_sales!$G3353="ERROR",dirty_cafe_sales!$G3353=""),"Unknown",dirty_cafe_sales!$G3353)</f>
        <v>In-store</v>
      </c>
      <c r="H3353" s="2" t="d">
        <v>2023-05-09</v>
      </c>
    </row>
    <row r="3354" spans="1:8" x14ac:dyDescent="0.2">
      <c r="A3354" s="16" t="s">
        <v>3375</v>
      </c>
      <c r="B3354" s="16" t="str">
        <f>IF(OR(dirty_cafe_sales!$B3354="UNKNOWN",dirty_cafe_sales!$B3354="",dirty_cafe_sales!$B3354="ERROR"),"Unknown_Item",dirty_cafe_sales!$B3354)</f>
        <v>Salad</v>
      </c>
      <c r="C3354" s="23">
        <f>IF(ISNUMBER(dirty_cafe_sales!$C3354),dirty_cafe_sales!$C3354,3)</f>
        <v>5</v>
      </c>
      <c r="D3354" s="19">
        <f>VLOOKUP($B3354,Price_Per_Item!$A$3:$B$11,2,FALSE)</f>
        <v>5</v>
      </c>
      <c r="E3354" s="25">
        <f t="shared" si="52"/>
        <v>25</v>
      </c>
      <c r="F3354" t="str">
        <f>IF(OR(dirty_cafe_sales!$F3354="UNKNOWN",dirty_cafe_sales!$F3354="ERROR",dirty_cafe_sales!$F3354=""),"Unknown",dirty_cafe_sales!$F3354)</f>
        <v>Unknown</v>
      </c>
      <c r="G3354" t="str">
        <f>IF(OR(dirty_cafe_sales!$G3354="UNKNOWN",dirty_cafe_sales!$G3354="ERROR",dirty_cafe_sales!$G3354=""),"Unknown",dirty_cafe_sales!$G3354)</f>
        <v>Takeaway</v>
      </c>
      <c r="H3354" s="2" t="d">
        <v>2023-01-30</v>
      </c>
    </row>
    <row r="3355" spans="1:8" x14ac:dyDescent="0.2">
      <c r="A3355" s="16" t="s">
        <v>3376</v>
      </c>
      <c r="B3355" s="16" t="str">
        <f>IF(OR(dirty_cafe_sales!$B3355="UNKNOWN",dirty_cafe_sales!$B3355="",dirty_cafe_sales!$B3355="ERROR"),"Unknown_Item",dirty_cafe_sales!$B3355)</f>
        <v>Unknown_Item</v>
      </c>
      <c r="C3355" s="23">
        <f>IF(ISNUMBER(dirty_cafe_sales!$C3355),dirty_cafe_sales!$C3355,3)</f>
        <v>5</v>
      </c>
      <c r="D3355" s="19">
        <f>VLOOKUP($B3355,Price_Per_Item!$A$3:$B$11,2,FALSE)</f>
        <v>2.9375</v>
      </c>
      <c r="E3355" s="25">
        <f t="shared" si="52"/>
        <v>14.6875</v>
      </c>
      <c r="F3355" t="str">
        <f>IF(OR(dirty_cafe_sales!$F3355="UNKNOWN",dirty_cafe_sales!$F3355="ERROR",dirty_cafe_sales!$F3355=""),"Unknown",dirty_cafe_sales!$F3355)</f>
        <v>Digital Wallet</v>
      </c>
      <c r="G3355" t="str">
        <f>IF(OR(dirty_cafe_sales!$G3355="UNKNOWN",dirty_cafe_sales!$G3355="ERROR",dirty_cafe_sales!$G3355=""),"Unknown",dirty_cafe_sales!$G3355)</f>
        <v>Unknown</v>
      </c>
      <c r="H3355" s="2" t="d">
        <v>2023-04-16</v>
      </c>
    </row>
    <row r="3356" spans="1:8" x14ac:dyDescent="0.2">
      <c r="A3356" s="16" t="s">
        <v>3377</v>
      </c>
      <c r="B3356" s="16" t="str">
        <f>IF(OR(dirty_cafe_sales!$B3356="UNKNOWN",dirty_cafe_sales!$B3356="",dirty_cafe_sales!$B3356="ERROR"),"Unknown_Item",dirty_cafe_sales!$B3356)</f>
        <v>Tea</v>
      </c>
      <c r="C3356" s="23">
        <f>IF(ISNUMBER(dirty_cafe_sales!$C3356),dirty_cafe_sales!$C3356,3)</f>
        <v>4</v>
      </c>
      <c r="D3356" s="19">
        <f>VLOOKUP($B3356,Price_Per_Item!$A$3:$B$11,2,FALSE)</f>
        <v>1.5</v>
      </c>
      <c r="E3356" s="25">
        <f t="shared" si="52"/>
        <v>6</v>
      </c>
      <c r="F3356" t="str">
        <f>IF(OR(dirty_cafe_sales!$F3356="UNKNOWN",dirty_cafe_sales!$F3356="ERROR",dirty_cafe_sales!$F3356=""),"Unknown",dirty_cafe_sales!$F3356)</f>
        <v>Cash</v>
      </c>
      <c r="G3356" t="str">
        <f>IF(OR(dirty_cafe_sales!$G3356="UNKNOWN",dirty_cafe_sales!$G3356="ERROR",dirty_cafe_sales!$G3356=""),"Unknown",dirty_cafe_sales!$G3356)</f>
        <v>Unknown</v>
      </c>
      <c r="H3356" s="2" t="d">
        <v>2023-10-29</v>
      </c>
    </row>
    <row r="3357" spans="1:8" x14ac:dyDescent="0.2">
      <c r="A3357" s="16" t="s">
        <v>3378</v>
      </c>
      <c r="B3357" s="16" t="str">
        <f>IF(OR(dirty_cafe_sales!$B3357="UNKNOWN",dirty_cafe_sales!$B3357="",dirty_cafe_sales!$B3357="ERROR"),"Unknown_Item",dirty_cafe_sales!$B3357)</f>
        <v>Unknown_Item</v>
      </c>
      <c r="C3357" s="23">
        <f>IF(ISNUMBER(dirty_cafe_sales!$C3357),dirty_cafe_sales!$C3357,3)</f>
        <v>3</v>
      </c>
      <c r="D3357" s="19">
        <f>VLOOKUP($B3357,Price_Per_Item!$A$3:$B$11,2,FALSE)</f>
        <v>2.9375</v>
      </c>
      <c r="E3357" s="25">
        <f t="shared" si="52"/>
        <v>8.8125</v>
      </c>
      <c r="F3357" t="str">
        <f>IF(OR(dirty_cafe_sales!$F3357="UNKNOWN",dirty_cafe_sales!$F3357="ERROR",dirty_cafe_sales!$F3357=""),"Unknown",dirty_cafe_sales!$F3357)</f>
        <v>Cash</v>
      </c>
      <c r="G3357" t="str">
        <f>IF(OR(dirty_cafe_sales!$G3357="UNKNOWN",dirty_cafe_sales!$G3357="ERROR",dirty_cafe_sales!$G3357=""),"Unknown",dirty_cafe_sales!$G3357)</f>
        <v>In-store</v>
      </c>
      <c r="H3357" s="2" t="d">
        <v>2023-09-21</v>
      </c>
    </row>
    <row r="3358" spans="1:8" x14ac:dyDescent="0.2">
      <c r="A3358" s="16" t="s">
        <v>3379</v>
      </c>
      <c r="B3358" s="16" t="str">
        <f>IF(OR(dirty_cafe_sales!$B3358="UNKNOWN",dirty_cafe_sales!$B3358="",dirty_cafe_sales!$B3358="ERROR"),"Unknown_Item",dirty_cafe_sales!$B3358)</f>
        <v>Salad</v>
      </c>
      <c r="C3358" s="23">
        <f>IF(ISNUMBER(dirty_cafe_sales!$C3358),dirty_cafe_sales!$C3358,3)</f>
        <v>4</v>
      </c>
      <c r="D3358" s="19">
        <f>VLOOKUP($B3358,Price_Per_Item!$A$3:$B$11,2,FALSE)</f>
        <v>5</v>
      </c>
      <c r="E3358" s="25">
        <f t="shared" si="52"/>
        <v>20</v>
      </c>
      <c r="F3358" t="str">
        <f>IF(OR(dirty_cafe_sales!$F3358="UNKNOWN",dirty_cafe_sales!$F3358="ERROR",dirty_cafe_sales!$F3358=""),"Unknown",dirty_cafe_sales!$F3358)</f>
        <v>Cash</v>
      </c>
      <c r="G3358" t="str">
        <f>IF(OR(dirty_cafe_sales!$G3358="UNKNOWN",dirty_cafe_sales!$G3358="ERROR",dirty_cafe_sales!$G3358=""),"Unknown",dirty_cafe_sales!$G3358)</f>
        <v>Unknown</v>
      </c>
      <c r="H3358" s="2" t="d">
        <v>2023-08-08</v>
      </c>
    </row>
    <row r="3359" spans="1:8" x14ac:dyDescent="0.2">
      <c r="A3359" s="16" t="s">
        <v>3380</v>
      </c>
      <c r="B3359" s="16" t="str">
        <f>IF(OR(dirty_cafe_sales!$B3359="UNKNOWN",dirty_cafe_sales!$B3359="",dirty_cafe_sales!$B3359="ERROR"),"Unknown_Item",dirty_cafe_sales!$B3359)</f>
        <v>Tea</v>
      </c>
      <c r="C3359" s="23">
        <f>IF(ISNUMBER(dirty_cafe_sales!$C3359),dirty_cafe_sales!$C3359,3)</f>
        <v>3</v>
      </c>
      <c r="D3359" s="19">
        <f>VLOOKUP($B3359,Price_Per_Item!$A$3:$B$11,2,FALSE)</f>
        <v>1.5</v>
      </c>
      <c r="E3359" s="25">
        <f t="shared" si="52"/>
        <v>4.5</v>
      </c>
      <c r="F3359" t="str">
        <f>IF(OR(dirty_cafe_sales!$F3359="UNKNOWN",dirty_cafe_sales!$F3359="ERROR",dirty_cafe_sales!$F3359=""),"Unknown",dirty_cafe_sales!$F3359)</f>
        <v>Digital Wallet</v>
      </c>
      <c r="G3359" t="str">
        <f>IF(OR(dirty_cafe_sales!$G3359="UNKNOWN",dirty_cafe_sales!$G3359="ERROR",dirty_cafe_sales!$G3359=""),"Unknown",dirty_cafe_sales!$G3359)</f>
        <v>Unknown</v>
      </c>
      <c r="H3359" s="2" t="d">
        <v>2023-02-17</v>
      </c>
    </row>
    <row r="3360" spans="1:8" x14ac:dyDescent="0.2">
      <c r="A3360" s="16" t="s">
        <v>3381</v>
      </c>
      <c r="B3360" s="16" t="str">
        <f>IF(OR(dirty_cafe_sales!$B3360="UNKNOWN",dirty_cafe_sales!$B3360="",dirty_cafe_sales!$B3360="ERROR"),"Unknown_Item",dirty_cafe_sales!$B3360)</f>
        <v>Cookie</v>
      </c>
      <c r="C3360" s="23">
        <f>IF(ISNUMBER(dirty_cafe_sales!$C3360),dirty_cafe_sales!$C3360,3)</f>
        <v>5</v>
      </c>
      <c r="D3360" s="19">
        <f>VLOOKUP($B3360,Price_Per_Item!$A$3:$B$11,2,FALSE)</f>
        <v>1</v>
      </c>
      <c r="E3360" s="25">
        <f t="shared" si="52"/>
        <v>5</v>
      </c>
      <c r="F3360" t="str">
        <f>IF(OR(dirty_cafe_sales!$F3360="UNKNOWN",dirty_cafe_sales!$F3360="ERROR",dirty_cafe_sales!$F3360=""),"Unknown",dirty_cafe_sales!$F3360)</f>
        <v>Cash</v>
      </c>
      <c r="G3360" t="str">
        <f>IF(OR(dirty_cafe_sales!$G3360="UNKNOWN",dirty_cafe_sales!$G3360="ERROR",dirty_cafe_sales!$G3360=""),"Unknown",dirty_cafe_sales!$G3360)</f>
        <v>Unknown</v>
      </c>
      <c r="H3360" s="2" t="d">
        <v>2023-06-04</v>
      </c>
    </row>
    <row r="3361" spans="1:8" x14ac:dyDescent="0.2">
      <c r="A3361" s="16" t="s">
        <v>3382</v>
      </c>
      <c r="B3361" s="16" t="str">
        <f>IF(OR(dirty_cafe_sales!$B3361="UNKNOWN",dirty_cafe_sales!$B3361="",dirty_cafe_sales!$B3361="ERROR"),"Unknown_Item",dirty_cafe_sales!$B3361)</f>
        <v>Salad</v>
      </c>
      <c r="C3361" s="23">
        <f>IF(ISNUMBER(dirty_cafe_sales!$C3361),dirty_cafe_sales!$C3361,3)</f>
        <v>2</v>
      </c>
      <c r="D3361" s="19">
        <f>VLOOKUP($B3361,Price_Per_Item!$A$3:$B$11,2,FALSE)</f>
        <v>5</v>
      </c>
      <c r="E3361" s="25">
        <f t="shared" si="52"/>
        <v>10</v>
      </c>
      <c r="F3361" t="str">
        <f>IF(OR(dirty_cafe_sales!$F3361="UNKNOWN",dirty_cafe_sales!$F3361="ERROR",dirty_cafe_sales!$F3361=""),"Unknown",dirty_cafe_sales!$F3361)</f>
        <v>Credit Card</v>
      </c>
      <c r="G3361" t="str">
        <f>IF(OR(dirty_cafe_sales!$G3361="UNKNOWN",dirty_cafe_sales!$G3361="ERROR",dirty_cafe_sales!$G3361=""),"Unknown",dirty_cafe_sales!$G3361)</f>
        <v>In-store</v>
      </c>
      <c r="H3361" s="2" t="d">
        <v>2023-09-06</v>
      </c>
    </row>
    <row r="3362" spans="1:8" x14ac:dyDescent="0.2">
      <c r="A3362" s="16" t="s">
        <v>3383</v>
      </c>
      <c r="B3362" s="16" t="str">
        <f>IF(OR(dirty_cafe_sales!$B3362="UNKNOWN",dirty_cafe_sales!$B3362="",dirty_cafe_sales!$B3362="ERROR"),"Unknown_Item",dirty_cafe_sales!$B3362)</f>
        <v>Salad</v>
      </c>
      <c r="C3362" s="23">
        <f>IF(ISNUMBER(dirty_cafe_sales!$C3362),dirty_cafe_sales!$C3362,3)</f>
        <v>3</v>
      </c>
      <c r="D3362" s="19">
        <f>VLOOKUP($B3362,Price_Per_Item!$A$3:$B$11,2,FALSE)</f>
        <v>5</v>
      </c>
      <c r="E3362" s="25">
        <f t="shared" si="52"/>
        <v>15</v>
      </c>
      <c r="F3362" t="str">
        <f>IF(OR(dirty_cafe_sales!$F3362="UNKNOWN",dirty_cafe_sales!$F3362="ERROR",dirty_cafe_sales!$F3362=""),"Unknown",dirty_cafe_sales!$F3362)</f>
        <v>Credit Card</v>
      </c>
      <c r="G3362" t="str">
        <f>IF(OR(dirty_cafe_sales!$G3362="UNKNOWN",dirty_cafe_sales!$G3362="ERROR",dirty_cafe_sales!$G3362=""),"Unknown",dirty_cafe_sales!$G3362)</f>
        <v>In-store</v>
      </c>
      <c r="H3362" s="2" t="d">
        <v>2023-05-26</v>
      </c>
    </row>
    <row r="3363" spans="1:8" x14ac:dyDescent="0.2">
      <c r="A3363" s="16" t="s">
        <v>3384</v>
      </c>
      <c r="B3363" s="16" t="str">
        <f>IF(OR(dirty_cafe_sales!$B3363="UNKNOWN",dirty_cafe_sales!$B3363="",dirty_cafe_sales!$B3363="ERROR"),"Unknown_Item",dirty_cafe_sales!$B3363)</f>
        <v>Unknown_Item</v>
      </c>
      <c r="C3363" s="23">
        <f>IF(ISNUMBER(dirty_cafe_sales!$C3363),dirty_cafe_sales!$C3363,3)</f>
        <v>3</v>
      </c>
      <c r="D3363" s="19">
        <f>VLOOKUP($B3363,Price_Per_Item!$A$3:$B$11,2,FALSE)</f>
        <v>2.9375</v>
      </c>
      <c r="E3363" s="25">
        <f t="shared" si="52"/>
        <v>8.8125</v>
      </c>
      <c r="F3363" t="str">
        <f>IF(OR(dirty_cafe_sales!$F3363="UNKNOWN",dirty_cafe_sales!$F3363="ERROR",dirty_cafe_sales!$F3363=""),"Unknown",dirty_cafe_sales!$F3363)</f>
        <v>Digital Wallet</v>
      </c>
      <c r="G3363" t="str">
        <f>IF(OR(dirty_cafe_sales!$G3363="UNKNOWN",dirty_cafe_sales!$G3363="ERROR",dirty_cafe_sales!$G3363=""),"Unknown",dirty_cafe_sales!$G3363)</f>
        <v>Unknown</v>
      </c>
      <c r="H3363" s="2" t="d">
        <v>2023-07-04</v>
      </c>
    </row>
    <row r="3364" spans="1:8" x14ac:dyDescent="0.2">
      <c r="A3364" s="16" t="s">
        <v>3385</v>
      </c>
      <c r="B3364" s="16" t="str">
        <f>IF(OR(dirty_cafe_sales!$B3364="UNKNOWN",dirty_cafe_sales!$B3364="",dirty_cafe_sales!$B3364="ERROR"),"Unknown_Item",dirty_cafe_sales!$B3364)</f>
        <v>Cake</v>
      </c>
      <c r="C3364" s="23">
        <f>IF(ISNUMBER(dirty_cafe_sales!$C3364),dirty_cafe_sales!$C3364,3)</f>
        <v>1</v>
      </c>
      <c r="D3364" s="19">
        <f>VLOOKUP($B3364,Price_Per_Item!$A$3:$B$11,2,FALSE)</f>
        <v>3</v>
      </c>
      <c r="E3364" s="25">
        <f t="shared" si="52"/>
        <v>3</v>
      </c>
      <c r="F3364" t="str">
        <f>IF(OR(dirty_cafe_sales!$F3364="UNKNOWN",dirty_cafe_sales!$F3364="ERROR",dirty_cafe_sales!$F3364=""),"Unknown",dirty_cafe_sales!$F3364)</f>
        <v>Credit Card</v>
      </c>
      <c r="G3364" t="str">
        <f>IF(OR(dirty_cafe_sales!$G3364="UNKNOWN",dirty_cafe_sales!$G3364="ERROR",dirty_cafe_sales!$G3364=""),"Unknown",dirty_cafe_sales!$G3364)</f>
        <v>Unknown</v>
      </c>
      <c r="H3364" s="2" t="d">
        <v>2023-03-07</v>
      </c>
    </row>
    <row r="3365" spans="1:8" x14ac:dyDescent="0.2">
      <c r="A3365" s="16" t="s">
        <v>3386</v>
      </c>
      <c r="B3365" s="16" t="str">
        <f>IF(OR(dirty_cafe_sales!$B3365="UNKNOWN",dirty_cafe_sales!$B3365="",dirty_cafe_sales!$B3365="ERROR"),"Unknown_Item",dirty_cafe_sales!$B3365)</f>
        <v>Salad</v>
      </c>
      <c r="C3365" s="23">
        <f>IF(ISNUMBER(dirty_cafe_sales!$C3365),dirty_cafe_sales!$C3365,3)</f>
        <v>2</v>
      </c>
      <c r="D3365" s="19">
        <f>VLOOKUP($B3365,Price_Per_Item!$A$3:$B$11,2,FALSE)</f>
        <v>5</v>
      </c>
      <c r="E3365" s="25">
        <f t="shared" si="52"/>
        <v>10</v>
      </c>
      <c r="F3365" t="str">
        <f>IF(OR(dirty_cafe_sales!$F3365="UNKNOWN",dirty_cafe_sales!$F3365="ERROR",dirty_cafe_sales!$F3365=""),"Unknown",dirty_cafe_sales!$F3365)</f>
        <v>Unknown</v>
      </c>
      <c r="G3365" t="str">
        <f>IF(OR(dirty_cafe_sales!$G3365="UNKNOWN",dirty_cafe_sales!$G3365="ERROR",dirty_cafe_sales!$G3365=""),"Unknown",dirty_cafe_sales!$G3365)</f>
        <v>Takeaway</v>
      </c>
      <c r="H3365" s="2" t="d">
        <v>2023-08-29</v>
      </c>
    </row>
    <row r="3366" spans="1:8" x14ac:dyDescent="0.2">
      <c r="A3366" s="16" t="s">
        <v>3387</v>
      </c>
      <c r="B3366" s="16" t="str">
        <f>IF(OR(dirty_cafe_sales!$B3366="UNKNOWN",dirty_cafe_sales!$B3366="",dirty_cafe_sales!$B3366="ERROR"),"Unknown_Item",dirty_cafe_sales!$B3366)</f>
        <v>Sandwich</v>
      </c>
      <c r="C3366" s="23">
        <f>IF(ISNUMBER(dirty_cafe_sales!$C3366),dirty_cafe_sales!$C3366,3)</f>
        <v>5</v>
      </c>
      <c r="D3366" s="19">
        <f>VLOOKUP($B3366,Price_Per_Item!$A$3:$B$11,2,FALSE)</f>
        <v>4</v>
      </c>
      <c r="E3366" s="25">
        <f t="shared" si="52"/>
        <v>20</v>
      </c>
      <c r="F3366" t="str">
        <f>IF(OR(dirty_cafe_sales!$F3366="UNKNOWN",dirty_cafe_sales!$F3366="ERROR",dirty_cafe_sales!$F3366=""),"Unknown",dirty_cafe_sales!$F3366)</f>
        <v>Cash</v>
      </c>
      <c r="G3366" t="str">
        <f>IF(OR(dirty_cafe_sales!$G3366="UNKNOWN",dirty_cafe_sales!$G3366="ERROR",dirty_cafe_sales!$G3366=""),"Unknown",dirty_cafe_sales!$G3366)</f>
        <v>Takeaway</v>
      </c>
      <c r="H3366" s="2" t="d">
        <v>2023-01-16</v>
      </c>
    </row>
    <row r="3367" spans="1:8" x14ac:dyDescent="0.2">
      <c r="A3367" s="16" t="s">
        <v>3388</v>
      </c>
      <c r="B3367" s="16" t="str">
        <f>IF(OR(dirty_cafe_sales!$B3367="UNKNOWN",dirty_cafe_sales!$B3367="",dirty_cafe_sales!$B3367="ERROR"),"Unknown_Item",dirty_cafe_sales!$B3367)</f>
        <v>Cookie</v>
      </c>
      <c r="C3367" s="23">
        <f>IF(ISNUMBER(dirty_cafe_sales!$C3367),dirty_cafe_sales!$C3367,3)</f>
        <v>4</v>
      </c>
      <c r="D3367" s="19">
        <f>VLOOKUP($B3367,Price_Per_Item!$A$3:$B$11,2,FALSE)</f>
        <v>1</v>
      </c>
      <c r="E3367" s="25">
        <f t="shared" si="52"/>
        <v>4</v>
      </c>
      <c r="F3367" t="str">
        <f>IF(OR(dirty_cafe_sales!$F3367="UNKNOWN",dirty_cafe_sales!$F3367="ERROR",dirty_cafe_sales!$F3367=""),"Unknown",dirty_cafe_sales!$F3367)</f>
        <v>Digital Wallet</v>
      </c>
      <c r="G3367" t="str">
        <f>IF(OR(dirty_cafe_sales!$G3367="UNKNOWN",dirty_cafe_sales!$G3367="ERROR",dirty_cafe_sales!$G3367=""),"Unknown",dirty_cafe_sales!$G3367)</f>
        <v>Takeaway</v>
      </c>
      <c r="H3367" s="2" t="d">
        <v>2023-04-06</v>
      </c>
    </row>
    <row r="3368" spans="1:8" x14ac:dyDescent="0.2">
      <c r="A3368" s="16" t="s">
        <v>3389</v>
      </c>
      <c r="B3368" s="16" t="str">
        <f>IF(OR(dirty_cafe_sales!$B3368="UNKNOWN",dirty_cafe_sales!$B3368="",dirty_cafe_sales!$B3368="ERROR"),"Unknown_Item",dirty_cafe_sales!$B3368)</f>
        <v>Cookie</v>
      </c>
      <c r="C3368" s="23">
        <f>IF(ISNUMBER(dirty_cafe_sales!$C3368),dirty_cafe_sales!$C3368,3)</f>
        <v>2</v>
      </c>
      <c r="D3368" s="19">
        <f>VLOOKUP($B3368,Price_Per_Item!$A$3:$B$11,2,FALSE)</f>
        <v>1</v>
      </c>
      <c r="E3368" s="25">
        <f t="shared" si="52"/>
        <v>2</v>
      </c>
      <c r="F3368" t="str">
        <f>IF(OR(dirty_cafe_sales!$F3368="UNKNOWN",dirty_cafe_sales!$F3368="ERROR",dirty_cafe_sales!$F3368=""),"Unknown",dirty_cafe_sales!$F3368)</f>
        <v>Credit Card</v>
      </c>
      <c r="G3368" t="str">
        <f>IF(OR(dirty_cafe_sales!$G3368="UNKNOWN",dirty_cafe_sales!$G3368="ERROR",dirty_cafe_sales!$G3368=""),"Unknown",dirty_cafe_sales!$G3368)</f>
        <v>Unknown</v>
      </c>
      <c r="H3368" s="2" t="d">
        <v>2023-07-08</v>
      </c>
    </row>
    <row r="3369" spans="1:8" x14ac:dyDescent="0.2">
      <c r="A3369" s="16" t="s">
        <v>3390</v>
      </c>
      <c r="B3369" s="16" t="str">
        <f>IF(OR(dirty_cafe_sales!$B3369="UNKNOWN",dirty_cafe_sales!$B3369="",dirty_cafe_sales!$B3369="ERROR"),"Unknown_Item",dirty_cafe_sales!$B3369)</f>
        <v>Cake</v>
      </c>
      <c r="C3369" s="23">
        <f>IF(ISNUMBER(dirty_cafe_sales!$C3369),dirty_cafe_sales!$C3369,3)</f>
        <v>1</v>
      </c>
      <c r="D3369" s="19">
        <f>VLOOKUP($B3369,Price_Per_Item!$A$3:$B$11,2,FALSE)</f>
        <v>3</v>
      </c>
      <c r="E3369" s="25">
        <f t="shared" si="52"/>
        <v>3</v>
      </c>
      <c r="F3369" t="str">
        <f>IF(OR(dirty_cafe_sales!$F3369="UNKNOWN",dirty_cafe_sales!$F3369="ERROR",dirty_cafe_sales!$F3369=""),"Unknown",dirty_cafe_sales!$F3369)</f>
        <v>Unknown</v>
      </c>
      <c r="G3369" t="str">
        <f>IF(OR(dirty_cafe_sales!$G3369="UNKNOWN",dirty_cafe_sales!$G3369="ERROR",dirty_cafe_sales!$G3369=""),"Unknown",dirty_cafe_sales!$G3369)</f>
        <v>In-store</v>
      </c>
      <c r="H3369" s="2" t="d">
        <v>2023-12-20</v>
      </c>
    </row>
    <row r="3370" spans="1:8" x14ac:dyDescent="0.2">
      <c r="A3370" s="16" t="s">
        <v>3391</v>
      </c>
      <c r="B3370" s="16" t="str">
        <f>IF(OR(dirty_cafe_sales!$B3370="UNKNOWN",dirty_cafe_sales!$B3370="",dirty_cafe_sales!$B3370="ERROR"),"Unknown_Item",dirty_cafe_sales!$B3370)</f>
        <v>Cookie</v>
      </c>
      <c r="C3370" s="23">
        <f>IF(ISNUMBER(dirty_cafe_sales!$C3370),dirty_cafe_sales!$C3370,3)</f>
        <v>3</v>
      </c>
      <c r="D3370" s="19">
        <f>VLOOKUP($B3370,Price_Per_Item!$A$3:$B$11,2,FALSE)</f>
        <v>1</v>
      </c>
      <c r="E3370" s="25">
        <f t="shared" si="52"/>
        <v>3</v>
      </c>
      <c r="F3370" t="str">
        <f>IF(OR(dirty_cafe_sales!$F3370="UNKNOWN",dirty_cafe_sales!$F3370="ERROR",dirty_cafe_sales!$F3370=""),"Unknown",dirty_cafe_sales!$F3370)</f>
        <v>Unknown</v>
      </c>
      <c r="G3370" t="str">
        <f>IF(OR(dirty_cafe_sales!$G3370="UNKNOWN",dirty_cafe_sales!$G3370="ERROR",dirty_cafe_sales!$G3370=""),"Unknown",dirty_cafe_sales!$G3370)</f>
        <v>Unknown</v>
      </c>
      <c r="H3370" s="2" t="d">
        <v>2023-07-01</v>
      </c>
    </row>
    <row r="3371" spans="1:8" x14ac:dyDescent="0.2">
      <c r="A3371" s="16" t="s">
        <v>3392</v>
      </c>
      <c r="B3371" s="16" t="str">
        <f>IF(OR(dirty_cafe_sales!$B3371="UNKNOWN",dirty_cafe_sales!$B3371="",dirty_cafe_sales!$B3371="ERROR"),"Unknown_Item",dirty_cafe_sales!$B3371)</f>
        <v>Salad</v>
      </c>
      <c r="C3371" s="23">
        <f>IF(ISNUMBER(dirty_cafe_sales!$C3371),dirty_cafe_sales!$C3371,3)</f>
        <v>1</v>
      </c>
      <c r="D3371" s="19">
        <f>VLOOKUP($B3371,Price_Per_Item!$A$3:$B$11,2,FALSE)</f>
        <v>5</v>
      </c>
      <c r="E3371" s="25">
        <f t="shared" si="52"/>
        <v>5</v>
      </c>
      <c r="F3371" t="str">
        <f>IF(OR(dirty_cafe_sales!$F3371="UNKNOWN",dirty_cafe_sales!$F3371="ERROR",dirty_cafe_sales!$F3371=""),"Unknown",dirty_cafe_sales!$F3371)</f>
        <v>Unknown</v>
      </c>
      <c r="G3371" t="str">
        <f>IF(OR(dirty_cafe_sales!$G3371="UNKNOWN",dirty_cafe_sales!$G3371="ERROR",dirty_cafe_sales!$G3371=""),"Unknown",dirty_cafe_sales!$G3371)</f>
        <v>Unknown</v>
      </c>
      <c r="H3371" s="2" t="d">
        <v>2023-05-27</v>
      </c>
    </row>
    <row r="3372" spans="1:8" x14ac:dyDescent="0.2">
      <c r="A3372" s="16" t="s">
        <v>3393</v>
      </c>
      <c r="B3372" s="16" t="str">
        <f>IF(OR(dirty_cafe_sales!$B3372="UNKNOWN",dirty_cafe_sales!$B3372="",dirty_cafe_sales!$B3372="ERROR"),"Unknown_Item",dirty_cafe_sales!$B3372)</f>
        <v>Salad</v>
      </c>
      <c r="C3372" s="23">
        <f>IF(ISNUMBER(dirty_cafe_sales!$C3372),dirty_cafe_sales!$C3372,3)</f>
        <v>2</v>
      </c>
      <c r="D3372" s="19">
        <f>VLOOKUP($B3372,Price_Per_Item!$A$3:$B$11,2,FALSE)</f>
        <v>5</v>
      </c>
      <c r="E3372" s="25">
        <f t="shared" si="52"/>
        <v>10</v>
      </c>
      <c r="F3372" t="str">
        <f>IF(OR(dirty_cafe_sales!$F3372="UNKNOWN",dirty_cafe_sales!$F3372="ERROR",dirty_cafe_sales!$F3372=""),"Unknown",dirty_cafe_sales!$F3372)</f>
        <v>Unknown</v>
      </c>
      <c r="G3372" t="str">
        <f>IF(OR(dirty_cafe_sales!$G3372="UNKNOWN",dirty_cafe_sales!$G3372="ERROR",dirty_cafe_sales!$G3372=""),"Unknown",dirty_cafe_sales!$G3372)</f>
        <v>Takeaway</v>
      </c>
      <c r="H3372" s="2" t="d">
        <v>2023-01-28</v>
      </c>
    </row>
    <row r="3373" spans="1:8" x14ac:dyDescent="0.2">
      <c r="A3373" s="16" t="s">
        <v>3394</v>
      </c>
      <c r="B3373" s="16" t="str">
        <f>IF(OR(dirty_cafe_sales!$B3373="UNKNOWN",dirty_cafe_sales!$B3373="",dirty_cafe_sales!$B3373="ERROR"),"Unknown_Item",dirty_cafe_sales!$B3373)</f>
        <v>Salad</v>
      </c>
      <c r="C3373" s="23">
        <f>IF(ISNUMBER(dirty_cafe_sales!$C3373),dirty_cafe_sales!$C3373,3)</f>
        <v>4</v>
      </c>
      <c r="D3373" s="19">
        <f>VLOOKUP($B3373,Price_Per_Item!$A$3:$B$11,2,FALSE)</f>
        <v>5</v>
      </c>
      <c r="E3373" s="25">
        <f t="shared" si="52"/>
        <v>20</v>
      </c>
      <c r="F3373" t="str">
        <f>IF(OR(dirty_cafe_sales!$F3373="UNKNOWN",dirty_cafe_sales!$F3373="ERROR",dirty_cafe_sales!$F3373=""),"Unknown",dirty_cafe_sales!$F3373)</f>
        <v>Digital Wallet</v>
      </c>
      <c r="G3373" t="str">
        <f>IF(OR(dirty_cafe_sales!$G3373="UNKNOWN",dirty_cafe_sales!$G3373="ERROR",dirty_cafe_sales!$G3373=""),"Unknown",dirty_cafe_sales!$G3373)</f>
        <v>Takeaway</v>
      </c>
      <c r="H3373" s="2" t="d">
        <v>2023-05-20</v>
      </c>
    </row>
    <row r="3374" spans="1:8" x14ac:dyDescent="0.2">
      <c r="A3374" s="16" t="s">
        <v>3395</v>
      </c>
      <c r="B3374" s="16" t="str">
        <f>IF(OR(dirty_cafe_sales!$B3374="UNKNOWN",dirty_cafe_sales!$B3374="",dirty_cafe_sales!$B3374="ERROR"),"Unknown_Item",dirty_cafe_sales!$B3374)</f>
        <v>Sandwich</v>
      </c>
      <c r="C3374" s="23">
        <f>IF(ISNUMBER(dirty_cafe_sales!$C3374),dirty_cafe_sales!$C3374,3)</f>
        <v>2</v>
      </c>
      <c r="D3374" s="19">
        <f>VLOOKUP($B3374,Price_Per_Item!$A$3:$B$11,2,FALSE)</f>
        <v>4</v>
      </c>
      <c r="E3374" s="25">
        <f t="shared" si="52"/>
        <v>8</v>
      </c>
      <c r="F3374" t="str">
        <f>IF(OR(dirty_cafe_sales!$F3374="UNKNOWN",dirty_cafe_sales!$F3374="ERROR",dirty_cafe_sales!$F3374=""),"Unknown",dirty_cafe_sales!$F3374)</f>
        <v>Digital Wallet</v>
      </c>
      <c r="G3374" t="str">
        <f>IF(OR(dirty_cafe_sales!$G3374="UNKNOWN",dirty_cafe_sales!$G3374="ERROR",dirty_cafe_sales!$G3374=""),"Unknown",dirty_cafe_sales!$G3374)</f>
        <v>Takeaway</v>
      </c>
      <c r="H3374" s="2" t="d">
        <v>2023-10-29</v>
      </c>
    </row>
    <row r="3375" spans="1:8" x14ac:dyDescent="0.2">
      <c r="A3375" s="16" t="s">
        <v>3396</v>
      </c>
      <c r="B3375" s="16" t="str">
        <f>IF(OR(dirty_cafe_sales!$B3375="UNKNOWN",dirty_cafe_sales!$B3375="",dirty_cafe_sales!$B3375="ERROR"),"Unknown_Item",dirty_cafe_sales!$B3375)</f>
        <v>Coffee</v>
      </c>
      <c r="C3375" s="23">
        <f>IF(ISNUMBER(dirty_cafe_sales!$C3375),dirty_cafe_sales!$C3375,3)</f>
        <v>2</v>
      </c>
      <c r="D3375" s="19">
        <f>VLOOKUP($B3375,Price_Per_Item!$A$3:$B$11,2,FALSE)</f>
        <v>2</v>
      </c>
      <c r="E3375" s="25">
        <f t="shared" si="52"/>
        <v>4</v>
      </c>
      <c r="F3375" t="str">
        <f>IF(OR(dirty_cafe_sales!$F3375="UNKNOWN",dirty_cafe_sales!$F3375="ERROR",dirty_cafe_sales!$F3375=""),"Unknown",dirty_cafe_sales!$F3375)</f>
        <v>Cash</v>
      </c>
      <c r="G3375" t="str">
        <f>IF(OR(dirty_cafe_sales!$G3375="UNKNOWN",dirty_cafe_sales!$G3375="ERROR",dirty_cafe_sales!$G3375=""),"Unknown",dirty_cafe_sales!$G3375)</f>
        <v>In-store</v>
      </c>
      <c r="H3375" s="2" t="d">
        <v>2023-11-03</v>
      </c>
    </row>
    <row r="3376" spans="1:8" x14ac:dyDescent="0.2">
      <c r="A3376" s="16" t="s">
        <v>3397</v>
      </c>
      <c r="B3376" s="16" t="str">
        <f>IF(OR(dirty_cafe_sales!$B3376="UNKNOWN",dirty_cafe_sales!$B3376="",dirty_cafe_sales!$B3376="ERROR"),"Unknown_Item",dirty_cafe_sales!$B3376)</f>
        <v>Cookie</v>
      </c>
      <c r="C3376" s="23">
        <f>IF(ISNUMBER(dirty_cafe_sales!$C3376),dirty_cafe_sales!$C3376,3)</f>
        <v>1</v>
      </c>
      <c r="D3376" s="19">
        <f>VLOOKUP($B3376,Price_Per_Item!$A$3:$B$11,2,FALSE)</f>
        <v>1</v>
      </c>
      <c r="E3376" s="25">
        <f t="shared" si="52"/>
        <v>1</v>
      </c>
      <c r="F3376" t="str">
        <f>IF(OR(dirty_cafe_sales!$F3376="UNKNOWN",dirty_cafe_sales!$F3376="ERROR",dirty_cafe_sales!$F3376=""),"Unknown",dirty_cafe_sales!$F3376)</f>
        <v>Unknown</v>
      </c>
      <c r="G3376" t="str">
        <f>IF(OR(dirty_cafe_sales!$G3376="UNKNOWN",dirty_cafe_sales!$G3376="ERROR",dirty_cafe_sales!$G3376=""),"Unknown",dirty_cafe_sales!$G3376)</f>
        <v>Takeaway</v>
      </c>
      <c r="H3376" s="2" t="d">
        <v>2023-05-22</v>
      </c>
    </row>
    <row r="3377" spans="1:8" x14ac:dyDescent="0.2">
      <c r="A3377" s="16" t="s">
        <v>3398</v>
      </c>
      <c r="B3377" s="16" t="str">
        <f>IF(OR(dirty_cafe_sales!$B3377="UNKNOWN",dirty_cafe_sales!$B3377="",dirty_cafe_sales!$B3377="ERROR"),"Unknown_Item",dirty_cafe_sales!$B3377)</f>
        <v>Smoothie</v>
      </c>
      <c r="C3377" s="23">
        <f>IF(ISNUMBER(dirty_cafe_sales!$C3377),dirty_cafe_sales!$C3377,3)</f>
        <v>1</v>
      </c>
      <c r="D3377" s="19">
        <f>VLOOKUP($B3377,Price_Per_Item!$A$3:$B$11,2,FALSE)</f>
        <v>4</v>
      </c>
      <c r="E3377" s="25">
        <f t="shared" si="52"/>
        <v>4</v>
      </c>
      <c r="F3377" t="str">
        <f>IF(OR(dirty_cafe_sales!$F3377="UNKNOWN",dirty_cafe_sales!$F3377="ERROR",dirty_cafe_sales!$F3377=""),"Unknown",dirty_cafe_sales!$F3377)</f>
        <v>Digital Wallet</v>
      </c>
      <c r="G3377" t="str">
        <f>IF(OR(dirty_cafe_sales!$G3377="UNKNOWN",dirty_cafe_sales!$G3377="ERROR",dirty_cafe_sales!$G3377=""),"Unknown",dirty_cafe_sales!$G3377)</f>
        <v>Unknown</v>
      </c>
      <c r="H3377" s="2" t="d">
        <v>2023-09-29</v>
      </c>
    </row>
    <row r="3378" spans="1:8" x14ac:dyDescent="0.2">
      <c r="A3378" s="16" t="s">
        <v>3399</v>
      </c>
      <c r="B3378" s="16" t="str">
        <f>IF(OR(dirty_cafe_sales!$B3378="UNKNOWN",dirty_cafe_sales!$B3378="",dirty_cafe_sales!$B3378="ERROR"),"Unknown_Item",dirty_cafe_sales!$B3378)</f>
        <v>Juice</v>
      </c>
      <c r="C3378" s="23">
        <f>IF(ISNUMBER(dirty_cafe_sales!$C3378),dirty_cafe_sales!$C3378,3)</f>
        <v>5</v>
      </c>
      <c r="D3378" s="19">
        <f>VLOOKUP($B3378,Price_Per_Item!$A$3:$B$11,2,FALSE)</f>
        <v>3</v>
      </c>
      <c r="E3378" s="25">
        <f t="shared" si="52"/>
        <v>15</v>
      </c>
      <c r="F3378" t="str">
        <f>IF(OR(dirty_cafe_sales!$F3378="UNKNOWN",dirty_cafe_sales!$F3378="ERROR",dirty_cafe_sales!$F3378=""),"Unknown",dirty_cafe_sales!$F3378)</f>
        <v>Digital Wallet</v>
      </c>
      <c r="G3378" t="str">
        <f>IF(OR(dirty_cafe_sales!$G3378="UNKNOWN",dirty_cafe_sales!$G3378="ERROR",dirty_cafe_sales!$G3378=""),"Unknown",dirty_cafe_sales!$G3378)</f>
        <v>Unknown</v>
      </c>
      <c r="H3378" s="2" t="d">
        <v>2023-06-09</v>
      </c>
    </row>
    <row r="3379" spans="1:8" x14ac:dyDescent="0.2">
      <c r="A3379" s="16" t="s">
        <v>3400</v>
      </c>
      <c r="B3379" s="16" t="str">
        <f>IF(OR(dirty_cafe_sales!$B3379="UNKNOWN",dirty_cafe_sales!$B3379="",dirty_cafe_sales!$B3379="ERROR"),"Unknown_Item",dirty_cafe_sales!$B3379)</f>
        <v>Sandwich</v>
      </c>
      <c r="C3379" s="23">
        <f>IF(ISNUMBER(dirty_cafe_sales!$C3379),dirty_cafe_sales!$C3379,3)</f>
        <v>1</v>
      </c>
      <c r="D3379" s="19">
        <f>VLOOKUP($B3379,Price_Per_Item!$A$3:$B$11,2,FALSE)</f>
        <v>4</v>
      </c>
      <c r="E3379" s="25">
        <f t="shared" si="52"/>
        <v>4</v>
      </c>
      <c r="F3379" t="str">
        <f>IF(OR(dirty_cafe_sales!$F3379="UNKNOWN",dirty_cafe_sales!$F3379="ERROR",dirty_cafe_sales!$F3379=""),"Unknown",dirty_cafe_sales!$F3379)</f>
        <v>Cash</v>
      </c>
      <c r="G3379" t="str">
        <f>IF(OR(dirty_cafe_sales!$G3379="UNKNOWN",dirty_cafe_sales!$G3379="ERROR",dirty_cafe_sales!$G3379=""),"Unknown",dirty_cafe_sales!$G3379)</f>
        <v>Unknown</v>
      </c>
      <c r="H3379" s="2" t="d">
        <v>2023-08-22</v>
      </c>
    </row>
    <row r="3380" spans="1:8" x14ac:dyDescent="0.2">
      <c r="A3380" s="16" t="s">
        <v>3401</v>
      </c>
      <c r="B3380" s="16" t="str">
        <f>IF(OR(dirty_cafe_sales!$B3380="UNKNOWN",dirty_cafe_sales!$B3380="",dirty_cafe_sales!$B3380="ERROR"),"Unknown_Item",dirty_cafe_sales!$B3380)</f>
        <v>Coffee</v>
      </c>
      <c r="C3380" s="23">
        <f>IF(ISNUMBER(dirty_cafe_sales!$C3380),dirty_cafe_sales!$C3380,3)</f>
        <v>3</v>
      </c>
      <c r="D3380" s="19">
        <f>VLOOKUP($B3380,Price_Per_Item!$A$3:$B$11,2,FALSE)</f>
        <v>2</v>
      </c>
      <c r="E3380" s="25">
        <f t="shared" si="52"/>
        <v>6</v>
      </c>
      <c r="F3380" t="str">
        <f>IF(OR(dirty_cafe_sales!$F3380="UNKNOWN",dirty_cafe_sales!$F3380="ERROR",dirty_cafe_sales!$F3380=""),"Unknown",dirty_cafe_sales!$F3380)</f>
        <v>Credit Card</v>
      </c>
      <c r="G3380" t="str">
        <f>IF(OR(dirty_cafe_sales!$G3380="UNKNOWN",dirty_cafe_sales!$G3380="ERROR",dirty_cafe_sales!$G3380=""),"Unknown",dirty_cafe_sales!$G3380)</f>
        <v>Unknown</v>
      </c>
      <c r="H3380" s="2" t="d">
        <v>2023-11-21</v>
      </c>
    </row>
    <row r="3381" spans="1:8" x14ac:dyDescent="0.2">
      <c r="A3381" s="16" t="s">
        <v>3402</v>
      </c>
      <c r="B3381" s="16" t="str">
        <f>IF(OR(dirty_cafe_sales!$B3381="UNKNOWN",dirty_cafe_sales!$B3381="",dirty_cafe_sales!$B3381="ERROR"),"Unknown_Item",dirty_cafe_sales!$B3381)</f>
        <v>Smoothie</v>
      </c>
      <c r="C3381" s="23">
        <f>IF(ISNUMBER(dirty_cafe_sales!$C3381),dirty_cafe_sales!$C3381,3)</f>
        <v>1</v>
      </c>
      <c r="D3381" s="19">
        <f>VLOOKUP($B3381,Price_Per_Item!$A$3:$B$11,2,FALSE)</f>
        <v>4</v>
      </c>
      <c r="E3381" s="25">
        <f t="shared" si="52"/>
        <v>4</v>
      </c>
      <c r="F3381" t="str">
        <f>IF(OR(dirty_cafe_sales!$F3381="UNKNOWN",dirty_cafe_sales!$F3381="ERROR",dirty_cafe_sales!$F3381=""),"Unknown",dirty_cafe_sales!$F3381)</f>
        <v>Cash</v>
      </c>
      <c r="G3381" t="str">
        <f>IF(OR(dirty_cafe_sales!$G3381="UNKNOWN",dirty_cafe_sales!$G3381="ERROR",dirty_cafe_sales!$G3381=""),"Unknown",dirty_cafe_sales!$G3381)</f>
        <v>In-store</v>
      </c>
      <c r="H3381" s="2" t="d">
        <v>2023-09-21</v>
      </c>
    </row>
    <row r="3382" spans="1:8" x14ac:dyDescent="0.2">
      <c r="A3382" s="16" t="s">
        <v>3403</v>
      </c>
      <c r="B3382" s="16" t="str">
        <f>IF(OR(dirty_cafe_sales!$B3382="UNKNOWN",dirty_cafe_sales!$B3382="",dirty_cafe_sales!$B3382="ERROR"),"Unknown_Item",dirty_cafe_sales!$B3382)</f>
        <v>Unknown_Item</v>
      </c>
      <c r="C3382" s="23">
        <f>IF(ISNUMBER(dirty_cafe_sales!$C3382),dirty_cafe_sales!$C3382,3)</f>
        <v>1</v>
      </c>
      <c r="D3382" s="19">
        <f>VLOOKUP($B3382,Price_Per_Item!$A$3:$B$11,2,FALSE)</f>
        <v>2.9375</v>
      </c>
      <c r="E3382" s="25">
        <f t="shared" si="52"/>
        <v>2.9375</v>
      </c>
      <c r="F3382" t="str">
        <f>IF(OR(dirty_cafe_sales!$F3382="UNKNOWN",dirty_cafe_sales!$F3382="ERROR",dirty_cafe_sales!$F3382=""),"Unknown",dirty_cafe_sales!$F3382)</f>
        <v>Cash</v>
      </c>
      <c r="G3382" t="str">
        <f>IF(OR(dirty_cafe_sales!$G3382="UNKNOWN",dirty_cafe_sales!$G3382="ERROR",dirty_cafe_sales!$G3382=""),"Unknown",dirty_cafe_sales!$G3382)</f>
        <v>Unknown</v>
      </c>
      <c r="H3382" s="2" t="d">
        <v>2023-09-17</v>
      </c>
    </row>
    <row r="3383" spans="1:8" x14ac:dyDescent="0.2">
      <c r="A3383" s="16" t="s">
        <v>3404</v>
      </c>
      <c r="B3383" s="16" t="str">
        <f>IF(OR(dirty_cafe_sales!$B3383="UNKNOWN",dirty_cafe_sales!$B3383="",dirty_cafe_sales!$B3383="ERROR"),"Unknown_Item",dirty_cafe_sales!$B3383)</f>
        <v>Unknown_Item</v>
      </c>
      <c r="C3383" s="23">
        <f>IF(ISNUMBER(dirty_cafe_sales!$C3383),dirty_cafe_sales!$C3383,3)</f>
        <v>1</v>
      </c>
      <c r="D3383" s="19">
        <f>VLOOKUP($B3383,Price_Per_Item!$A$3:$B$11,2,FALSE)</f>
        <v>2.9375</v>
      </c>
      <c r="E3383" s="25">
        <f t="shared" si="52"/>
        <v>2.9375</v>
      </c>
      <c r="F3383" t="str">
        <f>IF(OR(dirty_cafe_sales!$F3383="UNKNOWN",dirty_cafe_sales!$F3383="ERROR",dirty_cafe_sales!$F3383=""),"Unknown",dirty_cafe_sales!$F3383)</f>
        <v>Unknown</v>
      </c>
      <c r="G3383" t="str">
        <f>IF(OR(dirty_cafe_sales!$G3383="UNKNOWN",dirty_cafe_sales!$G3383="ERROR",dirty_cafe_sales!$G3383=""),"Unknown",dirty_cafe_sales!$G3383)</f>
        <v>Unknown</v>
      </c>
      <c r="H3383" s="2" t="d">
        <v>2023-03-27</v>
      </c>
    </row>
    <row r="3384" spans="1:8" x14ac:dyDescent="0.2">
      <c r="A3384" s="16" t="s">
        <v>3405</v>
      </c>
      <c r="B3384" s="16" t="str">
        <f>IF(OR(dirty_cafe_sales!$B3384="UNKNOWN",dirty_cafe_sales!$B3384="",dirty_cafe_sales!$B3384="ERROR"),"Unknown_Item",dirty_cafe_sales!$B3384)</f>
        <v>Cookie</v>
      </c>
      <c r="C3384" s="23">
        <f>IF(ISNUMBER(dirty_cafe_sales!$C3384),dirty_cafe_sales!$C3384,3)</f>
        <v>3</v>
      </c>
      <c r="D3384" s="19">
        <f>VLOOKUP($B3384,Price_Per_Item!$A$3:$B$11,2,FALSE)</f>
        <v>1</v>
      </c>
      <c r="E3384" s="25">
        <f t="shared" si="52"/>
        <v>3</v>
      </c>
      <c r="F3384" t="str">
        <f>IF(OR(dirty_cafe_sales!$F3384="UNKNOWN",dirty_cafe_sales!$F3384="ERROR",dirty_cafe_sales!$F3384=""),"Unknown",dirty_cafe_sales!$F3384)</f>
        <v>Digital Wallet</v>
      </c>
      <c r="G3384" t="str">
        <f>IF(OR(dirty_cafe_sales!$G3384="UNKNOWN",dirty_cafe_sales!$G3384="ERROR",dirty_cafe_sales!$G3384=""),"Unknown",dirty_cafe_sales!$G3384)</f>
        <v>Unknown</v>
      </c>
      <c r="H3384" s="2" t="d">
        <v>2023-03-10</v>
      </c>
    </row>
    <row r="3385" spans="1:8" x14ac:dyDescent="0.2">
      <c r="A3385" s="16" t="s">
        <v>3406</v>
      </c>
      <c r="B3385" s="16" t="str">
        <f>IF(OR(dirty_cafe_sales!$B3385="UNKNOWN",dirty_cafe_sales!$B3385="",dirty_cafe_sales!$B3385="ERROR"),"Unknown_Item",dirty_cafe_sales!$B3385)</f>
        <v>Smoothie</v>
      </c>
      <c r="C3385" s="23">
        <f>IF(ISNUMBER(dirty_cafe_sales!$C3385),dirty_cafe_sales!$C3385,3)</f>
        <v>5</v>
      </c>
      <c r="D3385" s="19">
        <f>VLOOKUP($B3385,Price_Per_Item!$A$3:$B$11,2,FALSE)</f>
        <v>4</v>
      </c>
      <c r="E3385" s="25">
        <f t="shared" si="52"/>
        <v>20</v>
      </c>
      <c r="F3385" t="str">
        <f>IF(OR(dirty_cafe_sales!$F3385="UNKNOWN",dirty_cafe_sales!$F3385="ERROR",dirty_cafe_sales!$F3385=""),"Unknown",dirty_cafe_sales!$F3385)</f>
        <v>Digital Wallet</v>
      </c>
      <c r="G3385" t="str">
        <f>IF(OR(dirty_cafe_sales!$G3385="UNKNOWN",dirty_cafe_sales!$G3385="ERROR",dirty_cafe_sales!$G3385=""),"Unknown",dirty_cafe_sales!$G3385)</f>
        <v>Takeaway</v>
      </c>
      <c r="H3385" s="2" t="d">
        <v>2023-12-02</v>
      </c>
    </row>
    <row r="3386" spans="1:8" x14ac:dyDescent="0.2">
      <c r="A3386" s="16" t="s">
        <v>3407</v>
      </c>
      <c r="B3386" s="16" t="str">
        <f>IF(OR(dirty_cafe_sales!$B3386="UNKNOWN",dirty_cafe_sales!$B3386="",dirty_cafe_sales!$B3386="ERROR"),"Unknown_Item",dirty_cafe_sales!$B3386)</f>
        <v>Coffee</v>
      </c>
      <c r="C3386" s="23">
        <f>IF(ISNUMBER(dirty_cafe_sales!$C3386),dirty_cafe_sales!$C3386,3)</f>
        <v>2</v>
      </c>
      <c r="D3386" s="19">
        <f>VLOOKUP($B3386,Price_Per_Item!$A$3:$B$11,2,FALSE)</f>
        <v>2</v>
      </c>
      <c r="E3386" s="25">
        <f t="shared" si="52"/>
        <v>4</v>
      </c>
      <c r="F3386" t="str">
        <f>IF(OR(dirty_cafe_sales!$F3386="UNKNOWN",dirty_cafe_sales!$F3386="ERROR",dirty_cafe_sales!$F3386=""),"Unknown",dirty_cafe_sales!$F3386)</f>
        <v>Cash</v>
      </c>
      <c r="G3386" t="str">
        <f>IF(OR(dirty_cafe_sales!$G3386="UNKNOWN",dirty_cafe_sales!$G3386="ERROR",dirty_cafe_sales!$G3386=""),"Unknown",dirty_cafe_sales!$G3386)</f>
        <v>Takeaway</v>
      </c>
      <c r="H3386" s="2" t="d">
        <v>2023-12-05</v>
      </c>
    </row>
    <row r="3387" spans="1:8" x14ac:dyDescent="0.2">
      <c r="A3387" s="16" t="s">
        <v>3408</v>
      </c>
      <c r="B3387" s="16" t="str">
        <f>IF(OR(dirty_cafe_sales!$B3387="UNKNOWN",dirty_cafe_sales!$B3387="",dirty_cafe_sales!$B3387="ERROR"),"Unknown_Item",dirty_cafe_sales!$B3387)</f>
        <v>Cake</v>
      </c>
      <c r="C3387" s="23">
        <f>IF(ISNUMBER(dirty_cafe_sales!$C3387),dirty_cafe_sales!$C3387,3)</f>
        <v>4</v>
      </c>
      <c r="D3387" s="19">
        <f>VLOOKUP($B3387,Price_Per_Item!$A$3:$B$11,2,FALSE)</f>
        <v>3</v>
      </c>
      <c r="E3387" s="25">
        <f t="shared" si="52"/>
        <v>12</v>
      </c>
      <c r="F3387" t="str">
        <f>IF(OR(dirty_cafe_sales!$F3387="UNKNOWN",dirty_cafe_sales!$F3387="ERROR",dirty_cafe_sales!$F3387=""),"Unknown",dirty_cafe_sales!$F3387)</f>
        <v>Credit Card</v>
      </c>
      <c r="G3387" t="str">
        <f>IF(OR(dirty_cafe_sales!$G3387="UNKNOWN",dirty_cafe_sales!$G3387="ERROR",dirty_cafe_sales!$G3387=""),"Unknown",dirty_cafe_sales!$G3387)</f>
        <v>Takeaway</v>
      </c>
      <c r="H3387" s="2" t="d">
        <v>2023-10-20</v>
      </c>
    </row>
    <row r="3388" spans="1:8" x14ac:dyDescent="0.2">
      <c r="A3388" s="16" t="s">
        <v>3409</v>
      </c>
      <c r="B3388" s="16" t="str">
        <f>IF(OR(dirty_cafe_sales!$B3388="UNKNOWN",dirty_cafe_sales!$B3388="",dirty_cafe_sales!$B3388="ERROR"),"Unknown_Item",dirty_cafe_sales!$B3388)</f>
        <v>Sandwich</v>
      </c>
      <c r="C3388" s="23">
        <f>IF(ISNUMBER(dirty_cafe_sales!$C3388),dirty_cafe_sales!$C3388,3)</f>
        <v>1</v>
      </c>
      <c r="D3388" s="19">
        <f>VLOOKUP($B3388,Price_Per_Item!$A$3:$B$11,2,FALSE)</f>
        <v>4</v>
      </c>
      <c r="E3388" s="25">
        <f t="shared" si="52"/>
        <v>4</v>
      </c>
      <c r="F3388" t="str">
        <f>IF(OR(dirty_cafe_sales!$F3388="UNKNOWN",dirty_cafe_sales!$F3388="ERROR",dirty_cafe_sales!$F3388=""),"Unknown",dirty_cafe_sales!$F3388)</f>
        <v>Unknown</v>
      </c>
      <c r="G3388" t="str">
        <f>IF(OR(dirty_cafe_sales!$G3388="UNKNOWN",dirty_cafe_sales!$G3388="ERROR",dirty_cafe_sales!$G3388=""),"Unknown",dirty_cafe_sales!$G3388)</f>
        <v>Unknown</v>
      </c>
      <c r="H3388" s="2" t="d">
        <v>2023-03-10</v>
      </c>
    </row>
    <row r="3389" spans="1:8" x14ac:dyDescent="0.2">
      <c r="A3389" s="16" t="s">
        <v>3410</v>
      </c>
      <c r="B3389" s="16" t="str">
        <f>IF(OR(dirty_cafe_sales!$B3389="UNKNOWN",dirty_cafe_sales!$B3389="",dirty_cafe_sales!$B3389="ERROR"),"Unknown_Item",dirty_cafe_sales!$B3389)</f>
        <v>Coffee</v>
      </c>
      <c r="C3389" s="23">
        <f>IF(ISNUMBER(dirty_cafe_sales!$C3389),dirty_cafe_sales!$C3389,3)</f>
        <v>3</v>
      </c>
      <c r="D3389" s="19">
        <f>VLOOKUP($B3389,Price_Per_Item!$A$3:$B$11,2,FALSE)</f>
        <v>2</v>
      </c>
      <c r="E3389" s="25">
        <f t="shared" si="52"/>
        <v>6</v>
      </c>
      <c r="F3389" t="str">
        <f>IF(OR(dirty_cafe_sales!$F3389="UNKNOWN",dirty_cafe_sales!$F3389="ERROR",dirty_cafe_sales!$F3389=""),"Unknown",dirty_cafe_sales!$F3389)</f>
        <v>Unknown</v>
      </c>
      <c r="G3389" t="str">
        <f>IF(OR(dirty_cafe_sales!$G3389="UNKNOWN",dirty_cafe_sales!$G3389="ERROR",dirty_cafe_sales!$G3389=""),"Unknown",dirty_cafe_sales!$G3389)</f>
        <v>Unknown</v>
      </c>
      <c r="H3389" s="2" t="d">
        <v>2023-05-20</v>
      </c>
    </row>
    <row r="3390" spans="1:8" x14ac:dyDescent="0.2">
      <c r="A3390" s="16" t="s">
        <v>3411</v>
      </c>
      <c r="B3390" s="16" t="str">
        <f>IF(OR(dirty_cafe_sales!$B3390="UNKNOWN",dirty_cafe_sales!$B3390="",dirty_cafe_sales!$B3390="ERROR"),"Unknown_Item",dirty_cafe_sales!$B3390)</f>
        <v>Cookie</v>
      </c>
      <c r="C3390" s="23">
        <f>IF(ISNUMBER(dirty_cafe_sales!$C3390),dirty_cafe_sales!$C3390,3)</f>
        <v>4</v>
      </c>
      <c r="D3390" s="19">
        <f>VLOOKUP($B3390,Price_Per_Item!$A$3:$B$11,2,FALSE)</f>
        <v>1</v>
      </c>
      <c r="E3390" s="25">
        <f t="shared" si="52"/>
        <v>4</v>
      </c>
      <c r="F3390" t="str">
        <f>IF(OR(dirty_cafe_sales!$F3390="UNKNOWN",dirty_cafe_sales!$F3390="ERROR",dirty_cafe_sales!$F3390=""),"Unknown",dirty_cafe_sales!$F3390)</f>
        <v>Unknown</v>
      </c>
      <c r="G3390" t="str">
        <f>IF(OR(dirty_cafe_sales!$G3390="UNKNOWN",dirty_cafe_sales!$G3390="ERROR",dirty_cafe_sales!$G3390=""),"Unknown",dirty_cafe_sales!$G3390)</f>
        <v>Takeaway</v>
      </c>
      <c r="H3390" s="2" t="d">
        <v>2023-06-01</v>
      </c>
    </row>
    <row r="3391" spans="1:8" x14ac:dyDescent="0.2">
      <c r="A3391" s="16" t="s">
        <v>3412</v>
      </c>
      <c r="B3391" s="16" t="str">
        <f>IF(OR(dirty_cafe_sales!$B3391="UNKNOWN",dirty_cafe_sales!$B3391="",dirty_cafe_sales!$B3391="ERROR"),"Unknown_Item",dirty_cafe_sales!$B3391)</f>
        <v>Unknown_Item</v>
      </c>
      <c r="C3391" s="23">
        <f>IF(ISNUMBER(dirty_cafe_sales!$C3391),dirty_cafe_sales!$C3391,3)</f>
        <v>4</v>
      </c>
      <c r="D3391" s="19">
        <f>VLOOKUP($B3391,Price_Per_Item!$A$3:$B$11,2,FALSE)</f>
        <v>2.9375</v>
      </c>
      <c r="E3391" s="25">
        <f t="shared" si="52"/>
        <v>11.75</v>
      </c>
      <c r="F3391" t="str">
        <f>IF(OR(dirty_cafe_sales!$F3391="UNKNOWN",dirty_cafe_sales!$F3391="ERROR",dirty_cafe_sales!$F3391=""),"Unknown",dirty_cafe_sales!$F3391)</f>
        <v>Unknown</v>
      </c>
      <c r="G3391" t="str">
        <f>IF(OR(dirty_cafe_sales!$G3391="UNKNOWN",dirty_cafe_sales!$G3391="ERROR",dirty_cafe_sales!$G3391=""),"Unknown",dirty_cafe_sales!$G3391)</f>
        <v>Unknown</v>
      </c>
      <c r="H3391" s="2" t="d">
        <v>2023-04-18</v>
      </c>
    </row>
    <row r="3392" spans="1:8" x14ac:dyDescent="0.2">
      <c r="A3392" s="16" t="s">
        <v>3413</v>
      </c>
      <c r="B3392" s="16" t="str">
        <f>IF(OR(dirty_cafe_sales!$B3392="UNKNOWN",dirty_cafe_sales!$B3392="",dirty_cafe_sales!$B3392="ERROR"),"Unknown_Item",dirty_cafe_sales!$B3392)</f>
        <v>Tea</v>
      </c>
      <c r="C3392" s="23">
        <f>IF(ISNUMBER(dirty_cafe_sales!$C3392),dirty_cafe_sales!$C3392,3)</f>
        <v>3</v>
      </c>
      <c r="D3392" s="19">
        <f>VLOOKUP($B3392,Price_Per_Item!$A$3:$B$11,2,FALSE)</f>
        <v>1.5</v>
      </c>
      <c r="E3392" s="25">
        <f t="shared" si="52"/>
        <v>4.5</v>
      </c>
      <c r="F3392" t="str">
        <f>IF(OR(dirty_cafe_sales!$F3392="UNKNOWN",dirty_cafe_sales!$F3392="ERROR",dirty_cafe_sales!$F3392=""),"Unknown",dirty_cafe_sales!$F3392)</f>
        <v>Unknown</v>
      </c>
      <c r="G3392" t="str">
        <f>IF(OR(dirty_cafe_sales!$G3392="UNKNOWN",dirty_cafe_sales!$G3392="ERROR",dirty_cafe_sales!$G3392=""),"Unknown",dirty_cafe_sales!$G3392)</f>
        <v>In-store</v>
      </c>
      <c r="H3392" s="2" t="d">
        <v>2023-01-23</v>
      </c>
    </row>
    <row r="3393" spans="1:8" x14ac:dyDescent="0.2">
      <c r="A3393" s="16" t="s">
        <v>3414</v>
      </c>
      <c r="B3393" s="16" t="str">
        <f>IF(OR(dirty_cafe_sales!$B3393="UNKNOWN",dirty_cafe_sales!$B3393="",dirty_cafe_sales!$B3393="ERROR"),"Unknown_Item",dirty_cafe_sales!$B3393)</f>
        <v>Salad</v>
      </c>
      <c r="C3393" s="23">
        <f>IF(ISNUMBER(dirty_cafe_sales!$C3393),dirty_cafe_sales!$C3393,3)</f>
        <v>3</v>
      </c>
      <c r="D3393" s="19">
        <f>VLOOKUP($B3393,Price_Per_Item!$A$3:$B$11,2,FALSE)</f>
        <v>5</v>
      </c>
      <c r="E3393" s="25">
        <f t="shared" si="52"/>
        <v>15</v>
      </c>
      <c r="F3393" t="str">
        <f>IF(OR(dirty_cafe_sales!$F3393="UNKNOWN",dirty_cafe_sales!$F3393="ERROR",dirty_cafe_sales!$F3393=""),"Unknown",dirty_cafe_sales!$F3393)</f>
        <v>Digital Wallet</v>
      </c>
      <c r="G3393" t="str">
        <f>IF(OR(dirty_cafe_sales!$G3393="UNKNOWN",dirty_cafe_sales!$G3393="ERROR",dirty_cafe_sales!$G3393=""),"Unknown",dirty_cafe_sales!$G3393)</f>
        <v>In-store</v>
      </c>
      <c r="H3393" s="2" t="d">
        <v>2023-10-22</v>
      </c>
    </row>
    <row r="3394" spans="1:8" x14ac:dyDescent="0.2">
      <c r="A3394" s="16" t="s">
        <v>3415</v>
      </c>
      <c r="B3394" s="16" t="str">
        <f>IF(OR(dirty_cafe_sales!$B3394="UNKNOWN",dirty_cafe_sales!$B3394="",dirty_cafe_sales!$B3394="ERROR"),"Unknown_Item",dirty_cafe_sales!$B3394)</f>
        <v>Cookie</v>
      </c>
      <c r="C3394" s="23">
        <f>IF(ISNUMBER(dirty_cafe_sales!$C3394),dirty_cafe_sales!$C3394,3)</f>
        <v>1</v>
      </c>
      <c r="D3394" s="19">
        <f>VLOOKUP($B3394,Price_Per_Item!$A$3:$B$11,2,FALSE)</f>
        <v>1</v>
      </c>
      <c r="E3394" s="25">
        <f t="shared" si="52"/>
        <v>1</v>
      </c>
      <c r="F3394" t="str">
        <f>IF(OR(dirty_cafe_sales!$F3394="UNKNOWN",dirty_cafe_sales!$F3394="ERROR",dirty_cafe_sales!$F3394=""),"Unknown",dirty_cafe_sales!$F3394)</f>
        <v>Unknown</v>
      </c>
      <c r="G3394" t="str">
        <f>IF(OR(dirty_cafe_sales!$G3394="UNKNOWN",dirty_cafe_sales!$G3394="ERROR",dirty_cafe_sales!$G3394=""),"Unknown",dirty_cafe_sales!$G3394)</f>
        <v>Unknown</v>
      </c>
      <c r="H3394" s="2" t="d">
        <v>2023-12-20</v>
      </c>
    </row>
    <row r="3395" spans="1:8" x14ac:dyDescent="0.2">
      <c r="A3395" s="16" t="s">
        <v>3416</v>
      </c>
      <c r="B3395" s="16" t="str">
        <f>IF(OR(dirty_cafe_sales!$B3395="UNKNOWN",dirty_cafe_sales!$B3395="",dirty_cafe_sales!$B3395="ERROR"),"Unknown_Item",dirty_cafe_sales!$B3395)</f>
        <v>Cookie</v>
      </c>
      <c r="C3395" s="23">
        <f>IF(ISNUMBER(dirty_cafe_sales!$C3395),dirty_cafe_sales!$C3395,3)</f>
        <v>4</v>
      </c>
      <c r="D3395" s="19">
        <f>VLOOKUP($B3395,Price_Per_Item!$A$3:$B$11,2,FALSE)</f>
        <v>1</v>
      </c>
      <c r="E3395" s="25">
        <f t="shared" ref="E3395:E3458" si="53">C3395*D3395</f>
        <v>4</v>
      </c>
      <c r="F3395" t="str">
        <f>IF(OR(dirty_cafe_sales!$F3395="UNKNOWN",dirty_cafe_sales!$F3395="ERROR",dirty_cafe_sales!$F3395=""),"Unknown",dirty_cafe_sales!$F3395)</f>
        <v>Unknown</v>
      </c>
      <c r="G3395" t="str">
        <f>IF(OR(dirty_cafe_sales!$G3395="UNKNOWN",dirty_cafe_sales!$G3395="ERROR",dirty_cafe_sales!$G3395=""),"Unknown",dirty_cafe_sales!$G3395)</f>
        <v>Takeaway</v>
      </c>
      <c r="H3395" s="2" t="d">
        <v>2023-10-07</v>
      </c>
    </row>
    <row r="3396" spans="1:8" x14ac:dyDescent="0.2">
      <c r="A3396" s="16" t="s">
        <v>3417</v>
      </c>
      <c r="B3396" s="16" t="str">
        <f>IF(OR(dirty_cafe_sales!$B3396="UNKNOWN",dirty_cafe_sales!$B3396="",dirty_cafe_sales!$B3396="ERROR"),"Unknown_Item",dirty_cafe_sales!$B3396)</f>
        <v>Unknown_Item</v>
      </c>
      <c r="C3396" s="23">
        <f>IF(ISNUMBER(dirty_cafe_sales!$C3396),dirty_cafe_sales!$C3396,3)</f>
        <v>1</v>
      </c>
      <c r="D3396" s="19">
        <f>VLOOKUP($B3396,Price_Per_Item!$A$3:$B$11,2,FALSE)</f>
        <v>2.9375</v>
      </c>
      <c r="E3396" s="25">
        <f t="shared" si="53"/>
        <v>2.9375</v>
      </c>
      <c r="F3396" t="str">
        <f>IF(OR(dirty_cafe_sales!$F3396="UNKNOWN",dirty_cafe_sales!$F3396="ERROR",dirty_cafe_sales!$F3396=""),"Unknown",dirty_cafe_sales!$F3396)</f>
        <v>Digital Wallet</v>
      </c>
      <c r="G3396" t="str">
        <f>IF(OR(dirty_cafe_sales!$G3396="UNKNOWN",dirty_cafe_sales!$G3396="ERROR",dirty_cafe_sales!$G3396=""),"Unknown",dirty_cafe_sales!$G3396)</f>
        <v>Unknown</v>
      </c>
      <c r="H3396" s="2" t="d">
        <v>2023-01-17</v>
      </c>
    </row>
    <row r="3397" spans="1:8" x14ac:dyDescent="0.2">
      <c r="A3397" s="16" t="s">
        <v>3418</v>
      </c>
      <c r="B3397" s="16" t="str">
        <f>IF(OR(dirty_cafe_sales!$B3397="UNKNOWN",dirty_cafe_sales!$B3397="",dirty_cafe_sales!$B3397="ERROR"),"Unknown_Item",dirty_cafe_sales!$B3397)</f>
        <v>Coffee</v>
      </c>
      <c r="C3397" s="23">
        <f>IF(ISNUMBER(dirty_cafe_sales!$C3397),dirty_cafe_sales!$C3397,3)</f>
        <v>2</v>
      </c>
      <c r="D3397" s="19">
        <f>VLOOKUP($B3397,Price_Per_Item!$A$3:$B$11,2,FALSE)</f>
        <v>2</v>
      </c>
      <c r="E3397" s="25">
        <f t="shared" si="53"/>
        <v>4</v>
      </c>
      <c r="F3397" t="str">
        <f>IF(OR(dirty_cafe_sales!$F3397="UNKNOWN",dirty_cafe_sales!$F3397="ERROR",dirty_cafe_sales!$F3397=""),"Unknown",dirty_cafe_sales!$F3397)</f>
        <v>Unknown</v>
      </c>
      <c r="G3397" t="str">
        <f>IF(OR(dirty_cafe_sales!$G3397="UNKNOWN",dirty_cafe_sales!$G3397="ERROR",dirty_cafe_sales!$G3397=""),"Unknown",dirty_cafe_sales!$G3397)</f>
        <v>Unknown</v>
      </c>
      <c r="H3397" s="2" t="d">
        <v>2023-04-10</v>
      </c>
    </row>
    <row r="3398" spans="1:8" x14ac:dyDescent="0.2">
      <c r="A3398" s="16" t="s">
        <v>3419</v>
      </c>
      <c r="B3398" s="16" t="str">
        <f>IF(OR(dirty_cafe_sales!$B3398="UNKNOWN",dirty_cafe_sales!$B3398="",dirty_cafe_sales!$B3398="ERROR"),"Unknown_Item",dirty_cafe_sales!$B3398)</f>
        <v>Salad</v>
      </c>
      <c r="C3398" s="23">
        <f>IF(ISNUMBER(dirty_cafe_sales!$C3398),dirty_cafe_sales!$C3398,3)</f>
        <v>3</v>
      </c>
      <c r="D3398" s="19">
        <f>VLOOKUP($B3398,Price_Per_Item!$A$3:$B$11,2,FALSE)</f>
        <v>5</v>
      </c>
      <c r="E3398" s="25">
        <f t="shared" si="53"/>
        <v>15</v>
      </c>
      <c r="F3398" t="str">
        <f>IF(OR(dirty_cafe_sales!$F3398="UNKNOWN",dirty_cafe_sales!$F3398="ERROR",dirty_cafe_sales!$F3398=""),"Unknown",dirty_cafe_sales!$F3398)</f>
        <v>Unknown</v>
      </c>
      <c r="G3398" t="str">
        <f>IF(OR(dirty_cafe_sales!$G3398="UNKNOWN",dirty_cafe_sales!$G3398="ERROR",dirty_cafe_sales!$G3398=""),"Unknown",dirty_cafe_sales!$G3398)</f>
        <v>In-store</v>
      </c>
      <c r="H3398" s="2" t="d">
        <v>2023-08-11</v>
      </c>
    </row>
    <row r="3399" spans="1:8" x14ac:dyDescent="0.2">
      <c r="A3399" s="16" t="s">
        <v>3420</v>
      </c>
      <c r="B3399" s="16" t="str">
        <f>IF(OR(dirty_cafe_sales!$B3399="UNKNOWN",dirty_cafe_sales!$B3399="",dirty_cafe_sales!$B3399="ERROR"),"Unknown_Item",dirty_cafe_sales!$B3399)</f>
        <v>Cookie</v>
      </c>
      <c r="C3399" s="23">
        <f>IF(ISNUMBER(dirty_cafe_sales!$C3399),dirty_cafe_sales!$C3399,3)</f>
        <v>2</v>
      </c>
      <c r="D3399" s="19">
        <f>VLOOKUP($B3399,Price_Per_Item!$A$3:$B$11,2,FALSE)</f>
        <v>1</v>
      </c>
      <c r="E3399" s="25">
        <f t="shared" si="53"/>
        <v>2</v>
      </c>
      <c r="F3399" t="str">
        <f>IF(OR(dirty_cafe_sales!$F3399="UNKNOWN",dirty_cafe_sales!$F3399="ERROR",dirty_cafe_sales!$F3399=""),"Unknown",dirty_cafe_sales!$F3399)</f>
        <v>Digital Wallet</v>
      </c>
      <c r="G3399" t="str">
        <f>IF(OR(dirty_cafe_sales!$G3399="UNKNOWN",dirty_cafe_sales!$G3399="ERROR",dirty_cafe_sales!$G3399=""),"Unknown",dirty_cafe_sales!$G3399)</f>
        <v>Unknown</v>
      </c>
      <c r="H3399" s="2" t="d">
        <v>2023-11-08</v>
      </c>
    </row>
    <row r="3400" spans="1:8" x14ac:dyDescent="0.2">
      <c r="A3400" s="16" t="s">
        <v>3421</v>
      </c>
      <c r="B3400" s="16" t="str">
        <f>IF(OR(dirty_cafe_sales!$B3400="UNKNOWN",dirty_cafe_sales!$B3400="",dirty_cafe_sales!$B3400="ERROR"),"Unknown_Item",dirty_cafe_sales!$B3400)</f>
        <v>Sandwich</v>
      </c>
      <c r="C3400" s="23">
        <f>IF(ISNUMBER(dirty_cafe_sales!$C3400),dirty_cafe_sales!$C3400,3)</f>
        <v>2</v>
      </c>
      <c r="D3400" s="19">
        <f>VLOOKUP($B3400,Price_Per_Item!$A$3:$B$11,2,FALSE)</f>
        <v>4</v>
      </c>
      <c r="E3400" s="25">
        <f t="shared" si="53"/>
        <v>8</v>
      </c>
      <c r="F3400" t="str">
        <f>IF(OR(dirty_cafe_sales!$F3400="UNKNOWN",dirty_cafe_sales!$F3400="ERROR",dirty_cafe_sales!$F3400=""),"Unknown",dirty_cafe_sales!$F3400)</f>
        <v>Unknown</v>
      </c>
      <c r="G3400" t="str">
        <f>IF(OR(dirty_cafe_sales!$G3400="UNKNOWN",dirty_cafe_sales!$G3400="ERROR",dirty_cafe_sales!$G3400=""),"Unknown",dirty_cafe_sales!$G3400)</f>
        <v>In-store</v>
      </c>
      <c r="H3400" s="2" t="d">
        <v>2023-09-16</v>
      </c>
    </row>
    <row r="3401" spans="1:8" x14ac:dyDescent="0.2">
      <c r="A3401" s="16" t="s">
        <v>3422</v>
      </c>
      <c r="B3401" s="16" t="str">
        <f>IF(OR(dirty_cafe_sales!$B3401="UNKNOWN",dirty_cafe_sales!$B3401="",dirty_cafe_sales!$B3401="ERROR"),"Unknown_Item",dirty_cafe_sales!$B3401)</f>
        <v>Tea</v>
      </c>
      <c r="C3401" s="23">
        <f>IF(ISNUMBER(dirty_cafe_sales!$C3401),dirty_cafe_sales!$C3401,3)</f>
        <v>2</v>
      </c>
      <c r="D3401" s="19">
        <f>VLOOKUP($B3401,Price_Per_Item!$A$3:$B$11,2,FALSE)</f>
        <v>1.5</v>
      </c>
      <c r="E3401" s="25">
        <f t="shared" si="53"/>
        <v>3</v>
      </c>
      <c r="F3401" t="str">
        <f>IF(OR(dirty_cafe_sales!$F3401="UNKNOWN",dirty_cafe_sales!$F3401="ERROR",dirty_cafe_sales!$F3401=""),"Unknown",dirty_cafe_sales!$F3401)</f>
        <v>Digital Wallet</v>
      </c>
      <c r="G3401" t="str">
        <f>IF(OR(dirty_cafe_sales!$G3401="UNKNOWN",dirty_cafe_sales!$G3401="ERROR",dirty_cafe_sales!$G3401=""),"Unknown",dirty_cafe_sales!$G3401)</f>
        <v>Takeaway</v>
      </c>
      <c r="H3401" s="2" t="d">
        <v>2023-07-29</v>
      </c>
    </row>
    <row r="3402" spans="1:8" x14ac:dyDescent="0.2">
      <c r="A3402" s="16" t="s">
        <v>3423</v>
      </c>
      <c r="B3402" s="16" t="str">
        <f>IF(OR(dirty_cafe_sales!$B3402="UNKNOWN",dirty_cafe_sales!$B3402="",dirty_cafe_sales!$B3402="ERROR"),"Unknown_Item",dirty_cafe_sales!$B3402)</f>
        <v>Tea</v>
      </c>
      <c r="C3402" s="23">
        <f>IF(ISNUMBER(dirty_cafe_sales!$C3402),dirty_cafe_sales!$C3402,3)</f>
        <v>3</v>
      </c>
      <c r="D3402" s="19">
        <f>VLOOKUP($B3402,Price_Per_Item!$A$3:$B$11,2,FALSE)</f>
        <v>1.5</v>
      </c>
      <c r="E3402" s="25">
        <f t="shared" si="53"/>
        <v>4.5</v>
      </c>
      <c r="F3402" t="str">
        <f>IF(OR(dirty_cafe_sales!$F3402="UNKNOWN",dirty_cafe_sales!$F3402="ERROR",dirty_cafe_sales!$F3402=""),"Unknown",dirty_cafe_sales!$F3402)</f>
        <v>Cash</v>
      </c>
      <c r="G3402" t="str">
        <f>IF(OR(dirty_cafe_sales!$G3402="UNKNOWN",dirty_cafe_sales!$G3402="ERROR",dirty_cafe_sales!$G3402=""),"Unknown",dirty_cafe_sales!$G3402)</f>
        <v>Unknown</v>
      </c>
      <c r="H3402" s="2" t="d">
        <v>2023-09-30</v>
      </c>
    </row>
    <row r="3403" spans="1:8" x14ac:dyDescent="0.2">
      <c r="A3403" s="16" t="s">
        <v>3424</v>
      </c>
      <c r="B3403" s="16" t="str">
        <f>IF(OR(dirty_cafe_sales!$B3403="UNKNOWN",dirty_cafe_sales!$B3403="",dirty_cafe_sales!$B3403="ERROR"),"Unknown_Item",dirty_cafe_sales!$B3403)</f>
        <v>Salad</v>
      </c>
      <c r="C3403" s="23">
        <f>IF(ISNUMBER(dirty_cafe_sales!$C3403),dirty_cafe_sales!$C3403,3)</f>
        <v>5</v>
      </c>
      <c r="D3403" s="19">
        <f>VLOOKUP($B3403,Price_Per_Item!$A$3:$B$11,2,FALSE)</f>
        <v>5</v>
      </c>
      <c r="E3403" s="25">
        <f t="shared" si="53"/>
        <v>25</v>
      </c>
      <c r="F3403" t="str">
        <f>IF(OR(dirty_cafe_sales!$F3403="UNKNOWN",dirty_cafe_sales!$F3403="ERROR",dirty_cafe_sales!$F3403=""),"Unknown",dirty_cafe_sales!$F3403)</f>
        <v>Cash</v>
      </c>
      <c r="G3403" t="str">
        <f>IF(OR(dirty_cafe_sales!$G3403="UNKNOWN",dirty_cafe_sales!$G3403="ERROR",dirty_cafe_sales!$G3403=""),"Unknown",dirty_cafe_sales!$G3403)</f>
        <v>Takeaway</v>
      </c>
      <c r="H3403" s="2" t="d">
        <v>2023-09-09</v>
      </c>
    </row>
    <row r="3404" spans="1:8" x14ac:dyDescent="0.2">
      <c r="A3404" s="16" t="s">
        <v>3425</v>
      </c>
      <c r="B3404" s="16" t="str">
        <f>IF(OR(dirty_cafe_sales!$B3404="UNKNOWN",dirty_cafe_sales!$B3404="",dirty_cafe_sales!$B3404="ERROR"),"Unknown_Item",dirty_cafe_sales!$B3404)</f>
        <v>Coffee</v>
      </c>
      <c r="C3404" s="23">
        <f>IF(ISNUMBER(dirty_cafe_sales!$C3404),dirty_cafe_sales!$C3404,3)</f>
        <v>3</v>
      </c>
      <c r="D3404" s="19">
        <f>VLOOKUP($B3404,Price_Per_Item!$A$3:$B$11,2,FALSE)</f>
        <v>2</v>
      </c>
      <c r="E3404" s="25">
        <f t="shared" si="53"/>
        <v>6</v>
      </c>
      <c r="F3404" t="str">
        <f>IF(OR(dirty_cafe_sales!$F3404="UNKNOWN",dirty_cafe_sales!$F3404="ERROR",dirty_cafe_sales!$F3404=""),"Unknown",dirty_cafe_sales!$F3404)</f>
        <v>Unknown</v>
      </c>
      <c r="G3404" t="str">
        <f>IF(OR(dirty_cafe_sales!$G3404="UNKNOWN",dirty_cafe_sales!$G3404="ERROR",dirty_cafe_sales!$G3404=""),"Unknown",dirty_cafe_sales!$G3404)</f>
        <v>Unknown</v>
      </c>
      <c r="H3404" s="2" t="d">
        <v>2023-12-27</v>
      </c>
    </row>
    <row r="3405" spans="1:8" x14ac:dyDescent="0.2">
      <c r="A3405" s="16" t="s">
        <v>3426</v>
      </c>
      <c r="B3405" s="16" t="str">
        <f>IF(OR(dirty_cafe_sales!$B3405="UNKNOWN",dirty_cafe_sales!$B3405="",dirty_cafe_sales!$B3405="ERROR"),"Unknown_Item",dirty_cafe_sales!$B3405)</f>
        <v>Tea</v>
      </c>
      <c r="C3405" s="23">
        <f>IF(ISNUMBER(dirty_cafe_sales!$C3405),dirty_cafe_sales!$C3405,3)</f>
        <v>2</v>
      </c>
      <c r="D3405" s="19">
        <f>VLOOKUP($B3405,Price_Per_Item!$A$3:$B$11,2,FALSE)</f>
        <v>1.5</v>
      </c>
      <c r="E3405" s="25">
        <f t="shared" si="53"/>
        <v>3</v>
      </c>
      <c r="F3405" t="str">
        <f>IF(OR(dirty_cafe_sales!$F3405="UNKNOWN",dirty_cafe_sales!$F3405="ERROR",dirty_cafe_sales!$F3405=""),"Unknown",dirty_cafe_sales!$F3405)</f>
        <v>Digital Wallet</v>
      </c>
      <c r="G3405" t="str">
        <f>IF(OR(dirty_cafe_sales!$G3405="UNKNOWN",dirty_cafe_sales!$G3405="ERROR",dirty_cafe_sales!$G3405=""),"Unknown",dirty_cafe_sales!$G3405)</f>
        <v>In-store</v>
      </c>
      <c r="H3405" s="2" t="d">
        <v>2023-03-27</v>
      </c>
    </row>
    <row r="3406" spans="1:8" x14ac:dyDescent="0.2">
      <c r="A3406" s="16" t="s">
        <v>3427</v>
      </c>
      <c r="B3406" s="16" t="str">
        <f>IF(OR(dirty_cafe_sales!$B3406="UNKNOWN",dirty_cafe_sales!$B3406="",dirty_cafe_sales!$B3406="ERROR"),"Unknown_Item",dirty_cafe_sales!$B3406)</f>
        <v>Coffee</v>
      </c>
      <c r="C3406" s="23">
        <f>IF(ISNUMBER(dirty_cafe_sales!$C3406),dirty_cafe_sales!$C3406,3)</f>
        <v>3</v>
      </c>
      <c r="D3406" s="19">
        <f>VLOOKUP($B3406,Price_Per_Item!$A$3:$B$11,2,FALSE)</f>
        <v>2</v>
      </c>
      <c r="E3406" s="25">
        <f t="shared" si="53"/>
        <v>6</v>
      </c>
      <c r="F3406" t="str">
        <f>IF(OR(dirty_cafe_sales!$F3406="UNKNOWN",dirty_cafe_sales!$F3406="ERROR",dirty_cafe_sales!$F3406=""),"Unknown",dirty_cafe_sales!$F3406)</f>
        <v>Digital Wallet</v>
      </c>
      <c r="G3406" t="str">
        <f>IF(OR(dirty_cafe_sales!$G3406="UNKNOWN",dirty_cafe_sales!$G3406="ERROR",dirty_cafe_sales!$G3406=""),"Unknown",dirty_cafe_sales!$G3406)</f>
        <v>Unknown</v>
      </c>
      <c r="H3406" s="2" t="d">
        <v>2023-04-25</v>
      </c>
    </row>
    <row r="3407" spans="1:8" x14ac:dyDescent="0.2">
      <c r="A3407" s="16" t="s">
        <v>3428</v>
      </c>
      <c r="B3407" s="16" t="str">
        <f>IF(OR(dirty_cafe_sales!$B3407="UNKNOWN",dirty_cafe_sales!$B3407="",dirty_cafe_sales!$B3407="ERROR"),"Unknown_Item",dirty_cafe_sales!$B3407)</f>
        <v>Cake</v>
      </c>
      <c r="C3407" s="23">
        <f>IF(ISNUMBER(dirty_cafe_sales!$C3407),dirty_cafe_sales!$C3407,3)</f>
        <v>5</v>
      </c>
      <c r="D3407" s="19">
        <f>VLOOKUP($B3407,Price_Per_Item!$A$3:$B$11,2,FALSE)</f>
        <v>3</v>
      </c>
      <c r="E3407" s="25">
        <f t="shared" si="53"/>
        <v>15</v>
      </c>
      <c r="F3407" t="str">
        <f>IF(OR(dirty_cafe_sales!$F3407="UNKNOWN",dirty_cafe_sales!$F3407="ERROR",dirty_cafe_sales!$F3407=""),"Unknown",dirty_cafe_sales!$F3407)</f>
        <v>Digital Wallet</v>
      </c>
      <c r="G3407" t="str">
        <f>IF(OR(dirty_cafe_sales!$G3407="UNKNOWN",dirty_cafe_sales!$G3407="ERROR",dirty_cafe_sales!$G3407=""),"Unknown",dirty_cafe_sales!$G3407)</f>
        <v>Unknown</v>
      </c>
      <c r="H3407" s="2" t="d">
        <v>2023-05-22</v>
      </c>
    </row>
    <row r="3408" spans="1:8" x14ac:dyDescent="0.2">
      <c r="A3408" s="16" t="s">
        <v>3429</v>
      </c>
      <c r="B3408" s="16" t="str">
        <f>IF(OR(dirty_cafe_sales!$B3408="UNKNOWN",dirty_cafe_sales!$B3408="",dirty_cafe_sales!$B3408="ERROR"),"Unknown_Item",dirty_cafe_sales!$B3408)</f>
        <v>Salad</v>
      </c>
      <c r="C3408" s="23">
        <f>IF(ISNUMBER(dirty_cafe_sales!$C3408),dirty_cafe_sales!$C3408,3)</f>
        <v>1</v>
      </c>
      <c r="D3408" s="19">
        <f>VLOOKUP($B3408,Price_Per_Item!$A$3:$B$11,2,FALSE)</f>
        <v>5</v>
      </c>
      <c r="E3408" s="25">
        <f t="shared" si="53"/>
        <v>5</v>
      </c>
      <c r="F3408" t="str">
        <f>IF(OR(dirty_cafe_sales!$F3408="UNKNOWN",dirty_cafe_sales!$F3408="ERROR",dirty_cafe_sales!$F3408=""),"Unknown",dirty_cafe_sales!$F3408)</f>
        <v>Cash</v>
      </c>
      <c r="G3408" t="str">
        <f>IF(OR(dirty_cafe_sales!$G3408="UNKNOWN",dirty_cafe_sales!$G3408="ERROR",dirty_cafe_sales!$G3408=""),"Unknown",dirty_cafe_sales!$G3408)</f>
        <v>In-store</v>
      </c>
      <c r="H3408" s="2" t="d">
        <v>2023-08-25</v>
      </c>
    </row>
    <row r="3409" spans="1:8" x14ac:dyDescent="0.2">
      <c r="A3409" s="16" t="s">
        <v>3430</v>
      </c>
      <c r="B3409" s="16" t="str">
        <f>IF(OR(dirty_cafe_sales!$B3409="UNKNOWN",dirty_cafe_sales!$B3409="",dirty_cafe_sales!$B3409="ERROR"),"Unknown_Item",dirty_cafe_sales!$B3409)</f>
        <v>Smoothie</v>
      </c>
      <c r="C3409" s="23">
        <f>IF(ISNUMBER(dirty_cafe_sales!$C3409),dirty_cafe_sales!$C3409,3)</f>
        <v>4</v>
      </c>
      <c r="D3409" s="19">
        <f>VLOOKUP($B3409,Price_Per_Item!$A$3:$B$11,2,FALSE)</f>
        <v>4</v>
      </c>
      <c r="E3409" s="25">
        <f t="shared" si="53"/>
        <v>16</v>
      </c>
      <c r="F3409" t="str">
        <f>IF(OR(dirty_cafe_sales!$F3409="UNKNOWN",dirty_cafe_sales!$F3409="ERROR",dirty_cafe_sales!$F3409=""),"Unknown",dirty_cafe_sales!$F3409)</f>
        <v>Cash</v>
      </c>
      <c r="G3409" t="str">
        <f>IF(OR(dirty_cafe_sales!$G3409="UNKNOWN",dirty_cafe_sales!$G3409="ERROR",dirty_cafe_sales!$G3409=""),"Unknown",dirty_cafe_sales!$G3409)</f>
        <v>In-store</v>
      </c>
      <c r="H3409" s="2" t="d">
        <v>2023-09-20</v>
      </c>
    </row>
    <row r="3410" spans="1:8" x14ac:dyDescent="0.2">
      <c r="A3410" s="16" t="s">
        <v>3431</v>
      </c>
      <c r="B3410" s="16" t="str">
        <f>IF(OR(dirty_cafe_sales!$B3410="UNKNOWN",dirty_cafe_sales!$B3410="",dirty_cafe_sales!$B3410="ERROR"),"Unknown_Item",dirty_cafe_sales!$B3410)</f>
        <v>Salad</v>
      </c>
      <c r="C3410" s="23">
        <f>IF(ISNUMBER(dirty_cafe_sales!$C3410),dirty_cafe_sales!$C3410,3)</f>
        <v>5</v>
      </c>
      <c r="D3410" s="19">
        <f>VLOOKUP($B3410,Price_Per_Item!$A$3:$B$11,2,FALSE)</f>
        <v>5</v>
      </c>
      <c r="E3410" s="25">
        <f t="shared" si="53"/>
        <v>25</v>
      </c>
      <c r="F3410" t="str">
        <f>IF(OR(dirty_cafe_sales!$F3410="UNKNOWN",dirty_cafe_sales!$F3410="ERROR",dirty_cafe_sales!$F3410=""),"Unknown",dirty_cafe_sales!$F3410)</f>
        <v>Digital Wallet</v>
      </c>
      <c r="G3410" t="str">
        <f>IF(OR(dirty_cafe_sales!$G3410="UNKNOWN",dirty_cafe_sales!$G3410="ERROR",dirty_cafe_sales!$G3410=""),"Unknown",dirty_cafe_sales!$G3410)</f>
        <v>Unknown</v>
      </c>
      <c r="H3410" s="2" t="d">
        <v>2023-02-10</v>
      </c>
    </row>
    <row r="3411" spans="1:8" x14ac:dyDescent="0.2">
      <c r="A3411" s="16" t="s">
        <v>3432</v>
      </c>
      <c r="B3411" s="16" t="str">
        <f>IF(OR(dirty_cafe_sales!$B3411="UNKNOWN",dirty_cafe_sales!$B3411="",dirty_cafe_sales!$B3411="ERROR"),"Unknown_Item",dirty_cafe_sales!$B3411)</f>
        <v>Salad</v>
      </c>
      <c r="C3411" s="23">
        <f>IF(ISNUMBER(dirty_cafe_sales!$C3411),dirty_cafe_sales!$C3411,3)</f>
        <v>5</v>
      </c>
      <c r="D3411" s="19">
        <f>VLOOKUP($B3411,Price_Per_Item!$A$3:$B$11,2,FALSE)</f>
        <v>5</v>
      </c>
      <c r="E3411" s="25">
        <f t="shared" si="53"/>
        <v>25</v>
      </c>
      <c r="F3411" t="str">
        <f>IF(OR(dirty_cafe_sales!$F3411="UNKNOWN",dirty_cafe_sales!$F3411="ERROR",dirty_cafe_sales!$F3411=""),"Unknown",dirty_cafe_sales!$F3411)</f>
        <v>Digital Wallet</v>
      </c>
      <c r="G3411" t="str">
        <f>IF(OR(dirty_cafe_sales!$G3411="UNKNOWN",dirty_cafe_sales!$G3411="ERROR",dirty_cafe_sales!$G3411=""),"Unknown",dirty_cafe_sales!$G3411)</f>
        <v>Unknown</v>
      </c>
      <c r="H3411" s="2" t="d">
        <v>2023-07-08</v>
      </c>
    </row>
    <row r="3412" spans="1:8" x14ac:dyDescent="0.2">
      <c r="A3412" s="16" t="s">
        <v>3433</v>
      </c>
      <c r="B3412" s="16" t="str">
        <f>IF(OR(dirty_cafe_sales!$B3412="UNKNOWN",dirty_cafe_sales!$B3412="",dirty_cafe_sales!$B3412="ERROR"),"Unknown_Item",dirty_cafe_sales!$B3412)</f>
        <v>Unknown_Item</v>
      </c>
      <c r="C3412" s="23">
        <f>IF(ISNUMBER(dirty_cafe_sales!$C3412),dirty_cafe_sales!$C3412,3)</f>
        <v>2</v>
      </c>
      <c r="D3412" s="19">
        <f>VLOOKUP($B3412,Price_Per_Item!$A$3:$B$11,2,FALSE)</f>
        <v>2.9375</v>
      </c>
      <c r="E3412" s="25">
        <f t="shared" si="53"/>
        <v>5.875</v>
      </c>
      <c r="F3412" t="str">
        <f>IF(OR(dirty_cafe_sales!$F3412="UNKNOWN",dirty_cafe_sales!$F3412="ERROR",dirty_cafe_sales!$F3412=""),"Unknown",dirty_cafe_sales!$F3412)</f>
        <v>Cash</v>
      </c>
      <c r="G3412" t="str">
        <f>IF(OR(dirty_cafe_sales!$G3412="UNKNOWN",dirty_cafe_sales!$G3412="ERROR",dirty_cafe_sales!$G3412=""),"Unknown",dirty_cafe_sales!$G3412)</f>
        <v>Unknown</v>
      </c>
      <c r="H3412" s="2" t="d">
        <v>2023-01-18</v>
      </c>
    </row>
    <row r="3413" spans="1:8" x14ac:dyDescent="0.2">
      <c r="A3413" s="16" t="s">
        <v>3434</v>
      </c>
      <c r="B3413" s="16" t="str">
        <f>IF(OR(dirty_cafe_sales!$B3413="UNKNOWN",dirty_cafe_sales!$B3413="",dirty_cafe_sales!$B3413="ERROR"),"Unknown_Item",dirty_cafe_sales!$B3413)</f>
        <v>Cookie</v>
      </c>
      <c r="C3413" s="23">
        <f>IF(ISNUMBER(dirty_cafe_sales!$C3413),dirty_cafe_sales!$C3413,3)</f>
        <v>3</v>
      </c>
      <c r="D3413" s="19">
        <f>VLOOKUP($B3413,Price_Per_Item!$A$3:$B$11,2,FALSE)</f>
        <v>1</v>
      </c>
      <c r="E3413" s="25">
        <f t="shared" si="53"/>
        <v>3</v>
      </c>
      <c r="F3413" t="str">
        <f>IF(OR(dirty_cafe_sales!$F3413="UNKNOWN",dirty_cafe_sales!$F3413="ERROR",dirty_cafe_sales!$F3413=""),"Unknown",dirty_cafe_sales!$F3413)</f>
        <v>Unknown</v>
      </c>
      <c r="G3413" t="str">
        <f>IF(OR(dirty_cafe_sales!$G3413="UNKNOWN",dirty_cafe_sales!$G3413="ERROR",dirty_cafe_sales!$G3413=""),"Unknown",dirty_cafe_sales!$G3413)</f>
        <v>Unknown</v>
      </c>
      <c r="H3413" s="2" t="d">
        <v>2023-05-18</v>
      </c>
    </row>
    <row r="3414" spans="1:8" x14ac:dyDescent="0.2">
      <c r="A3414" s="16" t="s">
        <v>3435</v>
      </c>
      <c r="B3414" s="16" t="str">
        <f>IF(OR(dirty_cafe_sales!$B3414="UNKNOWN",dirty_cafe_sales!$B3414="",dirty_cafe_sales!$B3414="ERROR"),"Unknown_Item",dirty_cafe_sales!$B3414)</f>
        <v>Coffee</v>
      </c>
      <c r="C3414" s="23">
        <f>IF(ISNUMBER(dirty_cafe_sales!$C3414),dirty_cafe_sales!$C3414,3)</f>
        <v>2</v>
      </c>
      <c r="D3414" s="19">
        <f>VLOOKUP($B3414,Price_Per_Item!$A$3:$B$11,2,FALSE)</f>
        <v>2</v>
      </c>
      <c r="E3414" s="25">
        <f t="shared" si="53"/>
        <v>4</v>
      </c>
      <c r="F3414" t="str">
        <f>IF(OR(dirty_cafe_sales!$F3414="UNKNOWN",dirty_cafe_sales!$F3414="ERROR",dirty_cafe_sales!$F3414=""),"Unknown",dirty_cafe_sales!$F3414)</f>
        <v>Unknown</v>
      </c>
      <c r="G3414" t="str">
        <f>IF(OR(dirty_cafe_sales!$G3414="UNKNOWN",dirty_cafe_sales!$G3414="ERROR",dirty_cafe_sales!$G3414=""),"Unknown",dirty_cafe_sales!$G3414)</f>
        <v>Takeaway</v>
      </c>
      <c r="H3414" s="2" t="d">
        <v>2023-09-10</v>
      </c>
    </row>
    <row r="3415" spans="1:8" x14ac:dyDescent="0.2">
      <c r="A3415" s="16" t="s">
        <v>3436</v>
      </c>
      <c r="B3415" s="16" t="str">
        <f>IF(OR(dirty_cafe_sales!$B3415="UNKNOWN",dirty_cafe_sales!$B3415="",dirty_cafe_sales!$B3415="ERROR"),"Unknown_Item",dirty_cafe_sales!$B3415)</f>
        <v>Cookie</v>
      </c>
      <c r="C3415" s="23">
        <f>IF(ISNUMBER(dirty_cafe_sales!$C3415),dirty_cafe_sales!$C3415,3)</f>
        <v>4</v>
      </c>
      <c r="D3415" s="19">
        <f>VLOOKUP($B3415,Price_Per_Item!$A$3:$B$11,2,FALSE)</f>
        <v>1</v>
      </c>
      <c r="E3415" s="25">
        <f t="shared" si="53"/>
        <v>4</v>
      </c>
      <c r="F3415" t="str">
        <f>IF(OR(dirty_cafe_sales!$F3415="UNKNOWN",dirty_cafe_sales!$F3415="ERROR",dirty_cafe_sales!$F3415=""),"Unknown",dirty_cafe_sales!$F3415)</f>
        <v>Unknown</v>
      </c>
      <c r="G3415" t="str">
        <f>IF(OR(dirty_cafe_sales!$G3415="UNKNOWN",dirty_cafe_sales!$G3415="ERROR",dirty_cafe_sales!$G3415=""),"Unknown",dirty_cafe_sales!$G3415)</f>
        <v>In-store</v>
      </c>
      <c r="H3415" s="2" t="d">
        <v>2023-01-24</v>
      </c>
    </row>
    <row r="3416" spans="1:8" x14ac:dyDescent="0.2">
      <c r="A3416" s="16" t="s">
        <v>3437</v>
      </c>
      <c r="B3416" s="16" t="str">
        <f>IF(OR(dirty_cafe_sales!$B3416="UNKNOWN",dirty_cafe_sales!$B3416="",dirty_cafe_sales!$B3416="ERROR"),"Unknown_Item",dirty_cafe_sales!$B3416)</f>
        <v>Sandwich</v>
      </c>
      <c r="C3416" s="23">
        <f>IF(ISNUMBER(dirty_cafe_sales!$C3416),dirty_cafe_sales!$C3416,3)</f>
        <v>4</v>
      </c>
      <c r="D3416" s="19">
        <f>VLOOKUP($B3416,Price_Per_Item!$A$3:$B$11,2,FALSE)</f>
        <v>4</v>
      </c>
      <c r="E3416" s="25">
        <f t="shared" si="53"/>
        <v>16</v>
      </c>
      <c r="F3416" t="str">
        <f>IF(OR(dirty_cafe_sales!$F3416="UNKNOWN",dirty_cafe_sales!$F3416="ERROR",dirty_cafe_sales!$F3416=""),"Unknown",dirty_cafe_sales!$F3416)</f>
        <v>Unknown</v>
      </c>
      <c r="G3416" t="str">
        <f>IF(OR(dirty_cafe_sales!$G3416="UNKNOWN",dirty_cafe_sales!$G3416="ERROR",dirty_cafe_sales!$G3416=""),"Unknown",dirty_cafe_sales!$G3416)</f>
        <v>Unknown</v>
      </c>
      <c r="H3416" s="2" t="d">
        <v>2023-03-11</v>
      </c>
    </row>
    <row r="3417" spans="1:8" x14ac:dyDescent="0.2">
      <c r="A3417" s="16" t="s">
        <v>3438</v>
      </c>
      <c r="B3417" s="16" t="str">
        <f>IF(OR(dirty_cafe_sales!$B3417="UNKNOWN",dirty_cafe_sales!$B3417="",dirty_cafe_sales!$B3417="ERROR"),"Unknown_Item",dirty_cafe_sales!$B3417)</f>
        <v>Coffee</v>
      </c>
      <c r="C3417" s="23">
        <f>IF(ISNUMBER(dirty_cafe_sales!$C3417),dirty_cafe_sales!$C3417,3)</f>
        <v>2</v>
      </c>
      <c r="D3417" s="19">
        <f>VLOOKUP($B3417,Price_Per_Item!$A$3:$B$11,2,FALSE)</f>
        <v>2</v>
      </c>
      <c r="E3417" s="25">
        <f t="shared" si="53"/>
        <v>4</v>
      </c>
      <c r="F3417" t="str">
        <f>IF(OR(dirty_cafe_sales!$F3417="UNKNOWN",dirty_cafe_sales!$F3417="ERROR",dirty_cafe_sales!$F3417=""),"Unknown",dirty_cafe_sales!$F3417)</f>
        <v>Digital Wallet</v>
      </c>
      <c r="G3417" t="str">
        <f>IF(OR(dirty_cafe_sales!$G3417="UNKNOWN",dirty_cafe_sales!$G3417="ERROR",dirty_cafe_sales!$G3417=""),"Unknown",dirty_cafe_sales!$G3417)</f>
        <v>Takeaway</v>
      </c>
      <c r="H3417" s="2" t="d">
        <v>2023-06-26</v>
      </c>
    </row>
    <row r="3418" spans="1:8" x14ac:dyDescent="0.2">
      <c r="A3418" s="16" t="s">
        <v>3439</v>
      </c>
      <c r="B3418" s="16" t="str">
        <f>IF(OR(dirty_cafe_sales!$B3418="UNKNOWN",dirty_cafe_sales!$B3418="",dirty_cafe_sales!$B3418="ERROR"),"Unknown_Item",dirty_cafe_sales!$B3418)</f>
        <v>Salad</v>
      </c>
      <c r="C3418" s="23">
        <f>IF(ISNUMBER(dirty_cafe_sales!$C3418),dirty_cafe_sales!$C3418,3)</f>
        <v>5</v>
      </c>
      <c r="D3418" s="19">
        <f>VLOOKUP($B3418,Price_Per_Item!$A$3:$B$11,2,FALSE)</f>
        <v>5</v>
      </c>
      <c r="E3418" s="25">
        <f t="shared" si="53"/>
        <v>25</v>
      </c>
      <c r="F3418" t="str">
        <f>IF(OR(dirty_cafe_sales!$F3418="UNKNOWN",dirty_cafe_sales!$F3418="ERROR",dirty_cafe_sales!$F3418=""),"Unknown",dirty_cafe_sales!$F3418)</f>
        <v>Cash</v>
      </c>
      <c r="G3418" t="str">
        <f>IF(OR(dirty_cafe_sales!$G3418="UNKNOWN",dirty_cafe_sales!$G3418="ERROR",dirty_cafe_sales!$G3418=""),"Unknown",dirty_cafe_sales!$G3418)</f>
        <v>In-store</v>
      </c>
      <c r="H3418" s="2" t="d">
        <v>2023-11-10</v>
      </c>
    </row>
    <row r="3419" spans="1:8" x14ac:dyDescent="0.2">
      <c r="A3419" s="16" t="s">
        <v>3440</v>
      </c>
      <c r="B3419" s="16" t="str">
        <f>IF(OR(dirty_cafe_sales!$B3419="UNKNOWN",dirty_cafe_sales!$B3419="",dirty_cafe_sales!$B3419="ERROR"),"Unknown_Item",dirty_cafe_sales!$B3419)</f>
        <v>Unknown_Item</v>
      </c>
      <c r="C3419" s="23">
        <f>IF(ISNUMBER(dirty_cafe_sales!$C3419),dirty_cafe_sales!$C3419,3)</f>
        <v>3</v>
      </c>
      <c r="D3419" s="19">
        <f>VLOOKUP($B3419,Price_Per_Item!$A$3:$B$11,2,FALSE)</f>
        <v>2.9375</v>
      </c>
      <c r="E3419" s="25">
        <f t="shared" si="53"/>
        <v>8.8125</v>
      </c>
      <c r="F3419" t="str">
        <f>IF(OR(dirty_cafe_sales!$F3419="UNKNOWN",dirty_cafe_sales!$F3419="ERROR",dirty_cafe_sales!$F3419=""),"Unknown",dirty_cafe_sales!$F3419)</f>
        <v>Unknown</v>
      </c>
      <c r="G3419" t="str">
        <f>IF(OR(dirty_cafe_sales!$G3419="UNKNOWN",dirty_cafe_sales!$G3419="ERROR",dirty_cafe_sales!$G3419=""),"Unknown",dirty_cafe_sales!$G3419)</f>
        <v>Unknown</v>
      </c>
      <c r="H3419" s="2" t="d">
        <v>2023-12-12</v>
      </c>
    </row>
    <row r="3420" spans="1:8" x14ac:dyDescent="0.2">
      <c r="A3420" s="16" t="s">
        <v>3441</v>
      </c>
      <c r="B3420" s="16" t="str">
        <f>IF(OR(dirty_cafe_sales!$B3420="UNKNOWN",dirty_cafe_sales!$B3420="",dirty_cafe_sales!$B3420="ERROR"),"Unknown_Item",dirty_cafe_sales!$B3420)</f>
        <v>Unknown_Item</v>
      </c>
      <c r="C3420" s="23">
        <f>IF(ISNUMBER(dirty_cafe_sales!$C3420),dirty_cafe_sales!$C3420,3)</f>
        <v>4</v>
      </c>
      <c r="D3420" s="19">
        <f>VLOOKUP($B3420,Price_Per_Item!$A$3:$B$11,2,FALSE)</f>
        <v>2.9375</v>
      </c>
      <c r="E3420" s="25">
        <f t="shared" si="53"/>
        <v>11.75</v>
      </c>
      <c r="F3420" t="str">
        <f>IF(OR(dirty_cafe_sales!$F3420="UNKNOWN",dirty_cafe_sales!$F3420="ERROR",dirty_cafe_sales!$F3420=""),"Unknown",dirty_cafe_sales!$F3420)</f>
        <v>Digital Wallet</v>
      </c>
      <c r="G3420" t="str">
        <f>IF(OR(dirty_cafe_sales!$G3420="UNKNOWN",dirty_cafe_sales!$G3420="ERROR",dirty_cafe_sales!$G3420=""),"Unknown",dirty_cafe_sales!$G3420)</f>
        <v>Unknown</v>
      </c>
      <c r="H3420" s="2" t="d">
        <v>2023-09-12</v>
      </c>
    </row>
    <row r="3421" spans="1:8" x14ac:dyDescent="0.2">
      <c r="A3421" s="16" t="s">
        <v>3442</v>
      </c>
      <c r="B3421" s="16" t="str">
        <f>IF(OR(dirty_cafe_sales!$B3421="UNKNOWN",dirty_cafe_sales!$B3421="",dirty_cafe_sales!$B3421="ERROR"),"Unknown_Item",dirty_cafe_sales!$B3421)</f>
        <v>Cookie</v>
      </c>
      <c r="C3421" s="23">
        <f>IF(ISNUMBER(dirty_cafe_sales!$C3421),dirty_cafe_sales!$C3421,3)</f>
        <v>2</v>
      </c>
      <c r="D3421" s="19">
        <f>VLOOKUP($B3421,Price_Per_Item!$A$3:$B$11,2,FALSE)</f>
        <v>1</v>
      </c>
      <c r="E3421" s="25">
        <f t="shared" si="53"/>
        <v>2</v>
      </c>
      <c r="F3421" t="str">
        <f>IF(OR(dirty_cafe_sales!$F3421="UNKNOWN",dirty_cafe_sales!$F3421="ERROR",dirty_cafe_sales!$F3421=""),"Unknown",dirty_cafe_sales!$F3421)</f>
        <v>Unknown</v>
      </c>
      <c r="G3421" t="str">
        <f>IF(OR(dirty_cafe_sales!$G3421="UNKNOWN",dirty_cafe_sales!$G3421="ERROR",dirty_cafe_sales!$G3421=""),"Unknown",dirty_cafe_sales!$G3421)</f>
        <v>In-store</v>
      </c>
      <c r="H3421" s="2" t="d">
        <v>2023-01-29</v>
      </c>
    </row>
    <row r="3422" spans="1:8" x14ac:dyDescent="0.2">
      <c r="A3422" s="16" t="s">
        <v>3443</v>
      </c>
      <c r="B3422" s="16" t="str">
        <f>IF(OR(dirty_cafe_sales!$B3422="UNKNOWN",dirty_cafe_sales!$B3422="",dirty_cafe_sales!$B3422="ERROR"),"Unknown_Item",dirty_cafe_sales!$B3422)</f>
        <v>Cookie</v>
      </c>
      <c r="C3422" s="23">
        <f>IF(ISNUMBER(dirty_cafe_sales!$C3422),dirty_cafe_sales!$C3422,3)</f>
        <v>2</v>
      </c>
      <c r="D3422" s="19">
        <f>VLOOKUP($B3422,Price_Per_Item!$A$3:$B$11,2,FALSE)</f>
        <v>1</v>
      </c>
      <c r="E3422" s="25">
        <f t="shared" si="53"/>
        <v>2</v>
      </c>
      <c r="F3422" t="str">
        <f>IF(OR(dirty_cafe_sales!$F3422="UNKNOWN",dirty_cafe_sales!$F3422="ERROR",dirty_cafe_sales!$F3422=""),"Unknown",dirty_cafe_sales!$F3422)</f>
        <v>Credit Card</v>
      </c>
      <c r="G3422" t="str">
        <f>IF(OR(dirty_cafe_sales!$G3422="UNKNOWN",dirty_cafe_sales!$G3422="ERROR",dirty_cafe_sales!$G3422=""),"Unknown",dirty_cafe_sales!$G3422)</f>
        <v>In-store</v>
      </c>
      <c r="H3422" s="2" t="d">
        <v>2023-07-05</v>
      </c>
    </row>
    <row r="3423" spans="1:8" x14ac:dyDescent="0.2">
      <c r="A3423" s="16" t="s">
        <v>3444</v>
      </c>
      <c r="B3423" s="16" t="str">
        <f>IF(OR(dirty_cafe_sales!$B3423="UNKNOWN",dirty_cafe_sales!$B3423="",dirty_cafe_sales!$B3423="ERROR"),"Unknown_Item",dirty_cafe_sales!$B3423)</f>
        <v>Unknown_Item</v>
      </c>
      <c r="C3423" s="23">
        <f>IF(ISNUMBER(dirty_cafe_sales!$C3423),dirty_cafe_sales!$C3423,3)</f>
        <v>2</v>
      </c>
      <c r="D3423" s="19">
        <f>VLOOKUP($B3423,Price_Per_Item!$A$3:$B$11,2,FALSE)</f>
        <v>2.9375</v>
      </c>
      <c r="E3423" s="25">
        <f t="shared" si="53"/>
        <v>5.875</v>
      </c>
      <c r="F3423" t="str">
        <f>IF(OR(dirty_cafe_sales!$F3423="UNKNOWN",dirty_cafe_sales!$F3423="ERROR",dirty_cafe_sales!$F3423=""),"Unknown",dirty_cafe_sales!$F3423)</f>
        <v>Unknown</v>
      </c>
      <c r="G3423" t="str">
        <f>IF(OR(dirty_cafe_sales!$G3423="UNKNOWN",dirty_cafe_sales!$G3423="ERROR",dirty_cafe_sales!$G3423=""),"Unknown",dirty_cafe_sales!$G3423)</f>
        <v>Takeaway</v>
      </c>
      <c r="H3423" s="2" t="d">
        <v>2023-10-28</v>
      </c>
    </row>
    <row r="3424" spans="1:8" x14ac:dyDescent="0.2">
      <c r="A3424" s="16" t="s">
        <v>3445</v>
      </c>
      <c r="B3424" s="16" t="str">
        <f>IF(OR(dirty_cafe_sales!$B3424="UNKNOWN",dirty_cafe_sales!$B3424="",dirty_cafe_sales!$B3424="ERROR"),"Unknown_Item",dirty_cafe_sales!$B3424)</f>
        <v>Unknown_Item</v>
      </c>
      <c r="C3424" s="23">
        <f>IF(ISNUMBER(dirty_cafe_sales!$C3424),dirty_cafe_sales!$C3424,3)</f>
        <v>4</v>
      </c>
      <c r="D3424" s="19">
        <f>VLOOKUP($B3424,Price_Per_Item!$A$3:$B$11,2,FALSE)</f>
        <v>2.9375</v>
      </c>
      <c r="E3424" s="25">
        <f t="shared" si="53"/>
        <v>11.75</v>
      </c>
      <c r="F3424" t="str">
        <f>IF(OR(dirty_cafe_sales!$F3424="UNKNOWN",dirty_cafe_sales!$F3424="ERROR",dirty_cafe_sales!$F3424=""),"Unknown",dirty_cafe_sales!$F3424)</f>
        <v>Credit Card</v>
      </c>
      <c r="G3424" t="str">
        <f>IF(OR(dirty_cafe_sales!$G3424="UNKNOWN",dirty_cafe_sales!$G3424="ERROR",dirty_cafe_sales!$G3424=""),"Unknown",dirty_cafe_sales!$G3424)</f>
        <v>Takeaway</v>
      </c>
      <c r="H3424" s="2" t="d">
        <v>2023-03-21</v>
      </c>
    </row>
    <row r="3425" spans="1:8" x14ac:dyDescent="0.2">
      <c r="A3425" s="16" t="s">
        <v>3446</v>
      </c>
      <c r="B3425" s="16" t="str">
        <f>IF(OR(dirty_cafe_sales!$B3425="UNKNOWN",dirty_cafe_sales!$B3425="",dirty_cafe_sales!$B3425="ERROR"),"Unknown_Item",dirty_cafe_sales!$B3425)</f>
        <v>Cake</v>
      </c>
      <c r="C3425" s="23">
        <f>IF(ISNUMBER(dirty_cafe_sales!$C3425),dirty_cafe_sales!$C3425,3)</f>
        <v>4</v>
      </c>
      <c r="D3425" s="19">
        <f>VLOOKUP($B3425,Price_Per_Item!$A$3:$B$11,2,FALSE)</f>
        <v>3</v>
      </c>
      <c r="E3425" s="25">
        <f t="shared" si="53"/>
        <v>12</v>
      </c>
      <c r="F3425" t="str">
        <f>IF(OR(dirty_cafe_sales!$F3425="UNKNOWN",dirty_cafe_sales!$F3425="ERROR",dirty_cafe_sales!$F3425=""),"Unknown",dirty_cafe_sales!$F3425)</f>
        <v>Cash</v>
      </c>
      <c r="G3425" t="str">
        <f>IF(OR(dirty_cafe_sales!$G3425="UNKNOWN",dirty_cafe_sales!$G3425="ERROR",dirty_cafe_sales!$G3425=""),"Unknown",dirty_cafe_sales!$G3425)</f>
        <v>Unknown</v>
      </c>
      <c r="H3425" s="2" t="d">
        <v>2023-07-02</v>
      </c>
    </row>
    <row r="3426" spans="1:8" x14ac:dyDescent="0.2">
      <c r="A3426" s="16" t="s">
        <v>3447</v>
      </c>
      <c r="B3426" s="16" t="str">
        <f>IF(OR(dirty_cafe_sales!$B3426="UNKNOWN",dirty_cafe_sales!$B3426="",dirty_cafe_sales!$B3426="ERROR"),"Unknown_Item",dirty_cafe_sales!$B3426)</f>
        <v>Sandwich</v>
      </c>
      <c r="C3426" s="23">
        <f>IF(ISNUMBER(dirty_cafe_sales!$C3426),dirty_cafe_sales!$C3426,3)</f>
        <v>5</v>
      </c>
      <c r="D3426" s="19">
        <f>VLOOKUP($B3426,Price_Per_Item!$A$3:$B$11,2,FALSE)</f>
        <v>4</v>
      </c>
      <c r="E3426" s="25">
        <f t="shared" si="53"/>
        <v>20</v>
      </c>
      <c r="F3426" t="str">
        <f>IF(OR(dirty_cafe_sales!$F3426="UNKNOWN",dirty_cafe_sales!$F3426="ERROR",dirty_cafe_sales!$F3426=""),"Unknown",dirty_cafe_sales!$F3426)</f>
        <v>Credit Card</v>
      </c>
      <c r="G3426" t="str">
        <f>IF(OR(dirty_cafe_sales!$G3426="UNKNOWN",dirty_cafe_sales!$G3426="ERROR",dirty_cafe_sales!$G3426=""),"Unknown",dirty_cafe_sales!$G3426)</f>
        <v>Unknown</v>
      </c>
      <c r="H3426" s="2" t="d">
        <v>2023-08-15</v>
      </c>
    </row>
    <row r="3427" spans="1:8" x14ac:dyDescent="0.2">
      <c r="A3427" s="16" t="s">
        <v>3448</v>
      </c>
      <c r="B3427" s="16" t="str">
        <f>IF(OR(dirty_cafe_sales!$B3427="UNKNOWN",dirty_cafe_sales!$B3427="",dirty_cafe_sales!$B3427="ERROR"),"Unknown_Item",dirty_cafe_sales!$B3427)</f>
        <v>Cookie</v>
      </c>
      <c r="C3427" s="23">
        <f>IF(ISNUMBER(dirty_cafe_sales!$C3427),dirty_cafe_sales!$C3427,3)</f>
        <v>1</v>
      </c>
      <c r="D3427" s="19">
        <f>VLOOKUP($B3427,Price_Per_Item!$A$3:$B$11,2,FALSE)</f>
        <v>1</v>
      </c>
      <c r="E3427" s="25">
        <f t="shared" si="53"/>
        <v>1</v>
      </c>
      <c r="F3427" t="str">
        <f>IF(OR(dirty_cafe_sales!$F3427="UNKNOWN",dirty_cafe_sales!$F3427="ERROR",dirty_cafe_sales!$F3427=""),"Unknown",dirty_cafe_sales!$F3427)</f>
        <v>Cash</v>
      </c>
      <c r="G3427" t="str">
        <f>IF(OR(dirty_cafe_sales!$G3427="UNKNOWN",dirty_cafe_sales!$G3427="ERROR",dirty_cafe_sales!$G3427=""),"Unknown",dirty_cafe_sales!$G3427)</f>
        <v>Unknown</v>
      </c>
      <c r="H3427" s="2" t="d">
        <v>2023-06-18</v>
      </c>
    </row>
    <row r="3428" spans="1:8" x14ac:dyDescent="0.2">
      <c r="A3428" s="16" t="s">
        <v>3449</v>
      </c>
      <c r="B3428" s="16" t="str">
        <f>IF(OR(dirty_cafe_sales!$B3428="UNKNOWN",dirty_cafe_sales!$B3428="",dirty_cafe_sales!$B3428="ERROR"),"Unknown_Item",dirty_cafe_sales!$B3428)</f>
        <v>Smoothie</v>
      </c>
      <c r="C3428" s="23">
        <f>IF(ISNUMBER(dirty_cafe_sales!$C3428),dirty_cafe_sales!$C3428,3)</f>
        <v>3</v>
      </c>
      <c r="D3428" s="19">
        <f>VLOOKUP($B3428,Price_Per_Item!$A$3:$B$11,2,FALSE)</f>
        <v>4</v>
      </c>
      <c r="E3428" s="25">
        <f t="shared" si="53"/>
        <v>12</v>
      </c>
      <c r="F3428" t="str">
        <f>IF(OR(dirty_cafe_sales!$F3428="UNKNOWN",dirty_cafe_sales!$F3428="ERROR",dirty_cafe_sales!$F3428=""),"Unknown",dirty_cafe_sales!$F3428)</f>
        <v>Digital Wallet</v>
      </c>
      <c r="G3428" t="str">
        <f>IF(OR(dirty_cafe_sales!$G3428="UNKNOWN",dirty_cafe_sales!$G3428="ERROR",dirty_cafe_sales!$G3428=""),"Unknown",dirty_cafe_sales!$G3428)</f>
        <v>Takeaway</v>
      </c>
      <c r="H3428" s="2" t="d">
        <v>2023-09-03</v>
      </c>
    </row>
    <row r="3429" spans="1:8" x14ac:dyDescent="0.2">
      <c r="A3429" s="16" t="s">
        <v>3450</v>
      </c>
      <c r="B3429" s="16" t="str">
        <f>IF(OR(dirty_cafe_sales!$B3429="UNKNOWN",dirty_cafe_sales!$B3429="",dirty_cafe_sales!$B3429="ERROR"),"Unknown_Item",dirty_cafe_sales!$B3429)</f>
        <v>Cookie</v>
      </c>
      <c r="C3429" s="23">
        <f>IF(ISNUMBER(dirty_cafe_sales!$C3429),dirty_cafe_sales!$C3429,3)</f>
        <v>1</v>
      </c>
      <c r="D3429" s="19">
        <f>VLOOKUP($B3429,Price_Per_Item!$A$3:$B$11,2,FALSE)</f>
        <v>1</v>
      </c>
      <c r="E3429" s="25">
        <f t="shared" si="53"/>
        <v>1</v>
      </c>
      <c r="F3429" t="str">
        <f>IF(OR(dirty_cafe_sales!$F3429="UNKNOWN",dirty_cafe_sales!$F3429="ERROR",dirty_cafe_sales!$F3429=""),"Unknown",dirty_cafe_sales!$F3429)</f>
        <v>Credit Card</v>
      </c>
      <c r="G3429" t="str">
        <f>IF(OR(dirty_cafe_sales!$G3429="UNKNOWN",dirty_cafe_sales!$G3429="ERROR",dirty_cafe_sales!$G3429=""),"Unknown",dirty_cafe_sales!$G3429)</f>
        <v>Takeaway</v>
      </c>
      <c r="H3429" s="2" t="d">
        <v>2023-07-12</v>
      </c>
    </row>
    <row r="3430" spans="1:8" x14ac:dyDescent="0.2">
      <c r="A3430" s="16" t="s">
        <v>3451</v>
      </c>
      <c r="B3430" s="16" t="str">
        <f>IF(OR(dirty_cafe_sales!$B3430="UNKNOWN",dirty_cafe_sales!$B3430="",dirty_cafe_sales!$B3430="ERROR"),"Unknown_Item",dirty_cafe_sales!$B3430)</f>
        <v>Salad</v>
      </c>
      <c r="C3430" s="23">
        <f>IF(ISNUMBER(dirty_cafe_sales!$C3430),dirty_cafe_sales!$C3430,3)</f>
        <v>4</v>
      </c>
      <c r="D3430" s="19">
        <f>VLOOKUP($B3430,Price_Per_Item!$A$3:$B$11,2,FALSE)</f>
        <v>5</v>
      </c>
      <c r="E3430" s="25">
        <f t="shared" si="53"/>
        <v>20</v>
      </c>
      <c r="F3430" t="str">
        <f>IF(OR(dirty_cafe_sales!$F3430="UNKNOWN",dirty_cafe_sales!$F3430="ERROR",dirty_cafe_sales!$F3430=""),"Unknown",dirty_cafe_sales!$F3430)</f>
        <v>Credit Card</v>
      </c>
      <c r="G3430" t="str">
        <f>IF(OR(dirty_cafe_sales!$G3430="UNKNOWN",dirty_cafe_sales!$G3430="ERROR",dirty_cafe_sales!$G3430=""),"Unknown",dirty_cafe_sales!$G3430)</f>
        <v>In-store</v>
      </c>
      <c r="H3430" s="2" t="d">
        <v>2023-10-03</v>
      </c>
    </row>
    <row r="3431" spans="1:8" x14ac:dyDescent="0.2">
      <c r="A3431" s="16" t="s">
        <v>3452</v>
      </c>
      <c r="B3431" s="16" t="str">
        <f>IF(OR(dirty_cafe_sales!$B3431="UNKNOWN",dirty_cafe_sales!$B3431="",dirty_cafe_sales!$B3431="ERROR"),"Unknown_Item",dirty_cafe_sales!$B3431)</f>
        <v>Juice</v>
      </c>
      <c r="C3431" s="23">
        <f>IF(ISNUMBER(dirty_cafe_sales!$C3431),dirty_cafe_sales!$C3431,3)</f>
        <v>4</v>
      </c>
      <c r="D3431" s="19">
        <f>VLOOKUP($B3431,Price_Per_Item!$A$3:$B$11,2,FALSE)</f>
        <v>3</v>
      </c>
      <c r="E3431" s="25">
        <f t="shared" si="53"/>
        <v>12</v>
      </c>
      <c r="F3431" t="str">
        <f>IF(OR(dirty_cafe_sales!$F3431="UNKNOWN",dirty_cafe_sales!$F3431="ERROR",dirty_cafe_sales!$F3431=""),"Unknown",dirty_cafe_sales!$F3431)</f>
        <v>Cash</v>
      </c>
      <c r="G3431" t="str">
        <f>IF(OR(dirty_cafe_sales!$G3431="UNKNOWN",dirty_cafe_sales!$G3431="ERROR",dirty_cafe_sales!$G3431=""),"Unknown",dirty_cafe_sales!$G3431)</f>
        <v>Takeaway</v>
      </c>
      <c r="H3431" s="2" t="d">
        <v>2023-08-17</v>
      </c>
    </row>
    <row r="3432" spans="1:8" x14ac:dyDescent="0.2">
      <c r="A3432" s="16" t="s">
        <v>3453</v>
      </c>
      <c r="B3432" s="16" t="str">
        <f>IF(OR(dirty_cafe_sales!$B3432="UNKNOWN",dirty_cafe_sales!$B3432="",dirty_cafe_sales!$B3432="ERROR"),"Unknown_Item",dirty_cafe_sales!$B3432)</f>
        <v>Unknown_Item</v>
      </c>
      <c r="C3432" s="23">
        <f>IF(ISNUMBER(dirty_cafe_sales!$C3432),dirty_cafe_sales!$C3432,3)</f>
        <v>4</v>
      </c>
      <c r="D3432" s="19">
        <f>VLOOKUP($B3432,Price_Per_Item!$A$3:$B$11,2,FALSE)</f>
        <v>2.9375</v>
      </c>
      <c r="E3432" s="25">
        <f t="shared" si="53"/>
        <v>11.75</v>
      </c>
      <c r="F3432" t="str">
        <f>IF(OR(dirty_cafe_sales!$F3432="UNKNOWN",dirty_cafe_sales!$F3432="ERROR",dirty_cafe_sales!$F3432=""),"Unknown",dirty_cafe_sales!$F3432)</f>
        <v>Cash</v>
      </c>
      <c r="G3432" t="str">
        <f>IF(OR(dirty_cafe_sales!$G3432="UNKNOWN",dirty_cafe_sales!$G3432="ERROR",dirty_cafe_sales!$G3432=""),"Unknown",dirty_cafe_sales!$G3432)</f>
        <v>In-store</v>
      </c>
      <c r="H3432" s="2" t="d">
        <v>2023-06-06</v>
      </c>
    </row>
    <row r="3433" spans="1:8" x14ac:dyDescent="0.2">
      <c r="A3433" s="16" t="s">
        <v>3454</v>
      </c>
      <c r="B3433" s="16" t="str">
        <f>IF(OR(dirty_cafe_sales!$B3433="UNKNOWN",dirty_cafe_sales!$B3433="",dirty_cafe_sales!$B3433="ERROR"),"Unknown_Item",dirty_cafe_sales!$B3433)</f>
        <v>Salad</v>
      </c>
      <c r="C3433" s="23">
        <f>IF(ISNUMBER(dirty_cafe_sales!$C3433),dirty_cafe_sales!$C3433,3)</f>
        <v>2</v>
      </c>
      <c r="D3433" s="19">
        <f>VLOOKUP($B3433,Price_Per_Item!$A$3:$B$11,2,FALSE)</f>
        <v>5</v>
      </c>
      <c r="E3433" s="25">
        <f t="shared" si="53"/>
        <v>10</v>
      </c>
      <c r="F3433" t="str">
        <f>IF(OR(dirty_cafe_sales!$F3433="UNKNOWN",dirty_cafe_sales!$F3433="ERROR",dirty_cafe_sales!$F3433=""),"Unknown",dirty_cafe_sales!$F3433)</f>
        <v>Credit Card</v>
      </c>
      <c r="G3433" t="str">
        <f>IF(OR(dirty_cafe_sales!$G3433="UNKNOWN",dirty_cafe_sales!$G3433="ERROR",dirty_cafe_sales!$G3433=""),"Unknown",dirty_cafe_sales!$G3433)</f>
        <v>Unknown</v>
      </c>
      <c r="H3433" s="2" t="d">
        <v>2023-08-07</v>
      </c>
    </row>
    <row r="3434" spans="1:8" x14ac:dyDescent="0.2">
      <c r="A3434" s="16" t="s">
        <v>3455</v>
      </c>
      <c r="B3434" s="16" t="str">
        <f>IF(OR(dirty_cafe_sales!$B3434="UNKNOWN",dirty_cafe_sales!$B3434="",dirty_cafe_sales!$B3434="ERROR"),"Unknown_Item",dirty_cafe_sales!$B3434)</f>
        <v>Smoothie</v>
      </c>
      <c r="C3434" s="23">
        <f>IF(ISNUMBER(dirty_cafe_sales!$C3434),dirty_cafe_sales!$C3434,3)</f>
        <v>1</v>
      </c>
      <c r="D3434" s="19">
        <f>VLOOKUP($B3434,Price_Per_Item!$A$3:$B$11,2,FALSE)</f>
        <v>4</v>
      </c>
      <c r="E3434" s="25">
        <f t="shared" si="53"/>
        <v>4</v>
      </c>
      <c r="F3434" t="str">
        <f>IF(OR(dirty_cafe_sales!$F3434="UNKNOWN",dirty_cafe_sales!$F3434="ERROR",dirty_cafe_sales!$F3434=""),"Unknown",dirty_cafe_sales!$F3434)</f>
        <v>Cash</v>
      </c>
      <c r="G3434" t="str">
        <f>IF(OR(dirty_cafe_sales!$G3434="UNKNOWN",dirty_cafe_sales!$G3434="ERROR",dirty_cafe_sales!$G3434=""),"Unknown",dirty_cafe_sales!$G3434)</f>
        <v>Takeaway</v>
      </c>
      <c r="H3434" s="2" t="d">
        <v>2023-05-10</v>
      </c>
    </row>
    <row r="3435" spans="1:8" x14ac:dyDescent="0.2">
      <c r="A3435" s="16" t="s">
        <v>3456</v>
      </c>
      <c r="B3435" s="16" t="str">
        <f>IF(OR(dirty_cafe_sales!$B3435="UNKNOWN",dirty_cafe_sales!$B3435="",dirty_cafe_sales!$B3435="ERROR"),"Unknown_Item",dirty_cafe_sales!$B3435)</f>
        <v>Juice</v>
      </c>
      <c r="C3435" s="23">
        <f>IF(ISNUMBER(dirty_cafe_sales!$C3435),dirty_cafe_sales!$C3435,3)</f>
        <v>4</v>
      </c>
      <c r="D3435" s="19">
        <f>VLOOKUP($B3435,Price_Per_Item!$A$3:$B$11,2,FALSE)</f>
        <v>3</v>
      </c>
      <c r="E3435" s="25">
        <f t="shared" si="53"/>
        <v>12</v>
      </c>
      <c r="F3435" t="str">
        <f>IF(OR(dirty_cafe_sales!$F3435="UNKNOWN",dirty_cafe_sales!$F3435="ERROR",dirty_cafe_sales!$F3435=""),"Unknown",dirty_cafe_sales!$F3435)</f>
        <v>Digital Wallet</v>
      </c>
      <c r="G3435" t="str">
        <f>IF(OR(dirty_cafe_sales!$G3435="UNKNOWN",dirty_cafe_sales!$G3435="ERROR",dirty_cafe_sales!$G3435=""),"Unknown",dirty_cafe_sales!$G3435)</f>
        <v>In-store</v>
      </c>
      <c r="H3435" s="2" t="d">
        <v>2023-03-14</v>
      </c>
    </row>
    <row r="3436" spans="1:8" x14ac:dyDescent="0.2">
      <c r="A3436" s="16" t="s">
        <v>3457</v>
      </c>
      <c r="B3436" s="16" t="str">
        <f>IF(OR(dirty_cafe_sales!$B3436="UNKNOWN",dirty_cafe_sales!$B3436="",dirty_cafe_sales!$B3436="ERROR"),"Unknown_Item",dirty_cafe_sales!$B3436)</f>
        <v>Unknown_Item</v>
      </c>
      <c r="C3436" s="23">
        <f>IF(ISNUMBER(dirty_cafe_sales!$C3436),dirty_cafe_sales!$C3436,3)</f>
        <v>3</v>
      </c>
      <c r="D3436" s="19">
        <f>VLOOKUP($B3436,Price_Per_Item!$A$3:$B$11,2,FALSE)</f>
        <v>2.9375</v>
      </c>
      <c r="E3436" s="25">
        <f t="shared" si="53"/>
        <v>8.8125</v>
      </c>
      <c r="F3436" t="str">
        <f>IF(OR(dirty_cafe_sales!$F3436="UNKNOWN",dirty_cafe_sales!$F3436="ERROR",dirty_cafe_sales!$F3436=""),"Unknown",dirty_cafe_sales!$F3436)</f>
        <v>Unknown</v>
      </c>
      <c r="G3436" t="str">
        <f>IF(OR(dirty_cafe_sales!$G3436="UNKNOWN",dirty_cafe_sales!$G3436="ERROR",dirty_cafe_sales!$G3436=""),"Unknown",dirty_cafe_sales!$G3436)</f>
        <v>Unknown</v>
      </c>
      <c r="H3436" s="2" t="d">
        <v>2023-03-10</v>
      </c>
    </row>
    <row r="3437" spans="1:8" x14ac:dyDescent="0.2">
      <c r="A3437" s="16" t="s">
        <v>3458</v>
      </c>
      <c r="B3437" s="16" t="str">
        <f>IF(OR(dirty_cafe_sales!$B3437="UNKNOWN",dirty_cafe_sales!$B3437="",dirty_cafe_sales!$B3437="ERROR"),"Unknown_Item",dirty_cafe_sales!$B3437)</f>
        <v>Juice</v>
      </c>
      <c r="C3437" s="23">
        <f>IF(ISNUMBER(dirty_cafe_sales!$C3437),dirty_cafe_sales!$C3437,3)</f>
        <v>2</v>
      </c>
      <c r="D3437" s="19">
        <f>VLOOKUP($B3437,Price_Per_Item!$A$3:$B$11,2,FALSE)</f>
        <v>3</v>
      </c>
      <c r="E3437" s="25">
        <f t="shared" si="53"/>
        <v>6</v>
      </c>
      <c r="F3437" t="str">
        <f>IF(OR(dirty_cafe_sales!$F3437="UNKNOWN",dirty_cafe_sales!$F3437="ERROR",dirty_cafe_sales!$F3437=""),"Unknown",dirty_cafe_sales!$F3437)</f>
        <v>Digital Wallet</v>
      </c>
      <c r="G3437" t="str">
        <f>IF(OR(dirty_cafe_sales!$G3437="UNKNOWN",dirty_cafe_sales!$G3437="ERROR",dirty_cafe_sales!$G3437=""),"Unknown",dirty_cafe_sales!$G3437)</f>
        <v>Takeaway</v>
      </c>
      <c r="H3437" s="2" t="d">
        <v>2023-03-19</v>
      </c>
    </row>
    <row r="3438" spans="1:8" x14ac:dyDescent="0.2">
      <c r="A3438" s="16" t="s">
        <v>3459</v>
      </c>
      <c r="B3438" s="16" t="str">
        <f>IF(OR(dirty_cafe_sales!$B3438="UNKNOWN",dirty_cafe_sales!$B3438="",dirty_cafe_sales!$B3438="ERROR"),"Unknown_Item",dirty_cafe_sales!$B3438)</f>
        <v>Coffee</v>
      </c>
      <c r="C3438" s="23">
        <f>IF(ISNUMBER(dirty_cafe_sales!$C3438),dirty_cafe_sales!$C3438,3)</f>
        <v>1</v>
      </c>
      <c r="D3438" s="19">
        <f>VLOOKUP($B3438,Price_Per_Item!$A$3:$B$11,2,FALSE)</f>
        <v>2</v>
      </c>
      <c r="E3438" s="25">
        <f t="shared" si="53"/>
        <v>2</v>
      </c>
      <c r="F3438" t="str">
        <f>IF(OR(dirty_cafe_sales!$F3438="UNKNOWN",dirty_cafe_sales!$F3438="ERROR",dirty_cafe_sales!$F3438=""),"Unknown",dirty_cafe_sales!$F3438)</f>
        <v>Credit Card</v>
      </c>
      <c r="G3438" t="str">
        <f>IF(OR(dirty_cafe_sales!$G3438="UNKNOWN",dirty_cafe_sales!$G3438="ERROR",dirty_cafe_sales!$G3438=""),"Unknown",dirty_cafe_sales!$G3438)</f>
        <v>In-store</v>
      </c>
      <c r="H3438" s="2" t="d">
        <v>2023-10-06</v>
      </c>
    </row>
    <row r="3439" spans="1:8" x14ac:dyDescent="0.2">
      <c r="A3439" s="16" t="s">
        <v>3460</v>
      </c>
      <c r="B3439" s="16" t="str">
        <f>IF(OR(dirty_cafe_sales!$B3439="UNKNOWN",dirty_cafe_sales!$B3439="",dirty_cafe_sales!$B3439="ERROR"),"Unknown_Item",dirty_cafe_sales!$B3439)</f>
        <v>Salad</v>
      </c>
      <c r="C3439" s="23">
        <f>IF(ISNUMBER(dirty_cafe_sales!$C3439),dirty_cafe_sales!$C3439,3)</f>
        <v>2</v>
      </c>
      <c r="D3439" s="19">
        <f>VLOOKUP($B3439,Price_Per_Item!$A$3:$B$11,2,FALSE)</f>
        <v>5</v>
      </c>
      <c r="E3439" s="25">
        <f t="shared" si="53"/>
        <v>10</v>
      </c>
      <c r="F3439" t="str">
        <f>IF(OR(dirty_cafe_sales!$F3439="UNKNOWN",dirty_cafe_sales!$F3439="ERROR",dirty_cafe_sales!$F3439=""),"Unknown",dirty_cafe_sales!$F3439)</f>
        <v>Unknown</v>
      </c>
      <c r="G3439" t="str">
        <f>IF(OR(dirty_cafe_sales!$G3439="UNKNOWN",dirty_cafe_sales!$G3439="ERROR",dirty_cafe_sales!$G3439=""),"Unknown",dirty_cafe_sales!$G3439)</f>
        <v>Unknown</v>
      </c>
      <c r="H3439" s="2" t="d">
        <v>2023-06-28</v>
      </c>
    </row>
    <row r="3440" spans="1:8" x14ac:dyDescent="0.2">
      <c r="A3440" s="16" t="s">
        <v>3461</v>
      </c>
      <c r="B3440" s="16" t="str">
        <f>IF(OR(dirty_cafe_sales!$B3440="UNKNOWN",dirty_cafe_sales!$B3440="",dirty_cafe_sales!$B3440="ERROR"),"Unknown_Item",dirty_cafe_sales!$B3440)</f>
        <v>Coffee</v>
      </c>
      <c r="C3440" s="23">
        <f>IF(ISNUMBER(dirty_cafe_sales!$C3440),dirty_cafe_sales!$C3440,3)</f>
        <v>5</v>
      </c>
      <c r="D3440" s="19">
        <f>VLOOKUP($B3440,Price_Per_Item!$A$3:$B$11,2,FALSE)</f>
        <v>2</v>
      </c>
      <c r="E3440" s="25">
        <f t="shared" si="53"/>
        <v>10</v>
      </c>
      <c r="F3440" t="str">
        <f>IF(OR(dirty_cafe_sales!$F3440="UNKNOWN",dirty_cafe_sales!$F3440="ERROR",dirty_cafe_sales!$F3440=""),"Unknown",dirty_cafe_sales!$F3440)</f>
        <v>Unknown</v>
      </c>
      <c r="G3440" t="str">
        <f>IF(OR(dirty_cafe_sales!$G3440="UNKNOWN",dirty_cafe_sales!$G3440="ERROR",dirty_cafe_sales!$G3440=""),"Unknown",dirty_cafe_sales!$G3440)</f>
        <v>In-store</v>
      </c>
      <c r="H3440" s="2" t="d">
        <v>2023-10-12</v>
      </c>
    </row>
    <row r="3441" spans="1:8" x14ac:dyDescent="0.2">
      <c r="A3441" s="16" t="s">
        <v>3462</v>
      </c>
      <c r="B3441" s="16" t="str">
        <f>IF(OR(dirty_cafe_sales!$B3441="UNKNOWN",dirty_cafe_sales!$B3441="",dirty_cafe_sales!$B3441="ERROR"),"Unknown_Item",dirty_cafe_sales!$B3441)</f>
        <v>Juice</v>
      </c>
      <c r="C3441" s="23">
        <f>IF(ISNUMBER(dirty_cafe_sales!$C3441),dirty_cafe_sales!$C3441,3)</f>
        <v>2</v>
      </c>
      <c r="D3441" s="19">
        <f>VLOOKUP($B3441,Price_Per_Item!$A$3:$B$11,2,FALSE)</f>
        <v>3</v>
      </c>
      <c r="E3441" s="25">
        <f t="shared" si="53"/>
        <v>6</v>
      </c>
      <c r="F3441" t="str">
        <f>IF(OR(dirty_cafe_sales!$F3441="UNKNOWN",dirty_cafe_sales!$F3441="ERROR",dirty_cafe_sales!$F3441=""),"Unknown",dirty_cafe_sales!$F3441)</f>
        <v>Digital Wallet</v>
      </c>
      <c r="G3441" t="str">
        <f>IF(OR(dirty_cafe_sales!$G3441="UNKNOWN",dirty_cafe_sales!$G3441="ERROR",dirty_cafe_sales!$G3441=""),"Unknown",dirty_cafe_sales!$G3441)</f>
        <v>Takeaway</v>
      </c>
      <c r="H3441" s="2" t="d">
        <v>2023-05-04</v>
      </c>
    </row>
    <row r="3442" spans="1:8" x14ac:dyDescent="0.2">
      <c r="A3442" s="16" t="s">
        <v>3463</v>
      </c>
      <c r="B3442" s="16" t="str">
        <f>IF(OR(dirty_cafe_sales!$B3442="UNKNOWN",dirty_cafe_sales!$B3442="",dirty_cafe_sales!$B3442="ERROR"),"Unknown_Item",dirty_cafe_sales!$B3442)</f>
        <v>Cake</v>
      </c>
      <c r="C3442" s="23">
        <f>IF(ISNUMBER(dirty_cafe_sales!$C3442),dirty_cafe_sales!$C3442,3)</f>
        <v>4</v>
      </c>
      <c r="D3442" s="19">
        <f>VLOOKUP($B3442,Price_Per_Item!$A$3:$B$11,2,FALSE)</f>
        <v>3</v>
      </c>
      <c r="E3442" s="25">
        <f t="shared" si="53"/>
        <v>12</v>
      </c>
      <c r="F3442" t="str">
        <f>IF(OR(dirty_cafe_sales!$F3442="UNKNOWN",dirty_cafe_sales!$F3442="ERROR",dirty_cafe_sales!$F3442=""),"Unknown",dirty_cafe_sales!$F3442)</f>
        <v>Unknown</v>
      </c>
      <c r="G3442" t="str">
        <f>IF(OR(dirty_cafe_sales!$G3442="UNKNOWN",dirty_cafe_sales!$G3442="ERROR",dirty_cafe_sales!$G3442=""),"Unknown",dirty_cafe_sales!$G3442)</f>
        <v>Takeaway</v>
      </c>
      <c r="H3442" s="2" t="d">
        <v>2023-09-02</v>
      </c>
    </row>
    <row r="3443" spans="1:8" x14ac:dyDescent="0.2">
      <c r="A3443" s="16" t="s">
        <v>3464</v>
      </c>
      <c r="B3443" s="16" t="str">
        <f>IF(OR(dirty_cafe_sales!$B3443="UNKNOWN",dirty_cafe_sales!$B3443="",dirty_cafe_sales!$B3443="ERROR"),"Unknown_Item",dirty_cafe_sales!$B3443)</f>
        <v>Salad</v>
      </c>
      <c r="C3443" s="23">
        <f>IF(ISNUMBER(dirty_cafe_sales!$C3443),dirty_cafe_sales!$C3443,3)</f>
        <v>5</v>
      </c>
      <c r="D3443" s="19">
        <f>VLOOKUP($B3443,Price_Per_Item!$A$3:$B$11,2,FALSE)</f>
        <v>5</v>
      </c>
      <c r="E3443" s="25">
        <f t="shared" si="53"/>
        <v>25</v>
      </c>
      <c r="F3443" t="str">
        <f>IF(OR(dirty_cafe_sales!$F3443="UNKNOWN",dirty_cafe_sales!$F3443="ERROR",dirty_cafe_sales!$F3443=""),"Unknown",dirty_cafe_sales!$F3443)</f>
        <v>Unknown</v>
      </c>
      <c r="G3443" t="str">
        <f>IF(OR(dirty_cafe_sales!$G3443="UNKNOWN",dirty_cafe_sales!$G3443="ERROR",dirty_cafe_sales!$G3443=""),"Unknown",dirty_cafe_sales!$G3443)</f>
        <v>Unknown</v>
      </c>
      <c r="H3443" s="2" t="d">
        <v>2023-06-26</v>
      </c>
    </row>
    <row r="3444" spans="1:8" x14ac:dyDescent="0.2">
      <c r="A3444" s="16" t="s">
        <v>3465</v>
      </c>
      <c r="B3444" s="16" t="str">
        <f>IF(OR(dirty_cafe_sales!$B3444="UNKNOWN",dirty_cafe_sales!$B3444="",dirty_cafe_sales!$B3444="ERROR"),"Unknown_Item",dirty_cafe_sales!$B3444)</f>
        <v>Cookie</v>
      </c>
      <c r="C3444" s="23">
        <f>IF(ISNUMBER(dirty_cafe_sales!$C3444),dirty_cafe_sales!$C3444,3)</f>
        <v>3</v>
      </c>
      <c r="D3444" s="19">
        <f>VLOOKUP($B3444,Price_Per_Item!$A$3:$B$11,2,FALSE)</f>
        <v>1</v>
      </c>
      <c r="E3444" s="25">
        <f t="shared" si="53"/>
        <v>3</v>
      </c>
      <c r="F3444" t="str">
        <f>IF(OR(dirty_cafe_sales!$F3444="UNKNOWN",dirty_cafe_sales!$F3444="ERROR",dirty_cafe_sales!$F3444=""),"Unknown",dirty_cafe_sales!$F3444)</f>
        <v>Digital Wallet</v>
      </c>
      <c r="G3444" t="str">
        <f>IF(OR(dirty_cafe_sales!$G3444="UNKNOWN",dirty_cafe_sales!$G3444="ERROR",dirty_cafe_sales!$G3444=""),"Unknown",dirty_cafe_sales!$G3444)</f>
        <v>Takeaway</v>
      </c>
      <c r="H3444" s="2" t="d">
        <v>2023-10-14</v>
      </c>
    </row>
    <row r="3445" spans="1:8" x14ac:dyDescent="0.2">
      <c r="A3445" s="16" t="s">
        <v>3466</v>
      </c>
      <c r="B3445" s="16" t="str">
        <f>IF(OR(dirty_cafe_sales!$B3445="UNKNOWN",dirty_cafe_sales!$B3445="",dirty_cafe_sales!$B3445="ERROR"),"Unknown_Item",dirty_cafe_sales!$B3445)</f>
        <v>Unknown_Item</v>
      </c>
      <c r="C3445" s="23">
        <f>IF(ISNUMBER(dirty_cafe_sales!$C3445),dirty_cafe_sales!$C3445,3)</f>
        <v>4</v>
      </c>
      <c r="D3445" s="19">
        <f>VLOOKUP($B3445,Price_Per_Item!$A$3:$B$11,2,FALSE)</f>
        <v>2.9375</v>
      </c>
      <c r="E3445" s="25">
        <f t="shared" si="53"/>
        <v>11.75</v>
      </c>
      <c r="F3445" t="str">
        <f>IF(OR(dirty_cafe_sales!$F3445="UNKNOWN",dirty_cafe_sales!$F3445="ERROR",dirty_cafe_sales!$F3445=""),"Unknown",dirty_cafe_sales!$F3445)</f>
        <v>Digital Wallet</v>
      </c>
      <c r="G3445" t="str">
        <f>IF(OR(dirty_cafe_sales!$G3445="UNKNOWN",dirty_cafe_sales!$G3445="ERROR",dirty_cafe_sales!$G3445=""),"Unknown",dirty_cafe_sales!$G3445)</f>
        <v>In-store</v>
      </c>
      <c r="H3445" s="2" t="d">
        <v>2023-09-07</v>
      </c>
    </row>
    <row r="3446" spans="1:8" x14ac:dyDescent="0.2">
      <c r="A3446" s="16" t="s">
        <v>3467</v>
      </c>
      <c r="B3446" s="16" t="str">
        <f>IF(OR(dirty_cafe_sales!$B3446="UNKNOWN",dirty_cafe_sales!$B3446="",dirty_cafe_sales!$B3446="ERROR"),"Unknown_Item",dirty_cafe_sales!$B3446)</f>
        <v>Cookie</v>
      </c>
      <c r="C3446" s="23">
        <f>IF(ISNUMBER(dirty_cafe_sales!$C3446),dirty_cafe_sales!$C3446,3)</f>
        <v>3</v>
      </c>
      <c r="D3446" s="19">
        <f>VLOOKUP($B3446,Price_Per_Item!$A$3:$B$11,2,FALSE)</f>
        <v>1</v>
      </c>
      <c r="E3446" s="25">
        <f t="shared" si="53"/>
        <v>3</v>
      </c>
      <c r="F3446" t="str">
        <f>IF(OR(dirty_cafe_sales!$F3446="UNKNOWN",dirty_cafe_sales!$F3446="ERROR",dirty_cafe_sales!$F3446=""),"Unknown",dirty_cafe_sales!$F3446)</f>
        <v>Cash</v>
      </c>
      <c r="G3446" t="str">
        <f>IF(OR(dirty_cafe_sales!$G3446="UNKNOWN",dirty_cafe_sales!$G3446="ERROR",dirty_cafe_sales!$G3446=""),"Unknown",dirty_cafe_sales!$G3446)</f>
        <v>In-store</v>
      </c>
      <c r="H3446" s="2" t="d">
        <v>2023-11-18</v>
      </c>
    </row>
    <row r="3447" spans="1:8" x14ac:dyDescent="0.2">
      <c r="A3447" s="16" t="s">
        <v>3468</v>
      </c>
      <c r="B3447" s="16" t="str">
        <f>IF(OR(dirty_cafe_sales!$B3447="UNKNOWN",dirty_cafe_sales!$B3447="",dirty_cafe_sales!$B3447="ERROR"),"Unknown_Item",dirty_cafe_sales!$B3447)</f>
        <v>Smoothie</v>
      </c>
      <c r="C3447" s="23">
        <f>IF(ISNUMBER(dirty_cafe_sales!$C3447),dirty_cafe_sales!$C3447,3)</f>
        <v>2</v>
      </c>
      <c r="D3447" s="19">
        <f>VLOOKUP($B3447,Price_Per_Item!$A$3:$B$11,2,FALSE)</f>
        <v>4</v>
      </c>
      <c r="E3447" s="25">
        <f t="shared" si="53"/>
        <v>8</v>
      </c>
      <c r="F3447" t="str">
        <f>IF(OR(dirty_cafe_sales!$F3447="UNKNOWN",dirty_cafe_sales!$F3447="ERROR",dirty_cafe_sales!$F3447=""),"Unknown",dirty_cafe_sales!$F3447)</f>
        <v>Credit Card</v>
      </c>
      <c r="G3447" t="str">
        <f>IF(OR(dirty_cafe_sales!$G3447="UNKNOWN",dirty_cafe_sales!$G3447="ERROR",dirty_cafe_sales!$G3447=""),"Unknown",dirty_cafe_sales!$G3447)</f>
        <v>Takeaway</v>
      </c>
      <c r="H3447" s="2" t="d">
        <v>2023-01-31</v>
      </c>
    </row>
    <row r="3448" spans="1:8" x14ac:dyDescent="0.2">
      <c r="A3448" s="16" t="s">
        <v>3469</v>
      </c>
      <c r="B3448" s="16" t="str">
        <f>IF(OR(dirty_cafe_sales!$B3448="UNKNOWN",dirty_cafe_sales!$B3448="",dirty_cafe_sales!$B3448="ERROR"),"Unknown_Item",dirty_cafe_sales!$B3448)</f>
        <v>Coffee</v>
      </c>
      <c r="C3448" s="23">
        <f>IF(ISNUMBER(dirty_cafe_sales!$C3448),dirty_cafe_sales!$C3448,3)</f>
        <v>2</v>
      </c>
      <c r="D3448" s="19">
        <f>VLOOKUP($B3448,Price_Per_Item!$A$3:$B$11,2,FALSE)</f>
        <v>2</v>
      </c>
      <c r="E3448" s="25">
        <f t="shared" si="53"/>
        <v>4</v>
      </c>
      <c r="F3448" t="str">
        <f>IF(OR(dirty_cafe_sales!$F3448="UNKNOWN",dirty_cafe_sales!$F3448="ERROR",dirty_cafe_sales!$F3448=""),"Unknown",dirty_cafe_sales!$F3448)</f>
        <v>Cash</v>
      </c>
      <c r="G3448" t="str">
        <f>IF(OR(dirty_cafe_sales!$G3448="UNKNOWN",dirty_cafe_sales!$G3448="ERROR",dirty_cafe_sales!$G3448=""),"Unknown",dirty_cafe_sales!$G3448)</f>
        <v>Unknown</v>
      </c>
      <c r="H3448" s="2" t="d">
        <v>2023-12-07</v>
      </c>
    </row>
    <row r="3449" spans="1:8" x14ac:dyDescent="0.2">
      <c r="A3449" s="16" t="s">
        <v>3470</v>
      </c>
      <c r="B3449" s="16" t="str">
        <f>IF(OR(dirty_cafe_sales!$B3449="UNKNOWN",dirty_cafe_sales!$B3449="",dirty_cafe_sales!$B3449="ERROR"),"Unknown_Item",dirty_cafe_sales!$B3449)</f>
        <v>Coffee</v>
      </c>
      <c r="C3449" s="23">
        <f>IF(ISNUMBER(dirty_cafe_sales!$C3449),dirty_cafe_sales!$C3449,3)</f>
        <v>1</v>
      </c>
      <c r="D3449" s="19">
        <f>VLOOKUP($B3449,Price_Per_Item!$A$3:$B$11,2,FALSE)</f>
        <v>2</v>
      </c>
      <c r="E3449" s="25">
        <f t="shared" si="53"/>
        <v>2</v>
      </c>
      <c r="F3449" t="str">
        <f>IF(OR(dirty_cafe_sales!$F3449="UNKNOWN",dirty_cafe_sales!$F3449="ERROR",dirty_cafe_sales!$F3449=""),"Unknown",dirty_cafe_sales!$F3449)</f>
        <v>Credit Card</v>
      </c>
      <c r="G3449" t="str">
        <f>IF(OR(dirty_cafe_sales!$G3449="UNKNOWN",dirty_cafe_sales!$G3449="ERROR",dirty_cafe_sales!$G3449=""),"Unknown",dirty_cafe_sales!$G3449)</f>
        <v>Unknown</v>
      </c>
      <c r="H3449" s="2" t="d">
        <v>2023-05-20</v>
      </c>
    </row>
    <row r="3450" spans="1:8" x14ac:dyDescent="0.2">
      <c r="A3450" s="16" t="s">
        <v>3471</v>
      </c>
      <c r="B3450" s="16" t="str">
        <f>IF(OR(dirty_cafe_sales!$B3450="UNKNOWN",dirty_cafe_sales!$B3450="",dirty_cafe_sales!$B3450="ERROR"),"Unknown_Item",dirty_cafe_sales!$B3450)</f>
        <v>Coffee</v>
      </c>
      <c r="C3450" s="23">
        <f>IF(ISNUMBER(dirty_cafe_sales!$C3450),dirty_cafe_sales!$C3450,3)</f>
        <v>3</v>
      </c>
      <c r="D3450" s="19">
        <f>VLOOKUP($B3450,Price_Per_Item!$A$3:$B$11,2,FALSE)</f>
        <v>2</v>
      </c>
      <c r="E3450" s="25">
        <f t="shared" si="53"/>
        <v>6</v>
      </c>
      <c r="F3450" t="str">
        <f>IF(OR(dirty_cafe_sales!$F3450="UNKNOWN",dirty_cafe_sales!$F3450="ERROR",dirty_cafe_sales!$F3450=""),"Unknown",dirty_cafe_sales!$F3450)</f>
        <v>Digital Wallet</v>
      </c>
      <c r="G3450" t="str">
        <f>IF(OR(dirty_cafe_sales!$G3450="UNKNOWN",dirty_cafe_sales!$G3450="ERROR",dirty_cafe_sales!$G3450=""),"Unknown",dirty_cafe_sales!$G3450)</f>
        <v>Takeaway</v>
      </c>
      <c r="H3450" s="2" t="d">
        <v>2023-05-26</v>
      </c>
    </row>
    <row r="3451" spans="1:8" x14ac:dyDescent="0.2">
      <c r="A3451" s="16" t="s">
        <v>3472</v>
      </c>
      <c r="B3451" s="16" t="str">
        <f>IF(OR(dirty_cafe_sales!$B3451="UNKNOWN",dirty_cafe_sales!$B3451="",dirty_cafe_sales!$B3451="ERROR"),"Unknown_Item",dirty_cafe_sales!$B3451)</f>
        <v>Smoothie</v>
      </c>
      <c r="C3451" s="23">
        <f>IF(ISNUMBER(dirty_cafe_sales!$C3451),dirty_cafe_sales!$C3451,3)</f>
        <v>5</v>
      </c>
      <c r="D3451" s="19">
        <f>VLOOKUP($B3451,Price_Per_Item!$A$3:$B$11,2,FALSE)</f>
        <v>4</v>
      </c>
      <c r="E3451" s="25">
        <f t="shared" si="53"/>
        <v>20</v>
      </c>
      <c r="F3451" t="str">
        <f>IF(OR(dirty_cafe_sales!$F3451="UNKNOWN",dirty_cafe_sales!$F3451="ERROR",dirty_cafe_sales!$F3451=""),"Unknown",dirty_cafe_sales!$F3451)</f>
        <v>Digital Wallet</v>
      </c>
      <c r="G3451" t="str">
        <f>IF(OR(dirty_cafe_sales!$G3451="UNKNOWN",dirty_cafe_sales!$G3451="ERROR",dirty_cafe_sales!$G3451=""),"Unknown",dirty_cafe_sales!$G3451)</f>
        <v>In-store</v>
      </c>
      <c r="H3451" s="2" t="d">
        <v>2023-03-19</v>
      </c>
    </row>
    <row r="3452" spans="1:8" x14ac:dyDescent="0.2">
      <c r="A3452" s="16" t="s">
        <v>3473</v>
      </c>
      <c r="B3452" s="16" t="str">
        <f>IF(OR(dirty_cafe_sales!$B3452="UNKNOWN",dirty_cafe_sales!$B3452="",dirty_cafe_sales!$B3452="ERROR"),"Unknown_Item",dirty_cafe_sales!$B3452)</f>
        <v>Tea</v>
      </c>
      <c r="C3452" s="23">
        <f>IF(ISNUMBER(dirty_cafe_sales!$C3452),dirty_cafe_sales!$C3452,3)</f>
        <v>5</v>
      </c>
      <c r="D3452" s="19">
        <f>VLOOKUP($B3452,Price_Per_Item!$A$3:$B$11,2,FALSE)</f>
        <v>1.5</v>
      </c>
      <c r="E3452" s="25">
        <f t="shared" si="53"/>
        <v>7.5</v>
      </c>
      <c r="F3452" t="str">
        <f>IF(OR(dirty_cafe_sales!$F3452="UNKNOWN",dirty_cafe_sales!$F3452="ERROR",dirty_cafe_sales!$F3452=""),"Unknown",dirty_cafe_sales!$F3452)</f>
        <v>Cash</v>
      </c>
      <c r="G3452" t="str">
        <f>IF(OR(dirty_cafe_sales!$G3452="UNKNOWN",dirty_cafe_sales!$G3452="ERROR",dirty_cafe_sales!$G3452=""),"Unknown",dirty_cafe_sales!$G3452)</f>
        <v>Takeaway</v>
      </c>
      <c r="H3452" s="2" t="d">
        <v>2023-07-06</v>
      </c>
    </row>
    <row r="3453" spans="1:8" x14ac:dyDescent="0.2">
      <c r="A3453" s="16" t="s">
        <v>3474</v>
      </c>
      <c r="B3453" s="16" t="str">
        <f>IF(OR(dirty_cafe_sales!$B3453="UNKNOWN",dirty_cafe_sales!$B3453="",dirty_cafe_sales!$B3453="ERROR"),"Unknown_Item",dirty_cafe_sales!$B3453)</f>
        <v>Tea</v>
      </c>
      <c r="C3453" s="23">
        <f>IF(ISNUMBER(dirty_cafe_sales!$C3453),dirty_cafe_sales!$C3453,3)</f>
        <v>5</v>
      </c>
      <c r="D3453" s="19">
        <f>VLOOKUP($B3453,Price_Per_Item!$A$3:$B$11,2,FALSE)</f>
        <v>1.5</v>
      </c>
      <c r="E3453" s="25">
        <f t="shared" si="53"/>
        <v>7.5</v>
      </c>
      <c r="F3453" t="str">
        <f>IF(OR(dirty_cafe_sales!$F3453="UNKNOWN",dirty_cafe_sales!$F3453="ERROR",dirty_cafe_sales!$F3453=""),"Unknown",dirty_cafe_sales!$F3453)</f>
        <v>Credit Card</v>
      </c>
      <c r="G3453" t="str">
        <f>IF(OR(dirty_cafe_sales!$G3453="UNKNOWN",dirty_cafe_sales!$G3453="ERROR",dirty_cafe_sales!$G3453=""),"Unknown",dirty_cafe_sales!$G3453)</f>
        <v>Takeaway</v>
      </c>
      <c r="H3453" s="2" t="d">
        <v>2023-12-03</v>
      </c>
    </row>
    <row r="3454" spans="1:8" x14ac:dyDescent="0.2">
      <c r="A3454" s="16" t="s">
        <v>3475</v>
      </c>
      <c r="B3454" s="16" t="str">
        <f>IF(OR(dirty_cafe_sales!$B3454="UNKNOWN",dirty_cafe_sales!$B3454="",dirty_cafe_sales!$B3454="ERROR"),"Unknown_Item",dirty_cafe_sales!$B3454)</f>
        <v>Cake</v>
      </c>
      <c r="C3454" s="23">
        <f>IF(ISNUMBER(dirty_cafe_sales!$C3454),dirty_cafe_sales!$C3454,3)</f>
        <v>5</v>
      </c>
      <c r="D3454" s="19">
        <f>VLOOKUP($B3454,Price_Per_Item!$A$3:$B$11,2,FALSE)</f>
        <v>3</v>
      </c>
      <c r="E3454" s="25">
        <f t="shared" si="53"/>
        <v>15</v>
      </c>
      <c r="F3454" t="str">
        <f>IF(OR(dirty_cafe_sales!$F3454="UNKNOWN",dirty_cafe_sales!$F3454="ERROR",dirty_cafe_sales!$F3454=""),"Unknown",dirty_cafe_sales!$F3454)</f>
        <v>Credit Card</v>
      </c>
      <c r="G3454" t="str">
        <f>IF(OR(dirty_cafe_sales!$G3454="UNKNOWN",dirty_cafe_sales!$G3454="ERROR",dirty_cafe_sales!$G3454=""),"Unknown",dirty_cafe_sales!$G3454)</f>
        <v>Unknown</v>
      </c>
      <c r="H3454" s="2" t="d">
        <v>2023-12-28</v>
      </c>
    </row>
    <row r="3455" spans="1:8" x14ac:dyDescent="0.2">
      <c r="A3455" s="16" t="s">
        <v>3476</v>
      </c>
      <c r="B3455" s="16" t="str">
        <f>IF(OR(dirty_cafe_sales!$B3455="UNKNOWN",dirty_cafe_sales!$B3455="",dirty_cafe_sales!$B3455="ERROR"),"Unknown_Item",dirty_cafe_sales!$B3455)</f>
        <v>Tea</v>
      </c>
      <c r="C3455" s="23">
        <f>IF(ISNUMBER(dirty_cafe_sales!$C3455),dirty_cafe_sales!$C3455,3)</f>
        <v>3</v>
      </c>
      <c r="D3455" s="19">
        <f>VLOOKUP($B3455,Price_Per_Item!$A$3:$B$11,2,FALSE)</f>
        <v>1.5</v>
      </c>
      <c r="E3455" s="25">
        <f t="shared" si="53"/>
        <v>4.5</v>
      </c>
      <c r="F3455" t="str">
        <f>IF(OR(dirty_cafe_sales!$F3455="UNKNOWN",dirty_cafe_sales!$F3455="ERROR",dirty_cafe_sales!$F3455=""),"Unknown",dirty_cafe_sales!$F3455)</f>
        <v>Digital Wallet</v>
      </c>
      <c r="G3455" t="str">
        <f>IF(OR(dirty_cafe_sales!$G3455="UNKNOWN",dirty_cafe_sales!$G3455="ERROR",dirty_cafe_sales!$G3455=""),"Unknown",dirty_cafe_sales!$G3455)</f>
        <v>Unknown</v>
      </c>
      <c r="H3455" s="2" t="d">
        <v>2023-01-21</v>
      </c>
    </row>
    <row r="3456" spans="1:8" x14ac:dyDescent="0.2">
      <c r="A3456" s="16" t="s">
        <v>3477</v>
      </c>
      <c r="B3456" s="16" t="str">
        <f>IF(OR(dirty_cafe_sales!$B3456="UNKNOWN",dirty_cafe_sales!$B3456="",dirty_cafe_sales!$B3456="ERROR"),"Unknown_Item",dirty_cafe_sales!$B3456)</f>
        <v>Juice</v>
      </c>
      <c r="C3456" s="23">
        <f>IF(ISNUMBER(dirty_cafe_sales!$C3456),dirty_cafe_sales!$C3456,3)</f>
        <v>3</v>
      </c>
      <c r="D3456" s="19">
        <f>VLOOKUP($B3456,Price_Per_Item!$A$3:$B$11,2,FALSE)</f>
        <v>3</v>
      </c>
      <c r="E3456" s="25">
        <f t="shared" si="53"/>
        <v>9</v>
      </c>
      <c r="F3456" t="str">
        <f>IF(OR(dirty_cafe_sales!$F3456="UNKNOWN",dirty_cafe_sales!$F3456="ERROR",dirty_cafe_sales!$F3456=""),"Unknown",dirty_cafe_sales!$F3456)</f>
        <v>Credit Card</v>
      </c>
      <c r="G3456" t="str">
        <f>IF(OR(dirty_cafe_sales!$G3456="UNKNOWN",dirty_cafe_sales!$G3456="ERROR",dirty_cafe_sales!$G3456=""),"Unknown",dirty_cafe_sales!$G3456)</f>
        <v>In-store</v>
      </c>
      <c r="H3456" s="2" t="d">
        <v>2023-08-05</v>
      </c>
    </row>
    <row r="3457" spans="1:8" x14ac:dyDescent="0.2">
      <c r="A3457" s="16" t="s">
        <v>3478</v>
      </c>
      <c r="B3457" s="16" t="str">
        <f>IF(OR(dirty_cafe_sales!$B3457="UNKNOWN",dirty_cafe_sales!$B3457="",dirty_cafe_sales!$B3457="ERROR"),"Unknown_Item",dirty_cafe_sales!$B3457)</f>
        <v>Coffee</v>
      </c>
      <c r="C3457" s="23">
        <f>IF(ISNUMBER(dirty_cafe_sales!$C3457),dirty_cafe_sales!$C3457,3)</f>
        <v>5</v>
      </c>
      <c r="D3457" s="19">
        <f>VLOOKUP($B3457,Price_Per_Item!$A$3:$B$11,2,FALSE)</f>
        <v>2</v>
      </c>
      <c r="E3457" s="25">
        <f t="shared" si="53"/>
        <v>10</v>
      </c>
      <c r="F3457" t="str">
        <f>IF(OR(dirty_cafe_sales!$F3457="UNKNOWN",dirty_cafe_sales!$F3457="ERROR",dirty_cafe_sales!$F3457=""),"Unknown",dirty_cafe_sales!$F3457)</f>
        <v>Unknown</v>
      </c>
      <c r="G3457" t="str">
        <f>IF(OR(dirty_cafe_sales!$G3457="UNKNOWN",dirty_cafe_sales!$G3457="ERROR",dirty_cafe_sales!$G3457=""),"Unknown",dirty_cafe_sales!$G3457)</f>
        <v>Unknown</v>
      </c>
      <c r="H3457" s="2" t="d">
        <v>2023-12-09</v>
      </c>
    </row>
    <row r="3458" spans="1:8" x14ac:dyDescent="0.2">
      <c r="A3458" s="16" t="s">
        <v>3479</v>
      </c>
      <c r="B3458" s="16" t="str">
        <f>IF(OR(dirty_cafe_sales!$B3458="UNKNOWN",dirty_cafe_sales!$B3458="",dirty_cafe_sales!$B3458="ERROR"),"Unknown_Item",dirty_cafe_sales!$B3458)</f>
        <v>Coffee</v>
      </c>
      <c r="C3458" s="23">
        <f>IF(ISNUMBER(dirty_cafe_sales!$C3458),dirty_cafe_sales!$C3458,3)</f>
        <v>3</v>
      </c>
      <c r="D3458" s="19">
        <f>VLOOKUP($B3458,Price_Per_Item!$A$3:$B$11,2,FALSE)</f>
        <v>2</v>
      </c>
      <c r="E3458" s="25">
        <f t="shared" si="53"/>
        <v>6</v>
      </c>
      <c r="F3458" t="str">
        <f>IF(OR(dirty_cafe_sales!$F3458="UNKNOWN",dirty_cafe_sales!$F3458="ERROR",dirty_cafe_sales!$F3458=""),"Unknown",dirty_cafe_sales!$F3458)</f>
        <v>Credit Card</v>
      </c>
      <c r="G3458" t="str">
        <f>IF(OR(dirty_cafe_sales!$G3458="UNKNOWN",dirty_cafe_sales!$G3458="ERROR",dirty_cafe_sales!$G3458=""),"Unknown",dirty_cafe_sales!$G3458)</f>
        <v>Takeaway</v>
      </c>
      <c r="H3458" s="2" t="d">
        <v>2023-05-05</v>
      </c>
    </row>
    <row r="3459" spans="1:8" x14ac:dyDescent="0.2">
      <c r="A3459" s="16" t="s">
        <v>3480</v>
      </c>
      <c r="B3459" s="16" t="str">
        <f>IF(OR(dirty_cafe_sales!$B3459="UNKNOWN",dirty_cafe_sales!$B3459="",dirty_cafe_sales!$B3459="ERROR"),"Unknown_Item",dirty_cafe_sales!$B3459)</f>
        <v>Cake</v>
      </c>
      <c r="C3459" s="23">
        <f>IF(ISNUMBER(dirty_cafe_sales!$C3459),dirty_cafe_sales!$C3459,3)</f>
        <v>2</v>
      </c>
      <c r="D3459" s="19">
        <f>VLOOKUP($B3459,Price_Per_Item!$A$3:$B$11,2,FALSE)</f>
        <v>3</v>
      </c>
      <c r="E3459" s="25">
        <f t="shared" ref="E3459:E3522" si="54">C3459*D3459</f>
        <v>6</v>
      </c>
      <c r="F3459" t="str">
        <f>IF(OR(dirty_cafe_sales!$F3459="UNKNOWN",dirty_cafe_sales!$F3459="ERROR",dirty_cafe_sales!$F3459=""),"Unknown",dirty_cafe_sales!$F3459)</f>
        <v>Unknown</v>
      </c>
      <c r="G3459" t="str">
        <f>IF(OR(dirty_cafe_sales!$G3459="UNKNOWN",dirty_cafe_sales!$G3459="ERROR",dirty_cafe_sales!$G3459=""),"Unknown",dirty_cafe_sales!$G3459)</f>
        <v>Unknown</v>
      </c>
      <c r="H3459" s="2" t="d">
        <v>2023-06-22</v>
      </c>
    </row>
    <row r="3460" spans="1:8" x14ac:dyDescent="0.2">
      <c r="A3460" s="16" t="s">
        <v>3481</v>
      </c>
      <c r="B3460" s="16" t="str">
        <f>IF(OR(dirty_cafe_sales!$B3460="UNKNOWN",dirty_cafe_sales!$B3460="",dirty_cafe_sales!$B3460="ERROR"),"Unknown_Item",dirty_cafe_sales!$B3460)</f>
        <v>Tea</v>
      </c>
      <c r="C3460" s="23">
        <f>IF(ISNUMBER(dirty_cafe_sales!$C3460),dirty_cafe_sales!$C3460,3)</f>
        <v>4</v>
      </c>
      <c r="D3460" s="19">
        <f>VLOOKUP($B3460,Price_Per_Item!$A$3:$B$11,2,FALSE)</f>
        <v>1.5</v>
      </c>
      <c r="E3460" s="25">
        <f t="shared" si="54"/>
        <v>6</v>
      </c>
      <c r="F3460" t="str">
        <f>IF(OR(dirty_cafe_sales!$F3460="UNKNOWN",dirty_cafe_sales!$F3460="ERROR",dirty_cafe_sales!$F3460=""),"Unknown",dirty_cafe_sales!$F3460)</f>
        <v>Credit Card</v>
      </c>
      <c r="G3460" t="str">
        <f>IF(OR(dirty_cafe_sales!$G3460="UNKNOWN",dirty_cafe_sales!$G3460="ERROR",dirty_cafe_sales!$G3460=""),"Unknown",dirty_cafe_sales!$G3460)</f>
        <v>Unknown</v>
      </c>
      <c r="H3460" s="2" t="d">
        <v>2023-06-20</v>
      </c>
    </row>
    <row r="3461" spans="1:8" x14ac:dyDescent="0.2">
      <c r="A3461" s="16" t="s">
        <v>3482</v>
      </c>
      <c r="B3461" s="16" t="str">
        <f>IF(OR(dirty_cafe_sales!$B3461="UNKNOWN",dirty_cafe_sales!$B3461="",dirty_cafe_sales!$B3461="ERROR"),"Unknown_Item",dirty_cafe_sales!$B3461)</f>
        <v>Cake</v>
      </c>
      <c r="C3461" s="23">
        <f>IF(ISNUMBER(dirty_cafe_sales!$C3461),dirty_cafe_sales!$C3461,3)</f>
        <v>3</v>
      </c>
      <c r="D3461" s="19">
        <f>VLOOKUP($B3461,Price_Per_Item!$A$3:$B$11,2,FALSE)</f>
        <v>3</v>
      </c>
      <c r="E3461" s="25">
        <f t="shared" si="54"/>
        <v>9</v>
      </c>
      <c r="F3461" t="str">
        <f>IF(OR(dirty_cafe_sales!$F3461="UNKNOWN",dirty_cafe_sales!$F3461="ERROR",dirty_cafe_sales!$F3461=""),"Unknown",dirty_cafe_sales!$F3461)</f>
        <v>Cash</v>
      </c>
      <c r="G3461" t="str">
        <f>IF(OR(dirty_cafe_sales!$G3461="UNKNOWN",dirty_cafe_sales!$G3461="ERROR",dirty_cafe_sales!$G3461=""),"Unknown",dirty_cafe_sales!$G3461)</f>
        <v>Unknown</v>
      </c>
      <c r="H3461" s="2" t="d">
        <v>2023-12-08</v>
      </c>
    </row>
    <row r="3462" spans="1:8" x14ac:dyDescent="0.2">
      <c r="A3462" s="16" t="s">
        <v>3483</v>
      </c>
      <c r="B3462" s="16" t="str">
        <f>IF(OR(dirty_cafe_sales!$B3462="UNKNOWN",dirty_cafe_sales!$B3462="",dirty_cafe_sales!$B3462="ERROR"),"Unknown_Item",dirty_cafe_sales!$B3462)</f>
        <v>Sandwich</v>
      </c>
      <c r="C3462" s="23">
        <f>IF(ISNUMBER(dirty_cafe_sales!$C3462),dirty_cafe_sales!$C3462,3)</f>
        <v>4</v>
      </c>
      <c r="D3462" s="19">
        <f>VLOOKUP($B3462,Price_Per_Item!$A$3:$B$11,2,FALSE)</f>
        <v>4</v>
      </c>
      <c r="E3462" s="25">
        <f t="shared" si="54"/>
        <v>16</v>
      </c>
      <c r="F3462" t="str">
        <f>IF(OR(dirty_cafe_sales!$F3462="UNKNOWN",dirty_cafe_sales!$F3462="ERROR",dirty_cafe_sales!$F3462=""),"Unknown",dirty_cafe_sales!$F3462)</f>
        <v>Credit Card</v>
      </c>
      <c r="G3462" t="str">
        <f>IF(OR(dirty_cafe_sales!$G3462="UNKNOWN",dirty_cafe_sales!$G3462="ERROR",dirty_cafe_sales!$G3462=""),"Unknown",dirty_cafe_sales!$G3462)</f>
        <v>Takeaway</v>
      </c>
      <c r="H3462" s="2" t="d">
        <v>2023-05-24</v>
      </c>
    </row>
    <row r="3463" spans="1:8" x14ac:dyDescent="0.2">
      <c r="A3463" s="16" t="s">
        <v>3484</v>
      </c>
      <c r="B3463" s="16" t="str">
        <f>IF(OR(dirty_cafe_sales!$B3463="UNKNOWN",dirty_cafe_sales!$B3463="",dirty_cafe_sales!$B3463="ERROR"),"Unknown_Item",dirty_cafe_sales!$B3463)</f>
        <v>Tea</v>
      </c>
      <c r="C3463" s="23">
        <f>IF(ISNUMBER(dirty_cafe_sales!$C3463),dirty_cafe_sales!$C3463,3)</f>
        <v>2</v>
      </c>
      <c r="D3463" s="19">
        <f>VLOOKUP($B3463,Price_Per_Item!$A$3:$B$11,2,FALSE)</f>
        <v>1.5</v>
      </c>
      <c r="E3463" s="25">
        <f t="shared" si="54"/>
        <v>3</v>
      </c>
      <c r="F3463" t="str">
        <f>IF(OR(dirty_cafe_sales!$F3463="UNKNOWN",dirty_cafe_sales!$F3463="ERROR",dirty_cafe_sales!$F3463=""),"Unknown",dirty_cafe_sales!$F3463)</f>
        <v>Digital Wallet</v>
      </c>
      <c r="G3463" t="str">
        <f>IF(OR(dirty_cafe_sales!$G3463="UNKNOWN",dirty_cafe_sales!$G3463="ERROR",dirty_cafe_sales!$G3463=""),"Unknown",dirty_cafe_sales!$G3463)</f>
        <v>In-store</v>
      </c>
      <c r="H3463" s="2" t="d">
        <v>2023-04-10</v>
      </c>
    </row>
    <row r="3464" spans="1:8" x14ac:dyDescent="0.2">
      <c r="A3464" s="16" t="s">
        <v>3485</v>
      </c>
      <c r="B3464" s="16" t="str">
        <f>IF(OR(dirty_cafe_sales!$B3464="UNKNOWN",dirty_cafe_sales!$B3464="",dirty_cafe_sales!$B3464="ERROR"),"Unknown_Item",dirty_cafe_sales!$B3464)</f>
        <v>Coffee</v>
      </c>
      <c r="C3464" s="23">
        <f>IF(ISNUMBER(dirty_cafe_sales!$C3464),dirty_cafe_sales!$C3464,3)</f>
        <v>3</v>
      </c>
      <c r="D3464" s="19">
        <f>VLOOKUP($B3464,Price_Per_Item!$A$3:$B$11,2,FALSE)</f>
        <v>2</v>
      </c>
      <c r="E3464" s="25">
        <f t="shared" si="54"/>
        <v>6</v>
      </c>
      <c r="F3464" t="str">
        <f>IF(OR(dirty_cafe_sales!$F3464="UNKNOWN",dirty_cafe_sales!$F3464="ERROR",dirty_cafe_sales!$F3464=""),"Unknown",dirty_cafe_sales!$F3464)</f>
        <v>Unknown</v>
      </c>
      <c r="G3464" t="str">
        <f>IF(OR(dirty_cafe_sales!$G3464="UNKNOWN",dirty_cafe_sales!$G3464="ERROR",dirty_cafe_sales!$G3464=""),"Unknown",dirty_cafe_sales!$G3464)</f>
        <v>Takeaway</v>
      </c>
      <c r="H3464" s="2" t="d">
        <v>2023-08-22</v>
      </c>
    </row>
    <row r="3465" spans="1:8" x14ac:dyDescent="0.2">
      <c r="A3465" s="16" t="s">
        <v>3486</v>
      </c>
      <c r="B3465" s="16" t="str">
        <f>IF(OR(dirty_cafe_sales!$B3465="UNKNOWN",dirty_cafe_sales!$B3465="",dirty_cafe_sales!$B3465="ERROR"),"Unknown_Item",dirty_cafe_sales!$B3465)</f>
        <v>Sandwich</v>
      </c>
      <c r="C3465" s="23">
        <f>IF(ISNUMBER(dirty_cafe_sales!$C3465),dirty_cafe_sales!$C3465,3)</f>
        <v>1</v>
      </c>
      <c r="D3465" s="19">
        <f>VLOOKUP($B3465,Price_Per_Item!$A$3:$B$11,2,FALSE)</f>
        <v>4</v>
      </c>
      <c r="E3465" s="25">
        <f t="shared" si="54"/>
        <v>4</v>
      </c>
      <c r="F3465" t="str">
        <f>IF(OR(dirty_cafe_sales!$F3465="UNKNOWN",dirty_cafe_sales!$F3465="ERROR",dirty_cafe_sales!$F3465=""),"Unknown",dirty_cafe_sales!$F3465)</f>
        <v>Unknown</v>
      </c>
      <c r="G3465" t="str">
        <f>IF(OR(dirty_cafe_sales!$G3465="UNKNOWN",dirty_cafe_sales!$G3465="ERROR",dirty_cafe_sales!$G3465=""),"Unknown",dirty_cafe_sales!$G3465)</f>
        <v>In-store</v>
      </c>
      <c r="H3465" s="2" t="d">
        <v>2023-12-26</v>
      </c>
    </row>
    <row r="3466" spans="1:8" x14ac:dyDescent="0.2">
      <c r="A3466" s="16" t="s">
        <v>3487</v>
      </c>
      <c r="B3466" s="16" t="str">
        <f>IF(OR(dirty_cafe_sales!$B3466="UNKNOWN",dirty_cafe_sales!$B3466="",dirty_cafe_sales!$B3466="ERROR"),"Unknown_Item",dirty_cafe_sales!$B3466)</f>
        <v>Juice</v>
      </c>
      <c r="C3466" s="23">
        <f>IF(ISNUMBER(dirty_cafe_sales!$C3466),dirty_cafe_sales!$C3466,3)</f>
        <v>3</v>
      </c>
      <c r="D3466" s="19">
        <f>VLOOKUP($B3466,Price_Per_Item!$A$3:$B$11,2,FALSE)</f>
        <v>3</v>
      </c>
      <c r="E3466" s="25">
        <f t="shared" si="54"/>
        <v>9</v>
      </c>
      <c r="F3466" t="str">
        <f>IF(OR(dirty_cafe_sales!$F3466="UNKNOWN",dirty_cafe_sales!$F3466="ERROR",dirty_cafe_sales!$F3466=""),"Unknown",dirty_cafe_sales!$F3466)</f>
        <v>Unknown</v>
      </c>
      <c r="G3466" t="str">
        <f>IF(OR(dirty_cafe_sales!$G3466="UNKNOWN",dirty_cafe_sales!$G3466="ERROR",dirty_cafe_sales!$G3466=""),"Unknown",dirty_cafe_sales!$G3466)</f>
        <v>In-store</v>
      </c>
      <c r="H3466" s="2" t="d">
        <v>2023-03-17</v>
      </c>
    </row>
    <row r="3467" spans="1:8" x14ac:dyDescent="0.2">
      <c r="A3467" s="16" t="s">
        <v>3488</v>
      </c>
      <c r="B3467" s="16" t="str">
        <f>IF(OR(dirty_cafe_sales!$B3467="UNKNOWN",dirty_cafe_sales!$B3467="",dirty_cafe_sales!$B3467="ERROR"),"Unknown_Item",dirty_cafe_sales!$B3467)</f>
        <v>Unknown_Item</v>
      </c>
      <c r="C3467" s="23">
        <f>IF(ISNUMBER(dirty_cafe_sales!$C3467),dirty_cafe_sales!$C3467,3)</f>
        <v>5</v>
      </c>
      <c r="D3467" s="19">
        <f>VLOOKUP($B3467,Price_Per_Item!$A$3:$B$11,2,FALSE)</f>
        <v>2.9375</v>
      </c>
      <c r="E3467" s="25">
        <f t="shared" si="54"/>
        <v>14.6875</v>
      </c>
      <c r="F3467" t="str">
        <f>IF(OR(dirty_cafe_sales!$F3467="UNKNOWN",dirty_cafe_sales!$F3467="ERROR",dirty_cafe_sales!$F3467=""),"Unknown",dirty_cafe_sales!$F3467)</f>
        <v>Digital Wallet</v>
      </c>
      <c r="G3467" t="str">
        <f>IF(OR(dirty_cafe_sales!$G3467="UNKNOWN",dirty_cafe_sales!$G3467="ERROR",dirty_cafe_sales!$G3467=""),"Unknown",dirty_cafe_sales!$G3467)</f>
        <v>Unknown</v>
      </c>
      <c r="H3467" s="2" t="d">
        <v>2023-12-20</v>
      </c>
    </row>
    <row r="3468" spans="1:8" x14ac:dyDescent="0.2">
      <c r="A3468" s="16" t="s">
        <v>3489</v>
      </c>
      <c r="B3468" s="16" t="str">
        <f>IF(OR(dirty_cafe_sales!$B3468="UNKNOWN",dirty_cafe_sales!$B3468="",dirty_cafe_sales!$B3468="ERROR"),"Unknown_Item",dirty_cafe_sales!$B3468)</f>
        <v>Cookie</v>
      </c>
      <c r="C3468" s="23">
        <f>IF(ISNUMBER(dirty_cafe_sales!$C3468),dirty_cafe_sales!$C3468,3)</f>
        <v>3</v>
      </c>
      <c r="D3468" s="19">
        <f>VLOOKUP($B3468,Price_Per_Item!$A$3:$B$11,2,FALSE)</f>
        <v>1</v>
      </c>
      <c r="E3468" s="25">
        <f t="shared" si="54"/>
        <v>3</v>
      </c>
      <c r="F3468" t="str">
        <f>IF(OR(dirty_cafe_sales!$F3468="UNKNOWN",dirty_cafe_sales!$F3468="ERROR",dirty_cafe_sales!$F3468=""),"Unknown",dirty_cafe_sales!$F3468)</f>
        <v>Cash</v>
      </c>
      <c r="G3468" t="str">
        <f>IF(OR(dirty_cafe_sales!$G3468="UNKNOWN",dirty_cafe_sales!$G3468="ERROR",dirty_cafe_sales!$G3468=""),"Unknown",dirty_cafe_sales!$G3468)</f>
        <v>Unknown</v>
      </c>
      <c r="H3468" s="2" t="d">
        <v>2023-07-26</v>
      </c>
    </row>
    <row r="3469" spans="1:8" x14ac:dyDescent="0.2">
      <c r="A3469" s="16" t="s">
        <v>3490</v>
      </c>
      <c r="B3469" s="16" t="str">
        <f>IF(OR(dirty_cafe_sales!$B3469="UNKNOWN",dirty_cafe_sales!$B3469="",dirty_cafe_sales!$B3469="ERROR"),"Unknown_Item",dirty_cafe_sales!$B3469)</f>
        <v>Sandwich</v>
      </c>
      <c r="C3469" s="23">
        <f>IF(ISNUMBER(dirty_cafe_sales!$C3469),dirty_cafe_sales!$C3469,3)</f>
        <v>5</v>
      </c>
      <c r="D3469" s="19">
        <f>VLOOKUP($B3469,Price_Per_Item!$A$3:$B$11,2,FALSE)</f>
        <v>4</v>
      </c>
      <c r="E3469" s="25">
        <f t="shared" si="54"/>
        <v>20</v>
      </c>
      <c r="F3469" t="str">
        <f>IF(OR(dirty_cafe_sales!$F3469="UNKNOWN",dirty_cafe_sales!$F3469="ERROR",dirty_cafe_sales!$F3469=""),"Unknown",dirty_cafe_sales!$F3469)</f>
        <v>Unknown</v>
      </c>
      <c r="G3469" t="str">
        <f>IF(OR(dirty_cafe_sales!$G3469="UNKNOWN",dirty_cafe_sales!$G3469="ERROR",dirty_cafe_sales!$G3469=""),"Unknown",dirty_cafe_sales!$G3469)</f>
        <v>Unknown</v>
      </c>
      <c r="H3469" s="2" t="d">
        <v>2023-05-20</v>
      </c>
    </row>
    <row r="3470" spans="1:8" x14ac:dyDescent="0.2">
      <c r="A3470" s="16" t="s">
        <v>3491</v>
      </c>
      <c r="B3470" s="16" t="str">
        <f>IF(OR(dirty_cafe_sales!$B3470="UNKNOWN",dirty_cafe_sales!$B3470="",dirty_cafe_sales!$B3470="ERROR"),"Unknown_Item",dirty_cafe_sales!$B3470)</f>
        <v>Unknown_Item</v>
      </c>
      <c r="C3470" s="23">
        <f>IF(ISNUMBER(dirty_cafe_sales!$C3470),dirty_cafe_sales!$C3470,3)</f>
        <v>4</v>
      </c>
      <c r="D3470" s="19">
        <f>VLOOKUP($B3470,Price_Per_Item!$A$3:$B$11,2,FALSE)</f>
        <v>2.9375</v>
      </c>
      <c r="E3470" s="25">
        <f t="shared" si="54"/>
        <v>11.75</v>
      </c>
      <c r="F3470" t="str">
        <f>IF(OR(dirty_cafe_sales!$F3470="UNKNOWN",dirty_cafe_sales!$F3470="ERROR",dirty_cafe_sales!$F3470=""),"Unknown",dirty_cafe_sales!$F3470)</f>
        <v>Unknown</v>
      </c>
      <c r="G3470" t="str">
        <f>IF(OR(dirty_cafe_sales!$G3470="UNKNOWN",dirty_cafe_sales!$G3470="ERROR",dirty_cafe_sales!$G3470=""),"Unknown",dirty_cafe_sales!$G3470)</f>
        <v>Unknown</v>
      </c>
      <c r="H3470" s="2" t="d">
        <v>2023-04-03</v>
      </c>
    </row>
    <row r="3471" spans="1:8" x14ac:dyDescent="0.2">
      <c r="A3471" s="16" t="s">
        <v>3492</v>
      </c>
      <c r="B3471" s="16" t="str">
        <f>IF(OR(dirty_cafe_sales!$B3471="UNKNOWN",dirty_cafe_sales!$B3471="",dirty_cafe_sales!$B3471="ERROR"),"Unknown_Item",dirty_cafe_sales!$B3471)</f>
        <v>Juice</v>
      </c>
      <c r="C3471" s="23">
        <f>IF(ISNUMBER(dirty_cafe_sales!$C3471),dirty_cafe_sales!$C3471,3)</f>
        <v>5</v>
      </c>
      <c r="D3471" s="19">
        <f>VLOOKUP($B3471,Price_Per_Item!$A$3:$B$11,2,FALSE)</f>
        <v>3</v>
      </c>
      <c r="E3471" s="25">
        <f t="shared" si="54"/>
        <v>15</v>
      </c>
      <c r="F3471" t="str">
        <f>IF(OR(dirty_cafe_sales!$F3471="UNKNOWN",dirty_cafe_sales!$F3471="ERROR",dirty_cafe_sales!$F3471=""),"Unknown",dirty_cafe_sales!$F3471)</f>
        <v>Unknown</v>
      </c>
      <c r="G3471" t="str">
        <f>IF(OR(dirty_cafe_sales!$G3471="UNKNOWN",dirty_cafe_sales!$G3471="ERROR",dirty_cafe_sales!$G3471=""),"Unknown",dirty_cafe_sales!$G3471)</f>
        <v>Unknown</v>
      </c>
      <c r="H3471" s="2" t="d">
        <v>2023-01-24</v>
      </c>
    </row>
    <row r="3472" spans="1:8" x14ac:dyDescent="0.2">
      <c r="A3472" s="16" t="s">
        <v>3493</v>
      </c>
      <c r="B3472" s="16" t="str">
        <f>IF(OR(dirty_cafe_sales!$B3472="UNKNOWN",dirty_cafe_sales!$B3472="",dirty_cafe_sales!$B3472="ERROR"),"Unknown_Item",dirty_cafe_sales!$B3472)</f>
        <v>Tea</v>
      </c>
      <c r="C3472" s="23">
        <f>IF(ISNUMBER(dirty_cafe_sales!$C3472),dirty_cafe_sales!$C3472,3)</f>
        <v>5</v>
      </c>
      <c r="D3472" s="19">
        <f>VLOOKUP($B3472,Price_Per_Item!$A$3:$B$11,2,FALSE)</f>
        <v>1.5</v>
      </c>
      <c r="E3472" s="25">
        <f t="shared" si="54"/>
        <v>7.5</v>
      </c>
      <c r="F3472" t="str">
        <f>IF(OR(dirty_cafe_sales!$F3472="UNKNOWN",dirty_cafe_sales!$F3472="ERROR",dirty_cafe_sales!$F3472=""),"Unknown",dirty_cafe_sales!$F3472)</f>
        <v>Credit Card</v>
      </c>
      <c r="G3472" t="str">
        <f>IF(OR(dirty_cafe_sales!$G3472="UNKNOWN",dirty_cafe_sales!$G3472="ERROR",dirty_cafe_sales!$G3472=""),"Unknown",dirty_cafe_sales!$G3472)</f>
        <v>In-store</v>
      </c>
      <c r="H3472" s="2" t="d">
        <v>2023-02-07</v>
      </c>
    </row>
    <row r="3473" spans="1:8" x14ac:dyDescent="0.2">
      <c r="A3473" s="16" t="s">
        <v>3494</v>
      </c>
      <c r="B3473" s="16" t="str">
        <f>IF(OR(dirty_cafe_sales!$B3473="UNKNOWN",dirty_cafe_sales!$B3473="",dirty_cafe_sales!$B3473="ERROR"),"Unknown_Item",dirty_cafe_sales!$B3473)</f>
        <v>Tea</v>
      </c>
      <c r="C3473" s="23">
        <f>IF(ISNUMBER(dirty_cafe_sales!$C3473),dirty_cafe_sales!$C3473,3)</f>
        <v>5</v>
      </c>
      <c r="D3473" s="19">
        <f>VLOOKUP($B3473,Price_Per_Item!$A$3:$B$11,2,FALSE)</f>
        <v>1.5</v>
      </c>
      <c r="E3473" s="25">
        <f t="shared" si="54"/>
        <v>7.5</v>
      </c>
      <c r="F3473" t="str">
        <f>IF(OR(dirty_cafe_sales!$F3473="UNKNOWN",dirty_cafe_sales!$F3473="ERROR",dirty_cafe_sales!$F3473=""),"Unknown",dirty_cafe_sales!$F3473)</f>
        <v>Credit Card</v>
      </c>
      <c r="G3473" t="str">
        <f>IF(OR(dirty_cafe_sales!$G3473="UNKNOWN",dirty_cafe_sales!$G3473="ERROR",dirty_cafe_sales!$G3473=""),"Unknown",dirty_cafe_sales!$G3473)</f>
        <v>Unknown</v>
      </c>
      <c r="H3473" s="2" t="d">
        <v>2023-05-28</v>
      </c>
    </row>
    <row r="3474" spans="1:8" x14ac:dyDescent="0.2">
      <c r="A3474" s="16" t="s">
        <v>3495</v>
      </c>
      <c r="B3474" s="16" t="str">
        <f>IF(OR(dirty_cafe_sales!$B3474="UNKNOWN",dirty_cafe_sales!$B3474="",dirty_cafe_sales!$B3474="ERROR"),"Unknown_Item",dirty_cafe_sales!$B3474)</f>
        <v>Tea</v>
      </c>
      <c r="C3474" s="23">
        <f>IF(ISNUMBER(dirty_cafe_sales!$C3474),dirty_cafe_sales!$C3474,3)</f>
        <v>2</v>
      </c>
      <c r="D3474" s="19">
        <f>VLOOKUP($B3474,Price_Per_Item!$A$3:$B$11,2,FALSE)</f>
        <v>1.5</v>
      </c>
      <c r="E3474" s="25">
        <f t="shared" si="54"/>
        <v>3</v>
      </c>
      <c r="F3474" t="str">
        <f>IF(OR(dirty_cafe_sales!$F3474="UNKNOWN",dirty_cafe_sales!$F3474="ERROR",dirty_cafe_sales!$F3474=""),"Unknown",dirty_cafe_sales!$F3474)</f>
        <v>Cash</v>
      </c>
      <c r="G3474" t="str">
        <f>IF(OR(dirty_cafe_sales!$G3474="UNKNOWN",dirty_cafe_sales!$G3474="ERROR",dirty_cafe_sales!$G3474=""),"Unknown",dirty_cafe_sales!$G3474)</f>
        <v>In-store</v>
      </c>
      <c r="H3474" s="2" t="d">
        <v>2023-06-08</v>
      </c>
    </row>
    <row r="3475" spans="1:8" x14ac:dyDescent="0.2">
      <c r="A3475" s="16" t="s">
        <v>3496</v>
      </c>
      <c r="B3475" s="16" t="str">
        <f>IF(OR(dirty_cafe_sales!$B3475="UNKNOWN",dirty_cafe_sales!$B3475="",dirty_cafe_sales!$B3475="ERROR"),"Unknown_Item",dirty_cafe_sales!$B3475)</f>
        <v>Juice</v>
      </c>
      <c r="C3475" s="23">
        <f>IF(ISNUMBER(dirty_cafe_sales!$C3475),dirty_cafe_sales!$C3475,3)</f>
        <v>4</v>
      </c>
      <c r="D3475" s="19">
        <f>VLOOKUP($B3475,Price_Per_Item!$A$3:$B$11,2,FALSE)</f>
        <v>3</v>
      </c>
      <c r="E3475" s="25">
        <f t="shared" si="54"/>
        <v>12</v>
      </c>
      <c r="F3475" t="str">
        <f>IF(OR(dirty_cafe_sales!$F3475="UNKNOWN",dirty_cafe_sales!$F3475="ERROR",dirty_cafe_sales!$F3475=""),"Unknown",dirty_cafe_sales!$F3475)</f>
        <v>Cash</v>
      </c>
      <c r="G3475" t="str">
        <f>IF(OR(dirty_cafe_sales!$G3475="UNKNOWN",dirty_cafe_sales!$G3475="ERROR",dirty_cafe_sales!$G3475=""),"Unknown",dirty_cafe_sales!$G3475)</f>
        <v>Unknown</v>
      </c>
      <c r="H3475" s="2" t="d">
        <v>2023-06-11</v>
      </c>
    </row>
    <row r="3476" spans="1:8" x14ac:dyDescent="0.2">
      <c r="A3476" s="16" t="s">
        <v>3497</v>
      </c>
      <c r="B3476" s="16" t="str">
        <f>IF(OR(dirty_cafe_sales!$B3476="UNKNOWN",dirty_cafe_sales!$B3476="",dirty_cafe_sales!$B3476="ERROR"),"Unknown_Item",dirty_cafe_sales!$B3476)</f>
        <v>Unknown_Item</v>
      </c>
      <c r="C3476" s="23">
        <f>IF(ISNUMBER(dirty_cafe_sales!$C3476),dirty_cafe_sales!$C3476,3)</f>
        <v>2</v>
      </c>
      <c r="D3476" s="19">
        <f>VLOOKUP($B3476,Price_Per_Item!$A$3:$B$11,2,FALSE)</f>
        <v>2.9375</v>
      </c>
      <c r="E3476" s="25">
        <f t="shared" si="54"/>
        <v>5.875</v>
      </c>
      <c r="F3476" t="str">
        <f>IF(OR(dirty_cafe_sales!$F3476="UNKNOWN",dirty_cafe_sales!$F3476="ERROR",dirty_cafe_sales!$F3476=""),"Unknown",dirty_cafe_sales!$F3476)</f>
        <v>Digital Wallet</v>
      </c>
      <c r="G3476" t="str">
        <f>IF(OR(dirty_cafe_sales!$G3476="UNKNOWN",dirty_cafe_sales!$G3476="ERROR",dirty_cafe_sales!$G3476=""),"Unknown",dirty_cafe_sales!$G3476)</f>
        <v>Takeaway</v>
      </c>
      <c r="H3476" s="2" t="d">
        <v>2023-06-16</v>
      </c>
    </row>
    <row r="3477" spans="1:8" x14ac:dyDescent="0.2">
      <c r="A3477" s="16" t="s">
        <v>3498</v>
      </c>
      <c r="B3477" s="16" t="str">
        <f>IF(OR(dirty_cafe_sales!$B3477="UNKNOWN",dirty_cafe_sales!$B3477="",dirty_cafe_sales!$B3477="ERROR"),"Unknown_Item",dirty_cafe_sales!$B3477)</f>
        <v>Salad</v>
      </c>
      <c r="C3477" s="23">
        <f>IF(ISNUMBER(dirty_cafe_sales!$C3477),dirty_cafe_sales!$C3477,3)</f>
        <v>3</v>
      </c>
      <c r="D3477" s="19">
        <f>VLOOKUP($B3477,Price_Per_Item!$A$3:$B$11,2,FALSE)</f>
        <v>5</v>
      </c>
      <c r="E3477" s="25">
        <f t="shared" si="54"/>
        <v>15</v>
      </c>
      <c r="F3477" t="str">
        <f>IF(OR(dirty_cafe_sales!$F3477="UNKNOWN",dirty_cafe_sales!$F3477="ERROR",dirty_cafe_sales!$F3477=""),"Unknown",dirty_cafe_sales!$F3477)</f>
        <v>Credit Card</v>
      </c>
      <c r="G3477" t="str">
        <f>IF(OR(dirty_cafe_sales!$G3477="UNKNOWN",dirty_cafe_sales!$G3477="ERROR",dirty_cafe_sales!$G3477=""),"Unknown",dirty_cafe_sales!$G3477)</f>
        <v>In-store</v>
      </c>
      <c r="H3477" s="2" t="d">
        <v>2023-11-16</v>
      </c>
    </row>
    <row r="3478" spans="1:8" x14ac:dyDescent="0.2">
      <c r="A3478" s="16" t="s">
        <v>3499</v>
      </c>
      <c r="B3478" s="16" t="str">
        <f>IF(OR(dirty_cafe_sales!$B3478="UNKNOWN",dirty_cafe_sales!$B3478="",dirty_cafe_sales!$B3478="ERROR"),"Unknown_Item",dirty_cafe_sales!$B3478)</f>
        <v>Tea</v>
      </c>
      <c r="C3478" s="23">
        <f>IF(ISNUMBER(dirty_cafe_sales!$C3478),dirty_cafe_sales!$C3478,3)</f>
        <v>2</v>
      </c>
      <c r="D3478" s="19">
        <f>VLOOKUP($B3478,Price_Per_Item!$A$3:$B$11,2,FALSE)</f>
        <v>1.5</v>
      </c>
      <c r="E3478" s="25">
        <f t="shared" si="54"/>
        <v>3</v>
      </c>
      <c r="F3478" t="str">
        <f>IF(OR(dirty_cafe_sales!$F3478="UNKNOWN",dirty_cafe_sales!$F3478="ERROR",dirty_cafe_sales!$F3478=""),"Unknown",dirty_cafe_sales!$F3478)</f>
        <v>Credit Card</v>
      </c>
      <c r="G3478" t="str">
        <f>IF(OR(dirty_cafe_sales!$G3478="UNKNOWN",dirty_cafe_sales!$G3478="ERROR",dirty_cafe_sales!$G3478=""),"Unknown",dirty_cafe_sales!$G3478)</f>
        <v>In-store</v>
      </c>
      <c r="H3478" s="2" t="d">
        <v>2023-08-21</v>
      </c>
    </row>
    <row r="3479" spans="1:8" x14ac:dyDescent="0.2">
      <c r="A3479" s="16" t="s">
        <v>3500</v>
      </c>
      <c r="B3479" s="16" t="str">
        <f>IF(OR(dirty_cafe_sales!$B3479="UNKNOWN",dirty_cafe_sales!$B3479="",dirty_cafe_sales!$B3479="ERROR"),"Unknown_Item",dirty_cafe_sales!$B3479)</f>
        <v>Coffee</v>
      </c>
      <c r="C3479" s="23">
        <f>IF(ISNUMBER(dirty_cafe_sales!$C3479),dirty_cafe_sales!$C3479,3)</f>
        <v>1</v>
      </c>
      <c r="D3479" s="19">
        <f>VLOOKUP($B3479,Price_Per_Item!$A$3:$B$11,2,FALSE)</f>
        <v>2</v>
      </c>
      <c r="E3479" s="25">
        <f t="shared" si="54"/>
        <v>2</v>
      </c>
      <c r="F3479" t="str">
        <f>IF(OR(dirty_cafe_sales!$F3479="UNKNOWN",dirty_cafe_sales!$F3479="ERROR",dirty_cafe_sales!$F3479=""),"Unknown",dirty_cafe_sales!$F3479)</f>
        <v>Unknown</v>
      </c>
      <c r="G3479" t="str">
        <f>IF(OR(dirty_cafe_sales!$G3479="UNKNOWN",dirty_cafe_sales!$G3479="ERROR",dirty_cafe_sales!$G3479=""),"Unknown",dirty_cafe_sales!$G3479)</f>
        <v>Unknown</v>
      </c>
      <c r="H3479" s="2" t="d">
        <v>2023-01-19</v>
      </c>
    </row>
    <row r="3480" spans="1:8" x14ac:dyDescent="0.2">
      <c r="A3480" s="16" t="s">
        <v>3501</v>
      </c>
      <c r="B3480" s="16" t="str">
        <f>IF(OR(dirty_cafe_sales!$B3480="UNKNOWN",dirty_cafe_sales!$B3480="",dirty_cafe_sales!$B3480="ERROR"),"Unknown_Item",dirty_cafe_sales!$B3480)</f>
        <v>Cake</v>
      </c>
      <c r="C3480" s="23">
        <f>IF(ISNUMBER(dirty_cafe_sales!$C3480),dirty_cafe_sales!$C3480,3)</f>
        <v>1</v>
      </c>
      <c r="D3480" s="19">
        <f>VLOOKUP($B3480,Price_Per_Item!$A$3:$B$11,2,FALSE)</f>
        <v>3</v>
      </c>
      <c r="E3480" s="25">
        <f t="shared" si="54"/>
        <v>3</v>
      </c>
      <c r="F3480" t="str">
        <f>IF(OR(dirty_cafe_sales!$F3480="UNKNOWN",dirty_cafe_sales!$F3480="ERROR",dirty_cafe_sales!$F3480=""),"Unknown",dirty_cafe_sales!$F3480)</f>
        <v>Credit Card</v>
      </c>
      <c r="G3480" t="str">
        <f>IF(OR(dirty_cafe_sales!$G3480="UNKNOWN",dirty_cafe_sales!$G3480="ERROR",dirty_cafe_sales!$G3480=""),"Unknown",dirty_cafe_sales!$G3480)</f>
        <v>Unknown</v>
      </c>
      <c r="H3480" s="2" t="d">
        <v>2023-08-03</v>
      </c>
    </row>
    <row r="3481" spans="1:8" x14ac:dyDescent="0.2">
      <c r="A3481" s="16" t="s">
        <v>3502</v>
      </c>
      <c r="B3481" s="16" t="str">
        <f>IF(OR(dirty_cafe_sales!$B3481="UNKNOWN",dirty_cafe_sales!$B3481="",dirty_cafe_sales!$B3481="ERROR"),"Unknown_Item",dirty_cafe_sales!$B3481)</f>
        <v>Smoothie</v>
      </c>
      <c r="C3481" s="23">
        <f>IF(ISNUMBER(dirty_cafe_sales!$C3481),dirty_cafe_sales!$C3481,3)</f>
        <v>5</v>
      </c>
      <c r="D3481" s="19">
        <f>VLOOKUP($B3481,Price_Per_Item!$A$3:$B$11,2,FALSE)</f>
        <v>4</v>
      </c>
      <c r="E3481" s="25">
        <f t="shared" si="54"/>
        <v>20</v>
      </c>
      <c r="F3481" t="str">
        <f>IF(OR(dirty_cafe_sales!$F3481="UNKNOWN",dirty_cafe_sales!$F3481="ERROR",dirty_cafe_sales!$F3481=""),"Unknown",dirty_cafe_sales!$F3481)</f>
        <v>Credit Card</v>
      </c>
      <c r="G3481" t="str">
        <f>IF(OR(dirty_cafe_sales!$G3481="UNKNOWN",dirty_cafe_sales!$G3481="ERROR",dirty_cafe_sales!$G3481=""),"Unknown",dirty_cafe_sales!$G3481)</f>
        <v>Unknown</v>
      </c>
      <c r="H3481" s="2" t="d">
        <v>2023-01-04</v>
      </c>
    </row>
    <row r="3482" spans="1:8" x14ac:dyDescent="0.2">
      <c r="A3482" s="16" t="s">
        <v>3503</v>
      </c>
      <c r="B3482" s="16" t="str">
        <f>IF(OR(dirty_cafe_sales!$B3482="UNKNOWN",dirty_cafe_sales!$B3482="",dirty_cafe_sales!$B3482="ERROR"),"Unknown_Item",dirty_cafe_sales!$B3482)</f>
        <v>Unknown_Item</v>
      </c>
      <c r="C3482" s="23">
        <f>IF(ISNUMBER(dirty_cafe_sales!$C3482),dirty_cafe_sales!$C3482,3)</f>
        <v>5</v>
      </c>
      <c r="D3482" s="19">
        <f>VLOOKUP($B3482,Price_Per_Item!$A$3:$B$11,2,FALSE)</f>
        <v>2.9375</v>
      </c>
      <c r="E3482" s="25">
        <f t="shared" si="54"/>
        <v>14.6875</v>
      </c>
      <c r="F3482" t="str">
        <f>IF(OR(dirty_cafe_sales!$F3482="UNKNOWN",dirty_cafe_sales!$F3482="ERROR",dirty_cafe_sales!$F3482=""),"Unknown",dirty_cafe_sales!$F3482)</f>
        <v>Credit Card</v>
      </c>
      <c r="G3482" t="str">
        <f>IF(OR(dirty_cafe_sales!$G3482="UNKNOWN",dirty_cafe_sales!$G3482="ERROR",dirty_cafe_sales!$G3482=""),"Unknown",dirty_cafe_sales!$G3482)</f>
        <v>Takeaway</v>
      </c>
      <c r="H3482" s="2" t="d">
        <v>2023-08-02</v>
      </c>
    </row>
    <row r="3483" spans="1:8" x14ac:dyDescent="0.2">
      <c r="A3483" s="16" t="s">
        <v>3504</v>
      </c>
      <c r="B3483" s="16" t="str">
        <f>IF(OR(dirty_cafe_sales!$B3483="UNKNOWN",dirty_cafe_sales!$B3483="",dirty_cafe_sales!$B3483="ERROR"),"Unknown_Item",dirty_cafe_sales!$B3483)</f>
        <v>Sandwich</v>
      </c>
      <c r="C3483" s="23">
        <f>IF(ISNUMBER(dirty_cafe_sales!$C3483),dirty_cafe_sales!$C3483,3)</f>
        <v>3</v>
      </c>
      <c r="D3483" s="19">
        <f>VLOOKUP($B3483,Price_Per_Item!$A$3:$B$11,2,FALSE)</f>
        <v>4</v>
      </c>
      <c r="E3483" s="25">
        <f t="shared" si="54"/>
        <v>12</v>
      </c>
      <c r="F3483" t="str">
        <f>IF(OR(dirty_cafe_sales!$F3483="UNKNOWN",dirty_cafe_sales!$F3483="ERROR",dirty_cafe_sales!$F3483=""),"Unknown",dirty_cafe_sales!$F3483)</f>
        <v>Digital Wallet</v>
      </c>
      <c r="G3483" t="str">
        <f>IF(OR(dirty_cafe_sales!$G3483="UNKNOWN",dirty_cafe_sales!$G3483="ERROR",dirty_cafe_sales!$G3483=""),"Unknown",dirty_cafe_sales!$G3483)</f>
        <v>In-store</v>
      </c>
      <c r="H3483" s="2" t="d">
        <v>2023-06-29</v>
      </c>
    </row>
    <row r="3484" spans="1:8" x14ac:dyDescent="0.2">
      <c r="A3484" s="16" t="s">
        <v>3505</v>
      </c>
      <c r="B3484" s="16" t="str">
        <f>IF(OR(dirty_cafe_sales!$B3484="UNKNOWN",dirty_cafe_sales!$B3484="",dirty_cafe_sales!$B3484="ERROR"),"Unknown_Item",dirty_cafe_sales!$B3484)</f>
        <v>Sandwich</v>
      </c>
      <c r="C3484" s="23">
        <f>IF(ISNUMBER(dirty_cafe_sales!$C3484),dirty_cafe_sales!$C3484,3)</f>
        <v>4</v>
      </c>
      <c r="D3484" s="19">
        <f>VLOOKUP($B3484,Price_Per_Item!$A$3:$B$11,2,FALSE)</f>
        <v>4</v>
      </c>
      <c r="E3484" s="25">
        <f t="shared" si="54"/>
        <v>16</v>
      </c>
      <c r="F3484" t="str">
        <f>IF(OR(dirty_cafe_sales!$F3484="UNKNOWN",dirty_cafe_sales!$F3484="ERROR",dirty_cafe_sales!$F3484=""),"Unknown",dirty_cafe_sales!$F3484)</f>
        <v>Digital Wallet</v>
      </c>
      <c r="G3484" t="str">
        <f>IF(OR(dirty_cafe_sales!$G3484="UNKNOWN",dirty_cafe_sales!$G3484="ERROR",dirty_cafe_sales!$G3484=""),"Unknown",dirty_cafe_sales!$G3484)</f>
        <v>In-store</v>
      </c>
      <c r="H3484" s="2" t="d">
        <v>2023-01-12</v>
      </c>
    </row>
    <row r="3485" spans="1:8" x14ac:dyDescent="0.2">
      <c r="A3485" s="16" t="s">
        <v>3506</v>
      </c>
      <c r="B3485" s="16" t="str">
        <f>IF(OR(dirty_cafe_sales!$B3485="UNKNOWN",dirty_cafe_sales!$B3485="",dirty_cafe_sales!$B3485="ERROR"),"Unknown_Item",dirty_cafe_sales!$B3485)</f>
        <v>Cake</v>
      </c>
      <c r="C3485" s="23">
        <f>IF(ISNUMBER(dirty_cafe_sales!$C3485),dirty_cafe_sales!$C3485,3)</f>
        <v>4</v>
      </c>
      <c r="D3485" s="19">
        <f>VLOOKUP($B3485,Price_Per_Item!$A$3:$B$11,2,FALSE)</f>
        <v>3</v>
      </c>
      <c r="E3485" s="25">
        <f t="shared" si="54"/>
        <v>12</v>
      </c>
      <c r="F3485" t="str">
        <f>IF(OR(dirty_cafe_sales!$F3485="UNKNOWN",dirty_cafe_sales!$F3485="ERROR",dirty_cafe_sales!$F3485=""),"Unknown",dirty_cafe_sales!$F3485)</f>
        <v>Credit Card</v>
      </c>
      <c r="G3485" t="str">
        <f>IF(OR(dirty_cafe_sales!$G3485="UNKNOWN",dirty_cafe_sales!$G3485="ERROR",dirty_cafe_sales!$G3485=""),"Unknown",dirty_cafe_sales!$G3485)</f>
        <v>Takeaway</v>
      </c>
      <c r="H3485" s="2" t="d">
        <v>2023-09-28</v>
      </c>
    </row>
    <row r="3486" spans="1:8" x14ac:dyDescent="0.2">
      <c r="A3486" s="16" t="s">
        <v>3507</v>
      </c>
      <c r="B3486" s="16" t="str">
        <f>IF(OR(dirty_cafe_sales!$B3486="UNKNOWN",dirty_cafe_sales!$B3486="",dirty_cafe_sales!$B3486="ERROR"),"Unknown_Item",dirty_cafe_sales!$B3486)</f>
        <v>Coffee</v>
      </c>
      <c r="C3486" s="23">
        <f>IF(ISNUMBER(dirty_cafe_sales!$C3486),dirty_cafe_sales!$C3486,3)</f>
        <v>3</v>
      </c>
      <c r="D3486" s="19">
        <f>VLOOKUP($B3486,Price_Per_Item!$A$3:$B$11,2,FALSE)</f>
        <v>2</v>
      </c>
      <c r="E3486" s="25">
        <f t="shared" si="54"/>
        <v>6</v>
      </c>
      <c r="F3486" t="str">
        <f>IF(OR(dirty_cafe_sales!$F3486="UNKNOWN",dirty_cafe_sales!$F3486="ERROR",dirty_cafe_sales!$F3486=""),"Unknown",dirty_cafe_sales!$F3486)</f>
        <v>Credit Card</v>
      </c>
      <c r="G3486" t="str">
        <f>IF(OR(dirty_cafe_sales!$G3486="UNKNOWN",dirty_cafe_sales!$G3486="ERROR",dirty_cafe_sales!$G3486=""),"Unknown",dirty_cafe_sales!$G3486)</f>
        <v>Takeaway</v>
      </c>
      <c r="H3486" s="2" t="d">
        <v>2023-05-16</v>
      </c>
    </row>
    <row r="3487" spans="1:8" x14ac:dyDescent="0.2">
      <c r="A3487" s="16" t="s">
        <v>3508</v>
      </c>
      <c r="B3487" s="16" t="str">
        <f>IF(OR(dirty_cafe_sales!$B3487="UNKNOWN",dirty_cafe_sales!$B3487="",dirty_cafe_sales!$B3487="ERROR"),"Unknown_Item",dirty_cafe_sales!$B3487)</f>
        <v>Smoothie</v>
      </c>
      <c r="C3487" s="23">
        <f>IF(ISNUMBER(dirty_cafe_sales!$C3487),dirty_cafe_sales!$C3487,3)</f>
        <v>2</v>
      </c>
      <c r="D3487" s="19">
        <f>VLOOKUP($B3487,Price_Per_Item!$A$3:$B$11,2,FALSE)</f>
        <v>4</v>
      </c>
      <c r="E3487" s="25">
        <f t="shared" si="54"/>
        <v>8</v>
      </c>
      <c r="F3487" t="str">
        <f>IF(OR(dirty_cafe_sales!$F3487="UNKNOWN",dirty_cafe_sales!$F3487="ERROR",dirty_cafe_sales!$F3487=""),"Unknown",dirty_cafe_sales!$F3487)</f>
        <v>Unknown</v>
      </c>
      <c r="G3487" t="str">
        <f>IF(OR(dirty_cafe_sales!$G3487="UNKNOWN",dirty_cafe_sales!$G3487="ERROR",dirty_cafe_sales!$G3487=""),"Unknown",dirty_cafe_sales!$G3487)</f>
        <v>Takeaway</v>
      </c>
      <c r="H3487" s="2" t="d">
        <v>2023-05-11</v>
      </c>
    </row>
    <row r="3488" spans="1:8" x14ac:dyDescent="0.2">
      <c r="A3488" s="16" t="s">
        <v>3509</v>
      </c>
      <c r="B3488" s="16" t="str">
        <f>IF(OR(dirty_cafe_sales!$B3488="UNKNOWN",dirty_cafe_sales!$B3488="",dirty_cafe_sales!$B3488="ERROR"),"Unknown_Item",dirty_cafe_sales!$B3488)</f>
        <v>Smoothie</v>
      </c>
      <c r="C3488" s="23">
        <f>IF(ISNUMBER(dirty_cafe_sales!$C3488),dirty_cafe_sales!$C3488,3)</f>
        <v>3</v>
      </c>
      <c r="D3488" s="19">
        <f>VLOOKUP($B3488,Price_Per_Item!$A$3:$B$11,2,FALSE)</f>
        <v>4</v>
      </c>
      <c r="E3488" s="25">
        <f t="shared" si="54"/>
        <v>12</v>
      </c>
      <c r="F3488" t="str">
        <f>IF(OR(dirty_cafe_sales!$F3488="UNKNOWN",dirty_cafe_sales!$F3488="ERROR",dirty_cafe_sales!$F3488=""),"Unknown",dirty_cafe_sales!$F3488)</f>
        <v>Credit Card</v>
      </c>
      <c r="G3488" t="str">
        <f>IF(OR(dirty_cafe_sales!$G3488="UNKNOWN",dirty_cafe_sales!$G3488="ERROR",dirty_cafe_sales!$G3488=""),"Unknown",dirty_cafe_sales!$G3488)</f>
        <v>Unknown</v>
      </c>
      <c r="H3488" s="2" t="d">
        <v>2023-08-18</v>
      </c>
    </row>
    <row r="3489" spans="1:8" x14ac:dyDescent="0.2">
      <c r="A3489" s="16" t="s">
        <v>3510</v>
      </c>
      <c r="B3489" s="16" t="str">
        <f>IF(OR(dirty_cafe_sales!$B3489="UNKNOWN",dirty_cafe_sales!$B3489="",dirty_cafe_sales!$B3489="ERROR"),"Unknown_Item",dirty_cafe_sales!$B3489)</f>
        <v>Unknown_Item</v>
      </c>
      <c r="C3489" s="23">
        <f>IF(ISNUMBER(dirty_cafe_sales!$C3489),dirty_cafe_sales!$C3489,3)</f>
        <v>4</v>
      </c>
      <c r="D3489" s="19">
        <f>VLOOKUP($B3489,Price_Per_Item!$A$3:$B$11,2,FALSE)</f>
        <v>2.9375</v>
      </c>
      <c r="E3489" s="25">
        <f t="shared" si="54"/>
        <v>11.75</v>
      </c>
      <c r="F3489" t="str">
        <f>IF(OR(dirty_cafe_sales!$F3489="UNKNOWN",dirty_cafe_sales!$F3489="ERROR",dirty_cafe_sales!$F3489=""),"Unknown",dirty_cafe_sales!$F3489)</f>
        <v>Unknown</v>
      </c>
      <c r="G3489" t="str">
        <f>IF(OR(dirty_cafe_sales!$G3489="UNKNOWN",dirty_cafe_sales!$G3489="ERROR",dirty_cafe_sales!$G3489=""),"Unknown",dirty_cafe_sales!$G3489)</f>
        <v>In-store</v>
      </c>
      <c r="H3489" s="2" t="d">
        <v>2023-06-09</v>
      </c>
    </row>
    <row r="3490" spans="1:8" x14ac:dyDescent="0.2">
      <c r="A3490" s="16" t="s">
        <v>3511</v>
      </c>
      <c r="B3490" s="16" t="str">
        <f>IF(OR(dirty_cafe_sales!$B3490="UNKNOWN",dirty_cafe_sales!$B3490="",dirty_cafe_sales!$B3490="ERROR"),"Unknown_Item",dirty_cafe_sales!$B3490)</f>
        <v>Smoothie</v>
      </c>
      <c r="C3490" s="23">
        <f>IF(ISNUMBER(dirty_cafe_sales!$C3490),dirty_cafe_sales!$C3490,3)</f>
        <v>1</v>
      </c>
      <c r="D3490" s="19">
        <f>VLOOKUP($B3490,Price_Per_Item!$A$3:$B$11,2,FALSE)</f>
        <v>4</v>
      </c>
      <c r="E3490" s="25">
        <f t="shared" si="54"/>
        <v>4</v>
      </c>
      <c r="F3490" t="str">
        <f>IF(OR(dirty_cafe_sales!$F3490="UNKNOWN",dirty_cafe_sales!$F3490="ERROR",dirty_cafe_sales!$F3490=""),"Unknown",dirty_cafe_sales!$F3490)</f>
        <v>Digital Wallet</v>
      </c>
      <c r="G3490" t="str">
        <f>IF(OR(dirty_cafe_sales!$G3490="UNKNOWN",dirty_cafe_sales!$G3490="ERROR",dirty_cafe_sales!$G3490=""),"Unknown",dirty_cafe_sales!$G3490)</f>
        <v>In-store</v>
      </c>
      <c r="H3490" s="2" t="d">
        <v>2023-09-26</v>
      </c>
    </row>
    <row r="3491" spans="1:8" x14ac:dyDescent="0.2">
      <c r="A3491" s="16" t="s">
        <v>3512</v>
      </c>
      <c r="B3491" s="16" t="str">
        <f>IF(OR(dirty_cafe_sales!$B3491="UNKNOWN",dirty_cafe_sales!$B3491="",dirty_cafe_sales!$B3491="ERROR"),"Unknown_Item",dirty_cafe_sales!$B3491)</f>
        <v>Unknown_Item</v>
      </c>
      <c r="C3491" s="23">
        <f>IF(ISNUMBER(dirty_cafe_sales!$C3491),dirty_cafe_sales!$C3491,3)</f>
        <v>1</v>
      </c>
      <c r="D3491" s="19">
        <f>VLOOKUP($B3491,Price_Per_Item!$A$3:$B$11,2,FALSE)</f>
        <v>2.9375</v>
      </c>
      <c r="E3491" s="25">
        <f t="shared" si="54"/>
        <v>2.9375</v>
      </c>
      <c r="F3491" t="str">
        <f>IF(OR(dirty_cafe_sales!$F3491="UNKNOWN",dirty_cafe_sales!$F3491="ERROR",dirty_cafe_sales!$F3491=""),"Unknown",dirty_cafe_sales!$F3491)</f>
        <v>Cash</v>
      </c>
      <c r="G3491" t="str">
        <f>IF(OR(dirty_cafe_sales!$G3491="UNKNOWN",dirty_cafe_sales!$G3491="ERROR",dirty_cafe_sales!$G3491=""),"Unknown",dirty_cafe_sales!$G3491)</f>
        <v>Unknown</v>
      </c>
      <c r="H3491" s="2" t="d">
        <v>2023-08-23</v>
      </c>
    </row>
    <row r="3492" spans="1:8" x14ac:dyDescent="0.2">
      <c r="A3492" s="16" t="s">
        <v>3513</v>
      </c>
      <c r="B3492" s="16" t="str">
        <f>IF(OR(dirty_cafe_sales!$B3492="UNKNOWN",dirty_cafe_sales!$B3492="",dirty_cafe_sales!$B3492="ERROR"),"Unknown_Item",dirty_cafe_sales!$B3492)</f>
        <v>Unknown_Item</v>
      </c>
      <c r="C3492" s="23">
        <f>IF(ISNUMBER(dirty_cafe_sales!$C3492),dirty_cafe_sales!$C3492,3)</f>
        <v>4</v>
      </c>
      <c r="D3492" s="19">
        <f>VLOOKUP($B3492,Price_Per_Item!$A$3:$B$11,2,FALSE)</f>
        <v>2.9375</v>
      </c>
      <c r="E3492" s="25">
        <f t="shared" si="54"/>
        <v>11.75</v>
      </c>
      <c r="F3492" t="str">
        <f>IF(OR(dirty_cafe_sales!$F3492="UNKNOWN",dirty_cafe_sales!$F3492="ERROR",dirty_cafe_sales!$F3492=""),"Unknown",dirty_cafe_sales!$F3492)</f>
        <v>Credit Card</v>
      </c>
      <c r="G3492" t="str">
        <f>IF(OR(dirty_cafe_sales!$G3492="UNKNOWN",dirty_cafe_sales!$G3492="ERROR",dirty_cafe_sales!$G3492=""),"Unknown",dirty_cafe_sales!$G3492)</f>
        <v>Takeaway</v>
      </c>
      <c r="H3492" s="2" t="d">
        <v>2023-09-19</v>
      </c>
    </row>
    <row r="3493" spans="1:8" x14ac:dyDescent="0.2">
      <c r="A3493" s="16" t="s">
        <v>3514</v>
      </c>
      <c r="B3493" s="16" t="str">
        <f>IF(OR(dirty_cafe_sales!$B3493="UNKNOWN",dirty_cafe_sales!$B3493="",dirty_cafe_sales!$B3493="ERROR"),"Unknown_Item",dirty_cafe_sales!$B3493)</f>
        <v>Juice</v>
      </c>
      <c r="C3493" s="23">
        <f>IF(ISNUMBER(dirty_cafe_sales!$C3493),dirty_cafe_sales!$C3493,3)</f>
        <v>4</v>
      </c>
      <c r="D3493" s="19">
        <f>VLOOKUP($B3493,Price_Per_Item!$A$3:$B$11,2,FALSE)</f>
        <v>3</v>
      </c>
      <c r="E3493" s="25">
        <f t="shared" si="54"/>
        <v>12</v>
      </c>
      <c r="F3493" t="str">
        <f>IF(OR(dirty_cafe_sales!$F3493="UNKNOWN",dirty_cafe_sales!$F3493="ERROR",dirty_cafe_sales!$F3493=""),"Unknown",dirty_cafe_sales!$F3493)</f>
        <v>Cash</v>
      </c>
      <c r="G3493" t="str">
        <f>IF(OR(dirty_cafe_sales!$G3493="UNKNOWN",dirty_cafe_sales!$G3493="ERROR",dirty_cafe_sales!$G3493=""),"Unknown",dirty_cafe_sales!$G3493)</f>
        <v>Unknown</v>
      </c>
      <c r="H3493" s="2" t="d">
        <v>2023-02-06</v>
      </c>
    </row>
    <row r="3494" spans="1:8" x14ac:dyDescent="0.2">
      <c r="A3494" s="16" t="s">
        <v>3515</v>
      </c>
      <c r="B3494" s="16" t="str">
        <f>IF(OR(dirty_cafe_sales!$B3494="UNKNOWN",dirty_cafe_sales!$B3494="",dirty_cafe_sales!$B3494="ERROR"),"Unknown_Item",dirty_cafe_sales!$B3494)</f>
        <v>Unknown_Item</v>
      </c>
      <c r="C3494" s="23">
        <f>IF(ISNUMBER(dirty_cafe_sales!$C3494),dirty_cafe_sales!$C3494,3)</f>
        <v>5</v>
      </c>
      <c r="D3494" s="19">
        <f>VLOOKUP($B3494,Price_Per_Item!$A$3:$B$11,2,FALSE)</f>
        <v>2.9375</v>
      </c>
      <c r="E3494" s="25">
        <f t="shared" si="54"/>
        <v>14.6875</v>
      </c>
      <c r="F3494" t="str">
        <f>IF(OR(dirty_cafe_sales!$F3494="UNKNOWN",dirty_cafe_sales!$F3494="ERROR",dirty_cafe_sales!$F3494=""),"Unknown",dirty_cafe_sales!$F3494)</f>
        <v>Unknown</v>
      </c>
      <c r="G3494" t="str">
        <f>IF(OR(dirty_cafe_sales!$G3494="UNKNOWN",dirty_cafe_sales!$G3494="ERROR",dirty_cafe_sales!$G3494=""),"Unknown",dirty_cafe_sales!$G3494)</f>
        <v>Takeaway</v>
      </c>
      <c r="H3494" s="2" t="d">
        <v>2023-06-27</v>
      </c>
    </row>
    <row r="3495" spans="1:8" x14ac:dyDescent="0.2">
      <c r="A3495" s="16" t="s">
        <v>3516</v>
      </c>
      <c r="B3495" s="16" t="str">
        <f>IF(OR(dirty_cafe_sales!$B3495="UNKNOWN",dirty_cafe_sales!$B3495="",dirty_cafe_sales!$B3495="ERROR"),"Unknown_Item",dirty_cafe_sales!$B3495)</f>
        <v>Cake</v>
      </c>
      <c r="C3495" s="23">
        <f>IF(ISNUMBER(dirty_cafe_sales!$C3495),dirty_cafe_sales!$C3495,3)</f>
        <v>4</v>
      </c>
      <c r="D3495" s="19">
        <f>VLOOKUP($B3495,Price_Per_Item!$A$3:$B$11,2,FALSE)</f>
        <v>3</v>
      </c>
      <c r="E3495" s="25">
        <f t="shared" si="54"/>
        <v>12</v>
      </c>
      <c r="F3495" t="str">
        <f>IF(OR(dirty_cafe_sales!$F3495="UNKNOWN",dirty_cafe_sales!$F3495="ERROR",dirty_cafe_sales!$F3495=""),"Unknown",dirty_cafe_sales!$F3495)</f>
        <v>Unknown</v>
      </c>
      <c r="G3495" t="str">
        <f>IF(OR(dirty_cafe_sales!$G3495="UNKNOWN",dirty_cafe_sales!$G3495="ERROR",dirty_cafe_sales!$G3495=""),"Unknown",dirty_cafe_sales!$G3495)</f>
        <v>Takeaway</v>
      </c>
      <c r="H3495" s="2" t="d">
        <v>2023-04-13</v>
      </c>
    </row>
    <row r="3496" spans="1:8" x14ac:dyDescent="0.2">
      <c r="A3496" s="16" t="s">
        <v>3517</v>
      </c>
      <c r="B3496" s="16" t="str">
        <f>IF(OR(dirty_cafe_sales!$B3496="UNKNOWN",dirty_cafe_sales!$B3496="",dirty_cafe_sales!$B3496="ERROR"),"Unknown_Item",dirty_cafe_sales!$B3496)</f>
        <v>Coffee</v>
      </c>
      <c r="C3496" s="23">
        <f>IF(ISNUMBER(dirty_cafe_sales!$C3496),dirty_cafe_sales!$C3496,3)</f>
        <v>1</v>
      </c>
      <c r="D3496" s="19">
        <f>VLOOKUP($B3496,Price_Per_Item!$A$3:$B$11,2,FALSE)</f>
        <v>2</v>
      </c>
      <c r="E3496" s="25">
        <f t="shared" si="54"/>
        <v>2</v>
      </c>
      <c r="F3496" t="str">
        <f>IF(OR(dirty_cafe_sales!$F3496="UNKNOWN",dirty_cafe_sales!$F3496="ERROR",dirty_cafe_sales!$F3496=""),"Unknown",dirty_cafe_sales!$F3496)</f>
        <v>Credit Card</v>
      </c>
      <c r="G3496" t="str">
        <f>IF(OR(dirty_cafe_sales!$G3496="UNKNOWN",dirty_cafe_sales!$G3496="ERROR",dirty_cafe_sales!$G3496=""),"Unknown",dirty_cafe_sales!$G3496)</f>
        <v>Unknown</v>
      </c>
      <c r="H3496" s="2" t="d">
        <v>2023-06-08</v>
      </c>
    </row>
    <row r="3497" spans="1:8" x14ac:dyDescent="0.2">
      <c r="A3497" s="16" t="s">
        <v>3518</v>
      </c>
      <c r="B3497" s="16" t="str">
        <f>IF(OR(dirty_cafe_sales!$B3497="UNKNOWN",dirty_cafe_sales!$B3497="",dirty_cafe_sales!$B3497="ERROR"),"Unknown_Item",dirty_cafe_sales!$B3497)</f>
        <v>Cookie</v>
      </c>
      <c r="C3497" s="23">
        <f>IF(ISNUMBER(dirty_cafe_sales!$C3497),dirty_cafe_sales!$C3497,3)</f>
        <v>4</v>
      </c>
      <c r="D3497" s="19">
        <f>VLOOKUP($B3497,Price_Per_Item!$A$3:$B$11,2,FALSE)</f>
        <v>1</v>
      </c>
      <c r="E3497" s="25">
        <f t="shared" si="54"/>
        <v>4</v>
      </c>
      <c r="F3497" t="str">
        <f>IF(OR(dirty_cafe_sales!$F3497="UNKNOWN",dirty_cafe_sales!$F3497="ERROR",dirty_cafe_sales!$F3497=""),"Unknown",dirty_cafe_sales!$F3497)</f>
        <v>Credit Card</v>
      </c>
      <c r="G3497" t="str">
        <f>IF(OR(dirty_cafe_sales!$G3497="UNKNOWN",dirty_cafe_sales!$G3497="ERROR",dirty_cafe_sales!$G3497=""),"Unknown",dirty_cafe_sales!$G3497)</f>
        <v>Takeaway</v>
      </c>
      <c r="H3497" s="2" t="d">
        <v>2023-09-29</v>
      </c>
    </row>
    <row r="3498" spans="1:8" x14ac:dyDescent="0.2">
      <c r="A3498" s="16" t="s">
        <v>3519</v>
      </c>
      <c r="B3498" s="16" t="str">
        <f>IF(OR(dirty_cafe_sales!$B3498="UNKNOWN",dirty_cafe_sales!$B3498="",dirty_cafe_sales!$B3498="ERROR"),"Unknown_Item",dirty_cafe_sales!$B3498)</f>
        <v>Unknown_Item</v>
      </c>
      <c r="C3498" s="23">
        <f>IF(ISNUMBER(dirty_cafe_sales!$C3498),dirty_cafe_sales!$C3498,3)</f>
        <v>2</v>
      </c>
      <c r="D3498" s="19">
        <f>VLOOKUP($B3498,Price_Per_Item!$A$3:$B$11,2,FALSE)</f>
        <v>2.9375</v>
      </c>
      <c r="E3498" s="25">
        <f t="shared" si="54"/>
        <v>5.875</v>
      </c>
      <c r="F3498" t="str">
        <f>IF(OR(dirty_cafe_sales!$F3498="UNKNOWN",dirty_cafe_sales!$F3498="ERROR",dirty_cafe_sales!$F3498=""),"Unknown",dirty_cafe_sales!$F3498)</f>
        <v>Digital Wallet</v>
      </c>
      <c r="G3498" t="str">
        <f>IF(OR(dirty_cafe_sales!$G3498="UNKNOWN",dirty_cafe_sales!$G3498="ERROR",dirty_cafe_sales!$G3498=""),"Unknown",dirty_cafe_sales!$G3498)</f>
        <v>Takeaway</v>
      </c>
      <c r="H3498" s="2" t="d">
        <v>2023-07-22</v>
      </c>
    </row>
    <row r="3499" spans="1:8" x14ac:dyDescent="0.2">
      <c r="A3499" s="16" t="s">
        <v>3520</v>
      </c>
      <c r="B3499" s="16" t="str">
        <f>IF(OR(dirty_cafe_sales!$B3499="UNKNOWN",dirty_cafe_sales!$B3499="",dirty_cafe_sales!$B3499="ERROR"),"Unknown_Item",dirty_cafe_sales!$B3499)</f>
        <v>Cookie</v>
      </c>
      <c r="C3499" s="23">
        <f>IF(ISNUMBER(dirty_cafe_sales!$C3499),dirty_cafe_sales!$C3499,3)</f>
        <v>4</v>
      </c>
      <c r="D3499" s="19">
        <f>VLOOKUP($B3499,Price_Per_Item!$A$3:$B$11,2,FALSE)</f>
        <v>1</v>
      </c>
      <c r="E3499" s="25">
        <f t="shared" si="54"/>
        <v>4</v>
      </c>
      <c r="F3499" t="str">
        <f>IF(OR(dirty_cafe_sales!$F3499="UNKNOWN",dirty_cafe_sales!$F3499="ERROR",dirty_cafe_sales!$F3499=""),"Unknown",dirty_cafe_sales!$F3499)</f>
        <v>Unknown</v>
      </c>
      <c r="G3499" t="str">
        <f>IF(OR(dirty_cafe_sales!$G3499="UNKNOWN",dirty_cafe_sales!$G3499="ERROR",dirty_cafe_sales!$G3499=""),"Unknown",dirty_cafe_sales!$G3499)</f>
        <v>Unknown</v>
      </c>
      <c r="H3499" s="2" t="d">
        <v>2023-04-01</v>
      </c>
    </row>
    <row r="3500" spans="1:8" x14ac:dyDescent="0.2">
      <c r="A3500" s="16" t="s">
        <v>3521</v>
      </c>
      <c r="B3500" s="16" t="str">
        <f>IF(OR(dirty_cafe_sales!$B3500="UNKNOWN",dirty_cafe_sales!$B3500="",dirty_cafe_sales!$B3500="ERROR"),"Unknown_Item",dirty_cafe_sales!$B3500)</f>
        <v>Juice</v>
      </c>
      <c r="C3500" s="23">
        <f>IF(ISNUMBER(dirty_cafe_sales!$C3500),dirty_cafe_sales!$C3500,3)</f>
        <v>1</v>
      </c>
      <c r="D3500" s="19">
        <f>VLOOKUP($B3500,Price_Per_Item!$A$3:$B$11,2,FALSE)</f>
        <v>3</v>
      </c>
      <c r="E3500" s="25">
        <f t="shared" si="54"/>
        <v>3</v>
      </c>
      <c r="F3500" t="str">
        <f>IF(OR(dirty_cafe_sales!$F3500="UNKNOWN",dirty_cafe_sales!$F3500="ERROR",dirty_cafe_sales!$F3500=""),"Unknown",dirty_cafe_sales!$F3500)</f>
        <v>Credit Card</v>
      </c>
      <c r="G3500" t="str">
        <f>IF(OR(dirty_cafe_sales!$G3500="UNKNOWN",dirty_cafe_sales!$G3500="ERROR",dirty_cafe_sales!$G3500=""),"Unknown",dirty_cafe_sales!$G3500)</f>
        <v>Unknown</v>
      </c>
      <c r="H3500" s="2" t="d">
        <v>2023-11-03</v>
      </c>
    </row>
    <row r="3501" spans="1:8" x14ac:dyDescent="0.2">
      <c r="A3501" s="16" t="s">
        <v>3522</v>
      </c>
      <c r="B3501" s="16" t="str">
        <f>IF(OR(dirty_cafe_sales!$B3501="UNKNOWN",dirty_cafe_sales!$B3501="",dirty_cafe_sales!$B3501="ERROR"),"Unknown_Item",dirty_cafe_sales!$B3501)</f>
        <v>Cookie</v>
      </c>
      <c r="C3501" s="23">
        <f>IF(ISNUMBER(dirty_cafe_sales!$C3501),dirty_cafe_sales!$C3501,3)</f>
        <v>3</v>
      </c>
      <c r="D3501" s="19">
        <f>VLOOKUP($B3501,Price_Per_Item!$A$3:$B$11,2,FALSE)</f>
        <v>1</v>
      </c>
      <c r="E3501" s="25">
        <f t="shared" si="54"/>
        <v>3</v>
      </c>
      <c r="F3501" t="str">
        <f>IF(OR(dirty_cafe_sales!$F3501="UNKNOWN",dirty_cafe_sales!$F3501="ERROR",dirty_cafe_sales!$F3501=""),"Unknown",dirty_cafe_sales!$F3501)</f>
        <v>Credit Card</v>
      </c>
      <c r="G3501" t="str">
        <f>IF(OR(dirty_cafe_sales!$G3501="UNKNOWN",dirty_cafe_sales!$G3501="ERROR",dirty_cafe_sales!$G3501=""),"Unknown",dirty_cafe_sales!$G3501)</f>
        <v>Takeaway</v>
      </c>
      <c r="H3501" s="2" t="d">
        <v>2023-11-28</v>
      </c>
    </row>
    <row r="3502" spans="1:8" x14ac:dyDescent="0.2">
      <c r="A3502" s="16" t="s">
        <v>3523</v>
      </c>
      <c r="B3502" s="16" t="str">
        <f>IF(OR(dirty_cafe_sales!$B3502="UNKNOWN",dirty_cafe_sales!$B3502="",dirty_cafe_sales!$B3502="ERROR"),"Unknown_Item",dirty_cafe_sales!$B3502)</f>
        <v>Cake</v>
      </c>
      <c r="C3502" s="23">
        <f>IF(ISNUMBER(dirty_cafe_sales!$C3502),dirty_cafe_sales!$C3502,3)</f>
        <v>4</v>
      </c>
      <c r="D3502" s="19">
        <f>VLOOKUP($B3502,Price_Per_Item!$A$3:$B$11,2,FALSE)</f>
        <v>3</v>
      </c>
      <c r="E3502" s="25">
        <f t="shared" si="54"/>
        <v>12</v>
      </c>
      <c r="F3502" t="str">
        <f>IF(OR(dirty_cafe_sales!$F3502="UNKNOWN",dirty_cafe_sales!$F3502="ERROR",dirty_cafe_sales!$F3502=""),"Unknown",dirty_cafe_sales!$F3502)</f>
        <v>Digital Wallet</v>
      </c>
      <c r="G3502" t="str">
        <f>IF(OR(dirty_cafe_sales!$G3502="UNKNOWN",dirty_cafe_sales!$G3502="ERROR",dirty_cafe_sales!$G3502=""),"Unknown",dirty_cafe_sales!$G3502)</f>
        <v>In-store</v>
      </c>
      <c r="H3502" s="2" t="d">
        <v>2023-11-14</v>
      </c>
    </row>
    <row r="3503" spans="1:8" x14ac:dyDescent="0.2">
      <c r="A3503" s="16" t="s">
        <v>3524</v>
      </c>
      <c r="B3503" s="16" t="str">
        <f>IF(OR(dirty_cafe_sales!$B3503="UNKNOWN",dirty_cafe_sales!$B3503="",dirty_cafe_sales!$B3503="ERROR"),"Unknown_Item",dirty_cafe_sales!$B3503)</f>
        <v>Salad</v>
      </c>
      <c r="C3503" s="23">
        <f>IF(ISNUMBER(dirty_cafe_sales!$C3503),dirty_cafe_sales!$C3503,3)</f>
        <v>2</v>
      </c>
      <c r="D3503" s="19">
        <f>VLOOKUP($B3503,Price_Per_Item!$A$3:$B$11,2,FALSE)</f>
        <v>5</v>
      </c>
      <c r="E3503" s="25">
        <f t="shared" si="54"/>
        <v>10</v>
      </c>
      <c r="F3503" t="str">
        <f>IF(OR(dirty_cafe_sales!$F3503="UNKNOWN",dirty_cafe_sales!$F3503="ERROR",dirty_cafe_sales!$F3503=""),"Unknown",dirty_cafe_sales!$F3503)</f>
        <v>Credit Card</v>
      </c>
      <c r="G3503" t="str">
        <f>IF(OR(dirty_cafe_sales!$G3503="UNKNOWN",dirty_cafe_sales!$G3503="ERROR",dirty_cafe_sales!$G3503=""),"Unknown",dirty_cafe_sales!$G3503)</f>
        <v>In-store</v>
      </c>
      <c r="H3503" s="2" t="d">
        <v>2023-05-18</v>
      </c>
    </row>
    <row r="3504" spans="1:8" x14ac:dyDescent="0.2">
      <c r="A3504" s="16" t="s">
        <v>3525</v>
      </c>
      <c r="B3504" s="16" t="str">
        <f>IF(OR(dirty_cafe_sales!$B3504="UNKNOWN",dirty_cafe_sales!$B3504="",dirty_cafe_sales!$B3504="ERROR"),"Unknown_Item",dirty_cafe_sales!$B3504)</f>
        <v>Tea</v>
      </c>
      <c r="C3504" s="23">
        <f>IF(ISNUMBER(dirty_cafe_sales!$C3504),dirty_cafe_sales!$C3504,3)</f>
        <v>5</v>
      </c>
      <c r="D3504" s="19">
        <f>VLOOKUP($B3504,Price_Per_Item!$A$3:$B$11,2,FALSE)</f>
        <v>1.5</v>
      </c>
      <c r="E3504" s="25">
        <f t="shared" si="54"/>
        <v>7.5</v>
      </c>
      <c r="F3504" t="str">
        <f>IF(OR(dirty_cafe_sales!$F3504="UNKNOWN",dirty_cafe_sales!$F3504="ERROR",dirty_cafe_sales!$F3504=""),"Unknown",dirty_cafe_sales!$F3504)</f>
        <v>Digital Wallet</v>
      </c>
      <c r="G3504" t="str">
        <f>IF(OR(dirty_cafe_sales!$G3504="UNKNOWN",dirty_cafe_sales!$G3504="ERROR",dirty_cafe_sales!$G3504=""),"Unknown",dirty_cafe_sales!$G3504)</f>
        <v>Takeaway</v>
      </c>
      <c r="H3504" s="2" t="d">
        <v>2023-03-17</v>
      </c>
    </row>
    <row r="3505" spans="1:8" x14ac:dyDescent="0.2">
      <c r="A3505" s="16" t="s">
        <v>3526</v>
      </c>
      <c r="B3505" s="16" t="str">
        <f>IF(OR(dirty_cafe_sales!$B3505="UNKNOWN",dirty_cafe_sales!$B3505="",dirty_cafe_sales!$B3505="ERROR"),"Unknown_Item",dirty_cafe_sales!$B3505)</f>
        <v>Cookie</v>
      </c>
      <c r="C3505" s="23">
        <f>IF(ISNUMBER(dirty_cafe_sales!$C3505),dirty_cafe_sales!$C3505,3)</f>
        <v>3</v>
      </c>
      <c r="D3505" s="19">
        <f>VLOOKUP($B3505,Price_Per_Item!$A$3:$B$11,2,FALSE)</f>
        <v>1</v>
      </c>
      <c r="E3505" s="25">
        <f t="shared" si="54"/>
        <v>3</v>
      </c>
      <c r="F3505" t="str">
        <f>IF(OR(dirty_cafe_sales!$F3505="UNKNOWN",dirty_cafe_sales!$F3505="ERROR",dirty_cafe_sales!$F3505=""),"Unknown",dirty_cafe_sales!$F3505)</f>
        <v>Unknown</v>
      </c>
      <c r="G3505" t="str">
        <f>IF(OR(dirty_cafe_sales!$G3505="UNKNOWN",dirty_cafe_sales!$G3505="ERROR",dirty_cafe_sales!$G3505=""),"Unknown",dirty_cafe_sales!$G3505)</f>
        <v>Unknown</v>
      </c>
      <c r="H3505" s="2" t="d">
        <v>2023-06-17</v>
      </c>
    </row>
    <row r="3506" spans="1:8" x14ac:dyDescent="0.2">
      <c r="A3506" s="16" t="s">
        <v>3527</v>
      </c>
      <c r="B3506" s="16" t="str">
        <f>IF(OR(dirty_cafe_sales!$B3506="UNKNOWN",dirty_cafe_sales!$B3506="",dirty_cafe_sales!$B3506="ERROR"),"Unknown_Item",dirty_cafe_sales!$B3506)</f>
        <v>Tea</v>
      </c>
      <c r="C3506" s="23">
        <f>IF(ISNUMBER(dirty_cafe_sales!$C3506),dirty_cafe_sales!$C3506,3)</f>
        <v>3</v>
      </c>
      <c r="D3506" s="19">
        <f>VLOOKUP($B3506,Price_Per_Item!$A$3:$B$11,2,FALSE)</f>
        <v>1.5</v>
      </c>
      <c r="E3506" s="25">
        <f t="shared" si="54"/>
        <v>4.5</v>
      </c>
      <c r="F3506" t="str">
        <f>IF(OR(dirty_cafe_sales!$F3506="UNKNOWN",dirty_cafe_sales!$F3506="ERROR",dirty_cafe_sales!$F3506=""),"Unknown",dirty_cafe_sales!$F3506)</f>
        <v>Cash</v>
      </c>
      <c r="G3506" t="str">
        <f>IF(OR(dirty_cafe_sales!$G3506="UNKNOWN",dirty_cafe_sales!$G3506="ERROR",dirty_cafe_sales!$G3506=""),"Unknown",dirty_cafe_sales!$G3506)</f>
        <v>Unknown</v>
      </c>
      <c r="H3506" s="2" t="d">
        <v>2023-04-03</v>
      </c>
    </row>
    <row r="3507" spans="1:8" x14ac:dyDescent="0.2">
      <c r="A3507" s="16" t="s">
        <v>3528</v>
      </c>
      <c r="B3507" s="16" t="str">
        <f>IF(OR(dirty_cafe_sales!$B3507="UNKNOWN",dirty_cafe_sales!$B3507="",dirty_cafe_sales!$B3507="ERROR"),"Unknown_Item",dirty_cafe_sales!$B3507)</f>
        <v>Coffee</v>
      </c>
      <c r="C3507" s="23">
        <f>IF(ISNUMBER(dirty_cafe_sales!$C3507),dirty_cafe_sales!$C3507,3)</f>
        <v>3</v>
      </c>
      <c r="D3507" s="19">
        <f>VLOOKUP($B3507,Price_Per_Item!$A$3:$B$11,2,FALSE)</f>
        <v>2</v>
      </c>
      <c r="E3507" s="25">
        <f t="shared" si="54"/>
        <v>6</v>
      </c>
      <c r="F3507" t="str">
        <f>IF(OR(dirty_cafe_sales!$F3507="UNKNOWN",dirty_cafe_sales!$F3507="ERROR",dirty_cafe_sales!$F3507=""),"Unknown",dirty_cafe_sales!$F3507)</f>
        <v>Unknown</v>
      </c>
      <c r="G3507" t="str">
        <f>IF(OR(dirty_cafe_sales!$G3507="UNKNOWN",dirty_cafe_sales!$G3507="ERROR",dirty_cafe_sales!$G3507=""),"Unknown",dirty_cafe_sales!$G3507)</f>
        <v>Unknown</v>
      </c>
      <c r="H3507" s="2" t="d">
        <v>2023-09-04</v>
      </c>
    </row>
    <row r="3508" spans="1:8" x14ac:dyDescent="0.2">
      <c r="A3508" s="16" t="s">
        <v>3529</v>
      </c>
      <c r="B3508" s="16" t="str">
        <f>IF(OR(dirty_cafe_sales!$B3508="UNKNOWN",dirty_cafe_sales!$B3508="",dirty_cafe_sales!$B3508="ERROR"),"Unknown_Item",dirty_cafe_sales!$B3508)</f>
        <v>Unknown_Item</v>
      </c>
      <c r="C3508" s="23">
        <f>IF(ISNUMBER(dirty_cafe_sales!$C3508),dirty_cafe_sales!$C3508,3)</f>
        <v>3</v>
      </c>
      <c r="D3508" s="19">
        <f>VLOOKUP($B3508,Price_Per_Item!$A$3:$B$11,2,FALSE)</f>
        <v>2.9375</v>
      </c>
      <c r="E3508" s="25">
        <f t="shared" si="54"/>
        <v>8.8125</v>
      </c>
      <c r="F3508" t="str">
        <f>IF(OR(dirty_cafe_sales!$F3508="UNKNOWN",dirty_cafe_sales!$F3508="ERROR",dirty_cafe_sales!$F3508=""),"Unknown",dirty_cafe_sales!$F3508)</f>
        <v>Credit Card</v>
      </c>
      <c r="G3508" t="str">
        <f>IF(OR(dirty_cafe_sales!$G3508="UNKNOWN",dirty_cafe_sales!$G3508="ERROR",dirty_cafe_sales!$G3508=""),"Unknown",dirty_cafe_sales!$G3508)</f>
        <v>Takeaway</v>
      </c>
      <c r="H3508" s="2" t="d">
        <v>2023-02-06</v>
      </c>
    </row>
    <row r="3509" spans="1:8" x14ac:dyDescent="0.2">
      <c r="A3509" s="16" t="s">
        <v>3530</v>
      </c>
      <c r="B3509" s="16" t="str">
        <f>IF(OR(dirty_cafe_sales!$B3509="UNKNOWN",dirty_cafe_sales!$B3509="",dirty_cafe_sales!$B3509="ERROR"),"Unknown_Item",dirty_cafe_sales!$B3509)</f>
        <v>Cookie</v>
      </c>
      <c r="C3509" s="23">
        <f>IF(ISNUMBER(dirty_cafe_sales!$C3509),dirty_cafe_sales!$C3509,3)</f>
        <v>2</v>
      </c>
      <c r="D3509" s="19">
        <f>VLOOKUP($B3509,Price_Per_Item!$A$3:$B$11,2,FALSE)</f>
        <v>1</v>
      </c>
      <c r="E3509" s="25">
        <f t="shared" si="54"/>
        <v>2</v>
      </c>
      <c r="F3509" t="str">
        <f>IF(OR(dirty_cafe_sales!$F3509="UNKNOWN",dirty_cafe_sales!$F3509="ERROR",dirty_cafe_sales!$F3509=""),"Unknown",dirty_cafe_sales!$F3509)</f>
        <v>Cash</v>
      </c>
      <c r="G3509" t="str">
        <f>IF(OR(dirty_cafe_sales!$G3509="UNKNOWN",dirty_cafe_sales!$G3509="ERROR",dirty_cafe_sales!$G3509=""),"Unknown",dirty_cafe_sales!$G3509)</f>
        <v>Takeaway</v>
      </c>
      <c r="H3509" s="2" t="d">
        <v>2023-12-08</v>
      </c>
    </row>
    <row r="3510" spans="1:8" x14ac:dyDescent="0.2">
      <c r="A3510" s="16" t="s">
        <v>3531</v>
      </c>
      <c r="B3510" s="16" t="str">
        <f>IF(OR(dirty_cafe_sales!$B3510="UNKNOWN",dirty_cafe_sales!$B3510="",dirty_cafe_sales!$B3510="ERROR"),"Unknown_Item",dirty_cafe_sales!$B3510)</f>
        <v>Unknown_Item</v>
      </c>
      <c r="C3510" s="23">
        <f>IF(ISNUMBER(dirty_cafe_sales!$C3510),dirty_cafe_sales!$C3510,3)</f>
        <v>5</v>
      </c>
      <c r="D3510" s="19">
        <f>VLOOKUP($B3510,Price_Per_Item!$A$3:$B$11,2,FALSE)</f>
        <v>2.9375</v>
      </c>
      <c r="E3510" s="25">
        <f t="shared" si="54"/>
        <v>14.6875</v>
      </c>
      <c r="F3510" t="str">
        <f>IF(OR(dirty_cafe_sales!$F3510="UNKNOWN",dirty_cafe_sales!$F3510="ERROR",dirty_cafe_sales!$F3510=""),"Unknown",dirty_cafe_sales!$F3510)</f>
        <v>Digital Wallet</v>
      </c>
      <c r="G3510" t="str">
        <f>IF(OR(dirty_cafe_sales!$G3510="UNKNOWN",dirty_cafe_sales!$G3510="ERROR",dirty_cafe_sales!$G3510=""),"Unknown",dirty_cafe_sales!$G3510)</f>
        <v>In-store</v>
      </c>
      <c r="H3510" s="2" t="d">
        <v>2023-11-27</v>
      </c>
    </row>
    <row r="3511" spans="1:8" x14ac:dyDescent="0.2">
      <c r="A3511" s="16" t="s">
        <v>3532</v>
      </c>
      <c r="B3511" s="16" t="str">
        <f>IF(OR(dirty_cafe_sales!$B3511="UNKNOWN",dirty_cafe_sales!$B3511="",dirty_cafe_sales!$B3511="ERROR"),"Unknown_Item",dirty_cafe_sales!$B3511)</f>
        <v>Tea</v>
      </c>
      <c r="C3511" s="23">
        <f>IF(ISNUMBER(dirty_cafe_sales!$C3511),dirty_cafe_sales!$C3511,3)</f>
        <v>2</v>
      </c>
      <c r="D3511" s="19">
        <f>VLOOKUP($B3511,Price_Per_Item!$A$3:$B$11,2,FALSE)</f>
        <v>1.5</v>
      </c>
      <c r="E3511" s="25">
        <f t="shared" si="54"/>
        <v>3</v>
      </c>
      <c r="F3511" t="str">
        <f>IF(OR(dirty_cafe_sales!$F3511="UNKNOWN",dirty_cafe_sales!$F3511="ERROR",dirty_cafe_sales!$F3511=""),"Unknown",dirty_cafe_sales!$F3511)</f>
        <v>Credit Card</v>
      </c>
      <c r="G3511" t="str">
        <f>IF(OR(dirty_cafe_sales!$G3511="UNKNOWN",dirty_cafe_sales!$G3511="ERROR",dirty_cafe_sales!$G3511=""),"Unknown",dirty_cafe_sales!$G3511)</f>
        <v>In-store</v>
      </c>
      <c r="H3511" s="2" t="d">
        <v>2023-11-30</v>
      </c>
    </row>
    <row r="3512" spans="1:8" x14ac:dyDescent="0.2">
      <c r="A3512" s="16" t="s">
        <v>3533</v>
      </c>
      <c r="B3512" s="16" t="str">
        <f>IF(OR(dirty_cafe_sales!$B3512="UNKNOWN",dirty_cafe_sales!$B3512="",dirty_cafe_sales!$B3512="ERROR"),"Unknown_Item",dirty_cafe_sales!$B3512)</f>
        <v>Smoothie</v>
      </c>
      <c r="C3512" s="23">
        <f>IF(ISNUMBER(dirty_cafe_sales!$C3512),dirty_cafe_sales!$C3512,3)</f>
        <v>3</v>
      </c>
      <c r="D3512" s="19">
        <f>VLOOKUP($B3512,Price_Per_Item!$A$3:$B$11,2,FALSE)</f>
        <v>4</v>
      </c>
      <c r="E3512" s="25">
        <f t="shared" si="54"/>
        <v>12</v>
      </c>
      <c r="F3512" t="str">
        <f>IF(OR(dirty_cafe_sales!$F3512="UNKNOWN",dirty_cafe_sales!$F3512="ERROR",dirty_cafe_sales!$F3512=""),"Unknown",dirty_cafe_sales!$F3512)</f>
        <v>Unknown</v>
      </c>
      <c r="G3512" t="str">
        <f>IF(OR(dirty_cafe_sales!$G3512="UNKNOWN",dirty_cafe_sales!$G3512="ERROR",dirty_cafe_sales!$G3512=""),"Unknown",dirty_cafe_sales!$G3512)</f>
        <v>Takeaway</v>
      </c>
      <c r="H3512" s="2" t="d">
        <v>2023-05-29</v>
      </c>
    </row>
    <row r="3513" spans="1:8" x14ac:dyDescent="0.2">
      <c r="A3513" s="16" t="s">
        <v>3534</v>
      </c>
      <c r="B3513" s="16" t="str">
        <f>IF(OR(dirty_cafe_sales!$B3513="UNKNOWN",dirty_cafe_sales!$B3513="",dirty_cafe_sales!$B3513="ERROR"),"Unknown_Item",dirty_cafe_sales!$B3513)</f>
        <v>Sandwich</v>
      </c>
      <c r="C3513" s="23">
        <f>IF(ISNUMBER(dirty_cafe_sales!$C3513),dirty_cafe_sales!$C3513,3)</f>
        <v>4</v>
      </c>
      <c r="D3513" s="19">
        <f>VLOOKUP($B3513,Price_Per_Item!$A$3:$B$11,2,FALSE)</f>
        <v>4</v>
      </c>
      <c r="E3513" s="25">
        <f t="shared" si="54"/>
        <v>16</v>
      </c>
      <c r="F3513" t="str">
        <f>IF(OR(dirty_cafe_sales!$F3513="UNKNOWN",dirty_cafe_sales!$F3513="ERROR",dirty_cafe_sales!$F3513=""),"Unknown",dirty_cafe_sales!$F3513)</f>
        <v>Unknown</v>
      </c>
      <c r="G3513" t="str">
        <f>IF(OR(dirty_cafe_sales!$G3513="UNKNOWN",dirty_cafe_sales!$G3513="ERROR",dirty_cafe_sales!$G3513=""),"Unknown",dirty_cafe_sales!$G3513)</f>
        <v>Takeaway</v>
      </c>
      <c r="H3513" s="2" t="d">
        <v>2023-06-12</v>
      </c>
    </row>
    <row r="3514" spans="1:8" x14ac:dyDescent="0.2">
      <c r="A3514" s="16" t="s">
        <v>3535</v>
      </c>
      <c r="B3514" s="16" t="str">
        <f>IF(OR(dirty_cafe_sales!$B3514="UNKNOWN",dirty_cafe_sales!$B3514="",dirty_cafe_sales!$B3514="ERROR"),"Unknown_Item",dirty_cafe_sales!$B3514)</f>
        <v>Tea</v>
      </c>
      <c r="C3514" s="23">
        <f>IF(ISNUMBER(dirty_cafe_sales!$C3514),dirty_cafe_sales!$C3514,3)</f>
        <v>3</v>
      </c>
      <c r="D3514" s="19">
        <f>VLOOKUP($B3514,Price_Per_Item!$A$3:$B$11,2,FALSE)</f>
        <v>1.5</v>
      </c>
      <c r="E3514" s="25">
        <f t="shared" si="54"/>
        <v>4.5</v>
      </c>
      <c r="F3514" t="str">
        <f>IF(OR(dirty_cafe_sales!$F3514="UNKNOWN",dirty_cafe_sales!$F3514="ERROR",dirty_cafe_sales!$F3514=""),"Unknown",dirty_cafe_sales!$F3514)</f>
        <v>Digital Wallet</v>
      </c>
      <c r="G3514" t="str">
        <f>IF(OR(dirty_cafe_sales!$G3514="UNKNOWN",dirty_cafe_sales!$G3514="ERROR",dirty_cafe_sales!$G3514=""),"Unknown",dirty_cafe_sales!$G3514)</f>
        <v>Unknown</v>
      </c>
      <c r="H3514" s="2" t="d">
        <v>2023-01-09</v>
      </c>
    </row>
    <row r="3515" spans="1:8" x14ac:dyDescent="0.2">
      <c r="A3515" s="16" t="s">
        <v>3536</v>
      </c>
      <c r="B3515" s="16" t="str">
        <f>IF(OR(dirty_cafe_sales!$B3515="UNKNOWN",dirty_cafe_sales!$B3515="",dirty_cafe_sales!$B3515="ERROR"),"Unknown_Item",dirty_cafe_sales!$B3515)</f>
        <v>Cookie</v>
      </c>
      <c r="C3515" s="23">
        <f>IF(ISNUMBER(dirty_cafe_sales!$C3515),dirty_cafe_sales!$C3515,3)</f>
        <v>1</v>
      </c>
      <c r="D3515" s="19">
        <f>VLOOKUP($B3515,Price_Per_Item!$A$3:$B$11,2,FALSE)</f>
        <v>1</v>
      </c>
      <c r="E3515" s="25">
        <f t="shared" si="54"/>
        <v>1</v>
      </c>
      <c r="F3515" t="str">
        <f>IF(OR(dirty_cafe_sales!$F3515="UNKNOWN",dirty_cafe_sales!$F3515="ERROR",dirty_cafe_sales!$F3515=""),"Unknown",dirty_cafe_sales!$F3515)</f>
        <v>Digital Wallet</v>
      </c>
      <c r="G3515" t="str">
        <f>IF(OR(dirty_cafe_sales!$G3515="UNKNOWN",dirty_cafe_sales!$G3515="ERROR",dirty_cafe_sales!$G3515=""),"Unknown",dirty_cafe_sales!$G3515)</f>
        <v>Unknown</v>
      </c>
      <c r="H3515" s="2" t="d">
        <v>2023-03-24</v>
      </c>
    </row>
    <row r="3516" spans="1:8" x14ac:dyDescent="0.2">
      <c r="A3516" s="16" t="s">
        <v>3537</v>
      </c>
      <c r="B3516" s="16" t="str">
        <f>IF(OR(dirty_cafe_sales!$B3516="UNKNOWN",dirty_cafe_sales!$B3516="",dirty_cafe_sales!$B3516="ERROR"),"Unknown_Item",dirty_cafe_sales!$B3516)</f>
        <v>Sandwich</v>
      </c>
      <c r="C3516" s="23">
        <f>IF(ISNUMBER(dirty_cafe_sales!$C3516),dirty_cafe_sales!$C3516,3)</f>
        <v>4</v>
      </c>
      <c r="D3516" s="19">
        <f>VLOOKUP($B3516,Price_Per_Item!$A$3:$B$11,2,FALSE)</f>
        <v>4</v>
      </c>
      <c r="E3516" s="25">
        <f t="shared" si="54"/>
        <v>16</v>
      </c>
      <c r="F3516" t="str">
        <f>IF(OR(dirty_cafe_sales!$F3516="UNKNOWN",dirty_cafe_sales!$F3516="ERROR",dirty_cafe_sales!$F3516=""),"Unknown",dirty_cafe_sales!$F3516)</f>
        <v>Cash</v>
      </c>
      <c r="G3516" t="str">
        <f>IF(OR(dirty_cafe_sales!$G3516="UNKNOWN",dirty_cafe_sales!$G3516="ERROR",dirty_cafe_sales!$G3516=""),"Unknown",dirty_cafe_sales!$G3516)</f>
        <v>In-store</v>
      </c>
      <c r="H3516" s="2" t="d">
        <v>2023-04-15</v>
      </c>
    </row>
    <row r="3517" spans="1:8" x14ac:dyDescent="0.2">
      <c r="A3517" s="16" t="s">
        <v>3538</v>
      </c>
      <c r="B3517" s="16" t="str">
        <f>IF(OR(dirty_cafe_sales!$B3517="UNKNOWN",dirty_cafe_sales!$B3517="",dirty_cafe_sales!$B3517="ERROR"),"Unknown_Item",dirty_cafe_sales!$B3517)</f>
        <v>Salad</v>
      </c>
      <c r="C3517" s="23">
        <f>IF(ISNUMBER(dirty_cafe_sales!$C3517),dirty_cafe_sales!$C3517,3)</f>
        <v>5</v>
      </c>
      <c r="D3517" s="19">
        <f>VLOOKUP($B3517,Price_Per_Item!$A$3:$B$11,2,FALSE)</f>
        <v>5</v>
      </c>
      <c r="E3517" s="25">
        <f t="shared" si="54"/>
        <v>25</v>
      </c>
      <c r="F3517" t="str">
        <f>IF(OR(dirty_cafe_sales!$F3517="UNKNOWN",dirty_cafe_sales!$F3517="ERROR",dirty_cafe_sales!$F3517=""),"Unknown",dirty_cafe_sales!$F3517)</f>
        <v>Credit Card</v>
      </c>
      <c r="G3517" t="str">
        <f>IF(OR(dirty_cafe_sales!$G3517="UNKNOWN",dirty_cafe_sales!$G3517="ERROR",dirty_cafe_sales!$G3517=""),"Unknown",dirty_cafe_sales!$G3517)</f>
        <v>Unknown</v>
      </c>
      <c r="H3517" s="2" t="d">
        <v>2023-01-09</v>
      </c>
    </row>
    <row r="3518" spans="1:8" x14ac:dyDescent="0.2">
      <c r="A3518" s="16" t="s">
        <v>3539</v>
      </c>
      <c r="B3518" s="16" t="str">
        <f>IF(OR(dirty_cafe_sales!$B3518="UNKNOWN",dirty_cafe_sales!$B3518="",dirty_cafe_sales!$B3518="ERROR"),"Unknown_Item",dirty_cafe_sales!$B3518)</f>
        <v>Coffee</v>
      </c>
      <c r="C3518" s="23">
        <f>IF(ISNUMBER(dirty_cafe_sales!$C3518),dirty_cafe_sales!$C3518,3)</f>
        <v>2</v>
      </c>
      <c r="D3518" s="19">
        <f>VLOOKUP($B3518,Price_Per_Item!$A$3:$B$11,2,FALSE)</f>
        <v>2</v>
      </c>
      <c r="E3518" s="25">
        <f t="shared" si="54"/>
        <v>4</v>
      </c>
      <c r="F3518" t="str">
        <f>IF(OR(dirty_cafe_sales!$F3518="UNKNOWN",dirty_cafe_sales!$F3518="ERROR",dirty_cafe_sales!$F3518=""),"Unknown",dirty_cafe_sales!$F3518)</f>
        <v>Unknown</v>
      </c>
      <c r="G3518" t="str">
        <f>IF(OR(dirty_cafe_sales!$G3518="UNKNOWN",dirty_cafe_sales!$G3518="ERROR",dirty_cafe_sales!$G3518=""),"Unknown",dirty_cafe_sales!$G3518)</f>
        <v>Takeaway</v>
      </c>
      <c r="H3518" s="2" t="d">
        <v>2023-08-24</v>
      </c>
    </row>
    <row r="3519" spans="1:8" x14ac:dyDescent="0.2">
      <c r="A3519" s="16" t="s">
        <v>3540</v>
      </c>
      <c r="B3519" s="16" t="str">
        <f>IF(OR(dirty_cafe_sales!$B3519="UNKNOWN",dirty_cafe_sales!$B3519="",dirty_cafe_sales!$B3519="ERROR"),"Unknown_Item",dirty_cafe_sales!$B3519)</f>
        <v>Cake</v>
      </c>
      <c r="C3519" s="23">
        <f>IF(ISNUMBER(dirty_cafe_sales!$C3519),dirty_cafe_sales!$C3519,3)</f>
        <v>4</v>
      </c>
      <c r="D3519" s="19">
        <f>VLOOKUP($B3519,Price_Per_Item!$A$3:$B$11,2,FALSE)</f>
        <v>3</v>
      </c>
      <c r="E3519" s="25">
        <f t="shared" si="54"/>
        <v>12</v>
      </c>
      <c r="F3519" t="str">
        <f>IF(OR(dirty_cafe_sales!$F3519="UNKNOWN",dirty_cafe_sales!$F3519="ERROR",dirty_cafe_sales!$F3519=""),"Unknown",dirty_cafe_sales!$F3519)</f>
        <v>Unknown</v>
      </c>
      <c r="G3519" t="str">
        <f>IF(OR(dirty_cafe_sales!$G3519="UNKNOWN",dirty_cafe_sales!$G3519="ERROR",dirty_cafe_sales!$G3519=""),"Unknown",dirty_cafe_sales!$G3519)</f>
        <v>Takeaway</v>
      </c>
      <c r="H3519" s="2" t="d">
        <v>2023-05-13</v>
      </c>
    </row>
    <row r="3520" spans="1:8" x14ac:dyDescent="0.2">
      <c r="A3520" s="16" t="s">
        <v>3541</v>
      </c>
      <c r="B3520" s="16" t="str">
        <f>IF(OR(dirty_cafe_sales!$B3520="UNKNOWN",dirty_cafe_sales!$B3520="",dirty_cafe_sales!$B3520="ERROR"),"Unknown_Item",dirty_cafe_sales!$B3520)</f>
        <v>Cookie</v>
      </c>
      <c r="C3520" s="23">
        <f>IF(ISNUMBER(dirty_cafe_sales!$C3520),dirty_cafe_sales!$C3520,3)</f>
        <v>1</v>
      </c>
      <c r="D3520" s="19">
        <f>VLOOKUP($B3520,Price_Per_Item!$A$3:$B$11,2,FALSE)</f>
        <v>1</v>
      </c>
      <c r="E3520" s="25">
        <f t="shared" si="54"/>
        <v>1</v>
      </c>
      <c r="F3520" t="str">
        <f>IF(OR(dirty_cafe_sales!$F3520="UNKNOWN",dirty_cafe_sales!$F3520="ERROR",dirty_cafe_sales!$F3520=""),"Unknown",dirty_cafe_sales!$F3520)</f>
        <v>Credit Card</v>
      </c>
      <c r="G3520" t="str">
        <f>IF(OR(dirty_cafe_sales!$G3520="UNKNOWN",dirty_cafe_sales!$G3520="ERROR",dirty_cafe_sales!$G3520=""),"Unknown",dirty_cafe_sales!$G3520)</f>
        <v>Takeaway</v>
      </c>
      <c r="H3520" s="2" t="d">
        <v>2023-10-05</v>
      </c>
    </row>
    <row r="3521" spans="1:8" x14ac:dyDescent="0.2">
      <c r="A3521" s="16" t="s">
        <v>3542</v>
      </c>
      <c r="B3521" s="16" t="str">
        <f>IF(OR(dirty_cafe_sales!$B3521="UNKNOWN",dirty_cafe_sales!$B3521="",dirty_cafe_sales!$B3521="ERROR"),"Unknown_Item",dirty_cafe_sales!$B3521)</f>
        <v>Unknown_Item</v>
      </c>
      <c r="C3521" s="23">
        <f>IF(ISNUMBER(dirty_cafe_sales!$C3521),dirty_cafe_sales!$C3521,3)</f>
        <v>1</v>
      </c>
      <c r="D3521" s="19">
        <f>VLOOKUP($B3521,Price_Per_Item!$A$3:$B$11,2,FALSE)</f>
        <v>2.9375</v>
      </c>
      <c r="E3521" s="25">
        <f t="shared" si="54"/>
        <v>2.9375</v>
      </c>
      <c r="F3521" t="str">
        <f>IF(OR(dirty_cafe_sales!$F3521="UNKNOWN",dirty_cafe_sales!$F3521="ERROR",dirty_cafe_sales!$F3521=""),"Unknown",dirty_cafe_sales!$F3521)</f>
        <v>Credit Card</v>
      </c>
      <c r="G3521" t="str">
        <f>IF(OR(dirty_cafe_sales!$G3521="UNKNOWN",dirty_cafe_sales!$G3521="ERROR",dirty_cafe_sales!$G3521=""),"Unknown",dirty_cafe_sales!$G3521)</f>
        <v>Takeaway</v>
      </c>
      <c r="H3521" s="2" t="d">
        <v>2023-05-26</v>
      </c>
    </row>
    <row r="3522" spans="1:8" x14ac:dyDescent="0.2">
      <c r="A3522" s="16" t="s">
        <v>3543</v>
      </c>
      <c r="B3522" s="16" t="str">
        <f>IF(OR(dirty_cafe_sales!$B3522="UNKNOWN",dirty_cafe_sales!$B3522="",dirty_cafe_sales!$B3522="ERROR"),"Unknown_Item",dirty_cafe_sales!$B3522)</f>
        <v>Cake</v>
      </c>
      <c r="C3522" s="23">
        <f>IF(ISNUMBER(dirty_cafe_sales!$C3522),dirty_cafe_sales!$C3522,3)</f>
        <v>5</v>
      </c>
      <c r="D3522" s="19">
        <f>VLOOKUP($B3522,Price_Per_Item!$A$3:$B$11,2,FALSE)</f>
        <v>3</v>
      </c>
      <c r="E3522" s="25">
        <f t="shared" si="54"/>
        <v>15</v>
      </c>
      <c r="F3522" t="str">
        <f>IF(OR(dirty_cafe_sales!$F3522="UNKNOWN",dirty_cafe_sales!$F3522="ERROR",dirty_cafe_sales!$F3522=""),"Unknown",dirty_cafe_sales!$F3522)</f>
        <v>Unknown</v>
      </c>
      <c r="G3522" t="str">
        <f>IF(OR(dirty_cafe_sales!$G3522="UNKNOWN",dirty_cafe_sales!$G3522="ERROR",dirty_cafe_sales!$G3522=""),"Unknown",dirty_cafe_sales!$G3522)</f>
        <v>Takeaway</v>
      </c>
      <c r="H3522" s="2" t="d">
        <v>2023-11-19</v>
      </c>
    </row>
    <row r="3523" spans="1:8" x14ac:dyDescent="0.2">
      <c r="A3523" s="16" t="s">
        <v>3544</v>
      </c>
      <c r="B3523" s="16" t="str">
        <f>IF(OR(dirty_cafe_sales!$B3523="UNKNOWN",dirty_cafe_sales!$B3523="",dirty_cafe_sales!$B3523="ERROR"),"Unknown_Item",dirty_cafe_sales!$B3523)</f>
        <v>Salad</v>
      </c>
      <c r="C3523" s="23">
        <f>IF(ISNUMBER(dirty_cafe_sales!$C3523),dirty_cafe_sales!$C3523,3)</f>
        <v>4</v>
      </c>
      <c r="D3523" s="19">
        <f>VLOOKUP($B3523,Price_Per_Item!$A$3:$B$11,2,FALSE)</f>
        <v>5</v>
      </c>
      <c r="E3523" s="25">
        <f t="shared" ref="E3523:E3586" si="55">C3523*D3523</f>
        <v>20</v>
      </c>
      <c r="F3523" t="str">
        <f>IF(OR(dirty_cafe_sales!$F3523="UNKNOWN",dirty_cafe_sales!$F3523="ERROR",dirty_cafe_sales!$F3523=""),"Unknown",dirty_cafe_sales!$F3523)</f>
        <v>Cash</v>
      </c>
      <c r="G3523" t="str">
        <f>IF(OR(dirty_cafe_sales!$G3523="UNKNOWN",dirty_cafe_sales!$G3523="ERROR",dirty_cafe_sales!$G3523=""),"Unknown",dirty_cafe_sales!$G3523)</f>
        <v>In-store</v>
      </c>
      <c r="H3523" s="2" t="d">
        <v>2023-10-19</v>
      </c>
    </row>
    <row r="3524" spans="1:8" x14ac:dyDescent="0.2">
      <c r="A3524" s="16" t="s">
        <v>3545</v>
      </c>
      <c r="B3524" s="16" t="str">
        <f>IF(OR(dirty_cafe_sales!$B3524="UNKNOWN",dirty_cafe_sales!$B3524="",dirty_cafe_sales!$B3524="ERROR"),"Unknown_Item",dirty_cafe_sales!$B3524)</f>
        <v>Salad</v>
      </c>
      <c r="C3524" s="23">
        <f>IF(ISNUMBER(dirty_cafe_sales!$C3524),dirty_cafe_sales!$C3524,3)</f>
        <v>3</v>
      </c>
      <c r="D3524" s="19">
        <f>VLOOKUP($B3524,Price_Per_Item!$A$3:$B$11,2,FALSE)</f>
        <v>5</v>
      </c>
      <c r="E3524" s="25">
        <f t="shared" si="55"/>
        <v>15</v>
      </c>
      <c r="F3524" t="str">
        <f>IF(OR(dirty_cafe_sales!$F3524="UNKNOWN",dirty_cafe_sales!$F3524="ERROR",dirty_cafe_sales!$F3524=""),"Unknown",dirty_cafe_sales!$F3524)</f>
        <v>Digital Wallet</v>
      </c>
      <c r="G3524" t="str">
        <f>IF(OR(dirty_cafe_sales!$G3524="UNKNOWN",dirty_cafe_sales!$G3524="ERROR",dirty_cafe_sales!$G3524=""),"Unknown",dirty_cafe_sales!$G3524)</f>
        <v>Unknown</v>
      </c>
      <c r="H3524" s="2" t="d">
        <v>2023-08-16</v>
      </c>
    </row>
    <row r="3525" spans="1:8" x14ac:dyDescent="0.2">
      <c r="A3525" s="16" t="s">
        <v>3546</v>
      </c>
      <c r="B3525" s="16" t="str">
        <f>IF(OR(dirty_cafe_sales!$B3525="UNKNOWN",dirty_cafe_sales!$B3525="",dirty_cafe_sales!$B3525="ERROR"),"Unknown_Item",dirty_cafe_sales!$B3525)</f>
        <v>Tea</v>
      </c>
      <c r="C3525" s="23">
        <f>IF(ISNUMBER(dirty_cafe_sales!$C3525),dirty_cafe_sales!$C3525,3)</f>
        <v>1</v>
      </c>
      <c r="D3525" s="19">
        <f>VLOOKUP($B3525,Price_Per_Item!$A$3:$B$11,2,FALSE)</f>
        <v>1.5</v>
      </c>
      <c r="E3525" s="25">
        <f t="shared" si="55"/>
        <v>1.5</v>
      </c>
      <c r="F3525" t="str">
        <f>IF(OR(dirty_cafe_sales!$F3525="UNKNOWN",dirty_cafe_sales!$F3525="ERROR",dirty_cafe_sales!$F3525=""),"Unknown",dirty_cafe_sales!$F3525)</f>
        <v>Cash</v>
      </c>
      <c r="G3525" t="str">
        <f>IF(OR(dirty_cafe_sales!$G3525="UNKNOWN",dirty_cafe_sales!$G3525="ERROR",dirty_cafe_sales!$G3525=""),"Unknown",dirty_cafe_sales!$G3525)</f>
        <v>Unknown</v>
      </c>
      <c r="H3525" s="2" t="d">
        <v>2023-01-22</v>
      </c>
    </row>
    <row r="3526" spans="1:8" x14ac:dyDescent="0.2">
      <c r="A3526" s="16" t="s">
        <v>3547</v>
      </c>
      <c r="B3526" s="16" t="str">
        <f>IF(OR(dirty_cafe_sales!$B3526="UNKNOWN",dirty_cafe_sales!$B3526="",dirty_cafe_sales!$B3526="ERROR"),"Unknown_Item",dirty_cafe_sales!$B3526)</f>
        <v>Cookie</v>
      </c>
      <c r="C3526" s="23">
        <f>IF(ISNUMBER(dirty_cafe_sales!$C3526),dirty_cafe_sales!$C3526,3)</f>
        <v>2</v>
      </c>
      <c r="D3526" s="19">
        <f>VLOOKUP($B3526,Price_Per_Item!$A$3:$B$11,2,FALSE)</f>
        <v>1</v>
      </c>
      <c r="E3526" s="25">
        <f t="shared" si="55"/>
        <v>2</v>
      </c>
      <c r="F3526" t="str">
        <f>IF(OR(dirty_cafe_sales!$F3526="UNKNOWN",dirty_cafe_sales!$F3526="ERROR",dirty_cafe_sales!$F3526=""),"Unknown",dirty_cafe_sales!$F3526)</f>
        <v>Credit Card</v>
      </c>
      <c r="G3526" t="str">
        <f>IF(OR(dirty_cafe_sales!$G3526="UNKNOWN",dirty_cafe_sales!$G3526="ERROR",dirty_cafe_sales!$G3526=""),"Unknown",dirty_cafe_sales!$G3526)</f>
        <v>Unknown</v>
      </c>
      <c r="H3526" s="2" t="d">
        <v>2023-08-29</v>
      </c>
    </row>
    <row r="3527" spans="1:8" x14ac:dyDescent="0.2">
      <c r="A3527" s="16" t="s">
        <v>3548</v>
      </c>
      <c r="B3527" s="16" t="str">
        <f>IF(OR(dirty_cafe_sales!$B3527="UNKNOWN",dirty_cafe_sales!$B3527="",dirty_cafe_sales!$B3527="ERROR"),"Unknown_Item",dirty_cafe_sales!$B3527)</f>
        <v>Smoothie</v>
      </c>
      <c r="C3527" s="23">
        <f>IF(ISNUMBER(dirty_cafe_sales!$C3527),dirty_cafe_sales!$C3527,3)</f>
        <v>1</v>
      </c>
      <c r="D3527" s="19">
        <f>VLOOKUP($B3527,Price_Per_Item!$A$3:$B$11,2,FALSE)</f>
        <v>4</v>
      </c>
      <c r="E3527" s="25">
        <f t="shared" si="55"/>
        <v>4</v>
      </c>
      <c r="F3527" t="str">
        <f>IF(OR(dirty_cafe_sales!$F3527="UNKNOWN",dirty_cafe_sales!$F3527="ERROR",dirty_cafe_sales!$F3527=""),"Unknown",dirty_cafe_sales!$F3527)</f>
        <v>Credit Card</v>
      </c>
      <c r="G3527" t="str">
        <f>IF(OR(dirty_cafe_sales!$G3527="UNKNOWN",dirty_cafe_sales!$G3527="ERROR",dirty_cafe_sales!$G3527=""),"Unknown",dirty_cafe_sales!$G3527)</f>
        <v>Takeaway</v>
      </c>
      <c r="H3527" s="2" t="d">
        <v>2023-05-10</v>
      </c>
    </row>
    <row r="3528" spans="1:8" x14ac:dyDescent="0.2">
      <c r="A3528" s="16" t="s">
        <v>3549</v>
      </c>
      <c r="B3528" s="16" t="str">
        <f>IF(OR(dirty_cafe_sales!$B3528="UNKNOWN",dirty_cafe_sales!$B3528="",dirty_cafe_sales!$B3528="ERROR"),"Unknown_Item",dirty_cafe_sales!$B3528)</f>
        <v>Unknown_Item</v>
      </c>
      <c r="C3528" s="23">
        <f>IF(ISNUMBER(dirty_cafe_sales!$C3528),dirty_cafe_sales!$C3528,3)</f>
        <v>1</v>
      </c>
      <c r="D3528" s="19">
        <f>VLOOKUP($B3528,Price_Per_Item!$A$3:$B$11,2,FALSE)</f>
        <v>2.9375</v>
      </c>
      <c r="E3528" s="25">
        <f t="shared" si="55"/>
        <v>2.9375</v>
      </c>
      <c r="F3528" t="str">
        <f>IF(OR(dirty_cafe_sales!$F3528="UNKNOWN",dirty_cafe_sales!$F3528="ERROR",dirty_cafe_sales!$F3528=""),"Unknown",dirty_cafe_sales!$F3528)</f>
        <v>Unknown</v>
      </c>
      <c r="G3528" t="str">
        <f>IF(OR(dirty_cafe_sales!$G3528="UNKNOWN",dirty_cafe_sales!$G3528="ERROR",dirty_cafe_sales!$G3528=""),"Unknown",dirty_cafe_sales!$G3528)</f>
        <v>Unknown</v>
      </c>
      <c r="H3528" s="2" t="d">
        <v>2023-11-16</v>
      </c>
    </row>
    <row r="3529" spans="1:8" x14ac:dyDescent="0.2">
      <c r="A3529" s="16" t="s">
        <v>3550</v>
      </c>
      <c r="B3529" s="16" t="str">
        <f>IF(OR(dirty_cafe_sales!$B3529="UNKNOWN",dirty_cafe_sales!$B3529="",dirty_cafe_sales!$B3529="ERROR"),"Unknown_Item",dirty_cafe_sales!$B3529)</f>
        <v>Coffee</v>
      </c>
      <c r="C3529" s="23">
        <f>IF(ISNUMBER(dirty_cafe_sales!$C3529),dirty_cafe_sales!$C3529,3)</f>
        <v>2</v>
      </c>
      <c r="D3529" s="19">
        <f>VLOOKUP($B3529,Price_Per_Item!$A$3:$B$11,2,FALSE)</f>
        <v>2</v>
      </c>
      <c r="E3529" s="25">
        <f t="shared" si="55"/>
        <v>4</v>
      </c>
      <c r="F3529" t="str">
        <f>IF(OR(dirty_cafe_sales!$F3529="UNKNOWN",dirty_cafe_sales!$F3529="ERROR",dirty_cafe_sales!$F3529=""),"Unknown",dirty_cafe_sales!$F3529)</f>
        <v>Digital Wallet</v>
      </c>
      <c r="G3529" t="str">
        <f>IF(OR(dirty_cafe_sales!$G3529="UNKNOWN",dirty_cafe_sales!$G3529="ERROR",dirty_cafe_sales!$G3529=""),"Unknown",dirty_cafe_sales!$G3529)</f>
        <v>Takeaway</v>
      </c>
      <c r="H3529" s="2" t="d">
        <v>2023-07-01</v>
      </c>
    </row>
    <row r="3530" spans="1:8" x14ac:dyDescent="0.2">
      <c r="A3530" s="16" t="s">
        <v>3551</v>
      </c>
      <c r="B3530" s="16" t="str">
        <f>IF(OR(dirty_cafe_sales!$B3530="UNKNOWN",dirty_cafe_sales!$B3530="",dirty_cafe_sales!$B3530="ERROR"),"Unknown_Item",dirty_cafe_sales!$B3530)</f>
        <v>Tea</v>
      </c>
      <c r="C3530" s="23">
        <f>IF(ISNUMBER(dirty_cafe_sales!$C3530),dirty_cafe_sales!$C3530,3)</f>
        <v>1</v>
      </c>
      <c r="D3530" s="19">
        <f>VLOOKUP($B3530,Price_Per_Item!$A$3:$B$11,2,FALSE)</f>
        <v>1.5</v>
      </c>
      <c r="E3530" s="25">
        <f t="shared" si="55"/>
        <v>1.5</v>
      </c>
      <c r="F3530" t="str">
        <f>IF(OR(dirty_cafe_sales!$F3530="UNKNOWN",dirty_cafe_sales!$F3530="ERROR",dirty_cafe_sales!$F3530=""),"Unknown",dirty_cafe_sales!$F3530)</f>
        <v>Digital Wallet</v>
      </c>
      <c r="G3530" t="str">
        <f>IF(OR(dirty_cafe_sales!$G3530="UNKNOWN",dirty_cafe_sales!$G3530="ERROR",dirty_cafe_sales!$G3530=""),"Unknown",dirty_cafe_sales!$G3530)</f>
        <v>Takeaway</v>
      </c>
      <c r="H3530" s="2" t="d">
        <v>2023-04-23</v>
      </c>
    </row>
    <row r="3531" spans="1:8" x14ac:dyDescent="0.2">
      <c r="A3531" s="16" t="s">
        <v>3552</v>
      </c>
      <c r="B3531" s="16" t="str">
        <f>IF(OR(dirty_cafe_sales!$B3531="UNKNOWN",dirty_cafe_sales!$B3531="",dirty_cafe_sales!$B3531="ERROR"),"Unknown_Item",dirty_cafe_sales!$B3531)</f>
        <v>Tea</v>
      </c>
      <c r="C3531" s="23">
        <f>IF(ISNUMBER(dirty_cafe_sales!$C3531),dirty_cafe_sales!$C3531,3)</f>
        <v>1</v>
      </c>
      <c r="D3531" s="19">
        <f>VLOOKUP($B3531,Price_Per_Item!$A$3:$B$11,2,FALSE)</f>
        <v>1.5</v>
      </c>
      <c r="E3531" s="25">
        <f t="shared" si="55"/>
        <v>1.5</v>
      </c>
      <c r="F3531" t="str">
        <f>IF(OR(dirty_cafe_sales!$F3531="UNKNOWN",dirty_cafe_sales!$F3531="ERROR",dirty_cafe_sales!$F3531=""),"Unknown",dirty_cafe_sales!$F3531)</f>
        <v>Digital Wallet</v>
      </c>
      <c r="G3531" t="str">
        <f>IF(OR(dirty_cafe_sales!$G3531="UNKNOWN",dirty_cafe_sales!$G3531="ERROR",dirty_cafe_sales!$G3531=""),"Unknown",dirty_cafe_sales!$G3531)</f>
        <v>Takeaway</v>
      </c>
      <c r="H3531" s="2" t="d">
        <v>2023-01-28</v>
      </c>
    </row>
    <row r="3532" spans="1:8" x14ac:dyDescent="0.2">
      <c r="A3532" s="16" t="s">
        <v>3553</v>
      </c>
      <c r="B3532" s="16" t="str">
        <f>IF(OR(dirty_cafe_sales!$B3532="UNKNOWN",dirty_cafe_sales!$B3532="",dirty_cafe_sales!$B3532="ERROR"),"Unknown_Item",dirty_cafe_sales!$B3532)</f>
        <v>Tea</v>
      </c>
      <c r="C3532" s="23">
        <f>IF(ISNUMBER(dirty_cafe_sales!$C3532),dirty_cafe_sales!$C3532,3)</f>
        <v>3</v>
      </c>
      <c r="D3532" s="19">
        <f>VLOOKUP($B3532,Price_Per_Item!$A$3:$B$11,2,FALSE)</f>
        <v>1.5</v>
      </c>
      <c r="E3532" s="25">
        <f t="shared" si="55"/>
        <v>4.5</v>
      </c>
      <c r="F3532" t="str">
        <f>IF(OR(dirty_cafe_sales!$F3532="UNKNOWN",dirty_cafe_sales!$F3532="ERROR",dirty_cafe_sales!$F3532=""),"Unknown",dirty_cafe_sales!$F3532)</f>
        <v>Unknown</v>
      </c>
      <c r="G3532" t="str">
        <f>IF(OR(dirty_cafe_sales!$G3532="UNKNOWN",dirty_cafe_sales!$G3532="ERROR",dirty_cafe_sales!$G3532=""),"Unknown",dirty_cafe_sales!$G3532)</f>
        <v>In-store</v>
      </c>
      <c r="H3532" s="2" t="d">
        <v>2023-06-04</v>
      </c>
    </row>
    <row r="3533" spans="1:8" x14ac:dyDescent="0.2">
      <c r="A3533" s="16" t="s">
        <v>3554</v>
      </c>
      <c r="B3533" s="16" t="str">
        <f>IF(OR(dirty_cafe_sales!$B3533="UNKNOWN",dirty_cafe_sales!$B3533="",dirty_cafe_sales!$B3533="ERROR"),"Unknown_Item",dirty_cafe_sales!$B3533)</f>
        <v>Salad</v>
      </c>
      <c r="C3533" s="23">
        <f>IF(ISNUMBER(dirty_cafe_sales!$C3533),dirty_cafe_sales!$C3533,3)</f>
        <v>5</v>
      </c>
      <c r="D3533" s="19">
        <f>VLOOKUP($B3533,Price_Per_Item!$A$3:$B$11,2,FALSE)</f>
        <v>5</v>
      </c>
      <c r="E3533" s="25">
        <f t="shared" si="55"/>
        <v>25</v>
      </c>
      <c r="F3533" t="str">
        <f>IF(OR(dirty_cafe_sales!$F3533="UNKNOWN",dirty_cafe_sales!$F3533="ERROR",dirty_cafe_sales!$F3533=""),"Unknown",dirty_cafe_sales!$F3533)</f>
        <v>Credit Card</v>
      </c>
      <c r="G3533" t="str">
        <f>IF(OR(dirty_cafe_sales!$G3533="UNKNOWN",dirty_cafe_sales!$G3533="ERROR",dirty_cafe_sales!$G3533=""),"Unknown",dirty_cafe_sales!$G3533)</f>
        <v>Takeaway</v>
      </c>
      <c r="H3533" s="2" t="d">
        <v>2023-02-19</v>
      </c>
    </row>
    <row r="3534" spans="1:8" x14ac:dyDescent="0.2">
      <c r="A3534" s="16" t="s">
        <v>3555</v>
      </c>
      <c r="B3534" s="16" t="str">
        <f>IF(OR(dirty_cafe_sales!$B3534="UNKNOWN",dirty_cafe_sales!$B3534="",dirty_cafe_sales!$B3534="ERROR"),"Unknown_Item",dirty_cafe_sales!$B3534)</f>
        <v>Coffee</v>
      </c>
      <c r="C3534" s="23">
        <f>IF(ISNUMBER(dirty_cafe_sales!$C3534),dirty_cafe_sales!$C3534,3)</f>
        <v>1</v>
      </c>
      <c r="D3534" s="19">
        <f>VLOOKUP($B3534,Price_Per_Item!$A$3:$B$11,2,FALSE)</f>
        <v>2</v>
      </c>
      <c r="E3534" s="25">
        <f t="shared" si="55"/>
        <v>2</v>
      </c>
      <c r="F3534" t="str">
        <f>IF(OR(dirty_cafe_sales!$F3534="UNKNOWN",dirty_cafe_sales!$F3534="ERROR",dirty_cafe_sales!$F3534=""),"Unknown",dirty_cafe_sales!$F3534)</f>
        <v>Unknown</v>
      </c>
      <c r="G3534" t="str">
        <f>IF(OR(dirty_cafe_sales!$G3534="UNKNOWN",dirty_cafe_sales!$G3534="ERROR",dirty_cafe_sales!$G3534=""),"Unknown",dirty_cafe_sales!$G3534)</f>
        <v>In-store</v>
      </c>
      <c r="H3534" s="2" t="d">
        <v>2023-11-25</v>
      </c>
    </row>
    <row r="3535" spans="1:8" x14ac:dyDescent="0.2">
      <c r="A3535" s="16" t="s">
        <v>3556</v>
      </c>
      <c r="B3535" s="16" t="str">
        <f>IF(OR(dirty_cafe_sales!$B3535="UNKNOWN",dirty_cafe_sales!$B3535="",dirty_cafe_sales!$B3535="ERROR"),"Unknown_Item",dirty_cafe_sales!$B3535)</f>
        <v>Tea</v>
      </c>
      <c r="C3535" s="23">
        <f>IF(ISNUMBER(dirty_cafe_sales!$C3535),dirty_cafe_sales!$C3535,3)</f>
        <v>4</v>
      </c>
      <c r="D3535" s="19">
        <f>VLOOKUP($B3535,Price_Per_Item!$A$3:$B$11,2,FALSE)</f>
        <v>1.5</v>
      </c>
      <c r="E3535" s="25">
        <f t="shared" si="55"/>
        <v>6</v>
      </c>
      <c r="F3535" t="str">
        <f>IF(OR(dirty_cafe_sales!$F3535="UNKNOWN",dirty_cafe_sales!$F3535="ERROR",dirty_cafe_sales!$F3535=""),"Unknown",dirty_cafe_sales!$F3535)</f>
        <v>Cash</v>
      </c>
      <c r="G3535" t="str">
        <f>IF(OR(dirty_cafe_sales!$G3535="UNKNOWN",dirty_cafe_sales!$G3535="ERROR",dirty_cafe_sales!$G3535=""),"Unknown",dirty_cafe_sales!$G3535)</f>
        <v>Takeaway</v>
      </c>
      <c r="H3535" s="2" t="d">
        <v>2023-04-22</v>
      </c>
    </row>
    <row r="3536" spans="1:8" x14ac:dyDescent="0.2">
      <c r="A3536" s="16" t="s">
        <v>3557</v>
      </c>
      <c r="B3536" s="16" t="str">
        <f>IF(OR(dirty_cafe_sales!$B3536="UNKNOWN",dirty_cafe_sales!$B3536="",dirty_cafe_sales!$B3536="ERROR"),"Unknown_Item",dirty_cafe_sales!$B3536)</f>
        <v>Unknown_Item</v>
      </c>
      <c r="C3536" s="23">
        <f>IF(ISNUMBER(dirty_cafe_sales!$C3536),dirty_cafe_sales!$C3536,3)</f>
        <v>4</v>
      </c>
      <c r="D3536" s="19">
        <f>VLOOKUP($B3536,Price_Per_Item!$A$3:$B$11,2,FALSE)</f>
        <v>2.9375</v>
      </c>
      <c r="E3536" s="25">
        <f t="shared" si="55"/>
        <v>11.75</v>
      </c>
      <c r="F3536" t="str">
        <f>IF(OR(dirty_cafe_sales!$F3536="UNKNOWN",dirty_cafe_sales!$F3536="ERROR",dirty_cafe_sales!$F3536=""),"Unknown",dirty_cafe_sales!$F3536)</f>
        <v>Cash</v>
      </c>
      <c r="G3536" t="str">
        <f>IF(OR(dirty_cafe_sales!$G3536="UNKNOWN",dirty_cafe_sales!$G3536="ERROR",dirty_cafe_sales!$G3536=""),"Unknown",dirty_cafe_sales!$G3536)</f>
        <v>Takeaway</v>
      </c>
      <c r="H3536" s="2" t="d">
        <v>2023-11-25</v>
      </c>
    </row>
    <row r="3537" spans="1:8" x14ac:dyDescent="0.2">
      <c r="A3537" s="16" t="s">
        <v>3558</v>
      </c>
      <c r="B3537" s="16" t="str">
        <f>IF(OR(dirty_cafe_sales!$B3537="UNKNOWN",dirty_cafe_sales!$B3537="",dirty_cafe_sales!$B3537="ERROR"),"Unknown_Item",dirty_cafe_sales!$B3537)</f>
        <v>Smoothie</v>
      </c>
      <c r="C3537" s="23">
        <f>IF(ISNUMBER(dirty_cafe_sales!$C3537),dirty_cafe_sales!$C3537,3)</f>
        <v>4</v>
      </c>
      <c r="D3537" s="19">
        <f>VLOOKUP($B3537,Price_Per_Item!$A$3:$B$11,2,FALSE)</f>
        <v>4</v>
      </c>
      <c r="E3537" s="25">
        <f t="shared" si="55"/>
        <v>16</v>
      </c>
      <c r="F3537" t="str">
        <f>IF(OR(dirty_cafe_sales!$F3537="UNKNOWN",dirty_cafe_sales!$F3537="ERROR",dirty_cafe_sales!$F3537=""),"Unknown",dirty_cafe_sales!$F3537)</f>
        <v>Unknown</v>
      </c>
      <c r="G3537" t="str">
        <f>IF(OR(dirty_cafe_sales!$G3537="UNKNOWN",dirty_cafe_sales!$G3537="ERROR",dirty_cafe_sales!$G3537=""),"Unknown",dirty_cafe_sales!$G3537)</f>
        <v>In-store</v>
      </c>
      <c r="H3537" s="2" t="d">
        <v>2023-06-16</v>
      </c>
    </row>
    <row r="3538" spans="1:8" x14ac:dyDescent="0.2">
      <c r="A3538" s="16" t="s">
        <v>3559</v>
      </c>
      <c r="B3538" s="16" t="str">
        <f>IF(OR(dirty_cafe_sales!$B3538="UNKNOWN",dirty_cafe_sales!$B3538="",dirty_cafe_sales!$B3538="ERROR"),"Unknown_Item",dirty_cafe_sales!$B3538)</f>
        <v>Tea</v>
      </c>
      <c r="C3538" s="23">
        <f>IF(ISNUMBER(dirty_cafe_sales!$C3538),dirty_cafe_sales!$C3538,3)</f>
        <v>3</v>
      </c>
      <c r="D3538" s="19">
        <f>VLOOKUP($B3538,Price_Per_Item!$A$3:$B$11,2,FALSE)</f>
        <v>1.5</v>
      </c>
      <c r="E3538" s="25">
        <f t="shared" si="55"/>
        <v>4.5</v>
      </c>
      <c r="F3538" t="str">
        <f>IF(OR(dirty_cafe_sales!$F3538="UNKNOWN",dirty_cafe_sales!$F3538="ERROR",dirty_cafe_sales!$F3538=""),"Unknown",dirty_cafe_sales!$F3538)</f>
        <v>Credit Card</v>
      </c>
      <c r="G3538" t="str">
        <f>IF(OR(dirty_cafe_sales!$G3538="UNKNOWN",dirty_cafe_sales!$G3538="ERROR",dirty_cafe_sales!$G3538=""),"Unknown",dirty_cafe_sales!$G3538)</f>
        <v>Unknown</v>
      </c>
      <c r="H3538" s="2" t="d">
        <v>2023-03-02</v>
      </c>
    </row>
    <row r="3539" spans="1:8" x14ac:dyDescent="0.2">
      <c r="A3539" s="16" t="s">
        <v>3560</v>
      </c>
      <c r="B3539" s="16" t="str">
        <f>IF(OR(dirty_cafe_sales!$B3539="UNKNOWN",dirty_cafe_sales!$B3539="",dirty_cafe_sales!$B3539="ERROR"),"Unknown_Item",dirty_cafe_sales!$B3539)</f>
        <v>Juice</v>
      </c>
      <c r="C3539" s="23">
        <f>IF(ISNUMBER(dirty_cafe_sales!$C3539),dirty_cafe_sales!$C3539,3)</f>
        <v>5</v>
      </c>
      <c r="D3539" s="19">
        <f>VLOOKUP($B3539,Price_Per_Item!$A$3:$B$11,2,FALSE)</f>
        <v>3</v>
      </c>
      <c r="E3539" s="25">
        <f t="shared" si="55"/>
        <v>15</v>
      </c>
      <c r="F3539" t="str">
        <f>IF(OR(dirty_cafe_sales!$F3539="UNKNOWN",dirty_cafe_sales!$F3539="ERROR",dirty_cafe_sales!$F3539=""),"Unknown",dirty_cafe_sales!$F3539)</f>
        <v>Credit Card</v>
      </c>
      <c r="G3539" t="str">
        <f>IF(OR(dirty_cafe_sales!$G3539="UNKNOWN",dirty_cafe_sales!$G3539="ERROR",dirty_cafe_sales!$G3539=""),"Unknown",dirty_cafe_sales!$G3539)</f>
        <v>Unknown</v>
      </c>
      <c r="H3539" s="2" t="d">
        <v>2023-05-28</v>
      </c>
    </row>
    <row r="3540" spans="1:8" x14ac:dyDescent="0.2">
      <c r="A3540" s="16" t="s">
        <v>3561</v>
      </c>
      <c r="B3540" s="16" t="str">
        <f>IF(OR(dirty_cafe_sales!$B3540="UNKNOWN",dirty_cafe_sales!$B3540="",dirty_cafe_sales!$B3540="ERROR"),"Unknown_Item",dirty_cafe_sales!$B3540)</f>
        <v>Tea</v>
      </c>
      <c r="C3540" s="23">
        <f>IF(ISNUMBER(dirty_cafe_sales!$C3540),dirty_cafe_sales!$C3540,3)</f>
        <v>5</v>
      </c>
      <c r="D3540" s="19">
        <f>VLOOKUP($B3540,Price_Per_Item!$A$3:$B$11,2,FALSE)</f>
        <v>1.5</v>
      </c>
      <c r="E3540" s="25">
        <f t="shared" si="55"/>
        <v>7.5</v>
      </c>
      <c r="F3540" t="str">
        <f>IF(OR(dirty_cafe_sales!$F3540="UNKNOWN",dirty_cafe_sales!$F3540="ERROR",dirty_cafe_sales!$F3540=""),"Unknown",dirty_cafe_sales!$F3540)</f>
        <v>Credit Card</v>
      </c>
      <c r="G3540" t="str">
        <f>IF(OR(dirty_cafe_sales!$G3540="UNKNOWN",dirty_cafe_sales!$G3540="ERROR",dirty_cafe_sales!$G3540=""),"Unknown",dirty_cafe_sales!$G3540)</f>
        <v>Unknown</v>
      </c>
      <c r="H3540" s="2" t="d">
        <v>2023-05-06</v>
      </c>
    </row>
    <row r="3541" spans="1:8" x14ac:dyDescent="0.2">
      <c r="A3541" s="16" t="s">
        <v>3562</v>
      </c>
      <c r="B3541" s="16" t="str">
        <f>IF(OR(dirty_cafe_sales!$B3541="UNKNOWN",dirty_cafe_sales!$B3541="",dirty_cafe_sales!$B3541="ERROR"),"Unknown_Item",dirty_cafe_sales!$B3541)</f>
        <v>Unknown_Item</v>
      </c>
      <c r="C3541" s="23">
        <f>IF(ISNUMBER(dirty_cafe_sales!$C3541),dirty_cafe_sales!$C3541,3)</f>
        <v>1</v>
      </c>
      <c r="D3541" s="19">
        <f>VLOOKUP($B3541,Price_Per_Item!$A$3:$B$11,2,FALSE)</f>
        <v>2.9375</v>
      </c>
      <c r="E3541" s="25">
        <f t="shared" si="55"/>
        <v>2.9375</v>
      </c>
      <c r="F3541" t="str">
        <f>IF(OR(dirty_cafe_sales!$F3541="UNKNOWN",dirty_cafe_sales!$F3541="ERROR",dirty_cafe_sales!$F3541=""),"Unknown",dirty_cafe_sales!$F3541)</f>
        <v>Unknown</v>
      </c>
      <c r="G3541" t="str">
        <f>IF(OR(dirty_cafe_sales!$G3541="UNKNOWN",dirty_cafe_sales!$G3541="ERROR",dirty_cafe_sales!$G3541=""),"Unknown",dirty_cafe_sales!$G3541)</f>
        <v>Unknown</v>
      </c>
      <c r="H3541" s="2" t="d">
        <v>2023-02-16</v>
      </c>
    </row>
    <row r="3542" spans="1:8" x14ac:dyDescent="0.2">
      <c r="A3542" s="16" t="s">
        <v>3563</v>
      </c>
      <c r="B3542" s="16" t="str">
        <f>IF(OR(dirty_cafe_sales!$B3542="UNKNOWN",dirty_cafe_sales!$B3542="",dirty_cafe_sales!$B3542="ERROR"),"Unknown_Item",dirty_cafe_sales!$B3542)</f>
        <v>Unknown_Item</v>
      </c>
      <c r="C3542" s="23">
        <f>IF(ISNUMBER(dirty_cafe_sales!$C3542),dirty_cafe_sales!$C3542,3)</f>
        <v>5</v>
      </c>
      <c r="D3542" s="19">
        <f>VLOOKUP($B3542,Price_Per_Item!$A$3:$B$11,2,FALSE)</f>
        <v>2.9375</v>
      </c>
      <c r="E3542" s="25">
        <f t="shared" si="55"/>
        <v>14.6875</v>
      </c>
      <c r="F3542" t="str">
        <f>IF(OR(dirty_cafe_sales!$F3542="UNKNOWN",dirty_cafe_sales!$F3542="ERROR",dirty_cafe_sales!$F3542=""),"Unknown",dirty_cafe_sales!$F3542)</f>
        <v>Unknown</v>
      </c>
      <c r="G3542" t="str">
        <f>IF(OR(dirty_cafe_sales!$G3542="UNKNOWN",dirty_cafe_sales!$G3542="ERROR",dirty_cafe_sales!$G3542=""),"Unknown",dirty_cafe_sales!$G3542)</f>
        <v>In-store</v>
      </c>
      <c r="H3542" s="2" t="d">
        <v>2023-11-14</v>
      </c>
    </row>
    <row r="3543" spans="1:8" x14ac:dyDescent="0.2">
      <c r="A3543" s="16" t="s">
        <v>3564</v>
      </c>
      <c r="B3543" s="16" t="str">
        <f>IF(OR(dirty_cafe_sales!$B3543="UNKNOWN",dirty_cafe_sales!$B3543="",dirty_cafe_sales!$B3543="ERROR"),"Unknown_Item",dirty_cafe_sales!$B3543)</f>
        <v>Coffee</v>
      </c>
      <c r="C3543" s="23">
        <f>IF(ISNUMBER(dirty_cafe_sales!$C3543),dirty_cafe_sales!$C3543,3)</f>
        <v>3</v>
      </c>
      <c r="D3543" s="19">
        <f>VLOOKUP($B3543,Price_Per_Item!$A$3:$B$11,2,FALSE)</f>
        <v>2</v>
      </c>
      <c r="E3543" s="25">
        <f t="shared" si="55"/>
        <v>6</v>
      </c>
      <c r="F3543" t="str">
        <f>IF(OR(dirty_cafe_sales!$F3543="UNKNOWN",dirty_cafe_sales!$F3543="ERROR",dirty_cafe_sales!$F3543=""),"Unknown",dirty_cafe_sales!$F3543)</f>
        <v>Unknown</v>
      </c>
      <c r="G3543" t="str">
        <f>IF(OR(dirty_cafe_sales!$G3543="UNKNOWN",dirty_cafe_sales!$G3543="ERROR",dirty_cafe_sales!$G3543=""),"Unknown",dirty_cafe_sales!$G3543)</f>
        <v>Takeaway</v>
      </c>
      <c r="H3543" s="2" t="d">
        <v>2023-09-09</v>
      </c>
    </row>
    <row r="3544" spans="1:8" x14ac:dyDescent="0.2">
      <c r="A3544" s="16" t="s">
        <v>3565</v>
      </c>
      <c r="B3544" s="16" t="str">
        <f>IF(OR(dirty_cafe_sales!$B3544="UNKNOWN",dirty_cafe_sales!$B3544="",dirty_cafe_sales!$B3544="ERROR"),"Unknown_Item",dirty_cafe_sales!$B3544)</f>
        <v>Cookie</v>
      </c>
      <c r="C3544" s="23">
        <f>IF(ISNUMBER(dirty_cafe_sales!$C3544),dirty_cafe_sales!$C3544,3)</f>
        <v>3</v>
      </c>
      <c r="D3544" s="19">
        <f>VLOOKUP($B3544,Price_Per_Item!$A$3:$B$11,2,FALSE)</f>
        <v>1</v>
      </c>
      <c r="E3544" s="25">
        <f t="shared" si="55"/>
        <v>3</v>
      </c>
      <c r="F3544" t="str">
        <f>IF(OR(dirty_cafe_sales!$F3544="UNKNOWN",dirty_cafe_sales!$F3544="ERROR",dirty_cafe_sales!$F3544=""),"Unknown",dirty_cafe_sales!$F3544)</f>
        <v>Credit Card</v>
      </c>
      <c r="G3544" t="str">
        <f>IF(OR(dirty_cafe_sales!$G3544="UNKNOWN",dirty_cafe_sales!$G3544="ERROR",dirty_cafe_sales!$G3544=""),"Unknown",dirty_cafe_sales!$G3544)</f>
        <v>In-store</v>
      </c>
      <c r="H3544" s="2" t="d">
        <v>2023-05-21</v>
      </c>
    </row>
    <row r="3545" spans="1:8" x14ac:dyDescent="0.2">
      <c r="A3545" s="16" t="s">
        <v>3566</v>
      </c>
      <c r="B3545" s="16" t="str">
        <f>IF(OR(dirty_cafe_sales!$B3545="UNKNOWN",dirty_cafe_sales!$B3545="",dirty_cafe_sales!$B3545="ERROR"),"Unknown_Item",dirty_cafe_sales!$B3545)</f>
        <v>Sandwich</v>
      </c>
      <c r="C3545" s="23">
        <f>IF(ISNUMBER(dirty_cafe_sales!$C3545),dirty_cafe_sales!$C3545,3)</f>
        <v>2</v>
      </c>
      <c r="D3545" s="19">
        <f>VLOOKUP($B3545,Price_Per_Item!$A$3:$B$11,2,FALSE)</f>
        <v>4</v>
      </c>
      <c r="E3545" s="25">
        <f t="shared" si="55"/>
        <v>8</v>
      </c>
      <c r="F3545" t="str">
        <f>IF(OR(dirty_cafe_sales!$F3545="UNKNOWN",dirty_cafe_sales!$F3545="ERROR",dirty_cafe_sales!$F3545=""),"Unknown",dirty_cafe_sales!$F3545)</f>
        <v>Digital Wallet</v>
      </c>
      <c r="G3545" t="str">
        <f>IF(OR(dirty_cafe_sales!$G3545="UNKNOWN",dirty_cafe_sales!$G3545="ERROR",dirty_cafe_sales!$G3545=""),"Unknown",dirty_cafe_sales!$G3545)</f>
        <v>In-store</v>
      </c>
      <c r="H3545" s="2" t="d">
        <v>2023-11-08</v>
      </c>
    </row>
    <row r="3546" spans="1:8" x14ac:dyDescent="0.2">
      <c r="A3546" s="16" t="s">
        <v>3567</v>
      </c>
      <c r="B3546" s="16" t="str">
        <f>IF(OR(dirty_cafe_sales!$B3546="UNKNOWN",dirty_cafe_sales!$B3546="",dirty_cafe_sales!$B3546="ERROR"),"Unknown_Item",dirty_cafe_sales!$B3546)</f>
        <v>Cookie</v>
      </c>
      <c r="C3546" s="23">
        <f>IF(ISNUMBER(dirty_cafe_sales!$C3546),dirty_cafe_sales!$C3546,3)</f>
        <v>3</v>
      </c>
      <c r="D3546" s="19">
        <f>VLOOKUP($B3546,Price_Per_Item!$A$3:$B$11,2,FALSE)</f>
        <v>1</v>
      </c>
      <c r="E3546" s="25">
        <f t="shared" si="55"/>
        <v>3</v>
      </c>
      <c r="F3546" t="str">
        <f>IF(OR(dirty_cafe_sales!$F3546="UNKNOWN",dirty_cafe_sales!$F3546="ERROR",dirty_cafe_sales!$F3546=""),"Unknown",dirty_cafe_sales!$F3546)</f>
        <v>Cash</v>
      </c>
      <c r="G3546" t="str">
        <f>IF(OR(dirty_cafe_sales!$G3546="UNKNOWN",dirty_cafe_sales!$G3546="ERROR",dirty_cafe_sales!$G3546=""),"Unknown",dirty_cafe_sales!$G3546)</f>
        <v>Takeaway</v>
      </c>
      <c r="H3546" s="2" t="d">
        <v>2023-01-29</v>
      </c>
    </row>
    <row r="3547" spans="1:8" x14ac:dyDescent="0.2">
      <c r="A3547" s="16" t="s">
        <v>3568</v>
      </c>
      <c r="B3547" s="16" t="str">
        <f>IF(OR(dirty_cafe_sales!$B3547="UNKNOWN",dirty_cafe_sales!$B3547="",dirty_cafe_sales!$B3547="ERROR"),"Unknown_Item",dirty_cafe_sales!$B3547)</f>
        <v>Cookie</v>
      </c>
      <c r="C3547" s="23">
        <f>IF(ISNUMBER(dirty_cafe_sales!$C3547),dirty_cafe_sales!$C3547,3)</f>
        <v>1</v>
      </c>
      <c r="D3547" s="19">
        <f>VLOOKUP($B3547,Price_Per_Item!$A$3:$B$11,2,FALSE)</f>
        <v>1</v>
      </c>
      <c r="E3547" s="25">
        <f t="shared" si="55"/>
        <v>1</v>
      </c>
      <c r="F3547" t="str">
        <f>IF(OR(dirty_cafe_sales!$F3547="UNKNOWN",dirty_cafe_sales!$F3547="ERROR",dirty_cafe_sales!$F3547=""),"Unknown",dirty_cafe_sales!$F3547)</f>
        <v>Digital Wallet</v>
      </c>
      <c r="G3547" t="str">
        <f>IF(OR(dirty_cafe_sales!$G3547="UNKNOWN",dirty_cafe_sales!$G3547="ERROR",dirty_cafe_sales!$G3547=""),"Unknown",dirty_cafe_sales!$G3547)</f>
        <v>Unknown</v>
      </c>
      <c r="H3547" s="2" t="d">
        <v>2023-11-02</v>
      </c>
    </row>
    <row r="3548" spans="1:8" x14ac:dyDescent="0.2">
      <c r="A3548" s="16" t="s">
        <v>3569</v>
      </c>
      <c r="B3548" s="16" t="str">
        <f>IF(OR(dirty_cafe_sales!$B3548="UNKNOWN",dirty_cafe_sales!$B3548="",dirty_cafe_sales!$B3548="ERROR"),"Unknown_Item",dirty_cafe_sales!$B3548)</f>
        <v>Unknown_Item</v>
      </c>
      <c r="C3548" s="23">
        <f>IF(ISNUMBER(dirty_cafe_sales!$C3548),dirty_cafe_sales!$C3548,3)</f>
        <v>3</v>
      </c>
      <c r="D3548" s="19">
        <f>VLOOKUP($B3548,Price_Per_Item!$A$3:$B$11,2,FALSE)</f>
        <v>2.9375</v>
      </c>
      <c r="E3548" s="25">
        <f t="shared" si="55"/>
        <v>8.8125</v>
      </c>
      <c r="F3548" t="str">
        <f>IF(OR(dirty_cafe_sales!$F3548="UNKNOWN",dirty_cafe_sales!$F3548="ERROR",dirty_cafe_sales!$F3548=""),"Unknown",dirty_cafe_sales!$F3548)</f>
        <v>Cash</v>
      </c>
      <c r="G3548" t="str">
        <f>IF(OR(dirty_cafe_sales!$G3548="UNKNOWN",dirty_cafe_sales!$G3548="ERROR",dirty_cafe_sales!$G3548=""),"Unknown",dirty_cafe_sales!$G3548)</f>
        <v>Unknown</v>
      </c>
      <c r="H3548" s="2" t="d">
        <v>2023-05-27</v>
      </c>
    </row>
    <row r="3549" spans="1:8" x14ac:dyDescent="0.2">
      <c r="A3549" s="16" t="s">
        <v>3570</v>
      </c>
      <c r="B3549" s="16" t="str">
        <f>IF(OR(dirty_cafe_sales!$B3549="UNKNOWN",dirty_cafe_sales!$B3549="",dirty_cafe_sales!$B3549="ERROR"),"Unknown_Item",dirty_cafe_sales!$B3549)</f>
        <v>Smoothie</v>
      </c>
      <c r="C3549" s="23">
        <f>IF(ISNUMBER(dirty_cafe_sales!$C3549),dirty_cafe_sales!$C3549,3)</f>
        <v>1</v>
      </c>
      <c r="D3549" s="19">
        <f>VLOOKUP($B3549,Price_Per_Item!$A$3:$B$11,2,FALSE)</f>
        <v>4</v>
      </c>
      <c r="E3549" s="25">
        <f t="shared" si="55"/>
        <v>4</v>
      </c>
      <c r="F3549" t="str">
        <f>IF(OR(dirty_cafe_sales!$F3549="UNKNOWN",dirty_cafe_sales!$F3549="ERROR",dirty_cafe_sales!$F3549=""),"Unknown",dirty_cafe_sales!$F3549)</f>
        <v>Cash</v>
      </c>
      <c r="G3549" t="str">
        <f>IF(OR(dirty_cafe_sales!$G3549="UNKNOWN",dirty_cafe_sales!$G3549="ERROR",dirty_cafe_sales!$G3549=""),"Unknown",dirty_cafe_sales!$G3549)</f>
        <v>In-store</v>
      </c>
      <c r="H3549" s="2" t="d">
        <v>2023-03-07</v>
      </c>
    </row>
    <row r="3550" spans="1:8" x14ac:dyDescent="0.2">
      <c r="A3550" s="16" t="s">
        <v>3571</v>
      </c>
      <c r="B3550" s="16" t="str">
        <f>IF(OR(dirty_cafe_sales!$B3550="UNKNOWN",dirty_cafe_sales!$B3550="",dirty_cafe_sales!$B3550="ERROR"),"Unknown_Item",dirty_cafe_sales!$B3550)</f>
        <v>Tea</v>
      </c>
      <c r="C3550" s="23">
        <f>IF(ISNUMBER(dirty_cafe_sales!$C3550),dirty_cafe_sales!$C3550,3)</f>
        <v>2</v>
      </c>
      <c r="D3550" s="19">
        <f>VLOOKUP($B3550,Price_Per_Item!$A$3:$B$11,2,FALSE)</f>
        <v>1.5</v>
      </c>
      <c r="E3550" s="25">
        <f t="shared" si="55"/>
        <v>3</v>
      </c>
      <c r="F3550" t="str">
        <f>IF(OR(dirty_cafe_sales!$F3550="UNKNOWN",dirty_cafe_sales!$F3550="ERROR",dirty_cafe_sales!$F3550=""),"Unknown",dirty_cafe_sales!$F3550)</f>
        <v>Credit Card</v>
      </c>
      <c r="G3550" t="str">
        <f>IF(OR(dirty_cafe_sales!$G3550="UNKNOWN",dirty_cafe_sales!$G3550="ERROR",dirty_cafe_sales!$G3550=""),"Unknown",dirty_cafe_sales!$G3550)</f>
        <v>Unknown</v>
      </c>
      <c r="H3550" s="2" t="d">
        <v>2023-05-04</v>
      </c>
    </row>
    <row r="3551" spans="1:8" x14ac:dyDescent="0.2">
      <c r="A3551" s="16" t="s">
        <v>3572</v>
      </c>
      <c r="B3551" s="16" t="str">
        <f>IF(OR(dirty_cafe_sales!$B3551="UNKNOWN",dirty_cafe_sales!$B3551="",dirty_cafe_sales!$B3551="ERROR"),"Unknown_Item",dirty_cafe_sales!$B3551)</f>
        <v>Sandwich</v>
      </c>
      <c r="C3551" s="23">
        <f>IF(ISNUMBER(dirty_cafe_sales!$C3551),dirty_cafe_sales!$C3551,3)</f>
        <v>2</v>
      </c>
      <c r="D3551" s="19">
        <f>VLOOKUP($B3551,Price_Per_Item!$A$3:$B$11,2,FALSE)</f>
        <v>4</v>
      </c>
      <c r="E3551" s="25">
        <f t="shared" si="55"/>
        <v>8</v>
      </c>
      <c r="F3551" t="str">
        <f>IF(OR(dirty_cafe_sales!$F3551="UNKNOWN",dirty_cafe_sales!$F3551="ERROR",dirty_cafe_sales!$F3551=""),"Unknown",dirty_cafe_sales!$F3551)</f>
        <v>Unknown</v>
      </c>
      <c r="G3551" t="str">
        <f>IF(OR(dirty_cafe_sales!$G3551="UNKNOWN",dirty_cafe_sales!$G3551="ERROR",dirty_cafe_sales!$G3551=""),"Unknown",dirty_cafe_sales!$G3551)</f>
        <v>Unknown</v>
      </c>
      <c r="H3551" s="2" t="d">
        <v>2023-10-20</v>
      </c>
    </row>
    <row r="3552" spans="1:8" x14ac:dyDescent="0.2">
      <c r="A3552" s="16" t="s">
        <v>3573</v>
      </c>
      <c r="B3552" s="16" t="str">
        <f>IF(OR(dirty_cafe_sales!$B3552="UNKNOWN",dirty_cafe_sales!$B3552="",dirty_cafe_sales!$B3552="ERROR"),"Unknown_Item",dirty_cafe_sales!$B3552)</f>
        <v>Sandwich</v>
      </c>
      <c r="C3552" s="23">
        <f>IF(ISNUMBER(dirty_cafe_sales!$C3552),dirty_cafe_sales!$C3552,3)</f>
        <v>3</v>
      </c>
      <c r="D3552" s="19">
        <f>VLOOKUP($B3552,Price_Per_Item!$A$3:$B$11,2,FALSE)</f>
        <v>4</v>
      </c>
      <c r="E3552" s="25">
        <f t="shared" si="55"/>
        <v>12</v>
      </c>
      <c r="F3552" t="str">
        <f>IF(OR(dirty_cafe_sales!$F3552="UNKNOWN",dirty_cafe_sales!$F3552="ERROR",dirty_cafe_sales!$F3552=""),"Unknown",dirty_cafe_sales!$F3552)</f>
        <v>Unknown</v>
      </c>
      <c r="G3552" t="str">
        <f>IF(OR(dirty_cafe_sales!$G3552="UNKNOWN",dirty_cafe_sales!$G3552="ERROR",dirty_cafe_sales!$G3552=""),"Unknown",dirty_cafe_sales!$G3552)</f>
        <v>In-store</v>
      </c>
      <c r="H3552" s="2" t="d">
        <v>2023-07-16</v>
      </c>
    </row>
    <row r="3553" spans="1:8" x14ac:dyDescent="0.2">
      <c r="A3553" s="16" t="s">
        <v>3574</v>
      </c>
      <c r="B3553" s="16" t="str">
        <f>IF(OR(dirty_cafe_sales!$B3553="UNKNOWN",dirty_cafe_sales!$B3553="",dirty_cafe_sales!$B3553="ERROR"),"Unknown_Item",dirty_cafe_sales!$B3553)</f>
        <v>Salad</v>
      </c>
      <c r="C3553" s="23">
        <f>IF(ISNUMBER(dirty_cafe_sales!$C3553),dirty_cafe_sales!$C3553,3)</f>
        <v>5</v>
      </c>
      <c r="D3553" s="19">
        <f>VLOOKUP($B3553,Price_Per_Item!$A$3:$B$11,2,FALSE)</f>
        <v>5</v>
      </c>
      <c r="E3553" s="25">
        <f t="shared" si="55"/>
        <v>25</v>
      </c>
      <c r="F3553" t="str">
        <f>IF(OR(dirty_cafe_sales!$F3553="UNKNOWN",dirty_cafe_sales!$F3553="ERROR",dirty_cafe_sales!$F3553=""),"Unknown",dirty_cafe_sales!$F3553)</f>
        <v>Digital Wallet</v>
      </c>
      <c r="G3553" t="str">
        <f>IF(OR(dirty_cafe_sales!$G3553="UNKNOWN",dirty_cafe_sales!$G3553="ERROR",dirty_cafe_sales!$G3553=""),"Unknown",dirty_cafe_sales!$G3553)</f>
        <v>In-store</v>
      </c>
      <c r="H3553" s="2" t="d">
        <v>2023-11-28</v>
      </c>
    </row>
    <row r="3554" spans="1:8" x14ac:dyDescent="0.2">
      <c r="A3554" s="16" t="s">
        <v>3575</v>
      </c>
      <c r="B3554" s="16" t="str">
        <f>IF(OR(dirty_cafe_sales!$B3554="UNKNOWN",dirty_cafe_sales!$B3554="",dirty_cafe_sales!$B3554="ERROR"),"Unknown_Item",dirty_cafe_sales!$B3554)</f>
        <v>Sandwich</v>
      </c>
      <c r="C3554" s="23">
        <f>IF(ISNUMBER(dirty_cafe_sales!$C3554),dirty_cafe_sales!$C3554,3)</f>
        <v>3</v>
      </c>
      <c r="D3554" s="19">
        <f>VLOOKUP($B3554,Price_Per_Item!$A$3:$B$11,2,FALSE)</f>
        <v>4</v>
      </c>
      <c r="E3554" s="25">
        <f t="shared" si="55"/>
        <v>12</v>
      </c>
      <c r="F3554" t="str">
        <f>IF(OR(dirty_cafe_sales!$F3554="UNKNOWN",dirty_cafe_sales!$F3554="ERROR",dirty_cafe_sales!$F3554=""),"Unknown",dirty_cafe_sales!$F3554)</f>
        <v>Cash</v>
      </c>
      <c r="G3554" t="str">
        <f>IF(OR(dirty_cafe_sales!$G3554="UNKNOWN",dirty_cafe_sales!$G3554="ERROR",dirty_cafe_sales!$G3554=""),"Unknown",dirty_cafe_sales!$G3554)</f>
        <v>Takeaway</v>
      </c>
      <c r="H3554" s="2" t="d">
        <v>2023-01-05</v>
      </c>
    </row>
    <row r="3555" spans="1:8" x14ac:dyDescent="0.2">
      <c r="A3555" s="16" t="s">
        <v>3576</v>
      </c>
      <c r="B3555" s="16" t="str">
        <f>IF(OR(dirty_cafe_sales!$B3555="UNKNOWN",dirty_cafe_sales!$B3555="",dirty_cafe_sales!$B3555="ERROR"),"Unknown_Item",dirty_cafe_sales!$B3555)</f>
        <v>Juice</v>
      </c>
      <c r="C3555" s="23">
        <f>IF(ISNUMBER(dirty_cafe_sales!$C3555),dirty_cafe_sales!$C3555,3)</f>
        <v>3</v>
      </c>
      <c r="D3555" s="19">
        <f>VLOOKUP($B3555,Price_Per_Item!$A$3:$B$11,2,FALSE)</f>
        <v>3</v>
      </c>
      <c r="E3555" s="25">
        <f t="shared" si="55"/>
        <v>9</v>
      </c>
      <c r="F3555" t="str">
        <f>IF(OR(dirty_cafe_sales!$F3555="UNKNOWN",dirty_cafe_sales!$F3555="ERROR",dirty_cafe_sales!$F3555=""),"Unknown",dirty_cafe_sales!$F3555)</f>
        <v>Credit Card</v>
      </c>
      <c r="G3555" t="str">
        <f>IF(OR(dirty_cafe_sales!$G3555="UNKNOWN",dirty_cafe_sales!$G3555="ERROR",dirty_cafe_sales!$G3555=""),"Unknown",dirty_cafe_sales!$G3555)</f>
        <v>Takeaway</v>
      </c>
      <c r="H3555" s="2" t="d">
        <v>2023-10-27</v>
      </c>
    </row>
    <row r="3556" spans="1:8" x14ac:dyDescent="0.2">
      <c r="A3556" s="16" t="s">
        <v>3577</v>
      </c>
      <c r="B3556" s="16" t="str">
        <f>IF(OR(dirty_cafe_sales!$B3556="UNKNOWN",dirty_cafe_sales!$B3556="",dirty_cafe_sales!$B3556="ERROR"),"Unknown_Item",dirty_cafe_sales!$B3556)</f>
        <v>Juice</v>
      </c>
      <c r="C3556" s="23">
        <f>IF(ISNUMBER(dirty_cafe_sales!$C3556),dirty_cafe_sales!$C3556,3)</f>
        <v>4</v>
      </c>
      <c r="D3556" s="19">
        <f>VLOOKUP($B3556,Price_Per_Item!$A$3:$B$11,2,FALSE)</f>
        <v>3</v>
      </c>
      <c r="E3556" s="25">
        <f t="shared" si="55"/>
        <v>12</v>
      </c>
      <c r="F3556" t="str">
        <f>IF(OR(dirty_cafe_sales!$F3556="UNKNOWN",dirty_cafe_sales!$F3556="ERROR",dirty_cafe_sales!$F3556=""),"Unknown",dirty_cafe_sales!$F3556)</f>
        <v>Unknown</v>
      </c>
      <c r="G3556" t="str">
        <f>IF(OR(dirty_cafe_sales!$G3556="UNKNOWN",dirty_cafe_sales!$G3556="ERROR",dirty_cafe_sales!$G3556=""),"Unknown",dirty_cafe_sales!$G3556)</f>
        <v>Takeaway</v>
      </c>
      <c r="H3556" s="2" t="d">
        <v>2023-01-03</v>
      </c>
    </row>
    <row r="3557" spans="1:8" x14ac:dyDescent="0.2">
      <c r="A3557" s="16" t="s">
        <v>3578</v>
      </c>
      <c r="B3557" s="16" t="str">
        <f>IF(OR(dirty_cafe_sales!$B3557="UNKNOWN",dirty_cafe_sales!$B3557="",dirty_cafe_sales!$B3557="ERROR"),"Unknown_Item",dirty_cafe_sales!$B3557)</f>
        <v>Cake</v>
      </c>
      <c r="C3557" s="23">
        <f>IF(ISNUMBER(dirty_cafe_sales!$C3557),dirty_cafe_sales!$C3557,3)</f>
        <v>3</v>
      </c>
      <c r="D3557" s="19">
        <f>VLOOKUP($B3557,Price_Per_Item!$A$3:$B$11,2,FALSE)</f>
        <v>3</v>
      </c>
      <c r="E3557" s="25">
        <f t="shared" si="55"/>
        <v>9</v>
      </c>
      <c r="F3557" t="str">
        <f>IF(OR(dirty_cafe_sales!$F3557="UNKNOWN",dirty_cafe_sales!$F3557="ERROR",dirty_cafe_sales!$F3557=""),"Unknown",dirty_cafe_sales!$F3557)</f>
        <v>Cash</v>
      </c>
      <c r="G3557" t="str">
        <f>IF(OR(dirty_cafe_sales!$G3557="UNKNOWN",dirty_cafe_sales!$G3557="ERROR",dirty_cafe_sales!$G3557=""),"Unknown",dirty_cafe_sales!$G3557)</f>
        <v>Takeaway</v>
      </c>
      <c r="H3557" s="2" t="d">
        <v>2023-11-26</v>
      </c>
    </row>
    <row r="3558" spans="1:8" x14ac:dyDescent="0.2">
      <c r="A3558" s="16" t="s">
        <v>3579</v>
      </c>
      <c r="B3558" s="16" t="str">
        <f>IF(OR(dirty_cafe_sales!$B3558="UNKNOWN",dirty_cafe_sales!$B3558="",dirty_cafe_sales!$B3558="ERROR"),"Unknown_Item",dirty_cafe_sales!$B3558)</f>
        <v>Salad</v>
      </c>
      <c r="C3558" s="23">
        <f>IF(ISNUMBER(dirty_cafe_sales!$C3558),dirty_cafe_sales!$C3558,3)</f>
        <v>5</v>
      </c>
      <c r="D3558" s="19">
        <f>VLOOKUP($B3558,Price_Per_Item!$A$3:$B$11,2,FALSE)</f>
        <v>5</v>
      </c>
      <c r="E3558" s="25">
        <f t="shared" si="55"/>
        <v>25</v>
      </c>
      <c r="F3558" t="str">
        <f>IF(OR(dirty_cafe_sales!$F3558="UNKNOWN",dirty_cafe_sales!$F3558="ERROR",dirty_cafe_sales!$F3558=""),"Unknown",dirty_cafe_sales!$F3558)</f>
        <v>Unknown</v>
      </c>
      <c r="G3558" t="str">
        <f>IF(OR(dirty_cafe_sales!$G3558="UNKNOWN",dirty_cafe_sales!$G3558="ERROR",dirty_cafe_sales!$G3558=""),"Unknown",dirty_cafe_sales!$G3558)</f>
        <v>Unknown</v>
      </c>
      <c r="H3558" s="2" t="d">
        <v>2023-01-09</v>
      </c>
    </row>
    <row r="3559" spans="1:8" x14ac:dyDescent="0.2">
      <c r="A3559" s="16" t="s">
        <v>3580</v>
      </c>
      <c r="B3559" s="16" t="str">
        <f>IF(OR(dirty_cafe_sales!$B3559="UNKNOWN",dirty_cafe_sales!$B3559="",dirty_cafe_sales!$B3559="ERROR"),"Unknown_Item",dirty_cafe_sales!$B3559)</f>
        <v>Juice</v>
      </c>
      <c r="C3559" s="23">
        <f>IF(ISNUMBER(dirty_cafe_sales!$C3559),dirty_cafe_sales!$C3559,3)</f>
        <v>2</v>
      </c>
      <c r="D3559" s="19">
        <f>VLOOKUP($B3559,Price_Per_Item!$A$3:$B$11,2,FALSE)</f>
        <v>3</v>
      </c>
      <c r="E3559" s="25">
        <f t="shared" si="55"/>
        <v>6</v>
      </c>
      <c r="F3559" t="str">
        <f>IF(OR(dirty_cafe_sales!$F3559="UNKNOWN",dirty_cafe_sales!$F3559="ERROR",dirty_cafe_sales!$F3559=""),"Unknown",dirty_cafe_sales!$F3559)</f>
        <v>Digital Wallet</v>
      </c>
      <c r="G3559" t="str">
        <f>IF(OR(dirty_cafe_sales!$G3559="UNKNOWN",dirty_cafe_sales!$G3559="ERROR",dirty_cafe_sales!$G3559=""),"Unknown",dirty_cafe_sales!$G3559)</f>
        <v>In-store</v>
      </c>
      <c r="H3559" s="2" t="d">
        <v>2023-03-16</v>
      </c>
    </row>
    <row r="3560" spans="1:8" x14ac:dyDescent="0.2">
      <c r="A3560" s="16" t="s">
        <v>3581</v>
      </c>
      <c r="B3560" s="16" t="str">
        <f>IF(OR(dirty_cafe_sales!$B3560="UNKNOWN",dirty_cafe_sales!$B3560="",dirty_cafe_sales!$B3560="ERROR"),"Unknown_Item",dirty_cafe_sales!$B3560)</f>
        <v>Tea</v>
      </c>
      <c r="C3560" s="23">
        <f>IF(ISNUMBER(dirty_cafe_sales!$C3560),dirty_cafe_sales!$C3560,3)</f>
        <v>1</v>
      </c>
      <c r="D3560" s="19">
        <f>VLOOKUP($B3560,Price_Per_Item!$A$3:$B$11,2,FALSE)</f>
        <v>1.5</v>
      </c>
      <c r="E3560" s="25">
        <f t="shared" si="55"/>
        <v>1.5</v>
      </c>
      <c r="F3560" t="str">
        <f>IF(OR(dirty_cafe_sales!$F3560="UNKNOWN",dirty_cafe_sales!$F3560="ERROR",dirty_cafe_sales!$F3560=""),"Unknown",dirty_cafe_sales!$F3560)</f>
        <v>Cash</v>
      </c>
      <c r="G3560" t="str">
        <f>IF(OR(dirty_cafe_sales!$G3560="UNKNOWN",dirty_cafe_sales!$G3560="ERROR",dirty_cafe_sales!$G3560=""),"Unknown",dirty_cafe_sales!$G3560)</f>
        <v>Unknown</v>
      </c>
      <c r="H3560" s="2" t="d">
        <v>2023-12-31</v>
      </c>
    </row>
    <row r="3561" spans="1:8" x14ac:dyDescent="0.2">
      <c r="A3561" s="16" t="s">
        <v>3582</v>
      </c>
      <c r="B3561" s="16" t="str">
        <f>IF(OR(dirty_cafe_sales!$B3561="UNKNOWN",dirty_cafe_sales!$B3561="",dirty_cafe_sales!$B3561="ERROR"),"Unknown_Item",dirty_cafe_sales!$B3561)</f>
        <v>Unknown_Item</v>
      </c>
      <c r="C3561" s="23">
        <f>IF(ISNUMBER(dirty_cafe_sales!$C3561),dirty_cafe_sales!$C3561,3)</f>
        <v>1</v>
      </c>
      <c r="D3561" s="19">
        <f>VLOOKUP($B3561,Price_Per_Item!$A$3:$B$11,2,FALSE)</f>
        <v>2.9375</v>
      </c>
      <c r="E3561" s="25">
        <f t="shared" si="55"/>
        <v>2.9375</v>
      </c>
      <c r="F3561" t="str">
        <f>IF(OR(dirty_cafe_sales!$F3561="UNKNOWN",dirty_cafe_sales!$F3561="ERROR",dirty_cafe_sales!$F3561=""),"Unknown",dirty_cafe_sales!$F3561)</f>
        <v>Unknown</v>
      </c>
      <c r="G3561" t="str">
        <f>IF(OR(dirty_cafe_sales!$G3561="UNKNOWN",dirty_cafe_sales!$G3561="ERROR",dirty_cafe_sales!$G3561=""),"Unknown",dirty_cafe_sales!$G3561)</f>
        <v>In-store</v>
      </c>
      <c r="H3561" s="2" t="d">
        <v>2023-01-09</v>
      </c>
    </row>
    <row r="3562" spans="1:8" x14ac:dyDescent="0.2">
      <c r="A3562" s="16" t="s">
        <v>3583</v>
      </c>
      <c r="B3562" s="16" t="str">
        <f>IF(OR(dirty_cafe_sales!$B3562="UNKNOWN",dirty_cafe_sales!$B3562="",dirty_cafe_sales!$B3562="ERROR"),"Unknown_Item",dirty_cafe_sales!$B3562)</f>
        <v>Salad</v>
      </c>
      <c r="C3562" s="23">
        <f>IF(ISNUMBER(dirty_cafe_sales!$C3562),dirty_cafe_sales!$C3562,3)</f>
        <v>5</v>
      </c>
      <c r="D3562" s="19">
        <f>VLOOKUP($B3562,Price_Per_Item!$A$3:$B$11,2,FALSE)</f>
        <v>5</v>
      </c>
      <c r="E3562" s="25">
        <f t="shared" si="55"/>
        <v>25</v>
      </c>
      <c r="F3562" t="str">
        <f>IF(OR(dirty_cafe_sales!$F3562="UNKNOWN",dirty_cafe_sales!$F3562="ERROR",dirty_cafe_sales!$F3562=""),"Unknown",dirty_cafe_sales!$F3562)</f>
        <v>Cash</v>
      </c>
      <c r="G3562" t="str">
        <f>IF(OR(dirty_cafe_sales!$G3562="UNKNOWN",dirty_cafe_sales!$G3562="ERROR",dirty_cafe_sales!$G3562=""),"Unknown",dirty_cafe_sales!$G3562)</f>
        <v>Unknown</v>
      </c>
      <c r="H3562" s="2" t="d">
        <v>2023-10-06</v>
      </c>
    </row>
    <row r="3563" spans="1:8" x14ac:dyDescent="0.2">
      <c r="A3563" s="16" t="s">
        <v>3584</v>
      </c>
      <c r="B3563" s="16" t="str">
        <f>IF(OR(dirty_cafe_sales!$B3563="UNKNOWN",dirty_cafe_sales!$B3563="",dirty_cafe_sales!$B3563="ERROR"),"Unknown_Item",dirty_cafe_sales!$B3563)</f>
        <v>Coffee</v>
      </c>
      <c r="C3563" s="23">
        <f>IF(ISNUMBER(dirty_cafe_sales!$C3563),dirty_cafe_sales!$C3563,3)</f>
        <v>3</v>
      </c>
      <c r="D3563" s="19">
        <f>VLOOKUP($B3563,Price_Per_Item!$A$3:$B$11,2,FALSE)</f>
        <v>2</v>
      </c>
      <c r="E3563" s="25">
        <f t="shared" si="55"/>
        <v>6</v>
      </c>
      <c r="F3563" t="str">
        <f>IF(OR(dirty_cafe_sales!$F3563="UNKNOWN",dirty_cafe_sales!$F3563="ERROR",dirty_cafe_sales!$F3563=""),"Unknown",dirty_cafe_sales!$F3563)</f>
        <v>Cash</v>
      </c>
      <c r="G3563" t="str">
        <f>IF(OR(dirty_cafe_sales!$G3563="UNKNOWN",dirty_cafe_sales!$G3563="ERROR",dirty_cafe_sales!$G3563=""),"Unknown",dirty_cafe_sales!$G3563)</f>
        <v>Unknown</v>
      </c>
      <c r="H3563" s="2" t="d">
        <v>2023-12-03</v>
      </c>
    </row>
    <row r="3564" spans="1:8" x14ac:dyDescent="0.2">
      <c r="A3564" s="16" t="s">
        <v>3585</v>
      </c>
      <c r="B3564" s="16" t="str">
        <f>IF(OR(dirty_cafe_sales!$B3564="UNKNOWN",dirty_cafe_sales!$B3564="",dirty_cafe_sales!$B3564="ERROR"),"Unknown_Item",dirty_cafe_sales!$B3564)</f>
        <v>Cake</v>
      </c>
      <c r="C3564" s="23">
        <f>IF(ISNUMBER(dirty_cafe_sales!$C3564),dirty_cafe_sales!$C3564,3)</f>
        <v>1</v>
      </c>
      <c r="D3564" s="19">
        <f>VLOOKUP($B3564,Price_Per_Item!$A$3:$B$11,2,FALSE)</f>
        <v>3</v>
      </c>
      <c r="E3564" s="25">
        <f t="shared" si="55"/>
        <v>3</v>
      </c>
      <c r="F3564" t="str">
        <f>IF(OR(dirty_cafe_sales!$F3564="UNKNOWN",dirty_cafe_sales!$F3564="ERROR",dirty_cafe_sales!$F3564=""),"Unknown",dirty_cafe_sales!$F3564)</f>
        <v>Digital Wallet</v>
      </c>
      <c r="G3564" t="str">
        <f>IF(OR(dirty_cafe_sales!$G3564="UNKNOWN",dirty_cafe_sales!$G3564="ERROR",dirty_cafe_sales!$G3564=""),"Unknown",dirty_cafe_sales!$G3564)</f>
        <v>Takeaway</v>
      </c>
      <c r="H3564" s="2" t="d">
        <v>2023-07-18</v>
      </c>
    </row>
    <row r="3565" spans="1:8" x14ac:dyDescent="0.2">
      <c r="A3565" s="16" t="s">
        <v>3586</v>
      </c>
      <c r="B3565" s="16" t="str">
        <f>IF(OR(dirty_cafe_sales!$B3565="UNKNOWN",dirty_cafe_sales!$B3565="",dirty_cafe_sales!$B3565="ERROR"),"Unknown_Item",dirty_cafe_sales!$B3565)</f>
        <v>Cookie</v>
      </c>
      <c r="C3565" s="23">
        <f>IF(ISNUMBER(dirty_cafe_sales!$C3565),dirty_cafe_sales!$C3565,3)</f>
        <v>1</v>
      </c>
      <c r="D3565" s="19">
        <f>VLOOKUP($B3565,Price_Per_Item!$A$3:$B$11,2,FALSE)</f>
        <v>1</v>
      </c>
      <c r="E3565" s="25">
        <f t="shared" si="55"/>
        <v>1</v>
      </c>
      <c r="F3565" t="str">
        <f>IF(OR(dirty_cafe_sales!$F3565="UNKNOWN",dirty_cafe_sales!$F3565="ERROR",dirty_cafe_sales!$F3565=""),"Unknown",dirty_cafe_sales!$F3565)</f>
        <v>Unknown</v>
      </c>
      <c r="G3565" t="str">
        <f>IF(OR(dirty_cafe_sales!$G3565="UNKNOWN",dirty_cafe_sales!$G3565="ERROR",dirty_cafe_sales!$G3565=""),"Unknown",dirty_cafe_sales!$G3565)</f>
        <v>Takeaway</v>
      </c>
      <c r="H3565" s="2" t="d">
        <v>2023-01-03</v>
      </c>
    </row>
    <row r="3566" spans="1:8" x14ac:dyDescent="0.2">
      <c r="A3566" s="16" t="s">
        <v>3587</v>
      </c>
      <c r="B3566" s="16" t="str">
        <f>IF(OR(dirty_cafe_sales!$B3566="UNKNOWN",dirty_cafe_sales!$B3566="",dirty_cafe_sales!$B3566="ERROR"),"Unknown_Item",dirty_cafe_sales!$B3566)</f>
        <v>Cake</v>
      </c>
      <c r="C3566" s="23">
        <f>IF(ISNUMBER(dirty_cafe_sales!$C3566),dirty_cafe_sales!$C3566,3)</f>
        <v>1</v>
      </c>
      <c r="D3566" s="19">
        <f>VLOOKUP($B3566,Price_Per_Item!$A$3:$B$11,2,FALSE)</f>
        <v>3</v>
      </c>
      <c r="E3566" s="25">
        <f t="shared" si="55"/>
        <v>3</v>
      </c>
      <c r="F3566" t="str">
        <f>IF(OR(dirty_cafe_sales!$F3566="UNKNOWN",dirty_cafe_sales!$F3566="ERROR",dirty_cafe_sales!$F3566=""),"Unknown",dirty_cafe_sales!$F3566)</f>
        <v>Cash</v>
      </c>
      <c r="G3566" t="str">
        <f>IF(OR(dirty_cafe_sales!$G3566="UNKNOWN",dirty_cafe_sales!$G3566="ERROR",dirty_cafe_sales!$G3566=""),"Unknown",dirty_cafe_sales!$G3566)</f>
        <v>In-store</v>
      </c>
      <c r="H3566" s="2" t="d">
        <v>2023-11-23</v>
      </c>
    </row>
    <row r="3567" spans="1:8" x14ac:dyDescent="0.2">
      <c r="A3567" s="16" t="s">
        <v>3588</v>
      </c>
      <c r="B3567" s="16" t="str">
        <f>IF(OR(dirty_cafe_sales!$B3567="UNKNOWN",dirty_cafe_sales!$B3567="",dirty_cafe_sales!$B3567="ERROR"),"Unknown_Item",dirty_cafe_sales!$B3567)</f>
        <v>Coffee</v>
      </c>
      <c r="C3567" s="23">
        <f>IF(ISNUMBER(dirty_cafe_sales!$C3567),dirty_cafe_sales!$C3567,3)</f>
        <v>1</v>
      </c>
      <c r="D3567" s="19">
        <f>VLOOKUP($B3567,Price_Per_Item!$A$3:$B$11,2,FALSE)</f>
        <v>2</v>
      </c>
      <c r="E3567" s="25">
        <f t="shared" si="55"/>
        <v>2</v>
      </c>
      <c r="F3567" t="str">
        <f>IF(OR(dirty_cafe_sales!$F3567="UNKNOWN",dirty_cafe_sales!$F3567="ERROR",dirty_cafe_sales!$F3567=""),"Unknown",dirty_cafe_sales!$F3567)</f>
        <v>Cash</v>
      </c>
      <c r="G3567" t="str">
        <f>IF(OR(dirty_cafe_sales!$G3567="UNKNOWN",dirty_cafe_sales!$G3567="ERROR",dirty_cafe_sales!$G3567=""),"Unknown",dirty_cafe_sales!$G3567)</f>
        <v>Unknown</v>
      </c>
      <c r="H3567" s="2" t="d">
        <v>2023-10-14</v>
      </c>
    </row>
    <row r="3568" spans="1:8" x14ac:dyDescent="0.2">
      <c r="A3568" s="16" t="s">
        <v>3589</v>
      </c>
      <c r="B3568" s="16" t="str">
        <f>IF(OR(dirty_cafe_sales!$B3568="UNKNOWN",dirty_cafe_sales!$B3568="",dirty_cafe_sales!$B3568="ERROR"),"Unknown_Item",dirty_cafe_sales!$B3568)</f>
        <v>Tea</v>
      </c>
      <c r="C3568" s="23">
        <f>IF(ISNUMBER(dirty_cafe_sales!$C3568),dirty_cafe_sales!$C3568,3)</f>
        <v>1</v>
      </c>
      <c r="D3568" s="19">
        <f>VLOOKUP($B3568,Price_Per_Item!$A$3:$B$11,2,FALSE)</f>
        <v>1.5</v>
      </c>
      <c r="E3568" s="25">
        <f t="shared" si="55"/>
        <v>1.5</v>
      </c>
      <c r="F3568" t="str">
        <f>IF(OR(dirty_cafe_sales!$F3568="UNKNOWN",dirty_cafe_sales!$F3568="ERROR",dirty_cafe_sales!$F3568=""),"Unknown",dirty_cafe_sales!$F3568)</f>
        <v>Unknown</v>
      </c>
      <c r="G3568" t="str">
        <f>IF(OR(dirty_cafe_sales!$G3568="UNKNOWN",dirty_cafe_sales!$G3568="ERROR",dirty_cafe_sales!$G3568=""),"Unknown",dirty_cafe_sales!$G3568)</f>
        <v>Takeaway</v>
      </c>
      <c r="H3568" s="2" t="d">
        <v>2023-01-14</v>
      </c>
    </row>
    <row r="3569" spans="1:8" x14ac:dyDescent="0.2">
      <c r="A3569" s="16" t="s">
        <v>3590</v>
      </c>
      <c r="B3569" s="16" t="str">
        <f>IF(OR(dirty_cafe_sales!$B3569="UNKNOWN",dirty_cafe_sales!$B3569="",dirty_cafe_sales!$B3569="ERROR"),"Unknown_Item",dirty_cafe_sales!$B3569)</f>
        <v>Unknown_Item</v>
      </c>
      <c r="C3569" s="23">
        <f>IF(ISNUMBER(dirty_cafe_sales!$C3569),dirty_cafe_sales!$C3569,3)</f>
        <v>5</v>
      </c>
      <c r="D3569" s="19">
        <f>VLOOKUP($B3569,Price_Per_Item!$A$3:$B$11,2,FALSE)</f>
        <v>2.9375</v>
      </c>
      <c r="E3569" s="25">
        <f t="shared" si="55"/>
        <v>14.6875</v>
      </c>
      <c r="F3569" t="str">
        <f>IF(OR(dirty_cafe_sales!$F3569="UNKNOWN",dirty_cafe_sales!$F3569="ERROR",dirty_cafe_sales!$F3569=""),"Unknown",dirty_cafe_sales!$F3569)</f>
        <v>Credit Card</v>
      </c>
      <c r="G3569" t="str">
        <f>IF(OR(dirty_cafe_sales!$G3569="UNKNOWN",dirty_cafe_sales!$G3569="ERROR",dirty_cafe_sales!$G3569=""),"Unknown",dirty_cafe_sales!$G3569)</f>
        <v>In-store</v>
      </c>
      <c r="H3569" s="2" t="d">
        <v>2023-10-14</v>
      </c>
    </row>
    <row r="3570" spans="1:8" x14ac:dyDescent="0.2">
      <c r="A3570" s="16" t="s">
        <v>3591</v>
      </c>
      <c r="B3570" s="16" t="str">
        <f>IF(OR(dirty_cafe_sales!$B3570="UNKNOWN",dirty_cafe_sales!$B3570="",dirty_cafe_sales!$B3570="ERROR"),"Unknown_Item",dirty_cafe_sales!$B3570)</f>
        <v>Cake</v>
      </c>
      <c r="C3570" s="23">
        <f>IF(ISNUMBER(dirty_cafe_sales!$C3570),dirty_cafe_sales!$C3570,3)</f>
        <v>4</v>
      </c>
      <c r="D3570" s="19">
        <f>VLOOKUP($B3570,Price_Per_Item!$A$3:$B$11,2,FALSE)</f>
        <v>3</v>
      </c>
      <c r="E3570" s="25">
        <f t="shared" si="55"/>
        <v>12</v>
      </c>
      <c r="F3570" t="str">
        <f>IF(OR(dirty_cafe_sales!$F3570="UNKNOWN",dirty_cafe_sales!$F3570="ERROR",dirty_cafe_sales!$F3570=""),"Unknown",dirty_cafe_sales!$F3570)</f>
        <v>Credit Card</v>
      </c>
      <c r="G3570" t="str">
        <f>IF(OR(dirty_cafe_sales!$G3570="UNKNOWN",dirty_cafe_sales!$G3570="ERROR",dirty_cafe_sales!$G3570=""),"Unknown",dirty_cafe_sales!$G3570)</f>
        <v>Takeaway</v>
      </c>
      <c r="H3570" s="2" t="d">
        <v>2023-10-30</v>
      </c>
    </row>
    <row r="3571" spans="1:8" x14ac:dyDescent="0.2">
      <c r="A3571" s="16" t="s">
        <v>3592</v>
      </c>
      <c r="B3571" s="16" t="str">
        <f>IF(OR(dirty_cafe_sales!$B3571="UNKNOWN",dirty_cafe_sales!$B3571="",dirty_cafe_sales!$B3571="ERROR"),"Unknown_Item",dirty_cafe_sales!$B3571)</f>
        <v>Juice</v>
      </c>
      <c r="C3571" s="23">
        <f>IF(ISNUMBER(dirty_cafe_sales!$C3571),dirty_cafe_sales!$C3571,3)</f>
        <v>1</v>
      </c>
      <c r="D3571" s="19">
        <f>VLOOKUP($B3571,Price_Per_Item!$A$3:$B$11,2,FALSE)</f>
        <v>3</v>
      </c>
      <c r="E3571" s="25">
        <f t="shared" si="55"/>
        <v>3</v>
      </c>
      <c r="F3571" t="str">
        <f>IF(OR(dirty_cafe_sales!$F3571="UNKNOWN",dirty_cafe_sales!$F3571="ERROR",dirty_cafe_sales!$F3571=""),"Unknown",dirty_cafe_sales!$F3571)</f>
        <v>Credit Card</v>
      </c>
      <c r="G3571" t="str">
        <f>IF(OR(dirty_cafe_sales!$G3571="UNKNOWN",dirty_cafe_sales!$G3571="ERROR",dirty_cafe_sales!$G3571=""),"Unknown",dirty_cafe_sales!$G3571)</f>
        <v>In-store</v>
      </c>
      <c r="H3571" s="2" t="d">
        <v>2023-01-29</v>
      </c>
    </row>
    <row r="3572" spans="1:8" x14ac:dyDescent="0.2">
      <c r="A3572" s="16" t="s">
        <v>3593</v>
      </c>
      <c r="B3572" s="16" t="str">
        <f>IF(OR(dirty_cafe_sales!$B3572="UNKNOWN",dirty_cafe_sales!$B3572="",dirty_cafe_sales!$B3572="ERROR"),"Unknown_Item",dirty_cafe_sales!$B3572)</f>
        <v>Salad</v>
      </c>
      <c r="C3572" s="23">
        <f>IF(ISNUMBER(dirty_cafe_sales!$C3572),dirty_cafe_sales!$C3572,3)</f>
        <v>5</v>
      </c>
      <c r="D3572" s="19">
        <f>VLOOKUP($B3572,Price_Per_Item!$A$3:$B$11,2,FALSE)</f>
        <v>5</v>
      </c>
      <c r="E3572" s="25">
        <f t="shared" si="55"/>
        <v>25</v>
      </c>
      <c r="F3572" t="str">
        <f>IF(OR(dirty_cafe_sales!$F3572="UNKNOWN",dirty_cafe_sales!$F3572="ERROR",dirty_cafe_sales!$F3572=""),"Unknown",dirty_cafe_sales!$F3572)</f>
        <v>Unknown</v>
      </c>
      <c r="G3572" t="str">
        <f>IF(OR(dirty_cafe_sales!$G3572="UNKNOWN",dirty_cafe_sales!$G3572="ERROR",dirty_cafe_sales!$G3572=""),"Unknown",dirty_cafe_sales!$G3572)</f>
        <v>Unknown</v>
      </c>
      <c r="H3572" s="2" t="d">
        <v>2023-10-19</v>
      </c>
    </row>
    <row r="3573" spans="1:8" x14ac:dyDescent="0.2">
      <c r="A3573" s="16" t="s">
        <v>3594</v>
      </c>
      <c r="B3573" s="16" t="str">
        <f>IF(OR(dirty_cafe_sales!$B3573="UNKNOWN",dirty_cafe_sales!$B3573="",dirty_cafe_sales!$B3573="ERROR"),"Unknown_Item",dirty_cafe_sales!$B3573)</f>
        <v>Cookie</v>
      </c>
      <c r="C3573" s="23">
        <f>IF(ISNUMBER(dirty_cafe_sales!$C3573),dirty_cafe_sales!$C3573,3)</f>
        <v>1</v>
      </c>
      <c r="D3573" s="19">
        <f>VLOOKUP($B3573,Price_Per_Item!$A$3:$B$11,2,FALSE)</f>
        <v>1</v>
      </c>
      <c r="E3573" s="25">
        <f t="shared" si="55"/>
        <v>1</v>
      </c>
      <c r="F3573" t="str">
        <f>IF(OR(dirty_cafe_sales!$F3573="UNKNOWN",dirty_cafe_sales!$F3573="ERROR",dirty_cafe_sales!$F3573=""),"Unknown",dirty_cafe_sales!$F3573)</f>
        <v>Digital Wallet</v>
      </c>
      <c r="G3573" t="str">
        <f>IF(OR(dirty_cafe_sales!$G3573="UNKNOWN",dirty_cafe_sales!$G3573="ERROR",dirty_cafe_sales!$G3573=""),"Unknown",dirty_cafe_sales!$G3573)</f>
        <v>Unknown</v>
      </c>
      <c r="H3573" s="2" t="d">
        <v>2023-06-06</v>
      </c>
    </row>
    <row r="3574" spans="1:8" x14ac:dyDescent="0.2">
      <c r="A3574" s="16" t="s">
        <v>3595</v>
      </c>
      <c r="B3574" s="16" t="str">
        <f>IF(OR(dirty_cafe_sales!$B3574="UNKNOWN",dirty_cafe_sales!$B3574="",dirty_cafe_sales!$B3574="ERROR"),"Unknown_Item",dirty_cafe_sales!$B3574)</f>
        <v>Cookie</v>
      </c>
      <c r="C3574" s="23">
        <f>IF(ISNUMBER(dirty_cafe_sales!$C3574),dirty_cafe_sales!$C3574,3)</f>
        <v>5</v>
      </c>
      <c r="D3574" s="19">
        <f>VLOOKUP($B3574,Price_Per_Item!$A$3:$B$11,2,FALSE)</f>
        <v>1</v>
      </c>
      <c r="E3574" s="25">
        <f t="shared" si="55"/>
        <v>5</v>
      </c>
      <c r="F3574" t="str">
        <f>IF(OR(dirty_cafe_sales!$F3574="UNKNOWN",dirty_cafe_sales!$F3574="ERROR",dirty_cafe_sales!$F3574=""),"Unknown",dirty_cafe_sales!$F3574)</f>
        <v>Unknown</v>
      </c>
      <c r="G3574" t="str">
        <f>IF(OR(dirty_cafe_sales!$G3574="UNKNOWN",dirty_cafe_sales!$G3574="ERROR",dirty_cafe_sales!$G3574=""),"Unknown",dirty_cafe_sales!$G3574)</f>
        <v>Takeaway</v>
      </c>
      <c r="H3574" s="2" t="d">
        <v>2023-01-26</v>
      </c>
    </row>
    <row r="3575" spans="1:8" x14ac:dyDescent="0.2">
      <c r="A3575" s="16" t="s">
        <v>3596</v>
      </c>
      <c r="B3575" s="16" t="str">
        <f>IF(OR(dirty_cafe_sales!$B3575="UNKNOWN",dirty_cafe_sales!$B3575="",dirty_cafe_sales!$B3575="ERROR"),"Unknown_Item",dirty_cafe_sales!$B3575)</f>
        <v>Salad</v>
      </c>
      <c r="C3575" s="23">
        <f>IF(ISNUMBER(dirty_cafe_sales!$C3575),dirty_cafe_sales!$C3575,3)</f>
        <v>5</v>
      </c>
      <c r="D3575" s="19">
        <f>VLOOKUP($B3575,Price_Per_Item!$A$3:$B$11,2,FALSE)</f>
        <v>5</v>
      </c>
      <c r="E3575" s="25">
        <f t="shared" si="55"/>
        <v>25</v>
      </c>
      <c r="F3575" t="str">
        <f>IF(OR(dirty_cafe_sales!$F3575="UNKNOWN",dirty_cafe_sales!$F3575="ERROR",dirty_cafe_sales!$F3575=""),"Unknown",dirty_cafe_sales!$F3575)</f>
        <v>Unknown</v>
      </c>
      <c r="G3575" t="str">
        <f>IF(OR(dirty_cafe_sales!$G3575="UNKNOWN",dirty_cafe_sales!$G3575="ERROR",dirty_cafe_sales!$G3575=""),"Unknown",dirty_cafe_sales!$G3575)</f>
        <v>Unknown</v>
      </c>
      <c r="H3575" s="2" t="d">
        <v>2023-10-23</v>
      </c>
    </row>
    <row r="3576" spans="1:8" x14ac:dyDescent="0.2">
      <c r="A3576" s="16" t="s">
        <v>3597</v>
      </c>
      <c r="B3576" s="16" t="str">
        <f>IF(OR(dirty_cafe_sales!$B3576="UNKNOWN",dirty_cafe_sales!$B3576="",dirty_cafe_sales!$B3576="ERROR"),"Unknown_Item",dirty_cafe_sales!$B3576)</f>
        <v>Cake</v>
      </c>
      <c r="C3576" s="23">
        <f>IF(ISNUMBER(dirty_cafe_sales!$C3576),dirty_cafe_sales!$C3576,3)</f>
        <v>5</v>
      </c>
      <c r="D3576" s="19">
        <f>VLOOKUP($B3576,Price_Per_Item!$A$3:$B$11,2,FALSE)</f>
        <v>3</v>
      </c>
      <c r="E3576" s="25">
        <f t="shared" si="55"/>
        <v>15</v>
      </c>
      <c r="F3576" t="str">
        <f>IF(OR(dirty_cafe_sales!$F3576="UNKNOWN",dirty_cafe_sales!$F3576="ERROR",dirty_cafe_sales!$F3576=""),"Unknown",dirty_cafe_sales!$F3576)</f>
        <v>Credit Card</v>
      </c>
      <c r="G3576" t="str">
        <f>IF(OR(dirty_cafe_sales!$G3576="UNKNOWN",dirty_cafe_sales!$G3576="ERROR",dirty_cafe_sales!$G3576=""),"Unknown",dirty_cafe_sales!$G3576)</f>
        <v>Unknown</v>
      </c>
      <c r="H3576" s="2" t="d">
        <v>2023-11-11</v>
      </c>
    </row>
    <row r="3577" spans="1:8" x14ac:dyDescent="0.2">
      <c r="A3577" s="16" t="s">
        <v>3598</v>
      </c>
      <c r="B3577" s="16" t="str">
        <f>IF(OR(dirty_cafe_sales!$B3577="UNKNOWN",dirty_cafe_sales!$B3577="",dirty_cafe_sales!$B3577="ERROR"),"Unknown_Item",dirty_cafe_sales!$B3577)</f>
        <v>Cookie</v>
      </c>
      <c r="C3577" s="23">
        <f>IF(ISNUMBER(dirty_cafe_sales!$C3577),dirty_cafe_sales!$C3577,3)</f>
        <v>4</v>
      </c>
      <c r="D3577" s="19">
        <f>VLOOKUP($B3577,Price_Per_Item!$A$3:$B$11,2,FALSE)</f>
        <v>1</v>
      </c>
      <c r="E3577" s="25">
        <f t="shared" si="55"/>
        <v>4</v>
      </c>
      <c r="F3577" t="str">
        <f>IF(OR(dirty_cafe_sales!$F3577="UNKNOWN",dirty_cafe_sales!$F3577="ERROR",dirty_cafe_sales!$F3577=""),"Unknown",dirty_cafe_sales!$F3577)</f>
        <v>Unknown</v>
      </c>
      <c r="G3577" t="str">
        <f>IF(OR(dirty_cafe_sales!$G3577="UNKNOWN",dirty_cafe_sales!$G3577="ERROR",dirty_cafe_sales!$G3577=""),"Unknown",dirty_cafe_sales!$G3577)</f>
        <v>Unknown</v>
      </c>
      <c r="H3577" s="2" t="d">
        <v>2023-03-18</v>
      </c>
    </row>
    <row r="3578" spans="1:8" x14ac:dyDescent="0.2">
      <c r="A3578" s="16" t="s">
        <v>3599</v>
      </c>
      <c r="B3578" s="16" t="str">
        <f>IF(OR(dirty_cafe_sales!$B3578="UNKNOWN",dirty_cafe_sales!$B3578="",dirty_cafe_sales!$B3578="ERROR"),"Unknown_Item",dirty_cafe_sales!$B3578)</f>
        <v>Cookie</v>
      </c>
      <c r="C3578" s="23">
        <f>IF(ISNUMBER(dirty_cafe_sales!$C3578),dirty_cafe_sales!$C3578,3)</f>
        <v>2</v>
      </c>
      <c r="D3578" s="19">
        <f>VLOOKUP($B3578,Price_Per_Item!$A$3:$B$11,2,FALSE)</f>
        <v>1</v>
      </c>
      <c r="E3578" s="25">
        <f t="shared" si="55"/>
        <v>2</v>
      </c>
      <c r="F3578" t="str">
        <f>IF(OR(dirty_cafe_sales!$F3578="UNKNOWN",dirty_cafe_sales!$F3578="ERROR",dirty_cafe_sales!$F3578=""),"Unknown",dirty_cafe_sales!$F3578)</f>
        <v>Cash</v>
      </c>
      <c r="G3578" t="str">
        <f>IF(OR(dirty_cafe_sales!$G3578="UNKNOWN",dirty_cafe_sales!$G3578="ERROR",dirty_cafe_sales!$G3578=""),"Unknown",dirty_cafe_sales!$G3578)</f>
        <v>Unknown</v>
      </c>
      <c r="H3578" s="2" t="d">
        <v>2023-04-06</v>
      </c>
    </row>
    <row r="3579" spans="1:8" x14ac:dyDescent="0.2">
      <c r="A3579" s="16" t="s">
        <v>3600</v>
      </c>
      <c r="B3579" s="16" t="str">
        <f>IF(OR(dirty_cafe_sales!$B3579="UNKNOWN",dirty_cafe_sales!$B3579="",dirty_cafe_sales!$B3579="ERROR"),"Unknown_Item",dirty_cafe_sales!$B3579)</f>
        <v>Smoothie</v>
      </c>
      <c r="C3579" s="23">
        <f>IF(ISNUMBER(dirty_cafe_sales!$C3579),dirty_cafe_sales!$C3579,3)</f>
        <v>5</v>
      </c>
      <c r="D3579" s="19">
        <f>VLOOKUP($B3579,Price_Per_Item!$A$3:$B$11,2,FALSE)</f>
        <v>4</v>
      </c>
      <c r="E3579" s="25">
        <f t="shared" si="55"/>
        <v>20</v>
      </c>
      <c r="F3579" t="str">
        <f>IF(OR(dirty_cafe_sales!$F3579="UNKNOWN",dirty_cafe_sales!$F3579="ERROR",dirty_cafe_sales!$F3579=""),"Unknown",dirty_cafe_sales!$F3579)</f>
        <v>Unknown</v>
      </c>
      <c r="G3579" t="str">
        <f>IF(OR(dirty_cafe_sales!$G3579="UNKNOWN",dirty_cafe_sales!$G3579="ERROR",dirty_cafe_sales!$G3579=""),"Unknown",dirty_cafe_sales!$G3579)</f>
        <v>Unknown</v>
      </c>
      <c r="H3579" s="2" t="d">
        <v>2023-07-11</v>
      </c>
    </row>
    <row r="3580" spans="1:8" x14ac:dyDescent="0.2">
      <c r="A3580" s="16" t="s">
        <v>3601</v>
      </c>
      <c r="B3580" s="16" t="str">
        <f>IF(OR(dirty_cafe_sales!$B3580="UNKNOWN",dirty_cafe_sales!$B3580="",dirty_cafe_sales!$B3580="ERROR"),"Unknown_Item",dirty_cafe_sales!$B3580)</f>
        <v>Cake</v>
      </c>
      <c r="C3580" s="23">
        <f>IF(ISNUMBER(dirty_cafe_sales!$C3580),dirty_cafe_sales!$C3580,3)</f>
        <v>4</v>
      </c>
      <c r="D3580" s="19">
        <f>VLOOKUP($B3580,Price_Per_Item!$A$3:$B$11,2,FALSE)</f>
        <v>3</v>
      </c>
      <c r="E3580" s="25">
        <f t="shared" si="55"/>
        <v>12</v>
      </c>
      <c r="F3580" t="str">
        <f>IF(OR(dirty_cafe_sales!$F3580="UNKNOWN",dirty_cafe_sales!$F3580="ERROR",dirty_cafe_sales!$F3580=""),"Unknown",dirty_cafe_sales!$F3580)</f>
        <v>Cash</v>
      </c>
      <c r="G3580" t="str">
        <f>IF(OR(dirty_cafe_sales!$G3580="UNKNOWN",dirty_cafe_sales!$G3580="ERROR",dirty_cafe_sales!$G3580=""),"Unknown",dirty_cafe_sales!$G3580)</f>
        <v>Unknown</v>
      </c>
      <c r="H3580" s="2" t="d">
        <v>2023-08-10</v>
      </c>
    </row>
    <row r="3581" spans="1:8" x14ac:dyDescent="0.2">
      <c r="A3581" s="16" t="s">
        <v>3602</v>
      </c>
      <c r="B3581" s="16" t="str">
        <f>IF(OR(dirty_cafe_sales!$B3581="UNKNOWN",dirty_cafe_sales!$B3581="",dirty_cafe_sales!$B3581="ERROR"),"Unknown_Item",dirty_cafe_sales!$B3581)</f>
        <v>Sandwich</v>
      </c>
      <c r="C3581" s="23">
        <f>IF(ISNUMBER(dirty_cafe_sales!$C3581),dirty_cafe_sales!$C3581,3)</f>
        <v>3</v>
      </c>
      <c r="D3581" s="19">
        <f>VLOOKUP($B3581,Price_Per_Item!$A$3:$B$11,2,FALSE)</f>
        <v>4</v>
      </c>
      <c r="E3581" s="25">
        <f t="shared" si="55"/>
        <v>12</v>
      </c>
      <c r="F3581" t="str">
        <f>IF(OR(dirty_cafe_sales!$F3581="UNKNOWN",dirty_cafe_sales!$F3581="ERROR",dirty_cafe_sales!$F3581=""),"Unknown",dirty_cafe_sales!$F3581)</f>
        <v>Digital Wallet</v>
      </c>
      <c r="G3581" t="str">
        <f>IF(OR(dirty_cafe_sales!$G3581="UNKNOWN",dirty_cafe_sales!$G3581="ERROR",dirty_cafe_sales!$G3581=""),"Unknown",dirty_cafe_sales!$G3581)</f>
        <v>Unknown</v>
      </c>
      <c r="H3581" s="2" t="d">
        <v>2023-11-19</v>
      </c>
    </row>
    <row r="3582" spans="1:8" x14ac:dyDescent="0.2">
      <c r="A3582" s="16" t="s">
        <v>3603</v>
      </c>
      <c r="B3582" s="16" t="str">
        <f>IF(OR(dirty_cafe_sales!$B3582="UNKNOWN",dirty_cafe_sales!$B3582="",dirty_cafe_sales!$B3582="ERROR"),"Unknown_Item",dirty_cafe_sales!$B3582)</f>
        <v>Smoothie</v>
      </c>
      <c r="C3582" s="23">
        <f>IF(ISNUMBER(dirty_cafe_sales!$C3582),dirty_cafe_sales!$C3582,3)</f>
        <v>2</v>
      </c>
      <c r="D3582" s="19">
        <f>VLOOKUP($B3582,Price_Per_Item!$A$3:$B$11,2,FALSE)</f>
        <v>4</v>
      </c>
      <c r="E3582" s="25">
        <f t="shared" si="55"/>
        <v>8</v>
      </c>
      <c r="F3582" t="str">
        <f>IF(OR(dirty_cafe_sales!$F3582="UNKNOWN",dirty_cafe_sales!$F3582="ERROR",dirty_cafe_sales!$F3582=""),"Unknown",dirty_cafe_sales!$F3582)</f>
        <v>Digital Wallet</v>
      </c>
      <c r="G3582" t="str">
        <f>IF(OR(dirty_cafe_sales!$G3582="UNKNOWN",dirty_cafe_sales!$G3582="ERROR",dirty_cafe_sales!$G3582=""),"Unknown",dirty_cafe_sales!$G3582)</f>
        <v>In-store</v>
      </c>
      <c r="H3582" s="2" t="d">
        <v>2023-01-19</v>
      </c>
    </row>
    <row r="3583" spans="1:8" x14ac:dyDescent="0.2">
      <c r="A3583" s="16" t="s">
        <v>3604</v>
      </c>
      <c r="B3583" s="16" t="str">
        <f>IF(OR(dirty_cafe_sales!$B3583="UNKNOWN",dirty_cafe_sales!$B3583="",dirty_cafe_sales!$B3583="ERROR"),"Unknown_Item",dirty_cafe_sales!$B3583)</f>
        <v>Juice</v>
      </c>
      <c r="C3583" s="23">
        <f>IF(ISNUMBER(dirty_cafe_sales!$C3583),dirty_cafe_sales!$C3583,3)</f>
        <v>1</v>
      </c>
      <c r="D3583" s="19">
        <f>VLOOKUP($B3583,Price_Per_Item!$A$3:$B$11,2,FALSE)</f>
        <v>3</v>
      </c>
      <c r="E3583" s="25">
        <f t="shared" si="55"/>
        <v>3</v>
      </c>
      <c r="F3583" t="str">
        <f>IF(OR(dirty_cafe_sales!$F3583="UNKNOWN",dirty_cafe_sales!$F3583="ERROR",dirty_cafe_sales!$F3583=""),"Unknown",dirty_cafe_sales!$F3583)</f>
        <v>Digital Wallet</v>
      </c>
      <c r="G3583" t="str">
        <f>IF(OR(dirty_cafe_sales!$G3583="UNKNOWN",dirty_cafe_sales!$G3583="ERROR",dirty_cafe_sales!$G3583=""),"Unknown",dirty_cafe_sales!$G3583)</f>
        <v>Unknown</v>
      </c>
      <c r="H3583" s="2" t="d">
        <v>2023-06-01</v>
      </c>
    </row>
    <row r="3584" spans="1:8" x14ac:dyDescent="0.2">
      <c r="A3584" s="16" t="s">
        <v>3605</v>
      </c>
      <c r="B3584" s="16" t="str">
        <f>IF(OR(dirty_cafe_sales!$B3584="UNKNOWN",dirty_cafe_sales!$B3584="",dirty_cafe_sales!$B3584="ERROR"),"Unknown_Item",dirty_cafe_sales!$B3584)</f>
        <v>Cookie</v>
      </c>
      <c r="C3584" s="23">
        <f>IF(ISNUMBER(dirty_cafe_sales!$C3584),dirty_cafe_sales!$C3584,3)</f>
        <v>4</v>
      </c>
      <c r="D3584" s="19">
        <f>VLOOKUP($B3584,Price_Per_Item!$A$3:$B$11,2,FALSE)</f>
        <v>1</v>
      </c>
      <c r="E3584" s="25">
        <f t="shared" si="55"/>
        <v>4</v>
      </c>
      <c r="F3584" t="str">
        <f>IF(OR(dirty_cafe_sales!$F3584="UNKNOWN",dirty_cafe_sales!$F3584="ERROR",dirty_cafe_sales!$F3584=""),"Unknown",dirty_cafe_sales!$F3584)</f>
        <v>Unknown</v>
      </c>
      <c r="G3584" t="str">
        <f>IF(OR(dirty_cafe_sales!$G3584="UNKNOWN",dirty_cafe_sales!$G3584="ERROR",dirty_cafe_sales!$G3584=""),"Unknown",dirty_cafe_sales!$G3584)</f>
        <v>Takeaway</v>
      </c>
      <c r="H3584" s="2" t="d">
        <v>2023-06-18</v>
      </c>
    </row>
    <row r="3585" spans="1:8" x14ac:dyDescent="0.2">
      <c r="A3585" s="16" t="s">
        <v>3606</v>
      </c>
      <c r="B3585" s="16" t="str">
        <f>IF(OR(dirty_cafe_sales!$B3585="UNKNOWN",dirty_cafe_sales!$B3585="",dirty_cafe_sales!$B3585="ERROR"),"Unknown_Item",dirty_cafe_sales!$B3585)</f>
        <v>Cake</v>
      </c>
      <c r="C3585" s="23">
        <f>IF(ISNUMBER(dirty_cafe_sales!$C3585),dirty_cafe_sales!$C3585,3)</f>
        <v>4</v>
      </c>
      <c r="D3585" s="19">
        <f>VLOOKUP($B3585,Price_Per_Item!$A$3:$B$11,2,FALSE)</f>
        <v>3</v>
      </c>
      <c r="E3585" s="25">
        <f t="shared" si="55"/>
        <v>12</v>
      </c>
      <c r="F3585" t="str">
        <f>IF(OR(dirty_cafe_sales!$F3585="UNKNOWN",dirty_cafe_sales!$F3585="ERROR",dirty_cafe_sales!$F3585=""),"Unknown",dirty_cafe_sales!$F3585)</f>
        <v>Unknown</v>
      </c>
      <c r="G3585" t="str">
        <f>IF(OR(dirty_cafe_sales!$G3585="UNKNOWN",dirty_cafe_sales!$G3585="ERROR",dirty_cafe_sales!$G3585=""),"Unknown",dirty_cafe_sales!$G3585)</f>
        <v>Unknown</v>
      </c>
      <c r="H3585" s="2" t="d">
        <v>2023-04-20</v>
      </c>
    </row>
    <row r="3586" spans="1:8" x14ac:dyDescent="0.2">
      <c r="A3586" s="16" t="s">
        <v>3607</v>
      </c>
      <c r="B3586" s="16" t="str">
        <f>IF(OR(dirty_cafe_sales!$B3586="UNKNOWN",dirty_cafe_sales!$B3586="",dirty_cafe_sales!$B3586="ERROR"),"Unknown_Item",dirty_cafe_sales!$B3586)</f>
        <v>Unknown_Item</v>
      </c>
      <c r="C3586" s="23">
        <f>IF(ISNUMBER(dirty_cafe_sales!$C3586),dirty_cafe_sales!$C3586,3)</f>
        <v>3</v>
      </c>
      <c r="D3586" s="19">
        <f>VLOOKUP($B3586,Price_Per_Item!$A$3:$B$11,2,FALSE)</f>
        <v>2.9375</v>
      </c>
      <c r="E3586" s="25">
        <f t="shared" si="55"/>
        <v>8.8125</v>
      </c>
      <c r="F3586" t="str">
        <f>IF(OR(dirty_cafe_sales!$F3586="UNKNOWN",dirty_cafe_sales!$F3586="ERROR",dirty_cafe_sales!$F3586=""),"Unknown",dirty_cafe_sales!$F3586)</f>
        <v>Unknown</v>
      </c>
      <c r="G3586" t="str">
        <f>IF(OR(dirty_cafe_sales!$G3586="UNKNOWN",dirty_cafe_sales!$G3586="ERROR",dirty_cafe_sales!$G3586=""),"Unknown",dirty_cafe_sales!$G3586)</f>
        <v>In-store</v>
      </c>
      <c r="H3586" s="2" t="d">
        <v>2023-01-15</v>
      </c>
    </row>
    <row r="3587" spans="1:8" x14ac:dyDescent="0.2">
      <c r="A3587" s="16" t="s">
        <v>3608</v>
      </c>
      <c r="B3587" s="16" t="str">
        <f>IF(OR(dirty_cafe_sales!$B3587="UNKNOWN",dirty_cafe_sales!$B3587="",dirty_cafe_sales!$B3587="ERROR"),"Unknown_Item",dirty_cafe_sales!$B3587)</f>
        <v>Sandwich</v>
      </c>
      <c r="C3587" s="23">
        <f>IF(ISNUMBER(dirty_cafe_sales!$C3587),dirty_cafe_sales!$C3587,3)</f>
        <v>2</v>
      </c>
      <c r="D3587" s="19">
        <f>VLOOKUP($B3587,Price_Per_Item!$A$3:$B$11,2,FALSE)</f>
        <v>4</v>
      </c>
      <c r="E3587" s="25">
        <f t="shared" ref="E3587:E3650" si="56">C3587*D3587</f>
        <v>8</v>
      </c>
      <c r="F3587" t="str">
        <f>IF(OR(dirty_cafe_sales!$F3587="UNKNOWN",dirty_cafe_sales!$F3587="ERROR",dirty_cafe_sales!$F3587=""),"Unknown",dirty_cafe_sales!$F3587)</f>
        <v>Credit Card</v>
      </c>
      <c r="G3587" t="str">
        <f>IF(OR(dirty_cafe_sales!$G3587="UNKNOWN",dirty_cafe_sales!$G3587="ERROR",dirty_cafe_sales!$G3587=""),"Unknown",dirty_cafe_sales!$G3587)</f>
        <v>Unknown</v>
      </c>
      <c r="H3587" s="2" t="d">
        <v>2023-08-13</v>
      </c>
    </row>
    <row r="3588" spans="1:8" x14ac:dyDescent="0.2">
      <c r="A3588" s="16" t="s">
        <v>3609</v>
      </c>
      <c r="B3588" s="16" t="str">
        <f>IF(OR(dirty_cafe_sales!$B3588="UNKNOWN",dirty_cafe_sales!$B3588="",dirty_cafe_sales!$B3588="ERROR"),"Unknown_Item",dirty_cafe_sales!$B3588)</f>
        <v>Unknown_Item</v>
      </c>
      <c r="C3588" s="23">
        <f>IF(ISNUMBER(dirty_cafe_sales!$C3588),dirty_cafe_sales!$C3588,3)</f>
        <v>2</v>
      </c>
      <c r="D3588" s="19">
        <f>VLOOKUP($B3588,Price_Per_Item!$A$3:$B$11,2,FALSE)</f>
        <v>2.9375</v>
      </c>
      <c r="E3588" s="25">
        <f t="shared" si="56"/>
        <v>5.875</v>
      </c>
      <c r="F3588" t="str">
        <f>IF(OR(dirty_cafe_sales!$F3588="UNKNOWN",dirty_cafe_sales!$F3588="ERROR",dirty_cafe_sales!$F3588=""),"Unknown",dirty_cafe_sales!$F3588)</f>
        <v>Digital Wallet</v>
      </c>
      <c r="G3588" t="str">
        <f>IF(OR(dirty_cafe_sales!$G3588="UNKNOWN",dirty_cafe_sales!$G3588="ERROR",dirty_cafe_sales!$G3588=""),"Unknown",dirty_cafe_sales!$G3588)</f>
        <v>Unknown</v>
      </c>
      <c r="H3588" s="2" t="d">
        <v>2023-02-03</v>
      </c>
    </row>
    <row r="3589" spans="1:8" x14ac:dyDescent="0.2">
      <c r="A3589" s="16" t="s">
        <v>3610</v>
      </c>
      <c r="B3589" s="16" t="str">
        <f>IF(OR(dirty_cafe_sales!$B3589="UNKNOWN",dirty_cafe_sales!$B3589="",dirty_cafe_sales!$B3589="ERROR"),"Unknown_Item",dirty_cafe_sales!$B3589)</f>
        <v>Sandwich</v>
      </c>
      <c r="C3589" s="23">
        <f>IF(ISNUMBER(dirty_cafe_sales!$C3589),dirty_cafe_sales!$C3589,3)</f>
        <v>2</v>
      </c>
      <c r="D3589" s="19">
        <f>VLOOKUP($B3589,Price_Per_Item!$A$3:$B$11,2,FALSE)</f>
        <v>4</v>
      </c>
      <c r="E3589" s="25">
        <f t="shared" si="56"/>
        <v>8</v>
      </c>
      <c r="F3589" t="str">
        <f>IF(OR(dirty_cafe_sales!$F3589="UNKNOWN",dirty_cafe_sales!$F3589="ERROR",dirty_cafe_sales!$F3589=""),"Unknown",dirty_cafe_sales!$F3589)</f>
        <v>Credit Card</v>
      </c>
      <c r="G3589" t="str">
        <f>IF(OR(dirty_cafe_sales!$G3589="UNKNOWN",dirty_cafe_sales!$G3589="ERROR",dirty_cafe_sales!$G3589=""),"Unknown",dirty_cafe_sales!$G3589)</f>
        <v>Takeaway</v>
      </c>
      <c r="H3589" s="2" t="d">
        <v>2023-10-15</v>
      </c>
    </row>
    <row r="3590" spans="1:8" x14ac:dyDescent="0.2">
      <c r="A3590" s="16" t="s">
        <v>3611</v>
      </c>
      <c r="B3590" s="16" t="str">
        <f>IF(OR(dirty_cafe_sales!$B3590="UNKNOWN",dirty_cafe_sales!$B3590="",dirty_cafe_sales!$B3590="ERROR"),"Unknown_Item",dirty_cafe_sales!$B3590)</f>
        <v>Unknown_Item</v>
      </c>
      <c r="C3590" s="23">
        <f>IF(ISNUMBER(dirty_cafe_sales!$C3590),dirty_cafe_sales!$C3590,3)</f>
        <v>5</v>
      </c>
      <c r="D3590" s="19">
        <f>VLOOKUP($B3590,Price_Per_Item!$A$3:$B$11,2,FALSE)</f>
        <v>2.9375</v>
      </c>
      <c r="E3590" s="25">
        <f t="shared" si="56"/>
        <v>14.6875</v>
      </c>
      <c r="F3590" t="str">
        <f>IF(OR(dirty_cafe_sales!$F3590="UNKNOWN",dirty_cafe_sales!$F3590="ERROR",dirty_cafe_sales!$F3590=""),"Unknown",dirty_cafe_sales!$F3590)</f>
        <v>Digital Wallet</v>
      </c>
      <c r="G3590" t="str">
        <f>IF(OR(dirty_cafe_sales!$G3590="UNKNOWN",dirty_cafe_sales!$G3590="ERROR",dirty_cafe_sales!$G3590=""),"Unknown",dirty_cafe_sales!$G3590)</f>
        <v>Takeaway</v>
      </c>
      <c r="H3590" s="2" t="d">
        <v>2023-08-01</v>
      </c>
    </row>
    <row r="3591" spans="1:8" x14ac:dyDescent="0.2">
      <c r="A3591" s="16" t="s">
        <v>3612</v>
      </c>
      <c r="B3591" s="16" t="str">
        <f>IF(OR(dirty_cafe_sales!$B3591="UNKNOWN",dirty_cafe_sales!$B3591="",dirty_cafe_sales!$B3591="ERROR"),"Unknown_Item",dirty_cafe_sales!$B3591)</f>
        <v>Salad</v>
      </c>
      <c r="C3591" s="23">
        <f>IF(ISNUMBER(dirty_cafe_sales!$C3591),dirty_cafe_sales!$C3591,3)</f>
        <v>3</v>
      </c>
      <c r="D3591" s="19">
        <f>VLOOKUP($B3591,Price_Per_Item!$A$3:$B$11,2,FALSE)</f>
        <v>5</v>
      </c>
      <c r="E3591" s="25">
        <f t="shared" si="56"/>
        <v>15</v>
      </c>
      <c r="F3591" t="str">
        <f>IF(OR(dirty_cafe_sales!$F3591="UNKNOWN",dirty_cafe_sales!$F3591="ERROR",dirty_cafe_sales!$F3591=""),"Unknown",dirty_cafe_sales!$F3591)</f>
        <v>Cash</v>
      </c>
      <c r="G3591" t="str">
        <f>IF(OR(dirty_cafe_sales!$G3591="UNKNOWN",dirty_cafe_sales!$G3591="ERROR",dirty_cafe_sales!$G3591=""),"Unknown",dirty_cafe_sales!$G3591)</f>
        <v>Takeaway</v>
      </c>
      <c r="H3591" s="2" t="d">
        <v>2023-03-19</v>
      </c>
    </row>
    <row r="3592" spans="1:8" x14ac:dyDescent="0.2">
      <c r="A3592" s="16" t="s">
        <v>3613</v>
      </c>
      <c r="B3592" s="16" t="str">
        <f>IF(OR(dirty_cafe_sales!$B3592="UNKNOWN",dirty_cafe_sales!$B3592="",dirty_cafe_sales!$B3592="ERROR"),"Unknown_Item",dirty_cafe_sales!$B3592)</f>
        <v>Tea</v>
      </c>
      <c r="C3592" s="23">
        <f>IF(ISNUMBER(dirty_cafe_sales!$C3592),dirty_cafe_sales!$C3592,3)</f>
        <v>3</v>
      </c>
      <c r="D3592" s="19">
        <f>VLOOKUP($B3592,Price_Per_Item!$A$3:$B$11,2,FALSE)</f>
        <v>1.5</v>
      </c>
      <c r="E3592" s="25">
        <f t="shared" si="56"/>
        <v>4.5</v>
      </c>
      <c r="F3592" t="str">
        <f>IF(OR(dirty_cafe_sales!$F3592="UNKNOWN",dirty_cafe_sales!$F3592="ERROR",dirty_cafe_sales!$F3592=""),"Unknown",dirty_cafe_sales!$F3592)</f>
        <v>Digital Wallet</v>
      </c>
      <c r="G3592" t="str">
        <f>IF(OR(dirty_cafe_sales!$G3592="UNKNOWN",dirty_cafe_sales!$G3592="ERROR",dirty_cafe_sales!$G3592=""),"Unknown",dirty_cafe_sales!$G3592)</f>
        <v>Takeaway</v>
      </c>
      <c r="H3592" s="2" t="d">
        <v>2023-06-12</v>
      </c>
    </row>
    <row r="3593" spans="1:8" x14ac:dyDescent="0.2">
      <c r="A3593" s="16" t="s">
        <v>3614</v>
      </c>
      <c r="B3593" s="16" t="str">
        <f>IF(OR(dirty_cafe_sales!$B3593="UNKNOWN",dirty_cafe_sales!$B3593="",dirty_cafe_sales!$B3593="ERROR"),"Unknown_Item",dirty_cafe_sales!$B3593)</f>
        <v>Unknown_Item</v>
      </c>
      <c r="C3593" s="23">
        <f>IF(ISNUMBER(dirty_cafe_sales!$C3593),dirty_cafe_sales!$C3593,3)</f>
        <v>3</v>
      </c>
      <c r="D3593" s="19">
        <f>VLOOKUP($B3593,Price_Per_Item!$A$3:$B$11,2,FALSE)</f>
        <v>2.9375</v>
      </c>
      <c r="E3593" s="25">
        <f t="shared" si="56"/>
        <v>8.8125</v>
      </c>
      <c r="F3593" t="str">
        <f>IF(OR(dirty_cafe_sales!$F3593="UNKNOWN",dirty_cafe_sales!$F3593="ERROR",dirty_cafe_sales!$F3593=""),"Unknown",dirty_cafe_sales!$F3593)</f>
        <v>Cash</v>
      </c>
      <c r="G3593" t="str">
        <f>IF(OR(dirty_cafe_sales!$G3593="UNKNOWN",dirty_cafe_sales!$G3593="ERROR",dirty_cafe_sales!$G3593=""),"Unknown",dirty_cafe_sales!$G3593)</f>
        <v>Unknown</v>
      </c>
      <c r="H3593" s="2" t="d">
        <v>2023-07-05</v>
      </c>
    </row>
    <row r="3594" spans="1:8" x14ac:dyDescent="0.2">
      <c r="A3594" s="16" t="s">
        <v>3615</v>
      </c>
      <c r="B3594" s="16" t="str">
        <f>IF(OR(dirty_cafe_sales!$B3594="UNKNOWN",dirty_cafe_sales!$B3594="",dirty_cafe_sales!$B3594="ERROR"),"Unknown_Item",dirty_cafe_sales!$B3594)</f>
        <v>Salad</v>
      </c>
      <c r="C3594" s="23">
        <f>IF(ISNUMBER(dirty_cafe_sales!$C3594),dirty_cafe_sales!$C3594,3)</f>
        <v>1</v>
      </c>
      <c r="D3594" s="19">
        <f>VLOOKUP($B3594,Price_Per_Item!$A$3:$B$11,2,FALSE)</f>
        <v>5</v>
      </c>
      <c r="E3594" s="25">
        <f t="shared" si="56"/>
        <v>5</v>
      </c>
      <c r="F3594" t="str">
        <f>IF(OR(dirty_cafe_sales!$F3594="UNKNOWN",dirty_cafe_sales!$F3594="ERROR",dirty_cafe_sales!$F3594=""),"Unknown",dirty_cafe_sales!$F3594)</f>
        <v>Credit Card</v>
      </c>
      <c r="G3594" t="str">
        <f>IF(OR(dirty_cafe_sales!$G3594="UNKNOWN",dirty_cafe_sales!$G3594="ERROR",dirty_cafe_sales!$G3594=""),"Unknown",dirty_cafe_sales!$G3594)</f>
        <v>Unknown</v>
      </c>
      <c r="H3594" s="2" t="d">
        <v>2023-02-24</v>
      </c>
    </row>
    <row r="3595" spans="1:8" x14ac:dyDescent="0.2">
      <c r="A3595" s="16" t="s">
        <v>3616</v>
      </c>
      <c r="B3595" s="16" t="str">
        <f>IF(OR(dirty_cafe_sales!$B3595="UNKNOWN",dirty_cafe_sales!$B3595="",dirty_cafe_sales!$B3595="ERROR"),"Unknown_Item",dirty_cafe_sales!$B3595)</f>
        <v>Tea</v>
      </c>
      <c r="C3595" s="23">
        <f>IF(ISNUMBER(dirty_cafe_sales!$C3595),dirty_cafe_sales!$C3595,3)</f>
        <v>5</v>
      </c>
      <c r="D3595" s="19">
        <f>VLOOKUP($B3595,Price_Per_Item!$A$3:$B$11,2,FALSE)</f>
        <v>1.5</v>
      </c>
      <c r="E3595" s="25">
        <f t="shared" si="56"/>
        <v>7.5</v>
      </c>
      <c r="F3595" t="str">
        <f>IF(OR(dirty_cafe_sales!$F3595="UNKNOWN",dirty_cafe_sales!$F3595="ERROR",dirty_cafe_sales!$F3595=""),"Unknown",dirty_cafe_sales!$F3595)</f>
        <v>Credit Card</v>
      </c>
      <c r="G3595" t="str">
        <f>IF(OR(dirty_cafe_sales!$G3595="UNKNOWN",dirty_cafe_sales!$G3595="ERROR",dirty_cafe_sales!$G3595=""),"Unknown",dirty_cafe_sales!$G3595)</f>
        <v>In-store</v>
      </c>
      <c r="H3595" s="2" t="d">
        <v>2023-12-16</v>
      </c>
    </row>
    <row r="3596" spans="1:8" x14ac:dyDescent="0.2">
      <c r="A3596" s="16" t="s">
        <v>3617</v>
      </c>
      <c r="B3596" s="16" t="str">
        <f>IF(OR(dirty_cafe_sales!$B3596="UNKNOWN",dirty_cafe_sales!$B3596="",dirty_cafe_sales!$B3596="ERROR"),"Unknown_Item",dirty_cafe_sales!$B3596)</f>
        <v>Tea</v>
      </c>
      <c r="C3596" s="23">
        <f>IF(ISNUMBER(dirty_cafe_sales!$C3596),dirty_cafe_sales!$C3596,3)</f>
        <v>5</v>
      </c>
      <c r="D3596" s="19">
        <f>VLOOKUP($B3596,Price_Per_Item!$A$3:$B$11,2,FALSE)</f>
        <v>1.5</v>
      </c>
      <c r="E3596" s="25">
        <f t="shared" si="56"/>
        <v>7.5</v>
      </c>
      <c r="F3596" t="str">
        <f>IF(OR(dirty_cafe_sales!$F3596="UNKNOWN",dirty_cafe_sales!$F3596="ERROR",dirty_cafe_sales!$F3596=""),"Unknown",dirty_cafe_sales!$F3596)</f>
        <v>Cash</v>
      </c>
      <c r="G3596" t="str">
        <f>IF(OR(dirty_cafe_sales!$G3596="UNKNOWN",dirty_cafe_sales!$G3596="ERROR",dirty_cafe_sales!$G3596=""),"Unknown",dirty_cafe_sales!$G3596)</f>
        <v>Unknown</v>
      </c>
      <c r="H3596" s="2" t="d">
        <v>2023-06-10</v>
      </c>
    </row>
    <row r="3597" spans="1:8" x14ac:dyDescent="0.2">
      <c r="A3597" s="16" t="s">
        <v>3618</v>
      </c>
      <c r="B3597" s="16" t="str">
        <f>IF(OR(dirty_cafe_sales!$B3597="UNKNOWN",dirty_cafe_sales!$B3597="",dirty_cafe_sales!$B3597="ERROR"),"Unknown_Item",dirty_cafe_sales!$B3597)</f>
        <v>Tea</v>
      </c>
      <c r="C3597" s="23">
        <f>IF(ISNUMBER(dirty_cafe_sales!$C3597),dirty_cafe_sales!$C3597,3)</f>
        <v>4</v>
      </c>
      <c r="D3597" s="19">
        <f>VLOOKUP($B3597,Price_Per_Item!$A$3:$B$11,2,FALSE)</f>
        <v>1.5</v>
      </c>
      <c r="E3597" s="25">
        <f t="shared" si="56"/>
        <v>6</v>
      </c>
      <c r="F3597" t="str">
        <f>IF(OR(dirty_cafe_sales!$F3597="UNKNOWN",dirty_cafe_sales!$F3597="ERROR",dirty_cafe_sales!$F3597=""),"Unknown",dirty_cafe_sales!$F3597)</f>
        <v>Digital Wallet</v>
      </c>
      <c r="G3597" t="str">
        <f>IF(OR(dirty_cafe_sales!$G3597="UNKNOWN",dirty_cafe_sales!$G3597="ERROR",dirty_cafe_sales!$G3597=""),"Unknown",dirty_cafe_sales!$G3597)</f>
        <v>Takeaway</v>
      </c>
      <c r="H3597" s="2" t="d">
        <v>2023-05-24</v>
      </c>
    </row>
    <row r="3598" spans="1:8" x14ac:dyDescent="0.2">
      <c r="A3598" s="16" t="s">
        <v>3619</v>
      </c>
      <c r="B3598" s="16" t="str">
        <f>IF(OR(dirty_cafe_sales!$B3598="UNKNOWN",dirty_cafe_sales!$B3598="",dirty_cafe_sales!$B3598="ERROR"),"Unknown_Item",dirty_cafe_sales!$B3598)</f>
        <v>Juice</v>
      </c>
      <c r="C3598" s="23">
        <f>IF(ISNUMBER(dirty_cafe_sales!$C3598),dirty_cafe_sales!$C3598,3)</f>
        <v>3</v>
      </c>
      <c r="D3598" s="19">
        <f>VLOOKUP($B3598,Price_Per_Item!$A$3:$B$11,2,FALSE)</f>
        <v>3</v>
      </c>
      <c r="E3598" s="25">
        <f t="shared" si="56"/>
        <v>9</v>
      </c>
      <c r="F3598" t="str">
        <f>IF(OR(dirty_cafe_sales!$F3598="UNKNOWN",dirty_cafe_sales!$F3598="ERROR",dirty_cafe_sales!$F3598=""),"Unknown",dirty_cafe_sales!$F3598)</f>
        <v>Credit Card</v>
      </c>
      <c r="G3598" t="str">
        <f>IF(OR(dirty_cafe_sales!$G3598="UNKNOWN",dirty_cafe_sales!$G3598="ERROR",dirty_cafe_sales!$G3598=""),"Unknown",dirty_cafe_sales!$G3598)</f>
        <v>Takeaway</v>
      </c>
      <c r="H3598" s="2" t="d">
        <v>2023-03-13</v>
      </c>
    </row>
    <row r="3599" spans="1:8" x14ac:dyDescent="0.2">
      <c r="A3599" s="16" t="s">
        <v>3620</v>
      </c>
      <c r="B3599" s="16" t="str">
        <f>IF(OR(dirty_cafe_sales!$B3599="UNKNOWN",dirty_cafe_sales!$B3599="",dirty_cafe_sales!$B3599="ERROR"),"Unknown_Item",dirty_cafe_sales!$B3599)</f>
        <v>Salad</v>
      </c>
      <c r="C3599" s="23">
        <f>IF(ISNUMBER(dirty_cafe_sales!$C3599),dirty_cafe_sales!$C3599,3)</f>
        <v>2</v>
      </c>
      <c r="D3599" s="19">
        <f>VLOOKUP($B3599,Price_Per_Item!$A$3:$B$11,2,FALSE)</f>
        <v>5</v>
      </c>
      <c r="E3599" s="25">
        <f t="shared" si="56"/>
        <v>10</v>
      </c>
      <c r="F3599" t="str">
        <f>IF(OR(dirty_cafe_sales!$F3599="UNKNOWN",dirty_cafe_sales!$F3599="ERROR",dirty_cafe_sales!$F3599=""),"Unknown",dirty_cafe_sales!$F3599)</f>
        <v>Digital Wallet</v>
      </c>
      <c r="G3599" t="str">
        <f>IF(OR(dirty_cafe_sales!$G3599="UNKNOWN",dirty_cafe_sales!$G3599="ERROR",dirty_cafe_sales!$G3599=""),"Unknown",dirty_cafe_sales!$G3599)</f>
        <v>Unknown</v>
      </c>
      <c r="H3599" s="2" t="d">
        <v>2023-07-23</v>
      </c>
    </row>
    <row r="3600" spans="1:8" x14ac:dyDescent="0.2">
      <c r="A3600" s="16" t="s">
        <v>3621</v>
      </c>
      <c r="B3600" s="16" t="str">
        <f>IF(OR(dirty_cafe_sales!$B3600="UNKNOWN",dirty_cafe_sales!$B3600="",dirty_cafe_sales!$B3600="ERROR"),"Unknown_Item",dirty_cafe_sales!$B3600)</f>
        <v>Sandwich</v>
      </c>
      <c r="C3600" s="23">
        <f>IF(ISNUMBER(dirty_cafe_sales!$C3600),dirty_cafe_sales!$C3600,3)</f>
        <v>4</v>
      </c>
      <c r="D3600" s="19">
        <f>VLOOKUP($B3600,Price_Per_Item!$A$3:$B$11,2,FALSE)</f>
        <v>4</v>
      </c>
      <c r="E3600" s="25">
        <f t="shared" si="56"/>
        <v>16</v>
      </c>
      <c r="F3600" t="str">
        <f>IF(OR(dirty_cafe_sales!$F3600="UNKNOWN",dirty_cafe_sales!$F3600="ERROR",dirty_cafe_sales!$F3600=""),"Unknown",dirty_cafe_sales!$F3600)</f>
        <v>Unknown</v>
      </c>
      <c r="G3600" t="str">
        <f>IF(OR(dirty_cafe_sales!$G3600="UNKNOWN",dirty_cafe_sales!$G3600="ERROR",dirty_cafe_sales!$G3600=""),"Unknown",dirty_cafe_sales!$G3600)</f>
        <v>Takeaway</v>
      </c>
      <c r="H3600" s="2" t="d">
        <v>2023-08-04</v>
      </c>
    </row>
    <row r="3601" spans="1:8" x14ac:dyDescent="0.2">
      <c r="A3601" s="16" t="s">
        <v>3622</v>
      </c>
      <c r="B3601" s="16" t="str">
        <f>IF(OR(dirty_cafe_sales!$B3601="UNKNOWN",dirty_cafe_sales!$B3601="",dirty_cafe_sales!$B3601="ERROR"),"Unknown_Item",dirty_cafe_sales!$B3601)</f>
        <v>Salad</v>
      </c>
      <c r="C3601" s="23">
        <f>IF(ISNUMBER(dirty_cafe_sales!$C3601),dirty_cafe_sales!$C3601,3)</f>
        <v>3</v>
      </c>
      <c r="D3601" s="19">
        <f>VLOOKUP($B3601,Price_Per_Item!$A$3:$B$11,2,FALSE)</f>
        <v>5</v>
      </c>
      <c r="E3601" s="25">
        <f t="shared" si="56"/>
        <v>15</v>
      </c>
      <c r="F3601" t="str">
        <f>IF(OR(dirty_cafe_sales!$F3601="UNKNOWN",dirty_cafe_sales!$F3601="ERROR",dirty_cafe_sales!$F3601=""),"Unknown",dirty_cafe_sales!$F3601)</f>
        <v>Credit Card</v>
      </c>
      <c r="G3601" t="str">
        <f>IF(OR(dirty_cafe_sales!$G3601="UNKNOWN",dirty_cafe_sales!$G3601="ERROR",dirty_cafe_sales!$G3601=""),"Unknown",dirty_cafe_sales!$G3601)</f>
        <v>In-store</v>
      </c>
      <c r="H3601" s="2" t="d">
        <v>2023-03-04</v>
      </c>
    </row>
    <row r="3602" spans="1:8" x14ac:dyDescent="0.2">
      <c r="A3602" s="16" t="s">
        <v>3623</v>
      </c>
      <c r="B3602" s="16" t="str">
        <f>IF(OR(dirty_cafe_sales!$B3602="UNKNOWN",dirty_cafe_sales!$B3602="",dirty_cafe_sales!$B3602="ERROR"),"Unknown_Item",dirty_cafe_sales!$B3602)</f>
        <v>Unknown_Item</v>
      </c>
      <c r="C3602" s="23">
        <f>IF(ISNUMBER(dirty_cafe_sales!$C3602),dirty_cafe_sales!$C3602,3)</f>
        <v>3</v>
      </c>
      <c r="D3602" s="19">
        <f>VLOOKUP($B3602,Price_Per_Item!$A$3:$B$11,2,FALSE)</f>
        <v>2.9375</v>
      </c>
      <c r="E3602" s="25">
        <f t="shared" si="56"/>
        <v>8.8125</v>
      </c>
      <c r="F3602" t="str">
        <f>IF(OR(dirty_cafe_sales!$F3602="UNKNOWN",dirty_cafe_sales!$F3602="ERROR",dirty_cafe_sales!$F3602=""),"Unknown",dirty_cafe_sales!$F3602)</f>
        <v>Credit Card</v>
      </c>
      <c r="G3602" t="str">
        <f>IF(OR(dirty_cafe_sales!$G3602="UNKNOWN",dirty_cafe_sales!$G3602="ERROR",dirty_cafe_sales!$G3602=""),"Unknown",dirty_cafe_sales!$G3602)</f>
        <v>Unknown</v>
      </c>
      <c r="H3602" s="2" t="d">
        <v>2023-10-22</v>
      </c>
    </row>
    <row r="3603" spans="1:8" x14ac:dyDescent="0.2">
      <c r="A3603" s="16" t="s">
        <v>3624</v>
      </c>
      <c r="B3603" s="16" t="str">
        <f>IF(OR(dirty_cafe_sales!$B3603="UNKNOWN",dirty_cafe_sales!$B3603="",dirty_cafe_sales!$B3603="ERROR"),"Unknown_Item",dirty_cafe_sales!$B3603)</f>
        <v>Salad</v>
      </c>
      <c r="C3603" s="23">
        <f>IF(ISNUMBER(dirty_cafe_sales!$C3603),dirty_cafe_sales!$C3603,3)</f>
        <v>5</v>
      </c>
      <c r="D3603" s="19">
        <f>VLOOKUP($B3603,Price_Per_Item!$A$3:$B$11,2,FALSE)</f>
        <v>5</v>
      </c>
      <c r="E3603" s="25">
        <f t="shared" si="56"/>
        <v>25</v>
      </c>
      <c r="F3603" t="str">
        <f>IF(OR(dirty_cafe_sales!$F3603="UNKNOWN",dirty_cafe_sales!$F3603="ERROR",dirty_cafe_sales!$F3603=""),"Unknown",dirty_cafe_sales!$F3603)</f>
        <v>Digital Wallet</v>
      </c>
      <c r="G3603" t="str">
        <f>IF(OR(dirty_cafe_sales!$G3603="UNKNOWN",dirty_cafe_sales!$G3603="ERROR",dirty_cafe_sales!$G3603=""),"Unknown",dirty_cafe_sales!$G3603)</f>
        <v>In-store</v>
      </c>
      <c r="H3603" s="2" t="d">
        <v>2023-11-09</v>
      </c>
    </row>
    <row r="3604" spans="1:8" x14ac:dyDescent="0.2">
      <c r="A3604" s="16" t="s">
        <v>3625</v>
      </c>
      <c r="B3604" s="16" t="str">
        <f>IF(OR(dirty_cafe_sales!$B3604="UNKNOWN",dirty_cafe_sales!$B3604="",dirty_cafe_sales!$B3604="ERROR"),"Unknown_Item",dirty_cafe_sales!$B3604)</f>
        <v>Coffee</v>
      </c>
      <c r="C3604" s="23">
        <f>IF(ISNUMBER(dirty_cafe_sales!$C3604),dirty_cafe_sales!$C3604,3)</f>
        <v>5</v>
      </c>
      <c r="D3604" s="19">
        <f>VLOOKUP($B3604,Price_Per_Item!$A$3:$B$11,2,FALSE)</f>
        <v>2</v>
      </c>
      <c r="E3604" s="25">
        <f t="shared" si="56"/>
        <v>10</v>
      </c>
      <c r="F3604" t="str">
        <f>IF(OR(dirty_cafe_sales!$F3604="UNKNOWN",dirty_cafe_sales!$F3604="ERROR",dirty_cafe_sales!$F3604=""),"Unknown",dirty_cafe_sales!$F3604)</f>
        <v>Unknown</v>
      </c>
      <c r="G3604" t="str">
        <f>IF(OR(dirty_cafe_sales!$G3604="UNKNOWN",dirty_cafe_sales!$G3604="ERROR",dirty_cafe_sales!$G3604=""),"Unknown",dirty_cafe_sales!$G3604)</f>
        <v>Takeaway</v>
      </c>
      <c r="H3604" s="2" t="d">
        <v>2023-02-22</v>
      </c>
    </row>
    <row r="3605" spans="1:8" x14ac:dyDescent="0.2">
      <c r="A3605" s="16" t="s">
        <v>3626</v>
      </c>
      <c r="B3605" s="16" t="str">
        <f>IF(OR(dirty_cafe_sales!$B3605="UNKNOWN",dirty_cafe_sales!$B3605="",dirty_cafe_sales!$B3605="ERROR"),"Unknown_Item",dirty_cafe_sales!$B3605)</f>
        <v>Cake</v>
      </c>
      <c r="C3605" s="23">
        <f>IF(ISNUMBER(dirty_cafe_sales!$C3605),dirty_cafe_sales!$C3605,3)</f>
        <v>3</v>
      </c>
      <c r="D3605" s="19">
        <f>VLOOKUP($B3605,Price_Per_Item!$A$3:$B$11,2,FALSE)</f>
        <v>3</v>
      </c>
      <c r="E3605" s="25">
        <f t="shared" si="56"/>
        <v>9</v>
      </c>
      <c r="F3605" t="str">
        <f>IF(OR(dirty_cafe_sales!$F3605="UNKNOWN",dirty_cafe_sales!$F3605="ERROR",dirty_cafe_sales!$F3605=""),"Unknown",dirty_cafe_sales!$F3605)</f>
        <v>Digital Wallet</v>
      </c>
      <c r="G3605" t="str">
        <f>IF(OR(dirty_cafe_sales!$G3605="UNKNOWN",dirty_cafe_sales!$G3605="ERROR",dirty_cafe_sales!$G3605=""),"Unknown",dirty_cafe_sales!$G3605)</f>
        <v>Takeaway</v>
      </c>
      <c r="H3605" s="2" t="d">
        <v>2023-01-30</v>
      </c>
    </row>
    <row r="3606" spans="1:8" x14ac:dyDescent="0.2">
      <c r="A3606" s="16" t="s">
        <v>3627</v>
      </c>
      <c r="B3606" s="16" t="str">
        <f>IF(OR(dirty_cafe_sales!$B3606="UNKNOWN",dirty_cafe_sales!$B3606="",dirty_cafe_sales!$B3606="ERROR"),"Unknown_Item",dirty_cafe_sales!$B3606)</f>
        <v>Salad</v>
      </c>
      <c r="C3606" s="23">
        <f>IF(ISNUMBER(dirty_cafe_sales!$C3606),dirty_cafe_sales!$C3606,3)</f>
        <v>2</v>
      </c>
      <c r="D3606" s="19">
        <f>VLOOKUP($B3606,Price_Per_Item!$A$3:$B$11,2,FALSE)</f>
        <v>5</v>
      </c>
      <c r="E3606" s="25">
        <f t="shared" si="56"/>
        <v>10</v>
      </c>
      <c r="F3606" t="str">
        <f>IF(OR(dirty_cafe_sales!$F3606="UNKNOWN",dirty_cafe_sales!$F3606="ERROR",dirty_cafe_sales!$F3606=""),"Unknown",dirty_cafe_sales!$F3606)</f>
        <v>Unknown</v>
      </c>
      <c r="G3606" t="str">
        <f>IF(OR(dirty_cafe_sales!$G3606="UNKNOWN",dirty_cafe_sales!$G3606="ERROR",dirty_cafe_sales!$G3606=""),"Unknown",dirty_cafe_sales!$G3606)</f>
        <v>In-store</v>
      </c>
      <c r="H3606" s="2" t="d">
        <v>2023-08-15</v>
      </c>
    </row>
    <row r="3607" spans="1:8" x14ac:dyDescent="0.2">
      <c r="A3607" s="16" t="s">
        <v>3628</v>
      </c>
      <c r="B3607" s="16" t="str">
        <f>IF(OR(dirty_cafe_sales!$B3607="UNKNOWN",dirty_cafe_sales!$B3607="",dirty_cafe_sales!$B3607="ERROR"),"Unknown_Item",dirty_cafe_sales!$B3607)</f>
        <v>Unknown_Item</v>
      </c>
      <c r="C3607" s="23">
        <f>IF(ISNUMBER(dirty_cafe_sales!$C3607),dirty_cafe_sales!$C3607,3)</f>
        <v>3</v>
      </c>
      <c r="D3607" s="19">
        <f>VLOOKUP($B3607,Price_Per_Item!$A$3:$B$11,2,FALSE)</f>
        <v>2.9375</v>
      </c>
      <c r="E3607" s="25">
        <f t="shared" si="56"/>
        <v>8.8125</v>
      </c>
      <c r="F3607" t="str">
        <f>IF(OR(dirty_cafe_sales!$F3607="UNKNOWN",dirty_cafe_sales!$F3607="ERROR",dirty_cafe_sales!$F3607=""),"Unknown",dirty_cafe_sales!$F3607)</f>
        <v>Unknown</v>
      </c>
      <c r="G3607" t="str">
        <f>IF(OR(dirty_cafe_sales!$G3607="UNKNOWN",dirty_cafe_sales!$G3607="ERROR",dirty_cafe_sales!$G3607=""),"Unknown",dirty_cafe_sales!$G3607)</f>
        <v>In-store</v>
      </c>
      <c r="H3607" s="2" t="d">
        <v>2023-05-27</v>
      </c>
    </row>
    <row r="3608" spans="1:8" x14ac:dyDescent="0.2">
      <c r="A3608" s="16" t="s">
        <v>3629</v>
      </c>
      <c r="B3608" s="16" t="str">
        <f>IF(OR(dirty_cafe_sales!$B3608="UNKNOWN",dirty_cafe_sales!$B3608="",dirty_cafe_sales!$B3608="ERROR"),"Unknown_Item",dirty_cafe_sales!$B3608)</f>
        <v>Cookie</v>
      </c>
      <c r="C3608" s="23">
        <f>IF(ISNUMBER(dirty_cafe_sales!$C3608),dirty_cafe_sales!$C3608,3)</f>
        <v>2</v>
      </c>
      <c r="D3608" s="19">
        <f>VLOOKUP($B3608,Price_Per_Item!$A$3:$B$11,2,FALSE)</f>
        <v>1</v>
      </c>
      <c r="E3608" s="25">
        <f t="shared" si="56"/>
        <v>2</v>
      </c>
      <c r="F3608" t="str">
        <f>IF(OR(dirty_cafe_sales!$F3608="UNKNOWN",dirty_cafe_sales!$F3608="ERROR",dirty_cafe_sales!$F3608=""),"Unknown",dirty_cafe_sales!$F3608)</f>
        <v>Digital Wallet</v>
      </c>
      <c r="G3608" t="str">
        <f>IF(OR(dirty_cafe_sales!$G3608="UNKNOWN",dirty_cafe_sales!$G3608="ERROR",dirty_cafe_sales!$G3608=""),"Unknown",dirty_cafe_sales!$G3608)</f>
        <v>Unknown</v>
      </c>
      <c r="H3608" s="2" t="d">
        <v>2023-08-13</v>
      </c>
    </row>
    <row r="3609" spans="1:8" x14ac:dyDescent="0.2">
      <c r="A3609" s="16" t="s">
        <v>3630</v>
      </c>
      <c r="B3609" s="16" t="str">
        <f>IF(OR(dirty_cafe_sales!$B3609="UNKNOWN",dirty_cafe_sales!$B3609="",dirty_cafe_sales!$B3609="ERROR"),"Unknown_Item",dirty_cafe_sales!$B3609)</f>
        <v>Coffee</v>
      </c>
      <c r="C3609" s="23">
        <f>IF(ISNUMBER(dirty_cafe_sales!$C3609),dirty_cafe_sales!$C3609,3)</f>
        <v>2</v>
      </c>
      <c r="D3609" s="19">
        <f>VLOOKUP($B3609,Price_Per_Item!$A$3:$B$11,2,FALSE)</f>
        <v>2</v>
      </c>
      <c r="E3609" s="25">
        <f t="shared" si="56"/>
        <v>4</v>
      </c>
      <c r="F3609" t="str">
        <f>IF(OR(dirty_cafe_sales!$F3609="UNKNOWN",dirty_cafe_sales!$F3609="ERROR",dirty_cafe_sales!$F3609=""),"Unknown",dirty_cafe_sales!$F3609)</f>
        <v>Unknown</v>
      </c>
      <c r="G3609" t="str">
        <f>IF(OR(dirty_cafe_sales!$G3609="UNKNOWN",dirty_cafe_sales!$G3609="ERROR",dirty_cafe_sales!$G3609=""),"Unknown",dirty_cafe_sales!$G3609)</f>
        <v>Unknown</v>
      </c>
      <c r="H3609" s="2" t="d">
        <v>2023-02-20</v>
      </c>
    </row>
    <row r="3610" spans="1:8" x14ac:dyDescent="0.2">
      <c r="A3610" s="16" t="s">
        <v>3631</v>
      </c>
      <c r="B3610" s="16" t="str">
        <f>IF(OR(dirty_cafe_sales!$B3610="UNKNOWN",dirty_cafe_sales!$B3610="",dirty_cafe_sales!$B3610="ERROR"),"Unknown_Item",dirty_cafe_sales!$B3610)</f>
        <v>Sandwich</v>
      </c>
      <c r="C3610" s="23">
        <f>IF(ISNUMBER(dirty_cafe_sales!$C3610),dirty_cafe_sales!$C3610,3)</f>
        <v>4</v>
      </c>
      <c r="D3610" s="19">
        <f>VLOOKUP($B3610,Price_Per_Item!$A$3:$B$11,2,FALSE)</f>
        <v>4</v>
      </c>
      <c r="E3610" s="25">
        <f t="shared" si="56"/>
        <v>16</v>
      </c>
      <c r="F3610" t="str">
        <f>IF(OR(dirty_cafe_sales!$F3610="UNKNOWN",dirty_cafe_sales!$F3610="ERROR",dirty_cafe_sales!$F3610=""),"Unknown",dirty_cafe_sales!$F3610)</f>
        <v>Unknown</v>
      </c>
      <c r="G3610" t="str">
        <f>IF(OR(dirty_cafe_sales!$G3610="UNKNOWN",dirty_cafe_sales!$G3610="ERROR",dirty_cafe_sales!$G3610=""),"Unknown",dirty_cafe_sales!$G3610)</f>
        <v>Unknown</v>
      </c>
      <c r="H3610" s="2" t="d">
        <v>2023-12-14</v>
      </c>
    </row>
    <row r="3611" spans="1:8" x14ac:dyDescent="0.2">
      <c r="A3611" s="16" t="s">
        <v>3632</v>
      </c>
      <c r="B3611" s="16" t="str">
        <f>IF(OR(dirty_cafe_sales!$B3611="UNKNOWN",dirty_cafe_sales!$B3611="",dirty_cafe_sales!$B3611="ERROR"),"Unknown_Item",dirty_cafe_sales!$B3611)</f>
        <v>Sandwich</v>
      </c>
      <c r="C3611" s="23">
        <f>IF(ISNUMBER(dirty_cafe_sales!$C3611),dirty_cafe_sales!$C3611,3)</f>
        <v>4</v>
      </c>
      <c r="D3611" s="19">
        <f>VLOOKUP($B3611,Price_Per_Item!$A$3:$B$11,2,FALSE)</f>
        <v>4</v>
      </c>
      <c r="E3611" s="25">
        <f t="shared" si="56"/>
        <v>16</v>
      </c>
      <c r="F3611" t="str">
        <f>IF(OR(dirty_cafe_sales!$F3611="UNKNOWN",dirty_cafe_sales!$F3611="ERROR",dirty_cafe_sales!$F3611=""),"Unknown",dirty_cafe_sales!$F3611)</f>
        <v>Unknown</v>
      </c>
      <c r="G3611" t="str">
        <f>IF(OR(dirty_cafe_sales!$G3611="UNKNOWN",dirty_cafe_sales!$G3611="ERROR",dirty_cafe_sales!$G3611=""),"Unknown",dirty_cafe_sales!$G3611)</f>
        <v>Unknown</v>
      </c>
      <c r="H3611" s="2" t="d">
        <v>2023-05-29</v>
      </c>
    </row>
    <row r="3612" spans="1:8" x14ac:dyDescent="0.2">
      <c r="A3612" s="16" t="s">
        <v>3633</v>
      </c>
      <c r="B3612" s="16" t="str">
        <f>IF(OR(dirty_cafe_sales!$B3612="UNKNOWN",dirty_cafe_sales!$B3612="",dirty_cafe_sales!$B3612="ERROR"),"Unknown_Item",dirty_cafe_sales!$B3612)</f>
        <v>Coffee</v>
      </c>
      <c r="C3612" s="23">
        <f>IF(ISNUMBER(dirty_cafe_sales!$C3612),dirty_cafe_sales!$C3612,3)</f>
        <v>5</v>
      </c>
      <c r="D3612" s="19">
        <f>VLOOKUP($B3612,Price_Per_Item!$A$3:$B$11,2,FALSE)</f>
        <v>2</v>
      </c>
      <c r="E3612" s="25">
        <f t="shared" si="56"/>
        <v>10</v>
      </c>
      <c r="F3612" t="str">
        <f>IF(OR(dirty_cafe_sales!$F3612="UNKNOWN",dirty_cafe_sales!$F3612="ERROR",dirty_cafe_sales!$F3612=""),"Unknown",dirty_cafe_sales!$F3612)</f>
        <v>Unknown</v>
      </c>
      <c r="G3612" t="str">
        <f>IF(OR(dirty_cafe_sales!$G3612="UNKNOWN",dirty_cafe_sales!$G3612="ERROR",dirty_cafe_sales!$G3612=""),"Unknown",dirty_cafe_sales!$G3612)</f>
        <v>Takeaway</v>
      </c>
      <c r="H3612" s="2" t="d">
        <v>2023-07-24</v>
      </c>
    </row>
    <row r="3613" spans="1:8" x14ac:dyDescent="0.2">
      <c r="A3613" s="16" t="s">
        <v>3634</v>
      </c>
      <c r="B3613" s="16" t="str">
        <f>IF(OR(dirty_cafe_sales!$B3613="UNKNOWN",dirty_cafe_sales!$B3613="",dirty_cafe_sales!$B3613="ERROR"),"Unknown_Item",dirty_cafe_sales!$B3613)</f>
        <v>Sandwich</v>
      </c>
      <c r="C3613" s="23">
        <f>IF(ISNUMBER(dirty_cafe_sales!$C3613),dirty_cafe_sales!$C3613,3)</f>
        <v>3</v>
      </c>
      <c r="D3613" s="19">
        <f>VLOOKUP($B3613,Price_Per_Item!$A$3:$B$11,2,FALSE)</f>
        <v>4</v>
      </c>
      <c r="E3613" s="25">
        <f t="shared" si="56"/>
        <v>12</v>
      </c>
      <c r="F3613" t="str">
        <f>IF(OR(dirty_cafe_sales!$F3613="UNKNOWN",dirty_cafe_sales!$F3613="ERROR",dirty_cafe_sales!$F3613=""),"Unknown",dirty_cafe_sales!$F3613)</f>
        <v>Digital Wallet</v>
      </c>
      <c r="G3613" t="str">
        <f>IF(OR(dirty_cafe_sales!$G3613="UNKNOWN",dirty_cafe_sales!$G3613="ERROR",dirty_cafe_sales!$G3613=""),"Unknown",dirty_cafe_sales!$G3613)</f>
        <v>Unknown</v>
      </c>
      <c r="H3613" s="2" t="d">
        <v>2023-12-03</v>
      </c>
    </row>
    <row r="3614" spans="1:8" x14ac:dyDescent="0.2">
      <c r="A3614" s="16" t="s">
        <v>3635</v>
      </c>
      <c r="B3614" s="16" t="str">
        <f>IF(OR(dirty_cafe_sales!$B3614="UNKNOWN",dirty_cafe_sales!$B3614="",dirty_cafe_sales!$B3614="ERROR"),"Unknown_Item",dirty_cafe_sales!$B3614)</f>
        <v>Smoothie</v>
      </c>
      <c r="C3614" s="23">
        <f>IF(ISNUMBER(dirty_cafe_sales!$C3614),dirty_cafe_sales!$C3614,3)</f>
        <v>3</v>
      </c>
      <c r="D3614" s="19">
        <f>VLOOKUP($B3614,Price_Per_Item!$A$3:$B$11,2,FALSE)</f>
        <v>4</v>
      </c>
      <c r="E3614" s="25">
        <f t="shared" si="56"/>
        <v>12</v>
      </c>
      <c r="F3614" t="str">
        <f>IF(OR(dirty_cafe_sales!$F3614="UNKNOWN",dirty_cafe_sales!$F3614="ERROR",dirty_cafe_sales!$F3614=""),"Unknown",dirty_cafe_sales!$F3614)</f>
        <v>Unknown</v>
      </c>
      <c r="G3614" t="str">
        <f>IF(OR(dirty_cafe_sales!$G3614="UNKNOWN",dirty_cafe_sales!$G3614="ERROR",dirty_cafe_sales!$G3614=""),"Unknown",dirty_cafe_sales!$G3614)</f>
        <v>Takeaway</v>
      </c>
      <c r="H3614" s="2" t="d">
        <v>2023-11-16</v>
      </c>
    </row>
    <row r="3615" spans="1:8" x14ac:dyDescent="0.2">
      <c r="A3615" s="16" t="s">
        <v>3636</v>
      </c>
      <c r="B3615" s="16" t="str">
        <f>IF(OR(dirty_cafe_sales!$B3615="UNKNOWN",dirty_cafe_sales!$B3615="",dirty_cafe_sales!$B3615="ERROR"),"Unknown_Item",dirty_cafe_sales!$B3615)</f>
        <v>Juice</v>
      </c>
      <c r="C3615" s="23">
        <f>IF(ISNUMBER(dirty_cafe_sales!$C3615),dirty_cafe_sales!$C3615,3)</f>
        <v>3</v>
      </c>
      <c r="D3615" s="19">
        <f>VLOOKUP($B3615,Price_Per_Item!$A$3:$B$11,2,FALSE)</f>
        <v>3</v>
      </c>
      <c r="E3615" s="25">
        <f t="shared" si="56"/>
        <v>9</v>
      </c>
      <c r="F3615" t="str">
        <f>IF(OR(dirty_cafe_sales!$F3615="UNKNOWN",dirty_cafe_sales!$F3615="ERROR",dirty_cafe_sales!$F3615=""),"Unknown",dirty_cafe_sales!$F3615)</f>
        <v>Credit Card</v>
      </c>
      <c r="G3615" t="str">
        <f>IF(OR(dirty_cafe_sales!$G3615="UNKNOWN",dirty_cafe_sales!$G3615="ERROR",dirty_cafe_sales!$G3615=""),"Unknown",dirty_cafe_sales!$G3615)</f>
        <v>Unknown</v>
      </c>
      <c r="H3615" s="2" t="d">
        <v>2023-11-23</v>
      </c>
    </row>
    <row r="3616" spans="1:8" x14ac:dyDescent="0.2">
      <c r="A3616" s="16" t="s">
        <v>3637</v>
      </c>
      <c r="B3616" s="16" t="str">
        <f>IF(OR(dirty_cafe_sales!$B3616="UNKNOWN",dirty_cafe_sales!$B3616="",dirty_cafe_sales!$B3616="ERROR"),"Unknown_Item",dirty_cafe_sales!$B3616)</f>
        <v>Salad</v>
      </c>
      <c r="C3616" s="23">
        <f>IF(ISNUMBER(dirty_cafe_sales!$C3616),dirty_cafe_sales!$C3616,3)</f>
        <v>5</v>
      </c>
      <c r="D3616" s="19">
        <f>VLOOKUP($B3616,Price_Per_Item!$A$3:$B$11,2,FALSE)</f>
        <v>5</v>
      </c>
      <c r="E3616" s="25">
        <f t="shared" si="56"/>
        <v>25</v>
      </c>
      <c r="F3616" t="str">
        <f>IF(OR(dirty_cafe_sales!$F3616="UNKNOWN",dirty_cafe_sales!$F3616="ERROR",dirty_cafe_sales!$F3616=""),"Unknown",dirty_cafe_sales!$F3616)</f>
        <v>Credit Card</v>
      </c>
      <c r="G3616" t="str">
        <f>IF(OR(dirty_cafe_sales!$G3616="UNKNOWN",dirty_cafe_sales!$G3616="ERROR",dirty_cafe_sales!$G3616=""),"Unknown",dirty_cafe_sales!$G3616)</f>
        <v>In-store</v>
      </c>
      <c r="H3616" s="2" t="d">
        <v>2023-09-13</v>
      </c>
    </row>
    <row r="3617" spans="1:8" x14ac:dyDescent="0.2">
      <c r="A3617" s="16" t="s">
        <v>3638</v>
      </c>
      <c r="B3617" s="16" t="str">
        <f>IF(OR(dirty_cafe_sales!$B3617="UNKNOWN",dirty_cafe_sales!$B3617="",dirty_cafe_sales!$B3617="ERROR"),"Unknown_Item",dirty_cafe_sales!$B3617)</f>
        <v>Juice</v>
      </c>
      <c r="C3617" s="23">
        <f>IF(ISNUMBER(dirty_cafe_sales!$C3617),dirty_cafe_sales!$C3617,3)</f>
        <v>4</v>
      </c>
      <c r="D3617" s="19">
        <f>VLOOKUP($B3617,Price_Per_Item!$A$3:$B$11,2,FALSE)</f>
        <v>3</v>
      </c>
      <c r="E3617" s="25">
        <f t="shared" si="56"/>
        <v>12</v>
      </c>
      <c r="F3617" t="str">
        <f>IF(OR(dirty_cafe_sales!$F3617="UNKNOWN",dirty_cafe_sales!$F3617="ERROR",dirty_cafe_sales!$F3617=""),"Unknown",dirty_cafe_sales!$F3617)</f>
        <v>Digital Wallet</v>
      </c>
      <c r="G3617" t="str">
        <f>IF(OR(dirty_cafe_sales!$G3617="UNKNOWN",dirty_cafe_sales!$G3617="ERROR",dirty_cafe_sales!$G3617=""),"Unknown",dirty_cafe_sales!$G3617)</f>
        <v>In-store</v>
      </c>
      <c r="H3617" s="2" t="d">
        <v>2023-11-19</v>
      </c>
    </row>
    <row r="3618" spans="1:8" x14ac:dyDescent="0.2">
      <c r="A3618" s="16" t="s">
        <v>3639</v>
      </c>
      <c r="B3618" s="16" t="str">
        <f>IF(OR(dirty_cafe_sales!$B3618="UNKNOWN",dirty_cafe_sales!$B3618="",dirty_cafe_sales!$B3618="ERROR"),"Unknown_Item",dirty_cafe_sales!$B3618)</f>
        <v>Salad</v>
      </c>
      <c r="C3618" s="23">
        <f>IF(ISNUMBER(dirty_cafe_sales!$C3618),dirty_cafe_sales!$C3618,3)</f>
        <v>4</v>
      </c>
      <c r="D3618" s="19">
        <f>VLOOKUP($B3618,Price_Per_Item!$A$3:$B$11,2,FALSE)</f>
        <v>5</v>
      </c>
      <c r="E3618" s="25">
        <f t="shared" si="56"/>
        <v>20</v>
      </c>
      <c r="F3618" t="str">
        <f>IF(OR(dirty_cafe_sales!$F3618="UNKNOWN",dirty_cafe_sales!$F3618="ERROR",dirty_cafe_sales!$F3618=""),"Unknown",dirty_cafe_sales!$F3618)</f>
        <v>Digital Wallet</v>
      </c>
      <c r="G3618" t="str">
        <f>IF(OR(dirty_cafe_sales!$G3618="UNKNOWN",dirty_cafe_sales!$G3618="ERROR",dirty_cafe_sales!$G3618=""),"Unknown",dirty_cafe_sales!$G3618)</f>
        <v>Takeaway</v>
      </c>
      <c r="H3618" s="2" t="d">
        <v>2023-04-02</v>
      </c>
    </row>
    <row r="3619" spans="1:8" x14ac:dyDescent="0.2">
      <c r="A3619" s="16" t="s">
        <v>3640</v>
      </c>
      <c r="B3619" s="16" t="str">
        <f>IF(OR(dirty_cafe_sales!$B3619="UNKNOWN",dirty_cafe_sales!$B3619="",dirty_cafe_sales!$B3619="ERROR"),"Unknown_Item",dirty_cafe_sales!$B3619)</f>
        <v>Smoothie</v>
      </c>
      <c r="C3619" s="23">
        <f>IF(ISNUMBER(dirty_cafe_sales!$C3619),dirty_cafe_sales!$C3619,3)</f>
        <v>1</v>
      </c>
      <c r="D3619" s="19">
        <f>VLOOKUP($B3619,Price_Per_Item!$A$3:$B$11,2,FALSE)</f>
        <v>4</v>
      </c>
      <c r="E3619" s="25">
        <f t="shared" si="56"/>
        <v>4</v>
      </c>
      <c r="F3619" t="str">
        <f>IF(OR(dirty_cafe_sales!$F3619="UNKNOWN",dirty_cafe_sales!$F3619="ERROR",dirty_cafe_sales!$F3619=""),"Unknown",dirty_cafe_sales!$F3619)</f>
        <v>Digital Wallet</v>
      </c>
      <c r="G3619" t="str">
        <f>IF(OR(dirty_cafe_sales!$G3619="UNKNOWN",dirty_cafe_sales!$G3619="ERROR",dirty_cafe_sales!$G3619=""),"Unknown",dirty_cafe_sales!$G3619)</f>
        <v>In-store</v>
      </c>
      <c r="H3619" s="2" t="d">
        <v>2023-03-17</v>
      </c>
    </row>
    <row r="3620" spans="1:8" x14ac:dyDescent="0.2">
      <c r="A3620" s="16" t="s">
        <v>3641</v>
      </c>
      <c r="B3620" s="16" t="str">
        <f>IF(OR(dirty_cafe_sales!$B3620="UNKNOWN",dirty_cafe_sales!$B3620="",dirty_cafe_sales!$B3620="ERROR"),"Unknown_Item",dirty_cafe_sales!$B3620)</f>
        <v>Salad</v>
      </c>
      <c r="C3620" s="23">
        <f>IF(ISNUMBER(dirty_cafe_sales!$C3620),dirty_cafe_sales!$C3620,3)</f>
        <v>4</v>
      </c>
      <c r="D3620" s="19">
        <f>VLOOKUP($B3620,Price_Per_Item!$A$3:$B$11,2,FALSE)</f>
        <v>5</v>
      </c>
      <c r="E3620" s="25">
        <f t="shared" si="56"/>
        <v>20</v>
      </c>
      <c r="F3620" t="str">
        <f>IF(OR(dirty_cafe_sales!$F3620="UNKNOWN",dirty_cafe_sales!$F3620="ERROR",dirty_cafe_sales!$F3620=""),"Unknown",dirty_cafe_sales!$F3620)</f>
        <v>Credit Card</v>
      </c>
      <c r="G3620" t="str">
        <f>IF(OR(dirty_cafe_sales!$G3620="UNKNOWN",dirty_cafe_sales!$G3620="ERROR",dirty_cafe_sales!$G3620=""),"Unknown",dirty_cafe_sales!$G3620)</f>
        <v>Unknown</v>
      </c>
      <c r="H3620" s="2" t="d">
        <v>2023-02-03</v>
      </c>
    </row>
    <row r="3621" spans="1:8" x14ac:dyDescent="0.2">
      <c r="A3621" s="16" t="s">
        <v>3642</v>
      </c>
      <c r="B3621" s="16" t="str">
        <f>IF(OR(dirty_cafe_sales!$B3621="UNKNOWN",dirty_cafe_sales!$B3621="",dirty_cafe_sales!$B3621="ERROR"),"Unknown_Item",dirty_cafe_sales!$B3621)</f>
        <v>Smoothie</v>
      </c>
      <c r="C3621" s="23">
        <f>IF(ISNUMBER(dirty_cafe_sales!$C3621),dirty_cafe_sales!$C3621,3)</f>
        <v>3</v>
      </c>
      <c r="D3621" s="19">
        <f>VLOOKUP($B3621,Price_Per_Item!$A$3:$B$11,2,FALSE)</f>
        <v>4</v>
      </c>
      <c r="E3621" s="25">
        <f t="shared" si="56"/>
        <v>12</v>
      </c>
      <c r="F3621" t="str">
        <f>IF(OR(dirty_cafe_sales!$F3621="UNKNOWN",dirty_cafe_sales!$F3621="ERROR",dirty_cafe_sales!$F3621=""),"Unknown",dirty_cafe_sales!$F3621)</f>
        <v>Digital Wallet</v>
      </c>
      <c r="G3621" t="str">
        <f>IF(OR(dirty_cafe_sales!$G3621="UNKNOWN",dirty_cafe_sales!$G3621="ERROR",dirty_cafe_sales!$G3621=""),"Unknown",dirty_cafe_sales!$G3621)</f>
        <v>Unknown</v>
      </c>
      <c r="H3621" s="2" t="d">
        <v>2023-04-07</v>
      </c>
    </row>
    <row r="3622" spans="1:8" x14ac:dyDescent="0.2">
      <c r="A3622" s="16" t="s">
        <v>3643</v>
      </c>
      <c r="B3622" s="16" t="str">
        <f>IF(OR(dirty_cafe_sales!$B3622="UNKNOWN",dirty_cafe_sales!$B3622="",dirty_cafe_sales!$B3622="ERROR"),"Unknown_Item",dirty_cafe_sales!$B3622)</f>
        <v>Cookie</v>
      </c>
      <c r="C3622" s="23">
        <f>IF(ISNUMBER(dirty_cafe_sales!$C3622),dirty_cafe_sales!$C3622,3)</f>
        <v>4</v>
      </c>
      <c r="D3622" s="19">
        <f>VLOOKUP($B3622,Price_Per_Item!$A$3:$B$11,2,FALSE)</f>
        <v>1</v>
      </c>
      <c r="E3622" s="25">
        <f t="shared" si="56"/>
        <v>4</v>
      </c>
      <c r="F3622" t="str">
        <f>IF(OR(dirty_cafe_sales!$F3622="UNKNOWN",dirty_cafe_sales!$F3622="ERROR",dirty_cafe_sales!$F3622=""),"Unknown",dirty_cafe_sales!$F3622)</f>
        <v>Digital Wallet</v>
      </c>
      <c r="G3622" t="str">
        <f>IF(OR(dirty_cafe_sales!$G3622="UNKNOWN",dirty_cafe_sales!$G3622="ERROR",dirty_cafe_sales!$G3622=""),"Unknown",dirty_cafe_sales!$G3622)</f>
        <v>Takeaway</v>
      </c>
      <c r="H3622" s="2" t="d">
        <v>2023-06-30</v>
      </c>
    </row>
    <row r="3623" spans="1:8" x14ac:dyDescent="0.2">
      <c r="A3623" s="16" t="s">
        <v>3644</v>
      </c>
      <c r="B3623" s="16" t="str">
        <f>IF(OR(dirty_cafe_sales!$B3623="UNKNOWN",dirty_cafe_sales!$B3623="",dirty_cafe_sales!$B3623="ERROR"),"Unknown_Item",dirty_cafe_sales!$B3623)</f>
        <v>Unknown_Item</v>
      </c>
      <c r="C3623" s="23">
        <f>IF(ISNUMBER(dirty_cafe_sales!$C3623),dirty_cafe_sales!$C3623,3)</f>
        <v>2</v>
      </c>
      <c r="D3623" s="19">
        <f>VLOOKUP($B3623,Price_Per_Item!$A$3:$B$11,2,FALSE)</f>
        <v>2.9375</v>
      </c>
      <c r="E3623" s="25">
        <f t="shared" si="56"/>
        <v>5.875</v>
      </c>
      <c r="F3623" t="str">
        <f>IF(OR(dirty_cafe_sales!$F3623="UNKNOWN",dirty_cafe_sales!$F3623="ERROR",dirty_cafe_sales!$F3623=""),"Unknown",dirty_cafe_sales!$F3623)</f>
        <v>Credit Card</v>
      </c>
      <c r="G3623" t="str">
        <f>IF(OR(dirty_cafe_sales!$G3623="UNKNOWN",dirty_cafe_sales!$G3623="ERROR",dirty_cafe_sales!$G3623=""),"Unknown",dirty_cafe_sales!$G3623)</f>
        <v>Takeaway</v>
      </c>
      <c r="H3623" s="2" t="d">
        <v>2023-03-31</v>
      </c>
    </row>
    <row r="3624" spans="1:8" x14ac:dyDescent="0.2">
      <c r="A3624" s="16" t="s">
        <v>3645</v>
      </c>
      <c r="B3624" s="16" t="str">
        <f>IF(OR(dirty_cafe_sales!$B3624="UNKNOWN",dirty_cafe_sales!$B3624="",dirty_cafe_sales!$B3624="ERROR"),"Unknown_Item",dirty_cafe_sales!$B3624)</f>
        <v>Smoothie</v>
      </c>
      <c r="C3624" s="23">
        <f>IF(ISNUMBER(dirty_cafe_sales!$C3624),dirty_cafe_sales!$C3624,3)</f>
        <v>2</v>
      </c>
      <c r="D3624" s="19">
        <f>VLOOKUP($B3624,Price_Per_Item!$A$3:$B$11,2,FALSE)</f>
        <v>4</v>
      </c>
      <c r="E3624" s="25">
        <f t="shared" si="56"/>
        <v>8</v>
      </c>
      <c r="F3624" t="str">
        <f>IF(OR(dirty_cafe_sales!$F3624="UNKNOWN",dirty_cafe_sales!$F3624="ERROR",dirty_cafe_sales!$F3624=""),"Unknown",dirty_cafe_sales!$F3624)</f>
        <v>Credit Card</v>
      </c>
      <c r="G3624" t="str">
        <f>IF(OR(dirty_cafe_sales!$G3624="UNKNOWN",dirty_cafe_sales!$G3624="ERROR",dirty_cafe_sales!$G3624=""),"Unknown",dirty_cafe_sales!$G3624)</f>
        <v>In-store</v>
      </c>
      <c r="H3624" s="2" t="d">
        <v>2023-09-22</v>
      </c>
    </row>
    <row r="3625" spans="1:8" x14ac:dyDescent="0.2">
      <c r="A3625" s="16" t="s">
        <v>3646</v>
      </c>
      <c r="B3625" s="16" t="str">
        <f>IF(OR(dirty_cafe_sales!$B3625="UNKNOWN",dirty_cafe_sales!$B3625="",dirty_cafe_sales!$B3625="ERROR"),"Unknown_Item",dirty_cafe_sales!$B3625)</f>
        <v>Cake</v>
      </c>
      <c r="C3625" s="23">
        <f>IF(ISNUMBER(dirty_cafe_sales!$C3625),dirty_cafe_sales!$C3625,3)</f>
        <v>5</v>
      </c>
      <c r="D3625" s="19">
        <f>VLOOKUP($B3625,Price_Per_Item!$A$3:$B$11,2,FALSE)</f>
        <v>3</v>
      </c>
      <c r="E3625" s="25">
        <f t="shared" si="56"/>
        <v>15</v>
      </c>
      <c r="F3625" t="str">
        <f>IF(OR(dirty_cafe_sales!$F3625="UNKNOWN",dirty_cafe_sales!$F3625="ERROR",dirty_cafe_sales!$F3625=""),"Unknown",dirty_cafe_sales!$F3625)</f>
        <v>Cash</v>
      </c>
      <c r="G3625" t="str">
        <f>IF(OR(dirty_cafe_sales!$G3625="UNKNOWN",dirty_cafe_sales!$G3625="ERROR",dirty_cafe_sales!$G3625=""),"Unknown",dirty_cafe_sales!$G3625)</f>
        <v>Unknown</v>
      </c>
      <c r="H3625" s="2" t="d">
        <v>2023-06-09</v>
      </c>
    </row>
    <row r="3626" spans="1:8" x14ac:dyDescent="0.2">
      <c r="A3626" s="16" t="s">
        <v>3647</v>
      </c>
      <c r="B3626" s="16" t="str">
        <f>IF(OR(dirty_cafe_sales!$B3626="UNKNOWN",dirty_cafe_sales!$B3626="",dirty_cafe_sales!$B3626="ERROR"),"Unknown_Item",dirty_cafe_sales!$B3626)</f>
        <v>Cookie</v>
      </c>
      <c r="C3626" s="23">
        <f>IF(ISNUMBER(dirty_cafe_sales!$C3626),dirty_cafe_sales!$C3626,3)</f>
        <v>1</v>
      </c>
      <c r="D3626" s="19">
        <f>VLOOKUP($B3626,Price_Per_Item!$A$3:$B$11,2,FALSE)</f>
        <v>1</v>
      </c>
      <c r="E3626" s="25">
        <f t="shared" si="56"/>
        <v>1</v>
      </c>
      <c r="F3626" t="str">
        <f>IF(OR(dirty_cafe_sales!$F3626="UNKNOWN",dirty_cafe_sales!$F3626="ERROR",dirty_cafe_sales!$F3626=""),"Unknown",dirty_cafe_sales!$F3626)</f>
        <v>Digital Wallet</v>
      </c>
      <c r="G3626" t="str">
        <f>IF(OR(dirty_cafe_sales!$G3626="UNKNOWN",dirty_cafe_sales!$G3626="ERROR",dirty_cafe_sales!$G3626=""),"Unknown",dirty_cafe_sales!$G3626)</f>
        <v>In-store</v>
      </c>
      <c r="H3626" s="2" t="d">
        <v>2023-06-07</v>
      </c>
    </row>
    <row r="3627" spans="1:8" x14ac:dyDescent="0.2">
      <c r="A3627" s="16" t="s">
        <v>3648</v>
      </c>
      <c r="B3627" s="16" t="str">
        <f>IF(OR(dirty_cafe_sales!$B3627="UNKNOWN",dirty_cafe_sales!$B3627="",dirty_cafe_sales!$B3627="ERROR"),"Unknown_Item",dirty_cafe_sales!$B3627)</f>
        <v>Cookie</v>
      </c>
      <c r="C3627" s="23">
        <f>IF(ISNUMBER(dirty_cafe_sales!$C3627),dirty_cafe_sales!$C3627,3)</f>
        <v>3</v>
      </c>
      <c r="D3627" s="19">
        <f>VLOOKUP($B3627,Price_Per_Item!$A$3:$B$11,2,FALSE)</f>
        <v>1</v>
      </c>
      <c r="E3627" s="25">
        <f t="shared" si="56"/>
        <v>3</v>
      </c>
      <c r="F3627" t="str">
        <f>IF(OR(dirty_cafe_sales!$F3627="UNKNOWN",dirty_cafe_sales!$F3627="ERROR",dirty_cafe_sales!$F3627=""),"Unknown",dirty_cafe_sales!$F3627)</f>
        <v>Credit Card</v>
      </c>
      <c r="G3627" t="str">
        <f>IF(OR(dirty_cafe_sales!$G3627="UNKNOWN",dirty_cafe_sales!$G3627="ERROR",dirty_cafe_sales!$G3627=""),"Unknown",dirty_cafe_sales!$G3627)</f>
        <v>In-store</v>
      </c>
      <c r="H3627" s="2" t="d">
        <v>2023-07-31</v>
      </c>
    </row>
    <row r="3628" spans="1:8" x14ac:dyDescent="0.2">
      <c r="A3628" s="16" t="s">
        <v>3649</v>
      </c>
      <c r="B3628" s="16" t="str">
        <f>IF(OR(dirty_cafe_sales!$B3628="UNKNOWN",dirty_cafe_sales!$B3628="",dirty_cafe_sales!$B3628="ERROR"),"Unknown_Item",dirty_cafe_sales!$B3628)</f>
        <v>Juice</v>
      </c>
      <c r="C3628" s="23">
        <f>IF(ISNUMBER(dirty_cafe_sales!$C3628),dirty_cafe_sales!$C3628,3)</f>
        <v>3</v>
      </c>
      <c r="D3628" s="19">
        <f>VLOOKUP($B3628,Price_Per_Item!$A$3:$B$11,2,FALSE)</f>
        <v>3</v>
      </c>
      <c r="E3628" s="25">
        <f t="shared" si="56"/>
        <v>9</v>
      </c>
      <c r="F3628" t="str">
        <f>IF(OR(dirty_cafe_sales!$F3628="UNKNOWN",dirty_cafe_sales!$F3628="ERROR",dirty_cafe_sales!$F3628=""),"Unknown",dirty_cafe_sales!$F3628)</f>
        <v>Unknown</v>
      </c>
      <c r="G3628" t="str">
        <f>IF(OR(dirty_cafe_sales!$G3628="UNKNOWN",dirty_cafe_sales!$G3628="ERROR",dirty_cafe_sales!$G3628=""),"Unknown",dirty_cafe_sales!$G3628)</f>
        <v>Unknown</v>
      </c>
      <c r="H3628" s="2" t="d">
        <v>2023-02-21</v>
      </c>
    </row>
    <row r="3629" spans="1:8" x14ac:dyDescent="0.2">
      <c r="A3629" s="16" t="s">
        <v>3650</v>
      </c>
      <c r="B3629" s="16" t="str">
        <f>IF(OR(dirty_cafe_sales!$B3629="UNKNOWN",dirty_cafe_sales!$B3629="",dirty_cafe_sales!$B3629="ERROR"),"Unknown_Item",dirty_cafe_sales!$B3629)</f>
        <v>Smoothie</v>
      </c>
      <c r="C3629" s="23">
        <f>IF(ISNUMBER(dirty_cafe_sales!$C3629),dirty_cafe_sales!$C3629,3)</f>
        <v>2</v>
      </c>
      <c r="D3629" s="19">
        <f>VLOOKUP($B3629,Price_Per_Item!$A$3:$B$11,2,FALSE)</f>
        <v>4</v>
      </c>
      <c r="E3629" s="25">
        <f t="shared" si="56"/>
        <v>8</v>
      </c>
      <c r="F3629" t="str">
        <f>IF(OR(dirty_cafe_sales!$F3629="UNKNOWN",dirty_cafe_sales!$F3629="ERROR",dirty_cafe_sales!$F3629=""),"Unknown",dirty_cafe_sales!$F3629)</f>
        <v>Cash</v>
      </c>
      <c r="G3629" t="str">
        <f>IF(OR(dirty_cafe_sales!$G3629="UNKNOWN",dirty_cafe_sales!$G3629="ERROR",dirty_cafe_sales!$G3629=""),"Unknown",dirty_cafe_sales!$G3629)</f>
        <v>Unknown</v>
      </c>
      <c r="H3629" s="2" t="d">
        <v>2023-05-23</v>
      </c>
    </row>
    <row r="3630" spans="1:8" x14ac:dyDescent="0.2">
      <c r="A3630" s="16" t="s">
        <v>3651</v>
      </c>
      <c r="B3630" s="16" t="str">
        <f>IF(OR(dirty_cafe_sales!$B3630="UNKNOWN",dirty_cafe_sales!$B3630="",dirty_cafe_sales!$B3630="ERROR"),"Unknown_Item",dirty_cafe_sales!$B3630)</f>
        <v>Coffee</v>
      </c>
      <c r="C3630" s="23">
        <f>IF(ISNUMBER(dirty_cafe_sales!$C3630),dirty_cafe_sales!$C3630,3)</f>
        <v>2</v>
      </c>
      <c r="D3630" s="19">
        <f>VLOOKUP($B3630,Price_Per_Item!$A$3:$B$11,2,FALSE)</f>
        <v>2</v>
      </c>
      <c r="E3630" s="25">
        <f t="shared" si="56"/>
        <v>4</v>
      </c>
      <c r="F3630" t="str">
        <f>IF(OR(dirty_cafe_sales!$F3630="UNKNOWN",dirty_cafe_sales!$F3630="ERROR",dirty_cafe_sales!$F3630=""),"Unknown",dirty_cafe_sales!$F3630)</f>
        <v>Digital Wallet</v>
      </c>
      <c r="G3630" t="str">
        <f>IF(OR(dirty_cafe_sales!$G3630="UNKNOWN",dirty_cafe_sales!$G3630="ERROR",dirty_cafe_sales!$G3630=""),"Unknown",dirty_cafe_sales!$G3630)</f>
        <v>In-store</v>
      </c>
      <c r="H3630" s="2" t="d">
        <v>2023-11-29</v>
      </c>
    </row>
    <row r="3631" spans="1:8" x14ac:dyDescent="0.2">
      <c r="A3631" s="16" t="s">
        <v>3652</v>
      </c>
      <c r="B3631" s="16" t="str">
        <f>IF(OR(dirty_cafe_sales!$B3631="UNKNOWN",dirty_cafe_sales!$B3631="",dirty_cafe_sales!$B3631="ERROR"),"Unknown_Item",dirty_cafe_sales!$B3631)</f>
        <v>Unknown_Item</v>
      </c>
      <c r="C3631" s="23">
        <f>IF(ISNUMBER(dirty_cafe_sales!$C3631),dirty_cafe_sales!$C3631,3)</f>
        <v>3</v>
      </c>
      <c r="D3631" s="19">
        <f>VLOOKUP($B3631,Price_Per_Item!$A$3:$B$11,2,FALSE)</f>
        <v>2.9375</v>
      </c>
      <c r="E3631" s="25">
        <f t="shared" si="56"/>
        <v>8.8125</v>
      </c>
      <c r="F3631" t="str">
        <f>IF(OR(dirty_cafe_sales!$F3631="UNKNOWN",dirty_cafe_sales!$F3631="ERROR",dirty_cafe_sales!$F3631=""),"Unknown",dirty_cafe_sales!$F3631)</f>
        <v>Unknown</v>
      </c>
      <c r="G3631" t="str">
        <f>IF(OR(dirty_cafe_sales!$G3631="UNKNOWN",dirty_cafe_sales!$G3631="ERROR",dirty_cafe_sales!$G3631=""),"Unknown",dirty_cafe_sales!$G3631)</f>
        <v>Unknown</v>
      </c>
      <c r="H3631" s="2" t="d">
        <v>2023-12-06</v>
      </c>
    </row>
    <row r="3632" spans="1:8" x14ac:dyDescent="0.2">
      <c r="A3632" s="16" t="s">
        <v>3653</v>
      </c>
      <c r="B3632" s="16" t="str">
        <f>IF(OR(dirty_cafe_sales!$B3632="UNKNOWN",dirty_cafe_sales!$B3632="",dirty_cafe_sales!$B3632="ERROR"),"Unknown_Item",dirty_cafe_sales!$B3632)</f>
        <v>Coffee</v>
      </c>
      <c r="C3632" s="23">
        <f>IF(ISNUMBER(dirty_cafe_sales!$C3632),dirty_cafe_sales!$C3632,3)</f>
        <v>3</v>
      </c>
      <c r="D3632" s="19">
        <f>VLOOKUP($B3632,Price_Per_Item!$A$3:$B$11,2,FALSE)</f>
        <v>2</v>
      </c>
      <c r="E3632" s="25">
        <f t="shared" si="56"/>
        <v>6</v>
      </c>
      <c r="F3632" t="str">
        <f>IF(OR(dirty_cafe_sales!$F3632="UNKNOWN",dirty_cafe_sales!$F3632="ERROR",dirty_cafe_sales!$F3632=""),"Unknown",dirty_cafe_sales!$F3632)</f>
        <v>Digital Wallet</v>
      </c>
      <c r="G3632" t="str">
        <f>IF(OR(dirty_cafe_sales!$G3632="UNKNOWN",dirty_cafe_sales!$G3632="ERROR",dirty_cafe_sales!$G3632=""),"Unknown",dirty_cafe_sales!$G3632)</f>
        <v>Unknown</v>
      </c>
      <c r="H3632" s="2" t="d">
        <v>2023-07-09</v>
      </c>
    </row>
    <row r="3633" spans="1:8" x14ac:dyDescent="0.2">
      <c r="A3633" s="16" t="s">
        <v>3654</v>
      </c>
      <c r="B3633" s="16" t="str">
        <f>IF(OR(dirty_cafe_sales!$B3633="UNKNOWN",dirty_cafe_sales!$B3633="",dirty_cafe_sales!$B3633="ERROR"),"Unknown_Item",dirty_cafe_sales!$B3633)</f>
        <v>Coffee</v>
      </c>
      <c r="C3633" s="23">
        <f>IF(ISNUMBER(dirty_cafe_sales!$C3633),dirty_cafe_sales!$C3633,3)</f>
        <v>2</v>
      </c>
      <c r="D3633" s="19">
        <f>VLOOKUP($B3633,Price_Per_Item!$A$3:$B$11,2,FALSE)</f>
        <v>2</v>
      </c>
      <c r="E3633" s="25">
        <f t="shared" si="56"/>
        <v>4</v>
      </c>
      <c r="F3633" t="str">
        <f>IF(OR(dirty_cafe_sales!$F3633="UNKNOWN",dirty_cafe_sales!$F3633="ERROR",dirty_cafe_sales!$F3633=""),"Unknown",dirty_cafe_sales!$F3633)</f>
        <v>Credit Card</v>
      </c>
      <c r="G3633" t="str">
        <f>IF(OR(dirty_cafe_sales!$G3633="UNKNOWN",dirty_cafe_sales!$G3633="ERROR",dirty_cafe_sales!$G3633=""),"Unknown",dirty_cafe_sales!$G3633)</f>
        <v>Takeaway</v>
      </c>
      <c r="H3633" s="2" t="d">
        <v>2023-03-18</v>
      </c>
    </row>
    <row r="3634" spans="1:8" x14ac:dyDescent="0.2">
      <c r="A3634" s="16" t="s">
        <v>3655</v>
      </c>
      <c r="B3634" s="16" t="str">
        <f>IF(OR(dirty_cafe_sales!$B3634="UNKNOWN",dirty_cafe_sales!$B3634="",dirty_cafe_sales!$B3634="ERROR"),"Unknown_Item",dirty_cafe_sales!$B3634)</f>
        <v>Unknown_Item</v>
      </c>
      <c r="C3634" s="23">
        <f>IF(ISNUMBER(dirty_cafe_sales!$C3634),dirty_cafe_sales!$C3634,3)</f>
        <v>1</v>
      </c>
      <c r="D3634" s="19">
        <f>VLOOKUP($B3634,Price_Per_Item!$A$3:$B$11,2,FALSE)</f>
        <v>2.9375</v>
      </c>
      <c r="E3634" s="25">
        <f t="shared" si="56"/>
        <v>2.9375</v>
      </c>
      <c r="F3634" t="str">
        <f>IF(OR(dirty_cafe_sales!$F3634="UNKNOWN",dirty_cafe_sales!$F3634="ERROR",dirty_cafe_sales!$F3634=""),"Unknown",dirty_cafe_sales!$F3634)</f>
        <v>Unknown</v>
      </c>
      <c r="G3634" t="str">
        <f>IF(OR(dirty_cafe_sales!$G3634="UNKNOWN",dirty_cafe_sales!$G3634="ERROR",dirty_cafe_sales!$G3634=""),"Unknown",dirty_cafe_sales!$G3634)</f>
        <v>In-store</v>
      </c>
      <c r="H3634" s="2" t="d">
        <v>2023-10-15</v>
      </c>
    </row>
    <row r="3635" spans="1:8" x14ac:dyDescent="0.2">
      <c r="A3635" s="16" t="s">
        <v>3656</v>
      </c>
      <c r="B3635" s="16" t="str">
        <f>IF(OR(dirty_cafe_sales!$B3635="UNKNOWN",dirty_cafe_sales!$B3635="",dirty_cafe_sales!$B3635="ERROR"),"Unknown_Item",dirty_cafe_sales!$B3635)</f>
        <v>Sandwich</v>
      </c>
      <c r="C3635" s="23">
        <f>IF(ISNUMBER(dirty_cafe_sales!$C3635),dirty_cafe_sales!$C3635,3)</f>
        <v>1</v>
      </c>
      <c r="D3635" s="19">
        <f>VLOOKUP($B3635,Price_Per_Item!$A$3:$B$11,2,FALSE)</f>
        <v>4</v>
      </c>
      <c r="E3635" s="25">
        <f t="shared" si="56"/>
        <v>4</v>
      </c>
      <c r="F3635" t="str">
        <f>IF(OR(dirty_cafe_sales!$F3635="UNKNOWN",dirty_cafe_sales!$F3635="ERROR",dirty_cafe_sales!$F3635=""),"Unknown",dirty_cafe_sales!$F3635)</f>
        <v>Digital Wallet</v>
      </c>
      <c r="G3635" t="str">
        <f>IF(OR(dirty_cafe_sales!$G3635="UNKNOWN",dirty_cafe_sales!$G3635="ERROR",dirty_cafe_sales!$G3635=""),"Unknown",dirty_cafe_sales!$G3635)</f>
        <v>Takeaway</v>
      </c>
      <c r="H3635" s="2" t="d">
        <v>2023-07-19</v>
      </c>
    </row>
    <row r="3636" spans="1:8" x14ac:dyDescent="0.2">
      <c r="A3636" s="16" t="s">
        <v>3657</v>
      </c>
      <c r="B3636" s="16" t="str">
        <f>IF(OR(dirty_cafe_sales!$B3636="UNKNOWN",dirty_cafe_sales!$B3636="",dirty_cafe_sales!$B3636="ERROR"),"Unknown_Item",dirty_cafe_sales!$B3636)</f>
        <v>Juice</v>
      </c>
      <c r="C3636" s="23">
        <f>IF(ISNUMBER(dirty_cafe_sales!$C3636),dirty_cafe_sales!$C3636,3)</f>
        <v>4</v>
      </c>
      <c r="D3636" s="19">
        <f>VLOOKUP($B3636,Price_Per_Item!$A$3:$B$11,2,FALSE)</f>
        <v>3</v>
      </c>
      <c r="E3636" s="25">
        <f t="shared" si="56"/>
        <v>12</v>
      </c>
      <c r="F3636" t="str">
        <f>IF(OR(dirty_cafe_sales!$F3636="UNKNOWN",dirty_cafe_sales!$F3636="ERROR",dirty_cafe_sales!$F3636=""),"Unknown",dirty_cafe_sales!$F3636)</f>
        <v>Unknown</v>
      </c>
      <c r="G3636" t="str">
        <f>IF(OR(dirty_cafe_sales!$G3636="UNKNOWN",dirty_cafe_sales!$G3636="ERROR",dirty_cafe_sales!$G3636=""),"Unknown",dirty_cafe_sales!$G3636)</f>
        <v>In-store</v>
      </c>
      <c r="H3636" s="2" t="d">
        <v>2023-08-12</v>
      </c>
    </row>
    <row r="3637" spans="1:8" x14ac:dyDescent="0.2">
      <c r="A3637" s="16" t="s">
        <v>3658</v>
      </c>
      <c r="B3637" s="16" t="str">
        <f>IF(OR(dirty_cafe_sales!$B3637="UNKNOWN",dirty_cafe_sales!$B3637="",dirty_cafe_sales!$B3637="ERROR"),"Unknown_Item",dirty_cafe_sales!$B3637)</f>
        <v>Tea</v>
      </c>
      <c r="C3637" s="23">
        <f>IF(ISNUMBER(dirty_cafe_sales!$C3637),dirty_cafe_sales!$C3637,3)</f>
        <v>3</v>
      </c>
      <c r="D3637" s="19">
        <f>VLOOKUP($B3637,Price_Per_Item!$A$3:$B$11,2,FALSE)</f>
        <v>1.5</v>
      </c>
      <c r="E3637" s="25">
        <f t="shared" si="56"/>
        <v>4.5</v>
      </c>
      <c r="F3637" t="str">
        <f>IF(OR(dirty_cafe_sales!$F3637="UNKNOWN",dirty_cafe_sales!$F3637="ERROR",dirty_cafe_sales!$F3637=""),"Unknown",dirty_cafe_sales!$F3637)</f>
        <v>Credit Card</v>
      </c>
      <c r="G3637" t="str">
        <f>IF(OR(dirty_cafe_sales!$G3637="UNKNOWN",dirty_cafe_sales!$G3637="ERROR",dirty_cafe_sales!$G3637=""),"Unknown",dirty_cafe_sales!$G3637)</f>
        <v>Unknown</v>
      </c>
      <c r="H3637" s="2" t="d">
        <v>2023-02-06</v>
      </c>
    </row>
    <row r="3638" spans="1:8" x14ac:dyDescent="0.2">
      <c r="A3638" s="16" t="s">
        <v>3659</v>
      </c>
      <c r="B3638" s="16" t="str">
        <f>IF(OR(dirty_cafe_sales!$B3638="UNKNOWN",dirty_cafe_sales!$B3638="",dirty_cafe_sales!$B3638="ERROR"),"Unknown_Item",dirty_cafe_sales!$B3638)</f>
        <v>Juice</v>
      </c>
      <c r="C3638" s="23">
        <f>IF(ISNUMBER(dirty_cafe_sales!$C3638),dirty_cafe_sales!$C3638,3)</f>
        <v>2</v>
      </c>
      <c r="D3638" s="19">
        <f>VLOOKUP($B3638,Price_Per_Item!$A$3:$B$11,2,FALSE)</f>
        <v>3</v>
      </c>
      <c r="E3638" s="25">
        <f t="shared" si="56"/>
        <v>6</v>
      </c>
      <c r="F3638" t="str">
        <f>IF(OR(dirty_cafe_sales!$F3638="UNKNOWN",dirty_cafe_sales!$F3638="ERROR",dirty_cafe_sales!$F3638=""),"Unknown",dirty_cafe_sales!$F3638)</f>
        <v>Digital Wallet</v>
      </c>
      <c r="G3638" t="str">
        <f>IF(OR(dirty_cafe_sales!$G3638="UNKNOWN",dirty_cafe_sales!$G3638="ERROR",dirty_cafe_sales!$G3638=""),"Unknown",dirty_cafe_sales!$G3638)</f>
        <v>Takeaway</v>
      </c>
      <c r="H3638" s="2" t="d">
        <v>2023-05-11</v>
      </c>
    </row>
    <row r="3639" spans="1:8" x14ac:dyDescent="0.2">
      <c r="A3639" s="16" t="s">
        <v>3660</v>
      </c>
      <c r="B3639" s="16" t="str">
        <f>IF(OR(dirty_cafe_sales!$B3639="UNKNOWN",dirty_cafe_sales!$B3639="",dirty_cafe_sales!$B3639="ERROR"),"Unknown_Item",dirty_cafe_sales!$B3639)</f>
        <v>Sandwich</v>
      </c>
      <c r="C3639" s="23">
        <f>IF(ISNUMBER(dirty_cafe_sales!$C3639),dirty_cafe_sales!$C3639,3)</f>
        <v>4</v>
      </c>
      <c r="D3639" s="19">
        <f>VLOOKUP($B3639,Price_Per_Item!$A$3:$B$11,2,FALSE)</f>
        <v>4</v>
      </c>
      <c r="E3639" s="25">
        <f t="shared" si="56"/>
        <v>16</v>
      </c>
      <c r="F3639" t="str">
        <f>IF(OR(dirty_cafe_sales!$F3639="UNKNOWN",dirty_cafe_sales!$F3639="ERROR",dirty_cafe_sales!$F3639=""),"Unknown",dirty_cafe_sales!$F3639)</f>
        <v>Credit Card</v>
      </c>
      <c r="G3639" t="str">
        <f>IF(OR(dirty_cafe_sales!$G3639="UNKNOWN",dirty_cafe_sales!$G3639="ERROR",dirty_cafe_sales!$G3639=""),"Unknown",dirty_cafe_sales!$G3639)</f>
        <v>In-store</v>
      </c>
      <c r="H3639" s="2" t="d">
        <v>2023-07-27</v>
      </c>
    </row>
    <row r="3640" spans="1:8" x14ac:dyDescent="0.2">
      <c r="A3640" s="16" t="s">
        <v>3661</v>
      </c>
      <c r="B3640" s="16" t="str">
        <f>IF(OR(dirty_cafe_sales!$B3640="UNKNOWN",dirty_cafe_sales!$B3640="",dirty_cafe_sales!$B3640="ERROR"),"Unknown_Item",dirty_cafe_sales!$B3640)</f>
        <v>Coffee</v>
      </c>
      <c r="C3640" s="23">
        <f>IF(ISNUMBER(dirty_cafe_sales!$C3640),dirty_cafe_sales!$C3640,3)</f>
        <v>1</v>
      </c>
      <c r="D3640" s="19">
        <f>VLOOKUP($B3640,Price_Per_Item!$A$3:$B$11,2,FALSE)</f>
        <v>2</v>
      </c>
      <c r="E3640" s="25">
        <f t="shared" si="56"/>
        <v>2</v>
      </c>
      <c r="F3640" t="str">
        <f>IF(OR(dirty_cafe_sales!$F3640="UNKNOWN",dirty_cafe_sales!$F3640="ERROR",dirty_cafe_sales!$F3640=""),"Unknown",dirty_cafe_sales!$F3640)</f>
        <v>Credit Card</v>
      </c>
      <c r="G3640" t="str">
        <f>IF(OR(dirty_cafe_sales!$G3640="UNKNOWN",dirty_cafe_sales!$G3640="ERROR",dirty_cafe_sales!$G3640=""),"Unknown",dirty_cafe_sales!$G3640)</f>
        <v>In-store</v>
      </c>
      <c r="H3640" s="2" t="d">
        <v>2023-12-06</v>
      </c>
    </row>
    <row r="3641" spans="1:8" x14ac:dyDescent="0.2">
      <c r="A3641" s="16" t="s">
        <v>3662</v>
      </c>
      <c r="B3641" s="16" t="str">
        <f>IF(OR(dirty_cafe_sales!$B3641="UNKNOWN",dirty_cafe_sales!$B3641="",dirty_cafe_sales!$B3641="ERROR"),"Unknown_Item",dirty_cafe_sales!$B3641)</f>
        <v>Cookie</v>
      </c>
      <c r="C3641" s="23">
        <f>IF(ISNUMBER(dirty_cafe_sales!$C3641),dirty_cafe_sales!$C3641,3)</f>
        <v>5</v>
      </c>
      <c r="D3641" s="19">
        <f>VLOOKUP($B3641,Price_Per_Item!$A$3:$B$11,2,FALSE)</f>
        <v>1</v>
      </c>
      <c r="E3641" s="25">
        <f t="shared" si="56"/>
        <v>5</v>
      </c>
      <c r="F3641" t="str">
        <f>IF(OR(dirty_cafe_sales!$F3641="UNKNOWN",dirty_cafe_sales!$F3641="ERROR",dirty_cafe_sales!$F3641=""),"Unknown",dirty_cafe_sales!$F3641)</f>
        <v>Cash</v>
      </c>
      <c r="G3641" t="str">
        <f>IF(OR(dirty_cafe_sales!$G3641="UNKNOWN",dirty_cafe_sales!$G3641="ERROR",dirty_cafe_sales!$G3641=""),"Unknown",dirty_cafe_sales!$G3641)</f>
        <v>In-store</v>
      </c>
      <c r="H3641" s="2" t="d">
        <v>2023-12-15</v>
      </c>
    </row>
    <row r="3642" spans="1:8" x14ac:dyDescent="0.2">
      <c r="A3642" s="16" t="s">
        <v>3663</v>
      </c>
      <c r="B3642" s="16" t="str">
        <f>IF(OR(dirty_cafe_sales!$B3642="UNKNOWN",dirty_cafe_sales!$B3642="",dirty_cafe_sales!$B3642="ERROR"),"Unknown_Item",dirty_cafe_sales!$B3642)</f>
        <v>Unknown_Item</v>
      </c>
      <c r="C3642" s="23">
        <f>IF(ISNUMBER(dirty_cafe_sales!$C3642),dirty_cafe_sales!$C3642,3)</f>
        <v>2</v>
      </c>
      <c r="D3642" s="19">
        <f>VLOOKUP($B3642,Price_Per_Item!$A$3:$B$11,2,FALSE)</f>
        <v>2.9375</v>
      </c>
      <c r="E3642" s="25">
        <f t="shared" si="56"/>
        <v>5.875</v>
      </c>
      <c r="F3642" t="str">
        <f>IF(OR(dirty_cafe_sales!$F3642="UNKNOWN",dirty_cafe_sales!$F3642="ERROR",dirty_cafe_sales!$F3642=""),"Unknown",dirty_cafe_sales!$F3642)</f>
        <v>Unknown</v>
      </c>
      <c r="G3642" t="str">
        <f>IF(OR(dirty_cafe_sales!$G3642="UNKNOWN",dirty_cafe_sales!$G3642="ERROR",dirty_cafe_sales!$G3642=""),"Unknown",dirty_cafe_sales!$G3642)</f>
        <v>Unknown</v>
      </c>
      <c r="H3642" s="2" t="d">
        <v>2023-07-20</v>
      </c>
    </row>
    <row r="3643" spans="1:8" x14ac:dyDescent="0.2">
      <c r="A3643" s="16" t="s">
        <v>3664</v>
      </c>
      <c r="B3643" s="16" t="str">
        <f>IF(OR(dirty_cafe_sales!$B3643="UNKNOWN",dirty_cafe_sales!$B3643="",dirty_cafe_sales!$B3643="ERROR"),"Unknown_Item",dirty_cafe_sales!$B3643)</f>
        <v>Unknown_Item</v>
      </c>
      <c r="C3643" s="23">
        <f>IF(ISNUMBER(dirty_cafe_sales!$C3643),dirty_cafe_sales!$C3643,3)</f>
        <v>4</v>
      </c>
      <c r="D3643" s="19">
        <f>VLOOKUP($B3643,Price_Per_Item!$A$3:$B$11,2,FALSE)</f>
        <v>2.9375</v>
      </c>
      <c r="E3643" s="25">
        <f t="shared" si="56"/>
        <v>11.75</v>
      </c>
      <c r="F3643" t="str">
        <f>IF(OR(dirty_cafe_sales!$F3643="UNKNOWN",dirty_cafe_sales!$F3643="ERROR",dirty_cafe_sales!$F3643=""),"Unknown",dirty_cafe_sales!$F3643)</f>
        <v>Credit Card</v>
      </c>
      <c r="G3643" t="str">
        <f>IF(OR(dirty_cafe_sales!$G3643="UNKNOWN",dirty_cafe_sales!$G3643="ERROR",dirty_cafe_sales!$G3643=""),"Unknown",dirty_cafe_sales!$G3643)</f>
        <v>Takeaway</v>
      </c>
      <c r="H3643" s="2" t="d">
        <v>2023-04-07</v>
      </c>
    </row>
    <row r="3644" spans="1:8" x14ac:dyDescent="0.2">
      <c r="A3644" s="16" t="s">
        <v>3665</v>
      </c>
      <c r="B3644" s="16" t="str">
        <f>IF(OR(dirty_cafe_sales!$B3644="UNKNOWN",dirty_cafe_sales!$B3644="",dirty_cafe_sales!$B3644="ERROR"),"Unknown_Item",dirty_cafe_sales!$B3644)</f>
        <v>Cake</v>
      </c>
      <c r="C3644" s="23">
        <f>IF(ISNUMBER(dirty_cafe_sales!$C3644),dirty_cafe_sales!$C3644,3)</f>
        <v>2</v>
      </c>
      <c r="D3644" s="19">
        <f>VLOOKUP($B3644,Price_Per_Item!$A$3:$B$11,2,FALSE)</f>
        <v>3</v>
      </c>
      <c r="E3644" s="25">
        <f t="shared" si="56"/>
        <v>6</v>
      </c>
      <c r="F3644" t="str">
        <f>IF(OR(dirty_cafe_sales!$F3644="UNKNOWN",dirty_cafe_sales!$F3644="ERROR",dirty_cafe_sales!$F3644=""),"Unknown",dirty_cafe_sales!$F3644)</f>
        <v>Digital Wallet</v>
      </c>
      <c r="G3644" t="str">
        <f>IF(OR(dirty_cafe_sales!$G3644="UNKNOWN",dirty_cafe_sales!$G3644="ERROR",dirty_cafe_sales!$G3644=""),"Unknown",dirty_cafe_sales!$G3644)</f>
        <v>Unknown</v>
      </c>
      <c r="H3644" s="2" t="d">
        <v>2023-03-25</v>
      </c>
    </row>
    <row r="3645" spans="1:8" x14ac:dyDescent="0.2">
      <c r="A3645" s="16" t="s">
        <v>3666</v>
      </c>
      <c r="B3645" s="16" t="str">
        <f>IF(OR(dirty_cafe_sales!$B3645="UNKNOWN",dirty_cafe_sales!$B3645="",dirty_cafe_sales!$B3645="ERROR"),"Unknown_Item",dirty_cafe_sales!$B3645)</f>
        <v>Unknown_Item</v>
      </c>
      <c r="C3645" s="23">
        <f>IF(ISNUMBER(dirty_cafe_sales!$C3645),dirty_cafe_sales!$C3645,3)</f>
        <v>3</v>
      </c>
      <c r="D3645" s="19">
        <f>VLOOKUP($B3645,Price_Per_Item!$A$3:$B$11,2,FALSE)</f>
        <v>2.9375</v>
      </c>
      <c r="E3645" s="25">
        <f t="shared" si="56"/>
        <v>8.8125</v>
      </c>
      <c r="F3645" t="str">
        <f>IF(OR(dirty_cafe_sales!$F3645="UNKNOWN",dirty_cafe_sales!$F3645="ERROR",dirty_cafe_sales!$F3645=""),"Unknown",dirty_cafe_sales!$F3645)</f>
        <v>Credit Card</v>
      </c>
      <c r="G3645" t="str">
        <f>IF(OR(dirty_cafe_sales!$G3645="UNKNOWN",dirty_cafe_sales!$G3645="ERROR",dirty_cafe_sales!$G3645=""),"Unknown",dirty_cafe_sales!$G3645)</f>
        <v>Unknown</v>
      </c>
      <c r="H3645" s="2" t="d">
        <v>2023-11-20</v>
      </c>
    </row>
    <row r="3646" spans="1:8" x14ac:dyDescent="0.2">
      <c r="A3646" s="16" t="s">
        <v>3667</v>
      </c>
      <c r="B3646" s="16" t="str">
        <f>IF(OR(dirty_cafe_sales!$B3646="UNKNOWN",dirty_cafe_sales!$B3646="",dirty_cafe_sales!$B3646="ERROR"),"Unknown_Item",dirty_cafe_sales!$B3646)</f>
        <v>Cookie</v>
      </c>
      <c r="C3646" s="23">
        <f>IF(ISNUMBER(dirty_cafe_sales!$C3646),dirty_cafe_sales!$C3646,3)</f>
        <v>5</v>
      </c>
      <c r="D3646" s="19">
        <f>VLOOKUP($B3646,Price_Per_Item!$A$3:$B$11,2,FALSE)</f>
        <v>1</v>
      </c>
      <c r="E3646" s="25">
        <f t="shared" si="56"/>
        <v>5</v>
      </c>
      <c r="F3646" t="str">
        <f>IF(OR(dirty_cafe_sales!$F3646="UNKNOWN",dirty_cafe_sales!$F3646="ERROR",dirty_cafe_sales!$F3646=""),"Unknown",dirty_cafe_sales!$F3646)</f>
        <v>Digital Wallet</v>
      </c>
      <c r="G3646" t="str">
        <f>IF(OR(dirty_cafe_sales!$G3646="UNKNOWN",dirty_cafe_sales!$G3646="ERROR",dirty_cafe_sales!$G3646=""),"Unknown",dirty_cafe_sales!$G3646)</f>
        <v>Takeaway</v>
      </c>
      <c r="H3646" s="2" t="d">
        <v>2023-05-04</v>
      </c>
    </row>
    <row r="3647" spans="1:8" x14ac:dyDescent="0.2">
      <c r="A3647" s="16" t="s">
        <v>3668</v>
      </c>
      <c r="B3647" s="16" t="str">
        <f>IF(OR(dirty_cafe_sales!$B3647="UNKNOWN",dirty_cafe_sales!$B3647="",dirty_cafe_sales!$B3647="ERROR"),"Unknown_Item",dirty_cafe_sales!$B3647)</f>
        <v>Salad</v>
      </c>
      <c r="C3647" s="23">
        <f>IF(ISNUMBER(dirty_cafe_sales!$C3647),dirty_cafe_sales!$C3647,3)</f>
        <v>5</v>
      </c>
      <c r="D3647" s="19">
        <f>VLOOKUP($B3647,Price_Per_Item!$A$3:$B$11,2,FALSE)</f>
        <v>5</v>
      </c>
      <c r="E3647" s="25">
        <f t="shared" si="56"/>
        <v>25</v>
      </c>
      <c r="F3647" t="str">
        <f>IF(OR(dirty_cafe_sales!$F3647="UNKNOWN",dirty_cafe_sales!$F3647="ERROR",dirty_cafe_sales!$F3647=""),"Unknown",dirty_cafe_sales!$F3647)</f>
        <v>Digital Wallet</v>
      </c>
      <c r="G3647" t="str">
        <f>IF(OR(dirty_cafe_sales!$G3647="UNKNOWN",dirty_cafe_sales!$G3647="ERROR",dirty_cafe_sales!$G3647=""),"Unknown",dirty_cafe_sales!$G3647)</f>
        <v>Unknown</v>
      </c>
      <c r="H3647" s="2" t="d">
        <v>2023-07-03</v>
      </c>
    </row>
    <row r="3648" spans="1:8" x14ac:dyDescent="0.2">
      <c r="A3648" s="16" t="s">
        <v>3669</v>
      </c>
      <c r="B3648" s="16" t="str">
        <f>IF(OR(dirty_cafe_sales!$B3648="UNKNOWN",dirty_cafe_sales!$B3648="",dirty_cafe_sales!$B3648="ERROR"),"Unknown_Item",dirty_cafe_sales!$B3648)</f>
        <v>Unknown_Item</v>
      </c>
      <c r="C3648" s="23">
        <f>IF(ISNUMBER(dirty_cafe_sales!$C3648),dirty_cafe_sales!$C3648,3)</f>
        <v>1</v>
      </c>
      <c r="D3648" s="19">
        <f>VLOOKUP($B3648,Price_Per_Item!$A$3:$B$11,2,FALSE)</f>
        <v>2.9375</v>
      </c>
      <c r="E3648" s="25">
        <f t="shared" si="56"/>
        <v>2.9375</v>
      </c>
      <c r="F3648" t="str">
        <f>IF(OR(dirty_cafe_sales!$F3648="UNKNOWN",dirty_cafe_sales!$F3648="ERROR",dirty_cafe_sales!$F3648=""),"Unknown",dirty_cafe_sales!$F3648)</f>
        <v>Unknown</v>
      </c>
      <c r="G3648" t="str">
        <f>IF(OR(dirty_cafe_sales!$G3648="UNKNOWN",dirty_cafe_sales!$G3648="ERROR",dirty_cafe_sales!$G3648=""),"Unknown",dirty_cafe_sales!$G3648)</f>
        <v>Unknown</v>
      </c>
      <c r="H3648" s="2" t="d">
        <v>2023-08-07</v>
      </c>
    </row>
    <row r="3649" spans="1:8" x14ac:dyDescent="0.2">
      <c r="A3649" s="16" t="s">
        <v>3670</v>
      </c>
      <c r="B3649" s="16" t="str">
        <f>IF(OR(dirty_cafe_sales!$B3649="UNKNOWN",dirty_cafe_sales!$B3649="",dirty_cafe_sales!$B3649="ERROR"),"Unknown_Item",dirty_cafe_sales!$B3649)</f>
        <v>Smoothie</v>
      </c>
      <c r="C3649" s="23">
        <f>IF(ISNUMBER(dirty_cafe_sales!$C3649),dirty_cafe_sales!$C3649,3)</f>
        <v>3</v>
      </c>
      <c r="D3649" s="19">
        <f>VLOOKUP($B3649,Price_Per_Item!$A$3:$B$11,2,FALSE)</f>
        <v>4</v>
      </c>
      <c r="E3649" s="25">
        <f t="shared" si="56"/>
        <v>12</v>
      </c>
      <c r="F3649" t="str">
        <f>IF(OR(dirty_cafe_sales!$F3649="UNKNOWN",dirty_cafe_sales!$F3649="ERROR",dirty_cafe_sales!$F3649=""),"Unknown",dirty_cafe_sales!$F3649)</f>
        <v>Digital Wallet</v>
      </c>
      <c r="G3649" t="str">
        <f>IF(OR(dirty_cafe_sales!$G3649="UNKNOWN",dirty_cafe_sales!$G3649="ERROR",dirty_cafe_sales!$G3649=""),"Unknown",dirty_cafe_sales!$G3649)</f>
        <v>Takeaway</v>
      </c>
      <c r="H3649" s="2" t="d">
        <v>2023-01-31</v>
      </c>
    </row>
    <row r="3650" spans="1:8" x14ac:dyDescent="0.2">
      <c r="A3650" s="16" t="s">
        <v>3671</v>
      </c>
      <c r="B3650" s="16" t="str">
        <f>IF(OR(dirty_cafe_sales!$B3650="UNKNOWN",dirty_cafe_sales!$B3650="",dirty_cafe_sales!$B3650="ERROR"),"Unknown_Item",dirty_cafe_sales!$B3650)</f>
        <v>Tea</v>
      </c>
      <c r="C3650" s="23">
        <f>IF(ISNUMBER(dirty_cafe_sales!$C3650),dirty_cafe_sales!$C3650,3)</f>
        <v>1</v>
      </c>
      <c r="D3650" s="19">
        <f>VLOOKUP($B3650,Price_Per_Item!$A$3:$B$11,2,FALSE)</f>
        <v>1.5</v>
      </c>
      <c r="E3650" s="25">
        <f t="shared" si="56"/>
        <v>1.5</v>
      </c>
      <c r="F3650" t="str">
        <f>IF(OR(dirty_cafe_sales!$F3650="UNKNOWN",dirty_cafe_sales!$F3650="ERROR",dirty_cafe_sales!$F3650=""),"Unknown",dirty_cafe_sales!$F3650)</f>
        <v>Cash</v>
      </c>
      <c r="G3650" t="str">
        <f>IF(OR(dirty_cafe_sales!$G3650="UNKNOWN",dirty_cafe_sales!$G3650="ERROR",dirty_cafe_sales!$G3650=""),"Unknown",dirty_cafe_sales!$G3650)</f>
        <v>Unknown</v>
      </c>
      <c r="H3650" s="2" t="d">
        <v>2023-01-12</v>
      </c>
    </row>
    <row r="3651" spans="1:8" x14ac:dyDescent="0.2">
      <c r="A3651" s="16" t="s">
        <v>3672</v>
      </c>
      <c r="B3651" s="16" t="str">
        <f>IF(OR(dirty_cafe_sales!$B3651="UNKNOWN",dirty_cafe_sales!$B3651="",dirty_cafe_sales!$B3651="ERROR"),"Unknown_Item",dirty_cafe_sales!$B3651)</f>
        <v>Cake</v>
      </c>
      <c r="C3651" s="23">
        <f>IF(ISNUMBER(dirty_cafe_sales!$C3651),dirty_cafe_sales!$C3651,3)</f>
        <v>5</v>
      </c>
      <c r="D3651" s="19">
        <f>VLOOKUP($B3651,Price_Per_Item!$A$3:$B$11,2,FALSE)</f>
        <v>3</v>
      </c>
      <c r="E3651" s="25">
        <f t="shared" ref="E3651:E3714" si="57">C3651*D3651</f>
        <v>15</v>
      </c>
      <c r="F3651" t="str">
        <f>IF(OR(dirty_cafe_sales!$F3651="UNKNOWN",dirty_cafe_sales!$F3651="ERROR",dirty_cafe_sales!$F3651=""),"Unknown",dirty_cafe_sales!$F3651)</f>
        <v>Digital Wallet</v>
      </c>
      <c r="G3651" t="str">
        <f>IF(OR(dirty_cafe_sales!$G3651="UNKNOWN",dirty_cafe_sales!$G3651="ERROR",dirty_cafe_sales!$G3651=""),"Unknown",dirty_cafe_sales!$G3651)</f>
        <v>Takeaway</v>
      </c>
      <c r="H3651" s="2" t="d">
        <v>2023-01-07</v>
      </c>
    </row>
    <row r="3652" spans="1:8" x14ac:dyDescent="0.2">
      <c r="A3652" s="16" t="s">
        <v>3673</v>
      </c>
      <c r="B3652" s="16" t="str">
        <f>IF(OR(dirty_cafe_sales!$B3652="UNKNOWN",dirty_cafe_sales!$B3652="",dirty_cafe_sales!$B3652="ERROR"),"Unknown_Item",dirty_cafe_sales!$B3652)</f>
        <v>Coffee</v>
      </c>
      <c r="C3652" s="23">
        <f>IF(ISNUMBER(dirty_cafe_sales!$C3652),dirty_cafe_sales!$C3652,3)</f>
        <v>3</v>
      </c>
      <c r="D3652" s="19">
        <f>VLOOKUP($B3652,Price_Per_Item!$A$3:$B$11,2,FALSE)</f>
        <v>2</v>
      </c>
      <c r="E3652" s="25">
        <f t="shared" si="57"/>
        <v>6</v>
      </c>
      <c r="F3652" t="str">
        <f>IF(OR(dirty_cafe_sales!$F3652="UNKNOWN",dirty_cafe_sales!$F3652="ERROR",dirty_cafe_sales!$F3652=""),"Unknown",dirty_cafe_sales!$F3652)</f>
        <v>Cash</v>
      </c>
      <c r="G3652" t="str">
        <f>IF(OR(dirty_cafe_sales!$G3652="UNKNOWN",dirty_cafe_sales!$G3652="ERROR",dirty_cafe_sales!$G3652=""),"Unknown",dirty_cafe_sales!$G3652)</f>
        <v>Unknown</v>
      </c>
      <c r="H3652" s="2" t="d">
        <v>2023-10-26</v>
      </c>
    </row>
    <row r="3653" spans="1:8" x14ac:dyDescent="0.2">
      <c r="A3653" s="16" t="s">
        <v>3674</v>
      </c>
      <c r="B3653" s="16" t="str">
        <f>IF(OR(dirty_cafe_sales!$B3653="UNKNOWN",dirty_cafe_sales!$B3653="",dirty_cafe_sales!$B3653="ERROR"),"Unknown_Item",dirty_cafe_sales!$B3653)</f>
        <v>Cookie</v>
      </c>
      <c r="C3653" s="23">
        <f>IF(ISNUMBER(dirty_cafe_sales!$C3653),dirty_cafe_sales!$C3653,3)</f>
        <v>4</v>
      </c>
      <c r="D3653" s="19">
        <f>VLOOKUP($B3653,Price_Per_Item!$A$3:$B$11,2,FALSE)</f>
        <v>1</v>
      </c>
      <c r="E3653" s="25">
        <f t="shared" si="57"/>
        <v>4</v>
      </c>
      <c r="F3653" t="str">
        <f>IF(OR(dirty_cafe_sales!$F3653="UNKNOWN",dirty_cafe_sales!$F3653="ERROR",dirty_cafe_sales!$F3653=""),"Unknown",dirty_cafe_sales!$F3653)</f>
        <v>Credit Card</v>
      </c>
      <c r="G3653" t="str">
        <f>IF(OR(dirty_cafe_sales!$G3653="UNKNOWN",dirty_cafe_sales!$G3653="ERROR",dirty_cafe_sales!$G3653=""),"Unknown",dirty_cafe_sales!$G3653)</f>
        <v>In-store</v>
      </c>
      <c r="H3653" s="2" t="d">
        <v>2023-12-17</v>
      </c>
    </row>
    <row r="3654" spans="1:8" x14ac:dyDescent="0.2">
      <c r="A3654" s="16" t="s">
        <v>3675</v>
      </c>
      <c r="B3654" s="16" t="str">
        <f>IF(OR(dirty_cafe_sales!$B3654="UNKNOWN",dirty_cafe_sales!$B3654="",dirty_cafe_sales!$B3654="ERROR"),"Unknown_Item",dirty_cafe_sales!$B3654)</f>
        <v>Salad</v>
      </c>
      <c r="C3654" s="23">
        <f>IF(ISNUMBER(dirty_cafe_sales!$C3654),dirty_cafe_sales!$C3654,3)</f>
        <v>1</v>
      </c>
      <c r="D3654" s="19">
        <f>VLOOKUP($B3654,Price_Per_Item!$A$3:$B$11,2,FALSE)</f>
        <v>5</v>
      </c>
      <c r="E3654" s="25">
        <f t="shared" si="57"/>
        <v>5</v>
      </c>
      <c r="F3654" t="str">
        <f>IF(OR(dirty_cafe_sales!$F3654="UNKNOWN",dirty_cafe_sales!$F3654="ERROR",dirty_cafe_sales!$F3654=""),"Unknown",dirty_cafe_sales!$F3654)</f>
        <v>Credit Card</v>
      </c>
      <c r="G3654" t="str">
        <f>IF(OR(dirty_cafe_sales!$G3654="UNKNOWN",dirty_cafe_sales!$G3654="ERROR",dirty_cafe_sales!$G3654=""),"Unknown",dirty_cafe_sales!$G3654)</f>
        <v>In-store</v>
      </c>
      <c r="H3654" s="2" t="d">
        <v>2023-03-13</v>
      </c>
    </row>
    <row r="3655" spans="1:8" x14ac:dyDescent="0.2">
      <c r="A3655" s="16" t="s">
        <v>3676</v>
      </c>
      <c r="B3655" s="16" t="str">
        <f>IF(OR(dirty_cafe_sales!$B3655="UNKNOWN",dirty_cafe_sales!$B3655="",dirty_cafe_sales!$B3655="ERROR"),"Unknown_Item",dirty_cafe_sales!$B3655)</f>
        <v>Unknown_Item</v>
      </c>
      <c r="C3655" s="23">
        <f>IF(ISNUMBER(dirty_cafe_sales!$C3655),dirty_cafe_sales!$C3655,3)</f>
        <v>3</v>
      </c>
      <c r="D3655" s="19">
        <f>VLOOKUP($B3655,Price_Per_Item!$A$3:$B$11,2,FALSE)</f>
        <v>2.9375</v>
      </c>
      <c r="E3655" s="25">
        <f t="shared" si="57"/>
        <v>8.8125</v>
      </c>
      <c r="F3655" t="str">
        <f>IF(OR(dirty_cafe_sales!$F3655="UNKNOWN",dirty_cafe_sales!$F3655="ERROR",dirty_cafe_sales!$F3655=""),"Unknown",dirty_cafe_sales!$F3655)</f>
        <v>Unknown</v>
      </c>
      <c r="G3655" t="str">
        <f>IF(OR(dirty_cafe_sales!$G3655="UNKNOWN",dirty_cafe_sales!$G3655="ERROR",dirty_cafe_sales!$G3655=""),"Unknown",dirty_cafe_sales!$G3655)</f>
        <v>Takeaway</v>
      </c>
      <c r="H3655" s="2" t="d">
        <v>2023-12-06</v>
      </c>
    </row>
    <row r="3656" spans="1:8" x14ac:dyDescent="0.2">
      <c r="A3656" s="16" t="s">
        <v>3677</v>
      </c>
      <c r="B3656" s="16" t="str">
        <f>IF(OR(dirty_cafe_sales!$B3656="UNKNOWN",dirty_cafe_sales!$B3656="",dirty_cafe_sales!$B3656="ERROR"),"Unknown_Item",dirty_cafe_sales!$B3656)</f>
        <v>Unknown_Item</v>
      </c>
      <c r="C3656" s="23">
        <f>IF(ISNUMBER(dirty_cafe_sales!$C3656),dirty_cafe_sales!$C3656,3)</f>
        <v>1</v>
      </c>
      <c r="D3656" s="19">
        <f>VLOOKUP($B3656,Price_Per_Item!$A$3:$B$11,2,FALSE)</f>
        <v>2.9375</v>
      </c>
      <c r="E3656" s="25">
        <f t="shared" si="57"/>
        <v>2.9375</v>
      </c>
      <c r="F3656" t="str">
        <f>IF(OR(dirty_cafe_sales!$F3656="UNKNOWN",dirty_cafe_sales!$F3656="ERROR",dirty_cafe_sales!$F3656=""),"Unknown",dirty_cafe_sales!$F3656)</f>
        <v>Credit Card</v>
      </c>
      <c r="G3656" t="str">
        <f>IF(OR(dirty_cafe_sales!$G3656="UNKNOWN",dirty_cafe_sales!$G3656="ERROR",dirty_cafe_sales!$G3656=""),"Unknown",dirty_cafe_sales!$G3656)</f>
        <v>Unknown</v>
      </c>
      <c r="H3656" s="2" t="d">
        <v>2023-01-15</v>
      </c>
    </row>
    <row r="3657" spans="1:8" x14ac:dyDescent="0.2">
      <c r="A3657" s="16" t="s">
        <v>3678</v>
      </c>
      <c r="B3657" s="16" t="str">
        <f>IF(OR(dirty_cafe_sales!$B3657="UNKNOWN",dirty_cafe_sales!$B3657="",dirty_cafe_sales!$B3657="ERROR"),"Unknown_Item",dirty_cafe_sales!$B3657)</f>
        <v>Unknown_Item</v>
      </c>
      <c r="C3657" s="23">
        <f>IF(ISNUMBER(dirty_cafe_sales!$C3657),dirty_cafe_sales!$C3657,3)</f>
        <v>2</v>
      </c>
      <c r="D3657" s="19">
        <f>VLOOKUP($B3657,Price_Per_Item!$A$3:$B$11,2,FALSE)</f>
        <v>2.9375</v>
      </c>
      <c r="E3657" s="25">
        <f t="shared" si="57"/>
        <v>5.875</v>
      </c>
      <c r="F3657" t="str">
        <f>IF(OR(dirty_cafe_sales!$F3657="UNKNOWN",dirty_cafe_sales!$F3657="ERROR",dirty_cafe_sales!$F3657=""),"Unknown",dirty_cafe_sales!$F3657)</f>
        <v>Cash</v>
      </c>
      <c r="G3657" t="str">
        <f>IF(OR(dirty_cafe_sales!$G3657="UNKNOWN",dirty_cafe_sales!$G3657="ERROR",dirty_cafe_sales!$G3657=""),"Unknown",dirty_cafe_sales!$G3657)</f>
        <v>Takeaway</v>
      </c>
      <c r="H3657" s="2" t="d">
        <v>2023-03-01</v>
      </c>
    </row>
    <row r="3658" spans="1:8" x14ac:dyDescent="0.2">
      <c r="A3658" s="16" t="s">
        <v>3679</v>
      </c>
      <c r="B3658" s="16" t="str">
        <f>IF(OR(dirty_cafe_sales!$B3658="UNKNOWN",dirty_cafe_sales!$B3658="",dirty_cafe_sales!$B3658="ERROR"),"Unknown_Item",dirty_cafe_sales!$B3658)</f>
        <v>Coffee</v>
      </c>
      <c r="C3658" s="23">
        <f>IF(ISNUMBER(dirty_cafe_sales!$C3658),dirty_cafe_sales!$C3658,3)</f>
        <v>1</v>
      </c>
      <c r="D3658" s="19">
        <f>VLOOKUP($B3658,Price_Per_Item!$A$3:$B$11,2,FALSE)</f>
        <v>2</v>
      </c>
      <c r="E3658" s="25">
        <f t="shared" si="57"/>
        <v>2</v>
      </c>
      <c r="F3658" t="str">
        <f>IF(OR(dirty_cafe_sales!$F3658="UNKNOWN",dirty_cafe_sales!$F3658="ERROR",dirty_cafe_sales!$F3658=""),"Unknown",dirty_cafe_sales!$F3658)</f>
        <v>Unknown</v>
      </c>
      <c r="G3658" t="str">
        <f>IF(OR(dirty_cafe_sales!$G3658="UNKNOWN",dirty_cafe_sales!$G3658="ERROR",dirty_cafe_sales!$G3658=""),"Unknown",dirty_cafe_sales!$G3658)</f>
        <v>Unknown</v>
      </c>
      <c r="H3658" s="2" t="d">
        <v>2023-07-22</v>
      </c>
    </row>
    <row r="3659" spans="1:8" x14ac:dyDescent="0.2">
      <c r="A3659" s="16" t="s">
        <v>3680</v>
      </c>
      <c r="B3659" s="16" t="str">
        <f>IF(OR(dirty_cafe_sales!$B3659="UNKNOWN",dirty_cafe_sales!$B3659="",dirty_cafe_sales!$B3659="ERROR"),"Unknown_Item",dirty_cafe_sales!$B3659)</f>
        <v>Cake</v>
      </c>
      <c r="C3659" s="23">
        <f>IF(ISNUMBER(dirty_cafe_sales!$C3659),dirty_cafe_sales!$C3659,3)</f>
        <v>4</v>
      </c>
      <c r="D3659" s="19">
        <f>VLOOKUP($B3659,Price_Per_Item!$A$3:$B$11,2,FALSE)</f>
        <v>3</v>
      </c>
      <c r="E3659" s="25">
        <f t="shared" si="57"/>
        <v>12</v>
      </c>
      <c r="F3659" t="str">
        <f>IF(OR(dirty_cafe_sales!$F3659="UNKNOWN",dirty_cafe_sales!$F3659="ERROR",dirty_cafe_sales!$F3659=""),"Unknown",dirty_cafe_sales!$F3659)</f>
        <v>Unknown</v>
      </c>
      <c r="G3659" t="str">
        <f>IF(OR(dirty_cafe_sales!$G3659="UNKNOWN",dirty_cafe_sales!$G3659="ERROR",dirty_cafe_sales!$G3659=""),"Unknown",dirty_cafe_sales!$G3659)</f>
        <v>Unknown</v>
      </c>
      <c r="H3659" s="2" t="d">
        <v>2023-03-07</v>
      </c>
    </row>
    <row r="3660" spans="1:8" x14ac:dyDescent="0.2">
      <c r="A3660" s="16" t="s">
        <v>3681</v>
      </c>
      <c r="B3660" s="16" t="str">
        <f>IF(OR(dirty_cafe_sales!$B3660="UNKNOWN",dirty_cafe_sales!$B3660="",dirty_cafe_sales!$B3660="ERROR"),"Unknown_Item",dirty_cafe_sales!$B3660)</f>
        <v>Salad</v>
      </c>
      <c r="C3660" s="23">
        <f>IF(ISNUMBER(dirty_cafe_sales!$C3660),dirty_cafe_sales!$C3660,3)</f>
        <v>2</v>
      </c>
      <c r="D3660" s="19">
        <f>VLOOKUP($B3660,Price_Per_Item!$A$3:$B$11,2,FALSE)</f>
        <v>5</v>
      </c>
      <c r="E3660" s="25">
        <f t="shared" si="57"/>
        <v>10</v>
      </c>
      <c r="F3660" t="str">
        <f>IF(OR(dirty_cafe_sales!$F3660="UNKNOWN",dirty_cafe_sales!$F3660="ERROR",dirty_cafe_sales!$F3660=""),"Unknown",dirty_cafe_sales!$F3660)</f>
        <v>Cash</v>
      </c>
      <c r="G3660" t="str">
        <f>IF(OR(dirty_cafe_sales!$G3660="UNKNOWN",dirty_cafe_sales!$G3660="ERROR",dirty_cafe_sales!$G3660=""),"Unknown",dirty_cafe_sales!$G3660)</f>
        <v>Unknown</v>
      </c>
      <c r="H3660" s="2" t="d">
        <v>2023-03-12</v>
      </c>
    </row>
    <row r="3661" spans="1:8" x14ac:dyDescent="0.2">
      <c r="A3661" s="16" t="s">
        <v>3682</v>
      </c>
      <c r="B3661" s="16" t="str">
        <f>IF(OR(dirty_cafe_sales!$B3661="UNKNOWN",dirty_cafe_sales!$B3661="",dirty_cafe_sales!$B3661="ERROR"),"Unknown_Item",dirty_cafe_sales!$B3661)</f>
        <v>Salad</v>
      </c>
      <c r="C3661" s="23">
        <f>IF(ISNUMBER(dirty_cafe_sales!$C3661),dirty_cafe_sales!$C3661,3)</f>
        <v>2</v>
      </c>
      <c r="D3661" s="19">
        <f>VLOOKUP($B3661,Price_Per_Item!$A$3:$B$11,2,FALSE)</f>
        <v>5</v>
      </c>
      <c r="E3661" s="25">
        <f t="shared" si="57"/>
        <v>10</v>
      </c>
      <c r="F3661" t="str">
        <f>IF(OR(dirty_cafe_sales!$F3661="UNKNOWN",dirty_cafe_sales!$F3661="ERROR",dirty_cafe_sales!$F3661=""),"Unknown",dirty_cafe_sales!$F3661)</f>
        <v>Cash</v>
      </c>
      <c r="G3661" t="str">
        <f>IF(OR(dirty_cafe_sales!$G3661="UNKNOWN",dirty_cafe_sales!$G3661="ERROR",dirty_cafe_sales!$G3661=""),"Unknown",dirty_cafe_sales!$G3661)</f>
        <v>Unknown</v>
      </c>
      <c r="H3661" s="2" t="d">
        <v>2023-05-23</v>
      </c>
    </row>
    <row r="3662" spans="1:8" x14ac:dyDescent="0.2">
      <c r="A3662" s="16" t="s">
        <v>3683</v>
      </c>
      <c r="B3662" s="16" t="str">
        <f>IF(OR(dirty_cafe_sales!$B3662="UNKNOWN",dirty_cafe_sales!$B3662="",dirty_cafe_sales!$B3662="ERROR"),"Unknown_Item",dirty_cafe_sales!$B3662)</f>
        <v>Cake</v>
      </c>
      <c r="C3662" s="23">
        <f>IF(ISNUMBER(dirty_cafe_sales!$C3662),dirty_cafe_sales!$C3662,3)</f>
        <v>3</v>
      </c>
      <c r="D3662" s="19">
        <f>VLOOKUP($B3662,Price_Per_Item!$A$3:$B$11,2,FALSE)</f>
        <v>3</v>
      </c>
      <c r="E3662" s="25">
        <f t="shared" si="57"/>
        <v>9</v>
      </c>
      <c r="F3662" t="str">
        <f>IF(OR(dirty_cafe_sales!$F3662="UNKNOWN",dirty_cafe_sales!$F3662="ERROR",dirty_cafe_sales!$F3662=""),"Unknown",dirty_cafe_sales!$F3662)</f>
        <v>Unknown</v>
      </c>
      <c r="G3662" t="str">
        <f>IF(OR(dirty_cafe_sales!$G3662="UNKNOWN",dirty_cafe_sales!$G3662="ERROR",dirty_cafe_sales!$G3662=""),"Unknown",dirty_cafe_sales!$G3662)</f>
        <v>In-store</v>
      </c>
      <c r="H3662" s="2" t="d">
        <v>2023-12-25</v>
      </c>
    </row>
    <row r="3663" spans="1:8" x14ac:dyDescent="0.2">
      <c r="A3663" s="16" t="s">
        <v>3684</v>
      </c>
      <c r="B3663" s="16" t="str">
        <f>IF(OR(dirty_cafe_sales!$B3663="UNKNOWN",dirty_cafe_sales!$B3663="",dirty_cafe_sales!$B3663="ERROR"),"Unknown_Item",dirty_cafe_sales!$B3663)</f>
        <v>Cookie</v>
      </c>
      <c r="C3663" s="23">
        <f>IF(ISNUMBER(dirty_cafe_sales!$C3663),dirty_cafe_sales!$C3663,3)</f>
        <v>4</v>
      </c>
      <c r="D3663" s="19">
        <f>VLOOKUP($B3663,Price_Per_Item!$A$3:$B$11,2,FALSE)</f>
        <v>1</v>
      </c>
      <c r="E3663" s="25">
        <f t="shared" si="57"/>
        <v>4</v>
      </c>
      <c r="F3663" t="str">
        <f>IF(OR(dirty_cafe_sales!$F3663="UNKNOWN",dirty_cafe_sales!$F3663="ERROR",dirty_cafe_sales!$F3663=""),"Unknown",dirty_cafe_sales!$F3663)</f>
        <v>Unknown</v>
      </c>
      <c r="G3663" t="str">
        <f>IF(OR(dirty_cafe_sales!$G3663="UNKNOWN",dirty_cafe_sales!$G3663="ERROR",dirty_cafe_sales!$G3663=""),"Unknown",dirty_cafe_sales!$G3663)</f>
        <v>Takeaway</v>
      </c>
      <c r="H3663" s="2" t="d">
        <v>2023-03-08</v>
      </c>
    </row>
    <row r="3664" spans="1:8" x14ac:dyDescent="0.2">
      <c r="A3664" s="16" t="s">
        <v>3685</v>
      </c>
      <c r="B3664" s="16" t="str">
        <f>IF(OR(dirty_cafe_sales!$B3664="UNKNOWN",dirty_cafe_sales!$B3664="",dirty_cafe_sales!$B3664="ERROR"),"Unknown_Item",dirty_cafe_sales!$B3664)</f>
        <v>Cake</v>
      </c>
      <c r="C3664" s="23">
        <f>IF(ISNUMBER(dirty_cafe_sales!$C3664),dirty_cafe_sales!$C3664,3)</f>
        <v>4</v>
      </c>
      <c r="D3664" s="19">
        <f>VLOOKUP($B3664,Price_Per_Item!$A$3:$B$11,2,FALSE)</f>
        <v>3</v>
      </c>
      <c r="E3664" s="25">
        <f t="shared" si="57"/>
        <v>12</v>
      </c>
      <c r="F3664" t="str">
        <f>IF(OR(dirty_cafe_sales!$F3664="UNKNOWN",dirty_cafe_sales!$F3664="ERROR",dirty_cafe_sales!$F3664=""),"Unknown",dirty_cafe_sales!$F3664)</f>
        <v>Cash</v>
      </c>
      <c r="G3664" t="str">
        <f>IF(OR(dirty_cafe_sales!$G3664="UNKNOWN",dirty_cafe_sales!$G3664="ERROR",dirty_cafe_sales!$G3664=""),"Unknown",dirty_cafe_sales!$G3664)</f>
        <v>Takeaway</v>
      </c>
      <c r="H3664" s="2" t="d">
        <v>2023-02-06</v>
      </c>
    </row>
    <row r="3665" spans="1:8" x14ac:dyDescent="0.2">
      <c r="A3665" s="16" t="s">
        <v>3686</v>
      </c>
      <c r="B3665" s="16" t="str">
        <f>IF(OR(dirty_cafe_sales!$B3665="UNKNOWN",dirty_cafe_sales!$B3665="",dirty_cafe_sales!$B3665="ERROR"),"Unknown_Item",dirty_cafe_sales!$B3665)</f>
        <v>Smoothie</v>
      </c>
      <c r="C3665" s="23">
        <f>IF(ISNUMBER(dirty_cafe_sales!$C3665),dirty_cafe_sales!$C3665,3)</f>
        <v>5</v>
      </c>
      <c r="D3665" s="19">
        <f>VLOOKUP($B3665,Price_Per_Item!$A$3:$B$11,2,FALSE)</f>
        <v>4</v>
      </c>
      <c r="E3665" s="25">
        <f t="shared" si="57"/>
        <v>20</v>
      </c>
      <c r="F3665" t="str">
        <f>IF(OR(dirty_cafe_sales!$F3665="UNKNOWN",dirty_cafe_sales!$F3665="ERROR",dirty_cafe_sales!$F3665=""),"Unknown",dirty_cafe_sales!$F3665)</f>
        <v>Digital Wallet</v>
      </c>
      <c r="G3665" t="str">
        <f>IF(OR(dirty_cafe_sales!$G3665="UNKNOWN",dirty_cafe_sales!$G3665="ERROR",dirty_cafe_sales!$G3665=""),"Unknown",dirty_cafe_sales!$G3665)</f>
        <v>Takeaway</v>
      </c>
      <c r="H3665" s="2" t="d">
        <v>2023-06-07</v>
      </c>
    </row>
    <row r="3666" spans="1:8" x14ac:dyDescent="0.2">
      <c r="A3666" s="16" t="s">
        <v>3687</v>
      </c>
      <c r="B3666" s="16" t="str">
        <f>IF(OR(dirty_cafe_sales!$B3666="UNKNOWN",dirty_cafe_sales!$B3666="",dirty_cafe_sales!$B3666="ERROR"),"Unknown_Item",dirty_cafe_sales!$B3666)</f>
        <v>Salad</v>
      </c>
      <c r="C3666" s="23">
        <f>IF(ISNUMBER(dirty_cafe_sales!$C3666),dirty_cafe_sales!$C3666,3)</f>
        <v>4</v>
      </c>
      <c r="D3666" s="19">
        <f>VLOOKUP($B3666,Price_Per_Item!$A$3:$B$11,2,FALSE)</f>
        <v>5</v>
      </c>
      <c r="E3666" s="25">
        <f t="shared" si="57"/>
        <v>20</v>
      </c>
      <c r="F3666" t="str">
        <f>IF(OR(dirty_cafe_sales!$F3666="UNKNOWN",dirty_cafe_sales!$F3666="ERROR",dirty_cafe_sales!$F3666=""),"Unknown",dirty_cafe_sales!$F3666)</f>
        <v>Digital Wallet</v>
      </c>
      <c r="G3666" t="str">
        <f>IF(OR(dirty_cafe_sales!$G3666="UNKNOWN",dirty_cafe_sales!$G3666="ERROR",dirty_cafe_sales!$G3666=""),"Unknown",dirty_cafe_sales!$G3666)</f>
        <v>Unknown</v>
      </c>
      <c r="H3666" s="2" t="d">
        <v>2023-01-31</v>
      </c>
    </row>
    <row r="3667" spans="1:8" x14ac:dyDescent="0.2">
      <c r="A3667" s="16" t="s">
        <v>3688</v>
      </c>
      <c r="B3667" s="16" t="str">
        <f>IF(OR(dirty_cafe_sales!$B3667="UNKNOWN",dirty_cafe_sales!$B3667="",dirty_cafe_sales!$B3667="ERROR"),"Unknown_Item",dirty_cafe_sales!$B3667)</f>
        <v>Coffee</v>
      </c>
      <c r="C3667" s="23">
        <f>IF(ISNUMBER(dirty_cafe_sales!$C3667),dirty_cafe_sales!$C3667,3)</f>
        <v>1</v>
      </c>
      <c r="D3667" s="19">
        <f>VLOOKUP($B3667,Price_Per_Item!$A$3:$B$11,2,FALSE)</f>
        <v>2</v>
      </c>
      <c r="E3667" s="25">
        <f t="shared" si="57"/>
        <v>2</v>
      </c>
      <c r="F3667" t="str">
        <f>IF(OR(dirty_cafe_sales!$F3667="UNKNOWN",dirty_cafe_sales!$F3667="ERROR",dirty_cafe_sales!$F3667=""),"Unknown",dirty_cafe_sales!$F3667)</f>
        <v>Digital Wallet</v>
      </c>
      <c r="G3667" t="str">
        <f>IF(OR(dirty_cafe_sales!$G3667="UNKNOWN",dirty_cafe_sales!$G3667="ERROR",dirty_cafe_sales!$G3667=""),"Unknown",dirty_cafe_sales!$G3667)</f>
        <v>In-store</v>
      </c>
      <c r="H3667" s="2" t="d">
        <v>2023-04-06</v>
      </c>
    </row>
    <row r="3668" spans="1:8" x14ac:dyDescent="0.2">
      <c r="A3668" s="16" t="s">
        <v>3689</v>
      </c>
      <c r="B3668" s="16" t="str">
        <f>IF(OR(dirty_cafe_sales!$B3668="UNKNOWN",dirty_cafe_sales!$B3668="",dirty_cafe_sales!$B3668="ERROR"),"Unknown_Item",dirty_cafe_sales!$B3668)</f>
        <v>Salad</v>
      </c>
      <c r="C3668" s="23">
        <f>IF(ISNUMBER(dirty_cafe_sales!$C3668),dirty_cafe_sales!$C3668,3)</f>
        <v>2</v>
      </c>
      <c r="D3668" s="19">
        <f>VLOOKUP($B3668,Price_Per_Item!$A$3:$B$11,2,FALSE)</f>
        <v>5</v>
      </c>
      <c r="E3668" s="25">
        <f t="shared" si="57"/>
        <v>10</v>
      </c>
      <c r="F3668" t="str">
        <f>IF(OR(dirty_cafe_sales!$F3668="UNKNOWN",dirty_cafe_sales!$F3668="ERROR",dirty_cafe_sales!$F3668=""),"Unknown",dirty_cafe_sales!$F3668)</f>
        <v>Digital Wallet</v>
      </c>
      <c r="G3668" t="str">
        <f>IF(OR(dirty_cafe_sales!$G3668="UNKNOWN",dirty_cafe_sales!$G3668="ERROR",dirty_cafe_sales!$G3668=""),"Unknown",dirty_cafe_sales!$G3668)</f>
        <v>Unknown</v>
      </c>
      <c r="H3668" s="2" t="d">
        <v>2023-05-20</v>
      </c>
    </row>
    <row r="3669" spans="1:8" x14ac:dyDescent="0.2">
      <c r="A3669" s="16" t="s">
        <v>3690</v>
      </c>
      <c r="B3669" s="16" t="str">
        <f>IF(OR(dirty_cafe_sales!$B3669="UNKNOWN",dirty_cafe_sales!$B3669="",dirty_cafe_sales!$B3669="ERROR"),"Unknown_Item",dirty_cafe_sales!$B3669)</f>
        <v>Sandwich</v>
      </c>
      <c r="C3669" s="23">
        <f>IF(ISNUMBER(dirty_cafe_sales!$C3669),dirty_cafe_sales!$C3669,3)</f>
        <v>5</v>
      </c>
      <c r="D3669" s="19">
        <f>VLOOKUP($B3669,Price_Per_Item!$A$3:$B$11,2,FALSE)</f>
        <v>4</v>
      </c>
      <c r="E3669" s="25">
        <f t="shared" si="57"/>
        <v>20</v>
      </c>
      <c r="F3669" t="str">
        <f>IF(OR(dirty_cafe_sales!$F3669="UNKNOWN",dirty_cafe_sales!$F3669="ERROR",dirty_cafe_sales!$F3669=""),"Unknown",dirty_cafe_sales!$F3669)</f>
        <v>Credit Card</v>
      </c>
      <c r="G3669" t="str">
        <f>IF(OR(dirty_cafe_sales!$G3669="UNKNOWN",dirty_cafe_sales!$G3669="ERROR",dirty_cafe_sales!$G3669=""),"Unknown",dirty_cafe_sales!$G3669)</f>
        <v>In-store</v>
      </c>
      <c r="H3669" s="2" t="d">
        <v>2023-02-20</v>
      </c>
    </row>
    <row r="3670" spans="1:8" x14ac:dyDescent="0.2">
      <c r="A3670" s="16" t="s">
        <v>3691</v>
      </c>
      <c r="B3670" s="16" t="str">
        <f>IF(OR(dirty_cafe_sales!$B3670="UNKNOWN",dirty_cafe_sales!$B3670="",dirty_cafe_sales!$B3670="ERROR"),"Unknown_Item",dirty_cafe_sales!$B3670)</f>
        <v>Tea</v>
      </c>
      <c r="C3670" s="23">
        <f>IF(ISNUMBER(dirty_cafe_sales!$C3670),dirty_cafe_sales!$C3670,3)</f>
        <v>2</v>
      </c>
      <c r="D3670" s="19">
        <f>VLOOKUP($B3670,Price_Per_Item!$A$3:$B$11,2,FALSE)</f>
        <v>1.5</v>
      </c>
      <c r="E3670" s="25">
        <f t="shared" si="57"/>
        <v>3</v>
      </c>
      <c r="F3670" t="str">
        <f>IF(OR(dirty_cafe_sales!$F3670="UNKNOWN",dirty_cafe_sales!$F3670="ERROR",dirty_cafe_sales!$F3670=""),"Unknown",dirty_cafe_sales!$F3670)</f>
        <v>Digital Wallet</v>
      </c>
      <c r="G3670" t="str">
        <f>IF(OR(dirty_cafe_sales!$G3670="UNKNOWN",dirty_cafe_sales!$G3670="ERROR",dirty_cafe_sales!$G3670=""),"Unknown",dirty_cafe_sales!$G3670)</f>
        <v>Takeaway</v>
      </c>
      <c r="H3670" s="2" t="d">
        <v>2023-11-14</v>
      </c>
    </row>
    <row r="3671" spans="1:8" x14ac:dyDescent="0.2">
      <c r="A3671" s="16" t="s">
        <v>3692</v>
      </c>
      <c r="B3671" s="16" t="str">
        <f>IF(OR(dirty_cafe_sales!$B3671="UNKNOWN",dirty_cafe_sales!$B3671="",dirty_cafe_sales!$B3671="ERROR"),"Unknown_Item",dirty_cafe_sales!$B3671)</f>
        <v>Unknown_Item</v>
      </c>
      <c r="C3671" s="23">
        <f>IF(ISNUMBER(dirty_cafe_sales!$C3671),dirty_cafe_sales!$C3671,3)</f>
        <v>5</v>
      </c>
      <c r="D3671" s="19">
        <f>VLOOKUP($B3671,Price_Per_Item!$A$3:$B$11,2,FALSE)</f>
        <v>2.9375</v>
      </c>
      <c r="E3671" s="25">
        <f t="shared" si="57"/>
        <v>14.6875</v>
      </c>
      <c r="F3671" t="str">
        <f>IF(OR(dirty_cafe_sales!$F3671="UNKNOWN",dirty_cafe_sales!$F3671="ERROR",dirty_cafe_sales!$F3671=""),"Unknown",dirty_cafe_sales!$F3671)</f>
        <v>Credit Card</v>
      </c>
      <c r="G3671" t="str">
        <f>IF(OR(dirty_cafe_sales!$G3671="UNKNOWN",dirty_cafe_sales!$G3671="ERROR",dirty_cafe_sales!$G3671=""),"Unknown",dirty_cafe_sales!$G3671)</f>
        <v>Unknown</v>
      </c>
      <c r="H3671" s="2" t="d">
        <v>2023-03-10</v>
      </c>
    </row>
    <row r="3672" spans="1:8" x14ac:dyDescent="0.2">
      <c r="A3672" s="16" t="s">
        <v>3693</v>
      </c>
      <c r="B3672" s="16" t="str">
        <f>IF(OR(dirty_cafe_sales!$B3672="UNKNOWN",dirty_cafe_sales!$B3672="",dirty_cafe_sales!$B3672="ERROR"),"Unknown_Item",dirty_cafe_sales!$B3672)</f>
        <v>Unknown_Item</v>
      </c>
      <c r="C3672" s="23">
        <f>IF(ISNUMBER(dirty_cafe_sales!$C3672),dirty_cafe_sales!$C3672,3)</f>
        <v>3</v>
      </c>
      <c r="D3672" s="19">
        <f>VLOOKUP($B3672,Price_Per_Item!$A$3:$B$11,2,FALSE)</f>
        <v>2.9375</v>
      </c>
      <c r="E3672" s="25">
        <f t="shared" si="57"/>
        <v>8.8125</v>
      </c>
      <c r="F3672" t="str">
        <f>IF(OR(dirty_cafe_sales!$F3672="UNKNOWN",dirty_cafe_sales!$F3672="ERROR",dirty_cafe_sales!$F3672=""),"Unknown",dirty_cafe_sales!$F3672)</f>
        <v>Credit Card</v>
      </c>
      <c r="G3672" t="str">
        <f>IF(OR(dirty_cafe_sales!$G3672="UNKNOWN",dirty_cafe_sales!$G3672="ERROR",dirty_cafe_sales!$G3672=""),"Unknown",dirty_cafe_sales!$G3672)</f>
        <v>In-store</v>
      </c>
      <c r="H3672" s="2" t="d">
        <v>2023-03-22</v>
      </c>
    </row>
    <row r="3673" spans="1:8" x14ac:dyDescent="0.2">
      <c r="A3673" s="16" t="s">
        <v>3694</v>
      </c>
      <c r="B3673" s="16" t="str">
        <f>IF(OR(dirty_cafe_sales!$B3673="UNKNOWN",dirty_cafe_sales!$B3673="",dirty_cafe_sales!$B3673="ERROR"),"Unknown_Item",dirty_cafe_sales!$B3673)</f>
        <v>Juice</v>
      </c>
      <c r="C3673" s="23">
        <f>IF(ISNUMBER(dirty_cafe_sales!$C3673),dirty_cafe_sales!$C3673,3)</f>
        <v>5</v>
      </c>
      <c r="D3673" s="19">
        <f>VLOOKUP($B3673,Price_Per_Item!$A$3:$B$11,2,FALSE)</f>
        <v>3</v>
      </c>
      <c r="E3673" s="25">
        <f t="shared" si="57"/>
        <v>15</v>
      </c>
      <c r="F3673" t="str">
        <f>IF(OR(dirty_cafe_sales!$F3673="UNKNOWN",dirty_cafe_sales!$F3673="ERROR",dirty_cafe_sales!$F3673=""),"Unknown",dirty_cafe_sales!$F3673)</f>
        <v>Credit Card</v>
      </c>
      <c r="G3673" t="str">
        <f>IF(OR(dirty_cafe_sales!$G3673="UNKNOWN",dirty_cafe_sales!$G3673="ERROR",dirty_cafe_sales!$G3673=""),"Unknown",dirty_cafe_sales!$G3673)</f>
        <v>Unknown</v>
      </c>
      <c r="H3673" s="2" t="d">
        <v>2023-07-14</v>
      </c>
    </row>
    <row r="3674" spans="1:8" x14ac:dyDescent="0.2">
      <c r="A3674" s="16" t="s">
        <v>3695</v>
      </c>
      <c r="B3674" s="16" t="str">
        <f>IF(OR(dirty_cafe_sales!$B3674="UNKNOWN",dirty_cafe_sales!$B3674="",dirty_cafe_sales!$B3674="ERROR"),"Unknown_Item",dirty_cafe_sales!$B3674)</f>
        <v>Cake</v>
      </c>
      <c r="C3674" s="23">
        <f>IF(ISNUMBER(dirty_cafe_sales!$C3674),dirty_cafe_sales!$C3674,3)</f>
        <v>2</v>
      </c>
      <c r="D3674" s="19">
        <f>VLOOKUP($B3674,Price_Per_Item!$A$3:$B$11,2,FALSE)</f>
        <v>3</v>
      </c>
      <c r="E3674" s="25">
        <f t="shared" si="57"/>
        <v>6</v>
      </c>
      <c r="F3674" t="str">
        <f>IF(OR(dirty_cafe_sales!$F3674="UNKNOWN",dirty_cafe_sales!$F3674="ERROR",dirty_cafe_sales!$F3674=""),"Unknown",dirty_cafe_sales!$F3674)</f>
        <v>Credit Card</v>
      </c>
      <c r="G3674" t="str">
        <f>IF(OR(dirty_cafe_sales!$G3674="UNKNOWN",dirty_cafe_sales!$G3674="ERROR",dirty_cafe_sales!$G3674=""),"Unknown",dirty_cafe_sales!$G3674)</f>
        <v>Unknown</v>
      </c>
      <c r="H3674" s="2" t="d">
        <v>2023-06-27</v>
      </c>
    </row>
    <row r="3675" spans="1:8" x14ac:dyDescent="0.2">
      <c r="A3675" s="16" t="s">
        <v>3696</v>
      </c>
      <c r="B3675" s="16" t="str">
        <f>IF(OR(dirty_cafe_sales!$B3675="UNKNOWN",dirty_cafe_sales!$B3675="",dirty_cafe_sales!$B3675="ERROR"),"Unknown_Item",dirty_cafe_sales!$B3675)</f>
        <v>Smoothie</v>
      </c>
      <c r="C3675" s="23">
        <f>IF(ISNUMBER(dirty_cafe_sales!$C3675),dirty_cafe_sales!$C3675,3)</f>
        <v>4</v>
      </c>
      <c r="D3675" s="19">
        <f>VLOOKUP($B3675,Price_Per_Item!$A$3:$B$11,2,FALSE)</f>
        <v>4</v>
      </c>
      <c r="E3675" s="25">
        <f t="shared" si="57"/>
        <v>16</v>
      </c>
      <c r="F3675" t="str">
        <f>IF(OR(dirty_cafe_sales!$F3675="UNKNOWN",dirty_cafe_sales!$F3675="ERROR",dirty_cafe_sales!$F3675=""),"Unknown",dirty_cafe_sales!$F3675)</f>
        <v>Unknown</v>
      </c>
      <c r="G3675" t="str">
        <f>IF(OR(dirty_cafe_sales!$G3675="UNKNOWN",dirty_cafe_sales!$G3675="ERROR",dirty_cafe_sales!$G3675=""),"Unknown",dirty_cafe_sales!$G3675)</f>
        <v>Takeaway</v>
      </c>
      <c r="H3675" s="2" t="d">
        <v>2023-04-13</v>
      </c>
    </row>
    <row r="3676" spans="1:8" x14ac:dyDescent="0.2">
      <c r="A3676" s="16" t="s">
        <v>3697</v>
      </c>
      <c r="B3676" s="16" t="str">
        <f>IF(OR(dirty_cafe_sales!$B3676="UNKNOWN",dirty_cafe_sales!$B3676="",dirty_cafe_sales!$B3676="ERROR"),"Unknown_Item",dirty_cafe_sales!$B3676)</f>
        <v>Tea</v>
      </c>
      <c r="C3676" s="23">
        <f>IF(ISNUMBER(dirty_cafe_sales!$C3676),dirty_cafe_sales!$C3676,3)</f>
        <v>3</v>
      </c>
      <c r="D3676" s="19">
        <f>VLOOKUP($B3676,Price_Per_Item!$A$3:$B$11,2,FALSE)</f>
        <v>1.5</v>
      </c>
      <c r="E3676" s="25">
        <f t="shared" si="57"/>
        <v>4.5</v>
      </c>
      <c r="F3676" t="str">
        <f>IF(OR(dirty_cafe_sales!$F3676="UNKNOWN",dirty_cafe_sales!$F3676="ERROR",dirty_cafe_sales!$F3676=""),"Unknown",dirty_cafe_sales!$F3676)</f>
        <v>Unknown</v>
      </c>
      <c r="G3676" t="str">
        <f>IF(OR(dirty_cafe_sales!$G3676="UNKNOWN",dirty_cafe_sales!$G3676="ERROR",dirty_cafe_sales!$G3676=""),"Unknown",dirty_cafe_sales!$G3676)</f>
        <v>Unknown</v>
      </c>
      <c r="H3676" s="2" t="d">
        <v>2023-10-17</v>
      </c>
    </row>
    <row r="3677" spans="1:8" x14ac:dyDescent="0.2">
      <c r="A3677" s="16" t="s">
        <v>3698</v>
      </c>
      <c r="B3677" s="16" t="str">
        <f>IF(OR(dirty_cafe_sales!$B3677="UNKNOWN",dirty_cafe_sales!$B3677="",dirty_cafe_sales!$B3677="ERROR"),"Unknown_Item",dirty_cafe_sales!$B3677)</f>
        <v>Coffee</v>
      </c>
      <c r="C3677" s="23">
        <f>IF(ISNUMBER(dirty_cafe_sales!$C3677),dirty_cafe_sales!$C3677,3)</f>
        <v>3</v>
      </c>
      <c r="D3677" s="19">
        <f>VLOOKUP($B3677,Price_Per_Item!$A$3:$B$11,2,FALSE)</f>
        <v>2</v>
      </c>
      <c r="E3677" s="25">
        <f t="shared" si="57"/>
        <v>6</v>
      </c>
      <c r="F3677" t="str">
        <f>IF(OR(dirty_cafe_sales!$F3677="UNKNOWN",dirty_cafe_sales!$F3677="ERROR",dirty_cafe_sales!$F3677=""),"Unknown",dirty_cafe_sales!$F3677)</f>
        <v>Unknown</v>
      </c>
      <c r="G3677" t="str">
        <f>IF(OR(dirty_cafe_sales!$G3677="UNKNOWN",dirty_cafe_sales!$G3677="ERROR",dirty_cafe_sales!$G3677=""),"Unknown",dirty_cafe_sales!$G3677)</f>
        <v>Takeaway</v>
      </c>
      <c r="H3677" s="2" t="d">
        <v>2023-02-22</v>
      </c>
    </row>
    <row r="3678" spans="1:8" x14ac:dyDescent="0.2">
      <c r="A3678" s="16" t="s">
        <v>3699</v>
      </c>
      <c r="B3678" s="16" t="str">
        <f>IF(OR(dirty_cafe_sales!$B3678="UNKNOWN",dirty_cafe_sales!$B3678="",dirty_cafe_sales!$B3678="ERROR"),"Unknown_Item",dirty_cafe_sales!$B3678)</f>
        <v>Juice</v>
      </c>
      <c r="C3678" s="23">
        <f>IF(ISNUMBER(dirty_cafe_sales!$C3678),dirty_cafe_sales!$C3678,3)</f>
        <v>2</v>
      </c>
      <c r="D3678" s="19">
        <f>VLOOKUP($B3678,Price_Per_Item!$A$3:$B$11,2,FALSE)</f>
        <v>3</v>
      </c>
      <c r="E3678" s="25">
        <f t="shared" si="57"/>
        <v>6</v>
      </c>
      <c r="F3678" t="str">
        <f>IF(OR(dirty_cafe_sales!$F3678="UNKNOWN",dirty_cafe_sales!$F3678="ERROR",dirty_cafe_sales!$F3678=""),"Unknown",dirty_cafe_sales!$F3678)</f>
        <v>Digital Wallet</v>
      </c>
      <c r="G3678" t="str">
        <f>IF(OR(dirty_cafe_sales!$G3678="UNKNOWN",dirty_cafe_sales!$G3678="ERROR",dirty_cafe_sales!$G3678=""),"Unknown",dirty_cafe_sales!$G3678)</f>
        <v>Unknown</v>
      </c>
      <c r="H3678" s="2" t="d">
        <v>2023-09-21</v>
      </c>
    </row>
    <row r="3679" spans="1:8" x14ac:dyDescent="0.2">
      <c r="A3679" s="16" t="s">
        <v>3700</v>
      </c>
      <c r="B3679" s="16" t="str">
        <f>IF(OR(dirty_cafe_sales!$B3679="UNKNOWN",dirty_cafe_sales!$B3679="",dirty_cafe_sales!$B3679="ERROR"),"Unknown_Item",dirty_cafe_sales!$B3679)</f>
        <v>Juice</v>
      </c>
      <c r="C3679" s="23">
        <f>IF(ISNUMBER(dirty_cafe_sales!$C3679),dirty_cafe_sales!$C3679,3)</f>
        <v>4</v>
      </c>
      <c r="D3679" s="19">
        <f>VLOOKUP($B3679,Price_Per_Item!$A$3:$B$11,2,FALSE)</f>
        <v>3</v>
      </c>
      <c r="E3679" s="25">
        <f t="shared" si="57"/>
        <v>12</v>
      </c>
      <c r="F3679" t="str">
        <f>IF(OR(dirty_cafe_sales!$F3679="UNKNOWN",dirty_cafe_sales!$F3679="ERROR",dirty_cafe_sales!$F3679=""),"Unknown",dirty_cafe_sales!$F3679)</f>
        <v>Digital Wallet</v>
      </c>
      <c r="G3679" t="str">
        <f>IF(OR(dirty_cafe_sales!$G3679="UNKNOWN",dirty_cafe_sales!$G3679="ERROR",dirty_cafe_sales!$G3679=""),"Unknown",dirty_cafe_sales!$G3679)</f>
        <v>Takeaway</v>
      </c>
      <c r="H3679" s="2" t="d">
        <v>2023-02-11</v>
      </c>
    </row>
    <row r="3680" spans="1:8" x14ac:dyDescent="0.2">
      <c r="A3680" s="16" t="s">
        <v>3701</v>
      </c>
      <c r="B3680" s="16" t="str">
        <f>IF(OR(dirty_cafe_sales!$B3680="UNKNOWN",dirty_cafe_sales!$B3680="",dirty_cafe_sales!$B3680="ERROR"),"Unknown_Item",dirty_cafe_sales!$B3680)</f>
        <v>Juice</v>
      </c>
      <c r="C3680" s="23">
        <f>IF(ISNUMBER(dirty_cafe_sales!$C3680),dirty_cafe_sales!$C3680,3)</f>
        <v>2</v>
      </c>
      <c r="D3680" s="19">
        <f>VLOOKUP($B3680,Price_Per_Item!$A$3:$B$11,2,FALSE)</f>
        <v>3</v>
      </c>
      <c r="E3680" s="25">
        <f t="shared" si="57"/>
        <v>6</v>
      </c>
      <c r="F3680" t="str">
        <f>IF(OR(dirty_cafe_sales!$F3680="UNKNOWN",dirty_cafe_sales!$F3680="ERROR",dirty_cafe_sales!$F3680=""),"Unknown",dirty_cafe_sales!$F3680)</f>
        <v>Unknown</v>
      </c>
      <c r="G3680" t="str">
        <f>IF(OR(dirty_cafe_sales!$G3680="UNKNOWN",dirty_cafe_sales!$G3680="ERROR",dirty_cafe_sales!$G3680=""),"Unknown",dirty_cafe_sales!$G3680)</f>
        <v>In-store</v>
      </c>
      <c r="H3680" s="2" t="d">
        <v>2023-10-08</v>
      </c>
    </row>
    <row r="3681" spans="1:8" x14ac:dyDescent="0.2">
      <c r="A3681" s="16" t="s">
        <v>3702</v>
      </c>
      <c r="B3681" s="16" t="str">
        <f>IF(OR(dirty_cafe_sales!$B3681="UNKNOWN",dirty_cafe_sales!$B3681="",dirty_cafe_sales!$B3681="ERROR"),"Unknown_Item",dirty_cafe_sales!$B3681)</f>
        <v>Juice</v>
      </c>
      <c r="C3681" s="23">
        <f>IF(ISNUMBER(dirty_cafe_sales!$C3681),dirty_cafe_sales!$C3681,3)</f>
        <v>5</v>
      </c>
      <c r="D3681" s="19">
        <f>VLOOKUP($B3681,Price_Per_Item!$A$3:$B$11,2,FALSE)</f>
        <v>3</v>
      </c>
      <c r="E3681" s="25">
        <f t="shared" si="57"/>
        <v>15</v>
      </c>
      <c r="F3681" t="str">
        <f>IF(OR(dirty_cafe_sales!$F3681="UNKNOWN",dirty_cafe_sales!$F3681="ERROR",dirty_cafe_sales!$F3681=""),"Unknown",dirty_cafe_sales!$F3681)</f>
        <v>Cash</v>
      </c>
      <c r="G3681" t="str">
        <f>IF(OR(dirty_cafe_sales!$G3681="UNKNOWN",dirty_cafe_sales!$G3681="ERROR",dirty_cafe_sales!$G3681=""),"Unknown",dirty_cafe_sales!$G3681)</f>
        <v>Unknown</v>
      </c>
      <c r="H3681" s="2" t="d">
        <v>2023-01-19</v>
      </c>
    </row>
    <row r="3682" spans="1:8" x14ac:dyDescent="0.2">
      <c r="A3682" s="16" t="s">
        <v>3703</v>
      </c>
      <c r="B3682" s="16" t="str">
        <f>IF(OR(dirty_cafe_sales!$B3682="UNKNOWN",dirty_cafe_sales!$B3682="",dirty_cafe_sales!$B3682="ERROR"),"Unknown_Item",dirty_cafe_sales!$B3682)</f>
        <v>Cake</v>
      </c>
      <c r="C3682" s="23">
        <f>IF(ISNUMBER(dirty_cafe_sales!$C3682),dirty_cafe_sales!$C3682,3)</f>
        <v>4</v>
      </c>
      <c r="D3682" s="19">
        <f>VLOOKUP($B3682,Price_Per_Item!$A$3:$B$11,2,FALSE)</f>
        <v>3</v>
      </c>
      <c r="E3682" s="25">
        <f t="shared" si="57"/>
        <v>12</v>
      </c>
      <c r="F3682" t="str">
        <f>IF(OR(dirty_cafe_sales!$F3682="UNKNOWN",dirty_cafe_sales!$F3682="ERROR",dirty_cafe_sales!$F3682=""),"Unknown",dirty_cafe_sales!$F3682)</f>
        <v>Credit Card</v>
      </c>
      <c r="G3682" t="str">
        <f>IF(OR(dirty_cafe_sales!$G3682="UNKNOWN",dirty_cafe_sales!$G3682="ERROR",dirty_cafe_sales!$G3682=""),"Unknown",dirty_cafe_sales!$G3682)</f>
        <v>Takeaway</v>
      </c>
      <c r="H3682" s="2" t="d">
        <v>2023-10-22</v>
      </c>
    </row>
    <row r="3683" spans="1:8" x14ac:dyDescent="0.2">
      <c r="A3683" s="16" t="s">
        <v>3704</v>
      </c>
      <c r="B3683" s="16" t="str">
        <f>IF(OR(dirty_cafe_sales!$B3683="UNKNOWN",dirty_cafe_sales!$B3683="",dirty_cafe_sales!$B3683="ERROR"),"Unknown_Item",dirty_cafe_sales!$B3683)</f>
        <v>Cake</v>
      </c>
      <c r="C3683" s="23">
        <f>IF(ISNUMBER(dirty_cafe_sales!$C3683),dirty_cafe_sales!$C3683,3)</f>
        <v>2</v>
      </c>
      <c r="D3683" s="19">
        <f>VLOOKUP($B3683,Price_Per_Item!$A$3:$B$11,2,FALSE)</f>
        <v>3</v>
      </c>
      <c r="E3683" s="25">
        <f t="shared" si="57"/>
        <v>6</v>
      </c>
      <c r="F3683" t="str">
        <f>IF(OR(dirty_cafe_sales!$F3683="UNKNOWN",dirty_cafe_sales!$F3683="ERROR",dirty_cafe_sales!$F3683=""),"Unknown",dirty_cafe_sales!$F3683)</f>
        <v>Credit Card</v>
      </c>
      <c r="G3683" t="str">
        <f>IF(OR(dirty_cafe_sales!$G3683="UNKNOWN",dirty_cafe_sales!$G3683="ERROR",dirty_cafe_sales!$G3683=""),"Unknown",dirty_cafe_sales!$G3683)</f>
        <v>Unknown</v>
      </c>
      <c r="H3683" s="2" t="d">
        <v>2023-10-11</v>
      </c>
    </row>
    <row r="3684" spans="1:8" x14ac:dyDescent="0.2">
      <c r="A3684" s="16" t="s">
        <v>3705</v>
      </c>
      <c r="B3684" s="16" t="str">
        <f>IF(OR(dirty_cafe_sales!$B3684="UNKNOWN",dirty_cafe_sales!$B3684="",dirty_cafe_sales!$B3684="ERROR"),"Unknown_Item",dirty_cafe_sales!$B3684)</f>
        <v>Cookie</v>
      </c>
      <c r="C3684" s="23">
        <f>IF(ISNUMBER(dirty_cafe_sales!$C3684),dirty_cafe_sales!$C3684,3)</f>
        <v>1</v>
      </c>
      <c r="D3684" s="19">
        <f>VLOOKUP($B3684,Price_Per_Item!$A$3:$B$11,2,FALSE)</f>
        <v>1</v>
      </c>
      <c r="E3684" s="25">
        <f t="shared" si="57"/>
        <v>1</v>
      </c>
      <c r="F3684" t="str">
        <f>IF(OR(dirty_cafe_sales!$F3684="UNKNOWN",dirty_cafe_sales!$F3684="ERROR",dirty_cafe_sales!$F3684=""),"Unknown",dirty_cafe_sales!$F3684)</f>
        <v>Digital Wallet</v>
      </c>
      <c r="G3684" t="str">
        <f>IF(OR(dirty_cafe_sales!$G3684="UNKNOWN",dirty_cafe_sales!$G3684="ERROR",dirty_cafe_sales!$G3684=""),"Unknown",dirty_cafe_sales!$G3684)</f>
        <v>Takeaway</v>
      </c>
      <c r="H3684" s="2" t="d">
        <v>2023-09-01</v>
      </c>
    </row>
    <row r="3685" spans="1:8" x14ac:dyDescent="0.2">
      <c r="A3685" s="16" t="s">
        <v>3706</v>
      </c>
      <c r="B3685" s="16" t="str">
        <f>IF(OR(dirty_cafe_sales!$B3685="UNKNOWN",dirty_cafe_sales!$B3685="",dirty_cafe_sales!$B3685="ERROR"),"Unknown_Item",dirty_cafe_sales!$B3685)</f>
        <v>Cake</v>
      </c>
      <c r="C3685" s="23">
        <f>IF(ISNUMBER(dirty_cafe_sales!$C3685),dirty_cafe_sales!$C3685,3)</f>
        <v>1</v>
      </c>
      <c r="D3685" s="19">
        <f>VLOOKUP($B3685,Price_Per_Item!$A$3:$B$11,2,FALSE)</f>
        <v>3</v>
      </c>
      <c r="E3685" s="25">
        <f t="shared" si="57"/>
        <v>3</v>
      </c>
      <c r="F3685" t="str">
        <f>IF(OR(dirty_cafe_sales!$F3685="UNKNOWN",dirty_cafe_sales!$F3685="ERROR",dirty_cafe_sales!$F3685=""),"Unknown",dirty_cafe_sales!$F3685)</f>
        <v>Cash</v>
      </c>
      <c r="G3685" t="str">
        <f>IF(OR(dirty_cafe_sales!$G3685="UNKNOWN",dirty_cafe_sales!$G3685="ERROR",dirty_cafe_sales!$G3685=""),"Unknown",dirty_cafe_sales!$G3685)</f>
        <v>In-store</v>
      </c>
      <c r="H3685" s="2" t="d">
        <v>2023-09-16</v>
      </c>
    </row>
    <row r="3686" spans="1:8" x14ac:dyDescent="0.2">
      <c r="A3686" s="16" t="s">
        <v>3707</v>
      </c>
      <c r="B3686" s="16" t="str">
        <f>IF(OR(dirty_cafe_sales!$B3686="UNKNOWN",dirty_cafe_sales!$B3686="",dirty_cafe_sales!$B3686="ERROR"),"Unknown_Item",dirty_cafe_sales!$B3686)</f>
        <v>Cake</v>
      </c>
      <c r="C3686" s="23">
        <f>IF(ISNUMBER(dirty_cafe_sales!$C3686),dirty_cafe_sales!$C3686,3)</f>
        <v>1</v>
      </c>
      <c r="D3686" s="19">
        <f>VLOOKUP($B3686,Price_Per_Item!$A$3:$B$11,2,FALSE)</f>
        <v>3</v>
      </c>
      <c r="E3686" s="25">
        <f t="shared" si="57"/>
        <v>3</v>
      </c>
      <c r="F3686" t="str">
        <f>IF(OR(dirty_cafe_sales!$F3686="UNKNOWN",dirty_cafe_sales!$F3686="ERROR",dirty_cafe_sales!$F3686=""),"Unknown",dirty_cafe_sales!$F3686)</f>
        <v>Cash</v>
      </c>
      <c r="G3686" t="str">
        <f>IF(OR(dirty_cafe_sales!$G3686="UNKNOWN",dirty_cafe_sales!$G3686="ERROR",dirty_cafe_sales!$G3686=""),"Unknown",dirty_cafe_sales!$G3686)</f>
        <v>Takeaway</v>
      </c>
      <c r="H3686" s="2" t="d">
        <v>2023-11-03</v>
      </c>
    </row>
    <row r="3687" spans="1:8" x14ac:dyDescent="0.2">
      <c r="A3687" s="16" t="s">
        <v>3708</v>
      </c>
      <c r="B3687" s="16" t="str">
        <f>IF(OR(dirty_cafe_sales!$B3687="UNKNOWN",dirty_cafe_sales!$B3687="",dirty_cafe_sales!$B3687="ERROR"),"Unknown_Item",dirty_cafe_sales!$B3687)</f>
        <v>Coffee</v>
      </c>
      <c r="C3687" s="23">
        <f>IF(ISNUMBER(dirty_cafe_sales!$C3687),dirty_cafe_sales!$C3687,3)</f>
        <v>5</v>
      </c>
      <c r="D3687" s="19">
        <f>VLOOKUP($B3687,Price_Per_Item!$A$3:$B$11,2,FALSE)</f>
        <v>2</v>
      </c>
      <c r="E3687" s="25">
        <f t="shared" si="57"/>
        <v>10</v>
      </c>
      <c r="F3687" t="str">
        <f>IF(OR(dirty_cafe_sales!$F3687="UNKNOWN",dirty_cafe_sales!$F3687="ERROR",dirty_cafe_sales!$F3687=""),"Unknown",dirty_cafe_sales!$F3687)</f>
        <v>Unknown</v>
      </c>
      <c r="G3687" t="str">
        <f>IF(OR(dirty_cafe_sales!$G3687="UNKNOWN",dirty_cafe_sales!$G3687="ERROR",dirty_cafe_sales!$G3687=""),"Unknown",dirty_cafe_sales!$G3687)</f>
        <v>Takeaway</v>
      </c>
      <c r="H3687" s="2" t="d">
        <v>2023-05-19</v>
      </c>
    </row>
    <row r="3688" spans="1:8" x14ac:dyDescent="0.2">
      <c r="A3688" s="16" t="s">
        <v>3709</v>
      </c>
      <c r="B3688" s="16" t="str">
        <f>IF(OR(dirty_cafe_sales!$B3688="UNKNOWN",dirty_cafe_sales!$B3688="",dirty_cafe_sales!$B3688="ERROR"),"Unknown_Item",dirty_cafe_sales!$B3688)</f>
        <v>Cake</v>
      </c>
      <c r="C3688" s="23">
        <f>IF(ISNUMBER(dirty_cafe_sales!$C3688),dirty_cafe_sales!$C3688,3)</f>
        <v>3</v>
      </c>
      <c r="D3688" s="19">
        <f>VLOOKUP($B3688,Price_Per_Item!$A$3:$B$11,2,FALSE)</f>
        <v>3</v>
      </c>
      <c r="E3688" s="25">
        <f t="shared" si="57"/>
        <v>9</v>
      </c>
      <c r="F3688" t="str">
        <f>IF(OR(dirty_cafe_sales!$F3688="UNKNOWN",dirty_cafe_sales!$F3688="ERROR",dirty_cafe_sales!$F3688=""),"Unknown",dirty_cafe_sales!$F3688)</f>
        <v>Credit Card</v>
      </c>
      <c r="G3688" t="str">
        <f>IF(OR(dirty_cafe_sales!$G3688="UNKNOWN",dirty_cafe_sales!$G3688="ERROR",dirty_cafe_sales!$G3688=""),"Unknown",dirty_cafe_sales!$G3688)</f>
        <v>Unknown</v>
      </c>
      <c r="H3688" s="2" t="d">
        <v>2023-03-06</v>
      </c>
    </row>
    <row r="3689" spans="1:8" x14ac:dyDescent="0.2">
      <c r="A3689" s="16" t="s">
        <v>3710</v>
      </c>
      <c r="B3689" s="16" t="str">
        <f>IF(OR(dirty_cafe_sales!$B3689="UNKNOWN",dirty_cafe_sales!$B3689="",dirty_cafe_sales!$B3689="ERROR"),"Unknown_Item",dirty_cafe_sales!$B3689)</f>
        <v>Coffee</v>
      </c>
      <c r="C3689" s="23">
        <f>IF(ISNUMBER(dirty_cafe_sales!$C3689),dirty_cafe_sales!$C3689,3)</f>
        <v>1</v>
      </c>
      <c r="D3689" s="19">
        <f>VLOOKUP($B3689,Price_Per_Item!$A$3:$B$11,2,FALSE)</f>
        <v>2</v>
      </c>
      <c r="E3689" s="25">
        <f t="shared" si="57"/>
        <v>2</v>
      </c>
      <c r="F3689" t="str">
        <f>IF(OR(dirty_cafe_sales!$F3689="UNKNOWN",dirty_cafe_sales!$F3689="ERROR",dirty_cafe_sales!$F3689=""),"Unknown",dirty_cafe_sales!$F3689)</f>
        <v>Unknown</v>
      </c>
      <c r="G3689" t="str">
        <f>IF(OR(dirty_cafe_sales!$G3689="UNKNOWN",dirty_cafe_sales!$G3689="ERROR",dirty_cafe_sales!$G3689=""),"Unknown",dirty_cafe_sales!$G3689)</f>
        <v>Unknown</v>
      </c>
      <c r="H3689" s="2" t="d">
        <v>2023-12-23</v>
      </c>
    </row>
    <row r="3690" spans="1:8" x14ac:dyDescent="0.2">
      <c r="A3690" s="16" t="s">
        <v>3711</v>
      </c>
      <c r="B3690" s="16" t="str">
        <f>IF(OR(dirty_cafe_sales!$B3690="UNKNOWN",dirty_cafe_sales!$B3690="",dirty_cafe_sales!$B3690="ERROR"),"Unknown_Item",dirty_cafe_sales!$B3690)</f>
        <v>Coffee</v>
      </c>
      <c r="C3690" s="23">
        <f>IF(ISNUMBER(dirty_cafe_sales!$C3690),dirty_cafe_sales!$C3690,3)</f>
        <v>1</v>
      </c>
      <c r="D3690" s="19">
        <f>VLOOKUP($B3690,Price_Per_Item!$A$3:$B$11,2,FALSE)</f>
        <v>2</v>
      </c>
      <c r="E3690" s="25">
        <f t="shared" si="57"/>
        <v>2</v>
      </c>
      <c r="F3690" t="str">
        <f>IF(OR(dirty_cafe_sales!$F3690="UNKNOWN",dirty_cafe_sales!$F3690="ERROR",dirty_cafe_sales!$F3690=""),"Unknown",dirty_cafe_sales!$F3690)</f>
        <v>Credit Card</v>
      </c>
      <c r="G3690" t="str">
        <f>IF(OR(dirty_cafe_sales!$G3690="UNKNOWN",dirty_cafe_sales!$G3690="ERROR",dirty_cafe_sales!$G3690=""),"Unknown",dirty_cafe_sales!$G3690)</f>
        <v>Takeaway</v>
      </c>
      <c r="H3690" s="2" t="d">
        <v>2023-11-04</v>
      </c>
    </row>
    <row r="3691" spans="1:8" x14ac:dyDescent="0.2">
      <c r="A3691" s="16" t="s">
        <v>3712</v>
      </c>
      <c r="B3691" s="16" t="str">
        <f>IF(OR(dirty_cafe_sales!$B3691="UNKNOWN",dirty_cafe_sales!$B3691="",dirty_cafe_sales!$B3691="ERROR"),"Unknown_Item",dirty_cafe_sales!$B3691)</f>
        <v>Cookie</v>
      </c>
      <c r="C3691" s="23">
        <f>IF(ISNUMBER(dirty_cafe_sales!$C3691),dirty_cafe_sales!$C3691,3)</f>
        <v>3</v>
      </c>
      <c r="D3691" s="19">
        <f>VLOOKUP($B3691,Price_Per_Item!$A$3:$B$11,2,FALSE)</f>
        <v>1</v>
      </c>
      <c r="E3691" s="25">
        <f t="shared" si="57"/>
        <v>3</v>
      </c>
      <c r="F3691" t="str">
        <f>IF(OR(dirty_cafe_sales!$F3691="UNKNOWN",dirty_cafe_sales!$F3691="ERROR",dirty_cafe_sales!$F3691=""),"Unknown",dirty_cafe_sales!$F3691)</f>
        <v>Cash</v>
      </c>
      <c r="G3691" t="str">
        <f>IF(OR(dirty_cafe_sales!$G3691="UNKNOWN",dirty_cafe_sales!$G3691="ERROR",dirty_cafe_sales!$G3691=""),"Unknown",dirty_cafe_sales!$G3691)</f>
        <v>In-store</v>
      </c>
      <c r="H3691" s="2" t="d">
        <v>2023-02-01</v>
      </c>
    </row>
    <row r="3692" spans="1:8" x14ac:dyDescent="0.2">
      <c r="A3692" s="16" t="s">
        <v>3713</v>
      </c>
      <c r="B3692" s="16" t="str">
        <f>IF(OR(dirty_cafe_sales!$B3692="UNKNOWN",dirty_cafe_sales!$B3692="",dirty_cafe_sales!$B3692="ERROR"),"Unknown_Item",dirty_cafe_sales!$B3692)</f>
        <v>Coffee</v>
      </c>
      <c r="C3692" s="23">
        <f>IF(ISNUMBER(dirty_cafe_sales!$C3692),dirty_cafe_sales!$C3692,3)</f>
        <v>5</v>
      </c>
      <c r="D3692" s="19">
        <f>VLOOKUP($B3692,Price_Per_Item!$A$3:$B$11,2,FALSE)</f>
        <v>2</v>
      </c>
      <c r="E3692" s="25">
        <f t="shared" si="57"/>
        <v>10</v>
      </c>
      <c r="F3692" t="str">
        <f>IF(OR(dirty_cafe_sales!$F3692="UNKNOWN",dirty_cafe_sales!$F3692="ERROR",dirty_cafe_sales!$F3692=""),"Unknown",dirty_cafe_sales!$F3692)</f>
        <v>Digital Wallet</v>
      </c>
      <c r="G3692" t="str">
        <f>IF(OR(dirty_cafe_sales!$G3692="UNKNOWN",dirty_cafe_sales!$G3692="ERROR",dirty_cafe_sales!$G3692=""),"Unknown",dirty_cafe_sales!$G3692)</f>
        <v>Takeaway</v>
      </c>
      <c r="H3692" s="2" t="d">
        <v>2023-06-08</v>
      </c>
    </row>
    <row r="3693" spans="1:8" x14ac:dyDescent="0.2">
      <c r="A3693" s="16" t="s">
        <v>3714</v>
      </c>
      <c r="B3693" s="16" t="str">
        <f>IF(OR(dirty_cafe_sales!$B3693="UNKNOWN",dirty_cafe_sales!$B3693="",dirty_cafe_sales!$B3693="ERROR"),"Unknown_Item",dirty_cafe_sales!$B3693)</f>
        <v>Tea</v>
      </c>
      <c r="C3693" s="23">
        <f>IF(ISNUMBER(dirty_cafe_sales!$C3693),dirty_cafe_sales!$C3693,3)</f>
        <v>1</v>
      </c>
      <c r="D3693" s="19">
        <f>VLOOKUP($B3693,Price_Per_Item!$A$3:$B$11,2,FALSE)</f>
        <v>1.5</v>
      </c>
      <c r="E3693" s="25">
        <f t="shared" si="57"/>
        <v>1.5</v>
      </c>
      <c r="F3693" t="str">
        <f>IF(OR(dirty_cafe_sales!$F3693="UNKNOWN",dirty_cafe_sales!$F3693="ERROR",dirty_cafe_sales!$F3693=""),"Unknown",dirty_cafe_sales!$F3693)</f>
        <v>Unknown</v>
      </c>
      <c r="G3693" t="str">
        <f>IF(OR(dirty_cafe_sales!$G3693="UNKNOWN",dirty_cafe_sales!$G3693="ERROR",dirty_cafe_sales!$G3693=""),"Unknown",dirty_cafe_sales!$G3693)</f>
        <v>In-store</v>
      </c>
      <c r="H3693" s="2" t="d">
        <v>2023-01-11</v>
      </c>
    </row>
    <row r="3694" spans="1:8" x14ac:dyDescent="0.2">
      <c r="A3694" s="16" t="s">
        <v>3715</v>
      </c>
      <c r="B3694" s="16" t="str">
        <f>IF(OR(dirty_cafe_sales!$B3694="UNKNOWN",dirty_cafe_sales!$B3694="",dirty_cafe_sales!$B3694="ERROR"),"Unknown_Item",dirty_cafe_sales!$B3694)</f>
        <v>Tea</v>
      </c>
      <c r="C3694" s="23">
        <f>IF(ISNUMBER(dirty_cafe_sales!$C3694),dirty_cafe_sales!$C3694,3)</f>
        <v>2</v>
      </c>
      <c r="D3694" s="19">
        <f>VLOOKUP($B3694,Price_Per_Item!$A$3:$B$11,2,FALSE)</f>
        <v>1.5</v>
      </c>
      <c r="E3694" s="25">
        <f t="shared" si="57"/>
        <v>3</v>
      </c>
      <c r="F3694" t="str">
        <f>IF(OR(dirty_cafe_sales!$F3694="UNKNOWN",dirty_cafe_sales!$F3694="ERROR",dirty_cafe_sales!$F3694=""),"Unknown",dirty_cafe_sales!$F3694)</f>
        <v>Unknown</v>
      </c>
      <c r="G3694" t="str">
        <f>IF(OR(dirty_cafe_sales!$G3694="UNKNOWN",dirty_cafe_sales!$G3694="ERROR",dirty_cafe_sales!$G3694=""),"Unknown",dirty_cafe_sales!$G3694)</f>
        <v>Unknown</v>
      </c>
      <c r="H3694" s="2" t="d">
        <v>2023-01-09</v>
      </c>
    </row>
    <row r="3695" spans="1:8" x14ac:dyDescent="0.2">
      <c r="A3695" s="16" t="s">
        <v>3716</v>
      </c>
      <c r="B3695" s="16" t="str">
        <f>IF(OR(dirty_cafe_sales!$B3695="UNKNOWN",dirty_cafe_sales!$B3695="",dirty_cafe_sales!$B3695="ERROR"),"Unknown_Item",dirty_cafe_sales!$B3695)</f>
        <v>Cake</v>
      </c>
      <c r="C3695" s="23">
        <f>IF(ISNUMBER(dirty_cafe_sales!$C3695),dirty_cafe_sales!$C3695,3)</f>
        <v>5</v>
      </c>
      <c r="D3695" s="19">
        <f>VLOOKUP($B3695,Price_Per_Item!$A$3:$B$11,2,FALSE)</f>
        <v>3</v>
      </c>
      <c r="E3695" s="25">
        <f t="shared" si="57"/>
        <v>15</v>
      </c>
      <c r="F3695" t="str">
        <f>IF(OR(dirty_cafe_sales!$F3695="UNKNOWN",dirty_cafe_sales!$F3695="ERROR",dirty_cafe_sales!$F3695=""),"Unknown",dirty_cafe_sales!$F3695)</f>
        <v>Unknown</v>
      </c>
      <c r="G3695" t="str">
        <f>IF(OR(dirty_cafe_sales!$G3695="UNKNOWN",dirty_cafe_sales!$G3695="ERROR",dirty_cafe_sales!$G3695=""),"Unknown",dirty_cafe_sales!$G3695)</f>
        <v>In-store</v>
      </c>
      <c r="H3695" s="2" t="d">
        <v>2023-10-04</v>
      </c>
    </row>
    <row r="3696" spans="1:8" x14ac:dyDescent="0.2">
      <c r="A3696" s="16" t="s">
        <v>3717</v>
      </c>
      <c r="B3696" s="16" t="str">
        <f>IF(OR(dirty_cafe_sales!$B3696="UNKNOWN",dirty_cafe_sales!$B3696="",dirty_cafe_sales!$B3696="ERROR"),"Unknown_Item",dirty_cafe_sales!$B3696)</f>
        <v>Sandwich</v>
      </c>
      <c r="C3696" s="23">
        <f>IF(ISNUMBER(dirty_cafe_sales!$C3696),dirty_cafe_sales!$C3696,3)</f>
        <v>3</v>
      </c>
      <c r="D3696" s="19">
        <f>VLOOKUP($B3696,Price_Per_Item!$A$3:$B$11,2,FALSE)</f>
        <v>4</v>
      </c>
      <c r="E3696" s="25">
        <f t="shared" si="57"/>
        <v>12</v>
      </c>
      <c r="F3696" t="str">
        <f>IF(OR(dirty_cafe_sales!$F3696="UNKNOWN",dirty_cafe_sales!$F3696="ERROR",dirty_cafe_sales!$F3696=""),"Unknown",dirty_cafe_sales!$F3696)</f>
        <v>Unknown</v>
      </c>
      <c r="G3696" t="str">
        <f>IF(OR(dirty_cafe_sales!$G3696="UNKNOWN",dirty_cafe_sales!$G3696="ERROR",dirty_cafe_sales!$G3696=""),"Unknown",dirty_cafe_sales!$G3696)</f>
        <v>In-store</v>
      </c>
      <c r="H3696" s="2" t="d">
        <v>2023-09-07</v>
      </c>
    </row>
    <row r="3697" spans="1:8" x14ac:dyDescent="0.2">
      <c r="A3697" s="16" t="s">
        <v>3718</v>
      </c>
      <c r="B3697" s="16" t="str">
        <f>IF(OR(dirty_cafe_sales!$B3697="UNKNOWN",dirty_cafe_sales!$B3697="",dirty_cafe_sales!$B3697="ERROR"),"Unknown_Item",dirty_cafe_sales!$B3697)</f>
        <v>Tea</v>
      </c>
      <c r="C3697" s="23">
        <f>IF(ISNUMBER(dirty_cafe_sales!$C3697),dirty_cafe_sales!$C3697,3)</f>
        <v>4</v>
      </c>
      <c r="D3697" s="19">
        <f>VLOOKUP($B3697,Price_Per_Item!$A$3:$B$11,2,FALSE)</f>
        <v>1.5</v>
      </c>
      <c r="E3697" s="25">
        <f t="shared" si="57"/>
        <v>6</v>
      </c>
      <c r="F3697" t="str">
        <f>IF(OR(dirty_cafe_sales!$F3697="UNKNOWN",dirty_cafe_sales!$F3697="ERROR",dirty_cafe_sales!$F3697=""),"Unknown",dirty_cafe_sales!$F3697)</f>
        <v>Cash</v>
      </c>
      <c r="G3697" t="str">
        <f>IF(OR(dirty_cafe_sales!$G3697="UNKNOWN",dirty_cafe_sales!$G3697="ERROR",dirty_cafe_sales!$G3697=""),"Unknown",dirty_cafe_sales!$G3697)</f>
        <v>Takeaway</v>
      </c>
      <c r="H3697" s="2" t="d">
        <v>2023-02-19</v>
      </c>
    </row>
    <row r="3698" spans="1:8" x14ac:dyDescent="0.2">
      <c r="A3698" s="16" t="s">
        <v>3719</v>
      </c>
      <c r="B3698" s="16" t="str">
        <f>IF(OR(dirty_cafe_sales!$B3698="UNKNOWN",dirty_cafe_sales!$B3698="",dirty_cafe_sales!$B3698="ERROR"),"Unknown_Item",dirty_cafe_sales!$B3698)</f>
        <v>Cookie</v>
      </c>
      <c r="C3698" s="23">
        <f>IF(ISNUMBER(dirty_cafe_sales!$C3698),dirty_cafe_sales!$C3698,3)</f>
        <v>1</v>
      </c>
      <c r="D3698" s="19">
        <f>VLOOKUP($B3698,Price_Per_Item!$A$3:$B$11,2,FALSE)</f>
        <v>1</v>
      </c>
      <c r="E3698" s="25">
        <f t="shared" si="57"/>
        <v>1</v>
      </c>
      <c r="F3698" t="str">
        <f>IF(OR(dirty_cafe_sales!$F3698="UNKNOWN",dirty_cafe_sales!$F3698="ERROR",dirty_cafe_sales!$F3698=""),"Unknown",dirty_cafe_sales!$F3698)</f>
        <v>Unknown</v>
      </c>
      <c r="G3698" t="str">
        <f>IF(OR(dirty_cafe_sales!$G3698="UNKNOWN",dirty_cafe_sales!$G3698="ERROR",dirty_cafe_sales!$G3698=""),"Unknown",dirty_cafe_sales!$G3698)</f>
        <v>In-store</v>
      </c>
      <c r="H3698" s="2" t="d">
        <v>2023-12-15</v>
      </c>
    </row>
    <row r="3699" spans="1:8" x14ac:dyDescent="0.2">
      <c r="A3699" s="16" t="s">
        <v>3720</v>
      </c>
      <c r="B3699" s="16" t="str">
        <f>IF(OR(dirty_cafe_sales!$B3699="UNKNOWN",dirty_cafe_sales!$B3699="",dirty_cafe_sales!$B3699="ERROR"),"Unknown_Item",dirty_cafe_sales!$B3699)</f>
        <v>Coffee</v>
      </c>
      <c r="C3699" s="23">
        <f>IF(ISNUMBER(dirty_cafe_sales!$C3699),dirty_cafe_sales!$C3699,3)</f>
        <v>5</v>
      </c>
      <c r="D3699" s="19">
        <f>VLOOKUP($B3699,Price_Per_Item!$A$3:$B$11,2,FALSE)</f>
        <v>2</v>
      </c>
      <c r="E3699" s="25">
        <f t="shared" si="57"/>
        <v>10</v>
      </c>
      <c r="F3699" t="str">
        <f>IF(OR(dirty_cafe_sales!$F3699="UNKNOWN",dirty_cafe_sales!$F3699="ERROR",dirty_cafe_sales!$F3699=""),"Unknown",dirty_cafe_sales!$F3699)</f>
        <v>Unknown</v>
      </c>
      <c r="G3699" t="str">
        <f>IF(OR(dirty_cafe_sales!$G3699="UNKNOWN",dirty_cafe_sales!$G3699="ERROR",dirty_cafe_sales!$G3699=""),"Unknown",dirty_cafe_sales!$G3699)</f>
        <v>Unknown</v>
      </c>
      <c r="H3699" s="2" t="d">
        <v>2023-02-03</v>
      </c>
    </row>
    <row r="3700" spans="1:8" x14ac:dyDescent="0.2">
      <c r="A3700" s="16" t="s">
        <v>3721</v>
      </c>
      <c r="B3700" s="16" t="str">
        <f>IF(OR(dirty_cafe_sales!$B3700="UNKNOWN",dirty_cafe_sales!$B3700="",dirty_cafe_sales!$B3700="ERROR"),"Unknown_Item",dirty_cafe_sales!$B3700)</f>
        <v>Tea</v>
      </c>
      <c r="C3700" s="23">
        <f>IF(ISNUMBER(dirty_cafe_sales!$C3700),dirty_cafe_sales!$C3700,3)</f>
        <v>3</v>
      </c>
      <c r="D3700" s="19">
        <f>VLOOKUP($B3700,Price_Per_Item!$A$3:$B$11,2,FALSE)</f>
        <v>1.5</v>
      </c>
      <c r="E3700" s="25">
        <f t="shared" si="57"/>
        <v>4.5</v>
      </c>
      <c r="F3700" t="str">
        <f>IF(OR(dirty_cafe_sales!$F3700="UNKNOWN",dirty_cafe_sales!$F3700="ERROR",dirty_cafe_sales!$F3700=""),"Unknown",dirty_cafe_sales!$F3700)</f>
        <v>Unknown</v>
      </c>
      <c r="G3700" t="str">
        <f>IF(OR(dirty_cafe_sales!$G3700="UNKNOWN",dirty_cafe_sales!$G3700="ERROR",dirty_cafe_sales!$G3700=""),"Unknown",dirty_cafe_sales!$G3700)</f>
        <v>Takeaway</v>
      </c>
      <c r="H3700" s="2" t="d">
        <v>2023-04-18</v>
      </c>
    </row>
    <row r="3701" spans="1:8" x14ac:dyDescent="0.2">
      <c r="A3701" s="16" t="s">
        <v>3722</v>
      </c>
      <c r="B3701" s="16" t="str">
        <f>IF(OR(dirty_cafe_sales!$B3701="UNKNOWN",dirty_cafe_sales!$B3701="",dirty_cafe_sales!$B3701="ERROR"),"Unknown_Item",dirty_cafe_sales!$B3701)</f>
        <v>Unknown_Item</v>
      </c>
      <c r="C3701" s="23">
        <f>IF(ISNUMBER(dirty_cafe_sales!$C3701),dirty_cafe_sales!$C3701,3)</f>
        <v>2</v>
      </c>
      <c r="D3701" s="19">
        <f>VLOOKUP($B3701,Price_Per_Item!$A$3:$B$11,2,FALSE)</f>
        <v>2.9375</v>
      </c>
      <c r="E3701" s="25">
        <f t="shared" si="57"/>
        <v>5.875</v>
      </c>
      <c r="F3701" t="str">
        <f>IF(OR(dirty_cafe_sales!$F3701="UNKNOWN",dirty_cafe_sales!$F3701="ERROR",dirty_cafe_sales!$F3701=""),"Unknown",dirty_cafe_sales!$F3701)</f>
        <v>Cash</v>
      </c>
      <c r="G3701" t="str">
        <f>IF(OR(dirty_cafe_sales!$G3701="UNKNOWN",dirty_cafe_sales!$G3701="ERROR",dirty_cafe_sales!$G3701=""),"Unknown",dirty_cafe_sales!$G3701)</f>
        <v>In-store</v>
      </c>
      <c r="H3701" s="2" t="d">
        <v>2023-06-22</v>
      </c>
    </row>
    <row r="3702" spans="1:8" x14ac:dyDescent="0.2">
      <c r="A3702" s="16" t="s">
        <v>3723</v>
      </c>
      <c r="B3702" s="16" t="str">
        <f>IF(OR(dirty_cafe_sales!$B3702="UNKNOWN",dirty_cafe_sales!$B3702="",dirty_cafe_sales!$B3702="ERROR"),"Unknown_Item",dirty_cafe_sales!$B3702)</f>
        <v>Unknown_Item</v>
      </c>
      <c r="C3702" s="23">
        <f>IF(ISNUMBER(dirty_cafe_sales!$C3702),dirty_cafe_sales!$C3702,3)</f>
        <v>3</v>
      </c>
      <c r="D3702" s="19">
        <f>VLOOKUP($B3702,Price_Per_Item!$A$3:$B$11,2,FALSE)</f>
        <v>2.9375</v>
      </c>
      <c r="E3702" s="25">
        <f t="shared" si="57"/>
        <v>8.8125</v>
      </c>
      <c r="F3702" t="str">
        <f>IF(OR(dirty_cafe_sales!$F3702="UNKNOWN",dirty_cafe_sales!$F3702="ERROR",dirty_cafe_sales!$F3702=""),"Unknown",dirty_cafe_sales!$F3702)</f>
        <v>Unknown</v>
      </c>
      <c r="G3702" t="str">
        <f>IF(OR(dirty_cafe_sales!$G3702="UNKNOWN",dirty_cafe_sales!$G3702="ERROR",dirty_cafe_sales!$G3702=""),"Unknown",dirty_cafe_sales!$G3702)</f>
        <v>Unknown</v>
      </c>
      <c r="H3702" s="2" t="d">
        <v>2023-05-17</v>
      </c>
    </row>
    <row r="3703" spans="1:8" x14ac:dyDescent="0.2">
      <c r="A3703" s="16" t="s">
        <v>3724</v>
      </c>
      <c r="B3703" s="16" t="str">
        <f>IF(OR(dirty_cafe_sales!$B3703="UNKNOWN",dirty_cafe_sales!$B3703="",dirty_cafe_sales!$B3703="ERROR"),"Unknown_Item",dirty_cafe_sales!$B3703)</f>
        <v>Coffee</v>
      </c>
      <c r="C3703" s="23">
        <f>IF(ISNUMBER(dirty_cafe_sales!$C3703),dirty_cafe_sales!$C3703,3)</f>
        <v>5</v>
      </c>
      <c r="D3703" s="19">
        <f>VLOOKUP($B3703,Price_Per_Item!$A$3:$B$11,2,FALSE)</f>
        <v>2</v>
      </c>
      <c r="E3703" s="25">
        <f t="shared" si="57"/>
        <v>10</v>
      </c>
      <c r="F3703" t="str">
        <f>IF(OR(dirty_cafe_sales!$F3703="UNKNOWN",dirty_cafe_sales!$F3703="ERROR",dirty_cafe_sales!$F3703=""),"Unknown",dirty_cafe_sales!$F3703)</f>
        <v>Cash</v>
      </c>
      <c r="G3703" t="str">
        <f>IF(OR(dirty_cafe_sales!$G3703="UNKNOWN",dirty_cafe_sales!$G3703="ERROR",dirty_cafe_sales!$G3703=""),"Unknown",dirty_cafe_sales!$G3703)</f>
        <v>Unknown</v>
      </c>
      <c r="H3703" s="2" t="d">
        <v>2023-12-28</v>
      </c>
    </row>
    <row r="3704" spans="1:8" x14ac:dyDescent="0.2">
      <c r="A3704" s="16" t="s">
        <v>3725</v>
      </c>
      <c r="B3704" s="16" t="str">
        <f>IF(OR(dirty_cafe_sales!$B3704="UNKNOWN",dirty_cafe_sales!$B3704="",dirty_cafe_sales!$B3704="ERROR"),"Unknown_Item",dirty_cafe_sales!$B3704)</f>
        <v>Coffee</v>
      </c>
      <c r="C3704" s="23">
        <f>IF(ISNUMBER(dirty_cafe_sales!$C3704),dirty_cafe_sales!$C3704,3)</f>
        <v>5</v>
      </c>
      <c r="D3704" s="19">
        <f>VLOOKUP($B3704,Price_Per_Item!$A$3:$B$11,2,FALSE)</f>
        <v>2</v>
      </c>
      <c r="E3704" s="25">
        <f t="shared" si="57"/>
        <v>10</v>
      </c>
      <c r="F3704" t="str">
        <f>IF(OR(dirty_cafe_sales!$F3704="UNKNOWN",dirty_cafe_sales!$F3704="ERROR",dirty_cafe_sales!$F3704=""),"Unknown",dirty_cafe_sales!$F3704)</f>
        <v>Unknown</v>
      </c>
      <c r="G3704" t="str">
        <f>IF(OR(dirty_cafe_sales!$G3704="UNKNOWN",dirty_cafe_sales!$G3704="ERROR",dirty_cafe_sales!$G3704=""),"Unknown",dirty_cafe_sales!$G3704)</f>
        <v>Unknown</v>
      </c>
      <c r="H3704" s="2" t="d">
        <v>2023-12-05</v>
      </c>
    </row>
    <row r="3705" spans="1:8" x14ac:dyDescent="0.2">
      <c r="A3705" s="16" t="s">
        <v>3726</v>
      </c>
      <c r="B3705" s="16" t="str">
        <f>IF(OR(dirty_cafe_sales!$B3705="UNKNOWN",dirty_cafe_sales!$B3705="",dirty_cafe_sales!$B3705="ERROR"),"Unknown_Item",dirty_cafe_sales!$B3705)</f>
        <v>Coffee</v>
      </c>
      <c r="C3705" s="23">
        <f>IF(ISNUMBER(dirty_cafe_sales!$C3705),dirty_cafe_sales!$C3705,3)</f>
        <v>5</v>
      </c>
      <c r="D3705" s="19">
        <f>VLOOKUP($B3705,Price_Per_Item!$A$3:$B$11,2,FALSE)</f>
        <v>2</v>
      </c>
      <c r="E3705" s="25">
        <f t="shared" si="57"/>
        <v>10</v>
      </c>
      <c r="F3705" t="str">
        <f>IF(OR(dirty_cafe_sales!$F3705="UNKNOWN",dirty_cafe_sales!$F3705="ERROR",dirty_cafe_sales!$F3705=""),"Unknown",dirty_cafe_sales!$F3705)</f>
        <v>Unknown</v>
      </c>
      <c r="G3705" t="str">
        <f>IF(OR(dirty_cafe_sales!$G3705="UNKNOWN",dirty_cafe_sales!$G3705="ERROR",dirty_cafe_sales!$G3705=""),"Unknown",dirty_cafe_sales!$G3705)</f>
        <v>Takeaway</v>
      </c>
      <c r="H3705" s="2" t="d">
        <v>2023-03-02</v>
      </c>
    </row>
    <row r="3706" spans="1:8" x14ac:dyDescent="0.2">
      <c r="A3706" s="16" t="s">
        <v>3727</v>
      </c>
      <c r="B3706" s="16" t="str">
        <f>IF(OR(dirty_cafe_sales!$B3706="UNKNOWN",dirty_cafe_sales!$B3706="",dirty_cafe_sales!$B3706="ERROR"),"Unknown_Item",dirty_cafe_sales!$B3706)</f>
        <v>Cookie</v>
      </c>
      <c r="C3706" s="23">
        <f>IF(ISNUMBER(dirty_cafe_sales!$C3706),dirty_cafe_sales!$C3706,3)</f>
        <v>4</v>
      </c>
      <c r="D3706" s="19">
        <f>VLOOKUP($B3706,Price_Per_Item!$A$3:$B$11,2,FALSE)</f>
        <v>1</v>
      </c>
      <c r="E3706" s="25">
        <f t="shared" si="57"/>
        <v>4</v>
      </c>
      <c r="F3706" t="str">
        <f>IF(OR(dirty_cafe_sales!$F3706="UNKNOWN",dirty_cafe_sales!$F3706="ERROR",dirty_cafe_sales!$F3706=""),"Unknown",dirty_cafe_sales!$F3706)</f>
        <v>Cash</v>
      </c>
      <c r="G3706" t="str">
        <f>IF(OR(dirty_cafe_sales!$G3706="UNKNOWN",dirty_cafe_sales!$G3706="ERROR",dirty_cafe_sales!$G3706=""),"Unknown",dirty_cafe_sales!$G3706)</f>
        <v>In-store</v>
      </c>
      <c r="H3706" s="2" t="d">
        <v>2023-01-26</v>
      </c>
    </row>
    <row r="3707" spans="1:8" x14ac:dyDescent="0.2">
      <c r="A3707" s="16" t="s">
        <v>3728</v>
      </c>
      <c r="B3707" s="16" t="str">
        <f>IF(OR(dirty_cafe_sales!$B3707="UNKNOWN",dirty_cafe_sales!$B3707="",dirty_cafe_sales!$B3707="ERROR"),"Unknown_Item",dirty_cafe_sales!$B3707)</f>
        <v>Sandwich</v>
      </c>
      <c r="C3707" s="23">
        <f>IF(ISNUMBER(dirty_cafe_sales!$C3707),dirty_cafe_sales!$C3707,3)</f>
        <v>3</v>
      </c>
      <c r="D3707" s="19">
        <f>VLOOKUP($B3707,Price_Per_Item!$A$3:$B$11,2,FALSE)</f>
        <v>4</v>
      </c>
      <c r="E3707" s="25">
        <f t="shared" si="57"/>
        <v>12</v>
      </c>
      <c r="F3707" t="str">
        <f>IF(OR(dirty_cafe_sales!$F3707="UNKNOWN",dirty_cafe_sales!$F3707="ERROR",dirty_cafe_sales!$F3707=""),"Unknown",dirty_cafe_sales!$F3707)</f>
        <v>Unknown</v>
      </c>
      <c r="G3707" t="str">
        <f>IF(OR(dirty_cafe_sales!$G3707="UNKNOWN",dirty_cafe_sales!$G3707="ERROR",dirty_cafe_sales!$G3707=""),"Unknown",dirty_cafe_sales!$G3707)</f>
        <v>Takeaway</v>
      </c>
      <c r="H3707" s="2" t="d">
        <v>2023-07-07</v>
      </c>
    </row>
    <row r="3708" spans="1:8" x14ac:dyDescent="0.2">
      <c r="A3708" s="16" t="s">
        <v>3729</v>
      </c>
      <c r="B3708" s="16" t="str">
        <f>IF(OR(dirty_cafe_sales!$B3708="UNKNOWN",dirty_cafe_sales!$B3708="",dirty_cafe_sales!$B3708="ERROR"),"Unknown_Item",dirty_cafe_sales!$B3708)</f>
        <v>Juice</v>
      </c>
      <c r="C3708" s="23">
        <f>IF(ISNUMBER(dirty_cafe_sales!$C3708),dirty_cafe_sales!$C3708,3)</f>
        <v>4</v>
      </c>
      <c r="D3708" s="19">
        <f>VLOOKUP($B3708,Price_Per_Item!$A$3:$B$11,2,FALSE)</f>
        <v>3</v>
      </c>
      <c r="E3708" s="25">
        <f t="shared" si="57"/>
        <v>12</v>
      </c>
      <c r="F3708" t="str">
        <f>IF(OR(dirty_cafe_sales!$F3708="UNKNOWN",dirty_cafe_sales!$F3708="ERROR",dirty_cafe_sales!$F3708=""),"Unknown",dirty_cafe_sales!$F3708)</f>
        <v>Cash</v>
      </c>
      <c r="G3708" t="str">
        <f>IF(OR(dirty_cafe_sales!$G3708="UNKNOWN",dirty_cafe_sales!$G3708="ERROR",dirty_cafe_sales!$G3708=""),"Unknown",dirty_cafe_sales!$G3708)</f>
        <v>In-store</v>
      </c>
      <c r="H3708" s="2" t="d">
        <v>2023-04-11</v>
      </c>
    </row>
    <row r="3709" spans="1:8" x14ac:dyDescent="0.2">
      <c r="A3709" s="16" t="s">
        <v>3730</v>
      </c>
      <c r="B3709" s="16" t="str">
        <f>IF(OR(dirty_cafe_sales!$B3709="UNKNOWN",dirty_cafe_sales!$B3709="",dirty_cafe_sales!$B3709="ERROR"),"Unknown_Item",dirty_cafe_sales!$B3709)</f>
        <v>Cookie</v>
      </c>
      <c r="C3709" s="23">
        <f>IF(ISNUMBER(dirty_cafe_sales!$C3709),dirty_cafe_sales!$C3709,3)</f>
        <v>1</v>
      </c>
      <c r="D3709" s="19">
        <f>VLOOKUP($B3709,Price_Per_Item!$A$3:$B$11,2,FALSE)</f>
        <v>1</v>
      </c>
      <c r="E3709" s="25">
        <f t="shared" si="57"/>
        <v>1</v>
      </c>
      <c r="F3709" t="str">
        <f>IF(OR(dirty_cafe_sales!$F3709="UNKNOWN",dirty_cafe_sales!$F3709="ERROR",dirty_cafe_sales!$F3709=""),"Unknown",dirty_cafe_sales!$F3709)</f>
        <v>Credit Card</v>
      </c>
      <c r="G3709" t="str">
        <f>IF(OR(dirty_cafe_sales!$G3709="UNKNOWN",dirty_cafe_sales!$G3709="ERROR",dirty_cafe_sales!$G3709=""),"Unknown",dirty_cafe_sales!$G3709)</f>
        <v>Takeaway</v>
      </c>
      <c r="H3709" s="2" t="d">
        <v>2023-09-16</v>
      </c>
    </row>
    <row r="3710" spans="1:8" x14ac:dyDescent="0.2">
      <c r="A3710" s="16" t="s">
        <v>3731</v>
      </c>
      <c r="B3710" s="16" t="str">
        <f>IF(OR(dirty_cafe_sales!$B3710="UNKNOWN",dirty_cafe_sales!$B3710="",dirty_cafe_sales!$B3710="ERROR"),"Unknown_Item",dirty_cafe_sales!$B3710)</f>
        <v>Sandwich</v>
      </c>
      <c r="C3710" s="23">
        <f>IF(ISNUMBER(dirty_cafe_sales!$C3710),dirty_cafe_sales!$C3710,3)</f>
        <v>1</v>
      </c>
      <c r="D3710" s="19">
        <f>VLOOKUP($B3710,Price_Per_Item!$A$3:$B$11,2,FALSE)</f>
        <v>4</v>
      </c>
      <c r="E3710" s="25">
        <f t="shared" si="57"/>
        <v>4</v>
      </c>
      <c r="F3710" t="str">
        <f>IF(OR(dirty_cafe_sales!$F3710="UNKNOWN",dirty_cafe_sales!$F3710="ERROR",dirty_cafe_sales!$F3710=""),"Unknown",dirty_cafe_sales!$F3710)</f>
        <v>Unknown</v>
      </c>
      <c r="G3710" t="str">
        <f>IF(OR(dirty_cafe_sales!$G3710="UNKNOWN",dirty_cafe_sales!$G3710="ERROR",dirty_cafe_sales!$G3710=""),"Unknown",dirty_cafe_sales!$G3710)</f>
        <v>Unknown</v>
      </c>
      <c r="H3710" s="2" t="d">
        <v>2023-01-09</v>
      </c>
    </row>
    <row r="3711" spans="1:8" x14ac:dyDescent="0.2">
      <c r="A3711" s="16" t="s">
        <v>3732</v>
      </c>
      <c r="B3711" s="16" t="str">
        <f>IF(OR(dirty_cafe_sales!$B3711="UNKNOWN",dirty_cafe_sales!$B3711="",dirty_cafe_sales!$B3711="ERROR"),"Unknown_Item",dirty_cafe_sales!$B3711)</f>
        <v>Juice</v>
      </c>
      <c r="C3711" s="23">
        <f>IF(ISNUMBER(dirty_cafe_sales!$C3711),dirty_cafe_sales!$C3711,3)</f>
        <v>4</v>
      </c>
      <c r="D3711" s="19">
        <f>VLOOKUP($B3711,Price_Per_Item!$A$3:$B$11,2,FALSE)</f>
        <v>3</v>
      </c>
      <c r="E3711" s="25">
        <f t="shared" si="57"/>
        <v>12</v>
      </c>
      <c r="F3711" t="str">
        <f>IF(OR(dirty_cafe_sales!$F3711="UNKNOWN",dirty_cafe_sales!$F3711="ERROR",dirty_cafe_sales!$F3711=""),"Unknown",dirty_cafe_sales!$F3711)</f>
        <v>Cash</v>
      </c>
      <c r="G3711" t="str">
        <f>IF(OR(dirty_cafe_sales!$G3711="UNKNOWN",dirty_cafe_sales!$G3711="ERROR",dirty_cafe_sales!$G3711=""),"Unknown",dirty_cafe_sales!$G3711)</f>
        <v>In-store</v>
      </c>
      <c r="H3711" s="2" t="d">
        <v>2023-01-30</v>
      </c>
    </row>
    <row r="3712" spans="1:8" x14ac:dyDescent="0.2">
      <c r="A3712" s="16" t="s">
        <v>3733</v>
      </c>
      <c r="B3712" s="16" t="str">
        <f>IF(OR(dirty_cafe_sales!$B3712="UNKNOWN",dirty_cafe_sales!$B3712="",dirty_cafe_sales!$B3712="ERROR"),"Unknown_Item",dirty_cafe_sales!$B3712)</f>
        <v>Coffee</v>
      </c>
      <c r="C3712" s="23">
        <f>IF(ISNUMBER(dirty_cafe_sales!$C3712),dirty_cafe_sales!$C3712,3)</f>
        <v>2</v>
      </c>
      <c r="D3712" s="19">
        <f>VLOOKUP($B3712,Price_Per_Item!$A$3:$B$11,2,FALSE)</f>
        <v>2</v>
      </c>
      <c r="E3712" s="25">
        <f t="shared" si="57"/>
        <v>4</v>
      </c>
      <c r="F3712" t="str">
        <f>IF(OR(dirty_cafe_sales!$F3712="UNKNOWN",dirty_cafe_sales!$F3712="ERROR",dirty_cafe_sales!$F3712=""),"Unknown",dirty_cafe_sales!$F3712)</f>
        <v>Unknown</v>
      </c>
      <c r="G3712" t="str">
        <f>IF(OR(dirty_cafe_sales!$G3712="UNKNOWN",dirty_cafe_sales!$G3712="ERROR",dirty_cafe_sales!$G3712=""),"Unknown",dirty_cafe_sales!$G3712)</f>
        <v>Unknown</v>
      </c>
      <c r="H3712" s="2" t="d">
        <v>2023-05-17</v>
      </c>
    </row>
    <row r="3713" spans="1:8" x14ac:dyDescent="0.2">
      <c r="A3713" s="16" t="s">
        <v>3734</v>
      </c>
      <c r="B3713" s="16" t="str">
        <f>IF(OR(dirty_cafe_sales!$B3713="UNKNOWN",dirty_cafe_sales!$B3713="",dirty_cafe_sales!$B3713="ERROR"),"Unknown_Item",dirty_cafe_sales!$B3713)</f>
        <v>Coffee</v>
      </c>
      <c r="C3713" s="23">
        <f>IF(ISNUMBER(dirty_cafe_sales!$C3713),dirty_cafe_sales!$C3713,3)</f>
        <v>4</v>
      </c>
      <c r="D3713" s="19">
        <f>VLOOKUP($B3713,Price_Per_Item!$A$3:$B$11,2,FALSE)</f>
        <v>2</v>
      </c>
      <c r="E3713" s="25">
        <f t="shared" si="57"/>
        <v>8</v>
      </c>
      <c r="F3713" t="str">
        <f>IF(OR(dirty_cafe_sales!$F3713="UNKNOWN",dirty_cafe_sales!$F3713="ERROR",dirty_cafe_sales!$F3713=""),"Unknown",dirty_cafe_sales!$F3713)</f>
        <v>Credit Card</v>
      </c>
      <c r="G3713" t="str">
        <f>IF(OR(dirty_cafe_sales!$G3713="UNKNOWN",dirty_cafe_sales!$G3713="ERROR",dirty_cafe_sales!$G3713=""),"Unknown",dirty_cafe_sales!$G3713)</f>
        <v>Takeaway</v>
      </c>
      <c r="H3713" s="2" t="d">
        <v>2023-07-24</v>
      </c>
    </row>
    <row r="3714" spans="1:8" x14ac:dyDescent="0.2">
      <c r="A3714" s="16" t="s">
        <v>3735</v>
      </c>
      <c r="B3714" s="16" t="str">
        <f>IF(OR(dirty_cafe_sales!$B3714="UNKNOWN",dirty_cafe_sales!$B3714="",dirty_cafe_sales!$B3714="ERROR"),"Unknown_Item",dirty_cafe_sales!$B3714)</f>
        <v>Salad</v>
      </c>
      <c r="C3714" s="23">
        <f>IF(ISNUMBER(dirty_cafe_sales!$C3714),dirty_cafe_sales!$C3714,3)</f>
        <v>1</v>
      </c>
      <c r="D3714" s="19">
        <f>VLOOKUP($B3714,Price_Per_Item!$A$3:$B$11,2,FALSE)</f>
        <v>5</v>
      </c>
      <c r="E3714" s="25">
        <f t="shared" si="57"/>
        <v>5</v>
      </c>
      <c r="F3714" t="str">
        <f>IF(OR(dirty_cafe_sales!$F3714="UNKNOWN",dirty_cafe_sales!$F3714="ERROR",dirty_cafe_sales!$F3714=""),"Unknown",dirty_cafe_sales!$F3714)</f>
        <v>Unknown</v>
      </c>
      <c r="G3714" t="str">
        <f>IF(OR(dirty_cafe_sales!$G3714="UNKNOWN",dirty_cafe_sales!$G3714="ERROR",dirty_cafe_sales!$G3714=""),"Unknown",dirty_cafe_sales!$G3714)</f>
        <v>Unknown</v>
      </c>
      <c r="H3714" s="2" t="d">
        <v>2023-10-05</v>
      </c>
    </row>
    <row r="3715" spans="1:8" x14ac:dyDescent="0.2">
      <c r="A3715" s="16" t="s">
        <v>3736</v>
      </c>
      <c r="B3715" s="16" t="str">
        <f>IF(OR(dirty_cafe_sales!$B3715="UNKNOWN",dirty_cafe_sales!$B3715="",dirty_cafe_sales!$B3715="ERROR"),"Unknown_Item",dirty_cafe_sales!$B3715)</f>
        <v>Sandwich</v>
      </c>
      <c r="C3715" s="23">
        <f>IF(ISNUMBER(dirty_cafe_sales!$C3715),dirty_cafe_sales!$C3715,3)</f>
        <v>4</v>
      </c>
      <c r="D3715" s="19">
        <f>VLOOKUP($B3715,Price_Per_Item!$A$3:$B$11,2,FALSE)</f>
        <v>4</v>
      </c>
      <c r="E3715" s="25">
        <f t="shared" ref="E3715:E3778" si="58">C3715*D3715</f>
        <v>16</v>
      </c>
      <c r="F3715" t="str">
        <f>IF(OR(dirty_cafe_sales!$F3715="UNKNOWN",dirty_cafe_sales!$F3715="ERROR",dirty_cafe_sales!$F3715=""),"Unknown",dirty_cafe_sales!$F3715)</f>
        <v>Unknown</v>
      </c>
      <c r="G3715" t="str">
        <f>IF(OR(dirty_cafe_sales!$G3715="UNKNOWN",dirty_cafe_sales!$G3715="ERROR",dirty_cafe_sales!$G3715=""),"Unknown",dirty_cafe_sales!$G3715)</f>
        <v>In-store</v>
      </c>
      <c r="H3715" s="2" t="d">
        <v>2023-02-02</v>
      </c>
    </row>
    <row r="3716" spans="1:8" x14ac:dyDescent="0.2">
      <c r="A3716" s="16" t="s">
        <v>3737</v>
      </c>
      <c r="B3716" s="16" t="str">
        <f>IF(OR(dirty_cafe_sales!$B3716="UNKNOWN",dirty_cafe_sales!$B3716="",dirty_cafe_sales!$B3716="ERROR"),"Unknown_Item",dirty_cafe_sales!$B3716)</f>
        <v>Cake</v>
      </c>
      <c r="C3716" s="23">
        <f>IF(ISNUMBER(dirty_cafe_sales!$C3716),dirty_cafe_sales!$C3716,3)</f>
        <v>3</v>
      </c>
      <c r="D3716" s="19">
        <f>VLOOKUP($B3716,Price_Per_Item!$A$3:$B$11,2,FALSE)</f>
        <v>3</v>
      </c>
      <c r="E3716" s="25">
        <f t="shared" si="58"/>
        <v>9</v>
      </c>
      <c r="F3716" t="str">
        <f>IF(OR(dirty_cafe_sales!$F3716="UNKNOWN",dirty_cafe_sales!$F3716="ERROR",dirty_cafe_sales!$F3716=""),"Unknown",dirty_cafe_sales!$F3716)</f>
        <v>Cash</v>
      </c>
      <c r="G3716" t="str">
        <f>IF(OR(dirty_cafe_sales!$G3716="UNKNOWN",dirty_cafe_sales!$G3716="ERROR",dirty_cafe_sales!$G3716=""),"Unknown",dirty_cafe_sales!$G3716)</f>
        <v>In-store</v>
      </c>
      <c r="H3716" s="2" t="d">
        <v>2023-08-05</v>
      </c>
    </row>
    <row r="3717" spans="1:8" x14ac:dyDescent="0.2">
      <c r="A3717" s="16" t="s">
        <v>3738</v>
      </c>
      <c r="B3717" s="16" t="str">
        <f>IF(OR(dirty_cafe_sales!$B3717="UNKNOWN",dirty_cafe_sales!$B3717="",dirty_cafe_sales!$B3717="ERROR"),"Unknown_Item",dirty_cafe_sales!$B3717)</f>
        <v>Sandwich</v>
      </c>
      <c r="C3717" s="23">
        <f>IF(ISNUMBER(dirty_cafe_sales!$C3717),dirty_cafe_sales!$C3717,3)</f>
        <v>5</v>
      </c>
      <c r="D3717" s="19">
        <f>VLOOKUP($B3717,Price_Per_Item!$A$3:$B$11,2,FALSE)</f>
        <v>4</v>
      </c>
      <c r="E3717" s="25">
        <f t="shared" si="58"/>
        <v>20</v>
      </c>
      <c r="F3717" t="str">
        <f>IF(OR(dirty_cafe_sales!$F3717="UNKNOWN",dirty_cafe_sales!$F3717="ERROR",dirty_cafe_sales!$F3717=""),"Unknown",dirty_cafe_sales!$F3717)</f>
        <v>Unknown</v>
      </c>
      <c r="G3717" t="str">
        <f>IF(OR(dirty_cafe_sales!$G3717="UNKNOWN",dirty_cafe_sales!$G3717="ERROR",dirty_cafe_sales!$G3717=""),"Unknown",dirty_cafe_sales!$G3717)</f>
        <v>Takeaway</v>
      </c>
      <c r="H3717" s="2" t="d">
        <v>2023-04-26</v>
      </c>
    </row>
    <row r="3718" spans="1:8" x14ac:dyDescent="0.2">
      <c r="A3718" s="16" t="s">
        <v>3739</v>
      </c>
      <c r="B3718" s="16" t="str">
        <f>IF(OR(dirty_cafe_sales!$B3718="UNKNOWN",dirty_cafe_sales!$B3718="",dirty_cafe_sales!$B3718="ERROR"),"Unknown_Item",dirty_cafe_sales!$B3718)</f>
        <v>Sandwich</v>
      </c>
      <c r="C3718" s="23">
        <f>IF(ISNUMBER(dirty_cafe_sales!$C3718),dirty_cafe_sales!$C3718,3)</f>
        <v>5</v>
      </c>
      <c r="D3718" s="19">
        <f>VLOOKUP($B3718,Price_Per_Item!$A$3:$B$11,2,FALSE)</f>
        <v>4</v>
      </c>
      <c r="E3718" s="25">
        <f t="shared" si="58"/>
        <v>20</v>
      </c>
      <c r="F3718" t="str">
        <f>IF(OR(dirty_cafe_sales!$F3718="UNKNOWN",dirty_cafe_sales!$F3718="ERROR",dirty_cafe_sales!$F3718=""),"Unknown",dirty_cafe_sales!$F3718)</f>
        <v>Digital Wallet</v>
      </c>
      <c r="G3718" t="str">
        <f>IF(OR(dirty_cafe_sales!$G3718="UNKNOWN",dirty_cafe_sales!$G3718="ERROR",dirty_cafe_sales!$G3718=""),"Unknown",dirty_cafe_sales!$G3718)</f>
        <v>Unknown</v>
      </c>
      <c r="H3718" s="2" t="d">
        <v>2023-01-04</v>
      </c>
    </row>
    <row r="3719" spans="1:8" x14ac:dyDescent="0.2">
      <c r="A3719" s="16" t="s">
        <v>3740</v>
      </c>
      <c r="B3719" s="16" t="str">
        <f>IF(OR(dirty_cafe_sales!$B3719="UNKNOWN",dirty_cafe_sales!$B3719="",dirty_cafe_sales!$B3719="ERROR"),"Unknown_Item",dirty_cafe_sales!$B3719)</f>
        <v>Smoothie</v>
      </c>
      <c r="C3719" s="23">
        <f>IF(ISNUMBER(dirty_cafe_sales!$C3719),dirty_cafe_sales!$C3719,3)</f>
        <v>5</v>
      </c>
      <c r="D3719" s="19">
        <f>VLOOKUP($B3719,Price_Per_Item!$A$3:$B$11,2,FALSE)</f>
        <v>4</v>
      </c>
      <c r="E3719" s="25">
        <f t="shared" si="58"/>
        <v>20</v>
      </c>
      <c r="F3719" t="str">
        <f>IF(OR(dirty_cafe_sales!$F3719="UNKNOWN",dirty_cafe_sales!$F3719="ERROR",dirty_cafe_sales!$F3719=""),"Unknown",dirty_cafe_sales!$F3719)</f>
        <v>Cash</v>
      </c>
      <c r="G3719" t="str">
        <f>IF(OR(dirty_cafe_sales!$G3719="UNKNOWN",dirty_cafe_sales!$G3719="ERROR",dirty_cafe_sales!$G3719=""),"Unknown",dirty_cafe_sales!$G3719)</f>
        <v>Unknown</v>
      </c>
      <c r="H3719" s="2" t="d">
        <v>2023-06-13</v>
      </c>
    </row>
    <row r="3720" spans="1:8" x14ac:dyDescent="0.2">
      <c r="A3720" s="16" t="s">
        <v>3741</v>
      </c>
      <c r="B3720" s="16" t="str">
        <f>IF(OR(dirty_cafe_sales!$B3720="UNKNOWN",dirty_cafe_sales!$B3720="",dirty_cafe_sales!$B3720="ERROR"),"Unknown_Item",dirty_cafe_sales!$B3720)</f>
        <v>Coffee</v>
      </c>
      <c r="C3720" s="23">
        <f>IF(ISNUMBER(dirty_cafe_sales!$C3720),dirty_cafe_sales!$C3720,3)</f>
        <v>2</v>
      </c>
      <c r="D3720" s="19">
        <f>VLOOKUP($B3720,Price_Per_Item!$A$3:$B$11,2,FALSE)</f>
        <v>2</v>
      </c>
      <c r="E3720" s="25">
        <f t="shared" si="58"/>
        <v>4</v>
      </c>
      <c r="F3720" t="str">
        <f>IF(OR(dirty_cafe_sales!$F3720="UNKNOWN",dirty_cafe_sales!$F3720="ERROR",dirty_cafe_sales!$F3720=""),"Unknown",dirty_cafe_sales!$F3720)</f>
        <v>Digital Wallet</v>
      </c>
      <c r="G3720" t="str">
        <f>IF(OR(dirty_cafe_sales!$G3720="UNKNOWN",dirty_cafe_sales!$G3720="ERROR",dirty_cafe_sales!$G3720=""),"Unknown",dirty_cafe_sales!$G3720)</f>
        <v>Unknown</v>
      </c>
      <c r="H3720" s="2" t="d">
        <v>2023-02-06</v>
      </c>
    </row>
    <row r="3721" spans="1:8" x14ac:dyDescent="0.2">
      <c r="A3721" s="16" t="s">
        <v>3742</v>
      </c>
      <c r="B3721" s="16" t="str">
        <f>IF(OR(dirty_cafe_sales!$B3721="UNKNOWN",dirty_cafe_sales!$B3721="",dirty_cafe_sales!$B3721="ERROR"),"Unknown_Item",dirty_cafe_sales!$B3721)</f>
        <v>Cookie</v>
      </c>
      <c r="C3721" s="23">
        <f>IF(ISNUMBER(dirty_cafe_sales!$C3721),dirty_cafe_sales!$C3721,3)</f>
        <v>3</v>
      </c>
      <c r="D3721" s="19">
        <f>VLOOKUP($B3721,Price_Per_Item!$A$3:$B$11,2,FALSE)</f>
        <v>1</v>
      </c>
      <c r="E3721" s="25">
        <f t="shared" si="58"/>
        <v>3</v>
      </c>
      <c r="F3721" t="str">
        <f>IF(OR(dirty_cafe_sales!$F3721="UNKNOWN",dirty_cafe_sales!$F3721="ERROR",dirty_cafe_sales!$F3721=""),"Unknown",dirty_cafe_sales!$F3721)</f>
        <v>Digital Wallet</v>
      </c>
      <c r="G3721" t="str">
        <f>IF(OR(dirty_cafe_sales!$G3721="UNKNOWN",dirty_cafe_sales!$G3721="ERROR",dirty_cafe_sales!$G3721=""),"Unknown",dirty_cafe_sales!$G3721)</f>
        <v>Unknown</v>
      </c>
      <c r="H3721" s="2" t="d">
        <v>2023-10-23</v>
      </c>
    </row>
    <row r="3722" spans="1:8" x14ac:dyDescent="0.2">
      <c r="A3722" s="16" t="s">
        <v>3743</v>
      </c>
      <c r="B3722" s="16" t="str">
        <f>IF(OR(dirty_cafe_sales!$B3722="UNKNOWN",dirty_cafe_sales!$B3722="",dirty_cafe_sales!$B3722="ERROR"),"Unknown_Item",dirty_cafe_sales!$B3722)</f>
        <v>Cake</v>
      </c>
      <c r="C3722" s="23">
        <f>IF(ISNUMBER(dirty_cafe_sales!$C3722),dirty_cafe_sales!$C3722,3)</f>
        <v>5</v>
      </c>
      <c r="D3722" s="19">
        <f>VLOOKUP($B3722,Price_Per_Item!$A$3:$B$11,2,FALSE)</f>
        <v>3</v>
      </c>
      <c r="E3722" s="25">
        <f t="shared" si="58"/>
        <v>15</v>
      </c>
      <c r="F3722" t="str">
        <f>IF(OR(dirty_cafe_sales!$F3722="UNKNOWN",dirty_cafe_sales!$F3722="ERROR",dirty_cafe_sales!$F3722=""),"Unknown",dirty_cafe_sales!$F3722)</f>
        <v>Digital Wallet</v>
      </c>
      <c r="G3722" t="str">
        <f>IF(OR(dirty_cafe_sales!$G3722="UNKNOWN",dirty_cafe_sales!$G3722="ERROR",dirty_cafe_sales!$G3722=""),"Unknown",dirty_cafe_sales!$G3722)</f>
        <v>Unknown</v>
      </c>
      <c r="H3722" s="2" t="d">
        <v>2023-05-06</v>
      </c>
    </row>
    <row r="3723" spans="1:8" x14ac:dyDescent="0.2">
      <c r="A3723" s="16" t="s">
        <v>3744</v>
      </c>
      <c r="B3723" s="16" t="str">
        <f>IF(OR(dirty_cafe_sales!$B3723="UNKNOWN",dirty_cafe_sales!$B3723="",dirty_cafe_sales!$B3723="ERROR"),"Unknown_Item",dirty_cafe_sales!$B3723)</f>
        <v>Unknown_Item</v>
      </c>
      <c r="C3723" s="23">
        <f>IF(ISNUMBER(dirty_cafe_sales!$C3723),dirty_cafe_sales!$C3723,3)</f>
        <v>4</v>
      </c>
      <c r="D3723" s="19">
        <f>VLOOKUP($B3723,Price_Per_Item!$A$3:$B$11,2,FALSE)</f>
        <v>2.9375</v>
      </c>
      <c r="E3723" s="25">
        <f t="shared" si="58"/>
        <v>11.75</v>
      </c>
      <c r="F3723" t="str">
        <f>IF(OR(dirty_cafe_sales!$F3723="UNKNOWN",dirty_cafe_sales!$F3723="ERROR",dirty_cafe_sales!$F3723=""),"Unknown",dirty_cafe_sales!$F3723)</f>
        <v>Cash</v>
      </c>
      <c r="G3723" t="str">
        <f>IF(OR(dirty_cafe_sales!$G3723="UNKNOWN",dirty_cafe_sales!$G3723="ERROR",dirty_cafe_sales!$G3723=""),"Unknown",dirty_cafe_sales!$G3723)</f>
        <v>Takeaway</v>
      </c>
      <c r="H3723" s="2" t="d">
        <v>2023-11-23</v>
      </c>
    </row>
    <row r="3724" spans="1:8" x14ac:dyDescent="0.2">
      <c r="A3724" s="16" t="s">
        <v>3745</v>
      </c>
      <c r="B3724" s="16" t="str">
        <f>IF(OR(dirty_cafe_sales!$B3724="UNKNOWN",dirty_cafe_sales!$B3724="",dirty_cafe_sales!$B3724="ERROR"),"Unknown_Item",dirty_cafe_sales!$B3724)</f>
        <v>Unknown_Item</v>
      </c>
      <c r="C3724" s="23">
        <f>IF(ISNUMBER(dirty_cafe_sales!$C3724),dirty_cafe_sales!$C3724,3)</f>
        <v>4</v>
      </c>
      <c r="D3724" s="19">
        <f>VLOOKUP($B3724,Price_Per_Item!$A$3:$B$11,2,FALSE)</f>
        <v>2.9375</v>
      </c>
      <c r="E3724" s="25">
        <f t="shared" si="58"/>
        <v>11.75</v>
      </c>
      <c r="F3724" t="str">
        <f>IF(OR(dirty_cafe_sales!$F3724="UNKNOWN",dirty_cafe_sales!$F3724="ERROR",dirty_cafe_sales!$F3724=""),"Unknown",dirty_cafe_sales!$F3724)</f>
        <v>Credit Card</v>
      </c>
      <c r="G3724" t="str">
        <f>IF(OR(dirty_cafe_sales!$G3724="UNKNOWN",dirty_cafe_sales!$G3724="ERROR",dirty_cafe_sales!$G3724=""),"Unknown",dirty_cafe_sales!$G3724)</f>
        <v>In-store</v>
      </c>
      <c r="H3724" s="2" t="d">
        <v>2023-01-14</v>
      </c>
    </row>
    <row r="3725" spans="1:8" x14ac:dyDescent="0.2">
      <c r="A3725" s="16" t="s">
        <v>3746</v>
      </c>
      <c r="B3725" s="16" t="str">
        <f>IF(OR(dirty_cafe_sales!$B3725="UNKNOWN",dirty_cafe_sales!$B3725="",dirty_cafe_sales!$B3725="ERROR"),"Unknown_Item",dirty_cafe_sales!$B3725)</f>
        <v>Smoothie</v>
      </c>
      <c r="C3725" s="23">
        <f>IF(ISNUMBER(dirty_cafe_sales!$C3725),dirty_cafe_sales!$C3725,3)</f>
        <v>5</v>
      </c>
      <c r="D3725" s="19">
        <f>VLOOKUP($B3725,Price_Per_Item!$A$3:$B$11,2,FALSE)</f>
        <v>4</v>
      </c>
      <c r="E3725" s="25">
        <f t="shared" si="58"/>
        <v>20</v>
      </c>
      <c r="F3725" t="str">
        <f>IF(OR(dirty_cafe_sales!$F3725="UNKNOWN",dirty_cafe_sales!$F3725="ERROR",dirty_cafe_sales!$F3725=""),"Unknown",dirty_cafe_sales!$F3725)</f>
        <v>Credit Card</v>
      </c>
      <c r="G3725" t="str">
        <f>IF(OR(dirty_cafe_sales!$G3725="UNKNOWN",dirty_cafe_sales!$G3725="ERROR",dirty_cafe_sales!$G3725=""),"Unknown",dirty_cafe_sales!$G3725)</f>
        <v>Unknown</v>
      </c>
      <c r="H3725" s="2" t="d">
        <v>2023-07-26</v>
      </c>
    </row>
    <row r="3726" spans="1:8" x14ac:dyDescent="0.2">
      <c r="A3726" s="16" t="s">
        <v>3747</v>
      </c>
      <c r="B3726" s="16" t="str">
        <f>IF(OR(dirty_cafe_sales!$B3726="UNKNOWN",dirty_cafe_sales!$B3726="",dirty_cafe_sales!$B3726="ERROR"),"Unknown_Item",dirty_cafe_sales!$B3726)</f>
        <v>Coffee</v>
      </c>
      <c r="C3726" s="23">
        <f>IF(ISNUMBER(dirty_cafe_sales!$C3726),dirty_cafe_sales!$C3726,3)</f>
        <v>4</v>
      </c>
      <c r="D3726" s="19">
        <f>VLOOKUP($B3726,Price_Per_Item!$A$3:$B$11,2,FALSE)</f>
        <v>2</v>
      </c>
      <c r="E3726" s="25">
        <f t="shared" si="58"/>
        <v>8</v>
      </c>
      <c r="F3726" t="str">
        <f>IF(OR(dirty_cafe_sales!$F3726="UNKNOWN",dirty_cafe_sales!$F3726="ERROR",dirty_cafe_sales!$F3726=""),"Unknown",dirty_cafe_sales!$F3726)</f>
        <v>Digital Wallet</v>
      </c>
      <c r="G3726" t="str">
        <f>IF(OR(dirty_cafe_sales!$G3726="UNKNOWN",dirty_cafe_sales!$G3726="ERROR",dirty_cafe_sales!$G3726=""),"Unknown",dirty_cafe_sales!$G3726)</f>
        <v>Takeaway</v>
      </c>
      <c r="H3726" s="2" t="d">
        <v>2023-07-27</v>
      </c>
    </row>
    <row r="3727" spans="1:8" x14ac:dyDescent="0.2">
      <c r="A3727" s="16" t="s">
        <v>3748</v>
      </c>
      <c r="B3727" s="16" t="str">
        <f>IF(OR(dirty_cafe_sales!$B3727="UNKNOWN",dirty_cafe_sales!$B3727="",dirty_cafe_sales!$B3727="ERROR"),"Unknown_Item",dirty_cafe_sales!$B3727)</f>
        <v>Cookie</v>
      </c>
      <c r="C3727" s="23">
        <f>IF(ISNUMBER(dirty_cafe_sales!$C3727),dirty_cafe_sales!$C3727,3)</f>
        <v>3</v>
      </c>
      <c r="D3727" s="19">
        <f>VLOOKUP($B3727,Price_Per_Item!$A$3:$B$11,2,FALSE)</f>
        <v>1</v>
      </c>
      <c r="E3727" s="25">
        <f t="shared" si="58"/>
        <v>3</v>
      </c>
      <c r="F3727" t="str">
        <f>IF(OR(dirty_cafe_sales!$F3727="UNKNOWN",dirty_cafe_sales!$F3727="ERROR",dirty_cafe_sales!$F3727=""),"Unknown",dirty_cafe_sales!$F3727)</f>
        <v>Credit Card</v>
      </c>
      <c r="G3727" t="str">
        <f>IF(OR(dirty_cafe_sales!$G3727="UNKNOWN",dirty_cafe_sales!$G3727="ERROR",dirty_cafe_sales!$G3727=""),"Unknown",dirty_cafe_sales!$G3727)</f>
        <v>In-store</v>
      </c>
      <c r="H3727" s="2" t="d">
        <v>2023-07-02</v>
      </c>
    </row>
    <row r="3728" spans="1:8" x14ac:dyDescent="0.2">
      <c r="A3728" s="16" t="s">
        <v>3749</v>
      </c>
      <c r="B3728" s="16" t="str">
        <f>IF(OR(dirty_cafe_sales!$B3728="UNKNOWN",dirty_cafe_sales!$B3728="",dirty_cafe_sales!$B3728="ERROR"),"Unknown_Item",dirty_cafe_sales!$B3728)</f>
        <v>Salad</v>
      </c>
      <c r="C3728" s="23">
        <f>IF(ISNUMBER(dirty_cafe_sales!$C3728),dirty_cafe_sales!$C3728,3)</f>
        <v>2</v>
      </c>
      <c r="D3728" s="19">
        <f>VLOOKUP($B3728,Price_Per_Item!$A$3:$B$11,2,FALSE)</f>
        <v>5</v>
      </c>
      <c r="E3728" s="25">
        <f t="shared" si="58"/>
        <v>10</v>
      </c>
      <c r="F3728" t="str">
        <f>IF(OR(dirty_cafe_sales!$F3728="UNKNOWN",dirty_cafe_sales!$F3728="ERROR",dirty_cafe_sales!$F3728=""),"Unknown",dirty_cafe_sales!$F3728)</f>
        <v>Cash</v>
      </c>
      <c r="G3728" t="str">
        <f>IF(OR(dirty_cafe_sales!$G3728="UNKNOWN",dirty_cafe_sales!$G3728="ERROR",dirty_cafe_sales!$G3728=""),"Unknown",dirty_cafe_sales!$G3728)</f>
        <v>Takeaway</v>
      </c>
      <c r="H3728" s="2" t="d">
        <v>2023-01-15</v>
      </c>
    </row>
    <row r="3729" spans="1:8" x14ac:dyDescent="0.2">
      <c r="A3729" s="16" t="s">
        <v>3750</v>
      </c>
      <c r="B3729" s="16" t="str">
        <f>IF(OR(dirty_cafe_sales!$B3729="UNKNOWN",dirty_cafe_sales!$B3729="",dirty_cafe_sales!$B3729="ERROR"),"Unknown_Item",dirty_cafe_sales!$B3729)</f>
        <v>Sandwich</v>
      </c>
      <c r="C3729" s="23">
        <f>IF(ISNUMBER(dirty_cafe_sales!$C3729),dirty_cafe_sales!$C3729,3)</f>
        <v>1</v>
      </c>
      <c r="D3729" s="19">
        <f>VLOOKUP($B3729,Price_Per_Item!$A$3:$B$11,2,FALSE)</f>
        <v>4</v>
      </c>
      <c r="E3729" s="25">
        <f t="shared" si="58"/>
        <v>4</v>
      </c>
      <c r="F3729" t="str">
        <f>IF(OR(dirty_cafe_sales!$F3729="UNKNOWN",dirty_cafe_sales!$F3729="ERROR",dirty_cafe_sales!$F3729=""),"Unknown",dirty_cafe_sales!$F3729)</f>
        <v>Credit Card</v>
      </c>
      <c r="G3729" t="str">
        <f>IF(OR(dirty_cafe_sales!$G3729="UNKNOWN",dirty_cafe_sales!$G3729="ERROR",dirty_cafe_sales!$G3729=""),"Unknown",dirty_cafe_sales!$G3729)</f>
        <v>In-store</v>
      </c>
      <c r="H3729" s="2" t="d">
        <v>2023-08-20</v>
      </c>
    </row>
    <row r="3730" spans="1:8" x14ac:dyDescent="0.2">
      <c r="A3730" s="16" t="s">
        <v>3751</v>
      </c>
      <c r="B3730" s="16" t="str">
        <f>IF(OR(dirty_cafe_sales!$B3730="UNKNOWN",dirty_cafe_sales!$B3730="",dirty_cafe_sales!$B3730="ERROR"),"Unknown_Item",dirty_cafe_sales!$B3730)</f>
        <v>Juice</v>
      </c>
      <c r="C3730" s="23">
        <f>IF(ISNUMBER(dirty_cafe_sales!$C3730),dirty_cafe_sales!$C3730,3)</f>
        <v>3</v>
      </c>
      <c r="D3730" s="19">
        <f>VLOOKUP($B3730,Price_Per_Item!$A$3:$B$11,2,FALSE)</f>
        <v>3</v>
      </c>
      <c r="E3730" s="25">
        <f t="shared" si="58"/>
        <v>9</v>
      </c>
      <c r="F3730" t="str">
        <f>IF(OR(dirty_cafe_sales!$F3730="UNKNOWN",dirty_cafe_sales!$F3730="ERROR",dirty_cafe_sales!$F3730=""),"Unknown",dirty_cafe_sales!$F3730)</f>
        <v>Digital Wallet</v>
      </c>
      <c r="G3730" t="str">
        <f>IF(OR(dirty_cafe_sales!$G3730="UNKNOWN",dirty_cafe_sales!$G3730="ERROR",dirty_cafe_sales!$G3730=""),"Unknown",dirty_cafe_sales!$G3730)</f>
        <v>In-store</v>
      </c>
      <c r="H3730" s="2" t="d">
        <v>2023-09-19</v>
      </c>
    </row>
    <row r="3731" spans="1:8" x14ac:dyDescent="0.2">
      <c r="A3731" s="16" t="s">
        <v>3752</v>
      </c>
      <c r="B3731" s="16" t="str">
        <f>IF(OR(dirty_cafe_sales!$B3731="UNKNOWN",dirty_cafe_sales!$B3731="",dirty_cafe_sales!$B3731="ERROR"),"Unknown_Item",dirty_cafe_sales!$B3731)</f>
        <v>Salad</v>
      </c>
      <c r="C3731" s="23">
        <f>IF(ISNUMBER(dirty_cafe_sales!$C3731),dirty_cafe_sales!$C3731,3)</f>
        <v>3</v>
      </c>
      <c r="D3731" s="19">
        <f>VLOOKUP($B3731,Price_Per_Item!$A$3:$B$11,2,FALSE)</f>
        <v>5</v>
      </c>
      <c r="E3731" s="25">
        <f t="shared" si="58"/>
        <v>15</v>
      </c>
      <c r="F3731" t="str">
        <f>IF(OR(dirty_cafe_sales!$F3731="UNKNOWN",dirty_cafe_sales!$F3731="ERROR",dirty_cafe_sales!$F3731=""),"Unknown",dirty_cafe_sales!$F3731)</f>
        <v>Digital Wallet</v>
      </c>
      <c r="G3731" t="str">
        <f>IF(OR(dirty_cafe_sales!$G3731="UNKNOWN",dirty_cafe_sales!$G3731="ERROR",dirty_cafe_sales!$G3731=""),"Unknown",dirty_cafe_sales!$G3731)</f>
        <v>In-store</v>
      </c>
      <c r="H3731" s="2" t="d">
        <v>2023-07-09</v>
      </c>
    </row>
    <row r="3732" spans="1:8" x14ac:dyDescent="0.2">
      <c r="A3732" s="16" t="s">
        <v>3753</v>
      </c>
      <c r="B3732" s="16" t="str">
        <f>IF(OR(dirty_cafe_sales!$B3732="UNKNOWN",dirty_cafe_sales!$B3732="",dirty_cafe_sales!$B3732="ERROR"),"Unknown_Item",dirty_cafe_sales!$B3732)</f>
        <v>Sandwich</v>
      </c>
      <c r="C3732" s="23">
        <f>IF(ISNUMBER(dirty_cafe_sales!$C3732),dirty_cafe_sales!$C3732,3)</f>
        <v>2</v>
      </c>
      <c r="D3732" s="19">
        <f>VLOOKUP($B3732,Price_Per_Item!$A$3:$B$11,2,FALSE)</f>
        <v>4</v>
      </c>
      <c r="E3732" s="25">
        <f t="shared" si="58"/>
        <v>8</v>
      </c>
      <c r="F3732" t="str">
        <f>IF(OR(dirty_cafe_sales!$F3732="UNKNOWN",dirty_cafe_sales!$F3732="ERROR",dirty_cafe_sales!$F3732=""),"Unknown",dirty_cafe_sales!$F3732)</f>
        <v>Digital Wallet</v>
      </c>
      <c r="G3732" t="str">
        <f>IF(OR(dirty_cafe_sales!$G3732="UNKNOWN",dirty_cafe_sales!$G3732="ERROR",dirty_cafe_sales!$G3732=""),"Unknown",dirty_cafe_sales!$G3732)</f>
        <v>Unknown</v>
      </c>
      <c r="H3732" s="2" t="d">
        <v>2023-04-28</v>
      </c>
    </row>
    <row r="3733" spans="1:8" x14ac:dyDescent="0.2">
      <c r="A3733" s="16" t="s">
        <v>3754</v>
      </c>
      <c r="B3733" s="16" t="str">
        <f>IF(OR(dirty_cafe_sales!$B3733="UNKNOWN",dirty_cafe_sales!$B3733="",dirty_cafe_sales!$B3733="ERROR"),"Unknown_Item",dirty_cafe_sales!$B3733)</f>
        <v>Cake</v>
      </c>
      <c r="C3733" s="23">
        <f>IF(ISNUMBER(dirty_cafe_sales!$C3733),dirty_cafe_sales!$C3733,3)</f>
        <v>3</v>
      </c>
      <c r="D3733" s="19">
        <f>VLOOKUP($B3733,Price_Per_Item!$A$3:$B$11,2,FALSE)</f>
        <v>3</v>
      </c>
      <c r="E3733" s="25">
        <f t="shared" si="58"/>
        <v>9</v>
      </c>
      <c r="F3733" t="str">
        <f>IF(OR(dirty_cafe_sales!$F3733="UNKNOWN",dirty_cafe_sales!$F3733="ERROR",dirty_cafe_sales!$F3733=""),"Unknown",dirty_cafe_sales!$F3733)</f>
        <v>Digital Wallet</v>
      </c>
      <c r="G3733" t="str">
        <f>IF(OR(dirty_cafe_sales!$G3733="UNKNOWN",dirty_cafe_sales!$G3733="ERROR",dirty_cafe_sales!$G3733=""),"Unknown",dirty_cafe_sales!$G3733)</f>
        <v>Unknown</v>
      </c>
      <c r="H3733" s="2" t="d">
        <v>2023-09-08</v>
      </c>
    </row>
    <row r="3734" spans="1:8" x14ac:dyDescent="0.2">
      <c r="A3734" s="16" t="s">
        <v>3755</v>
      </c>
      <c r="B3734" s="16" t="str">
        <f>IF(OR(dirty_cafe_sales!$B3734="UNKNOWN",dirty_cafe_sales!$B3734="",dirty_cafe_sales!$B3734="ERROR"),"Unknown_Item",dirty_cafe_sales!$B3734)</f>
        <v>Cookie</v>
      </c>
      <c r="C3734" s="23">
        <f>IF(ISNUMBER(dirty_cafe_sales!$C3734),dirty_cafe_sales!$C3734,3)</f>
        <v>5</v>
      </c>
      <c r="D3734" s="19">
        <f>VLOOKUP($B3734,Price_Per_Item!$A$3:$B$11,2,FALSE)</f>
        <v>1</v>
      </c>
      <c r="E3734" s="25">
        <f t="shared" si="58"/>
        <v>5</v>
      </c>
      <c r="F3734" t="str">
        <f>IF(OR(dirty_cafe_sales!$F3734="UNKNOWN",dirty_cafe_sales!$F3734="ERROR",dirty_cafe_sales!$F3734=""),"Unknown",dirty_cafe_sales!$F3734)</f>
        <v>Credit Card</v>
      </c>
      <c r="G3734" t="str">
        <f>IF(OR(dirty_cafe_sales!$G3734="UNKNOWN",dirty_cafe_sales!$G3734="ERROR",dirty_cafe_sales!$G3734=""),"Unknown",dirty_cafe_sales!$G3734)</f>
        <v>Unknown</v>
      </c>
      <c r="H3734" s="2" t="d">
        <v>2023-08-05</v>
      </c>
    </row>
    <row r="3735" spans="1:8" x14ac:dyDescent="0.2">
      <c r="A3735" s="16" t="s">
        <v>3756</v>
      </c>
      <c r="B3735" s="16" t="str">
        <f>IF(OR(dirty_cafe_sales!$B3735="UNKNOWN",dirty_cafe_sales!$B3735="",dirty_cafe_sales!$B3735="ERROR"),"Unknown_Item",dirty_cafe_sales!$B3735)</f>
        <v>Cake</v>
      </c>
      <c r="C3735" s="23">
        <f>IF(ISNUMBER(dirty_cafe_sales!$C3735),dirty_cafe_sales!$C3735,3)</f>
        <v>1</v>
      </c>
      <c r="D3735" s="19">
        <f>VLOOKUP($B3735,Price_Per_Item!$A$3:$B$11,2,FALSE)</f>
        <v>3</v>
      </c>
      <c r="E3735" s="25">
        <f t="shared" si="58"/>
        <v>3</v>
      </c>
      <c r="F3735" t="str">
        <f>IF(OR(dirty_cafe_sales!$F3735="UNKNOWN",dirty_cafe_sales!$F3735="ERROR",dirty_cafe_sales!$F3735=""),"Unknown",dirty_cafe_sales!$F3735)</f>
        <v>Digital Wallet</v>
      </c>
      <c r="G3735" t="str">
        <f>IF(OR(dirty_cafe_sales!$G3735="UNKNOWN",dirty_cafe_sales!$G3735="ERROR",dirty_cafe_sales!$G3735=""),"Unknown",dirty_cafe_sales!$G3735)</f>
        <v>Unknown</v>
      </c>
      <c r="H3735" s="2" t="d">
        <v>2023-06-10</v>
      </c>
    </row>
    <row r="3736" spans="1:8" x14ac:dyDescent="0.2">
      <c r="A3736" s="16" t="s">
        <v>3757</v>
      </c>
      <c r="B3736" s="16" t="str">
        <f>IF(OR(dirty_cafe_sales!$B3736="UNKNOWN",dirty_cafe_sales!$B3736="",dirty_cafe_sales!$B3736="ERROR"),"Unknown_Item",dirty_cafe_sales!$B3736)</f>
        <v>Unknown_Item</v>
      </c>
      <c r="C3736" s="23">
        <f>IF(ISNUMBER(dirty_cafe_sales!$C3736),dirty_cafe_sales!$C3736,3)</f>
        <v>4</v>
      </c>
      <c r="D3736" s="19">
        <f>VLOOKUP($B3736,Price_Per_Item!$A$3:$B$11,2,FALSE)</f>
        <v>2.9375</v>
      </c>
      <c r="E3736" s="25">
        <f t="shared" si="58"/>
        <v>11.75</v>
      </c>
      <c r="F3736" t="str">
        <f>IF(OR(dirty_cafe_sales!$F3736="UNKNOWN",dirty_cafe_sales!$F3736="ERROR",dirty_cafe_sales!$F3736=""),"Unknown",dirty_cafe_sales!$F3736)</f>
        <v>Unknown</v>
      </c>
      <c r="G3736" t="str">
        <f>IF(OR(dirty_cafe_sales!$G3736="UNKNOWN",dirty_cafe_sales!$G3736="ERROR",dirty_cafe_sales!$G3736=""),"Unknown",dirty_cafe_sales!$G3736)</f>
        <v>Takeaway</v>
      </c>
      <c r="H3736" s="2" t="d">
        <v>2023-09-02</v>
      </c>
    </row>
    <row r="3737" spans="1:8" x14ac:dyDescent="0.2">
      <c r="A3737" s="16" t="s">
        <v>3758</v>
      </c>
      <c r="B3737" s="16" t="str">
        <f>IF(OR(dirty_cafe_sales!$B3737="UNKNOWN",dirty_cafe_sales!$B3737="",dirty_cafe_sales!$B3737="ERROR"),"Unknown_Item",dirty_cafe_sales!$B3737)</f>
        <v>Coffee</v>
      </c>
      <c r="C3737" s="23">
        <f>IF(ISNUMBER(dirty_cafe_sales!$C3737),dirty_cafe_sales!$C3737,3)</f>
        <v>1</v>
      </c>
      <c r="D3737" s="19">
        <f>VLOOKUP($B3737,Price_Per_Item!$A$3:$B$11,2,FALSE)</f>
        <v>2</v>
      </c>
      <c r="E3737" s="25">
        <f t="shared" si="58"/>
        <v>2</v>
      </c>
      <c r="F3737" t="str">
        <f>IF(OR(dirty_cafe_sales!$F3737="UNKNOWN",dirty_cafe_sales!$F3737="ERROR",dirty_cafe_sales!$F3737=""),"Unknown",dirty_cafe_sales!$F3737)</f>
        <v>Digital Wallet</v>
      </c>
      <c r="G3737" t="str">
        <f>IF(OR(dirty_cafe_sales!$G3737="UNKNOWN",dirty_cafe_sales!$G3737="ERROR",dirty_cafe_sales!$G3737=""),"Unknown",dirty_cafe_sales!$G3737)</f>
        <v>Takeaway</v>
      </c>
      <c r="H3737" s="2" t="d">
        <v>2023-10-26</v>
      </c>
    </row>
    <row r="3738" spans="1:8" x14ac:dyDescent="0.2">
      <c r="A3738" s="16" t="s">
        <v>3759</v>
      </c>
      <c r="B3738" s="16" t="str">
        <f>IF(OR(dirty_cafe_sales!$B3738="UNKNOWN",dirty_cafe_sales!$B3738="",dirty_cafe_sales!$B3738="ERROR"),"Unknown_Item",dirty_cafe_sales!$B3738)</f>
        <v>Cake</v>
      </c>
      <c r="C3738" s="23">
        <f>IF(ISNUMBER(dirty_cafe_sales!$C3738),dirty_cafe_sales!$C3738,3)</f>
        <v>5</v>
      </c>
      <c r="D3738" s="19">
        <f>VLOOKUP($B3738,Price_Per_Item!$A$3:$B$11,2,FALSE)</f>
        <v>3</v>
      </c>
      <c r="E3738" s="25">
        <f t="shared" si="58"/>
        <v>15</v>
      </c>
      <c r="F3738" t="str">
        <f>IF(OR(dirty_cafe_sales!$F3738="UNKNOWN",dirty_cafe_sales!$F3738="ERROR",dirty_cafe_sales!$F3738=""),"Unknown",dirty_cafe_sales!$F3738)</f>
        <v>Cash</v>
      </c>
      <c r="G3738" t="str">
        <f>IF(OR(dirty_cafe_sales!$G3738="UNKNOWN",dirty_cafe_sales!$G3738="ERROR",dirty_cafe_sales!$G3738=""),"Unknown",dirty_cafe_sales!$G3738)</f>
        <v>In-store</v>
      </c>
      <c r="H3738" s="2" t="d">
        <v>2023-05-22</v>
      </c>
    </row>
    <row r="3739" spans="1:8" x14ac:dyDescent="0.2">
      <c r="A3739" s="16" t="s">
        <v>3760</v>
      </c>
      <c r="B3739" s="16" t="str">
        <f>IF(OR(dirty_cafe_sales!$B3739="UNKNOWN",dirty_cafe_sales!$B3739="",dirty_cafe_sales!$B3739="ERROR"),"Unknown_Item",dirty_cafe_sales!$B3739)</f>
        <v>Juice</v>
      </c>
      <c r="C3739" s="23">
        <f>IF(ISNUMBER(dirty_cafe_sales!$C3739),dirty_cafe_sales!$C3739,3)</f>
        <v>4</v>
      </c>
      <c r="D3739" s="19">
        <f>VLOOKUP($B3739,Price_Per_Item!$A$3:$B$11,2,FALSE)</f>
        <v>3</v>
      </c>
      <c r="E3739" s="25">
        <f t="shared" si="58"/>
        <v>12</v>
      </c>
      <c r="F3739" t="str">
        <f>IF(OR(dirty_cafe_sales!$F3739="UNKNOWN",dirty_cafe_sales!$F3739="ERROR",dirty_cafe_sales!$F3739=""),"Unknown",dirty_cafe_sales!$F3739)</f>
        <v>Cash</v>
      </c>
      <c r="G3739" t="str">
        <f>IF(OR(dirty_cafe_sales!$G3739="UNKNOWN",dirty_cafe_sales!$G3739="ERROR",dirty_cafe_sales!$G3739=""),"Unknown",dirty_cafe_sales!$G3739)</f>
        <v>Unknown</v>
      </c>
      <c r="H3739" s="2" t="d">
        <v>2023-04-11</v>
      </c>
    </row>
    <row r="3740" spans="1:8" x14ac:dyDescent="0.2">
      <c r="A3740" s="16" t="s">
        <v>3761</v>
      </c>
      <c r="B3740" s="16" t="str">
        <f>IF(OR(dirty_cafe_sales!$B3740="UNKNOWN",dirty_cafe_sales!$B3740="",dirty_cafe_sales!$B3740="ERROR"),"Unknown_Item",dirty_cafe_sales!$B3740)</f>
        <v>Unknown_Item</v>
      </c>
      <c r="C3740" s="23">
        <f>IF(ISNUMBER(dirty_cafe_sales!$C3740),dirty_cafe_sales!$C3740,3)</f>
        <v>4</v>
      </c>
      <c r="D3740" s="19">
        <f>VLOOKUP($B3740,Price_Per_Item!$A$3:$B$11,2,FALSE)</f>
        <v>2.9375</v>
      </c>
      <c r="E3740" s="25">
        <f t="shared" si="58"/>
        <v>11.75</v>
      </c>
      <c r="F3740" t="str">
        <f>IF(OR(dirty_cafe_sales!$F3740="UNKNOWN",dirty_cafe_sales!$F3740="ERROR",dirty_cafe_sales!$F3740=""),"Unknown",dirty_cafe_sales!$F3740)</f>
        <v>Cash</v>
      </c>
      <c r="G3740" t="str">
        <f>IF(OR(dirty_cafe_sales!$G3740="UNKNOWN",dirty_cafe_sales!$G3740="ERROR",dirty_cafe_sales!$G3740=""),"Unknown",dirty_cafe_sales!$G3740)</f>
        <v>Unknown</v>
      </c>
      <c r="H3740" s="2" t="d">
        <v>2023-12-25</v>
      </c>
    </row>
    <row r="3741" spans="1:8" x14ac:dyDescent="0.2">
      <c r="A3741" s="16" t="s">
        <v>3762</v>
      </c>
      <c r="B3741" s="16" t="str">
        <f>IF(OR(dirty_cafe_sales!$B3741="UNKNOWN",dirty_cafe_sales!$B3741="",dirty_cafe_sales!$B3741="ERROR"),"Unknown_Item",dirty_cafe_sales!$B3741)</f>
        <v>Salad</v>
      </c>
      <c r="C3741" s="23">
        <f>IF(ISNUMBER(dirty_cafe_sales!$C3741),dirty_cafe_sales!$C3741,3)</f>
        <v>2</v>
      </c>
      <c r="D3741" s="19">
        <f>VLOOKUP($B3741,Price_Per_Item!$A$3:$B$11,2,FALSE)</f>
        <v>5</v>
      </c>
      <c r="E3741" s="25">
        <f t="shared" si="58"/>
        <v>10</v>
      </c>
      <c r="F3741" t="str">
        <f>IF(OR(dirty_cafe_sales!$F3741="UNKNOWN",dirty_cafe_sales!$F3741="ERROR",dirty_cafe_sales!$F3741=""),"Unknown",dirty_cafe_sales!$F3741)</f>
        <v>Credit Card</v>
      </c>
      <c r="G3741" t="str">
        <f>IF(OR(dirty_cafe_sales!$G3741="UNKNOWN",dirty_cafe_sales!$G3741="ERROR",dirty_cafe_sales!$G3741=""),"Unknown",dirty_cafe_sales!$G3741)</f>
        <v>Unknown</v>
      </c>
      <c r="H3741" s="2" t="d">
        <v>2023-03-13</v>
      </c>
    </row>
    <row r="3742" spans="1:8" x14ac:dyDescent="0.2">
      <c r="A3742" s="16" t="s">
        <v>3763</v>
      </c>
      <c r="B3742" s="16" t="str">
        <f>IF(OR(dirty_cafe_sales!$B3742="UNKNOWN",dirty_cafe_sales!$B3742="",dirty_cafe_sales!$B3742="ERROR"),"Unknown_Item",dirty_cafe_sales!$B3742)</f>
        <v>Coffee</v>
      </c>
      <c r="C3742" s="23">
        <f>IF(ISNUMBER(dirty_cafe_sales!$C3742),dirty_cafe_sales!$C3742,3)</f>
        <v>1</v>
      </c>
      <c r="D3742" s="19">
        <f>VLOOKUP($B3742,Price_Per_Item!$A$3:$B$11,2,FALSE)</f>
        <v>2</v>
      </c>
      <c r="E3742" s="25">
        <f t="shared" si="58"/>
        <v>2</v>
      </c>
      <c r="F3742" t="str">
        <f>IF(OR(dirty_cafe_sales!$F3742="UNKNOWN",dirty_cafe_sales!$F3742="ERROR",dirty_cafe_sales!$F3742=""),"Unknown",dirty_cafe_sales!$F3742)</f>
        <v>Credit Card</v>
      </c>
      <c r="G3742" t="str">
        <f>IF(OR(dirty_cafe_sales!$G3742="UNKNOWN",dirty_cafe_sales!$G3742="ERROR",dirty_cafe_sales!$G3742=""),"Unknown",dirty_cafe_sales!$G3742)</f>
        <v>Unknown</v>
      </c>
      <c r="H3742" s="2" t="d">
        <v>2023-01-12</v>
      </c>
    </row>
    <row r="3743" spans="1:8" x14ac:dyDescent="0.2">
      <c r="A3743" s="16" t="s">
        <v>3764</v>
      </c>
      <c r="B3743" s="16" t="str">
        <f>IF(OR(dirty_cafe_sales!$B3743="UNKNOWN",dirty_cafe_sales!$B3743="",dirty_cafe_sales!$B3743="ERROR"),"Unknown_Item",dirty_cafe_sales!$B3743)</f>
        <v>Unknown_Item</v>
      </c>
      <c r="C3743" s="23">
        <f>IF(ISNUMBER(dirty_cafe_sales!$C3743),dirty_cafe_sales!$C3743,3)</f>
        <v>2</v>
      </c>
      <c r="D3743" s="19">
        <f>VLOOKUP($B3743,Price_Per_Item!$A$3:$B$11,2,FALSE)</f>
        <v>2.9375</v>
      </c>
      <c r="E3743" s="25">
        <f t="shared" si="58"/>
        <v>5.875</v>
      </c>
      <c r="F3743" t="str">
        <f>IF(OR(dirty_cafe_sales!$F3743="UNKNOWN",dirty_cafe_sales!$F3743="ERROR",dirty_cafe_sales!$F3743=""),"Unknown",dirty_cafe_sales!$F3743)</f>
        <v>Credit Card</v>
      </c>
      <c r="G3743" t="str">
        <f>IF(OR(dirty_cafe_sales!$G3743="UNKNOWN",dirty_cafe_sales!$G3743="ERROR",dirty_cafe_sales!$G3743=""),"Unknown",dirty_cafe_sales!$G3743)</f>
        <v>Takeaway</v>
      </c>
      <c r="H3743" s="2" t="d">
        <v>2023-02-12</v>
      </c>
    </row>
    <row r="3744" spans="1:8" x14ac:dyDescent="0.2">
      <c r="A3744" s="16" t="s">
        <v>3765</v>
      </c>
      <c r="B3744" s="16" t="str">
        <f>IF(OR(dirty_cafe_sales!$B3744="UNKNOWN",dirty_cafe_sales!$B3744="",dirty_cafe_sales!$B3744="ERROR"),"Unknown_Item",dirty_cafe_sales!$B3744)</f>
        <v>Salad</v>
      </c>
      <c r="C3744" s="23">
        <f>IF(ISNUMBER(dirty_cafe_sales!$C3744),dirty_cafe_sales!$C3744,3)</f>
        <v>2</v>
      </c>
      <c r="D3744" s="19">
        <f>VLOOKUP($B3744,Price_Per_Item!$A$3:$B$11,2,FALSE)</f>
        <v>5</v>
      </c>
      <c r="E3744" s="25">
        <f t="shared" si="58"/>
        <v>10</v>
      </c>
      <c r="F3744" t="str">
        <f>IF(OR(dirty_cafe_sales!$F3744="UNKNOWN",dirty_cafe_sales!$F3744="ERROR",dirty_cafe_sales!$F3744=""),"Unknown",dirty_cafe_sales!$F3744)</f>
        <v>Cash</v>
      </c>
      <c r="G3744" t="str">
        <f>IF(OR(dirty_cafe_sales!$G3744="UNKNOWN",dirty_cafe_sales!$G3744="ERROR",dirty_cafe_sales!$G3744=""),"Unknown",dirty_cafe_sales!$G3744)</f>
        <v>In-store</v>
      </c>
      <c r="H3744" s="2" t="d">
        <v>2023-02-08</v>
      </c>
    </row>
    <row r="3745" spans="1:8" x14ac:dyDescent="0.2">
      <c r="A3745" s="16" t="s">
        <v>3766</v>
      </c>
      <c r="B3745" s="16" t="str">
        <f>IF(OR(dirty_cafe_sales!$B3745="UNKNOWN",dirty_cafe_sales!$B3745="",dirty_cafe_sales!$B3745="ERROR"),"Unknown_Item",dirty_cafe_sales!$B3745)</f>
        <v>Coffee</v>
      </c>
      <c r="C3745" s="23">
        <f>IF(ISNUMBER(dirty_cafe_sales!$C3745),dirty_cafe_sales!$C3745,3)</f>
        <v>3</v>
      </c>
      <c r="D3745" s="19">
        <f>VLOOKUP($B3745,Price_Per_Item!$A$3:$B$11,2,FALSE)</f>
        <v>2</v>
      </c>
      <c r="E3745" s="25">
        <f t="shared" si="58"/>
        <v>6</v>
      </c>
      <c r="F3745" t="str">
        <f>IF(OR(dirty_cafe_sales!$F3745="UNKNOWN",dirty_cafe_sales!$F3745="ERROR",dirty_cafe_sales!$F3745=""),"Unknown",dirty_cafe_sales!$F3745)</f>
        <v>Digital Wallet</v>
      </c>
      <c r="G3745" t="str">
        <f>IF(OR(dirty_cafe_sales!$G3745="UNKNOWN",dirty_cafe_sales!$G3745="ERROR",dirty_cafe_sales!$G3745=""),"Unknown",dirty_cafe_sales!$G3745)</f>
        <v>Takeaway</v>
      </c>
      <c r="H3745" s="2" t="d">
        <v>2023-08-25</v>
      </c>
    </row>
    <row r="3746" spans="1:8" x14ac:dyDescent="0.2">
      <c r="A3746" s="16" t="s">
        <v>3767</v>
      </c>
      <c r="B3746" s="16" t="str">
        <f>IF(OR(dirty_cafe_sales!$B3746="UNKNOWN",dirty_cafe_sales!$B3746="",dirty_cafe_sales!$B3746="ERROR"),"Unknown_Item",dirty_cafe_sales!$B3746)</f>
        <v>Juice</v>
      </c>
      <c r="C3746" s="23">
        <f>IF(ISNUMBER(dirty_cafe_sales!$C3746),dirty_cafe_sales!$C3746,3)</f>
        <v>3</v>
      </c>
      <c r="D3746" s="19">
        <f>VLOOKUP($B3746,Price_Per_Item!$A$3:$B$11,2,FALSE)</f>
        <v>3</v>
      </c>
      <c r="E3746" s="25">
        <f t="shared" si="58"/>
        <v>9</v>
      </c>
      <c r="F3746" t="str">
        <f>IF(OR(dirty_cafe_sales!$F3746="UNKNOWN",dirty_cafe_sales!$F3746="ERROR",dirty_cafe_sales!$F3746=""),"Unknown",dirty_cafe_sales!$F3746)</f>
        <v>Digital Wallet</v>
      </c>
      <c r="G3746" t="str">
        <f>IF(OR(dirty_cafe_sales!$G3746="UNKNOWN",dirty_cafe_sales!$G3746="ERROR",dirty_cafe_sales!$G3746=""),"Unknown",dirty_cafe_sales!$G3746)</f>
        <v>Unknown</v>
      </c>
      <c r="H3746" s="2" t="d">
        <v>2023-02-24</v>
      </c>
    </row>
    <row r="3747" spans="1:8" x14ac:dyDescent="0.2">
      <c r="A3747" s="16" t="s">
        <v>3768</v>
      </c>
      <c r="B3747" s="16" t="str">
        <f>IF(OR(dirty_cafe_sales!$B3747="UNKNOWN",dirty_cafe_sales!$B3747="",dirty_cafe_sales!$B3747="ERROR"),"Unknown_Item",dirty_cafe_sales!$B3747)</f>
        <v>Cookie</v>
      </c>
      <c r="C3747" s="23">
        <f>IF(ISNUMBER(dirty_cafe_sales!$C3747),dirty_cafe_sales!$C3747,3)</f>
        <v>2</v>
      </c>
      <c r="D3747" s="19">
        <f>VLOOKUP($B3747,Price_Per_Item!$A$3:$B$11,2,FALSE)</f>
        <v>1</v>
      </c>
      <c r="E3747" s="25">
        <f t="shared" si="58"/>
        <v>2</v>
      </c>
      <c r="F3747" t="str">
        <f>IF(OR(dirty_cafe_sales!$F3747="UNKNOWN",dirty_cafe_sales!$F3747="ERROR",dirty_cafe_sales!$F3747=""),"Unknown",dirty_cafe_sales!$F3747)</f>
        <v>Digital Wallet</v>
      </c>
      <c r="G3747" t="str">
        <f>IF(OR(dirty_cafe_sales!$G3747="UNKNOWN",dirty_cafe_sales!$G3747="ERROR",dirty_cafe_sales!$G3747=""),"Unknown",dirty_cafe_sales!$G3747)</f>
        <v>Unknown</v>
      </c>
      <c r="H3747" s="2" t="d">
        <v>2023-11-02</v>
      </c>
    </row>
    <row r="3748" spans="1:8" x14ac:dyDescent="0.2">
      <c r="A3748" s="16" t="s">
        <v>3769</v>
      </c>
      <c r="B3748" s="16" t="str">
        <f>IF(OR(dirty_cafe_sales!$B3748="UNKNOWN",dirty_cafe_sales!$B3748="",dirty_cafe_sales!$B3748="ERROR"),"Unknown_Item",dirty_cafe_sales!$B3748)</f>
        <v>Salad</v>
      </c>
      <c r="C3748" s="23">
        <f>IF(ISNUMBER(dirty_cafe_sales!$C3748),dirty_cafe_sales!$C3748,3)</f>
        <v>1</v>
      </c>
      <c r="D3748" s="19">
        <f>VLOOKUP($B3748,Price_Per_Item!$A$3:$B$11,2,FALSE)</f>
        <v>5</v>
      </c>
      <c r="E3748" s="25">
        <f t="shared" si="58"/>
        <v>5</v>
      </c>
      <c r="F3748" t="str">
        <f>IF(OR(dirty_cafe_sales!$F3748="UNKNOWN",dirty_cafe_sales!$F3748="ERROR",dirty_cafe_sales!$F3748=""),"Unknown",dirty_cafe_sales!$F3748)</f>
        <v>Unknown</v>
      </c>
      <c r="G3748" t="str">
        <f>IF(OR(dirty_cafe_sales!$G3748="UNKNOWN",dirty_cafe_sales!$G3748="ERROR",dirty_cafe_sales!$G3748=""),"Unknown",dirty_cafe_sales!$G3748)</f>
        <v>In-store</v>
      </c>
      <c r="H3748" s="2" t="d">
        <v>2023-02-12</v>
      </c>
    </row>
    <row r="3749" spans="1:8" x14ac:dyDescent="0.2">
      <c r="A3749" s="16" t="s">
        <v>3770</v>
      </c>
      <c r="B3749" s="16" t="str">
        <f>IF(OR(dirty_cafe_sales!$B3749="UNKNOWN",dirty_cafe_sales!$B3749="",dirty_cafe_sales!$B3749="ERROR"),"Unknown_Item",dirty_cafe_sales!$B3749)</f>
        <v>Sandwich</v>
      </c>
      <c r="C3749" s="23">
        <f>IF(ISNUMBER(dirty_cafe_sales!$C3749),dirty_cafe_sales!$C3749,3)</f>
        <v>3</v>
      </c>
      <c r="D3749" s="19">
        <f>VLOOKUP($B3749,Price_Per_Item!$A$3:$B$11,2,FALSE)</f>
        <v>4</v>
      </c>
      <c r="E3749" s="25">
        <f t="shared" si="58"/>
        <v>12</v>
      </c>
      <c r="F3749" t="str">
        <f>IF(OR(dirty_cafe_sales!$F3749="UNKNOWN",dirty_cafe_sales!$F3749="ERROR",dirty_cafe_sales!$F3749=""),"Unknown",dirty_cafe_sales!$F3749)</f>
        <v>Credit Card</v>
      </c>
      <c r="G3749" t="str">
        <f>IF(OR(dirty_cafe_sales!$G3749="UNKNOWN",dirty_cafe_sales!$G3749="ERROR",dirty_cafe_sales!$G3749=""),"Unknown",dirty_cafe_sales!$G3749)</f>
        <v>Unknown</v>
      </c>
      <c r="H3749" s="2" t="d">
        <v>2023-10-19</v>
      </c>
    </row>
    <row r="3750" spans="1:8" x14ac:dyDescent="0.2">
      <c r="A3750" s="16" t="s">
        <v>3771</v>
      </c>
      <c r="B3750" s="16" t="str">
        <f>IF(OR(dirty_cafe_sales!$B3750="UNKNOWN",dirty_cafe_sales!$B3750="",dirty_cafe_sales!$B3750="ERROR"),"Unknown_Item",dirty_cafe_sales!$B3750)</f>
        <v>Cake</v>
      </c>
      <c r="C3750" s="23">
        <f>IF(ISNUMBER(dirty_cafe_sales!$C3750),dirty_cafe_sales!$C3750,3)</f>
        <v>5</v>
      </c>
      <c r="D3750" s="19">
        <f>VLOOKUP($B3750,Price_Per_Item!$A$3:$B$11,2,FALSE)</f>
        <v>3</v>
      </c>
      <c r="E3750" s="25">
        <f t="shared" si="58"/>
        <v>15</v>
      </c>
      <c r="F3750" t="str">
        <f>IF(OR(dirty_cafe_sales!$F3750="UNKNOWN",dirty_cafe_sales!$F3750="ERROR",dirty_cafe_sales!$F3750=""),"Unknown",dirty_cafe_sales!$F3750)</f>
        <v>Digital Wallet</v>
      </c>
      <c r="G3750" t="str">
        <f>IF(OR(dirty_cafe_sales!$G3750="UNKNOWN",dirty_cafe_sales!$G3750="ERROR",dirty_cafe_sales!$G3750=""),"Unknown",dirty_cafe_sales!$G3750)</f>
        <v>In-store</v>
      </c>
      <c r="H3750" s="2" t="d">
        <v>2023-01-28</v>
      </c>
    </row>
    <row r="3751" spans="1:8" x14ac:dyDescent="0.2">
      <c r="A3751" s="16" t="s">
        <v>3772</v>
      </c>
      <c r="B3751" s="16" t="str">
        <f>IF(OR(dirty_cafe_sales!$B3751="UNKNOWN",dirty_cafe_sales!$B3751="",dirty_cafe_sales!$B3751="ERROR"),"Unknown_Item",dirty_cafe_sales!$B3751)</f>
        <v>Salad</v>
      </c>
      <c r="C3751" s="23">
        <f>IF(ISNUMBER(dirty_cafe_sales!$C3751),dirty_cafe_sales!$C3751,3)</f>
        <v>3</v>
      </c>
      <c r="D3751" s="19">
        <f>VLOOKUP($B3751,Price_Per_Item!$A$3:$B$11,2,FALSE)</f>
        <v>5</v>
      </c>
      <c r="E3751" s="25">
        <f t="shared" si="58"/>
        <v>15</v>
      </c>
      <c r="F3751" t="str">
        <f>IF(OR(dirty_cafe_sales!$F3751="UNKNOWN",dirty_cafe_sales!$F3751="ERROR",dirty_cafe_sales!$F3751=""),"Unknown",dirty_cafe_sales!$F3751)</f>
        <v>Credit Card</v>
      </c>
      <c r="G3751" t="str">
        <f>IF(OR(dirty_cafe_sales!$G3751="UNKNOWN",dirty_cafe_sales!$G3751="ERROR",dirty_cafe_sales!$G3751=""),"Unknown",dirty_cafe_sales!$G3751)</f>
        <v>Unknown</v>
      </c>
      <c r="H3751" s="2" t="d">
        <v>2023-04-02</v>
      </c>
    </row>
    <row r="3752" spans="1:8" x14ac:dyDescent="0.2">
      <c r="A3752" s="16" t="s">
        <v>3773</v>
      </c>
      <c r="B3752" s="16" t="str">
        <f>IF(OR(dirty_cafe_sales!$B3752="UNKNOWN",dirty_cafe_sales!$B3752="",dirty_cafe_sales!$B3752="ERROR"),"Unknown_Item",dirty_cafe_sales!$B3752)</f>
        <v>Coffee</v>
      </c>
      <c r="C3752" s="23">
        <f>IF(ISNUMBER(dirty_cafe_sales!$C3752),dirty_cafe_sales!$C3752,3)</f>
        <v>3</v>
      </c>
      <c r="D3752" s="19">
        <f>VLOOKUP($B3752,Price_Per_Item!$A$3:$B$11,2,FALSE)</f>
        <v>2</v>
      </c>
      <c r="E3752" s="25">
        <f t="shared" si="58"/>
        <v>6</v>
      </c>
      <c r="F3752" t="str">
        <f>IF(OR(dirty_cafe_sales!$F3752="UNKNOWN",dirty_cafe_sales!$F3752="ERROR",dirty_cafe_sales!$F3752=""),"Unknown",dirty_cafe_sales!$F3752)</f>
        <v>Unknown</v>
      </c>
      <c r="G3752" t="str">
        <f>IF(OR(dirty_cafe_sales!$G3752="UNKNOWN",dirty_cafe_sales!$G3752="ERROR",dirty_cafe_sales!$G3752=""),"Unknown",dirty_cafe_sales!$G3752)</f>
        <v>In-store</v>
      </c>
      <c r="H3752" s="2" t="d">
        <v>2023-12-24</v>
      </c>
    </row>
    <row r="3753" spans="1:8" x14ac:dyDescent="0.2">
      <c r="A3753" s="16" t="s">
        <v>3774</v>
      </c>
      <c r="B3753" s="16" t="str">
        <f>IF(OR(dirty_cafe_sales!$B3753="UNKNOWN",dirty_cafe_sales!$B3753="",dirty_cafe_sales!$B3753="ERROR"),"Unknown_Item",dirty_cafe_sales!$B3753)</f>
        <v>Cake</v>
      </c>
      <c r="C3753" s="23">
        <f>IF(ISNUMBER(dirty_cafe_sales!$C3753),dirty_cafe_sales!$C3753,3)</f>
        <v>2</v>
      </c>
      <c r="D3753" s="19">
        <f>VLOOKUP($B3753,Price_Per_Item!$A$3:$B$11,2,FALSE)</f>
        <v>3</v>
      </c>
      <c r="E3753" s="25">
        <f t="shared" si="58"/>
        <v>6</v>
      </c>
      <c r="F3753" t="str">
        <f>IF(OR(dirty_cafe_sales!$F3753="UNKNOWN",dirty_cafe_sales!$F3753="ERROR",dirty_cafe_sales!$F3753=""),"Unknown",dirty_cafe_sales!$F3753)</f>
        <v>Digital Wallet</v>
      </c>
      <c r="G3753" t="str">
        <f>IF(OR(dirty_cafe_sales!$G3753="UNKNOWN",dirty_cafe_sales!$G3753="ERROR",dirty_cafe_sales!$G3753=""),"Unknown",dirty_cafe_sales!$G3753)</f>
        <v>In-store</v>
      </c>
      <c r="H3753" s="2" t="d">
        <v>2023-04-06</v>
      </c>
    </row>
    <row r="3754" spans="1:8" x14ac:dyDescent="0.2">
      <c r="A3754" s="16" t="s">
        <v>3775</v>
      </c>
      <c r="B3754" s="16" t="str">
        <f>IF(OR(dirty_cafe_sales!$B3754="UNKNOWN",dirty_cafe_sales!$B3754="",dirty_cafe_sales!$B3754="ERROR"),"Unknown_Item",dirty_cafe_sales!$B3754)</f>
        <v>Cookie</v>
      </c>
      <c r="C3754" s="23">
        <f>IF(ISNUMBER(dirty_cafe_sales!$C3754),dirty_cafe_sales!$C3754,3)</f>
        <v>4</v>
      </c>
      <c r="D3754" s="19">
        <f>VLOOKUP($B3754,Price_Per_Item!$A$3:$B$11,2,FALSE)</f>
        <v>1</v>
      </c>
      <c r="E3754" s="25">
        <f t="shared" si="58"/>
        <v>4</v>
      </c>
      <c r="F3754" t="str">
        <f>IF(OR(dirty_cafe_sales!$F3754="UNKNOWN",dirty_cafe_sales!$F3754="ERROR",dirty_cafe_sales!$F3754=""),"Unknown",dirty_cafe_sales!$F3754)</f>
        <v>Unknown</v>
      </c>
      <c r="G3754" t="str">
        <f>IF(OR(dirty_cafe_sales!$G3754="UNKNOWN",dirty_cafe_sales!$G3754="ERROR",dirty_cafe_sales!$G3754=""),"Unknown",dirty_cafe_sales!$G3754)</f>
        <v>Unknown</v>
      </c>
      <c r="H3754" s="2" t="d">
        <v>2023-12-26</v>
      </c>
    </row>
    <row r="3755" spans="1:8" x14ac:dyDescent="0.2">
      <c r="A3755" s="16" t="s">
        <v>3776</v>
      </c>
      <c r="B3755" s="16" t="str">
        <f>IF(OR(dirty_cafe_sales!$B3755="UNKNOWN",dirty_cafe_sales!$B3755="",dirty_cafe_sales!$B3755="ERROR"),"Unknown_Item",dirty_cafe_sales!$B3755)</f>
        <v>Salad</v>
      </c>
      <c r="C3755" s="23">
        <f>IF(ISNUMBER(dirty_cafe_sales!$C3755),dirty_cafe_sales!$C3755,3)</f>
        <v>4</v>
      </c>
      <c r="D3755" s="19">
        <f>VLOOKUP($B3755,Price_Per_Item!$A$3:$B$11,2,FALSE)</f>
        <v>5</v>
      </c>
      <c r="E3755" s="25">
        <f t="shared" si="58"/>
        <v>20</v>
      </c>
      <c r="F3755" t="str">
        <f>IF(OR(dirty_cafe_sales!$F3755="UNKNOWN",dirty_cafe_sales!$F3755="ERROR",dirty_cafe_sales!$F3755=""),"Unknown",dirty_cafe_sales!$F3755)</f>
        <v>Digital Wallet</v>
      </c>
      <c r="G3755" t="str">
        <f>IF(OR(dirty_cafe_sales!$G3755="UNKNOWN",dirty_cafe_sales!$G3755="ERROR",dirty_cafe_sales!$G3755=""),"Unknown",dirty_cafe_sales!$G3755)</f>
        <v>Takeaway</v>
      </c>
      <c r="H3755" s="2" t="d">
        <v>2023-04-26</v>
      </c>
    </row>
    <row r="3756" spans="1:8" x14ac:dyDescent="0.2">
      <c r="A3756" s="16" t="s">
        <v>3777</v>
      </c>
      <c r="B3756" s="16" t="str">
        <f>IF(OR(dirty_cafe_sales!$B3756="UNKNOWN",dirty_cafe_sales!$B3756="",dirty_cafe_sales!$B3756="ERROR"),"Unknown_Item",dirty_cafe_sales!$B3756)</f>
        <v>Cookie</v>
      </c>
      <c r="C3756" s="23">
        <f>IF(ISNUMBER(dirty_cafe_sales!$C3756),dirty_cafe_sales!$C3756,3)</f>
        <v>4</v>
      </c>
      <c r="D3756" s="19">
        <f>VLOOKUP($B3756,Price_Per_Item!$A$3:$B$11,2,FALSE)</f>
        <v>1</v>
      </c>
      <c r="E3756" s="25">
        <f t="shared" si="58"/>
        <v>4</v>
      </c>
      <c r="F3756" t="str">
        <f>IF(OR(dirty_cafe_sales!$F3756="UNKNOWN",dirty_cafe_sales!$F3756="ERROR",dirty_cafe_sales!$F3756=""),"Unknown",dirty_cafe_sales!$F3756)</f>
        <v>Unknown</v>
      </c>
      <c r="G3756" t="str">
        <f>IF(OR(dirty_cafe_sales!$G3756="UNKNOWN",dirty_cafe_sales!$G3756="ERROR",dirty_cafe_sales!$G3756=""),"Unknown",dirty_cafe_sales!$G3756)</f>
        <v>In-store</v>
      </c>
      <c r="H3756" s="2" t="d">
        <v>2023-02-04</v>
      </c>
    </row>
    <row r="3757" spans="1:8" x14ac:dyDescent="0.2">
      <c r="A3757" s="16" t="s">
        <v>3778</v>
      </c>
      <c r="B3757" s="16" t="str">
        <f>IF(OR(dirty_cafe_sales!$B3757="UNKNOWN",dirty_cafe_sales!$B3757="",dirty_cafe_sales!$B3757="ERROR"),"Unknown_Item",dirty_cafe_sales!$B3757)</f>
        <v>Cake</v>
      </c>
      <c r="C3757" s="23">
        <f>IF(ISNUMBER(dirty_cafe_sales!$C3757),dirty_cafe_sales!$C3757,3)</f>
        <v>4</v>
      </c>
      <c r="D3757" s="19">
        <f>VLOOKUP($B3757,Price_Per_Item!$A$3:$B$11,2,FALSE)</f>
        <v>3</v>
      </c>
      <c r="E3757" s="25">
        <f t="shared" si="58"/>
        <v>12</v>
      </c>
      <c r="F3757" t="str">
        <f>IF(OR(dirty_cafe_sales!$F3757="UNKNOWN",dirty_cafe_sales!$F3757="ERROR",dirty_cafe_sales!$F3757=""),"Unknown",dirty_cafe_sales!$F3757)</f>
        <v>Credit Card</v>
      </c>
      <c r="G3757" t="str">
        <f>IF(OR(dirty_cafe_sales!$G3757="UNKNOWN",dirty_cafe_sales!$G3757="ERROR",dirty_cafe_sales!$G3757=""),"Unknown",dirty_cafe_sales!$G3757)</f>
        <v>Unknown</v>
      </c>
      <c r="H3757" s="2" t="d">
        <v>2023-10-13</v>
      </c>
    </row>
    <row r="3758" spans="1:8" x14ac:dyDescent="0.2">
      <c r="A3758" s="16" t="s">
        <v>3779</v>
      </c>
      <c r="B3758" s="16" t="str">
        <f>IF(OR(dirty_cafe_sales!$B3758="UNKNOWN",dirty_cafe_sales!$B3758="",dirty_cafe_sales!$B3758="ERROR"),"Unknown_Item",dirty_cafe_sales!$B3758)</f>
        <v>Tea</v>
      </c>
      <c r="C3758" s="23">
        <f>IF(ISNUMBER(dirty_cafe_sales!$C3758),dirty_cafe_sales!$C3758,3)</f>
        <v>5</v>
      </c>
      <c r="D3758" s="19">
        <f>VLOOKUP($B3758,Price_Per_Item!$A$3:$B$11,2,FALSE)</f>
        <v>1.5</v>
      </c>
      <c r="E3758" s="25">
        <f t="shared" si="58"/>
        <v>7.5</v>
      </c>
      <c r="F3758" t="str">
        <f>IF(OR(dirty_cafe_sales!$F3758="UNKNOWN",dirty_cafe_sales!$F3758="ERROR",dirty_cafe_sales!$F3758=""),"Unknown",dirty_cafe_sales!$F3758)</f>
        <v>Cash</v>
      </c>
      <c r="G3758" t="str">
        <f>IF(OR(dirty_cafe_sales!$G3758="UNKNOWN",dirty_cafe_sales!$G3758="ERROR",dirty_cafe_sales!$G3758=""),"Unknown",dirty_cafe_sales!$G3758)</f>
        <v>Takeaway</v>
      </c>
      <c r="H3758" s="2" t="d">
        <v>2023-10-30</v>
      </c>
    </row>
    <row r="3759" spans="1:8" x14ac:dyDescent="0.2">
      <c r="A3759" s="16" t="s">
        <v>3780</v>
      </c>
      <c r="B3759" s="16" t="str">
        <f>IF(OR(dirty_cafe_sales!$B3759="UNKNOWN",dirty_cafe_sales!$B3759="",dirty_cafe_sales!$B3759="ERROR"),"Unknown_Item",dirty_cafe_sales!$B3759)</f>
        <v>Tea</v>
      </c>
      <c r="C3759" s="23">
        <f>IF(ISNUMBER(dirty_cafe_sales!$C3759),dirty_cafe_sales!$C3759,3)</f>
        <v>3</v>
      </c>
      <c r="D3759" s="19">
        <f>VLOOKUP($B3759,Price_Per_Item!$A$3:$B$11,2,FALSE)</f>
        <v>1.5</v>
      </c>
      <c r="E3759" s="25">
        <f t="shared" si="58"/>
        <v>4.5</v>
      </c>
      <c r="F3759" t="str">
        <f>IF(OR(dirty_cafe_sales!$F3759="UNKNOWN",dirty_cafe_sales!$F3759="ERROR",dirty_cafe_sales!$F3759=""),"Unknown",dirty_cafe_sales!$F3759)</f>
        <v>Unknown</v>
      </c>
      <c r="G3759" t="str">
        <f>IF(OR(dirty_cafe_sales!$G3759="UNKNOWN",dirty_cafe_sales!$G3759="ERROR",dirty_cafe_sales!$G3759=""),"Unknown",dirty_cafe_sales!$G3759)</f>
        <v>Unknown</v>
      </c>
      <c r="H3759" s="2" t="d">
        <v>2023-04-26</v>
      </c>
    </row>
    <row r="3760" spans="1:8" x14ac:dyDescent="0.2">
      <c r="A3760" s="16" t="s">
        <v>3781</v>
      </c>
      <c r="B3760" s="16" t="str">
        <f>IF(OR(dirty_cafe_sales!$B3760="UNKNOWN",dirty_cafe_sales!$B3760="",dirty_cafe_sales!$B3760="ERROR"),"Unknown_Item",dirty_cafe_sales!$B3760)</f>
        <v>Juice</v>
      </c>
      <c r="C3760" s="23">
        <f>IF(ISNUMBER(dirty_cafe_sales!$C3760),dirty_cafe_sales!$C3760,3)</f>
        <v>3</v>
      </c>
      <c r="D3760" s="19">
        <f>VLOOKUP($B3760,Price_Per_Item!$A$3:$B$11,2,FALSE)</f>
        <v>3</v>
      </c>
      <c r="E3760" s="25">
        <f t="shared" si="58"/>
        <v>9</v>
      </c>
      <c r="F3760" t="str">
        <f>IF(OR(dirty_cafe_sales!$F3760="UNKNOWN",dirty_cafe_sales!$F3760="ERROR",dirty_cafe_sales!$F3760=""),"Unknown",dirty_cafe_sales!$F3760)</f>
        <v>Digital Wallet</v>
      </c>
      <c r="G3760" t="str">
        <f>IF(OR(dirty_cafe_sales!$G3760="UNKNOWN",dirty_cafe_sales!$G3760="ERROR",dirty_cafe_sales!$G3760=""),"Unknown",dirty_cafe_sales!$G3760)</f>
        <v>Unknown</v>
      </c>
      <c r="H3760" s="2" t="d">
        <v>2023-07-14</v>
      </c>
    </row>
    <row r="3761" spans="1:8" x14ac:dyDescent="0.2">
      <c r="A3761" s="16" t="s">
        <v>3782</v>
      </c>
      <c r="B3761" s="16" t="str">
        <f>IF(OR(dirty_cafe_sales!$B3761="UNKNOWN",dirty_cafe_sales!$B3761="",dirty_cafe_sales!$B3761="ERROR"),"Unknown_Item",dirty_cafe_sales!$B3761)</f>
        <v>Tea</v>
      </c>
      <c r="C3761" s="23">
        <f>IF(ISNUMBER(dirty_cafe_sales!$C3761),dirty_cafe_sales!$C3761,3)</f>
        <v>5</v>
      </c>
      <c r="D3761" s="19">
        <f>VLOOKUP($B3761,Price_Per_Item!$A$3:$B$11,2,FALSE)</f>
        <v>1.5</v>
      </c>
      <c r="E3761" s="25">
        <f t="shared" si="58"/>
        <v>7.5</v>
      </c>
      <c r="F3761" t="str">
        <f>IF(OR(dirty_cafe_sales!$F3761="UNKNOWN",dirty_cafe_sales!$F3761="ERROR",dirty_cafe_sales!$F3761=""),"Unknown",dirty_cafe_sales!$F3761)</f>
        <v>Cash</v>
      </c>
      <c r="G3761" t="str">
        <f>IF(OR(dirty_cafe_sales!$G3761="UNKNOWN",dirty_cafe_sales!$G3761="ERROR",dirty_cafe_sales!$G3761=""),"Unknown",dirty_cafe_sales!$G3761)</f>
        <v>Unknown</v>
      </c>
      <c r="H3761" s="2" t="d">
        <v>2023-07-05</v>
      </c>
    </row>
    <row r="3762" spans="1:8" x14ac:dyDescent="0.2">
      <c r="A3762" s="16" t="s">
        <v>3783</v>
      </c>
      <c r="B3762" s="16" t="str">
        <f>IF(OR(dirty_cafe_sales!$B3762="UNKNOWN",dirty_cafe_sales!$B3762="",dirty_cafe_sales!$B3762="ERROR"),"Unknown_Item",dirty_cafe_sales!$B3762)</f>
        <v>Cookie</v>
      </c>
      <c r="C3762" s="23">
        <f>IF(ISNUMBER(dirty_cafe_sales!$C3762),dirty_cafe_sales!$C3762,3)</f>
        <v>3</v>
      </c>
      <c r="D3762" s="19">
        <f>VLOOKUP($B3762,Price_Per_Item!$A$3:$B$11,2,FALSE)</f>
        <v>1</v>
      </c>
      <c r="E3762" s="25">
        <f t="shared" si="58"/>
        <v>3</v>
      </c>
      <c r="F3762" t="str">
        <f>IF(OR(dirty_cafe_sales!$F3762="UNKNOWN",dirty_cafe_sales!$F3762="ERROR",dirty_cafe_sales!$F3762=""),"Unknown",dirty_cafe_sales!$F3762)</f>
        <v>Digital Wallet</v>
      </c>
      <c r="G3762" t="str">
        <f>IF(OR(dirty_cafe_sales!$G3762="UNKNOWN",dirty_cafe_sales!$G3762="ERROR",dirty_cafe_sales!$G3762=""),"Unknown",dirty_cafe_sales!$G3762)</f>
        <v>In-store</v>
      </c>
      <c r="H3762" s="2" t="d">
        <v>2023-12-18</v>
      </c>
    </row>
    <row r="3763" spans="1:8" x14ac:dyDescent="0.2">
      <c r="A3763" s="16" t="s">
        <v>3784</v>
      </c>
      <c r="B3763" s="16" t="str">
        <f>IF(OR(dirty_cafe_sales!$B3763="UNKNOWN",dirty_cafe_sales!$B3763="",dirty_cafe_sales!$B3763="ERROR"),"Unknown_Item",dirty_cafe_sales!$B3763)</f>
        <v>Tea</v>
      </c>
      <c r="C3763" s="23">
        <f>IF(ISNUMBER(dirty_cafe_sales!$C3763),dirty_cafe_sales!$C3763,3)</f>
        <v>5</v>
      </c>
      <c r="D3763" s="19">
        <f>VLOOKUP($B3763,Price_Per_Item!$A$3:$B$11,2,FALSE)</f>
        <v>1.5</v>
      </c>
      <c r="E3763" s="25">
        <f t="shared" si="58"/>
        <v>7.5</v>
      </c>
      <c r="F3763" t="str">
        <f>IF(OR(dirty_cafe_sales!$F3763="UNKNOWN",dirty_cafe_sales!$F3763="ERROR",dirty_cafe_sales!$F3763=""),"Unknown",dirty_cafe_sales!$F3763)</f>
        <v>Credit Card</v>
      </c>
      <c r="G3763" t="str">
        <f>IF(OR(dirty_cafe_sales!$G3763="UNKNOWN",dirty_cafe_sales!$G3763="ERROR",dirty_cafe_sales!$G3763=""),"Unknown",dirty_cafe_sales!$G3763)</f>
        <v>Takeaway</v>
      </c>
      <c r="H3763" s="2" t="d">
        <v>2023-10-09</v>
      </c>
    </row>
    <row r="3764" spans="1:8" x14ac:dyDescent="0.2">
      <c r="A3764" s="16" t="s">
        <v>3785</v>
      </c>
      <c r="B3764" s="16" t="str">
        <f>IF(OR(dirty_cafe_sales!$B3764="UNKNOWN",dirty_cafe_sales!$B3764="",dirty_cafe_sales!$B3764="ERROR"),"Unknown_Item",dirty_cafe_sales!$B3764)</f>
        <v>Tea</v>
      </c>
      <c r="C3764" s="23">
        <f>IF(ISNUMBER(dirty_cafe_sales!$C3764),dirty_cafe_sales!$C3764,3)</f>
        <v>1</v>
      </c>
      <c r="D3764" s="19">
        <f>VLOOKUP($B3764,Price_Per_Item!$A$3:$B$11,2,FALSE)</f>
        <v>1.5</v>
      </c>
      <c r="E3764" s="25">
        <f t="shared" si="58"/>
        <v>1.5</v>
      </c>
      <c r="F3764" t="str">
        <f>IF(OR(dirty_cafe_sales!$F3764="UNKNOWN",dirty_cafe_sales!$F3764="ERROR",dirty_cafe_sales!$F3764=""),"Unknown",dirty_cafe_sales!$F3764)</f>
        <v>Unknown</v>
      </c>
      <c r="G3764" t="str">
        <f>IF(OR(dirty_cafe_sales!$G3764="UNKNOWN",dirty_cafe_sales!$G3764="ERROR",dirty_cafe_sales!$G3764=""),"Unknown",dirty_cafe_sales!$G3764)</f>
        <v>Unknown</v>
      </c>
      <c r="H3764" s="2" t="d">
        <v>2023-10-04</v>
      </c>
    </row>
    <row r="3765" spans="1:8" x14ac:dyDescent="0.2">
      <c r="A3765" s="16" t="s">
        <v>3786</v>
      </c>
      <c r="B3765" s="16" t="str">
        <f>IF(OR(dirty_cafe_sales!$B3765="UNKNOWN",dirty_cafe_sales!$B3765="",dirty_cafe_sales!$B3765="ERROR"),"Unknown_Item",dirty_cafe_sales!$B3765)</f>
        <v>Unknown_Item</v>
      </c>
      <c r="C3765" s="23">
        <f>IF(ISNUMBER(dirty_cafe_sales!$C3765),dirty_cafe_sales!$C3765,3)</f>
        <v>2</v>
      </c>
      <c r="D3765" s="19">
        <f>VLOOKUP($B3765,Price_Per_Item!$A$3:$B$11,2,FALSE)</f>
        <v>2.9375</v>
      </c>
      <c r="E3765" s="25">
        <f t="shared" si="58"/>
        <v>5.875</v>
      </c>
      <c r="F3765" t="str">
        <f>IF(OR(dirty_cafe_sales!$F3765="UNKNOWN",dirty_cafe_sales!$F3765="ERROR",dirty_cafe_sales!$F3765=""),"Unknown",dirty_cafe_sales!$F3765)</f>
        <v>Credit Card</v>
      </c>
      <c r="G3765" t="str">
        <f>IF(OR(dirty_cafe_sales!$G3765="UNKNOWN",dirty_cafe_sales!$G3765="ERROR",dirty_cafe_sales!$G3765=""),"Unknown",dirty_cafe_sales!$G3765)</f>
        <v>Unknown</v>
      </c>
      <c r="H3765" s="2" t="d">
        <v>2023-08-26</v>
      </c>
    </row>
    <row r="3766" spans="1:8" x14ac:dyDescent="0.2">
      <c r="A3766" s="16" t="s">
        <v>3787</v>
      </c>
      <c r="B3766" s="16" t="str">
        <f>IF(OR(dirty_cafe_sales!$B3766="UNKNOWN",dirty_cafe_sales!$B3766="",dirty_cafe_sales!$B3766="ERROR"),"Unknown_Item",dirty_cafe_sales!$B3766)</f>
        <v>Sandwich</v>
      </c>
      <c r="C3766" s="23">
        <f>IF(ISNUMBER(dirty_cafe_sales!$C3766),dirty_cafe_sales!$C3766,3)</f>
        <v>4</v>
      </c>
      <c r="D3766" s="19">
        <f>VLOOKUP($B3766,Price_Per_Item!$A$3:$B$11,2,FALSE)</f>
        <v>4</v>
      </c>
      <c r="E3766" s="25">
        <f t="shared" si="58"/>
        <v>16</v>
      </c>
      <c r="F3766" t="str">
        <f>IF(OR(dirty_cafe_sales!$F3766="UNKNOWN",dirty_cafe_sales!$F3766="ERROR",dirty_cafe_sales!$F3766=""),"Unknown",dirty_cafe_sales!$F3766)</f>
        <v>Unknown</v>
      </c>
      <c r="G3766" t="str">
        <f>IF(OR(dirty_cafe_sales!$G3766="UNKNOWN",dirty_cafe_sales!$G3766="ERROR",dirty_cafe_sales!$G3766=""),"Unknown",dirty_cafe_sales!$G3766)</f>
        <v>Takeaway</v>
      </c>
      <c r="H3766" s="2" t="d">
        <v>2023-02-13</v>
      </c>
    </row>
    <row r="3767" spans="1:8" x14ac:dyDescent="0.2">
      <c r="A3767" s="16" t="s">
        <v>3788</v>
      </c>
      <c r="B3767" s="16" t="str">
        <f>IF(OR(dirty_cafe_sales!$B3767="UNKNOWN",dirty_cafe_sales!$B3767="",dirty_cafe_sales!$B3767="ERROR"),"Unknown_Item",dirty_cafe_sales!$B3767)</f>
        <v>Smoothie</v>
      </c>
      <c r="C3767" s="23">
        <f>IF(ISNUMBER(dirty_cafe_sales!$C3767),dirty_cafe_sales!$C3767,3)</f>
        <v>1</v>
      </c>
      <c r="D3767" s="19">
        <f>VLOOKUP($B3767,Price_Per_Item!$A$3:$B$11,2,FALSE)</f>
        <v>4</v>
      </c>
      <c r="E3767" s="25">
        <f t="shared" si="58"/>
        <v>4</v>
      </c>
      <c r="F3767" t="str">
        <f>IF(OR(dirty_cafe_sales!$F3767="UNKNOWN",dirty_cafe_sales!$F3767="ERROR",dirty_cafe_sales!$F3767=""),"Unknown",dirty_cafe_sales!$F3767)</f>
        <v>Cash</v>
      </c>
      <c r="G3767" t="str">
        <f>IF(OR(dirty_cafe_sales!$G3767="UNKNOWN",dirty_cafe_sales!$G3767="ERROR",dirty_cafe_sales!$G3767=""),"Unknown",dirty_cafe_sales!$G3767)</f>
        <v>Takeaway</v>
      </c>
      <c r="H3767" s="2" t="d">
        <v>2023-07-17</v>
      </c>
    </row>
    <row r="3768" spans="1:8" x14ac:dyDescent="0.2">
      <c r="A3768" s="16" t="s">
        <v>3789</v>
      </c>
      <c r="B3768" s="16" t="str">
        <f>IF(OR(dirty_cafe_sales!$B3768="UNKNOWN",dirty_cafe_sales!$B3768="",dirty_cafe_sales!$B3768="ERROR"),"Unknown_Item",dirty_cafe_sales!$B3768)</f>
        <v>Juice</v>
      </c>
      <c r="C3768" s="23">
        <f>IF(ISNUMBER(dirty_cafe_sales!$C3768),dirty_cafe_sales!$C3768,3)</f>
        <v>4</v>
      </c>
      <c r="D3768" s="19">
        <f>VLOOKUP($B3768,Price_Per_Item!$A$3:$B$11,2,FALSE)</f>
        <v>3</v>
      </c>
      <c r="E3768" s="25">
        <f t="shared" si="58"/>
        <v>12</v>
      </c>
      <c r="F3768" t="str">
        <f>IF(OR(dirty_cafe_sales!$F3768="UNKNOWN",dirty_cafe_sales!$F3768="ERROR",dirty_cafe_sales!$F3768=""),"Unknown",dirty_cafe_sales!$F3768)</f>
        <v>Digital Wallet</v>
      </c>
      <c r="G3768" t="str">
        <f>IF(OR(dirty_cafe_sales!$G3768="UNKNOWN",dirty_cafe_sales!$G3768="ERROR",dirty_cafe_sales!$G3768=""),"Unknown",dirty_cafe_sales!$G3768)</f>
        <v>Takeaway</v>
      </c>
      <c r="H3768" s="2" t="d">
        <v>2023-08-05</v>
      </c>
    </row>
    <row r="3769" spans="1:8" x14ac:dyDescent="0.2">
      <c r="A3769" s="16" t="s">
        <v>3790</v>
      </c>
      <c r="B3769" s="16" t="str">
        <f>IF(OR(dirty_cafe_sales!$B3769="UNKNOWN",dirty_cafe_sales!$B3769="",dirty_cafe_sales!$B3769="ERROR"),"Unknown_Item",dirty_cafe_sales!$B3769)</f>
        <v>Juice</v>
      </c>
      <c r="C3769" s="23">
        <f>IF(ISNUMBER(dirty_cafe_sales!$C3769),dirty_cafe_sales!$C3769,3)</f>
        <v>3</v>
      </c>
      <c r="D3769" s="19">
        <f>VLOOKUP($B3769,Price_Per_Item!$A$3:$B$11,2,FALSE)</f>
        <v>3</v>
      </c>
      <c r="E3769" s="25">
        <f t="shared" si="58"/>
        <v>9</v>
      </c>
      <c r="F3769" t="str">
        <f>IF(OR(dirty_cafe_sales!$F3769="UNKNOWN",dirty_cafe_sales!$F3769="ERROR",dirty_cafe_sales!$F3769=""),"Unknown",dirty_cafe_sales!$F3769)</f>
        <v>Cash</v>
      </c>
      <c r="G3769" t="str">
        <f>IF(OR(dirty_cafe_sales!$G3769="UNKNOWN",dirty_cafe_sales!$G3769="ERROR",dirty_cafe_sales!$G3769=""),"Unknown",dirty_cafe_sales!$G3769)</f>
        <v>In-store</v>
      </c>
      <c r="H3769" s="2" t="d">
        <v>2023-11-19</v>
      </c>
    </row>
    <row r="3770" spans="1:8" x14ac:dyDescent="0.2">
      <c r="A3770" s="16" t="s">
        <v>3791</v>
      </c>
      <c r="B3770" s="16" t="str">
        <f>IF(OR(dirty_cafe_sales!$B3770="UNKNOWN",dirty_cafe_sales!$B3770="",dirty_cafe_sales!$B3770="ERROR"),"Unknown_Item",dirty_cafe_sales!$B3770)</f>
        <v>Cake</v>
      </c>
      <c r="C3770" s="23">
        <f>IF(ISNUMBER(dirty_cafe_sales!$C3770),dirty_cafe_sales!$C3770,3)</f>
        <v>1</v>
      </c>
      <c r="D3770" s="19">
        <f>VLOOKUP($B3770,Price_Per_Item!$A$3:$B$11,2,FALSE)</f>
        <v>3</v>
      </c>
      <c r="E3770" s="25">
        <f t="shared" si="58"/>
        <v>3</v>
      </c>
      <c r="F3770" t="str">
        <f>IF(OR(dirty_cafe_sales!$F3770="UNKNOWN",dirty_cafe_sales!$F3770="ERROR",dirty_cafe_sales!$F3770=""),"Unknown",dirty_cafe_sales!$F3770)</f>
        <v>Unknown</v>
      </c>
      <c r="G3770" t="str">
        <f>IF(OR(dirty_cafe_sales!$G3770="UNKNOWN",dirty_cafe_sales!$G3770="ERROR",dirty_cafe_sales!$G3770=""),"Unknown",dirty_cafe_sales!$G3770)</f>
        <v>Takeaway</v>
      </c>
      <c r="H3770" s="2" t="d">
        <v>2023-05-15</v>
      </c>
    </row>
    <row r="3771" spans="1:8" x14ac:dyDescent="0.2">
      <c r="A3771" s="16" t="s">
        <v>3792</v>
      </c>
      <c r="B3771" s="16" t="str">
        <f>IF(OR(dirty_cafe_sales!$B3771="UNKNOWN",dirty_cafe_sales!$B3771="",dirty_cafe_sales!$B3771="ERROR"),"Unknown_Item",dirty_cafe_sales!$B3771)</f>
        <v>Cookie</v>
      </c>
      <c r="C3771" s="23">
        <f>IF(ISNUMBER(dirty_cafe_sales!$C3771),dirty_cafe_sales!$C3771,3)</f>
        <v>5</v>
      </c>
      <c r="D3771" s="19">
        <f>VLOOKUP($B3771,Price_Per_Item!$A$3:$B$11,2,FALSE)</f>
        <v>1</v>
      </c>
      <c r="E3771" s="25">
        <f t="shared" si="58"/>
        <v>5</v>
      </c>
      <c r="F3771" t="str">
        <f>IF(OR(dirty_cafe_sales!$F3771="UNKNOWN",dirty_cafe_sales!$F3771="ERROR",dirty_cafe_sales!$F3771=""),"Unknown",dirty_cafe_sales!$F3771)</f>
        <v>Credit Card</v>
      </c>
      <c r="G3771" t="str">
        <f>IF(OR(dirty_cafe_sales!$G3771="UNKNOWN",dirty_cafe_sales!$G3771="ERROR",dirty_cafe_sales!$G3771=""),"Unknown",dirty_cafe_sales!$G3771)</f>
        <v>In-store</v>
      </c>
      <c r="H3771" s="2" t="d">
        <v>2023-10-03</v>
      </c>
    </row>
    <row r="3772" spans="1:8" x14ac:dyDescent="0.2">
      <c r="A3772" s="16" t="s">
        <v>3793</v>
      </c>
      <c r="B3772" s="16" t="str">
        <f>IF(OR(dirty_cafe_sales!$B3772="UNKNOWN",dirty_cafe_sales!$B3772="",dirty_cafe_sales!$B3772="ERROR"),"Unknown_Item",dirty_cafe_sales!$B3772)</f>
        <v>Cake</v>
      </c>
      <c r="C3772" s="23">
        <f>IF(ISNUMBER(dirty_cafe_sales!$C3772),dirty_cafe_sales!$C3772,3)</f>
        <v>4</v>
      </c>
      <c r="D3772" s="19">
        <f>VLOOKUP($B3772,Price_Per_Item!$A$3:$B$11,2,FALSE)</f>
        <v>3</v>
      </c>
      <c r="E3772" s="25">
        <f t="shared" si="58"/>
        <v>12</v>
      </c>
      <c r="F3772" t="str">
        <f>IF(OR(dirty_cafe_sales!$F3772="UNKNOWN",dirty_cafe_sales!$F3772="ERROR",dirty_cafe_sales!$F3772=""),"Unknown",dirty_cafe_sales!$F3772)</f>
        <v>Digital Wallet</v>
      </c>
      <c r="G3772" t="str">
        <f>IF(OR(dirty_cafe_sales!$G3772="UNKNOWN",dirty_cafe_sales!$G3772="ERROR",dirty_cafe_sales!$G3772=""),"Unknown",dirty_cafe_sales!$G3772)</f>
        <v>Takeaway</v>
      </c>
      <c r="H3772" s="2" t="d">
        <v>2023-01-23</v>
      </c>
    </row>
    <row r="3773" spans="1:8" x14ac:dyDescent="0.2">
      <c r="A3773" s="16" t="s">
        <v>3794</v>
      </c>
      <c r="B3773" s="16" t="str">
        <f>IF(OR(dirty_cafe_sales!$B3773="UNKNOWN",dirty_cafe_sales!$B3773="",dirty_cafe_sales!$B3773="ERROR"),"Unknown_Item",dirty_cafe_sales!$B3773)</f>
        <v>Salad</v>
      </c>
      <c r="C3773" s="23">
        <f>IF(ISNUMBER(dirty_cafe_sales!$C3773),dirty_cafe_sales!$C3773,3)</f>
        <v>1</v>
      </c>
      <c r="D3773" s="19">
        <f>VLOOKUP($B3773,Price_Per_Item!$A$3:$B$11,2,FALSE)</f>
        <v>5</v>
      </c>
      <c r="E3773" s="25">
        <f t="shared" si="58"/>
        <v>5</v>
      </c>
      <c r="F3773" t="str">
        <f>IF(OR(dirty_cafe_sales!$F3773="UNKNOWN",dirty_cafe_sales!$F3773="ERROR",dirty_cafe_sales!$F3773=""),"Unknown",dirty_cafe_sales!$F3773)</f>
        <v>Cash</v>
      </c>
      <c r="G3773" t="str">
        <f>IF(OR(dirty_cafe_sales!$G3773="UNKNOWN",dirty_cafe_sales!$G3773="ERROR",dirty_cafe_sales!$G3773=""),"Unknown",dirty_cafe_sales!$G3773)</f>
        <v>In-store</v>
      </c>
      <c r="H3773" s="2" t="d">
        <v>2023-10-26</v>
      </c>
    </row>
    <row r="3774" spans="1:8" x14ac:dyDescent="0.2">
      <c r="A3774" s="16" t="s">
        <v>3795</v>
      </c>
      <c r="B3774" s="16" t="str">
        <f>IF(OR(dirty_cafe_sales!$B3774="UNKNOWN",dirty_cafe_sales!$B3774="",dirty_cafe_sales!$B3774="ERROR"),"Unknown_Item",dirty_cafe_sales!$B3774)</f>
        <v>Salad</v>
      </c>
      <c r="C3774" s="23">
        <f>IF(ISNUMBER(dirty_cafe_sales!$C3774),dirty_cafe_sales!$C3774,3)</f>
        <v>1</v>
      </c>
      <c r="D3774" s="19">
        <f>VLOOKUP($B3774,Price_Per_Item!$A$3:$B$11,2,FALSE)</f>
        <v>5</v>
      </c>
      <c r="E3774" s="25">
        <f t="shared" si="58"/>
        <v>5</v>
      </c>
      <c r="F3774" t="str">
        <f>IF(OR(dirty_cafe_sales!$F3774="UNKNOWN",dirty_cafe_sales!$F3774="ERROR",dirty_cafe_sales!$F3774=""),"Unknown",dirty_cafe_sales!$F3774)</f>
        <v>Credit Card</v>
      </c>
      <c r="G3774" t="str">
        <f>IF(OR(dirty_cafe_sales!$G3774="UNKNOWN",dirty_cafe_sales!$G3774="ERROR",dirty_cafe_sales!$G3774=""),"Unknown",dirty_cafe_sales!$G3774)</f>
        <v>Unknown</v>
      </c>
      <c r="H3774" s="2" t="d">
        <v>2023-08-29</v>
      </c>
    </row>
    <row r="3775" spans="1:8" x14ac:dyDescent="0.2">
      <c r="A3775" s="16" t="s">
        <v>3796</v>
      </c>
      <c r="B3775" s="16" t="str">
        <f>IF(OR(dirty_cafe_sales!$B3775="UNKNOWN",dirty_cafe_sales!$B3775="",dirty_cafe_sales!$B3775="ERROR"),"Unknown_Item",dirty_cafe_sales!$B3775)</f>
        <v>Cookie</v>
      </c>
      <c r="C3775" s="23">
        <f>IF(ISNUMBER(dirty_cafe_sales!$C3775),dirty_cafe_sales!$C3775,3)</f>
        <v>1</v>
      </c>
      <c r="D3775" s="19">
        <f>VLOOKUP($B3775,Price_Per_Item!$A$3:$B$11,2,FALSE)</f>
        <v>1</v>
      </c>
      <c r="E3775" s="25">
        <f t="shared" si="58"/>
        <v>1</v>
      </c>
      <c r="F3775" t="str">
        <f>IF(OR(dirty_cafe_sales!$F3775="UNKNOWN",dirty_cafe_sales!$F3775="ERROR",dirty_cafe_sales!$F3775=""),"Unknown",dirty_cafe_sales!$F3775)</f>
        <v>Unknown</v>
      </c>
      <c r="G3775" t="str">
        <f>IF(OR(dirty_cafe_sales!$G3775="UNKNOWN",dirty_cafe_sales!$G3775="ERROR",dirty_cafe_sales!$G3775=""),"Unknown",dirty_cafe_sales!$G3775)</f>
        <v>Takeaway</v>
      </c>
      <c r="H3775" s="2" t="d">
        <v>2023-09-24</v>
      </c>
    </row>
    <row r="3776" spans="1:8" x14ac:dyDescent="0.2">
      <c r="A3776" s="16" t="s">
        <v>3797</v>
      </c>
      <c r="B3776" s="16" t="str">
        <f>IF(OR(dirty_cafe_sales!$B3776="UNKNOWN",dirty_cafe_sales!$B3776="",dirty_cafe_sales!$B3776="ERROR"),"Unknown_Item",dirty_cafe_sales!$B3776)</f>
        <v>Smoothie</v>
      </c>
      <c r="C3776" s="23">
        <f>IF(ISNUMBER(dirty_cafe_sales!$C3776),dirty_cafe_sales!$C3776,3)</f>
        <v>4</v>
      </c>
      <c r="D3776" s="19">
        <f>VLOOKUP($B3776,Price_Per_Item!$A$3:$B$11,2,FALSE)</f>
        <v>4</v>
      </c>
      <c r="E3776" s="25">
        <f t="shared" si="58"/>
        <v>16</v>
      </c>
      <c r="F3776" t="str">
        <f>IF(OR(dirty_cafe_sales!$F3776="UNKNOWN",dirty_cafe_sales!$F3776="ERROR",dirty_cafe_sales!$F3776=""),"Unknown",dirty_cafe_sales!$F3776)</f>
        <v>Credit Card</v>
      </c>
      <c r="G3776" t="str">
        <f>IF(OR(dirty_cafe_sales!$G3776="UNKNOWN",dirty_cafe_sales!$G3776="ERROR",dirty_cafe_sales!$G3776=""),"Unknown",dirty_cafe_sales!$G3776)</f>
        <v>Unknown</v>
      </c>
      <c r="H3776" s="2" t="d">
        <v>2023-10-12</v>
      </c>
    </row>
    <row r="3777" spans="1:8" x14ac:dyDescent="0.2">
      <c r="A3777" s="16" t="s">
        <v>3798</v>
      </c>
      <c r="B3777" s="16" t="str">
        <f>IF(OR(dirty_cafe_sales!$B3777="UNKNOWN",dirty_cafe_sales!$B3777="",dirty_cafe_sales!$B3777="ERROR"),"Unknown_Item",dirty_cafe_sales!$B3777)</f>
        <v>Coffee</v>
      </c>
      <c r="C3777" s="23">
        <f>IF(ISNUMBER(dirty_cafe_sales!$C3777),dirty_cafe_sales!$C3777,3)</f>
        <v>4</v>
      </c>
      <c r="D3777" s="19">
        <f>VLOOKUP($B3777,Price_Per_Item!$A$3:$B$11,2,FALSE)</f>
        <v>2</v>
      </c>
      <c r="E3777" s="25">
        <f t="shared" si="58"/>
        <v>8</v>
      </c>
      <c r="F3777" t="str">
        <f>IF(OR(dirty_cafe_sales!$F3777="UNKNOWN",dirty_cafe_sales!$F3777="ERROR",dirty_cafe_sales!$F3777=""),"Unknown",dirty_cafe_sales!$F3777)</f>
        <v>Unknown</v>
      </c>
      <c r="G3777" t="str">
        <f>IF(OR(dirty_cafe_sales!$G3777="UNKNOWN",dirty_cafe_sales!$G3777="ERROR",dirty_cafe_sales!$G3777=""),"Unknown",dirty_cafe_sales!$G3777)</f>
        <v>Unknown</v>
      </c>
      <c r="H3777" s="2" t="d">
        <v>2023-12-10</v>
      </c>
    </row>
    <row r="3778" spans="1:8" x14ac:dyDescent="0.2">
      <c r="A3778" s="16" t="s">
        <v>3799</v>
      </c>
      <c r="B3778" s="16" t="str">
        <f>IF(OR(dirty_cafe_sales!$B3778="UNKNOWN",dirty_cafe_sales!$B3778="",dirty_cafe_sales!$B3778="ERROR"),"Unknown_Item",dirty_cafe_sales!$B3778)</f>
        <v>Sandwich</v>
      </c>
      <c r="C3778" s="23">
        <f>IF(ISNUMBER(dirty_cafe_sales!$C3778),dirty_cafe_sales!$C3778,3)</f>
        <v>4</v>
      </c>
      <c r="D3778" s="19">
        <f>VLOOKUP($B3778,Price_Per_Item!$A$3:$B$11,2,FALSE)</f>
        <v>4</v>
      </c>
      <c r="E3778" s="25">
        <f t="shared" si="58"/>
        <v>16</v>
      </c>
      <c r="F3778" t="str">
        <f>IF(OR(dirty_cafe_sales!$F3778="UNKNOWN",dirty_cafe_sales!$F3778="ERROR",dirty_cafe_sales!$F3778=""),"Unknown",dirty_cafe_sales!$F3778)</f>
        <v>Cash</v>
      </c>
      <c r="G3778" t="str">
        <f>IF(OR(dirty_cafe_sales!$G3778="UNKNOWN",dirty_cafe_sales!$G3778="ERROR",dirty_cafe_sales!$G3778=""),"Unknown",dirty_cafe_sales!$G3778)</f>
        <v>Unknown</v>
      </c>
      <c r="H3778" s="2" t="d">
        <v>2023-07-08</v>
      </c>
    </row>
    <row r="3779" spans="1:8" x14ac:dyDescent="0.2">
      <c r="A3779" s="16" t="s">
        <v>3800</v>
      </c>
      <c r="B3779" s="16" t="str">
        <f>IF(OR(dirty_cafe_sales!$B3779="UNKNOWN",dirty_cafe_sales!$B3779="",dirty_cafe_sales!$B3779="ERROR"),"Unknown_Item",dirty_cafe_sales!$B3779)</f>
        <v>Coffee</v>
      </c>
      <c r="C3779" s="23">
        <f>IF(ISNUMBER(dirty_cafe_sales!$C3779),dirty_cafe_sales!$C3779,3)</f>
        <v>5</v>
      </c>
      <c r="D3779" s="19">
        <f>VLOOKUP($B3779,Price_Per_Item!$A$3:$B$11,2,FALSE)</f>
        <v>2</v>
      </c>
      <c r="E3779" s="25">
        <f t="shared" ref="E3779:E3842" si="59">C3779*D3779</f>
        <v>10</v>
      </c>
      <c r="F3779" t="str">
        <f>IF(OR(dirty_cafe_sales!$F3779="UNKNOWN",dirty_cafe_sales!$F3779="ERROR",dirty_cafe_sales!$F3779=""),"Unknown",dirty_cafe_sales!$F3779)</f>
        <v>Digital Wallet</v>
      </c>
      <c r="G3779" t="str">
        <f>IF(OR(dirty_cafe_sales!$G3779="UNKNOWN",dirty_cafe_sales!$G3779="ERROR",dirty_cafe_sales!$G3779=""),"Unknown",dirty_cafe_sales!$G3779)</f>
        <v>Takeaway</v>
      </c>
      <c r="H3779" s="2" t="d">
        <v>2023-06-08</v>
      </c>
    </row>
    <row r="3780" spans="1:8" x14ac:dyDescent="0.2">
      <c r="A3780" s="16" t="s">
        <v>3801</v>
      </c>
      <c r="B3780" s="16" t="str">
        <f>IF(OR(dirty_cafe_sales!$B3780="UNKNOWN",dirty_cafe_sales!$B3780="",dirty_cafe_sales!$B3780="ERROR"),"Unknown_Item",dirty_cafe_sales!$B3780)</f>
        <v>Cookie</v>
      </c>
      <c r="C3780" s="23">
        <f>IF(ISNUMBER(dirty_cafe_sales!$C3780),dirty_cafe_sales!$C3780,3)</f>
        <v>2</v>
      </c>
      <c r="D3780" s="19">
        <f>VLOOKUP($B3780,Price_Per_Item!$A$3:$B$11,2,FALSE)</f>
        <v>1</v>
      </c>
      <c r="E3780" s="25">
        <f t="shared" si="59"/>
        <v>2</v>
      </c>
      <c r="F3780" t="str">
        <f>IF(OR(dirty_cafe_sales!$F3780="UNKNOWN",dirty_cafe_sales!$F3780="ERROR",dirty_cafe_sales!$F3780=""),"Unknown",dirty_cafe_sales!$F3780)</f>
        <v>Credit Card</v>
      </c>
      <c r="G3780" t="str">
        <f>IF(OR(dirty_cafe_sales!$G3780="UNKNOWN",dirty_cafe_sales!$G3780="ERROR",dirty_cafe_sales!$G3780=""),"Unknown",dirty_cafe_sales!$G3780)</f>
        <v>Unknown</v>
      </c>
      <c r="H3780" s="2" t="d">
        <v>2023-11-08</v>
      </c>
    </row>
    <row r="3781" spans="1:8" x14ac:dyDescent="0.2">
      <c r="A3781" s="16" t="s">
        <v>3802</v>
      </c>
      <c r="B3781" s="16" t="str">
        <f>IF(OR(dirty_cafe_sales!$B3781="UNKNOWN",dirty_cafe_sales!$B3781="",dirty_cafe_sales!$B3781="ERROR"),"Unknown_Item",dirty_cafe_sales!$B3781)</f>
        <v>Sandwich</v>
      </c>
      <c r="C3781" s="23">
        <f>IF(ISNUMBER(dirty_cafe_sales!$C3781),dirty_cafe_sales!$C3781,3)</f>
        <v>3</v>
      </c>
      <c r="D3781" s="19">
        <f>VLOOKUP($B3781,Price_Per_Item!$A$3:$B$11,2,FALSE)</f>
        <v>4</v>
      </c>
      <c r="E3781" s="25">
        <f t="shared" si="59"/>
        <v>12</v>
      </c>
      <c r="F3781" t="str">
        <f>IF(OR(dirty_cafe_sales!$F3781="UNKNOWN",dirty_cafe_sales!$F3781="ERROR",dirty_cafe_sales!$F3781=""),"Unknown",dirty_cafe_sales!$F3781)</f>
        <v>Credit Card</v>
      </c>
      <c r="G3781" t="str">
        <f>IF(OR(dirty_cafe_sales!$G3781="UNKNOWN",dirty_cafe_sales!$G3781="ERROR",dirty_cafe_sales!$G3781=""),"Unknown",dirty_cafe_sales!$G3781)</f>
        <v>In-store</v>
      </c>
      <c r="H3781" s="2" t="d">
        <v>2023-02-28</v>
      </c>
    </row>
    <row r="3782" spans="1:8" x14ac:dyDescent="0.2">
      <c r="A3782" s="16" t="s">
        <v>3803</v>
      </c>
      <c r="B3782" s="16" t="str">
        <f>IF(OR(dirty_cafe_sales!$B3782="UNKNOWN",dirty_cafe_sales!$B3782="",dirty_cafe_sales!$B3782="ERROR"),"Unknown_Item",dirty_cafe_sales!$B3782)</f>
        <v>Cake</v>
      </c>
      <c r="C3782" s="23">
        <f>IF(ISNUMBER(dirty_cafe_sales!$C3782),dirty_cafe_sales!$C3782,3)</f>
        <v>1</v>
      </c>
      <c r="D3782" s="19">
        <f>VLOOKUP($B3782,Price_Per_Item!$A$3:$B$11,2,FALSE)</f>
        <v>3</v>
      </c>
      <c r="E3782" s="25">
        <f t="shared" si="59"/>
        <v>3</v>
      </c>
      <c r="F3782" t="str">
        <f>IF(OR(dirty_cafe_sales!$F3782="UNKNOWN",dirty_cafe_sales!$F3782="ERROR",dirty_cafe_sales!$F3782=""),"Unknown",dirty_cafe_sales!$F3782)</f>
        <v>Unknown</v>
      </c>
      <c r="G3782" t="str">
        <f>IF(OR(dirty_cafe_sales!$G3782="UNKNOWN",dirty_cafe_sales!$G3782="ERROR",dirty_cafe_sales!$G3782=""),"Unknown",dirty_cafe_sales!$G3782)</f>
        <v>Unknown</v>
      </c>
      <c r="H3782" s="2" t="d">
        <v>2023-06-10</v>
      </c>
    </row>
    <row r="3783" spans="1:8" x14ac:dyDescent="0.2">
      <c r="A3783" s="16" t="s">
        <v>3804</v>
      </c>
      <c r="B3783" s="16" t="str">
        <f>IF(OR(dirty_cafe_sales!$B3783="UNKNOWN",dirty_cafe_sales!$B3783="",dirty_cafe_sales!$B3783="ERROR"),"Unknown_Item",dirty_cafe_sales!$B3783)</f>
        <v>Cake</v>
      </c>
      <c r="C3783" s="23">
        <f>IF(ISNUMBER(dirty_cafe_sales!$C3783),dirty_cafe_sales!$C3783,3)</f>
        <v>2</v>
      </c>
      <c r="D3783" s="19">
        <f>VLOOKUP($B3783,Price_Per_Item!$A$3:$B$11,2,FALSE)</f>
        <v>3</v>
      </c>
      <c r="E3783" s="25">
        <f t="shared" si="59"/>
        <v>6</v>
      </c>
      <c r="F3783" t="str">
        <f>IF(OR(dirty_cafe_sales!$F3783="UNKNOWN",dirty_cafe_sales!$F3783="ERROR",dirty_cafe_sales!$F3783=""),"Unknown",dirty_cafe_sales!$F3783)</f>
        <v>Credit Card</v>
      </c>
      <c r="G3783" t="str">
        <f>IF(OR(dirty_cafe_sales!$G3783="UNKNOWN",dirty_cafe_sales!$G3783="ERROR",dirty_cafe_sales!$G3783=""),"Unknown",dirty_cafe_sales!$G3783)</f>
        <v>Takeaway</v>
      </c>
      <c r="H3783" s="2" t="d">
        <v>2023-03-06</v>
      </c>
    </row>
    <row r="3784" spans="1:8" x14ac:dyDescent="0.2">
      <c r="A3784" s="16" t="s">
        <v>3805</v>
      </c>
      <c r="B3784" s="16" t="str">
        <f>IF(OR(dirty_cafe_sales!$B3784="UNKNOWN",dirty_cafe_sales!$B3784="",dirty_cafe_sales!$B3784="ERROR"),"Unknown_Item",dirty_cafe_sales!$B3784)</f>
        <v>Unknown_Item</v>
      </c>
      <c r="C3784" s="23">
        <f>IF(ISNUMBER(dirty_cafe_sales!$C3784),dirty_cafe_sales!$C3784,3)</f>
        <v>4</v>
      </c>
      <c r="D3784" s="19">
        <f>VLOOKUP($B3784,Price_Per_Item!$A$3:$B$11,2,FALSE)</f>
        <v>2.9375</v>
      </c>
      <c r="E3784" s="25">
        <f t="shared" si="59"/>
        <v>11.75</v>
      </c>
      <c r="F3784" t="str">
        <f>IF(OR(dirty_cafe_sales!$F3784="UNKNOWN",dirty_cafe_sales!$F3784="ERROR",dirty_cafe_sales!$F3784=""),"Unknown",dirty_cafe_sales!$F3784)</f>
        <v>Unknown</v>
      </c>
      <c r="G3784" t="str">
        <f>IF(OR(dirty_cafe_sales!$G3784="UNKNOWN",dirty_cafe_sales!$G3784="ERROR",dirty_cafe_sales!$G3784=""),"Unknown",dirty_cafe_sales!$G3784)</f>
        <v>Takeaway</v>
      </c>
      <c r="H3784" s="2" t="d">
        <v>2023-01-14</v>
      </c>
    </row>
    <row r="3785" spans="1:8" x14ac:dyDescent="0.2">
      <c r="A3785" s="16" t="s">
        <v>3806</v>
      </c>
      <c r="B3785" s="16" t="str">
        <f>IF(OR(dirty_cafe_sales!$B3785="UNKNOWN",dirty_cafe_sales!$B3785="",dirty_cafe_sales!$B3785="ERROR"),"Unknown_Item",dirty_cafe_sales!$B3785)</f>
        <v>Salad</v>
      </c>
      <c r="C3785" s="23">
        <f>IF(ISNUMBER(dirty_cafe_sales!$C3785),dirty_cafe_sales!$C3785,3)</f>
        <v>2</v>
      </c>
      <c r="D3785" s="19">
        <f>VLOOKUP($B3785,Price_Per_Item!$A$3:$B$11,2,FALSE)</f>
        <v>5</v>
      </c>
      <c r="E3785" s="25">
        <f t="shared" si="59"/>
        <v>10</v>
      </c>
      <c r="F3785" t="str">
        <f>IF(OR(dirty_cafe_sales!$F3785="UNKNOWN",dirty_cafe_sales!$F3785="ERROR",dirty_cafe_sales!$F3785=""),"Unknown",dirty_cafe_sales!$F3785)</f>
        <v>Cash</v>
      </c>
      <c r="G3785" t="str">
        <f>IF(OR(dirty_cafe_sales!$G3785="UNKNOWN",dirty_cafe_sales!$G3785="ERROR",dirty_cafe_sales!$G3785=""),"Unknown",dirty_cafe_sales!$G3785)</f>
        <v>Takeaway</v>
      </c>
      <c r="H3785" s="2" t="d">
        <v>2023-07-26</v>
      </c>
    </row>
    <row r="3786" spans="1:8" x14ac:dyDescent="0.2">
      <c r="A3786" s="16" t="s">
        <v>3807</v>
      </c>
      <c r="B3786" s="16" t="str">
        <f>IF(OR(dirty_cafe_sales!$B3786="UNKNOWN",dirty_cafe_sales!$B3786="",dirty_cafe_sales!$B3786="ERROR"),"Unknown_Item",dirty_cafe_sales!$B3786)</f>
        <v>Smoothie</v>
      </c>
      <c r="C3786" s="23">
        <f>IF(ISNUMBER(dirty_cafe_sales!$C3786),dirty_cafe_sales!$C3786,3)</f>
        <v>4</v>
      </c>
      <c r="D3786" s="19">
        <f>VLOOKUP($B3786,Price_Per_Item!$A$3:$B$11,2,FALSE)</f>
        <v>4</v>
      </c>
      <c r="E3786" s="25">
        <f t="shared" si="59"/>
        <v>16</v>
      </c>
      <c r="F3786" t="str">
        <f>IF(OR(dirty_cafe_sales!$F3786="UNKNOWN",dirty_cafe_sales!$F3786="ERROR",dirty_cafe_sales!$F3786=""),"Unknown",dirty_cafe_sales!$F3786)</f>
        <v>Cash</v>
      </c>
      <c r="G3786" t="str">
        <f>IF(OR(dirty_cafe_sales!$G3786="UNKNOWN",dirty_cafe_sales!$G3786="ERROR",dirty_cafe_sales!$G3786=""),"Unknown",dirty_cafe_sales!$G3786)</f>
        <v>Takeaway</v>
      </c>
      <c r="H3786" s="2" t="d">
        <v>2023-05-17</v>
      </c>
    </row>
    <row r="3787" spans="1:8" x14ac:dyDescent="0.2">
      <c r="A3787" s="16" t="s">
        <v>3808</v>
      </c>
      <c r="B3787" s="16" t="str">
        <f>IF(OR(dirty_cafe_sales!$B3787="UNKNOWN",dirty_cafe_sales!$B3787="",dirty_cafe_sales!$B3787="ERROR"),"Unknown_Item",dirty_cafe_sales!$B3787)</f>
        <v>Cookie</v>
      </c>
      <c r="C3787" s="23">
        <f>IF(ISNUMBER(dirty_cafe_sales!$C3787),dirty_cafe_sales!$C3787,3)</f>
        <v>4</v>
      </c>
      <c r="D3787" s="19">
        <f>VLOOKUP($B3787,Price_Per_Item!$A$3:$B$11,2,FALSE)</f>
        <v>1</v>
      </c>
      <c r="E3787" s="25">
        <f t="shared" si="59"/>
        <v>4</v>
      </c>
      <c r="F3787" t="str">
        <f>IF(OR(dirty_cafe_sales!$F3787="UNKNOWN",dirty_cafe_sales!$F3787="ERROR",dirty_cafe_sales!$F3787=""),"Unknown",dirty_cafe_sales!$F3787)</f>
        <v>Cash</v>
      </c>
      <c r="G3787" t="str">
        <f>IF(OR(dirty_cafe_sales!$G3787="UNKNOWN",dirty_cafe_sales!$G3787="ERROR",dirty_cafe_sales!$G3787=""),"Unknown",dirty_cafe_sales!$G3787)</f>
        <v>In-store</v>
      </c>
      <c r="H3787" s="2" t="d">
        <v>2023-06-23</v>
      </c>
    </row>
    <row r="3788" spans="1:8" x14ac:dyDescent="0.2">
      <c r="A3788" s="16" t="s">
        <v>3809</v>
      </c>
      <c r="B3788" s="16" t="str">
        <f>IF(OR(dirty_cafe_sales!$B3788="UNKNOWN",dirty_cafe_sales!$B3788="",dirty_cafe_sales!$B3788="ERROR"),"Unknown_Item",dirty_cafe_sales!$B3788)</f>
        <v>Cookie</v>
      </c>
      <c r="C3788" s="23">
        <f>IF(ISNUMBER(dirty_cafe_sales!$C3788),dirty_cafe_sales!$C3788,3)</f>
        <v>4</v>
      </c>
      <c r="D3788" s="19">
        <f>VLOOKUP($B3788,Price_Per_Item!$A$3:$B$11,2,FALSE)</f>
        <v>1</v>
      </c>
      <c r="E3788" s="25">
        <f t="shared" si="59"/>
        <v>4</v>
      </c>
      <c r="F3788" t="str">
        <f>IF(OR(dirty_cafe_sales!$F3788="UNKNOWN",dirty_cafe_sales!$F3788="ERROR",dirty_cafe_sales!$F3788=""),"Unknown",dirty_cafe_sales!$F3788)</f>
        <v>Cash</v>
      </c>
      <c r="G3788" t="str">
        <f>IF(OR(dirty_cafe_sales!$G3788="UNKNOWN",dirty_cafe_sales!$G3788="ERROR",dirty_cafe_sales!$G3788=""),"Unknown",dirty_cafe_sales!$G3788)</f>
        <v>Unknown</v>
      </c>
      <c r="H3788" s="2" t="d">
        <v>2023-05-28</v>
      </c>
    </row>
    <row r="3789" spans="1:8" x14ac:dyDescent="0.2">
      <c r="A3789" s="16" t="s">
        <v>3810</v>
      </c>
      <c r="B3789" s="16" t="str">
        <f>IF(OR(dirty_cafe_sales!$B3789="UNKNOWN",dirty_cafe_sales!$B3789="",dirty_cafe_sales!$B3789="ERROR"),"Unknown_Item",dirty_cafe_sales!$B3789)</f>
        <v>Juice</v>
      </c>
      <c r="C3789" s="23">
        <f>IF(ISNUMBER(dirty_cafe_sales!$C3789),dirty_cafe_sales!$C3789,3)</f>
        <v>4</v>
      </c>
      <c r="D3789" s="19">
        <f>VLOOKUP($B3789,Price_Per_Item!$A$3:$B$11,2,FALSE)</f>
        <v>3</v>
      </c>
      <c r="E3789" s="25">
        <f t="shared" si="59"/>
        <v>12</v>
      </c>
      <c r="F3789" t="str">
        <f>IF(OR(dirty_cafe_sales!$F3789="UNKNOWN",dirty_cafe_sales!$F3789="ERROR",dirty_cafe_sales!$F3789=""),"Unknown",dirty_cafe_sales!$F3789)</f>
        <v>Credit Card</v>
      </c>
      <c r="G3789" t="str">
        <f>IF(OR(dirty_cafe_sales!$G3789="UNKNOWN",dirty_cafe_sales!$G3789="ERROR",dirty_cafe_sales!$G3789=""),"Unknown",dirty_cafe_sales!$G3789)</f>
        <v>In-store</v>
      </c>
      <c r="H3789" s="2" t="d">
        <v>2023-05-21</v>
      </c>
    </row>
    <row r="3790" spans="1:8" x14ac:dyDescent="0.2">
      <c r="A3790" s="16" t="s">
        <v>3811</v>
      </c>
      <c r="B3790" s="16" t="str">
        <f>IF(OR(dirty_cafe_sales!$B3790="UNKNOWN",dirty_cafe_sales!$B3790="",dirty_cafe_sales!$B3790="ERROR"),"Unknown_Item",dirty_cafe_sales!$B3790)</f>
        <v>Tea</v>
      </c>
      <c r="C3790" s="23">
        <f>IF(ISNUMBER(dirty_cafe_sales!$C3790),dirty_cafe_sales!$C3790,3)</f>
        <v>5</v>
      </c>
      <c r="D3790" s="19">
        <f>VLOOKUP($B3790,Price_Per_Item!$A$3:$B$11,2,FALSE)</f>
        <v>1.5</v>
      </c>
      <c r="E3790" s="25">
        <f t="shared" si="59"/>
        <v>7.5</v>
      </c>
      <c r="F3790" t="str">
        <f>IF(OR(dirty_cafe_sales!$F3790="UNKNOWN",dirty_cafe_sales!$F3790="ERROR",dirty_cafe_sales!$F3790=""),"Unknown",dirty_cafe_sales!$F3790)</f>
        <v>Digital Wallet</v>
      </c>
      <c r="G3790" t="str">
        <f>IF(OR(dirty_cafe_sales!$G3790="UNKNOWN",dirty_cafe_sales!$G3790="ERROR",dirty_cafe_sales!$G3790=""),"Unknown",dirty_cafe_sales!$G3790)</f>
        <v>Takeaway</v>
      </c>
      <c r="H3790" s="2" t="d">
        <v>2023-09-29</v>
      </c>
    </row>
    <row r="3791" spans="1:8" x14ac:dyDescent="0.2">
      <c r="A3791" s="16" t="s">
        <v>3812</v>
      </c>
      <c r="B3791" s="16" t="str">
        <f>IF(OR(dirty_cafe_sales!$B3791="UNKNOWN",dirty_cafe_sales!$B3791="",dirty_cafe_sales!$B3791="ERROR"),"Unknown_Item",dirty_cafe_sales!$B3791)</f>
        <v>Cookie</v>
      </c>
      <c r="C3791" s="23">
        <f>IF(ISNUMBER(dirty_cafe_sales!$C3791),dirty_cafe_sales!$C3791,3)</f>
        <v>5</v>
      </c>
      <c r="D3791" s="19">
        <f>VLOOKUP($B3791,Price_Per_Item!$A$3:$B$11,2,FALSE)</f>
        <v>1</v>
      </c>
      <c r="E3791" s="25">
        <f t="shared" si="59"/>
        <v>5</v>
      </c>
      <c r="F3791" t="str">
        <f>IF(OR(dirty_cafe_sales!$F3791="UNKNOWN",dirty_cafe_sales!$F3791="ERROR",dirty_cafe_sales!$F3791=""),"Unknown",dirty_cafe_sales!$F3791)</f>
        <v>Digital Wallet</v>
      </c>
      <c r="G3791" t="str">
        <f>IF(OR(dirty_cafe_sales!$G3791="UNKNOWN",dirty_cafe_sales!$G3791="ERROR",dirty_cafe_sales!$G3791=""),"Unknown",dirty_cafe_sales!$G3791)</f>
        <v>Unknown</v>
      </c>
      <c r="H3791" s="2" t="d">
        <v>2023-09-27</v>
      </c>
    </row>
    <row r="3792" spans="1:8" x14ac:dyDescent="0.2">
      <c r="A3792" s="16" t="s">
        <v>3813</v>
      </c>
      <c r="B3792" s="16" t="str">
        <f>IF(OR(dirty_cafe_sales!$B3792="UNKNOWN",dirty_cafe_sales!$B3792="",dirty_cafe_sales!$B3792="ERROR"),"Unknown_Item",dirty_cafe_sales!$B3792)</f>
        <v>Cake</v>
      </c>
      <c r="C3792" s="23">
        <f>IF(ISNUMBER(dirty_cafe_sales!$C3792),dirty_cafe_sales!$C3792,3)</f>
        <v>3</v>
      </c>
      <c r="D3792" s="19">
        <f>VLOOKUP($B3792,Price_Per_Item!$A$3:$B$11,2,FALSE)</f>
        <v>3</v>
      </c>
      <c r="E3792" s="25">
        <f t="shared" si="59"/>
        <v>9</v>
      </c>
      <c r="F3792" t="str">
        <f>IF(OR(dirty_cafe_sales!$F3792="UNKNOWN",dirty_cafe_sales!$F3792="ERROR",dirty_cafe_sales!$F3792=""),"Unknown",dirty_cafe_sales!$F3792)</f>
        <v>Digital Wallet</v>
      </c>
      <c r="G3792" t="str">
        <f>IF(OR(dirty_cafe_sales!$G3792="UNKNOWN",dirty_cafe_sales!$G3792="ERROR",dirty_cafe_sales!$G3792=""),"Unknown",dirty_cafe_sales!$G3792)</f>
        <v>In-store</v>
      </c>
      <c r="H3792" s="2" t="d">
        <v>2023-03-14</v>
      </c>
    </row>
    <row r="3793" spans="1:8" x14ac:dyDescent="0.2">
      <c r="A3793" s="16" t="s">
        <v>3814</v>
      </c>
      <c r="B3793" s="16" t="str">
        <f>IF(OR(dirty_cafe_sales!$B3793="UNKNOWN",dirty_cafe_sales!$B3793="",dirty_cafe_sales!$B3793="ERROR"),"Unknown_Item",dirty_cafe_sales!$B3793)</f>
        <v>Tea</v>
      </c>
      <c r="C3793" s="23">
        <f>IF(ISNUMBER(dirty_cafe_sales!$C3793),dirty_cafe_sales!$C3793,3)</f>
        <v>1</v>
      </c>
      <c r="D3793" s="19">
        <f>VLOOKUP($B3793,Price_Per_Item!$A$3:$B$11,2,FALSE)</f>
        <v>1.5</v>
      </c>
      <c r="E3793" s="25">
        <f t="shared" si="59"/>
        <v>1.5</v>
      </c>
      <c r="F3793" t="str">
        <f>IF(OR(dirty_cafe_sales!$F3793="UNKNOWN",dirty_cafe_sales!$F3793="ERROR",dirty_cafe_sales!$F3793=""),"Unknown",dirty_cafe_sales!$F3793)</f>
        <v>Unknown</v>
      </c>
      <c r="G3793" t="str">
        <f>IF(OR(dirty_cafe_sales!$G3793="UNKNOWN",dirty_cafe_sales!$G3793="ERROR",dirty_cafe_sales!$G3793=""),"Unknown",dirty_cafe_sales!$G3793)</f>
        <v>Takeaway</v>
      </c>
      <c r="H3793" s="2" t="d">
        <v>2023-10-22</v>
      </c>
    </row>
    <row r="3794" spans="1:8" x14ac:dyDescent="0.2">
      <c r="A3794" s="16" t="s">
        <v>3815</v>
      </c>
      <c r="B3794" s="16" t="str">
        <f>IF(OR(dirty_cafe_sales!$B3794="UNKNOWN",dirty_cafe_sales!$B3794="",dirty_cafe_sales!$B3794="ERROR"),"Unknown_Item",dirty_cafe_sales!$B3794)</f>
        <v>Unknown_Item</v>
      </c>
      <c r="C3794" s="23">
        <f>IF(ISNUMBER(dirty_cafe_sales!$C3794),dirty_cafe_sales!$C3794,3)</f>
        <v>3</v>
      </c>
      <c r="D3794" s="19">
        <f>VLOOKUP($B3794,Price_Per_Item!$A$3:$B$11,2,FALSE)</f>
        <v>2.9375</v>
      </c>
      <c r="E3794" s="25">
        <f t="shared" si="59"/>
        <v>8.8125</v>
      </c>
      <c r="F3794" t="str">
        <f>IF(OR(dirty_cafe_sales!$F3794="UNKNOWN",dirty_cafe_sales!$F3794="ERROR",dirty_cafe_sales!$F3794=""),"Unknown",dirty_cafe_sales!$F3794)</f>
        <v>Unknown</v>
      </c>
      <c r="G3794" t="str">
        <f>IF(OR(dirty_cafe_sales!$G3794="UNKNOWN",dirty_cafe_sales!$G3794="ERROR",dirty_cafe_sales!$G3794=""),"Unknown",dirty_cafe_sales!$G3794)</f>
        <v>In-store</v>
      </c>
      <c r="H3794" s="2" t="d">
        <v>2023-08-16</v>
      </c>
    </row>
    <row r="3795" spans="1:8" x14ac:dyDescent="0.2">
      <c r="A3795" s="16" t="s">
        <v>3816</v>
      </c>
      <c r="B3795" s="16" t="str">
        <f>IF(OR(dirty_cafe_sales!$B3795="UNKNOWN",dirty_cafe_sales!$B3795="",dirty_cafe_sales!$B3795="ERROR"),"Unknown_Item",dirty_cafe_sales!$B3795)</f>
        <v>Coffee</v>
      </c>
      <c r="C3795" s="23">
        <f>IF(ISNUMBER(dirty_cafe_sales!$C3795),dirty_cafe_sales!$C3795,3)</f>
        <v>3</v>
      </c>
      <c r="D3795" s="19">
        <f>VLOOKUP($B3795,Price_Per_Item!$A$3:$B$11,2,FALSE)</f>
        <v>2</v>
      </c>
      <c r="E3795" s="25">
        <f t="shared" si="59"/>
        <v>6</v>
      </c>
      <c r="F3795" t="str">
        <f>IF(OR(dirty_cafe_sales!$F3795="UNKNOWN",dirty_cafe_sales!$F3795="ERROR",dirty_cafe_sales!$F3795=""),"Unknown",dirty_cafe_sales!$F3795)</f>
        <v>Digital Wallet</v>
      </c>
      <c r="G3795" t="str">
        <f>IF(OR(dirty_cafe_sales!$G3795="UNKNOWN",dirty_cafe_sales!$G3795="ERROR",dirty_cafe_sales!$G3795=""),"Unknown",dirty_cafe_sales!$G3795)</f>
        <v>Takeaway</v>
      </c>
      <c r="H3795" s="2" t="d">
        <v>2023-12-11</v>
      </c>
    </row>
    <row r="3796" spans="1:8" x14ac:dyDescent="0.2">
      <c r="A3796" s="16" t="s">
        <v>3817</v>
      </c>
      <c r="B3796" s="16" t="str">
        <f>IF(OR(dirty_cafe_sales!$B3796="UNKNOWN",dirty_cafe_sales!$B3796="",dirty_cafe_sales!$B3796="ERROR"),"Unknown_Item",dirty_cafe_sales!$B3796)</f>
        <v>Salad</v>
      </c>
      <c r="C3796" s="23">
        <f>IF(ISNUMBER(dirty_cafe_sales!$C3796),dirty_cafe_sales!$C3796,3)</f>
        <v>3</v>
      </c>
      <c r="D3796" s="19">
        <f>VLOOKUP($B3796,Price_Per_Item!$A$3:$B$11,2,FALSE)</f>
        <v>5</v>
      </c>
      <c r="E3796" s="25">
        <f t="shared" si="59"/>
        <v>15</v>
      </c>
      <c r="F3796" t="str">
        <f>IF(OR(dirty_cafe_sales!$F3796="UNKNOWN",dirty_cafe_sales!$F3796="ERROR",dirty_cafe_sales!$F3796=""),"Unknown",dirty_cafe_sales!$F3796)</f>
        <v>Digital Wallet</v>
      </c>
      <c r="G3796" t="str">
        <f>IF(OR(dirty_cafe_sales!$G3796="UNKNOWN",dirty_cafe_sales!$G3796="ERROR",dirty_cafe_sales!$G3796=""),"Unknown",dirty_cafe_sales!$G3796)</f>
        <v>Unknown</v>
      </c>
      <c r="H3796" s="2" t="d">
        <v>2023-04-09</v>
      </c>
    </row>
    <row r="3797" spans="1:8" x14ac:dyDescent="0.2">
      <c r="A3797" s="16" t="s">
        <v>3818</v>
      </c>
      <c r="B3797" s="16" t="str">
        <f>IF(OR(dirty_cafe_sales!$B3797="UNKNOWN",dirty_cafe_sales!$B3797="",dirty_cafe_sales!$B3797="ERROR"),"Unknown_Item",dirty_cafe_sales!$B3797)</f>
        <v>Juice</v>
      </c>
      <c r="C3797" s="23">
        <f>IF(ISNUMBER(dirty_cafe_sales!$C3797),dirty_cafe_sales!$C3797,3)</f>
        <v>3</v>
      </c>
      <c r="D3797" s="19">
        <f>VLOOKUP($B3797,Price_Per_Item!$A$3:$B$11,2,FALSE)</f>
        <v>3</v>
      </c>
      <c r="E3797" s="25">
        <f t="shared" si="59"/>
        <v>9</v>
      </c>
      <c r="F3797" t="str">
        <f>IF(OR(dirty_cafe_sales!$F3797="UNKNOWN",dirty_cafe_sales!$F3797="ERROR",dirty_cafe_sales!$F3797=""),"Unknown",dirty_cafe_sales!$F3797)</f>
        <v>Unknown</v>
      </c>
      <c r="G3797" t="str">
        <f>IF(OR(dirty_cafe_sales!$G3797="UNKNOWN",dirty_cafe_sales!$G3797="ERROR",dirty_cafe_sales!$G3797=""),"Unknown",dirty_cafe_sales!$G3797)</f>
        <v>In-store</v>
      </c>
      <c r="H3797" s="2" t="d">
        <v>2023-06-18</v>
      </c>
    </row>
    <row r="3798" spans="1:8" x14ac:dyDescent="0.2">
      <c r="A3798" s="16" t="s">
        <v>3819</v>
      </c>
      <c r="B3798" s="16" t="str">
        <f>IF(OR(dirty_cafe_sales!$B3798="UNKNOWN",dirty_cafe_sales!$B3798="",dirty_cafe_sales!$B3798="ERROR"),"Unknown_Item",dirty_cafe_sales!$B3798)</f>
        <v>Sandwich</v>
      </c>
      <c r="C3798" s="23">
        <f>IF(ISNUMBER(dirty_cafe_sales!$C3798),dirty_cafe_sales!$C3798,3)</f>
        <v>4</v>
      </c>
      <c r="D3798" s="19">
        <f>VLOOKUP($B3798,Price_Per_Item!$A$3:$B$11,2,FALSE)</f>
        <v>4</v>
      </c>
      <c r="E3798" s="25">
        <f t="shared" si="59"/>
        <v>16</v>
      </c>
      <c r="F3798" t="str">
        <f>IF(OR(dirty_cafe_sales!$F3798="UNKNOWN",dirty_cafe_sales!$F3798="ERROR",dirty_cafe_sales!$F3798=""),"Unknown",dirty_cafe_sales!$F3798)</f>
        <v>Cash</v>
      </c>
      <c r="G3798" t="str">
        <f>IF(OR(dirty_cafe_sales!$G3798="UNKNOWN",dirty_cafe_sales!$G3798="ERROR",dirty_cafe_sales!$G3798=""),"Unknown",dirty_cafe_sales!$G3798)</f>
        <v>Takeaway</v>
      </c>
      <c r="H3798" s="2" t="d">
        <v>2023-03-18</v>
      </c>
    </row>
    <row r="3799" spans="1:8" x14ac:dyDescent="0.2">
      <c r="A3799" s="16" t="s">
        <v>3820</v>
      </c>
      <c r="B3799" s="16" t="str">
        <f>IF(OR(dirty_cafe_sales!$B3799="UNKNOWN",dirty_cafe_sales!$B3799="",dirty_cafe_sales!$B3799="ERROR"),"Unknown_Item",dirty_cafe_sales!$B3799)</f>
        <v>Cake</v>
      </c>
      <c r="C3799" s="23">
        <f>IF(ISNUMBER(dirty_cafe_sales!$C3799),dirty_cafe_sales!$C3799,3)</f>
        <v>4</v>
      </c>
      <c r="D3799" s="19">
        <f>VLOOKUP($B3799,Price_Per_Item!$A$3:$B$11,2,FALSE)</f>
        <v>3</v>
      </c>
      <c r="E3799" s="25">
        <f t="shared" si="59"/>
        <v>12</v>
      </c>
      <c r="F3799" t="str">
        <f>IF(OR(dirty_cafe_sales!$F3799="UNKNOWN",dirty_cafe_sales!$F3799="ERROR",dirty_cafe_sales!$F3799=""),"Unknown",dirty_cafe_sales!$F3799)</f>
        <v>Credit Card</v>
      </c>
      <c r="G3799" t="str">
        <f>IF(OR(dirty_cafe_sales!$G3799="UNKNOWN",dirty_cafe_sales!$G3799="ERROR",dirty_cafe_sales!$G3799=""),"Unknown",dirty_cafe_sales!$G3799)</f>
        <v>Takeaway</v>
      </c>
      <c r="H3799" s="2" t="d">
        <v>2023-11-09</v>
      </c>
    </row>
    <row r="3800" spans="1:8" x14ac:dyDescent="0.2">
      <c r="A3800" s="16" t="s">
        <v>3821</v>
      </c>
      <c r="B3800" s="16" t="str">
        <f>IF(OR(dirty_cafe_sales!$B3800="UNKNOWN",dirty_cafe_sales!$B3800="",dirty_cafe_sales!$B3800="ERROR"),"Unknown_Item",dirty_cafe_sales!$B3800)</f>
        <v>Salad</v>
      </c>
      <c r="C3800" s="23">
        <f>IF(ISNUMBER(dirty_cafe_sales!$C3800),dirty_cafe_sales!$C3800,3)</f>
        <v>3</v>
      </c>
      <c r="D3800" s="19">
        <f>VLOOKUP($B3800,Price_Per_Item!$A$3:$B$11,2,FALSE)</f>
        <v>5</v>
      </c>
      <c r="E3800" s="25">
        <f t="shared" si="59"/>
        <v>15</v>
      </c>
      <c r="F3800" t="str">
        <f>IF(OR(dirty_cafe_sales!$F3800="UNKNOWN",dirty_cafe_sales!$F3800="ERROR",dirty_cafe_sales!$F3800=""),"Unknown",dirty_cafe_sales!$F3800)</f>
        <v>Credit Card</v>
      </c>
      <c r="G3800" t="str">
        <f>IF(OR(dirty_cafe_sales!$G3800="UNKNOWN",dirty_cafe_sales!$G3800="ERROR",dirty_cafe_sales!$G3800=""),"Unknown",dirty_cafe_sales!$G3800)</f>
        <v>Takeaway</v>
      </c>
      <c r="H3800" s="2" t="d">
        <v>2023-07-26</v>
      </c>
    </row>
    <row r="3801" spans="1:8" x14ac:dyDescent="0.2">
      <c r="A3801" s="16" t="s">
        <v>3822</v>
      </c>
      <c r="B3801" s="16" t="str">
        <f>IF(OR(dirty_cafe_sales!$B3801="UNKNOWN",dirty_cafe_sales!$B3801="",dirty_cafe_sales!$B3801="ERROR"),"Unknown_Item",dirty_cafe_sales!$B3801)</f>
        <v>Unknown_Item</v>
      </c>
      <c r="C3801" s="23">
        <f>IF(ISNUMBER(dirty_cafe_sales!$C3801),dirty_cafe_sales!$C3801,3)</f>
        <v>1</v>
      </c>
      <c r="D3801" s="19">
        <f>VLOOKUP($B3801,Price_Per_Item!$A$3:$B$11,2,FALSE)</f>
        <v>2.9375</v>
      </c>
      <c r="E3801" s="25">
        <f t="shared" si="59"/>
        <v>2.9375</v>
      </c>
      <c r="F3801" t="str">
        <f>IF(OR(dirty_cafe_sales!$F3801="UNKNOWN",dirty_cafe_sales!$F3801="ERROR",dirty_cafe_sales!$F3801=""),"Unknown",dirty_cafe_sales!$F3801)</f>
        <v>Unknown</v>
      </c>
      <c r="G3801" t="str">
        <f>IF(OR(dirty_cafe_sales!$G3801="UNKNOWN",dirty_cafe_sales!$G3801="ERROR",dirty_cafe_sales!$G3801=""),"Unknown",dirty_cafe_sales!$G3801)</f>
        <v>Unknown</v>
      </c>
      <c r="H3801" s="2" t="d">
        <v>2023-05-20</v>
      </c>
    </row>
    <row r="3802" spans="1:8" x14ac:dyDescent="0.2">
      <c r="A3802" s="16" t="s">
        <v>3823</v>
      </c>
      <c r="B3802" s="16" t="str">
        <f>IF(OR(dirty_cafe_sales!$B3802="UNKNOWN",dirty_cafe_sales!$B3802="",dirty_cafe_sales!$B3802="ERROR"),"Unknown_Item",dirty_cafe_sales!$B3802)</f>
        <v>Salad</v>
      </c>
      <c r="C3802" s="23">
        <f>IF(ISNUMBER(dirty_cafe_sales!$C3802),dirty_cafe_sales!$C3802,3)</f>
        <v>2</v>
      </c>
      <c r="D3802" s="19">
        <f>VLOOKUP($B3802,Price_Per_Item!$A$3:$B$11,2,FALSE)</f>
        <v>5</v>
      </c>
      <c r="E3802" s="25">
        <f t="shared" si="59"/>
        <v>10</v>
      </c>
      <c r="F3802" t="str">
        <f>IF(OR(dirty_cafe_sales!$F3802="UNKNOWN",dirty_cafe_sales!$F3802="ERROR",dirty_cafe_sales!$F3802=""),"Unknown",dirty_cafe_sales!$F3802)</f>
        <v>Unknown</v>
      </c>
      <c r="G3802" t="str">
        <f>IF(OR(dirty_cafe_sales!$G3802="UNKNOWN",dirty_cafe_sales!$G3802="ERROR",dirty_cafe_sales!$G3802=""),"Unknown",dirty_cafe_sales!$G3802)</f>
        <v>In-store</v>
      </c>
      <c r="H3802" s="2" t="d">
        <v>2023-07-29</v>
      </c>
    </row>
    <row r="3803" spans="1:8" x14ac:dyDescent="0.2">
      <c r="A3803" s="16" t="s">
        <v>3824</v>
      </c>
      <c r="B3803" s="16" t="str">
        <f>IF(OR(dirty_cafe_sales!$B3803="UNKNOWN",dirty_cafe_sales!$B3803="",dirty_cafe_sales!$B3803="ERROR"),"Unknown_Item",dirty_cafe_sales!$B3803)</f>
        <v>Coffee</v>
      </c>
      <c r="C3803" s="23">
        <f>IF(ISNUMBER(dirty_cafe_sales!$C3803),dirty_cafe_sales!$C3803,3)</f>
        <v>3</v>
      </c>
      <c r="D3803" s="19">
        <f>VLOOKUP($B3803,Price_Per_Item!$A$3:$B$11,2,FALSE)</f>
        <v>2</v>
      </c>
      <c r="E3803" s="25">
        <f t="shared" si="59"/>
        <v>6</v>
      </c>
      <c r="F3803" t="str">
        <f>IF(OR(dirty_cafe_sales!$F3803="UNKNOWN",dirty_cafe_sales!$F3803="ERROR",dirty_cafe_sales!$F3803=""),"Unknown",dirty_cafe_sales!$F3803)</f>
        <v>Unknown</v>
      </c>
      <c r="G3803" t="str">
        <f>IF(OR(dirty_cafe_sales!$G3803="UNKNOWN",dirty_cafe_sales!$G3803="ERROR",dirty_cafe_sales!$G3803=""),"Unknown",dirty_cafe_sales!$G3803)</f>
        <v>Takeaway</v>
      </c>
      <c r="H3803" s="2" t="d">
        <v>2023-02-09</v>
      </c>
    </row>
    <row r="3804" spans="1:8" x14ac:dyDescent="0.2">
      <c r="A3804" s="16" t="s">
        <v>3825</v>
      </c>
      <c r="B3804" s="16" t="str">
        <f>IF(OR(dirty_cafe_sales!$B3804="UNKNOWN",dirty_cafe_sales!$B3804="",dirty_cafe_sales!$B3804="ERROR"),"Unknown_Item",dirty_cafe_sales!$B3804)</f>
        <v>Sandwich</v>
      </c>
      <c r="C3804" s="23">
        <f>IF(ISNUMBER(dirty_cafe_sales!$C3804),dirty_cafe_sales!$C3804,3)</f>
        <v>1</v>
      </c>
      <c r="D3804" s="19">
        <f>VLOOKUP($B3804,Price_Per_Item!$A$3:$B$11,2,FALSE)</f>
        <v>4</v>
      </c>
      <c r="E3804" s="25">
        <f t="shared" si="59"/>
        <v>4</v>
      </c>
      <c r="F3804" t="str">
        <f>IF(OR(dirty_cafe_sales!$F3804="UNKNOWN",dirty_cafe_sales!$F3804="ERROR",dirty_cafe_sales!$F3804=""),"Unknown",dirty_cafe_sales!$F3804)</f>
        <v>Digital Wallet</v>
      </c>
      <c r="G3804" t="str">
        <f>IF(OR(dirty_cafe_sales!$G3804="UNKNOWN",dirty_cafe_sales!$G3804="ERROR",dirty_cafe_sales!$G3804=""),"Unknown",dirty_cafe_sales!$G3804)</f>
        <v>Takeaway</v>
      </c>
      <c r="H3804" s="2" t="d">
        <v>2023-12-13</v>
      </c>
    </row>
    <row r="3805" spans="1:8" x14ac:dyDescent="0.2">
      <c r="A3805" s="16" t="s">
        <v>3826</v>
      </c>
      <c r="B3805" s="16" t="str">
        <f>IF(OR(dirty_cafe_sales!$B3805="UNKNOWN",dirty_cafe_sales!$B3805="",dirty_cafe_sales!$B3805="ERROR"),"Unknown_Item",dirty_cafe_sales!$B3805)</f>
        <v>Sandwich</v>
      </c>
      <c r="C3805" s="23">
        <f>IF(ISNUMBER(dirty_cafe_sales!$C3805),dirty_cafe_sales!$C3805,3)</f>
        <v>2</v>
      </c>
      <c r="D3805" s="19">
        <f>VLOOKUP($B3805,Price_Per_Item!$A$3:$B$11,2,FALSE)</f>
        <v>4</v>
      </c>
      <c r="E3805" s="25">
        <f t="shared" si="59"/>
        <v>8</v>
      </c>
      <c r="F3805" t="str">
        <f>IF(OR(dirty_cafe_sales!$F3805="UNKNOWN",dirty_cafe_sales!$F3805="ERROR",dirty_cafe_sales!$F3805=""),"Unknown",dirty_cafe_sales!$F3805)</f>
        <v>Credit Card</v>
      </c>
      <c r="G3805" t="str">
        <f>IF(OR(dirty_cafe_sales!$G3805="UNKNOWN",dirty_cafe_sales!$G3805="ERROR",dirty_cafe_sales!$G3805=""),"Unknown",dirty_cafe_sales!$G3805)</f>
        <v>Unknown</v>
      </c>
      <c r="H3805" s="2" t="d">
        <v>2023-05-04</v>
      </c>
    </row>
    <row r="3806" spans="1:8" x14ac:dyDescent="0.2">
      <c r="A3806" s="16" t="s">
        <v>3827</v>
      </c>
      <c r="B3806" s="16" t="str">
        <f>IF(OR(dirty_cafe_sales!$B3806="UNKNOWN",dirty_cafe_sales!$B3806="",dirty_cafe_sales!$B3806="ERROR"),"Unknown_Item",dirty_cafe_sales!$B3806)</f>
        <v>Cake</v>
      </c>
      <c r="C3806" s="23">
        <f>IF(ISNUMBER(dirty_cafe_sales!$C3806),dirty_cafe_sales!$C3806,3)</f>
        <v>5</v>
      </c>
      <c r="D3806" s="19">
        <f>VLOOKUP($B3806,Price_Per_Item!$A$3:$B$11,2,FALSE)</f>
        <v>3</v>
      </c>
      <c r="E3806" s="25">
        <f t="shared" si="59"/>
        <v>15</v>
      </c>
      <c r="F3806" t="str">
        <f>IF(OR(dirty_cafe_sales!$F3806="UNKNOWN",dirty_cafe_sales!$F3806="ERROR",dirty_cafe_sales!$F3806=""),"Unknown",dirty_cafe_sales!$F3806)</f>
        <v>Digital Wallet</v>
      </c>
      <c r="G3806" t="str">
        <f>IF(OR(dirty_cafe_sales!$G3806="UNKNOWN",dirty_cafe_sales!$G3806="ERROR",dirty_cafe_sales!$G3806=""),"Unknown",dirty_cafe_sales!$G3806)</f>
        <v>In-store</v>
      </c>
      <c r="H3806" s="2" t="d">
        <v>2023-10-24</v>
      </c>
    </row>
    <row r="3807" spans="1:8" x14ac:dyDescent="0.2">
      <c r="A3807" s="16" t="s">
        <v>3828</v>
      </c>
      <c r="B3807" s="16" t="str">
        <f>IF(OR(dirty_cafe_sales!$B3807="UNKNOWN",dirty_cafe_sales!$B3807="",dirty_cafe_sales!$B3807="ERROR"),"Unknown_Item",dirty_cafe_sales!$B3807)</f>
        <v>Sandwich</v>
      </c>
      <c r="C3807" s="23">
        <f>IF(ISNUMBER(dirty_cafe_sales!$C3807),dirty_cafe_sales!$C3807,3)</f>
        <v>1</v>
      </c>
      <c r="D3807" s="19">
        <f>VLOOKUP($B3807,Price_Per_Item!$A$3:$B$11,2,FALSE)</f>
        <v>4</v>
      </c>
      <c r="E3807" s="25">
        <f t="shared" si="59"/>
        <v>4</v>
      </c>
      <c r="F3807" t="str">
        <f>IF(OR(dirty_cafe_sales!$F3807="UNKNOWN",dirty_cafe_sales!$F3807="ERROR",dirty_cafe_sales!$F3807=""),"Unknown",dirty_cafe_sales!$F3807)</f>
        <v>Credit Card</v>
      </c>
      <c r="G3807" t="str">
        <f>IF(OR(dirty_cafe_sales!$G3807="UNKNOWN",dirty_cafe_sales!$G3807="ERROR",dirty_cafe_sales!$G3807=""),"Unknown",dirty_cafe_sales!$G3807)</f>
        <v>Takeaway</v>
      </c>
      <c r="H3807" s="2" t="d">
        <v>2023-04-06</v>
      </c>
    </row>
    <row r="3808" spans="1:8" x14ac:dyDescent="0.2">
      <c r="A3808" s="16" t="s">
        <v>3829</v>
      </c>
      <c r="B3808" s="16" t="str">
        <f>IF(OR(dirty_cafe_sales!$B3808="UNKNOWN",dirty_cafe_sales!$B3808="",dirty_cafe_sales!$B3808="ERROR"),"Unknown_Item",dirty_cafe_sales!$B3808)</f>
        <v>Unknown_Item</v>
      </c>
      <c r="C3808" s="23">
        <f>IF(ISNUMBER(dirty_cafe_sales!$C3808),dirty_cafe_sales!$C3808,3)</f>
        <v>5</v>
      </c>
      <c r="D3808" s="19">
        <f>VLOOKUP($B3808,Price_Per_Item!$A$3:$B$11,2,FALSE)</f>
        <v>2.9375</v>
      </c>
      <c r="E3808" s="25">
        <f t="shared" si="59"/>
        <v>14.6875</v>
      </c>
      <c r="F3808" t="str">
        <f>IF(OR(dirty_cafe_sales!$F3808="UNKNOWN",dirty_cafe_sales!$F3808="ERROR",dirty_cafe_sales!$F3808=""),"Unknown",dirty_cafe_sales!$F3808)</f>
        <v>Unknown</v>
      </c>
      <c r="G3808" t="str">
        <f>IF(OR(dirty_cafe_sales!$G3808="UNKNOWN",dirty_cafe_sales!$G3808="ERROR",dirty_cafe_sales!$G3808=""),"Unknown",dirty_cafe_sales!$G3808)</f>
        <v>Unknown</v>
      </c>
      <c r="H3808" s="2" t="d">
        <v>2023-10-26</v>
      </c>
    </row>
    <row r="3809" spans="1:8" x14ac:dyDescent="0.2">
      <c r="A3809" s="16" t="s">
        <v>3830</v>
      </c>
      <c r="B3809" s="16" t="str">
        <f>IF(OR(dirty_cafe_sales!$B3809="UNKNOWN",dirty_cafe_sales!$B3809="",dirty_cafe_sales!$B3809="ERROR"),"Unknown_Item",dirty_cafe_sales!$B3809)</f>
        <v>Coffee</v>
      </c>
      <c r="C3809" s="23">
        <f>IF(ISNUMBER(dirty_cafe_sales!$C3809),dirty_cafe_sales!$C3809,3)</f>
        <v>4</v>
      </c>
      <c r="D3809" s="19">
        <f>VLOOKUP($B3809,Price_Per_Item!$A$3:$B$11,2,FALSE)</f>
        <v>2</v>
      </c>
      <c r="E3809" s="25">
        <f t="shared" si="59"/>
        <v>8</v>
      </c>
      <c r="F3809" t="str">
        <f>IF(OR(dirty_cafe_sales!$F3809="UNKNOWN",dirty_cafe_sales!$F3809="ERROR",dirty_cafe_sales!$F3809=""),"Unknown",dirty_cafe_sales!$F3809)</f>
        <v>Cash</v>
      </c>
      <c r="G3809" t="str">
        <f>IF(OR(dirty_cafe_sales!$G3809="UNKNOWN",dirty_cafe_sales!$G3809="ERROR",dirty_cafe_sales!$G3809=""),"Unknown",dirty_cafe_sales!$G3809)</f>
        <v>Takeaway</v>
      </c>
      <c r="H3809" s="2" t="d">
        <v>2023-06-16</v>
      </c>
    </row>
    <row r="3810" spans="1:8" x14ac:dyDescent="0.2">
      <c r="A3810" s="16" t="s">
        <v>3831</v>
      </c>
      <c r="B3810" s="16" t="str">
        <f>IF(OR(dirty_cafe_sales!$B3810="UNKNOWN",dirty_cafe_sales!$B3810="",dirty_cafe_sales!$B3810="ERROR"),"Unknown_Item",dirty_cafe_sales!$B3810)</f>
        <v>Juice</v>
      </c>
      <c r="C3810" s="23">
        <f>IF(ISNUMBER(dirty_cafe_sales!$C3810),dirty_cafe_sales!$C3810,3)</f>
        <v>2</v>
      </c>
      <c r="D3810" s="19">
        <f>VLOOKUP($B3810,Price_Per_Item!$A$3:$B$11,2,FALSE)</f>
        <v>3</v>
      </c>
      <c r="E3810" s="25">
        <f t="shared" si="59"/>
        <v>6</v>
      </c>
      <c r="F3810" t="str">
        <f>IF(OR(dirty_cafe_sales!$F3810="UNKNOWN",dirty_cafe_sales!$F3810="ERROR",dirty_cafe_sales!$F3810=""),"Unknown",dirty_cafe_sales!$F3810)</f>
        <v>Unknown</v>
      </c>
      <c r="G3810" t="str">
        <f>IF(OR(dirty_cafe_sales!$G3810="UNKNOWN",dirty_cafe_sales!$G3810="ERROR",dirty_cafe_sales!$G3810=""),"Unknown",dirty_cafe_sales!$G3810)</f>
        <v>In-store</v>
      </c>
      <c r="H3810" s="2" t="d">
        <v>2023-12-24</v>
      </c>
    </row>
    <row r="3811" spans="1:8" x14ac:dyDescent="0.2">
      <c r="A3811" s="16" t="s">
        <v>3832</v>
      </c>
      <c r="B3811" s="16" t="str">
        <f>IF(OR(dirty_cafe_sales!$B3811="UNKNOWN",dirty_cafe_sales!$B3811="",dirty_cafe_sales!$B3811="ERROR"),"Unknown_Item",dirty_cafe_sales!$B3811)</f>
        <v>Unknown_Item</v>
      </c>
      <c r="C3811" s="23">
        <f>IF(ISNUMBER(dirty_cafe_sales!$C3811),dirty_cafe_sales!$C3811,3)</f>
        <v>4</v>
      </c>
      <c r="D3811" s="19">
        <f>VLOOKUP($B3811,Price_Per_Item!$A$3:$B$11,2,FALSE)</f>
        <v>2.9375</v>
      </c>
      <c r="E3811" s="25">
        <f t="shared" si="59"/>
        <v>11.75</v>
      </c>
      <c r="F3811" t="str">
        <f>IF(OR(dirty_cafe_sales!$F3811="UNKNOWN",dirty_cafe_sales!$F3811="ERROR",dirty_cafe_sales!$F3811=""),"Unknown",dirty_cafe_sales!$F3811)</f>
        <v>Cash</v>
      </c>
      <c r="G3811" t="str">
        <f>IF(OR(dirty_cafe_sales!$G3811="UNKNOWN",dirty_cafe_sales!$G3811="ERROR",dirty_cafe_sales!$G3811=""),"Unknown",dirty_cafe_sales!$G3811)</f>
        <v>Unknown</v>
      </c>
      <c r="H3811" s="2" t="d">
        <v>2023-06-19</v>
      </c>
    </row>
    <row r="3812" spans="1:8" x14ac:dyDescent="0.2">
      <c r="A3812" s="16" t="s">
        <v>3833</v>
      </c>
      <c r="B3812" s="16" t="str">
        <f>IF(OR(dirty_cafe_sales!$B3812="UNKNOWN",dirty_cafe_sales!$B3812="",dirty_cafe_sales!$B3812="ERROR"),"Unknown_Item",dirty_cafe_sales!$B3812)</f>
        <v>Juice</v>
      </c>
      <c r="C3812" s="23">
        <f>IF(ISNUMBER(dirty_cafe_sales!$C3812),dirty_cafe_sales!$C3812,3)</f>
        <v>5</v>
      </c>
      <c r="D3812" s="19">
        <f>VLOOKUP($B3812,Price_Per_Item!$A$3:$B$11,2,FALSE)</f>
        <v>3</v>
      </c>
      <c r="E3812" s="25">
        <f t="shared" si="59"/>
        <v>15</v>
      </c>
      <c r="F3812" t="str">
        <f>IF(OR(dirty_cafe_sales!$F3812="UNKNOWN",dirty_cafe_sales!$F3812="ERROR",dirty_cafe_sales!$F3812=""),"Unknown",dirty_cafe_sales!$F3812)</f>
        <v>Unknown</v>
      </c>
      <c r="G3812" t="str">
        <f>IF(OR(dirty_cafe_sales!$G3812="UNKNOWN",dirty_cafe_sales!$G3812="ERROR",dirty_cafe_sales!$G3812=""),"Unknown",dirty_cafe_sales!$G3812)</f>
        <v>Takeaway</v>
      </c>
      <c r="H3812" s="2" t="d">
        <v>2023-04-02</v>
      </c>
    </row>
    <row r="3813" spans="1:8" x14ac:dyDescent="0.2">
      <c r="A3813" s="16" t="s">
        <v>3834</v>
      </c>
      <c r="B3813" s="16" t="str">
        <f>IF(OR(dirty_cafe_sales!$B3813="UNKNOWN",dirty_cafe_sales!$B3813="",dirty_cafe_sales!$B3813="ERROR"),"Unknown_Item",dirty_cafe_sales!$B3813)</f>
        <v>Coffee</v>
      </c>
      <c r="C3813" s="23">
        <f>IF(ISNUMBER(dirty_cafe_sales!$C3813),dirty_cafe_sales!$C3813,3)</f>
        <v>5</v>
      </c>
      <c r="D3813" s="19">
        <f>VLOOKUP($B3813,Price_Per_Item!$A$3:$B$11,2,FALSE)</f>
        <v>2</v>
      </c>
      <c r="E3813" s="25">
        <f t="shared" si="59"/>
        <v>10</v>
      </c>
      <c r="F3813" t="str">
        <f>IF(OR(dirty_cafe_sales!$F3813="UNKNOWN",dirty_cafe_sales!$F3813="ERROR",dirty_cafe_sales!$F3813=""),"Unknown",dirty_cafe_sales!$F3813)</f>
        <v>Unknown</v>
      </c>
      <c r="G3813" t="str">
        <f>IF(OR(dirty_cafe_sales!$G3813="UNKNOWN",dirty_cafe_sales!$G3813="ERROR",dirty_cafe_sales!$G3813=""),"Unknown",dirty_cafe_sales!$G3813)</f>
        <v>In-store</v>
      </c>
      <c r="H3813" s="2" t="d">
        <v>2023-10-07</v>
      </c>
    </row>
    <row r="3814" spans="1:8" x14ac:dyDescent="0.2">
      <c r="A3814" s="16" t="s">
        <v>3835</v>
      </c>
      <c r="B3814" s="16" t="str">
        <f>IF(OR(dirty_cafe_sales!$B3814="UNKNOWN",dirty_cafe_sales!$B3814="",dirty_cafe_sales!$B3814="ERROR"),"Unknown_Item",dirty_cafe_sales!$B3814)</f>
        <v>Juice</v>
      </c>
      <c r="C3814" s="23">
        <f>IF(ISNUMBER(dirty_cafe_sales!$C3814),dirty_cafe_sales!$C3814,3)</f>
        <v>5</v>
      </c>
      <c r="D3814" s="19">
        <f>VLOOKUP($B3814,Price_Per_Item!$A$3:$B$11,2,FALSE)</f>
        <v>3</v>
      </c>
      <c r="E3814" s="25">
        <f t="shared" si="59"/>
        <v>15</v>
      </c>
      <c r="F3814" t="str">
        <f>IF(OR(dirty_cafe_sales!$F3814="UNKNOWN",dirty_cafe_sales!$F3814="ERROR",dirty_cafe_sales!$F3814=""),"Unknown",dirty_cafe_sales!$F3814)</f>
        <v>Cash</v>
      </c>
      <c r="G3814" t="str">
        <f>IF(OR(dirty_cafe_sales!$G3814="UNKNOWN",dirty_cafe_sales!$G3814="ERROR",dirty_cafe_sales!$G3814=""),"Unknown",dirty_cafe_sales!$G3814)</f>
        <v>Unknown</v>
      </c>
      <c r="H3814" s="2" t="d">
        <v>2023-12-12</v>
      </c>
    </row>
    <row r="3815" spans="1:8" x14ac:dyDescent="0.2">
      <c r="A3815" s="16" t="s">
        <v>3836</v>
      </c>
      <c r="B3815" s="16" t="str">
        <f>IF(OR(dirty_cafe_sales!$B3815="UNKNOWN",dirty_cafe_sales!$B3815="",dirty_cafe_sales!$B3815="ERROR"),"Unknown_Item",dirty_cafe_sales!$B3815)</f>
        <v>Tea</v>
      </c>
      <c r="C3815" s="23">
        <f>IF(ISNUMBER(dirty_cafe_sales!$C3815),dirty_cafe_sales!$C3815,3)</f>
        <v>5</v>
      </c>
      <c r="D3815" s="19">
        <f>VLOOKUP($B3815,Price_Per_Item!$A$3:$B$11,2,FALSE)</f>
        <v>1.5</v>
      </c>
      <c r="E3815" s="25">
        <f t="shared" si="59"/>
        <v>7.5</v>
      </c>
      <c r="F3815" t="str">
        <f>IF(OR(dirty_cafe_sales!$F3815="UNKNOWN",dirty_cafe_sales!$F3815="ERROR",dirty_cafe_sales!$F3815=""),"Unknown",dirty_cafe_sales!$F3815)</f>
        <v>Credit Card</v>
      </c>
      <c r="G3815" t="str">
        <f>IF(OR(dirty_cafe_sales!$G3815="UNKNOWN",dirty_cafe_sales!$G3815="ERROR",dirty_cafe_sales!$G3815=""),"Unknown",dirty_cafe_sales!$G3815)</f>
        <v>In-store</v>
      </c>
      <c r="H3815" s="2" t="d">
        <v>2023-10-28</v>
      </c>
    </row>
    <row r="3816" spans="1:8" x14ac:dyDescent="0.2">
      <c r="A3816" s="16" t="s">
        <v>3837</v>
      </c>
      <c r="B3816" s="16" t="str">
        <f>IF(OR(dirty_cafe_sales!$B3816="UNKNOWN",dirty_cafe_sales!$B3816="",dirty_cafe_sales!$B3816="ERROR"),"Unknown_Item",dirty_cafe_sales!$B3816)</f>
        <v>Sandwich</v>
      </c>
      <c r="C3816" s="23">
        <f>IF(ISNUMBER(dirty_cafe_sales!$C3816),dirty_cafe_sales!$C3816,3)</f>
        <v>4</v>
      </c>
      <c r="D3816" s="19">
        <f>VLOOKUP($B3816,Price_Per_Item!$A$3:$B$11,2,FALSE)</f>
        <v>4</v>
      </c>
      <c r="E3816" s="25">
        <f t="shared" si="59"/>
        <v>16</v>
      </c>
      <c r="F3816" t="str">
        <f>IF(OR(dirty_cafe_sales!$F3816="UNKNOWN",dirty_cafe_sales!$F3816="ERROR",dirty_cafe_sales!$F3816=""),"Unknown",dirty_cafe_sales!$F3816)</f>
        <v>Unknown</v>
      </c>
      <c r="G3816" t="str">
        <f>IF(OR(dirty_cafe_sales!$G3816="UNKNOWN",dirty_cafe_sales!$G3816="ERROR",dirty_cafe_sales!$G3816=""),"Unknown",dirty_cafe_sales!$G3816)</f>
        <v>Unknown</v>
      </c>
      <c r="H3816" s="2" t="d">
        <v>2023-07-31</v>
      </c>
    </row>
    <row r="3817" spans="1:8" x14ac:dyDescent="0.2">
      <c r="A3817" s="16" t="s">
        <v>3838</v>
      </c>
      <c r="B3817" s="16" t="str">
        <f>IF(OR(dirty_cafe_sales!$B3817="UNKNOWN",dirty_cafe_sales!$B3817="",dirty_cafe_sales!$B3817="ERROR"),"Unknown_Item",dirty_cafe_sales!$B3817)</f>
        <v>Juice</v>
      </c>
      <c r="C3817" s="23">
        <f>IF(ISNUMBER(dirty_cafe_sales!$C3817),dirty_cafe_sales!$C3817,3)</f>
        <v>4</v>
      </c>
      <c r="D3817" s="19">
        <f>VLOOKUP($B3817,Price_Per_Item!$A$3:$B$11,2,FALSE)</f>
        <v>3</v>
      </c>
      <c r="E3817" s="25">
        <f t="shared" si="59"/>
        <v>12</v>
      </c>
      <c r="F3817" t="str">
        <f>IF(OR(dirty_cafe_sales!$F3817="UNKNOWN",dirty_cafe_sales!$F3817="ERROR",dirty_cafe_sales!$F3817=""),"Unknown",dirty_cafe_sales!$F3817)</f>
        <v>Credit Card</v>
      </c>
      <c r="G3817" t="str">
        <f>IF(OR(dirty_cafe_sales!$G3817="UNKNOWN",dirty_cafe_sales!$G3817="ERROR",dirty_cafe_sales!$G3817=""),"Unknown",dirty_cafe_sales!$G3817)</f>
        <v>Unknown</v>
      </c>
      <c r="H3817" s="2" t="d">
        <v>2023-10-24</v>
      </c>
    </row>
    <row r="3818" spans="1:8" x14ac:dyDescent="0.2">
      <c r="A3818" s="16" t="s">
        <v>3839</v>
      </c>
      <c r="B3818" s="16" t="str">
        <f>IF(OR(dirty_cafe_sales!$B3818="UNKNOWN",dirty_cafe_sales!$B3818="",dirty_cafe_sales!$B3818="ERROR"),"Unknown_Item",dirty_cafe_sales!$B3818)</f>
        <v>Cookie</v>
      </c>
      <c r="C3818" s="23">
        <f>IF(ISNUMBER(dirty_cafe_sales!$C3818),dirty_cafe_sales!$C3818,3)</f>
        <v>1</v>
      </c>
      <c r="D3818" s="19">
        <f>VLOOKUP($B3818,Price_Per_Item!$A$3:$B$11,2,FALSE)</f>
        <v>1</v>
      </c>
      <c r="E3818" s="25">
        <f t="shared" si="59"/>
        <v>1</v>
      </c>
      <c r="F3818" t="str">
        <f>IF(OR(dirty_cafe_sales!$F3818="UNKNOWN",dirty_cafe_sales!$F3818="ERROR",dirty_cafe_sales!$F3818=""),"Unknown",dirty_cafe_sales!$F3818)</f>
        <v>Credit Card</v>
      </c>
      <c r="G3818" t="str">
        <f>IF(OR(dirty_cafe_sales!$G3818="UNKNOWN",dirty_cafe_sales!$G3818="ERROR",dirty_cafe_sales!$G3818=""),"Unknown",dirty_cafe_sales!$G3818)</f>
        <v>In-store</v>
      </c>
      <c r="H3818" s="2" t="d">
        <v>2023-02-07</v>
      </c>
    </row>
    <row r="3819" spans="1:8" x14ac:dyDescent="0.2">
      <c r="A3819" s="16" t="s">
        <v>3840</v>
      </c>
      <c r="B3819" s="16" t="str">
        <f>IF(OR(dirty_cafe_sales!$B3819="UNKNOWN",dirty_cafe_sales!$B3819="",dirty_cafe_sales!$B3819="ERROR"),"Unknown_Item",dirty_cafe_sales!$B3819)</f>
        <v>Cookie</v>
      </c>
      <c r="C3819" s="23">
        <f>IF(ISNUMBER(dirty_cafe_sales!$C3819),dirty_cafe_sales!$C3819,3)</f>
        <v>5</v>
      </c>
      <c r="D3819" s="19">
        <f>VLOOKUP($B3819,Price_Per_Item!$A$3:$B$11,2,FALSE)</f>
        <v>1</v>
      </c>
      <c r="E3819" s="25">
        <f t="shared" si="59"/>
        <v>5</v>
      </c>
      <c r="F3819" t="str">
        <f>IF(OR(dirty_cafe_sales!$F3819="UNKNOWN",dirty_cafe_sales!$F3819="ERROR",dirty_cafe_sales!$F3819=""),"Unknown",dirty_cafe_sales!$F3819)</f>
        <v>Cash</v>
      </c>
      <c r="G3819" t="str">
        <f>IF(OR(dirty_cafe_sales!$G3819="UNKNOWN",dirty_cafe_sales!$G3819="ERROR",dirty_cafe_sales!$G3819=""),"Unknown",dirty_cafe_sales!$G3819)</f>
        <v>In-store</v>
      </c>
      <c r="H3819" s="2" t="d">
        <v>2023-02-19</v>
      </c>
    </row>
    <row r="3820" spans="1:8" x14ac:dyDescent="0.2">
      <c r="A3820" s="16" t="s">
        <v>3841</v>
      </c>
      <c r="B3820" s="16" t="str">
        <f>IF(OR(dirty_cafe_sales!$B3820="UNKNOWN",dirty_cafe_sales!$B3820="",dirty_cafe_sales!$B3820="ERROR"),"Unknown_Item",dirty_cafe_sales!$B3820)</f>
        <v>Cookie</v>
      </c>
      <c r="C3820" s="23">
        <f>IF(ISNUMBER(dirty_cafe_sales!$C3820),dirty_cafe_sales!$C3820,3)</f>
        <v>1</v>
      </c>
      <c r="D3820" s="19">
        <f>VLOOKUP($B3820,Price_Per_Item!$A$3:$B$11,2,FALSE)</f>
        <v>1</v>
      </c>
      <c r="E3820" s="25">
        <f t="shared" si="59"/>
        <v>1</v>
      </c>
      <c r="F3820" t="str">
        <f>IF(OR(dirty_cafe_sales!$F3820="UNKNOWN",dirty_cafe_sales!$F3820="ERROR",dirty_cafe_sales!$F3820=""),"Unknown",dirty_cafe_sales!$F3820)</f>
        <v>Credit Card</v>
      </c>
      <c r="G3820" t="str">
        <f>IF(OR(dirty_cafe_sales!$G3820="UNKNOWN",dirty_cafe_sales!$G3820="ERROR",dirty_cafe_sales!$G3820=""),"Unknown",dirty_cafe_sales!$G3820)</f>
        <v>In-store</v>
      </c>
      <c r="H3820" s="2" t="d">
        <v>2023-03-13</v>
      </c>
    </row>
    <row r="3821" spans="1:8" x14ac:dyDescent="0.2">
      <c r="A3821" s="16" t="s">
        <v>3842</v>
      </c>
      <c r="B3821" s="16" t="str">
        <f>IF(OR(dirty_cafe_sales!$B3821="UNKNOWN",dirty_cafe_sales!$B3821="",dirty_cafe_sales!$B3821="ERROR"),"Unknown_Item",dirty_cafe_sales!$B3821)</f>
        <v>Cake</v>
      </c>
      <c r="C3821" s="23">
        <f>IF(ISNUMBER(dirty_cafe_sales!$C3821),dirty_cafe_sales!$C3821,3)</f>
        <v>4</v>
      </c>
      <c r="D3821" s="19">
        <f>VLOOKUP($B3821,Price_Per_Item!$A$3:$B$11,2,FALSE)</f>
        <v>3</v>
      </c>
      <c r="E3821" s="25">
        <f t="shared" si="59"/>
        <v>12</v>
      </c>
      <c r="F3821" t="str">
        <f>IF(OR(dirty_cafe_sales!$F3821="UNKNOWN",dirty_cafe_sales!$F3821="ERROR",dirty_cafe_sales!$F3821=""),"Unknown",dirty_cafe_sales!$F3821)</f>
        <v>Digital Wallet</v>
      </c>
      <c r="G3821" t="str">
        <f>IF(OR(dirty_cafe_sales!$G3821="UNKNOWN",dirty_cafe_sales!$G3821="ERROR",dirty_cafe_sales!$G3821=""),"Unknown",dirty_cafe_sales!$G3821)</f>
        <v>Unknown</v>
      </c>
      <c r="H3821" s="2" t="d">
        <v>2023-09-03</v>
      </c>
    </row>
    <row r="3822" spans="1:8" x14ac:dyDescent="0.2">
      <c r="A3822" s="16" t="s">
        <v>3843</v>
      </c>
      <c r="B3822" s="16" t="str">
        <f>IF(OR(dirty_cafe_sales!$B3822="UNKNOWN",dirty_cafe_sales!$B3822="",dirty_cafe_sales!$B3822="ERROR"),"Unknown_Item",dirty_cafe_sales!$B3822)</f>
        <v>Cake</v>
      </c>
      <c r="C3822" s="23">
        <f>IF(ISNUMBER(dirty_cafe_sales!$C3822),dirty_cafe_sales!$C3822,3)</f>
        <v>4</v>
      </c>
      <c r="D3822" s="19">
        <f>VLOOKUP($B3822,Price_Per_Item!$A$3:$B$11,2,FALSE)</f>
        <v>3</v>
      </c>
      <c r="E3822" s="25">
        <f t="shared" si="59"/>
        <v>12</v>
      </c>
      <c r="F3822" t="str">
        <f>IF(OR(dirty_cafe_sales!$F3822="UNKNOWN",dirty_cafe_sales!$F3822="ERROR",dirty_cafe_sales!$F3822=""),"Unknown",dirty_cafe_sales!$F3822)</f>
        <v>Credit Card</v>
      </c>
      <c r="G3822" t="str">
        <f>IF(OR(dirty_cafe_sales!$G3822="UNKNOWN",dirty_cafe_sales!$G3822="ERROR",dirty_cafe_sales!$G3822=""),"Unknown",dirty_cafe_sales!$G3822)</f>
        <v>In-store</v>
      </c>
      <c r="H3822" s="2" t="d">
        <v>2023-06-26</v>
      </c>
    </row>
    <row r="3823" spans="1:8" x14ac:dyDescent="0.2">
      <c r="A3823" s="16" t="s">
        <v>3844</v>
      </c>
      <c r="B3823" s="16" t="str">
        <f>IF(OR(dirty_cafe_sales!$B3823="UNKNOWN",dirty_cafe_sales!$B3823="",dirty_cafe_sales!$B3823="ERROR"),"Unknown_Item",dirty_cafe_sales!$B3823)</f>
        <v>Unknown_Item</v>
      </c>
      <c r="C3823" s="23">
        <f>IF(ISNUMBER(dirty_cafe_sales!$C3823),dirty_cafe_sales!$C3823,3)</f>
        <v>3</v>
      </c>
      <c r="D3823" s="19">
        <f>VLOOKUP($B3823,Price_Per_Item!$A$3:$B$11,2,FALSE)</f>
        <v>2.9375</v>
      </c>
      <c r="E3823" s="25">
        <f t="shared" si="59"/>
        <v>8.8125</v>
      </c>
      <c r="F3823" t="str">
        <f>IF(OR(dirty_cafe_sales!$F3823="UNKNOWN",dirty_cafe_sales!$F3823="ERROR",dirty_cafe_sales!$F3823=""),"Unknown",dirty_cafe_sales!$F3823)</f>
        <v>Cash</v>
      </c>
      <c r="G3823" t="str">
        <f>IF(OR(dirty_cafe_sales!$G3823="UNKNOWN",dirty_cafe_sales!$G3823="ERROR",dirty_cafe_sales!$G3823=""),"Unknown",dirty_cafe_sales!$G3823)</f>
        <v>Unknown</v>
      </c>
      <c r="H3823" s="2" t="d">
        <v>2023-12-25</v>
      </c>
    </row>
    <row r="3824" spans="1:8" x14ac:dyDescent="0.2">
      <c r="A3824" s="16" t="s">
        <v>3845</v>
      </c>
      <c r="B3824" s="16" t="str">
        <f>IF(OR(dirty_cafe_sales!$B3824="UNKNOWN",dirty_cafe_sales!$B3824="",dirty_cafe_sales!$B3824="ERROR"),"Unknown_Item",dirty_cafe_sales!$B3824)</f>
        <v>Tea</v>
      </c>
      <c r="C3824" s="23">
        <f>IF(ISNUMBER(dirty_cafe_sales!$C3824),dirty_cafe_sales!$C3824,3)</f>
        <v>1</v>
      </c>
      <c r="D3824" s="19">
        <f>VLOOKUP($B3824,Price_Per_Item!$A$3:$B$11,2,FALSE)</f>
        <v>1.5</v>
      </c>
      <c r="E3824" s="25">
        <f t="shared" si="59"/>
        <v>1.5</v>
      </c>
      <c r="F3824" t="str">
        <f>IF(OR(dirty_cafe_sales!$F3824="UNKNOWN",dirty_cafe_sales!$F3824="ERROR",dirty_cafe_sales!$F3824=""),"Unknown",dirty_cafe_sales!$F3824)</f>
        <v>Credit Card</v>
      </c>
      <c r="G3824" t="str">
        <f>IF(OR(dirty_cafe_sales!$G3824="UNKNOWN",dirty_cafe_sales!$G3824="ERROR",dirty_cafe_sales!$G3824=""),"Unknown",dirty_cafe_sales!$G3824)</f>
        <v>Unknown</v>
      </c>
      <c r="H3824" s="2" t="d">
        <v>2023-08-01</v>
      </c>
    </row>
    <row r="3825" spans="1:8" x14ac:dyDescent="0.2">
      <c r="A3825" s="16" t="s">
        <v>3846</v>
      </c>
      <c r="B3825" s="16" t="str">
        <f>IF(OR(dirty_cafe_sales!$B3825="UNKNOWN",dirty_cafe_sales!$B3825="",dirty_cafe_sales!$B3825="ERROR"),"Unknown_Item",dirty_cafe_sales!$B3825)</f>
        <v>Juice</v>
      </c>
      <c r="C3825" s="23">
        <f>IF(ISNUMBER(dirty_cafe_sales!$C3825),dirty_cafe_sales!$C3825,3)</f>
        <v>3</v>
      </c>
      <c r="D3825" s="19">
        <f>VLOOKUP($B3825,Price_Per_Item!$A$3:$B$11,2,FALSE)</f>
        <v>3</v>
      </c>
      <c r="E3825" s="25">
        <f t="shared" si="59"/>
        <v>9</v>
      </c>
      <c r="F3825" t="str">
        <f>IF(OR(dirty_cafe_sales!$F3825="UNKNOWN",dirty_cafe_sales!$F3825="ERROR",dirty_cafe_sales!$F3825=""),"Unknown",dirty_cafe_sales!$F3825)</f>
        <v>Digital Wallet</v>
      </c>
      <c r="G3825" t="str">
        <f>IF(OR(dirty_cafe_sales!$G3825="UNKNOWN",dirty_cafe_sales!$G3825="ERROR",dirty_cafe_sales!$G3825=""),"Unknown",dirty_cafe_sales!$G3825)</f>
        <v>In-store</v>
      </c>
      <c r="H3825" s="2" t="d">
        <v>2023-08-02</v>
      </c>
    </row>
    <row r="3826" spans="1:8" x14ac:dyDescent="0.2">
      <c r="A3826" s="16" t="s">
        <v>3847</v>
      </c>
      <c r="B3826" s="16" t="str">
        <f>IF(OR(dirty_cafe_sales!$B3826="UNKNOWN",dirty_cafe_sales!$B3826="",dirty_cafe_sales!$B3826="ERROR"),"Unknown_Item",dirty_cafe_sales!$B3826)</f>
        <v>Salad</v>
      </c>
      <c r="C3826" s="23">
        <f>IF(ISNUMBER(dirty_cafe_sales!$C3826),dirty_cafe_sales!$C3826,3)</f>
        <v>2</v>
      </c>
      <c r="D3826" s="19">
        <f>VLOOKUP($B3826,Price_Per_Item!$A$3:$B$11,2,FALSE)</f>
        <v>5</v>
      </c>
      <c r="E3826" s="25">
        <f t="shared" si="59"/>
        <v>10</v>
      </c>
      <c r="F3826" t="str">
        <f>IF(OR(dirty_cafe_sales!$F3826="UNKNOWN",dirty_cafe_sales!$F3826="ERROR",dirty_cafe_sales!$F3826=""),"Unknown",dirty_cafe_sales!$F3826)</f>
        <v>Unknown</v>
      </c>
      <c r="G3826" t="str">
        <f>IF(OR(dirty_cafe_sales!$G3826="UNKNOWN",dirty_cafe_sales!$G3826="ERROR",dirty_cafe_sales!$G3826=""),"Unknown",dirty_cafe_sales!$G3826)</f>
        <v>Unknown</v>
      </c>
      <c r="H3826" s="2" t="d">
        <v>2023-06-29</v>
      </c>
    </row>
    <row r="3827" spans="1:8" x14ac:dyDescent="0.2">
      <c r="A3827" s="16" t="s">
        <v>3848</v>
      </c>
      <c r="B3827" s="16" t="str">
        <f>IF(OR(dirty_cafe_sales!$B3827="UNKNOWN",dirty_cafe_sales!$B3827="",dirty_cafe_sales!$B3827="ERROR"),"Unknown_Item",dirty_cafe_sales!$B3827)</f>
        <v>Salad</v>
      </c>
      <c r="C3827" s="23">
        <f>IF(ISNUMBER(dirty_cafe_sales!$C3827),dirty_cafe_sales!$C3827,3)</f>
        <v>2</v>
      </c>
      <c r="D3827" s="19">
        <f>VLOOKUP($B3827,Price_Per_Item!$A$3:$B$11,2,FALSE)</f>
        <v>5</v>
      </c>
      <c r="E3827" s="25">
        <f t="shared" si="59"/>
        <v>10</v>
      </c>
      <c r="F3827" t="str">
        <f>IF(OR(dirty_cafe_sales!$F3827="UNKNOWN",dirty_cafe_sales!$F3827="ERROR",dirty_cafe_sales!$F3827=""),"Unknown",dirty_cafe_sales!$F3827)</f>
        <v>Cash</v>
      </c>
      <c r="G3827" t="str">
        <f>IF(OR(dirty_cafe_sales!$G3827="UNKNOWN",dirty_cafe_sales!$G3827="ERROR",dirty_cafe_sales!$G3827=""),"Unknown",dirty_cafe_sales!$G3827)</f>
        <v>In-store</v>
      </c>
      <c r="H3827" s="2" t="d">
        <v>2023-07-13</v>
      </c>
    </row>
    <row r="3828" spans="1:8" x14ac:dyDescent="0.2">
      <c r="A3828" s="16" t="s">
        <v>3849</v>
      </c>
      <c r="B3828" s="16" t="str">
        <f>IF(OR(dirty_cafe_sales!$B3828="UNKNOWN",dirty_cafe_sales!$B3828="",dirty_cafe_sales!$B3828="ERROR"),"Unknown_Item",dirty_cafe_sales!$B3828)</f>
        <v>Juice</v>
      </c>
      <c r="C3828" s="23">
        <f>IF(ISNUMBER(dirty_cafe_sales!$C3828),dirty_cafe_sales!$C3828,3)</f>
        <v>2</v>
      </c>
      <c r="D3828" s="19">
        <f>VLOOKUP($B3828,Price_Per_Item!$A$3:$B$11,2,FALSE)</f>
        <v>3</v>
      </c>
      <c r="E3828" s="25">
        <f t="shared" si="59"/>
        <v>6</v>
      </c>
      <c r="F3828" t="str">
        <f>IF(OR(dirty_cafe_sales!$F3828="UNKNOWN",dirty_cafe_sales!$F3828="ERROR",dirty_cafe_sales!$F3828=""),"Unknown",dirty_cafe_sales!$F3828)</f>
        <v>Credit Card</v>
      </c>
      <c r="G3828" t="str">
        <f>IF(OR(dirty_cafe_sales!$G3828="UNKNOWN",dirty_cafe_sales!$G3828="ERROR",dirty_cafe_sales!$G3828=""),"Unknown",dirty_cafe_sales!$G3828)</f>
        <v>Unknown</v>
      </c>
      <c r="H3828" s="2" t="d">
        <v>2023-03-01</v>
      </c>
    </row>
    <row r="3829" spans="1:8" x14ac:dyDescent="0.2">
      <c r="A3829" s="16" t="s">
        <v>3850</v>
      </c>
      <c r="B3829" s="16" t="str">
        <f>IF(OR(dirty_cafe_sales!$B3829="UNKNOWN",dirty_cafe_sales!$B3829="",dirty_cafe_sales!$B3829="ERROR"),"Unknown_Item",dirty_cafe_sales!$B3829)</f>
        <v>Tea</v>
      </c>
      <c r="C3829" s="23">
        <f>IF(ISNUMBER(dirty_cafe_sales!$C3829),dirty_cafe_sales!$C3829,3)</f>
        <v>2</v>
      </c>
      <c r="D3829" s="19">
        <f>VLOOKUP($B3829,Price_Per_Item!$A$3:$B$11,2,FALSE)</f>
        <v>1.5</v>
      </c>
      <c r="E3829" s="25">
        <f t="shared" si="59"/>
        <v>3</v>
      </c>
      <c r="F3829" t="str">
        <f>IF(OR(dirty_cafe_sales!$F3829="UNKNOWN",dirty_cafe_sales!$F3829="ERROR",dirty_cafe_sales!$F3829=""),"Unknown",dirty_cafe_sales!$F3829)</f>
        <v>Credit Card</v>
      </c>
      <c r="G3829" t="str">
        <f>IF(OR(dirty_cafe_sales!$G3829="UNKNOWN",dirty_cafe_sales!$G3829="ERROR",dirty_cafe_sales!$G3829=""),"Unknown",dirty_cafe_sales!$G3829)</f>
        <v>Takeaway</v>
      </c>
      <c r="H3829" s="2" t="d">
        <v>2023-08-10</v>
      </c>
    </row>
    <row r="3830" spans="1:8" x14ac:dyDescent="0.2">
      <c r="A3830" s="16" t="s">
        <v>3851</v>
      </c>
      <c r="B3830" s="16" t="str">
        <f>IF(OR(dirty_cafe_sales!$B3830="UNKNOWN",dirty_cafe_sales!$B3830="",dirty_cafe_sales!$B3830="ERROR"),"Unknown_Item",dirty_cafe_sales!$B3830)</f>
        <v>Coffee</v>
      </c>
      <c r="C3830" s="23">
        <f>IF(ISNUMBER(dirty_cafe_sales!$C3830),dirty_cafe_sales!$C3830,3)</f>
        <v>5</v>
      </c>
      <c r="D3830" s="19">
        <f>VLOOKUP($B3830,Price_Per_Item!$A$3:$B$11,2,FALSE)</f>
        <v>2</v>
      </c>
      <c r="E3830" s="25">
        <f t="shared" si="59"/>
        <v>10</v>
      </c>
      <c r="F3830" t="str">
        <f>IF(OR(dirty_cafe_sales!$F3830="UNKNOWN",dirty_cafe_sales!$F3830="ERROR",dirty_cafe_sales!$F3830=""),"Unknown",dirty_cafe_sales!$F3830)</f>
        <v>Digital Wallet</v>
      </c>
      <c r="G3830" t="str">
        <f>IF(OR(dirty_cafe_sales!$G3830="UNKNOWN",dirty_cafe_sales!$G3830="ERROR",dirty_cafe_sales!$G3830=""),"Unknown",dirty_cafe_sales!$G3830)</f>
        <v>Takeaway</v>
      </c>
      <c r="H3830" s="2" t="d">
        <v>2023-03-20</v>
      </c>
    </row>
    <row r="3831" spans="1:8" x14ac:dyDescent="0.2">
      <c r="A3831" s="16" t="s">
        <v>3852</v>
      </c>
      <c r="B3831" s="16" t="str">
        <f>IF(OR(dirty_cafe_sales!$B3831="UNKNOWN",dirty_cafe_sales!$B3831="",dirty_cafe_sales!$B3831="ERROR"),"Unknown_Item",dirty_cafe_sales!$B3831)</f>
        <v>Smoothie</v>
      </c>
      <c r="C3831" s="23">
        <f>IF(ISNUMBER(dirty_cafe_sales!$C3831),dirty_cafe_sales!$C3831,3)</f>
        <v>5</v>
      </c>
      <c r="D3831" s="19">
        <f>VLOOKUP($B3831,Price_Per_Item!$A$3:$B$11,2,FALSE)</f>
        <v>4</v>
      </c>
      <c r="E3831" s="25">
        <f t="shared" si="59"/>
        <v>20</v>
      </c>
      <c r="F3831" t="str">
        <f>IF(OR(dirty_cafe_sales!$F3831="UNKNOWN",dirty_cafe_sales!$F3831="ERROR",dirty_cafe_sales!$F3831=""),"Unknown",dirty_cafe_sales!$F3831)</f>
        <v>Digital Wallet</v>
      </c>
      <c r="G3831" t="str">
        <f>IF(OR(dirty_cafe_sales!$G3831="UNKNOWN",dirty_cafe_sales!$G3831="ERROR",dirty_cafe_sales!$G3831=""),"Unknown",dirty_cafe_sales!$G3831)</f>
        <v>Takeaway</v>
      </c>
      <c r="H3831" s="2" t="d">
        <v>2023-11-04</v>
      </c>
    </row>
    <row r="3832" spans="1:8" x14ac:dyDescent="0.2">
      <c r="A3832" s="16" t="s">
        <v>3853</v>
      </c>
      <c r="B3832" s="16" t="str">
        <f>IF(OR(dirty_cafe_sales!$B3832="UNKNOWN",dirty_cafe_sales!$B3832="",dirty_cafe_sales!$B3832="ERROR"),"Unknown_Item",dirty_cafe_sales!$B3832)</f>
        <v>Smoothie</v>
      </c>
      <c r="C3832" s="23">
        <f>IF(ISNUMBER(dirty_cafe_sales!$C3832),dirty_cafe_sales!$C3832,3)</f>
        <v>1</v>
      </c>
      <c r="D3832" s="19">
        <f>VLOOKUP($B3832,Price_Per_Item!$A$3:$B$11,2,FALSE)</f>
        <v>4</v>
      </c>
      <c r="E3832" s="25">
        <f t="shared" si="59"/>
        <v>4</v>
      </c>
      <c r="F3832" t="str">
        <f>IF(OR(dirty_cafe_sales!$F3832="UNKNOWN",dirty_cafe_sales!$F3832="ERROR",dirty_cafe_sales!$F3832=""),"Unknown",dirty_cafe_sales!$F3832)</f>
        <v>Unknown</v>
      </c>
      <c r="G3832" t="str">
        <f>IF(OR(dirty_cafe_sales!$G3832="UNKNOWN",dirty_cafe_sales!$G3832="ERROR",dirty_cafe_sales!$G3832=""),"Unknown",dirty_cafe_sales!$G3832)</f>
        <v>In-store</v>
      </c>
      <c r="H3832" s="2" t="d">
        <v>2023-07-11</v>
      </c>
    </row>
    <row r="3833" spans="1:8" x14ac:dyDescent="0.2">
      <c r="A3833" s="16" t="s">
        <v>3854</v>
      </c>
      <c r="B3833" s="16" t="str">
        <f>IF(OR(dirty_cafe_sales!$B3833="UNKNOWN",dirty_cafe_sales!$B3833="",dirty_cafe_sales!$B3833="ERROR"),"Unknown_Item",dirty_cafe_sales!$B3833)</f>
        <v>Salad</v>
      </c>
      <c r="C3833" s="23">
        <f>IF(ISNUMBER(dirty_cafe_sales!$C3833),dirty_cafe_sales!$C3833,3)</f>
        <v>3</v>
      </c>
      <c r="D3833" s="19">
        <f>VLOOKUP($B3833,Price_Per_Item!$A$3:$B$11,2,FALSE)</f>
        <v>5</v>
      </c>
      <c r="E3833" s="25">
        <f t="shared" si="59"/>
        <v>15</v>
      </c>
      <c r="F3833" t="str">
        <f>IF(OR(dirty_cafe_sales!$F3833="UNKNOWN",dirty_cafe_sales!$F3833="ERROR",dirty_cafe_sales!$F3833=""),"Unknown",dirty_cafe_sales!$F3833)</f>
        <v>Unknown</v>
      </c>
      <c r="G3833" t="str">
        <f>IF(OR(dirty_cafe_sales!$G3833="UNKNOWN",dirty_cafe_sales!$G3833="ERROR",dirty_cafe_sales!$G3833=""),"Unknown",dirty_cafe_sales!$G3833)</f>
        <v>Takeaway</v>
      </c>
      <c r="H3833" s="2" t="d">
        <v>2023-12-21</v>
      </c>
    </row>
    <row r="3834" spans="1:8" x14ac:dyDescent="0.2">
      <c r="A3834" s="16" t="s">
        <v>3855</v>
      </c>
      <c r="B3834" s="16" t="str">
        <f>IF(OR(dirty_cafe_sales!$B3834="UNKNOWN",dirty_cafe_sales!$B3834="",dirty_cafe_sales!$B3834="ERROR"),"Unknown_Item",dirty_cafe_sales!$B3834)</f>
        <v>Unknown_Item</v>
      </c>
      <c r="C3834" s="23">
        <f>IF(ISNUMBER(dirty_cafe_sales!$C3834),dirty_cafe_sales!$C3834,3)</f>
        <v>5</v>
      </c>
      <c r="D3834" s="19">
        <f>VLOOKUP($B3834,Price_Per_Item!$A$3:$B$11,2,FALSE)</f>
        <v>2.9375</v>
      </c>
      <c r="E3834" s="25">
        <f t="shared" si="59"/>
        <v>14.6875</v>
      </c>
      <c r="F3834" t="str">
        <f>IF(OR(dirty_cafe_sales!$F3834="UNKNOWN",dirty_cafe_sales!$F3834="ERROR",dirty_cafe_sales!$F3834=""),"Unknown",dirty_cafe_sales!$F3834)</f>
        <v>Credit Card</v>
      </c>
      <c r="G3834" t="str">
        <f>IF(OR(dirty_cafe_sales!$G3834="UNKNOWN",dirty_cafe_sales!$G3834="ERROR",dirty_cafe_sales!$G3834=""),"Unknown",dirty_cafe_sales!$G3834)</f>
        <v>In-store</v>
      </c>
      <c r="H3834" s="2" t="d">
        <v>2023-04-01</v>
      </c>
    </row>
    <row r="3835" spans="1:8" x14ac:dyDescent="0.2">
      <c r="A3835" s="16" t="s">
        <v>3856</v>
      </c>
      <c r="B3835" s="16" t="str">
        <f>IF(OR(dirty_cafe_sales!$B3835="UNKNOWN",dirty_cafe_sales!$B3835="",dirty_cafe_sales!$B3835="ERROR"),"Unknown_Item",dirty_cafe_sales!$B3835)</f>
        <v>Juice</v>
      </c>
      <c r="C3835" s="23">
        <f>IF(ISNUMBER(dirty_cafe_sales!$C3835),dirty_cafe_sales!$C3835,3)</f>
        <v>1</v>
      </c>
      <c r="D3835" s="19">
        <f>VLOOKUP($B3835,Price_Per_Item!$A$3:$B$11,2,FALSE)</f>
        <v>3</v>
      </c>
      <c r="E3835" s="25">
        <f t="shared" si="59"/>
        <v>3</v>
      </c>
      <c r="F3835" t="str">
        <f>IF(OR(dirty_cafe_sales!$F3835="UNKNOWN",dirty_cafe_sales!$F3835="ERROR",dirty_cafe_sales!$F3835=""),"Unknown",dirty_cafe_sales!$F3835)</f>
        <v>Credit Card</v>
      </c>
      <c r="G3835" t="str">
        <f>IF(OR(dirty_cafe_sales!$G3835="UNKNOWN",dirty_cafe_sales!$G3835="ERROR",dirty_cafe_sales!$G3835=""),"Unknown",dirty_cafe_sales!$G3835)</f>
        <v>In-store</v>
      </c>
      <c r="H3835" s="2" t="d">
        <v>2023-10-14</v>
      </c>
    </row>
    <row r="3836" spans="1:8" x14ac:dyDescent="0.2">
      <c r="A3836" s="16" t="s">
        <v>3857</v>
      </c>
      <c r="B3836" s="16" t="str">
        <f>IF(OR(dirty_cafe_sales!$B3836="UNKNOWN",dirty_cafe_sales!$B3836="",dirty_cafe_sales!$B3836="ERROR"),"Unknown_Item",dirty_cafe_sales!$B3836)</f>
        <v>Smoothie</v>
      </c>
      <c r="C3836" s="23">
        <f>IF(ISNUMBER(dirty_cafe_sales!$C3836),dirty_cafe_sales!$C3836,3)</f>
        <v>1</v>
      </c>
      <c r="D3836" s="19">
        <f>VLOOKUP($B3836,Price_Per_Item!$A$3:$B$11,2,FALSE)</f>
        <v>4</v>
      </c>
      <c r="E3836" s="25">
        <f t="shared" si="59"/>
        <v>4</v>
      </c>
      <c r="F3836" t="str">
        <f>IF(OR(dirty_cafe_sales!$F3836="UNKNOWN",dirty_cafe_sales!$F3836="ERROR",dirty_cafe_sales!$F3836=""),"Unknown",dirty_cafe_sales!$F3836)</f>
        <v>Unknown</v>
      </c>
      <c r="G3836" t="str">
        <f>IF(OR(dirty_cafe_sales!$G3836="UNKNOWN",dirty_cafe_sales!$G3836="ERROR",dirty_cafe_sales!$G3836=""),"Unknown",dirty_cafe_sales!$G3836)</f>
        <v>Takeaway</v>
      </c>
      <c r="H3836" s="2" t="d">
        <v>2023-11-18</v>
      </c>
    </row>
    <row r="3837" spans="1:8" x14ac:dyDescent="0.2">
      <c r="A3837" s="16" t="s">
        <v>3858</v>
      </c>
      <c r="B3837" s="16" t="str">
        <f>IF(OR(dirty_cafe_sales!$B3837="UNKNOWN",dirty_cafe_sales!$B3837="",dirty_cafe_sales!$B3837="ERROR"),"Unknown_Item",dirty_cafe_sales!$B3837)</f>
        <v>Cookie</v>
      </c>
      <c r="C3837" s="23">
        <f>IF(ISNUMBER(dirty_cafe_sales!$C3837),dirty_cafe_sales!$C3837,3)</f>
        <v>3</v>
      </c>
      <c r="D3837" s="19">
        <f>VLOOKUP($B3837,Price_Per_Item!$A$3:$B$11,2,FALSE)</f>
        <v>1</v>
      </c>
      <c r="E3837" s="25">
        <f t="shared" si="59"/>
        <v>3</v>
      </c>
      <c r="F3837" t="str">
        <f>IF(OR(dirty_cafe_sales!$F3837="UNKNOWN",dirty_cafe_sales!$F3837="ERROR",dirty_cafe_sales!$F3837=""),"Unknown",dirty_cafe_sales!$F3837)</f>
        <v>Cash</v>
      </c>
      <c r="G3837" t="str">
        <f>IF(OR(dirty_cafe_sales!$G3837="UNKNOWN",dirty_cafe_sales!$G3837="ERROR",dirty_cafe_sales!$G3837=""),"Unknown",dirty_cafe_sales!$G3837)</f>
        <v>In-store</v>
      </c>
      <c r="H3837" s="2" t="d">
        <v>2023-12-30</v>
      </c>
    </row>
    <row r="3838" spans="1:8" x14ac:dyDescent="0.2">
      <c r="A3838" s="16" t="s">
        <v>3859</v>
      </c>
      <c r="B3838" s="16" t="str">
        <f>IF(OR(dirty_cafe_sales!$B3838="UNKNOWN",dirty_cafe_sales!$B3838="",dirty_cafe_sales!$B3838="ERROR"),"Unknown_Item",dirty_cafe_sales!$B3838)</f>
        <v>Unknown_Item</v>
      </c>
      <c r="C3838" s="23">
        <f>IF(ISNUMBER(dirty_cafe_sales!$C3838),dirty_cafe_sales!$C3838,3)</f>
        <v>2</v>
      </c>
      <c r="D3838" s="19">
        <f>VLOOKUP($B3838,Price_Per_Item!$A$3:$B$11,2,FALSE)</f>
        <v>2.9375</v>
      </c>
      <c r="E3838" s="25">
        <f t="shared" si="59"/>
        <v>5.875</v>
      </c>
      <c r="F3838" t="str">
        <f>IF(OR(dirty_cafe_sales!$F3838="UNKNOWN",dirty_cafe_sales!$F3838="ERROR",dirty_cafe_sales!$F3838=""),"Unknown",dirty_cafe_sales!$F3838)</f>
        <v>Cash</v>
      </c>
      <c r="G3838" t="str">
        <f>IF(OR(dirty_cafe_sales!$G3838="UNKNOWN",dirty_cafe_sales!$G3838="ERROR",dirty_cafe_sales!$G3838=""),"Unknown",dirty_cafe_sales!$G3838)</f>
        <v>Unknown</v>
      </c>
      <c r="H3838" s="2" t="d">
        <v>2023-06-29</v>
      </c>
    </row>
    <row r="3839" spans="1:8" x14ac:dyDescent="0.2">
      <c r="A3839" s="16" t="s">
        <v>3860</v>
      </c>
      <c r="B3839" s="16" t="str">
        <f>IF(OR(dirty_cafe_sales!$B3839="UNKNOWN",dirty_cafe_sales!$B3839="",dirty_cafe_sales!$B3839="ERROR"),"Unknown_Item",dirty_cafe_sales!$B3839)</f>
        <v>Coffee</v>
      </c>
      <c r="C3839" s="23">
        <f>IF(ISNUMBER(dirty_cafe_sales!$C3839),dirty_cafe_sales!$C3839,3)</f>
        <v>1</v>
      </c>
      <c r="D3839" s="19">
        <f>VLOOKUP($B3839,Price_Per_Item!$A$3:$B$11,2,FALSE)</f>
        <v>2</v>
      </c>
      <c r="E3839" s="25">
        <f t="shared" si="59"/>
        <v>2</v>
      </c>
      <c r="F3839" t="str">
        <f>IF(OR(dirty_cafe_sales!$F3839="UNKNOWN",dirty_cafe_sales!$F3839="ERROR",dirty_cafe_sales!$F3839=""),"Unknown",dirty_cafe_sales!$F3839)</f>
        <v>Digital Wallet</v>
      </c>
      <c r="G3839" t="str">
        <f>IF(OR(dirty_cafe_sales!$G3839="UNKNOWN",dirty_cafe_sales!$G3839="ERROR",dirty_cafe_sales!$G3839=""),"Unknown",dirty_cafe_sales!$G3839)</f>
        <v>Takeaway</v>
      </c>
      <c r="H3839" s="2" t="d">
        <v>2023-06-26</v>
      </c>
    </row>
    <row r="3840" spans="1:8" x14ac:dyDescent="0.2">
      <c r="A3840" s="16" t="s">
        <v>3861</v>
      </c>
      <c r="B3840" s="16" t="str">
        <f>IF(OR(dirty_cafe_sales!$B3840="UNKNOWN",dirty_cafe_sales!$B3840="",dirty_cafe_sales!$B3840="ERROR"),"Unknown_Item",dirty_cafe_sales!$B3840)</f>
        <v>Salad</v>
      </c>
      <c r="C3840" s="23">
        <f>IF(ISNUMBER(dirty_cafe_sales!$C3840),dirty_cafe_sales!$C3840,3)</f>
        <v>1</v>
      </c>
      <c r="D3840" s="19">
        <f>VLOOKUP($B3840,Price_Per_Item!$A$3:$B$11,2,FALSE)</f>
        <v>5</v>
      </c>
      <c r="E3840" s="25">
        <f t="shared" si="59"/>
        <v>5</v>
      </c>
      <c r="F3840" t="str">
        <f>IF(OR(dirty_cafe_sales!$F3840="UNKNOWN",dirty_cafe_sales!$F3840="ERROR",dirty_cafe_sales!$F3840=""),"Unknown",dirty_cafe_sales!$F3840)</f>
        <v>Cash</v>
      </c>
      <c r="G3840" t="str">
        <f>IF(OR(dirty_cafe_sales!$G3840="UNKNOWN",dirty_cafe_sales!$G3840="ERROR",dirty_cafe_sales!$G3840=""),"Unknown",dirty_cafe_sales!$G3840)</f>
        <v>Takeaway</v>
      </c>
      <c r="H3840" s="2" t="d">
        <v>2023-05-19</v>
      </c>
    </row>
    <row r="3841" spans="1:8" x14ac:dyDescent="0.2">
      <c r="A3841" s="16" t="s">
        <v>3862</v>
      </c>
      <c r="B3841" s="16" t="str">
        <f>IF(OR(dirty_cafe_sales!$B3841="UNKNOWN",dirty_cafe_sales!$B3841="",dirty_cafe_sales!$B3841="ERROR"),"Unknown_Item",dirty_cafe_sales!$B3841)</f>
        <v>Cookie</v>
      </c>
      <c r="C3841" s="23">
        <f>IF(ISNUMBER(dirty_cafe_sales!$C3841),dirty_cafe_sales!$C3841,3)</f>
        <v>2</v>
      </c>
      <c r="D3841" s="19">
        <f>VLOOKUP($B3841,Price_Per_Item!$A$3:$B$11,2,FALSE)</f>
        <v>1</v>
      </c>
      <c r="E3841" s="25">
        <f t="shared" si="59"/>
        <v>2</v>
      </c>
      <c r="F3841" t="str">
        <f>IF(OR(dirty_cafe_sales!$F3841="UNKNOWN",dirty_cafe_sales!$F3841="ERROR",dirty_cafe_sales!$F3841=""),"Unknown",dirty_cafe_sales!$F3841)</f>
        <v>Credit Card</v>
      </c>
      <c r="G3841" t="str">
        <f>IF(OR(dirty_cafe_sales!$G3841="UNKNOWN",dirty_cafe_sales!$G3841="ERROR",dirty_cafe_sales!$G3841=""),"Unknown",dirty_cafe_sales!$G3841)</f>
        <v>In-store</v>
      </c>
      <c r="H3841" s="2" t="d">
        <v>2023-11-20</v>
      </c>
    </row>
    <row r="3842" spans="1:8" x14ac:dyDescent="0.2">
      <c r="A3842" s="16" t="s">
        <v>3863</v>
      </c>
      <c r="B3842" s="16" t="str">
        <f>IF(OR(dirty_cafe_sales!$B3842="UNKNOWN",dirty_cafe_sales!$B3842="",dirty_cafe_sales!$B3842="ERROR"),"Unknown_Item",dirty_cafe_sales!$B3842)</f>
        <v>Coffee</v>
      </c>
      <c r="C3842" s="23">
        <f>IF(ISNUMBER(dirty_cafe_sales!$C3842),dirty_cafe_sales!$C3842,3)</f>
        <v>2</v>
      </c>
      <c r="D3842" s="19">
        <f>VLOOKUP($B3842,Price_Per_Item!$A$3:$B$11,2,FALSE)</f>
        <v>2</v>
      </c>
      <c r="E3842" s="25">
        <f t="shared" si="59"/>
        <v>4</v>
      </c>
      <c r="F3842" t="str">
        <f>IF(OR(dirty_cafe_sales!$F3842="UNKNOWN",dirty_cafe_sales!$F3842="ERROR",dirty_cafe_sales!$F3842=""),"Unknown",dirty_cafe_sales!$F3842)</f>
        <v>Cash</v>
      </c>
      <c r="G3842" t="str">
        <f>IF(OR(dirty_cafe_sales!$G3842="UNKNOWN",dirty_cafe_sales!$G3842="ERROR",dirty_cafe_sales!$G3842=""),"Unknown",dirty_cafe_sales!$G3842)</f>
        <v>In-store</v>
      </c>
      <c r="H3842" s="2" t="d">
        <v>2023-01-30</v>
      </c>
    </row>
    <row r="3843" spans="1:8" x14ac:dyDescent="0.2">
      <c r="A3843" s="16" t="s">
        <v>3864</v>
      </c>
      <c r="B3843" s="16" t="str">
        <f>IF(OR(dirty_cafe_sales!$B3843="UNKNOWN",dirty_cafe_sales!$B3843="",dirty_cafe_sales!$B3843="ERROR"),"Unknown_Item",dirty_cafe_sales!$B3843)</f>
        <v>Cake</v>
      </c>
      <c r="C3843" s="23">
        <f>IF(ISNUMBER(dirty_cafe_sales!$C3843),dirty_cafe_sales!$C3843,3)</f>
        <v>1</v>
      </c>
      <c r="D3843" s="19">
        <f>VLOOKUP($B3843,Price_Per_Item!$A$3:$B$11,2,FALSE)</f>
        <v>3</v>
      </c>
      <c r="E3843" s="25">
        <f t="shared" ref="E3843:E3906" si="60">C3843*D3843</f>
        <v>3</v>
      </c>
      <c r="F3843" t="str">
        <f>IF(OR(dirty_cafe_sales!$F3843="UNKNOWN",dirty_cafe_sales!$F3843="ERROR",dirty_cafe_sales!$F3843=""),"Unknown",dirty_cafe_sales!$F3843)</f>
        <v>Unknown</v>
      </c>
      <c r="G3843" t="str">
        <f>IF(OR(dirty_cafe_sales!$G3843="UNKNOWN",dirty_cafe_sales!$G3843="ERROR",dirty_cafe_sales!$G3843=""),"Unknown",dirty_cafe_sales!$G3843)</f>
        <v>In-store</v>
      </c>
      <c r="H3843" s="2" t="d">
        <v>2023-07-13</v>
      </c>
    </row>
    <row r="3844" spans="1:8" x14ac:dyDescent="0.2">
      <c r="A3844" s="16" t="s">
        <v>3865</v>
      </c>
      <c r="B3844" s="16" t="str">
        <f>IF(OR(dirty_cafe_sales!$B3844="UNKNOWN",dirty_cafe_sales!$B3844="",dirty_cafe_sales!$B3844="ERROR"),"Unknown_Item",dirty_cafe_sales!$B3844)</f>
        <v>Salad</v>
      </c>
      <c r="C3844" s="23">
        <f>IF(ISNUMBER(dirty_cafe_sales!$C3844),dirty_cafe_sales!$C3844,3)</f>
        <v>5</v>
      </c>
      <c r="D3844" s="19">
        <f>VLOOKUP($B3844,Price_Per_Item!$A$3:$B$11,2,FALSE)</f>
        <v>5</v>
      </c>
      <c r="E3844" s="25">
        <f t="shared" si="60"/>
        <v>25</v>
      </c>
      <c r="F3844" t="str">
        <f>IF(OR(dirty_cafe_sales!$F3844="UNKNOWN",dirty_cafe_sales!$F3844="ERROR",dirty_cafe_sales!$F3844=""),"Unknown",dirty_cafe_sales!$F3844)</f>
        <v>Cash</v>
      </c>
      <c r="G3844" t="str">
        <f>IF(OR(dirty_cafe_sales!$G3844="UNKNOWN",dirty_cafe_sales!$G3844="ERROR",dirty_cafe_sales!$G3844=""),"Unknown",dirty_cafe_sales!$G3844)</f>
        <v>In-store</v>
      </c>
      <c r="H3844" s="2" t="d">
        <v>2023-01-17</v>
      </c>
    </row>
    <row r="3845" spans="1:8" x14ac:dyDescent="0.2">
      <c r="A3845" s="16" t="s">
        <v>3866</v>
      </c>
      <c r="B3845" s="16" t="str">
        <f>IF(OR(dirty_cafe_sales!$B3845="UNKNOWN",dirty_cafe_sales!$B3845="",dirty_cafe_sales!$B3845="ERROR"),"Unknown_Item",dirty_cafe_sales!$B3845)</f>
        <v>Juice</v>
      </c>
      <c r="C3845" s="23">
        <f>IF(ISNUMBER(dirty_cafe_sales!$C3845),dirty_cafe_sales!$C3845,3)</f>
        <v>3</v>
      </c>
      <c r="D3845" s="19">
        <f>VLOOKUP($B3845,Price_Per_Item!$A$3:$B$11,2,FALSE)</f>
        <v>3</v>
      </c>
      <c r="E3845" s="25">
        <f t="shared" si="60"/>
        <v>9</v>
      </c>
      <c r="F3845" t="str">
        <f>IF(OR(dirty_cafe_sales!$F3845="UNKNOWN",dirty_cafe_sales!$F3845="ERROR",dirty_cafe_sales!$F3845=""),"Unknown",dirty_cafe_sales!$F3845)</f>
        <v>Unknown</v>
      </c>
      <c r="G3845" t="str">
        <f>IF(OR(dirty_cafe_sales!$G3845="UNKNOWN",dirty_cafe_sales!$G3845="ERROR",dirty_cafe_sales!$G3845=""),"Unknown",dirty_cafe_sales!$G3845)</f>
        <v>Takeaway</v>
      </c>
      <c r="H3845" s="2" t="d">
        <v>2023-09-03</v>
      </c>
    </row>
    <row r="3846" spans="1:8" x14ac:dyDescent="0.2">
      <c r="A3846" s="16" t="s">
        <v>3867</v>
      </c>
      <c r="B3846" s="16" t="str">
        <f>IF(OR(dirty_cafe_sales!$B3846="UNKNOWN",dirty_cafe_sales!$B3846="",dirty_cafe_sales!$B3846="ERROR"),"Unknown_Item",dirty_cafe_sales!$B3846)</f>
        <v>Coffee</v>
      </c>
      <c r="C3846" s="23">
        <f>IF(ISNUMBER(dirty_cafe_sales!$C3846),dirty_cafe_sales!$C3846,3)</f>
        <v>2</v>
      </c>
      <c r="D3846" s="19">
        <f>VLOOKUP($B3846,Price_Per_Item!$A$3:$B$11,2,FALSE)</f>
        <v>2</v>
      </c>
      <c r="E3846" s="25">
        <f t="shared" si="60"/>
        <v>4</v>
      </c>
      <c r="F3846" t="str">
        <f>IF(OR(dirty_cafe_sales!$F3846="UNKNOWN",dirty_cafe_sales!$F3846="ERROR",dirty_cafe_sales!$F3846=""),"Unknown",dirty_cafe_sales!$F3846)</f>
        <v>Credit Card</v>
      </c>
      <c r="G3846" t="str">
        <f>IF(OR(dirty_cafe_sales!$G3846="UNKNOWN",dirty_cafe_sales!$G3846="ERROR",dirty_cafe_sales!$G3846=""),"Unknown",dirty_cafe_sales!$G3846)</f>
        <v>In-store</v>
      </c>
      <c r="H3846" s="2" t="d">
        <v>2023-12-19</v>
      </c>
    </row>
    <row r="3847" spans="1:8" x14ac:dyDescent="0.2">
      <c r="A3847" s="16" t="s">
        <v>3868</v>
      </c>
      <c r="B3847" s="16" t="str">
        <f>IF(OR(dirty_cafe_sales!$B3847="UNKNOWN",dirty_cafe_sales!$B3847="",dirty_cafe_sales!$B3847="ERROR"),"Unknown_Item",dirty_cafe_sales!$B3847)</f>
        <v>Cookie</v>
      </c>
      <c r="C3847" s="23">
        <f>IF(ISNUMBER(dirty_cafe_sales!$C3847),dirty_cafe_sales!$C3847,3)</f>
        <v>4</v>
      </c>
      <c r="D3847" s="19">
        <f>VLOOKUP($B3847,Price_Per_Item!$A$3:$B$11,2,FALSE)</f>
        <v>1</v>
      </c>
      <c r="E3847" s="25">
        <f t="shared" si="60"/>
        <v>4</v>
      </c>
      <c r="F3847" t="str">
        <f>IF(OR(dirty_cafe_sales!$F3847="UNKNOWN",dirty_cafe_sales!$F3847="ERROR",dirty_cafe_sales!$F3847=""),"Unknown",dirty_cafe_sales!$F3847)</f>
        <v>Credit Card</v>
      </c>
      <c r="G3847" t="str">
        <f>IF(OR(dirty_cafe_sales!$G3847="UNKNOWN",dirty_cafe_sales!$G3847="ERROR",dirty_cafe_sales!$G3847=""),"Unknown",dirty_cafe_sales!$G3847)</f>
        <v>In-store</v>
      </c>
      <c r="H3847" s="2" t="d">
        <v>2023-01-14</v>
      </c>
    </row>
    <row r="3848" spans="1:8" x14ac:dyDescent="0.2">
      <c r="A3848" s="16" t="s">
        <v>3869</v>
      </c>
      <c r="B3848" s="16" t="str">
        <f>IF(OR(dirty_cafe_sales!$B3848="UNKNOWN",dirty_cafe_sales!$B3848="",dirty_cafe_sales!$B3848="ERROR"),"Unknown_Item",dirty_cafe_sales!$B3848)</f>
        <v>Juice</v>
      </c>
      <c r="C3848" s="23">
        <f>IF(ISNUMBER(dirty_cafe_sales!$C3848),dirty_cafe_sales!$C3848,3)</f>
        <v>4</v>
      </c>
      <c r="D3848" s="19">
        <f>VLOOKUP($B3848,Price_Per_Item!$A$3:$B$11,2,FALSE)</f>
        <v>3</v>
      </c>
      <c r="E3848" s="25">
        <f t="shared" si="60"/>
        <v>12</v>
      </c>
      <c r="F3848" t="str">
        <f>IF(OR(dirty_cafe_sales!$F3848="UNKNOWN",dirty_cafe_sales!$F3848="ERROR",dirty_cafe_sales!$F3848=""),"Unknown",dirty_cafe_sales!$F3848)</f>
        <v>Unknown</v>
      </c>
      <c r="G3848" t="str">
        <f>IF(OR(dirty_cafe_sales!$G3848="UNKNOWN",dirty_cafe_sales!$G3848="ERROR",dirty_cafe_sales!$G3848=""),"Unknown",dirty_cafe_sales!$G3848)</f>
        <v>Unknown</v>
      </c>
      <c r="H3848" s="2" t="d">
        <v>2023-08-22</v>
      </c>
    </row>
    <row r="3849" spans="1:8" x14ac:dyDescent="0.2">
      <c r="A3849" s="16" t="s">
        <v>3870</v>
      </c>
      <c r="B3849" s="16" t="str">
        <f>IF(OR(dirty_cafe_sales!$B3849="UNKNOWN",dirty_cafe_sales!$B3849="",dirty_cafe_sales!$B3849="ERROR"),"Unknown_Item",dirty_cafe_sales!$B3849)</f>
        <v>Tea</v>
      </c>
      <c r="C3849" s="23">
        <f>IF(ISNUMBER(dirty_cafe_sales!$C3849),dirty_cafe_sales!$C3849,3)</f>
        <v>5</v>
      </c>
      <c r="D3849" s="19">
        <f>VLOOKUP($B3849,Price_Per_Item!$A$3:$B$11,2,FALSE)</f>
        <v>1.5</v>
      </c>
      <c r="E3849" s="25">
        <f t="shared" si="60"/>
        <v>7.5</v>
      </c>
      <c r="F3849" t="str">
        <f>IF(OR(dirty_cafe_sales!$F3849="UNKNOWN",dirty_cafe_sales!$F3849="ERROR",dirty_cafe_sales!$F3849=""),"Unknown",dirty_cafe_sales!$F3849)</f>
        <v>Digital Wallet</v>
      </c>
      <c r="G3849" t="str">
        <f>IF(OR(dirty_cafe_sales!$G3849="UNKNOWN",dirty_cafe_sales!$G3849="ERROR",dirty_cafe_sales!$G3849=""),"Unknown",dirty_cafe_sales!$G3849)</f>
        <v>Takeaway</v>
      </c>
      <c r="H3849" s="2" t="d">
        <v>2023-03-03</v>
      </c>
    </row>
    <row r="3850" spans="1:8" x14ac:dyDescent="0.2">
      <c r="A3850" s="16" t="s">
        <v>3871</v>
      </c>
      <c r="B3850" s="16" t="str">
        <f>IF(OR(dirty_cafe_sales!$B3850="UNKNOWN",dirty_cafe_sales!$B3850="",dirty_cafe_sales!$B3850="ERROR"),"Unknown_Item",dirty_cafe_sales!$B3850)</f>
        <v>Smoothie</v>
      </c>
      <c r="C3850" s="23">
        <f>IF(ISNUMBER(dirty_cafe_sales!$C3850),dirty_cafe_sales!$C3850,3)</f>
        <v>1</v>
      </c>
      <c r="D3850" s="19">
        <f>VLOOKUP($B3850,Price_Per_Item!$A$3:$B$11,2,FALSE)</f>
        <v>4</v>
      </c>
      <c r="E3850" s="25">
        <f t="shared" si="60"/>
        <v>4</v>
      </c>
      <c r="F3850" t="str">
        <f>IF(OR(dirty_cafe_sales!$F3850="UNKNOWN",dirty_cafe_sales!$F3850="ERROR",dirty_cafe_sales!$F3850=""),"Unknown",dirty_cafe_sales!$F3850)</f>
        <v>Unknown</v>
      </c>
      <c r="G3850" t="str">
        <f>IF(OR(dirty_cafe_sales!$G3850="UNKNOWN",dirty_cafe_sales!$G3850="ERROR",dirty_cafe_sales!$G3850=""),"Unknown",dirty_cafe_sales!$G3850)</f>
        <v>In-store</v>
      </c>
      <c r="H3850" s="2" t="d">
        <v>2023-12-31</v>
      </c>
    </row>
    <row r="3851" spans="1:8" x14ac:dyDescent="0.2">
      <c r="A3851" s="16" t="s">
        <v>3872</v>
      </c>
      <c r="B3851" s="16" t="str">
        <f>IF(OR(dirty_cafe_sales!$B3851="UNKNOWN",dirty_cafe_sales!$B3851="",dirty_cafe_sales!$B3851="ERROR"),"Unknown_Item",dirty_cafe_sales!$B3851)</f>
        <v>Sandwich</v>
      </c>
      <c r="C3851" s="23">
        <f>IF(ISNUMBER(dirty_cafe_sales!$C3851),dirty_cafe_sales!$C3851,3)</f>
        <v>5</v>
      </c>
      <c r="D3851" s="19">
        <f>VLOOKUP($B3851,Price_Per_Item!$A$3:$B$11,2,FALSE)</f>
        <v>4</v>
      </c>
      <c r="E3851" s="25">
        <f t="shared" si="60"/>
        <v>20</v>
      </c>
      <c r="F3851" t="str">
        <f>IF(OR(dirty_cafe_sales!$F3851="UNKNOWN",dirty_cafe_sales!$F3851="ERROR",dirty_cafe_sales!$F3851=""),"Unknown",dirty_cafe_sales!$F3851)</f>
        <v>Cash</v>
      </c>
      <c r="G3851" t="str">
        <f>IF(OR(dirty_cafe_sales!$G3851="UNKNOWN",dirty_cafe_sales!$G3851="ERROR",dirty_cafe_sales!$G3851=""),"Unknown",dirty_cafe_sales!$G3851)</f>
        <v>Unknown</v>
      </c>
      <c r="H3851" s="2" t="d">
        <v>2023-01-12</v>
      </c>
    </row>
    <row r="3852" spans="1:8" x14ac:dyDescent="0.2">
      <c r="A3852" s="16" t="s">
        <v>3873</v>
      </c>
      <c r="B3852" s="16" t="str">
        <f>IF(OR(dirty_cafe_sales!$B3852="UNKNOWN",dirty_cafe_sales!$B3852="",dirty_cafe_sales!$B3852="ERROR"),"Unknown_Item",dirty_cafe_sales!$B3852)</f>
        <v>Tea</v>
      </c>
      <c r="C3852" s="23">
        <f>IF(ISNUMBER(dirty_cafe_sales!$C3852),dirty_cafe_sales!$C3852,3)</f>
        <v>3</v>
      </c>
      <c r="D3852" s="19">
        <f>VLOOKUP($B3852,Price_Per_Item!$A$3:$B$11,2,FALSE)</f>
        <v>1.5</v>
      </c>
      <c r="E3852" s="25">
        <f t="shared" si="60"/>
        <v>4.5</v>
      </c>
      <c r="F3852" t="str">
        <f>IF(OR(dirty_cafe_sales!$F3852="UNKNOWN",dirty_cafe_sales!$F3852="ERROR",dirty_cafe_sales!$F3852=""),"Unknown",dirty_cafe_sales!$F3852)</f>
        <v>Credit Card</v>
      </c>
      <c r="G3852" t="str">
        <f>IF(OR(dirty_cafe_sales!$G3852="UNKNOWN",dirty_cafe_sales!$G3852="ERROR",dirty_cafe_sales!$G3852=""),"Unknown",dirty_cafe_sales!$G3852)</f>
        <v>Unknown</v>
      </c>
      <c r="H3852" s="2" t="d">
        <v>2023-12-17</v>
      </c>
    </row>
    <row r="3853" spans="1:8" x14ac:dyDescent="0.2">
      <c r="A3853" s="16" t="s">
        <v>3874</v>
      </c>
      <c r="B3853" s="16" t="str">
        <f>IF(OR(dirty_cafe_sales!$B3853="UNKNOWN",dirty_cafe_sales!$B3853="",dirty_cafe_sales!$B3853="ERROR"),"Unknown_Item",dirty_cafe_sales!$B3853)</f>
        <v>Cake</v>
      </c>
      <c r="C3853" s="23">
        <f>IF(ISNUMBER(dirty_cafe_sales!$C3853),dirty_cafe_sales!$C3853,3)</f>
        <v>3</v>
      </c>
      <c r="D3853" s="19">
        <f>VLOOKUP($B3853,Price_Per_Item!$A$3:$B$11,2,FALSE)</f>
        <v>3</v>
      </c>
      <c r="E3853" s="25">
        <f t="shared" si="60"/>
        <v>9</v>
      </c>
      <c r="F3853" t="str">
        <f>IF(OR(dirty_cafe_sales!$F3853="UNKNOWN",dirty_cafe_sales!$F3853="ERROR",dirty_cafe_sales!$F3853=""),"Unknown",dirty_cafe_sales!$F3853)</f>
        <v>Unknown</v>
      </c>
      <c r="G3853" t="str">
        <f>IF(OR(dirty_cafe_sales!$G3853="UNKNOWN",dirty_cafe_sales!$G3853="ERROR",dirty_cafe_sales!$G3853=""),"Unknown",dirty_cafe_sales!$G3853)</f>
        <v>Takeaway</v>
      </c>
      <c r="H3853" s="2" t="d">
        <v>2023-01-04</v>
      </c>
    </row>
    <row r="3854" spans="1:8" x14ac:dyDescent="0.2">
      <c r="A3854" s="16" t="s">
        <v>3875</v>
      </c>
      <c r="B3854" s="16" t="str">
        <f>IF(OR(dirty_cafe_sales!$B3854="UNKNOWN",dirty_cafe_sales!$B3854="",dirty_cafe_sales!$B3854="ERROR"),"Unknown_Item",dirty_cafe_sales!$B3854)</f>
        <v>Smoothie</v>
      </c>
      <c r="C3854" s="23">
        <f>IF(ISNUMBER(dirty_cafe_sales!$C3854),dirty_cafe_sales!$C3854,3)</f>
        <v>1</v>
      </c>
      <c r="D3854" s="19">
        <f>VLOOKUP($B3854,Price_Per_Item!$A$3:$B$11,2,FALSE)</f>
        <v>4</v>
      </c>
      <c r="E3854" s="25">
        <f t="shared" si="60"/>
        <v>4</v>
      </c>
      <c r="F3854" t="str">
        <f>IF(OR(dirty_cafe_sales!$F3854="UNKNOWN",dirty_cafe_sales!$F3854="ERROR",dirty_cafe_sales!$F3854=""),"Unknown",dirty_cafe_sales!$F3854)</f>
        <v>Credit Card</v>
      </c>
      <c r="G3854" t="str">
        <f>IF(OR(dirty_cafe_sales!$G3854="UNKNOWN",dirty_cafe_sales!$G3854="ERROR",dirty_cafe_sales!$G3854=""),"Unknown",dirty_cafe_sales!$G3854)</f>
        <v>Unknown</v>
      </c>
      <c r="H3854" s="2" t="d">
        <v>2023-10-05</v>
      </c>
    </row>
    <row r="3855" spans="1:8" x14ac:dyDescent="0.2">
      <c r="A3855" s="16" t="s">
        <v>3876</v>
      </c>
      <c r="B3855" s="16" t="str">
        <f>IF(OR(dirty_cafe_sales!$B3855="UNKNOWN",dirty_cafe_sales!$B3855="",dirty_cafe_sales!$B3855="ERROR"),"Unknown_Item",dirty_cafe_sales!$B3855)</f>
        <v>Juice</v>
      </c>
      <c r="C3855" s="23">
        <f>IF(ISNUMBER(dirty_cafe_sales!$C3855),dirty_cafe_sales!$C3855,3)</f>
        <v>3</v>
      </c>
      <c r="D3855" s="19">
        <f>VLOOKUP($B3855,Price_Per_Item!$A$3:$B$11,2,FALSE)</f>
        <v>3</v>
      </c>
      <c r="E3855" s="25">
        <f t="shared" si="60"/>
        <v>9</v>
      </c>
      <c r="F3855" t="str">
        <f>IF(OR(dirty_cafe_sales!$F3855="UNKNOWN",dirty_cafe_sales!$F3855="ERROR",dirty_cafe_sales!$F3855=""),"Unknown",dirty_cafe_sales!$F3855)</f>
        <v>Unknown</v>
      </c>
      <c r="G3855" t="str">
        <f>IF(OR(dirty_cafe_sales!$G3855="UNKNOWN",dirty_cafe_sales!$G3855="ERROR",dirty_cafe_sales!$G3855=""),"Unknown",dirty_cafe_sales!$G3855)</f>
        <v>Takeaway</v>
      </c>
      <c r="H3855" s="2" t="d">
        <v>2023-04-23</v>
      </c>
    </row>
    <row r="3856" spans="1:8" x14ac:dyDescent="0.2">
      <c r="A3856" s="16" t="s">
        <v>3877</v>
      </c>
      <c r="B3856" s="16" t="str">
        <f>IF(OR(dirty_cafe_sales!$B3856="UNKNOWN",dirty_cafe_sales!$B3856="",dirty_cafe_sales!$B3856="ERROR"),"Unknown_Item",dirty_cafe_sales!$B3856)</f>
        <v>Salad</v>
      </c>
      <c r="C3856" s="23">
        <f>IF(ISNUMBER(dirty_cafe_sales!$C3856),dirty_cafe_sales!$C3856,3)</f>
        <v>2</v>
      </c>
      <c r="D3856" s="19">
        <f>VLOOKUP($B3856,Price_Per_Item!$A$3:$B$11,2,FALSE)</f>
        <v>5</v>
      </c>
      <c r="E3856" s="25">
        <f t="shared" si="60"/>
        <v>10</v>
      </c>
      <c r="F3856" t="str">
        <f>IF(OR(dirty_cafe_sales!$F3856="UNKNOWN",dirty_cafe_sales!$F3856="ERROR",dirty_cafe_sales!$F3856=""),"Unknown",dirty_cafe_sales!$F3856)</f>
        <v>Credit Card</v>
      </c>
      <c r="G3856" t="str">
        <f>IF(OR(dirty_cafe_sales!$G3856="UNKNOWN",dirty_cafe_sales!$G3856="ERROR",dirty_cafe_sales!$G3856=""),"Unknown",dirty_cafe_sales!$G3856)</f>
        <v>In-store</v>
      </c>
      <c r="H3856" s="2" t="d">
        <v>2023-12-30</v>
      </c>
    </row>
    <row r="3857" spans="1:8" x14ac:dyDescent="0.2">
      <c r="A3857" s="16" t="s">
        <v>3878</v>
      </c>
      <c r="B3857" s="16" t="str">
        <f>IF(OR(dirty_cafe_sales!$B3857="UNKNOWN",dirty_cafe_sales!$B3857="",dirty_cafe_sales!$B3857="ERROR"),"Unknown_Item",dirty_cafe_sales!$B3857)</f>
        <v>Smoothie</v>
      </c>
      <c r="C3857" s="23">
        <f>IF(ISNUMBER(dirty_cafe_sales!$C3857),dirty_cafe_sales!$C3857,3)</f>
        <v>2</v>
      </c>
      <c r="D3857" s="19">
        <f>VLOOKUP($B3857,Price_Per_Item!$A$3:$B$11,2,FALSE)</f>
        <v>4</v>
      </c>
      <c r="E3857" s="25">
        <f t="shared" si="60"/>
        <v>8</v>
      </c>
      <c r="F3857" t="str">
        <f>IF(OR(dirty_cafe_sales!$F3857="UNKNOWN",dirty_cafe_sales!$F3857="ERROR",dirty_cafe_sales!$F3857=""),"Unknown",dirty_cafe_sales!$F3857)</f>
        <v>Unknown</v>
      </c>
      <c r="G3857" t="str">
        <f>IF(OR(dirty_cafe_sales!$G3857="UNKNOWN",dirty_cafe_sales!$G3857="ERROR",dirty_cafe_sales!$G3857=""),"Unknown",dirty_cafe_sales!$G3857)</f>
        <v>Takeaway</v>
      </c>
      <c r="H3857" s="2" t="d">
        <v>2023-01-16</v>
      </c>
    </row>
    <row r="3858" spans="1:8" x14ac:dyDescent="0.2">
      <c r="A3858" s="16" t="s">
        <v>3879</v>
      </c>
      <c r="B3858" s="16" t="str">
        <f>IF(OR(dirty_cafe_sales!$B3858="UNKNOWN",dirty_cafe_sales!$B3858="",dirty_cafe_sales!$B3858="ERROR"),"Unknown_Item",dirty_cafe_sales!$B3858)</f>
        <v>Tea</v>
      </c>
      <c r="C3858" s="23">
        <f>IF(ISNUMBER(dirty_cafe_sales!$C3858),dirty_cafe_sales!$C3858,3)</f>
        <v>5</v>
      </c>
      <c r="D3858" s="19">
        <f>VLOOKUP($B3858,Price_Per_Item!$A$3:$B$11,2,FALSE)</f>
        <v>1.5</v>
      </c>
      <c r="E3858" s="25">
        <f t="shared" si="60"/>
        <v>7.5</v>
      </c>
      <c r="F3858" t="str">
        <f>IF(OR(dirty_cafe_sales!$F3858="UNKNOWN",dirty_cafe_sales!$F3858="ERROR",dirty_cafe_sales!$F3858=""),"Unknown",dirty_cafe_sales!$F3858)</f>
        <v>Credit Card</v>
      </c>
      <c r="G3858" t="str">
        <f>IF(OR(dirty_cafe_sales!$G3858="UNKNOWN",dirty_cafe_sales!$G3858="ERROR",dirty_cafe_sales!$G3858=""),"Unknown",dirty_cafe_sales!$G3858)</f>
        <v>In-store</v>
      </c>
      <c r="H3858" s="2" t="d">
        <v>2023-01-19</v>
      </c>
    </row>
    <row r="3859" spans="1:8" x14ac:dyDescent="0.2">
      <c r="A3859" s="16" t="s">
        <v>3880</v>
      </c>
      <c r="B3859" s="16" t="str">
        <f>IF(OR(dirty_cafe_sales!$B3859="UNKNOWN",dirty_cafe_sales!$B3859="",dirty_cafe_sales!$B3859="ERROR"),"Unknown_Item",dirty_cafe_sales!$B3859)</f>
        <v>Sandwich</v>
      </c>
      <c r="C3859" s="23">
        <f>IF(ISNUMBER(dirty_cafe_sales!$C3859),dirty_cafe_sales!$C3859,3)</f>
        <v>2</v>
      </c>
      <c r="D3859" s="19">
        <f>VLOOKUP($B3859,Price_Per_Item!$A$3:$B$11,2,FALSE)</f>
        <v>4</v>
      </c>
      <c r="E3859" s="25">
        <f t="shared" si="60"/>
        <v>8</v>
      </c>
      <c r="F3859" t="str">
        <f>IF(OR(dirty_cafe_sales!$F3859="UNKNOWN",dirty_cafe_sales!$F3859="ERROR",dirty_cafe_sales!$F3859=""),"Unknown",dirty_cafe_sales!$F3859)</f>
        <v>Unknown</v>
      </c>
      <c r="G3859" t="str">
        <f>IF(OR(dirty_cafe_sales!$G3859="UNKNOWN",dirty_cafe_sales!$G3859="ERROR",dirty_cafe_sales!$G3859=""),"Unknown",dirty_cafe_sales!$G3859)</f>
        <v>Unknown</v>
      </c>
      <c r="H3859" s="2" t="d">
        <v>2023-05-12</v>
      </c>
    </row>
    <row r="3860" spans="1:8" x14ac:dyDescent="0.2">
      <c r="A3860" s="16" t="s">
        <v>3881</v>
      </c>
      <c r="B3860" s="16" t="str">
        <f>IF(OR(dirty_cafe_sales!$B3860="UNKNOWN",dirty_cafe_sales!$B3860="",dirty_cafe_sales!$B3860="ERROR"),"Unknown_Item",dirty_cafe_sales!$B3860)</f>
        <v>Smoothie</v>
      </c>
      <c r="C3860" s="23">
        <f>IF(ISNUMBER(dirty_cafe_sales!$C3860),dirty_cafe_sales!$C3860,3)</f>
        <v>3</v>
      </c>
      <c r="D3860" s="19">
        <f>VLOOKUP($B3860,Price_Per_Item!$A$3:$B$11,2,FALSE)</f>
        <v>4</v>
      </c>
      <c r="E3860" s="25">
        <f t="shared" si="60"/>
        <v>12</v>
      </c>
      <c r="F3860" t="str">
        <f>IF(OR(dirty_cafe_sales!$F3860="UNKNOWN",dirty_cafe_sales!$F3860="ERROR",dirty_cafe_sales!$F3860=""),"Unknown",dirty_cafe_sales!$F3860)</f>
        <v>Digital Wallet</v>
      </c>
      <c r="G3860" t="str">
        <f>IF(OR(dirty_cafe_sales!$G3860="UNKNOWN",dirty_cafe_sales!$G3860="ERROR",dirty_cafe_sales!$G3860=""),"Unknown",dirty_cafe_sales!$G3860)</f>
        <v>Unknown</v>
      </c>
      <c r="H3860" s="2" t="d">
        <v>2023-10-13</v>
      </c>
    </row>
    <row r="3861" spans="1:8" x14ac:dyDescent="0.2">
      <c r="A3861" s="16" t="s">
        <v>3882</v>
      </c>
      <c r="B3861" s="16" t="str">
        <f>IF(OR(dirty_cafe_sales!$B3861="UNKNOWN",dirty_cafe_sales!$B3861="",dirty_cafe_sales!$B3861="ERROR"),"Unknown_Item",dirty_cafe_sales!$B3861)</f>
        <v>Cookie</v>
      </c>
      <c r="C3861" s="23">
        <f>IF(ISNUMBER(dirty_cafe_sales!$C3861),dirty_cafe_sales!$C3861,3)</f>
        <v>2</v>
      </c>
      <c r="D3861" s="19">
        <f>VLOOKUP($B3861,Price_Per_Item!$A$3:$B$11,2,FALSE)</f>
        <v>1</v>
      </c>
      <c r="E3861" s="25">
        <f t="shared" si="60"/>
        <v>2</v>
      </c>
      <c r="F3861" t="str">
        <f>IF(OR(dirty_cafe_sales!$F3861="UNKNOWN",dirty_cafe_sales!$F3861="ERROR",dirty_cafe_sales!$F3861=""),"Unknown",dirty_cafe_sales!$F3861)</f>
        <v>Digital Wallet</v>
      </c>
      <c r="G3861" t="str">
        <f>IF(OR(dirty_cafe_sales!$G3861="UNKNOWN",dirty_cafe_sales!$G3861="ERROR",dirty_cafe_sales!$G3861=""),"Unknown",dirty_cafe_sales!$G3861)</f>
        <v>Takeaway</v>
      </c>
      <c r="H3861" s="2" t="d">
        <v>2023-04-20</v>
      </c>
    </row>
    <row r="3862" spans="1:8" x14ac:dyDescent="0.2">
      <c r="A3862" s="16" t="s">
        <v>3883</v>
      </c>
      <c r="B3862" s="16" t="str">
        <f>IF(OR(dirty_cafe_sales!$B3862="UNKNOWN",dirty_cafe_sales!$B3862="",dirty_cafe_sales!$B3862="ERROR"),"Unknown_Item",dirty_cafe_sales!$B3862)</f>
        <v>Cake</v>
      </c>
      <c r="C3862" s="23">
        <f>IF(ISNUMBER(dirty_cafe_sales!$C3862),dirty_cafe_sales!$C3862,3)</f>
        <v>2</v>
      </c>
      <c r="D3862" s="19">
        <f>VLOOKUP($B3862,Price_Per_Item!$A$3:$B$11,2,FALSE)</f>
        <v>3</v>
      </c>
      <c r="E3862" s="25">
        <f t="shared" si="60"/>
        <v>6</v>
      </c>
      <c r="F3862" t="str">
        <f>IF(OR(dirty_cafe_sales!$F3862="UNKNOWN",dirty_cafe_sales!$F3862="ERROR",dirty_cafe_sales!$F3862=""),"Unknown",dirty_cafe_sales!$F3862)</f>
        <v>Unknown</v>
      </c>
      <c r="G3862" t="str">
        <f>IF(OR(dirty_cafe_sales!$G3862="UNKNOWN",dirty_cafe_sales!$G3862="ERROR",dirty_cafe_sales!$G3862=""),"Unknown",dirty_cafe_sales!$G3862)</f>
        <v>Takeaway</v>
      </c>
      <c r="H3862" s="2" t="d">
        <v>2023-09-01</v>
      </c>
    </row>
    <row r="3863" spans="1:8" x14ac:dyDescent="0.2">
      <c r="A3863" s="16" t="s">
        <v>3884</v>
      </c>
      <c r="B3863" s="16" t="str">
        <f>IF(OR(dirty_cafe_sales!$B3863="UNKNOWN",dirty_cafe_sales!$B3863="",dirty_cafe_sales!$B3863="ERROR"),"Unknown_Item",dirty_cafe_sales!$B3863)</f>
        <v>Smoothie</v>
      </c>
      <c r="C3863" s="23">
        <f>IF(ISNUMBER(dirty_cafe_sales!$C3863),dirty_cafe_sales!$C3863,3)</f>
        <v>5</v>
      </c>
      <c r="D3863" s="19">
        <f>VLOOKUP($B3863,Price_Per_Item!$A$3:$B$11,2,FALSE)</f>
        <v>4</v>
      </c>
      <c r="E3863" s="25">
        <f t="shared" si="60"/>
        <v>20</v>
      </c>
      <c r="F3863" t="str">
        <f>IF(OR(dirty_cafe_sales!$F3863="UNKNOWN",dirty_cafe_sales!$F3863="ERROR",dirty_cafe_sales!$F3863=""),"Unknown",dirty_cafe_sales!$F3863)</f>
        <v>Digital Wallet</v>
      </c>
      <c r="G3863" t="str">
        <f>IF(OR(dirty_cafe_sales!$G3863="UNKNOWN",dirty_cafe_sales!$G3863="ERROR",dirty_cafe_sales!$G3863=""),"Unknown",dirty_cafe_sales!$G3863)</f>
        <v>In-store</v>
      </c>
      <c r="H3863" s="2" t="d">
        <v>2023-02-19</v>
      </c>
    </row>
    <row r="3864" spans="1:8" x14ac:dyDescent="0.2">
      <c r="A3864" s="16" t="s">
        <v>3885</v>
      </c>
      <c r="B3864" s="16" t="str">
        <f>IF(OR(dirty_cafe_sales!$B3864="UNKNOWN",dirty_cafe_sales!$B3864="",dirty_cafe_sales!$B3864="ERROR"),"Unknown_Item",dirty_cafe_sales!$B3864)</f>
        <v>Juice</v>
      </c>
      <c r="C3864" s="23">
        <f>IF(ISNUMBER(dirty_cafe_sales!$C3864),dirty_cafe_sales!$C3864,3)</f>
        <v>4</v>
      </c>
      <c r="D3864" s="19">
        <f>VLOOKUP($B3864,Price_Per_Item!$A$3:$B$11,2,FALSE)</f>
        <v>3</v>
      </c>
      <c r="E3864" s="25">
        <f t="shared" si="60"/>
        <v>12</v>
      </c>
      <c r="F3864" t="str">
        <f>IF(OR(dirty_cafe_sales!$F3864="UNKNOWN",dirty_cafe_sales!$F3864="ERROR",dirty_cafe_sales!$F3864=""),"Unknown",dirty_cafe_sales!$F3864)</f>
        <v>Digital Wallet</v>
      </c>
      <c r="G3864" t="str">
        <f>IF(OR(dirty_cafe_sales!$G3864="UNKNOWN",dirty_cafe_sales!$G3864="ERROR",dirty_cafe_sales!$G3864=""),"Unknown",dirty_cafe_sales!$G3864)</f>
        <v>In-store</v>
      </c>
      <c r="H3864" s="2" t="d">
        <v>2023-08-06</v>
      </c>
    </row>
    <row r="3865" spans="1:8" x14ac:dyDescent="0.2">
      <c r="A3865" s="16" t="s">
        <v>3886</v>
      </c>
      <c r="B3865" s="16" t="str">
        <f>IF(OR(dirty_cafe_sales!$B3865="UNKNOWN",dirty_cafe_sales!$B3865="",dirty_cafe_sales!$B3865="ERROR"),"Unknown_Item",dirty_cafe_sales!$B3865)</f>
        <v>Tea</v>
      </c>
      <c r="C3865" s="23">
        <f>IF(ISNUMBER(dirty_cafe_sales!$C3865),dirty_cafe_sales!$C3865,3)</f>
        <v>5</v>
      </c>
      <c r="D3865" s="19">
        <f>VLOOKUP($B3865,Price_Per_Item!$A$3:$B$11,2,FALSE)</f>
        <v>1.5</v>
      </c>
      <c r="E3865" s="25">
        <f t="shared" si="60"/>
        <v>7.5</v>
      </c>
      <c r="F3865" t="str">
        <f>IF(OR(dirty_cafe_sales!$F3865="UNKNOWN",dirty_cafe_sales!$F3865="ERROR",dirty_cafe_sales!$F3865=""),"Unknown",dirty_cafe_sales!$F3865)</f>
        <v>Unknown</v>
      </c>
      <c r="G3865" t="str">
        <f>IF(OR(dirty_cafe_sales!$G3865="UNKNOWN",dirty_cafe_sales!$G3865="ERROR",dirty_cafe_sales!$G3865=""),"Unknown",dirty_cafe_sales!$G3865)</f>
        <v>Takeaway</v>
      </c>
      <c r="H3865" s="2" t="d">
        <v>2023-07-23</v>
      </c>
    </row>
    <row r="3866" spans="1:8" x14ac:dyDescent="0.2">
      <c r="A3866" s="16" t="s">
        <v>3887</v>
      </c>
      <c r="B3866" s="16" t="str">
        <f>IF(OR(dirty_cafe_sales!$B3866="UNKNOWN",dirty_cafe_sales!$B3866="",dirty_cafe_sales!$B3866="ERROR"),"Unknown_Item",dirty_cafe_sales!$B3866)</f>
        <v>Sandwich</v>
      </c>
      <c r="C3866" s="23">
        <f>IF(ISNUMBER(dirty_cafe_sales!$C3866),dirty_cafe_sales!$C3866,3)</f>
        <v>3</v>
      </c>
      <c r="D3866" s="19">
        <f>VLOOKUP($B3866,Price_Per_Item!$A$3:$B$11,2,FALSE)</f>
        <v>4</v>
      </c>
      <c r="E3866" s="25">
        <f t="shared" si="60"/>
        <v>12</v>
      </c>
      <c r="F3866" t="str">
        <f>IF(OR(dirty_cafe_sales!$F3866="UNKNOWN",dirty_cafe_sales!$F3866="ERROR",dirty_cafe_sales!$F3866=""),"Unknown",dirty_cafe_sales!$F3866)</f>
        <v>Unknown</v>
      </c>
      <c r="G3866" t="str">
        <f>IF(OR(dirty_cafe_sales!$G3866="UNKNOWN",dirty_cafe_sales!$G3866="ERROR",dirty_cafe_sales!$G3866=""),"Unknown",dirty_cafe_sales!$G3866)</f>
        <v>In-store</v>
      </c>
      <c r="H3866" s="2" t="d">
        <v>2023-08-25</v>
      </c>
    </row>
    <row r="3867" spans="1:8" x14ac:dyDescent="0.2">
      <c r="A3867" s="16" t="s">
        <v>3888</v>
      </c>
      <c r="B3867" s="16" t="str">
        <f>IF(OR(dirty_cafe_sales!$B3867="UNKNOWN",dirty_cafe_sales!$B3867="",dirty_cafe_sales!$B3867="ERROR"),"Unknown_Item",dirty_cafe_sales!$B3867)</f>
        <v>Sandwich</v>
      </c>
      <c r="C3867" s="23">
        <f>IF(ISNUMBER(dirty_cafe_sales!$C3867),dirty_cafe_sales!$C3867,3)</f>
        <v>4</v>
      </c>
      <c r="D3867" s="19">
        <f>VLOOKUP($B3867,Price_Per_Item!$A$3:$B$11,2,FALSE)</f>
        <v>4</v>
      </c>
      <c r="E3867" s="25">
        <f t="shared" si="60"/>
        <v>16</v>
      </c>
      <c r="F3867" t="str">
        <f>IF(OR(dirty_cafe_sales!$F3867="UNKNOWN",dirty_cafe_sales!$F3867="ERROR",dirty_cafe_sales!$F3867=""),"Unknown",dirty_cafe_sales!$F3867)</f>
        <v>Unknown</v>
      </c>
      <c r="G3867" t="str">
        <f>IF(OR(dirty_cafe_sales!$G3867="UNKNOWN",dirty_cafe_sales!$G3867="ERROR",dirty_cafe_sales!$G3867=""),"Unknown",dirty_cafe_sales!$G3867)</f>
        <v>Takeaway</v>
      </c>
      <c r="H3867" s="2" t="d">
        <v>2023-09-10</v>
      </c>
    </row>
    <row r="3868" spans="1:8" x14ac:dyDescent="0.2">
      <c r="A3868" s="16" t="s">
        <v>3889</v>
      </c>
      <c r="B3868" s="16" t="str">
        <f>IF(OR(dirty_cafe_sales!$B3868="UNKNOWN",dirty_cafe_sales!$B3868="",dirty_cafe_sales!$B3868="ERROR"),"Unknown_Item",dirty_cafe_sales!$B3868)</f>
        <v>Juice</v>
      </c>
      <c r="C3868" s="23">
        <f>IF(ISNUMBER(dirty_cafe_sales!$C3868),dirty_cafe_sales!$C3868,3)</f>
        <v>1</v>
      </c>
      <c r="D3868" s="19">
        <f>VLOOKUP($B3868,Price_Per_Item!$A$3:$B$11,2,FALSE)</f>
        <v>3</v>
      </c>
      <c r="E3868" s="25">
        <f t="shared" si="60"/>
        <v>3</v>
      </c>
      <c r="F3868" t="str">
        <f>IF(OR(dirty_cafe_sales!$F3868="UNKNOWN",dirty_cafe_sales!$F3868="ERROR",dirty_cafe_sales!$F3868=""),"Unknown",dirty_cafe_sales!$F3868)</f>
        <v>Credit Card</v>
      </c>
      <c r="G3868" t="str">
        <f>IF(OR(dirty_cafe_sales!$G3868="UNKNOWN",dirty_cafe_sales!$G3868="ERROR",dirty_cafe_sales!$G3868=""),"Unknown",dirty_cafe_sales!$G3868)</f>
        <v>In-store</v>
      </c>
      <c r="H3868" s="2" t="d">
        <v>2023-03-10</v>
      </c>
    </row>
    <row r="3869" spans="1:8" x14ac:dyDescent="0.2">
      <c r="A3869" s="16" t="s">
        <v>3890</v>
      </c>
      <c r="B3869" s="16" t="str">
        <f>IF(OR(dirty_cafe_sales!$B3869="UNKNOWN",dirty_cafe_sales!$B3869="",dirty_cafe_sales!$B3869="ERROR"),"Unknown_Item",dirty_cafe_sales!$B3869)</f>
        <v>Cookie</v>
      </c>
      <c r="C3869" s="23">
        <f>IF(ISNUMBER(dirty_cafe_sales!$C3869),dirty_cafe_sales!$C3869,3)</f>
        <v>2</v>
      </c>
      <c r="D3869" s="19">
        <f>VLOOKUP($B3869,Price_Per_Item!$A$3:$B$11,2,FALSE)</f>
        <v>1</v>
      </c>
      <c r="E3869" s="25">
        <f t="shared" si="60"/>
        <v>2</v>
      </c>
      <c r="F3869" t="str">
        <f>IF(OR(dirty_cafe_sales!$F3869="UNKNOWN",dirty_cafe_sales!$F3869="ERROR",dirty_cafe_sales!$F3869=""),"Unknown",dirty_cafe_sales!$F3869)</f>
        <v>Unknown</v>
      </c>
      <c r="G3869" t="str">
        <f>IF(OR(dirty_cafe_sales!$G3869="UNKNOWN",dirty_cafe_sales!$G3869="ERROR",dirty_cafe_sales!$G3869=""),"Unknown",dirty_cafe_sales!$G3869)</f>
        <v>In-store</v>
      </c>
      <c r="H3869" s="2" t="d">
        <v>2023-05-14</v>
      </c>
    </row>
    <row r="3870" spans="1:8" x14ac:dyDescent="0.2">
      <c r="A3870" s="16" t="s">
        <v>3891</v>
      </c>
      <c r="B3870" s="16" t="str">
        <f>IF(OR(dirty_cafe_sales!$B3870="UNKNOWN",dirty_cafe_sales!$B3870="",dirty_cafe_sales!$B3870="ERROR"),"Unknown_Item",dirty_cafe_sales!$B3870)</f>
        <v>Coffee</v>
      </c>
      <c r="C3870" s="23">
        <f>IF(ISNUMBER(dirty_cafe_sales!$C3870),dirty_cafe_sales!$C3870,3)</f>
        <v>4</v>
      </c>
      <c r="D3870" s="19">
        <f>VLOOKUP($B3870,Price_Per_Item!$A$3:$B$11,2,FALSE)</f>
        <v>2</v>
      </c>
      <c r="E3870" s="25">
        <f t="shared" si="60"/>
        <v>8</v>
      </c>
      <c r="F3870" t="str">
        <f>IF(OR(dirty_cafe_sales!$F3870="UNKNOWN",dirty_cafe_sales!$F3870="ERROR",dirty_cafe_sales!$F3870=""),"Unknown",dirty_cafe_sales!$F3870)</f>
        <v>Unknown</v>
      </c>
      <c r="G3870" t="str">
        <f>IF(OR(dirty_cafe_sales!$G3870="UNKNOWN",dirty_cafe_sales!$G3870="ERROR",dirty_cafe_sales!$G3870=""),"Unknown",dirty_cafe_sales!$G3870)</f>
        <v>Unknown</v>
      </c>
      <c r="H3870" s="2" t="d">
        <v>2023-07-16</v>
      </c>
    </row>
    <row r="3871" spans="1:8" x14ac:dyDescent="0.2">
      <c r="A3871" s="16" t="s">
        <v>3892</v>
      </c>
      <c r="B3871" s="16" t="str">
        <f>IF(OR(dirty_cafe_sales!$B3871="UNKNOWN",dirty_cafe_sales!$B3871="",dirty_cafe_sales!$B3871="ERROR"),"Unknown_Item",dirty_cafe_sales!$B3871)</f>
        <v>Cake</v>
      </c>
      <c r="C3871" s="23">
        <f>IF(ISNUMBER(dirty_cafe_sales!$C3871),dirty_cafe_sales!$C3871,3)</f>
        <v>3</v>
      </c>
      <c r="D3871" s="19">
        <f>VLOOKUP($B3871,Price_Per_Item!$A$3:$B$11,2,FALSE)</f>
        <v>3</v>
      </c>
      <c r="E3871" s="25">
        <f t="shared" si="60"/>
        <v>9</v>
      </c>
      <c r="F3871" t="str">
        <f>IF(OR(dirty_cafe_sales!$F3871="UNKNOWN",dirty_cafe_sales!$F3871="ERROR",dirty_cafe_sales!$F3871=""),"Unknown",dirty_cafe_sales!$F3871)</f>
        <v>Cash</v>
      </c>
      <c r="G3871" t="str">
        <f>IF(OR(dirty_cafe_sales!$G3871="UNKNOWN",dirty_cafe_sales!$G3871="ERROR",dirty_cafe_sales!$G3871=""),"Unknown",dirty_cafe_sales!$G3871)</f>
        <v>In-store</v>
      </c>
      <c r="H3871" s="2" t="d">
        <v>2023-12-19</v>
      </c>
    </row>
    <row r="3872" spans="1:8" x14ac:dyDescent="0.2">
      <c r="A3872" s="16" t="s">
        <v>3893</v>
      </c>
      <c r="B3872" s="16" t="str">
        <f>IF(OR(dirty_cafe_sales!$B3872="UNKNOWN",dirty_cafe_sales!$B3872="",dirty_cafe_sales!$B3872="ERROR"),"Unknown_Item",dirty_cafe_sales!$B3872)</f>
        <v>Salad</v>
      </c>
      <c r="C3872" s="23">
        <f>IF(ISNUMBER(dirty_cafe_sales!$C3872),dirty_cafe_sales!$C3872,3)</f>
        <v>5</v>
      </c>
      <c r="D3872" s="19">
        <f>VLOOKUP($B3872,Price_Per_Item!$A$3:$B$11,2,FALSE)</f>
        <v>5</v>
      </c>
      <c r="E3872" s="25">
        <f t="shared" si="60"/>
        <v>25</v>
      </c>
      <c r="F3872" t="str">
        <f>IF(OR(dirty_cafe_sales!$F3872="UNKNOWN",dirty_cafe_sales!$F3872="ERROR",dirty_cafe_sales!$F3872=""),"Unknown",dirty_cafe_sales!$F3872)</f>
        <v>Cash</v>
      </c>
      <c r="G3872" t="str">
        <f>IF(OR(dirty_cafe_sales!$G3872="UNKNOWN",dirty_cafe_sales!$G3872="ERROR",dirty_cafe_sales!$G3872=""),"Unknown",dirty_cafe_sales!$G3872)</f>
        <v>Unknown</v>
      </c>
      <c r="H3872" s="2" t="d">
        <v>2023-10-17</v>
      </c>
    </row>
    <row r="3873" spans="1:8" x14ac:dyDescent="0.2">
      <c r="A3873" s="16" t="s">
        <v>3894</v>
      </c>
      <c r="B3873" s="16" t="str">
        <f>IF(OR(dirty_cafe_sales!$B3873="UNKNOWN",dirty_cafe_sales!$B3873="",dirty_cafe_sales!$B3873="ERROR"),"Unknown_Item",dirty_cafe_sales!$B3873)</f>
        <v>Coffee</v>
      </c>
      <c r="C3873" s="23">
        <f>IF(ISNUMBER(dirty_cafe_sales!$C3873),dirty_cafe_sales!$C3873,3)</f>
        <v>2</v>
      </c>
      <c r="D3873" s="19">
        <f>VLOOKUP($B3873,Price_Per_Item!$A$3:$B$11,2,FALSE)</f>
        <v>2</v>
      </c>
      <c r="E3873" s="25">
        <f t="shared" si="60"/>
        <v>4</v>
      </c>
      <c r="F3873" t="str">
        <f>IF(OR(dirty_cafe_sales!$F3873="UNKNOWN",dirty_cafe_sales!$F3873="ERROR",dirty_cafe_sales!$F3873=""),"Unknown",dirty_cafe_sales!$F3873)</f>
        <v>Unknown</v>
      </c>
      <c r="G3873" t="str">
        <f>IF(OR(dirty_cafe_sales!$G3873="UNKNOWN",dirty_cafe_sales!$G3873="ERROR",dirty_cafe_sales!$G3873=""),"Unknown",dirty_cafe_sales!$G3873)</f>
        <v>Unknown</v>
      </c>
      <c r="H3873" s="2" t="d">
        <v>2023-09-23</v>
      </c>
    </row>
    <row r="3874" spans="1:8" x14ac:dyDescent="0.2">
      <c r="A3874" s="16" t="s">
        <v>3895</v>
      </c>
      <c r="B3874" s="16" t="str">
        <f>IF(OR(dirty_cafe_sales!$B3874="UNKNOWN",dirty_cafe_sales!$B3874="",dirty_cafe_sales!$B3874="ERROR"),"Unknown_Item",dirty_cafe_sales!$B3874)</f>
        <v>Smoothie</v>
      </c>
      <c r="C3874" s="23">
        <f>IF(ISNUMBER(dirty_cafe_sales!$C3874),dirty_cafe_sales!$C3874,3)</f>
        <v>3</v>
      </c>
      <c r="D3874" s="19">
        <f>VLOOKUP($B3874,Price_Per_Item!$A$3:$B$11,2,FALSE)</f>
        <v>4</v>
      </c>
      <c r="E3874" s="25">
        <f t="shared" si="60"/>
        <v>12</v>
      </c>
      <c r="F3874" t="str">
        <f>IF(OR(dirty_cafe_sales!$F3874="UNKNOWN",dirty_cafe_sales!$F3874="ERROR",dirty_cafe_sales!$F3874=""),"Unknown",dirty_cafe_sales!$F3874)</f>
        <v>Digital Wallet</v>
      </c>
      <c r="G3874" t="str">
        <f>IF(OR(dirty_cafe_sales!$G3874="UNKNOWN",dirty_cafe_sales!$G3874="ERROR",dirty_cafe_sales!$G3874=""),"Unknown",dirty_cafe_sales!$G3874)</f>
        <v>Takeaway</v>
      </c>
      <c r="H3874" s="2" t="d">
        <v>2023-03-12</v>
      </c>
    </row>
    <row r="3875" spans="1:8" x14ac:dyDescent="0.2">
      <c r="A3875" s="16" t="s">
        <v>3896</v>
      </c>
      <c r="B3875" s="16" t="str">
        <f>IF(OR(dirty_cafe_sales!$B3875="UNKNOWN",dirty_cafe_sales!$B3875="",dirty_cafe_sales!$B3875="ERROR"),"Unknown_Item",dirty_cafe_sales!$B3875)</f>
        <v>Salad</v>
      </c>
      <c r="C3875" s="23">
        <f>IF(ISNUMBER(dirty_cafe_sales!$C3875),dirty_cafe_sales!$C3875,3)</f>
        <v>1</v>
      </c>
      <c r="D3875" s="19">
        <f>VLOOKUP($B3875,Price_Per_Item!$A$3:$B$11,2,FALSE)</f>
        <v>5</v>
      </c>
      <c r="E3875" s="25">
        <f t="shared" si="60"/>
        <v>5</v>
      </c>
      <c r="F3875" t="str">
        <f>IF(OR(dirty_cafe_sales!$F3875="UNKNOWN",dirty_cafe_sales!$F3875="ERROR",dirty_cafe_sales!$F3875=""),"Unknown",dirty_cafe_sales!$F3875)</f>
        <v>Unknown</v>
      </c>
      <c r="G3875" t="str">
        <f>IF(OR(dirty_cafe_sales!$G3875="UNKNOWN",dirty_cafe_sales!$G3875="ERROR",dirty_cafe_sales!$G3875=""),"Unknown",dirty_cafe_sales!$G3875)</f>
        <v>In-store</v>
      </c>
      <c r="H3875" s="2" t="d">
        <v>2023-06-02</v>
      </c>
    </row>
    <row r="3876" spans="1:8" x14ac:dyDescent="0.2">
      <c r="A3876" s="16" t="s">
        <v>3897</v>
      </c>
      <c r="B3876" s="16" t="str">
        <f>IF(OR(dirty_cafe_sales!$B3876="UNKNOWN",dirty_cafe_sales!$B3876="",dirty_cafe_sales!$B3876="ERROR"),"Unknown_Item",dirty_cafe_sales!$B3876)</f>
        <v>Cookie</v>
      </c>
      <c r="C3876" s="23">
        <f>IF(ISNUMBER(dirty_cafe_sales!$C3876),dirty_cafe_sales!$C3876,3)</f>
        <v>3</v>
      </c>
      <c r="D3876" s="19">
        <f>VLOOKUP($B3876,Price_Per_Item!$A$3:$B$11,2,FALSE)</f>
        <v>1</v>
      </c>
      <c r="E3876" s="25">
        <f t="shared" si="60"/>
        <v>3</v>
      </c>
      <c r="F3876" t="str">
        <f>IF(OR(dirty_cafe_sales!$F3876="UNKNOWN",dirty_cafe_sales!$F3876="ERROR",dirty_cafe_sales!$F3876=""),"Unknown",dirty_cafe_sales!$F3876)</f>
        <v>Credit Card</v>
      </c>
      <c r="G3876" t="str">
        <f>IF(OR(dirty_cafe_sales!$G3876="UNKNOWN",dirty_cafe_sales!$G3876="ERROR",dirty_cafe_sales!$G3876=""),"Unknown",dirty_cafe_sales!$G3876)</f>
        <v>Unknown</v>
      </c>
      <c r="H3876" s="2" t="d">
        <v>2023-03-15</v>
      </c>
    </row>
    <row r="3877" spans="1:8" x14ac:dyDescent="0.2">
      <c r="A3877" s="16" t="s">
        <v>3898</v>
      </c>
      <c r="B3877" s="16" t="str">
        <f>IF(OR(dirty_cafe_sales!$B3877="UNKNOWN",dirty_cafe_sales!$B3877="",dirty_cafe_sales!$B3877="ERROR"),"Unknown_Item",dirty_cafe_sales!$B3877)</f>
        <v>Unknown_Item</v>
      </c>
      <c r="C3877" s="23">
        <f>IF(ISNUMBER(dirty_cafe_sales!$C3877),dirty_cafe_sales!$C3877,3)</f>
        <v>2</v>
      </c>
      <c r="D3877" s="19">
        <f>VLOOKUP($B3877,Price_Per_Item!$A$3:$B$11,2,FALSE)</f>
        <v>2.9375</v>
      </c>
      <c r="E3877" s="25">
        <f t="shared" si="60"/>
        <v>5.875</v>
      </c>
      <c r="F3877" t="str">
        <f>IF(OR(dirty_cafe_sales!$F3877="UNKNOWN",dirty_cafe_sales!$F3877="ERROR",dirty_cafe_sales!$F3877=""),"Unknown",dirty_cafe_sales!$F3877)</f>
        <v>Cash</v>
      </c>
      <c r="G3877" t="str">
        <f>IF(OR(dirty_cafe_sales!$G3877="UNKNOWN",dirty_cafe_sales!$G3877="ERROR",dirty_cafe_sales!$G3877=""),"Unknown",dirty_cafe_sales!$G3877)</f>
        <v>Takeaway</v>
      </c>
      <c r="H3877" s="2" t="d">
        <v>2023-07-21</v>
      </c>
    </row>
    <row r="3878" spans="1:8" x14ac:dyDescent="0.2">
      <c r="A3878" s="16" t="s">
        <v>3899</v>
      </c>
      <c r="B3878" s="16" t="str">
        <f>IF(OR(dirty_cafe_sales!$B3878="UNKNOWN",dirty_cafe_sales!$B3878="",dirty_cafe_sales!$B3878="ERROR"),"Unknown_Item",dirty_cafe_sales!$B3878)</f>
        <v>Smoothie</v>
      </c>
      <c r="C3878" s="23">
        <f>IF(ISNUMBER(dirty_cafe_sales!$C3878),dirty_cafe_sales!$C3878,3)</f>
        <v>1</v>
      </c>
      <c r="D3878" s="19">
        <f>VLOOKUP($B3878,Price_Per_Item!$A$3:$B$11,2,FALSE)</f>
        <v>4</v>
      </c>
      <c r="E3878" s="25">
        <f t="shared" si="60"/>
        <v>4</v>
      </c>
      <c r="F3878" t="str">
        <f>IF(OR(dirty_cafe_sales!$F3878="UNKNOWN",dirty_cafe_sales!$F3878="ERROR",dirty_cafe_sales!$F3878=""),"Unknown",dirty_cafe_sales!$F3878)</f>
        <v>Digital Wallet</v>
      </c>
      <c r="G3878" t="str">
        <f>IF(OR(dirty_cafe_sales!$G3878="UNKNOWN",dirty_cafe_sales!$G3878="ERROR",dirty_cafe_sales!$G3878=""),"Unknown",dirty_cafe_sales!$G3878)</f>
        <v>In-store</v>
      </c>
      <c r="H3878" s="2" t="d">
        <v>2023-08-31</v>
      </c>
    </row>
    <row r="3879" spans="1:8" x14ac:dyDescent="0.2">
      <c r="A3879" s="16" t="s">
        <v>3900</v>
      </c>
      <c r="B3879" s="16" t="str">
        <f>IF(OR(dirty_cafe_sales!$B3879="UNKNOWN",dirty_cafe_sales!$B3879="",dirty_cafe_sales!$B3879="ERROR"),"Unknown_Item",dirty_cafe_sales!$B3879)</f>
        <v>Sandwich</v>
      </c>
      <c r="C3879" s="23">
        <f>IF(ISNUMBER(dirty_cafe_sales!$C3879),dirty_cafe_sales!$C3879,3)</f>
        <v>5</v>
      </c>
      <c r="D3879" s="19">
        <f>VLOOKUP($B3879,Price_Per_Item!$A$3:$B$11,2,FALSE)</f>
        <v>4</v>
      </c>
      <c r="E3879" s="25">
        <f t="shared" si="60"/>
        <v>20</v>
      </c>
      <c r="F3879" t="str">
        <f>IF(OR(dirty_cafe_sales!$F3879="UNKNOWN",dirty_cafe_sales!$F3879="ERROR",dirty_cafe_sales!$F3879=""),"Unknown",dirty_cafe_sales!$F3879)</f>
        <v>Digital Wallet</v>
      </c>
      <c r="G3879" t="str">
        <f>IF(OR(dirty_cafe_sales!$G3879="UNKNOWN",dirty_cafe_sales!$G3879="ERROR",dirty_cafe_sales!$G3879=""),"Unknown",dirty_cafe_sales!$G3879)</f>
        <v>In-store</v>
      </c>
      <c r="H3879" s="2" t="d">
        <v>2023-05-07</v>
      </c>
    </row>
    <row r="3880" spans="1:8" x14ac:dyDescent="0.2">
      <c r="A3880" s="16" t="s">
        <v>3901</v>
      </c>
      <c r="B3880" s="16" t="str">
        <f>IF(OR(dirty_cafe_sales!$B3880="UNKNOWN",dirty_cafe_sales!$B3880="",dirty_cafe_sales!$B3880="ERROR"),"Unknown_Item",dirty_cafe_sales!$B3880)</f>
        <v>Tea</v>
      </c>
      <c r="C3880" s="23">
        <f>IF(ISNUMBER(dirty_cafe_sales!$C3880),dirty_cafe_sales!$C3880,3)</f>
        <v>4</v>
      </c>
      <c r="D3880" s="19">
        <f>VLOOKUP($B3880,Price_Per_Item!$A$3:$B$11,2,FALSE)</f>
        <v>1.5</v>
      </c>
      <c r="E3880" s="25">
        <f t="shared" si="60"/>
        <v>6</v>
      </c>
      <c r="F3880" t="str">
        <f>IF(OR(dirty_cafe_sales!$F3880="UNKNOWN",dirty_cafe_sales!$F3880="ERROR",dirty_cafe_sales!$F3880=""),"Unknown",dirty_cafe_sales!$F3880)</f>
        <v>Unknown</v>
      </c>
      <c r="G3880" t="str">
        <f>IF(OR(dirty_cafe_sales!$G3880="UNKNOWN",dirty_cafe_sales!$G3880="ERROR",dirty_cafe_sales!$G3880=""),"Unknown",dirty_cafe_sales!$G3880)</f>
        <v>In-store</v>
      </c>
      <c r="H3880" s="2" t="d">
        <v>2023-04-04</v>
      </c>
    </row>
    <row r="3881" spans="1:8" x14ac:dyDescent="0.2">
      <c r="A3881" s="16" t="s">
        <v>3902</v>
      </c>
      <c r="B3881" s="16" t="str">
        <f>IF(OR(dirty_cafe_sales!$B3881="UNKNOWN",dirty_cafe_sales!$B3881="",dirty_cafe_sales!$B3881="ERROR"),"Unknown_Item",dirty_cafe_sales!$B3881)</f>
        <v>Smoothie</v>
      </c>
      <c r="C3881" s="23">
        <f>IF(ISNUMBER(dirty_cafe_sales!$C3881),dirty_cafe_sales!$C3881,3)</f>
        <v>5</v>
      </c>
      <c r="D3881" s="19">
        <f>VLOOKUP($B3881,Price_Per_Item!$A$3:$B$11,2,FALSE)</f>
        <v>4</v>
      </c>
      <c r="E3881" s="25">
        <f t="shared" si="60"/>
        <v>20</v>
      </c>
      <c r="F3881" t="str">
        <f>IF(OR(dirty_cafe_sales!$F3881="UNKNOWN",dirty_cafe_sales!$F3881="ERROR",dirty_cafe_sales!$F3881=""),"Unknown",dirty_cafe_sales!$F3881)</f>
        <v>Cash</v>
      </c>
      <c r="G3881" t="str">
        <f>IF(OR(dirty_cafe_sales!$G3881="UNKNOWN",dirty_cafe_sales!$G3881="ERROR",dirty_cafe_sales!$G3881=""),"Unknown",dirty_cafe_sales!$G3881)</f>
        <v>Unknown</v>
      </c>
      <c r="H3881" s="2" t="d">
        <v>2023-08-29</v>
      </c>
    </row>
    <row r="3882" spans="1:8" x14ac:dyDescent="0.2">
      <c r="A3882" s="16" t="s">
        <v>3903</v>
      </c>
      <c r="B3882" s="16" t="str">
        <f>IF(OR(dirty_cafe_sales!$B3882="UNKNOWN",dirty_cafe_sales!$B3882="",dirty_cafe_sales!$B3882="ERROR"),"Unknown_Item",dirty_cafe_sales!$B3882)</f>
        <v>Juice</v>
      </c>
      <c r="C3882" s="23">
        <f>IF(ISNUMBER(dirty_cafe_sales!$C3882),dirty_cafe_sales!$C3882,3)</f>
        <v>3</v>
      </c>
      <c r="D3882" s="19">
        <f>VLOOKUP($B3882,Price_Per_Item!$A$3:$B$11,2,FALSE)</f>
        <v>3</v>
      </c>
      <c r="E3882" s="25">
        <f t="shared" si="60"/>
        <v>9</v>
      </c>
      <c r="F3882" t="str">
        <f>IF(OR(dirty_cafe_sales!$F3882="UNKNOWN",dirty_cafe_sales!$F3882="ERROR",dirty_cafe_sales!$F3882=""),"Unknown",dirty_cafe_sales!$F3882)</f>
        <v>Credit Card</v>
      </c>
      <c r="G3882" t="str">
        <f>IF(OR(dirty_cafe_sales!$G3882="UNKNOWN",dirty_cafe_sales!$G3882="ERROR",dirty_cafe_sales!$G3882=""),"Unknown",dirty_cafe_sales!$G3882)</f>
        <v>In-store</v>
      </c>
      <c r="H3882" s="2" t="d">
        <v>2023-01-31</v>
      </c>
    </row>
    <row r="3883" spans="1:8" x14ac:dyDescent="0.2">
      <c r="A3883" s="16" t="s">
        <v>3904</v>
      </c>
      <c r="B3883" s="16" t="str">
        <f>IF(OR(dirty_cafe_sales!$B3883="UNKNOWN",dirty_cafe_sales!$B3883="",dirty_cafe_sales!$B3883="ERROR"),"Unknown_Item",dirty_cafe_sales!$B3883)</f>
        <v>Cookie</v>
      </c>
      <c r="C3883" s="23">
        <f>IF(ISNUMBER(dirty_cafe_sales!$C3883),dirty_cafe_sales!$C3883,3)</f>
        <v>1</v>
      </c>
      <c r="D3883" s="19">
        <f>VLOOKUP($B3883,Price_Per_Item!$A$3:$B$11,2,FALSE)</f>
        <v>1</v>
      </c>
      <c r="E3883" s="25">
        <f t="shared" si="60"/>
        <v>1</v>
      </c>
      <c r="F3883" t="str">
        <f>IF(OR(dirty_cafe_sales!$F3883="UNKNOWN",dirty_cafe_sales!$F3883="ERROR",dirty_cafe_sales!$F3883=""),"Unknown",dirty_cafe_sales!$F3883)</f>
        <v>Credit Card</v>
      </c>
      <c r="G3883" t="str">
        <f>IF(OR(dirty_cafe_sales!$G3883="UNKNOWN",dirty_cafe_sales!$G3883="ERROR",dirty_cafe_sales!$G3883=""),"Unknown",dirty_cafe_sales!$G3883)</f>
        <v>In-store</v>
      </c>
      <c r="H3883" s="2" t="d">
        <v>2023-10-28</v>
      </c>
    </row>
    <row r="3884" spans="1:8" x14ac:dyDescent="0.2">
      <c r="A3884" s="16" t="s">
        <v>3905</v>
      </c>
      <c r="B3884" s="16" t="str">
        <f>IF(OR(dirty_cafe_sales!$B3884="UNKNOWN",dirty_cafe_sales!$B3884="",dirty_cafe_sales!$B3884="ERROR"),"Unknown_Item",dirty_cafe_sales!$B3884)</f>
        <v>Coffee</v>
      </c>
      <c r="C3884" s="23">
        <f>IF(ISNUMBER(dirty_cafe_sales!$C3884),dirty_cafe_sales!$C3884,3)</f>
        <v>2</v>
      </c>
      <c r="D3884" s="19">
        <f>VLOOKUP($B3884,Price_Per_Item!$A$3:$B$11,2,FALSE)</f>
        <v>2</v>
      </c>
      <c r="E3884" s="25">
        <f t="shared" si="60"/>
        <v>4</v>
      </c>
      <c r="F3884" t="str">
        <f>IF(OR(dirty_cafe_sales!$F3884="UNKNOWN",dirty_cafe_sales!$F3884="ERROR",dirty_cafe_sales!$F3884=""),"Unknown",dirty_cafe_sales!$F3884)</f>
        <v>Digital Wallet</v>
      </c>
      <c r="G3884" t="str">
        <f>IF(OR(dirty_cafe_sales!$G3884="UNKNOWN",dirty_cafe_sales!$G3884="ERROR",dirty_cafe_sales!$G3884=""),"Unknown",dirty_cafe_sales!$G3884)</f>
        <v>In-store</v>
      </c>
      <c r="H3884" s="2" t="d">
        <v>2023-02-03</v>
      </c>
    </row>
    <row r="3885" spans="1:8" x14ac:dyDescent="0.2">
      <c r="A3885" s="16" t="s">
        <v>3906</v>
      </c>
      <c r="B3885" s="16" t="str">
        <f>IF(OR(dirty_cafe_sales!$B3885="UNKNOWN",dirty_cafe_sales!$B3885="",dirty_cafe_sales!$B3885="ERROR"),"Unknown_Item",dirty_cafe_sales!$B3885)</f>
        <v>Juice</v>
      </c>
      <c r="C3885" s="23">
        <f>IF(ISNUMBER(dirty_cafe_sales!$C3885),dirty_cafe_sales!$C3885,3)</f>
        <v>2</v>
      </c>
      <c r="D3885" s="19">
        <f>VLOOKUP($B3885,Price_Per_Item!$A$3:$B$11,2,FALSE)</f>
        <v>3</v>
      </c>
      <c r="E3885" s="25">
        <f t="shared" si="60"/>
        <v>6</v>
      </c>
      <c r="F3885" t="str">
        <f>IF(OR(dirty_cafe_sales!$F3885="UNKNOWN",dirty_cafe_sales!$F3885="ERROR",dirty_cafe_sales!$F3885=""),"Unknown",dirty_cafe_sales!$F3885)</f>
        <v>Digital Wallet</v>
      </c>
      <c r="G3885" t="str">
        <f>IF(OR(dirty_cafe_sales!$G3885="UNKNOWN",dirty_cafe_sales!$G3885="ERROR",dirty_cafe_sales!$G3885=""),"Unknown",dirty_cafe_sales!$G3885)</f>
        <v>Unknown</v>
      </c>
      <c r="H3885" s="2" t="d">
        <v>2023-04-11</v>
      </c>
    </row>
    <row r="3886" spans="1:8" x14ac:dyDescent="0.2">
      <c r="A3886" s="16" t="s">
        <v>3907</v>
      </c>
      <c r="B3886" s="16" t="str">
        <f>IF(OR(dirty_cafe_sales!$B3886="UNKNOWN",dirty_cafe_sales!$B3886="",dirty_cafe_sales!$B3886="ERROR"),"Unknown_Item",dirty_cafe_sales!$B3886)</f>
        <v>Cookie</v>
      </c>
      <c r="C3886" s="23">
        <f>IF(ISNUMBER(dirty_cafe_sales!$C3886),dirty_cafe_sales!$C3886,3)</f>
        <v>3</v>
      </c>
      <c r="D3886" s="19">
        <f>VLOOKUP($B3886,Price_Per_Item!$A$3:$B$11,2,FALSE)</f>
        <v>1</v>
      </c>
      <c r="E3886" s="25">
        <f t="shared" si="60"/>
        <v>3</v>
      </c>
      <c r="F3886" t="str">
        <f>IF(OR(dirty_cafe_sales!$F3886="UNKNOWN",dirty_cafe_sales!$F3886="ERROR",dirty_cafe_sales!$F3886=""),"Unknown",dirty_cafe_sales!$F3886)</f>
        <v>Unknown</v>
      </c>
      <c r="G3886" t="str">
        <f>IF(OR(dirty_cafe_sales!$G3886="UNKNOWN",dirty_cafe_sales!$G3886="ERROR",dirty_cafe_sales!$G3886=""),"Unknown",dirty_cafe_sales!$G3886)</f>
        <v>In-store</v>
      </c>
      <c r="H3886" s="2" t="d">
        <v>2023-01-18</v>
      </c>
    </row>
    <row r="3887" spans="1:8" x14ac:dyDescent="0.2">
      <c r="A3887" s="16" t="s">
        <v>3908</v>
      </c>
      <c r="B3887" s="16" t="str">
        <f>IF(OR(dirty_cafe_sales!$B3887="UNKNOWN",dirty_cafe_sales!$B3887="",dirty_cafe_sales!$B3887="ERROR"),"Unknown_Item",dirty_cafe_sales!$B3887)</f>
        <v>Coffee</v>
      </c>
      <c r="C3887" s="23">
        <f>IF(ISNUMBER(dirty_cafe_sales!$C3887),dirty_cafe_sales!$C3887,3)</f>
        <v>2</v>
      </c>
      <c r="D3887" s="19">
        <f>VLOOKUP($B3887,Price_Per_Item!$A$3:$B$11,2,FALSE)</f>
        <v>2</v>
      </c>
      <c r="E3887" s="25">
        <f t="shared" si="60"/>
        <v>4</v>
      </c>
      <c r="F3887" t="str">
        <f>IF(OR(dirty_cafe_sales!$F3887="UNKNOWN",dirty_cafe_sales!$F3887="ERROR",dirty_cafe_sales!$F3887=""),"Unknown",dirty_cafe_sales!$F3887)</f>
        <v>Digital Wallet</v>
      </c>
      <c r="G3887" t="str">
        <f>IF(OR(dirty_cafe_sales!$G3887="UNKNOWN",dirty_cafe_sales!$G3887="ERROR",dirty_cafe_sales!$G3887=""),"Unknown",dirty_cafe_sales!$G3887)</f>
        <v>Takeaway</v>
      </c>
      <c r="H3887" s="2" t="d">
        <v>2023-12-01</v>
      </c>
    </row>
    <row r="3888" spans="1:8" x14ac:dyDescent="0.2">
      <c r="A3888" s="16" t="s">
        <v>3909</v>
      </c>
      <c r="B3888" s="16" t="str">
        <f>IF(OR(dirty_cafe_sales!$B3888="UNKNOWN",dirty_cafe_sales!$B3888="",dirty_cafe_sales!$B3888="ERROR"),"Unknown_Item",dirty_cafe_sales!$B3888)</f>
        <v>Unknown_Item</v>
      </c>
      <c r="C3888" s="23">
        <f>IF(ISNUMBER(dirty_cafe_sales!$C3888),dirty_cafe_sales!$C3888,3)</f>
        <v>4</v>
      </c>
      <c r="D3888" s="19">
        <f>VLOOKUP($B3888,Price_Per_Item!$A$3:$B$11,2,FALSE)</f>
        <v>2.9375</v>
      </c>
      <c r="E3888" s="25">
        <f t="shared" si="60"/>
        <v>11.75</v>
      </c>
      <c r="F3888" t="str">
        <f>IF(OR(dirty_cafe_sales!$F3888="UNKNOWN",dirty_cafe_sales!$F3888="ERROR",dirty_cafe_sales!$F3888=""),"Unknown",dirty_cafe_sales!$F3888)</f>
        <v>Digital Wallet</v>
      </c>
      <c r="G3888" t="str">
        <f>IF(OR(dirty_cafe_sales!$G3888="UNKNOWN",dirty_cafe_sales!$G3888="ERROR",dirty_cafe_sales!$G3888=""),"Unknown",dirty_cafe_sales!$G3888)</f>
        <v>Unknown</v>
      </c>
      <c r="H3888" s="2" t="d">
        <v>2023-03-30</v>
      </c>
    </row>
    <row r="3889" spans="1:8" x14ac:dyDescent="0.2">
      <c r="A3889" s="16" t="s">
        <v>3910</v>
      </c>
      <c r="B3889" s="16" t="str">
        <f>IF(OR(dirty_cafe_sales!$B3889="UNKNOWN",dirty_cafe_sales!$B3889="",dirty_cafe_sales!$B3889="ERROR"),"Unknown_Item",dirty_cafe_sales!$B3889)</f>
        <v>Cake</v>
      </c>
      <c r="C3889" s="23">
        <f>IF(ISNUMBER(dirty_cafe_sales!$C3889),dirty_cafe_sales!$C3889,3)</f>
        <v>1</v>
      </c>
      <c r="D3889" s="19">
        <f>VLOOKUP($B3889,Price_Per_Item!$A$3:$B$11,2,FALSE)</f>
        <v>3</v>
      </c>
      <c r="E3889" s="25">
        <f t="shared" si="60"/>
        <v>3</v>
      </c>
      <c r="F3889" t="str">
        <f>IF(OR(dirty_cafe_sales!$F3889="UNKNOWN",dirty_cafe_sales!$F3889="ERROR",dirty_cafe_sales!$F3889=""),"Unknown",dirty_cafe_sales!$F3889)</f>
        <v>Cash</v>
      </c>
      <c r="G3889" t="str">
        <f>IF(OR(dirty_cafe_sales!$G3889="UNKNOWN",dirty_cafe_sales!$G3889="ERROR",dirty_cafe_sales!$G3889=""),"Unknown",dirty_cafe_sales!$G3889)</f>
        <v>Takeaway</v>
      </c>
      <c r="H3889" s="2" t="d">
        <v>2023-08-23</v>
      </c>
    </row>
    <row r="3890" spans="1:8" x14ac:dyDescent="0.2">
      <c r="A3890" s="16" t="s">
        <v>3911</v>
      </c>
      <c r="B3890" s="16" t="str">
        <f>IF(OR(dirty_cafe_sales!$B3890="UNKNOWN",dirty_cafe_sales!$B3890="",dirty_cafe_sales!$B3890="ERROR"),"Unknown_Item",dirty_cafe_sales!$B3890)</f>
        <v>Tea</v>
      </c>
      <c r="C3890" s="23">
        <f>IF(ISNUMBER(dirty_cafe_sales!$C3890),dirty_cafe_sales!$C3890,3)</f>
        <v>4</v>
      </c>
      <c r="D3890" s="19">
        <f>VLOOKUP($B3890,Price_Per_Item!$A$3:$B$11,2,FALSE)</f>
        <v>1.5</v>
      </c>
      <c r="E3890" s="25">
        <f t="shared" si="60"/>
        <v>6</v>
      </c>
      <c r="F3890" t="str">
        <f>IF(OR(dirty_cafe_sales!$F3890="UNKNOWN",dirty_cafe_sales!$F3890="ERROR",dirty_cafe_sales!$F3890=""),"Unknown",dirty_cafe_sales!$F3890)</f>
        <v>Cash</v>
      </c>
      <c r="G3890" t="str">
        <f>IF(OR(dirty_cafe_sales!$G3890="UNKNOWN",dirty_cafe_sales!$G3890="ERROR",dirty_cafe_sales!$G3890=""),"Unknown",dirty_cafe_sales!$G3890)</f>
        <v>Unknown</v>
      </c>
      <c r="H3890" s="2" t="d">
        <v>2023-09-11</v>
      </c>
    </row>
    <row r="3891" spans="1:8" x14ac:dyDescent="0.2">
      <c r="A3891" s="16" t="s">
        <v>3912</v>
      </c>
      <c r="B3891" s="16" t="str">
        <f>IF(OR(dirty_cafe_sales!$B3891="UNKNOWN",dirty_cafe_sales!$B3891="",dirty_cafe_sales!$B3891="ERROR"),"Unknown_Item",dirty_cafe_sales!$B3891)</f>
        <v>Tea</v>
      </c>
      <c r="C3891" s="23">
        <f>IF(ISNUMBER(dirty_cafe_sales!$C3891),dirty_cafe_sales!$C3891,3)</f>
        <v>5</v>
      </c>
      <c r="D3891" s="19">
        <f>VLOOKUP($B3891,Price_Per_Item!$A$3:$B$11,2,FALSE)</f>
        <v>1.5</v>
      </c>
      <c r="E3891" s="25">
        <f t="shared" si="60"/>
        <v>7.5</v>
      </c>
      <c r="F3891" t="str">
        <f>IF(OR(dirty_cafe_sales!$F3891="UNKNOWN",dirty_cafe_sales!$F3891="ERROR",dirty_cafe_sales!$F3891=""),"Unknown",dirty_cafe_sales!$F3891)</f>
        <v>Unknown</v>
      </c>
      <c r="G3891" t="str">
        <f>IF(OR(dirty_cafe_sales!$G3891="UNKNOWN",dirty_cafe_sales!$G3891="ERROR",dirty_cafe_sales!$G3891=""),"Unknown",dirty_cafe_sales!$G3891)</f>
        <v>Takeaway</v>
      </c>
      <c r="H3891" s="2" t="d">
        <v>2023-08-21</v>
      </c>
    </row>
    <row r="3892" spans="1:8" x14ac:dyDescent="0.2">
      <c r="A3892" s="16" t="s">
        <v>3913</v>
      </c>
      <c r="B3892" s="16" t="str">
        <f>IF(OR(dirty_cafe_sales!$B3892="UNKNOWN",dirty_cafe_sales!$B3892="",dirty_cafe_sales!$B3892="ERROR"),"Unknown_Item",dirty_cafe_sales!$B3892)</f>
        <v>Juice</v>
      </c>
      <c r="C3892" s="23">
        <f>IF(ISNUMBER(dirty_cafe_sales!$C3892),dirty_cafe_sales!$C3892,3)</f>
        <v>2</v>
      </c>
      <c r="D3892" s="19">
        <f>VLOOKUP($B3892,Price_Per_Item!$A$3:$B$11,2,FALSE)</f>
        <v>3</v>
      </c>
      <c r="E3892" s="25">
        <f t="shared" si="60"/>
        <v>6</v>
      </c>
      <c r="F3892" t="str">
        <f>IF(OR(dirty_cafe_sales!$F3892="UNKNOWN",dirty_cafe_sales!$F3892="ERROR",dirty_cafe_sales!$F3892=""),"Unknown",dirty_cafe_sales!$F3892)</f>
        <v>Digital Wallet</v>
      </c>
      <c r="G3892" t="str">
        <f>IF(OR(dirty_cafe_sales!$G3892="UNKNOWN",dirty_cafe_sales!$G3892="ERROR",dirty_cafe_sales!$G3892=""),"Unknown",dirty_cafe_sales!$G3892)</f>
        <v>Unknown</v>
      </c>
      <c r="H3892" s="2" t="d">
        <v>2023-08-18</v>
      </c>
    </row>
    <row r="3893" spans="1:8" x14ac:dyDescent="0.2">
      <c r="A3893" s="16" t="s">
        <v>3914</v>
      </c>
      <c r="B3893" s="16" t="str">
        <f>IF(OR(dirty_cafe_sales!$B3893="UNKNOWN",dirty_cafe_sales!$B3893="",dirty_cafe_sales!$B3893="ERROR"),"Unknown_Item",dirty_cafe_sales!$B3893)</f>
        <v>Cookie</v>
      </c>
      <c r="C3893" s="23">
        <f>IF(ISNUMBER(dirty_cafe_sales!$C3893),dirty_cafe_sales!$C3893,3)</f>
        <v>4</v>
      </c>
      <c r="D3893" s="19">
        <f>VLOOKUP($B3893,Price_Per_Item!$A$3:$B$11,2,FALSE)</f>
        <v>1</v>
      </c>
      <c r="E3893" s="25">
        <f t="shared" si="60"/>
        <v>4</v>
      </c>
      <c r="F3893" t="str">
        <f>IF(OR(dirty_cafe_sales!$F3893="UNKNOWN",dirty_cafe_sales!$F3893="ERROR",dirty_cafe_sales!$F3893=""),"Unknown",dirty_cafe_sales!$F3893)</f>
        <v>Credit Card</v>
      </c>
      <c r="G3893" t="str">
        <f>IF(OR(dirty_cafe_sales!$G3893="UNKNOWN",dirty_cafe_sales!$G3893="ERROR",dirty_cafe_sales!$G3893=""),"Unknown",dirty_cafe_sales!$G3893)</f>
        <v>Takeaway</v>
      </c>
      <c r="H3893" s="2" t="d">
        <v>2023-01-15</v>
      </c>
    </row>
    <row r="3894" spans="1:8" x14ac:dyDescent="0.2">
      <c r="A3894" s="16" t="s">
        <v>3915</v>
      </c>
      <c r="B3894" s="16" t="str">
        <f>IF(OR(dirty_cafe_sales!$B3894="UNKNOWN",dirty_cafe_sales!$B3894="",dirty_cafe_sales!$B3894="ERROR"),"Unknown_Item",dirty_cafe_sales!$B3894)</f>
        <v>Unknown_Item</v>
      </c>
      <c r="C3894" s="23">
        <f>IF(ISNUMBER(dirty_cafe_sales!$C3894),dirty_cafe_sales!$C3894,3)</f>
        <v>4</v>
      </c>
      <c r="D3894" s="19">
        <f>VLOOKUP($B3894,Price_Per_Item!$A$3:$B$11,2,FALSE)</f>
        <v>2.9375</v>
      </c>
      <c r="E3894" s="25">
        <f t="shared" si="60"/>
        <v>11.75</v>
      </c>
      <c r="F3894" t="str">
        <f>IF(OR(dirty_cafe_sales!$F3894="UNKNOWN",dirty_cafe_sales!$F3894="ERROR",dirty_cafe_sales!$F3894=""),"Unknown",dirty_cafe_sales!$F3894)</f>
        <v>Unknown</v>
      </c>
      <c r="G3894" t="str">
        <f>IF(OR(dirty_cafe_sales!$G3894="UNKNOWN",dirty_cafe_sales!$G3894="ERROR",dirty_cafe_sales!$G3894=""),"Unknown",dirty_cafe_sales!$G3894)</f>
        <v>In-store</v>
      </c>
      <c r="H3894" s="2" t="d">
        <v>2023-03-16</v>
      </c>
    </row>
    <row r="3895" spans="1:8" x14ac:dyDescent="0.2">
      <c r="A3895" s="16" t="s">
        <v>3916</v>
      </c>
      <c r="B3895" s="16" t="str">
        <f>IF(OR(dirty_cafe_sales!$B3895="UNKNOWN",dirty_cafe_sales!$B3895="",dirty_cafe_sales!$B3895="ERROR"),"Unknown_Item",dirty_cafe_sales!$B3895)</f>
        <v>Coffee</v>
      </c>
      <c r="C3895" s="23">
        <f>IF(ISNUMBER(dirty_cafe_sales!$C3895),dirty_cafe_sales!$C3895,3)</f>
        <v>1</v>
      </c>
      <c r="D3895" s="19">
        <f>VLOOKUP($B3895,Price_Per_Item!$A$3:$B$11,2,FALSE)</f>
        <v>2</v>
      </c>
      <c r="E3895" s="25">
        <f t="shared" si="60"/>
        <v>2</v>
      </c>
      <c r="F3895" t="str">
        <f>IF(OR(dirty_cafe_sales!$F3895="UNKNOWN",dirty_cafe_sales!$F3895="ERROR",dirty_cafe_sales!$F3895=""),"Unknown",dirty_cafe_sales!$F3895)</f>
        <v>Unknown</v>
      </c>
      <c r="G3895" t="str">
        <f>IF(OR(dirty_cafe_sales!$G3895="UNKNOWN",dirty_cafe_sales!$G3895="ERROR",dirty_cafe_sales!$G3895=""),"Unknown",dirty_cafe_sales!$G3895)</f>
        <v>Unknown</v>
      </c>
      <c r="H3895" s="2" t="d">
        <v>2023-02-17</v>
      </c>
    </row>
    <row r="3896" spans="1:8" x14ac:dyDescent="0.2">
      <c r="A3896" s="16" t="s">
        <v>3917</v>
      </c>
      <c r="B3896" s="16" t="str">
        <f>IF(OR(dirty_cafe_sales!$B3896="UNKNOWN",dirty_cafe_sales!$B3896="",dirty_cafe_sales!$B3896="ERROR"),"Unknown_Item",dirty_cafe_sales!$B3896)</f>
        <v>Unknown_Item</v>
      </c>
      <c r="C3896" s="23">
        <f>IF(ISNUMBER(dirty_cafe_sales!$C3896),dirty_cafe_sales!$C3896,3)</f>
        <v>1</v>
      </c>
      <c r="D3896" s="19">
        <f>VLOOKUP($B3896,Price_Per_Item!$A$3:$B$11,2,FALSE)</f>
        <v>2.9375</v>
      </c>
      <c r="E3896" s="25">
        <f t="shared" si="60"/>
        <v>2.9375</v>
      </c>
      <c r="F3896" t="str">
        <f>IF(OR(dirty_cafe_sales!$F3896="UNKNOWN",dirty_cafe_sales!$F3896="ERROR",dirty_cafe_sales!$F3896=""),"Unknown",dirty_cafe_sales!$F3896)</f>
        <v>Digital Wallet</v>
      </c>
      <c r="G3896" t="str">
        <f>IF(OR(dirty_cafe_sales!$G3896="UNKNOWN",dirty_cafe_sales!$G3896="ERROR",dirty_cafe_sales!$G3896=""),"Unknown",dirty_cafe_sales!$G3896)</f>
        <v>In-store</v>
      </c>
      <c r="H3896" s="2" t="d">
        <v>2023-01-21</v>
      </c>
    </row>
    <row r="3897" spans="1:8" x14ac:dyDescent="0.2">
      <c r="A3897" s="16" t="s">
        <v>3918</v>
      </c>
      <c r="B3897" s="16" t="str">
        <f>IF(OR(dirty_cafe_sales!$B3897="UNKNOWN",dirty_cafe_sales!$B3897="",dirty_cafe_sales!$B3897="ERROR"),"Unknown_Item",dirty_cafe_sales!$B3897)</f>
        <v>Sandwich</v>
      </c>
      <c r="C3897" s="23">
        <f>IF(ISNUMBER(dirty_cafe_sales!$C3897),dirty_cafe_sales!$C3897,3)</f>
        <v>1</v>
      </c>
      <c r="D3897" s="19">
        <f>VLOOKUP($B3897,Price_Per_Item!$A$3:$B$11,2,FALSE)</f>
        <v>4</v>
      </c>
      <c r="E3897" s="25">
        <f t="shared" si="60"/>
        <v>4</v>
      </c>
      <c r="F3897" t="str">
        <f>IF(OR(dirty_cafe_sales!$F3897="UNKNOWN",dirty_cafe_sales!$F3897="ERROR",dirty_cafe_sales!$F3897=""),"Unknown",dirty_cafe_sales!$F3897)</f>
        <v>Credit Card</v>
      </c>
      <c r="G3897" t="str">
        <f>IF(OR(dirty_cafe_sales!$G3897="UNKNOWN",dirty_cafe_sales!$G3897="ERROR",dirty_cafe_sales!$G3897=""),"Unknown",dirty_cafe_sales!$G3897)</f>
        <v>Unknown</v>
      </c>
      <c r="H3897" s="2" t="d">
        <v>2023-06-10</v>
      </c>
    </row>
    <row r="3898" spans="1:8" x14ac:dyDescent="0.2">
      <c r="A3898" s="16" t="s">
        <v>3919</v>
      </c>
      <c r="B3898" s="16" t="str">
        <f>IF(OR(dirty_cafe_sales!$B3898="UNKNOWN",dirty_cafe_sales!$B3898="",dirty_cafe_sales!$B3898="ERROR"),"Unknown_Item",dirty_cafe_sales!$B3898)</f>
        <v>Cake</v>
      </c>
      <c r="C3898" s="23">
        <f>IF(ISNUMBER(dirty_cafe_sales!$C3898),dirty_cafe_sales!$C3898,3)</f>
        <v>5</v>
      </c>
      <c r="D3898" s="19">
        <f>VLOOKUP($B3898,Price_Per_Item!$A$3:$B$11,2,FALSE)</f>
        <v>3</v>
      </c>
      <c r="E3898" s="25">
        <f t="shared" si="60"/>
        <v>15</v>
      </c>
      <c r="F3898" t="str">
        <f>IF(OR(dirty_cafe_sales!$F3898="UNKNOWN",dirty_cafe_sales!$F3898="ERROR",dirty_cafe_sales!$F3898=""),"Unknown",dirty_cafe_sales!$F3898)</f>
        <v>Unknown</v>
      </c>
      <c r="G3898" t="str">
        <f>IF(OR(dirty_cafe_sales!$G3898="UNKNOWN",dirty_cafe_sales!$G3898="ERROR",dirty_cafe_sales!$G3898=""),"Unknown",dirty_cafe_sales!$G3898)</f>
        <v>Unknown</v>
      </c>
      <c r="H3898" s="2" t="d">
        <v>2023-02-05</v>
      </c>
    </row>
    <row r="3899" spans="1:8" x14ac:dyDescent="0.2">
      <c r="A3899" s="16" t="s">
        <v>3920</v>
      </c>
      <c r="B3899" s="16" t="str">
        <f>IF(OR(dirty_cafe_sales!$B3899="UNKNOWN",dirty_cafe_sales!$B3899="",dirty_cafe_sales!$B3899="ERROR"),"Unknown_Item",dirty_cafe_sales!$B3899)</f>
        <v>Tea</v>
      </c>
      <c r="C3899" s="23">
        <f>IF(ISNUMBER(dirty_cafe_sales!$C3899),dirty_cafe_sales!$C3899,3)</f>
        <v>4</v>
      </c>
      <c r="D3899" s="19">
        <f>VLOOKUP($B3899,Price_Per_Item!$A$3:$B$11,2,FALSE)</f>
        <v>1.5</v>
      </c>
      <c r="E3899" s="25">
        <f t="shared" si="60"/>
        <v>6</v>
      </c>
      <c r="F3899" t="str">
        <f>IF(OR(dirty_cafe_sales!$F3899="UNKNOWN",dirty_cafe_sales!$F3899="ERROR",dirty_cafe_sales!$F3899=""),"Unknown",dirty_cafe_sales!$F3899)</f>
        <v>Digital Wallet</v>
      </c>
      <c r="G3899" t="str">
        <f>IF(OR(dirty_cafe_sales!$G3899="UNKNOWN",dirty_cafe_sales!$G3899="ERROR",dirty_cafe_sales!$G3899=""),"Unknown",dirty_cafe_sales!$G3899)</f>
        <v>Takeaway</v>
      </c>
      <c r="H3899" s="2" t="d">
        <v>2023-09-05</v>
      </c>
    </row>
    <row r="3900" spans="1:8" x14ac:dyDescent="0.2">
      <c r="A3900" s="16" t="s">
        <v>3921</v>
      </c>
      <c r="B3900" s="16" t="str">
        <f>IF(OR(dirty_cafe_sales!$B3900="UNKNOWN",dirty_cafe_sales!$B3900="",dirty_cafe_sales!$B3900="ERROR"),"Unknown_Item",dirty_cafe_sales!$B3900)</f>
        <v>Tea</v>
      </c>
      <c r="C3900" s="23">
        <f>IF(ISNUMBER(dirty_cafe_sales!$C3900),dirty_cafe_sales!$C3900,3)</f>
        <v>1</v>
      </c>
      <c r="D3900" s="19">
        <f>VLOOKUP($B3900,Price_Per_Item!$A$3:$B$11,2,FALSE)</f>
        <v>1.5</v>
      </c>
      <c r="E3900" s="25">
        <f t="shared" si="60"/>
        <v>1.5</v>
      </c>
      <c r="F3900" t="str">
        <f>IF(OR(dirty_cafe_sales!$F3900="UNKNOWN",dirty_cafe_sales!$F3900="ERROR",dirty_cafe_sales!$F3900=""),"Unknown",dirty_cafe_sales!$F3900)</f>
        <v>Cash</v>
      </c>
      <c r="G3900" t="str">
        <f>IF(OR(dirty_cafe_sales!$G3900="UNKNOWN",dirty_cafe_sales!$G3900="ERROR",dirty_cafe_sales!$G3900=""),"Unknown",dirty_cafe_sales!$G3900)</f>
        <v>Unknown</v>
      </c>
      <c r="H3900" s="2" t="d">
        <v>2023-08-18</v>
      </c>
    </row>
    <row r="3901" spans="1:8" x14ac:dyDescent="0.2">
      <c r="A3901" s="16" t="s">
        <v>3922</v>
      </c>
      <c r="B3901" s="16" t="str">
        <f>IF(OR(dirty_cafe_sales!$B3901="UNKNOWN",dirty_cafe_sales!$B3901="",dirty_cafe_sales!$B3901="ERROR"),"Unknown_Item",dirty_cafe_sales!$B3901)</f>
        <v>Coffee</v>
      </c>
      <c r="C3901" s="23">
        <f>IF(ISNUMBER(dirty_cafe_sales!$C3901),dirty_cafe_sales!$C3901,3)</f>
        <v>3</v>
      </c>
      <c r="D3901" s="19">
        <f>VLOOKUP($B3901,Price_Per_Item!$A$3:$B$11,2,FALSE)</f>
        <v>2</v>
      </c>
      <c r="E3901" s="25">
        <f t="shared" si="60"/>
        <v>6</v>
      </c>
      <c r="F3901" t="str">
        <f>IF(OR(dirty_cafe_sales!$F3901="UNKNOWN",dirty_cafe_sales!$F3901="ERROR",dirty_cafe_sales!$F3901=""),"Unknown",dirty_cafe_sales!$F3901)</f>
        <v>Unknown</v>
      </c>
      <c r="G3901" t="str">
        <f>IF(OR(dirty_cafe_sales!$G3901="UNKNOWN",dirty_cafe_sales!$G3901="ERROR",dirty_cafe_sales!$G3901=""),"Unknown",dirty_cafe_sales!$G3901)</f>
        <v>Unknown</v>
      </c>
      <c r="H3901" s="2" t="d">
        <v>2023-09-11</v>
      </c>
    </row>
    <row r="3902" spans="1:8" x14ac:dyDescent="0.2">
      <c r="A3902" s="16" t="s">
        <v>3923</v>
      </c>
      <c r="B3902" s="16" t="str">
        <f>IF(OR(dirty_cafe_sales!$B3902="UNKNOWN",dirty_cafe_sales!$B3902="",dirty_cafe_sales!$B3902="ERROR"),"Unknown_Item",dirty_cafe_sales!$B3902)</f>
        <v>Smoothie</v>
      </c>
      <c r="C3902" s="23">
        <f>IF(ISNUMBER(dirty_cafe_sales!$C3902),dirty_cafe_sales!$C3902,3)</f>
        <v>4</v>
      </c>
      <c r="D3902" s="19">
        <f>VLOOKUP($B3902,Price_Per_Item!$A$3:$B$11,2,FALSE)</f>
        <v>4</v>
      </c>
      <c r="E3902" s="25">
        <f t="shared" si="60"/>
        <v>16</v>
      </c>
      <c r="F3902" t="str">
        <f>IF(OR(dirty_cafe_sales!$F3902="UNKNOWN",dirty_cafe_sales!$F3902="ERROR",dirty_cafe_sales!$F3902=""),"Unknown",dirty_cafe_sales!$F3902)</f>
        <v>Digital Wallet</v>
      </c>
      <c r="G3902" t="str">
        <f>IF(OR(dirty_cafe_sales!$G3902="UNKNOWN",dirty_cafe_sales!$G3902="ERROR",dirty_cafe_sales!$G3902=""),"Unknown",dirty_cafe_sales!$G3902)</f>
        <v>In-store</v>
      </c>
      <c r="H3902" s="2" t="d">
        <v>2023-06-04</v>
      </c>
    </row>
    <row r="3903" spans="1:8" x14ac:dyDescent="0.2">
      <c r="A3903" s="16" t="s">
        <v>3924</v>
      </c>
      <c r="B3903" s="16" t="str">
        <f>IF(OR(dirty_cafe_sales!$B3903="UNKNOWN",dirty_cafe_sales!$B3903="",dirty_cafe_sales!$B3903="ERROR"),"Unknown_Item",dirty_cafe_sales!$B3903)</f>
        <v>Unknown_Item</v>
      </c>
      <c r="C3903" s="23">
        <f>IF(ISNUMBER(dirty_cafe_sales!$C3903),dirty_cafe_sales!$C3903,3)</f>
        <v>2</v>
      </c>
      <c r="D3903" s="19">
        <f>VLOOKUP($B3903,Price_Per_Item!$A$3:$B$11,2,FALSE)</f>
        <v>2.9375</v>
      </c>
      <c r="E3903" s="25">
        <f t="shared" si="60"/>
        <v>5.875</v>
      </c>
      <c r="F3903" t="str">
        <f>IF(OR(dirty_cafe_sales!$F3903="UNKNOWN",dirty_cafe_sales!$F3903="ERROR",dirty_cafe_sales!$F3903=""),"Unknown",dirty_cafe_sales!$F3903)</f>
        <v>Cash</v>
      </c>
      <c r="G3903" t="str">
        <f>IF(OR(dirty_cafe_sales!$G3903="UNKNOWN",dirty_cafe_sales!$G3903="ERROR",dirty_cafe_sales!$G3903=""),"Unknown",dirty_cafe_sales!$G3903)</f>
        <v>In-store</v>
      </c>
      <c r="H3903" s="2" t="d">
        <v>2023-10-20</v>
      </c>
    </row>
    <row r="3904" spans="1:8" x14ac:dyDescent="0.2">
      <c r="A3904" s="16" t="s">
        <v>3925</v>
      </c>
      <c r="B3904" s="16" t="str">
        <f>IF(OR(dirty_cafe_sales!$B3904="UNKNOWN",dirty_cafe_sales!$B3904="",dirty_cafe_sales!$B3904="ERROR"),"Unknown_Item",dirty_cafe_sales!$B3904)</f>
        <v>Unknown_Item</v>
      </c>
      <c r="C3904" s="23">
        <f>IF(ISNUMBER(dirty_cafe_sales!$C3904),dirty_cafe_sales!$C3904,3)</f>
        <v>3</v>
      </c>
      <c r="D3904" s="19">
        <f>VLOOKUP($B3904,Price_Per_Item!$A$3:$B$11,2,FALSE)</f>
        <v>2.9375</v>
      </c>
      <c r="E3904" s="25">
        <f t="shared" si="60"/>
        <v>8.8125</v>
      </c>
      <c r="F3904" t="str">
        <f>IF(OR(dirty_cafe_sales!$F3904="UNKNOWN",dirty_cafe_sales!$F3904="ERROR",dirty_cafe_sales!$F3904=""),"Unknown",dirty_cafe_sales!$F3904)</f>
        <v>Credit Card</v>
      </c>
      <c r="G3904" t="str">
        <f>IF(OR(dirty_cafe_sales!$G3904="UNKNOWN",dirty_cafe_sales!$G3904="ERROR",dirty_cafe_sales!$G3904=""),"Unknown",dirty_cafe_sales!$G3904)</f>
        <v>Unknown</v>
      </c>
      <c r="H3904" s="2" t="d">
        <v>2023-05-24</v>
      </c>
    </row>
    <row r="3905" spans="1:8" x14ac:dyDescent="0.2">
      <c r="A3905" s="16" t="s">
        <v>3926</v>
      </c>
      <c r="B3905" s="16" t="str">
        <f>IF(OR(dirty_cafe_sales!$B3905="UNKNOWN",dirty_cafe_sales!$B3905="",dirty_cafe_sales!$B3905="ERROR"),"Unknown_Item",dirty_cafe_sales!$B3905)</f>
        <v>Cookie</v>
      </c>
      <c r="C3905" s="23">
        <f>IF(ISNUMBER(dirty_cafe_sales!$C3905),dirty_cafe_sales!$C3905,3)</f>
        <v>3</v>
      </c>
      <c r="D3905" s="19">
        <f>VLOOKUP($B3905,Price_Per_Item!$A$3:$B$11,2,FALSE)</f>
        <v>1</v>
      </c>
      <c r="E3905" s="25">
        <f t="shared" si="60"/>
        <v>3</v>
      </c>
      <c r="F3905" t="str">
        <f>IF(OR(dirty_cafe_sales!$F3905="UNKNOWN",dirty_cafe_sales!$F3905="ERROR",dirty_cafe_sales!$F3905=""),"Unknown",dirty_cafe_sales!$F3905)</f>
        <v>Credit Card</v>
      </c>
      <c r="G3905" t="str">
        <f>IF(OR(dirty_cafe_sales!$G3905="UNKNOWN",dirty_cafe_sales!$G3905="ERROR",dirty_cafe_sales!$G3905=""),"Unknown",dirty_cafe_sales!$G3905)</f>
        <v>In-store</v>
      </c>
      <c r="H3905" s="2" t="d">
        <v>2023-05-08</v>
      </c>
    </row>
    <row r="3906" spans="1:8" x14ac:dyDescent="0.2">
      <c r="A3906" s="16" t="s">
        <v>3927</v>
      </c>
      <c r="B3906" s="16" t="str">
        <f>IF(OR(dirty_cafe_sales!$B3906="UNKNOWN",dirty_cafe_sales!$B3906="",dirty_cafe_sales!$B3906="ERROR"),"Unknown_Item",dirty_cafe_sales!$B3906)</f>
        <v>Cookie</v>
      </c>
      <c r="C3906" s="23">
        <f>IF(ISNUMBER(dirty_cafe_sales!$C3906),dirty_cafe_sales!$C3906,3)</f>
        <v>4</v>
      </c>
      <c r="D3906" s="19">
        <f>VLOOKUP($B3906,Price_Per_Item!$A$3:$B$11,2,FALSE)</f>
        <v>1</v>
      </c>
      <c r="E3906" s="25">
        <f t="shared" si="60"/>
        <v>4</v>
      </c>
      <c r="F3906" t="str">
        <f>IF(OR(dirty_cafe_sales!$F3906="UNKNOWN",dirty_cafe_sales!$F3906="ERROR",dirty_cafe_sales!$F3906=""),"Unknown",dirty_cafe_sales!$F3906)</f>
        <v>Unknown</v>
      </c>
      <c r="G3906" t="str">
        <f>IF(OR(dirty_cafe_sales!$G3906="UNKNOWN",dirty_cafe_sales!$G3906="ERROR",dirty_cafe_sales!$G3906=""),"Unknown",dirty_cafe_sales!$G3906)</f>
        <v>In-store</v>
      </c>
      <c r="H3906" s="2" t="d">
        <v>2023-11-27</v>
      </c>
    </row>
    <row r="3907" spans="1:8" x14ac:dyDescent="0.2">
      <c r="A3907" s="16" t="s">
        <v>3928</v>
      </c>
      <c r="B3907" s="16" t="str">
        <f>IF(OR(dirty_cafe_sales!$B3907="UNKNOWN",dirty_cafe_sales!$B3907="",dirty_cafe_sales!$B3907="ERROR"),"Unknown_Item",dirty_cafe_sales!$B3907)</f>
        <v>Sandwich</v>
      </c>
      <c r="C3907" s="23">
        <f>IF(ISNUMBER(dirty_cafe_sales!$C3907),dirty_cafe_sales!$C3907,3)</f>
        <v>1</v>
      </c>
      <c r="D3907" s="19">
        <f>VLOOKUP($B3907,Price_Per_Item!$A$3:$B$11,2,FALSE)</f>
        <v>4</v>
      </c>
      <c r="E3907" s="25">
        <f t="shared" ref="E3907:E3970" si="61">C3907*D3907</f>
        <v>4</v>
      </c>
      <c r="F3907" t="str">
        <f>IF(OR(dirty_cafe_sales!$F3907="UNKNOWN",dirty_cafe_sales!$F3907="ERROR",dirty_cafe_sales!$F3907=""),"Unknown",dirty_cafe_sales!$F3907)</f>
        <v>Credit Card</v>
      </c>
      <c r="G3907" t="str">
        <f>IF(OR(dirty_cafe_sales!$G3907="UNKNOWN",dirty_cafe_sales!$G3907="ERROR",dirty_cafe_sales!$G3907=""),"Unknown",dirty_cafe_sales!$G3907)</f>
        <v>In-store</v>
      </c>
      <c r="H3907" s="2" t="d">
        <v>2023-07-08</v>
      </c>
    </row>
    <row r="3908" spans="1:8" x14ac:dyDescent="0.2">
      <c r="A3908" s="16" t="s">
        <v>3929</v>
      </c>
      <c r="B3908" s="16" t="str">
        <f>IF(OR(dirty_cafe_sales!$B3908="UNKNOWN",dirty_cafe_sales!$B3908="",dirty_cafe_sales!$B3908="ERROR"),"Unknown_Item",dirty_cafe_sales!$B3908)</f>
        <v>Cake</v>
      </c>
      <c r="C3908" s="23">
        <f>IF(ISNUMBER(dirty_cafe_sales!$C3908),dirty_cafe_sales!$C3908,3)</f>
        <v>3</v>
      </c>
      <c r="D3908" s="19">
        <f>VLOOKUP($B3908,Price_Per_Item!$A$3:$B$11,2,FALSE)</f>
        <v>3</v>
      </c>
      <c r="E3908" s="25">
        <f t="shared" si="61"/>
        <v>9</v>
      </c>
      <c r="F3908" t="str">
        <f>IF(OR(dirty_cafe_sales!$F3908="UNKNOWN",dirty_cafe_sales!$F3908="ERROR",dirty_cafe_sales!$F3908=""),"Unknown",dirty_cafe_sales!$F3908)</f>
        <v>Cash</v>
      </c>
      <c r="G3908" t="str">
        <f>IF(OR(dirty_cafe_sales!$G3908="UNKNOWN",dirty_cafe_sales!$G3908="ERROR",dirty_cafe_sales!$G3908=""),"Unknown",dirty_cafe_sales!$G3908)</f>
        <v>Unknown</v>
      </c>
      <c r="H3908" s="2" t="d">
        <v>2023-12-09</v>
      </c>
    </row>
    <row r="3909" spans="1:8" x14ac:dyDescent="0.2">
      <c r="A3909" s="16" t="s">
        <v>3930</v>
      </c>
      <c r="B3909" s="16" t="str">
        <f>IF(OR(dirty_cafe_sales!$B3909="UNKNOWN",dirty_cafe_sales!$B3909="",dirty_cafe_sales!$B3909="ERROR"),"Unknown_Item",dirty_cafe_sales!$B3909)</f>
        <v>Tea</v>
      </c>
      <c r="C3909" s="23">
        <f>IF(ISNUMBER(dirty_cafe_sales!$C3909),dirty_cafe_sales!$C3909,3)</f>
        <v>4</v>
      </c>
      <c r="D3909" s="19">
        <f>VLOOKUP($B3909,Price_Per_Item!$A$3:$B$11,2,FALSE)</f>
        <v>1.5</v>
      </c>
      <c r="E3909" s="25">
        <f t="shared" si="61"/>
        <v>6</v>
      </c>
      <c r="F3909" t="str">
        <f>IF(OR(dirty_cafe_sales!$F3909="UNKNOWN",dirty_cafe_sales!$F3909="ERROR",dirty_cafe_sales!$F3909=""),"Unknown",dirty_cafe_sales!$F3909)</f>
        <v>Credit Card</v>
      </c>
      <c r="G3909" t="str">
        <f>IF(OR(dirty_cafe_sales!$G3909="UNKNOWN",dirty_cafe_sales!$G3909="ERROR",dirty_cafe_sales!$G3909=""),"Unknown",dirty_cafe_sales!$G3909)</f>
        <v>In-store</v>
      </c>
      <c r="H3909" s="2" t="d">
        <v>2023-12-01</v>
      </c>
    </row>
    <row r="3910" spans="1:8" x14ac:dyDescent="0.2">
      <c r="A3910" s="16" t="s">
        <v>3931</v>
      </c>
      <c r="B3910" s="16" t="str">
        <f>IF(OR(dirty_cafe_sales!$B3910="UNKNOWN",dirty_cafe_sales!$B3910="",dirty_cafe_sales!$B3910="ERROR"),"Unknown_Item",dirty_cafe_sales!$B3910)</f>
        <v>Unknown_Item</v>
      </c>
      <c r="C3910" s="23">
        <f>IF(ISNUMBER(dirty_cafe_sales!$C3910),dirty_cafe_sales!$C3910,3)</f>
        <v>1</v>
      </c>
      <c r="D3910" s="19">
        <f>VLOOKUP($B3910,Price_Per_Item!$A$3:$B$11,2,FALSE)</f>
        <v>2.9375</v>
      </c>
      <c r="E3910" s="25">
        <f t="shared" si="61"/>
        <v>2.9375</v>
      </c>
      <c r="F3910" t="str">
        <f>IF(OR(dirty_cafe_sales!$F3910="UNKNOWN",dirty_cafe_sales!$F3910="ERROR",dirty_cafe_sales!$F3910=""),"Unknown",dirty_cafe_sales!$F3910)</f>
        <v>Unknown</v>
      </c>
      <c r="G3910" t="str">
        <f>IF(OR(dirty_cafe_sales!$G3910="UNKNOWN",dirty_cafe_sales!$G3910="ERROR",dirty_cafe_sales!$G3910=""),"Unknown",dirty_cafe_sales!$G3910)</f>
        <v>Unknown</v>
      </c>
      <c r="H3910" s="2" t="d">
        <v>2023-06-03</v>
      </c>
    </row>
    <row r="3911" spans="1:8" x14ac:dyDescent="0.2">
      <c r="A3911" s="16" t="s">
        <v>3932</v>
      </c>
      <c r="B3911" s="16" t="str">
        <f>IF(OR(dirty_cafe_sales!$B3911="UNKNOWN",dirty_cafe_sales!$B3911="",dirty_cafe_sales!$B3911="ERROR"),"Unknown_Item",dirty_cafe_sales!$B3911)</f>
        <v>Unknown_Item</v>
      </c>
      <c r="C3911" s="23">
        <f>IF(ISNUMBER(dirty_cafe_sales!$C3911),dirty_cafe_sales!$C3911,3)</f>
        <v>5</v>
      </c>
      <c r="D3911" s="19">
        <f>VLOOKUP($B3911,Price_Per_Item!$A$3:$B$11,2,FALSE)</f>
        <v>2.9375</v>
      </c>
      <c r="E3911" s="25">
        <f t="shared" si="61"/>
        <v>14.6875</v>
      </c>
      <c r="F3911" t="str">
        <f>IF(OR(dirty_cafe_sales!$F3911="UNKNOWN",dirty_cafe_sales!$F3911="ERROR",dirty_cafe_sales!$F3911=""),"Unknown",dirty_cafe_sales!$F3911)</f>
        <v>Digital Wallet</v>
      </c>
      <c r="G3911" t="str">
        <f>IF(OR(dirty_cafe_sales!$G3911="UNKNOWN",dirty_cafe_sales!$G3911="ERROR",dirty_cafe_sales!$G3911=""),"Unknown",dirty_cafe_sales!$G3911)</f>
        <v>Takeaway</v>
      </c>
      <c r="H3911" s="2" t="d">
        <v>2023-07-03</v>
      </c>
    </row>
    <row r="3912" spans="1:8" x14ac:dyDescent="0.2">
      <c r="A3912" s="16" t="s">
        <v>3933</v>
      </c>
      <c r="B3912" s="16" t="str">
        <f>IF(OR(dirty_cafe_sales!$B3912="UNKNOWN",dirty_cafe_sales!$B3912="",dirty_cafe_sales!$B3912="ERROR"),"Unknown_Item",dirty_cafe_sales!$B3912)</f>
        <v>Salad</v>
      </c>
      <c r="C3912" s="23">
        <f>IF(ISNUMBER(dirty_cafe_sales!$C3912),dirty_cafe_sales!$C3912,3)</f>
        <v>1</v>
      </c>
      <c r="D3912" s="19">
        <f>VLOOKUP($B3912,Price_Per_Item!$A$3:$B$11,2,FALSE)</f>
        <v>5</v>
      </c>
      <c r="E3912" s="25">
        <f t="shared" si="61"/>
        <v>5</v>
      </c>
      <c r="F3912" t="str">
        <f>IF(OR(dirty_cafe_sales!$F3912="UNKNOWN",dirty_cafe_sales!$F3912="ERROR",dirty_cafe_sales!$F3912=""),"Unknown",dirty_cafe_sales!$F3912)</f>
        <v>Cash</v>
      </c>
      <c r="G3912" t="str">
        <f>IF(OR(dirty_cafe_sales!$G3912="UNKNOWN",dirty_cafe_sales!$G3912="ERROR",dirty_cafe_sales!$G3912=""),"Unknown",dirty_cafe_sales!$G3912)</f>
        <v>Takeaway</v>
      </c>
      <c r="H3912" s="2" t="d">
        <v>2023-05-31</v>
      </c>
    </row>
    <row r="3913" spans="1:8" x14ac:dyDescent="0.2">
      <c r="A3913" s="16" t="s">
        <v>3934</v>
      </c>
      <c r="B3913" s="16" t="str">
        <f>IF(OR(dirty_cafe_sales!$B3913="UNKNOWN",dirty_cafe_sales!$B3913="",dirty_cafe_sales!$B3913="ERROR"),"Unknown_Item",dirty_cafe_sales!$B3913)</f>
        <v>Salad</v>
      </c>
      <c r="C3913" s="23">
        <f>IF(ISNUMBER(dirty_cafe_sales!$C3913),dirty_cafe_sales!$C3913,3)</f>
        <v>5</v>
      </c>
      <c r="D3913" s="19">
        <f>VLOOKUP($B3913,Price_Per_Item!$A$3:$B$11,2,FALSE)</f>
        <v>5</v>
      </c>
      <c r="E3913" s="25">
        <f t="shared" si="61"/>
        <v>25</v>
      </c>
      <c r="F3913" t="str">
        <f>IF(OR(dirty_cafe_sales!$F3913="UNKNOWN",dirty_cafe_sales!$F3913="ERROR",dirty_cafe_sales!$F3913=""),"Unknown",dirty_cafe_sales!$F3913)</f>
        <v>Unknown</v>
      </c>
      <c r="G3913" t="str">
        <f>IF(OR(dirty_cafe_sales!$G3913="UNKNOWN",dirty_cafe_sales!$G3913="ERROR",dirty_cafe_sales!$G3913=""),"Unknown",dirty_cafe_sales!$G3913)</f>
        <v>Unknown</v>
      </c>
      <c r="H3913" s="2" t="d">
        <v>2023-08-15</v>
      </c>
    </row>
    <row r="3914" spans="1:8" x14ac:dyDescent="0.2">
      <c r="A3914" s="16" t="s">
        <v>3935</v>
      </c>
      <c r="B3914" s="16" t="str">
        <f>IF(OR(dirty_cafe_sales!$B3914="UNKNOWN",dirty_cafe_sales!$B3914="",dirty_cafe_sales!$B3914="ERROR"),"Unknown_Item",dirty_cafe_sales!$B3914)</f>
        <v>Cake</v>
      </c>
      <c r="C3914" s="23">
        <f>IF(ISNUMBER(dirty_cafe_sales!$C3914),dirty_cafe_sales!$C3914,3)</f>
        <v>5</v>
      </c>
      <c r="D3914" s="19">
        <f>VLOOKUP($B3914,Price_Per_Item!$A$3:$B$11,2,FALSE)</f>
        <v>3</v>
      </c>
      <c r="E3914" s="25">
        <f t="shared" si="61"/>
        <v>15</v>
      </c>
      <c r="F3914" t="str">
        <f>IF(OR(dirty_cafe_sales!$F3914="UNKNOWN",dirty_cafe_sales!$F3914="ERROR",dirty_cafe_sales!$F3914=""),"Unknown",dirty_cafe_sales!$F3914)</f>
        <v>Unknown</v>
      </c>
      <c r="G3914" t="str">
        <f>IF(OR(dirty_cafe_sales!$G3914="UNKNOWN",dirty_cafe_sales!$G3914="ERROR",dirty_cafe_sales!$G3914=""),"Unknown",dirty_cafe_sales!$G3914)</f>
        <v>Unknown</v>
      </c>
      <c r="H3914" s="2" t="d">
        <v>2023-11-29</v>
      </c>
    </row>
    <row r="3915" spans="1:8" x14ac:dyDescent="0.2">
      <c r="A3915" s="16" t="s">
        <v>3936</v>
      </c>
      <c r="B3915" s="16" t="str">
        <f>IF(OR(dirty_cafe_sales!$B3915="UNKNOWN",dirty_cafe_sales!$B3915="",dirty_cafe_sales!$B3915="ERROR"),"Unknown_Item",dirty_cafe_sales!$B3915)</f>
        <v>Smoothie</v>
      </c>
      <c r="C3915" s="23">
        <f>IF(ISNUMBER(dirty_cafe_sales!$C3915),dirty_cafe_sales!$C3915,3)</f>
        <v>3</v>
      </c>
      <c r="D3915" s="19">
        <f>VLOOKUP($B3915,Price_Per_Item!$A$3:$B$11,2,FALSE)</f>
        <v>4</v>
      </c>
      <c r="E3915" s="25">
        <f t="shared" si="61"/>
        <v>12</v>
      </c>
      <c r="F3915" t="str">
        <f>IF(OR(dirty_cafe_sales!$F3915="UNKNOWN",dirty_cafe_sales!$F3915="ERROR",dirty_cafe_sales!$F3915=""),"Unknown",dirty_cafe_sales!$F3915)</f>
        <v>Unknown</v>
      </c>
      <c r="G3915" t="str">
        <f>IF(OR(dirty_cafe_sales!$G3915="UNKNOWN",dirty_cafe_sales!$G3915="ERROR",dirty_cafe_sales!$G3915=""),"Unknown",dirty_cafe_sales!$G3915)</f>
        <v>Takeaway</v>
      </c>
      <c r="H3915" s="2" t="d">
        <v>2023-04-25</v>
      </c>
    </row>
    <row r="3916" spans="1:8" x14ac:dyDescent="0.2">
      <c r="A3916" s="16" t="s">
        <v>3937</v>
      </c>
      <c r="B3916" s="16" t="str">
        <f>IF(OR(dirty_cafe_sales!$B3916="UNKNOWN",dirty_cafe_sales!$B3916="",dirty_cafe_sales!$B3916="ERROR"),"Unknown_Item",dirty_cafe_sales!$B3916)</f>
        <v>Tea</v>
      </c>
      <c r="C3916" s="23">
        <f>IF(ISNUMBER(dirty_cafe_sales!$C3916),dirty_cafe_sales!$C3916,3)</f>
        <v>4</v>
      </c>
      <c r="D3916" s="19">
        <f>VLOOKUP($B3916,Price_Per_Item!$A$3:$B$11,2,FALSE)</f>
        <v>1.5</v>
      </c>
      <c r="E3916" s="25">
        <f t="shared" si="61"/>
        <v>6</v>
      </c>
      <c r="F3916" t="str">
        <f>IF(OR(dirty_cafe_sales!$F3916="UNKNOWN",dirty_cafe_sales!$F3916="ERROR",dirty_cafe_sales!$F3916=""),"Unknown",dirty_cafe_sales!$F3916)</f>
        <v>Unknown</v>
      </c>
      <c r="G3916" t="str">
        <f>IF(OR(dirty_cafe_sales!$G3916="UNKNOWN",dirty_cafe_sales!$G3916="ERROR",dirty_cafe_sales!$G3916=""),"Unknown",dirty_cafe_sales!$G3916)</f>
        <v>In-store</v>
      </c>
      <c r="H3916" s="2" t="d">
        <v>2023-01-12</v>
      </c>
    </row>
    <row r="3917" spans="1:8" x14ac:dyDescent="0.2">
      <c r="A3917" s="16" t="s">
        <v>3938</v>
      </c>
      <c r="B3917" s="16" t="str">
        <f>IF(OR(dirty_cafe_sales!$B3917="UNKNOWN",dirty_cafe_sales!$B3917="",dirty_cafe_sales!$B3917="ERROR"),"Unknown_Item",dirty_cafe_sales!$B3917)</f>
        <v>Coffee</v>
      </c>
      <c r="C3917" s="23">
        <f>IF(ISNUMBER(dirty_cafe_sales!$C3917),dirty_cafe_sales!$C3917,3)</f>
        <v>4</v>
      </c>
      <c r="D3917" s="19">
        <f>VLOOKUP($B3917,Price_Per_Item!$A$3:$B$11,2,FALSE)</f>
        <v>2</v>
      </c>
      <c r="E3917" s="25">
        <f t="shared" si="61"/>
        <v>8</v>
      </c>
      <c r="F3917" t="str">
        <f>IF(OR(dirty_cafe_sales!$F3917="UNKNOWN",dirty_cafe_sales!$F3917="ERROR",dirty_cafe_sales!$F3917=""),"Unknown",dirty_cafe_sales!$F3917)</f>
        <v>Unknown</v>
      </c>
      <c r="G3917" t="str">
        <f>IF(OR(dirty_cafe_sales!$G3917="UNKNOWN",dirty_cafe_sales!$G3917="ERROR",dirty_cafe_sales!$G3917=""),"Unknown",dirty_cafe_sales!$G3917)</f>
        <v>Unknown</v>
      </c>
      <c r="H3917" s="2" t="d">
        <v>2023-10-20</v>
      </c>
    </row>
    <row r="3918" spans="1:8" x14ac:dyDescent="0.2">
      <c r="A3918" s="16" t="s">
        <v>3939</v>
      </c>
      <c r="B3918" s="16" t="str">
        <f>IF(OR(dirty_cafe_sales!$B3918="UNKNOWN",dirty_cafe_sales!$B3918="",dirty_cafe_sales!$B3918="ERROR"),"Unknown_Item",dirty_cafe_sales!$B3918)</f>
        <v>Unknown_Item</v>
      </c>
      <c r="C3918" s="23">
        <f>IF(ISNUMBER(dirty_cafe_sales!$C3918),dirty_cafe_sales!$C3918,3)</f>
        <v>3</v>
      </c>
      <c r="D3918" s="19">
        <f>VLOOKUP($B3918,Price_Per_Item!$A$3:$B$11,2,FALSE)</f>
        <v>2.9375</v>
      </c>
      <c r="E3918" s="25">
        <f t="shared" si="61"/>
        <v>8.8125</v>
      </c>
      <c r="F3918" t="str">
        <f>IF(OR(dirty_cafe_sales!$F3918="UNKNOWN",dirty_cafe_sales!$F3918="ERROR",dirty_cafe_sales!$F3918=""),"Unknown",dirty_cafe_sales!$F3918)</f>
        <v>Unknown</v>
      </c>
      <c r="G3918" t="str">
        <f>IF(OR(dirty_cafe_sales!$G3918="UNKNOWN",dirty_cafe_sales!$G3918="ERROR",dirty_cafe_sales!$G3918=""),"Unknown",dirty_cafe_sales!$G3918)</f>
        <v>In-store</v>
      </c>
      <c r="H3918" s="2" t="d">
        <v>2023-01-12</v>
      </c>
    </row>
    <row r="3919" spans="1:8" x14ac:dyDescent="0.2">
      <c r="A3919" s="16" t="s">
        <v>3940</v>
      </c>
      <c r="B3919" s="16" t="str">
        <f>IF(OR(dirty_cafe_sales!$B3919="UNKNOWN",dirty_cafe_sales!$B3919="",dirty_cafe_sales!$B3919="ERROR"),"Unknown_Item",dirty_cafe_sales!$B3919)</f>
        <v>Cookie</v>
      </c>
      <c r="C3919" s="23">
        <f>IF(ISNUMBER(dirty_cafe_sales!$C3919),dirty_cafe_sales!$C3919,3)</f>
        <v>1</v>
      </c>
      <c r="D3919" s="19">
        <f>VLOOKUP($B3919,Price_Per_Item!$A$3:$B$11,2,FALSE)</f>
        <v>1</v>
      </c>
      <c r="E3919" s="25">
        <f t="shared" si="61"/>
        <v>1</v>
      </c>
      <c r="F3919" t="str">
        <f>IF(OR(dirty_cafe_sales!$F3919="UNKNOWN",dirty_cafe_sales!$F3919="ERROR",dirty_cafe_sales!$F3919=""),"Unknown",dirty_cafe_sales!$F3919)</f>
        <v>Cash</v>
      </c>
      <c r="G3919" t="str">
        <f>IF(OR(dirty_cafe_sales!$G3919="UNKNOWN",dirty_cafe_sales!$G3919="ERROR",dirty_cafe_sales!$G3919=""),"Unknown",dirty_cafe_sales!$G3919)</f>
        <v>Takeaway</v>
      </c>
      <c r="H3919" s="2" t="d">
        <v>2023-06-10</v>
      </c>
    </row>
    <row r="3920" spans="1:8" x14ac:dyDescent="0.2">
      <c r="A3920" s="16" t="s">
        <v>3941</v>
      </c>
      <c r="B3920" s="16" t="str">
        <f>IF(OR(dirty_cafe_sales!$B3920="UNKNOWN",dirty_cafe_sales!$B3920="",dirty_cafe_sales!$B3920="ERROR"),"Unknown_Item",dirty_cafe_sales!$B3920)</f>
        <v>Smoothie</v>
      </c>
      <c r="C3920" s="23">
        <f>IF(ISNUMBER(dirty_cafe_sales!$C3920),dirty_cafe_sales!$C3920,3)</f>
        <v>4</v>
      </c>
      <c r="D3920" s="19">
        <f>VLOOKUP($B3920,Price_Per_Item!$A$3:$B$11,2,FALSE)</f>
        <v>4</v>
      </c>
      <c r="E3920" s="25">
        <f t="shared" si="61"/>
        <v>16</v>
      </c>
      <c r="F3920" t="str">
        <f>IF(OR(dirty_cafe_sales!$F3920="UNKNOWN",dirty_cafe_sales!$F3920="ERROR",dirty_cafe_sales!$F3920=""),"Unknown",dirty_cafe_sales!$F3920)</f>
        <v>Cash</v>
      </c>
      <c r="G3920" t="str">
        <f>IF(OR(dirty_cafe_sales!$G3920="UNKNOWN",dirty_cafe_sales!$G3920="ERROR",dirty_cafe_sales!$G3920=""),"Unknown",dirty_cafe_sales!$G3920)</f>
        <v>In-store</v>
      </c>
      <c r="H3920" s="2" t="d">
        <v>2023-09-12</v>
      </c>
    </row>
    <row r="3921" spans="1:8" x14ac:dyDescent="0.2">
      <c r="A3921" s="16" t="s">
        <v>3942</v>
      </c>
      <c r="B3921" s="16" t="str">
        <f>IF(OR(dirty_cafe_sales!$B3921="UNKNOWN",dirty_cafe_sales!$B3921="",dirty_cafe_sales!$B3921="ERROR"),"Unknown_Item",dirty_cafe_sales!$B3921)</f>
        <v>Juice</v>
      </c>
      <c r="C3921" s="23">
        <f>IF(ISNUMBER(dirty_cafe_sales!$C3921),dirty_cafe_sales!$C3921,3)</f>
        <v>1</v>
      </c>
      <c r="D3921" s="19">
        <f>VLOOKUP($B3921,Price_Per_Item!$A$3:$B$11,2,FALSE)</f>
        <v>3</v>
      </c>
      <c r="E3921" s="25">
        <f t="shared" si="61"/>
        <v>3</v>
      </c>
      <c r="F3921" t="str">
        <f>IF(OR(dirty_cafe_sales!$F3921="UNKNOWN",dirty_cafe_sales!$F3921="ERROR",dirty_cafe_sales!$F3921=""),"Unknown",dirty_cafe_sales!$F3921)</f>
        <v>Cash</v>
      </c>
      <c r="G3921" t="str">
        <f>IF(OR(dirty_cafe_sales!$G3921="UNKNOWN",dirty_cafe_sales!$G3921="ERROR",dirty_cafe_sales!$G3921=""),"Unknown",dirty_cafe_sales!$G3921)</f>
        <v>In-store</v>
      </c>
      <c r="H3921" s="2" t="d">
        <v>2023-04-28</v>
      </c>
    </row>
    <row r="3922" spans="1:8" x14ac:dyDescent="0.2">
      <c r="A3922" s="16" t="s">
        <v>3943</v>
      </c>
      <c r="B3922" s="16" t="str">
        <f>IF(OR(dirty_cafe_sales!$B3922="UNKNOWN",dirty_cafe_sales!$B3922="",dirty_cafe_sales!$B3922="ERROR"),"Unknown_Item",dirty_cafe_sales!$B3922)</f>
        <v>Salad</v>
      </c>
      <c r="C3922" s="23">
        <f>IF(ISNUMBER(dirty_cafe_sales!$C3922),dirty_cafe_sales!$C3922,3)</f>
        <v>3</v>
      </c>
      <c r="D3922" s="19">
        <f>VLOOKUP($B3922,Price_Per_Item!$A$3:$B$11,2,FALSE)</f>
        <v>5</v>
      </c>
      <c r="E3922" s="25">
        <f t="shared" si="61"/>
        <v>15</v>
      </c>
      <c r="F3922" t="str">
        <f>IF(OR(dirty_cafe_sales!$F3922="UNKNOWN",dirty_cafe_sales!$F3922="ERROR",dirty_cafe_sales!$F3922=""),"Unknown",dirty_cafe_sales!$F3922)</f>
        <v>Unknown</v>
      </c>
      <c r="G3922" t="str">
        <f>IF(OR(dirty_cafe_sales!$G3922="UNKNOWN",dirty_cafe_sales!$G3922="ERROR",dirty_cafe_sales!$G3922=""),"Unknown",dirty_cafe_sales!$G3922)</f>
        <v>In-store</v>
      </c>
      <c r="H3922" s="2" t="d">
        <v>2023-04-30</v>
      </c>
    </row>
    <row r="3923" spans="1:8" x14ac:dyDescent="0.2">
      <c r="A3923" s="16" t="s">
        <v>3944</v>
      </c>
      <c r="B3923" s="16" t="str">
        <f>IF(OR(dirty_cafe_sales!$B3923="UNKNOWN",dirty_cafe_sales!$B3923="",dirty_cafe_sales!$B3923="ERROR"),"Unknown_Item",dirty_cafe_sales!$B3923)</f>
        <v>Salad</v>
      </c>
      <c r="C3923" s="23">
        <f>IF(ISNUMBER(dirty_cafe_sales!$C3923),dirty_cafe_sales!$C3923,3)</f>
        <v>4</v>
      </c>
      <c r="D3923" s="19">
        <f>VLOOKUP($B3923,Price_Per_Item!$A$3:$B$11,2,FALSE)</f>
        <v>5</v>
      </c>
      <c r="E3923" s="25">
        <f t="shared" si="61"/>
        <v>20</v>
      </c>
      <c r="F3923" t="str">
        <f>IF(OR(dirty_cafe_sales!$F3923="UNKNOWN",dirty_cafe_sales!$F3923="ERROR",dirty_cafe_sales!$F3923=""),"Unknown",dirty_cafe_sales!$F3923)</f>
        <v>Credit Card</v>
      </c>
      <c r="G3923" t="str">
        <f>IF(OR(dirty_cafe_sales!$G3923="UNKNOWN",dirty_cafe_sales!$G3923="ERROR",dirty_cafe_sales!$G3923=""),"Unknown",dirty_cafe_sales!$G3923)</f>
        <v>Unknown</v>
      </c>
      <c r="H3923" s="2" t="d">
        <v>2023-11-01</v>
      </c>
    </row>
    <row r="3924" spans="1:8" x14ac:dyDescent="0.2">
      <c r="A3924" s="16" t="s">
        <v>3945</v>
      </c>
      <c r="B3924" s="16" t="str">
        <f>IF(OR(dirty_cafe_sales!$B3924="UNKNOWN",dirty_cafe_sales!$B3924="",dirty_cafe_sales!$B3924="ERROR"),"Unknown_Item",dirty_cafe_sales!$B3924)</f>
        <v>Tea</v>
      </c>
      <c r="C3924" s="23">
        <f>IF(ISNUMBER(dirty_cafe_sales!$C3924),dirty_cafe_sales!$C3924,3)</f>
        <v>5</v>
      </c>
      <c r="D3924" s="19">
        <f>VLOOKUP($B3924,Price_Per_Item!$A$3:$B$11,2,FALSE)</f>
        <v>1.5</v>
      </c>
      <c r="E3924" s="25">
        <f t="shared" si="61"/>
        <v>7.5</v>
      </c>
      <c r="F3924" t="str">
        <f>IF(OR(dirty_cafe_sales!$F3924="UNKNOWN",dirty_cafe_sales!$F3924="ERROR",dirty_cafe_sales!$F3924=""),"Unknown",dirty_cafe_sales!$F3924)</f>
        <v>Unknown</v>
      </c>
      <c r="G3924" t="str">
        <f>IF(OR(dirty_cafe_sales!$G3924="UNKNOWN",dirty_cafe_sales!$G3924="ERROR",dirty_cafe_sales!$G3924=""),"Unknown",dirty_cafe_sales!$G3924)</f>
        <v>In-store</v>
      </c>
      <c r="H3924" s="2" t="d">
        <v>2023-04-25</v>
      </c>
    </row>
    <row r="3925" spans="1:8" x14ac:dyDescent="0.2">
      <c r="A3925" s="16" t="s">
        <v>3946</v>
      </c>
      <c r="B3925" s="16" t="str">
        <f>IF(OR(dirty_cafe_sales!$B3925="UNKNOWN",dirty_cafe_sales!$B3925="",dirty_cafe_sales!$B3925="ERROR"),"Unknown_Item",dirty_cafe_sales!$B3925)</f>
        <v>Juice</v>
      </c>
      <c r="C3925" s="23">
        <f>IF(ISNUMBER(dirty_cafe_sales!$C3925),dirty_cafe_sales!$C3925,3)</f>
        <v>4</v>
      </c>
      <c r="D3925" s="19">
        <f>VLOOKUP($B3925,Price_Per_Item!$A$3:$B$11,2,FALSE)</f>
        <v>3</v>
      </c>
      <c r="E3925" s="25">
        <f t="shared" si="61"/>
        <v>12</v>
      </c>
      <c r="F3925" t="str">
        <f>IF(OR(dirty_cafe_sales!$F3925="UNKNOWN",dirty_cafe_sales!$F3925="ERROR",dirty_cafe_sales!$F3925=""),"Unknown",dirty_cafe_sales!$F3925)</f>
        <v>Credit Card</v>
      </c>
      <c r="G3925" t="str">
        <f>IF(OR(dirty_cafe_sales!$G3925="UNKNOWN",dirty_cafe_sales!$G3925="ERROR",dirty_cafe_sales!$G3925=""),"Unknown",dirty_cafe_sales!$G3925)</f>
        <v>Unknown</v>
      </c>
      <c r="H3925" s="2" t="d">
        <v>2023-04-08</v>
      </c>
    </row>
    <row r="3926" spans="1:8" x14ac:dyDescent="0.2">
      <c r="A3926" s="16" t="s">
        <v>3947</v>
      </c>
      <c r="B3926" s="16" t="str">
        <f>IF(OR(dirty_cafe_sales!$B3926="UNKNOWN",dirty_cafe_sales!$B3926="",dirty_cafe_sales!$B3926="ERROR"),"Unknown_Item",dirty_cafe_sales!$B3926)</f>
        <v>Coffee</v>
      </c>
      <c r="C3926" s="23">
        <f>IF(ISNUMBER(dirty_cafe_sales!$C3926),dirty_cafe_sales!$C3926,3)</f>
        <v>3</v>
      </c>
      <c r="D3926" s="19">
        <f>VLOOKUP($B3926,Price_Per_Item!$A$3:$B$11,2,FALSE)</f>
        <v>2</v>
      </c>
      <c r="E3926" s="25">
        <f t="shared" si="61"/>
        <v>6</v>
      </c>
      <c r="F3926" t="str">
        <f>IF(OR(dirty_cafe_sales!$F3926="UNKNOWN",dirty_cafe_sales!$F3926="ERROR",dirty_cafe_sales!$F3926=""),"Unknown",dirty_cafe_sales!$F3926)</f>
        <v>Cash</v>
      </c>
      <c r="G3926" t="str">
        <f>IF(OR(dirty_cafe_sales!$G3926="UNKNOWN",dirty_cafe_sales!$G3926="ERROR",dirty_cafe_sales!$G3926=""),"Unknown",dirty_cafe_sales!$G3926)</f>
        <v>Takeaway</v>
      </c>
      <c r="H3926" s="2" t="d">
        <v>2023-10-31</v>
      </c>
    </row>
    <row r="3927" spans="1:8" x14ac:dyDescent="0.2">
      <c r="A3927" s="16" t="s">
        <v>3948</v>
      </c>
      <c r="B3927" s="16" t="str">
        <f>IF(OR(dirty_cafe_sales!$B3927="UNKNOWN",dirty_cafe_sales!$B3927="",dirty_cafe_sales!$B3927="ERROR"),"Unknown_Item",dirty_cafe_sales!$B3927)</f>
        <v>Salad</v>
      </c>
      <c r="C3927" s="23">
        <f>IF(ISNUMBER(dirty_cafe_sales!$C3927),dirty_cafe_sales!$C3927,3)</f>
        <v>5</v>
      </c>
      <c r="D3927" s="19">
        <f>VLOOKUP($B3927,Price_Per_Item!$A$3:$B$11,2,FALSE)</f>
        <v>5</v>
      </c>
      <c r="E3927" s="25">
        <f t="shared" si="61"/>
        <v>25</v>
      </c>
      <c r="F3927" t="str">
        <f>IF(OR(dirty_cafe_sales!$F3927="UNKNOWN",dirty_cafe_sales!$F3927="ERROR",dirty_cafe_sales!$F3927=""),"Unknown",dirty_cafe_sales!$F3927)</f>
        <v>Digital Wallet</v>
      </c>
      <c r="G3927" t="str">
        <f>IF(OR(dirty_cafe_sales!$G3927="UNKNOWN",dirty_cafe_sales!$G3927="ERROR",dirty_cafe_sales!$G3927=""),"Unknown",dirty_cafe_sales!$G3927)</f>
        <v>In-store</v>
      </c>
      <c r="H3927" s="2" t="d">
        <v>2023-06-18</v>
      </c>
    </row>
    <row r="3928" spans="1:8" x14ac:dyDescent="0.2">
      <c r="A3928" s="16" t="s">
        <v>3949</v>
      </c>
      <c r="B3928" s="16" t="str">
        <f>IF(OR(dirty_cafe_sales!$B3928="UNKNOWN",dirty_cafe_sales!$B3928="",dirty_cafe_sales!$B3928="ERROR"),"Unknown_Item",dirty_cafe_sales!$B3928)</f>
        <v>Coffee</v>
      </c>
      <c r="C3928" s="23">
        <f>IF(ISNUMBER(dirty_cafe_sales!$C3928),dirty_cafe_sales!$C3928,3)</f>
        <v>1</v>
      </c>
      <c r="D3928" s="19">
        <f>VLOOKUP($B3928,Price_Per_Item!$A$3:$B$11,2,FALSE)</f>
        <v>2</v>
      </c>
      <c r="E3928" s="25">
        <f t="shared" si="61"/>
        <v>2</v>
      </c>
      <c r="F3928" t="str">
        <f>IF(OR(dirty_cafe_sales!$F3928="UNKNOWN",dirty_cafe_sales!$F3928="ERROR",dirty_cafe_sales!$F3928=""),"Unknown",dirty_cafe_sales!$F3928)</f>
        <v>Unknown</v>
      </c>
      <c r="G3928" t="str">
        <f>IF(OR(dirty_cafe_sales!$G3928="UNKNOWN",dirty_cafe_sales!$G3928="ERROR",dirty_cafe_sales!$G3928=""),"Unknown",dirty_cafe_sales!$G3928)</f>
        <v>Unknown</v>
      </c>
      <c r="H3928" s="2" t="d">
        <v>2023-06-06</v>
      </c>
    </row>
    <row r="3929" spans="1:8" x14ac:dyDescent="0.2">
      <c r="A3929" s="16" t="s">
        <v>3950</v>
      </c>
      <c r="B3929" s="16" t="str">
        <f>IF(OR(dirty_cafe_sales!$B3929="UNKNOWN",dirty_cafe_sales!$B3929="",dirty_cafe_sales!$B3929="ERROR"),"Unknown_Item",dirty_cafe_sales!$B3929)</f>
        <v>Smoothie</v>
      </c>
      <c r="C3929" s="23">
        <f>IF(ISNUMBER(dirty_cafe_sales!$C3929),dirty_cafe_sales!$C3929,3)</f>
        <v>3</v>
      </c>
      <c r="D3929" s="19">
        <f>VLOOKUP($B3929,Price_Per_Item!$A$3:$B$11,2,FALSE)</f>
        <v>4</v>
      </c>
      <c r="E3929" s="25">
        <f t="shared" si="61"/>
        <v>12</v>
      </c>
      <c r="F3929" t="str">
        <f>IF(OR(dirty_cafe_sales!$F3929="UNKNOWN",dirty_cafe_sales!$F3929="ERROR",dirty_cafe_sales!$F3929=""),"Unknown",dirty_cafe_sales!$F3929)</f>
        <v>Credit Card</v>
      </c>
      <c r="G3929" t="str">
        <f>IF(OR(dirty_cafe_sales!$G3929="UNKNOWN",dirty_cafe_sales!$G3929="ERROR",dirty_cafe_sales!$G3929=""),"Unknown",dirty_cafe_sales!$G3929)</f>
        <v>Unknown</v>
      </c>
      <c r="H3929" s="2" t="d">
        <v>2023-06-23</v>
      </c>
    </row>
    <row r="3930" spans="1:8" x14ac:dyDescent="0.2">
      <c r="A3930" s="16" t="s">
        <v>3951</v>
      </c>
      <c r="B3930" s="16" t="str">
        <f>IF(OR(dirty_cafe_sales!$B3930="UNKNOWN",dirty_cafe_sales!$B3930="",dirty_cafe_sales!$B3930="ERROR"),"Unknown_Item",dirty_cafe_sales!$B3930)</f>
        <v>Unknown_Item</v>
      </c>
      <c r="C3930" s="23">
        <f>IF(ISNUMBER(dirty_cafe_sales!$C3930),dirty_cafe_sales!$C3930,3)</f>
        <v>3</v>
      </c>
      <c r="D3930" s="19">
        <f>VLOOKUP($B3930,Price_Per_Item!$A$3:$B$11,2,FALSE)</f>
        <v>2.9375</v>
      </c>
      <c r="E3930" s="25">
        <f t="shared" si="61"/>
        <v>8.8125</v>
      </c>
      <c r="F3930" t="str">
        <f>IF(OR(dirty_cafe_sales!$F3930="UNKNOWN",dirty_cafe_sales!$F3930="ERROR",dirty_cafe_sales!$F3930=""),"Unknown",dirty_cafe_sales!$F3930)</f>
        <v>Credit Card</v>
      </c>
      <c r="G3930" t="str">
        <f>IF(OR(dirty_cafe_sales!$G3930="UNKNOWN",dirty_cafe_sales!$G3930="ERROR",dirty_cafe_sales!$G3930=""),"Unknown",dirty_cafe_sales!$G3930)</f>
        <v>Unknown</v>
      </c>
      <c r="H3930" s="2" t="d">
        <v>2023-07-06</v>
      </c>
    </row>
    <row r="3931" spans="1:8" x14ac:dyDescent="0.2">
      <c r="A3931" s="16" t="s">
        <v>3952</v>
      </c>
      <c r="B3931" s="16" t="str">
        <f>IF(OR(dirty_cafe_sales!$B3931="UNKNOWN",dirty_cafe_sales!$B3931="",dirty_cafe_sales!$B3931="ERROR"),"Unknown_Item",dirty_cafe_sales!$B3931)</f>
        <v>Tea</v>
      </c>
      <c r="C3931" s="23">
        <f>IF(ISNUMBER(dirty_cafe_sales!$C3931),dirty_cafe_sales!$C3931,3)</f>
        <v>5</v>
      </c>
      <c r="D3931" s="19">
        <f>VLOOKUP($B3931,Price_Per_Item!$A$3:$B$11,2,FALSE)</f>
        <v>1.5</v>
      </c>
      <c r="E3931" s="25">
        <f t="shared" si="61"/>
        <v>7.5</v>
      </c>
      <c r="F3931" t="str">
        <f>IF(OR(dirty_cafe_sales!$F3931="UNKNOWN",dirty_cafe_sales!$F3931="ERROR",dirty_cafe_sales!$F3931=""),"Unknown",dirty_cafe_sales!$F3931)</f>
        <v>Credit Card</v>
      </c>
      <c r="G3931" t="str">
        <f>IF(OR(dirty_cafe_sales!$G3931="UNKNOWN",dirty_cafe_sales!$G3931="ERROR",dirty_cafe_sales!$G3931=""),"Unknown",dirty_cafe_sales!$G3931)</f>
        <v>Takeaway</v>
      </c>
      <c r="H3931" s="2" t="d">
        <v>2023-01-26</v>
      </c>
    </row>
    <row r="3932" spans="1:8" x14ac:dyDescent="0.2">
      <c r="A3932" s="16" t="s">
        <v>3953</v>
      </c>
      <c r="B3932" s="16" t="str">
        <f>IF(OR(dirty_cafe_sales!$B3932="UNKNOWN",dirty_cafe_sales!$B3932="",dirty_cafe_sales!$B3932="ERROR"),"Unknown_Item",dirty_cafe_sales!$B3932)</f>
        <v>Unknown_Item</v>
      </c>
      <c r="C3932" s="23">
        <f>IF(ISNUMBER(dirty_cafe_sales!$C3932),dirty_cafe_sales!$C3932,3)</f>
        <v>2</v>
      </c>
      <c r="D3932" s="19">
        <f>VLOOKUP($B3932,Price_Per_Item!$A$3:$B$11,2,FALSE)</f>
        <v>2.9375</v>
      </c>
      <c r="E3932" s="25">
        <f t="shared" si="61"/>
        <v>5.875</v>
      </c>
      <c r="F3932" t="str">
        <f>IF(OR(dirty_cafe_sales!$F3932="UNKNOWN",dirty_cafe_sales!$F3932="ERROR",dirty_cafe_sales!$F3932=""),"Unknown",dirty_cafe_sales!$F3932)</f>
        <v>Credit Card</v>
      </c>
      <c r="G3932" t="str">
        <f>IF(OR(dirty_cafe_sales!$G3932="UNKNOWN",dirty_cafe_sales!$G3932="ERROR",dirty_cafe_sales!$G3932=""),"Unknown",dirty_cafe_sales!$G3932)</f>
        <v>Takeaway</v>
      </c>
      <c r="H3932" s="2" t="d">
        <v>2023-06-17</v>
      </c>
    </row>
    <row r="3933" spans="1:8" x14ac:dyDescent="0.2">
      <c r="A3933" s="16" t="s">
        <v>3954</v>
      </c>
      <c r="B3933" s="16" t="str">
        <f>IF(OR(dirty_cafe_sales!$B3933="UNKNOWN",dirty_cafe_sales!$B3933="",dirty_cafe_sales!$B3933="ERROR"),"Unknown_Item",dirty_cafe_sales!$B3933)</f>
        <v>Unknown_Item</v>
      </c>
      <c r="C3933" s="23">
        <f>IF(ISNUMBER(dirty_cafe_sales!$C3933),dirty_cafe_sales!$C3933,3)</f>
        <v>5</v>
      </c>
      <c r="D3933" s="19">
        <f>VLOOKUP($B3933,Price_Per_Item!$A$3:$B$11,2,FALSE)</f>
        <v>2.9375</v>
      </c>
      <c r="E3933" s="25">
        <f t="shared" si="61"/>
        <v>14.6875</v>
      </c>
      <c r="F3933" t="str">
        <f>IF(OR(dirty_cafe_sales!$F3933="UNKNOWN",dirty_cafe_sales!$F3933="ERROR",dirty_cafe_sales!$F3933=""),"Unknown",dirty_cafe_sales!$F3933)</f>
        <v>Unknown</v>
      </c>
      <c r="G3933" t="str">
        <f>IF(OR(dirty_cafe_sales!$G3933="UNKNOWN",dirty_cafe_sales!$G3933="ERROR",dirty_cafe_sales!$G3933=""),"Unknown",dirty_cafe_sales!$G3933)</f>
        <v>In-store</v>
      </c>
      <c r="H3933" s="2" t="d">
        <v>2023-06-01</v>
      </c>
    </row>
    <row r="3934" spans="1:8" x14ac:dyDescent="0.2">
      <c r="A3934" s="16" t="s">
        <v>3955</v>
      </c>
      <c r="B3934" s="16" t="str">
        <f>IF(OR(dirty_cafe_sales!$B3934="UNKNOWN",dirty_cafe_sales!$B3934="",dirty_cafe_sales!$B3934="ERROR"),"Unknown_Item",dirty_cafe_sales!$B3934)</f>
        <v>Unknown_Item</v>
      </c>
      <c r="C3934" s="23">
        <f>IF(ISNUMBER(dirty_cafe_sales!$C3934),dirty_cafe_sales!$C3934,3)</f>
        <v>2</v>
      </c>
      <c r="D3934" s="19">
        <f>VLOOKUP($B3934,Price_Per_Item!$A$3:$B$11,2,FALSE)</f>
        <v>2.9375</v>
      </c>
      <c r="E3934" s="25">
        <f t="shared" si="61"/>
        <v>5.875</v>
      </c>
      <c r="F3934" t="str">
        <f>IF(OR(dirty_cafe_sales!$F3934="UNKNOWN",dirty_cafe_sales!$F3934="ERROR",dirty_cafe_sales!$F3934=""),"Unknown",dirty_cafe_sales!$F3934)</f>
        <v>Cash</v>
      </c>
      <c r="G3934" t="str">
        <f>IF(OR(dirty_cafe_sales!$G3934="UNKNOWN",dirty_cafe_sales!$G3934="ERROR",dirty_cafe_sales!$G3934=""),"Unknown",dirty_cafe_sales!$G3934)</f>
        <v>Unknown</v>
      </c>
      <c r="H3934" s="2" t="d">
        <v>2023-12-28</v>
      </c>
    </row>
    <row r="3935" spans="1:8" x14ac:dyDescent="0.2">
      <c r="A3935" s="16" t="s">
        <v>3956</v>
      </c>
      <c r="B3935" s="16" t="str">
        <f>IF(OR(dirty_cafe_sales!$B3935="UNKNOWN",dirty_cafe_sales!$B3935="",dirty_cafe_sales!$B3935="ERROR"),"Unknown_Item",dirty_cafe_sales!$B3935)</f>
        <v>Cake</v>
      </c>
      <c r="C3935" s="23">
        <f>IF(ISNUMBER(dirty_cafe_sales!$C3935),dirty_cafe_sales!$C3935,3)</f>
        <v>1</v>
      </c>
      <c r="D3935" s="19">
        <f>VLOOKUP($B3935,Price_Per_Item!$A$3:$B$11,2,FALSE)</f>
        <v>3</v>
      </c>
      <c r="E3935" s="25">
        <f t="shared" si="61"/>
        <v>3</v>
      </c>
      <c r="F3935" t="str">
        <f>IF(OR(dirty_cafe_sales!$F3935="UNKNOWN",dirty_cafe_sales!$F3935="ERROR",dirty_cafe_sales!$F3935=""),"Unknown",dirty_cafe_sales!$F3935)</f>
        <v>Credit Card</v>
      </c>
      <c r="G3935" t="str">
        <f>IF(OR(dirty_cafe_sales!$G3935="UNKNOWN",dirty_cafe_sales!$G3935="ERROR",dirty_cafe_sales!$G3935=""),"Unknown",dirty_cafe_sales!$G3935)</f>
        <v>Unknown</v>
      </c>
      <c r="H3935" s="2" t="d">
        <v>2023-07-01</v>
      </c>
    </row>
    <row r="3936" spans="1:8" x14ac:dyDescent="0.2">
      <c r="A3936" s="16" t="s">
        <v>3957</v>
      </c>
      <c r="B3936" s="16" t="str">
        <f>IF(OR(dirty_cafe_sales!$B3936="UNKNOWN",dirty_cafe_sales!$B3936="",dirty_cafe_sales!$B3936="ERROR"),"Unknown_Item",dirty_cafe_sales!$B3936)</f>
        <v>Tea</v>
      </c>
      <c r="C3936" s="23">
        <f>IF(ISNUMBER(dirty_cafe_sales!$C3936),dirty_cafe_sales!$C3936,3)</f>
        <v>1</v>
      </c>
      <c r="D3936" s="19">
        <f>VLOOKUP($B3936,Price_Per_Item!$A$3:$B$11,2,FALSE)</f>
        <v>1.5</v>
      </c>
      <c r="E3936" s="25">
        <f t="shared" si="61"/>
        <v>1.5</v>
      </c>
      <c r="F3936" t="str">
        <f>IF(OR(dirty_cafe_sales!$F3936="UNKNOWN",dirty_cafe_sales!$F3936="ERROR",dirty_cafe_sales!$F3936=""),"Unknown",dirty_cafe_sales!$F3936)</f>
        <v>Cash</v>
      </c>
      <c r="G3936" t="str">
        <f>IF(OR(dirty_cafe_sales!$G3936="UNKNOWN",dirty_cafe_sales!$G3936="ERROR",dirty_cafe_sales!$G3936=""),"Unknown",dirty_cafe_sales!$G3936)</f>
        <v>Unknown</v>
      </c>
      <c r="H3936" s="2" t="d">
        <v>2023-12-18</v>
      </c>
    </row>
    <row r="3937" spans="1:8" x14ac:dyDescent="0.2">
      <c r="A3937" s="16" t="s">
        <v>3958</v>
      </c>
      <c r="B3937" s="16" t="str">
        <f>IF(OR(dirty_cafe_sales!$B3937="UNKNOWN",dirty_cafe_sales!$B3937="",dirty_cafe_sales!$B3937="ERROR"),"Unknown_Item",dirty_cafe_sales!$B3937)</f>
        <v>Unknown_Item</v>
      </c>
      <c r="C3937" s="23">
        <f>IF(ISNUMBER(dirty_cafe_sales!$C3937),dirty_cafe_sales!$C3937,3)</f>
        <v>5</v>
      </c>
      <c r="D3937" s="19">
        <f>VLOOKUP($B3937,Price_Per_Item!$A$3:$B$11,2,FALSE)</f>
        <v>2.9375</v>
      </c>
      <c r="E3937" s="25">
        <f t="shared" si="61"/>
        <v>14.6875</v>
      </c>
      <c r="F3937" t="str">
        <f>IF(OR(dirty_cafe_sales!$F3937="UNKNOWN",dirty_cafe_sales!$F3937="ERROR",dirty_cafe_sales!$F3937=""),"Unknown",dirty_cafe_sales!$F3937)</f>
        <v>Credit Card</v>
      </c>
      <c r="G3937" t="str">
        <f>IF(OR(dirty_cafe_sales!$G3937="UNKNOWN",dirty_cafe_sales!$G3937="ERROR",dirty_cafe_sales!$G3937=""),"Unknown",dirty_cafe_sales!$G3937)</f>
        <v>Takeaway</v>
      </c>
      <c r="H3937" s="2" t="d">
        <v>2023-05-07</v>
      </c>
    </row>
    <row r="3938" spans="1:8" x14ac:dyDescent="0.2">
      <c r="A3938" s="16" t="s">
        <v>3959</v>
      </c>
      <c r="B3938" s="16" t="str">
        <f>IF(OR(dirty_cafe_sales!$B3938="UNKNOWN",dirty_cafe_sales!$B3938="",dirty_cafe_sales!$B3938="ERROR"),"Unknown_Item",dirty_cafe_sales!$B3938)</f>
        <v>Juice</v>
      </c>
      <c r="C3938" s="23">
        <f>IF(ISNUMBER(dirty_cafe_sales!$C3938),dirty_cafe_sales!$C3938,3)</f>
        <v>2</v>
      </c>
      <c r="D3938" s="19">
        <f>VLOOKUP($B3938,Price_Per_Item!$A$3:$B$11,2,FALSE)</f>
        <v>3</v>
      </c>
      <c r="E3938" s="25">
        <f t="shared" si="61"/>
        <v>6</v>
      </c>
      <c r="F3938" t="str">
        <f>IF(OR(dirty_cafe_sales!$F3938="UNKNOWN",dirty_cafe_sales!$F3938="ERROR",dirty_cafe_sales!$F3938=""),"Unknown",dirty_cafe_sales!$F3938)</f>
        <v>Digital Wallet</v>
      </c>
      <c r="G3938" t="str">
        <f>IF(OR(dirty_cafe_sales!$G3938="UNKNOWN",dirty_cafe_sales!$G3938="ERROR",dirty_cafe_sales!$G3938=""),"Unknown",dirty_cafe_sales!$G3938)</f>
        <v>In-store</v>
      </c>
      <c r="H3938" s="2" t="d">
        <v>2023-11-11</v>
      </c>
    </row>
    <row r="3939" spans="1:8" x14ac:dyDescent="0.2">
      <c r="A3939" s="16" t="s">
        <v>3960</v>
      </c>
      <c r="B3939" s="16" t="str">
        <f>IF(OR(dirty_cafe_sales!$B3939="UNKNOWN",dirty_cafe_sales!$B3939="",dirty_cafe_sales!$B3939="ERROR"),"Unknown_Item",dirty_cafe_sales!$B3939)</f>
        <v>Sandwich</v>
      </c>
      <c r="C3939" s="23">
        <f>IF(ISNUMBER(dirty_cafe_sales!$C3939),dirty_cafe_sales!$C3939,3)</f>
        <v>3</v>
      </c>
      <c r="D3939" s="19">
        <f>VLOOKUP($B3939,Price_Per_Item!$A$3:$B$11,2,FALSE)</f>
        <v>4</v>
      </c>
      <c r="E3939" s="25">
        <f t="shared" si="61"/>
        <v>12</v>
      </c>
      <c r="F3939" t="str">
        <f>IF(OR(dirty_cafe_sales!$F3939="UNKNOWN",dirty_cafe_sales!$F3939="ERROR",dirty_cafe_sales!$F3939=""),"Unknown",dirty_cafe_sales!$F3939)</f>
        <v>Credit Card</v>
      </c>
      <c r="G3939" t="str">
        <f>IF(OR(dirty_cafe_sales!$G3939="UNKNOWN",dirty_cafe_sales!$G3939="ERROR",dirty_cafe_sales!$G3939=""),"Unknown",dirty_cafe_sales!$G3939)</f>
        <v>Takeaway</v>
      </c>
      <c r="H3939" s="2" t="d">
        <v>2023-04-25</v>
      </c>
    </row>
    <row r="3940" spans="1:8" x14ac:dyDescent="0.2">
      <c r="A3940" s="16" t="s">
        <v>3961</v>
      </c>
      <c r="B3940" s="16" t="str">
        <f>IF(OR(dirty_cafe_sales!$B3940="UNKNOWN",dirty_cafe_sales!$B3940="",dirty_cafe_sales!$B3940="ERROR"),"Unknown_Item",dirty_cafe_sales!$B3940)</f>
        <v>Juice</v>
      </c>
      <c r="C3940" s="23">
        <f>IF(ISNUMBER(dirty_cafe_sales!$C3940),dirty_cafe_sales!$C3940,3)</f>
        <v>5</v>
      </c>
      <c r="D3940" s="19">
        <f>VLOOKUP($B3940,Price_Per_Item!$A$3:$B$11,2,FALSE)</f>
        <v>3</v>
      </c>
      <c r="E3940" s="25">
        <f t="shared" si="61"/>
        <v>15</v>
      </c>
      <c r="F3940" t="str">
        <f>IF(OR(dirty_cafe_sales!$F3940="UNKNOWN",dirty_cafe_sales!$F3940="ERROR",dirty_cafe_sales!$F3940=""),"Unknown",dirty_cafe_sales!$F3940)</f>
        <v>Cash</v>
      </c>
      <c r="G3940" t="str">
        <f>IF(OR(dirty_cafe_sales!$G3940="UNKNOWN",dirty_cafe_sales!$G3940="ERROR",dirty_cafe_sales!$G3940=""),"Unknown",dirty_cafe_sales!$G3940)</f>
        <v>Unknown</v>
      </c>
      <c r="H3940" s="2" t="d">
        <v>2023-05-03</v>
      </c>
    </row>
    <row r="3941" spans="1:8" x14ac:dyDescent="0.2">
      <c r="A3941" s="16" t="s">
        <v>3962</v>
      </c>
      <c r="B3941" s="16" t="str">
        <f>IF(OR(dirty_cafe_sales!$B3941="UNKNOWN",dirty_cafe_sales!$B3941="",dirty_cafe_sales!$B3941="ERROR"),"Unknown_Item",dirty_cafe_sales!$B3941)</f>
        <v>Smoothie</v>
      </c>
      <c r="C3941" s="23">
        <f>IF(ISNUMBER(dirty_cafe_sales!$C3941),dirty_cafe_sales!$C3941,3)</f>
        <v>4</v>
      </c>
      <c r="D3941" s="19">
        <f>VLOOKUP($B3941,Price_Per_Item!$A$3:$B$11,2,FALSE)</f>
        <v>4</v>
      </c>
      <c r="E3941" s="25">
        <f t="shared" si="61"/>
        <v>16</v>
      </c>
      <c r="F3941" t="str">
        <f>IF(OR(dirty_cafe_sales!$F3941="UNKNOWN",dirty_cafe_sales!$F3941="ERROR",dirty_cafe_sales!$F3941=""),"Unknown",dirty_cafe_sales!$F3941)</f>
        <v>Cash</v>
      </c>
      <c r="G3941" t="str">
        <f>IF(OR(dirty_cafe_sales!$G3941="UNKNOWN",dirty_cafe_sales!$G3941="ERROR",dirty_cafe_sales!$G3941=""),"Unknown",dirty_cafe_sales!$G3941)</f>
        <v>Takeaway</v>
      </c>
      <c r="H3941" s="2" t="d">
        <v>2023-07-20</v>
      </c>
    </row>
    <row r="3942" spans="1:8" x14ac:dyDescent="0.2">
      <c r="A3942" s="16" t="s">
        <v>3963</v>
      </c>
      <c r="B3942" s="16" t="str">
        <f>IF(OR(dirty_cafe_sales!$B3942="UNKNOWN",dirty_cafe_sales!$B3942="",dirty_cafe_sales!$B3942="ERROR"),"Unknown_Item",dirty_cafe_sales!$B3942)</f>
        <v>Sandwich</v>
      </c>
      <c r="C3942" s="23">
        <f>IF(ISNUMBER(dirty_cafe_sales!$C3942),dirty_cafe_sales!$C3942,3)</f>
        <v>4</v>
      </c>
      <c r="D3942" s="19">
        <f>VLOOKUP($B3942,Price_Per_Item!$A$3:$B$11,2,FALSE)</f>
        <v>4</v>
      </c>
      <c r="E3942" s="25">
        <f t="shared" si="61"/>
        <v>16</v>
      </c>
      <c r="F3942" t="str">
        <f>IF(OR(dirty_cafe_sales!$F3942="UNKNOWN",dirty_cafe_sales!$F3942="ERROR",dirty_cafe_sales!$F3942=""),"Unknown",dirty_cafe_sales!$F3942)</f>
        <v>Unknown</v>
      </c>
      <c r="G3942" t="str">
        <f>IF(OR(dirty_cafe_sales!$G3942="UNKNOWN",dirty_cafe_sales!$G3942="ERROR",dirty_cafe_sales!$G3942=""),"Unknown",dirty_cafe_sales!$G3942)</f>
        <v>In-store</v>
      </c>
      <c r="H3942" s="2" t="d">
        <v>2023-11-27</v>
      </c>
    </row>
    <row r="3943" spans="1:8" x14ac:dyDescent="0.2">
      <c r="A3943" s="16" t="s">
        <v>3964</v>
      </c>
      <c r="B3943" s="16" t="str">
        <f>IF(OR(dirty_cafe_sales!$B3943="UNKNOWN",dirty_cafe_sales!$B3943="",dirty_cafe_sales!$B3943="ERROR"),"Unknown_Item",dirty_cafe_sales!$B3943)</f>
        <v>Cookie</v>
      </c>
      <c r="C3943" s="23">
        <f>IF(ISNUMBER(dirty_cafe_sales!$C3943),dirty_cafe_sales!$C3943,3)</f>
        <v>5</v>
      </c>
      <c r="D3943" s="19">
        <f>VLOOKUP($B3943,Price_Per_Item!$A$3:$B$11,2,FALSE)</f>
        <v>1</v>
      </c>
      <c r="E3943" s="25">
        <f t="shared" si="61"/>
        <v>5</v>
      </c>
      <c r="F3943" t="str">
        <f>IF(OR(dirty_cafe_sales!$F3943="UNKNOWN",dirty_cafe_sales!$F3943="ERROR",dirty_cafe_sales!$F3943=""),"Unknown",dirty_cafe_sales!$F3943)</f>
        <v>Credit Card</v>
      </c>
      <c r="G3943" t="str">
        <f>IF(OR(dirty_cafe_sales!$G3943="UNKNOWN",dirty_cafe_sales!$G3943="ERROR",dirty_cafe_sales!$G3943=""),"Unknown",dirty_cafe_sales!$G3943)</f>
        <v>Takeaway</v>
      </c>
      <c r="H3943" s="2" t="d">
        <v>2023-08-11</v>
      </c>
    </row>
    <row r="3944" spans="1:8" x14ac:dyDescent="0.2">
      <c r="A3944" s="16" t="s">
        <v>3965</v>
      </c>
      <c r="B3944" s="16" t="str">
        <f>IF(OR(dirty_cafe_sales!$B3944="UNKNOWN",dirty_cafe_sales!$B3944="",dirty_cafe_sales!$B3944="ERROR"),"Unknown_Item",dirty_cafe_sales!$B3944)</f>
        <v>Cookie</v>
      </c>
      <c r="C3944" s="23">
        <f>IF(ISNUMBER(dirty_cafe_sales!$C3944),dirty_cafe_sales!$C3944,3)</f>
        <v>4</v>
      </c>
      <c r="D3944" s="19">
        <f>VLOOKUP($B3944,Price_Per_Item!$A$3:$B$11,2,FALSE)</f>
        <v>1</v>
      </c>
      <c r="E3944" s="25">
        <f t="shared" si="61"/>
        <v>4</v>
      </c>
      <c r="F3944" t="str">
        <f>IF(OR(dirty_cafe_sales!$F3944="UNKNOWN",dirty_cafe_sales!$F3944="ERROR",dirty_cafe_sales!$F3944=""),"Unknown",dirty_cafe_sales!$F3944)</f>
        <v>Unknown</v>
      </c>
      <c r="G3944" t="str">
        <f>IF(OR(dirty_cafe_sales!$G3944="UNKNOWN",dirty_cafe_sales!$G3944="ERROR",dirty_cafe_sales!$G3944=""),"Unknown",dirty_cafe_sales!$G3944)</f>
        <v>Takeaway</v>
      </c>
      <c r="H3944" s="2" t="d">
        <v>2023-12-19</v>
      </c>
    </row>
    <row r="3945" spans="1:8" x14ac:dyDescent="0.2">
      <c r="A3945" s="16" t="s">
        <v>3966</v>
      </c>
      <c r="B3945" s="16" t="str">
        <f>IF(OR(dirty_cafe_sales!$B3945="UNKNOWN",dirty_cafe_sales!$B3945="",dirty_cafe_sales!$B3945="ERROR"),"Unknown_Item",dirty_cafe_sales!$B3945)</f>
        <v>Juice</v>
      </c>
      <c r="C3945" s="23">
        <f>IF(ISNUMBER(dirty_cafe_sales!$C3945),dirty_cafe_sales!$C3945,3)</f>
        <v>2</v>
      </c>
      <c r="D3945" s="19">
        <f>VLOOKUP($B3945,Price_Per_Item!$A$3:$B$11,2,FALSE)</f>
        <v>3</v>
      </c>
      <c r="E3945" s="25">
        <f t="shared" si="61"/>
        <v>6</v>
      </c>
      <c r="F3945" t="str">
        <f>IF(OR(dirty_cafe_sales!$F3945="UNKNOWN",dirty_cafe_sales!$F3945="ERROR",dirty_cafe_sales!$F3945=""),"Unknown",dirty_cafe_sales!$F3945)</f>
        <v>Cash</v>
      </c>
      <c r="G3945" t="str">
        <f>IF(OR(dirty_cafe_sales!$G3945="UNKNOWN",dirty_cafe_sales!$G3945="ERROR",dirty_cafe_sales!$G3945=""),"Unknown",dirty_cafe_sales!$G3945)</f>
        <v>In-store</v>
      </c>
      <c r="H3945" s="2" t="d">
        <v>2023-12-22</v>
      </c>
    </row>
    <row r="3946" spans="1:8" x14ac:dyDescent="0.2">
      <c r="A3946" s="16" t="s">
        <v>3967</v>
      </c>
      <c r="B3946" s="16" t="str">
        <f>IF(OR(dirty_cafe_sales!$B3946="UNKNOWN",dirty_cafe_sales!$B3946="",dirty_cafe_sales!$B3946="ERROR"),"Unknown_Item",dirty_cafe_sales!$B3946)</f>
        <v>Unknown_Item</v>
      </c>
      <c r="C3946" s="23">
        <f>IF(ISNUMBER(dirty_cafe_sales!$C3946),dirty_cafe_sales!$C3946,3)</f>
        <v>3</v>
      </c>
      <c r="D3946" s="19">
        <f>VLOOKUP($B3946,Price_Per_Item!$A$3:$B$11,2,FALSE)</f>
        <v>2.9375</v>
      </c>
      <c r="E3946" s="25">
        <f t="shared" si="61"/>
        <v>8.8125</v>
      </c>
      <c r="F3946" t="str">
        <f>IF(OR(dirty_cafe_sales!$F3946="UNKNOWN",dirty_cafe_sales!$F3946="ERROR",dirty_cafe_sales!$F3946=""),"Unknown",dirty_cafe_sales!$F3946)</f>
        <v>Cash</v>
      </c>
      <c r="G3946" t="str">
        <f>IF(OR(dirty_cafe_sales!$G3946="UNKNOWN",dirty_cafe_sales!$G3946="ERROR",dirty_cafe_sales!$G3946=""),"Unknown",dirty_cafe_sales!$G3946)</f>
        <v>Takeaway</v>
      </c>
      <c r="H3946" s="2" t="d">
        <v>2023-06-27</v>
      </c>
    </row>
    <row r="3947" spans="1:8" x14ac:dyDescent="0.2">
      <c r="A3947" s="16" t="s">
        <v>3968</v>
      </c>
      <c r="B3947" s="16" t="str">
        <f>IF(OR(dirty_cafe_sales!$B3947="UNKNOWN",dirty_cafe_sales!$B3947="",dirty_cafe_sales!$B3947="ERROR"),"Unknown_Item",dirty_cafe_sales!$B3947)</f>
        <v>Cake</v>
      </c>
      <c r="C3947" s="23">
        <f>IF(ISNUMBER(dirty_cafe_sales!$C3947),dirty_cafe_sales!$C3947,3)</f>
        <v>4</v>
      </c>
      <c r="D3947" s="19">
        <f>VLOOKUP($B3947,Price_Per_Item!$A$3:$B$11,2,FALSE)</f>
        <v>3</v>
      </c>
      <c r="E3947" s="25">
        <f t="shared" si="61"/>
        <v>12</v>
      </c>
      <c r="F3947" t="str">
        <f>IF(OR(dirty_cafe_sales!$F3947="UNKNOWN",dirty_cafe_sales!$F3947="ERROR",dirty_cafe_sales!$F3947=""),"Unknown",dirty_cafe_sales!$F3947)</f>
        <v>Unknown</v>
      </c>
      <c r="G3947" t="str">
        <f>IF(OR(dirty_cafe_sales!$G3947="UNKNOWN",dirty_cafe_sales!$G3947="ERROR",dirty_cafe_sales!$G3947=""),"Unknown",dirty_cafe_sales!$G3947)</f>
        <v>Takeaway</v>
      </c>
      <c r="H3947" s="2" t="d">
        <v>2023-02-21</v>
      </c>
    </row>
    <row r="3948" spans="1:8" x14ac:dyDescent="0.2">
      <c r="A3948" s="16" t="s">
        <v>3969</v>
      </c>
      <c r="B3948" s="16" t="str">
        <f>IF(OR(dirty_cafe_sales!$B3948="UNKNOWN",dirty_cafe_sales!$B3948="",dirty_cafe_sales!$B3948="ERROR"),"Unknown_Item",dirty_cafe_sales!$B3948)</f>
        <v>Tea</v>
      </c>
      <c r="C3948" s="23">
        <f>IF(ISNUMBER(dirty_cafe_sales!$C3948),dirty_cafe_sales!$C3948,3)</f>
        <v>3</v>
      </c>
      <c r="D3948" s="19">
        <f>VLOOKUP($B3948,Price_Per_Item!$A$3:$B$11,2,FALSE)</f>
        <v>1.5</v>
      </c>
      <c r="E3948" s="25">
        <f t="shared" si="61"/>
        <v>4.5</v>
      </c>
      <c r="F3948" t="str">
        <f>IF(OR(dirty_cafe_sales!$F3948="UNKNOWN",dirty_cafe_sales!$F3948="ERROR",dirty_cafe_sales!$F3948=""),"Unknown",dirty_cafe_sales!$F3948)</f>
        <v>Unknown</v>
      </c>
      <c r="G3948" t="str">
        <f>IF(OR(dirty_cafe_sales!$G3948="UNKNOWN",dirty_cafe_sales!$G3948="ERROR",dirty_cafe_sales!$G3948=""),"Unknown",dirty_cafe_sales!$G3948)</f>
        <v>Unknown</v>
      </c>
      <c r="H3948" s="2" t="d">
        <v>2023-07-13</v>
      </c>
    </row>
    <row r="3949" spans="1:8" x14ac:dyDescent="0.2">
      <c r="A3949" s="16" t="s">
        <v>3970</v>
      </c>
      <c r="B3949" s="16" t="str">
        <f>IF(OR(dirty_cafe_sales!$B3949="UNKNOWN",dirty_cafe_sales!$B3949="",dirty_cafe_sales!$B3949="ERROR"),"Unknown_Item",dirty_cafe_sales!$B3949)</f>
        <v>Cake</v>
      </c>
      <c r="C3949" s="23">
        <f>IF(ISNUMBER(dirty_cafe_sales!$C3949),dirty_cafe_sales!$C3949,3)</f>
        <v>1</v>
      </c>
      <c r="D3949" s="19">
        <f>VLOOKUP($B3949,Price_Per_Item!$A$3:$B$11,2,FALSE)</f>
        <v>3</v>
      </c>
      <c r="E3949" s="25">
        <f t="shared" si="61"/>
        <v>3</v>
      </c>
      <c r="F3949" t="str">
        <f>IF(OR(dirty_cafe_sales!$F3949="UNKNOWN",dirty_cafe_sales!$F3949="ERROR",dirty_cafe_sales!$F3949=""),"Unknown",dirty_cafe_sales!$F3949)</f>
        <v>Unknown</v>
      </c>
      <c r="G3949" t="str">
        <f>IF(OR(dirty_cafe_sales!$G3949="UNKNOWN",dirty_cafe_sales!$G3949="ERROR",dirty_cafe_sales!$G3949=""),"Unknown",dirty_cafe_sales!$G3949)</f>
        <v>Unknown</v>
      </c>
      <c r="H3949" s="2" t="d">
        <v>2023-12-22</v>
      </c>
    </row>
    <row r="3950" spans="1:8" x14ac:dyDescent="0.2">
      <c r="A3950" s="16" t="s">
        <v>3971</v>
      </c>
      <c r="B3950" s="16" t="str">
        <f>IF(OR(dirty_cafe_sales!$B3950="UNKNOWN",dirty_cafe_sales!$B3950="",dirty_cafe_sales!$B3950="ERROR"),"Unknown_Item",dirty_cafe_sales!$B3950)</f>
        <v>Juice</v>
      </c>
      <c r="C3950" s="23">
        <f>IF(ISNUMBER(dirty_cafe_sales!$C3950),dirty_cafe_sales!$C3950,3)</f>
        <v>1</v>
      </c>
      <c r="D3950" s="19">
        <f>VLOOKUP($B3950,Price_Per_Item!$A$3:$B$11,2,FALSE)</f>
        <v>3</v>
      </c>
      <c r="E3950" s="25">
        <f t="shared" si="61"/>
        <v>3</v>
      </c>
      <c r="F3950" t="str">
        <f>IF(OR(dirty_cafe_sales!$F3950="UNKNOWN",dirty_cafe_sales!$F3950="ERROR",dirty_cafe_sales!$F3950=""),"Unknown",dirty_cafe_sales!$F3950)</f>
        <v>Unknown</v>
      </c>
      <c r="G3950" t="str">
        <f>IF(OR(dirty_cafe_sales!$G3950="UNKNOWN",dirty_cafe_sales!$G3950="ERROR",dirty_cafe_sales!$G3950=""),"Unknown",dirty_cafe_sales!$G3950)</f>
        <v>Unknown</v>
      </c>
      <c r="H3950" s="2" t="d">
        <v>2023-05-23</v>
      </c>
    </row>
    <row r="3951" spans="1:8" x14ac:dyDescent="0.2">
      <c r="A3951" s="16" t="s">
        <v>3972</v>
      </c>
      <c r="B3951" s="16" t="str">
        <f>IF(OR(dirty_cafe_sales!$B3951="UNKNOWN",dirty_cafe_sales!$B3951="",dirty_cafe_sales!$B3951="ERROR"),"Unknown_Item",dirty_cafe_sales!$B3951)</f>
        <v>Cookie</v>
      </c>
      <c r="C3951" s="23">
        <f>IF(ISNUMBER(dirty_cafe_sales!$C3951),dirty_cafe_sales!$C3951,3)</f>
        <v>5</v>
      </c>
      <c r="D3951" s="19">
        <f>VLOOKUP($B3951,Price_Per_Item!$A$3:$B$11,2,FALSE)</f>
        <v>1</v>
      </c>
      <c r="E3951" s="25">
        <f t="shared" si="61"/>
        <v>5</v>
      </c>
      <c r="F3951" t="str">
        <f>IF(OR(dirty_cafe_sales!$F3951="UNKNOWN",dirty_cafe_sales!$F3951="ERROR",dirty_cafe_sales!$F3951=""),"Unknown",dirty_cafe_sales!$F3951)</f>
        <v>Credit Card</v>
      </c>
      <c r="G3951" t="str">
        <f>IF(OR(dirty_cafe_sales!$G3951="UNKNOWN",dirty_cafe_sales!$G3951="ERROR",dirty_cafe_sales!$G3951=""),"Unknown",dirty_cafe_sales!$G3951)</f>
        <v>Takeaway</v>
      </c>
      <c r="H3951" s="2" t="d">
        <v>2023-05-10</v>
      </c>
    </row>
    <row r="3952" spans="1:8" x14ac:dyDescent="0.2">
      <c r="A3952" s="16" t="s">
        <v>3973</v>
      </c>
      <c r="B3952" s="16" t="str">
        <f>IF(OR(dirty_cafe_sales!$B3952="UNKNOWN",dirty_cafe_sales!$B3952="",dirty_cafe_sales!$B3952="ERROR"),"Unknown_Item",dirty_cafe_sales!$B3952)</f>
        <v>Cake</v>
      </c>
      <c r="C3952" s="23">
        <f>IF(ISNUMBER(dirty_cafe_sales!$C3952),dirty_cafe_sales!$C3952,3)</f>
        <v>3</v>
      </c>
      <c r="D3952" s="19">
        <f>VLOOKUP($B3952,Price_Per_Item!$A$3:$B$11,2,FALSE)</f>
        <v>3</v>
      </c>
      <c r="E3952" s="25">
        <f t="shared" si="61"/>
        <v>9</v>
      </c>
      <c r="F3952" t="str">
        <f>IF(OR(dirty_cafe_sales!$F3952="UNKNOWN",dirty_cafe_sales!$F3952="ERROR",dirty_cafe_sales!$F3952=""),"Unknown",dirty_cafe_sales!$F3952)</f>
        <v>Unknown</v>
      </c>
      <c r="G3952" t="str">
        <f>IF(OR(dirty_cafe_sales!$G3952="UNKNOWN",dirty_cafe_sales!$G3952="ERROR",dirty_cafe_sales!$G3952=""),"Unknown",dirty_cafe_sales!$G3952)</f>
        <v>Takeaway</v>
      </c>
      <c r="H3952" s="2" t="d">
        <v>2023-11-06</v>
      </c>
    </row>
    <row r="3953" spans="1:8" x14ac:dyDescent="0.2">
      <c r="A3953" s="16" t="s">
        <v>3974</v>
      </c>
      <c r="B3953" s="16" t="str">
        <f>IF(OR(dirty_cafe_sales!$B3953="UNKNOWN",dirty_cafe_sales!$B3953="",dirty_cafe_sales!$B3953="ERROR"),"Unknown_Item",dirty_cafe_sales!$B3953)</f>
        <v>Coffee</v>
      </c>
      <c r="C3953" s="23">
        <f>IF(ISNUMBER(dirty_cafe_sales!$C3953),dirty_cafe_sales!$C3953,3)</f>
        <v>3</v>
      </c>
      <c r="D3953" s="19">
        <f>VLOOKUP($B3953,Price_Per_Item!$A$3:$B$11,2,FALSE)</f>
        <v>2</v>
      </c>
      <c r="E3953" s="25">
        <f t="shared" si="61"/>
        <v>6</v>
      </c>
      <c r="F3953" t="str">
        <f>IF(OR(dirty_cafe_sales!$F3953="UNKNOWN",dirty_cafe_sales!$F3953="ERROR",dirty_cafe_sales!$F3953=""),"Unknown",dirty_cafe_sales!$F3953)</f>
        <v>Unknown</v>
      </c>
      <c r="G3953" t="str">
        <f>IF(OR(dirty_cafe_sales!$G3953="UNKNOWN",dirty_cafe_sales!$G3953="ERROR",dirty_cafe_sales!$G3953=""),"Unknown",dirty_cafe_sales!$G3953)</f>
        <v>Takeaway</v>
      </c>
      <c r="H3953" s="2" t="d">
        <v>2023-12-07</v>
      </c>
    </row>
    <row r="3954" spans="1:8" x14ac:dyDescent="0.2">
      <c r="A3954" s="16" t="s">
        <v>3975</v>
      </c>
      <c r="B3954" s="16" t="str">
        <f>IF(OR(dirty_cafe_sales!$B3954="UNKNOWN",dirty_cafe_sales!$B3954="",dirty_cafe_sales!$B3954="ERROR"),"Unknown_Item",dirty_cafe_sales!$B3954)</f>
        <v>Tea</v>
      </c>
      <c r="C3954" s="23">
        <f>IF(ISNUMBER(dirty_cafe_sales!$C3954),dirty_cafe_sales!$C3954,3)</f>
        <v>3</v>
      </c>
      <c r="D3954" s="19">
        <f>VLOOKUP($B3954,Price_Per_Item!$A$3:$B$11,2,FALSE)</f>
        <v>1.5</v>
      </c>
      <c r="E3954" s="25">
        <f t="shared" si="61"/>
        <v>4.5</v>
      </c>
      <c r="F3954" t="str">
        <f>IF(OR(dirty_cafe_sales!$F3954="UNKNOWN",dirty_cafe_sales!$F3954="ERROR",dirty_cafe_sales!$F3954=""),"Unknown",dirty_cafe_sales!$F3954)</f>
        <v>Cash</v>
      </c>
      <c r="G3954" t="str">
        <f>IF(OR(dirty_cafe_sales!$G3954="UNKNOWN",dirty_cafe_sales!$G3954="ERROR",dirty_cafe_sales!$G3954=""),"Unknown",dirty_cafe_sales!$G3954)</f>
        <v>In-store</v>
      </c>
      <c r="H3954" s="2" t="d">
        <v>2023-09-19</v>
      </c>
    </row>
    <row r="3955" spans="1:8" x14ac:dyDescent="0.2">
      <c r="A3955" s="16" t="s">
        <v>3976</v>
      </c>
      <c r="B3955" s="16" t="str">
        <f>IF(OR(dirty_cafe_sales!$B3955="UNKNOWN",dirty_cafe_sales!$B3955="",dirty_cafe_sales!$B3955="ERROR"),"Unknown_Item",dirty_cafe_sales!$B3955)</f>
        <v>Coffee</v>
      </c>
      <c r="C3955" s="23">
        <f>IF(ISNUMBER(dirty_cafe_sales!$C3955),dirty_cafe_sales!$C3955,3)</f>
        <v>1</v>
      </c>
      <c r="D3955" s="19">
        <f>VLOOKUP($B3955,Price_Per_Item!$A$3:$B$11,2,FALSE)</f>
        <v>2</v>
      </c>
      <c r="E3955" s="25">
        <f t="shared" si="61"/>
        <v>2</v>
      </c>
      <c r="F3955" t="str">
        <f>IF(OR(dirty_cafe_sales!$F3955="UNKNOWN",dirty_cafe_sales!$F3955="ERROR",dirty_cafe_sales!$F3955=""),"Unknown",dirty_cafe_sales!$F3955)</f>
        <v>Digital Wallet</v>
      </c>
      <c r="G3955" t="str">
        <f>IF(OR(dirty_cafe_sales!$G3955="UNKNOWN",dirty_cafe_sales!$G3955="ERROR",dirty_cafe_sales!$G3955=""),"Unknown",dirty_cafe_sales!$G3955)</f>
        <v>In-store</v>
      </c>
      <c r="H3955" s="2" t="d">
        <v>2023-12-26</v>
      </c>
    </row>
    <row r="3956" spans="1:8" x14ac:dyDescent="0.2">
      <c r="A3956" s="16" t="s">
        <v>3977</v>
      </c>
      <c r="B3956" s="16" t="str">
        <f>IF(OR(dirty_cafe_sales!$B3956="UNKNOWN",dirty_cafe_sales!$B3956="",dirty_cafe_sales!$B3956="ERROR"),"Unknown_Item",dirty_cafe_sales!$B3956)</f>
        <v>Cake</v>
      </c>
      <c r="C3956" s="23">
        <f>IF(ISNUMBER(dirty_cafe_sales!$C3956),dirty_cafe_sales!$C3956,3)</f>
        <v>2</v>
      </c>
      <c r="D3956" s="19">
        <f>VLOOKUP($B3956,Price_Per_Item!$A$3:$B$11,2,FALSE)</f>
        <v>3</v>
      </c>
      <c r="E3956" s="25">
        <f t="shared" si="61"/>
        <v>6</v>
      </c>
      <c r="F3956" t="str">
        <f>IF(OR(dirty_cafe_sales!$F3956="UNKNOWN",dirty_cafe_sales!$F3956="ERROR",dirty_cafe_sales!$F3956=""),"Unknown",dirty_cafe_sales!$F3956)</f>
        <v>Unknown</v>
      </c>
      <c r="G3956" t="str">
        <f>IF(OR(dirty_cafe_sales!$G3956="UNKNOWN",dirty_cafe_sales!$G3956="ERROR",dirty_cafe_sales!$G3956=""),"Unknown",dirty_cafe_sales!$G3956)</f>
        <v>In-store</v>
      </c>
      <c r="H3956" s="2" t="d">
        <v>2023-08-29</v>
      </c>
    </row>
    <row r="3957" spans="1:8" x14ac:dyDescent="0.2">
      <c r="A3957" s="16" t="s">
        <v>3978</v>
      </c>
      <c r="B3957" s="16" t="str">
        <f>IF(OR(dirty_cafe_sales!$B3957="UNKNOWN",dirty_cafe_sales!$B3957="",dirty_cafe_sales!$B3957="ERROR"),"Unknown_Item",dirty_cafe_sales!$B3957)</f>
        <v>Salad</v>
      </c>
      <c r="C3957" s="23">
        <f>IF(ISNUMBER(dirty_cafe_sales!$C3957),dirty_cafe_sales!$C3957,3)</f>
        <v>3</v>
      </c>
      <c r="D3957" s="19">
        <f>VLOOKUP($B3957,Price_Per_Item!$A$3:$B$11,2,FALSE)</f>
        <v>5</v>
      </c>
      <c r="E3957" s="25">
        <f t="shared" si="61"/>
        <v>15</v>
      </c>
      <c r="F3957" t="str">
        <f>IF(OR(dirty_cafe_sales!$F3957="UNKNOWN",dirty_cafe_sales!$F3957="ERROR",dirty_cafe_sales!$F3957=""),"Unknown",dirty_cafe_sales!$F3957)</f>
        <v>Cash</v>
      </c>
      <c r="G3957" t="str">
        <f>IF(OR(dirty_cafe_sales!$G3957="UNKNOWN",dirty_cafe_sales!$G3957="ERROR",dirty_cafe_sales!$G3957=""),"Unknown",dirty_cafe_sales!$G3957)</f>
        <v>Takeaway</v>
      </c>
      <c r="H3957" s="2" t="d">
        <v>2023-04-09</v>
      </c>
    </row>
    <row r="3958" spans="1:8" x14ac:dyDescent="0.2">
      <c r="A3958" s="16" t="s">
        <v>3979</v>
      </c>
      <c r="B3958" s="16" t="str">
        <f>IF(OR(dirty_cafe_sales!$B3958="UNKNOWN",dirty_cafe_sales!$B3958="",dirty_cafe_sales!$B3958="ERROR"),"Unknown_Item",dirty_cafe_sales!$B3958)</f>
        <v>Juice</v>
      </c>
      <c r="C3958" s="23">
        <f>IF(ISNUMBER(dirty_cafe_sales!$C3958),dirty_cafe_sales!$C3958,3)</f>
        <v>1</v>
      </c>
      <c r="D3958" s="19">
        <f>VLOOKUP($B3958,Price_Per_Item!$A$3:$B$11,2,FALSE)</f>
        <v>3</v>
      </c>
      <c r="E3958" s="25">
        <f t="shared" si="61"/>
        <v>3</v>
      </c>
      <c r="F3958" t="str">
        <f>IF(OR(dirty_cafe_sales!$F3958="UNKNOWN",dirty_cafe_sales!$F3958="ERROR",dirty_cafe_sales!$F3958=""),"Unknown",dirty_cafe_sales!$F3958)</f>
        <v>Digital Wallet</v>
      </c>
      <c r="G3958" t="str">
        <f>IF(OR(dirty_cafe_sales!$G3958="UNKNOWN",dirty_cafe_sales!$G3958="ERROR",dirty_cafe_sales!$G3958=""),"Unknown",dirty_cafe_sales!$G3958)</f>
        <v>In-store</v>
      </c>
      <c r="H3958" s="2" t="d">
        <v>2023-11-23</v>
      </c>
    </row>
    <row r="3959" spans="1:8" x14ac:dyDescent="0.2">
      <c r="A3959" s="16" t="s">
        <v>3980</v>
      </c>
      <c r="B3959" s="16" t="str">
        <f>IF(OR(dirty_cafe_sales!$B3959="UNKNOWN",dirty_cafe_sales!$B3959="",dirty_cafe_sales!$B3959="ERROR"),"Unknown_Item",dirty_cafe_sales!$B3959)</f>
        <v>Sandwich</v>
      </c>
      <c r="C3959" s="23">
        <f>IF(ISNUMBER(dirty_cafe_sales!$C3959),dirty_cafe_sales!$C3959,3)</f>
        <v>4</v>
      </c>
      <c r="D3959" s="19">
        <f>VLOOKUP($B3959,Price_Per_Item!$A$3:$B$11,2,FALSE)</f>
        <v>4</v>
      </c>
      <c r="E3959" s="25">
        <f t="shared" si="61"/>
        <v>16</v>
      </c>
      <c r="F3959" t="str">
        <f>IF(OR(dirty_cafe_sales!$F3959="UNKNOWN",dirty_cafe_sales!$F3959="ERROR",dirty_cafe_sales!$F3959=""),"Unknown",dirty_cafe_sales!$F3959)</f>
        <v>Cash</v>
      </c>
      <c r="G3959" t="str">
        <f>IF(OR(dirty_cafe_sales!$G3959="UNKNOWN",dirty_cafe_sales!$G3959="ERROR",dirty_cafe_sales!$G3959=""),"Unknown",dirty_cafe_sales!$G3959)</f>
        <v>In-store</v>
      </c>
      <c r="H3959" s="2" t="d">
        <v>2023-01-17</v>
      </c>
    </row>
    <row r="3960" spans="1:8" x14ac:dyDescent="0.2">
      <c r="A3960" s="16" t="s">
        <v>3981</v>
      </c>
      <c r="B3960" s="16" t="str">
        <f>IF(OR(dirty_cafe_sales!$B3960="UNKNOWN",dirty_cafe_sales!$B3960="",dirty_cafe_sales!$B3960="ERROR"),"Unknown_Item",dirty_cafe_sales!$B3960)</f>
        <v>Sandwich</v>
      </c>
      <c r="C3960" s="23">
        <f>IF(ISNUMBER(dirty_cafe_sales!$C3960),dirty_cafe_sales!$C3960,3)</f>
        <v>3</v>
      </c>
      <c r="D3960" s="19">
        <f>VLOOKUP($B3960,Price_Per_Item!$A$3:$B$11,2,FALSE)</f>
        <v>4</v>
      </c>
      <c r="E3960" s="25">
        <f t="shared" si="61"/>
        <v>12</v>
      </c>
      <c r="F3960" t="str">
        <f>IF(OR(dirty_cafe_sales!$F3960="UNKNOWN",dirty_cafe_sales!$F3960="ERROR",dirty_cafe_sales!$F3960=""),"Unknown",dirty_cafe_sales!$F3960)</f>
        <v>Unknown</v>
      </c>
      <c r="G3960" t="str">
        <f>IF(OR(dirty_cafe_sales!$G3960="UNKNOWN",dirty_cafe_sales!$G3960="ERROR",dirty_cafe_sales!$G3960=""),"Unknown",dirty_cafe_sales!$G3960)</f>
        <v>Takeaway</v>
      </c>
      <c r="H3960" s="2" t="d">
        <v>2023-06-10</v>
      </c>
    </row>
    <row r="3961" spans="1:8" x14ac:dyDescent="0.2">
      <c r="A3961" s="16" t="s">
        <v>3982</v>
      </c>
      <c r="B3961" s="16" t="str">
        <f>IF(OR(dirty_cafe_sales!$B3961="UNKNOWN",dirty_cafe_sales!$B3961="",dirty_cafe_sales!$B3961="ERROR"),"Unknown_Item",dirty_cafe_sales!$B3961)</f>
        <v>Coffee</v>
      </c>
      <c r="C3961" s="23">
        <f>IF(ISNUMBER(dirty_cafe_sales!$C3961),dirty_cafe_sales!$C3961,3)</f>
        <v>2</v>
      </c>
      <c r="D3961" s="19">
        <f>VLOOKUP($B3961,Price_Per_Item!$A$3:$B$11,2,FALSE)</f>
        <v>2</v>
      </c>
      <c r="E3961" s="25">
        <f t="shared" si="61"/>
        <v>4</v>
      </c>
      <c r="F3961" t="str">
        <f>IF(OR(dirty_cafe_sales!$F3961="UNKNOWN",dirty_cafe_sales!$F3961="ERROR",dirty_cafe_sales!$F3961=""),"Unknown",dirty_cafe_sales!$F3961)</f>
        <v>Unknown</v>
      </c>
      <c r="G3961" t="str">
        <f>IF(OR(dirty_cafe_sales!$G3961="UNKNOWN",dirty_cafe_sales!$G3961="ERROR",dirty_cafe_sales!$G3961=""),"Unknown",dirty_cafe_sales!$G3961)</f>
        <v>Unknown</v>
      </c>
      <c r="H3961" s="2" t="d">
        <v>2023-10-21</v>
      </c>
    </row>
    <row r="3962" spans="1:8" x14ac:dyDescent="0.2">
      <c r="A3962" s="16" t="s">
        <v>3983</v>
      </c>
      <c r="B3962" s="16" t="str">
        <f>IF(OR(dirty_cafe_sales!$B3962="UNKNOWN",dirty_cafe_sales!$B3962="",dirty_cafe_sales!$B3962="ERROR"),"Unknown_Item",dirty_cafe_sales!$B3962)</f>
        <v>Juice</v>
      </c>
      <c r="C3962" s="23">
        <f>IF(ISNUMBER(dirty_cafe_sales!$C3962),dirty_cafe_sales!$C3962,3)</f>
        <v>2</v>
      </c>
      <c r="D3962" s="19">
        <f>VLOOKUP($B3962,Price_Per_Item!$A$3:$B$11,2,FALSE)</f>
        <v>3</v>
      </c>
      <c r="E3962" s="25">
        <f t="shared" si="61"/>
        <v>6</v>
      </c>
      <c r="F3962" t="str">
        <f>IF(OR(dirty_cafe_sales!$F3962="UNKNOWN",dirty_cafe_sales!$F3962="ERROR",dirty_cafe_sales!$F3962=""),"Unknown",dirty_cafe_sales!$F3962)</f>
        <v>Unknown</v>
      </c>
      <c r="G3962" t="str">
        <f>IF(OR(dirty_cafe_sales!$G3962="UNKNOWN",dirty_cafe_sales!$G3962="ERROR",dirty_cafe_sales!$G3962=""),"Unknown",dirty_cafe_sales!$G3962)</f>
        <v>In-store</v>
      </c>
      <c r="H3962" s="2" t="d">
        <v>2023-10-11</v>
      </c>
    </row>
    <row r="3963" spans="1:8" x14ac:dyDescent="0.2">
      <c r="A3963" s="16" t="s">
        <v>3984</v>
      </c>
      <c r="B3963" s="16" t="str">
        <f>IF(OR(dirty_cafe_sales!$B3963="UNKNOWN",dirty_cafe_sales!$B3963="",dirty_cafe_sales!$B3963="ERROR"),"Unknown_Item",dirty_cafe_sales!$B3963)</f>
        <v>Juice</v>
      </c>
      <c r="C3963" s="23">
        <f>IF(ISNUMBER(dirty_cafe_sales!$C3963),dirty_cafe_sales!$C3963,3)</f>
        <v>3</v>
      </c>
      <c r="D3963" s="19">
        <f>VLOOKUP($B3963,Price_Per_Item!$A$3:$B$11,2,FALSE)</f>
        <v>3</v>
      </c>
      <c r="E3963" s="25">
        <f t="shared" si="61"/>
        <v>9</v>
      </c>
      <c r="F3963" t="str">
        <f>IF(OR(dirty_cafe_sales!$F3963="UNKNOWN",dirty_cafe_sales!$F3963="ERROR",dirty_cafe_sales!$F3963=""),"Unknown",dirty_cafe_sales!$F3963)</f>
        <v>Credit Card</v>
      </c>
      <c r="G3963" t="str">
        <f>IF(OR(dirty_cafe_sales!$G3963="UNKNOWN",dirty_cafe_sales!$G3963="ERROR",dirty_cafe_sales!$G3963=""),"Unknown",dirty_cafe_sales!$G3963)</f>
        <v>Unknown</v>
      </c>
      <c r="H3963" s="2" t="d">
        <v>2023-05-13</v>
      </c>
    </row>
    <row r="3964" spans="1:8" x14ac:dyDescent="0.2">
      <c r="A3964" s="16" t="s">
        <v>3985</v>
      </c>
      <c r="B3964" s="16" t="str">
        <f>IF(OR(dirty_cafe_sales!$B3964="UNKNOWN",dirty_cafe_sales!$B3964="",dirty_cafe_sales!$B3964="ERROR"),"Unknown_Item",dirty_cafe_sales!$B3964)</f>
        <v>Tea</v>
      </c>
      <c r="C3964" s="23">
        <f>IF(ISNUMBER(dirty_cafe_sales!$C3964),dirty_cafe_sales!$C3964,3)</f>
        <v>2</v>
      </c>
      <c r="D3964" s="19">
        <f>VLOOKUP($B3964,Price_Per_Item!$A$3:$B$11,2,FALSE)</f>
        <v>1.5</v>
      </c>
      <c r="E3964" s="25">
        <f t="shared" si="61"/>
        <v>3</v>
      </c>
      <c r="F3964" t="str">
        <f>IF(OR(dirty_cafe_sales!$F3964="UNKNOWN",dirty_cafe_sales!$F3964="ERROR",dirty_cafe_sales!$F3964=""),"Unknown",dirty_cafe_sales!$F3964)</f>
        <v>Credit Card</v>
      </c>
      <c r="G3964" t="str">
        <f>IF(OR(dirty_cafe_sales!$G3964="UNKNOWN",dirty_cafe_sales!$G3964="ERROR",dirty_cafe_sales!$G3964=""),"Unknown",dirty_cafe_sales!$G3964)</f>
        <v>Unknown</v>
      </c>
      <c r="H3964" s="2" t="d">
        <v>2023-08-28</v>
      </c>
    </row>
    <row r="3965" spans="1:8" x14ac:dyDescent="0.2">
      <c r="A3965" s="16" t="s">
        <v>3986</v>
      </c>
      <c r="B3965" s="16" t="str">
        <f>IF(OR(dirty_cafe_sales!$B3965="UNKNOWN",dirty_cafe_sales!$B3965="",dirty_cafe_sales!$B3965="ERROR"),"Unknown_Item",dirty_cafe_sales!$B3965)</f>
        <v>Cake</v>
      </c>
      <c r="C3965" s="23">
        <f>IF(ISNUMBER(dirty_cafe_sales!$C3965),dirty_cafe_sales!$C3965,3)</f>
        <v>2</v>
      </c>
      <c r="D3965" s="19">
        <f>VLOOKUP($B3965,Price_Per_Item!$A$3:$B$11,2,FALSE)</f>
        <v>3</v>
      </c>
      <c r="E3965" s="25">
        <f t="shared" si="61"/>
        <v>6</v>
      </c>
      <c r="F3965" t="str">
        <f>IF(OR(dirty_cafe_sales!$F3965="UNKNOWN",dirty_cafe_sales!$F3965="ERROR",dirty_cafe_sales!$F3965=""),"Unknown",dirty_cafe_sales!$F3965)</f>
        <v>Cash</v>
      </c>
      <c r="G3965" t="str">
        <f>IF(OR(dirty_cafe_sales!$G3965="UNKNOWN",dirty_cafe_sales!$G3965="ERROR",dirty_cafe_sales!$G3965=""),"Unknown",dirty_cafe_sales!$G3965)</f>
        <v>Takeaway</v>
      </c>
      <c r="H3965" s="2" t="d">
        <v>2023-04-09</v>
      </c>
    </row>
    <row r="3966" spans="1:8" x14ac:dyDescent="0.2">
      <c r="A3966" s="16" t="s">
        <v>3987</v>
      </c>
      <c r="B3966" s="16" t="str">
        <f>IF(OR(dirty_cafe_sales!$B3966="UNKNOWN",dirty_cafe_sales!$B3966="",dirty_cafe_sales!$B3966="ERROR"),"Unknown_Item",dirty_cafe_sales!$B3966)</f>
        <v>Cake</v>
      </c>
      <c r="C3966" s="23">
        <f>IF(ISNUMBER(dirty_cafe_sales!$C3966),dirty_cafe_sales!$C3966,3)</f>
        <v>4</v>
      </c>
      <c r="D3966" s="19">
        <f>VLOOKUP($B3966,Price_Per_Item!$A$3:$B$11,2,FALSE)</f>
        <v>3</v>
      </c>
      <c r="E3966" s="25">
        <f t="shared" si="61"/>
        <v>12</v>
      </c>
      <c r="F3966" t="str">
        <f>IF(OR(dirty_cafe_sales!$F3966="UNKNOWN",dirty_cafe_sales!$F3966="ERROR",dirty_cafe_sales!$F3966=""),"Unknown",dirty_cafe_sales!$F3966)</f>
        <v>Cash</v>
      </c>
      <c r="G3966" t="str">
        <f>IF(OR(dirty_cafe_sales!$G3966="UNKNOWN",dirty_cafe_sales!$G3966="ERROR",dirty_cafe_sales!$G3966=""),"Unknown",dirty_cafe_sales!$G3966)</f>
        <v>In-store</v>
      </c>
      <c r="H3966" s="2" t="d">
        <v>2023-06-16</v>
      </c>
    </row>
    <row r="3967" spans="1:8" x14ac:dyDescent="0.2">
      <c r="A3967" s="16" t="s">
        <v>3988</v>
      </c>
      <c r="B3967" s="16" t="str">
        <f>IF(OR(dirty_cafe_sales!$B3967="UNKNOWN",dirty_cafe_sales!$B3967="",dirty_cafe_sales!$B3967="ERROR"),"Unknown_Item",dirty_cafe_sales!$B3967)</f>
        <v>Salad</v>
      </c>
      <c r="C3967" s="23">
        <f>IF(ISNUMBER(dirty_cafe_sales!$C3967),dirty_cafe_sales!$C3967,3)</f>
        <v>1</v>
      </c>
      <c r="D3967" s="19">
        <f>VLOOKUP($B3967,Price_Per_Item!$A$3:$B$11,2,FALSE)</f>
        <v>5</v>
      </c>
      <c r="E3967" s="25">
        <f t="shared" si="61"/>
        <v>5</v>
      </c>
      <c r="F3967" t="str">
        <f>IF(OR(dirty_cafe_sales!$F3967="UNKNOWN",dirty_cafe_sales!$F3967="ERROR",dirty_cafe_sales!$F3967=""),"Unknown",dirty_cafe_sales!$F3967)</f>
        <v>Unknown</v>
      </c>
      <c r="G3967" t="str">
        <f>IF(OR(dirty_cafe_sales!$G3967="UNKNOWN",dirty_cafe_sales!$G3967="ERROR",dirty_cafe_sales!$G3967=""),"Unknown",dirty_cafe_sales!$G3967)</f>
        <v>In-store</v>
      </c>
      <c r="H3967" s="2" t="d">
        <v>2023-09-18</v>
      </c>
    </row>
    <row r="3968" spans="1:8" x14ac:dyDescent="0.2">
      <c r="A3968" s="16" t="s">
        <v>3989</v>
      </c>
      <c r="B3968" s="16" t="str">
        <f>IF(OR(dirty_cafe_sales!$B3968="UNKNOWN",dirty_cafe_sales!$B3968="",dirty_cafe_sales!$B3968="ERROR"),"Unknown_Item",dirty_cafe_sales!$B3968)</f>
        <v>Unknown_Item</v>
      </c>
      <c r="C3968" s="23">
        <f>IF(ISNUMBER(dirty_cafe_sales!$C3968),dirty_cafe_sales!$C3968,3)</f>
        <v>5</v>
      </c>
      <c r="D3968" s="19">
        <f>VLOOKUP($B3968,Price_Per_Item!$A$3:$B$11,2,FALSE)</f>
        <v>2.9375</v>
      </c>
      <c r="E3968" s="25">
        <f t="shared" si="61"/>
        <v>14.6875</v>
      </c>
      <c r="F3968" t="str">
        <f>IF(OR(dirty_cafe_sales!$F3968="UNKNOWN",dirty_cafe_sales!$F3968="ERROR",dirty_cafe_sales!$F3968=""),"Unknown",dirty_cafe_sales!$F3968)</f>
        <v>Unknown</v>
      </c>
      <c r="G3968" t="str">
        <f>IF(OR(dirty_cafe_sales!$G3968="UNKNOWN",dirty_cafe_sales!$G3968="ERROR",dirty_cafe_sales!$G3968=""),"Unknown",dirty_cafe_sales!$G3968)</f>
        <v>In-store</v>
      </c>
      <c r="H3968" s="2" t="d">
        <v>2023-10-05</v>
      </c>
    </row>
    <row r="3969" spans="1:8" x14ac:dyDescent="0.2">
      <c r="A3969" s="16" t="s">
        <v>3990</v>
      </c>
      <c r="B3969" s="16" t="str">
        <f>IF(OR(dirty_cafe_sales!$B3969="UNKNOWN",dirty_cafe_sales!$B3969="",dirty_cafe_sales!$B3969="ERROR"),"Unknown_Item",dirty_cafe_sales!$B3969)</f>
        <v>Unknown_Item</v>
      </c>
      <c r="C3969" s="23">
        <f>IF(ISNUMBER(dirty_cafe_sales!$C3969),dirty_cafe_sales!$C3969,3)</f>
        <v>2</v>
      </c>
      <c r="D3969" s="19">
        <f>VLOOKUP($B3969,Price_Per_Item!$A$3:$B$11,2,FALSE)</f>
        <v>2.9375</v>
      </c>
      <c r="E3969" s="25">
        <f t="shared" si="61"/>
        <v>5.875</v>
      </c>
      <c r="F3969" t="str">
        <f>IF(OR(dirty_cafe_sales!$F3969="UNKNOWN",dirty_cafe_sales!$F3969="ERROR",dirty_cafe_sales!$F3969=""),"Unknown",dirty_cafe_sales!$F3969)</f>
        <v>Unknown</v>
      </c>
      <c r="G3969" t="str">
        <f>IF(OR(dirty_cafe_sales!$G3969="UNKNOWN",dirty_cafe_sales!$G3969="ERROR",dirty_cafe_sales!$G3969=""),"Unknown",dirty_cafe_sales!$G3969)</f>
        <v>In-store</v>
      </c>
      <c r="H3969" s="2" t="d">
        <v>2023-12-14</v>
      </c>
    </row>
    <row r="3970" spans="1:8" x14ac:dyDescent="0.2">
      <c r="A3970" s="16" t="s">
        <v>3991</v>
      </c>
      <c r="B3970" s="16" t="str">
        <f>IF(OR(dirty_cafe_sales!$B3970="UNKNOWN",dirty_cafe_sales!$B3970="",dirty_cafe_sales!$B3970="ERROR"),"Unknown_Item",dirty_cafe_sales!$B3970)</f>
        <v>Coffee</v>
      </c>
      <c r="C3970" s="23">
        <f>IF(ISNUMBER(dirty_cafe_sales!$C3970),dirty_cafe_sales!$C3970,3)</f>
        <v>2</v>
      </c>
      <c r="D3970" s="19">
        <f>VLOOKUP($B3970,Price_Per_Item!$A$3:$B$11,2,FALSE)</f>
        <v>2</v>
      </c>
      <c r="E3970" s="25">
        <f t="shared" si="61"/>
        <v>4</v>
      </c>
      <c r="F3970" t="str">
        <f>IF(OR(dirty_cafe_sales!$F3970="UNKNOWN",dirty_cafe_sales!$F3970="ERROR",dirty_cafe_sales!$F3970=""),"Unknown",dirty_cafe_sales!$F3970)</f>
        <v>Unknown</v>
      </c>
      <c r="G3970" t="str">
        <f>IF(OR(dirty_cafe_sales!$G3970="UNKNOWN",dirty_cafe_sales!$G3970="ERROR",dirty_cafe_sales!$G3970=""),"Unknown",dirty_cafe_sales!$G3970)</f>
        <v>Unknown</v>
      </c>
      <c r="H3970" s="2" t="d">
        <v>2023-05-07</v>
      </c>
    </row>
    <row r="3971" spans="1:8" x14ac:dyDescent="0.2">
      <c r="A3971" s="16" t="s">
        <v>3992</v>
      </c>
      <c r="B3971" s="16" t="str">
        <f>IF(OR(dirty_cafe_sales!$B3971="UNKNOWN",dirty_cafe_sales!$B3971="",dirty_cafe_sales!$B3971="ERROR"),"Unknown_Item",dirty_cafe_sales!$B3971)</f>
        <v>Cookie</v>
      </c>
      <c r="C3971" s="23">
        <f>IF(ISNUMBER(dirty_cafe_sales!$C3971),dirty_cafe_sales!$C3971,3)</f>
        <v>5</v>
      </c>
      <c r="D3971" s="19">
        <f>VLOOKUP($B3971,Price_Per_Item!$A$3:$B$11,2,FALSE)</f>
        <v>1</v>
      </c>
      <c r="E3971" s="25">
        <f t="shared" ref="E3971:E4034" si="62">C3971*D3971</f>
        <v>5</v>
      </c>
      <c r="F3971" t="str">
        <f>IF(OR(dirty_cafe_sales!$F3971="UNKNOWN",dirty_cafe_sales!$F3971="ERROR",dirty_cafe_sales!$F3971=""),"Unknown",dirty_cafe_sales!$F3971)</f>
        <v>Cash</v>
      </c>
      <c r="G3971" t="str">
        <f>IF(OR(dirty_cafe_sales!$G3971="UNKNOWN",dirty_cafe_sales!$G3971="ERROR",dirty_cafe_sales!$G3971=""),"Unknown",dirty_cafe_sales!$G3971)</f>
        <v>Takeaway</v>
      </c>
      <c r="H3971" s="2" t="d">
        <v>2023-02-07</v>
      </c>
    </row>
    <row r="3972" spans="1:8" x14ac:dyDescent="0.2">
      <c r="A3972" s="16" t="s">
        <v>3993</v>
      </c>
      <c r="B3972" s="16" t="str">
        <f>IF(OR(dirty_cafe_sales!$B3972="UNKNOWN",dirty_cafe_sales!$B3972="",dirty_cafe_sales!$B3972="ERROR"),"Unknown_Item",dirty_cafe_sales!$B3972)</f>
        <v>Sandwich</v>
      </c>
      <c r="C3972" s="23">
        <f>IF(ISNUMBER(dirty_cafe_sales!$C3972),dirty_cafe_sales!$C3972,3)</f>
        <v>2</v>
      </c>
      <c r="D3972" s="19">
        <f>VLOOKUP($B3972,Price_Per_Item!$A$3:$B$11,2,FALSE)</f>
        <v>4</v>
      </c>
      <c r="E3972" s="25">
        <f t="shared" si="62"/>
        <v>8</v>
      </c>
      <c r="F3972" t="str">
        <f>IF(OR(dirty_cafe_sales!$F3972="UNKNOWN",dirty_cafe_sales!$F3972="ERROR",dirty_cafe_sales!$F3972=""),"Unknown",dirty_cafe_sales!$F3972)</f>
        <v>Credit Card</v>
      </c>
      <c r="G3972" t="str">
        <f>IF(OR(dirty_cafe_sales!$G3972="UNKNOWN",dirty_cafe_sales!$G3972="ERROR",dirty_cafe_sales!$G3972=""),"Unknown",dirty_cafe_sales!$G3972)</f>
        <v>Unknown</v>
      </c>
      <c r="H3972" s="2" t="d">
        <v>2023-01-31</v>
      </c>
    </row>
    <row r="3973" spans="1:8" x14ac:dyDescent="0.2">
      <c r="A3973" s="16" t="s">
        <v>3994</v>
      </c>
      <c r="B3973" s="16" t="str">
        <f>IF(OR(dirty_cafe_sales!$B3973="UNKNOWN",dirty_cafe_sales!$B3973="",dirty_cafe_sales!$B3973="ERROR"),"Unknown_Item",dirty_cafe_sales!$B3973)</f>
        <v>Sandwich</v>
      </c>
      <c r="C3973" s="23">
        <f>IF(ISNUMBER(dirty_cafe_sales!$C3973),dirty_cafe_sales!$C3973,3)</f>
        <v>5</v>
      </c>
      <c r="D3973" s="19">
        <f>VLOOKUP($B3973,Price_Per_Item!$A$3:$B$11,2,FALSE)</f>
        <v>4</v>
      </c>
      <c r="E3973" s="25">
        <f t="shared" si="62"/>
        <v>20</v>
      </c>
      <c r="F3973" t="str">
        <f>IF(OR(dirty_cafe_sales!$F3973="UNKNOWN",dirty_cafe_sales!$F3973="ERROR",dirty_cafe_sales!$F3973=""),"Unknown",dirty_cafe_sales!$F3973)</f>
        <v>Digital Wallet</v>
      </c>
      <c r="G3973" t="str">
        <f>IF(OR(dirty_cafe_sales!$G3973="UNKNOWN",dirty_cafe_sales!$G3973="ERROR",dirty_cafe_sales!$G3973=""),"Unknown",dirty_cafe_sales!$G3973)</f>
        <v>Unknown</v>
      </c>
      <c r="H3973" s="2" t="d">
        <v>2023-09-26</v>
      </c>
    </row>
    <row r="3974" spans="1:8" x14ac:dyDescent="0.2">
      <c r="A3974" s="16" t="s">
        <v>3995</v>
      </c>
      <c r="B3974" s="16" t="str">
        <f>IF(OR(dirty_cafe_sales!$B3974="UNKNOWN",dirty_cafe_sales!$B3974="",dirty_cafe_sales!$B3974="ERROR"),"Unknown_Item",dirty_cafe_sales!$B3974)</f>
        <v>Smoothie</v>
      </c>
      <c r="C3974" s="23">
        <f>IF(ISNUMBER(dirty_cafe_sales!$C3974),dirty_cafe_sales!$C3974,3)</f>
        <v>2</v>
      </c>
      <c r="D3974" s="19">
        <f>VLOOKUP($B3974,Price_Per_Item!$A$3:$B$11,2,FALSE)</f>
        <v>4</v>
      </c>
      <c r="E3974" s="25">
        <f t="shared" si="62"/>
        <v>8</v>
      </c>
      <c r="F3974" t="str">
        <f>IF(OR(dirty_cafe_sales!$F3974="UNKNOWN",dirty_cafe_sales!$F3974="ERROR",dirty_cafe_sales!$F3974=""),"Unknown",dirty_cafe_sales!$F3974)</f>
        <v>Unknown</v>
      </c>
      <c r="G3974" t="str">
        <f>IF(OR(dirty_cafe_sales!$G3974="UNKNOWN",dirty_cafe_sales!$G3974="ERROR",dirty_cafe_sales!$G3974=""),"Unknown",dirty_cafe_sales!$G3974)</f>
        <v>In-store</v>
      </c>
      <c r="H3974" s="2" t="d">
        <v>2023-01-28</v>
      </c>
    </row>
    <row r="3975" spans="1:8" x14ac:dyDescent="0.2">
      <c r="A3975" s="16" t="s">
        <v>3996</v>
      </c>
      <c r="B3975" s="16" t="str">
        <f>IF(OR(dirty_cafe_sales!$B3975="UNKNOWN",dirty_cafe_sales!$B3975="",dirty_cafe_sales!$B3975="ERROR"),"Unknown_Item",dirty_cafe_sales!$B3975)</f>
        <v>Tea</v>
      </c>
      <c r="C3975" s="23">
        <f>IF(ISNUMBER(dirty_cafe_sales!$C3975),dirty_cafe_sales!$C3975,3)</f>
        <v>3</v>
      </c>
      <c r="D3975" s="19">
        <f>VLOOKUP($B3975,Price_Per_Item!$A$3:$B$11,2,FALSE)</f>
        <v>1.5</v>
      </c>
      <c r="E3975" s="25">
        <f t="shared" si="62"/>
        <v>4.5</v>
      </c>
      <c r="F3975" t="str">
        <f>IF(OR(dirty_cafe_sales!$F3975="UNKNOWN",dirty_cafe_sales!$F3975="ERROR",dirty_cafe_sales!$F3975=""),"Unknown",dirty_cafe_sales!$F3975)</f>
        <v>Unknown</v>
      </c>
      <c r="G3975" t="str">
        <f>IF(OR(dirty_cafe_sales!$G3975="UNKNOWN",dirty_cafe_sales!$G3975="ERROR",dirty_cafe_sales!$G3975=""),"Unknown",dirty_cafe_sales!$G3975)</f>
        <v>Unknown</v>
      </c>
      <c r="H3975" s="2" t="d">
        <v>2023-05-01</v>
      </c>
    </row>
    <row r="3976" spans="1:8" x14ac:dyDescent="0.2">
      <c r="A3976" s="16" t="s">
        <v>3997</v>
      </c>
      <c r="B3976" s="16" t="str">
        <f>IF(OR(dirty_cafe_sales!$B3976="UNKNOWN",dirty_cafe_sales!$B3976="",dirty_cafe_sales!$B3976="ERROR"),"Unknown_Item",dirty_cafe_sales!$B3976)</f>
        <v>Sandwich</v>
      </c>
      <c r="C3976" s="23">
        <f>IF(ISNUMBER(dirty_cafe_sales!$C3976),dirty_cafe_sales!$C3976,3)</f>
        <v>2</v>
      </c>
      <c r="D3976" s="19">
        <f>VLOOKUP($B3976,Price_Per_Item!$A$3:$B$11,2,FALSE)</f>
        <v>4</v>
      </c>
      <c r="E3976" s="25">
        <f t="shared" si="62"/>
        <v>8</v>
      </c>
      <c r="F3976" t="str">
        <f>IF(OR(dirty_cafe_sales!$F3976="UNKNOWN",dirty_cafe_sales!$F3976="ERROR",dirty_cafe_sales!$F3976=""),"Unknown",dirty_cafe_sales!$F3976)</f>
        <v>Cash</v>
      </c>
      <c r="G3976" t="str">
        <f>IF(OR(dirty_cafe_sales!$G3976="UNKNOWN",dirty_cafe_sales!$G3976="ERROR",dirty_cafe_sales!$G3976=""),"Unknown",dirty_cafe_sales!$G3976)</f>
        <v>In-store</v>
      </c>
      <c r="H3976" s="2" t="d">
        <v>2023-05-28</v>
      </c>
    </row>
    <row r="3977" spans="1:8" x14ac:dyDescent="0.2">
      <c r="A3977" s="16" t="s">
        <v>3998</v>
      </c>
      <c r="B3977" s="16" t="str">
        <f>IF(OR(dirty_cafe_sales!$B3977="UNKNOWN",dirty_cafe_sales!$B3977="",dirty_cafe_sales!$B3977="ERROR"),"Unknown_Item",dirty_cafe_sales!$B3977)</f>
        <v>Cake</v>
      </c>
      <c r="C3977" s="23">
        <f>IF(ISNUMBER(dirty_cafe_sales!$C3977),dirty_cafe_sales!$C3977,3)</f>
        <v>3</v>
      </c>
      <c r="D3977" s="19">
        <f>VLOOKUP($B3977,Price_Per_Item!$A$3:$B$11,2,FALSE)</f>
        <v>3</v>
      </c>
      <c r="E3977" s="25">
        <f t="shared" si="62"/>
        <v>9</v>
      </c>
      <c r="F3977" t="str">
        <f>IF(OR(dirty_cafe_sales!$F3977="UNKNOWN",dirty_cafe_sales!$F3977="ERROR",dirty_cafe_sales!$F3977=""),"Unknown",dirty_cafe_sales!$F3977)</f>
        <v>Credit Card</v>
      </c>
      <c r="G3977" t="str">
        <f>IF(OR(dirty_cafe_sales!$G3977="UNKNOWN",dirty_cafe_sales!$G3977="ERROR",dirty_cafe_sales!$G3977=""),"Unknown",dirty_cafe_sales!$G3977)</f>
        <v>Unknown</v>
      </c>
      <c r="H3977" s="2" t="d">
        <v>2023-11-04</v>
      </c>
    </row>
    <row r="3978" spans="1:8" x14ac:dyDescent="0.2">
      <c r="A3978" s="16" t="s">
        <v>3999</v>
      </c>
      <c r="B3978" s="16" t="str">
        <f>IF(OR(dirty_cafe_sales!$B3978="UNKNOWN",dirty_cafe_sales!$B3978="",dirty_cafe_sales!$B3978="ERROR"),"Unknown_Item",dirty_cafe_sales!$B3978)</f>
        <v>Cookie</v>
      </c>
      <c r="C3978" s="23">
        <f>IF(ISNUMBER(dirty_cafe_sales!$C3978),dirty_cafe_sales!$C3978,3)</f>
        <v>4</v>
      </c>
      <c r="D3978" s="19">
        <f>VLOOKUP($B3978,Price_Per_Item!$A$3:$B$11,2,FALSE)</f>
        <v>1</v>
      </c>
      <c r="E3978" s="25">
        <f t="shared" si="62"/>
        <v>4</v>
      </c>
      <c r="F3978" t="str">
        <f>IF(OR(dirty_cafe_sales!$F3978="UNKNOWN",dirty_cafe_sales!$F3978="ERROR",dirty_cafe_sales!$F3978=""),"Unknown",dirty_cafe_sales!$F3978)</f>
        <v>Cash</v>
      </c>
      <c r="G3978" t="str">
        <f>IF(OR(dirty_cafe_sales!$G3978="UNKNOWN",dirty_cafe_sales!$G3978="ERROR",dirty_cafe_sales!$G3978=""),"Unknown",dirty_cafe_sales!$G3978)</f>
        <v>Takeaway</v>
      </c>
      <c r="H3978" s="2" t="d">
        <v>2023-09-02</v>
      </c>
    </row>
    <row r="3979" spans="1:8" x14ac:dyDescent="0.2">
      <c r="A3979" s="16" t="s">
        <v>4000</v>
      </c>
      <c r="B3979" s="16" t="str">
        <f>IF(OR(dirty_cafe_sales!$B3979="UNKNOWN",dirty_cafe_sales!$B3979="",dirty_cafe_sales!$B3979="ERROR"),"Unknown_Item",dirty_cafe_sales!$B3979)</f>
        <v>Cake</v>
      </c>
      <c r="C3979" s="23">
        <f>IF(ISNUMBER(dirty_cafe_sales!$C3979),dirty_cafe_sales!$C3979,3)</f>
        <v>2</v>
      </c>
      <c r="D3979" s="19">
        <f>VLOOKUP($B3979,Price_Per_Item!$A$3:$B$11,2,FALSE)</f>
        <v>3</v>
      </c>
      <c r="E3979" s="25">
        <f t="shared" si="62"/>
        <v>6</v>
      </c>
      <c r="F3979" t="str">
        <f>IF(OR(dirty_cafe_sales!$F3979="UNKNOWN",dirty_cafe_sales!$F3979="ERROR",dirty_cafe_sales!$F3979=""),"Unknown",dirty_cafe_sales!$F3979)</f>
        <v>Cash</v>
      </c>
      <c r="G3979" t="str">
        <f>IF(OR(dirty_cafe_sales!$G3979="UNKNOWN",dirty_cafe_sales!$G3979="ERROR",dirty_cafe_sales!$G3979=""),"Unknown",dirty_cafe_sales!$G3979)</f>
        <v>Takeaway</v>
      </c>
      <c r="H3979" s="2" t="d">
        <v>2023-01-02</v>
      </c>
    </row>
    <row r="3980" spans="1:8" x14ac:dyDescent="0.2">
      <c r="A3980" s="16" t="s">
        <v>4001</v>
      </c>
      <c r="B3980" s="16" t="str">
        <f>IF(OR(dirty_cafe_sales!$B3980="UNKNOWN",dirty_cafe_sales!$B3980="",dirty_cafe_sales!$B3980="ERROR"),"Unknown_Item",dirty_cafe_sales!$B3980)</f>
        <v>Tea</v>
      </c>
      <c r="C3980" s="23">
        <f>IF(ISNUMBER(dirty_cafe_sales!$C3980),dirty_cafe_sales!$C3980,3)</f>
        <v>1</v>
      </c>
      <c r="D3980" s="19">
        <f>VLOOKUP($B3980,Price_Per_Item!$A$3:$B$11,2,FALSE)</f>
        <v>1.5</v>
      </c>
      <c r="E3980" s="25">
        <f t="shared" si="62"/>
        <v>1.5</v>
      </c>
      <c r="F3980" t="str">
        <f>IF(OR(dirty_cafe_sales!$F3980="UNKNOWN",dirty_cafe_sales!$F3980="ERROR",dirty_cafe_sales!$F3980=""),"Unknown",dirty_cafe_sales!$F3980)</f>
        <v>Cash</v>
      </c>
      <c r="G3980" t="str">
        <f>IF(OR(dirty_cafe_sales!$G3980="UNKNOWN",dirty_cafe_sales!$G3980="ERROR",dirty_cafe_sales!$G3980=""),"Unknown",dirty_cafe_sales!$G3980)</f>
        <v>Unknown</v>
      </c>
      <c r="H3980" s="2" t="d">
        <v>2023-12-29</v>
      </c>
    </row>
    <row r="3981" spans="1:8" x14ac:dyDescent="0.2">
      <c r="A3981" s="16" t="s">
        <v>4002</v>
      </c>
      <c r="B3981" s="16" t="str">
        <f>IF(OR(dirty_cafe_sales!$B3981="UNKNOWN",dirty_cafe_sales!$B3981="",dirty_cafe_sales!$B3981="ERROR"),"Unknown_Item",dirty_cafe_sales!$B3981)</f>
        <v>Salad</v>
      </c>
      <c r="C3981" s="23">
        <f>IF(ISNUMBER(dirty_cafe_sales!$C3981),dirty_cafe_sales!$C3981,3)</f>
        <v>2</v>
      </c>
      <c r="D3981" s="19">
        <f>VLOOKUP($B3981,Price_Per_Item!$A$3:$B$11,2,FALSE)</f>
        <v>5</v>
      </c>
      <c r="E3981" s="25">
        <f t="shared" si="62"/>
        <v>10</v>
      </c>
      <c r="F3981" t="str">
        <f>IF(OR(dirty_cafe_sales!$F3981="UNKNOWN",dirty_cafe_sales!$F3981="ERROR",dirty_cafe_sales!$F3981=""),"Unknown",dirty_cafe_sales!$F3981)</f>
        <v>Credit Card</v>
      </c>
      <c r="G3981" t="str">
        <f>IF(OR(dirty_cafe_sales!$G3981="UNKNOWN",dirty_cafe_sales!$G3981="ERROR",dirty_cafe_sales!$G3981=""),"Unknown",dirty_cafe_sales!$G3981)</f>
        <v>Unknown</v>
      </c>
      <c r="H3981" s="2" t="d">
        <v>2023-05-08</v>
      </c>
    </row>
    <row r="3982" spans="1:8" x14ac:dyDescent="0.2">
      <c r="A3982" s="16" t="s">
        <v>4003</v>
      </c>
      <c r="B3982" s="16" t="str">
        <f>IF(OR(dirty_cafe_sales!$B3982="UNKNOWN",dirty_cafe_sales!$B3982="",dirty_cafe_sales!$B3982="ERROR"),"Unknown_Item",dirty_cafe_sales!$B3982)</f>
        <v>Salad</v>
      </c>
      <c r="C3982" s="23">
        <f>IF(ISNUMBER(dirty_cafe_sales!$C3982),dirty_cafe_sales!$C3982,3)</f>
        <v>2</v>
      </c>
      <c r="D3982" s="19">
        <f>VLOOKUP($B3982,Price_Per_Item!$A$3:$B$11,2,FALSE)</f>
        <v>5</v>
      </c>
      <c r="E3982" s="25">
        <f t="shared" si="62"/>
        <v>10</v>
      </c>
      <c r="F3982" t="str">
        <f>IF(OR(dirty_cafe_sales!$F3982="UNKNOWN",dirty_cafe_sales!$F3982="ERROR",dirty_cafe_sales!$F3982=""),"Unknown",dirty_cafe_sales!$F3982)</f>
        <v>Credit Card</v>
      </c>
      <c r="G3982" t="str">
        <f>IF(OR(dirty_cafe_sales!$G3982="UNKNOWN",dirty_cafe_sales!$G3982="ERROR",dirty_cafe_sales!$G3982=""),"Unknown",dirty_cafe_sales!$G3982)</f>
        <v>In-store</v>
      </c>
      <c r="H3982" s="2" t="d">
        <v>2023-06-21</v>
      </c>
    </row>
    <row r="3983" spans="1:8" x14ac:dyDescent="0.2">
      <c r="A3983" s="16" t="s">
        <v>4004</v>
      </c>
      <c r="B3983" s="16" t="str">
        <f>IF(OR(dirty_cafe_sales!$B3983="UNKNOWN",dirty_cafe_sales!$B3983="",dirty_cafe_sales!$B3983="ERROR"),"Unknown_Item",dirty_cafe_sales!$B3983)</f>
        <v>Salad</v>
      </c>
      <c r="C3983" s="23">
        <f>IF(ISNUMBER(dirty_cafe_sales!$C3983),dirty_cafe_sales!$C3983,3)</f>
        <v>4</v>
      </c>
      <c r="D3983" s="19">
        <f>VLOOKUP($B3983,Price_Per_Item!$A$3:$B$11,2,FALSE)</f>
        <v>5</v>
      </c>
      <c r="E3983" s="25">
        <f t="shared" si="62"/>
        <v>20</v>
      </c>
      <c r="F3983" t="str">
        <f>IF(OR(dirty_cafe_sales!$F3983="UNKNOWN",dirty_cafe_sales!$F3983="ERROR",dirty_cafe_sales!$F3983=""),"Unknown",dirty_cafe_sales!$F3983)</f>
        <v>Cash</v>
      </c>
      <c r="G3983" t="str">
        <f>IF(OR(dirty_cafe_sales!$G3983="UNKNOWN",dirty_cafe_sales!$G3983="ERROR",dirty_cafe_sales!$G3983=""),"Unknown",dirty_cafe_sales!$G3983)</f>
        <v>In-store</v>
      </c>
      <c r="H3983" s="2" t="d">
        <v>2023-05-29</v>
      </c>
    </row>
    <row r="3984" spans="1:8" x14ac:dyDescent="0.2">
      <c r="A3984" s="16" t="s">
        <v>4005</v>
      </c>
      <c r="B3984" s="16" t="str">
        <f>IF(OR(dirty_cafe_sales!$B3984="UNKNOWN",dirty_cafe_sales!$B3984="",dirty_cafe_sales!$B3984="ERROR"),"Unknown_Item",dirty_cafe_sales!$B3984)</f>
        <v>Cookie</v>
      </c>
      <c r="C3984" s="23">
        <f>IF(ISNUMBER(dirty_cafe_sales!$C3984),dirty_cafe_sales!$C3984,3)</f>
        <v>2</v>
      </c>
      <c r="D3984" s="19">
        <f>VLOOKUP($B3984,Price_Per_Item!$A$3:$B$11,2,FALSE)</f>
        <v>1</v>
      </c>
      <c r="E3984" s="25">
        <f t="shared" si="62"/>
        <v>2</v>
      </c>
      <c r="F3984" t="str">
        <f>IF(OR(dirty_cafe_sales!$F3984="UNKNOWN",dirty_cafe_sales!$F3984="ERROR",dirty_cafe_sales!$F3984=""),"Unknown",dirty_cafe_sales!$F3984)</f>
        <v>Cash</v>
      </c>
      <c r="G3984" t="str">
        <f>IF(OR(dirty_cafe_sales!$G3984="UNKNOWN",dirty_cafe_sales!$G3984="ERROR",dirty_cafe_sales!$G3984=""),"Unknown",dirty_cafe_sales!$G3984)</f>
        <v>Unknown</v>
      </c>
      <c r="H3984" s="2" t="d">
        <v>2023-09-04</v>
      </c>
    </row>
    <row r="3985" spans="1:8" x14ac:dyDescent="0.2">
      <c r="A3985" s="16" t="s">
        <v>4006</v>
      </c>
      <c r="B3985" s="16" t="str">
        <f>IF(OR(dirty_cafe_sales!$B3985="UNKNOWN",dirty_cafe_sales!$B3985="",dirty_cafe_sales!$B3985="ERROR"),"Unknown_Item",dirty_cafe_sales!$B3985)</f>
        <v>Cake</v>
      </c>
      <c r="C3985" s="23">
        <f>IF(ISNUMBER(dirty_cafe_sales!$C3985),dirty_cafe_sales!$C3985,3)</f>
        <v>1</v>
      </c>
      <c r="D3985" s="19">
        <f>VLOOKUP($B3985,Price_Per_Item!$A$3:$B$11,2,FALSE)</f>
        <v>3</v>
      </c>
      <c r="E3985" s="25">
        <f t="shared" si="62"/>
        <v>3</v>
      </c>
      <c r="F3985" t="str">
        <f>IF(OR(dirty_cafe_sales!$F3985="UNKNOWN",dirty_cafe_sales!$F3985="ERROR",dirty_cafe_sales!$F3985=""),"Unknown",dirty_cafe_sales!$F3985)</f>
        <v>Credit Card</v>
      </c>
      <c r="G3985" t="str">
        <f>IF(OR(dirty_cafe_sales!$G3985="UNKNOWN",dirty_cafe_sales!$G3985="ERROR",dirty_cafe_sales!$G3985=""),"Unknown",dirty_cafe_sales!$G3985)</f>
        <v>Takeaway</v>
      </c>
      <c r="H3985" s="2" t="d">
        <v>2023-05-24</v>
      </c>
    </row>
    <row r="3986" spans="1:8" x14ac:dyDescent="0.2">
      <c r="A3986" s="16" t="s">
        <v>4007</v>
      </c>
      <c r="B3986" s="16" t="str">
        <f>IF(OR(dirty_cafe_sales!$B3986="UNKNOWN",dirty_cafe_sales!$B3986="",dirty_cafe_sales!$B3986="ERROR"),"Unknown_Item",dirty_cafe_sales!$B3986)</f>
        <v>Juice</v>
      </c>
      <c r="C3986" s="23">
        <f>IF(ISNUMBER(dirty_cafe_sales!$C3986),dirty_cafe_sales!$C3986,3)</f>
        <v>3</v>
      </c>
      <c r="D3986" s="19">
        <f>VLOOKUP($B3986,Price_Per_Item!$A$3:$B$11,2,FALSE)</f>
        <v>3</v>
      </c>
      <c r="E3986" s="25">
        <f t="shared" si="62"/>
        <v>9</v>
      </c>
      <c r="F3986" t="str">
        <f>IF(OR(dirty_cafe_sales!$F3986="UNKNOWN",dirty_cafe_sales!$F3986="ERROR",dirty_cafe_sales!$F3986=""),"Unknown",dirty_cafe_sales!$F3986)</f>
        <v>Unknown</v>
      </c>
      <c r="G3986" t="str">
        <f>IF(OR(dirty_cafe_sales!$G3986="UNKNOWN",dirty_cafe_sales!$G3986="ERROR",dirty_cafe_sales!$G3986=""),"Unknown",dirty_cafe_sales!$G3986)</f>
        <v>Takeaway</v>
      </c>
      <c r="H3986" s="2" t="d">
        <v>2023-05-11</v>
      </c>
    </row>
    <row r="3987" spans="1:8" x14ac:dyDescent="0.2">
      <c r="A3987" s="16" t="s">
        <v>4008</v>
      </c>
      <c r="B3987" s="16" t="str">
        <f>IF(OR(dirty_cafe_sales!$B3987="UNKNOWN",dirty_cafe_sales!$B3987="",dirty_cafe_sales!$B3987="ERROR"),"Unknown_Item",dirty_cafe_sales!$B3987)</f>
        <v>Juice</v>
      </c>
      <c r="C3987" s="23">
        <f>IF(ISNUMBER(dirty_cafe_sales!$C3987),dirty_cafe_sales!$C3987,3)</f>
        <v>4</v>
      </c>
      <c r="D3987" s="19">
        <f>VLOOKUP($B3987,Price_Per_Item!$A$3:$B$11,2,FALSE)</f>
        <v>3</v>
      </c>
      <c r="E3987" s="25">
        <f t="shared" si="62"/>
        <v>12</v>
      </c>
      <c r="F3987" t="str">
        <f>IF(OR(dirty_cafe_sales!$F3987="UNKNOWN",dirty_cafe_sales!$F3987="ERROR",dirty_cafe_sales!$F3987=""),"Unknown",dirty_cafe_sales!$F3987)</f>
        <v>Credit Card</v>
      </c>
      <c r="G3987" t="str">
        <f>IF(OR(dirty_cafe_sales!$G3987="UNKNOWN",dirty_cafe_sales!$G3987="ERROR",dirty_cafe_sales!$G3987=""),"Unknown",dirty_cafe_sales!$G3987)</f>
        <v>Unknown</v>
      </c>
      <c r="H3987" s="2" t="d">
        <v>2023-07-10</v>
      </c>
    </row>
    <row r="3988" spans="1:8" x14ac:dyDescent="0.2">
      <c r="A3988" s="16" t="s">
        <v>4009</v>
      </c>
      <c r="B3988" s="16" t="str">
        <f>IF(OR(dirty_cafe_sales!$B3988="UNKNOWN",dirty_cafe_sales!$B3988="",dirty_cafe_sales!$B3988="ERROR"),"Unknown_Item",dirty_cafe_sales!$B3988)</f>
        <v>Salad</v>
      </c>
      <c r="C3988" s="23">
        <f>IF(ISNUMBER(dirty_cafe_sales!$C3988),dirty_cafe_sales!$C3988,3)</f>
        <v>3</v>
      </c>
      <c r="D3988" s="19">
        <f>VLOOKUP($B3988,Price_Per_Item!$A$3:$B$11,2,FALSE)</f>
        <v>5</v>
      </c>
      <c r="E3988" s="25">
        <f t="shared" si="62"/>
        <v>15</v>
      </c>
      <c r="F3988" t="str">
        <f>IF(OR(dirty_cafe_sales!$F3988="UNKNOWN",dirty_cafe_sales!$F3988="ERROR",dirty_cafe_sales!$F3988=""),"Unknown",dirty_cafe_sales!$F3988)</f>
        <v>Cash</v>
      </c>
      <c r="G3988" t="str">
        <f>IF(OR(dirty_cafe_sales!$G3988="UNKNOWN",dirty_cafe_sales!$G3988="ERROR",dirty_cafe_sales!$G3988=""),"Unknown",dirty_cafe_sales!$G3988)</f>
        <v>Unknown</v>
      </c>
      <c r="H3988" s="2" t="d">
        <v>2023-06-16</v>
      </c>
    </row>
    <row r="3989" spans="1:8" x14ac:dyDescent="0.2">
      <c r="A3989" s="16" t="s">
        <v>4010</v>
      </c>
      <c r="B3989" s="16" t="str">
        <f>IF(OR(dirty_cafe_sales!$B3989="UNKNOWN",dirty_cafe_sales!$B3989="",dirty_cafe_sales!$B3989="ERROR"),"Unknown_Item",dirty_cafe_sales!$B3989)</f>
        <v>Tea</v>
      </c>
      <c r="C3989" s="23">
        <f>IF(ISNUMBER(dirty_cafe_sales!$C3989),dirty_cafe_sales!$C3989,3)</f>
        <v>3</v>
      </c>
      <c r="D3989" s="19">
        <f>VLOOKUP($B3989,Price_Per_Item!$A$3:$B$11,2,FALSE)</f>
        <v>1.5</v>
      </c>
      <c r="E3989" s="25">
        <f t="shared" si="62"/>
        <v>4.5</v>
      </c>
      <c r="F3989" t="str">
        <f>IF(OR(dirty_cafe_sales!$F3989="UNKNOWN",dirty_cafe_sales!$F3989="ERROR",dirty_cafe_sales!$F3989=""),"Unknown",dirty_cafe_sales!$F3989)</f>
        <v>Unknown</v>
      </c>
      <c r="G3989" t="str">
        <f>IF(OR(dirty_cafe_sales!$G3989="UNKNOWN",dirty_cafe_sales!$G3989="ERROR",dirty_cafe_sales!$G3989=""),"Unknown",dirty_cafe_sales!$G3989)</f>
        <v>Unknown</v>
      </c>
      <c r="H3989" s="2" t="d">
        <v>2023-06-16</v>
      </c>
    </row>
    <row r="3990" spans="1:8" x14ac:dyDescent="0.2">
      <c r="A3990" s="16" t="s">
        <v>4011</v>
      </c>
      <c r="B3990" s="16" t="str">
        <f>IF(OR(dirty_cafe_sales!$B3990="UNKNOWN",dirty_cafe_sales!$B3990="",dirty_cafe_sales!$B3990="ERROR"),"Unknown_Item",dirty_cafe_sales!$B3990)</f>
        <v>Cake</v>
      </c>
      <c r="C3990" s="23">
        <f>IF(ISNUMBER(dirty_cafe_sales!$C3990),dirty_cafe_sales!$C3990,3)</f>
        <v>5</v>
      </c>
      <c r="D3990" s="19">
        <f>VLOOKUP($B3990,Price_Per_Item!$A$3:$B$11,2,FALSE)</f>
        <v>3</v>
      </c>
      <c r="E3990" s="25">
        <f t="shared" si="62"/>
        <v>15</v>
      </c>
      <c r="F3990" t="str">
        <f>IF(OR(dirty_cafe_sales!$F3990="UNKNOWN",dirty_cafe_sales!$F3990="ERROR",dirty_cafe_sales!$F3990=""),"Unknown",dirty_cafe_sales!$F3990)</f>
        <v>Digital Wallet</v>
      </c>
      <c r="G3990" t="str">
        <f>IF(OR(dirty_cafe_sales!$G3990="UNKNOWN",dirty_cafe_sales!$G3990="ERROR",dirty_cafe_sales!$G3990=""),"Unknown",dirty_cafe_sales!$G3990)</f>
        <v>In-store</v>
      </c>
      <c r="H3990" s="2" t="d">
        <v>2023-05-22</v>
      </c>
    </row>
    <row r="3991" spans="1:8" x14ac:dyDescent="0.2">
      <c r="A3991" s="16" t="s">
        <v>4012</v>
      </c>
      <c r="B3991" s="16" t="str">
        <f>IF(OR(dirty_cafe_sales!$B3991="UNKNOWN",dirty_cafe_sales!$B3991="",dirty_cafe_sales!$B3991="ERROR"),"Unknown_Item",dirty_cafe_sales!$B3991)</f>
        <v>Sandwich</v>
      </c>
      <c r="C3991" s="23">
        <f>IF(ISNUMBER(dirty_cafe_sales!$C3991),dirty_cafe_sales!$C3991,3)</f>
        <v>5</v>
      </c>
      <c r="D3991" s="19">
        <f>VLOOKUP($B3991,Price_Per_Item!$A$3:$B$11,2,FALSE)</f>
        <v>4</v>
      </c>
      <c r="E3991" s="25">
        <f t="shared" si="62"/>
        <v>20</v>
      </c>
      <c r="F3991" t="str">
        <f>IF(OR(dirty_cafe_sales!$F3991="UNKNOWN",dirty_cafe_sales!$F3991="ERROR",dirty_cafe_sales!$F3991=""),"Unknown",dirty_cafe_sales!$F3991)</f>
        <v>Unknown</v>
      </c>
      <c r="G3991" t="str">
        <f>IF(OR(dirty_cafe_sales!$G3991="UNKNOWN",dirty_cafe_sales!$G3991="ERROR",dirty_cafe_sales!$G3991=""),"Unknown",dirty_cafe_sales!$G3991)</f>
        <v>Unknown</v>
      </c>
      <c r="H3991" s="2" t="d">
        <v>2023-11-16</v>
      </c>
    </row>
    <row r="3992" spans="1:8" x14ac:dyDescent="0.2">
      <c r="A3992" s="16" t="s">
        <v>4013</v>
      </c>
      <c r="B3992" s="16" t="str">
        <f>IF(OR(dirty_cafe_sales!$B3992="UNKNOWN",dirty_cafe_sales!$B3992="",dirty_cafe_sales!$B3992="ERROR"),"Unknown_Item",dirty_cafe_sales!$B3992)</f>
        <v>Sandwich</v>
      </c>
      <c r="C3992" s="23">
        <f>IF(ISNUMBER(dirty_cafe_sales!$C3992),dirty_cafe_sales!$C3992,3)</f>
        <v>5</v>
      </c>
      <c r="D3992" s="19">
        <f>VLOOKUP($B3992,Price_Per_Item!$A$3:$B$11,2,FALSE)</f>
        <v>4</v>
      </c>
      <c r="E3992" s="25">
        <f t="shared" si="62"/>
        <v>20</v>
      </c>
      <c r="F3992" t="str">
        <f>IF(OR(dirty_cafe_sales!$F3992="UNKNOWN",dirty_cafe_sales!$F3992="ERROR",dirty_cafe_sales!$F3992=""),"Unknown",dirty_cafe_sales!$F3992)</f>
        <v>Digital Wallet</v>
      </c>
      <c r="G3992" t="str">
        <f>IF(OR(dirty_cafe_sales!$G3992="UNKNOWN",dirty_cafe_sales!$G3992="ERROR",dirty_cafe_sales!$G3992=""),"Unknown",dirty_cafe_sales!$G3992)</f>
        <v>In-store</v>
      </c>
      <c r="H3992" s="2" t="d">
        <v>2023-02-12</v>
      </c>
    </row>
    <row r="3993" spans="1:8" x14ac:dyDescent="0.2">
      <c r="A3993" s="16" t="s">
        <v>4014</v>
      </c>
      <c r="B3993" s="16" t="str">
        <f>IF(OR(dirty_cafe_sales!$B3993="UNKNOWN",dirty_cafe_sales!$B3993="",dirty_cafe_sales!$B3993="ERROR"),"Unknown_Item",dirty_cafe_sales!$B3993)</f>
        <v>Juice</v>
      </c>
      <c r="C3993" s="23">
        <f>IF(ISNUMBER(dirty_cafe_sales!$C3993),dirty_cafe_sales!$C3993,3)</f>
        <v>2</v>
      </c>
      <c r="D3993" s="19">
        <f>VLOOKUP($B3993,Price_Per_Item!$A$3:$B$11,2,FALSE)</f>
        <v>3</v>
      </c>
      <c r="E3993" s="25">
        <f t="shared" si="62"/>
        <v>6</v>
      </c>
      <c r="F3993" t="str">
        <f>IF(OR(dirty_cafe_sales!$F3993="UNKNOWN",dirty_cafe_sales!$F3993="ERROR",dirty_cafe_sales!$F3993=""),"Unknown",dirty_cafe_sales!$F3993)</f>
        <v>Digital Wallet</v>
      </c>
      <c r="G3993" t="str">
        <f>IF(OR(dirty_cafe_sales!$G3993="UNKNOWN",dirty_cafe_sales!$G3993="ERROR",dirty_cafe_sales!$G3993=""),"Unknown",dirty_cafe_sales!$G3993)</f>
        <v>Takeaway</v>
      </c>
      <c r="H3993" s="2" t="d">
        <v>2023-06-05</v>
      </c>
    </row>
    <row r="3994" spans="1:8" x14ac:dyDescent="0.2">
      <c r="A3994" s="16" t="s">
        <v>4015</v>
      </c>
      <c r="B3994" s="16" t="str">
        <f>IF(OR(dirty_cafe_sales!$B3994="UNKNOWN",dirty_cafe_sales!$B3994="",dirty_cafe_sales!$B3994="ERROR"),"Unknown_Item",dirty_cafe_sales!$B3994)</f>
        <v>Sandwich</v>
      </c>
      <c r="C3994" s="23">
        <f>IF(ISNUMBER(dirty_cafe_sales!$C3994),dirty_cafe_sales!$C3994,3)</f>
        <v>4</v>
      </c>
      <c r="D3994" s="19">
        <f>VLOOKUP($B3994,Price_Per_Item!$A$3:$B$11,2,FALSE)</f>
        <v>4</v>
      </c>
      <c r="E3994" s="25">
        <f t="shared" si="62"/>
        <v>16</v>
      </c>
      <c r="F3994" t="str">
        <f>IF(OR(dirty_cafe_sales!$F3994="UNKNOWN",dirty_cafe_sales!$F3994="ERROR",dirty_cafe_sales!$F3994=""),"Unknown",dirty_cafe_sales!$F3994)</f>
        <v>Digital Wallet</v>
      </c>
      <c r="G3994" t="str">
        <f>IF(OR(dirty_cafe_sales!$G3994="UNKNOWN",dirty_cafe_sales!$G3994="ERROR",dirty_cafe_sales!$G3994=""),"Unknown",dirty_cafe_sales!$G3994)</f>
        <v>Unknown</v>
      </c>
      <c r="H3994" s="2" t="d">
        <v>2023-04-06</v>
      </c>
    </row>
    <row r="3995" spans="1:8" x14ac:dyDescent="0.2">
      <c r="A3995" s="16" t="s">
        <v>4016</v>
      </c>
      <c r="B3995" s="16" t="str">
        <f>IF(OR(dirty_cafe_sales!$B3995="UNKNOWN",dirty_cafe_sales!$B3995="",dirty_cafe_sales!$B3995="ERROR"),"Unknown_Item",dirty_cafe_sales!$B3995)</f>
        <v>Cookie</v>
      </c>
      <c r="C3995" s="23">
        <f>IF(ISNUMBER(dirty_cafe_sales!$C3995),dirty_cafe_sales!$C3995,3)</f>
        <v>5</v>
      </c>
      <c r="D3995" s="19">
        <f>VLOOKUP($B3995,Price_Per_Item!$A$3:$B$11,2,FALSE)</f>
        <v>1</v>
      </c>
      <c r="E3995" s="25">
        <f t="shared" si="62"/>
        <v>5</v>
      </c>
      <c r="F3995" t="str">
        <f>IF(OR(dirty_cafe_sales!$F3995="UNKNOWN",dirty_cafe_sales!$F3995="ERROR",dirty_cafe_sales!$F3995=""),"Unknown",dirty_cafe_sales!$F3995)</f>
        <v>Unknown</v>
      </c>
      <c r="G3995" t="str">
        <f>IF(OR(dirty_cafe_sales!$G3995="UNKNOWN",dirty_cafe_sales!$G3995="ERROR",dirty_cafe_sales!$G3995=""),"Unknown",dirty_cafe_sales!$G3995)</f>
        <v>Takeaway</v>
      </c>
      <c r="H3995" s="2" t="d">
        <v>2023-06-04</v>
      </c>
    </row>
    <row r="3996" spans="1:8" x14ac:dyDescent="0.2">
      <c r="A3996" s="16" t="s">
        <v>4017</v>
      </c>
      <c r="B3996" s="16" t="str">
        <f>IF(OR(dirty_cafe_sales!$B3996="UNKNOWN",dirty_cafe_sales!$B3996="",dirty_cafe_sales!$B3996="ERROR"),"Unknown_Item",dirty_cafe_sales!$B3996)</f>
        <v>Tea</v>
      </c>
      <c r="C3996" s="23">
        <f>IF(ISNUMBER(dirty_cafe_sales!$C3996),dirty_cafe_sales!$C3996,3)</f>
        <v>5</v>
      </c>
      <c r="D3996" s="19">
        <f>VLOOKUP($B3996,Price_Per_Item!$A$3:$B$11,2,FALSE)</f>
        <v>1.5</v>
      </c>
      <c r="E3996" s="25">
        <f t="shared" si="62"/>
        <v>7.5</v>
      </c>
      <c r="F3996" t="str">
        <f>IF(OR(dirty_cafe_sales!$F3996="UNKNOWN",dirty_cafe_sales!$F3996="ERROR",dirty_cafe_sales!$F3996=""),"Unknown",dirty_cafe_sales!$F3996)</f>
        <v>Unknown</v>
      </c>
      <c r="G3996" t="str">
        <f>IF(OR(dirty_cafe_sales!$G3996="UNKNOWN",dirty_cafe_sales!$G3996="ERROR",dirty_cafe_sales!$G3996=""),"Unknown",dirty_cafe_sales!$G3996)</f>
        <v>In-store</v>
      </c>
      <c r="H3996" s="2" t="d">
        <v>2023-03-07</v>
      </c>
    </row>
    <row r="3997" spans="1:8" x14ac:dyDescent="0.2">
      <c r="A3997" s="16" t="s">
        <v>4018</v>
      </c>
      <c r="B3997" s="16" t="str">
        <f>IF(OR(dirty_cafe_sales!$B3997="UNKNOWN",dirty_cafe_sales!$B3997="",dirty_cafe_sales!$B3997="ERROR"),"Unknown_Item",dirty_cafe_sales!$B3997)</f>
        <v>Smoothie</v>
      </c>
      <c r="C3997" s="23">
        <f>IF(ISNUMBER(dirty_cafe_sales!$C3997),dirty_cafe_sales!$C3997,3)</f>
        <v>4</v>
      </c>
      <c r="D3997" s="19">
        <f>VLOOKUP($B3997,Price_Per_Item!$A$3:$B$11,2,FALSE)</f>
        <v>4</v>
      </c>
      <c r="E3997" s="25">
        <f t="shared" si="62"/>
        <v>16</v>
      </c>
      <c r="F3997" t="str">
        <f>IF(OR(dirty_cafe_sales!$F3997="UNKNOWN",dirty_cafe_sales!$F3997="ERROR",dirty_cafe_sales!$F3997=""),"Unknown",dirty_cafe_sales!$F3997)</f>
        <v>Unknown</v>
      </c>
      <c r="G3997" t="str">
        <f>IF(OR(dirty_cafe_sales!$G3997="UNKNOWN",dirty_cafe_sales!$G3997="ERROR",dirty_cafe_sales!$G3997=""),"Unknown",dirty_cafe_sales!$G3997)</f>
        <v>Takeaway</v>
      </c>
      <c r="H3997" s="2" t="d">
        <v>2023-06-16</v>
      </c>
    </row>
    <row r="3998" spans="1:8" x14ac:dyDescent="0.2">
      <c r="A3998" s="16" t="s">
        <v>4019</v>
      </c>
      <c r="B3998" s="16" t="str">
        <f>IF(OR(dirty_cafe_sales!$B3998="UNKNOWN",dirty_cafe_sales!$B3998="",dirty_cafe_sales!$B3998="ERROR"),"Unknown_Item",dirty_cafe_sales!$B3998)</f>
        <v>Tea</v>
      </c>
      <c r="C3998" s="23">
        <f>IF(ISNUMBER(dirty_cafe_sales!$C3998),dirty_cafe_sales!$C3998,3)</f>
        <v>3</v>
      </c>
      <c r="D3998" s="19">
        <f>VLOOKUP($B3998,Price_Per_Item!$A$3:$B$11,2,FALSE)</f>
        <v>1.5</v>
      </c>
      <c r="E3998" s="25">
        <f t="shared" si="62"/>
        <v>4.5</v>
      </c>
      <c r="F3998" t="str">
        <f>IF(OR(dirty_cafe_sales!$F3998="UNKNOWN",dirty_cafe_sales!$F3998="ERROR",dirty_cafe_sales!$F3998=""),"Unknown",dirty_cafe_sales!$F3998)</f>
        <v>Credit Card</v>
      </c>
      <c r="G3998" t="str">
        <f>IF(OR(dirty_cafe_sales!$G3998="UNKNOWN",dirty_cafe_sales!$G3998="ERROR",dirty_cafe_sales!$G3998=""),"Unknown",dirty_cafe_sales!$G3998)</f>
        <v>In-store</v>
      </c>
      <c r="H3998" s="2" t="d">
        <v>2023-02-22</v>
      </c>
    </row>
    <row r="3999" spans="1:8" x14ac:dyDescent="0.2">
      <c r="A3999" s="16" t="s">
        <v>4020</v>
      </c>
      <c r="B3999" s="16" t="str">
        <f>IF(OR(dirty_cafe_sales!$B3999="UNKNOWN",dirty_cafe_sales!$B3999="",dirty_cafe_sales!$B3999="ERROR"),"Unknown_Item",dirty_cafe_sales!$B3999)</f>
        <v>Smoothie</v>
      </c>
      <c r="C3999" s="23">
        <f>IF(ISNUMBER(dirty_cafe_sales!$C3999),dirty_cafe_sales!$C3999,3)</f>
        <v>3</v>
      </c>
      <c r="D3999" s="19">
        <f>VLOOKUP($B3999,Price_Per_Item!$A$3:$B$11,2,FALSE)</f>
        <v>4</v>
      </c>
      <c r="E3999" s="25">
        <f t="shared" si="62"/>
        <v>12</v>
      </c>
      <c r="F3999" t="str">
        <f>IF(OR(dirty_cafe_sales!$F3999="UNKNOWN",dirty_cafe_sales!$F3999="ERROR",dirty_cafe_sales!$F3999=""),"Unknown",dirty_cafe_sales!$F3999)</f>
        <v>Cash</v>
      </c>
      <c r="G3999" t="str">
        <f>IF(OR(dirty_cafe_sales!$G3999="UNKNOWN",dirty_cafe_sales!$G3999="ERROR",dirty_cafe_sales!$G3999=""),"Unknown",dirty_cafe_sales!$G3999)</f>
        <v>Takeaway</v>
      </c>
      <c r="H3999" s="2" t="d">
        <v>2023-11-19</v>
      </c>
    </row>
    <row r="4000" spans="1:8" x14ac:dyDescent="0.2">
      <c r="A4000" s="16" t="s">
        <v>4021</v>
      </c>
      <c r="B4000" s="16" t="str">
        <f>IF(OR(dirty_cafe_sales!$B4000="UNKNOWN",dirty_cafe_sales!$B4000="",dirty_cafe_sales!$B4000="ERROR"),"Unknown_Item",dirty_cafe_sales!$B4000)</f>
        <v>Coffee</v>
      </c>
      <c r="C4000" s="23">
        <f>IF(ISNUMBER(dirty_cafe_sales!$C4000),dirty_cafe_sales!$C4000,3)</f>
        <v>2</v>
      </c>
      <c r="D4000" s="19">
        <f>VLOOKUP($B4000,Price_Per_Item!$A$3:$B$11,2,FALSE)</f>
        <v>2</v>
      </c>
      <c r="E4000" s="25">
        <f t="shared" si="62"/>
        <v>4</v>
      </c>
      <c r="F4000" t="str">
        <f>IF(OR(dirty_cafe_sales!$F4000="UNKNOWN",dirty_cafe_sales!$F4000="ERROR",dirty_cafe_sales!$F4000=""),"Unknown",dirty_cafe_sales!$F4000)</f>
        <v>Cash</v>
      </c>
      <c r="G4000" t="str">
        <f>IF(OR(dirty_cafe_sales!$G4000="UNKNOWN",dirty_cafe_sales!$G4000="ERROR",dirty_cafe_sales!$G4000=""),"Unknown",dirty_cafe_sales!$G4000)</f>
        <v>In-store</v>
      </c>
      <c r="H4000" s="2" t="d">
        <v>2023-10-27</v>
      </c>
    </row>
    <row r="4001" spans="1:8" x14ac:dyDescent="0.2">
      <c r="A4001" s="16" t="s">
        <v>4022</v>
      </c>
      <c r="B4001" s="16" t="str">
        <f>IF(OR(dirty_cafe_sales!$B4001="UNKNOWN",dirty_cafe_sales!$B4001="",dirty_cafe_sales!$B4001="ERROR"),"Unknown_Item",dirty_cafe_sales!$B4001)</f>
        <v>Cake</v>
      </c>
      <c r="C4001" s="23">
        <f>IF(ISNUMBER(dirty_cafe_sales!$C4001),dirty_cafe_sales!$C4001,3)</f>
        <v>1</v>
      </c>
      <c r="D4001" s="19">
        <f>VLOOKUP($B4001,Price_Per_Item!$A$3:$B$11,2,FALSE)</f>
        <v>3</v>
      </c>
      <c r="E4001" s="25">
        <f t="shared" si="62"/>
        <v>3</v>
      </c>
      <c r="F4001" t="str">
        <f>IF(OR(dirty_cafe_sales!$F4001="UNKNOWN",dirty_cafe_sales!$F4001="ERROR",dirty_cafe_sales!$F4001=""),"Unknown",dirty_cafe_sales!$F4001)</f>
        <v>Digital Wallet</v>
      </c>
      <c r="G4001" t="str">
        <f>IF(OR(dirty_cafe_sales!$G4001="UNKNOWN",dirty_cafe_sales!$G4001="ERROR",dirty_cafe_sales!$G4001=""),"Unknown",dirty_cafe_sales!$G4001)</f>
        <v>In-store</v>
      </c>
      <c r="H4001" s="2" t="d">
        <v>2023-07-19</v>
      </c>
    </row>
    <row r="4002" spans="1:8" x14ac:dyDescent="0.2">
      <c r="A4002" s="16" t="s">
        <v>4023</v>
      </c>
      <c r="B4002" s="16" t="str">
        <f>IF(OR(dirty_cafe_sales!$B4002="UNKNOWN",dirty_cafe_sales!$B4002="",dirty_cafe_sales!$B4002="ERROR"),"Unknown_Item",dirty_cafe_sales!$B4002)</f>
        <v>Cookie</v>
      </c>
      <c r="C4002" s="23">
        <f>IF(ISNUMBER(dirty_cafe_sales!$C4002),dirty_cafe_sales!$C4002,3)</f>
        <v>3</v>
      </c>
      <c r="D4002" s="19">
        <f>VLOOKUP($B4002,Price_Per_Item!$A$3:$B$11,2,FALSE)</f>
        <v>1</v>
      </c>
      <c r="E4002" s="25">
        <f t="shared" si="62"/>
        <v>3</v>
      </c>
      <c r="F4002" t="str">
        <f>IF(OR(dirty_cafe_sales!$F4002="UNKNOWN",dirty_cafe_sales!$F4002="ERROR",dirty_cafe_sales!$F4002=""),"Unknown",dirty_cafe_sales!$F4002)</f>
        <v>Cash</v>
      </c>
      <c r="G4002" t="str">
        <f>IF(OR(dirty_cafe_sales!$G4002="UNKNOWN",dirty_cafe_sales!$G4002="ERROR",dirty_cafe_sales!$G4002=""),"Unknown",dirty_cafe_sales!$G4002)</f>
        <v>In-store</v>
      </c>
      <c r="H4002" s="2" t="d">
        <v>2023-04-20</v>
      </c>
    </row>
    <row r="4003" spans="1:8" x14ac:dyDescent="0.2">
      <c r="A4003" s="16" t="s">
        <v>4024</v>
      </c>
      <c r="B4003" s="16" t="str">
        <f>IF(OR(dirty_cafe_sales!$B4003="UNKNOWN",dirty_cafe_sales!$B4003="",dirty_cafe_sales!$B4003="ERROR"),"Unknown_Item",dirty_cafe_sales!$B4003)</f>
        <v>Cake</v>
      </c>
      <c r="C4003" s="23">
        <f>IF(ISNUMBER(dirty_cafe_sales!$C4003),dirty_cafe_sales!$C4003,3)</f>
        <v>3</v>
      </c>
      <c r="D4003" s="19">
        <f>VLOOKUP($B4003,Price_Per_Item!$A$3:$B$11,2,FALSE)</f>
        <v>3</v>
      </c>
      <c r="E4003" s="25">
        <f t="shared" si="62"/>
        <v>9</v>
      </c>
      <c r="F4003" t="str">
        <f>IF(OR(dirty_cafe_sales!$F4003="UNKNOWN",dirty_cafe_sales!$F4003="ERROR",dirty_cafe_sales!$F4003=""),"Unknown",dirty_cafe_sales!$F4003)</f>
        <v>Cash</v>
      </c>
      <c r="G4003" t="str">
        <f>IF(OR(dirty_cafe_sales!$G4003="UNKNOWN",dirty_cafe_sales!$G4003="ERROR",dirty_cafe_sales!$G4003=""),"Unknown",dirty_cafe_sales!$G4003)</f>
        <v>Unknown</v>
      </c>
      <c r="H4003" s="2" t="d">
        <v>2023-03-13</v>
      </c>
    </row>
    <row r="4004" spans="1:8" x14ac:dyDescent="0.2">
      <c r="A4004" s="16" t="s">
        <v>4025</v>
      </c>
      <c r="B4004" s="16" t="str">
        <f>IF(OR(dirty_cafe_sales!$B4004="UNKNOWN",dirty_cafe_sales!$B4004="",dirty_cafe_sales!$B4004="ERROR"),"Unknown_Item",dirty_cafe_sales!$B4004)</f>
        <v>Sandwich</v>
      </c>
      <c r="C4004" s="23">
        <f>IF(ISNUMBER(dirty_cafe_sales!$C4004),dirty_cafe_sales!$C4004,3)</f>
        <v>1</v>
      </c>
      <c r="D4004" s="19">
        <f>VLOOKUP($B4004,Price_Per_Item!$A$3:$B$11,2,FALSE)</f>
        <v>4</v>
      </c>
      <c r="E4004" s="25">
        <f t="shared" si="62"/>
        <v>4</v>
      </c>
      <c r="F4004" t="str">
        <f>IF(OR(dirty_cafe_sales!$F4004="UNKNOWN",dirty_cafe_sales!$F4004="ERROR",dirty_cafe_sales!$F4004=""),"Unknown",dirty_cafe_sales!$F4004)</f>
        <v>Digital Wallet</v>
      </c>
      <c r="G4004" t="str">
        <f>IF(OR(dirty_cafe_sales!$G4004="UNKNOWN",dirty_cafe_sales!$G4004="ERROR",dirty_cafe_sales!$G4004=""),"Unknown",dirty_cafe_sales!$G4004)</f>
        <v>In-store</v>
      </c>
      <c r="H4004" s="2" t="d">
        <v>2023-07-08</v>
      </c>
    </row>
    <row r="4005" spans="1:8" x14ac:dyDescent="0.2">
      <c r="A4005" s="16" t="s">
        <v>4026</v>
      </c>
      <c r="B4005" s="16" t="str">
        <f>IF(OR(dirty_cafe_sales!$B4005="UNKNOWN",dirty_cafe_sales!$B4005="",dirty_cafe_sales!$B4005="ERROR"),"Unknown_Item",dirty_cafe_sales!$B4005)</f>
        <v>Cookie</v>
      </c>
      <c r="C4005" s="23">
        <f>IF(ISNUMBER(dirty_cafe_sales!$C4005),dirty_cafe_sales!$C4005,3)</f>
        <v>3</v>
      </c>
      <c r="D4005" s="19">
        <f>VLOOKUP($B4005,Price_Per_Item!$A$3:$B$11,2,FALSE)</f>
        <v>1</v>
      </c>
      <c r="E4005" s="25">
        <f t="shared" si="62"/>
        <v>3</v>
      </c>
      <c r="F4005" t="str">
        <f>IF(OR(dirty_cafe_sales!$F4005="UNKNOWN",dirty_cafe_sales!$F4005="ERROR",dirty_cafe_sales!$F4005=""),"Unknown",dirty_cafe_sales!$F4005)</f>
        <v>Unknown</v>
      </c>
      <c r="G4005" t="str">
        <f>IF(OR(dirty_cafe_sales!$G4005="UNKNOWN",dirty_cafe_sales!$G4005="ERROR",dirty_cafe_sales!$G4005=""),"Unknown",dirty_cafe_sales!$G4005)</f>
        <v>In-store</v>
      </c>
      <c r="H4005" s="2" t="d">
        <v>2023-06-17</v>
      </c>
    </row>
    <row r="4006" spans="1:8" x14ac:dyDescent="0.2">
      <c r="A4006" s="16" t="s">
        <v>4027</v>
      </c>
      <c r="B4006" s="16" t="str">
        <f>IF(OR(dirty_cafe_sales!$B4006="UNKNOWN",dirty_cafe_sales!$B4006="",dirty_cafe_sales!$B4006="ERROR"),"Unknown_Item",dirty_cafe_sales!$B4006)</f>
        <v>Cake</v>
      </c>
      <c r="C4006" s="23">
        <f>IF(ISNUMBER(dirty_cafe_sales!$C4006),dirty_cafe_sales!$C4006,3)</f>
        <v>2</v>
      </c>
      <c r="D4006" s="19">
        <f>VLOOKUP($B4006,Price_Per_Item!$A$3:$B$11,2,FALSE)</f>
        <v>3</v>
      </c>
      <c r="E4006" s="25">
        <f t="shared" si="62"/>
        <v>6</v>
      </c>
      <c r="F4006" t="str">
        <f>IF(OR(dirty_cafe_sales!$F4006="UNKNOWN",dirty_cafe_sales!$F4006="ERROR",dirty_cafe_sales!$F4006=""),"Unknown",dirty_cafe_sales!$F4006)</f>
        <v>Digital Wallet</v>
      </c>
      <c r="G4006" t="str">
        <f>IF(OR(dirty_cafe_sales!$G4006="UNKNOWN",dirty_cafe_sales!$G4006="ERROR",dirty_cafe_sales!$G4006=""),"Unknown",dirty_cafe_sales!$G4006)</f>
        <v>In-store</v>
      </c>
      <c r="H4006" s="2" t="d">
        <v>2023-07-20</v>
      </c>
    </row>
    <row r="4007" spans="1:8" x14ac:dyDescent="0.2">
      <c r="A4007" s="16" t="s">
        <v>4028</v>
      </c>
      <c r="B4007" s="16" t="str">
        <f>IF(OR(dirty_cafe_sales!$B4007="UNKNOWN",dirty_cafe_sales!$B4007="",dirty_cafe_sales!$B4007="ERROR"),"Unknown_Item",dirty_cafe_sales!$B4007)</f>
        <v>Salad</v>
      </c>
      <c r="C4007" s="23">
        <f>IF(ISNUMBER(dirty_cafe_sales!$C4007),dirty_cafe_sales!$C4007,3)</f>
        <v>3</v>
      </c>
      <c r="D4007" s="19">
        <f>VLOOKUP($B4007,Price_Per_Item!$A$3:$B$11,2,FALSE)</f>
        <v>5</v>
      </c>
      <c r="E4007" s="25">
        <f t="shared" si="62"/>
        <v>15</v>
      </c>
      <c r="F4007" t="str">
        <f>IF(OR(dirty_cafe_sales!$F4007="UNKNOWN",dirty_cafe_sales!$F4007="ERROR",dirty_cafe_sales!$F4007=""),"Unknown",dirty_cafe_sales!$F4007)</f>
        <v>Unknown</v>
      </c>
      <c r="G4007" t="str">
        <f>IF(OR(dirty_cafe_sales!$G4007="UNKNOWN",dirty_cafe_sales!$G4007="ERROR",dirty_cafe_sales!$G4007=""),"Unknown",dirty_cafe_sales!$G4007)</f>
        <v>Unknown</v>
      </c>
      <c r="H4007" s="2" t="d">
        <v>2023-09-24</v>
      </c>
    </row>
    <row r="4008" spans="1:8" x14ac:dyDescent="0.2">
      <c r="A4008" s="16" t="s">
        <v>4029</v>
      </c>
      <c r="B4008" s="16" t="str">
        <f>IF(OR(dirty_cafe_sales!$B4008="UNKNOWN",dirty_cafe_sales!$B4008="",dirty_cafe_sales!$B4008="ERROR"),"Unknown_Item",dirty_cafe_sales!$B4008)</f>
        <v>Tea</v>
      </c>
      <c r="C4008" s="23">
        <f>IF(ISNUMBER(dirty_cafe_sales!$C4008),dirty_cafe_sales!$C4008,3)</f>
        <v>1</v>
      </c>
      <c r="D4008" s="19">
        <f>VLOOKUP($B4008,Price_Per_Item!$A$3:$B$11,2,FALSE)</f>
        <v>1.5</v>
      </c>
      <c r="E4008" s="25">
        <f t="shared" si="62"/>
        <v>1.5</v>
      </c>
      <c r="F4008" t="str">
        <f>IF(OR(dirty_cafe_sales!$F4008="UNKNOWN",dirty_cafe_sales!$F4008="ERROR",dirty_cafe_sales!$F4008=""),"Unknown",dirty_cafe_sales!$F4008)</f>
        <v>Credit Card</v>
      </c>
      <c r="G4008" t="str">
        <f>IF(OR(dirty_cafe_sales!$G4008="UNKNOWN",dirty_cafe_sales!$G4008="ERROR",dirty_cafe_sales!$G4008=""),"Unknown",dirty_cafe_sales!$G4008)</f>
        <v>Takeaway</v>
      </c>
      <c r="H4008" s="2" t="d">
        <v>2023-12-07</v>
      </c>
    </row>
    <row r="4009" spans="1:8" x14ac:dyDescent="0.2">
      <c r="A4009" s="16" t="s">
        <v>4030</v>
      </c>
      <c r="B4009" s="16" t="str">
        <f>IF(OR(dirty_cafe_sales!$B4009="UNKNOWN",dirty_cafe_sales!$B4009="",dirty_cafe_sales!$B4009="ERROR"),"Unknown_Item",dirty_cafe_sales!$B4009)</f>
        <v>Coffee</v>
      </c>
      <c r="C4009" s="23">
        <f>IF(ISNUMBER(dirty_cafe_sales!$C4009),dirty_cafe_sales!$C4009,3)</f>
        <v>2</v>
      </c>
      <c r="D4009" s="19">
        <f>VLOOKUP($B4009,Price_Per_Item!$A$3:$B$11,2,FALSE)</f>
        <v>2</v>
      </c>
      <c r="E4009" s="25">
        <f t="shared" si="62"/>
        <v>4</v>
      </c>
      <c r="F4009" t="str">
        <f>IF(OR(dirty_cafe_sales!$F4009="UNKNOWN",dirty_cafe_sales!$F4009="ERROR",dirty_cafe_sales!$F4009=""),"Unknown",dirty_cafe_sales!$F4009)</f>
        <v>Unknown</v>
      </c>
      <c r="G4009" t="str">
        <f>IF(OR(dirty_cafe_sales!$G4009="UNKNOWN",dirty_cafe_sales!$G4009="ERROR",dirty_cafe_sales!$G4009=""),"Unknown",dirty_cafe_sales!$G4009)</f>
        <v>Takeaway</v>
      </c>
      <c r="H4009" s="2" t="d">
        <v>2023-04-05</v>
      </c>
    </row>
    <row r="4010" spans="1:8" x14ac:dyDescent="0.2">
      <c r="A4010" s="16" t="s">
        <v>4031</v>
      </c>
      <c r="B4010" s="16" t="str">
        <f>IF(OR(dirty_cafe_sales!$B4010="UNKNOWN",dirty_cafe_sales!$B4010="",dirty_cafe_sales!$B4010="ERROR"),"Unknown_Item",dirty_cafe_sales!$B4010)</f>
        <v>Smoothie</v>
      </c>
      <c r="C4010" s="23">
        <f>IF(ISNUMBER(dirty_cafe_sales!$C4010),dirty_cafe_sales!$C4010,3)</f>
        <v>4</v>
      </c>
      <c r="D4010" s="19">
        <f>VLOOKUP($B4010,Price_Per_Item!$A$3:$B$11,2,FALSE)</f>
        <v>4</v>
      </c>
      <c r="E4010" s="25">
        <f t="shared" si="62"/>
        <v>16</v>
      </c>
      <c r="F4010" t="str">
        <f>IF(OR(dirty_cafe_sales!$F4010="UNKNOWN",dirty_cafe_sales!$F4010="ERROR",dirty_cafe_sales!$F4010=""),"Unknown",dirty_cafe_sales!$F4010)</f>
        <v>Credit Card</v>
      </c>
      <c r="G4010" t="str">
        <f>IF(OR(dirty_cafe_sales!$G4010="UNKNOWN",dirty_cafe_sales!$G4010="ERROR",dirty_cafe_sales!$G4010=""),"Unknown",dirty_cafe_sales!$G4010)</f>
        <v>Takeaway</v>
      </c>
      <c r="H4010" s="2" t="d">
        <v>2023-12-31</v>
      </c>
    </row>
    <row r="4011" spans="1:8" x14ac:dyDescent="0.2">
      <c r="A4011" s="16" t="s">
        <v>4032</v>
      </c>
      <c r="B4011" s="16" t="str">
        <f>IF(OR(dirty_cafe_sales!$B4011="UNKNOWN",dirty_cafe_sales!$B4011="",dirty_cafe_sales!$B4011="ERROR"),"Unknown_Item",dirty_cafe_sales!$B4011)</f>
        <v>Smoothie</v>
      </c>
      <c r="C4011" s="23">
        <f>IF(ISNUMBER(dirty_cafe_sales!$C4011),dirty_cafe_sales!$C4011,3)</f>
        <v>1</v>
      </c>
      <c r="D4011" s="19">
        <f>VLOOKUP($B4011,Price_Per_Item!$A$3:$B$11,2,FALSE)</f>
        <v>4</v>
      </c>
      <c r="E4011" s="25">
        <f t="shared" si="62"/>
        <v>4</v>
      </c>
      <c r="F4011" t="str">
        <f>IF(OR(dirty_cafe_sales!$F4011="UNKNOWN",dirty_cafe_sales!$F4011="ERROR",dirty_cafe_sales!$F4011=""),"Unknown",dirty_cafe_sales!$F4011)</f>
        <v>Unknown</v>
      </c>
      <c r="G4011" t="str">
        <f>IF(OR(dirty_cafe_sales!$G4011="UNKNOWN",dirty_cafe_sales!$G4011="ERROR",dirty_cafe_sales!$G4011=""),"Unknown",dirty_cafe_sales!$G4011)</f>
        <v>Takeaway</v>
      </c>
      <c r="H4011" s="2" t="d">
        <v>2023-08-08</v>
      </c>
    </row>
    <row r="4012" spans="1:8" x14ac:dyDescent="0.2">
      <c r="A4012" s="16" t="s">
        <v>4033</v>
      </c>
      <c r="B4012" s="16" t="str">
        <f>IF(OR(dirty_cafe_sales!$B4012="UNKNOWN",dirty_cafe_sales!$B4012="",dirty_cafe_sales!$B4012="ERROR"),"Unknown_Item",dirty_cafe_sales!$B4012)</f>
        <v>Juice</v>
      </c>
      <c r="C4012" s="23">
        <f>IF(ISNUMBER(dirty_cafe_sales!$C4012),dirty_cafe_sales!$C4012,3)</f>
        <v>5</v>
      </c>
      <c r="D4012" s="19">
        <f>VLOOKUP($B4012,Price_Per_Item!$A$3:$B$11,2,FALSE)</f>
        <v>3</v>
      </c>
      <c r="E4012" s="25">
        <f t="shared" si="62"/>
        <v>15</v>
      </c>
      <c r="F4012" t="str">
        <f>IF(OR(dirty_cafe_sales!$F4012="UNKNOWN",dirty_cafe_sales!$F4012="ERROR",dirty_cafe_sales!$F4012=""),"Unknown",dirty_cafe_sales!$F4012)</f>
        <v>Credit Card</v>
      </c>
      <c r="G4012" t="str">
        <f>IF(OR(dirty_cafe_sales!$G4012="UNKNOWN",dirty_cafe_sales!$G4012="ERROR",dirty_cafe_sales!$G4012=""),"Unknown",dirty_cafe_sales!$G4012)</f>
        <v>In-store</v>
      </c>
      <c r="H4012" s="2" t="d">
        <v>2023-05-06</v>
      </c>
    </row>
    <row r="4013" spans="1:8" x14ac:dyDescent="0.2">
      <c r="A4013" s="16" t="s">
        <v>4034</v>
      </c>
      <c r="B4013" s="16" t="str">
        <f>IF(OR(dirty_cafe_sales!$B4013="UNKNOWN",dirty_cafe_sales!$B4013="",dirty_cafe_sales!$B4013="ERROR"),"Unknown_Item",dirty_cafe_sales!$B4013)</f>
        <v>Cookie</v>
      </c>
      <c r="C4013" s="23">
        <f>IF(ISNUMBER(dirty_cafe_sales!$C4013),dirty_cafe_sales!$C4013,3)</f>
        <v>3</v>
      </c>
      <c r="D4013" s="19">
        <f>VLOOKUP($B4013,Price_Per_Item!$A$3:$B$11,2,FALSE)</f>
        <v>1</v>
      </c>
      <c r="E4013" s="25">
        <f t="shared" si="62"/>
        <v>3</v>
      </c>
      <c r="F4013" t="str">
        <f>IF(OR(dirty_cafe_sales!$F4013="UNKNOWN",dirty_cafe_sales!$F4013="ERROR",dirty_cafe_sales!$F4013=""),"Unknown",dirty_cafe_sales!$F4013)</f>
        <v>Cash</v>
      </c>
      <c r="G4013" t="str">
        <f>IF(OR(dirty_cafe_sales!$G4013="UNKNOWN",dirty_cafe_sales!$G4013="ERROR",dirty_cafe_sales!$G4013=""),"Unknown",dirty_cafe_sales!$G4013)</f>
        <v>Takeaway</v>
      </c>
      <c r="H4013" s="2" t="d">
        <v>2023-05-05</v>
      </c>
    </row>
    <row r="4014" spans="1:8" x14ac:dyDescent="0.2">
      <c r="A4014" s="16" t="s">
        <v>4035</v>
      </c>
      <c r="B4014" s="16" t="str">
        <f>IF(OR(dirty_cafe_sales!$B4014="UNKNOWN",dirty_cafe_sales!$B4014="",dirty_cafe_sales!$B4014="ERROR"),"Unknown_Item",dirty_cafe_sales!$B4014)</f>
        <v>Sandwich</v>
      </c>
      <c r="C4014" s="23">
        <f>IF(ISNUMBER(dirty_cafe_sales!$C4014),dirty_cafe_sales!$C4014,3)</f>
        <v>1</v>
      </c>
      <c r="D4014" s="19">
        <f>VLOOKUP($B4014,Price_Per_Item!$A$3:$B$11,2,FALSE)</f>
        <v>4</v>
      </c>
      <c r="E4014" s="25">
        <f t="shared" si="62"/>
        <v>4</v>
      </c>
      <c r="F4014" t="str">
        <f>IF(OR(dirty_cafe_sales!$F4014="UNKNOWN",dirty_cafe_sales!$F4014="ERROR",dirty_cafe_sales!$F4014=""),"Unknown",dirty_cafe_sales!$F4014)</f>
        <v>Cash</v>
      </c>
      <c r="G4014" t="str">
        <f>IF(OR(dirty_cafe_sales!$G4014="UNKNOWN",dirty_cafe_sales!$G4014="ERROR",dirty_cafe_sales!$G4014=""),"Unknown",dirty_cafe_sales!$G4014)</f>
        <v>Unknown</v>
      </c>
      <c r="H4014" s="2" t="d">
        <v>2023-02-20</v>
      </c>
    </row>
    <row r="4015" spans="1:8" x14ac:dyDescent="0.2">
      <c r="A4015" s="16" t="s">
        <v>4036</v>
      </c>
      <c r="B4015" s="16" t="str">
        <f>IF(OR(dirty_cafe_sales!$B4015="UNKNOWN",dirty_cafe_sales!$B4015="",dirty_cafe_sales!$B4015="ERROR"),"Unknown_Item",dirty_cafe_sales!$B4015)</f>
        <v>Coffee</v>
      </c>
      <c r="C4015" s="23">
        <f>IF(ISNUMBER(dirty_cafe_sales!$C4015),dirty_cafe_sales!$C4015,3)</f>
        <v>5</v>
      </c>
      <c r="D4015" s="19">
        <f>VLOOKUP($B4015,Price_Per_Item!$A$3:$B$11,2,FALSE)</f>
        <v>2</v>
      </c>
      <c r="E4015" s="25">
        <f t="shared" si="62"/>
        <v>10</v>
      </c>
      <c r="F4015" t="str">
        <f>IF(OR(dirty_cafe_sales!$F4015="UNKNOWN",dirty_cafe_sales!$F4015="ERROR",dirty_cafe_sales!$F4015=""),"Unknown",dirty_cafe_sales!$F4015)</f>
        <v>Cash</v>
      </c>
      <c r="G4015" t="str">
        <f>IF(OR(dirty_cafe_sales!$G4015="UNKNOWN",dirty_cafe_sales!$G4015="ERROR",dirty_cafe_sales!$G4015=""),"Unknown",dirty_cafe_sales!$G4015)</f>
        <v>Takeaway</v>
      </c>
      <c r="H4015" s="2" t="d">
        <v>2023-08-14</v>
      </c>
    </row>
    <row r="4016" spans="1:8" x14ac:dyDescent="0.2">
      <c r="A4016" s="16" t="s">
        <v>4037</v>
      </c>
      <c r="B4016" s="16" t="str">
        <f>IF(OR(dirty_cafe_sales!$B4016="UNKNOWN",dirty_cafe_sales!$B4016="",dirty_cafe_sales!$B4016="ERROR"),"Unknown_Item",dirty_cafe_sales!$B4016)</f>
        <v>Cake</v>
      </c>
      <c r="C4016" s="23">
        <f>IF(ISNUMBER(dirty_cafe_sales!$C4016),dirty_cafe_sales!$C4016,3)</f>
        <v>4</v>
      </c>
      <c r="D4016" s="19">
        <f>VLOOKUP($B4016,Price_Per_Item!$A$3:$B$11,2,FALSE)</f>
        <v>3</v>
      </c>
      <c r="E4016" s="25">
        <f t="shared" si="62"/>
        <v>12</v>
      </c>
      <c r="F4016" t="str">
        <f>IF(OR(dirty_cafe_sales!$F4016="UNKNOWN",dirty_cafe_sales!$F4016="ERROR",dirty_cafe_sales!$F4016=""),"Unknown",dirty_cafe_sales!$F4016)</f>
        <v>Credit Card</v>
      </c>
      <c r="G4016" t="str">
        <f>IF(OR(dirty_cafe_sales!$G4016="UNKNOWN",dirty_cafe_sales!$G4016="ERROR",dirty_cafe_sales!$G4016=""),"Unknown",dirty_cafe_sales!$G4016)</f>
        <v>Takeaway</v>
      </c>
      <c r="H4016" s="2" t="d">
        <v>2023-09-10</v>
      </c>
    </row>
    <row r="4017" spans="1:8" x14ac:dyDescent="0.2">
      <c r="A4017" s="16" t="s">
        <v>4038</v>
      </c>
      <c r="B4017" s="16" t="str">
        <f>IF(OR(dirty_cafe_sales!$B4017="UNKNOWN",dirty_cafe_sales!$B4017="",dirty_cafe_sales!$B4017="ERROR"),"Unknown_Item",dirty_cafe_sales!$B4017)</f>
        <v>Tea</v>
      </c>
      <c r="C4017" s="23">
        <f>IF(ISNUMBER(dirty_cafe_sales!$C4017),dirty_cafe_sales!$C4017,3)</f>
        <v>1</v>
      </c>
      <c r="D4017" s="19">
        <f>VLOOKUP($B4017,Price_Per_Item!$A$3:$B$11,2,FALSE)</f>
        <v>1.5</v>
      </c>
      <c r="E4017" s="25">
        <f t="shared" si="62"/>
        <v>1.5</v>
      </c>
      <c r="F4017" t="str">
        <f>IF(OR(dirty_cafe_sales!$F4017="UNKNOWN",dirty_cafe_sales!$F4017="ERROR",dirty_cafe_sales!$F4017=""),"Unknown",dirty_cafe_sales!$F4017)</f>
        <v>Cash</v>
      </c>
      <c r="G4017" t="str">
        <f>IF(OR(dirty_cafe_sales!$G4017="UNKNOWN",dirty_cafe_sales!$G4017="ERROR",dirty_cafe_sales!$G4017=""),"Unknown",dirty_cafe_sales!$G4017)</f>
        <v>In-store</v>
      </c>
      <c r="H4017" s="2" t="d">
        <v>2023-06-22</v>
      </c>
    </row>
    <row r="4018" spans="1:8" x14ac:dyDescent="0.2">
      <c r="A4018" s="16" t="s">
        <v>4039</v>
      </c>
      <c r="B4018" s="16" t="str">
        <f>IF(OR(dirty_cafe_sales!$B4018="UNKNOWN",dirty_cafe_sales!$B4018="",dirty_cafe_sales!$B4018="ERROR"),"Unknown_Item",dirty_cafe_sales!$B4018)</f>
        <v>Sandwich</v>
      </c>
      <c r="C4018" s="23">
        <f>IF(ISNUMBER(dirty_cafe_sales!$C4018),dirty_cafe_sales!$C4018,3)</f>
        <v>3</v>
      </c>
      <c r="D4018" s="19">
        <f>VLOOKUP($B4018,Price_Per_Item!$A$3:$B$11,2,FALSE)</f>
        <v>4</v>
      </c>
      <c r="E4018" s="25">
        <f t="shared" si="62"/>
        <v>12</v>
      </c>
      <c r="F4018" t="str">
        <f>IF(OR(dirty_cafe_sales!$F4018="UNKNOWN",dirty_cafe_sales!$F4018="ERROR",dirty_cafe_sales!$F4018=""),"Unknown",dirty_cafe_sales!$F4018)</f>
        <v>Credit Card</v>
      </c>
      <c r="G4018" t="str">
        <f>IF(OR(dirty_cafe_sales!$G4018="UNKNOWN",dirty_cafe_sales!$G4018="ERROR",dirty_cafe_sales!$G4018=""),"Unknown",dirty_cafe_sales!$G4018)</f>
        <v>In-store</v>
      </c>
      <c r="H4018" s="2" t="d">
        <v>2023-04-29</v>
      </c>
    </row>
    <row r="4019" spans="1:8" x14ac:dyDescent="0.2">
      <c r="A4019" s="16" t="s">
        <v>4040</v>
      </c>
      <c r="B4019" s="16" t="str">
        <f>IF(OR(dirty_cafe_sales!$B4019="UNKNOWN",dirty_cafe_sales!$B4019="",dirty_cafe_sales!$B4019="ERROR"),"Unknown_Item",dirty_cafe_sales!$B4019)</f>
        <v>Smoothie</v>
      </c>
      <c r="C4019" s="23">
        <f>IF(ISNUMBER(dirty_cafe_sales!$C4019),dirty_cafe_sales!$C4019,3)</f>
        <v>5</v>
      </c>
      <c r="D4019" s="19">
        <f>VLOOKUP($B4019,Price_Per_Item!$A$3:$B$11,2,FALSE)</f>
        <v>4</v>
      </c>
      <c r="E4019" s="25">
        <f t="shared" si="62"/>
        <v>20</v>
      </c>
      <c r="F4019" t="str">
        <f>IF(OR(dirty_cafe_sales!$F4019="UNKNOWN",dirty_cafe_sales!$F4019="ERROR",dirty_cafe_sales!$F4019=""),"Unknown",dirty_cafe_sales!$F4019)</f>
        <v>Digital Wallet</v>
      </c>
      <c r="G4019" t="str">
        <f>IF(OR(dirty_cafe_sales!$G4019="UNKNOWN",dirty_cafe_sales!$G4019="ERROR",dirty_cafe_sales!$G4019=""),"Unknown",dirty_cafe_sales!$G4019)</f>
        <v>Takeaway</v>
      </c>
      <c r="H4019" s="2" t="d">
        <v>2023-12-23</v>
      </c>
    </row>
    <row r="4020" spans="1:8" x14ac:dyDescent="0.2">
      <c r="A4020" s="16" t="s">
        <v>4041</v>
      </c>
      <c r="B4020" s="16" t="str">
        <f>IF(OR(dirty_cafe_sales!$B4020="UNKNOWN",dirty_cafe_sales!$B4020="",dirty_cafe_sales!$B4020="ERROR"),"Unknown_Item",dirty_cafe_sales!$B4020)</f>
        <v>Salad</v>
      </c>
      <c r="C4020" s="23">
        <f>IF(ISNUMBER(dirty_cafe_sales!$C4020),dirty_cafe_sales!$C4020,3)</f>
        <v>2</v>
      </c>
      <c r="D4020" s="19">
        <f>VLOOKUP($B4020,Price_Per_Item!$A$3:$B$11,2,FALSE)</f>
        <v>5</v>
      </c>
      <c r="E4020" s="25">
        <f t="shared" si="62"/>
        <v>10</v>
      </c>
      <c r="F4020" t="str">
        <f>IF(OR(dirty_cafe_sales!$F4020="UNKNOWN",dirty_cafe_sales!$F4020="ERROR",dirty_cafe_sales!$F4020=""),"Unknown",dirty_cafe_sales!$F4020)</f>
        <v>Unknown</v>
      </c>
      <c r="G4020" t="str">
        <f>IF(OR(dirty_cafe_sales!$G4020="UNKNOWN",dirty_cafe_sales!$G4020="ERROR",dirty_cafe_sales!$G4020=""),"Unknown",dirty_cafe_sales!$G4020)</f>
        <v>In-store</v>
      </c>
      <c r="H4020" s="2" t="d">
        <v>2023-07-20</v>
      </c>
    </row>
    <row r="4021" spans="1:8" x14ac:dyDescent="0.2">
      <c r="A4021" s="16" t="s">
        <v>4042</v>
      </c>
      <c r="B4021" s="16" t="str">
        <f>IF(OR(dirty_cafe_sales!$B4021="UNKNOWN",dirty_cafe_sales!$B4021="",dirty_cafe_sales!$B4021="ERROR"),"Unknown_Item",dirty_cafe_sales!$B4021)</f>
        <v>Cookie</v>
      </c>
      <c r="C4021" s="23">
        <f>IF(ISNUMBER(dirty_cafe_sales!$C4021),dirty_cafe_sales!$C4021,3)</f>
        <v>2</v>
      </c>
      <c r="D4021" s="19">
        <f>VLOOKUP($B4021,Price_Per_Item!$A$3:$B$11,2,FALSE)</f>
        <v>1</v>
      </c>
      <c r="E4021" s="25">
        <f t="shared" si="62"/>
        <v>2</v>
      </c>
      <c r="F4021" t="str">
        <f>IF(OR(dirty_cafe_sales!$F4021="UNKNOWN",dirty_cafe_sales!$F4021="ERROR",dirty_cafe_sales!$F4021=""),"Unknown",dirty_cafe_sales!$F4021)</f>
        <v>Credit Card</v>
      </c>
      <c r="G4021" t="str">
        <f>IF(OR(dirty_cafe_sales!$G4021="UNKNOWN",dirty_cafe_sales!$G4021="ERROR",dirty_cafe_sales!$G4021=""),"Unknown",dirty_cafe_sales!$G4021)</f>
        <v>In-store</v>
      </c>
      <c r="H4021" s="2" t="d">
        <v>2023-03-31</v>
      </c>
    </row>
    <row r="4022" spans="1:8" x14ac:dyDescent="0.2">
      <c r="A4022" s="16" t="s">
        <v>4043</v>
      </c>
      <c r="B4022" s="16" t="str">
        <f>IF(OR(dirty_cafe_sales!$B4022="UNKNOWN",dirty_cafe_sales!$B4022="",dirty_cafe_sales!$B4022="ERROR"),"Unknown_Item",dirty_cafe_sales!$B4022)</f>
        <v>Cake</v>
      </c>
      <c r="C4022" s="23">
        <f>IF(ISNUMBER(dirty_cafe_sales!$C4022),dirty_cafe_sales!$C4022,3)</f>
        <v>5</v>
      </c>
      <c r="D4022" s="19">
        <f>VLOOKUP($B4022,Price_Per_Item!$A$3:$B$11,2,FALSE)</f>
        <v>3</v>
      </c>
      <c r="E4022" s="25">
        <f t="shared" si="62"/>
        <v>15</v>
      </c>
      <c r="F4022" t="str">
        <f>IF(OR(dirty_cafe_sales!$F4022="UNKNOWN",dirty_cafe_sales!$F4022="ERROR",dirty_cafe_sales!$F4022=""),"Unknown",dirty_cafe_sales!$F4022)</f>
        <v>Credit Card</v>
      </c>
      <c r="G4022" t="str">
        <f>IF(OR(dirty_cafe_sales!$G4022="UNKNOWN",dirty_cafe_sales!$G4022="ERROR",dirty_cafe_sales!$G4022=""),"Unknown",dirty_cafe_sales!$G4022)</f>
        <v>Takeaway</v>
      </c>
      <c r="H4022" s="2" t="d">
        <v>2023-02-16</v>
      </c>
    </row>
    <row r="4023" spans="1:8" x14ac:dyDescent="0.2">
      <c r="A4023" s="16" t="s">
        <v>4044</v>
      </c>
      <c r="B4023" s="16" t="str">
        <f>IF(OR(dirty_cafe_sales!$B4023="UNKNOWN",dirty_cafe_sales!$B4023="",dirty_cafe_sales!$B4023="ERROR"),"Unknown_Item",dirty_cafe_sales!$B4023)</f>
        <v>Cake</v>
      </c>
      <c r="C4023" s="23">
        <f>IF(ISNUMBER(dirty_cafe_sales!$C4023),dirty_cafe_sales!$C4023,3)</f>
        <v>4</v>
      </c>
      <c r="D4023" s="19">
        <f>VLOOKUP($B4023,Price_Per_Item!$A$3:$B$11,2,FALSE)</f>
        <v>3</v>
      </c>
      <c r="E4023" s="25">
        <f t="shared" si="62"/>
        <v>12</v>
      </c>
      <c r="F4023" t="str">
        <f>IF(OR(dirty_cafe_sales!$F4023="UNKNOWN",dirty_cafe_sales!$F4023="ERROR",dirty_cafe_sales!$F4023=""),"Unknown",dirty_cafe_sales!$F4023)</f>
        <v>Credit Card</v>
      </c>
      <c r="G4023" t="str">
        <f>IF(OR(dirty_cafe_sales!$G4023="UNKNOWN",dirty_cafe_sales!$G4023="ERROR",dirty_cafe_sales!$G4023=""),"Unknown",dirty_cafe_sales!$G4023)</f>
        <v>Unknown</v>
      </c>
      <c r="H4023" s="2" t="d">
        <v>2023-09-18</v>
      </c>
    </row>
    <row r="4024" spans="1:8" x14ac:dyDescent="0.2">
      <c r="A4024" s="16" t="s">
        <v>4045</v>
      </c>
      <c r="B4024" s="16" t="str">
        <f>IF(OR(dirty_cafe_sales!$B4024="UNKNOWN",dirty_cafe_sales!$B4024="",dirty_cafe_sales!$B4024="ERROR"),"Unknown_Item",dirty_cafe_sales!$B4024)</f>
        <v>Smoothie</v>
      </c>
      <c r="C4024" s="23">
        <f>IF(ISNUMBER(dirty_cafe_sales!$C4024),dirty_cafe_sales!$C4024,3)</f>
        <v>5</v>
      </c>
      <c r="D4024" s="19">
        <f>VLOOKUP($B4024,Price_Per_Item!$A$3:$B$11,2,FALSE)</f>
        <v>4</v>
      </c>
      <c r="E4024" s="25">
        <f t="shared" si="62"/>
        <v>20</v>
      </c>
      <c r="F4024" t="str">
        <f>IF(OR(dirty_cafe_sales!$F4024="UNKNOWN",dirty_cafe_sales!$F4024="ERROR",dirty_cafe_sales!$F4024=""),"Unknown",dirty_cafe_sales!$F4024)</f>
        <v>Unknown</v>
      </c>
      <c r="G4024" t="str">
        <f>IF(OR(dirty_cafe_sales!$G4024="UNKNOWN",dirty_cafe_sales!$G4024="ERROR",dirty_cafe_sales!$G4024=""),"Unknown",dirty_cafe_sales!$G4024)</f>
        <v>In-store</v>
      </c>
      <c r="H4024" s="2" t="d">
        <v>2023-06-18</v>
      </c>
    </row>
    <row r="4025" spans="1:8" x14ac:dyDescent="0.2">
      <c r="A4025" s="16" t="s">
        <v>4046</v>
      </c>
      <c r="B4025" s="16" t="str">
        <f>IF(OR(dirty_cafe_sales!$B4025="UNKNOWN",dirty_cafe_sales!$B4025="",dirty_cafe_sales!$B4025="ERROR"),"Unknown_Item",dirty_cafe_sales!$B4025)</f>
        <v>Salad</v>
      </c>
      <c r="C4025" s="23">
        <f>IF(ISNUMBER(dirty_cafe_sales!$C4025),dirty_cafe_sales!$C4025,3)</f>
        <v>1</v>
      </c>
      <c r="D4025" s="19">
        <f>VLOOKUP($B4025,Price_Per_Item!$A$3:$B$11,2,FALSE)</f>
        <v>5</v>
      </c>
      <c r="E4025" s="25">
        <f t="shared" si="62"/>
        <v>5</v>
      </c>
      <c r="F4025" t="str">
        <f>IF(OR(dirty_cafe_sales!$F4025="UNKNOWN",dirty_cafe_sales!$F4025="ERROR",dirty_cafe_sales!$F4025=""),"Unknown",dirty_cafe_sales!$F4025)</f>
        <v>Cash</v>
      </c>
      <c r="G4025" t="str">
        <f>IF(OR(dirty_cafe_sales!$G4025="UNKNOWN",dirty_cafe_sales!$G4025="ERROR",dirty_cafe_sales!$G4025=""),"Unknown",dirty_cafe_sales!$G4025)</f>
        <v>Takeaway</v>
      </c>
      <c r="H4025" s="2" t="d">
        <v>2023-01-05</v>
      </c>
    </row>
    <row r="4026" spans="1:8" x14ac:dyDescent="0.2">
      <c r="A4026" s="16" t="s">
        <v>4047</v>
      </c>
      <c r="B4026" s="16" t="str">
        <f>IF(OR(dirty_cafe_sales!$B4026="UNKNOWN",dirty_cafe_sales!$B4026="",dirty_cafe_sales!$B4026="ERROR"),"Unknown_Item",dirty_cafe_sales!$B4026)</f>
        <v>Smoothie</v>
      </c>
      <c r="C4026" s="23">
        <f>IF(ISNUMBER(dirty_cafe_sales!$C4026),dirty_cafe_sales!$C4026,3)</f>
        <v>3</v>
      </c>
      <c r="D4026" s="19">
        <f>VLOOKUP($B4026,Price_Per_Item!$A$3:$B$11,2,FALSE)</f>
        <v>4</v>
      </c>
      <c r="E4026" s="25">
        <f t="shared" si="62"/>
        <v>12</v>
      </c>
      <c r="F4026" t="str">
        <f>IF(OR(dirty_cafe_sales!$F4026="UNKNOWN",dirty_cafe_sales!$F4026="ERROR",dirty_cafe_sales!$F4026=""),"Unknown",dirty_cafe_sales!$F4026)</f>
        <v>Cash</v>
      </c>
      <c r="G4026" t="str">
        <f>IF(OR(dirty_cafe_sales!$G4026="UNKNOWN",dirty_cafe_sales!$G4026="ERROR",dirty_cafe_sales!$G4026=""),"Unknown",dirty_cafe_sales!$G4026)</f>
        <v>Unknown</v>
      </c>
      <c r="H4026" s="2" t="d">
        <v>2023-09-05</v>
      </c>
    </row>
    <row r="4027" spans="1:8" x14ac:dyDescent="0.2">
      <c r="A4027" s="16" t="s">
        <v>4048</v>
      </c>
      <c r="B4027" s="16" t="str">
        <f>IF(OR(dirty_cafe_sales!$B4027="UNKNOWN",dirty_cafe_sales!$B4027="",dirty_cafe_sales!$B4027="ERROR"),"Unknown_Item",dirty_cafe_sales!$B4027)</f>
        <v>Sandwich</v>
      </c>
      <c r="C4027" s="23">
        <f>IF(ISNUMBER(dirty_cafe_sales!$C4027),dirty_cafe_sales!$C4027,3)</f>
        <v>4</v>
      </c>
      <c r="D4027" s="19">
        <f>VLOOKUP($B4027,Price_Per_Item!$A$3:$B$11,2,FALSE)</f>
        <v>4</v>
      </c>
      <c r="E4027" s="25">
        <f t="shared" si="62"/>
        <v>16</v>
      </c>
      <c r="F4027" t="str">
        <f>IF(OR(dirty_cafe_sales!$F4027="UNKNOWN",dirty_cafe_sales!$F4027="ERROR",dirty_cafe_sales!$F4027=""),"Unknown",dirty_cafe_sales!$F4027)</f>
        <v>Credit Card</v>
      </c>
      <c r="G4027" t="str">
        <f>IF(OR(dirty_cafe_sales!$G4027="UNKNOWN",dirty_cafe_sales!$G4027="ERROR",dirty_cafe_sales!$G4027=""),"Unknown",dirty_cafe_sales!$G4027)</f>
        <v>Takeaway</v>
      </c>
      <c r="H4027" s="2" t="d">
        <v>2023-03-22</v>
      </c>
    </row>
    <row r="4028" spans="1:8" x14ac:dyDescent="0.2">
      <c r="A4028" s="16" t="s">
        <v>4049</v>
      </c>
      <c r="B4028" s="16" t="str">
        <f>IF(OR(dirty_cafe_sales!$B4028="UNKNOWN",dirty_cafe_sales!$B4028="",dirty_cafe_sales!$B4028="ERROR"),"Unknown_Item",dirty_cafe_sales!$B4028)</f>
        <v>Unknown_Item</v>
      </c>
      <c r="C4028" s="23">
        <f>IF(ISNUMBER(dirty_cafe_sales!$C4028),dirty_cafe_sales!$C4028,3)</f>
        <v>1</v>
      </c>
      <c r="D4028" s="19">
        <f>VLOOKUP($B4028,Price_Per_Item!$A$3:$B$11,2,FALSE)</f>
        <v>2.9375</v>
      </c>
      <c r="E4028" s="25">
        <f t="shared" si="62"/>
        <v>2.9375</v>
      </c>
      <c r="F4028" t="str">
        <f>IF(OR(dirty_cafe_sales!$F4028="UNKNOWN",dirty_cafe_sales!$F4028="ERROR",dirty_cafe_sales!$F4028=""),"Unknown",dirty_cafe_sales!$F4028)</f>
        <v>Digital Wallet</v>
      </c>
      <c r="G4028" t="str">
        <f>IF(OR(dirty_cafe_sales!$G4028="UNKNOWN",dirty_cafe_sales!$G4028="ERROR",dirty_cafe_sales!$G4028=""),"Unknown",dirty_cafe_sales!$G4028)</f>
        <v>Takeaway</v>
      </c>
      <c r="H4028" s="2" t="d">
        <v>2023-04-23</v>
      </c>
    </row>
    <row r="4029" spans="1:8" x14ac:dyDescent="0.2">
      <c r="A4029" s="16" t="s">
        <v>4050</v>
      </c>
      <c r="B4029" s="16" t="str">
        <f>IF(OR(dirty_cafe_sales!$B4029="UNKNOWN",dirty_cafe_sales!$B4029="",dirty_cafe_sales!$B4029="ERROR"),"Unknown_Item",dirty_cafe_sales!$B4029)</f>
        <v>Coffee</v>
      </c>
      <c r="C4029" s="23">
        <f>IF(ISNUMBER(dirty_cafe_sales!$C4029),dirty_cafe_sales!$C4029,3)</f>
        <v>5</v>
      </c>
      <c r="D4029" s="19">
        <f>VLOOKUP($B4029,Price_Per_Item!$A$3:$B$11,2,FALSE)</f>
        <v>2</v>
      </c>
      <c r="E4029" s="25">
        <f t="shared" si="62"/>
        <v>10</v>
      </c>
      <c r="F4029" t="str">
        <f>IF(OR(dirty_cafe_sales!$F4029="UNKNOWN",dirty_cafe_sales!$F4029="ERROR",dirty_cafe_sales!$F4029=""),"Unknown",dirty_cafe_sales!$F4029)</f>
        <v>Digital Wallet</v>
      </c>
      <c r="G4029" t="str">
        <f>IF(OR(dirty_cafe_sales!$G4029="UNKNOWN",dirty_cafe_sales!$G4029="ERROR",dirty_cafe_sales!$G4029=""),"Unknown",dirty_cafe_sales!$G4029)</f>
        <v>Unknown</v>
      </c>
      <c r="H4029" s="2" t="d">
        <v>2023-08-22</v>
      </c>
    </row>
    <row r="4030" spans="1:8" x14ac:dyDescent="0.2">
      <c r="A4030" s="16" t="s">
        <v>4051</v>
      </c>
      <c r="B4030" s="16" t="str">
        <f>IF(OR(dirty_cafe_sales!$B4030="UNKNOWN",dirty_cafe_sales!$B4030="",dirty_cafe_sales!$B4030="ERROR"),"Unknown_Item",dirty_cafe_sales!$B4030)</f>
        <v>Tea</v>
      </c>
      <c r="C4030" s="23">
        <f>IF(ISNUMBER(dirty_cafe_sales!$C4030),dirty_cafe_sales!$C4030,3)</f>
        <v>1</v>
      </c>
      <c r="D4030" s="19">
        <f>VLOOKUP($B4030,Price_Per_Item!$A$3:$B$11,2,FALSE)</f>
        <v>1.5</v>
      </c>
      <c r="E4030" s="25">
        <f t="shared" si="62"/>
        <v>1.5</v>
      </c>
      <c r="F4030" t="str">
        <f>IF(OR(dirty_cafe_sales!$F4030="UNKNOWN",dirty_cafe_sales!$F4030="ERROR",dirty_cafe_sales!$F4030=""),"Unknown",dirty_cafe_sales!$F4030)</f>
        <v>Unknown</v>
      </c>
      <c r="G4030" t="str">
        <f>IF(OR(dirty_cafe_sales!$G4030="UNKNOWN",dirty_cafe_sales!$G4030="ERROR",dirty_cafe_sales!$G4030=""),"Unknown",dirty_cafe_sales!$G4030)</f>
        <v>In-store</v>
      </c>
      <c r="H4030" s="2" t="d">
        <v>2023-06-28</v>
      </c>
    </row>
    <row r="4031" spans="1:8" x14ac:dyDescent="0.2">
      <c r="A4031" s="16" t="s">
        <v>4052</v>
      </c>
      <c r="B4031" s="16" t="str">
        <f>IF(OR(dirty_cafe_sales!$B4031="UNKNOWN",dirty_cafe_sales!$B4031="",dirty_cafe_sales!$B4031="ERROR"),"Unknown_Item",dirty_cafe_sales!$B4031)</f>
        <v>Unknown_Item</v>
      </c>
      <c r="C4031" s="23">
        <f>IF(ISNUMBER(dirty_cafe_sales!$C4031),dirty_cafe_sales!$C4031,3)</f>
        <v>5</v>
      </c>
      <c r="D4031" s="19">
        <f>VLOOKUP($B4031,Price_Per_Item!$A$3:$B$11,2,FALSE)</f>
        <v>2.9375</v>
      </c>
      <c r="E4031" s="25">
        <f t="shared" si="62"/>
        <v>14.6875</v>
      </c>
      <c r="F4031" t="str">
        <f>IF(OR(dirty_cafe_sales!$F4031="UNKNOWN",dirty_cafe_sales!$F4031="ERROR",dirty_cafe_sales!$F4031=""),"Unknown",dirty_cafe_sales!$F4031)</f>
        <v>Digital Wallet</v>
      </c>
      <c r="G4031" t="str">
        <f>IF(OR(dirty_cafe_sales!$G4031="UNKNOWN",dirty_cafe_sales!$G4031="ERROR",dirty_cafe_sales!$G4031=""),"Unknown",dirty_cafe_sales!$G4031)</f>
        <v>Unknown</v>
      </c>
      <c r="H4031" s="2" t="d">
        <v>2023-02-06</v>
      </c>
    </row>
    <row r="4032" spans="1:8" x14ac:dyDescent="0.2">
      <c r="A4032" s="16" t="s">
        <v>4053</v>
      </c>
      <c r="B4032" s="16" t="str">
        <f>IF(OR(dirty_cafe_sales!$B4032="UNKNOWN",dirty_cafe_sales!$B4032="",dirty_cafe_sales!$B4032="ERROR"),"Unknown_Item",dirty_cafe_sales!$B4032)</f>
        <v>Juice</v>
      </c>
      <c r="C4032" s="23">
        <f>IF(ISNUMBER(dirty_cafe_sales!$C4032),dirty_cafe_sales!$C4032,3)</f>
        <v>1</v>
      </c>
      <c r="D4032" s="19">
        <f>VLOOKUP($B4032,Price_Per_Item!$A$3:$B$11,2,FALSE)</f>
        <v>3</v>
      </c>
      <c r="E4032" s="25">
        <f t="shared" si="62"/>
        <v>3</v>
      </c>
      <c r="F4032" t="str">
        <f>IF(OR(dirty_cafe_sales!$F4032="UNKNOWN",dirty_cafe_sales!$F4032="ERROR",dirty_cafe_sales!$F4032=""),"Unknown",dirty_cafe_sales!$F4032)</f>
        <v>Unknown</v>
      </c>
      <c r="G4032" t="str">
        <f>IF(OR(dirty_cafe_sales!$G4032="UNKNOWN",dirty_cafe_sales!$G4032="ERROR",dirty_cafe_sales!$G4032=""),"Unknown",dirty_cafe_sales!$G4032)</f>
        <v>In-store</v>
      </c>
      <c r="H4032" s="2" t="d">
        <v>2023-06-21</v>
      </c>
    </row>
    <row r="4033" spans="1:8" x14ac:dyDescent="0.2">
      <c r="A4033" s="16" t="s">
        <v>4054</v>
      </c>
      <c r="B4033" s="16" t="str">
        <f>IF(OR(dirty_cafe_sales!$B4033="UNKNOWN",dirty_cafe_sales!$B4033="",dirty_cafe_sales!$B4033="ERROR"),"Unknown_Item",dirty_cafe_sales!$B4033)</f>
        <v>Cake</v>
      </c>
      <c r="C4033" s="23">
        <f>IF(ISNUMBER(dirty_cafe_sales!$C4033),dirty_cafe_sales!$C4033,3)</f>
        <v>1</v>
      </c>
      <c r="D4033" s="19">
        <f>VLOOKUP($B4033,Price_Per_Item!$A$3:$B$11,2,FALSE)</f>
        <v>3</v>
      </c>
      <c r="E4033" s="25">
        <f t="shared" si="62"/>
        <v>3</v>
      </c>
      <c r="F4033" t="str">
        <f>IF(OR(dirty_cafe_sales!$F4033="UNKNOWN",dirty_cafe_sales!$F4033="ERROR",dirty_cafe_sales!$F4033=""),"Unknown",dirty_cafe_sales!$F4033)</f>
        <v>Credit Card</v>
      </c>
      <c r="G4033" t="str">
        <f>IF(OR(dirty_cafe_sales!$G4033="UNKNOWN",dirty_cafe_sales!$G4033="ERROR",dirty_cafe_sales!$G4033=""),"Unknown",dirty_cafe_sales!$G4033)</f>
        <v>In-store</v>
      </c>
      <c r="H4033" s="2" t="d">
        <v>2023-07-20</v>
      </c>
    </row>
    <row r="4034" spans="1:8" x14ac:dyDescent="0.2">
      <c r="A4034" s="16" t="s">
        <v>4055</v>
      </c>
      <c r="B4034" s="16" t="str">
        <f>IF(OR(dirty_cafe_sales!$B4034="UNKNOWN",dirty_cafe_sales!$B4034="",dirty_cafe_sales!$B4034="ERROR"),"Unknown_Item",dirty_cafe_sales!$B4034)</f>
        <v>Tea</v>
      </c>
      <c r="C4034" s="23">
        <f>IF(ISNUMBER(dirty_cafe_sales!$C4034),dirty_cafe_sales!$C4034,3)</f>
        <v>1</v>
      </c>
      <c r="D4034" s="19">
        <f>VLOOKUP($B4034,Price_Per_Item!$A$3:$B$11,2,FALSE)</f>
        <v>1.5</v>
      </c>
      <c r="E4034" s="25">
        <f t="shared" si="62"/>
        <v>1.5</v>
      </c>
      <c r="F4034" t="str">
        <f>IF(OR(dirty_cafe_sales!$F4034="UNKNOWN",dirty_cafe_sales!$F4034="ERROR",dirty_cafe_sales!$F4034=""),"Unknown",dirty_cafe_sales!$F4034)</f>
        <v>Credit Card</v>
      </c>
      <c r="G4034" t="str">
        <f>IF(OR(dirty_cafe_sales!$G4034="UNKNOWN",dirty_cafe_sales!$G4034="ERROR",dirty_cafe_sales!$G4034=""),"Unknown",dirty_cafe_sales!$G4034)</f>
        <v>Unknown</v>
      </c>
      <c r="H4034" s="2" t="d">
        <v>2023-08-23</v>
      </c>
    </row>
    <row r="4035" spans="1:8" x14ac:dyDescent="0.2">
      <c r="A4035" s="16" t="s">
        <v>4056</v>
      </c>
      <c r="B4035" s="16" t="str">
        <f>IF(OR(dirty_cafe_sales!$B4035="UNKNOWN",dirty_cafe_sales!$B4035="",dirty_cafe_sales!$B4035="ERROR"),"Unknown_Item",dirty_cafe_sales!$B4035)</f>
        <v>Smoothie</v>
      </c>
      <c r="C4035" s="23">
        <f>IF(ISNUMBER(dirty_cafe_sales!$C4035),dirty_cafe_sales!$C4035,3)</f>
        <v>1</v>
      </c>
      <c r="D4035" s="19">
        <f>VLOOKUP($B4035,Price_Per_Item!$A$3:$B$11,2,FALSE)</f>
        <v>4</v>
      </c>
      <c r="E4035" s="25">
        <f t="shared" ref="E4035:E4098" si="63">C4035*D4035</f>
        <v>4</v>
      </c>
      <c r="F4035" t="str">
        <f>IF(OR(dirty_cafe_sales!$F4035="UNKNOWN",dirty_cafe_sales!$F4035="ERROR",dirty_cafe_sales!$F4035=""),"Unknown",dirty_cafe_sales!$F4035)</f>
        <v>Digital Wallet</v>
      </c>
      <c r="G4035" t="str">
        <f>IF(OR(dirty_cafe_sales!$G4035="UNKNOWN",dirty_cafe_sales!$G4035="ERROR",dirty_cafe_sales!$G4035=""),"Unknown",dirty_cafe_sales!$G4035)</f>
        <v>Takeaway</v>
      </c>
      <c r="H4035" s="2" t="d">
        <v>2023-08-22</v>
      </c>
    </row>
    <row r="4036" spans="1:8" x14ac:dyDescent="0.2">
      <c r="A4036" s="16" t="s">
        <v>4057</v>
      </c>
      <c r="B4036" s="16" t="str">
        <f>IF(OR(dirty_cafe_sales!$B4036="UNKNOWN",dirty_cafe_sales!$B4036="",dirty_cafe_sales!$B4036="ERROR"),"Unknown_Item",dirty_cafe_sales!$B4036)</f>
        <v>Cake</v>
      </c>
      <c r="C4036" s="23">
        <f>IF(ISNUMBER(dirty_cafe_sales!$C4036),dirty_cafe_sales!$C4036,3)</f>
        <v>2</v>
      </c>
      <c r="D4036" s="19">
        <f>VLOOKUP($B4036,Price_Per_Item!$A$3:$B$11,2,FALSE)</f>
        <v>3</v>
      </c>
      <c r="E4036" s="25">
        <f t="shared" si="63"/>
        <v>6</v>
      </c>
      <c r="F4036" t="str">
        <f>IF(OR(dirty_cafe_sales!$F4036="UNKNOWN",dirty_cafe_sales!$F4036="ERROR",dirty_cafe_sales!$F4036=""),"Unknown",dirty_cafe_sales!$F4036)</f>
        <v>Cash</v>
      </c>
      <c r="G4036" t="str">
        <f>IF(OR(dirty_cafe_sales!$G4036="UNKNOWN",dirty_cafe_sales!$G4036="ERROR",dirty_cafe_sales!$G4036=""),"Unknown",dirty_cafe_sales!$G4036)</f>
        <v>Takeaway</v>
      </c>
      <c r="H4036" s="2" t="d">
        <v>2023-09-17</v>
      </c>
    </row>
    <row r="4037" spans="1:8" x14ac:dyDescent="0.2">
      <c r="A4037" s="16" t="s">
        <v>4058</v>
      </c>
      <c r="B4037" s="16" t="str">
        <f>IF(OR(dirty_cafe_sales!$B4037="UNKNOWN",dirty_cafe_sales!$B4037="",dirty_cafe_sales!$B4037="ERROR"),"Unknown_Item",dirty_cafe_sales!$B4037)</f>
        <v>Coffee</v>
      </c>
      <c r="C4037" s="23">
        <f>IF(ISNUMBER(dirty_cafe_sales!$C4037),dirty_cafe_sales!$C4037,3)</f>
        <v>3</v>
      </c>
      <c r="D4037" s="19">
        <f>VLOOKUP($B4037,Price_Per_Item!$A$3:$B$11,2,FALSE)</f>
        <v>2</v>
      </c>
      <c r="E4037" s="25">
        <f t="shared" si="63"/>
        <v>6</v>
      </c>
      <c r="F4037" t="str">
        <f>IF(OR(dirty_cafe_sales!$F4037="UNKNOWN",dirty_cafe_sales!$F4037="ERROR",dirty_cafe_sales!$F4037=""),"Unknown",dirty_cafe_sales!$F4037)</f>
        <v>Cash</v>
      </c>
      <c r="G4037" t="str">
        <f>IF(OR(dirty_cafe_sales!$G4037="UNKNOWN",dirty_cafe_sales!$G4037="ERROR",dirty_cafe_sales!$G4037=""),"Unknown",dirty_cafe_sales!$G4037)</f>
        <v>Unknown</v>
      </c>
      <c r="H4037" s="2" t="d">
        <v>2023-09-12</v>
      </c>
    </row>
    <row r="4038" spans="1:8" x14ac:dyDescent="0.2">
      <c r="A4038" s="16" t="s">
        <v>4059</v>
      </c>
      <c r="B4038" s="16" t="str">
        <f>IF(OR(dirty_cafe_sales!$B4038="UNKNOWN",dirty_cafe_sales!$B4038="",dirty_cafe_sales!$B4038="ERROR"),"Unknown_Item",dirty_cafe_sales!$B4038)</f>
        <v>Cookie</v>
      </c>
      <c r="C4038" s="23">
        <f>IF(ISNUMBER(dirty_cafe_sales!$C4038),dirty_cafe_sales!$C4038,3)</f>
        <v>4</v>
      </c>
      <c r="D4038" s="19">
        <f>VLOOKUP($B4038,Price_Per_Item!$A$3:$B$11,2,FALSE)</f>
        <v>1</v>
      </c>
      <c r="E4038" s="25">
        <f t="shared" si="63"/>
        <v>4</v>
      </c>
      <c r="F4038" t="str">
        <f>IF(OR(dirty_cafe_sales!$F4038="UNKNOWN",dirty_cafe_sales!$F4038="ERROR",dirty_cafe_sales!$F4038=""),"Unknown",dirty_cafe_sales!$F4038)</f>
        <v>Cash</v>
      </c>
      <c r="G4038" t="str">
        <f>IF(OR(dirty_cafe_sales!$G4038="UNKNOWN",dirty_cafe_sales!$G4038="ERROR",dirty_cafe_sales!$G4038=""),"Unknown",dirty_cafe_sales!$G4038)</f>
        <v>In-store</v>
      </c>
      <c r="H4038" s="2" t="d">
        <v>2023-09-04</v>
      </c>
    </row>
    <row r="4039" spans="1:8" x14ac:dyDescent="0.2">
      <c r="A4039" s="16" t="s">
        <v>4060</v>
      </c>
      <c r="B4039" s="16" t="str">
        <f>IF(OR(dirty_cafe_sales!$B4039="UNKNOWN",dirty_cafe_sales!$B4039="",dirty_cafe_sales!$B4039="ERROR"),"Unknown_Item",dirty_cafe_sales!$B4039)</f>
        <v>Tea</v>
      </c>
      <c r="C4039" s="23">
        <f>IF(ISNUMBER(dirty_cafe_sales!$C4039),dirty_cafe_sales!$C4039,3)</f>
        <v>4</v>
      </c>
      <c r="D4039" s="19">
        <f>VLOOKUP($B4039,Price_Per_Item!$A$3:$B$11,2,FALSE)</f>
        <v>1.5</v>
      </c>
      <c r="E4039" s="25">
        <f t="shared" si="63"/>
        <v>6</v>
      </c>
      <c r="F4039" t="str">
        <f>IF(OR(dirty_cafe_sales!$F4039="UNKNOWN",dirty_cafe_sales!$F4039="ERROR",dirty_cafe_sales!$F4039=""),"Unknown",dirty_cafe_sales!$F4039)</f>
        <v>Unknown</v>
      </c>
      <c r="G4039" t="str">
        <f>IF(OR(dirty_cafe_sales!$G4039="UNKNOWN",dirty_cafe_sales!$G4039="ERROR",dirty_cafe_sales!$G4039=""),"Unknown",dirty_cafe_sales!$G4039)</f>
        <v>Takeaway</v>
      </c>
      <c r="H4039" s="2" t="d">
        <v>2023-11-09</v>
      </c>
    </row>
    <row r="4040" spans="1:8" x14ac:dyDescent="0.2">
      <c r="A4040" s="16" t="s">
        <v>4061</v>
      </c>
      <c r="B4040" s="16" t="str">
        <f>IF(OR(dirty_cafe_sales!$B4040="UNKNOWN",dirty_cafe_sales!$B4040="",dirty_cafe_sales!$B4040="ERROR"),"Unknown_Item",dirty_cafe_sales!$B4040)</f>
        <v>Cake</v>
      </c>
      <c r="C4040" s="23">
        <f>IF(ISNUMBER(dirty_cafe_sales!$C4040),dirty_cafe_sales!$C4040,3)</f>
        <v>3</v>
      </c>
      <c r="D4040" s="19">
        <f>VLOOKUP($B4040,Price_Per_Item!$A$3:$B$11,2,FALSE)</f>
        <v>3</v>
      </c>
      <c r="E4040" s="25">
        <f t="shared" si="63"/>
        <v>9</v>
      </c>
      <c r="F4040" t="str">
        <f>IF(OR(dirty_cafe_sales!$F4040="UNKNOWN",dirty_cafe_sales!$F4040="ERROR",dirty_cafe_sales!$F4040=""),"Unknown",dirty_cafe_sales!$F4040)</f>
        <v>Cash</v>
      </c>
      <c r="G4040" t="str">
        <f>IF(OR(dirty_cafe_sales!$G4040="UNKNOWN",dirty_cafe_sales!$G4040="ERROR",dirty_cafe_sales!$G4040=""),"Unknown",dirty_cafe_sales!$G4040)</f>
        <v>Takeaway</v>
      </c>
      <c r="H4040" s="2" t="d">
        <v>2023-06-26</v>
      </c>
    </row>
    <row r="4041" spans="1:8" x14ac:dyDescent="0.2">
      <c r="A4041" s="16" t="s">
        <v>4062</v>
      </c>
      <c r="B4041" s="16" t="str">
        <f>IF(OR(dirty_cafe_sales!$B4041="UNKNOWN",dirty_cafe_sales!$B4041="",dirty_cafe_sales!$B4041="ERROR"),"Unknown_Item",dirty_cafe_sales!$B4041)</f>
        <v>Salad</v>
      </c>
      <c r="C4041" s="23">
        <f>IF(ISNUMBER(dirty_cafe_sales!$C4041),dirty_cafe_sales!$C4041,3)</f>
        <v>1</v>
      </c>
      <c r="D4041" s="19">
        <f>VLOOKUP($B4041,Price_Per_Item!$A$3:$B$11,2,FALSE)</f>
        <v>5</v>
      </c>
      <c r="E4041" s="25">
        <f t="shared" si="63"/>
        <v>5</v>
      </c>
      <c r="F4041" t="str">
        <f>IF(OR(dirty_cafe_sales!$F4041="UNKNOWN",dirty_cafe_sales!$F4041="ERROR",dirty_cafe_sales!$F4041=""),"Unknown",dirty_cafe_sales!$F4041)</f>
        <v>Cash</v>
      </c>
      <c r="G4041" t="str">
        <f>IF(OR(dirty_cafe_sales!$G4041="UNKNOWN",dirty_cafe_sales!$G4041="ERROR",dirty_cafe_sales!$G4041=""),"Unknown",dirty_cafe_sales!$G4041)</f>
        <v>In-store</v>
      </c>
      <c r="H4041" s="2" t="d">
        <v>2023-01-10</v>
      </c>
    </row>
    <row r="4042" spans="1:8" x14ac:dyDescent="0.2">
      <c r="A4042" s="16" t="s">
        <v>4063</v>
      </c>
      <c r="B4042" s="16" t="str">
        <f>IF(OR(dirty_cafe_sales!$B4042="UNKNOWN",dirty_cafe_sales!$B4042="",dirty_cafe_sales!$B4042="ERROR"),"Unknown_Item",dirty_cafe_sales!$B4042)</f>
        <v>Cake</v>
      </c>
      <c r="C4042" s="23">
        <f>IF(ISNUMBER(dirty_cafe_sales!$C4042),dirty_cafe_sales!$C4042,3)</f>
        <v>2</v>
      </c>
      <c r="D4042" s="19">
        <f>VLOOKUP($B4042,Price_Per_Item!$A$3:$B$11,2,FALSE)</f>
        <v>3</v>
      </c>
      <c r="E4042" s="25">
        <f t="shared" si="63"/>
        <v>6</v>
      </c>
      <c r="F4042" t="str">
        <f>IF(OR(dirty_cafe_sales!$F4042="UNKNOWN",dirty_cafe_sales!$F4042="ERROR",dirty_cafe_sales!$F4042=""),"Unknown",dirty_cafe_sales!$F4042)</f>
        <v>Cash</v>
      </c>
      <c r="G4042" t="str">
        <f>IF(OR(dirty_cafe_sales!$G4042="UNKNOWN",dirty_cafe_sales!$G4042="ERROR",dirty_cafe_sales!$G4042=""),"Unknown",dirty_cafe_sales!$G4042)</f>
        <v>In-store</v>
      </c>
      <c r="H4042" s="2" t="d">
        <v>2023-11-18</v>
      </c>
    </row>
    <row r="4043" spans="1:8" x14ac:dyDescent="0.2">
      <c r="A4043" s="16" t="s">
        <v>4064</v>
      </c>
      <c r="B4043" s="16" t="str">
        <f>IF(OR(dirty_cafe_sales!$B4043="UNKNOWN",dirty_cafe_sales!$B4043="",dirty_cafe_sales!$B4043="ERROR"),"Unknown_Item",dirty_cafe_sales!$B4043)</f>
        <v>Smoothie</v>
      </c>
      <c r="C4043" s="23">
        <f>IF(ISNUMBER(dirty_cafe_sales!$C4043),dirty_cafe_sales!$C4043,3)</f>
        <v>2</v>
      </c>
      <c r="D4043" s="19">
        <f>VLOOKUP($B4043,Price_Per_Item!$A$3:$B$11,2,FALSE)</f>
        <v>4</v>
      </c>
      <c r="E4043" s="25">
        <f t="shared" si="63"/>
        <v>8</v>
      </c>
      <c r="F4043" t="str">
        <f>IF(OR(dirty_cafe_sales!$F4043="UNKNOWN",dirty_cafe_sales!$F4043="ERROR",dirty_cafe_sales!$F4043=""),"Unknown",dirty_cafe_sales!$F4043)</f>
        <v>Unknown</v>
      </c>
      <c r="G4043" t="str">
        <f>IF(OR(dirty_cafe_sales!$G4043="UNKNOWN",dirty_cafe_sales!$G4043="ERROR",dirty_cafe_sales!$G4043=""),"Unknown",dirty_cafe_sales!$G4043)</f>
        <v>Takeaway</v>
      </c>
      <c r="H4043" s="2" t="d">
        <v>2023-01-18</v>
      </c>
    </row>
    <row r="4044" spans="1:8" x14ac:dyDescent="0.2">
      <c r="A4044" s="16" t="s">
        <v>4065</v>
      </c>
      <c r="B4044" s="16" t="str">
        <f>IF(OR(dirty_cafe_sales!$B4044="UNKNOWN",dirty_cafe_sales!$B4044="",dirty_cafe_sales!$B4044="ERROR"),"Unknown_Item",dirty_cafe_sales!$B4044)</f>
        <v>Cookie</v>
      </c>
      <c r="C4044" s="23">
        <f>IF(ISNUMBER(dirty_cafe_sales!$C4044),dirty_cafe_sales!$C4044,3)</f>
        <v>3</v>
      </c>
      <c r="D4044" s="19">
        <f>VLOOKUP($B4044,Price_Per_Item!$A$3:$B$11,2,FALSE)</f>
        <v>1</v>
      </c>
      <c r="E4044" s="25">
        <f t="shared" si="63"/>
        <v>3</v>
      </c>
      <c r="F4044" t="str">
        <f>IF(OR(dirty_cafe_sales!$F4044="UNKNOWN",dirty_cafe_sales!$F4044="ERROR",dirty_cafe_sales!$F4044=""),"Unknown",dirty_cafe_sales!$F4044)</f>
        <v>Credit Card</v>
      </c>
      <c r="G4044" t="str">
        <f>IF(OR(dirty_cafe_sales!$G4044="UNKNOWN",dirty_cafe_sales!$G4044="ERROR",dirty_cafe_sales!$G4044=""),"Unknown",dirty_cafe_sales!$G4044)</f>
        <v>Takeaway</v>
      </c>
      <c r="H4044" s="2" t="d">
        <v>2023-06-02</v>
      </c>
    </row>
    <row r="4045" spans="1:8" x14ac:dyDescent="0.2">
      <c r="A4045" s="16" t="s">
        <v>4066</v>
      </c>
      <c r="B4045" s="16" t="str">
        <f>IF(OR(dirty_cafe_sales!$B4045="UNKNOWN",dirty_cafe_sales!$B4045="",dirty_cafe_sales!$B4045="ERROR"),"Unknown_Item",dirty_cafe_sales!$B4045)</f>
        <v>Cookie</v>
      </c>
      <c r="C4045" s="23">
        <f>IF(ISNUMBER(dirty_cafe_sales!$C4045),dirty_cafe_sales!$C4045,3)</f>
        <v>5</v>
      </c>
      <c r="D4045" s="19">
        <f>VLOOKUP($B4045,Price_Per_Item!$A$3:$B$11,2,FALSE)</f>
        <v>1</v>
      </c>
      <c r="E4045" s="25">
        <f t="shared" si="63"/>
        <v>5</v>
      </c>
      <c r="F4045" t="str">
        <f>IF(OR(dirty_cafe_sales!$F4045="UNKNOWN",dirty_cafe_sales!$F4045="ERROR",dirty_cafe_sales!$F4045=""),"Unknown",dirty_cafe_sales!$F4045)</f>
        <v>Credit Card</v>
      </c>
      <c r="G4045" t="str">
        <f>IF(OR(dirty_cafe_sales!$G4045="UNKNOWN",dirty_cafe_sales!$G4045="ERROR",dirty_cafe_sales!$G4045=""),"Unknown",dirty_cafe_sales!$G4045)</f>
        <v>Takeaway</v>
      </c>
      <c r="H4045" s="2" t="d">
        <v>2023-07-16</v>
      </c>
    </row>
    <row r="4046" spans="1:8" x14ac:dyDescent="0.2">
      <c r="A4046" s="16" t="s">
        <v>4067</v>
      </c>
      <c r="B4046" s="16" t="str">
        <f>IF(OR(dirty_cafe_sales!$B4046="UNKNOWN",dirty_cafe_sales!$B4046="",dirty_cafe_sales!$B4046="ERROR"),"Unknown_Item",dirty_cafe_sales!$B4046)</f>
        <v>Sandwich</v>
      </c>
      <c r="C4046" s="23">
        <f>IF(ISNUMBER(dirty_cafe_sales!$C4046),dirty_cafe_sales!$C4046,3)</f>
        <v>3</v>
      </c>
      <c r="D4046" s="19">
        <f>VLOOKUP($B4046,Price_Per_Item!$A$3:$B$11,2,FALSE)</f>
        <v>4</v>
      </c>
      <c r="E4046" s="25">
        <f t="shared" si="63"/>
        <v>12</v>
      </c>
      <c r="F4046" t="str">
        <f>IF(OR(dirty_cafe_sales!$F4046="UNKNOWN",dirty_cafe_sales!$F4046="ERROR",dirty_cafe_sales!$F4046=""),"Unknown",dirty_cafe_sales!$F4046)</f>
        <v>Credit Card</v>
      </c>
      <c r="G4046" t="str">
        <f>IF(OR(dirty_cafe_sales!$G4046="UNKNOWN",dirty_cafe_sales!$G4046="ERROR",dirty_cafe_sales!$G4046=""),"Unknown",dirty_cafe_sales!$G4046)</f>
        <v>Takeaway</v>
      </c>
      <c r="H4046" s="2" t="d">
        <v>2023-09-11</v>
      </c>
    </row>
    <row r="4047" spans="1:8" x14ac:dyDescent="0.2">
      <c r="A4047" s="16" t="s">
        <v>4068</v>
      </c>
      <c r="B4047" s="16" t="str">
        <f>IF(OR(dirty_cafe_sales!$B4047="UNKNOWN",dirty_cafe_sales!$B4047="",dirty_cafe_sales!$B4047="ERROR"),"Unknown_Item",dirty_cafe_sales!$B4047)</f>
        <v>Cookie</v>
      </c>
      <c r="C4047" s="23">
        <f>IF(ISNUMBER(dirty_cafe_sales!$C4047),dirty_cafe_sales!$C4047,3)</f>
        <v>1</v>
      </c>
      <c r="D4047" s="19">
        <f>VLOOKUP($B4047,Price_Per_Item!$A$3:$B$11,2,FALSE)</f>
        <v>1</v>
      </c>
      <c r="E4047" s="25">
        <f t="shared" si="63"/>
        <v>1</v>
      </c>
      <c r="F4047" t="str">
        <f>IF(OR(dirty_cafe_sales!$F4047="UNKNOWN",dirty_cafe_sales!$F4047="ERROR",dirty_cafe_sales!$F4047=""),"Unknown",dirty_cafe_sales!$F4047)</f>
        <v>Digital Wallet</v>
      </c>
      <c r="G4047" t="str">
        <f>IF(OR(dirty_cafe_sales!$G4047="UNKNOWN",dirty_cafe_sales!$G4047="ERROR",dirty_cafe_sales!$G4047=""),"Unknown",dirty_cafe_sales!$G4047)</f>
        <v>In-store</v>
      </c>
      <c r="H4047" s="2" t="d">
        <v>2023-03-20</v>
      </c>
    </row>
    <row r="4048" spans="1:8" x14ac:dyDescent="0.2">
      <c r="A4048" s="16" t="s">
        <v>4069</v>
      </c>
      <c r="B4048" s="16" t="str">
        <f>IF(OR(dirty_cafe_sales!$B4048="UNKNOWN",dirty_cafe_sales!$B4048="",dirty_cafe_sales!$B4048="ERROR"),"Unknown_Item",dirty_cafe_sales!$B4048)</f>
        <v>Unknown_Item</v>
      </c>
      <c r="C4048" s="23">
        <f>IF(ISNUMBER(dirty_cafe_sales!$C4048),dirty_cafe_sales!$C4048,3)</f>
        <v>3</v>
      </c>
      <c r="D4048" s="19">
        <f>VLOOKUP($B4048,Price_Per_Item!$A$3:$B$11,2,FALSE)</f>
        <v>2.9375</v>
      </c>
      <c r="E4048" s="25">
        <f t="shared" si="63"/>
        <v>8.8125</v>
      </c>
      <c r="F4048" t="str">
        <f>IF(OR(dirty_cafe_sales!$F4048="UNKNOWN",dirty_cafe_sales!$F4048="ERROR",dirty_cafe_sales!$F4048=""),"Unknown",dirty_cafe_sales!$F4048)</f>
        <v>Digital Wallet</v>
      </c>
      <c r="G4048" t="str">
        <f>IF(OR(dirty_cafe_sales!$G4048="UNKNOWN",dirty_cafe_sales!$G4048="ERROR",dirty_cafe_sales!$G4048=""),"Unknown",dirty_cafe_sales!$G4048)</f>
        <v>In-store</v>
      </c>
      <c r="H4048" s="2" t="d">
        <v>2023-12-02</v>
      </c>
    </row>
    <row r="4049" spans="1:8" x14ac:dyDescent="0.2">
      <c r="A4049" s="16" t="s">
        <v>4070</v>
      </c>
      <c r="B4049" s="16" t="str">
        <f>IF(OR(dirty_cafe_sales!$B4049="UNKNOWN",dirty_cafe_sales!$B4049="",dirty_cafe_sales!$B4049="ERROR"),"Unknown_Item",dirty_cafe_sales!$B4049)</f>
        <v>Tea</v>
      </c>
      <c r="C4049" s="23">
        <f>IF(ISNUMBER(dirty_cafe_sales!$C4049),dirty_cafe_sales!$C4049,3)</f>
        <v>3</v>
      </c>
      <c r="D4049" s="19">
        <f>VLOOKUP($B4049,Price_Per_Item!$A$3:$B$11,2,FALSE)</f>
        <v>1.5</v>
      </c>
      <c r="E4049" s="25">
        <f t="shared" si="63"/>
        <v>4.5</v>
      </c>
      <c r="F4049" t="str">
        <f>IF(OR(dirty_cafe_sales!$F4049="UNKNOWN",dirty_cafe_sales!$F4049="ERROR",dirty_cafe_sales!$F4049=""),"Unknown",dirty_cafe_sales!$F4049)</f>
        <v>Digital Wallet</v>
      </c>
      <c r="G4049" t="str">
        <f>IF(OR(dirty_cafe_sales!$G4049="UNKNOWN",dirty_cafe_sales!$G4049="ERROR",dirty_cafe_sales!$G4049=""),"Unknown",dirty_cafe_sales!$G4049)</f>
        <v>Unknown</v>
      </c>
      <c r="H4049" s="2" t="d">
        <v>2023-09-14</v>
      </c>
    </row>
    <row r="4050" spans="1:8" x14ac:dyDescent="0.2">
      <c r="A4050" s="16" t="s">
        <v>4071</v>
      </c>
      <c r="B4050" s="16" t="str">
        <f>IF(OR(dirty_cafe_sales!$B4050="UNKNOWN",dirty_cafe_sales!$B4050="",dirty_cafe_sales!$B4050="ERROR"),"Unknown_Item",dirty_cafe_sales!$B4050)</f>
        <v>Cookie</v>
      </c>
      <c r="C4050" s="23">
        <f>IF(ISNUMBER(dirty_cafe_sales!$C4050),dirty_cafe_sales!$C4050,3)</f>
        <v>5</v>
      </c>
      <c r="D4050" s="19">
        <f>VLOOKUP($B4050,Price_Per_Item!$A$3:$B$11,2,FALSE)</f>
        <v>1</v>
      </c>
      <c r="E4050" s="25">
        <f t="shared" si="63"/>
        <v>5</v>
      </c>
      <c r="F4050" t="str">
        <f>IF(OR(dirty_cafe_sales!$F4050="UNKNOWN",dirty_cafe_sales!$F4050="ERROR",dirty_cafe_sales!$F4050=""),"Unknown",dirty_cafe_sales!$F4050)</f>
        <v>Unknown</v>
      </c>
      <c r="G4050" t="str">
        <f>IF(OR(dirty_cafe_sales!$G4050="UNKNOWN",dirty_cafe_sales!$G4050="ERROR",dirty_cafe_sales!$G4050=""),"Unknown",dirty_cafe_sales!$G4050)</f>
        <v>In-store</v>
      </c>
      <c r="H4050" s="2" t="d">
        <v>2023-12-10</v>
      </c>
    </row>
    <row r="4051" spans="1:8" x14ac:dyDescent="0.2">
      <c r="A4051" s="16" t="s">
        <v>4072</v>
      </c>
      <c r="B4051" s="16" t="str">
        <f>IF(OR(dirty_cafe_sales!$B4051="UNKNOWN",dirty_cafe_sales!$B4051="",dirty_cafe_sales!$B4051="ERROR"),"Unknown_Item",dirty_cafe_sales!$B4051)</f>
        <v>Sandwich</v>
      </c>
      <c r="C4051" s="23">
        <f>IF(ISNUMBER(dirty_cafe_sales!$C4051),dirty_cafe_sales!$C4051,3)</f>
        <v>1</v>
      </c>
      <c r="D4051" s="19">
        <f>VLOOKUP($B4051,Price_Per_Item!$A$3:$B$11,2,FALSE)</f>
        <v>4</v>
      </c>
      <c r="E4051" s="25">
        <f t="shared" si="63"/>
        <v>4</v>
      </c>
      <c r="F4051" t="str">
        <f>IF(OR(dirty_cafe_sales!$F4051="UNKNOWN",dirty_cafe_sales!$F4051="ERROR",dirty_cafe_sales!$F4051=""),"Unknown",dirty_cafe_sales!$F4051)</f>
        <v>Cash</v>
      </c>
      <c r="G4051" t="str">
        <f>IF(OR(dirty_cafe_sales!$G4051="UNKNOWN",dirty_cafe_sales!$G4051="ERROR",dirty_cafe_sales!$G4051=""),"Unknown",dirty_cafe_sales!$G4051)</f>
        <v>In-store</v>
      </c>
      <c r="H4051" s="2" t="d">
        <v>2023-03-26</v>
      </c>
    </row>
    <row r="4052" spans="1:8" x14ac:dyDescent="0.2">
      <c r="A4052" s="16" t="s">
        <v>4073</v>
      </c>
      <c r="B4052" s="16" t="str">
        <f>IF(OR(dirty_cafe_sales!$B4052="UNKNOWN",dirty_cafe_sales!$B4052="",dirty_cafe_sales!$B4052="ERROR"),"Unknown_Item",dirty_cafe_sales!$B4052)</f>
        <v>Cookie</v>
      </c>
      <c r="C4052" s="23">
        <f>IF(ISNUMBER(dirty_cafe_sales!$C4052),dirty_cafe_sales!$C4052,3)</f>
        <v>5</v>
      </c>
      <c r="D4052" s="19">
        <f>VLOOKUP($B4052,Price_Per_Item!$A$3:$B$11,2,FALSE)</f>
        <v>1</v>
      </c>
      <c r="E4052" s="25">
        <f t="shared" si="63"/>
        <v>5</v>
      </c>
      <c r="F4052" t="str">
        <f>IF(OR(dirty_cafe_sales!$F4052="UNKNOWN",dirty_cafe_sales!$F4052="ERROR",dirty_cafe_sales!$F4052=""),"Unknown",dirty_cafe_sales!$F4052)</f>
        <v>Digital Wallet</v>
      </c>
      <c r="G4052" t="str">
        <f>IF(OR(dirty_cafe_sales!$G4052="UNKNOWN",dirty_cafe_sales!$G4052="ERROR",dirty_cafe_sales!$G4052=""),"Unknown",dirty_cafe_sales!$G4052)</f>
        <v>Unknown</v>
      </c>
      <c r="H4052" s="2" t="d">
        <v>2023-12-22</v>
      </c>
    </row>
    <row r="4053" spans="1:8" x14ac:dyDescent="0.2">
      <c r="A4053" s="16" t="s">
        <v>4074</v>
      </c>
      <c r="B4053" s="16" t="str">
        <f>IF(OR(dirty_cafe_sales!$B4053="UNKNOWN",dirty_cafe_sales!$B4053="",dirty_cafe_sales!$B4053="ERROR"),"Unknown_Item",dirty_cafe_sales!$B4053)</f>
        <v>Tea</v>
      </c>
      <c r="C4053" s="23">
        <f>IF(ISNUMBER(dirty_cafe_sales!$C4053),dirty_cafe_sales!$C4053,3)</f>
        <v>4</v>
      </c>
      <c r="D4053" s="19">
        <f>VLOOKUP($B4053,Price_Per_Item!$A$3:$B$11,2,FALSE)</f>
        <v>1.5</v>
      </c>
      <c r="E4053" s="25">
        <f t="shared" si="63"/>
        <v>6</v>
      </c>
      <c r="F4053" t="str">
        <f>IF(OR(dirty_cafe_sales!$F4053="UNKNOWN",dirty_cafe_sales!$F4053="ERROR",dirty_cafe_sales!$F4053=""),"Unknown",dirty_cafe_sales!$F4053)</f>
        <v>Digital Wallet</v>
      </c>
      <c r="G4053" t="str">
        <f>IF(OR(dirty_cafe_sales!$G4053="UNKNOWN",dirty_cafe_sales!$G4053="ERROR",dirty_cafe_sales!$G4053=""),"Unknown",dirty_cafe_sales!$G4053)</f>
        <v>Takeaway</v>
      </c>
      <c r="H4053" s="2" t="d">
        <v>2023-06-30</v>
      </c>
    </row>
    <row r="4054" spans="1:8" x14ac:dyDescent="0.2">
      <c r="A4054" s="16" t="s">
        <v>4075</v>
      </c>
      <c r="B4054" s="16" t="str">
        <f>IF(OR(dirty_cafe_sales!$B4054="UNKNOWN",dirty_cafe_sales!$B4054="",dirty_cafe_sales!$B4054="ERROR"),"Unknown_Item",dirty_cafe_sales!$B4054)</f>
        <v>Smoothie</v>
      </c>
      <c r="C4054" s="23">
        <f>IF(ISNUMBER(dirty_cafe_sales!$C4054),dirty_cafe_sales!$C4054,3)</f>
        <v>3</v>
      </c>
      <c r="D4054" s="19">
        <f>VLOOKUP($B4054,Price_Per_Item!$A$3:$B$11,2,FALSE)</f>
        <v>4</v>
      </c>
      <c r="E4054" s="25">
        <f t="shared" si="63"/>
        <v>12</v>
      </c>
      <c r="F4054" t="str">
        <f>IF(OR(dirty_cafe_sales!$F4054="UNKNOWN",dirty_cafe_sales!$F4054="ERROR",dirty_cafe_sales!$F4054=""),"Unknown",dirty_cafe_sales!$F4054)</f>
        <v>Unknown</v>
      </c>
      <c r="G4054" t="str">
        <f>IF(OR(dirty_cafe_sales!$G4054="UNKNOWN",dirty_cafe_sales!$G4054="ERROR",dirty_cafe_sales!$G4054=""),"Unknown",dirty_cafe_sales!$G4054)</f>
        <v>In-store</v>
      </c>
      <c r="H4054" s="2" t="d">
        <v>2023-10-25</v>
      </c>
    </row>
    <row r="4055" spans="1:8" x14ac:dyDescent="0.2">
      <c r="A4055" s="16" t="s">
        <v>4076</v>
      </c>
      <c r="B4055" s="16" t="str">
        <f>IF(OR(dirty_cafe_sales!$B4055="UNKNOWN",dirty_cafe_sales!$B4055="",dirty_cafe_sales!$B4055="ERROR"),"Unknown_Item",dirty_cafe_sales!$B4055)</f>
        <v>Coffee</v>
      </c>
      <c r="C4055" s="23">
        <f>IF(ISNUMBER(dirty_cafe_sales!$C4055),dirty_cafe_sales!$C4055,3)</f>
        <v>1</v>
      </c>
      <c r="D4055" s="19">
        <f>VLOOKUP($B4055,Price_Per_Item!$A$3:$B$11,2,FALSE)</f>
        <v>2</v>
      </c>
      <c r="E4055" s="25">
        <f t="shared" si="63"/>
        <v>2</v>
      </c>
      <c r="F4055" t="str">
        <f>IF(OR(dirty_cafe_sales!$F4055="UNKNOWN",dirty_cafe_sales!$F4055="ERROR",dirty_cafe_sales!$F4055=""),"Unknown",dirty_cafe_sales!$F4055)</f>
        <v>Unknown</v>
      </c>
      <c r="G4055" t="str">
        <f>IF(OR(dirty_cafe_sales!$G4055="UNKNOWN",dirty_cafe_sales!$G4055="ERROR",dirty_cafe_sales!$G4055=""),"Unknown",dirty_cafe_sales!$G4055)</f>
        <v>Takeaway</v>
      </c>
      <c r="H4055" s="2" t="d">
        <v>2023-08-29</v>
      </c>
    </row>
    <row r="4056" spans="1:8" x14ac:dyDescent="0.2">
      <c r="A4056" s="16" t="s">
        <v>4077</v>
      </c>
      <c r="B4056" s="16" t="str">
        <f>IF(OR(dirty_cafe_sales!$B4056="UNKNOWN",dirty_cafe_sales!$B4056="",dirty_cafe_sales!$B4056="ERROR"),"Unknown_Item",dirty_cafe_sales!$B4056)</f>
        <v>Cookie</v>
      </c>
      <c r="C4056" s="23">
        <f>IF(ISNUMBER(dirty_cafe_sales!$C4056),dirty_cafe_sales!$C4056,3)</f>
        <v>3</v>
      </c>
      <c r="D4056" s="19">
        <f>VLOOKUP($B4056,Price_Per_Item!$A$3:$B$11,2,FALSE)</f>
        <v>1</v>
      </c>
      <c r="E4056" s="25">
        <f t="shared" si="63"/>
        <v>3</v>
      </c>
      <c r="F4056" t="str">
        <f>IF(OR(dirty_cafe_sales!$F4056="UNKNOWN",dirty_cafe_sales!$F4056="ERROR",dirty_cafe_sales!$F4056=""),"Unknown",dirty_cafe_sales!$F4056)</f>
        <v>Digital Wallet</v>
      </c>
      <c r="G4056" t="str">
        <f>IF(OR(dirty_cafe_sales!$G4056="UNKNOWN",dirty_cafe_sales!$G4056="ERROR",dirty_cafe_sales!$G4056=""),"Unknown",dirty_cafe_sales!$G4056)</f>
        <v>Unknown</v>
      </c>
      <c r="H4056" s="2" t="d">
        <v>2023-07-28</v>
      </c>
    </row>
    <row r="4057" spans="1:8" x14ac:dyDescent="0.2">
      <c r="A4057" s="16" t="s">
        <v>4078</v>
      </c>
      <c r="B4057" s="16" t="str">
        <f>IF(OR(dirty_cafe_sales!$B4057="UNKNOWN",dirty_cafe_sales!$B4057="",dirty_cafe_sales!$B4057="ERROR"),"Unknown_Item",dirty_cafe_sales!$B4057)</f>
        <v>Coffee</v>
      </c>
      <c r="C4057" s="23">
        <f>IF(ISNUMBER(dirty_cafe_sales!$C4057),dirty_cafe_sales!$C4057,3)</f>
        <v>1</v>
      </c>
      <c r="D4057" s="19">
        <f>VLOOKUP($B4057,Price_Per_Item!$A$3:$B$11,2,FALSE)</f>
        <v>2</v>
      </c>
      <c r="E4057" s="25">
        <f t="shared" si="63"/>
        <v>2</v>
      </c>
      <c r="F4057" t="str">
        <f>IF(OR(dirty_cafe_sales!$F4057="UNKNOWN",dirty_cafe_sales!$F4057="ERROR",dirty_cafe_sales!$F4057=""),"Unknown",dirty_cafe_sales!$F4057)</f>
        <v>Unknown</v>
      </c>
      <c r="G4057" t="str">
        <f>IF(OR(dirty_cafe_sales!$G4057="UNKNOWN",dirty_cafe_sales!$G4057="ERROR",dirty_cafe_sales!$G4057=""),"Unknown",dirty_cafe_sales!$G4057)</f>
        <v>Takeaway</v>
      </c>
      <c r="H4057" s="2" t="d">
        <v>2023-12-09</v>
      </c>
    </row>
    <row r="4058" spans="1:8" x14ac:dyDescent="0.2">
      <c r="A4058" s="16" t="s">
        <v>4079</v>
      </c>
      <c r="B4058" s="16" t="str">
        <f>IF(OR(dirty_cafe_sales!$B4058="UNKNOWN",dirty_cafe_sales!$B4058="",dirty_cafe_sales!$B4058="ERROR"),"Unknown_Item",dirty_cafe_sales!$B4058)</f>
        <v>Tea</v>
      </c>
      <c r="C4058" s="23">
        <f>IF(ISNUMBER(dirty_cafe_sales!$C4058),dirty_cafe_sales!$C4058,3)</f>
        <v>3</v>
      </c>
      <c r="D4058" s="19">
        <f>VLOOKUP($B4058,Price_Per_Item!$A$3:$B$11,2,FALSE)</f>
        <v>1.5</v>
      </c>
      <c r="E4058" s="25">
        <f t="shared" si="63"/>
        <v>4.5</v>
      </c>
      <c r="F4058" t="str">
        <f>IF(OR(dirty_cafe_sales!$F4058="UNKNOWN",dirty_cafe_sales!$F4058="ERROR",dirty_cafe_sales!$F4058=""),"Unknown",dirty_cafe_sales!$F4058)</f>
        <v>Credit Card</v>
      </c>
      <c r="G4058" t="str">
        <f>IF(OR(dirty_cafe_sales!$G4058="UNKNOWN",dirty_cafe_sales!$G4058="ERROR",dirty_cafe_sales!$G4058=""),"Unknown",dirty_cafe_sales!$G4058)</f>
        <v>Unknown</v>
      </c>
      <c r="H4058" s="2" t="d">
        <v>2023-09-30</v>
      </c>
    </row>
    <row r="4059" spans="1:8" x14ac:dyDescent="0.2">
      <c r="A4059" s="16" t="s">
        <v>4080</v>
      </c>
      <c r="B4059" s="16" t="str">
        <f>IF(OR(dirty_cafe_sales!$B4059="UNKNOWN",dirty_cafe_sales!$B4059="",dirty_cafe_sales!$B4059="ERROR"),"Unknown_Item",dirty_cafe_sales!$B4059)</f>
        <v>Juice</v>
      </c>
      <c r="C4059" s="23">
        <f>IF(ISNUMBER(dirty_cafe_sales!$C4059),dirty_cafe_sales!$C4059,3)</f>
        <v>1</v>
      </c>
      <c r="D4059" s="19">
        <f>VLOOKUP($B4059,Price_Per_Item!$A$3:$B$11,2,FALSE)</f>
        <v>3</v>
      </c>
      <c r="E4059" s="25">
        <f t="shared" si="63"/>
        <v>3</v>
      </c>
      <c r="F4059" t="str">
        <f>IF(OR(dirty_cafe_sales!$F4059="UNKNOWN",dirty_cafe_sales!$F4059="ERROR",dirty_cafe_sales!$F4059=""),"Unknown",dirty_cafe_sales!$F4059)</f>
        <v>Unknown</v>
      </c>
      <c r="G4059" t="str">
        <f>IF(OR(dirty_cafe_sales!$G4059="UNKNOWN",dirty_cafe_sales!$G4059="ERROR",dirty_cafe_sales!$G4059=""),"Unknown",dirty_cafe_sales!$G4059)</f>
        <v>Unknown</v>
      </c>
      <c r="H4059" s="2" t="d">
        <v>2023-07-19</v>
      </c>
    </row>
    <row r="4060" spans="1:8" x14ac:dyDescent="0.2">
      <c r="A4060" s="16" t="s">
        <v>4081</v>
      </c>
      <c r="B4060" s="16" t="str">
        <f>IF(OR(dirty_cafe_sales!$B4060="UNKNOWN",dirty_cafe_sales!$B4060="",dirty_cafe_sales!$B4060="ERROR"),"Unknown_Item",dirty_cafe_sales!$B4060)</f>
        <v>Tea</v>
      </c>
      <c r="C4060" s="23">
        <f>IF(ISNUMBER(dirty_cafe_sales!$C4060),dirty_cafe_sales!$C4060,3)</f>
        <v>5</v>
      </c>
      <c r="D4060" s="19">
        <f>VLOOKUP($B4060,Price_Per_Item!$A$3:$B$11,2,FALSE)</f>
        <v>1.5</v>
      </c>
      <c r="E4060" s="25">
        <f t="shared" si="63"/>
        <v>7.5</v>
      </c>
      <c r="F4060" t="str">
        <f>IF(OR(dirty_cafe_sales!$F4060="UNKNOWN",dirty_cafe_sales!$F4060="ERROR",dirty_cafe_sales!$F4060=""),"Unknown",dirty_cafe_sales!$F4060)</f>
        <v>Digital Wallet</v>
      </c>
      <c r="G4060" t="str">
        <f>IF(OR(dirty_cafe_sales!$G4060="UNKNOWN",dirty_cafe_sales!$G4060="ERROR",dirty_cafe_sales!$G4060=""),"Unknown",dirty_cafe_sales!$G4060)</f>
        <v>In-store</v>
      </c>
      <c r="H4060" s="2" t="d">
        <v>2023-04-08</v>
      </c>
    </row>
    <row r="4061" spans="1:8" x14ac:dyDescent="0.2">
      <c r="A4061" s="16" t="s">
        <v>4082</v>
      </c>
      <c r="B4061" s="16" t="str">
        <f>IF(OR(dirty_cafe_sales!$B4061="UNKNOWN",dirty_cafe_sales!$B4061="",dirty_cafe_sales!$B4061="ERROR"),"Unknown_Item",dirty_cafe_sales!$B4061)</f>
        <v>Sandwich</v>
      </c>
      <c r="C4061" s="23">
        <f>IF(ISNUMBER(dirty_cafe_sales!$C4061),dirty_cafe_sales!$C4061,3)</f>
        <v>5</v>
      </c>
      <c r="D4061" s="19">
        <f>VLOOKUP($B4061,Price_Per_Item!$A$3:$B$11,2,FALSE)</f>
        <v>4</v>
      </c>
      <c r="E4061" s="25">
        <f t="shared" si="63"/>
        <v>20</v>
      </c>
      <c r="F4061" t="str">
        <f>IF(OR(dirty_cafe_sales!$F4061="UNKNOWN",dirty_cafe_sales!$F4061="ERROR",dirty_cafe_sales!$F4061=""),"Unknown",dirty_cafe_sales!$F4061)</f>
        <v>Unknown</v>
      </c>
      <c r="G4061" t="str">
        <f>IF(OR(dirty_cafe_sales!$G4061="UNKNOWN",dirty_cafe_sales!$G4061="ERROR",dirty_cafe_sales!$G4061=""),"Unknown",dirty_cafe_sales!$G4061)</f>
        <v>In-store</v>
      </c>
      <c r="H4061" s="2" t="d">
        <v>2023-01-13</v>
      </c>
    </row>
    <row r="4062" spans="1:8" x14ac:dyDescent="0.2">
      <c r="A4062" s="16" t="s">
        <v>4083</v>
      </c>
      <c r="B4062" s="16" t="str">
        <f>IF(OR(dirty_cafe_sales!$B4062="UNKNOWN",dirty_cafe_sales!$B4062="",dirty_cafe_sales!$B4062="ERROR"),"Unknown_Item",dirty_cafe_sales!$B4062)</f>
        <v>Unknown_Item</v>
      </c>
      <c r="C4062" s="23">
        <f>IF(ISNUMBER(dirty_cafe_sales!$C4062),dirty_cafe_sales!$C4062,3)</f>
        <v>4</v>
      </c>
      <c r="D4062" s="19">
        <f>VLOOKUP($B4062,Price_Per_Item!$A$3:$B$11,2,FALSE)</f>
        <v>2.9375</v>
      </c>
      <c r="E4062" s="25">
        <f t="shared" si="63"/>
        <v>11.75</v>
      </c>
      <c r="F4062" t="str">
        <f>IF(OR(dirty_cafe_sales!$F4062="UNKNOWN",dirty_cafe_sales!$F4062="ERROR",dirty_cafe_sales!$F4062=""),"Unknown",dirty_cafe_sales!$F4062)</f>
        <v>Cash</v>
      </c>
      <c r="G4062" t="str">
        <f>IF(OR(dirty_cafe_sales!$G4062="UNKNOWN",dirty_cafe_sales!$G4062="ERROR",dirty_cafe_sales!$G4062=""),"Unknown",dirty_cafe_sales!$G4062)</f>
        <v>Takeaway</v>
      </c>
      <c r="H4062" s="2" t="d">
        <v>2023-08-21</v>
      </c>
    </row>
    <row r="4063" spans="1:8" x14ac:dyDescent="0.2">
      <c r="A4063" s="16" t="s">
        <v>4084</v>
      </c>
      <c r="B4063" s="16" t="str">
        <f>IF(OR(dirty_cafe_sales!$B4063="UNKNOWN",dirty_cafe_sales!$B4063="",dirty_cafe_sales!$B4063="ERROR"),"Unknown_Item",dirty_cafe_sales!$B4063)</f>
        <v>Salad</v>
      </c>
      <c r="C4063" s="23">
        <f>IF(ISNUMBER(dirty_cafe_sales!$C4063),dirty_cafe_sales!$C4063,3)</f>
        <v>1</v>
      </c>
      <c r="D4063" s="19">
        <f>VLOOKUP($B4063,Price_Per_Item!$A$3:$B$11,2,FALSE)</f>
        <v>5</v>
      </c>
      <c r="E4063" s="25">
        <f t="shared" si="63"/>
        <v>5</v>
      </c>
      <c r="F4063" t="str">
        <f>IF(OR(dirty_cafe_sales!$F4063="UNKNOWN",dirty_cafe_sales!$F4063="ERROR",dirty_cafe_sales!$F4063=""),"Unknown",dirty_cafe_sales!$F4063)</f>
        <v>Credit Card</v>
      </c>
      <c r="G4063" t="str">
        <f>IF(OR(dirty_cafe_sales!$G4063="UNKNOWN",dirty_cafe_sales!$G4063="ERROR",dirty_cafe_sales!$G4063=""),"Unknown",dirty_cafe_sales!$G4063)</f>
        <v>Unknown</v>
      </c>
      <c r="H4063" s="2" t="d">
        <v>2023-05-22</v>
      </c>
    </row>
    <row r="4064" spans="1:8" x14ac:dyDescent="0.2">
      <c r="A4064" s="16" t="s">
        <v>4085</v>
      </c>
      <c r="B4064" s="16" t="str">
        <f>IF(OR(dirty_cafe_sales!$B4064="UNKNOWN",dirty_cafe_sales!$B4064="",dirty_cafe_sales!$B4064="ERROR"),"Unknown_Item",dirty_cafe_sales!$B4064)</f>
        <v>Unknown_Item</v>
      </c>
      <c r="C4064" s="23">
        <f>IF(ISNUMBER(dirty_cafe_sales!$C4064),dirty_cafe_sales!$C4064,3)</f>
        <v>2</v>
      </c>
      <c r="D4064" s="19">
        <f>VLOOKUP($B4064,Price_Per_Item!$A$3:$B$11,2,FALSE)</f>
        <v>2.9375</v>
      </c>
      <c r="E4064" s="25">
        <f t="shared" si="63"/>
        <v>5.875</v>
      </c>
      <c r="F4064" t="str">
        <f>IF(OR(dirty_cafe_sales!$F4064="UNKNOWN",dirty_cafe_sales!$F4064="ERROR",dirty_cafe_sales!$F4064=""),"Unknown",dirty_cafe_sales!$F4064)</f>
        <v>Digital Wallet</v>
      </c>
      <c r="G4064" t="str">
        <f>IF(OR(dirty_cafe_sales!$G4064="UNKNOWN",dirty_cafe_sales!$G4064="ERROR",dirty_cafe_sales!$G4064=""),"Unknown",dirty_cafe_sales!$G4064)</f>
        <v>Unknown</v>
      </c>
      <c r="H4064" s="2" t="d">
        <v>2023-04-15</v>
      </c>
    </row>
    <row r="4065" spans="1:8" x14ac:dyDescent="0.2">
      <c r="A4065" s="16" t="s">
        <v>4086</v>
      </c>
      <c r="B4065" s="16" t="str">
        <f>IF(OR(dirty_cafe_sales!$B4065="UNKNOWN",dirty_cafe_sales!$B4065="",dirty_cafe_sales!$B4065="ERROR"),"Unknown_Item",dirty_cafe_sales!$B4065)</f>
        <v>Smoothie</v>
      </c>
      <c r="C4065" s="23">
        <f>IF(ISNUMBER(dirty_cafe_sales!$C4065),dirty_cafe_sales!$C4065,3)</f>
        <v>4</v>
      </c>
      <c r="D4065" s="19">
        <f>VLOOKUP($B4065,Price_Per_Item!$A$3:$B$11,2,FALSE)</f>
        <v>4</v>
      </c>
      <c r="E4065" s="25">
        <f t="shared" si="63"/>
        <v>16</v>
      </c>
      <c r="F4065" t="str">
        <f>IF(OR(dirty_cafe_sales!$F4065="UNKNOWN",dirty_cafe_sales!$F4065="ERROR",dirty_cafe_sales!$F4065=""),"Unknown",dirty_cafe_sales!$F4065)</f>
        <v>Credit Card</v>
      </c>
      <c r="G4065" t="str">
        <f>IF(OR(dirty_cafe_sales!$G4065="UNKNOWN",dirty_cafe_sales!$G4065="ERROR",dirty_cafe_sales!$G4065=""),"Unknown",dirty_cafe_sales!$G4065)</f>
        <v>Takeaway</v>
      </c>
      <c r="H4065" s="2" t="d">
        <v>2023-01-07</v>
      </c>
    </row>
    <row r="4066" spans="1:8" x14ac:dyDescent="0.2">
      <c r="A4066" s="16" t="s">
        <v>4087</v>
      </c>
      <c r="B4066" s="16" t="str">
        <f>IF(OR(dirty_cafe_sales!$B4066="UNKNOWN",dirty_cafe_sales!$B4066="",dirty_cafe_sales!$B4066="ERROR"),"Unknown_Item",dirty_cafe_sales!$B4066)</f>
        <v>Smoothie</v>
      </c>
      <c r="C4066" s="23">
        <f>IF(ISNUMBER(dirty_cafe_sales!$C4066),dirty_cafe_sales!$C4066,3)</f>
        <v>5</v>
      </c>
      <c r="D4066" s="19">
        <f>VLOOKUP($B4066,Price_Per_Item!$A$3:$B$11,2,FALSE)</f>
        <v>4</v>
      </c>
      <c r="E4066" s="25">
        <f t="shared" si="63"/>
        <v>20</v>
      </c>
      <c r="F4066" t="str">
        <f>IF(OR(dirty_cafe_sales!$F4066="UNKNOWN",dirty_cafe_sales!$F4066="ERROR",dirty_cafe_sales!$F4066=""),"Unknown",dirty_cafe_sales!$F4066)</f>
        <v>Cash</v>
      </c>
      <c r="G4066" t="str">
        <f>IF(OR(dirty_cafe_sales!$G4066="UNKNOWN",dirty_cafe_sales!$G4066="ERROR",dirty_cafe_sales!$G4066=""),"Unknown",dirty_cafe_sales!$G4066)</f>
        <v>Unknown</v>
      </c>
      <c r="H4066" s="2" t="d">
        <v>2023-09-13</v>
      </c>
    </row>
    <row r="4067" spans="1:8" x14ac:dyDescent="0.2">
      <c r="A4067" s="16" t="s">
        <v>4088</v>
      </c>
      <c r="B4067" s="16" t="str">
        <f>IF(OR(dirty_cafe_sales!$B4067="UNKNOWN",dirty_cafe_sales!$B4067="",dirty_cafe_sales!$B4067="ERROR"),"Unknown_Item",dirty_cafe_sales!$B4067)</f>
        <v>Salad</v>
      </c>
      <c r="C4067" s="23">
        <f>IF(ISNUMBER(dirty_cafe_sales!$C4067),dirty_cafe_sales!$C4067,3)</f>
        <v>3</v>
      </c>
      <c r="D4067" s="19">
        <f>VLOOKUP($B4067,Price_Per_Item!$A$3:$B$11,2,FALSE)</f>
        <v>5</v>
      </c>
      <c r="E4067" s="25">
        <f t="shared" si="63"/>
        <v>15</v>
      </c>
      <c r="F4067" t="str">
        <f>IF(OR(dirty_cafe_sales!$F4067="UNKNOWN",dirty_cafe_sales!$F4067="ERROR",dirty_cafe_sales!$F4067=""),"Unknown",dirty_cafe_sales!$F4067)</f>
        <v>Digital Wallet</v>
      </c>
      <c r="G4067" t="str">
        <f>IF(OR(dirty_cafe_sales!$G4067="UNKNOWN",dirty_cafe_sales!$G4067="ERROR",dirty_cafe_sales!$G4067=""),"Unknown",dirty_cafe_sales!$G4067)</f>
        <v>Unknown</v>
      </c>
      <c r="H4067" s="2" t="d">
        <v>2023-02-10</v>
      </c>
    </row>
    <row r="4068" spans="1:8" x14ac:dyDescent="0.2">
      <c r="A4068" s="16" t="s">
        <v>4089</v>
      </c>
      <c r="B4068" s="16" t="str">
        <f>IF(OR(dirty_cafe_sales!$B4068="UNKNOWN",dirty_cafe_sales!$B4068="",dirty_cafe_sales!$B4068="ERROR"),"Unknown_Item",dirty_cafe_sales!$B4068)</f>
        <v>Smoothie</v>
      </c>
      <c r="C4068" s="23">
        <f>IF(ISNUMBER(dirty_cafe_sales!$C4068),dirty_cafe_sales!$C4068,3)</f>
        <v>3</v>
      </c>
      <c r="D4068" s="19">
        <f>VLOOKUP($B4068,Price_Per_Item!$A$3:$B$11,2,FALSE)</f>
        <v>4</v>
      </c>
      <c r="E4068" s="25">
        <f t="shared" si="63"/>
        <v>12</v>
      </c>
      <c r="F4068" t="str">
        <f>IF(OR(dirty_cafe_sales!$F4068="UNKNOWN",dirty_cafe_sales!$F4068="ERROR",dirty_cafe_sales!$F4068=""),"Unknown",dirty_cafe_sales!$F4068)</f>
        <v>Unknown</v>
      </c>
      <c r="G4068" t="str">
        <f>IF(OR(dirty_cafe_sales!$G4068="UNKNOWN",dirty_cafe_sales!$G4068="ERROR",dirty_cafe_sales!$G4068=""),"Unknown",dirty_cafe_sales!$G4068)</f>
        <v>Unknown</v>
      </c>
      <c r="H4068" s="2" t="d">
        <v>2023-12-17</v>
      </c>
    </row>
    <row r="4069" spans="1:8" x14ac:dyDescent="0.2">
      <c r="A4069" s="16" t="s">
        <v>4090</v>
      </c>
      <c r="B4069" s="16" t="str">
        <f>IF(OR(dirty_cafe_sales!$B4069="UNKNOWN",dirty_cafe_sales!$B4069="",dirty_cafe_sales!$B4069="ERROR"),"Unknown_Item",dirty_cafe_sales!$B4069)</f>
        <v>Unknown_Item</v>
      </c>
      <c r="C4069" s="23">
        <f>IF(ISNUMBER(dirty_cafe_sales!$C4069),dirty_cafe_sales!$C4069,3)</f>
        <v>2</v>
      </c>
      <c r="D4069" s="19">
        <f>VLOOKUP($B4069,Price_Per_Item!$A$3:$B$11,2,FALSE)</f>
        <v>2.9375</v>
      </c>
      <c r="E4069" s="25">
        <f t="shared" si="63"/>
        <v>5.875</v>
      </c>
      <c r="F4069" t="str">
        <f>IF(OR(dirty_cafe_sales!$F4069="UNKNOWN",dirty_cafe_sales!$F4069="ERROR",dirty_cafe_sales!$F4069=""),"Unknown",dirty_cafe_sales!$F4069)</f>
        <v>Credit Card</v>
      </c>
      <c r="G4069" t="str">
        <f>IF(OR(dirty_cafe_sales!$G4069="UNKNOWN",dirty_cafe_sales!$G4069="ERROR",dirty_cafe_sales!$G4069=""),"Unknown",dirty_cafe_sales!$G4069)</f>
        <v>Takeaway</v>
      </c>
      <c r="H4069" s="2" t="d">
        <v>2023-01-09</v>
      </c>
    </row>
    <row r="4070" spans="1:8" x14ac:dyDescent="0.2">
      <c r="A4070" s="16" t="s">
        <v>4091</v>
      </c>
      <c r="B4070" s="16" t="str">
        <f>IF(OR(dirty_cafe_sales!$B4070="UNKNOWN",dirty_cafe_sales!$B4070="",dirty_cafe_sales!$B4070="ERROR"),"Unknown_Item",dirty_cafe_sales!$B4070)</f>
        <v>Smoothie</v>
      </c>
      <c r="C4070" s="23">
        <f>IF(ISNUMBER(dirty_cafe_sales!$C4070),dirty_cafe_sales!$C4070,3)</f>
        <v>1</v>
      </c>
      <c r="D4070" s="19">
        <f>VLOOKUP($B4070,Price_Per_Item!$A$3:$B$11,2,FALSE)</f>
        <v>4</v>
      </c>
      <c r="E4070" s="25">
        <f t="shared" si="63"/>
        <v>4</v>
      </c>
      <c r="F4070" t="str">
        <f>IF(OR(dirty_cafe_sales!$F4070="UNKNOWN",dirty_cafe_sales!$F4070="ERROR",dirty_cafe_sales!$F4070=""),"Unknown",dirty_cafe_sales!$F4070)</f>
        <v>Unknown</v>
      </c>
      <c r="G4070" t="str">
        <f>IF(OR(dirty_cafe_sales!$G4070="UNKNOWN",dirty_cafe_sales!$G4070="ERROR",dirty_cafe_sales!$G4070=""),"Unknown",dirty_cafe_sales!$G4070)</f>
        <v>In-store</v>
      </c>
      <c r="H4070" s="2" t="d">
        <v>2023-02-06</v>
      </c>
    </row>
    <row r="4071" spans="1:8" x14ac:dyDescent="0.2">
      <c r="A4071" s="16" t="s">
        <v>4092</v>
      </c>
      <c r="B4071" s="16" t="str">
        <f>IF(OR(dirty_cafe_sales!$B4071="UNKNOWN",dirty_cafe_sales!$B4071="",dirty_cafe_sales!$B4071="ERROR"),"Unknown_Item",dirty_cafe_sales!$B4071)</f>
        <v>Coffee</v>
      </c>
      <c r="C4071" s="23">
        <f>IF(ISNUMBER(dirty_cafe_sales!$C4071),dirty_cafe_sales!$C4071,3)</f>
        <v>3</v>
      </c>
      <c r="D4071" s="19">
        <f>VLOOKUP($B4071,Price_Per_Item!$A$3:$B$11,2,FALSE)</f>
        <v>2</v>
      </c>
      <c r="E4071" s="25">
        <f t="shared" si="63"/>
        <v>6</v>
      </c>
      <c r="F4071" t="str">
        <f>IF(OR(dirty_cafe_sales!$F4071="UNKNOWN",dirty_cafe_sales!$F4071="ERROR",dirty_cafe_sales!$F4071=""),"Unknown",dirty_cafe_sales!$F4071)</f>
        <v>Digital Wallet</v>
      </c>
      <c r="G4071" t="str">
        <f>IF(OR(dirty_cafe_sales!$G4071="UNKNOWN",dirty_cafe_sales!$G4071="ERROR",dirty_cafe_sales!$G4071=""),"Unknown",dirty_cafe_sales!$G4071)</f>
        <v>Takeaway</v>
      </c>
      <c r="H4071" s="2" t="d">
        <v>2023-09-18</v>
      </c>
    </row>
    <row r="4072" spans="1:8" x14ac:dyDescent="0.2">
      <c r="A4072" s="16" t="s">
        <v>4093</v>
      </c>
      <c r="B4072" s="16" t="str">
        <f>IF(OR(dirty_cafe_sales!$B4072="UNKNOWN",dirty_cafe_sales!$B4072="",dirty_cafe_sales!$B4072="ERROR"),"Unknown_Item",dirty_cafe_sales!$B4072)</f>
        <v>Salad</v>
      </c>
      <c r="C4072" s="23">
        <f>IF(ISNUMBER(dirty_cafe_sales!$C4072),dirty_cafe_sales!$C4072,3)</f>
        <v>1</v>
      </c>
      <c r="D4072" s="19">
        <f>VLOOKUP($B4072,Price_Per_Item!$A$3:$B$11,2,FALSE)</f>
        <v>5</v>
      </c>
      <c r="E4072" s="25">
        <f t="shared" si="63"/>
        <v>5</v>
      </c>
      <c r="F4072" t="str">
        <f>IF(OR(dirty_cafe_sales!$F4072="UNKNOWN",dirty_cafe_sales!$F4072="ERROR",dirty_cafe_sales!$F4072=""),"Unknown",dirty_cafe_sales!$F4072)</f>
        <v>Credit Card</v>
      </c>
      <c r="G4072" t="str">
        <f>IF(OR(dirty_cafe_sales!$G4072="UNKNOWN",dirty_cafe_sales!$G4072="ERROR",dirty_cafe_sales!$G4072=""),"Unknown",dirty_cafe_sales!$G4072)</f>
        <v>In-store</v>
      </c>
      <c r="H4072" s="2" t="d">
        <v>2023-10-09</v>
      </c>
    </row>
    <row r="4073" spans="1:8" x14ac:dyDescent="0.2">
      <c r="A4073" s="16" t="s">
        <v>4094</v>
      </c>
      <c r="B4073" s="16" t="str">
        <f>IF(OR(dirty_cafe_sales!$B4073="UNKNOWN",dirty_cafe_sales!$B4073="",dirty_cafe_sales!$B4073="ERROR"),"Unknown_Item",dirty_cafe_sales!$B4073)</f>
        <v>Cookie</v>
      </c>
      <c r="C4073" s="23">
        <f>IF(ISNUMBER(dirty_cafe_sales!$C4073),dirty_cafe_sales!$C4073,3)</f>
        <v>1</v>
      </c>
      <c r="D4073" s="19">
        <f>VLOOKUP($B4073,Price_Per_Item!$A$3:$B$11,2,FALSE)</f>
        <v>1</v>
      </c>
      <c r="E4073" s="25">
        <f t="shared" si="63"/>
        <v>1</v>
      </c>
      <c r="F4073" t="str">
        <f>IF(OR(dirty_cafe_sales!$F4073="UNKNOWN",dirty_cafe_sales!$F4073="ERROR",dirty_cafe_sales!$F4073=""),"Unknown",dirty_cafe_sales!$F4073)</f>
        <v>Cash</v>
      </c>
      <c r="G4073" t="str">
        <f>IF(OR(dirty_cafe_sales!$G4073="UNKNOWN",dirty_cafe_sales!$G4073="ERROR",dirty_cafe_sales!$G4073=""),"Unknown",dirty_cafe_sales!$G4073)</f>
        <v>Unknown</v>
      </c>
      <c r="H4073" s="2" t="d">
        <v>2023-10-13</v>
      </c>
    </row>
    <row r="4074" spans="1:8" x14ac:dyDescent="0.2">
      <c r="A4074" s="16" t="s">
        <v>4095</v>
      </c>
      <c r="B4074" s="16" t="str">
        <f>IF(OR(dirty_cafe_sales!$B4074="UNKNOWN",dirty_cafe_sales!$B4074="",dirty_cafe_sales!$B4074="ERROR"),"Unknown_Item",dirty_cafe_sales!$B4074)</f>
        <v>Salad</v>
      </c>
      <c r="C4074" s="23">
        <f>IF(ISNUMBER(dirty_cafe_sales!$C4074),dirty_cafe_sales!$C4074,3)</f>
        <v>1</v>
      </c>
      <c r="D4074" s="19">
        <f>VLOOKUP($B4074,Price_Per_Item!$A$3:$B$11,2,FALSE)</f>
        <v>5</v>
      </c>
      <c r="E4074" s="25">
        <f t="shared" si="63"/>
        <v>5</v>
      </c>
      <c r="F4074" t="str">
        <f>IF(OR(dirty_cafe_sales!$F4074="UNKNOWN",dirty_cafe_sales!$F4074="ERROR",dirty_cafe_sales!$F4074=""),"Unknown",dirty_cafe_sales!$F4074)</f>
        <v>Digital Wallet</v>
      </c>
      <c r="G4074" t="str">
        <f>IF(OR(dirty_cafe_sales!$G4074="UNKNOWN",dirty_cafe_sales!$G4074="ERROR",dirty_cafe_sales!$G4074=""),"Unknown",dirty_cafe_sales!$G4074)</f>
        <v>Takeaway</v>
      </c>
      <c r="H4074" s="2" t="d">
        <v>2023-01-16</v>
      </c>
    </row>
    <row r="4075" spans="1:8" x14ac:dyDescent="0.2">
      <c r="A4075" s="16" t="s">
        <v>4096</v>
      </c>
      <c r="B4075" s="16" t="str">
        <f>IF(OR(dirty_cafe_sales!$B4075="UNKNOWN",dirty_cafe_sales!$B4075="",dirty_cafe_sales!$B4075="ERROR"),"Unknown_Item",dirty_cafe_sales!$B4075)</f>
        <v>Juice</v>
      </c>
      <c r="C4075" s="23">
        <f>IF(ISNUMBER(dirty_cafe_sales!$C4075),dirty_cafe_sales!$C4075,3)</f>
        <v>4</v>
      </c>
      <c r="D4075" s="19">
        <f>VLOOKUP($B4075,Price_Per_Item!$A$3:$B$11,2,FALSE)</f>
        <v>3</v>
      </c>
      <c r="E4075" s="25">
        <f t="shared" si="63"/>
        <v>12</v>
      </c>
      <c r="F4075" t="str">
        <f>IF(OR(dirty_cafe_sales!$F4075="UNKNOWN",dirty_cafe_sales!$F4075="ERROR",dirty_cafe_sales!$F4075=""),"Unknown",dirty_cafe_sales!$F4075)</f>
        <v>Unknown</v>
      </c>
      <c r="G4075" t="str">
        <f>IF(OR(dirty_cafe_sales!$G4075="UNKNOWN",dirty_cafe_sales!$G4075="ERROR",dirty_cafe_sales!$G4075=""),"Unknown",dirty_cafe_sales!$G4075)</f>
        <v>Unknown</v>
      </c>
      <c r="H4075" s="2" t="d">
        <v>2023-10-11</v>
      </c>
    </row>
    <row r="4076" spans="1:8" x14ac:dyDescent="0.2">
      <c r="A4076" s="16" t="s">
        <v>4097</v>
      </c>
      <c r="B4076" s="16" t="str">
        <f>IF(OR(dirty_cafe_sales!$B4076="UNKNOWN",dirty_cafe_sales!$B4076="",dirty_cafe_sales!$B4076="ERROR"),"Unknown_Item",dirty_cafe_sales!$B4076)</f>
        <v>Cake</v>
      </c>
      <c r="C4076" s="23">
        <f>IF(ISNUMBER(dirty_cafe_sales!$C4076),dirty_cafe_sales!$C4076,3)</f>
        <v>5</v>
      </c>
      <c r="D4076" s="19">
        <f>VLOOKUP($B4076,Price_Per_Item!$A$3:$B$11,2,FALSE)</f>
        <v>3</v>
      </c>
      <c r="E4076" s="25">
        <f t="shared" si="63"/>
        <v>15</v>
      </c>
      <c r="F4076" t="str">
        <f>IF(OR(dirty_cafe_sales!$F4076="UNKNOWN",dirty_cafe_sales!$F4076="ERROR",dirty_cafe_sales!$F4076=""),"Unknown",dirty_cafe_sales!$F4076)</f>
        <v>Cash</v>
      </c>
      <c r="G4076" t="str">
        <f>IF(OR(dirty_cafe_sales!$G4076="UNKNOWN",dirty_cafe_sales!$G4076="ERROR",dirty_cafe_sales!$G4076=""),"Unknown",dirty_cafe_sales!$G4076)</f>
        <v>Unknown</v>
      </c>
      <c r="H4076" s="2" t="d">
        <v>2023-11-13</v>
      </c>
    </row>
    <row r="4077" spans="1:8" x14ac:dyDescent="0.2">
      <c r="A4077" s="16" t="s">
        <v>4098</v>
      </c>
      <c r="B4077" s="16" t="str">
        <f>IF(OR(dirty_cafe_sales!$B4077="UNKNOWN",dirty_cafe_sales!$B4077="",dirty_cafe_sales!$B4077="ERROR"),"Unknown_Item",dirty_cafe_sales!$B4077)</f>
        <v>Sandwich</v>
      </c>
      <c r="C4077" s="23">
        <f>IF(ISNUMBER(dirty_cafe_sales!$C4077),dirty_cafe_sales!$C4077,3)</f>
        <v>2</v>
      </c>
      <c r="D4077" s="19">
        <f>VLOOKUP($B4077,Price_Per_Item!$A$3:$B$11,2,FALSE)</f>
        <v>4</v>
      </c>
      <c r="E4077" s="25">
        <f t="shared" si="63"/>
        <v>8</v>
      </c>
      <c r="F4077" t="str">
        <f>IF(OR(dirty_cafe_sales!$F4077="UNKNOWN",dirty_cafe_sales!$F4077="ERROR",dirty_cafe_sales!$F4077=""),"Unknown",dirty_cafe_sales!$F4077)</f>
        <v>Credit Card</v>
      </c>
      <c r="G4077" t="str">
        <f>IF(OR(dirty_cafe_sales!$G4077="UNKNOWN",dirty_cafe_sales!$G4077="ERROR",dirty_cafe_sales!$G4077=""),"Unknown",dirty_cafe_sales!$G4077)</f>
        <v>Takeaway</v>
      </c>
      <c r="H4077" s="2" t="d">
        <v>2023-01-03</v>
      </c>
    </row>
    <row r="4078" spans="1:8" x14ac:dyDescent="0.2">
      <c r="A4078" s="16" t="s">
        <v>4099</v>
      </c>
      <c r="B4078" s="16" t="str">
        <f>IF(OR(dirty_cafe_sales!$B4078="UNKNOWN",dirty_cafe_sales!$B4078="",dirty_cafe_sales!$B4078="ERROR"),"Unknown_Item",dirty_cafe_sales!$B4078)</f>
        <v>Salad</v>
      </c>
      <c r="C4078" s="23">
        <f>IF(ISNUMBER(dirty_cafe_sales!$C4078),dirty_cafe_sales!$C4078,3)</f>
        <v>2</v>
      </c>
      <c r="D4078" s="19">
        <f>VLOOKUP($B4078,Price_Per_Item!$A$3:$B$11,2,FALSE)</f>
        <v>5</v>
      </c>
      <c r="E4078" s="25">
        <f t="shared" si="63"/>
        <v>10</v>
      </c>
      <c r="F4078" t="str">
        <f>IF(OR(dirty_cafe_sales!$F4078="UNKNOWN",dirty_cafe_sales!$F4078="ERROR",dirty_cafe_sales!$F4078=""),"Unknown",dirty_cafe_sales!$F4078)</f>
        <v>Credit Card</v>
      </c>
      <c r="G4078" t="str">
        <f>IF(OR(dirty_cafe_sales!$G4078="UNKNOWN",dirty_cafe_sales!$G4078="ERROR",dirty_cafe_sales!$G4078=""),"Unknown",dirty_cafe_sales!$G4078)</f>
        <v>Takeaway</v>
      </c>
      <c r="H4078" s="2" t="d">
        <v>2023-09-13</v>
      </c>
    </row>
    <row r="4079" spans="1:8" x14ac:dyDescent="0.2">
      <c r="A4079" s="16" t="s">
        <v>4100</v>
      </c>
      <c r="B4079" s="16" t="str">
        <f>IF(OR(dirty_cafe_sales!$B4079="UNKNOWN",dirty_cafe_sales!$B4079="",dirty_cafe_sales!$B4079="ERROR"),"Unknown_Item",dirty_cafe_sales!$B4079)</f>
        <v>Coffee</v>
      </c>
      <c r="C4079" s="23">
        <f>IF(ISNUMBER(dirty_cafe_sales!$C4079),dirty_cafe_sales!$C4079,3)</f>
        <v>1</v>
      </c>
      <c r="D4079" s="19">
        <f>VLOOKUP($B4079,Price_Per_Item!$A$3:$B$11,2,FALSE)</f>
        <v>2</v>
      </c>
      <c r="E4079" s="25">
        <f t="shared" si="63"/>
        <v>2</v>
      </c>
      <c r="F4079" t="str">
        <f>IF(OR(dirty_cafe_sales!$F4079="UNKNOWN",dirty_cafe_sales!$F4079="ERROR",dirty_cafe_sales!$F4079=""),"Unknown",dirty_cafe_sales!$F4079)</f>
        <v>Cash</v>
      </c>
      <c r="G4079" t="str">
        <f>IF(OR(dirty_cafe_sales!$G4079="UNKNOWN",dirty_cafe_sales!$G4079="ERROR",dirty_cafe_sales!$G4079=""),"Unknown",dirty_cafe_sales!$G4079)</f>
        <v>In-store</v>
      </c>
      <c r="H4079" s="2" t="d">
        <v>2023-10-25</v>
      </c>
    </row>
    <row r="4080" spans="1:8" x14ac:dyDescent="0.2">
      <c r="A4080" s="16" t="s">
        <v>4101</v>
      </c>
      <c r="B4080" s="16" t="str">
        <f>IF(OR(dirty_cafe_sales!$B4080="UNKNOWN",dirty_cafe_sales!$B4080="",dirty_cafe_sales!$B4080="ERROR"),"Unknown_Item",dirty_cafe_sales!$B4080)</f>
        <v>Juice</v>
      </c>
      <c r="C4080" s="23">
        <f>IF(ISNUMBER(dirty_cafe_sales!$C4080),dirty_cafe_sales!$C4080,3)</f>
        <v>3</v>
      </c>
      <c r="D4080" s="19">
        <f>VLOOKUP($B4080,Price_Per_Item!$A$3:$B$11,2,FALSE)</f>
        <v>3</v>
      </c>
      <c r="E4080" s="25">
        <f t="shared" si="63"/>
        <v>9</v>
      </c>
      <c r="F4080" t="str">
        <f>IF(OR(dirty_cafe_sales!$F4080="UNKNOWN",dirty_cafe_sales!$F4080="ERROR",dirty_cafe_sales!$F4080=""),"Unknown",dirty_cafe_sales!$F4080)</f>
        <v>Credit Card</v>
      </c>
      <c r="G4080" t="str">
        <f>IF(OR(dirty_cafe_sales!$G4080="UNKNOWN",dirty_cafe_sales!$G4080="ERROR",dirty_cafe_sales!$G4080=""),"Unknown",dirty_cafe_sales!$G4080)</f>
        <v>Takeaway</v>
      </c>
      <c r="H4080" s="2" t="d">
        <v>2023-01-22</v>
      </c>
    </row>
    <row r="4081" spans="1:8" x14ac:dyDescent="0.2">
      <c r="A4081" s="16" t="s">
        <v>4102</v>
      </c>
      <c r="B4081" s="16" t="str">
        <f>IF(OR(dirty_cafe_sales!$B4081="UNKNOWN",dirty_cafe_sales!$B4081="",dirty_cafe_sales!$B4081="ERROR"),"Unknown_Item",dirty_cafe_sales!$B4081)</f>
        <v>Juice</v>
      </c>
      <c r="C4081" s="23">
        <f>IF(ISNUMBER(dirty_cafe_sales!$C4081),dirty_cafe_sales!$C4081,3)</f>
        <v>5</v>
      </c>
      <c r="D4081" s="19">
        <f>VLOOKUP($B4081,Price_Per_Item!$A$3:$B$11,2,FALSE)</f>
        <v>3</v>
      </c>
      <c r="E4081" s="25">
        <f t="shared" si="63"/>
        <v>15</v>
      </c>
      <c r="F4081" t="str">
        <f>IF(OR(dirty_cafe_sales!$F4081="UNKNOWN",dirty_cafe_sales!$F4081="ERROR",dirty_cafe_sales!$F4081=""),"Unknown",dirty_cafe_sales!$F4081)</f>
        <v>Credit Card</v>
      </c>
      <c r="G4081" t="str">
        <f>IF(OR(dirty_cafe_sales!$G4081="UNKNOWN",dirty_cafe_sales!$G4081="ERROR",dirty_cafe_sales!$G4081=""),"Unknown",dirty_cafe_sales!$G4081)</f>
        <v>Takeaway</v>
      </c>
      <c r="H4081" s="2" t="d">
        <v>2023-10-30</v>
      </c>
    </row>
    <row r="4082" spans="1:8" x14ac:dyDescent="0.2">
      <c r="A4082" s="16" t="s">
        <v>4103</v>
      </c>
      <c r="B4082" s="16" t="str">
        <f>IF(OR(dirty_cafe_sales!$B4082="UNKNOWN",dirty_cafe_sales!$B4082="",dirty_cafe_sales!$B4082="ERROR"),"Unknown_Item",dirty_cafe_sales!$B4082)</f>
        <v>Cookie</v>
      </c>
      <c r="C4082" s="23">
        <f>IF(ISNUMBER(dirty_cafe_sales!$C4082),dirty_cafe_sales!$C4082,3)</f>
        <v>3</v>
      </c>
      <c r="D4082" s="19">
        <f>VLOOKUP($B4082,Price_Per_Item!$A$3:$B$11,2,FALSE)</f>
        <v>1</v>
      </c>
      <c r="E4082" s="25">
        <f t="shared" si="63"/>
        <v>3</v>
      </c>
      <c r="F4082" t="str">
        <f>IF(OR(dirty_cafe_sales!$F4082="UNKNOWN",dirty_cafe_sales!$F4082="ERROR",dirty_cafe_sales!$F4082=""),"Unknown",dirty_cafe_sales!$F4082)</f>
        <v>Digital Wallet</v>
      </c>
      <c r="G4082" t="str">
        <f>IF(OR(dirty_cafe_sales!$G4082="UNKNOWN",dirty_cafe_sales!$G4082="ERROR",dirty_cafe_sales!$G4082=""),"Unknown",dirty_cafe_sales!$G4082)</f>
        <v>Unknown</v>
      </c>
      <c r="H4082" s="2" t="d">
        <v>2023-04-13</v>
      </c>
    </row>
    <row r="4083" spans="1:8" x14ac:dyDescent="0.2">
      <c r="A4083" s="16" t="s">
        <v>4104</v>
      </c>
      <c r="B4083" s="16" t="str">
        <f>IF(OR(dirty_cafe_sales!$B4083="UNKNOWN",dirty_cafe_sales!$B4083="",dirty_cafe_sales!$B4083="ERROR"),"Unknown_Item",dirty_cafe_sales!$B4083)</f>
        <v>Unknown_Item</v>
      </c>
      <c r="C4083" s="23">
        <f>IF(ISNUMBER(dirty_cafe_sales!$C4083),dirty_cafe_sales!$C4083,3)</f>
        <v>5</v>
      </c>
      <c r="D4083" s="19">
        <f>VLOOKUP($B4083,Price_Per_Item!$A$3:$B$11,2,FALSE)</f>
        <v>2.9375</v>
      </c>
      <c r="E4083" s="25">
        <f t="shared" si="63"/>
        <v>14.6875</v>
      </c>
      <c r="F4083" t="str">
        <f>IF(OR(dirty_cafe_sales!$F4083="UNKNOWN",dirty_cafe_sales!$F4083="ERROR",dirty_cafe_sales!$F4083=""),"Unknown",dirty_cafe_sales!$F4083)</f>
        <v>Credit Card</v>
      </c>
      <c r="G4083" t="str">
        <f>IF(OR(dirty_cafe_sales!$G4083="UNKNOWN",dirty_cafe_sales!$G4083="ERROR",dirty_cafe_sales!$G4083=""),"Unknown",dirty_cafe_sales!$G4083)</f>
        <v>Unknown</v>
      </c>
      <c r="H4083" s="2" t="d">
        <v>2023-04-23</v>
      </c>
    </row>
    <row r="4084" spans="1:8" x14ac:dyDescent="0.2">
      <c r="A4084" s="16" t="s">
        <v>4105</v>
      </c>
      <c r="B4084" s="16" t="str">
        <f>IF(OR(dirty_cafe_sales!$B4084="UNKNOWN",dirty_cafe_sales!$B4084="",dirty_cafe_sales!$B4084="ERROR"),"Unknown_Item",dirty_cafe_sales!$B4084)</f>
        <v>Cake</v>
      </c>
      <c r="C4084" s="23">
        <f>IF(ISNUMBER(dirty_cafe_sales!$C4084),dirty_cafe_sales!$C4084,3)</f>
        <v>4</v>
      </c>
      <c r="D4084" s="19">
        <f>VLOOKUP($B4084,Price_Per_Item!$A$3:$B$11,2,FALSE)</f>
        <v>3</v>
      </c>
      <c r="E4084" s="25">
        <f t="shared" si="63"/>
        <v>12</v>
      </c>
      <c r="F4084" t="str">
        <f>IF(OR(dirty_cafe_sales!$F4084="UNKNOWN",dirty_cafe_sales!$F4084="ERROR",dirty_cafe_sales!$F4084=""),"Unknown",dirty_cafe_sales!$F4084)</f>
        <v>Unknown</v>
      </c>
      <c r="G4084" t="str">
        <f>IF(OR(dirty_cafe_sales!$G4084="UNKNOWN",dirty_cafe_sales!$G4084="ERROR",dirty_cafe_sales!$G4084=""),"Unknown",dirty_cafe_sales!$G4084)</f>
        <v>In-store</v>
      </c>
      <c r="H4084" s="2" t="d">
        <v>2023-10-10</v>
      </c>
    </row>
    <row r="4085" spans="1:8" x14ac:dyDescent="0.2">
      <c r="A4085" s="16" t="s">
        <v>4106</v>
      </c>
      <c r="B4085" s="16" t="str">
        <f>IF(OR(dirty_cafe_sales!$B4085="UNKNOWN",dirty_cafe_sales!$B4085="",dirty_cafe_sales!$B4085="ERROR"),"Unknown_Item",dirty_cafe_sales!$B4085)</f>
        <v>Cookie</v>
      </c>
      <c r="C4085" s="23">
        <f>IF(ISNUMBER(dirty_cafe_sales!$C4085),dirty_cafe_sales!$C4085,3)</f>
        <v>4</v>
      </c>
      <c r="D4085" s="19">
        <f>VLOOKUP($B4085,Price_Per_Item!$A$3:$B$11,2,FALSE)</f>
        <v>1</v>
      </c>
      <c r="E4085" s="25">
        <f t="shared" si="63"/>
        <v>4</v>
      </c>
      <c r="F4085" t="str">
        <f>IF(OR(dirty_cafe_sales!$F4085="UNKNOWN",dirty_cafe_sales!$F4085="ERROR",dirty_cafe_sales!$F4085=""),"Unknown",dirty_cafe_sales!$F4085)</f>
        <v>Credit Card</v>
      </c>
      <c r="G4085" t="str">
        <f>IF(OR(dirty_cafe_sales!$G4085="UNKNOWN",dirty_cafe_sales!$G4085="ERROR",dirty_cafe_sales!$G4085=""),"Unknown",dirty_cafe_sales!$G4085)</f>
        <v>Unknown</v>
      </c>
      <c r="H4085" s="2" t="d">
        <v>2023-07-17</v>
      </c>
    </row>
    <row r="4086" spans="1:8" x14ac:dyDescent="0.2">
      <c r="A4086" s="16" t="s">
        <v>4107</v>
      </c>
      <c r="B4086" s="16" t="str">
        <f>IF(OR(dirty_cafe_sales!$B4086="UNKNOWN",dirty_cafe_sales!$B4086="",dirty_cafe_sales!$B4086="ERROR"),"Unknown_Item",dirty_cafe_sales!$B4086)</f>
        <v>Sandwich</v>
      </c>
      <c r="C4086" s="23">
        <f>IF(ISNUMBER(dirty_cafe_sales!$C4086),dirty_cafe_sales!$C4086,3)</f>
        <v>4</v>
      </c>
      <c r="D4086" s="19">
        <f>VLOOKUP($B4086,Price_Per_Item!$A$3:$B$11,2,FALSE)</f>
        <v>4</v>
      </c>
      <c r="E4086" s="25">
        <f t="shared" si="63"/>
        <v>16</v>
      </c>
      <c r="F4086" t="str">
        <f>IF(OR(dirty_cafe_sales!$F4086="UNKNOWN",dirty_cafe_sales!$F4086="ERROR",dirty_cafe_sales!$F4086=""),"Unknown",dirty_cafe_sales!$F4086)</f>
        <v>Digital Wallet</v>
      </c>
      <c r="G4086" t="str">
        <f>IF(OR(dirty_cafe_sales!$G4086="UNKNOWN",dirty_cafe_sales!$G4086="ERROR",dirty_cafe_sales!$G4086=""),"Unknown",dirty_cafe_sales!$G4086)</f>
        <v>Unknown</v>
      </c>
      <c r="H4086" s="2" t="d">
        <v>2023-11-12</v>
      </c>
    </row>
    <row r="4087" spans="1:8" x14ac:dyDescent="0.2">
      <c r="A4087" s="16" t="s">
        <v>4108</v>
      </c>
      <c r="B4087" s="16" t="str">
        <f>IF(OR(dirty_cafe_sales!$B4087="UNKNOWN",dirty_cafe_sales!$B4087="",dirty_cafe_sales!$B4087="ERROR"),"Unknown_Item",dirty_cafe_sales!$B4087)</f>
        <v>Coffee</v>
      </c>
      <c r="C4087" s="23">
        <f>IF(ISNUMBER(dirty_cafe_sales!$C4087),dirty_cafe_sales!$C4087,3)</f>
        <v>3</v>
      </c>
      <c r="D4087" s="19">
        <f>VLOOKUP($B4087,Price_Per_Item!$A$3:$B$11,2,FALSE)</f>
        <v>2</v>
      </c>
      <c r="E4087" s="25">
        <f t="shared" si="63"/>
        <v>6</v>
      </c>
      <c r="F4087" t="str">
        <f>IF(OR(dirty_cafe_sales!$F4087="UNKNOWN",dirty_cafe_sales!$F4087="ERROR",dirty_cafe_sales!$F4087=""),"Unknown",dirty_cafe_sales!$F4087)</f>
        <v>Unknown</v>
      </c>
      <c r="G4087" t="str">
        <f>IF(OR(dirty_cafe_sales!$G4087="UNKNOWN",dirty_cafe_sales!$G4087="ERROR",dirty_cafe_sales!$G4087=""),"Unknown",dirty_cafe_sales!$G4087)</f>
        <v>Takeaway</v>
      </c>
      <c r="H4087" s="2" t="d">
        <v>2023-06-07</v>
      </c>
    </row>
    <row r="4088" spans="1:8" x14ac:dyDescent="0.2">
      <c r="A4088" s="16" t="s">
        <v>4109</v>
      </c>
      <c r="B4088" s="16" t="str">
        <f>IF(OR(dirty_cafe_sales!$B4088="UNKNOWN",dirty_cafe_sales!$B4088="",dirty_cafe_sales!$B4088="ERROR"),"Unknown_Item",dirty_cafe_sales!$B4088)</f>
        <v>Coffee</v>
      </c>
      <c r="C4088" s="23">
        <f>IF(ISNUMBER(dirty_cafe_sales!$C4088),dirty_cafe_sales!$C4088,3)</f>
        <v>1</v>
      </c>
      <c r="D4088" s="19">
        <f>VLOOKUP($B4088,Price_Per_Item!$A$3:$B$11,2,FALSE)</f>
        <v>2</v>
      </c>
      <c r="E4088" s="25">
        <f t="shared" si="63"/>
        <v>2</v>
      </c>
      <c r="F4088" t="str">
        <f>IF(OR(dirty_cafe_sales!$F4088="UNKNOWN",dirty_cafe_sales!$F4088="ERROR",dirty_cafe_sales!$F4088=""),"Unknown",dirty_cafe_sales!$F4088)</f>
        <v>Digital Wallet</v>
      </c>
      <c r="G4088" t="str">
        <f>IF(OR(dirty_cafe_sales!$G4088="UNKNOWN",dirty_cafe_sales!$G4088="ERROR",dirty_cafe_sales!$G4088=""),"Unknown",dirty_cafe_sales!$G4088)</f>
        <v>Takeaway</v>
      </c>
      <c r="H4088" s="2" t="d">
        <v>2023-11-19</v>
      </c>
    </row>
    <row r="4089" spans="1:8" x14ac:dyDescent="0.2">
      <c r="A4089" s="16" t="s">
        <v>4110</v>
      </c>
      <c r="B4089" s="16" t="str">
        <f>IF(OR(dirty_cafe_sales!$B4089="UNKNOWN",dirty_cafe_sales!$B4089="",dirty_cafe_sales!$B4089="ERROR"),"Unknown_Item",dirty_cafe_sales!$B4089)</f>
        <v>Coffee</v>
      </c>
      <c r="C4089" s="23">
        <f>IF(ISNUMBER(dirty_cafe_sales!$C4089),dirty_cafe_sales!$C4089,3)</f>
        <v>4</v>
      </c>
      <c r="D4089" s="19">
        <f>VLOOKUP($B4089,Price_Per_Item!$A$3:$B$11,2,FALSE)</f>
        <v>2</v>
      </c>
      <c r="E4089" s="25">
        <f t="shared" si="63"/>
        <v>8</v>
      </c>
      <c r="F4089" t="str">
        <f>IF(OR(dirty_cafe_sales!$F4089="UNKNOWN",dirty_cafe_sales!$F4089="ERROR",dirty_cafe_sales!$F4089=""),"Unknown",dirty_cafe_sales!$F4089)</f>
        <v>Credit Card</v>
      </c>
      <c r="G4089" t="str">
        <f>IF(OR(dirty_cafe_sales!$G4089="UNKNOWN",dirty_cafe_sales!$G4089="ERROR",dirty_cafe_sales!$G4089=""),"Unknown",dirty_cafe_sales!$G4089)</f>
        <v>Takeaway</v>
      </c>
      <c r="H4089" s="2" t="d">
        <v>2023-10-20</v>
      </c>
    </row>
    <row r="4090" spans="1:8" x14ac:dyDescent="0.2">
      <c r="A4090" s="16" t="s">
        <v>4111</v>
      </c>
      <c r="B4090" s="16" t="str">
        <f>IF(OR(dirty_cafe_sales!$B4090="UNKNOWN",dirty_cafe_sales!$B4090="",dirty_cafe_sales!$B4090="ERROR"),"Unknown_Item",dirty_cafe_sales!$B4090)</f>
        <v>Sandwich</v>
      </c>
      <c r="C4090" s="23">
        <f>IF(ISNUMBER(dirty_cafe_sales!$C4090),dirty_cafe_sales!$C4090,3)</f>
        <v>1</v>
      </c>
      <c r="D4090" s="19">
        <f>VLOOKUP($B4090,Price_Per_Item!$A$3:$B$11,2,FALSE)</f>
        <v>4</v>
      </c>
      <c r="E4090" s="25">
        <f t="shared" si="63"/>
        <v>4</v>
      </c>
      <c r="F4090" t="str">
        <f>IF(OR(dirty_cafe_sales!$F4090="UNKNOWN",dirty_cafe_sales!$F4090="ERROR",dirty_cafe_sales!$F4090=""),"Unknown",dirty_cafe_sales!$F4090)</f>
        <v>Unknown</v>
      </c>
      <c r="G4090" t="str">
        <f>IF(OR(dirty_cafe_sales!$G4090="UNKNOWN",dirty_cafe_sales!$G4090="ERROR",dirty_cafe_sales!$G4090=""),"Unknown",dirty_cafe_sales!$G4090)</f>
        <v>Takeaway</v>
      </c>
      <c r="H4090" s="2" t="d">
        <v>2023-06-30</v>
      </c>
    </row>
    <row r="4091" spans="1:8" x14ac:dyDescent="0.2">
      <c r="A4091" s="16" t="s">
        <v>4112</v>
      </c>
      <c r="B4091" s="16" t="str">
        <f>IF(OR(dirty_cafe_sales!$B4091="UNKNOWN",dirty_cafe_sales!$B4091="",dirty_cafe_sales!$B4091="ERROR"),"Unknown_Item",dirty_cafe_sales!$B4091)</f>
        <v>Cookie</v>
      </c>
      <c r="C4091" s="23">
        <f>IF(ISNUMBER(dirty_cafe_sales!$C4091),dirty_cafe_sales!$C4091,3)</f>
        <v>1</v>
      </c>
      <c r="D4091" s="19">
        <f>VLOOKUP($B4091,Price_Per_Item!$A$3:$B$11,2,FALSE)</f>
        <v>1</v>
      </c>
      <c r="E4091" s="25">
        <f t="shared" si="63"/>
        <v>1</v>
      </c>
      <c r="F4091" t="str">
        <f>IF(OR(dirty_cafe_sales!$F4091="UNKNOWN",dirty_cafe_sales!$F4091="ERROR",dirty_cafe_sales!$F4091=""),"Unknown",dirty_cafe_sales!$F4091)</f>
        <v>Digital Wallet</v>
      </c>
      <c r="G4091" t="str">
        <f>IF(OR(dirty_cafe_sales!$G4091="UNKNOWN",dirty_cafe_sales!$G4091="ERROR",dirty_cafe_sales!$G4091=""),"Unknown",dirty_cafe_sales!$G4091)</f>
        <v>Unknown</v>
      </c>
      <c r="H4091" s="2" t="d">
        <v>2023-09-13</v>
      </c>
    </row>
    <row r="4092" spans="1:8" x14ac:dyDescent="0.2">
      <c r="A4092" s="16" t="s">
        <v>4113</v>
      </c>
      <c r="B4092" s="16" t="str">
        <f>IF(OR(dirty_cafe_sales!$B4092="UNKNOWN",dirty_cafe_sales!$B4092="",dirty_cafe_sales!$B4092="ERROR"),"Unknown_Item",dirty_cafe_sales!$B4092)</f>
        <v>Cake</v>
      </c>
      <c r="C4092" s="23">
        <f>IF(ISNUMBER(dirty_cafe_sales!$C4092),dirty_cafe_sales!$C4092,3)</f>
        <v>5</v>
      </c>
      <c r="D4092" s="19">
        <f>VLOOKUP($B4092,Price_Per_Item!$A$3:$B$11,2,FALSE)</f>
        <v>3</v>
      </c>
      <c r="E4092" s="25">
        <f t="shared" si="63"/>
        <v>15</v>
      </c>
      <c r="F4092" t="str">
        <f>IF(OR(dirty_cafe_sales!$F4092="UNKNOWN",dirty_cafe_sales!$F4092="ERROR",dirty_cafe_sales!$F4092=""),"Unknown",dirty_cafe_sales!$F4092)</f>
        <v>Cash</v>
      </c>
      <c r="G4092" t="str">
        <f>IF(OR(dirty_cafe_sales!$G4092="UNKNOWN",dirty_cafe_sales!$G4092="ERROR",dirty_cafe_sales!$G4092=""),"Unknown",dirty_cafe_sales!$G4092)</f>
        <v>Unknown</v>
      </c>
      <c r="H4092" s="2" t="d">
        <v>2023-07-12</v>
      </c>
    </row>
    <row r="4093" spans="1:8" x14ac:dyDescent="0.2">
      <c r="A4093" s="16" t="s">
        <v>4114</v>
      </c>
      <c r="B4093" s="16" t="str">
        <f>IF(OR(dirty_cafe_sales!$B4093="UNKNOWN",dirty_cafe_sales!$B4093="",dirty_cafe_sales!$B4093="ERROR"),"Unknown_Item",dirty_cafe_sales!$B4093)</f>
        <v>Unknown_Item</v>
      </c>
      <c r="C4093" s="23">
        <f>IF(ISNUMBER(dirty_cafe_sales!$C4093),dirty_cafe_sales!$C4093,3)</f>
        <v>5</v>
      </c>
      <c r="D4093" s="19">
        <f>VLOOKUP($B4093,Price_Per_Item!$A$3:$B$11,2,FALSE)</f>
        <v>2.9375</v>
      </c>
      <c r="E4093" s="25">
        <f t="shared" si="63"/>
        <v>14.6875</v>
      </c>
      <c r="F4093" t="str">
        <f>IF(OR(dirty_cafe_sales!$F4093="UNKNOWN",dirty_cafe_sales!$F4093="ERROR",dirty_cafe_sales!$F4093=""),"Unknown",dirty_cafe_sales!$F4093)</f>
        <v>Unknown</v>
      </c>
      <c r="G4093" t="str">
        <f>IF(OR(dirty_cafe_sales!$G4093="UNKNOWN",dirty_cafe_sales!$G4093="ERROR",dirty_cafe_sales!$G4093=""),"Unknown",dirty_cafe_sales!$G4093)</f>
        <v>Takeaway</v>
      </c>
      <c r="H4093" s="2" t="d">
        <v>2023-11-13</v>
      </c>
    </row>
    <row r="4094" spans="1:8" x14ac:dyDescent="0.2">
      <c r="A4094" s="16" t="s">
        <v>4115</v>
      </c>
      <c r="B4094" s="16" t="str">
        <f>IF(OR(dirty_cafe_sales!$B4094="UNKNOWN",dirty_cafe_sales!$B4094="",dirty_cafe_sales!$B4094="ERROR"),"Unknown_Item",dirty_cafe_sales!$B4094)</f>
        <v>Tea</v>
      </c>
      <c r="C4094" s="23">
        <f>IF(ISNUMBER(dirty_cafe_sales!$C4094),dirty_cafe_sales!$C4094,3)</f>
        <v>4</v>
      </c>
      <c r="D4094" s="19">
        <f>VLOOKUP($B4094,Price_Per_Item!$A$3:$B$11,2,FALSE)</f>
        <v>1.5</v>
      </c>
      <c r="E4094" s="25">
        <f t="shared" si="63"/>
        <v>6</v>
      </c>
      <c r="F4094" t="str">
        <f>IF(OR(dirty_cafe_sales!$F4094="UNKNOWN",dirty_cafe_sales!$F4094="ERROR",dirty_cafe_sales!$F4094=""),"Unknown",dirty_cafe_sales!$F4094)</f>
        <v>Cash</v>
      </c>
      <c r="G4094" t="str">
        <f>IF(OR(dirty_cafe_sales!$G4094="UNKNOWN",dirty_cafe_sales!$G4094="ERROR",dirty_cafe_sales!$G4094=""),"Unknown",dirty_cafe_sales!$G4094)</f>
        <v>Unknown</v>
      </c>
      <c r="H4094" s="2" t="d">
        <v>2023-08-14</v>
      </c>
    </row>
    <row r="4095" spans="1:8" x14ac:dyDescent="0.2">
      <c r="A4095" s="16" t="s">
        <v>4116</v>
      </c>
      <c r="B4095" s="16" t="str">
        <f>IF(OR(dirty_cafe_sales!$B4095="UNKNOWN",dirty_cafe_sales!$B4095="",dirty_cafe_sales!$B4095="ERROR"),"Unknown_Item",dirty_cafe_sales!$B4095)</f>
        <v>Juice</v>
      </c>
      <c r="C4095" s="23">
        <f>IF(ISNUMBER(dirty_cafe_sales!$C4095),dirty_cafe_sales!$C4095,3)</f>
        <v>4</v>
      </c>
      <c r="D4095" s="19">
        <f>VLOOKUP($B4095,Price_Per_Item!$A$3:$B$11,2,FALSE)</f>
        <v>3</v>
      </c>
      <c r="E4095" s="25">
        <f t="shared" si="63"/>
        <v>12</v>
      </c>
      <c r="F4095" t="str">
        <f>IF(OR(dirty_cafe_sales!$F4095="UNKNOWN",dirty_cafe_sales!$F4095="ERROR",dirty_cafe_sales!$F4095=""),"Unknown",dirty_cafe_sales!$F4095)</f>
        <v>Cash</v>
      </c>
      <c r="G4095" t="str">
        <f>IF(OR(dirty_cafe_sales!$G4095="UNKNOWN",dirty_cafe_sales!$G4095="ERROR",dirty_cafe_sales!$G4095=""),"Unknown",dirty_cafe_sales!$G4095)</f>
        <v>Unknown</v>
      </c>
      <c r="H4095" s="2" t="d">
        <v>2023-06-03</v>
      </c>
    </row>
    <row r="4096" spans="1:8" x14ac:dyDescent="0.2">
      <c r="A4096" s="16" t="s">
        <v>4117</v>
      </c>
      <c r="B4096" s="16" t="str">
        <f>IF(OR(dirty_cafe_sales!$B4096="UNKNOWN",dirty_cafe_sales!$B4096="",dirty_cafe_sales!$B4096="ERROR"),"Unknown_Item",dirty_cafe_sales!$B4096)</f>
        <v>Tea</v>
      </c>
      <c r="C4096" s="23">
        <f>IF(ISNUMBER(dirty_cafe_sales!$C4096),dirty_cafe_sales!$C4096,3)</f>
        <v>2</v>
      </c>
      <c r="D4096" s="19">
        <f>VLOOKUP($B4096,Price_Per_Item!$A$3:$B$11,2,FALSE)</f>
        <v>1.5</v>
      </c>
      <c r="E4096" s="25">
        <f t="shared" si="63"/>
        <v>3</v>
      </c>
      <c r="F4096" t="str">
        <f>IF(OR(dirty_cafe_sales!$F4096="UNKNOWN",dirty_cafe_sales!$F4096="ERROR",dirty_cafe_sales!$F4096=""),"Unknown",dirty_cafe_sales!$F4096)</f>
        <v>Unknown</v>
      </c>
      <c r="G4096" t="str">
        <f>IF(OR(dirty_cafe_sales!$G4096="UNKNOWN",dirty_cafe_sales!$G4096="ERROR",dirty_cafe_sales!$G4096=""),"Unknown",dirty_cafe_sales!$G4096)</f>
        <v>In-store</v>
      </c>
      <c r="H4096" s="2" t="d">
        <v>2023-02-22</v>
      </c>
    </row>
    <row r="4097" spans="1:8" x14ac:dyDescent="0.2">
      <c r="A4097" s="16" t="s">
        <v>4118</v>
      </c>
      <c r="B4097" s="16" t="str">
        <f>IF(OR(dirty_cafe_sales!$B4097="UNKNOWN",dirty_cafe_sales!$B4097="",dirty_cafe_sales!$B4097="ERROR"),"Unknown_Item",dirty_cafe_sales!$B4097)</f>
        <v>Salad</v>
      </c>
      <c r="C4097" s="23">
        <f>IF(ISNUMBER(dirty_cafe_sales!$C4097),dirty_cafe_sales!$C4097,3)</f>
        <v>2</v>
      </c>
      <c r="D4097" s="19">
        <f>VLOOKUP($B4097,Price_Per_Item!$A$3:$B$11,2,FALSE)</f>
        <v>5</v>
      </c>
      <c r="E4097" s="25">
        <f t="shared" si="63"/>
        <v>10</v>
      </c>
      <c r="F4097" t="str">
        <f>IF(OR(dirty_cafe_sales!$F4097="UNKNOWN",dirty_cafe_sales!$F4097="ERROR",dirty_cafe_sales!$F4097=""),"Unknown",dirty_cafe_sales!$F4097)</f>
        <v>Cash</v>
      </c>
      <c r="G4097" t="str">
        <f>IF(OR(dirty_cafe_sales!$G4097="UNKNOWN",dirty_cafe_sales!$G4097="ERROR",dirty_cafe_sales!$G4097=""),"Unknown",dirty_cafe_sales!$G4097)</f>
        <v>In-store</v>
      </c>
      <c r="H4097" s="2" t="d">
        <v>2023-02-12</v>
      </c>
    </row>
    <row r="4098" spans="1:8" x14ac:dyDescent="0.2">
      <c r="A4098" s="16" t="s">
        <v>4119</v>
      </c>
      <c r="B4098" s="16" t="str">
        <f>IF(OR(dirty_cafe_sales!$B4098="UNKNOWN",dirty_cafe_sales!$B4098="",dirty_cafe_sales!$B4098="ERROR"),"Unknown_Item",dirty_cafe_sales!$B4098)</f>
        <v>Sandwich</v>
      </c>
      <c r="C4098" s="23">
        <f>IF(ISNUMBER(dirty_cafe_sales!$C4098),dirty_cafe_sales!$C4098,3)</f>
        <v>1</v>
      </c>
      <c r="D4098" s="19">
        <f>VLOOKUP($B4098,Price_Per_Item!$A$3:$B$11,2,FALSE)</f>
        <v>4</v>
      </c>
      <c r="E4098" s="25">
        <f t="shared" si="63"/>
        <v>4</v>
      </c>
      <c r="F4098" t="str">
        <f>IF(OR(dirty_cafe_sales!$F4098="UNKNOWN",dirty_cafe_sales!$F4098="ERROR",dirty_cafe_sales!$F4098=""),"Unknown",dirty_cafe_sales!$F4098)</f>
        <v>Digital Wallet</v>
      </c>
      <c r="G4098" t="str">
        <f>IF(OR(dirty_cafe_sales!$G4098="UNKNOWN",dirty_cafe_sales!$G4098="ERROR",dirty_cafe_sales!$G4098=""),"Unknown",dirty_cafe_sales!$G4098)</f>
        <v>In-store</v>
      </c>
      <c r="H4098" s="2" t="d">
        <v>2023-12-27</v>
      </c>
    </row>
    <row r="4099" spans="1:8" x14ac:dyDescent="0.2">
      <c r="A4099" s="16" t="s">
        <v>4120</v>
      </c>
      <c r="B4099" s="16" t="str">
        <f>IF(OR(dirty_cafe_sales!$B4099="UNKNOWN",dirty_cafe_sales!$B4099="",dirty_cafe_sales!$B4099="ERROR"),"Unknown_Item",dirty_cafe_sales!$B4099)</f>
        <v>Cake</v>
      </c>
      <c r="C4099" s="23">
        <f>IF(ISNUMBER(dirty_cafe_sales!$C4099),dirty_cafe_sales!$C4099,3)</f>
        <v>4</v>
      </c>
      <c r="D4099" s="19">
        <f>VLOOKUP($B4099,Price_Per_Item!$A$3:$B$11,2,FALSE)</f>
        <v>3</v>
      </c>
      <c r="E4099" s="25">
        <f t="shared" ref="E4099:E4162" si="64">C4099*D4099</f>
        <v>12</v>
      </c>
      <c r="F4099" t="str">
        <f>IF(OR(dirty_cafe_sales!$F4099="UNKNOWN",dirty_cafe_sales!$F4099="ERROR",dirty_cafe_sales!$F4099=""),"Unknown",dirty_cafe_sales!$F4099)</f>
        <v>Cash</v>
      </c>
      <c r="G4099" t="str">
        <f>IF(OR(dirty_cafe_sales!$G4099="UNKNOWN",dirty_cafe_sales!$G4099="ERROR",dirty_cafe_sales!$G4099=""),"Unknown",dirty_cafe_sales!$G4099)</f>
        <v>Takeaway</v>
      </c>
      <c r="H4099" s="2" t="d">
        <v>2023-01-01</v>
      </c>
    </row>
    <row r="4100" spans="1:8" x14ac:dyDescent="0.2">
      <c r="A4100" s="16" t="s">
        <v>4121</v>
      </c>
      <c r="B4100" s="16" t="str">
        <f>IF(OR(dirty_cafe_sales!$B4100="UNKNOWN",dirty_cafe_sales!$B4100="",dirty_cafe_sales!$B4100="ERROR"),"Unknown_Item",dirty_cafe_sales!$B4100)</f>
        <v>Tea</v>
      </c>
      <c r="C4100" s="23">
        <f>IF(ISNUMBER(dirty_cafe_sales!$C4100),dirty_cafe_sales!$C4100,3)</f>
        <v>3</v>
      </c>
      <c r="D4100" s="19">
        <f>VLOOKUP($B4100,Price_Per_Item!$A$3:$B$11,2,FALSE)</f>
        <v>1.5</v>
      </c>
      <c r="E4100" s="25">
        <f t="shared" si="64"/>
        <v>4.5</v>
      </c>
      <c r="F4100" t="str">
        <f>IF(OR(dirty_cafe_sales!$F4100="UNKNOWN",dirty_cafe_sales!$F4100="ERROR",dirty_cafe_sales!$F4100=""),"Unknown",dirty_cafe_sales!$F4100)</f>
        <v>Cash</v>
      </c>
      <c r="G4100" t="str">
        <f>IF(OR(dirty_cafe_sales!$G4100="UNKNOWN",dirty_cafe_sales!$G4100="ERROR",dirty_cafe_sales!$G4100=""),"Unknown",dirty_cafe_sales!$G4100)</f>
        <v>Takeaway</v>
      </c>
      <c r="H4100" s="2" t="d">
        <v>2023-03-25</v>
      </c>
    </row>
    <row r="4101" spans="1:8" x14ac:dyDescent="0.2">
      <c r="A4101" s="16" t="s">
        <v>4122</v>
      </c>
      <c r="B4101" s="16" t="str">
        <f>IF(OR(dirty_cafe_sales!$B4101="UNKNOWN",dirty_cafe_sales!$B4101="",dirty_cafe_sales!$B4101="ERROR"),"Unknown_Item",dirty_cafe_sales!$B4101)</f>
        <v>Cookie</v>
      </c>
      <c r="C4101" s="23">
        <f>IF(ISNUMBER(dirty_cafe_sales!$C4101),dirty_cafe_sales!$C4101,3)</f>
        <v>1</v>
      </c>
      <c r="D4101" s="19">
        <f>VLOOKUP($B4101,Price_Per_Item!$A$3:$B$11,2,FALSE)</f>
        <v>1</v>
      </c>
      <c r="E4101" s="25">
        <f t="shared" si="64"/>
        <v>1</v>
      </c>
      <c r="F4101" t="str">
        <f>IF(OR(dirty_cafe_sales!$F4101="UNKNOWN",dirty_cafe_sales!$F4101="ERROR",dirty_cafe_sales!$F4101=""),"Unknown",dirty_cafe_sales!$F4101)</f>
        <v>Credit Card</v>
      </c>
      <c r="G4101" t="str">
        <f>IF(OR(dirty_cafe_sales!$G4101="UNKNOWN",dirty_cafe_sales!$G4101="ERROR",dirty_cafe_sales!$G4101=""),"Unknown",dirty_cafe_sales!$G4101)</f>
        <v>Takeaway</v>
      </c>
      <c r="H4101" s="2" t="d">
        <v>2023-03-20</v>
      </c>
    </row>
    <row r="4102" spans="1:8" x14ac:dyDescent="0.2">
      <c r="A4102" s="16" t="s">
        <v>4123</v>
      </c>
      <c r="B4102" s="16" t="str">
        <f>IF(OR(dirty_cafe_sales!$B4102="UNKNOWN",dirty_cafe_sales!$B4102="",dirty_cafe_sales!$B4102="ERROR"),"Unknown_Item",dirty_cafe_sales!$B4102)</f>
        <v>Cake</v>
      </c>
      <c r="C4102" s="23">
        <f>IF(ISNUMBER(dirty_cafe_sales!$C4102),dirty_cafe_sales!$C4102,3)</f>
        <v>5</v>
      </c>
      <c r="D4102" s="19">
        <f>VLOOKUP($B4102,Price_Per_Item!$A$3:$B$11,2,FALSE)</f>
        <v>3</v>
      </c>
      <c r="E4102" s="25">
        <f t="shared" si="64"/>
        <v>15</v>
      </c>
      <c r="F4102" t="str">
        <f>IF(OR(dirty_cafe_sales!$F4102="UNKNOWN",dirty_cafe_sales!$F4102="ERROR",dirty_cafe_sales!$F4102=""),"Unknown",dirty_cafe_sales!$F4102)</f>
        <v>Digital Wallet</v>
      </c>
      <c r="G4102" t="str">
        <f>IF(OR(dirty_cafe_sales!$G4102="UNKNOWN",dirty_cafe_sales!$G4102="ERROR",dirty_cafe_sales!$G4102=""),"Unknown",dirty_cafe_sales!$G4102)</f>
        <v>In-store</v>
      </c>
      <c r="H4102" s="2" t="d">
        <v>2023-12-04</v>
      </c>
    </row>
    <row r="4103" spans="1:8" x14ac:dyDescent="0.2">
      <c r="A4103" s="16" t="s">
        <v>4124</v>
      </c>
      <c r="B4103" s="16" t="str">
        <f>IF(OR(dirty_cafe_sales!$B4103="UNKNOWN",dirty_cafe_sales!$B4103="",dirty_cafe_sales!$B4103="ERROR"),"Unknown_Item",dirty_cafe_sales!$B4103)</f>
        <v>Sandwich</v>
      </c>
      <c r="C4103" s="23">
        <f>IF(ISNUMBER(dirty_cafe_sales!$C4103),dirty_cafe_sales!$C4103,3)</f>
        <v>3</v>
      </c>
      <c r="D4103" s="19">
        <f>VLOOKUP($B4103,Price_Per_Item!$A$3:$B$11,2,FALSE)</f>
        <v>4</v>
      </c>
      <c r="E4103" s="25">
        <f t="shared" si="64"/>
        <v>12</v>
      </c>
      <c r="F4103" t="str">
        <f>IF(OR(dirty_cafe_sales!$F4103="UNKNOWN",dirty_cafe_sales!$F4103="ERROR",dirty_cafe_sales!$F4103=""),"Unknown",dirty_cafe_sales!$F4103)</f>
        <v>Cash</v>
      </c>
      <c r="G4103" t="str">
        <f>IF(OR(dirty_cafe_sales!$G4103="UNKNOWN",dirty_cafe_sales!$G4103="ERROR",dirty_cafe_sales!$G4103=""),"Unknown",dirty_cafe_sales!$G4103)</f>
        <v>Unknown</v>
      </c>
      <c r="H4103" s="2" t="d">
        <v>2023-04-21</v>
      </c>
    </row>
    <row r="4104" spans="1:8" x14ac:dyDescent="0.2">
      <c r="A4104" s="16" t="s">
        <v>4125</v>
      </c>
      <c r="B4104" s="16" t="str">
        <f>IF(OR(dirty_cafe_sales!$B4104="UNKNOWN",dirty_cafe_sales!$B4104="",dirty_cafe_sales!$B4104="ERROR"),"Unknown_Item",dirty_cafe_sales!$B4104)</f>
        <v>Smoothie</v>
      </c>
      <c r="C4104" s="23">
        <f>IF(ISNUMBER(dirty_cafe_sales!$C4104),dirty_cafe_sales!$C4104,3)</f>
        <v>5</v>
      </c>
      <c r="D4104" s="19">
        <f>VLOOKUP($B4104,Price_Per_Item!$A$3:$B$11,2,FALSE)</f>
        <v>4</v>
      </c>
      <c r="E4104" s="25">
        <f t="shared" si="64"/>
        <v>20</v>
      </c>
      <c r="F4104" t="str">
        <f>IF(OR(dirty_cafe_sales!$F4104="UNKNOWN",dirty_cafe_sales!$F4104="ERROR",dirty_cafe_sales!$F4104=""),"Unknown",dirty_cafe_sales!$F4104)</f>
        <v>Digital Wallet</v>
      </c>
      <c r="G4104" t="str">
        <f>IF(OR(dirty_cafe_sales!$G4104="UNKNOWN",dirty_cafe_sales!$G4104="ERROR",dirty_cafe_sales!$G4104=""),"Unknown",dirty_cafe_sales!$G4104)</f>
        <v>Takeaway</v>
      </c>
      <c r="H4104" s="2" t="d">
        <v>2023-02-21</v>
      </c>
    </row>
    <row r="4105" spans="1:8" x14ac:dyDescent="0.2">
      <c r="A4105" s="16" t="s">
        <v>4126</v>
      </c>
      <c r="B4105" s="16" t="str">
        <f>IF(OR(dirty_cafe_sales!$B4105="UNKNOWN",dirty_cafe_sales!$B4105="",dirty_cafe_sales!$B4105="ERROR"),"Unknown_Item",dirty_cafe_sales!$B4105)</f>
        <v>Tea</v>
      </c>
      <c r="C4105" s="23">
        <f>IF(ISNUMBER(dirty_cafe_sales!$C4105),dirty_cafe_sales!$C4105,3)</f>
        <v>2</v>
      </c>
      <c r="D4105" s="19">
        <f>VLOOKUP($B4105,Price_Per_Item!$A$3:$B$11,2,FALSE)</f>
        <v>1.5</v>
      </c>
      <c r="E4105" s="25">
        <f t="shared" si="64"/>
        <v>3</v>
      </c>
      <c r="F4105" t="str">
        <f>IF(OR(dirty_cafe_sales!$F4105="UNKNOWN",dirty_cafe_sales!$F4105="ERROR",dirty_cafe_sales!$F4105=""),"Unknown",dirty_cafe_sales!$F4105)</f>
        <v>Unknown</v>
      </c>
      <c r="G4105" t="str">
        <f>IF(OR(dirty_cafe_sales!$G4105="UNKNOWN",dirty_cafe_sales!$G4105="ERROR",dirty_cafe_sales!$G4105=""),"Unknown",dirty_cafe_sales!$G4105)</f>
        <v>Unknown</v>
      </c>
      <c r="H4105" s="2" t="d">
        <v>2023-04-13</v>
      </c>
    </row>
    <row r="4106" spans="1:8" x14ac:dyDescent="0.2">
      <c r="A4106" s="16" t="s">
        <v>4127</v>
      </c>
      <c r="B4106" s="16" t="str">
        <f>IF(OR(dirty_cafe_sales!$B4106="UNKNOWN",dirty_cafe_sales!$B4106="",dirty_cafe_sales!$B4106="ERROR"),"Unknown_Item",dirty_cafe_sales!$B4106)</f>
        <v>Cake</v>
      </c>
      <c r="C4106" s="23">
        <f>IF(ISNUMBER(dirty_cafe_sales!$C4106),dirty_cafe_sales!$C4106,3)</f>
        <v>1</v>
      </c>
      <c r="D4106" s="19">
        <f>VLOOKUP($B4106,Price_Per_Item!$A$3:$B$11,2,FALSE)</f>
        <v>3</v>
      </c>
      <c r="E4106" s="25">
        <f t="shared" si="64"/>
        <v>3</v>
      </c>
      <c r="F4106" t="str">
        <f>IF(OR(dirty_cafe_sales!$F4106="UNKNOWN",dirty_cafe_sales!$F4106="ERROR",dirty_cafe_sales!$F4106=""),"Unknown",dirty_cafe_sales!$F4106)</f>
        <v>Credit Card</v>
      </c>
      <c r="G4106" t="str">
        <f>IF(OR(dirty_cafe_sales!$G4106="UNKNOWN",dirty_cafe_sales!$G4106="ERROR",dirty_cafe_sales!$G4106=""),"Unknown",dirty_cafe_sales!$G4106)</f>
        <v>Unknown</v>
      </c>
      <c r="H4106" s="2" t="d">
        <v>2023-08-07</v>
      </c>
    </row>
    <row r="4107" spans="1:8" x14ac:dyDescent="0.2">
      <c r="A4107" s="16" t="s">
        <v>4128</v>
      </c>
      <c r="B4107" s="16" t="str">
        <f>IF(OR(dirty_cafe_sales!$B4107="UNKNOWN",dirty_cafe_sales!$B4107="",dirty_cafe_sales!$B4107="ERROR"),"Unknown_Item",dirty_cafe_sales!$B4107)</f>
        <v>Coffee</v>
      </c>
      <c r="C4107" s="23">
        <f>IF(ISNUMBER(dirty_cafe_sales!$C4107),dirty_cafe_sales!$C4107,3)</f>
        <v>4</v>
      </c>
      <c r="D4107" s="19">
        <f>VLOOKUP($B4107,Price_Per_Item!$A$3:$B$11,2,FALSE)</f>
        <v>2</v>
      </c>
      <c r="E4107" s="25">
        <f t="shared" si="64"/>
        <v>8</v>
      </c>
      <c r="F4107" t="str">
        <f>IF(OR(dirty_cafe_sales!$F4107="UNKNOWN",dirty_cafe_sales!$F4107="ERROR",dirty_cafe_sales!$F4107=""),"Unknown",dirty_cafe_sales!$F4107)</f>
        <v>Cash</v>
      </c>
      <c r="G4107" t="str">
        <f>IF(OR(dirty_cafe_sales!$G4107="UNKNOWN",dirty_cafe_sales!$G4107="ERROR",dirty_cafe_sales!$G4107=""),"Unknown",dirty_cafe_sales!$G4107)</f>
        <v>In-store</v>
      </c>
      <c r="H4107" s="2" t="d">
        <v>2023-10-10</v>
      </c>
    </row>
    <row r="4108" spans="1:8" x14ac:dyDescent="0.2">
      <c r="A4108" s="16" t="s">
        <v>4129</v>
      </c>
      <c r="B4108" s="16" t="str">
        <f>IF(OR(dirty_cafe_sales!$B4108="UNKNOWN",dirty_cafe_sales!$B4108="",dirty_cafe_sales!$B4108="ERROR"),"Unknown_Item",dirty_cafe_sales!$B4108)</f>
        <v>Smoothie</v>
      </c>
      <c r="C4108" s="23">
        <f>IF(ISNUMBER(dirty_cafe_sales!$C4108),dirty_cafe_sales!$C4108,3)</f>
        <v>3</v>
      </c>
      <c r="D4108" s="19">
        <f>VLOOKUP($B4108,Price_Per_Item!$A$3:$B$11,2,FALSE)</f>
        <v>4</v>
      </c>
      <c r="E4108" s="25">
        <f t="shared" si="64"/>
        <v>12</v>
      </c>
      <c r="F4108" t="str">
        <f>IF(OR(dirty_cafe_sales!$F4108="UNKNOWN",dirty_cafe_sales!$F4108="ERROR",dirty_cafe_sales!$F4108=""),"Unknown",dirty_cafe_sales!$F4108)</f>
        <v>Digital Wallet</v>
      </c>
      <c r="G4108" t="str">
        <f>IF(OR(dirty_cafe_sales!$G4108="UNKNOWN",dirty_cafe_sales!$G4108="ERROR",dirty_cafe_sales!$G4108=""),"Unknown",dirty_cafe_sales!$G4108)</f>
        <v>Unknown</v>
      </c>
      <c r="H4108" s="2" t="d">
        <v>2023-07-16</v>
      </c>
    </row>
    <row r="4109" spans="1:8" x14ac:dyDescent="0.2">
      <c r="A4109" s="16" t="s">
        <v>4130</v>
      </c>
      <c r="B4109" s="16" t="str">
        <f>IF(OR(dirty_cafe_sales!$B4109="UNKNOWN",dirty_cafe_sales!$B4109="",dirty_cafe_sales!$B4109="ERROR"),"Unknown_Item",dirty_cafe_sales!$B4109)</f>
        <v>Cake</v>
      </c>
      <c r="C4109" s="23">
        <f>IF(ISNUMBER(dirty_cafe_sales!$C4109),dirty_cafe_sales!$C4109,3)</f>
        <v>3</v>
      </c>
      <c r="D4109" s="19">
        <f>VLOOKUP($B4109,Price_Per_Item!$A$3:$B$11,2,FALSE)</f>
        <v>3</v>
      </c>
      <c r="E4109" s="25">
        <f t="shared" si="64"/>
        <v>9</v>
      </c>
      <c r="F4109" t="str">
        <f>IF(OR(dirty_cafe_sales!$F4109="UNKNOWN",dirty_cafe_sales!$F4109="ERROR",dirty_cafe_sales!$F4109=""),"Unknown",dirty_cafe_sales!$F4109)</f>
        <v>Unknown</v>
      </c>
      <c r="G4109" t="str">
        <f>IF(OR(dirty_cafe_sales!$G4109="UNKNOWN",dirty_cafe_sales!$G4109="ERROR",dirty_cafe_sales!$G4109=""),"Unknown",dirty_cafe_sales!$G4109)</f>
        <v>Unknown</v>
      </c>
      <c r="H4109" s="2" t="d">
        <v>2023-05-15</v>
      </c>
    </row>
    <row r="4110" spans="1:8" x14ac:dyDescent="0.2">
      <c r="A4110" s="16" t="s">
        <v>4131</v>
      </c>
      <c r="B4110" s="16" t="str">
        <f>IF(OR(dirty_cafe_sales!$B4110="UNKNOWN",dirty_cafe_sales!$B4110="",dirty_cafe_sales!$B4110="ERROR"),"Unknown_Item",dirty_cafe_sales!$B4110)</f>
        <v>Juice</v>
      </c>
      <c r="C4110" s="23">
        <f>IF(ISNUMBER(dirty_cafe_sales!$C4110),dirty_cafe_sales!$C4110,3)</f>
        <v>2</v>
      </c>
      <c r="D4110" s="19">
        <f>VLOOKUP($B4110,Price_Per_Item!$A$3:$B$11,2,FALSE)</f>
        <v>3</v>
      </c>
      <c r="E4110" s="25">
        <f t="shared" si="64"/>
        <v>6</v>
      </c>
      <c r="F4110" t="str">
        <f>IF(OR(dirty_cafe_sales!$F4110="UNKNOWN",dirty_cafe_sales!$F4110="ERROR",dirty_cafe_sales!$F4110=""),"Unknown",dirty_cafe_sales!$F4110)</f>
        <v>Digital Wallet</v>
      </c>
      <c r="G4110" t="str">
        <f>IF(OR(dirty_cafe_sales!$G4110="UNKNOWN",dirty_cafe_sales!$G4110="ERROR",dirty_cafe_sales!$G4110=""),"Unknown",dirty_cafe_sales!$G4110)</f>
        <v>In-store</v>
      </c>
      <c r="H4110" s="2" t="d">
        <v>2023-11-19</v>
      </c>
    </row>
    <row r="4111" spans="1:8" x14ac:dyDescent="0.2">
      <c r="A4111" s="16" t="s">
        <v>4132</v>
      </c>
      <c r="B4111" s="16" t="str">
        <f>IF(OR(dirty_cafe_sales!$B4111="UNKNOWN",dirty_cafe_sales!$B4111="",dirty_cafe_sales!$B4111="ERROR"),"Unknown_Item",dirty_cafe_sales!$B4111)</f>
        <v>Unknown_Item</v>
      </c>
      <c r="C4111" s="23">
        <f>IF(ISNUMBER(dirty_cafe_sales!$C4111),dirty_cafe_sales!$C4111,3)</f>
        <v>4</v>
      </c>
      <c r="D4111" s="19">
        <f>VLOOKUP($B4111,Price_Per_Item!$A$3:$B$11,2,FALSE)</f>
        <v>2.9375</v>
      </c>
      <c r="E4111" s="25">
        <f t="shared" si="64"/>
        <v>11.75</v>
      </c>
      <c r="F4111" t="str">
        <f>IF(OR(dirty_cafe_sales!$F4111="UNKNOWN",dirty_cafe_sales!$F4111="ERROR",dirty_cafe_sales!$F4111=""),"Unknown",dirty_cafe_sales!$F4111)</f>
        <v>Unknown</v>
      </c>
      <c r="G4111" t="str">
        <f>IF(OR(dirty_cafe_sales!$G4111="UNKNOWN",dirty_cafe_sales!$G4111="ERROR",dirty_cafe_sales!$G4111=""),"Unknown",dirty_cafe_sales!$G4111)</f>
        <v>Unknown</v>
      </c>
      <c r="H4111" s="2" t="d">
        <v>2023-12-09</v>
      </c>
    </row>
    <row r="4112" spans="1:8" x14ac:dyDescent="0.2">
      <c r="A4112" s="16" t="s">
        <v>4133</v>
      </c>
      <c r="B4112" s="16" t="str">
        <f>IF(OR(dirty_cafe_sales!$B4112="UNKNOWN",dirty_cafe_sales!$B4112="",dirty_cafe_sales!$B4112="ERROR"),"Unknown_Item",dirty_cafe_sales!$B4112)</f>
        <v>Sandwich</v>
      </c>
      <c r="C4112" s="23">
        <f>IF(ISNUMBER(dirty_cafe_sales!$C4112),dirty_cafe_sales!$C4112,3)</f>
        <v>3</v>
      </c>
      <c r="D4112" s="19">
        <f>VLOOKUP($B4112,Price_Per_Item!$A$3:$B$11,2,FALSE)</f>
        <v>4</v>
      </c>
      <c r="E4112" s="25">
        <f t="shared" si="64"/>
        <v>12</v>
      </c>
      <c r="F4112" t="str">
        <f>IF(OR(dirty_cafe_sales!$F4112="UNKNOWN",dirty_cafe_sales!$F4112="ERROR",dirty_cafe_sales!$F4112=""),"Unknown",dirty_cafe_sales!$F4112)</f>
        <v>Credit Card</v>
      </c>
      <c r="G4112" t="str">
        <f>IF(OR(dirty_cafe_sales!$G4112="UNKNOWN",dirty_cafe_sales!$G4112="ERROR",dirty_cafe_sales!$G4112=""),"Unknown",dirty_cafe_sales!$G4112)</f>
        <v>In-store</v>
      </c>
      <c r="H4112" s="2" t="d">
        <v>2023-01-12</v>
      </c>
    </row>
    <row r="4113" spans="1:8" x14ac:dyDescent="0.2">
      <c r="A4113" s="16" t="s">
        <v>4134</v>
      </c>
      <c r="B4113" s="16" t="str">
        <f>IF(OR(dirty_cafe_sales!$B4113="UNKNOWN",dirty_cafe_sales!$B4113="",dirty_cafe_sales!$B4113="ERROR"),"Unknown_Item",dirty_cafe_sales!$B4113)</f>
        <v>Tea</v>
      </c>
      <c r="C4113" s="23">
        <f>IF(ISNUMBER(dirty_cafe_sales!$C4113),dirty_cafe_sales!$C4113,3)</f>
        <v>5</v>
      </c>
      <c r="D4113" s="19">
        <f>VLOOKUP($B4113,Price_Per_Item!$A$3:$B$11,2,FALSE)</f>
        <v>1.5</v>
      </c>
      <c r="E4113" s="25">
        <f t="shared" si="64"/>
        <v>7.5</v>
      </c>
      <c r="F4113" t="str">
        <f>IF(OR(dirty_cafe_sales!$F4113="UNKNOWN",dirty_cafe_sales!$F4113="ERROR",dirty_cafe_sales!$F4113=""),"Unknown",dirty_cafe_sales!$F4113)</f>
        <v>Digital Wallet</v>
      </c>
      <c r="G4113" t="str">
        <f>IF(OR(dirty_cafe_sales!$G4113="UNKNOWN",dirty_cafe_sales!$G4113="ERROR",dirty_cafe_sales!$G4113=""),"Unknown",dirty_cafe_sales!$G4113)</f>
        <v>In-store</v>
      </c>
      <c r="H4113" s="2" t="d">
        <v>2023-01-17</v>
      </c>
    </row>
    <row r="4114" spans="1:8" x14ac:dyDescent="0.2">
      <c r="A4114" s="16" t="s">
        <v>4135</v>
      </c>
      <c r="B4114" s="16" t="str">
        <f>IF(OR(dirty_cafe_sales!$B4114="UNKNOWN",dirty_cafe_sales!$B4114="",dirty_cafe_sales!$B4114="ERROR"),"Unknown_Item",dirty_cafe_sales!$B4114)</f>
        <v>Unknown_Item</v>
      </c>
      <c r="C4114" s="23">
        <f>IF(ISNUMBER(dirty_cafe_sales!$C4114),dirty_cafe_sales!$C4114,3)</f>
        <v>3</v>
      </c>
      <c r="D4114" s="19">
        <f>VLOOKUP($B4114,Price_Per_Item!$A$3:$B$11,2,FALSE)</f>
        <v>2.9375</v>
      </c>
      <c r="E4114" s="25">
        <f t="shared" si="64"/>
        <v>8.8125</v>
      </c>
      <c r="F4114" t="str">
        <f>IF(OR(dirty_cafe_sales!$F4114="UNKNOWN",dirty_cafe_sales!$F4114="ERROR",dirty_cafe_sales!$F4114=""),"Unknown",dirty_cafe_sales!$F4114)</f>
        <v>Credit Card</v>
      </c>
      <c r="G4114" t="str">
        <f>IF(OR(dirty_cafe_sales!$G4114="UNKNOWN",dirty_cafe_sales!$G4114="ERROR",dirty_cafe_sales!$G4114=""),"Unknown",dirty_cafe_sales!$G4114)</f>
        <v>In-store</v>
      </c>
      <c r="H4114" s="2" t="d">
        <v>2023-07-21</v>
      </c>
    </row>
    <row r="4115" spans="1:8" x14ac:dyDescent="0.2">
      <c r="A4115" s="16" t="s">
        <v>4136</v>
      </c>
      <c r="B4115" s="16" t="str">
        <f>IF(OR(dirty_cafe_sales!$B4115="UNKNOWN",dirty_cafe_sales!$B4115="",dirty_cafe_sales!$B4115="ERROR"),"Unknown_Item",dirty_cafe_sales!$B4115)</f>
        <v>Cookie</v>
      </c>
      <c r="C4115" s="23">
        <f>IF(ISNUMBER(dirty_cafe_sales!$C4115),dirty_cafe_sales!$C4115,3)</f>
        <v>2</v>
      </c>
      <c r="D4115" s="19">
        <f>VLOOKUP($B4115,Price_Per_Item!$A$3:$B$11,2,FALSE)</f>
        <v>1</v>
      </c>
      <c r="E4115" s="25">
        <f t="shared" si="64"/>
        <v>2</v>
      </c>
      <c r="F4115" t="str">
        <f>IF(OR(dirty_cafe_sales!$F4115="UNKNOWN",dirty_cafe_sales!$F4115="ERROR",dirty_cafe_sales!$F4115=""),"Unknown",dirty_cafe_sales!$F4115)</f>
        <v>Cash</v>
      </c>
      <c r="G4115" t="str">
        <f>IF(OR(dirty_cafe_sales!$G4115="UNKNOWN",dirty_cafe_sales!$G4115="ERROR",dirty_cafe_sales!$G4115=""),"Unknown",dirty_cafe_sales!$G4115)</f>
        <v>Unknown</v>
      </c>
      <c r="H4115" s="2" t="d">
        <v>2023-12-11</v>
      </c>
    </row>
    <row r="4116" spans="1:8" x14ac:dyDescent="0.2">
      <c r="A4116" s="16" t="s">
        <v>4137</v>
      </c>
      <c r="B4116" s="16" t="str">
        <f>IF(OR(dirty_cafe_sales!$B4116="UNKNOWN",dirty_cafe_sales!$B4116="",dirty_cafe_sales!$B4116="ERROR"),"Unknown_Item",dirty_cafe_sales!$B4116)</f>
        <v>Sandwich</v>
      </c>
      <c r="C4116" s="23">
        <f>IF(ISNUMBER(dirty_cafe_sales!$C4116),dirty_cafe_sales!$C4116,3)</f>
        <v>1</v>
      </c>
      <c r="D4116" s="19">
        <f>VLOOKUP($B4116,Price_Per_Item!$A$3:$B$11,2,FALSE)</f>
        <v>4</v>
      </c>
      <c r="E4116" s="25">
        <f t="shared" si="64"/>
        <v>4</v>
      </c>
      <c r="F4116" t="str">
        <f>IF(OR(dirty_cafe_sales!$F4116="UNKNOWN",dirty_cafe_sales!$F4116="ERROR",dirty_cafe_sales!$F4116=""),"Unknown",dirty_cafe_sales!$F4116)</f>
        <v>Cash</v>
      </c>
      <c r="G4116" t="str">
        <f>IF(OR(dirty_cafe_sales!$G4116="UNKNOWN",dirty_cafe_sales!$G4116="ERROR",dirty_cafe_sales!$G4116=""),"Unknown",dirty_cafe_sales!$G4116)</f>
        <v>Takeaway</v>
      </c>
      <c r="H4116" s="2" t="d">
        <v>2023-11-08</v>
      </c>
    </row>
    <row r="4117" spans="1:8" x14ac:dyDescent="0.2">
      <c r="A4117" s="16" t="s">
        <v>4138</v>
      </c>
      <c r="B4117" s="16" t="str">
        <f>IF(OR(dirty_cafe_sales!$B4117="UNKNOWN",dirty_cafe_sales!$B4117="",dirty_cafe_sales!$B4117="ERROR"),"Unknown_Item",dirty_cafe_sales!$B4117)</f>
        <v>Unknown_Item</v>
      </c>
      <c r="C4117" s="23">
        <f>IF(ISNUMBER(dirty_cafe_sales!$C4117),dirty_cafe_sales!$C4117,3)</f>
        <v>2</v>
      </c>
      <c r="D4117" s="19">
        <f>VLOOKUP($B4117,Price_Per_Item!$A$3:$B$11,2,FALSE)</f>
        <v>2.9375</v>
      </c>
      <c r="E4117" s="25">
        <f t="shared" si="64"/>
        <v>5.875</v>
      </c>
      <c r="F4117" t="str">
        <f>IF(OR(dirty_cafe_sales!$F4117="UNKNOWN",dirty_cafe_sales!$F4117="ERROR",dirty_cafe_sales!$F4117=""),"Unknown",dirty_cafe_sales!$F4117)</f>
        <v>Cash</v>
      </c>
      <c r="G4117" t="str">
        <f>IF(OR(dirty_cafe_sales!$G4117="UNKNOWN",dirty_cafe_sales!$G4117="ERROR",dirty_cafe_sales!$G4117=""),"Unknown",dirty_cafe_sales!$G4117)</f>
        <v>In-store</v>
      </c>
      <c r="H4117" s="2" t="d">
        <v>2023-09-27</v>
      </c>
    </row>
    <row r="4118" spans="1:8" x14ac:dyDescent="0.2">
      <c r="A4118" s="16" t="s">
        <v>4139</v>
      </c>
      <c r="B4118" s="16" t="str">
        <f>IF(OR(dirty_cafe_sales!$B4118="UNKNOWN",dirty_cafe_sales!$B4118="",dirty_cafe_sales!$B4118="ERROR"),"Unknown_Item",dirty_cafe_sales!$B4118)</f>
        <v>Unknown_Item</v>
      </c>
      <c r="C4118" s="23">
        <f>IF(ISNUMBER(dirty_cafe_sales!$C4118),dirty_cafe_sales!$C4118,3)</f>
        <v>3</v>
      </c>
      <c r="D4118" s="19">
        <f>VLOOKUP($B4118,Price_Per_Item!$A$3:$B$11,2,FALSE)</f>
        <v>2.9375</v>
      </c>
      <c r="E4118" s="25">
        <f t="shared" si="64"/>
        <v>8.8125</v>
      </c>
      <c r="F4118" t="str">
        <f>IF(OR(dirty_cafe_sales!$F4118="UNKNOWN",dirty_cafe_sales!$F4118="ERROR",dirty_cafe_sales!$F4118=""),"Unknown",dirty_cafe_sales!$F4118)</f>
        <v>Credit Card</v>
      </c>
      <c r="G4118" t="str">
        <f>IF(OR(dirty_cafe_sales!$G4118="UNKNOWN",dirty_cafe_sales!$G4118="ERROR",dirty_cafe_sales!$G4118=""),"Unknown",dirty_cafe_sales!$G4118)</f>
        <v>Unknown</v>
      </c>
      <c r="H4118" s="2" t="d">
        <v>2023-06-29</v>
      </c>
    </row>
    <row r="4119" spans="1:8" x14ac:dyDescent="0.2">
      <c r="A4119" s="16" t="s">
        <v>4140</v>
      </c>
      <c r="B4119" s="16" t="str">
        <f>IF(OR(dirty_cafe_sales!$B4119="UNKNOWN",dirty_cafe_sales!$B4119="",dirty_cafe_sales!$B4119="ERROR"),"Unknown_Item",dirty_cafe_sales!$B4119)</f>
        <v>Cookie</v>
      </c>
      <c r="C4119" s="23">
        <f>IF(ISNUMBER(dirty_cafe_sales!$C4119),dirty_cafe_sales!$C4119,3)</f>
        <v>3</v>
      </c>
      <c r="D4119" s="19">
        <f>VLOOKUP($B4119,Price_Per_Item!$A$3:$B$11,2,FALSE)</f>
        <v>1</v>
      </c>
      <c r="E4119" s="25">
        <f t="shared" si="64"/>
        <v>3</v>
      </c>
      <c r="F4119" t="str">
        <f>IF(OR(dirty_cafe_sales!$F4119="UNKNOWN",dirty_cafe_sales!$F4119="ERROR",dirty_cafe_sales!$F4119=""),"Unknown",dirty_cafe_sales!$F4119)</f>
        <v>Credit Card</v>
      </c>
      <c r="G4119" t="str">
        <f>IF(OR(dirty_cafe_sales!$G4119="UNKNOWN",dirty_cafe_sales!$G4119="ERROR",dirty_cafe_sales!$G4119=""),"Unknown",dirty_cafe_sales!$G4119)</f>
        <v>In-store</v>
      </c>
      <c r="H4119" s="2" t="d">
        <v>2023-01-12</v>
      </c>
    </row>
    <row r="4120" spans="1:8" x14ac:dyDescent="0.2">
      <c r="A4120" s="16" t="s">
        <v>4141</v>
      </c>
      <c r="B4120" s="16" t="str">
        <f>IF(OR(dirty_cafe_sales!$B4120="UNKNOWN",dirty_cafe_sales!$B4120="",dirty_cafe_sales!$B4120="ERROR"),"Unknown_Item",dirty_cafe_sales!$B4120)</f>
        <v>Tea</v>
      </c>
      <c r="C4120" s="23">
        <f>IF(ISNUMBER(dirty_cafe_sales!$C4120),dirty_cafe_sales!$C4120,3)</f>
        <v>3</v>
      </c>
      <c r="D4120" s="19">
        <f>VLOOKUP($B4120,Price_Per_Item!$A$3:$B$11,2,FALSE)</f>
        <v>1.5</v>
      </c>
      <c r="E4120" s="25">
        <f t="shared" si="64"/>
        <v>4.5</v>
      </c>
      <c r="F4120" t="str">
        <f>IF(OR(dirty_cafe_sales!$F4120="UNKNOWN",dirty_cafe_sales!$F4120="ERROR",dirty_cafe_sales!$F4120=""),"Unknown",dirty_cafe_sales!$F4120)</f>
        <v>Unknown</v>
      </c>
      <c r="G4120" t="str">
        <f>IF(OR(dirty_cafe_sales!$G4120="UNKNOWN",dirty_cafe_sales!$G4120="ERROR",dirty_cafe_sales!$G4120=""),"Unknown",dirty_cafe_sales!$G4120)</f>
        <v>Unknown</v>
      </c>
      <c r="H4120" s="2" t="d">
        <v>2023-07-03</v>
      </c>
    </row>
    <row r="4121" spans="1:8" x14ac:dyDescent="0.2">
      <c r="A4121" s="16" t="s">
        <v>4142</v>
      </c>
      <c r="B4121" s="16" t="str">
        <f>IF(OR(dirty_cafe_sales!$B4121="UNKNOWN",dirty_cafe_sales!$B4121="",dirty_cafe_sales!$B4121="ERROR"),"Unknown_Item",dirty_cafe_sales!$B4121)</f>
        <v>Salad</v>
      </c>
      <c r="C4121" s="23">
        <f>IF(ISNUMBER(dirty_cafe_sales!$C4121),dirty_cafe_sales!$C4121,3)</f>
        <v>2</v>
      </c>
      <c r="D4121" s="19">
        <f>VLOOKUP($B4121,Price_Per_Item!$A$3:$B$11,2,FALSE)</f>
        <v>5</v>
      </c>
      <c r="E4121" s="25">
        <f t="shared" si="64"/>
        <v>10</v>
      </c>
      <c r="F4121" t="str">
        <f>IF(OR(dirty_cafe_sales!$F4121="UNKNOWN",dirty_cafe_sales!$F4121="ERROR",dirty_cafe_sales!$F4121=""),"Unknown",dirty_cafe_sales!$F4121)</f>
        <v>Digital Wallet</v>
      </c>
      <c r="G4121" t="str">
        <f>IF(OR(dirty_cafe_sales!$G4121="UNKNOWN",dirty_cafe_sales!$G4121="ERROR",dirty_cafe_sales!$G4121=""),"Unknown",dirty_cafe_sales!$G4121)</f>
        <v>Takeaway</v>
      </c>
      <c r="H4121" s="2" t="d">
        <v>2023-04-10</v>
      </c>
    </row>
    <row r="4122" spans="1:8" x14ac:dyDescent="0.2">
      <c r="A4122" s="16" t="s">
        <v>4143</v>
      </c>
      <c r="B4122" s="16" t="str">
        <f>IF(OR(dirty_cafe_sales!$B4122="UNKNOWN",dirty_cafe_sales!$B4122="",dirty_cafe_sales!$B4122="ERROR"),"Unknown_Item",dirty_cafe_sales!$B4122)</f>
        <v>Juice</v>
      </c>
      <c r="C4122" s="23">
        <f>IF(ISNUMBER(dirty_cafe_sales!$C4122),dirty_cafe_sales!$C4122,3)</f>
        <v>5</v>
      </c>
      <c r="D4122" s="19">
        <f>VLOOKUP($B4122,Price_Per_Item!$A$3:$B$11,2,FALSE)</f>
        <v>3</v>
      </c>
      <c r="E4122" s="25">
        <f t="shared" si="64"/>
        <v>15</v>
      </c>
      <c r="F4122" t="str">
        <f>IF(OR(dirty_cafe_sales!$F4122="UNKNOWN",dirty_cafe_sales!$F4122="ERROR",dirty_cafe_sales!$F4122=""),"Unknown",dirty_cafe_sales!$F4122)</f>
        <v>Unknown</v>
      </c>
      <c r="G4122" t="str">
        <f>IF(OR(dirty_cafe_sales!$G4122="UNKNOWN",dirty_cafe_sales!$G4122="ERROR",dirty_cafe_sales!$G4122=""),"Unknown",dirty_cafe_sales!$G4122)</f>
        <v>Unknown</v>
      </c>
      <c r="H4122" s="2" t="d">
        <v>2023-03-10</v>
      </c>
    </row>
    <row r="4123" spans="1:8" x14ac:dyDescent="0.2">
      <c r="A4123" s="16" t="s">
        <v>4144</v>
      </c>
      <c r="B4123" s="16" t="str">
        <f>IF(OR(dirty_cafe_sales!$B4123="UNKNOWN",dirty_cafe_sales!$B4123="",dirty_cafe_sales!$B4123="ERROR"),"Unknown_Item",dirty_cafe_sales!$B4123)</f>
        <v>Tea</v>
      </c>
      <c r="C4123" s="23">
        <f>IF(ISNUMBER(dirty_cafe_sales!$C4123),dirty_cafe_sales!$C4123,3)</f>
        <v>5</v>
      </c>
      <c r="D4123" s="19">
        <f>VLOOKUP($B4123,Price_Per_Item!$A$3:$B$11,2,FALSE)</f>
        <v>1.5</v>
      </c>
      <c r="E4123" s="25">
        <f t="shared" si="64"/>
        <v>7.5</v>
      </c>
      <c r="F4123" t="str">
        <f>IF(OR(dirty_cafe_sales!$F4123="UNKNOWN",dirty_cafe_sales!$F4123="ERROR",dirty_cafe_sales!$F4123=""),"Unknown",dirty_cafe_sales!$F4123)</f>
        <v>Credit Card</v>
      </c>
      <c r="G4123" t="str">
        <f>IF(OR(dirty_cafe_sales!$G4123="UNKNOWN",dirty_cafe_sales!$G4123="ERROR",dirty_cafe_sales!$G4123=""),"Unknown",dirty_cafe_sales!$G4123)</f>
        <v>Unknown</v>
      </c>
      <c r="H4123" s="2" t="d">
        <v>2023-04-12</v>
      </c>
    </row>
    <row r="4124" spans="1:8" x14ac:dyDescent="0.2">
      <c r="A4124" s="16" t="s">
        <v>4145</v>
      </c>
      <c r="B4124" s="16" t="str">
        <f>IF(OR(dirty_cafe_sales!$B4124="UNKNOWN",dirty_cafe_sales!$B4124="",dirty_cafe_sales!$B4124="ERROR"),"Unknown_Item",dirty_cafe_sales!$B4124)</f>
        <v>Salad</v>
      </c>
      <c r="C4124" s="23">
        <f>IF(ISNUMBER(dirty_cafe_sales!$C4124),dirty_cafe_sales!$C4124,3)</f>
        <v>5</v>
      </c>
      <c r="D4124" s="19">
        <f>VLOOKUP($B4124,Price_Per_Item!$A$3:$B$11,2,FALSE)</f>
        <v>5</v>
      </c>
      <c r="E4124" s="25">
        <f t="shared" si="64"/>
        <v>25</v>
      </c>
      <c r="F4124" t="str">
        <f>IF(OR(dirty_cafe_sales!$F4124="UNKNOWN",dirty_cafe_sales!$F4124="ERROR",dirty_cafe_sales!$F4124=""),"Unknown",dirty_cafe_sales!$F4124)</f>
        <v>Unknown</v>
      </c>
      <c r="G4124" t="str">
        <f>IF(OR(dirty_cafe_sales!$G4124="UNKNOWN",dirty_cafe_sales!$G4124="ERROR",dirty_cafe_sales!$G4124=""),"Unknown",dirty_cafe_sales!$G4124)</f>
        <v>Takeaway</v>
      </c>
      <c r="H4124" s="2" t="d">
        <v>2023-05-08</v>
      </c>
    </row>
    <row r="4125" spans="1:8" x14ac:dyDescent="0.2">
      <c r="A4125" s="16" t="s">
        <v>4146</v>
      </c>
      <c r="B4125" s="16" t="str">
        <f>IF(OR(dirty_cafe_sales!$B4125="UNKNOWN",dirty_cafe_sales!$B4125="",dirty_cafe_sales!$B4125="ERROR"),"Unknown_Item",dirty_cafe_sales!$B4125)</f>
        <v>Salad</v>
      </c>
      <c r="C4125" s="23">
        <f>IF(ISNUMBER(dirty_cafe_sales!$C4125),dirty_cafe_sales!$C4125,3)</f>
        <v>5</v>
      </c>
      <c r="D4125" s="19">
        <f>VLOOKUP($B4125,Price_Per_Item!$A$3:$B$11,2,FALSE)</f>
        <v>5</v>
      </c>
      <c r="E4125" s="25">
        <f t="shared" si="64"/>
        <v>25</v>
      </c>
      <c r="F4125" t="str">
        <f>IF(OR(dirty_cafe_sales!$F4125="UNKNOWN",dirty_cafe_sales!$F4125="ERROR",dirty_cafe_sales!$F4125=""),"Unknown",dirty_cafe_sales!$F4125)</f>
        <v>Unknown</v>
      </c>
      <c r="G4125" t="str">
        <f>IF(OR(dirty_cafe_sales!$G4125="UNKNOWN",dirty_cafe_sales!$G4125="ERROR",dirty_cafe_sales!$G4125=""),"Unknown",dirty_cafe_sales!$G4125)</f>
        <v>Takeaway</v>
      </c>
      <c r="H4125" s="2" t="d">
        <v>2023-04-21</v>
      </c>
    </row>
    <row r="4126" spans="1:8" x14ac:dyDescent="0.2">
      <c r="A4126" s="16" t="s">
        <v>4147</v>
      </c>
      <c r="B4126" s="16" t="str">
        <f>IF(OR(dirty_cafe_sales!$B4126="UNKNOWN",dirty_cafe_sales!$B4126="",dirty_cafe_sales!$B4126="ERROR"),"Unknown_Item",dirty_cafe_sales!$B4126)</f>
        <v>Sandwich</v>
      </c>
      <c r="C4126" s="23">
        <f>IF(ISNUMBER(dirty_cafe_sales!$C4126),dirty_cafe_sales!$C4126,3)</f>
        <v>2</v>
      </c>
      <c r="D4126" s="19">
        <f>VLOOKUP($B4126,Price_Per_Item!$A$3:$B$11,2,FALSE)</f>
        <v>4</v>
      </c>
      <c r="E4126" s="25">
        <f t="shared" si="64"/>
        <v>8</v>
      </c>
      <c r="F4126" t="str">
        <f>IF(OR(dirty_cafe_sales!$F4126="UNKNOWN",dirty_cafe_sales!$F4126="ERROR",dirty_cafe_sales!$F4126=""),"Unknown",dirty_cafe_sales!$F4126)</f>
        <v>Digital Wallet</v>
      </c>
      <c r="G4126" t="str">
        <f>IF(OR(dirty_cafe_sales!$G4126="UNKNOWN",dirty_cafe_sales!$G4126="ERROR",dirty_cafe_sales!$G4126=""),"Unknown",dirty_cafe_sales!$G4126)</f>
        <v>In-store</v>
      </c>
      <c r="H4126" s="2" t="d">
        <v>2023-12-29</v>
      </c>
    </row>
    <row r="4127" spans="1:8" x14ac:dyDescent="0.2">
      <c r="A4127" s="16" t="s">
        <v>4148</v>
      </c>
      <c r="B4127" s="16" t="str">
        <f>IF(OR(dirty_cafe_sales!$B4127="UNKNOWN",dirty_cafe_sales!$B4127="",dirty_cafe_sales!$B4127="ERROR"),"Unknown_Item",dirty_cafe_sales!$B4127)</f>
        <v>Cake</v>
      </c>
      <c r="C4127" s="23">
        <f>IF(ISNUMBER(dirty_cafe_sales!$C4127),dirty_cafe_sales!$C4127,3)</f>
        <v>4</v>
      </c>
      <c r="D4127" s="19">
        <f>VLOOKUP($B4127,Price_Per_Item!$A$3:$B$11,2,FALSE)</f>
        <v>3</v>
      </c>
      <c r="E4127" s="25">
        <f t="shared" si="64"/>
        <v>12</v>
      </c>
      <c r="F4127" t="str">
        <f>IF(OR(dirty_cafe_sales!$F4127="UNKNOWN",dirty_cafe_sales!$F4127="ERROR",dirty_cafe_sales!$F4127=""),"Unknown",dirty_cafe_sales!$F4127)</f>
        <v>Credit Card</v>
      </c>
      <c r="G4127" t="str">
        <f>IF(OR(dirty_cafe_sales!$G4127="UNKNOWN",dirty_cafe_sales!$G4127="ERROR",dirty_cafe_sales!$G4127=""),"Unknown",dirty_cafe_sales!$G4127)</f>
        <v>Unknown</v>
      </c>
      <c r="H4127" s="2" t="d">
        <v>2023-10-04</v>
      </c>
    </row>
    <row r="4128" spans="1:8" x14ac:dyDescent="0.2">
      <c r="A4128" s="16" t="s">
        <v>4149</v>
      </c>
      <c r="B4128" s="16" t="str">
        <f>IF(OR(dirty_cafe_sales!$B4128="UNKNOWN",dirty_cafe_sales!$B4128="",dirty_cafe_sales!$B4128="ERROR"),"Unknown_Item",dirty_cafe_sales!$B4128)</f>
        <v>Cake</v>
      </c>
      <c r="C4128" s="23">
        <f>IF(ISNUMBER(dirty_cafe_sales!$C4128),dirty_cafe_sales!$C4128,3)</f>
        <v>4</v>
      </c>
      <c r="D4128" s="19">
        <f>VLOOKUP($B4128,Price_Per_Item!$A$3:$B$11,2,FALSE)</f>
        <v>3</v>
      </c>
      <c r="E4128" s="25">
        <f t="shared" si="64"/>
        <v>12</v>
      </c>
      <c r="F4128" t="str">
        <f>IF(OR(dirty_cafe_sales!$F4128="UNKNOWN",dirty_cafe_sales!$F4128="ERROR",dirty_cafe_sales!$F4128=""),"Unknown",dirty_cafe_sales!$F4128)</f>
        <v>Unknown</v>
      </c>
      <c r="G4128" t="str">
        <f>IF(OR(dirty_cafe_sales!$G4128="UNKNOWN",dirty_cafe_sales!$G4128="ERROR",dirty_cafe_sales!$G4128=""),"Unknown",dirty_cafe_sales!$G4128)</f>
        <v>Takeaway</v>
      </c>
      <c r="H4128" s="2" t="d">
        <v>2023-09-06</v>
      </c>
    </row>
    <row r="4129" spans="1:8" x14ac:dyDescent="0.2">
      <c r="A4129" s="16" t="s">
        <v>4150</v>
      </c>
      <c r="B4129" s="16" t="str">
        <f>IF(OR(dirty_cafe_sales!$B4129="UNKNOWN",dirty_cafe_sales!$B4129="",dirty_cafe_sales!$B4129="ERROR"),"Unknown_Item",dirty_cafe_sales!$B4129)</f>
        <v>Smoothie</v>
      </c>
      <c r="C4129" s="23">
        <f>IF(ISNUMBER(dirty_cafe_sales!$C4129),dirty_cafe_sales!$C4129,3)</f>
        <v>2</v>
      </c>
      <c r="D4129" s="19">
        <f>VLOOKUP($B4129,Price_Per_Item!$A$3:$B$11,2,FALSE)</f>
        <v>4</v>
      </c>
      <c r="E4129" s="25">
        <f t="shared" si="64"/>
        <v>8</v>
      </c>
      <c r="F4129" t="str">
        <f>IF(OR(dirty_cafe_sales!$F4129="UNKNOWN",dirty_cafe_sales!$F4129="ERROR",dirty_cafe_sales!$F4129=""),"Unknown",dirty_cafe_sales!$F4129)</f>
        <v>Unknown</v>
      </c>
      <c r="G4129" t="str">
        <f>IF(OR(dirty_cafe_sales!$G4129="UNKNOWN",dirty_cafe_sales!$G4129="ERROR",dirty_cafe_sales!$G4129=""),"Unknown",dirty_cafe_sales!$G4129)</f>
        <v>Takeaway</v>
      </c>
      <c r="H4129" s="2" t="d">
        <v>2023-12-13</v>
      </c>
    </row>
    <row r="4130" spans="1:8" x14ac:dyDescent="0.2">
      <c r="A4130" s="16" t="s">
        <v>4151</v>
      </c>
      <c r="B4130" s="16" t="str">
        <f>IF(OR(dirty_cafe_sales!$B4130="UNKNOWN",dirty_cafe_sales!$B4130="",dirty_cafe_sales!$B4130="ERROR"),"Unknown_Item",dirty_cafe_sales!$B4130)</f>
        <v>Cake</v>
      </c>
      <c r="C4130" s="23">
        <f>IF(ISNUMBER(dirty_cafe_sales!$C4130),dirty_cafe_sales!$C4130,3)</f>
        <v>1</v>
      </c>
      <c r="D4130" s="19">
        <f>VLOOKUP($B4130,Price_Per_Item!$A$3:$B$11,2,FALSE)</f>
        <v>3</v>
      </c>
      <c r="E4130" s="25">
        <f t="shared" si="64"/>
        <v>3</v>
      </c>
      <c r="F4130" t="str">
        <f>IF(OR(dirty_cafe_sales!$F4130="UNKNOWN",dirty_cafe_sales!$F4130="ERROR",dirty_cafe_sales!$F4130=""),"Unknown",dirty_cafe_sales!$F4130)</f>
        <v>Unknown</v>
      </c>
      <c r="G4130" t="str">
        <f>IF(OR(dirty_cafe_sales!$G4130="UNKNOWN",dirty_cafe_sales!$G4130="ERROR",dirty_cafe_sales!$G4130=""),"Unknown",dirty_cafe_sales!$G4130)</f>
        <v>Unknown</v>
      </c>
      <c r="H4130" s="2" t="d">
        <v>2023-03-13</v>
      </c>
    </row>
    <row r="4131" spans="1:8" x14ac:dyDescent="0.2">
      <c r="A4131" s="16" t="s">
        <v>4152</v>
      </c>
      <c r="B4131" s="16" t="str">
        <f>IF(OR(dirty_cafe_sales!$B4131="UNKNOWN",dirty_cafe_sales!$B4131="",dirty_cafe_sales!$B4131="ERROR"),"Unknown_Item",dirty_cafe_sales!$B4131)</f>
        <v>Cookie</v>
      </c>
      <c r="C4131" s="23">
        <f>IF(ISNUMBER(dirty_cafe_sales!$C4131),dirty_cafe_sales!$C4131,3)</f>
        <v>5</v>
      </c>
      <c r="D4131" s="19">
        <f>VLOOKUP($B4131,Price_Per_Item!$A$3:$B$11,2,FALSE)</f>
        <v>1</v>
      </c>
      <c r="E4131" s="25">
        <f t="shared" si="64"/>
        <v>5</v>
      </c>
      <c r="F4131" t="str">
        <f>IF(OR(dirty_cafe_sales!$F4131="UNKNOWN",dirty_cafe_sales!$F4131="ERROR",dirty_cafe_sales!$F4131=""),"Unknown",dirty_cafe_sales!$F4131)</f>
        <v>Unknown</v>
      </c>
      <c r="G4131" t="str">
        <f>IF(OR(dirty_cafe_sales!$G4131="UNKNOWN",dirty_cafe_sales!$G4131="ERROR",dirty_cafe_sales!$G4131=""),"Unknown",dirty_cafe_sales!$G4131)</f>
        <v>In-store</v>
      </c>
      <c r="H4131" s="2" t="d">
        <v>2023-08-17</v>
      </c>
    </row>
    <row r="4132" spans="1:8" x14ac:dyDescent="0.2">
      <c r="A4132" s="16" t="s">
        <v>4153</v>
      </c>
      <c r="B4132" s="16" t="str">
        <f>IF(OR(dirty_cafe_sales!$B4132="UNKNOWN",dirty_cafe_sales!$B4132="",dirty_cafe_sales!$B4132="ERROR"),"Unknown_Item",dirty_cafe_sales!$B4132)</f>
        <v>Unknown_Item</v>
      </c>
      <c r="C4132" s="23">
        <f>IF(ISNUMBER(dirty_cafe_sales!$C4132),dirty_cafe_sales!$C4132,3)</f>
        <v>5</v>
      </c>
      <c r="D4132" s="19">
        <f>VLOOKUP($B4132,Price_Per_Item!$A$3:$B$11,2,FALSE)</f>
        <v>2.9375</v>
      </c>
      <c r="E4132" s="25">
        <f t="shared" si="64"/>
        <v>14.6875</v>
      </c>
      <c r="F4132" t="str">
        <f>IF(OR(dirty_cafe_sales!$F4132="UNKNOWN",dirty_cafe_sales!$F4132="ERROR",dirty_cafe_sales!$F4132=""),"Unknown",dirty_cafe_sales!$F4132)</f>
        <v>Unknown</v>
      </c>
      <c r="G4132" t="str">
        <f>IF(OR(dirty_cafe_sales!$G4132="UNKNOWN",dirty_cafe_sales!$G4132="ERROR",dirty_cafe_sales!$G4132=""),"Unknown",dirty_cafe_sales!$G4132)</f>
        <v>In-store</v>
      </c>
      <c r="H4132" s="2" t="d">
        <v>2023-08-10</v>
      </c>
    </row>
    <row r="4133" spans="1:8" x14ac:dyDescent="0.2">
      <c r="A4133" s="16" t="s">
        <v>4154</v>
      </c>
      <c r="B4133" s="16" t="str">
        <f>IF(OR(dirty_cafe_sales!$B4133="UNKNOWN",dirty_cafe_sales!$B4133="",dirty_cafe_sales!$B4133="ERROR"),"Unknown_Item",dirty_cafe_sales!$B4133)</f>
        <v>Juice</v>
      </c>
      <c r="C4133" s="23">
        <f>IF(ISNUMBER(dirty_cafe_sales!$C4133),dirty_cafe_sales!$C4133,3)</f>
        <v>1</v>
      </c>
      <c r="D4133" s="19">
        <f>VLOOKUP($B4133,Price_Per_Item!$A$3:$B$11,2,FALSE)</f>
        <v>3</v>
      </c>
      <c r="E4133" s="25">
        <f t="shared" si="64"/>
        <v>3</v>
      </c>
      <c r="F4133" t="str">
        <f>IF(OR(dirty_cafe_sales!$F4133="UNKNOWN",dirty_cafe_sales!$F4133="ERROR",dirty_cafe_sales!$F4133=""),"Unknown",dirty_cafe_sales!$F4133)</f>
        <v>Digital Wallet</v>
      </c>
      <c r="G4133" t="str">
        <f>IF(OR(dirty_cafe_sales!$G4133="UNKNOWN",dirty_cafe_sales!$G4133="ERROR",dirty_cafe_sales!$G4133=""),"Unknown",dirty_cafe_sales!$G4133)</f>
        <v>Unknown</v>
      </c>
      <c r="H4133" s="2" t="d">
        <v>2023-03-28</v>
      </c>
    </row>
    <row r="4134" spans="1:8" x14ac:dyDescent="0.2">
      <c r="A4134" s="16" t="s">
        <v>4155</v>
      </c>
      <c r="B4134" s="16" t="str">
        <f>IF(OR(dirty_cafe_sales!$B4134="UNKNOWN",dirty_cafe_sales!$B4134="",dirty_cafe_sales!$B4134="ERROR"),"Unknown_Item",dirty_cafe_sales!$B4134)</f>
        <v>Salad</v>
      </c>
      <c r="C4134" s="23">
        <f>IF(ISNUMBER(dirty_cafe_sales!$C4134),dirty_cafe_sales!$C4134,3)</f>
        <v>3</v>
      </c>
      <c r="D4134" s="19">
        <f>VLOOKUP($B4134,Price_Per_Item!$A$3:$B$11,2,FALSE)</f>
        <v>5</v>
      </c>
      <c r="E4134" s="25">
        <f t="shared" si="64"/>
        <v>15</v>
      </c>
      <c r="F4134" t="str">
        <f>IF(OR(dirty_cafe_sales!$F4134="UNKNOWN",dirty_cafe_sales!$F4134="ERROR",dirty_cafe_sales!$F4134=""),"Unknown",dirty_cafe_sales!$F4134)</f>
        <v>Unknown</v>
      </c>
      <c r="G4134" t="str">
        <f>IF(OR(dirty_cafe_sales!$G4134="UNKNOWN",dirty_cafe_sales!$G4134="ERROR",dirty_cafe_sales!$G4134=""),"Unknown",dirty_cafe_sales!$G4134)</f>
        <v>Unknown</v>
      </c>
      <c r="H4134" s="2" t="d">
        <v>2023-08-15</v>
      </c>
    </row>
    <row r="4135" spans="1:8" x14ac:dyDescent="0.2">
      <c r="A4135" s="16" t="s">
        <v>4156</v>
      </c>
      <c r="B4135" s="16" t="str">
        <f>IF(OR(dirty_cafe_sales!$B4135="UNKNOWN",dirty_cafe_sales!$B4135="",dirty_cafe_sales!$B4135="ERROR"),"Unknown_Item",dirty_cafe_sales!$B4135)</f>
        <v>Unknown_Item</v>
      </c>
      <c r="C4135" s="23">
        <f>IF(ISNUMBER(dirty_cafe_sales!$C4135),dirty_cafe_sales!$C4135,3)</f>
        <v>2</v>
      </c>
      <c r="D4135" s="19">
        <f>VLOOKUP($B4135,Price_Per_Item!$A$3:$B$11,2,FALSE)</f>
        <v>2.9375</v>
      </c>
      <c r="E4135" s="25">
        <f t="shared" si="64"/>
        <v>5.875</v>
      </c>
      <c r="F4135" t="str">
        <f>IF(OR(dirty_cafe_sales!$F4135="UNKNOWN",dirty_cafe_sales!$F4135="ERROR",dirty_cafe_sales!$F4135=""),"Unknown",dirty_cafe_sales!$F4135)</f>
        <v>Unknown</v>
      </c>
      <c r="G4135" t="str">
        <f>IF(OR(dirty_cafe_sales!$G4135="UNKNOWN",dirty_cafe_sales!$G4135="ERROR",dirty_cafe_sales!$G4135=""),"Unknown",dirty_cafe_sales!$G4135)</f>
        <v>In-store</v>
      </c>
      <c r="H4135" s="2" t="d">
        <v>2023-09-09</v>
      </c>
    </row>
    <row r="4136" spans="1:8" x14ac:dyDescent="0.2">
      <c r="A4136" s="16" t="s">
        <v>4157</v>
      </c>
      <c r="B4136" s="16" t="str">
        <f>IF(OR(dirty_cafe_sales!$B4136="UNKNOWN",dirty_cafe_sales!$B4136="",dirty_cafe_sales!$B4136="ERROR"),"Unknown_Item",dirty_cafe_sales!$B4136)</f>
        <v>Coffee</v>
      </c>
      <c r="C4136" s="23">
        <f>IF(ISNUMBER(dirty_cafe_sales!$C4136),dirty_cafe_sales!$C4136,3)</f>
        <v>2</v>
      </c>
      <c r="D4136" s="19">
        <f>VLOOKUP($B4136,Price_Per_Item!$A$3:$B$11,2,FALSE)</f>
        <v>2</v>
      </c>
      <c r="E4136" s="25">
        <f t="shared" si="64"/>
        <v>4</v>
      </c>
      <c r="F4136" t="str">
        <f>IF(OR(dirty_cafe_sales!$F4136="UNKNOWN",dirty_cafe_sales!$F4136="ERROR",dirty_cafe_sales!$F4136=""),"Unknown",dirty_cafe_sales!$F4136)</f>
        <v>Digital Wallet</v>
      </c>
      <c r="G4136" t="str">
        <f>IF(OR(dirty_cafe_sales!$G4136="UNKNOWN",dirty_cafe_sales!$G4136="ERROR",dirty_cafe_sales!$G4136=""),"Unknown",dirty_cafe_sales!$G4136)</f>
        <v>Unknown</v>
      </c>
      <c r="H4136" s="2" t="d">
        <v>2023-07-23</v>
      </c>
    </row>
    <row r="4137" spans="1:8" x14ac:dyDescent="0.2">
      <c r="A4137" s="16" t="s">
        <v>4158</v>
      </c>
      <c r="B4137" s="16" t="str">
        <f>IF(OR(dirty_cafe_sales!$B4137="UNKNOWN",dirty_cafe_sales!$B4137="",dirty_cafe_sales!$B4137="ERROR"),"Unknown_Item",dirty_cafe_sales!$B4137)</f>
        <v>Coffee</v>
      </c>
      <c r="C4137" s="23">
        <f>IF(ISNUMBER(dirty_cafe_sales!$C4137),dirty_cafe_sales!$C4137,3)</f>
        <v>5</v>
      </c>
      <c r="D4137" s="19">
        <f>VLOOKUP($B4137,Price_Per_Item!$A$3:$B$11,2,FALSE)</f>
        <v>2</v>
      </c>
      <c r="E4137" s="25">
        <f t="shared" si="64"/>
        <v>10</v>
      </c>
      <c r="F4137" t="str">
        <f>IF(OR(dirty_cafe_sales!$F4137="UNKNOWN",dirty_cafe_sales!$F4137="ERROR",dirty_cafe_sales!$F4137=""),"Unknown",dirty_cafe_sales!$F4137)</f>
        <v>Credit Card</v>
      </c>
      <c r="G4137" t="str">
        <f>IF(OR(dirty_cafe_sales!$G4137="UNKNOWN",dirty_cafe_sales!$G4137="ERROR",dirty_cafe_sales!$G4137=""),"Unknown",dirty_cafe_sales!$G4137)</f>
        <v>Unknown</v>
      </c>
      <c r="H4137" s="2" t="d">
        <v>2023-08-04</v>
      </c>
    </row>
    <row r="4138" spans="1:8" x14ac:dyDescent="0.2">
      <c r="A4138" s="16" t="s">
        <v>4159</v>
      </c>
      <c r="B4138" s="16" t="str">
        <f>IF(OR(dirty_cafe_sales!$B4138="UNKNOWN",dirty_cafe_sales!$B4138="",dirty_cafe_sales!$B4138="ERROR"),"Unknown_Item",dirty_cafe_sales!$B4138)</f>
        <v>Tea</v>
      </c>
      <c r="C4138" s="23">
        <f>IF(ISNUMBER(dirty_cafe_sales!$C4138),dirty_cafe_sales!$C4138,3)</f>
        <v>3</v>
      </c>
      <c r="D4138" s="19">
        <f>VLOOKUP($B4138,Price_Per_Item!$A$3:$B$11,2,FALSE)</f>
        <v>1.5</v>
      </c>
      <c r="E4138" s="25">
        <f t="shared" si="64"/>
        <v>4.5</v>
      </c>
      <c r="F4138" t="str">
        <f>IF(OR(dirty_cafe_sales!$F4138="UNKNOWN",dirty_cafe_sales!$F4138="ERROR",dirty_cafe_sales!$F4138=""),"Unknown",dirty_cafe_sales!$F4138)</f>
        <v>Cash</v>
      </c>
      <c r="G4138" t="str">
        <f>IF(OR(dirty_cafe_sales!$G4138="UNKNOWN",dirty_cafe_sales!$G4138="ERROR",dirty_cafe_sales!$G4138=""),"Unknown",dirty_cafe_sales!$G4138)</f>
        <v>Takeaway</v>
      </c>
      <c r="H4138" s="2" t="d">
        <v>2023-07-25</v>
      </c>
    </row>
    <row r="4139" spans="1:8" x14ac:dyDescent="0.2">
      <c r="A4139" s="16" t="s">
        <v>4160</v>
      </c>
      <c r="B4139" s="16" t="str">
        <f>IF(OR(dirty_cafe_sales!$B4139="UNKNOWN",dirty_cafe_sales!$B4139="",dirty_cafe_sales!$B4139="ERROR"),"Unknown_Item",dirty_cafe_sales!$B4139)</f>
        <v>Sandwich</v>
      </c>
      <c r="C4139" s="23">
        <f>IF(ISNUMBER(dirty_cafe_sales!$C4139),dirty_cafe_sales!$C4139,3)</f>
        <v>2</v>
      </c>
      <c r="D4139" s="19">
        <f>VLOOKUP($B4139,Price_Per_Item!$A$3:$B$11,2,FALSE)</f>
        <v>4</v>
      </c>
      <c r="E4139" s="25">
        <f t="shared" si="64"/>
        <v>8</v>
      </c>
      <c r="F4139" t="str">
        <f>IF(OR(dirty_cafe_sales!$F4139="UNKNOWN",dirty_cafe_sales!$F4139="ERROR",dirty_cafe_sales!$F4139=""),"Unknown",dirty_cafe_sales!$F4139)</f>
        <v>Digital Wallet</v>
      </c>
      <c r="G4139" t="str">
        <f>IF(OR(dirty_cafe_sales!$G4139="UNKNOWN",dirty_cafe_sales!$G4139="ERROR",dirty_cafe_sales!$G4139=""),"Unknown",dirty_cafe_sales!$G4139)</f>
        <v>Unknown</v>
      </c>
      <c r="H4139" s="2" t="d">
        <v>2023-11-02</v>
      </c>
    </row>
    <row r="4140" spans="1:8" x14ac:dyDescent="0.2">
      <c r="A4140" s="16" t="s">
        <v>4161</v>
      </c>
      <c r="B4140" s="16" t="str">
        <f>IF(OR(dirty_cafe_sales!$B4140="UNKNOWN",dirty_cafe_sales!$B4140="",dirty_cafe_sales!$B4140="ERROR"),"Unknown_Item",dirty_cafe_sales!$B4140)</f>
        <v>Coffee</v>
      </c>
      <c r="C4140" s="23">
        <f>IF(ISNUMBER(dirty_cafe_sales!$C4140),dirty_cafe_sales!$C4140,3)</f>
        <v>4</v>
      </c>
      <c r="D4140" s="19">
        <f>VLOOKUP($B4140,Price_Per_Item!$A$3:$B$11,2,FALSE)</f>
        <v>2</v>
      </c>
      <c r="E4140" s="25">
        <f t="shared" si="64"/>
        <v>8</v>
      </c>
      <c r="F4140" t="str">
        <f>IF(OR(dirty_cafe_sales!$F4140="UNKNOWN",dirty_cafe_sales!$F4140="ERROR",dirty_cafe_sales!$F4140=""),"Unknown",dirty_cafe_sales!$F4140)</f>
        <v>Digital Wallet</v>
      </c>
      <c r="G4140" t="str">
        <f>IF(OR(dirty_cafe_sales!$G4140="UNKNOWN",dirty_cafe_sales!$G4140="ERROR",dirty_cafe_sales!$G4140=""),"Unknown",dirty_cafe_sales!$G4140)</f>
        <v>Unknown</v>
      </c>
      <c r="H4140" s="2" t="d">
        <v>2023-01-22</v>
      </c>
    </row>
    <row r="4141" spans="1:8" x14ac:dyDescent="0.2">
      <c r="A4141" s="16" t="s">
        <v>4162</v>
      </c>
      <c r="B4141" s="16" t="str">
        <f>IF(OR(dirty_cafe_sales!$B4141="UNKNOWN",dirty_cafe_sales!$B4141="",dirty_cafe_sales!$B4141="ERROR"),"Unknown_Item",dirty_cafe_sales!$B4141)</f>
        <v>Sandwich</v>
      </c>
      <c r="C4141" s="23">
        <f>IF(ISNUMBER(dirty_cafe_sales!$C4141),dirty_cafe_sales!$C4141,3)</f>
        <v>3</v>
      </c>
      <c r="D4141" s="19">
        <f>VLOOKUP($B4141,Price_Per_Item!$A$3:$B$11,2,FALSE)</f>
        <v>4</v>
      </c>
      <c r="E4141" s="25">
        <f t="shared" si="64"/>
        <v>12</v>
      </c>
      <c r="F4141" t="str">
        <f>IF(OR(dirty_cafe_sales!$F4141="UNKNOWN",dirty_cafe_sales!$F4141="ERROR",dirty_cafe_sales!$F4141=""),"Unknown",dirty_cafe_sales!$F4141)</f>
        <v>Cash</v>
      </c>
      <c r="G4141" t="str">
        <f>IF(OR(dirty_cafe_sales!$G4141="UNKNOWN",dirty_cafe_sales!$G4141="ERROR",dirty_cafe_sales!$G4141=""),"Unknown",dirty_cafe_sales!$G4141)</f>
        <v>In-store</v>
      </c>
      <c r="H4141" s="2" t="d">
        <v>2023-06-13</v>
      </c>
    </row>
    <row r="4142" spans="1:8" x14ac:dyDescent="0.2">
      <c r="A4142" s="16" t="s">
        <v>4163</v>
      </c>
      <c r="B4142" s="16" t="str">
        <f>IF(OR(dirty_cafe_sales!$B4142="UNKNOWN",dirty_cafe_sales!$B4142="",dirty_cafe_sales!$B4142="ERROR"),"Unknown_Item",dirty_cafe_sales!$B4142)</f>
        <v>Cake</v>
      </c>
      <c r="C4142" s="23">
        <f>IF(ISNUMBER(dirty_cafe_sales!$C4142),dirty_cafe_sales!$C4142,3)</f>
        <v>3</v>
      </c>
      <c r="D4142" s="19">
        <f>VLOOKUP($B4142,Price_Per_Item!$A$3:$B$11,2,FALSE)</f>
        <v>3</v>
      </c>
      <c r="E4142" s="25">
        <f t="shared" si="64"/>
        <v>9</v>
      </c>
      <c r="F4142" t="str">
        <f>IF(OR(dirty_cafe_sales!$F4142="UNKNOWN",dirty_cafe_sales!$F4142="ERROR",dirty_cafe_sales!$F4142=""),"Unknown",dirty_cafe_sales!$F4142)</f>
        <v>Unknown</v>
      </c>
      <c r="G4142" t="str">
        <f>IF(OR(dirty_cafe_sales!$G4142="UNKNOWN",dirty_cafe_sales!$G4142="ERROR",dirty_cafe_sales!$G4142=""),"Unknown",dirty_cafe_sales!$G4142)</f>
        <v>In-store</v>
      </c>
      <c r="H4142" s="2" t="d">
        <v>2023-09-09</v>
      </c>
    </row>
    <row r="4143" spans="1:8" x14ac:dyDescent="0.2">
      <c r="A4143" s="16" t="s">
        <v>4164</v>
      </c>
      <c r="B4143" s="16" t="str">
        <f>IF(OR(dirty_cafe_sales!$B4143="UNKNOWN",dirty_cafe_sales!$B4143="",dirty_cafe_sales!$B4143="ERROR"),"Unknown_Item",dirty_cafe_sales!$B4143)</f>
        <v>Smoothie</v>
      </c>
      <c r="C4143" s="23">
        <f>IF(ISNUMBER(dirty_cafe_sales!$C4143),dirty_cafe_sales!$C4143,3)</f>
        <v>5</v>
      </c>
      <c r="D4143" s="19">
        <f>VLOOKUP($B4143,Price_Per_Item!$A$3:$B$11,2,FALSE)</f>
        <v>4</v>
      </c>
      <c r="E4143" s="25">
        <f t="shared" si="64"/>
        <v>20</v>
      </c>
      <c r="F4143" t="str">
        <f>IF(OR(dirty_cafe_sales!$F4143="UNKNOWN",dirty_cafe_sales!$F4143="ERROR",dirty_cafe_sales!$F4143=""),"Unknown",dirty_cafe_sales!$F4143)</f>
        <v>Credit Card</v>
      </c>
      <c r="G4143" t="str">
        <f>IF(OR(dirty_cafe_sales!$G4143="UNKNOWN",dirty_cafe_sales!$G4143="ERROR",dirty_cafe_sales!$G4143=""),"Unknown",dirty_cafe_sales!$G4143)</f>
        <v>In-store</v>
      </c>
      <c r="H4143" s="2" t="d">
        <v>2023-02-15</v>
      </c>
    </row>
    <row r="4144" spans="1:8" x14ac:dyDescent="0.2">
      <c r="A4144" s="16" t="s">
        <v>4165</v>
      </c>
      <c r="B4144" s="16" t="str">
        <f>IF(OR(dirty_cafe_sales!$B4144="UNKNOWN",dirty_cafe_sales!$B4144="",dirty_cafe_sales!$B4144="ERROR"),"Unknown_Item",dirty_cafe_sales!$B4144)</f>
        <v>Cookie</v>
      </c>
      <c r="C4144" s="23">
        <f>IF(ISNUMBER(dirty_cafe_sales!$C4144),dirty_cafe_sales!$C4144,3)</f>
        <v>3</v>
      </c>
      <c r="D4144" s="19">
        <f>VLOOKUP($B4144,Price_Per_Item!$A$3:$B$11,2,FALSE)</f>
        <v>1</v>
      </c>
      <c r="E4144" s="25">
        <f t="shared" si="64"/>
        <v>3</v>
      </c>
      <c r="F4144" t="str">
        <f>IF(OR(dirty_cafe_sales!$F4144="UNKNOWN",dirty_cafe_sales!$F4144="ERROR",dirty_cafe_sales!$F4144=""),"Unknown",dirty_cafe_sales!$F4144)</f>
        <v>Cash</v>
      </c>
      <c r="G4144" t="str">
        <f>IF(OR(dirty_cafe_sales!$G4144="UNKNOWN",dirty_cafe_sales!$G4144="ERROR",dirty_cafe_sales!$G4144=""),"Unknown",dirty_cafe_sales!$G4144)</f>
        <v>Takeaway</v>
      </c>
      <c r="H4144" s="2" t="d">
        <v>2023-04-14</v>
      </c>
    </row>
    <row r="4145" spans="1:8" x14ac:dyDescent="0.2">
      <c r="A4145" s="16" t="s">
        <v>4166</v>
      </c>
      <c r="B4145" s="16" t="str">
        <f>IF(OR(dirty_cafe_sales!$B4145="UNKNOWN",dirty_cafe_sales!$B4145="",dirty_cafe_sales!$B4145="ERROR"),"Unknown_Item",dirty_cafe_sales!$B4145)</f>
        <v>Salad</v>
      </c>
      <c r="C4145" s="23">
        <f>IF(ISNUMBER(dirty_cafe_sales!$C4145),dirty_cafe_sales!$C4145,3)</f>
        <v>3</v>
      </c>
      <c r="D4145" s="19">
        <f>VLOOKUP($B4145,Price_Per_Item!$A$3:$B$11,2,FALSE)</f>
        <v>5</v>
      </c>
      <c r="E4145" s="25">
        <f t="shared" si="64"/>
        <v>15</v>
      </c>
      <c r="F4145" t="str">
        <f>IF(OR(dirty_cafe_sales!$F4145="UNKNOWN",dirty_cafe_sales!$F4145="ERROR",dirty_cafe_sales!$F4145=""),"Unknown",dirty_cafe_sales!$F4145)</f>
        <v>Cash</v>
      </c>
      <c r="G4145" t="str">
        <f>IF(OR(dirty_cafe_sales!$G4145="UNKNOWN",dirty_cafe_sales!$G4145="ERROR",dirty_cafe_sales!$G4145=""),"Unknown",dirty_cafe_sales!$G4145)</f>
        <v>In-store</v>
      </c>
      <c r="H4145" s="2" t="d">
        <v>2023-03-13</v>
      </c>
    </row>
    <row r="4146" spans="1:8" x14ac:dyDescent="0.2">
      <c r="A4146" s="16" t="s">
        <v>4167</v>
      </c>
      <c r="B4146" s="16" t="str">
        <f>IF(OR(dirty_cafe_sales!$B4146="UNKNOWN",dirty_cafe_sales!$B4146="",dirty_cafe_sales!$B4146="ERROR"),"Unknown_Item",dirty_cafe_sales!$B4146)</f>
        <v>Tea</v>
      </c>
      <c r="C4146" s="23">
        <f>IF(ISNUMBER(dirty_cafe_sales!$C4146),dirty_cafe_sales!$C4146,3)</f>
        <v>1</v>
      </c>
      <c r="D4146" s="19">
        <f>VLOOKUP($B4146,Price_Per_Item!$A$3:$B$11,2,FALSE)</f>
        <v>1.5</v>
      </c>
      <c r="E4146" s="25">
        <f t="shared" si="64"/>
        <v>1.5</v>
      </c>
      <c r="F4146" t="str">
        <f>IF(OR(dirty_cafe_sales!$F4146="UNKNOWN",dirty_cafe_sales!$F4146="ERROR",dirty_cafe_sales!$F4146=""),"Unknown",dirty_cafe_sales!$F4146)</f>
        <v>Cash</v>
      </c>
      <c r="G4146" t="str">
        <f>IF(OR(dirty_cafe_sales!$G4146="UNKNOWN",dirty_cafe_sales!$G4146="ERROR",dirty_cafe_sales!$G4146=""),"Unknown",dirty_cafe_sales!$G4146)</f>
        <v>In-store</v>
      </c>
      <c r="H4146" s="2" t="d">
        <v>2023-06-12</v>
      </c>
    </row>
    <row r="4147" spans="1:8" x14ac:dyDescent="0.2">
      <c r="A4147" s="16" t="s">
        <v>4168</v>
      </c>
      <c r="B4147" s="16" t="str">
        <f>IF(OR(dirty_cafe_sales!$B4147="UNKNOWN",dirty_cafe_sales!$B4147="",dirty_cafe_sales!$B4147="ERROR"),"Unknown_Item",dirty_cafe_sales!$B4147)</f>
        <v>Juice</v>
      </c>
      <c r="C4147" s="23">
        <f>IF(ISNUMBER(dirty_cafe_sales!$C4147),dirty_cafe_sales!$C4147,3)</f>
        <v>5</v>
      </c>
      <c r="D4147" s="19">
        <f>VLOOKUP($B4147,Price_Per_Item!$A$3:$B$11,2,FALSE)</f>
        <v>3</v>
      </c>
      <c r="E4147" s="25">
        <f t="shared" si="64"/>
        <v>15</v>
      </c>
      <c r="F4147" t="str">
        <f>IF(OR(dirty_cafe_sales!$F4147="UNKNOWN",dirty_cafe_sales!$F4147="ERROR",dirty_cafe_sales!$F4147=""),"Unknown",dirty_cafe_sales!$F4147)</f>
        <v>Credit Card</v>
      </c>
      <c r="G4147" t="str">
        <f>IF(OR(dirty_cafe_sales!$G4147="UNKNOWN",dirty_cafe_sales!$G4147="ERROR",dirty_cafe_sales!$G4147=""),"Unknown",dirty_cafe_sales!$G4147)</f>
        <v>Unknown</v>
      </c>
      <c r="H4147" s="2" t="d">
        <v>2023-10-02</v>
      </c>
    </row>
    <row r="4148" spans="1:8" x14ac:dyDescent="0.2">
      <c r="A4148" s="16" t="s">
        <v>4169</v>
      </c>
      <c r="B4148" s="16" t="str">
        <f>IF(OR(dirty_cafe_sales!$B4148="UNKNOWN",dirty_cafe_sales!$B4148="",dirty_cafe_sales!$B4148="ERROR"),"Unknown_Item",dirty_cafe_sales!$B4148)</f>
        <v>Sandwich</v>
      </c>
      <c r="C4148" s="23">
        <f>IF(ISNUMBER(dirty_cafe_sales!$C4148),dirty_cafe_sales!$C4148,3)</f>
        <v>3</v>
      </c>
      <c r="D4148" s="19">
        <f>VLOOKUP($B4148,Price_Per_Item!$A$3:$B$11,2,FALSE)</f>
        <v>4</v>
      </c>
      <c r="E4148" s="25">
        <f t="shared" si="64"/>
        <v>12</v>
      </c>
      <c r="F4148" t="str">
        <f>IF(OR(dirty_cafe_sales!$F4148="UNKNOWN",dirty_cafe_sales!$F4148="ERROR",dirty_cafe_sales!$F4148=""),"Unknown",dirty_cafe_sales!$F4148)</f>
        <v>Digital Wallet</v>
      </c>
      <c r="G4148" t="str">
        <f>IF(OR(dirty_cafe_sales!$G4148="UNKNOWN",dirty_cafe_sales!$G4148="ERROR",dirty_cafe_sales!$G4148=""),"Unknown",dirty_cafe_sales!$G4148)</f>
        <v>Unknown</v>
      </c>
      <c r="H4148" s="2" t="d">
        <v>2023-06-26</v>
      </c>
    </row>
    <row r="4149" spans="1:8" x14ac:dyDescent="0.2">
      <c r="A4149" s="16" t="s">
        <v>4170</v>
      </c>
      <c r="B4149" s="16" t="str">
        <f>IF(OR(dirty_cafe_sales!$B4149="UNKNOWN",dirty_cafe_sales!$B4149="",dirty_cafe_sales!$B4149="ERROR"),"Unknown_Item",dirty_cafe_sales!$B4149)</f>
        <v>Sandwich</v>
      </c>
      <c r="C4149" s="23">
        <f>IF(ISNUMBER(dirty_cafe_sales!$C4149),dirty_cafe_sales!$C4149,3)</f>
        <v>3</v>
      </c>
      <c r="D4149" s="19">
        <f>VLOOKUP($B4149,Price_Per_Item!$A$3:$B$11,2,FALSE)</f>
        <v>4</v>
      </c>
      <c r="E4149" s="25">
        <f t="shared" si="64"/>
        <v>12</v>
      </c>
      <c r="F4149" t="str">
        <f>IF(OR(dirty_cafe_sales!$F4149="UNKNOWN",dirty_cafe_sales!$F4149="ERROR",dirty_cafe_sales!$F4149=""),"Unknown",dirty_cafe_sales!$F4149)</f>
        <v>Cash</v>
      </c>
      <c r="G4149" t="str">
        <f>IF(OR(dirty_cafe_sales!$G4149="UNKNOWN",dirty_cafe_sales!$G4149="ERROR",dirty_cafe_sales!$G4149=""),"Unknown",dirty_cafe_sales!$G4149)</f>
        <v>Takeaway</v>
      </c>
      <c r="H4149" s="2" t="d">
        <v>2023-05-27</v>
      </c>
    </row>
    <row r="4150" spans="1:8" x14ac:dyDescent="0.2">
      <c r="A4150" s="16" t="s">
        <v>4171</v>
      </c>
      <c r="B4150" s="16" t="str">
        <f>IF(OR(dirty_cafe_sales!$B4150="UNKNOWN",dirty_cafe_sales!$B4150="",dirty_cafe_sales!$B4150="ERROR"),"Unknown_Item",dirty_cafe_sales!$B4150)</f>
        <v>Salad</v>
      </c>
      <c r="C4150" s="23">
        <f>IF(ISNUMBER(dirty_cafe_sales!$C4150),dirty_cafe_sales!$C4150,3)</f>
        <v>2</v>
      </c>
      <c r="D4150" s="19">
        <f>VLOOKUP($B4150,Price_Per_Item!$A$3:$B$11,2,FALSE)</f>
        <v>5</v>
      </c>
      <c r="E4150" s="25">
        <f t="shared" si="64"/>
        <v>10</v>
      </c>
      <c r="F4150" t="str">
        <f>IF(OR(dirty_cafe_sales!$F4150="UNKNOWN",dirty_cafe_sales!$F4150="ERROR",dirty_cafe_sales!$F4150=""),"Unknown",dirty_cafe_sales!$F4150)</f>
        <v>Credit Card</v>
      </c>
      <c r="G4150" t="str">
        <f>IF(OR(dirty_cafe_sales!$G4150="UNKNOWN",dirty_cafe_sales!$G4150="ERROR",dirty_cafe_sales!$G4150=""),"Unknown",dirty_cafe_sales!$G4150)</f>
        <v>Unknown</v>
      </c>
      <c r="H4150" s="2" t="d">
        <v>2023-01-27</v>
      </c>
    </row>
    <row r="4151" spans="1:8" x14ac:dyDescent="0.2">
      <c r="A4151" s="16" t="s">
        <v>4172</v>
      </c>
      <c r="B4151" s="16" t="str">
        <f>IF(OR(dirty_cafe_sales!$B4151="UNKNOWN",dirty_cafe_sales!$B4151="",dirty_cafe_sales!$B4151="ERROR"),"Unknown_Item",dirty_cafe_sales!$B4151)</f>
        <v>Tea</v>
      </c>
      <c r="C4151" s="23">
        <f>IF(ISNUMBER(dirty_cafe_sales!$C4151),dirty_cafe_sales!$C4151,3)</f>
        <v>1</v>
      </c>
      <c r="D4151" s="19">
        <f>VLOOKUP($B4151,Price_Per_Item!$A$3:$B$11,2,FALSE)</f>
        <v>1.5</v>
      </c>
      <c r="E4151" s="25">
        <f t="shared" si="64"/>
        <v>1.5</v>
      </c>
      <c r="F4151" t="str">
        <f>IF(OR(dirty_cafe_sales!$F4151="UNKNOWN",dirty_cafe_sales!$F4151="ERROR",dirty_cafe_sales!$F4151=""),"Unknown",dirty_cafe_sales!$F4151)</f>
        <v>Cash</v>
      </c>
      <c r="G4151" t="str">
        <f>IF(OR(dirty_cafe_sales!$G4151="UNKNOWN",dirty_cafe_sales!$G4151="ERROR",dirty_cafe_sales!$G4151=""),"Unknown",dirty_cafe_sales!$G4151)</f>
        <v>Unknown</v>
      </c>
      <c r="H4151" s="2" t="d">
        <v>2023-02-05</v>
      </c>
    </row>
    <row r="4152" spans="1:8" x14ac:dyDescent="0.2">
      <c r="A4152" s="16" t="s">
        <v>4173</v>
      </c>
      <c r="B4152" s="16" t="str">
        <f>IF(OR(dirty_cafe_sales!$B4152="UNKNOWN",dirty_cafe_sales!$B4152="",dirty_cafe_sales!$B4152="ERROR"),"Unknown_Item",dirty_cafe_sales!$B4152)</f>
        <v>Tea</v>
      </c>
      <c r="C4152" s="23">
        <f>IF(ISNUMBER(dirty_cafe_sales!$C4152),dirty_cafe_sales!$C4152,3)</f>
        <v>5</v>
      </c>
      <c r="D4152" s="19">
        <f>VLOOKUP($B4152,Price_Per_Item!$A$3:$B$11,2,FALSE)</f>
        <v>1.5</v>
      </c>
      <c r="E4152" s="25">
        <f t="shared" si="64"/>
        <v>7.5</v>
      </c>
      <c r="F4152" t="str">
        <f>IF(OR(dirty_cafe_sales!$F4152="UNKNOWN",dirty_cafe_sales!$F4152="ERROR",dirty_cafe_sales!$F4152=""),"Unknown",dirty_cafe_sales!$F4152)</f>
        <v>Digital Wallet</v>
      </c>
      <c r="G4152" t="str">
        <f>IF(OR(dirty_cafe_sales!$G4152="UNKNOWN",dirty_cafe_sales!$G4152="ERROR",dirty_cafe_sales!$G4152=""),"Unknown",dirty_cafe_sales!$G4152)</f>
        <v>Unknown</v>
      </c>
      <c r="H4152" s="2" t="d">
        <v>2023-11-04</v>
      </c>
    </row>
    <row r="4153" spans="1:8" x14ac:dyDescent="0.2">
      <c r="A4153" s="16" t="s">
        <v>4174</v>
      </c>
      <c r="B4153" s="16" t="str">
        <f>IF(OR(dirty_cafe_sales!$B4153="UNKNOWN",dirty_cafe_sales!$B4153="",dirty_cafe_sales!$B4153="ERROR"),"Unknown_Item",dirty_cafe_sales!$B4153)</f>
        <v>Cookie</v>
      </c>
      <c r="C4153" s="23">
        <f>IF(ISNUMBER(dirty_cafe_sales!$C4153),dirty_cafe_sales!$C4153,3)</f>
        <v>3</v>
      </c>
      <c r="D4153" s="19">
        <f>VLOOKUP($B4153,Price_Per_Item!$A$3:$B$11,2,FALSE)</f>
        <v>1</v>
      </c>
      <c r="E4153" s="25">
        <f t="shared" si="64"/>
        <v>3</v>
      </c>
      <c r="F4153" t="str">
        <f>IF(OR(dirty_cafe_sales!$F4153="UNKNOWN",dirty_cafe_sales!$F4153="ERROR",dirty_cafe_sales!$F4153=""),"Unknown",dirty_cafe_sales!$F4153)</f>
        <v>Unknown</v>
      </c>
      <c r="G4153" t="str">
        <f>IF(OR(dirty_cafe_sales!$G4153="UNKNOWN",dirty_cafe_sales!$G4153="ERROR",dirty_cafe_sales!$G4153=""),"Unknown",dirty_cafe_sales!$G4153)</f>
        <v>Takeaway</v>
      </c>
      <c r="H4153" s="2" t="d">
        <v>2023-10-17</v>
      </c>
    </row>
    <row r="4154" spans="1:8" x14ac:dyDescent="0.2">
      <c r="A4154" s="16" t="s">
        <v>4175</v>
      </c>
      <c r="B4154" s="16" t="str">
        <f>IF(OR(dirty_cafe_sales!$B4154="UNKNOWN",dirty_cafe_sales!$B4154="",dirty_cafe_sales!$B4154="ERROR"),"Unknown_Item",dirty_cafe_sales!$B4154)</f>
        <v>Sandwich</v>
      </c>
      <c r="C4154" s="23">
        <f>IF(ISNUMBER(dirty_cafe_sales!$C4154),dirty_cafe_sales!$C4154,3)</f>
        <v>2</v>
      </c>
      <c r="D4154" s="19">
        <f>VLOOKUP($B4154,Price_Per_Item!$A$3:$B$11,2,FALSE)</f>
        <v>4</v>
      </c>
      <c r="E4154" s="25">
        <f t="shared" si="64"/>
        <v>8</v>
      </c>
      <c r="F4154" t="str">
        <f>IF(OR(dirty_cafe_sales!$F4154="UNKNOWN",dirty_cafe_sales!$F4154="ERROR",dirty_cafe_sales!$F4154=""),"Unknown",dirty_cafe_sales!$F4154)</f>
        <v>Unknown</v>
      </c>
      <c r="G4154" t="str">
        <f>IF(OR(dirty_cafe_sales!$G4154="UNKNOWN",dirty_cafe_sales!$G4154="ERROR",dirty_cafe_sales!$G4154=""),"Unknown",dirty_cafe_sales!$G4154)</f>
        <v>In-store</v>
      </c>
      <c r="H4154" s="2" t="d">
        <v>2023-10-23</v>
      </c>
    </row>
    <row r="4155" spans="1:8" x14ac:dyDescent="0.2">
      <c r="A4155" s="16" t="s">
        <v>4176</v>
      </c>
      <c r="B4155" s="16" t="str">
        <f>IF(OR(dirty_cafe_sales!$B4155="UNKNOWN",dirty_cafe_sales!$B4155="",dirty_cafe_sales!$B4155="ERROR"),"Unknown_Item",dirty_cafe_sales!$B4155)</f>
        <v>Juice</v>
      </c>
      <c r="C4155" s="23">
        <f>IF(ISNUMBER(dirty_cafe_sales!$C4155),dirty_cafe_sales!$C4155,3)</f>
        <v>2</v>
      </c>
      <c r="D4155" s="19">
        <f>VLOOKUP($B4155,Price_Per_Item!$A$3:$B$11,2,FALSE)</f>
        <v>3</v>
      </c>
      <c r="E4155" s="25">
        <f t="shared" si="64"/>
        <v>6</v>
      </c>
      <c r="F4155" t="str">
        <f>IF(OR(dirty_cafe_sales!$F4155="UNKNOWN",dirty_cafe_sales!$F4155="ERROR",dirty_cafe_sales!$F4155=""),"Unknown",dirty_cafe_sales!$F4155)</f>
        <v>Credit Card</v>
      </c>
      <c r="G4155" t="str">
        <f>IF(OR(dirty_cafe_sales!$G4155="UNKNOWN",dirty_cafe_sales!$G4155="ERROR",dirty_cafe_sales!$G4155=""),"Unknown",dirty_cafe_sales!$G4155)</f>
        <v>Unknown</v>
      </c>
      <c r="H4155" s="2" t="d">
        <v>2023-02-03</v>
      </c>
    </row>
    <row r="4156" spans="1:8" x14ac:dyDescent="0.2">
      <c r="A4156" s="16" t="s">
        <v>4177</v>
      </c>
      <c r="B4156" s="16" t="str">
        <f>IF(OR(dirty_cafe_sales!$B4156="UNKNOWN",dirty_cafe_sales!$B4156="",dirty_cafe_sales!$B4156="ERROR"),"Unknown_Item",dirty_cafe_sales!$B4156)</f>
        <v>Unknown_Item</v>
      </c>
      <c r="C4156" s="23">
        <f>IF(ISNUMBER(dirty_cafe_sales!$C4156),dirty_cafe_sales!$C4156,3)</f>
        <v>3</v>
      </c>
      <c r="D4156" s="19">
        <f>VLOOKUP($B4156,Price_Per_Item!$A$3:$B$11,2,FALSE)</f>
        <v>2.9375</v>
      </c>
      <c r="E4156" s="25">
        <f t="shared" si="64"/>
        <v>8.8125</v>
      </c>
      <c r="F4156" t="str">
        <f>IF(OR(dirty_cafe_sales!$F4156="UNKNOWN",dirty_cafe_sales!$F4156="ERROR",dirty_cafe_sales!$F4156=""),"Unknown",dirty_cafe_sales!$F4156)</f>
        <v>Unknown</v>
      </c>
      <c r="G4156" t="str">
        <f>IF(OR(dirty_cafe_sales!$G4156="UNKNOWN",dirty_cafe_sales!$G4156="ERROR",dirty_cafe_sales!$G4156=""),"Unknown",dirty_cafe_sales!$G4156)</f>
        <v>In-store</v>
      </c>
      <c r="H4156" s="2" t="d">
        <v>2023-05-28</v>
      </c>
    </row>
    <row r="4157" spans="1:8" x14ac:dyDescent="0.2">
      <c r="A4157" s="16" t="s">
        <v>4178</v>
      </c>
      <c r="B4157" s="16" t="str">
        <f>IF(OR(dirty_cafe_sales!$B4157="UNKNOWN",dirty_cafe_sales!$B4157="",dirty_cafe_sales!$B4157="ERROR"),"Unknown_Item",dirty_cafe_sales!$B4157)</f>
        <v>Sandwich</v>
      </c>
      <c r="C4157" s="23">
        <f>IF(ISNUMBER(dirty_cafe_sales!$C4157),dirty_cafe_sales!$C4157,3)</f>
        <v>4</v>
      </c>
      <c r="D4157" s="19">
        <f>VLOOKUP($B4157,Price_Per_Item!$A$3:$B$11,2,FALSE)</f>
        <v>4</v>
      </c>
      <c r="E4157" s="25">
        <f t="shared" si="64"/>
        <v>16</v>
      </c>
      <c r="F4157" t="str">
        <f>IF(OR(dirty_cafe_sales!$F4157="UNKNOWN",dirty_cafe_sales!$F4157="ERROR",dirty_cafe_sales!$F4157=""),"Unknown",dirty_cafe_sales!$F4157)</f>
        <v>Unknown</v>
      </c>
      <c r="G4157" t="str">
        <f>IF(OR(dirty_cafe_sales!$G4157="UNKNOWN",dirty_cafe_sales!$G4157="ERROR",dirty_cafe_sales!$G4157=""),"Unknown",dirty_cafe_sales!$G4157)</f>
        <v>Takeaway</v>
      </c>
      <c r="H4157" s="2" t="d">
        <v>2023-10-03</v>
      </c>
    </row>
    <row r="4158" spans="1:8" x14ac:dyDescent="0.2">
      <c r="A4158" s="16" t="s">
        <v>4179</v>
      </c>
      <c r="B4158" s="16" t="str">
        <f>IF(OR(dirty_cafe_sales!$B4158="UNKNOWN",dirty_cafe_sales!$B4158="",dirty_cafe_sales!$B4158="ERROR"),"Unknown_Item",dirty_cafe_sales!$B4158)</f>
        <v>Cookie</v>
      </c>
      <c r="C4158" s="23">
        <f>IF(ISNUMBER(dirty_cafe_sales!$C4158),dirty_cafe_sales!$C4158,3)</f>
        <v>3</v>
      </c>
      <c r="D4158" s="19">
        <f>VLOOKUP($B4158,Price_Per_Item!$A$3:$B$11,2,FALSE)</f>
        <v>1</v>
      </c>
      <c r="E4158" s="25">
        <f t="shared" si="64"/>
        <v>3</v>
      </c>
      <c r="F4158" t="str">
        <f>IF(OR(dirty_cafe_sales!$F4158="UNKNOWN",dirty_cafe_sales!$F4158="ERROR",dirty_cafe_sales!$F4158=""),"Unknown",dirty_cafe_sales!$F4158)</f>
        <v>Credit Card</v>
      </c>
      <c r="G4158" t="str">
        <f>IF(OR(dirty_cafe_sales!$G4158="UNKNOWN",dirty_cafe_sales!$G4158="ERROR",dirty_cafe_sales!$G4158=""),"Unknown",dirty_cafe_sales!$G4158)</f>
        <v>Takeaway</v>
      </c>
      <c r="H4158" s="2" t="d">
        <v>2023-08-31</v>
      </c>
    </row>
    <row r="4159" spans="1:8" x14ac:dyDescent="0.2">
      <c r="A4159" s="16" t="s">
        <v>4180</v>
      </c>
      <c r="B4159" s="16" t="str">
        <f>IF(OR(dirty_cafe_sales!$B4159="UNKNOWN",dirty_cafe_sales!$B4159="",dirty_cafe_sales!$B4159="ERROR"),"Unknown_Item",dirty_cafe_sales!$B4159)</f>
        <v>Unknown_Item</v>
      </c>
      <c r="C4159" s="23">
        <f>IF(ISNUMBER(dirty_cafe_sales!$C4159),dirty_cafe_sales!$C4159,3)</f>
        <v>3</v>
      </c>
      <c r="D4159" s="19">
        <f>VLOOKUP($B4159,Price_Per_Item!$A$3:$B$11,2,FALSE)</f>
        <v>2.9375</v>
      </c>
      <c r="E4159" s="25">
        <f t="shared" si="64"/>
        <v>8.8125</v>
      </c>
      <c r="F4159" t="str">
        <f>IF(OR(dirty_cafe_sales!$F4159="UNKNOWN",dirty_cafe_sales!$F4159="ERROR",dirty_cafe_sales!$F4159=""),"Unknown",dirty_cafe_sales!$F4159)</f>
        <v>Digital Wallet</v>
      </c>
      <c r="G4159" t="str">
        <f>IF(OR(dirty_cafe_sales!$G4159="UNKNOWN",dirty_cafe_sales!$G4159="ERROR",dirty_cafe_sales!$G4159=""),"Unknown",dirty_cafe_sales!$G4159)</f>
        <v>In-store</v>
      </c>
      <c r="H4159" s="2" t="d">
        <v>2023-07-11</v>
      </c>
    </row>
    <row r="4160" spans="1:8" x14ac:dyDescent="0.2">
      <c r="A4160" s="16" t="s">
        <v>4181</v>
      </c>
      <c r="B4160" s="16" t="str">
        <f>IF(OR(dirty_cafe_sales!$B4160="UNKNOWN",dirty_cafe_sales!$B4160="",dirty_cafe_sales!$B4160="ERROR"),"Unknown_Item",dirty_cafe_sales!$B4160)</f>
        <v>Salad</v>
      </c>
      <c r="C4160" s="23">
        <f>IF(ISNUMBER(dirty_cafe_sales!$C4160),dirty_cafe_sales!$C4160,3)</f>
        <v>5</v>
      </c>
      <c r="D4160" s="19">
        <f>VLOOKUP($B4160,Price_Per_Item!$A$3:$B$11,2,FALSE)</f>
        <v>5</v>
      </c>
      <c r="E4160" s="25">
        <f t="shared" si="64"/>
        <v>25</v>
      </c>
      <c r="F4160" t="str">
        <f>IF(OR(dirty_cafe_sales!$F4160="UNKNOWN",dirty_cafe_sales!$F4160="ERROR",dirty_cafe_sales!$F4160=""),"Unknown",dirty_cafe_sales!$F4160)</f>
        <v>Credit Card</v>
      </c>
      <c r="G4160" t="str">
        <f>IF(OR(dirty_cafe_sales!$G4160="UNKNOWN",dirty_cafe_sales!$G4160="ERROR",dirty_cafe_sales!$G4160=""),"Unknown",dirty_cafe_sales!$G4160)</f>
        <v>Takeaway</v>
      </c>
      <c r="H4160" s="2" t="d">
        <v>2023-11-28</v>
      </c>
    </row>
    <row r="4161" spans="1:8" x14ac:dyDescent="0.2">
      <c r="A4161" s="16" t="s">
        <v>4182</v>
      </c>
      <c r="B4161" s="16" t="str">
        <f>IF(OR(dirty_cafe_sales!$B4161="UNKNOWN",dirty_cafe_sales!$B4161="",dirty_cafe_sales!$B4161="ERROR"),"Unknown_Item",dirty_cafe_sales!$B4161)</f>
        <v>Cake</v>
      </c>
      <c r="C4161" s="23">
        <f>IF(ISNUMBER(dirty_cafe_sales!$C4161),dirty_cafe_sales!$C4161,3)</f>
        <v>2</v>
      </c>
      <c r="D4161" s="19">
        <f>VLOOKUP($B4161,Price_Per_Item!$A$3:$B$11,2,FALSE)</f>
        <v>3</v>
      </c>
      <c r="E4161" s="25">
        <f t="shared" si="64"/>
        <v>6</v>
      </c>
      <c r="F4161" t="str">
        <f>IF(OR(dirty_cafe_sales!$F4161="UNKNOWN",dirty_cafe_sales!$F4161="ERROR",dirty_cafe_sales!$F4161=""),"Unknown",dirty_cafe_sales!$F4161)</f>
        <v>Unknown</v>
      </c>
      <c r="G4161" t="str">
        <f>IF(OR(dirty_cafe_sales!$G4161="UNKNOWN",dirty_cafe_sales!$G4161="ERROR",dirty_cafe_sales!$G4161=""),"Unknown",dirty_cafe_sales!$G4161)</f>
        <v>Unknown</v>
      </c>
      <c r="H4161" s="2" t="d">
        <v>2023-05-18</v>
      </c>
    </row>
    <row r="4162" spans="1:8" x14ac:dyDescent="0.2">
      <c r="A4162" s="16" t="s">
        <v>4183</v>
      </c>
      <c r="B4162" s="16" t="str">
        <f>IF(OR(dirty_cafe_sales!$B4162="UNKNOWN",dirty_cafe_sales!$B4162="",dirty_cafe_sales!$B4162="ERROR"),"Unknown_Item",dirty_cafe_sales!$B4162)</f>
        <v>Tea</v>
      </c>
      <c r="C4162" s="23">
        <f>IF(ISNUMBER(dirty_cafe_sales!$C4162),dirty_cafe_sales!$C4162,3)</f>
        <v>4</v>
      </c>
      <c r="D4162" s="19">
        <f>VLOOKUP($B4162,Price_Per_Item!$A$3:$B$11,2,FALSE)</f>
        <v>1.5</v>
      </c>
      <c r="E4162" s="25">
        <f t="shared" si="64"/>
        <v>6</v>
      </c>
      <c r="F4162" t="str">
        <f>IF(OR(dirty_cafe_sales!$F4162="UNKNOWN",dirty_cafe_sales!$F4162="ERROR",dirty_cafe_sales!$F4162=""),"Unknown",dirty_cafe_sales!$F4162)</f>
        <v>Digital Wallet</v>
      </c>
      <c r="G4162" t="str">
        <f>IF(OR(dirty_cafe_sales!$G4162="UNKNOWN",dirty_cafe_sales!$G4162="ERROR",dirty_cafe_sales!$G4162=""),"Unknown",dirty_cafe_sales!$G4162)</f>
        <v>Unknown</v>
      </c>
      <c r="H4162" s="2" t="d">
        <v>2023-06-09</v>
      </c>
    </row>
    <row r="4163" spans="1:8" x14ac:dyDescent="0.2">
      <c r="A4163" s="16" t="s">
        <v>4184</v>
      </c>
      <c r="B4163" s="16" t="str">
        <f>IF(OR(dirty_cafe_sales!$B4163="UNKNOWN",dirty_cafe_sales!$B4163="",dirty_cafe_sales!$B4163="ERROR"),"Unknown_Item",dirty_cafe_sales!$B4163)</f>
        <v>Salad</v>
      </c>
      <c r="C4163" s="23">
        <f>IF(ISNUMBER(dirty_cafe_sales!$C4163),dirty_cafe_sales!$C4163,3)</f>
        <v>2</v>
      </c>
      <c r="D4163" s="19">
        <f>VLOOKUP($B4163,Price_Per_Item!$A$3:$B$11,2,FALSE)</f>
        <v>5</v>
      </c>
      <c r="E4163" s="25">
        <f t="shared" ref="E4163:E4226" si="65">C4163*D4163</f>
        <v>10</v>
      </c>
      <c r="F4163" t="str">
        <f>IF(OR(dirty_cafe_sales!$F4163="UNKNOWN",dirty_cafe_sales!$F4163="ERROR",dirty_cafe_sales!$F4163=""),"Unknown",dirty_cafe_sales!$F4163)</f>
        <v>Cash</v>
      </c>
      <c r="G4163" t="str">
        <f>IF(OR(dirty_cafe_sales!$G4163="UNKNOWN",dirty_cafe_sales!$G4163="ERROR",dirty_cafe_sales!$G4163=""),"Unknown",dirty_cafe_sales!$G4163)</f>
        <v>In-store</v>
      </c>
      <c r="H4163" s="2" t="d">
        <v>2023-04-30</v>
      </c>
    </row>
    <row r="4164" spans="1:8" x14ac:dyDescent="0.2">
      <c r="A4164" s="16" t="s">
        <v>4185</v>
      </c>
      <c r="B4164" s="16" t="str">
        <f>IF(OR(dirty_cafe_sales!$B4164="UNKNOWN",dirty_cafe_sales!$B4164="",dirty_cafe_sales!$B4164="ERROR"),"Unknown_Item",dirty_cafe_sales!$B4164)</f>
        <v>Coffee</v>
      </c>
      <c r="C4164" s="23">
        <f>IF(ISNUMBER(dirty_cafe_sales!$C4164),dirty_cafe_sales!$C4164,3)</f>
        <v>3</v>
      </c>
      <c r="D4164" s="19">
        <f>VLOOKUP($B4164,Price_Per_Item!$A$3:$B$11,2,FALSE)</f>
        <v>2</v>
      </c>
      <c r="E4164" s="25">
        <f t="shared" si="65"/>
        <v>6</v>
      </c>
      <c r="F4164" t="str">
        <f>IF(OR(dirty_cafe_sales!$F4164="UNKNOWN",dirty_cafe_sales!$F4164="ERROR",dirty_cafe_sales!$F4164=""),"Unknown",dirty_cafe_sales!$F4164)</f>
        <v>Cash</v>
      </c>
      <c r="G4164" t="str">
        <f>IF(OR(dirty_cafe_sales!$G4164="UNKNOWN",dirty_cafe_sales!$G4164="ERROR",dirty_cafe_sales!$G4164=""),"Unknown",dirty_cafe_sales!$G4164)</f>
        <v>In-store</v>
      </c>
      <c r="H4164" s="2" t="d">
        <v>2023-09-17</v>
      </c>
    </row>
    <row r="4165" spans="1:8" x14ac:dyDescent="0.2">
      <c r="A4165" s="16" t="s">
        <v>4186</v>
      </c>
      <c r="B4165" s="16" t="str">
        <f>IF(OR(dirty_cafe_sales!$B4165="UNKNOWN",dirty_cafe_sales!$B4165="",dirty_cafe_sales!$B4165="ERROR"),"Unknown_Item",dirty_cafe_sales!$B4165)</f>
        <v>Smoothie</v>
      </c>
      <c r="C4165" s="23">
        <f>IF(ISNUMBER(dirty_cafe_sales!$C4165),dirty_cafe_sales!$C4165,3)</f>
        <v>2</v>
      </c>
      <c r="D4165" s="19">
        <f>VLOOKUP($B4165,Price_Per_Item!$A$3:$B$11,2,FALSE)</f>
        <v>4</v>
      </c>
      <c r="E4165" s="25">
        <f t="shared" si="65"/>
        <v>8</v>
      </c>
      <c r="F4165" t="str">
        <f>IF(OR(dirty_cafe_sales!$F4165="UNKNOWN",dirty_cafe_sales!$F4165="ERROR",dirty_cafe_sales!$F4165=""),"Unknown",dirty_cafe_sales!$F4165)</f>
        <v>Unknown</v>
      </c>
      <c r="G4165" t="str">
        <f>IF(OR(dirty_cafe_sales!$G4165="UNKNOWN",dirty_cafe_sales!$G4165="ERROR",dirty_cafe_sales!$G4165=""),"Unknown",dirty_cafe_sales!$G4165)</f>
        <v>In-store</v>
      </c>
      <c r="H4165" s="2" t="d">
        <v>2023-04-09</v>
      </c>
    </row>
    <row r="4166" spans="1:8" x14ac:dyDescent="0.2">
      <c r="A4166" s="16" t="s">
        <v>4187</v>
      </c>
      <c r="B4166" s="16" t="str">
        <f>IF(OR(dirty_cafe_sales!$B4166="UNKNOWN",dirty_cafe_sales!$B4166="",dirty_cafe_sales!$B4166="ERROR"),"Unknown_Item",dirty_cafe_sales!$B4166)</f>
        <v>Cookie</v>
      </c>
      <c r="C4166" s="23">
        <f>IF(ISNUMBER(dirty_cafe_sales!$C4166),dirty_cafe_sales!$C4166,3)</f>
        <v>5</v>
      </c>
      <c r="D4166" s="19">
        <f>VLOOKUP($B4166,Price_Per_Item!$A$3:$B$11,2,FALSE)</f>
        <v>1</v>
      </c>
      <c r="E4166" s="25">
        <f t="shared" si="65"/>
        <v>5</v>
      </c>
      <c r="F4166" t="str">
        <f>IF(OR(dirty_cafe_sales!$F4166="UNKNOWN",dirty_cafe_sales!$F4166="ERROR",dirty_cafe_sales!$F4166=""),"Unknown",dirty_cafe_sales!$F4166)</f>
        <v>Unknown</v>
      </c>
      <c r="G4166" t="str">
        <f>IF(OR(dirty_cafe_sales!$G4166="UNKNOWN",dirty_cafe_sales!$G4166="ERROR",dirty_cafe_sales!$G4166=""),"Unknown",dirty_cafe_sales!$G4166)</f>
        <v>Unknown</v>
      </c>
      <c r="H4166" s="2" t="d">
        <v>2023-04-02</v>
      </c>
    </row>
    <row r="4167" spans="1:8" x14ac:dyDescent="0.2">
      <c r="A4167" s="16" t="s">
        <v>4188</v>
      </c>
      <c r="B4167" s="16" t="str">
        <f>IF(OR(dirty_cafe_sales!$B4167="UNKNOWN",dirty_cafe_sales!$B4167="",dirty_cafe_sales!$B4167="ERROR"),"Unknown_Item",dirty_cafe_sales!$B4167)</f>
        <v>Sandwich</v>
      </c>
      <c r="C4167" s="23">
        <f>IF(ISNUMBER(dirty_cafe_sales!$C4167),dirty_cafe_sales!$C4167,3)</f>
        <v>4</v>
      </c>
      <c r="D4167" s="19">
        <f>VLOOKUP($B4167,Price_Per_Item!$A$3:$B$11,2,FALSE)</f>
        <v>4</v>
      </c>
      <c r="E4167" s="25">
        <f t="shared" si="65"/>
        <v>16</v>
      </c>
      <c r="F4167" t="str">
        <f>IF(OR(dirty_cafe_sales!$F4167="UNKNOWN",dirty_cafe_sales!$F4167="ERROR",dirty_cafe_sales!$F4167=""),"Unknown",dirty_cafe_sales!$F4167)</f>
        <v>Cash</v>
      </c>
      <c r="G4167" t="str">
        <f>IF(OR(dirty_cafe_sales!$G4167="UNKNOWN",dirty_cafe_sales!$G4167="ERROR",dirty_cafe_sales!$G4167=""),"Unknown",dirty_cafe_sales!$G4167)</f>
        <v>Unknown</v>
      </c>
      <c r="H4167" s="2" t="d">
        <v>2023-07-28</v>
      </c>
    </row>
    <row r="4168" spans="1:8" x14ac:dyDescent="0.2">
      <c r="A4168" s="16" t="s">
        <v>4189</v>
      </c>
      <c r="B4168" s="16" t="str">
        <f>IF(OR(dirty_cafe_sales!$B4168="UNKNOWN",dirty_cafe_sales!$B4168="",dirty_cafe_sales!$B4168="ERROR"),"Unknown_Item",dirty_cafe_sales!$B4168)</f>
        <v>Sandwich</v>
      </c>
      <c r="C4168" s="23">
        <f>IF(ISNUMBER(dirty_cafe_sales!$C4168),dirty_cafe_sales!$C4168,3)</f>
        <v>4</v>
      </c>
      <c r="D4168" s="19">
        <f>VLOOKUP($B4168,Price_Per_Item!$A$3:$B$11,2,FALSE)</f>
        <v>4</v>
      </c>
      <c r="E4168" s="25">
        <f t="shared" si="65"/>
        <v>16</v>
      </c>
      <c r="F4168" t="str">
        <f>IF(OR(dirty_cafe_sales!$F4168="UNKNOWN",dirty_cafe_sales!$F4168="ERROR",dirty_cafe_sales!$F4168=""),"Unknown",dirty_cafe_sales!$F4168)</f>
        <v>Unknown</v>
      </c>
      <c r="G4168" t="str">
        <f>IF(OR(dirty_cafe_sales!$G4168="UNKNOWN",dirty_cafe_sales!$G4168="ERROR",dirty_cafe_sales!$G4168=""),"Unknown",dirty_cafe_sales!$G4168)</f>
        <v>Unknown</v>
      </c>
      <c r="H4168" s="2" t="d">
        <v>2023-12-23</v>
      </c>
    </row>
    <row r="4169" spans="1:8" x14ac:dyDescent="0.2">
      <c r="A4169" s="16" t="s">
        <v>4190</v>
      </c>
      <c r="B4169" s="16" t="str">
        <f>IF(OR(dirty_cafe_sales!$B4169="UNKNOWN",dirty_cafe_sales!$B4169="",dirty_cafe_sales!$B4169="ERROR"),"Unknown_Item",dirty_cafe_sales!$B4169)</f>
        <v>Unknown_Item</v>
      </c>
      <c r="C4169" s="23">
        <f>IF(ISNUMBER(dirty_cafe_sales!$C4169),dirty_cafe_sales!$C4169,3)</f>
        <v>1</v>
      </c>
      <c r="D4169" s="19">
        <f>VLOOKUP($B4169,Price_Per_Item!$A$3:$B$11,2,FALSE)</f>
        <v>2.9375</v>
      </c>
      <c r="E4169" s="25">
        <f t="shared" si="65"/>
        <v>2.9375</v>
      </c>
      <c r="F4169" t="str">
        <f>IF(OR(dirty_cafe_sales!$F4169="UNKNOWN",dirty_cafe_sales!$F4169="ERROR",dirty_cafe_sales!$F4169=""),"Unknown",dirty_cafe_sales!$F4169)</f>
        <v>Cash</v>
      </c>
      <c r="G4169" t="str">
        <f>IF(OR(dirty_cafe_sales!$G4169="UNKNOWN",dirty_cafe_sales!$G4169="ERROR",dirty_cafe_sales!$G4169=""),"Unknown",dirty_cafe_sales!$G4169)</f>
        <v>Unknown</v>
      </c>
      <c r="H4169" s="2" t="d">
        <v>2023-04-21</v>
      </c>
    </row>
    <row r="4170" spans="1:8" x14ac:dyDescent="0.2">
      <c r="A4170" s="16" t="s">
        <v>4191</v>
      </c>
      <c r="B4170" s="16" t="str">
        <f>IF(OR(dirty_cafe_sales!$B4170="UNKNOWN",dirty_cafe_sales!$B4170="",dirty_cafe_sales!$B4170="ERROR"),"Unknown_Item",dirty_cafe_sales!$B4170)</f>
        <v>Smoothie</v>
      </c>
      <c r="C4170" s="23">
        <f>IF(ISNUMBER(dirty_cafe_sales!$C4170),dirty_cafe_sales!$C4170,3)</f>
        <v>1</v>
      </c>
      <c r="D4170" s="19">
        <f>VLOOKUP($B4170,Price_Per_Item!$A$3:$B$11,2,FALSE)</f>
        <v>4</v>
      </c>
      <c r="E4170" s="25">
        <f t="shared" si="65"/>
        <v>4</v>
      </c>
      <c r="F4170" t="str">
        <f>IF(OR(dirty_cafe_sales!$F4170="UNKNOWN",dirty_cafe_sales!$F4170="ERROR",dirty_cafe_sales!$F4170=""),"Unknown",dirty_cafe_sales!$F4170)</f>
        <v>Credit Card</v>
      </c>
      <c r="G4170" t="str">
        <f>IF(OR(dirty_cafe_sales!$G4170="UNKNOWN",dirty_cafe_sales!$G4170="ERROR",dirty_cafe_sales!$G4170=""),"Unknown",dirty_cafe_sales!$G4170)</f>
        <v>In-store</v>
      </c>
      <c r="H4170" s="2" t="d">
        <v>2023-05-18</v>
      </c>
    </row>
    <row r="4171" spans="1:8" x14ac:dyDescent="0.2">
      <c r="A4171" s="16" t="s">
        <v>4192</v>
      </c>
      <c r="B4171" s="16" t="str">
        <f>IF(OR(dirty_cafe_sales!$B4171="UNKNOWN",dirty_cafe_sales!$B4171="",dirty_cafe_sales!$B4171="ERROR"),"Unknown_Item",dirty_cafe_sales!$B4171)</f>
        <v>Tea</v>
      </c>
      <c r="C4171" s="23">
        <f>IF(ISNUMBER(dirty_cafe_sales!$C4171),dirty_cafe_sales!$C4171,3)</f>
        <v>3</v>
      </c>
      <c r="D4171" s="19">
        <f>VLOOKUP($B4171,Price_Per_Item!$A$3:$B$11,2,FALSE)</f>
        <v>1.5</v>
      </c>
      <c r="E4171" s="25">
        <f t="shared" si="65"/>
        <v>4.5</v>
      </c>
      <c r="F4171" t="str">
        <f>IF(OR(dirty_cafe_sales!$F4171="UNKNOWN",dirty_cafe_sales!$F4171="ERROR",dirty_cafe_sales!$F4171=""),"Unknown",dirty_cafe_sales!$F4171)</f>
        <v>Credit Card</v>
      </c>
      <c r="G4171" t="str">
        <f>IF(OR(dirty_cafe_sales!$G4171="UNKNOWN",dirty_cafe_sales!$G4171="ERROR",dirty_cafe_sales!$G4171=""),"Unknown",dirty_cafe_sales!$G4171)</f>
        <v>Unknown</v>
      </c>
      <c r="H4171" s="2" t="d">
        <v>2023-02-08</v>
      </c>
    </row>
    <row r="4172" spans="1:8" x14ac:dyDescent="0.2">
      <c r="A4172" s="16" t="s">
        <v>4193</v>
      </c>
      <c r="B4172" s="16" t="str">
        <f>IF(OR(dirty_cafe_sales!$B4172="UNKNOWN",dirty_cafe_sales!$B4172="",dirty_cafe_sales!$B4172="ERROR"),"Unknown_Item",dirty_cafe_sales!$B4172)</f>
        <v>Smoothie</v>
      </c>
      <c r="C4172" s="23">
        <f>IF(ISNUMBER(dirty_cafe_sales!$C4172),dirty_cafe_sales!$C4172,3)</f>
        <v>3</v>
      </c>
      <c r="D4172" s="19">
        <f>VLOOKUP($B4172,Price_Per_Item!$A$3:$B$11,2,FALSE)</f>
        <v>4</v>
      </c>
      <c r="E4172" s="25">
        <f t="shared" si="65"/>
        <v>12</v>
      </c>
      <c r="F4172" t="str">
        <f>IF(OR(dirty_cafe_sales!$F4172="UNKNOWN",dirty_cafe_sales!$F4172="ERROR",dirty_cafe_sales!$F4172=""),"Unknown",dirty_cafe_sales!$F4172)</f>
        <v>Unknown</v>
      </c>
      <c r="G4172" t="str">
        <f>IF(OR(dirty_cafe_sales!$G4172="UNKNOWN",dirty_cafe_sales!$G4172="ERROR",dirty_cafe_sales!$G4172=""),"Unknown",dirty_cafe_sales!$G4172)</f>
        <v>Takeaway</v>
      </c>
      <c r="H4172" s="2" t="d">
        <v>2023-10-06</v>
      </c>
    </row>
    <row r="4173" spans="1:8" x14ac:dyDescent="0.2">
      <c r="A4173" s="16" t="s">
        <v>4194</v>
      </c>
      <c r="B4173" s="16" t="str">
        <f>IF(OR(dirty_cafe_sales!$B4173="UNKNOWN",dirty_cafe_sales!$B4173="",dirty_cafe_sales!$B4173="ERROR"),"Unknown_Item",dirty_cafe_sales!$B4173)</f>
        <v>Coffee</v>
      </c>
      <c r="C4173" s="23">
        <f>IF(ISNUMBER(dirty_cafe_sales!$C4173),dirty_cafe_sales!$C4173,3)</f>
        <v>5</v>
      </c>
      <c r="D4173" s="19">
        <f>VLOOKUP($B4173,Price_Per_Item!$A$3:$B$11,2,FALSE)</f>
        <v>2</v>
      </c>
      <c r="E4173" s="25">
        <f t="shared" si="65"/>
        <v>10</v>
      </c>
      <c r="F4173" t="str">
        <f>IF(OR(dirty_cafe_sales!$F4173="UNKNOWN",dirty_cafe_sales!$F4173="ERROR",dirty_cafe_sales!$F4173=""),"Unknown",dirty_cafe_sales!$F4173)</f>
        <v>Digital Wallet</v>
      </c>
      <c r="G4173" t="str">
        <f>IF(OR(dirty_cafe_sales!$G4173="UNKNOWN",dirty_cafe_sales!$G4173="ERROR",dirty_cafe_sales!$G4173=""),"Unknown",dirty_cafe_sales!$G4173)</f>
        <v>Unknown</v>
      </c>
      <c r="H4173" s="2" t="d">
        <v>2023-08-02</v>
      </c>
    </row>
    <row r="4174" spans="1:8" x14ac:dyDescent="0.2">
      <c r="A4174" s="16" t="s">
        <v>4195</v>
      </c>
      <c r="B4174" s="16" t="str">
        <f>IF(OR(dirty_cafe_sales!$B4174="UNKNOWN",dirty_cafe_sales!$B4174="",dirty_cafe_sales!$B4174="ERROR"),"Unknown_Item",dirty_cafe_sales!$B4174)</f>
        <v>Salad</v>
      </c>
      <c r="C4174" s="23">
        <f>IF(ISNUMBER(dirty_cafe_sales!$C4174),dirty_cafe_sales!$C4174,3)</f>
        <v>4</v>
      </c>
      <c r="D4174" s="19">
        <f>VLOOKUP($B4174,Price_Per_Item!$A$3:$B$11,2,FALSE)</f>
        <v>5</v>
      </c>
      <c r="E4174" s="25">
        <f t="shared" si="65"/>
        <v>20</v>
      </c>
      <c r="F4174" t="str">
        <f>IF(OR(dirty_cafe_sales!$F4174="UNKNOWN",dirty_cafe_sales!$F4174="ERROR",dirty_cafe_sales!$F4174=""),"Unknown",dirty_cafe_sales!$F4174)</f>
        <v>Credit Card</v>
      </c>
      <c r="G4174" t="str">
        <f>IF(OR(dirty_cafe_sales!$G4174="UNKNOWN",dirty_cafe_sales!$G4174="ERROR",dirty_cafe_sales!$G4174=""),"Unknown",dirty_cafe_sales!$G4174)</f>
        <v>Unknown</v>
      </c>
      <c r="H4174" s="2" t="d">
        <v>2023-09-05</v>
      </c>
    </row>
    <row r="4175" spans="1:8" x14ac:dyDescent="0.2">
      <c r="A4175" s="16" t="s">
        <v>4196</v>
      </c>
      <c r="B4175" s="16" t="str">
        <f>IF(OR(dirty_cafe_sales!$B4175="UNKNOWN",dirty_cafe_sales!$B4175="",dirty_cafe_sales!$B4175="ERROR"),"Unknown_Item",dirty_cafe_sales!$B4175)</f>
        <v>Salad</v>
      </c>
      <c r="C4175" s="23">
        <f>IF(ISNUMBER(dirty_cafe_sales!$C4175),dirty_cafe_sales!$C4175,3)</f>
        <v>1</v>
      </c>
      <c r="D4175" s="19">
        <f>VLOOKUP($B4175,Price_Per_Item!$A$3:$B$11,2,FALSE)</f>
        <v>5</v>
      </c>
      <c r="E4175" s="25">
        <f t="shared" si="65"/>
        <v>5</v>
      </c>
      <c r="F4175" t="str">
        <f>IF(OR(dirty_cafe_sales!$F4175="UNKNOWN",dirty_cafe_sales!$F4175="ERROR",dirty_cafe_sales!$F4175=""),"Unknown",dirty_cafe_sales!$F4175)</f>
        <v>Unknown</v>
      </c>
      <c r="G4175" t="str">
        <f>IF(OR(dirty_cafe_sales!$G4175="UNKNOWN",dirty_cafe_sales!$G4175="ERROR",dirty_cafe_sales!$G4175=""),"Unknown",dirty_cafe_sales!$G4175)</f>
        <v>In-store</v>
      </c>
      <c r="H4175" s="2" t="d">
        <v>2023-06-17</v>
      </c>
    </row>
    <row r="4176" spans="1:8" x14ac:dyDescent="0.2">
      <c r="A4176" s="16" t="s">
        <v>4197</v>
      </c>
      <c r="B4176" s="16" t="str">
        <f>IF(OR(dirty_cafe_sales!$B4176="UNKNOWN",dirty_cafe_sales!$B4176="",dirty_cafe_sales!$B4176="ERROR"),"Unknown_Item",dirty_cafe_sales!$B4176)</f>
        <v>Tea</v>
      </c>
      <c r="C4176" s="23">
        <f>IF(ISNUMBER(dirty_cafe_sales!$C4176),dirty_cafe_sales!$C4176,3)</f>
        <v>1</v>
      </c>
      <c r="D4176" s="19">
        <f>VLOOKUP($B4176,Price_Per_Item!$A$3:$B$11,2,FALSE)</f>
        <v>1.5</v>
      </c>
      <c r="E4176" s="25">
        <f t="shared" si="65"/>
        <v>1.5</v>
      </c>
      <c r="F4176" t="str">
        <f>IF(OR(dirty_cafe_sales!$F4176="UNKNOWN",dirty_cafe_sales!$F4176="ERROR",dirty_cafe_sales!$F4176=""),"Unknown",dirty_cafe_sales!$F4176)</f>
        <v>Unknown</v>
      </c>
      <c r="G4176" t="str">
        <f>IF(OR(dirty_cafe_sales!$G4176="UNKNOWN",dirty_cafe_sales!$G4176="ERROR",dirty_cafe_sales!$G4176=""),"Unknown",dirty_cafe_sales!$G4176)</f>
        <v>In-store</v>
      </c>
      <c r="H4176" s="2" t="d">
        <v>2023-09-02</v>
      </c>
    </row>
    <row r="4177" spans="1:8" x14ac:dyDescent="0.2">
      <c r="A4177" s="16" t="s">
        <v>4198</v>
      </c>
      <c r="B4177" s="16" t="str">
        <f>IF(OR(dirty_cafe_sales!$B4177="UNKNOWN",dirty_cafe_sales!$B4177="",dirty_cafe_sales!$B4177="ERROR"),"Unknown_Item",dirty_cafe_sales!$B4177)</f>
        <v>Unknown_Item</v>
      </c>
      <c r="C4177" s="23">
        <f>IF(ISNUMBER(dirty_cafe_sales!$C4177),dirty_cafe_sales!$C4177,3)</f>
        <v>3</v>
      </c>
      <c r="D4177" s="19">
        <f>VLOOKUP($B4177,Price_Per_Item!$A$3:$B$11,2,FALSE)</f>
        <v>2.9375</v>
      </c>
      <c r="E4177" s="25">
        <f t="shared" si="65"/>
        <v>8.8125</v>
      </c>
      <c r="F4177" t="str">
        <f>IF(OR(dirty_cafe_sales!$F4177="UNKNOWN",dirty_cafe_sales!$F4177="ERROR",dirty_cafe_sales!$F4177=""),"Unknown",dirty_cafe_sales!$F4177)</f>
        <v>Unknown</v>
      </c>
      <c r="G4177" t="str">
        <f>IF(OR(dirty_cafe_sales!$G4177="UNKNOWN",dirty_cafe_sales!$G4177="ERROR",dirty_cafe_sales!$G4177=""),"Unknown",dirty_cafe_sales!$G4177)</f>
        <v>Takeaway</v>
      </c>
      <c r="H4177" s="2" t="d">
        <v>2023-09-09</v>
      </c>
    </row>
    <row r="4178" spans="1:8" x14ac:dyDescent="0.2">
      <c r="A4178" s="16" t="s">
        <v>4199</v>
      </c>
      <c r="B4178" s="16" t="str">
        <f>IF(OR(dirty_cafe_sales!$B4178="UNKNOWN",dirty_cafe_sales!$B4178="",dirty_cafe_sales!$B4178="ERROR"),"Unknown_Item",dirty_cafe_sales!$B4178)</f>
        <v>Cookie</v>
      </c>
      <c r="C4178" s="23">
        <f>IF(ISNUMBER(dirty_cafe_sales!$C4178),dirty_cafe_sales!$C4178,3)</f>
        <v>3</v>
      </c>
      <c r="D4178" s="19">
        <f>VLOOKUP($B4178,Price_Per_Item!$A$3:$B$11,2,FALSE)</f>
        <v>1</v>
      </c>
      <c r="E4178" s="25">
        <f t="shared" si="65"/>
        <v>3</v>
      </c>
      <c r="F4178" t="str">
        <f>IF(OR(dirty_cafe_sales!$F4178="UNKNOWN",dirty_cafe_sales!$F4178="ERROR",dirty_cafe_sales!$F4178=""),"Unknown",dirty_cafe_sales!$F4178)</f>
        <v>Credit Card</v>
      </c>
      <c r="G4178" t="str">
        <f>IF(OR(dirty_cafe_sales!$G4178="UNKNOWN",dirty_cafe_sales!$G4178="ERROR",dirty_cafe_sales!$G4178=""),"Unknown",dirty_cafe_sales!$G4178)</f>
        <v>Takeaway</v>
      </c>
      <c r="H4178" s="2" t="d">
        <v>2023-01-14</v>
      </c>
    </row>
    <row r="4179" spans="1:8" x14ac:dyDescent="0.2">
      <c r="A4179" s="16" t="s">
        <v>4200</v>
      </c>
      <c r="B4179" s="16" t="str">
        <f>IF(OR(dirty_cafe_sales!$B4179="UNKNOWN",dirty_cafe_sales!$B4179="",dirty_cafe_sales!$B4179="ERROR"),"Unknown_Item",dirty_cafe_sales!$B4179)</f>
        <v>Coffee</v>
      </c>
      <c r="C4179" s="23">
        <f>IF(ISNUMBER(dirty_cafe_sales!$C4179),dirty_cafe_sales!$C4179,3)</f>
        <v>5</v>
      </c>
      <c r="D4179" s="19">
        <f>VLOOKUP($B4179,Price_Per_Item!$A$3:$B$11,2,FALSE)</f>
        <v>2</v>
      </c>
      <c r="E4179" s="25">
        <f t="shared" si="65"/>
        <v>10</v>
      </c>
      <c r="F4179" t="str">
        <f>IF(OR(dirty_cafe_sales!$F4179="UNKNOWN",dirty_cafe_sales!$F4179="ERROR",dirty_cafe_sales!$F4179=""),"Unknown",dirty_cafe_sales!$F4179)</f>
        <v>Unknown</v>
      </c>
      <c r="G4179" t="str">
        <f>IF(OR(dirty_cafe_sales!$G4179="UNKNOWN",dirty_cafe_sales!$G4179="ERROR",dirty_cafe_sales!$G4179=""),"Unknown",dirty_cafe_sales!$G4179)</f>
        <v>Takeaway</v>
      </c>
      <c r="H4179" s="2" t="d">
        <v>2023-07-26</v>
      </c>
    </row>
    <row r="4180" spans="1:8" x14ac:dyDescent="0.2">
      <c r="A4180" s="16" t="s">
        <v>4201</v>
      </c>
      <c r="B4180" s="16" t="str">
        <f>IF(OR(dirty_cafe_sales!$B4180="UNKNOWN",dirty_cafe_sales!$B4180="",dirty_cafe_sales!$B4180="ERROR"),"Unknown_Item",dirty_cafe_sales!$B4180)</f>
        <v>Sandwich</v>
      </c>
      <c r="C4180" s="23">
        <f>IF(ISNUMBER(dirty_cafe_sales!$C4180),dirty_cafe_sales!$C4180,3)</f>
        <v>3</v>
      </c>
      <c r="D4180" s="19">
        <f>VLOOKUP($B4180,Price_Per_Item!$A$3:$B$11,2,FALSE)</f>
        <v>4</v>
      </c>
      <c r="E4180" s="25">
        <f t="shared" si="65"/>
        <v>12</v>
      </c>
      <c r="F4180" t="str">
        <f>IF(OR(dirty_cafe_sales!$F4180="UNKNOWN",dirty_cafe_sales!$F4180="ERROR",dirty_cafe_sales!$F4180=""),"Unknown",dirty_cafe_sales!$F4180)</f>
        <v>Digital Wallet</v>
      </c>
      <c r="G4180" t="str">
        <f>IF(OR(dirty_cafe_sales!$G4180="UNKNOWN",dirty_cafe_sales!$G4180="ERROR",dirty_cafe_sales!$G4180=""),"Unknown",dirty_cafe_sales!$G4180)</f>
        <v>Unknown</v>
      </c>
      <c r="H4180" s="2" t="d">
        <v>2023-09-28</v>
      </c>
    </row>
    <row r="4181" spans="1:8" x14ac:dyDescent="0.2">
      <c r="A4181" s="16" t="s">
        <v>4202</v>
      </c>
      <c r="B4181" s="16" t="str">
        <f>IF(OR(dirty_cafe_sales!$B4181="UNKNOWN",dirty_cafe_sales!$B4181="",dirty_cafe_sales!$B4181="ERROR"),"Unknown_Item",dirty_cafe_sales!$B4181)</f>
        <v>Coffee</v>
      </c>
      <c r="C4181" s="23">
        <f>IF(ISNUMBER(dirty_cafe_sales!$C4181),dirty_cafe_sales!$C4181,3)</f>
        <v>1</v>
      </c>
      <c r="D4181" s="19">
        <f>VLOOKUP($B4181,Price_Per_Item!$A$3:$B$11,2,FALSE)</f>
        <v>2</v>
      </c>
      <c r="E4181" s="25">
        <f t="shared" si="65"/>
        <v>2</v>
      </c>
      <c r="F4181" t="str">
        <f>IF(OR(dirty_cafe_sales!$F4181="UNKNOWN",dirty_cafe_sales!$F4181="ERROR",dirty_cafe_sales!$F4181=""),"Unknown",dirty_cafe_sales!$F4181)</f>
        <v>Digital Wallet</v>
      </c>
      <c r="G4181" t="str">
        <f>IF(OR(dirty_cafe_sales!$G4181="UNKNOWN",dirty_cafe_sales!$G4181="ERROR",dirty_cafe_sales!$G4181=""),"Unknown",dirty_cafe_sales!$G4181)</f>
        <v>Unknown</v>
      </c>
      <c r="H4181" s="2" t="d">
        <v>2023-03-15</v>
      </c>
    </row>
    <row r="4182" spans="1:8" x14ac:dyDescent="0.2">
      <c r="A4182" s="16" t="s">
        <v>4203</v>
      </c>
      <c r="B4182" s="16" t="str">
        <f>IF(OR(dirty_cafe_sales!$B4182="UNKNOWN",dirty_cafe_sales!$B4182="",dirty_cafe_sales!$B4182="ERROR"),"Unknown_Item",dirty_cafe_sales!$B4182)</f>
        <v>Juice</v>
      </c>
      <c r="C4182" s="23">
        <f>IF(ISNUMBER(dirty_cafe_sales!$C4182),dirty_cafe_sales!$C4182,3)</f>
        <v>5</v>
      </c>
      <c r="D4182" s="19">
        <f>VLOOKUP($B4182,Price_Per_Item!$A$3:$B$11,2,FALSE)</f>
        <v>3</v>
      </c>
      <c r="E4182" s="25">
        <f t="shared" si="65"/>
        <v>15</v>
      </c>
      <c r="F4182" t="str">
        <f>IF(OR(dirty_cafe_sales!$F4182="UNKNOWN",dirty_cafe_sales!$F4182="ERROR",dirty_cafe_sales!$F4182=""),"Unknown",dirty_cafe_sales!$F4182)</f>
        <v>Unknown</v>
      </c>
      <c r="G4182" t="str">
        <f>IF(OR(dirty_cafe_sales!$G4182="UNKNOWN",dirty_cafe_sales!$G4182="ERROR",dirty_cafe_sales!$G4182=""),"Unknown",dirty_cafe_sales!$G4182)</f>
        <v>Unknown</v>
      </c>
      <c r="H4182" s="2" t="d">
        <v>2023-07-03</v>
      </c>
    </row>
    <row r="4183" spans="1:8" x14ac:dyDescent="0.2">
      <c r="A4183" s="16" t="s">
        <v>4204</v>
      </c>
      <c r="B4183" s="16" t="str">
        <f>IF(OR(dirty_cafe_sales!$B4183="UNKNOWN",dirty_cafe_sales!$B4183="",dirty_cafe_sales!$B4183="ERROR"),"Unknown_Item",dirty_cafe_sales!$B4183)</f>
        <v>Cake</v>
      </c>
      <c r="C4183" s="23">
        <f>IF(ISNUMBER(dirty_cafe_sales!$C4183),dirty_cafe_sales!$C4183,3)</f>
        <v>4</v>
      </c>
      <c r="D4183" s="19">
        <f>VLOOKUP($B4183,Price_Per_Item!$A$3:$B$11,2,FALSE)</f>
        <v>3</v>
      </c>
      <c r="E4183" s="25">
        <f t="shared" si="65"/>
        <v>12</v>
      </c>
      <c r="F4183" t="str">
        <f>IF(OR(dirty_cafe_sales!$F4183="UNKNOWN",dirty_cafe_sales!$F4183="ERROR",dirty_cafe_sales!$F4183=""),"Unknown",dirty_cafe_sales!$F4183)</f>
        <v>Digital Wallet</v>
      </c>
      <c r="G4183" t="str">
        <f>IF(OR(dirty_cafe_sales!$G4183="UNKNOWN",dirty_cafe_sales!$G4183="ERROR",dirty_cafe_sales!$G4183=""),"Unknown",dirty_cafe_sales!$G4183)</f>
        <v>Takeaway</v>
      </c>
      <c r="H4183" s="2" t="d">
        <v>2023-11-23</v>
      </c>
    </row>
    <row r="4184" spans="1:8" x14ac:dyDescent="0.2">
      <c r="A4184" s="16" t="s">
        <v>4205</v>
      </c>
      <c r="B4184" s="16" t="str">
        <f>IF(OR(dirty_cafe_sales!$B4184="UNKNOWN",dirty_cafe_sales!$B4184="",dirty_cafe_sales!$B4184="ERROR"),"Unknown_Item",dirty_cafe_sales!$B4184)</f>
        <v>Cake</v>
      </c>
      <c r="C4184" s="23">
        <f>IF(ISNUMBER(dirty_cafe_sales!$C4184),dirty_cafe_sales!$C4184,3)</f>
        <v>5</v>
      </c>
      <c r="D4184" s="19">
        <f>VLOOKUP($B4184,Price_Per_Item!$A$3:$B$11,2,FALSE)</f>
        <v>3</v>
      </c>
      <c r="E4184" s="25">
        <f t="shared" si="65"/>
        <v>15</v>
      </c>
      <c r="F4184" t="str">
        <f>IF(OR(dirty_cafe_sales!$F4184="UNKNOWN",dirty_cafe_sales!$F4184="ERROR",dirty_cafe_sales!$F4184=""),"Unknown",dirty_cafe_sales!$F4184)</f>
        <v>Cash</v>
      </c>
      <c r="G4184" t="str">
        <f>IF(OR(dirty_cafe_sales!$G4184="UNKNOWN",dirty_cafe_sales!$G4184="ERROR",dirty_cafe_sales!$G4184=""),"Unknown",dirty_cafe_sales!$G4184)</f>
        <v>Unknown</v>
      </c>
      <c r="H4184" s="2" t="d">
        <v>2023-10-31</v>
      </c>
    </row>
    <row r="4185" spans="1:8" x14ac:dyDescent="0.2">
      <c r="A4185" s="16" t="s">
        <v>4206</v>
      </c>
      <c r="B4185" s="16" t="str">
        <f>IF(OR(dirty_cafe_sales!$B4185="UNKNOWN",dirty_cafe_sales!$B4185="",dirty_cafe_sales!$B4185="ERROR"),"Unknown_Item",dirty_cafe_sales!$B4185)</f>
        <v>Sandwich</v>
      </c>
      <c r="C4185" s="23">
        <f>IF(ISNUMBER(dirty_cafe_sales!$C4185),dirty_cafe_sales!$C4185,3)</f>
        <v>2</v>
      </c>
      <c r="D4185" s="19">
        <f>VLOOKUP($B4185,Price_Per_Item!$A$3:$B$11,2,FALSE)</f>
        <v>4</v>
      </c>
      <c r="E4185" s="25">
        <f t="shared" si="65"/>
        <v>8</v>
      </c>
      <c r="F4185" t="str">
        <f>IF(OR(dirty_cafe_sales!$F4185="UNKNOWN",dirty_cafe_sales!$F4185="ERROR",dirty_cafe_sales!$F4185=""),"Unknown",dirty_cafe_sales!$F4185)</f>
        <v>Digital Wallet</v>
      </c>
      <c r="G4185" t="str">
        <f>IF(OR(dirty_cafe_sales!$G4185="UNKNOWN",dirty_cafe_sales!$G4185="ERROR",dirty_cafe_sales!$G4185=""),"Unknown",dirty_cafe_sales!$G4185)</f>
        <v>Unknown</v>
      </c>
      <c r="H4185" s="2" t="d">
        <v>2023-08-05</v>
      </c>
    </row>
    <row r="4186" spans="1:8" x14ac:dyDescent="0.2">
      <c r="A4186" s="16" t="s">
        <v>4207</v>
      </c>
      <c r="B4186" s="16" t="str">
        <f>IF(OR(dirty_cafe_sales!$B4186="UNKNOWN",dirty_cafe_sales!$B4186="",dirty_cafe_sales!$B4186="ERROR"),"Unknown_Item",dirty_cafe_sales!$B4186)</f>
        <v>Juice</v>
      </c>
      <c r="C4186" s="23">
        <f>IF(ISNUMBER(dirty_cafe_sales!$C4186),dirty_cafe_sales!$C4186,3)</f>
        <v>4</v>
      </c>
      <c r="D4186" s="19">
        <f>VLOOKUP($B4186,Price_Per_Item!$A$3:$B$11,2,FALSE)</f>
        <v>3</v>
      </c>
      <c r="E4186" s="25">
        <f t="shared" si="65"/>
        <v>12</v>
      </c>
      <c r="F4186" t="str">
        <f>IF(OR(dirty_cafe_sales!$F4186="UNKNOWN",dirty_cafe_sales!$F4186="ERROR",dirty_cafe_sales!$F4186=""),"Unknown",dirty_cafe_sales!$F4186)</f>
        <v>Digital Wallet</v>
      </c>
      <c r="G4186" t="str">
        <f>IF(OR(dirty_cafe_sales!$G4186="UNKNOWN",dirty_cafe_sales!$G4186="ERROR",dirty_cafe_sales!$G4186=""),"Unknown",dirty_cafe_sales!$G4186)</f>
        <v>In-store</v>
      </c>
      <c r="H4186" s="2" t="d">
        <v>2023-11-02</v>
      </c>
    </row>
    <row r="4187" spans="1:8" x14ac:dyDescent="0.2">
      <c r="A4187" s="16" t="s">
        <v>4208</v>
      </c>
      <c r="B4187" s="16" t="str">
        <f>IF(OR(dirty_cafe_sales!$B4187="UNKNOWN",dirty_cafe_sales!$B4187="",dirty_cafe_sales!$B4187="ERROR"),"Unknown_Item",dirty_cafe_sales!$B4187)</f>
        <v>Cake</v>
      </c>
      <c r="C4187" s="23">
        <f>IF(ISNUMBER(dirty_cafe_sales!$C4187),dirty_cafe_sales!$C4187,3)</f>
        <v>5</v>
      </c>
      <c r="D4187" s="19">
        <f>VLOOKUP($B4187,Price_Per_Item!$A$3:$B$11,2,FALSE)</f>
        <v>3</v>
      </c>
      <c r="E4187" s="25">
        <f t="shared" si="65"/>
        <v>15</v>
      </c>
      <c r="F4187" t="str">
        <f>IF(OR(dirty_cafe_sales!$F4187="UNKNOWN",dirty_cafe_sales!$F4187="ERROR",dirty_cafe_sales!$F4187=""),"Unknown",dirty_cafe_sales!$F4187)</f>
        <v>Credit Card</v>
      </c>
      <c r="G4187" t="str">
        <f>IF(OR(dirty_cafe_sales!$G4187="UNKNOWN",dirty_cafe_sales!$G4187="ERROR",dirty_cafe_sales!$G4187=""),"Unknown",dirty_cafe_sales!$G4187)</f>
        <v>Takeaway</v>
      </c>
      <c r="H4187" s="2" t="d">
        <v>2023-01-25</v>
      </c>
    </row>
    <row r="4188" spans="1:8" x14ac:dyDescent="0.2">
      <c r="A4188" s="16" t="s">
        <v>4209</v>
      </c>
      <c r="B4188" s="16" t="str">
        <f>IF(OR(dirty_cafe_sales!$B4188="UNKNOWN",dirty_cafe_sales!$B4188="",dirty_cafe_sales!$B4188="ERROR"),"Unknown_Item",dirty_cafe_sales!$B4188)</f>
        <v>Cake</v>
      </c>
      <c r="C4188" s="23">
        <f>IF(ISNUMBER(dirty_cafe_sales!$C4188),dirty_cafe_sales!$C4188,3)</f>
        <v>1</v>
      </c>
      <c r="D4188" s="19">
        <f>VLOOKUP($B4188,Price_Per_Item!$A$3:$B$11,2,FALSE)</f>
        <v>3</v>
      </c>
      <c r="E4188" s="25">
        <f t="shared" si="65"/>
        <v>3</v>
      </c>
      <c r="F4188" t="str">
        <f>IF(OR(dirty_cafe_sales!$F4188="UNKNOWN",dirty_cafe_sales!$F4188="ERROR",dirty_cafe_sales!$F4188=""),"Unknown",dirty_cafe_sales!$F4188)</f>
        <v>Cash</v>
      </c>
      <c r="G4188" t="str">
        <f>IF(OR(dirty_cafe_sales!$G4188="UNKNOWN",dirty_cafe_sales!$G4188="ERROR",dirty_cafe_sales!$G4188=""),"Unknown",dirty_cafe_sales!$G4188)</f>
        <v>In-store</v>
      </c>
      <c r="H4188" s="2" t="d">
        <v>2023-05-15</v>
      </c>
    </row>
    <row r="4189" spans="1:8" x14ac:dyDescent="0.2">
      <c r="A4189" s="16" t="s">
        <v>4210</v>
      </c>
      <c r="B4189" s="16" t="str">
        <f>IF(OR(dirty_cafe_sales!$B4189="UNKNOWN",dirty_cafe_sales!$B4189="",dirty_cafe_sales!$B4189="ERROR"),"Unknown_Item",dirty_cafe_sales!$B4189)</f>
        <v>Cookie</v>
      </c>
      <c r="C4189" s="23">
        <f>IF(ISNUMBER(dirty_cafe_sales!$C4189),dirty_cafe_sales!$C4189,3)</f>
        <v>4</v>
      </c>
      <c r="D4189" s="19">
        <f>VLOOKUP($B4189,Price_Per_Item!$A$3:$B$11,2,FALSE)</f>
        <v>1</v>
      </c>
      <c r="E4189" s="25">
        <f t="shared" si="65"/>
        <v>4</v>
      </c>
      <c r="F4189" t="str">
        <f>IF(OR(dirty_cafe_sales!$F4189="UNKNOWN",dirty_cafe_sales!$F4189="ERROR",dirty_cafe_sales!$F4189=""),"Unknown",dirty_cafe_sales!$F4189)</f>
        <v>Cash</v>
      </c>
      <c r="G4189" t="str">
        <f>IF(OR(dirty_cafe_sales!$G4189="UNKNOWN",dirty_cafe_sales!$G4189="ERROR",dirty_cafe_sales!$G4189=""),"Unknown",dirty_cafe_sales!$G4189)</f>
        <v>In-store</v>
      </c>
      <c r="H4189" s="2" t="d">
        <v>2023-10-05</v>
      </c>
    </row>
    <row r="4190" spans="1:8" x14ac:dyDescent="0.2">
      <c r="A4190" s="16" t="s">
        <v>4211</v>
      </c>
      <c r="B4190" s="16" t="str">
        <f>IF(OR(dirty_cafe_sales!$B4190="UNKNOWN",dirty_cafe_sales!$B4190="",dirty_cafe_sales!$B4190="ERROR"),"Unknown_Item",dirty_cafe_sales!$B4190)</f>
        <v>Tea</v>
      </c>
      <c r="C4190" s="23">
        <f>IF(ISNUMBER(dirty_cafe_sales!$C4190),dirty_cafe_sales!$C4190,3)</f>
        <v>5</v>
      </c>
      <c r="D4190" s="19">
        <f>VLOOKUP($B4190,Price_Per_Item!$A$3:$B$11,2,FALSE)</f>
        <v>1.5</v>
      </c>
      <c r="E4190" s="25">
        <f t="shared" si="65"/>
        <v>7.5</v>
      </c>
      <c r="F4190" t="str">
        <f>IF(OR(dirty_cafe_sales!$F4190="UNKNOWN",dirty_cafe_sales!$F4190="ERROR",dirty_cafe_sales!$F4190=""),"Unknown",dirty_cafe_sales!$F4190)</f>
        <v>Credit Card</v>
      </c>
      <c r="G4190" t="str">
        <f>IF(OR(dirty_cafe_sales!$G4190="UNKNOWN",dirty_cafe_sales!$G4190="ERROR",dirty_cafe_sales!$G4190=""),"Unknown",dirty_cafe_sales!$G4190)</f>
        <v>In-store</v>
      </c>
      <c r="H4190" s="2" t="d">
        <v>2023-02-14</v>
      </c>
    </row>
    <row r="4191" spans="1:8" x14ac:dyDescent="0.2">
      <c r="A4191" s="16" t="s">
        <v>4212</v>
      </c>
      <c r="B4191" s="16" t="str">
        <f>IF(OR(dirty_cafe_sales!$B4191="UNKNOWN",dirty_cafe_sales!$B4191="",dirty_cafe_sales!$B4191="ERROR"),"Unknown_Item",dirty_cafe_sales!$B4191)</f>
        <v>Cake</v>
      </c>
      <c r="C4191" s="23">
        <f>IF(ISNUMBER(dirty_cafe_sales!$C4191),dirty_cafe_sales!$C4191,3)</f>
        <v>4</v>
      </c>
      <c r="D4191" s="19">
        <f>VLOOKUP($B4191,Price_Per_Item!$A$3:$B$11,2,FALSE)</f>
        <v>3</v>
      </c>
      <c r="E4191" s="25">
        <f t="shared" si="65"/>
        <v>12</v>
      </c>
      <c r="F4191" t="str">
        <f>IF(OR(dirty_cafe_sales!$F4191="UNKNOWN",dirty_cafe_sales!$F4191="ERROR",dirty_cafe_sales!$F4191=""),"Unknown",dirty_cafe_sales!$F4191)</f>
        <v>Digital Wallet</v>
      </c>
      <c r="G4191" t="str">
        <f>IF(OR(dirty_cafe_sales!$G4191="UNKNOWN",dirty_cafe_sales!$G4191="ERROR",dirty_cafe_sales!$G4191=""),"Unknown",dirty_cafe_sales!$G4191)</f>
        <v>Unknown</v>
      </c>
      <c r="H4191" s="2" t="d">
        <v>2023-10-17</v>
      </c>
    </row>
    <row r="4192" spans="1:8" x14ac:dyDescent="0.2">
      <c r="A4192" s="16" t="s">
        <v>4213</v>
      </c>
      <c r="B4192" s="16" t="str">
        <f>IF(OR(dirty_cafe_sales!$B4192="UNKNOWN",dirty_cafe_sales!$B4192="",dirty_cafe_sales!$B4192="ERROR"),"Unknown_Item",dirty_cafe_sales!$B4192)</f>
        <v>Coffee</v>
      </c>
      <c r="C4192" s="23">
        <f>IF(ISNUMBER(dirty_cafe_sales!$C4192),dirty_cafe_sales!$C4192,3)</f>
        <v>2</v>
      </c>
      <c r="D4192" s="19">
        <f>VLOOKUP($B4192,Price_Per_Item!$A$3:$B$11,2,FALSE)</f>
        <v>2</v>
      </c>
      <c r="E4192" s="25">
        <f t="shared" si="65"/>
        <v>4</v>
      </c>
      <c r="F4192" t="str">
        <f>IF(OR(dirty_cafe_sales!$F4192="UNKNOWN",dirty_cafe_sales!$F4192="ERROR",dirty_cafe_sales!$F4192=""),"Unknown",dirty_cafe_sales!$F4192)</f>
        <v>Cash</v>
      </c>
      <c r="G4192" t="str">
        <f>IF(OR(dirty_cafe_sales!$G4192="UNKNOWN",dirty_cafe_sales!$G4192="ERROR",dirty_cafe_sales!$G4192=""),"Unknown",dirty_cafe_sales!$G4192)</f>
        <v>Unknown</v>
      </c>
      <c r="H4192" s="2" t="d">
        <v>2023-07-03</v>
      </c>
    </row>
    <row r="4193" spans="1:8" x14ac:dyDescent="0.2">
      <c r="A4193" s="16" t="s">
        <v>4214</v>
      </c>
      <c r="B4193" s="16" t="str">
        <f>IF(OR(dirty_cafe_sales!$B4193="UNKNOWN",dirty_cafe_sales!$B4193="",dirty_cafe_sales!$B4193="ERROR"),"Unknown_Item",dirty_cafe_sales!$B4193)</f>
        <v>Smoothie</v>
      </c>
      <c r="C4193" s="23">
        <f>IF(ISNUMBER(dirty_cafe_sales!$C4193),dirty_cafe_sales!$C4193,3)</f>
        <v>2</v>
      </c>
      <c r="D4193" s="19">
        <f>VLOOKUP($B4193,Price_Per_Item!$A$3:$B$11,2,FALSE)</f>
        <v>4</v>
      </c>
      <c r="E4193" s="25">
        <f t="shared" si="65"/>
        <v>8</v>
      </c>
      <c r="F4193" t="str">
        <f>IF(OR(dirty_cafe_sales!$F4193="UNKNOWN",dirty_cafe_sales!$F4193="ERROR",dirty_cafe_sales!$F4193=""),"Unknown",dirty_cafe_sales!$F4193)</f>
        <v>Unknown</v>
      </c>
      <c r="G4193" t="str">
        <f>IF(OR(dirty_cafe_sales!$G4193="UNKNOWN",dirty_cafe_sales!$G4193="ERROR",dirty_cafe_sales!$G4193=""),"Unknown",dirty_cafe_sales!$G4193)</f>
        <v>Unknown</v>
      </c>
      <c r="H4193" s="2" t="d">
        <v>2023-04-27</v>
      </c>
    </row>
    <row r="4194" spans="1:8" x14ac:dyDescent="0.2">
      <c r="A4194" s="16" t="s">
        <v>4215</v>
      </c>
      <c r="B4194" s="16" t="str">
        <f>IF(OR(dirty_cafe_sales!$B4194="UNKNOWN",dirty_cafe_sales!$B4194="",dirty_cafe_sales!$B4194="ERROR"),"Unknown_Item",dirty_cafe_sales!$B4194)</f>
        <v>Coffee</v>
      </c>
      <c r="C4194" s="23">
        <f>IF(ISNUMBER(dirty_cafe_sales!$C4194),dirty_cafe_sales!$C4194,3)</f>
        <v>3</v>
      </c>
      <c r="D4194" s="19">
        <f>VLOOKUP($B4194,Price_Per_Item!$A$3:$B$11,2,FALSE)</f>
        <v>2</v>
      </c>
      <c r="E4194" s="25">
        <f t="shared" si="65"/>
        <v>6</v>
      </c>
      <c r="F4194" t="str">
        <f>IF(OR(dirty_cafe_sales!$F4194="UNKNOWN",dirty_cafe_sales!$F4194="ERROR",dirty_cafe_sales!$F4194=""),"Unknown",dirty_cafe_sales!$F4194)</f>
        <v>Credit Card</v>
      </c>
      <c r="G4194" t="str">
        <f>IF(OR(dirty_cafe_sales!$G4194="UNKNOWN",dirty_cafe_sales!$G4194="ERROR",dirty_cafe_sales!$G4194=""),"Unknown",dirty_cafe_sales!$G4194)</f>
        <v>Unknown</v>
      </c>
      <c r="H4194" s="2" t="d">
        <v>2023-09-15</v>
      </c>
    </row>
    <row r="4195" spans="1:8" x14ac:dyDescent="0.2">
      <c r="A4195" s="16" t="s">
        <v>4216</v>
      </c>
      <c r="B4195" s="16" t="str">
        <f>IF(OR(dirty_cafe_sales!$B4195="UNKNOWN",dirty_cafe_sales!$B4195="",dirty_cafe_sales!$B4195="ERROR"),"Unknown_Item",dirty_cafe_sales!$B4195)</f>
        <v>Cake</v>
      </c>
      <c r="C4195" s="23">
        <f>IF(ISNUMBER(dirty_cafe_sales!$C4195),dirty_cafe_sales!$C4195,3)</f>
        <v>3</v>
      </c>
      <c r="D4195" s="19">
        <f>VLOOKUP($B4195,Price_Per_Item!$A$3:$B$11,2,FALSE)</f>
        <v>3</v>
      </c>
      <c r="E4195" s="25">
        <f t="shared" si="65"/>
        <v>9</v>
      </c>
      <c r="F4195" t="str">
        <f>IF(OR(dirty_cafe_sales!$F4195="UNKNOWN",dirty_cafe_sales!$F4195="ERROR",dirty_cafe_sales!$F4195=""),"Unknown",dirty_cafe_sales!$F4195)</f>
        <v>Cash</v>
      </c>
      <c r="G4195" t="str">
        <f>IF(OR(dirty_cafe_sales!$G4195="UNKNOWN",dirty_cafe_sales!$G4195="ERROR",dirty_cafe_sales!$G4195=""),"Unknown",dirty_cafe_sales!$G4195)</f>
        <v>Unknown</v>
      </c>
      <c r="H4195" s="2" t="d">
        <v>2023-04-06</v>
      </c>
    </row>
    <row r="4196" spans="1:8" x14ac:dyDescent="0.2">
      <c r="A4196" s="16" t="s">
        <v>4217</v>
      </c>
      <c r="B4196" s="16" t="str">
        <f>IF(OR(dirty_cafe_sales!$B4196="UNKNOWN",dirty_cafe_sales!$B4196="",dirty_cafe_sales!$B4196="ERROR"),"Unknown_Item",dirty_cafe_sales!$B4196)</f>
        <v>Cookie</v>
      </c>
      <c r="C4196" s="23">
        <f>IF(ISNUMBER(dirty_cafe_sales!$C4196),dirty_cafe_sales!$C4196,3)</f>
        <v>5</v>
      </c>
      <c r="D4196" s="19">
        <f>VLOOKUP($B4196,Price_Per_Item!$A$3:$B$11,2,FALSE)</f>
        <v>1</v>
      </c>
      <c r="E4196" s="25">
        <f t="shared" si="65"/>
        <v>5</v>
      </c>
      <c r="F4196" t="str">
        <f>IF(OR(dirty_cafe_sales!$F4196="UNKNOWN",dirty_cafe_sales!$F4196="ERROR",dirty_cafe_sales!$F4196=""),"Unknown",dirty_cafe_sales!$F4196)</f>
        <v>Credit Card</v>
      </c>
      <c r="G4196" t="str">
        <f>IF(OR(dirty_cafe_sales!$G4196="UNKNOWN",dirty_cafe_sales!$G4196="ERROR",dirty_cafe_sales!$G4196=""),"Unknown",dirty_cafe_sales!$G4196)</f>
        <v>Takeaway</v>
      </c>
      <c r="H4196" s="2" t="d">
        <v>2023-11-30</v>
      </c>
    </row>
    <row r="4197" spans="1:8" x14ac:dyDescent="0.2">
      <c r="A4197" s="16" t="s">
        <v>4218</v>
      </c>
      <c r="B4197" s="16" t="str">
        <f>IF(OR(dirty_cafe_sales!$B4197="UNKNOWN",dirty_cafe_sales!$B4197="",dirty_cafe_sales!$B4197="ERROR"),"Unknown_Item",dirty_cafe_sales!$B4197)</f>
        <v>Coffee</v>
      </c>
      <c r="C4197" s="23">
        <f>IF(ISNUMBER(dirty_cafe_sales!$C4197),dirty_cafe_sales!$C4197,3)</f>
        <v>4</v>
      </c>
      <c r="D4197" s="19">
        <f>VLOOKUP($B4197,Price_Per_Item!$A$3:$B$11,2,FALSE)</f>
        <v>2</v>
      </c>
      <c r="E4197" s="25">
        <f t="shared" si="65"/>
        <v>8</v>
      </c>
      <c r="F4197" t="str">
        <f>IF(OR(dirty_cafe_sales!$F4197="UNKNOWN",dirty_cafe_sales!$F4197="ERROR",dirty_cafe_sales!$F4197=""),"Unknown",dirty_cafe_sales!$F4197)</f>
        <v>Digital Wallet</v>
      </c>
      <c r="G4197" t="str">
        <f>IF(OR(dirty_cafe_sales!$G4197="UNKNOWN",dirty_cafe_sales!$G4197="ERROR",dirty_cafe_sales!$G4197=""),"Unknown",dirty_cafe_sales!$G4197)</f>
        <v>Takeaway</v>
      </c>
      <c r="H4197" s="2" t="d">
        <v>2023-05-11</v>
      </c>
    </row>
    <row r="4198" spans="1:8" x14ac:dyDescent="0.2">
      <c r="A4198" s="16" t="s">
        <v>4219</v>
      </c>
      <c r="B4198" s="16" t="str">
        <f>IF(OR(dirty_cafe_sales!$B4198="UNKNOWN",dirty_cafe_sales!$B4198="",dirty_cafe_sales!$B4198="ERROR"),"Unknown_Item",dirty_cafe_sales!$B4198)</f>
        <v>Tea</v>
      </c>
      <c r="C4198" s="23">
        <f>IF(ISNUMBER(dirty_cafe_sales!$C4198),dirty_cafe_sales!$C4198,3)</f>
        <v>2</v>
      </c>
      <c r="D4198" s="19">
        <f>VLOOKUP($B4198,Price_Per_Item!$A$3:$B$11,2,FALSE)</f>
        <v>1.5</v>
      </c>
      <c r="E4198" s="25">
        <f t="shared" si="65"/>
        <v>3</v>
      </c>
      <c r="F4198" t="str">
        <f>IF(OR(dirty_cafe_sales!$F4198="UNKNOWN",dirty_cafe_sales!$F4198="ERROR",dirty_cafe_sales!$F4198=""),"Unknown",dirty_cafe_sales!$F4198)</f>
        <v>Cash</v>
      </c>
      <c r="G4198" t="str">
        <f>IF(OR(dirty_cafe_sales!$G4198="UNKNOWN",dirty_cafe_sales!$G4198="ERROR",dirty_cafe_sales!$G4198=""),"Unknown",dirty_cafe_sales!$G4198)</f>
        <v>Unknown</v>
      </c>
      <c r="H4198" s="2" t="d">
        <v>2023-11-23</v>
      </c>
    </row>
    <row r="4199" spans="1:8" x14ac:dyDescent="0.2">
      <c r="A4199" s="16" t="s">
        <v>4220</v>
      </c>
      <c r="B4199" s="16" t="str">
        <f>IF(OR(dirty_cafe_sales!$B4199="UNKNOWN",dirty_cafe_sales!$B4199="",dirty_cafe_sales!$B4199="ERROR"),"Unknown_Item",dirty_cafe_sales!$B4199)</f>
        <v>Tea</v>
      </c>
      <c r="C4199" s="23">
        <f>IF(ISNUMBER(dirty_cafe_sales!$C4199),dirty_cafe_sales!$C4199,3)</f>
        <v>5</v>
      </c>
      <c r="D4199" s="19">
        <f>VLOOKUP($B4199,Price_Per_Item!$A$3:$B$11,2,FALSE)</f>
        <v>1.5</v>
      </c>
      <c r="E4199" s="25">
        <f t="shared" si="65"/>
        <v>7.5</v>
      </c>
      <c r="F4199" t="str">
        <f>IF(OR(dirty_cafe_sales!$F4199="UNKNOWN",dirty_cafe_sales!$F4199="ERROR",dirty_cafe_sales!$F4199=""),"Unknown",dirty_cafe_sales!$F4199)</f>
        <v>Unknown</v>
      </c>
      <c r="G4199" t="str">
        <f>IF(OR(dirty_cafe_sales!$G4199="UNKNOWN",dirty_cafe_sales!$G4199="ERROR",dirty_cafe_sales!$G4199=""),"Unknown",dirty_cafe_sales!$G4199)</f>
        <v>Takeaway</v>
      </c>
      <c r="H4199" s="2" t="d">
        <v>2023-06-12</v>
      </c>
    </row>
    <row r="4200" spans="1:8" x14ac:dyDescent="0.2">
      <c r="A4200" s="16" t="s">
        <v>4221</v>
      </c>
      <c r="B4200" s="16" t="str">
        <f>IF(OR(dirty_cafe_sales!$B4200="UNKNOWN",dirty_cafe_sales!$B4200="",dirty_cafe_sales!$B4200="ERROR"),"Unknown_Item",dirty_cafe_sales!$B4200)</f>
        <v>Cake</v>
      </c>
      <c r="C4200" s="23">
        <f>IF(ISNUMBER(dirty_cafe_sales!$C4200),dirty_cafe_sales!$C4200,3)</f>
        <v>5</v>
      </c>
      <c r="D4200" s="19">
        <f>VLOOKUP($B4200,Price_Per_Item!$A$3:$B$11,2,FALSE)</f>
        <v>3</v>
      </c>
      <c r="E4200" s="25">
        <f t="shared" si="65"/>
        <v>15</v>
      </c>
      <c r="F4200" t="str">
        <f>IF(OR(dirty_cafe_sales!$F4200="UNKNOWN",dirty_cafe_sales!$F4200="ERROR",dirty_cafe_sales!$F4200=""),"Unknown",dirty_cafe_sales!$F4200)</f>
        <v>Cash</v>
      </c>
      <c r="G4200" t="str">
        <f>IF(OR(dirty_cafe_sales!$G4200="UNKNOWN",dirty_cafe_sales!$G4200="ERROR",dirty_cafe_sales!$G4200=""),"Unknown",dirty_cafe_sales!$G4200)</f>
        <v>Takeaway</v>
      </c>
      <c r="H4200" s="2" t="d">
        <v>2023-02-19</v>
      </c>
    </row>
    <row r="4201" spans="1:8" x14ac:dyDescent="0.2">
      <c r="A4201" s="16" t="s">
        <v>4222</v>
      </c>
      <c r="B4201" s="16" t="str">
        <f>IF(OR(dirty_cafe_sales!$B4201="UNKNOWN",dirty_cafe_sales!$B4201="",dirty_cafe_sales!$B4201="ERROR"),"Unknown_Item",dirty_cafe_sales!$B4201)</f>
        <v>Smoothie</v>
      </c>
      <c r="C4201" s="23">
        <f>IF(ISNUMBER(dirty_cafe_sales!$C4201),dirty_cafe_sales!$C4201,3)</f>
        <v>1</v>
      </c>
      <c r="D4201" s="19">
        <f>VLOOKUP($B4201,Price_Per_Item!$A$3:$B$11,2,FALSE)</f>
        <v>4</v>
      </c>
      <c r="E4201" s="25">
        <f t="shared" si="65"/>
        <v>4</v>
      </c>
      <c r="F4201" t="str">
        <f>IF(OR(dirty_cafe_sales!$F4201="UNKNOWN",dirty_cafe_sales!$F4201="ERROR",dirty_cafe_sales!$F4201=""),"Unknown",dirty_cafe_sales!$F4201)</f>
        <v>Cash</v>
      </c>
      <c r="G4201" t="str">
        <f>IF(OR(dirty_cafe_sales!$G4201="UNKNOWN",dirty_cafe_sales!$G4201="ERROR",dirty_cafe_sales!$G4201=""),"Unknown",dirty_cafe_sales!$G4201)</f>
        <v>In-store</v>
      </c>
      <c r="H4201" s="2" t="d">
        <v>2023-06-02</v>
      </c>
    </row>
    <row r="4202" spans="1:8" x14ac:dyDescent="0.2">
      <c r="A4202" s="16" t="s">
        <v>4223</v>
      </c>
      <c r="B4202" s="16" t="str">
        <f>IF(OR(dirty_cafe_sales!$B4202="UNKNOWN",dirty_cafe_sales!$B4202="",dirty_cafe_sales!$B4202="ERROR"),"Unknown_Item",dirty_cafe_sales!$B4202)</f>
        <v>Sandwich</v>
      </c>
      <c r="C4202" s="23">
        <f>IF(ISNUMBER(dirty_cafe_sales!$C4202),dirty_cafe_sales!$C4202,3)</f>
        <v>4</v>
      </c>
      <c r="D4202" s="19">
        <f>VLOOKUP($B4202,Price_Per_Item!$A$3:$B$11,2,FALSE)</f>
        <v>4</v>
      </c>
      <c r="E4202" s="25">
        <f t="shared" si="65"/>
        <v>16</v>
      </c>
      <c r="F4202" t="str">
        <f>IF(OR(dirty_cafe_sales!$F4202="UNKNOWN",dirty_cafe_sales!$F4202="ERROR",dirty_cafe_sales!$F4202=""),"Unknown",dirty_cafe_sales!$F4202)</f>
        <v>Credit Card</v>
      </c>
      <c r="G4202" t="str">
        <f>IF(OR(dirty_cafe_sales!$G4202="UNKNOWN",dirty_cafe_sales!$G4202="ERROR",dirty_cafe_sales!$G4202=""),"Unknown",dirty_cafe_sales!$G4202)</f>
        <v>Unknown</v>
      </c>
      <c r="H4202" s="2" t="d">
        <v>2023-03-23</v>
      </c>
    </row>
    <row r="4203" spans="1:8" x14ac:dyDescent="0.2">
      <c r="A4203" s="16" t="s">
        <v>4224</v>
      </c>
      <c r="B4203" s="16" t="str">
        <f>IF(OR(dirty_cafe_sales!$B4203="UNKNOWN",dirty_cafe_sales!$B4203="",dirty_cafe_sales!$B4203="ERROR"),"Unknown_Item",dirty_cafe_sales!$B4203)</f>
        <v>Cookie</v>
      </c>
      <c r="C4203" s="23">
        <f>IF(ISNUMBER(dirty_cafe_sales!$C4203),dirty_cafe_sales!$C4203,3)</f>
        <v>2</v>
      </c>
      <c r="D4203" s="19">
        <f>VLOOKUP($B4203,Price_Per_Item!$A$3:$B$11,2,FALSE)</f>
        <v>1</v>
      </c>
      <c r="E4203" s="25">
        <f t="shared" si="65"/>
        <v>2</v>
      </c>
      <c r="F4203" t="str">
        <f>IF(OR(dirty_cafe_sales!$F4203="UNKNOWN",dirty_cafe_sales!$F4203="ERROR",dirty_cafe_sales!$F4203=""),"Unknown",dirty_cafe_sales!$F4203)</f>
        <v>Credit Card</v>
      </c>
      <c r="G4203" t="str">
        <f>IF(OR(dirty_cafe_sales!$G4203="UNKNOWN",dirty_cafe_sales!$G4203="ERROR",dirty_cafe_sales!$G4203=""),"Unknown",dirty_cafe_sales!$G4203)</f>
        <v>In-store</v>
      </c>
      <c r="H4203" s="2" t="d">
        <v>2023-09-13</v>
      </c>
    </row>
    <row r="4204" spans="1:8" x14ac:dyDescent="0.2">
      <c r="A4204" s="16" t="s">
        <v>4225</v>
      </c>
      <c r="B4204" s="16" t="str">
        <f>IF(OR(dirty_cafe_sales!$B4204="UNKNOWN",dirty_cafe_sales!$B4204="",dirty_cafe_sales!$B4204="ERROR"),"Unknown_Item",dirty_cafe_sales!$B4204)</f>
        <v>Tea</v>
      </c>
      <c r="C4204" s="23">
        <f>IF(ISNUMBER(dirty_cafe_sales!$C4204),dirty_cafe_sales!$C4204,3)</f>
        <v>4</v>
      </c>
      <c r="D4204" s="19">
        <f>VLOOKUP($B4204,Price_Per_Item!$A$3:$B$11,2,FALSE)</f>
        <v>1.5</v>
      </c>
      <c r="E4204" s="25">
        <f t="shared" si="65"/>
        <v>6</v>
      </c>
      <c r="F4204" t="str">
        <f>IF(OR(dirty_cafe_sales!$F4204="UNKNOWN",dirty_cafe_sales!$F4204="ERROR",dirty_cafe_sales!$F4204=""),"Unknown",dirty_cafe_sales!$F4204)</f>
        <v>Unknown</v>
      </c>
      <c r="G4204" t="str">
        <f>IF(OR(dirty_cafe_sales!$G4204="UNKNOWN",dirty_cafe_sales!$G4204="ERROR",dirty_cafe_sales!$G4204=""),"Unknown",dirty_cafe_sales!$G4204)</f>
        <v>In-store</v>
      </c>
      <c r="H4204" s="2" t="d">
        <v>2023-06-12</v>
      </c>
    </row>
    <row r="4205" spans="1:8" x14ac:dyDescent="0.2">
      <c r="A4205" s="16" t="s">
        <v>4226</v>
      </c>
      <c r="B4205" s="16" t="str">
        <f>IF(OR(dirty_cafe_sales!$B4205="UNKNOWN",dirty_cafe_sales!$B4205="",dirty_cafe_sales!$B4205="ERROR"),"Unknown_Item",dirty_cafe_sales!$B4205)</f>
        <v>Cake</v>
      </c>
      <c r="C4205" s="23">
        <f>IF(ISNUMBER(dirty_cafe_sales!$C4205),dirty_cafe_sales!$C4205,3)</f>
        <v>3</v>
      </c>
      <c r="D4205" s="19">
        <f>VLOOKUP($B4205,Price_Per_Item!$A$3:$B$11,2,FALSE)</f>
        <v>3</v>
      </c>
      <c r="E4205" s="25">
        <f t="shared" si="65"/>
        <v>9</v>
      </c>
      <c r="F4205" t="str">
        <f>IF(OR(dirty_cafe_sales!$F4205="UNKNOWN",dirty_cafe_sales!$F4205="ERROR",dirty_cafe_sales!$F4205=""),"Unknown",dirty_cafe_sales!$F4205)</f>
        <v>Unknown</v>
      </c>
      <c r="G4205" t="str">
        <f>IF(OR(dirty_cafe_sales!$G4205="UNKNOWN",dirty_cafe_sales!$G4205="ERROR",dirty_cafe_sales!$G4205=""),"Unknown",dirty_cafe_sales!$G4205)</f>
        <v>Unknown</v>
      </c>
      <c r="H4205" s="2" t="d">
        <v>2023-10-31</v>
      </c>
    </row>
    <row r="4206" spans="1:8" x14ac:dyDescent="0.2">
      <c r="A4206" s="16" t="s">
        <v>4227</v>
      </c>
      <c r="B4206" s="16" t="str">
        <f>IF(OR(dirty_cafe_sales!$B4206="UNKNOWN",dirty_cafe_sales!$B4206="",dirty_cafe_sales!$B4206="ERROR"),"Unknown_Item",dirty_cafe_sales!$B4206)</f>
        <v>Sandwich</v>
      </c>
      <c r="C4206" s="23">
        <f>IF(ISNUMBER(dirty_cafe_sales!$C4206),dirty_cafe_sales!$C4206,3)</f>
        <v>4</v>
      </c>
      <c r="D4206" s="19">
        <f>VLOOKUP($B4206,Price_Per_Item!$A$3:$B$11,2,FALSE)</f>
        <v>4</v>
      </c>
      <c r="E4206" s="25">
        <f t="shared" si="65"/>
        <v>16</v>
      </c>
      <c r="F4206" t="str">
        <f>IF(OR(dirty_cafe_sales!$F4206="UNKNOWN",dirty_cafe_sales!$F4206="ERROR",dirty_cafe_sales!$F4206=""),"Unknown",dirty_cafe_sales!$F4206)</f>
        <v>Cash</v>
      </c>
      <c r="G4206" t="str">
        <f>IF(OR(dirty_cafe_sales!$G4206="UNKNOWN",dirty_cafe_sales!$G4206="ERROR",dirty_cafe_sales!$G4206=""),"Unknown",dirty_cafe_sales!$G4206)</f>
        <v>Unknown</v>
      </c>
      <c r="H4206" s="2" t="d">
        <v>2023-10-04</v>
      </c>
    </row>
    <row r="4207" spans="1:8" x14ac:dyDescent="0.2">
      <c r="A4207" s="16" t="s">
        <v>4228</v>
      </c>
      <c r="B4207" s="16" t="str">
        <f>IF(OR(dirty_cafe_sales!$B4207="UNKNOWN",dirty_cafe_sales!$B4207="",dirty_cafe_sales!$B4207="ERROR"),"Unknown_Item",dirty_cafe_sales!$B4207)</f>
        <v>Cake</v>
      </c>
      <c r="C4207" s="23">
        <f>IF(ISNUMBER(dirty_cafe_sales!$C4207),dirty_cafe_sales!$C4207,3)</f>
        <v>1</v>
      </c>
      <c r="D4207" s="19">
        <f>VLOOKUP($B4207,Price_Per_Item!$A$3:$B$11,2,FALSE)</f>
        <v>3</v>
      </c>
      <c r="E4207" s="25">
        <f t="shared" si="65"/>
        <v>3</v>
      </c>
      <c r="F4207" t="str">
        <f>IF(OR(dirty_cafe_sales!$F4207="UNKNOWN",dirty_cafe_sales!$F4207="ERROR",dirty_cafe_sales!$F4207=""),"Unknown",dirty_cafe_sales!$F4207)</f>
        <v>Digital Wallet</v>
      </c>
      <c r="G4207" t="str">
        <f>IF(OR(dirty_cafe_sales!$G4207="UNKNOWN",dirty_cafe_sales!$G4207="ERROR",dirty_cafe_sales!$G4207=""),"Unknown",dirty_cafe_sales!$G4207)</f>
        <v>Unknown</v>
      </c>
      <c r="H4207" s="2" t="d">
        <v>2023-08-31</v>
      </c>
    </row>
    <row r="4208" spans="1:8" x14ac:dyDescent="0.2">
      <c r="A4208" s="16" t="s">
        <v>4229</v>
      </c>
      <c r="B4208" s="16" t="str">
        <f>IF(OR(dirty_cafe_sales!$B4208="UNKNOWN",dirty_cafe_sales!$B4208="",dirty_cafe_sales!$B4208="ERROR"),"Unknown_Item",dirty_cafe_sales!$B4208)</f>
        <v>Sandwich</v>
      </c>
      <c r="C4208" s="23">
        <f>IF(ISNUMBER(dirty_cafe_sales!$C4208),dirty_cafe_sales!$C4208,3)</f>
        <v>4</v>
      </c>
      <c r="D4208" s="19">
        <f>VLOOKUP($B4208,Price_Per_Item!$A$3:$B$11,2,FALSE)</f>
        <v>4</v>
      </c>
      <c r="E4208" s="25">
        <f t="shared" si="65"/>
        <v>16</v>
      </c>
      <c r="F4208" t="str">
        <f>IF(OR(dirty_cafe_sales!$F4208="UNKNOWN",dirty_cafe_sales!$F4208="ERROR",dirty_cafe_sales!$F4208=""),"Unknown",dirty_cafe_sales!$F4208)</f>
        <v>Credit Card</v>
      </c>
      <c r="G4208" t="str">
        <f>IF(OR(dirty_cafe_sales!$G4208="UNKNOWN",dirty_cafe_sales!$G4208="ERROR",dirty_cafe_sales!$G4208=""),"Unknown",dirty_cafe_sales!$G4208)</f>
        <v>Unknown</v>
      </c>
      <c r="H4208" s="2" t="d">
        <v>2023-03-27</v>
      </c>
    </row>
    <row r="4209" spans="1:8" x14ac:dyDescent="0.2">
      <c r="A4209" s="16" t="s">
        <v>4230</v>
      </c>
      <c r="B4209" s="16" t="str">
        <f>IF(OR(dirty_cafe_sales!$B4209="UNKNOWN",dirty_cafe_sales!$B4209="",dirty_cafe_sales!$B4209="ERROR"),"Unknown_Item",dirty_cafe_sales!$B4209)</f>
        <v>Smoothie</v>
      </c>
      <c r="C4209" s="23">
        <f>IF(ISNUMBER(dirty_cafe_sales!$C4209),dirty_cafe_sales!$C4209,3)</f>
        <v>2</v>
      </c>
      <c r="D4209" s="19">
        <f>VLOOKUP($B4209,Price_Per_Item!$A$3:$B$11,2,FALSE)</f>
        <v>4</v>
      </c>
      <c r="E4209" s="25">
        <f t="shared" si="65"/>
        <v>8</v>
      </c>
      <c r="F4209" t="str">
        <f>IF(OR(dirty_cafe_sales!$F4209="UNKNOWN",dirty_cafe_sales!$F4209="ERROR",dirty_cafe_sales!$F4209=""),"Unknown",dirty_cafe_sales!$F4209)</f>
        <v>Credit Card</v>
      </c>
      <c r="G4209" t="str">
        <f>IF(OR(dirty_cafe_sales!$G4209="UNKNOWN",dirty_cafe_sales!$G4209="ERROR",dirty_cafe_sales!$G4209=""),"Unknown",dirty_cafe_sales!$G4209)</f>
        <v>Unknown</v>
      </c>
      <c r="H4209" s="2" t="d">
        <v>2023-09-02</v>
      </c>
    </row>
    <row r="4210" spans="1:8" x14ac:dyDescent="0.2">
      <c r="A4210" s="16" t="s">
        <v>4231</v>
      </c>
      <c r="B4210" s="16" t="str">
        <f>IF(OR(dirty_cafe_sales!$B4210="UNKNOWN",dirty_cafe_sales!$B4210="",dirty_cafe_sales!$B4210="ERROR"),"Unknown_Item",dirty_cafe_sales!$B4210)</f>
        <v>Sandwich</v>
      </c>
      <c r="C4210" s="23">
        <f>IF(ISNUMBER(dirty_cafe_sales!$C4210),dirty_cafe_sales!$C4210,3)</f>
        <v>5</v>
      </c>
      <c r="D4210" s="19">
        <f>VLOOKUP($B4210,Price_Per_Item!$A$3:$B$11,2,FALSE)</f>
        <v>4</v>
      </c>
      <c r="E4210" s="25">
        <f t="shared" si="65"/>
        <v>20</v>
      </c>
      <c r="F4210" t="str">
        <f>IF(OR(dirty_cafe_sales!$F4210="UNKNOWN",dirty_cafe_sales!$F4210="ERROR",dirty_cafe_sales!$F4210=""),"Unknown",dirty_cafe_sales!$F4210)</f>
        <v>Credit Card</v>
      </c>
      <c r="G4210" t="str">
        <f>IF(OR(dirty_cafe_sales!$G4210="UNKNOWN",dirty_cafe_sales!$G4210="ERROR",dirty_cafe_sales!$G4210=""),"Unknown",dirty_cafe_sales!$G4210)</f>
        <v>In-store</v>
      </c>
      <c r="H4210" s="2" t="d">
        <v>2023-12-02</v>
      </c>
    </row>
    <row r="4211" spans="1:8" x14ac:dyDescent="0.2">
      <c r="A4211" s="16" t="s">
        <v>4232</v>
      </c>
      <c r="B4211" s="16" t="str">
        <f>IF(OR(dirty_cafe_sales!$B4211="UNKNOWN",dirty_cafe_sales!$B4211="",dirty_cafe_sales!$B4211="ERROR"),"Unknown_Item",dirty_cafe_sales!$B4211)</f>
        <v>Smoothie</v>
      </c>
      <c r="C4211" s="23">
        <f>IF(ISNUMBER(dirty_cafe_sales!$C4211),dirty_cafe_sales!$C4211,3)</f>
        <v>4</v>
      </c>
      <c r="D4211" s="19">
        <f>VLOOKUP($B4211,Price_Per_Item!$A$3:$B$11,2,FALSE)</f>
        <v>4</v>
      </c>
      <c r="E4211" s="25">
        <f t="shared" si="65"/>
        <v>16</v>
      </c>
      <c r="F4211" t="str">
        <f>IF(OR(dirty_cafe_sales!$F4211="UNKNOWN",dirty_cafe_sales!$F4211="ERROR",dirty_cafe_sales!$F4211=""),"Unknown",dirty_cafe_sales!$F4211)</f>
        <v>Credit Card</v>
      </c>
      <c r="G4211" t="str">
        <f>IF(OR(dirty_cafe_sales!$G4211="UNKNOWN",dirty_cafe_sales!$G4211="ERROR",dirty_cafe_sales!$G4211=""),"Unknown",dirty_cafe_sales!$G4211)</f>
        <v>Takeaway</v>
      </c>
      <c r="H4211" s="2" t="d">
        <v>2023-11-09</v>
      </c>
    </row>
    <row r="4212" spans="1:8" x14ac:dyDescent="0.2">
      <c r="A4212" s="16" t="s">
        <v>4233</v>
      </c>
      <c r="B4212" s="16" t="str">
        <f>IF(OR(dirty_cafe_sales!$B4212="UNKNOWN",dirty_cafe_sales!$B4212="",dirty_cafe_sales!$B4212="ERROR"),"Unknown_Item",dirty_cafe_sales!$B4212)</f>
        <v>Unknown_Item</v>
      </c>
      <c r="C4212" s="23">
        <f>IF(ISNUMBER(dirty_cafe_sales!$C4212),dirty_cafe_sales!$C4212,3)</f>
        <v>3</v>
      </c>
      <c r="D4212" s="19">
        <f>VLOOKUP($B4212,Price_Per_Item!$A$3:$B$11,2,FALSE)</f>
        <v>2.9375</v>
      </c>
      <c r="E4212" s="25">
        <f t="shared" si="65"/>
        <v>8.8125</v>
      </c>
      <c r="F4212" t="str">
        <f>IF(OR(dirty_cafe_sales!$F4212="UNKNOWN",dirty_cafe_sales!$F4212="ERROR",dirty_cafe_sales!$F4212=""),"Unknown",dirty_cafe_sales!$F4212)</f>
        <v>Unknown</v>
      </c>
      <c r="G4212" t="str">
        <f>IF(OR(dirty_cafe_sales!$G4212="UNKNOWN",dirty_cafe_sales!$G4212="ERROR",dirty_cafe_sales!$G4212=""),"Unknown",dirty_cafe_sales!$G4212)</f>
        <v>Takeaway</v>
      </c>
      <c r="H4212" s="2" t="d">
        <v>2023-03-17</v>
      </c>
    </row>
    <row r="4213" spans="1:8" x14ac:dyDescent="0.2">
      <c r="A4213" s="16" t="s">
        <v>4234</v>
      </c>
      <c r="B4213" s="16" t="str">
        <f>IF(OR(dirty_cafe_sales!$B4213="UNKNOWN",dirty_cafe_sales!$B4213="",dirty_cafe_sales!$B4213="ERROR"),"Unknown_Item",dirty_cafe_sales!$B4213)</f>
        <v>Cake</v>
      </c>
      <c r="C4213" s="23">
        <f>IF(ISNUMBER(dirty_cafe_sales!$C4213),dirty_cafe_sales!$C4213,3)</f>
        <v>2</v>
      </c>
      <c r="D4213" s="19">
        <f>VLOOKUP($B4213,Price_Per_Item!$A$3:$B$11,2,FALSE)</f>
        <v>3</v>
      </c>
      <c r="E4213" s="25">
        <f t="shared" si="65"/>
        <v>6</v>
      </c>
      <c r="F4213" t="str">
        <f>IF(OR(dirty_cafe_sales!$F4213="UNKNOWN",dirty_cafe_sales!$F4213="ERROR",dirty_cafe_sales!$F4213=""),"Unknown",dirty_cafe_sales!$F4213)</f>
        <v>Credit Card</v>
      </c>
      <c r="G4213" t="str">
        <f>IF(OR(dirty_cafe_sales!$G4213="UNKNOWN",dirty_cafe_sales!$G4213="ERROR",dirty_cafe_sales!$G4213=""),"Unknown",dirty_cafe_sales!$G4213)</f>
        <v>Unknown</v>
      </c>
      <c r="H4213" s="2" t="d">
        <v>2023-06-06</v>
      </c>
    </row>
    <row r="4214" spans="1:8" x14ac:dyDescent="0.2">
      <c r="A4214" s="16" t="s">
        <v>4235</v>
      </c>
      <c r="B4214" s="16" t="str">
        <f>IF(OR(dirty_cafe_sales!$B4214="UNKNOWN",dirty_cafe_sales!$B4214="",dirty_cafe_sales!$B4214="ERROR"),"Unknown_Item",dirty_cafe_sales!$B4214)</f>
        <v>Smoothie</v>
      </c>
      <c r="C4214" s="23">
        <f>IF(ISNUMBER(dirty_cafe_sales!$C4214),dirty_cafe_sales!$C4214,3)</f>
        <v>3</v>
      </c>
      <c r="D4214" s="19">
        <f>VLOOKUP($B4214,Price_Per_Item!$A$3:$B$11,2,FALSE)</f>
        <v>4</v>
      </c>
      <c r="E4214" s="25">
        <f t="shared" si="65"/>
        <v>12</v>
      </c>
      <c r="F4214" t="str">
        <f>IF(OR(dirty_cafe_sales!$F4214="UNKNOWN",dirty_cafe_sales!$F4214="ERROR",dirty_cafe_sales!$F4214=""),"Unknown",dirty_cafe_sales!$F4214)</f>
        <v>Unknown</v>
      </c>
      <c r="G4214" t="str">
        <f>IF(OR(dirty_cafe_sales!$G4214="UNKNOWN",dirty_cafe_sales!$G4214="ERROR",dirty_cafe_sales!$G4214=""),"Unknown",dirty_cafe_sales!$G4214)</f>
        <v>In-store</v>
      </c>
      <c r="H4214" s="2" t="d">
        <v>2023-10-04</v>
      </c>
    </row>
    <row r="4215" spans="1:8" x14ac:dyDescent="0.2">
      <c r="A4215" s="16" t="s">
        <v>4236</v>
      </c>
      <c r="B4215" s="16" t="str">
        <f>IF(OR(dirty_cafe_sales!$B4215="UNKNOWN",dirty_cafe_sales!$B4215="",dirty_cafe_sales!$B4215="ERROR"),"Unknown_Item",dirty_cafe_sales!$B4215)</f>
        <v>Cake</v>
      </c>
      <c r="C4215" s="23">
        <f>IF(ISNUMBER(dirty_cafe_sales!$C4215),dirty_cafe_sales!$C4215,3)</f>
        <v>3</v>
      </c>
      <c r="D4215" s="19">
        <f>VLOOKUP($B4215,Price_Per_Item!$A$3:$B$11,2,FALSE)</f>
        <v>3</v>
      </c>
      <c r="E4215" s="25">
        <f t="shared" si="65"/>
        <v>9</v>
      </c>
      <c r="F4215" t="str">
        <f>IF(OR(dirty_cafe_sales!$F4215="UNKNOWN",dirty_cafe_sales!$F4215="ERROR",dirty_cafe_sales!$F4215=""),"Unknown",dirty_cafe_sales!$F4215)</f>
        <v>Credit Card</v>
      </c>
      <c r="G4215" t="str">
        <f>IF(OR(dirty_cafe_sales!$G4215="UNKNOWN",dirty_cafe_sales!$G4215="ERROR",dirty_cafe_sales!$G4215=""),"Unknown",dirty_cafe_sales!$G4215)</f>
        <v>In-store</v>
      </c>
      <c r="H4215" s="2" t="d">
        <v>2023-03-16</v>
      </c>
    </row>
    <row r="4216" spans="1:8" x14ac:dyDescent="0.2">
      <c r="A4216" s="16" t="s">
        <v>4237</v>
      </c>
      <c r="B4216" s="16" t="str">
        <f>IF(OR(dirty_cafe_sales!$B4216="UNKNOWN",dirty_cafe_sales!$B4216="",dirty_cafe_sales!$B4216="ERROR"),"Unknown_Item",dirty_cafe_sales!$B4216)</f>
        <v>Sandwich</v>
      </c>
      <c r="C4216" s="23">
        <f>IF(ISNUMBER(dirty_cafe_sales!$C4216),dirty_cafe_sales!$C4216,3)</f>
        <v>5</v>
      </c>
      <c r="D4216" s="19">
        <f>VLOOKUP($B4216,Price_Per_Item!$A$3:$B$11,2,FALSE)</f>
        <v>4</v>
      </c>
      <c r="E4216" s="25">
        <f t="shared" si="65"/>
        <v>20</v>
      </c>
      <c r="F4216" t="str">
        <f>IF(OR(dirty_cafe_sales!$F4216="UNKNOWN",dirty_cafe_sales!$F4216="ERROR",dirty_cafe_sales!$F4216=""),"Unknown",dirty_cafe_sales!$F4216)</f>
        <v>Digital Wallet</v>
      </c>
      <c r="G4216" t="str">
        <f>IF(OR(dirty_cafe_sales!$G4216="UNKNOWN",dirty_cafe_sales!$G4216="ERROR",dirty_cafe_sales!$G4216=""),"Unknown",dirty_cafe_sales!$G4216)</f>
        <v>In-store</v>
      </c>
      <c r="H4216" s="2" t="d">
        <v>2023-02-02</v>
      </c>
    </row>
    <row r="4217" spans="1:8" x14ac:dyDescent="0.2">
      <c r="A4217" s="16" t="s">
        <v>4238</v>
      </c>
      <c r="B4217" s="16" t="str">
        <f>IF(OR(dirty_cafe_sales!$B4217="UNKNOWN",dirty_cafe_sales!$B4217="",dirty_cafe_sales!$B4217="ERROR"),"Unknown_Item",dirty_cafe_sales!$B4217)</f>
        <v>Smoothie</v>
      </c>
      <c r="C4217" s="23">
        <f>IF(ISNUMBER(dirty_cafe_sales!$C4217),dirty_cafe_sales!$C4217,3)</f>
        <v>2</v>
      </c>
      <c r="D4217" s="19">
        <f>VLOOKUP($B4217,Price_Per_Item!$A$3:$B$11,2,FALSE)</f>
        <v>4</v>
      </c>
      <c r="E4217" s="25">
        <f t="shared" si="65"/>
        <v>8</v>
      </c>
      <c r="F4217" t="str">
        <f>IF(OR(dirty_cafe_sales!$F4217="UNKNOWN",dirty_cafe_sales!$F4217="ERROR",dirty_cafe_sales!$F4217=""),"Unknown",dirty_cafe_sales!$F4217)</f>
        <v>Cash</v>
      </c>
      <c r="G4217" t="str">
        <f>IF(OR(dirty_cafe_sales!$G4217="UNKNOWN",dirty_cafe_sales!$G4217="ERROR",dirty_cafe_sales!$G4217=""),"Unknown",dirty_cafe_sales!$G4217)</f>
        <v>Takeaway</v>
      </c>
      <c r="H4217" s="2" t="d">
        <v>2023-09-11</v>
      </c>
    </row>
    <row r="4218" spans="1:8" x14ac:dyDescent="0.2">
      <c r="A4218" s="16" t="s">
        <v>4239</v>
      </c>
      <c r="B4218" s="16" t="str">
        <f>IF(OR(dirty_cafe_sales!$B4218="UNKNOWN",dirty_cafe_sales!$B4218="",dirty_cafe_sales!$B4218="ERROR"),"Unknown_Item",dirty_cafe_sales!$B4218)</f>
        <v>Cake</v>
      </c>
      <c r="C4218" s="23">
        <f>IF(ISNUMBER(dirty_cafe_sales!$C4218),dirty_cafe_sales!$C4218,3)</f>
        <v>4</v>
      </c>
      <c r="D4218" s="19">
        <f>VLOOKUP($B4218,Price_Per_Item!$A$3:$B$11,2,FALSE)</f>
        <v>3</v>
      </c>
      <c r="E4218" s="25">
        <f t="shared" si="65"/>
        <v>12</v>
      </c>
      <c r="F4218" t="str">
        <f>IF(OR(dirty_cafe_sales!$F4218="UNKNOWN",dirty_cafe_sales!$F4218="ERROR",dirty_cafe_sales!$F4218=""),"Unknown",dirty_cafe_sales!$F4218)</f>
        <v>Credit Card</v>
      </c>
      <c r="G4218" t="str">
        <f>IF(OR(dirty_cafe_sales!$G4218="UNKNOWN",dirty_cafe_sales!$G4218="ERROR",dirty_cafe_sales!$G4218=""),"Unknown",dirty_cafe_sales!$G4218)</f>
        <v>In-store</v>
      </c>
      <c r="H4218" s="2" t="d">
        <v>2023-06-30</v>
      </c>
    </row>
    <row r="4219" spans="1:8" x14ac:dyDescent="0.2">
      <c r="A4219" s="16" t="s">
        <v>4240</v>
      </c>
      <c r="B4219" s="16" t="str">
        <f>IF(OR(dirty_cafe_sales!$B4219="UNKNOWN",dirty_cafe_sales!$B4219="",dirty_cafe_sales!$B4219="ERROR"),"Unknown_Item",dirty_cafe_sales!$B4219)</f>
        <v>Sandwich</v>
      </c>
      <c r="C4219" s="23">
        <f>IF(ISNUMBER(dirty_cafe_sales!$C4219),dirty_cafe_sales!$C4219,3)</f>
        <v>2</v>
      </c>
      <c r="D4219" s="19">
        <f>VLOOKUP($B4219,Price_Per_Item!$A$3:$B$11,2,FALSE)</f>
        <v>4</v>
      </c>
      <c r="E4219" s="25">
        <f t="shared" si="65"/>
        <v>8</v>
      </c>
      <c r="F4219" t="str">
        <f>IF(OR(dirty_cafe_sales!$F4219="UNKNOWN",dirty_cafe_sales!$F4219="ERROR",dirty_cafe_sales!$F4219=""),"Unknown",dirty_cafe_sales!$F4219)</f>
        <v>Cash</v>
      </c>
      <c r="G4219" t="str">
        <f>IF(OR(dirty_cafe_sales!$G4219="UNKNOWN",dirty_cafe_sales!$G4219="ERROR",dirty_cafe_sales!$G4219=""),"Unknown",dirty_cafe_sales!$G4219)</f>
        <v>Takeaway</v>
      </c>
      <c r="H4219" s="2" t="d">
        <v>2023-06-30</v>
      </c>
    </row>
    <row r="4220" spans="1:8" x14ac:dyDescent="0.2">
      <c r="A4220" s="16" t="s">
        <v>4241</v>
      </c>
      <c r="B4220" s="16" t="str">
        <f>IF(OR(dirty_cafe_sales!$B4220="UNKNOWN",dirty_cafe_sales!$B4220="",dirty_cafe_sales!$B4220="ERROR"),"Unknown_Item",dirty_cafe_sales!$B4220)</f>
        <v>Cookie</v>
      </c>
      <c r="C4220" s="23">
        <f>IF(ISNUMBER(dirty_cafe_sales!$C4220),dirty_cafe_sales!$C4220,3)</f>
        <v>2</v>
      </c>
      <c r="D4220" s="19">
        <f>VLOOKUP($B4220,Price_Per_Item!$A$3:$B$11,2,FALSE)</f>
        <v>1</v>
      </c>
      <c r="E4220" s="25">
        <f t="shared" si="65"/>
        <v>2</v>
      </c>
      <c r="F4220" t="str">
        <f>IF(OR(dirty_cafe_sales!$F4220="UNKNOWN",dirty_cafe_sales!$F4220="ERROR",dirty_cafe_sales!$F4220=""),"Unknown",dirty_cafe_sales!$F4220)</f>
        <v>Cash</v>
      </c>
      <c r="G4220" t="str">
        <f>IF(OR(dirty_cafe_sales!$G4220="UNKNOWN",dirty_cafe_sales!$G4220="ERROR",dirty_cafe_sales!$G4220=""),"Unknown",dirty_cafe_sales!$G4220)</f>
        <v>Unknown</v>
      </c>
      <c r="H4220" s="2" t="d">
        <v>2023-07-12</v>
      </c>
    </row>
    <row r="4221" spans="1:8" x14ac:dyDescent="0.2">
      <c r="A4221" s="16" t="s">
        <v>4242</v>
      </c>
      <c r="B4221" s="16" t="str">
        <f>IF(OR(dirty_cafe_sales!$B4221="UNKNOWN",dirty_cafe_sales!$B4221="",dirty_cafe_sales!$B4221="ERROR"),"Unknown_Item",dirty_cafe_sales!$B4221)</f>
        <v>Unknown_Item</v>
      </c>
      <c r="C4221" s="23">
        <f>IF(ISNUMBER(dirty_cafe_sales!$C4221),dirty_cafe_sales!$C4221,3)</f>
        <v>5</v>
      </c>
      <c r="D4221" s="19">
        <f>VLOOKUP($B4221,Price_Per_Item!$A$3:$B$11,2,FALSE)</f>
        <v>2.9375</v>
      </c>
      <c r="E4221" s="25">
        <f t="shared" si="65"/>
        <v>14.6875</v>
      </c>
      <c r="F4221" t="str">
        <f>IF(OR(dirty_cafe_sales!$F4221="UNKNOWN",dirty_cafe_sales!$F4221="ERROR",dirty_cafe_sales!$F4221=""),"Unknown",dirty_cafe_sales!$F4221)</f>
        <v>Cash</v>
      </c>
      <c r="G4221" t="str">
        <f>IF(OR(dirty_cafe_sales!$G4221="UNKNOWN",dirty_cafe_sales!$G4221="ERROR",dirty_cafe_sales!$G4221=""),"Unknown",dirty_cafe_sales!$G4221)</f>
        <v>Unknown</v>
      </c>
      <c r="H4221" s="2" t="d">
        <v>2023-09-25</v>
      </c>
    </row>
    <row r="4222" spans="1:8" x14ac:dyDescent="0.2">
      <c r="A4222" s="16" t="s">
        <v>4243</v>
      </c>
      <c r="B4222" s="16" t="str">
        <f>IF(OR(dirty_cafe_sales!$B4222="UNKNOWN",dirty_cafe_sales!$B4222="",dirty_cafe_sales!$B4222="ERROR"),"Unknown_Item",dirty_cafe_sales!$B4222)</f>
        <v>Cookie</v>
      </c>
      <c r="C4222" s="23">
        <f>IF(ISNUMBER(dirty_cafe_sales!$C4222),dirty_cafe_sales!$C4222,3)</f>
        <v>3</v>
      </c>
      <c r="D4222" s="19">
        <f>VLOOKUP($B4222,Price_Per_Item!$A$3:$B$11,2,FALSE)</f>
        <v>1</v>
      </c>
      <c r="E4222" s="25">
        <f t="shared" si="65"/>
        <v>3</v>
      </c>
      <c r="F4222" t="str">
        <f>IF(OR(dirty_cafe_sales!$F4222="UNKNOWN",dirty_cafe_sales!$F4222="ERROR",dirty_cafe_sales!$F4222=""),"Unknown",dirty_cafe_sales!$F4222)</f>
        <v>Cash</v>
      </c>
      <c r="G4222" t="str">
        <f>IF(OR(dirty_cafe_sales!$G4222="UNKNOWN",dirty_cafe_sales!$G4222="ERROR",dirty_cafe_sales!$G4222=""),"Unknown",dirty_cafe_sales!$G4222)</f>
        <v>Takeaway</v>
      </c>
      <c r="H4222" s="2" t="d">
        <v>2023-11-30</v>
      </c>
    </row>
    <row r="4223" spans="1:8" x14ac:dyDescent="0.2">
      <c r="A4223" s="16" t="s">
        <v>4244</v>
      </c>
      <c r="B4223" s="16" t="str">
        <f>IF(OR(dirty_cafe_sales!$B4223="UNKNOWN",dirty_cafe_sales!$B4223="",dirty_cafe_sales!$B4223="ERROR"),"Unknown_Item",dirty_cafe_sales!$B4223)</f>
        <v>Coffee</v>
      </c>
      <c r="C4223" s="23">
        <f>IF(ISNUMBER(dirty_cafe_sales!$C4223),dirty_cafe_sales!$C4223,3)</f>
        <v>4</v>
      </c>
      <c r="D4223" s="19">
        <f>VLOOKUP($B4223,Price_Per_Item!$A$3:$B$11,2,FALSE)</f>
        <v>2</v>
      </c>
      <c r="E4223" s="25">
        <f t="shared" si="65"/>
        <v>8</v>
      </c>
      <c r="F4223" t="str">
        <f>IF(OR(dirty_cafe_sales!$F4223="UNKNOWN",dirty_cafe_sales!$F4223="ERROR",dirty_cafe_sales!$F4223=""),"Unknown",dirty_cafe_sales!$F4223)</f>
        <v>Cash</v>
      </c>
      <c r="G4223" t="str">
        <f>IF(OR(dirty_cafe_sales!$G4223="UNKNOWN",dirty_cafe_sales!$G4223="ERROR",dirty_cafe_sales!$G4223=""),"Unknown",dirty_cafe_sales!$G4223)</f>
        <v>In-store</v>
      </c>
      <c r="H4223" s="2" t="d">
        <v>2023-01-25</v>
      </c>
    </row>
    <row r="4224" spans="1:8" x14ac:dyDescent="0.2">
      <c r="A4224" s="16" t="s">
        <v>4245</v>
      </c>
      <c r="B4224" s="16" t="str">
        <f>IF(OR(dirty_cafe_sales!$B4224="UNKNOWN",dirty_cafe_sales!$B4224="",dirty_cafe_sales!$B4224="ERROR"),"Unknown_Item",dirty_cafe_sales!$B4224)</f>
        <v>Juice</v>
      </c>
      <c r="C4224" s="23">
        <f>IF(ISNUMBER(dirty_cafe_sales!$C4224),dirty_cafe_sales!$C4224,3)</f>
        <v>1</v>
      </c>
      <c r="D4224" s="19">
        <f>VLOOKUP($B4224,Price_Per_Item!$A$3:$B$11,2,FALSE)</f>
        <v>3</v>
      </c>
      <c r="E4224" s="25">
        <f t="shared" si="65"/>
        <v>3</v>
      </c>
      <c r="F4224" t="str">
        <f>IF(OR(dirty_cafe_sales!$F4224="UNKNOWN",dirty_cafe_sales!$F4224="ERROR",dirty_cafe_sales!$F4224=""),"Unknown",dirty_cafe_sales!$F4224)</f>
        <v>Credit Card</v>
      </c>
      <c r="G4224" t="str">
        <f>IF(OR(dirty_cafe_sales!$G4224="UNKNOWN",dirty_cafe_sales!$G4224="ERROR",dirty_cafe_sales!$G4224=""),"Unknown",dirty_cafe_sales!$G4224)</f>
        <v>Unknown</v>
      </c>
      <c r="H4224" s="2" t="d">
        <v>2023-03-29</v>
      </c>
    </row>
    <row r="4225" spans="1:8" x14ac:dyDescent="0.2">
      <c r="A4225" s="16" t="s">
        <v>4246</v>
      </c>
      <c r="B4225" s="16" t="str">
        <f>IF(OR(dirty_cafe_sales!$B4225="UNKNOWN",dirty_cafe_sales!$B4225="",dirty_cafe_sales!$B4225="ERROR"),"Unknown_Item",dirty_cafe_sales!$B4225)</f>
        <v>Coffee</v>
      </c>
      <c r="C4225" s="23">
        <f>IF(ISNUMBER(dirty_cafe_sales!$C4225),dirty_cafe_sales!$C4225,3)</f>
        <v>1</v>
      </c>
      <c r="D4225" s="19">
        <f>VLOOKUP($B4225,Price_Per_Item!$A$3:$B$11,2,FALSE)</f>
        <v>2</v>
      </c>
      <c r="E4225" s="25">
        <f t="shared" si="65"/>
        <v>2</v>
      </c>
      <c r="F4225" t="str">
        <f>IF(OR(dirty_cafe_sales!$F4225="UNKNOWN",dirty_cafe_sales!$F4225="ERROR",dirty_cafe_sales!$F4225=""),"Unknown",dirty_cafe_sales!$F4225)</f>
        <v>Digital Wallet</v>
      </c>
      <c r="G4225" t="str">
        <f>IF(OR(dirty_cafe_sales!$G4225="UNKNOWN",dirty_cafe_sales!$G4225="ERROR",dirty_cafe_sales!$G4225=""),"Unknown",dirty_cafe_sales!$G4225)</f>
        <v>Takeaway</v>
      </c>
      <c r="H4225" s="2" t="d">
        <v>2023-12-18</v>
      </c>
    </row>
    <row r="4226" spans="1:8" x14ac:dyDescent="0.2">
      <c r="A4226" s="16" t="s">
        <v>4247</v>
      </c>
      <c r="B4226" s="16" t="str">
        <f>IF(OR(dirty_cafe_sales!$B4226="UNKNOWN",dirty_cafe_sales!$B4226="",dirty_cafe_sales!$B4226="ERROR"),"Unknown_Item",dirty_cafe_sales!$B4226)</f>
        <v>Tea</v>
      </c>
      <c r="C4226" s="23">
        <f>IF(ISNUMBER(dirty_cafe_sales!$C4226),dirty_cafe_sales!$C4226,3)</f>
        <v>5</v>
      </c>
      <c r="D4226" s="19">
        <f>VLOOKUP($B4226,Price_Per_Item!$A$3:$B$11,2,FALSE)</f>
        <v>1.5</v>
      </c>
      <c r="E4226" s="25">
        <f t="shared" si="65"/>
        <v>7.5</v>
      </c>
      <c r="F4226" t="str">
        <f>IF(OR(dirty_cafe_sales!$F4226="UNKNOWN",dirty_cafe_sales!$F4226="ERROR",dirty_cafe_sales!$F4226=""),"Unknown",dirty_cafe_sales!$F4226)</f>
        <v>Cash</v>
      </c>
      <c r="G4226" t="str">
        <f>IF(OR(dirty_cafe_sales!$G4226="UNKNOWN",dirty_cafe_sales!$G4226="ERROR",dirty_cafe_sales!$G4226=""),"Unknown",dirty_cafe_sales!$G4226)</f>
        <v>In-store</v>
      </c>
      <c r="H4226" s="2" t="d">
        <v>2023-06-30</v>
      </c>
    </row>
    <row r="4227" spans="1:8" x14ac:dyDescent="0.2">
      <c r="A4227" s="16" t="s">
        <v>4248</v>
      </c>
      <c r="B4227" s="16" t="str">
        <f>IF(OR(dirty_cafe_sales!$B4227="UNKNOWN",dirty_cafe_sales!$B4227="",dirty_cafe_sales!$B4227="ERROR"),"Unknown_Item",dirty_cafe_sales!$B4227)</f>
        <v>Juice</v>
      </c>
      <c r="C4227" s="23">
        <f>IF(ISNUMBER(dirty_cafe_sales!$C4227),dirty_cafe_sales!$C4227,3)</f>
        <v>3</v>
      </c>
      <c r="D4227" s="19">
        <f>VLOOKUP($B4227,Price_Per_Item!$A$3:$B$11,2,FALSE)</f>
        <v>3</v>
      </c>
      <c r="E4227" s="25">
        <f t="shared" ref="E4227:E4290" si="66">C4227*D4227</f>
        <v>9</v>
      </c>
      <c r="F4227" t="str">
        <f>IF(OR(dirty_cafe_sales!$F4227="UNKNOWN",dirty_cafe_sales!$F4227="ERROR",dirty_cafe_sales!$F4227=""),"Unknown",dirty_cafe_sales!$F4227)</f>
        <v>Cash</v>
      </c>
      <c r="G4227" t="str">
        <f>IF(OR(dirty_cafe_sales!$G4227="UNKNOWN",dirty_cafe_sales!$G4227="ERROR",dirty_cafe_sales!$G4227=""),"Unknown",dirty_cafe_sales!$G4227)</f>
        <v>In-store</v>
      </c>
      <c r="H4227" s="2" t="d">
        <v>2023-04-23</v>
      </c>
    </row>
    <row r="4228" spans="1:8" x14ac:dyDescent="0.2">
      <c r="A4228" s="16" t="s">
        <v>4249</v>
      </c>
      <c r="B4228" s="16" t="str">
        <f>IF(OR(dirty_cafe_sales!$B4228="UNKNOWN",dirty_cafe_sales!$B4228="",dirty_cafe_sales!$B4228="ERROR"),"Unknown_Item",dirty_cafe_sales!$B4228)</f>
        <v>Juice</v>
      </c>
      <c r="C4228" s="23">
        <f>IF(ISNUMBER(dirty_cafe_sales!$C4228),dirty_cafe_sales!$C4228,3)</f>
        <v>4</v>
      </c>
      <c r="D4228" s="19">
        <f>VLOOKUP($B4228,Price_Per_Item!$A$3:$B$11,2,FALSE)</f>
        <v>3</v>
      </c>
      <c r="E4228" s="25">
        <f t="shared" si="66"/>
        <v>12</v>
      </c>
      <c r="F4228" t="str">
        <f>IF(OR(dirty_cafe_sales!$F4228="UNKNOWN",dirty_cafe_sales!$F4228="ERROR",dirty_cafe_sales!$F4228=""),"Unknown",dirty_cafe_sales!$F4228)</f>
        <v>Digital Wallet</v>
      </c>
      <c r="G4228" t="str">
        <f>IF(OR(dirty_cafe_sales!$G4228="UNKNOWN",dirty_cafe_sales!$G4228="ERROR",dirty_cafe_sales!$G4228=""),"Unknown",dirty_cafe_sales!$G4228)</f>
        <v>In-store</v>
      </c>
      <c r="H4228" s="2" t="d">
        <v>2023-10-25</v>
      </c>
    </row>
    <row r="4229" spans="1:8" x14ac:dyDescent="0.2">
      <c r="A4229" s="16" t="s">
        <v>4250</v>
      </c>
      <c r="B4229" s="16" t="str">
        <f>IF(OR(dirty_cafe_sales!$B4229="UNKNOWN",dirty_cafe_sales!$B4229="",dirty_cafe_sales!$B4229="ERROR"),"Unknown_Item",dirty_cafe_sales!$B4229)</f>
        <v>Tea</v>
      </c>
      <c r="C4229" s="23">
        <f>IF(ISNUMBER(dirty_cafe_sales!$C4229),dirty_cafe_sales!$C4229,3)</f>
        <v>1</v>
      </c>
      <c r="D4229" s="19">
        <f>VLOOKUP($B4229,Price_Per_Item!$A$3:$B$11,2,FALSE)</f>
        <v>1.5</v>
      </c>
      <c r="E4229" s="25">
        <f t="shared" si="66"/>
        <v>1.5</v>
      </c>
      <c r="F4229" t="str">
        <f>IF(OR(dirty_cafe_sales!$F4229="UNKNOWN",dirty_cafe_sales!$F4229="ERROR",dirty_cafe_sales!$F4229=""),"Unknown",dirty_cafe_sales!$F4229)</f>
        <v>Digital Wallet</v>
      </c>
      <c r="G4229" t="str">
        <f>IF(OR(dirty_cafe_sales!$G4229="UNKNOWN",dirty_cafe_sales!$G4229="ERROR",dirty_cafe_sales!$G4229=""),"Unknown",dirty_cafe_sales!$G4229)</f>
        <v>Takeaway</v>
      </c>
      <c r="H4229" s="2" t="d">
        <v>2023-10-16</v>
      </c>
    </row>
    <row r="4230" spans="1:8" x14ac:dyDescent="0.2">
      <c r="A4230" s="16" t="s">
        <v>4251</v>
      </c>
      <c r="B4230" s="16" t="str">
        <f>IF(OR(dirty_cafe_sales!$B4230="UNKNOWN",dirty_cafe_sales!$B4230="",dirty_cafe_sales!$B4230="ERROR"),"Unknown_Item",dirty_cafe_sales!$B4230)</f>
        <v>Unknown_Item</v>
      </c>
      <c r="C4230" s="23">
        <f>IF(ISNUMBER(dirty_cafe_sales!$C4230),dirty_cafe_sales!$C4230,3)</f>
        <v>5</v>
      </c>
      <c r="D4230" s="19">
        <f>VLOOKUP($B4230,Price_Per_Item!$A$3:$B$11,2,FALSE)</f>
        <v>2.9375</v>
      </c>
      <c r="E4230" s="25">
        <f t="shared" si="66"/>
        <v>14.6875</v>
      </c>
      <c r="F4230" t="str">
        <f>IF(OR(dirty_cafe_sales!$F4230="UNKNOWN",dirty_cafe_sales!$F4230="ERROR",dirty_cafe_sales!$F4230=""),"Unknown",dirty_cafe_sales!$F4230)</f>
        <v>Unknown</v>
      </c>
      <c r="G4230" t="str">
        <f>IF(OR(dirty_cafe_sales!$G4230="UNKNOWN",dirty_cafe_sales!$G4230="ERROR",dirty_cafe_sales!$G4230=""),"Unknown",dirty_cafe_sales!$G4230)</f>
        <v>Takeaway</v>
      </c>
      <c r="H4230" s="2" t="d">
        <v>2023-09-07</v>
      </c>
    </row>
    <row r="4231" spans="1:8" x14ac:dyDescent="0.2">
      <c r="A4231" s="16" t="s">
        <v>4252</v>
      </c>
      <c r="B4231" s="16" t="str">
        <f>IF(OR(dirty_cafe_sales!$B4231="UNKNOWN",dirty_cafe_sales!$B4231="",dirty_cafe_sales!$B4231="ERROR"),"Unknown_Item",dirty_cafe_sales!$B4231)</f>
        <v>Salad</v>
      </c>
      <c r="C4231" s="23">
        <f>IF(ISNUMBER(dirty_cafe_sales!$C4231),dirty_cafe_sales!$C4231,3)</f>
        <v>3</v>
      </c>
      <c r="D4231" s="19">
        <f>VLOOKUP($B4231,Price_Per_Item!$A$3:$B$11,2,FALSE)</f>
        <v>5</v>
      </c>
      <c r="E4231" s="25">
        <f t="shared" si="66"/>
        <v>15</v>
      </c>
      <c r="F4231" t="str">
        <f>IF(OR(dirty_cafe_sales!$F4231="UNKNOWN",dirty_cafe_sales!$F4231="ERROR",dirty_cafe_sales!$F4231=""),"Unknown",dirty_cafe_sales!$F4231)</f>
        <v>Unknown</v>
      </c>
      <c r="G4231" t="str">
        <f>IF(OR(dirty_cafe_sales!$G4231="UNKNOWN",dirty_cafe_sales!$G4231="ERROR",dirty_cafe_sales!$G4231=""),"Unknown",dirty_cafe_sales!$G4231)</f>
        <v>Takeaway</v>
      </c>
      <c r="H4231" s="2" t="d">
        <v>2023-01-28</v>
      </c>
    </row>
    <row r="4232" spans="1:8" x14ac:dyDescent="0.2">
      <c r="A4232" s="16" t="s">
        <v>4253</v>
      </c>
      <c r="B4232" s="16" t="str">
        <f>IF(OR(dirty_cafe_sales!$B4232="UNKNOWN",dirty_cafe_sales!$B4232="",dirty_cafe_sales!$B4232="ERROR"),"Unknown_Item",dirty_cafe_sales!$B4232)</f>
        <v>Tea</v>
      </c>
      <c r="C4232" s="23">
        <f>IF(ISNUMBER(dirty_cafe_sales!$C4232),dirty_cafe_sales!$C4232,3)</f>
        <v>4</v>
      </c>
      <c r="D4232" s="19">
        <f>VLOOKUP($B4232,Price_Per_Item!$A$3:$B$11,2,FALSE)</f>
        <v>1.5</v>
      </c>
      <c r="E4232" s="25">
        <f t="shared" si="66"/>
        <v>6</v>
      </c>
      <c r="F4232" t="str">
        <f>IF(OR(dirty_cafe_sales!$F4232="UNKNOWN",dirty_cafe_sales!$F4232="ERROR",dirty_cafe_sales!$F4232=""),"Unknown",dirty_cafe_sales!$F4232)</f>
        <v>Cash</v>
      </c>
      <c r="G4232" t="str">
        <f>IF(OR(dirty_cafe_sales!$G4232="UNKNOWN",dirty_cafe_sales!$G4232="ERROR",dirty_cafe_sales!$G4232=""),"Unknown",dirty_cafe_sales!$G4232)</f>
        <v>Takeaway</v>
      </c>
      <c r="H4232" s="2" t="d">
        <v>2023-01-06</v>
      </c>
    </row>
    <row r="4233" spans="1:8" x14ac:dyDescent="0.2">
      <c r="A4233" s="16" t="s">
        <v>4254</v>
      </c>
      <c r="B4233" s="16" t="str">
        <f>IF(OR(dirty_cafe_sales!$B4233="UNKNOWN",dirty_cafe_sales!$B4233="",dirty_cafe_sales!$B4233="ERROR"),"Unknown_Item",dirty_cafe_sales!$B4233)</f>
        <v>Sandwich</v>
      </c>
      <c r="C4233" s="23">
        <f>IF(ISNUMBER(dirty_cafe_sales!$C4233),dirty_cafe_sales!$C4233,3)</f>
        <v>2</v>
      </c>
      <c r="D4233" s="19">
        <f>VLOOKUP($B4233,Price_Per_Item!$A$3:$B$11,2,FALSE)</f>
        <v>4</v>
      </c>
      <c r="E4233" s="25">
        <f t="shared" si="66"/>
        <v>8</v>
      </c>
      <c r="F4233" t="str">
        <f>IF(OR(dirty_cafe_sales!$F4233="UNKNOWN",dirty_cafe_sales!$F4233="ERROR",dirty_cafe_sales!$F4233=""),"Unknown",dirty_cafe_sales!$F4233)</f>
        <v>Digital Wallet</v>
      </c>
      <c r="G4233" t="str">
        <f>IF(OR(dirty_cafe_sales!$G4233="UNKNOWN",dirty_cafe_sales!$G4233="ERROR",dirty_cafe_sales!$G4233=""),"Unknown",dirty_cafe_sales!$G4233)</f>
        <v>Takeaway</v>
      </c>
      <c r="H4233" s="2" t="d">
        <v>2023-06-16</v>
      </c>
    </row>
    <row r="4234" spans="1:8" x14ac:dyDescent="0.2">
      <c r="A4234" s="16" t="s">
        <v>4255</v>
      </c>
      <c r="B4234" s="16" t="str">
        <f>IF(OR(dirty_cafe_sales!$B4234="UNKNOWN",dirty_cafe_sales!$B4234="",dirty_cafe_sales!$B4234="ERROR"),"Unknown_Item",dirty_cafe_sales!$B4234)</f>
        <v>Coffee</v>
      </c>
      <c r="C4234" s="23">
        <f>IF(ISNUMBER(dirty_cafe_sales!$C4234),dirty_cafe_sales!$C4234,3)</f>
        <v>4</v>
      </c>
      <c r="D4234" s="19">
        <f>VLOOKUP($B4234,Price_Per_Item!$A$3:$B$11,2,FALSE)</f>
        <v>2</v>
      </c>
      <c r="E4234" s="25">
        <f t="shared" si="66"/>
        <v>8</v>
      </c>
      <c r="F4234" t="str">
        <f>IF(OR(dirty_cafe_sales!$F4234="UNKNOWN",dirty_cafe_sales!$F4234="ERROR",dirty_cafe_sales!$F4234=""),"Unknown",dirty_cafe_sales!$F4234)</f>
        <v>Unknown</v>
      </c>
      <c r="G4234" t="str">
        <f>IF(OR(dirty_cafe_sales!$G4234="UNKNOWN",dirty_cafe_sales!$G4234="ERROR",dirty_cafe_sales!$G4234=""),"Unknown",dirty_cafe_sales!$G4234)</f>
        <v>Unknown</v>
      </c>
      <c r="H4234" s="2" t="d">
        <v>2023-05-29</v>
      </c>
    </row>
    <row r="4235" spans="1:8" x14ac:dyDescent="0.2">
      <c r="A4235" s="16" t="s">
        <v>4256</v>
      </c>
      <c r="B4235" s="16" t="str">
        <f>IF(OR(dirty_cafe_sales!$B4235="UNKNOWN",dirty_cafe_sales!$B4235="",dirty_cafe_sales!$B4235="ERROR"),"Unknown_Item",dirty_cafe_sales!$B4235)</f>
        <v>Salad</v>
      </c>
      <c r="C4235" s="23">
        <f>IF(ISNUMBER(dirty_cafe_sales!$C4235),dirty_cafe_sales!$C4235,3)</f>
        <v>2</v>
      </c>
      <c r="D4235" s="19">
        <f>VLOOKUP($B4235,Price_Per_Item!$A$3:$B$11,2,FALSE)</f>
        <v>5</v>
      </c>
      <c r="E4235" s="25">
        <f t="shared" si="66"/>
        <v>10</v>
      </c>
      <c r="F4235" t="str">
        <f>IF(OR(dirty_cafe_sales!$F4235="UNKNOWN",dirty_cafe_sales!$F4235="ERROR",dirty_cafe_sales!$F4235=""),"Unknown",dirty_cafe_sales!$F4235)</f>
        <v>Unknown</v>
      </c>
      <c r="G4235" t="str">
        <f>IF(OR(dirty_cafe_sales!$G4235="UNKNOWN",dirty_cafe_sales!$G4235="ERROR",dirty_cafe_sales!$G4235=""),"Unknown",dirty_cafe_sales!$G4235)</f>
        <v>In-store</v>
      </c>
      <c r="H4235" s="2" t="d">
        <v>2023-05-06</v>
      </c>
    </row>
    <row r="4236" spans="1:8" x14ac:dyDescent="0.2">
      <c r="A4236" s="16" t="s">
        <v>4257</v>
      </c>
      <c r="B4236" s="16" t="str">
        <f>IF(OR(dirty_cafe_sales!$B4236="UNKNOWN",dirty_cafe_sales!$B4236="",dirty_cafe_sales!$B4236="ERROR"),"Unknown_Item",dirty_cafe_sales!$B4236)</f>
        <v>Smoothie</v>
      </c>
      <c r="C4236" s="23">
        <f>IF(ISNUMBER(dirty_cafe_sales!$C4236),dirty_cafe_sales!$C4236,3)</f>
        <v>2</v>
      </c>
      <c r="D4236" s="19">
        <f>VLOOKUP($B4236,Price_Per_Item!$A$3:$B$11,2,FALSE)</f>
        <v>4</v>
      </c>
      <c r="E4236" s="25">
        <f t="shared" si="66"/>
        <v>8</v>
      </c>
      <c r="F4236" t="str">
        <f>IF(OR(dirty_cafe_sales!$F4236="UNKNOWN",dirty_cafe_sales!$F4236="ERROR",dirty_cafe_sales!$F4236=""),"Unknown",dirty_cafe_sales!$F4236)</f>
        <v>Unknown</v>
      </c>
      <c r="G4236" t="str">
        <f>IF(OR(dirty_cafe_sales!$G4236="UNKNOWN",dirty_cafe_sales!$G4236="ERROR",dirty_cafe_sales!$G4236=""),"Unknown",dirty_cafe_sales!$G4236)</f>
        <v>Unknown</v>
      </c>
      <c r="H4236" s="2" t="d">
        <v>2023-11-15</v>
      </c>
    </row>
    <row r="4237" spans="1:8" x14ac:dyDescent="0.2">
      <c r="A4237" s="16" t="s">
        <v>4258</v>
      </c>
      <c r="B4237" s="16" t="str">
        <f>IF(OR(dirty_cafe_sales!$B4237="UNKNOWN",dirty_cafe_sales!$B4237="",dirty_cafe_sales!$B4237="ERROR"),"Unknown_Item",dirty_cafe_sales!$B4237)</f>
        <v>Cake</v>
      </c>
      <c r="C4237" s="23">
        <f>IF(ISNUMBER(dirty_cafe_sales!$C4237),dirty_cafe_sales!$C4237,3)</f>
        <v>3</v>
      </c>
      <c r="D4237" s="19">
        <f>VLOOKUP($B4237,Price_Per_Item!$A$3:$B$11,2,FALSE)</f>
        <v>3</v>
      </c>
      <c r="E4237" s="25">
        <f t="shared" si="66"/>
        <v>9</v>
      </c>
      <c r="F4237" t="str">
        <f>IF(OR(dirty_cafe_sales!$F4237="UNKNOWN",dirty_cafe_sales!$F4237="ERROR",dirty_cafe_sales!$F4237=""),"Unknown",dirty_cafe_sales!$F4237)</f>
        <v>Cash</v>
      </c>
      <c r="G4237" t="str">
        <f>IF(OR(dirty_cafe_sales!$G4237="UNKNOWN",dirty_cafe_sales!$G4237="ERROR",dirty_cafe_sales!$G4237=""),"Unknown",dirty_cafe_sales!$G4237)</f>
        <v>Takeaway</v>
      </c>
      <c r="H4237" s="2" t="d">
        <v>2023-12-29</v>
      </c>
    </row>
    <row r="4238" spans="1:8" x14ac:dyDescent="0.2">
      <c r="A4238" s="16" t="s">
        <v>4259</v>
      </c>
      <c r="B4238" s="16" t="str">
        <f>IF(OR(dirty_cafe_sales!$B4238="UNKNOWN",dirty_cafe_sales!$B4238="",dirty_cafe_sales!$B4238="ERROR"),"Unknown_Item",dirty_cafe_sales!$B4238)</f>
        <v>Coffee</v>
      </c>
      <c r="C4238" s="23">
        <f>IF(ISNUMBER(dirty_cafe_sales!$C4238),dirty_cafe_sales!$C4238,3)</f>
        <v>3</v>
      </c>
      <c r="D4238" s="19">
        <f>VLOOKUP($B4238,Price_Per_Item!$A$3:$B$11,2,FALSE)</f>
        <v>2</v>
      </c>
      <c r="E4238" s="25">
        <f t="shared" si="66"/>
        <v>6</v>
      </c>
      <c r="F4238" t="str">
        <f>IF(OR(dirty_cafe_sales!$F4238="UNKNOWN",dirty_cafe_sales!$F4238="ERROR",dirty_cafe_sales!$F4238=""),"Unknown",dirty_cafe_sales!$F4238)</f>
        <v>Unknown</v>
      </c>
      <c r="G4238" t="str">
        <f>IF(OR(dirty_cafe_sales!$G4238="UNKNOWN",dirty_cafe_sales!$G4238="ERROR",dirty_cafe_sales!$G4238=""),"Unknown",dirty_cafe_sales!$G4238)</f>
        <v>Unknown</v>
      </c>
      <c r="H4238" s="2" t="d">
        <v>2023-08-02</v>
      </c>
    </row>
    <row r="4239" spans="1:8" x14ac:dyDescent="0.2">
      <c r="A4239" s="16" t="s">
        <v>4260</v>
      </c>
      <c r="B4239" s="16" t="str">
        <f>IF(OR(dirty_cafe_sales!$B4239="UNKNOWN",dirty_cafe_sales!$B4239="",dirty_cafe_sales!$B4239="ERROR"),"Unknown_Item",dirty_cafe_sales!$B4239)</f>
        <v>Cake</v>
      </c>
      <c r="C4239" s="23">
        <f>IF(ISNUMBER(dirty_cafe_sales!$C4239),dirty_cafe_sales!$C4239,3)</f>
        <v>2</v>
      </c>
      <c r="D4239" s="19">
        <f>VLOOKUP($B4239,Price_Per_Item!$A$3:$B$11,2,FALSE)</f>
        <v>3</v>
      </c>
      <c r="E4239" s="25">
        <f t="shared" si="66"/>
        <v>6</v>
      </c>
      <c r="F4239" t="str">
        <f>IF(OR(dirty_cafe_sales!$F4239="UNKNOWN",dirty_cafe_sales!$F4239="ERROR",dirty_cafe_sales!$F4239=""),"Unknown",dirty_cafe_sales!$F4239)</f>
        <v>Digital Wallet</v>
      </c>
      <c r="G4239" t="str">
        <f>IF(OR(dirty_cafe_sales!$G4239="UNKNOWN",dirty_cafe_sales!$G4239="ERROR",dirty_cafe_sales!$G4239=""),"Unknown",dirty_cafe_sales!$G4239)</f>
        <v>Unknown</v>
      </c>
      <c r="H4239" s="2" t="d">
        <v>2023-12-12</v>
      </c>
    </row>
    <row r="4240" spans="1:8" x14ac:dyDescent="0.2">
      <c r="A4240" s="16" t="s">
        <v>4261</v>
      </c>
      <c r="B4240" s="16" t="str">
        <f>IF(OR(dirty_cafe_sales!$B4240="UNKNOWN",dirty_cafe_sales!$B4240="",dirty_cafe_sales!$B4240="ERROR"),"Unknown_Item",dirty_cafe_sales!$B4240)</f>
        <v>Juice</v>
      </c>
      <c r="C4240" s="23">
        <f>IF(ISNUMBER(dirty_cafe_sales!$C4240),dirty_cafe_sales!$C4240,3)</f>
        <v>5</v>
      </c>
      <c r="D4240" s="19">
        <f>VLOOKUP($B4240,Price_Per_Item!$A$3:$B$11,2,FALSE)</f>
        <v>3</v>
      </c>
      <c r="E4240" s="25">
        <f t="shared" si="66"/>
        <v>15</v>
      </c>
      <c r="F4240" t="str">
        <f>IF(OR(dirty_cafe_sales!$F4240="UNKNOWN",dirty_cafe_sales!$F4240="ERROR",dirty_cafe_sales!$F4240=""),"Unknown",dirty_cafe_sales!$F4240)</f>
        <v>Unknown</v>
      </c>
      <c r="G4240" t="str">
        <f>IF(OR(dirty_cafe_sales!$G4240="UNKNOWN",dirty_cafe_sales!$G4240="ERROR",dirty_cafe_sales!$G4240=""),"Unknown",dirty_cafe_sales!$G4240)</f>
        <v>Unknown</v>
      </c>
      <c r="H4240" s="2" t="d">
        <v>2023-08-13</v>
      </c>
    </row>
    <row r="4241" spans="1:8" x14ac:dyDescent="0.2">
      <c r="A4241" s="16" t="s">
        <v>4262</v>
      </c>
      <c r="B4241" s="16" t="str">
        <f>IF(OR(dirty_cafe_sales!$B4241="UNKNOWN",dirty_cafe_sales!$B4241="",dirty_cafe_sales!$B4241="ERROR"),"Unknown_Item",dirty_cafe_sales!$B4241)</f>
        <v>Unknown_Item</v>
      </c>
      <c r="C4241" s="23">
        <f>IF(ISNUMBER(dirty_cafe_sales!$C4241),dirty_cafe_sales!$C4241,3)</f>
        <v>1</v>
      </c>
      <c r="D4241" s="19">
        <f>VLOOKUP($B4241,Price_Per_Item!$A$3:$B$11,2,FALSE)</f>
        <v>2.9375</v>
      </c>
      <c r="E4241" s="25">
        <f t="shared" si="66"/>
        <v>2.9375</v>
      </c>
      <c r="F4241" t="str">
        <f>IF(OR(dirty_cafe_sales!$F4241="UNKNOWN",dirty_cafe_sales!$F4241="ERROR",dirty_cafe_sales!$F4241=""),"Unknown",dirty_cafe_sales!$F4241)</f>
        <v>Cash</v>
      </c>
      <c r="G4241" t="str">
        <f>IF(OR(dirty_cafe_sales!$G4241="UNKNOWN",dirty_cafe_sales!$G4241="ERROR",dirty_cafe_sales!$G4241=""),"Unknown",dirty_cafe_sales!$G4241)</f>
        <v>Takeaway</v>
      </c>
      <c r="H4241" s="2" t="d">
        <v>2023-05-18</v>
      </c>
    </row>
    <row r="4242" spans="1:8" x14ac:dyDescent="0.2">
      <c r="A4242" s="16" t="s">
        <v>4263</v>
      </c>
      <c r="B4242" s="16" t="str">
        <f>IF(OR(dirty_cafe_sales!$B4242="UNKNOWN",dirty_cafe_sales!$B4242="",dirty_cafe_sales!$B4242="ERROR"),"Unknown_Item",dirty_cafe_sales!$B4242)</f>
        <v>Juice</v>
      </c>
      <c r="C4242" s="23">
        <f>IF(ISNUMBER(dirty_cafe_sales!$C4242),dirty_cafe_sales!$C4242,3)</f>
        <v>5</v>
      </c>
      <c r="D4242" s="19">
        <f>VLOOKUP($B4242,Price_Per_Item!$A$3:$B$11,2,FALSE)</f>
        <v>3</v>
      </c>
      <c r="E4242" s="25">
        <f t="shared" si="66"/>
        <v>15</v>
      </c>
      <c r="F4242" t="str">
        <f>IF(OR(dirty_cafe_sales!$F4242="UNKNOWN",dirty_cafe_sales!$F4242="ERROR",dirty_cafe_sales!$F4242=""),"Unknown",dirty_cafe_sales!$F4242)</f>
        <v>Digital Wallet</v>
      </c>
      <c r="G4242" t="str">
        <f>IF(OR(dirty_cafe_sales!$G4242="UNKNOWN",dirty_cafe_sales!$G4242="ERROR",dirty_cafe_sales!$G4242=""),"Unknown",dirty_cafe_sales!$G4242)</f>
        <v>Unknown</v>
      </c>
      <c r="H4242" s="2" t="d">
        <v>2023-08-14</v>
      </c>
    </row>
    <row r="4243" spans="1:8" x14ac:dyDescent="0.2">
      <c r="A4243" s="16" t="s">
        <v>4264</v>
      </c>
      <c r="B4243" s="16" t="str">
        <f>IF(OR(dirty_cafe_sales!$B4243="UNKNOWN",dirty_cafe_sales!$B4243="",dirty_cafe_sales!$B4243="ERROR"),"Unknown_Item",dirty_cafe_sales!$B4243)</f>
        <v>Juice</v>
      </c>
      <c r="C4243" s="23">
        <f>IF(ISNUMBER(dirty_cafe_sales!$C4243),dirty_cafe_sales!$C4243,3)</f>
        <v>1</v>
      </c>
      <c r="D4243" s="19">
        <f>VLOOKUP($B4243,Price_Per_Item!$A$3:$B$11,2,FALSE)</f>
        <v>3</v>
      </c>
      <c r="E4243" s="25">
        <f t="shared" si="66"/>
        <v>3</v>
      </c>
      <c r="F4243" t="str">
        <f>IF(OR(dirty_cafe_sales!$F4243="UNKNOWN",dirty_cafe_sales!$F4243="ERROR",dirty_cafe_sales!$F4243=""),"Unknown",dirty_cafe_sales!$F4243)</f>
        <v>Credit Card</v>
      </c>
      <c r="G4243" t="str">
        <f>IF(OR(dirty_cafe_sales!$G4243="UNKNOWN",dirty_cafe_sales!$G4243="ERROR",dirty_cafe_sales!$G4243=""),"Unknown",dirty_cafe_sales!$G4243)</f>
        <v>Takeaway</v>
      </c>
      <c r="H4243" s="2" t="d">
        <v>2023-05-02</v>
      </c>
    </row>
    <row r="4244" spans="1:8" x14ac:dyDescent="0.2">
      <c r="A4244" s="16" t="s">
        <v>4265</v>
      </c>
      <c r="B4244" s="16" t="str">
        <f>IF(OR(dirty_cafe_sales!$B4244="UNKNOWN",dirty_cafe_sales!$B4244="",dirty_cafe_sales!$B4244="ERROR"),"Unknown_Item",dirty_cafe_sales!$B4244)</f>
        <v>Coffee</v>
      </c>
      <c r="C4244" s="23">
        <f>IF(ISNUMBER(dirty_cafe_sales!$C4244),dirty_cafe_sales!$C4244,3)</f>
        <v>2</v>
      </c>
      <c r="D4244" s="19">
        <f>VLOOKUP($B4244,Price_Per_Item!$A$3:$B$11,2,FALSE)</f>
        <v>2</v>
      </c>
      <c r="E4244" s="25">
        <f t="shared" si="66"/>
        <v>4</v>
      </c>
      <c r="F4244" t="str">
        <f>IF(OR(dirty_cafe_sales!$F4244="UNKNOWN",dirty_cafe_sales!$F4244="ERROR",dirty_cafe_sales!$F4244=""),"Unknown",dirty_cafe_sales!$F4244)</f>
        <v>Cash</v>
      </c>
      <c r="G4244" t="str">
        <f>IF(OR(dirty_cafe_sales!$G4244="UNKNOWN",dirty_cafe_sales!$G4244="ERROR",dirty_cafe_sales!$G4244=""),"Unknown",dirty_cafe_sales!$G4244)</f>
        <v>Unknown</v>
      </c>
      <c r="H4244" s="2" t="d">
        <v>2023-12-02</v>
      </c>
    </row>
    <row r="4245" spans="1:8" x14ac:dyDescent="0.2">
      <c r="A4245" s="16" t="s">
        <v>4266</v>
      </c>
      <c r="B4245" s="16" t="str">
        <f>IF(OR(dirty_cafe_sales!$B4245="UNKNOWN",dirty_cafe_sales!$B4245="",dirty_cafe_sales!$B4245="ERROR"),"Unknown_Item",dirty_cafe_sales!$B4245)</f>
        <v>Unknown_Item</v>
      </c>
      <c r="C4245" s="23">
        <f>IF(ISNUMBER(dirty_cafe_sales!$C4245),dirty_cafe_sales!$C4245,3)</f>
        <v>5</v>
      </c>
      <c r="D4245" s="19">
        <f>VLOOKUP($B4245,Price_Per_Item!$A$3:$B$11,2,FALSE)</f>
        <v>2.9375</v>
      </c>
      <c r="E4245" s="25">
        <f t="shared" si="66"/>
        <v>14.6875</v>
      </c>
      <c r="F4245" t="str">
        <f>IF(OR(dirty_cafe_sales!$F4245="UNKNOWN",dirty_cafe_sales!$F4245="ERROR",dirty_cafe_sales!$F4245=""),"Unknown",dirty_cafe_sales!$F4245)</f>
        <v>Credit Card</v>
      </c>
      <c r="G4245" t="str">
        <f>IF(OR(dirty_cafe_sales!$G4245="UNKNOWN",dirty_cafe_sales!$G4245="ERROR",dirty_cafe_sales!$G4245=""),"Unknown",dirty_cafe_sales!$G4245)</f>
        <v>Unknown</v>
      </c>
      <c r="H4245" s="2" t="d">
        <v>2023-12-25</v>
      </c>
    </row>
    <row r="4246" spans="1:8" x14ac:dyDescent="0.2">
      <c r="A4246" s="16" t="s">
        <v>4267</v>
      </c>
      <c r="B4246" s="16" t="str">
        <f>IF(OR(dirty_cafe_sales!$B4246="UNKNOWN",dirty_cafe_sales!$B4246="",dirty_cafe_sales!$B4246="ERROR"),"Unknown_Item",dirty_cafe_sales!$B4246)</f>
        <v>Smoothie</v>
      </c>
      <c r="C4246" s="23">
        <f>IF(ISNUMBER(dirty_cafe_sales!$C4246),dirty_cafe_sales!$C4246,3)</f>
        <v>1</v>
      </c>
      <c r="D4246" s="19">
        <f>VLOOKUP($B4246,Price_Per_Item!$A$3:$B$11,2,FALSE)</f>
        <v>4</v>
      </c>
      <c r="E4246" s="25">
        <f t="shared" si="66"/>
        <v>4</v>
      </c>
      <c r="F4246" t="str">
        <f>IF(OR(dirty_cafe_sales!$F4246="UNKNOWN",dirty_cafe_sales!$F4246="ERROR",dirty_cafe_sales!$F4246=""),"Unknown",dirty_cafe_sales!$F4246)</f>
        <v>Cash</v>
      </c>
      <c r="G4246" t="str">
        <f>IF(OR(dirty_cafe_sales!$G4246="UNKNOWN",dirty_cafe_sales!$G4246="ERROR",dirty_cafe_sales!$G4246=""),"Unknown",dirty_cafe_sales!$G4246)</f>
        <v>Unknown</v>
      </c>
      <c r="H4246" s="2" t="d">
        <v>2023-06-09</v>
      </c>
    </row>
    <row r="4247" spans="1:8" x14ac:dyDescent="0.2">
      <c r="A4247" s="16" t="s">
        <v>4268</v>
      </c>
      <c r="B4247" s="16" t="str">
        <f>IF(OR(dirty_cafe_sales!$B4247="UNKNOWN",dirty_cafe_sales!$B4247="",dirty_cafe_sales!$B4247="ERROR"),"Unknown_Item",dirty_cafe_sales!$B4247)</f>
        <v>Unknown_Item</v>
      </c>
      <c r="C4247" s="23">
        <f>IF(ISNUMBER(dirty_cafe_sales!$C4247),dirty_cafe_sales!$C4247,3)</f>
        <v>5</v>
      </c>
      <c r="D4247" s="19">
        <f>VLOOKUP($B4247,Price_Per_Item!$A$3:$B$11,2,FALSE)</f>
        <v>2.9375</v>
      </c>
      <c r="E4247" s="25">
        <f t="shared" si="66"/>
        <v>14.6875</v>
      </c>
      <c r="F4247" t="str">
        <f>IF(OR(dirty_cafe_sales!$F4247="UNKNOWN",dirty_cafe_sales!$F4247="ERROR",dirty_cafe_sales!$F4247=""),"Unknown",dirty_cafe_sales!$F4247)</f>
        <v>Credit Card</v>
      </c>
      <c r="G4247" t="str">
        <f>IF(OR(dirty_cafe_sales!$G4247="UNKNOWN",dirty_cafe_sales!$G4247="ERROR",dirty_cafe_sales!$G4247=""),"Unknown",dirty_cafe_sales!$G4247)</f>
        <v>Unknown</v>
      </c>
      <c r="H4247" s="2" t="d">
        <v>2023-07-16</v>
      </c>
    </row>
    <row r="4248" spans="1:8" x14ac:dyDescent="0.2">
      <c r="A4248" s="16" t="s">
        <v>4269</v>
      </c>
      <c r="B4248" s="16" t="str">
        <f>IF(OR(dirty_cafe_sales!$B4248="UNKNOWN",dirty_cafe_sales!$B4248="",dirty_cafe_sales!$B4248="ERROR"),"Unknown_Item",dirty_cafe_sales!$B4248)</f>
        <v>Tea</v>
      </c>
      <c r="C4248" s="23">
        <f>IF(ISNUMBER(dirty_cafe_sales!$C4248),dirty_cafe_sales!$C4248,3)</f>
        <v>2</v>
      </c>
      <c r="D4248" s="19">
        <f>VLOOKUP($B4248,Price_Per_Item!$A$3:$B$11,2,FALSE)</f>
        <v>1.5</v>
      </c>
      <c r="E4248" s="25">
        <f t="shared" si="66"/>
        <v>3</v>
      </c>
      <c r="F4248" t="str">
        <f>IF(OR(dirty_cafe_sales!$F4248="UNKNOWN",dirty_cafe_sales!$F4248="ERROR",dirty_cafe_sales!$F4248=""),"Unknown",dirty_cafe_sales!$F4248)</f>
        <v>Unknown</v>
      </c>
      <c r="G4248" t="str">
        <f>IF(OR(dirty_cafe_sales!$G4248="UNKNOWN",dirty_cafe_sales!$G4248="ERROR",dirty_cafe_sales!$G4248=""),"Unknown",dirty_cafe_sales!$G4248)</f>
        <v>Unknown</v>
      </c>
      <c r="H4248" s="2" t="d">
        <v>2023-03-16</v>
      </c>
    </row>
    <row r="4249" spans="1:8" x14ac:dyDescent="0.2">
      <c r="A4249" s="16" t="s">
        <v>4270</v>
      </c>
      <c r="B4249" s="16" t="str">
        <f>IF(OR(dirty_cafe_sales!$B4249="UNKNOWN",dirty_cafe_sales!$B4249="",dirty_cafe_sales!$B4249="ERROR"),"Unknown_Item",dirty_cafe_sales!$B4249)</f>
        <v>Salad</v>
      </c>
      <c r="C4249" s="23">
        <f>IF(ISNUMBER(dirty_cafe_sales!$C4249),dirty_cafe_sales!$C4249,3)</f>
        <v>3</v>
      </c>
      <c r="D4249" s="19">
        <f>VLOOKUP($B4249,Price_Per_Item!$A$3:$B$11,2,FALSE)</f>
        <v>5</v>
      </c>
      <c r="E4249" s="25">
        <f t="shared" si="66"/>
        <v>15</v>
      </c>
      <c r="F4249" t="str">
        <f>IF(OR(dirty_cafe_sales!$F4249="UNKNOWN",dirty_cafe_sales!$F4249="ERROR",dirty_cafe_sales!$F4249=""),"Unknown",dirty_cafe_sales!$F4249)</f>
        <v>Digital Wallet</v>
      </c>
      <c r="G4249" t="str">
        <f>IF(OR(dirty_cafe_sales!$G4249="UNKNOWN",dirty_cafe_sales!$G4249="ERROR",dirty_cafe_sales!$G4249=""),"Unknown",dirty_cafe_sales!$G4249)</f>
        <v>Unknown</v>
      </c>
      <c r="H4249" s="2" t="d">
        <v>2023-03-21</v>
      </c>
    </row>
    <row r="4250" spans="1:8" x14ac:dyDescent="0.2">
      <c r="A4250" s="16" t="s">
        <v>4271</v>
      </c>
      <c r="B4250" s="16" t="str">
        <f>IF(OR(dirty_cafe_sales!$B4250="UNKNOWN",dirty_cafe_sales!$B4250="",dirty_cafe_sales!$B4250="ERROR"),"Unknown_Item",dirty_cafe_sales!$B4250)</f>
        <v>Tea</v>
      </c>
      <c r="C4250" s="23">
        <f>IF(ISNUMBER(dirty_cafe_sales!$C4250),dirty_cafe_sales!$C4250,3)</f>
        <v>2</v>
      </c>
      <c r="D4250" s="19">
        <f>VLOOKUP($B4250,Price_Per_Item!$A$3:$B$11,2,FALSE)</f>
        <v>1.5</v>
      </c>
      <c r="E4250" s="25">
        <f t="shared" si="66"/>
        <v>3</v>
      </c>
      <c r="F4250" t="str">
        <f>IF(OR(dirty_cafe_sales!$F4250="UNKNOWN",dirty_cafe_sales!$F4250="ERROR",dirty_cafe_sales!$F4250=""),"Unknown",dirty_cafe_sales!$F4250)</f>
        <v>Unknown</v>
      </c>
      <c r="G4250" t="str">
        <f>IF(OR(dirty_cafe_sales!$G4250="UNKNOWN",dirty_cafe_sales!$G4250="ERROR",dirty_cafe_sales!$G4250=""),"Unknown",dirty_cafe_sales!$G4250)</f>
        <v>Unknown</v>
      </c>
      <c r="H4250" s="2" t="d">
        <v>2023-10-30</v>
      </c>
    </row>
    <row r="4251" spans="1:8" x14ac:dyDescent="0.2">
      <c r="A4251" s="16" t="s">
        <v>4272</v>
      </c>
      <c r="B4251" s="16" t="str">
        <f>IF(OR(dirty_cafe_sales!$B4251="UNKNOWN",dirty_cafe_sales!$B4251="",dirty_cafe_sales!$B4251="ERROR"),"Unknown_Item",dirty_cafe_sales!$B4251)</f>
        <v>Coffee</v>
      </c>
      <c r="C4251" s="23">
        <f>IF(ISNUMBER(dirty_cafe_sales!$C4251),dirty_cafe_sales!$C4251,3)</f>
        <v>1</v>
      </c>
      <c r="D4251" s="19">
        <f>VLOOKUP($B4251,Price_Per_Item!$A$3:$B$11,2,FALSE)</f>
        <v>2</v>
      </c>
      <c r="E4251" s="25">
        <f t="shared" si="66"/>
        <v>2</v>
      </c>
      <c r="F4251" t="str">
        <f>IF(OR(dirty_cafe_sales!$F4251="UNKNOWN",dirty_cafe_sales!$F4251="ERROR",dirty_cafe_sales!$F4251=""),"Unknown",dirty_cafe_sales!$F4251)</f>
        <v>Digital Wallet</v>
      </c>
      <c r="G4251" t="str">
        <f>IF(OR(dirty_cafe_sales!$G4251="UNKNOWN",dirty_cafe_sales!$G4251="ERROR",dirty_cafe_sales!$G4251=""),"Unknown",dirty_cafe_sales!$G4251)</f>
        <v>Unknown</v>
      </c>
      <c r="H4251" s="2" t="d">
        <v>2023-03-17</v>
      </c>
    </row>
    <row r="4252" spans="1:8" x14ac:dyDescent="0.2">
      <c r="A4252" s="16" t="s">
        <v>4273</v>
      </c>
      <c r="B4252" s="16" t="str">
        <f>IF(OR(dirty_cafe_sales!$B4252="UNKNOWN",dirty_cafe_sales!$B4252="",dirty_cafe_sales!$B4252="ERROR"),"Unknown_Item",dirty_cafe_sales!$B4252)</f>
        <v>Salad</v>
      </c>
      <c r="C4252" s="23">
        <f>IF(ISNUMBER(dirty_cafe_sales!$C4252),dirty_cafe_sales!$C4252,3)</f>
        <v>4</v>
      </c>
      <c r="D4252" s="19">
        <f>VLOOKUP($B4252,Price_Per_Item!$A$3:$B$11,2,FALSE)</f>
        <v>5</v>
      </c>
      <c r="E4252" s="25">
        <f t="shared" si="66"/>
        <v>20</v>
      </c>
      <c r="F4252" t="str">
        <f>IF(OR(dirty_cafe_sales!$F4252="UNKNOWN",dirty_cafe_sales!$F4252="ERROR",dirty_cafe_sales!$F4252=""),"Unknown",dirty_cafe_sales!$F4252)</f>
        <v>Cash</v>
      </c>
      <c r="G4252" t="str">
        <f>IF(OR(dirty_cafe_sales!$G4252="UNKNOWN",dirty_cafe_sales!$G4252="ERROR",dirty_cafe_sales!$G4252=""),"Unknown",dirty_cafe_sales!$G4252)</f>
        <v>Takeaway</v>
      </c>
      <c r="H4252" s="2" t="d">
        <v>2023-02-14</v>
      </c>
    </row>
    <row r="4253" spans="1:8" x14ac:dyDescent="0.2">
      <c r="A4253" s="16" t="s">
        <v>4274</v>
      </c>
      <c r="B4253" s="16" t="str">
        <f>IF(OR(dirty_cafe_sales!$B4253="UNKNOWN",dirty_cafe_sales!$B4253="",dirty_cafe_sales!$B4253="ERROR"),"Unknown_Item",dirty_cafe_sales!$B4253)</f>
        <v>Juice</v>
      </c>
      <c r="C4253" s="23">
        <f>IF(ISNUMBER(dirty_cafe_sales!$C4253),dirty_cafe_sales!$C4253,3)</f>
        <v>2</v>
      </c>
      <c r="D4253" s="19">
        <f>VLOOKUP($B4253,Price_Per_Item!$A$3:$B$11,2,FALSE)</f>
        <v>3</v>
      </c>
      <c r="E4253" s="25">
        <f t="shared" si="66"/>
        <v>6</v>
      </c>
      <c r="F4253" t="str">
        <f>IF(OR(dirty_cafe_sales!$F4253="UNKNOWN",dirty_cafe_sales!$F4253="ERROR",dirty_cafe_sales!$F4253=""),"Unknown",dirty_cafe_sales!$F4253)</f>
        <v>Digital Wallet</v>
      </c>
      <c r="G4253" t="str">
        <f>IF(OR(dirty_cafe_sales!$G4253="UNKNOWN",dirty_cafe_sales!$G4253="ERROR",dirty_cafe_sales!$G4253=""),"Unknown",dirty_cafe_sales!$G4253)</f>
        <v>In-store</v>
      </c>
      <c r="H4253" s="2" t="d">
        <v>2023-11-07</v>
      </c>
    </row>
    <row r="4254" spans="1:8" x14ac:dyDescent="0.2">
      <c r="A4254" s="16" t="s">
        <v>4275</v>
      </c>
      <c r="B4254" s="16" t="str">
        <f>IF(OR(dirty_cafe_sales!$B4254="UNKNOWN",dirty_cafe_sales!$B4254="",dirty_cafe_sales!$B4254="ERROR"),"Unknown_Item",dirty_cafe_sales!$B4254)</f>
        <v>Sandwich</v>
      </c>
      <c r="C4254" s="23">
        <f>IF(ISNUMBER(dirty_cafe_sales!$C4254),dirty_cafe_sales!$C4254,3)</f>
        <v>2</v>
      </c>
      <c r="D4254" s="19">
        <f>VLOOKUP($B4254,Price_Per_Item!$A$3:$B$11,2,FALSE)</f>
        <v>4</v>
      </c>
      <c r="E4254" s="25">
        <f t="shared" si="66"/>
        <v>8</v>
      </c>
      <c r="F4254" t="str">
        <f>IF(OR(dirty_cafe_sales!$F4254="UNKNOWN",dirty_cafe_sales!$F4254="ERROR",dirty_cafe_sales!$F4254=""),"Unknown",dirty_cafe_sales!$F4254)</f>
        <v>Credit Card</v>
      </c>
      <c r="G4254" t="str">
        <f>IF(OR(dirty_cafe_sales!$G4254="UNKNOWN",dirty_cafe_sales!$G4254="ERROR",dirty_cafe_sales!$G4254=""),"Unknown",dirty_cafe_sales!$G4254)</f>
        <v>Takeaway</v>
      </c>
      <c r="H4254" s="2" t="d">
        <v>2023-07-07</v>
      </c>
    </row>
    <row r="4255" spans="1:8" x14ac:dyDescent="0.2">
      <c r="A4255" s="16" t="s">
        <v>4276</v>
      </c>
      <c r="B4255" s="16" t="str">
        <f>IF(OR(dirty_cafe_sales!$B4255="UNKNOWN",dirty_cafe_sales!$B4255="",dirty_cafe_sales!$B4255="ERROR"),"Unknown_Item",dirty_cafe_sales!$B4255)</f>
        <v>Unknown_Item</v>
      </c>
      <c r="C4255" s="23">
        <f>IF(ISNUMBER(dirty_cafe_sales!$C4255),dirty_cafe_sales!$C4255,3)</f>
        <v>3</v>
      </c>
      <c r="D4255" s="19">
        <f>VLOOKUP($B4255,Price_Per_Item!$A$3:$B$11,2,FALSE)</f>
        <v>2.9375</v>
      </c>
      <c r="E4255" s="25">
        <f t="shared" si="66"/>
        <v>8.8125</v>
      </c>
      <c r="F4255" t="str">
        <f>IF(OR(dirty_cafe_sales!$F4255="UNKNOWN",dirty_cafe_sales!$F4255="ERROR",dirty_cafe_sales!$F4255=""),"Unknown",dirty_cafe_sales!$F4255)</f>
        <v>Cash</v>
      </c>
      <c r="G4255" t="str">
        <f>IF(OR(dirty_cafe_sales!$G4255="UNKNOWN",dirty_cafe_sales!$G4255="ERROR",dirty_cafe_sales!$G4255=""),"Unknown",dirty_cafe_sales!$G4255)</f>
        <v>In-store</v>
      </c>
      <c r="H4255" s="2" t="d">
        <v>2023-09-08</v>
      </c>
    </row>
    <row r="4256" spans="1:8" x14ac:dyDescent="0.2">
      <c r="A4256" s="16" t="s">
        <v>4277</v>
      </c>
      <c r="B4256" s="16" t="str">
        <f>IF(OR(dirty_cafe_sales!$B4256="UNKNOWN",dirty_cafe_sales!$B4256="",dirty_cafe_sales!$B4256="ERROR"),"Unknown_Item",dirty_cafe_sales!$B4256)</f>
        <v>Cookie</v>
      </c>
      <c r="C4256" s="23">
        <f>IF(ISNUMBER(dirty_cafe_sales!$C4256),dirty_cafe_sales!$C4256,3)</f>
        <v>1</v>
      </c>
      <c r="D4256" s="19">
        <f>VLOOKUP($B4256,Price_Per_Item!$A$3:$B$11,2,FALSE)</f>
        <v>1</v>
      </c>
      <c r="E4256" s="25">
        <f t="shared" si="66"/>
        <v>1</v>
      </c>
      <c r="F4256" t="str">
        <f>IF(OR(dirty_cafe_sales!$F4256="UNKNOWN",dirty_cafe_sales!$F4256="ERROR",dirty_cafe_sales!$F4256=""),"Unknown",dirty_cafe_sales!$F4256)</f>
        <v>Unknown</v>
      </c>
      <c r="G4256" t="str">
        <f>IF(OR(dirty_cafe_sales!$G4256="UNKNOWN",dirty_cafe_sales!$G4256="ERROR",dirty_cafe_sales!$G4256=""),"Unknown",dirty_cafe_sales!$G4256)</f>
        <v>Unknown</v>
      </c>
      <c r="H4256" s="2" t="d">
        <v>2023-03-06</v>
      </c>
    </row>
    <row r="4257" spans="1:8" x14ac:dyDescent="0.2">
      <c r="A4257" s="16" t="s">
        <v>4278</v>
      </c>
      <c r="B4257" s="16" t="str">
        <f>IF(OR(dirty_cafe_sales!$B4257="UNKNOWN",dirty_cafe_sales!$B4257="",dirty_cafe_sales!$B4257="ERROR"),"Unknown_Item",dirty_cafe_sales!$B4257)</f>
        <v>Salad</v>
      </c>
      <c r="C4257" s="23">
        <f>IF(ISNUMBER(dirty_cafe_sales!$C4257),dirty_cafe_sales!$C4257,3)</f>
        <v>5</v>
      </c>
      <c r="D4257" s="19">
        <f>VLOOKUP($B4257,Price_Per_Item!$A$3:$B$11,2,FALSE)</f>
        <v>5</v>
      </c>
      <c r="E4257" s="25">
        <f t="shared" si="66"/>
        <v>25</v>
      </c>
      <c r="F4257" t="str">
        <f>IF(OR(dirty_cafe_sales!$F4257="UNKNOWN",dirty_cafe_sales!$F4257="ERROR",dirty_cafe_sales!$F4257=""),"Unknown",dirty_cafe_sales!$F4257)</f>
        <v>Credit Card</v>
      </c>
      <c r="G4257" t="str">
        <f>IF(OR(dirty_cafe_sales!$G4257="UNKNOWN",dirty_cafe_sales!$G4257="ERROR",dirty_cafe_sales!$G4257=""),"Unknown",dirty_cafe_sales!$G4257)</f>
        <v>Takeaway</v>
      </c>
      <c r="H4257" s="2" t="d">
        <v>2023-12-14</v>
      </c>
    </row>
    <row r="4258" spans="1:8" x14ac:dyDescent="0.2">
      <c r="A4258" s="16" t="s">
        <v>4279</v>
      </c>
      <c r="B4258" s="16" t="str">
        <f>IF(OR(dirty_cafe_sales!$B4258="UNKNOWN",dirty_cafe_sales!$B4258="",dirty_cafe_sales!$B4258="ERROR"),"Unknown_Item",dirty_cafe_sales!$B4258)</f>
        <v>Juice</v>
      </c>
      <c r="C4258" s="23">
        <f>IF(ISNUMBER(dirty_cafe_sales!$C4258),dirty_cafe_sales!$C4258,3)</f>
        <v>5</v>
      </c>
      <c r="D4258" s="19">
        <f>VLOOKUP($B4258,Price_Per_Item!$A$3:$B$11,2,FALSE)</f>
        <v>3</v>
      </c>
      <c r="E4258" s="25">
        <f t="shared" si="66"/>
        <v>15</v>
      </c>
      <c r="F4258" t="str">
        <f>IF(OR(dirty_cafe_sales!$F4258="UNKNOWN",dirty_cafe_sales!$F4258="ERROR",dirty_cafe_sales!$F4258=""),"Unknown",dirty_cafe_sales!$F4258)</f>
        <v>Digital Wallet</v>
      </c>
      <c r="G4258" t="str">
        <f>IF(OR(dirty_cafe_sales!$G4258="UNKNOWN",dirty_cafe_sales!$G4258="ERROR",dirty_cafe_sales!$G4258=""),"Unknown",dirty_cafe_sales!$G4258)</f>
        <v>Takeaway</v>
      </c>
      <c r="H4258" s="2" t="d">
        <v>2023-10-26</v>
      </c>
    </row>
    <row r="4259" spans="1:8" x14ac:dyDescent="0.2">
      <c r="A4259" s="16" t="s">
        <v>4280</v>
      </c>
      <c r="B4259" s="16" t="str">
        <f>IF(OR(dirty_cafe_sales!$B4259="UNKNOWN",dirty_cafe_sales!$B4259="",dirty_cafe_sales!$B4259="ERROR"),"Unknown_Item",dirty_cafe_sales!$B4259)</f>
        <v>Smoothie</v>
      </c>
      <c r="C4259" s="23">
        <f>IF(ISNUMBER(dirty_cafe_sales!$C4259),dirty_cafe_sales!$C4259,3)</f>
        <v>5</v>
      </c>
      <c r="D4259" s="19">
        <f>VLOOKUP($B4259,Price_Per_Item!$A$3:$B$11,2,FALSE)</f>
        <v>4</v>
      </c>
      <c r="E4259" s="25">
        <f t="shared" si="66"/>
        <v>20</v>
      </c>
      <c r="F4259" t="str">
        <f>IF(OR(dirty_cafe_sales!$F4259="UNKNOWN",dirty_cafe_sales!$F4259="ERROR",dirty_cafe_sales!$F4259=""),"Unknown",dirty_cafe_sales!$F4259)</f>
        <v>Cash</v>
      </c>
      <c r="G4259" t="str">
        <f>IF(OR(dirty_cafe_sales!$G4259="UNKNOWN",dirty_cafe_sales!$G4259="ERROR",dirty_cafe_sales!$G4259=""),"Unknown",dirty_cafe_sales!$G4259)</f>
        <v>Unknown</v>
      </c>
      <c r="H4259" s="2" t="d">
        <v>2023-10-01</v>
      </c>
    </row>
    <row r="4260" spans="1:8" x14ac:dyDescent="0.2">
      <c r="A4260" s="16" t="s">
        <v>4281</v>
      </c>
      <c r="B4260" s="16" t="str">
        <f>IF(OR(dirty_cafe_sales!$B4260="UNKNOWN",dirty_cafe_sales!$B4260="",dirty_cafe_sales!$B4260="ERROR"),"Unknown_Item",dirty_cafe_sales!$B4260)</f>
        <v>Cake</v>
      </c>
      <c r="C4260" s="23">
        <f>IF(ISNUMBER(dirty_cafe_sales!$C4260),dirty_cafe_sales!$C4260,3)</f>
        <v>2</v>
      </c>
      <c r="D4260" s="19">
        <f>VLOOKUP($B4260,Price_Per_Item!$A$3:$B$11,2,FALSE)</f>
        <v>3</v>
      </c>
      <c r="E4260" s="25">
        <f t="shared" si="66"/>
        <v>6</v>
      </c>
      <c r="F4260" t="str">
        <f>IF(OR(dirty_cafe_sales!$F4260="UNKNOWN",dirty_cafe_sales!$F4260="ERROR",dirty_cafe_sales!$F4260=""),"Unknown",dirty_cafe_sales!$F4260)</f>
        <v>Credit Card</v>
      </c>
      <c r="G4260" t="str">
        <f>IF(OR(dirty_cafe_sales!$G4260="UNKNOWN",dirty_cafe_sales!$G4260="ERROR",dirty_cafe_sales!$G4260=""),"Unknown",dirty_cafe_sales!$G4260)</f>
        <v>In-store</v>
      </c>
      <c r="H4260" s="2" t="d">
        <v>2023-02-23</v>
      </c>
    </row>
    <row r="4261" spans="1:8" x14ac:dyDescent="0.2">
      <c r="A4261" s="16" t="s">
        <v>4282</v>
      </c>
      <c r="B4261" s="16" t="str">
        <f>IF(OR(dirty_cafe_sales!$B4261="UNKNOWN",dirty_cafe_sales!$B4261="",dirty_cafe_sales!$B4261="ERROR"),"Unknown_Item",dirty_cafe_sales!$B4261)</f>
        <v>Sandwich</v>
      </c>
      <c r="C4261" s="23">
        <f>IF(ISNUMBER(dirty_cafe_sales!$C4261),dirty_cafe_sales!$C4261,3)</f>
        <v>2</v>
      </c>
      <c r="D4261" s="19">
        <f>VLOOKUP($B4261,Price_Per_Item!$A$3:$B$11,2,FALSE)</f>
        <v>4</v>
      </c>
      <c r="E4261" s="25">
        <f t="shared" si="66"/>
        <v>8</v>
      </c>
      <c r="F4261" t="str">
        <f>IF(OR(dirty_cafe_sales!$F4261="UNKNOWN",dirty_cafe_sales!$F4261="ERROR",dirty_cafe_sales!$F4261=""),"Unknown",dirty_cafe_sales!$F4261)</f>
        <v>Cash</v>
      </c>
      <c r="G4261" t="str">
        <f>IF(OR(dirty_cafe_sales!$G4261="UNKNOWN",dirty_cafe_sales!$G4261="ERROR",dirty_cafe_sales!$G4261=""),"Unknown",dirty_cafe_sales!$G4261)</f>
        <v>Takeaway</v>
      </c>
      <c r="H4261" s="2" t="d">
        <v>2023-01-14</v>
      </c>
    </row>
    <row r="4262" spans="1:8" x14ac:dyDescent="0.2">
      <c r="A4262" s="16" t="s">
        <v>4283</v>
      </c>
      <c r="B4262" s="16" t="str">
        <f>IF(OR(dirty_cafe_sales!$B4262="UNKNOWN",dirty_cafe_sales!$B4262="",dirty_cafe_sales!$B4262="ERROR"),"Unknown_Item",dirty_cafe_sales!$B4262)</f>
        <v>Coffee</v>
      </c>
      <c r="C4262" s="23">
        <f>IF(ISNUMBER(dirty_cafe_sales!$C4262),dirty_cafe_sales!$C4262,3)</f>
        <v>3</v>
      </c>
      <c r="D4262" s="19">
        <f>VLOOKUP($B4262,Price_Per_Item!$A$3:$B$11,2,FALSE)</f>
        <v>2</v>
      </c>
      <c r="E4262" s="25">
        <f t="shared" si="66"/>
        <v>6</v>
      </c>
      <c r="F4262" t="str">
        <f>IF(OR(dirty_cafe_sales!$F4262="UNKNOWN",dirty_cafe_sales!$F4262="ERROR",dirty_cafe_sales!$F4262=""),"Unknown",dirty_cafe_sales!$F4262)</f>
        <v>Unknown</v>
      </c>
      <c r="G4262" t="str">
        <f>IF(OR(dirty_cafe_sales!$G4262="UNKNOWN",dirty_cafe_sales!$G4262="ERROR",dirty_cafe_sales!$G4262=""),"Unknown",dirty_cafe_sales!$G4262)</f>
        <v>In-store</v>
      </c>
      <c r="H4262" s="2" t="d">
        <v>2023-03-07</v>
      </c>
    </row>
    <row r="4263" spans="1:8" x14ac:dyDescent="0.2">
      <c r="A4263" s="16" t="s">
        <v>4284</v>
      </c>
      <c r="B4263" s="16" t="str">
        <f>IF(OR(dirty_cafe_sales!$B4263="UNKNOWN",dirty_cafe_sales!$B4263="",dirty_cafe_sales!$B4263="ERROR"),"Unknown_Item",dirty_cafe_sales!$B4263)</f>
        <v>Salad</v>
      </c>
      <c r="C4263" s="23">
        <f>IF(ISNUMBER(dirty_cafe_sales!$C4263),dirty_cafe_sales!$C4263,3)</f>
        <v>2</v>
      </c>
      <c r="D4263" s="19">
        <f>VLOOKUP($B4263,Price_Per_Item!$A$3:$B$11,2,FALSE)</f>
        <v>5</v>
      </c>
      <c r="E4263" s="25">
        <f t="shared" si="66"/>
        <v>10</v>
      </c>
      <c r="F4263" t="str">
        <f>IF(OR(dirty_cafe_sales!$F4263="UNKNOWN",dirty_cafe_sales!$F4263="ERROR",dirty_cafe_sales!$F4263=""),"Unknown",dirty_cafe_sales!$F4263)</f>
        <v>Credit Card</v>
      </c>
      <c r="G4263" t="str">
        <f>IF(OR(dirty_cafe_sales!$G4263="UNKNOWN",dirty_cafe_sales!$G4263="ERROR",dirty_cafe_sales!$G4263=""),"Unknown",dirty_cafe_sales!$G4263)</f>
        <v>Unknown</v>
      </c>
      <c r="H4263" s="2" t="d">
        <v>2023-01-22</v>
      </c>
    </row>
    <row r="4264" spans="1:8" x14ac:dyDescent="0.2">
      <c r="A4264" s="16" t="s">
        <v>4285</v>
      </c>
      <c r="B4264" s="16" t="str">
        <f>IF(OR(dirty_cafe_sales!$B4264="UNKNOWN",dirty_cafe_sales!$B4264="",dirty_cafe_sales!$B4264="ERROR"),"Unknown_Item",dirty_cafe_sales!$B4264)</f>
        <v>Tea</v>
      </c>
      <c r="C4264" s="23">
        <f>IF(ISNUMBER(dirty_cafe_sales!$C4264),dirty_cafe_sales!$C4264,3)</f>
        <v>3</v>
      </c>
      <c r="D4264" s="19">
        <f>VLOOKUP($B4264,Price_Per_Item!$A$3:$B$11,2,FALSE)</f>
        <v>1.5</v>
      </c>
      <c r="E4264" s="25">
        <f t="shared" si="66"/>
        <v>4.5</v>
      </c>
      <c r="F4264" t="str">
        <f>IF(OR(dirty_cafe_sales!$F4264="UNKNOWN",dirty_cafe_sales!$F4264="ERROR",dirty_cafe_sales!$F4264=""),"Unknown",dirty_cafe_sales!$F4264)</f>
        <v>Credit Card</v>
      </c>
      <c r="G4264" t="str">
        <f>IF(OR(dirty_cafe_sales!$G4264="UNKNOWN",dirty_cafe_sales!$G4264="ERROR",dirty_cafe_sales!$G4264=""),"Unknown",dirty_cafe_sales!$G4264)</f>
        <v>Takeaway</v>
      </c>
      <c r="H4264" s="2" t="d">
        <v>2023-09-18</v>
      </c>
    </row>
    <row r="4265" spans="1:8" x14ac:dyDescent="0.2">
      <c r="A4265" s="16" t="s">
        <v>4286</v>
      </c>
      <c r="B4265" s="16" t="str">
        <f>IF(OR(dirty_cafe_sales!$B4265="UNKNOWN",dirty_cafe_sales!$B4265="",dirty_cafe_sales!$B4265="ERROR"),"Unknown_Item",dirty_cafe_sales!$B4265)</f>
        <v>Sandwich</v>
      </c>
      <c r="C4265" s="23">
        <f>IF(ISNUMBER(dirty_cafe_sales!$C4265),dirty_cafe_sales!$C4265,3)</f>
        <v>3</v>
      </c>
      <c r="D4265" s="19">
        <f>VLOOKUP($B4265,Price_Per_Item!$A$3:$B$11,2,FALSE)</f>
        <v>4</v>
      </c>
      <c r="E4265" s="25">
        <f t="shared" si="66"/>
        <v>12</v>
      </c>
      <c r="F4265" t="str">
        <f>IF(OR(dirty_cafe_sales!$F4265="UNKNOWN",dirty_cafe_sales!$F4265="ERROR",dirty_cafe_sales!$F4265=""),"Unknown",dirty_cafe_sales!$F4265)</f>
        <v>Digital Wallet</v>
      </c>
      <c r="G4265" t="str">
        <f>IF(OR(dirty_cafe_sales!$G4265="UNKNOWN",dirty_cafe_sales!$G4265="ERROR",dirty_cafe_sales!$G4265=""),"Unknown",dirty_cafe_sales!$G4265)</f>
        <v>In-store</v>
      </c>
      <c r="H4265" s="2" t="d">
        <v>2023-08-14</v>
      </c>
    </row>
    <row r="4266" spans="1:8" x14ac:dyDescent="0.2">
      <c r="A4266" s="16" t="s">
        <v>4287</v>
      </c>
      <c r="B4266" s="16" t="str">
        <f>IF(OR(dirty_cafe_sales!$B4266="UNKNOWN",dirty_cafe_sales!$B4266="",dirty_cafe_sales!$B4266="ERROR"),"Unknown_Item",dirty_cafe_sales!$B4266)</f>
        <v>Juice</v>
      </c>
      <c r="C4266" s="23">
        <f>IF(ISNUMBER(dirty_cafe_sales!$C4266),dirty_cafe_sales!$C4266,3)</f>
        <v>3</v>
      </c>
      <c r="D4266" s="19">
        <f>VLOOKUP($B4266,Price_Per_Item!$A$3:$B$11,2,FALSE)</f>
        <v>3</v>
      </c>
      <c r="E4266" s="25">
        <f t="shared" si="66"/>
        <v>9</v>
      </c>
      <c r="F4266" t="str">
        <f>IF(OR(dirty_cafe_sales!$F4266="UNKNOWN",dirty_cafe_sales!$F4266="ERROR",dirty_cafe_sales!$F4266=""),"Unknown",dirty_cafe_sales!$F4266)</f>
        <v>Digital Wallet</v>
      </c>
      <c r="G4266" t="str">
        <f>IF(OR(dirty_cafe_sales!$G4266="UNKNOWN",dirty_cafe_sales!$G4266="ERROR",dirty_cafe_sales!$G4266=""),"Unknown",dirty_cafe_sales!$G4266)</f>
        <v>Unknown</v>
      </c>
      <c r="H4266" s="2" t="d">
        <v>2023-03-12</v>
      </c>
    </row>
    <row r="4267" spans="1:8" x14ac:dyDescent="0.2">
      <c r="A4267" s="16" t="s">
        <v>4288</v>
      </c>
      <c r="B4267" s="16" t="str">
        <f>IF(OR(dirty_cafe_sales!$B4267="UNKNOWN",dirty_cafe_sales!$B4267="",dirty_cafe_sales!$B4267="ERROR"),"Unknown_Item",dirty_cafe_sales!$B4267)</f>
        <v>Sandwich</v>
      </c>
      <c r="C4267" s="23">
        <f>IF(ISNUMBER(dirty_cafe_sales!$C4267),dirty_cafe_sales!$C4267,3)</f>
        <v>1</v>
      </c>
      <c r="D4267" s="19">
        <f>VLOOKUP($B4267,Price_Per_Item!$A$3:$B$11,2,FALSE)</f>
        <v>4</v>
      </c>
      <c r="E4267" s="25">
        <f t="shared" si="66"/>
        <v>4</v>
      </c>
      <c r="F4267" t="str">
        <f>IF(OR(dirty_cafe_sales!$F4267="UNKNOWN",dirty_cafe_sales!$F4267="ERROR",dirty_cafe_sales!$F4267=""),"Unknown",dirty_cafe_sales!$F4267)</f>
        <v>Unknown</v>
      </c>
      <c r="G4267" t="str">
        <f>IF(OR(dirty_cafe_sales!$G4267="UNKNOWN",dirty_cafe_sales!$G4267="ERROR",dirty_cafe_sales!$G4267=""),"Unknown",dirty_cafe_sales!$G4267)</f>
        <v>In-store</v>
      </c>
      <c r="H4267" s="2" t="d">
        <v>2023-01-16</v>
      </c>
    </row>
    <row r="4268" spans="1:8" x14ac:dyDescent="0.2">
      <c r="A4268" s="16" t="s">
        <v>4289</v>
      </c>
      <c r="B4268" s="16" t="str">
        <f>IF(OR(dirty_cafe_sales!$B4268="UNKNOWN",dirty_cafe_sales!$B4268="",dirty_cafe_sales!$B4268="ERROR"),"Unknown_Item",dirty_cafe_sales!$B4268)</f>
        <v>Salad</v>
      </c>
      <c r="C4268" s="23">
        <f>IF(ISNUMBER(dirty_cafe_sales!$C4268),dirty_cafe_sales!$C4268,3)</f>
        <v>2</v>
      </c>
      <c r="D4268" s="19">
        <f>VLOOKUP($B4268,Price_Per_Item!$A$3:$B$11,2,FALSE)</f>
        <v>5</v>
      </c>
      <c r="E4268" s="25">
        <f t="shared" si="66"/>
        <v>10</v>
      </c>
      <c r="F4268" t="str">
        <f>IF(OR(dirty_cafe_sales!$F4268="UNKNOWN",dirty_cafe_sales!$F4268="ERROR",dirty_cafe_sales!$F4268=""),"Unknown",dirty_cafe_sales!$F4268)</f>
        <v>Digital Wallet</v>
      </c>
      <c r="G4268" t="str">
        <f>IF(OR(dirty_cafe_sales!$G4268="UNKNOWN",dirty_cafe_sales!$G4268="ERROR",dirty_cafe_sales!$G4268=""),"Unknown",dirty_cafe_sales!$G4268)</f>
        <v>Unknown</v>
      </c>
      <c r="H4268" s="2" t="d">
        <v>2023-12-19</v>
      </c>
    </row>
    <row r="4269" spans="1:8" x14ac:dyDescent="0.2">
      <c r="A4269" s="16" t="s">
        <v>4290</v>
      </c>
      <c r="B4269" s="16" t="str">
        <f>IF(OR(dirty_cafe_sales!$B4269="UNKNOWN",dirty_cafe_sales!$B4269="",dirty_cafe_sales!$B4269="ERROR"),"Unknown_Item",dirty_cafe_sales!$B4269)</f>
        <v>Coffee</v>
      </c>
      <c r="C4269" s="23">
        <f>IF(ISNUMBER(dirty_cafe_sales!$C4269),dirty_cafe_sales!$C4269,3)</f>
        <v>3</v>
      </c>
      <c r="D4269" s="19">
        <f>VLOOKUP($B4269,Price_Per_Item!$A$3:$B$11,2,FALSE)</f>
        <v>2</v>
      </c>
      <c r="E4269" s="25">
        <f t="shared" si="66"/>
        <v>6</v>
      </c>
      <c r="F4269" t="str">
        <f>IF(OR(dirty_cafe_sales!$F4269="UNKNOWN",dirty_cafe_sales!$F4269="ERROR",dirty_cafe_sales!$F4269=""),"Unknown",dirty_cafe_sales!$F4269)</f>
        <v>Cash</v>
      </c>
      <c r="G4269" t="str">
        <f>IF(OR(dirty_cafe_sales!$G4269="UNKNOWN",dirty_cafe_sales!$G4269="ERROR",dirty_cafe_sales!$G4269=""),"Unknown",dirty_cafe_sales!$G4269)</f>
        <v>Takeaway</v>
      </c>
      <c r="H4269" s="2" t="d">
        <v>2023-03-03</v>
      </c>
    </row>
    <row r="4270" spans="1:8" x14ac:dyDescent="0.2">
      <c r="A4270" s="16" t="s">
        <v>4291</v>
      </c>
      <c r="B4270" s="16" t="str">
        <f>IF(OR(dirty_cafe_sales!$B4270="UNKNOWN",dirty_cafe_sales!$B4270="",dirty_cafe_sales!$B4270="ERROR"),"Unknown_Item",dirty_cafe_sales!$B4270)</f>
        <v>Sandwich</v>
      </c>
      <c r="C4270" s="23">
        <f>IF(ISNUMBER(dirty_cafe_sales!$C4270),dirty_cafe_sales!$C4270,3)</f>
        <v>2</v>
      </c>
      <c r="D4270" s="19">
        <f>VLOOKUP($B4270,Price_Per_Item!$A$3:$B$11,2,FALSE)</f>
        <v>4</v>
      </c>
      <c r="E4270" s="25">
        <f t="shared" si="66"/>
        <v>8</v>
      </c>
      <c r="F4270" t="str">
        <f>IF(OR(dirty_cafe_sales!$F4270="UNKNOWN",dirty_cafe_sales!$F4270="ERROR",dirty_cafe_sales!$F4270=""),"Unknown",dirty_cafe_sales!$F4270)</f>
        <v>Unknown</v>
      </c>
      <c r="G4270" t="str">
        <f>IF(OR(dirty_cafe_sales!$G4270="UNKNOWN",dirty_cafe_sales!$G4270="ERROR",dirty_cafe_sales!$G4270=""),"Unknown",dirty_cafe_sales!$G4270)</f>
        <v>Unknown</v>
      </c>
      <c r="H4270" s="2" t="d">
        <v>2023-12-09</v>
      </c>
    </row>
    <row r="4271" spans="1:8" x14ac:dyDescent="0.2">
      <c r="A4271" s="16" t="s">
        <v>4292</v>
      </c>
      <c r="B4271" s="16" t="str">
        <f>IF(OR(dirty_cafe_sales!$B4271="UNKNOWN",dirty_cafe_sales!$B4271="",dirty_cafe_sales!$B4271="ERROR"),"Unknown_Item",dirty_cafe_sales!$B4271)</f>
        <v>Unknown_Item</v>
      </c>
      <c r="C4271" s="23">
        <f>IF(ISNUMBER(dirty_cafe_sales!$C4271),dirty_cafe_sales!$C4271,3)</f>
        <v>1</v>
      </c>
      <c r="D4271" s="19">
        <f>VLOOKUP($B4271,Price_Per_Item!$A$3:$B$11,2,FALSE)</f>
        <v>2.9375</v>
      </c>
      <c r="E4271" s="25">
        <f t="shared" si="66"/>
        <v>2.9375</v>
      </c>
      <c r="F4271" t="str">
        <f>IF(OR(dirty_cafe_sales!$F4271="UNKNOWN",dirty_cafe_sales!$F4271="ERROR",dirty_cafe_sales!$F4271=""),"Unknown",dirty_cafe_sales!$F4271)</f>
        <v>Credit Card</v>
      </c>
      <c r="G4271" t="str">
        <f>IF(OR(dirty_cafe_sales!$G4271="UNKNOWN",dirty_cafe_sales!$G4271="ERROR",dirty_cafe_sales!$G4271=""),"Unknown",dirty_cafe_sales!$G4271)</f>
        <v>Unknown</v>
      </c>
      <c r="H4271" s="2" t="d">
        <v>2023-01-05</v>
      </c>
    </row>
    <row r="4272" spans="1:8" x14ac:dyDescent="0.2">
      <c r="A4272" s="16" t="s">
        <v>4293</v>
      </c>
      <c r="B4272" s="16" t="str">
        <f>IF(OR(dirty_cafe_sales!$B4272="UNKNOWN",dirty_cafe_sales!$B4272="",dirty_cafe_sales!$B4272="ERROR"),"Unknown_Item",dirty_cafe_sales!$B4272)</f>
        <v>Sandwich</v>
      </c>
      <c r="C4272" s="23">
        <f>IF(ISNUMBER(dirty_cafe_sales!$C4272),dirty_cafe_sales!$C4272,3)</f>
        <v>1</v>
      </c>
      <c r="D4272" s="19">
        <f>VLOOKUP($B4272,Price_Per_Item!$A$3:$B$11,2,FALSE)</f>
        <v>4</v>
      </c>
      <c r="E4272" s="25">
        <f t="shared" si="66"/>
        <v>4</v>
      </c>
      <c r="F4272" t="str">
        <f>IF(OR(dirty_cafe_sales!$F4272="UNKNOWN",dirty_cafe_sales!$F4272="ERROR",dirty_cafe_sales!$F4272=""),"Unknown",dirty_cafe_sales!$F4272)</f>
        <v>Cash</v>
      </c>
      <c r="G4272" t="str">
        <f>IF(OR(dirty_cafe_sales!$G4272="UNKNOWN",dirty_cafe_sales!$G4272="ERROR",dirty_cafe_sales!$G4272=""),"Unknown",dirty_cafe_sales!$G4272)</f>
        <v>Takeaway</v>
      </c>
      <c r="H4272" s="2" t="d">
        <v>2023-10-27</v>
      </c>
    </row>
    <row r="4273" spans="1:8" x14ac:dyDescent="0.2">
      <c r="A4273" s="16" t="s">
        <v>4294</v>
      </c>
      <c r="B4273" s="16" t="str">
        <f>IF(OR(dirty_cafe_sales!$B4273="UNKNOWN",dirty_cafe_sales!$B4273="",dirty_cafe_sales!$B4273="ERROR"),"Unknown_Item",dirty_cafe_sales!$B4273)</f>
        <v>Coffee</v>
      </c>
      <c r="C4273" s="23">
        <f>IF(ISNUMBER(dirty_cafe_sales!$C4273),dirty_cafe_sales!$C4273,3)</f>
        <v>2</v>
      </c>
      <c r="D4273" s="19">
        <f>VLOOKUP($B4273,Price_Per_Item!$A$3:$B$11,2,FALSE)</f>
        <v>2</v>
      </c>
      <c r="E4273" s="25">
        <f t="shared" si="66"/>
        <v>4</v>
      </c>
      <c r="F4273" t="str">
        <f>IF(OR(dirty_cafe_sales!$F4273="UNKNOWN",dirty_cafe_sales!$F4273="ERROR",dirty_cafe_sales!$F4273=""),"Unknown",dirty_cafe_sales!$F4273)</f>
        <v>Digital Wallet</v>
      </c>
      <c r="G4273" t="str">
        <f>IF(OR(dirty_cafe_sales!$G4273="UNKNOWN",dirty_cafe_sales!$G4273="ERROR",dirty_cafe_sales!$G4273=""),"Unknown",dirty_cafe_sales!$G4273)</f>
        <v>Unknown</v>
      </c>
      <c r="H4273" s="2" t="d">
        <v>2023-04-13</v>
      </c>
    </row>
    <row r="4274" spans="1:8" x14ac:dyDescent="0.2">
      <c r="A4274" s="16" t="s">
        <v>4295</v>
      </c>
      <c r="B4274" s="16" t="str">
        <f>IF(OR(dirty_cafe_sales!$B4274="UNKNOWN",dirty_cafe_sales!$B4274="",dirty_cafe_sales!$B4274="ERROR"),"Unknown_Item",dirty_cafe_sales!$B4274)</f>
        <v>Salad</v>
      </c>
      <c r="C4274" s="23">
        <f>IF(ISNUMBER(dirty_cafe_sales!$C4274),dirty_cafe_sales!$C4274,3)</f>
        <v>2</v>
      </c>
      <c r="D4274" s="19">
        <f>VLOOKUP($B4274,Price_Per_Item!$A$3:$B$11,2,FALSE)</f>
        <v>5</v>
      </c>
      <c r="E4274" s="25">
        <f t="shared" si="66"/>
        <v>10</v>
      </c>
      <c r="F4274" t="str">
        <f>IF(OR(dirty_cafe_sales!$F4274="UNKNOWN",dirty_cafe_sales!$F4274="ERROR",dirty_cafe_sales!$F4274=""),"Unknown",dirty_cafe_sales!$F4274)</f>
        <v>Cash</v>
      </c>
      <c r="G4274" t="str">
        <f>IF(OR(dirty_cafe_sales!$G4274="UNKNOWN",dirty_cafe_sales!$G4274="ERROR",dirty_cafe_sales!$G4274=""),"Unknown",dirty_cafe_sales!$G4274)</f>
        <v>Unknown</v>
      </c>
      <c r="H4274" s="2" t="d">
        <v>2023-07-23</v>
      </c>
    </row>
    <row r="4275" spans="1:8" x14ac:dyDescent="0.2">
      <c r="A4275" s="16" t="s">
        <v>4296</v>
      </c>
      <c r="B4275" s="16" t="str">
        <f>IF(OR(dirty_cafe_sales!$B4275="UNKNOWN",dirty_cafe_sales!$B4275="",dirty_cafe_sales!$B4275="ERROR"),"Unknown_Item",dirty_cafe_sales!$B4275)</f>
        <v>Cake</v>
      </c>
      <c r="C4275" s="23">
        <f>IF(ISNUMBER(dirty_cafe_sales!$C4275),dirty_cafe_sales!$C4275,3)</f>
        <v>5</v>
      </c>
      <c r="D4275" s="19">
        <f>VLOOKUP($B4275,Price_Per_Item!$A$3:$B$11,2,FALSE)</f>
        <v>3</v>
      </c>
      <c r="E4275" s="25">
        <f t="shared" si="66"/>
        <v>15</v>
      </c>
      <c r="F4275" t="str">
        <f>IF(OR(dirty_cafe_sales!$F4275="UNKNOWN",dirty_cafe_sales!$F4275="ERROR",dirty_cafe_sales!$F4275=""),"Unknown",dirty_cafe_sales!$F4275)</f>
        <v>Unknown</v>
      </c>
      <c r="G4275" t="str">
        <f>IF(OR(dirty_cafe_sales!$G4275="UNKNOWN",dirty_cafe_sales!$G4275="ERROR",dirty_cafe_sales!$G4275=""),"Unknown",dirty_cafe_sales!$G4275)</f>
        <v>Takeaway</v>
      </c>
      <c r="H4275" s="2" t="d">
        <v>2023-10-06</v>
      </c>
    </row>
    <row r="4276" spans="1:8" x14ac:dyDescent="0.2">
      <c r="A4276" s="16" t="s">
        <v>4297</v>
      </c>
      <c r="B4276" s="16" t="str">
        <f>IF(OR(dirty_cafe_sales!$B4276="UNKNOWN",dirty_cafe_sales!$B4276="",dirty_cafe_sales!$B4276="ERROR"),"Unknown_Item",dirty_cafe_sales!$B4276)</f>
        <v>Tea</v>
      </c>
      <c r="C4276" s="23">
        <f>IF(ISNUMBER(dirty_cafe_sales!$C4276),dirty_cafe_sales!$C4276,3)</f>
        <v>3</v>
      </c>
      <c r="D4276" s="19">
        <f>VLOOKUP($B4276,Price_Per_Item!$A$3:$B$11,2,FALSE)</f>
        <v>1.5</v>
      </c>
      <c r="E4276" s="25">
        <f t="shared" si="66"/>
        <v>4.5</v>
      </c>
      <c r="F4276" t="str">
        <f>IF(OR(dirty_cafe_sales!$F4276="UNKNOWN",dirty_cafe_sales!$F4276="ERROR",dirty_cafe_sales!$F4276=""),"Unknown",dirty_cafe_sales!$F4276)</f>
        <v>Digital Wallet</v>
      </c>
      <c r="G4276" t="str">
        <f>IF(OR(dirty_cafe_sales!$G4276="UNKNOWN",dirty_cafe_sales!$G4276="ERROR",dirty_cafe_sales!$G4276=""),"Unknown",dirty_cafe_sales!$G4276)</f>
        <v>In-store</v>
      </c>
      <c r="H4276" s="2" t="d">
        <v>2023-09-21</v>
      </c>
    </row>
    <row r="4277" spans="1:8" x14ac:dyDescent="0.2">
      <c r="A4277" s="16" t="s">
        <v>4298</v>
      </c>
      <c r="B4277" s="16" t="str">
        <f>IF(OR(dirty_cafe_sales!$B4277="UNKNOWN",dirty_cafe_sales!$B4277="",dirty_cafe_sales!$B4277="ERROR"),"Unknown_Item",dirty_cafe_sales!$B4277)</f>
        <v>Salad</v>
      </c>
      <c r="C4277" s="23">
        <f>IF(ISNUMBER(dirty_cafe_sales!$C4277),dirty_cafe_sales!$C4277,3)</f>
        <v>4</v>
      </c>
      <c r="D4277" s="19">
        <f>VLOOKUP($B4277,Price_Per_Item!$A$3:$B$11,2,FALSE)</f>
        <v>5</v>
      </c>
      <c r="E4277" s="25">
        <f t="shared" si="66"/>
        <v>20</v>
      </c>
      <c r="F4277" t="str">
        <f>IF(OR(dirty_cafe_sales!$F4277="UNKNOWN",dirty_cafe_sales!$F4277="ERROR",dirty_cafe_sales!$F4277=""),"Unknown",dirty_cafe_sales!$F4277)</f>
        <v>Unknown</v>
      </c>
      <c r="G4277" t="str">
        <f>IF(OR(dirty_cafe_sales!$G4277="UNKNOWN",dirty_cafe_sales!$G4277="ERROR",dirty_cafe_sales!$G4277=""),"Unknown",dirty_cafe_sales!$G4277)</f>
        <v>Takeaway</v>
      </c>
      <c r="H4277" s="2" t="d">
        <v>2023-04-15</v>
      </c>
    </row>
    <row r="4278" spans="1:8" x14ac:dyDescent="0.2">
      <c r="A4278" s="16" t="s">
        <v>4299</v>
      </c>
      <c r="B4278" s="16" t="str">
        <f>IF(OR(dirty_cafe_sales!$B4278="UNKNOWN",dirty_cafe_sales!$B4278="",dirty_cafe_sales!$B4278="ERROR"),"Unknown_Item",dirty_cafe_sales!$B4278)</f>
        <v>Smoothie</v>
      </c>
      <c r="C4278" s="23">
        <f>IF(ISNUMBER(dirty_cafe_sales!$C4278),dirty_cafe_sales!$C4278,3)</f>
        <v>4</v>
      </c>
      <c r="D4278" s="19">
        <f>VLOOKUP($B4278,Price_Per_Item!$A$3:$B$11,2,FALSE)</f>
        <v>4</v>
      </c>
      <c r="E4278" s="25">
        <f t="shared" si="66"/>
        <v>16</v>
      </c>
      <c r="F4278" t="str">
        <f>IF(OR(dirty_cafe_sales!$F4278="UNKNOWN",dirty_cafe_sales!$F4278="ERROR",dirty_cafe_sales!$F4278=""),"Unknown",dirty_cafe_sales!$F4278)</f>
        <v>Digital Wallet</v>
      </c>
      <c r="G4278" t="str">
        <f>IF(OR(dirty_cafe_sales!$G4278="UNKNOWN",dirty_cafe_sales!$G4278="ERROR",dirty_cafe_sales!$G4278=""),"Unknown",dirty_cafe_sales!$G4278)</f>
        <v>Unknown</v>
      </c>
      <c r="H4278" s="2" t="d">
        <v>2023-10-16</v>
      </c>
    </row>
    <row r="4279" spans="1:8" x14ac:dyDescent="0.2">
      <c r="A4279" s="16" t="s">
        <v>4300</v>
      </c>
      <c r="B4279" s="16" t="str">
        <f>IF(OR(dirty_cafe_sales!$B4279="UNKNOWN",dirty_cafe_sales!$B4279="",dirty_cafe_sales!$B4279="ERROR"),"Unknown_Item",dirty_cafe_sales!$B4279)</f>
        <v>Tea</v>
      </c>
      <c r="C4279" s="23">
        <f>IF(ISNUMBER(dirty_cafe_sales!$C4279),dirty_cafe_sales!$C4279,3)</f>
        <v>4</v>
      </c>
      <c r="D4279" s="19">
        <f>VLOOKUP($B4279,Price_Per_Item!$A$3:$B$11,2,FALSE)</f>
        <v>1.5</v>
      </c>
      <c r="E4279" s="25">
        <f t="shared" si="66"/>
        <v>6</v>
      </c>
      <c r="F4279" t="str">
        <f>IF(OR(dirty_cafe_sales!$F4279="UNKNOWN",dirty_cafe_sales!$F4279="ERROR",dirty_cafe_sales!$F4279=""),"Unknown",dirty_cafe_sales!$F4279)</f>
        <v>Credit Card</v>
      </c>
      <c r="G4279" t="str">
        <f>IF(OR(dirty_cafe_sales!$G4279="UNKNOWN",dirty_cafe_sales!$G4279="ERROR",dirty_cafe_sales!$G4279=""),"Unknown",dirty_cafe_sales!$G4279)</f>
        <v>Unknown</v>
      </c>
      <c r="H4279" s="2" t="d">
        <v>2023-09-30</v>
      </c>
    </row>
    <row r="4280" spans="1:8" x14ac:dyDescent="0.2">
      <c r="A4280" s="16" t="s">
        <v>4301</v>
      </c>
      <c r="B4280" s="16" t="str">
        <f>IF(OR(dirty_cafe_sales!$B4280="UNKNOWN",dirty_cafe_sales!$B4280="",dirty_cafe_sales!$B4280="ERROR"),"Unknown_Item",dirty_cafe_sales!$B4280)</f>
        <v>Cookie</v>
      </c>
      <c r="C4280" s="23">
        <f>IF(ISNUMBER(dirty_cafe_sales!$C4280),dirty_cafe_sales!$C4280,3)</f>
        <v>1</v>
      </c>
      <c r="D4280" s="19">
        <f>VLOOKUP($B4280,Price_Per_Item!$A$3:$B$11,2,FALSE)</f>
        <v>1</v>
      </c>
      <c r="E4280" s="25">
        <f t="shared" si="66"/>
        <v>1</v>
      </c>
      <c r="F4280" t="str">
        <f>IF(OR(dirty_cafe_sales!$F4280="UNKNOWN",dirty_cafe_sales!$F4280="ERROR",dirty_cafe_sales!$F4280=""),"Unknown",dirty_cafe_sales!$F4280)</f>
        <v>Digital Wallet</v>
      </c>
      <c r="G4280" t="str">
        <f>IF(OR(dirty_cafe_sales!$G4280="UNKNOWN",dirty_cafe_sales!$G4280="ERROR",dirty_cafe_sales!$G4280=""),"Unknown",dirty_cafe_sales!$G4280)</f>
        <v>In-store</v>
      </c>
      <c r="H4280" s="2" t="d">
        <v>2023-05-05</v>
      </c>
    </row>
    <row r="4281" spans="1:8" x14ac:dyDescent="0.2">
      <c r="A4281" s="16" t="s">
        <v>4302</v>
      </c>
      <c r="B4281" s="16" t="str">
        <f>IF(OR(dirty_cafe_sales!$B4281="UNKNOWN",dirty_cafe_sales!$B4281="",dirty_cafe_sales!$B4281="ERROR"),"Unknown_Item",dirty_cafe_sales!$B4281)</f>
        <v>Cookie</v>
      </c>
      <c r="C4281" s="23">
        <f>IF(ISNUMBER(dirty_cafe_sales!$C4281),dirty_cafe_sales!$C4281,3)</f>
        <v>5</v>
      </c>
      <c r="D4281" s="19">
        <f>VLOOKUP($B4281,Price_Per_Item!$A$3:$B$11,2,FALSE)</f>
        <v>1</v>
      </c>
      <c r="E4281" s="25">
        <f t="shared" si="66"/>
        <v>5</v>
      </c>
      <c r="F4281" t="str">
        <f>IF(OR(dirty_cafe_sales!$F4281="UNKNOWN",dirty_cafe_sales!$F4281="ERROR",dirty_cafe_sales!$F4281=""),"Unknown",dirty_cafe_sales!$F4281)</f>
        <v>Credit Card</v>
      </c>
      <c r="G4281" t="str">
        <f>IF(OR(dirty_cafe_sales!$G4281="UNKNOWN",dirty_cafe_sales!$G4281="ERROR",dirty_cafe_sales!$G4281=""),"Unknown",dirty_cafe_sales!$G4281)</f>
        <v>Unknown</v>
      </c>
      <c r="H4281" s="2" t="d">
        <v>2023-06-21</v>
      </c>
    </row>
    <row r="4282" spans="1:8" x14ac:dyDescent="0.2">
      <c r="A4282" s="16" t="s">
        <v>4303</v>
      </c>
      <c r="B4282" s="16" t="str">
        <f>IF(OR(dirty_cafe_sales!$B4282="UNKNOWN",dirty_cafe_sales!$B4282="",dirty_cafe_sales!$B4282="ERROR"),"Unknown_Item",dirty_cafe_sales!$B4282)</f>
        <v>Juice</v>
      </c>
      <c r="C4282" s="23">
        <f>IF(ISNUMBER(dirty_cafe_sales!$C4282),dirty_cafe_sales!$C4282,3)</f>
        <v>2</v>
      </c>
      <c r="D4282" s="19">
        <f>VLOOKUP($B4282,Price_Per_Item!$A$3:$B$11,2,FALSE)</f>
        <v>3</v>
      </c>
      <c r="E4282" s="25">
        <f t="shared" si="66"/>
        <v>6</v>
      </c>
      <c r="F4282" t="str">
        <f>IF(OR(dirty_cafe_sales!$F4282="UNKNOWN",dirty_cafe_sales!$F4282="ERROR",dirty_cafe_sales!$F4282=""),"Unknown",dirty_cafe_sales!$F4282)</f>
        <v>Credit Card</v>
      </c>
      <c r="G4282" t="str">
        <f>IF(OR(dirty_cafe_sales!$G4282="UNKNOWN",dirty_cafe_sales!$G4282="ERROR",dirty_cafe_sales!$G4282=""),"Unknown",dirty_cafe_sales!$G4282)</f>
        <v>Takeaway</v>
      </c>
      <c r="H4282" s="2" t="d">
        <v>2023-12-19</v>
      </c>
    </row>
    <row r="4283" spans="1:8" x14ac:dyDescent="0.2">
      <c r="A4283" s="16" t="s">
        <v>4304</v>
      </c>
      <c r="B4283" s="16" t="str">
        <f>IF(OR(dirty_cafe_sales!$B4283="UNKNOWN",dirty_cafe_sales!$B4283="",dirty_cafe_sales!$B4283="ERROR"),"Unknown_Item",dirty_cafe_sales!$B4283)</f>
        <v>Salad</v>
      </c>
      <c r="C4283" s="23">
        <f>IF(ISNUMBER(dirty_cafe_sales!$C4283),dirty_cafe_sales!$C4283,3)</f>
        <v>4</v>
      </c>
      <c r="D4283" s="19">
        <f>VLOOKUP($B4283,Price_Per_Item!$A$3:$B$11,2,FALSE)</f>
        <v>5</v>
      </c>
      <c r="E4283" s="25">
        <f t="shared" si="66"/>
        <v>20</v>
      </c>
      <c r="F4283" t="str">
        <f>IF(OR(dirty_cafe_sales!$F4283="UNKNOWN",dirty_cafe_sales!$F4283="ERROR",dirty_cafe_sales!$F4283=""),"Unknown",dirty_cafe_sales!$F4283)</f>
        <v>Unknown</v>
      </c>
      <c r="G4283" t="str">
        <f>IF(OR(dirty_cafe_sales!$G4283="UNKNOWN",dirty_cafe_sales!$G4283="ERROR",dirty_cafe_sales!$G4283=""),"Unknown",dirty_cafe_sales!$G4283)</f>
        <v>Unknown</v>
      </c>
      <c r="H4283" s="2" t="d">
        <v>2023-04-16</v>
      </c>
    </row>
    <row r="4284" spans="1:8" x14ac:dyDescent="0.2">
      <c r="A4284" s="16" t="s">
        <v>4305</v>
      </c>
      <c r="B4284" s="16" t="str">
        <f>IF(OR(dirty_cafe_sales!$B4284="UNKNOWN",dirty_cafe_sales!$B4284="",dirty_cafe_sales!$B4284="ERROR"),"Unknown_Item",dirty_cafe_sales!$B4284)</f>
        <v>Tea</v>
      </c>
      <c r="C4284" s="23">
        <f>IF(ISNUMBER(dirty_cafe_sales!$C4284),dirty_cafe_sales!$C4284,3)</f>
        <v>4</v>
      </c>
      <c r="D4284" s="19">
        <f>VLOOKUP($B4284,Price_Per_Item!$A$3:$B$11,2,FALSE)</f>
        <v>1.5</v>
      </c>
      <c r="E4284" s="25">
        <f t="shared" si="66"/>
        <v>6</v>
      </c>
      <c r="F4284" t="str">
        <f>IF(OR(dirty_cafe_sales!$F4284="UNKNOWN",dirty_cafe_sales!$F4284="ERROR",dirty_cafe_sales!$F4284=""),"Unknown",dirty_cafe_sales!$F4284)</f>
        <v>Unknown</v>
      </c>
      <c r="G4284" t="str">
        <f>IF(OR(dirty_cafe_sales!$G4284="UNKNOWN",dirty_cafe_sales!$G4284="ERROR",dirty_cafe_sales!$G4284=""),"Unknown",dirty_cafe_sales!$G4284)</f>
        <v>In-store</v>
      </c>
      <c r="H4284" s="2" t="d">
        <v>2023-06-15</v>
      </c>
    </row>
    <row r="4285" spans="1:8" x14ac:dyDescent="0.2">
      <c r="A4285" s="16" t="s">
        <v>4306</v>
      </c>
      <c r="B4285" s="16" t="str">
        <f>IF(OR(dirty_cafe_sales!$B4285="UNKNOWN",dirty_cafe_sales!$B4285="",dirty_cafe_sales!$B4285="ERROR"),"Unknown_Item",dirty_cafe_sales!$B4285)</f>
        <v>Salad</v>
      </c>
      <c r="C4285" s="23">
        <f>IF(ISNUMBER(dirty_cafe_sales!$C4285),dirty_cafe_sales!$C4285,3)</f>
        <v>3</v>
      </c>
      <c r="D4285" s="19">
        <f>VLOOKUP($B4285,Price_Per_Item!$A$3:$B$11,2,FALSE)</f>
        <v>5</v>
      </c>
      <c r="E4285" s="25">
        <f t="shared" si="66"/>
        <v>15</v>
      </c>
      <c r="F4285" t="str">
        <f>IF(OR(dirty_cafe_sales!$F4285="UNKNOWN",dirty_cafe_sales!$F4285="ERROR",dirty_cafe_sales!$F4285=""),"Unknown",dirty_cafe_sales!$F4285)</f>
        <v>Unknown</v>
      </c>
      <c r="G4285" t="str">
        <f>IF(OR(dirty_cafe_sales!$G4285="UNKNOWN",dirty_cafe_sales!$G4285="ERROR",dirty_cafe_sales!$G4285=""),"Unknown",dirty_cafe_sales!$G4285)</f>
        <v>Unknown</v>
      </c>
      <c r="H4285" s="2" t="d">
        <v>2023-05-14</v>
      </c>
    </row>
    <row r="4286" spans="1:8" x14ac:dyDescent="0.2">
      <c r="A4286" s="16" t="s">
        <v>4307</v>
      </c>
      <c r="B4286" s="16" t="str">
        <f>IF(OR(dirty_cafe_sales!$B4286="UNKNOWN",dirty_cafe_sales!$B4286="",dirty_cafe_sales!$B4286="ERROR"),"Unknown_Item",dirty_cafe_sales!$B4286)</f>
        <v>Juice</v>
      </c>
      <c r="C4286" s="23">
        <f>IF(ISNUMBER(dirty_cafe_sales!$C4286),dirty_cafe_sales!$C4286,3)</f>
        <v>2</v>
      </c>
      <c r="D4286" s="19">
        <f>VLOOKUP($B4286,Price_Per_Item!$A$3:$B$11,2,FALSE)</f>
        <v>3</v>
      </c>
      <c r="E4286" s="25">
        <f t="shared" si="66"/>
        <v>6</v>
      </c>
      <c r="F4286" t="str">
        <f>IF(OR(dirty_cafe_sales!$F4286="UNKNOWN",dirty_cafe_sales!$F4286="ERROR",dirty_cafe_sales!$F4286=""),"Unknown",dirty_cafe_sales!$F4286)</f>
        <v>Digital Wallet</v>
      </c>
      <c r="G4286" t="str">
        <f>IF(OR(dirty_cafe_sales!$G4286="UNKNOWN",dirty_cafe_sales!$G4286="ERROR",dirty_cafe_sales!$G4286=""),"Unknown",dirty_cafe_sales!$G4286)</f>
        <v>Takeaway</v>
      </c>
      <c r="H4286" s="2" t="d">
        <v>2023-05-15</v>
      </c>
    </row>
    <row r="4287" spans="1:8" x14ac:dyDescent="0.2">
      <c r="A4287" s="16" t="s">
        <v>4308</v>
      </c>
      <c r="B4287" s="16" t="str">
        <f>IF(OR(dirty_cafe_sales!$B4287="UNKNOWN",dirty_cafe_sales!$B4287="",dirty_cafe_sales!$B4287="ERROR"),"Unknown_Item",dirty_cafe_sales!$B4287)</f>
        <v>Cookie</v>
      </c>
      <c r="C4287" s="23">
        <f>IF(ISNUMBER(dirty_cafe_sales!$C4287),dirty_cafe_sales!$C4287,3)</f>
        <v>2</v>
      </c>
      <c r="D4287" s="19">
        <f>VLOOKUP($B4287,Price_Per_Item!$A$3:$B$11,2,FALSE)</f>
        <v>1</v>
      </c>
      <c r="E4287" s="25">
        <f t="shared" si="66"/>
        <v>2</v>
      </c>
      <c r="F4287" t="str">
        <f>IF(OR(dirty_cafe_sales!$F4287="UNKNOWN",dirty_cafe_sales!$F4287="ERROR",dirty_cafe_sales!$F4287=""),"Unknown",dirty_cafe_sales!$F4287)</f>
        <v>Credit Card</v>
      </c>
      <c r="G4287" t="str">
        <f>IF(OR(dirty_cafe_sales!$G4287="UNKNOWN",dirty_cafe_sales!$G4287="ERROR",dirty_cafe_sales!$G4287=""),"Unknown",dirty_cafe_sales!$G4287)</f>
        <v>Takeaway</v>
      </c>
      <c r="H4287" s="2" t="d">
        <v>2023-05-06</v>
      </c>
    </row>
    <row r="4288" spans="1:8" x14ac:dyDescent="0.2">
      <c r="A4288" s="16" t="s">
        <v>4309</v>
      </c>
      <c r="B4288" s="16" t="str">
        <f>IF(OR(dirty_cafe_sales!$B4288="UNKNOWN",dirty_cafe_sales!$B4288="",dirty_cafe_sales!$B4288="ERROR"),"Unknown_Item",dirty_cafe_sales!$B4288)</f>
        <v>Smoothie</v>
      </c>
      <c r="C4288" s="23">
        <f>IF(ISNUMBER(dirty_cafe_sales!$C4288),dirty_cafe_sales!$C4288,3)</f>
        <v>4</v>
      </c>
      <c r="D4288" s="19">
        <f>VLOOKUP($B4288,Price_Per_Item!$A$3:$B$11,2,FALSE)</f>
        <v>4</v>
      </c>
      <c r="E4288" s="25">
        <f t="shared" si="66"/>
        <v>16</v>
      </c>
      <c r="F4288" t="str">
        <f>IF(OR(dirty_cafe_sales!$F4288="UNKNOWN",dirty_cafe_sales!$F4288="ERROR",dirty_cafe_sales!$F4288=""),"Unknown",dirty_cafe_sales!$F4288)</f>
        <v>Digital Wallet</v>
      </c>
      <c r="G4288" t="str">
        <f>IF(OR(dirty_cafe_sales!$G4288="UNKNOWN",dirty_cafe_sales!$G4288="ERROR",dirty_cafe_sales!$G4288=""),"Unknown",dirty_cafe_sales!$G4288)</f>
        <v>In-store</v>
      </c>
      <c r="H4288" s="2" t="d">
        <v>2023-11-30</v>
      </c>
    </row>
    <row r="4289" spans="1:8" x14ac:dyDescent="0.2">
      <c r="A4289" s="16" t="s">
        <v>4310</v>
      </c>
      <c r="B4289" s="16" t="str">
        <f>IF(OR(dirty_cafe_sales!$B4289="UNKNOWN",dirty_cafe_sales!$B4289="",dirty_cafe_sales!$B4289="ERROR"),"Unknown_Item",dirty_cafe_sales!$B4289)</f>
        <v>Smoothie</v>
      </c>
      <c r="C4289" s="23">
        <f>IF(ISNUMBER(dirty_cafe_sales!$C4289),dirty_cafe_sales!$C4289,3)</f>
        <v>1</v>
      </c>
      <c r="D4289" s="19">
        <f>VLOOKUP($B4289,Price_Per_Item!$A$3:$B$11,2,FALSE)</f>
        <v>4</v>
      </c>
      <c r="E4289" s="25">
        <f t="shared" si="66"/>
        <v>4</v>
      </c>
      <c r="F4289" t="str">
        <f>IF(OR(dirty_cafe_sales!$F4289="UNKNOWN",dirty_cafe_sales!$F4289="ERROR",dirty_cafe_sales!$F4289=""),"Unknown",dirty_cafe_sales!$F4289)</f>
        <v>Cash</v>
      </c>
      <c r="G4289" t="str">
        <f>IF(OR(dirty_cafe_sales!$G4289="UNKNOWN",dirty_cafe_sales!$G4289="ERROR",dirty_cafe_sales!$G4289=""),"Unknown",dirty_cafe_sales!$G4289)</f>
        <v>Unknown</v>
      </c>
      <c r="H4289" s="2" t="d">
        <v>2023-08-01</v>
      </c>
    </row>
    <row r="4290" spans="1:8" x14ac:dyDescent="0.2">
      <c r="A4290" s="16" t="s">
        <v>4311</v>
      </c>
      <c r="B4290" s="16" t="str">
        <f>IF(OR(dirty_cafe_sales!$B4290="UNKNOWN",dirty_cafe_sales!$B4290="",dirty_cafe_sales!$B4290="ERROR"),"Unknown_Item",dirty_cafe_sales!$B4290)</f>
        <v>Cookie</v>
      </c>
      <c r="C4290" s="23">
        <f>IF(ISNUMBER(dirty_cafe_sales!$C4290),dirty_cafe_sales!$C4290,3)</f>
        <v>1</v>
      </c>
      <c r="D4290" s="19">
        <f>VLOOKUP($B4290,Price_Per_Item!$A$3:$B$11,2,FALSE)</f>
        <v>1</v>
      </c>
      <c r="E4290" s="25">
        <f t="shared" si="66"/>
        <v>1</v>
      </c>
      <c r="F4290" t="str">
        <f>IF(OR(dirty_cafe_sales!$F4290="UNKNOWN",dirty_cafe_sales!$F4290="ERROR",dirty_cafe_sales!$F4290=""),"Unknown",dirty_cafe_sales!$F4290)</f>
        <v>Unknown</v>
      </c>
      <c r="G4290" t="str">
        <f>IF(OR(dirty_cafe_sales!$G4290="UNKNOWN",dirty_cafe_sales!$G4290="ERROR",dirty_cafe_sales!$G4290=""),"Unknown",dirty_cafe_sales!$G4290)</f>
        <v>In-store</v>
      </c>
      <c r="H4290" s="2" t="d">
        <v>2023-11-10</v>
      </c>
    </row>
    <row r="4291" spans="1:8" x14ac:dyDescent="0.2">
      <c r="A4291" s="16" t="s">
        <v>4312</v>
      </c>
      <c r="B4291" s="16" t="str">
        <f>IF(OR(dirty_cafe_sales!$B4291="UNKNOWN",dirty_cafe_sales!$B4291="",dirty_cafe_sales!$B4291="ERROR"),"Unknown_Item",dirty_cafe_sales!$B4291)</f>
        <v>Tea</v>
      </c>
      <c r="C4291" s="23">
        <f>IF(ISNUMBER(dirty_cafe_sales!$C4291),dirty_cafe_sales!$C4291,3)</f>
        <v>3</v>
      </c>
      <c r="D4291" s="19">
        <f>VLOOKUP($B4291,Price_Per_Item!$A$3:$B$11,2,FALSE)</f>
        <v>1.5</v>
      </c>
      <c r="E4291" s="25">
        <f t="shared" ref="E4291:E4354" si="67">C4291*D4291</f>
        <v>4.5</v>
      </c>
      <c r="F4291" t="str">
        <f>IF(OR(dirty_cafe_sales!$F4291="UNKNOWN",dirty_cafe_sales!$F4291="ERROR",dirty_cafe_sales!$F4291=""),"Unknown",dirty_cafe_sales!$F4291)</f>
        <v>Credit Card</v>
      </c>
      <c r="G4291" t="str">
        <f>IF(OR(dirty_cafe_sales!$G4291="UNKNOWN",dirty_cafe_sales!$G4291="ERROR",dirty_cafe_sales!$G4291=""),"Unknown",dirty_cafe_sales!$G4291)</f>
        <v>In-store</v>
      </c>
      <c r="H4291" s="2" t="d">
        <v>2023-10-08</v>
      </c>
    </row>
    <row r="4292" spans="1:8" x14ac:dyDescent="0.2">
      <c r="A4292" s="16" t="s">
        <v>4313</v>
      </c>
      <c r="B4292" s="16" t="str">
        <f>IF(OR(dirty_cafe_sales!$B4292="UNKNOWN",dirty_cafe_sales!$B4292="",dirty_cafe_sales!$B4292="ERROR"),"Unknown_Item",dirty_cafe_sales!$B4292)</f>
        <v>Coffee</v>
      </c>
      <c r="C4292" s="23">
        <f>IF(ISNUMBER(dirty_cafe_sales!$C4292),dirty_cafe_sales!$C4292,3)</f>
        <v>1</v>
      </c>
      <c r="D4292" s="19">
        <f>VLOOKUP($B4292,Price_Per_Item!$A$3:$B$11,2,FALSE)</f>
        <v>2</v>
      </c>
      <c r="E4292" s="25">
        <f t="shared" si="67"/>
        <v>2</v>
      </c>
      <c r="F4292" t="str">
        <f>IF(OR(dirty_cafe_sales!$F4292="UNKNOWN",dirty_cafe_sales!$F4292="ERROR",dirty_cafe_sales!$F4292=""),"Unknown",dirty_cafe_sales!$F4292)</f>
        <v>Digital Wallet</v>
      </c>
      <c r="G4292" t="str">
        <f>IF(OR(dirty_cafe_sales!$G4292="UNKNOWN",dirty_cafe_sales!$G4292="ERROR",dirty_cafe_sales!$G4292=""),"Unknown",dirty_cafe_sales!$G4292)</f>
        <v>In-store</v>
      </c>
      <c r="H4292" s="2" t="d">
        <v>2023-08-21</v>
      </c>
    </row>
    <row r="4293" spans="1:8" x14ac:dyDescent="0.2">
      <c r="A4293" s="16" t="s">
        <v>4314</v>
      </c>
      <c r="B4293" s="16" t="str">
        <f>IF(OR(dirty_cafe_sales!$B4293="UNKNOWN",dirty_cafe_sales!$B4293="",dirty_cafe_sales!$B4293="ERROR"),"Unknown_Item",dirty_cafe_sales!$B4293)</f>
        <v>Cake</v>
      </c>
      <c r="C4293" s="23">
        <f>IF(ISNUMBER(dirty_cafe_sales!$C4293),dirty_cafe_sales!$C4293,3)</f>
        <v>4</v>
      </c>
      <c r="D4293" s="19">
        <f>VLOOKUP($B4293,Price_Per_Item!$A$3:$B$11,2,FALSE)</f>
        <v>3</v>
      </c>
      <c r="E4293" s="25">
        <f t="shared" si="67"/>
        <v>12</v>
      </c>
      <c r="F4293" t="str">
        <f>IF(OR(dirty_cafe_sales!$F4293="UNKNOWN",dirty_cafe_sales!$F4293="ERROR",dirty_cafe_sales!$F4293=""),"Unknown",dirty_cafe_sales!$F4293)</f>
        <v>Cash</v>
      </c>
      <c r="G4293" t="str">
        <f>IF(OR(dirty_cafe_sales!$G4293="UNKNOWN",dirty_cafe_sales!$G4293="ERROR",dirty_cafe_sales!$G4293=""),"Unknown",dirty_cafe_sales!$G4293)</f>
        <v>Unknown</v>
      </c>
      <c r="H4293" s="2" t="d">
        <v>2023-10-22</v>
      </c>
    </row>
    <row r="4294" spans="1:8" x14ac:dyDescent="0.2">
      <c r="A4294" s="16" t="s">
        <v>4315</v>
      </c>
      <c r="B4294" s="16" t="str">
        <f>IF(OR(dirty_cafe_sales!$B4294="UNKNOWN",dirty_cafe_sales!$B4294="",dirty_cafe_sales!$B4294="ERROR"),"Unknown_Item",dirty_cafe_sales!$B4294)</f>
        <v>Tea</v>
      </c>
      <c r="C4294" s="23">
        <f>IF(ISNUMBER(dirty_cafe_sales!$C4294),dirty_cafe_sales!$C4294,3)</f>
        <v>2</v>
      </c>
      <c r="D4294" s="19">
        <f>VLOOKUP($B4294,Price_Per_Item!$A$3:$B$11,2,FALSE)</f>
        <v>1.5</v>
      </c>
      <c r="E4294" s="25">
        <f t="shared" si="67"/>
        <v>3</v>
      </c>
      <c r="F4294" t="str">
        <f>IF(OR(dirty_cafe_sales!$F4294="UNKNOWN",dirty_cafe_sales!$F4294="ERROR",dirty_cafe_sales!$F4294=""),"Unknown",dirty_cafe_sales!$F4294)</f>
        <v>Credit Card</v>
      </c>
      <c r="G4294" t="str">
        <f>IF(OR(dirty_cafe_sales!$G4294="UNKNOWN",dirty_cafe_sales!$G4294="ERROR",dirty_cafe_sales!$G4294=""),"Unknown",dirty_cafe_sales!$G4294)</f>
        <v>Unknown</v>
      </c>
      <c r="H4294" s="2" t="d">
        <v>2023-10-25</v>
      </c>
    </row>
    <row r="4295" spans="1:8" x14ac:dyDescent="0.2">
      <c r="A4295" s="16" t="s">
        <v>4316</v>
      </c>
      <c r="B4295" s="16" t="str">
        <f>IF(OR(dirty_cafe_sales!$B4295="UNKNOWN",dirty_cafe_sales!$B4295="",dirty_cafe_sales!$B4295="ERROR"),"Unknown_Item",dirty_cafe_sales!$B4295)</f>
        <v>Coffee</v>
      </c>
      <c r="C4295" s="23">
        <f>IF(ISNUMBER(dirty_cafe_sales!$C4295),dirty_cafe_sales!$C4295,3)</f>
        <v>4</v>
      </c>
      <c r="D4295" s="19">
        <f>VLOOKUP($B4295,Price_Per_Item!$A$3:$B$11,2,FALSE)</f>
        <v>2</v>
      </c>
      <c r="E4295" s="25">
        <f t="shared" si="67"/>
        <v>8</v>
      </c>
      <c r="F4295" t="str">
        <f>IF(OR(dirty_cafe_sales!$F4295="UNKNOWN",dirty_cafe_sales!$F4295="ERROR",dirty_cafe_sales!$F4295=""),"Unknown",dirty_cafe_sales!$F4295)</f>
        <v>Unknown</v>
      </c>
      <c r="G4295" t="str">
        <f>IF(OR(dirty_cafe_sales!$G4295="UNKNOWN",dirty_cafe_sales!$G4295="ERROR",dirty_cafe_sales!$G4295=""),"Unknown",dirty_cafe_sales!$G4295)</f>
        <v>Takeaway</v>
      </c>
      <c r="H4295" s="2" t="d">
        <v>2023-02-28</v>
      </c>
    </row>
    <row r="4296" spans="1:8" x14ac:dyDescent="0.2">
      <c r="A4296" s="16" t="s">
        <v>4317</v>
      </c>
      <c r="B4296" s="16" t="str">
        <f>IF(OR(dirty_cafe_sales!$B4296="UNKNOWN",dirty_cafe_sales!$B4296="",dirty_cafe_sales!$B4296="ERROR"),"Unknown_Item",dirty_cafe_sales!$B4296)</f>
        <v>Coffee</v>
      </c>
      <c r="C4296" s="23">
        <f>IF(ISNUMBER(dirty_cafe_sales!$C4296),dirty_cafe_sales!$C4296,3)</f>
        <v>3</v>
      </c>
      <c r="D4296" s="19">
        <f>VLOOKUP($B4296,Price_Per_Item!$A$3:$B$11,2,FALSE)</f>
        <v>2</v>
      </c>
      <c r="E4296" s="25">
        <f t="shared" si="67"/>
        <v>6</v>
      </c>
      <c r="F4296" t="str">
        <f>IF(OR(dirty_cafe_sales!$F4296="UNKNOWN",dirty_cafe_sales!$F4296="ERROR",dirty_cafe_sales!$F4296=""),"Unknown",dirty_cafe_sales!$F4296)</f>
        <v>Unknown</v>
      </c>
      <c r="G4296" t="str">
        <f>IF(OR(dirty_cafe_sales!$G4296="UNKNOWN",dirty_cafe_sales!$G4296="ERROR",dirty_cafe_sales!$G4296=""),"Unknown",dirty_cafe_sales!$G4296)</f>
        <v>Unknown</v>
      </c>
      <c r="H4296" s="2" t="d">
        <v>2023-11-02</v>
      </c>
    </row>
    <row r="4297" spans="1:8" x14ac:dyDescent="0.2">
      <c r="A4297" s="16" t="s">
        <v>4318</v>
      </c>
      <c r="B4297" s="16" t="str">
        <f>IF(OR(dirty_cafe_sales!$B4297="UNKNOWN",dirty_cafe_sales!$B4297="",dirty_cafe_sales!$B4297="ERROR"),"Unknown_Item",dirty_cafe_sales!$B4297)</f>
        <v>Coffee</v>
      </c>
      <c r="C4297" s="23">
        <f>IF(ISNUMBER(dirty_cafe_sales!$C4297),dirty_cafe_sales!$C4297,3)</f>
        <v>4</v>
      </c>
      <c r="D4297" s="19">
        <f>VLOOKUP($B4297,Price_Per_Item!$A$3:$B$11,2,FALSE)</f>
        <v>2</v>
      </c>
      <c r="E4297" s="25">
        <f t="shared" si="67"/>
        <v>8</v>
      </c>
      <c r="F4297" t="str">
        <f>IF(OR(dirty_cafe_sales!$F4297="UNKNOWN",dirty_cafe_sales!$F4297="ERROR",dirty_cafe_sales!$F4297=""),"Unknown",dirty_cafe_sales!$F4297)</f>
        <v>Cash</v>
      </c>
      <c r="G4297" t="str">
        <f>IF(OR(dirty_cafe_sales!$G4297="UNKNOWN",dirty_cafe_sales!$G4297="ERROR",dirty_cafe_sales!$G4297=""),"Unknown",dirty_cafe_sales!$G4297)</f>
        <v>Unknown</v>
      </c>
      <c r="H4297" s="2" t="d">
        <v>2023-08-11</v>
      </c>
    </row>
    <row r="4298" spans="1:8" x14ac:dyDescent="0.2">
      <c r="A4298" s="16" t="s">
        <v>4319</v>
      </c>
      <c r="B4298" s="16" t="str">
        <f>IF(OR(dirty_cafe_sales!$B4298="UNKNOWN",dirty_cafe_sales!$B4298="",dirty_cafe_sales!$B4298="ERROR"),"Unknown_Item",dirty_cafe_sales!$B4298)</f>
        <v>Tea</v>
      </c>
      <c r="C4298" s="23">
        <f>IF(ISNUMBER(dirty_cafe_sales!$C4298),dirty_cafe_sales!$C4298,3)</f>
        <v>4</v>
      </c>
      <c r="D4298" s="19">
        <f>VLOOKUP($B4298,Price_Per_Item!$A$3:$B$11,2,FALSE)</f>
        <v>1.5</v>
      </c>
      <c r="E4298" s="25">
        <f t="shared" si="67"/>
        <v>6</v>
      </c>
      <c r="F4298" t="str">
        <f>IF(OR(dirty_cafe_sales!$F4298="UNKNOWN",dirty_cafe_sales!$F4298="ERROR",dirty_cafe_sales!$F4298=""),"Unknown",dirty_cafe_sales!$F4298)</f>
        <v>Unknown</v>
      </c>
      <c r="G4298" t="str">
        <f>IF(OR(dirty_cafe_sales!$G4298="UNKNOWN",dirty_cafe_sales!$G4298="ERROR",dirty_cafe_sales!$G4298=""),"Unknown",dirty_cafe_sales!$G4298)</f>
        <v>Takeaway</v>
      </c>
      <c r="H4298" s="2" t="d">
        <v>2023-02-21</v>
      </c>
    </row>
    <row r="4299" spans="1:8" x14ac:dyDescent="0.2">
      <c r="A4299" s="16" t="s">
        <v>4320</v>
      </c>
      <c r="B4299" s="16" t="str">
        <f>IF(OR(dirty_cafe_sales!$B4299="UNKNOWN",dirty_cafe_sales!$B4299="",dirty_cafe_sales!$B4299="ERROR"),"Unknown_Item",dirty_cafe_sales!$B4299)</f>
        <v>Tea</v>
      </c>
      <c r="C4299" s="23">
        <f>IF(ISNUMBER(dirty_cafe_sales!$C4299),dirty_cafe_sales!$C4299,3)</f>
        <v>4</v>
      </c>
      <c r="D4299" s="19">
        <f>VLOOKUP($B4299,Price_Per_Item!$A$3:$B$11,2,FALSE)</f>
        <v>1.5</v>
      </c>
      <c r="E4299" s="25">
        <f t="shared" si="67"/>
        <v>6</v>
      </c>
      <c r="F4299" t="str">
        <f>IF(OR(dirty_cafe_sales!$F4299="UNKNOWN",dirty_cafe_sales!$F4299="ERROR",dirty_cafe_sales!$F4299=""),"Unknown",dirty_cafe_sales!$F4299)</f>
        <v>Digital Wallet</v>
      </c>
      <c r="G4299" t="str">
        <f>IF(OR(dirty_cafe_sales!$G4299="UNKNOWN",dirty_cafe_sales!$G4299="ERROR",dirty_cafe_sales!$G4299=""),"Unknown",dirty_cafe_sales!$G4299)</f>
        <v>Unknown</v>
      </c>
      <c r="H4299" s="2" t="d">
        <v>2023-12-09</v>
      </c>
    </row>
    <row r="4300" spans="1:8" x14ac:dyDescent="0.2">
      <c r="A4300" s="16" t="s">
        <v>4321</v>
      </c>
      <c r="B4300" s="16" t="str">
        <f>IF(OR(dirty_cafe_sales!$B4300="UNKNOWN",dirty_cafe_sales!$B4300="",dirty_cafe_sales!$B4300="ERROR"),"Unknown_Item",dirty_cafe_sales!$B4300)</f>
        <v>Smoothie</v>
      </c>
      <c r="C4300" s="23">
        <f>IF(ISNUMBER(dirty_cafe_sales!$C4300),dirty_cafe_sales!$C4300,3)</f>
        <v>5</v>
      </c>
      <c r="D4300" s="19">
        <f>VLOOKUP($B4300,Price_Per_Item!$A$3:$B$11,2,FALSE)</f>
        <v>4</v>
      </c>
      <c r="E4300" s="25">
        <f t="shared" si="67"/>
        <v>20</v>
      </c>
      <c r="F4300" t="str">
        <f>IF(OR(dirty_cafe_sales!$F4300="UNKNOWN",dirty_cafe_sales!$F4300="ERROR",dirty_cafe_sales!$F4300=""),"Unknown",dirty_cafe_sales!$F4300)</f>
        <v>Credit Card</v>
      </c>
      <c r="G4300" t="str">
        <f>IF(OR(dirty_cafe_sales!$G4300="UNKNOWN",dirty_cafe_sales!$G4300="ERROR",dirty_cafe_sales!$G4300=""),"Unknown",dirty_cafe_sales!$G4300)</f>
        <v>Takeaway</v>
      </c>
      <c r="H4300" s="2" t="d">
        <v>2023-08-16</v>
      </c>
    </row>
    <row r="4301" spans="1:8" x14ac:dyDescent="0.2">
      <c r="A4301" s="16" t="s">
        <v>4322</v>
      </c>
      <c r="B4301" s="16" t="str">
        <f>IF(OR(dirty_cafe_sales!$B4301="UNKNOWN",dirty_cafe_sales!$B4301="",dirty_cafe_sales!$B4301="ERROR"),"Unknown_Item",dirty_cafe_sales!$B4301)</f>
        <v>Juice</v>
      </c>
      <c r="C4301" s="23">
        <f>IF(ISNUMBER(dirty_cafe_sales!$C4301),dirty_cafe_sales!$C4301,3)</f>
        <v>5</v>
      </c>
      <c r="D4301" s="19">
        <f>VLOOKUP($B4301,Price_Per_Item!$A$3:$B$11,2,FALSE)</f>
        <v>3</v>
      </c>
      <c r="E4301" s="25">
        <f t="shared" si="67"/>
        <v>15</v>
      </c>
      <c r="F4301" t="str">
        <f>IF(OR(dirty_cafe_sales!$F4301="UNKNOWN",dirty_cafe_sales!$F4301="ERROR",dirty_cafe_sales!$F4301=""),"Unknown",dirty_cafe_sales!$F4301)</f>
        <v>Unknown</v>
      </c>
      <c r="G4301" t="str">
        <f>IF(OR(dirty_cafe_sales!$G4301="UNKNOWN",dirty_cafe_sales!$G4301="ERROR",dirty_cafe_sales!$G4301=""),"Unknown",dirty_cafe_sales!$G4301)</f>
        <v>Unknown</v>
      </c>
      <c r="H4301" s="2" t="d">
        <v>2023-05-25</v>
      </c>
    </row>
    <row r="4302" spans="1:8" x14ac:dyDescent="0.2">
      <c r="A4302" s="16" t="s">
        <v>4323</v>
      </c>
      <c r="B4302" s="16" t="str">
        <f>IF(OR(dirty_cafe_sales!$B4302="UNKNOWN",dirty_cafe_sales!$B4302="",dirty_cafe_sales!$B4302="ERROR"),"Unknown_Item",dirty_cafe_sales!$B4302)</f>
        <v>Smoothie</v>
      </c>
      <c r="C4302" s="23">
        <f>IF(ISNUMBER(dirty_cafe_sales!$C4302),dirty_cafe_sales!$C4302,3)</f>
        <v>3</v>
      </c>
      <c r="D4302" s="19">
        <f>VLOOKUP($B4302,Price_Per_Item!$A$3:$B$11,2,FALSE)</f>
        <v>4</v>
      </c>
      <c r="E4302" s="25">
        <f t="shared" si="67"/>
        <v>12</v>
      </c>
      <c r="F4302" t="str">
        <f>IF(OR(dirty_cafe_sales!$F4302="UNKNOWN",dirty_cafe_sales!$F4302="ERROR",dirty_cafe_sales!$F4302=""),"Unknown",dirty_cafe_sales!$F4302)</f>
        <v>Digital Wallet</v>
      </c>
      <c r="G4302" t="str">
        <f>IF(OR(dirty_cafe_sales!$G4302="UNKNOWN",dirty_cafe_sales!$G4302="ERROR",dirty_cafe_sales!$G4302=""),"Unknown",dirty_cafe_sales!$G4302)</f>
        <v>Takeaway</v>
      </c>
      <c r="H4302" s="2" t="d">
        <v>2023-10-27</v>
      </c>
    </row>
    <row r="4303" spans="1:8" x14ac:dyDescent="0.2">
      <c r="A4303" s="16" t="s">
        <v>4324</v>
      </c>
      <c r="B4303" s="16" t="str">
        <f>IF(OR(dirty_cafe_sales!$B4303="UNKNOWN",dirty_cafe_sales!$B4303="",dirty_cafe_sales!$B4303="ERROR"),"Unknown_Item",dirty_cafe_sales!$B4303)</f>
        <v>Cookie</v>
      </c>
      <c r="C4303" s="23">
        <f>IF(ISNUMBER(dirty_cafe_sales!$C4303),dirty_cafe_sales!$C4303,3)</f>
        <v>5</v>
      </c>
      <c r="D4303" s="19">
        <f>VLOOKUP($B4303,Price_Per_Item!$A$3:$B$11,2,FALSE)</f>
        <v>1</v>
      </c>
      <c r="E4303" s="25">
        <f t="shared" si="67"/>
        <v>5</v>
      </c>
      <c r="F4303" t="str">
        <f>IF(OR(dirty_cafe_sales!$F4303="UNKNOWN",dirty_cafe_sales!$F4303="ERROR",dirty_cafe_sales!$F4303=""),"Unknown",dirty_cafe_sales!$F4303)</f>
        <v>Cash</v>
      </c>
      <c r="G4303" t="str">
        <f>IF(OR(dirty_cafe_sales!$G4303="UNKNOWN",dirty_cafe_sales!$G4303="ERROR",dirty_cafe_sales!$G4303=""),"Unknown",dirty_cafe_sales!$G4303)</f>
        <v>In-store</v>
      </c>
      <c r="H4303" s="2" t="d">
        <v>2023-11-26</v>
      </c>
    </row>
    <row r="4304" spans="1:8" x14ac:dyDescent="0.2">
      <c r="A4304" s="16" t="s">
        <v>4325</v>
      </c>
      <c r="B4304" s="16" t="str">
        <f>IF(OR(dirty_cafe_sales!$B4304="UNKNOWN",dirty_cafe_sales!$B4304="",dirty_cafe_sales!$B4304="ERROR"),"Unknown_Item",dirty_cafe_sales!$B4304)</f>
        <v>Smoothie</v>
      </c>
      <c r="C4304" s="23">
        <f>IF(ISNUMBER(dirty_cafe_sales!$C4304),dirty_cafe_sales!$C4304,3)</f>
        <v>2</v>
      </c>
      <c r="D4304" s="19">
        <f>VLOOKUP($B4304,Price_Per_Item!$A$3:$B$11,2,FALSE)</f>
        <v>4</v>
      </c>
      <c r="E4304" s="25">
        <f t="shared" si="67"/>
        <v>8</v>
      </c>
      <c r="F4304" t="str">
        <f>IF(OR(dirty_cafe_sales!$F4304="UNKNOWN",dirty_cafe_sales!$F4304="ERROR",dirty_cafe_sales!$F4304=""),"Unknown",dirty_cafe_sales!$F4304)</f>
        <v>Unknown</v>
      </c>
      <c r="G4304" t="str">
        <f>IF(OR(dirty_cafe_sales!$G4304="UNKNOWN",dirty_cafe_sales!$G4304="ERROR",dirty_cafe_sales!$G4304=""),"Unknown",dirty_cafe_sales!$G4304)</f>
        <v>Unknown</v>
      </c>
      <c r="H4304" s="2" t="d">
        <v>2023-10-23</v>
      </c>
    </row>
    <row r="4305" spans="1:8" x14ac:dyDescent="0.2">
      <c r="A4305" s="16" t="s">
        <v>4326</v>
      </c>
      <c r="B4305" s="16" t="str">
        <f>IF(OR(dirty_cafe_sales!$B4305="UNKNOWN",dirty_cafe_sales!$B4305="",dirty_cafe_sales!$B4305="ERROR"),"Unknown_Item",dirty_cafe_sales!$B4305)</f>
        <v>Coffee</v>
      </c>
      <c r="C4305" s="23">
        <f>IF(ISNUMBER(dirty_cafe_sales!$C4305),dirty_cafe_sales!$C4305,3)</f>
        <v>2</v>
      </c>
      <c r="D4305" s="19">
        <f>VLOOKUP($B4305,Price_Per_Item!$A$3:$B$11,2,FALSE)</f>
        <v>2</v>
      </c>
      <c r="E4305" s="25">
        <f t="shared" si="67"/>
        <v>4</v>
      </c>
      <c r="F4305" t="str">
        <f>IF(OR(dirty_cafe_sales!$F4305="UNKNOWN",dirty_cafe_sales!$F4305="ERROR",dirty_cafe_sales!$F4305=""),"Unknown",dirty_cafe_sales!$F4305)</f>
        <v>Credit Card</v>
      </c>
      <c r="G4305" t="str">
        <f>IF(OR(dirty_cafe_sales!$G4305="UNKNOWN",dirty_cafe_sales!$G4305="ERROR",dirty_cafe_sales!$G4305=""),"Unknown",dirty_cafe_sales!$G4305)</f>
        <v>Unknown</v>
      </c>
      <c r="H4305" s="2" t="d">
        <v>2023-09-16</v>
      </c>
    </row>
    <row r="4306" spans="1:8" x14ac:dyDescent="0.2">
      <c r="A4306" s="16" t="s">
        <v>4327</v>
      </c>
      <c r="B4306" s="16" t="str">
        <f>IF(OR(dirty_cafe_sales!$B4306="UNKNOWN",dirty_cafe_sales!$B4306="",dirty_cafe_sales!$B4306="ERROR"),"Unknown_Item",dirty_cafe_sales!$B4306)</f>
        <v>Sandwich</v>
      </c>
      <c r="C4306" s="23">
        <f>IF(ISNUMBER(dirty_cafe_sales!$C4306),dirty_cafe_sales!$C4306,3)</f>
        <v>1</v>
      </c>
      <c r="D4306" s="19">
        <f>VLOOKUP($B4306,Price_Per_Item!$A$3:$B$11,2,FALSE)</f>
        <v>4</v>
      </c>
      <c r="E4306" s="25">
        <f t="shared" si="67"/>
        <v>4</v>
      </c>
      <c r="F4306" t="str">
        <f>IF(OR(dirty_cafe_sales!$F4306="UNKNOWN",dirty_cafe_sales!$F4306="ERROR",dirty_cafe_sales!$F4306=""),"Unknown",dirty_cafe_sales!$F4306)</f>
        <v>Cash</v>
      </c>
      <c r="G4306" t="str">
        <f>IF(OR(dirty_cafe_sales!$G4306="UNKNOWN",dirty_cafe_sales!$G4306="ERROR",dirty_cafe_sales!$G4306=""),"Unknown",dirty_cafe_sales!$G4306)</f>
        <v>In-store</v>
      </c>
      <c r="H4306" s="2" t="d">
        <v>2023-05-06</v>
      </c>
    </row>
    <row r="4307" spans="1:8" x14ac:dyDescent="0.2">
      <c r="A4307" s="16" t="s">
        <v>4328</v>
      </c>
      <c r="B4307" s="16" t="str">
        <f>IF(OR(dirty_cafe_sales!$B4307="UNKNOWN",dirty_cafe_sales!$B4307="",dirty_cafe_sales!$B4307="ERROR"),"Unknown_Item",dirty_cafe_sales!$B4307)</f>
        <v>Tea</v>
      </c>
      <c r="C4307" s="23">
        <f>IF(ISNUMBER(dirty_cafe_sales!$C4307),dirty_cafe_sales!$C4307,3)</f>
        <v>2</v>
      </c>
      <c r="D4307" s="19">
        <f>VLOOKUP($B4307,Price_Per_Item!$A$3:$B$11,2,FALSE)</f>
        <v>1.5</v>
      </c>
      <c r="E4307" s="25">
        <f t="shared" si="67"/>
        <v>3</v>
      </c>
      <c r="F4307" t="str">
        <f>IF(OR(dirty_cafe_sales!$F4307="UNKNOWN",dirty_cafe_sales!$F4307="ERROR",dirty_cafe_sales!$F4307=""),"Unknown",dirty_cafe_sales!$F4307)</f>
        <v>Credit Card</v>
      </c>
      <c r="G4307" t="str">
        <f>IF(OR(dirty_cafe_sales!$G4307="UNKNOWN",dirty_cafe_sales!$G4307="ERROR",dirty_cafe_sales!$G4307=""),"Unknown",dirty_cafe_sales!$G4307)</f>
        <v>Takeaway</v>
      </c>
      <c r="H4307" s="2" t="d">
        <v>2023-02-03</v>
      </c>
    </row>
    <row r="4308" spans="1:8" x14ac:dyDescent="0.2">
      <c r="A4308" s="16" t="s">
        <v>4329</v>
      </c>
      <c r="B4308" s="16" t="str">
        <f>IF(OR(dirty_cafe_sales!$B4308="UNKNOWN",dirty_cafe_sales!$B4308="",dirty_cafe_sales!$B4308="ERROR"),"Unknown_Item",dirty_cafe_sales!$B4308)</f>
        <v>Cookie</v>
      </c>
      <c r="C4308" s="23">
        <f>IF(ISNUMBER(dirty_cafe_sales!$C4308),dirty_cafe_sales!$C4308,3)</f>
        <v>1</v>
      </c>
      <c r="D4308" s="19">
        <f>VLOOKUP($B4308,Price_Per_Item!$A$3:$B$11,2,FALSE)</f>
        <v>1</v>
      </c>
      <c r="E4308" s="25">
        <f t="shared" si="67"/>
        <v>1</v>
      </c>
      <c r="F4308" t="str">
        <f>IF(OR(dirty_cafe_sales!$F4308="UNKNOWN",dirty_cafe_sales!$F4308="ERROR",dirty_cafe_sales!$F4308=""),"Unknown",dirty_cafe_sales!$F4308)</f>
        <v>Credit Card</v>
      </c>
      <c r="G4308" t="str">
        <f>IF(OR(dirty_cafe_sales!$G4308="UNKNOWN",dirty_cafe_sales!$G4308="ERROR",dirty_cafe_sales!$G4308=""),"Unknown",dirty_cafe_sales!$G4308)</f>
        <v>Unknown</v>
      </c>
      <c r="H4308" s="2" t="d">
        <v>2023-04-25</v>
      </c>
    </row>
    <row r="4309" spans="1:8" x14ac:dyDescent="0.2">
      <c r="A4309" s="16" t="s">
        <v>4330</v>
      </c>
      <c r="B4309" s="16" t="str">
        <f>IF(OR(dirty_cafe_sales!$B4309="UNKNOWN",dirty_cafe_sales!$B4309="",dirty_cafe_sales!$B4309="ERROR"),"Unknown_Item",dirty_cafe_sales!$B4309)</f>
        <v>Smoothie</v>
      </c>
      <c r="C4309" s="23">
        <f>IF(ISNUMBER(dirty_cafe_sales!$C4309),dirty_cafe_sales!$C4309,3)</f>
        <v>2</v>
      </c>
      <c r="D4309" s="19">
        <f>VLOOKUP($B4309,Price_Per_Item!$A$3:$B$11,2,FALSE)</f>
        <v>4</v>
      </c>
      <c r="E4309" s="25">
        <f t="shared" si="67"/>
        <v>8</v>
      </c>
      <c r="F4309" t="str">
        <f>IF(OR(dirty_cafe_sales!$F4309="UNKNOWN",dirty_cafe_sales!$F4309="ERROR",dirty_cafe_sales!$F4309=""),"Unknown",dirty_cafe_sales!$F4309)</f>
        <v>Credit Card</v>
      </c>
      <c r="G4309" t="str">
        <f>IF(OR(dirty_cafe_sales!$G4309="UNKNOWN",dirty_cafe_sales!$G4309="ERROR",dirty_cafe_sales!$G4309=""),"Unknown",dirty_cafe_sales!$G4309)</f>
        <v>Takeaway</v>
      </c>
      <c r="H4309" s="2" t="d">
        <v>2023-02-08</v>
      </c>
    </row>
    <row r="4310" spans="1:8" x14ac:dyDescent="0.2">
      <c r="A4310" s="16" t="s">
        <v>4331</v>
      </c>
      <c r="B4310" s="16" t="str">
        <f>IF(OR(dirty_cafe_sales!$B4310="UNKNOWN",dirty_cafe_sales!$B4310="",dirty_cafe_sales!$B4310="ERROR"),"Unknown_Item",dirty_cafe_sales!$B4310)</f>
        <v>Salad</v>
      </c>
      <c r="C4310" s="23">
        <f>IF(ISNUMBER(dirty_cafe_sales!$C4310),dirty_cafe_sales!$C4310,3)</f>
        <v>2</v>
      </c>
      <c r="D4310" s="19">
        <f>VLOOKUP($B4310,Price_Per_Item!$A$3:$B$11,2,FALSE)</f>
        <v>5</v>
      </c>
      <c r="E4310" s="25">
        <f t="shared" si="67"/>
        <v>10</v>
      </c>
      <c r="F4310" t="str">
        <f>IF(OR(dirty_cafe_sales!$F4310="UNKNOWN",dirty_cafe_sales!$F4310="ERROR",dirty_cafe_sales!$F4310=""),"Unknown",dirty_cafe_sales!$F4310)</f>
        <v>Credit Card</v>
      </c>
      <c r="G4310" t="str">
        <f>IF(OR(dirty_cafe_sales!$G4310="UNKNOWN",dirty_cafe_sales!$G4310="ERROR",dirty_cafe_sales!$G4310=""),"Unknown",dirty_cafe_sales!$G4310)</f>
        <v>Takeaway</v>
      </c>
      <c r="H4310" s="2" t="d">
        <v>2023-03-13</v>
      </c>
    </row>
    <row r="4311" spans="1:8" x14ac:dyDescent="0.2">
      <c r="A4311" s="16" t="s">
        <v>4332</v>
      </c>
      <c r="B4311" s="16" t="str">
        <f>IF(OR(dirty_cafe_sales!$B4311="UNKNOWN",dirty_cafe_sales!$B4311="",dirty_cafe_sales!$B4311="ERROR"),"Unknown_Item",dirty_cafe_sales!$B4311)</f>
        <v>Smoothie</v>
      </c>
      <c r="C4311" s="23">
        <f>IF(ISNUMBER(dirty_cafe_sales!$C4311),dirty_cafe_sales!$C4311,3)</f>
        <v>3</v>
      </c>
      <c r="D4311" s="19">
        <f>VLOOKUP($B4311,Price_Per_Item!$A$3:$B$11,2,FALSE)</f>
        <v>4</v>
      </c>
      <c r="E4311" s="25">
        <f t="shared" si="67"/>
        <v>12</v>
      </c>
      <c r="F4311" t="str">
        <f>IF(OR(dirty_cafe_sales!$F4311="UNKNOWN",dirty_cafe_sales!$F4311="ERROR",dirty_cafe_sales!$F4311=""),"Unknown",dirty_cafe_sales!$F4311)</f>
        <v>Credit Card</v>
      </c>
      <c r="G4311" t="str">
        <f>IF(OR(dirty_cafe_sales!$G4311="UNKNOWN",dirty_cafe_sales!$G4311="ERROR",dirty_cafe_sales!$G4311=""),"Unknown",dirty_cafe_sales!$G4311)</f>
        <v>Takeaway</v>
      </c>
      <c r="H4311" s="2" t="d">
        <v>2023-09-01</v>
      </c>
    </row>
    <row r="4312" spans="1:8" x14ac:dyDescent="0.2">
      <c r="A4312" s="16" t="s">
        <v>4333</v>
      </c>
      <c r="B4312" s="16" t="str">
        <f>IF(OR(dirty_cafe_sales!$B4312="UNKNOWN",dirty_cafe_sales!$B4312="",dirty_cafe_sales!$B4312="ERROR"),"Unknown_Item",dirty_cafe_sales!$B4312)</f>
        <v>Tea</v>
      </c>
      <c r="C4312" s="23">
        <f>IF(ISNUMBER(dirty_cafe_sales!$C4312),dirty_cafe_sales!$C4312,3)</f>
        <v>3</v>
      </c>
      <c r="D4312" s="19">
        <f>VLOOKUP($B4312,Price_Per_Item!$A$3:$B$11,2,FALSE)</f>
        <v>1.5</v>
      </c>
      <c r="E4312" s="25">
        <f t="shared" si="67"/>
        <v>4.5</v>
      </c>
      <c r="F4312" t="str">
        <f>IF(OR(dirty_cafe_sales!$F4312="UNKNOWN",dirty_cafe_sales!$F4312="ERROR",dirty_cafe_sales!$F4312=""),"Unknown",dirty_cafe_sales!$F4312)</f>
        <v>Digital Wallet</v>
      </c>
      <c r="G4312" t="str">
        <f>IF(OR(dirty_cafe_sales!$G4312="UNKNOWN",dirty_cafe_sales!$G4312="ERROR",dirty_cafe_sales!$G4312=""),"Unknown",dirty_cafe_sales!$G4312)</f>
        <v>Takeaway</v>
      </c>
      <c r="H4312" s="2" t="d">
        <v>2023-11-27</v>
      </c>
    </row>
    <row r="4313" spans="1:8" x14ac:dyDescent="0.2">
      <c r="A4313" s="16" t="s">
        <v>4334</v>
      </c>
      <c r="B4313" s="16" t="str">
        <f>IF(OR(dirty_cafe_sales!$B4313="UNKNOWN",dirty_cafe_sales!$B4313="",dirty_cafe_sales!$B4313="ERROR"),"Unknown_Item",dirty_cafe_sales!$B4313)</f>
        <v>Sandwich</v>
      </c>
      <c r="C4313" s="23">
        <f>IF(ISNUMBER(dirty_cafe_sales!$C4313),dirty_cafe_sales!$C4313,3)</f>
        <v>2</v>
      </c>
      <c r="D4313" s="19">
        <f>VLOOKUP($B4313,Price_Per_Item!$A$3:$B$11,2,FALSE)</f>
        <v>4</v>
      </c>
      <c r="E4313" s="25">
        <f t="shared" si="67"/>
        <v>8</v>
      </c>
      <c r="F4313" t="str">
        <f>IF(OR(dirty_cafe_sales!$F4313="UNKNOWN",dirty_cafe_sales!$F4313="ERROR",dirty_cafe_sales!$F4313=""),"Unknown",dirty_cafe_sales!$F4313)</f>
        <v>Cash</v>
      </c>
      <c r="G4313" t="str">
        <f>IF(OR(dirty_cafe_sales!$G4313="UNKNOWN",dirty_cafe_sales!$G4313="ERROR",dirty_cafe_sales!$G4313=""),"Unknown",dirty_cafe_sales!$G4313)</f>
        <v>Takeaway</v>
      </c>
      <c r="H4313" s="2" t="d">
        <v>2023-03-07</v>
      </c>
    </row>
    <row r="4314" spans="1:8" x14ac:dyDescent="0.2">
      <c r="A4314" s="16" t="s">
        <v>4335</v>
      </c>
      <c r="B4314" s="16" t="str">
        <f>IF(OR(dirty_cafe_sales!$B4314="UNKNOWN",dirty_cafe_sales!$B4314="",dirty_cafe_sales!$B4314="ERROR"),"Unknown_Item",dirty_cafe_sales!$B4314)</f>
        <v>Coffee</v>
      </c>
      <c r="C4314" s="23">
        <f>IF(ISNUMBER(dirty_cafe_sales!$C4314),dirty_cafe_sales!$C4314,3)</f>
        <v>2</v>
      </c>
      <c r="D4314" s="19">
        <f>VLOOKUP($B4314,Price_Per_Item!$A$3:$B$11,2,FALSE)</f>
        <v>2</v>
      </c>
      <c r="E4314" s="25">
        <f t="shared" si="67"/>
        <v>4</v>
      </c>
      <c r="F4314" t="str">
        <f>IF(OR(dirty_cafe_sales!$F4314="UNKNOWN",dirty_cafe_sales!$F4314="ERROR",dirty_cafe_sales!$F4314=""),"Unknown",dirty_cafe_sales!$F4314)</f>
        <v>Credit Card</v>
      </c>
      <c r="G4314" t="str">
        <f>IF(OR(dirty_cafe_sales!$G4314="UNKNOWN",dirty_cafe_sales!$G4314="ERROR",dirty_cafe_sales!$G4314=""),"Unknown",dirty_cafe_sales!$G4314)</f>
        <v>Unknown</v>
      </c>
      <c r="H4314" s="2" t="d">
        <v>2023-08-17</v>
      </c>
    </row>
    <row r="4315" spans="1:8" x14ac:dyDescent="0.2">
      <c r="A4315" s="16" t="s">
        <v>4336</v>
      </c>
      <c r="B4315" s="16" t="str">
        <f>IF(OR(dirty_cafe_sales!$B4315="UNKNOWN",dirty_cafe_sales!$B4315="",dirty_cafe_sales!$B4315="ERROR"),"Unknown_Item",dirty_cafe_sales!$B4315)</f>
        <v>Cake</v>
      </c>
      <c r="C4315" s="23">
        <f>IF(ISNUMBER(dirty_cafe_sales!$C4315),dirty_cafe_sales!$C4315,3)</f>
        <v>2</v>
      </c>
      <c r="D4315" s="19">
        <f>VLOOKUP($B4315,Price_Per_Item!$A$3:$B$11,2,FALSE)</f>
        <v>3</v>
      </c>
      <c r="E4315" s="25">
        <f t="shared" si="67"/>
        <v>6</v>
      </c>
      <c r="F4315" t="str">
        <f>IF(OR(dirty_cafe_sales!$F4315="UNKNOWN",dirty_cafe_sales!$F4315="ERROR",dirty_cafe_sales!$F4315=""),"Unknown",dirty_cafe_sales!$F4315)</f>
        <v>Digital Wallet</v>
      </c>
      <c r="G4315" t="str">
        <f>IF(OR(dirty_cafe_sales!$G4315="UNKNOWN",dirty_cafe_sales!$G4315="ERROR",dirty_cafe_sales!$G4315=""),"Unknown",dirty_cafe_sales!$G4315)</f>
        <v>Unknown</v>
      </c>
      <c r="H4315" s="2" t="d">
        <v>2023-09-30</v>
      </c>
    </row>
    <row r="4316" spans="1:8" x14ac:dyDescent="0.2">
      <c r="A4316" s="16" t="s">
        <v>4337</v>
      </c>
      <c r="B4316" s="16" t="str">
        <f>IF(OR(dirty_cafe_sales!$B4316="UNKNOWN",dirty_cafe_sales!$B4316="",dirty_cafe_sales!$B4316="ERROR"),"Unknown_Item",dirty_cafe_sales!$B4316)</f>
        <v>Cookie</v>
      </c>
      <c r="C4316" s="23">
        <f>IF(ISNUMBER(dirty_cafe_sales!$C4316),dirty_cafe_sales!$C4316,3)</f>
        <v>4</v>
      </c>
      <c r="D4316" s="19">
        <f>VLOOKUP($B4316,Price_Per_Item!$A$3:$B$11,2,FALSE)</f>
        <v>1</v>
      </c>
      <c r="E4316" s="25">
        <f t="shared" si="67"/>
        <v>4</v>
      </c>
      <c r="F4316" t="str">
        <f>IF(OR(dirty_cafe_sales!$F4316="UNKNOWN",dirty_cafe_sales!$F4316="ERROR",dirty_cafe_sales!$F4316=""),"Unknown",dirty_cafe_sales!$F4316)</f>
        <v>Cash</v>
      </c>
      <c r="G4316" t="str">
        <f>IF(OR(dirty_cafe_sales!$G4316="UNKNOWN",dirty_cafe_sales!$G4316="ERROR",dirty_cafe_sales!$G4316=""),"Unknown",dirty_cafe_sales!$G4316)</f>
        <v>Takeaway</v>
      </c>
      <c r="H4316" s="2" t="d">
        <v>2023-01-13</v>
      </c>
    </row>
    <row r="4317" spans="1:8" x14ac:dyDescent="0.2">
      <c r="A4317" s="16" t="s">
        <v>4338</v>
      </c>
      <c r="B4317" s="16" t="str">
        <f>IF(OR(dirty_cafe_sales!$B4317="UNKNOWN",dirty_cafe_sales!$B4317="",dirty_cafe_sales!$B4317="ERROR"),"Unknown_Item",dirty_cafe_sales!$B4317)</f>
        <v>Tea</v>
      </c>
      <c r="C4317" s="23">
        <f>IF(ISNUMBER(dirty_cafe_sales!$C4317),dirty_cafe_sales!$C4317,3)</f>
        <v>4</v>
      </c>
      <c r="D4317" s="19">
        <f>VLOOKUP($B4317,Price_Per_Item!$A$3:$B$11,2,FALSE)</f>
        <v>1.5</v>
      </c>
      <c r="E4317" s="25">
        <f t="shared" si="67"/>
        <v>6</v>
      </c>
      <c r="F4317" t="str">
        <f>IF(OR(dirty_cafe_sales!$F4317="UNKNOWN",dirty_cafe_sales!$F4317="ERROR",dirty_cafe_sales!$F4317=""),"Unknown",dirty_cafe_sales!$F4317)</f>
        <v>Cash</v>
      </c>
      <c r="G4317" t="str">
        <f>IF(OR(dirty_cafe_sales!$G4317="UNKNOWN",dirty_cafe_sales!$G4317="ERROR",dirty_cafe_sales!$G4317=""),"Unknown",dirty_cafe_sales!$G4317)</f>
        <v>Takeaway</v>
      </c>
      <c r="H4317" s="2" t="d">
        <v>2023-08-11</v>
      </c>
    </row>
    <row r="4318" spans="1:8" x14ac:dyDescent="0.2">
      <c r="A4318" s="16" t="s">
        <v>4339</v>
      </c>
      <c r="B4318" s="16" t="str">
        <f>IF(OR(dirty_cafe_sales!$B4318="UNKNOWN",dirty_cafe_sales!$B4318="",dirty_cafe_sales!$B4318="ERROR"),"Unknown_Item",dirty_cafe_sales!$B4318)</f>
        <v>Smoothie</v>
      </c>
      <c r="C4318" s="23">
        <f>IF(ISNUMBER(dirty_cafe_sales!$C4318),dirty_cafe_sales!$C4318,3)</f>
        <v>4</v>
      </c>
      <c r="D4318" s="19">
        <f>VLOOKUP($B4318,Price_Per_Item!$A$3:$B$11,2,FALSE)</f>
        <v>4</v>
      </c>
      <c r="E4318" s="25">
        <f t="shared" si="67"/>
        <v>16</v>
      </c>
      <c r="F4318" t="str">
        <f>IF(OR(dirty_cafe_sales!$F4318="UNKNOWN",dirty_cafe_sales!$F4318="ERROR",dirty_cafe_sales!$F4318=""),"Unknown",dirty_cafe_sales!$F4318)</f>
        <v>Cash</v>
      </c>
      <c r="G4318" t="str">
        <f>IF(OR(dirty_cafe_sales!$G4318="UNKNOWN",dirty_cafe_sales!$G4318="ERROR",dirty_cafe_sales!$G4318=""),"Unknown",dirty_cafe_sales!$G4318)</f>
        <v>Takeaway</v>
      </c>
      <c r="H4318" s="2" t="d">
        <v>2023-02-09</v>
      </c>
    </row>
    <row r="4319" spans="1:8" x14ac:dyDescent="0.2">
      <c r="A4319" s="16" t="s">
        <v>4340</v>
      </c>
      <c r="B4319" s="16" t="str">
        <f>IF(OR(dirty_cafe_sales!$B4319="UNKNOWN",dirty_cafe_sales!$B4319="",dirty_cafe_sales!$B4319="ERROR"),"Unknown_Item",dirty_cafe_sales!$B4319)</f>
        <v>Tea</v>
      </c>
      <c r="C4319" s="23">
        <f>IF(ISNUMBER(dirty_cafe_sales!$C4319),dirty_cafe_sales!$C4319,3)</f>
        <v>1</v>
      </c>
      <c r="D4319" s="19">
        <f>VLOOKUP($B4319,Price_Per_Item!$A$3:$B$11,2,FALSE)</f>
        <v>1.5</v>
      </c>
      <c r="E4319" s="25">
        <f t="shared" si="67"/>
        <v>1.5</v>
      </c>
      <c r="F4319" t="str">
        <f>IF(OR(dirty_cafe_sales!$F4319="UNKNOWN",dirty_cafe_sales!$F4319="ERROR",dirty_cafe_sales!$F4319=""),"Unknown",dirty_cafe_sales!$F4319)</f>
        <v>Unknown</v>
      </c>
      <c r="G4319" t="str">
        <f>IF(OR(dirty_cafe_sales!$G4319="UNKNOWN",dirty_cafe_sales!$G4319="ERROR",dirty_cafe_sales!$G4319=""),"Unknown",dirty_cafe_sales!$G4319)</f>
        <v>Takeaway</v>
      </c>
      <c r="H4319" s="2" t="d">
        <v>2023-10-25</v>
      </c>
    </row>
    <row r="4320" spans="1:8" x14ac:dyDescent="0.2">
      <c r="A4320" s="16" t="s">
        <v>4341</v>
      </c>
      <c r="B4320" s="16" t="str">
        <f>IF(OR(dirty_cafe_sales!$B4320="UNKNOWN",dirty_cafe_sales!$B4320="",dirty_cafe_sales!$B4320="ERROR"),"Unknown_Item",dirty_cafe_sales!$B4320)</f>
        <v>Tea</v>
      </c>
      <c r="C4320" s="23">
        <f>IF(ISNUMBER(dirty_cafe_sales!$C4320),dirty_cafe_sales!$C4320,3)</f>
        <v>5</v>
      </c>
      <c r="D4320" s="19">
        <f>VLOOKUP($B4320,Price_Per_Item!$A$3:$B$11,2,FALSE)</f>
        <v>1.5</v>
      </c>
      <c r="E4320" s="25">
        <f t="shared" si="67"/>
        <v>7.5</v>
      </c>
      <c r="F4320" t="str">
        <f>IF(OR(dirty_cafe_sales!$F4320="UNKNOWN",dirty_cafe_sales!$F4320="ERROR",dirty_cafe_sales!$F4320=""),"Unknown",dirty_cafe_sales!$F4320)</f>
        <v>Unknown</v>
      </c>
      <c r="G4320" t="str">
        <f>IF(OR(dirty_cafe_sales!$G4320="UNKNOWN",dirty_cafe_sales!$G4320="ERROR",dirty_cafe_sales!$G4320=""),"Unknown",dirty_cafe_sales!$G4320)</f>
        <v>In-store</v>
      </c>
      <c r="H4320" s="2" t="d">
        <v>2023-07-04</v>
      </c>
    </row>
    <row r="4321" spans="1:8" x14ac:dyDescent="0.2">
      <c r="A4321" s="16" t="s">
        <v>4342</v>
      </c>
      <c r="B4321" s="16" t="str">
        <f>IF(OR(dirty_cafe_sales!$B4321="UNKNOWN",dirty_cafe_sales!$B4321="",dirty_cafe_sales!$B4321="ERROR"),"Unknown_Item",dirty_cafe_sales!$B4321)</f>
        <v>Salad</v>
      </c>
      <c r="C4321" s="23">
        <f>IF(ISNUMBER(dirty_cafe_sales!$C4321),dirty_cafe_sales!$C4321,3)</f>
        <v>3</v>
      </c>
      <c r="D4321" s="19">
        <f>VLOOKUP($B4321,Price_Per_Item!$A$3:$B$11,2,FALSE)</f>
        <v>5</v>
      </c>
      <c r="E4321" s="25">
        <f t="shared" si="67"/>
        <v>15</v>
      </c>
      <c r="F4321" t="str">
        <f>IF(OR(dirty_cafe_sales!$F4321="UNKNOWN",dirty_cafe_sales!$F4321="ERROR",dirty_cafe_sales!$F4321=""),"Unknown",dirty_cafe_sales!$F4321)</f>
        <v>Cash</v>
      </c>
      <c r="G4321" t="str">
        <f>IF(OR(dirty_cafe_sales!$G4321="UNKNOWN",dirty_cafe_sales!$G4321="ERROR",dirty_cafe_sales!$G4321=""),"Unknown",dirty_cafe_sales!$G4321)</f>
        <v>Unknown</v>
      </c>
      <c r="H4321" s="2" t="d">
        <v>2023-11-16</v>
      </c>
    </row>
    <row r="4322" spans="1:8" x14ac:dyDescent="0.2">
      <c r="A4322" s="16" t="s">
        <v>4343</v>
      </c>
      <c r="B4322" s="16" t="str">
        <f>IF(OR(dirty_cafe_sales!$B4322="UNKNOWN",dirty_cafe_sales!$B4322="",dirty_cafe_sales!$B4322="ERROR"),"Unknown_Item",dirty_cafe_sales!$B4322)</f>
        <v>Unknown_Item</v>
      </c>
      <c r="C4322" s="23">
        <f>IF(ISNUMBER(dirty_cafe_sales!$C4322),dirty_cafe_sales!$C4322,3)</f>
        <v>1</v>
      </c>
      <c r="D4322" s="19">
        <f>VLOOKUP($B4322,Price_Per_Item!$A$3:$B$11,2,FALSE)</f>
        <v>2.9375</v>
      </c>
      <c r="E4322" s="25">
        <f t="shared" si="67"/>
        <v>2.9375</v>
      </c>
      <c r="F4322" t="str">
        <f>IF(OR(dirty_cafe_sales!$F4322="UNKNOWN",dirty_cafe_sales!$F4322="ERROR",dirty_cafe_sales!$F4322=""),"Unknown",dirty_cafe_sales!$F4322)</f>
        <v>Unknown</v>
      </c>
      <c r="G4322" t="str">
        <f>IF(OR(dirty_cafe_sales!$G4322="UNKNOWN",dirty_cafe_sales!$G4322="ERROR",dirty_cafe_sales!$G4322=""),"Unknown",dirty_cafe_sales!$G4322)</f>
        <v>In-store</v>
      </c>
      <c r="H4322" s="2" t="d">
        <v>2023-07-04</v>
      </c>
    </row>
    <row r="4323" spans="1:8" x14ac:dyDescent="0.2">
      <c r="A4323" s="16" t="s">
        <v>4344</v>
      </c>
      <c r="B4323" s="16" t="str">
        <f>IF(OR(dirty_cafe_sales!$B4323="UNKNOWN",dirty_cafe_sales!$B4323="",dirty_cafe_sales!$B4323="ERROR"),"Unknown_Item",dirty_cafe_sales!$B4323)</f>
        <v>Cookie</v>
      </c>
      <c r="C4323" s="23">
        <f>IF(ISNUMBER(dirty_cafe_sales!$C4323),dirty_cafe_sales!$C4323,3)</f>
        <v>3</v>
      </c>
      <c r="D4323" s="19">
        <f>VLOOKUP($B4323,Price_Per_Item!$A$3:$B$11,2,FALSE)</f>
        <v>1</v>
      </c>
      <c r="E4323" s="25">
        <f t="shared" si="67"/>
        <v>3</v>
      </c>
      <c r="F4323" t="str">
        <f>IF(OR(dirty_cafe_sales!$F4323="UNKNOWN",dirty_cafe_sales!$F4323="ERROR",dirty_cafe_sales!$F4323=""),"Unknown",dirty_cafe_sales!$F4323)</f>
        <v>Digital Wallet</v>
      </c>
      <c r="G4323" t="str">
        <f>IF(OR(dirty_cafe_sales!$G4323="UNKNOWN",dirty_cafe_sales!$G4323="ERROR",dirty_cafe_sales!$G4323=""),"Unknown",dirty_cafe_sales!$G4323)</f>
        <v>In-store</v>
      </c>
      <c r="H4323" s="2" t="d">
        <v>2023-07-20</v>
      </c>
    </row>
    <row r="4324" spans="1:8" x14ac:dyDescent="0.2">
      <c r="A4324" s="16" t="s">
        <v>4345</v>
      </c>
      <c r="B4324" s="16" t="str">
        <f>IF(OR(dirty_cafe_sales!$B4324="UNKNOWN",dirty_cafe_sales!$B4324="",dirty_cafe_sales!$B4324="ERROR"),"Unknown_Item",dirty_cafe_sales!$B4324)</f>
        <v>Salad</v>
      </c>
      <c r="C4324" s="23">
        <f>IF(ISNUMBER(dirty_cafe_sales!$C4324),dirty_cafe_sales!$C4324,3)</f>
        <v>2</v>
      </c>
      <c r="D4324" s="19">
        <f>VLOOKUP($B4324,Price_Per_Item!$A$3:$B$11,2,FALSE)</f>
        <v>5</v>
      </c>
      <c r="E4324" s="25">
        <f t="shared" si="67"/>
        <v>10</v>
      </c>
      <c r="F4324" t="str">
        <f>IF(OR(dirty_cafe_sales!$F4324="UNKNOWN",dirty_cafe_sales!$F4324="ERROR",dirty_cafe_sales!$F4324=""),"Unknown",dirty_cafe_sales!$F4324)</f>
        <v>Unknown</v>
      </c>
      <c r="G4324" t="str">
        <f>IF(OR(dirty_cafe_sales!$G4324="UNKNOWN",dirty_cafe_sales!$G4324="ERROR",dirty_cafe_sales!$G4324=""),"Unknown",dirty_cafe_sales!$G4324)</f>
        <v>Unknown</v>
      </c>
      <c r="H4324" s="2" t="d">
        <v>2023-09-12</v>
      </c>
    </row>
    <row r="4325" spans="1:8" x14ac:dyDescent="0.2">
      <c r="A4325" s="16" t="s">
        <v>4346</v>
      </c>
      <c r="B4325" s="16" t="str">
        <f>IF(OR(dirty_cafe_sales!$B4325="UNKNOWN",dirty_cafe_sales!$B4325="",dirty_cafe_sales!$B4325="ERROR"),"Unknown_Item",dirty_cafe_sales!$B4325)</f>
        <v>Salad</v>
      </c>
      <c r="C4325" s="23">
        <f>IF(ISNUMBER(dirty_cafe_sales!$C4325),dirty_cafe_sales!$C4325,3)</f>
        <v>2</v>
      </c>
      <c r="D4325" s="19">
        <f>VLOOKUP($B4325,Price_Per_Item!$A$3:$B$11,2,FALSE)</f>
        <v>5</v>
      </c>
      <c r="E4325" s="25">
        <f t="shared" si="67"/>
        <v>10</v>
      </c>
      <c r="F4325" t="str">
        <f>IF(OR(dirty_cafe_sales!$F4325="UNKNOWN",dirty_cafe_sales!$F4325="ERROR",dirty_cafe_sales!$F4325=""),"Unknown",dirty_cafe_sales!$F4325)</f>
        <v>Credit Card</v>
      </c>
      <c r="G4325" t="str">
        <f>IF(OR(dirty_cafe_sales!$G4325="UNKNOWN",dirty_cafe_sales!$G4325="ERROR",dirty_cafe_sales!$G4325=""),"Unknown",dirty_cafe_sales!$G4325)</f>
        <v>Unknown</v>
      </c>
      <c r="H4325" s="2" t="d">
        <v>2023-03-16</v>
      </c>
    </row>
    <row r="4326" spans="1:8" x14ac:dyDescent="0.2">
      <c r="A4326" s="16" t="s">
        <v>4347</v>
      </c>
      <c r="B4326" s="16" t="str">
        <f>IF(OR(dirty_cafe_sales!$B4326="UNKNOWN",dirty_cafe_sales!$B4326="",dirty_cafe_sales!$B4326="ERROR"),"Unknown_Item",dirty_cafe_sales!$B4326)</f>
        <v>Juice</v>
      </c>
      <c r="C4326" s="23">
        <f>IF(ISNUMBER(dirty_cafe_sales!$C4326),dirty_cafe_sales!$C4326,3)</f>
        <v>2</v>
      </c>
      <c r="D4326" s="19">
        <f>VLOOKUP($B4326,Price_Per_Item!$A$3:$B$11,2,FALSE)</f>
        <v>3</v>
      </c>
      <c r="E4326" s="25">
        <f t="shared" si="67"/>
        <v>6</v>
      </c>
      <c r="F4326" t="str">
        <f>IF(OR(dirty_cafe_sales!$F4326="UNKNOWN",dirty_cafe_sales!$F4326="ERROR",dirty_cafe_sales!$F4326=""),"Unknown",dirty_cafe_sales!$F4326)</f>
        <v>Digital Wallet</v>
      </c>
      <c r="G4326" t="str">
        <f>IF(OR(dirty_cafe_sales!$G4326="UNKNOWN",dirty_cafe_sales!$G4326="ERROR",dirty_cafe_sales!$G4326=""),"Unknown",dirty_cafe_sales!$G4326)</f>
        <v>In-store</v>
      </c>
      <c r="H4326" s="2" t="d">
        <v>2023-05-02</v>
      </c>
    </row>
    <row r="4327" spans="1:8" x14ac:dyDescent="0.2">
      <c r="A4327" s="16" t="s">
        <v>4348</v>
      </c>
      <c r="B4327" s="16" t="str">
        <f>IF(OR(dirty_cafe_sales!$B4327="UNKNOWN",dirty_cafe_sales!$B4327="",dirty_cafe_sales!$B4327="ERROR"),"Unknown_Item",dirty_cafe_sales!$B4327)</f>
        <v>Smoothie</v>
      </c>
      <c r="C4327" s="23">
        <f>IF(ISNUMBER(dirty_cafe_sales!$C4327),dirty_cafe_sales!$C4327,3)</f>
        <v>3</v>
      </c>
      <c r="D4327" s="19">
        <f>VLOOKUP($B4327,Price_Per_Item!$A$3:$B$11,2,FALSE)</f>
        <v>4</v>
      </c>
      <c r="E4327" s="25">
        <f t="shared" si="67"/>
        <v>12</v>
      </c>
      <c r="F4327" t="str">
        <f>IF(OR(dirty_cafe_sales!$F4327="UNKNOWN",dirty_cafe_sales!$F4327="ERROR",dirty_cafe_sales!$F4327=""),"Unknown",dirty_cafe_sales!$F4327)</f>
        <v>Digital Wallet</v>
      </c>
      <c r="G4327" t="str">
        <f>IF(OR(dirty_cafe_sales!$G4327="UNKNOWN",dirty_cafe_sales!$G4327="ERROR",dirty_cafe_sales!$G4327=""),"Unknown",dirty_cafe_sales!$G4327)</f>
        <v>In-store</v>
      </c>
      <c r="H4327" s="2" t="d">
        <v>2023-05-26</v>
      </c>
    </row>
    <row r="4328" spans="1:8" x14ac:dyDescent="0.2">
      <c r="A4328" s="16" t="s">
        <v>4349</v>
      </c>
      <c r="B4328" s="16" t="str">
        <f>IF(OR(dirty_cafe_sales!$B4328="UNKNOWN",dirty_cafe_sales!$B4328="",dirty_cafe_sales!$B4328="ERROR"),"Unknown_Item",dirty_cafe_sales!$B4328)</f>
        <v>Sandwich</v>
      </c>
      <c r="C4328" s="23">
        <f>IF(ISNUMBER(dirty_cafe_sales!$C4328),dirty_cafe_sales!$C4328,3)</f>
        <v>4</v>
      </c>
      <c r="D4328" s="19">
        <f>VLOOKUP($B4328,Price_Per_Item!$A$3:$B$11,2,FALSE)</f>
        <v>4</v>
      </c>
      <c r="E4328" s="25">
        <f t="shared" si="67"/>
        <v>16</v>
      </c>
      <c r="F4328" t="str">
        <f>IF(OR(dirty_cafe_sales!$F4328="UNKNOWN",dirty_cafe_sales!$F4328="ERROR",dirty_cafe_sales!$F4328=""),"Unknown",dirty_cafe_sales!$F4328)</f>
        <v>Digital Wallet</v>
      </c>
      <c r="G4328" t="str">
        <f>IF(OR(dirty_cafe_sales!$G4328="UNKNOWN",dirty_cafe_sales!$G4328="ERROR",dirty_cafe_sales!$G4328=""),"Unknown",dirty_cafe_sales!$G4328)</f>
        <v>Unknown</v>
      </c>
      <c r="H4328" s="2" t="d">
        <v>2023-08-26</v>
      </c>
    </row>
    <row r="4329" spans="1:8" x14ac:dyDescent="0.2">
      <c r="A4329" s="16" t="s">
        <v>4350</v>
      </c>
      <c r="B4329" s="16" t="str">
        <f>IF(OR(dirty_cafe_sales!$B4329="UNKNOWN",dirty_cafe_sales!$B4329="",dirty_cafe_sales!$B4329="ERROR"),"Unknown_Item",dirty_cafe_sales!$B4329)</f>
        <v>Smoothie</v>
      </c>
      <c r="C4329" s="23">
        <f>IF(ISNUMBER(dirty_cafe_sales!$C4329),dirty_cafe_sales!$C4329,3)</f>
        <v>3</v>
      </c>
      <c r="D4329" s="19">
        <f>VLOOKUP($B4329,Price_Per_Item!$A$3:$B$11,2,FALSE)</f>
        <v>4</v>
      </c>
      <c r="E4329" s="25">
        <f t="shared" si="67"/>
        <v>12</v>
      </c>
      <c r="F4329" t="str">
        <f>IF(OR(dirty_cafe_sales!$F4329="UNKNOWN",dirty_cafe_sales!$F4329="ERROR",dirty_cafe_sales!$F4329=""),"Unknown",dirty_cafe_sales!$F4329)</f>
        <v>Unknown</v>
      </c>
      <c r="G4329" t="str">
        <f>IF(OR(dirty_cafe_sales!$G4329="UNKNOWN",dirty_cafe_sales!$G4329="ERROR",dirty_cafe_sales!$G4329=""),"Unknown",dirty_cafe_sales!$G4329)</f>
        <v>In-store</v>
      </c>
      <c r="H4329" s="2" t="d">
        <v>2023-05-11</v>
      </c>
    </row>
    <row r="4330" spans="1:8" x14ac:dyDescent="0.2">
      <c r="A4330" s="16" t="s">
        <v>4351</v>
      </c>
      <c r="B4330" s="16" t="str">
        <f>IF(OR(dirty_cafe_sales!$B4330="UNKNOWN",dirty_cafe_sales!$B4330="",dirty_cafe_sales!$B4330="ERROR"),"Unknown_Item",dirty_cafe_sales!$B4330)</f>
        <v>Cake</v>
      </c>
      <c r="C4330" s="23">
        <f>IF(ISNUMBER(dirty_cafe_sales!$C4330),dirty_cafe_sales!$C4330,3)</f>
        <v>2</v>
      </c>
      <c r="D4330" s="19">
        <f>VLOOKUP($B4330,Price_Per_Item!$A$3:$B$11,2,FALSE)</f>
        <v>3</v>
      </c>
      <c r="E4330" s="25">
        <f t="shared" si="67"/>
        <v>6</v>
      </c>
      <c r="F4330" t="str">
        <f>IF(OR(dirty_cafe_sales!$F4330="UNKNOWN",dirty_cafe_sales!$F4330="ERROR",dirty_cafe_sales!$F4330=""),"Unknown",dirty_cafe_sales!$F4330)</f>
        <v>Unknown</v>
      </c>
      <c r="G4330" t="str">
        <f>IF(OR(dirty_cafe_sales!$G4330="UNKNOWN",dirty_cafe_sales!$G4330="ERROR",dirty_cafe_sales!$G4330=""),"Unknown",dirty_cafe_sales!$G4330)</f>
        <v>Unknown</v>
      </c>
      <c r="H4330" s="2" t="d">
        <v>2023-06-18</v>
      </c>
    </row>
    <row r="4331" spans="1:8" x14ac:dyDescent="0.2">
      <c r="A4331" s="16" t="s">
        <v>4352</v>
      </c>
      <c r="B4331" s="16" t="str">
        <f>IF(OR(dirty_cafe_sales!$B4331="UNKNOWN",dirty_cafe_sales!$B4331="",dirty_cafe_sales!$B4331="ERROR"),"Unknown_Item",dirty_cafe_sales!$B4331)</f>
        <v>Sandwich</v>
      </c>
      <c r="C4331" s="23">
        <f>IF(ISNUMBER(dirty_cafe_sales!$C4331),dirty_cafe_sales!$C4331,3)</f>
        <v>2</v>
      </c>
      <c r="D4331" s="19">
        <f>VLOOKUP($B4331,Price_Per_Item!$A$3:$B$11,2,FALSE)</f>
        <v>4</v>
      </c>
      <c r="E4331" s="25">
        <f t="shared" si="67"/>
        <v>8</v>
      </c>
      <c r="F4331" t="str">
        <f>IF(OR(dirty_cafe_sales!$F4331="UNKNOWN",dirty_cafe_sales!$F4331="ERROR",dirty_cafe_sales!$F4331=""),"Unknown",dirty_cafe_sales!$F4331)</f>
        <v>Credit Card</v>
      </c>
      <c r="G4331" t="str">
        <f>IF(OR(dirty_cafe_sales!$G4331="UNKNOWN",dirty_cafe_sales!$G4331="ERROR",dirty_cafe_sales!$G4331=""),"Unknown",dirty_cafe_sales!$G4331)</f>
        <v>Unknown</v>
      </c>
      <c r="H4331" s="2" t="d">
        <v>2023-02-05</v>
      </c>
    </row>
    <row r="4332" spans="1:8" x14ac:dyDescent="0.2">
      <c r="A4332" s="16" t="s">
        <v>4353</v>
      </c>
      <c r="B4332" s="16" t="str">
        <f>IF(OR(dirty_cafe_sales!$B4332="UNKNOWN",dirty_cafe_sales!$B4332="",dirty_cafe_sales!$B4332="ERROR"),"Unknown_Item",dirty_cafe_sales!$B4332)</f>
        <v>Cookie</v>
      </c>
      <c r="C4332" s="23">
        <f>IF(ISNUMBER(dirty_cafe_sales!$C4332),dirty_cafe_sales!$C4332,3)</f>
        <v>5</v>
      </c>
      <c r="D4332" s="19">
        <f>VLOOKUP($B4332,Price_Per_Item!$A$3:$B$11,2,FALSE)</f>
        <v>1</v>
      </c>
      <c r="E4332" s="25">
        <f t="shared" si="67"/>
        <v>5</v>
      </c>
      <c r="F4332" t="str">
        <f>IF(OR(dirty_cafe_sales!$F4332="UNKNOWN",dirty_cafe_sales!$F4332="ERROR",dirty_cafe_sales!$F4332=""),"Unknown",dirty_cafe_sales!$F4332)</f>
        <v>Cash</v>
      </c>
      <c r="G4332" t="str">
        <f>IF(OR(dirty_cafe_sales!$G4332="UNKNOWN",dirty_cafe_sales!$G4332="ERROR",dirty_cafe_sales!$G4332=""),"Unknown",dirty_cafe_sales!$G4332)</f>
        <v>Unknown</v>
      </c>
      <c r="H4332" s="2" t="d">
        <v>2023-08-23</v>
      </c>
    </row>
    <row r="4333" spans="1:8" x14ac:dyDescent="0.2">
      <c r="A4333" s="16" t="s">
        <v>4354</v>
      </c>
      <c r="B4333" s="16" t="str">
        <f>IF(OR(dirty_cafe_sales!$B4333="UNKNOWN",dirty_cafe_sales!$B4333="",dirty_cafe_sales!$B4333="ERROR"),"Unknown_Item",dirty_cafe_sales!$B4333)</f>
        <v>Sandwich</v>
      </c>
      <c r="C4333" s="23">
        <f>IF(ISNUMBER(dirty_cafe_sales!$C4333),dirty_cafe_sales!$C4333,3)</f>
        <v>1</v>
      </c>
      <c r="D4333" s="19">
        <f>VLOOKUP($B4333,Price_Per_Item!$A$3:$B$11,2,FALSE)</f>
        <v>4</v>
      </c>
      <c r="E4333" s="25">
        <f t="shared" si="67"/>
        <v>4</v>
      </c>
      <c r="F4333" t="str">
        <f>IF(OR(dirty_cafe_sales!$F4333="UNKNOWN",dirty_cafe_sales!$F4333="ERROR",dirty_cafe_sales!$F4333=""),"Unknown",dirty_cafe_sales!$F4333)</f>
        <v>Credit Card</v>
      </c>
      <c r="G4333" t="str">
        <f>IF(OR(dirty_cafe_sales!$G4333="UNKNOWN",dirty_cafe_sales!$G4333="ERROR",dirty_cafe_sales!$G4333=""),"Unknown",dirty_cafe_sales!$G4333)</f>
        <v>Takeaway</v>
      </c>
      <c r="H4333" s="2" t="d">
        <v>2023-09-02</v>
      </c>
    </row>
    <row r="4334" spans="1:8" x14ac:dyDescent="0.2">
      <c r="A4334" s="16" t="s">
        <v>4355</v>
      </c>
      <c r="B4334" s="16" t="str">
        <f>IF(OR(dirty_cafe_sales!$B4334="UNKNOWN",dirty_cafe_sales!$B4334="",dirty_cafe_sales!$B4334="ERROR"),"Unknown_Item",dirty_cafe_sales!$B4334)</f>
        <v>Tea</v>
      </c>
      <c r="C4334" s="23">
        <f>IF(ISNUMBER(dirty_cafe_sales!$C4334),dirty_cafe_sales!$C4334,3)</f>
        <v>3</v>
      </c>
      <c r="D4334" s="19">
        <f>VLOOKUP($B4334,Price_Per_Item!$A$3:$B$11,2,FALSE)</f>
        <v>1.5</v>
      </c>
      <c r="E4334" s="25">
        <f t="shared" si="67"/>
        <v>4.5</v>
      </c>
      <c r="F4334" t="str">
        <f>IF(OR(dirty_cafe_sales!$F4334="UNKNOWN",dirty_cafe_sales!$F4334="ERROR",dirty_cafe_sales!$F4334=""),"Unknown",dirty_cafe_sales!$F4334)</f>
        <v>Unknown</v>
      </c>
      <c r="G4334" t="str">
        <f>IF(OR(dirty_cafe_sales!$G4334="UNKNOWN",dirty_cafe_sales!$G4334="ERROR",dirty_cafe_sales!$G4334=""),"Unknown",dirty_cafe_sales!$G4334)</f>
        <v>In-store</v>
      </c>
      <c r="H4334" s="2" t="d">
        <v>2023-07-05</v>
      </c>
    </row>
    <row r="4335" spans="1:8" x14ac:dyDescent="0.2">
      <c r="A4335" s="16" t="s">
        <v>4356</v>
      </c>
      <c r="B4335" s="16" t="str">
        <f>IF(OR(dirty_cafe_sales!$B4335="UNKNOWN",dirty_cafe_sales!$B4335="",dirty_cafe_sales!$B4335="ERROR"),"Unknown_Item",dirty_cafe_sales!$B4335)</f>
        <v>Cake</v>
      </c>
      <c r="C4335" s="23">
        <f>IF(ISNUMBER(dirty_cafe_sales!$C4335),dirty_cafe_sales!$C4335,3)</f>
        <v>5</v>
      </c>
      <c r="D4335" s="19">
        <f>VLOOKUP($B4335,Price_Per_Item!$A$3:$B$11,2,FALSE)</f>
        <v>3</v>
      </c>
      <c r="E4335" s="25">
        <f t="shared" si="67"/>
        <v>15</v>
      </c>
      <c r="F4335" t="str">
        <f>IF(OR(dirty_cafe_sales!$F4335="UNKNOWN",dirty_cafe_sales!$F4335="ERROR",dirty_cafe_sales!$F4335=""),"Unknown",dirty_cafe_sales!$F4335)</f>
        <v>Unknown</v>
      </c>
      <c r="G4335" t="str">
        <f>IF(OR(dirty_cafe_sales!$G4335="UNKNOWN",dirty_cafe_sales!$G4335="ERROR",dirty_cafe_sales!$G4335=""),"Unknown",dirty_cafe_sales!$G4335)</f>
        <v>In-store</v>
      </c>
      <c r="H4335" s="2" t="d">
        <v>2023-06-16</v>
      </c>
    </row>
    <row r="4336" spans="1:8" x14ac:dyDescent="0.2">
      <c r="A4336" s="16" t="s">
        <v>4357</v>
      </c>
      <c r="B4336" s="16" t="str">
        <f>IF(OR(dirty_cafe_sales!$B4336="UNKNOWN",dirty_cafe_sales!$B4336="",dirty_cafe_sales!$B4336="ERROR"),"Unknown_Item",dirty_cafe_sales!$B4336)</f>
        <v>Juice</v>
      </c>
      <c r="C4336" s="23">
        <f>IF(ISNUMBER(dirty_cafe_sales!$C4336),dirty_cafe_sales!$C4336,3)</f>
        <v>2</v>
      </c>
      <c r="D4336" s="19">
        <f>VLOOKUP($B4336,Price_Per_Item!$A$3:$B$11,2,FALSE)</f>
        <v>3</v>
      </c>
      <c r="E4336" s="25">
        <f t="shared" si="67"/>
        <v>6</v>
      </c>
      <c r="F4336" t="str">
        <f>IF(OR(dirty_cafe_sales!$F4336="UNKNOWN",dirty_cafe_sales!$F4336="ERROR",dirty_cafe_sales!$F4336=""),"Unknown",dirty_cafe_sales!$F4336)</f>
        <v>Digital Wallet</v>
      </c>
      <c r="G4336" t="str">
        <f>IF(OR(dirty_cafe_sales!$G4336="UNKNOWN",dirty_cafe_sales!$G4336="ERROR",dirty_cafe_sales!$G4336=""),"Unknown",dirty_cafe_sales!$G4336)</f>
        <v>Takeaway</v>
      </c>
      <c r="H4336" s="2" t="d">
        <v>2023-04-20</v>
      </c>
    </row>
    <row r="4337" spans="1:8" x14ac:dyDescent="0.2">
      <c r="A4337" s="16" t="s">
        <v>4358</v>
      </c>
      <c r="B4337" s="16" t="str">
        <f>IF(OR(dirty_cafe_sales!$B4337="UNKNOWN",dirty_cafe_sales!$B4337="",dirty_cafe_sales!$B4337="ERROR"),"Unknown_Item",dirty_cafe_sales!$B4337)</f>
        <v>Smoothie</v>
      </c>
      <c r="C4337" s="23">
        <f>IF(ISNUMBER(dirty_cafe_sales!$C4337),dirty_cafe_sales!$C4337,3)</f>
        <v>1</v>
      </c>
      <c r="D4337" s="19">
        <f>VLOOKUP($B4337,Price_Per_Item!$A$3:$B$11,2,FALSE)</f>
        <v>4</v>
      </c>
      <c r="E4337" s="25">
        <f t="shared" si="67"/>
        <v>4</v>
      </c>
      <c r="F4337" t="str">
        <f>IF(OR(dirty_cafe_sales!$F4337="UNKNOWN",dirty_cafe_sales!$F4337="ERROR",dirty_cafe_sales!$F4337=""),"Unknown",dirty_cafe_sales!$F4337)</f>
        <v>Credit Card</v>
      </c>
      <c r="G4337" t="str">
        <f>IF(OR(dirty_cafe_sales!$G4337="UNKNOWN",dirty_cafe_sales!$G4337="ERROR",dirty_cafe_sales!$G4337=""),"Unknown",dirty_cafe_sales!$G4337)</f>
        <v>Unknown</v>
      </c>
      <c r="H4337" s="2" t="d">
        <v>2023-07-24</v>
      </c>
    </row>
    <row r="4338" spans="1:8" x14ac:dyDescent="0.2">
      <c r="A4338" s="16" t="s">
        <v>4359</v>
      </c>
      <c r="B4338" s="16" t="str">
        <f>IF(OR(dirty_cafe_sales!$B4338="UNKNOWN",dirty_cafe_sales!$B4338="",dirty_cafe_sales!$B4338="ERROR"),"Unknown_Item",dirty_cafe_sales!$B4338)</f>
        <v>Sandwich</v>
      </c>
      <c r="C4338" s="23">
        <f>IF(ISNUMBER(dirty_cafe_sales!$C4338),dirty_cafe_sales!$C4338,3)</f>
        <v>5</v>
      </c>
      <c r="D4338" s="19">
        <f>VLOOKUP($B4338,Price_Per_Item!$A$3:$B$11,2,FALSE)</f>
        <v>4</v>
      </c>
      <c r="E4338" s="25">
        <f t="shared" si="67"/>
        <v>20</v>
      </c>
      <c r="F4338" t="str">
        <f>IF(OR(dirty_cafe_sales!$F4338="UNKNOWN",dirty_cafe_sales!$F4338="ERROR",dirty_cafe_sales!$F4338=""),"Unknown",dirty_cafe_sales!$F4338)</f>
        <v>Cash</v>
      </c>
      <c r="G4338" t="str">
        <f>IF(OR(dirty_cafe_sales!$G4338="UNKNOWN",dirty_cafe_sales!$G4338="ERROR",dirty_cafe_sales!$G4338=""),"Unknown",dirty_cafe_sales!$G4338)</f>
        <v>Unknown</v>
      </c>
      <c r="H4338" s="2" t="d">
        <v>2023-02-02</v>
      </c>
    </row>
    <row r="4339" spans="1:8" x14ac:dyDescent="0.2">
      <c r="A4339" s="16" t="s">
        <v>4360</v>
      </c>
      <c r="B4339" s="16" t="str">
        <f>IF(OR(dirty_cafe_sales!$B4339="UNKNOWN",dirty_cafe_sales!$B4339="",dirty_cafe_sales!$B4339="ERROR"),"Unknown_Item",dirty_cafe_sales!$B4339)</f>
        <v>Unknown_Item</v>
      </c>
      <c r="C4339" s="23">
        <f>IF(ISNUMBER(dirty_cafe_sales!$C4339),dirty_cafe_sales!$C4339,3)</f>
        <v>3</v>
      </c>
      <c r="D4339" s="19">
        <f>VLOOKUP($B4339,Price_Per_Item!$A$3:$B$11,2,FALSE)</f>
        <v>2.9375</v>
      </c>
      <c r="E4339" s="25">
        <f t="shared" si="67"/>
        <v>8.8125</v>
      </c>
      <c r="F4339" t="str">
        <f>IF(OR(dirty_cafe_sales!$F4339="UNKNOWN",dirty_cafe_sales!$F4339="ERROR",dirty_cafe_sales!$F4339=""),"Unknown",dirty_cafe_sales!$F4339)</f>
        <v>Unknown</v>
      </c>
      <c r="G4339" t="str">
        <f>IF(OR(dirty_cafe_sales!$G4339="UNKNOWN",dirty_cafe_sales!$G4339="ERROR",dirty_cafe_sales!$G4339=""),"Unknown",dirty_cafe_sales!$G4339)</f>
        <v>Takeaway</v>
      </c>
      <c r="H4339" s="2" t="d">
        <v>2023-05-31</v>
      </c>
    </row>
    <row r="4340" spans="1:8" x14ac:dyDescent="0.2">
      <c r="A4340" s="16" t="s">
        <v>4361</v>
      </c>
      <c r="B4340" s="16" t="str">
        <f>IF(OR(dirty_cafe_sales!$B4340="UNKNOWN",dirty_cafe_sales!$B4340="",dirty_cafe_sales!$B4340="ERROR"),"Unknown_Item",dirty_cafe_sales!$B4340)</f>
        <v>Tea</v>
      </c>
      <c r="C4340" s="23">
        <f>IF(ISNUMBER(dirty_cafe_sales!$C4340),dirty_cafe_sales!$C4340,3)</f>
        <v>1</v>
      </c>
      <c r="D4340" s="19">
        <f>VLOOKUP($B4340,Price_Per_Item!$A$3:$B$11,2,FALSE)</f>
        <v>1.5</v>
      </c>
      <c r="E4340" s="25">
        <f t="shared" si="67"/>
        <v>1.5</v>
      </c>
      <c r="F4340" t="str">
        <f>IF(OR(dirty_cafe_sales!$F4340="UNKNOWN",dirty_cafe_sales!$F4340="ERROR",dirty_cafe_sales!$F4340=""),"Unknown",dirty_cafe_sales!$F4340)</f>
        <v>Cash</v>
      </c>
      <c r="G4340" t="str">
        <f>IF(OR(dirty_cafe_sales!$G4340="UNKNOWN",dirty_cafe_sales!$G4340="ERROR",dirty_cafe_sales!$G4340=""),"Unknown",dirty_cafe_sales!$G4340)</f>
        <v>Unknown</v>
      </c>
      <c r="H4340" s="2" t="d">
        <v>2023-04-30</v>
      </c>
    </row>
    <row r="4341" spans="1:8" x14ac:dyDescent="0.2">
      <c r="A4341" s="16" t="s">
        <v>4362</v>
      </c>
      <c r="B4341" s="16" t="str">
        <f>IF(OR(dirty_cafe_sales!$B4341="UNKNOWN",dirty_cafe_sales!$B4341="",dirty_cafe_sales!$B4341="ERROR"),"Unknown_Item",dirty_cafe_sales!$B4341)</f>
        <v>Cake</v>
      </c>
      <c r="C4341" s="23">
        <f>IF(ISNUMBER(dirty_cafe_sales!$C4341),dirty_cafe_sales!$C4341,3)</f>
        <v>5</v>
      </c>
      <c r="D4341" s="19">
        <f>VLOOKUP($B4341,Price_Per_Item!$A$3:$B$11,2,FALSE)</f>
        <v>3</v>
      </c>
      <c r="E4341" s="25">
        <f t="shared" si="67"/>
        <v>15</v>
      </c>
      <c r="F4341" t="str">
        <f>IF(OR(dirty_cafe_sales!$F4341="UNKNOWN",dirty_cafe_sales!$F4341="ERROR",dirty_cafe_sales!$F4341=""),"Unknown",dirty_cafe_sales!$F4341)</f>
        <v>Unknown</v>
      </c>
      <c r="G4341" t="str">
        <f>IF(OR(dirty_cafe_sales!$G4341="UNKNOWN",dirty_cafe_sales!$G4341="ERROR",dirty_cafe_sales!$G4341=""),"Unknown",dirty_cafe_sales!$G4341)</f>
        <v>In-store</v>
      </c>
      <c r="H4341" s="2" t="d">
        <v>2023-08-07</v>
      </c>
    </row>
    <row r="4342" spans="1:8" x14ac:dyDescent="0.2">
      <c r="A4342" s="16" t="s">
        <v>4363</v>
      </c>
      <c r="B4342" s="16" t="str">
        <f>IF(OR(dirty_cafe_sales!$B4342="UNKNOWN",dirty_cafe_sales!$B4342="",dirty_cafe_sales!$B4342="ERROR"),"Unknown_Item",dirty_cafe_sales!$B4342)</f>
        <v>Cookie</v>
      </c>
      <c r="C4342" s="23">
        <f>IF(ISNUMBER(dirty_cafe_sales!$C4342),dirty_cafe_sales!$C4342,3)</f>
        <v>5</v>
      </c>
      <c r="D4342" s="19">
        <f>VLOOKUP($B4342,Price_Per_Item!$A$3:$B$11,2,FALSE)</f>
        <v>1</v>
      </c>
      <c r="E4342" s="25">
        <f t="shared" si="67"/>
        <v>5</v>
      </c>
      <c r="F4342" t="str">
        <f>IF(OR(dirty_cafe_sales!$F4342="UNKNOWN",dirty_cafe_sales!$F4342="ERROR",dirty_cafe_sales!$F4342=""),"Unknown",dirty_cafe_sales!$F4342)</f>
        <v>Unknown</v>
      </c>
      <c r="G4342" t="str">
        <f>IF(OR(dirty_cafe_sales!$G4342="UNKNOWN",dirty_cafe_sales!$G4342="ERROR",dirty_cafe_sales!$G4342=""),"Unknown",dirty_cafe_sales!$G4342)</f>
        <v>Takeaway</v>
      </c>
      <c r="H4342" s="2" t="d">
        <v>2023-09-26</v>
      </c>
    </row>
    <row r="4343" spans="1:8" x14ac:dyDescent="0.2">
      <c r="A4343" s="16" t="s">
        <v>4364</v>
      </c>
      <c r="B4343" s="16" t="str">
        <f>IF(OR(dirty_cafe_sales!$B4343="UNKNOWN",dirty_cafe_sales!$B4343="",dirty_cafe_sales!$B4343="ERROR"),"Unknown_Item",dirty_cafe_sales!$B4343)</f>
        <v>Cake</v>
      </c>
      <c r="C4343" s="23">
        <f>IF(ISNUMBER(dirty_cafe_sales!$C4343),dirty_cafe_sales!$C4343,3)</f>
        <v>3</v>
      </c>
      <c r="D4343" s="19">
        <f>VLOOKUP($B4343,Price_Per_Item!$A$3:$B$11,2,FALSE)</f>
        <v>3</v>
      </c>
      <c r="E4343" s="25">
        <f t="shared" si="67"/>
        <v>9</v>
      </c>
      <c r="F4343" t="str">
        <f>IF(OR(dirty_cafe_sales!$F4343="UNKNOWN",dirty_cafe_sales!$F4343="ERROR",dirty_cafe_sales!$F4343=""),"Unknown",dirty_cafe_sales!$F4343)</f>
        <v>Credit Card</v>
      </c>
      <c r="G4343" t="str">
        <f>IF(OR(dirty_cafe_sales!$G4343="UNKNOWN",dirty_cafe_sales!$G4343="ERROR",dirty_cafe_sales!$G4343=""),"Unknown",dirty_cafe_sales!$G4343)</f>
        <v>In-store</v>
      </c>
      <c r="H4343" s="2" t="d">
        <v>2023-09-30</v>
      </c>
    </row>
    <row r="4344" spans="1:8" x14ac:dyDescent="0.2">
      <c r="A4344" s="16" t="s">
        <v>4365</v>
      </c>
      <c r="B4344" s="16" t="str">
        <f>IF(OR(dirty_cafe_sales!$B4344="UNKNOWN",dirty_cafe_sales!$B4344="",dirty_cafe_sales!$B4344="ERROR"),"Unknown_Item",dirty_cafe_sales!$B4344)</f>
        <v>Salad</v>
      </c>
      <c r="C4344" s="23">
        <f>IF(ISNUMBER(dirty_cafe_sales!$C4344),dirty_cafe_sales!$C4344,3)</f>
        <v>4</v>
      </c>
      <c r="D4344" s="19">
        <f>VLOOKUP($B4344,Price_Per_Item!$A$3:$B$11,2,FALSE)</f>
        <v>5</v>
      </c>
      <c r="E4344" s="25">
        <f t="shared" si="67"/>
        <v>20</v>
      </c>
      <c r="F4344" t="str">
        <f>IF(OR(dirty_cafe_sales!$F4344="UNKNOWN",dirty_cafe_sales!$F4344="ERROR",dirty_cafe_sales!$F4344=""),"Unknown",dirty_cafe_sales!$F4344)</f>
        <v>Unknown</v>
      </c>
      <c r="G4344" t="str">
        <f>IF(OR(dirty_cafe_sales!$G4344="UNKNOWN",dirty_cafe_sales!$G4344="ERROR",dirty_cafe_sales!$G4344=""),"Unknown",dirty_cafe_sales!$G4344)</f>
        <v>Takeaway</v>
      </c>
      <c r="H4344" s="2" t="d">
        <v>2023-10-17</v>
      </c>
    </row>
    <row r="4345" spans="1:8" x14ac:dyDescent="0.2">
      <c r="A4345" s="16" t="s">
        <v>4366</v>
      </c>
      <c r="B4345" s="16" t="str">
        <f>IF(OR(dirty_cafe_sales!$B4345="UNKNOWN",dirty_cafe_sales!$B4345="",dirty_cafe_sales!$B4345="ERROR"),"Unknown_Item",dirty_cafe_sales!$B4345)</f>
        <v>Tea</v>
      </c>
      <c r="C4345" s="23">
        <f>IF(ISNUMBER(dirty_cafe_sales!$C4345),dirty_cafe_sales!$C4345,3)</f>
        <v>4</v>
      </c>
      <c r="D4345" s="19">
        <f>VLOOKUP($B4345,Price_Per_Item!$A$3:$B$11,2,FALSE)</f>
        <v>1.5</v>
      </c>
      <c r="E4345" s="25">
        <f t="shared" si="67"/>
        <v>6</v>
      </c>
      <c r="F4345" t="str">
        <f>IF(OR(dirty_cafe_sales!$F4345="UNKNOWN",dirty_cafe_sales!$F4345="ERROR",dirty_cafe_sales!$F4345=""),"Unknown",dirty_cafe_sales!$F4345)</f>
        <v>Credit Card</v>
      </c>
      <c r="G4345" t="str">
        <f>IF(OR(dirty_cafe_sales!$G4345="UNKNOWN",dirty_cafe_sales!$G4345="ERROR",dirty_cafe_sales!$G4345=""),"Unknown",dirty_cafe_sales!$G4345)</f>
        <v>In-store</v>
      </c>
      <c r="H4345" s="2" t="d">
        <v>2023-11-18</v>
      </c>
    </row>
    <row r="4346" spans="1:8" x14ac:dyDescent="0.2">
      <c r="A4346" s="16" t="s">
        <v>4367</v>
      </c>
      <c r="B4346" s="16" t="str">
        <f>IF(OR(dirty_cafe_sales!$B4346="UNKNOWN",dirty_cafe_sales!$B4346="",dirty_cafe_sales!$B4346="ERROR"),"Unknown_Item",dirty_cafe_sales!$B4346)</f>
        <v>Smoothie</v>
      </c>
      <c r="C4346" s="23">
        <f>IF(ISNUMBER(dirty_cafe_sales!$C4346),dirty_cafe_sales!$C4346,3)</f>
        <v>3</v>
      </c>
      <c r="D4346" s="19">
        <f>VLOOKUP($B4346,Price_Per_Item!$A$3:$B$11,2,FALSE)</f>
        <v>4</v>
      </c>
      <c r="E4346" s="25">
        <f t="shared" si="67"/>
        <v>12</v>
      </c>
      <c r="F4346" t="str">
        <f>IF(OR(dirty_cafe_sales!$F4346="UNKNOWN",dirty_cafe_sales!$F4346="ERROR",dirty_cafe_sales!$F4346=""),"Unknown",dirty_cafe_sales!$F4346)</f>
        <v>Digital Wallet</v>
      </c>
      <c r="G4346" t="str">
        <f>IF(OR(dirty_cafe_sales!$G4346="UNKNOWN",dirty_cafe_sales!$G4346="ERROR",dirty_cafe_sales!$G4346=""),"Unknown",dirty_cafe_sales!$G4346)</f>
        <v>Takeaway</v>
      </c>
      <c r="H4346" s="2" t="d">
        <v>2023-09-30</v>
      </c>
    </row>
    <row r="4347" spans="1:8" x14ac:dyDescent="0.2">
      <c r="A4347" s="16" t="s">
        <v>4368</v>
      </c>
      <c r="B4347" s="16" t="str">
        <f>IF(OR(dirty_cafe_sales!$B4347="UNKNOWN",dirty_cafe_sales!$B4347="",dirty_cafe_sales!$B4347="ERROR"),"Unknown_Item",dirty_cafe_sales!$B4347)</f>
        <v>Unknown_Item</v>
      </c>
      <c r="C4347" s="23">
        <f>IF(ISNUMBER(dirty_cafe_sales!$C4347),dirty_cafe_sales!$C4347,3)</f>
        <v>4</v>
      </c>
      <c r="D4347" s="19">
        <f>VLOOKUP($B4347,Price_Per_Item!$A$3:$B$11,2,FALSE)</f>
        <v>2.9375</v>
      </c>
      <c r="E4347" s="25">
        <f t="shared" si="67"/>
        <v>11.75</v>
      </c>
      <c r="F4347" t="str">
        <f>IF(OR(dirty_cafe_sales!$F4347="UNKNOWN",dirty_cafe_sales!$F4347="ERROR",dirty_cafe_sales!$F4347=""),"Unknown",dirty_cafe_sales!$F4347)</f>
        <v>Unknown</v>
      </c>
      <c r="G4347" t="str">
        <f>IF(OR(dirty_cafe_sales!$G4347="UNKNOWN",dirty_cafe_sales!$G4347="ERROR",dirty_cafe_sales!$G4347=""),"Unknown",dirty_cafe_sales!$G4347)</f>
        <v>Takeaway</v>
      </c>
      <c r="H4347" s="2" t="d">
        <v>2023-06-17</v>
      </c>
    </row>
    <row r="4348" spans="1:8" x14ac:dyDescent="0.2">
      <c r="A4348" s="16" t="s">
        <v>4369</v>
      </c>
      <c r="B4348" s="16" t="str">
        <f>IF(OR(dirty_cafe_sales!$B4348="UNKNOWN",dirty_cafe_sales!$B4348="",dirty_cafe_sales!$B4348="ERROR"),"Unknown_Item",dirty_cafe_sales!$B4348)</f>
        <v>Smoothie</v>
      </c>
      <c r="C4348" s="23">
        <f>IF(ISNUMBER(dirty_cafe_sales!$C4348),dirty_cafe_sales!$C4348,3)</f>
        <v>2</v>
      </c>
      <c r="D4348" s="19">
        <f>VLOOKUP($B4348,Price_Per_Item!$A$3:$B$11,2,FALSE)</f>
        <v>4</v>
      </c>
      <c r="E4348" s="25">
        <f t="shared" si="67"/>
        <v>8</v>
      </c>
      <c r="F4348" t="str">
        <f>IF(OR(dirty_cafe_sales!$F4348="UNKNOWN",dirty_cafe_sales!$F4348="ERROR",dirty_cafe_sales!$F4348=""),"Unknown",dirty_cafe_sales!$F4348)</f>
        <v>Digital Wallet</v>
      </c>
      <c r="G4348" t="str">
        <f>IF(OR(dirty_cafe_sales!$G4348="UNKNOWN",dirty_cafe_sales!$G4348="ERROR",dirty_cafe_sales!$G4348=""),"Unknown",dirty_cafe_sales!$G4348)</f>
        <v>Unknown</v>
      </c>
      <c r="H4348" s="2" t="d">
        <v>2023-10-19</v>
      </c>
    </row>
    <row r="4349" spans="1:8" x14ac:dyDescent="0.2">
      <c r="A4349" s="16" t="s">
        <v>4370</v>
      </c>
      <c r="B4349" s="16" t="str">
        <f>IF(OR(dirty_cafe_sales!$B4349="UNKNOWN",dirty_cafe_sales!$B4349="",dirty_cafe_sales!$B4349="ERROR"),"Unknown_Item",dirty_cafe_sales!$B4349)</f>
        <v>Cake</v>
      </c>
      <c r="C4349" s="23">
        <f>IF(ISNUMBER(dirty_cafe_sales!$C4349),dirty_cafe_sales!$C4349,3)</f>
        <v>5</v>
      </c>
      <c r="D4349" s="19">
        <f>VLOOKUP($B4349,Price_Per_Item!$A$3:$B$11,2,FALSE)</f>
        <v>3</v>
      </c>
      <c r="E4349" s="25">
        <f t="shared" si="67"/>
        <v>15</v>
      </c>
      <c r="F4349" t="str">
        <f>IF(OR(dirty_cafe_sales!$F4349="UNKNOWN",dirty_cafe_sales!$F4349="ERROR",dirty_cafe_sales!$F4349=""),"Unknown",dirty_cafe_sales!$F4349)</f>
        <v>Digital Wallet</v>
      </c>
      <c r="G4349" t="str">
        <f>IF(OR(dirty_cafe_sales!$G4349="UNKNOWN",dirty_cafe_sales!$G4349="ERROR",dirty_cafe_sales!$G4349=""),"Unknown",dirty_cafe_sales!$G4349)</f>
        <v>In-store</v>
      </c>
      <c r="H4349" s="2" t="d">
        <v>2023-05-30</v>
      </c>
    </row>
    <row r="4350" spans="1:8" x14ac:dyDescent="0.2">
      <c r="A4350" s="16" t="s">
        <v>4371</v>
      </c>
      <c r="B4350" s="16" t="str">
        <f>IF(OR(dirty_cafe_sales!$B4350="UNKNOWN",dirty_cafe_sales!$B4350="",dirty_cafe_sales!$B4350="ERROR"),"Unknown_Item",dirty_cafe_sales!$B4350)</f>
        <v>Juice</v>
      </c>
      <c r="C4350" s="23">
        <f>IF(ISNUMBER(dirty_cafe_sales!$C4350),dirty_cafe_sales!$C4350,3)</f>
        <v>2</v>
      </c>
      <c r="D4350" s="19">
        <f>VLOOKUP($B4350,Price_Per_Item!$A$3:$B$11,2,FALSE)</f>
        <v>3</v>
      </c>
      <c r="E4350" s="25">
        <f t="shared" si="67"/>
        <v>6</v>
      </c>
      <c r="F4350" t="str">
        <f>IF(OR(dirty_cafe_sales!$F4350="UNKNOWN",dirty_cafe_sales!$F4350="ERROR",dirty_cafe_sales!$F4350=""),"Unknown",dirty_cafe_sales!$F4350)</f>
        <v>Credit Card</v>
      </c>
      <c r="G4350" t="str">
        <f>IF(OR(dirty_cafe_sales!$G4350="UNKNOWN",dirty_cafe_sales!$G4350="ERROR",dirty_cafe_sales!$G4350=""),"Unknown",dirty_cafe_sales!$G4350)</f>
        <v>Unknown</v>
      </c>
      <c r="H4350" s="2" t="d">
        <v>2023-07-04</v>
      </c>
    </row>
    <row r="4351" spans="1:8" x14ac:dyDescent="0.2">
      <c r="A4351" s="16" t="s">
        <v>4372</v>
      </c>
      <c r="B4351" s="16" t="str">
        <f>IF(OR(dirty_cafe_sales!$B4351="UNKNOWN",dirty_cafe_sales!$B4351="",dirty_cafe_sales!$B4351="ERROR"),"Unknown_Item",dirty_cafe_sales!$B4351)</f>
        <v>Juice</v>
      </c>
      <c r="C4351" s="23">
        <f>IF(ISNUMBER(dirty_cafe_sales!$C4351),dirty_cafe_sales!$C4351,3)</f>
        <v>5</v>
      </c>
      <c r="D4351" s="19">
        <f>VLOOKUP($B4351,Price_Per_Item!$A$3:$B$11,2,FALSE)</f>
        <v>3</v>
      </c>
      <c r="E4351" s="25">
        <f t="shared" si="67"/>
        <v>15</v>
      </c>
      <c r="F4351" t="str">
        <f>IF(OR(dirty_cafe_sales!$F4351="UNKNOWN",dirty_cafe_sales!$F4351="ERROR",dirty_cafe_sales!$F4351=""),"Unknown",dirty_cafe_sales!$F4351)</f>
        <v>Unknown</v>
      </c>
      <c r="G4351" t="str">
        <f>IF(OR(dirty_cafe_sales!$G4351="UNKNOWN",dirty_cafe_sales!$G4351="ERROR",dirty_cafe_sales!$G4351=""),"Unknown",dirty_cafe_sales!$G4351)</f>
        <v>In-store</v>
      </c>
      <c r="H4351" s="2" t="d">
        <v>2023-04-20</v>
      </c>
    </row>
    <row r="4352" spans="1:8" x14ac:dyDescent="0.2">
      <c r="A4352" s="16" t="s">
        <v>4373</v>
      </c>
      <c r="B4352" s="16" t="str">
        <f>IF(OR(dirty_cafe_sales!$B4352="UNKNOWN",dirty_cafe_sales!$B4352="",dirty_cafe_sales!$B4352="ERROR"),"Unknown_Item",dirty_cafe_sales!$B4352)</f>
        <v>Sandwich</v>
      </c>
      <c r="C4352" s="23">
        <f>IF(ISNUMBER(dirty_cafe_sales!$C4352),dirty_cafe_sales!$C4352,3)</f>
        <v>3</v>
      </c>
      <c r="D4352" s="19">
        <f>VLOOKUP($B4352,Price_Per_Item!$A$3:$B$11,2,FALSE)</f>
        <v>4</v>
      </c>
      <c r="E4352" s="25">
        <f t="shared" si="67"/>
        <v>12</v>
      </c>
      <c r="F4352" t="str">
        <f>IF(OR(dirty_cafe_sales!$F4352="UNKNOWN",dirty_cafe_sales!$F4352="ERROR",dirty_cafe_sales!$F4352=""),"Unknown",dirty_cafe_sales!$F4352)</f>
        <v>Cash</v>
      </c>
      <c r="G4352" t="str">
        <f>IF(OR(dirty_cafe_sales!$G4352="UNKNOWN",dirty_cafe_sales!$G4352="ERROR",dirty_cafe_sales!$G4352=""),"Unknown",dirty_cafe_sales!$G4352)</f>
        <v>In-store</v>
      </c>
      <c r="H4352" s="2" t="d">
        <v>2023-06-12</v>
      </c>
    </row>
    <row r="4353" spans="1:8" x14ac:dyDescent="0.2">
      <c r="A4353" s="16" t="s">
        <v>4374</v>
      </c>
      <c r="B4353" s="16" t="str">
        <f>IF(OR(dirty_cafe_sales!$B4353="UNKNOWN",dirty_cafe_sales!$B4353="",dirty_cafe_sales!$B4353="ERROR"),"Unknown_Item",dirty_cafe_sales!$B4353)</f>
        <v>Cookie</v>
      </c>
      <c r="C4353" s="23">
        <f>IF(ISNUMBER(dirty_cafe_sales!$C4353),dirty_cafe_sales!$C4353,3)</f>
        <v>3</v>
      </c>
      <c r="D4353" s="19">
        <f>VLOOKUP($B4353,Price_Per_Item!$A$3:$B$11,2,FALSE)</f>
        <v>1</v>
      </c>
      <c r="E4353" s="25">
        <f t="shared" si="67"/>
        <v>3</v>
      </c>
      <c r="F4353" t="str">
        <f>IF(OR(dirty_cafe_sales!$F4353="UNKNOWN",dirty_cafe_sales!$F4353="ERROR",dirty_cafe_sales!$F4353=""),"Unknown",dirty_cafe_sales!$F4353)</f>
        <v>Digital Wallet</v>
      </c>
      <c r="G4353" t="str">
        <f>IF(OR(dirty_cafe_sales!$G4353="UNKNOWN",dirty_cafe_sales!$G4353="ERROR",dirty_cafe_sales!$G4353=""),"Unknown",dirty_cafe_sales!$G4353)</f>
        <v>Takeaway</v>
      </c>
      <c r="H4353" s="2" t="d">
        <v>2023-09-07</v>
      </c>
    </row>
    <row r="4354" spans="1:8" x14ac:dyDescent="0.2">
      <c r="A4354" s="16" t="s">
        <v>4375</v>
      </c>
      <c r="B4354" s="16" t="str">
        <f>IF(OR(dirty_cafe_sales!$B4354="UNKNOWN",dirty_cafe_sales!$B4354="",dirty_cafe_sales!$B4354="ERROR"),"Unknown_Item",dirty_cafe_sales!$B4354)</f>
        <v>Tea</v>
      </c>
      <c r="C4354" s="23">
        <f>IF(ISNUMBER(dirty_cafe_sales!$C4354),dirty_cafe_sales!$C4354,3)</f>
        <v>2</v>
      </c>
      <c r="D4354" s="19">
        <f>VLOOKUP($B4354,Price_Per_Item!$A$3:$B$11,2,FALSE)</f>
        <v>1.5</v>
      </c>
      <c r="E4354" s="25">
        <f t="shared" si="67"/>
        <v>3</v>
      </c>
      <c r="F4354" t="str">
        <f>IF(OR(dirty_cafe_sales!$F4354="UNKNOWN",dirty_cafe_sales!$F4354="ERROR",dirty_cafe_sales!$F4354=""),"Unknown",dirty_cafe_sales!$F4354)</f>
        <v>Credit Card</v>
      </c>
      <c r="G4354" t="str">
        <f>IF(OR(dirty_cafe_sales!$G4354="UNKNOWN",dirty_cafe_sales!$G4354="ERROR",dirty_cafe_sales!$G4354=""),"Unknown",dirty_cafe_sales!$G4354)</f>
        <v>Takeaway</v>
      </c>
      <c r="H4354" s="2" t="d">
        <v>2023-01-06</v>
      </c>
    </row>
    <row r="4355" spans="1:8" x14ac:dyDescent="0.2">
      <c r="A4355" s="16" t="s">
        <v>4376</v>
      </c>
      <c r="B4355" s="16" t="str">
        <f>IF(OR(dirty_cafe_sales!$B4355="UNKNOWN",dirty_cafe_sales!$B4355="",dirty_cafe_sales!$B4355="ERROR"),"Unknown_Item",dirty_cafe_sales!$B4355)</f>
        <v>Salad</v>
      </c>
      <c r="C4355" s="23">
        <f>IF(ISNUMBER(dirty_cafe_sales!$C4355),dirty_cafe_sales!$C4355,3)</f>
        <v>5</v>
      </c>
      <c r="D4355" s="19">
        <f>VLOOKUP($B4355,Price_Per_Item!$A$3:$B$11,2,FALSE)</f>
        <v>5</v>
      </c>
      <c r="E4355" s="25">
        <f t="shared" ref="E4355:E4418" si="68">C4355*D4355</f>
        <v>25</v>
      </c>
      <c r="F4355" t="str">
        <f>IF(OR(dirty_cafe_sales!$F4355="UNKNOWN",dirty_cafe_sales!$F4355="ERROR",dirty_cafe_sales!$F4355=""),"Unknown",dirty_cafe_sales!$F4355)</f>
        <v>Credit Card</v>
      </c>
      <c r="G4355" t="str">
        <f>IF(OR(dirty_cafe_sales!$G4355="UNKNOWN",dirty_cafe_sales!$G4355="ERROR",dirty_cafe_sales!$G4355=""),"Unknown",dirty_cafe_sales!$G4355)</f>
        <v>Takeaway</v>
      </c>
      <c r="H4355" s="2" t="d">
        <v>2023-07-23</v>
      </c>
    </row>
    <row r="4356" spans="1:8" x14ac:dyDescent="0.2">
      <c r="A4356" s="16" t="s">
        <v>4377</v>
      </c>
      <c r="B4356" s="16" t="str">
        <f>IF(OR(dirty_cafe_sales!$B4356="UNKNOWN",dirty_cafe_sales!$B4356="",dirty_cafe_sales!$B4356="ERROR"),"Unknown_Item",dirty_cafe_sales!$B4356)</f>
        <v>Sandwich</v>
      </c>
      <c r="C4356" s="23">
        <f>IF(ISNUMBER(dirty_cafe_sales!$C4356),dirty_cafe_sales!$C4356,3)</f>
        <v>5</v>
      </c>
      <c r="D4356" s="19">
        <f>VLOOKUP($B4356,Price_Per_Item!$A$3:$B$11,2,FALSE)</f>
        <v>4</v>
      </c>
      <c r="E4356" s="25">
        <f t="shared" si="68"/>
        <v>20</v>
      </c>
      <c r="F4356" t="str">
        <f>IF(OR(dirty_cafe_sales!$F4356="UNKNOWN",dirty_cafe_sales!$F4356="ERROR",dirty_cafe_sales!$F4356=""),"Unknown",dirty_cafe_sales!$F4356)</f>
        <v>Digital Wallet</v>
      </c>
      <c r="G4356" t="str">
        <f>IF(OR(dirty_cafe_sales!$G4356="UNKNOWN",dirty_cafe_sales!$G4356="ERROR",dirty_cafe_sales!$G4356=""),"Unknown",dirty_cafe_sales!$G4356)</f>
        <v>Takeaway</v>
      </c>
      <c r="H4356" s="2" t="d">
        <v>2023-06-12</v>
      </c>
    </row>
    <row r="4357" spans="1:8" x14ac:dyDescent="0.2">
      <c r="A4357" s="16" t="s">
        <v>4378</v>
      </c>
      <c r="B4357" s="16" t="str">
        <f>IF(OR(dirty_cafe_sales!$B4357="UNKNOWN",dirty_cafe_sales!$B4357="",dirty_cafe_sales!$B4357="ERROR"),"Unknown_Item",dirty_cafe_sales!$B4357)</f>
        <v>Cake</v>
      </c>
      <c r="C4357" s="23">
        <f>IF(ISNUMBER(dirty_cafe_sales!$C4357),dirty_cafe_sales!$C4357,3)</f>
        <v>5</v>
      </c>
      <c r="D4357" s="19">
        <f>VLOOKUP($B4357,Price_Per_Item!$A$3:$B$11,2,FALSE)</f>
        <v>3</v>
      </c>
      <c r="E4357" s="25">
        <f t="shared" si="68"/>
        <v>15</v>
      </c>
      <c r="F4357" t="str">
        <f>IF(OR(dirty_cafe_sales!$F4357="UNKNOWN",dirty_cafe_sales!$F4357="ERROR",dirty_cafe_sales!$F4357=""),"Unknown",dirty_cafe_sales!$F4357)</f>
        <v>Unknown</v>
      </c>
      <c r="G4357" t="str">
        <f>IF(OR(dirty_cafe_sales!$G4357="UNKNOWN",dirty_cafe_sales!$G4357="ERROR",dirty_cafe_sales!$G4357=""),"Unknown",dirty_cafe_sales!$G4357)</f>
        <v>In-store</v>
      </c>
      <c r="H4357" s="2" t="d">
        <v>2023-01-13</v>
      </c>
    </row>
    <row r="4358" spans="1:8" x14ac:dyDescent="0.2">
      <c r="A4358" s="16" t="s">
        <v>4379</v>
      </c>
      <c r="B4358" s="16" t="str">
        <f>IF(OR(dirty_cafe_sales!$B4358="UNKNOWN",dirty_cafe_sales!$B4358="",dirty_cafe_sales!$B4358="ERROR"),"Unknown_Item",dirty_cafe_sales!$B4358)</f>
        <v>Sandwich</v>
      </c>
      <c r="C4358" s="23">
        <f>IF(ISNUMBER(dirty_cafe_sales!$C4358),dirty_cafe_sales!$C4358,3)</f>
        <v>5</v>
      </c>
      <c r="D4358" s="19">
        <f>VLOOKUP($B4358,Price_Per_Item!$A$3:$B$11,2,FALSE)</f>
        <v>4</v>
      </c>
      <c r="E4358" s="25">
        <f t="shared" si="68"/>
        <v>20</v>
      </c>
      <c r="F4358" t="str">
        <f>IF(OR(dirty_cafe_sales!$F4358="UNKNOWN",dirty_cafe_sales!$F4358="ERROR",dirty_cafe_sales!$F4358=""),"Unknown",dirty_cafe_sales!$F4358)</f>
        <v>Unknown</v>
      </c>
      <c r="G4358" t="str">
        <f>IF(OR(dirty_cafe_sales!$G4358="UNKNOWN",dirty_cafe_sales!$G4358="ERROR",dirty_cafe_sales!$G4358=""),"Unknown",dirty_cafe_sales!$G4358)</f>
        <v>In-store</v>
      </c>
      <c r="H4358" s="2" t="d">
        <v>2023-08-11</v>
      </c>
    </row>
    <row r="4359" spans="1:8" x14ac:dyDescent="0.2">
      <c r="A4359" s="16" t="s">
        <v>4380</v>
      </c>
      <c r="B4359" s="16" t="str">
        <f>IF(OR(dirty_cafe_sales!$B4359="UNKNOWN",dirty_cafe_sales!$B4359="",dirty_cafe_sales!$B4359="ERROR"),"Unknown_Item",dirty_cafe_sales!$B4359)</f>
        <v>Unknown_Item</v>
      </c>
      <c r="C4359" s="23">
        <f>IF(ISNUMBER(dirty_cafe_sales!$C4359),dirty_cafe_sales!$C4359,3)</f>
        <v>2</v>
      </c>
      <c r="D4359" s="19">
        <f>VLOOKUP($B4359,Price_Per_Item!$A$3:$B$11,2,FALSE)</f>
        <v>2.9375</v>
      </c>
      <c r="E4359" s="25">
        <f t="shared" si="68"/>
        <v>5.875</v>
      </c>
      <c r="F4359" t="str">
        <f>IF(OR(dirty_cafe_sales!$F4359="UNKNOWN",dirty_cafe_sales!$F4359="ERROR",dirty_cafe_sales!$F4359=""),"Unknown",dirty_cafe_sales!$F4359)</f>
        <v>Unknown</v>
      </c>
      <c r="G4359" t="str">
        <f>IF(OR(dirty_cafe_sales!$G4359="UNKNOWN",dirty_cafe_sales!$G4359="ERROR",dirty_cafe_sales!$G4359=""),"Unknown",dirty_cafe_sales!$G4359)</f>
        <v>Unknown</v>
      </c>
      <c r="H4359" s="2" t="d">
        <v>2023-12-20</v>
      </c>
    </row>
    <row r="4360" spans="1:8" x14ac:dyDescent="0.2">
      <c r="A4360" s="16" t="s">
        <v>4381</v>
      </c>
      <c r="B4360" s="16" t="str">
        <f>IF(OR(dirty_cafe_sales!$B4360="UNKNOWN",dirty_cafe_sales!$B4360="",dirty_cafe_sales!$B4360="ERROR"),"Unknown_Item",dirty_cafe_sales!$B4360)</f>
        <v>Juice</v>
      </c>
      <c r="C4360" s="23">
        <f>IF(ISNUMBER(dirty_cafe_sales!$C4360),dirty_cafe_sales!$C4360,3)</f>
        <v>3</v>
      </c>
      <c r="D4360" s="19">
        <f>VLOOKUP($B4360,Price_Per_Item!$A$3:$B$11,2,FALSE)</f>
        <v>3</v>
      </c>
      <c r="E4360" s="25">
        <f t="shared" si="68"/>
        <v>9</v>
      </c>
      <c r="F4360" t="str">
        <f>IF(OR(dirty_cafe_sales!$F4360="UNKNOWN",dirty_cafe_sales!$F4360="ERROR",dirty_cafe_sales!$F4360=""),"Unknown",dirty_cafe_sales!$F4360)</f>
        <v>Unknown</v>
      </c>
      <c r="G4360" t="str">
        <f>IF(OR(dirty_cafe_sales!$G4360="UNKNOWN",dirty_cafe_sales!$G4360="ERROR",dirty_cafe_sales!$G4360=""),"Unknown",dirty_cafe_sales!$G4360)</f>
        <v>In-store</v>
      </c>
      <c r="H4360" s="2" t="d">
        <v>2023-10-27</v>
      </c>
    </row>
    <row r="4361" spans="1:8" x14ac:dyDescent="0.2">
      <c r="A4361" s="16" t="s">
        <v>4382</v>
      </c>
      <c r="B4361" s="16" t="str">
        <f>IF(OR(dirty_cafe_sales!$B4361="UNKNOWN",dirty_cafe_sales!$B4361="",dirty_cafe_sales!$B4361="ERROR"),"Unknown_Item",dirty_cafe_sales!$B4361)</f>
        <v>Unknown_Item</v>
      </c>
      <c r="C4361" s="23">
        <f>IF(ISNUMBER(dirty_cafe_sales!$C4361),dirty_cafe_sales!$C4361,3)</f>
        <v>4</v>
      </c>
      <c r="D4361" s="19">
        <f>VLOOKUP($B4361,Price_Per_Item!$A$3:$B$11,2,FALSE)</f>
        <v>2.9375</v>
      </c>
      <c r="E4361" s="25">
        <f t="shared" si="68"/>
        <v>11.75</v>
      </c>
      <c r="F4361" t="str">
        <f>IF(OR(dirty_cafe_sales!$F4361="UNKNOWN",dirty_cafe_sales!$F4361="ERROR",dirty_cafe_sales!$F4361=""),"Unknown",dirty_cafe_sales!$F4361)</f>
        <v>Unknown</v>
      </c>
      <c r="G4361" t="str">
        <f>IF(OR(dirty_cafe_sales!$G4361="UNKNOWN",dirty_cafe_sales!$G4361="ERROR",dirty_cafe_sales!$G4361=""),"Unknown",dirty_cafe_sales!$G4361)</f>
        <v>In-store</v>
      </c>
      <c r="H4361" s="2" t="d">
        <v>2023-08-04</v>
      </c>
    </row>
    <row r="4362" spans="1:8" x14ac:dyDescent="0.2">
      <c r="A4362" s="16" t="s">
        <v>4383</v>
      </c>
      <c r="B4362" s="16" t="str">
        <f>IF(OR(dirty_cafe_sales!$B4362="UNKNOWN",dirty_cafe_sales!$B4362="",dirty_cafe_sales!$B4362="ERROR"),"Unknown_Item",dirty_cafe_sales!$B4362)</f>
        <v>Sandwich</v>
      </c>
      <c r="C4362" s="23">
        <f>IF(ISNUMBER(dirty_cafe_sales!$C4362),dirty_cafe_sales!$C4362,3)</f>
        <v>5</v>
      </c>
      <c r="D4362" s="19">
        <f>VLOOKUP($B4362,Price_Per_Item!$A$3:$B$11,2,FALSE)</f>
        <v>4</v>
      </c>
      <c r="E4362" s="25">
        <f t="shared" si="68"/>
        <v>20</v>
      </c>
      <c r="F4362" t="str">
        <f>IF(OR(dirty_cafe_sales!$F4362="UNKNOWN",dirty_cafe_sales!$F4362="ERROR",dirty_cafe_sales!$F4362=""),"Unknown",dirty_cafe_sales!$F4362)</f>
        <v>Digital Wallet</v>
      </c>
      <c r="G4362" t="str">
        <f>IF(OR(dirty_cafe_sales!$G4362="UNKNOWN",dirty_cafe_sales!$G4362="ERROR",dirty_cafe_sales!$G4362=""),"Unknown",dirty_cafe_sales!$G4362)</f>
        <v>Takeaway</v>
      </c>
      <c r="H4362" s="2" t="d">
        <v>2023-08-29</v>
      </c>
    </row>
    <row r="4363" spans="1:8" x14ac:dyDescent="0.2">
      <c r="A4363" s="16" t="s">
        <v>4384</v>
      </c>
      <c r="B4363" s="16" t="str">
        <f>IF(OR(dirty_cafe_sales!$B4363="UNKNOWN",dirty_cafe_sales!$B4363="",dirty_cafe_sales!$B4363="ERROR"),"Unknown_Item",dirty_cafe_sales!$B4363)</f>
        <v>Juice</v>
      </c>
      <c r="C4363" s="23">
        <f>IF(ISNUMBER(dirty_cafe_sales!$C4363),dirty_cafe_sales!$C4363,3)</f>
        <v>5</v>
      </c>
      <c r="D4363" s="19">
        <f>VLOOKUP($B4363,Price_Per_Item!$A$3:$B$11,2,FALSE)</f>
        <v>3</v>
      </c>
      <c r="E4363" s="25">
        <f t="shared" si="68"/>
        <v>15</v>
      </c>
      <c r="F4363" t="str">
        <f>IF(OR(dirty_cafe_sales!$F4363="UNKNOWN",dirty_cafe_sales!$F4363="ERROR",dirty_cafe_sales!$F4363=""),"Unknown",dirty_cafe_sales!$F4363)</f>
        <v>Cash</v>
      </c>
      <c r="G4363" t="str">
        <f>IF(OR(dirty_cafe_sales!$G4363="UNKNOWN",dirty_cafe_sales!$G4363="ERROR",dirty_cafe_sales!$G4363=""),"Unknown",dirty_cafe_sales!$G4363)</f>
        <v>In-store</v>
      </c>
      <c r="H4363" s="2" t="d">
        <v>2023-12-25</v>
      </c>
    </row>
    <row r="4364" spans="1:8" x14ac:dyDescent="0.2">
      <c r="A4364" s="16" t="s">
        <v>4385</v>
      </c>
      <c r="B4364" s="16" t="str">
        <f>IF(OR(dirty_cafe_sales!$B4364="UNKNOWN",dirty_cafe_sales!$B4364="",dirty_cafe_sales!$B4364="ERROR"),"Unknown_Item",dirty_cafe_sales!$B4364)</f>
        <v>Sandwich</v>
      </c>
      <c r="C4364" s="23">
        <f>IF(ISNUMBER(dirty_cafe_sales!$C4364),dirty_cafe_sales!$C4364,3)</f>
        <v>3</v>
      </c>
      <c r="D4364" s="19">
        <f>VLOOKUP($B4364,Price_Per_Item!$A$3:$B$11,2,FALSE)</f>
        <v>4</v>
      </c>
      <c r="E4364" s="25">
        <f t="shared" si="68"/>
        <v>12</v>
      </c>
      <c r="F4364" t="str">
        <f>IF(OR(dirty_cafe_sales!$F4364="UNKNOWN",dirty_cafe_sales!$F4364="ERROR",dirty_cafe_sales!$F4364=""),"Unknown",dirty_cafe_sales!$F4364)</f>
        <v>Cash</v>
      </c>
      <c r="G4364" t="str">
        <f>IF(OR(dirty_cafe_sales!$G4364="UNKNOWN",dirty_cafe_sales!$G4364="ERROR",dirty_cafe_sales!$G4364=""),"Unknown",dirty_cafe_sales!$G4364)</f>
        <v>In-store</v>
      </c>
      <c r="H4364" s="2" t="d">
        <v>2023-05-08</v>
      </c>
    </row>
    <row r="4365" spans="1:8" x14ac:dyDescent="0.2">
      <c r="A4365" s="16" t="s">
        <v>4386</v>
      </c>
      <c r="B4365" s="16" t="str">
        <f>IF(OR(dirty_cafe_sales!$B4365="UNKNOWN",dirty_cafe_sales!$B4365="",dirty_cafe_sales!$B4365="ERROR"),"Unknown_Item",dirty_cafe_sales!$B4365)</f>
        <v>Unknown_Item</v>
      </c>
      <c r="C4365" s="23">
        <f>IF(ISNUMBER(dirty_cafe_sales!$C4365),dirty_cafe_sales!$C4365,3)</f>
        <v>3</v>
      </c>
      <c r="D4365" s="19">
        <f>VLOOKUP($B4365,Price_Per_Item!$A$3:$B$11,2,FALSE)</f>
        <v>2.9375</v>
      </c>
      <c r="E4365" s="25">
        <f t="shared" si="68"/>
        <v>8.8125</v>
      </c>
      <c r="F4365" t="str">
        <f>IF(OR(dirty_cafe_sales!$F4365="UNKNOWN",dirty_cafe_sales!$F4365="ERROR",dirty_cafe_sales!$F4365=""),"Unknown",dirty_cafe_sales!$F4365)</f>
        <v>Digital Wallet</v>
      </c>
      <c r="G4365" t="str">
        <f>IF(OR(dirty_cafe_sales!$G4365="UNKNOWN",dirty_cafe_sales!$G4365="ERROR",dirty_cafe_sales!$G4365=""),"Unknown",dirty_cafe_sales!$G4365)</f>
        <v>Takeaway</v>
      </c>
      <c r="H4365" s="2" t="d">
        <v>2023-11-23</v>
      </c>
    </row>
    <row r="4366" spans="1:8" x14ac:dyDescent="0.2">
      <c r="A4366" s="16" t="s">
        <v>4387</v>
      </c>
      <c r="B4366" s="16" t="str">
        <f>IF(OR(dirty_cafe_sales!$B4366="UNKNOWN",dirty_cafe_sales!$B4366="",dirty_cafe_sales!$B4366="ERROR"),"Unknown_Item",dirty_cafe_sales!$B4366)</f>
        <v>Sandwich</v>
      </c>
      <c r="C4366" s="23">
        <f>IF(ISNUMBER(dirty_cafe_sales!$C4366),dirty_cafe_sales!$C4366,3)</f>
        <v>1</v>
      </c>
      <c r="D4366" s="19">
        <f>VLOOKUP($B4366,Price_Per_Item!$A$3:$B$11,2,FALSE)</f>
        <v>4</v>
      </c>
      <c r="E4366" s="25">
        <f t="shared" si="68"/>
        <v>4</v>
      </c>
      <c r="F4366" t="str">
        <f>IF(OR(dirty_cafe_sales!$F4366="UNKNOWN",dirty_cafe_sales!$F4366="ERROR",dirty_cafe_sales!$F4366=""),"Unknown",dirty_cafe_sales!$F4366)</f>
        <v>Unknown</v>
      </c>
      <c r="G4366" t="str">
        <f>IF(OR(dirty_cafe_sales!$G4366="UNKNOWN",dirty_cafe_sales!$G4366="ERROR",dirty_cafe_sales!$G4366=""),"Unknown",dirty_cafe_sales!$G4366)</f>
        <v>Unknown</v>
      </c>
      <c r="H4366" s="2" t="d">
        <v>2023-09-27</v>
      </c>
    </row>
    <row r="4367" spans="1:8" x14ac:dyDescent="0.2">
      <c r="A4367" s="16" t="s">
        <v>4388</v>
      </c>
      <c r="B4367" s="16" t="str">
        <f>IF(OR(dirty_cafe_sales!$B4367="UNKNOWN",dirty_cafe_sales!$B4367="",dirty_cafe_sales!$B4367="ERROR"),"Unknown_Item",dirty_cafe_sales!$B4367)</f>
        <v>Cookie</v>
      </c>
      <c r="C4367" s="23">
        <f>IF(ISNUMBER(dirty_cafe_sales!$C4367),dirty_cafe_sales!$C4367,3)</f>
        <v>3</v>
      </c>
      <c r="D4367" s="19">
        <f>VLOOKUP($B4367,Price_Per_Item!$A$3:$B$11,2,FALSE)</f>
        <v>1</v>
      </c>
      <c r="E4367" s="25">
        <f t="shared" si="68"/>
        <v>3</v>
      </c>
      <c r="F4367" t="str">
        <f>IF(OR(dirty_cafe_sales!$F4367="UNKNOWN",dirty_cafe_sales!$F4367="ERROR",dirty_cafe_sales!$F4367=""),"Unknown",dirty_cafe_sales!$F4367)</f>
        <v>Credit Card</v>
      </c>
      <c r="G4367" t="str">
        <f>IF(OR(dirty_cafe_sales!$G4367="UNKNOWN",dirty_cafe_sales!$G4367="ERROR",dirty_cafe_sales!$G4367=""),"Unknown",dirty_cafe_sales!$G4367)</f>
        <v>Unknown</v>
      </c>
      <c r="H4367" s="2" t="d">
        <v>2023-12-11</v>
      </c>
    </row>
    <row r="4368" spans="1:8" x14ac:dyDescent="0.2">
      <c r="A4368" s="16" t="s">
        <v>4389</v>
      </c>
      <c r="B4368" s="16" t="str">
        <f>IF(OR(dirty_cafe_sales!$B4368="UNKNOWN",dirty_cafe_sales!$B4368="",dirty_cafe_sales!$B4368="ERROR"),"Unknown_Item",dirty_cafe_sales!$B4368)</f>
        <v>Juice</v>
      </c>
      <c r="C4368" s="23">
        <f>IF(ISNUMBER(dirty_cafe_sales!$C4368),dirty_cafe_sales!$C4368,3)</f>
        <v>4</v>
      </c>
      <c r="D4368" s="19">
        <f>VLOOKUP($B4368,Price_Per_Item!$A$3:$B$11,2,FALSE)</f>
        <v>3</v>
      </c>
      <c r="E4368" s="25">
        <f t="shared" si="68"/>
        <v>12</v>
      </c>
      <c r="F4368" t="str">
        <f>IF(OR(dirty_cafe_sales!$F4368="UNKNOWN",dirty_cafe_sales!$F4368="ERROR",dirty_cafe_sales!$F4368=""),"Unknown",dirty_cafe_sales!$F4368)</f>
        <v>Unknown</v>
      </c>
      <c r="G4368" t="str">
        <f>IF(OR(dirty_cafe_sales!$G4368="UNKNOWN",dirty_cafe_sales!$G4368="ERROR",dirty_cafe_sales!$G4368=""),"Unknown",dirty_cafe_sales!$G4368)</f>
        <v>In-store</v>
      </c>
      <c r="H4368" s="2" t="d">
        <v>2023-05-27</v>
      </c>
    </row>
    <row r="4369" spans="1:8" x14ac:dyDescent="0.2">
      <c r="A4369" s="16" t="s">
        <v>4390</v>
      </c>
      <c r="B4369" s="16" t="str">
        <f>IF(OR(dirty_cafe_sales!$B4369="UNKNOWN",dirty_cafe_sales!$B4369="",dirty_cafe_sales!$B4369="ERROR"),"Unknown_Item",dirty_cafe_sales!$B4369)</f>
        <v>Coffee</v>
      </c>
      <c r="C4369" s="23">
        <f>IF(ISNUMBER(dirty_cafe_sales!$C4369),dirty_cafe_sales!$C4369,3)</f>
        <v>2</v>
      </c>
      <c r="D4369" s="19">
        <f>VLOOKUP($B4369,Price_Per_Item!$A$3:$B$11,2,FALSE)</f>
        <v>2</v>
      </c>
      <c r="E4369" s="25">
        <f t="shared" si="68"/>
        <v>4</v>
      </c>
      <c r="F4369" t="str">
        <f>IF(OR(dirty_cafe_sales!$F4369="UNKNOWN",dirty_cafe_sales!$F4369="ERROR",dirty_cafe_sales!$F4369=""),"Unknown",dirty_cafe_sales!$F4369)</f>
        <v>Unknown</v>
      </c>
      <c r="G4369" t="str">
        <f>IF(OR(dirty_cafe_sales!$G4369="UNKNOWN",dirty_cafe_sales!$G4369="ERROR",dirty_cafe_sales!$G4369=""),"Unknown",dirty_cafe_sales!$G4369)</f>
        <v>Unknown</v>
      </c>
      <c r="H4369" s="2" t="d">
        <v>2023-10-18</v>
      </c>
    </row>
    <row r="4370" spans="1:8" x14ac:dyDescent="0.2">
      <c r="A4370" s="16" t="s">
        <v>4391</v>
      </c>
      <c r="B4370" s="16" t="str">
        <f>IF(OR(dirty_cafe_sales!$B4370="UNKNOWN",dirty_cafe_sales!$B4370="",dirty_cafe_sales!$B4370="ERROR"),"Unknown_Item",dirty_cafe_sales!$B4370)</f>
        <v>Cake</v>
      </c>
      <c r="C4370" s="23">
        <f>IF(ISNUMBER(dirty_cafe_sales!$C4370),dirty_cafe_sales!$C4370,3)</f>
        <v>5</v>
      </c>
      <c r="D4370" s="19">
        <f>VLOOKUP($B4370,Price_Per_Item!$A$3:$B$11,2,FALSE)</f>
        <v>3</v>
      </c>
      <c r="E4370" s="25">
        <f t="shared" si="68"/>
        <v>15</v>
      </c>
      <c r="F4370" t="str">
        <f>IF(OR(dirty_cafe_sales!$F4370="UNKNOWN",dirty_cafe_sales!$F4370="ERROR",dirty_cafe_sales!$F4370=""),"Unknown",dirty_cafe_sales!$F4370)</f>
        <v>Digital Wallet</v>
      </c>
      <c r="G4370" t="str">
        <f>IF(OR(dirty_cafe_sales!$G4370="UNKNOWN",dirty_cafe_sales!$G4370="ERROR",dirty_cafe_sales!$G4370=""),"Unknown",dirty_cafe_sales!$G4370)</f>
        <v>Unknown</v>
      </c>
      <c r="H4370" s="2" t="d">
        <v>2023-10-15</v>
      </c>
    </row>
    <row r="4371" spans="1:8" x14ac:dyDescent="0.2">
      <c r="A4371" s="16" t="s">
        <v>4392</v>
      </c>
      <c r="B4371" s="16" t="str">
        <f>IF(OR(dirty_cafe_sales!$B4371="UNKNOWN",dirty_cafe_sales!$B4371="",dirty_cafe_sales!$B4371="ERROR"),"Unknown_Item",dirty_cafe_sales!$B4371)</f>
        <v>Salad</v>
      </c>
      <c r="C4371" s="23">
        <f>IF(ISNUMBER(dirty_cafe_sales!$C4371),dirty_cafe_sales!$C4371,3)</f>
        <v>1</v>
      </c>
      <c r="D4371" s="19">
        <f>VLOOKUP($B4371,Price_Per_Item!$A$3:$B$11,2,FALSE)</f>
        <v>5</v>
      </c>
      <c r="E4371" s="25">
        <f t="shared" si="68"/>
        <v>5</v>
      </c>
      <c r="F4371" t="str">
        <f>IF(OR(dirty_cafe_sales!$F4371="UNKNOWN",dirty_cafe_sales!$F4371="ERROR",dirty_cafe_sales!$F4371=""),"Unknown",dirty_cafe_sales!$F4371)</f>
        <v>Unknown</v>
      </c>
      <c r="G4371" t="str">
        <f>IF(OR(dirty_cafe_sales!$G4371="UNKNOWN",dirty_cafe_sales!$G4371="ERROR",dirty_cafe_sales!$G4371=""),"Unknown",dirty_cafe_sales!$G4371)</f>
        <v>Takeaway</v>
      </c>
      <c r="H4371" s="2" t="d">
        <v>2023-03-09</v>
      </c>
    </row>
    <row r="4372" spans="1:8" x14ac:dyDescent="0.2">
      <c r="A4372" s="16" t="s">
        <v>4393</v>
      </c>
      <c r="B4372" s="16" t="str">
        <f>IF(OR(dirty_cafe_sales!$B4372="UNKNOWN",dirty_cafe_sales!$B4372="",dirty_cafe_sales!$B4372="ERROR"),"Unknown_Item",dirty_cafe_sales!$B4372)</f>
        <v>Cookie</v>
      </c>
      <c r="C4372" s="23">
        <f>IF(ISNUMBER(dirty_cafe_sales!$C4372),dirty_cafe_sales!$C4372,3)</f>
        <v>4</v>
      </c>
      <c r="D4372" s="19">
        <f>VLOOKUP($B4372,Price_Per_Item!$A$3:$B$11,2,FALSE)</f>
        <v>1</v>
      </c>
      <c r="E4372" s="25">
        <f t="shared" si="68"/>
        <v>4</v>
      </c>
      <c r="F4372" t="str">
        <f>IF(OR(dirty_cafe_sales!$F4372="UNKNOWN",dirty_cafe_sales!$F4372="ERROR",dirty_cafe_sales!$F4372=""),"Unknown",dirty_cafe_sales!$F4372)</f>
        <v>Unknown</v>
      </c>
      <c r="G4372" t="str">
        <f>IF(OR(dirty_cafe_sales!$G4372="UNKNOWN",dirty_cafe_sales!$G4372="ERROR",dirty_cafe_sales!$G4372=""),"Unknown",dirty_cafe_sales!$G4372)</f>
        <v>In-store</v>
      </c>
      <c r="H4372" s="2" t="d">
        <v>2023-12-18</v>
      </c>
    </row>
    <row r="4373" spans="1:8" x14ac:dyDescent="0.2">
      <c r="A4373" s="16" t="s">
        <v>4394</v>
      </c>
      <c r="B4373" s="16" t="str">
        <f>IF(OR(dirty_cafe_sales!$B4373="UNKNOWN",dirty_cafe_sales!$B4373="",dirty_cafe_sales!$B4373="ERROR"),"Unknown_Item",dirty_cafe_sales!$B4373)</f>
        <v>Smoothie</v>
      </c>
      <c r="C4373" s="23">
        <f>IF(ISNUMBER(dirty_cafe_sales!$C4373),dirty_cafe_sales!$C4373,3)</f>
        <v>1</v>
      </c>
      <c r="D4373" s="19">
        <f>VLOOKUP($B4373,Price_Per_Item!$A$3:$B$11,2,FALSE)</f>
        <v>4</v>
      </c>
      <c r="E4373" s="25">
        <f t="shared" si="68"/>
        <v>4</v>
      </c>
      <c r="F4373" t="str">
        <f>IF(OR(dirty_cafe_sales!$F4373="UNKNOWN",dirty_cafe_sales!$F4373="ERROR",dirty_cafe_sales!$F4373=""),"Unknown",dirty_cafe_sales!$F4373)</f>
        <v>Unknown</v>
      </c>
      <c r="G4373" t="str">
        <f>IF(OR(dirty_cafe_sales!$G4373="UNKNOWN",dirty_cafe_sales!$G4373="ERROR",dirty_cafe_sales!$G4373=""),"Unknown",dirty_cafe_sales!$G4373)</f>
        <v>In-store</v>
      </c>
      <c r="H4373" s="2" t="d">
        <v>2023-07-13</v>
      </c>
    </row>
    <row r="4374" spans="1:8" x14ac:dyDescent="0.2">
      <c r="A4374" s="16" t="s">
        <v>4395</v>
      </c>
      <c r="B4374" s="16" t="str">
        <f>IF(OR(dirty_cafe_sales!$B4374="UNKNOWN",dirty_cafe_sales!$B4374="",dirty_cafe_sales!$B4374="ERROR"),"Unknown_Item",dirty_cafe_sales!$B4374)</f>
        <v>Sandwich</v>
      </c>
      <c r="C4374" s="23">
        <f>IF(ISNUMBER(dirty_cafe_sales!$C4374),dirty_cafe_sales!$C4374,3)</f>
        <v>2</v>
      </c>
      <c r="D4374" s="19">
        <f>VLOOKUP($B4374,Price_Per_Item!$A$3:$B$11,2,FALSE)</f>
        <v>4</v>
      </c>
      <c r="E4374" s="25">
        <f t="shared" si="68"/>
        <v>8</v>
      </c>
      <c r="F4374" t="str">
        <f>IF(OR(dirty_cafe_sales!$F4374="UNKNOWN",dirty_cafe_sales!$F4374="ERROR",dirty_cafe_sales!$F4374=""),"Unknown",dirty_cafe_sales!$F4374)</f>
        <v>Credit Card</v>
      </c>
      <c r="G4374" t="str">
        <f>IF(OR(dirty_cafe_sales!$G4374="UNKNOWN",dirty_cafe_sales!$G4374="ERROR",dirty_cafe_sales!$G4374=""),"Unknown",dirty_cafe_sales!$G4374)</f>
        <v>Takeaway</v>
      </c>
      <c r="H4374" s="2" t="d">
        <v>2023-08-28</v>
      </c>
    </row>
    <row r="4375" spans="1:8" x14ac:dyDescent="0.2">
      <c r="A4375" s="16" t="s">
        <v>4396</v>
      </c>
      <c r="B4375" s="16" t="str">
        <f>IF(OR(dirty_cafe_sales!$B4375="UNKNOWN",dirty_cafe_sales!$B4375="",dirty_cafe_sales!$B4375="ERROR"),"Unknown_Item",dirty_cafe_sales!$B4375)</f>
        <v>Salad</v>
      </c>
      <c r="C4375" s="23">
        <f>IF(ISNUMBER(dirty_cafe_sales!$C4375),dirty_cafe_sales!$C4375,3)</f>
        <v>2</v>
      </c>
      <c r="D4375" s="19">
        <f>VLOOKUP($B4375,Price_Per_Item!$A$3:$B$11,2,FALSE)</f>
        <v>5</v>
      </c>
      <c r="E4375" s="25">
        <f t="shared" si="68"/>
        <v>10</v>
      </c>
      <c r="F4375" t="str">
        <f>IF(OR(dirty_cafe_sales!$F4375="UNKNOWN",dirty_cafe_sales!$F4375="ERROR",dirty_cafe_sales!$F4375=""),"Unknown",dirty_cafe_sales!$F4375)</f>
        <v>Credit Card</v>
      </c>
      <c r="G4375" t="str">
        <f>IF(OR(dirty_cafe_sales!$G4375="UNKNOWN",dirty_cafe_sales!$G4375="ERROR",dirty_cafe_sales!$G4375=""),"Unknown",dirty_cafe_sales!$G4375)</f>
        <v>Takeaway</v>
      </c>
      <c r="H4375" s="2" t="d">
        <v>2023-02-18</v>
      </c>
    </row>
    <row r="4376" spans="1:8" x14ac:dyDescent="0.2">
      <c r="A4376" s="16" t="s">
        <v>4397</v>
      </c>
      <c r="B4376" s="16" t="str">
        <f>IF(OR(dirty_cafe_sales!$B4376="UNKNOWN",dirty_cafe_sales!$B4376="",dirty_cafe_sales!$B4376="ERROR"),"Unknown_Item",dirty_cafe_sales!$B4376)</f>
        <v>Juice</v>
      </c>
      <c r="C4376" s="23">
        <f>IF(ISNUMBER(dirty_cafe_sales!$C4376),dirty_cafe_sales!$C4376,3)</f>
        <v>1</v>
      </c>
      <c r="D4376" s="19">
        <f>VLOOKUP($B4376,Price_Per_Item!$A$3:$B$11,2,FALSE)</f>
        <v>3</v>
      </c>
      <c r="E4376" s="25">
        <f t="shared" si="68"/>
        <v>3</v>
      </c>
      <c r="F4376" t="str">
        <f>IF(OR(dirty_cafe_sales!$F4376="UNKNOWN",dirty_cafe_sales!$F4376="ERROR",dirty_cafe_sales!$F4376=""),"Unknown",dirty_cafe_sales!$F4376)</f>
        <v>Unknown</v>
      </c>
      <c r="G4376" t="str">
        <f>IF(OR(dirty_cafe_sales!$G4376="UNKNOWN",dirty_cafe_sales!$G4376="ERROR",dirty_cafe_sales!$G4376=""),"Unknown",dirty_cafe_sales!$G4376)</f>
        <v>In-store</v>
      </c>
      <c r="H4376" s="2" t="d">
        <v>2023-01-29</v>
      </c>
    </row>
    <row r="4377" spans="1:8" x14ac:dyDescent="0.2">
      <c r="A4377" s="16" t="s">
        <v>4398</v>
      </c>
      <c r="B4377" s="16" t="str">
        <f>IF(OR(dirty_cafe_sales!$B4377="UNKNOWN",dirty_cafe_sales!$B4377="",dirty_cafe_sales!$B4377="ERROR"),"Unknown_Item",dirty_cafe_sales!$B4377)</f>
        <v>Smoothie</v>
      </c>
      <c r="C4377" s="23">
        <f>IF(ISNUMBER(dirty_cafe_sales!$C4377),dirty_cafe_sales!$C4377,3)</f>
        <v>2</v>
      </c>
      <c r="D4377" s="19">
        <f>VLOOKUP($B4377,Price_Per_Item!$A$3:$B$11,2,FALSE)</f>
        <v>4</v>
      </c>
      <c r="E4377" s="25">
        <f t="shared" si="68"/>
        <v>8</v>
      </c>
      <c r="F4377" t="str">
        <f>IF(OR(dirty_cafe_sales!$F4377="UNKNOWN",dirty_cafe_sales!$F4377="ERROR",dirty_cafe_sales!$F4377=""),"Unknown",dirty_cafe_sales!$F4377)</f>
        <v>Cash</v>
      </c>
      <c r="G4377" t="str">
        <f>IF(OR(dirty_cafe_sales!$G4377="UNKNOWN",dirty_cafe_sales!$G4377="ERROR",dirty_cafe_sales!$G4377=""),"Unknown",dirty_cafe_sales!$G4377)</f>
        <v>Takeaway</v>
      </c>
      <c r="H4377" s="2" t="d">
        <v>2023-11-18</v>
      </c>
    </row>
    <row r="4378" spans="1:8" x14ac:dyDescent="0.2">
      <c r="A4378" s="16" t="s">
        <v>4399</v>
      </c>
      <c r="B4378" s="16" t="str">
        <f>IF(OR(dirty_cafe_sales!$B4378="UNKNOWN",dirty_cafe_sales!$B4378="",dirty_cafe_sales!$B4378="ERROR"),"Unknown_Item",dirty_cafe_sales!$B4378)</f>
        <v>Tea</v>
      </c>
      <c r="C4378" s="23">
        <f>IF(ISNUMBER(dirty_cafe_sales!$C4378),dirty_cafe_sales!$C4378,3)</f>
        <v>3</v>
      </c>
      <c r="D4378" s="19">
        <f>VLOOKUP($B4378,Price_Per_Item!$A$3:$B$11,2,FALSE)</f>
        <v>1.5</v>
      </c>
      <c r="E4378" s="25">
        <f t="shared" si="68"/>
        <v>4.5</v>
      </c>
      <c r="F4378" t="str">
        <f>IF(OR(dirty_cafe_sales!$F4378="UNKNOWN",dirty_cafe_sales!$F4378="ERROR",dirty_cafe_sales!$F4378=""),"Unknown",dirty_cafe_sales!$F4378)</f>
        <v>Digital Wallet</v>
      </c>
      <c r="G4378" t="str">
        <f>IF(OR(dirty_cafe_sales!$G4378="UNKNOWN",dirty_cafe_sales!$G4378="ERROR",dirty_cafe_sales!$G4378=""),"Unknown",dirty_cafe_sales!$G4378)</f>
        <v>In-store</v>
      </c>
      <c r="H4378" s="2" t="d">
        <v>2023-04-18</v>
      </c>
    </row>
    <row r="4379" spans="1:8" x14ac:dyDescent="0.2">
      <c r="A4379" s="16" t="s">
        <v>4400</v>
      </c>
      <c r="B4379" s="16" t="str">
        <f>IF(OR(dirty_cafe_sales!$B4379="UNKNOWN",dirty_cafe_sales!$B4379="",dirty_cafe_sales!$B4379="ERROR"),"Unknown_Item",dirty_cafe_sales!$B4379)</f>
        <v>Salad</v>
      </c>
      <c r="C4379" s="23">
        <f>IF(ISNUMBER(dirty_cafe_sales!$C4379),dirty_cafe_sales!$C4379,3)</f>
        <v>3</v>
      </c>
      <c r="D4379" s="19">
        <f>VLOOKUP($B4379,Price_Per_Item!$A$3:$B$11,2,FALSE)</f>
        <v>5</v>
      </c>
      <c r="E4379" s="25">
        <f t="shared" si="68"/>
        <v>15</v>
      </c>
      <c r="F4379" t="str">
        <f>IF(OR(dirty_cafe_sales!$F4379="UNKNOWN",dirty_cafe_sales!$F4379="ERROR",dirty_cafe_sales!$F4379=""),"Unknown",dirty_cafe_sales!$F4379)</f>
        <v>Digital Wallet</v>
      </c>
      <c r="G4379" t="str">
        <f>IF(OR(dirty_cafe_sales!$G4379="UNKNOWN",dirty_cafe_sales!$G4379="ERROR",dirty_cafe_sales!$G4379=""),"Unknown",dirty_cafe_sales!$G4379)</f>
        <v>Takeaway</v>
      </c>
      <c r="H4379" s="2" t="d">
        <v>2023-09-18</v>
      </c>
    </row>
    <row r="4380" spans="1:8" x14ac:dyDescent="0.2">
      <c r="A4380" s="16" t="s">
        <v>4401</v>
      </c>
      <c r="B4380" s="16" t="str">
        <f>IF(OR(dirty_cafe_sales!$B4380="UNKNOWN",dirty_cafe_sales!$B4380="",dirty_cafe_sales!$B4380="ERROR"),"Unknown_Item",dirty_cafe_sales!$B4380)</f>
        <v>Cake</v>
      </c>
      <c r="C4380" s="23">
        <f>IF(ISNUMBER(dirty_cafe_sales!$C4380),dirty_cafe_sales!$C4380,3)</f>
        <v>2</v>
      </c>
      <c r="D4380" s="19">
        <f>VLOOKUP($B4380,Price_Per_Item!$A$3:$B$11,2,FALSE)</f>
        <v>3</v>
      </c>
      <c r="E4380" s="25">
        <f t="shared" si="68"/>
        <v>6</v>
      </c>
      <c r="F4380" t="str">
        <f>IF(OR(dirty_cafe_sales!$F4380="UNKNOWN",dirty_cafe_sales!$F4380="ERROR",dirty_cafe_sales!$F4380=""),"Unknown",dirty_cafe_sales!$F4380)</f>
        <v>Credit Card</v>
      </c>
      <c r="G4380" t="str">
        <f>IF(OR(dirty_cafe_sales!$G4380="UNKNOWN",dirty_cafe_sales!$G4380="ERROR",dirty_cafe_sales!$G4380=""),"Unknown",dirty_cafe_sales!$G4380)</f>
        <v>Unknown</v>
      </c>
      <c r="H4380" s="2" t="d">
        <v>2023-11-28</v>
      </c>
    </row>
    <row r="4381" spans="1:8" x14ac:dyDescent="0.2">
      <c r="A4381" s="16" t="s">
        <v>4402</v>
      </c>
      <c r="B4381" s="16" t="str">
        <f>IF(OR(dirty_cafe_sales!$B4381="UNKNOWN",dirty_cafe_sales!$B4381="",dirty_cafe_sales!$B4381="ERROR"),"Unknown_Item",dirty_cafe_sales!$B4381)</f>
        <v>Coffee</v>
      </c>
      <c r="C4381" s="23">
        <f>IF(ISNUMBER(dirty_cafe_sales!$C4381),dirty_cafe_sales!$C4381,3)</f>
        <v>5</v>
      </c>
      <c r="D4381" s="19">
        <f>VLOOKUP($B4381,Price_Per_Item!$A$3:$B$11,2,FALSE)</f>
        <v>2</v>
      </c>
      <c r="E4381" s="25">
        <f t="shared" si="68"/>
        <v>10</v>
      </c>
      <c r="F4381" t="str">
        <f>IF(OR(dirty_cafe_sales!$F4381="UNKNOWN",dirty_cafe_sales!$F4381="ERROR",dirty_cafe_sales!$F4381=""),"Unknown",dirty_cafe_sales!$F4381)</f>
        <v>Cash</v>
      </c>
      <c r="G4381" t="str">
        <f>IF(OR(dirty_cafe_sales!$G4381="UNKNOWN",dirty_cafe_sales!$G4381="ERROR",dirty_cafe_sales!$G4381=""),"Unknown",dirty_cafe_sales!$G4381)</f>
        <v>Unknown</v>
      </c>
      <c r="H4381" s="2" t="d">
        <v>2023-10-04</v>
      </c>
    </row>
    <row r="4382" spans="1:8" x14ac:dyDescent="0.2">
      <c r="A4382" s="16" t="s">
        <v>4403</v>
      </c>
      <c r="B4382" s="16" t="str">
        <f>IF(OR(dirty_cafe_sales!$B4382="UNKNOWN",dirty_cafe_sales!$B4382="",dirty_cafe_sales!$B4382="ERROR"),"Unknown_Item",dirty_cafe_sales!$B4382)</f>
        <v>Sandwich</v>
      </c>
      <c r="C4382" s="23">
        <f>IF(ISNUMBER(dirty_cafe_sales!$C4382),dirty_cafe_sales!$C4382,3)</f>
        <v>3</v>
      </c>
      <c r="D4382" s="19">
        <f>VLOOKUP($B4382,Price_Per_Item!$A$3:$B$11,2,FALSE)</f>
        <v>4</v>
      </c>
      <c r="E4382" s="25">
        <f t="shared" si="68"/>
        <v>12</v>
      </c>
      <c r="F4382" t="str">
        <f>IF(OR(dirty_cafe_sales!$F4382="UNKNOWN",dirty_cafe_sales!$F4382="ERROR",dirty_cafe_sales!$F4382=""),"Unknown",dirty_cafe_sales!$F4382)</f>
        <v>Unknown</v>
      </c>
      <c r="G4382" t="str">
        <f>IF(OR(dirty_cafe_sales!$G4382="UNKNOWN",dirty_cafe_sales!$G4382="ERROR",dirty_cafe_sales!$G4382=""),"Unknown",dirty_cafe_sales!$G4382)</f>
        <v>Unknown</v>
      </c>
      <c r="H4382" s="2" t="d">
        <v>2023-08-12</v>
      </c>
    </row>
    <row r="4383" spans="1:8" x14ac:dyDescent="0.2">
      <c r="A4383" s="16" t="s">
        <v>4404</v>
      </c>
      <c r="B4383" s="16" t="str">
        <f>IF(OR(dirty_cafe_sales!$B4383="UNKNOWN",dirty_cafe_sales!$B4383="",dirty_cafe_sales!$B4383="ERROR"),"Unknown_Item",dirty_cafe_sales!$B4383)</f>
        <v>Coffee</v>
      </c>
      <c r="C4383" s="23">
        <f>IF(ISNUMBER(dirty_cafe_sales!$C4383),dirty_cafe_sales!$C4383,3)</f>
        <v>4</v>
      </c>
      <c r="D4383" s="19">
        <f>VLOOKUP($B4383,Price_Per_Item!$A$3:$B$11,2,FALSE)</f>
        <v>2</v>
      </c>
      <c r="E4383" s="25">
        <f t="shared" si="68"/>
        <v>8</v>
      </c>
      <c r="F4383" t="str">
        <f>IF(OR(dirty_cafe_sales!$F4383="UNKNOWN",dirty_cafe_sales!$F4383="ERROR",dirty_cafe_sales!$F4383=""),"Unknown",dirty_cafe_sales!$F4383)</f>
        <v>Unknown</v>
      </c>
      <c r="G4383" t="str">
        <f>IF(OR(dirty_cafe_sales!$G4383="UNKNOWN",dirty_cafe_sales!$G4383="ERROR",dirty_cafe_sales!$G4383=""),"Unknown",dirty_cafe_sales!$G4383)</f>
        <v>Unknown</v>
      </c>
      <c r="H4383" s="2" t="d">
        <v>2023-03-30</v>
      </c>
    </row>
    <row r="4384" spans="1:8" x14ac:dyDescent="0.2">
      <c r="A4384" s="16" t="s">
        <v>4405</v>
      </c>
      <c r="B4384" s="16" t="str">
        <f>IF(OR(dirty_cafe_sales!$B4384="UNKNOWN",dirty_cafe_sales!$B4384="",dirty_cafe_sales!$B4384="ERROR"),"Unknown_Item",dirty_cafe_sales!$B4384)</f>
        <v>Cake</v>
      </c>
      <c r="C4384" s="23">
        <f>IF(ISNUMBER(dirty_cafe_sales!$C4384),dirty_cafe_sales!$C4384,3)</f>
        <v>5</v>
      </c>
      <c r="D4384" s="19">
        <f>VLOOKUP($B4384,Price_Per_Item!$A$3:$B$11,2,FALSE)</f>
        <v>3</v>
      </c>
      <c r="E4384" s="25">
        <f t="shared" si="68"/>
        <v>15</v>
      </c>
      <c r="F4384" t="str">
        <f>IF(OR(dirty_cafe_sales!$F4384="UNKNOWN",dirty_cafe_sales!$F4384="ERROR",dirty_cafe_sales!$F4384=""),"Unknown",dirty_cafe_sales!$F4384)</f>
        <v>Cash</v>
      </c>
      <c r="G4384" t="str">
        <f>IF(OR(dirty_cafe_sales!$G4384="UNKNOWN",dirty_cafe_sales!$G4384="ERROR",dirty_cafe_sales!$G4384=""),"Unknown",dirty_cafe_sales!$G4384)</f>
        <v>Takeaway</v>
      </c>
      <c r="H4384" s="2" t="d">
        <v>2023-03-07</v>
      </c>
    </row>
    <row r="4385" spans="1:8" x14ac:dyDescent="0.2">
      <c r="A4385" s="16" t="s">
        <v>4406</v>
      </c>
      <c r="B4385" s="16" t="str">
        <f>IF(OR(dirty_cafe_sales!$B4385="UNKNOWN",dirty_cafe_sales!$B4385="",dirty_cafe_sales!$B4385="ERROR"),"Unknown_Item",dirty_cafe_sales!$B4385)</f>
        <v>Cake</v>
      </c>
      <c r="C4385" s="23">
        <f>IF(ISNUMBER(dirty_cafe_sales!$C4385),dirty_cafe_sales!$C4385,3)</f>
        <v>2</v>
      </c>
      <c r="D4385" s="19">
        <f>VLOOKUP($B4385,Price_Per_Item!$A$3:$B$11,2,FALSE)</f>
        <v>3</v>
      </c>
      <c r="E4385" s="25">
        <f t="shared" si="68"/>
        <v>6</v>
      </c>
      <c r="F4385" t="str">
        <f>IF(OR(dirty_cafe_sales!$F4385="UNKNOWN",dirty_cafe_sales!$F4385="ERROR",dirty_cafe_sales!$F4385=""),"Unknown",dirty_cafe_sales!$F4385)</f>
        <v>Unknown</v>
      </c>
      <c r="G4385" t="str">
        <f>IF(OR(dirty_cafe_sales!$G4385="UNKNOWN",dirty_cafe_sales!$G4385="ERROR",dirty_cafe_sales!$G4385=""),"Unknown",dirty_cafe_sales!$G4385)</f>
        <v>Takeaway</v>
      </c>
      <c r="H4385" s="2" t="d">
        <v>2023-04-02</v>
      </c>
    </row>
    <row r="4386" spans="1:8" x14ac:dyDescent="0.2">
      <c r="A4386" s="16" t="s">
        <v>4407</v>
      </c>
      <c r="B4386" s="16" t="str">
        <f>IF(OR(dirty_cafe_sales!$B4386="UNKNOWN",dirty_cafe_sales!$B4386="",dirty_cafe_sales!$B4386="ERROR"),"Unknown_Item",dirty_cafe_sales!$B4386)</f>
        <v>Cookie</v>
      </c>
      <c r="C4386" s="23">
        <f>IF(ISNUMBER(dirty_cafe_sales!$C4386),dirty_cafe_sales!$C4386,3)</f>
        <v>5</v>
      </c>
      <c r="D4386" s="19">
        <f>VLOOKUP($B4386,Price_Per_Item!$A$3:$B$11,2,FALSE)</f>
        <v>1</v>
      </c>
      <c r="E4386" s="25">
        <f t="shared" si="68"/>
        <v>5</v>
      </c>
      <c r="F4386" t="str">
        <f>IF(OR(dirty_cafe_sales!$F4386="UNKNOWN",dirty_cafe_sales!$F4386="ERROR",dirty_cafe_sales!$F4386=""),"Unknown",dirty_cafe_sales!$F4386)</f>
        <v>Unknown</v>
      </c>
      <c r="G4386" t="str">
        <f>IF(OR(dirty_cafe_sales!$G4386="UNKNOWN",dirty_cafe_sales!$G4386="ERROR",dirty_cafe_sales!$G4386=""),"Unknown",dirty_cafe_sales!$G4386)</f>
        <v>Takeaway</v>
      </c>
      <c r="H4386" s="2" t="d">
        <v>2023-05-12</v>
      </c>
    </row>
    <row r="4387" spans="1:8" x14ac:dyDescent="0.2">
      <c r="A4387" s="16" t="s">
        <v>4408</v>
      </c>
      <c r="B4387" s="16" t="str">
        <f>IF(OR(dirty_cafe_sales!$B4387="UNKNOWN",dirty_cafe_sales!$B4387="",dirty_cafe_sales!$B4387="ERROR"),"Unknown_Item",dirty_cafe_sales!$B4387)</f>
        <v>Unknown_Item</v>
      </c>
      <c r="C4387" s="23">
        <f>IF(ISNUMBER(dirty_cafe_sales!$C4387),dirty_cafe_sales!$C4387,3)</f>
        <v>2</v>
      </c>
      <c r="D4387" s="19">
        <f>VLOOKUP($B4387,Price_Per_Item!$A$3:$B$11,2,FALSE)</f>
        <v>2.9375</v>
      </c>
      <c r="E4387" s="25">
        <f t="shared" si="68"/>
        <v>5.875</v>
      </c>
      <c r="F4387" t="str">
        <f>IF(OR(dirty_cafe_sales!$F4387="UNKNOWN",dirty_cafe_sales!$F4387="ERROR",dirty_cafe_sales!$F4387=""),"Unknown",dirty_cafe_sales!$F4387)</f>
        <v>Credit Card</v>
      </c>
      <c r="G4387" t="str">
        <f>IF(OR(dirty_cafe_sales!$G4387="UNKNOWN",dirty_cafe_sales!$G4387="ERROR",dirty_cafe_sales!$G4387=""),"Unknown",dirty_cafe_sales!$G4387)</f>
        <v>In-store</v>
      </c>
      <c r="H4387" s="2" t="d">
        <v>2023-05-17</v>
      </c>
    </row>
    <row r="4388" spans="1:8" x14ac:dyDescent="0.2">
      <c r="A4388" s="16" t="s">
        <v>4409</v>
      </c>
      <c r="B4388" s="16" t="str">
        <f>IF(OR(dirty_cafe_sales!$B4388="UNKNOWN",dirty_cafe_sales!$B4388="",dirty_cafe_sales!$B4388="ERROR"),"Unknown_Item",dirty_cafe_sales!$B4388)</f>
        <v>Salad</v>
      </c>
      <c r="C4388" s="23">
        <f>IF(ISNUMBER(dirty_cafe_sales!$C4388),dirty_cafe_sales!$C4388,3)</f>
        <v>2</v>
      </c>
      <c r="D4388" s="19">
        <f>VLOOKUP($B4388,Price_Per_Item!$A$3:$B$11,2,FALSE)</f>
        <v>5</v>
      </c>
      <c r="E4388" s="25">
        <f t="shared" si="68"/>
        <v>10</v>
      </c>
      <c r="F4388" t="str">
        <f>IF(OR(dirty_cafe_sales!$F4388="UNKNOWN",dirty_cafe_sales!$F4388="ERROR",dirty_cafe_sales!$F4388=""),"Unknown",dirty_cafe_sales!$F4388)</f>
        <v>Unknown</v>
      </c>
      <c r="G4388" t="str">
        <f>IF(OR(dirty_cafe_sales!$G4388="UNKNOWN",dirty_cafe_sales!$G4388="ERROR",dirty_cafe_sales!$G4388=""),"Unknown",dirty_cafe_sales!$G4388)</f>
        <v>In-store</v>
      </c>
      <c r="H4388" s="2" t="d">
        <v>2023-07-29</v>
      </c>
    </row>
    <row r="4389" spans="1:8" x14ac:dyDescent="0.2">
      <c r="A4389" s="16" t="s">
        <v>4410</v>
      </c>
      <c r="B4389" s="16" t="str">
        <f>IF(OR(dirty_cafe_sales!$B4389="UNKNOWN",dirty_cafe_sales!$B4389="",dirty_cafe_sales!$B4389="ERROR"),"Unknown_Item",dirty_cafe_sales!$B4389)</f>
        <v>Unknown_Item</v>
      </c>
      <c r="C4389" s="23">
        <f>IF(ISNUMBER(dirty_cafe_sales!$C4389),dirty_cafe_sales!$C4389,3)</f>
        <v>1</v>
      </c>
      <c r="D4389" s="19">
        <f>VLOOKUP($B4389,Price_Per_Item!$A$3:$B$11,2,FALSE)</f>
        <v>2.9375</v>
      </c>
      <c r="E4389" s="25">
        <f t="shared" si="68"/>
        <v>2.9375</v>
      </c>
      <c r="F4389" t="str">
        <f>IF(OR(dirty_cafe_sales!$F4389="UNKNOWN",dirty_cafe_sales!$F4389="ERROR",dirty_cafe_sales!$F4389=""),"Unknown",dirty_cafe_sales!$F4389)</f>
        <v>Unknown</v>
      </c>
      <c r="G4389" t="str">
        <f>IF(OR(dirty_cafe_sales!$G4389="UNKNOWN",dirty_cafe_sales!$G4389="ERROR",dirty_cafe_sales!$G4389=""),"Unknown",dirty_cafe_sales!$G4389)</f>
        <v>Unknown</v>
      </c>
      <c r="H4389" s="2" t="d">
        <v>2023-08-12</v>
      </c>
    </row>
    <row r="4390" spans="1:8" x14ac:dyDescent="0.2">
      <c r="A4390" s="16" t="s">
        <v>4411</v>
      </c>
      <c r="B4390" s="16" t="str">
        <f>IF(OR(dirty_cafe_sales!$B4390="UNKNOWN",dirty_cafe_sales!$B4390="",dirty_cafe_sales!$B4390="ERROR"),"Unknown_Item",dirty_cafe_sales!$B4390)</f>
        <v>Smoothie</v>
      </c>
      <c r="C4390" s="23">
        <f>IF(ISNUMBER(dirty_cafe_sales!$C4390),dirty_cafe_sales!$C4390,3)</f>
        <v>2</v>
      </c>
      <c r="D4390" s="19">
        <f>VLOOKUP($B4390,Price_Per_Item!$A$3:$B$11,2,FALSE)</f>
        <v>4</v>
      </c>
      <c r="E4390" s="25">
        <f t="shared" si="68"/>
        <v>8</v>
      </c>
      <c r="F4390" t="str">
        <f>IF(OR(dirty_cafe_sales!$F4390="UNKNOWN",dirty_cafe_sales!$F4390="ERROR",dirty_cafe_sales!$F4390=""),"Unknown",dirty_cafe_sales!$F4390)</f>
        <v>Credit Card</v>
      </c>
      <c r="G4390" t="str">
        <f>IF(OR(dirty_cafe_sales!$G4390="UNKNOWN",dirty_cafe_sales!$G4390="ERROR",dirty_cafe_sales!$G4390=""),"Unknown",dirty_cafe_sales!$G4390)</f>
        <v>In-store</v>
      </c>
      <c r="H4390" s="2" t="d">
        <v>2023-05-29</v>
      </c>
    </row>
    <row r="4391" spans="1:8" x14ac:dyDescent="0.2">
      <c r="A4391" s="16" t="s">
        <v>4412</v>
      </c>
      <c r="B4391" s="16" t="str">
        <f>IF(OR(dirty_cafe_sales!$B4391="UNKNOWN",dirty_cafe_sales!$B4391="",dirty_cafe_sales!$B4391="ERROR"),"Unknown_Item",dirty_cafe_sales!$B4391)</f>
        <v>Tea</v>
      </c>
      <c r="C4391" s="23">
        <f>IF(ISNUMBER(dirty_cafe_sales!$C4391),dirty_cafe_sales!$C4391,3)</f>
        <v>4</v>
      </c>
      <c r="D4391" s="19">
        <f>VLOOKUP($B4391,Price_Per_Item!$A$3:$B$11,2,FALSE)</f>
        <v>1.5</v>
      </c>
      <c r="E4391" s="25">
        <f t="shared" si="68"/>
        <v>6</v>
      </c>
      <c r="F4391" t="str">
        <f>IF(OR(dirty_cafe_sales!$F4391="UNKNOWN",dirty_cafe_sales!$F4391="ERROR",dirty_cafe_sales!$F4391=""),"Unknown",dirty_cafe_sales!$F4391)</f>
        <v>Unknown</v>
      </c>
      <c r="G4391" t="str">
        <f>IF(OR(dirty_cafe_sales!$G4391="UNKNOWN",dirty_cafe_sales!$G4391="ERROR",dirty_cafe_sales!$G4391=""),"Unknown",dirty_cafe_sales!$G4391)</f>
        <v>In-store</v>
      </c>
      <c r="H4391" s="2" t="d">
        <v>2023-04-27</v>
      </c>
    </row>
    <row r="4392" spans="1:8" x14ac:dyDescent="0.2">
      <c r="A4392" s="16" t="s">
        <v>4413</v>
      </c>
      <c r="B4392" s="16" t="str">
        <f>IF(OR(dirty_cafe_sales!$B4392="UNKNOWN",dirty_cafe_sales!$B4392="",dirty_cafe_sales!$B4392="ERROR"),"Unknown_Item",dirty_cafe_sales!$B4392)</f>
        <v>Smoothie</v>
      </c>
      <c r="C4392" s="23">
        <f>IF(ISNUMBER(dirty_cafe_sales!$C4392),dirty_cafe_sales!$C4392,3)</f>
        <v>2</v>
      </c>
      <c r="D4392" s="19">
        <f>VLOOKUP($B4392,Price_Per_Item!$A$3:$B$11,2,FALSE)</f>
        <v>4</v>
      </c>
      <c r="E4392" s="25">
        <f t="shared" si="68"/>
        <v>8</v>
      </c>
      <c r="F4392" t="str">
        <f>IF(OR(dirty_cafe_sales!$F4392="UNKNOWN",dirty_cafe_sales!$F4392="ERROR",dirty_cafe_sales!$F4392=""),"Unknown",dirty_cafe_sales!$F4392)</f>
        <v>Unknown</v>
      </c>
      <c r="G4392" t="str">
        <f>IF(OR(dirty_cafe_sales!$G4392="UNKNOWN",dirty_cafe_sales!$G4392="ERROR",dirty_cafe_sales!$G4392=""),"Unknown",dirty_cafe_sales!$G4392)</f>
        <v>In-store</v>
      </c>
      <c r="H4392" s="2" t="d">
        <v>2023-07-14</v>
      </c>
    </row>
    <row r="4393" spans="1:8" x14ac:dyDescent="0.2">
      <c r="A4393" s="16" t="s">
        <v>4414</v>
      </c>
      <c r="B4393" s="16" t="str">
        <f>IF(OR(dirty_cafe_sales!$B4393="UNKNOWN",dirty_cafe_sales!$B4393="",dirty_cafe_sales!$B4393="ERROR"),"Unknown_Item",dirty_cafe_sales!$B4393)</f>
        <v>Juice</v>
      </c>
      <c r="C4393" s="23">
        <f>IF(ISNUMBER(dirty_cafe_sales!$C4393),dirty_cafe_sales!$C4393,3)</f>
        <v>3</v>
      </c>
      <c r="D4393" s="19">
        <f>VLOOKUP($B4393,Price_Per_Item!$A$3:$B$11,2,FALSE)</f>
        <v>3</v>
      </c>
      <c r="E4393" s="25">
        <f t="shared" si="68"/>
        <v>9</v>
      </c>
      <c r="F4393" t="str">
        <f>IF(OR(dirty_cafe_sales!$F4393="UNKNOWN",dirty_cafe_sales!$F4393="ERROR",dirty_cafe_sales!$F4393=""),"Unknown",dirty_cafe_sales!$F4393)</f>
        <v>Credit Card</v>
      </c>
      <c r="G4393" t="str">
        <f>IF(OR(dirty_cafe_sales!$G4393="UNKNOWN",dirty_cafe_sales!$G4393="ERROR",dirty_cafe_sales!$G4393=""),"Unknown",dirty_cafe_sales!$G4393)</f>
        <v>Takeaway</v>
      </c>
      <c r="H4393" s="2" t="d">
        <v>2023-10-11</v>
      </c>
    </row>
    <row r="4394" spans="1:8" x14ac:dyDescent="0.2">
      <c r="A4394" s="16" t="s">
        <v>4415</v>
      </c>
      <c r="B4394" s="16" t="str">
        <f>IF(OR(dirty_cafe_sales!$B4394="UNKNOWN",dirty_cafe_sales!$B4394="",dirty_cafe_sales!$B4394="ERROR"),"Unknown_Item",dirty_cafe_sales!$B4394)</f>
        <v>Coffee</v>
      </c>
      <c r="C4394" s="23">
        <f>IF(ISNUMBER(dirty_cafe_sales!$C4394),dirty_cafe_sales!$C4394,3)</f>
        <v>5</v>
      </c>
      <c r="D4394" s="19">
        <f>VLOOKUP($B4394,Price_Per_Item!$A$3:$B$11,2,FALSE)</f>
        <v>2</v>
      </c>
      <c r="E4394" s="25">
        <f t="shared" si="68"/>
        <v>10</v>
      </c>
      <c r="F4394" t="str">
        <f>IF(OR(dirty_cafe_sales!$F4394="UNKNOWN",dirty_cafe_sales!$F4394="ERROR",dirty_cafe_sales!$F4394=""),"Unknown",dirty_cafe_sales!$F4394)</f>
        <v>Unknown</v>
      </c>
      <c r="G4394" t="str">
        <f>IF(OR(dirty_cafe_sales!$G4394="UNKNOWN",dirty_cafe_sales!$G4394="ERROR",dirty_cafe_sales!$G4394=""),"Unknown",dirty_cafe_sales!$G4394)</f>
        <v>Unknown</v>
      </c>
      <c r="H4394" s="2" t="d">
        <v>2023-03-25</v>
      </c>
    </row>
    <row r="4395" spans="1:8" x14ac:dyDescent="0.2">
      <c r="A4395" s="16" t="s">
        <v>4416</v>
      </c>
      <c r="B4395" s="16" t="str">
        <f>IF(OR(dirty_cafe_sales!$B4395="UNKNOWN",dirty_cafe_sales!$B4395="",dirty_cafe_sales!$B4395="ERROR"),"Unknown_Item",dirty_cafe_sales!$B4395)</f>
        <v>Cookie</v>
      </c>
      <c r="C4395" s="23">
        <f>IF(ISNUMBER(dirty_cafe_sales!$C4395),dirty_cafe_sales!$C4395,3)</f>
        <v>5</v>
      </c>
      <c r="D4395" s="19">
        <f>VLOOKUP($B4395,Price_Per_Item!$A$3:$B$11,2,FALSE)</f>
        <v>1</v>
      </c>
      <c r="E4395" s="25">
        <f t="shared" si="68"/>
        <v>5</v>
      </c>
      <c r="F4395" t="str">
        <f>IF(OR(dirty_cafe_sales!$F4395="UNKNOWN",dirty_cafe_sales!$F4395="ERROR",dirty_cafe_sales!$F4395=""),"Unknown",dirty_cafe_sales!$F4395)</f>
        <v>Credit Card</v>
      </c>
      <c r="G4395" t="str">
        <f>IF(OR(dirty_cafe_sales!$G4395="UNKNOWN",dirty_cafe_sales!$G4395="ERROR",dirty_cafe_sales!$G4395=""),"Unknown",dirty_cafe_sales!$G4395)</f>
        <v>In-store</v>
      </c>
      <c r="H4395" s="2" t="d">
        <v>2023-12-11</v>
      </c>
    </row>
    <row r="4396" spans="1:8" x14ac:dyDescent="0.2">
      <c r="A4396" s="16" t="s">
        <v>4417</v>
      </c>
      <c r="B4396" s="16" t="str">
        <f>IF(OR(dirty_cafe_sales!$B4396="UNKNOWN",dirty_cafe_sales!$B4396="",dirty_cafe_sales!$B4396="ERROR"),"Unknown_Item",dirty_cafe_sales!$B4396)</f>
        <v>Cake</v>
      </c>
      <c r="C4396" s="23">
        <f>IF(ISNUMBER(dirty_cafe_sales!$C4396),dirty_cafe_sales!$C4396,3)</f>
        <v>5</v>
      </c>
      <c r="D4396" s="19">
        <f>VLOOKUP($B4396,Price_Per_Item!$A$3:$B$11,2,FALSE)</f>
        <v>3</v>
      </c>
      <c r="E4396" s="25">
        <f t="shared" si="68"/>
        <v>15</v>
      </c>
      <c r="F4396" t="str">
        <f>IF(OR(dirty_cafe_sales!$F4396="UNKNOWN",dirty_cafe_sales!$F4396="ERROR",dirty_cafe_sales!$F4396=""),"Unknown",dirty_cafe_sales!$F4396)</f>
        <v>Digital Wallet</v>
      </c>
      <c r="G4396" t="str">
        <f>IF(OR(dirty_cafe_sales!$G4396="UNKNOWN",dirty_cafe_sales!$G4396="ERROR",dirty_cafe_sales!$G4396=""),"Unknown",dirty_cafe_sales!$G4396)</f>
        <v>Unknown</v>
      </c>
      <c r="H4396" s="2" t="d">
        <v>2023-03-06</v>
      </c>
    </row>
    <row r="4397" spans="1:8" x14ac:dyDescent="0.2">
      <c r="A4397" s="16" t="s">
        <v>4418</v>
      </c>
      <c r="B4397" s="16" t="str">
        <f>IF(OR(dirty_cafe_sales!$B4397="UNKNOWN",dirty_cafe_sales!$B4397="",dirty_cafe_sales!$B4397="ERROR"),"Unknown_Item",dirty_cafe_sales!$B4397)</f>
        <v>Coffee</v>
      </c>
      <c r="C4397" s="23">
        <f>IF(ISNUMBER(dirty_cafe_sales!$C4397),dirty_cafe_sales!$C4397,3)</f>
        <v>1</v>
      </c>
      <c r="D4397" s="19">
        <f>VLOOKUP($B4397,Price_Per_Item!$A$3:$B$11,2,FALSE)</f>
        <v>2</v>
      </c>
      <c r="E4397" s="25">
        <f t="shared" si="68"/>
        <v>2</v>
      </c>
      <c r="F4397" t="str">
        <f>IF(OR(dirty_cafe_sales!$F4397="UNKNOWN",dirty_cafe_sales!$F4397="ERROR",dirty_cafe_sales!$F4397=""),"Unknown",dirty_cafe_sales!$F4397)</f>
        <v>Digital Wallet</v>
      </c>
      <c r="G4397" t="str">
        <f>IF(OR(dirty_cafe_sales!$G4397="UNKNOWN",dirty_cafe_sales!$G4397="ERROR",dirty_cafe_sales!$G4397=""),"Unknown",dirty_cafe_sales!$G4397)</f>
        <v>Takeaway</v>
      </c>
      <c r="H4397" s="2" t="d">
        <v>2023-10-29</v>
      </c>
    </row>
    <row r="4398" spans="1:8" x14ac:dyDescent="0.2">
      <c r="A4398" s="16" t="s">
        <v>4419</v>
      </c>
      <c r="B4398" s="16" t="str">
        <f>IF(OR(dirty_cafe_sales!$B4398="UNKNOWN",dirty_cafe_sales!$B4398="",dirty_cafe_sales!$B4398="ERROR"),"Unknown_Item",dirty_cafe_sales!$B4398)</f>
        <v>Cake</v>
      </c>
      <c r="C4398" s="23">
        <f>IF(ISNUMBER(dirty_cafe_sales!$C4398),dirty_cafe_sales!$C4398,3)</f>
        <v>1</v>
      </c>
      <c r="D4398" s="19">
        <f>VLOOKUP($B4398,Price_Per_Item!$A$3:$B$11,2,FALSE)</f>
        <v>3</v>
      </c>
      <c r="E4398" s="25">
        <f t="shared" si="68"/>
        <v>3</v>
      </c>
      <c r="F4398" t="str">
        <f>IF(OR(dirty_cafe_sales!$F4398="UNKNOWN",dirty_cafe_sales!$F4398="ERROR",dirty_cafe_sales!$F4398=""),"Unknown",dirty_cafe_sales!$F4398)</f>
        <v>Cash</v>
      </c>
      <c r="G4398" t="str">
        <f>IF(OR(dirty_cafe_sales!$G4398="UNKNOWN",dirty_cafe_sales!$G4398="ERROR",dirty_cafe_sales!$G4398=""),"Unknown",dirty_cafe_sales!$G4398)</f>
        <v>Unknown</v>
      </c>
      <c r="H4398" s="2" t="d">
        <v>2023-03-17</v>
      </c>
    </row>
    <row r="4399" spans="1:8" x14ac:dyDescent="0.2">
      <c r="A4399" s="16" t="s">
        <v>4420</v>
      </c>
      <c r="B4399" s="16" t="str">
        <f>IF(OR(dirty_cafe_sales!$B4399="UNKNOWN",dirty_cafe_sales!$B4399="",dirty_cafe_sales!$B4399="ERROR"),"Unknown_Item",dirty_cafe_sales!$B4399)</f>
        <v>Coffee</v>
      </c>
      <c r="C4399" s="23">
        <f>IF(ISNUMBER(dirty_cafe_sales!$C4399),dirty_cafe_sales!$C4399,3)</f>
        <v>4</v>
      </c>
      <c r="D4399" s="19">
        <f>VLOOKUP($B4399,Price_Per_Item!$A$3:$B$11,2,FALSE)</f>
        <v>2</v>
      </c>
      <c r="E4399" s="25">
        <f t="shared" si="68"/>
        <v>8</v>
      </c>
      <c r="F4399" t="str">
        <f>IF(OR(dirty_cafe_sales!$F4399="UNKNOWN",dirty_cafe_sales!$F4399="ERROR",dirty_cafe_sales!$F4399=""),"Unknown",dirty_cafe_sales!$F4399)</f>
        <v>Cash</v>
      </c>
      <c r="G4399" t="str">
        <f>IF(OR(dirty_cafe_sales!$G4399="UNKNOWN",dirty_cafe_sales!$G4399="ERROR",dirty_cafe_sales!$G4399=""),"Unknown",dirty_cafe_sales!$G4399)</f>
        <v>Unknown</v>
      </c>
      <c r="H4399" s="2" t="d">
        <v>2023-10-20</v>
      </c>
    </row>
    <row r="4400" spans="1:8" x14ac:dyDescent="0.2">
      <c r="A4400" s="16" t="s">
        <v>4421</v>
      </c>
      <c r="B4400" s="16" t="str">
        <f>IF(OR(dirty_cafe_sales!$B4400="UNKNOWN",dirty_cafe_sales!$B4400="",dirty_cafe_sales!$B4400="ERROR"),"Unknown_Item",dirty_cafe_sales!$B4400)</f>
        <v>Cake</v>
      </c>
      <c r="C4400" s="23">
        <f>IF(ISNUMBER(dirty_cafe_sales!$C4400),dirty_cafe_sales!$C4400,3)</f>
        <v>2</v>
      </c>
      <c r="D4400" s="19">
        <f>VLOOKUP($B4400,Price_Per_Item!$A$3:$B$11,2,FALSE)</f>
        <v>3</v>
      </c>
      <c r="E4400" s="25">
        <f t="shared" si="68"/>
        <v>6</v>
      </c>
      <c r="F4400" t="str">
        <f>IF(OR(dirty_cafe_sales!$F4400="UNKNOWN",dirty_cafe_sales!$F4400="ERROR",dirty_cafe_sales!$F4400=""),"Unknown",dirty_cafe_sales!$F4400)</f>
        <v>Digital Wallet</v>
      </c>
      <c r="G4400" t="str">
        <f>IF(OR(dirty_cafe_sales!$G4400="UNKNOWN",dirty_cafe_sales!$G4400="ERROR",dirty_cafe_sales!$G4400=""),"Unknown",dirty_cafe_sales!$G4400)</f>
        <v>Unknown</v>
      </c>
      <c r="H4400" s="2" t="d">
        <v>2023-06-16</v>
      </c>
    </row>
    <row r="4401" spans="1:8" x14ac:dyDescent="0.2">
      <c r="A4401" s="16" t="s">
        <v>4422</v>
      </c>
      <c r="B4401" s="16" t="str">
        <f>IF(OR(dirty_cafe_sales!$B4401="UNKNOWN",dirty_cafe_sales!$B4401="",dirty_cafe_sales!$B4401="ERROR"),"Unknown_Item",dirty_cafe_sales!$B4401)</f>
        <v>Smoothie</v>
      </c>
      <c r="C4401" s="23">
        <f>IF(ISNUMBER(dirty_cafe_sales!$C4401),dirty_cafe_sales!$C4401,3)</f>
        <v>3</v>
      </c>
      <c r="D4401" s="19">
        <f>VLOOKUP($B4401,Price_Per_Item!$A$3:$B$11,2,FALSE)</f>
        <v>4</v>
      </c>
      <c r="E4401" s="25">
        <f t="shared" si="68"/>
        <v>12</v>
      </c>
      <c r="F4401" t="str">
        <f>IF(OR(dirty_cafe_sales!$F4401="UNKNOWN",dirty_cafe_sales!$F4401="ERROR",dirty_cafe_sales!$F4401=""),"Unknown",dirty_cafe_sales!$F4401)</f>
        <v>Digital Wallet</v>
      </c>
      <c r="G4401" t="str">
        <f>IF(OR(dirty_cafe_sales!$G4401="UNKNOWN",dirty_cafe_sales!$G4401="ERROR",dirty_cafe_sales!$G4401=""),"Unknown",dirty_cafe_sales!$G4401)</f>
        <v>Takeaway</v>
      </c>
      <c r="H4401" s="2" t="d">
        <v>2023-04-07</v>
      </c>
    </row>
    <row r="4402" spans="1:8" x14ac:dyDescent="0.2">
      <c r="A4402" s="16" t="s">
        <v>4423</v>
      </c>
      <c r="B4402" s="16" t="str">
        <f>IF(OR(dirty_cafe_sales!$B4402="UNKNOWN",dirty_cafe_sales!$B4402="",dirty_cafe_sales!$B4402="ERROR"),"Unknown_Item",dirty_cafe_sales!$B4402)</f>
        <v>Unknown_Item</v>
      </c>
      <c r="C4402" s="23">
        <f>IF(ISNUMBER(dirty_cafe_sales!$C4402),dirty_cafe_sales!$C4402,3)</f>
        <v>1</v>
      </c>
      <c r="D4402" s="19">
        <f>VLOOKUP($B4402,Price_Per_Item!$A$3:$B$11,2,FALSE)</f>
        <v>2.9375</v>
      </c>
      <c r="E4402" s="25">
        <f t="shared" si="68"/>
        <v>2.9375</v>
      </c>
      <c r="F4402" t="str">
        <f>IF(OR(dirty_cafe_sales!$F4402="UNKNOWN",dirty_cafe_sales!$F4402="ERROR",dirty_cafe_sales!$F4402=""),"Unknown",dirty_cafe_sales!$F4402)</f>
        <v>Unknown</v>
      </c>
      <c r="G4402" t="str">
        <f>IF(OR(dirty_cafe_sales!$G4402="UNKNOWN",dirty_cafe_sales!$G4402="ERROR",dirty_cafe_sales!$G4402=""),"Unknown",dirty_cafe_sales!$G4402)</f>
        <v>Takeaway</v>
      </c>
      <c r="H4402" s="2" t="d">
        <v>2023-05-08</v>
      </c>
    </row>
    <row r="4403" spans="1:8" x14ac:dyDescent="0.2">
      <c r="A4403" s="16" t="s">
        <v>4424</v>
      </c>
      <c r="B4403" s="16" t="str">
        <f>IF(OR(dirty_cafe_sales!$B4403="UNKNOWN",dirty_cafe_sales!$B4403="",dirty_cafe_sales!$B4403="ERROR"),"Unknown_Item",dirty_cafe_sales!$B4403)</f>
        <v>Juice</v>
      </c>
      <c r="C4403" s="23">
        <f>IF(ISNUMBER(dirty_cafe_sales!$C4403),dirty_cafe_sales!$C4403,3)</f>
        <v>4</v>
      </c>
      <c r="D4403" s="19">
        <f>VLOOKUP($B4403,Price_Per_Item!$A$3:$B$11,2,FALSE)</f>
        <v>3</v>
      </c>
      <c r="E4403" s="25">
        <f t="shared" si="68"/>
        <v>12</v>
      </c>
      <c r="F4403" t="str">
        <f>IF(OR(dirty_cafe_sales!$F4403="UNKNOWN",dirty_cafe_sales!$F4403="ERROR",dirty_cafe_sales!$F4403=""),"Unknown",dirty_cafe_sales!$F4403)</f>
        <v>Unknown</v>
      </c>
      <c r="G4403" t="str">
        <f>IF(OR(dirty_cafe_sales!$G4403="UNKNOWN",dirty_cafe_sales!$G4403="ERROR",dirty_cafe_sales!$G4403=""),"Unknown",dirty_cafe_sales!$G4403)</f>
        <v>Unknown</v>
      </c>
      <c r="H4403" s="2" t="d">
        <v>2023-01-22</v>
      </c>
    </row>
    <row r="4404" spans="1:8" x14ac:dyDescent="0.2">
      <c r="A4404" s="16" t="s">
        <v>4425</v>
      </c>
      <c r="B4404" s="16" t="str">
        <f>IF(OR(dirty_cafe_sales!$B4404="UNKNOWN",dirty_cafe_sales!$B4404="",dirty_cafe_sales!$B4404="ERROR"),"Unknown_Item",dirty_cafe_sales!$B4404)</f>
        <v>Sandwich</v>
      </c>
      <c r="C4404" s="23">
        <f>IF(ISNUMBER(dirty_cafe_sales!$C4404),dirty_cafe_sales!$C4404,3)</f>
        <v>4</v>
      </c>
      <c r="D4404" s="19">
        <f>VLOOKUP($B4404,Price_Per_Item!$A$3:$B$11,2,FALSE)</f>
        <v>4</v>
      </c>
      <c r="E4404" s="25">
        <f t="shared" si="68"/>
        <v>16</v>
      </c>
      <c r="F4404" t="str">
        <f>IF(OR(dirty_cafe_sales!$F4404="UNKNOWN",dirty_cafe_sales!$F4404="ERROR",dirty_cafe_sales!$F4404=""),"Unknown",dirty_cafe_sales!$F4404)</f>
        <v>Unknown</v>
      </c>
      <c r="G4404" t="str">
        <f>IF(OR(dirty_cafe_sales!$G4404="UNKNOWN",dirty_cafe_sales!$G4404="ERROR",dirty_cafe_sales!$G4404=""),"Unknown",dirty_cafe_sales!$G4404)</f>
        <v>In-store</v>
      </c>
      <c r="H4404" s="2" t="d">
        <v>2023-11-08</v>
      </c>
    </row>
    <row r="4405" spans="1:8" x14ac:dyDescent="0.2">
      <c r="A4405" s="16" t="s">
        <v>4426</v>
      </c>
      <c r="B4405" s="16" t="str">
        <f>IF(OR(dirty_cafe_sales!$B4405="UNKNOWN",dirty_cafe_sales!$B4405="",dirty_cafe_sales!$B4405="ERROR"),"Unknown_Item",dirty_cafe_sales!$B4405)</f>
        <v>Coffee</v>
      </c>
      <c r="C4405" s="23">
        <f>IF(ISNUMBER(dirty_cafe_sales!$C4405),dirty_cafe_sales!$C4405,3)</f>
        <v>1</v>
      </c>
      <c r="D4405" s="19">
        <f>VLOOKUP($B4405,Price_Per_Item!$A$3:$B$11,2,FALSE)</f>
        <v>2</v>
      </c>
      <c r="E4405" s="25">
        <f t="shared" si="68"/>
        <v>2</v>
      </c>
      <c r="F4405" t="str">
        <f>IF(OR(dirty_cafe_sales!$F4405="UNKNOWN",dirty_cafe_sales!$F4405="ERROR",dirty_cafe_sales!$F4405=""),"Unknown",dirty_cafe_sales!$F4405)</f>
        <v>Credit Card</v>
      </c>
      <c r="G4405" t="str">
        <f>IF(OR(dirty_cafe_sales!$G4405="UNKNOWN",dirty_cafe_sales!$G4405="ERROR",dirty_cafe_sales!$G4405=""),"Unknown",dirty_cafe_sales!$G4405)</f>
        <v>Unknown</v>
      </c>
      <c r="H4405" s="2" t="d">
        <v>2023-12-24</v>
      </c>
    </row>
    <row r="4406" spans="1:8" x14ac:dyDescent="0.2">
      <c r="A4406" s="16" t="s">
        <v>4427</v>
      </c>
      <c r="B4406" s="16" t="str">
        <f>IF(OR(dirty_cafe_sales!$B4406="UNKNOWN",dirty_cafe_sales!$B4406="",dirty_cafe_sales!$B4406="ERROR"),"Unknown_Item",dirty_cafe_sales!$B4406)</f>
        <v>Juice</v>
      </c>
      <c r="C4406" s="23">
        <f>IF(ISNUMBER(dirty_cafe_sales!$C4406),dirty_cafe_sales!$C4406,3)</f>
        <v>5</v>
      </c>
      <c r="D4406" s="19">
        <f>VLOOKUP($B4406,Price_Per_Item!$A$3:$B$11,2,FALSE)</f>
        <v>3</v>
      </c>
      <c r="E4406" s="25">
        <f t="shared" si="68"/>
        <v>15</v>
      </c>
      <c r="F4406" t="str">
        <f>IF(OR(dirty_cafe_sales!$F4406="UNKNOWN",dirty_cafe_sales!$F4406="ERROR",dirty_cafe_sales!$F4406=""),"Unknown",dirty_cafe_sales!$F4406)</f>
        <v>Credit Card</v>
      </c>
      <c r="G4406" t="str">
        <f>IF(OR(dirty_cafe_sales!$G4406="UNKNOWN",dirty_cafe_sales!$G4406="ERROR",dirty_cafe_sales!$G4406=""),"Unknown",dirty_cafe_sales!$G4406)</f>
        <v>Takeaway</v>
      </c>
      <c r="H4406" s="2" t="d">
        <v>2023-10-11</v>
      </c>
    </row>
    <row r="4407" spans="1:8" x14ac:dyDescent="0.2">
      <c r="A4407" s="16" t="s">
        <v>4428</v>
      </c>
      <c r="B4407" s="16" t="str">
        <f>IF(OR(dirty_cafe_sales!$B4407="UNKNOWN",dirty_cafe_sales!$B4407="",dirty_cafe_sales!$B4407="ERROR"),"Unknown_Item",dirty_cafe_sales!$B4407)</f>
        <v>Unknown_Item</v>
      </c>
      <c r="C4407" s="23">
        <f>IF(ISNUMBER(dirty_cafe_sales!$C4407),dirty_cafe_sales!$C4407,3)</f>
        <v>2</v>
      </c>
      <c r="D4407" s="19">
        <f>VLOOKUP($B4407,Price_Per_Item!$A$3:$B$11,2,FALSE)</f>
        <v>2.9375</v>
      </c>
      <c r="E4407" s="25">
        <f t="shared" si="68"/>
        <v>5.875</v>
      </c>
      <c r="F4407" t="str">
        <f>IF(OR(dirty_cafe_sales!$F4407="UNKNOWN",dirty_cafe_sales!$F4407="ERROR",dirty_cafe_sales!$F4407=""),"Unknown",dirty_cafe_sales!$F4407)</f>
        <v>Cash</v>
      </c>
      <c r="G4407" t="str">
        <f>IF(OR(dirty_cafe_sales!$G4407="UNKNOWN",dirty_cafe_sales!$G4407="ERROR",dirty_cafe_sales!$G4407=""),"Unknown",dirty_cafe_sales!$G4407)</f>
        <v>Takeaway</v>
      </c>
      <c r="H4407" s="2" t="d">
        <v>2023-08-08</v>
      </c>
    </row>
    <row r="4408" spans="1:8" x14ac:dyDescent="0.2">
      <c r="A4408" s="16" t="s">
        <v>4429</v>
      </c>
      <c r="B4408" s="16" t="str">
        <f>IF(OR(dirty_cafe_sales!$B4408="UNKNOWN",dirty_cafe_sales!$B4408="",dirty_cafe_sales!$B4408="ERROR"),"Unknown_Item",dirty_cafe_sales!$B4408)</f>
        <v>Sandwich</v>
      </c>
      <c r="C4408" s="23">
        <f>IF(ISNUMBER(dirty_cafe_sales!$C4408),dirty_cafe_sales!$C4408,3)</f>
        <v>5</v>
      </c>
      <c r="D4408" s="19">
        <f>VLOOKUP($B4408,Price_Per_Item!$A$3:$B$11,2,FALSE)</f>
        <v>4</v>
      </c>
      <c r="E4408" s="25">
        <f t="shared" si="68"/>
        <v>20</v>
      </c>
      <c r="F4408" t="str">
        <f>IF(OR(dirty_cafe_sales!$F4408="UNKNOWN",dirty_cafe_sales!$F4408="ERROR",dirty_cafe_sales!$F4408=""),"Unknown",dirty_cafe_sales!$F4408)</f>
        <v>Cash</v>
      </c>
      <c r="G4408" t="str">
        <f>IF(OR(dirty_cafe_sales!$G4408="UNKNOWN",dirty_cafe_sales!$G4408="ERROR",dirty_cafe_sales!$G4408=""),"Unknown",dirty_cafe_sales!$G4408)</f>
        <v>Takeaway</v>
      </c>
      <c r="H4408" s="2" t="d">
        <v>2023-04-11</v>
      </c>
    </row>
    <row r="4409" spans="1:8" x14ac:dyDescent="0.2">
      <c r="A4409" s="16" t="s">
        <v>4430</v>
      </c>
      <c r="B4409" s="16" t="str">
        <f>IF(OR(dirty_cafe_sales!$B4409="UNKNOWN",dirty_cafe_sales!$B4409="",dirty_cafe_sales!$B4409="ERROR"),"Unknown_Item",dirty_cafe_sales!$B4409)</f>
        <v>Coffee</v>
      </c>
      <c r="C4409" s="23">
        <f>IF(ISNUMBER(dirty_cafe_sales!$C4409),dirty_cafe_sales!$C4409,3)</f>
        <v>2</v>
      </c>
      <c r="D4409" s="19">
        <f>VLOOKUP($B4409,Price_Per_Item!$A$3:$B$11,2,FALSE)</f>
        <v>2</v>
      </c>
      <c r="E4409" s="25">
        <f t="shared" si="68"/>
        <v>4</v>
      </c>
      <c r="F4409" t="str">
        <f>IF(OR(dirty_cafe_sales!$F4409="UNKNOWN",dirty_cafe_sales!$F4409="ERROR",dirty_cafe_sales!$F4409=""),"Unknown",dirty_cafe_sales!$F4409)</f>
        <v>Unknown</v>
      </c>
      <c r="G4409" t="str">
        <f>IF(OR(dirty_cafe_sales!$G4409="UNKNOWN",dirty_cafe_sales!$G4409="ERROR",dirty_cafe_sales!$G4409=""),"Unknown",dirty_cafe_sales!$G4409)</f>
        <v>Takeaway</v>
      </c>
      <c r="H4409" s="2" t="d">
        <v>2023-03-03</v>
      </c>
    </row>
    <row r="4410" spans="1:8" x14ac:dyDescent="0.2">
      <c r="A4410" s="16" t="s">
        <v>4431</v>
      </c>
      <c r="B4410" s="16" t="str">
        <f>IF(OR(dirty_cafe_sales!$B4410="UNKNOWN",dirty_cafe_sales!$B4410="",dirty_cafe_sales!$B4410="ERROR"),"Unknown_Item",dirty_cafe_sales!$B4410)</f>
        <v>Sandwich</v>
      </c>
      <c r="C4410" s="23">
        <f>IF(ISNUMBER(dirty_cafe_sales!$C4410),dirty_cafe_sales!$C4410,3)</f>
        <v>2</v>
      </c>
      <c r="D4410" s="19">
        <f>VLOOKUP($B4410,Price_Per_Item!$A$3:$B$11,2,FALSE)</f>
        <v>4</v>
      </c>
      <c r="E4410" s="25">
        <f t="shared" si="68"/>
        <v>8</v>
      </c>
      <c r="F4410" t="str">
        <f>IF(OR(dirty_cafe_sales!$F4410="UNKNOWN",dirty_cafe_sales!$F4410="ERROR",dirty_cafe_sales!$F4410=""),"Unknown",dirty_cafe_sales!$F4410)</f>
        <v>Unknown</v>
      </c>
      <c r="G4410" t="str">
        <f>IF(OR(dirty_cafe_sales!$G4410="UNKNOWN",dirty_cafe_sales!$G4410="ERROR",dirty_cafe_sales!$G4410=""),"Unknown",dirty_cafe_sales!$G4410)</f>
        <v>In-store</v>
      </c>
      <c r="H4410" s="2" t="d">
        <v>2023-04-04</v>
      </c>
    </row>
    <row r="4411" spans="1:8" x14ac:dyDescent="0.2">
      <c r="A4411" s="16" t="s">
        <v>4432</v>
      </c>
      <c r="B4411" s="16" t="str">
        <f>IF(OR(dirty_cafe_sales!$B4411="UNKNOWN",dirty_cafe_sales!$B4411="",dirty_cafe_sales!$B4411="ERROR"),"Unknown_Item",dirty_cafe_sales!$B4411)</f>
        <v>Sandwich</v>
      </c>
      <c r="C4411" s="23">
        <f>IF(ISNUMBER(dirty_cafe_sales!$C4411),dirty_cafe_sales!$C4411,3)</f>
        <v>5</v>
      </c>
      <c r="D4411" s="19">
        <f>VLOOKUP($B4411,Price_Per_Item!$A$3:$B$11,2,FALSE)</f>
        <v>4</v>
      </c>
      <c r="E4411" s="25">
        <f t="shared" si="68"/>
        <v>20</v>
      </c>
      <c r="F4411" t="str">
        <f>IF(OR(dirty_cafe_sales!$F4411="UNKNOWN",dirty_cafe_sales!$F4411="ERROR",dirty_cafe_sales!$F4411=""),"Unknown",dirty_cafe_sales!$F4411)</f>
        <v>Cash</v>
      </c>
      <c r="G4411" t="str">
        <f>IF(OR(dirty_cafe_sales!$G4411="UNKNOWN",dirty_cafe_sales!$G4411="ERROR",dirty_cafe_sales!$G4411=""),"Unknown",dirty_cafe_sales!$G4411)</f>
        <v>Takeaway</v>
      </c>
      <c r="H4411" s="2" t="d">
        <v>2023-07-28</v>
      </c>
    </row>
    <row r="4412" spans="1:8" x14ac:dyDescent="0.2">
      <c r="A4412" s="16" t="s">
        <v>4433</v>
      </c>
      <c r="B4412" s="16" t="str">
        <f>IF(OR(dirty_cafe_sales!$B4412="UNKNOWN",dirty_cafe_sales!$B4412="",dirty_cafe_sales!$B4412="ERROR"),"Unknown_Item",dirty_cafe_sales!$B4412)</f>
        <v>Sandwich</v>
      </c>
      <c r="C4412" s="23">
        <f>IF(ISNUMBER(dirty_cafe_sales!$C4412),dirty_cafe_sales!$C4412,3)</f>
        <v>4</v>
      </c>
      <c r="D4412" s="19">
        <f>VLOOKUP($B4412,Price_Per_Item!$A$3:$B$11,2,FALSE)</f>
        <v>4</v>
      </c>
      <c r="E4412" s="25">
        <f t="shared" si="68"/>
        <v>16</v>
      </c>
      <c r="F4412" t="str">
        <f>IF(OR(dirty_cafe_sales!$F4412="UNKNOWN",dirty_cafe_sales!$F4412="ERROR",dirty_cafe_sales!$F4412=""),"Unknown",dirty_cafe_sales!$F4412)</f>
        <v>Digital Wallet</v>
      </c>
      <c r="G4412" t="str">
        <f>IF(OR(dirty_cafe_sales!$G4412="UNKNOWN",dirty_cafe_sales!$G4412="ERROR",dirty_cafe_sales!$G4412=""),"Unknown",dirty_cafe_sales!$G4412)</f>
        <v>Unknown</v>
      </c>
      <c r="H4412" s="2" t="d">
        <v>2023-11-14</v>
      </c>
    </row>
    <row r="4413" spans="1:8" x14ac:dyDescent="0.2">
      <c r="A4413" s="16" t="s">
        <v>4434</v>
      </c>
      <c r="B4413" s="16" t="str">
        <f>IF(OR(dirty_cafe_sales!$B4413="UNKNOWN",dirty_cafe_sales!$B4413="",dirty_cafe_sales!$B4413="ERROR"),"Unknown_Item",dirty_cafe_sales!$B4413)</f>
        <v>Salad</v>
      </c>
      <c r="C4413" s="23">
        <f>IF(ISNUMBER(dirty_cafe_sales!$C4413),dirty_cafe_sales!$C4413,3)</f>
        <v>3</v>
      </c>
      <c r="D4413" s="19">
        <f>VLOOKUP($B4413,Price_Per_Item!$A$3:$B$11,2,FALSE)</f>
        <v>5</v>
      </c>
      <c r="E4413" s="25">
        <f t="shared" si="68"/>
        <v>15</v>
      </c>
      <c r="F4413" t="str">
        <f>IF(OR(dirty_cafe_sales!$F4413="UNKNOWN",dirty_cafe_sales!$F4413="ERROR",dirty_cafe_sales!$F4413=""),"Unknown",dirty_cafe_sales!$F4413)</f>
        <v>Cash</v>
      </c>
      <c r="G4413" t="str">
        <f>IF(OR(dirty_cafe_sales!$G4413="UNKNOWN",dirty_cafe_sales!$G4413="ERROR",dirty_cafe_sales!$G4413=""),"Unknown",dirty_cafe_sales!$G4413)</f>
        <v>Takeaway</v>
      </c>
      <c r="H4413" s="2" t="d">
        <v>2023-03-12</v>
      </c>
    </row>
    <row r="4414" spans="1:8" x14ac:dyDescent="0.2">
      <c r="A4414" s="16" t="s">
        <v>4435</v>
      </c>
      <c r="B4414" s="16" t="str">
        <f>IF(OR(dirty_cafe_sales!$B4414="UNKNOWN",dirty_cafe_sales!$B4414="",dirty_cafe_sales!$B4414="ERROR"),"Unknown_Item",dirty_cafe_sales!$B4414)</f>
        <v>Unknown_Item</v>
      </c>
      <c r="C4414" s="23">
        <f>IF(ISNUMBER(dirty_cafe_sales!$C4414),dirty_cafe_sales!$C4414,3)</f>
        <v>2</v>
      </c>
      <c r="D4414" s="19">
        <f>VLOOKUP($B4414,Price_Per_Item!$A$3:$B$11,2,FALSE)</f>
        <v>2.9375</v>
      </c>
      <c r="E4414" s="25">
        <f t="shared" si="68"/>
        <v>5.875</v>
      </c>
      <c r="F4414" t="str">
        <f>IF(OR(dirty_cafe_sales!$F4414="UNKNOWN",dirty_cafe_sales!$F4414="ERROR",dirty_cafe_sales!$F4414=""),"Unknown",dirty_cafe_sales!$F4414)</f>
        <v>Credit Card</v>
      </c>
      <c r="G4414" t="str">
        <f>IF(OR(dirty_cafe_sales!$G4414="UNKNOWN",dirty_cafe_sales!$G4414="ERROR",dirty_cafe_sales!$G4414=""),"Unknown",dirty_cafe_sales!$G4414)</f>
        <v>Unknown</v>
      </c>
      <c r="H4414" s="2" t="d">
        <v>2023-07-26</v>
      </c>
    </row>
    <row r="4415" spans="1:8" x14ac:dyDescent="0.2">
      <c r="A4415" s="16" t="s">
        <v>4436</v>
      </c>
      <c r="B4415" s="16" t="str">
        <f>IF(OR(dirty_cafe_sales!$B4415="UNKNOWN",dirty_cafe_sales!$B4415="",dirty_cafe_sales!$B4415="ERROR"),"Unknown_Item",dirty_cafe_sales!$B4415)</f>
        <v>Smoothie</v>
      </c>
      <c r="C4415" s="23">
        <f>IF(ISNUMBER(dirty_cafe_sales!$C4415),dirty_cafe_sales!$C4415,3)</f>
        <v>2</v>
      </c>
      <c r="D4415" s="19">
        <f>VLOOKUP($B4415,Price_Per_Item!$A$3:$B$11,2,FALSE)</f>
        <v>4</v>
      </c>
      <c r="E4415" s="25">
        <f t="shared" si="68"/>
        <v>8</v>
      </c>
      <c r="F4415" t="str">
        <f>IF(OR(dirty_cafe_sales!$F4415="UNKNOWN",dirty_cafe_sales!$F4415="ERROR",dirty_cafe_sales!$F4415=""),"Unknown",dirty_cafe_sales!$F4415)</f>
        <v>Unknown</v>
      </c>
      <c r="G4415" t="str">
        <f>IF(OR(dirty_cafe_sales!$G4415="UNKNOWN",dirty_cafe_sales!$G4415="ERROR",dirty_cafe_sales!$G4415=""),"Unknown",dirty_cafe_sales!$G4415)</f>
        <v>In-store</v>
      </c>
      <c r="H4415" s="2" t="d">
        <v>2023-01-02</v>
      </c>
    </row>
    <row r="4416" spans="1:8" x14ac:dyDescent="0.2">
      <c r="A4416" s="16" t="s">
        <v>4437</v>
      </c>
      <c r="B4416" s="16" t="str">
        <f>IF(OR(dirty_cafe_sales!$B4416="UNKNOWN",dirty_cafe_sales!$B4416="",dirty_cafe_sales!$B4416="ERROR"),"Unknown_Item",dirty_cafe_sales!$B4416)</f>
        <v>Sandwich</v>
      </c>
      <c r="C4416" s="23">
        <f>IF(ISNUMBER(dirty_cafe_sales!$C4416),dirty_cafe_sales!$C4416,3)</f>
        <v>3</v>
      </c>
      <c r="D4416" s="19">
        <f>VLOOKUP($B4416,Price_Per_Item!$A$3:$B$11,2,FALSE)</f>
        <v>4</v>
      </c>
      <c r="E4416" s="25">
        <f t="shared" si="68"/>
        <v>12</v>
      </c>
      <c r="F4416" t="str">
        <f>IF(OR(dirty_cafe_sales!$F4416="UNKNOWN",dirty_cafe_sales!$F4416="ERROR",dirty_cafe_sales!$F4416=""),"Unknown",dirty_cafe_sales!$F4416)</f>
        <v>Cash</v>
      </c>
      <c r="G4416" t="str">
        <f>IF(OR(dirty_cafe_sales!$G4416="UNKNOWN",dirty_cafe_sales!$G4416="ERROR",dirty_cafe_sales!$G4416=""),"Unknown",dirty_cafe_sales!$G4416)</f>
        <v>Takeaway</v>
      </c>
      <c r="H4416" s="2" t="d">
        <v>2023-07-20</v>
      </c>
    </row>
    <row r="4417" spans="1:8" x14ac:dyDescent="0.2">
      <c r="A4417" s="16" t="s">
        <v>4438</v>
      </c>
      <c r="B4417" s="16" t="str">
        <f>IF(OR(dirty_cafe_sales!$B4417="UNKNOWN",dirty_cafe_sales!$B4417="",dirty_cafe_sales!$B4417="ERROR"),"Unknown_Item",dirty_cafe_sales!$B4417)</f>
        <v>Tea</v>
      </c>
      <c r="C4417" s="23">
        <f>IF(ISNUMBER(dirty_cafe_sales!$C4417),dirty_cafe_sales!$C4417,3)</f>
        <v>3</v>
      </c>
      <c r="D4417" s="19">
        <f>VLOOKUP($B4417,Price_Per_Item!$A$3:$B$11,2,FALSE)</f>
        <v>1.5</v>
      </c>
      <c r="E4417" s="25">
        <f t="shared" si="68"/>
        <v>4.5</v>
      </c>
      <c r="F4417" t="str">
        <f>IF(OR(dirty_cafe_sales!$F4417="UNKNOWN",dirty_cafe_sales!$F4417="ERROR",dirty_cafe_sales!$F4417=""),"Unknown",dirty_cafe_sales!$F4417)</f>
        <v>Cash</v>
      </c>
      <c r="G4417" t="str">
        <f>IF(OR(dirty_cafe_sales!$G4417="UNKNOWN",dirty_cafe_sales!$G4417="ERROR",dirty_cafe_sales!$G4417=""),"Unknown",dirty_cafe_sales!$G4417)</f>
        <v>Takeaway</v>
      </c>
      <c r="H4417" s="2" t="d">
        <v>2023-08-01</v>
      </c>
    </row>
    <row r="4418" spans="1:8" x14ac:dyDescent="0.2">
      <c r="A4418" s="16" t="s">
        <v>4439</v>
      </c>
      <c r="B4418" s="16" t="str">
        <f>IF(OR(dirty_cafe_sales!$B4418="UNKNOWN",dirty_cafe_sales!$B4418="",dirty_cafe_sales!$B4418="ERROR"),"Unknown_Item",dirty_cafe_sales!$B4418)</f>
        <v>Smoothie</v>
      </c>
      <c r="C4418" s="23">
        <f>IF(ISNUMBER(dirty_cafe_sales!$C4418),dirty_cafe_sales!$C4418,3)</f>
        <v>3</v>
      </c>
      <c r="D4418" s="19">
        <f>VLOOKUP($B4418,Price_Per_Item!$A$3:$B$11,2,FALSE)</f>
        <v>4</v>
      </c>
      <c r="E4418" s="25">
        <f t="shared" si="68"/>
        <v>12</v>
      </c>
      <c r="F4418" t="str">
        <f>IF(OR(dirty_cafe_sales!$F4418="UNKNOWN",dirty_cafe_sales!$F4418="ERROR",dirty_cafe_sales!$F4418=""),"Unknown",dirty_cafe_sales!$F4418)</f>
        <v>Credit Card</v>
      </c>
      <c r="G4418" t="str">
        <f>IF(OR(dirty_cafe_sales!$G4418="UNKNOWN",dirty_cafe_sales!$G4418="ERROR",dirty_cafe_sales!$G4418=""),"Unknown",dirty_cafe_sales!$G4418)</f>
        <v>Unknown</v>
      </c>
      <c r="H4418" s="2" t="d">
        <v>2023-01-27</v>
      </c>
    </row>
    <row r="4419" spans="1:8" x14ac:dyDescent="0.2">
      <c r="A4419" s="16" t="s">
        <v>4440</v>
      </c>
      <c r="B4419" s="16" t="str">
        <f>IF(OR(dirty_cafe_sales!$B4419="UNKNOWN",dirty_cafe_sales!$B4419="",dirty_cafe_sales!$B4419="ERROR"),"Unknown_Item",dirty_cafe_sales!$B4419)</f>
        <v>Coffee</v>
      </c>
      <c r="C4419" s="23">
        <f>IF(ISNUMBER(dirty_cafe_sales!$C4419),dirty_cafe_sales!$C4419,3)</f>
        <v>2</v>
      </c>
      <c r="D4419" s="19">
        <f>VLOOKUP($B4419,Price_Per_Item!$A$3:$B$11,2,FALSE)</f>
        <v>2</v>
      </c>
      <c r="E4419" s="25">
        <f t="shared" ref="E4419:E4482" si="69">C4419*D4419</f>
        <v>4</v>
      </c>
      <c r="F4419" t="str">
        <f>IF(OR(dirty_cafe_sales!$F4419="UNKNOWN",dirty_cafe_sales!$F4419="ERROR",dirty_cafe_sales!$F4419=""),"Unknown",dirty_cafe_sales!$F4419)</f>
        <v>Cash</v>
      </c>
      <c r="G4419" t="str">
        <f>IF(OR(dirty_cafe_sales!$G4419="UNKNOWN",dirty_cafe_sales!$G4419="ERROR",dirty_cafe_sales!$G4419=""),"Unknown",dirty_cafe_sales!$G4419)</f>
        <v>Takeaway</v>
      </c>
      <c r="H4419" s="2" t="d">
        <v>2023-12-10</v>
      </c>
    </row>
    <row r="4420" spans="1:8" x14ac:dyDescent="0.2">
      <c r="A4420" s="16" t="s">
        <v>4441</v>
      </c>
      <c r="B4420" s="16" t="str">
        <f>IF(OR(dirty_cafe_sales!$B4420="UNKNOWN",dirty_cafe_sales!$B4420="",dirty_cafe_sales!$B4420="ERROR"),"Unknown_Item",dirty_cafe_sales!$B4420)</f>
        <v>Tea</v>
      </c>
      <c r="C4420" s="23">
        <f>IF(ISNUMBER(dirty_cafe_sales!$C4420),dirty_cafe_sales!$C4420,3)</f>
        <v>4</v>
      </c>
      <c r="D4420" s="19">
        <f>VLOOKUP($B4420,Price_Per_Item!$A$3:$B$11,2,FALSE)</f>
        <v>1.5</v>
      </c>
      <c r="E4420" s="25">
        <f t="shared" si="69"/>
        <v>6</v>
      </c>
      <c r="F4420" t="str">
        <f>IF(OR(dirty_cafe_sales!$F4420="UNKNOWN",dirty_cafe_sales!$F4420="ERROR",dirty_cafe_sales!$F4420=""),"Unknown",dirty_cafe_sales!$F4420)</f>
        <v>Digital Wallet</v>
      </c>
      <c r="G4420" t="str">
        <f>IF(OR(dirty_cafe_sales!$G4420="UNKNOWN",dirty_cafe_sales!$G4420="ERROR",dirty_cafe_sales!$G4420=""),"Unknown",dirty_cafe_sales!$G4420)</f>
        <v>In-store</v>
      </c>
      <c r="H4420" s="2" t="d">
        <v>2023-04-08</v>
      </c>
    </row>
    <row r="4421" spans="1:8" x14ac:dyDescent="0.2">
      <c r="A4421" s="16" t="s">
        <v>4442</v>
      </c>
      <c r="B4421" s="16" t="str">
        <f>IF(OR(dirty_cafe_sales!$B4421="UNKNOWN",dirty_cafe_sales!$B4421="",dirty_cafe_sales!$B4421="ERROR"),"Unknown_Item",dirty_cafe_sales!$B4421)</f>
        <v>Salad</v>
      </c>
      <c r="C4421" s="23">
        <f>IF(ISNUMBER(dirty_cafe_sales!$C4421),dirty_cafe_sales!$C4421,3)</f>
        <v>5</v>
      </c>
      <c r="D4421" s="19">
        <f>VLOOKUP($B4421,Price_Per_Item!$A$3:$B$11,2,FALSE)</f>
        <v>5</v>
      </c>
      <c r="E4421" s="25">
        <f t="shared" si="69"/>
        <v>25</v>
      </c>
      <c r="F4421" t="str">
        <f>IF(OR(dirty_cafe_sales!$F4421="UNKNOWN",dirty_cafe_sales!$F4421="ERROR",dirty_cafe_sales!$F4421=""),"Unknown",dirty_cafe_sales!$F4421)</f>
        <v>Credit Card</v>
      </c>
      <c r="G4421" t="str">
        <f>IF(OR(dirty_cafe_sales!$G4421="UNKNOWN",dirty_cafe_sales!$G4421="ERROR",dirty_cafe_sales!$G4421=""),"Unknown",dirty_cafe_sales!$G4421)</f>
        <v>In-store</v>
      </c>
      <c r="H4421" s="2" t="d">
        <v>2023-02-11</v>
      </c>
    </row>
    <row r="4422" spans="1:8" x14ac:dyDescent="0.2">
      <c r="A4422" s="16" t="s">
        <v>4443</v>
      </c>
      <c r="B4422" s="16" t="str">
        <f>IF(OR(dirty_cafe_sales!$B4422="UNKNOWN",dirty_cafe_sales!$B4422="",dirty_cafe_sales!$B4422="ERROR"),"Unknown_Item",dirty_cafe_sales!$B4422)</f>
        <v>Juice</v>
      </c>
      <c r="C4422" s="23">
        <f>IF(ISNUMBER(dirty_cafe_sales!$C4422),dirty_cafe_sales!$C4422,3)</f>
        <v>2</v>
      </c>
      <c r="D4422" s="19">
        <f>VLOOKUP($B4422,Price_Per_Item!$A$3:$B$11,2,FALSE)</f>
        <v>3</v>
      </c>
      <c r="E4422" s="25">
        <f t="shared" si="69"/>
        <v>6</v>
      </c>
      <c r="F4422" t="str">
        <f>IF(OR(dirty_cafe_sales!$F4422="UNKNOWN",dirty_cafe_sales!$F4422="ERROR",dirty_cafe_sales!$F4422=""),"Unknown",dirty_cafe_sales!$F4422)</f>
        <v>Cash</v>
      </c>
      <c r="G4422" t="str">
        <f>IF(OR(dirty_cafe_sales!$G4422="UNKNOWN",dirty_cafe_sales!$G4422="ERROR",dirty_cafe_sales!$G4422=""),"Unknown",dirty_cafe_sales!$G4422)</f>
        <v>Takeaway</v>
      </c>
      <c r="H4422" s="2" t="d">
        <v>2023-12-17</v>
      </c>
    </row>
    <row r="4423" spans="1:8" x14ac:dyDescent="0.2">
      <c r="A4423" s="16" t="s">
        <v>4444</v>
      </c>
      <c r="B4423" s="16" t="str">
        <f>IF(OR(dirty_cafe_sales!$B4423="UNKNOWN",dirty_cafe_sales!$B4423="",dirty_cafe_sales!$B4423="ERROR"),"Unknown_Item",dirty_cafe_sales!$B4423)</f>
        <v>Sandwich</v>
      </c>
      <c r="C4423" s="23">
        <f>IF(ISNUMBER(dirty_cafe_sales!$C4423),dirty_cafe_sales!$C4423,3)</f>
        <v>5</v>
      </c>
      <c r="D4423" s="19">
        <f>VLOOKUP($B4423,Price_Per_Item!$A$3:$B$11,2,FALSE)</f>
        <v>4</v>
      </c>
      <c r="E4423" s="25">
        <f t="shared" si="69"/>
        <v>20</v>
      </c>
      <c r="F4423" t="str">
        <f>IF(OR(dirty_cafe_sales!$F4423="UNKNOWN",dirty_cafe_sales!$F4423="ERROR",dirty_cafe_sales!$F4423=""),"Unknown",dirty_cafe_sales!$F4423)</f>
        <v>Credit Card</v>
      </c>
      <c r="G4423" t="str">
        <f>IF(OR(dirty_cafe_sales!$G4423="UNKNOWN",dirty_cafe_sales!$G4423="ERROR",dirty_cafe_sales!$G4423=""),"Unknown",dirty_cafe_sales!$G4423)</f>
        <v>Takeaway</v>
      </c>
      <c r="H4423" s="2" t="d">
        <v>2023-12-17</v>
      </c>
    </row>
    <row r="4424" spans="1:8" x14ac:dyDescent="0.2">
      <c r="A4424" s="16" t="s">
        <v>4445</v>
      </c>
      <c r="B4424" s="16" t="str">
        <f>IF(OR(dirty_cafe_sales!$B4424="UNKNOWN",dirty_cafe_sales!$B4424="",dirty_cafe_sales!$B4424="ERROR"),"Unknown_Item",dirty_cafe_sales!$B4424)</f>
        <v>Tea</v>
      </c>
      <c r="C4424" s="23">
        <f>IF(ISNUMBER(dirty_cafe_sales!$C4424),dirty_cafe_sales!$C4424,3)</f>
        <v>4</v>
      </c>
      <c r="D4424" s="19">
        <f>VLOOKUP($B4424,Price_Per_Item!$A$3:$B$11,2,FALSE)</f>
        <v>1.5</v>
      </c>
      <c r="E4424" s="25">
        <f t="shared" si="69"/>
        <v>6</v>
      </c>
      <c r="F4424" t="str">
        <f>IF(OR(dirty_cafe_sales!$F4424="UNKNOWN",dirty_cafe_sales!$F4424="ERROR",dirty_cafe_sales!$F4424=""),"Unknown",dirty_cafe_sales!$F4424)</f>
        <v>Digital Wallet</v>
      </c>
      <c r="G4424" t="str">
        <f>IF(OR(dirty_cafe_sales!$G4424="UNKNOWN",dirty_cafe_sales!$G4424="ERROR",dirty_cafe_sales!$G4424=""),"Unknown",dirty_cafe_sales!$G4424)</f>
        <v>Unknown</v>
      </c>
      <c r="H4424" s="2" t="d">
        <v>2023-05-18</v>
      </c>
    </row>
    <row r="4425" spans="1:8" x14ac:dyDescent="0.2">
      <c r="A4425" s="16" t="s">
        <v>4446</v>
      </c>
      <c r="B4425" s="16" t="str">
        <f>IF(OR(dirty_cafe_sales!$B4425="UNKNOWN",dirty_cafe_sales!$B4425="",dirty_cafe_sales!$B4425="ERROR"),"Unknown_Item",dirty_cafe_sales!$B4425)</f>
        <v>Unknown_Item</v>
      </c>
      <c r="C4425" s="23">
        <f>IF(ISNUMBER(dirty_cafe_sales!$C4425),dirty_cafe_sales!$C4425,3)</f>
        <v>3</v>
      </c>
      <c r="D4425" s="19">
        <f>VLOOKUP($B4425,Price_Per_Item!$A$3:$B$11,2,FALSE)</f>
        <v>2.9375</v>
      </c>
      <c r="E4425" s="25">
        <f t="shared" si="69"/>
        <v>8.8125</v>
      </c>
      <c r="F4425" t="str">
        <f>IF(OR(dirty_cafe_sales!$F4425="UNKNOWN",dirty_cafe_sales!$F4425="ERROR",dirty_cafe_sales!$F4425=""),"Unknown",dirty_cafe_sales!$F4425)</f>
        <v>Credit Card</v>
      </c>
      <c r="G4425" t="str">
        <f>IF(OR(dirty_cafe_sales!$G4425="UNKNOWN",dirty_cafe_sales!$G4425="ERROR",dirty_cafe_sales!$G4425=""),"Unknown",dirty_cafe_sales!$G4425)</f>
        <v>Takeaway</v>
      </c>
      <c r="H4425" s="2" t="d">
        <v>2023-06-19</v>
      </c>
    </row>
    <row r="4426" spans="1:8" x14ac:dyDescent="0.2">
      <c r="A4426" s="16" t="s">
        <v>4447</v>
      </c>
      <c r="B4426" s="16" t="str">
        <f>IF(OR(dirty_cafe_sales!$B4426="UNKNOWN",dirty_cafe_sales!$B4426="",dirty_cafe_sales!$B4426="ERROR"),"Unknown_Item",dirty_cafe_sales!$B4426)</f>
        <v>Tea</v>
      </c>
      <c r="C4426" s="23">
        <f>IF(ISNUMBER(dirty_cafe_sales!$C4426),dirty_cafe_sales!$C4426,3)</f>
        <v>1</v>
      </c>
      <c r="D4426" s="19">
        <f>VLOOKUP($B4426,Price_Per_Item!$A$3:$B$11,2,FALSE)</f>
        <v>1.5</v>
      </c>
      <c r="E4426" s="25">
        <f t="shared" si="69"/>
        <v>1.5</v>
      </c>
      <c r="F4426" t="str">
        <f>IF(OR(dirty_cafe_sales!$F4426="UNKNOWN",dirty_cafe_sales!$F4426="ERROR",dirty_cafe_sales!$F4426=""),"Unknown",dirty_cafe_sales!$F4426)</f>
        <v>Digital Wallet</v>
      </c>
      <c r="G4426" t="str">
        <f>IF(OR(dirty_cafe_sales!$G4426="UNKNOWN",dirty_cafe_sales!$G4426="ERROR",dirty_cafe_sales!$G4426=""),"Unknown",dirty_cafe_sales!$G4426)</f>
        <v>In-store</v>
      </c>
      <c r="H4426" s="2" t="d">
        <v>2023-04-18</v>
      </c>
    </row>
    <row r="4427" spans="1:8" x14ac:dyDescent="0.2">
      <c r="A4427" s="16" t="s">
        <v>4448</v>
      </c>
      <c r="B4427" s="16" t="str">
        <f>IF(OR(dirty_cafe_sales!$B4427="UNKNOWN",dirty_cafe_sales!$B4427="",dirty_cafe_sales!$B4427="ERROR"),"Unknown_Item",dirty_cafe_sales!$B4427)</f>
        <v>Salad</v>
      </c>
      <c r="C4427" s="23">
        <f>IF(ISNUMBER(dirty_cafe_sales!$C4427),dirty_cafe_sales!$C4427,3)</f>
        <v>4</v>
      </c>
      <c r="D4427" s="19">
        <f>VLOOKUP($B4427,Price_Per_Item!$A$3:$B$11,2,FALSE)</f>
        <v>5</v>
      </c>
      <c r="E4427" s="25">
        <f t="shared" si="69"/>
        <v>20</v>
      </c>
      <c r="F4427" t="str">
        <f>IF(OR(dirty_cafe_sales!$F4427="UNKNOWN",dirty_cafe_sales!$F4427="ERROR",dirty_cafe_sales!$F4427=""),"Unknown",dirty_cafe_sales!$F4427)</f>
        <v>Credit Card</v>
      </c>
      <c r="G4427" t="str">
        <f>IF(OR(dirty_cafe_sales!$G4427="UNKNOWN",dirty_cafe_sales!$G4427="ERROR",dirty_cafe_sales!$G4427=""),"Unknown",dirty_cafe_sales!$G4427)</f>
        <v>In-store</v>
      </c>
      <c r="H4427" s="2" t="d">
        <v>2023-12-30</v>
      </c>
    </row>
    <row r="4428" spans="1:8" x14ac:dyDescent="0.2">
      <c r="A4428" s="16" t="s">
        <v>4449</v>
      </c>
      <c r="B4428" s="16" t="str">
        <f>IF(OR(dirty_cafe_sales!$B4428="UNKNOWN",dirty_cafe_sales!$B4428="",dirty_cafe_sales!$B4428="ERROR"),"Unknown_Item",dirty_cafe_sales!$B4428)</f>
        <v>Cookie</v>
      </c>
      <c r="C4428" s="23">
        <f>IF(ISNUMBER(dirty_cafe_sales!$C4428),dirty_cafe_sales!$C4428,3)</f>
        <v>4</v>
      </c>
      <c r="D4428" s="19">
        <f>VLOOKUP($B4428,Price_Per_Item!$A$3:$B$11,2,FALSE)</f>
        <v>1</v>
      </c>
      <c r="E4428" s="25">
        <f t="shared" si="69"/>
        <v>4</v>
      </c>
      <c r="F4428" t="str">
        <f>IF(OR(dirty_cafe_sales!$F4428="UNKNOWN",dirty_cafe_sales!$F4428="ERROR",dirty_cafe_sales!$F4428=""),"Unknown",dirty_cafe_sales!$F4428)</f>
        <v>Credit Card</v>
      </c>
      <c r="G4428" t="str">
        <f>IF(OR(dirty_cafe_sales!$G4428="UNKNOWN",dirty_cafe_sales!$G4428="ERROR",dirty_cafe_sales!$G4428=""),"Unknown",dirty_cafe_sales!$G4428)</f>
        <v>In-store</v>
      </c>
      <c r="H4428" s="2" t="d">
        <v>2023-10-25</v>
      </c>
    </row>
    <row r="4429" spans="1:8" x14ac:dyDescent="0.2">
      <c r="A4429" s="16" t="s">
        <v>4450</v>
      </c>
      <c r="B4429" s="16" t="str">
        <f>IF(OR(dirty_cafe_sales!$B4429="UNKNOWN",dirty_cafe_sales!$B4429="",dirty_cafe_sales!$B4429="ERROR"),"Unknown_Item",dirty_cafe_sales!$B4429)</f>
        <v>Cookie</v>
      </c>
      <c r="C4429" s="23">
        <f>IF(ISNUMBER(dirty_cafe_sales!$C4429),dirty_cafe_sales!$C4429,3)</f>
        <v>4</v>
      </c>
      <c r="D4429" s="19">
        <f>VLOOKUP($B4429,Price_Per_Item!$A$3:$B$11,2,FALSE)</f>
        <v>1</v>
      </c>
      <c r="E4429" s="25">
        <f t="shared" si="69"/>
        <v>4</v>
      </c>
      <c r="F4429" t="str">
        <f>IF(OR(dirty_cafe_sales!$F4429="UNKNOWN",dirty_cafe_sales!$F4429="ERROR",dirty_cafe_sales!$F4429=""),"Unknown",dirty_cafe_sales!$F4429)</f>
        <v>Unknown</v>
      </c>
      <c r="G4429" t="str">
        <f>IF(OR(dirty_cafe_sales!$G4429="UNKNOWN",dirty_cafe_sales!$G4429="ERROR",dirty_cafe_sales!$G4429=""),"Unknown",dirty_cafe_sales!$G4429)</f>
        <v>Unknown</v>
      </c>
      <c r="H4429" s="2" t="d">
        <v>2023-01-09</v>
      </c>
    </row>
    <row r="4430" spans="1:8" x14ac:dyDescent="0.2">
      <c r="A4430" s="16" t="s">
        <v>4451</v>
      </c>
      <c r="B4430" s="16" t="str">
        <f>IF(OR(dirty_cafe_sales!$B4430="UNKNOWN",dirty_cafe_sales!$B4430="",dirty_cafe_sales!$B4430="ERROR"),"Unknown_Item",dirty_cafe_sales!$B4430)</f>
        <v>Salad</v>
      </c>
      <c r="C4430" s="23">
        <f>IF(ISNUMBER(dirty_cafe_sales!$C4430),dirty_cafe_sales!$C4430,3)</f>
        <v>5</v>
      </c>
      <c r="D4430" s="19">
        <f>VLOOKUP($B4430,Price_Per_Item!$A$3:$B$11,2,FALSE)</f>
        <v>5</v>
      </c>
      <c r="E4430" s="25">
        <f t="shared" si="69"/>
        <v>25</v>
      </c>
      <c r="F4430" t="str">
        <f>IF(OR(dirty_cafe_sales!$F4430="UNKNOWN",dirty_cafe_sales!$F4430="ERROR",dirty_cafe_sales!$F4430=""),"Unknown",dirty_cafe_sales!$F4430)</f>
        <v>Digital Wallet</v>
      </c>
      <c r="G4430" t="str">
        <f>IF(OR(dirty_cafe_sales!$G4430="UNKNOWN",dirty_cafe_sales!$G4430="ERROR",dirty_cafe_sales!$G4430=""),"Unknown",dirty_cafe_sales!$G4430)</f>
        <v>Takeaway</v>
      </c>
      <c r="H4430" s="2" t="d">
        <v>2023-10-26</v>
      </c>
    </row>
    <row r="4431" spans="1:8" x14ac:dyDescent="0.2">
      <c r="A4431" s="16" t="s">
        <v>4452</v>
      </c>
      <c r="B4431" s="16" t="str">
        <f>IF(OR(dirty_cafe_sales!$B4431="UNKNOWN",dirty_cafe_sales!$B4431="",dirty_cafe_sales!$B4431="ERROR"),"Unknown_Item",dirty_cafe_sales!$B4431)</f>
        <v>Tea</v>
      </c>
      <c r="C4431" s="23">
        <f>IF(ISNUMBER(dirty_cafe_sales!$C4431),dirty_cafe_sales!$C4431,3)</f>
        <v>3</v>
      </c>
      <c r="D4431" s="19">
        <f>VLOOKUP($B4431,Price_Per_Item!$A$3:$B$11,2,FALSE)</f>
        <v>1.5</v>
      </c>
      <c r="E4431" s="25">
        <f t="shared" si="69"/>
        <v>4.5</v>
      </c>
      <c r="F4431" t="str">
        <f>IF(OR(dirty_cafe_sales!$F4431="UNKNOWN",dirty_cafe_sales!$F4431="ERROR",dirty_cafe_sales!$F4431=""),"Unknown",dirty_cafe_sales!$F4431)</f>
        <v>Credit Card</v>
      </c>
      <c r="G4431" t="str">
        <f>IF(OR(dirty_cafe_sales!$G4431="UNKNOWN",dirty_cafe_sales!$G4431="ERROR",dirty_cafe_sales!$G4431=""),"Unknown",dirty_cafe_sales!$G4431)</f>
        <v>Takeaway</v>
      </c>
      <c r="H4431" s="2" t="d">
        <v>2023-06-21</v>
      </c>
    </row>
    <row r="4432" spans="1:8" x14ac:dyDescent="0.2">
      <c r="A4432" s="16" t="s">
        <v>4453</v>
      </c>
      <c r="B4432" s="16" t="str">
        <f>IF(OR(dirty_cafe_sales!$B4432="UNKNOWN",dirty_cafe_sales!$B4432="",dirty_cafe_sales!$B4432="ERROR"),"Unknown_Item",dirty_cafe_sales!$B4432)</f>
        <v>Coffee</v>
      </c>
      <c r="C4432" s="23">
        <f>IF(ISNUMBER(dirty_cafe_sales!$C4432),dirty_cafe_sales!$C4432,3)</f>
        <v>2</v>
      </c>
      <c r="D4432" s="19">
        <f>VLOOKUP($B4432,Price_Per_Item!$A$3:$B$11,2,FALSE)</f>
        <v>2</v>
      </c>
      <c r="E4432" s="25">
        <f t="shared" si="69"/>
        <v>4</v>
      </c>
      <c r="F4432" t="str">
        <f>IF(OR(dirty_cafe_sales!$F4432="UNKNOWN",dirty_cafe_sales!$F4432="ERROR",dirty_cafe_sales!$F4432=""),"Unknown",dirty_cafe_sales!$F4432)</f>
        <v>Unknown</v>
      </c>
      <c r="G4432" t="str">
        <f>IF(OR(dirty_cafe_sales!$G4432="UNKNOWN",dirty_cafe_sales!$G4432="ERROR",dirty_cafe_sales!$G4432=""),"Unknown",dirty_cafe_sales!$G4432)</f>
        <v>Takeaway</v>
      </c>
      <c r="H4432" s="2" t="d">
        <v>2023-06-18</v>
      </c>
    </row>
    <row r="4433" spans="1:8" x14ac:dyDescent="0.2">
      <c r="A4433" s="16" t="s">
        <v>4454</v>
      </c>
      <c r="B4433" s="16" t="str">
        <f>IF(OR(dirty_cafe_sales!$B4433="UNKNOWN",dirty_cafe_sales!$B4433="",dirty_cafe_sales!$B4433="ERROR"),"Unknown_Item",dirty_cafe_sales!$B4433)</f>
        <v>Coffee</v>
      </c>
      <c r="C4433" s="23">
        <f>IF(ISNUMBER(dirty_cafe_sales!$C4433),dirty_cafe_sales!$C4433,3)</f>
        <v>3</v>
      </c>
      <c r="D4433" s="19">
        <f>VLOOKUP($B4433,Price_Per_Item!$A$3:$B$11,2,FALSE)</f>
        <v>2</v>
      </c>
      <c r="E4433" s="25">
        <f t="shared" si="69"/>
        <v>6</v>
      </c>
      <c r="F4433" t="str">
        <f>IF(OR(dirty_cafe_sales!$F4433="UNKNOWN",dirty_cafe_sales!$F4433="ERROR",dirty_cafe_sales!$F4433=""),"Unknown",dirty_cafe_sales!$F4433)</f>
        <v>Unknown</v>
      </c>
      <c r="G4433" t="str">
        <f>IF(OR(dirty_cafe_sales!$G4433="UNKNOWN",dirty_cafe_sales!$G4433="ERROR",dirty_cafe_sales!$G4433=""),"Unknown",dirty_cafe_sales!$G4433)</f>
        <v>Takeaway</v>
      </c>
      <c r="H4433" s="2" t="d">
        <v>2023-12-19</v>
      </c>
    </row>
    <row r="4434" spans="1:8" x14ac:dyDescent="0.2">
      <c r="A4434" s="16" t="s">
        <v>4455</v>
      </c>
      <c r="B4434" s="16" t="str">
        <f>IF(OR(dirty_cafe_sales!$B4434="UNKNOWN",dirty_cafe_sales!$B4434="",dirty_cafe_sales!$B4434="ERROR"),"Unknown_Item",dirty_cafe_sales!$B4434)</f>
        <v>Sandwich</v>
      </c>
      <c r="C4434" s="23">
        <f>IF(ISNUMBER(dirty_cafe_sales!$C4434),dirty_cafe_sales!$C4434,3)</f>
        <v>5</v>
      </c>
      <c r="D4434" s="19">
        <f>VLOOKUP($B4434,Price_Per_Item!$A$3:$B$11,2,FALSE)</f>
        <v>4</v>
      </c>
      <c r="E4434" s="25">
        <f t="shared" si="69"/>
        <v>20</v>
      </c>
      <c r="F4434" t="str">
        <f>IF(OR(dirty_cafe_sales!$F4434="UNKNOWN",dirty_cafe_sales!$F4434="ERROR",dirty_cafe_sales!$F4434=""),"Unknown",dirty_cafe_sales!$F4434)</f>
        <v>Unknown</v>
      </c>
      <c r="G4434" t="str">
        <f>IF(OR(dirty_cafe_sales!$G4434="UNKNOWN",dirty_cafe_sales!$G4434="ERROR",dirty_cafe_sales!$G4434=""),"Unknown",dirty_cafe_sales!$G4434)</f>
        <v>In-store</v>
      </c>
      <c r="H4434" s="2" t="d">
        <v>2023-08-28</v>
      </c>
    </row>
    <row r="4435" spans="1:8" x14ac:dyDescent="0.2">
      <c r="A4435" s="16" t="s">
        <v>4456</v>
      </c>
      <c r="B4435" s="16" t="str">
        <f>IF(OR(dirty_cafe_sales!$B4435="UNKNOWN",dirty_cafe_sales!$B4435="",dirty_cafe_sales!$B4435="ERROR"),"Unknown_Item",dirty_cafe_sales!$B4435)</f>
        <v>Smoothie</v>
      </c>
      <c r="C4435" s="23">
        <f>IF(ISNUMBER(dirty_cafe_sales!$C4435),dirty_cafe_sales!$C4435,3)</f>
        <v>2</v>
      </c>
      <c r="D4435" s="19">
        <f>VLOOKUP($B4435,Price_Per_Item!$A$3:$B$11,2,FALSE)</f>
        <v>4</v>
      </c>
      <c r="E4435" s="25">
        <f t="shared" si="69"/>
        <v>8</v>
      </c>
      <c r="F4435" t="str">
        <f>IF(OR(dirty_cafe_sales!$F4435="UNKNOWN",dirty_cafe_sales!$F4435="ERROR",dirty_cafe_sales!$F4435=""),"Unknown",dirty_cafe_sales!$F4435)</f>
        <v>Digital Wallet</v>
      </c>
      <c r="G4435" t="str">
        <f>IF(OR(dirty_cafe_sales!$G4435="UNKNOWN",dirty_cafe_sales!$G4435="ERROR",dirty_cafe_sales!$G4435=""),"Unknown",dirty_cafe_sales!$G4435)</f>
        <v>Takeaway</v>
      </c>
      <c r="H4435" s="2" t="d">
        <v>2023-12-07</v>
      </c>
    </row>
    <row r="4436" spans="1:8" x14ac:dyDescent="0.2">
      <c r="A4436" s="16" t="s">
        <v>4457</v>
      </c>
      <c r="B4436" s="16" t="str">
        <f>IF(OR(dirty_cafe_sales!$B4436="UNKNOWN",dirty_cafe_sales!$B4436="",dirty_cafe_sales!$B4436="ERROR"),"Unknown_Item",dirty_cafe_sales!$B4436)</f>
        <v>Smoothie</v>
      </c>
      <c r="C4436" s="23">
        <f>IF(ISNUMBER(dirty_cafe_sales!$C4436),dirty_cafe_sales!$C4436,3)</f>
        <v>4</v>
      </c>
      <c r="D4436" s="19">
        <f>VLOOKUP($B4436,Price_Per_Item!$A$3:$B$11,2,FALSE)</f>
        <v>4</v>
      </c>
      <c r="E4436" s="25">
        <f t="shared" si="69"/>
        <v>16</v>
      </c>
      <c r="F4436" t="str">
        <f>IF(OR(dirty_cafe_sales!$F4436="UNKNOWN",dirty_cafe_sales!$F4436="ERROR",dirty_cafe_sales!$F4436=""),"Unknown",dirty_cafe_sales!$F4436)</f>
        <v>Cash</v>
      </c>
      <c r="G4436" t="str">
        <f>IF(OR(dirty_cafe_sales!$G4436="UNKNOWN",dirty_cafe_sales!$G4436="ERROR",dirty_cafe_sales!$G4436=""),"Unknown",dirty_cafe_sales!$G4436)</f>
        <v>In-store</v>
      </c>
      <c r="H4436" s="2" t="d">
        <v>2023-04-28</v>
      </c>
    </row>
    <row r="4437" spans="1:8" x14ac:dyDescent="0.2">
      <c r="A4437" s="16" t="s">
        <v>4458</v>
      </c>
      <c r="B4437" s="16" t="str">
        <f>IF(OR(dirty_cafe_sales!$B4437="UNKNOWN",dirty_cafe_sales!$B4437="",dirty_cafe_sales!$B4437="ERROR"),"Unknown_Item",dirty_cafe_sales!$B4437)</f>
        <v>Tea</v>
      </c>
      <c r="C4437" s="23">
        <f>IF(ISNUMBER(dirty_cafe_sales!$C4437),dirty_cafe_sales!$C4437,3)</f>
        <v>4</v>
      </c>
      <c r="D4437" s="19">
        <f>VLOOKUP($B4437,Price_Per_Item!$A$3:$B$11,2,FALSE)</f>
        <v>1.5</v>
      </c>
      <c r="E4437" s="25">
        <f t="shared" si="69"/>
        <v>6</v>
      </c>
      <c r="F4437" t="str">
        <f>IF(OR(dirty_cafe_sales!$F4437="UNKNOWN",dirty_cafe_sales!$F4437="ERROR",dirty_cafe_sales!$F4437=""),"Unknown",dirty_cafe_sales!$F4437)</f>
        <v>Credit Card</v>
      </c>
      <c r="G4437" t="str">
        <f>IF(OR(dirty_cafe_sales!$G4437="UNKNOWN",dirty_cafe_sales!$G4437="ERROR",dirty_cafe_sales!$G4437=""),"Unknown",dirty_cafe_sales!$G4437)</f>
        <v>In-store</v>
      </c>
      <c r="H4437" s="2" t="d">
        <v>2023-02-09</v>
      </c>
    </row>
    <row r="4438" spans="1:8" x14ac:dyDescent="0.2">
      <c r="A4438" s="16" t="s">
        <v>4459</v>
      </c>
      <c r="B4438" s="16" t="str">
        <f>IF(OR(dirty_cafe_sales!$B4438="UNKNOWN",dirty_cafe_sales!$B4438="",dirty_cafe_sales!$B4438="ERROR"),"Unknown_Item",dirty_cafe_sales!$B4438)</f>
        <v>Salad</v>
      </c>
      <c r="C4438" s="23">
        <f>IF(ISNUMBER(dirty_cafe_sales!$C4438),dirty_cafe_sales!$C4438,3)</f>
        <v>2</v>
      </c>
      <c r="D4438" s="19">
        <f>VLOOKUP($B4438,Price_Per_Item!$A$3:$B$11,2,FALSE)</f>
        <v>5</v>
      </c>
      <c r="E4438" s="25">
        <f t="shared" si="69"/>
        <v>10</v>
      </c>
      <c r="F4438" t="str">
        <f>IF(OR(dirty_cafe_sales!$F4438="UNKNOWN",dirty_cafe_sales!$F4438="ERROR",dirty_cafe_sales!$F4438=""),"Unknown",dirty_cafe_sales!$F4438)</f>
        <v>Cash</v>
      </c>
      <c r="G4438" t="str">
        <f>IF(OR(dirty_cafe_sales!$G4438="UNKNOWN",dirty_cafe_sales!$G4438="ERROR",dirty_cafe_sales!$G4438=""),"Unknown",dirty_cafe_sales!$G4438)</f>
        <v>In-store</v>
      </c>
      <c r="H4438" s="2" t="d">
        <v>2023-05-24</v>
      </c>
    </row>
    <row r="4439" spans="1:8" x14ac:dyDescent="0.2">
      <c r="A4439" s="16" t="s">
        <v>4460</v>
      </c>
      <c r="B4439" s="16" t="str">
        <f>IF(OR(dirty_cafe_sales!$B4439="UNKNOWN",dirty_cafe_sales!$B4439="",dirty_cafe_sales!$B4439="ERROR"),"Unknown_Item",dirty_cafe_sales!$B4439)</f>
        <v>Smoothie</v>
      </c>
      <c r="C4439" s="23">
        <f>IF(ISNUMBER(dirty_cafe_sales!$C4439),dirty_cafe_sales!$C4439,3)</f>
        <v>2</v>
      </c>
      <c r="D4439" s="19">
        <f>VLOOKUP($B4439,Price_Per_Item!$A$3:$B$11,2,FALSE)</f>
        <v>4</v>
      </c>
      <c r="E4439" s="25">
        <f t="shared" si="69"/>
        <v>8</v>
      </c>
      <c r="F4439" t="str">
        <f>IF(OR(dirty_cafe_sales!$F4439="UNKNOWN",dirty_cafe_sales!$F4439="ERROR",dirty_cafe_sales!$F4439=""),"Unknown",dirty_cafe_sales!$F4439)</f>
        <v>Credit Card</v>
      </c>
      <c r="G4439" t="str">
        <f>IF(OR(dirty_cafe_sales!$G4439="UNKNOWN",dirty_cafe_sales!$G4439="ERROR",dirty_cafe_sales!$G4439=""),"Unknown",dirty_cafe_sales!$G4439)</f>
        <v>In-store</v>
      </c>
      <c r="H4439" s="2" t="d">
        <v>2023-06-18</v>
      </c>
    </row>
    <row r="4440" spans="1:8" x14ac:dyDescent="0.2">
      <c r="A4440" s="16" t="s">
        <v>4461</v>
      </c>
      <c r="B4440" s="16" t="str">
        <f>IF(OR(dirty_cafe_sales!$B4440="UNKNOWN",dirty_cafe_sales!$B4440="",dirty_cafe_sales!$B4440="ERROR"),"Unknown_Item",dirty_cafe_sales!$B4440)</f>
        <v>Unknown_Item</v>
      </c>
      <c r="C4440" s="23">
        <f>IF(ISNUMBER(dirty_cafe_sales!$C4440),dirty_cafe_sales!$C4440,3)</f>
        <v>1</v>
      </c>
      <c r="D4440" s="19">
        <f>VLOOKUP($B4440,Price_Per_Item!$A$3:$B$11,2,FALSE)</f>
        <v>2.9375</v>
      </c>
      <c r="E4440" s="25">
        <f t="shared" si="69"/>
        <v>2.9375</v>
      </c>
      <c r="F4440" t="str">
        <f>IF(OR(dirty_cafe_sales!$F4440="UNKNOWN",dirty_cafe_sales!$F4440="ERROR",dirty_cafe_sales!$F4440=""),"Unknown",dirty_cafe_sales!$F4440)</f>
        <v>Unknown</v>
      </c>
      <c r="G4440" t="str">
        <f>IF(OR(dirty_cafe_sales!$G4440="UNKNOWN",dirty_cafe_sales!$G4440="ERROR",dirty_cafe_sales!$G4440=""),"Unknown",dirty_cafe_sales!$G4440)</f>
        <v>In-store</v>
      </c>
      <c r="H4440" s="2" t="d">
        <v>2023-10-02</v>
      </c>
    </row>
    <row r="4441" spans="1:8" x14ac:dyDescent="0.2">
      <c r="A4441" s="16" t="s">
        <v>4462</v>
      </c>
      <c r="B4441" s="16" t="str">
        <f>IF(OR(dirty_cafe_sales!$B4441="UNKNOWN",dirty_cafe_sales!$B4441="",dirty_cafe_sales!$B4441="ERROR"),"Unknown_Item",dirty_cafe_sales!$B4441)</f>
        <v>Cookie</v>
      </c>
      <c r="C4441" s="23">
        <f>IF(ISNUMBER(dirty_cafe_sales!$C4441),dirty_cafe_sales!$C4441,3)</f>
        <v>3</v>
      </c>
      <c r="D4441" s="19">
        <f>VLOOKUP($B4441,Price_Per_Item!$A$3:$B$11,2,FALSE)</f>
        <v>1</v>
      </c>
      <c r="E4441" s="25">
        <f t="shared" si="69"/>
        <v>3</v>
      </c>
      <c r="F4441" t="str">
        <f>IF(OR(dirty_cafe_sales!$F4441="UNKNOWN",dirty_cafe_sales!$F4441="ERROR",dirty_cafe_sales!$F4441=""),"Unknown",dirty_cafe_sales!$F4441)</f>
        <v>Credit Card</v>
      </c>
      <c r="G4441" t="str">
        <f>IF(OR(dirty_cafe_sales!$G4441="UNKNOWN",dirty_cafe_sales!$G4441="ERROR",dirty_cafe_sales!$G4441=""),"Unknown",dirty_cafe_sales!$G4441)</f>
        <v>Takeaway</v>
      </c>
      <c r="H4441" s="2" t="d">
        <v>2023-12-27</v>
      </c>
    </row>
    <row r="4442" spans="1:8" x14ac:dyDescent="0.2">
      <c r="A4442" s="16" t="s">
        <v>4463</v>
      </c>
      <c r="B4442" s="16" t="str">
        <f>IF(OR(dirty_cafe_sales!$B4442="UNKNOWN",dirty_cafe_sales!$B4442="",dirty_cafe_sales!$B4442="ERROR"),"Unknown_Item",dirty_cafe_sales!$B4442)</f>
        <v>Unknown_Item</v>
      </c>
      <c r="C4442" s="23">
        <f>IF(ISNUMBER(dirty_cafe_sales!$C4442),dirty_cafe_sales!$C4442,3)</f>
        <v>3</v>
      </c>
      <c r="D4442" s="19">
        <f>VLOOKUP($B4442,Price_Per_Item!$A$3:$B$11,2,FALSE)</f>
        <v>2.9375</v>
      </c>
      <c r="E4442" s="25">
        <f t="shared" si="69"/>
        <v>8.8125</v>
      </c>
      <c r="F4442" t="str">
        <f>IF(OR(dirty_cafe_sales!$F4442="UNKNOWN",dirty_cafe_sales!$F4442="ERROR",dirty_cafe_sales!$F4442=""),"Unknown",dirty_cafe_sales!$F4442)</f>
        <v>Cash</v>
      </c>
      <c r="G4442" t="str">
        <f>IF(OR(dirty_cafe_sales!$G4442="UNKNOWN",dirty_cafe_sales!$G4442="ERROR",dirty_cafe_sales!$G4442=""),"Unknown",dirty_cafe_sales!$G4442)</f>
        <v>In-store</v>
      </c>
      <c r="H4442" s="2" t="d">
        <v>2023-05-31</v>
      </c>
    </row>
    <row r="4443" spans="1:8" x14ac:dyDescent="0.2">
      <c r="A4443" s="16" t="s">
        <v>4464</v>
      </c>
      <c r="B4443" s="16" t="str">
        <f>IF(OR(dirty_cafe_sales!$B4443="UNKNOWN",dirty_cafe_sales!$B4443="",dirty_cafe_sales!$B4443="ERROR"),"Unknown_Item",dirty_cafe_sales!$B4443)</f>
        <v>Salad</v>
      </c>
      <c r="C4443" s="23">
        <f>IF(ISNUMBER(dirty_cafe_sales!$C4443),dirty_cafe_sales!$C4443,3)</f>
        <v>2</v>
      </c>
      <c r="D4443" s="19">
        <f>VLOOKUP($B4443,Price_Per_Item!$A$3:$B$11,2,FALSE)</f>
        <v>5</v>
      </c>
      <c r="E4443" s="25">
        <f t="shared" si="69"/>
        <v>10</v>
      </c>
      <c r="F4443" t="str">
        <f>IF(OR(dirty_cafe_sales!$F4443="UNKNOWN",dirty_cafe_sales!$F4443="ERROR",dirty_cafe_sales!$F4443=""),"Unknown",dirty_cafe_sales!$F4443)</f>
        <v>Digital Wallet</v>
      </c>
      <c r="G4443" t="str">
        <f>IF(OR(dirty_cafe_sales!$G4443="UNKNOWN",dirty_cafe_sales!$G4443="ERROR",dirty_cafe_sales!$G4443=""),"Unknown",dirty_cafe_sales!$G4443)</f>
        <v>Unknown</v>
      </c>
      <c r="H4443" s="2" t="d">
        <v>2023-09-13</v>
      </c>
    </row>
    <row r="4444" spans="1:8" x14ac:dyDescent="0.2">
      <c r="A4444" s="16" t="s">
        <v>4465</v>
      </c>
      <c r="B4444" s="16" t="str">
        <f>IF(OR(dirty_cafe_sales!$B4444="UNKNOWN",dirty_cafe_sales!$B4444="",dirty_cafe_sales!$B4444="ERROR"),"Unknown_Item",dirty_cafe_sales!$B4444)</f>
        <v>Juice</v>
      </c>
      <c r="C4444" s="23">
        <f>IF(ISNUMBER(dirty_cafe_sales!$C4444),dirty_cafe_sales!$C4444,3)</f>
        <v>3</v>
      </c>
      <c r="D4444" s="19">
        <f>VLOOKUP($B4444,Price_Per_Item!$A$3:$B$11,2,FALSE)</f>
        <v>3</v>
      </c>
      <c r="E4444" s="25">
        <f t="shared" si="69"/>
        <v>9</v>
      </c>
      <c r="F4444" t="str">
        <f>IF(OR(dirty_cafe_sales!$F4444="UNKNOWN",dirty_cafe_sales!$F4444="ERROR",dirty_cafe_sales!$F4444=""),"Unknown",dirty_cafe_sales!$F4444)</f>
        <v>Digital Wallet</v>
      </c>
      <c r="G4444" t="str">
        <f>IF(OR(dirty_cafe_sales!$G4444="UNKNOWN",dirty_cafe_sales!$G4444="ERROR",dirty_cafe_sales!$G4444=""),"Unknown",dirty_cafe_sales!$G4444)</f>
        <v>Unknown</v>
      </c>
      <c r="H4444" s="2" t="d">
        <v>2023-01-28</v>
      </c>
    </row>
    <row r="4445" spans="1:8" x14ac:dyDescent="0.2">
      <c r="A4445" s="16" t="s">
        <v>4466</v>
      </c>
      <c r="B4445" s="16" t="str">
        <f>IF(OR(dirty_cafe_sales!$B4445="UNKNOWN",dirty_cafe_sales!$B4445="",dirty_cafe_sales!$B4445="ERROR"),"Unknown_Item",dirty_cafe_sales!$B4445)</f>
        <v>Smoothie</v>
      </c>
      <c r="C4445" s="23">
        <f>IF(ISNUMBER(dirty_cafe_sales!$C4445),dirty_cafe_sales!$C4445,3)</f>
        <v>5</v>
      </c>
      <c r="D4445" s="19">
        <f>VLOOKUP($B4445,Price_Per_Item!$A$3:$B$11,2,FALSE)</f>
        <v>4</v>
      </c>
      <c r="E4445" s="25">
        <f t="shared" si="69"/>
        <v>20</v>
      </c>
      <c r="F4445" t="str">
        <f>IF(OR(dirty_cafe_sales!$F4445="UNKNOWN",dirty_cafe_sales!$F4445="ERROR",dirty_cafe_sales!$F4445=""),"Unknown",dirty_cafe_sales!$F4445)</f>
        <v>Cash</v>
      </c>
      <c r="G4445" t="str">
        <f>IF(OR(dirty_cafe_sales!$G4445="UNKNOWN",dirty_cafe_sales!$G4445="ERROR",dirty_cafe_sales!$G4445=""),"Unknown",dirty_cafe_sales!$G4445)</f>
        <v>Unknown</v>
      </c>
      <c r="H4445" s="2" t="d">
        <v>2023-08-03</v>
      </c>
    </row>
    <row r="4446" spans="1:8" x14ac:dyDescent="0.2">
      <c r="A4446" s="16" t="s">
        <v>4467</v>
      </c>
      <c r="B4446" s="16" t="str">
        <f>IF(OR(dirty_cafe_sales!$B4446="UNKNOWN",dirty_cafe_sales!$B4446="",dirty_cafe_sales!$B4446="ERROR"),"Unknown_Item",dirty_cafe_sales!$B4446)</f>
        <v>Coffee</v>
      </c>
      <c r="C4446" s="23">
        <f>IF(ISNUMBER(dirty_cafe_sales!$C4446),dirty_cafe_sales!$C4446,3)</f>
        <v>2</v>
      </c>
      <c r="D4446" s="19">
        <f>VLOOKUP($B4446,Price_Per_Item!$A$3:$B$11,2,FALSE)</f>
        <v>2</v>
      </c>
      <c r="E4446" s="25">
        <f t="shared" si="69"/>
        <v>4</v>
      </c>
      <c r="F4446" t="str">
        <f>IF(OR(dirty_cafe_sales!$F4446="UNKNOWN",dirty_cafe_sales!$F4446="ERROR",dirty_cafe_sales!$F4446=""),"Unknown",dirty_cafe_sales!$F4446)</f>
        <v>Unknown</v>
      </c>
      <c r="G4446" t="str">
        <f>IF(OR(dirty_cafe_sales!$G4446="UNKNOWN",dirty_cafe_sales!$G4446="ERROR",dirty_cafe_sales!$G4446=""),"Unknown",dirty_cafe_sales!$G4446)</f>
        <v>Unknown</v>
      </c>
      <c r="H4446" s="2" t="d">
        <v>2023-08-09</v>
      </c>
    </row>
    <row r="4447" spans="1:8" x14ac:dyDescent="0.2">
      <c r="A4447" s="16" t="s">
        <v>4468</v>
      </c>
      <c r="B4447" s="16" t="str">
        <f>IF(OR(dirty_cafe_sales!$B4447="UNKNOWN",dirty_cafe_sales!$B4447="",dirty_cafe_sales!$B4447="ERROR"),"Unknown_Item",dirty_cafe_sales!$B4447)</f>
        <v>Unknown_Item</v>
      </c>
      <c r="C4447" s="23">
        <f>IF(ISNUMBER(dirty_cafe_sales!$C4447),dirty_cafe_sales!$C4447,3)</f>
        <v>3</v>
      </c>
      <c r="D4447" s="19">
        <f>VLOOKUP($B4447,Price_Per_Item!$A$3:$B$11,2,FALSE)</f>
        <v>2.9375</v>
      </c>
      <c r="E4447" s="25">
        <f t="shared" si="69"/>
        <v>8.8125</v>
      </c>
      <c r="F4447" t="str">
        <f>IF(OR(dirty_cafe_sales!$F4447="UNKNOWN",dirty_cafe_sales!$F4447="ERROR",dirty_cafe_sales!$F4447=""),"Unknown",dirty_cafe_sales!$F4447)</f>
        <v>Unknown</v>
      </c>
      <c r="G4447" t="str">
        <f>IF(OR(dirty_cafe_sales!$G4447="UNKNOWN",dirty_cafe_sales!$G4447="ERROR",dirty_cafe_sales!$G4447=""),"Unknown",dirty_cafe_sales!$G4447)</f>
        <v>Unknown</v>
      </c>
      <c r="H4447" s="2" t="d">
        <v>2023-03-28</v>
      </c>
    </row>
    <row r="4448" spans="1:8" x14ac:dyDescent="0.2">
      <c r="A4448" s="16" t="s">
        <v>4469</v>
      </c>
      <c r="B4448" s="16" t="str">
        <f>IF(OR(dirty_cafe_sales!$B4448="UNKNOWN",dirty_cafe_sales!$B4448="",dirty_cafe_sales!$B4448="ERROR"),"Unknown_Item",dirty_cafe_sales!$B4448)</f>
        <v>Sandwich</v>
      </c>
      <c r="C4448" s="23">
        <f>IF(ISNUMBER(dirty_cafe_sales!$C4448),dirty_cafe_sales!$C4448,3)</f>
        <v>3</v>
      </c>
      <c r="D4448" s="19">
        <f>VLOOKUP($B4448,Price_Per_Item!$A$3:$B$11,2,FALSE)</f>
        <v>4</v>
      </c>
      <c r="E4448" s="25">
        <f t="shared" si="69"/>
        <v>12</v>
      </c>
      <c r="F4448" t="str">
        <f>IF(OR(dirty_cafe_sales!$F4448="UNKNOWN",dirty_cafe_sales!$F4448="ERROR",dirty_cafe_sales!$F4448=""),"Unknown",dirty_cafe_sales!$F4448)</f>
        <v>Unknown</v>
      </c>
      <c r="G4448" t="str">
        <f>IF(OR(dirty_cafe_sales!$G4448="UNKNOWN",dirty_cafe_sales!$G4448="ERROR",dirty_cafe_sales!$G4448=""),"Unknown",dirty_cafe_sales!$G4448)</f>
        <v>In-store</v>
      </c>
      <c r="H4448" s="2" t="d">
        <v>2023-01-31</v>
      </c>
    </row>
    <row r="4449" spans="1:8" x14ac:dyDescent="0.2">
      <c r="A4449" s="16" t="s">
        <v>4470</v>
      </c>
      <c r="B4449" s="16" t="str">
        <f>IF(OR(dirty_cafe_sales!$B4449="UNKNOWN",dirty_cafe_sales!$B4449="",dirty_cafe_sales!$B4449="ERROR"),"Unknown_Item",dirty_cafe_sales!$B4449)</f>
        <v>Juice</v>
      </c>
      <c r="C4449" s="23">
        <f>IF(ISNUMBER(dirty_cafe_sales!$C4449),dirty_cafe_sales!$C4449,3)</f>
        <v>3</v>
      </c>
      <c r="D4449" s="19">
        <f>VLOOKUP($B4449,Price_Per_Item!$A$3:$B$11,2,FALSE)</f>
        <v>3</v>
      </c>
      <c r="E4449" s="25">
        <f t="shared" si="69"/>
        <v>9</v>
      </c>
      <c r="F4449" t="str">
        <f>IF(OR(dirty_cafe_sales!$F4449="UNKNOWN",dirty_cafe_sales!$F4449="ERROR",dirty_cafe_sales!$F4449=""),"Unknown",dirty_cafe_sales!$F4449)</f>
        <v>Unknown</v>
      </c>
      <c r="G4449" t="str">
        <f>IF(OR(dirty_cafe_sales!$G4449="UNKNOWN",dirty_cafe_sales!$G4449="ERROR",dirty_cafe_sales!$G4449=""),"Unknown",dirty_cafe_sales!$G4449)</f>
        <v>In-store</v>
      </c>
      <c r="H4449" s="2" t="d">
        <v>2023-10-14</v>
      </c>
    </row>
    <row r="4450" spans="1:8" x14ac:dyDescent="0.2">
      <c r="A4450" s="16" t="s">
        <v>4471</v>
      </c>
      <c r="B4450" s="16" t="str">
        <f>IF(OR(dirty_cafe_sales!$B4450="UNKNOWN",dirty_cafe_sales!$B4450="",dirty_cafe_sales!$B4450="ERROR"),"Unknown_Item",dirty_cafe_sales!$B4450)</f>
        <v>Tea</v>
      </c>
      <c r="C4450" s="23">
        <f>IF(ISNUMBER(dirty_cafe_sales!$C4450),dirty_cafe_sales!$C4450,3)</f>
        <v>2</v>
      </c>
      <c r="D4450" s="19">
        <f>VLOOKUP($B4450,Price_Per_Item!$A$3:$B$11,2,FALSE)</f>
        <v>1.5</v>
      </c>
      <c r="E4450" s="25">
        <f t="shared" si="69"/>
        <v>3</v>
      </c>
      <c r="F4450" t="str">
        <f>IF(OR(dirty_cafe_sales!$F4450="UNKNOWN",dirty_cafe_sales!$F4450="ERROR",dirty_cafe_sales!$F4450=""),"Unknown",dirty_cafe_sales!$F4450)</f>
        <v>Cash</v>
      </c>
      <c r="G4450" t="str">
        <f>IF(OR(dirty_cafe_sales!$G4450="UNKNOWN",dirty_cafe_sales!$G4450="ERROR",dirty_cafe_sales!$G4450=""),"Unknown",dirty_cafe_sales!$G4450)</f>
        <v>Takeaway</v>
      </c>
      <c r="H4450" s="2" t="d">
        <v>2023-12-24</v>
      </c>
    </row>
    <row r="4451" spans="1:8" x14ac:dyDescent="0.2">
      <c r="A4451" s="16" t="s">
        <v>4472</v>
      </c>
      <c r="B4451" s="16" t="str">
        <f>IF(OR(dirty_cafe_sales!$B4451="UNKNOWN",dirty_cafe_sales!$B4451="",dirty_cafe_sales!$B4451="ERROR"),"Unknown_Item",dirty_cafe_sales!$B4451)</f>
        <v>Juice</v>
      </c>
      <c r="C4451" s="23">
        <f>IF(ISNUMBER(dirty_cafe_sales!$C4451),dirty_cafe_sales!$C4451,3)</f>
        <v>4</v>
      </c>
      <c r="D4451" s="19">
        <f>VLOOKUP($B4451,Price_Per_Item!$A$3:$B$11,2,FALSE)</f>
        <v>3</v>
      </c>
      <c r="E4451" s="25">
        <f t="shared" si="69"/>
        <v>12</v>
      </c>
      <c r="F4451" t="str">
        <f>IF(OR(dirty_cafe_sales!$F4451="UNKNOWN",dirty_cafe_sales!$F4451="ERROR",dirty_cafe_sales!$F4451=""),"Unknown",dirty_cafe_sales!$F4451)</f>
        <v>Cash</v>
      </c>
      <c r="G4451" t="str">
        <f>IF(OR(dirty_cafe_sales!$G4451="UNKNOWN",dirty_cafe_sales!$G4451="ERROR",dirty_cafe_sales!$G4451=""),"Unknown",dirty_cafe_sales!$G4451)</f>
        <v>In-store</v>
      </c>
      <c r="H4451" s="2" t="d">
        <v>2023-11-07</v>
      </c>
    </row>
    <row r="4452" spans="1:8" x14ac:dyDescent="0.2">
      <c r="A4452" s="16" t="s">
        <v>4473</v>
      </c>
      <c r="B4452" s="16" t="str">
        <f>IF(OR(dirty_cafe_sales!$B4452="UNKNOWN",dirty_cafe_sales!$B4452="",dirty_cafe_sales!$B4452="ERROR"),"Unknown_Item",dirty_cafe_sales!$B4452)</f>
        <v>Sandwich</v>
      </c>
      <c r="C4452" s="23">
        <f>IF(ISNUMBER(dirty_cafe_sales!$C4452),dirty_cafe_sales!$C4452,3)</f>
        <v>2</v>
      </c>
      <c r="D4452" s="19">
        <f>VLOOKUP($B4452,Price_Per_Item!$A$3:$B$11,2,FALSE)</f>
        <v>4</v>
      </c>
      <c r="E4452" s="25">
        <f t="shared" si="69"/>
        <v>8</v>
      </c>
      <c r="F4452" t="str">
        <f>IF(OR(dirty_cafe_sales!$F4452="UNKNOWN",dirty_cafe_sales!$F4452="ERROR",dirty_cafe_sales!$F4452=""),"Unknown",dirty_cafe_sales!$F4452)</f>
        <v>Cash</v>
      </c>
      <c r="G4452" t="str">
        <f>IF(OR(dirty_cafe_sales!$G4452="UNKNOWN",dirty_cafe_sales!$G4452="ERROR",dirty_cafe_sales!$G4452=""),"Unknown",dirty_cafe_sales!$G4452)</f>
        <v>Takeaway</v>
      </c>
      <c r="H4452" s="2" t="d">
        <v>2023-01-22</v>
      </c>
    </row>
    <row r="4453" spans="1:8" x14ac:dyDescent="0.2">
      <c r="A4453" s="16" t="s">
        <v>4474</v>
      </c>
      <c r="B4453" s="16" t="str">
        <f>IF(OR(dirty_cafe_sales!$B4453="UNKNOWN",dirty_cafe_sales!$B4453="",dirty_cafe_sales!$B4453="ERROR"),"Unknown_Item",dirty_cafe_sales!$B4453)</f>
        <v>Smoothie</v>
      </c>
      <c r="C4453" s="23">
        <f>IF(ISNUMBER(dirty_cafe_sales!$C4453),dirty_cafe_sales!$C4453,3)</f>
        <v>1</v>
      </c>
      <c r="D4453" s="19">
        <f>VLOOKUP($B4453,Price_Per_Item!$A$3:$B$11,2,FALSE)</f>
        <v>4</v>
      </c>
      <c r="E4453" s="25">
        <f t="shared" si="69"/>
        <v>4</v>
      </c>
      <c r="F4453" t="str">
        <f>IF(OR(dirty_cafe_sales!$F4453="UNKNOWN",dirty_cafe_sales!$F4453="ERROR",dirty_cafe_sales!$F4453=""),"Unknown",dirty_cafe_sales!$F4453)</f>
        <v>Cash</v>
      </c>
      <c r="G4453" t="str">
        <f>IF(OR(dirty_cafe_sales!$G4453="UNKNOWN",dirty_cafe_sales!$G4453="ERROR",dirty_cafe_sales!$G4453=""),"Unknown",dirty_cafe_sales!$G4453)</f>
        <v>Unknown</v>
      </c>
      <c r="H4453" s="2" t="d">
        <v>2023-11-09</v>
      </c>
    </row>
    <row r="4454" spans="1:8" x14ac:dyDescent="0.2">
      <c r="A4454" s="16" t="s">
        <v>4475</v>
      </c>
      <c r="B4454" s="16" t="str">
        <f>IF(OR(dirty_cafe_sales!$B4454="UNKNOWN",dirty_cafe_sales!$B4454="",dirty_cafe_sales!$B4454="ERROR"),"Unknown_Item",dirty_cafe_sales!$B4454)</f>
        <v>Cookie</v>
      </c>
      <c r="C4454" s="23">
        <f>IF(ISNUMBER(dirty_cafe_sales!$C4454),dirty_cafe_sales!$C4454,3)</f>
        <v>5</v>
      </c>
      <c r="D4454" s="19">
        <f>VLOOKUP($B4454,Price_Per_Item!$A$3:$B$11,2,FALSE)</f>
        <v>1</v>
      </c>
      <c r="E4454" s="25">
        <f t="shared" si="69"/>
        <v>5</v>
      </c>
      <c r="F4454" t="str">
        <f>IF(OR(dirty_cafe_sales!$F4454="UNKNOWN",dirty_cafe_sales!$F4454="ERROR",dirty_cafe_sales!$F4454=""),"Unknown",dirty_cafe_sales!$F4454)</f>
        <v>Credit Card</v>
      </c>
      <c r="G4454" t="str">
        <f>IF(OR(dirty_cafe_sales!$G4454="UNKNOWN",dirty_cafe_sales!$G4454="ERROR",dirty_cafe_sales!$G4454=""),"Unknown",dirty_cafe_sales!$G4454)</f>
        <v>Unknown</v>
      </c>
      <c r="H4454" s="2" t="d">
        <v>2023-09-01</v>
      </c>
    </row>
    <row r="4455" spans="1:8" x14ac:dyDescent="0.2">
      <c r="A4455" s="16" t="s">
        <v>4476</v>
      </c>
      <c r="B4455" s="16" t="str">
        <f>IF(OR(dirty_cafe_sales!$B4455="UNKNOWN",dirty_cafe_sales!$B4455="",dirty_cafe_sales!$B4455="ERROR"),"Unknown_Item",dirty_cafe_sales!$B4455)</f>
        <v>Smoothie</v>
      </c>
      <c r="C4455" s="23">
        <f>IF(ISNUMBER(dirty_cafe_sales!$C4455),dirty_cafe_sales!$C4455,3)</f>
        <v>3</v>
      </c>
      <c r="D4455" s="19">
        <f>VLOOKUP($B4455,Price_Per_Item!$A$3:$B$11,2,FALSE)</f>
        <v>4</v>
      </c>
      <c r="E4455" s="25">
        <f t="shared" si="69"/>
        <v>12</v>
      </c>
      <c r="F4455" t="str">
        <f>IF(OR(dirty_cafe_sales!$F4455="UNKNOWN",dirty_cafe_sales!$F4455="ERROR",dirty_cafe_sales!$F4455=""),"Unknown",dirty_cafe_sales!$F4455)</f>
        <v>Digital Wallet</v>
      </c>
      <c r="G4455" t="str">
        <f>IF(OR(dirty_cafe_sales!$G4455="UNKNOWN",dirty_cafe_sales!$G4455="ERROR",dirty_cafe_sales!$G4455=""),"Unknown",dirty_cafe_sales!$G4455)</f>
        <v>Unknown</v>
      </c>
      <c r="H4455" s="2" t="d">
        <v>2023-08-23</v>
      </c>
    </row>
    <row r="4456" spans="1:8" x14ac:dyDescent="0.2">
      <c r="A4456" s="16" t="s">
        <v>4477</v>
      </c>
      <c r="B4456" s="16" t="str">
        <f>IF(OR(dirty_cafe_sales!$B4456="UNKNOWN",dirty_cafe_sales!$B4456="",dirty_cafe_sales!$B4456="ERROR"),"Unknown_Item",dirty_cafe_sales!$B4456)</f>
        <v>Unknown_Item</v>
      </c>
      <c r="C4456" s="23">
        <f>IF(ISNUMBER(dirty_cafe_sales!$C4456),dirty_cafe_sales!$C4456,3)</f>
        <v>1</v>
      </c>
      <c r="D4456" s="19">
        <f>VLOOKUP($B4456,Price_Per_Item!$A$3:$B$11,2,FALSE)</f>
        <v>2.9375</v>
      </c>
      <c r="E4456" s="25">
        <f t="shared" si="69"/>
        <v>2.9375</v>
      </c>
      <c r="F4456" t="str">
        <f>IF(OR(dirty_cafe_sales!$F4456="UNKNOWN",dirty_cafe_sales!$F4456="ERROR",dirty_cafe_sales!$F4456=""),"Unknown",dirty_cafe_sales!$F4456)</f>
        <v>Cash</v>
      </c>
      <c r="G4456" t="str">
        <f>IF(OR(dirty_cafe_sales!$G4456="UNKNOWN",dirty_cafe_sales!$G4456="ERROR",dirty_cafe_sales!$G4456=""),"Unknown",dirty_cafe_sales!$G4456)</f>
        <v>Takeaway</v>
      </c>
      <c r="H4456" s="2" t="d">
        <v>2023-11-01</v>
      </c>
    </row>
    <row r="4457" spans="1:8" x14ac:dyDescent="0.2">
      <c r="A4457" s="16" t="s">
        <v>4478</v>
      </c>
      <c r="B4457" s="16" t="str">
        <f>IF(OR(dirty_cafe_sales!$B4457="UNKNOWN",dirty_cafe_sales!$B4457="",dirty_cafe_sales!$B4457="ERROR"),"Unknown_Item",dirty_cafe_sales!$B4457)</f>
        <v>Cake</v>
      </c>
      <c r="C4457" s="23">
        <f>IF(ISNUMBER(dirty_cafe_sales!$C4457),dirty_cafe_sales!$C4457,3)</f>
        <v>4</v>
      </c>
      <c r="D4457" s="19">
        <f>VLOOKUP($B4457,Price_Per_Item!$A$3:$B$11,2,FALSE)</f>
        <v>3</v>
      </c>
      <c r="E4457" s="25">
        <f t="shared" si="69"/>
        <v>12</v>
      </c>
      <c r="F4457" t="str">
        <f>IF(OR(dirty_cafe_sales!$F4457="UNKNOWN",dirty_cafe_sales!$F4457="ERROR",dirty_cafe_sales!$F4457=""),"Unknown",dirty_cafe_sales!$F4457)</f>
        <v>Cash</v>
      </c>
      <c r="G4457" t="str">
        <f>IF(OR(dirty_cafe_sales!$G4457="UNKNOWN",dirty_cafe_sales!$G4457="ERROR",dirty_cafe_sales!$G4457=""),"Unknown",dirty_cafe_sales!$G4457)</f>
        <v>Unknown</v>
      </c>
      <c r="H4457" s="2" t="d">
        <v>2023-01-06</v>
      </c>
    </row>
    <row r="4458" spans="1:8" x14ac:dyDescent="0.2">
      <c r="A4458" s="16" t="s">
        <v>4479</v>
      </c>
      <c r="B4458" s="16" t="str">
        <f>IF(OR(dirty_cafe_sales!$B4458="UNKNOWN",dirty_cafe_sales!$B4458="",dirty_cafe_sales!$B4458="ERROR"),"Unknown_Item",dirty_cafe_sales!$B4458)</f>
        <v>Juice</v>
      </c>
      <c r="C4458" s="23">
        <f>IF(ISNUMBER(dirty_cafe_sales!$C4458),dirty_cafe_sales!$C4458,3)</f>
        <v>1</v>
      </c>
      <c r="D4458" s="19">
        <f>VLOOKUP($B4458,Price_Per_Item!$A$3:$B$11,2,FALSE)</f>
        <v>3</v>
      </c>
      <c r="E4458" s="25">
        <f t="shared" si="69"/>
        <v>3</v>
      </c>
      <c r="F4458" t="str">
        <f>IF(OR(dirty_cafe_sales!$F4458="UNKNOWN",dirty_cafe_sales!$F4458="ERROR",dirty_cafe_sales!$F4458=""),"Unknown",dirty_cafe_sales!$F4458)</f>
        <v>Cash</v>
      </c>
      <c r="G4458" t="str">
        <f>IF(OR(dirty_cafe_sales!$G4458="UNKNOWN",dirty_cafe_sales!$G4458="ERROR",dirty_cafe_sales!$G4458=""),"Unknown",dirty_cafe_sales!$G4458)</f>
        <v>Unknown</v>
      </c>
      <c r="H4458" s="2" t="d">
        <v>2023-10-25</v>
      </c>
    </row>
    <row r="4459" spans="1:8" x14ac:dyDescent="0.2">
      <c r="A4459" s="16" t="s">
        <v>4480</v>
      </c>
      <c r="B4459" s="16" t="str">
        <f>IF(OR(dirty_cafe_sales!$B4459="UNKNOWN",dirty_cafe_sales!$B4459="",dirty_cafe_sales!$B4459="ERROR"),"Unknown_Item",dirty_cafe_sales!$B4459)</f>
        <v>Salad</v>
      </c>
      <c r="C4459" s="23">
        <f>IF(ISNUMBER(dirty_cafe_sales!$C4459),dirty_cafe_sales!$C4459,3)</f>
        <v>4</v>
      </c>
      <c r="D4459" s="19">
        <f>VLOOKUP($B4459,Price_Per_Item!$A$3:$B$11,2,FALSE)</f>
        <v>5</v>
      </c>
      <c r="E4459" s="25">
        <f t="shared" si="69"/>
        <v>20</v>
      </c>
      <c r="F4459" t="str">
        <f>IF(OR(dirty_cafe_sales!$F4459="UNKNOWN",dirty_cafe_sales!$F4459="ERROR",dirty_cafe_sales!$F4459=""),"Unknown",dirty_cafe_sales!$F4459)</f>
        <v>Unknown</v>
      </c>
      <c r="G4459" t="str">
        <f>IF(OR(dirty_cafe_sales!$G4459="UNKNOWN",dirty_cafe_sales!$G4459="ERROR",dirty_cafe_sales!$G4459=""),"Unknown",dirty_cafe_sales!$G4459)</f>
        <v>In-store</v>
      </c>
      <c r="H4459" s="2" t="d">
        <v>2023-11-28</v>
      </c>
    </row>
    <row r="4460" spans="1:8" x14ac:dyDescent="0.2">
      <c r="A4460" s="16" t="s">
        <v>4481</v>
      </c>
      <c r="B4460" s="16" t="str">
        <f>IF(OR(dirty_cafe_sales!$B4460="UNKNOWN",dirty_cafe_sales!$B4460="",dirty_cafe_sales!$B4460="ERROR"),"Unknown_Item",dirty_cafe_sales!$B4460)</f>
        <v>Smoothie</v>
      </c>
      <c r="C4460" s="23">
        <f>IF(ISNUMBER(dirty_cafe_sales!$C4460),dirty_cafe_sales!$C4460,3)</f>
        <v>5</v>
      </c>
      <c r="D4460" s="19">
        <f>VLOOKUP($B4460,Price_Per_Item!$A$3:$B$11,2,FALSE)</f>
        <v>4</v>
      </c>
      <c r="E4460" s="25">
        <f t="shared" si="69"/>
        <v>20</v>
      </c>
      <c r="F4460" t="str">
        <f>IF(OR(dirty_cafe_sales!$F4460="UNKNOWN",dirty_cafe_sales!$F4460="ERROR",dirty_cafe_sales!$F4460=""),"Unknown",dirty_cafe_sales!$F4460)</f>
        <v>Unknown</v>
      </c>
      <c r="G4460" t="str">
        <f>IF(OR(dirty_cafe_sales!$G4460="UNKNOWN",dirty_cafe_sales!$G4460="ERROR",dirty_cafe_sales!$G4460=""),"Unknown",dirty_cafe_sales!$G4460)</f>
        <v>In-store</v>
      </c>
      <c r="H4460" s="2" t="d">
        <v>2023-07-10</v>
      </c>
    </row>
    <row r="4461" spans="1:8" x14ac:dyDescent="0.2">
      <c r="A4461" s="16" t="s">
        <v>4482</v>
      </c>
      <c r="B4461" s="16" t="str">
        <f>IF(OR(dirty_cafe_sales!$B4461="UNKNOWN",dirty_cafe_sales!$B4461="",dirty_cafe_sales!$B4461="ERROR"),"Unknown_Item",dirty_cafe_sales!$B4461)</f>
        <v>Juice</v>
      </c>
      <c r="C4461" s="23">
        <f>IF(ISNUMBER(dirty_cafe_sales!$C4461),dirty_cafe_sales!$C4461,3)</f>
        <v>5</v>
      </c>
      <c r="D4461" s="19">
        <f>VLOOKUP($B4461,Price_Per_Item!$A$3:$B$11,2,FALSE)</f>
        <v>3</v>
      </c>
      <c r="E4461" s="25">
        <f t="shared" si="69"/>
        <v>15</v>
      </c>
      <c r="F4461" t="str">
        <f>IF(OR(dirty_cafe_sales!$F4461="UNKNOWN",dirty_cafe_sales!$F4461="ERROR",dirty_cafe_sales!$F4461=""),"Unknown",dirty_cafe_sales!$F4461)</f>
        <v>Unknown</v>
      </c>
      <c r="G4461" t="str">
        <f>IF(OR(dirty_cafe_sales!$G4461="UNKNOWN",dirty_cafe_sales!$G4461="ERROR",dirty_cafe_sales!$G4461=""),"Unknown",dirty_cafe_sales!$G4461)</f>
        <v>Takeaway</v>
      </c>
      <c r="H4461" s="2" t="d">
        <v>2023-06-20</v>
      </c>
    </row>
    <row r="4462" spans="1:8" x14ac:dyDescent="0.2">
      <c r="A4462" s="16" t="s">
        <v>4483</v>
      </c>
      <c r="B4462" s="16" t="str">
        <f>IF(OR(dirty_cafe_sales!$B4462="UNKNOWN",dirty_cafe_sales!$B4462="",dirty_cafe_sales!$B4462="ERROR"),"Unknown_Item",dirty_cafe_sales!$B4462)</f>
        <v>Sandwich</v>
      </c>
      <c r="C4462" s="23">
        <f>IF(ISNUMBER(dirty_cafe_sales!$C4462),dirty_cafe_sales!$C4462,3)</f>
        <v>4</v>
      </c>
      <c r="D4462" s="19">
        <f>VLOOKUP($B4462,Price_Per_Item!$A$3:$B$11,2,FALSE)</f>
        <v>4</v>
      </c>
      <c r="E4462" s="25">
        <f t="shared" si="69"/>
        <v>16</v>
      </c>
      <c r="F4462" t="str">
        <f>IF(OR(dirty_cafe_sales!$F4462="UNKNOWN",dirty_cafe_sales!$F4462="ERROR",dirty_cafe_sales!$F4462=""),"Unknown",dirty_cafe_sales!$F4462)</f>
        <v>Unknown</v>
      </c>
      <c r="G4462" t="str">
        <f>IF(OR(dirty_cafe_sales!$G4462="UNKNOWN",dirty_cafe_sales!$G4462="ERROR",dirty_cafe_sales!$G4462=""),"Unknown",dirty_cafe_sales!$G4462)</f>
        <v>Takeaway</v>
      </c>
      <c r="H4462" s="2" t="d">
        <v>2023-03-25</v>
      </c>
    </row>
    <row r="4463" spans="1:8" x14ac:dyDescent="0.2">
      <c r="A4463" s="16" t="s">
        <v>4484</v>
      </c>
      <c r="B4463" s="16" t="str">
        <f>IF(OR(dirty_cafe_sales!$B4463="UNKNOWN",dirty_cafe_sales!$B4463="",dirty_cafe_sales!$B4463="ERROR"),"Unknown_Item",dirty_cafe_sales!$B4463)</f>
        <v>Coffee</v>
      </c>
      <c r="C4463" s="23">
        <f>IF(ISNUMBER(dirty_cafe_sales!$C4463),dirty_cafe_sales!$C4463,3)</f>
        <v>3</v>
      </c>
      <c r="D4463" s="19">
        <f>VLOOKUP($B4463,Price_Per_Item!$A$3:$B$11,2,FALSE)</f>
        <v>2</v>
      </c>
      <c r="E4463" s="25">
        <f t="shared" si="69"/>
        <v>6</v>
      </c>
      <c r="F4463" t="str">
        <f>IF(OR(dirty_cafe_sales!$F4463="UNKNOWN",dirty_cafe_sales!$F4463="ERROR",dirty_cafe_sales!$F4463=""),"Unknown",dirty_cafe_sales!$F4463)</f>
        <v>Cash</v>
      </c>
      <c r="G4463" t="str">
        <f>IF(OR(dirty_cafe_sales!$G4463="UNKNOWN",dirty_cafe_sales!$G4463="ERROR",dirty_cafe_sales!$G4463=""),"Unknown",dirty_cafe_sales!$G4463)</f>
        <v>Takeaway</v>
      </c>
      <c r="H4463" s="2" t="d">
        <v>2023-06-23</v>
      </c>
    </row>
    <row r="4464" spans="1:8" x14ac:dyDescent="0.2">
      <c r="A4464" s="16" t="s">
        <v>4485</v>
      </c>
      <c r="B4464" s="16" t="str">
        <f>IF(OR(dirty_cafe_sales!$B4464="UNKNOWN",dirty_cafe_sales!$B4464="",dirty_cafe_sales!$B4464="ERROR"),"Unknown_Item",dirty_cafe_sales!$B4464)</f>
        <v>Cake</v>
      </c>
      <c r="C4464" s="23">
        <f>IF(ISNUMBER(dirty_cafe_sales!$C4464),dirty_cafe_sales!$C4464,3)</f>
        <v>5</v>
      </c>
      <c r="D4464" s="19">
        <f>VLOOKUP($B4464,Price_Per_Item!$A$3:$B$11,2,FALSE)</f>
        <v>3</v>
      </c>
      <c r="E4464" s="25">
        <f t="shared" si="69"/>
        <v>15</v>
      </c>
      <c r="F4464" t="str">
        <f>IF(OR(dirty_cafe_sales!$F4464="UNKNOWN",dirty_cafe_sales!$F4464="ERROR",dirty_cafe_sales!$F4464=""),"Unknown",dirty_cafe_sales!$F4464)</f>
        <v>Unknown</v>
      </c>
      <c r="G4464" t="str">
        <f>IF(OR(dirty_cafe_sales!$G4464="UNKNOWN",dirty_cafe_sales!$G4464="ERROR",dirty_cafe_sales!$G4464=""),"Unknown",dirty_cafe_sales!$G4464)</f>
        <v>In-store</v>
      </c>
      <c r="H4464" s="2" t="d">
        <v>2023-12-26</v>
      </c>
    </row>
    <row r="4465" spans="1:8" x14ac:dyDescent="0.2">
      <c r="A4465" s="16" t="s">
        <v>4486</v>
      </c>
      <c r="B4465" s="16" t="str">
        <f>IF(OR(dirty_cafe_sales!$B4465="UNKNOWN",dirty_cafe_sales!$B4465="",dirty_cafe_sales!$B4465="ERROR"),"Unknown_Item",dirty_cafe_sales!$B4465)</f>
        <v>Smoothie</v>
      </c>
      <c r="C4465" s="23">
        <f>IF(ISNUMBER(dirty_cafe_sales!$C4465),dirty_cafe_sales!$C4465,3)</f>
        <v>3</v>
      </c>
      <c r="D4465" s="19">
        <f>VLOOKUP($B4465,Price_Per_Item!$A$3:$B$11,2,FALSE)</f>
        <v>4</v>
      </c>
      <c r="E4465" s="25">
        <f t="shared" si="69"/>
        <v>12</v>
      </c>
      <c r="F4465" t="str">
        <f>IF(OR(dirty_cafe_sales!$F4465="UNKNOWN",dirty_cafe_sales!$F4465="ERROR",dirty_cafe_sales!$F4465=""),"Unknown",dirty_cafe_sales!$F4465)</f>
        <v>Credit Card</v>
      </c>
      <c r="G4465" t="str">
        <f>IF(OR(dirty_cafe_sales!$G4465="UNKNOWN",dirty_cafe_sales!$G4465="ERROR",dirty_cafe_sales!$G4465=""),"Unknown",dirty_cafe_sales!$G4465)</f>
        <v>Unknown</v>
      </c>
      <c r="H4465" s="2" t="d">
        <v>2023-07-21</v>
      </c>
    </row>
    <row r="4466" spans="1:8" x14ac:dyDescent="0.2">
      <c r="A4466" s="16" t="s">
        <v>4487</v>
      </c>
      <c r="B4466" s="16" t="str">
        <f>IF(OR(dirty_cafe_sales!$B4466="UNKNOWN",dirty_cafe_sales!$B4466="",dirty_cafe_sales!$B4466="ERROR"),"Unknown_Item",dirty_cafe_sales!$B4466)</f>
        <v>Smoothie</v>
      </c>
      <c r="C4466" s="23">
        <f>IF(ISNUMBER(dirty_cafe_sales!$C4466),dirty_cafe_sales!$C4466,3)</f>
        <v>4</v>
      </c>
      <c r="D4466" s="19">
        <f>VLOOKUP($B4466,Price_Per_Item!$A$3:$B$11,2,FALSE)</f>
        <v>4</v>
      </c>
      <c r="E4466" s="25">
        <f t="shared" si="69"/>
        <v>16</v>
      </c>
      <c r="F4466" t="str">
        <f>IF(OR(dirty_cafe_sales!$F4466="UNKNOWN",dirty_cafe_sales!$F4466="ERROR",dirty_cafe_sales!$F4466=""),"Unknown",dirty_cafe_sales!$F4466)</f>
        <v>Cash</v>
      </c>
      <c r="G4466" t="str">
        <f>IF(OR(dirty_cafe_sales!$G4466="UNKNOWN",dirty_cafe_sales!$G4466="ERROR",dirty_cafe_sales!$G4466=""),"Unknown",dirty_cafe_sales!$G4466)</f>
        <v>Unknown</v>
      </c>
      <c r="H4466" s="2" t="d">
        <v>2023-12-07</v>
      </c>
    </row>
    <row r="4467" spans="1:8" x14ac:dyDescent="0.2">
      <c r="A4467" s="16" t="s">
        <v>4488</v>
      </c>
      <c r="B4467" s="16" t="str">
        <f>IF(OR(dirty_cafe_sales!$B4467="UNKNOWN",dirty_cafe_sales!$B4467="",dirty_cafe_sales!$B4467="ERROR"),"Unknown_Item",dirty_cafe_sales!$B4467)</f>
        <v>Tea</v>
      </c>
      <c r="C4467" s="23">
        <f>IF(ISNUMBER(dirty_cafe_sales!$C4467),dirty_cafe_sales!$C4467,3)</f>
        <v>3</v>
      </c>
      <c r="D4467" s="19">
        <f>VLOOKUP($B4467,Price_Per_Item!$A$3:$B$11,2,FALSE)</f>
        <v>1.5</v>
      </c>
      <c r="E4467" s="25">
        <f t="shared" si="69"/>
        <v>4.5</v>
      </c>
      <c r="F4467" t="str">
        <f>IF(OR(dirty_cafe_sales!$F4467="UNKNOWN",dirty_cafe_sales!$F4467="ERROR",dirty_cafe_sales!$F4467=""),"Unknown",dirty_cafe_sales!$F4467)</f>
        <v>Cash</v>
      </c>
      <c r="G4467" t="str">
        <f>IF(OR(dirty_cafe_sales!$G4467="UNKNOWN",dirty_cafe_sales!$G4467="ERROR",dirty_cafe_sales!$G4467=""),"Unknown",dirty_cafe_sales!$G4467)</f>
        <v>Takeaway</v>
      </c>
      <c r="H4467" s="2" t="d">
        <v>2023-01-14</v>
      </c>
    </row>
    <row r="4468" spans="1:8" x14ac:dyDescent="0.2">
      <c r="A4468" s="16" t="s">
        <v>4489</v>
      </c>
      <c r="B4468" s="16" t="str">
        <f>IF(OR(dirty_cafe_sales!$B4468="UNKNOWN",dirty_cafe_sales!$B4468="",dirty_cafe_sales!$B4468="ERROR"),"Unknown_Item",dirty_cafe_sales!$B4468)</f>
        <v>Cookie</v>
      </c>
      <c r="C4468" s="23">
        <f>IF(ISNUMBER(dirty_cafe_sales!$C4468),dirty_cafe_sales!$C4468,3)</f>
        <v>3</v>
      </c>
      <c r="D4468" s="19">
        <f>VLOOKUP($B4468,Price_Per_Item!$A$3:$B$11,2,FALSE)</f>
        <v>1</v>
      </c>
      <c r="E4468" s="25">
        <f t="shared" si="69"/>
        <v>3</v>
      </c>
      <c r="F4468" t="str">
        <f>IF(OR(dirty_cafe_sales!$F4468="UNKNOWN",dirty_cafe_sales!$F4468="ERROR",dirty_cafe_sales!$F4468=""),"Unknown",dirty_cafe_sales!$F4468)</f>
        <v>Unknown</v>
      </c>
      <c r="G4468" t="str">
        <f>IF(OR(dirty_cafe_sales!$G4468="UNKNOWN",dirty_cafe_sales!$G4468="ERROR",dirty_cafe_sales!$G4468=""),"Unknown",dirty_cafe_sales!$G4468)</f>
        <v>In-store</v>
      </c>
      <c r="H4468" s="2" t="d">
        <v>2023-06-17</v>
      </c>
    </row>
    <row r="4469" spans="1:8" x14ac:dyDescent="0.2">
      <c r="A4469" s="16" t="s">
        <v>4490</v>
      </c>
      <c r="B4469" s="16" t="str">
        <f>IF(OR(dirty_cafe_sales!$B4469="UNKNOWN",dirty_cafe_sales!$B4469="",dirty_cafe_sales!$B4469="ERROR"),"Unknown_Item",dirty_cafe_sales!$B4469)</f>
        <v>Tea</v>
      </c>
      <c r="C4469" s="23">
        <f>IF(ISNUMBER(dirty_cafe_sales!$C4469),dirty_cafe_sales!$C4469,3)</f>
        <v>5</v>
      </c>
      <c r="D4469" s="19">
        <f>VLOOKUP($B4469,Price_Per_Item!$A$3:$B$11,2,FALSE)</f>
        <v>1.5</v>
      </c>
      <c r="E4469" s="25">
        <f t="shared" si="69"/>
        <v>7.5</v>
      </c>
      <c r="F4469" t="str">
        <f>IF(OR(dirty_cafe_sales!$F4469="UNKNOWN",dirty_cafe_sales!$F4469="ERROR",dirty_cafe_sales!$F4469=""),"Unknown",dirty_cafe_sales!$F4469)</f>
        <v>Digital Wallet</v>
      </c>
      <c r="G4469" t="str">
        <f>IF(OR(dirty_cafe_sales!$G4469="UNKNOWN",dirty_cafe_sales!$G4469="ERROR",dirty_cafe_sales!$G4469=""),"Unknown",dirty_cafe_sales!$G4469)</f>
        <v>In-store</v>
      </c>
      <c r="H4469" s="2" t="d">
        <v>2023-06-03</v>
      </c>
    </row>
    <row r="4470" spans="1:8" x14ac:dyDescent="0.2">
      <c r="A4470" s="16" t="s">
        <v>4491</v>
      </c>
      <c r="B4470" s="16" t="str">
        <f>IF(OR(dirty_cafe_sales!$B4470="UNKNOWN",dirty_cafe_sales!$B4470="",dirty_cafe_sales!$B4470="ERROR"),"Unknown_Item",dirty_cafe_sales!$B4470)</f>
        <v>Juice</v>
      </c>
      <c r="C4470" s="23">
        <f>IF(ISNUMBER(dirty_cafe_sales!$C4470),dirty_cafe_sales!$C4470,3)</f>
        <v>3</v>
      </c>
      <c r="D4470" s="19">
        <f>VLOOKUP($B4470,Price_Per_Item!$A$3:$B$11,2,FALSE)</f>
        <v>3</v>
      </c>
      <c r="E4470" s="25">
        <f t="shared" si="69"/>
        <v>9</v>
      </c>
      <c r="F4470" t="str">
        <f>IF(OR(dirty_cafe_sales!$F4470="UNKNOWN",dirty_cafe_sales!$F4470="ERROR",dirty_cafe_sales!$F4470=""),"Unknown",dirty_cafe_sales!$F4470)</f>
        <v>Digital Wallet</v>
      </c>
      <c r="G4470" t="str">
        <f>IF(OR(dirty_cafe_sales!$G4470="UNKNOWN",dirty_cafe_sales!$G4470="ERROR",dirty_cafe_sales!$G4470=""),"Unknown",dirty_cafe_sales!$G4470)</f>
        <v>In-store</v>
      </c>
      <c r="H4470" s="2" t="d">
        <v>2023-01-30</v>
      </c>
    </row>
    <row r="4471" spans="1:8" x14ac:dyDescent="0.2">
      <c r="A4471" s="16" t="s">
        <v>4492</v>
      </c>
      <c r="B4471" s="16" t="str">
        <f>IF(OR(dirty_cafe_sales!$B4471="UNKNOWN",dirty_cafe_sales!$B4471="",dirty_cafe_sales!$B4471="ERROR"),"Unknown_Item",dirty_cafe_sales!$B4471)</f>
        <v>Smoothie</v>
      </c>
      <c r="C4471" s="23">
        <f>IF(ISNUMBER(dirty_cafe_sales!$C4471),dirty_cafe_sales!$C4471,3)</f>
        <v>5</v>
      </c>
      <c r="D4471" s="19">
        <f>VLOOKUP($B4471,Price_Per_Item!$A$3:$B$11,2,FALSE)</f>
        <v>4</v>
      </c>
      <c r="E4471" s="25">
        <f t="shared" si="69"/>
        <v>20</v>
      </c>
      <c r="F4471" t="str">
        <f>IF(OR(dirty_cafe_sales!$F4471="UNKNOWN",dirty_cafe_sales!$F4471="ERROR",dirty_cafe_sales!$F4471=""),"Unknown",dirty_cafe_sales!$F4471)</f>
        <v>Unknown</v>
      </c>
      <c r="G4471" t="str">
        <f>IF(OR(dirty_cafe_sales!$G4471="UNKNOWN",dirty_cafe_sales!$G4471="ERROR",dirty_cafe_sales!$G4471=""),"Unknown",dirty_cafe_sales!$G4471)</f>
        <v>Takeaway</v>
      </c>
      <c r="H4471" s="2" t="d">
        <v>2023-06-01</v>
      </c>
    </row>
    <row r="4472" spans="1:8" x14ac:dyDescent="0.2">
      <c r="A4472" s="16" t="s">
        <v>4493</v>
      </c>
      <c r="B4472" s="16" t="str">
        <f>IF(OR(dirty_cafe_sales!$B4472="UNKNOWN",dirty_cafe_sales!$B4472="",dirty_cafe_sales!$B4472="ERROR"),"Unknown_Item",dirty_cafe_sales!$B4472)</f>
        <v>Tea</v>
      </c>
      <c r="C4472" s="23">
        <f>IF(ISNUMBER(dirty_cafe_sales!$C4472),dirty_cafe_sales!$C4472,3)</f>
        <v>4</v>
      </c>
      <c r="D4472" s="19">
        <f>VLOOKUP($B4472,Price_Per_Item!$A$3:$B$11,2,FALSE)</f>
        <v>1.5</v>
      </c>
      <c r="E4472" s="25">
        <f t="shared" si="69"/>
        <v>6</v>
      </c>
      <c r="F4472" t="str">
        <f>IF(OR(dirty_cafe_sales!$F4472="UNKNOWN",dirty_cafe_sales!$F4472="ERROR",dirty_cafe_sales!$F4472=""),"Unknown",dirty_cafe_sales!$F4472)</f>
        <v>Unknown</v>
      </c>
      <c r="G4472" t="str">
        <f>IF(OR(dirty_cafe_sales!$G4472="UNKNOWN",dirty_cafe_sales!$G4472="ERROR",dirty_cafe_sales!$G4472=""),"Unknown",dirty_cafe_sales!$G4472)</f>
        <v>Unknown</v>
      </c>
      <c r="H4472" s="2" t="d">
        <v>2023-09-16</v>
      </c>
    </row>
    <row r="4473" spans="1:8" x14ac:dyDescent="0.2">
      <c r="A4473" s="16" t="s">
        <v>4494</v>
      </c>
      <c r="B4473" s="16" t="str">
        <f>IF(OR(dirty_cafe_sales!$B4473="UNKNOWN",dirty_cafe_sales!$B4473="",dirty_cafe_sales!$B4473="ERROR"),"Unknown_Item",dirty_cafe_sales!$B4473)</f>
        <v>Sandwich</v>
      </c>
      <c r="C4473" s="23">
        <f>IF(ISNUMBER(dirty_cafe_sales!$C4473),dirty_cafe_sales!$C4473,3)</f>
        <v>1</v>
      </c>
      <c r="D4473" s="19">
        <f>VLOOKUP($B4473,Price_Per_Item!$A$3:$B$11,2,FALSE)</f>
        <v>4</v>
      </c>
      <c r="E4473" s="25">
        <f t="shared" si="69"/>
        <v>4</v>
      </c>
      <c r="F4473" t="str">
        <f>IF(OR(dirty_cafe_sales!$F4473="UNKNOWN",dirty_cafe_sales!$F4473="ERROR",dirty_cafe_sales!$F4473=""),"Unknown",dirty_cafe_sales!$F4473)</f>
        <v>Unknown</v>
      </c>
      <c r="G4473" t="str">
        <f>IF(OR(dirty_cafe_sales!$G4473="UNKNOWN",dirty_cafe_sales!$G4473="ERROR",dirty_cafe_sales!$G4473=""),"Unknown",dirty_cafe_sales!$G4473)</f>
        <v>Takeaway</v>
      </c>
      <c r="H4473" s="2" t="d">
        <v>2023-10-08</v>
      </c>
    </row>
    <row r="4474" spans="1:8" x14ac:dyDescent="0.2">
      <c r="A4474" s="16" t="s">
        <v>4495</v>
      </c>
      <c r="B4474" s="16" t="str">
        <f>IF(OR(dirty_cafe_sales!$B4474="UNKNOWN",dirty_cafe_sales!$B4474="",dirty_cafe_sales!$B4474="ERROR"),"Unknown_Item",dirty_cafe_sales!$B4474)</f>
        <v>Cake</v>
      </c>
      <c r="C4474" s="23">
        <f>IF(ISNUMBER(dirty_cafe_sales!$C4474),dirty_cafe_sales!$C4474,3)</f>
        <v>5</v>
      </c>
      <c r="D4474" s="19">
        <f>VLOOKUP($B4474,Price_Per_Item!$A$3:$B$11,2,FALSE)</f>
        <v>3</v>
      </c>
      <c r="E4474" s="25">
        <f t="shared" si="69"/>
        <v>15</v>
      </c>
      <c r="F4474" t="str">
        <f>IF(OR(dirty_cafe_sales!$F4474="UNKNOWN",dirty_cafe_sales!$F4474="ERROR",dirty_cafe_sales!$F4474=""),"Unknown",dirty_cafe_sales!$F4474)</f>
        <v>Credit Card</v>
      </c>
      <c r="G4474" t="str">
        <f>IF(OR(dirty_cafe_sales!$G4474="UNKNOWN",dirty_cafe_sales!$G4474="ERROR",dirty_cafe_sales!$G4474=""),"Unknown",dirty_cafe_sales!$G4474)</f>
        <v>In-store</v>
      </c>
      <c r="H4474" s="2" t="d">
        <v>2023-11-26</v>
      </c>
    </row>
    <row r="4475" spans="1:8" x14ac:dyDescent="0.2">
      <c r="A4475" s="16" t="s">
        <v>4496</v>
      </c>
      <c r="B4475" s="16" t="str">
        <f>IF(OR(dirty_cafe_sales!$B4475="UNKNOWN",dirty_cafe_sales!$B4475="",dirty_cafe_sales!$B4475="ERROR"),"Unknown_Item",dirty_cafe_sales!$B4475)</f>
        <v>Juice</v>
      </c>
      <c r="C4475" s="23">
        <f>IF(ISNUMBER(dirty_cafe_sales!$C4475),dirty_cafe_sales!$C4475,3)</f>
        <v>1</v>
      </c>
      <c r="D4475" s="19">
        <f>VLOOKUP($B4475,Price_Per_Item!$A$3:$B$11,2,FALSE)</f>
        <v>3</v>
      </c>
      <c r="E4475" s="25">
        <f t="shared" si="69"/>
        <v>3</v>
      </c>
      <c r="F4475" t="str">
        <f>IF(OR(dirty_cafe_sales!$F4475="UNKNOWN",dirty_cafe_sales!$F4475="ERROR",dirty_cafe_sales!$F4475=""),"Unknown",dirty_cafe_sales!$F4475)</f>
        <v>Cash</v>
      </c>
      <c r="G4475" t="str">
        <f>IF(OR(dirty_cafe_sales!$G4475="UNKNOWN",dirty_cafe_sales!$G4475="ERROR",dirty_cafe_sales!$G4475=""),"Unknown",dirty_cafe_sales!$G4475)</f>
        <v>Unknown</v>
      </c>
      <c r="H4475" s="2" t="d">
        <v>2023-07-16</v>
      </c>
    </row>
    <row r="4476" spans="1:8" x14ac:dyDescent="0.2">
      <c r="A4476" s="16" t="s">
        <v>4497</v>
      </c>
      <c r="B4476" s="16" t="str">
        <f>IF(OR(dirty_cafe_sales!$B4476="UNKNOWN",dirty_cafe_sales!$B4476="",dirty_cafe_sales!$B4476="ERROR"),"Unknown_Item",dirty_cafe_sales!$B4476)</f>
        <v>Cookie</v>
      </c>
      <c r="C4476" s="23">
        <f>IF(ISNUMBER(dirty_cafe_sales!$C4476),dirty_cafe_sales!$C4476,3)</f>
        <v>1</v>
      </c>
      <c r="D4476" s="19">
        <f>VLOOKUP($B4476,Price_Per_Item!$A$3:$B$11,2,FALSE)</f>
        <v>1</v>
      </c>
      <c r="E4476" s="25">
        <f t="shared" si="69"/>
        <v>1</v>
      </c>
      <c r="F4476" t="str">
        <f>IF(OR(dirty_cafe_sales!$F4476="UNKNOWN",dirty_cafe_sales!$F4476="ERROR",dirty_cafe_sales!$F4476=""),"Unknown",dirty_cafe_sales!$F4476)</f>
        <v>Unknown</v>
      </c>
      <c r="G4476" t="str">
        <f>IF(OR(dirty_cafe_sales!$G4476="UNKNOWN",dirty_cafe_sales!$G4476="ERROR",dirty_cafe_sales!$G4476=""),"Unknown",dirty_cafe_sales!$G4476)</f>
        <v>Unknown</v>
      </c>
      <c r="H4476" s="2" t="d">
        <v>2023-06-20</v>
      </c>
    </row>
    <row r="4477" spans="1:8" x14ac:dyDescent="0.2">
      <c r="A4477" s="16" t="s">
        <v>4498</v>
      </c>
      <c r="B4477" s="16" t="str">
        <f>IF(OR(dirty_cafe_sales!$B4477="UNKNOWN",dirty_cafe_sales!$B4477="",dirty_cafe_sales!$B4477="ERROR"),"Unknown_Item",dirty_cafe_sales!$B4477)</f>
        <v>Juice</v>
      </c>
      <c r="C4477" s="23">
        <f>IF(ISNUMBER(dirty_cafe_sales!$C4477),dirty_cafe_sales!$C4477,3)</f>
        <v>4</v>
      </c>
      <c r="D4477" s="19">
        <f>VLOOKUP($B4477,Price_Per_Item!$A$3:$B$11,2,FALSE)</f>
        <v>3</v>
      </c>
      <c r="E4477" s="25">
        <f t="shared" si="69"/>
        <v>12</v>
      </c>
      <c r="F4477" t="str">
        <f>IF(OR(dirty_cafe_sales!$F4477="UNKNOWN",dirty_cafe_sales!$F4477="ERROR",dirty_cafe_sales!$F4477=""),"Unknown",dirty_cafe_sales!$F4477)</f>
        <v>Credit Card</v>
      </c>
      <c r="G4477" t="str">
        <f>IF(OR(dirty_cafe_sales!$G4477="UNKNOWN",dirty_cafe_sales!$G4477="ERROR",dirty_cafe_sales!$G4477=""),"Unknown",dirty_cafe_sales!$G4477)</f>
        <v>In-store</v>
      </c>
      <c r="H4477" s="2" t="d">
        <v>2023-06-27</v>
      </c>
    </row>
    <row r="4478" spans="1:8" x14ac:dyDescent="0.2">
      <c r="A4478" s="16" t="s">
        <v>4499</v>
      </c>
      <c r="B4478" s="16" t="str">
        <f>IF(OR(dirty_cafe_sales!$B4478="UNKNOWN",dirty_cafe_sales!$B4478="",dirty_cafe_sales!$B4478="ERROR"),"Unknown_Item",dirty_cafe_sales!$B4478)</f>
        <v>Cookie</v>
      </c>
      <c r="C4478" s="23">
        <f>IF(ISNUMBER(dirty_cafe_sales!$C4478),dirty_cafe_sales!$C4478,3)</f>
        <v>1</v>
      </c>
      <c r="D4478" s="19">
        <f>VLOOKUP($B4478,Price_Per_Item!$A$3:$B$11,2,FALSE)</f>
        <v>1</v>
      </c>
      <c r="E4478" s="25">
        <f t="shared" si="69"/>
        <v>1</v>
      </c>
      <c r="F4478" t="str">
        <f>IF(OR(dirty_cafe_sales!$F4478="UNKNOWN",dirty_cafe_sales!$F4478="ERROR",dirty_cafe_sales!$F4478=""),"Unknown",dirty_cafe_sales!$F4478)</f>
        <v>Digital Wallet</v>
      </c>
      <c r="G4478" t="str">
        <f>IF(OR(dirty_cafe_sales!$G4478="UNKNOWN",dirty_cafe_sales!$G4478="ERROR",dirty_cafe_sales!$G4478=""),"Unknown",dirty_cafe_sales!$G4478)</f>
        <v>In-store</v>
      </c>
      <c r="H4478" s="2" t="d">
        <v>2023-04-19</v>
      </c>
    </row>
    <row r="4479" spans="1:8" x14ac:dyDescent="0.2">
      <c r="A4479" s="16" t="s">
        <v>4500</v>
      </c>
      <c r="B4479" s="16" t="str">
        <f>IF(OR(dirty_cafe_sales!$B4479="UNKNOWN",dirty_cafe_sales!$B4479="",dirty_cafe_sales!$B4479="ERROR"),"Unknown_Item",dirty_cafe_sales!$B4479)</f>
        <v>Smoothie</v>
      </c>
      <c r="C4479" s="23">
        <f>IF(ISNUMBER(dirty_cafe_sales!$C4479),dirty_cafe_sales!$C4479,3)</f>
        <v>1</v>
      </c>
      <c r="D4479" s="19">
        <f>VLOOKUP($B4479,Price_Per_Item!$A$3:$B$11,2,FALSE)</f>
        <v>4</v>
      </c>
      <c r="E4479" s="25">
        <f t="shared" si="69"/>
        <v>4</v>
      </c>
      <c r="F4479" t="str">
        <f>IF(OR(dirty_cafe_sales!$F4479="UNKNOWN",dirty_cafe_sales!$F4479="ERROR",dirty_cafe_sales!$F4479=""),"Unknown",dirty_cafe_sales!$F4479)</f>
        <v>Digital Wallet</v>
      </c>
      <c r="G4479" t="str">
        <f>IF(OR(dirty_cafe_sales!$G4479="UNKNOWN",dirty_cafe_sales!$G4479="ERROR",dirty_cafe_sales!$G4479=""),"Unknown",dirty_cafe_sales!$G4479)</f>
        <v>Takeaway</v>
      </c>
      <c r="H4479" s="2" t="d">
        <v>2023-03-11</v>
      </c>
    </row>
    <row r="4480" spans="1:8" x14ac:dyDescent="0.2">
      <c r="A4480" s="16" t="s">
        <v>4501</v>
      </c>
      <c r="B4480" s="16" t="str">
        <f>IF(OR(dirty_cafe_sales!$B4480="UNKNOWN",dirty_cafe_sales!$B4480="",dirty_cafe_sales!$B4480="ERROR"),"Unknown_Item",dirty_cafe_sales!$B4480)</f>
        <v>Smoothie</v>
      </c>
      <c r="C4480" s="23">
        <f>IF(ISNUMBER(dirty_cafe_sales!$C4480),dirty_cafe_sales!$C4480,3)</f>
        <v>3</v>
      </c>
      <c r="D4480" s="19">
        <f>VLOOKUP($B4480,Price_Per_Item!$A$3:$B$11,2,FALSE)</f>
        <v>4</v>
      </c>
      <c r="E4480" s="25">
        <f t="shared" si="69"/>
        <v>12</v>
      </c>
      <c r="F4480" t="str">
        <f>IF(OR(dirty_cafe_sales!$F4480="UNKNOWN",dirty_cafe_sales!$F4480="ERROR",dirty_cafe_sales!$F4480=""),"Unknown",dirty_cafe_sales!$F4480)</f>
        <v>Credit Card</v>
      </c>
      <c r="G4480" t="str">
        <f>IF(OR(dirty_cafe_sales!$G4480="UNKNOWN",dirty_cafe_sales!$G4480="ERROR",dirty_cafe_sales!$G4480=""),"Unknown",dirty_cafe_sales!$G4480)</f>
        <v>Takeaway</v>
      </c>
      <c r="H4480" s="2" t="d">
        <v>2023-02-25</v>
      </c>
    </row>
    <row r="4481" spans="1:8" x14ac:dyDescent="0.2">
      <c r="A4481" s="16" t="s">
        <v>4502</v>
      </c>
      <c r="B4481" s="16" t="str">
        <f>IF(OR(dirty_cafe_sales!$B4481="UNKNOWN",dirty_cafe_sales!$B4481="",dirty_cafe_sales!$B4481="ERROR"),"Unknown_Item",dirty_cafe_sales!$B4481)</f>
        <v>Juice</v>
      </c>
      <c r="C4481" s="23">
        <f>IF(ISNUMBER(dirty_cafe_sales!$C4481),dirty_cafe_sales!$C4481,3)</f>
        <v>4</v>
      </c>
      <c r="D4481" s="19">
        <f>VLOOKUP($B4481,Price_Per_Item!$A$3:$B$11,2,FALSE)</f>
        <v>3</v>
      </c>
      <c r="E4481" s="25">
        <f t="shared" si="69"/>
        <v>12</v>
      </c>
      <c r="F4481" t="str">
        <f>IF(OR(dirty_cafe_sales!$F4481="UNKNOWN",dirty_cafe_sales!$F4481="ERROR",dirty_cafe_sales!$F4481=""),"Unknown",dirty_cafe_sales!$F4481)</f>
        <v>Credit Card</v>
      </c>
      <c r="G4481" t="str">
        <f>IF(OR(dirty_cafe_sales!$G4481="UNKNOWN",dirty_cafe_sales!$G4481="ERROR",dirty_cafe_sales!$G4481=""),"Unknown",dirty_cafe_sales!$G4481)</f>
        <v>In-store</v>
      </c>
      <c r="H4481" s="2" t="d">
        <v>2023-06-06</v>
      </c>
    </row>
    <row r="4482" spans="1:8" x14ac:dyDescent="0.2">
      <c r="A4482" s="16" t="s">
        <v>4503</v>
      </c>
      <c r="B4482" s="16" t="str">
        <f>IF(OR(dirty_cafe_sales!$B4482="UNKNOWN",dirty_cafe_sales!$B4482="",dirty_cafe_sales!$B4482="ERROR"),"Unknown_Item",dirty_cafe_sales!$B4482)</f>
        <v>Juice</v>
      </c>
      <c r="C4482" s="23">
        <f>IF(ISNUMBER(dirty_cafe_sales!$C4482),dirty_cafe_sales!$C4482,3)</f>
        <v>3</v>
      </c>
      <c r="D4482" s="19">
        <f>VLOOKUP($B4482,Price_Per_Item!$A$3:$B$11,2,FALSE)</f>
        <v>3</v>
      </c>
      <c r="E4482" s="25">
        <f t="shared" si="69"/>
        <v>9</v>
      </c>
      <c r="F4482" t="str">
        <f>IF(OR(dirty_cafe_sales!$F4482="UNKNOWN",dirty_cafe_sales!$F4482="ERROR",dirty_cafe_sales!$F4482=""),"Unknown",dirty_cafe_sales!$F4482)</f>
        <v>Unknown</v>
      </c>
      <c r="G4482" t="str">
        <f>IF(OR(dirty_cafe_sales!$G4482="UNKNOWN",dirty_cafe_sales!$G4482="ERROR",dirty_cafe_sales!$G4482=""),"Unknown",dirty_cafe_sales!$G4482)</f>
        <v>Unknown</v>
      </c>
      <c r="H4482" s="2" t="d">
        <v>2023-03-16</v>
      </c>
    </row>
    <row r="4483" spans="1:8" x14ac:dyDescent="0.2">
      <c r="A4483" s="16" t="s">
        <v>4504</v>
      </c>
      <c r="B4483" s="16" t="str">
        <f>IF(OR(dirty_cafe_sales!$B4483="UNKNOWN",dirty_cafe_sales!$B4483="",dirty_cafe_sales!$B4483="ERROR"),"Unknown_Item",dirty_cafe_sales!$B4483)</f>
        <v>Coffee</v>
      </c>
      <c r="C4483" s="23">
        <f>IF(ISNUMBER(dirty_cafe_sales!$C4483),dirty_cafe_sales!$C4483,3)</f>
        <v>2</v>
      </c>
      <c r="D4483" s="19">
        <f>VLOOKUP($B4483,Price_Per_Item!$A$3:$B$11,2,FALSE)</f>
        <v>2</v>
      </c>
      <c r="E4483" s="25">
        <f t="shared" ref="E4483:E4546" si="70">C4483*D4483</f>
        <v>4</v>
      </c>
      <c r="F4483" t="str">
        <f>IF(OR(dirty_cafe_sales!$F4483="UNKNOWN",dirty_cafe_sales!$F4483="ERROR",dirty_cafe_sales!$F4483=""),"Unknown",dirty_cafe_sales!$F4483)</f>
        <v>Cash</v>
      </c>
      <c r="G4483" t="str">
        <f>IF(OR(dirty_cafe_sales!$G4483="UNKNOWN",dirty_cafe_sales!$G4483="ERROR",dirty_cafe_sales!$G4483=""),"Unknown",dirty_cafe_sales!$G4483)</f>
        <v>Unknown</v>
      </c>
      <c r="H4483" s="2" t="d">
        <v>2023-01-10</v>
      </c>
    </row>
    <row r="4484" spans="1:8" x14ac:dyDescent="0.2">
      <c r="A4484" s="16" t="s">
        <v>4505</v>
      </c>
      <c r="B4484" s="16" t="str">
        <f>IF(OR(dirty_cafe_sales!$B4484="UNKNOWN",dirty_cafe_sales!$B4484="",dirty_cafe_sales!$B4484="ERROR"),"Unknown_Item",dirty_cafe_sales!$B4484)</f>
        <v>Juice</v>
      </c>
      <c r="C4484" s="23">
        <f>IF(ISNUMBER(dirty_cafe_sales!$C4484),dirty_cafe_sales!$C4484,3)</f>
        <v>5</v>
      </c>
      <c r="D4484" s="19">
        <f>VLOOKUP($B4484,Price_Per_Item!$A$3:$B$11,2,FALSE)</f>
        <v>3</v>
      </c>
      <c r="E4484" s="25">
        <f t="shared" si="70"/>
        <v>15</v>
      </c>
      <c r="F4484" t="str">
        <f>IF(OR(dirty_cafe_sales!$F4484="UNKNOWN",dirty_cafe_sales!$F4484="ERROR",dirty_cafe_sales!$F4484=""),"Unknown",dirty_cafe_sales!$F4484)</f>
        <v>Digital Wallet</v>
      </c>
      <c r="G4484" t="str">
        <f>IF(OR(dirty_cafe_sales!$G4484="UNKNOWN",dirty_cafe_sales!$G4484="ERROR",dirty_cafe_sales!$G4484=""),"Unknown",dirty_cafe_sales!$G4484)</f>
        <v>Unknown</v>
      </c>
      <c r="H4484" s="2" t="d">
        <v>2023-06-06</v>
      </c>
    </row>
    <row r="4485" spans="1:8" x14ac:dyDescent="0.2">
      <c r="A4485" s="16" t="s">
        <v>4506</v>
      </c>
      <c r="B4485" s="16" t="str">
        <f>IF(OR(dirty_cafe_sales!$B4485="UNKNOWN",dirty_cafe_sales!$B4485="",dirty_cafe_sales!$B4485="ERROR"),"Unknown_Item",dirty_cafe_sales!$B4485)</f>
        <v>Coffee</v>
      </c>
      <c r="C4485" s="23">
        <f>IF(ISNUMBER(dirty_cafe_sales!$C4485),dirty_cafe_sales!$C4485,3)</f>
        <v>2</v>
      </c>
      <c r="D4485" s="19">
        <f>VLOOKUP($B4485,Price_Per_Item!$A$3:$B$11,2,FALSE)</f>
        <v>2</v>
      </c>
      <c r="E4485" s="25">
        <f t="shared" si="70"/>
        <v>4</v>
      </c>
      <c r="F4485" t="str">
        <f>IF(OR(dirty_cafe_sales!$F4485="UNKNOWN",dirty_cafe_sales!$F4485="ERROR",dirty_cafe_sales!$F4485=""),"Unknown",dirty_cafe_sales!$F4485)</f>
        <v>Unknown</v>
      </c>
      <c r="G4485" t="str">
        <f>IF(OR(dirty_cafe_sales!$G4485="UNKNOWN",dirty_cafe_sales!$G4485="ERROR",dirty_cafe_sales!$G4485=""),"Unknown",dirty_cafe_sales!$G4485)</f>
        <v>In-store</v>
      </c>
      <c r="H4485" s="2" t="d">
        <v>2023-05-23</v>
      </c>
    </row>
    <row r="4486" spans="1:8" x14ac:dyDescent="0.2">
      <c r="A4486" s="16" t="s">
        <v>4507</v>
      </c>
      <c r="B4486" s="16" t="str">
        <f>IF(OR(dirty_cafe_sales!$B4486="UNKNOWN",dirty_cafe_sales!$B4486="",dirty_cafe_sales!$B4486="ERROR"),"Unknown_Item",dirty_cafe_sales!$B4486)</f>
        <v>Cookie</v>
      </c>
      <c r="C4486" s="23">
        <f>IF(ISNUMBER(dirty_cafe_sales!$C4486),dirty_cafe_sales!$C4486,3)</f>
        <v>4</v>
      </c>
      <c r="D4486" s="19">
        <f>VLOOKUP($B4486,Price_Per_Item!$A$3:$B$11,2,FALSE)</f>
        <v>1</v>
      </c>
      <c r="E4486" s="25">
        <f t="shared" si="70"/>
        <v>4</v>
      </c>
      <c r="F4486" t="str">
        <f>IF(OR(dirty_cafe_sales!$F4486="UNKNOWN",dirty_cafe_sales!$F4486="ERROR",dirty_cafe_sales!$F4486=""),"Unknown",dirty_cafe_sales!$F4486)</f>
        <v>Digital Wallet</v>
      </c>
      <c r="G4486" t="str">
        <f>IF(OR(dirty_cafe_sales!$G4486="UNKNOWN",dirty_cafe_sales!$G4486="ERROR",dirty_cafe_sales!$G4486=""),"Unknown",dirty_cafe_sales!$G4486)</f>
        <v>In-store</v>
      </c>
      <c r="H4486" s="2" t="d">
        <v>2023-11-14</v>
      </c>
    </row>
    <row r="4487" spans="1:8" x14ac:dyDescent="0.2">
      <c r="A4487" s="16" t="s">
        <v>4508</v>
      </c>
      <c r="B4487" s="16" t="str">
        <f>IF(OR(dirty_cafe_sales!$B4487="UNKNOWN",dirty_cafe_sales!$B4487="",dirty_cafe_sales!$B4487="ERROR"),"Unknown_Item",dirty_cafe_sales!$B4487)</f>
        <v>Juice</v>
      </c>
      <c r="C4487" s="23">
        <f>IF(ISNUMBER(dirty_cafe_sales!$C4487),dirty_cafe_sales!$C4487,3)</f>
        <v>2</v>
      </c>
      <c r="D4487" s="19">
        <f>VLOOKUP($B4487,Price_Per_Item!$A$3:$B$11,2,FALSE)</f>
        <v>3</v>
      </c>
      <c r="E4487" s="25">
        <f t="shared" si="70"/>
        <v>6</v>
      </c>
      <c r="F4487" t="str">
        <f>IF(OR(dirty_cafe_sales!$F4487="UNKNOWN",dirty_cafe_sales!$F4487="ERROR",dirty_cafe_sales!$F4487=""),"Unknown",dirty_cafe_sales!$F4487)</f>
        <v>Cash</v>
      </c>
      <c r="G4487" t="str">
        <f>IF(OR(dirty_cafe_sales!$G4487="UNKNOWN",dirty_cafe_sales!$G4487="ERROR",dirty_cafe_sales!$G4487=""),"Unknown",dirty_cafe_sales!$G4487)</f>
        <v>Unknown</v>
      </c>
      <c r="H4487" s="2" t="d">
        <v>2023-04-10</v>
      </c>
    </row>
    <row r="4488" spans="1:8" x14ac:dyDescent="0.2">
      <c r="A4488" s="16" t="s">
        <v>4509</v>
      </c>
      <c r="B4488" s="16" t="str">
        <f>IF(OR(dirty_cafe_sales!$B4488="UNKNOWN",dirty_cafe_sales!$B4488="",dirty_cafe_sales!$B4488="ERROR"),"Unknown_Item",dirty_cafe_sales!$B4488)</f>
        <v>Sandwich</v>
      </c>
      <c r="C4488" s="23">
        <f>IF(ISNUMBER(dirty_cafe_sales!$C4488),dirty_cafe_sales!$C4488,3)</f>
        <v>3</v>
      </c>
      <c r="D4488" s="19">
        <f>VLOOKUP($B4488,Price_Per_Item!$A$3:$B$11,2,FALSE)</f>
        <v>4</v>
      </c>
      <c r="E4488" s="25">
        <f t="shared" si="70"/>
        <v>12</v>
      </c>
      <c r="F4488" t="str">
        <f>IF(OR(dirty_cafe_sales!$F4488="UNKNOWN",dirty_cafe_sales!$F4488="ERROR",dirty_cafe_sales!$F4488=""),"Unknown",dirty_cafe_sales!$F4488)</f>
        <v>Unknown</v>
      </c>
      <c r="G4488" t="str">
        <f>IF(OR(dirty_cafe_sales!$G4488="UNKNOWN",dirty_cafe_sales!$G4488="ERROR",dirty_cafe_sales!$G4488=""),"Unknown",dirty_cafe_sales!$G4488)</f>
        <v>In-store</v>
      </c>
      <c r="H4488" s="2" t="d">
        <v>2023-08-03</v>
      </c>
    </row>
    <row r="4489" spans="1:8" x14ac:dyDescent="0.2">
      <c r="A4489" s="16" t="s">
        <v>4510</v>
      </c>
      <c r="B4489" s="16" t="str">
        <f>IF(OR(dirty_cafe_sales!$B4489="UNKNOWN",dirty_cafe_sales!$B4489="",dirty_cafe_sales!$B4489="ERROR"),"Unknown_Item",dirty_cafe_sales!$B4489)</f>
        <v>Cookie</v>
      </c>
      <c r="C4489" s="23">
        <f>IF(ISNUMBER(dirty_cafe_sales!$C4489),dirty_cafe_sales!$C4489,3)</f>
        <v>5</v>
      </c>
      <c r="D4489" s="19">
        <f>VLOOKUP($B4489,Price_Per_Item!$A$3:$B$11,2,FALSE)</f>
        <v>1</v>
      </c>
      <c r="E4489" s="25">
        <f t="shared" si="70"/>
        <v>5</v>
      </c>
      <c r="F4489" t="str">
        <f>IF(OR(dirty_cafe_sales!$F4489="UNKNOWN",dirty_cafe_sales!$F4489="ERROR",dirty_cafe_sales!$F4489=""),"Unknown",dirty_cafe_sales!$F4489)</f>
        <v>Cash</v>
      </c>
      <c r="G4489" t="str">
        <f>IF(OR(dirty_cafe_sales!$G4489="UNKNOWN",dirty_cafe_sales!$G4489="ERROR",dirty_cafe_sales!$G4489=""),"Unknown",dirty_cafe_sales!$G4489)</f>
        <v>In-store</v>
      </c>
      <c r="H4489" s="2" t="d">
        <v>2023-11-12</v>
      </c>
    </row>
    <row r="4490" spans="1:8" x14ac:dyDescent="0.2">
      <c r="A4490" s="16" t="s">
        <v>4511</v>
      </c>
      <c r="B4490" s="16" t="str">
        <f>IF(OR(dirty_cafe_sales!$B4490="UNKNOWN",dirty_cafe_sales!$B4490="",dirty_cafe_sales!$B4490="ERROR"),"Unknown_Item",dirty_cafe_sales!$B4490)</f>
        <v>Cookie</v>
      </c>
      <c r="C4490" s="23">
        <f>IF(ISNUMBER(dirty_cafe_sales!$C4490),dirty_cafe_sales!$C4490,3)</f>
        <v>1</v>
      </c>
      <c r="D4490" s="19">
        <f>VLOOKUP($B4490,Price_Per_Item!$A$3:$B$11,2,FALSE)</f>
        <v>1</v>
      </c>
      <c r="E4490" s="25">
        <f t="shared" si="70"/>
        <v>1</v>
      </c>
      <c r="F4490" t="str">
        <f>IF(OR(dirty_cafe_sales!$F4490="UNKNOWN",dirty_cafe_sales!$F4490="ERROR",dirty_cafe_sales!$F4490=""),"Unknown",dirty_cafe_sales!$F4490)</f>
        <v>Credit Card</v>
      </c>
      <c r="G4490" t="str">
        <f>IF(OR(dirty_cafe_sales!$G4490="UNKNOWN",dirty_cafe_sales!$G4490="ERROR",dirty_cafe_sales!$G4490=""),"Unknown",dirty_cafe_sales!$G4490)</f>
        <v>Unknown</v>
      </c>
      <c r="H4490" s="2" t="d">
        <v>2023-04-23</v>
      </c>
    </row>
    <row r="4491" spans="1:8" x14ac:dyDescent="0.2">
      <c r="A4491" s="16" t="s">
        <v>4512</v>
      </c>
      <c r="B4491" s="16" t="str">
        <f>IF(OR(dirty_cafe_sales!$B4491="UNKNOWN",dirty_cafe_sales!$B4491="",dirty_cafe_sales!$B4491="ERROR"),"Unknown_Item",dirty_cafe_sales!$B4491)</f>
        <v>Salad</v>
      </c>
      <c r="C4491" s="23">
        <f>IF(ISNUMBER(dirty_cafe_sales!$C4491),dirty_cafe_sales!$C4491,3)</f>
        <v>1</v>
      </c>
      <c r="D4491" s="19">
        <f>VLOOKUP($B4491,Price_Per_Item!$A$3:$B$11,2,FALSE)</f>
        <v>5</v>
      </c>
      <c r="E4491" s="25">
        <f t="shared" si="70"/>
        <v>5</v>
      </c>
      <c r="F4491" t="str">
        <f>IF(OR(dirty_cafe_sales!$F4491="UNKNOWN",dirty_cafe_sales!$F4491="ERROR",dirty_cafe_sales!$F4491=""),"Unknown",dirty_cafe_sales!$F4491)</f>
        <v>Unknown</v>
      </c>
      <c r="G4491" t="str">
        <f>IF(OR(dirty_cafe_sales!$G4491="UNKNOWN",dirty_cafe_sales!$G4491="ERROR",dirty_cafe_sales!$G4491=""),"Unknown",dirty_cafe_sales!$G4491)</f>
        <v>Unknown</v>
      </c>
      <c r="H4491" s="2" t="d">
        <v>2023-08-31</v>
      </c>
    </row>
    <row r="4492" spans="1:8" x14ac:dyDescent="0.2">
      <c r="A4492" s="16" t="s">
        <v>4513</v>
      </c>
      <c r="B4492" s="16" t="str">
        <f>IF(OR(dirty_cafe_sales!$B4492="UNKNOWN",dirty_cafe_sales!$B4492="",dirty_cafe_sales!$B4492="ERROR"),"Unknown_Item",dirty_cafe_sales!$B4492)</f>
        <v>Unknown_Item</v>
      </c>
      <c r="C4492" s="23">
        <f>IF(ISNUMBER(dirty_cafe_sales!$C4492),dirty_cafe_sales!$C4492,3)</f>
        <v>3</v>
      </c>
      <c r="D4492" s="19">
        <f>VLOOKUP($B4492,Price_Per_Item!$A$3:$B$11,2,FALSE)</f>
        <v>2.9375</v>
      </c>
      <c r="E4492" s="25">
        <f t="shared" si="70"/>
        <v>8.8125</v>
      </c>
      <c r="F4492" t="str">
        <f>IF(OR(dirty_cafe_sales!$F4492="UNKNOWN",dirty_cafe_sales!$F4492="ERROR",dirty_cafe_sales!$F4492=""),"Unknown",dirty_cafe_sales!$F4492)</f>
        <v>Digital Wallet</v>
      </c>
      <c r="G4492" t="str">
        <f>IF(OR(dirty_cafe_sales!$G4492="UNKNOWN",dirty_cafe_sales!$G4492="ERROR",dirty_cafe_sales!$G4492=""),"Unknown",dirty_cafe_sales!$G4492)</f>
        <v>In-store</v>
      </c>
      <c r="H4492" s="2" t="d">
        <v>2023-12-23</v>
      </c>
    </row>
    <row r="4493" spans="1:8" x14ac:dyDescent="0.2">
      <c r="A4493" s="16" t="s">
        <v>4514</v>
      </c>
      <c r="B4493" s="16" t="str">
        <f>IF(OR(dirty_cafe_sales!$B4493="UNKNOWN",dirty_cafe_sales!$B4493="",dirty_cafe_sales!$B4493="ERROR"),"Unknown_Item",dirty_cafe_sales!$B4493)</f>
        <v>Sandwich</v>
      </c>
      <c r="C4493" s="23">
        <f>IF(ISNUMBER(dirty_cafe_sales!$C4493),dirty_cafe_sales!$C4493,3)</f>
        <v>3</v>
      </c>
      <c r="D4493" s="19">
        <f>VLOOKUP($B4493,Price_Per_Item!$A$3:$B$11,2,FALSE)</f>
        <v>4</v>
      </c>
      <c r="E4493" s="25">
        <f t="shared" si="70"/>
        <v>12</v>
      </c>
      <c r="F4493" t="str">
        <f>IF(OR(dirty_cafe_sales!$F4493="UNKNOWN",dirty_cafe_sales!$F4493="ERROR",dirty_cafe_sales!$F4493=""),"Unknown",dirty_cafe_sales!$F4493)</f>
        <v>Credit Card</v>
      </c>
      <c r="G4493" t="str">
        <f>IF(OR(dirty_cafe_sales!$G4493="UNKNOWN",dirty_cafe_sales!$G4493="ERROR",dirty_cafe_sales!$G4493=""),"Unknown",dirty_cafe_sales!$G4493)</f>
        <v>Unknown</v>
      </c>
      <c r="H4493" s="2" t="d">
        <v>2023-12-05</v>
      </c>
    </row>
    <row r="4494" spans="1:8" x14ac:dyDescent="0.2">
      <c r="A4494" s="16" t="s">
        <v>4515</v>
      </c>
      <c r="B4494" s="16" t="str">
        <f>IF(OR(dirty_cafe_sales!$B4494="UNKNOWN",dirty_cafe_sales!$B4494="",dirty_cafe_sales!$B4494="ERROR"),"Unknown_Item",dirty_cafe_sales!$B4494)</f>
        <v>Juice</v>
      </c>
      <c r="C4494" s="23">
        <f>IF(ISNUMBER(dirty_cafe_sales!$C4494),dirty_cafe_sales!$C4494,3)</f>
        <v>2</v>
      </c>
      <c r="D4494" s="19">
        <f>VLOOKUP($B4494,Price_Per_Item!$A$3:$B$11,2,FALSE)</f>
        <v>3</v>
      </c>
      <c r="E4494" s="25">
        <f t="shared" si="70"/>
        <v>6</v>
      </c>
      <c r="F4494" t="str">
        <f>IF(OR(dirty_cafe_sales!$F4494="UNKNOWN",dirty_cafe_sales!$F4494="ERROR",dirty_cafe_sales!$F4494=""),"Unknown",dirty_cafe_sales!$F4494)</f>
        <v>Credit Card</v>
      </c>
      <c r="G4494" t="str">
        <f>IF(OR(dirty_cafe_sales!$G4494="UNKNOWN",dirty_cafe_sales!$G4494="ERROR",dirty_cafe_sales!$G4494=""),"Unknown",dirty_cafe_sales!$G4494)</f>
        <v>In-store</v>
      </c>
      <c r="H4494" s="2" t="d">
        <v>2023-08-30</v>
      </c>
    </row>
    <row r="4495" spans="1:8" x14ac:dyDescent="0.2">
      <c r="A4495" s="16" t="s">
        <v>4516</v>
      </c>
      <c r="B4495" s="16" t="str">
        <f>IF(OR(dirty_cafe_sales!$B4495="UNKNOWN",dirty_cafe_sales!$B4495="",dirty_cafe_sales!$B4495="ERROR"),"Unknown_Item",dirty_cafe_sales!$B4495)</f>
        <v>Salad</v>
      </c>
      <c r="C4495" s="23">
        <f>IF(ISNUMBER(dirty_cafe_sales!$C4495),dirty_cafe_sales!$C4495,3)</f>
        <v>3</v>
      </c>
      <c r="D4495" s="19">
        <f>VLOOKUP($B4495,Price_Per_Item!$A$3:$B$11,2,FALSE)</f>
        <v>5</v>
      </c>
      <c r="E4495" s="25">
        <f t="shared" si="70"/>
        <v>15</v>
      </c>
      <c r="F4495" t="str">
        <f>IF(OR(dirty_cafe_sales!$F4495="UNKNOWN",dirty_cafe_sales!$F4495="ERROR",dirty_cafe_sales!$F4495=""),"Unknown",dirty_cafe_sales!$F4495)</f>
        <v>Unknown</v>
      </c>
      <c r="G4495" t="str">
        <f>IF(OR(dirty_cafe_sales!$G4495="UNKNOWN",dirty_cafe_sales!$G4495="ERROR",dirty_cafe_sales!$G4495=""),"Unknown",dirty_cafe_sales!$G4495)</f>
        <v>Unknown</v>
      </c>
      <c r="H4495" s="2" t="d">
        <v>2023-02-06</v>
      </c>
    </row>
    <row r="4496" spans="1:8" x14ac:dyDescent="0.2">
      <c r="A4496" s="16" t="s">
        <v>4517</v>
      </c>
      <c r="B4496" s="16" t="str">
        <f>IF(OR(dirty_cafe_sales!$B4496="UNKNOWN",dirty_cafe_sales!$B4496="",dirty_cafe_sales!$B4496="ERROR"),"Unknown_Item",dirty_cafe_sales!$B4496)</f>
        <v>Smoothie</v>
      </c>
      <c r="C4496" s="23">
        <f>IF(ISNUMBER(dirty_cafe_sales!$C4496),dirty_cafe_sales!$C4496,3)</f>
        <v>3</v>
      </c>
      <c r="D4496" s="19">
        <f>VLOOKUP($B4496,Price_Per_Item!$A$3:$B$11,2,FALSE)</f>
        <v>4</v>
      </c>
      <c r="E4496" s="25">
        <f t="shared" si="70"/>
        <v>12</v>
      </c>
      <c r="F4496" t="str">
        <f>IF(OR(dirty_cafe_sales!$F4496="UNKNOWN",dirty_cafe_sales!$F4496="ERROR",dirty_cafe_sales!$F4496=""),"Unknown",dirty_cafe_sales!$F4496)</f>
        <v>Cash</v>
      </c>
      <c r="G4496" t="str">
        <f>IF(OR(dirty_cafe_sales!$G4496="UNKNOWN",dirty_cafe_sales!$G4496="ERROR",dirty_cafe_sales!$G4496=""),"Unknown",dirty_cafe_sales!$G4496)</f>
        <v>Unknown</v>
      </c>
      <c r="H4496" s="2" t="d">
        <v>2023-07-21</v>
      </c>
    </row>
    <row r="4497" spans="1:8" x14ac:dyDescent="0.2">
      <c r="A4497" s="16" t="s">
        <v>4518</v>
      </c>
      <c r="B4497" s="16" t="str">
        <f>IF(OR(dirty_cafe_sales!$B4497="UNKNOWN",dirty_cafe_sales!$B4497="",dirty_cafe_sales!$B4497="ERROR"),"Unknown_Item",dirty_cafe_sales!$B4497)</f>
        <v>Cake</v>
      </c>
      <c r="C4497" s="23">
        <f>IF(ISNUMBER(dirty_cafe_sales!$C4497),dirty_cafe_sales!$C4497,3)</f>
        <v>4</v>
      </c>
      <c r="D4497" s="19">
        <f>VLOOKUP($B4497,Price_Per_Item!$A$3:$B$11,2,FALSE)</f>
        <v>3</v>
      </c>
      <c r="E4497" s="25">
        <f t="shared" si="70"/>
        <v>12</v>
      </c>
      <c r="F4497" t="str">
        <f>IF(OR(dirty_cafe_sales!$F4497="UNKNOWN",dirty_cafe_sales!$F4497="ERROR",dirty_cafe_sales!$F4497=""),"Unknown",dirty_cafe_sales!$F4497)</f>
        <v>Credit Card</v>
      </c>
      <c r="G4497" t="str">
        <f>IF(OR(dirty_cafe_sales!$G4497="UNKNOWN",dirty_cafe_sales!$G4497="ERROR",dirty_cafe_sales!$G4497=""),"Unknown",dirty_cafe_sales!$G4497)</f>
        <v>Takeaway</v>
      </c>
      <c r="H4497" s="2" t="d">
        <v>2023-11-22</v>
      </c>
    </row>
    <row r="4498" spans="1:8" x14ac:dyDescent="0.2">
      <c r="A4498" s="16" t="s">
        <v>4519</v>
      </c>
      <c r="B4498" s="16" t="str">
        <f>IF(OR(dirty_cafe_sales!$B4498="UNKNOWN",dirty_cafe_sales!$B4498="",dirty_cafe_sales!$B4498="ERROR"),"Unknown_Item",dirty_cafe_sales!$B4498)</f>
        <v>Coffee</v>
      </c>
      <c r="C4498" s="23">
        <f>IF(ISNUMBER(dirty_cafe_sales!$C4498),dirty_cafe_sales!$C4498,3)</f>
        <v>4</v>
      </c>
      <c r="D4498" s="19">
        <f>VLOOKUP($B4498,Price_Per_Item!$A$3:$B$11,2,FALSE)</f>
        <v>2</v>
      </c>
      <c r="E4498" s="25">
        <f t="shared" si="70"/>
        <v>8</v>
      </c>
      <c r="F4498" t="str">
        <f>IF(OR(dirty_cafe_sales!$F4498="UNKNOWN",dirty_cafe_sales!$F4498="ERROR",dirty_cafe_sales!$F4498=""),"Unknown",dirty_cafe_sales!$F4498)</f>
        <v>Cash</v>
      </c>
      <c r="G4498" t="str">
        <f>IF(OR(dirty_cafe_sales!$G4498="UNKNOWN",dirty_cafe_sales!$G4498="ERROR",dirty_cafe_sales!$G4498=""),"Unknown",dirty_cafe_sales!$G4498)</f>
        <v>Takeaway</v>
      </c>
      <c r="H4498" s="2" t="d">
        <v>2023-05-25</v>
      </c>
    </row>
    <row r="4499" spans="1:8" x14ac:dyDescent="0.2">
      <c r="A4499" s="16" t="s">
        <v>4520</v>
      </c>
      <c r="B4499" s="16" t="str">
        <f>IF(OR(dirty_cafe_sales!$B4499="UNKNOWN",dirty_cafe_sales!$B4499="",dirty_cafe_sales!$B4499="ERROR"),"Unknown_Item",dirty_cafe_sales!$B4499)</f>
        <v>Salad</v>
      </c>
      <c r="C4499" s="23">
        <f>IF(ISNUMBER(dirty_cafe_sales!$C4499),dirty_cafe_sales!$C4499,3)</f>
        <v>4</v>
      </c>
      <c r="D4499" s="19">
        <f>VLOOKUP($B4499,Price_Per_Item!$A$3:$B$11,2,FALSE)</f>
        <v>5</v>
      </c>
      <c r="E4499" s="25">
        <f t="shared" si="70"/>
        <v>20</v>
      </c>
      <c r="F4499" t="str">
        <f>IF(OR(dirty_cafe_sales!$F4499="UNKNOWN",dirty_cafe_sales!$F4499="ERROR",dirty_cafe_sales!$F4499=""),"Unknown",dirty_cafe_sales!$F4499)</f>
        <v>Digital Wallet</v>
      </c>
      <c r="G4499" t="str">
        <f>IF(OR(dirty_cafe_sales!$G4499="UNKNOWN",dirty_cafe_sales!$G4499="ERROR",dirty_cafe_sales!$G4499=""),"Unknown",dirty_cafe_sales!$G4499)</f>
        <v>Unknown</v>
      </c>
      <c r="H4499" s="2" t="d">
        <v>2023-07-13</v>
      </c>
    </row>
    <row r="4500" spans="1:8" x14ac:dyDescent="0.2">
      <c r="A4500" s="16" t="s">
        <v>4521</v>
      </c>
      <c r="B4500" s="16" t="str">
        <f>IF(OR(dirty_cafe_sales!$B4500="UNKNOWN",dirty_cafe_sales!$B4500="",dirty_cafe_sales!$B4500="ERROR"),"Unknown_Item",dirty_cafe_sales!$B4500)</f>
        <v>Unknown_Item</v>
      </c>
      <c r="C4500" s="23">
        <f>IF(ISNUMBER(dirty_cafe_sales!$C4500),dirty_cafe_sales!$C4500,3)</f>
        <v>1</v>
      </c>
      <c r="D4500" s="19">
        <f>VLOOKUP($B4500,Price_Per_Item!$A$3:$B$11,2,FALSE)</f>
        <v>2.9375</v>
      </c>
      <c r="E4500" s="25">
        <f t="shared" si="70"/>
        <v>2.9375</v>
      </c>
      <c r="F4500" t="str">
        <f>IF(OR(dirty_cafe_sales!$F4500="UNKNOWN",dirty_cafe_sales!$F4500="ERROR",dirty_cafe_sales!$F4500=""),"Unknown",dirty_cafe_sales!$F4500)</f>
        <v>Digital Wallet</v>
      </c>
      <c r="G4500" t="str">
        <f>IF(OR(dirty_cafe_sales!$G4500="UNKNOWN",dirty_cafe_sales!$G4500="ERROR",dirty_cafe_sales!$G4500=""),"Unknown",dirty_cafe_sales!$G4500)</f>
        <v>Takeaway</v>
      </c>
      <c r="H4500" s="2" t="d">
        <v>2023-04-05</v>
      </c>
    </row>
    <row r="4501" spans="1:8" x14ac:dyDescent="0.2">
      <c r="A4501" s="16" t="s">
        <v>4522</v>
      </c>
      <c r="B4501" s="16" t="str">
        <f>IF(OR(dirty_cafe_sales!$B4501="UNKNOWN",dirty_cafe_sales!$B4501="",dirty_cafe_sales!$B4501="ERROR"),"Unknown_Item",dirty_cafe_sales!$B4501)</f>
        <v>Juice</v>
      </c>
      <c r="C4501" s="23">
        <f>IF(ISNUMBER(dirty_cafe_sales!$C4501),dirty_cafe_sales!$C4501,3)</f>
        <v>3</v>
      </c>
      <c r="D4501" s="19">
        <f>VLOOKUP($B4501,Price_Per_Item!$A$3:$B$11,2,FALSE)</f>
        <v>3</v>
      </c>
      <c r="E4501" s="25">
        <f t="shared" si="70"/>
        <v>9</v>
      </c>
      <c r="F4501" t="str">
        <f>IF(OR(dirty_cafe_sales!$F4501="UNKNOWN",dirty_cafe_sales!$F4501="ERROR",dirty_cafe_sales!$F4501=""),"Unknown",dirty_cafe_sales!$F4501)</f>
        <v>Credit Card</v>
      </c>
      <c r="G4501" t="str">
        <f>IF(OR(dirty_cafe_sales!$G4501="UNKNOWN",dirty_cafe_sales!$G4501="ERROR",dirty_cafe_sales!$G4501=""),"Unknown",dirty_cafe_sales!$G4501)</f>
        <v>In-store</v>
      </c>
      <c r="H4501" s="2" t="d">
        <v>2023-03-23</v>
      </c>
    </row>
    <row r="4502" spans="1:8" x14ac:dyDescent="0.2">
      <c r="A4502" s="16" t="s">
        <v>4523</v>
      </c>
      <c r="B4502" s="16" t="str">
        <f>IF(OR(dirty_cafe_sales!$B4502="UNKNOWN",dirty_cafe_sales!$B4502="",dirty_cafe_sales!$B4502="ERROR"),"Unknown_Item",dirty_cafe_sales!$B4502)</f>
        <v>Juice</v>
      </c>
      <c r="C4502" s="23">
        <f>IF(ISNUMBER(dirty_cafe_sales!$C4502),dirty_cafe_sales!$C4502,3)</f>
        <v>2</v>
      </c>
      <c r="D4502" s="19">
        <f>VLOOKUP($B4502,Price_Per_Item!$A$3:$B$11,2,FALSE)</f>
        <v>3</v>
      </c>
      <c r="E4502" s="25">
        <f t="shared" si="70"/>
        <v>6</v>
      </c>
      <c r="F4502" t="str">
        <f>IF(OR(dirty_cafe_sales!$F4502="UNKNOWN",dirty_cafe_sales!$F4502="ERROR",dirty_cafe_sales!$F4502=""),"Unknown",dirty_cafe_sales!$F4502)</f>
        <v>Cash</v>
      </c>
      <c r="G4502" t="str">
        <f>IF(OR(dirty_cafe_sales!$G4502="UNKNOWN",dirty_cafe_sales!$G4502="ERROR",dirty_cafe_sales!$G4502=""),"Unknown",dirty_cafe_sales!$G4502)</f>
        <v>In-store</v>
      </c>
      <c r="H4502" s="2" t="d">
        <v>2023-02-03</v>
      </c>
    </row>
    <row r="4503" spans="1:8" x14ac:dyDescent="0.2">
      <c r="A4503" s="16" t="s">
        <v>4524</v>
      </c>
      <c r="B4503" s="16" t="str">
        <f>IF(OR(dirty_cafe_sales!$B4503="UNKNOWN",dirty_cafe_sales!$B4503="",dirty_cafe_sales!$B4503="ERROR"),"Unknown_Item",dirty_cafe_sales!$B4503)</f>
        <v>Tea</v>
      </c>
      <c r="C4503" s="23">
        <f>IF(ISNUMBER(dirty_cafe_sales!$C4503),dirty_cafe_sales!$C4503,3)</f>
        <v>3</v>
      </c>
      <c r="D4503" s="19">
        <f>VLOOKUP($B4503,Price_Per_Item!$A$3:$B$11,2,FALSE)</f>
        <v>1.5</v>
      </c>
      <c r="E4503" s="25">
        <f t="shared" si="70"/>
        <v>4.5</v>
      </c>
      <c r="F4503" t="str">
        <f>IF(OR(dirty_cafe_sales!$F4503="UNKNOWN",dirty_cafe_sales!$F4503="ERROR",dirty_cafe_sales!$F4503=""),"Unknown",dirty_cafe_sales!$F4503)</f>
        <v>Credit Card</v>
      </c>
      <c r="G4503" t="str">
        <f>IF(OR(dirty_cafe_sales!$G4503="UNKNOWN",dirty_cafe_sales!$G4503="ERROR",dirty_cafe_sales!$G4503=""),"Unknown",dirty_cafe_sales!$G4503)</f>
        <v>In-store</v>
      </c>
      <c r="H4503" s="2" t="d">
        <v>2023-03-24</v>
      </c>
    </row>
    <row r="4504" spans="1:8" x14ac:dyDescent="0.2">
      <c r="A4504" s="16" t="s">
        <v>4525</v>
      </c>
      <c r="B4504" s="16" t="str">
        <f>IF(OR(dirty_cafe_sales!$B4504="UNKNOWN",dirty_cafe_sales!$B4504="",dirty_cafe_sales!$B4504="ERROR"),"Unknown_Item",dirty_cafe_sales!$B4504)</f>
        <v>Smoothie</v>
      </c>
      <c r="C4504" s="23">
        <f>IF(ISNUMBER(dirty_cafe_sales!$C4504),dirty_cafe_sales!$C4504,3)</f>
        <v>2</v>
      </c>
      <c r="D4504" s="19">
        <f>VLOOKUP($B4504,Price_Per_Item!$A$3:$B$11,2,FALSE)</f>
        <v>4</v>
      </c>
      <c r="E4504" s="25">
        <f t="shared" si="70"/>
        <v>8</v>
      </c>
      <c r="F4504" t="str">
        <f>IF(OR(dirty_cafe_sales!$F4504="UNKNOWN",dirty_cafe_sales!$F4504="ERROR",dirty_cafe_sales!$F4504=""),"Unknown",dirty_cafe_sales!$F4504)</f>
        <v>Unknown</v>
      </c>
      <c r="G4504" t="str">
        <f>IF(OR(dirty_cafe_sales!$G4504="UNKNOWN",dirty_cafe_sales!$G4504="ERROR",dirty_cafe_sales!$G4504=""),"Unknown",dirty_cafe_sales!$G4504)</f>
        <v>Unknown</v>
      </c>
      <c r="H4504" s="2" t="d">
        <v>2023-12-18</v>
      </c>
    </row>
    <row r="4505" spans="1:8" x14ac:dyDescent="0.2">
      <c r="A4505" s="16" t="s">
        <v>4526</v>
      </c>
      <c r="B4505" s="16" t="str">
        <f>IF(OR(dirty_cafe_sales!$B4505="UNKNOWN",dirty_cafe_sales!$B4505="",dirty_cafe_sales!$B4505="ERROR"),"Unknown_Item",dirty_cafe_sales!$B4505)</f>
        <v>Salad</v>
      </c>
      <c r="C4505" s="23">
        <f>IF(ISNUMBER(dirty_cafe_sales!$C4505),dirty_cafe_sales!$C4505,3)</f>
        <v>1</v>
      </c>
      <c r="D4505" s="19">
        <f>VLOOKUP($B4505,Price_Per_Item!$A$3:$B$11,2,FALSE)</f>
        <v>5</v>
      </c>
      <c r="E4505" s="25">
        <f t="shared" si="70"/>
        <v>5</v>
      </c>
      <c r="F4505" t="str">
        <f>IF(OR(dirty_cafe_sales!$F4505="UNKNOWN",dirty_cafe_sales!$F4505="ERROR",dirty_cafe_sales!$F4505=""),"Unknown",dirty_cafe_sales!$F4505)</f>
        <v>Unknown</v>
      </c>
      <c r="G4505" t="str">
        <f>IF(OR(dirty_cafe_sales!$G4505="UNKNOWN",dirty_cafe_sales!$G4505="ERROR",dirty_cafe_sales!$G4505=""),"Unknown",dirty_cafe_sales!$G4505)</f>
        <v>Unknown</v>
      </c>
      <c r="H4505" s="2" t="d">
        <v>2023-02-15</v>
      </c>
    </row>
    <row r="4506" spans="1:8" x14ac:dyDescent="0.2">
      <c r="A4506" s="16" t="s">
        <v>4527</v>
      </c>
      <c r="B4506" s="16" t="str">
        <f>IF(OR(dirty_cafe_sales!$B4506="UNKNOWN",dirty_cafe_sales!$B4506="",dirty_cafe_sales!$B4506="ERROR"),"Unknown_Item",dirty_cafe_sales!$B4506)</f>
        <v>Smoothie</v>
      </c>
      <c r="C4506" s="23">
        <f>IF(ISNUMBER(dirty_cafe_sales!$C4506),dirty_cafe_sales!$C4506,3)</f>
        <v>1</v>
      </c>
      <c r="D4506" s="19">
        <f>VLOOKUP($B4506,Price_Per_Item!$A$3:$B$11,2,FALSE)</f>
        <v>4</v>
      </c>
      <c r="E4506" s="25">
        <f t="shared" si="70"/>
        <v>4</v>
      </c>
      <c r="F4506" t="str">
        <f>IF(OR(dirty_cafe_sales!$F4506="UNKNOWN",dirty_cafe_sales!$F4506="ERROR",dirty_cafe_sales!$F4506=""),"Unknown",dirty_cafe_sales!$F4506)</f>
        <v>Cash</v>
      </c>
      <c r="G4506" t="str">
        <f>IF(OR(dirty_cafe_sales!$G4506="UNKNOWN",dirty_cafe_sales!$G4506="ERROR",dirty_cafe_sales!$G4506=""),"Unknown",dirty_cafe_sales!$G4506)</f>
        <v>Unknown</v>
      </c>
      <c r="H4506" s="2" t="d">
        <v>2023-05-10</v>
      </c>
    </row>
    <row r="4507" spans="1:8" x14ac:dyDescent="0.2">
      <c r="A4507" s="16" t="s">
        <v>4528</v>
      </c>
      <c r="B4507" s="16" t="str">
        <f>IF(OR(dirty_cafe_sales!$B4507="UNKNOWN",dirty_cafe_sales!$B4507="",dirty_cafe_sales!$B4507="ERROR"),"Unknown_Item",dirty_cafe_sales!$B4507)</f>
        <v>Smoothie</v>
      </c>
      <c r="C4507" s="23">
        <f>IF(ISNUMBER(dirty_cafe_sales!$C4507),dirty_cafe_sales!$C4507,3)</f>
        <v>3</v>
      </c>
      <c r="D4507" s="19">
        <f>VLOOKUP($B4507,Price_Per_Item!$A$3:$B$11,2,FALSE)</f>
        <v>4</v>
      </c>
      <c r="E4507" s="25">
        <f t="shared" si="70"/>
        <v>12</v>
      </c>
      <c r="F4507" t="str">
        <f>IF(OR(dirty_cafe_sales!$F4507="UNKNOWN",dirty_cafe_sales!$F4507="ERROR",dirty_cafe_sales!$F4507=""),"Unknown",dirty_cafe_sales!$F4507)</f>
        <v>Credit Card</v>
      </c>
      <c r="G4507" t="str">
        <f>IF(OR(dirty_cafe_sales!$G4507="UNKNOWN",dirty_cafe_sales!$G4507="ERROR",dirty_cafe_sales!$G4507=""),"Unknown",dirty_cafe_sales!$G4507)</f>
        <v>Takeaway</v>
      </c>
      <c r="H4507" s="2" t="d">
        <v>2023-05-07</v>
      </c>
    </row>
    <row r="4508" spans="1:8" x14ac:dyDescent="0.2">
      <c r="A4508" s="16" t="s">
        <v>4529</v>
      </c>
      <c r="B4508" s="16" t="str">
        <f>IF(OR(dirty_cafe_sales!$B4508="UNKNOWN",dirty_cafe_sales!$B4508="",dirty_cafe_sales!$B4508="ERROR"),"Unknown_Item",dirty_cafe_sales!$B4508)</f>
        <v>Sandwich</v>
      </c>
      <c r="C4508" s="23">
        <f>IF(ISNUMBER(dirty_cafe_sales!$C4508),dirty_cafe_sales!$C4508,3)</f>
        <v>2</v>
      </c>
      <c r="D4508" s="19">
        <f>VLOOKUP($B4508,Price_Per_Item!$A$3:$B$11,2,FALSE)</f>
        <v>4</v>
      </c>
      <c r="E4508" s="25">
        <f t="shared" si="70"/>
        <v>8</v>
      </c>
      <c r="F4508" t="str">
        <f>IF(OR(dirty_cafe_sales!$F4508="UNKNOWN",dirty_cafe_sales!$F4508="ERROR",dirty_cafe_sales!$F4508=""),"Unknown",dirty_cafe_sales!$F4508)</f>
        <v>Cash</v>
      </c>
      <c r="G4508" t="str">
        <f>IF(OR(dirty_cafe_sales!$G4508="UNKNOWN",dirty_cafe_sales!$G4508="ERROR",dirty_cafe_sales!$G4508=""),"Unknown",dirty_cafe_sales!$G4508)</f>
        <v>Unknown</v>
      </c>
      <c r="H4508" s="2" t="d">
        <v>2023-06-27</v>
      </c>
    </row>
    <row r="4509" spans="1:8" x14ac:dyDescent="0.2">
      <c r="A4509" s="16" t="s">
        <v>4530</v>
      </c>
      <c r="B4509" s="16" t="str">
        <f>IF(OR(dirty_cafe_sales!$B4509="UNKNOWN",dirty_cafe_sales!$B4509="",dirty_cafe_sales!$B4509="ERROR"),"Unknown_Item",dirty_cafe_sales!$B4509)</f>
        <v>Unknown_Item</v>
      </c>
      <c r="C4509" s="23">
        <f>IF(ISNUMBER(dirty_cafe_sales!$C4509),dirty_cafe_sales!$C4509,3)</f>
        <v>3</v>
      </c>
      <c r="D4509" s="19">
        <f>VLOOKUP($B4509,Price_Per_Item!$A$3:$B$11,2,FALSE)</f>
        <v>2.9375</v>
      </c>
      <c r="E4509" s="25">
        <f t="shared" si="70"/>
        <v>8.8125</v>
      </c>
      <c r="F4509" t="str">
        <f>IF(OR(dirty_cafe_sales!$F4509="UNKNOWN",dirty_cafe_sales!$F4509="ERROR",dirty_cafe_sales!$F4509=""),"Unknown",dirty_cafe_sales!$F4509)</f>
        <v>Cash</v>
      </c>
      <c r="G4509" t="str">
        <f>IF(OR(dirty_cafe_sales!$G4509="UNKNOWN",dirty_cafe_sales!$G4509="ERROR",dirty_cafe_sales!$G4509=""),"Unknown",dirty_cafe_sales!$G4509)</f>
        <v>In-store</v>
      </c>
      <c r="H4509" s="2" t="d">
        <v>2023-10-12</v>
      </c>
    </row>
    <row r="4510" spans="1:8" x14ac:dyDescent="0.2">
      <c r="A4510" s="16" t="s">
        <v>4531</v>
      </c>
      <c r="B4510" s="16" t="str">
        <f>IF(OR(dirty_cafe_sales!$B4510="UNKNOWN",dirty_cafe_sales!$B4510="",dirty_cafe_sales!$B4510="ERROR"),"Unknown_Item",dirty_cafe_sales!$B4510)</f>
        <v>Coffee</v>
      </c>
      <c r="C4510" s="23">
        <f>IF(ISNUMBER(dirty_cafe_sales!$C4510),dirty_cafe_sales!$C4510,3)</f>
        <v>5</v>
      </c>
      <c r="D4510" s="19">
        <f>VLOOKUP($B4510,Price_Per_Item!$A$3:$B$11,2,FALSE)</f>
        <v>2</v>
      </c>
      <c r="E4510" s="25">
        <f t="shared" si="70"/>
        <v>10</v>
      </c>
      <c r="F4510" t="str">
        <f>IF(OR(dirty_cafe_sales!$F4510="UNKNOWN",dirty_cafe_sales!$F4510="ERROR",dirty_cafe_sales!$F4510=""),"Unknown",dirty_cafe_sales!$F4510)</f>
        <v>Unknown</v>
      </c>
      <c r="G4510" t="str">
        <f>IF(OR(dirty_cafe_sales!$G4510="UNKNOWN",dirty_cafe_sales!$G4510="ERROR",dirty_cafe_sales!$G4510=""),"Unknown",dirty_cafe_sales!$G4510)</f>
        <v>In-store</v>
      </c>
      <c r="H4510" s="2" t="d">
        <v>2023-03-06</v>
      </c>
    </row>
    <row r="4511" spans="1:8" x14ac:dyDescent="0.2">
      <c r="A4511" s="16" t="s">
        <v>4532</v>
      </c>
      <c r="B4511" s="16" t="str">
        <f>IF(OR(dirty_cafe_sales!$B4511="UNKNOWN",dirty_cafe_sales!$B4511="",dirty_cafe_sales!$B4511="ERROR"),"Unknown_Item",dirty_cafe_sales!$B4511)</f>
        <v>Cake</v>
      </c>
      <c r="C4511" s="23">
        <f>IF(ISNUMBER(dirty_cafe_sales!$C4511),dirty_cafe_sales!$C4511,3)</f>
        <v>5</v>
      </c>
      <c r="D4511" s="19">
        <f>VLOOKUP($B4511,Price_Per_Item!$A$3:$B$11,2,FALSE)</f>
        <v>3</v>
      </c>
      <c r="E4511" s="25">
        <f t="shared" si="70"/>
        <v>15</v>
      </c>
      <c r="F4511" t="str">
        <f>IF(OR(dirty_cafe_sales!$F4511="UNKNOWN",dirty_cafe_sales!$F4511="ERROR",dirty_cafe_sales!$F4511=""),"Unknown",dirty_cafe_sales!$F4511)</f>
        <v>Digital Wallet</v>
      </c>
      <c r="G4511" t="str">
        <f>IF(OR(dirty_cafe_sales!$G4511="UNKNOWN",dirty_cafe_sales!$G4511="ERROR",dirty_cafe_sales!$G4511=""),"Unknown",dirty_cafe_sales!$G4511)</f>
        <v>Unknown</v>
      </c>
      <c r="H4511" s="2" t="d">
        <v>2023-10-15</v>
      </c>
    </row>
    <row r="4512" spans="1:8" x14ac:dyDescent="0.2">
      <c r="A4512" s="16" t="s">
        <v>4533</v>
      </c>
      <c r="B4512" s="16" t="str">
        <f>IF(OR(dirty_cafe_sales!$B4512="UNKNOWN",dirty_cafe_sales!$B4512="",dirty_cafe_sales!$B4512="ERROR"),"Unknown_Item",dirty_cafe_sales!$B4512)</f>
        <v>Cookie</v>
      </c>
      <c r="C4512" s="23">
        <f>IF(ISNUMBER(dirty_cafe_sales!$C4512),dirty_cafe_sales!$C4512,3)</f>
        <v>4</v>
      </c>
      <c r="D4512" s="19">
        <f>VLOOKUP($B4512,Price_Per_Item!$A$3:$B$11,2,FALSE)</f>
        <v>1</v>
      </c>
      <c r="E4512" s="25">
        <f t="shared" si="70"/>
        <v>4</v>
      </c>
      <c r="F4512" t="str">
        <f>IF(OR(dirty_cafe_sales!$F4512="UNKNOWN",dirty_cafe_sales!$F4512="ERROR",dirty_cafe_sales!$F4512=""),"Unknown",dirty_cafe_sales!$F4512)</f>
        <v>Digital Wallet</v>
      </c>
      <c r="G4512" t="str">
        <f>IF(OR(dirty_cafe_sales!$G4512="UNKNOWN",dirty_cafe_sales!$G4512="ERROR",dirty_cafe_sales!$G4512=""),"Unknown",dirty_cafe_sales!$G4512)</f>
        <v>In-store</v>
      </c>
      <c r="H4512" s="2" t="d">
        <v>2023-09-30</v>
      </c>
    </row>
    <row r="4513" spans="1:8" x14ac:dyDescent="0.2">
      <c r="A4513" s="16" t="s">
        <v>4534</v>
      </c>
      <c r="B4513" s="16" t="str">
        <f>IF(OR(dirty_cafe_sales!$B4513="UNKNOWN",dirty_cafe_sales!$B4513="",dirty_cafe_sales!$B4513="ERROR"),"Unknown_Item",dirty_cafe_sales!$B4513)</f>
        <v>Juice</v>
      </c>
      <c r="C4513" s="23">
        <f>IF(ISNUMBER(dirty_cafe_sales!$C4513),dirty_cafe_sales!$C4513,3)</f>
        <v>1</v>
      </c>
      <c r="D4513" s="19">
        <f>VLOOKUP($B4513,Price_Per_Item!$A$3:$B$11,2,FALSE)</f>
        <v>3</v>
      </c>
      <c r="E4513" s="25">
        <f t="shared" si="70"/>
        <v>3</v>
      </c>
      <c r="F4513" t="str">
        <f>IF(OR(dirty_cafe_sales!$F4513="UNKNOWN",dirty_cafe_sales!$F4513="ERROR",dirty_cafe_sales!$F4513=""),"Unknown",dirty_cafe_sales!$F4513)</f>
        <v>Cash</v>
      </c>
      <c r="G4513" t="str">
        <f>IF(OR(dirty_cafe_sales!$G4513="UNKNOWN",dirty_cafe_sales!$G4513="ERROR",dirty_cafe_sales!$G4513=""),"Unknown",dirty_cafe_sales!$G4513)</f>
        <v>In-store</v>
      </c>
      <c r="H4513" s="2" t="d">
        <v>2023-09-27</v>
      </c>
    </row>
    <row r="4514" spans="1:8" x14ac:dyDescent="0.2">
      <c r="A4514" s="16" t="s">
        <v>4535</v>
      </c>
      <c r="B4514" s="16" t="str">
        <f>IF(OR(dirty_cafe_sales!$B4514="UNKNOWN",dirty_cafe_sales!$B4514="",dirty_cafe_sales!$B4514="ERROR"),"Unknown_Item",dirty_cafe_sales!$B4514)</f>
        <v>Sandwich</v>
      </c>
      <c r="C4514" s="23">
        <f>IF(ISNUMBER(dirty_cafe_sales!$C4514),dirty_cafe_sales!$C4514,3)</f>
        <v>1</v>
      </c>
      <c r="D4514" s="19">
        <f>VLOOKUP($B4514,Price_Per_Item!$A$3:$B$11,2,FALSE)</f>
        <v>4</v>
      </c>
      <c r="E4514" s="25">
        <f t="shared" si="70"/>
        <v>4</v>
      </c>
      <c r="F4514" t="str">
        <f>IF(OR(dirty_cafe_sales!$F4514="UNKNOWN",dirty_cafe_sales!$F4514="ERROR",dirty_cafe_sales!$F4514=""),"Unknown",dirty_cafe_sales!$F4514)</f>
        <v>Credit Card</v>
      </c>
      <c r="G4514" t="str">
        <f>IF(OR(dirty_cafe_sales!$G4514="UNKNOWN",dirty_cafe_sales!$G4514="ERROR",dirty_cafe_sales!$G4514=""),"Unknown",dirty_cafe_sales!$G4514)</f>
        <v>Unknown</v>
      </c>
      <c r="H4514" s="2" t="d">
        <v>2023-04-27</v>
      </c>
    </row>
    <row r="4515" spans="1:8" x14ac:dyDescent="0.2">
      <c r="A4515" s="16" t="s">
        <v>4536</v>
      </c>
      <c r="B4515" s="16" t="str">
        <f>IF(OR(dirty_cafe_sales!$B4515="UNKNOWN",dirty_cafe_sales!$B4515="",dirty_cafe_sales!$B4515="ERROR"),"Unknown_Item",dirty_cafe_sales!$B4515)</f>
        <v>Cookie</v>
      </c>
      <c r="C4515" s="23">
        <f>IF(ISNUMBER(dirty_cafe_sales!$C4515),dirty_cafe_sales!$C4515,3)</f>
        <v>1</v>
      </c>
      <c r="D4515" s="19">
        <f>VLOOKUP($B4515,Price_Per_Item!$A$3:$B$11,2,FALSE)</f>
        <v>1</v>
      </c>
      <c r="E4515" s="25">
        <f t="shared" si="70"/>
        <v>1</v>
      </c>
      <c r="F4515" t="str">
        <f>IF(OR(dirty_cafe_sales!$F4515="UNKNOWN",dirty_cafe_sales!$F4515="ERROR",dirty_cafe_sales!$F4515=""),"Unknown",dirty_cafe_sales!$F4515)</f>
        <v>Credit Card</v>
      </c>
      <c r="G4515" t="str">
        <f>IF(OR(dirty_cafe_sales!$G4515="UNKNOWN",dirty_cafe_sales!$G4515="ERROR",dirty_cafe_sales!$G4515=""),"Unknown",dirty_cafe_sales!$G4515)</f>
        <v>In-store</v>
      </c>
      <c r="H4515" s="2" t="d">
        <v>2023-12-15</v>
      </c>
    </row>
    <row r="4516" spans="1:8" x14ac:dyDescent="0.2">
      <c r="A4516" s="16" t="s">
        <v>4537</v>
      </c>
      <c r="B4516" s="16" t="str">
        <f>IF(OR(dirty_cafe_sales!$B4516="UNKNOWN",dirty_cafe_sales!$B4516="",dirty_cafe_sales!$B4516="ERROR"),"Unknown_Item",dirty_cafe_sales!$B4516)</f>
        <v>Tea</v>
      </c>
      <c r="C4516" s="23">
        <f>IF(ISNUMBER(dirty_cafe_sales!$C4516),dirty_cafe_sales!$C4516,3)</f>
        <v>4</v>
      </c>
      <c r="D4516" s="19">
        <f>VLOOKUP($B4516,Price_Per_Item!$A$3:$B$11,2,FALSE)</f>
        <v>1.5</v>
      </c>
      <c r="E4516" s="25">
        <f t="shared" si="70"/>
        <v>6</v>
      </c>
      <c r="F4516" t="str">
        <f>IF(OR(dirty_cafe_sales!$F4516="UNKNOWN",dirty_cafe_sales!$F4516="ERROR",dirty_cafe_sales!$F4516=""),"Unknown",dirty_cafe_sales!$F4516)</f>
        <v>Digital Wallet</v>
      </c>
      <c r="G4516" t="str">
        <f>IF(OR(dirty_cafe_sales!$G4516="UNKNOWN",dirty_cafe_sales!$G4516="ERROR",dirty_cafe_sales!$G4516=""),"Unknown",dirty_cafe_sales!$G4516)</f>
        <v>Unknown</v>
      </c>
      <c r="H4516" s="2" t="d">
        <v>2023-01-08</v>
      </c>
    </row>
    <row r="4517" spans="1:8" x14ac:dyDescent="0.2">
      <c r="A4517" s="16" t="s">
        <v>4538</v>
      </c>
      <c r="B4517" s="16" t="str">
        <f>IF(OR(dirty_cafe_sales!$B4517="UNKNOWN",dirty_cafe_sales!$B4517="",dirty_cafe_sales!$B4517="ERROR"),"Unknown_Item",dirty_cafe_sales!$B4517)</f>
        <v>Cake</v>
      </c>
      <c r="C4517" s="23">
        <f>IF(ISNUMBER(dirty_cafe_sales!$C4517),dirty_cafe_sales!$C4517,3)</f>
        <v>1</v>
      </c>
      <c r="D4517" s="19">
        <f>VLOOKUP($B4517,Price_Per_Item!$A$3:$B$11,2,FALSE)</f>
        <v>3</v>
      </c>
      <c r="E4517" s="25">
        <f t="shared" si="70"/>
        <v>3</v>
      </c>
      <c r="F4517" t="str">
        <f>IF(OR(dirty_cafe_sales!$F4517="UNKNOWN",dirty_cafe_sales!$F4517="ERROR",dirty_cafe_sales!$F4517=""),"Unknown",dirty_cafe_sales!$F4517)</f>
        <v>Unknown</v>
      </c>
      <c r="G4517" t="str">
        <f>IF(OR(dirty_cafe_sales!$G4517="UNKNOWN",dirty_cafe_sales!$G4517="ERROR",dirty_cafe_sales!$G4517=""),"Unknown",dirty_cafe_sales!$G4517)</f>
        <v>Takeaway</v>
      </c>
      <c r="H4517" s="2" t="d">
        <v>2023-04-02</v>
      </c>
    </row>
    <row r="4518" spans="1:8" x14ac:dyDescent="0.2">
      <c r="A4518" s="16" t="s">
        <v>4539</v>
      </c>
      <c r="B4518" s="16" t="str">
        <f>IF(OR(dirty_cafe_sales!$B4518="UNKNOWN",dirty_cafe_sales!$B4518="",dirty_cafe_sales!$B4518="ERROR"),"Unknown_Item",dirty_cafe_sales!$B4518)</f>
        <v>Salad</v>
      </c>
      <c r="C4518" s="23">
        <f>IF(ISNUMBER(dirty_cafe_sales!$C4518),dirty_cafe_sales!$C4518,3)</f>
        <v>2</v>
      </c>
      <c r="D4518" s="19">
        <f>VLOOKUP($B4518,Price_Per_Item!$A$3:$B$11,2,FALSE)</f>
        <v>5</v>
      </c>
      <c r="E4518" s="25">
        <f t="shared" si="70"/>
        <v>10</v>
      </c>
      <c r="F4518" t="str">
        <f>IF(OR(dirty_cafe_sales!$F4518="UNKNOWN",dirty_cafe_sales!$F4518="ERROR",dirty_cafe_sales!$F4518=""),"Unknown",dirty_cafe_sales!$F4518)</f>
        <v>Cash</v>
      </c>
      <c r="G4518" t="str">
        <f>IF(OR(dirty_cafe_sales!$G4518="UNKNOWN",dirty_cafe_sales!$G4518="ERROR",dirty_cafe_sales!$G4518=""),"Unknown",dirty_cafe_sales!$G4518)</f>
        <v>Takeaway</v>
      </c>
      <c r="H4518" s="2" t="d">
        <v>2023-08-20</v>
      </c>
    </row>
    <row r="4519" spans="1:8" x14ac:dyDescent="0.2">
      <c r="A4519" s="16" t="s">
        <v>4540</v>
      </c>
      <c r="B4519" s="16" t="str">
        <f>IF(OR(dirty_cafe_sales!$B4519="UNKNOWN",dirty_cafe_sales!$B4519="",dirty_cafe_sales!$B4519="ERROR"),"Unknown_Item",dirty_cafe_sales!$B4519)</f>
        <v>Tea</v>
      </c>
      <c r="C4519" s="23">
        <f>IF(ISNUMBER(dirty_cafe_sales!$C4519),dirty_cafe_sales!$C4519,3)</f>
        <v>3</v>
      </c>
      <c r="D4519" s="19">
        <f>VLOOKUP($B4519,Price_Per_Item!$A$3:$B$11,2,FALSE)</f>
        <v>1.5</v>
      </c>
      <c r="E4519" s="25">
        <f t="shared" si="70"/>
        <v>4.5</v>
      </c>
      <c r="F4519" t="str">
        <f>IF(OR(dirty_cafe_sales!$F4519="UNKNOWN",dirty_cafe_sales!$F4519="ERROR",dirty_cafe_sales!$F4519=""),"Unknown",dirty_cafe_sales!$F4519)</f>
        <v>Unknown</v>
      </c>
      <c r="G4519" t="str">
        <f>IF(OR(dirty_cafe_sales!$G4519="UNKNOWN",dirty_cafe_sales!$G4519="ERROR",dirty_cafe_sales!$G4519=""),"Unknown",dirty_cafe_sales!$G4519)</f>
        <v>In-store</v>
      </c>
      <c r="H4519" s="2" t="d">
        <v>2023-06-28</v>
      </c>
    </row>
    <row r="4520" spans="1:8" x14ac:dyDescent="0.2">
      <c r="A4520" s="16" t="s">
        <v>4541</v>
      </c>
      <c r="B4520" s="16" t="str">
        <f>IF(OR(dirty_cafe_sales!$B4520="UNKNOWN",dirty_cafe_sales!$B4520="",dirty_cafe_sales!$B4520="ERROR"),"Unknown_Item",dirty_cafe_sales!$B4520)</f>
        <v>Sandwich</v>
      </c>
      <c r="C4520" s="23">
        <f>IF(ISNUMBER(dirty_cafe_sales!$C4520),dirty_cafe_sales!$C4520,3)</f>
        <v>3</v>
      </c>
      <c r="D4520" s="19">
        <f>VLOOKUP($B4520,Price_Per_Item!$A$3:$B$11,2,FALSE)</f>
        <v>4</v>
      </c>
      <c r="E4520" s="25">
        <f t="shared" si="70"/>
        <v>12</v>
      </c>
      <c r="F4520" t="str">
        <f>IF(OR(dirty_cafe_sales!$F4520="UNKNOWN",dirty_cafe_sales!$F4520="ERROR",dirty_cafe_sales!$F4520=""),"Unknown",dirty_cafe_sales!$F4520)</f>
        <v>Credit Card</v>
      </c>
      <c r="G4520" t="str">
        <f>IF(OR(dirty_cafe_sales!$G4520="UNKNOWN",dirty_cafe_sales!$G4520="ERROR",dirty_cafe_sales!$G4520=""),"Unknown",dirty_cafe_sales!$G4520)</f>
        <v>Takeaway</v>
      </c>
      <c r="H4520" s="2" t="d">
        <v>2023-09-12</v>
      </c>
    </row>
    <row r="4521" spans="1:8" x14ac:dyDescent="0.2">
      <c r="A4521" s="16" t="s">
        <v>4542</v>
      </c>
      <c r="B4521" s="16" t="str">
        <f>IF(OR(dirty_cafe_sales!$B4521="UNKNOWN",dirty_cafe_sales!$B4521="",dirty_cafe_sales!$B4521="ERROR"),"Unknown_Item",dirty_cafe_sales!$B4521)</f>
        <v>Salad</v>
      </c>
      <c r="C4521" s="23">
        <f>IF(ISNUMBER(dirty_cafe_sales!$C4521),dirty_cafe_sales!$C4521,3)</f>
        <v>4</v>
      </c>
      <c r="D4521" s="19">
        <f>VLOOKUP($B4521,Price_Per_Item!$A$3:$B$11,2,FALSE)</f>
        <v>5</v>
      </c>
      <c r="E4521" s="25">
        <f t="shared" si="70"/>
        <v>20</v>
      </c>
      <c r="F4521" t="str">
        <f>IF(OR(dirty_cafe_sales!$F4521="UNKNOWN",dirty_cafe_sales!$F4521="ERROR",dirty_cafe_sales!$F4521=""),"Unknown",dirty_cafe_sales!$F4521)</f>
        <v>Digital Wallet</v>
      </c>
      <c r="G4521" t="str">
        <f>IF(OR(dirty_cafe_sales!$G4521="UNKNOWN",dirty_cafe_sales!$G4521="ERROR",dirty_cafe_sales!$G4521=""),"Unknown",dirty_cafe_sales!$G4521)</f>
        <v>Unknown</v>
      </c>
      <c r="H4521" s="2" t="d">
        <v>2023-06-17</v>
      </c>
    </row>
    <row r="4522" spans="1:8" x14ac:dyDescent="0.2">
      <c r="A4522" s="16" t="s">
        <v>4543</v>
      </c>
      <c r="B4522" s="16" t="str">
        <f>IF(OR(dirty_cafe_sales!$B4522="UNKNOWN",dirty_cafe_sales!$B4522="",dirty_cafe_sales!$B4522="ERROR"),"Unknown_Item",dirty_cafe_sales!$B4522)</f>
        <v>Cake</v>
      </c>
      <c r="C4522" s="23">
        <f>IF(ISNUMBER(dirty_cafe_sales!$C4522),dirty_cafe_sales!$C4522,3)</f>
        <v>4</v>
      </c>
      <c r="D4522" s="19">
        <f>VLOOKUP($B4522,Price_Per_Item!$A$3:$B$11,2,FALSE)</f>
        <v>3</v>
      </c>
      <c r="E4522" s="25">
        <f t="shared" si="70"/>
        <v>12</v>
      </c>
      <c r="F4522" t="str">
        <f>IF(OR(dirty_cafe_sales!$F4522="UNKNOWN",dirty_cafe_sales!$F4522="ERROR",dirty_cafe_sales!$F4522=""),"Unknown",dirty_cafe_sales!$F4522)</f>
        <v>Digital Wallet</v>
      </c>
      <c r="G4522" t="str">
        <f>IF(OR(dirty_cafe_sales!$G4522="UNKNOWN",dirty_cafe_sales!$G4522="ERROR",dirty_cafe_sales!$G4522=""),"Unknown",dirty_cafe_sales!$G4522)</f>
        <v>Takeaway</v>
      </c>
      <c r="H4522" s="2" t="d">
        <v>2023-07-04</v>
      </c>
    </row>
    <row r="4523" spans="1:8" x14ac:dyDescent="0.2">
      <c r="A4523" s="16" t="s">
        <v>4544</v>
      </c>
      <c r="B4523" s="16" t="str">
        <f>IF(OR(dirty_cafe_sales!$B4523="UNKNOWN",dirty_cafe_sales!$B4523="",dirty_cafe_sales!$B4523="ERROR"),"Unknown_Item",dirty_cafe_sales!$B4523)</f>
        <v>Unknown_Item</v>
      </c>
      <c r="C4523" s="23">
        <f>IF(ISNUMBER(dirty_cafe_sales!$C4523),dirty_cafe_sales!$C4523,3)</f>
        <v>2</v>
      </c>
      <c r="D4523" s="19">
        <f>VLOOKUP($B4523,Price_Per_Item!$A$3:$B$11,2,FALSE)</f>
        <v>2.9375</v>
      </c>
      <c r="E4523" s="25">
        <f t="shared" si="70"/>
        <v>5.875</v>
      </c>
      <c r="F4523" t="str">
        <f>IF(OR(dirty_cafe_sales!$F4523="UNKNOWN",dirty_cafe_sales!$F4523="ERROR",dirty_cafe_sales!$F4523=""),"Unknown",dirty_cafe_sales!$F4523)</f>
        <v>Digital Wallet</v>
      </c>
      <c r="G4523" t="str">
        <f>IF(OR(dirty_cafe_sales!$G4523="UNKNOWN",dirty_cafe_sales!$G4523="ERROR",dirty_cafe_sales!$G4523=""),"Unknown",dirty_cafe_sales!$G4523)</f>
        <v>In-store</v>
      </c>
      <c r="H4523" s="2" t="d">
        <v>2023-02-09</v>
      </c>
    </row>
    <row r="4524" spans="1:8" x14ac:dyDescent="0.2">
      <c r="A4524" s="16" t="s">
        <v>4545</v>
      </c>
      <c r="B4524" s="16" t="str">
        <f>IF(OR(dirty_cafe_sales!$B4524="UNKNOWN",dirty_cafe_sales!$B4524="",dirty_cafe_sales!$B4524="ERROR"),"Unknown_Item",dirty_cafe_sales!$B4524)</f>
        <v>Unknown_Item</v>
      </c>
      <c r="C4524" s="23">
        <f>IF(ISNUMBER(dirty_cafe_sales!$C4524),dirty_cafe_sales!$C4524,3)</f>
        <v>3</v>
      </c>
      <c r="D4524" s="19">
        <f>VLOOKUP($B4524,Price_Per_Item!$A$3:$B$11,2,FALSE)</f>
        <v>2.9375</v>
      </c>
      <c r="E4524" s="25">
        <f t="shared" si="70"/>
        <v>8.8125</v>
      </c>
      <c r="F4524" t="str">
        <f>IF(OR(dirty_cafe_sales!$F4524="UNKNOWN",dirty_cafe_sales!$F4524="ERROR",dirty_cafe_sales!$F4524=""),"Unknown",dirty_cafe_sales!$F4524)</f>
        <v>Credit Card</v>
      </c>
      <c r="G4524" t="str">
        <f>IF(OR(dirty_cafe_sales!$G4524="UNKNOWN",dirty_cafe_sales!$G4524="ERROR",dirty_cafe_sales!$G4524=""),"Unknown",dirty_cafe_sales!$G4524)</f>
        <v>Unknown</v>
      </c>
      <c r="H4524" s="2" t="d">
        <v>2023-05-28</v>
      </c>
    </row>
    <row r="4525" spans="1:8" x14ac:dyDescent="0.2">
      <c r="A4525" s="16" t="s">
        <v>4546</v>
      </c>
      <c r="B4525" s="16" t="str">
        <f>IF(OR(dirty_cafe_sales!$B4525="UNKNOWN",dirty_cafe_sales!$B4525="",dirty_cafe_sales!$B4525="ERROR"),"Unknown_Item",dirty_cafe_sales!$B4525)</f>
        <v>Sandwich</v>
      </c>
      <c r="C4525" s="23">
        <f>IF(ISNUMBER(dirty_cafe_sales!$C4525),dirty_cafe_sales!$C4525,3)</f>
        <v>1</v>
      </c>
      <c r="D4525" s="19">
        <f>VLOOKUP($B4525,Price_Per_Item!$A$3:$B$11,2,FALSE)</f>
        <v>4</v>
      </c>
      <c r="E4525" s="25">
        <f t="shared" si="70"/>
        <v>4</v>
      </c>
      <c r="F4525" t="str">
        <f>IF(OR(dirty_cafe_sales!$F4525="UNKNOWN",dirty_cafe_sales!$F4525="ERROR",dirty_cafe_sales!$F4525=""),"Unknown",dirty_cafe_sales!$F4525)</f>
        <v>Cash</v>
      </c>
      <c r="G4525" t="str">
        <f>IF(OR(dirty_cafe_sales!$G4525="UNKNOWN",dirty_cafe_sales!$G4525="ERROR",dirty_cafe_sales!$G4525=""),"Unknown",dirty_cafe_sales!$G4525)</f>
        <v>Unknown</v>
      </c>
      <c r="H4525" s="2" t="d">
        <v>2023-03-17</v>
      </c>
    </row>
    <row r="4526" spans="1:8" x14ac:dyDescent="0.2">
      <c r="A4526" s="16" t="s">
        <v>4547</v>
      </c>
      <c r="B4526" s="16" t="str">
        <f>IF(OR(dirty_cafe_sales!$B4526="UNKNOWN",dirty_cafe_sales!$B4526="",dirty_cafe_sales!$B4526="ERROR"),"Unknown_Item",dirty_cafe_sales!$B4526)</f>
        <v>Juice</v>
      </c>
      <c r="C4526" s="23">
        <f>IF(ISNUMBER(dirty_cafe_sales!$C4526),dirty_cafe_sales!$C4526,3)</f>
        <v>1</v>
      </c>
      <c r="D4526" s="19">
        <f>VLOOKUP($B4526,Price_Per_Item!$A$3:$B$11,2,FALSE)</f>
        <v>3</v>
      </c>
      <c r="E4526" s="25">
        <f t="shared" si="70"/>
        <v>3</v>
      </c>
      <c r="F4526" t="str">
        <f>IF(OR(dirty_cafe_sales!$F4526="UNKNOWN",dirty_cafe_sales!$F4526="ERROR",dirty_cafe_sales!$F4526=""),"Unknown",dirty_cafe_sales!$F4526)</f>
        <v>Credit Card</v>
      </c>
      <c r="G4526" t="str">
        <f>IF(OR(dirty_cafe_sales!$G4526="UNKNOWN",dirty_cafe_sales!$G4526="ERROR",dirty_cafe_sales!$G4526=""),"Unknown",dirty_cafe_sales!$G4526)</f>
        <v>Takeaway</v>
      </c>
      <c r="H4526" s="2" t="d">
        <v>2023-06-14</v>
      </c>
    </row>
    <row r="4527" spans="1:8" x14ac:dyDescent="0.2">
      <c r="A4527" s="16" t="s">
        <v>4548</v>
      </c>
      <c r="B4527" s="16" t="str">
        <f>IF(OR(dirty_cafe_sales!$B4527="UNKNOWN",dirty_cafe_sales!$B4527="",dirty_cafe_sales!$B4527="ERROR"),"Unknown_Item",dirty_cafe_sales!$B4527)</f>
        <v>Tea</v>
      </c>
      <c r="C4527" s="23">
        <f>IF(ISNUMBER(dirty_cafe_sales!$C4527),dirty_cafe_sales!$C4527,3)</f>
        <v>1</v>
      </c>
      <c r="D4527" s="19">
        <f>VLOOKUP($B4527,Price_Per_Item!$A$3:$B$11,2,FALSE)</f>
        <v>1.5</v>
      </c>
      <c r="E4527" s="25">
        <f t="shared" si="70"/>
        <v>1.5</v>
      </c>
      <c r="F4527" t="str">
        <f>IF(OR(dirty_cafe_sales!$F4527="UNKNOWN",dirty_cafe_sales!$F4527="ERROR",dirty_cafe_sales!$F4527=""),"Unknown",dirty_cafe_sales!$F4527)</f>
        <v>Unknown</v>
      </c>
      <c r="G4527" t="str">
        <f>IF(OR(dirty_cafe_sales!$G4527="UNKNOWN",dirty_cafe_sales!$G4527="ERROR",dirty_cafe_sales!$G4527=""),"Unknown",dirty_cafe_sales!$G4527)</f>
        <v>Unknown</v>
      </c>
      <c r="H4527" s="2" t="d">
        <v>2023-07-11</v>
      </c>
    </row>
    <row r="4528" spans="1:8" x14ac:dyDescent="0.2">
      <c r="A4528" s="16" t="s">
        <v>4549</v>
      </c>
      <c r="B4528" s="16" t="str">
        <f>IF(OR(dirty_cafe_sales!$B4528="UNKNOWN",dirty_cafe_sales!$B4528="",dirty_cafe_sales!$B4528="ERROR"),"Unknown_Item",dirty_cafe_sales!$B4528)</f>
        <v>Salad</v>
      </c>
      <c r="C4528" s="23">
        <f>IF(ISNUMBER(dirty_cafe_sales!$C4528),dirty_cafe_sales!$C4528,3)</f>
        <v>3</v>
      </c>
      <c r="D4528" s="19">
        <f>VLOOKUP($B4528,Price_Per_Item!$A$3:$B$11,2,FALSE)</f>
        <v>5</v>
      </c>
      <c r="E4528" s="25">
        <f t="shared" si="70"/>
        <v>15</v>
      </c>
      <c r="F4528" t="str">
        <f>IF(OR(dirty_cafe_sales!$F4528="UNKNOWN",dirty_cafe_sales!$F4528="ERROR",dirty_cafe_sales!$F4528=""),"Unknown",dirty_cafe_sales!$F4528)</f>
        <v>Unknown</v>
      </c>
      <c r="G4528" t="str">
        <f>IF(OR(dirty_cafe_sales!$G4528="UNKNOWN",dirty_cafe_sales!$G4528="ERROR",dirty_cafe_sales!$G4528=""),"Unknown",dirty_cafe_sales!$G4528)</f>
        <v>In-store</v>
      </c>
      <c r="H4528" s="2" t="d">
        <v>2023-01-12</v>
      </c>
    </row>
    <row r="4529" spans="1:8" x14ac:dyDescent="0.2">
      <c r="A4529" s="16" t="s">
        <v>4550</v>
      </c>
      <c r="B4529" s="16" t="str">
        <f>IF(OR(dirty_cafe_sales!$B4529="UNKNOWN",dirty_cafe_sales!$B4529="",dirty_cafe_sales!$B4529="ERROR"),"Unknown_Item",dirty_cafe_sales!$B4529)</f>
        <v>Juice</v>
      </c>
      <c r="C4529" s="23">
        <f>IF(ISNUMBER(dirty_cafe_sales!$C4529),dirty_cafe_sales!$C4529,3)</f>
        <v>3</v>
      </c>
      <c r="D4529" s="19">
        <f>VLOOKUP($B4529,Price_Per_Item!$A$3:$B$11,2,FALSE)</f>
        <v>3</v>
      </c>
      <c r="E4529" s="25">
        <f t="shared" si="70"/>
        <v>9</v>
      </c>
      <c r="F4529" t="str">
        <f>IF(OR(dirty_cafe_sales!$F4529="UNKNOWN",dirty_cafe_sales!$F4529="ERROR",dirty_cafe_sales!$F4529=""),"Unknown",dirty_cafe_sales!$F4529)</f>
        <v>Unknown</v>
      </c>
      <c r="G4529" t="str">
        <f>IF(OR(dirty_cafe_sales!$G4529="UNKNOWN",dirty_cafe_sales!$G4529="ERROR",dirty_cafe_sales!$G4529=""),"Unknown",dirty_cafe_sales!$G4529)</f>
        <v>In-store</v>
      </c>
      <c r="H4529" s="2" t="d">
        <v>2023-04-02</v>
      </c>
    </row>
    <row r="4530" spans="1:8" x14ac:dyDescent="0.2">
      <c r="A4530" s="16" t="s">
        <v>4551</v>
      </c>
      <c r="B4530" s="16" t="str">
        <f>IF(OR(dirty_cafe_sales!$B4530="UNKNOWN",dirty_cafe_sales!$B4530="",dirty_cafe_sales!$B4530="ERROR"),"Unknown_Item",dirty_cafe_sales!$B4530)</f>
        <v>Salad</v>
      </c>
      <c r="C4530" s="23">
        <f>IF(ISNUMBER(dirty_cafe_sales!$C4530),dirty_cafe_sales!$C4530,3)</f>
        <v>2</v>
      </c>
      <c r="D4530" s="19">
        <f>VLOOKUP($B4530,Price_Per_Item!$A$3:$B$11,2,FALSE)</f>
        <v>5</v>
      </c>
      <c r="E4530" s="25">
        <f t="shared" si="70"/>
        <v>10</v>
      </c>
      <c r="F4530" t="str">
        <f>IF(OR(dirty_cafe_sales!$F4530="UNKNOWN",dirty_cafe_sales!$F4530="ERROR",dirty_cafe_sales!$F4530=""),"Unknown",dirty_cafe_sales!$F4530)</f>
        <v>Credit Card</v>
      </c>
      <c r="G4530" t="str">
        <f>IF(OR(dirty_cafe_sales!$G4530="UNKNOWN",dirty_cafe_sales!$G4530="ERROR",dirty_cafe_sales!$G4530=""),"Unknown",dirty_cafe_sales!$G4530)</f>
        <v>Takeaway</v>
      </c>
      <c r="H4530" s="2" t="d">
        <v>2023-04-12</v>
      </c>
    </row>
    <row r="4531" spans="1:8" x14ac:dyDescent="0.2">
      <c r="A4531" s="16" t="s">
        <v>4552</v>
      </c>
      <c r="B4531" s="16" t="str">
        <f>IF(OR(dirty_cafe_sales!$B4531="UNKNOWN",dirty_cafe_sales!$B4531="",dirty_cafe_sales!$B4531="ERROR"),"Unknown_Item",dirty_cafe_sales!$B4531)</f>
        <v>Salad</v>
      </c>
      <c r="C4531" s="23">
        <f>IF(ISNUMBER(dirty_cafe_sales!$C4531),dirty_cafe_sales!$C4531,3)</f>
        <v>1</v>
      </c>
      <c r="D4531" s="19">
        <f>VLOOKUP($B4531,Price_Per_Item!$A$3:$B$11,2,FALSE)</f>
        <v>5</v>
      </c>
      <c r="E4531" s="25">
        <f t="shared" si="70"/>
        <v>5</v>
      </c>
      <c r="F4531" t="str">
        <f>IF(OR(dirty_cafe_sales!$F4531="UNKNOWN",dirty_cafe_sales!$F4531="ERROR",dirty_cafe_sales!$F4531=""),"Unknown",dirty_cafe_sales!$F4531)</f>
        <v>Credit Card</v>
      </c>
      <c r="G4531" t="str">
        <f>IF(OR(dirty_cafe_sales!$G4531="UNKNOWN",dirty_cafe_sales!$G4531="ERROR",dirty_cafe_sales!$G4531=""),"Unknown",dirty_cafe_sales!$G4531)</f>
        <v>In-store</v>
      </c>
      <c r="H4531" s="2" t="d">
        <v>2023-11-30</v>
      </c>
    </row>
    <row r="4532" spans="1:8" x14ac:dyDescent="0.2">
      <c r="A4532" s="16" t="s">
        <v>4553</v>
      </c>
      <c r="B4532" s="16" t="str">
        <f>IF(OR(dirty_cafe_sales!$B4532="UNKNOWN",dirty_cafe_sales!$B4532="",dirty_cafe_sales!$B4532="ERROR"),"Unknown_Item",dirty_cafe_sales!$B4532)</f>
        <v>Juice</v>
      </c>
      <c r="C4532" s="23">
        <f>IF(ISNUMBER(dirty_cafe_sales!$C4532),dirty_cafe_sales!$C4532,3)</f>
        <v>2</v>
      </c>
      <c r="D4532" s="19">
        <f>VLOOKUP($B4532,Price_Per_Item!$A$3:$B$11,2,FALSE)</f>
        <v>3</v>
      </c>
      <c r="E4532" s="25">
        <f t="shared" si="70"/>
        <v>6</v>
      </c>
      <c r="F4532" t="str">
        <f>IF(OR(dirty_cafe_sales!$F4532="UNKNOWN",dirty_cafe_sales!$F4532="ERROR",dirty_cafe_sales!$F4532=""),"Unknown",dirty_cafe_sales!$F4532)</f>
        <v>Cash</v>
      </c>
      <c r="G4532" t="str">
        <f>IF(OR(dirty_cafe_sales!$G4532="UNKNOWN",dirty_cafe_sales!$G4532="ERROR",dirty_cafe_sales!$G4532=""),"Unknown",dirty_cafe_sales!$G4532)</f>
        <v>In-store</v>
      </c>
      <c r="H4532" s="2" t="d">
        <v>2023-08-14</v>
      </c>
    </row>
    <row r="4533" spans="1:8" x14ac:dyDescent="0.2">
      <c r="A4533" s="16" t="s">
        <v>4554</v>
      </c>
      <c r="B4533" s="16" t="str">
        <f>IF(OR(dirty_cafe_sales!$B4533="UNKNOWN",dirty_cafe_sales!$B4533="",dirty_cafe_sales!$B4533="ERROR"),"Unknown_Item",dirty_cafe_sales!$B4533)</f>
        <v>Tea</v>
      </c>
      <c r="C4533" s="23">
        <f>IF(ISNUMBER(dirty_cafe_sales!$C4533),dirty_cafe_sales!$C4533,3)</f>
        <v>5</v>
      </c>
      <c r="D4533" s="19">
        <f>VLOOKUP($B4533,Price_Per_Item!$A$3:$B$11,2,FALSE)</f>
        <v>1.5</v>
      </c>
      <c r="E4533" s="25">
        <f t="shared" si="70"/>
        <v>7.5</v>
      </c>
      <c r="F4533" t="str">
        <f>IF(OR(dirty_cafe_sales!$F4533="UNKNOWN",dirty_cafe_sales!$F4533="ERROR",dirty_cafe_sales!$F4533=""),"Unknown",dirty_cafe_sales!$F4533)</f>
        <v>Unknown</v>
      </c>
      <c r="G4533" t="str">
        <f>IF(OR(dirty_cafe_sales!$G4533="UNKNOWN",dirty_cafe_sales!$G4533="ERROR",dirty_cafe_sales!$G4533=""),"Unknown",dirty_cafe_sales!$G4533)</f>
        <v>Unknown</v>
      </c>
      <c r="H4533" s="2" t="d">
        <v>2023-04-21</v>
      </c>
    </row>
    <row r="4534" spans="1:8" x14ac:dyDescent="0.2">
      <c r="A4534" s="16" t="s">
        <v>4555</v>
      </c>
      <c r="B4534" s="16" t="str">
        <f>IF(OR(dirty_cafe_sales!$B4534="UNKNOWN",dirty_cafe_sales!$B4534="",dirty_cafe_sales!$B4534="ERROR"),"Unknown_Item",dirty_cafe_sales!$B4534)</f>
        <v>Tea</v>
      </c>
      <c r="C4534" s="23">
        <f>IF(ISNUMBER(dirty_cafe_sales!$C4534),dirty_cafe_sales!$C4534,3)</f>
        <v>1</v>
      </c>
      <c r="D4534" s="19">
        <f>VLOOKUP($B4534,Price_Per_Item!$A$3:$B$11,2,FALSE)</f>
        <v>1.5</v>
      </c>
      <c r="E4534" s="25">
        <f t="shared" si="70"/>
        <v>1.5</v>
      </c>
      <c r="F4534" t="str">
        <f>IF(OR(dirty_cafe_sales!$F4534="UNKNOWN",dirty_cafe_sales!$F4534="ERROR",dirty_cafe_sales!$F4534=""),"Unknown",dirty_cafe_sales!$F4534)</f>
        <v>Unknown</v>
      </c>
      <c r="G4534" t="str">
        <f>IF(OR(dirty_cafe_sales!$G4534="UNKNOWN",dirty_cafe_sales!$G4534="ERROR",dirty_cafe_sales!$G4534=""),"Unknown",dirty_cafe_sales!$G4534)</f>
        <v>Takeaway</v>
      </c>
      <c r="H4534" s="2" t="d">
        <v>2023-11-17</v>
      </c>
    </row>
    <row r="4535" spans="1:8" x14ac:dyDescent="0.2">
      <c r="A4535" s="16" t="s">
        <v>4556</v>
      </c>
      <c r="B4535" s="16" t="str">
        <f>IF(OR(dirty_cafe_sales!$B4535="UNKNOWN",dirty_cafe_sales!$B4535="",dirty_cafe_sales!$B4535="ERROR"),"Unknown_Item",dirty_cafe_sales!$B4535)</f>
        <v>Salad</v>
      </c>
      <c r="C4535" s="23">
        <f>IF(ISNUMBER(dirty_cafe_sales!$C4535),dirty_cafe_sales!$C4535,3)</f>
        <v>3</v>
      </c>
      <c r="D4535" s="19">
        <f>VLOOKUP($B4535,Price_Per_Item!$A$3:$B$11,2,FALSE)</f>
        <v>5</v>
      </c>
      <c r="E4535" s="25">
        <f t="shared" si="70"/>
        <v>15</v>
      </c>
      <c r="F4535" t="str">
        <f>IF(OR(dirty_cafe_sales!$F4535="UNKNOWN",dirty_cafe_sales!$F4535="ERROR",dirty_cafe_sales!$F4535=""),"Unknown",dirty_cafe_sales!$F4535)</f>
        <v>Unknown</v>
      </c>
      <c r="G4535" t="str">
        <f>IF(OR(dirty_cafe_sales!$G4535="UNKNOWN",dirty_cafe_sales!$G4535="ERROR",dirty_cafe_sales!$G4535=""),"Unknown",dirty_cafe_sales!$G4535)</f>
        <v>Unknown</v>
      </c>
      <c r="H4535" s="2" t="d">
        <v>2023-06-14</v>
      </c>
    </row>
    <row r="4536" spans="1:8" x14ac:dyDescent="0.2">
      <c r="A4536" s="16" t="s">
        <v>4557</v>
      </c>
      <c r="B4536" s="16" t="str">
        <f>IF(OR(dirty_cafe_sales!$B4536="UNKNOWN",dirty_cafe_sales!$B4536="",dirty_cafe_sales!$B4536="ERROR"),"Unknown_Item",dirty_cafe_sales!$B4536)</f>
        <v>Cookie</v>
      </c>
      <c r="C4536" s="23">
        <f>IF(ISNUMBER(dirty_cafe_sales!$C4536),dirty_cafe_sales!$C4536,3)</f>
        <v>2</v>
      </c>
      <c r="D4536" s="19">
        <f>VLOOKUP($B4536,Price_Per_Item!$A$3:$B$11,2,FALSE)</f>
        <v>1</v>
      </c>
      <c r="E4536" s="25">
        <f t="shared" si="70"/>
        <v>2</v>
      </c>
      <c r="F4536" t="str">
        <f>IF(OR(dirty_cafe_sales!$F4536="UNKNOWN",dirty_cafe_sales!$F4536="ERROR",dirty_cafe_sales!$F4536=""),"Unknown",dirty_cafe_sales!$F4536)</f>
        <v>Credit Card</v>
      </c>
      <c r="G4536" t="str">
        <f>IF(OR(dirty_cafe_sales!$G4536="UNKNOWN",dirty_cafe_sales!$G4536="ERROR",dirty_cafe_sales!$G4536=""),"Unknown",dirty_cafe_sales!$G4536)</f>
        <v>Unknown</v>
      </c>
      <c r="H4536" s="2" t="d">
        <v>2023-11-07</v>
      </c>
    </row>
    <row r="4537" spans="1:8" x14ac:dyDescent="0.2">
      <c r="A4537" s="16" t="s">
        <v>4558</v>
      </c>
      <c r="B4537" s="16" t="str">
        <f>IF(OR(dirty_cafe_sales!$B4537="UNKNOWN",dirty_cafe_sales!$B4537="",dirty_cafe_sales!$B4537="ERROR"),"Unknown_Item",dirty_cafe_sales!$B4537)</f>
        <v>Salad</v>
      </c>
      <c r="C4537" s="23">
        <f>IF(ISNUMBER(dirty_cafe_sales!$C4537),dirty_cafe_sales!$C4537,3)</f>
        <v>5</v>
      </c>
      <c r="D4537" s="19">
        <f>VLOOKUP($B4537,Price_Per_Item!$A$3:$B$11,2,FALSE)</f>
        <v>5</v>
      </c>
      <c r="E4537" s="25">
        <f t="shared" si="70"/>
        <v>25</v>
      </c>
      <c r="F4537" t="str">
        <f>IF(OR(dirty_cafe_sales!$F4537="UNKNOWN",dirty_cafe_sales!$F4537="ERROR",dirty_cafe_sales!$F4537=""),"Unknown",dirty_cafe_sales!$F4537)</f>
        <v>Digital Wallet</v>
      </c>
      <c r="G4537" t="str">
        <f>IF(OR(dirty_cafe_sales!$G4537="UNKNOWN",dirty_cafe_sales!$G4537="ERROR",dirty_cafe_sales!$G4537=""),"Unknown",dirty_cafe_sales!$G4537)</f>
        <v>Takeaway</v>
      </c>
      <c r="H4537" s="2" t="d">
        <v>2023-04-12</v>
      </c>
    </row>
    <row r="4538" spans="1:8" x14ac:dyDescent="0.2">
      <c r="A4538" s="16" t="s">
        <v>4559</v>
      </c>
      <c r="B4538" s="16" t="str">
        <f>IF(OR(dirty_cafe_sales!$B4538="UNKNOWN",dirty_cafe_sales!$B4538="",dirty_cafe_sales!$B4538="ERROR"),"Unknown_Item",dirty_cafe_sales!$B4538)</f>
        <v>Coffee</v>
      </c>
      <c r="C4538" s="23">
        <f>IF(ISNUMBER(dirty_cafe_sales!$C4538),dirty_cafe_sales!$C4538,3)</f>
        <v>2</v>
      </c>
      <c r="D4538" s="19">
        <f>VLOOKUP($B4538,Price_Per_Item!$A$3:$B$11,2,FALSE)</f>
        <v>2</v>
      </c>
      <c r="E4538" s="25">
        <f t="shared" si="70"/>
        <v>4</v>
      </c>
      <c r="F4538" t="str">
        <f>IF(OR(dirty_cafe_sales!$F4538="UNKNOWN",dirty_cafe_sales!$F4538="ERROR",dirty_cafe_sales!$F4538=""),"Unknown",dirty_cafe_sales!$F4538)</f>
        <v>Cash</v>
      </c>
      <c r="G4538" t="str">
        <f>IF(OR(dirty_cafe_sales!$G4538="UNKNOWN",dirty_cafe_sales!$G4538="ERROR",dirty_cafe_sales!$G4538=""),"Unknown",dirty_cafe_sales!$G4538)</f>
        <v>Unknown</v>
      </c>
      <c r="H4538" s="2" t="d">
        <v>2023-05-19</v>
      </c>
    </row>
    <row r="4539" spans="1:8" x14ac:dyDescent="0.2">
      <c r="A4539" s="16" t="s">
        <v>4560</v>
      </c>
      <c r="B4539" s="16" t="str">
        <f>IF(OR(dirty_cafe_sales!$B4539="UNKNOWN",dirty_cafe_sales!$B4539="",dirty_cafe_sales!$B4539="ERROR"),"Unknown_Item",dirty_cafe_sales!$B4539)</f>
        <v>Cookie</v>
      </c>
      <c r="C4539" s="23">
        <f>IF(ISNUMBER(dirty_cafe_sales!$C4539),dirty_cafe_sales!$C4539,3)</f>
        <v>1</v>
      </c>
      <c r="D4539" s="19">
        <f>VLOOKUP($B4539,Price_Per_Item!$A$3:$B$11,2,FALSE)</f>
        <v>1</v>
      </c>
      <c r="E4539" s="25">
        <f t="shared" si="70"/>
        <v>1</v>
      </c>
      <c r="F4539" t="str">
        <f>IF(OR(dirty_cafe_sales!$F4539="UNKNOWN",dirty_cafe_sales!$F4539="ERROR",dirty_cafe_sales!$F4539=""),"Unknown",dirty_cafe_sales!$F4539)</f>
        <v>Unknown</v>
      </c>
      <c r="G4539" t="str">
        <f>IF(OR(dirty_cafe_sales!$G4539="UNKNOWN",dirty_cafe_sales!$G4539="ERROR",dirty_cafe_sales!$G4539=""),"Unknown",dirty_cafe_sales!$G4539)</f>
        <v>Unknown</v>
      </c>
      <c r="H4539" s="2" t="d">
        <v>2023-11-03</v>
      </c>
    </row>
    <row r="4540" spans="1:8" x14ac:dyDescent="0.2">
      <c r="A4540" s="16" t="s">
        <v>4561</v>
      </c>
      <c r="B4540" s="16" t="str">
        <f>IF(OR(dirty_cafe_sales!$B4540="UNKNOWN",dirty_cafe_sales!$B4540="",dirty_cafe_sales!$B4540="ERROR"),"Unknown_Item",dirty_cafe_sales!$B4540)</f>
        <v>Tea</v>
      </c>
      <c r="C4540" s="23">
        <f>IF(ISNUMBER(dirty_cafe_sales!$C4540),dirty_cafe_sales!$C4540,3)</f>
        <v>1</v>
      </c>
      <c r="D4540" s="19">
        <f>VLOOKUP($B4540,Price_Per_Item!$A$3:$B$11,2,FALSE)</f>
        <v>1.5</v>
      </c>
      <c r="E4540" s="25">
        <f t="shared" si="70"/>
        <v>1.5</v>
      </c>
      <c r="F4540" t="str">
        <f>IF(OR(dirty_cafe_sales!$F4540="UNKNOWN",dirty_cafe_sales!$F4540="ERROR",dirty_cafe_sales!$F4540=""),"Unknown",dirty_cafe_sales!$F4540)</f>
        <v>Unknown</v>
      </c>
      <c r="G4540" t="str">
        <f>IF(OR(dirty_cafe_sales!$G4540="UNKNOWN",dirty_cafe_sales!$G4540="ERROR",dirty_cafe_sales!$G4540=""),"Unknown",dirty_cafe_sales!$G4540)</f>
        <v>Unknown</v>
      </c>
      <c r="H4540" s="2" t="d">
        <v>2023-04-07</v>
      </c>
    </row>
    <row r="4541" spans="1:8" x14ac:dyDescent="0.2">
      <c r="A4541" s="16" t="s">
        <v>4562</v>
      </c>
      <c r="B4541" s="16" t="str">
        <f>IF(OR(dirty_cafe_sales!$B4541="UNKNOWN",dirty_cafe_sales!$B4541="",dirty_cafe_sales!$B4541="ERROR"),"Unknown_Item",dirty_cafe_sales!$B4541)</f>
        <v>Tea</v>
      </c>
      <c r="C4541" s="23">
        <f>IF(ISNUMBER(dirty_cafe_sales!$C4541),dirty_cafe_sales!$C4541,3)</f>
        <v>3</v>
      </c>
      <c r="D4541" s="19">
        <f>VLOOKUP($B4541,Price_Per_Item!$A$3:$B$11,2,FALSE)</f>
        <v>1.5</v>
      </c>
      <c r="E4541" s="25">
        <f t="shared" si="70"/>
        <v>4.5</v>
      </c>
      <c r="F4541" t="str">
        <f>IF(OR(dirty_cafe_sales!$F4541="UNKNOWN",dirty_cafe_sales!$F4541="ERROR",dirty_cafe_sales!$F4541=""),"Unknown",dirty_cafe_sales!$F4541)</f>
        <v>Unknown</v>
      </c>
      <c r="G4541" t="str">
        <f>IF(OR(dirty_cafe_sales!$G4541="UNKNOWN",dirty_cafe_sales!$G4541="ERROR",dirty_cafe_sales!$G4541=""),"Unknown",dirty_cafe_sales!$G4541)</f>
        <v>In-store</v>
      </c>
      <c r="H4541" s="2" t="d">
        <v>2023-09-24</v>
      </c>
    </row>
    <row r="4542" spans="1:8" x14ac:dyDescent="0.2">
      <c r="A4542" s="16" t="s">
        <v>4563</v>
      </c>
      <c r="B4542" s="16" t="str">
        <f>IF(OR(dirty_cafe_sales!$B4542="UNKNOWN",dirty_cafe_sales!$B4542="",dirty_cafe_sales!$B4542="ERROR"),"Unknown_Item",dirty_cafe_sales!$B4542)</f>
        <v>Tea</v>
      </c>
      <c r="C4542" s="23">
        <f>IF(ISNUMBER(dirty_cafe_sales!$C4542),dirty_cafe_sales!$C4542,3)</f>
        <v>5</v>
      </c>
      <c r="D4542" s="19">
        <f>VLOOKUP($B4542,Price_Per_Item!$A$3:$B$11,2,FALSE)</f>
        <v>1.5</v>
      </c>
      <c r="E4542" s="25">
        <f t="shared" si="70"/>
        <v>7.5</v>
      </c>
      <c r="F4542" t="str">
        <f>IF(OR(dirty_cafe_sales!$F4542="UNKNOWN",dirty_cafe_sales!$F4542="ERROR",dirty_cafe_sales!$F4542=""),"Unknown",dirty_cafe_sales!$F4542)</f>
        <v>Digital Wallet</v>
      </c>
      <c r="G4542" t="str">
        <f>IF(OR(dirty_cafe_sales!$G4542="UNKNOWN",dirty_cafe_sales!$G4542="ERROR",dirty_cafe_sales!$G4542=""),"Unknown",dirty_cafe_sales!$G4542)</f>
        <v>Takeaway</v>
      </c>
      <c r="H4542" s="2" t="d">
        <v>2023-01-05</v>
      </c>
    </row>
    <row r="4543" spans="1:8" x14ac:dyDescent="0.2">
      <c r="A4543" s="16" t="s">
        <v>4564</v>
      </c>
      <c r="B4543" s="16" t="str">
        <f>IF(OR(dirty_cafe_sales!$B4543="UNKNOWN",dirty_cafe_sales!$B4543="",dirty_cafe_sales!$B4543="ERROR"),"Unknown_Item",dirty_cafe_sales!$B4543)</f>
        <v>Juice</v>
      </c>
      <c r="C4543" s="23">
        <f>IF(ISNUMBER(dirty_cafe_sales!$C4543),dirty_cafe_sales!$C4543,3)</f>
        <v>1</v>
      </c>
      <c r="D4543" s="19">
        <f>VLOOKUP($B4543,Price_Per_Item!$A$3:$B$11,2,FALSE)</f>
        <v>3</v>
      </c>
      <c r="E4543" s="25">
        <f t="shared" si="70"/>
        <v>3</v>
      </c>
      <c r="F4543" t="str">
        <f>IF(OR(dirty_cafe_sales!$F4543="UNKNOWN",dirty_cafe_sales!$F4543="ERROR",dirty_cafe_sales!$F4543=""),"Unknown",dirty_cafe_sales!$F4543)</f>
        <v>Unknown</v>
      </c>
      <c r="G4543" t="str">
        <f>IF(OR(dirty_cafe_sales!$G4543="UNKNOWN",dirty_cafe_sales!$G4543="ERROR",dirty_cafe_sales!$G4543=""),"Unknown",dirty_cafe_sales!$G4543)</f>
        <v>Unknown</v>
      </c>
      <c r="H4543" s="2" t="d">
        <v>2023-02-25</v>
      </c>
    </row>
    <row r="4544" spans="1:8" x14ac:dyDescent="0.2">
      <c r="A4544" s="16" t="s">
        <v>4565</v>
      </c>
      <c r="B4544" s="16" t="str">
        <f>IF(OR(dirty_cafe_sales!$B4544="UNKNOWN",dirty_cafe_sales!$B4544="",dirty_cafe_sales!$B4544="ERROR"),"Unknown_Item",dirty_cafe_sales!$B4544)</f>
        <v>Smoothie</v>
      </c>
      <c r="C4544" s="23">
        <f>IF(ISNUMBER(dirty_cafe_sales!$C4544),dirty_cafe_sales!$C4544,3)</f>
        <v>1</v>
      </c>
      <c r="D4544" s="19">
        <f>VLOOKUP($B4544,Price_Per_Item!$A$3:$B$11,2,FALSE)</f>
        <v>4</v>
      </c>
      <c r="E4544" s="25">
        <f t="shared" si="70"/>
        <v>4</v>
      </c>
      <c r="F4544" t="str">
        <f>IF(OR(dirty_cafe_sales!$F4544="UNKNOWN",dirty_cafe_sales!$F4544="ERROR",dirty_cafe_sales!$F4544=""),"Unknown",dirty_cafe_sales!$F4544)</f>
        <v>Digital Wallet</v>
      </c>
      <c r="G4544" t="str">
        <f>IF(OR(dirty_cafe_sales!$G4544="UNKNOWN",dirty_cafe_sales!$G4544="ERROR",dirty_cafe_sales!$G4544=""),"Unknown",dirty_cafe_sales!$G4544)</f>
        <v>Unknown</v>
      </c>
      <c r="H4544" s="2" t="d">
        <v>2023-04-24</v>
      </c>
    </row>
    <row r="4545" spans="1:8" x14ac:dyDescent="0.2">
      <c r="A4545" s="16" t="s">
        <v>4566</v>
      </c>
      <c r="B4545" s="16" t="str">
        <f>IF(OR(dirty_cafe_sales!$B4545="UNKNOWN",dirty_cafe_sales!$B4545="",dirty_cafe_sales!$B4545="ERROR"),"Unknown_Item",dirty_cafe_sales!$B4545)</f>
        <v>Unknown_Item</v>
      </c>
      <c r="C4545" s="23">
        <f>IF(ISNUMBER(dirty_cafe_sales!$C4545),dirty_cafe_sales!$C4545,3)</f>
        <v>5</v>
      </c>
      <c r="D4545" s="19">
        <f>VLOOKUP($B4545,Price_Per_Item!$A$3:$B$11,2,FALSE)</f>
        <v>2.9375</v>
      </c>
      <c r="E4545" s="25">
        <f t="shared" si="70"/>
        <v>14.6875</v>
      </c>
      <c r="F4545" t="str">
        <f>IF(OR(dirty_cafe_sales!$F4545="UNKNOWN",dirty_cafe_sales!$F4545="ERROR",dirty_cafe_sales!$F4545=""),"Unknown",dirty_cafe_sales!$F4545)</f>
        <v>Credit Card</v>
      </c>
      <c r="G4545" t="str">
        <f>IF(OR(dirty_cafe_sales!$G4545="UNKNOWN",dirty_cafe_sales!$G4545="ERROR",dirty_cafe_sales!$G4545=""),"Unknown",dirty_cafe_sales!$G4545)</f>
        <v>Unknown</v>
      </c>
      <c r="H4545" s="2" t="d">
        <v>2023-10-28</v>
      </c>
    </row>
    <row r="4546" spans="1:8" x14ac:dyDescent="0.2">
      <c r="A4546" s="16" t="s">
        <v>4567</v>
      </c>
      <c r="B4546" s="16" t="str">
        <f>IF(OR(dirty_cafe_sales!$B4546="UNKNOWN",dirty_cafe_sales!$B4546="",dirty_cafe_sales!$B4546="ERROR"),"Unknown_Item",dirty_cafe_sales!$B4546)</f>
        <v>Salad</v>
      </c>
      <c r="C4546" s="23">
        <f>IF(ISNUMBER(dirty_cafe_sales!$C4546),dirty_cafe_sales!$C4546,3)</f>
        <v>1</v>
      </c>
      <c r="D4546" s="19">
        <f>VLOOKUP($B4546,Price_Per_Item!$A$3:$B$11,2,FALSE)</f>
        <v>5</v>
      </c>
      <c r="E4546" s="25">
        <f t="shared" si="70"/>
        <v>5</v>
      </c>
      <c r="F4546" t="str">
        <f>IF(OR(dirty_cafe_sales!$F4546="UNKNOWN",dirty_cafe_sales!$F4546="ERROR",dirty_cafe_sales!$F4546=""),"Unknown",dirty_cafe_sales!$F4546)</f>
        <v>Credit Card</v>
      </c>
      <c r="G4546" t="str">
        <f>IF(OR(dirty_cafe_sales!$G4546="UNKNOWN",dirty_cafe_sales!$G4546="ERROR",dirty_cafe_sales!$G4546=""),"Unknown",dirty_cafe_sales!$G4546)</f>
        <v>Takeaway</v>
      </c>
      <c r="H4546" s="2" t="d">
        <v>2023-07-28</v>
      </c>
    </row>
    <row r="4547" spans="1:8" x14ac:dyDescent="0.2">
      <c r="A4547" s="16" t="s">
        <v>4568</v>
      </c>
      <c r="B4547" s="16" t="str">
        <f>IF(OR(dirty_cafe_sales!$B4547="UNKNOWN",dirty_cafe_sales!$B4547="",dirty_cafe_sales!$B4547="ERROR"),"Unknown_Item",dirty_cafe_sales!$B4547)</f>
        <v>Sandwich</v>
      </c>
      <c r="C4547" s="23">
        <f>IF(ISNUMBER(dirty_cafe_sales!$C4547),dirty_cafe_sales!$C4547,3)</f>
        <v>1</v>
      </c>
      <c r="D4547" s="19">
        <f>VLOOKUP($B4547,Price_Per_Item!$A$3:$B$11,2,FALSE)</f>
        <v>4</v>
      </c>
      <c r="E4547" s="25">
        <f t="shared" ref="E4547:E4610" si="71">C4547*D4547</f>
        <v>4</v>
      </c>
      <c r="F4547" t="str">
        <f>IF(OR(dirty_cafe_sales!$F4547="UNKNOWN",dirty_cafe_sales!$F4547="ERROR",dirty_cafe_sales!$F4547=""),"Unknown",dirty_cafe_sales!$F4547)</f>
        <v>Cash</v>
      </c>
      <c r="G4547" t="str">
        <f>IF(OR(dirty_cafe_sales!$G4547="UNKNOWN",dirty_cafe_sales!$G4547="ERROR",dirty_cafe_sales!$G4547=""),"Unknown",dirty_cafe_sales!$G4547)</f>
        <v>Takeaway</v>
      </c>
      <c r="H4547" s="2" t="d">
        <v>2023-08-06</v>
      </c>
    </row>
    <row r="4548" spans="1:8" x14ac:dyDescent="0.2">
      <c r="A4548" s="16" t="s">
        <v>4569</v>
      </c>
      <c r="B4548" s="16" t="str">
        <f>IF(OR(dirty_cafe_sales!$B4548="UNKNOWN",dirty_cafe_sales!$B4548="",dirty_cafe_sales!$B4548="ERROR"),"Unknown_Item",dirty_cafe_sales!$B4548)</f>
        <v>Juice</v>
      </c>
      <c r="C4548" s="23">
        <f>IF(ISNUMBER(dirty_cafe_sales!$C4548),dirty_cafe_sales!$C4548,3)</f>
        <v>1</v>
      </c>
      <c r="D4548" s="19">
        <f>VLOOKUP($B4548,Price_Per_Item!$A$3:$B$11,2,FALSE)</f>
        <v>3</v>
      </c>
      <c r="E4548" s="25">
        <f t="shared" si="71"/>
        <v>3</v>
      </c>
      <c r="F4548" t="str">
        <f>IF(OR(dirty_cafe_sales!$F4548="UNKNOWN",dirty_cafe_sales!$F4548="ERROR",dirty_cafe_sales!$F4548=""),"Unknown",dirty_cafe_sales!$F4548)</f>
        <v>Digital Wallet</v>
      </c>
      <c r="G4548" t="str">
        <f>IF(OR(dirty_cafe_sales!$G4548="UNKNOWN",dirty_cafe_sales!$G4548="ERROR",dirty_cafe_sales!$G4548=""),"Unknown",dirty_cafe_sales!$G4548)</f>
        <v>Takeaway</v>
      </c>
      <c r="H4548" s="2" t="d">
        <v>2023-01-20</v>
      </c>
    </row>
    <row r="4549" spans="1:8" x14ac:dyDescent="0.2">
      <c r="A4549" s="16" t="s">
        <v>4570</v>
      </c>
      <c r="B4549" s="16" t="str">
        <f>IF(OR(dirty_cafe_sales!$B4549="UNKNOWN",dirty_cafe_sales!$B4549="",dirty_cafe_sales!$B4549="ERROR"),"Unknown_Item",dirty_cafe_sales!$B4549)</f>
        <v>Unknown_Item</v>
      </c>
      <c r="C4549" s="23">
        <f>IF(ISNUMBER(dirty_cafe_sales!$C4549),dirty_cafe_sales!$C4549,3)</f>
        <v>5</v>
      </c>
      <c r="D4549" s="19">
        <f>VLOOKUP($B4549,Price_Per_Item!$A$3:$B$11,2,FALSE)</f>
        <v>2.9375</v>
      </c>
      <c r="E4549" s="25">
        <f t="shared" si="71"/>
        <v>14.6875</v>
      </c>
      <c r="F4549" t="str">
        <f>IF(OR(dirty_cafe_sales!$F4549="UNKNOWN",dirty_cafe_sales!$F4549="ERROR",dirty_cafe_sales!$F4549=""),"Unknown",dirty_cafe_sales!$F4549)</f>
        <v>Unknown</v>
      </c>
      <c r="G4549" t="str">
        <f>IF(OR(dirty_cafe_sales!$G4549="UNKNOWN",dirty_cafe_sales!$G4549="ERROR",dirty_cafe_sales!$G4549=""),"Unknown",dirty_cafe_sales!$G4549)</f>
        <v>Unknown</v>
      </c>
      <c r="H4549" s="2" t="d">
        <v>2023-08-13</v>
      </c>
    </row>
    <row r="4550" spans="1:8" x14ac:dyDescent="0.2">
      <c r="A4550" s="16" t="s">
        <v>4571</v>
      </c>
      <c r="B4550" s="16" t="str">
        <f>IF(OR(dirty_cafe_sales!$B4550="UNKNOWN",dirty_cafe_sales!$B4550="",dirty_cafe_sales!$B4550="ERROR"),"Unknown_Item",dirty_cafe_sales!$B4550)</f>
        <v>Smoothie</v>
      </c>
      <c r="C4550" s="23">
        <f>IF(ISNUMBER(dirty_cafe_sales!$C4550),dirty_cafe_sales!$C4550,3)</f>
        <v>4</v>
      </c>
      <c r="D4550" s="19">
        <f>VLOOKUP($B4550,Price_Per_Item!$A$3:$B$11,2,FALSE)</f>
        <v>4</v>
      </c>
      <c r="E4550" s="25">
        <f t="shared" si="71"/>
        <v>16</v>
      </c>
      <c r="F4550" t="str">
        <f>IF(OR(dirty_cafe_sales!$F4550="UNKNOWN",dirty_cafe_sales!$F4550="ERROR",dirty_cafe_sales!$F4550=""),"Unknown",dirty_cafe_sales!$F4550)</f>
        <v>Credit Card</v>
      </c>
      <c r="G4550" t="str">
        <f>IF(OR(dirty_cafe_sales!$G4550="UNKNOWN",dirty_cafe_sales!$G4550="ERROR",dirty_cafe_sales!$G4550=""),"Unknown",dirty_cafe_sales!$G4550)</f>
        <v>Takeaway</v>
      </c>
      <c r="H4550" s="2" t="d">
        <v>2023-06-27</v>
      </c>
    </row>
    <row r="4551" spans="1:8" x14ac:dyDescent="0.2">
      <c r="A4551" s="16" t="s">
        <v>4572</v>
      </c>
      <c r="B4551" s="16" t="str">
        <f>IF(OR(dirty_cafe_sales!$B4551="UNKNOWN",dirty_cafe_sales!$B4551="",dirty_cafe_sales!$B4551="ERROR"),"Unknown_Item",dirty_cafe_sales!$B4551)</f>
        <v>Cookie</v>
      </c>
      <c r="C4551" s="23">
        <f>IF(ISNUMBER(dirty_cafe_sales!$C4551),dirty_cafe_sales!$C4551,3)</f>
        <v>3</v>
      </c>
      <c r="D4551" s="19">
        <f>VLOOKUP($B4551,Price_Per_Item!$A$3:$B$11,2,FALSE)</f>
        <v>1</v>
      </c>
      <c r="E4551" s="25">
        <f t="shared" si="71"/>
        <v>3</v>
      </c>
      <c r="F4551" t="str">
        <f>IF(OR(dirty_cafe_sales!$F4551="UNKNOWN",dirty_cafe_sales!$F4551="ERROR",dirty_cafe_sales!$F4551=""),"Unknown",dirty_cafe_sales!$F4551)</f>
        <v>Unknown</v>
      </c>
      <c r="G4551" t="str">
        <f>IF(OR(dirty_cafe_sales!$G4551="UNKNOWN",dirty_cafe_sales!$G4551="ERROR",dirty_cafe_sales!$G4551=""),"Unknown",dirty_cafe_sales!$G4551)</f>
        <v>In-store</v>
      </c>
      <c r="H4551" s="2" t="d">
        <v>2023-04-30</v>
      </c>
    </row>
    <row r="4552" spans="1:8" x14ac:dyDescent="0.2">
      <c r="A4552" s="16" t="s">
        <v>4573</v>
      </c>
      <c r="B4552" s="16" t="str">
        <f>IF(OR(dirty_cafe_sales!$B4552="UNKNOWN",dirty_cafe_sales!$B4552="",dirty_cafe_sales!$B4552="ERROR"),"Unknown_Item",dirty_cafe_sales!$B4552)</f>
        <v>Sandwich</v>
      </c>
      <c r="C4552" s="23">
        <f>IF(ISNUMBER(dirty_cafe_sales!$C4552),dirty_cafe_sales!$C4552,3)</f>
        <v>1</v>
      </c>
      <c r="D4552" s="19">
        <f>VLOOKUP($B4552,Price_Per_Item!$A$3:$B$11,2,FALSE)</f>
        <v>4</v>
      </c>
      <c r="E4552" s="25">
        <f t="shared" si="71"/>
        <v>4</v>
      </c>
      <c r="F4552" t="str">
        <f>IF(OR(dirty_cafe_sales!$F4552="UNKNOWN",dirty_cafe_sales!$F4552="ERROR",dirty_cafe_sales!$F4552=""),"Unknown",dirty_cafe_sales!$F4552)</f>
        <v>Cash</v>
      </c>
      <c r="G4552" t="str">
        <f>IF(OR(dirty_cafe_sales!$G4552="UNKNOWN",dirty_cafe_sales!$G4552="ERROR",dirty_cafe_sales!$G4552=""),"Unknown",dirty_cafe_sales!$G4552)</f>
        <v>Unknown</v>
      </c>
      <c r="H4552" s="2" t="d">
        <v>2023-06-04</v>
      </c>
    </row>
    <row r="4553" spans="1:8" x14ac:dyDescent="0.2">
      <c r="A4553" s="16" t="s">
        <v>4574</v>
      </c>
      <c r="B4553" s="16" t="str">
        <f>IF(OR(dirty_cafe_sales!$B4553="UNKNOWN",dirty_cafe_sales!$B4553="",dirty_cafe_sales!$B4553="ERROR"),"Unknown_Item",dirty_cafe_sales!$B4553)</f>
        <v>Salad</v>
      </c>
      <c r="C4553" s="23">
        <f>IF(ISNUMBER(dirty_cafe_sales!$C4553),dirty_cafe_sales!$C4553,3)</f>
        <v>1</v>
      </c>
      <c r="D4553" s="19">
        <f>VLOOKUP($B4553,Price_Per_Item!$A$3:$B$11,2,FALSE)</f>
        <v>5</v>
      </c>
      <c r="E4553" s="25">
        <f t="shared" si="71"/>
        <v>5</v>
      </c>
      <c r="F4553" t="str">
        <f>IF(OR(dirty_cafe_sales!$F4553="UNKNOWN",dirty_cafe_sales!$F4553="ERROR",dirty_cafe_sales!$F4553=""),"Unknown",dirty_cafe_sales!$F4553)</f>
        <v>Cash</v>
      </c>
      <c r="G4553" t="str">
        <f>IF(OR(dirty_cafe_sales!$G4553="UNKNOWN",dirty_cafe_sales!$G4553="ERROR",dirty_cafe_sales!$G4553=""),"Unknown",dirty_cafe_sales!$G4553)</f>
        <v>In-store</v>
      </c>
      <c r="H4553" s="2" t="d">
        <v>2023-04-14</v>
      </c>
    </row>
    <row r="4554" spans="1:8" x14ac:dyDescent="0.2">
      <c r="A4554" s="16" t="s">
        <v>4575</v>
      </c>
      <c r="B4554" s="16" t="str">
        <f>IF(OR(dirty_cafe_sales!$B4554="UNKNOWN",dirty_cafe_sales!$B4554="",dirty_cafe_sales!$B4554="ERROR"),"Unknown_Item",dirty_cafe_sales!$B4554)</f>
        <v>Coffee</v>
      </c>
      <c r="C4554" s="23">
        <f>IF(ISNUMBER(dirty_cafe_sales!$C4554),dirty_cafe_sales!$C4554,3)</f>
        <v>2</v>
      </c>
      <c r="D4554" s="19">
        <f>VLOOKUP($B4554,Price_Per_Item!$A$3:$B$11,2,FALSE)</f>
        <v>2</v>
      </c>
      <c r="E4554" s="25">
        <f t="shared" si="71"/>
        <v>4</v>
      </c>
      <c r="F4554" t="str">
        <f>IF(OR(dirty_cafe_sales!$F4554="UNKNOWN",dirty_cafe_sales!$F4554="ERROR",dirty_cafe_sales!$F4554=""),"Unknown",dirty_cafe_sales!$F4554)</f>
        <v>Unknown</v>
      </c>
      <c r="G4554" t="str">
        <f>IF(OR(dirty_cafe_sales!$G4554="UNKNOWN",dirty_cafe_sales!$G4554="ERROR",dirty_cafe_sales!$G4554=""),"Unknown",dirty_cafe_sales!$G4554)</f>
        <v>In-store</v>
      </c>
      <c r="H4554" s="2" t="d">
        <v>2023-01-16</v>
      </c>
    </row>
    <row r="4555" spans="1:8" x14ac:dyDescent="0.2">
      <c r="A4555" s="16" t="s">
        <v>4576</v>
      </c>
      <c r="B4555" s="16" t="str">
        <f>IF(OR(dirty_cafe_sales!$B4555="UNKNOWN",dirty_cafe_sales!$B4555="",dirty_cafe_sales!$B4555="ERROR"),"Unknown_Item",dirty_cafe_sales!$B4555)</f>
        <v>Sandwich</v>
      </c>
      <c r="C4555" s="23">
        <f>IF(ISNUMBER(dirty_cafe_sales!$C4555),dirty_cafe_sales!$C4555,3)</f>
        <v>2</v>
      </c>
      <c r="D4555" s="19">
        <f>VLOOKUP($B4555,Price_Per_Item!$A$3:$B$11,2,FALSE)</f>
        <v>4</v>
      </c>
      <c r="E4555" s="25">
        <f t="shared" si="71"/>
        <v>8</v>
      </c>
      <c r="F4555" t="str">
        <f>IF(OR(dirty_cafe_sales!$F4555="UNKNOWN",dirty_cafe_sales!$F4555="ERROR",dirty_cafe_sales!$F4555=""),"Unknown",dirty_cafe_sales!$F4555)</f>
        <v>Cash</v>
      </c>
      <c r="G4555" t="str">
        <f>IF(OR(dirty_cafe_sales!$G4555="UNKNOWN",dirty_cafe_sales!$G4555="ERROR",dirty_cafe_sales!$G4555=""),"Unknown",dirty_cafe_sales!$G4555)</f>
        <v>Unknown</v>
      </c>
      <c r="H4555" s="2" t="d">
        <v>2023-05-02</v>
      </c>
    </row>
    <row r="4556" spans="1:8" x14ac:dyDescent="0.2">
      <c r="A4556" s="16" t="s">
        <v>4577</v>
      </c>
      <c r="B4556" s="16" t="str">
        <f>IF(OR(dirty_cafe_sales!$B4556="UNKNOWN",dirty_cafe_sales!$B4556="",dirty_cafe_sales!$B4556="ERROR"),"Unknown_Item",dirty_cafe_sales!$B4556)</f>
        <v>Smoothie</v>
      </c>
      <c r="C4556" s="23">
        <f>IF(ISNUMBER(dirty_cafe_sales!$C4556),dirty_cafe_sales!$C4556,3)</f>
        <v>5</v>
      </c>
      <c r="D4556" s="19">
        <f>VLOOKUP($B4556,Price_Per_Item!$A$3:$B$11,2,FALSE)</f>
        <v>4</v>
      </c>
      <c r="E4556" s="25">
        <f t="shared" si="71"/>
        <v>20</v>
      </c>
      <c r="F4556" t="str">
        <f>IF(OR(dirty_cafe_sales!$F4556="UNKNOWN",dirty_cafe_sales!$F4556="ERROR",dirty_cafe_sales!$F4556=""),"Unknown",dirty_cafe_sales!$F4556)</f>
        <v>Cash</v>
      </c>
      <c r="G4556" t="str">
        <f>IF(OR(dirty_cafe_sales!$G4556="UNKNOWN",dirty_cafe_sales!$G4556="ERROR",dirty_cafe_sales!$G4556=""),"Unknown",dirty_cafe_sales!$G4556)</f>
        <v>Unknown</v>
      </c>
      <c r="H4556" s="2" t="d">
        <v>2023-08-14</v>
      </c>
    </row>
    <row r="4557" spans="1:8" x14ac:dyDescent="0.2">
      <c r="A4557" s="16" t="s">
        <v>4578</v>
      </c>
      <c r="B4557" s="16" t="str">
        <f>IF(OR(dirty_cafe_sales!$B4557="UNKNOWN",dirty_cafe_sales!$B4557="",dirty_cafe_sales!$B4557="ERROR"),"Unknown_Item",dirty_cafe_sales!$B4557)</f>
        <v>Juice</v>
      </c>
      <c r="C4557" s="23">
        <f>IF(ISNUMBER(dirty_cafe_sales!$C4557),dirty_cafe_sales!$C4557,3)</f>
        <v>1</v>
      </c>
      <c r="D4557" s="19">
        <f>VLOOKUP($B4557,Price_Per_Item!$A$3:$B$11,2,FALSE)</f>
        <v>3</v>
      </c>
      <c r="E4557" s="25">
        <f t="shared" si="71"/>
        <v>3</v>
      </c>
      <c r="F4557" t="str">
        <f>IF(OR(dirty_cafe_sales!$F4557="UNKNOWN",dirty_cafe_sales!$F4557="ERROR",dirty_cafe_sales!$F4557=""),"Unknown",dirty_cafe_sales!$F4557)</f>
        <v>Digital Wallet</v>
      </c>
      <c r="G4557" t="str">
        <f>IF(OR(dirty_cafe_sales!$G4557="UNKNOWN",dirty_cafe_sales!$G4557="ERROR",dirty_cafe_sales!$G4557=""),"Unknown",dirty_cafe_sales!$G4557)</f>
        <v>In-store</v>
      </c>
      <c r="H4557" s="2" t="d">
        <v>2023-09-26</v>
      </c>
    </row>
    <row r="4558" spans="1:8" x14ac:dyDescent="0.2">
      <c r="A4558" s="16" t="s">
        <v>4579</v>
      </c>
      <c r="B4558" s="16" t="str">
        <f>IF(OR(dirty_cafe_sales!$B4558="UNKNOWN",dirty_cafe_sales!$B4558="",dirty_cafe_sales!$B4558="ERROR"),"Unknown_Item",dirty_cafe_sales!$B4558)</f>
        <v>Smoothie</v>
      </c>
      <c r="C4558" s="23">
        <f>IF(ISNUMBER(dirty_cafe_sales!$C4558),dirty_cafe_sales!$C4558,3)</f>
        <v>1</v>
      </c>
      <c r="D4558" s="19">
        <f>VLOOKUP($B4558,Price_Per_Item!$A$3:$B$11,2,FALSE)</f>
        <v>4</v>
      </c>
      <c r="E4558" s="25">
        <f t="shared" si="71"/>
        <v>4</v>
      </c>
      <c r="F4558" t="str">
        <f>IF(OR(dirty_cafe_sales!$F4558="UNKNOWN",dirty_cafe_sales!$F4558="ERROR",dirty_cafe_sales!$F4558=""),"Unknown",dirty_cafe_sales!$F4558)</f>
        <v>Digital Wallet</v>
      </c>
      <c r="G4558" t="str">
        <f>IF(OR(dirty_cafe_sales!$G4558="UNKNOWN",dirty_cafe_sales!$G4558="ERROR",dirty_cafe_sales!$G4558=""),"Unknown",dirty_cafe_sales!$G4558)</f>
        <v>Takeaway</v>
      </c>
      <c r="H4558" s="2" t="d">
        <v>2023-06-11</v>
      </c>
    </row>
    <row r="4559" spans="1:8" x14ac:dyDescent="0.2">
      <c r="A4559" s="16" t="s">
        <v>4580</v>
      </c>
      <c r="B4559" s="16" t="str">
        <f>IF(OR(dirty_cafe_sales!$B4559="UNKNOWN",dirty_cafe_sales!$B4559="",dirty_cafe_sales!$B4559="ERROR"),"Unknown_Item",dirty_cafe_sales!$B4559)</f>
        <v>Salad</v>
      </c>
      <c r="C4559" s="23">
        <f>IF(ISNUMBER(dirty_cafe_sales!$C4559),dirty_cafe_sales!$C4559,3)</f>
        <v>4</v>
      </c>
      <c r="D4559" s="19">
        <f>VLOOKUP($B4559,Price_Per_Item!$A$3:$B$11,2,FALSE)</f>
        <v>5</v>
      </c>
      <c r="E4559" s="25">
        <f t="shared" si="71"/>
        <v>20</v>
      </c>
      <c r="F4559" t="str">
        <f>IF(OR(dirty_cafe_sales!$F4559="UNKNOWN",dirty_cafe_sales!$F4559="ERROR",dirty_cafe_sales!$F4559=""),"Unknown",dirty_cafe_sales!$F4559)</f>
        <v>Cash</v>
      </c>
      <c r="G4559" t="str">
        <f>IF(OR(dirty_cafe_sales!$G4559="UNKNOWN",dirty_cafe_sales!$G4559="ERROR",dirty_cafe_sales!$G4559=""),"Unknown",dirty_cafe_sales!$G4559)</f>
        <v>In-store</v>
      </c>
      <c r="H4559" s="2" t="d">
        <v>2023-06-08</v>
      </c>
    </row>
    <row r="4560" spans="1:8" x14ac:dyDescent="0.2">
      <c r="A4560" s="16" t="s">
        <v>4581</v>
      </c>
      <c r="B4560" s="16" t="str">
        <f>IF(OR(dirty_cafe_sales!$B4560="UNKNOWN",dirty_cafe_sales!$B4560="",dirty_cafe_sales!$B4560="ERROR"),"Unknown_Item",dirty_cafe_sales!$B4560)</f>
        <v>Smoothie</v>
      </c>
      <c r="C4560" s="23">
        <f>IF(ISNUMBER(dirty_cafe_sales!$C4560),dirty_cafe_sales!$C4560,3)</f>
        <v>2</v>
      </c>
      <c r="D4560" s="19">
        <f>VLOOKUP($B4560,Price_Per_Item!$A$3:$B$11,2,FALSE)</f>
        <v>4</v>
      </c>
      <c r="E4560" s="25">
        <f t="shared" si="71"/>
        <v>8</v>
      </c>
      <c r="F4560" t="str">
        <f>IF(OR(dirty_cafe_sales!$F4560="UNKNOWN",dirty_cafe_sales!$F4560="ERROR",dirty_cafe_sales!$F4560=""),"Unknown",dirty_cafe_sales!$F4560)</f>
        <v>Digital Wallet</v>
      </c>
      <c r="G4560" t="str">
        <f>IF(OR(dirty_cafe_sales!$G4560="UNKNOWN",dirty_cafe_sales!$G4560="ERROR",dirty_cafe_sales!$G4560=""),"Unknown",dirty_cafe_sales!$G4560)</f>
        <v>Takeaway</v>
      </c>
      <c r="H4560" s="2" t="d">
        <v>2023-08-06</v>
      </c>
    </row>
    <row r="4561" spans="1:8" x14ac:dyDescent="0.2">
      <c r="A4561" s="16" t="s">
        <v>4582</v>
      </c>
      <c r="B4561" s="16" t="str">
        <f>IF(OR(dirty_cafe_sales!$B4561="UNKNOWN",dirty_cafe_sales!$B4561="",dirty_cafe_sales!$B4561="ERROR"),"Unknown_Item",dirty_cafe_sales!$B4561)</f>
        <v>Cookie</v>
      </c>
      <c r="C4561" s="23">
        <f>IF(ISNUMBER(dirty_cafe_sales!$C4561),dirty_cafe_sales!$C4561,3)</f>
        <v>3</v>
      </c>
      <c r="D4561" s="19">
        <f>VLOOKUP($B4561,Price_Per_Item!$A$3:$B$11,2,FALSE)</f>
        <v>1</v>
      </c>
      <c r="E4561" s="25">
        <f t="shared" si="71"/>
        <v>3</v>
      </c>
      <c r="F4561" t="str">
        <f>IF(OR(dirty_cafe_sales!$F4561="UNKNOWN",dirty_cafe_sales!$F4561="ERROR",dirty_cafe_sales!$F4561=""),"Unknown",dirty_cafe_sales!$F4561)</f>
        <v>Credit Card</v>
      </c>
      <c r="G4561" t="str">
        <f>IF(OR(dirty_cafe_sales!$G4561="UNKNOWN",dirty_cafe_sales!$G4561="ERROR",dirty_cafe_sales!$G4561=""),"Unknown",dirty_cafe_sales!$G4561)</f>
        <v>In-store</v>
      </c>
      <c r="H4561" s="2" t="d">
        <v>2023-08-08</v>
      </c>
    </row>
    <row r="4562" spans="1:8" x14ac:dyDescent="0.2">
      <c r="A4562" s="16" t="s">
        <v>4583</v>
      </c>
      <c r="B4562" s="16" t="str">
        <f>IF(OR(dirty_cafe_sales!$B4562="UNKNOWN",dirty_cafe_sales!$B4562="",dirty_cafe_sales!$B4562="ERROR"),"Unknown_Item",dirty_cafe_sales!$B4562)</f>
        <v>Cake</v>
      </c>
      <c r="C4562" s="23">
        <f>IF(ISNUMBER(dirty_cafe_sales!$C4562),dirty_cafe_sales!$C4562,3)</f>
        <v>1</v>
      </c>
      <c r="D4562" s="19">
        <f>VLOOKUP($B4562,Price_Per_Item!$A$3:$B$11,2,FALSE)</f>
        <v>3</v>
      </c>
      <c r="E4562" s="25">
        <f t="shared" si="71"/>
        <v>3</v>
      </c>
      <c r="F4562" t="str">
        <f>IF(OR(dirty_cafe_sales!$F4562="UNKNOWN",dirty_cafe_sales!$F4562="ERROR",dirty_cafe_sales!$F4562=""),"Unknown",dirty_cafe_sales!$F4562)</f>
        <v>Digital Wallet</v>
      </c>
      <c r="G4562" t="str">
        <f>IF(OR(dirty_cafe_sales!$G4562="UNKNOWN",dirty_cafe_sales!$G4562="ERROR",dirty_cafe_sales!$G4562=""),"Unknown",dirty_cafe_sales!$G4562)</f>
        <v>Takeaway</v>
      </c>
      <c r="H4562" s="2" t="d">
        <v>2023-12-10</v>
      </c>
    </row>
    <row r="4563" spans="1:8" x14ac:dyDescent="0.2">
      <c r="A4563" s="16" t="s">
        <v>4584</v>
      </c>
      <c r="B4563" s="16" t="str">
        <f>IF(OR(dirty_cafe_sales!$B4563="UNKNOWN",dirty_cafe_sales!$B4563="",dirty_cafe_sales!$B4563="ERROR"),"Unknown_Item",dirty_cafe_sales!$B4563)</f>
        <v>Smoothie</v>
      </c>
      <c r="C4563" s="23">
        <f>IF(ISNUMBER(dirty_cafe_sales!$C4563),dirty_cafe_sales!$C4563,3)</f>
        <v>3</v>
      </c>
      <c r="D4563" s="19">
        <f>VLOOKUP($B4563,Price_Per_Item!$A$3:$B$11,2,FALSE)</f>
        <v>4</v>
      </c>
      <c r="E4563" s="25">
        <f t="shared" si="71"/>
        <v>12</v>
      </c>
      <c r="F4563" t="str">
        <f>IF(OR(dirty_cafe_sales!$F4563="UNKNOWN",dirty_cafe_sales!$F4563="ERROR",dirty_cafe_sales!$F4563=""),"Unknown",dirty_cafe_sales!$F4563)</f>
        <v>Unknown</v>
      </c>
      <c r="G4563" t="str">
        <f>IF(OR(dirty_cafe_sales!$G4563="UNKNOWN",dirty_cafe_sales!$G4563="ERROR",dirty_cafe_sales!$G4563=""),"Unknown",dirty_cafe_sales!$G4563)</f>
        <v>In-store</v>
      </c>
      <c r="H4563" s="2" t="d">
        <v>2023-01-25</v>
      </c>
    </row>
    <row r="4564" spans="1:8" x14ac:dyDescent="0.2">
      <c r="A4564" s="16" t="s">
        <v>4585</v>
      </c>
      <c r="B4564" s="16" t="str">
        <f>IF(OR(dirty_cafe_sales!$B4564="UNKNOWN",dirty_cafe_sales!$B4564="",dirty_cafe_sales!$B4564="ERROR"),"Unknown_Item",dirty_cafe_sales!$B4564)</f>
        <v>Smoothie</v>
      </c>
      <c r="C4564" s="23">
        <f>IF(ISNUMBER(dirty_cafe_sales!$C4564),dirty_cafe_sales!$C4564,3)</f>
        <v>2</v>
      </c>
      <c r="D4564" s="19">
        <f>VLOOKUP($B4564,Price_Per_Item!$A$3:$B$11,2,FALSE)</f>
        <v>4</v>
      </c>
      <c r="E4564" s="25">
        <f t="shared" si="71"/>
        <v>8</v>
      </c>
      <c r="F4564" t="str">
        <f>IF(OR(dirty_cafe_sales!$F4564="UNKNOWN",dirty_cafe_sales!$F4564="ERROR",dirty_cafe_sales!$F4564=""),"Unknown",dirty_cafe_sales!$F4564)</f>
        <v>Digital Wallet</v>
      </c>
      <c r="G4564" t="str">
        <f>IF(OR(dirty_cafe_sales!$G4564="UNKNOWN",dirty_cafe_sales!$G4564="ERROR",dirty_cafe_sales!$G4564=""),"Unknown",dirty_cafe_sales!$G4564)</f>
        <v>Unknown</v>
      </c>
      <c r="H4564" s="2" t="d">
        <v>2023-06-07</v>
      </c>
    </row>
    <row r="4565" spans="1:8" x14ac:dyDescent="0.2">
      <c r="A4565" s="16" t="s">
        <v>4586</v>
      </c>
      <c r="B4565" s="16" t="str">
        <f>IF(OR(dirty_cafe_sales!$B4565="UNKNOWN",dirty_cafe_sales!$B4565="",dirty_cafe_sales!$B4565="ERROR"),"Unknown_Item",dirty_cafe_sales!$B4565)</f>
        <v>Tea</v>
      </c>
      <c r="C4565" s="23">
        <f>IF(ISNUMBER(dirty_cafe_sales!$C4565),dirty_cafe_sales!$C4565,3)</f>
        <v>3</v>
      </c>
      <c r="D4565" s="19">
        <f>VLOOKUP($B4565,Price_Per_Item!$A$3:$B$11,2,FALSE)</f>
        <v>1.5</v>
      </c>
      <c r="E4565" s="25">
        <f t="shared" si="71"/>
        <v>4.5</v>
      </c>
      <c r="F4565" t="str">
        <f>IF(OR(dirty_cafe_sales!$F4565="UNKNOWN",dirty_cafe_sales!$F4565="ERROR",dirty_cafe_sales!$F4565=""),"Unknown",dirty_cafe_sales!$F4565)</f>
        <v>Digital Wallet</v>
      </c>
      <c r="G4565" t="str">
        <f>IF(OR(dirty_cafe_sales!$G4565="UNKNOWN",dirty_cafe_sales!$G4565="ERROR",dirty_cafe_sales!$G4565=""),"Unknown",dirty_cafe_sales!$G4565)</f>
        <v>In-store</v>
      </c>
      <c r="H4565" s="2" t="d">
        <v>2023-10-19</v>
      </c>
    </row>
    <row r="4566" spans="1:8" x14ac:dyDescent="0.2">
      <c r="A4566" s="16" t="s">
        <v>4587</v>
      </c>
      <c r="B4566" s="16" t="str">
        <f>IF(OR(dirty_cafe_sales!$B4566="UNKNOWN",dirty_cafe_sales!$B4566="",dirty_cafe_sales!$B4566="ERROR"),"Unknown_Item",dirty_cafe_sales!$B4566)</f>
        <v>Cookie</v>
      </c>
      <c r="C4566" s="23">
        <f>IF(ISNUMBER(dirty_cafe_sales!$C4566),dirty_cafe_sales!$C4566,3)</f>
        <v>5</v>
      </c>
      <c r="D4566" s="19">
        <f>VLOOKUP($B4566,Price_Per_Item!$A$3:$B$11,2,FALSE)</f>
        <v>1</v>
      </c>
      <c r="E4566" s="25">
        <f t="shared" si="71"/>
        <v>5</v>
      </c>
      <c r="F4566" t="str">
        <f>IF(OR(dirty_cafe_sales!$F4566="UNKNOWN",dirty_cafe_sales!$F4566="ERROR",dirty_cafe_sales!$F4566=""),"Unknown",dirty_cafe_sales!$F4566)</f>
        <v>Digital Wallet</v>
      </c>
      <c r="G4566" t="str">
        <f>IF(OR(dirty_cafe_sales!$G4566="UNKNOWN",dirty_cafe_sales!$G4566="ERROR",dirty_cafe_sales!$G4566=""),"Unknown",dirty_cafe_sales!$G4566)</f>
        <v>In-store</v>
      </c>
      <c r="H4566" s="2" t="d">
        <v>2023-03-20</v>
      </c>
    </row>
    <row r="4567" spans="1:8" x14ac:dyDescent="0.2">
      <c r="A4567" s="16" t="s">
        <v>4588</v>
      </c>
      <c r="B4567" s="16" t="str">
        <f>IF(OR(dirty_cafe_sales!$B4567="UNKNOWN",dirty_cafe_sales!$B4567="",dirty_cafe_sales!$B4567="ERROR"),"Unknown_Item",dirty_cafe_sales!$B4567)</f>
        <v>Unknown_Item</v>
      </c>
      <c r="C4567" s="23">
        <f>IF(ISNUMBER(dirty_cafe_sales!$C4567),dirty_cafe_sales!$C4567,3)</f>
        <v>4</v>
      </c>
      <c r="D4567" s="19">
        <f>VLOOKUP($B4567,Price_Per_Item!$A$3:$B$11,2,FALSE)</f>
        <v>2.9375</v>
      </c>
      <c r="E4567" s="25">
        <f t="shared" si="71"/>
        <v>11.75</v>
      </c>
      <c r="F4567" t="str">
        <f>IF(OR(dirty_cafe_sales!$F4567="UNKNOWN",dirty_cafe_sales!$F4567="ERROR",dirty_cafe_sales!$F4567=""),"Unknown",dirty_cafe_sales!$F4567)</f>
        <v>Unknown</v>
      </c>
      <c r="G4567" t="str">
        <f>IF(OR(dirty_cafe_sales!$G4567="UNKNOWN",dirty_cafe_sales!$G4567="ERROR",dirty_cafe_sales!$G4567=""),"Unknown",dirty_cafe_sales!$G4567)</f>
        <v>Takeaway</v>
      </c>
      <c r="H4567" s="2" t="d">
        <v>2023-07-24</v>
      </c>
    </row>
    <row r="4568" spans="1:8" x14ac:dyDescent="0.2">
      <c r="A4568" s="16" t="s">
        <v>4589</v>
      </c>
      <c r="B4568" s="16" t="str">
        <f>IF(OR(dirty_cafe_sales!$B4568="UNKNOWN",dirty_cafe_sales!$B4568="",dirty_cafe_sales!$B4568="ERROR"),"Unknown_Item",dirty_cafe_sales!$B4568)</f>
        <v>Smoothie</v>
      </c>
      <c r="C4568" s="23">
        <f>IF(ISNUMBER(dirty_cafe_sales!$C4568),dirty_cafe_sales!$C4568,3)</f>
        <v>3</v>
      </c>
      <c r="D4568" s="19">
        <f>VLOOKUP($B4568,Price_Per_Item!$A$3:$B$11,2,FALSE)</f>
        <v>4</v>
      </c>
      <c r="E4568" s="25">
        <f t="shared" si="71"/>
        <v>12</v>
      </c>
      <c r="F4568" t="str">
        <f>IF(OR(dirty_cafe_sales!$F4568="UNKNOWN",dirty_cafe_sales!$F4568="ERROR",dirty_cafe_sales!$F4568=""),"Unknown",dirty_cafe_sales!$F4568)</f>
        <v>Cash</v>
      </c>
      <c r="G4568" t="str">
        <f>IF(OR(dirty_cafe_sales!$G4568="UNKNOWN",dirty_cafe_sales!$G4568="ERROR",dirty_cafe_sales!$G4568=""),"Unknown",dirty_cafe_sales!$G4568)</f>
        <v>Unknown</v>
      </c>
      <c r="H4568" s="2" t="d">
        <v>2023-03-24</v>
      </c>
    </row>
    <row r="4569" spans="1:8" x14ac:dyDescent="0.2">
      <c r="A4569" s="16" t="s">
        <v>4590</v>
      </c>
      <c r="B4569" s="16" t="str">
        <f>IF(OR(dirty_cafe_sales!$B4569="UNKNOWN",dirty_cafe_sales!$B4569="",dirty_cafe_sales!$B4569="ERROR"),"Unknown_Item",dirty_cafe_sales!$B4569)</f>
        <v>Coffee</v>
      </c>
      <c r="C4569" s="23">
        <f>IF(ISNUMBER(dirty_cafe_sales!$C4569),dirty_cafe_sales!$C4569,3)</f>
        <v>5</v>
      </c>
      <c r="D4569" s="19">
        <f>VLOOKUP($B4569,Price_Per_Item!$A$3:$B$11,2,FALSE)</f>
        <v>2</v>
      </c>
      <c r="E4569" s="25">
        <f t="shared" si="71"/>
        <v>10</v>
      </c>
      <c r="F4569" t="str">
        <f>IF(OR(dirty_cafe_sales!$F4569="UNKNOWN",dirty_cafe_sales!$F4569="ERROR",dirty_cafe_sales!$F4569=""),"Unknown",dirty_cafe_sales!$F4569)</f>
        <v>Credit Card</v>
      </c>
      <c r="G4569" t="str">
        <f>IF(OR(dirty_cafe_sales!$G4569="UNKNOWN",dirty_cafe_sales!$G4569="ERROR",dirty_cafe_sales!$G4569=""),"Unknown",dirty_cafe_sales!$G4569)</f>
        <v>Unknown</v>
      </c>
      <c r="H4569" s="2" t="d">
        <v>2023-10-22</v>
      </c>
    </row>
    <row r="4570" spans="1:8" x14ac:dyDescent="0.2">
      <c r="A4570" s="16" t="s">
        <v>4591</v>
      </c>
      <c r="B4570" s="16" t="str">
        <f>IF(OR(dirty_cafe_sales!$B4570="UNKNOWN",dirty_cafe_sales!$B4570="",dirty_cafe_sales!$B4570="ERROR"),"Unknown_Item",dirty_cafe_sales!$B4570)</f>
        <v>Juice</v>
      </c>
      <c r="C4570" s="23">
        <f>IF(ISNUMBER(dirty_cafe_sales!$C4570),dirty_cafe_sales!$C4570,3)</f>
        <v>5</v>
      </c>
      <c r="D4570" s="19">
        <f>VLOOKUP($B4570,Price_Per_Item!$A$3:$B$11,2,FALSE)</f>
        <v>3</v>
      </c>
      <c r="E4570" s="25">
        <f t="shared" si="71"/>
        <v>15</v>
      </c>
      <c r="F4570" t="str">
        <f>IF(OR(dirty_cafe_sales!$F4570="UNKNOWN",dirty_cafe_sales!$F4570="ERROR",dirty_cafe_sales!$F4570=""),"Unknown",dirty_cafe_sales!$F4570)</f>
        <v>Cash</v>
      </c>
      <c r="G4570" t="str">
        <f>IF(OR(dirty_cafe_sales!$G4570="UNKNOWN",dirty_cafe_sales!$G4570="ERROR",dirty_cafe_sales!$G4570=""),"Unknown",dirty_cafe_sales!$G4570)</f>
        <v>Takeaway</v>
      </c>
      <c r="H4570" s="2" t="d">
        <v>2023-11-23</v>
      </c>
    </row>
    <row r="4571" spans="1:8" x14ac:dyDescent="0.2">
      <c r="A4571" s="16" t="s">
        <v>4592</v>
      </c>
      <c r="B4571" s="16" t="str">
        <f>IF(OR(dirty_cafe_sales!$B4571="UNKNOWN",dirty_cafe_sales!$B4571="",dirty_cafe_sales!$B4571="ERROR"),"Unknown_Item",dirty_cafe_sales!$B4571)</f>
        <v>Cake</v>
      </c>
      <c r="C4571" s="23">
        <f>IF(ISNUMBER(dirty_cafe_sales!$C4571),dirty_cafe_sales!$C4571,3)</f>
        <v>3</v>
      </c>
      <c r="D4571" s="19">
        <f>VLOOKUP($B4571,Price_Per_Item!$A$3:$B$11,2,FALSE)</f>
        <v>3</v>
      </c>
      <c r="E4571" s="25">
        <f t="shared" si="71"/>
        <v>9</v>
      </c>
      <c r="F4571" t="str">
        <f>IF(OR(dirty_cafe_sales!$F4571="UNKNOWN",dirty_cafe_sales!$F4571="ERROR",dirty_cafe_sales!$F4571=""),"Unknown",dirty_cafe_sales!$F4571)</f>
        <v>Unknown</v>
      </c>
      <c r="G4571" t="str">
        <f>IF(OR(dirty_cafe_sales!$G4571="UNKNOWN",dirty_cafe_sales!$G4571="ERROR",dirty_cafe_sales!$G4571=""),"Unknown",dirty_cafe_sales!$G4571)</f>
        <v>In-store</v>
      </c>
      <c r="H4571" s="2" t="d">
        <v>2023-03-21</v>
      </c>
    </row>
    <row r="4572" spans="1:8" x14ac:dyDescent="0.2">
      <c r="A4572" s="16" t="s">
        <v>4593</v>
      </c>
      <c r="B4572" s="16" t="str">
        <f>IF(OR(dirty_cafe_sales!$B4572="UNKNOWN",dirty_cafe_sales!$B4572="",dirty_cafe_sales!$B4572="ERROR"),"Unknown_Item",dirty_cafe_sales!$B4572)</f>
        <v>Smoothie</v>
      </c>
      <c r="C4572" s="23">
        <f>IF(ISNUMBER(dirty_cafe_sales!$C4572),dirty_cafe_sales!$C4572,3)</f>
        <v>1</v>
      </c>
      <c r="D4572" s="19">
        <f>VLOOKUP($B4572,Price_Per_Item!$A$3:$B$11,2,FALSE)</f>
        <v>4</v>
      </c>
      <c r="E4572" s="25">
        <f t="shared" si="71"/>
        <v>4</v>
      </c>
      <c r="F4572" t="str">
        <f>IF(OR(dirty_cafe_sales!$F4572="UNKNOWN",dirty_cafe_sales!$F4572="ERROR",dirty_cafe_sales!$F4572=""),"Unknown",dirty_cafe_sales!$F4572)</f>
        <v>Credit Card</v>
      </c>
      <c r="G4572" t="str">
        <f>IF(OR(dirty_cafe_sales!$G4572="UNKNOWN",dirty_cafe_sales!$G4572="ERROR",dirty_cafe_sales!$G4572=""),"Unknown",dirty_cafe_sales!$G4572)</f>
        <v>Unknown</v>
      </c>
      <c r="H4572" s="2" t="d">
        <v>2023-05-04</v>
      </c>
    </row>
    <row r="4573" spans="1:8" x14ac:dyDescent="0.2">
      <c r="A4573" s="16" t="s">
        <v>4594</v>
      </c>
      <c r="B4573" s="16" t="str">
        <f>IF(OR(dirty_cafe_sales!$B4573="UNKNOWN",dirty_cafe_sales!$B4573="",dirty_cafe_sales!$B4573="ERROR"),"Unknown_Item",dirty_cafe_sales!$B4573)</f>
        <v>Tea</v>
      </c>
      <c r="C4573" s="23">
        <f>IF(ISNUMBER(dirty_cafe_sales!$C4573),dirty_cafe_sales!$C4573,3)</f>
        <v>2</v>
      </c>
      <c r="D4573" s="19">
        <f>VLOOKUP($B4573,Price_Per_Item!$A$3:$B$11,2,FALSE)</f>
        <v>1.5</v>
      </c>
      <c r="E4573" s="25">
        <f t="shared" si="71"/>
        <v>3</v>
      </c>
      <c r="F4573" t="str">
        <f>IF(OR(dirty_cafe_sales!$F4573="UNKNOWN",dirty_cafe_sales!$F4573="ERROR",dirty_cafe_sales!$F4573=""),"Unknown",dirty_cafe_sales!$F4573)</f>
        <v>Unknown</v>
      </c>
      <c r="G4573" t="str">
        <f>IF(OR(dirty_cafe_sales!$G4573="UNKNOWN",dirty_cafe_sales!$G4573="ERROR",dirty_cafe_sales!$G4573=""),"Unknown",dirty_cafe_sales!$G4573)</f>
        <v>Takeaway</v>
      </c>
      <c r="H4573" s="2" t="d">
        <v>2023-10-13</v>
      </c>
    </row>
    <row r="4574" spans="1:8" x14ac:dyDescent="0.2">
      <c r="A4574" s="16" t="s">
        <v>4595</v>
      </c>
      <c r="B4574" s="16" t="str">
        <f>IF(OR(dirty_cafe_sales!$B4574="UNKNOWN",dirty_cafe_sales!$B4574="",dirty_cafe_sales!$B4574="ERROR"),"Unknown_Item",dirty_cafe_sales!$B4574)</f>
        <v>Smoothie</v>
      </c>
      <c r="C4574" s="23">
        <f>IF(ISNUMBER(dirty_cafe_sales!$C4574),dirty_cafe_sales!$C4574,3)</f>
        <v>2</v>
      </c>
      <c r="D4574" s="19">
        <f>VLOOKUP($B4574,Price_Per_Item!$A$3:$B$11,2,FALSE)</f>
        <v>4</v>
      </c>
      <c r="E4574" s="25">
        <f t="shared" si="71"/>
        <v>8</v>
      </c>
      <c r="F4574" t="str">
        <f>IF(OR(dirty_cafe_sales!$F4574="UNKNOWN",dirty_cafe_sales!$F4574="ERROR",dirty_cafe_sales!$F4574=""),"Unknown",dirty_cafe_sales!$F4574)</f>
        <v>Digital Wallet</v>
      </c>
      <c r="G4574" t="str">
        <f>IF(OR(dirty_cafe_sales!$G4574="UNKNOWN",dirty_cafe_sales!$G4574="ERROR",dirty_cafe_sales!$G4574=""),"Unknown",dirty_cafe_sales!$G4574)</f>
        <v>In-store</v>
      </c>
      <c r="H4574" s="2" t="d">
        <v>2023-10-23</v>
      </c>
    </row>
    <row r="4575" spans="1:8" x14ac:dyDescent="0.2">
      <c r="A4575" s="16" t="s">
        <v>4596</v>
      </c>
      <c r="B4575" s="16" t="str">
        <f>IF(OR(dirty_cafe_sales!$B4575="UNKNOWN",dirty_cafe_sales!$B4575="",dirty_cafe_sales!$B4575="ERROR"),"Unknown_Item",dirty_cafe_sales!$B4575)</f>
        <v>Smoothie</v>
      </c>
      <c r="C4575" s="23">
        <f>IF(ISNUMBER(dirty_cafe_sales!$C4575),dirty_cafe_sales!$C4575,3)</f>
        <v>5</v>
      </c>
      <c r="D4575" s="19">
        <f>VLOOKUP($B4575,Price_Per_Item!$A$3:$B$11,2,FALSE)</f>
        <v>4</v>
      </c>
      <c r="E4575" s="25">
        <f t="shared" si="71"/>
        <v>20</v>
      </c>
      <c r="F4575" t="str">
        <f>IF(OR(dirty_cafe_sales!$F4575="UNKNOWN",dirty_cafe_sales!$F4575="ERROR",dirty_cafe_sales!$F4575=""),"Unknown",dirty_cafe_sales!$F4575)</f>
        <v>Digital Wallet</v>
      </c>
      <c r="G4575" t="str">
        <f>IF(OR(dirty_cafe_sales!$G4575="UNKNOWN",dirty_cafe_sales!$G4575="ERROR",dirty_cafe_sales!$G4575=""),"Unknown",dirty_cafe_sales!$G4575)</f>
        <v>Unknown</v>
      </c>
      <c r="H4575" s="2" t="d">
        <v>2023-10-20</v>
      </c>
    </row>
    <row r="4576" spans="1:8" x14ac:dyDescent="0.2">
      <c r="A4576" s="16" t="s">
        <v>4597</v>
      </c>
      <c r="B4576" s="16" t="str">
        <f>IF(OR(dirty_cafe_sales!$B4576="UNKNOWN",dirty_cafe_sales!$B4576="",dirty_cafe_sales!$B4576="ERROR"),"Unknown_Item",dirty_cafe_sales!$B4576)</f>
        <v>Salad</v>
      </c>
      <c r="C4576" s="23">
        <f>IF(ISNUMBER(dirty_cafe_sales!$C4576),dirty_cafe_sales!$C4576,3)</f>
        <v>3</v>
      </c>
      <c r="D4576" s="19">
        <f>VLOOKUP($B4576,Price_Per_Item!$A$3:$B$11,2,FALSE)</f>
        <v>5</v>
      </c>
      <c r="E4576" s="25">
        <f t="shared" si="71"/>
        <v>15</v>
      </c>
      <c r="F4576" t="str">
        <f>IF(OR(dirty_cafe_sales!$F4576="UNKNOWN",dirty_cafe_sales!$F4576="ERROR",dirty_cafe_sales!$F4576=""),"Unknown",dirty_cafe_sales!$F4576)</f>
        <v>Unknown</v>
      </c>
      <c r="G4576" t="str">
        <f>IF(OR(dirty_cafe_sales!$G4576="UNKNOWN",dirty_cafe_sales!$G4576="ERROR",dirty_cafe_sales!$G4576=""),"Unknown",dirty_cafe_sales!$G4576)</f>
        <v>Takeaway</v>
      </c>
      <c r="H4576" s="2" t="d">
        <v>2023-04-30</v>
      </c>
    </row>
    <row r="4577" spans="1:8" x14ac:dyDescent="0.2">
      <c r="A4577" s="16" t="s">
        <v>4598</v>
      </c>
      <c r="B4577" s="16" t="str">
        <f>IF(OR(dirty_cafe_sales!$B4577="UNKNOWN",dirty_cafe_sales!$B4577="",dirty_cafe_sales!$B4577="ERROR"),"Unknown_Item",dirty_cafe_sales!$B4577)</f>
        <v>Salad</v>
      </c>
      <c r="C4577" s="23">
        <f>IF(ISNUMBER(dirty_cafe_sales!$C4577),dirty_cafe_sales!$C4577,3)</f>
        <v>2</v>
      </c>
      <c r="D4577" s="19">
        <f>VLOOKUP($B4577,Price_Per_Item!$A$3:$B$11,2,FALSE)</f>
        <v>5</v>
      </c>
      <c r="E4577" s="25">
        <f t="shared" si="71"/>
        <v>10</v>
      </c>
      <c r="F4577" t="str">
        <f>IF(OR(dirty_cafe_sales!$F4577="UNKNOWN",dirty_cafe_sales!$F4577="ERROR",dirty_cafe_sales!$F4577=""),"Unknown",dirty_cafe_sales!$F4577)</f>
        <v>Cash</v>
      </c>
      <c r="G4577" t="str">
        <f>IF(OR(dirty_cafe_sales!$G4577="UNKNOWN",dirty_cafe_sales!$G4577="ERROR",dirty_cafe_sales!$G4577=""),"Unknown",dirty_cafe_sales!$G4577)</f>
        <v>In-store</v>
      </c>
      <c r="H4577" s="2" t="d">
        <v>2023-02-01</v>
      </c>
    </row>
    <row r="4578" spans="1:8" x14ac:dyDescent="0.2">
      <c r="A4578" s="16" t="s">
        <v>4599</v>
      </c>
      <c r="B4578" s="16" t="str">
        <f>IF(OR(dirty_cafe_sales!$B4578="UNKNOWN",dirty_cafe_sales!$B4578="",dirty_cafe_sales!$B4578="ERROR"),"Unknown_Item",dirty_cafe_sales!$B4578)</f>
        <v>Cake</v>
      </c>
      <c r="C4578" s="23">
        <f>IF(ISNUMBER(dirty_cafe_sales!$C4578),dirty_cafe_sales!$C4578,3)</f>
        <v>3</v>
      </c>
      <c r="D4578" s="19">
        <f>VLOOKUP($B4578,Price_Per_Item!$A$3:$B$11,2,FALSE)</f>
        <v>3</v>
      </c>
      <c r="E4578" s="25">
        <f t="shared" si="71"/>
        <v>9</v>
      </c>
      <c r="F4578" t="str">
        <f>IF(OR(dirty_cafe_sales!$F4578="UNKNOWN",dirty_cafe_sales!$F4578="ERROR",dirty_cafe_sales!$F4578=""),"Unknown",dirty_cafe_sales!$F4578)</f>
        <v>Digital Wallet</v>
      </c>
      <c r="G4578" t="str">
        <f>IF(OR(dirty_cafe_sales!$G4578="UNKNOWN",dirty_cafe_sales!$G4578="ERROR",dirty_cafe_sales!$G4578=""),"Unknown",dirty_cafe_sales!$G4578)</f>
        <v>In-store</v>
      </c>
      <c r="H4578" s="2" t="d">
        <v>2023-10-01</v>
      </c>
    </row>
    <row r="4579" spans="1:8" x14ac:dyDescent="0.2">
      <c r="A4579" s="16" t="s">
        <v>4600</v>
      </c>
      <c r="B4579" s="16" t="str">
        <f>IF(OR(dirty_cafe_sales!$B4579="UNKNOWN",dirty_cafe_sales!$B4579="",dirty_cafe_sales!$B4579="ERROR"),"Unknown_Item",dirty_cafe_sales!$B4579)</f>
        <v>Tea</v>
      </c>
      <c r="C4579" s="23">
        <f>IF(ISNUMBER(dirty_cafe_sales!$C4579),dirty_cafe_sales!$C4579,3)</f>
        <v>4</v>
      </c>
      <c r="D4579" s="19">
        <f>VLOOKUP($B4579,Price_Per_Item!$A$3:$B$11,2,FALSE)</f>
        <v>1.5</v>
      </c>
      <c r="E4579" s="25">
        <f t="shared" si="71"/>
        <v>6</v>
      </c>
      <c r="F4579" t="str">
        <f>IF(OR(dirty_cafe_sales!$F4579="UNKNOWN",dirty_cafe_sales!$F4579="ERROR",dirty_cafe_sales!$F4579=""),"Unknown",dirty_cafe_sales!$F4579)</f>
        <v>Cash</v>
      </c>
      <c r="G4579" t="str">
        <f>IF(OR(dirty_cafe_sales!$G4579="UNKNOWN",dirty_cafe_sales!$G4579="ERROR",dirty_cafe_sales!$G4579=""),"Unknown",dirty_cafe_sales!$G4579)</f>
        <v>Unknown</v>
      </c>
      <c r="H4579" s="2" t="d">
        <v>2023-02-18</v>
      </c>
    </row>
    <row r="4580" spans="1:8" x14ac:dyDescent="0.2">
      <c r="A4580" s="16" t="s">
        <v>4601</v>
      </c>
      <c r="B4580" s="16" t="str">
        <f>IF(OR(dirty_cafe_sales!$B4580="UNKNOWN",dirty_cafe_sales!$B4580="",dirty_cafe_sales!$B4580="ERROR"),"Unknown_Item",dirty_cafe_sales!$B4580)</f>
        <v>Juice</v>
      </c>
      <c r="C4580" s="23">
        <f>IF(ISNUMBER(dirty_cafe_sales!$C4580),dirty_cafe_sales!$C4580,3)</f>
        <v>4</v>
      </c>
      <c r="D4580" s="19">
        <f>VLOOKUP($B4580,Price_Per_Item!$A$3:$B$11,2,FALSE)</f>
        <v>3</v>
      </c>
      <c r="E4580" s="25">
        <f t="shared" si="71"/>
        <v>12</v>
      </c>
      <c r="F4580" t="str">
        <f>IF(OR(dirty_cafe_sales!$F4580="UNKNOWN",dirty_cafe_sales!$F4580="ERROR",dirty_cafe_sales!$F4580=""),"Unknown",dirty_cafe_sales!$F4580)</f>
        <v>Credit Card</v>
      </c>
      <c r="G4580" t="str">
        <f>IF(OR(dirty_cafe_sales!$G4580="UNKNOWN",dirty_cafe_sales!$G4580="ERROR",dirty_cafe_sales!$G4580=""),"Unknown",dirty_cafe_sales!$G4580)</f>
        <v>In-store</v>
      </c>
      <c r="H4580" s="2" t="d">
        <v>2023-02-21</v>
      </c>
    </row>
    <row r="4581" spans="1:8" x14ac:dyDescent="0.2">
      <c r="A4581" s="16" t="s">
        <v>4602</v>
      </c>
      <c r="B4581" s="16" t="str">
        <f>IF(OR(dirty_cafe_sales!$B4581="UNKNOWN",dirty_cafe_sales!$B4581="",dirty_cafe_sales!$B4581="ERROR"),"Unknown_Item",dirty_cafe_sales!$B4581)</f>
        <v>Salad</v>
      </c>
      <c r="C4581" s="23">
        <f>IF(ISNUMBER(dirty_cafe_sales!$C4581),dirty_cafe_sales!$C4581,3)</f>
        <v>1</v>
      </c>
      <c r="D4581" s="19">
        <f>VLOOKUP($B4581,Price_Per_Item!$A$3:$B$11,2,FALSE)</f>
        <v>5</v>
      </c>
      <c r="E4581" s="25">
        <f t="shared" si="71"/>
        <v>5</v>
      </c>
      <c r="F4581" t="str">
        <f>IF(OR(dirty_cafe_sales!$F4581="UNKNOWN",dirty_cafe_sales!$F4581="ERROR",dirty_cafe_sales!$F4581=""),"Unknown",dirty_cafe_sales!$F4581)</f>
        <v>Credit Card</v>
      </c>
      <c r="G4581" t="str">
        <f>IF(OR(dirty_cafe_sales!$G4581="UNKNOWN",dirty_cafe_sales!$G4581="ERROR",dirty_cafe_sales!$G4581=""),"Unknown",dirty_cafe_sales!$G4581)</f>
        <v>Takeaway</v>
      </c>
      <c r="H4581" s="2" t="d">
        <v>2023-02-03</v>
      </c>
    </row>
    <row r="4582" spans="1:8" x14ac:dyDescent="0.2">
      <c r="A4582" s="16" t="s">
        <v>4603</v>
      </c>
      <c r="B4582" s="16" t="str">
        <f>IF(OR(dirty_cafe_sales!$B4582="UNKNOWN",dirty_cafe_sales!$B4582="",dirty_cafe_sales!$B4582="ERROR"),"Unknown_Item",dirty_cafe_sales!$B4582)</f>
        <v>Unknown_Item</v>
      </c>
      <c r="C4582" s="23">
        <f>IF(ISNUMBER(dirty_cafe_sales!$C4582),dirty_cafe_sales!$C4582,3)</f>
        <v>4</v>
      </c>
      <c r="D4582" s="19">
        <f>VLOOKUP($B4582,Price_Per_Item!$A$3:$B$11,2,FALSE)</f>
        <v>2.9375</v>
      </c>
      <c r="E4582" s="25">
        <f t="shared" si="71"/>
        <v>11.75</v>
      </c>
      <c r="F4582" t="str">
        <f>IF(OR(dirty_cafe_sales!$F4582="UNKNOWN",dirty_cafe_sales!$F4582="ERROR",dirty_cafe_sales!$F4582=""),"Unknown",dirty_cafe_sales!$F4582)</f>
        <v>Credit Card</v>
      </c>
      <c r="G4582" t="str">
        <f>IF(OR(dirty_cafe_sales!$G4582="UNKNOWN",dirty_cafe_sales!$G4582="ERROR",dirty_cafe_sales!$G4582=""),"Unknown",dirty_cafe_sales!$G4582)</f>
        <v>Takeaway</v>
      </c>
      <c r="H4582" s="2" t="d">
        <v>2023-11-25</v>
      </c>
    </row>
    <row r="4583" spans="1:8" x14ac:dyDescent="0.2">
      <c r="A4583" s="16" t="s">
        <v>4604</v>
      </c>
      <c r="B4583" s="16" t="str">
        <f>IF(OR(dirty_cafe_sales!$B4583="UNKNOWN",dirty_cafe_sales!$B4583="",dirty_cafe_sales!$B4583="ERROR"),"Unknown_Item",dirty_cafe_sales!$B4583)</f>
        <v>Sandwich</v>
      </c>
      <c r="C4583" s="23">
        <f>IF(ISNUMBER(dirty_cafe_sales!$C4583),dirty_cafe_sales!$C4583,3)</f>
        <v>5</v>
      </c>
      <c r="D4583" s="19">
        <f>VLOOKUP($B4583,Price_Per_Item!$A$3:$B$11,2,FALSE)</f>
        <v>4</v>
      </c>
      <c r="E4583" s="25">
        <f t="shared" si="71"/>
        <v>20</v>
      </c>
      <c r="F4583" t="str">
        <f>IF(OR(dirty_cafe_sales!$F4583="UNKNOWN",dirty_cafe_sales!$F4583="ERROR",dirty_cafe_sales!$F4583=""),"Unknown",dirty_cafe_sales!$F4583)</f>
        <v>Credit Card</v>
      </c>
      <c r="G4583" t="str">
        <f>IF(OR(dirty_cafe_sales!$G4583="UNKNOWN",dirty_cafe_sales!$G4583="ERROR",dirty_cafe_sales!$G4583=""),"Unknown",dirty_cafe_sales!$G4583)</f>
        <v>Unknown</v>
      </c>
      <c r="H4583" s="2" t="d">
        <v>2023-09-28</v>
      </c>
    </row>
    <row r="4584" spans="1:8" x14ac:dyDescent="0.2">
      <c r="A4584" s="16" t="s">
        <v>4605</v>
      </c>
      <c r="B4584" s="16" t="str">
        <f>IF(OR(dirty_cafe_sales!$B4584="UNKNOWN",dirty_cafe_sales!$B4584="",dirty_cafe_sales!$B4584="ERROR"),"Unknown_Item",dirty_cafe_sales!$B4584)</f>
        <v>Juice</v>
      </c>
      <c r="C4584" s="23">
        <f>IF(ISNUMBER(dirty_cafe_sales!$C4584),dirty_cafe_sales!$C4584,3)</f>
        <v>3</v>
      </c>
      <c r="D4584" s="19">
        <f>VLOOKUP($B4584,Price_Per_Item!$A$3:$B$11,2,FALSE)</f>
        <v>3</v>
      </c>
      <c r="E4584" s="25">
        <f t="shared" si="71"/>
        <v>9</v>
      </c>
      <c r="F4584" t="str">
        <f>IF(OR(dirty_cafe_sales!$F4584="UNKNOWN",dirty_cafe_sales!$F4584="ERROR",dirty_cafe_sales!$F4584=""),"Unknown",dirty_cafe_sales!$F4584)</f>
        <v>Unknown</v>
      </c>
      <c r="G4584" t="str">
        <f>IF(OR(dirty_cafe_sales!$G4584="UNKNOWN",dirty_cafe_sales!$G4584="ERROR",dirty_cafe_sales!$G4584=""),"Unknown",dirty_cafe_sales!$G4584)</f>
        <v>In-store</v>
      </c>
      <c r="H4584" s="2" t="d">
        <v>2023-11-05</v>
      </c>
    </row>
    <row r="4585" spans="1:8" x14ac:dyDescent="0.2">
      <c r="A4585" s="16" t="s">
        <v>4606</v>
      </c>
      <c r="B4585" s="16" t="str">
        <f>IF(OR(dirty_cafe_sales!$B4585="UNKNOWN",dirty_cafe_sales!$B4585="",dirty_cafe_sales!$B4585="ERROR"),"Unknown_Item",dirty_cafe_sales!$B4585)</f>
        <v>Coffee</v>
      </c>
      <c r="C4585" s="23">
        <f>IF(ISNUMBER(dirty_cafe_sales!$C4585),dirty_cafe_sales!$C4585,3)</f>
        <v>3</v>
      </c>
      <c r="D4585" s="19">
        <f>VLOOKUP($B4585,Price_Per_Item!$A$3:$B$11,2,FALSE)</f>
        <v>2</v>
      </c>
      <c r="E4585" s="25">
        <f t="shared" si="71"/>
        <v>6</v>
      </c>
      <c r="F4585" t="str">
        <f>IF(OR(dirty_cafe_sales!$F4585="UNKNOWN",dirty_cafe_sales!$F4585="ERROR",dirty_cafe_sales!$F4585=""),"Unknown",dirty_cafe_sales!$F4585)</f>
        <v>Unknown</v>
      </c>
      <c r="G4585" t="str">
        <f>IF(OR(dirty_cafe_sales!$G4585="UNKNOWN",dirty_cafe_sales!$G4585="ERROR",dirty_cafe_sales!$G4585=""),"Unknown",dirty_cafe_sales!$G4585)</f>
        <v>In-store</v>
      </c>
      <c r="H4585" s="2" t="d">
        <v>2023-08-24</v>
      </c>
    </row>
    <row r="4586" spans="1:8" x14ac:dyDescent="0.2">
      <c r="A4586" s="16" t="s">
        <v>4607</v>
      </c>
      <c r="B4586" s="16" t="str">
        <f>IF(OR(dirty_cafe_sales!$B4586="UNKNOWN",dirty_cafe_sales!$B4586="",dirty_cafe_sales!$B4586="ERROR"),"Unknown_Item",dirty_cafe_sales!$B4586)</f>
        <v>Juice</v>
      </c>
      <c r="C4586" s="23">
        <f>IF(ISNUMBER(dirty_cafe_sales!$C4586),dirty_cafe_sales!$C4586,3)</f>
        <v>1</v>
      </c>
      <c r="D4586" s="19">
        <f>VLOOKUP($B4586,Price_Per_Item!$A$3:$B$11,2,FALSE)</f>
        <v>3</v>
      </c>
      <c r="E4586" s="25">
        <f t="shared" si="71"/>
        <v>3</v>
      </c>
      <c r="F4586" t="str">
        <f>IF(OR(dirty_cafe_sales!$F4586="UNKNOWN",dirty_cafe_sales!$F4586="ERROR",dirty_cafe_sales!$F4586=""),"Unknown",dirty_cafe_sales!$F4586)</f>
        <v>Unknown</v>
      </c>
      <c r="G4586" t="str">
        <f>IF(OR(dirty_cafe_sales!$G4586="UNKNOWN",dirty_cafe_sales!$G4586="ERROR",dirty_cafe_sales!$G4586=""),"Unknown",dirty_cafe_sales!$G4586)</f>
        <v>Unknown</v>
      </c>
      <c r="H4586" s="2" t="d">
        <v>2023-07-07</v>
      </c>
    </row>
    <row r="4587" spans="1:8" x14ac:dyDescent="0.2">
      <c r="A4587" s="16" t="s">
        <v>4608</v>
      </c>
      <c r="B4587" s="16" t="str">
        <f>IF(OR(dirty_cafe_sales!$B4587="UNKNOWN",dirty_cafe_sales!$B4587="",dirty_cafe_sales!$B4587="ERROR"),"Unknown_Item",dirty_cafe_sales!$B4587)</f>
        <v>Tea</v>
      </c>
      <c r="C4587" s="23">
        <f>IF(ISNUMBER(dirty_cafe_sales!$C4587),dirty_cafe_sales!$C4587,3)</f>
        <v>5</v>
      </c>
      <c r="D4587" s="19">
        <f>VLOOKUP($B4587,Price_Per_Item!$A$3:$B$11,2,FALSE)</f>
        <v>1.5</v>
      </c>
      <c r="E4587" s="25">
        <f t="shared" si="71"/>
        <v>7.5</v>
      </c>
      <c r="F4587" t="str">
        <f>IF(OR(dirty_cafe_sales!$F4587="UNKNOWN",dirty_cafe_sales!$F4587="ERROR",dirty_cafe_sales!$F4587=""),"Unknown",dirty_cafe_sales!$F4587)</f>
        <v>Credit Card</v>
      </c>
      <c r="G4587" t="str">
        <f>IF(OR(dirty_cafe_sales!$G4587="UNKNOWN",dirty_cafe_sales!$G4587="ERROR",dirty_cafe_sales!$G4587=""),"Unknown",dirty_cafe_sales!$G4587)</f>
        <v>Takeaway</v>
      </c>
      <c r="H4587" s="2" t="d">
        <v>2023-10-22</v>
      </c>
    </row>
    <row r="4588" spans="1:8" x14ac:dyDescent="0.2">
      <c r="A4588" s="16" t="s">
        <v>4609</v>
      </c>
      <c r="B4588" s="16" t="str">
        <f>IF(OR(dirty_cafe_sales!$B4588="UNKNOWN",dirty_cafe_sales!$B4588="",dirty_cafe_sales!$B4588="ERROR"),"Unknown_Item",dirty_cafe_sales!$B4588)</f>
        <v>Cake</v>
      </c>
      <c r="C4588" s="23">
        <f>IF(ISNUMBER(dirty_cafe_sales!$C4588),dirty_cafe_sales!$C4588,3)</f>
        <v>5</v>
      </c>
      <c r="D4588" s="19">
        <f>VLOOKUP($B4588,Price_Per_Item!$A$3:$B$11,2,FALSE)</f>
        <v>3</v>
      </c>
      <c r="E4588" s="25">
        <f t="shared" si="71"/>
        <v>15</v>
      </c>
      <c r="F4588" t="str">
        <f>IF(OR(dirty_cafe_sales!$F4588="UNKNOWN",dirty_cafe_sales!$F4588="ERROR",dirty_cafe_sales!$F4588=""),"Unknown",dirty_cafe_sales!$F4588)</f>
        <v>Cash</v>
      </c>
      <c r="G4588" t="str">
        <f>IF(OR(dirty_cafe_sales!$G4588="UNKNOWN",dirty_cafe_sales!$G4588="ERROR",dirty_cafe_sales!$G4588=""),"Unknown",dirty_cafe_sales!$G4588)</f>
        <v>Unknown</v>
      </c>
      <c r="H4588" s="2" t="d">
        <v>2023-08-14</v>
      </c>
    </row>
    <row r="4589" spans="1:8" x14ac:dyDescent="0.2">
      <c r="A4589" s="16" t="s">
        <v>4610</v>
      </c>
      <c r="B4589" s="16" t="str">
        <f>IF(OR(dirty_cafe_sales!$B4589="UNKNOWN",dirty_cafe_sales!$B4589="",dirty_cafe_sales!$B4589="ERROR"),"Unknown_Item",dirty_cafe_sales!$B4589)</f>
        <v>Cookie</v>
      </c>
      <c r="C4589" s="23">
        <f>IF(ISNUMBER(dirty_cafe_sales!$C4589),dirty_cafe_sales!$C4589,3)</f>
        <v>4</v>
      </c>
      <c r="D4589" s="19">
        <f>VLOOKUP($B4589,Price_Per_Item!$A$3:$B$11,2,FALSE)</f>
        <v>1</v>
      </c>
      <c r="E4589" s="25">
        <f t="shared" si="71"/>
        <v>4</v>
      </c>
      <c r="F4589" t="str">
        <f>IF(OR(dirty_cafe_sales!$F4589="UNKNOWN",dirty_cafe_sales!$F4589="ERROR",dirty_cafe_sales!$F4589=""),"Unknown",dirty_cafe_sales!$F4589)</f>
        <v>Unknown</v>
      </c>
      <c r="G4589" t="str">
        <f>IF(OR(dirty_cafe_sales!$G4589="UNKNOWN",dirty_cafe_sales!$G4589="ERROR",dirty_cafe_sales!$G4589=""),"Unknown",dirty_cafe_sales!$G4589)</f>
        <v>Unknown</v>
      </c>
      <c r="H4589" s="2" t="d">
        <v>2023-08-22</v>
      </c>
    </row>
    <row r="4590" spans="1:8" x14ac:dyDescent="0.2">
      <c r="A4590" s="16" t="s">
        <v>4611</v>
      </c>
      <c r="B4590" s="16" t="str">
        <f>IF(OR(dirty_cafe_sales!$B4590="UNKNOWN",dirty_cafe_sales!$B4590="",dirty_cafe_sales!$B4590="ERROR"),"Unknown_Item",dirty_cafe_sales!$B4590)</f>
        <v>Coffee</v>
      </c>
      <c r="C4590" s="23">
        <f>IF(ISNUMBER(dirty_cafe_sales!$C4590),dirty_cafe_sales!$C4590,3)</f>
        <v>3</v>
      </c>
      <c r="D4590" s="19">
        <f>VLOOKUP($B4590,Price_Per_Item!$A$3:$B$11,2,FALSE)</f>
        <v>2</v>
      </c>
      <c r="E4590" s="25">
        <f t="shared" si="71"/>
        <v>6</v>
      </c>
      <c r="F4590" t="str">
        <f>IF(OR(dirty_cafe_sales!$F4590="UNKNOWN",dirty_cafe_sales!$F4590="ERROR",dirty_cafe_sales!$F4590=""),"Unknown",dirty_cafe_sales!$F4590)</f>
        <v>Cash</v>
      </c>
      <c r="G4590" t="str">
        <f>IF(OR(dirty_cafe_sales!$G4590="UNKNOWN",dirty_cafe_sales!$G4590="ERROR",dirty_cafe_sales!$G4590=""),"Unknown",dirty_cafe_sales!$G4590)</f>
        <v>In-store</v>
      </c>
      <c r="H4590" s="2" t="d">
        <v>2023-12-06</v>
      </c>
    </row>
    <row r="4591" spans="1:8" x14ac:dyDescent="0.2">
      <c r="A4591" s="16" t="s">
        <v>4612</v>
      </c>
      <c r="B4591" s="16" t="str">
        <f>IF(OR(dirty_cafe_sales!$B4591="UNKNOWN",dirty_cafe_sales!$B4591="",dirty_cafe_sales!$B4591="ERROR"),"Unknown_Item",dirty_cafe_sales!$B4591)</f>
        <v>Unknown_Item</v>
      </c>
      <c r="C4591" s="23">
        <f>IF(ISNUMBER(dirty_cafe_sales!$C4591),dirty_cafe_sales!$C4591,3)</f>
        <v>4</v>
      </c>
      <c r="D4591" s="19">
        <f>VLOOKUP($B4591,Price_Per_Item!$A$3:$B$11,2,FALSE)</f>
        <v>2.9375</v>
      </c>
      <c r="E4591" s="25">
        <f t="shared" si="71"/>
        <v>11.75</v>
      </c>
      <c r="F4591" t="str">
        <f>IF(OR(dirty_cafe_sales!$F4591="UNKNOWN",dirty_cafe_sales!$F4591="ERROR",dirty_cafe_sales!$F4591=""),"Unknown",dirty_cafe_sales!$F4591)</f>
        <v>Digital Wallet</v>
      </c>
      <c r="G4591" t="str">
        <f>IF(OR(dirty_cafe_sales!$G4591="UNKNOWN",dirty_cafe_sales!$G4591="ERROR",dirty_cafe_sales!$G4591=""),"Unknown",dirty_cafe_sales!$G4591)</f>
        <v>Takeaway</v>
      </c>
      <c r="H4591" s="2" t="d">
        <v>2023-05-06</v>
      </c>
    </row>
    <row r="4592" spans="1:8" x14ac:dyDescent="0.2">
      <c r="A4592" s="16" t="s">
        <v>4613</v>
      </c>
      <c r="B4592" s="16" t="str">
        <f>IF(OR(dirty_cafe_sales!$B4592="UNKNOWN",dirty_cafe_sales!$B4592="",dirty_cafe_sales!$B4592="ERROR"),"Unknown_Item",dirty_cafe_sales!$B4592)</f>
        <v>Unknown_Item</v>
      </c>
      <c r="C4592" s="23">
        <f>IF(ISNUMBER(dirty_cafe_sales!$C4592),dirty_cafe_sales!$C4592,3)</f>
        <v>2</v>
      </c>
      <c r="D4592" s="19">
        <f>VLOOKUP($B4592,Price_Per_Item!$A$3:$B$11,2,FALSE)</f>
        <v>2.9375</v>
      </c>
      <c r="E4592" s="25">
        <f t="shared" si="71"/>
        <v>5.875</v>
      </c>
      <c r="F4592" t="str">
        <f>IF(OR(dirty_cafe_sales!$F4592="UNKNOWN",dirty_cafe_sales!$F4592="ERROR",dirty_cafe_sales!$F4592=""),"Unknown",dirty_cafe_sales!$F4592)</f>
        <v>Digital Wallet</v>
      </c>
      <c r="G4592" t="str">
        <f>IF(OR(dirty_cafe_sales!$G4592="UNKNOWN",dirty_cafe_sales!$G4592="ERROR",dirty_cafe_sales!$G4592=""),"Unknown",dirty_cafe_sales!$G4592)</f>
        <v>In-store</v>
      </c>
      <c r="H4592" s="2" t="d">
        <v>2023-02-03</v>
      </c>
    </row>
    <row r="4593" spans="1:8" x14ac:dyDescent="0.2">
      <c r="A4593" s="16" t="s">
        <v>4614</v>
      </c>
      <c r="B4593" s="16" t="str">
        <f>IF(OR(dirty_cafe_sales!$B4593="UNKNOWN",dirty_cafe_sales!$B4593="",dirty_cafe_sales!$B4593="ERROR"),"Unknown_Item",dirty_cafe_sales!$B4593)</f>
        <v>Unknown_Item</v>
      </c>
      <c r="C4593" s="23">
        <f>IF(ISNUMBER(dirty_cafe_sales!$C4593),dirty_cafe_sales!$C4593,3)</f>
        <v>2</v>
      </c>
      <c r="D4593" s="19">
        <f>VLOOKUP($B4593,Price_Per_Item!$A$3:$B$11,2,FALSE)</f>
        <v>2.9375</v>
      </c>
      <c r="E4593" s="25">
        <f t="shared" si="71"/>
        <v>5.875</v>
      </c>
      <c r="F4593" t="str">
        <f>IF(OR(dirty_cafe_sales!$F4593="UNKNOWN",dirty_cafe_sales!$F4593="ERROR",dirty_cafe_sales!$F4593=""),"Unknown",dirty_cafe_sales!$F4593)</f>
        <v>Cash</v>
      </c>
      <c r="G4593" t="str">
        <f>IF(OR(dirty_cafe_sales!$G4593="UNKNOWN",dirty_cafe_sales!$G4593="ERROR",dirty_cafe_sales!$G4593=""),"Unknown",dirty_cafe_sales!$G4593)</f>
        <v>Unknown</v>
      </c>
      <c r="H4593" s="2" t="d">
        <v>2023-02-07</v>
      </c>
    </row>
    <row r="4594" spans="1:8" x14ac:dyDescent="0.2">
      <c r="A4594" s="16" t="s">
        <v>4615</v>
      </c>
      <c r="B4594" s="16" t="str">
        <f>IF(OR(dirty_cafe_sales!$B4594="UNKNOWN",dirty_cafe_sales!$B4594="",dirty_cafe_sales!$B4594="ERROR"),"Unknown_Item",dirty_cafe_sales!$B4594)</f>
        <v>Coffee</v>
      </c>
      <c r="C4594" s="23">
        <f>IF(ISNUMBER(dirty_cafe_sales!$C4594),dirty_cafe_sales!$C4594,3)</f>
        <v>4</v>
      </c>
      <c r="D4594" s="19">
        <f>VLOOKUP($B4594,Price_Per_Item!$A$3:$B$11,2,FALSE)</f>
        <v>2</v>
      </c>
      <c r="E4594" s="25">
        <f t="shared" si="71"/>
        <v>8</v>
      </c>
      <c r="F4594" t="str">
        <f>IF(OR(dirty_cafe_sales!$F4594="UNKNOWN",dirty_cafe_sales!$F4594="ERROR",dirty_cafe_sales!$F4594=""),"Unknown",dirty_cafe_sales!$F4594)</f>
        <v>Credit Card</v>
      </c>
      <c r="G4594" t="str">
        <f>IF(OR(dirty_cafe_sales!$G4594="UNKNOWN",dirty_cafe_sales!$G4594="ERROR",dirty_cafe_sales!$G4594=""),"Unknown",dirty_cafe_sales!$G4594)</f>
        <v>Takeaway</v>
      </c>
      <c r="H4594" s="2" t="d">
        <v>2023-06-04</v>
      </c>
    </row>
    <row r="4595" spans="1:8" x14ac:dyDescent="0.2">
      <c r="A4595" s="16" t="s">
        <v>4616</v>
      </c>
      <c r="B4595" s="16" t="str">
        <f>IF(OR(dirty_cafe_sales!$B4595="UNKNOWN",dirty_cafe_sales!$B4595="",dirty_cafe_sales!$B4595="ERROR"),"Unknown_Item",dirty_cafe_sales!$B4595)</f>
        <v>Tea</v>
      </c>
      <c r="C4595" s="23">
        <f>IF(ISNUMBER(dirty_cafe_sales!$C4595),dirty_cafe_sales!$C4595,3)</f>
        <v>5</v>
      </c>
      <c r="D4595" s="19">
        <f>VLOOKUP($B4595,Price_Per_Item!$A$3:$B$11,2,FALSE)</f>
        <v>1.5</v>
      </c>
      <c r="E4595" s="25">
        <f t="shared" si="71"/>
        <v>7.5</v>
      </c>
      <c r="F4595" t="str">
        <f>IF(OR(dirty_cafe_sales!$F4595="UNKNOWN",dirty_cafe_sales!$F4595="ERROR",dirty_cafe_sales!$F4595=""),"Unknown",dirty_cafe_sales!$F4595)</f>
        <v>Digital Wallet</v>
      </c>
      <c r="G4595" t="str">
        <f>IF(OR(dirty_cafe_sales!$G4595="UNKNOWN",dirty_cafe_sales!$G4595="ERROR",dirty_cafe_sales!$G4595=""),"Unknown",dirty_cafe_sales!$G4595)</f>
        <v>In-store</v>
      </c>
      <c r="H4595" s="2" t="d">
        <v>2023-12-10</v>
      </c>
    </row>
    <row r="4596" spans="1:8" x14ac:dyDescent="0.2">
      <c r="A4596" s="16" t="s">
        <v>4617</v>
      </c>
      <c r="B4596" s="16" t="str">
        <f>IF(OR(dirty_cafe_sales!$B4596="UNKNOWN",dirty_cafe_sales!$B4596="",dirty_cafe_sales!$B4596="ERROR"),"Unknown_Item",dirty_cafe_sales!$B4596)</f>
        <v>Coffee</v>
      </c>
      <c r="C4596" s="23">
        <f>IF(ISNUMBER(dirty_cafe_sales!$C4596),dirty_cafe_sales!$C4596,3)</f>
        <v>3</v>
      </c>
      <c r="D4596" s="19">
        <f>VLOOKUP($B4596,Price_Per_Item!$A$3:$B$11,2,FALSE)</f>
        <v>2</v>
      </c>
      <c r="E4596" s="25">
        <f t="shared" si="71"/>
        <v>6</v>
      </c>
      <c r="F4596" t="str">
        <f>IF(OR(dirty_cafe_sales!$F4596="UNKNOWN",dirty_cafe_sales!$F4596="ERROR",dirty_cafe_sales!$F4596=""),"Unknown",dirty_cafe_sales!$F4596)</f>
        <v>Cash</v>
      </c>
      <c r="G4596" t="str">
        <f>IF(OR(dirty_cafe_sales!$G4596="UNKNOWN",dirty_cafe_sales!$G4596="ERROR",dirty_cafe_sales!$G4596=""),"Unknown",dirty_cafe_sales!$G4596)</f>
        <v>In-store</v>
      </c>
      <c r="H4596" s="2" t="d">
        <v>2023-04-05</v>
      </c>
    </row>
    <row r="4597" spans="1:8" x14ac:dyDescent="0.2">
      <c r="A4597" s="16" t="s">
        <v>4618</v>
      </c>
      <c r="B4597" s="16" t="str">
        <f>IF(OR(dirty_cafe_sales!$B4597="UNKNOWN",dirty_cafe_sales!$B4597="",dirty_cafe_sales!$B4597="ERROR"),"Unknown_Item",dirty_cafe_sales!$B4597)</f>
        <v>Tea</v>
      </c>
      <c r="C4597" s="23">
        <f>IF(ISNUMBER(dirty_cafe_sales!$C4597),dirty_cafe_sales!$C4597,3)</f>
        <v>1</v>
      </c>
      <c r="D4597" s="19">
        <f>VLOOKUP($B4597,Price_Per_Item!$A$3:$B$11,2,FALSE)</f>
        <v>1.5</v>
      </c>
      <c r="E4597" s="25">
        <f t="shared" si="71"/>
        <v>1.5</v>
      </c>
      <c r="F4597" t="str">
        <f>IF(OR(dirty_cafe_sales!$F4597="UNKNOWN",dirty_cafe_sales!$F4597="ERROR",dirty_cafe_sales!$F4597=""),"Unknown",dirty_cafe_sales!$F4597)</f>
        <v>Cash</v>
      </c>
      <c r="G4597" t="str">
        <f>IF(OR(dirty_cafe_sales!$G4597="UNKNOWN",dirty_cafe_sales!$G4597="ERROR",dirty_cafe_sales!$G4597=""),"Unknown",dirty_cafe_sales!$G4597)</f>
        <v>Unknown</v>
      </c>
      <c r="H4597" s="2" t="d">
        <v>2023-06-17</v>
      </c>
    </row>
    <row r="4598" spans="1:8" x14ac:dyDescent="0.2">
      <c r="A4598" s="16" t="s">
        <v>4619</v>
      </c>
      <c r="B4598" s="16" t="str">
        <f>IF(OR(dirty_cafe_sales!$B4598="UNKNOWN",dirty_cafe_sales!$B4598="",dirty_cafe_sales!$B4598="ERROR"),"Unknown_Item",dirty_cafe_sales!$B4598)</f>
        <v>Salad</v>
      </c>
      <c r="C4598" s="23">
        <f>IF(ISNUMBER(dirty_cafe_sales!$C4598),dirty_cafe_sales!$C4598,3)</f>
        <v>1</v>
      </c>
      <c r="D4598" s="19">
        <f>VLOOKUP($B4598,Price_Per_Item!$A$3:$B$11,2,FALSE)</f>
        <v>5</v>
      </c>
      <c r="E4598" s="25">
        <f t="shared" si="71"/>
        <v>5</v>
      </c>
      <c r="F4598" t="str">
        <f>IF(OR(dirty_cafe_sales!$F4598="UNKNOWN",dirty_cafe_sales!$F4598="ERROR",dirty_cafe_sales!$F4598=""),"Unknown",dirty_cafe_sales!$F4598)</f>
        <v>Cash</v>
      </c>
      <c r="G4598" t="str">
        <f>IF(OR(dirty_cafe_sales!$G4598="UNKNOWN",dirty_cafe_sales!$G4598="ERROR",dirty_cafe_sales!$G4598=""),"Unknown",dirty_cafe_sales!$G4598)</f>
        <v>Unknown</v>
      </c>
      <c r="H4598" s="2" t="d">
        <v>2023-08-26</v>
      </c>
    </row>
    <row r="4599" spans="1:8" x14ac:dyDescent="0.2">
      <c r="A4599" s="16" t="s">
        <v>4620</v>
      </c>
      <c r="B4599" s="16" t="str">
        <f>IF(OR(dirty_cafe_sales!$B4599="UNKNOWN",dirty_cafe_sales!$B4599="",dirty_cafe_sales!$B4599="ERROR"),"Unknown_Item",dirty_cafe_sales!$B4599)</f>
        <v>Smoothie</v>
      </c>
      <c r="C4599" s="23">
        <f>IF(ISNUMBER(dirty_cafe_sales!$C4599),dirty_cafe_sales!$C4599,3)</f>
        <v>2</v>
      </c>
      <c r="D4599" s="19">
        <f>VLOOKUP($B4599,Price_Per_Item!$A$3:$B$11,2,FALSE)</f>
        <v>4</v>
      </c>
      <c r="E4599" s="25">
        <f t="shared" si="71"/>
        <v>8</v>
      </c>
      <c r="F4599" t="str">
        <f>IF(OR(dirty_cafe_sales!$F4599="UNKNOWN",dirty_cafe_sales!$F4599="ERROR",dirty_cafe_sales!$F4599=""),"Unknown",dirty_cafe_sales!$F4599)</f>
        <v>Digital Wallet</v>
      </c>
      <c r="G4599" t="str">
        <f>IF(OR(dirty_cafe_sales!$G4599="UNKNOWN",dirty_cafe_sales!$G4599="ERROR",dirty_cafe_sales!$G4599=""),"Unknown",dirty_cafe_sales!$G4599)</f>
        <v>Unknown</v>
      </c>
      <c r="H4599" s="2" t="d">
        <v>2023-07-24</v>
      </c>
    </row>
    <row r="4600" spans="1:8" x14ac:dyDescent="0.2">
      <c r="A4600" s="16" t="s">
        <v>4621</v>
      </c>
      <c r="B4600" s="16" t="str">
        <f>IF(OR(dirty_cafe_sales!$B4600="UNKNOWN",dirty_cafe_sales!$B4600="",dirty_cafe_sales!$B4600="ERROR"),"Unknown_Item",dirty_cafe_sales!$B4600)</f>
        <v>Coffee</v>
      </c>
      <c r="C4600" s="23">
        <f>IF(ISNUMBER(dirty_cafe_sales!$C4600),dirty_cafe_sales!$C4600,3)</f>
        <v>3</v>
      </c>
      <c r="D4600" s="19">
        <f>VLOOKUP($B4600,Price_Per_Item!$A$3:$B$11,2,FALSE)</f>
        <v>2</v>
      </c>
      <c r="E4600" s="25">
        <f t="shared" si="71"/>
        <v>6</v>
      </c>
      <c r="F4600" t="str">
        <f>IF(OR(dirty_cafe_sales!$F4600="UNKNOWN",dirty_cafe_sales!$F4600="ERROR",dirty_cafe_sales!$F4600=""),"Unknown",dirty_cafe_sales!$F4600)</f>
        <v>Cash</v>
      </c>
      <c r="G4600" t="str">
        <f>IF(OR(dirty_cafe_sales!$G4600="UNKNOWN",dirty_cafe_sales!$G4600="ERROR",dirty_cafe_sales!$G4600=""),"Unknown",dirty_cafe_sales!$G4600)</f>
        <v>In-store</v>
      </c>
      <c r="H4600" s="2" t="d">
        <v>2023-04-25</v>
      </c>
    </row>
    <row r="4601" spans="1:8" x14ac:dyDescent="0.2">
      <c r="A4601" s="16" t="s">
        <v>4622</v>
      </c>
      <c r="B4601" s="16" t="str">
        <f>IF(OR(dirty_cafe_sales!$B4601="UNKNOWN",dirty_cafe_sales!$B4601="",dirty_cafe_sales!$B4601="ERROR"),"Unknown_Item",dirty_cafe_sales!$B4601)</f>
        <v>Tea</v>
      </c>
      <c r="C4601" s="23">
        <f>IF(ISNUMBER(dirty_cafe_sales!$C4601),dirty_cafe_sales!$C4601,3)</f>
        <v>5</v>
      </c>
      <c r="D4601" s="19">
        <f>VLOOKUP($B4601,Price_Per_Item!$A$3:$B$11,2,FALSE)</f>
        <v>1.5</v>
      </c>
      <c r="E4601" s="25">
        <f t="shared" si="71"/>
        <v>7.5</v>
      </c>
      <c r="F4601" t="str">
        <f>IF(OR(dirty_cafe_sales!$F4601="UNKNOWN",dirty_cafe_sales!$F4601="ERROR",dirty_cafe_sales!$F4601=""),"Unknown",dirty_cafe_sales!$F4601)</f>
        <v>Unknown</v>
      </c>
      <c r="G4601" t="str">
        <f>IF(OR(dirty_cafe_sales!$G4601="UNKNOWN",dirty_cafe_sales!$G4601="ERROR",dirty_cafe_sales!$G4601=""),"Unknown",dirty_cafe_sales!$G4601)</f>
        <v>Takeaway</v>
      </c>
      <c r="H4601" s="2" t="d">
        <v>2023-12-12</v>
      </c>
    </row>
    <row r="4602" spans="1:8" x14ac:dyDescent="0.2">
      <c r="A4602" s="16" t="s">
        <v>4623</v>
      </c>
      <c r="B4602" s="16" t="str">
        <f>IF(OR(dirty_cafe_sales!$B4602="UNKNOWN",dirty_cafe_sales!$B4602="",dirty_cafe_sales!$B4602="ERROR"),"Unknown_Item",dirty_cafe_sales!$B4602)</f>
        <v>Cake</v>
      </c>
      <c r="C4602" s="23">
        <f>IF(ISNUMBER(dirty_cafe_sales!$C4602),dirty_cafe_sales!$C4602,3)</f>
        <v>1</v>
      </c>
      <c r="D4602" s="19">
        <f>VLOOKUP($B4602,Price_Per_Item!$A$3:$B$11,2,FALSE)</f>
        <v>3</v>
      </c>
      <c r="E4602" s="25">
        <f t="shared" si="71"/>
        <v>3</v>
      </c>
      <c r="F4602" t="str">
        <f>IF(OR(dirty_cafe_sales!$F4602="UNKNOWN",dirty_cafe_sales!$F4602="ERROR",dirty_cafe_sales!$F4602=""),"Unknown",dirty_cafe_sales!$F4602)</f>
        <v>Unknown</v>
      </c>
      <c r="G4602" t="str">
        <f>IF(OR(dirty_cafe_sales!$G4602="UNKNOWN",dirty_cafe_sales!$G4602="ERROR",dirty_cafe_sales!$G4602=""),"Unknown",dirty_cafe_sales!$G4602)</f>
        <v>In-store</v>
      </c>
      <c r="H4602" s="2" t="d">
        <v>2023-03-14</v>
      </c>
    </row>
    <row r="4603" spans="1:8" x14ac:dyDescent="0.2">
      <c r="A4603" s="16" t="s">
        <v>4624</v>
      </c>
      <c r="B4603" s="16" t="str">
        <f>IF(OR(dirty_cafe_sales!$B4603="UNKNOWN",dirty_cafe_sales!$B4603="",dirty_cafe_sales!$B4603="ERROR"),"Unknown_Item",dirty_cafe_sales!$B4603)</f>
        <v>Sandwich</v>
      </c>
      <c r="C4603" s="23">
        <f>IF(ISNUMBER(dirty_cafe_sales!$C4603),dirty_cafe_sales!$C4603,3)</f>
        <v>5</v>
      </c>
      <c r="D4603" s="19">
        <f>VLOOKUP($B4603,Price_Per_Item!$A$3:$B$11,2,FALSE)</f>
        <v>4</v>
      </c>
      <c r="E4603" s="25">
        <f t="shared" si="71"/>
        <v>20</v>
      </c>
      <c r="F4603" t="str">
        <f>IF(OR(dirty_cafe_sales!$F4603="UNKNOWN",dirty_cafe_sales!$F4603="ERROR",dirty_cafe_sales!$F4603=""),"Unknown",dirty_cafe_sales!$F4603)</f>
        <v>Cash</v>
      </c>
      <c r="G4603" t="str">
        <f>IF(OR(dirty_cafe_sales!$G4603="UNKNOWN",dirty_cafe_sales!$G4603="ERROR",dirty_cafe_sales!$G4603=""),"Unknown",dirty_cafe_sales!$G4603)</f>
        <v>In-store</v>
      </c>
      <c r="H4603" s="2" t="d">
        <v>2023-09-15</v>
      </c>
    </row>
    <row r="4604" spans="1:8" x14ac:dyDescent="0.2">
      <c r="A4604" s="16" t="s">
        <v>4625</v>
      </c>
      <c r="B4604" s="16" t="str">
        <f>IF(OR(dirty_cafe_sales!$B4604="UNKNOWN",dirty_cafe_sales!$B4604="",dirty_cafe_sales!$B4604="ERROR"),"Unknown_Item",dirty_cafe_sales!$B4604)</f>
        <v>Coffee</v>
      </c>
      <c r="C4604" s="23">
        <f>IF(ISNUMBER(dirty_cafe_sales!$C4604),dirty_cafe_sales!$C4604,3)</f>
        <v>2</v>
      </c>
      <c r="D4604" s="19">
        <f>VLOOKUP($B4604,Price_Per_Item!$A$3:$B$11,2,FALSE)</f>
        <v>2</v>
      </c>
      <c r="E4604" s="25">
        <f t="shared" si="71"/>
        <v>4</v>
      </c>
      <c r="F4604" t="str">
        <f>IF(OR(dirty_cafe_sales!$F4604="UNKNOWN",dirty_cafe_sales!$F4604="ERROR",dirty_cafe_sales!$F4604=""),"Unknown",dirty_cafe_sales!$F4604)</f>
        <v>Unknown</v>
      </c>
      <c r="G4604" t="str">
        <f>IF(OR(dirty_cafe_sales!$G4604="UNKNOWN",dirty_cafe_sales!$G4604="ERROR",dirty_cafe_sales!$G4604=""),"Unknown",dirty_cafe_sales!$G4604)</f>
        <v>Unknown</v>
      </c>
      <c r="H4604" s="2" t="d">
        <v>2023-01-04</v>
      </c>
    </row>
    <row r="4605" spans="1:8" x14ac:dyDescent="0.2">
      <c r="A4605" s="16" t="s">
        <v>4626</v>
      </c>
      <c r="B4605" s="16" t="str">
        <f>IF(OR(dirty_cafe_sales!$B4605="UNKNOWN",dirty_cafe_sales!$B4605="",dirty_cafe_sales!$B4605="ERROR"),"Unknown_Item",dirty_cafe_sales!$B4605)</f>
        <v>Tea</v>
      </c>
      <c r="C4605" s="23">
        <f>IF(ISNUMBER(dirty_cafe_sales!$C4605),dirty_cafe_sales!$C4605,3)</f>
        <v>1</v>
      </c>
      <c r="D4605" s="19">
        <f>VLOOKUP($B4605,Price_Per_Item!$A$3:$B$11,2,FALSE)</f>
        <v>1.5</v>
      </c>
      <c r="E4605" s="25">
        <f t="shared" si="71"/>
        <v>1.5</v>
      </c>
      <c r="F4605" t="str">
        <f>IF(OR(dirty_cafe_sales!$F4605="UNKNOWN",dirty_cafe_sales!$F4605="ERROR",dirty_cafe_sales!$F4605=""),"Unknown",dirty_cafe_sales!$F4605)</f>
        <v>Cash</v>
      </c>
      <c r="G4605" t="str">
        <f>IF(OR(dirty_cafe_sales!$G4605="UNKNOWN",dirty_cafe_sales!$G4605="ERROR",dirty_cafe_sales!$G4605=""),"Unknown",dirty_cafe_sales!$G4605)</f>
        <v>In-store</v>
      </c>
      <c r="H4605" s="2" t="d">
        <v>2023-02-01</v>
      </c>
    </row>
    <row r="4606" spans="1:8" x14ac:dyDescent="0.2">
      <c r="A4606" s="16" t="s">
        <v>4627</v>
      </c>
      <c r="B4606" s="16" t="str">
        <f>IF(OR(dirty_cafe_sales!$B4606="UNKNOWN",dirty_cafe_sales!$B4606="",dirty_cafe_sales!$B4606="ERROR"),"Unknown_Item",dirty_cafe_sales!$B4606)</f>
        <v>Sandwich</v>
      </c>
      <c r="C4606" s="23">
        <f>IF(ISNUMBER(dirty_cafe_sales!$C4606),dirty_cafe_sales!$C4606,3)</f>
        <v>3</v>
      </c>
      <c r="D4606" s="19">
        <f>VLOOKUP($B4606,Price_Per_Item!$A$3:$B$11,2,FALSE)</f>
        <v>4</v>
      </c>
      <c r="E4606" s="25">
        <f t="shared" si="71"/>
        <v>12</v>
      </c>
      <c r="F4606" t="str">
        <f>IF(OR(dirty_cafe_sales!$F4606="UNKNOWN",dirty_cafe_sales!$F4606="ERROR",dirty_cafe_sales!$F4606=""),"Unknown",dirty_cafe_sales!$F4606)</f>
        <v>Digital Wallet</v>
      </c>
      <c r="G4606" t="str">
        <f>IF(OR(dirty_cafe_sales!$G4606="UNKNOWN",dirty_cafe_sales!$G4606="ERROR",dirty_cafe_sales!$G4606=""),"Unknown",dirty_cafe_sales!$G4606)</f>
        <v>Takeaway</v>
      </c>
      <c r="H4606" s="2" t="d">
        <v>2023-04-09</v>
      </c>
    </row>
    <row r="4607" spans="1:8" x14ac:dyDescent="0.2">
      <c r="A4607" s="16" t="s">
        <v>4628</v>
      </c>
      <c r="B4607" s="16" t="str">
        <f>IF(OR(dirty_cafe_sales!$B4607="UNKNOWN",dirty_cafe_sales!$B4607="",dirty_cafe_sales!$B4607="ERROR"),"Unknown_Item",dirty_cafe_sales!$B4607)</f>
        <v>Cake</v>
      </c>
      <c r="C4607" s="23">
        <f>IF(ISNUMBER(dirty_cafe_sales!$C4607),dirty_cafe_sales!$C4607,3)</f>
        <v>1</v>
      </c>
      <c r="D4607" s="19">
        <f>VLOOKUP($B4607,Price_Per_Item!$A$3:$B$11,2,FALSE)</f>
        <v>3</v>
      </c>
      <c r="E4607" s="25">
        <f t="shared" si="71"/>
        <v>3</v>
      </c>
      <c r="F4607" t="str">
        <f>IF(OR(dirty_cafe_sales!$F4607="UNKNOWN",dirty_cafe_sales!$F4607="ERROR",dirty_cafe_sales!$F4607=""),"Unknown",dirty_cafe_sales!$F4607)</f>
        <v>Digital Wallet</v>
      </c>
      <c r="G4607" t="str">
        <f>IF(OR(dirty_cafe_sales!$G4607="UNKNOWN",dirty_cafe_sales!$G4607="ERROR",dirty_cafe_sales!$G4607=""),"Unknown",dirty_cafe_sales!$G4607)</f>
        <v>In-store</v>
      </c>
      <c r="H4607" s="2" t="d">
        <v>2023-01-08</v>
      </c>
    </row>
    <row r="4608" spans="1:8" x14ac:dyDescent="0.2">
      <c r="A4608" s="16" t="s">
        <v>4629</v>
      </c>
      <c r="B4608" s="16" t="str">
        <f>IF(OR(dirty_cafe_sales!$B4608="UNKNOWN",dirty_cafe_sales!$B4608="",dirty_cafe_sales!$B4608="ERROR"),"Unknown_Item",dirty_cafe_sales!$B4608)</f>
        <v>Sandwich</v>
      </c>
      <c r="C4608" s="23">
        <f>IF(ISNUMBER(dirty_cafe_sales!$C4608),dirty_cafe_sales!$C4608,3)</f>
        <v>4</v>
      </c>
      <c r="D4608" s="19">
        <f>VLOOKUP($B4608,Price_Per_Item!$A$3:$B$11,2,FALSE)</f>
        <v>4</v>
      </c>
      <c r="E4608" s="25">
        <f t="shared" si="71"/>
        <v>16</v>
      </c>
      <c r="F4608" t="str">
        <f>IF(OR(dirty_cafe_sales!$F4608="UNKNOWN",dirty_cafe_sales!$F4608="ERROR",dirty_cafe_sales!$F4608=""),"Unknown",dirty_cafe_sales!$F4608)</f>
        <v>Cash</v>
      </c>
      <c r="G4608" t="str">
        <f>IF(OR(dirty_cafe_sales!$G4608="UNKNOWN",dirty_cafe_sales!$G4608="ERROR",dirty_cafe_sales!$G4608=""),"Unknown",dirty_cafe_sales!$G4608)</f>
        <v>Unknown</v>
      </c>
      <c r="H4608" s="2" t="d">
        <v>2023-08-29</v>
      </c>
    </row>
    <row r="4609" spans="1:8" x14ac:dyDescent="0.2">
      <c r="A4609" s="16" t="s">
        <v>4630</v>
      </c>
      <c r="B4609" s="16" t="str">
        <f>IF(OR(dirty_cafe_sales!$B4609="UNKNOWN",dirty_cafe_sales!$B4609="",dirty_cafe_sales!$B4609="ERROR"),"Unknown_Item",dirty_cafe_sales!$B4609)</f>
        <v>Smoothie</v>
      </c>
      <c r="C4609" s="23">
        <f>IF(ISNUMBER(dirty_cafe_sales!$C4609),dirty_cafe_sales!$C4609,3)</f>
        <v>1</v>
      </c>
      <c r="D4609" s="19">
        <f>VLOOKUP($B4609,Price_Per_Item!$A$3:$B$11,2,FALSE)</f>
        <v>4</v>
      </c>
      <c r="E4609" s="25">
        <f t="shared" si="71"/>
        <v>4</v>
      </c>
      <c r="F4609" t="str">
        <f>IF(OR(dirty_cafe_sales!$F4609="UNKNOWN",dirty_cafe_sales!$F4609="ERROR",dirty_cafe_sales!$F4609=""),"Unknown",dirty_cafe_sales!$F4609)</f>
        <v>Unknown</v>
      </c>
      <c r="G4609" t="str">
        <f>IF(OR(dirty_cafe_sales!$G4609="UNKNOWN",dirty_cafe_sales!$G4609="ERROR",dirty_cafe_sales!$G4609=""),"Unknown",dirty_cafe_sales!$G4609)</f>
        <v>In-store</v>
      </c>
      <c r="H4609" s="2" t="d">
        <v>2023-06-30</v>
      </c>
    </row>
    <row r="4610" spans="1:8" x14ac:dyDescent="0.2">
      <c r="A4610" s="16" t="s">
        <v>4631</v>
      </c>
      <c r="B4610" s="16" t="str">
        <f>IF(OR(dirty_cafe_sales!$B4610="UNKNOWN",dirty_cafe_sales!$B4610="",dirty_cafe_sales!$B4610="ERROR"),"Unknown_Item",dirty_cafe_sales!$B4610)</f>
        <v>Sandwich</v>
      </c>
      <c r="C4610" s="23">
        <f>IF(ISNUMBER(dirty_cafe_sales!$C4610),dirty_cafe_sales!$C4610,3)</f>
        <v>2</v>
      </c>
      <c r="D4610" s="19">
        <f>VLOOKUP($B4610,Price_Per_Item!$A$3:$B$11,2,FALSE)</f>
        <v>4</v>
      </c>
      <c r="E4610" s="25">
        <f t="shared" si="71"/>
        <v>8</v>
      </c>
      <c r="F4610" t="str">
        <f>IF(OR(dirty_cafe_sales!$F4610="UNKNOWN",dirty_cafe_sales!$F4610="ERROR",dirty_cafe_sales!$F4610=""),"Unknown",dirty_cafe_sales!$F4610)</f>
        <v>Cash</v>
      </c>
      <c r="G4610" t="str">
        <f>IF(OR(dirty_cafe_sales!$G4610="UNKNOWN",dirty_cafe_sales!$G4610="ERROR",dirty_cafe_sales!$G4610=""),"Unknown",dirty_cafe_sales!$G4610)</f>
        <v>Takeaway</v>
      </c>
      <c r="H4610" s="2" t="d">
        <v>2023-04-07</v>
      </c>
    </row>
    <row r="4611" spans="1:8" x14ac:dyDescent="0.2">
      <c r="A4611" s="16" t="s">
        <v>4632</v>
      </c>
      <c r="B4611" s="16" t="str">
        <f>IF(OR(dirty_cafe_sales!$B4611="UNKNOWN",dirty_cafe_sales!$B4611="",dirty_cafe_sales!$B4611="ERROR"),"Unknown_Item",dirty_cafe_sales!$B4611)</f>
        <v>Cookie</v>
      </c>
      <c r="C4611" s="23">
        <f>IF(ISNUMBER(dirty_cafe_sales!$C4611),dirty_cafe_sales!$C4611,3)</f>
        <v>2</v>
      </c>
      <c r="D4611" s="19">
        <f>VLOOKUP($B4611,Price_Per_Item!$A$3:$B$11,2,FALSE)</f>
        <v>1</v>
      </c>
      <c r="E4611" s="25">
        <f t="shared" ref="E4611:E4674" si="72">C4611*D4611</f>
        <v>2</v>
      </c>
      <c r="F4611" t="str">
        <f>IF(OR(dirty_cafe_sales!$F4611="UNKNOWN",dirty_cafe_sales!$F4611="ERROR",dirty_cafe_sales!$F4611=""),"Unknown",dirty_cafe_sales!$F4611)</f>
        <v>Cash</v>
      </c>
      <c r="G4611" t="str">
        <f>IF(OR(dirty_cafe_sales!$G4611="UNKNOWN",dirty_cafe_sales!$G4611="ERROR",dirty_cafe_sales!$G4611=""),"Unknown",dirty_cafe_sales!$G4611)</f>
        <v>Unknown</v>
      </c>
      <c r="H4611" s="2" t="d">
        <v>2023-11-22</v>
      </c>
    </row>
    <row r="4612" spans="1:8" x14ac:dyDescent="0.2">
      <c r="A4612" s="16" t="s">
        <v>4633</v>
      </c>
      <c r="B4612" s="16" t="str">
        <f>IF(OR(dirty_cafe_sales!$B4612="UNKNOWN",dirty_cafe_sales!$B4612="",dirty_cafe_sales!$B4612="ERROR"),"Unknown_Item",dirty_cafe_sales!$B4612)</f>
        <v>Coffee</v>
      </c>
      <c r="C4612" s="23">
        <f>IF(ISNUMBER(dirty_cafe_sales!$C4612),dirty_cafe_sales!$C4612,3)</f>
        <v>3</v>
      </c>
      <c r="D4612" s="19">
        <f>VLOOKUP($B4612,Price_Per_Item!$A$3:$B$11,2,FALSE)</f>
        <v>2</v>
      </c>
      <c r="E4612" s="25">
        <f t="shared" si="72"/>
        <v>6</v>
      </c>
      <c r="F4612" t="str">
        <f>IF(OR(dirty_cafe_sales!$F4612="UNKNOWN",dirty_cafe_sales!$F4612="ERROR",dirty_cafe_sales!$F4612=""),"Unknown",dirty_cafe_sales!$F4612)</f>
        <v>Cash</v>
      </c>
      <c r="G4612" t="str">
        <f>IF(OR(dirty_cafe_sales!$G4612="UNKNOWN",dirty_cafe_sales!$G4612="ERROR",dirty_cafe_sales!$G4612=""),"Unknown",dirty_cafe_sales!$G4612)</f>
        <v>Takeaway</v>
      </c>
      <c r="H4612" s="2" t="d">
        <v>2023-10-16</v>
      </c>
    </row>
    <row r="4613" spans="1:8" x14ac:dyDescent="0.2">
      <c r="A4613" s="16" t="s">
        <v>4634</v>
      </c>
      <c r="B4613" s="16" t="str">
        <f>IF(OR(dirty_cafe_sales!$B4613="UNKNOWN",dirty_cafe_sales!$B4613="",dirty_cafe_sales!$B4613="ERROR"),"Unknown_Item",dirty_cafe_sales!$B4613)</f>
        <v>Cookie</v>
      </c>
      <c r="C4613" s="23">
        <f>IF(ISNUMBER(dirty_cafe_sales!$C4613),dirty_cafe_sales!$C4613,3)</f>
        <v>2</v>
      </c>
      <c r="D4613" s="19">
        <f>VLOOKUP($B4613,Price_Per_Item!$A$3:$B$11,2,FALSE)</f>
        <v>1</v>
      </c>
      <c r="E4613" s="25">
        <f t="shared" si="72"/>
        <v>2</v>
      </c>
      <c r="F4613" t="str">
        <f>IF(OR(dirty_cafe_sales!$F4613="UNKNOWN",dirty_cafe_sales!$F4613="ERROR",dirty_cafe_sales!$F4613=""),"Unknown",dirty_cafe_sales!$F4613)</f>
        <v>Digital Wallet</v>
      </c>
      <c r="G4613" t="str">
        <f>IF(OR(dirty_cafe_sales!$G4613="UNKNOWN",dirty_cafe_sales!$G4613="ERROR",dirty_cafe_sales!$G4613=""),"Unknown",dirty_cafe_sales!$G4613)</f>
        <v>Unknown</v>
      </c>
      <c r="H4613" s="2" t="d">
        <v>2023-11-25</v>
      </c>
    </row>
    <row r="4614" spans="1:8" x14ac:dyDescent="0.2">
      <c r="A4614" s="16" t="s">
        <v>4635</v>
      </c>
      <c r="B4614" s="16" t="str">
        <f>IF(OR(dirty_cafe_sales!$B4614="UNKNOWN",dirty_cafe_sales!$B4614="",dirty_cafe_sales!$B4614="ERROR"),"Unknown_Item",dirty_cafe_sales!$B4614)</f>
        <v>Coffee</v>
      </c>
      <c r="C4614" s="23">
        <f>IF(ISNUMBER(dirty_cafe_sales!$C4614),dirty_cafe_sales!$C4614,3)</f>
        <v>4</v>
      </c>
      <c r="D4614" s="19">
        <f>VLOOKUP($B4614,Price_Per_Item!$A$3:$B$11,2,FALSE)</f>
        <v>2</v>
      </c>
      <c r="E4614" s="25">
        <f t="shared" si="72"/>
        <v>8</v>
      </c>
      <c r="F4614" t="str">
        <f>IF(OR(dirty_cafe_sales!$F4614="UNKNOWN",dirty_cafe_sales!$F4614="ERROR",dirty_cafe_sales!$F4614=""),"Unknown",dirty_cafe_sales!$F4614)</f>
        <v>Credit Card</v>
      </c>
      <c r="G4614" t="str">
        <f>IF(OR(dirty_cafe_sales!$G4614="UNKNOWN",dirty_cafe_sales!$G4614="ERROR",dirty_cafe_sales!$G4614=""),"Unknown",dirty_cafe_sales!$G4614)</f>
        <v>Takeaway</v>
      </c>
      <c r="H4614" s="2" t="d">
        <v>2023-06-18</v>
      </c>
    </row>
    <row r="4615" spans="1:8" x14ac:dyDescent="0.2">
      <c r="A4615" s="16" t="s">
        <v>4636</v>
      </c>
      <c r="B4615" s="16" t="str">
        <f>IF(OR(dirty_cafe_sales!$B4615="UNKNOWN",dirty_cafe_sales!$B4615="",dirty_cafe_sales!$B4615="ERROR"),"Unknown_Item",dirty_cafe_sales!$B4615)</f>
        <v>Tea</v>
      </c>
      <c r="C4615" s="23">
        <f>IF(ISNUMBER(dirty_cafe_sales!$C4615),dirty_cafe_sales!$C4615,3)</f>
        <v>3</v>
      </c>
      <c r="D4615" s="19">
        <f>VLOOKUP($B4615,Price_Per_Item!$A$3:$B$11,2,FALSE)</f>
        <v>1.5</v>
      </c>
      <c r="E4615" s="25">
        <f t="shared" si="72"/>
        <v>4.5</v>
      </c>
      <c r="F4615" t="str">
        <f>IF(OR(dirty_cafe_sales!$F4615="UNKNOWN",dirty_cafe_sales!$F4615="ERROR",dirty_cafe_sales!$F4615=""),"Unknown",dirty_cafe_sales!$F4615)</f>
        <v>Credit Card</v>
      </c>
      <c r="G4615" t="str">
        <f>IF(OR(dirty_cafe_sales!$G4615="UNKNOWN",dirty_cafe_sales!$G4615="ERROR",dirty_cafe_sales!$G4615=""),"Unknown",dirty_cafe_sales!$G4615)</f>
        <v>Unknown</v>
      </c>
      <c r="H4615" s="2" t="d">
        <v>2023-07-05</v>
      </c>
    </row>
    <row r="4616" spans="1:8" x14ac:dyDescent="0.2">
      <c r="A4616" s="16" t="s">
        <v>4637</v>
      </c>
      <c r="B4616" s="16" t="str">
        <f>IF(OR(dirty_cafe_sales!$B4616="UNKNOWN",dirty_cafe_sales!$B4616="",dirty_cafe_sales!$B4616="ERROR"),"Unknown_Item",dirty_cafe_sales!$B4616)</f>
        <v>Unknown_Item</v>
      </c>
      <c r="C4616" s="23">
        <f>IF(ISNUMBER(dirty_cafe_sales!$C4616),dirty_cafe_sales!$C4616,3)</f>
        <v>2</v>
      </c>
      <c r="D4616" s="19">
        <f>VLOOKUP($B4616,Price_Per_Item!$A$3:$B$11,2,FALSE)</f>
        <v>2.9375</v>
      </c>
      <c r="E4616" s="25">
        <f t="shared" si="72"/>
        <v>5.875</v>
      </c>
      <c r="F4616" t="str">
        <f>IF(OR(dirty_cafe_sales!$F4616="UNKNOWN",dirty_cafe_sales!$F4616="ERROR",dirty_cafe_sales!$F4616=""),"Unknown",dirty_cafe_sales!$F4616)</f>
        <v>Digital Wallet</v>
      </c>
      <c r="G4616" t="str">
        <f>IF(OR(dirty_cafe_sales!$G4616="UNKNOWN",dirty_cafe_sales!$G4616="ERROR",dirty_cafe_sales!$G4616=""),"Unknown",dirty_cafe_sales!$G4616)</f>
        <v>Unknown</v>
      </c>
      <c r="H4616" s="2" t="d">
        <v>2023-07-29</v>
      </c>
    </row>
    <row r="4617" spans="1:8" x14ac:dyDescent="0.2">
      <c r="A4617" s="16" t="s">
        <v>4638</v>
      </c>
      <c r="B4617" s="16" t="str">
        <f>IF(OR(dirty_cafe_sales!$B4617="UNKNOWN",dirty_cafe_sales!$B4617="",dirty_cafe_sales!$B4617="ERROR"),"Unknown_Item",dirty_cafe_sales!$B4617)</f>
        <v>Salad</v>
      </c>
      <c r="C4617" s="23">
        <f>IF(ISNUMBER(dirty_cafe_sales!$C4617),dirty_cafe_sales!$C4617,3)</f>
        <v>4</v>
      </c>
      <c r="D4617" s="19">
        <f>VLOOKUP($B4617,Price_Per_Item!$A$3:$B$11,2,FALSE)</f>
        <v>5</v>
      </c>
      <c r="E4617" s="25">
        <f t="shared" si="72"/>
        <v>20</v>
      </c>
      <c r="F4617" t="str">
        <f>IF(OR(dirty_cafe_sales!$F4617="UNKNOWN",dirty_cafe_sales!$F4617="ERROR",dirty_cafe_sales!$F4617=""),"Unknown",dirty_cafe_sales!$F4617)</f>
        <v>Credit Card</v>
      </c>
      <c r="G4617" t="str">
        <f>IF(OR(dirty_cafe_sales!$G4617="UNKNOWN",dirty_cafe_sales!$G4617="ERROR",dirty_cafe_sales!$G4617=""),"Unknown",dirty_cafe_sales!$G4617)</f>
        <v>Unknown</v>
      </c>
      <c r="H4617" s="2" t="d">
        <v>2023-07-26</v>
      </c>
    </row>
    <row r="4618" spans="1:8" x14ac:dyDescent="0.2">
      <c r="A4618" s="16" t="s">
        <v>4639</v>
      </c>
      <c r="B4618" s="16" t="str">
        <f>IF(OR(dirty_cafe_sales!$B4618="UNKNOWN",dirty_cafe_sales!$B4618="",dirty_cafe_sales!$B4618="ERROR"),"Unknown_Item",dirty_cafe_sales!$B4618)</f>
        <v>Cookie</v>
      </c>
      <c r="C4618" s="23">
        <f>IF(ISNUMBER(dirty_cafe_sales!$C4618),dirty_cafe_sales!$C4618,3)</f>
        <v>2</v>
      </c>
      <c r="D4618" s="19">
        <f>VLOOKUP($B4618,Price_Per_Item!$A$3:$B$11,2,FALSE)</f>
        <v>1</v>
      </c>
      <c r="E4618" s="25">
        <f t="shared" si="72"/>
        <v>2</v>
      </c>
      <c r="F4618" t="str">
        <f>IF(OR(dirty_cafe_sales!$F4618="UNKNOWN",dirty_cafe_sales!$F4618="ERROR",dirty_cafe_sales!$F4618=""),"Unknown",dirty_cafe_sales!$F4618)</f>
        <v>Credit Card</v>
      </c>
      <c r="G4618" t="str">
        <f>IF(OR(dirty_cafe_sales!$G4618="UNKNOWN",dirty_cafe_sales!$G4618="ERROR",dirty_cafe_sales!$G4618=""),"Unknown",dirty_cafe_sales!$G4618)</f>
        <v>Unknown</v>
      </c>
      <c r="H4618" s="2" t="d">
        <v>2023-10-10</v>
      </c>
    </row>
    <row r="4619" spans="1:8" x14ac:dyDescent="0.2">
      <c r="A4619" s="16" t="s">
        <v>4640</v>
      </c>
      <c r="B4619" s="16" t="str">
        <f>IF(OR(dirty_cafe_sales!$B4619="UNKNOWN",dirty_cafe_sales!$B4619="",dirty_cafe_sales!$B4619="ERROR"),"Unknown_Item",dirty_cafe_sales!$B4619)</f>
        <v>Coffee</v>
      </c>
      <c r="C4619" s="23">
        <f>IF(ISNUMBER(dirty_cafe_sales!$C4619),dirty_cafe_sales!$C4619,3)</f>
        <v>2</v>
      </c>
      <c r="D4619" s="19">
        <f>VLOOKUP($B4619,Price_Per_Item!$A$3:$B$11,2,FALSE)</f>
        <v>2</v>
      </c>
      <c r="E4619" s="25">
        <f t="shared" si="72"/>
        <v>4</v>
      </c>
      <c r="F4619" t="str">
        <f>IF(OR(dirty_cafe_sales!$F4619="UNKNOWN",dirty_cafe_sales!$F4619="ERROR",dirty_cafe_sales!$F4619=""),"Unknown",dirty_cafe_sales!$F4619)</f>
        <v>Cash</v>
      </c>
      <c r="G4619" t="str">
        <f>IF(OR(dirty_cafe_sales!$G4619="UNKNOWN",dirty_cafe_sales!$G4619="ERROR",dirty_cafe_sales!$G4619=""),"Unknown",dirty_cafe_sales!$G4619)</f>
        <v>Takeaway</v>
      </c>
      <c r="H4619" s="2" t="d">
        <v>2023-04-09</v>
      </c>
    </row>
    <row r="4620" spans="1:8" x14ac:dyDescent="0.2">
      <c r="A4620" s="16" t="s">
        <v>4641</v>
      </c>
      <c r="B4620" s="16" t="str">
        <f>IF(OR(dirty_cafe_sales!$B4620="UNKNOWN",dirty_cafe_sales!$B4620="",dirty_cafe_sales!$B4620="ERROR"),"Unknown_Item",dirty_cafe_sales!$B4620)</f>
        <v>Smoothie</v>
      </c>
      <c r="C4620" s="23">
        <f>IF(ISNUMBER(dirty_cafe_sales!$C4620),dirty_cafe_sales!$C4620,3)</f>
        <v>4</v>
      </c>
      <c r="D4620" s="19">
        <f>VLOOKUP($B4620,Price_Per_Item!$A$3:$B$11,2,FALSE)</f>
        <v>4</v>
      </c>
      <c r="E4620" s="25">
        <f t="shared" si="72"/>
        <v>16</v>
      </c>
      <c r="F4620" t="str">
        <f>IF(OR(dirty_cafe_sales!$F4620="UNKNOWN",dirty_cafe_sales!$F4620="ERROR",dirty_cafe_sales!$F4620=""),"Unknown",dirty_cafe_sales!$F4620)</f>
        <v>Digital Wallet</v>
      </c>
      <c r="G4620" t="str">
        <f>IF(OR(dirty_cafe_sales!$G4620="UNKNOWN",dirty_cafe_sales!$G4620="ERROR",dirty_cafe_sales!$G4620=""),"Unknown",dirty_cafe_sales!$G4620)</f>
        <v>Unknown</v>
      </c>
      <c r="H4620" s="2" t="d">
        <v>2023-06-06</v>
      </c>
    </row>
    <row r="4621" spans="1:8" x14ac:dyDescent="0.2">
      <c r="A4621" s="16" t="s">
        <v>4642</v>
      </c>
      <c r="B4621" s="16" t="str">
        <f>IF(OR(dirty_cafe_sales!$B4621="UNKNOWN",dirty_cafe_sales!$B4621="",dirty_cafe_sales!$B4621="ERROR"),"Unknown_Item",dirty_cafe_sales!$B4621)</f>
        <v>Smoothie</v>
      </c>
      <c r="C4621" s="23">
        <f>IF(ISNUMBER(dirty_cafe_sales!$C4621),dirty_cafe_sales!$C4621,3)</f>
        <v>3</v>
      </c>
      <c r="D4621" s="19">
        <f>VLOOKUP($B4621,Price_Per_Item!$A$3:$B$11,2,FALSE)</f>
        <v>4</v>
      </c>
      <c r="E4621" s="25">
        <f t="shared" si="72"/>
        <v>12</v>
      </c>
      <c r="F4621" t="str">
        <f>IF(OR(dirty_cafe_sales!$F4621="UNKNOWN",dirty_cafe_sales!$F4621="ERROR",dirty_cafe_sales!$F4621=""),"Unknown",dirty_cafe_sales!$F4621)</f>
        <v>Digital Wallet</v>
      </c>
      <c r="G4621" t="str">
        <f>IF(OR(dirty_cafe_sales!$G4621="UNKNOWN",dirty_cafe_sales!$G4621="ERROR",dirty_cafe_sales!$G4621=""),"Unknown",dirty_cafe_sales!$G4621)</f>
        <v>Unknown</v>
      </c>
      <c r="H4621" s="2" t="d">
        <v>2023-07-22</v>
      </c>
    </row>
    <row r="4622" spans="1:8" x14ac:dyDescent="0.2">
      <c r="A4622" s="16" t="s">
        <v>4643</v>
      </c>
      <c r="B4622" s="16" t="str">
        <f>IF(OR(dirty_cafe_sales!$B4622="UNKNOWN",dirty_cafe_sales!$B4622="",dirty_cafe_sales!$B4622="ERROR"),"Unknown_Item",dirty_cafe_sales!$B4622)</f>
        <v>Smoothie</v>
      </c>
      <c r="C4622" s="23">
        <f>IF(ISNUMBER(dirty_cafe_sales!$C4622),dirty_cafe_sales!$C4622,3)</f>
        <v>1</v>
      </c>
      <c r="D4622" s="19">
        <f>VLOOKUP($B4622,Price_Per_Item!$A$3:$B$11,2,FALSE)</f>
        <v>4</v>
      </c>
      <c r="E4622" s="25">
        <f t="shared" si="72"/>
        <v>4</v>
      </c>
      <c r="F4622" t="str">
        <f>IF(OR(dirty_cafe_sales!$F4622="UNKNOWN",dirty_cafe_sales!$F4622="ERROR",dirty_cafe_sales!$F4622=""),"Unknown",dirty_cafe_sales!$F4622)</f>
        <v>Unknown</v>
      </c>
      <c r="G4622" t="str">
        <f>IF(OR(dirty_cafe_sales!$G4622="UNKNOWN",dirty_cafe_sales!$G4622="ERROR",dirty_cafe_sales!$G4622=""),"Unknown",dirty_cafe_sales!$G4622)</f>
        <v>Takeaway</v>
      </c>
      <c r="H4622" s="2" t="d">
        <v>2023-09-14</v>
      </c>
    </row>
    <row r="4623" spans="1:8" x14ac:dyDescent="0.2">
      <c r="A4623" s="16" t="s">
        <v>4644</v>
      </c>
      <c r="B4623" s="16" t="str">
        <f>IF(OR(dirty_cafe_sales!$B4623="UNKNOWN",dirty_cafe_sales!$B4623="",dirty_cafe_sales!$B4623="ERROR"),"Unknown_Item",dirty_cafe_sales!$B4623)</f>
        <v>Unknown_Item</v>
      </c>
      <c r="C4623" s="23">
        <f>IF(ISNUMBER(dirty_cafe_sales!$C4623),dirty_cafe_sales!$C4623,3)</f>
        <v>1</v>
      </c>
      <c r="D4623" s="19">
        <f>VLOOKUP($B4623,Price_Per_Item!$A$3:$B$11,2,FALSE)</f>
        <v>2.9375</v>
      </c>
      <c r="E4623" s="25">
        <f t="shared" si="72"/>
        <v>2.9375</v>
      </c>
      <c r="F4623" t="str">
        <f>IF(OR(dirty_cafe_sales!$F4623="UNKNOWN",dirty_cafe_sales!$F4623="ERROR",dirty_cafe_sales!$F4623=""),"Unknown",dirty_cafe_sales!$F4623)</f>
        <v>Cash</v>
      </c>
      <c r="G4623" t="str">
        <f>IF(OR(dirty_cafe_sales!$G4623="UNKNOWN",dirty_cafe_sales!$G4623="ERROR",dirty_cafe_sales!$G4623=""),"Unknown",dirty_cafe_sales!$G4623)</f>
        <v>In-store</v>
      </c>
      <c r="H4623" s="2" t="d">
        <v>2023-12-02</v>
      </c>
    </row>
    <row r="4624" spans="1:8" x14ac:dyDescent="0.2">
      <c r="A4624" s="16" t="s">
        <v>4645</v>
      </c>
      <c r="B4624" s="16" t="str">
        <f>IF(OR(dirty_cafe_sales!$B4624="UNKNOWN",dirty_cafe_sales!$B4624="",dirty_cafe_sales!$B4624="ERROR"),"Unknown_Item",dirty_cafe_sales!$B4624)</f>
        <v>Sandwich</v>
      </c>
      <c r="C4624" s="23">
        <f>IF(ISNUMBER(dirty_cafe_sales!$C4624),dirty_cafe_sales!$C4624,3)</f>
        <v>1</v>
      </c>
      <c r="D4624" s="19">
        <f>VLOOKUP($B4624,Price_Per_Item!$A$3:$B$11,2,FALSE)</f>
        <v>4</v>
      </c>
      <c r="E4624" s="25">
        <f t="shared" si="72"/>
        <v>4</v>
      </c>
      <c r="F4624" t="str">
        <f>IF(OR(dirty_cafe_sales!$F4624="UNKNOWN",dirty_cafe_sales!$F4624="ERROR",dirty_cafe_sales!$F4624=""),"Unknown",dirty_cafe_sales!$F4624)</f>
        <v>Cash</v>
      </c>
      <c r="G4624" t="str">
        <f>IF(OR(dirty_cafe_sales!$G4624="UNKNOWN",dirty_cafe_sales!$G4624="ERROR",dirty_cafe_sales!$G4624=""),"Unknown",dirty_cafe_sales!$G4624)</f>
        <v>In-store</v>
      </c>
      <c r="H4624" s="2" t="d">
        <v>2023-05-18</v>
      </c>
    </row>
    <row r="4625" spans="1:8" x14ac:dyDescent="0.2">
      <c r="A4625" s="16" t="s">
        <v>4646</v>
      </c>
      <c r="B4625" s="16" t="str">
        <f>IF(OR(dirty_cafe_sales!$B4625="UNKNOWN",dirty_cafe_sales!$B4625="",dirty_cafe_sales!$B4625="ERROR"),"Unknown_Item",dirty_cafe_sales!$B4625)</f>
        <v>Juice</v>
      </c>
      <c r="C4625" s="23">
        <f>IF(ISNUMBER(dirty_cafe_sales!$C4625),dirty_cafe_sales!$C4625,3)</f>
        <v>3</v>
      </c>
      <c r="D4625" s="19">
        <f>VLOOKUP($B4625,Price_Per_Item!$A$3:$B$11,2,FALSE)</f>
        <v>3</v>
      </c>
      <c r="E4625" s="25">
        <f t="shared" si="72"/>
        <v>9</v>
      </c>
      <c r="F4625" t="str">
        <f>IF(OR(dirty_cafe_sales!$F4625="UNKNOWN",dirty_cafe_sales!$F4625="ERROR",dirty_cafe_sales!$F4625=""),"Unknown",dirty_cafe_sales!$F4625)</f>
        <v>Cash</v>
      </c>
      <c r="G4625" t="str">
        <f>IF(OR(dirty_cafe_sales!$G4625="UNKNOWN",dirty_cafe_sales!$G4625="ERROR",dirty_cafe_sales!$G4625=""),"Unknown",dirty_cafe_sales!$G4625)</f>
        <v>Takeaway</v>
      </c>
      <c r="H4625" s="2" t="d">
        <v>2023-07-25</v>
      </c>
    </row>
    <row r="4626" spans="1:8" x14ac:dyDescent="0.2">
      <c r="A4626" s="16" t="s">
        <v>4647</v>
      </c>
      <c r="B4626" s="16" t="str">
        <f>IF(OR(dirty_cafe_sales!$B4626="UNKNOWN",dirty_cafe_sales!$B4626="",dirty_cafe_sales!$B4626="ERROR"),"Unknown_Item",dirty_cafe_sales!$B4626)</f>
        <v>Juice</v>
      </c>
      <c r="C4626" s="23">
        <f>IF(ISNUMBER(dirty_cafe_sales!$C4626),dirty_cafe_sales!$C4626,3)</f>
        <v>1</v>
      </c>
      <c r="D4626" s="19">
        <f>VLOOKUP($B4626,Price_Per_Item!$A$3:$B$11,2,FALSE)</f>
        <v>3</v>
      </c>
      <c r="E4626" s="25">
        <f t="shared" si="72"/>
        <v>3</v>
      </c>
      <c r="F4626" t="str">
        <f>IF(OR(dirty_cafe_sales!$F4626="UNKNOWN",dirty_cafe_sales!$F4626="ERROR",dirty_cafe_sales!$F4626=""),"Unknown",dirty_cafe_sales!$F4626)</f>
        <v>Unknown</v>
      </c>
      <c r="G4626" t="str">
        <f>IF(OR(dirty_cafe_sales!$G4626="UNKNOWN",dirty_cafe_sales!$G4626="ERROR",dirty_cafe_sales!$G4626=""),"Unknown",dirty_cafe_sales!$G4626)</f>
        <v>Takeaway</v>
      </c>
      <c r="H4626" s="2" t="d">
        <v>2023-10-31</v>
      </c>
    </row>
    <row r="4627" spans="1:8" x14ac:dyDescent="0.2">
      <c r="A4627" s="16" t="s">
        <v>4648</v>
      </c>
      <c r="B4627" s="16" t="str">
        <f>IF(OR(dirty_cafe_sales!$B4627="UNKNOWN",dirty_cafe_sales!$B4627="",dirty_cafe_sales!$B4627="ERROR"),"Unknown_Item",dirty_cafe_sales!$B4627)</f>
        <v>Unknown_Item</v>
      </c>
      <c r="C4627" s="23">
        <f>IF(ISNUMBER(dirty_cafe_sales!$C4627),dirty_cafe_sales!$C4627,3)</f>
        <v>1</v>
      </c>
      <c r="D4627" s="19">
        <f>VLOOKUP($B4627,Price_Per_Item!$A$3:$B$11,2,FALSE)</f>
        <v>2.9375</v>
      </c>
      <c r="E4627" s="25">
        <f t="shared" si="72"/>
        <v>2.9375</v>
      </c>
      <c r="F4627" t="str">
        <f>IF(OR(dirty_cafe_sales!$F4627="UNKNOWN",dirty_cafe_sales!$F4627="ERROR",dirty_cafe_sales!$F4627=""),"Unknown",dirty_cafe_sales!$F4627)</f>
        <v>Cash</v>
      </c>
      <c r="G4627" t="str">
        <f>IF(OR(dirty_cafe_sales!$G4627="UNKNOWN",dirty_cafe_sales!$G4627="ERROR",dirty_cafe_sales!$G4627=""),"Unknown",dirty_cafe_sales!$G4627)</f>
        <v>Unknown</v>
      </c>
      <c r="H4627" s="2" t="d">
        <v>2023-07-11</v>
      </c>
    </row>
    <row r="4628" spans="1:8" x14ac:dyDescent="0.2">
      <c r="A4628" s="16" t="s">
        <v>4649</v>
      </c>
      <c r="B4628" s="16" t="str">
        <f>IF(OR(dirty_cafe_sales!$B4628="UNKNOWN",dirty_cafe_sales!$B4628="",dirty_cafe_sales!$B4628="ERROR"),"Unknown_Item",dirty_cafe_sales!$B4628)</f>
        <v>Tea</v>
      </c>
      <c r="C4628" s="23">
        <f>IF(ISNUMBER(dirty_cafe_sales!$C4628),dirty_cafe_sales!$C4628,3)</f>
        <v>1</v>
      </c>
      <c r="D4628" s="19">
        <f>VLOOKUP($B4628,Price_Per_Item!$A$3:$B$11,2,FALSE)</f>
        <v>1.5</v>
      </c>
      <c r="E4628" s="25">
        <f t="shared" si="72"/>
        <v>1.5</v>
      </c>
      <c r="F4628" t="str">
        <f>IF(OR(dirty_cafe_sales!$F4628="UNKNOWN",dirty_cafe_sales!$F4628="ERROR",dirty_cafe_sales!$F4628=""),"Unknown",dirty_cafe_sales!$F4628)</f>
        <v>Unknown</v>
      </c>
      <c r="G4628" t="str">
        <f>IF(OR(dirty_cafe_sales!$G4628="UNKNOWN",dirty_cafe_sales!$G4628="ERROR",dirty_cafe_sales!$G4628=""),"Unknown",dirty_cafe_sales!$G4628)</f>
        <v>In-store</v>
      </c>
      <c r="H4628" s="2" t="d">
        <v>2023-07-14</v>
      </c>
    </row>
    <row r="4629" spans="1:8" x14ac:dyDescent="0.2">
      <c r="A4629" s="16" t="s">
        <v>4650</v>
      </c>
      <c r="B4629" s="16" t="str">
        <f>IF(OR(dirty_cafe_sales!$B4629="UNKNOWN",dirty_cafe_sales!$B4629="",dirty_cafe_sales!$B4629="ERROR"),"Unknown_Item",dirty_cafe_sales!$B4629)</f>
        <v>Smoothie</v>
      </c>
      <c r="C4629" s="23">
        <f>IF(ISNUMBER(dirty_cafe_sales!$C4629),dirty_cafe_sales!$C4629,3)</f>
        <v>3</v>
      </c>
      <c r="D4629" s="19">
        <f>VLOOKUP($B4629,Price_Per_Item!$A$3:$B$11,2,FALSE)</f>
        <v>4</v>
      </c>
      <c r="E4629" s="25">
        <f t="shared" si="72"/>
        <v>12</v>
      </c>
      <c r="F4629" t="str">
        <f>IF(OR(dirty_cafe_sales!$F4629="UNKNOWN",dirty_cafe_sales!$F4629="ERROR",dirty_cafe_sales!$F4629=""),"Unknown",dirty_cafe_sales!$F4629)</f>
        <v>Digital Wallet</v>
      </c>
      <c r="G4629" t="str">
        <f>IF(OR(dirty_cafe_sales!$G4629="UNKNOWN",dirty_cafe_sales!$G4629="ERROR",dirty_cafe_sales!$G4629=""),"Unknown",dirty_cafe_sales!$G4629)</f>
        <v>Takeaway</v>
      </c>
      <c r="H4629" s="2" t="d">
        <v>2023-11-26</v>
      </c>
    </row>
    <row r="4630" spans="1:8" x14ac:dyDescent="0.2">
      <c r="A4630" s="16" t="s">
        <v>4651</v>
      </c>
      <c r="B4630" s="16" t="str">
        <f>IF(OR(dirty_cafe_sales!$B4630="UNKNOWN",dirty_cafe_sales!$B4630="",dirty_cafe_sales!$B4630="ERROR"),"Unknown_Item",dirty_cafe_sales!$B4630)</f>
        <v>Salad</v>
      </c>
      <c r="C4630" s="23">
        <f>IF(ISNUMBER(dirty_cafe_sales!$C4630),dirty_cafe_sales!$C4630,3)</f>
        <v>3</v>
      </c>
      <c r="D4630" s="19">
        <f>VLOOKUP($B4630,Price_Per_Item!$A$3:$B$11,2,FALSE)</f>
        <v>5</v>
      </c>
      <c r="E4630" s="25">
        <f t="shared" si="72"/>
        <v>15</v>
      </c>
      <c r="F4630" t="str">
        <f>IF(OR(dirty_cafe_sales!$F4630="UNKNOWN",dirty_cafe_sales!$F4630="ERROR",dirty_cafe_sales!$F4630=""),"Unknown",dirty_cafe_sales!$F4630)</f>
        <v>Unknown</v>
      </c>
      <c r="G4630" t="str">
        <f>IF(OR(dirty_cafe_sales!$G4630="UNKNOWN",dirty_cafe_sales!$G4630="ERROR",dirty_cafe_sales!$G4630=""),"Unknown",dirty_cafe_sales!$G4630)</f>
        <v>In-store</v>
      </c>
      <c r="H4630" s="2" t="d">
        <v>2023-10-13</v>
      </c>
    </row>
    <row r="4631" spans="1:8" x14ac:dyDescent="0.2">
      <c r="A4631" s="16" t="s">
        <v>4652</v>
      </c>
      <c r="B4631" s="16" t="str">
        <f>IF(OR(dirty_cafe_sales!$B4631="UNKNOWN",dirty_cafe_sales!$B4631="",dirty_cafe_sales!$B4631="ERROR"),"Unknown_Item",dirty_cafe_sales!$B4631)</f>
        <v>Cake</v>
      </c>
      <c r="C4631" s="23">
        <f>IF(ISNUMBER(dirty_cafe_sales!$C4631),dirty_cafe_sales!$C4631,3)</f>
        <v>2</v>
      </c>
      <c r="D4631" s="19">
        <f>VLOOKUP($B4631,Price_Per_Item!$A$3:$B$11,2,FALSE)</f>
        <v>3</v>
      </c>
      <c r="E4631" s="25">
        <f t="shared" si="72"/>
        <v>6</v>
      </c>
      <c r="F4631" t="str">
        <f>IF(OR(dirty_cafe_sales!$F4631="UNKNOWN",dirty_cafe_sales!$F4631="ERROR",dirty_cafe_sales!$F4631=""),"Unknown",dirty_cafe_sales!$F4631)</f>
        <v>Unknown</v>
      </c>
      <c r="G4631" t="str">
        <f>IF(OR(dirty_cafe_sales!$G4631="UNKNOWN",dirty_cafe_sales!$G4631="ERROR",dirty_cafe_sales!$G4631=""),"Unknown",dirty_cafe_sales!$G4631)</f>
        <v>In-store</v>
      </c>
      <c r="H4631" s="2" t="d">
        <v>2023-01-21</v>
      </c>
    </row>
    <row r="4632" spans="1:8" x14ac:dyDescent="0.2">
      <c r="A4632" s="16" t="s">
        <v>4653</v>
      </c>
      <c r="B4632" s="16" t="str">
        <f>IF(OR(dirty_cafe_sales!$B4632="UNKNOWN",dirty_cafe_sales!$B4632="",dirty_cafe_sales!$B4632="ERROR"),"Unknown_Item",dirty_cafe_sales!$B4632)</f>
        <v>Sandwich</v>
      </c>
      <c r="C4632" s="23">
        <f>IF(ISNUMBER(dirty_cafe_sales!$C4632),dirty_cafe_sales!$C4632,3)</f>
        <v>5</v>
      </c>
      <c r="D4632" s="19">
        <f>VLOOKUP($B4632,Price_Per_Item!$A$3:$B$11,2,FALSE)</f>
        <v>4</v>
      </c>
      <c r="E4632" s="25">
        <f t="shared" si="72"/>
        <v>20</v>
      </c>
      <c r="F4632" t="str">
        <f>IF(OR(dirty_cafe_sales!$F4632="UNKNOWN",dirty_cafe_sales!$F4632="ERROR",dirty_cafe_sales!$F4632=""),"Unknown",dirty_cafe_sales!$F4632)</f>
        <v>Digital Wallet</v>
      </c>
      <c r="G4632" t="str">
        <f>IF(OR(dirty_cafe_sales!$G4632="UNKNOWN",dirty_cafe_sales!$G4632="ERROR",dirty_cafe_sales!$G4632=""),"Unknown",dirty_cafe_sales!$G4632)</f>
        <v>Unknown</v>
      </c>
      <c r="H4632" s="2" t="d">
        <v>2023-07-26</v>
      </c>
    </row>
    <row r="4633" spans="1:8" x14ac:dyDescent="0.2">
      <c r="A4633" s="16" t="s">
        <v>4654</v>
      </c>
      <c r="B4633" s="16" t="str">
        <f>IF(OR(dirty_cafe_sales!$B4633="UNKNOWN",dirty_cafe_sales!$B4633="",dirty_cafe_sales!$B4633="ERROR"),"Unknown_Item",dirty_cafe_sales!$B4633)</f>
        <v>Tea</v>
      </c>
      <c r="C4633" s="23">
        <f>IF(ISNUMBER(dirty_cafe_sales!$C4633),dirty_cafe_sales!$C4633,3)</f>
        <v>1</v>
      </c>
      <c r="D4633" s="19">
        <f>VLOOKUP($B4633,Price_Per_Item!$A$3:$B$11,2,FALSE)</f>
        <v>1.5</v>
      </c>
      <c r="E4633" s="25">
        <f t="shared" si="72"/>
        <v>1.5</v>
      </c>
      <c r="F4633" t="str">
        <f>IF(OR(dirty_cafe_sales!$F4633="UNKNOWN",dirty_cafe_sales!$F4633="ERROR",dirty_cafe_sales!$F4633=""),"Unknown",dirty_cafe_sales!$F4633)</f>
        <v>Credit Card</v>
      </c>
      <c r="G4633" t="str">
        <f>IF(OR(dirty_cafe_sales!$G4633="UNKNOWN",dirty_cafe_sales!$G4633="ERROR",dirty_cafe_sales!$G4633=""),"Unknown",dirty_cafe_sales!$G4633)</f>
        <v>Takeaway</v>
      </c>
      <c r="H4633" s="2" t="d">
        <v>2023-04-04</v>
      </c>
    </row>
    <row r="4634" spans="1:8" x14ac:dyDescent="0.2">
      <c r="A4634" s="16" t="s">
        <v>4655</v>
      </c>
      <c r="B4634" s="16" t="str">
        <f>IF(OR(dirty_cafe_sales!$B4634="UNKNOWN",dirty_cafe_sales!$B4634="",dirty_cafe_sales!$B4634="ERROR"),"Unknown_Item",dirty_cafe_sales!$B4634)</f>
        <v>Salad</v>
      </c>
      <c r="C4634" s="23">
        <f>IF(ISNUMBER(dirty_cafe_sales!$C4634),dirty_cafe_sales!$C4634,3)</f>
        <v>4</v>
      </c>
      <c r="D4634" s="19">
        <f>VLOOKUP($B4634,Price_Per_Item!$A$3:$B$11,2,FALSE)</f>
        <v>5</v>
      </c>
      <c r="E4634" s="25">
        <f t="shared" si="72"/>
        <v>20</v>
      </c>
      <c r="F4634" t="str">
        <f>IF(OR(dirty_cafe_sales!$F4634="UNKNOWN",dirty_cafe_sales!$F4634="ERROR",dirty_cafe_sales!$F4634=""),"Unknown",dirty_cafe_sales!$F4634)</f>
        <v>Cash</v>
      </c>
      <c r="G4634" t="str">
        <f>IF(OR(dirty_cafe_sales!$G4634="UNKNOWN",dirty_cafe_sales!$G4634="ERROR",dirty_cafe_sales!$G4634=""),"Unknown",dirty_cafe_sales!$G4634)</f>
        <v>Takeaway</v>
      </c>
      <c r="H4634" s="2" t="d">
        <v>2023-04-21</v>
      </c>
    </row>
    <row r="4635" spans="1:8" x14ac:dyDescent="0.2">
      <c r="A4635" s="16" t="s">
        <v>4656</v>
      </c>
      <c r="B4635" s="16" t="str">
        <f>IF(OR(dirty_cafe_sales!$B4635="UNKNOWN",dirty_cafe_sales!$B4635="",dirty_cafe_sales!$B4635="ERROR"),"Unknown_Item",dirty_cafe_sales!$B4635)</f>
        <v>Cake</v>
      </c>
      <c r="C4635" s="23">
        <f>IF(ISNUMBER(dirty_cafe_sales!$C4635),dirty_cafe_sales!$C4635,3)</f>
        <v>2</v>
      </c>
      <c r="D4635" s="19">
        <f>VLOOKUP($B4635,Price_Per_Item!$A$3:$B$11,2,FALSE)</f>
        <v>3</v>
      </c>
      <c r="E4635" s="25">
        <f t="shared" si="72"/>
        <v>6</v>
      </c>
      <c r="F4635" t="str">
        <f>IF(OR(dirty_cafe_sales!$F4635="UNKNOWN",dirty_cafe_sales!$F4635="ERROR",dirty_cafe_sales!$F4635=""),"Unknown",dirty_cafe_sales!$F4635)</f>
        <v>Cash</v>
      </c>
      <c r="G4635" t="str">
        <f>IF(OR(dirty_cafe_sales!$G4635="UNKNOWN",dirty_cafe_sales!$G4635="ERROR",dirty_cafe_sales!$G4635=""),"Unknown",dirty_cafe_sales!$G4635)</f>
        <v>Unknown</v>
      </c>
      <c r="H4635" s="2" t="d">
        <v>2023-07-21</v>
      </c>
    </row>
    <row r="4636" spans="1:8" x14ac:dyDescent="0.2">
      <c r="A4636" s="16" t="s">
        <v>4657</v>
      </c>
      <c r="B4636" s="16" t="str">
        <f>IF(OR(dirty_cafe_sales!$B4636="UNKNOWN",dirty_cafe_sales!$B4636="",dirty_cafe_sales!$B4636="ERROR"),"Unknown_Item",dirty_cafe_sales!$B4636)</f>
        <v>Juice</v>
      </c>
      <c r="C4636" s="23">
        <f>IF(ISNUMBER(dirty_cafe_sales!$C4636),dirty_cafe_sales!$C4636,3)</f>
        <v>3</v>
      </c>
      <c r="D4636" s="19">
        <f>VLOOKUP($B4636,Price_Per_Item!$A$3:$B$11,2,FALSE)</f>
        <v>3</v>
      </c>
      <c r="E4636" s="25">
        <f t="shared" si="72"/>
        <v>9</v>
      </c>
      <c r="F4636" t="str">
        <f>IF(OR(dirty_cafe_sales!$F4636="UNKNOWN",dirty_cafe_sales!$F4636="ERROR",dirty_cafe_sales!$F4636=""),"Unknown",dirty_cafe_sales!$F4636)</f>
        <v>Unknown</v>
      </c>
      <c r="G4636" t="str">
        <f>IF(OR(dirty_cafe_sales!$G4636="UNKNOWN",dirty_cafe_sales!$G4636="ERROR",dirty_cafe_sales!$G4636=""),"Unknown",dirty_cafe_sales!$G4636)</f>
        <v>Unknown</v>
      </c>
      <c r="H4636" s="2" t="d">
        <v>2023-12-01</v>
      </c>
    </row>
    <row r="4637" spans="1:8" x14ac:dyDescent="0.2">
      <c r="A4637" s="16" t="s">
        <v>4658</v>
      </c>
      <c r="B4637" s="16" t="str">
        <f>IF(OR(dirty_cafe_sales!$B4637="UNKNOWN",dirty_cafe_sales!$B4637="",dirty_cafe_sales!$B4637="ERROR"),"Unknown_Item",dirty_cafe_sales!$B4637)</f>
        <v>Sandwich</v>
      </c>
      <c r="C4637" s="23">
        <f>IF(ISNUMBER(dirty_cafe_sales!$C4637),dirty_cafe_sales!$C4637,3)</f>
        <v>4</v>
      </c>
      <c r="D4637" s="19">
        <f>VLOOKUP($B4637,Price_Per_Item!$A$3:$B$11,2,FALSE)</f>
        <v>4</v>
      </c>
      <c r="E4637" s="25">
        <f t="shared" si="72"/>
        <v>16</v>
      </c>
      <c r="F4637" t="str">
        <f>IF(OR(dirty_cafe_sales!$F4637="UNKNOWN",dirty_cafe_sales!$F4637="ERROR",dirty_cafe_sales!$F4637=""),"Unknown",dirty_cafe_sales!$F4637)</f>
        <v>Unknown</v>
      </c>
      <c r="G4637" t="str">
        <f>IF(OR(dirty_cafe_sales!$G4637="UNKNOWN",dirty_cafe_sales!$G4637="ERROR",dirty_cafe_sales!$G4637=""),"Unknown",dirty_cafe_sales!$G4637)</f>
        <v>Unknown</v>
      </c>
      <c r="H4637" s="2" t="d">
        <v>2023-03-16</v>
      </c>
    </row>
    <row r="4638" spans="1:8" x14ac:dyDescent="0.2">
      <c r="A4638" s="16" t="s">
        <v>4659</v>
      </c>
      <c r="B4638" s="16" t="str">
        <f>IF(OR(dirty_cafe_sales!$B4638="UNKNOWN",dirty_cafe_sales!$B4638="",dirty_cafe_sales!$B4638="ERROR"),"Unknown_Item",dirty_cafe_sales!$B4638)</f>
        <v>Unknown_Item</v>
      </c>
      <c r="C4638" s="23">
        <f>IF(ISNUMBER(dirty_cafe_sales!$C4638),dirty_cafe_sales!$C4638,3)</f>
        <v>4</v>
      </c>
      <c r="D4638" s="19">
        <f>VLOOKUP($B4638,Price_Per_Item!$A$3:$B$11,2,FALSE)</f>
        <v>2.9375</v>
      </c>
      <c r="E4638" s="25">
        <f t="shared" si="72"/>
        <v>11.75</v>
      </c>
      <c r="F4638" t="str">
        <f>IF(OR(dirty_cafe_sales!$F4638="UNKNOWN",dirty_cafe_sales!$F4638="ERROR",dirty_cafe_sales!$F4638=""),"Unknown",dirty_cafe_sales!$F4638)</f>
        <v>Credit Card</v>
      </c>
      <c r="G4638" t="str">
        <f>IF(OR(dirty_cafe_sales!$G4638="UNKNOWN",dirty_cafe_sales!$G4638="ERROR",dirty_cafe_sales!$G4638=""),"Unknown",dirty_cafe_sales!$G4638)</f>
        <v>Unknown</v>
      </c>
      <c r="H4638" s="2" t="d">
        <v>2023-03-15</v>
      </c>
    </row>
    <row r="4639" spans="1:8" x14ac:dyDescent="0.2">
      <c r="A4639" s="16" t="s">
        <v>4660</v>
      </c>
      <c r="B4639" s="16" t="str">
        <f>IF(OR(dirty_cafe_sales!$B4639="UNKNOWN",dirty_cafe_sales!$B4639="",dirty_cafe_sales!$B4639="ERROR"),"Unknown_Item",dirty_cafe_sales!$B4639)</f>
        <v>Cookie</v>
      </c>
      <c r="C4639" s="23">
        <f>IF(ISNUMBER(dirty_cafe_sales!$C4639),dirty_cafe_sales!$C4639,3)</f>
        <v>3</v>
      </c>
      <c r="D4639" s="19">
        <f>VLOOKUP($B4639,Price_Per_Item!$A$3:$B$11,2,FALSE)</f>
        <v>1</v>
      </c>
      <c r="E4639" s="25">
        <f t="shared" si="72"/>
        <v>3</v>
      </c>
      <c r="F4639" t="str">
        <f>IF(OR(dirty_cafe_sales!$F4639="UNKNOWN",dirty_cafe_sales!$F4639="ERROR",dirty_cafe_sales!$F4639=""),"Unknown",dirty_cafe_sales!$F4639)</f>
        <v>Cash</v>
      </c>
      <c r="G4639" t="str">
        <f>IF(OR(dirty_cafe_sales!$G4639="UNKNOWN",dirty_cafe_sales!$G4639="ERROR",dirty_cafe_sales!$G4639=""),"Unknown",dirty_cafe_sales!$G4639)</f>
        <v>Unknown</v>
      </c>
      <c r="H4639" s="2" t="d">
        <v>2023-03-15</v>
      </c>
    </row>
    <row r="4640" spans="1:8" x14ac:dyDescent="0.2">
      <c r="A4640" s="16" t="s">
        <v>4661</v>
      </c>
      <c r="B4640" s="16" t="str">
        <f>IF(OR(dirty_cafe_sales!$B4640="UNKNOWN",dirty_cafe_sales!$B4640="",dirty_cafe_sales!$B4640="ERROR"),"Unknown_Item",dirty_cafe_sales!$B4640)</f>
        <v>Cake</v>
      </c>
      <c r="C4640" s="23">
        <f>IF(ISNUMBER(dirty_cafe_sales!$C4640),dirty_cafe_sales!$C4640,3)</f>
        <v>2</v>
      </c>
      <c r="D4640" s="19">
        <f>VLOOKUP($B4640,Price_Per_Item!$A$3:$B$11,2,FALSE)</f>
        <v>3</v>
      </c>
      <c r="E4640" s="25">
        <f t="shared" si="72"/>
        <v>6</v>
      </c>
      <c r="F4640" t="str">
        <f>IF(OR(dirty_cafe_sales!$F4640="UNKNOWN",dirty_cafe_sales!$F4640="ERROR",dirty_cafe_sales!$F4640=""),"Unknown",dirty_cafe_sales!$F4640)</f>
        <v>Cash</v>
      </c>
      <c r="G4640" t="str">
        <f>IF(OR(dirty_cafe_sales!$G4640="UNKNOWN",dirty_cafe_sales!$G4640="ERROR",dirty_cafe_sales!$G4640=""),"Unknown",dirty_cafe_sales!$G4640)</f>
        <v>In-store</v>
      </c>
      <c r="H4640" s="2" t="d">
        <v>2023-05-25</v>
      </c>
    </row>
    <row r="4641" spans="1:8" x14ac:dyDescent="0.2">
      <c r="A4641" s="16" t="s">
        <v>4662</v>
      </c>
      <c r="B4641" s="16" t="str">
        <f>IF(OR(dirty_cafe_sales!$B4641="UNKNOWN",dirty_cafe_sales!$B4641="",dirty_cafe_sales!$B4641="ERROR"),"Unknown_Item",dirty_cafe_sales!$B4641)</f>
        <v>Cake</v>
      </c>
      <c r="C4641" s="23">
        <f>IF(ISNUMBER(dirty_cafe_sales!$C4641),dirty_cafe_sales!$C4641,3)</f>
        <v>4</v>
      </c>
      <c r="D4641" s="19">
        <f>VLOOKUP($B4641,Price_Per_Item!$A$3:$B$11,2,FALSE)</f>
        <v>3</v>
      </c>
      <c r="E4641" s="25">
        <f t="shared" si="72"/>
        <v>12</v>
      </c>
      <c r="F4641" t="str">
        <f>IF(OR(dirty_cafe_sales!$F4641="UNKNOWN",dirty_cafe_sales!$F4641="ERROR",dirty_cafe_sales!$F4641=""),"Unknown",dirty_cafe_sales!$F4641)</f>
        <v>Cash</v>
      </c>
      <c r="G4641" t="str">
        <f>IF(OR(dirty_cafe_sales!$G4641="UNKNOWN",dirty_cafe_sales!$G4641="ERROR",dirty_cafe_sales!$G4641=""),"Unknown",dirty_cafe_sales!$G4641)</f>
        <v>In-store</v>
      </c>
      <c r="H4641" s="2" t="d">
        <v>2023-03-29</v>
      </c>
    </row>
    <row r="4642" spans="1:8" x14ac:dyDescent="0.2">
      <c r="A4642" s="16" t="s">
        <v>4663</v>
      </c>
      <c r="B4642" s="16" t="str">
        <f>IF(OR(dirty_cafe_sales!$B4642="UNKNOWN",dirty_cafe_sales!$B4642="",dirty_cafe_sales!$B4642="ERROR"),"Unknown_Item",dirty_cafe_sales!$B4642)</f>
        <v>Coffee</v>
      </c>
      <c r="C4642" s="23">
        <f>IF(ISNUMBER(dirty_cafe_sales!$C4642),dirty_cafe_sales!$C4642,3)</f>
        <v>3</v>
      </c>
      <c r="D4642" s="19">
        <f>VLOOKUP($B4642,Price_Per_Item!$A$3:$B$11,2,FALSE)</f>
        <v>2</v>
      </c>
      <c r="E4642" s="25">
        <f t="shared" si="72"/>
        <v>6</v>
      </c>
      <c r="F4642" t="str">
        <f>IF(OR(dirty_cafe_sales!$F4642="UNKNOWN",dirty_cafe_sales!$F4642="ERROR",dirty_cafe_sales!$F4642=""),"Unknown",dirty_cafe_sales!$F4642)</f>
        <v>Digital Wallet</v>
      </c>
      <c r="G4642" t="str">
        <f>IF(OR(dirty_cafe_sales!$G4642="UNKNOWN",dirty_cafe_sales!$G4642="ERROR",dirty_cafe_sales!$G4642=""),"Unknown",dirty_cafe_sales!$G4642)</f>
        <v>Unknown</v>
      </c>
      <c r="H4642" s="2" t="d">
        <v>2023-11-27</v>
      </c>
    </row>
    <row r="4643" spans="1:8" x14ac:dyDescent="0.2">
      <c r="A4643" s="16" t="s">
        <v>4664</v>
      </c>
      <c r="B4643" s="16" t="str">
        <f>IF(OR(dirty_cafe_sales!$B4643="UNKNOWN",dirty_cafe_sales!$B4643="",dirty_cafe_sales!$B4643="ERROR"),"Unknown_Item",dirty_cafe_sales!$B4643)</f>
        <v>Smoothie</v>
      </c>
      <c r="C4643" s="23">
        <f>IF(ISNUMBER(dirty_cafe_sales!$C4643),dirty_cafe_sales!$C4643,3)</f>
        <v>5</v>
      </c>
      <c r="D4643" s="19">
        <f>VLOOKUP($B4643,Price_Per_Item!$A$3:$B$11,2,FALSE)</f>
        <v>4</v>
      </c>
      <c r="E4643" s="25">
        <f t="shared" si="72"/>
        <v>20</v>
      </c>
      <c r="F4643" t="str">
        <f>IF(OR(dirty_cafe_sales!$F4643="UNKNOWN",dirty_cafe_sales!$F4643="ERROR",dirty_cafe_sales!$F4643=""),"Unknown",dirty_cafe_sales!$F4643)</f>
        <v>Credit Card</v>
      </c>
      <c r="G4643" t="str">
        <f>IF(OR(dirty_cafe_sales!$G4643="UNKNOWN",dirty_cafe_sales!$G4643="ERROR",dirty_cafe_sales!$G4643=""),"Unknown",dirty_cafe_sales!$G4643)</f>
        <v>In-store</v>
      </c>
      <c r="H4643" s="2" t="d">
        <v>2023-08-15</v>
      </c>
    </row>
    <row r="4644" spans="1:8" x14ac:dyDescent="0.2">
      <c r="A4644" s="16" t="s">
        <v>4665</v>
      </c>
      <c r="B4644" s="16" t="str">
        <f>IF(OR(dirty_cafe_sales!$B4644="UNKNOWN",dirty_cafe_sales!$B4644="",dirty_cafe_sales!$B4644="ERROR"),"Unknown_Item",dirty_cafe_sales!$B4644)</f>
        <v>Cookie</v>
      </c>
      <c r="C4644" s="23">
        <f>IF(ISNUMBER(dirty_cafe_sales!$C4644),dirty_cafe_sales!$C4644,3)</f>
        <v>3</v>
      </c>
      <c r="D4644" s="19">
        <f>VLOOKUP($B4644,Price_Per_Item!$A$3:$B$11,2,FALSE)</f>
        <v>1</v>
      </c>
      <c r="E4644" s="25">
        <f t="shared" si="72"/>
        <v>3</v>
      </c>
      <c r="F4644" t="str">
        <f>IF(OR(dirty_cafe_sales!$F4644="UNKNOWN",dirty_cafe_sales!$F4644="ERROR",dirty_cafe_sales!$F4644=""),"Unknown",dirty_cafe_sales!$F4644)</f>
        <v>Credit Card</v>
      </c>
      <c r="G4644" t="str">
        <f>IF(OR(dirty_cafe_sales!$G4644="UNKNOWN",dirty_cafe_sales!$G4644="ERROR",dirty_cafe_sales!$G4644=""),"Unknown",dirty_cafe_sales!$G4644)</f>
        <v>Takeaway</v>
      </c>
      <c r="H4644" s="2" t="d">
        <v>2023-10-26</v>
      </c>
    </row>
    <row r="4645" spans="1:8" x14ac:dyDescent="0.2">
      <c r="A4645" s="16" t="s">
        <v>4666</v>
      </c>
      <c r="B4645" s="16" t="str">
        <f>IF(OR(dirty_cafe_sales!$B4645="UNKNOWN",dirty_cafe_sales!$B4645="",dirty_cafe_sales!$B4645="ERROR"),"Unknown_Item",dirty_cafe_sales!$B4645)</f>
        <v>Unknown_Item</v>
      </c>
      <c r="C4645" s="23">
        <f>IF(ISNUMBER(dirty_cafe_sales!$C4645),dirty_cafe_sales!$C4645,3)</f>
        <v>5</v>
      </c>
      <c r="D4645" s="19">
        <f>VLOOKUP($B4645,Price_Per_Item!$A$3:$B$11,2,FALSE)</f>
        <v>2.9375</v>
      </c>
      <c r="E4645" s="25">
        <f t="shared" si="72"/>
        <v>14.6875</v>
      </c>
      <c r="F4645" t="str">
        <f>IF(OR(dirty_cafe_sales!$F4645="UNKNOWN",dirty_cafe_sales!$F4645="ERROR",dirty_cafe_sales!$F4645=""),"Unknown",dirty_cafe_sales!$F4645)</f>
        <v>Cash</v>
      </c>
      <c r="G4645" t="str">
        <f>IF(OR(dirty_cafe_sales!$G4645="UNKNOWN",dirty_cafe_sales!$G4645="ERROR",dirty_cafe_sales!$G4645=""),"Unknown",dirty_cafe_sales!$G4645)</f>
        <v>In-store</v>
      </c>
      <c r="H4645" s="2" t="d">
        <v>2023-11-27</v>
      </c>
    </row>
    <row r="4646" spans="1:8" x14ac:dyDescent="0.2">
      <c r="A4646" s="16" t="s">
        <v>4667</v>
      </c>
      <c r="B4646" s="16" t="str">
        <f>IF(OR(dirty_cafe_sales!$B4646="UNKNOWN",dirty_cafe_sales!$B4646="",dirty_cafe_sales!$B4646="ERROR"),"Unknown_Item",dirty_cafe_sales!$B4646)</f>
        <v>Cookie</v>
      </c>
      <c r="C4646" s="23">
        <f>IF(ISNUMBER(dirty_cafe_sales!$C4646),dirty_cafe_sales!$C4646,3)</f>
        <v>5</v>
      </c>
      <c r="D4646" s="19">
        <f>VLOOKUP($B4646,Price_Per_Item!$A$3:$B$11,2,FALSE)</f>
        <v>1</v>
      </c>
      <c r="E4646" s="25">
        <f t="shared" si="72"/>
        <v>5</v>
      </c>
      <c r="F4646" t="str">
        <f>IF(OR(dirty_cafe_sales!$F4646="UNKNOWN",dirty_cafe_sales!$F4646="ERROR",dirty_cafe_sales!$F4646=""),"Unknown",dirty_cafe_sales!$F4646)</f>
        <v>Credit Card</v>
      </c>
      <c r="G4646" t="str">
        <f>IF(OR(dirty_cafe_sales!$G4646="UNKNOWN",dirty_cafe_sales!$G4646="ERROR",dirty_cafe_sales!$G4646=""),"Unknown",dirty_cafe_sales!$G4646)</f>
        <v>In-store</v>
      </c>
      <c r="H4646" s="2" t="d">
        <v>2023-02-14</v>
      </c>
    </row>
    <row r="4647" spans="1:8" x14ac:dyDescent="0.2">
      <c r="A4647" s="16" t="s">
        <v>4668</v>
      </c>
      <c r="B4647" s="16" t="str">
        <f>IF(OR(dirty_cafe_sales!$B4647="UNKNOWN",dirty_cafe_sales!$B4647="",dirty_cafe_sales!$B4647="ERROR"),"Unknown_Item",dirty_cafe_sales!$B4647)</f>
        <v>Coffee</v>
      </c>
      <c r="C4647" s="23">
        <f>IF(ISNUMBER(dirty_cafe_sales!$C4647),dirty_cafe_sales!$C4647,3)</f>
        <v>1</v>
      </c>
      <c r="D4647" s="19">
        <f>VLOOKUP($B4647,Price_Per_Item!$A$3:$B$11,2,FALSE)</f>
        <v>2</v>
      </c>
      <c r="E4647" s="25">
        <f t="shared" si="72"/>
        <v>2</v>
      </c>
      <c r="F4647" t="str">
        <f>IF(OR(dirty_cafe_sales!$F4647="UNKNOWN",dirty_cafe_sales!$F4647="ERROR",dirty_cafe_sales!$F4647=""),"Unknown",dirty_cafe_sales!$F4647)</f>
        <v>Unknown</v>
      </c>
      <c r="G4647" t="str">
        <f>IF(OR(dirty_cafe_sales!$G4647="UNKNOWN",dirty_cafe_sales!$G4647="ERROR",dirty_cafe_sales!$G4647=""),"Unknown",dirty_cafe_sales!$G4647)</f>
        <v>Unknown</v>
      </c>
      <c r="H4647" s="2" t="d">
        <v>2023-10-16</v>
      </c>
    </row>
    <row r="4648" spans="1:8" x14ac:dyDescent="0.2">
      <c r="A4648" s="16" t="s">
        <v>4669</v>
      </c>
      <c r="B4648" s="16" t="str">
        <f>IF(OR(dirty_cafe_sales!$B4648="UNKNOWN",dirty_cafe_sales!$B4648="",dirty_cafe_sales!$B4648="ERROR"),"Unknown_Item",dirty_cafe_sales!$B4648)</f>
        <v>Sandwich</v>
      </c>
      <c r="C4648" s="23">
        <f>IF(ISNUMBER(dirty_cafe_sales!$C4648),dirty_cafe_sales!$C4648,3)</f>
        <v>3</v>
      </c>
      <c r="D4648" s="19">
        <f>VLOOKUP($B4648,Price_Per_Item!$A$3:$B$11,2,FALSE)</f>
        <v>4</v>
      </c>
      <c r="E4648" s="25">
        <f t="shared" si="72"/>
        <v>12</v>
      </c>
      <c r="F4648" t="str">
        <f>IF(OR(dirty_cafe_sales!$F4648="UNKNOWN",dirty_cafe_sales!$F4648="ERROR",dirty_cafe_sales!$F4648=""),"Unknown",dirty_cafe_sales!$F4648)</f>
        <v>Credit Card</v>
      </c>
      <c r="G4648" t="str">
        <f>IF(OR(dirty_cafe_sales!$G4648="UNKNOWN",dirty_cafe_sales!$G4648="ERROR",dirty_cafe_sales!$G4648=""),"Unknown",dirty_cafe_sales!$G4648)</f>
        <v>Unknown</v>
      </c>
      <c r="H4648" s="2" t="d">
        <v>2023-04-08</v>
      </c>
    </row>
    <row r="4649" spans="1:8" x14ac:dyDescent="0.2">
      <c r="A4649" s="16" t="s">
        <v>4670</v>
      </c>
      <c r="B4649" s="16" t="str">
        <f>IF(OR(dirty_cafe_sales!$B4649="UNKNOWN",dirty_cafe_sales!$B4649="",dirty_cafe_sales!$B4649="ERROR"),"Unknown_Item",dirty_cafe_sales!$B4649)</f>
        <v>Unknown_Item</v>
      </c>
      <c r="C4649" s="23">
        <f>IF(ISNUMBER(dirty_cafe_sales!$C4649),dirty_cafe_sales!$C4649,3)</f>
        <v>4</v>
      </c>
      <c r="D4649" s="19">
        <f>VLOOKUP($B4649,Price_Per_Item!$A$3:$B$11,2,FALSE)</f>
        <v>2.9375</v>
      </c>
      <c r="E4649" s="25">
        <f t="shared" si="72"/>
        <v>11.75</v>
      </c>
      <c r="F4649" t="str">
        <f>IF(OR(dirty_cafe_sales!$F4649="UNKNOWN",dirty_cafe_sales!$F4649="ERROR",dirty_cafe_sales!$F4649=""),"Unknown",dirty_cafe_sales!$F4649)</f>
        <v>Unknown</v>
      </c>
      <c r="G4649" t="str">
        <f>IF(OR(dirty_cafe_sales!$G4649="UNKNOWN",dirty_cafe_sales!$G4649="ERROR",dirty_cafe_sales!$G4649=""),"Unknown",dirty_cafe_sales!$G4649)</f>
        <v>Unknown</v>
      </c>
      <c r="H4649" s="2" t="d">
        <v>2023-05-24</v>
      </c>
    </row>
    <row r="4650" spans="1:8" x14ac:dyDescent="0.2">
      <c r="A4650" s="16" t="s">
        <v>4671</v>
      </c>
      <c r="B4650" s="16" t="str">
        <f>IF(OR(dirty_cafe_sales!$B4650="UNKNOWN",dirty_cafe_sales!$B4650="",dirty_cafe_sales!$B4650="ERROR"),"Unknown_Item",dirty_cafe_sales!$B4650)</f>
        <v>Coffee</v>
      </c>
      <c r="C4650" s="23">
        <f>IF(ISNUMBER(dirty_cafe_sales!$C4650),dirty_cafe_sales!$C4650,3)</f>
        <v>4</v>
      </c>
      <c r="D4650" s="19">
        <f>VLOOKUP($B4650,Price_Per_Item!$A$3:$B$11,2,FALSE)</f>
        <v>2</v>
      </c>
      <c r="E4650" s="25">
        <f t="shared" si="72"/>
        <v>8</v>
      </c>
      <c r="F4650" t="str">
        <f>IF(OR(dirty_cafe_sales!$F4650="UNKNOWN",dirty_cafe_sales!$F4650="ERROR",dirty_cafe_sales!$F4650=""),"Unknown",dirty_cafe_sales!$F4650)</f>
        <v>Cash</v>
      </c>
      <c r="G4650" t="str">
        <f>IF(OR(dirty_cafe_sales!$G4650="UNKNOWN",dirty_cafe_sales!$G4650="ERROR",dirty_cafe_sales!$G4650=""),"Unknown",dirty_cafe_sales!$G4650)</f>
        <v>In-store</v>
      </c>
      <c r="H4650" s="2" t="d">
        <v>2023-07-21</v>
      </c>
    </row>
    <row r="4651" spans="1:8" x14ac:dyDescent="0.2">
      <c r="A4651" s="16" t="s">
        <v>4672</v>
      </c>
      <c r="B4651" s="16" t="str">
        <f>IF(OR(dirty_cafe_sales!$B4651="UNKNOWN",dirty_cafe_sales!$B4651="",dirty_cafe_sales!$B4651="ERROR"),"Unknown_Item",dirty_cafe_sales!$B4651)</f>
        <v>Cookie</v>
      </c>
      <c r="C4651" s="23">
        <f>IF(ISNUMBER(dirty_cafe_sales!$C4651),dirty_cafe_sales!$C4651,3)</f>
        <v>4</v>
      </c>
      <c r="D4651" s="19">
        <f>VLOOKUP($B4651,Price_Per_Item!$A$3:$B$11,2,FALSE)</f>
        <v>1</v>
      </c>
      <c r="E4651" s="25">
        <f t="shared" si="72"/>
        <v>4</v>
      </c>
      <c r="F4651" t="str">
        <f>IF(OR(dirty_cafe_sales!$F4651="UNKNOWN",dirty_cafe_sales!$F4651="ERROR",dirty_cafe_sales!$F4651=""),"Unknown",dirty_cafe_sales!$F4651)</f>
        <v>Digital Wallet</v>
      </c>
      <c r="G4651" t="str">
        <f>IF(OR(dirty_cafe_sales!$G4651="UNKNOWN",dirty_cafe_sales!$G4651="ERROR",dirty_cafe_sales!$G4651=""),"Unknown",dirty_cafe_sales!$G4651)</f>
        <v>Unknown</v>
      </c>
      <c r="H4651" s="2" t="d">
        <v>2023-04-18</v>
      </c>
    </row>
    <row r="4652" spans="1:8" x14ac:dyDescent="0.2">
      <c r="A4652" s="16" t="s">
        <v>4673</v>
      </c>
      <c r="B4652" s="16" t="str">
        <f>IF(OR(dirty_cafe_sales!$B4652="UNKNOWN",dirty_cafe_sales!$B4652="",dirty_cafe_sales!$B4652="ERROR"),"Unknown_Item",dirty_cafe_sales!$B4652)</f>
        <v>Smoothie</v>
      </c>
      <c r="C4652" s="23">
        <f>IF(ISNUMBER(dirty_cafe_sales!$C4652),dirty_cafe_sales!$C4652,3)</f>
        <v>4</v>
      </c>
      <c r="D4652" s="19">
        <f>VLOOKUP($B4652,Price_Per_Item!$A$3:$B$11,2,FALSE)</f>
        <v>4</v>
      </c>
      <c r="E4652" s="25">
        <f t="shared" si="72"/>
        <v>16</v>
      </c>
      <c r="F4652" t="str">
        <f>IF(OR(dirty_cafe_sales!$F4652="UNKNOWN",dirty_cafe_sales!$F4652="ERROR",dirty_cafe_sales!$F4652=""),"Unknown",dirty_cafe_sales!$F4652)</f>
        <v>Unknown</v>
      </c>
      <c r="G4652" t="str">
        <f>IF(OR(dirty_cafe_sales!$G4652="UNKNOWN",dirty_cafe_sales!$G4652="ERROR",dirty_cafe_sales!$G4652=""),"Unknown",dirty_cafe_sales!$G4652)</f>
        <v>Unknown</v>
      </c>
      <c r="H4652" s="2" t="d">
        <v>2023-12-25</v>
      </c>
    </row>
    <row r="4653" spans="1:8" x14ac:dyDescent="0.2">
      <c r="A4653" s="16" t="s">
        <v>4674</v>
      </c>
      <c r="B4653" s="16" t="str">
        <f>IF(OR(dirty_cafe_sales!$B4653="UNKNOWN",dirty_cafe_sales!$B4653="",dirty_cafe_sales!$B4653="ERROR"),"Unknown_Item",dirty_cafe_sales!$B4653)</f>
        <v>Sandwich</v>
      </c>
      <c r="C4653" s="23">
        <f>IF(ISNUMBER(dirty_cafe_sales!$C4653),dirty_cafe_sales!$C4653,3)</f>
        <v>1</v>
      </c>
      <c r="D4653" s="19">
        <f>VLOOKUP($B4653,Price_Per_Item!$A$3:$B$11,2,FALSE)</f>
        <v>4</v>
      </c>
      <c r="E4653" s="25">
        <f t="shared" si="72"/>
        <v>4</v>
      </c>
      <c r="F4653" t="str">
        <f>IF(OR(dirty_cafe_sales!$F4653="UNKNOWN",dirty_cafe_sales!$F4653="ERROR",dirty_cafe_sales!$F4653=""),"Unknown",dirty_cafe_sales!$F4653)</f>
        <v>Unknown</v>
      </c>
      <c r="G4653" t="str">
        <f>IF(OR(dirty_cafe_sales!$G4653="UNKNOWN",dirty_cafe_sales!$G4653="ERROR",dirty_cafe_sales!$G4653=""),"Unknown",dirty_cafe_sales!$G4653)</f>
        <v>In-store</v>
      </c>
      <c r="H4653" s="2" t="d">
        <v>2023-07-20</v>
      </c>
    </row>
    <row r="4654" spans="1:8" x14ac:dyDescent="0.2">
      <c r="A4654" s="16" t="s">
        <v>4675</v>
      </c>
      <c r="B4654" s="16" t="str">
        <f>IF(OR(dirty_cafe_sales!$B4654="UNKNOWN",dirty_cafe_sales!$B4654="",dirty_cafe_sales!$B4654="ERROR"),"Unknown_Item",dirty_cafe_sales!$B4654)</f>
        <v>Cake</v>
      </c>
      <c r="C4654" s="23">
        <f>IF(ISNUMBER(dirty_cafe_sales!$C4654),dirty_cafe_sales!$C4654,3)</f>
        <v>2</v>
      </c>
      <c r="D4654" s="19">
        <f>VLOOKUP($B4654,Price_Per_Item!$A$3:$B$11,2,FALSE)</f>
        <v>3</v>
      </c>
      <c r="E4654" s="25">
        <f t="shared" si="72"/>
        <v>6</v>
      </c>
      <c r="F4654" t="str">
        <f>IF(OR(dirty_cafe_sales!$F4654="UNKNOWN",dirty_cafe_sales!$F4654="ERROR",dirty_cafe_sales!$F4654=""),"Unknown",dirty_cafe_sales!$F4654)</f>
        <v>Cash</v>
      </c>
      <c r="G4654" t="str">
        <f>IF(OR(dirty_cafe_sales!$G4654="UNKNOWN",dirty_cafe_sales!$G4654="ERROR",dirty_cafe_sales!$G4654=""),"Unknown",dirty_cafe_sales!$G4654)</f>
        <v>Unknown</v>
      </c>
      <c r="H4654" s="2" t="d">
        <v>2023-07-01</v>
      </c>
    </row>
    <row r="4655" spans="1:8" x14ac:dyDescent="0.2">
      <c r="A4655" s="16" t="s">
        <v>4676</v>
      </c>
      <c r="B4655" s="16" t="str">
        <f>IF(OR(dirty_cafe_sales!$B4655="UNKNOWN",dirty_cafe_sales!$B4655="",dirty_cafe_sales!$B4655="ERROR"),"Unknown_Item",dirty_cafe_sales!$B4655)</f>
        <v>Tea</v>
      </c>
      <c r="C4655" s="23">
        <f>IF(ISNUMBER(dirty_cafe_sales!$C4655),dirty_cafe_sales!$C4655,3)</f>
        <v>3</v>
      </c>
      <c r="D4655" s="19">
        <f>VLOOKUP($B4655,Price_Per_Item!$A$3:$B$11,2,FALSE)</f>
        <v>1.5</v>
      </c>
      <c r="E4655" s="25">
        <f t="shared" si="72"/>
        <v>4.5</v>
      </c>
      <c r="F4655" t="str">
        <f>IF(OR(dirty_cafe_sales!$F4655="UNKNOWN",dirty_cafe_sales!$F4655="ERROR",dirty_cafe_sales!$F4655=""),"Unknown",dirty_cafe_sales!$F4655)</f>
        <v>Digital Wallet</v>
      </c>
      <c r="G4655" t="str">
        <f>IF(OR(dirty_cafe_sales!$G4655="UNKNOWN",dirty_cafe_sales!$G4655="ERROR",dirty_cafe_sales!$G4655=""),"Unknown",dirty_cafe_sales!$G4655)</f>
        <v>Takeaway</v>
      </c>
      <c r="H4655" s="2" t="d">
        <v>2023-06-15</v>
      </c>
    </row>
    <row r="4656" spans="1:8" x14ac:dyDescent="0.2">
      <c r="A4656" s="16" t="s">
        <v>4677</v>
      </c>
      <c r="B4656" s="16" t="str">
        <f>IF(OR(dirty_cafe_sales!$B4656="UNKNOWN",dirty_cafe_sales!$B4656="",dirty_cafe_sales!$B4656="ERROR"),"Unknown_Item",dirty_cafe_sales!$B4656)</f>
        <v>Cake</v>
      </c>
      <c r="C4656" s="23">
        <f>IF(ISNUMBER(dirty_cafe_sales!$C4656),dirty_cafe_sales!$C4656,3)</f>
        <v>5</v>
      </c>
      <c r="D4656" s="19">
        <f>VLOOKUP($B4656,Price_Per_Item!$A$3:$B$11,2,FALSE)</f>
        <v>3</v>
      </c>
      <c r="E4656" s="25">
        <f t="shared" si="72"/>
        <v>15</v>
      </c>
      <c r="F4656" t="str">
        <f>IF(OR(dirty_cafe_sales!$F4656="UNKNOWN",dirty_cafe_sales!$F4656="ERROR",dirty_cafe_sales!$F4656=""),"Unknown",dirty_cafe_sales!$F4656)</f>
        <v>Credit Card</v>
      </c>
      <c r="G4656" t="str">
        <f>IF(OR(dirty_cafe_sales!$G4656="UNKNOWN",dirty_cafe_sales!$G4656="ERROR",dirty_cafe_sales!$G4656=""),"Unknown",dirty_cafe_sales!$G4656)</f>
        <v>In-store</v>
      </c>
      <c r="H4656" s="2" t="d">
        <v>2023-11-24</v>
      </c>
    </row>
    <row r="4657" spans="1:8" x14ac:dyDescent="0.2">
      <c r="A4657" s="16" t="s">
        <v>4678</v>
      </c>
      <c r="B4657" s="16" t="str">
        <f>IF(OR(dirty_cafe_sales!$B4657="UNKNOWN",dirty_cafe_sales!$B4657="",dirty_cafe_sales!$B4657="ERROR"),"Unknown_Item",dirty_cafe_sales!$B4657)</f>
        <v>Unknown_Item</v>
      </c>
      <c r="C4657" s="23">
        <f>IF(ISNUMBER(dirty_cafe_sales!$C4657),dirty_cafe_sales!$C4657,3)</f>
        <v>3</v>
      </c>
      <c r="D4657" s="19">
        <f>VLOOKUP($B4657,Price_Per_Item!$A$3:$B$11,2,FALSE)</f>
        <v>2.9375</v>
      </c>
      <c r="E4657" s="25">
        <f t="shared" si="72"/>
        <v>8.8125</v>
      </c>
      <c r="F4657" t="str">
        <f>IF(OR(dirty_cafe_sales!$F4657="UNKNOWN",dirty_cafe_sales!$F4657="ERROR",dirty_cafe_sales!$F4657=""),"Unknown",dirty_cafe_sales!$F4657)</f>
        <v>Unknown</v>
      </c>
      <c r="G4657" t="str">
        <f>IF(OR(dirty_cafe_sales!$G4657="UNKNOWN",dirty_cafe_sales!$G4657="ERROR",dirty_cafe_sales!$G4657=""),"Unknown",dirty_cafe_sales!$G4657)</f>
        <v>In-store</v>
      </c>
      <c r="H4657" s="2" t="d">
        <v>2023-09-06</v>
      </c>
    </row>
    <row r="4658" spans="1:8" x14ac:dyDescent="0.2">
      <c r="A4658" s="16" t="s">
        <v>4679</v>
      </c>
      <c r="B4658" s="16" t="str">
        <f>IF(OR(dirty_cafe_sales!$B4658="UNKNOWN",dirty_cafe_sales!$B4658="",dirty_cafe_sales!$B4658="ERROR"),"Unknown_Item",dirty_cafe_sales!$B4658)</f>
        <v>Cake</v>
      </c>
      <c r="C4658" s="23">
        <f>IF(ISNUMBER(dirty_cafe_sales!$C4658),dirty_cafe_sales!$C4658,3)</f>
        <v>1</v>
      </c>
      <c r="D4658" s="19">
        <f>VLOOKUP($B4658,Price_Per_Item!$A$3:$B$11,2,FALSE)</f>
        <v>3</v>
      </c>
      <c r="E4658" s="25">
        <f t="shared" si="72"/>
        <v>3</v>
      </c>
      <c r="F4658" t="str">
        <f>IF(OR(dirty_cafe_sales!$F4658="UNKNOWN",dirty_cafe_sales!$F4658="ERROR",dirty_cafe_sales!$F4658=""),"Unknown",dirty_cafe_sales!$F4658)</f>
        <v>Cash</v>
      </c>
      <c r="G4658" t="str">
        <f>IF(OR(dirty_cafe_sales!$G4658="UNKNOWN",dirty_cafe_sales!$G4658="ERROR",dirty_cafe_sales!$G4658=""),"Unknown",dirty_cafe_sales!$G4658)</f>
        <v>Takeaway</v>
      </c>
      <c r="H4658" s="2" t="d">
        <v>2023-01-21</v>
      </c>
    </row>
    <row r="4659" spans="1:8" x14ac:dyDescent="0.2">
      <c r="A4659" s="16" t="s">
        <v>4680</v>
      </c>
      <c r="B4659" s="16" t="str">
        <f>IF(OR(dirty_cafe_sales!$B4659="UNKNOWN",dirty_cafe_sales!$B4659="",dirty_cafe_sales!$B4659="ERROR"),"Unknown_Item",dirty_cafe_sales!$B4659)</f>
        <v>Juice</v>
      </c>
      <c r="C4659" s="23">
        <f>IF(ISNUMBER(dirty_cafe_sales!$C4659),dirty_cafe_sales!$C4659,3)</f>
        <v>1</v>
      </c>
      <c r="D4659" s="19">
        <f>VLOOKUP($B4659,Price_Per_Item!$A$3:$B$11,2,FALSE)</f>
        <v>3</v>
      </c>
      <c r="E4659" s="25">
        <f t="shared" si="72"/>
        <v>3</v>
      </c>
      <c r="F4659" t="str">
        <f>IF(OR(dirty_cafe_sales!$F4659="UNKNOWN",dirty_cafe_sales!$F4659="ERROR",dirty_cafe_sales!$F4659=""),"Unknown",dirty_cafe_sales!$F4659)</f>
        <v>Digital Wallet</v>
      </c>
      <c r="G4659" t="str">
        <f>IF(OR(dirty_cafe_sales!$G4659="UNKNOWN",dirty_cafe_sales!$G4659="ERROR",dirty_cafe_sales!$G4659=""),"Unknown",dirty_cafe_sales!$G4659)</f>
        <v>Unknown</v>
      </c>
      <c r="H4659" s="2" t="d">
        <v>2023-01-12</v>
      </c>
    </row>
    <row r="4660" spans="1:8" x14ac:dyDescent="0.2">
      <c r="A4660" s="16" t="s">
        <v>4681</v>
      </c>
      <c r="B4660" s="16" t="str">
        <f>IF(OR(dirty_cafe_sales!$B4660="UNKNOWN",dirty_cafe_sales!$B4660="",dirty_cafe_sales!$B4660="ERROR"),"Unknown_Item",dirty_cafe_sales!$B4660)</f>
        <v>Unknown_Item</v>
      </c>
      <c r="C4660" s="23">
        <f>IF(ISNUMBER(dirty_cafe_sales!$C4660),dirty_cafe_sales!$C4660,3)</f>
        <v>1</v>
      </c>
      <c r="D4660" s="19">
        <f>VLOOKUP($B4660,Price_Per_Item!$A$3:$B$11,2,FALSE)</f>
        <v>2.9375</v>
      </c>
      <c r="E4660" s="25">
        <f t="shared" si="72"/>
        <v>2.9375</v>
      </c>
      <c r="F4660" t="str">
        <f>IF(OR(dirty_cafe_sales!$F4660="UNKNOWN",dirty_cafe_sales!$F4660="ERROR",dirty_cafe_sales!$F4660=""),"Unknown",dirty_cafe_sales!$F4660)</f>
        <v>Unknown</v>
      </c>
      <c r="G4660" t="str">
        <f>IF(OR(dirty_cafe_sales!$G4660="UNKNOWN",dirty_cafe_sales!$G4660="ERROR",dirty_cafe_sales!$G4660=""),"Unknown",dirty_cafe_sales!$G4660)</f>
        <v>Unknown</v>
      </c>
      <c r="H4660" s="2" t="d">
        <v>2023-10-05</v>
      </c>
    </row>
    <row r="4661" spans="1:8" x14ac:dyDescent="0.2">
      <c r="A4661" s="16" t="s">
        <v>4682</v>
      </c>
      <c r="B4661" s="16" t="str">
        <f>IF(OR(dirty_cafe_sales!$B4661="UNKNOWN",dirty_cafe_sales!$B4661="",dirty_cafe_sales!$B4661="ERROR"),"Unknown_Item",dirty_cafe_sales!$B4661)</f>
        <v>Cookie</v>
      </c>
      <c r="C4661" s="23">
        <f>IF(ISNUMBER(dirty_cafe_sales!$C4661),dirty_cafe_sales!$C4661,3)</f>
        <v>5</v>
      </c>
      <c r="D4661" s="19">
        <f>VLOOKUP($B4661,Price_Per_Item!$A$3:$B$11,2,FALSE)</f>
        <v>1</v>
      </c>
      <c r="E4661" s="25">
        <f t="shared" si="72"/>
        <v>5</v>
      </c>
      <c r="F4661" t="str">
        <f>IF(OR(dirty_cafe_sales!$F4661="UNKNOWN",dirty_cafe_sales!$F4661="ERROR",dirty_cafe_sales!$F4661=""),"Unknown",dirty_cafe_sales!$F4661)</f>
        <v>Digital Wallet</v>
      </c>
      <c r="G4661" t="str">
        <f>IF(OR(dirty_cafe_sales!$G4661="UNKNOWN",dirty_cafe_sales!$G4661="ERROR",dirty_cafe_sales!$G4661=""),"Unknown",dirty_cafe_sales!$G4661)</f>
        <v>Takeaway</v>
      </c>
      <c r="H4661" s="2" t="d">
        <v>2023-03-26</v>
      </c>
    </row>
    <row r="4662" spans="1:8" x14ac:dyDescent="0.2">
      <c r="A4662" s="16" t="s">
        <v>4683</v>
      </c>
      <c r="B4662" s="16" t="str">
        <f>IF(OR(dirty_cafe_sales!$B4662="UNKNOWN",dirty_cafe_sales!$B4662="",dirty_cafe_sales!$B4662="ERROR"),"Unknown_Item",dirty_cafe_sales!$B4662)</f>
        <v>Juice</v>
      </c>
      <c r="C4662" s="23">
        <f>IF(ISNUMBER(dirty_cafe_sales!$C4662),dirty_cafe_sales!$C4662,3)</f>
        <v>1</v>
      </c>
      <c r="D4662" s="19">
        <f>VLOOKUP($B4662,Price_Per_Item!$A$3:$B$11,2,FALSE)</f>
        <v>3</v>
      </c>
      <c r="E4662" s="25">
        <f t="shared" si="72"/>
        <v>3</v>
      </c>
      <c r="F4662" t="str">
        <f>IF(OR(dirty_cafe_sales!$F4662="UNKNOWN",dirty_cafe_sales!$F4662="ERROR",dirty_cafe_sales!$F4662=""),"Unknown",dirty_cafe_sales!$F4662)</f>
        <v>Credit Card</v>
      </c>
      <c r="G4662" t="str">
        <f>IF(OR(dirty_cafe_sales!$G4662="UNKNOWN",dirty_cafe_sales!$G4662="ERROR",dirty_cafe_sales!$G4662=""),"Unknown",dirty_cafe_sales!$G4662)</f>
        <v>Unknown</v>
      </c>
      <c r="H4662" s="2" t="d">
        <v>2023-12-13</v>
      </c>
    </row>
    <row r="4663" spans="1:8" x14ac:dyDescent="0.2">
      <c r="A4663" s="16" t="s">
        <v>4684</v>
      </c>
      <c r="B4663" s="16" t="str">
        <f>IF(OR(dirty_cafe_sales!$B4663="UNKNOWN",dirty_cafe_sales!$B4663="",dirty_cafe_sales!$B4663="ERROR"),"Unknown_Item",dirty_cafe_sales!$B4663)</f>
        <v>Sandwich</v>
      </c>
      <c r="C4663" s="23">
        <f>IF(ISNUMBER(dirty_cafe_sales!$C4663),dirty_cafe_sales!$C4663,3)</f>
        <v>1</v>
      </c>
      <c r="D4663" s="19">
        <f>VLOOKUP($B4663,Price_Per_Item!$A$3:$B$11,2,FALSE)</f>
        <v>4</v>
      </c>
      <c r="E4663" s="25">
        <f t="shared" si="72"/>
        <v>4</v>
      </c>
      <c r="F4663" t="str">
        <f>IF(OR(dirty_cafe_sales!$F4663="UNKNOWN",dirty_cafe_sales!$F4663="ERROR",dirty_cafe_sales!$F4663=""),"Unknown",dirty_cafe_sales!$F4663)</f>
        <v>Credit Card</v>
      </c>
      <c r="G4663" t="str">
        <f>IF(OR(dirty_cafe_sales!$G4663="UNKNOWN",dirty_cafe_sales!$G4663="ERROR",dirty_cafe_sales!$G4663=""),"Unknown",dirty_cafe_sales!$G4663)</f>
        <v>Unknown</v>
      </c>
      <c r="H4663" s="2" t="d">
        <v>2023-01-21</v>
      </c>
    </row>
    <row r="4664" spans="1:8" x14ac:dyDescent="0.2">
      <c r="A4664" s="16" t="s">
        <v>4685</v>
      </c>
      <c r="B4664" s="16" t="str">
        <f>IF(OR(dirty_cafe_sales!$B4664="UNKNOWN",dirty_cafe_sales!$B4664="",dirty_cafe_sales!$B4664="ERROR"),"Unknown_Item",dirty_cafe_sales!$B4664)</f>
        <v>Cake</v>
      </c>
      <c r="C4664" s="23">
        <f>IF(ISNUMBER(dirty_cafe_sales!$C4664),dirty_cafe_sales!$C4664,3)</f>
        <v>4</v>
      </c>
      <c r="D4664" s="19">
        <f>VLOOKUP($B4664,Price_Per_Item!$A$3:$B$11,2,FALSE)</f>
        <v>3</v>
      </c>
      <c r="E4664" s="25">
        <f t="shared" si="72"/>
        <v>12</v>
      </c>
      <c r="F4664" t="str">
        <f>IF(OR(dirty_cafe_sales!$F4664="UNKNOWN",dirty_cafe_sales!$F4664="ERROR",dirty_cafe_sales!$F4664=""),"Unknown",dirty_cafe_sales!$F4664)</f>
        <v>Cash</v>
      </c>
      <c r="G4664" t="str">
        <f>IF(OR(dirty_cafe_sales!$G4664="UNKNOWN",dirty_cafe_sales!$G4664="ERROR",dirty_cafe_sales!$G4664=""),"Unknown",dirty_cafe_sales!$G4664)</f>
        <v>Takeaway</v>
      </c>
      <c r="H4664" s="2" t="d">
        <v>2023-07-02</v>
      </c>
    </row>
    <row r="4665" spans="1:8" x14ac:dyDescent="0.2">
      <c r="A4665" s="16" t="s">
        <v>4686</v>
      </c>
      <c r="B4665" s="16" t="str">
        <f>IF(OR(dirty_cafe_sales!$B4665="UNKNOWN",dirty_cafe_sales!$B4665="",dirty_cafe_sales!$B4665="ERROR"),"Unknown_Item",dirty_cafe_sales!$B4665)</f>
        <v>Cookie</v>
      </c>
      <c r="C4665" s="23">
        <f>IF(ISNUMBER(dirty_cafe_sales!$C4665),dirty_cafe_sales!$C4665,3)</f>
        <v>3</v>
      </c>
      <c r="D4665" s="19">
        <f>VLOOKUP($B4665,Price_Per_Item!$A$3:$B$11,2,FALSE)</f>
        <v>1</v>
      </c>
      <c r="E4665" s="25">
        <f t="shared" si="72"/>
        <v>3</v>
      </c>
      <c r="F4665" t="str">
        <f>IF(OR(dirty_cafe_sales!$F4665="UNKNOWN",dirty_cafe_sales!$F4665="ERROR",dirty_cafe_sales!$F4665=""),"Unknown",dirty_cafe_sales!$F4665)</f>
        <v>Cash</v>
      </c>
      <c r="G4665" t="str">
        <f>IF(OR(dirty_cafe_sales!$G4665="UNKNOWN",dirty_cafe_sales!$G4665="ERROR",dirty_cafe_sales!$G4665=""),"Unknown",dirty_cafe_sales!$G4665)</f>
        <v>In-store</v>
      </c>
      <c r="H4665" s="2" t="d">
        <v>2023-11-07</v>
      </c>
    </row>
    <row r="4666" spans="1:8" x14ac:dyDescent="0.2">
      <c r="A4666" s="16" t="s">
        <v>4687</v>
      </c>
      <c r="B4666" s="16" t="str">
        <f>IF(OR(dirty_cafe_sales!$B4666="UNKNOWN",dirty_cafe_sales!$B4666="",dirty_cafe_sales!$B4666="ERROR"),"Unknown_Item",dirty_cafe_sales!$B4666)</f>
        <v>Cookie</v>
      </c>
      <c r="C4666" s="23">
        <f>IF(ISNUMBER(dirty_cafe_sales!$C4666),dirty_cafe_sales!$C4666,3)</f>
        <v>1</v>
      </c>
      <c r="D4666" s="19">
        <f>VLOOKUP($B4666,Price_Per_Item!$A$3:$B$11,2,FALSE)</f>
        <v>1</v>
      </c>
      <c r="E4666" s="25">
        <f t="shared" si="72"/>
        <v>1</v>
      </c>
      <c r="F4666" t="str">
        <f>IF(OR(dirty_cafe_sales!$F4666="UNKNOWN",dirty_cafe_sales!$F4666="ERROR",dirty_cafe_sales!$F4666=""),"Unknown",dirty_cafe_sales!$F4666)</f>
        <v>Unknown</v>
      </c>
      <c r="G4666" t="str">
        <f>IF(OR(dirty_cafe_sales!$G4666="UNKNOWN",dirty_cafe_sales!$G4666="ERROR",dirty_cafe_sales!$G4666=""),"Unknown",dirty_cafe_sales!$G4666)</f>
        <v>Unknown</v>
      </c>
      <c r="H4666" s="2" t="d">
        <v>2023-06-24</v>
      </c>
    </row>
    <row r="4667" spans="1:8" x14ac:dyDescent="0.2">
      <c r="A4667" s="16" t="s">
        <v>4688</v>
      </c>
      <c r="B4667" s="16" t="str">
        <f>IF(OR(dirty_cafe_sales!$B4667="UNKNOWN",dirty_cafe_sales!$B4667="",dirty_cafe_sales!$B4667="ERROR"),"Unknown_Item",dirty_cafe_sales!$B4667)</f>
        <v>Juice</v>
      </c>
      <c r="C4667" s="23">
        <f>IF(ISNUMBER(dirty_cafe_sales!$C4667),dirty_cafe_sales!$C4667,3)</f>
        <v>2</v>
      </c>
      <c r="D4667" s="19">
        <f>VLOOKUP($B4667,Price_Per_Item!$A$3:$B$11,2,FALSE)</f>
        <v>3</v>
      </c>
      <c r="E4667" s="25">
        <f t="shared" si="72"/>
        <v>6</v>
      </c>
      <c r="F4667" t="str">
        <f>IF(OR(dirty_cafe_sales!$F4667="UNKNOWN",dirty_cafe_sales!$F4667="ERROR",dirty_cafe_sales!$F4667=""),"Unknown",dirty_cafe_sales!$F4667)</f>
        <v>Cash</v>
      </c>
      <c r="G4667" t="str">
        <f>IF(OR(dirty_cafe_sales!$G4667="UNKNOWN",dirty_cafe_sales!$G4667="ERROR",dirty_cafe_sales!$G4667=""),"Unknown",dirty_cafe_sales!$G4667)</f>
        <v>In-store</v>
      </c>
      <c r="H4667" s="2" t="d">
        <v>2023-03-21</v>
      </c>
    </row>
    <row r="4668" spans="1:8" x14ac:dyDescent="0.2">
      <c r="A4668" s="16" t="s">
        <v>4689</v>
      </c>
      <c r="B4668" s="16" t="str">
        <f>IF(OR(dirty_cafe_sales!$B4668="UNKNOWN",dirty_cafe_sales!$B4668="",dirty_cafe_sales!$B4668="ERROR"),"Unknown_Item",dirty_cafe_sales!$B4668)</f>
        <v>Coffee</v>
      </c>
      <c r="C4668" s="23">
        <f>IF(ISNUMBER(dirty_cafe_sales!$C4668),dirty_cafe_sales!$C4668,3)</f>
        <v>3</v>
      </c>
      <c r="D4668" s="19">
        <f>VLOOKUP($B4668,Price_Per_Item!$A$3:$B$11,2,FALSE)</f>
        <v>2</v>
      </c>
      <c r="E4668" s="25">
        <f t="shared" si="72"/>
        <v>6</v>
      </c>
      <c r="F4668" t="str">
        <f>IF(OR(dirty_cafe_sales!$F4668="UNKNOWN",dirty_cafe_sales!$F4668="ERROR",dirty_cafe_sales!$F4668=""),"Unknown",dirty_cafe_sales!$F4668)</f>
        <v>Cash</v>
      </c>
      <c r="G4668" t="str">
        <f>IF(OR(dirty_cafe_sales!$G4668="UNKNOWN",dirty_cafe_sales!$G4668="ERROR",dirty_cafe_sales!$G4668=""),"Unknown",dirty_cafe_sales!$G4668)</f>
        <v>Takeaway</v>
      </c>
      <c r="H4668" s="2" t="d">
        <v>2023-08-08</v>
      </c>
    </row>
    <row r="4669" spans="1:8" x14ac:dyDescent="0.2">
      <c r="A4669" s="16" t="s">
        <v>4690</v>
      </c>
      <c r="B4669" s="16" t="str">
        <f>IF(OR(dirty_cafe_sales!$B4669="UNKNOWN",dirty_cafe_sales!$B4669="",dirty_cafe_sales!$B4669="ERROR"),"Unknown_Item",dirty_cafe_sales!$B4669)</f>
        <v>Salad</v>
      </c>
      <c r="C4669" s="23">
        <f>IF(ISNUMBER(dirty_cafe_sales!$C4669),dirty_cafe_sales!$C4669,3)</f>
        <v>1</v>
      </c>
      <c r="D4669" s="19">
        <f>VLOOKUP($B4669,Price_Per_Item!$A$3:$B$11,2,FALSE)</f>
        <v>5</v>
      </c>
      <c r="E4669" s="25">
        <f t="shared" si="72"/>
        <v>5</v>
      </c>
      <c r="F4669" t="str">
        <f>IF(OR(dirty_cafe_sales!$F4669="UNKNOWN",dirty_cafe_sales!$F4669="ERROR",dirty_cafe_sales!$F4669=""),"Unknown",dirty_cafe_sales!$F4669)</f>
        <v>Digital Wallet</v>
      </c>
      <c r="G4669" t="str">
        <f>IF(OR(dirty_cafe_sales!$G4669="UNKNOWN",dirty_cafe_sales!$G4669="ERROR",dirty_cafe_sales!$G4669=""),"Unknown",dirty_cafe_sales!$G4669)</f>
        <v>Takeaway</v>
      </c>
      <c r="H4669" s="2" t="d">
        <v>2023-01-23</v>
      </c>
    </row>
    <row r="4670" spans="1:8" x14ac:dyDescent="0.2">
      <c r="A4670" s="16" t="s">
        <v>4691</v>
      </c>
      <c r="B4670" s="16" t="str">
        <f>IF(OR(dirty_cafe_sales!$B4670="UNKNOWN",dirty_cafe_sales!$B4670="",dirty_cafe_sales!$B4670="ERROR"),"Unknown_Item",dirty_cafe_sales!$B4670)</f>
        <v>Cake</v>
      </c>
      <c r="C4670" s="23">
        <f>IF(ISNUMBER(dirty_cafe_sales!$C4670),dirty_cafe_sales!$C4670,3)</f>
        <v>2</v>
      </c>
      <c r="D4670" s="19">
        <f>VLOOKUP($B4670,Price_Per_Item!$A$3:$B$11,2,FALSE)</f>
        <v>3</v>
      </c>
      <c r="E4670" s="25">
        <f t="shared" si="72"/>
        <v>6</v>
      </c>
      <c r="F4670" t="str">
        <f>IF(OR(dirty_cafe_sales!$F4670="UNKNOWN",dirty_cafe_sales!$F4670="ERROR",dirty_cafe_sales!$F4670=""),"Unknown",dirty_cafe_sales!$F4670)</f>
        <v>Unknown</v>
      </c>
      <c r="G4670" t="str">
        <f>IF(OR(dirty_cafe_sales!$G4670="UNKNOWN",dirty_cafe_sales!$G4670="ERROR",dirty_cafe_sales!$G4670=""),"Unknown",dirty_cafe_sales!$G4670)</f>
        <v>Unknown</v>
      </c>
      <c r="H4670" s="2" t="d">
        <v>2023-04-14</v>
      </c>
    </row>
    <row r="4671" spans="1:8" x14ac:dyDescent="0.2">
      <c r="A4671" s="16" t="s">
        <v>4692</v>
      </c>
      <c r="B4671" s="16" t="str">
        <f>IF(OR(dirty_cafe_sales!$B4671="UNKNOWN",dirty_cafe_sales!$B4671="",dirty_cafe_sales!$B4671="ERROR"),"Unknown_Item",dirty_cafe_sales!$B4671)</f>
        <v>Unknown_Item</v>
      </c>
      <c r="C4671" s="23">
        <f>IF(ISNUMBER(dirty_cafe_sales!$C4671),dirty_cafe_sales!$C4671,3)</f>
        <v>2</v>
      </c>
      <c r="D4671" s="19">
        <f>VLOOKUP($B4671,Price_Per_Item!$A$3:$B$11,2,FALSE)</f>
        <v>2.9375</v>
      </c>
      <c r="E4671" s="25">
        <f t="shared" si="72"/>
        <v>5.875</v>
      </c>
      <c r="F4671" t="str">
        <f>IF(OR(dirty_cafe_sales!$F4671="UNKNOWN",dirty_cafe_sales!$F4671="ERROR",dirty_cafe_sales!$F4671=""),"Unknown",dirty_cafe_sales!$F4671)</f>
        <v>Cash</v>
      </c>
      <c r="G4671" t="str">
        <f>IF(OR(dirty_cafe_sales!$G4671="UNKNOWN",dirty_cafe_sales!$G4671="ERROR",dirty_cafe_sales!$G4671=""),"Unknown",dirty_cafe_sales!$G4671)</f>
        <v>Unknown</v>
      </c>
      <c r="H4671" s="2" t="d">
        <v>2023-10-18</v>
      </c>
    </row>
    <row r="4672" spans="1:8" x14ac:dyDescent="0.2">
      <c r="A4672" s="16" t="s">
        <v>4693</v>
      </c>
      <c r="B4672" s="16" t="str">
        <f>IF(OR(dirty_cafe_sales!$B4672="UNKNOWN",dirty_cafe_sales!$B4672="",dirty_cafe_sales!$B4672="ERROR"),"Unknown_Item",dirty_cafe_sales!$B4672)</f>
        <v>Tea</v>
      </c>
      <c r="C4672" s="23">
        <f>IF(ISNUMBER(dirty_cafe_sales!$C4672),dirty_cafe_sales!$C4672,3)</f>
        <v>5</v>
      </c>
      <c r="D4672" s="19">
        <f>VLOOKUP($B4672,Price_Per_Item!$A$3:$B$11,2,FALSE)</f>
        <v>1.5</v>
      </c>
      <c r="E4672" s="25">
        <f t="shared" si="72"/>
        <v>7.5</v>
      </c>
      <c r="F4672" t="str">
        <f>IF(OR(dirty_cafe_sales!$F4672="UNKNOWN",dirty_cafe_sales!$F4672="ERROR",dirty_cafe_sales!$F4672=""),"Unknown",dirty_cafe_sales!$F4672)</f>
        <v>Cash</v>
      </c>
      <c r="G4672" t="str">
        <f>IF(OR(dirty_cafe_sales!$G4672="UNKNOWN",dirty_cafe_sales!$G4672="ERROR",dirty_cafe_sales!$G4672=""),"Unknown",dirty_cafe_sales!$G4672)</f>
        <v>Unknown</v>
      </c>
      <c r="H4672" s="2" t="d">
        <v>2023-02-27</v>
      </c>
    </row>
    <row r="4673" spans="1:8" x14ac:dyDescent="0.2">
      <c r="A4673" s="16" t="s">
        <v>4694</v>
      </c>
      <c r="B4673" s="16" t="str">
        <f>IF(OR(dirty_cafe_sales!$B4673="UNKNOWN",dirty_cafe_sales!$B4673="",dirty_cafe_sales!$B4673="ERROR"),"Unknown_Item",dirty_cafe_sales!$B4673)</f>
        <v>Juice</v>
      </c>
      <c r="C4673" s="23">
        <f>IF(ISNUMBER(dirty_cafe_sales!$C4673),dirty_cafe_sales!$C4673,3)</f>
        <v>4</v>
      </c>
      <c r="D4673" s="19">
        <f>VLOOKUP($B4673,Price_Per_Item!$A$3:$B$11,2,FALSE)</f>
        <v>3</v>
      </c>
      <c r="E4673" s="25">
        <f t="shared" si="72"/>
        <v>12</v>
      </c>
      <c r="F4673" t="str">
        <f>IF(OR(dirty_cafe_sales!$F4673="UNKNOWN",dirty_cafe_sales!$F4673="ERROR",dirty_cafe_sales!$F4673=""),"Unknown",dirty_cafe_sales!$F4673)</f>
        <v>Digital Wallet</v>
      </c>
      <c r="G4673" t="str">
        <f>IF(OR(dirty_cafe_sales!$G4673="UNKNOWN",dirty_cafe_sales!$G4673="ERROR",dirty_cafe_sales!$G4673=""),"Unknown",dirty_cafe_sales!$G4673)</f>
        <v>Unknown</v>
      </c>
      <c r="H4673" s="2" t="d">
        <v>2023-03-23</v>
      </c>
    </row>
    <row r="4674" spans="1:8" x14ac:dyDescent="0.2">
      <c r="A4674" s="16" t="s">
        <v>4695</v>
      </c>
      <c r="B4674" s="16" t="str">
        <f>IF(OR(dirty_cafe_sales!$B4674="UNKNOWN",dirty_cafe_sales!$B4674="",dirty_cafe_sales!$B4674="ERROR"),"Unknown_Item",dirty_cafe_sales!$B4674)</f>
        <v>Juice</v>
      </c>
      <c r="C4674" s="23">
        <f>IF(ISNUMBER(dirty_cafe_sales!$C4674),dirty_cafe_sales!$C4674,3)</f>
        <v>1</v>
      </c>
      <c r="D4674" s="19">
        <f>VLOOKUP($B4674,Price_Per_Item!$A$3:$B$11,2,FALSE)</f>
        <v>3</v>
      </c>
      <c r="E4674" s="25">
        <f t="shared" si="72"/>
        <v>3</v>
      </c>
      <c r="F4674" t="str">
        <f>IF(OR(dirty_cafe_sales!$F4674="UNKNOWN",dirty_cafe_sales!$F4674="ERROR",dirty_cafe_sales!$F4674=""),"Unknown",dirty_cafe_sales!$F4674)</f>
        <v>Unknown</v>
      </c>
      <c r="G4674" t="str">
        <f>IF(OR(dirty_cafe_sales!$G4674="UNKNOWN",dirty_cafe_sales!$G4674="ERROR",dirty_cafe_sales!$G4674=""),"Unknown",dirty_cafe_sales!$G4674)</f>
        <v>Unknown</v>
      </c>
      <c r="H4674" s="2" t="d">
        <v>2023-02-28</v>
      </c>
    </row>
    <row r="4675" spans="1:8" x14ac:dyDescent="0.2">
      <c r="A4675" s="16" t="s">
        <v>4696</v>
      </c>
      <c r="B4675" s="16" t="str">
        <f>IF(OR(dirty_cafe_sales!$B4675="UNKNOWN",dirty_cafe_sales!$B4675="",dirty_cafe_sales!$B4675="ERROR"),"Unknown_Item",dirty_cafe_sales!$B4675)</f>
        <v>Cookie</v>
      </c>
      <c r="C4675" s="23">
        <f>IF(ISNUMBER(dirty_cafe_sales!$C4675),dirty_cafe_sales!$C4675,3)</f>
        <v>4</v>
      </c>
      <c r="D4675" s="19">
        <f>VLOOKUP($B4675,Price_Per_Item!$A$3:$B$11,2,FALSE)</f>
        <v>1</v>
      </c>
      <c r="E4675" s="25">
        <f t="shared" ref="E4675:E4738" si="73">C4675*D4675</f>
        <v>4</v>
      </c>
      <c r="F4675" t="str">
        <f>IF(OR(dirty_cafe_sales!$F4675="UNKNOWN",dirty_cafe_sales!$F4675="ERROR",dirty_cafe_sales!$F4675=""),"Unknown",dirty_cafe_sales!$F4675)</f>
        <v>Digital Wallet</v>
      </c>
      <c r="G4675" t="str">
        <f>IF(OR(dirty_cafe_sales!$G4675="UNKNOWN",dirty_cafe_sales!$G4675="ERROR",dirty_cafe_sales!$G4675=""),"Unknown",dirty_cafe_sales!$G4675)</f>
        <v>Unknown</v>
      </c>
      <c r="H4675" s="2" t="d">
        <v>2023-09-21</v>
      </c>
    </row>
    <row r="4676" spans="1:8" x14ac:dyDescent="0.2">
      <c r="A4676" s="16" t="s">
        <v>4697</v>
      </c>
      <c r="B4676" s="16" t="str">
        <f>IF(OR(dirty_cafe_sales!$B4676="UNKNOWN",dirty_cafe_sales!$B4676="",dirty_cafe_sales!$B4676="ERROR"),"Unknown_Item",dirty_cafe_sales!$B4676)</f>
        <v>Cake</v>
      </c>
      <c r="C4676" s="23">
        <f>IF(ISNUMBER(dirty_cafe_sales!$C4676),dirty_cafe_sales!$C4676,3)</f>
        <v>5</v>
      </c>
      <c r="D4676" s="19">
        <f>VLOOKUP($B4676,Price_Per_Item!$A$3:$B$11,2,FALSE)</f>
        <v>3</v>
      </c>
      <c r="E4676" s="25">
        <f t="shared" si="73"/>
        <v>15</v>
      </c>
      <c r="F4676" t="str">
        <f>IF(OR(dirty_cafe_sales!$F4676="UNKNOWN",dirty_cafe_sales!$F4676="ERROR",dirty_cafe_sales!$F4676=""),"Unknown",dirty_cafe_sales!$F4676)</f>
        <v>Unknown</v>
      </c>
      <c r="G4676" t="str">
        <f>IF(OR(dirty_cafe_sales!$G4676="UNKNOWN",dirty_cafe_sales!$G4676="ERROR",dirty_cafe_sales!$G4676=""),"Unknown",dirty_cafe_sales!$G4676)</f>
        <v>Unknown</v>
      </c>
      <c r="H4676" s="2" t="d">
        <v>2023-05-27</v>
      </c>
    </row>
    <row r="4677" spans="1:8" x14ac:dyDescent="0.2">
      <c r="A4677" s="16" t="s">
        <v>4698</v>
      </c>
      <c r="B4677" s="16" t="str">
        <f>IF(OR(dirty_cafe_sales!$B4677="UNKNOWN",dirty_cafe_sales!$B4677="",dirty_cafe_sales!$B4677="ERROR"),"Unknown_Item",dirty_cafe_sales!$B4677)</f>
        <v>Juice</v>
      </c>
      <c r="C4677" s="23">
        <f>IF(ISNUMBER(dirty_cafe_sales!$C4677),dirty_cafe_sales!$C4677,3)</f>
        <v>5</v>
      </c>
      <c r="D4677" s="19">
        <f>VLOOKUP($B4677,Price_Per_Item!$A$3:$B$11,2,FALSE)</f>
        <v>3</v>
      </c>
      <c r="E4677" s="25">
        <f t="shared" si="73"/>
        <v>15</v>
      </c>
      <c r="F4677" t="str">
        <f>IF(OR(dirty_cafe_sales!$F4677="UNKNOWN",dirty_cafe_sales!$F4677="ERROR",dirty_cafe_sales!$F4677=""),"Unknown",dirty_cafe_sales!$F4677)</f>
        <v>Unknown</v>
      </c>
      <c r="G4677" t="str">
        <f>IF(OR(dirty_cafe_sales!$G4677="UNKNOWN",dirty_cafe_sales!$G4677="ERROR",dirty_cafe_sales!$G4677=""),"Unknown",dirty_cafe_sales!$G4677)</f>
        <v>In-store</v>
      </c>
      <c r="H4677" s="2" t="d">
        <v>2023-09-01</v>
      </c>
    </row>
    <row r="4678" spans="1:8" x14ac:dyDescent="0.2">
      <c r="A4678" s="16" t="s">
        <v>4699</v>
      </c>
      <c r="B4678" s="16" t="str">
        <f>IF(OR(dirty_cafe_sales!$B4678="UNKNOWN",dirty_cafe_sales!$B4678="",dirty_cafe_sales!$B4678="ERROR"),"Unknown_Item",dirty_cafe_sales!$B4678)</f>
        <v>Cake</v>
      </c>
      <c r="C4678" s="23">
        <f>IF(ISNUMBER(dirty_cafe_sales!$C4678),dirty_cafe_sales!$C4678,3)</f>
        <v>3</v>
      </c>
      <c r="D4678" s="19">
        <f>VLOOKUP($B4678,Price_Per_Item!$A$3:$B$11,2,FALSE)</f>
        <v>3</v>
      </c>
      <c r="E4678" s="25">
        <f t="shared" si="73"/>
        <v>9</v>
      </c>
      <c r="F4678" t="str">
        <f>IF(OR(dirty_cafe_sales!$F4678="UNKNOWN",dirty_cafe_sales!$F4678="ERROR",dirty_cafe_sales!$F4678=""),"Unknown",dirty_cafe_sales!$F4678)</f>
        <v>Digital Wallet</v>
      </c>
      <c r="G4678" t="str">
        <f>IF(OR(dirty_cafe_sales!$G4678="UNKNOWN",dirty_cafe_sales!$G4678="ERROR",dirty_cafe_sales!$G4678=""),"Unknown",dirty_cafe_sales!$G4678)</f>
        <v>Takeaway</v>
      </c>
      <c r="H4678" s="2" t="d">
        <v>2023-07-26</v>
      </c>
    </row>
    <row r="4679" spans="1:8" x14ac:dyDescent="0.2">
      <c r="A4679" s="16" t="s">
        <v>4700</v>
      </c>
      <c r="B4679" s="16" t="str">
        <f>IF(OR(dirty_cafe_sales!$B4679="UNKNOWN",dirty_cafe_sales!$B4679="",dirty_cafe_sales!$B4679="ERROR"),"Unknown_Item",dirty_cafe_sales!$B4679)</f>
        <v>Smoothie</v>
      </c>
      <c r="C4679" s="23">
        <f>IF(ISNUMBER(dirty_cafe_sales!$C4679),dirty_cafe_sales!$C4679,3)</f>
        <v>2</v>
      </c>
      <c r="D4679" s="19">
        <f>VLOOKUP($B4679,Price_Per_Item!$A$3:$B$11,2,FALSE)</f>
        <v>4</v>
      </c>
      <c r="E4679" s="25">
        <f t="shared" si="73"/>
        <v>8</v>
      </c>
      <c r="F4679" t="str">
        <f>IF(OR(dirty_cafe_sales!$F4679="UNKNOWN",dirty_cafe_sales!$F4679="ERROR",dirty_cafe_sales!$F4679=""),"Unknown",dirty_cafe_sales!$F4679)</f>
        <v>Cash</v>
      </c>
      <c r="G4679" t="str">
        <f>IF(OR(dirty_cafe_sales!$G4679="UNKNOWN",dirty_cafe_sales!$G4679="ERROR",dirty_cafe_sales!$G4679=""),"Unknown",dirty_cafe_sales!$G4679)</f>
        <v>In-store</v>
      </c>
      <c r="H4679" s="2" t="d">
        <v>2023-07-08</v>
      </c>
    </row>
    <row r="4680" spans="1:8" x14ac:dyDescent="0.2">
      <c r="A4680" s="16" t="s">
        <v>4701</v>
      </c>
      <c r="B4680" s="16" t="str">
        <f>IF(OR(dirty_cafe_sales!$B4680="UNKNOWN",dirty_cafe_sales!$B4680="",dirty_cafe_sales!$B4680="ERROR"),"Unknown_Item",dirty_cafe_sales!$B4680)</f>
        <v>Salad</v>
      </c>
      <c r="C4680" s="23">
        <f>IF(ISNUMBER(dirty_cafe_sales!$C4680),dirty_cafe_sales!$C4680,3)</f>
        <v>4</v>
      </c>
      <c r="D4680" s="19">
        <f>VLOOKUP($B4680,Price_Per_Item!$A$3:$B$11,2,FALSE)</f>
        <v>5</v>
      </c>
      <c r="E4680" s="25">
        <f t="shared" si="73"/>
        <v>20</v>
      </c>
      <c r="F4680" t="str">
        <f>IF(OR(dirty_cafe_sales!$F4680="UNKNOWN",dirty_cafe_sales!$F4680="ERROR",dirty_cafe_sales!$F4680=""),"Unknown",dirty_cafe_sales!$F4680)</f>
        <v>Cash</v>
      </c>
      <c r="G4680" t="str">
        <f>IF(OR(dirty_cafe_sales!$G4680="UNKNOWN",dirty_cafe_sales!$G4680="ERROR",dirty_cafe_sales!$G4680=""),"Unknown",dirty_cafe_sales!$G4680)</f>
        <v>Unknown</v>
      </c>
      <c r="H4680" s="2" t="d">
        <v>2023-08-30</v>
      </c>
    </row>
    <row r="4681" spans="1:8" x14ac:dyDescent="0.2">
      <c r="A4681" s="16" t="s">
        <v>4702</v>
      </c>
      <c r="B4681" s="16" t="str">
        <f>IF(OR(dirty_cafe_sales!$B4681="UNKNOWN",dirty_cafe_sales!$B4681="",dirty_cafe_sales!$B4681="ERROR"),"Unknown_Item",dirty_cafe_sales!$B4681)</f>
        <v>Salad</v>
      </c>
      <c r="C4681" s="23">
        <f>IF(ISNUMBER(dirty_cafe_sales!$C4681),dirty_cafe_sales!$C4681,3)</f>
        <v>5</v>
      </c>
      <c r="D4681" s="19">
        <f>VLOOKUP($B4681,Price_Per_Item!$A$3:$B$11,2,FALSE)</f>
        <v>5</v>
      </c>
      <c r="E4681" s="25">
        <f t="shared" si="73"/>
        <v>25</v>
      </c>
      <c r="F4681" t="str">
        <f>IF(OR(dirty_cafe_sales!$F4681="UNKNOWN",dirty_cafe_sales!$F4681="ERROR",dirty_cafe_sales!$F4681=""),"Unknown",dirty_cafe_sales!$F4681)</f>
        <v>Unknown</v>
      </c>
      <c r="G4681" t="str">
        <f>IF(OR(dirty_cafe_sales!$G4681="UNKNOWN",dirty_cafe_sales!$G4681="ERROR",dirty_cafe_sales!$G4681=""),"Unknown",dirty_cafe_sales!$G4681)</f>
        <v>Unknown</v>
      </c>
      <c r="H4681" s="2" t="d">
        <v>2023-06-20</v>
      </c>
    </row>
    <row r="4682" spans="1:8" x14ac:dyDescent="0.2">
      <c r="A4682" s="16" t="s">
        <v>4703</v>
      </c>
      <c r="B4682" s="16" t="str">
        <f>IF(OR(dirty_cafe_sales!$B4682="UNKNOWN",dirty_cafe_sales!$B4682="",dirty_cafe_sales!$B4682="ERROR"),"Unknown_Item",dirty_cafe_sales!$B4682)</f>
        <v>Coffee</v>
      </c>
      <c r="C4682" s="23">
        <f>IF(ISNUMBER(dirty_cafe_sales!$C4682),dirty_cafe_sales!$C4682,3)</f>
        <v>1</v>
      </c>
      <c r="D4682" s="19">
        <f>VLOOKUP($B4682,Price_Per_Item!$A$3:$B$11,2,FALSE)</f>
        <v>2</v>
      </c>
      <c r="E4682" s="25">
        <f t="shared" si="73"/>
        <v>2</v>
      </c>
      <c r="F4682" t="str">
        <f>IF(OR(dirty_cafe_sales!$F4682="UNKNOWN",dirty_cafe_sales!$F4682="ERROR",dirty_cafe_sales!$F4682=""),"Unknown",dirty_cafe_sales!$F4682)</f>
        <v>Cash</v>
      </c>
      <c r="G4682" t="str">
        <f>IF(OR(dirty_cafe_sales!$G4682="UNKNOWN",dirty_cafe_sales!$G4682="ERROR",dirty_cafe_sales!$G4682=""),"Unknown",dirty_cafe_sales!$G4682)</f>
        <v>In-store</v>
      </c>
      <c r="H4682" s="2" t="d">
        <v>2023-09-18</v>
      </c>
    </row>
    <row r="4683" spans="1:8" x14ac:dyDescent="0.2">
      <c r="A4683" s="16" t="s">
        <v>4704</v>
      </c>
      <c r="B4683" s="16" t="str">
        <f>IF(OR(dirty_cafe_sales!$B4683="UNKNOWN",dirty_cafe_sales!$B4683="",dirty_cafe_sales!$B4683="ERROR"),"Unknown_Item",dirty_cafe_sales!$B4683)</f>
        <v>Cookie</v>
      </c>
      <c r="C4683" s="23">
        <f>IF(ISNUMBER(dirty_cafe_sales!$C4683),dirty_cafe_sales!$C4683,3)</f>
        <v>4</v>
      </c>
      <c r="D4683" s="19">
        <f>VLOOKUP($B4683,Price_Per_Item!$A$3:$B$11,2,FALSE)</f>
        <v>1</v>
      </c>
      <c r="E4683" s="25">
        <f t="shared" si="73"/>
        <v>4</v>
      </c>
      <c r="F4683" t="str">
        <f>IF(OR(dirty_cafe_sales!$F4683="UNKNOWN",dirty_cafe_sales!$F4683="ERROR",dirty_cafe_sales!$F4683=""),"Unknown",dirty_cafe_sales!$F4683)</f>
        <v>Cash</v>
      </c>
      <c r="G4683" t="str">
        <f>IF(OR(dirty_cafe_sales!$G4683="UNKNOWN",dirty_cafe_sales!$G4683="ERROR",dirty_cafe_sales!$G4683=""),"Unknown",dirty_cafe_sales!$G4683)</f>
        <v>Unknown</v>
      </c>
      <c r="H4683" s="2" t="d">
        <v>2023-03-26</v>
      </c>
    </row>
    <row r="4684" spans="1:8" x14ac:dyDescent="0.2">
      <c r="A4684" s="16" t="s">
        <v>4705</v>
      </c>
      <c r="B4684" s="16" t="str">
        <f>IF(OR(dirty_cafe_sales!$B4684="UNKNOWN",dirty_cafe_sales!$B4684="",dirty_cafe_sales!$B4684="ERROR"),"Unknown_Item",dirty_cafe_sales!$B4684)</f>
        <v>Juice</v>
      </c>
      <c r="C4684" s="23">
        <f>IF(ISNUMBER(dirty_cafe_sales!$C4684),dirty_cafe_sales!$C4684,3)</f>
        <v>3</v>
      </c>
      <c r="D4684" s="19">
        <f>VLOOKUP($B4684,Price_Per_Item!$A$3:$B$11,2,FALSE)</f>
        <v>3</v>
      </c>
      <c r="E4684" s="25">
        <f t="shared" si="73"/>
        <v>9</v>
      </c>
      <c r="F4684" t="str">
        <f>IF(OR(dirty_cafe_sales!$F4684="UNKNOWN",dirty_cafe_sales!$F4684="ERROR",dirty_cafe_sales!$F4684=""),"Unknown",dirty_cafe_sales!$F4684)</f>
        <v>Unknown</v>
      </c>
      <c r="G4684" t="str">
        <f>IF(OR(dirty_cafe_sales!$G4684="UNKNOWN",dirty_cafe_sales!$G4684="ERROR",dirty_cafe_sales!$G4684=""),"Unknown",dirty_cafe_sales!$G4684)</f>
        <v>Unknown</v>
      </c>
      <c r="H4684" s="2" t="d">
        <v>2023-02-26</v>
      </c>
    </row>
    <row r="4685" spans="1:8" x14ac:dyDescent="0.2">
      <c r="A4685" s="16" t="s">
        <v>4706</v>
      </c>
      <c r="B4685" s="16" t="str">
        <f>IF(OR(dirty_cafe_sales!$B4685="UNKNOWN",dirty_cafe_sales!$B4685="",dirty_cafe_sales!$B4685="ERROR"),"Unknown_Item",dirty_cafe_sales!$B4685)</f>
        <v>Smoothie</v>
      </c>
      <c r="C4685" s="23">
        <f>IF(ISNUMBER(dirty_cafe_sales!$C4685),dirty_cafe_sales!$C4685,3)</f>
        <v>4</v>
      </c>
      <c r="D4685" s="19">
        <f>VLOOKUP($B4685,Price_Per_Item!$A$3:$B$11,2,FALSE)</f>
        <v>4</v>
      </c>
      <c r="E4685" s="25">
        <f t="shared" si="73"/>
        <v>16</v>
      </c>
      <c r="F4685" t="str">
        <f>IF(OR(dirty_cafe_sales!$F4685="UNKNOWN",dirty_cafe_sales!$F4685="ERROR",dirty_cafe_sales!$F4685=""),"Unknown",dirty_cafe_sales!$F4685)</f>
        <v>Unknown</v>
      </c>
      <c r="G4685" t="str">
        <f>IF(OR(dirty_cafe_sales!$G4685="UNKNOWN",dirty_cafe_sales!$G4685="ERROR",dirty_cafe_sales!$G4685=""),"Unknown",dirty_cafe_sales!$G4685)</f>
        <v>In-store</v>
      </c>
      <c r="H4685" s="2" t="d">
        <v>2023-06-02</v>
      </c>
    </row>
    <row r="4686" spans="1:8" x14ac:dyDescent="0.2">
      <c r="A4686" s="16" t="s">
        <v>4707</v>
      </c>
      <c r="B4686" s="16" t="str">
        <f>IF(OR(dirty_cafe_sales!$B4686="UNKNOWN",dirty_cafe_sales!$B4686="",dirty_cafe_sales!$B4686="ERROR"),"Unknown_Item",dirty_cafe_sales!$B4686)</f>
        <v>Juice</v>
      </c>
      <c r="C4686" s="23">
        <f>IF(ISNUMBER(dirty_cafe_sales!$C4686),dirty_cafe_sales!$C4686,3)</f>
        <v>3</v>
      </c>
      <c r="D4686" s="19">
        <f>VLOOKUP($B4686,Price_Per_Item!$A$3:$B$11,2,FALSE)</f>
        <v>3</v>
      </c>
      <c r="E4686" s="25">
        <f t="shared" si="73"/>
        <v>9</v>
      </c>
      <c r="F4686" t="str">
        <f>IF(OR(dirty_cafe_sales!$F4686="UNKNOWN",dirty_cafe_sales!$F4686="ERROR",dirty_cafe_sales!$F4686=""),"Unknown",dirty_cafe_sales!$F4686)</f>
        <v>Unknown</v>
      </c>
      <c r="G4686" t="str">
        <f>IF(OR(dirty_cafe_sales!$G4686="UNKNOWN",dirty_cafe_sales!$G4686="ERROR",dirty_cafe_sales!$G4686=""),"Unknown",dirty_cafe_sales!$G4686)</f>
        <v>Unknown</v>
      </c>
      <c r="H4686" s="2" t="d">
        <v>2023-12-13</v>
      </c>
    </row>
    <row r="4687" spans="1:8" x14ac:dyDescent="0.2">
      <c r="A4687" s="16" t="s">
        <v>4708</v>
      </c>
      <c r="B4687" s="16" t="str">
        <f>IF(OR(dirty_cafe_sales!$B4687="UNKNOWN",dirty_cafe_sales!$B4687="",dirty_cafe_sales!$B4687="ERROR"),"Unknown_Item",dirty_cafe_sales!$B4687)</f>
        <v>Salad</v>
      </c>
      <c r="C4687" s="23">
        <f>IF(ISNUMBER(dirty_cafe_sales!$C4687),dirty_cafe_sales!$C4687,3)</f>
        <v>5</v>
      </c>
      <c r="D4687" s="19">
        <f>VLOOKUP($B4687,Price_Per_Item!$A$3:$B$11,2,FALSE)</f>
        <v>5</v>
      </c>
      <c r="E4687" s="25">
        <f t="shared" si="73"/>
        <v>25</v>
      </c>
      <c r="F4687" t="str">
        <f>IF(OR(dirty_cafe_sales!$F4687="UNKNOWN",dirty_cafe_sales!$F4687="ERROR",dirty_cafe_sales!$F4687=""),"Unknown",dirty_cafe_sales!$F4687)</f>
        <v>Unknown</v>
      </c>
      <c r="G4687" t="str">
        <f>IF(OR(dirty_cafe_sales!$G4687="UNKNOWN",dirty_cafe_sales!$G4687="ERROR",dirty_cafe_sales!$G4687=""),"Unknown",dirty_cafe_sales!$G4687)</f>
        <v>Unknown</v>
      </c>
      <c r="H4687" s="2" t="d">
        <v>2023-10-31</v>
      </c>
    </row>
    <row r="4688" spans="1:8" x14ac:dyDescent="0.2">
      <c r="A4688" s="16" t="s">
        <v>4709</v>
      </c>
      <c r="B4688" s="16" t="str">
        <f>IF(OR(dirty_cafe_sales!$B4688="UNKNOWN",dirty_cafe_sales!$B4688="",dirty_cafe_sales!$B4688="ERROR"),"Unknown_Item",dirty_cafe_sales!$B4688)</f>
        <v>Cookie</v>
      </c>
      <c r="C4688" s="23">
        <f>IF(ISNUMBER(dirty_cafe_sales!$C4688),dirty_cafe_sales!$C4688,3)</f>
        <v>3</v>
      </c>
      <c r="D4688" s="19">
        <f>VLOOKUP($B4688,Price_Per_Item!$A$3:$B$11,2,FALSE)</f>
        <v>1</v>
      </c>
      <c r="E4688" s="25">
        <f t="shared" si="73"/>
        <v>3</v>
      </c>
      <c r="F4688" t="str">
        <f>IF(OR(dirty_cafe_sales!$F4688="UNKNOWN",dirty_cafe_sales!$F4688="ERROR",dirty_cafe_sales!$F4688=""),"Unknown",dirty_cafe_sales!$F4688)</f>
        <v>Unknown</v>
      </c>
      <c r="G4688" t="str">
        <f>IF(OR(dirty_cafe_sales!$G4688="UNKNOWN",dirty_cafe_sales!$G4688="ERROR",dirty_cafe_sales!$G4688=""),"Unknown",dirty_cafe_sales!$G4688)</f>
        <v>Unknown</v>
      </c>
      <c r="H4688" s="2" t="d">
        <v>2023-02-05</v>
      </c>
    </row>
    <row r="4689" spans="1:8" x14ac:dyDescent="0.2">
      <c r="A4689" s="16" t="s">
        <v>4710</v>
      </c>
      <c r="B4689" s="16" t="str">
        <f>IF(OR(dirty_cafe_sales!$B4689="UNKNOWN",dirty_cafe_sales!$B4689="",dirty_cafe_sales!$B4689="ERROR"),"Unknown_Item",dirty_cafe_sales!$B4689)</f>
        <v>Juice</v>
      </c>
      <c r="C4689" s="23">
        <f>IF(ISNUMBER(dirty_cafe_sales!$C4689),dirty_cafe_sales!$C4689,3)</f>
        <v>3</v>
      </c>
      <c r="D4689" s="19">
        <f>VLOOKUP($B4689,Price_Per_Item!$A$3:$B$11,2,FALSE)</f>
        <v>3</v>
      </c>
      <c r="E4689" s="25">
        <f t="shared" si="73"/>
        <v>9</v>
      </c>
      <c r="F4689" t="str">
        <f>IF(OR(dirty_cafe_sales!$F4689="UNKNOWN",dirty_cafe_sales!$F4689="ERROR",dirty_cafe_sales!$F4689=""),"Unknown",dirty_cafe_sales!$F4689)</f>
        <v>Cash</v>
      </c>
      <c r="G4689" t="str">
        <f>IF(OR(dirty_cafe_sales!$G4689="UNKNOWN",dirty_cafe_sales!$G4689="ERROR",dirty_cafe_sales!$G4689=""),"Unknown",dirty_cafe_sales!$G4689)</f>
        <v>Unknown</v>
      </c>
      <c r="H4689" s="2" t="d">
        <v>2023-06-30</v>
      </c>
    </row>
    <row r="4690" spans="1:8" x14ac:dyDescent="0.2">
      <c r="A4690" s="16" t="s">
        <v>4711</v>
      </c>
      <c r="B4690" s="16" t="str">
        <f>IF(OR(dirty_cafe_sales!$B4690="UNKNOWN",dirty_cafe_sales!$B4690="",dirty_cafe_sales!$B4690="ERROR"),"Unknown_Item",dirty_cafe_sales!$B4690)</f>
        <v>Sandwich</v>
      </c>
      <c r="C4690" s="23">
        <f>IF(ISNUMBER(dirty_cafe_sales!$C4690),dirty_cafe_sales!$C4690,3)</f>
        <v>3</v>
      </c>
      <c r="D4690" s="19">
        <f>VLOOKUP($B4690,Price_Per_Item!$A$3:$B$11,2,FALSE)</f>
        <v>4</v>
      </c>
      <c r="E4690" s="25">
        <f t="shared" si="73"/>
        <v>12</v>
      </c>
      <c r="F4690" t="str">
        <f>IF(OR(dirty_cafe_sales!$F4690="UNKNOWN",dirty_cafe_sales!$F4690="ERROR",dirty_cafe_sales!$F4690=""),"Unknown",dirty_cafe_sales!$F4690)</f>
        <v>Unknown</v>
      </c>
      <c r="G4690" t="str">
        <f>IF(OR(dirty_cafe_sales!$G4690="UNKNOWN",dirty_cafe_sales!$G4690="ERROR",dirty_cafe_sales!$G4690=""),"Unknown",dirty_cafe_sales!$G4690)</f>
        <v>In-store</v>
      </c>
      <c r="H4690" s="2" t="d">
        <v>2023-08-24</v>
      </c>
    </row>
    <row r="4691" spans="1:8" x14ac:dyDescent="0.2">
      <c r="A4691" s="16" t="s">
        <v>4712</v>
      </c>
      <c r="B4691" s="16" t="str">
        <f>IF(OR(dirty_cafe_sales!$B4691="UNKNOWN",dirty_cafe_sales!$B4691="",dirty_cafe_sales!$B4691="ERROR"),"Unknown_Item",dirty_cafe_sales!$B4691)</f>
        <v>Cake</v>
      </c>
      <c r="C4691" s="23">
        <f>IF(ISNUMBER(dirty_cafe_sales!$C4691),dirty_cafe_sales!$C4691,3)</f>
        <v>3</v>
      </c>
      <c r="D4691" s="19">
        <f>VLOOKUP($B4691,Price_Per_Item!$A$3:$B$11,2,FALSE)</f>
        <v>3</v>
      </c>
      <c r="E4691" s="25">
        <f t="shared" si="73"/>
        <v>9</v>
      </c>
      <c r="F4691" t="str">
        <f>IF(OR(dirty_cafe_sales!$F4691="UNKNOWN",dirty_cafe_sales!$F4691="ERROR",dirty_cafe_sales!$F4691=""),"Unknown",dirty_cafe_sales!$F4691)</f>
        <v>Digital Wallet</v>
      </c>
      <c r="G4691" t="str">
        <f>IF(OR(dirty_cafe_sales!$G4691="UNKNOWN",dirty_cafe_sales!$G4691="ERROR",dirty_cafe_sales!$G4691=""),"Unknown",dirty_cafe_sales!$G4691)</f>
        <v>In-store</v>
      </c>
      <c r="H4691" s="2" t="d">
        <v>2023-10-22</v>
      </c>
    </row>
    <row r="4692" spans="1:8" x14ac:dyDescent="0.2">
      <c r="A4692" s="16" t="s">
        <v>4713</v>
      </c>
      <c r="B4692" s="16" t="str">
        <f>IF(OR(dirty_cafe_sales!$B4692="UNKNOWN",dirty_cafe_sales!$B4692="",dirty_cafe_sales!$B4692="ERROR"),"Unknown_Item",dirty_cafe_sales!$B4692)</f>
        <v>Juice</v>
      </c>
      <c r="C4692" s="23">
        <f>IF(ISNUMBER(dirty_cafe_sales!$C4692),dirty_cafe_sales!$C4692,3)</f>
        <v>3</v>
      </c>
      <c r="D4692" s="19">
        <f>VLOOKUP($B4692,Price_Per_Item!$A$3:$B$11,2,FALSE)</f>
        <v>3</v>
      </c>
      <c r="E4692" s="25">
        <f t="shared" si="73"/>
        <v>9</v>
      </c>
      <c r="F4692" t="str">
        <f>IF(OR(dirty_cafe_sales!$F4692="UNKNOWN",dirty_cafe_sales!$F4692="ERROR",dirty_cafe_sales!$F4692=""),"Unknown",dirty_cafe_sales!$F4692)</f>
        <v>Cash</v>
      </c>
      <c r="G4692" t="str">
        <f>IF(OR(dirty_cafe_sales!$G4692="UNKNOWN",dirty_cafe_sales!$G4692="ERROR",dirty_cafe_sales!$G4692=""),"Unknown",dirty_cafe_sales!$G4692)</f>
        <v>In-store</v>
      </c>
      <c r="H4692" s="2" t="d">
        <v>2023-02-24</v>
      </c>
    </row>
    <row r="4693" spans="1:8" x14ac:dyDescent="0.2">
      <c r="A4693" s="16" t="s">
        <v>4714</v>
      </c>
      <c r="B4693" s="16" t="str">
        <f>IF(OR(dirty_cafe_sales!$B4693="UNKNOWN",dirty_cafe_sales!$B4693="",dirty_cafe_sales!$B4693="ERROR"),"Unknown_Item",dirty_cafe_sales!$B4693)</f>
        <v>Unknown_Item</v>
      </c>
      <c r="C4693" s="23">
        <f>IF(ISNUMBER(dirty_cafe_sales!$C4693),dirty_cafe_sales!$C4693,3)</f>
        <v>3</v>
      </c>
      <c r="D4693" s="19">
        <f>VLOOKUP($B4693,Price_Per_Item!$A$3:$B$11,2,FALSE)</f>
        <v>2.9375</v>
      </c>
      <c r="E4693" s="25">
        <f t="shared" si="73"/>
        <v>8.8125</v>
      </c>
      <c r="F4693" t="str">
        <f>IF(OR(dirty_cafe_sales!$F4693="UNKNOWN",dirty_cafe_sales!$F4693="ERROR",dirty_cafe_sales!$F4693=""),"Unknown",dirty_cafe_sales!$F4693)</f>
        <v>Unknown</v>
      </c>
      <c r="G4693" t="str">
        <f>IF(OR(dirty_cafe_sales!$G4693="UNKNOWN",dirty_cafe_sales!$G4693="ERROR",dirty_cafe_sales!$G4693=""),"Unknown",dirty_cafe_sales!$G4693)</f>
        <v>Takeaway</v>
      </c>
      <c r="H4693" s="2" t="d">
        <v>2023-12-24</v>
      </c>
    </row>
    <row r="4694" spans="1:8" x14ac:dyDescent="0.2">
      <c r="A4694" s="16" t="s">
        <v>4715</v>
      </c>
      <c r="B4694" s="16" t="str">
        <f>IF(OR(dirty_cafe_sales!$B4694="UNKNOWN",dirty_cafe_sales!$B4694="",dirty_cafe_sales!$B4694="ERROR"),"Unknown_Item",dirty_cafe_sales!$B4694)</f>
        <v>Coffee</v>
      </c>
      <c r="C4694" s="23">
        <f>IF(ISNUMBER(dirty_cafe_sales!$C4694),dirty_cafe_sales!$C4694,3)</f>
        <v>4</v>
      </c>
      <c r="D4694" s="19">
        <f>VLOOKUP($B4694,Price_Per_Item!$A$3:$B$11,2,FALSE)</f>
        <v>2</v>
      </c>
      <c r="E4694" s="25">
        <f t="shared" si="73"/>
        <v>8</v>
      </c>
      <c r="F4694" t="str">
        <f>IF(OR(dirty_cafe_sales!$F4694="UNKNOWN",dirty_cafe_sales!$F4694="ERROR",dirty_cafe_sales!$F4694=""),"Unknown",dirty_cafe_sales!$F4694)</f>
        <v>Credit Card</v>
      </c>
      <c r="G4694" t="str">
        <f>IF(OR(dirty_cafe_sales!$G4694="UNKNOWN",dirty_cafe_sales!$G4694="ERROR",dirty_cafe_sales!$G4694=""),"Unknown",dirty_cafe_sales!$G4694)</f>
        <v>In-store</v>
      </c>
      <c r="H4694" s="2" t="d">
        <v>2023-06-26</v>
      </c>
    </row>
    <row r="4695" spans="1:8" x14ac:dyDescent="0.2">
      <c r="A4695" s="16" t="s">
        <v>4716</v>
      </c>
      <c r="B4695" s="16" t="str">
        <f>IF(OR(dirty_cafe_sales!$B4695="UNKNOWN",dirty_cafe_sales!$B4695="",dirty_cafe_sales!$B4695="ERROR"),"Unknown_Item",dirty_cafe_sales!$B4695)</f>
        <v>Juice</v>
      </c>
      <c r="C4695" s="23">
        <f>IF(ISNUMBER(dirty_cafe_sales!$C4695),dirty_cafe_sales!$C4695,3)</f>
        <v>5</v>
      </c>
      <c r="D4695" s="19">
        <f>VLOOKUP($B4695,Price_Per_Item!$A$3:$B$11,2,FALSE)</f>
        <v>3</v>
      </c>
      <c r="E4695" s="25">
        <f t="shared" si="73"/>
        <v>15</v>
      </c>
      <c r="F4695" t="str">
        <f>IF(OR(dirty_cafe_sales!$F4695="UNKNOWN",dirty_cafe_sales!$F4695="ERROR",dirty_cafe_sales!$F4695=""),"Unknown",dirty_cafe_sales!$F4695)</f>
        <v>Digital Wallet</v>
      </c>
      <c r="G4695" t="str">
        <f>IF(OR(dirty_cafe_sales!$G4695="UNKNOWN",dirty_cafe_sales!$G4695="ERROR",dirty_cafe_sales!$G4695=""),"Unknown",dirty_cafe_sales!$G4695)</f>
        <v>Takeaway</v>
      </c>
      <c r="H4695" s="2" t="d">
        <v>2023-12-12</v>
      </c>
    </row>
    <row r="4696" spans="1:8" x14ac:dyDescent="0.2">
      <c r="A4696" s="16" t="s">
        <v>4717</v>
      </c>
      <c r="B4696" s="16" t="str">
        <f>IF(OR(dirty_cafe_sales!$B4696="UNKNOWN",dirty_cafe_sales!$B4696="",dirty_cafe_sales!$B4696="ERROR"),"Unknown_Item",dirty_cafe_sales!$B4696)</f>
        <v>Salad</v>
      </c>
      <c r="C4696" s="23">
        <f>IF(ISNUMBER(dirty_cafe_sales!$C4696),dirty_cafe_sales!$C4696,3)</f>
        <v>5</v>
      </c>
      <c r="D4696" s="19">
        <f>VLOOKUP($B4696,Price_Per_Item!$A$3:$B$11,2,FALSE)</f>
        <v>5</v>
      </c>
      <c r="E4696" s="25">
        <f t="shared" si="73"/>
        <v>25</v>
      </c>
      <c r="F4696" t="str">
        <f>IF(OR(dirty_cafe_sales!$F4696="UNKNOWN",dirty_cafe_sales!$F4696="ERROR",dirty_cafe_sales!$F4696=""),"Unknown",dirty_cafe_sales!$F4696)</f>
        <v>Cash</v>
      </c>
      <c r="G4696" t="str">
        <f>IF(OR(dirty_cafe_sales!$G4696="UNKNOWN",dirty_cafe_sales!$G4696="ERROR",dirty_cafe_sales!$G4696=""),"Unknown",dirty_cafe_sales!$G4696)</f>
        <v>Takeaway</v>
      </c>
      <c r="H4696" s="2" t="d">
        <v>2023-08-26</v>
      </c>
    </row>
    <row r="4697" spans="1:8" x14ac:dyDescent="0.2">
      <c r="A4697" s="16" t="s">
        <v>4718</v>
      </c>
      <c r="B4697" s="16" t="str">
        <f>IF(OR(dirty_cafe_sales!$B4697="UNKNOWN",dirty_cafe_sales!$B4697="",dirty_cafe_sales!$B4697="ERROR"),"Unknown_Item",dirty_cafe_sales!$B4697)</f>
        <v>Coffee</v>
      </c>
      <c r="C4697" s="23">
        <f>IF(ISNUMBER(dirty_cafe_sales!$C4697),dirty_cafe_sales!$C4697,3)</f>
        <v>1</v>
      </c>
      <c r="D4697" s="19">
        <f>VLOOKUP($B4697,Price_Per_Item!$A$3:$B$11,2,FALSE)</f>
        <v>2</v>
      </c>
      <c r="E4697" s="25">
        <f t="shared" si="73"/>
        <v>2</v>
      </c>
      <c r="F4697" t="str">
        <f>IF(OR(dirty_cafe_sales!$F4697="UNKNOWN",dirty_cafe_sales!$F4697="ERROR",dirty_cafe_sales!$F4697=""),"Unknown",dirty_cafe_sales!$F4697)</f>
        <v>Credit Card</v>
      </c>
      <c r="G4697" t="str">
        <f>IF(OR(dirty_cafe_sales!$G4697="UNKNOWN",dirty_cafe_sales!$G4697="ERROR",dirty_cafe_sales!$G4697=""),"Unknown",dirty_cafe_sales!$G4697)</f>
        <v>Unknown</v>
      </c>
      <c r="H4697" s="2" t="d">
        <v>2023-08-06</v>
      </c>
    </row>
    <row r="4698" spans="1:8" x14ac:dyDescent="0.2">
      <c r="A4698" s="16" t="s">
        <v>4719</v>
      </c>
      <c r="B4698" s="16" t="str">
        <f>IF(OR(dirty_cafe_sales!$B4698="UNKNOWN",dirty_cafe_sales!$B4698="",dirty_cafe_sales!$B4698="ERROR"),"Unknown_Item",dirty_cafe_sales!$B4698)</f>
        <v>Sandwich</v>
      </c>
      <c r="C4698" s="23">
        <f>IF(ISNUMBER(dirty_cafe_sales!$C4698),dirty_cafe_sales!$C4698,3)</f>
        <v>3</v>
      </c>
      <c r="D4698" s="19">
        <f>VLOOKUP($B4698,Price_Per_Item!$A$3:$B$11,2,FALSE)</f>
        <v>4</v>
      </c>
      <c r="E4698" s="25">
        <f t="shared" si="73"/>
        <v>12</v>
      </c>
      <c r="F4698" t="str">
        <f>IF(OR(dirty_cafe_sales!$F4698="UNKNOWN",dirty_cafe_sales!$F4698="ERROR",dirty_cafe_sales!$F4698=""),"Unknown",dirty_cafe_sales!$F4698)</f>
        <v>Unknown</v>
      </c>
      <c r="G4698" t="str">
        <f>IF(OR(dirty_cafe_sales!$G4698="UNKNOWN",dirty_cafe_sales!$G4698="ERROR",dirty_cafe_sales!$G4698=""),"Unknown",dirty_cafe_sales!$G4698)</f>
        <v>Unknown</v>
      </c>
      <c r="H4698" s="2" t="d">
        <v>2023-10-20</v>
      </c>
    </row>
    <row r="4699" spans="1:8" x14ac:dyDescent="0.2">
      <c r="A4699" s="16" t="s">
        <v>4720</v>
      </c>
      <c r="B4699" s="16" t="str">
        <f>IF(OR(dirty_cafe_sales!$B4699="UNKNOWN",dirty_cafe_sales!$B4699="",dirty_cafe_sales!$B4699="ERROR"),"Unknown_Item",dirty_cafe_sales!$B4699)</f>
        <v>Tea</v>
      </c>
      <c r="C4699" s="23">
        <f>IF(ISNUMBER(dirty_cafe_sales!$C4699),dirty_cafe_sales!$C4699,3)</f>
        <v>1</v>
      </c>
      <c r="D4699" s="19">
        <f>VLOOKUP($B4699,Price_Per_Item!$A$3:$B$11,2,FALSE)</f>
        <v>1.5</v>
      </c>
      <c r="E4699" s="25">
        <f t="shared" si="73"/>
        <v>1.5</v>
      </c>
      <c r="F4699" t="str">
        <f>IF(OR(dirty_cafe_sales!$F4699="UNKNOWN",dirty_cafe_sales!$F4699="ERROR",dirty_cafe_sales!$F4699=""),"Unknown",dirty_cafe_sales!$F4699)</f>
        <v>Credit Card</v>
      </c>
      <c r="G4699" t="str">
        <f>IF(OR(dirty_cafe_sales!$G4699="UNKNOWN",dirty_cafe_sales!$G4699="ERROR",dirty_cafe_sales!$G4699=""),"Unknown",dirty_cafe_sales!$G4699)</f>
        <v>Takeaway</v>
      </c>
      <c r="H4699" s="2" t="d">
        <v>2023-04-26</v>
      </c>
    </row>
    <row r="4700" spans="1:8" x14ac:dyDescent="0.2">
      <c r="A4700" s="16" t="s">
        <v>4721</v>
      </c>
      <c r="B4700" s="16" t="str">
        <f>IF(OR(dirty_cafe_sales!$B4700="UNKNOWN",dirty_cafe_sales!$B4700="",dirty_cafe_sales!$B4700="ERROR"),"Unknown_Item",dirty_cafe_sales!$B4700)</f>
        <v>Smoothie</v>
      </c>
      <c r="C4700" s="23">
        <f>IF(ISNUMBER(dirty_cafe_sales!$C4700),dirty_cafe_sales!$C4700,3)</f>
        <v>3</v>
      </c>
      <c r="D4700" s="19">
        <f>VLOOKUP($B4700,Price_Per_Item!$A$3:$B$11,2,FALSE)</f>
        <v>4</v>
      </c>
      <c r="E4700" s="25">
        <f t="shared" si="73"/>
        <v>12</v>
      </c>
      <c r="F4700" t="str">
        <f>IF(OR(dirty_cafe_sales!$F4700="UNKNOWN",dirty_cafe_sales!$F4700="ERROR",dirty_cafe_sales!$F4700=""),"Unknown",dirty_cafe_sales!$F4700)</f>
        <v>Credit Card</v>
      </c>
      <c r="G4700" t="str">
        <f>IF(OR(dirty_cafe_sales!$G4700="UNKNOWN",dirty_cafe_sales!$G4700="ERROR",dirty_cafe_sales!$G4700=""),"Unknown",dirty_cafe_sales!$G4700)</f>
        <v>In-store</v>
      </c>
      <c r="H4700" s="2" t="d">
        <v>2023-10-06</v>
      </c>
    </row>
    <row r="4701" spans="1:8" x14ac:dyDescent="0.2">
      <c r="A4701" s="16" t="s">
        <v>4722</v>
      </c>
      <c r="B4701" s="16" t="str">
        <f>IF(OR(dirty_cafe_sales!$B4701="UNKNOWN",dirty_cafe_sales!$B4701="",dirty_cafe_sales!$B4701="ERROR"),"Unknown_Item",dirty_cafe_sales!$B4701)</f>
        <v>Cake</v>
      </c>
      <c r="C4701" s="23">
        <f>IF(ISNUMBER(dirty_cafe_sales!$C4701),dirty_cafe_sales!$C4701,3)</f>
        <v>1</v>
      </c>
      <c r="D4701" s="19">
        <f>VLOOKUP($B4701,Price_Per_Item!$A$3:$B$11,2,FALSE)</f>
        <v>3</v>
      </c>
      <c r="E4701" s="25">
        <f t="shared" si="73"/>
        <v>3</v>
      </c>
      <c r="F4701" t="str">
        <f>IF(OR(dirty_cafe_sales!$F4701="UNKNOWN",dirty_cafe_sales!$F4701="ERROR",dirty_cafe_sales!$F4701=""),"Unknown",dirty_cafe_sales!$F4701)</f>
        <v>Digital Wallet</v>
      </c>
      <c r="G4701" t="str">
        <f>IF(OR(dirty_cafe_sales!$G4701="UNKNOWN",dirty_cafe_sales!$G4701="ERROR",dirty_cafe_sales!$G4701=""),"Unknown",dirty_cafe_sales!$G4701)</f>
        <v>In-store</v>
      </c>
      <c r="H4701" s="2" t="d">
        <v>2023-12-29</v>
      </c>
    </row>
    <row r="4702" spans="1:8" x14ac:dyDescent="0.2">
      <c r="A4702" s="16" t="s">
        <v>4723</v>
      </c>
      <c r="B4702" s="16" t="str">
        <f>IF(OR(dirty_cafe_sales!$B4702="UNKNOWN",dirty_cafe_sales!$B4702="",dirty_cafe_sales!$B4702="ERROR"),"Unknown_Item",dirty_cafe_sales!$B4702)</f>
        <v>Coffee</v>
      </c>
      <c r="C4702" s="23">
        <f>IF(ISNUMBER(dirty_cafe_sales!$C4702),dirty_cafe_sales!$C4702,3)</f>
        <v>5</v>
      </c>
      <c r="D4702" s="19">
        <f>VLOOKUP($B4702,Price_Per_Item!$A$3:$B$11,2,FALSE)</f>
        <v>2</v>
      </c>
      <c r="E4702" s="25">
        <f t="shared" si="73"/>
        <v>10</v>
      </c>
      <c r="F4702" t="str">
        <f>IF(OR(dirty_cafe_sales!$F4702="UNKNOWN",dirty_cafe_sales!$F4702="ERROR",dirty_cafe_sales!$F4702=""),"Unknown",dirty_cafe_sales!$F4702)</f>
        <v>Credit Card</v>
      </c>
      <c r="G4702" t="str">
        <f>IF(OR(dirty_cafe_sales!$G4702="UNKNOWN",dirty_cafe_sales!$G4702="ERROR",dirty_cafe_sales!$G4702=""),"Unknown",dirty_cafe_sales!$G4702)</f>
        <v>In-store</v>
      </c>
      <c r="H4702" s="2" t="d">
        <v>2023-10-11</v>
      </c>
    </row>
    <row r="4703" spans="1:8" x14ac:dyDescent="0.2">
      <c r="A4703" s="16" t="s">
        <v>4724</v>
      </c>
      <c r="B4703" s="16" t="str">
        <f>IF(OR(dirty_cafe_sales!$B4703="UNKNOWN",dirty_cafe_sales!$B4703="",dirty_cafe_sales!$B4703="ERROR"),"Unknown_Item",dirty_cafe_sales!$B4703)</f>
        <v>Cake</v>
      </c>
      <c r="C4703" s="23">
        <f>IF(ISNUMBER(dirty_cafe_sales!$C4703),dirty_cafe_sales!$C4703,3)</f>
        <v>3</v>
      </c>
      <c r="D4703" s="19">
        <f>VLOOKUP($B4703,Price_Per_Item!$A$3:$B$11,2,FALSE)</f>
        <v>3</v>
      </c>
      <c r="E4703" s="25">
        <f t="shared" si="73"/>
        <v>9</v>
      </c>
      <c r="F4703" t="str">
        <f>IF(OR(dirty_cafe_sales!$F4703="UNKNOWN",dirty_cafe_sales!$F4703="ERROR",dirty_cafe_sales!$F4703=""),"Unknown",dirty_cafe_sales!$F4703)</f>
        <v>Cash</v>
      </c>
      <c r="G4703" t="str">
        <f>IF(OR(dirty_cafe_sales!$G4703="UNKNOWN",dirty_cafe_sales!$G4703="ERROR",dirty_cafe_sales!$G4703=""),"Unknown",dirty_cafe_sales!$G4703)</f>
        <v>Unknown</v>
      </c>
      <c r="H4703" s="2" t="d">
        <v>2023-10-14</v>
      </c>
    </row>
    <row r="4704" spans="1:8" x14ac:dyDescent="0.2">
      <c r="A4704" s="16" t="s">
        <v>4725</v>
      </c>
      <c r="B4704" s="16" t="str">
        <f>IF(OR(dirty_cafe_sales!$B4704="UNKNOWN",dirty_cafe_sales!$B4704="",dirty_cafe_sales!$B4704="ERROR"),"Unknown_Item",dirty_cafe_sales!$B4704)</f>
        <v>Juice</v>
      </c>
      <c r="C4704" s="23">
        <f>IF(ISNUMBER(dirty_cafe_sales!$C4704),dirty_cafe_sales!$C4704,3)</f>
        <v>3</v>
      </c>
      <c r="D4704" s="19">
        <f>VLOOKUP($B4704,Price_Per_Item!$A$3:$B$11,2,FALSE)</f>
        <v>3</v>
      </c>
      <c r="E4704" s="25">
        <f t="shared" si="73"/>
        <v>9</v>
      </c>
      <c r="F4704" t="str">
        <f>IF(OR(dirty_cafe_sales!$F4704="UNKNOWN",dirty_cafe_sales!$F4704="ERROR",dirty_cafe_sales!$F4704=""),"Unknown",dirty_cafe_sales!$F4704)</f>
        <v>Unknown</v>
      </c>
      <c r="G4704" t="str">
        <f>IF(OR(dirty_cafe_sales!$G4704="UNKNOWN",dirty_cafe_sales!$G4704="ERROR",dirty_cafe_sales!$G4704=""),"Unknown",dirty_cafe_sales!$G4704)</f>
        <v>In-store</v>
      </c>
      <c r="H4704" s="2" t="d">
        <v>2023-09-04</v>
      </c>
    </row>
    <row r="4705" spans="1:8" x14ac:dyDescent="0.2">
      <c r="A4705" s="16" t="s">
        <v>4726</v>
      </c>
      <c r="B4705" s="16" t="str">
        <f>IF(OR(dirty_cafe_sales!$B4705="UNKNOWN",dirty_cafe_sales!$B4705="",dirty_cafe_sales!$B4705="ERROR"),"Unknown_Item",dirty_cafe_sales!$B4705)</f>
        <v>Cookie</v>
      </c>
      <c r="C4705" s="23">
        <f>IF(ISNUMBER(dirty_cafe_sales!$C4705),dirty_cafe_sales!$C4705,3)</f>
        <v>5</v>
      </c>
      <c r="D4705" s="19">
        <f>VLOOKUP($B4705,Price_Per_Item!$A$3:$B$11,2,FALSE)</f>
        <v>1</v>
      </c>
      <c r="E4705" s="25">
        <f t="shared" si="73"/>
        <v>5</v>
      </c>
      <c r="F4705" t="str">
        <f>IF(OR(dirty_cafe_sales!$F4705="UNKNOWN",dirty_cafe_sales!$F4705="ERROR",dirty_cafe_sales!$F4705=""),"Unknown",dirty_cafe_sales!$F4705)</f>
        <v>Unknown</v>
      </c>
      <c r="G4705" t="str">
        <f>IF(OR(dirty_cafe_sales!$G4705="UNKNOWN",dirty_cafe_sales!$G4705="ERROR",dirty_cafe_sales!$G4705=""),"Unknown",dirty_cafe_sales!$G4705)</f>
        <v>Takeaway</v>
      </c>
      <c r="H4705" s="2" t="d">
        <v>2023-02-14</v>
      </c>
    </row>
    <row r="4706" spans="1:8" x14ac:dyDescent="0.2">
      <c r="A4706" s="16" t="s">
        <v>4727</v>
      </c>
      <c r="B4706" s="16" t="str">
        <f>IF(OR(dirty_cafe_sales!$B4706="UNKNOWN",dirty_cafe_sales!$B4706="",dirty_cafe_sales!$B4706="ERROR"),"Unknown_Item",dirty_cafe_sales!$B4706)</f>
        <v>Tea</v>
      </c>
      <c r="C4706" s="23">
        <f>IF(ISNUMBER(dirty_cafe_sales!$C4706),dirty_cafe_sales!$C4706,3)</f>
        <v>4</v>
      </c>
      <c r="D4706" s="19">
        <f>VLOOKUP($B4706,Price_Per_Item!$A$3:$B$11,2,FALSE)</f>
        <v>1.5</v>
      </c>
      <c r="E4706" s="25">
        <f t="shared" si="73"/>
        <v>6</v>
      </c>
      <c r="F4706" t="str">
        <f>IF(OR(dirty_cafe_sales!$F4706="UNKNOWN",dirty_cafe_sales!$F4706="ERROR",dirty_cafe_sales!$F4706=""),"Unknown",dirty_cafe_sales!$F4706)</f>
        <v>Credit Card</v>
      </c>
      <c r="G4706" t="str">
        <f>IF(OR(dirty_cafe_sales!$G4706="UNKNOWN",dirty_cafe_sales!$G4706="ERROR",dirty_cafe_sales!$G4706=""),"Unknown",dirty_cafe_sales!$G4706)</f>
        <v>Takeaway</v>
      </c>
      <c r="H4706" s="2" t="d">
        <v>2023-01-06</v>
      </c>
    </row>
    <row r="4707" spans="1:8" x14ac:dyDescent="0.2">
      <c r="A4707" s="16" t="s">
        <v>4728</v>
      </c>
      <c r="B4707" s="16" t="str">
        <f>IF(OR(dirty_cafe_sales!$B4707="UNKNOWN",dirty_cafe_sales!$B4707="",dirty_cafe_sales!$B4707="ERROR"),"Unknown_Item",dirty_cafe_sales!$B4707)</f>
        <v>Unknown_Item</v>
      </c>
      <c r="C4707" s="23">
        <f>IF(ISNUMBER(dirty_cafe_sales!$C4707),dirty_cafe_sales!$C4707,3)</f>
        <v>5</v>
      </c>
      <c r="D4707" s="19">
        <f>VLOOKUP($B4707,Price_Per_Item!$A$3:$B$11,2,FALSE)</f>
        <v>2.9375</v>
      </c>
      <c r="E4707" s="25">
        <f t="shared" si="73"/>
        <v>14.6875</v>
      </c>
      <c r="F4707" t="str">
        <f>IF(OR(dirty_cafe_sales!$F4707="UNKNOWN",dirty_cafe_sales!$F4707="ERROR",dirty_cafe_sales!$F4707=""),"Unknown",dirty_cafe_sales!$F4707)</f>
        <v>Cash</v>
      </c>
      <c r="G4707" t="str">
        <f>IF(OR(dirty_cafe_sales!$G4707="UNKNOWN",dirty_cafe_sales!$G4707="ERROR",dirty_cafe_sales!$G4707=""),"Unknown",dirty_cafe_sales!$G4707)</f>
        <v>Unknown</v>
      </c>
      <c r="H4707" s="2" t="d">
        <v>2023-12-05</v>
      </c>
    </row>
    <row r="4708" spans="1:8" x14ac:dyDescent="0.2">
      <c r="A4708" s="16" t="s">
        <v>4729</v>
      </c>
      <c r="B4708" s="16" t="str">
        <f>IF(OR(dirty_cafe_sales!$B4708="UNKNOWN",dirty_cafe_sales!$B4708="",dirty_cafe_sales!$B4708="ERROR"),"Unknown_Item",dirty_cafe_sales!$B4708)</f>
        <v>Salad</v>
      </c>
      <c r="C4708" s="23">
        <f>IF(ISNUMBER(dirty_cafe_sales!$C4708),dirty_cafe_sales!$C4708,3)</f>
        <v>4</v>
      </c>
      <c r="D4708" s="19">
        <f>VLOOKUP($B4708,Price_Per_Item!$A$3:$B$11,2,FALSE)</f>
        <v>5</v>
      </c>
      <c r="E4708" s="25">
        <f t="shared" si="73"/>
        <v>20</v>
      </c>
      <c r="F4708" t="str">
        <f>IF(OR(dirty_cafe_sales!$F4708="UNKNOWN",dirty_cafe_sales!$F4708="ERROR",dirty_cafe_sales!$F4708=""),"Unknown",dirty_cafe_sales!$F4708)</f>
        <v>Digital Wallet</v>
      </c>
      <c r="G4708" t="str">
        <f>IF(OR(dirty_cafe_sales!$G4708="UNKNOWN",dirty_cafe_sales!$G4708="ERROR",dirty_cafe_sales!$G4708=""),"Unknown",dirty_cafe_sales!$G4708)</f>
        <v>In-store</v>
      </c>
      <c r="H4708" s="2" t="d">
        <v>2023-01-10</v>
      </c>
    </row>
    <row r="4709" spans="1:8" x14ac:dyDescent="0.2">
      <c r="A4709" s="16" t="s">
        <v>4730</v>
      </c>
      <c r="B4709" s="16" t="str">
        <f>IF(OR(dirty_cafe_sales!$B4709="UNKNOWN",dirty_cafe_sales!$B4709="",dirty_cafe_sales!$B4709="ERROR"),"Unknown_Item",dirty_cafe_sales!$B4709)</f>
        <v>Coffee</v>
      </c>
      <c r="C4709" s="23">
        <f>IF(ISNUMBER(dirty_cafe_sales!$C4709),dirty_cafe_sales!$C4709,3)</f>
        <v>4</v>
      </c>
      <c r="D4709" s="19">
        <f>VLOOKUP($B4709,Price_Per_Item!$A$3:$B$11,2,FALSE)</f>
        <v>2</v>
      </c>
      <c r="E4709" s="25">
        <f t="shared" si="73"/>
        <v>8</v>
      </c>
      <c r="F4709" t="str">
        <f>IF(OR(dirty_cafe_sales!$F4709="UNKNOWN",dirty_cafe_sales!$F4709="ERROR",dirty_cafe_sales!$F4709=""),"Unknown",dirty_cafe_sales!$F4709)</f>
        <v>Credit Card</v>
      </c>
      <c r="G4709" t="str">
        <f>IF(OR(dirty_cafe_sales!$G4709="UNKNOWN",dirty_cafe_sales!$G4709="ERROR",dirty_cafe_sales!$G4709=""),"Unknown",dirty_cafe_sales!$G4709)</f>
        <v>In-store</v>
      </c>
      <c r="H4709" s="2" t="d">
        <v>2023-11-06</v>
      </c>
    </row>
    <row r="4710" spans="1:8" x14ac:dyDescent="0.2">
      <c r="A4710" s="16" t="s">
        <v>4731</v>
      </c>
      <c r="B4710" s="16" t="str">
        <f>IF(OR(dirty_cafe_sales!$B4710="UNKNOWN",dirty_cafe_sales!$B4710="",dirty_cafe_sales!$B4710="ERROR"),"Unknown_Item",dirty_cafe_sales!$B4710)</f>
        <v>Sandwich</v>
      </c>
      <c r="C4710" s="23">
        <f>IF(ISNUMBER(dirty_cafe_sales!$C4710),dirty_cafe_sales!$C4710,3)</f>
        <v>2</v>
      </c>
      <c r="D4710" s="19">
        <f>VLOOKUP($B4710,Price_Per_Item!$A$3:$B$11,2,FALSE)</f>
        <v>4</v>
      </c>
      <c r="E4710" s="25">
        <f t="shared" si="73"/>
        <v>8</v>
      </c>
      <c r="F4710" t="str">
        <f>IF(OR(dirty_cafe_sales!$F4710="UNKNOWN",dirty_cafe_sales!$F4710="ERROR",dirty_cafe_sales!$F4710=""),"Unknown",dirty_cafe_sales!$F4710)</f>
        <v>Digital Wallet</v>
      </c>
      <c r="G4710" t="str">
        <f>IF(OR(dirty_cafe_sales!$G4710="UNKNOWN",dirty_cafe_sales!$G4710="ERROR",dirty_cafe_sales!$G4710=""),"Unknown",dirty_cafe_sales!$G4710)</f>
        <v>Takeaway</v>
      </c>
      <c r="H4710" s="2" t="d">
        <v>2023-08-22</v>
      </c>
    </row>
    <row r="4711" spans="1:8" x14ac:dyDescent="0.2">
      <c r="A4711" s="16" t="s">
        <v>4732</v>
      </c>
      <c r="B4711" s="16" t="str">
        <f>IF(OR(dirty_cafe_sales!$B4711="UNKNOWN",dirty_cafe_sales!$B4711="",dirty_cafe_sales!$B4711="ERROR"),"Unknown_Item",dirty_cafe_sales!$B4711)</f>
        <v>Cookie</v>
      </c>
      <c r="C4711" s="23">
        <f>IF(ISNUMBER(dirty_cafe_sales!$C4711),dirty_cafe_sales!$C4711,3)</f>
        <v>1</v>
      </c>
      <c r="D4711" s="19">
        <f>VLOOKUP($B4711,Price_Per_Item!$A$3:$B$11,2,FALSE)</f>
        <v>1</v>
      </c>
      <c r="E4711" s="25">
        <f t="shared" si="73"/>
        <v>1</v>
      </c>
      <c r="F4711" t="str">
        <f>IF(OR(dirty_cafe_sales!$F4711="UNKNOWN",dirty_cafe_sales!$F4711="ERROR",dirty_cafe_sales!$F4711=""),"Unknown",dirty_cafe_sales!$F4711)</f>
        <v>Credit Card</v>
      </c>
      <c r="G4711" t="str">
        <f>IF(OR(dirty_cafe_sales!$G4711="UNKNOWN",dirty_cafe_sales!$G4711="ERROR",dirty_cafe_sales!$G4711=""),"Unknown",dirty_cafe_sales!$G4711)</f>
        <v>Takeaway</v>
      </c>
      <c r="H4711" s="2" t="d">
        <v>2023-10-09</v>
      </c>
    </row>
    <row r="4712" spans="1:8" x14ac:dyDescent="0.2">
      <c r="A4712" s="16" t="s">
        <v>4733</v>
      </c>
      <c r="B4712" s="16" t="str">
        <f>IF(OR(dirty_cafe_sales!$B4712="UNKNOWN",dirty_cafe_sales!$B4712="",dirty_cafe_sales!$B4712="ERROR"),"Unknown_Item",dirty_cafe_sales!$B4712)</f>
        <v>Cookie</v>
      </c>
      <c r="C4712" s="23">
        <f>IF(ISNUMBER(dirty_cafe_sales!$C4712),dirty_cafe_sales!$C4712,3)</f>
        <v>2</v>
      </c>
      <c r="D4712" s="19">
        <f>VLOOKUP($B4712,Price_Per_Item!$A$3:$B$11,2,FALSE)</f>
        <v>1</v>
      </c>
      <c r="E4712" s="25">
        <f t="shared" si="73"/>
        <v>2</v>
      </c>
      <c r="F4712" t="str">
        <f>IF(OR(dirty_cafe_sales!$F4712="UNKNOWN",dirty_cafe_sales!$F4712="ERROR",dirty_cafe_sales!$F4712=""),"Unknown",dirty_cafe_sales!$F4712)</f>
        <v>Cash</v>
      </c>
      <c r="G4712" t="str">
        <f>IF(OR(dirty_cafe_sales!$G4712="UNKNOWN",dirty_cafe_sales!$G4712="ERROR",dirty_cafe_sales!$G4712=""),"Unknown",dirty_cafe_sales!$G4712)</f>
        <v>Unknown</v>
      </c>
      <c r="H4712" s="2" t="d">
        <v>2023-11-08</v>
      </c>
    </row>
    <row r="4713" spans="1:8" x14ac:dyDescent="0.2">
      <c r="A4713" s="16" t="s">
        <v>4734</v>
      </c>
      <c r="B4713" s="16" t="str">
        <f>IF(OR(dirty_cafe_sales!$B4713="UNKNOWN",dirty_cafe_sales!$B4713="",dirty_cafe_sales!$B4713="ERROR"),"Unknown_Item",dirty_cafe_sales!$B4713)</f>
        <v>Juice</v>
      </c>
      <c r="C4713" s="23">
        <f>IF(ISNUMBER(dirty_cafe_sales!$C4713),dirty_cafe_sales!$C4713,3)</f>
        <v>2</v>
      </c>
      <c r="D4713" s="19">
        <f>VLOOKUP($B4713,Price_Per_Item!$A$3:$B$11,2,FALSE)</f>
        <v>3</v>
      </c>
      <c r="E4713" s="25">
        <f t="shared" si="73"/>
        <v>6</v>
      </c>
      <c r="F4713" t="str">
        <f>IF(OR(dirty_cafe_sales!$F4713="UNKNOWN",dirty_cafe_sales!$F4713="ERROR",dirty_cafe_sales!$F4713=""),"Unknown",dirty_cafe_sales!$F4713)</f>
        <v>Cash</v>
      </c>
      <c r="G4713" t="str">
        <f>IF(OR(dirty_cafe_sales!$G4713="UNKNOWN",dirty_cafe_sales!$G4713="ERROR",dirty_cafe_sales!$G4713=""),"Unknown",dirty_cafe_sales!$G4713)</f>
        <v>Takeaway</v>
      </c>
      <c r="H4713" s="2" t="d">
        <v>2023-02-13</v>
      </c>
    </row>
    <row r="4714" spans="1:8" x14ac:dyDescent="0.2">
      <c r="A4714" s="16" t="s">
        <v>4735</v>
      </c>
      <c r="B4714" s="16" t="str">
        <f>IF(OR(dirty_cafe_sales!$B4714="UNKNOWN",dirty_cafe_sales!$B4714="",dirty_cafe_sales!$B4714="ERROR"),"Unknown_Item",dirty_cafe_sales!$B4714)</f>
        <v>Cookie</v>
      </c>
      <c r="C4714" s="23">
        <f>IF(ISNUMBER(dirty_cafe_sales!$C4714),dirty_cafe_sales!$C4714,3)</f>
        <v>4</v>
      </c>
      <c r="D4714" s="19">
        <f>VLOOKUP($B4714,Price_Per_Item!$A$3:$B$11,2,FALSE)</f>
        <v>1</v>
      </c>
      <c r="E4714" s="25">
        <f t="shared" si="73"/>
        <v>4</v>
      </c>
      <c r="F4714" t="str">
        <f>IF(OR(dirty_cafe_sales!$F4714="UNKNOWN",dirty_cafe_sales!$F4714="ERROR",dirty_cafe_sales!$F4714=""),"Unknown",dirty_cafe_sales!$F4714)</f>
        <v>Unknown</v>
      </c>
      <c r="G4714" t="str">
        <f>IF(OR(dirty_cafe_sales!$G4714="UNKNOWN",dirty_cafe_sales!$G4714="ERROR",dirty_cafe_sales!$G4714=""),"Unknown",dirty_cafe_sales!$G4714)</f>
        <v>In-store</v>
      </c>
      <c r="H4714" s="2" t="d">
        <v>2023-01-07</v>
      </c>
    </row>
    <row r="4715" spans="1:8" x14ac:dyDescent="0.2">
      <c r="A4715" s="16" t="s">
        <v>4736</v>
      </c>
      <c r="B4715" s="16" t="str">
        <f>IF(OR(dirty_cafe_sales!$B4715="UNKNOWN",dirty_cafe_sales!$B4715="",dirty_cafe_sales!$B4715="ERROR"),"Unknown_Item",dirty_cafe_sales!$B4715)</f>
        <v>Unknown_Item</v>
      </c>
      <c r="C4715" s="23">
        <f>IF(ISNUMBER(dirty_cafe_sales!$C4715),dirty_cafe_sales!$C4715,3)</f>
        <v>4</v>
      </c>
      <c r="D4715" s="19">
        <f>VLOOKUP($B4715,Price_Per_Item!$A$3:$B$11,2,FALSE)</f>
        <v>2.9375</v>
      </c>
      <c r="E4715" s="25">
        <f t="shared" si="73"/>
        <v>11.75</v>
      </c>
      <c r="F4715" t="str">
        <f>IF(OR(dirty_cafe_sales!$F4715="UNKNOWN",dirty_cafe_sales!$F4715="ERROR",dirty_cafe_sales!$F4715=""),"Unknown",dirty_cafe_sales!$F4715)</f>
        <v>Unknown</v>
      </c>
      <c r="G4715" t="str">
        <f>IF(OR(dirty_cafe_sales!$G4715="UNKNOWN",dirty_cafe_sales!$G4715="ERROR",dirty_cafe_sales!$G4715=""),"Unknown",dirty_cafe_sales!$G4715)</f>
        <v>In-store</v>
      </c>
      <c r="H4715" s="2" t="d">
        <v>2023-04-23</v>
      </c>
    </row>
    <row r="4716" spans="1:8" x14ac:dyDescent="0.2">
      <c r="A4716" s="16" t="s">
        <v>4737</v>
      </c>
      <c r="B4716" s="16" t="str">
        <f>IF(OR(dirty_cafe_sales!$B4716="UNKNOWN",dirty_cafe_sales!$B4716="",dirty_cafe_sales!$B4716="ERROR"),"Unknown_Item",dirty_cafe_sales!$B4716)</f>
        <v>Smoothie</v>
      </c>
      <c r="C4716" s="23">
        <f>IF(ISNUMBER(dirty_cafe_sales!$C4716),dirty_cafe_sales!$C4716,3)</f>
        <v>2</v>
      </c>
      <c r="D4716" s="19">
        <f>VLOOKUP($B4716,Price_Per_Item!$A$3:$B$11,2,FALSE)</f>
        <v>4</v>
      </c>
      <c r="E4716" s="25">
        <f t="shared" si="73"/>
        <v>8</v>
      </c>
      <c r="F4716" t="str">
        <f>IF(OR(dirty_cafe_sales!$F4716="UNKNOWN",dirty_cafe_sales!$F4716="ERROR",dirty_cafe_sales!$F4716=""),"Unknown",dirty_cafe_sales!$F4716)</f>
        <v>Cash</v>
      </c>
      <c r="G4716" t="str">
        <f>IF(OR(dirty_cafe_sales!$G4716="UNKNOWN",dirty_cafe_sales!$G4716="ERROR",dirty_cafe_sales!$G4716=""),"Unknown",dirty_cafe_sales!$G4716)</f>
        <v>Takeaway</v>
      </c>
      <c r="H4716" s="2" t="d">
        <v>2023-12-10</v>
      </c>
    </row>
    <row r="4717" spans="1:8" x14ac:dyDescent="0.2">
      <c r="A4717" s="16" t="s">
        <v>4738</v>
      </c>
      <c r="B4717" s="16" t="str">
        <f>IF(OR(dirty_cafe_sales!$B4717="UNKNOWN",dirty_cafe_sales!$B4717="",dirty_cafe_sales!$B4717="ERROR"),"Unknown_Item",dirty_cafe_sales!$B4717)</f>
        <v>Cookie</v>
      </c>
      <c r="C4717" s="23">
        <f>IF(ISNUMBER(dirty_cafe_sales!$C4717),dirty_cafe_sales!$C4717,3)</f>
        <v>1</v>
      </c>
      <c r="D4717" s="19">
        <f>VLOOKUP($B4717,Price_Per_Item!$A$3:$B$11,2,FALSE)</f>
        <v>1</v>
      </c>
      <c r="E4717" s="25">
        <f t="shared" si="73"/>
        <v>1</v>
      </c>
      <c r="F4717" t="str">
        <f>IF(OR(dirty_cafe_sales!$F4717="UNKNOWN",dirty_cafe_sales!$F4717="ERROR",dirty_cafe_sales!$F4717=""),"Unknown",dirty_cafe_sales!$F4717)</f>
        <v>Unknown</v>
      </c>
      <c r="G4717" t="str">
        <f>IF(OR(dirty_cafe_sales!$G4717="UNKNOWN",dirty_cafe_sales!$G4717="ERROR",dirty_cafe_sales!$G4717=""),"Unknown",dirty_cafe_sales!$G4717)</f>
        <v>Takeaway</v>
      </c>
      <c r="H4717" s="2" t="d">
        <v>2023-02-13</v>
      </c>
    </row>
    <row r="4718" spans="1:8" x14ac:dyDescent="0.2">
      <c r="A4718" s="16" t="s">
        <v>4739</v>
      </c>
      <c r="B4718" s="16" t="str">
        <f>IF(OR(dirty_cafe_sales!$B4718="UNKNOWN",dirty_cafe_sales!$B4718="",dirty_cafe_sales!$B4718="ERROR"),"Unknown_Item",dirty_cafe_sales!$B4718)</f>
        <v>Juice</v>
      </c>
      <c r="C4718" s="23">
        <f>IF(ISNUMBER(dirty_cafe_sales!$C4718),dirty_cafe_sales!$C4718,3)</f>
        <v>4</v>
      </c>
      <c r="D4718" s="19">
        <f>VLOOKUP($B4718,Price_Per_Item!$A$3:$B$11,2,FALSE)</f>
        <v>3</v>
      </c>
      <c r="E4718" s="25">
        <f t="shared" si="73"/>
        <v>12</v>
      </c>
      <c r="F4718" t="str">
        <f>IF(OR(dirty_cafe_sales!$F4718="UNKNOWN",dirty_cafe_sales!$F4718="ERROR",dirty_cafe_sales!$F4718=""),"Unknown",dirty_cafe_sales!$F4718)</f>
        <v>Credit Card</v>
      </c>
      <c r="G4718" t="str">
        <f>IF(OR(dirty_cafe_sales!$G4718="UNKNOWN",dirty_cafe_sales!$G4718="ERROR",dirty_cafe_sales!$G4718=""),"Unknown",dirty_cafe_sales!$G4718)</f>
        <v>In-store</v>
      </c>
      <c r="H4718" s="2" t="d">
        <v>2023-04-06</v>
      </c>
    </row>
    <row r="4719" spans="1:8" x14ac:dyDescent="0.2">
      <c r="A4719" s="16" t="s">
        <v>4740</v>
      </c>
      <c r="B4719" s="16" t="str">
        <f>IF(OR(dirty_cafe_sales!$B4719="UNKNOWN",dirty_cafe_sales!$B4719="",dirty_cafe_sales!$B4719="ERROR"),"Unknown_Item",dirty_cafe_sales!$B4719)</f>
        <v>Unknown_Item</v>
      </c>
      <c r="C4719" s="23">
        <f>IF(ISNUMBER(dirty_cafe_sales!$C4719),dirty_cafe_sales!$C4719,3)</f>
        <v>1</v>
      </c>
      <c r="D4719" s="19">
        <f>VLOOKUP($B4719,Price_Per_Item!$A$3:$B$11,2,FALSE)</f>
        <v>2.9375</v>
      </c>
      <c r="E4719" s="25">
        <f t="shared" si="73"/>
        <v>2.9375</v>
      </c>
      <c r="F4719" t="str">
        <f>IF(OR(dirty_cafe_sales!$F4719="UNKNOWN",dirty_cafe_sales!$F4719="ERROR",dirty_cafe_sales!$F4719=""),"Unknown",dirty_cafe_sales!$F4719)</f>
        <v>Credit Card</v>
      </c>
      <c r="G4719" t="str">
        <f>IF(OR(dirty_cafe_sales!$G4719="UNKNOWN",dirty_cafe_sales!$G4719="ERROR",dirty_cafe_sales!$G4719=""),"Unknown",dirty_cafe_sales!$G4719)</f>
        <v>Takeaway</v>
      </c>
      <c r="H4719" s="2" t="d">
        <v>2023-02-28</v>
      </c>
    </row>
    <row r="4720" spans="1:8" x14ac:dyDescent="0.2">
      <c r="A4720" s="16" t="s">
        <v>4741</v>
      </c>
      <c r="B4720" s="16" t="str">
        <f>IF(OR(dirty_cafe_sales!$B4720="UNKNOWN",dirty_cafe_sales!$B4720="",dirty_cafe_sales!$B4720="ERROR"),"Unknown_Item",dirty_cafe_sales!$B4720)</f>
        <v>Salad</v>
      </c>
      <c r="C4720" s="23">
        <f>IF(ISNUMBER(dirty_cafe_sales!$C4720),dirty_cafe_sales!$C4720,3)</f>
        <v>2</v>
      </c>
      <c r="D4720" s="19">
        <f>VLOOKUP($B4720,Price_Per_Item!$A$3:$B$11,2,FALSE)</f>
        <v>5</v>
      </c>
      <c r="E4720" s="25">
        <f t="shared" si="73"/>
        <v>10</v>
      </c>
      <c r="F4720" t="str">
        <f>IF(OR(dirty_cafe_sales!$F4720="UNKNOWN",dirty_cafe_sales!$F4720="ERROR",dirty_cafe_sales!$F4720=""),"Unknown",dirty_cafe_sales!$F4720)</f>
        <v>Unknown</v>
      </c>
      <c r="G4720" t="str">
        <f>IF(OR(dirty_cafe_sales!$G4720="UNKNOWN",dirty_cafe_sales!$G4720="ERROR",dirty_cafe_sales!$G4720=""),"Unknown",dirty_cafe_sales!$G4720)</f>
        <v>Takeaway</v>
      </c>
      <c r="H4720" s="2" t="d">
        <v>2023-04-07</v>
      </c>
    </row>
    <row r="4721" spans="1:8" x14ac:dyDescent="0.2">
      <c r="A4721" s="16" t="s">
        <v>4742</v>
      </c>
      <c r="B4721" s="16" t="str">
        <f>IF(OR(dirty_cafe_sales!$B4721="UNKNOWN",dirty_cafe_sales!$B4721="",dirty_cafe_sales!$B4721="ERROR"),"Unknown_Item",dirty_cafe_sales!$B4721)</f>
        <v>Juice</v>
      </c>
      <c r="C4721" s="23">
        <f>IF(ISNUMBER(dirty_cafe_sales!$C4721),dirty_cafe_sales!$C4721,3)</f>
        <v>1</v>
      </c>
      <c r="D4721" s="19">
        <f>VLOOKUP($B4721,Price_Per_Item!$A$3:$B$11,2,FALSE)</f>
        <v>3</v>
      </c>
      <c r="E4721" s="25">
        <f t="shared" si="73"/>
        <v>3</v>
      </c>
      <c r="F4721" t="str">
        <f>IF(OR(dirty_cafe_sales!$F4721="UNKNOWN",dirty_cafe_sales!$F4721="ERROR",dirty_cafe_sales!$F4721=""),"Unknown",dirty_cafe_sales!$F4721)</f>
        <v>Unknown</v>
      </c>
      <c r="G4721" t="str">
        <f>IF(OR(dirty_cafe_sales!$G4721="UNKNOWN",dirty_cafe_sales!$G4721="ERROR",dirty_cafe_sales!$G4721=""),"Unknown",dirty_cafe_sales!$G4721)</f>
        <v>Unknown</v>
      </c>
      <c r="H4721" s="2" t="d">
        <v>2023-06-16</v>
      </c>
    </row>
    <row r="4722" spans="1:8" x14ac:dyDescent="0.2">
      <c r="A4722" s="16" t="s">
        <v>4743</v>
      </c>
      <c r="B4722" s="16" t="str">
        <f>IF(OR(dirty_cafe_sales!$B4722="UNKNOWN",dirty_cafe_sales!$B4722="",dirty_cafe_sales!$B4722="ERROR"),"Unknown_Item",dirty_cafe_sales!$B4722)</f>
        <v>Cookie</v>
      </c>
      <c r="C4722" s="23">
        <f>IF(ISNUMBER(dirty_cafe_sales!$C4722),dirty_cafe_sales!$C4722,3)</f>
        <v>2</v>
      </c>
      <c r="D4722" s="19">
        <f>VLOOKUP($B4722,Price_Per_Item!$A$3:$B$11,2,FALSE)</f>
        <v>1</v>
      </c>
      <c r="E4722" s="25">
        <f t="shared" si="73"/>
        <v>2</v>
      </c>
      <c r="F4722" t="str">
        <f>IF(OR(dirty_cafe_sales!$F4722="UNKNOWN",dirty_cafe_sales!$F4722="ERROR",dirty_cafe_sales!$F4722=""),"Unknown",dirty_cafe_sales!$F4722)</f>
        <v>Digital Wallet</v>
      </c>
      <c r="G4722" t="str">
        <f>IF(OR(dirty_cafe_sales!$G4722="UNKNOWN",dirty_cafe_sales!$G4722="ERROR",dirty_cafe_sales!$G4722=""),"Unknown",dirty_cafe_sales!$G4722)</f>
        <v>Unknown</v>
      </c>
      <c r="H4722" s="2" t="d">
        <v>2023-11-25</v>
      </c>
    </row>
    <row r="4723" spans="1:8" x14ac:dyDescent="0.2">
      <c r="A4723" s="16" t="s">
        <v>4744</v>
      </c>
      <c r="B4723" s="16" t="str">
        <f>IF(OR(dirty_cafe_sales!$B4723="UNKNOWN",dirty_cafe_sales!$B4723="",dirty_cafe_sales!$B4723="ERROR"),"Unknown_Item",dirty_cafe_sales!$B4723)</f>
        <v>Cake</v>
      </c>
      <c r="C4723" s="23">
        <f>IF(ISNUMBER(dirty_cafe_sales!$C4723),dirty_cafe_sales!$C4723,3)</f>
        <v>2</v>
      </c>
      <c r="D4723" s="19">
        <f>VLOOKUP($B4723,Price_Per_Item!$A$3:$B$11,2,FALSE)</f>
        <v>3</v>
      </c>
      <c r="E4723" s="25">
        <f t="shared" si="73"/>
        <v>6</v>
      </c>
      <c r="F4723" t="str">
        <f>IF(OR(dirty_cafe_sales!$F4723="UNKNOWN",dirty_cafe_sales!$F4723="ERROR",dirty_cafe_sales!$F4723=""),"Unknown",dirty_cafe_sales!$F4723)</f>
        <v>Cash</v>
      </c>
      <c r="G4723" t="str">
        <f>IF(OR(dirty_cafe_sales!$G4723="UNKNOWN",dirty_cafe_sales!$G4723="ERROR",dirty_cafe_sales!$G4723=""),"Unknown",dirty_cafe_sales!$G4723)</f>
        <v>Unknown</v>
      </c>
      <c r="H4723" s="2" t="d">
        <v>2023-01-17</v>
      </c>
    </row>
    <row r="4724" spans="1:8" x14ac:dyDescent="0.2">
      <c r="A4724" s="16" t="s">
        <v>4745</v>
      </c>
      <c r="B4724" s="16" t="str">
        <f>IF(OR(dirty_cafe_sales!$B4724="UNKNOWN",dirty_cafe_sales!$B4724="",dirty_cafe_sales!$B4724="ERROR"),"Unknown_Item",dirty_cafe_sales!$B4724)</f>
        <v>Salad</v>
      </c>
      <c r="C4724" s="23">
        <f>IF(ISNUMBER(dirty_cafe_sales!$C4724),dirty_cafe_sales!$C4724,3)</f>
        <v>1</v>
      </c>
      <c r="D4724" s="19">
        <f>VLOOKUP($B4724,Price_Per_Item!$A$3:$B$11,2,FALSE)</f>
        <v>5</v>
      </c>
      <c r="E4724" s="25">
        <f t="shared" si="73"/>
        <v>5</v>
      </c>
      <c r="F4724" t="str">
        <f>IF(OR(dirty_cafe_sales!$F4724="UNKNOWN",dirty_cafe_sales!$F4724="ERROR",dirty_cafe_sales!$F4724=""),"Unknown",dirty_cafe_sales!$F4724)</f>
        <v>Cash</v>
      </c>
      <c r="G4724" t="str">
        <f>IF(OR(dirty_cafe_sales!$G4724="UNKNOWN",dirty_cafe_sales!$G4724="ERROR",dirty_cafe_sales!$G4724=""),"Unknown",dirty_cafe_sales!$G4724)</f>
        <v>Unknown</v>
      </c>
      <c r="H4724" s="2" t="d">
        <v>2023-10-19</v>
      </c>
    </row>
    <row r="4725" spans="1:8" x14ac:dyDescent="0.2">
      <c r="A4725" s="16" t="s">
        <v>4746</v>
      </c>
      <c r="B4725" s="16" t="str">
        <f>IF(OR(dirty_cafe_sales!$B4725="UNKNOWN",dirty_cafe_sales!$B4725="",dirty_cafe_sales!$B4725="ERROR"),"Unknown_Item",dirty_cafe_sales!$B4725)</f>
        <v>Cookie</v>
      </c>
      <c r="C4725" s="23">
        <f>IF(ISNUMBER(dirty_cafe_sales!$C4725),dirty_cafe_sales!$C4725,3)</f>
        <v>3</v>
      </c>
      <c r="D4725" s="19">
        <f>VLOOKUP($B4725,Price_Per_Item!$A$3:$B$11,2,FALSE)</f>
        <v>1</v>
      </c>
      <c r="E4725" s="25">
        <f t="shared" si="73"/>
        <v>3</v>
      </c>
      <c r="F4725" t="str">
        <f>IF(OR(dirty_cafe_sales!$F4725="UNKNOWN",dirty_cafe_sales!$F4725="ERROR",dirty_cafe_sales!$F4725=""),"Unknown",dirty_cafe_sales!$F4725)</f>
        <v>Digital Wallet</v>
      </c>
      <c r="G4725" t="str">
        <f>IF(OR(dirty_cafe_sales!$G4725="UNKNOWN",dirty_cafe_sales!$G4725="ERROR",dirty_cafe_sales!$G4725=""),"Unknown",dirty_cafe_sales!$G4725)</f>
        <v>Takeaway</v>
      </c>
      <c r="H4725" s="2" t="d">
        <v>2023-02-26</v>
      </c>
    </row>
    <row r="4726" spans="1:8" x14ac:dyDescent="0.2">
      <c r="A4726" s="16" t="s">
        <v>4747</v>
      </c>
      <c r="B4726" s="16" t="str">
        <f>IF(OR(dirty_cafe_sales!$B4726="UNKNOWN",dirty_cafe_sales!$B4726="",dirty_cafe_sales!$B4726="ERROR"),"Unknown_Item",dirty_cafe_sales!$B4726)</f>
        <v>Sandwich</v>
      </c>
      <c r="C4726" s="23">
        <f>IF(ISNUMBER(dirty_cafe_sales!$C4726),dirty_cafe_sales!$C4726,3)</f>
        <v>3</v>
      </c>
      <c r="D4726" s="19">
        <f>VLOOKUP($B4726,Price_Per_Item!$A$3:$B$11,2,FALSE)</f>
        <v>4</v>
      </c>
      <c r="E4726" s="25">
        <f t="shared" si="73"/>
        <v>12</v>
      </c>
      <c r="F4726" t="str">
        <f>IF(OR(dirty_cafe_sales!$F4726="UNKNOWN",dirty_cafe_sales!$F4726="ERROR",dirty_cafe_sales!$F4726=""),"Unknown",dirty_cafe_sales!$F4726)</f>
        <v>Unknown</v>
      </c>
      <c r="G4726" t="str">
        <f>IF(OR(dirty_cafe_sales!$G4726="UNKNOWN",dirty_cafe_sales!$G4726="ERROR",dirty_cafe_sales!$G4726=""),"Unknown",dirty_cafe_sales!$G4726)</f>
        <v>In-store</v>
      </c>
      <c r="H4726" s="2" t="d">
        <v>2023-12-06</v>
      </c>
    </row>
    <row r="4727" spans="1:8" x14ac:dyDescent="0.2">
      <c r="A4727" s="16" t="s">
        <v>4748</v>
      </c>
      <c r="B4727" s="16" t="str">
        <f>IF(OR(dirty_cafe_sales!$B4727="UNKNOWN",dirty_cafe_sales!$B4727="",dirty_cafe_sales!$B4727="ERROR"),"Unknown_Item",dirty_cafe_sales!$B4727)</f>
        <v>Unknown_Item</v>
      </c>
      <c r="C4727" s="23">
        <f>IF(ISNUMBER(dirty_cafe_sales!$C4727),dirty_cafe_sales!$C4727,3)</f>
        <v>1</v>
      </c>
      <c r="D4727" s="19">
        <f>VLOOKUP($B4727,Price_Per_Item!$A$3:$B$11,2,FALSE)</f>
        <v>2.9375</v>
      </c>
      <c r="E4727" s="25">
        <f t="shared" si="73"/>
        <v>2.9375</v>
      </c>
      <c r="F4727" t="str">
        <f>IF(OR(dirty_cafe_sales!$F4727="UNKNOWN",dirty_cafe_sales!$F4727="ERROR",dirty_cafe_sales!$F4727=""),"Unknown",dirty_cafe_sales!$F4727)</f>
        <v>Unknown</v>
      </c>
      <c r="G4727" t="str">
        <f>IF(OR(dirty_cafe_sales!$G4727="UNKNOWN",dirty_cafe_sales!$G4727="ERROR",dirty_cafe_sales!$G4727=""),"Unknown",dirty_cafe_sales!$G4727)</f>
        <v>In-store</v>
      </c>
      <c r="H4727" s="2" t="d">
        <v>2023-02-16</v>
      </c>
    </row>
    <row r="4728" spans="1:8" x14ac:dyDescent="0.2">
      <c r="A4728" s="16" t="s">
        <v>4749</v>
      </c>
      <c r="B4728" s="16" t="str">
        <f>IF(OR(dirty_cafe_sales!$B4728="UNKNOWN",dirty_cafe_sales!$B4728="",dirty_cafe_sales!$B4728="ERROR"),"Unknown_Item",dirty_cafe_sales!$B4728)</f>
        <v>Coffee</v>
      </c>
      <c r="C4728" s="23">
        <f>IF(ISNUMBER(dirty_cafe_sales!$C4728),dirty_cafe_sales!$C4728,3)</f>
        <v>1</v>
      </c>
      <c r="D4728" s="19">
        <f>VLOOKUP($B4728,Price_Per_Item!$A$3:$B$11,2,FALSE)</f>
        <v>2</v>
      </c>
      <c r="E4728" s="25">
        <f t="shared" si="73"/>
        <v>2</v>
      </c>
      <c r="F4728" t="str">
        <f>IF(OR(dirty_cafe_sales!$F4728="UNKNOWN",dirty_cafe_sales!$F4728="ERROR",dirty_cafe_sales!$F4728=""),"Unknown",dirty_cafe_sales!$F4728)</f>
        <v>Cash</v>
      </c>
      <c r="G4728" t="str">
        <f>IF(OR(dirty_cafe_sales!$G4728="UNKNOWN",dirty_cafe_sales!$G4728="ERROR",dirty_cafe_sales!$G4728=""),"Unknown",dirty_cafe_sales!$G4728)</f>
        <v>In-store</v>
      </c>
      <c r="H4728" s="2" t="d">
        <v>2023-08-09</v>
      </c>
    </row>
    <row r="4729" spans="1:8" x14ac:dyDescent="0.2">
      <c r="A4729" s="16" t="s">
        <v>4750</v>
      </c>
      <c r="B4729" s="16" t="str">
        <f>IF(OR(dirty_cafe_sales!$B4729="UNKNOWN",dirty_cafe_sales!$B4729="",dirty_cafe_sales!$B4729="ERROR"),"Unknown_Item",dirty_cafe_sales!$B4729)</f>
        <v>Smoothie</v>
      </c>
      <c r="C4729" s="23">
        <f>IF(ISNUMBER(dirty_cafe_sales!$C4729),dirty_cafe_sales!$C4729,3)</f>
        <v>5</v>
      </c>
      <c r="D4729" s="19">
        <f>VLOOKUP($B4729,Price_Per_Item!$A$3:$B$11,2,FALSE)</f>
        <v>4</v>
      </c>
      <c r="E4729" s="25">
        <f t="shared" si="73"/>
        <v>20</v>
      </c>
      <c r="F4729" t="str">
        <f>IF(OR(dirty_cafe_sales!$F4729="UNKNOWN",dirty_cafe_sales!$F4729="ERROR",dirty_cafe_sales!$F4729=""),"Unknown",dirty_cafe_sales!$F4729)</f>
        <v>Cash</v>
      </c>
      <c r="G4729" t="str">
        <f>IF(OR(dirty_cafe_sales!$G4729="UNKNOWN",dirty_cafe_sales!$G4729="ERROR",dirty_cafe_sales!$G4729=""),"Unknown",dirty_cafe_sales!$G4729)</f>
        <v>Unknown</v>
      </c>
      <c r="H4729" s="2" t="d">
        <v>2023-02-22</v>
      </c>
    </row>
    <row r="4730" spans="1:8" x14ac:dyDescent="0.2">
      <c r="A4730" s="16" t="s">
        <v>4751</v>
      </c>
      <c r="B4730" s="16" t="str">
        <f>IF(OR(dirty_cafe_sales!$B4730="UNKNOWN",dirty_cafe_sales!$B4730="",dirty_cafe_sales!$B4730="ERROR"),"Unknown_Item",dirty_cafe_sales!$B4730)</f>
        <v>Smoothie</v>
      </c>
      <c r="C4730" s="23">
        <f>IF(ISNUMBER(dirty_cafe_sales!$C4730),dirty_cafe_sales!$C4730,3)</f>
        <v>2</v>
      </c>
      <c r="D4730" s="19">
        <f>VLOOKUP($B4730,Price_Per_Item!$A$3:$B$11,2,FALSE)</f>
        <v>4</v>
      </c>
      <c r="E4730" s="25">
        <f t="shared" si="73"/>
        <v>8</v>
      </c>
      <c r="F4730" t="str">
        <f>IF(OR(dirty_cafe_sales!$F4730="UNKNOWN",dirty_cafe_sales!$F4730="ERROR",dirty_cafe_sales!$F4730=""),"Unknown",dirty_cafe_sales!$F4730)</f>
        <v>Unknown</v>
      </c>
      <c r="G4730" t="str">
        <f>IF(OR(dirty_cafe_sales!$G4730="UNKNOWN",dirty_cafe_sales!$G4730="ERROR",dirty_cafe_sales!$G4730=""),"Unknown",dirty_cafe_sales!$G4730)</f>
        <v>In-store</v>
      </c>
      <c r="H4730" s="2" t="d">
        <v>2023-01-10</v>
      </c>
    </row>
    <row r="4731" spans="1:8" x14ac:dyDescent="0.2">
      <c r="A4731" s="16" t="s">
        <v>4752</v>
      </c>
      <c r="B4731" s="16" t="str">
        <f>IF(OR(dirty_cafe_sales!$B4731="UNKNOWN",dirty_cafe_sales!$B4731="",dirty_cafe_sales!$B4731="ERROR"),"Unknown_Item",dirty_cafe_sales!$B4731)</f>
        <v>Juice</v>
      </c>
      <c r="C4731" s="23">
        <f>IF(ISNUMBER(dirty_cafe_sales!$C4731),dirty_cafe_sales!$C4731,3)</f>
        <v>3</v>
      </c>
      <c r="D4731" s="19">
        <f>VLOOKUP($B4731,Price_Per_Item!$A$3:$B$11,2,FALSE)</f>
        <v>3</v>
      </c>
      <c r="E4731" s="25">
        <f t="shared" si="73"/>
        <v>9</v>
      </c>
      <c r="F4731" t="str">
        <f>IF(OR(dirty_cafe_sales!$F4731="UNKNOWN",dirty_cafe_sales!$F4731="ERROR",dirty_cafe_sales!$F4731=""),"Unknown",dirty_cafe_sales!$F4731)</f>
        <v>Unknown</v>
      </c>
      <c r="G4731" t="str">
        <f>IF(OR(dirty_cafe_sales!$G4731="UNKNOWN",dirty_cafe_sales!$G4731="ERROR",dirty_cafe_sales!$G4731=""),"Unknown",dirty_cafe_sales!$G4731)</f>
        <v>Unknown</v>
      </c>
      <c r="H4731" s="2" t="d">
        <v>2023-01-14</v>
      </c>
    </row>
    <row r="4732" spans="1:8" x14ac:dyDescent="0.2">
      <c r="A4732" s="16" t="s">
        <v>4753</v>
      </c>
      <c r="B4732" s="16" t="str">
        <f>IF(OR(dirty_cafe_sales!$B4732="UNKNOWN",dirty_cafe_sales!$B4732="",dirty_cafe_sales!$B4732="ERROR"),"Unknown_Item",dirty_cafe_sales!$B4732)</f>
        <v>Cookie</v>
      </c>
      <c r="C4732" s="23">
        <f>IF(ISNUMBER(dirty_cafe_sales!$C4732),dirty_cafe_sales!$C4732,3)</f>
        <v>5</v>
      </c>
      <c r="D4732" s="19">
        <f>VLOOKUP($B4732,Price_Per_Item!$A$3:$B$11,2,FALSE)</f>
        <v>1</v>
      </c>
      <c r="E4732" s="25">
        <f t="shared" si="73"/>
        <v>5</v>
      </c>
      <c r="F4732" t="str">
        <f>IF(OR(dirty_cafe_sales!$F4732="UNKNOWN",dirty_cafe_sales!$F4732="ERROR",dirty_cafe_sales!$F4732=""),"Unknown",dirty_cafe_sales!$F4732)</f>
        <v>Unknown</v>
      </c>
      <c r="G4732" t="str">
        <f>IF(OR(dirty_cafe_sales!$G4732="UNKNOWN",dirty_cafe_sales!$G4732="ERROR",dirty_cafe_sales!$G4732=""),"Unknown",dirty_cafe_sales!$G4732)</f>
        <v>Unknown</v>
      </c>
      <c r="H4732" s="2" t="d">
        <v>2023-09-01</v>
      </c>
    </row>
    <row r="4733" spans="1:8" x14ac:dyDescent="0.2">
      <c r="A4733" s="16" t="s">
        <v>4754</v>
      </c>
      <c r="B4733" s="16" t="str">
        <f>IF(OR(dirty_cafe_sales!$B4733="UNKNOWN",dirty_cafe_sales!$B4733="",dirty_cafe_sales!$B4733="ERROR"),"Unknown_Item",dirty_cafe_sales!$B4733)</f>
        <v>Sandwich</v>
      </c>
      <c r="C4733" s="23">
        <f>IF(ISNUMBER(dirty_cafe_sales!$C4733),dirty_cafe_sales!$C4733,3)</f>
        <v>1</v>
      </c>
      <c r="D4733" s="19">
        <f>VLOOKUP($B4733,Price_Per_Item!$A$3:$B$11,2,FALSE)</f>
        <v>4</v>
      </c>
      <c r="E4733" s="25">
        <f t="shared" si="73"/>
        <v>4</v>
      </c>
      <c r="F4733" t="str">
        <f>IF(OR(dirty_cafe_sales!$F4733="UNKNOWN",dirty_cafe_sales!$F4733="ERROR",dirty_cafe_sales!$F4733=""),"Unknown",dirty_cafe_sales!$F4733)</f>
        <v>Unknown</v>
      </c>
      <c r="G4733" t="str">
        <f>IF(OR(dirty_cafe_sales!$G4733="UNKNOWN",dirty_cafe_sales!$G4733="ERROR",dirty_cafe_sales!$G4733=""),"Unknown",dirty_cafe_sales!$G4733)</f>
        <v>Unknown</v>
      </c>
      <c r="H4733" s="2" t="d">
        <v>2023-03-27</v>
      </c>
    </row>
    <row r="4734" spans="1:8" x14ac:dyDescent="0.2">
      <c r="A4734" s="16" t="s">
        <v>4755</v>
      </c>
      <c r="B4734" s="16" t="str">
        <f>IF(OR(dirty_cafe_sales!$B4734="UNKNOWN",dirty_cafe_sales!$B4734="",dirty_cafe_sales!$B4734="ERROR"),"Unknown_Item",dirty_cafe_sales!$B4734)</f>
        <v>Sandwich</v>
      </c>
      <c r="C4734" s="23">
        <f>IF(ISNUMBER(dirty_cafe_sales!$C4734),dirty_cafe_sales!$C4734,3)</f>
        <v>5</v>
      </c>
      <c r="D4734" s="19">
        <f>VLOOKUP($B4734,Price_Per_Item!$A$3:$B$11,2,FALSE)</f>
        <v>4</v>
      </c>
      <c r="E4734" s="25">
        <f t="shared" si="73"/>
        <v>20</v>
      </c>
      <c r="F4734" t="str">
        <f>IF(OR(dirty_cafe_sales!$F4734="UNKNOWN",dirty_cafe_sales!$F4734="ERROR",dirty_cafe_sales!$F4734=""),"Unknown",dirty_cafe_sales!$F4734)</f>
        <v>Credit Card</v>
      </c>
      <c r="G4734" t="str">
        <f>IF(OR(dirty_cafe_sales!$G4734="UNKNOWN",dirty_cafe_sales!$G4734="ERROR",dirty_cafe_sales!$G4734=""),"Unknown",dirty_cafe_sales!$G4734)</f>
        <v>Unknown</v>
      </c>
      <c r="H4734" s="2" t="d">
        <v>2023-01-08</v>
      </c>
    </row>
    <row r="4735" spans="1:8" x14ac:dyDescent="0.2">
      <c r="A4735" s="16" t="s">
        <v>4756</v>
      </c>
      <c r="B4735" s="16" t="str">
        <f>IF(OR(dirty_cafe_sales!$B4735="UNKNOWN",dirty_cafe_sales!$B4735="",dirty_cafe_sales!$B4735="ERROR"),"Unknown_Item",dirty_cafe_sales!$B4735)</f>
        <v>Salad</v>
      </c>
      <c r="C4735" s="23">
        <f>IF(ISNUMBER(dirty_cafe_sales!$C4735),dirty_cafe_sales!$C4735,3)</f>
        <v>5</v>
      </c>
      <c r="D4735" s="19">
        <f>VLOOKUP($B4735,Price_Per_Item!$A$3:$B$11,2,FALSE)</f>
        <v>5</v>
      </c>
      <c r="E4735" s="25">
        <f t="shared" si="73"/>
        <v>25</v>
      </c>
      <c r="F4735" t="str">
        <f>IF(OR(dirty_cafe_sales!$F4735="UNKNOWN",dirty_cafe_sales!$F4735="ERROR",dirty_cafe_sales!$F4735=""),"Unknown",dirty_cafe_sales!$F4735)</f>
        <v>Unknown</v>
      </c>
      <c r="G4735" t="str">
        <f>IF(OR(dirty_cafe_sales!$G4735="UNKNOWN",dirty_cafe_sales!$G4735="ERROR",dirty_cafe_sales!$G4735=""),"Unknown",dirty_cafe_sales!$G4735)</f>
        <v>Takeaway</v>
      </c>
      <c r="H4735" s="2" t="d">
        <v>2023-07-03</v>
      </c>
    </row>
    <row r="4736" spans="1:8" x14ac:dyDescent="0.2">
      <c r="A4736" s="16" t="s">
        <v>4757</v>
      </c>
      <c r="B4736" s="16" t="str">
        <f>IF(OR(dirty_cafe_sales!$B4736="UNKNOWN",dirty_cafe_sales!$B4736="",dirty_cafe_sales!$B4736="ERROR"),"Unknown_Item",dirty_cafe_sales!$B4736)</f>
        <v>Salad</v>
      </c>
      <c r="C4736" s="23">
        <f>IF(ISNUMBER(dirty_cafe_sales!$C4736),dirty_cafe_sales!$C4736,3)</f>
        <v>1</v>
      </c>
      <c r="D4736" s="19">
        <f>VLOOKUP($B4736,Price_Per_Item!$A$3:$B$11,2,FALSE)</f>
        <v>5</v>
      </c>
      <c r="E4736" s="25">
        <f t="shared" si="73"/>
        <v>5</v>
      </c>
      <c r="F4736" t="str">
        <f>IF(OR(dirty_cafe_sales!$F4736="UNKNOWN",dirty_cafe_sales!$F4736="ERROR",dirty_cafe_sales!$F4736=""),"Unknown",dirty_cafe_sales!$F4736)</f>
        <v>Credit Card</v>
      </c>
      <c r="G4736" t="str">
        <f>IF(OR(dirty_cafe_sales!$G4736="UNKNOWN",dirty_cafe_sales!$G4736="ERROR",dirty_cafe_sales!$G4736=""),"Unknown",dirty_cafe_sales!$G4736)</f>
        <v>Takeaway</v>
      </c>
      <c r="H4736" s="2" t="d">
        <v>2023-05-06</v>
      </c>
    </row>
    <row r="4737" spans="1:8" x14ac:dyDescent="0.2">
      <c r="A4737" s="16" t="s">
        <v>4758</v>
      </c>
      <c r="B4737" s="16" t="str">
        <f>IF(OR(dirty_cafe_sales!$B4737="UNKNOWN",dirty_cafe_sales!$B4737="",dirty_cafe_sales!$B4737="ERROR"),"Unknown_Item",dirty_cafe_sales!$B4737)</f>
        <v>Tea</v>
      </c>
      <c r="C4737" s="23">
        <f>IF(ISNUMBER(dirty_cafe_sales!$C4737),dirty_cafe_sales!$C4737,3)</f>
        <v>4</v>
      </c>
      <c r="D4737" s="19">
        <f>VLOOKUP($B4737,Price_Per_Item!$A$3:$B$11,2,FALSE)</f>
        <v>1.5</v>
      </c>
      <c r="E4737" s="25">
        <f t="shared" si="73"/>
        <v>6</v>
      </c>
      <c r="F4737" t="str">
        <f>IF(OR(dirty_cafe_sales!$F4737="UNKNOWN",dirty_cafe_sales!$F4737="ERROR",dirty_cafe_sales!$F4737=""),"Unknown",dirty_cafe_sales!$F4737)</f>
        <v>Cash</v>
      </c>
      <c r="G4737" t="str">
        <f>IF(OR(dirty_cafe_sales!$G4737="UNKNOWN",dirty_cafe_sales!$G4737="ERROR",dirty_cafe_sales!$G4737=""),"Unknown",dirty_cafe_sales!$G4737)</f>
        <v>Unknown</v>
      </c>
      <c r="H4737" s="2" t="d">
        <v>2023-08-25</v>
      </c>
    </row>
    <row r="4738" spans="1:8" x14ac:dyDescent="0.2">
      <c r="A4738" s="16" t="s">
        <v>4759</v>
      </c>
      <c r="B4738" s="16" t="str">
        <f>IF(OR(dirty_cafe_sales!$B4738="UNKNOWN",dirty_cafe_sales!$B4738="",dirty_cafe_sales!$B4738="ERROR"),"Unknown_Item",dirty_cafe_sales!$B4738)</f>
        <v>Smoothie</v>
      </c>
      <c r="C4738" s="23">
        <f>IF(ISNUMBER(dirty_cafe_sales!$C4738),dirty_cafe_sales!$C4738,3)</f>
        <v>5</v>
      </c>
      <c r="D4738" s="19">
        <f>VLOOKUP($B4738,Price_Per_Item!$A$3:$B$11,2,FALSE)</f>
        <v>4</v>
      </c>
      <c r="E4738" s="25">
        <f t="shared" si="73"/>
        <v>20</v>
      </c>
      <c r="F4738" t="str">
        <f>IF(OR(dirty_cafe_sales!$F4738="UNKNOWN",dirty_cafe_sales!$F4738="ERROR",dirty_cafe_sales!$F4738=""),"Unknown",dirty_cafe_sales!$F4738)</f>
        <v>Unknown</v>
      </c>
      <c r="G4738" t="str">
        <f>IF(OR(dirty_cafe_sales!$G4738="UNKNOWN",dirty_cafe_sales!$G4738="ERROR",dirty_cafe_sales!$G4738=""),"Unknown",dirty_cafe_sales!$G4738)</f>
        <v>Takeaway</v>
      </c>
      <c r="H4738" s="2" t="d">
        <v>2023-03-31</v>
      </c>
    </row>
    <row r="4739" spans="1:8" x14ac:dyDescent="0.2">
      <c r="A4739" s="16" t="s">
        <v>4760</v>
      </c>
      <c r="B4739" s="16" t="str">
        <f>IF(OR(dirty_cafe_sales!$B4739="UNKNOWN",dirty_cafe_sales!$B4739="",dirty_cafe_sales!$B4739="ERROR"),"Unknown_Item",dirty_cafe_sales!$B4739)</f>
        <v>Cake</v>
      </c>
      <c r="C4739" s="23">
        <f>IF(ISNUMBER(dirty_cafe_sales!$C4739),dirty_cafe_sales!$C4739,3)</f>
        <v>4</v>
      </c>
      <c r="D4739" s="19">
        <f>VLOOKUP($B4739,Price_Per_Item!$A$3:$B$11,2,FALSE)</f>
        <v>3</v>
      </c>
      <c r="E4739" s="25">
        <f t="shared" ref="E4739:E4802" si="74">C4739*D4739</f>
        <v>12</v>
      </c>
      <c r="F4739" t="str">
        <f>IF(OR(dirty_cafe_sales!$F4739="UNKNOWN",dirty_cafe_sales!$F4739="ERROR",dirty_cafe_sales!$F4739=""),"Unknown",dirty_cafe_sales!$F4739)</f>
        <v>Digital Wallet</v>
      </c>
      <c r="G4739" t="str">
        <f>IF(OR(dirty_cafe_sales!$G4739="UNKNOWN",dirty_cafe_sales!$G4739="ERROR",dirty_cafe_sales!$G4739=""),"Unknown",dirty_cafe_sales!$G4739)</f>
        <v>In-store</v>
      </c>
      <c r="H4739" s="2" t="d">
        <v>2023-05-23</v>
      </c>
    </row>
    <row r="4740" spans="1:8" x14ac:dyDescent="0.2">
      <c r="A4740" s="16" t="s">
        <v>4761</v>
      </c>
      <c r="B4740" s="16" t="str">
        <f>IF(OR(dirty_cafe_sales!$B4740="UNKNOWN",dirty_cafe_sales!$B4740="",dirty_cafe_sales!$B4740="ERROR"),"Unknown_Item",dirty_cafe_sales!$B4740)</f>
        <v>Juice</v>
      </c>
      <c r="C4740" s="23">
        <f>IF(ISNUMBER(dirty_cafe_sales!$C4740),dirty_cafe_sales!$C4740,3)</f>
        <v>1</v>
      </c>
      <c r="D4740" s="19">
        <f>VLOOKUP($B4740,Price_Per_Item!$A$3:$B$11,2,FALSE)</f>
        <v>3</v>
      </c>
      <c r="E4740" s="25">
        <f t="shared" si="74"/>
        <v>3</v>
      </c>
      <c r="F4740" t="str">
        <f>IF(OR(dirty_cafe_sales!$F4740="UNKNOWN",dirty_cafe_sales!$F4740="ERROR",dirty_cafe_sales!$F4740=""),"Unknown",dirty_cafe_sales!$F4740)</f>
        <v>Unknown</v>
      </c>
      <c r="G4740" t="str">
        <f>IF(OR(dirty_cafe_sales!$G4740="UNKNOWN",dirty_cafe_sales!$G4740="ERROR",dirty_cafe_sales!$G4740=""),"Unknown",dirty_cafe_sales!$G4740)</f>
        <v>In-store</v>
      </c>
      <c r="H4740" s="2" t="d">
        <v>2023-03-10</v>
      </c>
    </row>
    <row r="4741" spans="1:8" x14ac:dyDescent="0.2">
      <c r="A4741" s="16" t="s">
        <v>4762</v>
      </c>
      <c r="B4741" s="16" t="str">
        <f>IF(OR(dirty_cafe_sales!$B4741="UNKNOWN",dirty_cafe_sales!$B4741="",dirty_cafe_sales!$B4741="ERROR"),"Unknown_Item",dirty_cafe_sales!$B4741)</f>
        <v>Smoothie</v>
      </c>
      <c r="C4741" s="23">
        <f>IF(ISNUMBER(dirty_cafe_sales!$C4741),dirty_cafe_sales!$C4741,3)</f>
        <v>5</v>
      </c>
      <c r="D4741" s="19">
        <f>VLOOKUP($B4741,Price_Per_Item!$A$3:$B$11,2,FALSE)</f>
        <v>4</v>
      </c>
      <c r="E4741" s="25">
        <f t="shared" si="74"/>
        <v>20</v>
      </c>
      <c r="F4741" t="str">
        <f>IF(OR(dirty_cafe_sales!$F4741="UNKNOWN",dirty_cafe_sales!$F4741="ERROR",dirty_cafe_sales!$F4741=""),"Unknown",dirty_cafe_sales!$F4741)</f>
        <v>Credit Card</v>
      </c>
      <c r="G4741" t="str">
        <f>IF(OR(dirty_cafe_sales!$G4741="UNKNOWN",dirty_cafe_sales!$G4741="ERROR",dirty_cafe_sales!$G4741=""),"Unknown",dirty_cafe_sales!$G4741)</f>
        <v>Unknown</v>
      </c>
      <c r="H4741" s="2" t="d">
        <v>2023-07-31</v>
      </c>
    </row>
    <row r="4742" spans="1:8" x14ac:dyDescent="0.2">
      <c r="A4742" s="16" t="s">
        <v>4763</v>
      </c>
      <c r="B4742" s="16" t="str">
        <f>IF(OR(dirty_cafe_sales!$B4742="UNKNOWN",dirty_cafe_sales!$B4742="",dirty_cafe_sales!$B4742="ERROR"),"Unknown_Item",dirty_cafe_sales!$B4742)</f>
        <v>Coffee</v>
      </c>
      <c r="C4742" s="23">
        <f>IF(ISNUMBER(dirty_cafe_sales!$C4742),dirty_cafe_sales!$C4742,3)</f>
        <v>1</v>
      </c>
      <c r="D4742" s="19">
        <f>VLOOKUP($B4742,Price_Per_Item!$A$3:$B$11,2,FALSE)</f>
        <v>2</v>
      </c>
      <c r="E4742" s="25">
        <f t="shared" si="74"/>
        <v>2</v>
      </c>
      <c r="F4742" t="str">
        <f>IF(OR(dirty_cafe_sales!$F4742="UNKNOWN",dirty_cafe_sales!$F4742="ERROR",dirty_cafe_sales!$F4742=""),"Unknown",dirty_cafe_sales!$F4742)</f>
        <v>Cash</v>
      </c>
      <c r="G4742" t="str">
        <f>IF(OR(dirty_cafe_sales!$G4742="UNKNOWN",dirty_cafe_sales!$G4742="ERROR",dirty_cafe_sales!$G4742=""),"Unknown",dirty_cafe_sales!$G4742)</f>
        <v>Takeaway</v>
      </c>
      <c r="H4742" s="2" t="d">
        <v>2023-11-15</v>
      </c>
    </row>
    <row r="4743" spans="1:8" x14ac:dyDescent="0.2">
      <c r="A4743" s="16" t="s">
        <v>4764</v>
      </c>
      <c r="B4743" s="16" t="str">
        <f>IF(OR(dirty_cafe_sales!$B4743="UNKNOWN",dirty_cafe_sales!$B4743="",dirty_cafe_sales!$B4743="ERROR"),"Unknown_Item",dirty_cafe_sales!$B4743)</f>
        <v>Sandwich</v>
      </c>
      <c r="C4743" s="23">
        <f>IF(ISNUMBER(dirty_cafe_sales!$C4743),dirty_cafe_sales!$C4743,3)</f>
        <v>5</v>
      </c>
      <c r="D4743" s="19">
        <f>VLOOKUP($B4743,Price_Per_Item!$A$3:$B$11,2,FALSE)</f>
        <v>4</v>
      </c>
      <c r="E4743" s="25">
        <f t="shared" si="74"/>
        <v>20</v>
      </c>
      <c r="F4743" t="str">
        <f>IF(OR(dirty_cafe_sales!$F4743="UNKNOWN",dirty_cafe_sales!$F4743="ERROR",dirty_cafe_sales!$F4743=""),"Unknown",dirty_cafe_sales!$F4743)</f>
        <v>Unknown</v>
      </c>
      <c r="G4743" t="str">
        <f>IF(OR(dirty_cafe_sales!$G4743="UNKNOWN",dirty_cafe_sales!$G4743="ERROR",dirty_cafe_sales!$G4743=""),"Unknown",dirty_cafe_sales!$G4743)</f>
        <v>Unknown</v>
      </c>
      <c r="H4743" s="2" t="d">
        <v>2023-12-15</v>
      </c>
    </row>
    <row r="4744" spans="1:8" x14ac:dyDescent="0.2">
      <c r="A4744" s="16" t="s">
        <v>4765</v>
      </c>
      <c r="B4744" s="16" t="str">
        <f>IF(OR(dirty_cafe_sales!$B4744="UNKNOWN",dirty_cafe_sales!$B4744="",dirty_cafe_sales!$B4744="ERROR"),"Unknown_Item",dirty_cafe_sales!$B4744)</f>
        <v>Salad</v>
      </c>
      <c r="C4744" s="23">
        <f>IF(ISNUMBER(dirty_cafe_sales!$C4744),dirty_cafe_sales!$C4744,3)</f>
        <v>2</v>
      </c>
      <c r="D4744" s="19">
        <f>VLOOKUP($B4744,Price_Per_Item!$A$3:$B$11,2,FALSE)</f>
        <v>5</v>
      </c>
      <c r="E4744" s="25">
        <f t="shared" si="74"/>
        <v>10</v>
      </c>
      <c r="F4744" t="str">
        <f>IF(OR(dirty_cafe_sales!$F4744="UNKNOWN",dirty_cafe_sales!$F4744="ERROR",dirty_cafe_sales!$F4744=""),"Unknown",dirty_cafe_sales!$F4744)</f>
        <v>Digital Wallet</v>
      </c>
      <c r="G4744" t="str">
        <f>IF(OR(dirty_cafe_sales!$G4744="UNKNOWN",dirty_cafe_sales!$G4744="ERROR",dirty_cafe_sales!$G4744=""),"Unknown",dirty_cafe_sales!$G4744)</f>
        <v>Takeaway</v>
      </c>
      <c r="H4744" s="2" t="d">
        <v>2023-09-17</v>
      </c>
    </row>
    <row r="4745" spans="1:8" x14ac:dyDescent="0.2">
      <c r="A4745" s="16" t="s">
        <v>4766</v>
      </c>
      <c r="B4745" s="16" t="str">
        <f>IF(OR(dirty_cafe_sales!$B4745="UNKNOWN",dirty_cafe_sales!$B4745="",dirty_cafe_sales!$B4745="ERROR"),"Unknown_Item",dirty_cafe_sales!$B4745)</f>
        <v>Cookie</v>
      </c>
      <c r="C4745" s="23">
        <f>IF(ISNUMBER(dirty_cafe_sales!$C4745),dirty_cafe_sales!$C4745,3)</f>
        <v>5</v>
      </c>
      <c r="D4745" s="19">
        <f>VLOOKUP($B4745,Price_Per_Item!$A$3:$B$11,2,FALSE)</f>
        <v>1</v>
      </c>
      <c r="E4745" s="25">
        <f t="shared" si="74"/>
        <v>5</v>
      </c>
      <c r="F4745" t="str">
        <f>IF(OR(dirty_cafe_sales!$F4745="UNKNOWN",dirty_cafe_sales!$F4745="ERROR",dirty_cafe_sales!$F4745=""),"Unknown",dirty_cafe_sales!$F4745)</f>
        <v>Digital Wallet</v>
      </c>
      <c r="G4745" t="str">
        <f>IF(OR(dirty_cafe_sales!$G4745="UNKNOWN",dirty_cafe_sales!$G4745="ERROR",dirty_cafe_sales!$G4745=""),"Unknown",dirty_cafe_sales!$G4745)</f>
        <v>Takeaway</v>
      </c>
      <c r="H4745" s="2" t="d">
        <v>2023-06-14</v>
      </c>
    </row>
    <row r="4746" spans="1:8" x14ac:dyDescent="0.2">
      <c r="A4746" s="16" t="s">
        <v>4767</v>
      </c>
      <c r="B4746" s="16" t="str">
        <f>IF(OR(dirty_cafe_sales!$B4746="UNKNOWN",dirty_cafe_sales!$B4746="",dirty_cafe_sales!$B4746="ERROR"),"Unknown_Item",dirty_cafe_sales!$B4746)</f>
        <v>Tea</v>
      </c>
      <c r="C4746" s="23">
        <f>IF(ISNUMBER(dirty_cafe_sales!$C4746),dirty_cafe_sales!$C4746,3)</f>
        <v>2</v>
      </c>
      <c r="D4746" s="19">
        <f>VLOOKUP($B4746,Price_Per_Item!$A$3:$B$11,2,FALSE)</f>
        <v>1.5</v>
      </c>
      <c r="E4746" s="25">
        <f t="shared" si="74"/>
        <v>3</v>
      </c>
      <c r="F4746" t="str">
        <f>IF(OR(dirty_cafe_sales!$F4746="UNKNOWN",dirty_cafe_sales!$F4746="ERROR",dirty_cafe_sales!$F4746=""),"Unknown",dirty_cafe_sales!$F4746)</f>
        <v>Unknown</v>
      </c>
      <c r="G4746" t="str">
        <f>IF(OR(dirty_cafe_sales!$G4746="UNKNOWN",dirty_cafe_sales!$G4746="ERROR",dirty_cafe_sales!$G4746=""),"Unknown",dirty_cafe_sales!$G4746)</f>
        <v>Unknown</v>
      </c>
      <c r="H4746" s="2" t="d">
        <v>2023-11-23</v>
      </c>
    </row>
    <row r="4747" spans="1:8" x14ac:dyDescent="0.2">
      <c r="A4747" s="16" t="s">
        <v>4768</v>
      </c>
      <c r="B4747" s="16" t="str">
        <f>IF(OR(dirty_cafe_sales!$B4747="UNKNOWN",dirty_cafe_sales!$B4747="",dirty_cafe_sales!$B4747="ERROR"),"Unknown_Item",dirty_cafe_sales!$B4747)</f>
        <v>Sandwich</v>
      </c>
      <c r="C4747" s="23">
        <f>IF(ISNUMBER(dirty_cafe_sales!$C4747),dirty_cafe_sales!$C4747,3)</f>
        <v>4</v>
      </c>
      <c r="D4747" s="19">
        <f>VLOOKUP($B4747,Price_Per_Item!$A$3:$B$11,2,FALSE)</f>
        <v>4</v>
      </c>
      <c r="E4747" s="25">
        <f t="shared" si="74"/>
        <v>16</v>
      </c>
      <c r="F4747" t="str">
        <f>IF(OR(dirty_cafe_sales!$F4747="UNKNOWN",dirty_cafe_sales!$F4747="ERROR",dirty_cafe_sales!$F4747=""),"Unknown",dirty_cafe_sales!$F4747)</f>
        <v>Digital Wallet</v>
      </c>
      <c r="G4747" t="str">
        <f>IF(OR(dirty_cafe_sales!$G4747="UNKNOWN",dirty_cafe_sales!$G4747="ERROR",dirty_cafe_sales!$G4747=""),"Unknown",dirty_cafe_sales!$G4747)</f>
        <v>In-store</v>
      </c>
      <c r="H4747" s="2" t="d">
        <v>2023-04-13</v>
      </c>
    </row>
    <row r="4748" spans="1:8" x14ac:dyDescent="0.2">
      <c r="A4748" s="16" t="s">
        <v>4769</v>
      </c>
      <c r="B4748" s="16" t="str">
        <f>IF(OR(dirty_cafe_sales!$B4748="UNKNOWN",dirty_cafe_sales!$B4748="",dirty_cafe_sales!$B4748="ERROR"),"Unknown_Item",dirty_cafe_sales!$B4748)</f>
        <v>Juice</v>
      </c>
      <c r="C4748" s="23">
        <f>IF(ISNUMBER(dirty_cafe_sales!$C4748),dirty_cafe_sales!$C4748,3)</f>
        <v>4</v>
      </c>
      <c r="D4748" s="19">
        <f>VLOOKUP($B4748,Price_Per_Item!$A$3:$B$11,2,FALSE)</f>
        <v>3</v>
      </c>
      <c r="E4748" s="25">
        <f t="shared" si="74"/>
        <v>12</v>
      </c>
      <c r="F4748" t="str">
        <f>IF(OR(dirty_cafe_sales!$F4748="UNKNOWN",dirty_cafe_sales!$F4748="ERROR",dirty_cafe_sales!$F4748=""),"Unknown",dirty_cafe_sales!$F4748)</f>
        <v>Unknown</v>
      </c>
      <c r="G4748" t="str">
        <f>IF(OR(dirty_cafe_sales!$G4748="UNKNOWN",dirty_cafe_sales!$G4748="ERROR",dirty_cafe_sales!$G4748=""),"Unknown",dirty_cafe_sales!$G4748)</f>
        <v>Takeaway</v>
      </c>
      <c r="H4748" s="2" t="d">
        <v>2023-10-30</v>
      </c>
    </row>
    <row r="4749" spans="1:8" x14ac:dyDescent="0.2">
      <c r="A4749" s="16" t="s">
        <v>4770</v>
      </c>
      <c r="B4749" s="16" t="str">
        <f>IF(OR(dirty_cafe_sales!$B4749="UNKNOWN",dirty_cafe_sales!$B4749="",dirty_cafe_sales!$B4749="ERROR"),"Unknown_Item",dirty_cafe_sales!$B4749)</f>
        <v>Tea</v>
      </c>
      <c r="C4749" s="23">
        <f>IF(ISNUMBER(dirty_cafe_sales!$C4749),dirty_cafe_sales!$C4749,3)</f>
        <v>2</v>
      </c>
      <c r="D4749" s="19">
        <f>VLOOKUP($B4749,Price_Per_Item!$A$3:$B$11,2,FALSE)</f>
        <v>1.5</v>
      </c>
      <c r="E4749" s="25">
        <f t="shared" si="74"/>
        <v>3</v>
      </c>
      <c r="F4749" t="str">
        <f>IF(OR(dirty_cafe_sales!$F4749="UNKNOWN",dirty_cafe_sales!$F4749="ERROR",dirty_cafe_sales!$F4749=""),"Unknown",dirty_cafe_sales!$F4749)</f>
        <v>Cash</v>
      </c>
      <c r="G4749" t="str">
        <f>IF(OR(dirty_cafe_sales!$G4749="UNKNOWN",dirty_cafe_sales!$G4749="ERROR",dirty_cafe_sales!$G4749=""),"Unknown",dirty_cafe_sales!$G4749)</f>
        <v>Takeaway</v>
      </c>
      <c r="H4749" s="2" t="d">
        <v>2023-01-27</v>
      </c>
    </row>
    <row r="4750" spans="1:8" x14ac:dyDescent="0.2">
      <c r="A4750" s="16" t="s">
        <v>4771</v>
      </c>
      <c r="B4750" s="16" t="str">
        <f>IF(OR(dirty_cafe_sales!$B4750="UNKNOWN",dirty_cafe_sales!$B4750="",dirty_cafe_sales!$B4750="ERROR"),"Unknown_Item",dirty_cafe_sales!$B4750)</f>
        <v>Tea</v>
      </c>
      <c r="C4750" s="23">
        <f>IF(ISNUMBER(dirty_cafe_sales!$C4750),dirty_cafe_sales!$C4750,3)</f>
        <v>3</v>
      </c>
      <c r="D4750" s="19">
        <f>VLOOKUP($B4750,Price_Per_Item!$A$3:$B$11,2,FALSE)</f>
        <v>1.5</v>
      </c>
      <c r="E4750" s="25">
        <f t="shared" si="74"/>
        <v>4.5</v>
      </c>
      <c r="F4750" t="str">
        <f>IF(OR(dirty_cafe_sales!$F4750="UNKNOWN",dirty_cafe_sales!$F4750="ERROR",dirty_cafe_sales!$F4750=""),"Unknown",dirty_cafe_sales!$F4750)</f>
        <v>Unknown</v>
      </c>
      <c r="G4750" t="str">
        <f>IF(OR(dirty_cafe_sales!$G4750="UNKNOWN",dirty_cafe_sales!$G4750="ERROR",dirty_cafe_sales!$G4750=""),"Unknown",dirty_cafe_sales!$G4750)</f>
        <v>Takeaway</v>
      </c>
      <c r="H4750" s="2" t="d">
        <v>2023-03-05</v>
      </c>
    </row>
    <row r="4751" spans="1:8" x14ac:dyDescent="0.2">
      <c r="A4751" s="16" t="s">
        <v>4772</v>
      </c>
      <c r="B4751" s="16" t="str">
        <f>IF(OR(dirty_cafe_sales!$B4751="UNKNOWN",dirty_cafe_sales!$B4751="",dirty_cafe_sales!$B4751="ERROR"),"Unknown_Item",dirty_cafe_sales!$B4751)</f>
        <v>Coffee</v>
      </c>
      <c r="C4751" s="23">
        <f>IF(ISNUMBER(dirty_cafe_sales!$C4751),dirty_cafe_sales!$C4751,3)</f>
        <v>1</v>
      </c>
      <c r="D4751" s="19">
        <f>VLOOKUP($B4751,Price_Per_Item!$A$3:$B$11,2,FALSE)</f>
        <v>2</v>
      </c>
      <c r="E4751" s="25">
        <f t="shared" si="74"/>
        <v>2</v>
      </c>
      <c r="F4751" t="str">
        <f>IF(OR(dirty_cafe_sales!$F4751="UNKNOWN",dirty_cafe_sales!$F4751="ERROR",dirty_cafe_sales!$F4751=""),"Unknown",dirty_cafe_sales!$F4751)</f>
        <v>Cash</v>
      </c>
      <c r="G4751" t="str">
        <f>IF(OR(dirty_cafe_sales!$G4751="UNKNOWN",dirty_cafe_sales!$G4751="ERROR",dirty_cafe_sales!$G4751=""),"Unknown",dirty_cafe_sales!$G4751)</f>
        <v>Unknown</v>
      </c>
      <c r="H4751" s="2" t="d">
        <v>2023-12-28</v>
      </c>
    </row>
    <row r="4752" spans="1:8" x14ac:dyDescent="0.2">
      <c r="A4752" s="16" t="s">
        <v>4773</v>
      </c>
      <c r="B4752" s="16" t="str">
        <f>IF(OR(dirty_cafe_sales!$B4752="UNKNOWN",dirty_cafe_sales!$B4752="",dirty_cafe_sales!$B4752="ERROR"),"Unknown_Item",dirty_cafe_sales!$B4752)</f>
        <v>Smoothie</v>
      </c>
      <c r="C4752" s="23">
        <f>IF(ISNUMBER(dirty_cafe_sales!$C4752),dirty_cafe_sales!$C4752,3)</f>
        <v>4</v>
      </c>
      <c r="D4752" s="19">
        <f>VLOOKUP($B4752,Price_Per_Item!$A$3:$B$11,2,FALSE)</f>
        <v>4</v>
      </c>
      <c r="E4752" s="25">
        <f t="shared" si="74"/>
        <v>16</v>
      </c>
      <c r="F4752" t="str">
        <f>IF(OR(dirty_cafe_sales!$F4752="UNKNOWN",dirty_cafe_sales!$F4752="ERROR",dirty_cafe_sales!$F4752=""),"Unknown",dirty_cafe_sales!$F4752)</f>
        <v>Digital Wallet</v>
      </c>
      <c r="G4752" t="str">
        <f>IF(OR(dirty_cafe_sales!$G4752="UNKNOWN",dirty_cafe_sales!$G4752="ERROR",dirty_cafe_sales!$G4752=""),"Unknown",dirty_cafe_sales!$G4752)</f>
        <v>Takeaway</v>
      </c>
      <c r="H4752" s="2" t="d">
        <v>2023-09-30</v>
      </c>
    </row>
    <row r="4753" spans="1:8" x14ac:dyDescent="0.2">
      <c r="A4753" s="16" t="s">
        <v>4774</v>
      </c>
      <c r="B4753" s="16" t="str">
        <f>IF(OR(dirty_cafe_sales!$B4753="UNKNOWN",dirty_cafe_sales!$B4753="",dirty_cafe_sales!$B4753="ERROR"),"Unknown_Item",dirty_cafe_sales!$B4753)</f>
        <v>Salad</v>
      </c>
      <c r="C4753" s="23">
        <f>IF(ISNUMBER(dirty_cafe_sales!$C4753),dirty_cafe_sales!$C4753,3)</f>
        <v>1</v>
      </c>
      <c r="D4753" s="19">
        <f>VLOOKUP($B4753,Price_Per_Item!$A$3:$B$11,2,FALSE)</f>
        <v>5</v>
      </c>
      <c r="E4753" s="25">
        <f t="shared" si="74"/>
        <v>5</v>
      </c>
      <c r="F4753" t="str">
        <f>IF(OR(dirty_cafe_sales!$F4753="UNKNOWN",dirty_cafe_sales!$F4753="ERROR",dirty_cafe_sales!$F4753=""),"Unknown",dirty_cafe_sales!$F4753)</f>
        <v>Credit Card</v>
      </c>
      <c r="G4753" t="str">
        <f>IF(OR(dirty_cafe_sales!$G4753="UNKNOWN",dirty_cafe_sales!$G4753="ERROR",dirty_cafe_sales!$G4753=""),"Unknown",dirty_cafe_sales!$G4753)</f>
        <v>Unknown</v>
      </c>
      <c r="H4753" s="2" t="d">
        <v>2023-05-25</v>
      </c>
    </row>
    <row r="4754" spans="1:8" x14ac:dyDescent="0.2">
      <c r="A4754" s="16" t="s">
        <v>4775</v>
      </c>
      <c r="B4754" s="16" t="str">
        <f>IF(OR(dirty_cafe_sales!$B4754="UNKNOWN",dirty_cafe_sales!$B4754="",dirty_cafe_sales!$B4754="ERROR"),"Unknown_Item",dirty_cafe_sales!$B4754)</f>
        <v>Cookie</v>
      </c>
      <c r="C4754" s="23">
        <f>IF(ISNUMBER(dirty_cafe_sales!$C4754),dirty_cafe_sales!$C4754,3)</f>
        <v>3</v>
      </c>
      <c r="D4754" s="19">
        <f>VLOOKUP($B4754,Price_Per_Item!$A$3:$B$11,2,FALSE)</f>
        <v>1</v>
      </c>
      <c r="E4754" s="25">
        <f t="shared" si="74"/>
        <v>3</v>
      </c>
      <c r="F4754" t="str">
        <f>IF(OR(dirty_cafe_sales!$F4754="UNKNOWN",dirty_cafe_sales!$F4754="ERROR",dirty_cafe_sales!$F4754=""),"Unknown",dirty_cafe_sales!$F4754)</f>
        <v>Credit Card</v>
      </c>
      <c r="G4754" t="str">
        <f>IF(OR(dirty_cafe_sales!$G4754="UNKNOWN",dirty_cafe_sales!$G4754="ERROR",dirty_cafe_sales!$G4754=""),"Unknown",dirty_cafe_sales!$G4754)</f>
        <v>In-store</v>
      </c>
      <c r="H4754" s="2" t="d">
        <v>2023-01-19</v>
      </c>
    </row>
    <row r="4755" spans="1:8" x14ac:dyDescent="0.2">
      <c r="A4755" s="16" t="s">
        <v>4776</v>
      </c>
      <c r="B4755" s="16" t="str">
        <f>IF(OR(dirty_cafe_sales!$B4755="UNKNOWN",dirty_cafe_sales!$B4755="",dirty_cafe_sales!$B4755="ERROR"),"Unknown_Item",dirty_cafe_sales!$B4755)</f>
        <v>Tea</v>
      </c>
      <c r="C4755" s="23">
        <f>IF(ISNUMBER(dirty_cafe_sales!$C4755),dirty_cafe_sales!$C4755,3)</f>
        <v>3</v>
      </c>
      <c r="D4755" s="19">
        <f>VLOOKUP($B4755,Price_Per_Item!$A$3:$B$11,2,FALSE)</f>
        <v>1.5</v>
      </c>
      <c r="E4755" s="25">
        <f t="shared" si="74"/>
        <v>4.5</v>
      </c>
      <c r="F4755" t="str">
        <f>IF(OR(dirty_cafe_sales!$F4755="UNKNOWN",dirty_cafe_sales!$F4755="ERROR",dirty_cafe_sales!$F4755=""),"Unknown",dirty_cafe_sales!$F4755)</f>
        <v>Unknown</v>
      </c>
      <c r="G4755" t="str">
        <f>IF(OR(dirty_cafe_sales!$G4755="UNKNOWN",dirty_cafe_sales!$G4755="ERROR",dirty_cafe_sales!$G4755=""),"Unknown",dirty_cafe_sales!$G4755)</f>
        <v>Unknown</v>
      </c>
      <c r="H4755" s="2" t="d">
        <v>2023-09-04</v>
      </c>
    </row>
    <row r="4756" spans="1:8" x14ac:dyDescent="0.2">
      <c r="A4756" s="16" t="s">
        <v>4777</v>
      </c>
      <c r="B4756" s="16" t="str">
        <f>IF(OR(dirty_cafe_sales!$B4756="UNKNOWN",dirty_cafe_sales!$B4756="",dirty_cafe_sales!$B4756="ERROR"),"Unknown_Item",dirty_cafe_sales!$B4756)</f>
        <v>Cake</v>
      </c>
      <c r="C4756" s="23">
        <f>IF(ISNUMBER(dirty_cafe_sales!$C4756),dirty_cafe_sales!$C4756,3)</f>
        <v>1</v>
      </c>
      <c r="D4756" s="19">
        <f>VLOOKUP($B4756,Price_Per_Item!$A$3:$B$11,2,FALSE)</f>
        <v>3</v>
      </c>
      <c r="E4756" s="25">
        <f t="shared" si="74"/>
        <v>3</v>
      </c>
      <c r="F4756" t="str">
        <f>IF(OR(dirty_cafe_sales!$F4756="UNKNOWN",dirty_cafe_sales!$F4756="ERROR",dirty_cafe_sales!$F4756=""),"Unknown",dirty_cafe_sales!$F4756)</f>
        <v>Credit Card</v>
      </c>
      <c r="G4756" t="str">
        <f>IF(OR(dirty_cafe_sales!$G4756="UNKNOWN",dirty_cafe_sales!$G4756="ERROR",dirty_cafe_sales!$G4756=""),"Unknown",dirty_cafe_sales!$G4756)</f>
        <v>Unknown</v>
      </c>
      <c r="H4756" s="2" t="d">
        <v>2023-10-30</v>
      </c>
    </row>
    <row r="4757" spans="1:8" x14ac:dyDescent="0.2">
      <c r="A4757" s="16" t="s">
        <v>4778</v>
      </c>
      <c r="B4757" s="16" t="str">
        <f>IF(OR(dirty_cafe_sales!$B4757="UNKNOWN",dirty_cafe_sales!$B4757="",dirty_cafe_sales!$B4757="ERROR"),"Unknown_Item",dirty_cafe_sales!$B4757)</f>
        <v>Salad</v>
      </c>
      <c r="C4757" s="23">
        <f>IF(ISNUMBER(dirty_cafe_sales!$C4757),dirty_cafe_sales!$C4757,3)</f>
        <v>2</v>
      </c>
      <c r="D4757" s="19">
        <f>VLOOKUP($B4757,Price_Per_Item!$A$3:$B$11,2,FALSE)</f>
        <v>5</v>
      </c>
      <c r="E4757" s="25">
        <f t="shared" si="74"/>
        <v>10</v>
      </c>
      <c r="F4757" t="str">
        <f>IF(OR(dirty_cafe_sales!$F4757="UNKNOWN",dirty_cafe_sales!$F4757="ERROR",dirty_cafe_sales!$F4757=""),"Unknown",dirty_cafe_sales!$F4757)</f>
        <v>Cash</v>
      </c>
      <c r="G4757" t="str">
        <f>IF(OR(dirty_cafe_sales!$G4757="UNKNOWN",dirty_cafe_sales!$G4757="ERROR",dirty_cafe_sales!$G4757=""),"Unknown",dirty_cafe_sales!$G4757)</f>
        <v>In-store</v>
      </c>
      <c r="H4757" s="2" t="d">
        <v>2023-08-19</v>
      </c>
    </row>
    <row r="4758" spans="1:8" x14ac:dyDescent="0.2">
      <c r="A4758" s="16" t="s">
        <v>4779</v>
      </c>
      <c r="B4758" s="16" t="str">
        <f>IF(OR(dirty_cafe_sales!$B4758="UNKNOWN",dirty_cafe_sales!$B4758="",dirty_cafe_sales!$B4758="ERROR"),"Unknown_Item",dirty_cafe_sales!$B4758)</f>
        <v>Salad</v>
      </c>
      <c r="C4758" s="23">
        <f>IF(ISNUMBER(dirty_cafe_sales!$C4758),dirty_cafe_sales!$C4758,3)</f>
        <v>3</v>
      </c>
      <c r="D4758" s="19">
        <f>VLOOKUP($B4758,Price_Per_Item!$A$3:$B$11,2,FALSE)</f>
        <v>5</v>
      </c>
      <c r="E4758" s="25">
        <f t="shared" si="74"/>
        <v>15</v>
      </c>
      <c r="F4758" t="str">
        <f>IF(OR(dirty_cafe_sales!$F4758="UNKNOWN",dirty_cafe_sales!$F4758="ERROR",dirty_cafe_sales!$F4758=""),"Unknown",dirty_cafe_sales!$F4758)</f>
        <v>Credit Card</v>
      </c>
      <c r="G4758" t="str">
        <f>IF(OR(dirty_cafe_sales!$G4758="UNKNOWN",dirty_cafe_sales!$G4758="ERROR",dirty_cafe_sales!$G4758=""),"Unknown",dirty_cafe_sales!$G4758)</f>
        <v>In-store</v>
      </c>
      <c r="H4758" s="2" t="d">
        <v>2023-04-13</v>
      </c>
    </row>
    <row r="4759" spans="1:8" x14ac:dyDescent="0.2">
      <c r="A4759" s="16" t="s">
        <v>4780</v>
      </c>
      <c r="B4759" s="16" t="str">
        <f>IF(OR(dirty_cafe_sales!$B4759="UNKNOWN",dirty_cafe_sales!$B4759="",dirty_cafe_sales!$B4759="ERROR"),"Unknown_Item",dirty_cafe_sales!$B4759)</f>
        <v>Cookie</v>
      </c>
      <c r="C4759" s="23">
        <f>IF(ISNUMBER(dirty_cafe_sales!$C4759),dirty_cafe_sales!$C4759,3)</f>
        <v>1</v>
      </c>
      <c r="D4759" s="19">
        <f>VLOOKUP($B4759,Price_Per_Item!$A$3:$B$11,2,FALSE)</f>
        <v>1</v>
      </c>
      <c r="E4759" s="25">
        <f t="shared" si="74"/>
        <v>1</v>
      </c>
      <c r="F4759" t="str">
        <f>IF(OR(dirty_cafe_sales!$F4759="UNKNOWN",dirty_cafe_sales!$F4759="ERROR",dirty_cafe_sales!$F4759=""),"Unknown",dirty_cafe_sales!$F4759)</f>
        <v>Cash</v>
      </c>
      <c r="G4759" t="str">
        <f>IF(OR(dirty_cafe_sales!$G4759="UNKNOWN",dirty_cafe_sales!$G4759="ERROR",dirty_cafe_sales!$G4759=""),"Unknown",dirty_cafe_sales!$G4759)</f>
        <v>In-store</v>
      </c>
      <c r="H4759" s="2" t="d">
        <v>2023-11-01</v>
      </c>
    </row>
    <row r="4760" spans="1:8" x14ac:dyDescent="0.2">
      <c r="A4760" s="16" t="s">
        <v>4781</v>
      </c>
      <c r="B4760" s="16" t="str">
        <f>IF(OR(dirty_cafe_sales!$B4760="UNKNOWN",dirty_cafe_sales!$B4760="",dirty_cafe_sales!$B4760="ERROR"),"Unknown_Item",dirty_cafe_sales!$B4760)</f>
        <v>Smoothie</v>
      </c>
      <c r="C4760" s="23">
        <f>IF(ISNUMBER(dirty_cafe_sales!$C4760),dirty_cafe_sales!$C4760,3)</f>
        <v>2</v>
      </c>
      <c r="D4760" s="19">
        <f>VLOOKUP($B4760,Price_Per_Item!$A$3:$B$11,2,FALSE)</f>
        <v>4</v>
      </c>
      <c r="E4760" s="25">
        <f t="shared" si="74"/>
        <v>8</v>
      </c>
      <c r="F4760" t="str">
        <f>IF(OR(dirty_cafe_sales!$F4760="UNKNOWN",dirty_cafe_sales!$F4760="ERROR",dirty_cafe_sales!$F4760=""),"Unknown",dirty_cafe_sales!$F4760)</f>
        <v>Unknown</v>
      </c>
      <c r="G4760" t="str">
        <f>IF(OR(dirty_cafe_sales!$G4760="UNKNOWN",dirty_cafe_sales!$G4760="ERROR",dirty_cafe_sales!$G4760=""),"Unknown",dirty_cafe_sales!$G4760)</f>
        <v>Unknown</v>
      </c>
      <c r="H4760" s="2" t="d">
        <v>2023-08-28</v>
      </c>
    </row>
    <row r="4761" spans="1:8" x14ac:dyDescent="0.2">
      <c r="A4761" s="16" t="s">
        <v>4782</v>
      </c>
      <c r="B4761" s="16" t="str">
        <f>IF(OR(dirty_cafe_sales!$B4761="UNKNOWN",dirty_cafe_sales!$B4761="",dirty_cafe_sales!$B4761="ERROR"),"Unknown_Item",dirty_cafe_sales!$B4761)</f>
        <v>Sandwich</v>
      </c>
      <c r="C4761" s="23">
        <f>IF(ISNUMBER(dirty_cafe_sales!$C4761),dirty_cafe_sales!$C4761,3)</f>
        <v>2</v>
      </c>
      <c r="D4761" s="19">
        <f>VLOOKUP($B4761,Price_Per_Item!$A$3:$B$11,2,FALSE)</f>
        <v>4</v>
      </c>
      <c r="E4761" s="25">
        <f t="shared" si="74"/>
        <v>8</v>
      </c>
      <c r="F4761" t="str">
        <f>IF(OR(dirty_cafe_sales!$F4761="UNKNOWN",dirty_cafe_sales!$F4761="ERROR",dirty_cafe_sales!$F4761=""),"Unknown",dirty_cafe_sales!$F4761)</f>
        <v>Digital Wallet</v>
      </c>
      <c r="G4761" t="str">
        <f>IF(OR(dirty_cafe_sales!$G4761="UNKNOWN",dirty_cafe_sales!$G4761="ERROR",dirty_cafe_sales!$G4761=""),"Unknown",dirty_cafe_sales!$G4761)</f>
        <v>Takeaway</v>
      </c>
      <c r="H4761" s="2" t="d">
        <v>2023-11-17</v>
      </c>
    </row>
    <row r="4762" spans="1:8" x14ac:dyDescent="0.2">
      <c r="A4762" s="16" t="s">
        <v>4783</v>
      </c>
      <c r="B4762" s="16" t="str">
        <f>IF(OR(dirty_cafe_sales!$B4762="UNKNOWN",dirty_cafe_sales!$B4762="",dirty_cafe_sales!$B4762="ERROR"),"Unknown_Item",dirty_cafe_sales!$B4762)</f>
        <v>Cake</v>
      </c>
      <c r="C4762" s="23">
        <f>IF(ISNUMBER(dirty_cafe_sales!$C4762),dirty_cafe_sales!$C4762,3)</f>
        <v>3</v>
      </c>
      <c r="D4762" s="19">
        <f>VLOOKUP($B4762,Price_Per_Item!$A$3:$B$11,2,FALSE)</f>
        <v>3</v>
      </c>
      <c r="E4762" s="25">
        <f t="shared" si="74"/>
        <v>9</v>
      </c>
      <c r="F4762" t="str">
        <f>IF(OR(dirty_cafe_sales!$F4762="UNKNOWN",dirty_cafe_sales!$F4762="ERROR",dirty_cafe_sales!$F4762=""),"Unknown",dirty_cafe_sales!$F4762)</f>
        <v>Credit Card</v>
      </c>
      <c r="G4762" t="str">
        <f>IF(OR(dirty_cafe_sales!$G4762="UNKNOWN",dirty_cafe_sales!$G4762="ERROR",dirty_cafe_sales!$G4762=""),"Unknown",dirty_cafe_sales!$G4762)</f>
        <v>Unknown</v>
      </c>
      <c r="H4762" s="2" t="d">
        <v>2023-01-17</v>
      </c>
    </row>
    <row r="4763" spans="1:8" x14ac:dyDescent="0.2">
      <c r="A4763" s="16" t="s">
        <v>4784</v>
      </c>
      <c r="B4763" s="16" t="str">
        <f>IF(OR(dirty_cafe_sales!$B4763="UNKNOWN",dirty_cafe_sales!$B4763="",dirty_cafe_sales!$B4763="ERROR"),"Unknown_Item",dirty_cafe_sales!$B4763)</f>
        <v>Juice</v>
      </c>
      <c r="C4763" s="23">
        <f>IF(ISNUMBER(dirty_cafe_sales!$C4763),dirty_cafe_sales!$C4763,3)</f>
        <v>2</v>
      </c>
      <c r="D4763" s="19">
        <f>VLOOKUP($B4763,Price_Per_Item!$A$3:$B$11,2,FALSE)</f>
        <v>3</v>
      </c>
      <c r="E4763" s="25">
        <f t="shared" si="74"/>
        <v>6</v>
      </c>
      <c r="F4763" t="str">
        <f>IF(OR(dirty_cafe_sales!$F4763="UNKNOWN",dirty_cafe_sales!$F4763="ERROR",dirty_cafe_sales!$F4763=""),"Unknown",dirty_cafe_sales!$F4763)</f>
        <v>Unknown</v>
      </c>
      <c r="G4763" t="str">
        <f>IF(OR(dirty_cafe_sales!$G4763="UNKNOWN",dirty_cafe_sales!$G4763="ERROR",dirty_cafe_sales!$G4763=""),"Unknown",dirty_cafe_sales!$G4763)</f>
        <v>In-store</v>
      </c>
      <c r="H4763" s="2" t="d">
        <v>2023-09-27</v>
      </c>
    </row>
    <row r="4764" spans="1:8" x14ac:dyDescent="0.2">
      <c r="A4764" s="16" t="s">
        <v>4785</v>
      </c>
      <c r="B4764" s="16" t="str">
        <f>IF(OR(dirty_cafe_sales!$B4764="UNKNOWN",dirty_cafe_sales!$B4764="",dirty_cafe_sales!$B4764="ERROR"),"Unknown_Item",dirty_cafe_sales!$B4764)</f>
        <v>Coffee</v>
      </c>
      <c r="C4764" s="23">
        <f>IF(ISNUMBER(dirty_cafe_sales!$C4764),dirty_cafe_sales!$C4764,3)</f>
        <v>1</v>
      </c>
      <c r="D4764" s="19">
        <f>VLOOKUP($B4764,Price_Per_Item!$A$3:$B$11,2,FALSE)</f>
        <v>2</v>
      </c>
      <c r="E4764" s="25">
        <f t="shared" si="74"/>
        <v>2</v>
      </c>
      <c r="F4764" t="str">
        <f>IF(OR(dirty_cafe_sales!$F4764="UNKNOWN",dirty_cafe_sales!$F4764="ERROR",dirty_cafe_sales!$F4764=""),"Unknown",dirty_cafe_sales!$F4764)</f>
        <v>Cash</v>
      </c>
      <c r="G4764" t="str">
        <f>IF(OR(dirty_cafe_sales!$G4764="UNKNOWN",dirty_cafe_sales!$G4764="ERROR",dirty_cafe_sales!$G4764=""),"Unknown",dirty_cafe_sales!$G4764)</f>
        <v>Unknown</v>
      </c>
      <c r="H4764" s="2" t="d">
        <v>2023-11-07</v>
      </c>
    </row>
    <row r="4765" spans="1:8" x14ac:dyDescent="0.2">
      <c r="A4765" s="16" t="s">
        <v>4786</v>
      </c>
      <c r="B4765" s="16" t="str">
        <f>IF(OR(dirty_cafe_sales!$B4765="UNKNOWN",dirty_cafe_sales!$B4765="",dirty_cafe_sales!$B4765="ERROR"),"Unknown_Item",dirty_cafe_sales!$B4765)</f>
        <v>Unknown_Item</v>
      </c>
      <c r="C4765" s="23">
        <f>IF(ISNUMBER(dirty_cafe_sales!$C4765),dirty_cafe_sales!$C4765,3)</f>
        <v>1</v>
      </c>
      <c r="D4765" s="19">
        <f>VLOOKUP($B4765,Price_Per_Item!$A$3:$B$11,2,FALSE)</f>
        <v>2.9375</v>
      </c>
      <c r="E4765" s="25">
        <f t="shared" si="74"/>
        <v>2.9375</v>
      </c>
      <c r="F4765" t="str">
        <f>IF(OR(dirty_cafe_sales!$F4765="UNKNOWN",dirty_cafe_sales!$F4765="ERROR",dirty_cafe_sales!$F4765=""),"Unknown",dirty_cafe_sales!$F4765)</f>
        <v>Credit Card</v>
      </c>
      <c r="G4765" t="str">
        <f>IF(OR(dirty_cafe_sales!$G4765="UNKNOWN",dirty_cafe_sales!$G4765="ERROR",dirty_cafe_sales!$G4765=""),"Unknown",dirty_cafe_sales!$G4765)</f>
        <v>Unknown</v>
      </c>
      <c r="H4765" s="2" t="d">
        <v>2023-12-13</v>
      </c>
    </row>
    <row r="4766" spans="1:8" x14ac:dyDescent="0.2">
      <c r="A4766" s="16" t="s">
        <v>4787</v>
      </c>
      <c r="B4766" s="16" t="str">
        <f>IF(OR(dirty_cafe_sales!$B4766="UNKNOWN",dirty_cafe_sales!$B4766="",dirty_cafe_sales!$B4766="ERROR"),"Unknown_Item",dirty_cafe_sales!$B4766)</f>
        <v>Salad</v>
      </c>
      <c r="C4766" s="23">
        <f>IF(ISNUMBER(dirty_cafe_sales!$C4766),dirty_cafe_sales!$C4766,3)</f>
        <v>3</v>
      </c>
      <c r="D4766" s="19">
        <f>VLOOKUP($B4766,Price_Per_Item!$A$3:$B$11,2,FALSE)</f>
        <v>5</v>
      </c>
      <c r="E4766" s="25">
        <f t="shared" si="74"/>
        <v>15</v>
      </c>
      <c r="F4766" t="str">
        <f>IF(OR(dirty_cafe_sales!$F4766="UNKNOWN",dirty_cafe_sales!$F4766="ERROR",dirty_cafe_sales!$F4766=""),"Unknown",dirty_cafe_sales!$F4766)</f>
        <v>Cash</v>
      </c>
      <c r="G4766" t="str">
        <f>IF(OR(dirty_cafe_sales!$G4766="UNKNOWN",dirty_cafe_sales!$G4766="ERROR",dirty_cafe_sales!$G4766=""),"Unknown",dirty_cafe_sales!$G4766)</f>
        <v>Takeaway</v>
      </c>
      <c r="H4766" s="2" t="d">
        <v>2023-11-06</v>
      </c>
    </row>
    <row r="4767" spans="1:8" x14ac:dyDescent="0.2">
      <c r="A4767" s="16" t="s">
        <v>4788</v>
      </c>
      <c r="B4767" s="16" t="str">
        <f>IF(OR(dirty_cafe_sales!$B4767="UNKNOWN",dirty_cafe_sales!$B4767="",dirty_cafe_sales!$B4767="ERROR"),"Unknown_Item",dirty_cafe_sales!$B4767)</f>
        <v>Coffee</v>
      </c>
      <c r="C4767" s="23">
        <f>IF(ISNUMBER(dirty_cafe_sales!$C4767),dirty_cafe_sales!$C4767,3)</f>
        <v>1</v>
      </c>
      <c r="D4767" s="19">
        <f>VLOOKUP($B4767,Price_Per_Item!$A$3:$B$11,2,FALSE)</f>
        <v>2</v>
      </c>
      <c r="E4767" s="25">
        <f t="shared" si="74"/>
        <v>2</v>
      </c>
      <c r="F4767" t="str">
        <f>IF(OR(dirty_cafe_sales!$F4767="UNKNOWN",dirty_cafe_sales!$F4767="ERROR",dirty_cafe_sales!$F4767=""),"Unknown",dirty_cafe_sales!$F4767)</f>
        <v>Credit Card</v>
      </c>
      <c r="G4767" t="str">
        <f>IF(OR(dirty_cafe_sales!$G4767="UNKNOWN",dirty_cafe_sales!$G4767="ERROR",dirty_cafe_sales!$G4767=""),"Unknown",dirty_cafe_sales!$G4767)</f>
        <v>Unknown</v>
      </c>
      <c r="H4767" s="2" t="d">
        <v>2023-04-21</v>
      </c>
    </row>
    <row r="4768" spans="1:8" x14ac:dyDescent="0.2">
      <c r="A4768" s="16" t="s">
        <v>4789</v>
      </c>
      <c r="B4768" s="16" t="str">
        <f>IF(OR(dirty_cafe_sales!$B4768="UNKNOWN",dirty_cafe_sales!$B4768="",dirty_cafe_sales!$B4768="ERROR"),"Unknown_Item",dirty_cafe_sales!$B4768)</f>
        <v>Smoothie</v>
      </c>
      <c r="C4768" s="23">
        <f>IF(ISNUMBER(dirty_cafe_sales!$C4768),dirty_cafe_sales!$C4768,3)</f>
        <v>5</v>
      </c>
      <c r="D4768" s="19">
        <f>VLOOKUP($B4768,Price_Per_Item!$A$3:$B$11,2,FALSE)</f>
        <v>4</v>
      </c>
      <c r="E4768" s="25">
        <f t="shared" si="74"/>
        <v>20</v>
      </c>
      <c r="F4768" t="str">
        <f>IF(OR(dirty_cafe_sales!$F4768="UNKNOWN",dirty_cafe_sales!$F4768="ERROR",dirty_cafe_sales!$F4768=""),"Unknown",dirty_cafe_sales!$F4768)</f>
        <v>Cash</v>
      </c>
      <c r="G4768" t="str">
        <f>IF(OR(dirty_cafe_sales!$G4768="UNKNOWN",dirty_cafe_sales!$G4768="ERROR",dirty_cafe_sales!$G4768=""),"Unknown",dirty_cafe_sales!$G4768)</f>
        <v>Unknown</v>
      </c>
      <c r="H4768" s="2" t="d">
        <v>2023-08-24</v>
      </c>
    </row>
    <row r="4769" spans="1:8" x14ac:dyDescent="0.2">
      <c r="A4769" s="16" t="s">
        <v>4790</v>
      </c>
      <c r="B4769" s="16" t="str">
        <f>IF(OR(dirty_cafe_sales!$B4769="UNKNOWN",dirty_cafe_sales!$B4769="",dirty_cafe_sales!$B4769="ERROR"),"Unknown_Item",dirty_cafe_sales!$B4769)</f>
        <v>Salad</v>
      </c>
      <c r="C4769" s="23">
        <f>IF(ISNUMBER(dirty_cafe_sales!$C4769),dirty_cafe_sales!$C4769,3)</f>
        <v>5</v>
      </c>
      <c r="D4769" s="19">
        <f>VLOOKUP($B4769,Price_Per_Item!$A$3:$B$11,2,FALSE)</f>
        <v>5</v>
      </c>
      <c r="E4769" s="25">
        <f t="shared" si="74"/>
        <v>25</v>
      </c>
      <c r="F4769" t="str">
        <f>IF(OR(dirty_cafe_sales!$F4769="UNKNOWN",dirty_cafe_sales!$F4769="ERROR",dirty_cafe_sales!$F4769=""),"Unknown",dirty_cafe_sales!$F4769)</f>
        <v>Digital Wallet</v>
      </c>
      <c r="G4769" t="str">
        <f>IF(OR(dirty_cafe_sales!$G4769="UNKNOWN",dirty_cafe_sales!$G4769="ERROR",dirty_cafe_sales!$G4769=""),"Unknown",dirty_cafe_sales!$G4769)</f>
        <v>Unknown</v>
      </c>
      <c r="H4769" s="2" t="d">
        <v>2023-03-10</v>
      </c>
    </row>
    <row r="4770" spans="1:8" x14ac:dyDescent="0.2">
      <c r="A4770" s="16" t="s">
        <v>4791</v>
      </c>
      <c r="B4770" s="16" t="str">
        <f>IF(OR(dirty_cafe_sales!$B4770="UNKNOWN",dirty_cafe_sales!$B4770="",dirty_cafe_sales!$B4770="ERROR"),"Unknown_Item",dirty_cafe_sales!$B4770)</f>
        <v>Sandwich</v>
      </c>
      <c r="C4770" s="23">
        <f>IF(ISNUMBER(dirty_cafe_sales!$C4770),dirty_cafe_sales!$C4770,3)</f>
        <v>4</v>
      </c>
      <c r="D4770" s="19">
        <f>VLOOKUP($B4770,Price_Per_Item!$A$3:$B$11,2,FALSE)</f>
        <v>4</v>
      </c>
      <c r="E4770" s="25">
        <f t="shared" si="74"/>
        <v>16</v>
      </c>
      <c r="F4770" t="str">
        <f>IF(OR(dirty_cafe_sales!$F4770="UNKNOWN",dirty_cafe_sales!$F4770="ERROR",dirty_cafe_sales!$F4770=""),"Unknown",dirty_cafe_sales!$F4770)</f>
        <v>Digital Wallet</v>
      </c>
      <c r="G4770" t="str">
        <f>IF(OR(dirty_cafe_sales!$G4770="UNKNOWN",dirty_cafe_sales!$G4770="ERROR",dirty_cafe_sales!$G4770=""),"Unknown",dirty_cafe_sales!$G4770)</f>
        <v>In-store</v>
      </c>
      <c r="H4770" s="2" t="d">
        <v>2023-06-21</v>
      </c>
    </row>
    <row r="4771" spans="1:8" x14ac:dyDescent="0.2">
      <c r="A4771" s="16" t="s">
        <v>4792</v>
      </c>
      <c r="B4771" s="16" t="str">
        <f>IF(OR(dirty_cafe_sales!$B4771="UNKNOWN",dirty_cafe_sales!$B4771="",dirty_cafe_sales!$B4771="ERROR"),"Unknown_Item",dirty_cafe_sales!$B4771)</f>
        <v>Salad</v>
      </c>
      <c r="C4771" s="23">
        <f>IF(ISNUMBER(dirty_cafe_sales!$C4771),dirty_cafe_sales!$C4771,3)</f>
        <v>2</v>
      </c>
      <c r="D4771" s="19">
        <f>VLOOKUP($B4771,Price_Per_Item!$A$3:$B$11,2,FALSE)</f>
        <v>5</v>
      </c>
      <c r="E4771" s="25">
        <f t="shared" si="74"/>
        <v>10</v>
      </c>
      <c r="F4771" t="str">
        <f>IF(OR(dirty_cafe_sales!$F4771="UNKNOWN",dirty_cafe_sales!$F4771="ERROR",dirty_cafe_sales!$F4771=""),"Unknown",dirty_cafe_sales!$F4771)</f>
        <v>Credit Card</v>
      </c>
      <c r="G4771" t="str">
        <f>IF(OR(dirty_cafe_sales!$G4771="UNKNOWN",dirty_cafe_sales!$G4771="ERROR",dirty_cafe_sales!$G4771=""),"Unknown",dirty_cafe_sales!$G4771)</f>
        <v>Unknown</v>
      </c>
      <c r="H4771" s="2" t="d">
        <v>2023-11-13</v>
      </c>
    </row>
    <row r="4772" spans="1:8" x14ac:dyDescent="0.2">
      <c r="A4772" s="16" t="s">
        <v>4793</v>
      </c>
      <c r="B4772" s="16" t="str">
        <f>IF(OR(dirty_cafe_sales!$B4772="UNKNOWN",dirty_cafe_sales!$B4772="",dirty_cafe_sales!$B4772="ERROR"),"Unknown_Item",dirty_cafe_sales!$B4772)</f>
        <v>Smoothie</v>
      </c>
      <c r="C4772" s="23">
        <f>IF(ISNUMBER(dirty_cafe_sales!$C4772),dirty_cafe_sales!$C4772,3)</f>
        <v>3</v>
      </c>
      <c r="D4772" s="19">
        <f>VLOOKUP($B4772,Price_Per_Item!$A$3:$B$11,2,FALSE)</f>
        <v>4</v>
      </c>
      <c r="E4772" s="25">
        <f t="shared" si="74"/>
        <v>12</v>
      </c>
      <c r="F4772" t="str">
        <f>IF(OR(dirty_cafe_sales!$F4772="UNKNOWN",dirty_cafe_sales!$F4772="ERROR",dirty_cafe_sales!$F4772=""),"Unknown",dirty_cafe_sales!$F4772)</f>
        <v>Unknown</v>
      </c>
      <c r="G4772" t="str">
        <f>IF(OR(dirty_cafe_sales!$G4772="UNKNOWN",dirty_cafe_sales!$G4772="ERROR",dirty_cafe_sales!$G4772=""),"Unknown",dirty_cafe_sales!$G4772)</f>
        <v>Unknown</v>
      </c>
      <c r="H4772" s="2" t="d">
        <v>2023-02-20</v>
      </c>
    </row>
    <row r="4773" spans="1:8" x14ac:dyDescent="0.2">
      <c r="A4773" s="16" t="s">
        <v>4794</v>
      </c>
      <c r="B4773" s="16" t="str">
        <f>IF(OR(dirty_cafe_sales!$B4773="UNKNOWN",dirty_cafe_sales!$B4773="",dirty_cafe_sales!$B4773="ERROR"),"Unknown_Item",dirty_cafe_sales!$B4773)</f>
        <v>Cookie</v>
      </c>
      <c r="C4773" s="23">
        <f>IF(ISNUMBER(dirty_cafe_sales!$C4773),dirty_cafe_sales!$C4773,3)</f>
        <v>3</v>
      </c>
      <c r="D4773" s="19">
        <f>VLOOKUP($B4773,Price_Per_Item!$A$3:$B$11,2,FALSE)</f>
        <v>1</v>
      </c>
      <c r="E4773" s="25">
        <f t="shared" si="74"/>
        <v>3</v>
      </c>
      <c r="F4773" t="str">
        <f>IF(OR(dirty_cafe_sales!$F4773="UNKNOWN",dirty_cafe_sales!$F4773="ERROR",dirty_cafe_sales!$F4773=""),"Unknown",dirty_cafe_sales!$F4773)</f>
        <v>Credit Card</v>
      </c>
      <c r="G4773" t="str">
        <f>IF(OR(dirty_cafe_sales!$G4773="UNKNOWN",dirty_cafe_sales!$G4773="ERROR",dirty_cafe_sales!$G4773=""),"Unknown",dirty_cafe_sales!$G4773)</f>
        <v>Takeaway</v>
      </c>
      <c r="H4773" s="2" t="d">
        <v>2023-02-07</v>
      </c>
    </row>
    <row r="4774" spans="1:8" x14ac:dyDescent="0.2">
      <c r="A4774" s="16" t="s">
        <v>4795</v>
      </c>
      <c r="B4774" s="16" t="str">
        <f>IF(OR(dirty_cafe_sales!$B4774="UNKNOWN",dirty_cafe_sales!$B4774="",dirty_cafe_sales!$B4774="ERROR"),"Unknown_Item",dirty_cafe_sales!$B4774)</f>
        <v>Unknown_Item</v>
      </c>
      <c r="C4774" s="23">
        <f>IF(ISNUMBER(dirty_cafe_sales!$C4774),dirty_cafe_sales!$C4774,3)</f>
        <v>3</v>
      </c>
      <c r="D4774" s="19">
        <f>VLOOKUP($B4774,Price_Per_Item!$A$3:$B$11,2,FALSE)</f>
        <v>2.9375</v>
      </c>
      <c r="E4774" s="25">
        <f t="shared" si="74"/>
        <v>8.8125</v>
      </c>
      <c r="F4774" t="str">
        <f>IF(OR(dirty_cafe_sales!$F4774="UNKNOWN",dirty_cafe_sales!$F4774="ERROR",dirty_cafe_sales!$F4774=""),"Unknown",dirty_cafe_sales!$F4774)</f>
        <v>Cash</v>
      </c>
      <c r="G4774" t="str">
        <f>IF(OR(dirty_cafe_sales!$G4774="UNKNOWN",dirty_cafe_sales!$G4774="ERROR",dirty_cafe_sales!$G4774=""),"Unknown",dirty_cafe_sales!$G4774)</f>
        <v>Takeaway</v>
      </c>
      <c r="H4774" s="2" t="d">
        <v>2023-08-31</v>
      </c>
    </row>
    <row r="4775" spans="1:8" x14ac:dyDescent="0.2">
      <c r="A4775" s="16" t="s">
        <v>4796</v>
      </c>
      <c r="B4775" s="16" t="str">
        <f>IF(OR(dirty_cafe_sales!$B4775="UNKNOWN",dirty_cafe_sales!$B4775="",dirty_cafe_sales!$B4775="ERROR"),"Unknown_Item",dirty_cafe_sales!$B4775)</f>
        <v>Sandwich</v>
      </c>
      <c r="C4775" s="23">
        <f>IF(ISNUMBER(dirty_cafe_sales!$C4775),dirty_cafe_sales!$C4775,3)</f>
        <v>1</v>
      </c>
      <c r="D4775" s="19">
        <f>VLOOKUP($B4775,Price_Per_Item!$A$3:$B$11,2,FALSE)</f>
        <v>4</v>
      </c>
      <c r="E4775" s="25">
        <f t="shared" si="74"/>
        <v>4</v>
      </c>
      <c r="F4775" t="str">
        <f>IF(OR(dirty_cafe_sales!$F4775="UNKNOWN",dirty_cafe_sales!$F4775="ERROR",dirty_cafe_sales!$F4775=""),"Unknown",dirty_cafe_sales!$F4775)</f>
        <v>Digital Wallet</v>
      </c>
      <c r="G4775" t="str">
        <f>IF(OR(dirty_cafe_sales!$G4775="UNKNOWN",dirty_cafe_sales!$G4775="ERROR",dirty_cafe_sales!$G4775=""),"Unknown",dirty_cafe_sales!$G4775)</f>
        <v>Unknown</v>
      </c>
      <c r="H4775" s="2" t="d">
        <v>2023-01-04</v>
      </c>
    </row>
    <row r="4776" spans="1:8" x14ac:dyDescent="0.2">
      <c r="A4776" s="16" t="s">
        <v>4797</v>
      </c>
      <c r="B4776" s="16" t="str">
        <f>IF(OR(dirty_cafe_sales!$B4776="UNKNOWN",dirty_cafe_sales!$B4776="",dirty_cafe_sales!$B4776="ERROR"),"Unknown_Item",dirty_cafe_sales!$B4776)</f>
        <v>Salad</v>
      </c>
      <c r="C4776" s="23">
        <f>IF(ISNUMBER(dirty_cafe_sales!$C4776),dirty_cafe_sales!$C4776,3)</f>
        <v>2</v>
      </c>
      <c r="D4776" s="19">
        <f>VLOOKUP($B4776,Price_Per_Item!$A$3:$B$11,2,FALSE)</f>
        <v>5</v>
      </c>
      <c r="E4776" s="25">
        <f t="shared" si="74"/>
        <v>10</v>
      </c>
      <c r="F4776" t="str">
        <f>IF(OR(dirty_cafe_sales!$F4776="UNKNOWN",dirty_cafe_sales!$F4776="ERROR",dirty_cafe_sales!$F4776=""),"Unknown",dirty_cafe_sales!$F4776)</f>
        <v>Cash</v>
      </c>
      <c r="G4776" t="str">
        <f>IF(OR(dirty_cafe_sales!$G4776="UNKNOWN",dirty_cafe_sales!$G4776="ERROR",dirty_cafe_sales!$G4776=""),"Unknown",dirty_cafe_sales!$G4776)</f>
        <v>Takeaway</v>
      </c>
      <c r="H4776" s="2" t="d">
        <v>2023-07-17</v>
      </c>
    </row>
    <row r="4777" spans="1:8" x14ac:dyDescent="0.2">
      <c r="A4777" s="16" t="s">
        <v>4798</v>
      </c>
      <c r="B4777" s="16" t="str">
        <f>IF(OR(dirty_cafe_sales!$B4777="UNKNOWN",dirty_cafe_sales!$B4777="",dirty_cafe_sales!$B4777="ERROR"),"Unknown_Item",dirty_cafe_sales!$B4777)</f>
        <v>Unknown_Item</v>
      </c>
      <c r="C4777" s="23">
        <f>IF(ISNUMBER(dirty_cafe_sales!$C4777),dirty_cafe_sales!$C4777,3)</f>
        <v>3</v>
      </c>
      <c r="D4777" s="19">
        <f>VLOOKUP($B4777,Price_Per_Item!$A$3:$B$11,2,FALSE)</f>
        <v>2.9375</v>
      </c>
      <c r="E4777" s="25">
        <f t="shared" si="74"/>
        <v>8.8125</v>
      </c>
      <c r="F4777" t="str">
        <f>IF(OR(dirty_cafe_sales!$F4777="UNKNOWN",dirty_cafe_sales!$F4777="ERROR",dirty_cafe_sales!$F4777=""),"Unknown",dirty_cafe_sales!$F4777)</f>
        <v>Credit Card</v>
      </c>
      <c r="G4777" t="str">
        <f>IF(OR(dirty_cafe_sales!$G4777="UNKNOWN",dirty_cafe_sales!$G4777="ERROR",dirty_cafe_sales!$G4777=""),"Unknown",dirty_cafe_sales!$G4777)</f>
        <v>Unknown</v>
      </c>
      <c r="H4777" s="2" t="d">
        <v>2023-09-20</v>
      </c>
    </row>
    <row r="4778" spans="1:8" x14ac:dyDescent="0.2">
      <c r="A4778" s="16" t="s">
        <v>4799</v>
      </c>
      <c r="B4778" s="16" t="str">
        <f>IF(OR(dirty_cafe_sales!$B4778="UNKNOWN",dirty_cafe_sales!$B4778="",dirty_cafe_sales!$B4778="ERROR"),"Unknown_Item",dirty_cafe_sales!$B4778)</f>
        <v>Smoothie</v>
      </c>
      <c r="C4778" s="23">
        <f>IF(ISNUMBER(dirty_cafe_sales!$C4778),dirty_cafe_sales!$C4778,3)</f>
        <v>5</v>
      </c>
      <c r="D4778" s="19">
        <f>VLOOKUP($B4778,Price_Per_Item!$A$3:$B$11,2,FALSE)</f>
        <v>4</v>
      </c>
      <c r="E4778" s="25">
        <f t="shared" si="74"/>
        <v>20</v>
      </c>
      <c r="F4778" t="str">
        <f>IF(OR(dirty_cafe_sales!$F4778="UNKNOWN",dirty_cafe_sales!$F4778="ERROR",dirty_cafe_sales!$F4778=""),"Unknown",dirty_cafe_sales!$F4778)</f>
        <v>Unknown</v>
      </c>
      <c r="G4778" t="str">
        <f>IF(OR(dirty_cafe_sales!$G4778="UNKNOWN",dirty_cafe_sales!$G4778="ERROR",dirty_cafe_sales!$G4778=""),"Unknown",dirty_cafe_sales!$G4778)</f>
        <v>Unknown</v>
      </c>
      <c r="H4778" s="2" t="d">
        <v>2023-05-17</v>
      </c>
    </row>
    <row r="4779" spans="1:8" x14ac:dyDescent="0.2">
      <c r="A4779" s="16" t="s">
        <v>4800</v>
      </c>
      <c r="B4779" s="16" t="str">
        <f>IF(OR(dirty_cafe_sales!$B4779="UNKNOWN",dirty_cafe_sales!$B4779="",dirty_cafe_sales!$B4779="ERROR"),"Unknown_Item",dirty_cafe_sales!$B4779)</f>
        <v>Smoothie</v>
      </c>
      <c r="C4779" s="23">
        <f>IF(ISNUMBER(dirty_cafe_sales!$C4779),dirty_cafe_sales!$C4779,3)</f>
        <v>3</v>
      </c>
      <c r="D4779" s="19">
        <f>VLOOKUP($B4779,Price_Per_Item!$A$3:$B$11,2,FALSE)</f>
        <v>4</v>
      </c>
      <c r="E4779" s="25">
        <f t="shared" si="74"/>
        <v>12</v>
      </c>
      <c r="F4779" t="str">
        <f>IF(OR(dirty_cafe_sales!$F4779="UNKNOWN",dirty_cafe_sales!$F4779="ERROR",dirty_cafe_sales!$F4779=""),"Unknown",dirty_cafe_sales!$F4779)</f>
        <v>Credit Card</v>
      </c>
      <c r="G4779" t="str">
        <f>IF(OR(dirty_cafe_sales!$G4779="UNKNOWN",dirty_cafe_sales!$G4779="ERROR",dirty_cafe_sales!$G4779=""),"Unknown",dirty_cafe_sales!$G4779)</f>
        <v>Takeaway</v>
      </c>
      <c r="H4779" s="2" t="d">
        <v>2023-07-07</v>
      </c>
    </row>
    <row r="4780" spans="1:8" x14ac:dyDescent="0.2">
      <c r="A4780" s="16" t="s">
        <v>4801</v>
      </c>
      <c r="B4780" s="16" t="str">
        <f>IF(OR(dirty_cafe_sales!$B4780="UNKNOWN",dirty_cafe_sales!$B4780="",dirty_cafe_sales!$B4780="ERROR"),"Unknown_Item",dirty_cafe_sales!$B4780)</f>
        <v>Juice</v>
      </c>
      <c r="C4780" s="23">
        <f>IF(ISNUMBER(dirty_cafe_sales!$C4780),dirty_cafe_sales!$C4780,3)</f>
        <v>2</v>
      </c>
      <c r="D4780" s="19">
        <f>VLOOKUP($B4780,Price_Per_Item!$A$3:$B$11,2,FALSE)</f>
        <v>3</v>
      </c>
      <c r="E4780" s="25">
        <f t="shared" si="74"/>
        <v>6</v>
      </c>
      <c r="F4780" t="str">
        <f>IF(OR(dirty_cafe_sales!$F4780="UNKNOWN",dirty_cafe_sales!$F4780="ERROR",dirty_cafe_sales!$F4780=""),"Unknown",dirty_cafe_sales!$F4780)</f>
        <v>Digital Wallet</v>
      </c>
      <c r="G4780" t="str">
        <f>IF(OR(dirty_cafe_sales!$G4780="UNKNOWN",dirty_cafe_sales!$G4780="ERROR",dirty_cafe_sales!$G4780=""),"Unknown",dirty_cafe_sales!$G4780)</f>
        <v>Takeaway</v>
      </c>
      <c r="H4780" s="2" t="d">
        <v>2023-02-15</v>
      </c>
    </row>
    <row r="4781" spans="1:8" x14ac:dyDescent="0.2">
      <c r="A4781" s="16" t="s">
        <v>4802</v>
      </c>
      <c r="B4781" s="16" t="str">
        <f>IF(OR(dirty_cafe_sales!$B4781="UNKNOWN",dirty_cafe_sales!$B4781="",dirty_cafe_sales!$B4781="ERROR"),"Unknown_Item",dirty_cafe_sales!$B4781)</f>
        <v>Coffee</v>
      </c>
      <c r="C4781" s="23">
        <f>IF(ISNUMBER(dirty_cafe_sales!$C4781),dirty_cafe_sales!$C4781,3)</f>
        <v>2</v>
      </c>
      <c r="D4781" s="19">
        <f>VLOOKUP($B4781,Price_Per_Item!$A$3:$B$11,2,FALSE)</f>
        <v>2</v>
      </c>
      <c r="E4781" s="25">
        <f t="shared" si="74"/>
        <v>4</v>
      </c>
      <c r="F4781" t="str">
        <f>IF(OR(dirty_cafe_sales!$F4781="UNKNOWN",dirty_cafe_sales!$F4781="ERROR",dirty_cafe_sales!$F4781=""),"Unknown",dirty_cafe_sales!$F4781)</f>
        <v>Unknown</v>
      </c>
      <c r="G4781" t="str">
        <f>IF(OR(dirty_cafe_sales!$G4781="UNKNOWN",dirty_cafe_sales!$G4781="ERROR",dirty_cafe_sales!$G4781=""),"Unknown",dirty_cafe_sales!$G4781)</f>
        <v>Takeaway</v>
      </c>
      <c r="H4781" s="2" t="d">
        <v>2023-04-18</v>
      </c>
    </row>
    <row r="4782" spans="1:8" x14ac:dyDescent="0.2">
      <c r="A4782" s="16" t="s">
        <v>4803</v>
      </c>
      <c r="B4782" s="16" t="str">
        <f>IF(OR(dirty_cafe_sales!$B4782="UNKNOWN",dirty_cafe_sales!$B4782="",dirty_cafe_sales!$B4782="ERROR"),"Unknown_Item",dirty_cafe_sales!$B4782)</f>
        <v>Coffee</v>
      </c>
      <c r="C4782" s="23">
        <f>IF(ISNUMBER(dirty_cafe_sales!$C4782),dirty_cafe_sales!$C4782,3)</f>
        <v>1</v>
      </c>
      <c r="D4782" s="19">
        <f>VLOOKUP($B4782,Price_Per_Item!$A$3:$B$11,2,FALSE)</f>
        <v>2</v>
      </c>
      <c r="E4782" s="25">
        <f t="shared" si="74"/>
        <v>2</v>
      </c>
      <c r="F4782" t="str">
        <f>IF(OR(dirty_cafe_sales!$F4782="UNKNOWN",dirty_cafe_sales!$F4782="ERROR",dirty_cafe_sales!$F4782=""),"Unknown",dirty_cafe_sales!$F4782)</f>
        <v>Unknown</v>
      </c>
      <c r="G4782" t="str">
        <f>IF(OR(dirty_cafe_sales!$G4782="UNKNOWN",dirty_cafe_sales!$G4782="ERROR",dirty_cafe_sales!$G4782=""),"Unknown",dirty_cafe_sales!$G4782)</f>
        <v>In-store</v>
      </c>
      <c r="H4782" s="2" t="d">
        <v>2023-03-26</v>
      </c>
    </row>
    <row r="4783" spans="1:8" x14ac:dyDescent="0.2">
      <c r="A4783" s="16" t="s">
        <v>4804</v>
      </c>
      <c r="B4783" s="16" t="str">
        <f>IF(OR(dirty_cafe_sales!$B4783="UNKNOWN",dirty_cafe_sales!$B4783="",dirty_cafe_sales!$B4783="ERROR"),"Unknown_Item",dirty_cafe_sales!$B4783)</f>
        <v>Tea</v>
      </c>
      <c r="C4783" s="23">
        <f>IF(ISNUMBER(dirty_cafe_sales!$C4783),dirty_cafe_sales!$C4783,3)</f>
        <v>5</v>
      </c>
      <c r="D4783" s="19">
        <f>VLOOKUP($B4783,Price_Per_Item!$A$3:$B$11,2,FALSE)</f>
        <v>1.5</v>
      </c>
      <c r="E4783" s="25">
        <f t="shared" si="74"/>
        <v>7.5</v>
      </c>
      <c r="F4783" t="str">
        <f>IF(OR(dirty_cafe_sales!$F4783="UNKNOWN",dirty_cafe_sales!$F4783="ERROR",dirty_cafe_sales!$F4783=""),"Unknown",dirty_cafe_sales!$F4783)</f>
        <v>Digital Wallet</v>
      </c>
      <c r="G4783" t="str">
        <f>IF(OR(dirty_cafe_sales!$G4783="UNKNOWN",dirty_cafe_sales!$G4783="ERROR",dirty_cafe_sales!$G4783=""),"Unknown",dirty_cafe_sales!$G4783)</f>
        <v>Unknown</v>
      </c>
      <c r="H4783" s="2" t="d">
        <v>2023-12-26</v>
      </c>
    </row>
    <row r="4784" spans="1:8" x14ac:dyDescent="0.2">
      <c r="A4784" s="16" t="s">
        <v>4805</v>
      </c>
      <c r="B4784" s="16" t="str">
        <f>IF(OR(dirty_cafe_sales!$B4784="UNKNOWN",dirty_cafe_sales!$B4784="",dirty_cafe_sales!$B4784="ERROR"),"Unknown_Item",dirty_cafe_sales!$B4784)</f>
        <v>Sandwich</v>
      </c>
      <c r="C4784" s="23">
        <f>IF(ISNUMBER(dirty_cafe_sales!$C4784),dirty_cafe_sales!$C4784,3)</f>
        <v>4</v>
      </c>
      <c r="D4784" s="19">
        <f>VLOOKUP($B4784,Price_Per_Item!$A$3:$B$11,2,FALSE)</f>
        <v>4</v>
      </c>
      <c r="E4784" s="25">
        <f t="shared" si="74"/>
        <v>16</v>
      </c>
      <c r="F4784" t="str">
        <f>IF(OR(dirty_cafe_sales!$F4784="UNKNOWN",dirty_cafe_sales!$F4784="ERROR",dirty_cafe_sales!$F4784=""),"Unknown",dirty_cafe_sales!$F4784)</f>
        <v>Unknown</v>
      </c>
      <c r="G4784" t="str">
        <f>IF(OR(dirty_cafe_sales!$G4784="UNKNOWN",dirty_cafe_sales!$G4784="ERROR",dirty_cafe_sales!$G4784=""),"Unknown",dirty_cafe_sales!$G4784)</f>
        <v>Takeaway</v>
      </c>
      <c r="H4784" s="2" t="d">
        <v>2023-09-09</v>
      </c>
    </row>
    <row r="4785" spans="1:8" x14ac:dyDescent="0.2">
      <c r="A4785" s="16" t="s">
        <v>4806</v>
      </c>
      <c r="B4785" s="16" t="str">
        <f>IF(OR(dirty_cafe_sales!$B4785="UNKNOWN",dirty_cafe_sales!$B4785="",dirty_cafe_sales!$B4785="ERROR"),"Unknown_Item",dirty_cafe_sales!$B4785)</f>
        <v>Cookie</v>
      </c>
      <c r="C4785" s="23">
        <f>IF(ISNUMBER(dirty_cafe_sales!$C4785),dirty_cafe_sales!$C4785,3)</f>
        <v>4</v>
      </c>
      <c r="D4785" s="19">
        <f>VLOOKUP($B4785,Price_Per_Item!$A$3:$B$11,2,FALSE)</f>
        <v>1</v>
      </c>
      <c r="E4785" s="25">
        <f t="shared" si="74"/>
        <v>4</v>
      </c>
      <c r="F4785" t="str">
        <f>IF(OR(dirty_cafe_sales!$F4785="UNKNOWN",dirty_cafe_sales!$F4785="ERROR",dirty_cafe_sales!$F4785=""),"Unknown",dirty_cafe_sales!$F4785)</f>
        <v>Cash</v>
      </c>
      <c r="G4785" t="str">
        <f>IF(OR(dirty_cafe_sales!$G4785="UNKNOWN",dirty_cafe_sales!$G4785="ERROR",dirty_cafe_sales!$G4785=""),"Unknown",dirty_cafe_sales!$G4785)</f>
        <v>In-store</v>
      </c>
      <c r="H4785" s="2" t="d">
        <v>2023-10-16</v>
      </c>
    </row>
    <row r="4786" spans="1:8" x14ac:dyDescent="0.2">
      <c r="A4786" s="16" t="s">
        <v>4807</v>
      </c>
      <c r="B4786" s="16" t="str">
        <f>IF(OR(dirty_cafe_sales!$B4786="UNKNOWN",dirty_cafe_sales!$B4786="",dirty_cafe_sales!$B4786="ERROR"),"Unknown_Item",dirty_cafe_sales!$B4786)</f>
        <v>Cake</v>
      </c>
      <c r="C4786" s="23">
        <f>IF(ISNUMBER(dirty_cafe_sales!$C4786),dirty_cafe_sales!$C4786,3)</f>
        <v>5</v>
      </c>
      <c r="D4786" s="19">
        <f>VLOOKUP($B4786,Price_Per_Item!$A$3:$B$11,2,FALSE)</f>
        <v>3</v>
      </c>
      <c r="E4786" s="25">
        <f t="shared" si="74"/>
        <v>15</v>
      </c>
      <c r="F4786" t="str">
        <f>IF(OR(dirty_cafe_sales!$F4786="UNKNOWN",dirty_cafe_sales!$F4786="ERROR",dirty_cafe_sales!$F4786=""),"Unknown",dirty_cafe_sales!$F4786)</f>
        <v>Digital Wallet</v>
      </c>
      <c r="G4786" t="str">
        <f>IF(OR(dirty_cafe_sales!$G4786="UNKNOWN",dirty_cafe_sales!$G4786="ERROR",dirty_cafe_sales!$G4786=""),"Unknown",dirty_cafe_sales!$G4786)</f>
        <v>In-store</v>
      </c>
      <c r="H4786" s="2" t="d">
        <v>2023-07-25</v>
      </c>
    </row>
    <row r="4787" spans="1:8" x14ac:dyDescent="0.2">
      <c r="A4787" s="16" t="s">
        <v>4808</v>
      </c>
      <c r="B4787" s="16" t="str">
        <f>IF(OR(dirty_cafe_sales!$B4787="UNKNOWN",dirty_cafe_sales!$B4787="",dirty_cafe_sales!$B4787="ERROR"),"Unknown_Item",dirty_cafe_sales!$B4787)</f>
        <v>Tea</v>
      </c>
      <c r="C4787" s="23">
        <f>IF(ISNUMBER(dirty_cafe_sales!$C4787),dirty_cafe_sales!$C4787,3)</f>
        <v>4</v>
      </c>
      <c r="D4787" s="19">
        <f>VLOOKUP($B4787,Price_Per_Item!$A$3:$B$11,2,FALSE)</f>
        <v>1.5</v>
      </c>
      <c r="E4787" s="25">
        <f t="shared" si="74"/>
        <v>6</v>
      </c>
      <c r="F4787" t="str">
        <f>IF(OR(dirty_cafe_sales!$F4787="UNKNOWN",dirty_cafe_sales!$F4787="ERROR",dirty_cafe_sales!$F4787=""),"Unknown",dirty_cafe_sales!$F4787)</f>
        <v>Unknown</v>
      </c>
      <c r="G4787" t="str">
        <f>IF(OR(dirty_cafe_sales!$G4787="UNKNOWN",dirty_cafe_sales!$G4787="ERROR",dirty_cafe_sales!$G4787=""),"Unknown",dirty_cafe_sales!$G4787)</f>
        <v>In-store</v>
      </c>
      <c r="H4787" s="2" t="d">
        <v>2023-09-25</v>
      </c>
    </row>
    <row r="4788" spans="1:8" x14ac:dyDescent="0.2">
      <c r="A4788" s="16" t="s">
        <v>4809</v>
      </c>
      <c r="B4788" s="16" t="str">
        <f>IF(OR(dirty_cafe_sales!$B4788="UNKNOWN",dirty_cafe_sales!$B4788="",dirty_cafe_sales!$B4788="ERROR"),"Unknown_Item",dirty_cafe_sales!$B4788)</f>
        <v>Juice</v>
      </c>
      <c r="C4788" s="23">
        <f>IF(ISNUMBER(dirty_cafe_sales!$C4788),dirty_cafe_sales!$C4788,3)</f>
        <v>4</v>
      </c>
      <c r="D4788" s="19">
        <f>VLOOKUP($B4788,Price_Per_Item!$A$3:$B$11,2,FALSE)</f>
        <v>3</v>
      </c>
      <c r="E4788" s="25">
        <f t="shared" si="74"/>
        <v>12</v>
      </c>
      <c r="F4788" t="str">
        <f>IF(OR(dirty_cafe_sales!$F4788="UNKNOWN",dirty_cafe_sales!$F4788="ERROR",dirty_cafe_sales!$F4788=""),"Unknown",dirty_cafe_sales!$F4788)</f>
        <v>Unknown</v>
      </c>
      <c r="G4788" t="str">
        <f>IF(OR(dirty_cafe_sales!$G4788="UNKNOWN",dirty_cafe_sales!$G4788="ERROR",dirty_cafe_sales!$G4788=""),"Unknown",dirty_cafe_sales!$G4788)</f>
        <v>In-store</v>
      </c>
      <c r="H4788" s="2" t="d">
        <v>2023-12-22</v>
      </c>
    </row>
    <row r="4789" spans="1:8" x14ac:dyDescent="0.2">
      <c r="A4789" s="16" t="s">
        <v>4810</v>
      </c>
      <c r="B4789" s="16" t="str">
        <f>IF(OR(dirty_cafe_sales!$B4789="UNKNOWN",dirty_cafe_sales!$B4789="",dirty_cafe_sales!$B4789="ERROR"),"Unknown_Item",dirty_cafe_sales!$B4789)</f>
        <v>Salad</v>
      </c>
      <c r="C4789" s="23">
        <f>IF(ISNUMBER(dirty_cafe_sales!$C4789),dirty_cafe_sales!$C4789,3)</f>
        <v>1</v>
      </c>
      <c r="D4789" s="19">
        <f>VLOOKUP($B4789,Price_Per_Item!$A$3:$B$11,2,FALSE)</f>
        <v>5</v>
      </c>
      <c r="E4789" s="25">
        <f t="shared" si="74"/>
        <v>5</v>
      </c>
      <c r="F4789" t="str">
        <f>IF(OR(dirty_cafe_sales!$F4789="UNKNOWN",dirty_cafe_sales!$F4789="ERROR",dirty_cafe_sales!$F4789=""),"Unknown",dirty_cafe_sales!$F4789)</f>
        <v>Credit Card</v>
      </c>
      <c r="G4789" t="str">
        <f>IF(OR(dirty_cafe_sales!$G4789="UNKNOWN",dirty_cafe_sales!$G4789="ERROR",dirty_cafe_sales!$G4789=""),"Unknown",dirty_cafe_sales!$G4789)</f>
        <v>In-store</v>
      </c>
      <c r="H4789" s="2" t="d">
        <v>2023-01-20</v>
      </c>
    </row>
    <row r="4790" spans="1:8" x14ac:dyDescent="0.2">
      <c r="A4790" s="16" t="s">
        <v>4811</v>
      </c>
      <c r="B4790" s="16" t="str">
        <f>IF(OR(dirty_cafe_sales!$B4790="UNKNOWN",dirty_cafe_sales!$B4790="",dirty_cafe_sales!$B4790="ERROR"),"Unknown_Item",dirty_cafe_sales!$B4790)</f>
        <v>Juice</v>
      </c>
      <c r="C4790" s="23">
        <f>IF(ISNUMBER(dirty_cafe_sales!$C4790),dirty_cafe_sales!$C4790,3)</f>
        <v>1</v>
      </c>
      <c r="D4790" s="19">
        <f>VLOOKUP($B4790,Price_Per_Item!$A$3:$B$11,2,FALSE)</f>
        <v>3</v>
      </c>
      <c r="E4790" s="25">
        <f t="shared" si="74"/>
        <v>3</v>
      </c>
      <c r="F4790" t="str">
        <f>IF(OR(dirty_cafe_sales!$F4790="UNKNOWN",dirty_cafe_sales!$F4790="ERROR",dirty_cafe_sales!$F4790=""),"Unknown",dirty_cafe_sales!$F4790)</f>
        <v>Cash</v>
      </c>
      <c r="G4790" t="str">
        <f>IF(OR(dirty_cafe_sales!$G4790="UNKNOWN",dirty_cafe_sales!$G4790="ERROR",dirty_cafe_sales!$G4790=""),"Unknown",dirty_cafe_sales!$G4790)</f>
        <v>In-store</v>
      </c>
      <c r="H4790" s="2" t="d">
        <v>2023-12-24</v>
      </c>
    </row>
    <row r="4791" spans="1:8" x14ac:dyDescent="0.2">
      <c r="A4791" s="16" t="s">
        <v>4812</v>
      </c>
      <c r="B4791" s="16" t="str">
        <f>IF(OR(dirty_cafe_sales!$B4791="UNKNOWN",dirty_cafe_sales!$B4791="",dirty_cafe_sales!$B4791="ERROR"),"Unknown_Item",dirty_cafe_sales!$B4791)</f>
        <v>Unknown_Item</v>
      </c>
      <c r="C4791" s="23">
        <f>IF(ISNUMBER(dirty_cafe_sales!$C4791),dirty_cafe_sales!$C4791,3)</f>
        <v>3</v>
      </c>
      <c r="D4791" s="19">
        <f>VLOOKUP($B4791,Price_Per_Item!$A$3:$B$11,2,FALSE)</f>
        <v>2.9375</v>
      </c>
      <c r="E4791" s="25">
        <f t="shared" si="74"/>
        <v>8.8125</v>
      </c>
      <c r="F4791" t="str">
        <f>IF(OR(dirty_cafe_sales!$F4791="UNKNOWN",dirty_cafe_sales!$F4791="ERROR",dirty_cafe_sales!$F4791=""),"Unknown",dirty_cafe_sales!$F4791)</f>
        <v>Credit Card</v>
      </c>
      <c r="G4791" t="str">
        <f>IF(OR(dirty_cafe_sales!$G4791="UNKNOWN",dirty_cafe_sales!$G4791="ERROR",dirty_cafe_sales!$G4791=""),"Unknown",dirty_cafe_sales!$G4791)</f>
        <v>Unknown</v>
      </c>
      <c r="H4791" s="2" t="d">
        <v>2023-07-07</v>
      </c>
    </row>
    <row r="4792" spans="1:8" x14ac:dyDescent="0.2">
      <c r="A4792" s="16" t="s">
        <v>4813</v>
      </c>
      <c r="B4792" s="16" t="str">
        <f>IF(OR(dirty_cafe_sales!$B4792="UNKNOWN",dirty_cafe_sales!$B4792="",dirty_cafe_sales!$B4792="ERROR"),"Unknown_Item",dirty_cafe_sales!$B4792)</f>
        <v>Unknown_Item</v>
      </c>
      <c r="C4792" s="23">
        <f>IF(ISNUMBER(dirty_cafe_sales!$C4792),dirty_cafe_sales!$C4792,3)</f>
        <v>3</v>
      </c>
      <c r="D4792" s="19">
        <f>VLOOKUP($B4792,Price_Per_Item!$A$3:$B$11,2,FALSE)</f>
        <v>2.9375</v>
      </c>
      <c r="E4792" s="25">
        <f t="shared" si="74"/>
        <v>8.8125</v>
      </c>
      <c r="F4792" t="str">
        <f>IF(OR(dirty_cafe_sales!$F4792="UNKNOWN",dirty_cafe_sales!$F4792="ERROR",dirty_cafe_sales!$F4792=""),"Unknown",dirty_cafe_sales!$F4792)</f>
        <v>Cash</v>
      </c>
      <c r="G4792" t="str">
        <f>IF(OR(dirty_cafe_sales!$G4792="UNKNOWN",dirty_cafe_sales!$G4792="ERROR",dirty_cafe_sales!$G4792=""),"Unknown",dirty_cafe_sales!$G4792)</f>
        <v>Unknown</v>
      </c>
      <c r="H4792" s="2" t="d">
        <v>2023-09-23</v>
      </c>
    </row>
    <row r="4793" spans="1:8" x14ac:dyDescent="0.2">
      <c r="A4793" s="16" t="s">
        <v>4814</v>
      </c>
      <c r="B4793" s="16" t="str">
        <f>IF(OR(dirty_cafe_sales!$B4793="UNKNOWN",dirty_cafe_sales!$B4793="",dirty_cafe_sales!$B4793="ERROR"),"Unknown_Item",dirty_cafe_sales!$B4793)</f>
        <v>Salad</v>
      </c>
      <c r="C4793" s="23">
        <f>IF(ISNUMBER(dirty_cafe_sales!$C4793),dirty_cafe_sales!$C4793,3)</f>
        <v>1</v>
      </c>
      <c r="D4793" s="19">
        <f>VLOOKUP($B4793,Price_Per_Item!$A$3:$B$11,2,FALSE)</f>
        <v>5</v>
      </c>
      <c r="E4793" s="25">
        <f t="shared" si="74"/>
        <v>5</v>
      </c>
      <c r="F4793" t="str">
        <f>IF(OR(dirty_cafe_sales!$F4793="UNKNOWN",dirty_cafe_sales!$F4793="ERROR",dirty_cafe_sales!$F4793=""),"Unknown",dirty_cafe_sales!$F4793)</f>
        <v>Credit Card</v>
      </c>
      <c r="G4793" t="str">
        <f>IF(OR(dirty_cafe_sales!$G4793="UNKNOWN",dirty_cafe_sales!$G4793="ERROR",dirty_cafe_sales!$G4793=""),"Unknown",dirty_cafe_sales!$G4793)</f>
        <v>Unknown</v>
      </c>
      <c r="H4793" s="2" t="d">
        <v>2023-03-21</v>
      </c>
    </row>
    <row r="4794" spans="1:8" x14ac:dyDescent="0.2">
      <c r="A4794" s="16" t="s">
        <v>4815</v>
      </c>
      <c r="B4794" s="16" t="str">
        <f>IF(OR(dirty_cafe_sales!$B4794="UNKNOWN",dirty_cafe_sales!$B4794="",dirty_cafe_sales!$B4794="ERROR"),"Unknown_Item",dirty_cafe_sales!$B4794)</f>
        <v>Cookie</v>
      </c>
      <c r="C4794" s="23">
        <f>IF(ISNUMBER(dirty_cafe_sales!$C4794),dirty_cafe_sales!$C4794,3)</f>
        <v>5</v>
      </c>
      <c r="D4794" s="19">
        <f>VLOOKUP($B4794,Price_Per_Item!$A$3:$B$11,2,FALSE)</f>
        <v>1</v>
      </c>
      <c r="E4794" s="25">
        <f t="shared" si="74"/>
        <v>5</v>
      </c>
      <c r="F4794" t="str">
        <f>IF(OR(dirty_cafe_sales!$F4794="UNKNOWN",dirty_cafe_sales!$F4794="ERROR",dirty_cafe_sales!$F4794=""),"Unknown",dirty_cafe_sales!$F4794)</f>
        <v>Cash</v>
      </c>
      <c r="G4794" t="str">
        <f>IF(OR(dirty_cafe_sales!$G4794="UNKNOWN",dirty_cafe_sales!$G4794="ERROR",dirty_cafe_sales!$G4794=""),"Unknown",dirty_cafe_sales!$G4794)</f>
        <v>Unknown</v>
      </c>
      <c r="H4794" s="2" t="d">
        <v>2023-02-12</v>
      </c>
    </row>
    <row r="4795" spans="1:8" x14ac:dyDescent="0.2">
      <c r="A4795" s="16" t="s">
        <v>4816</v>
      </c>
      <c r="B4795" s="16" t="str">
        <f>IF(OR(dirty_cafe_sales!$B4795="UNKNOWN",dirty_cafe_sales!$B4795="",dirty_cafe_sales!$B4795="ERROR"),"Unknown_Item",dirty_cafe_sales!$B4795)</f>
        <v>Smoothie</v>
      </c>
      <c r="C4795" s="23">
        <f>IF(ISNUMBER(dirty_cafe_sales!$C4795),dirty_cafe_sales!$C4795,3)</f>
        <v>1</v>
      </c>
      <c r="D4795" s="19">
        <f>VLOOKUP($B4795,Price_Per_Item!$A$3:$B$11,2,FALSE)</f>
        <v>4</v>
      </c>
      <c r="E4795" s="25">
        <f t="shared" si="74"/>
        <v>4</v>
      </c>
      <c r="F4795" t="str">
        <f>IF(OR(dirty_cafe_sales!$F4795="UNKNOWN",dirty_cafe_sales!$F4795="ERROR",dirty_cafe_sales!$F4795=""),"Unknown",dirty_cafe_sales!$F4795)</f>
        <v>Digital Wallet</v>
      </c>
      <c r="G4795" t="str">
        <f>IF(OR(dirty_cafe_sales!$G4795="UNKNOWN",dirty_cafe_sales!$G4795="ERROR",dirty_cafe_sales!$G4795=""),"Unknown",dirty_cafe_sales!$G4795)</f>
        <v>Unknown</v>
      </c>
      <c r="H4795" s="2" t="d">
        <v>2023-05-27</v>
      </c>
    </row>
    <row r="4796" spans="1:8" x14ac:dyDescent="0.2">
      <c r="A4796" s="16" t="s">
        <v>4817</v>
      </c>
      <c r="B4796" s="16" t="str">
        <f>IF(OR(dirty_cafe_sales!$B4796="UNKNOWN",dirty_cafe_sales!$B4796="",dirty_cafe_sales!$B4796="ERROR"),"Unknown_Item",dirty_cafe_sales!$B4796)</f>
        <v>Cake</v>
      </c>
      <c r="C4796" s="23">
        <f>IF(ISNUMBER(dirty_cafe_sales!$C4796),dirty_cafe_sales!$C4796,3)</f>
        <v>3</v>
      </c>
      <c r="D4796" s="19">
        <f>VLOOKUP($B4796,Price_Per_Item!$A$3:$B$11,2,FALSE)</f>
        <v>3</v>
      </c>
      <c r="E4796" s="25">
        <f t="shared" si="74"/>
        <v>9</v>
      </c>
      <c r="F4796" t="str">
        <f>IF(OR(dirty_cafe_sales!$F4796="UNKNOWN",dirty_cafe_sales!$F4796="ERROR",dirty_cafe_sales!$F4796=""),"Unknown",dirty_cafe_sales!$F4796)</f>
        <v>Unknown</v>
      </c>
      <c r="G4796" t="str">
        <f>IF(OR(dirty_cafe_sales!$G4796="UNKNOWN",dirty_cafe_sales!$G4796="ERROR",dirty_cafe_sales!$G4796=""),"Unknown",dirty_cafe_sales!$G4796)</f>
        <v>Unknown</v>
      </c>
      <c r="H4796" s="2" t="d">
        <v>2023-09-30</v>
      </c>
    </row>
    <row r="4797" spans="1:8" x14ac:dyDescent="0.2">
      <c r="A4797" s="16" t="s">
        <v>4818</v>
      </c>
      <c r="B4797" s="16" t="str">
        <f>IF(OR(dirty_cafe_sales!$B4797="UNKNOWN",dirty_cafe_sales!$B4797="",dirty_cafe_sales!$B4797="ERROR"),"Unknown_Item",dirty_cafe_sales!$B4797)</f>
        <v>Salad</v>
      </c>
      <c r="C4797" s="23">
        <f>IF(ISNUMBER(dirty_cafe_sales!$C4797),dirty_cafe_sales!$C4797,3)</f>
        <v>4</v>
      </c>
      <c r="D4797" s="19">
        <f>VLOOKUP($B4797,Price_Per_Item!$A$3:$B$11,2,FALSE)</f>
        <v>5</v>
      </c>
      <c r="E4797" s="25">
        <f t="shared" si="74"/>
        <v>20</v>
      </c>
      <c r="F4797" t="str">
        <f>IF(OR(dirty_cafe_sales!$F4797="UNKNOWN",dirty_cafe_sales!$F4797="ERROR",dirty_cafe_sales!$F4797=""),"Unknown",dirty_cafe_sales!$F4797)</f>
        <v>Unknown</v>
      </c>
      <c r="G4797" t="str">
        <f>IF(OR(dirty_cafe_sales!$G4797="UNKNOWN",dirty_cafe_sales!$G4797="ERROR",dirty_cafe_sales!$G4797=""),"Unknown",dirty_cafe_sales!$G4797)</f>
        <v>In-store</v>
      </c>
      <c r="H4797" s="2" t="d">
        <v>2023-03-30</v>
      </c>
    </row>
    <row r="4798" spans="1:8" x14ac:dyDescent="0.2">
      <c r="A4798" s="16" t="s">
        <v>4819</v>
      </c>
      <c r="B4798" s="16" t="str">
        <f>IF(OR(dirty_cafe_sales!$B4798="UNKNOWN",dirty_cafe_sales!$B4798="",dirty_cafe_sales!$B4798="ERROR"),"Unknown_Item",dirty_cafe_sales!$B4798)</f>
        <v>Juice</v>
      </c>
      <c r="C4798" s="23">
        <f>IF(ISNUMBER(dirty_cafe_sales!$C4798),dirty_cafe_sales!$C4798,3)</f>
        <v>2</v>
      </c>
      <c r="D4798" s="19">
        <f>VLOOKUP($B4798,Price_Per_Item!$A$3:$B$11,2,FALSE)</f>
        <v>3</v>
      </c>
      <c r="E4798" s="25">
        <f t="shared" si="74"/>
        <v>6</v>
      </c>
      <c r="F4798" t="str">
        <f>IF(OR(dirty_cafe_sales!$F4798="UNKNOWN",dirty_cafe_sales!$F4798="ERROR",dirty_cafe_sales!$F4798=""),"Unknown",dirty_cafe_sales!$F4798)</f>
        <v>Cash</v>
      </c>
      <c r="G4798" t="str">
        <f>IF(OR(dirty_cafe_sales!$G4798="UNKNOWN",dirty_cafe_sales!$G4798="ERROR",dirty_cafe_sales!$G4798=""),"Unknown",dirty_cafe_sales!$G4798)</f>
        <v>Unknown</v>
      </c>
      <c r="H4798" s="2" t="d">
        <v>2023-06-19</v>
      </c>
    </row>
    <row r="4799" spans="1:8" x14ac:dyDescent="0.2">
      <c r="A4799" s="16" t="s">
        <v>4820</v>
      </c>
      <c r="B4799" s="16" t="str">
        <f>IF(OR(dirty_cafe_sales!$B4799="UNKNOWN",dirty_cafe_sales!$B4799="",dirty_cafe_sales!$B4799="ERROR"),"Unknown_Item",dirty_cafe_sales!$B4799)</f>
        <v>Juice</v>
      </c>
      <c r="C4799" s="23">
        <f>IF(ISNUMBER(dirty_cafe_sales!$C4799),dirty_cafe_sales!$C4799,3)</f>
        <v>4</v>
      </c>
      <c r="D4799" s="19">
        <f>VLOOKUP($B4799,Price_Per_Item!$A$3:$B$11,2,FALSE)</f>
        <v>3</v>
      </c>
      <c r="E4799" s="25">
        <f t="shared" si="74"/>
        <v>12</v>
      </c>
      <c r="F4799" t="str">
        <f>IF(OR(dirty_cafe_sales!$F4799="UNKNOWN",dirty_cafe_sales!$F4799="ERROR",dirty_cafe_sales!$F4799=""),"Unknown",dirty_cafe_sales!$F4799)</f>
        <v>Digital Wallet</v>
      </c>
      <c r="G4799" t="str">
        <f>IF(OR(dirty_cafe_sales!$G4799="UNKNOWN",dirty_cafe_sales!$G4799="ERROR",dirty_cafe_sales!$G4799=""),"Unknown",dirty_cafe_sales!$G4799)</f>
        <v>Takeaway</v>
      </c>
      <c r="H4799" s="2" t="d">
        <v>2023-09-06</v>
      </c>
    </row>
    <row r="4800" spans="1:8" x14ac:dyDescent="0.2">
      <c r="A4800" s="16" t="s">
        <v>4821</v>
      </c>
      <c r="B4800" s="16" t="str">
        <f>IF(OR(dirty_cafe_sales!$B4800="UNKNOWN",dirty_cafe_sales!$B4800="",dirty_cafe_sales!$B4800="ERROR"),"Unknown_Item",dirty_cafe_sales!$B4800)</f>
        <v>Sandwich</v>
      </c>
      <c r="C4800" s="23">
        <f>IF(ISNUMBER(dirty_cafe_sales!$C4800),dirty_cafe_sales!$C4800,3)</f>
        <v>2</v>
      </c>
      <c r="D4800" s="19">
        <f>VLOOKUP($B4800,Price_Per_Item!$A$3:$B$11,2,FALSE)</f>
        <v>4</v>
      </c>
      <c r="E4800" s="25">
        <f t="shared" si="74"/>
        <v>8</v>
      </c>
      <c r="F4800" t="str">
        <f>IF(OR(dirty_cafe_sales!$F4800="UNKNOWN",dirty_cafe_sales!$F4800="ERROR",dirty_cafe_sales!$F4800=""),"Unknown",dirty_cafe_sales!$F4800)</f>
        <v>Credit Card</v>
      </c>
      <c r="G4800" t="str">
        <f>IF(OR(dirty_cafe_sales!$G4800="UNKNOWN",dirty_cafe_sales!$G4800="ERROR",dirty_cafe_sales!$G4800=""),"Unknown",dirty_cafe_sales!$G4800)</f>
        <v>Takeaway</v>
      </c>
      <c r="H4800" s="2" t="d">
        <v>2023-07-21</v>
      </c>
    </row>
    <row r="4801" spans="1:8" x14ac:dyDescent="0.2">
      <c r="A4801" s="16" t="s">
        <v>4822</v>
      </c>
      <c r="B4801" s="16" t="str">
        <f>IF(OR(dirty_cafe_sales!$B4801="UNKNOWN",dirty_cafe_sales!$B4801="",dirty_cafe_sales!$B4801="ERROR"),"Unknown_Item",dirty_cafe_sales!$B4801)</f>
        <v>Cookie</v>
      </c>
      <c r="C4801" s="23">
        <f>IF(ISNUMBER(dirty_cafe_sales!$C4801),dirty_cafe_sales!$C4801,3)</f>
        <v>2</v>
      </c>
      <c r="D4801" s="19">
        <f>VLOOKUP($B4801,Price_Per_Item!$A$3:$B$11,2,FALSE)</f>
        <v>1</v>
      </c>
      <c r="E4801" s="25">
        <f t="shared" si="74"/>
        <v>2</v>
      </c>
      <c r="F4801" t="str">
        <f>IF(OR(dirty_cafe_sales!$F4801="UNKNOWN",dirty_cafe_sales!$F4801="ERROR",dirty_cafe_sales!$F4801=""),"Unknown",dirty_cafe_sales!$F4801)</f>
        <v>Unknown</v>
      </c>
      <c r="G4801" t="str">
        <f>IF(OR(dirty_cafe_sales!$G4801="UNKNOWN",dirty_cafe_sales!$G4801="ERROR",dirty_cafe_sales!$G4801=""),"Unknown",dirty_cafe_sales!$G4801)</f>
        <v>Unknown</v>
      </c>
      <c r="H4801" s="2" t="d">
        <v>2023-12-18</v>
      </c>
    </row>
    <row r="4802" spans="1:8" x14ac:dyDescent="0.2">
      <c r="A4802" s="16" t="s">
        <v>4823</v>
      </c>
      <c r="B4802" s="16" t="str">
        <f>IF(OR(dirty_cafe_sales!$B4802="UNKNOWN",dirty_cafe_sales!$B4802="",dirty_cafe_sales!$B4802="ERROR"),"Unknown_Item",dirty_cafe_sales!$B4802)</f>
        <v>Smoothie</v>
      </c>
      <c r="C4802" s="23">
        <f>IF(ISNUMBER(dirty_cafe_sales!$C4802),dirty_cafe_sales!$C4802,3)</f>
        <v>3</v>
      </c>
      <c r="D4802" s="19">
        <f>VLOOKUP($B4802,Price_Per_Item!$A$3:$B$11,2,FALSE)</f>
        <v>4</v>
      </c>
      <c r="E4802" s="25">
        <f t="shared" si="74"/>
        <v>12</v>
      </c>
      <c r="F4802" t="str">
        <f>IF(OR(dirty_cafe_sales!$F4802="UNKNOWN",dirty_cafe_sales!$F4802="ERROR",dirty_cafe_sales!$F4802=""),"Unknown",dirty_cafe_sales!$F4802)</f>
        <v>Digital Wallet</v>
      </c>
      <c r="G4802" t="str">
        <f>IF(OR(dirty_cafe_sales!$G4802="UNKNOWN",dirty_cafe_sales!$G4802="ERROR",dirty_cafe_sales!$G4802=""),"Unknown",dirty_cafe_sales!$G4802)</f>
        <v>Unknown</v>
      </c>
      <c r="H4802" s="2" t="d">
        <v>2023-12-23</v>
      </c>
    </row>
    <row r="4803" spans="1:8" x14ac:dyDescent="0.2">
      <c r="A4803" s="16" t="s">
        <v>4824</v>
      </c>
      <c r="B4803" s="16" t="str">
        <f>IF(OR(dirty_cafe_sales!$B4803="UNKNOWN",dirty_cafe_sales!$B4803="",dirty_cafe_sales!$B4803="ERROR"),"Unknown_Item",dirty_cafe_sales!$B4803)</f>
        <v>Tea</v>
      </c>
      <c r="C4803" s="23">
        <f>IF(ISNUMBER(dirty_cafe_sales!$C4803),dirty_cafe_sales!$C4803,3)</f>
        <v>1</v>
      </c>
      <c r="D4803" s="19">
        <f>VLOOKUP($B4803,Price_Per_Item!$A$3:$B$11,2,FALSE)</f>
        <v>1.5</v>
      </c>
      <c r="E4803" s="25">
        <f t="shared" ref="E4803:E4866" si="75">C4803*D4803</f>
        <v>1.5</v>
      </c>
      <c r="F4803" t="str">
        <f>IF(OR(dirty_cafe_sales!$F4803="UNKNOWN",dirty_cafe_sales!$F4803="ERROR",dirty_cafe_sales!$F4803=""),"Unknown",dirty_cafe_sales!$F4803)</f>
        <v>Unknown</v>
      </c>
      <c r="G4803" t="str">
        <f>IF(OR(dirty_cafe_sales!$G4803="UNKNOWN",dirty_cafe_sales!$G4803="ERROR",dirty_cafe_sales!$G4803=""),"Unknown",dirty_cafe_sales!$G4803)</f>
        <v>In-store</v>
      </c>
      <c r="H4803" s="2" t="d">
        <v>2023-06-29</v>
      </c>
    </row>
    <row r="4804" spans="1:8" x14ac:dyDescent="0.2">
      <c r="A4804" s="16" t="s">
        <v>4825</v>
      </c>
      <c r="B4804" s="16" t="str">
        <f>IF(OR(dirty_cafe_sales!$B4804="UNKNOWN",dirty_cafe_sales!$B4804="",dirty_cafe_sales!$B4804="ERROR"),"Unknown_Item",dirty_cafe_sales!$B4804)</f>
        <v>Sandwich</v>
      </c>
      <c r="C4804" s="23">
        <f>IF(ISNUMBER(dirty_cafe_sales!$C4804),dirty_cafe_sales!$C4804,3)</f>
        <v>1</v>
      </c>
      <c r="D4804" s="19">
        <f>VLOOKUP($B4804,Price_Per_Item!$A$3:$B$11,2,FALSE)</f>
        <v>4</v>
      </c>
      <c r="E4804" s="25">
        <f t="shared" si="75"/>
        <v>4</v>
      </c>
      <c r="F4804" t="str">
        <f>IF(OR(dirty_cafe_sales!$F4804="UNKNOWN",dirty_cafe_sales!$F4804="ERROR",dirty_cafe_sales!$F4804=""),"Unknown",dirty_cafe_sales!$F4804)</f>
        <v>Unknown</v>
      </c>
      <c r="G4804" t="str">
        <f>IF(OR(dirty_cafe_sales!$G4804="UNKNOWN",dirty_cafe_sales!$G4804="ERROR",dirty_cafe_sales!$G4804=""),"Unknown",dirty_cafe_sales!$G4804)</f>
        <v>In-store</v>
      </c>
      <c r="H4804" s="2" t="d">
        <v>2023-06-20</v>
      </c>
    </row>
    <row r="4805" spans="1:8" x14ac:dyDescent="0.2">
      <c r="A4805" s="16" t="s">
        <v>4826</v>
      </c>
      <c r="B4805" s="16" t="str">
        <f>IF(OR(dirty_cafe_sales!$B4805="UNKNOWN",dirty_cafe_sales!$B4805="",dirty_cafe_sales!$B4805="ERROR"),"Unknown_Item",dirty_cafe_sales!$B4805)</f>
        <v>Sandwich</v>
      </c>
      <c r="C4805" s="23">
        <f>IF(ISNUMBER(dirty_cafe_sales!$C4805),dirty_cafe_sales!$C4805,3)</f>
        <v>3</v>
      </c>
      <c r="D4805" s="19">
        <f>VLOOKUP($B4805,Price_Per_Item!$A$3:$B$11,2,FALSE)</f>
        <v>4</v>
      </c>
      <c r="E4805" s="25">
        <f t="shared" si="75"/>
        <v>12</v>
      </c>
      <c r="F4805" t="str">
        <f>IF(OR(dirty_cafe_sales!$F4805="UNKNOWN",dirty_cafe_sales!$F4805="ERROR",dirty_cafe_sales!$F4805=""),"Unknown",dirty_cafe_sales!$F4805)</f>
        <v>Digital Wallet</v>
      </c>
      <c r="G4805" t="str">
        <f>IF(OR(dirty_cafe_sales!$G4805="UNKNOWN",dirty_cafe_sales!$G4805="ERROR",dirty_cafe_sales!$G4805=""),"Unknown",dirty_cafe_sales!$G4805)</f>
        <v>Unknown</v>
      </c>
      <c r="H4805" s="2" t="d">
        <v>2023-05-21</v>
      </c>
    </row>
    <row r="4806" spans="1:8" x14ac:dyDescent="0.2">
      <c r="A4806" s="16" t="s">
        <v>4827</v>
      </c>
      <c r="B4806" s="16" t="str">
        <f>IF(OR(dirty_cafe_sales!$B4806="UNKNOWN",dirty_cafe_sales!$B4806="",dirty_cafe_sales!$B4806="ERROR"),"Unknown_Item",dirty_cafe_sales!$B4806)</f>
        <v>Sandwich</v>
      </c>
      <c r="C4806" s="23">
        <f>IF(ISNUMBER(dirty_cafe_sales!$C4806),dirty_cafe_sales!$C4806,3)</f>
        <v>5</v>
      </c>
      <c r="D4806" s="19">
        <f>VLOOKUP($B4806,Price_Per_Item!$A$3:$B$11,2,FALSE)</f>
        <v>4</v>
      </c>
      <c r="E4806" s="25">
        <f t="shared" si="75"/>
        <v>20</v>
      </c>
      <c r="F4806" t="str">
        <f>IF(OR(dirty_cafe_sales!$F4806="UNKNOWN",dirty_cafe_sales!$F4806="ERROR",dirty_cafe_sales!$F4806=""),"Unknown",dirty_cafe_sales!$F4806)</f>
        <v>Cash</v>
      </c>
      <c r="G4806" t="str">
        <f>IF(OR(dirty_cafe_sales!$G4806="UNKNOWN",dirty_cafe_sales!$G4806="ERROR",dirty_cafe_sales!$G4806=""),"Unknown",dirty_cafe_sales!$G4806)</f>
        <v>In-store</v>
      </c>
      <c r="H4806" s="2" t="d">
        <v>2023-01-06</v>
      </c>
    </row>
    <row r="4807" spans="1:8" x14ac:dyDescent="0.2">
      <c r="A4807" s="16" t="s">
        <v>4828</v>
      </c>
      <c r="B4807" s="16" t="str">
        <f>IF(OR(dirty_cafe_sales!$B4807="UNKNOWN",dirty_cafe_sales!$B4807="",dirty_cafe_sales!$B4807="ERROR"),"Unknown_Item",dirty_cafe_sales!$B4807)</f>
        <v>Tea</v>
      </c>
      <c r="C4807" s="23">
        <f>IF(ISNUMBER(dirty_cafe_sales!$C4807),dirty_cafe_sales!$C4807,3)</f>
        <v>1</v>
      </c>
      <c r="D4807" s="19">
        <f>VLOOKUP($B4807,Price_Per_Item!$A$3:$B$11,2,FALSE)</f>
        <v>1.5</v>
      </c>
      <c r="E4807" s="25">
        <f t="shared" si="75"/>
        <v>1.5</v>
      </c>
      <c r="F4807" t="str">
        <f>IF(OR(dirty_cafe_sales!$F4807="UNKNOWN",dirty_cafe_sales!$F4807="ERROR",dirty_cafe_sales!$F4807=""),"Unknown",dirty_cafe_sales!$F4807)</f>
        <v>Credit Card</v>
      </c>
      <c r="G4807" t="str">
        <f>IF(OR(dirty_cafe_sales!$G4807="UNKNOWN",dirty_cafe_sales!$G4807="ERROR",dirty_cafe_sales!$G4807=""),"Unknown",dirty_cafe_sales!$G4807)</f>
        <v>Takeaway</v>
      </c>
      <c r="H4807" s="2" t="d">
        <v>2023-07-08</v>
      </c>
    </row>
    <row r="4808" spans="1:8" x14ac:dyDescent="0.2">
      <c r="A4808" s="16" t="s">
        <v>4829</v>
      </c>
      <c r="B4808" s="16" t="str">
        <f>IF(OR(dirty_cafe_sales!$B4808="UNKNOWN",dirty_cafe_sales!$B4808="",dirty_cafe_sales!$B4808="ERROR"),"Unknown_Item",dirty_cafe_sales!$B4808)</f>
        <v>Sandwich</v>
      </c>
      <c r="C4808" s="23">
        <f>IF(ISNUMBER(dirty_cafe_sales!$C4808),dirty_cafe_sales!$C4808,3)</f>
        <v>1</v>
      </c>
      <c r="D4808" s="19">
        <f>VLOOKUP($B4808,Price_Per_Item!$A$3:$B$11,2,FALSE)</f>
        <v>4</v>
      </c>
      <c r="E4808" s="25">
        <f t="shared" si="75"/>
        <v>4</v>
      </c>
      <c r="F4808" t="str">
        <f>IF(OR(dirty_cafe_sales!$F4808="UNKNOWN",dirty_cafe_sales!$F4808="ERROR",dirty_cafe_sales!$F4808=""),"Unknown",dirty_cafe_sales!$F4808)</f>
        <v>Unknown</v>
      </c>
      <c r="G4808" t="str">
        <f>IF(OR(dirty_cafe_sales!$G4808="UNKNOWN",dirty_cafe_sales!$G4808="ERROR",dirty_cafe_sales!$G4808=""),"Unknown",dirty_cafe_sales!$G4808)</f>
        <v>In-store</v>
      </c>
      <c r="H4808" s="2" t="d">
        <v>2023-12-06</v>
      </c>
    </row>
    <row r="4809" spans="1:8" x14ac:dyDescent="0.2">
      <c r="A4809" s="16" t="s">
        <v>4830</v>
      </c>
      <c r="B4809" s="16" t="str">
        <f>IF(OR(dirty_cafe_sales!$B4809="UNKNOWN",dirty_cafe_sales!$B4809="",dirty_cafe_sales!$B4809="ERROR"),"Unknown_Item",dirty_cafe_sales!$B4809)</f>
        <v>Coffee</v>
      </c>
      <c r="C4809" s="23">
        <f>IF(ISNUMBER(dirty_cafe_sales!$C4809),dirty_cafe_sales!$C4809,3)</f>
        <v>1</v>
      </c>
      <c r="D4809" s="19">
        <f>VLOOKUP($B4809,Price_Per_Item!$A$3:$B$11,2,FALSE)</f>
        <v>2</v>
      </c>
      <c r="E4809" s="25">
        <f t="shared" si="75"/>
        <v>2</v>
      </c>
      <c r="F4809" t="str">
        <f>IF(OR(dirty_cafe_sales!$F4809="UNKNOWN",dirty_cafe_sales!$F4809="ERROR",dirty_cafe_sales!$F4809=""),"Unknown",dirty_cafe_sales!$F4809)</f>
        <v>Unknown</v>
      </c>
      <c r="G4809" t="str">
        <f>IF(OR(dirty_cafe_sales!$G4809="UNKNOWN",dirty_cafe_sales!$G4809="ERROR",dirty_cafe_sales!$G4809=""),"Unknown",dirty_cafe_sales!$G4809)</f>
        <v>Unknown</v>
      </c>
      <c r="H4809" s="2" t="d">
        <v>2023-12-09</v>
      </c>
    </row>
    <row r="4810" spans="1:8" x14ac:dyDescent="0.2">
      <c r="A4810" s="16" t="s">
        <v>4831</v>
      </c>
      <c r="B4810" s="16" t="str">
        <f>IF(OR(dirty_cafe_sales!$B4810="UNKNOWN",dirty_cafe_sales!$B4810="",dirty_cafe_sales!$B4810="ERROR"),"Unknown_Item",dirty_cafe_sales!$B4810)</f>
        <v>Unknown_Item</v>
      </c>
      <c r="C4810" s="23">
        <f>IF(ISNUMBER(dirty_cafe_sales!$C4810),dirty_cafe_sales!$C4810,3)</f>
        <v>3</v>
      </c>
      <c r="D4810" s="19">
        <f>VLOOKUP($B4810,Price_Per_Item!$A$3:$B$11,2,FALSE)</f>
        <v>2.9375</v>
      </c>
      <c r="E4810" s="25">
        <f t="shared" si="75"/>
        <v>8.8125</v>
      </c>
      <c r="F4810" t="str">
        <f>IF(OR(dirty_cafe_sales!$F4810="UNKNOWN",dirty_cafe_sales!$F4810="ERROR",dirty_cafe_sales!$F4810=""),"Unknown",dirty_cafe_sales!$F4810)</f>
        <v>Credit Card</v>
      </c>
      <c r="G4810" t="str">
        <f>IF(OR(dirty_cafe_sales!$G4810="UNKNOWN",dirty_cafe_sales!$G4810="ERROR",dirty_cafe_sales!$G4810=""),"Unknown",dirty_cafe_sales!$G4810)</f>
        <v>In-store</v>
      </c>
      <c r="H4810" s="2" t="d">
        <v>2023-11-18</v>
      </c>
    </row>
    <row r="4811" spans="1:8" x14ac:dyDescent="0.2">
      <c r="A4811" s="16" t="s">
        <v>4832</v>
      </c>
      <c r="B4811" s="16" t="str">
        <f>IF(OR(dirty_cafe_sales!$B4811="UNKNOWN",dirty_cafe_sales!$B4811="",dirty_cafe_sales!$B4811="ERROR"),"Unknown_Item",dirty_cafe_sales!$B4811)</f>
        <v>Cake</v>
      </c>
      <c r="C4811" s="23">
        <f>IF(ISNUMBER(dirty_cafe_sales!$C4811),dirty_cafe_sales!$C4811,3)</f>
        <v>2</v>
      </c>
      <c r="D4811" s="19">
        <f>VLOOKUP($B4811,Price_Per_Item!$A$3:$B$11,2,FALSE)</f>
        <v>3</v>
      </c>
      <c r="E4811" s="25">
        <f t="shared" si="75"/>
        <v>6</v>
      </c>
      <c r="F4811" t="str">
        <f>IF(OR(dirty_cafe_sales!$F4811="UNKNOWN",dirty_cafe_sales!$F4811="ERROR",dirty_cafe_sales!$F4811=""),"Unknown",dirty_cafe_sales!$F4811)</f>
        <v>Unknown</v>
      </c>
      <c r="G4811" t="str">
        <f>IF(OR(dirty_cafe_sales!$G4811="UNKNOWN",dirty_cafe_sales!$G4811="ERROR",dirty_cafe_sales!$G4811=""),"Unknown",dirty_cafe_sales!$G4811)</f>
        <v>Unknown</v>
      </c>
      <c r="H4811" s="2" t="d">
        <v>2023-04-08</v>
      </c>
    </row>
    <row r="4812" spans="1:8" x14ac:dyDescent="0.2">
      <c r="A4812" s="16" t="s">
        <v>4833</v>
      </c>
      <c r="B4812" s="16" t="str">
        <f>IF(OR(dirty_cafe_sales!$B4812="UNKNOWN",dirty_cafe_sales!$B4812="",dirty_cafe_sales!$B4812="ERROR"),"Unknown_Item",dirty_cafe_sales!$B4812)</f>
        <v>Smoothie</v>
      </c>
      <c r="C4812" s="23">
        <f>IF(ISNUMBER(dirty_cafe_sales!$C4812),dirty_cafe_sales!$C4812,3)</f>
        <v>4</v>
      </c>
      <c r="D4812" s="19">
        <f>VLOOKUP($B4812,Price_Per_Item!$A$3:$B$11,2,FALSE)</f>
        <v>4</v>
      </c>
      <c r="E4812" s="25">
        <f t="shared" si="75"/>
        <v>16</v>
      </c>
      <c r="F4812" t="str">
        <f>IF(OR(dirty_cafe_sales!$F4812="UNKNOWN",dirty_cafe_sales!$F4812="ERROR",dirty_cafe_sales!$F4812=""),"Unknown",dirty_cafe_sales!$F4812)</f>
        <v>Cash</v>
      </c>
      <c r="G4812" t="str">
        <f>IF(OR(dirty_cafe_sales!$G4812="UNKNOWN",dirty_cafe_sales!$G4812="ERROR",dirty_cafe_sales!$G4812=""),"Unknown",dirty_cafe_sales!$G4812)</f>
        <v>Takeaway</v>
      </c>
      <c r="H4812" s="2" t="d">
        <v>2023-08-09</v>
      </c>
    </row>
    <row r="4813" spans="1:8" x14ac:dyDescent="0.2">
      <c r="A4813" s="16" t="s">
        <v>4834</v>
      </c>
      <c r="B4813" s="16" t="str">
        <f>IF(OR(dirty_cafe_sales!$B4813="UNKNOWN",dirty_cafe_sales!$B4813="",dirty_cafe_sales!$B4813="ERROR"),"Unknown_Item",dirty_cafe_sales!$B4813)</f>
        <v>Juice</v>
      </c>
      <c r="C4813" s="23">
        <f>IF(ISNUMBER(dirty_cafe_sales!$C4813),dirty_cafe_sales!$C4813,3)</f>
        <v>2</v>
      </c>
      <c r="D4813" s="19">
        <f>VLOOKUP($B4813,Price_Per_Item!$A$3:$B$11,2,FALSE)</f>
        <v>3</v>
      </c>
      <c r="E4813" s="25">
        <f t="shared" si="75"/>
        <v>6</v>
      </c>
      <c r="F4813" t="str">
        <f>IF(OR(dirty_cafe_sales!$F4813="UNKNOWN",dirty_cafe_sales!$F4813="ERROR",dirty_cafe_sales!$F4813=""),"Unknown",dirty_cafe_sales!$F4813)</f>
        <v>Cash</v>
      </c>
      <c r="G4813" t="str">
        <f>IF(OR(dirty_cafe_sales!$G4813="UNKNOWN",dirty_cafe_sales!$G4813="ERROR",dirty_cafe_sales!$G4813=""),"Unknown",dirty_cafe_sales!$G4813)</f>
        <v>Takeaway</v>
      </c>
      <c r="H4813" s="2" t="d">
        <v>2023-03-26</v>
      </c>
    </row>
    <row r="4814" spans="1:8" x14ac:dyDescent="0.2">
      <c r="A4814" s="16" t="s">
        <v>4835</v>
      </c>
      <c r="B4814" s="16" t="str">
        <f>IF(OR(dirty_cafe_sales!$B4814="UNKNOWN",dirty_cafe_sales!$B4814="",dirty_cafe_sales!$B4814="ERROR"),"Unknown_Item",dirty_cafe_sales!$B4814)</f>
        <v>Cookie</v>
      </c>
      <c r="C4814" s="23">
        <f>IF(ISNUMBER(dirty_cafe_sales!$C4814),dirty_cafe_sales!$C4814,3)</f>
        <v>2</v>
      </c>
      <c r="D4814" s="19">
        <f>VLOOKUP($B4814,Price_Per_Item!$A$3:$B$11,2,FALSE)</f>
        <v>1</v>
      </c>
      <c r="E4814" s="25">
        <f t="shared" si="75"/>
        <v>2</v>
      </c>
      <c r="F4814" t="str">
        <f>IF(OR(dirty_cafe_sales!$F4814="UNKNOWN",dirty_cafe_sales!$F4814="ERROR",dirty_cafe_sales!$F4814=""),"Unknown",dirty_cafe_sales!$F4814)</f>
        <v>Unknown</v>
      </c>
      <c r="G4814" t="str">
        <f>IF(OR(dirty_cafe_sales!$G4814="UNKNOWN",dirty_cafe_sales!$G4814="ERROR",dirty_cafe_sales!$G4814=""),"Unknown",dirty_cafe_sales!$G4814)</f>
        <v>Unknown</v>
      </c>
      <c r="H4814" s="2" t="d">
        <v>2023-03-02</v>
      </c>
    </row>
    <row r="4815" spans="1:8" x14ac:dyDescent="0.2">
      <c r="A4815" s="16" t="s">
        <v>4836</v>
      </c>
      <c r="B4815" s="16" t="str">
        <f>IF(OR(dirty_cafe_sales!$B4815="UNKNOWN",dirty_cafe_sales!$B4815="",dirty_cafe_sales!$B4815="ERROR"),"Unknown_Item",dirty_cafe_sales!$B4815)</f>
        <v>Unknown_Item</v>
      </c>
      <c r="C4815" s="23">
        <f>IF(ISNUMBER(dirty_cafe_sales!$C4815),dirty_cafe_sales!$C4815,3)</f>
        <v>2</v>
      </c>
      <c r="D4815" s="19">
        <f>VLOOKUP($B4815,Price_Per_Item!$A$3:$B$11,2,FALSE)</f>
        <v>2.9375</v>
      </c>
      <c r="E4815" s="25">
        <f t="shared" si="75"/>
        <v>5.875</v>
      </c>
      <c r="F4815" t="str">
        <f>IF(OR(dirty_cafe_sales!$F4815="UNKNOWN",dirty_cafe_sales!$F4815="ERROR",dirty_cafe_sales!$F4815=""),"Unknown",dirty_cafe_sales!$F4815)</f>
        <v>Credit Card</v>
      </c>
      <c r="G4815" t="str">
        <f>IF(OR(dirty_cafe_sales!$G4815="UNKNOWN",dirty_cafe_sales!$G4815="ERROR",dirty_cafe_sales!$G4815=""),"Unknown",dirty_cafe_sales!$G4815)</f>
        <v>In-store</v>
      </c>
      <c r="H4815" s="2" t="d">
        <v>2023-08-09</v>
      </c>
    </row>
    <row r="4816" spans="1:8" x14ac:dyDescent="0.2">
      <c r="A4816" s="16" t="s">
        <v>4837</v>
      </c>
      <c r="B4816" s="16" t="str">
        <f>IF(OR(dirty_cafe_sales!$B4816="UNKNOWN",dirty_cafe_sales!$B4816="",dirty_cafe_sales!$B4816="ERROR"),"Unknown_Item",dirty_cafe_sales!$B4816)</f>
        <v>Unknown_Item</v>
      </c>
      <c r="C4816" s="23">
        <f>IF(ISNUMBER(dirty_cafe_sales!$C4816),dirty_cafe_sales!$C4816,3)</f>
        <v>5</v>
      </c>
      <c r="D4816" s="19">
        <f>VLOOKUP($B4816,Price_Per_Item!$A$3:$B$11,2,FALSE)</f>
        <v>2.9375</v>
      </c>
      <c r="E4816" s="25">
        <f t="shared" si="75"/>
        <v>14.6875</v>
      </c>
      <c r="F4816" t="str">
        <f>IF(OR(dirty_cafe_sales!$F4816="UNKNOWN",dirty_cafe_sales!$F4816="ERROR",dirty_cafe_sales!$F4816=""),"Unknown",dirty_cafe_sales!$F4816)</f>
        <v>Credit Card</v>
      </c>
      <c r="G4816" t="str">
        <f>IF(OR(dirty_cafe_sales!$G4816="UNKNOWN",dirty_cafe_sales!$G4816="ERROR",dirty_cafe_sales!$G4816=""),"Unknown",dirty_cafe_sales!$G4816)</f>
        <v>Takeaway</v>
      </c>
      <c r="H4816" s="2" t="d">
        <v>2023-07-29</v>
      </c>
    </row>
    <row r="4817" spans="1:8" x14ac:dyDescent="0.2">
      <c r="A4817" s="16" t="s">
        <v>4838</v>
      </c>
      <c r="B4817" s="16" t="str">
        <f>IF(OR(dirty_cafe_sales!$B4817="UNKNOWN",dirty_cafe_sales!$B4817="",dirty_cafe_sales!$B4817="ERROR"),"Unknown_Item",dirty_cafe_sales!$B4817)</f>
        <v>Sandwich</v>
      </c>
      <c r="C4817" s="23">
        <f>IF(ISNUMBER(dirty_cafe_sales!$C4817),dirty_cafe_sales!$C4817,3)</f>
        <v>5</v>
      </c>
      <c r="D4817" s="19">
        <f>VLOOKUP($B4817,Price_Per_Item!$A$3:$B$11,2,FALSE)</f>
        <v>4</v>
      </c>
      <c r="E4817" s="25">
        <f t="shared" si="75"/>
        <v>20</v>
      </c>
      <c r="F4817" t="str">
        <f>IF(OR(dirty_cafe_sales!$F4817="UNKNOWN",dirty_cafe_sales!$F4817="ERROR",dirty_cafe_sales!$F4817=""),"Unknown",dirty_cafe_sales!$F4817)</f>
        <v>Unknown</v>
      </c>
      <c r="G4817" t="str">
        <f>IF(OR(dirty_cafe_sales!$G4817="UNKNOWN",dirty_cafe_sales!$G4817="ERROR",dirty_cafe_sales!$G4817=""),"Unknown",dirty_cafe_sales!$G4817)</f>
        <v>Unknown</v>
      </c>
      <c r="H4817" s="2" t="d">
        <v>2023-05-21</v>
      </c>
    </row>
    <row r="4818" spans="1:8" x14ac:dyDescent="0.2">
      <c r="A4818" s="16" t="s">
        <v>4839</v>
      </c>
      <c r="B4818" s="16" t="str">
        <f>IF(OR(dirty_cafe_sales!$B4818="UNKNOWN",dirty_cafe_sales!$B4818="",dirty_cafe_sales!$B4818="ERROR"),"Unknown_Item",dirty_cafe_sales!$B4818)</f>
        <v>Smoothie</v>
      </c>
      <c r="C4818" s="23">
        <f>IF(ISNUMBER(dirty_cafe_sales!$C4818),dirty_cafe_sales!$C4818,3)</f>
        <v>3</v>
      </c>
      <c r="D4818" s="19">
        <f>VLOOKUP($B4818,Price_Per_Item!$A$3:$B$11,2,FALSE)</f>
        <v>4</v>
      </c>
      <c r="E4818" s="25">
        <f t="shared" si="75"/>
        <v>12</v>
      </c>
      <c r="F4818" t="str">
        <f>IF(OR(dirty_cafe_sales!$F4818="UNKNOWN",dirty_cafe_sales!$F4818="ERROR",dirty_cafe_sales!$F4818=""),"Unknown",dirty_cafe_sales!$F4818)</f>
        <v>Unknown</v>
      </c>
      <c r="G4818" t="str">
        <f>IF(OR(dirty_cafe_sales!$G4818="UNKNOWN",dirty_cafe_sales!$G4818="ERROR",dirty_cafe_sales!$G4818=""),"Unknown",dirty_cafe_sales!$G4818)</f>
        <v>In-store</v>
      </c>
      <c r="H4818" s="2" t="d">
        <v>2023-10-28</v>
      </c>
    </row>
    <row r="4819" spans="1:8" x14ac:dyDescent="0.2">
      <c r="A4819" s="16" t="s">
        <v>4840</v>
      </c>
      <c r="B4819" s="16" t="str">
        <f>IF(OR(dirty_cafe_sales!$B4819="UNKNOWN",dirty_cafe_sales!$B4819="",dirty_cafe_sales!$B4819="ERROR"),"Unknown_Item",dirty_cafe_sales!$B4819)</f>
        <v>Tea</v>
      </c>
      <c r="C4819" s="23">
        <f>IF(ISNUMBER(dirty_cafe_sales!$C4819),dirty_cafe_sales!$C4819,3)</f>
        <v>1</v>
      </c>
      <c r="D4819" s="19">
        <f>VLOOKUP($B4819,Price_Per_Item!$A$3:$B$11,2,FALSE)</f>
        <v>1.5</v>
      </c>
      <c r="E4819" s="25">
        <f t="shared" si="75"/>
        <v>1.5</v>
      </c>
      <c r="F4819" t="str">
        <f>IF(OR(dirty_cafe_sales!$F4819="UNKNOWN",dirty_cafe_sales!$F4819="ERROR",dirty_cafe_sales!$F4819=""),"Unknown",dirty_cafe_sales!$F4819)</f>
        <v>Unknown</v>
      </c>
      <c r="G4819" t="str">
        <f>IF(OR(dirty_cafe_sales!$G4819="UNKNOWN",dirty_cafe_sales!$G4819="ERROR",dirty_cafe_sales!$G4819=""),"Unknown",dirty_cafe_sales!$G4819)</f>
        <v>Unknown</v>
      </c>
      <c r="H4819" s="2" t="d">
        <v>2023-01-21</v>
      </c>
    </row>
    <row r="4820" spans="1:8" x14ac:dyDescent="0.2">
      <c r="A4820" s="16" t="s">
        <v>4841</v>
      </c>
      <c r="B4820" s="16" t="str">
        <f>IF(OR(dirty_cafe_sales!$B4820="UNKNOWN",dirty_cafe_sales!$B4820="",dirty_cafe_sales!$B4820="ERROR"),"Unknown_Item",dirty_cafe_sales!$B4820)</f>
        <v>Juice</v>
      </c>
      <c r="C4820" s="23">
        <f>IF(ISNUMBER(dirty_cafe_sales!$C4820),dirty_cafe_sales!$C4820,3)</f>
        <v>4</v>
      </c>
      <c r="D4820" s="19">
        <f>VLOOKUP($B4820,Price_Per_Item!$A$3:$B$11,2,FALSE)</f>
        <v>3</v>
      </c>
      <c r="E4820" s="25">
        <f t="shared" si="75"/>
        <v>12</v>
      </c>
      <c r="F4820" t="str">
        <f>IF(OR(dirty_cafe_sales!$F4820="UNKNOWN",dirty_cafe_sales!$F4820="ERROR",dirty_cafe_sales!$F4820=""),"Unknown",dirty_cafe_sales!$F4820)</f>
        <v>Digital Wallet</v>
      </c>
      <c r="G4820" t="str">
        <f>IF(OR(dirty_cafe_sales!$G4820="UNKNOWN",dirty_cafe_sales!$G4820="ERROR",dirty_cafe_sales!$G4820=""),"Unknown",dirty_cafe_sales!$G4820)</f>
        <v>Unknown</v>
      </c>
      <c r="H4820" s="2" t="d">
        <v>2023-08-15</v>
      </c>
    </row>
    <row r="4821" spans="1:8" x14ac:dyDescent="0.2">
      <c r="A4821" s="16" t="s">
        <v>4842</v>
      </c>
      <c r="B4821" s="16" t="str">
        <f>IF(OR(dirty_cafe_sales!$B4821="UNKNOWN",dirty_cafe_sales!$B4821="",dirty_cafe_sales!$B4821="ERROR"),"Unknown_Item",dirty_cafe_sales!$B4821)</f>
        <v>Coffee</v>
      </c>
      <c r="C4821" s="23">
        <f>IF(ISNUMBER(dirty_cafe_sales!$C4821),dirty_cafe_sales!$C4821,3)</f>
        <v>4</v>
      </c>
      <c r="D4821" s="19">
        <f>VLOOKUP($B4821,Price_Per_Item!$A$3:$B$11,2,FALSE)</f>
        <v>2</v>
      </c>
      <c r="E4821" s="25">
        <f t="shared" si="75"/>
        <v>8</v>
      </c>
      <c r="F4821" t="str">
        <f>IF(OR(dirty_cafe_sales!$F4821="UNKNOWN",dirty_cafe_sales!$F4821="ERROR",dirty_cafe_sales!$F4821=""),"Unknown",dirty_cafe_sales!$F4821)</f>
        <v>Cash</v>
      </c>
      <c r="G4821" t="str">
        <f>IF(OR(dirty_cafe_sales!$G4821="UNKNOWN",dirty_cafe_sales!$G4821="ERROR",dirty_cafe_sales!$G4821=""),"Unknown",dirty_cafe_sales!$G4821)</f>
        <v>In-store</v>
      </c>
      <c r="H4821" s="2" t="d">
        <v>2023-12-28</v>
      </c>
    </row>
    <row r="4822" spans="1:8" x14ac:dyDescent="0.2">
      <c r="A4822" s="16" t="s">
        <v>4843</v>
      </c>
      <c r="B4822" s="16" t="str">
        <f>IF(OR(dirty_cafe_sales!$B4822="UNKNOWN",dirty_cafe_sales!$B4822="",dirty_cafe_sales!$B4822="ERROR"),"Unknown_Item",dirty_cafe_sales!$B4822)</f>
        <v>Unknown_Item</v>
      </c>
      <c r="C4822" s="23">
        <f>IF(ISNUMBER(dirty_cafe_sales!$C4822),dirty_cafe_sales!$C4822,3)</f>
        <v>4</v>
      </c>
      <c r="D4822" s="19">
        <f>VLOOKUP($B4822,Price_Per_Item!$A$3:$B$11,2,FALSE)</f>
        <v>2.9375</v>
      </c>
      <c r="E4822" s="25">
        <f t="shared" si="75"/>
        <v>11.75</v>
      </c>
      <c r="F4822" t="str">
        <f>IF(OR(dirty_cafe_sales!$F4822="UNKNOWN",dirty_cafe_sales!$F4822="ERROR",dirty_cafe_sales!$F4822=""),"Unknown",dirty_cafe_sales!$F4822)</f>
        <v>Digital Wallet</v>
      </c>
      <c r="G4822" t="str">
        <f>IF(OR(dirty_cafe_sales!$G4822="UNKNOWN",dirty_cafe_sales!$G4822="ERROR",dirty_cafe_sales!$G4822=""),"Unknown",dirty_cafe_sales!$G4822)</f>
        <v>Takeaway</v>
      </c>
      <c r="H4822" s="2" t="d">
        <v>2023-04-05</v>
      </c>
    </row>
    <row r="4823" spans="1:8" x14ac:dyDescent="0.2">
      <c r="A4823" s="16" t="s">
        <v>4844</v>
      </c>
      <c r="B4823" s="16" t="str">
        <f>IF(OR(dirty_cafe_sales!$B4823="UNKNOWN",dirty_cafe_sales!$B4823="",dirty_cafe_sales!$B4823="ERROR"),"Unknown_Item",dirty_cafe_sales!$B4823)</f>
        <v>Smoothie</v>
      </c>
      <c r="C4823" s="23">
        <f>IF(ISNUMBER(dirty_cafe_sales!$C4823),dirty_cafe_sales!$C4823,3)</f>
        <v>2</v>
      </c>
      <c r="D4823" s="19">
        <f>VLOOKUP($B4823,Price_Per_Item!$A$3:$B$11,2,FALSE)</f>
        <v>4</v>
      </c>
      <c r="E4823" s="25">
        <f t="shared" si="75"/>
        <v>8</v>
      </c>
      <c r="F4823" t="str">
        <f>IF(OR(dirty_cafe_sales!$F4823="UNKNOWN",dirty_cafe_sales!$F4823="ERROR",dirty_cafe_sales!$F4823=""),"Unknown",dirty_cafe_sales!$F4823)</f>
        <v>Credit Card</v>
      </c>
      <c r="G4823" t="str">
        <f>IF(OR(dirty_cafe_sales!$G4823="UNKNOWN",dirty_cafe_sales!$G4823="ERROR",dirty_cafe_sales!$G4823=""),"Unknown",dirty_cafe_sales!$G4823)</f>
        <v>Unknown</v>
      </c>
      <c r="H4823" s="2" t="d">
        <v>2023-06-24</v>
      </c>
    </row>
    <row r="4824" spans="1:8" x14ac:dyDescent="0.2">
      <c r="A4824" s="16" t="s">
        <v>4845</v>
      </c>
      <c r="B4824" s="16" t="str">
        <f>IF(OR(dirty_cafe_sales!$B4824="UNKNOWN",dirty_cafe_sales!$B4824="",dirty_cafe_sales!$B4824="ERROR"),"Unknown_Item",dirty_cafe_sales!$B4824)</f>
        <v>Tea</v>
      </c>
      <c r="C4824" s="23">
        <f>IF(ISNUMBER(dirty_cafe_sales!$C4824),dirty_cafe_sales!$C4824,3)</f>
        <v>3</v>
      </c>
      <c r="D4824" s="19">
        <f>VLOOKUP($B4824,Price_Per_Item!$A$3:$B$11,2,FALSE)</f>
        <v>1.5</v>
      </c>
      <c r="E4824" s="25">
        <f t="shared" si="75"/>
        <v>4.5</v>
      </c>
      <c r="F4824" t="str">
        <f>IF(OR(dirty_cafe_sales!$F4824="UNKNOWN",dirty_cafe_sales!$F4824="ERROR",dirty_cafe_sales!$F4824=""),"Unknown",dirty_cafe_sales!$F4824)</f>
        <v>Cash</v>
      </c>
      <c r="G4824" t="str">
        <f>IF(OR(dirty_cafe_sales!$G4824="UNKNOWN",dirty_cafe_sales!$G4824="ERROR",dirty_cafe_sales!$G4824=""),"Unknown",dirty_cafe_sales!$G4824)</f>
        <v>Unknown</v>
      </c>
      <c r="H4824" s="2" t="d">
        <v>2023-08-19</v>
      </c>
    </row>
    <row r="4825" spans="1:8" x14ac:dyDescent="0.2">
      <c r="A4825" s="16" t="s">
        <v>4846</v>
      </c>
      <c r="B4825" s="16" t="str">
        <f>IF(OR(dirty_cafe_sales!$B4825="UNKNOWN",dirty_cafe_sales!$B4825="",dirty_cafe_sales!$B4825="ERROR"),"Unknown_Item",dirty_cafe_sales!$B4825)</f>
        <v>Salad</v>
      </c>
      <c r="C4825" s="23">
        <f>IF(ISNUMBER(dirty_cafe_sales!$C4825),dirty_cafe_sales!$C4825,3)</f>
        <v>1</v>
      </c>
      <c r="D4825" s="19">
        <f>VLOOKUP($B4825,Price_Per_Item!$A$3:$B$11,2,FALSE)</f>
        <v>5</v>
      </c>
      <c r="E4825" s="25">
        <f t="shared" si="75"/>
        <v>5</v>
      </c>
      <c r="F4825" t="str">
        <f>IF(OR(dirty_cafe_sales!$F4825="UNKNOWN",dirty_cafe_sales!$F4825="ERROR",dirty_cafe_sales!$F4825=""),"Unknown",dirty_cafe_sales!$F4825)</f>
        <v>Unknown</v>
      </c>
      <c r="G4825" t="str">
        <f>IF(OR(dirty_cafe_sales!$G4825="UNKNOWN",dirty_cafe_sales!$G4825="ERROR",dirty_cafe_sales!$G4825=""),"Unknown",dirty_cafe_sales!$G4825)</f>
        <v>Unknown</v>
      </c>
      <c r="H4825" s="2" t="d">
        <v>2023-08-07</v>
      </c>
    </row>
    <row r="4826" spans="1:8" x14ac:dyDescent="0.2">
      <c r="A4826" s="16" t="s">
        <v>4847</v>
      </c>
      <c r="B4826" s="16" t="str">
        <f>IF(OR(dirty_cafe_sales!$B4826="UNKNOWN",dirty_cafe_sales!$B4826="",dirty_cafe_sales!$B4826="ERROR"),"Unknown_Item",dirty_cafe_sales!$B4826)</f>
        <v>Salad</v>
      </c>
      <c r="C4826" s="23">
        <f>IF(ISNUMBER(dirty_cafe_sales!$C4826),dirty_cafe_sales!$C4826,3)</f>
        <v>3</v>
      </c>
      <c r="D4826" s="19">
        <f>VLOOKUP($B4826,Price_Per_Item!$A$3:$B$11,2,FALSE)</f>
        <v>5</v>
      </c>
      <c r="E4826" s="25">
        <f t="shared" si="75"/>
        <v>15</v>
      </c>
      <c r="F4826" t="str">
        <f>IF(OR(dirty_cafe_sales!$F4826="UNKNOWN",dirty_cafe_sales!$F4826="ERROR",dirty_cafe_sales!$F4826=""),"Unknown",dirty_cafe_sales!$F4826)</f>
        <v>Digital Wallet</v>
      </c>
      <c r="G4826" t="str">
        <f>IF(OR(dirty_cafe_sales!$G4826="UNKNOWN",dirty_cafe_sales!$G4826="ERROR",dirty_cafe_sales!$G4826=""),"Unknown",dirty_cafe_sales!$G4826)</f>
        <v>In-store</v>
      </c>
      <c r="H4826" s="2" t="d">
        <v>2023-09-24</v>
      </c>
    </row>
    <row r="4827" spans="1:8" x14ac:dyDescent="0.2">
      <c r="A4827" s="16" t="s">
        <v>4848</v>
      </c>
      <c r="B4827" s="16" t="str">
        <f>IF(OR(dirty_cafe_sales!$B4827="UNKNOWN",dirty_cafe_sales!$B4827="",dirty_cafe_sales!$B4827="ERROR"),"Unknown_Item",dirty_cafe_sales!$B4827)</f>
        <v>Cake</v>
      </c>
      <c r="C4827" s="23">
        <f>IF(ISNUMBER(dirty_cafe_sales!$C4827),dirty_cafe_sales!$C4827,3)</f>
        <v>1</v>
      </c>
      <c r="D4827" s="19">
        <f>VLOOKUP($B4827,Price_Per_Item!$A$3:$B$11,2,FALSE)</f>
        <v>3</v>
      </c>
      <c r="E4827" s="25">
        <f t="shared" si="75"/>
        <v>3</v>
      </c>
      <c r="F4827" t="str">
        <f>IF(OR(dirty_cafe_sales!$F4827="UNKNOWN",dirty_cafe_sales!$F4827="ERROR",dirty_cafe_sales!$F4827=""),"Unknown",dirty_cafe_sales!$F4827)</f>
        <v>Unknown</v>
      </c>
      <c r="G4827" t="str">
        <f>IF(OR(dirty_cafe_sales!$G4827="UNKNOWN",dirty_cafe_sales!$G4827="ERROR",dirty_cafe_sales!$G4827=""),"Unknown",dirty_cafe_sales!$G4827)</f>
        <v>Unknown</v>
      </c>
      <c r="H4827" s="2" t="d">
        <v>2023-02-26</v>
      </c>
    </row>
    <row r="4828" spans="1:8" x14ac:dyDescent="0.2">
      <c r="A4828" s="16" t="s">
        <v>4849</v>
      </c>
      <c r="B4828" s="16" t="str">
        <f>IF(OR(dirty_cafe_sales!$B4828="UNKNOWN",dirty_cafe_sales!$B4828="",dirty_cafe_sales!$B4828="ERROR"),"Unknown_Item",dirty_cafe_sales!$B4828)</f>
        <v>Cake</v>
      </c>
      <c r="C4828" s="23">
        <f>IF(ISNUMBER(dirty_cafe_sales!$C4828),dirty_cafe_sales!$C4828,3)</f>
        <v>5</v>
      </c>
      <c r="D4828" s="19">
        <f>VLOOKUP($B4828,Price_Per_Item!$A$3:$B$11,2,FALSE)</f>
        <v>3</v>
      </c>
      <c r="E4828" s="25">
        <f t="shared" si="75"/>
        <v>15</v>
      </c>
      <c r="F4828" t="str">
        <f>IF(OR(dirty_cafe_sales!$F4828="UNKNOWN",dirty_cafe_sales!$F4828="ERROR",dirty_cafe_sales!$F4828=""),"Unknown",dirty_cafe_sales!$F4828)</f>
        <v>Unknown</v>
      </c>
      <c r="G4828" t="str">
        <f>IF(OR(dirty_cafe_sales!$G4828="UNKNOWN",dirty_cafe_sales!$G4828="ERROR",dirty_cafe_sales!$G4828=""),"Unknown",dirty_cafe_sales!$G4828)</f>
        <v>Takeaway</v>
      </c>
      <c r="H4828" s="2" t="d">
        <v>2023-04-06</v>
      </c>
    </row>
    <row r="4829" spans="1:8" x14ac:dyDescent="0.2">
      <c r="A4829" s="16" t="s">
        <v>4850</v>
      </c>
      <c r="B4829" s="16" t="str">
        <f>IF(OR(dirty_cafe_sales!$B4829="UNKNOWN",dirty_cafe_sales!$B4829="",dirty_cafe_sales!$B4829="ERROR"),"Unknown_Item",dirty_cafe_sales!$B4829)</f>
        <v>Cookie</v>
      </c>
      <c r="C4829" s="23">
        <f>IF(ISNUMBER(dirty_cafe_sales!$C4829),dirty_cafe_sales!$C4829,3)</f>
        <v>4</v>
      </c>
      <c r="D4829" s="19">
        <f>VLOOKUP($B4829,Price_Per_Item!$A$3:$B$11,2,FALSE)</f>
        <v>1</v>
      </c>
      <c r="E4829" s="25">
        <f t="shared" si="75"/>
        <v>4</v>
      </c>
      <c r="F4829" t="str">
        <f>IF(OR(dirty_cafe_sales!$F4829="UNKNOWN",dirty_cafe_sales!$F4829="ERROR",dirty_cafe_sales!$F4829=""),"Unknown",dirty_cafe_sales!$F4829)</f>
        <v>Cash</v>
      </c>
      <c r="G4829" t="str">
        <f>IF(OR(dirty_cafe_sales!$G4829="UNKNOWN",dirty_cafe_sales!$G4829="ERROR",dirty_cafe_sales!$G4829=""),"Unknown",dirty_cafe_sales!$G4829)</f>
        <v>Unknown</v>
      </c>
      <c r="H4829" s="2" t="d">
        <v>2023-11-09</v>
      </c>
    </row>
    <row r="4830" spans="1:8" x14ac:dyDescent="0.2">
      <c r="A4830" s="16" t="s">
        <v>4851</v>
      </c>
      <c r="B4830" s="16" t="str">
        <f>IF(OR(dirty_cafe_sales!$B4830="UNKNOWN",dirty_cafe_sales!$B4830="",dirty_cafe_sales!$B4830="ERROR"),"Unknown_Item",dirty_cafe_sales!$B4830)</f>
        <v>Unknown_Item</v>
      </c>
      <c r="C4830" s="23">
        <f>IF(ISNUMBER(dirty_cafe_sales!$C4830),dirty_cafe_sales!$C4830,3)</f>
        <v>5</v>
      </c>
      <c r="D4830" s="19">
        <f>VLOOKUP($B4830,Price_Per_Item!$A$3:$B$11,2,FALSE)</f>
        <v>2.9375</v>
      </c>
      <c r="E4830" s="25">
        <f t="shared" si="75"/>
        <v>14.6875</v>
      </c>
      <c r="F4830" t="str">
        <f>IF(OR(dirty_cafe_sales!$F4830="UNKNOWN",dirty_cafe_sales!$F4830="ERROR",dirty_cafe_sales!$F4830=""),"Unknown",dirty_cafe_sales!$F4830)</f>
        <v>Cash</v>
      </c>
      <c r="G4830" t="str">
        <f>IF(OR(dirty_cafe_sales!$G4830="UNKNOWN",dirty_cafe_sales!$G4830="ERROR",dirty_cafe_sales!$G4830=""),"Unknown",dirty_cafe_sales!$G4830)</f>
        <v>In-store</v>
      </c>
      <c r="H4830" s="2" t="d">
        <v>2023-03-23</v>
      </c>
    </row>
    <row r="4831" spans="1:8" x14ac:dyDescent="0.2">
      <c r="A4831" s="16" t="s">
        <v>4852</v>
      </c>
      <c r="B4831" s="16" t="str">
        <f>IF(OR(dirty_cafe_sales!$B4831="UNKNOWN",dirty_cafe_sales!$B4831="",dirty_cafe_sales!$B4831="ERROR"),"Unknown_Item",dirty_cafe_sales!$B4831)</f>
        <v>Salad</v>
      </c>
      <c r="C4831" s="23">
        <f>IF(ISNUMBER(dirty_cafe_sales!$C4831),dirty_cafe_sales!$C4831,3)</f>
        <v>5</v>
      </c>
      <c r="D4831" s="19">
        <f>VLOOKUP($B4831,Price_Per_Item!$A$3:$B$11,2,FALSE)</f>
        <v>5</v>
      </c>
      <c r="E4831" s="25">
        <f t="shared" si="75"/>
        <v>25</v>
      </c>
      <c r="F4831" t="str">
        <f>IF(OR(dirty_cafe_sales!$F4831="UNKNOWN",dirty_cafe_sales!$F4831="ERROR",dirty_cafe_sales!$F4831=""),"Unknown",dirty_cafe_sales!$F4831)</f>
        <v>Digital Wallet</v>
      </c>
      <c r="G4831" t="str">
        <f>IF(OR(dirty_cafe_sales!$G4831="UNKNOWN",dirty_cafe_sales!$G4831="ERROR",dirty_cafe_sales!$G4831=""),"Unknown",dirty_cafe_sales!$G4831)</f>
        <v>In-store</v>
      </c>
      <c r="H4831" s="2" t="d">
        <v>2023-05-16</v>
      </c>
    </row>
    <row r="4832" spans="1:8" x14ac:dyDescent="0.2">
      <c r="A4832" s="16" t="s">
        <v>4853</v>
      </c>
      <c r="B4832" s="16" t="str">
        <f>IF(OR(dirty_cafe_sales!$B4832="UNKNOWN",dirty_cafe_sales!$B4832="",dirty_cafe_sales!$B4832="ERROR"),"Unknown_Item",dirty_cafe_sales!$B4832)</f>
        <v>Coffee</v>
      </c>
      <c r="C4832" s="23">
        <f>IF(ISNUMBER(dirty_cafe_sales!$C4832),dirty_cafe_sales!$C4832,3)</f>
        <v>3</v>
      </c>
      <c r="D4832" s="19">
        <f>VLOOKUP($B4832,Price_Per_Item!$A$3:$B$11,2,FALSE)</f>
        <v>2</v>
      </c>
      <c r="E4832" s="25">
        <f t="shared" si="75"/>
        <v>6</v>
      </c>
      <c r="F4832" t="str">
        <f>IF(OR(dirty_cafe_sales!$F4832="UNKNOWN",dirty_cafe_sales!$F4832="ERROR",dirty_cafe_sales!$F4832=""),"Unknown",dirty_cafe_sales!$F4832)</f>
        <v>Unknown</v>
      </c>
      <c r="G4832" t="str">
        <f>IF(OR(dirty_cafe_sales!$G4832="UNKNOWN",dirty_cafe_sales!$G4832="ERROR",dirty_cafe_sales!$G4832=""),"Unknown",dirty_cafe_sales!$G4832)</f>
        <v>Unknown</v>
      </c>
      <c r="H4832" s="2" t="d">
        <v>2023-04-05</v>
      </c>
    </row>
    <row r="4833" spans="1:8" x14ac:dyDescent="0.2">
      <c r="A4833" s="16" t="s">
        <v>4854</v>
      </c>
      <c r="B4833" s="16" t="str">
        <f>IF(OR(dirty_cafe_sales!$B4833="UNKNOWN",dirty_cafe_sales!$B4833="",dirty_cafe_sales!$B4833="ERROR"),"Unknown_Item",dirty_cafe_sales!$B4833)</f>
        <v>Coffee</v>
      </c>
      <c r="C4833" s="23">
        <f>IF(ISNUMBER(dirty_cafe_sales!$C4833),dirty_cafe_sales!$C4833,3)</f>
        <v>2</v>
      </c>
      <c r="D4833" s="19">
        <f>VLOOKUP($B4833,Price_Per_Item!$A$3:$B$11,2,FALSE)</f>
        <v>2</v>
      </c>
      <c r="E4833" s="25">
        <f t="shared" si="75"/>
        <v>4</v>
      </c>
      <c r="F4833" t="str">
        <f>IF(OR(dirty_cafe_sales!$F4833="UNKNOWN",dirty_cafe_sales!$F4833="ERROR",dirty_cafe_sales!$F4833=""),"Unknown",dirty_cafe_sales!$F4833)</f>
        <v>Unknown</v>
      </c>
      <c r="G4833" t="str">
        <f>IF(OR(dirty_cafe_sales!$G4833="UNKNOWN",dirty_cafe_sales!$G4833="ERROR",dirty_cafe_sales!$G4833=""),"Unknown",dirty_cafe_sales!$G4833)</f>
        <v>Takeaway</v>
      </c>
      <c r="H4833" s="2" t="d">
        <v>2023-04-02</v>
      </c>
    </row>
    <row r="4834" spans="1:8" x14ac:dyDescent="0.2">
      <c r="A4834" s="16" t="s">
        <v>4855</v>
      </c>
      <c r="B4834" s="16" t="str">
        <f>IF(OR(dirty_cafe_sales!$B4834="UNKNOWN",dirty_cafe_sales!$B4834="",dirty_cafe_sales!$B4834="ERROR"),"Unknown_Item",dirty_cafe_sales!$B4834)</f>
        <v>Salad</v>
      </c>
      <c r="C4834" s="23">
        <f>IF(ISNUMBER(dirty_cafe_sales!$C4834),dirty_cafe_sales!$C4834,3)</f>
        <v>5</v>
      </c>
      <c r="D4834" s="19">
        <f>VLOOKUP($B4834,Price_Per_Item!$A$3:$B$11,2,FALSE)</f>
        <v>5</v>
      </c>
      <c r="E4834" s="25">
        <f t="shared" si="75"/>
        <v>25</v>
      </c>
      <c r="F4834" t="str">
        <f>IF(OR(dirty_cafe_sales!$F4834="UNKNOWN",dirty_cafe_sales!$F4834="ERROR",dirty_cafe_sales!$F4834=""),"Unknown",dirty_cafe_sales!$F4834)</f>
        <v>Cash</v>
      </c>
      <c r="G4834" t="str">
        <f>IF(OR(dirty_cafe_sales!$G4834="UNKNOWN",dirty_cafe_sales!$G4834="ERROR",dirty_cafe_sales!$G4834=""),"Unknown",dirty_cafe_sales!$G4834)</f>
        <v>In-store</v>
      </c>
      <c r="H4834" s="2" t="d">
        <v>2023-12-08</v>
      </c>
    </row>
    <row r="4835" spans="1:8" x14ac:dyDescent="0.2">
      <c r="A4835" s="16" t="s">
        <v>4856</v>
      </c>
      <c r="B4835" s="16" t="str">
        <f>IF(OR(dirty_cafe_sales!$B4835="UNKNOWN",dirty_cafe_sales!$B4835="",dirty_cafe_sales!$B4835="ERROR"),"Unknown_Item",dirty_cafe_sales!$B4835)</f>
        <v>Sandwich</v>
      </c>
      <c r="C4835" s="23">
        <f>IF(ISNUMBER(dirty_cafe_sales!$C4835),dirty_cafe_sales!$C4835,3)</f>
        <v>3</v>
      </c>
      <c r="D4835" s="19">
        <f>VLOOKUP($B4835,Price_Per_Item!$A$3:$B$11,2,FALSE)</f>
        <v>4</v>
      </c>
      <c r="E4835" s="25">
        <f t="shared" si="75"/>
        <v>12</v>
      </c>
      <c r="F4835" t="str">
        <f>IF(OR(dirty_cafe_sales!$F4835="UNKNOWN",dirty_cafe_sales!$F4835="ERROR",dirty_cafe_sales!$F4835=""),"Unknown",dirty_cafe_sales!$F4835)</f>
        <v>Credit Card</v>
      </c>
      <c r="G4835" t="str">
        <f>IF(OR(dirty_cafe_sales!$G4835="UNKNOWN",dirty_cafe_sales!$G4835="ERROR",dirty_cafe_sales!$G4835=""),"Unknown",dirty_cafe_sales!$G4835)</f>
        <v>Unknown</v>
      </c>
      <c r="H4835" s="2" t="d">
        <v>2023-09-04</v>
      </c>
    </row>
    <row r="4836" spans="1:8" x14ac:dyDescent="0.2">
      <c r="A4836" s="16" t="s">
        <v>4857</v>
      </c>
      <c r="B4836" s="16" t="str">
        <f>IF(OR(dirty_cafe_sales!$B4836="UNKNOWN",dirty_cafe_sales!$B4836="",dirty_cafe_sales!$B4836="ERROR"),"Unknown_Item",dirty_cafe_sales!$B4836)</f>
        <v>Cookie</v>
      </c>
      <c r="C4836" s="23">
        <f>IF(ISNUMBER(dirty_cafe_sales!$C4836),dirty_cafe_sales!$C4836,3)</f>
        <v>5</v>
      </c>
      <c r="D4836" s="19">
        <f>VLOOKUP($B4836,Price_Per_Item!$A$3:$B$11,2,FALSE)</f>
        <v>1</v>
      </c>
      <c r="E4836" s="25">
        <f t="shared" si="75"/>
        <v>5</v>
      </c>
      <c r="F4836" t="str">
        <f>IF(OR(dirty_cafe_sales!$F4836="UNKNOWN",dirty_cafe_sales!$F4836="ERROR",dirty_cafe_sales!$F4836=""),"Unknown",dirty_cafe_sales!$F4836)</f>
        <v>Cash</v>
      </c>
      <c r="G4836" t="str">
        <f>IF(OR(dirty_cafe_sales!$G4836="UNKNOWN",dirty_cafe_sales!$G4836="ERROR",dirty_cafe_sales!$G4836=""),"Unknown",dirty_cafe_sales!$G4836)</f>
        <v>Takeaway</v>
      </c>
      <c r="H4836" s="2" t="d">
        <v>2023-12-09</v>
      </c>
    </row>
    <row r="4837" spans="1:8" x14ac:dyDescent="0.2">
      <c r="A4837" s="16" t="s">
        <v>4858</v>
      </c>
      <c r="B4837" s="16" t="str">
        <f>IF(OR(dirty_cafe_sales!$B4837="UNKNOWN",dirty_cafe_sales!$B4837="",dirty_cafe_sales!$B4837="ERROR"),"Unknown_Item",dirty_cafe_sales!$B4837)</f>
        <v>Juice</v>
      </c>
      <c r="C4837" s="23">
        <f>IF(ISNUMBER(dirty_cafe_sales!$C4837),dirty_cafe_sales!$C4837,3)</f>
        <v>2</v>
      </c>
      <c r="D4837" s="19">
        <f>VLOOKUP($B4837,Price_Per_Item!$A$3:$B$11,2,FALSE)</f>
        <v>3</v>
      </c>
      <c r="E4837" s="25">
        <f t="shared" si="75"/>
        <v>6</v>
      </c>
      <c r="F4837" t="str">
        <f>IF(OR(dirty_cafe_sales!$F4837="UNKNOWN",dirty_cafe_sales!$F4837="ERROR",dirty_cafe_sales!$F4837=""),"Unknown",dirty_cafe_sales!$F4837)</f>
        <v>Unknown</v>
      </c>
      <c r="G4837" t="str">
        <f>IF(OR(dirty_cafe_sales!$G4837="UNKNOWN",dirty_cafe_sales!$G4837="ERROR",dirty_cafe_sales!$G4837=""),"Unknown",dirty_cafe_sales!$G4837)</f>
        <v>Takeaway</v>
      </c>
      <c r="H4837" s="2" t="d">
        <v>2023-12-31</v>
      </c>
    </row>
    <row r="4838" spans="1:8" x14ac:dyDescent="0.2">
      <c r="A4838" s="16" t="s">
        <v>4859</v>
      </c>
      <c r="B4838" s="16" t="str">
        <f>IF(OR(dirty_cafe_sales!$B4838="UNKNOWN",dirty_cafe_sales!$B4838="",dirty_cafe_sales!$B4838="ERROR"),"Unknown_Item",dirty_cafe_sales!$B4838)</f>
        <v>Sandwich</v>
      </c>
      <c r="C4838" s="23">
        <f>IF(ISNUMBER(dirty_cafe_sales!$C4838),dirty_cafe_sales!$C4838,3)</f>
        <v>2</v>
      </c>
      <c r="D4838" s="19">
        <f>VLOOKUP($B4838,Price_Per_Item!$A$3:$B$11,2,FALSE)</f>
        <v>4</v>
      </c>
      <c r="E4838" s="25">
        <f t="shared" si="75"/>
        <v>8</v>
      </c>
      <c r="F4838" t="str">
        <f>IF(OR(dirty_cafe_sales!$F4838="UNKNOWN",dirty_cafe_sales!$F4838="ERROR",dirty_cafe_sales!$F4838=""),"Unknown",dirty_cafe_sales!$F4838)</f>
        <v>Credit Card</v>
      </c>
      <c r="G4838" t="str">
        <f>IF(OR(dirty_cafe_sales!$G4838="UNKNOWN",dirty_cafe_sales!$G4838="ERROR",dirty_cafe_sales!$G4838=""),"Unknown",dirty_cafe_sales!$G4838)</f>
        <v>Unknown</v>
      </c>
      <c r="H4838" s="2" t="d">
        <v>2023-10-23</v>
      </c>
    </row>
    <row r="4839" spans="1:8" x14ac:dyDescent="0.2">
      <c r="A4839" s="16" t="s">
        <v>4860</v>
      </c>
      <c r="B4839" s="16" t="str">
        <f>IF(OR(dirty_cafe_sales!$B4839="UNKNOWN",dirty_cafe_sales!$B4839="",dirty_cafe_sales!$B4839="ERROR"),"Unknown_Item",dirty_cafe_sales!$B4839)</f>
        <v>Juice</v>
      </c>
      <c r="C4839" s="23">
        <f>IF(ISNUMBER(dirty_cafe_sales!$C4839),dirty_cafe_sales!$C4839,3)</f>
        <v>5</v>
      </c>
      <c r="D4839" s="19">
        <f>VLOOKUP($B4839,Price_Per_Item!$A$3:$B$11,2,FALSE)</f>
        <v>3</v>
      </c>
      <c r="E4839" s="25">
        <f t="shared" si="75"/>
        <v>15</v>
      </c>
      <c r="F4839" t="str">
        <f>IF(OR(dirty_cafe_sales!$F4839="UNKNOWN",dirty_cafe_sales!$F4839="ERROR",dirty_cafe_sales!$F4839=""),"Unknown",dirty_cafe_sales!$F4839)</f>
        <v>Unknown</v>
      </c>
      <c r="G4839" t="str">
        <f>IF(OR(dirty_cafe_sales!$G4839="UNKNOWN",dirty_cafe_sales!$G4839="ERROR",dirty_cafe_sales!$G4839=""),"Unknown",dirty_cafe_sales!$G4839)</f>
        <v>Takeaway</v>
      </c>
      <c r="H4839" s="2" t="d">
        <v>2023-02-21</v>
      </c>
    </row>
    <row r="4840" spans="1:8" x14ac:dyDescent="0.2">
      <c r="A4840" s="16" t="s">
        <v>4861</v>
      </c>
      <c r="B4840" s="16" t="str">
        <f>IF(OR(dirty_cafe_sales!$B4840="UNKNOWN",dirty_cafe_sales!$B4840="",dirty_cafe_sales!$B4840="ERROR"),"Unknown_Item",dirty_cafe_sales!$B4840)</f>
        <v>Cookie</v>
      </c>
      <c r="C4840" s="23">
        <f>IF(ISNUMBER(dirty_cafe_sales!$C4840),dirty_cafe_sales!$C4840,3)</f>
        <v>1</v>
      </c>
      <c r="D4840" s="19">
        <f>VLOOKUP($B4840,Price_Per_Item!$A$3:$B$11,2,FALSE)</f>
        <v>1</v>
      </c>
      <c r="E4840" s="25">
        <f t="shared" si="75"/>
        <v>1</v>
      </c>
      <c r="F4840" t="str">
        <f>IF(OR(dirty_cafe_sales!$F4840="UNKNOWN",dirty_cafe_sales!$F4840="ERROR",dirty_cafe_sales!$F4840=""),"Unknown",dirty_cafe_sales!$F4840)</f>
        <v>Credit Card</v>
      </c>
      <c r="G4840" t="str">
        <f>IF(OR(dirty_cafe_sales!$G4840="UNKNOWN",dirty_cafe_sales!$G4840="ERROR",dirty_cafe_sales!$G4840=""),"Unknown",dirty_cafe_sales!$G4840)</f>
        <v>Unknown</v>
      </c>
      <c r="H4840" s="2" t="d">
        <v>2023-09-24</v>
      </c>
    </row>
    <row r="4841" spans="1:8" x14ac:dyDescent="0.2">
      <c r="A4841" s="16" t="s">
        <v>4862</v>
      </c>
      <c r="B4841" s="16" t="str">
        <f>IF(OR(dirty_cafe_sales!$B4841="UNKNOWN",dirty_cafe_sales!$B4841="",dirty_cafe_sales!$B4841="ERROR"),"Unknown_Item",dirty_cafe_sales!$B4841)</f>
        <v>Coffee</v>
      </c>
      <c r="C4841" s="23">
        <f>IF(ISNUMBER(dirty_cafe_sales!$C4841),dirty_cafe_sales!$C4841,3)</f>
        <v>2</v>
      </c>
      <c r="D4841" s="19">
        <f>VLOOKUP($B4841,Price_Per_Item!$A$3:$B$11,2,FALSE)</f>
        <v>2</v>
      </c>
      <c r="E4841" s="25">
        <f t="shared" si="75"/>
        <v>4</v>
      </c>
      <c r="F4841" t="str">
        <f>IF(OR(dirty_cafe_sales!$F4841="UNKNOWN",dirty_cafe_sales!$F4841="ERROR",dirty_cafe_sales!$F4841=""),"Unknown",dirty_cafe_sales!$F4841)</f>
        <v>Unknown</v>
      </c>
      <c r="G4841" t="str">
        <f>IF(OR(dirty_cafe_sales!$G4841="UNKNOWN",dirty_cafe_sales!$G4841="ERROR",dirty_cafe_sales!$G4841=""),"Unknown",dirty_cafe_sales!$G4841)</f>
        <v>In-store</v>
      </c>
      <c r="H4841" s="2" t="d">
        <v>2023-10-31</v>
      </c>
    </row>
    <row r="4842" spans="1:8" x14ac:dyDescent="0.2">
      <c r="A4842" s="16" t="s">
        <v>4863</v>
      </c>
      <c r="B4842" s="16" t="str">
        <f>IF(OR(dirty_cafe_sales!$B4842="UNKNOWN",dirty_cafe_sales!$B4842="",dirty_cafe_sales!$B4842="ERROR"),"Unknown_Item",dirty_cafe_sales!$B4842)</f>
        <v>Juice</v>
      </c>
      <c r="C4842" s="23">
        <f>IF(ISNUMBER(dirty_cafe_sales!$C4842),dirty_cafe_sales!$C4842,3)</f>
        <v>5</v>
      </c>
      <c r="D4842" s="19">
        <f>VLOOKUP($B4842,Price_Per_Item!$A$3:$B$11,2,FALSE)</f>
        <v>3</v>
      </c>
      <c r="E4842" s="25">
        <f t="shared" si="75"/>
        <v>15</v>
      </c>
      <c r="F4842" t="str">
        <f>IF(OR(dirty_cafe_sales!$F4842="UNKNOWN",dirty_cafe_sales!$F4842="ERROR",dirty_cafe_sales!$F4842=""),"Unknown",dirty_cafe_sales!$F4842)</f>
        <v>Unknown</v>
      </c>
      <c r="G4842" t="str">
        <f>IF(OR(dirty_cafe_sales!$G4842="UNKNOWN",dirty_cafe_sales!$G4842="ERROR",dirty_cafe_sales!$G4842=""),"Unknown",dirty_cafe_sales!$G4842)</f>
        <v>In-store</v>
      </c>
      <c r="H4842" s="2" t="d">
        <v>2023-05-13</v>
      </c>
    </row>
    <row r="4843" spans="1:8" x14ac:dyDescent="0.2">
      <c r="A4843" s="16" t="s">
        <v>4864</v>
      </c>
      <c r="B4843" s="16" t="str">
        <f>IF(OR(dirty_cafe_sales!$B4843="UNKNOWN",dirty_cafe_sales!$B4843="",dirty_cafe_sales!$B4843="ERROR"),"Unknown_Item",dirty_cafe_sales!$B4843)</f>
        <v>Cookie</v>
      </c>
      <c r="C4843" s="23">
        <f>IF(ISNUMBER(dirty_cafe_sales!$C4843),dirty_cafe_sales!$C4843,3)</f>
        <v>3</v>
      </c>
      <c r="D4843" s="19">
        <f>VLOOKUP($B4843,Price_Per_Item!$A$3:$B$11,2,FALSE)</f>
        <v>1</v>
      </c>
      <c r="E4843" s="25">
        <f t="shared" si="75"/>
        <v>3</v>
      </c>
      <c r="F4843" t="str">
        <f>IF(OR(dirty_cafe_sales!$F4843="UNKNOWN",dirty_cafe_sales!$F4843="ERROR",dirty_cafe_sales!$F4843=""),"Unknown",dirty_cafe_sales!$F4843)</f>
        <v>Unknown</v>
      </c>
      <c r="G4843" t="str">
        <f>IF(OR(dirty_cafe_sales!$G4843="UNKNOWN",dirty_cafe_sales!$G4843="ERROR",dirty_cafe_sales!$G4843=""),"Unknown",dirty_cafe_sales!$G4843)</f>
        <v>Unknown</v>
      </c>
      <c r="H4843" s="2" t="d">
        <v>2023-11-28</v>
      </c>
    </row>
    <row r="4844" spans="1:8" x14ac:dyDescent="0.2">
      <c r="A4844" s="16" t="s">
        <v>4865</v>
      </c>
      <c r="B4844" s="16" t="str">
        <f>IF(OR(dirty_cafe_sales!$B4844="UNKNOWN",dirty_cafe_sales!$B4844="",dirty_cafe_sales!$B4844="ERROR"),"Unknown_Item",dirty_cafe_sales!$B4844)</f>
        <v>Sandwich</v>
      </c>
      <c r="C4844" s="23">
        <f>IF(ISNUMBER(dirty_cafe_sales!$C4844),dirty_cafe_sales!$C4844,3)</f>
        <v>1</v>
      </c>
      <c r="D4844" s="19">
        <f>VLOOKUP($B4844,Price_Per_Item!$A$3:$B$11,2,FALSE)</f>
        <v>4</v>
      </c>
      <c r="E4844" s="25">
        <f t="shared" si="75"/>
        <v>4</v>
      </c>
      <c r="F4844" t="str">
        <f>IF(OR(dirty_cafe_sales!$F4844="UNKNOWN",dirty_cafe_sales!$F4844="ERROR",dirty_cafe_sales!$F4844=""),"Unknown",dirty_cafe_sales!$F4844)</f>
        <v>Cash</v>
      </c>
      <c r="G4844" t="str">
        <f>IF(OR(dirty_cafe_sales!$G4844="UNKNOWN",dirty_cafe_sales!$G4844="ERROR",dirty_cafe_sales!$G4844=""),"Unknown",dirty_cafe_sales!$G4844)</f>
        <v>In-store</v>
      </c>
      <c r="H4844" s="2" t="d">
        <v>2023-09-17</v>
      </c>
    </row>
    <row r="4845" spans="1:8" x14ac:dyDescent="0.2">
      <c r="A4845" s="16" t="s">
        <v>4866</v>
      </c>
      <c r="B4845" s="16" t="str">
        <f>IF(OR(dirty_cafe_sales!$B4845="UNKNOWN",dirty_cafe_sales!$B4845="",dirty_cafe_sales!$B4845="ERROR"),"Unknown_Item",dirty_cafe_sales!$B4845)</f>
        <v>Unknown_Item</v>
      </c>
      <c r="C4845" s="23">
        <f>IF(ISNUMBER(dirty_cafe_sales!$C4845),dirty_cafe_sales!$C4845,3)</f>
        <v>2</v>
      </c>
      <c r="D4845" s="19">
        <f>VLOOKUP($B4845,Price_Per_Item!$A$3:$B$11,2,FALSE)</f>
        <v>2.9375</v>
      </c>
      <c r="E4845" s="25">
        <f t="shared" si="75"/>
        <v>5.875</v>
      </c>
      <c r="F4845" t="str">
        <f>IF(OR(dirty_cafe_sales!$F4845="UNKNOWN",dirty_cafe_sales!$F4845="ERROR",dirty_cafe_sales!$F4845=""),"Unknown",dirty_cafe_sales!$F4845)</f>
        <v>Credit Card</v>
      </c>
      <c r="G4845" t="str">
        <f>IF(OR(dirty_cafe_sales!$G4845="UNKNOWN",dirty_cafe_sales!$G4845="ERROR",dirty_cafe_sales!$G4845=""),"Unknown",dirty_cafe_sales!$G4845)</f>
        <v>Unknown</v>
      </c>
      <c r="H4845" s="2" t="d">
        <v>2023-06-16</v>
      </c>
    </row>
    <row r="4846" spans="1:8" x14ac:dyDescent="0.2">
      <c r="A4846" s="16" t="s">
        <v>4867</v>
      </c>
      <c r="B4846" s="16" t="str">
        <f>IF(OR(dirty_cafe_sales!$B4846="UNKNOWN",dirty_cafe_sales!$B4846="",dirty_cafe_sales!$B4846="ERROR"),"Unknown_Item",dirty_cafe_sales!$B4846)</f>
        <v>Juice</v>
      </c>
      <c r="C4846" s="23">
        <f>IF(ISNUMBER(dirty_cafe_sales!$C4846),dirty_cafe_sales!$C4846,3)</f>
        <v>3</v>
      </c>
      <c r="D4846" s="19">
        <f>VLOOKUP($B4846,Price_Per_Item!$A$3:$B$11,2,FALSE)</f>
        <v>3</v>
      </c>
      <c r="E4846" s="25">
        <f t="shared" si="75"/>
        <v>9</v>
      </c>
      <c r="F4846" t="str">
        <f>IF(OR(dirty_cafe_sales!$F4846="UNKNOWN",dirty_cafe_sales!$F4846="ERROR",dirty_cafe_sales!$F4846=""),"Unknown",dirty_cafe_sales!$F4846)</f>
        <v>Credit Card</v>
      </c>
      <c r="G4846" t="str">
        <f>IF(OR(dirty_cafe_sales!$G4846="UNKNOWN",dirty_cafe_sales!$G4846="ERROR",dirty_cafe_sales!$G4846=""),"Unknown",dirty_cafe_sales!$G4846)</f>
        <v>Unknown</v>
      </c>
      <c r="H4846" s="2" t="d">
        <v>2023-07-09</v>
      </c>
    </row>
    <row r="4847" spans="1:8" x14ac:dyDescent="0.2">
      <c r="A4847" s="16" t="s">
        <v>4868</v>
      </c>
      <c r="B4847" s="16" t="str">
        <f>IF(OR(dirty_cafe_sales!$B4847="UNKNOWN",dirty_cafe_sales!$B4847="",dirty_cafe_sales!$B4847="ERROR"),"Unknown_Item",dirty_cafe_sales!$B4847)</f>
        <v>Cookie</v>
      </c>
      <c r="C4847" s="23">
        <f>IF(ISNUMBER(dirty_cafe_sales!$C4847),dirty_cafe_sales!$C4847,3)</f>
        <v>4</v>
      </c>
      <c r="D4847" s="19">
        <f>VLOOKUP($B4847,Price_Per_Item!$A$3:$B$11,2,FALSE)</f>
        <v>1</v>
      </c>
      <c r="E4847" s="25">
        <f t="shared" si="75"/>
        <v>4</v>
      </c>
      <c r="F4847" t="str">
        <f>IF(OR(dirty_cafe_sales!$F4847="UNKNOWN",dirty_cafe_sales!$F4847="ERROR",dirty_cafe_sales!$F4847=""),"Unknown",dirty_cafe_sales!$F4847)</f>
        <v>Unknown</v>
      </c>
      <c r="G4847" t="str">
        <f>IF(OR(dirty_cafe_sales!$G4847="UNKNOWN",dirty_cafe_sales!$G4847="ERROR",dirty_cafe_sales!$G4847=""),"Unknown",dirty_cafe_sales!$G4847)</f>
        <v>In-store</v>
      </c>
      <c r="H4847" s="2" t="d">
        <v>2023-07-04</v>
      </c>
    </row>
    <row r="4848" spans="1:8" x14ac:dyDescent="0.2">
      <c r="A4848" s="16" t="s">
        <v>4869</v>
      </c>
      <c r="B4848" s="16" t="str">
        <f>IF(OR(dirty_cafe_sales!$B4848="UNKNOWN",dirty_cafe_sales!$B4848="",dirty_cafe_sales!$B4848="ERROR"),"Unknown_Item",dirty_cafe_sales!$B4848)</f>
        <v>Salad</v>
      </c>
      <c r="C4848" s="23">
        <f>IF(ISNUMBER(dirty_cafe_sales!$C4848),dirty_cafe_sales!$C4848,3)</f>
        <v>5</v>
      </c>
      <c r="D4848" s="19">
        <f>VLOOKUP($B4848,Price_Per_Item!$A$3:$B$11,2,FALSE)</f>
        <v>5</v>
      </c>
      <c r="E4848" s="25">
        <f t="shared" si="75"/>
        <v>25</v>
      </c>
      <c r="F4848" t="str">
        <f>IF(OR(dirty_cafe_sales!$F4848="UNKNOWN",dirty_cafe_sales!$F4848="ERROR",dirty_cafe_sales!$F4848=""),"Unknown",dirty_cafe_sales!$F4848)</f>
        <v>Credit Card</v>
      </c>
      <c r="G4848" t="str">
        <f>IF(OR(dirty_cafe_sales!$G4848="UNKNOWN",dirty_cafe_sales!$G4848="ERROR",dirty_cafe_sales!$G4848=""),"Unknown",dirty_cafe_sales!$G4848)</f>
        <v>Unknown</v>
      </c>
      <c r="H4848" s="2" t="d">
        <v>2023-08-16</v>
      </c>
    </row>
    <row r="4849" spans="1:8" x14ac:dyDescent="0.2">
      <c r="A4849" s="16" t="s">
        <v>4870</v>
      </c>
      <c r="B4849" s="16" t="str">
        <f>IF(OR(dirty_cafe_sales!$B4849="UNKNOWN",dirty_cafe_sales!$B4849="",dirty_cafe_sales!$B4849="ERROR"),"Unknown_Item",dirty_cafe_sales!$B4849)</f>
        <v>Smoothie</v>
      </c>
      <c r="C4849" s="23">
        <f>IF(ISNUMBER(dirty_cafe_sales!$C4849),dirty_cafe_sales!$C4849,3)</f>
        <v>2</v>
      </c>
      <c r="D4849" s="19">
        <f>VLOOKUP($B4849,Price_Per_Item!$A$3:$B$11,2,FALSE)</f>
        <v>4</v>
      </c>
      <c r="E4849" s="25">
        <f t="shared" si="75"/>
        <v>8</v>
      </c>
      <c r="F4849" t="str">
        <f>IF(OR(dirty_cafe_sales!$F4849="UNKNOWN",dirty_cafe_sales!$F4849="ERROR",dirty_cafe_sales!$F4849=""),"Unknown",dirty_cafe_sales!$F4849)</f>
        <v>Digital Wallet</v>
      </c>
      <c r="G4849" t="str">
        <f>IF(OR(dirty_cafe_sales!$G4849="UNKNOWN",dirty_cafe_sales!$G4849="ERROR",dirty_cafe_sales!$G4849=""),"Unknown",dirty_cafe_sales!$G4849)</f>
        <v>Unknown</v>
      </c>
      <c r="H4849" s="2" t="d">
        <v>2023-04-02</v>
      </c>
    </row>
    <row r="4850" spans="1:8" x14ac:dyDescent="0.2">
      <c r="A4850" s="16" t="s">
        <v>4871</v>
      </c>
      <c r="B4850" s="16" t="str">
        <f>IF(OR(dirty_cafe_sales!$B4850="UNKNOWN",dirty_cafe_sales!$B4850="",dirty_cafe_sales!$B4850="ERROR"),"Unknown_Item",dirty_cafe_sales!$B4850)</f>
        <v>Juice</v>
      </c>
      <c r="C4850" s="23">
        <f>IF(ISNUMBER(dirty_cafe_sales!$C4850),dirty_cafe_sales!$C4850,3)</f>
        <v>5</v>
      </c>
      <c r="D4850" s="19">
        <f>VLOOKUP($B4850,Price_Per_Item!$A$3:$B$11,2,FALSE)</f>
        <v>3</v>
      </c>
      <c r="E4850" s="25">
        <f t="shared" si="75"/>
        <v>15</v>
      </c>
      <c r="F4850" t="str">
        <f>IF(OR(dirty_cafe_sales!$F4850="UNKNOWN",dirty_cafe_sales!$F4850="ERROR",dirty_cafe_sales!$F4850=""),"Unknown",dirty_cafe_sales!$F4850)</f>
        <v>Digital Wallet</v>
      </c>
      <c r="G4850" t="str">
        <f>IF(OR(dirty_cafe_sales!$G4850="UNKNOWN",dirty_cafe_sales!$G4850="ERROR",dirty_cafe_sales!$G4850=""),"Unknown",dirty_cafe_sales!$G4850)</f>
        <v>In-store</v>
      </c>
      <c r="H4850" s="2" t="d">
        <v>2023-04-04</v>
      </c>
    </row>
    <row r="4851" spans="1:8" x14ac:dyDescent="0.2">
      <c r="A4851" s="16" t="s">
        <v>4872</v>
      </c>
      <c r="B4851" s="16" t="str">
        <f>IF(OR(dirty_cafe_sales!$B4851="UNKNOWN",dirty_cafe_sales!$B4851="",dirty_cafe_sales!$B4851="ERROR"),"Unknown_Item",dirty_cafe_sales!$B4851)</f>
        <v>Tea</v>
      </c>
      <c r="C4851" s="23">
        <f>IF(ISNUMBER(dirty_cafe_sales!$C4851),dirty_cafe_sales!$C4851,3)</f>
        <v>5</v>
      </c>
      <c r="D4851" s="19">
        <f>VLOOKUP($B4851,Price_Per_Item!$A$3:$B$11,2,FALSE)</f>
        <v>1.5</v>
      </c>
      <c r="E4851" s="25">
        <f t="shared" si="75"/>
        <v>7.5</v>
      </c>
      <c r="F4851" t="str">
        <f>IF(OR(dirty_cafe_sales!$F4851="UNKNOWN",dirty_cafe_sales!$F4851="ERROR",dirty_cafe_sales!$F4851=""),"Unknown",dirty_cafe_sales!$F4851)</f>
        <v>Cash</v>
      </c>
      <c r="G4851" t="str">
        <f>IF(OR(dirty_cafe_sales!$G4851="UNKNOWN",dirty_cafe_sales!$G4851="ERROR",dirty_cafe_sales!$G4851=""),"Unknown",dirty_cafe_sales!$G4851)</f>
        <v>Unknown</v>
      </c>
      <c r="H4851" s="2" t="d">
        <v>2023-10-03</v>
      </c>
    </row>
    <row r="4852" spans="1:8" x14ac:dyDescent="0.2">
      <c r="A4852" s="16" t="s">
        <v>4873</v>
      </c>
      <c r="B4852" s="16" t="str">
        <f>IF(OR(dirty_cafe_sales!$B4852="UNKNOWN",dirty_cafe_sales!$B4852="",dirty_cafe_sales!$B4852="ERROR"),"Unknown_Item",dirty_cafe_sales!$B4852)</f>
        <v>Coffee</v>
      </c>
      <c r="C4852" s="23">
        <f>IF(ISNUMBER(dirty_cafe_sales!$C4852),dirty_cafe_sales!$C4852,3)</f>
        <v>5</v>
      </c>
      <c r="D4852" s="19">
        <f>VLOOKUP($B4852,Price_Per_Item!$A$3:$B$11,2,FALSE)</f>
        <v>2</v>
      </c>
      <c r="E4852" s="25">
        <f t="shared" si="75"/>
        <v>10</v>
      </c>
      <c r="F4852" t="str">
        <f>IF(OR(dirty_cafe_sales!$F4852="UNKNOWN",dirty_cafe_sales!$F4852="ERROR",dirty_cafe_sales!$F4852=""),"Unknown",dirty_cafe_sales!$F4852)</f>
        <v>Unknown</v>
      </c>
      <c r="G4852" t="str">
        <f>IF(OR(dirty_cafe_sales!$G4852="UNKNOWN",dirty_cafe_sales!$G4852="ERROR",dirty_cafe_sales!$G4852=""),"Unknown",dirty_cafe_sales!$G4852)</f>
        <v>Takeaway</v>
      </c>
      <c r="H4852" s="2" t="d">
        <v>2023-06-07</v>
      </c>
    </row>
    <row r="4853" spans="1:8" x14ac:dyDescent="0.2">
      <c r="A4853" s="16" t="s">
        <v>4874</v>
      </c>
      <c r="B4853" s="16" t="str">
        <f>IF(OR(dirty_cafe_sales!$B4853="UNKNOWN",dirty_cafe_sales!$B4853="",dirty_cafe_sales!$B4853="ERROR"),"Unknown_Item",dirty_cafe_sales!$B4853)</f>
        <v>Cake</v>
      </c>
      <c r="C4853" s="23">
        <f>IF(ISNUMBER(dirty_cafe_sales!$C4853),dirty_cafe_sales!$C4853,3)</f>
        <v>2</v>
      </c>
      <c r="D4853" s="19">
        <f>VLOOKUP($B4853,Price_Per_Item!$A$3:$B$11,2,FALSE)</f>
        <v>3</v>
      </c>
      <c r="E4853" s="25">
        <f t="shared" si="75"/>
        <v>6</v>
      </c>
      <c r="F4853" t="str">
        <f>IF(OR(dirty_cafe_sales!$F4853="UNKNOWN",dirty_cafe_sales!$F4853="ERROR",dirty_cafe_sales!$F4853=""),"Unknown",dirty_cafe_sales!$F4853)</f>
        <v>Digital Wallet</v>
      </c>
      <c r="G4853" t="str">
        <f>IF(OR(dirty_cafe_sales!$G4853="UNKNOWN",dirty_cafe_sales!$G4853="ERROR",dirty_cafe_sales!$G4853=""),"Unknown",dirty_cafe_sales!$G4853)</f>
        <v>Unknown</v>
      </c>
      <c r="H4853" s="2" t="d">
        <v>2023-09-16</v>
      </c>
    </row>
    <row r="4854" spans="1:8" x14ac:dyDescent="0.2">
      <c r="A4854" s="16" t="s">
        <v>4875</v>
      </c>
      <c r="B4854" s="16" t="str">
        <f>IF(OR(dirty_cafe_sales!$B4854="UNKNOWN",dirty_cafe_sales!$B4854="",dirty_cafe_sales!$B4854="ERROR"),"Unknown_Item",dirty_cafe_sales!$B4854)</f>
        <v>Salad</v>
      </c>
      <c r="C4854" s="23">
        <f>IF(ISNUMBER(dirty_cafe_sales!$C4854),dirty_cafe_sales!$C4854,3)</f>
        <v>2</v>
      </c>
      <c r="D4854" s="19">
        <f>VLOOKUP($B4854,Price_Per_Item!$A$3:$B$11,2,FALSE)</f>
        <v>5</v>
      </c>
      <c r="E4854" s="25">
        <f t="shared" si="75"/>
        <v>10</v>
      </c>
      <c r="F4854" t="str">
        <f>IF(OR(dirty_cafe_sales!$F4854="UNKNOWN",dirty_cafe_sales!$F4854="ERROR",dirty_cafe_sales!$F4854=""),"Unknown",dirty_cafe_sales!$F4854)</f>
        <v>Credit Card</v>
      </c>
      <c r="G4854" t="str">
        <f>IF(OR(dirty_cafe_sales!$G4854="UNKNOWN",dirty_cafe_sales!$G4854="ERROR",dirty_cafe_sales!$G4854=""),"Unknown",dirty_cafe_sales!$G4854)</f>
        <v>In-store</v>
      </c>
      <c r="H4854" s="2" t="d">
        <v>2023-01-22</v>
      </c>
    </row>
    <row r="4855" spans="1:8" x14ac:dyDescent="0.2">
      <c r="A4855" s="16" t="s">
        <v>4876</v>
      </c>
      <c r="B4855" s="16" t="str">
        <f>IF(OR(dirty_cafe_sales!$B4855="UNKNOWN",dirty_cafe_sales!$B4855="",dirty_cafe_sales!$B4855="ERROR"),"Unknown_Item",dirty_cafe_sales!$B4855)</f>
        <v>Juice</v>
      </c>
      <c r="C4855" s="23">
        <f>IF(ISNUMBER(dirty_cafe_sales!$C4855),dirty_cafe_sales!$C4855,3)</f>
        <v>1</v>
      </c>
      <c r="D4855" s="19">
        <f>VLOOKUP($B4855,Price_Per_Item!$A$3:$B$11,2,FALSE)</f>
        <v>3</v>
      </c>
      <c r="E4855" s="25">
        <f t="shared" si="75"/>
        <v>3</v>
      </c>
      <c r="F4855" t="str">
        <f>IF(OR(dirty_cafe_sales!$F4855="UNKNOWN",dirty_cafe_sales!$F4855="ERROR",dirty_cafe_sales!$F4855=""),"Unknown",dirty_cafe_sales!$F4855)</f>
        <v>Credit Card</v>
      </c>
      <c r="G4855" t="str">
        <f>IF(OR(dirty_cafe_sales!$G4855="UNKNOWN",dirty_cafe_sales!$G4855="ERROR",dirty_cafe_sales!$G4855=""),"Unknown",dirty_cafe_sales!$G4855)</f>
        <v>Unknown</v>
      </c>
      <c r="H4855" s="2" t="d">
        <v>2023-05-09</v>
      </c>
    </row>
    <row r="4856" spans="1:8" x14ac:dyDescent="0.2">
      <c r="A4856" s="16" t="s">
        <v>4877</v>
      </c>
      <c r="B4856" s="16" t="str">
        <f>IF(OR(dirty_cafe_sales!$B4856="UNKNOWN",dirty_cafe_sales!$B4856="",dirty_cafe_sales!$B4856="ERROR"),"Unknown_Item",dirty_cafe_sales!$B4856)</f>
        <v>Juice</v>
      </c>
      <c r="C4856" s="23">
        <f>IF(ISNUMBER(dirty_cafe_sales!$C4856),dirty_cafe_sales!$C4856,3)</f>
        <v>3</v>
      </c>
      <c r="D4856" s="19">
        <f>VLOOKUP($B4856,Price_Per_Item!$A$3:$B$11,2,FALSE)</f>
        <v>3</v>
      </c>
      <c r="E4856" s="25">
        <f t="shared" si="75"/>
        <v>9</v>
      </c>
      <c r="F4856" t="str">
        <f>IF(OR(dirty_cafe_sales!$F4856="UNKNOWN",dirty_cafe_sales!$F4856="ERROR",dirty_cafe_sales!$F4856=""),"Unknown",dirty_cafe_sales!$F4856)</f>
        <v>Cash</v>
      </c>
      <c r="G4856" t="str">
        <f>IF(OR(dirty_cafe_sales!$G4856="UNKNOWN",dirty_cafe_sales!$G4856="ERROR",dirty_cafe_sales!$G4856=""),"Unknown",dirty_cafe_sales!$G4856)</f>
        <v>Unknown</v>
      </c>
      <c r="H4856" s="2" t="d">
        <v>2023-12-10</v>
      </c>
    </row>
    <row r="4857" spans="1:8" x14ac:dyDescent="0.2">
      <c r="A4857" s="16" t="s">
        <v>4878</v>
      </c>
      <c r="B4857" s="16" t="str">
        <f>IF(OR(dirty_cafe_sales!$B4857="UNKNOWN",dirty_cafe_sales!$B4857="",dirty_cafe_sales!$B4857="ERROR"),"Unknown_Item",dirty_cafe_sales!$B4857)</f>
        <v>Coffee</v>
      </c>
      <c r="C4857" s="23">
        <f>IF(ISNUMBER(dirty_cafe_sales!$C4857),dirty_cafe_sales!$C4857,3)</f>
        <v>5</v>
      </c>
      <c r="D4857" s="19">
        <f>VLOOKUP($B4857,Price_Per_Item!$A$3:$B$11,2,FALSE)</f>
        <v>2</v>
      </c>
      <c r="E4857" s="25">
        <f t="shared" si="75"/>
        <v>10</v>
      </c>
      <c r="F4857" t="str">
        <f>IF(OR(dirty_cafe_sales!$F4857="UNKNOWN",dirty_cafe_sales!$F4857="ERROR",dirty_cafe_sales!$F4857=""),"Unknown",dirty_cafe_sales!$F4857)</f>
        <v>Unknown</v>
      </c>
      <c r="G4857" t="str">
        <f>IF(OR(dirty_cafe_sales!$G4857="UNKNOWN",dirty_cafe_sales!$G4857="ERROR",dirty_cafe_sales!$G4857=""),"Unknown",dirty_cafe_sales!$G4857)</f>
        <v>Unknown</v>
      </c>
      <c r="H4857" s="2" t="d">
        <v>2023-07-08</v>
      </c>
    </row>
    <row r="4858" spans="1:8" x14ac:dyDescent="0.2">
      <c r="A4858" s="16" t="s">
        <v>4879</v>
      </c>
      <c r="B4858" s="16" t="str">
        <f>IF(OR(dirty_cafe_sales!$B4858="UNKNOWN",dirty_cafe_sales!$B4858="",dirty_cafe_sales!$B4858="ERROR"),"Unknown_Item",dirty_cafe_sales!$B4858)</f>
        <v>Salad</v>
      </c>
      <c r="C4858" s="23">
        <f>IF(ISNUMBER(dirty_cafe_sales!$C4858),dirty_cafe_sales!$C4858,3)</f>
        <v>3</v>
      </c>
      <c r="D4858" s="19">
        <f>VLOOKUP($B4858,Price_Per_Item!$A$3:$B$11,2,FALSE)</f>
        <v>5</v>
      </c>
      <c r="E4858" s="25">
        <f t="shared" si="75"/>
        <v>15</v>
      </c>
      <c r="F4858" t="str">
        <f>IF(OR(dirty_cafe_sales!$F4858="UNKNOWN",dirty_cafe_sales!$F4858="ERROR",dirty_cafe_sales!$F4858=""),"Unknown",dirty_cafe_sales!$F4858)</f>
        <v>Cash</v>
      </c>
      <c r="G4858" t="str">
        <f>IF(OR(dirty_cafe_sales!$G4858="UNKNOWN",dirty_cafe_sales!$G4858="ERROR",dirty_cafe_sales!$G4858=""),"Unknown",dirty_cafe_sales!$G4858)</f>
        <v>In-store</v>
      </c>
      <c r="H4858" s="2" t="d">
        <v>2023-02-07</v>
      </c>
    </row>
    <row r="4859" spans="1:8" x14ac:dyDescent="0.2">
      <c r="A4859" s="16" t="s">
        <v>4880</v>
      </c>
      <c r="B4859" s="16" t="str">
        <f>IF(OR(dirty_cafe_sales!$B4859="UNKNOWN",dirty_cafe_sales!$B4859="",dirty_cafe_sales!$B4859="ERROR"),"Unknown_Item",dirty_cafe_sales!$B4859)</f>
        <v>Unknown_Item</v>
      </c>
      <c r="C4859" s="23">
        <f>IF(ISNUMBER(dirty_cafe_sales!$C4859),dirty_cafe_sales!$C4859,3)</f>
        <v>2</v>
      </c>
      <c r="D4859" s="19">
        <f>VLOOKUP($B4859,Price_Per_Item!$A$3:$B$11,2,FALSE)</f>
        <v>2.9375</v>
      </c>
      <c r="E4859" s="25">
        <f t="shared" si="75"/>
        <v>5.875</v>
      </c>
      <c r="F4859" t="str">
        <f>IF(OR(dirty_cafe_sales!$F4859="UNKNOWN",dirty_cafe_sales!$F4859="ERROR",dirty_cafe_sales!$F4859=""),"Unknown",dirty_cafe_sales!$F4859)</f>
        <v>Credit Card</v>
      </c>
      <c r="G4859" t="str">
        <f>IF(OR(dirty_cafe_sales!$G4859="UNKNOWN",dirty_cafe_sales!$G4859="ERROR",dirty_cafe_sales!$G4859=""),"Unknown",dirty_cafe_sales!$G4859)</f>
        <v>In-store</v>
      </c>
      <c r="H4859" s="2" t="d">
        <v>2023-09-30</v>
      </c>
    </row>
    <row r="4860" spans="1:8" x14ac:dyDescent="0.2">
      <c r="A4860" s="16" t="s">
        <v>4881</v>
      </c>
      <c r="B4860" s="16" t="str">
        <f>IF(OR(dirty_cafe_sales!$B4860="UNKNOWN",dirty_cafe_sales!$B4860="",dirty_cafe_sales!$B4860="ERROR"),"Unknown_Item",dirty_cafe_sales!$B4860)</f>
        <v>Cake</v>
      </c>
      <c r="C4860" s="23">
        <f>IF(ISNUMBER(dirty_cafe_sales!$C4860),dirty_cafe_sales!$C4860,3)</f>
        <v>1</v>
      </c>
      <c r="D4860" s="19">
        <f>VLOOKUP($B4860,Price_Per_Item!$A$3:$B$11,2,FALSE)</f>
        <v>3</v>
      </c>
      <c r="E4860" s="25">
        <f t="shared" si="75"/>
        <v>3</v>
      </c>
      <c r="F4860" t="str">
        <f>IF(OR(dirty_cafe_sales!$F4860="UNKNOWN",dirty_cafe_sales!$F4860="ERROR",dirty_cafe_sales!$F4860=""),"Unknown",dirty_cafe_sales!$F4860)</f>
        <v>Credit Card</v>
      </c>
      <c r="G4860" t="str">
        <f>IF(OR(dirty_cafe_sales!$G4860="UNKNOWN",dirty_cafe_sales!$G4860="ERROR",dirty_cafe_sales!$G4860=""),"Unknown",dirty_cafe_sales!$G4860)</f>
        <v>Unknown</v>
      </c>
      <c r="H4860" s="2" t="d">
        <v>2023-08-08</v>
      </c>
    </row>
    <row r="4861" spans="1:8" x14ac:dyDescent="0.2">
      <c r="A4861" s="16" t="s">
        <v>4882</v>
      </c>
      <c r="B4861" s="16" t="str">
        <f>IF(OR(dirty_cafe_sales!$B4861="UNKNOWN",dirty_cafe_sales!$B4861="",dirty_cafe_sales!$B4861="ERROR"),"Unknown_Item",dirty_cafe_sales!$B4861)</f>
        <v>Cake</v>
      </c>
      <c r="C4861" s="23">
        <f>IF(ISNUMBER(dirty_cafe_sales!$C4861),dirty_cafe_sales!$C4861,3)</f>
        <v>3</v>
      </c>
      <c r="D4861" s="19">
        <f>VLOOKUP($B4861,Price_Per_Item!$A$3:$B$11,2,FALSE)</f>
        <v>3</v>
      </c>
      <c r="E4861" s="25">
        <f t="shared" si="75"/>
        <v>9</v>
      </c>
      <c r="F4861" t="str">
        <f>IF(OR(dirty_cafe_sales!$F4861="UNKNOWN",dirty_cafe_sales!$F4861="ERROR",dirty_cafe_sales!$F4861=""),"Unknown",dirty_cafe_sales!$F4861)</f>
        <v>Cash</v>
      </c>
      <c r="G4861" t="str">
        <f>IF(OR(dirty_cafe_sales!$G4861="UNKNOWN",dirty_cafe_sales!$G4861="ERROR",dirty_cafe_sales!$G4861=""),"Unknown",dirty_cafe_sales!$G4861)</f>
        <v>In-store</v>
      </c>
      <c r="H4861" s="2" t="d">
        <v>2023-10-01</v>
      </c>
    </row>
    <row r="4862" spans="1:8" x14ac:dyDescent="0.2">
      <c r="A4862" s="16" t="s">
        <v>4883</v>
      </c>
      <c r="B4862" s="16" t="str">
        <f>IF(OR(dirty_cafe_sales!$B4862="UNKNOWN",dirty_cafe_sales!$B4862="",dirty_cafe_sales!$B4862="ERROR"),"Unknown_Item",dirty_cafe_sales!$B4862)</f>
        <v>Unknown_Item</v>
      </c>
      <c r="C4862" s="23">
        <f>IF(ISNUMBER(dirty_cafe_sales!$C4862),dirty_cafe_sales!$C4862,3)</f>
        <v>2</v>
      </c>
      <c r="D4862" s="19">
        <f>VLOOKUP($B4862,Price_Per_Item!$A$3:$B$11,2,FALSE)</f>
        <v>2.9375</v>
      </c>
      <c r="E4862" s="25">
        <f t="shared" si="75"/>
        <v>5.875</v>
      </c>
      <c r="F4862" t="str">
        <f>IF(OR(dirty_cafe_sales!$F4862="UNKNOWN",dirty_cafe_sales!$F4862="ERROR",dirty_cafe_sales!$F4862=""),"Unknown",dirty_cafe_sales!$F4862)</f>
        <v>Unknown</v>
      </c>
      <c r="G4862" t="str">
        <f>IF(OR(dirty_cafe_sales!$G4862="UNKNOWN",dirty_cafe_sales!$G4862="ERROR",dirty_cafe_sales!$G4862=""),"Unknown",dirty_cafe_sales!$G4862)</f>
        <v>Unknown</v>
      </c>
      <c r="H4862" s="2" t="d">
        <v>2023-03-20</v>
      </c>
    </row>
    <row r="4863" spans="1:8" x14ac:dyDescent="0.2">
      <c r="A4863" s="16" t="s">
        <v>4884</v>
      </c>
      <c r="B4863" s="16" t="str">
        <f>IF(OR(dirty_cafe_sales!$B4863="UNKNOWN",dirty_cafe_sales!$B4863="",dirty_cafe_sales!$B4863="ERROR"),"Unknown_Item",dirty_cafe_sales!$B4863)</f>
        <v>Tea</v>
      </c>
      <c r="C4863" s="23">
        <f>IF(ISNUMBER(dirty_cafe_sales!$C4863),dirty_cafe_sales!$C4863,3)</f>
        <v>3</v>
      </c>
      <c r="D4863" s="19">
        <f>VLOOKUP($B4863,Price_Per_Item!$A$3:$B$11,2,FALSE)</f>
        <v>1.5</v>
      </c>
      <c r="E4863" s="25">
        <f t="shared" si="75"/>
        <v>4.5</v>
      </c>
      <c r="F4863" t="str">
        <f>IF(OR(dirty_cafe_sales!$F4863="UNKNOWN",dirty_cafe_sales!$F4863="ERROR",dirty_cafe_sales!$F4863=""),"Unknown",dirty_cafe_sales!$F4863)</f>
        <v>Unknown</v>
      </c>
      <c r="G4863" t="str">
        <f>IF(OR(dirty_cafe_sales!$G4863="UNKNOWN",dirty_cafe_sales!$G4863="ERROR",dirty_cafe_sales!$G4863=""),"Unknown",dirty_cafe_sales!$G4863)</f>
        <v>Takeaway</v>
      </c>
      <c r="H4863" s="2" t="d">
        <v>2023-05-15</v>
      </c>
    </row>
    <row r="4864" spans="1:8" x14ac:dyDescent="0.2">
      <c r="A4864" s="16" t="s">
        <v>4885</v>
      </c>
      <c r="B4864" s="16" t="str">
        <f>IF(OR(dirty_cafe_sales!$B4864="UNKNOWN",dirty_cafe_sales!$B4864="",dirty_cafe_sales!$B4864="ERROR"),"Unknown_Item",dirty_cafe_sales!$B4864)</f>
        <v>Cookie</v>
      </c>
      <c r="C4864" s="23">
        <f>IF(ISNUMBER(dirty_cafe_sales!$C4864),dirty_cafe_sales!$C4864,3)</f>
        <v>3</v>
      </c>
      <c r="D4864" s="19">
        <f>VLOOKUP($B4864,Price_Per_Item!$A$3:$B$11,2,FALSE)</f>
        <v>1</v>
      </c>
      <c r="E4864" s="25">
        <f t="shared" si="75"/>
        <v>3</v>
      </c>
      <c r="F4864" t="str">
        <f>IF(OR(dirty_cafe_sales!$F4864="UNKNOWN",dirty_cafe_sales!$F4864="ERROR",dirty_cafe_sales!$F4864=""),"Unknown",dirty_cafe_sales!$F4864)</f>
        <v>Digital Wallet</v>
      </c>
      <c r="G4864" t="str">
        <f>IF(OR(dirty_cafe_sales!$G4864="UNKNOWN",dirty_cafe_sales!$G4864="ERROR",dirty_cafe_sales!$G4864=""),"Unknown",dirty_cafe_sales!$G4864)</f>
        <v>In-store</v>
      </c>
      <c r="H4864" s="2" t="d">
        <v>2023-03-04</v>
      </c>
    </row>
    <row r="4865" spans="1:8" x14ac:dyDescent="0.2">
      <c r="A4865" s="16" t="s">
        <v>4886</v>
      </c>
      <c r="B4865" s="16" t="str">
        <f>IF(OR(dirty_cafe_sales!$B4865="UNKNOWN",dirty_cafe_sales!$B4865="",dirty_cafe_sales!$B4865="ERROR"),"Unknown_Item",dirty_cafe_sales!$B4865)</f>
        <v>Coffee</v>
      </c>
      <c r="C4865" s="23">
        <f>IF(ISNUMBER(dirty_cafe_sales!$C4865),dirty_cafe_sales!$C4865,3)</f>
        <v>4</v>
      </c>
      <c r="D4865" s="19">
        <f>VLOOKUP($B4865,Price_Per_Item!$A$3:$B$11,2,FALSE)</f>
        <v>2</v>
      </c>
      <c r="E4865" s="25">
        <f t="shared" si="75"/>
        <v>8</v>
      </c>
      <c r="F4865" t="str">
        <f>IF(OR(dirty_cafe_sales!$F4865="UNKNOWN",dirty_cafe_sales!$F4865="ERROR",dirty_cafe_sales!$F4865=""),"Unknown",dirty_cafe_sales!$F4865)</f>
        <v>Unknown</v>
      </c>
      <c r="G4865" t="str">
        <f>IF(OR(dirty_cafe_sales!$G4865="UNKNOWN",dirty_cafe_sales!$G4865="ERROR",dirty_cafe_sales!$G4865=""),"Unknown",dirty_cafe_sales!$G4865)</f>
        <v>In-store</v>
      </c>
      <c r="H4865" s="2" t="d">
        <v>2023-08-23</v>
      </c>
    </row>
    <row r="4866" spans="1:8" x14ac:dyDescent="0.2">
      <c r="A4866" s="16" t="s">
        <v>4887</v>
      </c>
      <c r="B4866" s="16" t="str">
        <f>IF(OR(dirty_cafe_sales!$B4866="UNKNOWN",dirty_cafe_sales!$B4866="",dirty_cafe_sales!$B4866="ERROR"),"Unknown_Item",dirty_cafe_sales!$B4866)</f>
        <v>Salad</v>
      </c>
      <c r="C4866" s="23">
        <f>IF(ISNUMBER(dirty_cafe_sales!$C4866),dirty_cafe_sales!$C4866,3)</f>
        <v>4</v>
      </c>
      <c r="D4866" s="19">
        <f>VLOOKUP($B4866,Price_Per_Item!$A$3:$B$11,2,FALSE)</f>
        <v>5</v>
      </c>
      <c r="E4866" s="25">
        <f t="shared" si="75"/>
        <v>20</v>
      </c>
      <c r="F4866" t="str">
        <f>IF(OR(dirty_cafe_sales!$F4866="UNKNOWN",dirty_cafe_sales!$F4866="ERROR",dirty_cafe_sales!$F4866=""),"Unknown",dirty_cafe_sales!$F4866)</f>
        <v>Cash</v>
      </c>
      <c r="G4866" t="str">
        <f>IF(OR(dirty_cafe_sales!$G4866="UNKNOWN",dirty_cafe_sales!$G4866="ERROR",dirty_cafe_sales!$G4866=""),"Unknown",dirty_cafe_sales!$G4866)</f>
        <v>In-store</v>
      </c>
      <c r="H4866" s="2" t="d">
        <v>2023-11-29</v>
      </c>
    </row>
    <row r="4867" spans="1:8" x14ac:dyDescent="0.2">
      <c r="A4867" s="16" t="s">
        <v>4888</v>
      </c>
      <c r="B4867" s="16" t="str">
        <f>IF(OR(dirty_cafe_sales!$B4867="UNKNOWN",dirty_cafe_sales!$B4867="",dirty_cafe_sales!$B4867="ERROR"),"Unknown_Item",dirty_cafe_sales!$B4867)</f>
        <v>Smoothie</v>
      </c>
      <c r="C4867" s="23">
        <f>IF(ISNUMBER(dirty_cafe_sales!$C4867),dirty_cafe_sales!$C4867,3)</f>
        <v>3</v>
      </c>
      <c r="D4867" s="19">
        <f>VLOOKUP($B4867,Price_Per_Item!$A$3:$B$11,2,FALSE)</f>
        <v>4</v>
      </c>
      <c r="E4867" s="25">
        <f t="shared" ref="E4867:E4930" si="76">C4867*D4867</f>
        <v>12</v>
      </c>
      <c r="F4867" t="str">
        <f>IF(OR(dirty_cafe_sales!$F4867="UNKNOWN",dirty_cafe_sales!$F4867="ERROR",dirty_cafe_sales!$F4867=""),"Unknown",dirty_cafe_sales!$F4867)</f>
        <v>Credit Card</v>
      </c>
      <c r="G4867" t="str">
        <f>IF(OR(dirty_cafe_sales!$G4867="UNKNOWN",dirty_cafe_sales!$G4867="ERROR",dirty_cafe_sales!$G4867=""),"Unknown",dirty_cafe_sales!$G4867)</f>
        <v>Takeaway</v>
      </c>
      <c r="H4867" s="2" t="d">
        <v>2023-02-21</v>
      </c>
    </row>
    <row r="4868" spans="1:8" x14ac:dyDescent="0.2">
      <c r="A4868" s="16" t="s">
        <v>4889</v>
      </c>
      <c r="B4868" s="16" t="str">
        <f>IF(OR(dirty_cafe_sales!$B4868="UNKNOWN",dirty_cafe_sales!$B4868="",dirty_cafe_sales!$B4868="ERROR"),"Unknown_Item",dirty_cafe_sales!$B4868)</f>
        <v>Coffee</v>
      </c>
      <c r="C4868" s="23">
        <f>IF(ISNUMBER(dirty_cafe_sales!$C4868),dirty_cafe_sales!$C4868,3)</f>
        <v>2</v>
      </c>
      <c r="D4868" s="19">
        <f>VLOOKUP($B4868,Price_Per_Item!$A$3:$B$11,2,FALSE)</f>
        <v>2</v>
      </c>
      <c r="E4868" s="25">
        <f t="shared" si="76"/>
        <v>4</v>
      </c>
      <c r="F4868" t="str">
        <f>IF(OR(dirty_cafe_sales!$F4868="UNKNOWN",dirty_cafe_sales!$F4868="ERROR",dirty_cafe_sales!$F4868=""),"Unknown",dirty_cafe_sales!$F4868)</f>
        <v>Digital Wallet</v>
      </c>
      <c r="G4868" t="str">
        <f>IF(OR(dirty_cafe_sales!$G4868="UNKNOWN",dirty_cafe_sales!$G4868="ERROR",dirty_cafe_sales!$G4868=""),"Unknown",dirty_cafe_sales!$G4868)</f>
        <v>Unknown</v>
      </c>
      <c r="H4868" s="2" t="d">
        <v>2023-05-18</v>
      </c>
    </row>
    <row r="4869" spans="1:8" x14ac:dyDescent="0.2">
      <c r="A4869" s="16" t="s">
        <v>4890</v>
      </c>
      <c r="B4869" s="16" t="str">
        <f>IF(OR(dirty_cafe_sales!$B4869="UNKNOWN",dirty_cafe_sales!$B4869="",dirty_cafe_sales!$B4869="ERROR"),"Unknown_Item",dirty_cafe_sales!$B4869)</f>
        <v>Coffee</v>
      </c>
      <c r="C4869" s="23">
        <f>IF(ISNUMBER(dirty_cafe_sales!$C4869),dirty_cafe_sales!$C4869,3)</f>
        <v>3</v>
      </c>
      <c r="D4869" s="19">
        <f>VLOOKUP($B4869,Price_Per_Item!$A$3:$B$11,2,FALSE)</f>
        <v>2</v>
      </c>
      <c r="E4869" s="25">
        <f t="shared" si="76"/>
        <v>6</v>
      </c>
      <c r="F4869" t="str">
        <f>IF(OR(dirty_cafe_sales!$F4869="UNKNOWN",dirty_cafe_sales!$F4869="ERROR",dirty_cafe_sales!$F4869=""),"Unknown",dirty_cafe_sales!$F4869)</f>
        <v>Cash</v>
      </c>
      <c r="G4869" t="str">
        <f>IF(OR(dirty_cafe_sales!$G4869="UNKNOWN",dirty_cafe_sales!$G4869="ERROR",dirty_cafe_sales!$G4869=""),"Unknown",dirty_cafe_sales!$G4869)</f>
        <v>In-store</v>
      </c>
      <c r="H4869" s="2" t="d">
        <v>2023-08-24</v>
      </c>
    </row>
    <row r="4870" spans="1:8" x14ac:dyDescent="0.2">
      <c r="A4870" s="16" t="s">
        <v>4891</v>
      </c>
      <c r="B4870" s="16" t="str">
        <f>IF(OR(dirty_cafe_sales!$B4870="UNKNOWN",dirty_cafe_sales!$B4870="",dirty_cafe_sales!$B4870="ERROR"),"Unknown_Item",dirty_cafe_sales!$B4870)</f>
        <v>Tea</v>
      </c>
      <c r="C4870" s="23">
        <f>IF(ISNUMBER(dirty_cafe_sales!$C4870),dirty_cafe_sales!$C4870,3)</f>
        <v>5</v>
      </c>
      <c r="D4870" s="19">
        <f>VLOOKUP($B4870,Price_Per_Item!$A$3:$B$11,2,FALSE)</f>
        <v>1.5</v>
      </c>
      <c r="E4870" s="25">
        <f t="shared" si="76"/>
        <v>7.5</v>
      </c>
      <c r="F4870" t="str">
        <f>IF(OR(dirty_cafe_sales!$F4870="UNKNOWN",dirty_cafe_sales!$F4870="ERROR",dirty_cafe_sales!$F4870=""),"Unknown",dirty_cafe_sales!$F4870)</f>
        <v>Unknown</v>
      </c>
      <c r="G4870" t="str">
        <f>IF(OR(dirty_cafe_sales!$G4870="UNKNOWN",dirty_cafe_sales!$G4870="ERROR",dirty_cafe_sales!$G4870=""),"Unknown",dirty_cafe_sales!$G4870)</f>
        <v>In-store</v>
      </c>
      <c r="H4870" s="2" t="d">
        <v>2023-05-06</v>
      </c>
    </row>
    <row r="4871" spans="1:8" x14ac:dyDescent="0.2">
      <c r="A4871" s="16" t="s">
        <v>4892</v>
      </c>
      <c r="B4871" s="16" t="str">
        <f>IF(OR(dirty_cafe_sales!$B4871="UNKNOWN",dirty_cafe_sales!$B4871="",dirty_cafe_sales!$B4871="ERROR"),"Unknown_Item",dirty_cafe_sales!$B4871)</f>
        <v>Smoothie</v>
      </c>
      <c r="C4871" s="23">
        <f>IF(ISNUMBER(dirty_cafe_sales!$C4871),dirty_cafe_sales!$C4871,3)</f>
        <v>3</v>
      </c>
      <c r="D4871" s="19">
        <f>VLOOKUP($B4871,Price_Per_Item!$A$3:$B$11,2,FALSE)</f>
        <v>4</v>
      </c>
      <c r="E4871" s="25">
        <f t="shared" si="76"/>
        <v>12</v>
      </c>
      <c r="F4871" t="str">
        <f>IF(OR(dirty_cafe_sales!$F4871="UNKNOWN",dirty_cafe_sales!$F4871="ERROR",dirty_cafe_sales!$F4871=""),"Unknown",dirty_cafe_sales!$F4871)</f>
        <v>Cash</v>
      </c>
      <c r="G4871" t="str">
        <f>IF(OR(dirty_cafe_sales!$G4871="UNKNOWN",dirty_cafe_sales!$G4871="ERROR",dirty_cafe_sales!$G4871=""),"Unknown",dirty_cafe_sales!$G4871)</f>
        <v>Unknown</v>
      </c>
      <c r="H4871" s="2" t="d">
        <v>2023-02-17</v>
      </c>
    </row>
    <row r="4872" spans="1:8" x14ac:dyDescent="0.2">
      <c r="A4872" s="16" t="s">
        <v>4893</v>
      </c>
      <c r="B4872" s="16" t="str">
        <f>IF(OR(dirty_cafe_sales!$B4872="UNKNOWN",dirty_cafe_sales!$B4872="",dirty_cafe_sales!$B4872="ERROR"),"Unknown_Item",dirty_cafe_sales!$B4872)</f>
        <v>Juice</v>
      </c>
      <c r="C4872" s="23">
        <f>IF(ISNUMBER(dirty_cafe_sales!$C4872),dirty_cafe_sales!$C4872,3)</f>
        <v>1</v>
      </c>
      <c r="D4872" s="19">
        <f>VLOOKUP($B4872,Price_Per_Item!$A$3:$B$11,2,FALSE)</f>
        <v>3</v>
      </c>
      <c r="E4872" s="25">
        <f t="shared" si="76"/>
        <v>3</v>
      </c>
      <c r="F4872" t="str">
        <f>IF(OR(dirty_cafe_sales!$F4872="UNKNOWN",dirty_cafe_sales!$F4872="ERROR",dirty_cafe_sales!$F4872=""),"Unknown",dirty_cafe_sales!$F4872)</f>
        <v>Digital Wallet</v>
      </c>
      <c r="G4872" t="str">
        <f>IF(OR(dirty_cafe_sales!$G4872="UNKNOWN",dirty_cafe_sales!$G4872="ERROR",dirty_cafe_sales!$G4872=""),"Unknown",dirty_cafe_sales!$G4872)</f>
        <v>In-store</v>
      </c>
      <c r="H4872" s="2" t="d">
        <v>2023-03-15</v>
      </c>
    </row>
    <row r="4873" spans="1:8" x14ac:dyDescent="0.2">
      <c r="A4873" s="16" t="s">
        <v>4894</v>
      </c>
      <c r="B4873" s="16" t="str">
        <f>IF(OR(dirty_cafe_sales!$B4873="UNKNOWN",dirty_cafe_sales!$B4873="",dirty_cafe_sales!$B4873="ERROR"),"Unknown_Item",dirty_cafe_sales!$B4873)</f>
        <v>Cookie</v>
      </c>
      <c r="C4873" s="23">
        <f>IF(ISNUMBER(dirty_cafe_sales!$C4873),dirty_cafe_sales!$C4873,3)</f>
        <v>5</v>
      </c>
      <c r="D4873" s="19">
        <f>VLOOKUP($B4873,Price_Per_Item!$A$3:$B$11,2,FALSE)</f>
        <v>1</v>
      </c>
      <c r="E4873" s="25">
        <f t="shared" si="76"/>
        <v>5</v>
      </c>
      <c r="F4873" t="str">
        <f>IF(OR(dirty_cafe_sales!$F4873="UNKNOWN",dirty_cafe_sales!$F4873="ERROR",dirty_cafe_sales!$F4873=""),"Unknown",dirty_cafe_sales!$F4873)</f>
        <v>Credit Card</v>
      </c>
      <c r="G4873" t="str">
        <f>IF(OR(dirty_cafe_sales!$G4873="UNKNOWN",dirty_cafe_sales!$G4873="ERROR",dirty_cafe_sales!$G4873=""),"Unknown",dirty_cafe_sales!$G4873)</f>
        <v>In-store</v>
      </c>
      <c r="H4873" s="2" t="d">
        <v>2023-10-20</v>
      </c>
    </row>
    <row r="4874" spans="1:8" x14ac:dyDescent="0.2">
      <c r="A4874" s="16" t="s">
        <v>4895</v>
      </c>
      <c r="B4874" s="16" t="str">
        <f>IF(OR(dirty_cafe_sales!$B4874="UNKNOWN",dirty_cafe_sales!$B4874="",dirty_cafe_sales!$B4874="ERROR"),"Unknown_Item",dirty_cafe_sales!$B4874)</f>
        <v>Salad</v>
      </c>
      <c r="C4874" s="23">
        <f>IF(ISNUMBER(dirty_cafe_sales!$C4874),dirty_cafe_sales!$C4874,3)</f>
        <v>2</v>
      </c>
      <c r="D4874" s="19">
        <f>VLOOKUP($B4874,Price_Per_Item!$A$3:$B$11,2,FALSE)</f>
        <v>5</v>
      </c>
      <c r="E4874" s="25">
        <f t="shared" si="76"/>
        <v>10</v>
      </c>
      <c r="F4874" t="str">
        <f>IF(OR(dirty_cafe_sales!$F4874="UNKNOWN",dirty_cafe_sales!$F4874="ERROR",dirty_cafe_sales!$F4874=""),"Unknown",dirty_cafe_sales!$F4874)</f>
        <v>Unknown</v>
      </c>
      <c r="G4874" t="str">
        <f>IF(OR(dirty_cafe_sales!$G4874="UNKNOWN",dirty_cafe_sales!$G4874="ERROR",dirty_cafe_sales!$G4874=""),"Unknown",dirty_cafe_sales!$G4874)</f>
        <v>In-store</v>
      </c>
      <c r="H4874" s="2" t="d">
        <v>2023-04-28</v>
      </c>
    </row>
    <row r="4875" spans="1:8" x14ac:dyDescent="0.2">
      <c r="A4875" s="16" t="s">
        <v>4896</v>
      </c>
      <c r="B4875" s="16" t="str">
        <f>IF(OR(dirty_cafe_sales!$B4875="UNKNOWN",dirty_cafe_sales!$B4875="",dirty_cafe_sales!$B4875="ERROR"),"Unknown_Item",dirty_cafe_sales!$B4875)</f>
        <v>Tea</v>
      </c>
      <c r="C4875" s="23">
        <f>IF(ISNUMBER(dirty_cafe_sales!$C4875),dirty_cafe_sales!$C4875,3)</f>
        <v>4</v>
      </c>
      <c r="D4875" s="19">
        <f>VLOOKUP($B4875,Price_Per_Item!$A$3:$B$11,2,FALSE)</f>
        <v>1.5</v>
      </c>
      <c r="E4875" s="25">
        <f t="shared" si="76"/>
        <v>6</v>
      </c>
      <c r="F4875" t="str">
        <f>IF(OR(dirty_cafe_sales!$F4875="UNKNOWN",dirty_cafe_sales!$F4875="ERROR",dirty_cafe_sales!$F4875=""),"Unknown",dirty_cafe_sales!$F4875)</f>
        <v>Credit Card</v>
      </c>
      <c r="G4875" t="str">
        <f>IF(OR(dirty_cafe_sales!$G4875="UNKNOWN",dirty_cafe_sales!$G4875="ERROR",dirty_cafe_sales!$G4875=""),"Unknown",dirty_cafe_sales!$G4875)</f>
        <v>Takeaway</v>
      </c>
      <c r="H4875" s="2" t="d">
        <v>2023-11-20</v>
      </c>
    </row>
    <row r="4876" spans="1:8" x14ac:dyDescent="0.2">
      <c r="A4876" s="16" t="s">
        <v>4897</v>
      </c>
      <c r="B4876" s="16" t="str">
        <f>IF(OR(dirty_cafe_sales!$B4876="UNKNOWN",dirty_cafe_sales!$B4876="",dirty_cafe_sales!$B4876="ERROR"),"Unknown_Item",dirty_cafe_sales!$B4876)</f>
        <v>Smoothie</v>
      </c>
      <c r="C4876" s="23">
        <f>IF(ISNUMBER(dirty_cafe_sales!$C4876),dirty_cafe_sales!$C4876,3)</f>
        <v>3</v>
      </c>
      <c r="D4876" s="19">
        <f>VLOOKUP($B4876,Price_Per_Item!$A$3:$B$11,2,FALSE)</f>
        <v>4</v>
      </c>
      <c r="E4876" s="25">
        <f t="shared" si="76"/>
        <v>12</v>
      </c>
      <c r="F4876" t="str">
        <f>IF(OR(dirty_cafe_sales!$F4876="UNKNOWN",dirty_cafe_sales!$F4876="ERROR",dirty_cafe_sales!$F4876=""),"Unknown",dirty_cafe_sales!$F4876)</f>
        <v>Unknown</v>
      </c>
      <c r="G4876" t="str">
        <f>IF(OR(dirty_cafe_sales!$G4876="UNKNOWN",dirty_cafe_sales!$G4876="ERROR",dirty_cafe_sales!$G4876=""),"Unknown",dirty_cafe_sales!$G4876)</f>
        <v>Unknown</v>
      </c>
      <c r="H4876" s="2" t="d">
        <v>2023-01-24</v>
      </c>
    </row>
    <row r="4877" spans="1:8" x14ac:dyDescent="0.2">
      <c r="A4877" s="16" t="s">
        <v>4898</v>
      </c>
      <c r="B4877" s="16" t="str">
        <f>IF(OR(dirty_cafe_sales!$B4877="UNKNOWN",dirty_cafe_sales!$B4877="",dirty_cafe_sales!$B4877="ERROR"),"Unknown_Item",dirty_cafe_sales!$B4877)</f>
        <v>Smoothie</v>
      </c>
      <c r="C4877" s="23">
        <f>IF(ISNUMBER(dirty_cafe_sales!$C4877),dirty_cafe_sales!$C4877,3)</f>
        <v>1</v>
      </c>
      <c r="D4877" s="19">
        <f>VLOOKUP($B4877,Price_Per_Item!$A$3:$B$11,2,FALSE)</f>
        <v>4</v>
      </c>
      <c r="E4877" s="25">
        <f t="shared" si="76"/>
        <v>4</v>
      </c>
      <c r="F4877" t="str">
        <f>IF(OR(dirty_cafe_sales!$F4877="UNKNOWN",dirty_cafe_sales!$F4877="ERROR",dirty_cafe_sales!$F4877=""),"Unknown",dirty_cafe_sales!$F4877)</f>
        <v>Digital Wallet</v>
      </c>
      <c r="G4877" t="str">
        <f>IF(OR(dirty_cafe_sales!$G4877="UNKNOWN",dirty_cafe_sales!$G4877="ERROR",dirty_cafe_sales!$G4877=""),"Unknown",dirty_cafe_sales!$G4877)</f>
        <v>In-store</v>
      </c>
      <c r="H4877" s="2" t="d">
        <v>2023-04-30</v>
      </c>
    </row>
    <row r="4878" spans="1:8" x14ac:dyDescent="0.2">
      <c r="A4878" s="16" t="s">
        <v>4899</v>
      </c>
      <c r="B4878" s="16" t="str">
        <f>IF(OR(dirty_cafe_sales!$B4878="UNKNOWN",dirty_cafe_sales!$B4878="",dirty_cafe_sales!$B4878="ERROR"),"Unknown_Item",dirty_cafe_sales!$B4878)</f>
        <v>Sandwich</v>
      </c>
      <c r="C4878" s="23">
        <f>IF(ISNUMBER(dirty_cafe_sales!$C4878),dirty_cafe_sales!$C4878,3)</f>
        <v>5</v>
      </c>
      <c r="D4878" s="19">
        <f>VLOOKUP($B4878,Price_Per_Item!$A$3:$B$11,2,FALSE)</f>
        <v>4</v>
      </c>
      <c r="E4878" s="25">
        <f t="shared" si="76"/>
        <v>20</v>
      </c>
      <c r="F4878" t="str">
        <f>IF(OR(dirty_cafe_sales!$F4878="UNKNOWN",dirty_cafe_sales!$F4878="ERROR",dirty_cafe_sales!$F4878=""),"Unknown",dirty_cafe_sales!$F4878)</f>
        <v>Cash</v>
      </c>
      <c r="G4878" t="str">
        <f>IF(OR(dirty_cafe_sales!$G4878="UNKNOWN",dirty_cafe_sales!$G4878="ERROR",dirty_cafe_sales!$G4878=""),"Unknown",dirty_cafe_sales!$G4878)</f>
        <v>In-store</v>
      </c>
      <c r="H4878" s="2" t="d">
        <v>2023-09-27</v>
      </c>
    </row>
    <row r="4879" spans="1:8" x14ac:dyDescent="0.2">
      <c r="A4879" s="16" t="s">
        <v>4900</v>
      </c>
      <c r="B4879" s="16" t="str">
        <f>IF(OR(dirty_cafe_sales!$B4879="UNKNOWN",dirty_cafe_sales!$B4879="",dirty_cafe_sales!$B4879="ERROR"),"Unknown_Item",dirty_cafe_sales!$B4879)</f>
        <v>Coffee</v>
      </c>
      <c r="C4879" s="23">
        <f>IF(ISNUMBER(dirty_cafe_sales!$C4879),dirty_cafe_sales!$C4879,3)</f>
        <v>5</v>
      </c>
      <c r="D4879" s="19">
        <f>VLOOKUP($B4879,Price_Per_Item!$A$3:$B$11,2,FALSE)</f>
        <v>2</v>
      </c>
      <c r="E4879" s="25">
        <f t="shared" si="76"/>
        <v>10</v>
      </c>
      <c r="F4879" t="str">
        <f>IF(OR(dirty_cafe_sales!$F4879="UNKNOWN",dirty_cafe_sales!$F4879="ERROR",dirty_cafe_sales!$F4879=""),"Unknown",dirty_cafe_sales!$F4879)</f>
        <v>Digital Wallet</v>
      </c>
      <c r="G4879" t="str">
        <f>IF(OR(dirty_cafe_sales!$G4879="UNKNOWN",dirty_cafe_sales!$G4879="ERROR",dirty_cafe_sales!$G4879=""),"Unknown",dirty_cafe_sales!$G4879)</f>
        <v>In-store</v>
      </c>
      <c r="H4879" s="2" t="d">
        <v>2023-02-03</v>
      </c>
    </row>
    <row r="4880" spans="1:8" x14ac:dyDescent="0.2">
      <c r="A4880" s="16" t="s">
        <v>4901</v>
      </c>
      <c r="B4880" s="16" t="str">
        <f>IF(OR(dirty_cafe_sales!$B4880="UNKNOWN",dirty_cafe_sales!$B4880="",dirty_cafe_sales!$B4880="ERROR"),"Unknown_Item",dirty_cafe_sales!$B4880)</f>
        <v>Unknown_Item</v>
      </c>
      <c r="C4880" s="23">
        <f>IF(ISNUMBER(dirty_cafe_sales!$C4880),dirty_cafe_sales!$C4880,3)</f>
        <v>3</v>
      </c>
      <c r="D4880" s="19">
        <f>VLOOKUP($B4880,Price_Per_Item!$A$3:$B$11,2,FALSE)</f>
        <v>2.9375</v>
      </c>
      <c r="E4880" s="25">
        <f t="shared" si="76"/>
        <v>8.8125</v>
      </c>
      <c r="F4880" t="str">
        <f>IF(OR(dirty_cafe_sales!$F4880="UNKNOWN",dirty_cafe_sales!$F4880="ERROR",dirty_cafe_sales!$F4880=""),"Unknown",dirty_cafe_sales!$F4880)</f>
        <v>Digital Wallet</v>
      </c>
      <c r="G4880" t="str">
        <f>IF(OR(dirty_cafe_sales!$G4880="UNKNOWN",dirty_cafe_sales!$G4880="ERROR",dirty_cafe_sales!$G4880=""),"Unknown",dirty_cafe_sales!$G4880)</f>
        <v>In-store</v>
      </c>
      <c r="H4880" s="2" t="d">
        <v>2023-11-16</v>
      </c>
    </row>
    <row r="4881" spans="1:8" x14ac:dyDescent="0.2">
      <c r="A4881" s="16" t="s">
        <v>4902</v>
      </c>
      <c r="B4881" s="16" t="str">
        <f>IF(OR(dirty_cafe_sales!$B4881="UNKNOWN",dirty_cafe_sales!$B4881="",dirty_cafe_sales!$B4881="ERROR"),"Unknown_Item",dirty_cafe_sales!$B4881)</f>
        <v>Smoothie</v>
      </c>
      <c r="C4881" s="23">
        <f>IF(ISNUMBER(dirty_cafe_sales!$C4881),dirty_cafe_sales!$C4881,3)</f>
        <v>3</v>
      </c>
      <c r="D4881" s="19">
        <f>VLOOKUP($B4881,Price_Per_Item!$A$3:$B$11,2,FALSE)</f>
        <v>4</v>
      </c>
      <c r="E4881" s="25">
        <f t="shared" si="76"/>
        <v>12</v>
      </c>
      <c r="F4881" t="str">
        <f>IF(OR(dirty_cafe_sales!$F4881="UNKNOWN",dirty_cafe_sales!$F4881="ERROR",dirty_cafe_sales!$F4881=""),"Unknown",dirty_cafe_sales!$F4881)</f>
        <v>Digital Wallet</v>
      </c>
      <c r="G4881" t="str">
        <f>IF(OR(dirty_cafe_sales!$G4881="UNKNOWN",dirty_cafe_sales!$G4881="ERROR",dirty_cafe_sales!$G4881=""),"Unknown",dirty_cafe_sales!$G4881)</f>
        <v>Unknown</v>
      </c>
      <c r="H4881" s="2" t="d">
        <v>2023-03-22</v>
      </c>
    </row>
    <row r="4882" spans="1:8" x14ac:dyDescent="0.2">
      <c r="A4882" s="16" t="s">
        <v>4903</v>
      </c>
      <c r="B4882" s="16" t="str">
        <f>IF(OR(dirty_cafe_sales!$B4882="UNKNOWN",dirty_cafe_sales!$B4882="",dirty_cafe_sales!$B4882="ERROR"),"Unknown_Item",dirty_cafe_sales!$B4882)</f>
        <v>Cookie</v>
      </c>
      <c r="C4882" s="23">
        <f>IF(ISNUMBER(dirty_cafe_sales!$C4882),dirty_cafe_sales!$C4882,3)</f>
        <v>1</v>
      </c>
      <c r="D4882" s="19">
        <f>VLOOKUP($B4882,Price_Per_Item!$A$3:$B$11,2,FALSE)</f>
        <v>1</v>
      </c>
      <c r="E4882" s="25">
        <f t="shared" si="76"/>
        <v>1</v>
      </c>
      <c r="F4882" t="str">
        <f>IF(OR(dirty_cafe_sales!$F4882="UNKNOWN",dirty_cafe_sales!$F4882="ERROR",dirty_cafe_sales!$F4882=""),"Unknown",dirty_cafe_sales!$F4882)</f>
        <v>Credit Card</v>
      </c>
      <c r="G4882" t="str">
        <f>IF(OR(dirty_cafe_sales!$G4882="UNKNOWN",dirty_cafe_sales!$G4882="ERROR",dirty_cafe_sales!$G4882=""),"Unknown",dirty_cafe_sales!$G4882)</f>
        <v>In-store</v>
      </c>
      <c r="H4882" s="2" t="d">
        <v>2023-01-14</v>
      </c>
    </row>
    <row r="4883" spans="1:8" x14ac:dyDescent="0.2">
      <c r="A4883" s="16" t="s">
        <v>4904</v>
      </c>
      <c r="B4883" s="16" t="str">
        <f>IF(OR(dirty_cafe_sales!$B4883="UNKNOWN",dirty_cafe_sales!$B4883="",dirty_cafe_sales!$B4883="ERROR"),"Unknown_Item",dirty_cafe_sales!$B4883)</f>
        <v>Sandwich</v>
      </c>
      <c r="C4883" s="23">
        <f>IF(ISNUMBER(dirty_cafe_sales!$C4883),dirty_cafe_sales!$C4883,3)</f>
        <v>3</v>
      </c>
      <c r="D4883" s="19">
        <f>VLOOKUP($B4883,Price_Per_Item!$A$3:$B$11,2,FALSE)</f>
        <v>4</v>
      </c>
      <c r="E4883" s="25">
        <f t="shared" si="76"/>
        <v>12</v>
      </c>
      <c r="F4883" t="str">
        <f>IF(OR(dirty_cafe_sales!$F4883="UNKNOWN",dirty_cafe_sales!$F4883="ERROR",dirty_cafe_sales!$F4883=""),"Unknown",dirty_cafe_sales!$F4883)</f>
        <v>Unknown</v>
      </c>
      <c r="G4883" t="str">
        <f>IF(OR(dirty_cafe_sales!$G4883="UNKNOWN",dirty_cafe_sales!$G4883="ERROR",dirty_cafe_sales!$G4883=""),"Unknown",dirty_cafe_sales!$G4883)</f>
        <v>Takeaway</v>
      </c>
      <c r="H4883" s="2" t="d">
        <v>2023-11-06</v>
      </c>
    </row>
    <row r="4884" spans="1:8" x14ac:dyDescent="0.2">
      <c r="A4884" s="16" t="s">
        <v>4905</v>
      </c>
      <c r="B4884" s="16" t="str">
        <f>IF(OR(dirty_cafe_sales!$B4884="UNKNOWN",dirty_cafe_sales!$B4884="",dirty_cafe_sales!$B4884="ERROR"),"Unknown_Item",dirty_cafe_sales!$B4884)</f>
        <v>Cookie</v>
      </c>
      <c r="C4884" s="23">
        <f>IF(ISNUMBER(dirty_cafe_sales!$C4884),dirty_cafe_sales!$C4884,3)</f>
        <v>2</v>
      </c>
      <c r="D4884" s="19">
        <f>VLOOKUP($B4884,Price_Per_Item!$A$3:$B$11,2,FALSE)</f>
        <v>1</v>
      </c>
      <c r="E4884" s="25">
        <f t="shared" si="76"/>
        <v>2</v>
      </c>
      <c r="F4884" t="str">
        <f>IF(OR(dirty_cafe_sales!$F4884="UNKNOWN",dirty_cafe_sales!$F4884="ERROR",dirty_cafe_sales!$F4884=""),"Unknown",dirty_cafe_sales!$F4884)</f>
        <v>Digital Wallet</v>
      </c>
      <c r="G4884" t="str">
        <f>IF(OR(dirty_cafe_sales!$G4884="UNKNOWN",dirty_cafe_sales!$G4884="ERROR",dirty_cafe_sales!$G4884=""),"Unknown",dirty_cafe_sales!$G4884)</f>
        <v>Unknown</v>
      </c>
      <c r="H4884" s="2" t="d">
        <v>2023-06-06</v>
      </c>
    </row>
    <row r="4885" spans="1:8" x14ac:dyDescent="0.2">
      <c r="A4885" s="16" t="s">
        <v>4906</v>
      </c>
      <c r="B4885" s="16" t="str">
        <f>IF(OR(dirty_cafe_sales!$B4885="UNKNOWN",dirty_cafe_sales!$B4885="",dirty_cafe_sales!$B4885="ERROR"),"Unknown_Item",dirty_cafe_sales!$B4885)</f>
        <v>Salad</v>
      </c>
      <c r="C4885" s="23">
        <f>IF(ISNUMBER(dirty_cafe_sales!$C4885),dirty_cafe_sales!$C4885,3)</f>
        <v>3</v>
      </c>
      <c r="D4885" s="19">
        <f>VLOOKUP($B4885,Price_Per_Item!$A$3:$B$11,2,FALSE)</f>
        <v>5</v>
      </c>
      <c r="E4885" s="25">
        <f t="shared" si="76"/>
        <v>15</v>
      </c>
      <c r="F4885" t="str">
        <f>IF(OR(dirty_cafe_sales!$F4885="UNKNOWN",dirty_cafe_sales!$F4885="ERROR",dirty_cafe_sales!$F4885=""),"Unknown",dirty_cafe_sales!$F4885)</f>
        <v>Unknown</v>
      </c>
      <c r="G4885" t="str">
        <f>IF(OR(dirty_cafe_sales!$G4885="UNKNOWN",dirty_cafe_sales!$G4885="ERROR",dirty_cafe_sales!$G4885=""),"Unknown",dirty_cafe_sales!$G4885)</f>
        <v>In-store</v>
      </c>
      <c r="H4885" s="2" t="d">
        <v>2023-07-28</v>
      </c>
    </row>
    <row r="4886" spans="1:8" x14ac:dyDescent="0.2">
      <c r="A4886" s="16" t="s">
        <v>4907</v>
      </c>
      <c r="B4886" s="16" t="str">
        <f>IF(OR(dirty_cafe_sales!$B4886="UNKNOWN",dirty_cafe_sales!$B4886="",dirty_cafe_sales!$B4886="ERROR"),"Unknown_Item",dirty_cafe_sales!$B4886)</f>
        <v>Tea</v>
      </c>
      <c r="C4886" s="23">
        <f>IF(ISNUMBER(dirty_cafe_sales!$C4886),dirty_cafe_sales!$C4886,3)</f>
        <v>2</v>
      </c>
      <c r="D4886" s="19">
        <f>VLOOKUP($B4886,Price_Per_Item!$A$3:$B$11,2,FALSE)</f>
        <v>1.5</v>
      </c>
      <c r="E4886" s="25">
        <f t="shared" si="76"/>
        <v>3</v>
      </c>
      <c r="F4886" t="str">
        <f>IF(OR(dirty_cafe_sales!$F4886="UNKNOWN",dirty_cafe_sales!$F4886="ERROR",dirty_cafe_sales!$F4886=""),"Unknown",dirty_cafe_sales!$F4886)</f>
        <v>Cash</v>
      </c>
      <c r="G4886" t="str">
        <f>IF(OR(dirty_cafe_sales!$G4886="UNKNOWN",dirty_cafe_sales!$G4886="ERROR",dirty_cafe_sales!$G4886=""),"Unknown",dirty_cafe_sales!$G4886)</f>
        <v>In-store</v>
      </c>
      <c r="H4886" s="2" t="d">
        <v>2023-11-27</v>
      </c>
    </row>
    <row r="4887" spans="1:8" x14ac:dyDescent="0.2">
      <c r="A4887" s="16" t="s">
        <v>4908</v>
      </c>
      <c r="B4887" s="16" t="str">
        <f>IF(OR(dirty_cafe_sales!$B4887="UNKNOWN",dirty_cafe_sales!$B4887="",dirty_cafe_sales!$B4887="ERROR"),"Unknown_Item",dirty_cafe_sales!$B4887)</f>
        <v>Coffee</v>
      </c>
      <c r="C4887" s="23">
        <f>IF(ISNUMBER(dirty_cafe_sales!$C4887),dirty_cafe_sales!$C4887,3)</f>
        <v>3</v>
      </c>
      <c r="D4887" s="19">
        <f>VLOOKUP($B4887,Price_Per_Item!$A$3:$B$11,2,FALSE)</f>
        <v>2</v>
      </c>
      <c r="E4887" s="25">
        <f t="shared" si="76"/>
        <v>6</v>
      </c>
      <c r="F4887" t="str">
        <f>IF(OR(dirty_cafe_sales!$F4887="UNKNOWN",dirty_cafe_sales!$F4887="ERROR",dirty_cafe_sales!$F4887=""),"Unknown",dirty_cafe_sales!$F4887)</f>
        <v>Digital Wallet</v>
      </c>
      <c r="G4887" t="str">
        <f>IF(OR(dirty_cafe_sales!$G4887="UNKNOWN",dirty_cafe_sales!$G4887="ERROR",dirty_cafe_sales!$G4887=""),"Unknown",dirty_cafe_sales!$G4887)</f>
        <v>In-store</v>
      </c>
      <c r="H4887" s="2" t="d">
        <v>2023-06-10</v>
      </c>
    </row>
    <row r="4888" spans="1:8" x14ac:dyDescent="0.2">
      <c r="A4888" s="16" t="s">
        <v>4909</v>
      </c>
      <c r="B4888" s="16" t="str">
        <f>IF(OR(dirty_cafe_sales!$B4888="UNKNOWN",dirty_cafe_sales!$B4888="",dirty_cafe_sales!$B4888="ERROR"),"Unknown_Item",dirty_cafe_sales!$B4888)</f>
        <v>Unknown_Item</v>
      </c>
      <c r="C4888" s="23">
        <f>IF(ISNUMBER(dirty_cafe_sales!$C4888),dirty_cafe_sales!$C4888,3)</f>
        <v>1</v>
      </c>
      <c r="D4888" s="19">
        <f>VLOOKUP($B4888,Price_Per_Item!$A$3:$B$11,2,FALSE)</f>
        <v>2.9375</v>
      </c>
      <c r="E4888" s="25">
        <f t="shared" si="76"/>
        <v>2.9375</v>
      </c>
      <c r="F4888" t="str">
        <f>IF(OR(dirty_cafe_sales!$F4888="UNKNOWN",dirty_cafe_sales!$F4888="ERROR",dirty_cafe_sales!$F4888=""),"Unknown",dirty_cafe_sales!$F4888)</f>
        <v>Credit Card</v>
      </c>
      <c r="G4888" t="str">
        <f>IF(OR(dirty_cafe_sales!$G4888="UNKNOWN",dirty_cafe_sales!$G4888="ERROR",dirty_cafe_sales!$G4888=""),"Unknown",dirty_cafe_sales!$G4888)</f>
        <v>In-store</v>
      </c>
      <c r="H4888" s="2" t="d">
        <v>2023-06-16</v>
      </c>
    </row>
    <row r="4889" spans="1:8" x14ac:dyDescent="0.2">
      <c r="A4889" s="16" t="s">
        <v>4910</v>
      </c>
      <c r="B4889" s="16" t="str">
        <f>IF(OR(dirty_cafe_sales!$B4889="UNKNOWN",dirty_cafe_sales!$B4889="",dirty_cafe_sales!$B4889="ERROR"),"Unknown_Item",dirty_cafe_sales!$B4889)</f>
        <v>Cookie</v>
      </c>
      <c r="C4889" s="23">
        <f>IF(ISNUMBER(dirty_cafe_sales!$C4889),dirty_cafe_sales!$C4889,3)</f>
        <v>3</v>
      </c>
      <c r="D4889" s="19">
        <f>VLOOKUP($B4889,Price_Per_Item!$A$3:$B$11,2,FALSE)</f>
        <v>1</v>
      </c>
      <c r="E4889" s="25">
        <f t="shared" si="76"/>
        <v>3</v>
      </c>
      <c r="F4889" t="str">
        <f>IF(OR(dirty_cafe_sales!$F4889="UNKNOWN",dirty_cafe_sales!$F4889="ERROR",dirty_cafe_sales!$F4889=""),"Unknown",dirty_cafe_sales!$F4889)</f>
        <v>Cash</v>
      </c>
      <c r="G4889" t="str">
        <f>IF(OR(dirty_cafe_sales!$G4889="UNKNOWN",dirty_cafe_sales!$G4889="ERROR",dirty_cafe_sales!$G4889=""),"Unknown",dirty_cafe_sales!$G4889)</f>
        <v>In-store</v>
      </c>
      <c r="H4889" s="2" t="d">
        <v>2023-10-13</v>
      </c>
    </row>
    <row r="4890" spans="1:8" x14ac:dyDescent="0.2">
      <c r="A4890" s="16" t="s">
        <v>4911</v>
      </c>
      <c r="B4890" s="16" t="str">
        <f>IF(OR(dirty_cafe_sales!$B4890="UNKNOWN",dirty_cafe_sales!$B4890="",dirty_cafe_sales!$B4890="ERROR"),"Unknown_Item",dirty_cafe_sales!$B4890)</f>
        <v>Smoothie</v>
      </c>
      <c r="C4890" s="23">
        <f>IF(ISNUMBER(dirty_cafe_sales!$C4890),dirty_cafe_sales!$C4890,3)</f>
        <v>3</v>
      </c>
      <c r="D4890" s="19">
        <f>VLOOKUP($B4890,Price_Per_Item!$A$3:$B$11,2,FALSE)</f>
        <v>4</v>
      </c>
      <c r="E4890" s="25">
        <f t="shared" si="76"/>
        <v>12</v>
      </c>
      <c r="F4890" t="str">
        <f>IF(OR(dirty_cafe_sales!$F4890="UNKNOWN",dirty_cafe_sales!$F4890="ERROR",dirty_cafe_sales!$F4890=""),"Unknown",dirty_cafe_sales!$F4890)</f>
        <v>Cash</v>
      </c>
      <c r="G4890" t="str">
        <f>IF(OR(dirty_cafe_sales!$G4890="UNKNOWN",dirty_cafe_sales!$G4890="ERROR",dirty_cafe_sales!$G4890=""),"Unknown",dirty_cafe_sales!$G4890)</f>
        <v>In-store</v>
      </c>
      <c r="H4890" s="2" t="d">
        <v>2023-09-10</v>
      </c>
    </row>
    <row r="4891" spans="1:8" x14ac:dyDescent="0.2">
      <c r="A4891" s="16" t="s">
        <v>4912</v>
      </c>
      <c r="B4891" s="16" t="str">
        <f>IF(OR(dirty_cafe_sales!$B4891="UNKNOWN",dirty_cafe_sales!$B4891="",dirty_cafe_sales!$B4891="ERROR"),"Unknown_Item",dirty_cafe_sales!$B4891)</f>
        <v>Salad</v>
      </c>
      <c r="C4891" s="23">
        <f>IF(ISNUMBER(dirty_cafe_sales!$C4891),dirty_cafe_sales!$C4891,3)</f>
        <v>3</v>
      </c>
      <c r="D4891" s="19">
        <f>VLOOKUP($B4891,Price_Per_Item!$A$3:$B$11,2,FALSE)</f>
        <v>5</v>
      </c>
      <c r="E4891" s="25">
        <f t="shared" si="76"/>
        <v>15</v>
      </c>
      <c r="F4891" t="str">
        <f>IF(OR(dirty_cafe_sales!$F4891="UNKNOWN",dirty_cafe_sales!$F4891="ERROR",dirty_cafe_sales!$F4891=""),"Unknown",dirty_cafe_sales!$F4891)</f>
        <v>Cash</v>
      </c>
      <c r="G4891" t="str">
        <f>IF(OR(dirty_cafe_sales!$G4891="UNKNOWN",dirty_cafe_sales!$G4891="ERROR",dirty_cafe_sales!$G4891=""),"Unknown",dirty_cafe_sales!$G4891)</f>
        <v>Unknown</v>
      </c>
      <c r="H4891" s="2" t="d">
        <v>2023-11-28</v>
      </c>
    </row>
    <row r="4892" spans="1:8" x14ac:dyDescent="0.2">
      <c r="A4892" s="16" t="s">
        <v>4913</v>
      </c>
      <c r="B4892" s="16" t="str">
        <f>IF(OR(dirty_cafe_sales!$B4892="UNKNOWN",dirty_cafe_sales!$B4892="",dirty_cafe_sales!$B4892="ERROR"),"Unknown_Item",dirty_cafe_sales!$B4892)</f>
        <v>Cake</v>
      </c>
      <c r="C4892" s="23">
        <f>IF(ISNUMBER(dirty_cafe_sales!$C4892),dirty_cafe_sales!$C4892,3)</f>
        <v>2</v>
      </c>
      <c r="D4892" s="19">
        <f>VLOOKUP($B4892,Price_Per_Item!$A$3:$B$11,2,FALSE)</f>
        <v>3</v>
      </c>
      <c r="E4892" s="25">
        <f t="shared" si="76"/>
        <v>6</v>
      </c>
      <c r="F4892" t="str">
        <f>IF(OR(dirty_cafe_sales!$F4892="UNKNOWN",dirty_cafe_sales!$F4892="ERROR",dirty_cafe_sales!$F4892=""),"Unknown",dirty_cafe_sales!$F4892)</f>
        <v>Cash</v>
      </c>
      <c r="G4892" t="str">
        <f>IF(OR(dirty_cafe_sales!$G4892="UNKNOWN",dirty_cafe_sales!$G4892="ERROR",dirty_cafe_sales!$G4892=""),"Unknown",dirty_cafe_sales!$G4892)</f>
        <v>In-store</v>
      </c>
      <c r="H4892" s="2" t="d">
        <v>2023-02-11</v>
      </c>
    </row>
    <row r="4893" spans="1:8" x14ac:dyDescent="0.2">
      <c r="A4893" s="16" t="s">
        <v>4914</v>
      </c>
      <c r="B4893" s="16" t="str">
        <f>IF(OR(dirty_cafe_sales!$B4893="UNKNOWN",dirty_cafe_sales!$B4893="",dirty_cafe_sales!$B4893="ERROR"),"Unknown_Item",dirty_cafe_sales!$B4893)</f>
        <v>Unknown_Item</v>
      </c>
      <c r="C4893" s="23">
        <f>IF(ISNUMBER(dirty_cafe_sales!$C4893),dirty_cafe_sales!$C4893,3)</f>
        <v>4</v>
      </c>
      <c r="D4893" s="19">
        <f>VLOOKUP($B4893,Price_Per_Item!$A$3:$B$11,2,FALSE)</f>
        <v>2.9375</v>
      </c>
      <c r="E4893" s="25">
        <f t="shared" si="76"/>
        <v>11.75</v>
      </c>
      <c r="F4893" t="str">
        <f>IF(OR(dirty_cafe_sales!$F4893="UNKNOWN",dirty_cafe_sales!$F4893="ERROR",dirty_cafe_sales!$F4893=""),"Unknown",dirty_cafe_sales!$F4893)</f>
        <v>Credit Card</v>
      </c>
      <c r="G4893" t="str">
        <f>IF(OR(dirty_cafe_sales!$G4893="UNKNOWN",dirty_cafe_sales!$G4893="ERROR",dirty_cafe_sales!$G4893=""),"Unknown",dirty_cafe_sales!$G4893)</f>
        <v>In-store</v>
      </c>
      <c r="H4893" s="2" t="d">
        <v>2023-05-15</v>
      </c>
    </row>
    <row r="4894" spans="1:8" x14ac:dyDescent="0.2">
      <c r="A4894" s="16" t="s">
        <v>4915</v>
      </c>
      <c r="B4894" s="16" t="str">
        <f>IF(OR(dirty_cafe_sales!$B4894="UNKNOWN",dirty_cafe_sales!$B4894="",dirty_cafe_sales!$B4894="ERROR"),"Unknown_Item",dirty_cafe_sales!$B4894)</f>
        <v>Smoothie</v>
      </c>
      <c r="C4894" s="23">
        <f>IF(ISNUMBER(dirty_cafe_sales!$C4894),dirty_cafe_sales!$C4894,3)</f>
        <v>1</v>
      </c>
      <c r="D4894" s="19">
        <f>VLOOKUP($B4894,Price_Per_Item!$A$3:$B$11,2,FALSE)</f>
        <v>4</v>
      </c>
      <c r="E4894" s="25">
        <f t="shared" si="76"/>
        <v>4</v>
      </c>
      <c r="F4894" t="str">
        <f>IF(OR(dirty_cafe_sales!$F4894="UNKNOWN",dirty_cafe_sales!$F4894="ERROR",dirty_cafe_sales!$F4894=""),"Unknown",dirty_cafe_sales!$F4894)</f>
        <v>Unknown</v>
      </c>
      <c r="G4894" t="str">
        <f>IF(OR(dirty_cafe_sales!$G4894="UNKNOWN",dirty_cafe_sales!$G4894="ERROR",dirty_cafe_sales!$G4894=""),"Unknown",dirty_cafe_sales!$G4894)</f>
        <v>In-store</v>
      </c>
      <c r="H4894" s="2" t="d">
        <v>2023-01-24</v>
      </c>
    </row>
    <row r="4895" spans="1:8" x14ac:dyDescent="0.2">
      <c r="A4895" s="16" t="s">
        <v>4916</v>
      </c>
      <c r="B4895" s="16" t="str">
        <f>IF(OR(dirty_cafe_sales!$B4895="UNKNOWN",dirty_cafe_sales!$B4895="",dirty_cafe_sales!$B4895="ERROR"),"Unknown_Item",dirty_cafe_sales!$B4895)</f>
        <v>Coffee</v>
      </c>
      <c r="C4895" s="23">
        <f>IF(ISNUMBER(dirty_cafe_sales!$C4895),dirty_cafe_sales!$C4895,3)</f>
        <v>3</v>
      </c>
      <c r="D4895" s="19">
        <f>VLOOKUP($B4895,Price_Per_Item!$A$3:$B$11,2,FALSE)</f>
        <v>2</v>
      </c>
      <c r="E4895" s="25">
        <f t="shared" si="76"/>
        <v>6</v>
      </c>
      <c r="F4895" t="str">
        <f>IF(OR(dirty_cafe_sales!$F4895="UNKNOWN",dirty_cafe_sales!$F4895="ERROR",dirty_cafe_sales!$F4895=""),"Unknown",dirty_cafe_sales!$F4895)</f>
        <v>Cash</v>
      </c>
      <c r="G4895" t="str">
        <f>IF(OR(dirty_cafe_sales!$G4895="UNKNOWN",dirty_cafe_sales!$G4895="ERROR",dirty_cafe_sales!$G4895=""),"Unknown",dirty_cafe_sales!$G4895)</f>
        <v>Unknown</v>
      </c>
      <c r="H4895" s="2" t="d">
        <v>2023-09-27</v>
      </c>
    </row>
    <row r="4896" spans="1:8" x14ac:dyDescent="0.2">
      <c r="A4896" s="16" t="s">
        <v>4917</v>
      </c>
      <c r="B4896" s="16" t="str">
        <f>IF(OR(dirty_cafe_sales!$B4896="UNKNOWN",dirty_cafe_sales!$B4896="",dirty_cafe_sales!$B4896="ERROR"),"Unknown_Item",dirty_cafe_sales!$B4896)</f>
        <v>Smoothie</v>
      </c>
      <c r="C4896" s="23">
        <f>IF(ISNUMBER(dirty_cafe_sales!$C4896),dirty_cafe_sales!$C4896,3)</f>
        <v>4</v>
      </c>
      <c r="D4896" s="19">
        <f>VLOOKUP($B4896,Price_Per_Item!$A$3:$B$11,2,FALSE)</f>
        <v>4</v>
      </c>
      <c r="E4896" s="25">
        <f t="shared" si="76"/>
        <v>16</v>
      </c>
      <c r="F4896" t="str">
        <f>IF(OR(dirty_cafe_sales!$F4896="UNKNOWN",dirty_cafe_sales!$F4896="ERROR",dirty_cafe_sales!$F4896=""),"Unknown",dirty_cafe_sales!$F4896)</f>
        <v>Credit Card</v>
      </c>
      <c r="G4896" t="str">
        <f>IF(OR(dirty_cafe_sales!$G4896="UNKNOWN",dirty_cafe_sales!$G4896="ERROR",dirty_cafe_sales!$G4896=""),"Unknown",dirty_cafe_sales!$G4896)</f>
        <v>Unknown</v>
      </c>
      <c r="H4896" s="2" t="d">
        <v>2023-06-23</v>
      </c>
    </row>
    <row r="4897" spans="1:8" x14ac:dyDescent="0.2">
      <c r="A4897" s="16" t="s">
        <v>4918</v>
      </c>
      <c r="B4897" s="16" t="str">
        <f>IF(OR(dirty_cafe_sales!$B4897="UNKNOWN",dirty_cafe_sales!$B4897="",dirty_cafe_sales!$B4897="ERROR"),"Unknown_Item",dirty_cafe_sales!$B4897)</f>
        <v>Cookie</v>
      </c>
      <c r="C4897" s="23">
        <f>IF(ISNUMBER(dirty_cafe_sales!$C4897),dirty_cafe_sales!$C4897,3)</f>
        <v>2</v>
      </c>
      <c r="D4897" s="19">
        <f>VLOOKUP($B4897,Price_Per_Item!$A$3:$B$11,2,FALSE)</f>
        <v>1</v>
      </c>
      <c r="E4897" s="25">
        <f t="shared" si="76"/>
        <v>2</v>
      </c>
      <c r="F4897" t="str">
        <f>IF(OR(dirty_cafe_sales!$F4897="UNKNOWN",dirty_cafe_sales!$F4897="ERROR",dirty_cafe_sales!$F4897=""),"Unknown",dirty_cafe_sales!$F4897)</f>
        <v>Digital Wallet</v>
      </c>
      <c r="G4897" t="str">
        <f>IF(OR(dirty_cafe_sales!$G4897="UNKNOWN",dirty_cafe_sales!$G4897="ERROR",dirty_cafe_sales!$G4897=""),"Unknown",dirty_cafe_sales!$G4897)</f>
        <v>Unknown</v>
      </c>
      <c r="H4897" s="2" t="d">
        <v>2023-11-05</v>
      </c>
    </row>
    <row r="4898" spans="1:8" x14ac:dyDescent="0.2">
      <c r="A4898" s="16" t="s">
        <v>4919</v>
      </c>
      <c r="B4898" s="16" t="str">
        <f>IF(OR(dirty_cafe_sales!$B4898="UNKNOWN",dirty_cafe_sales!$B4898="",dirty_cafe_sales!$B4898="ERROR"),"Unknown_Item",dirty_cafe_sales!$B4898)</f>
        <v>Unknown_Item</v>
      </c>
      <c r="C4898" s="23">
        <f>IF(ISNUMBER(dirty_cafe_sales!$C4898),dirty_cafe_sales!$C4898,3)</f>
        <v>1</v>
      </c>
      <c r="D4898" s="19">
        <f>VLOOKUP($B4898,Price_Per_Item!$A$3:$B$11,2,FALSE)</f>
        <v>2.9375</v>
      </c>
      <c r="E4898" s="25">
        <f t="shared" si="76"/>
        <v>2.9375</v>
      </c>
      <c r="F4898" t="str">
        <f>IF(OR(dirty_cafe_sales!$F4898="UNKNOWN",dirty_cafe_sales!$F4898="ERROR",dirty_cafe_sales!$F4898=""),"Unknown",dirty_cafe_sales!$F4898)</f>
        <v>Unknown</v>
      </c>
      <c r="G4898" t="str">
        <f>IF(OR(dirty_cafe_sales!$G4898="UNKNOWN",dirty_cafe_sales!$G4898="ERROR",dirty_cafe_sales!$G4898=""),"Unknown",dirty_cafe_sales!$G4898)</f>
        <v>Unknown</v>
      </c>
      <c r="H4898" s="2" t="d">
        <v>2023-09-03</v>
      </c>
    </row>
    <row r="4899" spans="1:8" x14ac:dyDescent="0.2">
      <c r="A4899" s="16" t="s">
        <v>4920</v>
      </c>
      <c r="B4899" s="16" t="str">
        <f>IF(OR(dirty_cafe_sales!$B4899="UNKNOWN",dirty_cafe_sales!$B4899="",dirty_cafe_sales!$B4899="ERROR"),"Unknown_Item",dirty_cafe_sales!$B4899)</f>
        <v>Tea</v>
      </c>
      <c r="C4899" s="23">
        <f>IF(ISNUMBER(dirty_cafe_sales!$C4899),dirty_cafe_sales!$C4899,3)</f>
        <v>3</v>
      </c>
      <c r="D4899" s="19">
        <f>VLOOKUP($B4899,Price_Per_Item!$A$3:$B$11,2,FALSE)</f>
        <v>1.5</v>
      </c>
      <c r="E4899" s="25">
        <f t="shared" si="76"/>
        <v>4.5</v>
      </c>
      <c r="F4899" t="str">
        <f>IF(OR(dirty_cafe_sales!$F4899="UNKNOWN",dirty_cafe_sales!$F4899="ERROR",dirty_cafe_sales!$F4899=""),"Unknown",dirty_cafe_sales!$F4899)</f>
        <v>Digital Wallet</v>
      </c>
      <c r="G4899" t="str">
        <f>IF(OR(dirty_cafe_sales!$G4899="UNKNOWN",dirty_cafe_sales!$G4899="ERROR",dirty_cafe_sales!$G4899=""),"Unknown",dirty_cafe_sales!$G4899)</f>
        <v>In-store</v>
      </c>
      <c r="H4899" s="2" t="d">
        <v>2023-09-13</v>
      </c>
    </row>
    <row r="4900" spans="1:8" x14ac:dyDescent="0.2">
      <c r="A4900" s="16" t="s">
        <v>4921</v>
      </c>
      <c r="B4900" s="16" t="str">
        <f>IF(OR(dirty_cafe_sales!$B4900="UNKNOWN",dirty_cafe_sales!$B4900="",dirty_cafe_sales!$B4900="ERROR"),"Unknown_Item",dirty_cafe_sales!$B4900)</f>
        <v>Salad</v>
      </c>
      <c r="C4900" s="23">
        <f>IF(ISNUMBER(dirty_cafe_sales!$C4900),dirty_cafe_sales!$C4900,3)</f>
        <v>3</v>
      </c>
      <c r="D4900" s="19">
        <f>VLOOKUP($B4900,Price_Per_Item!$A$3:$B$11,2,FALSE)</f>
        <v>5</v>
      </c>
      <c r="E4900" s="25">
        <f t="shared" si="76"/>
        <v>15</v>
      </c>
      <c r="F4900" t="str">
        <f>IF(OR(dirty_cafe_sales!$F4900="UNKNOWN",dirty_cafe_sales!$F4900="ERROR",dirty_cafe_sales!$F4900=""),"Unknown",dirty_cafe_sales!$F4900)</f>
        <v>Cash</v>
      </c>
      <c r="G4900" t="str">
        <f>IF(OR(dirty_cafe_sales!$G4900="UNKNOWN",dirty_cafe_sales!$G4900="ERROR",dirty_cafe_sales!$G4900=""),"Unknown",dirty_cafe_sales!$G4900)</f>
        <v>Unknown</v>
      </c>
      <c r="H4900" s="2" t="d">
        <v>2023-01-11</v>
      </c>
    </row>
    <row r="4901" spans="1:8" x14ac:dyDescent="0.2">
      <c r="A4901" s="16" t="s">
        <v>4922</v>
      </c>
      <c r="B4901" s="16" t="str">
        <f>IF(OR(dirty_cafe_sales!$B4901="UNKNOWN",dirty_cafe_sales!$B4901="",dirty_cafe_sales!$B4901="ERROR"),"Unknown_Item",dirty_cafe_sales!$B4901)</f>
        <v>Salad</v>
      </c>
      <c r="C4901" s="23">
        <f>IF(ISNUMBER(dirty_cafe_sales!$C4901),dirty_cafe_sales!$C4901,3)</f>
        <v>4</v>
      </c>
      <c r="D4901" s="19">
        <f>VLOOKUP($B4901,Price_Per_Item!$A$3:$B$11,2,FALSE)</f>
        <v>5</v>
      </c>
      <c r="E4901" s="25">
        <f t="shared" si="76"/>
        <v>20</v>
      </c>
      <c r="F4901" t="str">
        <f>IF(OR(dirty_cafe_sales!$F4901="UNKNOWN",dirty_cafe_sales!$F4901="ERROR",dirty_cafe_sales!$F4901=""),"Unknown",dirty_cafe_sales!$F4901)</f>
        <v>Digital Wallet</v>
      </c>
      <c r="G4901" t="str">
        <f>IF(OR(dirty_cafe_sales!$G4901="UNKNOWN",dirty_cafe_sales!$G4901="ERROR",dirty_cafe_sales!$G4901=""),"Unknown",dirty_cafe_sales!$G4901)</f>
        <v>Unknown</v>
      </c>
      <c r="H4901" s="2" t="d">
        <v>2023-07-24</v>
      </c>
    </row>
    <row r="4902" spans="1:8" x14ac:dyDescent="0.2">
      <c r="A4902" s="16" t="s">
        <v>4923</v>
      </c>
      <c r="B4902" s="16" t="str">
        <f>IF(OR(dirty_cafe_sales!$B4902="UNKNOWN",dirty_cafe_sales!$B4902="",dirty_cafe_sales!$B4902="ERROR"),"Unknown_Item",dirty_cafe_sales!$B4902)</f>
        <v>Smoothie</v>
      </c>
      <c r="C4902" s="23">
        <f>IF(ISNUMBER(dirty_cafe_sales!$C4902),dirty_cafe_sales!$C4902,3)</f>
        <v>4</v>
      </c>
      <c r="D4902" s="19">
        <f>VLOOKUP($B4902,Price_Per_Item!$A$3:$B$11,2,FALSE)</f>
        <v>4</v>
      </c>
      <c r="E4902" s="25">
        <f t="shared" si="76"/>
        <v>16</v>
      </c>
      <c r="F4902" t="str">
        <f>IF(OR(dirty_cafe_sales!$F4902="UNKNOWN",dirty_cafe_sales!$F4902="ERROR",dirty_cafe_sales!$F4902=""),"Unknown",dirty_cafe_sales!$F4902)</f>
        <v>Digital Wallet</v>
      </c>
      <c r="G4902" t="str">
        <f>IF(OR(dirty_cafe_sales!$G4902="UNKNOWN",dirty_cafe_sales!$G4902="ERROR",dirty_cafe_sales!$G4902=""),"Unknown",dirty_cafe_sales!$G4902)</f>
        <v>In-store</v>
      </c>
      <c r="H4902" s="2" t="d">
        <v>2023-12-01</v>
      </c>
    </row>
    <row r="4903" spans="1:8" x14ac:dyDescent="0.2">
      <c r="A4903" s="16" t="s">
        <v>4924</v>
      </c>
      <c r="B4903" s="16" t="str">
        <f>IF(OR(dirty_cafe_sales!$B4903="UNKNOWN",dirty_cafe_sales!$B4903="",dirty_cafe_sales!$B4903="ERROR"),"Unknown_Item",dirty_cafe_sales!$B4903)</f>
        <v>Coffee</v>
      </c>
      <c r="C4903" s="23">
        <f>IF(ISNUMBER(dirty_cafe_sales!$C4903),dirty_cafe_sales!$C4903,3)</f>
        <v>3</v>
      </c>
      <c r="D4903" s="19">
        <f>VLOOKUP($B4903,Price_Per_Item!$A$3:$B$11,2,FALSE)</f>
        <v>2</v>
      </c>
      <c r="E4903" s="25">
        <f t="shared" si="76"/>
        <v>6</v>
      </c>
      <c r="F4903" t="str">
        <f>IF(OR(dirty_cafe_sales!$F4903="UNKNOWN",dirty_cafe_sales!$F4903="ERROR",dirty_cafe_sales!$F4903=""),"Unknown",dirty_cafe_sales!$F4903)</f>
        <v>Unknown</v>
      </c>
      <c r="G4903" t="str">
        <f>IF(OR(dirty_cafe_sales!$G4903="UNKNOWN",dirty_cafe_sales!$G4903="ERROR",dirty_cafe_sales!$G4903=""),"Unknown",dirty_cafe_sales!$G4903)</f>
        <v>In-store</v>
      </c>
      <c r="H4903" s="2" t="d">
        <v>2023-07-09</v>
      </c>
    </row>
    <row r="4904" spans="1:8" x14ac:dyDescent="0.2">
      <c r="A4904" s="16" t="s">
        <v>4925</v>
      </c>
      <c r="B4904" s="16" t="str">
        <f>IF(OR(dirty_cafe_sales!$B4904="UNKNOWN",dirty_cafe_sales!$B4904="",dirty_cafe_sales!$B4904="ERROR"),"Unknown_Item",dirty_cafe_sales!$B4904)</f>
        <v>Smoothie</v>
      </c>
      <c r="C4904" s="23">
        <f>IF(ISNUMBER(dirty_cafe_sales!$C4904),dirty_cafe_sales!$C4904,3)</f>
        <v>4</v>
      </c>
      <c r="D4904" s="19">
        <f>VLOOKUP($B4904,Price_Per_Item!$A$3:$B$11,2,FALSE)</f>
        <v>4</v>
      </c>
      <c r="E4904" s="25">
        <f t="shared" si="76"/>
        <v>16</v>
      </c>
      <c r="F4904" t="str">
        <f>IF(OR(dirty_cafe_sales!$F4904="UNKNOWN",dirty_cafe_sales!$F4904="ERROR",dirty_cafe_sales!$F4904=""),"Unknown",dirty_cafe_sales!$F4904)</f>
        <v>Unknown</v>
      </c>
      <c r="G4904" t="str">
        <f>IF(OR(dirty_cafe_sales!$G4904="UNKNOWN",dirty_cafe_sales!$G4904="ERROR",dirty_cafe_sales!$G4904=""),"Unknown",dirty_cafe_sales!$G4904)</f>
        <v>Takeaway</v>
      </c>
      <c r="H4904" s="2" t="d">
        <v>2023-03-23</v>
      </c>
    </row>
    <row r="4905" spans="1:8" x14ac:dyDescent="0.2">
      <c r="A4905" s="16" t="s">
        <v>4926</v>
      </c>
      <c r="B4905" s="16" t="str">
        <f>IF(OR(dirty_cafe_sales!$B4905="UNKNOWN",dirty_cafe_sales!$B4905="",dirty_cafe_sales!$B4905="ERROR"),"Unknown_Item",dirty_cafe_sales!$B4905)</f>
        <v>Smoothie</v>
      </c>
      <c r="C4905" s="23">
        <f>IF(ISNUMBER(dirty_cafe_sales!$C4905),dirty_cafe_sales!$C4905,3)</f>
        <v>1</v>
      </c>
      <c r="D4905" s="19">
        <f>VLOOKUP($B4905,Price_Per_Item!$A$3:$B$11,2,FALSE)</f>
        <v>4</v>
      </c>
      <c r="E4905" s="25">
        <f t="shared" si="76"/>
        <v>4</v>
      </c>
      <c r="F4905" t="str">
        <f>IF(OR(dirty_cafe_sales!$F4905="UNKNOWN",dirty_cafe_sales!$F4905="ERROR",dirty_cafe_sales!$F4905=""),"Unknown",dirty_cafe_sales!$F4905)</f>
        <v>Unknown</v>
      </c>
      <c r="G4905" t="str">
        <f>IF(OR(dirty_cafe_sales!$G4905="UNKNOWN",dirty_cafe_sales!$G4905="ERROR",dirty_cafe_sales!$G4905=""),"Unknown",dirty_cafe_sales!$G4905)</f>
        <v>In-store</v>
      </c>
      <c r="H4905" s="2" t="d">
        <v>2023-01-25</v>
      </c>
    </row>
    <row r="4906" spans="1:8" x14ac:dyDescent="0.2">
      <c r="A4906" s="16" t="s">
        <v>4927</v>
      </c>
      <c r="B4906" s="16" t="str">
        <f>IF(OR(dirty_cafe_sales!$B4906="UNKNOWN",dirty_cafe_sales!$B4906="",dirty_cafe_sales!$B4906="ERROR"),"Unknown_Item",dirty_cafe_sales!$B4906)</f>
        <v>Unknown_Item</v>
      </c>
      <c r="C4906" s="23">
        <f>IF(ISNUMBER(dirty_cafe_sales!$C4906),dirty_cafe_sales!$C4906,3)</f>
        <v>2</v>
      </c>
      <c r="D4906" s="19">
        <f>VLOOKUP($B4906,Price_Per_Item!$A$3:$B$11,2,FALSE)</f>
        <v>2.9375</v>
      </c>
      <c r="E4906" s="25">
        <f t="shared" si="76"/>
        <v>5.875</v>
      </c>
      <c r="F4906" t="str">
        <f>IF(OR(dirty_cafe_sales!$F4906="UNKNOWN",dirty_cafe_sales!$F4906="ERROR",dirty_cafe_sales!$F4906=""),"Unknown",dirty_cafe_sales!$F4906)</f>
        <v>Cash</v>
      </c>
      <c r="G4906" t="str">
        <f>IF(OR(dirty_cafe_sales!$G4906="UNKNOWN",dirty_cafe_sales!$G4906="ERROR",dirty_cafe_sales!$G4906=""),"Unknown",dirty_cafe_sales!$G4906)</f>
        <v>Unknown</v>
      </c>
      <c r="H4906" s="2" t="d">
        <v>2023-12-10</v>
      </c>
    </row>
    <row r="4907" spans="1:8" x14ac:dyDescent="0.2">
      <c r="A4907" s="16" t="s">
        <v>4928</v>
      </c>
      <c r="B4907" s="16" t="str">
        <f>IF(OR(dirty_cafe_sales!$B4907="UNKNOWN",dirty_cafe_sales!$B4907="",dirty_cafe_sales!$B4907="ERROR"),"Unknown_Item",dirty_cafe_sales!$B4907)</f>
        <v>Smoothie</v>
      </c>
      <c r="C4907" s="23">
        <f>IF(ISNUMBER(dirty_cafe_sales!$C4907),dirty_cafe_sales!$C4907,3)</f>
        <v>4</v>
      </c>
      <c r="D4907" s="19">
        <f>VLOOKUP($B4907,Price_Per_Item!$A$3:$B$11,2,FALSE)</f>
        <v>4</v>
      </c>
      <c r="E4907" s="25">
        <f t="shared" si="76"/>
        <v>16</v>
      </c>
      <c r="F4907" t="str">
        <f>IF(OR(dirty_cafe_sales!$F4907="UNKNOWN",dirty_cafe_sales!$F4907="ERROR",dirty_cafe_sales!$F4907=""),"Unknown",dirty_cafe_sales!$F4907)</f>
        <v>Credit Card</v>
      </c>
      <c r="G4907" t="str">
        <f>IF(OR(dirty_cafe_sales!$G4907="UNKNOWN",dirty_cafe_sales!$G4907="ERROR",dirty_cafe_sales!$G4907=""),"Unknown",dirty_cafe_sales!$G4907)</f>
        <v>In-store</v>
      </c>
      <c r="H4907" s="2" t="d">
        <v>2023-08-11</v>
      </c>
    </row>
    <row r="4908" spans="1:8" x14ac:dyDescent="0.2">
      <c r="A4908" s="16" t="s">
        <v>4929</v>
      </c>
      <c r="B4908" s="16" t="str">
        <f>IF(OR(dirty_cafe_sales!$B4908="UNKNOWN",dirty_cafe_sales!$B4908="",dirty_cafe_sales!$B4908="ERROR"),"Unknown_Item",dirty_cafe_sales!$B4908)</f>
        <v>Unknown_Item</v>
      </c>
      <c r="C4908" s="23">
        <f>IF(ISNUMBER(dirty_cafe_sales!$C4908),dirty_cafe_sales!$C4908,3)</f>
        <v>3</v>
      </c>
      <c r="D4908" s="19">
        <f>VLOOKUP($B4908,Price_Per_Item!$A$3:$B$11,2,FALSE)</f>
        <v>2.9375</v>
      </c>
      <c r="E4908" s="25">
        <f t="shared" si="76"/>
        <v>8.8125</v>
      </c>
      <c r="F4908" t="str">
        <f>IF(OR(dirty_cafe_sales!$F4908="UNKNOWN",dirty_cafe_sales!$F4908="ERROR",dirty_cafe_sales!$F4908=""),"Unknown",dirty_cafe_sales!$F4908)</f>
        <v>Credit Card</v>
      </c>
      <c r="G4908" t="str">
        <f>IF(OR(dirty_cafe_sales!$G4908="UNKNOWN",dirty_cafe_sales!$G4908="ERROR",dirty_cafe_sales!$G4908=""),"Unknown",dirty_cafe_sales!$G4908)</f>
        <v>Unknown</v>
      </c>
      <c r="H4908" s="2" t="d">
        <v>2023-01-17</v>
      </c>
    </row>
    <row r="4909" spans="1:8" x14ac:dyDescent="0.2">
      <c r="A4909" s="16" t="s">
        <v>4930</v>
      </c>
      <c r="B4909" s="16" t="str">
        <f>IF(OR(dirty_cafe_sales!$B4909="UNKNOWN",dirty_cafe_sales!$B4909="",dirty_cafe_sales!$B4909="ERROR"),"Unknown_Item",dirty_cafe_sales!$B4909)</f>
        <v>Smoothie</v>
      </c>
      <c r="C4909" s="23">
        <f>IF(ISNUMBER(dirty_cafe_sales!$C4909),dirty_cafe_sales!$C4909,3)</f>
        <v>3</v>
      </c>
      <c r="D4909" s="19">
        <f>VLOOKUP($B4909,Price_Per_Item!$A$3:$B$11,2,FALSE)</f>
        <v>4</v>
      </c>
      <c r="E4909" s="25">
        <f t="shared" si="76"/>
        <v>12</v>
      </c>
      <c r="F4909" t="str">
        <f>IF(OR(dirty_cafe_sales!$F4909="UNKNOWN",dirty_cafe_sales!$F4909="ERROR",dirty_cafe_sales!$F4909=""),"Unknown",dirty_cafe_sales!$F4909)</f>
        <v>Unknown</v>
      </c>
      <c r="G4909" t="str">
        <f>IF(OR(dirty_cafe_sales!$G4909="UNKNOWN",dirty_cafe_sales!$G4909="ERROR",dirty_cafe_sales!$G4909=""),"Unknown",dirty_cafe_sales!$G4909)</f>
        <v>Unknown</v>
      </c>
      <c r="H4909" s="2" t="d">
        <v>2023-01-04</v>
      </c>
    </row>
    <row r="4910" spans="1:8" x14ac:dyDescent="0.2">
      <c r="A4910" s="16" t="s">
        <v>4931</v>
      </c>
      <c r="B4910" s="16" t="str">
        <f>IF(OR(dirty_cafe_sales!$B4910="UNKNOWN",dirty_cafe_sales!$B4910="",dirty_cafe_sales!$B4910="ERROR"),"Unknown_Item",dirty_cafe_sales!$B4910)</f>
        <v>Tea</v>
      </c>
      <c r="C4910" s="23">
        <f>IF(ISNUMBER(dirty_cafe_sales!$C4910),dirty_cafe_sales!$C4910,3)</f>
        <v>2</v>
      </c>
      <c r="D4910" s="19">
        <f>VLOOKUP($B4910,Price_Per_Item!$A$3:$B$11,2,FALSE)</f>
        <v>1.5</v>
      </c>
      <c r="E4910" s="25">
        <f t="shared" si="76"/>
        <v>3</v>
      </c>
      <c r="F4910" t="str">
        <f>IF(OR(dirty_cafe_sales!$F4910="UNKNOWN",dirty_cafe_sales!$F4910="ERROR",dirty_cafe_sales!$F4910=""),"Unknown",dirty_cafe_sales!$F4910)</f>
        <v>Cash</v>
      </c>
      <c r="G4910" t="str">
        <f>IF(OR(dirty_cafe_sales!$G4910="UNKNOWN",dirty_cafe_sales!$G4910="ERROR",dirty_cafe_sales!$G4910=""),"Unknown",dirty_cafe_sales!$G4910)</f>
        <v>Unknown</v>
      </c>
      <c r="H4910" s="2" t="d">
        <v>2023-12-29</v>
      </c>
    </row>
    <row r="4911" spans="1:8" x14ac:dyDescent="0.2">
      <c r="A4911" s="16" t="s">
        <v>4932</v>
      </c>
      <c r="B4911" s="16" t="str">
        <f>IF(OR(dirty_cafe_sales!$B4911="UNKNOWN",dirty_cafe_sales!$B4911="",dirty_cafe_sales!$B4911="ERROR"),"Unknown_Item",dirty_cafe_sales!$B4911)</f>
        <v>Cake</v>
      </c>
      <c r="C4911" s="23">
        <f>IF(ISNUMBER(dirty_cafe_sales!$C4911),dirty_cafe_sales!$C4911,3)</f>
        <v>2</v>
      </c>
      <c r="D4911" s="19">
        <f>VLOOKUP($B4911,Price_Per_Item!$A$3:$B$11,2,FALSE)</f>
        <v>3</v>
      </c>
      <c r="E4911" s="25">
        <f t="shared" si="76"/>
        <v>6</v>
      </c>
      <c r="F4911" t="str">
        <f>IF(OR(dirty_cafe_sales!$F4911="UNKNOWN",dirty_cafe_sales!$F4911="ERROR",dirty_cafe_sales!$F4911=""),"Unknown",dirty_cafe_sales!$F4911)</f>
        <v>Credit Card</v>
      </c>
      <c r="G4911" t="str">
        <f>IF(OR(dirty_cafe_sales!$G4911="UNKNOWN",dirty_cafe_sales!$G4911="ERROR",dirty_cafe_sales!$G4911=""),"Unknown",dirty_cafe_sales!$G4911)</f>
        <v>In-store</v>
      </c>
      <c r="H4911" s="2" t="d">
        <v>2023-04-21</v>
      </c>
    </row>
    <row r="4912" spans="1:8" x14ac:dyDescent="0.2">
      <c r="A4912" s="16" t="s">
        <v>4933</v>
      </c>
      <c r="B4912" s="16" t="str">
        <f>IF(OR(dirty_cafe_sales!$B4912="UNKNOWN",dirty_cafe_sales!$B4912="",dirty_cafe_sales!$B4912="ERROR"),"Unknown_Item",dirty_cafe_sales!$B4912)</f>
        <v>Smoothie</v>
      </c>
      <c r="C4912" s="23">
        <f>IF(ISNUMBER(dirty_cafe_sales!$C4912),dirty_cafe_sales!$C4912,3)</f>
        <v>5</v>
      </c>
      <c r="D4912" s="19">
        <f>VLOOKUP($B4912,Price_Per_Item!$A$3:$B$11,2,FALSE)</f>
        <v>4</v>
      </c>
      <c r="E4912" s="25">
        <f t="shared" si="76"/>
        <v>20</v>
      </c>
      <c r="F4912" t="str">
        <f>IF(OR(dirty_cafe_sales!$F4912="UNKNOWN",dirty_cafe_sales!$F4912="ERROR",dirty_cafe_sales!$F4912=""),"Unknown",dirty_cafe_sales!$F4912)</f>
        <v>Cash</v>
      </c>
      <c r="G4912" t="str">
        <f>IF(OR(dirty_cafe_sales!$G4912="UNKNOWN",dirty_cafe_sales!$G4912="ERROR",dirty_cafe_sales!$G4912=""),"Unknown",dirty_cafe_sales!$G4912)</f>
        <v>Unknown</v>
      </c>
      <c r="H4912" s="2" t="d">
        <v>2023-10-30</v>
      </c>
    </row>
    <row r="4913" spans="1:8" x14ac:dyDescent="0.2">
      <c r="A4913" s="16" t="s">
        <v>4934</v>
      </c>
      <c r="B4913" s="16" t="str">
        <f>IF(OR(dirty_cafe_sales!$B4913="UNKNOWN",dirty_cafe_sales!$B4913="",dirty_cafe_sales!$B4913="ERROR"),"Unknown_Item",dirty_cafe_sales!$B4913)</f>
        <v>Juice</v>
      </c>
      <c r="C4913" s="23">
        <f>IF(ISNUMBER(dirty_cafe_sales!$C4913),dirty_cafe_sales!$C4913,3)</f>
        <v>3</v>
      </c>
      <c r="D4913" s="19">
        <f>VLOOKUP($B4913,Price_Per_Item!$A$3:$B$11,2,FALSE)</f>
        <v>3</v>
      </c>
      <c r="E4913" s="25">
        <f t="shared" si="76"/>
        <v>9</v>
      </c>
      <c r="F4913" t="str">
        <f>IF(OR(dirty_cafe_sales!$F4913="UNKNOWN",dirty_cafe_sales!$F4913="ERROR",dirty_cafe_sales!$F4913=""),"Unknown",dirty_cafe_sales!$F4913)</f>
        <v>Digital Wallet</v>
      </c>
      <c r="G4913" t="str">
        <f>IF(OR(dirty_cafe_sales!$G4913="UNKNOWN",dirty_cafe_sales!$G4913="ERROR",dirty_cafe_sales!$G4913=""),"Unknown",dirty_cafe_sales!$G4913)</f>
        <v>Takeaway</v>
      </c>
      <c r="H4913" s="2" t="d">
        <v>2023-07-28</v>
      </c>
    </row>
    <row r="4914" spans="1:8" x14ac:dyDescent="0.2">
      <c r="A4914" s="16" t="s">
        <v>4935</v>
      </c>
      <c r="B4914" s="16" t="str">
        <f>IF(OR(dirty_cafe_sales!$B4914="UNKNOWN",dirty_cafe_sales!$B4914="",dirty_cafe_sales!$B4914="ERROR"),"Unknown_Item",dirty_cafe_sales!$B4914)</f>
        <v>Salad</v>
      </c>
      <c r="C4914" s="23">
        <f>IF(ISNUMBER(dirty_cafe_sales!$C4914),dirty_cafe_sales!$C4914,3)</f>
        <v>1</v>
      </c>
      <c r="D4914" s="19">
        <f>VLOOKUP($B4914,Price_Per_Item!$A$3:$B$11,2,FALSE)</f>
        <v>5</v>
      </c>
      <c r="E4914" s="25">
        <f t="shared" si="76"/>
        <v>5</v>
      </c>
      <c r="F4914" t="str">
        <f>IF(OR(dirty_cafe_sales!$F4914="UNKNOWN",dirty_cafe_sales!$F4914="ERROR",dirty_cafe_sales!$F4914=""),"Unknown",dirty_cafe_sales!$F4914)</f>
        <v>Digital Wallet</v>
      </c>
      <c r="G4914" t="str">
        <f>IF(OR(dirty_cafe_sales!$G4914="UNKNOWN",dirty_cafe_sales!$G4914="ERROR",dirty_cafe_sales!$G4914=""),"Unknown",dirty_cafe_sales!$G4914)</f>
        <v>In-store</v>
      </c>
      <c r="H4914" s="2" t="d">
        <v>2023-09-03</v>
      </c>
    </row>
    <row r="4915" spans="1:8" x14ac:dyDescent="0.2">
      <c r="A4915" s="16" t="s">
        <v>4936</v>
      </c>
      <c r="B4915" s="16" t="str">
        <f>IF(OR(dirty_cafe_sales!$B4915="UNKNOWN",dirty_cafe_sales!$B4915="",dirty_cafe_sales!$B4915="ERROR"),"Unknown_Item",dirty_cafe_sales!$B4915)</f>
        <v>Juice</v>
      </c>
      <c r="C4915" s="23">
        <f>IF(ISNUMBER(dirty_cafe_sales!$C4915),dirty_cafe_sales!$C4915,3)</f>
        <v>5</v>
      </c>
      <c r="D4915" s="19">
        <f>VLOOKUP($B4915,Price_Per_Item!$A$3:$B$11,2,FALSE)</f>
        <v>3</v>
      </c>
      <c r="E4915" s="25">
        <f t="shared" si="76"/>
        <v>15</v>
      </c>
      <c r="F4915" t="str">
        <f>IF(OR(dirty_cafe_sales!$F4915="UNKNOWN",dirty_cafe_sales!$F4915="ERROR",dirty_cafe_sales!$F4915=""),"Unknown",dirty_cafe_sales!$F4915)</f>
        <v>Unknown</v>
      </c>
      <c r="G4915" t="str">
        <f>IF(OR(dirty_cafe_sales!$G4915="UNKNOWN",dirty_cafe_sales!$G4915="ERROR",dirty_cafe_sales!$G4915=""),"Unknown",dirty_cafe_sales!$G4915)</f>
        <v>In-store</v>
      </c>
      <c r="H4915" s="2" t="d">
        <v>2023-10-19</v>
      </c>
    </row>
    <row r="4916" spans="1:8" x14ac:dyDescent="0.2">
      <c r="A4916" s="16" t="s">
        <v>4937</v>
      </c>
      <c r="B4916" s="16" t="str">
        <f>IF(OR(dirty_cafe_sales!$B4916="UNKNOWN",dirty_cafe_sales!$B4916="",dirty_cafe_sales!$B4916="ERROR"),"Unknown_Item",dirty_cafe_sales!$B4916)</f>
        <v>Cake</v>
      </c>
      <c r="C4916" s="23">
        <f>IF(ISNUMBER(dirty_cafe_sales!$C4916),dirty_cafe_sales!$C4916,3)</f>
        <v>3</v>
      </c>
      <c r="D4916" s="19">
        <f>VLOOKUP($B4916,Price_Per_Item!$A$3:$B$11,2,FALSE)</f>
        <v>3</v>
      </c>
      <c r="E4916" s="25">
        <f t="shared" si="76"/>
        <v>9</v>
      </c>
      <c r="F4916" t="str">
        <f>IF(OR(dirty_cafe_sales!$F4916="UNKNOWN",dirty_cafe_sales!$F4916="ERROR",dirty_cafe_sales!$F4916=""),"Unknown",dirty_cafe_sales!$F4916)</f>
        <v>Credit Card</v>
      </c>
      <c r="G4916" t="str">
        <f>IF(OR(dirty_cafe_sales!$G4916="UNKNOWN",dirty_cafe_sales!$G4916="ERROR",dirty_cafe_sales!$G4916=""),"Unknown",dirty_cafe_sales!$G4916)</f>
        <v>Takeaway</v>
      </c>
      <c r="H4916" s="2" t="d">
        <v>2023-10-02</v>
      </c>
    </row>
    <row r="4917" spans="1:8" x14ac:dyDescent="0.2">
      <c r="A4917" s="16" t="s">
        <v>4938</v>
      </c>
      <c r="B4917" s="16" t="str">
        <f>IF(OR(dirty_cafe_sales!$B4917="UNKNOWN",dirty_cafe_sales!$B4917="",dirty_cafe_sales!$B4917="ERROR"),"Unknown_Item",dirty_cafe_sales!$B4917)</f>
        <v>Coffee</v>
      </c>
      <c r="C4917" s="23">
        <f>IF(ISNUMBER(dirty_cafe_sales!$C4917),dirty_cafe_sales!$C4917,3)</f>
        <v>1</v>
      </c>
      <c r="D4917" s="19">
        <f>VLOOKUP($B4917,Price_Per_Item!$A$3:$B$11,2,FALSE)</f>
        <v>2</v>
      </c>
      <c r="E4917" s="25">
        <f t="shared" si="76"/>
        <v>2</v>
      </c>
      <c r="F4917" t="str">
        <f>IF(OR(dirty_cafe_sales!$F4917="UNKNOWN",dirty_cafe_sales!$F4917="ERROR",dirty_cafe_sales!$F4917=""),"Unknown",dirty_cafe_sales!$F4917)</f>
        <v>Credit Card</v>
      </c>
      <c r="G4917" t="str">
        <f>IF(OR(dirty_cafe_sales!$G4917="UNKNOWN",dirty_cafe_sales!$G4917="ERROR",dirty_cafe_sales!$G4917=""),"Unknown",dirty_cafe_sales!$G4917)</f>
        <v>Unknown</v>
      </c>
      <c r="H4917" s="2" t="d">
        <v>2023-10-14</v>
      </c>
    </row>
    <row r="4918" spans="1:8" x14ac:dyDescent="0.2">
      <c r="A4918" s="16" t="s">
        <v>4939</v>
      </c>
      <c r="B4918" s="16" t="str">
        <f>IF(OR(dirty_cafe_sales!$B4918="UNKNOWN",dirty_cafe_sales!$B4918="",dirty_cafe_sales!$B4918="ERROR"),"Unknown_Item",dirty_cafe_sales!$B4918)</f>
        <v>Tea</v>
      </c>
      <c r="C4918" s="23">
        <f>IF(ISNUMBER(dirty_cafe_sales!$C4918),dirty_cafe_sales!$C4918,3)</f>
        <v>4</v>
      </c>
      <c r="D4918" s="19">
        <f>VLOOKUP($B4918,Price_Per_Item!$A$3:$B$11,2,FALSE)</f>
        <v>1.5</v>
      </c>
      <c r="E4918" s="25">
        <f t="shared" si="76"/>
        <v>6</v>
      </c>
      <c r="F4918" t="str">
        <f>IF(OR(dirty_cafe_sales!$F4918="UNKNOWN",dirty_cafe_sales!$F4918="ERROR",dirty_cafe_sales!$F4918=""),"Unknown",dirty_cafe_sales!$F4918)</f>
        <v>Cash</v>
      </c>
      <c r="G4918" t="str">
        <f>IF(OR(dirty_cafe_sales!$G4918="UNKNOWN",dirty_cafe_sales!$G4918="ERROR",dirty_cafe_sales!$G4918=""),"Unknown",dirty_cafe_sales!$G4918)</f>
        <v>Unknown</v>
      </c>
      <c r="H4918" s="2" t="d">
        <v>2023-03-31</v>
      </c>
    </row>
    <row r="4919" spans="1:8" x14ac:dyDescent="0.2">
      <c r="A4919" s="16" t="s">
        <v>4940</v>
      </c>
      <c r="B4919" s="16" t="str">
        <f>IF(OR(dirty_cafe_sales!$B4919="UNKNOWN",dirty_cafe_sales!$B4919="",dirty_cafe_sales!$B4919="ERROR"),"Unknown_Item",dirty_cafe_sales!$B4919)</f>
        <v>Sandwich</v>
      </c>
      <c r="C4919" s="23">
        <f>IF(ISNUMBER(dirty_cafe_sales!$C4919),dirty_cafe_sales!$C4919,3)</f>
        <v>2</v>
      </c>
      <c r="D4919" s="19">
        <f>VLOOKUP($B4919,Price_Per_Item!$A$3:$B$11,2,FALSE)</f>
        <v>4</v>
      </c>
      <c r="E4919" s="25">
        <f t="shared" si="76"/>
        <v>8</v>
      </c>
      <c r="F4919" t="str">
        <f>IF(OR(dirty_cafe_sales!$F4919="UNKNOWN",dirty_cafe_sales!$F4919="ERROR",dirty_cafe_sales!$F4919=""),"Unknown",dirty_cafe_sales!$F4919)</f>
        <v>Unknown</v>
      </c>
      <c r="G4919" t="str">
        <f>IF(OR(dirty_cafe_sales!$G4919="UNKNOWN",dirty_cafe_sales!$G4919="ERROR",dirty_cafe_sales!$G4919=""),"Unknown",dirty_cafe_sales!$G4919)</f>
        <v>Unknown</v>
      </c>
      <c r="H4919" s="2" t="d">
        <v>2023-03-11</v>
      </c>
    </row>
    <row r="4920" spans="1:8" x14ac:dyDescent="0.2">
      <c r="A4920" s="16" t="s">
        <v>4941</v>
      </c>
      <c r="B4920" s="16" t="str">
        <f>IF(OR(dirty_cafe_sales!$B4920="UNKNOWN",dirty_cafe_sales!$B4920="",dirty_cafe_sales!$B4920="ERROR"),"Unknown_Item",dirty_cafe_sales!$B4920)</f>
        <v>Cake</v>
      </c>
      <c r="C4920" s="23">
        <f>IF(ISNUMBER(dirty_cafe_sales!$C4920),dirty_cafe_sales!$C4920,3)</f>
        <v>3</v>
      </c>
      <c r="D4920" s="19">
        <f>VLOOKUP($B4920,Price_Per_Item!$A$3:$B$11,2,FALSE)</f>
        <v>3</v>
      </c>
      <c r="E4920" s="25">
        <f t="shared" si="76"/>
        <v>9</v>
      </c>
      <c r="F4920" t="str">
        <f>IF(OR(dirty_cafe_sales!$F4920="UNKNOWN",dirty_cafe_sales!$F4920="ERROR",dirty_cafe_sales!$F4920=""),"Unknown",dirty_cafe_sales!$F4920)</f>
        <v>Digital Wallet</v>
      </c>
      <c r="G4920" t="str">
        <f>IF(OR(dirty_cafe_sales!$G4920="UNKNOWN",dirty_cafe_sales!$G4920="ERROR",dirty_cafe_sales!$G4920=""),"Unknown",dirty_cafe_sales!$G4920)</f>
        <v>In-store</v>
      </c>
      <c r="H4920" s="2" t="d">
        <v>2023-11-04</v>
      </c>
    </row>
    <row r="4921" spans="1:8" x14ac:dyDescent="0.2">
      <c r="A4921" s="16" t="s">
        <v>4942</v>
      </c>
      <c r="B4921" s="16" t="str">
        <f>IF(OR(dirty_cafe_sales!$B4921="UNKNOWN",dirty_cafe_sales!$B4921="",dirty_cafe_sales!$B4921="ERROR"),"Unknown_Item",dirty_cafe_sales!$B4921)</f>
        <v>Cookie</v>
      </c>
      <c r="C4921" s="23">
        <f>IF(ISNUMBER(dirty_cafe_sales!$C4921),dirty_cafe_sales!$C4921,3)</f>
        <v>3</v>
      </c>
      <c r="D4921" s="19">
        <f>VLOOKUP($B4921,Price_Per_Item!$A$3:$B$11,2,FALSE)</f>
        <v>1</v>
      </c>
      <c r="E4921" s="25">
        <f t="shared" si="76"/>
        <v>3</v>
      </c>
      <c r="F4921" t="str">
        <f>IF(OR(dirty_cafe_sales!$F4921="UNKNOWN",dirty_cafe_sales!$F4921="ERROR",dirty_cafe_sales!$F4921=""),"Unknown",dirty_cafe_sales!$F4921)</f>
        <v>Unknown</v>
      </c>
      <c r="G4921" t="str">
        <f>IF(OR(dirty_cafe_sales!$G4921="UNKNOWN",dirty_cafe_sales!$G4921="ERROR",dirty_cafe_sales!$G4921=""),"Unknown",dirty_cafe_sales!$G4921)</f>
        <v>Takeaway</v>
      </c>
      <c r="H4921" s="2" t="d">
        <v>2023-09-12</v>
      </c>
    </row>
    <row r="4922" spans="1:8" x14ac:dyDescent="0.2">
      <c r="A4922" s="16" t="s">
        <v>4943</v>
      </c>
      <c r="B4922" s="16" t="str">
        <f>IF(OR(dirty_cafe_sales!$B4922="UNKNOWN",dirty_cafe_sales!$B4922="",dirty_cafe_sales!$B4922="ERROR"),"Unknown_Item",dirty_cafe_sales!$B4922)</f>
        <v>Smoothie</v>
      </c>
      <c r="C4922" s="23">
        <f>IF(ISNUMBER(dirty_cafe_sales!$C4922),dirty_cafe_sales!$C4922,3)</f>
        <v>1</v>
      </c>
      <c r="D4922" s="19">
        <f>VLOOKUP($B4922,Price_Per_Item!$A$3:$B$11,2,FALSE)</f>
        <v>4</v>
      </c>
      <c r="E4922" s="25">
        <f t="shared" si="76"/>
        <v>4</v>
      </c>
      <c r="F4922" t="str">
        <f>IF(OR(dirty_cafe_sales!$F4922="UNKNOWN",dirty_cafe_sales!$F4922="ERROR",dirty_cafe_sales!$F4922=""),"Unknown",dirty_cafe_sales!$F4922)</f>
        <v>Unknown</v>
      </c>
      <c r="G4922" t="str">
        <f>IF(OR(dirty_cafe_sales!$G4922="UNKNOWN",dirty_cafe_sales!$G4922="ERROR",dirty_cafe_sales!$G4922=""),"Unknown",dirty_cafe_sales!$G4922)</f>
        <v>In-store</v>
      </c>
      <c r="H4922" s="2" t="d">
        <v>2023-03-08</v>
      </c>
    </row>
    <row r="4923" spans="1:8" x14ac:dyDescent="0.2">
      <c r="A4923" s="16" t="s">
        <v>4944</v>
      </c>
      <c r="B4923" s="16" t="str">
        <f>IF(OR(dirty_cafe_sales!$B4923="UNKNOWN",dirty_cafe_sales!$B4923="",dirty_cafe_sales!$B4923="ERROR"),"Unknown_Item",dirty_cafe_sales!$B4923)</f>
        <v>Tea</v>
      </c>
      <c r="C4923" s="23">
        <f>IF(ISNUMBER(dirty_cafe_sales!$C4923),dirty_cafe_sales!$C4923,3)</f>
        <v>3</v>
      </c>
      <c r="D4923" s="19">
        <f>VLOOKUP($B4923,Price_Per_Item!$A$3:$B$11,2,FALSE)</f>
        <v>1.5</v>
      </c>
      <c r="E4923" s="25">
        <f t="shared" si="76"/>
        <v>4.5</v>
      </c>
      <c r="F4923" t="str">
        <f>IF(OR(dirty_cafe_sales!$F4923="UNKNOWN",dirty_cafe_sales!$F4923="ERROR",dirty_cafe_sales!$F4923=""),"Unknown",dirty_cafe_sales!$F4923)</f>
        <v>Digital Wallet</v>
      </c>
      <c r="G4923" t="str">
        <f>IF(OR(dirty_cafe_sales!$G4923="UNKNOWN",dirty_cafe_sales!$G4923="ERROR",dirty_cafe_sales!$G4923=""),"Unknown",dirty_cafe_sales!$G4923)</f>
        <v>Unknown</v>
      </c>
      <c r="H4923" s="2" t="d">
        <v>2023-12-23</v>
      </c>
    </row>
    <row r="4924" spans="1:8" x14ac:dyDescent="0.2">
      <c r="A4924" s="16" t="s">
        <v>4945</v>
      </c>
      <c r="B4924" s="16" t="str">
        <f>IF(OR(dirty_cafe_sales!$B4924="UNKNOWN",dirty_cafe_sales!$B4924="",dirty_cafe_sales!$B4924="ERROR"),"Unknown_Item",dirty_cafe_sales!$B4924)</f>
        <v>Juice</v>
      </c>
      <c r="C4924" s="23">
        <f>IF(ISNUMBER(dirty_cafe_sales!$C4924),dirty_cafe_sales!$C4924,3)</f>
        <v>2</v>
      </c>
      <c r="D4924" s="19">
        <f>VLOOKUP($B4924,Price_Per_Item!$A$3:$B$11,2,FALSE)</f>
        <v>3</v>
      </c>
      <c r="E4924" s="25">
        <f t="shared" si="76"/>
        <v>6</v>
      </c>
      <c r="F4924" t="str">
        <f>IF(OR(dirty_cafe_sales!$F4924="UNKNOWN",dirty_cafe_sales!$F4924="ERROR",dirty_cafe_sales!$F4924=""),"Unknown",dirty_cafe_sales!$F4924)</f>
        <v>Credit Card</v>
      </c>
      <c r="G4924" t="str">
        <f>IF(OR(dirty_cafe_sales!$G4924="UNKNOWN",dirty_cafe_sales!$G4924="ERROR",dirty_cafe_sales!$G4924=""),"Unknown",dirty_cafe_sales!$G4924)</f>
        <v>Unknown</v>
      </c>
      <c r="H4924" s="2" t="d">
        <v>2023-03-20</v>
      </c>
    </row>
    <row r="4925" spans="1:8" x14ac:dyDescent="0.2">
      <c r="A4925" s="16" t="s">
        <v>4946</v>
      </c>
      <c r="B4925" s="16" t="str">
        <f>IF(OR(dirty_cafe_sales!$B4925="UNKNOWN",dirty_cafe_sales!$B4925="",dirty_cafe_sales!$B4925="ERROR"),"Unknown_Item",dirty_cafe_sales!$B4925)</f>
        <v>Salad</v>
      </c>
      <c r="C4925" s="23">
        <f>IF(ISNUMBER(dirty_cafe_sales!$C4925),dirty_cafe_sales!$C4925,3)</f>
        <v>2</v>
      </c>
      <c r="D4925" s="19">
        <f>VLOOKUP($B4925,Price_Per_Item!$A$3:$B$11,2,FALSE)</f>
        <v>5</v>
      </c>
      <c r="E4925" s="25">
        <f t="shared" si="76"/>
        <v>10</v>
      </c>
      <c r="F4925" t="str">
        <f>IF(OR(dirty_cafe_sales!$F4925="UNKNOWN",dirty_cafe_sales!$F4925="ERROR",dirty_cafe_sales!$F4925=""),"Unknown",dirty_cafe_sales!$F4925)</f>
        <v>Cash</v>
      </c>
      <c r="G4925" t="str">
        <f>IF(OR(dirty_cafe_sales!$G4925="UNKNOWN",dirty_cafe_sales!$G4925="ERROR",dirty_cafe_sales!$G4925=""),"Unknown",dirty_cafe_sales!$G4925)</f>
        <v>Unknown</v>
      </c>
      <c r="H4925" s="2" t="d">
        <v>2023-10-03</v>
      </c>
    </row>
    <row r="4926" spans="1:8" x14ac:dyDescent="0.2">
      <c r="A4926" s="16" t="s">
        <v>4947</v>
      </c>
      <c r="B4926" s="16" t="str">
        <f>IF(OR(dirty_cafe_sales!$B4926="UNKNOWN",dirty_cafe_sales!$B4926="",dirty_cafe_sales!$B4926="ERROR"),"Unknown_Item",dirty_cafe_sales!$B4926)</f>
        <v>Juice</v>
      </c>
      <c r="C4926" s="23">
        <f>IF(ISNUMBER(dirty_cafe_sales!$C4926),dirty_cafe_sales!$C4926,3)</f>
        <v>3</v>
      </c>
      <c r="D4926" s="19">
        <f>VLOOKUP($B4926,Price_Per_Item!$A$3:$B$11,2,FALSE)</f>
        <v>3</v>
      </c>
      <c r="E4926" s="25">
        <f t="shared" si="76"/>
        <v>9</v>
      </c>
      <c r="F4926" t="str">
        <f>IF(OR(dirty_cafe_sales!$F4926="UNKNOWN",dirty_cafe_sales!$F4926="ERROR",dirty_cafe_sales!$F4926=""),"Unknown",dirty_cafe_sales!$F4926)</f>
        <v>Digital Wallet</v>
      </c>
      <c r="G4926" t="str">
        <f>IF(OR(dirty_cafe_sales!$G4926="UNKNOWN",dirty_cafe_sales!$G4926="ERROR",dirty_cafe_sales!$G4926=""),"Unknown",dirty_cafe_sales!$G4926)</f>
        <v>Unknown</v>
      </c>
      <c r="H4926" s="2" t="d">
        <v>2023-08-14</v>
      </c>
    </row>
    <row r="4927" spans="1:8" x14ac:dyDescent="0.2">
      <c r="A4927" s="16" t="s">
        <v>4948</v>
      </c>
      <c r="B4927" s="16" t="str">
        <f>IF(OR(dirty_cafe_sales!$B4927="UNKNOWN",dirty_cafe_sales!$B4927="",dirty_cafe_sales!$B4927="ERROR"),"Unknown_Item",dirty_cafe_sales!$B4927)</f>
        <v>Salad</v>
      </c>
      <c r="C4927" s="23">
        <f>IF(ISNUMBER(dirty_cafe_sales!$C4927),dirty_cafe_sales!$C4927,3)</f>
        <v>1</v>
      </c>
      <c r="D4927" s="19">
        <f>VLOOKUP($B4927,Price_Per_Item!$A$3:$B$11,2,FALSE)</f>
        <v>5</v>
      </c>
      <c r="E4927" s="25">
        <f t="shared" si="76"/>
        <v>5</v>
      </c>
      <c r="F4927" t="str">
        <f>IF(OR(dirty_cafe_sales!$F4927="UNKNOWN",dirty_cafe_sales!$F4927="ERROR",dirty_cafe_sales!$F4927=""),"Unknown",dirty_cafe_sales!$F4927)</f>
        <v>Digital Wallet</v>
      </c>
      <c r="G4927" t="str">
        <f>IF(OR(dirty_cafe_sales!$G4927="UNKNOWN",dirty_cafe_sales!$G4927="ERROR",dirty_cafe_sales!$G4927=""),"Unknown",dirty_cafe_sales!$G4927)</f>
        <v>Takeaway</v>
      </c>
      <c r="H4927" s="2" t="d">
        <v>2023-08-16</v>
      </c>
    </row>
    <row r="4928" spans="1:8" x14ac:dyDescent="0.2">
      <c r="A4928" s="16" t="s">
        <v>4949</v>
      </c>
      <c r="B4928" s="16" t="str">
        <f>IF(OR(dirty_cafe_sales!$B4928="UNKNOWN",dirty_cafe_sales!$B4928="",dirty_cafe_sales!$B4928="ERROR"),"Unknown_Item",dirty_cafe_sales!$B4928)</f>
        <v>Juice</v>
      </c>
      <c r="C4928" s="23">
        <f>IF(ISNUMBER(dirty_cafe_sales!$C4928),dirty_cafe_sales!$C4928,3)</f>
        <v>4</v>
      </c>
      <c r="D4928" s="19">
        <f>VLOOKUP($B4928,Price_Per_Item!$A$3:$B$11,2,FALSE)</f>
        <v>3</v>
      </c>
      <c r="E4928" s="25">
        <f t="shared" si="76"/>
        <v>12</v>
      </c>
      <c r="F4928" t="str">
        <f>IF(OR(dirty_cafe_sales!$F4928="UNKNOWN",dirty_cafe_sales!$F4928="ERROR",dirty_cafe_sales!$F4928=""),"Unknown",dirty_cafe_sales!$F4928)</f>
        <v>Credit Card</v>
      </c>
      <c r="G4928" t="str">
        <f>IF(OR(dirty_cafe_sales!$G4928="UNKNOWN",dirty_cafe_sales!$G4928="ERROR",dirty_cafe_sales!$G4928=""),"Unknown",dirty_cafe_sales!$G4928)</f>
        <v>Unknown</v>
      </c>
      <c r="H4928" s="2" t="d">
        <v>2023-07-30</v>
      </c>
    </row>
    <row r="4929" spans="1:8" x14ac:dyDescent="0.2">
      <c r="A4929" s="16" t="s">
        <v>4950</v>
      </c>
      <c r="B4929" s="16" t="str">
        <f>IF(OR(dirty_cafe_sales!$B4929="UNKNOWN",dirty_cafe_sales!$B4929="",dirty_cafe_sales!$B4929="ERROR"),"Unknown_Item",dirty_cafe_sales!$B4929)</f>
        <v>Coffee</v>
      </c>
      <c r="C4929" s="23">
        <f>IF(ISNUMBER(dirty_cafe_sales!$C4929),dirty_cafe_sales!$C4929,3)</f>
        <v>2</v>
      </c>
      <c r="D4929" s="19">
        <f>VLOOKUP($B4929,Price_Per_Item!$A$3:$B$11,2,FALSE)</f>
        <v>2</v>
      </c>
      <c r="E4929" s="25">
        <f t="shared" si="76"/>
        <v>4</v>
      </c>
      <c r="F4929" t="str">
        <f>IF(OR(dirty_cafe_sales!$F4929="UNKNOWN",dirty_cafe_sales!$F4929="ERROR",dirty_cafe_sales!$F4929=""),"Unknown",dirty_cafe_sales!$F4929)</f>
        <v>Cash</v>
      </c>
      <c r="G4929" t="str">
        <f>IF(OR(dirty_cafe_sales!$G4929="UNKNOWN",dirty_cafe_sales!$G4929="ERROR",dirty_cafe_sales!$G4929=""),"Unknown",dirty_cafe_sales!$G4929)</f>
        <v>Takeaway</v>
      </c>
      <c r="H4929" s="2" t="d">
        <v>2023-03-02</v>
      </c>
    </row>
    <row r="4930" spans="1:8" x14ac:dyDescent="0.2">
      <c r="A4930" s="16" t="s">
        <v>4951</v>
      </c>
      <c r="B4930" s="16" t="str">
        <f>IF(OR(dirty_cafe_sales!$B4930="UNKNOWN",dirty_cafe_sales!$B4930="",dirty_cafe_sales!$B4930="ERROR"),"Unknown_Item",dirty_cafe_sales!$B4930)</f>
        <v>Coffee</v>
      </c>
      <c r="C4930" s="23">
        <f>IF(ISNUMBER(dirty_cafe_sales!$C4930),dirty_cafe_sales!$C4930,3)</f>
        <v>1</v>
      </c>
      <c r="D4930" s="19">
        <f>VLOOKUP($B4930,Price_Per_Item!$A$3:$B$11,2,FALSE)</f>
        <v>2</v>
      </c>
      <c r="E4930" s="25">
        <f t="shared" si="76"/>
        <v>2</v>
      </c>
      <c r="F4930" t="str">
        <f>IF(OR(dirty_cafe_sales!$F4930="UNKNOWN",dirty_cafe_sales!$F4930="ERROR",dirty_cafe_sales!$F4930=""),"Unknown",dirty_cafe_sales!$F4930)</f>
        <v>Digital Wallet</v>
      </c>
      <c r="G4930" t="str">
        <f>IF(OR(dirty_cafe_sales!$G4930="UNKNOWN",dirty_cafe_sales!$G4930="ERROR",dirty_cafe_sales!$G4930=""),"Unknown",dirty_cafe_sales!$G4930)</f>
        <v>In-store</v>
      </c>
      <c r="H4930" s="2" t="d">
        <v>2023-08-14</v>
      </c>
    </row>
    <row r="4931" spans="1:8" x14ac:dyDescent="0.2">
      <c r="A4931" s="16" t="s">
        <v>4952</v>
      </c>
      <c r="B4931" s="16" t="str">
        <f>IF(OR(dirty_cafe_sales!$B4931="UNKNOWN",dirty_cafe_sales!$B4931="",dirty_cafe_sales!$B4931="ERROR"),"Unknown_Item",dirty_cafe_sales!$B4931)</f>
        <v>Smoothie</v>
      </c>
      <c r="C4931" s="23">
        <f>IF(ISNUMBER(dirty_cafe_sales!$C4931),dirty_cafe_sales!$C4931,3)</f>
        <v>4</v>
      </c>
      <c r="D4931" s="19">
        <f>VLOOKUP($B4931,Price_Per_Item!$A$3:$B$11,2,FALSE)</f>
        <v>4</v>
      </c>
      <c r="E4931" s="25">
        <f t="shared" ref="E4931:E4994" si="77">C4931*D4931</f>
        <v>16</v>
      </c>
      <c r="F4931" t="str">
        <f>IF(OR(dirty_cafe_sales!$F4931="UNKNOWN",dirty_cafe_sales!$F4931="ERROR",dirty_cafe_sales!$F4931=""),"Unknown",dirty_cafe_sales!$F4931)</f>
        <v>Digital Wallet</v>
      </c>
      <c r="G4931" t="str">
        <f>IF(OR(dirty_cafe_sales!$G4931="UNKNOWN",dirty_cafe_sales!$G4931="ERROR",dirty_cafe_sales!$G4931=""),"Unknown",dirty_cafe_sales!$G4931)</f>
        <v>In-store</v>
      </c>
      <c r="H4931" s="2" t="d">
        <v>2023-11-30</v>
      </c>
    </row>
    <row r="4932" spans="1:8" x14ac:dyDescent="0.2">
      <c r="A4932" s="16" t="s">
        <v>4953</v>
      </c>
      <c r="B4932" s="16" t="str">
        <f>IF(OR(dirty_cafe_sales!$B4932="UNKNOWN",dirty_cafe_sales!$B4932="",dirty_cafe_sales!$B4932="ERROR"),"Unknown_Item",dirty_cafe_sales!$B4932)</f>
        <v>Cake</v>
      </c>
      <c r="C4932" s="23">
        <f>IF(ISNUMBER(dirty_cafe_sales!$C4932),dirty_cafe_sales!$C4932,3)</f>
        <v>3</v>
      </c>
      <c r="D4932" s="19">
        <f>VLOOKUP($B4932,Price_Per_Item!$A$3:$B$11,2,FALSE)</f>
        <v>3</v>
      </c>
      <c r="E4932" s="25">
        <f t="shared" si="77"/>
        <v>9</v>
      </c>
      <c r="F4932" t="str">
        <f>IF(OR(dirty_cafe_sales!$F4932="UNKNOWN",dirty_cafe_sales!$F4932="ERROR",dirty_cafe_sales!$F4932=""),"Unknown",dirty_cafe_sales!$F4932)</f>
        <v>Digital Wallet</v>
      </c>
      <c r="G4932" t="str">
        <f>IF(OR(dirty_cafe_sales!$G4932="UNKNOWN",dirty_cafe_sales!$G4932="ERROR",dirty_cafe_sales!$G4932=""),"Unknown",dirty_cafe_sales!$G4932)</f>
        <v>Unknown</v>
      </c>
      <c r="H4932" s="2" t="d">
        <v>2023-04-06</v>
      </c>
    </row>
    <row r="4933" spans="1:8" x14ac:dyDescent="0.2">
      <c r="A4933" s="16" t="s">
        <v>4954</v>
      </c>
      <c r="B4933" s="16" t="str">
        <f>IF(OR(dirty_cafe_sales!$B4933="UNKNOWN",dirty_cafe_sales!$B4933="",dirty_cafe_sales!$B4933="ERROR"),"Unknown_Item",dirty_cafe_sales!$B4933)</f>
        <v>Smoothie</v>
      </c>
      <c r="C4933" s="23">
        <f>IF(ISNUMBER(dirty_cafe_sales!$C4933),dirty_cafe_sales!$C4933,3)</f>
        <v>2</v>
      </c>
      <c r="D4933" s="19">
        <f>VLOOKUP($B4933,Price_Per_Item!$A$3:$B$11,2,FALSE)</f>
        <v>4</v>
      </c>
      <c r="E4933" s="25">
        <f t="shared" si="77"/>
        <v>8</v>
      </c>
      <c r="F4933" t="str">
        <f>IF(OR(dirty_cafe_sales!$F4933="UNKNOWN",dirty_cafe_sales!$F4933="ERROR",dirty_cafe_sales!$F4933=""),"Unknown",dirty_cafe_sales!$F4933)</f>
        <v>Credit Card</v>
      </c>
      <c r="G4933" t="str">
        <f>IF(OR(dirty_cafe_sales!$G4933="UNKNOWN",dirty_cafe_sales!$G4933="ERROR",dirty_cafe_sales!$G4933=""),"Unknown",dirty_cafe_sales!$G4933)</f>
        <v>Takeaway</v>
      </c>
      <c r="H4933" s="2" t="d">
        <v>2023-09-13</v>
      </c>
    </row>
    <row r="4934" spans="1:8" x14ac:dyDescent="0.2">
      <c r="A4934" s="16" t="s">
        <v>4955</v>
      </c>
      <c r="B4934" s="16" t="str">
        <f>IF(OR(dirty_cafe_sales!$B4934="UNKNOWN",dirty_cafe_sales!$B4934="",dirty_cafe_sales!$B4934="ERROR"),"Unknown_Item",dirty_cafe_sales!$B4934)</f>
        <v>Coffee</v>
      </c>
      <c r="C4934" s="23">
        <f>IF(ISNUMBER(dirty_cafe_sales!$C4934),dirty_cafe_sales!$C4934,3)</f>
        <v>5</v>
      </c>
      <c r="D4934" s="19">
        <f>VLOOKUP($B4934,Price_Per_Item!$A$3:$B$11,2,FALSE)</f>
        <v>2</v>
      </c>
      <c r="E4934" s="25">
        <f t="shared" si="77"/>
        <v>10</v>
      </c>
      <c r="F4934" t="str">
        <f>IF(OR(dirty_cafe_sales!$F4934="UNKNOWN",dirty_cafe_sales!$F4934="ERROR",dirty_cafe_sales!$F4934=""),"Unknown",dirty_cafe_sales!$F4934)</f>
        <v>Unknown</v>
      </c>
      <c r="G4934" t="str">
        <f>IF(OR(dirty_cafe_sales!$G4934="UNKNOWN",dirty_cafe_sales!$G4934="ERROR",dirty_cafe_sales!$G4934=""),"Unknown",dirty_cafe_sales!$G4934)</f>
        <v>Unknown</v>
      </c>
      <c r="H4934" s="2" t="d">
        <v>2023-10-20</v>
      </c>
    </row>
    <row r="4935" spans="1:8" x14ac:dyDescent="0.2">
      <c r="A4935" s="16" t="s">
        <v>4956</v>
      </c>
      <c r="B4935" s="16" t="str">
        <f>IF(OR(dirty_cafe_sales!$B4935="UNKNOWN",dirty_cafe_sales!$B4935="",dirty_cafe_sales!$B4935="ERROR"),"Unknown_Item",dirty_cafe_sales!$B4935)</f>
        <v>Sandwich</v>
      </c>
      <c r="C4935" s="23">
        <f>IF(ISNUMBER(dirty_cafe_sales!$C4935),dirty_cafe_sales!$C4935,3)</f>
        <v>5</v>
      </c>
      <c r="D4935" s="19">
        <f>VLOOKUP($B4935,Price_Per_Item!$A$3:$B$11,2,FALSE)</f>
        <v>4</v>
      </c>
      <c r="E4935" s="25">
        <f t="shared" si="77"/>
        <v>20</v>
      </c>
      <c r="F4935" t="str">
        <f>IF(OR(dirty_cafe_sales!$F4935="UNKNOWN",dirty_cafe_sales!$F4935="ERROR",dirty_cafe_sales!$F4935=""),"Unknown",dirty_cafe_sales!$F4935)</f>
        <v>Cash</v>
      </c>
      <c r="G4935" t="str">
        <f>IF(OR(dirty_cafe_sales!$G4935="UNKNOWN",dirty_cafe_sales!$G4935="ERROR",dirty_cafe_sales!$G4935=""),"Unknown",dirty_cafe_sales!$G4935)</f>
        <v>Takeaway</v>
      </c>
      <c r="H4935" s="2" t="d">
        <v>2023-03-12</v>
      </c>
    </row>
    <row r="4936" spans="1:8" x14ac:dyDescent="0.2">
      <c r="A4936" s="16" t="s">
        <v>4957</v>
      </c>
      <c r="B4936" s="16" t="str">
        <f>IF(OR(dirty_cafe_sales!$B4936="UNKNOWN",dirty_cafe_sales!$B4936="",dirty_cafe_sales!$B4936="ERROR"),"Unknown_Item",dirty_cafe_sales!$B4936)</f>
        <v>Unknown_Item</v>
      </c>
      <c r="C4936" s="23">
        <f>IF(ISNUMBER(dirty_cafe_sales!$C4936),dirty_cafe_sales!$C4936,3)</f>
        <v>4</v>
      </c>
      <c r="D4936" s="19">
        <f>VLOOKUP($B4936,Price_Per_Item!$A$3:$B$11,2,FALSE)</f>
        <v>2.9375</v>
      </c>
      <c r="E4936" s="25">
        <f t="shared" si="77"/>
        <v>11.75</v>
      </c>
      <c r="F4936" t="str">
        <f>IF(OR(dirty_cafe_sales!$F4936="UNKNOWN",dirty_cafe_sales!$F4936="ERROR",dirty_cafe_sales!$F4936=""),"Unknown",dirty_cafe_sales!$F4936)</f>
        <v>Credit Card</v>
      </c>
      <c r="G4936" t="str">
        <f>IF(OR(dirty_cafe_sales!$G4936="UNKNOWN",dirty_cafe_sales!$G4936="ERROR",dirty_cafe_sales!$G4936=""),"Unknown",dirty_cafe_sales!$G4936)</f>
        <v>Unknown</v>
      </c>
      <c r="H4936" s="2" t="d">
        <v>2023-11-16</v>
      </c>
    </row>
    <row r="4937" spans="1:8" x14ac:dyDescent="0.2">
      <c r="A4937" s="16" t="s">
        <v>4958</v>
      </c>
      <c r="B4937" s="16" t="str">
        <f>IF(OR(dirty_cafe_sales!$B4937="UNKNOWN",dirty_cafe_sales!$B4937="",dirty_cafe_sales!$B4937="ERROR"),"Unknown_Item",dirty_cafe_sales!$B4937)</f>
        <v>Salad</v>
      </c>
      <c r="C4937" s="23">
        <f>IF(ISNUMBER(dirty_cafe_sales!$C4937),dirty_cafe_sales!$C4937,3)</f>
        <v>1</v>
      </c>
      <c r="D4937" s="19">
        <f>VLOOKUP($B4937,Price_Per_Item!$A$3:$B$11,2,FALSE)</f>
        <v>5</v>
      </c>
      <c r="E4937" s="25">
        <f t="shared" si="77"/>
        <v>5</v>
      </c>
      <c r="F4937" t="str">
        <f>IF(OR(dirty_cafe_sales!$F4937="UNKNOWN",dirty_cafe_sales!$F4937="ERROR",dirty_cafe_sales!$F4937=""),"Unknown",dirty_cafe_sales!$F4937)</f>
        <v>Cash</v>
      </c>
      <c r="G4937" t="str">
        <f>IF(OR(dirty_cafe_sales!$G4937="UNKNOWN",dirty_cafe_sales!$G4937="ERROR",dirty_cafe_sales!$G4937=""),"Unknown",dirty_cafe_sales!$G4937)</f>
        <v>In-store</v>
      </c>
      <c r="H4937" s="2" t="d">
        <v>2023-02-25</v>
      </c>
    </row>
    <row r="4938" spans="1:8" x14ac:dyDescent="0.2">
      <c r="A4938" s="16" t="s">
        <v>4959</v>
      </c>
      <c r="B4938" s="16" t="str">
        <f>IF(OR(dirty_cafe_sales!$B4938="UNKNOWN",dirty_cafe_sales!$B4938="",dirty_cafe_sales!$B4938="ERROR"),"Unknown_Item",dirty_cafe_sales!$B4938)</f>
        <v>Smoothie</v>
      </c>
      <c r="C4938" s="23">
        <f>IF(ISNUMBER(dirty_cafe_sales!$C4938),dirty_cafe_sales!$C4938,3)</f>
        <v>3</v>
      </c>
      <c r="D4938" s="19">
        <f>VLOOKUP($B4938,Price_Per_Item!$A$3:$B$11,2,FALSE)</f>
        <v>4</v>
      </c>
      <c r="E4938" s="25">
        <f t="shared" si="77"/>
        <v>12</v>
      </c>
      <c r="F4938" t="str">
        <f>IF(OR(dirty_cafe_sales!$F4938="UNKNOWN",dirty_cafe_sales!$F4938="ERROR",dirty_cafe_sales!$F4938=""),"Unknown",dirty_cafe_sales!$F4938)</f>
        <v>Digital Wallet</v>
      </c>
      <c r="G4938" t="str">
        <f>IF(OR(dirty_cafe_sales!$G4938="UNKNOWN",dirty_cafe_sales!$G4938="ERROR",dirty_cafe_sales!$G4938=""),"Unknown",dirty_cafe_sales!$G4938)</f>
        <v>Unknown</v>
      </c>
      <c r="H4938" s="2" t="d">
        <v>2023-04-20</v>
      </c>
    </row>
    <row r="4939" spans="1:8" x14ac:dyDescent="0.2">
      <c r="A4939" s="16" t="s">
        <v>4960</v>
      </c>
      <c r="B4939" s="16" t="str">
        <f>IF(OR(dirty_cafe_sales!$B4939="UNKNOWN",dirty_cafe_sales!$B4939="",dirty_cafe_sales!$B4939="ERROR"),"Unknown_Item",dirty_cafe_sales!$B4939)</f>
        <v>Coffee</v>
      </c>
      <c r="C4939" s="23">
        <f>IF(ISNUMBER(dirty_cafe_sales!$C4939),dirty_cafe_sales!$C4939,3)</f>
        <v>2</v>
      </c>
      <c r="D4939" s="19">
        <f>VLOOKUP($B4939,Price_Per_Item!$A$3:$B$11,2,FALSE)</f>
        <v>2</v>
      </c>
      <c r="E4939" s="25">
        <f t="shared" si="77"/>
        <v>4</v>
      </c>
      <c r="F4939" t="str">
        <f>IF(OR(dirty_cafe_sales!$F4939="UNKNOWN",dirty_cafe_sales!$F4939="ERROR",dirty_cafe_sales!$F4939=""),"Unknown",dirty_cafe_sales!$F4939)</f>
        <v>Digital Wallet</v>
      </c>
      <c r="G4939" t="str">
        <f>IF(OR(dirty_cafe_sales!$G4939="UNKNOWN",dirty_cafe_sales!$G4939="ERROR",dirty_cafe_sales!$G4939=""),"Unknown",dirty_cafe_sales!$G4939)</f>
        <v>Unknown</v>
      </c>
      <c r="H4939" s="2" t="d">
        <v>2023-08-07</v>
      </c>
    </row>
    <row r="4940" spans="1:8" x14ac:dyDescent="0.2">
      <c r="A4940" s="16" t="s">
        <v>4961</v>
      </c>
      <c r="B4940" s="16" t="str">
        <f>IF(OR(dirty_cafe_sales!$B4940="UNKNOWN",dirty_cafe_sales!$B4940="",dirty_cafe_sales!$B4940="ERROR"),"Unknown_Item",dirty_cafe_sales!$B4940)</f>
        <v>Cake</v>
      </c>
      <c r="C4940" s="23">
        <f>IF(ISNUMBER(dirty_cafe_sales!$C4940),dirty_cafe_sales!$C4940,3)</f>
        <v>3</v>
      </c>
      <c r="D4940" s="19">
        <f>VLOOKUP($B4940,Price_Per_Item!$A$3:$B$11,2,FALSE)</f>
        <v>3</v>
      </c>
      <c r="E4940" s="25">
        <f t="shared" si="77"/>
        <v>9</v>
      </c>
      <c r="F4940" t="str">
        <f>IF(OR(dirty_cafe_sales!$F4940="UNKNOWN",dirty_cafe_sales!$F4940="ERROR",dirty_cafe_sales!$F4940=""),"Unknown",dirty_cafe_sales!$F4940)</f>
        <v>Credit Card</v>
      </c>
      <c r="G4940" t="str">
        <f>IF(OR(dirty_cafe_sales!$G4940="UNKNOWN",dirty_cafe_sales!$G4940="ERROR",dirty_cafe_sales!$G4940=""),"Unknown",dirty_cafe_sales!$G4940)</f>
        <v>Unknown</v>
      </c>
      <c r="H4940" s="2" t="d">
        <v>2023-01-28</v>
      </c>
    </row>
    <row r="4941" spans="1:8" x14ac:dyDescent="0.2">
      <c r="A4941" s="16" t="s">
        <v>4962</v>
      </c>
      <c r="B4941" s="16" t="str">
        <f>IF(OR(dirty_cafe_sales!$B4941="UNKNOWN",dirty_cafe_sales!$B4941="",dirty_cafe_sales!$B4941="ERROR"),"Unknown_Item",dirty_cafe_sales!$B4941)</f>
        <v>Tea</v>
      </c>
      <c r="C4941" s="23">
        <f>IF(ISNUMBER(dirty_cafe_sales!$C4941),dirty_cafe_sales!$C4941,3)</f>
        <v>2</v>
      </c>
      <c r="D4941" s="19">
        <f>VLOOKUP($B4941,Price_Per_Item!$A$3:$B$11,2,FALSE)</f>
        <v>1.5</v>
      </c>
      <c r="E4941" s="25">
        <f t="shared" si="77"/>
        <v>3</v>
      </c>
      <c r="F4941" t="str">
        <f>IF(OR(dirty_cafe_sales!$F4941="UNKNOWN",dirty_cafe_sales!$F4941="ERROR",dirty_cafe_sales!$F4941=""),"Unknown",dirty_cafe_sales!$F4941)</f>
        <v>Digital Wallet</v>
      </c>
      <c r="G4941" t="str">
        <f>IF(OR(dirty_cafe_sales!$G4941="UNKNOWN",dirty_cafe_sales!$G4941="ERROR",dirty_cafe_sales!$G4941=""),"Unknown",dirty_cafe_sales!$G4941)</f>
        <v>Unknown</v>
      </c>
      <c r="H4941" s="2" t="d">
        <v>2023-09-23</v>
      </c>
    </row>
    <row r="4942" spans="1:8" x14ac:dyDescent="0.2">
      <c r="A4942" s="16" t="s">
        <v>4963</v>
      </c>
      <c r="B4942" s="16" t="str">
        <f>IF(OR(dirty_cafe_sales!$B4942="UNKNOWN",dirty_cafe_sales!$B4942="",dirty_cafe_sales!$B4942="ERROR"),"Unknown_Item",dirty_cafe_sales!$B4942)</f>
        <v>Salad</v>
      </c>
      <c r="C4942" s="23">
        <f>IF(ISNUMBER(dirty_cafe_sales!$C4942),dirty_cafe_sales!$C4942,3)</f>
        <v>1</v>
      </c>
      <c r="D4942" s="19">
        <f>VLOOKUP($B4942,Price_Per_Item!$A$3:$B$11,2,FALSE)</f>
        <v>5</v>
      </c>
      <c r="E4942" s="25">
        <f t="shared" si="77"/>
        <v>5</v>
      </c>
      <c r="F4942" t="str">
        <f>IF(OR(dirty_cafe_sales!$F4942="UNKNOWN",dirty_cafe_sales!$F4942="ERROR",dirty_cafe_sales!$F4942=""),"Unknown",dirty_cafe_sales!$F4942)</f>
        <v>Digital Wallet</v>
      </c>
      <c r="G4942" t="str">
        <f>IF(OR(dirty_cafe_sales!$G4942="UNKNOWN",dirty_cafe_sales!$G4942="ERROR",dirty_cafe_sales!$G4942=""),"Unknown",dirty_cafe_sales!$G4942)</f>
        <v>Takeaway</v>
      </c>
      <c r="H4942" s="2" t="d">
        <v>2023-07-10</v>
      </c>
    </row>
    <row r="4943" spans="1:8" x14ac:dyDescent="0.2">
      <c r="A4943" s="16" t="s">
        <v>4964</v>
      </c>
      <c r="B4943" s="16" t="str">
        <f>IF(OR(dirty_cafe_sales!$B4943="UNKNOWN",dirty_cafe_sales!$B4943="",dirty_cafe_sales!$B4943="ERROR"),"Unknown_Item",dirty_cafe_sales!$B4943)</f>
        <v>Smoothie</v>
      </c>
      <c r="C4943" s="23">
        <f>IF(ISNUMBER(dirty_cafe_sales!$C4943),dirty_cafe_sales!$C4943,3)</f>
        <v>2</v>
      </c>
      <c r="D4943" s="19">
        <f>VLOOKUP($B4943,Price_Per_Item!$A$3:$B$11,2,FALSE)</f>
        <v>4</v>
      </c>
      <c r="E4943" s="25">
        <f t="shared" si="77"/>
        <v>8</v>
      </c>
      <c r="F4943" t="str">
        <f>IF(OR(dirty_cafe_sales!$F4943="UNKNOWN",dirty_cafe_sales!$F4943="ERROR",dirty_cafe_sales!$F4943=""),"Unknown",dirty_cafe_sales!$F4943)</f>
        <v>Credit Card</v>
      </c>
      <c r="G4943" t="str">
        <f>IF(OR(dirty_cafe_sales!$G4943="UNKNOWN",dirty_cafe_sales!$G4943="ERROR",dirty_cafe_sales!$G4943=""),"Unknown",dirty_cafe_sales!$G4943)</f>
        <v>Unknown</v>
      </c>
      <c r="H4943" s="2" t="d">
        <v>2023-06-06</v>
      </c>
    </row>
    <row r="4944" spans="1:8" x14ac:dyDescent="0.2">
      <c r="A4944" s="16" t="s">
        <v>4965</v>
      </c>
      <c r="B4944" s="16" t="str">
        <f>IF(OR(dirty_cafe_sales!$B4944="UNKNOWN",dirty_cafe_sales!$B4944="",dirty_cafe_sales!$B4944="ERROR"),"Unknown_Item",dirty_cafe_sales!$B4944)</f>
        <v>Cake</v>
      </c>
      <c r="C4944" s="23">
        <f>IF(ISNUMBER(dirty_cafe_sales!$C4944),dirty_cafe_sales!$C4944,3)</f>
        <v>4</v>
      </c>
      <c r="D4944" s="19">
        <f>VLOOKUP($B4944,Price_Per_Item!$A$3:$B$11,2,FALSE)</f>
        <v>3</v>
      </c>
      <c r="E4944" s="25">
        <f t="shared" si="77"/>
        <v>12</v>
      </c>
      <c r="F4944" t="str">
        <f>IF(OR(dirty_cafe_sales!$F4944="UNKNOWN",dirty_cafe_sales!$F4944="ERROR",dirty_cafe_sales!$F4944=""),"Unknown",dirty_cafe_sales!$F4944)</f>
        <v>Unknown</v>
      </c>
      <c r="G4944" t="str">
        <f>IF(OR(dirty_cafe_sales!$G4944="UNKNOWN",dirty_cafe_sales!$G4944="ERROR",dirty_cafe_sales!$G4944=""),"Unknown",dirty_cafe_sales!$G4944)</f>
        <v>Takeaway</v>
      </c>
      <c r="H4944" s="2" t="d">
        <v>2023-05-31</v>
      </c>
    </row>
    <row r="4945" spans="1:8" x14ac:dyDescent="0.2">
      <c r="A4945" s="16" t="s">
        <v>4966</v>
      </c>
      <c r="B4945" s="16" t="str">
        <f>IF(OR(dirty_cafe_sales!$B4945="UNKNOWN",dirty_cafe_sales!$B4945="",dirty_cafe_sales!$B4945="ERROR"),"Unknown_Item",dirty_cafe_sales!$B4945)</f>
        <v>Coffee</v>
      </c>
      <c r="C4945" s="23">
        <f>IF(ISNUMBER(dirty_cafe_sales!$C4945),dirty_cafe_sales!$C4945,3)</f>
        <v>2</v>
      </c>
      <c r="D4945" s="19">
        <f>VLOOKUP($B4945,Price_Per_Item!$A$3:$B$11,2,FALSE)</f>
        <v>2</v>
      </c>
      <c r="E4945" s="25">
        <f t="shared" si="77"/>
        <v>4</v>
      </c>
      <c r="F4945" t="str">
        <f>IF(OR(dirty_cafe_sales!$F4945="UNKNOWN",dirty_cafe_sales!$F4945="ERROR",dirty_cafe_sales!$F4945=""),"Unknown",dirty_cafe_sales!$F4945)</f>
        <v>Digital Wallet</v>
      </c>
      <c r="G4945" t="str">
        <f>IF(OR(dirty_cafe_sales!$G4945="UNKNOWN",dirty_cafe_sales!$G4945="ERROR",dirty_cafe_sales!$G4945=""),"Unknown",dirty_cafe_sales!$G4945)</f>
        <v>Unknown</v>
      </c>
      <c r="H4945" s="2" t="d">
        <v>2023-10-29</v>
      </c>
    </row>
    <row r="4946" spans="1:8" x14ac:dyDescent="0.2">
      <c r="A4946" s="16" t="s">
        <v>4967</v>
      </c>
      <c r="B4946" s="16" t="str">
        <f>IF(OR(dirty_cafe_sales!$B4946="UNKNOWN",dirty_cafe_sales!$B4946="",dirty_cafe_sales!$B4946="ERROR"),"Unknown_Item",dirty_cafe_sales!$B4946)</f>
        <v>Salad</v>
      </c>
      <c r="C4946" s="23">
        <f>IF(ISNUMBER(dirty_cafe_sales!$C4946),dirty_cafe_sales!$C4946,3)</f>
        <v>5</v>
      </c>
      <c r="D4946" s="19">
        <f>VLOOKUP($B4946,Price_Per_Item!$A$3:$B$11,2,FALSE)</f>
        <v>5</v>
      </c>
      <c r="E4946" s="25">
        <f t="shared" si="77"/>
        <v>25</v>
      </c>
      <c r="F4946" t="str">
        <f>IF(OR(dirty_cafe_sales!$F4946="UNKNOWN",dirty_cafe_sales!$F4946="ERROR",dirty_cafe_sales!$F4946=""),"Unknown",dirty_cafe_sales!$F4946)</f>
        <v>Digital Wallet</v>
      </c>
      <c r="G4946" t="str">
        <f>IF(OR(dirty_cafe_sales!$G4946="UNKNOWN",dirty_cafe_sales!$G4946="ERROR",dirty_cafe_sales!$G4946=""),"Unknown",dirty_cafe_sales!$G4946)</f>
        <v>Takeaway</v>
      </c>
      <c r="H4946" s="2" t="d">
        <v>2023-05-06</v>
      </c>
    </row>
    <row r="4947" spans="1:8" x14ac:dyDescent="0.2">
      <c r="A4947" s="16" t="s">
        <v>4968</v>
      </c>
      <c r="B4947" s="16" t="str">
        <f>IF(OR(dirty_cafe_sales!$B4947="UNKNOWN",dirty_cafe_sales!$B4947="",dirty_cafe_sales!$B4947="ERROR"),"Unknown_Item",dirty_cafe_sales!$B4947)</f>
        <v>Cookie</v>
      </c>
      <c r="C4947" s="23">
        <f>IF(ISNUMBER(dirty_cafe_sales!$C4947),dirty_cafe_sales!$C4947,3)</f>
        <v>4</v>
      </c>
      <c r="D4947" s="19">
        <f>VLOOKUP($B4947,Price_Per_Item!$A$3:$B$11,2,FALSE)</f>
        <v>1</v>
      </c>
      <c r="E4947" s="25">
        <f t="shared" si="77"/>
        <v>4</v>
      </c>
      <c r="F4947" t="str">
        <f>IF(OR(dirty_cafe_sales!$F4947="UNKNOWN",dirty_cafe_sales!$F4947="ERROR",dirty_cafe_sales!$F4947=""),"Unknown",dirty_cafe_sales!$F4947)</f>
        <v>Cash</v>
      </c>
      <c r="G4947" t="str">
        <f>IF(OR(dirty_cafe_sales!$G4947="UNKNOWN",dirty_cafe_sales!$G4947="ERROR",dirty_cafe_sales!$G4947=""),"Unknown",dirty_cafe_sales!$G4947)</f>
        <v>In-store</v>
      </c>
      <c r="H4947" s="2" t="d">
        <v>2023-08-07</v>
      </c>
    </row>
    <row r="4948" spans="1:8" x14ac:dyDescent="0.2">
      <c r="A4948" s="16" t="s">
        <v>4969</v>
      </c>
      <c r="B4948" s="16" t="str">
        <f>IF(OR(dirty_cafe_sales!$B4948="UNKNOWN",dirty_cafe_sales!$B4948="",dirty_cafe_sales!$B4948="ERROR"),"Unknown_Item",dirty_cafe_sales!$B4948)</f>
        <v>Juice</v>
      </c>
      <c r="C4948" s="23">
        <f>IF(ISNUMBER(dirty_cafe_sales!$C4948),dirty_cafe_sales!$C4948,3)</f>
        <v>3</v>
      </c>
      <c r="D4948" s="19">
        <f>VLOOKUP($B4948,Price_Per_Item!$A$3:$B$11,2,FALSE)</f>
        <v>3</v>
      </c>
      <c r="E4948" s="25">
        <f t="shared" si="77"/>
        <v>9</v>
      </c>
      <c r="F4948" t="str">
        <f>IF(OR(dirty_cafe_sales!$F4948="UNKNOWN",dirty_cafe_sales!$F4948="ERROR",dirty_cafe_sales!$F4948=""),"Unknown",dirty_cafe_sales!$F4948)</f>
        <v>Digital Wallet</v>
      </c>
      <c r="G4948" t="str">
        <f>IF(OR(dirty_cafe_sales!$G4948="UNKNOWN",dirty_cafe_sales!$G4948="ERROR",dirty_cafe_sales!$G4948=""),"Unknown",dirty_cafe_sales!$G4948)</f>
        <v>Takeaway</v>
      </c>
      <c r="H4948" s="2" t="d">
        <v>2023-01-23</v>
      </c>
    </row>
    <row r="4949" spans="1:8" x14ac:dyDescent="0.2">
      <c r="A4949" s="16" t="s">
        <v>4970</v>
      </c>
      <c r="B4949" s="16" t="str">
        <f>IF(OR(dirty_cafe_sales!$B4949="UNKNOWN",dirty_cafe_sales!$B4949="",dirty_cafe_sales!$B4949="ERROR"),"Unknown_Item",dirty_cafe_sales!$B4949)</f>
        <v>Cake</v>
      </c>
      <c r="C4949" s="23">
        <f>IF(ISNUMBER(dirty_cafe_sales!$C4949),dirty_cafe_sales!$C4949,3)</f>
        <v>1</v>
      </c>
      <c r="D4949" s="19">
        <f>VLOOKUP($B4949,Price_Per_Item!$A$3:$B$11,2,FALSE)</f>
        <v>3</v>
      </c>
      <c r="E4949" s="25">
        <f t="shared" si="77"/>
        <v>3</v>
      </c>
      <c r="F4949" t="str">
        <f>IF(OR(dirty_cafe_sales!$F4949="UNKNOWN",dirty_cafe_sales!$F4949="ERROR",dirty_cafe_sales!$F4949=""),"Unknown",dirty_cafe_sales!$F4949)</f>
        <v>Digital Wallet</v>
      </c>
      <c r="G4949" t="str">
        <f>IF(OR(dirty_cafe_sales!$G4949="UNKNOWN",dirty_cafe_sales!$G4949="ERROR",dirty_cafe_sales!$G4949=""),"Unknown",dirty_cafe_sales!$G4949)</f>
        <v>Unknown</v>
      </c>
      <c r="H4949" s="2" t="d">
        <v>2023-07-10</v>
      </c>
    </row>
    <row r="4950" spans="1:8" x14ac:dyDescent="0.2">
      <c r="A4950" s="16" t="s">
        <v>4971</v>
      </c>
      <c r="B4950" s="16" t="str">
        <f>IF(OR(dirty_cafe_sales!$B4950="UNKNOWN",dirty_cafe_sales!$B4950="",dirty_cafe_sales!$B4950="ERROR"),"Unknown_Item",dirty_cafe_sales!$B4950)</f>
        <v>Salad</v>
      </c>
      <c r="C4950" s="23">
        <f>IF(ISNUMBER(dirty_cafe_sales!$C4950),dirty_cafe_sales!$C4950,3)</f>
        <v>4</v>
      </c>
      <c r="D4950" s="19">
        <f>VLOOKUP($B4950,Price_Per_Item!$A$3:$B$11,2,FALSE)</f>
        <v>5</v>
      </c>
      <c r="E4950" s="25">
        <f t="shared" si="77"/>
        <v>20</v>
      </c>
      <c r="F4950" t="str">
        <f>IF(OR(dirty_cafe_sales!$F4950="UNKNOWN",dirty_cafe_sales!$F4950="ERROR",dirty_cafe_sales!$F4950=""),"Unknown",dirty_cafe_sales!$F4950)</f>
        <v>Digital Wallet</v>
      </c>
      <c r="G4950" t="str">
        <f>IF(OR(dirty_cafe_sales!$G4950="UNKNOWN",dirty_cafe_sales!$G4950="ERROR",dirty_cafe_sales!$G4950=""),"Unknown",dirty_cafe_sales!$G4950)</f>
        <v>In-store</v>
      </c>
      <c r="H4950" s="2" t="d">
        <v>2023-12-14</v>
      </c>
    </row>
    <row r="4951" spans="1:8" x14ac:dyDescent="0.2">
      <c r="A4951" s="16" t="s">
        <v>4972</v>
      </c>
      <c r="B4951" s="16" t="str">
        <f>IF(OR(dirty_cafe_sales!$B4951="UNKNOWN",dirty_cafe_sales!$B4951="",dirty_cafe_sales!$B4951="ERROR"),"Unknown_Item",dirty_cafe_sales!$B4951)</f>
        <v>Smoothie</v>
      </c>
      <c r="C4951" s="23">
        <f>IF(ISNUMBER(dirty_cafe_sales!$C4951),dirty_cafe_sales!$C4951,3)</f>
        <v>4</v>
      </c>
      <c r="D4951" s="19">
        <f>VLOOKUP($B4951,Price_Per_Item!$A$3:$B$11,2,FALSE)</f>
        <v>4</v>
      </c>
      <c r="E4951" s="25">
        <f t="shared" si="77"/>
        <v>16</v>
      </c>
      <c r="F4951" t="str">
        <f>IF(OR(dirty_cafe_sales!$F4951="UNKNOWN",dirty_cafe_sales!$F4951="ERROR",dirty_cafe_sales!$F4951=""),"Unknown",dirty_cafe_sales!$F4951)</f>
        <v>Unknown</v>
      </c>
      <c r="G4951" t="str">
        <f>IF(OR(dirty_cafe_sales!$G4951="UNKNOWN",dirty_cafe_sales!$G4951="ERROR",dirty_cafe_sales!$G4951=""),"Unknown",dirty_cafe_sales!$G4951)</f>
        <v>Unknown</v>
      </c>
      <c r="H4951" s="2" t="d">
        <v>2023-09-22</v>
      </c>
    </row>
    <row r="4952" spans="1:8" x14ac:dyDescent="0.2">
      <c r="A4952" s="16" t="s">
        <v>4973</v>
      </c>
      <c r="B4952" s="16" t="str">
        <f>IF(OR(dirty_cafe_sales!$B4952="UNKNOWN",dirty_cafe_sales!$B4952="",dirty_cafe_sales!$B4952="ERROR"),"Unknown_Item",dirty_cafe_sales!$B4952)</f>
        <v>Cookie</v>
      </c>
      <c r="C4952" s="23">
        <f>IF(ISNUMBER(dirty_cafe_sales!$C4952),dirty_cafe_sales!$C4952,3)</f>
        <v>2</v>
      </c>
      <c r="D4952" s="19">
        <f>VLOOKUP($B4952,Price_Per_Item!$A$3:$B$11,2,FALSE)</f>
        <v>1</v>
      </c>
      <c r="E4952" s="25">
        <f t="shared" si="77"/>
        <v>2</v>
      </c>
      <c r="F4952" t="str">
        <f>IF(OR(dirty_cafe_sales!$F4952="UNKNOWN",dirty_cafe_sales!$F4952="ERROR",dirty_cafe_sales!$F4952=""),"Unknown",dirty_cafe_sales!$F4952)</f>
        <v>Cash</v>
      </c>
      <c r="G4952" t="str">
        <f>IF(OR(dirty_cafe_sales!$G4952="UNKNOWN",dirty_cafe_sales!$G4952="ERROR",dirty_cafe_sales!$G4952=""),"Unknown",dirty_cafe_sales!$G4952)</f>
        <v>Takeaway</v>
      </c>
      <c r="H4952" s="2" t="d">
        <v>2023-04-17</v>
      </c>
    </row>
    <row r="4953" spans="1:8" x14ac:dyDescent="0.2">
      <c r="A4953" s="16" t="s">
        <v>4974</v>
      </c>
      <c r="B4953" s="16" t="str">
        <f>IF(OR(dirty_cafe_sales!$B4953="UNKNOWN",dirty_cafe_sales!$B4953="",dirty_cafe_sales!$B4953="ERROR"),"Unknown_Item",dirty_cafe_sales!$B4953)</f>
        <v>Sandwich</v>
      </c>
      <c r="C4953" s="23">
        <f>IF(ISNUMBER(dirty_cafe_sales!$C4953),dirty_cafe_sales!$C4953,3)</f>
        <v>3</v>
      </c>
      <c r="D4953" s="19">
        <f>VLOOKUP($B4953,Price_Per_Item!$A$3:$B$11,2,FALSE)</f>
        <v>4</v>
      </c>
      <c r="E4953" s="25">
        <f t="shared" si="77"/>
        <v>12</v>
      </c>
      <c r="F4953" t="str">
        <f>IF(OR(dirty_cafe_sales!$F4953="UNKNOWN",dirty_cafe_sales!$F4953="ERROR",dirty_cafe_sales!$F4953=""),"Unknown",dirty_cafe_sales!$F4953)</f>
        <v>Credit Card</v>
      </c>
      <c r="G4953" t="str">
        <f>IF(OR(dirty_cafe_sales!$G4953="UNKNOWN",dirty_cafe_sales!$G4953="ERROR",dirty_cafe_sales!$G4953=""),"Unknown",dirty_cafe_sales!$G4953)</f>
        <v>In-store</v>
      </c>
      <c r="H4953" s="2" t="d">
        <v>2023-06-25</v>
      </c>
    </row>
    <row r="4954" spans="1:8" x14ac:dyDescent="0.2">
      <c r="A4954" s="16" t="s">
        <v>4975</v>
      </c>
      <c r="B4954" s="16" t="str">
        <f>IF(OR(dirty_cafe_sales!$B4954="UNKNOWN",dirty_cafe_sales!$B4954="",dirty_cafe_sales!$B4954="ERROR"),"Unknown_Item",dirty_cafe_sales!$B4954)</f>
        <v>Sandwich</v>
      </c>
      <c r="C4954" s="23">
        <f>IF(ISNUMBER(dirty_cafe_sales!$C4954),dirty_cafe_sales!$C4954,3)</f>
        <v>1</v>
      </c>
      <c r="D4954" s="19">
        <f>VLOOKUP($B4954,Price_Per_Item!$A$3:$B$11,2,FALSE)</f>
        <v>4</v>
      </c>
      <c r="E4954" s="25">
        <f t="shared" si="77"/>
        <v>4</v>
      </c>
      <c r="F4954" t="str">
        <f>IF(OR(dirty_cafe_sales!$F4954="UNKNOWN",dirty_cafe_sales!$F4954="ERROR",dirty_cafe_sales!$F4954=""),"Unknown",dirty_cafe_sales!$F4954)</f>
        <v>Cash</v>
      </c>
      <c r="G4954" t="str">
        <f>IF(OR(dirty_cafe_sales!$G4954="UNKNOWN",dirty_cafe_sales!$G4954="ERROR",dirty_cafe_sales!$G4954=""),"Unknown",dirty_cafe_sales!$G4954)</f>
        <v>Takeaway</v>
      </c>
      <c r="H4954" s="2" t="d">
        <v>2023-07-15</v>
      </c>
    </row>
    <row r="4955" spans="1:8" x14ac:dyDescent="0.2">
      <c r="A4955" s="16" t="s">
        <v>4976</v>
      </c>
      <c r="B4955" s="16" t="str">
        <f>IF(OR(dirty_cafe_sales!$B4955="UNKNOWN",dirty_cafe_sales!$B4955="",dirty_cafe_sales!$B4955="ERROR"),"Unknown_Item",dirty_cafe_sales!$B4955)</f>
        <v>Coffee</v>
      </c>
      <c r="C4955" s="23">
        <f>IF(ISNUMBER(dirty_cafe_sales!$C4955),dirty_cafe_sales!$C4955,3)</f>
        <v>1</v>
      </c>
      <c r="D4955" s="19">
        <f>VLOOKUP($B4955,Price_Per_Item!$A$3:$B$11,2,FALSE)</f>
        <v>2</v>
      </c>
      <c r="E4955" s="25">
        <f t="shared" si="77"/>
        <v>2</v>
      </c>
      <c r="F4955" t="str">
        <f>IF(OR(dirty_cafe_sales!$F4955="UNKNOWN",dirty_cafe_sales!$F4955="ERROR",dirty_cafe_sales!$F4955=""),"Unknown",dirty_cafe_sales!$F4955)</f>
        <v>Unknown</v>
      </c>
      <c r="G4955" t="str">
        <f>IF(OR(dirty_cafe_sales!$G4955="UNKNOWN",dirty_cafe_sales!$G4955="ERROR",dirty_cafe_sales!$G4955=""),"Unknown",dirty_cafe_sales!$G4955)</f>
        <v>Unknown</v>
      </c>
      <c r="H4955" s="2" t="d">
        <v>2023-02-28</v>
      </c>
    </row>
    <row r="4956" spans="1:8" x14ac:dyDescent="0.2">
      <c r="A4956" s="16" t="s">
        <v>4977</v>
      </c>
      <c r="B4956" s="16" t="str">
        <f>IF(OR(dirty_cafe_sales!$B4956="UNKNOWN",dirty_cafe_sales!$B4956="",dirty_cafe_sales!$B4956="ERROR"),"Unknown_Item",dirty_cafe_sales!$B4956)</f>
        <v>Salad</v>
      </c>
      <c r="C4956" s="23">
        <f>IF(ISNUMBER(dirty_cafe_sales!$C4956),dirty_cafe_sales!$C4956,3)</f>
        <v>1</v>
      </c>
      <c r="D4956" s="19">
        <f>VLOOKUP($B4956,Price_Per_Item!$A$3:$B$11,2,FALSE)</f>
        <v>5</v>
      </c>
      <c r="E4956" s="25">
        <f t="shared" si="77"/>
        <v>5</v>
      </c>
      <c r="F4956" t="str">
        <f>IF(OR(dirty_cafe_sales!$F4956="UNKNOWN",dirty_cafe_sales!$F4956="ERROR",dirty_cafe_sales!$F4956=""),"Unknown",dirty_cafe_sales!$F4956)</f>
        <v>Unknown</v>
      </c>
      <c r="G4956" t="str">
        <f>IF(OR(dirty_cafe_sales!$G4956="UNKNOWN",dirty_cafe_sales!$G4956="ERROR",dirty_cafe_sales!$G4956=""),"Unknown",dirty_cafe_sales!$G4956)</f>
        <v>Unknown</v>
      </c>
      <c r="H4956" s="2" t="d">
        <v>2023-12-04</v>
      </c>
    </row>
    <row r="4957" spans="1:8" x14ac:dyDescent="0.2">
      <c r="A4957" s="16" t="s">
        <v>4978</v>
      </c>
      <c r="B4957" s="16" t="str">
        <f>IF(OR(dirty_cafe_sales!$B4957="UNKNOWN",dirty_cafe_sales!$B4957="",dirty_cafe_sales!$B4957="ERROR"),"Unknown_Item",dirty_cafe_sales!$B4957)</f>
        <v>Coffee</v>
      </c>
      <c r="C4957" s="23">
        <f>IF(ISNUMBER(dirty_cafe_sales!$C4957),dirty_cafe_sales!$C4957,3)</f>
        <v>1</v>
      </c>
      <c r="D4957" s="19">
        <f>VLOOKUP($B4957,Price_Per_Item!$A$3:$B$11,2,FALSE)</f>
        <v>2</v>
      </c>
      <c r="E4957" s="25">
        <f t="shared" si="77"/>
        <v>2</v>
      </c>
      <c r="F4957" t="str">
        <f>IF(OR(dirty_cafe_sales!$F4957="UNKNOWN",dirty_cafe_sales!$F4957="ERROR",dirty_cafe_sales!$F4957=""),"Unknown",dirty_cafe_sales!$F4957)</f>
        <v>Cash</v>
      </c>
      <c r="G4957" t="str">
        <f>IF(OR(dirty_cafe_sales!$G4957="UNKNOWN",dirty_cafe_sales!$G4957="ERROR",dirty_cafe_sales!$G4957=""),"Unknown",dirty_cafe_sales!$G4957)</f>
        <v>In-store</v>
      </c>
      <c r="H4957" s="2" t="d">
        <v>2023-04-06</v>
      </c>
    </row>
    <row r="4958" spans="1:8" x14ac:dyDescent="0.2">
      <c r="A4958" s="16" t="s">
        <v>4979</v>
      </c>
      <c r="B4958" s="16" t="str">
        <f>IF(OR(dirty_cafe_sales!$B4958="UNKNOWN",dirty_cafe_sales!$B4958="",dirty_cafe_sales!$B4958="ERROR"),"Unknown_Item",dirty_cafe_sales!$B4958)</f>
        <v>Sandwich</v>
      </c>
      <c r="C4958" s="23">
        <f>IF(ISNUMBER(dirty_cafe_sales!$C4958),dirty_cafe_sales!$C4958,3)</f>
        <v>3</v>
      </c>
      <c r="D4958" s="19">
        <f>VLOOKUP($B4958,Price_Per_Item!$A$3:$B$11,2,FALSE)</f>
        <v>4</v>
      </c>
      <c r="E4958" s="25">
        <f t="shared" si="77"/>
        <v>12</v>
      </c>
      <c r="F4958" t="str">
        <f>IF(OR(dirty_cafe_sales!$F4958="UNKNOWN",dirty_cafe_sales!$F4958="ERROR",dirty_cafe_sales!$F4958=""),"Unknown",dirty_cafe_sales!$F4958)</f>
        <v>Digital Wallet</v>
      </c>
      <c r="G4958" t="str">
        <f>IF(OR(dirty_cafe_sales!$G4958="UNKNOWN",dirty_cafe_sales!$G4958="ERROR",dirty_cafe_sales!$G4958=""),"Unknown",dirty_cafe_sales!$G4958)</f>
        <v>Takeaway</v>
      </c>
      <c r="H4958" s="2" t="d">
        <v>2023-04-15</v>
      </c>
    </row>
    <row r="4959" spans="1:8" x14ac:dyDescent="0.2">
      <c r="A4959" s="16" t="s">
        <v>4980</v>
      </c>
      <c r="B4959" s="16" t="str">
        <f>IF(OR(dirty_cafe_sales!$B4959="UNKNOWN",dirty_cafe_sales!$B4959="",dirty_cafe_sales!$B4959="ERROR"),"Unknown_Item",dirty_cafe_sales!$B4959)</f>
        <v>Smoothie</v>
      </c>
      <c r="C4959" s="23">
        <f>IF(ISNUMBER(dirty_cafe_sales!$C4959),dirty_cafe_sales!$C4959,3)</f>
        <v>3</v>
      </c>
      <c r="D4959" s="19">
        <f>VLOOKUP($B4959,Price_Per_Item!$A$3:$B$11,2,FALSE)</f>
        <v>4</v>
      </c>
      <c r="E4959" s="25">
        <f t="shared" si="77"/>
        <v>12</v>
      </c>
      <c r="F4959" t="str">
        <f>IF(OR(dirty_cafe_sales!$F4959="UNKNOWN",dirty_cafe_sales!$F4959="ERROR",dirty_cafe_sales!$F4959=""),"Unknown",dirty_cafe_sales!$F4959)</f>
        <v>Unknown</v>
      </c>
      <c r="G4959" t="str">
        <f>IF(OR(dirty_cafe_sales!$G4959="UNKNOWN",dirty_cafe_sales!$G4959="ERROR",dirty_cafe_sales!$G4959=""),"Unknown",dirty_cafe_sales!$G4959)</f>
        <v>In-store</v>
      </c>
      <c r="H4959" s="2" t="d">
        <v>2023-04-04</v>
      </c>
    </row>
    <row r="4960" spans="1:8" x14ac:dyDescent="0.2">
      <c r="A4960" s="16" t="s">
        <v>4981</v>
      </c>
      <c r="B4960" s="16" t="str">
        <f>IF(OR(dirty_cafe_sales!$B4960="UNKNOWN",dirty_cafe_sales!$B4960="",dirty_cafe_sales!$B4960="ERROR"),"Unknown_Item",dirty_cafe_sales!$B4960)</f>
        <v>Cookie</v>
      </c>
      <c r="C4960" s="23">
        <f>IF(ISNUMBER(dirty_cafe_sales!$C4960),dirty_cafe_sales!$C4960,3)</f>
        <v>2</v>
      </c>
      <c r="D4960" s="19">
        <f>VLOOKUP($B4960,Price_Per_Item!$A$3:$B$11,2,FALSE)</f>
        <v>1</v>
      </c>
      <c r="E4960" s="25">
        <f t="shared" si="77"/>
        <v>2</v>
      </c>
      <c r="F4960" t="str">
        <f>IF(OR(dirty_cafe_sales!$F4960="UNKNOWN",dirty_cafe_sales!$F4960="ERROR",dirty_cafe_sales!$F4960=""),"Unknown",dirty_cafe_sales!$F4960)</f>
        <v>Credit Card</v>
      </c>
      <c r="G4960" t="str">
        <f>IF(OR(dirty_cafe_sales!$G4960="UNKNOWN",dirty_cafe_sales!$G4960="ERROR",dirty_cafe_sales!$G4960=""),"Unknown",dirty_cafe_sales!$G4960)</f>
        <v>Takeaway</v>
      </c>
      <c r="H4960" s="2" t="d">
        <v>2023-10-08</v>
      </c>
    </row>
    <row r="4961" spans="1:8" x14ac:dyDescent="0.2">
      <c r="A4961" s="16" t="s">
        <v>4982</v>
      </c>
      <c r="B4961" s="16" t="str">
        <f>IF(OR(dirty_cafe_sales!$B4961="UNKNOWN",dirty_cafe_sales!$B4961="",dirty_cafe_sales!$B4961="ERROR"),"Unknown_Item",dirty_cafe_sales!$B4961)</f>
        <v>Coffee</v>
      </c>
      <c r="C4961" s="23">
        <f>IF(ISNUMBER(dirty_cafe_sales!$C4961),dirty_cafe_sales!$C4961,3)</f>
        <v>4</v>
      </c>
      <c r="D4961" s="19">
        <f>VLOOKUP($B4961,Price_Per_Item!$A$3:$B$11,2,FALSE)</f>
        <v>2</v>
      </c>
      <c r="E4961" s="25">
        <f t="shared" si="77"/>
        <v>8</v>
      </c>
      <c r="F4961" t="str">
        <f>IF(OR(dirty_cafe_sales!$F4961="UNKNOWN",dirty_cafe_sales!$F4961="ERROR",dirty_cafe_sales!$F4961=""),"Unknown",dirty_cafe_sales!$F4961)</f>
        <v>Credit Card</v>
      </c>
      <c r="G4961" t="str">
        <f>IF(OR(dirty_cafe_sales!$G4961="UNKNOWN",dirty_cafe_sales!$G4961="ERROR",dirty_cafe_sales!$G4961=""),"Unknown",dirty_cafe_sales!$G4961)</f>
        <v>Unknown</v>
      </c>
      <c r="H4961" s="2" t="d">
        <v>2023-03-08</v>
      </c>
    </row>
    <row r="4962" spans="1:8" x14ac:dyDescent="0.2">
      <c r="A4962" s="16" t="s">
        <v>4983</v>
      </c>
      <c r="B4962" s="16" t="str">
        <f>IF(OR(dirty_cafe_sales!$B4962="UNKNOWN",dirty_cafe_sales!$B4962="",dirty_cafe_sales!$B4962="ERROR"),"Unknown_Item",dirty_cafe_sales!$B4962)</f>
        <v>Unknown_Item</v>
      </c>
      <c r="C4962" s="23">
        <f>IF(ISNUMBER(dirty_cafe_sales!$C4962),dirty_cafe_sales!$C4962,3)</f>
        <v>2</v>
      </c>
      <c r="D4962" s="19">
        <f>VLOOKUP($B4962,Price_Per_Item!$A$3:$B$11,2,FALSE)</f>
        <v>2.9375</v>
      </c>
      <c r="E4962" s="25">
        <f t="shared" si="77"/>
        <v>5.875</v>
      </c>
      <c r="F4962" t="str">
        <f>IF(OR(dirty_cafe_sales!$F4962="UNKNOWN",dirty_cafe_sales!$F4962="ERROR",dirty_cafe_sales!$F4962=""),"Unknown",dirty_cafe_sales!$F4962)</f>
        <v>Credit Card</v>
      </c>
      <c r="G4962" t="str">
        <f>IF(OR(dirty_cafe_sales!$G4962="UNKNOWN",dirty_cafe_sales!$G4962="ERROR",dirty_cafe_sales!$G4962=""),"Unknown",dirty_cafe_sales!$G4962)</f>
        <v>Takeaway</v>
      </c>
      <c r="H4962" s="2" t="d">
        <v>2023-01-02</v>
      </c>
    </row>
    <row r="4963" spans="1:8" x14ac:dyDescent="0.2">
      <c r="A4963" s="16" t="s">
        <v>4984</v>
      </c>
      <c r="B4963" s="16" t="str">
        <f>IF(OR(dirty_cafe_sales!$B4963="UNKNOWN",dirty_cafe_sales!$B4963="",dirty_cafe_sales!$B4963="ERROR"),"Unknown_Item",dirty_cafe_sales!$B4963)</f>
        <v>Unknown_Item</v>
      </c>
      <c r="C4963" s="23">
        <f>IF(ISNUMBER(dirty_cafe_sales!$C4963),dirty_cafe_sales!$C4963,3)</f>
        <v>1</v>
      </c>
      <c r="D4963" s="19">
        <f>VLOOKUP($B4963,Price_Per_Item!$A$3:$B$11,2,FALSE)</f>
        <v>2.9375</v>
      </c>
      <c r="E4963" s="25">
        <f t="shared" si="77"/>
        <v>2.9375</v>
      </c>
      <c r="F4963" t="str">
        <f>IF(OR(dirty_cafe_sales!$F4963="UNKNOWN",dirty_cafe_sales!$F4963="ERROR",dirty_cafe_sales!$F4963=""),"Unknown",dirty_cafe_sales!$F4963)</f>
        <v>Credit Card</v>
      </c>
      <c r="G4963" t="str">
        <f>IF(OR(dirty_cafe_sales!$G4963="UNKNOWN",dirty_cafe_sales!$G4963="ERROR",dirty_cafe_sales!$G4963=""),"Unknown",dirty_cafe_sales!$G4963)</f>
        <v>Unknown</v>
      </c>
      <c r="H4963" s="2" t="d">
        <v>2023-08-19</v>
      </c>
    </row>
    <row r="4964" spans="1:8" x14ac:dyDescent="0.2">
      <c r="A4964" s="16" t="s">
        <v>4985</v>
      </c>
      <c r="B4964" s="16" t="str">
        <f>IF(OR(dirty_cafe_sales!$B4964="UNKNOWN",dirty_cafe_sales!$B4964="",dirty_cafe_sales!$B4964="ERROR"),"Unknown_Item",dirty_cafe_sales!$B4964)</f>
        <v>Tea</v>
      </c>
      <c r="C4964" s="23">
        <f>IF(ISNUMBER(dirty_cafe_sales!$C4964),dirty_cafe_sales!$C4964,3)</f>
        <v>4</v>
      </c>
      <c r="D4964" s="19">
        <f>VLOOKUP($B4964,Price_Per_Item!$A$3:$B$11,2,FALSE)</f>
        <v>1.5</v>
      </c>
      <c r="E4964" s="25">
        <f t="shared" si="77"/>
        <v>6</v>
      </c>
      <c r="F4964" t="str">
        <f>IF(OR(dirty_cafe_sales!$F4964="UNKNOWN",dirty_cafe_sales!$F4964="ERROR",dirty_cafe_sales!$F4964=""),"Unknown",dirty_cafe_sales!$F4964)</f>
        <v>Unknown</v>
      </c>
      <c r="G4964" t="str">
        <f>IF(OR(dirty_cafe_sales!$G4964="UNKNOWN",dirty_cafe_sales!$G4964="ERROR",dirty_cafe_sales!$G4964=""),"Unknown",dirty_cafe_sales!$G4964)</f>
        <v>In-store</v>
      </c>
      <c r="H4964" s="2" t="d">
        <v>2023-06-18</v>
      </c>
    </row>
    <row r="4965" spans="1:8" x14ac:dyDescent="0.2">
      <c r="A4965" s="16" t="s">
        <v>4986</v>
      </c>
      <c r="B4965" s="16" t="str">
        <f>IF(OR(dirty_cafe_sales!$B4965="UNKNOWN",dirty_cafe_sales!$B4965="",dirty_cafe_sales!$B4965="ERROR"),"Unknown_Item",dirty_cafe_sales!$B4965)</f>
        <v>Sandwich</v>
      </c>
      <c r="C4965" s="23">
        <f>IF(ISNUMBER(dirty_cafe_sales!$C4965),dirty_cafe_sales!$C4965,3)</f>
        <v>4</v>
      </c>
      <c r="D4965" s="19">
        <f>VLOOKUP($B4965,Price_Per_Item!$A$3:$B$11,2,FALSE)</f>
        <v>4</v>
      </c>
      <c r="E4965" s="25">
        <f t="shared" si="77"/>
        <v>16</v>
      </c>
      <c r="F4965" t="str">
        <f>IF(OR(dirty_cafe_sales!$F4965="UNKNOWN",dirty_cafe_sales!$F4965="ERROR",dirty_cafe_sales!$F4965=""),"Unknown",dirty_cafe_sales!$F4965)</f>
        <v>Digital Wallet</v>
      </c>
      <c r="G4965" t="str">
        <f>IF(OR(dirty_cafe_sales!$G4965="UNKNOWN",dirty_cafe_sales!$G4965="ERROR",dirty_cafe_sales!$G4965=""),"Unknown",dirty_cafe_sales!$G4965)</f>
        <v>Unknown</v>
      </c>
      <c r="H4965" s="2" t="d">
        <v>2023-04-30</v>
      </c>
    </row>
    <row r="4966" spans="1:8" x14ac:dyDescent="0.2">
      <c r="A4966" s="16" t="s">
        <v>4987</v>
      </c>
      <c r="B4966" s="16" t="str">
        <f>IF(OR(dirty_cafe_sales!$B4966="UNKNOWN",dirty_cafe_sales!$B4966="",dirty_cafe_sales!$B4966="ERROR"),"Unknown_Item",dirty_cafe_sales!$B4966)</f>
        <v>Juice</v>
      </c>
      <c r="C4966" s="23">
        <f>IF(ISNUMBER(dirty_cafe_sales!$C4966),dirty_cafe_sales!$C4966,3)</f>
        <v>3</v>
      </c>
      <c r="D4966" s="19">
        <f>VLOOKUP($B4966,Price_Per_Item!$A$3:$B$11,2,FALSE)</f>
        <v>3</v>
      </c>
      <c r="E4966" s="25">
        <f t="shared" si="77"/>
        <v>9</v>
      </c>
      <c r="F4966" t="str">
        <f>IF(OR(dirty_cafe_sales!$F4966="UNKNOWN",dirty_cafe_sales!$F4966="ERROR",dirty_cafe_sales!$F4966=""),"Unknown",dirty_cafe_sales!$F4966)</f>
        <v>Digital Wallet</v>
      </c>
      <c r="G4966" t="str">
        <f>IF(OR(dirty_cafe_sales!$G4966="UNKNOWN",dirty_cafe_sales!$G4966="ERROR",dirty_cafe_sales!$G4966=""),"Unknown",dirty_cafe_sales!$G4966)</f>
        <v>Takeaway</v>
      </c>
      <c r="H4966" s="2" t="d">
        <v>2023-12-06</v>
      </c>
    </row>
    <row r="4967" spans="1:8" x14ac:dyDescent="0.2">
      <c r="A4967" s="16" t="s">
        <v>4988</v>
      </c>
      <c r="B4967" s="16" t="str">
        <f>IF(OR(dirty_cafe_sales!$B4967="UNKNOWN",dirty_cafe_sales!$B4967="",dirty_cafe_sales!$B4967="ERROR"),"Unknown_Item",dirty_cafe_sales!$B4967)</f>
        <v>Coffee</v>
      </c>
      <c r="C4967" s="23">
        <f>IF(ISNUMBER(dirty_cafe_sales!$C4967),dirty_cafe_sales!$C4967,3)</f>
        <v>3</v>
      </c>
      <c r="D4967" s="19">
        <f>VLOOKUP($B4967,Price_Per_Item!$A$3:$B$11,2,FALSE)</f>
        <v>2</v>
      </c>
      <c r="E4967" s="25">
        <f t="shared" si="77"/>
        <v>6</v>
      </c>
      <c r="F4967" t="str">
        <f>IF(OR(dirty_cafe_sales!$F4967="UNKNOWN",dirty_cafe_sales!$F4967="ERROR",dirty_cafe_sales!$F4967=""),"Unknown",dirty_cafe_sales!$F4967)</f>
        <v>Credit Card</v>
      </c>
      <c r="G4967" t="str">
        <f>IF(OR(dirty_cafe_sales!$G4967="UNKNOWN",dirty_cafe_sales!$G4967="ERROR",dirty_cafe_sales!$G4967=""),"Unknown",dirty_cafe_sales!$G4967)</f>
        <v>In-store</v>
      </c>
      <c r="H4967" s="2" t="d">
        <v>2023-02-22</v>
      </c>
    </row>
    <row r="4968" spans="1:8" x14ac:dyDescent="0.2">
      <c r="A4968" s="16" t="s">
        <v>4989</v>
      </c>
      <c r="B4968" s="16" t="str">
        <f>IF(OR(dirty_cafe_sales!$B4968="UNKNOWN",dirty_cafe_sales!$B4968="",dirty_cafe_sales!$B4968="ERROR"),"Unknown_Item",dirty_cafe_sales!$B4968)</f>
        <v>Tea</v>
      </c>
      <c r="C4968" s="23">
        <f>IF(ISNUMBER(dirty_cafe_sales!$C4968),dirty_cafe_sales!$C4968,3)</f>
        <v>3</v>
      </c>
      <c r="D4968" s="19">
        <f>VLOOKUP($B4968,Price_Per_Item!$A$3:$B$11,2,FALSE)</f>
        <v>1.5</v>
      </c>
      <c r="E4968" s="25">
        <f t="shared" si="77"/>
        <v>4.5</v>
      </c>
      <c r="F4968" t="str">
        <f>IF(OR(dirty_cafe_sales!$F4968="UNKNOWN",dirty_cafe_sales!$F4968="ERROR",dirty_cafe_sales!$F4968=""),"Unknown",dirty_cafe_sales!$F4968)</f>
        <v>Unknown</v>
      </c>
      <c r="G4968" t="str">
        <f>IF(OR(dirty_cafe_sales!$G4968="UNKNOWN",dirty_cafe_sales!$G4968="ERROR",dirty_cafe_sales!$G4968=""),"Unknown",dirty_cafe_sales!$G4968)</f>
        <v>In-store</v>
      </c>
      <c r="H4968" s="2" t="d">
        <v>2023-03-29</v>
      </c>
    </row>
    <row r="4969" spans="1:8" x14ac:dyDescent="0.2">
      <c r="A4969" s="16" t="s">
        <v>4990</v>
      </c>
      <c r="B4969" s="16" t="str">
        <f>IF(OR(dirty_cafe_sales!$B4969="UNKNOWN",dirty_cafe_sales!$B4969="",dirty_cafe_sales!$B4969="ERROR"),"Unknown_Item",dirty_cafe_sales!$B4969)</f>
        <v>Tea</v>
      </c>
      <c r="C4969" s="23">
        <f>IF(ISNUMBER(dirty_cafe_sales!$C4969),dirty_cafe_sales!$C4969,3)</f>
        <v>5</v>
      </c>
      <c r="D4969" s="19">
        <f>VLOOKUP($B4969,Price_Per_Item!$A$3:$B$11,2,FALSE)</f>
        <v>1.5</v>
      </c>
      <c r="E4969" s="25">
        <f t="shared" si="77"/>
        <v>7.5</v>
      </c>
      <c r="F4969" t="str">
        <f>IF(OR(dirty_cafe_sales!$F4969="UNKNOWN",dirty_cafe_sales!$F4969="ERROR",dirty_cafe_sales!$F4969=""),"Unknown",dirty_cafe_sales!$F4969)</f>
        <v>Credit Card</v>
      </c>
      <c r="G4969" t="str">
        <f>IF(OR(dirty_cafe_sales!$G4969="UNKNOWN",dirty_cafe_sales!$G4969="ERROR",dirty_cafe_sales!$G4969=""),"Unknown",dirty_cafe_sales!$G4969)</f>
        <v>In-store</v>
      </c>
      <c r="H4969" s="2" t="d">
        <v>2023-02-19</v>
      </c>
    </row>
    <row r="4970" spans="1:8" x14ac:dyDescent="0.2">
      <c r="A4970" s="16" t="s">
        <v>4991</v>
      </c>
      <c r="B4970" s="16" t="str">
        <f>IF(OR(dirty_cafe_sales!$B4970="UNKNOWN",dirty_cafe_sales!$B4970="",dirty_cafe_sales!$B4970="ERROR"),"Unknown_Item",dirty_cafe_sales!$B4970)</f>
        <v>Unknown_Item</v>
      </c>
      <c r="C4970" s="23">
        <f>IF(ISNUMBER(dirty_cafe_sales!$C4970),dirty_cafe_sales!$C4970,3)</f>
        <v>3</v>
      </c>
      <c r="D4970" s="19">
        <f>VLOOKUP($B4970,Price_Per_Item!$A$3:$B$11,2,FALSE)</f>
        <v>2.9375</v>
      </c>
      <c r="E4970" s="25">
        <f t="shared" si="77"/>
        <v>8.8125</v>
      </c>
      <c r="F4970" t="str">
        <f>IF(OR(dirty_cafe_sales!$F4970="UNKNOWN",dirty_cafe_sales!$F4970="ERROR",dirty_cafe_sales!$F4970=""),"Unknown",dirty_cafe_sales!$F4970)</f>
        <v>Cash</v>
      </c>
      <c r="G4970" t="str">
        <f>IF(OR(dirty_cafe_sales!$G4970="UNKNOWN",dirty_cafe_sales!$G4970="ERROR",dirty_cafe_sales!$G4970=""),"Unknown",dirty_cafe_sales!$G4970)</f>
        <v>Takeaway</v>
      </c>
      <c r="H4970" s="2" t="d">
        <v>2023-02-18</v>
      </c>
    </row>
    <row r="4971" spans="1:8" x14ac:dyDescent="0.2">
      <c r="A4971" s="16" t="s">
        <v>4992</v>
      </c>
      <c r="B4971" s="16" t="str">
        <f>IF(OR(dirty_cafe_sales!$B4971="UNKNOWN",dirty_cafe_sales!$B4971="",dirty_cafe_sales!$B4971="ERROR"),"Unknown_Item",dirty_cafe_sales!$B4971)</f>
        <v>Salad</v>
      </c>
      <c r="C4971" s="23">
        <f>IF(ISNUMBER(dirty_cafe_sales!$C4971),dirty_cafe_sales!$C4971,3)</f>
        <v>2</v>
      </c>
      <c r="D4971" s="19">
        <f>VLOOKUP($B4971,Price_Per_Item!$A$3:$B$11,2,FALSE)</f>
        <v>5</v>
      </c>
      <c r="E4971" s="25">
        <f t="shared" si="77"/>
        <v>10</v>
      </c>
      <c r="F4971" t="str">
        <f>IF(OR(dirty_cafe_sales!$F4971="UNKNOWN",dirty_cafe_sales!$F4971="ERROR",dirty_cafe_sales!$F4971=""),"Unknown",dirty_cafe_sales!$F4971)</f>
        <v>Credit Card</v>
      </c>
      <c r="G4971" t="str">
        <f>IF(OR(dirty_cafe_sales!$G4971="UNKNOWN",dirty_cafe_sales!$G4971="ERROR",dirty_cafe_sales!$G4971=""),"Unknown",dirty_cafe_sales!$G4971)</f>
        <v>Takeaway</v>
      </c>
      <c r="H4971" s="2" t="d">
        <v>2023-06-29</v>
      </c>
    </row>
    <row r="4972" spans="1:8" x14ac:dyDescent="0.2">
      <c r="A4972" s="16" t="s">
        <v>4993</v>
      </c>
      <c r="B4972" s="16" t="str">
        <f>IF(OR(dirty_cafe_sales!$B4972="UNKNOWN",dirty_cafe_sales!$B4972="",dirty_cafe_sales!$B4972="ERROR"),"Unknown_Item",dirty_cafe_sales!$B4972)</f>
        <v>Salad</v>
      </c>
      <c r="C4972" s="23">
        <f>IF(ISNUMBER(dirty_cafe_sales!$C4972),dirty_cafe_sales!$C4972,3)</f>
        <v>4</v>
      </c>
      <c r="D4972" s="19">
        <f>VLOOKUP($B4972,Price_Per_Item!$A$3:$B$11,2,FALSE)</f>
        <v>5</v>
      </c>
      <c r="E4972" s="25">
        <f t="shared" si="77"/>
        <v>20</v>
      </c>
      <c r="F4972" t="str">
        <f>IF(OR(dirty_cafe_sales!$F4972="UNKNOWN",dirty_cafe_sales!$F4972="ERROR",dirty_cafe_sales!$F4972=""),"Unknown",dirty_cafe_sales!$F4972)</f>
        <v>Credit Card</v>
      </c>
      <c r="G4972" t="str">
        <f>IF(OR(dirty_cafe_sales!$G4972="UNKNOWN",dirty_cafe_sales!$G4972="ERROR",dirty_cafe_sales!$G4972=""),"Unknown",dirty_cafe_sales!$G4972)</f>
        <v>Unknown</v>
      </c>
      <c r="H4972" s="2" t="d">
        <v>2023-09-12</v>
      </c>
    </row>
    <row r="4973" spans="1:8" x14ac:dyDescent="0.2">
      <c r="A4973" s="16" t="s">
        <v>4994</v>
      </c>
      <c r="B4973" s="16" t="str">
        <f>IF(OR(dirty_cafe_sales!$B4973="UNKNOWN",dirty_cafe_sales!$B4973="",dirty_cafe_sales!$B4973="ERROR"),"Unknown_Item",dirty_cafe_sales!$B4973)</f>
        <v>Cookie</v>
      </c>
      <c r="C4973" s="23">
        <f>IF(ISNUMBER(dirty_cafe_sales!$C4973),dirty_cafe_sales!$C4973,3)</f>
        <v>5</v>
      </c>
      <c r="D4973" s="19">
        <f>VLOOKUP($B4973,Price_Per_Item!$A$3:$B$11,2,FALSE)</f>
        <v>1</v>
      </c>
      <c r="E4973" s="25">
        <f t="shared" si="77"/>
        <v>5</v>
      </c>
      <c r="F4973" t="str">
        <f>IF(OR(dirty_cafe_sales!$F4973="UNKNOWN",dirty_cafe_sales!$F4973="ERROR",dirty_cafe_sales!$F4973=""),"Unknown",dirty_cafe_sales!$F4973)</f>
        <v>Digital Wallet</v>
      </c>
      <c r="G4973" t="str">
        <f>IF(OR(dirty_cafe_sales!$G4973="UNKNOWN",dirty_cafe_sales!$G4973="ERROR",dirty_cafe_sales!$G4973=""),"Unknown",dirty_cafe_sales!$G4973)</f>
        <v>In-store</v>
      </c>
      <c r="H4973" s="2" t="d">
        <v>2023-04-08</v>
      </c>
    </row>
    <row r="4974" spans="1:8" x14ac:dyDescent="0.2">
      <c r="A4974" s="16" t="s">
        <v>4995</v>
      </c>
      <c r="B4974" s="16" t="str">
        <f>IF(OR(dirty_cafe_sales!$B4974="UNKNOWN",dirty_cafe_sales!$B4974="",dirty_cafe_sales!$B4974="ERROR"),"Unknown_Item",dirty_cafe_sales!$B4974)</f>
        <v>Smoothie</v>
      </c>
      <c r="C4974" s="23">
        <f>IF(ISNUMBER(dirty_cafe_sales!$C4974),dirty_cafe_sales!$C4974,3)</f>
        <v>1</v>
      </c>
      <c r="D4974" s="19">
        <f>VLOOKUP($B4974,Price_Per_Item!$A$3:$B$11,2,FALSE)</f>
        <v>4</v>
      </c>
      <c r="E4974" s="25">
        <f t="shared" si="77"/>
        <v>4</v>
      </c>
      <c r="F4974" t="str">
        <f>IF(OR(dirty_cafe_sales!$F4974="UNKNOWN",dirty_cafe_sales!$F4974="ERROR",dirty_cafe_sales!$F4974=""),"Unknown",dirty_cafe_sales!$F4974)</f>
        <v>Cash</v>
      </c>
      <c r="G4974" t="str">
        <f>IF(OR(dirty_cafe_sales!$G4974="UNKNOWN",dirty_cafe_sales!$G4974="ERROR",dirty_cafe_sales!$G4974=""),"Unknown",dirty_cafe_sales!$G4974)</f>
        <v>Unknown</v>
      </c>
      <c r="H4974" s="2" t="d">
        <v>2023-07-31</v>
      </c>
    </row>
    <row r="4975" spans="1:8" x14ac:dyDescent="0.2">
      <c r="A4975" s="16" t="s">
        <v>4996</v>
      </c>
      <c r="B4975" s="16" t="str">
        <f>IF(OR(dirty_cafe_sales!$B4975="UNKNOWN",dirty_cafe_sales!$B4975="",dirty_cafe_sales!$B4975="ERROR"),"Unknown_Item",dirty_cafe_sales!$B4975)</f>
        <v>Tea</v>
      </c>
      <c r="C4975" s="23">
        <f>IF(ISNUMBER(dirty_cafe_sales!$C4975),dirty_cafe_sales!$C4975,3)</f>
        <v>3</v>
      </c>
      <c r="D4975" s="19">
        <f>VLOOKUP($B4975,Price_Per_Item!$A$3:$B$11,2,FALSE)</f>
        <v>1.5</v>
      </c>
      <c r="E4975" s="25">
        <f t="shared" si="77"/>
        <v>4.5</v>
      </c>
      <c r="F4975" t="str">
        <f>IF(OR(dirty_cafe_sales!$F4975="UNKNOWN",dirty_cafe_sales!$F4975="ERROR",dirty_cafe_sales!$F4975=""),"Unknown",dirty_cafe_sales!$F4975)</f>
        <v>Credit Card</v>
      </c>
      <c r="G4975" t="str">
        <f>IF(OR(dirty_cafe_sales!$G4975="UNKNOWN",dirty_cafe_sales!$G4975="ERROR",dirty_cafe_sales!$G4975=""),"Unknown",dirty_cafe_sales!$G4975)</f>
        <v>In-store</v>
      </c>
      <c r="H4975" s="2" t="d">
        <v>2023-10-21</v>
      </c>
    </row>
    <row r="4976" spans="1:8" x14ac:dyDescent="0.2">
      <c r="A4976" s="16" t="s">
        <v>4997</v>
      </c>
      <c r="B4976" s="16" t="str">
        <f>IF(OR(dirty_cafe_sales!$B4976="UNKNOWN",dirty_cafe_sales!$B4976="",dirty_cafe_sales!$B4976="ERROR"),"Unknown_Item",dirty_cafe_sales!$B4976)</f>
        <v>Sandwich</v>
      </c>
      <c r="C4976" s="23">
        <f>IF(ISNUMBER(dirty_cafe_sales!$C4976),dirty_cafe_sales!$C4976,3)</f>
        <v>5</v>
      </c>
      <c r="D4976" s="19">
        <f>VLOOKUP($B4976,Price_Per_Item!$A$3:$B$11,2,FALSE)</f>
        <v>4</v>
      </c>
      <c r="E4976" s="25">
        <f t="shared" si="77"/>
        <v>20</v>
      </c>
      <c r="F4976" t="str">
        <f>IF(OR(dirty_cafe_sales!$F4976="UNKNOWN",dirty_cafe_sales!$F4976="ERROR",dirty_cafe_sales!$F4976=""),"Unknown",dirty_cafe_sales!$F4976)</f>
        <v>Cash</v>
      </c>
      <c r="G4976" t="str">
        <f>IF(OR(dirty_cafe_sales!$G4976="UNKNOWN",dirty_cafe_sales!$G4976="ERROR",dirty_cafe_sales!$G4976=""),"Unknown",dirty_cafe_sales!$G4976)</f>
        <v>Unknown</v>
      </c>
      <c r="H4976" s="2" t="d">
        <v>2023-09-29</v>
      </c>
    </row>
    <row r="4977" spans="1:8" x14ac:dyDescent="0.2">
      <c r="A4977" s="16" t="s">
        <v>4998</v>
      </c>
      <c r="B4977" s="16" t="str">
        <f>IF(OR(dirty_cafe_sales!$B4977="UNKNOWN",dirty_cafe_sales!$B4977="",dirty_cafe_sales!$B4977="ERROR"),"Unknown_Item",dirty_cafe_sales!$B4977)</f>
        <v>Coffee</v>
      </c>
      <c r="C4977" s="23">
        <f>IF(ISNUMBER(dirty_cafe_sales!$C4977),dirty_cafe_sales!$C4977,3)</f>
        <v>4</v>
      </c>
      <c r="D4977" s="19">
        <f>VLOOKUP($B4977,Price_Per_Item!$A$3:$B$11,2,FALSE)</f>
        <v>2</v>
      </c>
      <c r="E4977" s="25">
        <f t="shared" si="77"/>
        <v>8</v>
      </c>
      <c r="F4977" t="str">
        <f>IF(OR(dirty_cafe_sales!$F4977="UNKNOWN",dirty_cafe_sales!$F4977="ERROR",dirty_cafe_sales!$F4977=""),"Unknown",dirty_cafe_sales!$F4977)</f>
        <v>Unknown</v>
      </c>
      <c r="G4977" t="str">
        <f>IF(OR(dirty_cafe_sales!$G4977="UNKNOWN",dirty_cafe_sales!$G4977="ERROR",dirty_cafe_sales!$G4977=""),"Unknown",dirty_cafe_sales!$G4977)</f>
        <v>In-store</v>
      </c>
      <c r="H4977" s="2" t="d">
        <v>2023-08-24</v>
      </c>
    </row>
    <row r="4978" spans="1:8" x14ac:dyDescent="0.2">
      <c r="A4978" s="16" t="s">
        <v>4999</v>
      </c>
      <c r="B4978" s="16" t="str">
        <f>IF(OR(dirty_cafe_sales!$B4978="UNKNOWN",dirty_cafe_sales!$B4978="",dirty_cafe_sales!$B4978="ERROR"),"Unknown_Item",dirty_cafe_sales!$B4978)</f>
        <v>Cookie</v>
      </c>
      <c r="C4978" s="23">
        <f>IF(ISNUMBER(dirty_cafe_sales!$C4978),dirty_cafe_sales!$C4978,3)</f>
        <v>2</v>
      </c>
      <c r="D4978" s="19">
        <f>VLOOKUP($B4978,Price_Per_Item!$A$3:$B$11,2,FALSE)</f>
        <v>1</v>
      </c>
      <c r="E4978" s="25">
        <f t="shared" si="77"/>
        <v>2</v>
      </c>
      <c r="F4978" t="str">
        <f>IF(OR(dirty_cafe_sales!$F4978="UNKNOWN",dirty_cafe_sales!$F4978="ERROR",dirty_cafe_sales!$F4978=""),"Unknown",dirty_cafe_sales!$F4978)</f>
        <v>Unknown</v>
      </c>
      <c r="G4978" t="str">
        <f>IF(OR(dirty_cafe_sales!$G4978="UNKNOWN",dirty_cafe_sales!$G4978="ERROR",dirty_cafe_sales!$G4978=""),"Unknown",dirty_cafe_sales!$G4978)</f>
        <v>In-store</v>
      </c>
      <c r="H4978" s="2" t="d">
        <v>2023-08-16</v>
      </c>
    </row>
    <row r="4979" spans="1:8" x14ac:dyDescent="0.2">
      <c r="A4979" s="16" t="s">
        <v>5000</v>
      </c>
      <c r="B4979" s="16" t="str">
        <f>IF(OR(dirty_cafe_sales!$B4979="UNKNOWN",dirty_cafe_sales!$B4979="",dirty_cafe_sales!$B4979="ERROR"),"Unknown_Item",dirty_cafe_sales!$B4979)</f>
        <v>Juice</v>
      </c>
      <c r="C4979" s="23">
        <f>IF(ISNUMBER(dirty_cafe_sales!$C4979),dirty_cafe_sales!$C4979,3)</f>
        <v>3</v>
      </c>
      <c r="D4979" s="19">
        <f>VLOOKUP($B4979,Price_Per_Item!$A$3:$B$11,2,FALSE)</f>
        <v>3</v>
      </c>
      <c r="E4979" s="25">
        <f t="shared" si="77"/>
        <v>9</v>
      </c>
      <c r="F4979" t="str">
        <f>IF(OR(dirty_cafe_sales!$F4979="UNKNOWN",dirty_cafe_sales!$F4979="ERROR",dirty_cafe_sales!$F4979=""),"Unknown",dirty_cafe_sales!$F4979)</f>
        <v>Digital Wallet</v>
      </c>
      <c r="G4979" t="str">
        <f>IF(OR(dirty_cafe_sales!$G4979="UNKNOWN",dirty_cafe_sales!$G4979="ERROR",dirty_cafe_sales!$G4979=""),"Unknown",dirty_cafe_sales!$G4979)</f>
        <v>Takeaway</v>
      </c>
      <c r="H4979" s="2" t="d">
        <v>2023-12-04</v>
      </c>
    </row>
    <row r="4980" spans="1:8" x14ac:dyDescent="0.2">
      <c r="A4980" s="16" t="s">
        <v>5001</v>
      </c>
      <c r="B4980" s="16" t="str">
        <f>IF(OR(dirty_cafe_sales!$B4980="UNKNOWN",dirty_cafe_sales!$B4980="",dirty_cafe_sales!$B4980="ERROR"),"Unknown_Item",dirty_cafe_sales!$B4980)</f>
        <v>Unknown_Item</v>
      </c>
      <c r="C4980" s="23">
        <f>IF(ISNUMBER(dirty_cafe_sales!$C4980),dirty_cafe_sales!$C4980,3)</f>
        <v>5</v>
      </c>
      <c r="D4980" s="19">
        <f>VLOOKUP($B4980,Price_Per_Item!$A$3:$B$11,2,FALSE)</f>
        <v>2.9375</v>
      </c>
      <c r="E4980" s="25">
        <f t="shared" si="77"/>
        <v>14.6875</v>
      </c>
      <c r="F4980" t="str">
        <f>IF(OR(dirty_cafe_sales!$F4980="UNKNOWN",dirty_cafe_sales!$F4980="ERROR",dirty_cafe_sales!$F4980=""),"Unknown",dirty_cafe_sales!$F4980)</f>
        <v>Cash</v>
      </c>
      <c r="G4980" t="str">
        <f>IF(OR(dirty_cafe_sales!$G4980="UNKNOWN",dirty_cafe_sales!$G4980="ERROR",dirty_cafe_sales!$G4980=""),"Unknown",dirty_cafe_sales!$G4980)</f>
        <v>Takeaway</v>
      </c>
      <c r="H4980" s="2" t="d">
        <v>2023-06-05</v>
      </c>
    </row>
    <row r="4981" spans="1:8" x14ac:dyDescent="0.2">
      <c r="A4981" s="16" t="s">
        <v>5002</v>
      </c>
      <c r="B4981" s="16" t="str">
        <f>IF(OR(dirty_cafe_sales!$B4981="UNKNOWN",dirty_cafe_sales!$B4981="",dirty_cafe_sales!$B4981="ERROR"),"Unknown_Item",dirty_cafe_sales!$B4981)</f>
        <v>Smoothie</v>
      </c>
      <c r="C4981" s="23">
        <f>IF(ISNUMBER(dirty_cafe_sales!$C4981),dirty_cafe_sales!$C4981,3)</f>
        <v>4</v>
      </c>
      <c r="D4981" s="19">
        <f>VLOOKUP($B4981,Price_Per_Item!$A$3:$B$11,2,FALSE)</f>
        <v>4</v>
      </c>
      <c r="E4981" s="25">
        <f t="shared" si="77"/>
        <v>16</v>
      </c>
      <c r="F4981" t="str">
        <f>IF(OR(dirty_cafe_sales!$F4981="UNKNOWN",dirty_cafe_sales!$F4981="ERROR",dirty_cafe_sales!$F4981=""),"Unknown",dirty_cafe_sales!$F4981)</f>
        <v>Digital Wallet</v>
      </c>
      <c r="G4981" t="str">
        <f>IF(OR(dirty_cafe_sales!$G4981="UNKNOWN",dirty_cafe_sales!$G4981="ERROR",dirty_cafe_sales!$G4981=""),"Unknown",dirty_cafe_sales!$G4981)</f>
        <v>In-store</v>
      </c>
      <c r="H4981" s="2" t="d">
        <v>2023-12-26</v>
      </c>
    </row>
    <row r="4982" spans="1:8" x14ac:dyDescent="0.2">
      <c r="A4982" s="16" t="s">
        <v>5003</v>
      </c>
      <c r="B4982" s="16" t="str">
        <f>IF(OR(dirty_cafe_sales!$B4982="UNKNOWN",dirty_cafe_sales!$B4982="",dirty_cafe_sales!$B4982="ERROR"),"Unknown_Item",dirty_cafe_sales!$B4982)</f>
        <v>Tea</v>
      </c>
      <c r="C4982" s="23">
        <f>IF(ISNUMBER(dirty_cafe_sales!$C4982),dirty_cafe_sales!$C4982,3)</f>
        <v>1</v>
      </c>
      <c r="D4982" s="19">
        <f>VLOOKUP($B4982,Price_Per_Item!$A$3:$B$11,2,FALSE)</f>
        <v>1.5</v>
      </c>
      <c r="E4982" s="25">
        <f t="shared" si="77"/>
        <v>1.5</v>
      </c>
      <c r="F4982" t="str">
        <f>IF(OR(dirty_cafe_sales!$F4982="UNKNOWN",dirty_cafe_sales!$F4982="ERROR",dirty_cafe_sales!$F4982=""),"Unknown",dirty_cafe_sales!$F4982)</f>
        <v>Unknown</v>
      </c>
      <c r="G4982" t="str">
        <f>IF(OR(dirty_cafe_sales!$G4982="UNKNOWN",dirty_cafe_sales!$G4982="ERROR",dirty_cafe_sales!$G4982=""),"Unknown",dirty_cafe_sales!$G4982)</f>
        <v>In-store</v>
      </c>
      <c r="H4982" s="2" t="d">
        <v>2023-11-13</v>
      </c>
    </row>
    <row r="4983" spans="1:8" x14ac:dyDescent="0.2">
      <c r="A4983" s="16" t="s">
        <v>5004</v>
      </c>
      <c r="B4983" s="16" t="str">
        <f>IF(OR(dirty_cafe_sales!$B4983="UNKNOWN",dirty_cafe_sales!$B4983="",dirty_cafe_sales!$B4983="ERROR"),"Unknown_Item",dirty_cafe_sales!$B4983)</f>
        <v>Unknown_Item</v>
      </c>
      <c r="C4983" s="23">
        <f>IF(ISNUMBER(dirty_cafe_sales!$C4983),dirty_cafe_sales!$C4983,3)</f>
        <v>5</v>
      </c>
      <c r="D4983" s="19">
        <f>VLOOKUP($B4983,Price_Per_Item!$A$3:$B$11,2,FALSE)</f>
        <v>2.9375</v>
      </c>
      <c r="E4983" s="25">
        <f t="shared" si="77"/>
        <v>14.6875</v>
      </c>
      <c r="F4983" t="str">
        <f>IF(OR(dirty_cafe_sales!$F4983="UNKNOWN",dirty_cafe_sales!$F4983="ERROR",dirty_cafe_sales!$F4983=""),"Unknown",dirty_cafe_sales!$F4983)</f>
        <v>Unknown</v>
      </c>
      <c r="G4983" t="str">
        <f>IF(OR(dirty_cafe_sales!$G4983="UNKNOWN",dirty_cafe_sales!$G4983="ERROR",dirty_cafe_sales!$G4983=""),"Unknown",dirty_cafe_sales!$G4983)</f>
        <v>Unknown</v>
      </c>
      <c r="H4983" s="2" t="d">
        <v>2023-02-14</v>
      </c>
    </row>
    <row r="4984" spans="1:8" x14ac:dyDescent="0.2">
      <c r="A4984" s="16" t="s">
        <v>5005</v>
      </c>
      <c r="B4984" s="16" t="str">
        <f>IF(OR(dirty_cafe_sales!$B4984="UNKNOWN",dirty_cafe_sales!$B4984="",dirty_cafe_sales!$B4984="ERROR"),"Unknown_Item",dirty_cafe_sales!$B4984)</f>
        <v>Cookie</v>
      </c>
      <c r="C4984" s="23">
        <f>IF(ISNUMBER(dirty_cafe_sales!$C4984),dirty_cafe_sales!$C4984,3)</f>
        <v>5</v>
      </c>
      <c r="D4984" s="19">
        <f>VLOOKUP($B4984,Price_Per_Item!$A$3:$B$11,2,FALSE)</f>
        <v>1</v>
      </c>
      <c r="E4984" s="25">
        <f t="shared" si="77"/>
        <v>5</v>
      </c>
      <c r="F4984" t="str">
        <f>IF(OR(dirty_cafe_sales!$F4984="UNKNOWN",dirty_cafe_sales!$F4984="ERROR",dirty_cafe_sales!$F4984=""),"Unknown",dirty_cafe_sales!$F4984)</f>
        <v>Cash</v>
      </c>
      <c r="G4984" t="str">
        <f>IF(OR(dirty_cafe_sales!$G4984="UNKNOWN",dirty_cafe_sales!$G4984="ERROR",dirty_cafe_sales!$G4984=""),"Unknown",dirty_cafe_sales!$G4984)</f>
        <v>Takeaway</v>
      </c>
      <c r="H4984" s="2" t="d">
        <v>2023-12-22</v>
      </c>
    </row>
    <row r="4985" spans="1:8" x14ac:dyDescent="0.2">
      <c r="A4985" s="16" t="s">
        <v>5006</v>
      </c>
      <c r="B4985" s="16" t="str">
        <f>IF(OR(dirty_cafe_sales!$B4985="UNKNOWN",dirty_cafe_sales!$B4985="",dirty_cafe_sales!$B4985="ERROR"),"Unknown_Item",dirty_cafe_sales!$B4985)</f>
        <v>Juice</v>
      </c>
      <c r="C4985" s="23">
        <f>IF(ISNUMBER(dirty_cafe_sales!$C4985),dirty_cafe_sales!$C4985,3)</f>
        <v>2</v>
      </c>
      <c r="D4985" s="19">
        <f>VLOOKUP($B4985,Price_Per_Item!$A$3:$B$11,2,FALSE)</f>
        <v>3</v>
      </c>
      <c r="E4985" s="25">
        <f t="shared" si="77"/>
        <v>6</v>
      </c>
      <c r="F4985" t="str">
        <f>IF(OR(dirty_cafe_sales!$F4985="UNKNOWN",dirty_cafe_sales!$F4985="ERROR",dirty_cafe_sales!$F4985=""),"Unknown",dirty_cafe_sales!$F4985)</f>
        <v>Digital Wallet</v>
      </c>
      <c r="G4985" t="str">
        <f>IF(OR(dirty_cafe_sales!$G4985="UNKNOWN",dirty_cafe_sales!$G4985="ERROR",dirty_cafe_sales!$G4985=""),"Unknown",dirty_cafe_sales!$G4985)</f>
        <v>Takeaway</v>
      </c>
      <c r="H4985" s="2" t="d">
        <v>2023-08-11</v>
      </c>
    </row>
    <row r="4986" spans="1:8" x14ac:dyDescent="0.2">
      <c r="A4986" s="16" t="s">
        <v>5007</v>
      </c>
      <c r="B4986" s="16" t="str">
        <f>IF(OR(dirty_cafe_sales!$B4986="UNKNOWN",dirty_cafe_sales!$B4986="",dirty_cafe_sales!$B4986="ERROR"),"Unknown_Item",dirty_cafe_sales!$B4986)</f>
        <v>Juice</v>
      </c>
      <c r="C4986" s="23">
        <f>IF(ISNUMBER(dirty_cafe_sales!$C4986),dirty_cafe_sales!$C4986,3)</f>
        <v>5</v>
      </c>
      <c r="D4986" s="19">
        <f>VLOOKUP($B4986,Price_Per_Item!$A$3:$B$11,2,FALSE)</f>
        <v>3</v>
      </c>
      <c r="E4986" s="25">
        <f t="shared" si="77"/>
        <v>15</v>
      </c>
      <c r="F4986" t="str">
        <f>IF(OR(dirty_cafe_sales!$F4986="UNKNOWN",dirty_cafe_sales!$F4986="ERROR",dirty_cafe_sales!$F4986=""),"Unknown",dirty_cafe_sales!$F4986)</f>
        <v>Credit Card</v>
      </c>
      <c r="G4986" t="str">
        <f>IF(OR(dirty_cafe_sales!$G4986="UNKNOWN",dirty_cafe_sales!$G4986="ERROR",dirty_cafe_sales!$G4986=""),"Unknown",dirty_cafe_sales!$G4986)</f>
        <v>Unknown</v>
      </c>
      <c r="H4986" s="2" t="d">
        <v>2023-11-28</v>
      </c>
    </row>
    <row r="4987" spans="1:8" x14ac:dyDescent="0.2">
      <c r="A4987" s="16" t="s">
        <v>5008</v>
      </c>
      <c r="B4987" s="16" t="str">
        <f>IF(OR(dirty_cafe_sales!$B4987="UNKNOWN",dirty_cafe_sales!$B4987="",dirty_cafe_sales!$B4987="ERROR"),"Unknown_Item",dirty_cafe_sales!$B4987)</f>
        <v>Coffee</v>
      </c>
      <c r="C4987" s="23">
        <f>IF(ISNUMBER(dirty_cafe_sales!$C4987),dirty_cafe_sales!$C4987,3)</f>
        <v>3</v>
      </c>
      <c r="D4987" s="19">
        <f>VLOOKUP($B4987,Price_Per_Item!$A$3:$B$11,2,FALSE)</f>
        <v>2</v>
      </c>
      <c r="E4987" s="25">
        <f t="shared" si="77"/>
        <v>6</v>
      </c>
      <c r="F4987" t="str">
        <f>IF(OR(dirty_cafe_sales!$F4987="UNKNOWN",dirty_cafe_sales!$F4987="ERROR",dirty_cafe_sales!$F4987=""),"Unknown",dirty_cafe_sales!$F4987)</f>
        <v>Unknown</v>
      </c>
      <c r="G4987" t="str">
        <f>IF(OR(dirty_cafe_sales!$G4987="UNKNOWN",dirty_cafe_sales!$G4987="ERROR",dirty_cafe_sales!$G4987=""),"Unknown",dirty_cafe_sales!$G4987)</f>
        <v>In-store</v>
      </c>
      <c r="H4987" s="2" t="d">
        <v>2023-07-04</v>
      </c>
    </row>
    <row r="4988" spans="1:8" x14ac:dyDescent="0.2">
      <c r="A4988" s="16" t="s">
        <v>5009</v>
      </c>
      <c r="B4988" s="16" t="str">
        <f>IF(OR(dirty_cafe_sales!$B4988="UNKNOWN",dirty_cafe_sales!$B4988="",dirty_cafe_sales!$B4988="ERROR"),"Unknown_Item",dirty_cafe_sales!$B4988)</f>
        <v>Cake</v>
      </c>
      <c r="C4988" s="23">
        <f>IF(ISNUMBER(dirty_cafe_sales!$C4988),dirty_cafe_sales!$C4988,3)</f>
        <v>1</v>
      </c>
      <c r="D4988" s="19">
        <f>VLOOKUP($B4988,Price_Per_Item!$A$3:$B$11,2,FALSE)</f>
        <v>3</v>
      </c>
      <c r="E4988" s="25">
        <f t="shared" si="77"/>
        <v>3</v>
      </c>
      <c r="F4988" t="str">
        <f>IF(OR(dirty_cafe_sales!$F4988="UNKNOWN",dirty_cafe_sales!$F4988="ERROR",dirty_cafe_sales!$F4988=""),"Unknown",dirty_cafe_sales!$F4988)</f>
        <v>Unknown</v>
      </c>
      <c r="G4988" t="str">
        <f>IF(OR(dirty_cafe_sales!$G4988="UNKNOWN",dirty_cafe_sales!$G4988="ERROR",dirty_cafe_sales!$G4988=""),"Unknown",dirty_cafe_sales!$G4988)</f>
        <v>In-store</v>
      </c>
      <c r="H4988" s="2" t="d">
        <v>2023-06-11</v>
      </c>
    </row>
    <row r="4989" spans="1:8" x14ac:dyDescent="0.2">
      <c r="A4989" s="16" t="s">
        <v>5010</v>
      </c>
      <c r="B4989" s="16" t="str">
        <f>IF(OR(dirty_cafe_sales!$B4989="UNKNOWN",dirty_cafe_sales!$B4989="",dirty_cafe_sales!$B4989="ERROR"),"Unknown_Item",dirty_cafe_sales!$B4989)</f>
        <v>Salad</v>
      </c>
      <c r="C4989" s="23">
        <f>IF(ISNUMBER(dirty_cafe_sales!$C4989),dirty_cafe_sales!$C4989,3)</f>
        <v>4</v>
      </c>
      <c r="D4989" s="19">
        <f>VLOOKUP($B4989,Price_Per_Item!$A$3:$B$11,2,FALSE)</f>
        <v>5</v>
      </c>
      <c r="E4989" s="25">
        <f t="shared" si="77"/>
        <v>20</v>
      </c>
      <c r="F4989" t="str">
        <f>IF(OR(dirty_cafe_sales!$F4989="UNKNOWN",dirty_cafe_sales!$F4989="ERROR",dirty_cafe_sales!$F4989=""),"Unknown",dirty_cafe_sales!$F4989)</f>
        <v>Digital Wallet</v>
      </c>
      <c r="G4989" t="str">
        <f>IF(OR(dirty_cafe_sales!$G4989="UNKNOWN",dirty_cafe_sales!$G4989="ERROR",dirty_cafe_sales!$G4989=""),"Unknown",dirty_cafe_sales!$G4989)</f>
        <v>Unknown</v>
      </c>
      <c r="H4989" s="2" t="d">
        <v>2023-02-21</v>
      </c>
    </row>
    <row r="4990" spans="1:8" x14ac:dyDescent="0.2">
      <c r="A4990" s="16" t="s">
        <v>5011</v>
      </c>
      <c r="B4990" s="16" t="str">
        <f>IF(OR(dirty_cafe_sales!$B4990="UNKNOWN",dirty_cafe_sales!$B4990="",dirty_cafe_sales!$B4990="ERROR"),"Unknown_Item",dirty_cafe_sales!$B4990)</f>
        <v>Salad</v>
      </c>
      <c r="C4990" s="23">
        <f>IF(ISNUMBER(dirty_cafe_sales!$C4990),dirty_cafe_sales!$C4990,3)</f>
        <v>3</v>
      </c>
      <c r="D4990" s="19">
        <f>VLOOKUP($B4990,Price_Per_Item!$A$3:$B$11,2,FALSE)</f>
        <v>5</v>
      </c>
      <c r="E4990" s="25">
        <f t="shared" si="77"/>
        <v>15</v>
      </c>
      <c r="F4990" t="str">
        <f>IF(OR(dirty_cafe_sales!$F4990="UNKNOWN",dirty_cafe_sales!$F4990="ERROR",dirty_cafe_sales!$F4990=""),"Unknown",dirty_cafe_sales!$F4990)</f>
        <v>Credit Card</v>
      </c>
      <c r="G4990" t="str">
        <f>IF(OR(dirty_cafe_sales!$G4990="UNKNOWN",dirty_cafe_sales!$G4990="ERROR",dirty_cafe_sales!$G4990=""),"Unknown",dirty_cafe_sales!$G4990)</f>
        <v>In-store</v>
      </c>
      <c r="H4990" s="2" t="d">
        <v>2023-03-30</v>
      </c>
    </row>
    <row r="4991" spans="1:8" x14ac:dyDescent="0.2">
      <c r="A4991" s="16" t="s">
        <v>5012</v>
      </c>
      <c r="B4991" s="16" t="str">
        <f>IF(OR(dirty_cafe_sales!$B4991="UNKNOWN",dirty_cafe_sales!$B4991="",dirty_cafe_sales!$B4991="ERROR"),"Unknown_Item",dirty_cafe_sales!$B4991)</f>
        <v>Sandwich</v>
      </c>
      <c r="C4991" s="23">
        <f>IF(ISNUMBER(dirty_cafe_sales!$C4991),dirty_cafe_sales!$C4991,3)</f>
        <v>5</v>
      </c>
      <c r="D4991" s="19">
        <f>VLOOKUP($B4991,Price_Per_Item!$A$3:$B$11,2,FALSE)</f>
        <v>4</v>
      </c>
      <c r="E4991" s="25">
        <f t="shared" si="77"/>
        <v>20</v>
      </c>
      <c r="F4991" t="str">
        <f>IF(OR(dirty_cafe_sales!$F4991="UNKNOWN",dirty_cafe_sales!$F4991="ERROR",dirty_cafe_sales!$F4991=""),"Unknown",dirty_cafe_sales!$F4991)</f>
        <v>Digital Wallet</v>
      </c>
      <c r="G4991" t="str">
        <f>IF(OR(dirty_cafe_sales!$G4991="UNKNOWN",dirty_cafe_sales!$G4991="ERROR",dirty_cafe_sales!$G4991=""),"Unknown",dirty_cafe_sales!$G4991)</f>
        <v>In-store</v>
      </c>
      <c r="H4991" s="2" t="d">
        <v>2023-08-11</v>
      </c>
    </row>
    <row r="4992" spans="1:8" x14ac:dyDescent="0.2">
      <c r="A4992" s="16" t="s">
        <v>5013</v>
      </c>
      <c r="B4992" s="16" t="str">
        <f>IF(OR(dirty_cafe_sales!$B4992="UNKNOWN",dirty_cafe_sales!$B4992="",dirty_cafe_sales!$B4992="ERROR"),"Unknown_Item",dirty_cafe_sales!$B4992)</f>
        <v>Sandwich</v>
      </c>
      <c r="C4992" s="23">
        <f>IF(ISNUMBER(dirty_cafe_sales!$C4992),dirty_cafe_sales!$C4992,3)</f>
        <v>5</v>
      </c>
      <c r="D4992" s="19">
        <f>VLOOKUP($B4992,Price_Per_Item!$A$3:$B$11,2,FALSE)</f>
        <v>4</v>
      </c>
      <c r="E4992" s="25">
        <f t="shared" si="77"/>
        <v>20</v>
      </c>
      <c r="F4992" t="str">
        <f>IF(OR(dirty_cafe_sales!$F4992="UNKNOWN",dirty_cafe_sales!$F4992="ERROR",dirty_cafe_sales!$F4992=""),"Unknown",dirty_cafe_sales!$F4992)</f>
        <v>Credit Card</v>
      </c>
      <c r="G4992" t="str">
        <f>IF(OR(dirty_cafe_sales!$G4992="UNKNOWN",dirty_cafe_sales!$G4992="ERROR",dirty_cafe_sales!$G4992=""),"Unknown",dirty_cafe_sales!$G4992)</f>
        <v>In-store</v>
      </c>
      <c r="H4992" s="2" t="d">
        <v>2023-02-10</v>
      </c>
    </row>
    <row r="4993" spans="1:8" x14ac:dyDescent="0.2">
      <c r="A4993" s="16" t="s">
        <v>5014</v>
      </c>
      <c r="B4993" s="16" t="str">
        <f>IF(OR(dirty_cafe_sales!$B4993="UNKNOWN",dirty_cafe_sales!$B4993="",dirty_cafe_sales!$B4993="ERROR"),"Unknown_Item",dirty_cafe_sales!$B4993)</f>
        <v>Sandwich</v>
      </c>
      <c r="C4993" s="23">
        <f>IF(ISNUMBER(dirty_cafe_sales!$C4993),dirty_cafe_sales!$C4993,3)</f>
        <v>4</v>
      </c>
      <c r="D4993" s="19">
        <f>VLOOKUP($B4993,Price_Per_Item!$A$3:$B$11,2,FALSE)</f>
        <v>4</v>
      </c>
      <c r="E4993" s="25">
        <f t="shared" si="77"/>
        <v>16</v>
      </c>
      <c r="F4993" t="str">
        <f>IF(OR(dirty_cafe_sales!$F4993="UNKNOWN",dirty_cafe_sales!$F4993="ERROR",dirty_cafe_sales!$F4993=""),"Unknown",dirty_cafe_sales!$F4993)</f>
        <v>Cash</v>
      </c>
      <c r="G4993" t="str">
        <f>IF(OR(dirty_cafe_sales!$G4993="UNKNOWN",dirty_cafe_sales!$G4993="ERROR",dirty_cafe_sales!$G4993=""),"Unknown",dirty_cafe_sales!$G4993)</f>
        <v>In-store</v>
      </c>
      <c r="H4993" s="2" t="d">
        <v>2023-02-21</v>
      </c>
    </row>
    <row r="4994" spans="1:8" x14ac:dyDescent="0.2">
      <c r="A4994" s="16" t="s">
        <v>5015</v>
      </c>
      <c r="B4994" s="16" t="str">
        <f>IF(OR(dirty_cafe_sales!$B4994="UNKNOWN",dirty_cafe_sales!$B4994="",dirty_cafe_sales!$B4994="ERROR"),"Unknown_Item",dirty_cafe_sales!$B4994)</f>
        <v>Tea</v>
      </c>
      <c r="C4994" s="23">
        <f>IF(ISNUMBER(dirty_cafe_sales!$C4994),dirty_cafe_sales!$C4994,3)</f>
        <v>5</v>
      </c>
      <c r="D4994" s="19">
        <f>VLOOKUP($B4994,Price_Per_Item!$A$3:$B$11,2,FALSE)</f>
        <v>1.5</v>
      </c>
      <c r="E4994" s="25">
        <f t="shared" si="77"/>
        <v>7.5</v>
      </c>
      <c r="F4994" t="str">
        <f>IF(OR(dirty_cafe_sales!$F4994="UNKNOWN",dirty_cafe_sales!$F4994="ERROR",dirty_cafe_sales!$F4994=""),"Unknown",dirty_cafe_sales!$F4994)</f>
        <v>Digital Wallet</v>
      </c>
      <c r="G4994" t="str">
        <f>IF(OR(dirty_cafe_sales!$G4994="UNKNOWN",dirty_cafe_sales!$G4994="ERROR",dirty_cafe_sales!$G4994=""),"Unknown",dirty_cafe_sales!$G4994)</f>
        <v>Takeaway</v>
      </c>
      <c r="H4994" s="2" t="d">
        <v>2023-03-31</v>
      </c>
    </row>
    <row r="4995" spans="1:8" x14ac:dyDescent="0.2">
      <c r="A4995" s="16" t="s">
        <v>5016</v>
      </c>
      <c r="B4995" s="16" t="str">
        <f>IF(OR(dirty_cafe_sales!$B4995="UNKNOWN",dirty_cafe_sales!$B4995="",dirty_cafe_sales!$B4995="ERROR"),"Unknown_Item",dirty_cafe_sales!$B4995)</f>
        <v>Smoothie</v>
      </c>
      <c r="C4995" s="23">
        <f>IF(ISNUMBER(dirty_cafe_sales!$C4995),dirty_cafe_sales!$C4995,3)</f>
        <v>3</v>
      </c>
      <c r="D4995" s="19">
        <f>VLOOKUP($B4995,Price_Per_Item!$A$3:$B$11,2,FALSE)</f>
        <v>4</v>
      </c>
      <c r="E4995" s="25">
        <f t="shared" ref="E4995:E5058" si="78">C4995*D4995</f>
        <v>12</v>
      </c>
      <c r="F4995" t="str">
        <f>IF(OR(dirty_cafe_sales!$F4995="UNKNOWN",dirty_cafe_sales!$F4995="ERROR",dirty_cafe_sales!$F4995=""),"Unknown",dirty_cafe_sales!$F4995)</f>
        <v>Digital Wallet</v>
      </c>
      <c r="G4995" t="str">
        <f>IF(OR(dirty_cafe_sales!$G4995="UNKNOWN",dirty_cafe_sales!$G4995="ERROR",dirty_cafe_sales!$G4995=""),"Unknown",dirty_cafe_sales!$G4995)</f>
        <v>Unknown</v>
      </c>
      <c r="H4995" s="2" t="d">
        <v>2023-06-22</v>
      </c>
    </row>
    <row r="4996" spans="1:8" x14ac:dyDescent="0.2">
      <c r="A4996" s="16" t="s">
        <v>5017</v>
      </c>
      <c r="B4996" s="16" t="str">
        <f>IF(OR(dirty_cafe_sales!$B4996="UNKNOWN",dirty_cafe_sales!$B4996="",dirty_cafe_sales!$B4996="ERROR"),"Unknown_Item",dirty_cafe_sales!$B4996)</f>
        <v>Juice</v>
      </c>
      <c r="C4996" s="23">
        <f>IF(ISNUMBER(dirty_cafe_sales!$C4996),dirty_cafe_sales!$C4996,3)</f>
        <v>5</v>
      </c>
      <c r="D4996" s="19">
        <f>VLOOKUP($B4996,Price_Per_Item!$A$3:$B$11,2,FALSE)</f>
        <v>3</v>
      </c>
      <c r="E4996" s="25">
        <f t="shared" si="78"/>
        <v>15</v>
      </c>
      <c r="F4996" t="str">
        <f>IF(OR(dirty_cafe_sales!$F4996="UNKNOWN",dirty_cafe_sales!$F4996="ERROR",dirty_cafe_sales!$F4996=""),"Unknown",dirty_cafe_sales!$F4996)</f>
        <v>Unknown</v>
      </c>
      <c r="G4996" t="str">
        <f>IF(OR(dirty_cafe_sales!$G4996="UNKNOWN",dirty_cafe_sales!$G4996="ERROR",dirty_cafe_sales!$G4996=""),"Unknown",dirty_cafe_sales!$G4996)</f>
        <v>Unknown</v>
      </c>
      <c r="H4996" s="2" t="d">
        <v>2023-02-15</v>
      </c>
    </row>
    <row r="4997" spans="1:8" x14ac:dyDescent="0.2">
      <c r="A4997" s="16" t="s">
        <v>5018</v>
      </c>
      <c r="B4997" s="16" t="str">
        <f>IF(OR(dirty_cafe_sales!$B4997="UNKNOWN",dirty_cafe_sales!$B4997="",dirty_cafe_sales!$B4997="ERROR"),"Unknown_Item",dirty_cafe_sales!$B4997)</f>
        <v>Coffee</v>
      </c>
      <c r="C4997" s="23">
        <f>IF(ISNUMBER(dirty_cafe_sales!$C4997),dirty_cafe_sales!$C4997,3)</f>
        <v>5</v>
      </c>
      <c r="D4997" s="19">
        <f>VLOOKUP($B4997,Price_Per_Item!$A$3:$B$11,2,FALSE)</f>
        <v>2</v>
      </c>
      <c r="E4997" s="25">
        <f t="shared" si="78"/>
        <v>10</v>
      </c>
      <c r="F4997" t="str">
        <f>IF(OR(dirty_cafe_sales!$F4997="UNKNOWN",dirty_cafe_sales!$F4997="ERROR",dirty_cafe_sales!$F4997=""),"Unknown",dirty_cafe_sales!$F4997)</f>
        <v>Digital Wallet</v>
      </c>
      <c r="G4997" t="str">
        <f>IF(OR(dirty_cafe_sales!$G4997="UNKNOWN",dirty_cafe_sales!$G4997="ERROR",dirty_cafe_sales!$G4997=""),"Unknown",dirty_cafe_sales!$G4997)</f>
        <v>Takeaway</v>
      </c>
      <c r="H4997" s="2" t="d">
        <v>2023-03-03</v>
      </c>
    </row>
    <row r="4998" spans="1:8" x14ac:dyDescent="0.2">
      <c r="A4998" s="16" t="s">
        <v>5019</v>
      </c>
      <c r="B4998" s="16" t="str">
        <f>IF(OR(dirty_cafe_sales!$B4998="UNKNOWN",dirty_cafe_sales!$B4998="",dirty_cafe_sales!$B4998="ERROR"),"Unknown_Item",dirty_cafe_sales!$B4998)</f>
        <v>Coffee</v>
      </c>
      <c r="C4998" s="23">
        <f>IF(ISNUMBER(dirty_cafe_sales!$C4998),dirty_cafe_sales!$C4998,3)</f>
        <v>1</v>
      </c>
      <c r="D4998" s="19">
        <f>VLOOKUP($B4998,Price_Per_Item!$A$3:$B$11,2,FALSE)</f>
        <v>2</v>
      </c>
      <c r="E4998" s="25">
        <f t="shared" si="78"/>
        <v>2</v>
      </c>
      <c r="F4998" t="str">
        <f>IF(OR(dirty_cafe_sales!$F4998="UNKNOWN",dirty_cafe_sales!$F4998="ERROR",dirty_cafe_sales!$F4998=""),"Unknown",dirty_cafe_sales!$F4998)</f>
        <v>Unknown</v>
      </c>
      <c r="G4998" t="str">
        <f>IF(OR(dirty_cafe_sales!$G4998="UNKNOWN",dirty_cafe_sales!$G4998="ERROR",dirty_cafe_sales!$G4998=""),"Unknown",dirty_cafe_sales!$G4998)</f>
        <v>Unknown</v>
      </c>
      <c r="H4998" s="2" t="d">
        <v>2023-04-23</v>
      </c>
    </row>
    <row r="4999" spans="1:8" x14ac:dyDescent="0.2">
      <c r="A4999" s="16" t="s">
        <v>5020</v>
      </c>
      <c r="B4999" s="16" t="str">
        <f>IF(OR(dirty_cafe_sales!$B4999="UNKNOWN",dirty_cafe_sales!$B4999="",dirty_cafe_sales!$B4999="ERROR"),"Unknown_Item",dirty_cafe_sales!$B4999)</f>
        <v>Cookie</v>
      </c>
      <c r="C4999" s="23">
        <f>IF(ISNUMBER(dirty_cafe_sales!$C4999),dirty_cafe_sales!$C4999,3)</f>
        <v>2</v>
      </c>
      <c r="D4999" s="19">
        <f>VLOOKUP($B4999,Price_Per_Item!$A$3:$B$11,2,FALSE)</f>
        <v>1</v>
      </c>
      <c r="E4999" s="25">
        <f t="shared" si="78"/>
        <v>2</v>
      </c>
      <c r="F4999" t="str">
        <f>IF(OR(dirty_cafe_sales!$F4999="UNKNOWN",dirty_cafe_sales!$F4999="ERROR",dirty_cafe_sales!$F4999=""),"Unknown",dirty_cafe_sales!$F4999)</f>
        <v>Cash</v>
      </c>
      <c r="G4999" t="str">
        <f>IF(OR(dirty_cafe_sales!$G4999="UNKNOWN",dirty_cafe_sales!$G4999="ERROR",dirty_cafe_sales!$G4999=""),"Unknown",dirty_cafe_sales!$G4999)</f>
        <v>Takeaway</v>
      </c>
      <c r="H4999" s="2" t="d">
        <v>2023-12-14</v>
      </c>
    </row>
    <row r="5000" spans="1:8" x14ac:dyDescent="0.2">
      <c r="A5000" s="16" t="s">
        <v>5021</v>
      </c>
      <c r="B5000" s="16" t="str">
        <f>IF(OR(dirty_cafe_sales!$B5000="UNKNOWN",dirty_cafe_sales!$B5000="",dirty_cafe_sales!$B5000="ERROR"),"Unknown_Item",dirty_cafe_sales!$B5000)</f>
        <v>Cookie</v>
      </c>
      <c r="C5000" s="23">
        <f>IF(ISNUMBER(dirty_cafe_sales!$C5000),dirty_cafe_sales!$C5000,3)</f>
        <v>3</v>
      </c>
      <c r="D5000" s="19">
        <f>VLOOKUP($B5000,Price_Per_Item!$A$3:$B$11,2,FALSE)</f>
        <v>1</v>
      </c>
      <c r="E5000" s="25">
        <f t="shared" si="78"/>
        <v>3</v>
      </c>
      <c r="F5000" t="str">
        <f>IF(OR(dirty_cafe_sales!$F5000="UNKNOWN",dirty_cafe_sales!$F5000="ERROR",dirty_cafe_sales!$F5000=""),"Unknown",dirty_cafe_sales!$F5000)</f>
        <v>Digital Wallet</v>
      </c>
      <c r="G5000" t="str">
        <f>IF(OR(dirty_cafe_sales!$G5000="UNKNOWN",dirty_cafe_sales!$G5000="ERROR",dirty_cafe_sales!$G5000=""),"Unknown",dirty_cafe_sales!$G5000)</f>
        <v>In-store</v>
      </c>
      <c r="H5000" s="2" t="d">
        <v>2023-01-14</v>
      </c>
    </row>
    <row r="5001" spans="1:8" x14ac:dyDescent="0.2">
      <c r="A5001" s="16" t="s">
        <v>5022</v>
      </c>
      <c r="B5001" s="16" t="str">
        <f>IF(OR(dirty_cafe_sales!$B5001="UNKNOWN",dirty_cafe_sales!$B5001="",dirty_cafe_sales!$B5001="ERROR"),"Unknown_Item",dirty_cafe_sales!$B5001)</f>
        <v>Coffee</v>
      </c>
      <c r="C5001" s="23">
        <f>IF(ISNUMBER(dirty_cafe_sales!$C5001),dirty_cafe_sales!$C5001,3)</f>
        <v>5</v>
      </c>
      <c r="D5001" s="19">
        <f>VLOOKUP($B5001,Price_Per_Item!$A$3:$B$11,2,FALSE)</f>
        <v>2</v>
      </c>
      <c r="E5001" s="25">
        <f t="shared" si="78"/>
        <v>10</v>
      </c>
      <c r="F5001" t="str">
        <f>IF(OR(dirty_cafe_sales!$F5001="UNKNOWN",dirty_cafe_sales!$F5001="ERROR",dirty_cafe_sales!$F5001=""),"Unknown",dirty_cafe_sales!$F5001)</f>
        <v>Cash</v>
      </c>
      <c r="G5001" t="str">
        <f>IF(OR(dirty_cafe_sales!$G5001="UNKNOWN",dirty_cafe_sales!$G5001="ERROR",dirty_cafe_sales!$G5001=""),"Unknown",dirty_cafe_sales!$G5001)</f>
        <v>In-store</v>
      </c>
      <c r="H5001" s="2" t="d">
        <v>2023-03-27</v>
      </c>
    </row>
    <row r="5002" spans="1:8" x14ac:dyDescent="0.2">
      <c r="A5002" s="16" t="s">
        <v>5023</v>
      </c>
      <c r="B5002" s="16" t="str">
        <f>IF(OR(dirty_cafe_sales!$B5002="UNKNOWN",dirty_cafe_sales!$B5002="",dirty_cafe_sales!$B5002="ERROR"),"Unknown_Item",dirty_cafe_sales!$B5002)</f>
        <v>Juice</v>
      </c>
      <c r="C5002" s="23">
        <f>IF(ISNUMBER(dirty_cafe_sales!$C5002),dirty_cafe_sales!$C5002,3)</f>
        <v>1</v>
      </c>
      <c r="D5002" s="19">
        <f>VLOOKUP($B5002,Price_Per_Item!$A$3:$B$11,2,FALSE)</f>
        <v>3</v>
      </c>
      <c r="E5002" s="25">
        <f t="shared" si="78"/>
        <v>3</v>
      </c>
      <c r="F5002" t="str">
        <f>IF(OR(dirty_cafe_sales!$F5002="UNKNOWN",dirty_cafe_sales!$F5002="ERROR",dirty_cafe_sales!$F5002=""),"Unknown",dirty_cafe_sales!$F5002)</f>
        <v>Unknown</v>
      </c>
      <c r="G5002" t="str">
        <f>IF(OR(dirty_cafe_sales!$G5002="UNKNOWN",dirty_cafe_sales!$G5002="ERROR",dirty_cafe_sales!$G5002=""),"Unknown",dirty_cafe_sales!$G5002)</f>
        <v>Unknown</v>
      </c>
      <c r="H5002" s="2" t="d">
        <v>2023-09-11</v>
      </c>
    </row>
    <row r="5003" spans="1:8" x14ac:dyDescent="0.2">
      <c r="A5003" s="16" t="s">
        <v>5024</v>
      </c>
      <c r="B5003" s="16" t="str">
        <f>IF(OR(dirty_cafe_sales!$B5003="UNKNOWN",dirty_cafe_sales!$B5003="",dirty_cafe_sales!$B5003="ERROR"),"Unknown_Item",dirty_cafe_sales!$B5003)</f>
        <v>Salad</v>
      </c>
      <c r="C5003" s="23">
        <f>IF(ISNUMBER(dirty_cafe_sales!$C5003),dirty_cafe_sales!$C5003,3)</f>
        <v>5</v>
      </c>
      <c r="D5003" s="19">
        <f>VLOOKUP($B5003,Price_Per_Item!$A$3:$B$11,2,FALSE)</f>
        <v>5</v>
      </c>
      <c r="E5003" s="25">
        <f t="shared" si="78"/>
        <v>25</v>
      </c>
      <c r="F5003" t="str">
        <f>IF(OR(dirty_cafe_sales!$F5003="UNKNOWN",dirty_cafe_sales!$F5003="ERROR",dirty_cafe_sales!$F5003=""),"Unknown",dirty_cafe_sales!$F5003)</f>
        <v>Cash</v>
      </c>
      <c r="G5003" t="str">
        <f>IF(OR(dirty_cafe_sales!$G5003="UNKNOWN",dirty_cafe_sales!$G5003="ERROR",dirty_cafe_sales!$G5003=""),"Unknown",dirty_cafe_sales!$G5003)</f>
        <v>Unknown</v>
      </c>
      <c r="H5003" s="2" t="d">
        <v>2023-06-20</v>
      </c>
    </row>
    <row r="5004" spans="1:8" x14ac:dyDescent="0.2">
      <c r="A5004" s="16" t="s">
        <v>5025</v>
      </c>
      <c r="B5004" s="16" t="str">
        <f>IF(OR(dirty_cafe_sales!$B5004="UNKNOWN",dirty_cafe_sales!$B5004="",dirty_cafe_sales!$B5004="ERROR"),"Unknown_Item",dirty_cafe_sales!$B5004)</f>
        <v>Salad</v>
      </c>
      <c r="C5004" s="23">
        <f>IF(ISNUMBER(dirty_cafe_sales!$C5004),dirty_cafe_sales!$C5004,3)</f>
        <v>2</v>
      </c>
      <c r="D5004" s="19">
        <f>VLOOKUP($B5004,Price_Per_Item!$A$3:$B$11,2,FALSE)</f>
        <v>5</v>
      </c>
      <c r="E5004" s="25">
        <f t="shared" si="78"/>
        <v>10</v>
      </c>
      <c r="F5004" t="str">
        <f>IF(OR(dirty_cafe_sales!$F5004="UNKNOWN",dirty_cafe_sales!$F5004="ERROR",dirty_cafe_sales!$F5004=""),"Unknown",dirty_cafe_sales!$F5004)</f>
        <v>Cash</v>
      </c>
      <c r="G5004" t="str">
        <f>IF(OR(dirty_cafe_sales!$G5004="UNKNOWN",dirty_cafe_sales!$G5004="ERROR",dirty_cafe_sales!$G5004=""),"Unknown",dirty_cafe_sales!$G5004)</f>
        <v>In-store</v>
      </c>
      <c r="H5004" s="2" t="d">
        <v>2023-10-23</v>
      </c>
    </row>
    <row r="5005" spans="1:8" x14ac:dyDescent="0.2">
      <c r="A5005" s="16" t="s">
        <v>5026</v>
      </c>
      <c r="B5005" s="16" t="str">
        <f>IF(OR(dirty_cafe_sales!$B5005="UNKNOWN",dirty_cafe_sales!$B5005="",dirty_cafe_sales!$B5005="ERROR"),"Unknown_Item",dirty_cafe_sales!$B5005)</f>
        <v>Tea</v>
      </c>
      <c r="C5005" s="23">
        <f>IF(ISNUMBER(dirty_cafe_sales!$C5005),dirty_cafe_sales!$C5005,3)</f>
        <v>3</v>
      </c>
      <c r="D5005" s="19">
        <f>VLOOKUP($B5005,Price_Per_Item!$A$3:$B$11,2,FALSE)</f>
        <v>1.5</v>
      </c>
      <c r="E5005" s="25">
        <f t="shared" si="78"/>
        <v>4.5</v>
      </c>
      <c r="F5005" t="str">
        <f>IF(OR(dirty_cafe_sales!$F5005="UNKNOWN",dirty_cafe_sales!$F5005="ERROR",dirty_cafe_sales!$F5005=""),"Unknown",dirty_cafe_sales!$F5005)</f>
        <v>Digital Wallet</v>
      </c>
      <c r="G5005" t="str">
        <f>IF(OR(dirty_cafe_sales!$G5005="UNKNOWN",dirty_cafe_sales!$G5005="ERROR",dirty_cafe_sales!$G5005=""),"Unknown",dirty_cafe_sales!$G5005)</f>
        <v>In-store</v>
      </c>
      <c r="H5005" s="2" t="d">
        <v>2023-08-27</v>
      </c>
    </row>
    <row r="5006" spans="1:8" x14ac:dyDescent="0.2">
      <c r="A5006" s="16" t="s">
        <v>5027</v>
      </c>
      <c r="B5006" s="16" t="str">
        <f>IF(OR(dirty_cafe_sales!$B5006="UNKNOWN",dirty_cafe_sales!$B5006="",dirty_cafe_sales!$B5006="ERROR"),"Unknown_Item",dirty_cafe_sales!$B5006)</f>
        <v>Tea</v>
      </c>
      <c r="C5006" s="23">
        <f>IF(ISNUMBER(dirty_cafe_sales!$C5006),dirty_cafe_sales!$C5006,3)</f>
        <v>3</v>
      </c>
      <c r="D5006" s="19">
        <f>VLOOKUP($B5006,Price_Per_Item!$A$3:$B$11,2,FALSE)</f>
        <v>1.5</v>
      </c>
      <c r="E5006" s="25">
        <f t="shared" si="78"/>
        <v>4.5</v>
      </c>
      <c r="F5006" t="str">
        <f>IF(OR(dirty_cafe_sales!$F5006="UNKNOWN",dirty_cafe_sales!$F5006="ERROR",dirty_cafe_sales!$F5006=""),"Unknown",dirty_cafe_sales!$F5006)</f>
        <v>Digital Wallet</v>
      </c>
      <c r="G5006" t="str">
        <f>IF(OR(dirty_cafe_sales!$G5006="UNKNOWN",dirty_cafe_sales!$G5006="ERROR",dirty_cafe_sales!$G5006=""),"Unknown",dirty_cafe_sales!$G5006)</f>
        <v>Takeaway</v>
      </c>
      <c r="H5006" s="2" t="d">
        <v>2023-11-07</v>
      </c>
    </row>
    <row r="5007" spans="1:8" x14ac:dyDescent="0.2">
      <c r="A5007" s="16" t="s">
        <v>5028</v>
      </c>
      <c r="B5007" s="16" t="str">
        <f>IF(OR(dirty_cafe_sales!$B5007="UNKNOWN",dirty_cafe_sales!$B5007="",dirty_cafe_sales!$B5007="ERROR"),"Unknown_Item",dirty_cafe_sales!$B5007)</f>
        <v>Smoothie</v>
      </c>
      <c r="C5007" s="23">
        <f>IF(ISNUMBER(dirty_cafe_sales!$C5007),dirty_cafe_sales!$C5007,3)</f>
        <v>5</v>
      </c>
      <c r="D5007" s="19">
        <f>VLOOKUP($B5007,Price_Per_Item!$A$3:$B$11,2,FALSE)</f>
        <v>4</v>
      </c>
      <c r="E5007" s="25">
        <f t="shared" si="78"/>
        <v>20</v>
      </c>
      <c r="F5007" t="str">
        <f>IF(OR(dirty_cafe_sales!$F5007="UNKNOWN",dirty_cafe_sales!$F5007="ERROR",dirty_cafe_sales!$F5007=""),"Unknown",dirty_cafe_sales!$F5007)</f>
        <v>Cash</v>
      </c>
      <c r="G5007" t="str">
        <f>IF(OR(dirty_cafe_sales!$G5007="UNKNOWN",dirty_cafe_sales!$G5007="ERROR",dirty_cafe_sales!$G5007=""),"Unknown",dirty_cafe_sales!$G5007)</f>
        <v>Takeaway</v>
      </c>
      <c r="H5007" s="2" t="d">
        <v>2023-04-07</v>
      </c>
    </row>
    <row r="5008" spans="1:8" x14ac:dyDescent="0.2">
      <c r="A5008" s="16" t="s">
        <v>5029</v>
      </c>
      <c r="B5008" s="16" t="str">
        <f>IF(OR(dirty_cafe_sales!$B5008="UNKNOWN",dirty_cafe_sales!$B5008="",dirty_cafe_sales!$B5008="ERROR"),"Unknown_Item",dirty_cafe_sales!$B5008)</f>
        <v>Cookie</v>
      </c>
      <c r="C5008" s="23">
        <f>IF(ISNUMBER(dirty_cafe_sales!$C5008),dirty_cafe_sales!$C5008,3)</f>
        <v>3</v>
      </c>
      <c r="D5008" s="19">
        <f>VLOOKUP($B5008,Price_Per_Item!$A$3:$B$11,2,FALSE)</f>
        <v>1</v>
      </c>
      <c r="E5008" s="25">
        <f t="shared" si="78"/>
        <v>3</v>
      </c>
      <c r="F5008" t="str">
        <f>IF(OR(dirty_cafe_sales!$F5008="UNKNOWN",dirty_cafe_sales!$F5008="ERROR",dirty_cafe_sales!$F5008=""),"Unknown",dirty_cafe_sales!$F5008)</f>
        <v>Digital Wallet</v>
      </c>
      <c r="G5008" t="str">
        <f>IF(OR(dirty_cafe_sales!$G5008="UNKNOWN",dirty_cafe_sales!$G5008="ERROR",dirty_cafe_sales!$G5008=""),"Unknown",dirty_cafe_sales!$G5008)</f>
        <v>In-store</v>
      </c>
      <c r="H5008" s="2" t="d">
        <v>2023-09-27</v>
      </c>
    </row>
    <row r="5009" spans="1:8" x14ac:dyDescent="0.2">
      <c r="A5009" s="16" t="s">
        <v>5030</v>
      </c>
      <c r="B5009" s="16" t="str">
        <f>IF(OR(dirty_cafe_sales!$B5009="UNKNOWN",dirty_cafe_sales!$B5009="",dirty_cafe_sales!$B5009="ERROR"),"Unknown_Item",dirty_cafe_sales!$B5009)</f>
        <v>Coffee</v>
      </c>
      <c r="C5009" s="23">
        <f>IF(ISNUMBER(dirty_cafe_sales!$C5009),dirty_cafe_sales!$C5009,3)</f>
        <v>5</v>
      </c>
      <c r="D5009" s="19">
        <f>VLOOKUP($B5009,Price_Per_Item!$A$3:$B$11,2,FALSE)</f>
        <v>2</v>
      </c>
      <c r="E5009" s="25">
        <f t="shared" si="78"/>
        <v>10</v>
      </c>
      <c r="F5009" t="str">
        <f>IF(OR(dirty_cafe_sales!$F5009="UNKNOWN",dirty_cafe_sales!$F5009="ERROR",dirty_cafe_sales!$F5009=""),"Unknown",dirty_cafe_sales!$F5009)</f>
        <v>Unknown</v>
      </c>
      <c r="G5009" t="str">
        <f>IF(OR(dirty_cafe_sales!$G5009="UNKNOWN",dirty_cafe_sales!$G5009="ERROR",dirty_cafe_sales!$G5009=""),"Unknown",dirty_cafe_sales!$G5009)</f>
        <v>Takeaway</v>
      </c>
      <c r="H5009" s="2" t="d">
        <v>2023-03-10</v>
      </c>
    </row>
    <row r="5010" spans="1:8" x14ac:dyDescent="0.2">
      <c r="A5010" s="16" t="s">
        <v>5031</v>
      </c>
      <c r="B5010" s="16" t="str">
        <f>IF(OR(dirty_cafe_sales!$B5010="UNKNOWN",dirty_cafe_sales!$B5010="",dirty_cafe_sales!$B5010="ERROR"),"Unknown_Item",dirty_cafe_sales!$B5010)</f>
        <v>Unknown_Item</v>
      </c>
      <c r="C5010" s="23">
        <f>IF(ISNUMBER(dirty_cafe_sales!$C5010),dirty_cafe_sales!$C5010,3)</f>
        <v>3</v>
      </c>
      <c r="D5010" s="19">
        <f>VLOOKUP($B5010,Price_Per_Item!$A$3:$B$11,2,FALSE)</f>
        <v>2.9375</v>
      </c>
      <c r="E5010" s="25">
        <f t="shared" si="78"/>
        <v>8.8125</v>
      </c>
      <c r="F5010" t="str">
        <f>IF(OR(dirty_cafe_sales!$F5010="UNKNOWN",dirty_cafe_sales!$F5010="ERROR",dirty_cafe_sales!$F5010=""),"Unknown",dirty_cafe_sales!$F5010)</f>
        <v>Credit Card</v>
      </c>
      <c r="G5010" t="str">
        <f>IF(OR(dirty_cafe_sales!$G5010="UNKNOWN",dirty_cafe_sales!$G5010="ERROR",dirty_cafe_sales!$G5010=""),"Unknown",dirty_cafe_sales!$G5010)</f>
        <v>Takeaway</v>
      </c>
      <c r="H5010" s="2" t="d">
        <v>2023-01-13</v>
      </c>
    </row>
    <row r="5011" spans="1:8" x14ac:dyDescent="0.2">
      <c r="A5011" s="16" t="s">
        <v>5032</v>
      </c>
      <c r="B5011" s="16" t="str">
        <f>IF(OR(dirty_cafe_sales!$B5011="UNKNOWN",dirty_cafe_sales!$B5011="",dirty_cafe_sales!$B5011="ERROR"),"Unknown_Item",dirty_cafe_sales!$B5011)</f>
        <v>Smoothie</v>
      </c>
      <c r="C5011" s="23">
        <f>IF(ISNUMBER(dirty_cafe_sales!$C5011),dirty_cafe_sales!$C5011,3)</f>
        <v>4</v>
      </c>
      <c r="D5011" s="19">
        <f>VLOOKUP($B5011,Price_Per_Item!$A$3:$B$11,2,FALSE)</f>
        <v>4</v>
      </c>
      <c r="E5011" s="25">
        <f t="shared" si="78"/>
        <v>16</v>
      </c>
      <c r="F5011" t="str">
        <f>IF(OR(dirty_cafe_sales!$F5011="UNKNOWN",dirty_cafe_sales!$F5011="ERROR",dirty_cafe_sales!$F5011=""),"Unknown",dirty_cafe_sales!$F5011)</f>
        <v>Digital Wallet</v>
      </c>
      <c r="G5011" t="str">
        <f>IF(OR(dirty_cafe_sales!$G5011="UNKNOWN",dirty_cafe_sales!$G5011="ERROR",dirty_cafe_sales!$G5011=""),"Unknown",dirty_cafe_sales!$G5011)</f>
        <v>In-store</v>
      </c>
      <c r="H5011" s="2" t="d">
        <v>2023-10-17</v>
      </c>
    </row>
    <row r="5012" spans="1:8" x14ac:dyDescent="0.2">
      <c r="A5012" s="16" t="s">
        <v>5033</v>
      </c>
      <c r="B5012" s="16" t="str">
        <f>IF(OR(dirty_cafe_sales!$B5012="UNKNOWN",dirty_cafe_sales!$B5012="",dirty_cafe_sales!$B5012="ERROR"),"Unknown_Item",dirty_cafe_sales!$B5012)</f>
        <v>Juice</v>
      </c>
      <c r="C5012" s="23">
        <f>IF(ISNUMBER(dirty_cafe_sales!$C5012),dirty_cafe_sales!$C5012,3)</f>
        <v>3</v>
      </c>
      <c r="D5012" s="19">
        <f>VLOOKUP($B5012,Price_Per_Item!$A$3:$B$11,2,FALSE)</f>
        <v>3</v>
      </c>
      <c r="E5012" s="25">
        <f t="shared" si="78"/>
        <v>9</v>
      </c>
      <c r="F5012" t="str">
        <f>IF(OR(dirty_cafe_sales!$F5012="UNKNOWN",dirty_cafe_sales!$F5012="ERROR",dirty_cafe_sales!$F5012=""),"Unknown",dirty_cafe_sales!$F5012)</f>
        <v>Digital Wallet</v>
      </c>
      <c r="G5012" t="str">
        <f>IF(OR(dirty_cafe_sales!$G5012="UNKNOWN",dirty_cafe_sales!$G5012="ERROR",dirty_cafe_sales!$G5012=""),"Unknown",dirty_cafe_sales!$G5012)</f>
        <v>Takeaway</v>
      </c>
      <c r="H5012" s="2" t="d">
        <v>2023-03-25</v>
      </c>
    </row>
    <row r="5013" spans="1:8" x14ac:dyDescent="0.2">
      <c r="A5013" s="16" t="s">
        <v>5034</v>
      </c>
      <c r="B5013" s="16" t="str">
        <f>IF(OR(dirty_cafe_sales!$B5013="UNKNOWN",dirty_cafe_sales!$B5013="",dirty_cafe_sales!$B5013="ERROR"),"Unknown_Item",dirty_cafe_sales!$B5013)</f>
        <v>Smoothie</v>
      </c>
      <c r="C5013" s="23">
        <f>IF(ISNUMBER(dirty_cafe_sales!$C5013),dirty_cafe_sales!$C5013,3)</f>
        <v>1</v>
      </c>
      <c r="D5013" s="19">
        <f>VLOOKUP($B5013,Price_Per_Item!$A$3:$B$11,2,FALSE)</f>
        <v>4</v>
      </c>
      <c r="E5013" s="25">
        <f t="shared" si="78"/>
        <v>4</v>
      </c>
      <c r="F5013" t="str">
        <f>IF(OR(dirty_cafe_sales!$F5013="UNKNOWN",dirty_cafe_sales!$F5013="ERROR",dirty_cafe_sales!$F5013=""),"Unknown",dirty_cafe_sales!$F5013)</f>
        <v>Digital Wallet</v>
      </c>
      <c r="G5013" t="str">
        <f>IF(OR(dirty_cafe_sales!$G5013="UNKNOWN",dirty_cafe_sales!$G5013="ERROR",dirty_cafe_sales!$G5013=""),"Unknown",dirty_cafe_sales!$G5013)</f>
        <v>Unknown</v>
      </c>
      <c r="H5013" s="2" t="d">
        <v>2023-02-13</v>
      </c>
    </row>
    <row r="5014" spans="1:8" x14ac:dyDescent="0.2">
      <c r="A5014" s="16" t="s">
        <v>5035</v>
      </c>
      <c r="B5014" s="16" t="str">
        <f>IF(OR(dirty_cafe_sales!$B5014="UNKNOWN",dirty_cafe_sales!$B5014="",dirty_cafe_sales!$B5014="ERROR"),"Unknown_Item",dirty_cafe_sales!$B5014)</f>
        <v>Smoothie</v>
      </c>
      <c r="C5014" s="23">
        <f>IF(ISNUMBER(dirty_cafe_sales!$C5014),dirty_cafe_sales!$C5014,3)</f>
        <v>4</v>
      </c>
      <c r="D5014" s="19">
        <f>VLOOKUP($B5014,Price_Per_Item!$A$3:$B$11,2,FALSE)</f>
        <v>4</v>
      </c>
      <c r="E5014" s="25">
        <f t="shared" si="78"/>
        <v>16</v>
      </c>
      <c r="F5014" t="str">
        <f>IF(OR(dirty_cafe_sales!$F5014="UNKNOWN",dirty_cafe_sales!$F5014="ERROR",dirty_cafe_sales!$F5014=""),"Unknown",dirty_cafe_sales!$F5014)</f>
        <v>Credit Card</v>
      </c>
      <c r="G5014" t="str">
        <f>IF(OR(dirty_cafe_sales!$G5014="UNKNOWN",dirty_cafe_sales!$G5014="ERROR",dirty_cafe_sales!$G5014=""),"Unknown",dirty_cafe_sales!$G5014)</f>
        <v>Unknown</v>
      </c>
      <c r="H5014" s="2" t="d">
        <v>2023-02-09</v>
      </c>
    </row>
    <row r="5015" spans="1:8" x14ac:dyDescent="0.2">
      <c r="A5015" s="16" t="s">
        <v>5036</v>
      </c>
      <c r="B5015" s="16" t="str">
        <f>IF(OR(dirty_cafe_sales!$B5015="UNKNOWN",dirty_cafe_sales!$B5015="",dirty_cafe_sales!$B5015="ERROR"),"Unknown_Item",dirty_cafe_sales!$B5015)</f>
        <v>Unknown_Item</v>
      </c>
      <c r="C5015" s="23">
        <f>IF(ISNUMBER(dirty_cafe_sales!$C5015),dirty_cafe_sales!$C5015,3)</f>
        <v>3</v>
      </c>
      <c r="D5015" s="19">
        <f>VLOOKUP($B5015,Price_Per_Item!$A$3:$B$11,2,FALSE)</f>
        <v>2.9375</v>
      </c>
      <c r="E5015" s="25">
        <f t="shared" si="78"/>
        <v>8.8125</v>
      </c>
      <c r="F5015" t="str">
        <f>IF(OR(dirty_cafe_sales!$F5015="UNKNOWN",dirty_cafe_sales!$F5015="ERROR",dirty_cafe_sales!$F5015=""),"Unknown",dirty_cafe_sales!$F5015)</f>
        <v>Cash</v>
      </c>
      <c r="G5015" t="str">
        <f>IF(OR(dirty_cafe_sales!$G5015="UNKNOWN",dirty_cafe_sales!$G5015="ERROR",dirty_cafe_sales!$G5015=""),"Unknown",dirty_cafe_sales!$G5015)</f>
        <v>Unknown</v>
      </c>
      <c r="H5015" s="2" t="d">
        <v>2023-02-12</v>
      </c>
    </row>
    <row r="5016" spans="1:8" x14ac:dyDescent="0.2">
      <c r="A5016" s="16" t="s">
        <v>5037</v>
      </c>
      <c r="B5016" s="16" t="str">
        <f>IF(OR(dirty_cafe_sales!$B5016="UNKNOWN",dirty_cafe_sales!$B5016="",dirty_cafe_sales!$B5016="ERROR"),"Unknown_Item",dirty_cafe_sales!$B5016)</f>
        <v>Cake</v>
      </c>
      <c r="C5016" s="23">
        <f>IF(ISNUMBER(dirty_cafe_sales!$C5016),dirty_cafe_sales!$C5016,3)</f>
        <v>2</v>
      </c>
      <c r="D5016" s="19">
        <f>VLOOKUP($B5016,Price_Per_Item!$A$3:$B$11,2,FALSE)</f>
        <v>3</v>
      </c>
      <c r="E5016" s="25">
        <f t="shared" si="78"/>
        <v>6</v>
      </c>
      <c r="F5016" t="str">
        <f>IF(OR(dirty_cafe_sales!$F5016="UNKNOWN",dirty_cafe_sales!$F5016="ERROR",dirty_cafe_sales!$F5016=""),"Unknown",dirty_cafe_sales!$F5016)</f>
        <v>Cash</v>
      </c>
      <c r="G5016" t="str">
        <f>IF(OR(dirty_cafe_sales!$G5016="UNKNOWN",dirty_cafe_sales!$G5016="ERROR",dirty_cafe_sales!$G5016=""),"Unknown",dirty_cafe_sales!$G5016)</f>
        <v>Unknown</v>
      </c>
      <c r="H5016" s="2" t="d">
        <v>2023-08-31</v>
      </c>
    </row>
    <row r="5017" spans="1:8" x14ac:dyDescent="0.2">
      <c r="A5017" s="16" t="s">
        <v>5038</v>
      </c>
      <c r="B5017" s="16" t="str">
        <f>IF(OR(dirty_cafe_sales!$B5017="UNKNOWN",dirty_cafe_sales!$B5017="",dirty_cafe_sales!$B5017="ERROR"),"Unknown_Item",dirty_cafe_sales!$B5017)</f>
        <v>Unknown_Item</v>
      </c>
      <c r="C5017" s="23">
        <f>IF(ISNUMBER(dirty_cafe_sales!$C5017),dirty_cafe_sales!$C5017,3)</f>
        <v>1</v>
      </c>
      <c r="D5017" s="19">
        <f>VLOOKUP($B5017,Price_Per_Item!$A$3:$B$11,2,FALSE)</f>
        <v>2.9375</v>
      </c>
      <c r="E5017" s="25">
        <f t="shared" si="78"/>
        <v>2.9375</v>
      </c>
      <c r="F5017" t="str">
        <f>IF(OR(dirty_cafe_sales!$F5017="UNKNOWN",dirty_cafe_sales!$F5017="ERROR",dirty_cafe_sales!$F5017=""),"Unknown",dirty_cafe_sales!$F5017)</f>
        <v>Unknown</v>
      </c>
      <c r="G5017" t="str">
        <f>IF(OR(dirty_cafe_sales!$G5017="UNKNOWN",dirty_cafe_sales!$G5017="ERROR",dirty_cafe_sales!$G5017=""),"Unknown",dirty_cafe_sales!$G5017)</f>
        <v>In-store</v>
      </c>
      <c r="H5017" s="2" t="d">
        <v>2023-02-25</v>
      </c>
    </row>
    <row r="5018" spans="1:8" x14ac:dyDescent="0.2">
      <c r="A5018" s="16" t="s">
        <v>5039</v>
      </c>
      <c r="B5018" s="16" t="str">
        <f>IF(OR(dirty_cafe_sales!$B5018="UNKNOWN",dirty_cafe_sales!$B5018="",dirty_cafe_sales!$B5018="ERROR"),"Unknown_Item",dirty_cafe_sales!$B5018)</f>
        <v>Sandwich</v>
      </c>
      <c r="C5018" s="23">
        <f>IF(ISNUMBER(dirty_cafe_sales!$C5018),dirty_cafe_sales!$C5018,3)</f>
        <v>4</v>
      </c>
      <c r="D5018" s="19">
        <f>VLOOKUP($B5018,Price_Per_Item!$A$3:$B$11,2,FALSE)</f>
        <v>4</v>
      </c>
      <c r="E5018" s="25">
        <f t="shared" si="78"/>
        <v>16</v>
      </c>
      <c r="F5018" t="str">
        <f>IF(OR(dirty_cafe_sales!$F5018="UNKNOWN",dirty_cafe_sales!$F5018="ERROR",dirty_cafe_sales!$F5018=""),"Unknown",dirty_cafe_sales!$F5018)</f>
        <v>Credit Card</v>
      </c>
      <c r="G5018" t="str">
        <f>IF(OR(dirty_cafe_sales!$G5018="UNKNOWN",dirty_cafe_sales!$G5018="ERROR",dirty_cafe_sales!$G5018=""),"Unknown",dirty_cafe_sales!$G5018)</f>
        <v>In-store</v>
      </c>
      <c r="H5018" s="2" t="d">
        <v>2023-01-31</v>
      </c>
    </row>
    <row r="5019" spans="1:8" x14ac:dyDescent="0.2">
      <c r="A5019" s="16" t="s">
        <v>5040</v>
      </c>
      <c r="B5019" s="16" t="str">
        <f>IF(OR(dirty_cafe_sales!$B5019="UNKNOWN",dirty_cafe_sales!$B5019="",dirty_cafe_sales!$B5019="ERROR"),"Unknown_Item",dirty_cafe_sales!$B5019)</f>
        <v>Juice</v>
      </c>
      <c r="C5019" s="23">
        <f>IF(ISNUMBER(dirty_cafe_sales!$C5019),dirty_cafe_sales!$C5019,3)</f>
        <v>1</v>
      </c>
      <c r="D5019" s="19">
        <f>VLOOKUP($B5019,Price_Per_Item!$A$3:$B$11,2,FALSE)</f>
        <v>3</v>
      </c>
      <c r="E5019" s="25">
        <f t="shared" si="78"/>
        <v>3</v>
      </c>
      <c r="F5019" t="str">
        <f>IF(OR(dirty_cafe_sales!$F5019="UNKNOWN",dirty_cafe_sales!$F5019="ERROR",dirty_cafe_sales!$F5019=""),"Unknown",dirty_cafe_sales!$F5019)</f>
        <v>Credit Card</v>
      </c>
      <c r="G5019" t="str">
        <f>IF(OR(dirty_cafe_sales!$G5019="UNKNOWN",dirty_cafe_sales!$G5019="ERROR",dirty_cafe_sales!$G5019=""),"Unknown",dirty_cafe_sales!$G5019)</f>
        <v>Unknown</v>
      </c>
      <c r="H5019" s="2" t="d">
        <v>2023-12-23</v>
      </c>
    </row>
    <row r="5020" spans="1:8" x14ac:dyDescent="0.2">
      <c r="A5020" s="16" t="s">
        <v>5041</v>
      </c>
      <c r="B5020" s="16" t="str">
        <f>IF(OR(dirty_cafe_sales!$B5020="UNKNOWN",dirty_cafe_sales!$B5020="",dirty_cafe_sales!$B5020="ERROR"),"Unknown_Item",dirty_cafe_sales!$B5020)</f>
        <v>Sandwich</v>
      </c>
      <c r="C5020" s="23">
        <f>IF(ISNUMBER(dirty_cafe_sales!$C5020),dirty_cafe_sales!$C5020,3)</f>
        <v>1</v>
      </c>
      <c r="D5020" s="19">
        <f>VLOOKUP($B5020,Price_Per_Item!$A$3:$B$11,2,FALSE)</f>
        <v>4</v>
      </c>
      <c r="E5020" s="25">
        <f t="shared" si="78"/>
        <v>4</v>
      </c>
      <c r="F5020" t="str">
        <f>IF(OR(dirty_cafe_sales!$F5020="UNKNOWN",dirty_cafe_sales!$F5020="ERROR",dirty_cafe_sales!$F5020=""),"Unknown",dirty_cafe_sales!$F5020)</f>
        <v>Unknown</v>
      </c>
      <c r="G5020" t="str">
        <f>IF(OR(dirty_cafe_sales!$G5020="UNKNOWN",dirty_cafe_sales!$G5020="ERROR",dirty_cafe_sales!$G5020=""),"Unknown",dirty_cafe_sales!$G5020)</f>
        <v>Unknown</v>
      </c>
      <c r="H5020" s="2" t="d">
        <v>2023-02-04</v>
      </c>
    </row>
    <row r="5021" spans="1:8" x14ac:dyDescent="0.2">
      <c r="A5021" s="16" t="s">
        <v>5042</v>
      </c>
      <c r="B5021" s="16" t="str">
        <f>IF(OR(dirty_cafe_sales!$B5021="UNKNOWN",dirty_cafe_sales!$B5021="",dirty_cafe_sales!$B5021="ERROR"),"Unknown_Item",dirty_cafe_sales!$B5021)</f>
        <v>Coffee</v>
      </c>
      <c r="C5021" s="23">
        <f>IF(ISNUMBER(dirty_cafe_sales!$C5021),dirty_cafe_sales!$C5021,3)</f>
        <v>5</v>
      </c>
      <c r="D5021" s="19">
        <f>VLOOKUP($B5021,Price_Per_Item!$A$3:$B$11,2,FALSE)</f>
        <v>2</v>
      </c>
      <c r="E5021" s="25">
        <f t="shared" si="78"/>
        <v>10</v>
      </c>
      <c r="F5021" t="str">
        <f>IF(OR(dirty_cafe_sales!$F5021="UNKNOWN",dirty_cafe_sales!$F5021="ERROR",dirty_cafe_sales!$F5021=""),"Unknown",dirty_cafe_sales!$F5021)</f>
        <v>Unknown</v>
      </c>
      <c r="G5021" t="str">
        <f>IF(OR(dirty_cafe_sales!$G5021="UNKNOWN",dirty_cafe_sales!$G5021="ERROR",dirty_cafe_sales!$G5021=""),"Unknown",dirty_cafe_sales!$G5021)</f>
        <v>Unknown</v>
      </c>
      <c r="H5021" s="2" t="d">
        <v>2023-08-10</v>
      </c>
    </row>
    <row r="5022" spans="1:8" x14ac:dyDescent="0.2">
      <c r="A5022" s="16" t="s">
        <v>5043</v>
      </c>
      <c r="B5022" s="16" t="str">
        <f>IF(OR(dirty_cafe_sales!$B5022="UNKNOWN",dirty_cafe_sales!$B5022="",dirty_cafe_sales!$B5022="ERROR"),"Unknown_Item",dirty_cafe_sales!$B5022)</f>
        <v>Cookie</v>
      </c>
      <c r="C5022" s="23">
        <f>IF(ISNUMBER(dirty_cafe_sales!$C5022),dirty_cafe_sales!$C5022,3)</f>
        <v>5</v>
      </c>
      <c r="D5022" s="19">
        <f>VLOOKUP($B5022,Price_Per_Item!$A$3:$B$11,2,FALSE)</f>
        <v>1</v>
      </c>
      <c r="E5022" s="25">
        <f t="shared" si="78"/>
        <v>5</v>
      </c>
      <c r="F5022" t="str">
        <f>IF(OR(dirty_cafe_sales!$F5022="UNKNOWN",dirty_cafe_sales!$F5022="ERROR",dirty_cafe_sales!$F5022=""),"Unknown",dirty_cafe_sales!$F5022)</f>
        <v>Credit Card</v>
      </c>
      <c r="G5022" t="str">
        <f>IF(OR(dirty_cafe_sales!$G5022="UNKNOWN",dirty_cafe_sales!$G5022="ERROR",dirty_cafe_sales!$G5022=""),"Unknown",dirty_cafe_sales!$G5022)</f>
        <v>Unknown</v>
      </c>
      <c r="H5022" s="2" t="d">
        <v>2023-08-06</v>
      </c>
    </row>
    <row r="5023" spans="1:8" x14ac:dyDescent="0.2">
      <c r="A5023" s="16" t="s">
        <v>5044</v>
      </c>
      <c r="B5023" s="16" t="str">
        <f>IF(OR(dirty_cafe_sales!$B5023="UNKNOWN",dirty_cafe_sales!$B5023="",dirty_cafe_sales!$B5023="ERROR"),"Unknown_Item",dirty_cafe_sales!$B5023)</f>
        <v>Coffee</v>
      </c>
      <c r="C5023" s="23">
        <f>IF(ISNUMBER(dirty_cafe_sales!$C5023),dirty_cafe_sales!$C5023,3)</f>
        <v>1</v>
      </c>
      <c r="D5023" s="19">
        <f>VLOOKUP($B5023,Price_Per_Item!$A$3:$B$11,2,FALSE)</f>
        <v>2</v>
      </c>
      <c r="E5023" s="25">
        <f t="shared" si="78"/>
        <v>2</v>
      </c>
      <c r="F5023" t="str">
        <f>IF(OR(dirty_cafe_sales!$F5023="UNKNOWN",dirty_cafe_sales!$F5023="ERROR",dirty_cafe_sales!$F5023=""),"Unknown",dirty_cafe_sales!$F5023)</f>
        <v>Credit Card</v>
      </c>
      <c r="G5023" t="str">
        <f>IF(OR(dirty_cafe_sales!$G5023="UNKNOWN",dirty_cafe_sales!$G5023="ERROR",dirty_cafe_sales!$G5023=""),"Unknown",dirty_cafe_sales!$G5023)</f>
        <v>Takeaway</v>
      </c>
      <c r="H5023" s="2" t="d">
        <v>2023-09-19</v>
      </c>
    </row>
    <row r="5024" spans="1:8" x14ac:dyDescent="0.2">
      <c r="A5024" s="16" t="s">
        <v>5045</v>
      </c>
      <c r="B5024" s="16" t="str">
        <f>IF(OR(dirty_cafe_sales!$B5024="UNKNOWN",dirty_cafe_sales!$B5024="",dirty_cafe_sales!$B5024="ERROR"),"Unknown_Item",dirty_cafe_sales!$B5024)</f>
        <v>Juice</v>
      </c>
      <c r="C5024" s="23">
        <f>IF(ISNUMBER(dirty_cafe_sales!$C5024),dirty_cafe_sales!$C5024,3)</f>
        <v>4</v>
      </c>
      <c r="D5024" s="19">
        <f>VLOOKUP($B5024,Price_Per_Item!$A$3:$B$11,2,FALSE)</f>
        <v>3</v>
      </c>
      <c r="E5024" s="25">
        <f t="shared" si="78"/>
        <v>12</v>
      </c>
      <c r="F5024" t="str">
        <f>IF(OR(dirty_cafe_sales!$F5024="UNKNOWN",dirty_cafe_sales!$F5024="ERROR",dirty_cafe_sales!$F5024=""),"Unknown",dirty_cafe_sales!$F5024)</f>
        <v>Unknown</v>
      </c>
      <c r="G5024" t="str">
        <f>IF(OR(dirty_cafe_sales!$G5024="UNKNOWN",dirty_cafe_sales!$G5024="ERROR",dirty_cafe_sales!$G5024=""),"Unknown",dirty_cafe_sales!$G5024)</f>
        <v>Unknown</v>
      </c>
      <c r="H5024" s="2" t="d">
        <v>2023-06-11</v>
      </c>
    </row>
    <row r="5025" spans="1:8" x14ac:dyDescent="0.2">
      <c r="A5025" s="16" t="s">
        <v>5046</v>
      </c>
      <c r="B5025" s="16" t="str">
        <f>IF(OR(dirty_cafe_sales!$B5025="UNKNOWN",dirty_cafe_sales!$B5025="",dirty_cafe_sales!$B5025="ERROR"),"Unknown_Item",dirty_cafe_sales!$B5025)</f>
        <v>Juice</v>
      </c>
      <c r="C5025" s="23">
        <f>IF(ISNUMBER(dirty_cafe_sales!$C5025),dirty_cafe_sales!$C5025,3)</f>
        <v>5</v>
      </c>
      <c r="D5025" s="19">
        <f>VLOOKUP($B5025,Price_Per_Item!$A$3:$B$11,2,FALSE)</f>
        <v>3</v>
      </c>
      <c r="E5025" s="25">
        <f t="shared" si="78"/>
        <v>15</v>
      </c>
      <c r="F5025" t="str">
        <f>IF(OR(dirty_cafe_sales!$F5025="UNKNOWN",dirty_cafe_sales!$F5025="ERROR",dirty_cafe_sales!$F5025=""),"Unknown",dirty_cafe_sales!$F5025)</f>
        <v>Unknown</v>
      </c>
      <c r="G5025" t="str">
        <f>IF(OR(dirty_cafe_sales!$G5025="UNKNOWN",dirty_cafe_sales!$G5025="ERROR",dirty_cafe_sales!$G5025=""),"Unknown",dirty_cafe_sales!$G5025)</f>
        <v>Takeaway</v>
      </c>
      <c r="H5025" s="2" t="d">
        <v>2023-01-27</v>
      </c>
    </row>
    <row r="5026" spans="1:8" x14ac:dyDescent="0.2">
      <c r="A5026" s="16" t="s">
        <v>5047</v>
      </c>
      <c r="B5026" s="16" t="str">
        <f>IF(OR(dirty_cafe_sales!$B5026="UNKNOWN",dirty_cafe_sales!$B5026="",dirty_cafe_sales!$B5026="ERROR"),"Unknown_Item",dirty_cafe_sales!$B5026)</f>
        <v>Juice</v>
      </c>
      <c r="C5026" s="23">
        <f>IF(ISNUMBER(dirty_cafe_sales!$C5026),dirty_cafe_sales!$C5026,3)</f>
        <v>3</v>
      </c>
      <c r="D5026" s="19">
        <f>VLOOKUP($B5026,Price_Per_Item!$A$3:$B$11,2,FALSE)</f>
        <v>3</v>
      </c>
      <c r="E5026" s="25">
        <f t="shared" si="78"/>
        <v>9</v>
      </c>
      <c r="F5026" t="str">
        <f>IF(OR(dirty_cafe_sales!$F5026="UNKNOWN",dirty_cafe_sales!$F5026="ERROR",dirty_cafe_sales!$F5026=""),"Unknown",dirty_cafe_sales!$F5026)</f>
        <v>Digital Wallet</v>
      </c>
      <c r="G5026" t="str">
        <f>IF(OR(dirty_cafe_sales!$G5026="UNKNOWN",dirty_cafe_sales!$G5026="ERROR",dirty_cafe_sales!$G5026=""),"Unknown",dirty_cafe_sales!$G5026)</f>
        <v>Unknown</v>
      </c>
      <c r="H5026" s="2" t="d">
        <v>2023-10-13</v>
      </c>
    </row>
    <row r="5027" spans="1:8" x14ac:dyDescent="0.2">
      <c r="A5027" s="16" t="s">
        <v>5048</v>
      </c>
      <c r="B5027" s="16" t="str">
        <f>IF(OR(dirty_cafe_sales!$B5027="UNKNOWN",dirty_cafe_sales!$B5027="",dirty_cafe_sales!$B5027="ERROR"),"Unknown_Item",dirty_cafe_sales!$B5027)</f>
        <v>Unknown_Item</v>
      </c>
      <c r="C5027" s="23">
        <f>IF(ISNUMBER(dirty_cafe_sales!$C5027),dirty_cafe_sales!$C5027,3)</f>
        <v>5</v>
      </c>
      <c r="D5027" s="19">
        <f>VLOOKUP($B5027,Price_Per_Item!$A$3:$B$11,2,FALSE)</f>
        <v>2.9375</v>
      </c>
      <c r="E5027" s="25">
        <f t="shared" si="78"/>
        <v>14.6875</v>
      </c>
      <c r="F5027" t="str">
        <f>IF(OR(dirty_cafe_sales!$F5027="UNKNOWN",dirty_cafe_sales!$F5027="ERROR",dirty_cafe_sales!$F5027=""),"Unknown",dirty_cafe_sales!$F5027)</f>
        <v>Credit Card</v>
      </c>
      <c r="G5027" t="str">
        <f>IF(OR(dirty_cafe_sales!$G5027="UNKNOWN",dirty_cafe_sales!$G5027="ERROR",dirty_cafe_sales!$G5027=""),"Unknown",dirty_cafe_sales!$G5027)</f>
        <v>Takeaway</v>
      </c>
      <c r="H5027" s="2" t="d">
        <v>2023-04-17</v>
      </c>
    </row>
    <row r="5028" spans="1:8" x14ac:dyDescent="0.2">
      <c r="A5028" s="16" t="s">
        <v>5049</v>
      </c>
      <c r="B5028" s="16" t="str">
        <f>IF(OR(dirty_cafe_sales!$B5028="UNKNOWN",dirty_cafe_sales!$B5028="",dirty_cafe_sales!$B5028="ERROR"),"Unknown_Item",dirty_cafe_sales!$B5028)</f>
        <v>Salad</v>
      </c>
      <c r="C5028" s="23">
        <f>IF(ISNUMBER(dirty_cafe_sales!$C5028),dirty_cafe_sales!$C5028,3)</f>
        <v>3</v>
      </c>
      <c r="D5028" s="19">
        <f>VLOOKUP($B5028,Price_Per_Item!$A$3:$B$11,2,FALSE)</f>
        <v>5</v>
      </c>
      <c r="E5028" s="25">
        <f t="shared" si="78"/>
        <v>15</v>
      </c>
      <c r="F5028" t="str">
        <f>IF(OR(dirty_cafe_sales!$F5028="UNKNOWN",dirty_cafe_sales!$F5028="ERROR",dirty_cafe_sales!$F5028=""),"Unknown",dirty_cafe_sales!$F5028)</f>
        <v>Unknown</v>
      </c>
      <c r="G5028" t="str">
        <f>IF(OR(dirty_cafe_sales!$G5028="UNKNOWN",dirty_cafe_sales!$G5028="ERROR",dirty_cafe_sales!$G5028=""),"Unknown",dirty_cafe_sales!$G5028)</f>
        <v>Unknown</v>
      </c>
      <c r="H5028" s="2" t="d">
        <v>2023-08-24</v>
      </c>
    </row>
    <row r="5029" spans="1:8" x14ac:dyDescent="0.2">
      <c r="A5029" s="16" t="s">
        <v>5050</v>
      </c>
      <c r="B5029" s="16" t="str">
        <f>IF(OR(dirty_cafe_sales!$B5029="UNKNOWN",dirty_cafe_sales!$B5029="",dirty_cafe_sales!$B5029="ERROR"),"Unknown_Item",dirty_cafe_sales!$B5029)</f>
        <v>Tea</v>
      </c>
      <c r="C5029" s="23">
        <f>IF(ISNUMBER(dirty_cafe_sales!$C5029),dirty_cafe_sales!$C5029,3)</f>
        <v>1</v>
      </c>
      <c r="D5029" s="19">
        <f>VLOOKUP($B5029,Price_Per_Item!$A$3:$B$11,2,FALSE)</f>
        <v>1.5</v>
      </c>
      <c r="E5029" s="25">
        <f t="shared" si="78"/>
        <v>1.5</v>
      </c>
      <c r="F5029" t="str">
        <f>IF(OR(dirty_cafe_sales!$F5029="UNKNOWN",dirty_cafe_sales!$F5029="ERROR",dirty_cafe_sales!$F5029=""),"Unknown",dirty_cafe_sales!$F5029)</f>
        <v>Unknown</v>
      </c>
      <c r="G5029" t="str">
        <f>IF(OR(dirty_cafe_sales!$G5029="UNKNOWN",dirty_cafe_sales!$G5029="ERROR",dirty_cafe_sales!$G5029=""),"Unknown",dirty_cafe_sales!$G5029)</f>
        <v>Unknown</v>
      </c>
      <c r="H5029" s="2" t="d">
        <v>2023-06-11</v>
      </c>
    </row>
    <row r="5030" spans="1:8" x14ac:dyDescent="0.2">
      <c r="A5030" s="16" t="s">
        <v>5051</v>
      </c>
      <c r="B5030" s="16" t="str">
        <f>IF(OR(dirty_cafe_sales!$B5030="UNKNOWN",dirty_cafe_sales!$B5030="",dirty_cafe_sales!$B5030="ERROR"),"Unknown_Item",dirty_cafe_sales!$B5030)</f>
        <v>Cookie</v>
      </c>
      <c r="C5030" s="23">
        <f>IF(ISNUMBER(dirty_cafe_sales!$C5030),dirty_cafe_sales!$C5030,3)</f>
        <v>5</v>
      </c>
      <c r="D5030" s="19">
        <f>VLOOKUP($B5030,Price_Per_Item!$A$3:$B$11,2,FALSE)</f>
        <v>1</v>
      </c>
      <c r="E5030" s="25">
        <f t="shared" si="78"/>
        <v>5</v>
      </c>
      <c r="F5030" t="str">
        <f>IF(OR(dirty_cafe_sales!$F5030="UNKNOWN",dirty_cafe_sales!$F5030="ERROR",dirty_cafe_sales!$F5030=""),"Unknown",dirty_cafe_sales!$F5030)</f>
        <v>Cash</v>
      </c>
      <c r="G5030" t="str">
        <f>IF(OR(dirty_cafe_sales!$G5030="UNKNOWN",dirty_cafe_sales!$G5030="ERROR",dirty_cafe_sales!$G5030=""),"Unknown",dirty_cafe_sales!$G5030)</f>
        <v>Unknown</v>
      </c>
      <c r="H5030" s="2" t="d">
        <v>2023-09-16</v>
      </c>
    </row>
    <row r="5031" spans="1:8" x14ac:dyDescent="0.2">
      <c r="A5031" s="16" t="s">
        <v>5052</v>
      </c>
      <c r="B5031" s="16" t="str">
        <f>IF(OR(dirty_cafe_sales!$B5031="UNKNOWN",dirty_cafe_sales!$B5031="",dirty_cafe_sales!$B5031="ERROR"),"Unknown_Item",dirty_cafe_sales!$B5031)</f>
        <v>Sandwich</v>
      </c>
      <c r="C5031" s="23">
        <f>IF(ISNUMBER(dirty_cafe_sales!$C5031),dirty_cafe_sales!$C5031,3)</f>
        <v>5</v>
      </c>
      <c r="D5031" s="19">
        <f>VLOOKUP($B5031,Price_Per_Item!$A$3:$B$11,2,FALSE)</f>
        <v>4</v>
      </c>
      <c r="E5031" s="25">
        <f t="shared" si="78"/>
        <v>20</v>
      </c>
      <c r="F5031" t="str">
        <f>IF(OR(dirty_cafe_sales!$F5031="UNKNOWN",dirty_cafe_sales!$F5031="ERROR",dirty_cafe_sales!$F5031=""),"Unknown",dirty_cafe_sales!$F5031)</f>
        <v>Unknown</v>
      </c>
      <c r="G5031" t="str">
        <f>IF(OR(dirty_cafe_sales!$G5031="UNKNOWN",dirty_cafe_sales!$G5031="ERROR",dirty_cafe_sales!$G5031=""),"Unknown",dirty_cafe_sales!$G5031)</f>
        <v>Takeaway</v>
      </c>
      <c r="H5031" s="2" t="d">
        <v>2023-06-01</v>
      </c>
    </row>
    <row r="5032" spans="1:8" x14ac:dyDescent="0.2">
      <c r="A5032" s="16" t="s">
        <v>5053</v>
      </c>
      <c r="B5032" s="16" t="str">
        <f>IF(OR(dirty_cafe_sales!$B5032="UNKNOWN",dirty_cafe_sales!$B5032="",dirty_cafe_sales!$B5032="ERROR"),"Unknown_Item",dirty_cafe_sales!$B5032)</f>
        <v>Salad</v>
      </c>
      <c r="C5032" s="23">
        <f>IF(ISNUMBER(dirty_cafe_sales!$C5032),dirty_cafe_sales!$C5032,3)</f>
        <v>2</v>
      </c>
      <c r="D5032" s="19">
        <f>VLOOKUP($B5032,Price_Per_Item!$A$3:$B$11,2,FALSE)</f>
        <v>5</v>
      </c>
      <c r="E5032" s="25">
        <f t="shared" si="78"/>
        <v>10</v>
      </c>
      <c r="F5032" t="str">
        <f>IF(OR(dirty_cafe_sales!$F5032="UNKNOWN",dirty_cafe_sales!$F5032="ERROR",dirty_cafe_sales!$F5032=""),"Unknown",dirty_cafe_sales!$F5032)</f>
        <v>Digital Wallet</v>
      </c>
      <c r="G5032" t="str">
        <f>IF(OR(dirty_cafe_sales!$G5032="UNKNOWN",dirty_cafe_sales!$G5032="ERROR",dirty_cafe_sales!$G5032=""),"Unknown",dirty_cafe_sales!$G5032)</f>
        <v>Unknown</v>
      </c>
      <c r="H5032" s="2" t="d">
        <v>2023-02-25</v>
      </c>
    </row>
    <row r="5033" spans="1:8" x14ac:dyDescent="0.2">
      <c r="A5033" s="16" t="s">
        <v>5054</v>
      </c>
      <c r="B5033" s="16" t="str">
        <f>IF(OR(dirty_cafe_sales!$B5033="UNKNOWN",dirty_cafe_sales!$B5033="",dirty_cafe_sales!$B5033="ERROR"),"Unknown_Item",dirty_cafe_sales!$B5033)</f>
        <v>Cake</v>
      </c>
      <c r="C5033" s="23">
        <f>IF(ISNUMBER(dirty_cafe_sales!$C5033),dirty_cafe_sales!$C5033,3)</f>
        <v>1</v>
      </c>
      <c r="D5033" s="19">
        <f>VLOOKUP($B5033,Price_Per_Item!$A$3:$B$11,2,FALSE)</f>
        <v>3</v>
      </c>
      <c r="E5033" s="25">
        <f t="shared" si="78"/>
        <v>3</v>
      </c>
      <c r="F5033" t="str">
        <f>IF(OR(dirty_cafe_sales!$F5033="UNKNOWN",dirty_cafe_sales!$F5033="ERROR",dirty_cafe_sales!$F5033=""),"Unknown",dirty_cafe_sales!$F5033)</f>
        <v>Unknown</v>
      </c>
      <c r="G5033" t="str">
        <f>IF(OR(dirty_cafe_sales!$G5033="UNKNOWN",dirty_cafe_sales!$G5033="ERROR",dirty_cafe_sales!$G5033=""),"Unknown",dirty_cafe_sales!$G5033)</f>
        <v>Unknown</v>
      </c>
      <c r="H5033" s="2" t="d">
        <v>2023-11-29</v>
      </c>
    </row>
    <row r="5034" spans="1:8" x14ac:dyDescent="0.2">
      <c r="A5034" s="16" t="s">
        <v>5055</v>
      </c>
      <c r="B5034" s="16" t="str">
        <f>IF(OR(dirty_cafe_sales!$B5034="UNKNOWN",dirty_cafe_sales!$B5034="",dirty_cafe_sales!$B5034="ERROR"),"Unknown_Item",dirty_cafe_sales!$B5034)</f>
        <v>Smoothie</v>
      </c>
      <c r="C5034" s="23">
        <f>IF(ISNUMBER(dirty_cafe_sales!$C5034),dirty_cafe_sales!$C5034,3)</f>
        <v>5</v>
      </c>
      <c r="D5034" s="19">
        <f>VLOOKUP($B5034,Price_Per_Item!$A$3:$B$11,2,FALSE)</f>
        <v>4</v>
      </c>
      <c r="E5034" s="25">
        <f t="shared" si="78"/>
        <v>20</v>
      </c>
      <c r="F5034" t="str">
        <f>IF(OR(dirty_cafe_sales!$F5034="UNKNOWN",dirty_cafe_sales!$F5034="ERROR",dirty_cafe_sales!$F5034=""),"Unknown",dirty_cafe_sales!$F5034)</f>
        <v>Digital Wallet</v>
      </c>
      <c r="G5034" t="str">
        <f>IF(OR(dirty_cafe_sales!$G5034="UNKNOWN",dirty_cafe_sales!$G5034="ERROR",dirty_cafe_sales!$G5034=""),"Unknown",dirty_cafe_sales!$G5034)</f>
        <v>Unknown</v>
      </c>
      <c r="H5034" s="2" t="d">
        <v>2023-05-23</v>
      </c>
    </row>
    <row r="5035" spans="1:8" x14ac:dyDescent="0.2">
      <c r="A5035" s="16" t="s">
        <v>5056</v>
      </c>
      <c r="B5035" s="16" t="str">
        <f>IF(OR(dirty_cafe_sales!$B5035="UNKNOWN",dirty_cafe_sales!$B5035="",dirty_cafe_sales!$B5035="ERROR"),"Unknown_Item",dirty_cafe_sales!$B5035)</f>
        <v>Salad</v>
      </c>
      <c r="C5035" s="23">
        <f>IF(ISNUMBER(dirty_cafe_sales!$C5035),dirty_cafe_sales!$C5035,3)</f>
        <v>3</v>
      </c>
      <c r="D5035" s="19">
        <f>VLOOKUP($B5035,Price_Per_Item!$A$3:$B$11,2,FALSE)</f>
        <v>5</v>
      </c>
      <c r="E5035" s="25">
        <f t="shared" si="78"/>
        <v>15</v>
      </c>
      <c r="F5035" t="str">
        <f>IF(OR(dirty_cafe_sales!$F5035="UNKNOWN",dirty_cafe_sales!$F5035="ERROR",dirty_cafe_sales!$F5035=""),"Unknown",dirty_cafe_sales!$F5035)</f>
        <v>Cash</v>
      </c>
      <c r="G5035" t="str">
        <f>IF(OR(dirty_cafe_sales!$G5035="UNKNOWN",dirty_cafe_sales!$G5035="ERROR",dirty_cafe_sales!$G5035=""),"Unknown",dirty_cafe_sales!$G5035)</f>
        <v>Unknown</v>
      </c>
      <c r="H5035" s="2" t="d">
        <v>2023-12-03</v>
      </c>
    </row>
    <row r="5036" spans="1:8" x14ac:dyDescent="0.2">
      <c r="A5036" s="16" t="s">
        <v>5057</v>
      </c>
      <c r="B5036" s="16" t="str">
        <f>IF(OR(dirty_cafe_sales!$B5036="UNKNOWN",dirty_cafe_sales!$B5036="",dirty_cafe_sales!$B5036="ERROR"),"Unknown_Item",dirty_cafe_sales!$B5036)</f>
        <v>Smoothie</v>
      </c>
      <c r="C5036" s="23">
        <f>IF(ISNUMBER(dirty_cafe_sales!$C5036),dirty_cafe_sales!$C5036,3)</f>
        <v>5</v>
      </c>
      <c r="D5036" s="19">
        <f>VLOOKUP($B5036,Price_Per_Item!$A$3:$B$11,2,FALSE)</f>
        <v>4</v>
      </c>
      <c r="E5036" s="25">
        <f t="shared" si="78"/>
        <v>20</v>
      </c>
      <c r="F5036" t="str">
        <f>IF(OR(dirty_cafe_sales!$F5036="UNKNOWN",dirty_cafe_sales!$F5036="ERROR",dirty_cafe_sales!$F5036=""),"Unknown",dirty_cafe_sales!$F5036)</f>
        <v>Unknown</v>
      </c>
      <c r="G5036" t="str">
        <f>IF(OR(dirty_cafe_sales!$G5036="UNKNOWN",dirty_cafe_sales!$G5036="ERROR",dirty_cafe_sales!$G5036=""),"Unknown",dirty_cafe_sales!$G5036)</f>
        <v>Takeaway</v>
      </c>
      <c r="H5036" s="2" t="d">
        <v>2023-02-02</v>
      </c>
    </row>
    <row r="5037" spans="1:8" x14ac:dyDescent="0.2">
      <c r="A5037" s="16" t="s">
        <v>5058</v>
      </c>
      <c r="B5037" s="16" t="str">
        <f>IF(OR(dirty_cafe_sales!$B5037="UNKNOWN",dirty_cafe_sales!$B5037="",dirty_cafe_sales!$B5037="ERROR"),"Unknown_Item",dirty_cafe_sales!$B5037)</f>
        <v>Coffee</v>
      </c>
      <c r="C5037" s="23">
        <f>IF(ISNUMBER(dirty_cafe_sales!$C5037),dirty_cafe_sales!$C5037,3)</f>
        <v>2</v>
      </c>
      <c r="D5037" s="19">
        <f>VLOOKUP($B5037,Price_Per_Item!$A$3:$B$11,2,FALSE)</f>
        <v>2</v>
      </c>
      <c r="E5037" s="25">
        <f t="shared" si="78"/>
        <v>4</v>
      </c>
      <c r="F5037" t="str">
        <f>IF(OR(dirty_cafe_sales!$F5037="UNKNOWN",dirty_cafe_sales!$F5037="ERROR",dirty_cafe_sales!$F5037=""),"Unknown",dirty_cafe_sales!$F5037)</f>
        <v>Digital Wallet</v>
      </c>
      <c r="G5037" t="str">
        <f>IF(OR(dirty_cafe_sales!$G5037="UNKNOWN",dirty_cafe_sales!$G5037="ERROR",dirty_cafe_sales!$G5037=""),"Unknown",dirty_cafe_sales!$G5037)</f>
        <v>In-store</v>
      </c>
      <c r="H5037" s="2" t="d">
        <v>2023-04-01</v>
      </c>
    </row>
    <row r="5038" spans="1:8" x14ac:dyDescent="0.2">
      <c r="A5038" s="16" t="s">
        <v>5059</v>
      </c>
      <c r="B5038" s="16" t="str">
        <f>IF(OR(dirty_cafe_sales!$B5038="UNKNOWN",dirty_cafe_sales!$B5038="",dirty_cafe_sales!$B5038="ERROR"),"Unknown_Item",dirty_cafe_sales!$B5038)</f>
        <v>Sandwich</v>
      </c>
      <c r="C5038" s="23">
        <f>IF(ISNUMBER(dirty_cafe_sales!$C5038),dirty_cafe_sales!$C5038,3)</f>
        <v>3</v>
      </c>
      <c r="D5038" s="19">
        <f>VLOOKUP($B5038,Price_Per_Item!$A$3:$B$11,2,FALSE)</f>
        <v>4</v>
      </c>
      <c r="E5038" s="25">
        <f t="shared" si="78"/>
        <v>12</v>
      </c>
      <c r="F5038" t="str">
        <f>IF(OR(dirty_cafe_sales!$F5038="UNKNOWN",dirty_cafe_sales!$F5038="ERROR",dirty_cafe_sales!$F5038=""),"Unknown",dirty_cafe_sales!$F5038)</f>
        <v>Credit Card</v>
      </c>
      <c r="G5038" t="str">
        <f>IF(OR(dirty_cafe_sales!$G5038="UNKNOWN",dirty_cafe_sales!$G5038="ERROR",dirty_cafe_sales!$G5038=""),"Unknown",dirty_cafe_sales!$G5038)</f>
        <v>In-store</v>
      </c>
      <c r="H5038" s="2" t="d">
        <v>2023-06-18</v>
      </c>
    </row>
    <row r="5039" spans="1:8" x14ac:dyDescent="0.2">
      <c r="A5039" s="16" t="s">
        <v>5060</v>
      </c>
      <c r="B5039" s="16" t="str">
        <f>IF(OR(dirty_cafe_sales!$B5039="UNKNOWN",dirty_cafe_sales!$B5039="",dirty_cafe_sales!$B5039="ERROR"),"Unknown_Item",dirty_cafe_sales!$B5039)</f>
        <v>Tea</v>
      </c>
      <c r="C5039" s="23">
        <f>IF(ISNUMBER(dirty_cafe_sales!$C5039),dirty_cafe_sales!$C5039,3)</f>
        <v>2</v>
      </c>
      <c r="D5039" s="19">
        <f>VLOOKUP($B5039,Price_Per_Item!$A$3:$B$11,2,FALSE)</f>
        <v>1.5</v>
      </c>
      <c r="E5039" s="25">
        <f t="shared" si="78"/>
        <v>3</v>
      </c>
      <c r="F5039" t="str">
        <f>IF(OR(dirty_cafe_sales!$F5039="UNKNOWN",dirty_cafe_sales!$F5039="ERROR",dirty_cafe_sales!$F5039=""),"Unknown",dirty_cafe_sales!$F5039)</f>
        <v>Digital Wallet</v>
      </c>
      <c r="G5039" t="str">
        <f>IF(OR(dirty_cafe_sales!$G5039="UNKNOWN",dirty_cafe_sales!$G5039="ERROR",dirty_cafe_sales!$G5039=""),"Unknown",dirty_cafe_sales!$G5039)</f>
        <v>Unknown</v>
      </c>
      <c r="H5039" s="2" t="d">
        <v>2023-10-23</v>
      </c>
    </row>
    <row r="5040" spans="1:8" x14ac:dyDescent="0.2">
      <c r="A5040" s="16" t="s">
        <v>5061</v>
      </c>
      <c r="B5040" s="16" t="str">
        <f>IF(OR(dirty_cafe_sales!$B5040="UNKNOWN",dirty_cafe_sales!$B5040="",dirty_cafe_sales!$B5040="ERROR"),"Unknown_Item",dirty_cafe_sales!$B5040)</f>
        <v>Cake</v>
      </c>
      <c r="C5040" s="23">
        <f>IF(ISNUMBER(dirty_cafe_sales!$C5040),dirty_cafe_sales!$C5040,3)</f>
        <v>5</v>
      </c>
      <c r="D5040" s="19">
        <f>VLOOKUP($B5040,Price_Per_Item!$A$3:$B$11,2,FALSE)</f>
        <v>3</v>
      </c>
      <c r="E5040" s="25">
        <f t="shared" si="78"/>
        <v>15</v>
      </c>
      <c r="F5040" t="str">
        <f>IF(OR(dirty_cafe_sales!$F5040="UNKNOWN",dirty_cafe_sales!$F5040="ERROR",dirty_cafe_sales!$F5040=""),"Unknown",dirty_cafe_sales!$F5040)</f>
        <v>Unknown</v>
      </c>
      <c r="G5040" t="str">
        <f>IF(OR(dirty_cafe_sales!$G5040="UNKNOWN",dirty_cafe_sales!$G5040="ERROR",dirty_cafe_sales!$G5040=""),"Unknown",dirty_cafe_sales!$G5040)</f>
        <v>In-store</v>
      </c>
      <c r="H5040" s="2" t="d">
        <v>2023-08-07</v>
      </c>
    </row>
    <row r="5041" spans="1:8" x14ac:dyDescent="0.2">
      <c r="A5041" s="16" t="s">
        <v>5062</v>
      </c>
      <c r="B5041" s="16" t="str">
        <f>IF(OR(dirty_cafe_sales!$B5041="UNKNOWN",dirty_cafe_sales!$B5041="",dirty_cafe_sales!$B5041="ERROR"),"Unknown_Item",dirty_cafe_sales!$B5041)</f>
        <v>Juice</v>
      </c>
      <c r="C5041" s="23">
        <f>IF(ISNUMBER(dirty_cafe_sales!$C5041),dirty_cafe_sales!$C5041,3)</f>
        <v>2</v>
      </c>
      <c r="D5041" s="19">
        <f>VLOOKUP($B5041,Price_Per_Item!$A$3:$B$11,2,FALSE)</f>
        <v>3</v>
      </c>
      <c r="E5041" s="25">
        <f t="shared" si="78"/>
        <v>6</v>
      </c>
      <c r="F5041" t="str">
        <f>IF(OR(dirty_cafe_sales!$F5041="UNKNOWN",dirty_cafe_sales!$F5041="ERROR",dirty_cafe_sales!$F5041=""),"Unknown",dirty_cafe_sales!$F5041)</f>
        <v>Cash</v>
      </c>
      <c r="G5041" t="str">
        <f>IF(OR(dirty_cafe_sales!$G5041="UNKNOWN",dirty_cafe_sales!$G5041="ERROR",dirty_cafe_sales!$G5041=""),"Unknown",dirty_cafe_sales!$G5041)</f>
        <v>Unknown</v>
      </c>
      <c r="H5041" s="2" t="d">
        <v>2023-05-31</v>
      </c>
    </row>
    <row r="5042" spans="1:8" x14ac:dyDescent="0.2">
      <c r="A5042" s="16" t="s">
        <v>5063</v>
      </c>
      <c r="B5042" s="16" t="str">
        <f>IF(OR(dirty_cafe_sales!$B5042="UNKNOWN",dirty_cafe_sales!$B5042="",dirty_cafe_sales!$B5042="ERROR"),"Unknown_Item",dirty_cafe_sales!$B5042)</f>
        <v>Cake</v>
      </c>
      <c r="C5042" s="23">
        <f>IF(ISNUMBER(dirty_cafe_sales!$C5042),dirty_cafe_sales!$C5042,3)</f>
        <v>4</v>
      </c>
      <c r="D5042" s="19">
        <f>VLOOKUP($B5042,Price_Per_Item!$A$3:$B$11,2,FALSE)</f>
        <v>3</v>
      </c>
      <c r="E5042" s="25">
        <f t="shared" si="78"/>
        <v>12</v>
      </c>
      <c r="F5042" t="str">
        <f>IF(OR(dirty_cafe_sales!$F5042="UNKNOWN",dirty_cafe_sales!$F5042="ERROR",dirty_cafe_sales!$F5042=""),"Unknown",dirty_cafe_sales!$F5042)</f>
        <v>Digital Wallet</v>
      </c>
      <c r="G5042" t="str">
        <f>IF(OR(dirty_cafe_sales!$G5042="UNKNOWN",dirty_cafe_sales!$G5042="ERROR",dirty_cafe_sales!$G5042=""),"Unknown",dirty_cafe_sales!$G5042)</f>
        <v>Takeaway</v>
      </c>
      <c r="H5042" s="2" t="d">
        <v>2023-08-12</v>
      </c>
    </row>
    <row r="5043" spans="1:8" x14ac:dyDescent="0.2">
      <c r="A5043" s="16" t="s">
        <v>5064</v>
      </c>
      <c r="B5043" s="16" t="str">
        <f>IF(OR(dirty_cafe_sales!$B5043="UNKNOWN",dirty_cafe_sales!$B5043="",dirty_cafe_sales!$B5043="ERROR"),"Unknown_Item",dirty_cafe_sales!$B5043)</f>
        <v>Tea</v>
      </c>
      <c r="C5043" s="23">
        <f>IF(ISNUMBER(dirty_cafe_sales!$C5043),dirty_cafe_sales!$C5043,3)</f>
        <v>4</v>
      </c>
      <c r="D5043" s="19">
        <f>VLOOKUP($B5043,Price_Per_Item!$A$3:$B$11,2,FALSE)</f>
        <v>1.5</v>
      </c>
      <c r="E5043" s="25">
        <f t="shared" si="78"/>
        <v>6</v>
      </c>
      <c r="F5043" t="str">
        <f>IF(OR(dirty_cafe_sales!$F5043="UNKNOWN",dirty_cafe_sales!$F5043="ERROR",dirty_cafe_sales!$F5043=""),"Unknown",dirty_cafe_sales!$F5043)</f>
        <v>Digital Wallet</v>
      </c>
      <c r="G5043" t="str">
        <f>IF(OR(dirty_cafe_sales!$G5043="UNKNOWN",dirty_cafe_sales!$G5043="ERROR",dirty_cafe_sales!$G5043=""),"Unknown",dirty_cafe_sales!$G5043)</f>
        <v>Unknown</v>
      </c>
      <c r="H5043" s="2" t="d">
        <v>2023-01-17</v>
      </c>
    </row>
    <row r="5044" spans="1:8" x14ac:dyDescent="0.2">
      <c r="A5044" s="16" t="s">
        <v>5065</v>
      </c>
      <c r="B5044" s="16" t="str">
        <f>IF(OR(dirty_cafe_sales!$B5044="UNKNOWN",dirty_cafe_sales!$B5044="",dirty_cafe_sales!$B5044="ERROR"),"Unknown_Item",dirty_cafe_sales!$B5044)</f>
        <v>Cake</v>
      </c>
      <c r="C5044" s="23">
        <f>IF(ISNUMBER(dirty_cafe_sales!$C5044),dirty_cafe_sales!$C5044,3)</f>
        <v>3</v>
      </c>
      <c r="D5044" s="19">
        <f>VLOOKUP($B5044,Price_Per_Item!$A$3:$B$11,2,FALSE)</f>
        <v>3</v>
      </c>
      <c r="E5044" s="25">
        <f t="shared" si="78"/>
        <v>9</v>
      </c>
      <c r="F5044" t="str">
        <f>IF(OR(dirty_cafe_sales!$F5044="UNKNOWN",dirty_cafe_sales!$F5044="ERROR",dirty_cafe_sales!$F5044=""),"Unknown",dirty_cafe_sales!$F5044)</f>
        <v>Unknown</v>
      </c>
      <c r="G5044" t="str">
        <f>IF(OR(dirty_cafe_sales!$G5044="UNKNOWN",dirty_cafe_sales!$G5044="ERROR",dirty_cafe_sales!$G5044=""),"Unknown",dirty_cafe_sales!$G5044)</f>
        <v>Unknown</v>
      </c>
      <c r="H5044" s="2" t="d">
        <v>2023-09-04</v>
      </c>
    </row>
    <row r="5045" spans="1:8" x14ac:dyDescent="0.2">
      <c r="A5045" s="16" t="s">
        <v>5066</v>
      </c>
      <c r="B5045" s="16" t="str">
        <f>IF(OR(dirty_cafe_sales!$B5045="UNKNOWN",dirty_cafe_sales!$B5045="",dirty_cafe_sales!$B5045="ERROR"),"Unknown_Item",dirty_cafe_sales!$B5045)</f>
        <v>Cookie</v>
      </c>
      <c r="C5045" s="23">
        <f>IF(ISNUMBER(dirty_cafe_sales!$C5045),dirty_cafe_sales!$C5045,3)</f>
        <v>4</v>
      </c>
      <c r="D5045" s="19">
        <f>VLOOKUP($B5045,Price_Per_Item!$A$3:$B$11,2,FALSE)</f>
        <v>1</v>
      </c>
      <c r="E5045" s="25">
        <f t="shared" si="78"/>
        <v>4</v>
      </c>
      <c r="F5045" t="str">
        <f>IF(OR(dirty_cafe_sales!$F5045="UNKNOWN",dirty_cafe_sales!$F5045="ERROR",dirty_cafe_sales!$F5045=""),"Unknown",dirty_cafe_sales!$F5045)</f>
        <v>Digital Wallet</v>
      </c>
      <c r="G5045" t="str">
        <f>IF(OR(dirty_cafe_sales!$G5045="UNKNOWN",dirty_cafe_sales!$G5045="ERROR",dirty_cafe_sales!$G5045=""),"Unknown",dirty_cafe_sales!$G5045)</f>
        <v>Takeaway</v>
      </c>
      <c r="H5045" s="2" t="d">
        <v>2023-09-22</v>
      </c>
    </row>
    <row r="5046" spans="1:8" x14ac:dyDescent="0.2">
      <c r="A5046" s="16" t="s">
        <v>5067</v>
      </c>
      <c r="B5046" s="16" t="str">
        <f>IF(OR(dirty_cafe_sales!$B5046="UNKNOWN",dirty_cafe_sales!$B5046="",dirty_cafe_sales!$B5046="ERROR"),"Unknown_Item",dirty_cafe_sales!$B5046)</f>
        <v>Coffee</v>
      </c>
      <c r="C5046" s="23">
        <f>IF(ISNUMBER(dirty_cafe_sales!$C5046),dirty_cafe_sales!$C5046,3)</f>
        <v>1</v>
      </c>
      <c r="D5046" s="19">
        <f>VLOOKUP($B5046,Price_Per_Item!$A$3:$B$11,2,FALSE)</f>
        <v>2</v>
      </c>
      <c r="E5046" s="25">
        <f t="shared" si="78"/>
        <v>2</v>
      </c>
      <c r="F5046" t="str">
        <f>IF(OR(dirty_cafe_sales!$F5046="UNKNOWN",dirty_cafe_sales!$F5046="ERROR",dirty_cafe_sales!$F5046=""),"Unknown",dirty_cafe_sales!$F5046)</f>
        <v>Credit Card</v>
      </c>
      <c r="G5046" t="str">
        <f>IF(OR(dirty_cafe_sales!$G5046="UNKNOWN",dirty_cafe_sales!$G5046="ERROR",dirty_cafe_sales!$G5046=""),"Unknown",dirty_cafe_sales!$G5046)</f>
        <v>In-store</v>
      </c>
      <c r="H5046" s="2" t="d">
        <v>2023-11-24</v>
      </c>
    </row>
    <row r="5047" spans="1:8" x14ac:dyDescent="0.2">
      <c r="A5047" s="16" t="s">
        <v>5068</v>
      </c>
      <c r="B5047" s="16" t="str">
        <f>IF(OR(dirty_cafe_sales!$B5047="UNKNOWN",dirty_cafe_sales!$B5047="",dirty_cafe_sales!$B5047="ERROR"),"Unknown_Item",dirty_cafe_sales!$B5047)</f>
        <v>Salad</v>
      </c>
      <c r="C5047" s="23">
        <f>IF(ISNUMBER(dirty_cafe_sales!$C5047),dirty_cafe_sales!$C5047,3)</f>
        <v>5</v>
      </c>
      <c r="D5047" s="19">
        <f>VLOOKUP($B5047,Price_Per_Item!$A$3:$B$11,2,FALSE)</f>
        <v>5</v>
      </c>
      <c r="E5047" s="25">
        <f t="shared" si="78"/>
        <v>25</v>
      </c>
      <c r="F5047" t="str">
        <f>IF(OR(dirty_cafe_sales!$F5047="UNKNOWN",dirty_cafe_sales!$F5047="ERROR",dirty_cafe_sales!$F5047=""),"Unknown",dirty_cafe_sales!$F5047)</f>
        <v>Unknown</v>
      </c>
      <c r="G5047" t="str">
        <f>IF(OR(dirty_cafe_sales!$G5047="UNKNOWN",dirty_cafe_sales!$G5047="ERROR",dirty_cafe_sales!$G5047=""),"Unknown",dirty_cafe_sales!$G5047)</f>
        <v>Takeaway</v>
      </c>
      <c r="H5047" s="2" t="d">
        <v>2023-06-05</v>
      </c>
    </row>
    <row r="5048" spans="1:8" x14ac:dyDescent="0.2">
      <c r="A5048" s="16" t="s">
        <v>5069</v>
      </c>
      <c r="B5048" s="16" t="str">
        <f>IF(OR(dirty_cafe_sales!$B5048="UNKNOWN",dirty_cafe_sales!$B5048="",dirty_cafe_sales!$B5048="ERROR"),"Unknown_Item",dirty_cafe_sales!$B5048)</f>
        <v>Cake</v>
      </c>
      <c r="C5048" s="23">
        <f>IF(ISNUMBER(dirty_cafe_sales!$C5048),dirty_cafe_sales!$C5048,3)</f>
        <v>5</v>
      </c>
      <c r="D5048" s="19">
        <f>VLOOKUP($B5048,Price_Per_Item!$A$3:$B$11,2,FALSE)</f>
        <v>3</v>
      </c>
      <c r="E5048" s="25">
        <f t="shared" si="78"/>
        <v>15</v>
      </c>
      <c r="F5048" t="str">
        <f>IF(OR(dirty_cafe_sales!$F5048="UNKNOWN",dirty_cafe_sales!$F5048="ERROR",dirty_cafe_sales!$F5048=""),"Unknown",dirty_cafe_sales!$F5048)</f>
        <v>Digital Wallet</v>
      </c>
      <c r="G5048" t="str">
        <f>IF(OR(dirty_cafe_sales!$G5048="UNKNOWN",dirty_cafe_sales!$G5048="ERROR",dirty_cafe_sales!$G5048=""),"Unknown",dirty_cafe_sales!$G5048)</f>
        <v>Takeaway</v>
      </c>
      <c r="H5048" s="2" t="d">
        <v>2023-05-16</v>
      </c>
    </row>
    <row r="5049" spans="1:8" x14ac:dyDescent="0.2">
      <c r="A5049" s="16" t="s">
        <v>5070</v>
      </c>
      <c r="B5049" s="16" t="str">
        <f>IF(OR(dirty_cafe_sales!$B5049="UNKNOWN",dirty_cafe_sales!$B5049="",dirty_cafe_sales!$B5049="ERROR"),"Unknown_Item",dirty_cafe_sales!$B5049)</f>
        <v>Salad</v>
      </c>
      <c r="C5049" s="23">
        <f>IF(ISNUMBER(dirty_cafe_sales!$C5049),dirty_cafe_sales!$C5049,3)</f>
        <v>5</v>
      </c>
      <c r="D5049" s="19">
        <f>VLOOKUP($B5049,Price_Per_Item!$A$3:$B$11,2,FALSE)</f>
        <v>5</v>
      </c>
      <c r="E5049" s="25">
        <f t="shared" si="78"/>
        <v>25</v>
      </c>
      <c r="F5049" t="str">
        <f>IF(OR(dirty_cafe_sales!$F5049="UNKNOWN",dirty_cafe_sales!$F5049="ERROR",dirty_cafe_sales!$F5049=""),"Unknown",dirty_cafe_sales!$F5049)</f>
        <v>Unknown</v>
      </c>
      <c r="G5049" t="str">
        <f>IF(OR(dirty_cafe_sales!$G5049="UNKNOWN",dirty_cafe_sales!$G5049="ERROR",dirty_cafe_sales!$G5049=""),"Unknown",dirty_cafe_sales!$G5049)</f>
        <v>Unknown</v>
      </c>
      <c r="H5049" s="2" t="d">
        <v>2023-01-25</v>
      </c>
    </row>
    <row r="5050" spans="1:8" x14ac:dyDescent="0.2">
      <c r="A5050" s="16" t="s">
        <v>5071</v>
      </c>
      <c r="B5050" s="16" t="str">
        <f>IF(OR(dirty_cafe_sales!$B5050="UNKNOWN",dirty_cafe_sales!$B5050="",dirty_cafe_sales!$B5050="ERROR"),"Unknown_Item",dirty_cafe_sales!$B5050)</f>
        <v>Coffee</v>
      </c>
      <c r="C5050" s="23">
        <f>IF(ISNUMBER(dirty_cafe_sales!$C5050),dirty_cafe_sales!$C5050,3)</f>
        <v>4</v>
      </c>
      <c r="D5050" s="19">
        <f>VLOOKUP($B5050,Price_Per_Item!$A$3:$B$11,2,FALSE)</f>
        <v>2</v>
      </c>
      <c r="E5050" s="25">
        <f t="shared" si="78"/>
        <v>8</v>
      </c>
      <c r="F5050" t="str">
        <f>IF(OR(dirty_cafe_sales!$F5050="UNKNOWN",dirty_cafe_sales!$F5050="ERROR",dirty_cafe_sales!$F5050=""),"Unknown",dirty_cafe_sales!$F5050)</f>
        <v>Unknown</v>
      </c>
      <c r="G5050" t="str">
        <f>IF(OR(dirty_cafe_sales!$G5050="UNKNOWN",dirty_cafe_sales!$G5050="ERROR",dirty_cafe_sales!$G5050=""),"Unknown",dirty_cafe_sales!$G5050)</f>
        <v>In-store</v>
      </c>
      <c r="H5050" s="2" t="d">
        <v>2023-07-05</v>
      </c>
    </row>
    <row r="5051" spans="1:8" x14ac:dyDescent="0.2">
      <c r="A5051" s="16" t="s">
        <v>5072</v>
      </c>
      <c r="B5051" s="16" t="str">
        <f>IF(OR(dirty_cafe_sales!$B5051="UNKNOWN",dirty_cafe_sales!$B5051="",dirty_cafe_sales!$B5051="ERROR"),"Unknown_Item",dirty_cafe_sales!$B5051)</f>
        <v>Sandwich</v>
      </c>
      <c r="C5051" s="23">
        <f>IF(ISNUMBER(dirty_cafe_sales!$C5051),dirty_cafe_sales!$C5051,3)</f>
        <v>1</v>
      </c>
      <c r="D5051" s="19">
        <f>VLOOKUP($B5051,Price_Per_Item!$A$3:$B$11,2,FALSE)</f>
        <v>4</v>
      </c>
      <c r="E5051" s="25">
        <f t="shared" si="78"/>
        <v>4</v>
      </c>
      <c r="F5051" t="str">
        <f>IF(OR(dirty_cafe_sales!$F5051="UNKNOWN",dirty_cafe_sales!$F5051="ERROR",dirty_cafe_sales!$F5051=""),"Unknown",dirty_cafe_sales!$F5051)</f>
        <v>Digital Wallet</v>
      </c>
      <c r="G5051" t="str">
        <f>IF(OR(dirty_cafe_sales!$G5051="UNKNOWN",dirty_cafe_sales!$G5051="ERROR",dirty_cafe_sales!$G5051=""),"Unknown",dirty_cafe_sales!$G5051)</f>
        <v>Takeaway</v>
      </c>
      <c r="H5051" s="2" t="d">
        <v>2023-06-15</v>
      </c>
    </row>
    <row r="5052" spans="1:8" x14ac:dyDescent="0.2">
      <c r="A5052" s="16" t="s">
        <v>5073</v>
      </c>
      <c r="B5052" s="16" t="str">
        <f>IF(OR(dirty_cafe_sales!$B5052="UNKNOWN",dirty_cafe_sales!$B5052="",dirty_cafe_sales!$B5052="ERROR"),"Unknown_Item",dirty_cafe_sales!$B5052)</f>
        <v>Cake</v>
      </c>
      <c r="C5052" s="23">
        <f>IF(ISNUMBER(dirty_cafe_sales!$C5052),dirty_cafe_sales!$C5052,3)</f>
        <v>4</v>
      </c>
      <c r="D5052" s="19">
        <f>VLOOKUP($B5052,Price_Per_Item!$A$3:$B$11,2,FALSE)</f>
        <v>3</v>
      </c>
      <c r="E5052" s="25">
        <f t="shared" si="78"/>
        <v>12</v>
      </c>
      <c r="F5052" t="str">
        <f>IF(OR(dirty_cafe_sales!$F5052="UNKNOWN",dirty_cafe_sales!$F5052="ERROR",dirty_cafe_sales!$F5052=""),"Unknown",dirty_cafe_sales!$F5052)</f>
        <v>Credit Card</v>
      </c>
      <c r="G5052" t="str">
        <f>IF(OR(dirty_cafe_sales!$G5052="UNKNOWN",dirty_cafe_sales!$G5052="ERROR",dirty_cafe_sales!$G5052=""),"Unknown",dirty_cafe_sales!$G5052)</f>
        <v>Takeaway</v>
      </c>
      <c r="H5052" s="2" t="d">
        <v>2023-04-17</v>
      </c>
    </row>
    <row r="5053" spans="1:8" x14ac:dyDescent="0.2">
      <c r="A5053" s="16" t="s">
        <v>5074</v>
      </c>
      <c r="B5053" s="16" t="str">
        <f>IF(OR(dirty_cafe_sales!$B5053="UNKNOWN",dirty_cafe_sales!$B5053="",dirty_cafe_sales!$B5053="ERROR"),"Unknown_Item",dirty_cafe_sales!$B5053)</f>
        <v>Juice</v>
      </c>
      <c r="C5053" s="23">
        <f>IF(ISNUMBER(dirty_cafe_sales!$C5053),dirty_cafe_sales!$C5053,3)</f>
        <v>5</v>
      </c>
      <c r="D5053" s="19">
        <f>VLOOKUP($B5053,Price_Per_Item!$A$3:$B$11,2,FALSE)</f>
        <v>3</v>
      </c>
      <c r="E5053" s="25">
        <f t="shared" si="78"/>
        <v>15</v>
      </c>
      <c r="F5053" t="str">
        <f>IF(OR(dirty_cafe_sales!$F5053="UNKNOWN",dirty_cafe_sales!$F5053="ERROR",dirty_cafe_sales!$F5053=""),"Unknown",dirty_cafe_sales!$F5053)</f>
        <v>Unknown</v>
      </c>
      <c r="G5053" t="str">
        <f>IF(OR(dirty_cafe_sales!$G5053="UNKNOWN",dirty_cafe_sales!$G5053="ERROR",dirty_cafe_sales!$G5053=""),"Unknown",dirty_cafe_sales!$G5053)</f>
        <v>Takeaway</v>
      </c>
      <c r="H5053" s="2" t="d">
        <v>2023-05-03</v>
      </c>
    </row>
    <row r="5054" spans="1:8" x14ac:dyDescent="0.2">
      <c r="A5054" s="16" t="s">
        <v>5075</v>
      </c>
      <c r="B5054" s="16" t="str">
        <f>IF(OR(dirty_cafe_sales!$B5054="UNKNOWN",dirty_cafe_sales!$B5054="",dirty_cafe_sales!$B5054="ERROR"),"Unknown_Item",dirty_cafe_sales!$B5054)</f>
        <v>Cake</v>
      </c>
      <c r="C5054" s="23">
        <f>IF(ISNUMBER(dirty_cafe_sales!$C5054),dirty_cafe_sales!$C5054,3)</f>
        <v>2</v>
      </c>
      <c r="D5054" s="19">
        <f>VLOOKUP($B5054,Price_Per_Item!$A$3:$B$11,2,FALSE)</f>
        <v>3</v>
      </c>
      <c r="E5054" s="25">
        <f t="shared" si="78"/>
        <v>6</v>
      </c>
      <c r="F5054" t="str">
        <f>IF(OR(dirty_cafe_sales!$F5054="UNKNOWN",dirty_cafe_sales!$F5054="ERROR",dirty_cafe_sales!$F5054=""),"Unknown",dirty_cafe_sales!$F5054)</f>
        <v>Unknown</v>
      </c>
      <c r="G5054" t="str">
        <f>IF(OR(dirty_cafe_sales!$G5054="UNKNOWN",dirty_cafe_sales!$G5054="ERROR",dirty_cafe_sales!$G5054=""),"Unknown",dirty_cafe_sales!$G5054)</f>
        <v>Unknown</v>
      </c>
      <c r="H5054" s="2" t="d">
        <v>2023-06-23</v>
      </c>
    </row>
    <row r="5055" spans="1:8" x14ac:dyDescent="0.2">
      <c r="A5055" s="16" t="s">
        <v>5076</v>
      </c>
      <c r="B5055" s="16" t="str">
        <f>IF(OR(dirty_cafe_sales!$B5055="UNKNOWN",dirty_cafe_sales!$B5055="",dirty_cafe_sales!$B5055="ERROR"),"Unknown_Item",dirty_cafe_sales!$B5055)</f>
        <v>Sandwich</v>
      </c>
      <c r="C5055" s="23">
        <f>IF(ISNUMBER(dirty_cafe_sales!$C5055),dirty_cafe_sales!$C5055,3)</f>
        <v>3</v>
      </c>
      <c r="D5055" s="19">
        <f>VLOOKUP($B5055,Price_Per_Item!$A$3:$B$11,2,FALSE)</f>
        <v>4</v>
      </c>
      <c r="E5055" s="25">
        <f t="shared" si="78"/>
        <v>12</v>
      </c>
      <c r="F5055" t="str">
        <f>IF(OR(dirty_cafe_sales!$F5055="UNKNOWN",dirty_cafe_sales!$F5055="ERROR",dirty_cafe_sales!$F5055=""),"Unknown",dirty_cafe_sales!$F5055)</f>
        <v>Unknown</v>
      </c>
      <c r="G5055" t="str">
        <f>IF(OR(dirty_cafe_sales!$G5055="UNKNOWN",dirty_cafe_sales!$G5055="ERROR",dirty_cafe_sales!$G5055=""),"Unknown",dirty_cafe_sales!$G5055)</f>
        <v>Takeaway</v>
      </c>
      <c r="H5055" s="2" t="d">
        <v>2023-07-06</v>
      </c>
    </row>
    <row r="5056" spans="1:8" x14ac:dyDescent="0.2">
      <c r="A5056" s="16" t="s">
        <v>5077</v>
      </c>
      <c r="B5056" s="16" t="str">
        <f>IF(OR(dirty_cafe_sales!$B5056="UNKNOWN",dirty_cafe_sales!$B5056="",dirty_cafe_sales!$B5056="ERROR"),"Unknown_Item",dirty_cafe_sales!$B5056)</f>
        <v>Salad</v>
      </c>
      <c r="C5056" s="23">
        <f>IF(ISNUMBER(dirty_cafe_sales!$C5056),dirty_cafe_sales!$C5056,3)</f>
        <v>4</v>
      </c>
      <c r="D5056" s="19">
        <f>VLOOKUP($B5056,Price_Per_Item!$A$3:$B$11,2,FALSE)</f>
        <v>5</v>
      </c>
      <c r="E5056" s="25">
        <f t="shared" si="78"/>
        <v>20</v>
      </c>
      <c r="F5056" t="str">
        <f>IF(OR(dirty_cafe_sales!$F5056="UNKNOWN",dirty_cafe_sales!$F5056="ERROR",dirty_cafe_sales!$F5056=""),"Unknown",dirty_cafe_sales!$F5056)</f>
        <v>Unknown</v>
      </c>
      <c r="G5056" t="str">
        <f>IF(OR(dirty_cafe_sales!$G5056="UNKNOWN",dirty_cafe_sales!$G5056="ERROR",dirty_cafe_sales!$G5056=""),"Unknown",dirty_cafe_sales!$G5056)</f>
        <v>Takeaway</v>
      </c>
      <c r="H5056" s="2" t="d">
        <v>2023-09-11</v>
      </c>
    </row>
    <row r="5057" spans="1:8" x14ac:dyDescent="0.2">
      <c r="A5057" s="16" t="s">
        <v>5078</v>
      </c>
      <c r="B5057" s="16" t="str">
        <f>IF(OR(dirty_cafe_sales!$B5057="UNKNOWN",dirty_cafe_sales!$B5057="",dirty_cafe_sales!$B5057="ERROR"),"Unknown_Item",dirty_cafe_sales!$B5057)</f>
        <v>Tea</v>
      </c>
      <c r="C5057" s="23">
        <f>IF(ISNUMBER(dirty_cafe_sales!$C5057),dirty_cafe_sales!$C5057,3)</f>
        <v>2</v>
      </c>
      <c r="D5057" s="19">
        <f>VLOOKUP($B5057,Price_Per_Item!$A$3:$B$11,2,FALSE)</f>
        <v>1.5</v>
      </c>
      <c r="E5057" s="25">
        <f t="shared" si="78"/>
        <v>3</v>
      </c>
      <c r="F5057" t="str">
        <f>IF(OR(dirty_cafe_sales!$F5057="UNKNOWN",dirty_cafe_sales!$F5057="ERROR",dirty_cafe_sales!$F5057=""),"Unknown",dirty_cafe_sales!$F5057)</f>
        <v>Digital Wallet</v>
      </c>
      <c r="G5057" t="str">
        <f>IF(OR(dirty_cafe_sales!$G5057="UNKNOWN",dirty_cafe_sales!$G5057="ERROR",dirty_cafe_sales!$G5057=""),"Unknown",dirty_cafe_sales!$G5057)</f>
        <v>In-store</v>
      </c>
      <c r="H5057" s="2" t="d">
        <v>2023-08-07</v>
      </c>
    </row>
    <row r="5058" spans="1:8" x14ac:dyDescent="0.2">
      <c r="A5058" s="16" t="s">
        <v>5079</v>
      </c>
      <c r="B5058" s="16" t="str">
        <f>IF(OR(dirty_cafe_sales!$B5058="UNKNOWN",dirty_cafe_sales!$B5058="",dirty_cafe_sales!$B5058="ERROR"),"Unknown_Item",dirty_cafe_sales!$B5058)</f>
        <v>Smoothie</v>
      </c>
      <c r="C5058" s="23">
        <f>IF(ISNUMBER(dirty_cafe_sales!$C5058),dirty_cafe_sales!$C5058,3)</f>
        <v>4</v>
      </c>
      <c r="D5058" s="19">
        <f>VLOOKUP($B5058,Price_Per_Item!$A$3:$B$11,2,FALSE)</f>
        <v>4</v>
      </c>
      <c r="E5058" s="25">
        <f t="shared" si="78"/>
        <v>16</v>
      </c>
      <c r="F5058" t="str">
        <f>IF(OR(dirty_cafe_sales!$F5058="UNKNOWN",dirty_cafe_sales!$F5058="ERROR",dirty_cafe_sales!$F5058=""),"Unknown",dirty_cafe_sales!$F5058)</f>
        <v>Cash</v>
      </c>
      <c r="G5058" t="str">
        <f>IF(OR(dirty_cafe_sales!$G5058="UNKNOWN",dirty_cafe_sales!$G5058="ERROR",dirty_cafe_sales!$G5058=""),"Unknown",dirty_cafe_sales!$G5058)</f>
        <v>In-store</v>
      </c>
      <c r="H5058" s="2" t="d">
        <v>2023-10-17</v>
      </c>
    </row>
    <row r="5059" spans="1:8" x14ac:dyDescent="0.2">
      <c r="A5059" s="16" t="s">
        <v>5080</v>
      </c>
      <c r="B5059" s="16" t="str">
        <f>IF(OR(dirty_cafe_sales!$B5059="UNKNOWN",dirty_cafe_sales!$B5059="",dirty_cafe_sales!$B5059="ERROR"),"Unknown_Item",dirty_cafe_sales!$B5059)</f>
        <v>Tea</v>
      </c>
      <c r="C5059" s="23">
        <f>IF(ISNUMBER(dirty_cafe_sales!$C5059),dirty_cafe_sales!$C5059,3)</f>
        <v>1</v>
      </c>
      <c r="D5059" s="19">
        <f>VLOOKUP($B5059,Price_Per_Item!$A$3:$B$11,2,FALSE)</f>
        <v>1.5</v>
      </c>
      <c r="E5059" s="25">
        <f t="shared" ref="E5059:E5122" si="79">C5059*D5059</f>
        <v>1.5</v>
      </c>
      <c r="F5059" t="str">
        <f>IF(OR(dirty_cafe_sales!$F5059="UNKNOWN",dirty_cafe_sales!$F5059="ERROR",dirty_cafe_sales!$F5059=""),"Unknown",dirty_cafe_sales!$F5059)</f>
        <v>Credit Card</v>
      </c>
      <c r="G5059" t="str">
        <f>IF(OR(dirty_cafe_sales!$G5059="UNKNOWN",dirty_cafe_sales!$G5059="ERROR",dirty_cafe_sales!$G5059=""),"Unknown",dirty_cafe_sales!$G5059)</f>
        <v>Takeaway</v>
      </c>
      <c r="H5059" s="2" t="d">
        <v>2023-03-13</v>
      </c>
    </row>
    <row r="5060" spans="1:8" x14ac:dyDescent="0.2">
      <c r="A5060" s="16" t="s">
        <v>5081</v>
      </c>
      <c r="B5060" s="16" t="str">
        <f>IF(OR(dirty_cafe_sales!$B5060="UNKNOWN",dirty_cafe_sales!$B5060="",dirty_cafe_sales!$B5060="ERROR"),"Unknown_Item",dirty_cafe_sales!$B5060)</f>
        <v>Cake</v>
      </c>
      <c r="C5060" s="23">
        <f>IF(ISNUMBER(dirty_cafe_sales!$C5060),dirty_cafe_sales!$C5060,3)</f>
        <v>4</v>
      </c>
      <c r="D5060" s="19">
        <f>VLOOKUP($B5060,Price_Per_Item!$A$3:$B$11,2,FALSE)</f>
        <v>3</v>
      </c>
      <c r="E5060" s="25">
        <f t="shared" si="79"/>
        <v>12</v>
      </c>
      <c r="F5060" t="str">
        <f>IF(OR(dirty_cafe_sales!$F5060="UNKNOWN",dirty_cafe_sales!$F5060="ERROR",dirty_cafe_sales!$F5060=""),"Unknown",dirty_cafe_sales!$F5060)</f>
        <v>Unknown</v>
      </c>
      <c r="G5060" t="str">
        <f>IF(OR(dirty_cafe_sales!$G5060="UNKNOWN",dirty_cafe_sales!$G5060="ERROR",dirty_cafe_sales!$G5060=""),"Unknown",dirty_cafe_sales!$G5060)</f>
        <v>In-store</v>
      </c>
      <c r="H5060" s="2" t="d">
        <v>2023-12-04</v>
      </c>
    </row>
    <row r="5061" spans="1:8" x14ac:dyDescent="0.2">
      <c r="A5061" s="16" t="s">
        <v>5082</v>
      </c>
      <c r="B5061" s="16" t="str">
        <f>IF(OR(dirty_cafe_sales!$B5061="UNKNOWN",dirty_cafe_sales!$B5061="",dirty_cafe_sales!$B5061="ERROR"),"Unknown_Item",dirty_cafe_sales!$B5061)</f>
        <v>Unknown_Item</v>
      </c>
      <c r="C5061" s="23">
        <f>IF(ISNUMBER(dirty_cafe_sales!$C5061),dirty_cafe_sales!$C5061,3)</f>
        <v>2</v>
      </c>
      <c r="D5061" s="19">
        <f>VLOOKUP($B5061,Price_Per_Item!$A$3:$B$11,2,FALSE)</f>
        <v>2.9375</v>
      </c>
      <c r="E5061" s="25">
        <f t="shared" si="79"/>
        <v>5.875</v>
      </c>
      <c r="F5061" t="str">
        <f>IF(OR(dirty_cafe_sales!$F5061="UNKNOWN",dirty_cafe_sales!$F5061="ERROR",dirty_cafe_sales!$F5061=""),"Unknown",dirty_cafe_sales!$F5061)</f>
        <v>Credit Card</v>
      </c>
      <c r="G5061" t="str">
        <f>IF(OR(dirty_cafe_sales!$G5061="UNKNOWN",dirty_cafe_sales!$G5061="ERROR",dirty_cafe_sales!$G5061=""),"Unknown",dirty_cafe_sales!$G5061)</f>
        <v>Takeaway</v>
      </c>
      <c r="H5061" s="2" t="d">
        <v>2023-08-14</v>
      </c>
    </row>
    <row r="5062" spans="1:8" x14ac:dyDescent="0.2">
      <c r="A5062" s="16" t="s">
        <v>5083</v>
      </c>
      <c r="B5062" s="16" t="str">
        <f>IF(OR(dirty_cafe_sales!$B5062="UNKNOWN",dirty_cafe_sales!$B5062="",dirty_cafe_sales!$B5062="ERROR"),"Unknown_Item",dirty_cafe_sales!$B5062)</f>
        <v>Smoothie</v>
      </c>
      <c r="C5062" s="23">
        <f>IF(ISNUMBER(dirty_cafe_sales!$C5062),dirty_cafe_sales!$C5062,3)</f>
        <v>4</v>
      </c>
      <c r="D5062" s="19">
        <f>VLOOKUP($B5062,Price_Per_Item!$A$3:$B$11,2,FALSE)</f>
        <v>4</v>
      </c>
      <c r="E5062" s="25">
        <f t="shared" si="79"/>
        <v>16</v>
      </c>
      <c r="F5062" t="str">
        <f>IF(OR(dirty_cafe_sales!$F5062="UNKNOWN",dirty_cafe_sales!$F5062="ERROR",dirty_cafe_sales!$F5062=""),"Unknown",dirty_cafe_sales!$F5062)</f>
        <v>Cash</v>
      </c>
      <c r="G5062" t="str">
        <f>IF(OR(dirty_cafe_sales!$G5062="UNKNOWN",dirty_cafe_sales!$G5062="ERROR",dirty_cafe_sales!$G5062=""),"Unknown",dirty_cafe_sales!$G5062)</f>
        <v>In-store</v>
      </c>
      <c r="H5062" s="2" t="d">
        <v>2023-08-20</v>
      </c>
    </row>
    <row r="5063" spans="1:8" x14ac:dyDescent="0.2">
      <c r="A5063" s="16" t="s">
        <v>5084</v>
      </c>
      <c r="B5063" s="16" t="str">
        <f>IF(OR(dirty_cafe_sales!$B5063="UNKNOWN",dirty_cafe_sales!$B5063="",dirty_cafe_sales!$B5063="ERROR"),"Unknown_Item",dirty_cafe_sales!$B5063)</f>
        <v>Juice</v>
      </c>
      <c r="C5063" s="23">
        <f>IF(ISNUMBER(dirty_cafe_sales!$C5063),dirty_cafe_sales!$C5063,3)</f>
        <v>1</v>
      </c>
      <c r="D5063" s="19">
        <f>VLOOKUP($B5063,Price_Per_Item!$A$3:$B$11,2,FALSE)</f>
        <v>3</v>
      </c>
      <c r="E5063" s="25">
        <f t="shared" si="79"/>
        <v>3</v>
      </c>
      <c r="F5063" t="str">
        <f>IF(OR(dirty_cafe_sales!$F5063="UNKNOWN",dirty_cafe_sales!$F5063="ERROR",dirty_cafe_sales!$F5063=""),"Unknown",dirty_cafe_sales!$F5063)</f>
        <v>Digital Wallet</v>
      </c>
      <c r="G5063" t="str">
        <f>IF(OR(dirty_cafe_sales!$G5063="UNKNOWN",dirty_cafe_sales!$G5063="ERROR",dirty_cafe_sales!$G5063=""),"Unknown",dirty_cafe_sales!$G5063)</f>
        <v>In-store</v>
      </c>
      <c r="H5063" s="2" t="d">
        <v>2023-12-09</v>
      </c>
    </row>
    <row r="5064" spans="1:8" x14ac:dyDescent="0.2">
      <c r="A5064" s="16" t="s">
        <v>5085</v>
      </c>
      <c r="B5064" s="16" t="str">
        <f>IF(OR(dirty_cafe_sales!$B5064="UNKNOWN",dirty_cafe_sales!$B5064="",dirty_cafe_sales!$B5064="ERROR"),"Unknown_Item",dirty_cafe_sales!$B5064)</f>
        <v>Salad</v>
      </c>
      <c r="C5064" s="23">
        <f>IF(ISNUMBER(dirty_cafe_sales!$C5064),dirty_cafe_sales!$C5064,3)</f>
        <v>3</v>
      </c>
      <c r="D5064" s="19">
        <f>VLOOKUP($B5064,Price_Per_Item!$A$3:$B$11,2,FALSE)</f>
        <v>5</v>
      </c>
      <c r="E5064" s="25">
        <f t="shared" si="79"/>
        <v>15</v>
      </c>
      <c r="F5064" t="str">
        <f>IF(OR(dirty_cafe_sales!$F5064="UNKNOWN",dirty_cafe_sales!$F5064="ERROR",dirty_cafe_sales!$F5064=""),"Unknown",dirty_cafe_sales!$F5064)</f>
        <v>Unknown</v>
      </c>
      <c r="G5064" t="str">
        <f>IF(OR(dirty_cafe_sales!$G5064="UNKNOWN",dirty_cafe_sales!$G5064="ERROR",dirty_cafe_sales!$G5064=""),"Unknown",dirty_cafe_sales!$G5064)</f>
        <v>Takeaway</v>
      </c>
      <c r="H5064" s="2" t="d">
        <v>2023-10-02</v>
      </c>
    </row>
    <row r="5065" spans="1:8" x14ac:dyDescent="0.2">
      <c r="A5065" s="16" t="s">
        <v>5086</v>
      </c>
      <c r="B5065" s="16" t="str">
        <f>IF(OR(dirty_cafe_sales!$B5065="UNKNOWN",dirty_cafe_sales!$B5065="",dirty_cafe_sales!$B5065="ERROR"),"Unknown_Item",dirty_cafe_sales!$B5065)</f>
        <v>Coffee</v>
      </c>
      <c r="C5065" s="23">
        <f>IF(ISNUMBER(dirty_cafe_sales!$C5065),dirty_cafe_sales!$C5065,3)</f>
        <v>5</v>
      </c>
      <c r="D5065" s="19">
        <f>VLOOKUP($B5065,Price_Per_Item!$A$3:$B$11,2,FALSE)</f>
        <v>2</v>
      </c>
      <c r="E5065" s="25">
        <f t="shared" si="79"/>
        <v>10</v>
      </c>
      <c r="F5065" t="str">
        <f>IF(OR(dirty_cafe_sales!$F5065="UNKNOWN",dirty_cafe_sales!$F5065="ERROR",dirty_cafe_sales!$F5065=""),"Unknown",dirty_cafe_sales!$F5065)</f>
        <v>Credit Card</v>
      </c>
      <c r="G5065" t="str">
        <f>IF(OR(dirty_cafe_sales!$G5065="UNKNOWN",dirty_cafe_sales!$G5065="ERROR",dirty_cafe_sales!$G5065=""),"Unknown",dirty_cafe_sales!$G5065)</f>
        <v>In-store</v>
      </c>
      <c r="H5065" s="2" t="d">
        <v>2023-06-29</v>
      </c>
    </row>
    <row r="5066" spans="1:8" x14ac:dyDescent="0.2">
      <c r="A5066" s="16" t="s">
        <v>5087</v>
      </c>
      <c r="B5066" s="16" t="str">
        <f>IF(OR(dirty_cafe_sales!$B5066="UNKNOWN",dirty_cafe_sales!$B5066="",dirty_cafe_sales!$B5066="ERROR"),"Unknown_Item",dirty_cafe_sales!$B5066)</f>
        <v>Cake</v>
      </c>
      <c r="C5066" s="23">
        <f>IF(ISNUMBER(dirty_cafe_sales!$C5066),dirty_cafe_sales!$C5066,3)</f>
        <v>4</v>
      </c>
      <c r="D5066" s="19">
        <f>VLOOKUP($B5066,Price_Per_Item!$A$3:$B$11,2,FALSE)</f>
        <v>3</v>
      </c>
      <c r="E5066" s="25">
        <f t="shared" si="79"/>
        <v>12</v>
      </c>
      <c r="F5066" t="str">
        <f>IF(OR(dirty_cafe_sales!$F5066="UNKNOWN",dirty_cafe_sales!$F5066="ERROR",dirty_cafe_sales!$F5066=""),"Unknown",dirty_cafe_sales!$F5066)</f>
        <v>Credit Card</v>
      </c>
      <c r="G5066" t="str">
        <f>IF(OR(dirty_cafe_sales!$G5066="UNKNOWN",dirty_cafe_sales!$G5066="ERROR",dirty_cafe_sales!$G5066=""),"Unknown",dirty_cafe_sales!$G5066)</f>
        <v>Unknown</v>
      </c>
      <c r="H5066" s="2" t="d">
        <v>2023-11-14</v>
      </c>
    </row>
    <row r="5067" spans="1:8" x14ac:dyDescent="0.2">
      <c r="A5067" s="16" t="s">
        <v>5088</v>
      </c>
      <c r="B5067" s="16" t="str">
        <f>IF(OR(dirty_cafe_sales!$B5067="UNKNOWN",dirty_cafe_sales!$B5067="",dirty_cafe_sales!$B5067="ERROR"),"Unknown_Item",dirty_cafe_sales!$B5067)</f>
        <v>Juice</v>
      </c>
      <c r="C5067" s="23">
        <f>IF(ISNUMBER(dirty_cafe_sales!$C5067),dirty_cafe_sales!$C5067,3)</f>
        <v>3</v>
      </c>
      <c r="D5067" s="19">
        <f>VLOOKUP($B5067,Price_Per_Item!$A$3:$B$11,2,FALSE)</f>
        <v>3</v>
      </c>
      <c r="E5067" s="25">
        <f t="shared" si="79"/>
        <v>9</v>
      </c>
      <c r="F5067" t="str">
        <f>IF(OR(dirty_cafe_sales!$F5067="UNKNOWN",dirty_cafe_sales!$F5067="ERROR",dirty_cafe_sales!$F5067=""),"Unknown",dirty_cafe_sales!$F5067)</f>
        <v>Unknown</v>
      </c>
      <c r="G5067" t="str">
        <f>IF(OR(dirty_cafe_sales!$G5067="UNKNOWN",dirty_cafe_sales!$G5067="ERROR",dirty_cafe_sales!$G5067=""),"Unknown",dirty_cafe_sales!$G5067)</f>
        <v>Takeaway</v>
      </c>
      <c r="H5067" s="2" t="d">
        <v>2023-02-26</v>
      </c>
    </row>
    <row r="5068" spans="1:8" x14ac:dyDescent="0.2">
      <c r="A5068" s="16" t="s">
        <v>5089</v>
      </c>
      <c r="B5068" s="16" t="str">
        <f>IF(OR(dirty_cafe_sales!$B5068="UNKNOWN",dirty_cafe_sales!$B5068="",dirty_cafe_sales!$B5068="ERROR"),"Unknown_Item",dirty_cafe_sales!$B5068)</f>
        <v>Sandwich</v>
      </c>
      <c r="C5068" s="23">
        <f>IF(ISNUMBER(dirty_cafe_sales!$C5068),dirty_cafe_sales!$C5068,3)</f>
        <v>3</v>
      </c>
      <c r="D5068" s="19">
        <f>VLOOKUP($B5068,Price_Per_Item!$A$3:$B$11,2,FALSE)</f>
        <v>4</v>
      </c>
      <c r="E5068" s="25">
        <f t="shared" si="79"/>
        <v>12</v>
      </c>
      <c r="F5068" t="str">
        <f>IF(OR(dirty_cafe_sales!$F5068="UNKNOWN",dirty_cafe_sales!$F5068="ERROR",dirty_cafe_sales!$F5068=""),"Unknown",dirty_cafe_sales!$F5068)</f>
        <v>Unknown</v>
      </c>
      <c r="G5068" t="str">
        <f>IF(OR(dirty_cafe_sales!$G5068="UNKNOWN",dirty_cafe_sales!$G5068="ERROR",dirty_cafe_sales!$G5068=""),"Unknown",dirty_cafe_sales!$G5068)</f>
        <v>Takeaway</v>
      </c>
      <c r="H5068" s="2" t="d">
        <v>2023-01-04</v>
      </c>
    </row>
    <row r="5069" spans="1:8" x14ac:dyDescent="0.2">
      <c r="A5069" s="16" t="s">
        <v>5090</v>
      </c>
      <c r="B5069" s="16" t="str">
        <f>IF(OR(dirty_cafe_sales!$B5069="UNKNOWN",dirty_cafe_sales!$B5069="",dirty_cafe_sales!$B5069="ERROR"),"Unknown_Item",dirty_cafe_sales!$B5069)</f>
        <v>Smoothie</v>
      </c>
      <c r="C5069" s="23">
        <f>IF(ISNUMBER(dirty_cafe_sales!$C5069),dirty_cafe_sales!$C5069,3)</f>
        <v>4</v>
      </c>
      <c r="D5069" s="19">
        <f>VLOOKUP($B5069,Price_Per_Item!$A$3:$B$11,2,FALSE)</f>
        <v>4</v>
      </c>
      <c r="E5069" s="25">
        <f t="shared" si="79"/>
        <v>16</v>
      </c>
      <c r="F5069" t="str">
        <f>IF(OR(dirty_cafe_sales!$F5069="UNKNOWN",dirty_cafe_sales!$F5069="ERROR",dirty_cafe_sales!$F5069=""),"Unknown",dirty_cafe_sales!$F5069)</f>
        <v>Digital Wallet</v>
      </c>
      <c r="G5069" t="str">
        <f>IF(OR(dirty_cafe_sales!$G5069="UNKNOWN",dirty_cafe_sales!$G5069="ERROR",dirty_cafe_sales!$G5069=""),"Unknown",dirty_cafe_sales!$G5069)</f>
        <v>Unknown</v>
      </c>
      <c r="H5069" s="2" t="d">
        <v>2023-05-01</v>
      </c>
    </row>
    <row r="5070" spans="1:8" x14ac:dyDescent="0.2">
      <c r="A5070" s="16" t="s">
        <v>5091</v>
      </c>
      <c r="B5070" s="16" t="str">
        <f>IF(OR(dirty_cafe_sales!$B5070="UNKNOWN",dirty_cafe_sales!$B5070="",dirty_cafe_sales!$B5070="ERROR"),"Unknown_Item",dirty_cafe_sales!$B5070)</f>
        <v>Sandwich</v>
      </c>
      <c r="C5070" s="23">
        <f>IF(ISNUMBER(dirty_cafe_sales!$C5070),dirty_cafe_sales!$C5070,3)</f>
        <v>2</v>
      </c>
      <c r="D5070" s="19">
        <f>VLOOKUP($B5070,Price_Per_Item!$A$3:$B$11,2,FALSE)</f>
        <v>4</v>
      </c>
      <c r="E5070" s="25">
        <f t="shared" si="79"/>
        <v>8</v>
      </c>
      <c r="F5070" t="str">
        <f>IF(OR(dirty_cafe_sales!$F5070="UNKNOWN",dirty_cafe_sales!$F5070="ERROR",dirty_cafe_sales!$F5070=""),"Unknown",dirty_cafe_sales!$F5070)</f>
        <v>Unknown</v>
      </c>
      <c r="G5070" t="str">
        <f>IF(OR(dirty_cafe_sales!$G5070="UNKNOWN",dirty_cafe_sales!$G5070="ERROR",dirty_cafe_sales!$G5070=""),"Unknown",dirty_cafe_sales!$G5070)</f>
        <v>In-store</v>
      </c>
      <c r="H5070" s="2" t="d">
        <v>2023-06-11</v>
      </c>
    </row>
    <row r="5071" spans="1:8" x14ac:dyDescent="0.2">
      <c r="A5071" s="16" t="s">
        <v>5092</v>
      </c>
      <c r="B5071" s="16" t="str">
        <f>IF(OR(dirty_cafe_sales!$B5071="UNKNOWN",dirty_cafe_sales!$B5071="",dirty_cafe_sales!$B5071="ERROR"),"Unknown_Item",dirty_cafe_sales!$B5071)</f>
        <v>Coffee</v>
      </c>
      <c r="C5071" s="23">
        <f>IF(ISNUMBER(dirty_cafe_sales!$C5071),dirty_cafe_sales!$C5071,3)</f>
        <v>3</v>
      </c>
      <c r="D5071" s="19">
        <f>VLOOKUP($B5071,Price_Per_Item!$A$3:$B$11,2,FALSE)</f>
        <v>2</v>
      </c>
      <c r="E5071" s="25">
        <f t="shared" si="79"/>
        <v>6</v>
      </c>
      <c r="F5071" t="str">
        <f>IF(OR(dirty_cafe_sales!$F5071="UNKNOWN",dirty_cafe_sales!$F5071="ERROR",dirty_cafe_sales!$F5071=""),"Unknown",dirty_cafe_sales!$F5071)</f>
        <v>Digital Wallet</v>
      </c>
      <c r="G5071" t="str">
        <f>IF(OR(dirty_cafe_sales!$G5071="UNKNOWN",dirty_cafe_sales!$G5071="ERROR",dirty_cafe_sales!$G5071=""),"Unknown",dirty_cafe_sales!$G5071)</f>
        <v>In-store</v>
      </c>
      <c r="H5071" s="2" t="d">
        <v>2023-01-06</v>
      </c>
    </row>
    <row r="5072" spans="1:8" x14ac:dyDescent="0.2">
      <c r="A5072" s="16" t="s">
        <v>5093</v>
      </c>
      <c r="B5072" s="16" t="str">
        <f>IF(OR(dirty_cafe_sales!$B5072="UNKNOWN",dirty_cafe_sales!$B5072="",dirty_cafe_sales!$B5072="ERROR"),"Unknown_Item",dirty_cafe_sales!$B5072)</f>
        <v>Coffee</v>
      </c>
      <c r="C5072" s="23">
        <f>IF(ISNUMBER(dirty_cafe_sales!$C5072),dirty_cafe_sales!$C5072,3)</f>
        <v>1</v>
      </c>
      <c r="D5072" s="19">
        <f>VLOOKUP($B5072,Price_Per_Item!$A$3:$B$11,2,FALSE)</f>
        <v>2</v>
      </c>
      <c r="E5072" s="25">
        <f t="shared" si="79"/>
        <v>2</v>
      </c>
      <c r="F5072" t="str">
        <f>IF(OR(dirty_cafe_sales!$F5072="UNKNOWN",dirty_cafe_sales!$F5072="ERROR",dirty_cafe_sales!$F5072=""),"Unknown",dirty_cafe_sales!$F5072)</f>
        <v>Cash</v>
      </c>
      <c r="G5072" t="str">
        <f>IF(OR(dirty_cafe_sales!$G5072="UNKNOWN",dirty_cafe_sales!$G5072="ERROR",dirty_cafe_sales!$G5072=""),"Unknown",dirty_cafe_sales!$G5072)</f>
        <v>Unknown</v>
      </c>
      <c r="H5072" s="2" t="d">
        <v>2023-11-19</v>
      </c>
    </row>
    <row r="5073" spans="1:8" x14ac:dyDescent="0.2">
      <c r="A5073" s="16" t="s">
        <v>5094</v>
      </c>
      <c r="B5073" s="16" t="str">
        <f>IF(OR(dirty_cafe_sales!$B5073="UNKNOWN",dirty_cafe_sales!$B5073="",dirty_cafe_sales!$B5073="ERROR"),"Unknown_Item",dirty_cafe_sales!$B5073)</f>
        <v>Coffee</v>
      </c>
      <c r="C5073" s="23">
        <f>IF(ISNUMBER(dirty_cafe_sales!$C5073),dirty_cafe_sales!$C5073,3)</f>
        <v>4</v>
      </c>
      <c r="D5073" s="19">
        <f>VLOOKUP($B5073,Price_Per_Item!$A$3:$B$11,2,FALSE)</f>
        <v>2</v>
      </c>
      <c r="E5073" s="25">
        <f t="shared" si="79"/>
        <v>8</v>
      </c>
      <c r="F5073" t="str">
        <f>IF(OR(dirty_cafe_sales!$F5073="UNKNOWN",dirty_cafe_sales!$F5073="ERROR",dirty_cafe_sales!$F5073=""),"Unknown",dirty_cafe_sales!$F5073)</f>
        <v>Unknown</v>
      </c>
      <c r="G5073" t="str">
        <f>IF(OR(dirty_cafe_sales!$G5073="UNKNOWN",dirty_cafe_sales!$G5073="ERROR",dirty_cafe_sales!$G5073=""),"Unknown",dirty_cafe_sales!$G5073)</f>
        <v>Unknown</v>
      </c>
      <c r="H5073" s="2" t="d">
        <v>2023-12-02</v>
      </c>
    </row>
    <row r="5074" spans="1:8" x14ac:dyDescent="0.2">
      <c r="A5074" s="16" t="s">
        <v>5095</v>
      </c>
      <c r="B5074" s="16" t="str">
        <f>IF(OR(dirty_cafe_sales!$B5074="UNKNOWN",dirty_cafe_sales!$B5074="",dirty_cafe_sales!$B5074="ERROR"),"Unknown_Item",dirty_cafe_sales!$B5074)</f>
        <v>Coffee</v>
      </c>
      <c r="C5074" s="23">
        <f>IF(ISNUMBER(dirty_cafe_sales!$C5074),dirty_cafe_sales!$C5074,3)</f>
        <v>5</v>
      </c>
      <c r="D5074" s="19">
        <f>VLOOKUP($B5074,Price_Per_Item!$A$3:$B$11,2,FALSE)</f>
        <v>2</v>
      </c>
      <c r="E5074" s="25">
        <f t="shared" si="79"/>
        <v>10</v>
      </c>
      <c r="F5074" t="str">
        <f>IF(OR(dirty_cafe_sales!$F5074="UNKNOWN",dirty_cafe_sales!$F5074="ERROR",dirty_cafe_sales!$F5074=""),"Unknown",dirty_cafe_sales!$F5074)</f>
        <v>Unknown</v>
      </c>
      <c r="G5074" t="str">
        <f>IF(OR(dirty_cafe_sales!$G5074="UNKNOWN",dirty_cafe_sales!$G5074="ERROR",dirty_cafe_sales!$G5074=""),"Unknown",dirty_cafe_sales!$G5074)</f>
        <v>In-store</v>
      </c>
      <c r="H5074" s="2" t="d">
        <v>2023-01-05</v>
      </c>
    </row>
    <row r="5075" spans="1:8" x14ac:dyDescent="0.2">
      <c r="A5075" s="16" t="s">
        <v>5096</v>
      </c>
      <c r="B5075" s="16" t="str">
        <f>IF(OR(dirty_cafe_sales!$B5075="UNKNOWN",dirty_cafe_sales!$B5075="",dirty_cafe_sales!$B5075="ERROR"),"Unknown_Item",dirty_cafe_sales!$B5075)</f>
        <v>Cake</v>
      </c>
      <c r="C5075" s="23">
        <f>IF(ISNUMBER(dirty_cafe_sales!$C5075),dirty_cafe_sales!$C5075,3)</f>
        <v>3</v>
      </c>
      <c r="D5075" s="19">
        <f>VLOOKUP($B5075,Price_Per_Item!$A$3:$B$11,2,FALSE)</f>
        <v>3</v>
      </c>
      <c r="E5075" s="25">
        <f t="shared" si="79"/>
        <v>9</v>
      </c>
      <c r="F5075" t="str">
        <f>IF(OR(dirty_cafe_sales!$F5075="UNKNOWN",dirty_cafe_sales!$F5075="ERROR",dirty_cafe_sales!$F5075=""),"Unknown",dirty_cafe_sales!$F5075)</f>
        <v>Unknown</v>
      </c>
      <c r="G5075" t="str">
        <f>IF(OR(dirty_cafe_sales!$G5075="UNKNOWN",dirty_cafe_sales!$G5075="ERROR",dirty_cafe_sales!$G5075=""),"Unknown",dirty_cafe_sales!$G5075)</f>
        <v>In-store</v>
      </c>
      <c r="H5075" s="2" t="d">
        <v>2023-03-03</v>
      </c>
    </row>
    <row r="5076" spans="1:8" x14ac:dyDescent="0.2">
      <c r="A5076" s="16" t="s">
        <v>5097</v>
      </c>
      <c r="B5076" s="16" t="str">
        <f>IF(OR(dirty_cafe_sales!$B5076="UNKNOWN",dirty_cafe_sales!$B5076="",dirty_cafe_sales!$B5076="ERROR"),"Unknown_Item",dirty_cafe_sales!$B5076)</f>
        <v>Coffee</v>
      </c>
      <c r="C5076" s="23">
        <f>IF(ISNUMBER(dirty_cafe_sales!$C5076),dirty_cafe_sales!$C5076,3)</f>
        <v>4</v>
      </c>
      <c r="D5076" s="19">
        <f>VLOOKUP($B5076,Price_Per_Item!$A$3:$B$11,2,FALSE)</f>
        <v>2</v>
      </c>
      <c r="E5076" s="25">
        <f t="shared" si="79"/>
        <v>8</v>
      </c>
      <c r="F5076" t="str">
        <f>IF(OR(dirty_cafe_sales!$F5076="UNKNOWN",dirty_cafe_sales!$F5076="ERROR",dirty_cafe_sales!$F5076=""),"Unknown",dirty_cafe_sales!$F5076)</f>
        <v>Credit Card</v>
      </c>
      <c r="G5076" t="str">
        <f>IF(OR(dirty_cafe_sales!$G5076="UNKNOWN",dirty_cafe_sales!$G5076="ERROR",dirty_cafe_sales!$G5076=""),"Unknown",dirty_cafe_sales!$G5076)</f>
        <v>Takeaway</v>
      </c>
      <c r="H5076" s="2" t="d">
        <v>2023-07-16</v>
      </c>
    </row>
    <row r="5077" spans="1:8" x14ac:dyDescent="0.2">
      <c r="A5077" s="16" t="s">
        <v>5098</v>
      </c>
      <c r="B5077" s="16" t="str">
        <f>IF(OR(dirty_cafe_sales!$B5077="UNKNOWN",dirty_cafe_sales!$B5077="",dirty_cafe_sales!$B5077="ERROR"),"Unknown_Item",dirty_cafe_sales!$B5077)</f>
        <v>Juice</v>
      </c>
      <c r="C5077" s="23">
        <f>IF(ISNUMBER(dirty_cafe_sales!$C5077),dirty_cafe_sales!$C5077,3)</f>
        <v>2</v>
      </c>
      <c r="D5077" s="19">
        <f>VLOOKUP($B5077,Price_Per_Item!$A$3:$B$11,2,FALSE)</f>
        <v>3</v>
      </c>
      <c r="E5077" s="25">
        <f t="shared" si="79"/>
        <v>6</v>
      </c>
      <c r="F5077" t="str">
        <f>IF(OR(dirty_cafe_sales!$F5077="UNKNOWN",dirty_cafe_sales!$F5077="ERROR",dirty_cafe_sales!$F5077=""),"Unknown",dirty_cafe_sales!$F5077)</f>
        <v>Unknown</v>
      </c>
      <c r="G5077" t="str">
        <f>IF(OR(dirty_cafe_sales!$G5077="UNKNOWN",dirty_cafe_sales!$G5077="ERROR",dirty_cafe_sales!$G5077=""),"Unknown",dirty_cafe_sales!$G5077)</f>
        <v>Unknown</v>
      </c>
      <c r="H5077" s="2" t="d">
        <v>2023-03-04</v>
      </c>
    </row>
    <row r="5078" spans="1:8" x14ac:dyDescent="0.2">
      <c r="A5078" s="16" t="s">
        <v>5099</v>
      </c>
      <c r="B5078" s="16" t="str">
        <f>IF(OR(dirty_cafe_sales!$B5078="UNKNOWN",dirty_cafe_sales!$B5078="",dirty_cafe_sales!$B5078="ERROR"),"Unknown_Item",dirty_cafe_sales!$B5078)</f>
        <v>Juice</v>
      </c>
      <c r="C5078" s="23">
        <f>IF(ISNUMBER(dirty_cafe_sales!$C5078),dirty_cafe_sales!$C5078,3)</f>
        <v>4</v>
      </c>
      <c r="D5078" s="19">
        <f>VLOOKUP($B5078,Price_Per_Item!$A$3:$B$11,2,FALSE)</f>
        <v>3</v>
      </c>
      <c r="E5078" s="25">
        <f t="shared" si="79"/>
        <v>12</v>
      </c>
      <c r="F5078" t="str">
        <f>IF(OR(dirty_cafe_sales!$F5078="UNKNOWN",dirty_cafe_sales!$F5078="ERROR",dirty_cafe_sales!$F5078=""),"Unknown",dirty_cafe_sales!$F5078)</f>
        <v>Unknown</v>
      </c>
      <c r="G5078" t="str">
        <f>IF(OR(dirty_cafe_sales!$G5078="UNKNOWN",dirty_cafe_sales!$G5078="ERROR",dirty_cafe_sales!$G5078=""),"Unknown",dirty_cafe_sales!$G5078)</f>
        <v>Takeaway</v>
      </c>
      <c r="H5078" s="2" t="d">
        <v>2023-01-10</v>
      </c>
    </row>
    <row r="5079" spans="1:8" x14ac:dyDescent="0.2">
      <c r="A5079" s="16" t="s">
        <v>5100</v>
      </c>
      <c r="B5079" s="16" t="str">
        <f>IF(OR(dirty_cafe_sales!$B5079="UNKNOWN",dirty_cafe_sales!$B5079="",dirty_cafe_sales!$B5079="ERROR"),"Unknown_Item",dirty_cafe_sales!$B5079)</f>
        <v>Sandwich</v>
      </c>
      <c r="C5079" s="23">
        <f>IF(ISNUMBER(dirty_cafe_sales!$C5079),dirty_cafe_sales!$C5079,3)</f>
        <v>4</v>
      </c>
      <c r="D5079" s="19">
        <f>VLOOKUP($B5079,Price_Per_Item!$A$3:$B$11,2,FALSE)</f>
        <v>4</v>
      </c>
      <c r="E5079" s="25">
        <f t="shared" si="79"/>
        <v>16</v>
      </c>
      <c r="F5079" t="str">
        <f>IF(OR(dirty_cafe_sales!$F5079="UNKNOWN",dirty_cafe_sales!$F5079="ERROR",dirty_cafe_sales!$F5079=""),"Unknown",dirty_cafe_sales!$F5079)</f>
        <v>Credit Card</v>
      </c>
      <c r="G5079" t="str">
        <f>IF(OR(dirty_cafe_sales!$G5079="UNKNOWN",dirty_cafe_sales!$G5079="ERROR",dirty_cafe_sales!$G5079=""),"Unknown",dirty_cafe_sales!$G5079)</f>
        <v>Takeaway</v>
      </c>
      <c r="H5079" s="2" t="d">
        <v>2023-04-09</v>
      </c>
    </row>
    <row r="5080" spans="1:8" x14ac:dyDescent="0.2">
      <c r="A5080" s="16" t="s">
        <v>5101</v>
      </c>
      <c r="B5080" s="16" t="str">
        <f>IF(OR(dirty_cafe_sales!$B5080="UNKNOWN",dirty_cafe_sales!$B5080="",dirty_cafe_sales!$B5080="ERROR"),"Unknown_Item",dirty_cafe_sales!$B5080)</f>
        <v>Coffee</v>
      </c>
      <c r="C5080" s="23">
        <f>IF(ISNUMBER(dirty_cafe_sales!$C5080),dirty_cafe_sales!$C5080,3)</f>
        <v>5</v>
      </c>
      <c r="D5080" s="19">
        <f>VLOOKUP($B5080,Price_Per_Item!$A$3:$B$11,2,FALSE)</f>
        <v>2</v>
      </c>
      <c r="E5080" s="25">
        <f t="shared" si="79"/>
        <v>10</v>
      </c>
      <c r="F5080" t="str">
        <f>IF(OR(dirty_cafe_sales!$F5080="UNKNOWN",dirty_cafe_sales!$F5080="ERROR",dirty_cafe_sales!$F5080=""),"Unknown",dirty_cafe_sales!$F5080)</f>
        <v>Cash</v>
      </c>
      <c r="G5080" t="str">
        <f>IF(OR(dirty_cafe_sales!$G5080="UNKNOWN",dirty_cafe_sales!$G5080="ERROR",dirty_cafe_sales!$G5080=""),"Unknown",dirty_cafe_sales!$G5080)</f>
        <v>Takeaway</v>
      </c>
      <c r="H5080" s="2" t="d">
        <v>2023-10-29</v>
      </c>
    </row>
    <row r="5081" spans="1:8" x14ac:dyDescent="0.2">
      <c r="A5081" s="16" t="s">
        <v>5102</v>
      </c>
      <c r="B5081" s="16" t="str">
        <f>IF(OR(dirty_cafe_sales!$B5081="UNKNOWN",dirty_cafe_sales!$B5081="",dirty_cafe_sales!$B5081="ERROR"),"Unknown_Item",dirty_cafe_sales!$B5081)</f>
        <v>Coffee</v>
      </c>
      <c r="C5081" s="23">
        <f>IF(ISNUMBER(dirty_cafe_sales!$C5081),dirty_cafe_sales!$C5081,3)</f>
        <v>4</v>
      </c>
      <c r="D5081" s="19">
        <f>VLOOKUP($B5081,Price_Per_Item!$A$3:$B$11,2,FALSE)</f>
        <v>2</v>
      </c>
      <c r="E5081" s="25">
        <f t="shared" si="79"/>
        <v>8</v>
      </c>
      <c r="F5081" t="str">
        <f>IF(OR(dirty_cafe_sales!$F5081="UNKNOWN",dirty_cafe_sales!$F5081="ERROR",dirty_cafe_sales!$F5081=""),"Unknown",dirty_cafe_sales!$F5081)</f>
        <v>Cash</v>
      </c>
      <c r="G5081" t="str">
        <f>IF(OR(dirty_cafe_sales!$G5081="UNKNOWN",dirty_cafe_sales!$G5081="ERROR",dirty_cafe_sales!$G5081=""),"Unknown",dirty_cafe_sales!$G5081)</f>
        <v>Takeaway</v>
      </c>
      <c r="H5081" s="2" t="d">
        <v>2023-12-04</v>
      </c>
    </row>
    <row r="5082" spans="1:8" x14ac:dyDescent="0.2">
      <c r="A5082" s="16" t="s">
        <v>5103</v>
      </c>
      <c r="B5082" s="16" t="str">
        <f>IF(OR(dirty_cafe_sales!$B5082="UNKNOWN",dirty_cafe_sales!$B5082="",dirty_cafe_sales!$B5082="ERROR"),"Unknown_Item",dirty_cafe_sales!$B5082)</f>
        <v>Tea</v>
      </c>
      <c r="C5082" s="23">
        <f>IF(ISNUMBER(dirty_cafe_sales!$C5082),dirty_cafe_sales!$C5082,3)</f>
        <v>3</v>
      </c>
      <c r="D5082" s="19">
        <f>VLOOKUP($B5082,Price_Per_Item!$A$3:$B$11,2,FALSE)</f>
        <v>1.5</v>
      </c>
      <c r="E5082" s="25">
        <f t="shared" si="79"/>
        <v>4.5</v>
      </c>
      <c r="F5082" t="str">
        <f>IF(OR(dirty_cafe_sales!$F5082="UNKNOWN",dirty_cafe_sales!$F5082="ERROR",dirty_cafe_sales!$F5082=""),"Unknown",dirty_cafe_sales!$F5082)</f>
        <v>Digital Wallet</v>
      </c>
      <c r="G5082" t="str">
        <f>IF(OR(dirty_cafe_sales!$G5082="UNKNOWN",dirty_cafe_sales!$G5082="ERROR",dirty_cafe_sales!$G5082=""),"Unknown",dirty_cafe_sales!$G5082)</f>
        <v>Unknown</v>
      </c>
      <c r="H5082" s="2" t="d">
        <v>2023-11-03</v>
      </c>
    </row>
    <row r="5083" spans="1:8" x14ac:dyDescent="0.2">
      <c r="A5083" s="16" t="s">
        <v>5104</v>
      </c>
      <c r="B5083" s="16" t="str">
        <f>IF(OR(dirty_cafe_sales!$B5083="UNKNOWN",dirty_cafe_sales!$B5083="",dirty_cafe_sales!$B5083="ERROR"),"Unknown_Item",dirty_cafe_sales!$B5083)</f>
        <v>Juice</v>
      </c>
      <c r="C5083" s="23">
        <f>IF(ISNUMBER(dirty_cafe_sales!$C5083),dirty_cafe_sales!$C5083,3)</f>
        <v>4</v>
      </c>
      <c r="D5083" s="19">
        <f>VLOOKUP($B5083,Price_Per_Item!$A$3:$B$11,2,FALSE)</f>
        <v>3</v>
      </c>
      <c r="E5083" s="25">
        <f t="shared" si="79"/>
        <v>12</v>
      </c>
      <c r="F5083" t="str">
        <f>IF(OR(dirty_cafe_sales!$F5083="UNKNOWN",dirty_cafe_sales!$F5083="ERROR",dirty_cafe_sales!$F5083=""),"Unknown",dirty_cafe_sales!$F5083)</f>
        <v>Credit Card</v>
      </c>
      <c r="G5083" t="str">
        <f>IF(OR(dirty_cafe_sales!$G5083="UNKNOWN",dirty_cafe_sales!$G5083="ERROR",dirty_cafe_sales!$G5083=""),"Unknown",dirty_cafe_sales!$G5083)</f>
        <v>In-store</v>
      </c>
      <c r="H5083" s="2" t="d">
        <v>2023-01-05</v>
      </c>
    </row>
    <row r="5084" spans="1:8" x14ac:dyDescent="0.2">
      <c r="A5084" s="16" t="s">
        <v>5105</v>
      </c>
      <c r="B5084" s="16" t="str">
        <f>IF(OR(dirty_cafe_sales!$B5084="UNKNOWN",dirty_cafe_sales!$B5084="",dirty_cafe_sales!$B5084="ERROR"),"Unknown_Item",dirty_cafe_sales!$B5084)</f>
        <v>Tea</v>
      </c>
      <c r="C5084" s="23">
        <f>IF(ISNUMBER(dirty_cafe_sales!$C5084),dirty_cafe_sales!$C5084,3)</f>
        <v>5</v>
      </c>
      <c r="D5084" s="19">
        <f>VLOOKUP($B5084,Price_Per_Item!$A$3:$B$11,2,FALSE)</f>
        <v>1.5</v>
      </c>
      <c r="E5084" s="25">
        <f t="shared" si="79"/>
        <v>7.5</v>
      </c>
      <c r="F5084" t="str">
        <f>IF(OR(dirty_cafe_sales!$F5084="UNKNOWN",dirty_cafe_sales!$F5084="ERROR",dirty_cafe_sales!$F5084=""),"Unknown",dirty_cafe_sales!$F5084)</f>
        <v>Cash</v>
      </c>
      <c r="G5084" t="str">
        <f>IF(OR(dirty_cafe_sales!$G5084="UNKNOWN",dirty_cafe_sales!$G5084="ERROR",dirty_cafe_sales!$G5084=""),"Unknown",dirty_cafe_sales!$G5084)</f>
        <v>In-store</v>
      </c>
      <c r="H5084" s="2" t="d">
        <v>2023-02-17</v>
      </c>
    </row>
    <row r="5085" spans="1:8" x14ac:dyDescent="0.2">
      <c r="A5085" s="16" t="s">
        <v>5106</v>
      </c>
      <c r="B5085" s="16" t="str">
        <f>IF(OR(dirty_cafe_sales!$B5085="UNKNOWN",dirty_cafe_sales!$B5085="",dirty_cafe_sales!$B5085="ERROR"),"Unknown_Item",dirty_cafe_sales!$B5085)</f>
        <v>Unknown_Item</v>
      </c>
      <c r="C5085" s="23">
        <f>IF(ISNUMBER(dirty_cafe_sales!$C5085),dirty_cafe_sales!$C5085,3)</f>
        <v>2</v>
      </c>
      <c r="D5085" s="19">
        <f>VLOOKUP($B5085,Price_Per_Item!$A$3:$B$11,2,FALSE)</f>
        <v>2.9375</v>
      </c>
      <c r="E5085" s="25">
        <f t="shared" si="79"/>
        <v>5.875</v>
      </c>
      <c r="F5085" t="str">
        <f>IF(OR(dirty_cafe_sales!$F5085="UNKNOWN",dirty_cafe_sales!$F5085="ERROR",dirty_cafe_sales!$F5085=""),"Unknown",dirty_cafe_sales!$F5085)</f>
        <v>Cash</v>
      </c>
      <c r="G5085" t="str">
        <f>IF(OR(dirty_cafe_sales!$G5085="UNKNOWN",dirty_cafe_sales!$G5085="ERROR",dirty_cafe_sales!$G5085=""),"Unknown",dirty_cafe_sales!$G5085)</f>
        <v>Unknown</v>
      </c>
      <c r="H5085" s="2" t="d">
        <v>2023-08-13</v>
      </c>
    </row>
    <row r="5086" spans="1:8" x14ac:dyDescent="0.2">
      <c r="A5086" s="16" t="s">
        <v>5107</v>
      </c>
      <c r="B5086" s="16" t="str">
        <f>IF(OR(dirty_cafe_sales!$B5086="UNKNOWN",dirty_cafe_sales!$B5086="",dirty_cafe_sales!$B5086="ERROR"),"Unknown_Item",dirty_cafe_sales!$B5086)</f>
        <v>Smoothie</v>
      </c>
      <c r="C5086" s="23">
        <f>IF(ISNUMBER(dirty_cafe_sales!$C5086),dirty_cafe_sales!$C5086,3)</f>
        <v>5</v>
      </c>
      <c r="D5086" s="19">
        <f>VLOOKUP($B5086,Price_Per_Item!$A$3:$B$11,2,FALSE)</f>
        <v>4</v>
      </c>
      <c r="E5086" s="25">
        <f t="shared" si="79"/>
        <v>20</v>
      </c>
      <c r="F5086" t="str">
        <f>IF(OR(dirty_cafe_sales!$F5086="UNKNOWN",dirty_cafe_sales!$F5086="ERROR",dirty_cafe_sales!$F5086=""),"Unknown",dirty_cafe_sales!$F5086)</f>
        <v>Cash</v>
      </c>
      <c r="G5086" t="str">
        <f>IF(OR(dirty_cafe_sales!$G5086="UNKNOWN",dirty_cafe_sales!$G5086="ERROR",dirty_cafe_sales!$G5086=""),"Unknown",dirty_cafe_sales!$G5086)</f>
        <v>In-store</v>
      </c>
      <c r="H5086" s="2" t="d">
        <v>2023-03-06</v>
      </c>
    </row>
    <row r="5087" spans="1:8" x14ac:dyDescent="0.2">
      <c r="A5087" s="16" t="s">
        <v>5108</v>
      </c>
      <c r="B5087" s="16" t="str">
        <f>IF(OR(dirty_cafe_sales!$B5087="UNKNOWN",dirty_cafe_sales!$B5087="",dirty_cafe_sales!$B5087="ERROR"),"Unknown_Item",dirty_cafe_sales!$B5087)</f>
        <v>Cookie</v>
      </c>
      <c r="C5087" s="23">
        <f>IF(ISNUMBER(dirty_cafe_sales!$C5087),dirty_cafe_sales!$C5087,3)</f>
        <v>3</v>
      </c>
      <c r="D5087" s="19">
        <f>VLOOKUP($B5087,Price_Per_Item!$A$3:$B$11,2,FALSE)</f>
        <v>1</v>
      </c>
      <c r="E5087" s="25">
        <f t="shared" si="79"/>
        <v>3</v>
      </c>
      <c r="F5087" t="str">
        <f>IF(OR(dirty_cafe_sales!$F5087="UNKNOWN",dirty_cafe_sales!$F5087="ERROR",dirty_cafe_sales!$F5087=""),"Unknown",dirty_cafe_sales!$F5087)</f>
        <v>Digital Wallet</v>
      </c>
      <c r="G5087" t="str">
        <f>IF(OR(dirty_cafe_sales!$G5087="UNKNOWN",dirty_cafe_sales!$G5087="ERROR",dirty_cafe_sales!$G5087=""),"Unknown",dirty_cafe_sales!$G5087)</f>
        <v>In-store</v>
      </c>
      <c r="H5087" s="2" t="d">
        <v>2023-07-10</v>
      </c>
    </row>
    <row r="5088" spans="1:8" x14ac:dyDescent="0.2">
      <c r="A5088" s="16" t="s">
        <v>5109</v>
      </c>
      <c r="B5088" s="16" t="str">
        <f>IF(OR(dirty_cafe_sales!$B5088="UNKNOWN",dirty_cafe_sales!$B5088="",dirty_cafe_sales!$B5088="ERROR"),"Unknown_Item",dirty_cafe_sales!$B5088)</f>
        <v>Salad</v>
      </c>
      <c r="C5088" s="23">
        <f>IF(ISNUMBER(dirty_cafe_sales!$C5088),dirty_cafe_sales!$C5088,3)</f>
        <v>2</v>
      </c>
      <c r="D5088" s="19">
        <f>VLOOKUP($B5088,Price_Per_Item!$A$3:$B$11,2,FALSE)</f>
        <v>5</v>
      </c>
      <c r="E5088" s="25">
        <f t="shared" si="79"/>
        <v>10</v>
      </c>
      <c r="F5088" t="str">
        <f>IF(OR(dirty_cafe_sales!$F5088="UNKNOWN",dirty_cafe_sales!$F5088="ERROR",dirty_cafe_sales!$F5088=""),"Unknown",dirty_cafe_sales!$F5088)</f>
        <v>Unknown</v>
      </c>
      <c r="G5088" t="str">
        <f>IF(OR(dirty_cafe_sales!$G5088="UNKNOWN",dirty_cafe_sales!$G5088="ERROR",dirty_cafe_sales!$G5088=""),"Unknown",dirty_cafe_sales!$G5088)</f>
        <v>Takeaway</v>
      </c>
      <c r="H5088" s="2" t="d">
        <v>2023-06-15</v>
      </c>
    </row>
    <row r="5089" spans="1:8" x14ac:dyDescent="0.2">
      <c r="A5089" s="16" t="s">
        <v>5110</v>
      </c>
      <c r="B5089" s="16" t="str">
        <f>IF(OR(dirty_cafe_sales!$B5089="UNKNOWN",dirty_cafe_sales!$B5089="",dirty_cafe_sales!$B5089="ERROR"),"Unknown_Item",dirty_cafe_sales!$B5089)</f>
        <v>Tea</v>
      </c>
      <c r="C5089" s="23">
        <f>IF(ISNUMBER(dirty_cafe_sales!$C5089),dirty_cafe_sales!$C5089,3)</f>
        <v>3</v>
      </c>
      <c r="D5089" s="19">
        <f>VLOOKUP($B5089,Price_Per_Item!$A$3:$B$11,2,FALSE)</f>
        <v>1.5</v>
      </c>
      <c r="E5089" s="25">
        <f t="shared" si="79"/>
        <v>4.5</v>
      </c>
      <c r="F5089" t="str">
        <f>IF(OR(dirty_cafe_sales!$F5089="UNKNOWN",dirty_cafe_sales!$F5089="ERROR",dirty_cafe_sales!$F5089=""),"Unknown",dirty_cafe_sales!$F5089)</f>
        <v>Cash</v>
      </c>
      <c r="G5089" t="str">
        <f>IF(OR(dirty_cafe_sales!$G5089="UNKNOWN",dirty_cafe_sales!$G5089="ERROR",dirty_cafe_sales!$G5089=""),"Unknown",dirty_cafe_sales!$G5089)</f>
        <v>Unknown</v>
      </c>
      <c r="H5089" s="2" t="d">
        <v>2023-06-20</v>
      </c>
    </row>
    <row r="5090" spans="1:8" x14ac:dyDescent="0.2">
      <c r="A5090" s="16" t="s">
        <v>5111</v>
      </c>
      <c r="B5090" s="16" t="str">
        <f>IF(OR(dirty_cafe_sales!$B5090="UNKNOWN",dirty_cafe_sales!$B5090="",dirty_cafe_sales!$B5090="ERROR"),"Unknown_Item",dirty_cafe_sales!$B5090)</f>
        <v>Cookie</v>
      </c>
      <c r="C5090" s="23">
        <f>IF(ISNUMBER(dirty_cafe_sales!$C5090),dirty_cafe_sales!$C5090,3)</f>
        <v>5</v>
      </c>
      <c r="D5090" s="19">
        <f>VLOOKUP($B5090,Price_Per_Item!$A$3:$B$11,2,FALSE)</f>
        <v>1</v>
      </c>
      <c r="E5090" s="25">
        <f t="shared" si="79"/>
        <v>5</v>
      </c>
      <c r="F5090" t="str">
        <f>IF(OR(dirty_cafe_sales!$F5090="UNKNOWN",dirty_cafe_sales!$F5090="ERROR",dirty_cafe_sales!$F5090=""),"Unknown",dirty_cafe_sales!$F5090)</f>
        <v>Unknown</v>
      </c>
      <c r="G5090" t="str">
        <f>IF(OR(dirty_cafe_sales!$G5090="UNKNOWN",dirty_cafe_sales!$G5090="ERROR",dirty_cafe_sales!$G5090=""),"Unknown",dirty_cafe_sales!$G5090)</f>
        <v>In-store</v>
      </c>
      <c r="H5090" s="2" t="d">
        <v>2023-11-19</v>
      </c>
    </row>
    <row r="5091" spans="1:8" x14ac:dyDescent="0.2">
      <c r="A5091" s="16" t="s">
        <v>5112</v>
      </c>
      <c r="B5091" s="16" t="str">
        <f>IF(OR(dirty_cafe_sales!$B5091="UNKNOWN",dirty_cafe_sales!$B5091="",dirty_cafe_sales!$B5091="ERROR"),"Unknown_Item",dirty_cafe_sales!$B5091)</f>
        <v>Salad</v>
      </c>
      <c r="C5091" s="23">
        <f>IF(ISNUMBER(dirty_cafe_sales!$C5091),dirty_cafe_sales!$C5091,3)</f>
        <v>2</v>
      </c>
      <c r="D5091" s="19">
        <f>VLOOKUP($B5091,Price_Per_Item!$A$3:$B$11,2,FALSE)</f>
        <v>5</v>
      </c>
      <c r="E5091" s="25">
        <f t="shared" si="79"/>
        <v>10</v>
      </c>
      <c r="F5091" t="str">
        <f>IF(OR(dirty_cafe_sales!$F5091="UNKNOWN",dirty_cafe_sales!$F5091="ERROR",dirty_cafe_sales!$F5091=""),"Unknown",dirty_cafe_sales!$F5091)</f>
        <v>Credit Card</v>
      </c>
      <c r="G5091" t="str">
        <f>IF(OR(dirty_cafe_sales!$G5091="UNKNOWN",dirty_cafe_sales!$G5091="ERROR",dirty_cafe_sales!$G5091=""),"Unknown",dirty_cafe_sales!$G5091)</f>
        <v>Unknown</v>
      </c>
      <c r="H5091" s="2" t="d">
        <v>2023-01-18</v>
      </c>
    </row>
    <row r="5092" spans="1:8" x14ac:dyDescent="0.2">
      <c r="A5092" s="16" t="s">
        <v>5113</v>
      </c>
      <c r="B5092" s="16" t="str">
        <f>IF(OR(dirty_cafe_sales!$B5092="UNKNOWN",dirty_cafe_sales!$B5092="",dirty_cafe_sales!$B5092="ERROR"),"Unknown_Item",dirty_cafe_sales!$B5092)</f>
        <v>Sandwich</v>
      </c>
      <c r="C5092" s="23">
        <f>IF(ISNUMBER(dirty_cafe_sales!$C5092),dirty_cafe_sales!$C5092,3)</f>
        <v>5</v>
      </c>
      <c r="D5092" s="19">
        <f>VLOOKUP($B5092,Price_Per_Item!$A$3:$B$11,2,FALSE)</f>
        <v>4</v>
      </c>
      <c r="E5092" s="25">
        <f t="shared" si="79"/>
        <v>20</v>
      </c>
      <c r="F5092" t="str">
        <f>IF(OR(dirty_cafe_sales!$F5092="UNKNOWN",dirty_cafe_sales!$F5092="ERROR",dirty_cafe_sales!$F5092=""),"Unknown",dirty_cafe_sales!$F5092)</f>
        <v>Digital Wallet</v>
      </c>
      <c r="G5092" t="str">
        <f>IF(OR(dirty_cafe_sales!$G5092="UNKNOWN",dirty_cafe_sales!$G5092="ERROR",dirty_cafe_sales!$G5092=""),"Unknown",dirty_cafe_sales!$G5092)</f>
        <v>Takeaway</v>
      </c>
      <c r="H5092" s="2" t="d">
        <v>2023-10-02</v>
      </c>
    </row>
    <row r="5093" spans="1:8" x14ac:dyDescent="0.2">
      <c r="A5093" s="16" t="s">
        <v>5114</v>
      </c>
      <c r="B5093" s="16" t="str">
        <f>IF(OR(dirty_cafe_sales!$B5093="UNKNOWN",dirty_cafe_sales!$B5093="",dirty_cafe_sales!$B5093="ERROR"),"Unknown_Item",dirty_cafe_sales!$B5093)</f>
        <v>Tea</v>
      </c>
      <c r="C5093" s="23">
        <f>IF(ISNUMBER(dirty_cafe_sales!$C5093),dirty_cafe_sales!$C5093,3)</f>
        <v>3</v>
      </c>
      <c r="D5093" s="19">
        <f>VLOOKUP($B5093,Price_Per_Item!$A$3:$B$11,2,FALSE)</f>
        <v>1.5</v>
      </c>
      <c r="E5093" s="25">
        <f t="shared" si="79"/>
        <v>4.5</v>
      </c>
      <c r="F5093" t="str">
        <f>IF(OR(dirty_cafe_sales!$F5093="UNKNOWN",dirty_cafe_sales!$F5093="ERROR",dirty_cafe_sales!$F5093=""),"Unknown",dirty_cafe_sales!$F5093)</f>
        <v>Cash</v>
      </c>
      <c r="G5093" t="str">
        <f>IF(OR(dirty_cafe_sales!$G5093="UNKNOWN",dirty_cafe_sales!$G5093="ERROR",dirty_cafe_sales!$G5093=""),"Unknown",dirty_cafe_sales!$G5093)</f>
        <v>Takeaway</v>
      </c>
      <c r="H5093" s="2" t="d">
        <v>2023-03-22</v>
      </c>
    </row>
    <row r="5094" spans="1:8" x14ac:dyDescent="0.2">
      <c r="A5094" s="16" t="s">
        <v>5115</v>
      </c>
      <c r="B5094" s="16" t="str">
        <f>IF(OR(dirty_cafe_sales!$B5094="UNKNOWN",dirty_cafe_sales!$B5094="",dirty_cafe_sales!$B5094="ERROR"),"Unknown_Item",dirty_cafe_sales!$B5094)</f>
        <v>Cookie</v>
      </c>
      <c r="C5094" s="23">
        <f>IF(ISNUMBER(dirty_cafe_sales!$C5094),dirty_cafe_sales!$C5094,3)</f>
        <v>2</v>
      </c>
      <c r="D5094" s="19">
        <f>VLOOKUP($B5094,Price_Per_Item!$A$3:$B$11,2,FALSE)</f>
        <v>1</v>
      </c>
      <c r="E5094" s="25">
        <f t="shared" si="79"/>
        <v>2</v>
      </c>
      <c r="F5094" t="str">
        <f>IF(OR(dirty_cafe_sales!$F5094="UNKNOWN",dirty_cafe_sales!$F5094="ERROR",dirty_cafe_sales!$F5094=""),"Unknown",dirty_cafe_sales!$F5094)</f>
        <v>Unknown</v>
      </c>
      <c r="G5094" t="str">
        <f>IF(OR(dirty_cafe_sales!$G5094="UNKNOWN",dirty_cafe_sales!$G5094="ERROR",dirty_cafe_sales!$G5094=""),"Unknown",dirty_cafe_sales!$G5094)</f>
        <v>Takeaway</v>
      </c>
      <c r="H5094" s="2" t="d">
        <v>2023-09-10</v>
      </c>
    </row>
    <row r="5095" spans="1:8" x14ac:dyDescent="0.2">
      <c r="A5095" s="16" t="s">
        <v>5116</v>
      </c>
      <c r="B5095" s="16" t="str">
        <f>IF(OR(dirty_cafe_sales!$B5095="UNKNOWN",dirty_cafe_sales!$B5095="",dirty_cafe_sales!$B5095="ERROR"),"Unknown_Item",dirty_cafe_sales!$B5095)</f>
        <v>Salad</v>
      </c>
      <c r="C5095" s="23">
        <f>IF(ISNUMBER(dirty_cafe_sales!$C5095),dirty_cafe_sales!$C5095,3)</f>
        <v>2</v>
      </c>
      <c r="D5095" s="19">
        <f>VLOOKUP($B5095,Price_Per_Item!$A$3:$B$11,2,FALSE)</f>
        <v>5</v>
      </c>
      <c r="E5095" s="25">
        <f t="shared" si="79"/>
        <v>10</v>
      </c>
      <c r="F5095" t="str">
        <f>IF(OR(dirty_cafe_sales!$F5095="UNKNOWN",dirty_cafe_sales!$F5095="ERROR",dirty_cafe_sales!$F5095=""),"Unknown",dirty_cafe_sales!$F5095)</f>
        <v>Digital Wallet</v>
      </c>
      <c r="G5095" t="str">
        <f>IF(OR(dirty_cafe_sales!$G5095="UNKNOWN",dirty_cafe_sales!$G5095="ERROR",dirty_cafe_sales!$G5095=""),"Unknown",dirty_cafe_sales!$G5095)</f>
        <v>Unknown</v>
      </c>
      <c r="H5095" s="2" t="d">
        <v>2023-06-01</v>
      </c>
    </row>
    <row r="5096" spans="1:8" x14ac:dyDescent="0.2">
      <c r="A5096" s="16" t="s">
        <v>5117</v>
      </c>
      <c r="B5096" s="16" t="str">
        <f>IF(OR(dirty_cafe_sales!$B5096="UNKNOWN",dirty_cafe_sales!$B5096="",dirty_cafe_sales!$B5096="ERROR"),"Unknown_Item",dirty_cafe_sales!$B5096)</f>
        <v>Salad</v>
      </c>
      <c r="C5096" s="23">
        <f>IF(ISNUMBER(dirty_cafe_sales!$C5096),dirty_cafe_sales!$C5096,3)</f>
        <v>4</v>
      </c>
      <c r="D5096" s="19">
        <f>VLOOKUP($B5096,Price_Per_Item!$A$3:$B$11,2,FALSE)</f>
        <v>5</v>
      </c>
      <c r="E5096" s="25">
        <f t="shared" si="79"/>
        <v>20</v>
      </c>
      <c r="F5096" t="str">
        <f>IF(OR(dirty_cafe_sales!$F5096="UNKNOWN",dirty_cafe_sales!$F5096="ERROR",dirty_cafe_sales!$F5096=""),"Unknown",dirty_cafe_sales!$F5096)</f>
        <v>Digital Wallet</v>
      </c>
      <c r="G5096" t="str">
        <f>IF(OR(dirty_cafe_sales!$G5096="UNKNOWN",dirty_cafe_sales!$G5096="ERROR",dirty_cafe_sales!$G5096=""),"Unknown",dirty_cafe_sales!$G5096)</f>
        <v>Unknown</v>
      </c>
      <c r="H5096" s="2" t="d">
        <v>2023-01-15</v>
      </c>
    </row>
    <row r="5097" spans="1:8" x14ac:dyDescent="0.2">
      <c r="A5097" s="16" t="s">
        <v>5118</v>
      </c>
      <c r="B5097" s="16" t="str">
        <f>IF(OR(dirty_cafe_sales!$B5097="UNKNOWN",dirty_cafe_sales!$B5097="",dirty_cafe_sales!$B5097="ERROR"),"Unknown_Item",dirty_cafe_sales!$B5097)</f>
        <v>Cake</v>
      </c>
      <c r="C5097" s="23">
        <f>IF(ISNUMBER(dirty_cafe_sales!$C5097),dirty_cafe_sales!$C5097,3)</f>
        <v>2</v>
      </c>
      <c r="D5097" s="19">
        <f>VLOOKUP($B5097,Price_Per_Item!$A$3:$B$11,2,FALSE)</f>
        <v>3</v>
      </c>
      <c r="E5097" s="25">
        <f t="shared" si="79"/>
        <v>6</v>
      </c>
      <c r="F5097" t="str">
        <f>IF(OR(dirty_cafe_sales!$F5097="UNKNOWN",dirty_cafe_sales!$F5097="ERROR",dirty_cafe_sales!$F5097=""),"Unknown",dirty_cafe_sales!$F5097)</f>
        <v>Unknown</v>
      </c>
      <c r="G5097" t="str">
        <f>IF(OR(dirty_cafe_sales!$G5097="UNKNOWN",dirty_cafe_sales!$G5097="ERROR",dirty_cafe_sales!$G5097=""),"Unknown",dirty_cafe_sales!$G5097)</f>
        <v>In-store</v>
      </c>
      <c r="H5097" s="2" t="d">
        <v>2023-09-15</v>
      </c>
    </row>
    <row r="5098" spans="1:8" x14ac:dyDescent="0.2">
      <c r="A5098" s="16" t="s">
        <v>5119</v>
      </c>
      <c r="B5098" s="16" t="str">
        <f>IF(OR(dirty_cafe_sales!$B5098="UNKNOWN",dirty_cafe_sales!$B5098="",dirty_cafe_sales!$B5098="ERROR"),"Unknown_Item",dirty_cafe_sales!$B5098)</f>
        <v>Cake</v>
      </c>
      <c r="C5098" s="23">
        <f>IF(ISNUMBER(dirty_cafe_sales!$C5098),dirty_cafe_sales!$C5098,3)</f>
        <v>1</v>
      </c>
      <c r="D5098" s="19">
        <f>VLOOKUP($B5098,Price_Per_Item!$A$3:$B$11,2,FALSE)</f>
        <v>3</v>
      </c>
      <c r="E5098" s="25">
        <f t="shared" si="79"/>
        <v>3</v>
      </c>
      <c r="F5098" t="str">
        <f>IF(OR(dirty_cafe_sales!$F5098="UNKNOWN",dirty_cafe_sales!$F5098="ERROR",dirty_cafe_sales!$F5098=""),"Unknown",dirty_cafe_sales!$F5098)</f>
        <v>Unknown</v>
      </c>
      <c r="G5098" t="str">
        <f>IF(OR(dirty_cafe_sales!$G5098="UNKNOWN",dirty_cafe_sales!$G5098="ERROR",dirty_cafe_sales!$G5098=""),"Unknown",dirty_cafe_sales!$G5098)</f>
        <v>Unknown</v>
      </c>
      <c r="H5098" s="2" t="d">
        <v>2023-10-31</v>
      </c>
    </row>
    <row r="5099" spans="1:8" x14ac:dyDescent="0.2">
      <c r="A5099" s="16" t="s">
        <v>5120</v>
      </c>
      <c r="B5099" s="16" t="str">
        <f>IF(OR(dirty_cafe_sales!$B5099="UNKNOWN",dirty_cafe_sales!$B5099="",dirty_cafe_sales!$B5099="ERROR"),"Unknown_Item",dirty_cafe_sales!$B5099)</f>
        <v>Sandwich</v>
      </c>
      <c r="C5099" s="23">
        <f>IF(ISNUMBER(dirty_cafe_sales!$C5099),dirty_cafe_sales!$C5099,3)</f>
        <v>2</v>
      </c>
      <c r="D5099" s="19">
        <f>VLOOKUP($B5099,Price_Per_Item!$A$3:$B$11,2,FALSE)</f>
        <v>4</v>
      </c>
      <c r="E5099" s="25">
        <f t="shared" si="79"/>
        <v>8</v>
      </c>
      <c r="F5099" t="str">
        <f>IF(OR(dirty_cafe_sales!$F5099="UNKNOWN",dirty_cafe_sales!$F5099="ERROR",dirty_cafe_sales!$F5099=""),"Unknown",dirty_cafe_sales!$F5099)</f>
        <v>Digital Wallet</v>
      </c>
      <c r="G5099" t="str">
        <f>IF(OR(dirty_cafe_sales!$G5099="UNKNOWN",dirty_cafe_sales!$G5099="ERROR",dirty_cafe_sales!$G5099=""),"Unknown",dirty_cafe_sales!$G5099)</f>
        <v>Takeaway</v>
      </c>
      <c r="H5099" s="2" t="d">
        <v>2023-06-10</v>
      </c>
    </row>
    <row r="5100" spans="1:8" x14ac:dyDescent="0.2">
      <c r="A5100" s="16" t="s">
        <v>5121</v>
      </c>
      <c r="B5100" s="16" t="str">
        <f>IF(OR(dirty_cafe_sales!$B5100="UNKNOWN",dirty_cafe_sales!$B5100="",dirty_cafe_sales!$B5100="ERROR"),"Unknown_Item",dirty_cafe_sales!$B5100)</f>
        <v>Cookie</v>
      </c>
      <c r="C5100" s="23">
        <f>IF(ISNUMBER(dirty_cafe_sales!$C5100),dirty_cafe_sales!$C5100,3)</f>
        <v>4</v>
      </c>
      <c r="D5100" s="19">
        <f>VLOOKUP($B5100,Price_Per_Item!$A$3:$B$11,2,FALSE)</f>
        <v>1</v>
      </c>
      <c r="E5100" s="25">
        <f t="shared" si="79"/>
        <v>4</v>
      </c>
      <c r="F5100" t="str">
        <f>IF(OR(dirty_cafe_sales!$F5100="UNKNOWN",dirty_cafe_sales!$F5100="ERROR",dirty_cafe_sales!$F5100=""),"Unknown",dirty_cafe_sales!$F5100)</f>
        <v>Unknown</v>
      </c>
      <c r="G5100" t="str">
        <f>IF(OR(dirty_cafe_sales!$G5100="UNKNOWN",dirty_cafe_sales!$G5100="ERROR",dirty_cafe_sales!$G5100=""),"Unknown",dirty_cafe_sales!$G5100)</f>
        <v>Unknown</v>
      </c>
      <c r="H5100" s="2" t="d">
        <v>2023-01-25</v>
      </c>
    </row>
    <row r="5101" spans="1:8" x14ac:dyDescent="0.2">
      <c r="A5101" s="16" t="s">
        <v>5122</v>
      </c>
      <c r="B5101" s="16" t="str">
        <f>IF(OR(dirty_cafe_sales!$B5101="UNKNOWN",dirty_cafe_sales!$B5101="",dirty_cafe_sales!$B5101="ERROR"),"Unknown_Item",dirty_cafe_sales!$B5101)</f>
        <v>Sandwich</v>
      </c>
      <c r="C5101" s="23">
        <f>IF(ISNUMBER(dirty_cafe_sales!$C5101),dirty_cafe_sales!$C5101,3)</f>
        <v>1</v>
      </c>
      <c r="D5101" s="19">
        <f>VLOOKUP($B5101,Price_Per_Item!$A$3:$B$11,2,FALSE)</f>
        <v>4</v>
      </c>
      <c r="E5101" s="25">
        <f t="shared" si="79"/>
        <v>4</v>
      </c>
      <c r="F5101" t="str">
        <f>IF(OR(dirty_cafe_sales!$F5101="UNKNOWN",dirty_cafe_sales!$F5101="ERROR",dirty_cafe_sales!$F5101=""),"Unknown",dirty_cafe_sales!$F5101)</f>
        <v>Unknown</v>
      </c>
      <c r="G5101" t="str">
        <f>IF(OR(dirty_cafe_sales!$G5101="UNKNOWN",dirty_cafe_sales!$G5101="ERROR",dirty_cafe_sales!$G5101=""),"Unknown",dirty_cafe_sales!$G5101)</f>
        <v>Unknown</v>
      </c>
      <c r="H5101" s="2" t="d">
        <v>2023-07-10</v>
      </c>
    </row>
    <row r="5102" spans="1:8" x14ac:dyDescent="0.2">
      <c r="A5102" s="16" t="s">
        <v>5123</v>
      </c>
      <c r="B5102" s="16" t="str">
        <f>IF(OR(dirty_cafe_sales!$B5102="UNKNOWN",dirty_cafe_sales!$B5102="",dirty_cafe_sales!$B5102="ERROR"),"Unknown_Item",dirty_cafe_sales!$B5102)</f>
        <v>Cake</v>
      </c>
      <c r="C5102" s="23">
        <f>IF(ISNUMBER(dirty_cafe_sales!$C5102),dirty_cafe_sales!$C5102,3)</f>
        <v>1</v>
      </c>
      <c r="D5102" s="19">
        <f>VLOOKUP($B5102,Price_Per_Item!$A$3:$B$11,2,FALSE)</f>
        <v>3</v>
      </c>
      <c r="E5102" s="25">
        <f t="shared" si="79"/>
        <v>3</v>
      </c>
      <c r="F5102" t="str">
        <f>IF(OR(dirty_cafe_sales!$F5102="UNKNOWN",dirty_cafe_sales!$F5102="ERROR",dirty_cafe_sales!$F5102=""),"Unknown",dirty_cafe_sales!$F5102)</f>
        <v>Cash</v>
      </c>
      <c r="G5102" t="str">
        <f>IF(OR(dirty_cafe_sales!$G5102="UNKNOWN",dirty_cafe_sales!$G5102="ERROR",dirty_cafe_sales!$G5102=""),"Unknown",dirty_cafe_sales!$G5102)</f>
        <v>In-store</v>
      </c>
      <c r="H5102" s="2" t="d">
        <v>2023-01-12</v>
      </c>
    </row>
    <row r="5103" spans="1:8" x14ac:dyDescent="0.2">
      <c r="A5103" s="16" t="s">
        <v>5124</v>
      </c>
      <c r="B5103" s="16" t="str">
        <f>IF(OR(dirty_cafe_sales!$B5103="UNKNOWN",dirty_cafe_sales!$B5103="",dirty_cafe_sales!$B5103="ERROR"),"Unknown_Item",dirty_cafe_sales!$B5103)</f>
        <v>Cookie</v>
      </c>
      <c r="C5103" s="23">
        <f>IF(ISNUMBER(dirty_cafe_sales!$C5103),dirty_cafe_sales!$C5103,3)</f>
        <v>5</v>
      </c>
      <c r="D5103" s="19">
        <f>VLOOKUP($B5103,Price_Per_Item!$A$3:$B$11,2,FALSE)</f>
        <v>1</v>
      </c>
      <c r="E5103" s="25">
        <f t="shared" si="79"/>
        <v>5</v>
      </c>
      <c r="F5103" t="str">
        <f>IF(OR(dirty_cafe_sales!$F5103="UNKNOWN",dirty_cafe_sales!$F5103="ERROR",dirty_cafe_sales!$F5103=""),"Unknown",dirty_cafe_sales!$F5103)</f>
        <v>Unknown</v>
      </c>
      <c r="G5103" t="str">
        <f>IF(OR(dirty_cafe_sales!$G5103="UNKNOWN",dirty_cafe_sales!$G5103="ERROR",dirty_cafe_sales!$G5103=""),"Unknown",dirty_cafe_sales!$G5103)</f>
        <v>In-store</v>
      </c>
      <c r="H5103" s="2" t="d">
        <v>2023-07-29</v>
      </c>
    </row>
    <row r="5104" spans="1:8" x14ac:dyDescent="0.2">
      <c r="A5104" s="16" t="s">
        <v>5125</v>
      </c>
      <c r="B5104" s="16" t="str">
        <f>IF(OR(dirty_cafe_sales!$B5104="UNKNOWN",dirty_cafe_sales!$B5104="",dirty_cafe_sales!$B5104="ERROR"),"Unknown_Item",dirty_cafe_sales!$B5104)</f>
        <v>Sandwich</v>
      </c>
      <c r="C5104" s="23">
        <f>IF(ISNUMBER(dirty_cafe_sales!$C5104),dirty_cafe_sales!$C5104,3)</f>
        <v>4</v>
      </c>
      <c r="D5104" s="19">
        <f>VLOOKUP($B5104,Price_Per_Item!$A$3:$B$11,2,FALSE)</f>
        <v>4</v>
      </c>
      <c r="E5104" s="25">
        <f t="shared" si="79"/>
        <v>16</v>
      </c>
      <c r="F5104" t="str">
        <f>IF(OR(dirty_cafe_sales!$F5104="UNKNOWN",dirty_cafe_sales!$F5104="ERROR",dirty_cafe_sales!$F5104=""),"Unknown",dirty_cafe_sales!$F5104)</f>
        <v>Cash</v>
      </c>
      <c r="G5104" t="str">
        <f>IF(OR(dirty_cafe_sales!$G5104="UNKNOWN",dirty_cafe_sales!$G5104="ERROR",dirty_cafe_sales!$G5104=""),"Unknown",dirty_cafe_sales!$G5104)</f>
        <v>Unknown</v>
      </c>
      <c r="H5104" s="2" t="d">
        <v>2023-05-17</v>
      </c>
    </row>
    <row r="5105" spans="1:8" x14ac:dyDescent="0.2">
      <c r="A5105" s="16" t="s">
        <v>5126</v>
      </c>
      <c r="B5105" s="16" t="str">
        <f>IF(OR(dirty_cafe_sales!$B5105="UNKNOWN",dirty_cafe_sales!$B5105="",dirty_cafe_sales!$B5105="ERROR"),"Unknown_Item",dirty_cafe_sales!$B5105)</f>
        <v>Smoothie</v>
      </c>
      <c r="C5105" s="23">
        <f>IF(ISNUMBER(dirty_cafe_sales!$C5105),dirty_cafe_sales!$C5105,3)</f>
        <v>3</v>
      </c>
      <c r="D5105" s="19">
        <f>VLOOKUP($B5105,Price_Per_Item!$A$3:$B$11,2,FALSE)</f>
        <v>4</v>
      </c>
      <c r="E5105" s="25">
        <f t="shared" si="79"/>
        <v>12</v>
      </c>
      <c r="F5105" t="str">
        <f>IF(OR(dirty_cafe_sales!$F5105="UNKNOWN",dirty_cafe_sales!$F5105="ERROR",dirty_cafe_sales!$F5105=""),"Unknown",dirty_cafe_sales!$F5105)</f>
        <v>Digital Wallet</v>
      </c>
      <c r="G5105" t="str">
        <f>IF(OR(dirty_cafe_sales!$G5105="UNKNOWN",dirty_cafe_sales!$G5105="ERROR",dirty_cafe_sales!$G5105=""),"Unknown",dirty_cafe_sales!$G5105)</f>
        <v>Takeaway</v>
      </c>
      <c r="H5105" s="2" t="d">
        <v>2023-07-14</v>
      </c>
    </row>
    <row r="5106" spans="1:8" x14ac:dyDescent="0.2">
      <c r="A5106" s="16" t="s">
        <v>5127</v>
      </c>
      <c r="B5106" s="16" t="str">
        <f>IF(OR(dirty_cafe_sales!$B5106="UNKNOWN",dirty_cafe_sales!$B5106="",dirty_cafe_sales!$B5106="ERROR"),"Unknown_Item",dirty_cafe_sales!$B5106)</f>
        <v>Salad</v>
      </c>
      <c r="C5106" s="23">
        <f>IF(ISNUMBER(dirty_cafe_sales!$C5106),dirty_cafe_sales!$C5106,3)</f>
        <v>2</v>
      </c>
      <c r="D5106" s="19">
        <f>VLOOKUP($B5106,Price_Per_Item!$A$3:$B$11,2,FALSE)</f>
        <v>5</v>
      </c>
      <c r="E5106" s="25">
        <f t="shared" si="79"/>
        <v>10</v>
      </c>
      <c r="F5106" t="str">
        <f>IF(OR(dirty_cafe_sales!$F5106="UNKNOWN",dirty_cafe_sales!$F5106="ERROR",dirty_cafe_sales!$F5106=""),"Unknown",dirty_cafe_sales!$F5106)</f>
        <v>Digital Wallet</v>
      </c>
      <c r="G5106" t="str">
        <f>IF(OR(dirty_cafe_sales!$G5106="UNKNOWN",dirty_cafe_sales!$G5106="ERROR",dirty_cafe_sales!$G5106=""),"Unknown",dirty_cafe_sales!$G5106)</f>
        <v>Unknown</v>
      </c>
      <c r="H5106" s="2" t="d">
        <v>2023-10-27</v>
      </c>
    </row>
    <row r="5107" spans="1:8" x14ac:dyDescent="0.2">
      <c r="A5107" s="16" t="s">
        <v>5128</v>
      </c>
      <c r="B5107" s="16" t="str">
        <f>IF(OR(dirty_cafe_sales!$B5107="UNKNOWN",dirty_cafe_sales!$B5107="",dirty_cafe_sales!$B5107="ERROR"),"Unknown_Item",dirty_cafe_sales!$B5107)</f>
        <v>Salad</v>
      </c>
      <c r="C5107" s="23">
        <f>IF(ISNUMBER(dirty_cafe_sales!$C5107),dirty_cafe_sales!$C5107,3)</f>
        <v>5</v>
      </c>
      <c r="D5107" s="19">
        <f>VLOOKUP($B5107,Price_Per_Item!$A$3:$B$11,2,FALSE)</f>
        <v>5</v>
      </c>
      <c r="E5107" s="25">
        <f t="shared" si="79"/>
        <v>25</v>
      </c>
      <c r="F5107" t="str">
        <f>IF(OR(dirty_cafe_sales!$F5107="UNKNOWN",dirty_cafe_sales!$F5107="ERROR",dirty_cafe_sales!$F5107=""),"Unknown",dirty_cafe_sales!$F5107)</f>
        <v>Credit Card</v>
      </c>
      <c r="G5107" t="str">
        <f>IF(OR(dirty_cafe_sales!$G5107="UNKNOWN",dirty_cafe_sales!$G5107="ERROR",dirty_cafe_sales!$G5107=""),"Unknown",dirty_cafe_sales!$G5107)</f>
        <v>Unknown</v>
      </c>
      <c r="H5107" s="2" t="d">
        <v>2023-06-29</v>
      </c>
    </row>
    <row r="5108" spans="1:8" x14ac:dyDescent="0.2">
      <c r="A5108" s="16" t="s">
        <v>5129</v>
      </c>
      <c r="B5108" s="16" t="str">
        <f>IF(OR(dirty_cafe_sales!$B5108="UNKNOWN",dirty_cafe_sales!$B5108="",dirty_cafe_sales!$B5108="ERROR"),"Unknown_Item",dirty_cafe_sales!$B5108)</f>
        <v>Cookie</v>
      </c>
      <c r="C5108" s="23">
        <f>IF(ISNUMBER(dirty_cafe_sales!$C5108),dirty_cafe_sales!$C5108,3)</f>
        <v>4</v>
      </c>
      <c r="D5108" s="19">
        <f>VLOOKUP($B5108,Price_Per_Item!$A$3:$B$11,2,FALSE)</f>
        <v>1</v>
      </c>
      <c r="E5108" s="25">
        <f t="shared" si="79"/>
        <v>4</v>
      </c>
      <c r="F5108" t="str">
        <f>IF(OR(dirty_cafe_sales!$F5108="UNKNOWN",dirty_cafe_sales!$F5108="ERROR",dirty_cafe_sales!$F5108=""),"Unknown",dirty_cafe_sales!$F5108)</f>
        <v>Unknown</v>
      </c>
      <c r="G5108" t="str">
        <f>IF(OR(dirty_cafe_sales!$G5108="UNKNOWN",dirty_cafe_sales!$G5108="ERROR",dirty_cafe_sales!$G5108=""),"Unknown",dirty_cafe_sales!$G5108)</f>
        <v>In-store</v>
      </c>
      <c r="H5108" s="2" t="d">
        <v>2023-01-11</v>
      </c>
    </row>
    <row r="5109" spans="1:8" x14ac:dyDescent="0.2">
      <c r="A5109" s="16" t="s">
        <v>5130</v>
      </c>
      <c r="B5109" s="16" t="str">
        <f>IF(OR(dirty_cafe_sales!$B5109="UNKNOWN",dirty_cafe_sales!$B5109="",dirty_cafe_sales!$B5109="ERROR"),"Unknown_Item",dirty_cafe_sales!$B5109)</f>
        <v>Coffee</v>
      </c>
      <c r="C5109" s="23">
        <f>IF(ISNUMBER(dirty_cafe_sales!$C5109),dirty_cafe_sales!$C5109,3)</f>
        <v>2</v>
      </c>
      <c r="D5109" s="19">
        <f>VLOOKUP($B5109,Price_Per_Item!$A$3:$B$11,2,FALSE)</f>
        <v>2</v>
      </c>
      <c r="E5109" s="25">
        <f t="shared" si="79"/>
        <v>4</v>
      </c>
      <c r="F5109" t="str">
        <f>IF(OR(dirty_cafe_sales!$F5109="UNKNOWN",dirty_cafe_sales!$F5109="ERROR",dirty_cafe_sales!$F5109=""),"Unknown",dirty_cafe_sales!$F5109)</f>
        <v>Cash</v>
      </c>
      <c r="G5109" t="str">
        <f>IF(OR(dirty_cafe_sales!$G5109="UNKNOWN",dirty_cafe_sales!$G5109="ERROR",dirty_cafe_sales!$G5109=""),"Unknown",dirty_cafe_sales!$G5109)</f>
        <v>In-store</v>
      </c>
      <c r="H5109" s="2" t="d">
        <v>2023-01-25</v>
      </c>
    </row>
    <row r="5110" spans="1:8" x14ac:dyDescent="0.2">
      <c r="A5110" s="16" t="s">
        <v>5131</v>
      </c>
      <c r="B5110" s="16" t="str">
        <f>IF(OR(dirty_cafe_sales!$B5110="UNKNOWN",dirty_cafe_sales!$B5110="",dirty_cafe_sales!$B5110="ERROR"),"Unknown_Item",dirty_cafe_sales!$B5110)</f>
        <v>Salad</v>
      </c>
      <c r="C5110" s="23">
        <f>IF(ISNUMBER(dirty_cafe_sales!$C5110),dirty_cafe_sales!$C5110,3)</f>
        <v>2</v>
      </c>
      <c r="D5110" s="19">
        <f>VLOOKUP($B5110,Price_Per_Item!$A$3:$B$11,2,FALSE)</f>
        <v>5</v>
      </c>
      <c r="E5110" s="25">
        <f t="shared" si="79"/>
        <v>10</v>
      </c>
      <c r="F5110" t="str">
        <f>IF(OR(dirty_cafe_sales!$F5110="UNKNOWN",dirty_cafe_sales!$F5110="ERROR",dirty_cafe_sales!$F5110=""),"Unknown",dirty_cafe_sales!$F5110)</f>
        <v>Unknown</v>
      </c>
      <c r="G5110" t="str">
        <f>IF(OR(dirty_cafe_sales!$G5110="UNKNOWN",dirty_cafe_sales!$G5110="ERROR",dirty_cafe_sales!$G5110=""),"Unknown",dirty_cafe_sales!$G5110)</f>
        <v>Takeaway</v>
      </c>
      <c r="H5110" s="2" t="d">
        <v>2023-11-20</v>
      </c>
    </row>
    <row r="5111" spans="1:8" x14ac:dyDescent="0.2">
      <c r="A5111" s="16" t="s">
        <v>5132</v>
      </c>
      <c r="B5111" s="16" t="str">
        <f>IF(OR(dirty_cafe_sales!$B5111="UNKNOWN",dirty_cafe_sales!$B5111="",dirty_cafe_sales!$B5111="ERROR"),"Unknown_Item",dirty_cafe_sales!$B5111)</f>
        <v>Smoothie</v>
      </c>
      <c r="C5111" s="23">
        <f>IF(ISNUMBER(dirty_cafe_sales!$C5111),dirty_cafe_sales!$C5111,3)</f>
        <v>4</v>
      </c>
      <c r="D5111" s="19">
        <f>VLOOKUP($B5111,Price_Per_Item!$A$3:$B$11,2,FALSE)</f>
        <v>4</v>
      </c>
      <c r="E5111" s="25">
        <f t="shared" si="79"/>
        <v>16</v>
      </c>
      <c r="F5111" t="str">
        <f>IF(OR(dirty_cafe_sales!$F5111="UNKNOWN",dirty_cafe_sales!$F5111="ERROR",dirty_cafe_sales!$F5111=""),"Unknown",dirty_cafe_sales!$F5111)</f>
        <v>Digital Wallet</v>
      </c>
      <c r="G5111" t="str">
        <f>IF(OR(dirty_cafe_sales!$G5111="UNKNOWN",dirty_cafe_sales!$G5111="ERROR",dirty_cafe_sales!$G5111=""),"Unknown",dirty_cafe_sales!$G5111)</f>
        <v>In-store</v>
      </c>
      <c r="H5111" s="2" t="d">
        <v>2023-10-10</v>
      </c>
    </row>
    <row r="5112" spans="1:8" x14ac:dyDescent="0.2">
      <c r="A5112" s="16" t="s">
        <v>5133</v>
      </c>
      <c r="B5112" s="16" t="str">
        <f>IF(OR(dirty_cafe_sales!$B5112="UNKNOWN",dirty_cafe_sales!$B5112="",dirty_cafe_sales!$B5112="ERROR"),"Unknown_Item",dirty_cafe_sales!$B5112)</f>
        <v>Salad</v>
      </c>
      <c r="C5112" s="23">
        <f>IF(ISNUMBER(dirty_cafe_sales!$C5112),dirty_cafe_sales!$C5112,3)</f>
        <v>1</v>
      </c>
      <c r="D5112" s="19">
        <f>VLOOKUP($B5112,Price_Per_Item!$A$3:$B$11,2,FALSE)</f>
        <v>5</v>
      </c>
      <c r="E5112" s="25">
        <f t="shared" si="79"/>
        <v>5</v>
      </c>
      <c r="F5112" t="str">
        <f>IF(OR(dirty_cafe_sales!$F5112="UNKNOWN",dirty_cafe_sales!$F5112="ERROR",dirty_cafe_sales!$F5112=""),"Unknown",dirty_cafe_sales!$F5112)</f>
        <v>Cash</v>
      </c>
      <c r="G5112" t="str">
        <f>IF(OR(dirty_cafe_sales!$G5112="UNKNOWN",dirty_cafe_sales!$G5112="ERROR",dirty_cafe_sales!$G5112=""),"Unknown",dirty_cafe_sales!$G5112)</f>
        <v>Unknown</v>
      </c>
      <c r="H5112" s="2" t="d">
        <v>2023-12-07</v>
      </c>
    </row>
    <row r="5113" spans="1:8" x14ac:dyDescent="0.2">
      <c r="A5113" s="16" t="s">
        <v>5134</v>
      </c>
      <c r="B5113" s="16" t="str">
        <f>IF(OR(dirty_cafe_sales!$B5113="UNKNOWN",dirty_cafe_sales!$B5113="",dirty_cafe_sales!$B5113="ERROR"),"Unknown_Item",dirty_cafe_sales!$B5113)</f>
        <v>Juice</v>
      </c>
      <c r="C5113" s="23">
        <f>IF(ISNUMBER(dirty_cafe_sales!$C5113),dirty_cafe_sales!$C5113,3)</f>
        <v>4</v>
      </c>
      <c r="D5113" s="19">
        <f>VLOOKUP($B5113,Price_Per_Item!$A$3:$B$11,2,FALSE)</f>
        <v>3</v>
      </c>
      <c r="E5113" s="25">
        <f t="shared" si="79"/>
        <v>12</v>
      </c>
      <c r="F5113" t="str">
        <f>IF(OR(dirty_cafe_sales!$F5113="UNKNOWN",dirty_cafe_sales!$F5113="ERROR",dirty_cafe_sales!$F5113=""),"Unknown",dirty_cafe_sales!$F5113)</f>
        <v>Digital Wallet</v>
      </c>
      <c r="G5113" t="str">
        <f>IF(OR(dirty_cafe_sales!$G5113="UNKNOWN",dirty_cafe_sales!$G5113="ERROR",dirty_cafe_sales!$G5113=""),"Unknown",dirty_cafe_sales!$G5113)</f>
        <v>In-store</v>
      </c>
      <c r="H5113" s="2" t="d">
        <v>2023-05-11</v>
      </c>
    </row>
    <row r="5114" spans="1:8" x14ac:dyDescent="0.2">
      <c r="A5114" s="16" t="s">
        <v>5135</v>
      </c>
      <c r="B5114" s="16" t="str">
        <f>IF(OR(dirty_cafe_sales!$B5114="UNKNOWN",dirty_cafe_sales!$B5114="",dirty_cafe_sales!$B5114="ERROR"),"Unknown_Item",dirty_cafe_sales!$B5114)</f>
        <v>Sandwich</v>
      </c>
      <c r="C5114" s="23">
        <f>IF(ISNUMBER(dirty_cafe_sales!$C5114),dirty_cafe_sales!$C5114,3)</f>
        <v>1</v>
      </c>
      <c r="D5114" s="19">
        <f>VLOOKUP($B5114,Price_Per_Item!$A$3:$B$11,2,FALSE)</f>
        <v>4</v>
      </c>
      <c r="E5114" s="25">
        <f t="shared" si="79"/>
        <v>4</v>
      </c>
      <c r="F5114" t="str">
        <f>IF(OR(dirty_cafe_sales!$F5114="UNKNOWN",dirty_cafe_sales!$F5114="ERROR",dirty_cafe_sales!$F5114=""),"Unknown",dirty_cafe_sales!$F5114)</f>
        <v>Unknown</v>
      </c>
      <c r="G5114" t="str">
        <f>IF(OR(dirty_cafe_sales!$G5114="UNKNOWN",dirty_cafe_sales!$G5114="ERROR",dirty_cafe_sales!$G5114=""),"Unknown",dirty_cafe_sales!$G5114)</f>
        <v>In-store</v>
      </c>
      <c r="H5114" s="2" t="d">
        <v>2023-09-28</v>
      </c>
    </row>
    <row r="5115" spans="1:8" x14ac:dyDescent="0.2">
      <c r="A5115" s="16" t="s">
        <v>5136</v>
      </c>
      <c r="B5115" s="16" t="str">
        <f>IF(OR(dirty_cafe_sales!$B5115="UNKNOWN",dirty_cafe_sales!$B5115="",dirty_cafe_sales!$B5115="ERROR"),"Unknown_Item",dirty_cafe_sales!$B5115)</f>
        <v>Tea</v>
      </c>
      <c r="C5115" s="23">
        <f>IF(ISNUMBER(dirty_cafe_sales!$C5115),dirty_cafe_sales!$C5115,3)</f>
        <v>5</v>
      </c>
      <c r="D5115" s="19">
        <f>VLOOKUP($B5115,Price_Per_Item!$A$3:$B$11,2,FALSE)</f>
        <v>1.5</v>
      </c>
      <c r="E5115" s="25">
        <f t="shared" si="79"/>
        <v>7.5</v>
      </c>
      <c r="F5115" t="str">
        <f>IF(OR(dirty_cafe_sales!$F5115="UNKNOWN",dirty_cafe_sales!$F5115="ERROR",dirty_cafe_sales!$F5115=""),"Unknown",dirty_cafe_sales!$F5115)</f>
        <v>Unknown</v>
      </c>
      <c r="G5115" t="str">
        <f>IF(OR(dirty_cafe_sales!$G5115="UNKNOWN",dirty_cafe_sales!$G5115="ERROR",dirty_cafe_sales!$G5115=""),"Unknown",dirty_cafe_sales!$G5115)</f>
        <v>In-store</v>
      </c>
      <c r="H5115" s="2" t="d">
        <v>2023-04-28</v>
      </c>
    </row>
    <row r="5116" spans="1:8" x14ac:dyDescent="0.2">
      <c r="A5116" s="16" t="s">
        <v>5137</v>
      </c>
      <c r="B5116" s="16" t="str">
        <f>IF(OR(dirty_cafe_sales!$B5116="UNKNOWN",dirty_cafe_sales!$B5116="",dirty_cafe_sales!$B5116="ERROR"),"Unknown_Item",dirty_cafe_sales!$B5116)</f>
        <v>Tea</v>
      </c>
      <c r="C5116" s="23">
        <f>IF(ISNUMBER(dirty_cafe_sales!$C5116),dirty_cafe_sales!$C5116,3)</f>
        <v>3</v>
      </c>
      <c r="D5116" s="19">
        <f>VLOOKUP($B5116,Price_Per_Item!$A$3:$B$11,2,FALSE)</f>
        <v>1.5</v>
      </c>
      <c r="E5116" s="25">
        <f t="shared" si="79"/>
        <v>4.5</v>
      </c>
      <c r="F5116" t="str">
        <f>IF(OR(dirty_cafe_sales!$F5116="UNKNOWN",dirty_cafe_sales!$F5116="ERROR",dirty_cafe_sales!$F5116=""),"Unknown",dirty_cafe_sales!$F5116)</f>
        <v>Cash</v>
      </c>
      <c r="G5116" t="str">
        <f>IF(OR(dirty_cafe_sales!$G5116="UNKNOWN",dirty_cafe_sales!$G5116="ERROR",dirty_cafe_sales!$G5116=""),"Unknown",dirty_cafe_sales!$G5116)</f>
        <v>Unknown</v>
      </c>
      <c r="H5116" s="2" t="d">
        <v>2023-02-06</v>
      </c>
    </row>
    <row r="5117" spans="1:8" x14ac:dyDescent="0.2">
      <c r="A5117" s="16" t="s">
        <v>5138</v>
      </c>
      <c r="B5117" s="16" t="str">
        <f>IF(OR(dirty_cafe_sales!$B5117="UNKNOWN",dirty_cafe_sales!$B5117="",dirty_cafe_sales!$B5117="ERROR"),"Unknown_Item",dirty_cafe_sales!$B5117)</f>
        <v>Coffee</v>
      </c>
      <c r="C5117" s="23">
        <f>IF(ISNUMBER(dirty_cafe_sales!$C5117),dirty_cafe_sales!$C5117,3)</f>
        <v>5</v>
      </c>
      <c r="D5117" s="19">
        <f>VLOOKUP($B5117,Price_Per_Item!$A$3:$B$11,2,FALSE)</f>
        <v>2</v>
      </c>
      <c r="E5117" s="25">
        <f t="shared" si="79"/>
        <v>10</v>
      </c>
      <c r="F5117" t="str">
        <f>IF(OR(dirty_cafe_sales!$F5117="UNKNOWN",dirty_cafe_sales!$F5117="ERROR",dirty_cafe_sales!$F5117=""),"Unknown",dirty_cafe_sales!$F5117)</f>
        <v>Digital Wallet</v>
      </c>
      <c r="G5117" t="str">
        <f>IF(OR(dirty_cafe_sales!$G5117="UNKNOWN",dirty_cafe_sales!$G5117="ERROR",dirty_cafe_sales!$G5117=""),"Unknown",dirty_cafe_sales!$G5117)</f>
        <v>In-store</v>
      </c>
      <c r="H5117" s="2" t="d">
        <v>2023-07-24</v>
      </c>
    </row>
    <row r="5118" spans="1:8" x14ac:dyDescent="0.2">
      <c r="A5118" s="16" t="s">
        <v>5139</v>
      </c>
      <c r="B5118" s="16" t="str">
        <f>IF(OR(dirty_cafe_sales!$B5118="UNKNOWN",dirty_cafe_sales!$B5118="",dirty_cafe_sales!$B5118="ERROR"),"Unknown_Item",dirty_cafe_sales!$B5118)</f>
        <v>Juice</v>
      </c>
      <c r="C5118" s="23">
        <f>IF(ISNUMBER(dirty_cafe_sales!$C5118),dirty_cafe_sales!$C5118,3)</f>
        <v>5</v>
      </c>
      <c r="D5118" s="19">
        <f>VLOOKUP($B5118,Price_Per_Item!$A$3:$B$11,2,FALSE)</f>
        <v>3</v>
      </c>
      <c r="E5118" s="25">
        <f t="shared" si="79"/>
        <v>15</v>
      </c>
      <c r="F5118" t="str">
        <f>IF(OR(dirty_cafe_sales!$F5118="UNKNOWN",dirty_cafe_sales!$F5118="ERROR",dirty_cafe_sales!$F5118=""),"Unknown",dirty_cafe_sales!$F5118)</f>
        <v>Unknown</v>
      </c>
      <c r="G5118" t="str">
        <f>IF(OR(dirty_cafe_sales!$G5118="UNKNOWN",dirty_cafe_sales!$G5118="ERROR",dirty_cafe_sales!$G5118=""),"Unknown",dirty_cafe_sales!$G5118)</f>
        <v>Unknown</v>
      </c>
      <c r="H5118" s="2" t="d">
        <v>2023-07-18</v>
      </c>
    </row>
    <row r="5119" spans="1:8" x14ac:dyDescent="0.2">
      <c r="A5119" s="16" t="s">
        <v>5140</v>
      </c>
      <c r="B5119" s="16" t="str">
        <f>IF(OR(dirty_cafe_sales!$B5119="UNKNOWN",dirty_cafe_sales!$B5119="",dirty_cafe_sales!$B5119="ERROR"),"Unknown_Item",dirty_cafe_sales!$B5119)</f>
        <v>Cookie</v>
      </c>
      <c r="C5119" s="23">
        <f>IF(ISNUMBER(dirty_cafe_sales!$C5119),dirty_cafe_sales!$C5119,3)</f>
        <v>4</v>
      </c>
      <c r="D5119" s="19">
        <f>VLOOKUP($B5119,Price_Per_Item!$A$3:$B$11,2,FALSE)</f>
        <v>1</v>
      </c>
      <c r="E5119" s="25">
        <f t="shared" si="79"/>
        <v>4</v>
      </c>
      <c r="F5119" t="str">
        <f>IF(OR(dirty_cafe_sales!$F5119="UNKNOWN",dirty_cafe_sales!$F5119="ERROR",dirty_cafe_sales!$F5119=""),"Unknown",dirty_cafe_sales!$F5119)</f>
        <v>Unknown</v>
      </c>
      <c r="G5119" t="str">
        <f>IF(OR(dirty_cafe_sales!$G5119="UNKNOWN",dirty_cafe_sales!$G5119="ERROR",dirty_cafe_sales!$G5119=""),"Unknown",dirty_cafe_sales!$G5119)</f>
        <v>Takeaway</v>
      </c>
      <c r="H5119" s="2" t="d">
        <v>2023-04-12</v>
      </c>
    </row>
    <row r="5120" spans="1:8" x14ac:dyDescent="0.2">
      <c r="A5120" s="16" t="s">
        <v>5141</v>
      </c>
      <c r="B5120" s="16" t="str">
        <f>IF(OR(dirty_cafe_sales!$B5120="UNKNOWN",dirty_cafe_sales!$B5120="",dirty_cafe_sales!$B5120="ERROR"),"Unknown_Item",dirty_cafe_sales!$B5120)</f>
        <v>Sandwich</v>
      </c>
      <c r="C5120" s="23">
        <f>IF(ISNUMBER(dirty_cafe_sales!$C5120),dirty_cafe_sales!$C5120,3)</f>
        <v>3</v>
      </c>
      <c r="D5120" s="19">
        <f>VLOOKUP($B5120,Price_Per_Item!$A$3:$B$11,2,FALSE)</f>
        <v>4</v>
      </c>
      <c r="E5120" s="25">
        <f t="shared" si="79"/>
        <v>12</v>
      </c>
      <c r="F5120" t="str">
        <f>IF(OR(dirty_cafe_sales!$F5120="UNKNOWN",dirty_cafe_sales!$F5120="ERROR",dirty_cafe_sales!$F5120=""),"Unknown",dirty_cafe_sales!$F5120)</f>
        <v>Digital Wallet</v>
      </c>
      <c r="G5120" t="str">
        <f>IF(OR(dirty_cafe_sales!$G5120="UNKNOWN",dirty_cafe_sales!$G5120="ERROR",dirty_cafe_sales!$G5120=""),"Unknown",dirty_cafe_sales!$G5120)</f>
        <v>In-store</v>
      </c>
      <c r="H5120" s="2" t="d">
        <v>2023-10-24</v>
      </c>
    </row>
    <row r="5121" spans="1:8" x14ac:dyDescent="0.2">
      <c r="A5121" s="16" t="s">
        <v>5142</v>
      </c>
      <c r="B5121" s="16" t="str">
        <f>IF(OR(dirty_cafe_sales!$B5121="UNKNOWN",dirty_cafe_sales!$B5121="",dirty_cafe_sales!$B5121="ERROR"),"Unknown_Item",dirty_cafe_sales!$B5121)</f>
        <v>Sandwich</v>
      </c>
      <c r="C5121" s="23">
        <f>IF(ISNUMBER(dirty_cafe_sales!$C5121),dirty_cafe_sales!$C5121,3)</f>
        <v>3</v>
      </c>
      <c r="D5121" s="19">
        <f>VLOOKUP($B5121,Price_Per_Item!$A$3:$B$11,2,FALSE)</f>
        <v>4</v>
      </c>
      <c r="E5121" s="25">
        <f t="shared" si="79"/>
        <v>12</v>
      </c>
      <c r="F5121" t="str">
        <f>IF(OR(dirty_cafe_sales!$F5121="UNKNOWN",dirty_cafe_sales!$F5121="ERROR",dirty_cafe_sales!$F5121=""),"Unknown",dirty_cafe_sales!$F5121)</f>
        <v>Cash</v>
      </c>
      <c r="G5121" t="str">
        <f>IF(OR(dirty_cafe_sales!$G5121="UNKNOWN",dirty_cafe_sales!$G5121="ERROR",dirty_cafe_sales!$G5121=""),"Unknown",dirty_cafe_sales!$G5121)</f>
        <v>Takeaway</v>
      </c>
      <c r="H5121" s="2" t="d">
        <v>2023-11-07</v>
      </c>
    </row>
    <row r="5122" spans="1:8" x14ac:dyDescent="0.2">
      <c r="A5122" s="16" t="s">
        <v>5143</v>
      </c>
      <c r="B5122" s="16" t="str">
        <f>IF(OR(dirty_cafe_sales!$B5122="UNKNOWN",dirty_cafe_sales!$B5122="",dirty_cafe_sales!$B5122="ERROR"),"Unknown_Item",dirty_cafe_sales!$B5122)</f>
        <v>Coffee</v>
      </c>
      <c r="C5122" s="23">
        <f>IF(ISNUMBER(dirty_cafe_sales!$C5122),dirty_cafe_sales!$C5122,3)</f>
        <v>3</v>
      </c>
      <c r="D5122" s="19">
        <f>VLOOKUP($B5122,Price_Per_Item!$A$3:$B$11,2,FALSE)</f>
        <v>2</v>
      </c>
      <c r="E5122" s="25">
        <f t="shared" si="79"/>
        <v>6</v>
      </c>
      <c r="F5122" t="str">
        <f>IF(OR(dirty_cafe_sales!$F5122="UNKNOWN",dirty_cafe_sales!$F5122="ERROR",dirty_cafe_sales!$F5122=""),"Unknown",dirty_cafe_sales!$F5122)</f>
        <v>Unknown</v>
      </c>
      <c r="G5122" t="str">
        <f>IF(OR(dirty_cafe_sales!$G5122="UNKNOWN",dirty_cafe_sales!$G5122="ERROR",dirty_cafe_sales!$G5122=""),"Unknown",dirty_cafe_sales!$G5122)</f>
        <v>Unknown</v>
      </c>
      <c r="H5122" s="2" t="d">
        <v>2023-06-21</v>
      </c>
    </row>
    <row r="5123" spans="1:8" x14ac:dyDescent="0.2">
      <c r="A5123" s="16" t="s">
        <v>5144</v>
      </c>
      <c r="B5123" s="16" t="str">
        <f>IF(OR(dirty_cafe_sales!$B5123="UNKNOWN",dirty_cafe_sales!$B5123="",dirty_cafe_sales!$B5123="ERROR"),"Unknown_Item",dirty_cafe_sales!$B5123)</f>
        <v>Coffee</v>
      </c>
      <c r="C5123" s="23">
        <f>IF(ISNUMBER(dirty_cafe_sales!$C5123),dirty_cafe_sales!$C5123,3)</f>
        <v>1</v>
      </c>
      <c r="D5123" s="19">
        <f>VLOOKUP($B5123,Price_Per_Item!$A$3:$B$11,2,FALSE)</f>
        <v>2</v>
      </c>
      <c r="E5123" s="25">
        <f t="shared" ref="E5123:E5186" si="80">C5123*D5123</f>
        <v>2</v>
      </c>
      <c r="F5123" t="str">
        <f>IF(OR(dirty_cafe_sales!$F5123="UNKNOWN",dirty_cafe_sales!$F5123="ERROR",dirty_cafe_sales!$F5123=""),"Unknown",dirty_cafe_sales!$F5123)</f>
        <v>Credit Card</v>
      </c>
      <c r="G5123" t="str">
        <f>IF(OR(dirty_cafe_sales!$G5123="UNKNOWN",dirty_cafe_sales!$G5123="ERROR",dirty_cafe_sales!$G5123=""),"Unknown",dirty_cafe_sales!$G5123)</f>
        <v>Unknown</v>
      </c>
      <c r="H5123" s="2" t="d">
        <v>2023-02-02</v>
      </c>
    </row>
    <row r="5124" spans="1:8" x14ac:dyDescent="0.2">
      <c r="A5124" s="16" t="s">
        <v>5145</v>
      </c>
      <c r="B5124" s="16" t="str">
        <f>IF(OR(dirty_cafe_sales!$B5124="UNKNOWN",dirty_cafe_sales!$B5124="",dirty_cafe_sales!$B5124="ERROR"),"Unknown_Item",dirty_cafe_sales!$B5124)</f>
        <v>Coffee</v>
      </c>
      <c r="C5124" s="23">
        <f>IF(ISNUMBER(dirty_cafe_sales!$C5124),dirty_cafe_sales!$C5124,3)</f>
        <v>5</v>
      </c>
      <c r="D5124" s="19">
        <f>VLOOKUP($B5124,Price_Per_Item!$A$3:$B$11,2,FALSE)</f>
        <v>2</v>
      </c>
      <c r="E5124" s="25">
        <f t="shared" si="80"/>
        <v>10</v>
      </c>
      <c r="F5124" t="str">
        <f>IF(OR(dirty_cafe_sales!$F5124="UNKNOWN",dirty_cafe_sales!$F5124="ERROR",dirty_cafe_sales!$F5124=""),"Unknown",dirty_cafe_sales!$F5124)</f>
        <v>Unknown</v>
      </c>
      <c r="G5124" t="str">
        <f>IF(OR(dirty_cafe_sales!$G5124="UNKNOWN",dirty_cafe_sales!$G5124="ERROR",dirty_cafe_sales!$G5124=""),"Unknown",dirty_cafe_sales!$G5124)</f>
        <v>In-store</v>
      </c>
      <c r="H5124" s="2" t="d">
        <v>2023-01-06</v>
      </c>
    </row>
    <row r="5125" spans="1:8" x14ac:dyDescent="0.2">
      <c r="A5125" s="16" t="s">
        <v>5146</v>
      </c>
      <c r="B5125" s="16" t="str">
        <f>IF(OR(dirty_cafe_sales!$B5125="UNKNOWN",dirty_cafe_sales!$B5125="",dirty_cafe_sales!$B5125="ERROR"),"Unknown_Item",dirty_cafe_sales!$B5125)</f>
        <v>Sandwich</v>
      </c>
      <c r="C5125" s="23">
        <f>IF(ISNUMBER(dirty_cafe_sales!$C5125),dirty_cafe_sales!$C5125,3)</f>
        <v>3</v>
      </c>
      <c r="D5125" s="19">
        <f>VLOOKUP($B5125,Price_Per_Item!$A$3:$B$11,2,FALSE)</f>
        <v>4</v>
      </c>
      <c r="E5125" s="25">
        <f t="shared" si="80"/>
        <v>12</v>
      </c>
      <c r="F5125" t="str">
        <f>IF(OR(dirty_cafe_sales!$F5125="UNKNOWN",dirty_cafe_sales!$F5125="ERROR",dirty_cafe_sales!$F5125=""),"Unknown",dirty_cafe_sales!$F5125)</f>
        <v>Digital Wallet</v>
      </c>
      <c r="G5125" t="str">
        <f>IF(OR(dirty_cafe_sales!$G5125="UNKNOWN",dirty_cafe_sales!$G5125="ERROR",dirty_cafe_sales!$G5125=""),"Unknown",dirty_cafe_sales!$G5125)</f>
        <v>Unknown</v>
      </c>
      <c r="H5125" s="2" t="d">
        <v>2023-06-04</v>
      </c>
    </row>
    <row r="5126" spans="1:8" x14ac:dyDescent="0.2">
      <c r="A5126" s="16" t="s">
        <v>5147</v>
      </c>
      <c r="B5126" s="16" t="str">
        <f>IF(OR(dirty_cafe_sales!$B5126="UNKNOWN",dirty_cafe_sales!$B5126="",dirty_cafe_sales!$B5126="ERROR"),"Unknown_Item",dirty_cafe_sales!$B5126)</f>
        <v>Cookie</v>
      </c>
      <c r="C5126" s="23">
        <f>IF(ISNUMBER(dirty_cafe_sales!$C5126),dirty_cafe_sales!$C5126,3)</f>
        <v>5</v>
      </c>
      <c r="D5126" s="19">
        <f>VLOOKUP($B5126,Price_Per_Item!$A$3:$B$11,2,FALSE)</f>
        <v>1</v>
      </c>
      <c r="E5126" s="25">
        <f t="shared" si="80"/>
        <v>5</v>
      </c>
      <c r="F5126" t="str">
        <f>IF(OR(dirty_cafe_sales!$F5126="UNKNOWN",dirty_cafe_sales!$F5126="ERROR",dirty_cafe_sales!$F5126=""),"Unknown",dirty_cafe_sales!$F5126)</f>
        <v>Digital Wallet</v>
      </c>
      <c r="G5126" t="str">
        <f>IF(OR(dirty_cafe_sales!$G5126="UNKNOWN",dirty_cafe_sales!$G5126="ERROR",dirty_cafe_sales!$G5126=""),"Unknown",dirty_cafe_sales!$G5126)</f>
        <v>Takeaway</v>
      </c>
      <c r="H5126" s="2" t="d">
        <v>2023-11-05</v>
      </c>
    </row>
    <row r="5127" spans="1:8" x14ac:dyDescent="0.2">
      <c r="A5127" s="16" t="s">
        <v>5148</v>
      </c>
      <c r="B5127" s="16" t="str">
        <f>IF(OR(dirty_cafe_sales!$B5127="UNKNOWN",dirty_cafe_sales!$B5127="",dirty_cafe_sales!$B5127="ERROR"),"Unknown_Item",dirty_cafe_sales!$B5127)</f>
        <v>Tea</v>
      </c>
      <c r="C5127" s="23">
        <f>IF(ISNUMBER(dirty_cafe_sales!$C5127),dirty_cafe_sales!$C5127,3)</f>
        <v>4</v>
      </c>
      <c r="D5127" s="19">
        <f>VLOOKUP($B5127,Price_Per_Item!$A$3:$B$11,2,FALSE)</f>
        <v>1.5</v>
      </c>
      <c r="E5127" s="25">
        <f t="shared" si="80"/>
        <v>6</v>
      </c>
      <c r="F5127" t="str">
        <f>IF(OR(dirty_cafe_sales!$F5127="UNKNOWN",dirty_cafe_sales!$F5127="ERROR",dirty_cafe_sales!$F5127=""),"Unknown",dirty_cafe_sales!$F5127)</f>
        <v>Unknown</v>
      </c>
      <c r="G5127" t="str">
        <f>IF(OR(dirty_cafe_sales!$G5127="UNKNOWN",dirty_cafe_sales!$G5127="ERROR",dirty_cafe_sales!$G5127=""),"Unknown",dirty_cafe_sales!$G5127)</f>
        <v>In-store</v>
      </c>
      <c r="H5127" s="2" t="d">
        <v>2023-07-11</v>
      </c>
    </row>
    <row r="5128" spans="1:8" x14ac:dyDescent="0.2">
      <c r="A5128" s="16" t="s">
        <v>5149</v>
      </c>
      <c r="B5128" s="16" t="str">
        <f>IF(OR(dirty_cafe_sales!$B5128="UNKNOWN",dirty_cafe_sales!$B5128="",dirty_cafe_sales!$B5128="ERROR"),"Unknown_Item",dirty_cafe_sales!$B5128)</f>
        <v>Coffee</v>
      </c>
      <c r="C5128" s="23">
        <f>IF(ISNUMBER(dirty_cafe_sales!$C5128),dirty_cafe_sales!$C5128,3)</f>
        <v>5</v>
      </c>
      <c r="D5128" s="19">
        <f>VLOOKUP($B5128,Price_Per_Item!$A$3:$B$11,2,FALSE)</f>
        <v>2</v>
      </c>
      <c r="E5128" s="25">
        <f t="shared" si="80"/>
        <v>10</v>
      </c>
      <c r="F5128" t="str">
        <f>IF(OR(dirty_cafe_sales!$F5128="UNKNOWN",dirty_cafe_sales!$F5128="ERROR",dirty_cafe_sales!$F5128=""),"Unknown",dirty_cafe_sales!$F5128)</f>
        <v>Unknown</v>
      </c>
      <c r="G5128" t="str">
        <f>IF(OR(dirty_cafe_sales!$G5128="UNKNOWN",dirty_cafe_sales!$G5128="ERROR",dirty_cafe_sales!$G5128=""),"Unknown",dirty_cafe_sales!$G5128)</f>
        <v>Unknown</v>
      </c>
      <c r="H5128" s="2" t="d">
        <v>2023-02-19</v>
      </c>
    </row>
    <row r="5129" spans="1:8" x14ac:dyDescent="0.2">
      <c r="A5129" s="16" t="s">
        <v>5150</v>
      </c>
      <c r="B5129" s="16" t="str">
        <f>IF(OR(dirty_cafe_sales!$B5129="UNKNOWN",dirty_cafe_sales!$B5129="",dirty_cafe_sales!$B5129="ERROR"),"Unknown_Item",dirty_cafe_sales!$B5129)</f>
        <v>Sandwich</v>
      </c>
      <c r="C5129" s="23">
        <f>IF(ISNUMBER(dirty_cafe_sales!$C5129),dirty_cafe_sales!$C5129,3)</f>
        <v>3</v>
      </c>
      <c r="D5129" s="19">
        <f>VLOOKUP($B5129,Price_Per_Item!$A$3:$B$11,2,FALSE)</f>
        <v>4</v>
      </c>
      <c r="E5129" s="25">
        <f t="shared" si="80"/>
        <v>12</v>
      </c>
      <c r="F5129" t="str">
        <f>IF(OR(dirty_cafe_sales!$F5129="UNKNOWN",dirty_cafe_sales!$F5129="ERROR",dirty_cafe_sales!$F5129=""),"Unknown",dirty_cafe_sales!$F5129)</f>
        <v>Credit Card</v>
      </c>
      <c r="G5129" t="str">
        <f>IF(OR(dirty_cafe_sales!$G5129="UNKNOWN",dirty_cafe_sales!$G5129="ERROR",dirty_cafe_sales!$G5129=""),"Unknown",dirty_cafe_sales!$G5129)</f>
        <v>Unknown</v>
      </c>
      <c r="H5129" s="2" t="d">
        <v>2023-07-29</v>
      </c>
    </row>
    <row r="5130" spans="1:8" x14ac:dyDescent="0.2">
      <c r="A5130" s="16" t="s">
        <v>5151</v>
      </c>
      <c r="B5130" s="16" t="str">
        <f>IF(OR(dirty_cafe_sales!$B5130="UNKNOWN",dirty_cafe_sales!$B5130="",dirty_cafe_sales!$B5130="ERROR"),"Unknown_Item",dirty_cafe_sales!$B5130)</f>
        <v>Juice</v>
      </c>
      <c r="C5130" s="23">
        <f>IF(ISNUMBER(dirty_cafe_sales!$C5130),dirty_cafe_sales!$C5130,3)</f>
        <v>3</v>
      </c>
      <c r="D5130" s="19">
        <f>VLOOKUP($B5130,Price_Per_Item!$A$3:$B$11,2,FALSE)</f>
        <v>3</v>
      </c>
      <c r="E5130" s="25">
        <f t="shared" si="80"/>
        <v>9</v>
      </c>
      <c r="F5130" t="str">
        <f>IF(OR(dirty_cafe_sales!$F5130="UNKNOWN",dirty_cafe_sales!$F5130="ERROR",dirty_cafe_sales!$F5130=""),"Unknown",dirty_cafe_sales!$F5130)</f>
        <v>Cash</v>
      </c>
      <c r="G5130" t="str">
        <f>IF(OR(dirty_cafe_sales!$G5130="UNKNOWN",dirty_cafe_sales!$G5130="ERROR",dirty_cafe_sales!$G5130=""),"Unknown",dirty_cafe_sales!$G5130)</f>
        <v>Unknown</v>
      </c>
      <c r="H5130" s="2" t="d">
        <v>2023-09-21</v>
      </c>
    </row>
    <row r="5131" spans="1:8" x14ac:dyDescent="0.2">
      <c r="A5131" s="16" t="s">
        <v>5152</v>
      </c>
      <c r="B5131" s="16" t="str">
        <f>IF(OR(dirty_cafe_sales!$B5131="UNKNOWN",dirty_cafe_sales!$B5131="",dirty_cafe_sales!$B5131="ERROR"),"Unknown_Item",dirty_cafe_sales!$B5131)</f>
        <v>Unknown_Item</v>
      </c>
      <c r="C5131" s="23">
        <f>IF(ISNUMBER(dirty_cafe_sales!$C5131),dirty_cafe_sales!$C5131,3)</f>
        <v>2</v>
      </c>
      <c r="D5131" s="19">
        <f>VLOOKUP($B5131,Price_Per_Item!$A$3:$B$11,2,FALSE)</f>
        <v>2.9375</v>
      </c>
      <c r="E5131" s="25">
        <f t="shared" si="80"/>
        <v>5.875</v>
      </c>
      <c r="F5131" t="str">
        <f>IF(OR(dirty_cafe_sales!$F5131="UNKNOWN",dirty_cafe_sales!$F5131="ERROR",dirty_cafe_sales!$F5131=""),"Unknown",dirty_cafe_sales!$F5131)</f>
        <v>Credit Card</v>
      </c>
      <c r="G5131" t="str">
        <f>IF(OR(dirty_cafe_sales!$G5131="UNKNOWN",dirty_cafe_sales!$G5131="ERROR",dirty_cafe_sales!$G5131=""),"Unknown",dirty_cafe_sales!$G5131)</f>
        <v>Unknown</v>
      </c>
      <c r="H5131" s="2" t="d">
        <v>2023-08-06</v>
      </c>
    </row>
    <row r="5132" spans="1:8" x14ac:dyDescent="0.2">
      <c r="A5132" s="16" t="s">
        <v>5153</v>
      </c>
      <c r="B5132" s="16" t="str">
        <f>IF(OR(dirty_cafe_sales!$B5132="UNKNOWN",dirty_cafe_sales!$B5132="",dirty_cafe_sales!$B5132="ERROR"),"Unknown_Item",dirty_cafe_sales!$B5132)</f>
        <v>Smoothie</v>
      </c>
      <c r="C5132" s="23">
        <f>IF(ISNUMBER(dirty_cafe_sales!$C5132),dirty_cafe_sales!$C5132,3)</f>
        <v>4</v>
      </c>
      <c r="D5132" s="19">
        <f>VLOOKUP($B5132,Price_Per_Item!$A$3:$B$11,2,FALSE)</f>
        <v>4</v>
      </c>
      <c r="E5132" s="25">
        <f t="shared" si="80"/>
        <v>16</v>
      </c>
      <c r="F5132" t="str">
        <f>IF(OR(dirty_cafe_sales!$F5132="UNKNOWN",dirty_cafe_sales!$F5132="ERROR",dirty_cafe_sales!$F5132=""),"Unknown",dirty_cafe_sales!$F5132)</f>
        <v>Credit Card</v>
      </c>
      <c r="G5132" t="str">
        <f>IF(OR(dirty_cafe_sales!$G5132="UNKNOWN",dirty_cafe_sales!$G5132="ERROR",dirty_cafe_sales!$G5132=""),"Unknown",dirty_cafe_sales!$G5132)</f>
        <v>Unknown</v>
      </c>
      <c r="H5132" s="2" t="d">
        <v>2023-12-10</v>
      </c>
    </row>
    <row r="5133" spans="1:8" x14ac:dyDescent="0.2">
      <c r="A5133" s="16" t="s">
        <v>5154</v>
      </c>
      <c r="B5133" s="16" t="str">
        <f>IF(OR(dirty_cafe_sales!$B5133="UNKNOWN",dirty_cafe_sales!$B5133="",dirty_cafe_sales!$B5133="ERROR"),"Unknown_Item",dirty_cafe_sales!$B5133)</f>
        <v>Juice</v>
      </c>
      <c r="C5133" s="23">
        <f>IF(ISNUMBER(dirty_cafe_sales!$C5133),dirty_cafe_sales!$C5133,3)</f>
        <v>1</v>
      </c>
      <c r="D5133" s="19">
        <f>VLOOKUP($B5133,Price_Per_Item!$A$3:$B$11,2,FALSE)</f>
        <v>3</v>
      </c>
      <c r="E5133" s="25">
        <f t="shared" si="80"/>
        <v>3</v>
      </c>
      <c r="F5133" t="str">
        <f>IF(OR(dirty_cafe_sales!$F5133="UNKNOWN",dirty_cafe_sales!$F5133="ERROR",dirty_cafe_sales!$F5133=""),"Unknown",dirty_cafe_sales!$F5133)</f>
        <v>Credit Card</v>
      </c>
      <c r="G5133" t="str">
        <f>IF(OR(dirty_cafe_sales!$G5133="UNKNOWN",dirty_cafe_sales!$G5133="ERROR",dirty_cafe_sales!$G5133=""),"Unknown",dirty_cafe_sales!$G5133)</f>
        <v>In-store</v>
      </c>
      <c r="H5133" s="2" t="d">
        <v>2023-09-23</v>
      </c>
    </row>
    <row r="5134" spans="1:8" x14ac:dyDescent="0.2">
      <c r="A5134" s="16" t="s">
        <v>5155</v>
      </c>
      <c r="B5134" s="16" t="str">
        <f>IF(OR(dirty_cafe_sales!$B5134="UNKNOWN",dirty_cafe_sales!$B5134="",dirty_cafe_sales!$B5134="ERROR"),"Unknown_Item",dirty_cafe_sales!$B5134)</f>
        <v>Cake</v>
      </c>
      <c r="C5134" s="23">
        <f>IF(ISNUMBER(dirty_cafe_sales!$C5134),dirty_cafe_sales!$C5134,3)</f>
        <v>1</v>
      </c>
      <c r="D5134" s="19">
        <f>VLOOKUP($B5134,Price_Per_Item!$A$3:$B$11,2,FALSE)</f>
        <v>3</v>
      </c>
      <c r="E5134" s="25">
        <f t="shared" si="80"/>
        <v>3</v>
      </c>
      <c r="F5134" t="str">
        <f>IF(OR(dirty_cafe_sales!$F5134="UNKNOWN",dirty_cafe_sales!$F5134="ERROR",dirty_cafe_sales!$F5134=""),"Unknown",dirty_cafe_sales!$F5134)</f>
        <v>Digital Wallet</v>
      </c>
      <c r="G5134" t="str">
        <f>IF(OR(dirty_cafe_sales!$G5134="UNKNOWN",dirty_cafe_sales!$G5134="ERROR",dirty_cafe_sales!$G5134=""),"Unknown",dirty_cafe_sales!$G5134)</f>
        <v>Takeaway</v>
      </c>
      <c r="H5134" s="2" t="d">
        <v>2023-10-19</v>
      </c>
    </row>
    <row r="5135" spans="1:8" x14ac:dyDescent="0.2">
      <c r="A5135" s="16" t="s">
        <v>5156</v>
      </c>
      <c r="B5135" s="16" t="str">
        <f>IF(OR(dirty_cafe_sales!$B5135="UNKNOWN",dirty_cafe_sales!$B5135="",dirty_cafe_sales!$B5135="ERROR"),"Unknown_Item",dirty_cafe_sales!$B5135)</f>
        <v>Sandwich</v>
      </c>
      <c r="C5135" s="23">
        <f>IF(ISNUMBER(dirty_cafe_sales!$C5135),dirty_cafe_sales!$C5135,3)</f>
        <v>3</v>
      </c>
      <c r="D5135" s="19">
        <f>VLOOKUP($B5135,Price_Per_Item!$A$3:$B$11,2,FALSE)</f>
        <v>4</v>
      </c>
      <c r="E5135" s="25">
        <f t="shared" si="80"/>
        <v>12</v>
      </c>
      <c r="F5135" t="str">
        <f>IF(OR(dirty_cafe_sales!$F5135="UNKNOWN",dirty_cafe_sales!$F5135="ERROR",dirty_cafe_sales!$F5135=""),"Unknown",dirty_cafe_sales!$F5135)</f>
        <v>Unknown</v>
      </c>
      <c r="G5135" t="str">
        <f>IF(OR(dirty_cafe_sales!$G5135="UNKNOWN",dirty_cafe_sales!$G5135="ERROR",dirty_cafe_sales!$G5135=""),"Unknown",dirty_cafe_sales!$G5135)</f>
        <v>In-store</v>
      </c>
      <c r="H5135" s="2" t="d">
        <v>2023-05-10</v>
      </c>
    </row>
    <row r="5136" spans="1:8" x14ac:dyDescent="0.2">
      <c r="A5136" s="16" t="s">
        <v>5157</v>
      </c>
      <c r="B5136" s="16" t="str">
        <f>IF(OR(dirty_cafe_sales!$B5136="UNKNOWN",dirty_cafe_sales!$B5136="",dirty_cafe_sales!$B5136="ERROR"),"Unknown_Item",dirty_cafe_sales!$B5136)</f>
        <v>Juice</v>
      </c>
      <c r="C5136" s="23">
        <f>IF(ISNUMBER(dirty_cafe_sales!$C5136),dirty_cafe_sales!$C5136,3)</f>
        <v>2</v>
      </c>
      <c r="D5136" s="19">
        <f>VLOOKUP($B5136,Price_Per_Item!$A$3:$B$11,2,FALSE)</f>
        <v>3</v>
      </c>
      <c r="E5136" s="25">
        <f t="shared" si="80"/>
        <v>6</v>
      </c>
      <c r="F5136" t="str">
        <f>IF(OR(dirty_cafe_sales!$F5136="UNKNOWN",dirty_cafe_sales!$F5136="ERROR",dirty_cafe_sales!$F5136=""),"Unknown",dirty_cafe_sales!$F5136)</f>
        <v>Unknown</v>
      </c>
      <c r="G5136" t="str">
        <f>IF(OR(dirty_cafe_sales!$G5136="UNKNOWN",dirty_cafe_sales!$G5136="ERROR",dirty_cafe_sales!$G5136=""),"Unknown",dirty_cafe_sales!$G5136)</f>
        <v>Takeaway</v>
      </c>
      <c r="H5136" s="2" t="d">
        <v>2023-05-12</v>
      </c>
    </row>
    <row r="5137" spans="1:8" x14ac:dyDescent="0.2">
      <c r="A5137" s="16" t="s">
        <v>5158</v>
      </c>
      <c r="B5137" s="16" t="str">
        <f>IF(OR(dirty_cafe_sales!$B5137="UNKNOWN",dirty_cafe_sales!$B5137="",dirty_cafe_sales!$B5137="ERROR"),"Unknown_Item",dirty_cafe_sales!$B5137)</f>
        <v>Juice</v>
      </c>
      <c r="C5137" s="23">
        <f>IF(ISNUMBER(dirty_cafe_sales!$C5137),dirty_cafe_sales!$C5137,3)</f>
        <v>5</v>
      </c>
      <c r="D5137" s="19">
        <f>VLOOKUP($B5137,Price_Per_Item!$A$3:$B$11,2,FALSE)</f>
        <v>3</v>
      </c>
      <c r="E5137" s="25">
        <f t="shared" si="80"/>
        <v>15</v>
      </c>
      <c r="F5137" t="str">
        <f>IF(OR(dirty_cafe_sales!$F5137="UNKNOWN",dirty_cafe_sales!$F5137="ERROR",dirty_cafe_sales!$F5137=""),"Unknown",dirty_cafe_sales!$F5137)</f>
        <v>Cash</v>
      </c>
      <c r="G5137" t="str">
        <f>IF(OR(dirty_cafe_sales!$G5137="UNKNOWN",dirty_cafe_sales!$G5137="ERROR",dirty_cafe_sales!$G5137=""),"Unknown",dirty_cafe_sales!$G5137)</f>
        <v>Takeaway</v>
      </c>
      <c r="H5137" s="2" t="d">
        <v>2023-12-16</v>
      </c>
    </row>
    <row r="5138" spans="1:8" x14ac:dyDescent="0.2">
      <c r="A5138" s="16" t="s">
        <v>5159</v>
      </c>
      <c r="B5138" s="16" t="str">
        <f>IF(OR(dirty_cafe_sales!$B5138="UNKNOWN",dirty_cafe_sales!$B5138="",dirty_cafe_sales!$B5138="ERROR"),"Unknown_Item",dirty_cafe_sales!$B5138)</f>
        <v>Coffee</v>
      </c>
      <c r="C5138" s="23">
        <f>IF(ISNUMBER(dirty_cafe_sales!$C5138),dirty_cafe_sales!$C5138,3)</f>
        <v>4</v>
      </c>
      <c r="D5138" s="19">
        <f>VLOOKUP($B5138,Price_Per_Item!$A$3:$B$11,2,FALSE)</f>
        <v>2</v>
      </c>
      <c r="E5138" s="25">
        <f t="shared" si="80"/>
        <v>8</v>
      </c>
      <c r="F5138" t="str">
        <f>IF(OR(dirty_cafe_sales!$F5138="UNKNOWN",dirty_cafe_sales!$F5138="ERROR",dirty_cafe_sales!$F5138=""),"Unknown",dirty_cafe_sales!$F5138)</f>
        <v>Cash</v>
      </c>
      <c r="G5138" t="str">
        <f>IF(OR(dirty_cafe_sales!$G5138="UNKNOWN",dirty_cafe_sales!$G5138="ERROR",dirty_cafe_sales!$G5138=""),"Unknown",dirty_cafe_sales!$G5138)</f>
        <v>Takeaway</v>
      </c>
      <c r="H5138" s="2" t="d">
        <v>2023-03-06</v>
      </c>
    </row>
    <row r="5139" spans="1:8" x14ac:dyDescent="0.2">
      <c r="A5139" s="16" t="s">
        <v>5160</v>
      </c>
      <c r="B5139" s="16" t="str">
        <f>IF(OR(dirty_cafe_sales!$B5139="UNKNOWN",dirty_cafe_sales!$B5139="",dirty_cafe_sales!$B5139="ERROR"),"Unknown_Item",dirty_cafe_sales!$B5139)</f>
        <v>Cookie</v>
      </c>
      <c r="C5139" s="23">
        <f>IF(ISNUMBER(dirty_cafe_sales!$C5139),dirty_cafe_sales!$C5139,3)</f>
        <v>1</v>
      </c>
      <c r="D5139" s="19">
        <f>VLOOKUP($B5139,Price_Per_Item!$A$3:$B$11,2,FALSE)</f>
        <v>1</v>
      </c>
      <c r="E5139" s="25">
        <f t="shared" si="80"/>
        <v>1</v>
      </c>
      <c r="F5139" t="str">
        <f>IF(OR(dirty_cafe_sales!$F5139="UNKNOWN",dirty_cafe_sales!$F5139="ERROR",dirty_cafe_sales!$F5139=""),"Unknown",dirty_cafe_sales!$F5139)</f>
        <v>Cash</v>
      </c>
      <c r="G5139" t="str">
        <f>IF(OR(dirty_cafe_sales!$G5139="UNKNOWN",dirty_cafe_sales!$G5139="ERROR",dirty_cafe_sales!$G5139=""),"Unknown",dirty_cafe_sales!$G5139)</f>
        <v>Takeaway</v>
      </c>
      <c r="H5139" s="2" t="d">
        <v>2023-08-24</v>
      </c>
    </row>
    <row r="5140" spans="1:8" x14ac:dyDescent="0.2">
      <c r="A5140" s="16" t="s">
        <v>5161</v>
      </c>
      <c r="B5140" s="16" t="str">
        <f>IF(OR(dirty_cafe_sales!$B5140="UNKNOWN",dirty_cafe_sales!$B5140="",dirty_cafe_sales!$B5140="ERROR"),"Unknown_Item",dirty_cafe_sales!$B5140)</f>
        <v>Cookie</v>
      </c>
      <c r="C5140" s="23">
        <f>IF(ISNUMBER(dirty_cafe_sales!$C5140),dirty_cafe_sales!$C5140,3)</f>
        <v>3</v>
      </c>
      <c r="D5140" s="19">
        <f>VLOOKUP($B5140,Price_Per_Item!$A$3:$B$11,2,FALSE)</f>
        <v>1</v>
      </c>
      <c r="E5140" s="25">
        <f t="shared" si="80"/>
        <v>3</v>
      </c>
      <c r="F5140" t="str">
        <f>IF(OR(dirty_cafe_sales!$F5140="UNKNOWN",dirty_cafe_sales!$F5140="ERROR",dirty_cafe_sales!$F5140=""),"Unknown",dirty_cafe_sales!$F5140)</f>
        <v>Digital Wallet</v>
      </c>
      <c r="G5140" t="str">
        <f>IF(OR(dirty_cafe_sales!$G5140="UNKNOWN",dirty_cafe_sales!$G5140="ERROR",dirty_cafe_sales!$G5140=""),"Unknown",dirty_cafe_sales!$G5140)</f>
        <v>In-store</v>
      </c>
      <c r="H5140" s="2" t="d">
        <v>2023-09-21</v>
      </c>
    </row>
    <row r="5141" spans="1:8" x14ac:dyDescent="0.2">
      <c r="A5141" s="16" t="s">
        <v>5162</v>
      </c>
      <c r="B5141" s="16" t="str">
        <f>IF(OR(dirty_cafe_sales!$B5141="UNKNOWN",dirty_cafe_sales!$B5141="",dirty_cafe_sales!$B5141="ERROR"),"Unknown_Item",dirty_cafe_sales!$B5141)</f>
        <v>Cookie</v>
      </c>
      <c r="C5141" s="23">
        <f>IF(ISNUMBER(dirty_cafe_sales!$C5141),dirty_cafe_sales!$C5141,3)</f>
        <v>2</v>
      </c>
      <c r="D5141" s="19">
        <f>VLOOKUP($B5141,Price_Per_Item!$A$3:$B$11,2,FALSE)</f>
        <v>1</v>
      </c>
      <c r="E5141" s="25">
        <f t="shared" si="80"/>
        <v>2</v>
      </c>
      <c r="F5141" t="str">
        <f>IF(OR(dirty_cafe_sales!$F5141="UNKNOWN",dirty_cafe_sales!$F5141="ERROR",dirty_cafe_sales!$F5141=""),"Unknown",dirty_cafe_sales!$F5141)</f>
        <v>Unknown</v>
      </c>
      <c r="G5141" t="str">
        <f>IF(OR(dirty_cafe_sales!$G5141="UNKNOWN",dirty_cafe_sales!$G5141="ERROR",dirty_cafe_sales!$G5141=""),"Unknown",dirty_cafe_sales!$G5141)</f>
        <v>Unknown</v>
      </c>
      <c r="H5141" s="2" t="d">
        <v>2023-11-24</v>
      </c>
    </row>
    <row r="5142" spans="1:8" x14ac:dyDescent="0.2">
      <c r="A5142" s="16" t="s">
        <v>5163</v>
      </c>
      <c r="B5142" s="16" t="str">
        <f>IF(OR(dirty_cafe_sales!$B5142="UNKNOWN",dirty_cafe_sales!$B5142="",dirty_cafe_sales!$B5142="ERROR"),"Unknown_Item",dirty_cafe_sales!$B5142)</f>
        <v>Cookie</v>
      </c>
      <c r="C5142" s="23">
        <f>IF(ISNUMBER(dirty_cafe_sales!$C5142),dirty_cafe_sales!$C5142,3)</f>
        <v>5</v>
      </c>
      <c r="D5142" s="19">
        <f>VLOOKUP($B5142,Price_Per_Item!$A$3:$B$11,2,FALSE)</f>
        <v>1</v>
      </c>
      <c r="E5142" s="25">
        <f t="shared" si="80"/>
        <v>5</v>
      </c>
      <c r="F5142" t="str">
        <f>IF(OR(dirty_cafe_sales!$F5142="UNKNOWN",dirty_cafe_sales!$F5142="ERROR",dirty_cafe_sales!$F5142=""),"Unknown",dirty_cafe_sales!$F5142)</f>
        <v>Cash</v>
      </c>
      <c r="G5142" t="str">
        <f>IF(OR(dirty_cafe_sales!$G5142="UNKNOWN",dirty_cafe_sales!$G5142="ERROR",dirty_cafe_sales!$G5142=""),"Unknown",dirty_cafe_sales!$G5142)</f>
        <v>Takeaway</v>
      </c>
      <c r="H5142" s="2" t="d">
        <v>2023-09-23</v>
      </c>
    </row>
    <row r="5143" spans="1:8" x14ac:dyDescent="0.2">
      <c r="A5143" s="16" t="s">
        <v>5164</v>
      </c>
      <c r="B5143" s="16" t="str">
        <f>IF(OR(dirty_cafe_sales!$B5143="UNKNOWN",dirty_cafe_sales!$B5143="",dirty_cafe_sales!$B5143="ERROR"),"Unknown_Item",dirty_cafe_sales!$B5143)</f>
        <v>Coffee</v>
      </c>
      <c r="C5143" s="23">
        <f>IF(ISNUMBER(dirty_cafe_sales!$C5143),dirty_cafe_sales!$C5143,3)</f>
        <v>3</v>
      </c>
      <c r="D5143" s="19">
        <f>VLOOKUP($B5143,Price_Per_Item!$A$3:$B$11,2,FALSE)</f>
        <v>2</v>
      </c>
      <c r="E5143" s="25">
        <f t="shared" si="80"/>
        <v>6</v>
      </c>
      <c r="F5143" t="str">
        <f>IF(OR(dirty_cafe_sales!$F5143="UNKNOWN",dirty_cafe_sales!$F5143="ERROR",dirty_cafe_sales!$F5143=""),"Unknown",dirty_cafe_sales!$F5143)</f>
        <v>Digital Wallet</v>
      </c>
      <c r="G5143" t="str">
        <f>IF(OR(dirty_cafe_sales!$G5143="UNKNOWN",dirty_cafe_sales!$G5143="ERROR",dirty_cafe_sales!$G5143=""),"Unknown",dirty_cafe_sales!$G5143)</f>
        <v>Takeaway</v>
      </c>
      <c r="H5143" s="2" t="d">
        <v>2023-02-20</v>
      </c>
    </row>
    <row r="5144" spans="1:8" x14ac:dyDescent="0.2">
      <c r="A5144" s="16" t="s">
        <v>5165</v>
      </c>
      <c r="B5144" s="16" t="str">
        <f>IF(OR(dirty_cafe_sales!$B5144="UNKNOWN",dirty_cafe_sales!$B5144="",dirty_cafe_sales!$B5144="ERROR"),"Unknown_Item",dirty_cafe_sales!$B5144)</f>
        <v>Coffee</v>
      </c>
      <c r="C5144" s="23">
        <f>IF(ISNUMBER(dirty_cafe_sales!$C5144),dirty_cafe_sales!$C5144,3)</f>
        <v>5</v>
      </c>
      <c r="D5144" s="19">
        <f>VLOOKUP($B5144,Price_Per_Item!$A$3:$B$11,2,FALSE)</f>
        <v>2</v>
      </c>
      <c r="E5144" s="25">
        <f t="shared" si="80"/>
        <v>10</v>
      </c>
      <c r="F5144" t="str">
        <f>IF(OR(dirty_cafe_sales!$F5144="UNKNOWN",dirty_cafe_sales!$F5144="ERROR",dirty_cafe_sales!$F5144=""),"Unknown",dirty_cafe_sales!$F5144)</f>
        <v>Digital Wallet</v>
      </c>
      <c r="G5144" t="str">
        <f>IF(OR(dirty_cafe_sales!$G5144="UNKNOWN",dirty_cafe_sales!$G5144="ERROR",dirty_cafe_sales!$G5144=""),"Unknown",dirty_cafe_sales!$G5144)</f>
        <v>In-store</v>
      </c>
      <c r="H5144" s="2" t="d">
        <v>2023-05-03</v>
      </c>
    </row>
    <row r="5145" spans="1:8" x14ac:dyDescent="0.2">
      <c r="A5145" s="16" t="s">
        <v>5166</v>
      </c>
      <c r="B5145" s="16" t="str">
        <f>IF(OR(dirty_cafe_sales!$B5145="UNKNOWN",dirty_cafe_sales!$B5145="",dirty_cafe_sales!$B5145="ERROR"),"Unknown_Item",dirty_cafe_sales!$B5145)</f>
        <v>Tea</v>
      </c>
      <c r="C5145" s="23">
        <f>IF(ISNUMBER(dirty_cafe_sales!$C5145),dirty_cafe_sales!$C5145,3)</f>
        <v>3</v>
      </c>
      <c r="D5145" s="19">
        <f>VLOOKUP($B5145,Price_Per_Item!$A$3:$B$11,2,FALSE)</f>
        <v>1.5</v>
      </c>
      <c r="E5145" s="25">
        <f t="shared" si="80"/>
        <v>4.5</v>
      </c>
      <c r="F5145" t="str">
        <f>IF(OR(dirty_cafe_sales!$F5145="UNKNOWN",dirty_cafe_sales!$F5145="ERROR",dirty_cafe_sales!$F5145=""),"Unknown",dirty_cafe_sales!$F5145)</f>
        <v>Credit Card</v>
      </c>
      <c r="G5145" t="str">
        <f>IF(OR(dirty_cafe_sales!$G5145="UNKNOWN",dirty_cafe_sales!$G5145="ERROR",dirty_cafe_sales!$G5145=""),"Unknown",dirty_cafe_sales!$G5145)</f>
        <v>In-store</v>
      </c>
      <c r="H5145" s="2" t="d">
        <v>2023-03-16</v>
      </c>
    </row>
    <row r="5146" spans="1:8" x14ac:dyDescent="0.2">
      <c r="A5146" s="16" t="s">
        <v>5167</v>
      </c>
      <c r="B5146" s="16" t="str">
        <f>IF(OR(dirty_cafe_sales!$B5146="UNKNOWN",dirty_cafe_sales!$B5146="",dirty_cafe_sales!$B5146="ERROR"),"Unknown_Item",dirty_cafe_sales!$B5146)</f>
        <v>Coffee</v>
      </c>
      <c r="C5146" s="23">
        <f>IF(ISNUMBER(dirty_cafe_sales!$C5146),dirty_cafe_sales!$C5146,3)</f>
        <v>4</v>
      </c>
      <c r="D5146" s="19">
        <f>VLOOKUP($B5146,Price_Per_Item!$A$3:$B$11,2,FALSE)</f>
        <v>2</v>
      </c>
      <c r="E5146" s="25">
        <f t="shared" si="80"/>
        <v>8</v>
      </c>
      <c r="F5146" t="str">
        <f>IF(OR(dirty_cafe_sales!$F5146="UNKNOWN",dirty_cafe_sales!$F5146="ERROR",dirty_cafe_sales!$F5146=""),"Unknown",dirty_cafe_sales!$F5146)</f>
        <v>Unknown</v>
      </c>
      <c r="G5146" t="str">
        <f>IF(OR(dirty_cafe_sales!$G5146="UNKNOWN",dirty_cafe_sales!$G5146="ERROR",dirty_cafe_sales!$G5146=""),"Unknown",dirty_cafe_sales!$G5146)</f>
        <v>Takeaway</v>
      </c>
      <c r="H5146" s="2" t="d">
        <v>2023-10-12</v>
      </c>
    </row>
    <row r="5147" spans="1:8" x14ac:dyDescent="0.2">
      <c r="A5147" s="16" t="s">
        <v>5168</v>
      </c>
      <c r="B5147" s="16" t="str">
        <f>IF(OR(dirty_cafe_sales!$B5147="UNKNOWN",dirty_cafe_sales!$B5147="",dirty_cafe_sales!$B5147="ERROR"),"Unknown_Item",dirty_cafe_sales!$B5147)</f>
        <v>Cookie</v>
      </c>
      <c r="C5147" s="23">
        <f>IF(ISNUMBER(dirty_cafe_sales!$C5147),dirty_cafe_sales!$C5147,3)</f>
        <v>3</v>
      </c>
      <c r="D5147" s="19">
        <f>VLOOKUP($B5147,Price_Per_Item!$A$3:$B$11,2,FALSE)</f>
        <v>1</v>
      </c>
      <c r="E5147" s="25">
        <f t="shared" si="80"/>
        <v>3</v>
      </c>
      <c r="F5147" t="str">
        <f>IF(OR(dirty_cafe_sales!$F5147="UNKNOWN",dirty_cafe_sales!$F5147="ERROR",dirty_cafe_sales!$F5147=""),"Unknown",dirty_cafe_sales!$F5147)</f>
        <v>Unknown</v>
      </c>
      <c r="G5147" t="str">
        <f>IF(OR(dirty_cafe_sales!$G5147="UNKNOWN",dirty_cafe_sales!$G5147="ERROR",dirty_cafe_sales!$G5147=""),"Unknown",dirty_cafe_sales!$G5147)</f>
        <v>Takeaway</v>
      </c>
      <c r="H5147" s="2" t="d">
        <v>2023-01-02</v>
      </c>
    </row>
    <row r="5148" spans="1:8" x14ac:dyDescent="0.2">
      <c r="A5148" s="16" t="s">
        <v>5169</v>
      </c>
      <c r="B5148" s="16" t="str">
        <f>IF(OR(dirty_cafe_sales!$B5148="UNKNOWN",dirty_cafe_sales!$B5148="",dirty_cafe_sales!$B5148="ERROR"),"Unknown_Item",dirty_cafe_sales!$B5148)</f>
        <v>Juice</v>
      </c>
      <c r="C5148" s="23">
        <f>IF(ISNUMBER(dirty_cafe_sales!$C5148),dirty_cafe_sales!$C5148,3)</f>
        <v>2</v>
      </c>
      <c r="D5148" s="19">
        <f>VLOOKUP($B5148,Price_Per_Item!$A$3:$B$11,2,FALSE)</f>
        <v>3</v>
      </c>
      <c r="E5148" s="25">
        <f t="shared" si="80"/>
        <v>6</v>
      </c>
      <c r="F5148" t="str">
        <f>IF(OR(dirty_cafe_sales!$F5148="UNKNOWN",dirty_cafe_sales!$F5148="ERROR",dirty_cafe_sales!$F5148=""),"Unknown",dirty_cafe_sales!$F5148)</f>
        <v>Unknown</v>
      </c>
      <c r="G5148" t="str">
        <f>IF(OR(dirty_cafe_sales!$G5148="UNKNOWN",dirty_cafe_sales!$G5148="ERROR",dirty_cafe_sales!$G5148=""),"Unknown",dirty_cafe_sales!$G5148)</f>
        <v>Unknown</v>
      </c>
      <c r="H5148" s="2" t="d">
        <v>2023-08-13</v>
      </c>
    </row>
    <row r="5149" spans="1:8" x14ac:dyDescent="0.2">
      <c r="A5149" s="16" t="s">
        <v>5170</v>
      </c>
      <c r="B5149" s="16" t="str">
        <f>IF(OR(dirty_cafe_sales!$B5149="UNKNOWN",dirty_cafe_sales!$B5149="",dirty_cafe_sales!$B5149="ERROR"),"Unknown_Item",dirty_cafe_sales!$B5149)</f>
        <v>Cookie</v>
      </c>
      <c r="C5149" s="23">
        <f>IF(ISNUMBER(dirty_cafe_sales!$C5149),dirty_cafe_sales!$C5149,3)</f>
        <v>1</v>
      </c>
      <c r="D5149" s="19">
        <f>VLOOKUP($B5149,Price_Per_Item!$A$3:$B$11,2,FALSE)</f>
        <v>1</v>
      </c>
      <c r="E5149" s="25">
        <f t="shared" si="80"/>
        <v>1</v>
      </c>
      <c r="F5149" t="str">
        <f>IF(OR(dirty_cafe_sales!$F5149="UNKNOWN",dirty_cafe_sales!$F5149="ERROR",dirty_cafe_sales!$F5149=""),"Unknown",dirty_cafe_sales!$F5149)</f>
        <v>Cash</v>
      </c>
      <c r="G5149" t="str">
        <f>IF(OR(dirty_cafe_sales!$G5149="UNKNOWN",dirty_cafe_sales!$G5149="ERROR",dirty_cafe_sales!$G5149=""),"Unknown",dirty_cafe_sales!$G5149)</f>
        <v>Unknown</v>
      </c>
      <c r="H5149" s="2" t="d">
        <v>2023-05-05</v>
      </c>
    </row>
    <row r="5150" spans="1:8" x14ac:dyDescent="0.2">
      <c r="A5150" s="16" t="s">
        <v>5171</v>
      </c>
      <c r="B5150" s="16" t="str">
        <f>IF(OR(dirty_cafe_sales!$B5150="UNKNOWN",dirty_cafe_sales!$B5150="",dirty_cafe_sales!$B5150="ERROR"),"Unknown_Item",dirty_cafe_sales!$B5150)</f>
        <v>Coffee</v>
      </c>
      <c r="C5150" s="23">
        <f>IF(ISNUMBER(dirty_cafe_sales!$C5150),dirty_cafe_sales!$C5150,3)</f>
        <v>5</v>
      </c>
      <c r="D5150" s="19">
        <f>VLOOKUP($B5150,Price_Per_Item!$A$3:$B$11,2,FALSE)</f>
        <v>2</v>
      </c>
      <c r="E5150" s="25">
        <f t="shared" si="80"/>
        <v>10</v>
      </c>
      <c r="F5150" t="str">
        <f>IF(OR(dirty_cafe_sales!$F5150="UNKNOWN",dirty_cafe_sales!$F5150="ERROR",dirty_cafe_sales!$F5150=""),"Unknown",dirty_cafe_sales!$F5150)</f>
        <v>Unknown</v>
      </c>
      <c r="G5150" t="str">
        <f>IF(OR(dirty_cafe_sales!$G5150="UNKNOWN",dirty_cafe_sales!$G5150="ERROR",dirty_cafe_sales!$G5150=""),"Unknown",dirty_cafe_sales!$G5150)</f>
        <v>Unknown</v>
      </c>
      <c r="H5150" s="2" t="d">
        <v>2023-01-10</v>
      </c>
    </row>
    <row r="5151" spans="1:8" x14ac:dyDescent="0.2">
      <c r="A5151" s="16" t="s">
        <v>5172</v>
      </c>
      <c r="B5151" s="16" t="str">
        <f>IF(OR(dirty_cafe_sales!$B5151="UNKNOWN",dirty_cafe_sales!$B5151="",dirty_cafe_sales!$B5151="ERROR"),"Unknown_Item",dirty_cafe_sales!$B5151)</f>
        <v>Cookie</v>
      </c>
      <c r="C5151" s="23">
        <f>IF(ISNUMBER(dirty_cafe_sales!$C5151),dirty_cafe_sales!$C5151,3)</f>
        <v>5</v>
      </c>
      <c r="D5151" s="19">
        <f>VLOOKUP($B5151,Price_Per_Item!$A$3:$B$11,2,FALSE)</f>
        <v>1</v>
      </c>
      <c r="E5151" s="25">
        <f t="shared" si="80"/>
        <v>5</v>
      </c>
      <c r="F5151" t="str">
        <f>IF(OR(dirty_cafe_sales!$F5151="UNKNOWN",dirty_cafe_sales!$F5151="ERROR",dirty_cafe_sales!$F5151=""),"Unknown",dirty_cafe_sales!$F5151)</f>
        <v>Credit Card</v>
      </c>
      <c r="G5151" t="str">
        <f>IF(OR(dirty_cafe_sales!$G5151="UNKNOWN",dirty_cafe_sales!$G5151="ERROR",dirty_cafe_sales!$G5151=""),"Unknown",dirty_cafe_sales!$G5151)</f>
        <v>Takeaway</v>
      </c>
      <c r="H5151" s="2" t="d">
        <v>2023-05-30</v>
      </c>
    </row>
    <row r="5152" spans="1:8" x14ac:dyDescent="0.2">
      <c r="A5152" s="16" t="s">
        <v>5173</v>
      </c>
      <c r="B5152" s="16" t="str">
        <f>IF(OR(dirty_cafe_sales!$B5152="UNKNOWN",dirty_cafe_sales!$B5152="",dirty_cafe_sales!$B5152="ERROR"),"Unknown_Item",dirty_cafe_sales!$B5152)</f>
        <v>Tea</v>
      </c>
      <c r="C5152" s="23">
        <f>IF(ISNUMBER(dirty_cafe_sales!$C5152),dirty_cafe_sales!$C5152,3)</f>
        <v>3</v>
      </c>
      <c r="D5152" s="19">
        <f>VLOOKUP($B5152,Price_Per_Item!$A$3:$B$11,2,FALSE)</f>
        <v>1.5</v>
      </c>
      <c r="E5152" s="25">
        <f t="shared" si="80"/>
        <v>4.5</v>
      </c>
      <c r="F5152" t="str">
        <f>IF(OR(dirty_cafe_sales!$F5152="UNKNOWN",dirty_cafe_sales!$F5152="ERROR",dirty_cafe_sales!$F5152=""),"Unknown",dirty_cafe_sales!$F5152)</f>
        <v>Digital Wallet</v>
      </c>
      <c r="G5152" t="str">
        <f>IF(OR(dirty_cafe_sales!$G5152="UNKNOWN",dirty_cafe_sales!$G5152="ERROR",dirty_cafe_sales!$G5152=""),"Unknown",dirty_cafe_sales!$G5152)</f>
        <v>In-store</v>
      </c>
      <c r="H5152" s="2" t="d">
        <v>2023-12-14</v>
      </c>
    </row>
    <row r="5153" spans="1:8" x14ac:dyDescent="0.2">
      <c r="A5153" s="16" t="s">
        <v>5174</v>
      </c>
      <c r="B5153" s="16" t="str">
        <f>IF(OR(dirty_cafe_sales!$B5153="UNKNOWN",dirty_cafe_sales!$B5153="",dirty_cafe_sales!$B5153="ERROR"),"Unknown_Item",dirty_cafe_sales!$B5153)</f>
        <v>Unknown_Item</v>
      </c>
      <c r="C5153" s="23">
        <f>IF(ISNUMBER(dirty_cafe_sales!$C5153),dirty_cafe_sales!$C5153,3)</f>
        <v>2</v>
      </c>
      <c r="D5153" s="19">
        <f>VLOOKUP($B5153,Price_Per_Item!$A$3:$B$11,2,FALSE)</f>
        <v>2.9375</v>
      </c>
      <c r="E5153" s="25">
        <f t="shared" si="80"/>
        <v>5.875</v>
      </c>
      <c r="F5153" t="str">
        <f>IF(OR(dirty_cafe_sales!$F5153="UNKNOWN",dirty_cafe_sales!$F5153="ERROR",dirty_cafe_sales!$F5153=""),"Unknown",dirty_cafe_sales!$F5153)</f>
        <v>Digital Wallet</v>
      </c>
      <c r="G5153" t="str">
        <f>IF(OR(dirty_cafe_sales!$G5153="UNKNOWN",dirty_cafe_sales!$G5153="ERROR",dirty_cafe_sales!$G5153=""),"Unknown",dirty_cafe_sales!$G5153)</f>
        <v>Unknown</v>
      </c>
      <c r="H5153" s="2" t="d">
        <v>2023-12-12</v>
      </c>
    </row>
    <row r="5154" spans="1:8" x14ac:dyDescent="0.2">
      <c r="A5154" s="16" t="s">
        <v>5175</v>
      </c>
      <c r="B5154" s="16" t="str">
        <f>IF(OR(dirty_cafe_sales!$B5154="UNKNOWN",dirty_cafe_sales!$B5154="",dirty_cafe_sales!$B5154="ERROR"),"Unknown_Item",dirty_cafe_sales!$B5154)</f>
        <v>Coffee</v>
      </c>
      <c r="C5154" s="23">
        <f>IF(ISNUMBER(dirty_cafe_sales!$C5154),dirty_cafe_sales!$C5154,3)</f>
        <v>5</v>
      </c>
      <c r="D5154" s="19">
        <f>VLOOKUP($B5154,Price_Per_Item!$A$3:$B$11,2,FALSE)</f>
        <v>2</v>
      </c>
      <c r="E5154" s="25">
        <f t="shared" si="80"/>
        <v>10</v>
      </c>
      <c r="F5154" t="str">
        <f>IF(OR(dirty_cafe_sales!$F5154="UNKNOWN",dirty_cafe_sales!$F5154="ERROR",dirty_cafe_sales!$F5154=""),"Unknown",dirty_cafe_sales!$F5154)</f>
        <v>Digital Wallet</v>
      </c>
      <c r="G5154" t="str">
        <f>IF(OR(dirty_cafe_sales!$G5154="UNKNOWN",dirty_cafe_sales!$G5154="ERROR",dirty_cafe_sales!$G5154=""),"Unknown",dirty_cafe_sales!$G5154)</f>
        <v>Unknown</v>
      </c>
      <c r="H5154" s="2" t="d">
        <v>2023-09-19</v>
      </c>
    </row>
    <row r="5155" spans="1:8" x14ac:dyDescent="0.2">
      <c r="A5155" s="16" t="s">
        <v>5176</v>
      </c>
      <c r="B5155" s="16" t="str">
        <f>IF(OR(dirty_cafe_sales!$B5155="UNKNOWN",dirty_cafe_sales!$B5155="",dirty_cafe_sales!$B5155="ERROR"),"Unknown_Item",dirty_cafe_sales!$B5155)</f>
        <v>Tea</v>
      </c>
      <c r="C5155" s="23">
        <f>IF(ISNUMBER(dirty_cafe_sales!$C5155),dirty_cafe_sales!$C5155,3)</f>
        <v>2</v>
      </c>
      <c r="D5155" s="19">
        <f>VLOOKUP($B5155,Price_Per_Item!$A$3:$B$11,2,FALSE)</f>
        <v>1.5</v>
      </c>
      <c r="E5155" s="25">
        <f t="shared" si="80"/>
        <v>3</v>
      </c>
      <c r="F5155" t="str">
        <f>IF(OR(dirty_cafe_sales!$F5155="UNKNOWN",dirty_cafe_sales!$F5155="ERROR",dirty_cafe_sales!$F5155=""),"Unknown",dirty_cafe_sales!$F5155)</f>
        <v>Unknown</v>
      </c>
      <c r="G5155" t="str">
        <f>IF(OR(dirty_cafe_sales!$G5155="UNKNOWN",dirty_cafe_sales!$G5155="ERROR",dirty_cafe_sales!$G5155=""),"Unknown",dirty_cafe_sales!$G5155)</f>
        <v>Takeaway</v>
      </c>
      <c r="H5155" s="2" t="d">
        <v>2023-11-25</v>
      </c>
    </row>
    <row r="5156" spans="1:8" x14ac:dyDescent="0.2">
      <c r="A5156" s="16" t="s">
        <v>5177</v>
      </c>
      <c r="B5156" s="16" t="str">
        <f>IF(OR(dirty_cafe_sales!$B5156="UNKNOWN",dirty_cafe_sales!$B5156="",dirty_cafe_sales!$B5156="ERROR"),"Unknown_Item",dirty_cafe_sales!$B5156)</f>
        <v>Tea</v>
      </c>
      <c r="C5156" s="23">
        <f>IF(ISNUMBER(dirty_cafe_sales!$C5156),dirty_cafe_sales!$C5156,3)</f>
        <v>5</v>
      </c>
      <c r="D5156" s="19">
        <f>VLOOKUP($B5156,Price_Per_Item!$A$3:$B$11,2,FALSE)</f>
        <v>1.5</v>
      </c>
      <c r="E5156" s="25">
        <f t="shared" si="80"/>
        <v>7.5</v>
      </c>
      <c r="F5156" t="str">
        <f>IF(OR(dirty_cafe_sales!$F5156="UNKNOWN",dirty_cafe_sales!$F5156="ERROR",dirty_cafe_sales!$F5156=""),"Unknown",dirty_cafe_sales!$F5156)</f>
        <v>Credit Card</v>
      </c>
      <c r="G5156" t="str">
        <f>IF(OR(dirty_cafe_sales!$G5156="UNKNOWN",dirty_cafe_sales!$G5156="ERROR",dirty_cafe_sales!$G5156=""),"Unknown",dirty_cafe_sales!$G5156)</f>
        <v>In-store</v>
      </c>
      <c r="H5156" s="2" t="d">
        <v>2023-12-28</v>
      </c>
    </row>
    <row r="5157" spans="1:8" x14ac:dyDescent="0.2">
      <c r="A5157" s="16" t="s">
        <v>5178</v>
      </c>
      <c r="B5157" s="16" t="str">
        <f>IF(OR(dirty_cafe_sales!$B5157="UNKNOWN",dirty_cafe_sales!$B5157="",dirty_cafe_sales!$B5157="ERROR"),"Unknown_Item",dirty_cafe_sales!$B5157)</f>
        <v>Sandwich</v>
      </c>
      <c r="C5157" s="23">
        <f>IF(ISNUMBER(dirty_cafe_sales!$C5157),dirty_cafe_sales!$C5157,3)</f>
        <v>5</v>
      </c>
      <c r="D5157" s="19">
        <f>VLOOKUP($B5157,Price_Per_Item!$A$3:$B$11,2,FALSE)</f>
        <v>4</v>
      </c>
      <c r="E5157" s="25">
        <f t="shared" si="80"/>
        <v>20</v>
      </c>
      <c r="F5157" t="str">
        <f>IF(OR(dirty_cafe_sales!$F5157="UNKNOWN",dirty_cafe_sales!$F5157="ERROR",dirty_cafe_sales!$F5157=""),"Unknown",dirty_cafe_sales!$F5157)</f>
        <v>Cash</v>
      </c>
      <c r="G5157" t="str">
        <f>IF(OR(dirty_cafe_sales!$G5157="UNKNOWN",dirty_cafe_sales!$G5157="ERROR",dirty_cafe_sales!$G5157=""),"Unknown",dirty_cafe_sales!$G5157)</f>
        <v>Takeaway</v>
      </c>
      <c r="H5157" s="2" t="d">
        <v>2023-12-11</v>
      </c>
    </row>
    <row r="5158" spans="1:8" x14ac:dyDescent="0.2">
      <c r="A5158" s="16" t="s">
        <v>5179</v>
      </c>
      <c r="B5158" s="16" t="str">
        <f>IF(OR(dirty_cafe_sales!$B5158="UNKNOWN",dirty_cafe_sales!$B5158="",dirty_cafe_sales!$B5158="ERROR"),"Unknown_Item",dirty_cafe_sales!$B5158)</f>
        <v>Smoothie</v>
      </c>
      <c r="C5158" s="23">
        <f>IF(ISNUMBER(dirty_cafe_sales!$C5158),dirty_cafe_sales!$C5158,3)</f>
        <v>1</v>
      </c>
      <c r="D5158" s="19">
        <f>VLOOKUP($B5158,Price_Per_Item!$A$3:$B$11,2,FALSE)</f>
        <v>4</v>
      </c>
      <c r="E5158" s="25">
        <f t="shared" si="80"/>
        <v>4</v>
      </c>
      <c r="F5158" t="str">
        <f>IF(OR(dirty_cafe_sales!$F5158="UNKNOWN",dirty_cafe_sales!$F5158="ERROR",dirty_cafe_sales!$F5158=""),"Unknown",dirty_cafe_sales!$F5158)</f>
        <v>Digital Wallet</v>
      </c>
      <c r="G5158" t="str">
        <f>IF(OR(dirty_cafe_sales!$G5158="UNKNOWN",dirty_cafe_sales!$G5158="ERROR",dirty_cafe_sales!$G5158=""),"Unknown",dirty_cafe_sales!$G5158)</f>
        <v>Unknown</v>
      </c>
      <c r="H5158" s="2" t="d">
        <v>2023-10-22</v>
      </c>
    </row>
    <row r="5159" spans="1:8" x14ac:dyDescent="0.2">
      <c r="A5159" s="16" t="s">
        <v>5180</v>
      </c>
      <c r="B5159" s="16" t="str">
        <f>IF(OR(dirty_cafe_sales!$B5159="UNKNOWN",dirty_cafe_sales!$B5159="",dirty_cafe_sales!$B5159="ERROR"),"Unknown_Item",dirty_cafe_sales!$B5159)</f>
        <v>Salad</v>
      </c>
      <c r="C5159" s="23">
        <f>IF(ISNUMBER(dirty_cafe_sales!$C5159),dirty_cafe_sales!$C5159,3)</f>
        <v>4</v>
      </c>
      <c r="D5159" s="19">
        <f>VLOOKUP($B5159,Price_Per_Item!$A$3:$B$11,2,FALSE)</f>
        <v>5</v>
      </c>
      <c r="E5159" s="25">
        <f t="shared" si="80"/>
        <v>20</v>
      </c>
      <c r="F5159" t="str">
        <f>IF(OR(dirty_cafe_sales!$F5159="UNKNOWN",dirty_cafe_sales!$F5159="ERROR",dirty_cafe_sales!$F5159=""),"Unknown",dirty_cafe_sales!$F5159)</f>
        <v>Unknown</v>
      </c>
      <c r="G5159" t="str">
        <f>IF(OR(dirty_cafe_sales!$G5159="UNKNOWN",dirty_cafe_sales!$G5159="ERROR",dirty_cafe_sales!$G5159=""),"Unknown",dirty_cafe_sales!$G5159)</f>
        <v>In-store</v>
      </c>
      <c r="H5159" s="2" t="d">
        <v>2023-12-23</v>
      </c>
    </row>
    <row r="5160" spans="1:8" x14ac:dyDescent="0.2">
      <c r="A5160" s="16" t="s">
        <v>5181</v>
      </c>
      <c r="B5160" s="16" t="str">
        <f>IF(OR(dirty_cafe_sales!$B5160="UNKNOWN",dirty_cafe_sales!$B5160="",dirty_cafe_sales!$B5160="ERROR"),"Unknown_Item",dirty_cafe_sales!$B5160)</f>
        <v>Smoothie</v>
      </c>
      <c r="C5160" s="23">
        <f>IF(ISNUMBER(dirty_cafe_sales!$C5160),dirty_cafe_sales!$C5160,3)</f>
        <v>4</v>
      </c>
      <c r="D5160" s="19">
        <f>VLOOKUP($B5160,Price_Per_Item!$A$3:$B$11,2,FALSE)</f>
        <v>4</v>
      </c>
      <c r="E5160" s="25">
        <f t="shared" si="80"/>
        <v>16</v>
      </c>
      <c r="F5160" t="str">
        <f>IF(OR(dirty_cafe_sales!$F5160="UNKNOWN",dirty_cafe_sales!$F5160="ERROR",dirty_cafe_sales!$F5160=""),"Unknown",dirty_cafe_sales!$F5160)</f>
        <v>Digital Wallet</v>
      </c>
      <c r="G5160" t="str">
        <f>IF(OR(dirty_cafe_sales!$G5160="UNKNOWN",dirty_cafe_sales!$G5160="ERROR",dirty_cafe_sales!$G5160=""),"Unknown",dirty_cafe_sales!$G5160)</f>
        <v>Takeaway</v>
      </c>
      <c r="H5160" s="2" t="d">
        <v>2023-02-23</v>
      </c>
    </row>
    <row r="5161" spans="1:8" x14ac:dyDescent="0.2">
      <c r="A5161" s="16" t="s">
        <v>5182</v>
      </c>
      <c r="B5161" s="16" t="str">
        <f>IF(OR(dirty_cafe_sales!$B5161="UNKNOWN",dirty_cafe_sales!$B5161="",dirty_cafe_sales!$B5161="ERROR"),"Unknown_Item",dirty_cafe_sales!$B5161)</f>
        <v>Cake</v>
      </c>
      <c r="C5161" s="23">
        <f>IF(ISNUMBER(dirty_cafe_sales!$C5161),dirty_cafe_sales!$C5161,3)</f>
        <v>2</v>
      </c>
      <c r="D5161" s="19">
        <f>VLOOKUP($B5161,Price_Per_Item!$A$3:$B$11,2,FALSE)</f>
        <v>3</v>
      </c>
      <c r="E5161" s="25">
        <f t="shared" si="80"/>
        <v>6</v>
      </c>
      <c r="F5161" t="str">
        <f>IF(OR(dirty_cafe_sales!$F5161="UNKNOWN",dirty_cafe_sales!$F5161="ERROR",dirty_cafe_sales!$F5161=""),"Unknown",dirty_cafe_sales!$F5161)</f>
        <v>Unknown</v>
      </c>
      <c r="G5161" t="str">
        <f>IF(OR(dirty_cafe_sales!$G5161="UNKNOWN",dirty_cafe_sales!$G5161="ERROR",dirty_cafe_sales!$G5161=""),"Unknown",dirty_cafe_sales!$G5161)</f>
        <v>Unknown</v>
      </c>
      <c r="H5161" s="2" t="d">
        <v>2023-08-25</v>
      </c>
    </row>
    <row r="5162" spans="1:8" x14ac:dyDescent="0.2">
      <c r="A5162" s="16" t="s">
        <v>5183</v>
      </c>
      <c r="B5162" s="16" t="str">
        <f>IF(OR(dirty_cafe_sales!$B5162="UNKNOWN",dirty_cafe_sales!$B5162="",dirty_cafe_sales!$B5162="ERROR"),"Unknown_Item",dirty_cafe_sales!$B5162)</f>
        <v>Sandwich</v>
      </c>
      <c r="C5162" s="23">
        <f>IF(ISNUMBER(dirty_cafe_sales!$C5162),dirty_cafe_sales!$C5162,3)</f>
        <v>2</v>
      </c>
      <c r="D5162" s="19">
        <f>VLOOKUP($B5162,Price_Per_Item!$A$3:$B$11,2,FALSE)</f>
        <v>4</v>
      </c>
      <c r="E5162" s="25">
        <f t="shared" si="80"/>
        <v>8</v>
      </c>
      <c r="F5162" t="str">
        <f>IF(OR(dirty_cafe_sales!$F5162="UNKNOWN",dirty_cafe_sales!$F5162="ERROR",dirty_cafe_sales!$F5162=""),"Unknown",dirty_cafe_sales!$F5162)</f>
        <v>Credit Card</v>
      </c>
      <c r="G5162" t="str">
        <f>IF(OR(dirty_cafe_sales!$G5162="UNKNOWN",dirty_cafe_sales!$G5162="ERROR",dirty_cafe_sales!$G5162=""),"Unknown",dirty_cafe_sales!$G5162)</f>
        <v>Takeaway</v>
      </c>
      <c r="H5162" s="2" t="d">
        <v>2023-08-01</v>
      </c>
    </row>
    <row r="5163" spans="1:8" x14ac:dyDescent="0.2">
      <c r="A5163" s="16" t="s">
        <v>5184</v>
      </c>
      <c r="B5163" s="16" t="str">
        <f>IF(OR(dirty_cafe_sales!$B5163="UNKNOWN",dirty_cafe_sales!$B5163="",dirty_cafe_sales!$B5163="ERROR"),"Unknown_Item",dirty_cafe_sales!$B5163)</f>
        <v>Coffee</v>
      </c>
      <c r="C5163" s="23">
        <f>IF(ISNUMBER(dirty_cafe_sales!$C5163),dirty_cafe_sales!$C5163,3)</f>
        <v>2</v>
      </c>
      <c r="D5163" s="19">
        <f>VLOOKUP($B5163,Price_Per_Item!$A$3:$B$11,2,FALSE)</f>
        <v>2</v>
      </c>
      <c r="E5163" s="25">
        <f t="shared" si="80"/>
        <v>4</v>
      </c>
      <c r="F5163" t="str">
        <f>IF(OR(dirty_cafe_sales!$F5163="UNKNOWN",dirty_cafe_sales!$F5163="ERROR",dirty_cafe_sales!$F5163=""),"Unknown",dirty_cafe_sales!$F5163)</f>
        <v>Digital Wallet</v>
      </c>
      <c r="G5163" t="str">
        <f>IF(OR(dirty_cafe_sales!$G5163="UNKNOWN",dirty_cafe_sales!$G5163="ERROR",dirty_cafe_sales!$G5163=""),"Unknown",dirty_cafe_sales!$G5163)</f>
        <v>Takeaway</v>
      </c>
      <c r="H5163" s="2" t="d">
        <v>2023-11-13</v>
      </c>
    </row>
    <row r="5164" spans="1:8" x14ac:dyDescent="0.2">
      <c r="A5164" s="16" t="s">
        <v>5185</v>
      </c>
      <c r="B5164" s="16" t="str">
        <f>IF(OR(dirty_cafe_sales!$B5164="UNKNOWN",dirty_cafe_sales!$B5164="",dirty_cafe_sales!$B5164="ERROR"),"Unknown_Item",dirty_cafe_sales!$B5164)</f>
        <v>Tea</v>
      </c>
      <c r="C5164" s="23">
        <f>IF(ISNUMBER(dirty_cafe_sales!$C5164),dirty_cafe_sales!$C5164,3)</f>
        <v>5</v>
      </c>
      <c r="D5164" s="19">
        <f>VLOOKUP($B5164,Price_Per_Item!$A$3:$B$11,2,FALSE)</f>
        <v>1.5</v>
      </c>
      <c r="E5164" s="25">
        <f t="shared" si="80"/>
        <v>7.5</v>
      </c>
      <c r="F5164" t="str">
        <f>IF(OR(dirty_cafe_sales!$F5164="UNKNOWN",dirty_cafe_sales!$F5164="ERROR",dirty_cafe_sales!$F5164=""),"Unknown",dirty_cafe_sales!$F5164)</f>
        <v>Credit Card</v>
      </c>
      <c r="G5164" t="str">
        <f>IF(OR(dirty_cafe_sales!$G5164="UNKNOWN",dirty_cafe_sales!$G5164="ERROR",dirty_cafe_sales!$G5164=""),"Unknown",dirty_cafe_sales!$G5164)</f>
        <v>Unknown</v>
      </c>
      <c r="H5164" s="2" t="d">
        <v>2023-08-07</v>
      </c>
    </row>
    <row r="5165" spans="1:8" x14ac:dyDescent="0.2">
      <c r="A5165" s="16" t="s">
        <v>5186</v>
      </c>
      <c r="B5165" s="16" t="str">
        <f>IF(OR(dirty_cafe_sales!$B5165="UNKNOWN",dirty_cafe_sales!$B5165="",dirty_cafe_sales!$B5165="ERROR"),"Unknown_Item",dirty_cafe_sales!$B5165)</f>
        <v>Unknown_Item</v>
      </c>
      <c r="C5165" s="23">
        <f>IF(ISNUMBER(dirty_cafe_sales!$C5165),dirty_cafe_sales!$C5165,3)</f>
        <v>1</v>
      </c>
      <c r="D5165" s="19">
        <f>VLOOKUP($B5165,Price_Per_Item!$A$3:$B$11,2,FALSE)</f>
        <v>2.9375</v>
      </c>
      <c r="E5165" s="25">
        <f t="shared" si="80"/>
        <v>2.9375</v>
      </c>
      <c r="F5165" t="str">
        <f>IF(OR(dirty_cafe_sales!$F5165="UNKNOWN",dirty_cafe_sales!$F5165="ERROR",dirty_cafe_sales!$F5165=""),"Unknown",dirty_cafe_sales!$F5165)</f>
        <v>Credit Card</v>
      </c>
      <c r="G5165" t="str">
        <f>IF(OR(dirty_cafe_sales!$G5165="UNKNOWN",dirty_cafe_sales!$G5165="ERROR",dirty_cafe_sales!$G5165=""),"Unknown",dirty_cafe_sales!$G5165)</f>
        <v>In-store</v>
      </c>
      <c r="H5165" s="2" t="d">
        <v>2023-05-28</v>
      </c>
    </row>
    <row r="5166" spans="1:8" x14ac:dyDescent="0.2">
      <c r="A5166" s="16" t="s">
        <v>5187</v>
      </c>
      <c r="B5166" s="16" t="str">
        <f>IF(OR(dirty_cafe_sales!$B5166="UNKNOWN",dirty_cafe_sales!$B5166="",dirty_cafe_sales!$B5166="ERROR"),"Unknown_Item",dirty_cafe_sales!$B5166)</f>
        <v>Cookie</v>
      </c>
      <c r="C5166" s="23">
        <f>IF(ISNUMBER(dirty_cafe_sales!$C5166),dirty_cafe_sales!$C5166,3)</f>
        <v>3</v>
      </c>
      <c r="D5166" s="19">
        <f>VLOOKUP($B5166,Price_Per_Item!$A$3:$B$11,2,FALSE)</f>
        <v>1</v>
      </c>
      <c r="E5166" s="25">
        <f t="shared" si="80"/>
        <v>3</v>
      </c>
      <c r="F5166" t="str">
        <f>IF(OR(dirty_cafe_sales!$F5166="UNKNOWN",dirty_cafe_sales!$F5166="ERROR",dirty_cafe_sales!$F5166=""),"Unknown",dirty_cafe_sales!$F5166)</f>
        <v>Unknown</v>
      </c>
      <c r="G5166" t="str">
        <f>IF(OR(dirty_cafe_sales!$G5166="UNKNOWN",dirty_cafe_sales!$G5166="ERROR",dirty_cafe_sales!$G5166=""),"Unknown",dirty_cafe_sales!$G5166)</f>
        <v>Takeaway</v>
      </c>
      <c r="H5166" s="2" t="d">
        <v>2023-07-20</v>
      </c>
    </row>
    <row r="5167" spans="1:8" x14ac:dyDescent="0.2">
      <c r="A5167" s="16" t="s">
        <v>5188</v>
      </c>
      <c r="B5167" s="16" t="str">
        <f>IF(OR(dirty_cafe_sales!$B5167="UNKNOWN",dirty_cafe_sales!$B5167="",dirty_cafe_sales!$B5167="ERROR"),"Unknown_Item",dirty_cafe_sales!$B5167)</f>
        <v>Salad</v>
      </c>
      <c r="C5167" s="23">
        <f>IF(ISNUMBER(dirty_cafe_sales!$C5167),dirty_cafe_sales!$C5167,3)</f>
        <v>2</v>
      </c>
      <c r="D5167" s="19">
        <f>VLOOKUP($B5167,Price_Per_Item!$A$3:$B$11,2,FALSE)</f>
        <v>5</v>
      </c>
      <c r="E5167" s="25">
        <f t="shared" si="80"/>
        <v>10</v>
      </c>
      <c r="F5167" t="str">
        <f>IF(OR(dirty_cafe_sales!$F5167="UNKNOWN",dirty_cafe_sales!$F5167="ERROR",dirty_cafe_sales!$F5167=""),"Unknown",dirty_cafe_sales!$F5167)</f>
        <v>Cash</v>
      </c>
      <c r="G5167" t="str">
        <f>IF(OR(dirty_cafe_sales!$G5167="UNKNOWN",dirty_cafe_sales!$G5167="ERROR",dirty_cafe_sales!$G5167=""),"Unknown",dirty_cafe_sales!$G5167)</f>
        <v>Takeaway</v>
      </c>
      <c r="H5167" s="2" t="d">
        <v>2023-12-21</v>
      </c>
    </row>
    <row r="5168" spans="1:8" x14ac:dyDescent="0.2">
      <c r="A5168" s="16" t="s">
        <v>5189</v>
      </c>
      <c r="B5168" s="16" t="str">
        <f>IF(OR(dirty_cafe_sales!$B5168="UNKNOWN",dirty_cafe_sales!$B5168="",dirty_cafe_sales!$B5168="ERROR"),"Unknown_Item",dirty_cafe_sales!$B5168)</f>
        <v>Salad</v>
      </c>
      <c r="C5168" s="23">
        <f>IF(ISNUMBER(dirty_cafe_sales!$C5168),dirty_cafe_sales!$C5168,3)</f>
        <v>5</v>
      </c>
      <c r="D5168" s="19">
        <f>VLOOKUP($B5168,Price_Per_Item!$A$3:$B$11,2,FALSE)</f>
        <v>5</v>
      </c>
      <c r="E5168" s="25">
        <f t="shared" si="80"/>
        <v>25</v>
      </c>
      <c r="F5168" t="str">
        <f>IF(OR(dirty_cafe_sales!$F5168="UNKNOWN",dirty_cafe_sales!$F5168="ERROR",dirty_cafe_sales!$F5168=""),"Unknown",dirty_cafe_sales!$F5168)</f>
        <v>Digital Wallet</v>
      </c>
      <c r="G5168" t="str">
        <f>IF(OR(dirty_cafe_sales!$G5168="UNKNOWN",dirty_cafe_sales!$G5168="ERROR",dirty_cafe_sales!$G5168=""),"Unknown",dirty_cafe_sales!$G5168)</f>
        <v>Takeaway</v>
      </c>
      <c r="H5168" s="2" t="d">
        <v>2023-05-20</v>
      </c>
    </row>
    <row r="5169" spans="1:8" x14ac:dyDescent="0.2">
      <c r="A5169" s="16" t="s">
        <v>5190</v>
      </c>
      <c r="B5169" s="16" t="str">
        <f>IF(OR(dirty_cafe_sales!$B5169="UNKNOWN",dirty_cafe_sales!$B5169="",dirty_cafe_sales!$B5169="ERROR"),"Unknown_Item",dirty_cafe_sales!$B5169)</f>
        <v>Salad</v>
      </c>
      <c r="C5169" s="23">
        <f>IF(ISNUMBER(dirty_cafe_sales!$C5169),dirty_cafe_sales!$C5169,3)</f>
        <v>2</v>
      </c>
      <c r="D5169" s="19">
        <f>VLOOKUP($B5169,Price_Per_Item!$A$3:$B$11,2,FALSE)</f>
        <v>5</v>
      </c>
      <c r="E5169" s="25">
        <f t="shared" si="80"/>
        <v>10</v>
      </c>
      <c r="F5169" t="str">
        <f>IF(OR(dirty_cafe_sales!$F5169="UNKNOWN",dirty_cafe_sales!$F5169="ERROR",dirty_cafe_sales!$F5169=""),"Unknown",dirty_cafe_sales!$F5169)</f>
        <v>Digital Wallet</v>
      </c>
      <c r="G5169" t="str">
        <f>IF(OR(dirty_cafe_sales!$G5169="UNKNOWN",dirty_cafe_sales!$G5169="ERROR",dirty_cafe_sales!$G5169=""),"Unknown",dirty_cafe_sales!$G5169)</f>
        <v>In-store</v>
      </c>
      <c r="H5169" s="2" t="d">
        <v>2023-06-24</v>
      </c>
    </row>
    <row r="5170" spans="1:8" x14ac:dyDescent="0.2">
      <c r="A5170" s="16" t="s">
        <v>5191</v>
      </c>
      <c r="B5170" s="16" t="str">
        <f>IF(OR(dirty_cafe_sales!$B5170="UNKNOWN",dirty_cafe_sales!$B5170="",dirty_cafe_sales!$B5170="ERROR"),"Unknown_Item",dirty_cafe_sales!$B5170)</f>
        <v>Coffee</v>
      </c>
      <c r="C5170" s="23">
        <f>IF(ISNUMBER(dirty_cafe_sales!$C5170),dirty_cafe_sales!$C5170,3)</f>
        <v>3</v>
      </c>
      <c r="D5170" s="19">
        <f>VLOOKUP($B5170,Price_Per_Item!$A$3:$B$11,2,FALSE)</f>
        <v>2</v>
      </c>
      <c r="E5170" s="25">
        <f t="shared" si="80"/>
        <v>6</v>
      </c>
      <c r="F5170" t="str">
        <f>IF(OR(dirty_cafe_sales!$F5170="UNKNOWN",dirty_cafe_sales!$F5170="ERROR",dirty_cafe_sales!$F5170=""),"Unknown",dirty_cafe_sales!$F5170)</f>
        <v>Digital Wallet</v>
      </c>
      <c r="G5170" t="str">
        <f>IF(OR(dirty_cafe_sales!$G5170="UNKNOWN",dirty_cafe_sales!$G5170="ERROR",dirty_cafe_sales!$G5170=""),"Unknown",dirty_cafe_sales!$G5170)</f>
        <v>Unknown</v>
      </c>
      <c r="H5170" s="2" t="d">
        <v>2023-01-31</v>
      </c>
    </row>
    <row r="5171" spans="1:8" x14ac:dyDescent="0.2">
      <c r="A5171" s="16" t="s">
        <v>5192</v>
      </c>
      <c r="B5171" s="16" t="str">
        <f>IF(OR(dirty_cafe_sales!$B5171="UNKNOWN",dirty_cafe_sales!$B5171="",dirty_cafe_sales!$B5171="ERROR"),"Unknown_Item",dirty_cafe_sales!$B5171)</f>
        <v>Juice</v>
      </c>
      <c r="C5171" s="23">
        <f>IF(ISNUMBER(dirty_cafe_sales!$C5171),dirty_cafe_sales!$C5171,3)</f>
        <v>5</v>
      </c>
      <c r="D5171" s="19">
        <f>VLOOKUP($B5171,Price_Per_Item!$A$3:$B$11,2,FALSE)</f>
        <v>3</v>
      </c>
      <c r="E5171" s="25">
        <f t="shared" si="80"/>
        <v>15</v>
      </c>
      <c r="F5171" t="str">
        <f>IF(OR(dirty_cafe_sales!$F5171="UNKNOWN",dirty_cafe_sales!$F5171="ERROR",dirty_cafe_sales!$F5171=""),"Unknown",dirty_cafe_sales!$F5171)</f>
        <v>Unknown</v>
      </c>
      <c r="G5171" t="str">
        <f>IF(OR(dirty_cafe_sales!$G5171="UNKNOWN",dirty_cafe_sales!$G5171="ERROR",dirty_cafe_sales!$G5171=""),"Unknown",dirty_cafe_sales!$G5171)</f>
        <v>In-store</v>
      </c>
      <c r="H5171" s="2" t="d">
        <v>2023-04-07</v>
      </c>
    </row>
    <row r="5172" spans="1:8" x14ac:dyDescent="0.2">
      <c r="A5172" s="16" t="s">
        <v>5193</v>
      </c>
      <c r="B5172" s="16" t="str">
        <f>IF(OR(dirty_cafe_sales!$B5172="UNKNOWN",dirty_cafe_sales!$B5172="",dirty_cafe_sales!$B5172="ERROR"),"Unknown_Item",dirty_cafe_sales!$B5172)</f>
        <v>Salad</v>
      </c>
      <c r="C5172" s="23">
        <f>IF(ISNUMBER(dirty_cafe_sales!$C5172),dirty_cafe_sales!$C5172,3)</f>
        <v>2</v>
      </c>
      <c r="D5172" s="19">
        <f>VLOOKUP($B5172,Price_Per_Item!$A$3:$B$11,2,FALSE)</f>
        <v>5</v>
      </c>
      <c r="E5172" s="25">
        <f t="shared" si="80"/>
        <v>10</v>
      </c>
      <c r="F5172" t="str">
        <f>IF(OR(dirty_cafe_sales!$F5172="UNKNOWN",dirty_cafe_sales!$F5172="ERROR",dirty_cafe_sales!$F5172=""),"Unknown",dirty_cafe_sales!$F5172)</f>
        <v>Digital Wallet</v>
      </c>
      <c r="G5172" t="str">
        <f>IF(OR(dirty_cafe_sales!$G5172="UNKNOWN",dirty_cafe_sales!$G5172="ERROR",dirty_cafe_sales!$G5172=""),"Unknown",dirty_cafe_sales!$G5172)</f>
        <v>Unknown</v>
      </c>
      <c r="H5172" s="2" t="d">
        <v>2023-05-30</v>
      </c>
    </row>
    <row r="5173" spans="1:8" x14ac:dyDescent="0.2">
      <c r="A5173" s="16" t="s">
        <v>5194</v>
      </c>
      <c r="B5173" s="16" t="str">
        <f>IF(OR(dirty_cafe_sales!$B5173="UNKNOWN",dirty_cafe_sales!$B5173="",dirty_cafe_sales!$B5173="ERROR"),"Unknown_Item",dirty_cafe_sales!$B5173)</f>
        <v>Juice</v>
      </c>
      <c r="C5173" s="23">
        <f>IF(ISNUMBER(dirty_cafe_sales!$C5173),dirty_cafe_sales!$C5173,3)</f>
        <v>3</v>
      </c>
      <c r="D5173" s="19">
        <f>VLOOKUP($B5173,Price_Per_Item!$A$3:$B$11,2,FALSE)</f>
        <v>3</v>
      </c>
      <c r="E5173" s="25">
        <f t="shared" si="80"/>
        <v>9</v>
      </c>
      <c r="F5173" t="str">
        <f>IF(OR(dirty_cafe_sales!$F5173="UNKNOWN",dirty_cafe_sales!$F5173="ERROR",dirty_cafe_sales!$F5173=""),"Unknown",dirty_cafe_sales!$F5173)</f>
        <v>Cash</v>
      </c>
      <c r="G5173" t="str">
        <f>IF(OR(dirty_cafe_sales!$G5173="UNKNOWN",dirty_cafe_sales!$G5173="ERROR",dirty_cafe_sales!$G5173=""),"Unknown",dirty_cafe_sales!$G5173)</f>
        <v>Takeaway</v>
      </c>
      <c r="H5173" s="2" t="d">
        <v>2023-01-30</v>
      </c>
    </row>
    <row r="5174" spans="1:8" x14ac:dyDescent="0.2">
      <c r="A5174" s="16" t="s">
        <v>5195</v>
      </c>
      <c r="B5174" s="16" t="str">
        <f>IF(OR(dirty_cafe_sales!$B5174="UNKNOWN",dirty_cafe_sales!$B5174="",dirty_cafe_sales!$B5174="ERROR"),"Unknown_Item",dirty_cafe_sales!$B5174)</f>
        <v>Coffee</v>
      </c>
      <c r="C5174" s="23">
        <f>IF(ISNUMBER(dirty_cafe_sales!$C5174),dirty_cafe_sales!$C5174,3)</f>
        <v>5</v>
      </c>
      <c r="D5174" s="19">
        <f>VLOOKUP($B5174,Price_Per_Item!$A$3:$B$11,2,FALSE)</f>
        <v>2</v>
      </c>
      <c r="E5174" s="25">
        <f t="shared" si="80"/>
        <v>10</v>
      </c>
      <c r="F5174" t="str">
        <f>IF(OR(dirty_cafe_sales!$F5174="UNKNOWN",dirty_cafe_sales!$F5174="ERROR",dirty_cafe_sales!$F5174=""),"Unknown",dirty_cafe_sales!$F5174)</f>
        <v>Credit Card</v>
      </c>
      <c r="G5174" t="str">
        <f>IF(OR(dirty_cafe_sales!$G5174="UNKNOWN",dirty_cafe_sales!$G5174="ERROR",dirty_cafe_sales!$G5174=""),"Unknown",dirty_cafe_sales!$G5174)</f>
        <v>In-store</v>
      </c>
      <c r="H5174" s="2" t="d">
        <v>2023-05-27</v>
      </c>
    </row>
    <row r="5175" spans="1:8" x14ac:dyDescent="0.2">
      <c r="A5175" s="16" t="s">
        <v>5196</v>
      </c>
      <c r="B5175" s="16" t="str">
        <f>IF(OR(dirty_cafe_sales!$B5175="UNKNOWN",dirty_cafe_sales!$B5175="",dirty_cafe_sales!$B5175="ERROR"),"Unknown_Item",dirty_cafe_sales!$B5175)</f>
        <v>Tea</v>
      </c>
      <c r="C5175" s="23">
        <f>IF(ISNUMBER(dirty_cafe_sales!$C5175),dirty_cafe_sales!$C5175,3)</f>
        <v>3</v>
      </c>
      <c r="D5175" s="19">
        <f>VLOOKUP($B5175,Price_Per_Item!$A$3:$B$11,2,FALSE)</f>
        <v>1.5</v>
      </c>
      <c r="E5175" s="25">
        <f t="shared" si="80"/>
        <v>4.5</v>
      </c>
      <c r="F5175" t="str">
        <f>IF(OR(dirty_cafe_sales!$F5175="UNKNOWN",dirty_cafe_sales!$F5175="ERROR",dirty_cafe_sales!$F5175=""),"Unknown",dirty_cafe_sales!$F5175)</f>
        <v>Digital Wallet</v>
      </c>
      <c r="G5175" t="str">
        <f>IF(OR(dirty_cafe_sales!$G5175="UNKNOWN",dirty_cafe_sales!$G5175="ERROR",dirty_cafe_sales!$G5175=""),"Unknown",dirty_cafe_sales!$G5175)</f>
        <v>Takeaway</v>
      </c>
      <c r="H5175" s="2" t="d">
        <v>2023-03-27</v>
      </c>
    </row>
    <row r="5176" spans="1:8" x14ac:dyDescent="0.2">
      <c r="A5176" s="16" t="s">
        <v>5197</v>
      </c>
      <c r="B5176" s="16" t="str">
        <f>IF(OR(dirty_cafe_sales!$B5176="UNKNOWN",dirty_cafe_sales!$B5176="",dirty_cafe_sales!$B5176="ERROR"),"Unknown_Item",dirty_cafe_sales!$B5176)</f>
        <v>Salad</v>
      </c>
      <c r="C5176" s="23">
        <f>IF(ISNUMBER(dirty_cafe_sales!$C5176),dirty_cafe_sales!$C5176,3)</f>
        <v>5</v>
      </c>
      <c r="D5176" s="19">
        <f>VLOOKUP($B5176,Price_Per_Item!$A$3:$B$11,2,FALSE)</f>
        <v>5</v>
      </c>
      <c r="E5176" s="25">
        <f t="shared" si="80"/>
        <v>25</v>
      </c>
      <c r="F5176" t="str">
        <f>IF(OR(dirty_cafe_sales!$F5176="UNKNOWN",dirty_cafe_sales!$F5176="ERROR",dirty_cafe_sales!$F5176=""),"Unknown",dirty_cafe_sales!$F5176)</f>
        <v>Cash</v>
      </c>
      <c r="G5176" t="str">
        <f>IF(OR(dirty_cafe_sales!$G5176="UNKNOWN",dirty_cafe_sales!$G5176="ERROR",dirty_cafe_sales!$G5176=""),"Unknown",dirty_cafe_sales!$G5176)</f>
        <v>Unknown</v>
      </c>
      <c r="H5176" s="2" t="d">
        <v>2023-05-21</v>
      </c>
    </row>
    <row r="5177" spans="1:8" x14ac:dyDescent="0.2">
      <c r="A5177" s="16" t="s">
        <v>5198</v>
      </c>
      <c r="B5177" s="16" t="str">
        <f>IF(OR(dirty_cafe_sales!$B5177="UNKNOWN",dirty_cafe_sales!$B5177="",dirty_cafe_sales!$B5177="ERROR"),"Unknown_Item",dirty_cafe_sales!$B5177)</f>
        <v>Salad</v>
      </c>
      <c r="C5177" s="23">
        <f>IF(ISNUMBER(dirty_cafe_sales!$C5177),dirty_cafe_sales!$C5177,3)</f>
        <v>3</v>
      </c>
      <c r="D5177" s="19">
        <f>VLOOKUP($B5177,Price_Per_Item!$A$3:$B$11,2,FALSE)</f>
        <v>5</v>
      </c>
      <c r="E5177" s="25">
        <f t="shared" si="80"/>
        <v>15</v>
      </c>
      <c r="F5177" t="str">
        <f>IF(OR(dirty_cafe_sales!$F5177="UNKNOWN",dirty_cafe_sales!$F5177="ERROR",dirty_cafe_sales!$F5177=""),"Unknown",dirty_cafe_sales!$F5177)</f>
        <v>Credit Card</v>
      </c>
      <c r="G5177" t="str">
        <f>IF(OR(dirty_cafe_sales!$G5177="UNKNOWN",dirty_cafe_sales!$G5177="ERROR",dirty_cafe_sales!$G5177=""),"Unknown",dirty_cafe_sales!$G5177)</f>
        <v>Takeaway</v>
      </c>
      <c r="H5177" s="2" t="d">
        <v>2023-10-26</v>
      </c>
    </row>
    <row r="5178" spans="1:8" x14ac:dyDescent="0.2">
      <c r="A5178" s="16" t="s">
        <v>5199</v>
      </c>
      <c r="B5178" s="16" t="str">
        <f>IF(OR(dirty_cafe_sales!$B5178="UNKNOWN",dirty_cafe_sales!$B5178="",dirty_cafe_sales!$B5178="ERROR"),"Unknown_Item",dirty_cafe_sales!$B5178)</f>
        <v>Sandwich</v>
      </c>
      <c r="C5178" s="23">
        <f>IF(ISNUMBER(dirty_cafe_sales!$C5178),dirty_cafe_sales!$C5178,3)</f>
        <v>2</v>
      </c>
      <c r="D5178" s="19">
        <f>VLOOKUP($B5178,Price_Per_Item!$A$3:$B$11,2,FALSE)</f>
        <v>4</v>
      </c>
      <c r="E5178" s="25">
        <f t="shared" si="80"/>
        <v>8</v>
      </c>
      <c r="F5178" t="str">
        <f>IF(OR(dirty_cafe_sales!$F5178="UNKNOWN",dirty_cafe_sales!$F5178="ERROR",dirty_cafe_sales!$F5178=""),"Unknown",dirty_cafe_sales!$F5178)</f>
        <v>Digital Wallet</v>
      </c>
      <c r="G5178" t="str">
        <f>IF(OR(dirty_cafe_sales!$G5178="UNKNOWN",dirty_cafe_sales!$G5178="ERROR",dirty_cafe_sales!$G5178=""),"Unknown",dirty_cafe_sales!$G5178)</f>
        <v>Takeaway</v>
      </c>
      <c r="H5178" s="2" t="d">
        <v>2023-10-06</v>
      </c>
    </row>
    <row r="5179" spans="1:8" x14ac:dyDescent="0.2">
      <c r="A5179" s="16" t="s">
        <v>5200</v>
      </c>
      <c r="B5179" s="16" t="str">
        <f>IF(OR(dirty_cafe_sales!$B5179="UNKNOWN",dirty_cafe_sales!$B5179="",dirty_cafe_sales!$B5179="ERROR"),"Unknown_Item",dirty_cafe_sales!$B5179)</f>
        <v>Coffee</v>
      </c>
      <c r="C5179" s="23">
        <f>IF(ISNUMBER(dirty_cafe_sales!$C5179),dirty_cafe_sales!$C5179,3)</f>
        <v>5</v>
      </c>
      <c r="D5179" s="19">
        <f>VLOOKUP($B5179,Price_Per_Item!$A$3:$B$11,2,FALSE)</f>
        <v>2</v>
      </c>
      <c r="E5179" s="25">
        <f t="shared" si="80"/>
        <v>10</v>
      </c>
      <c r="F5179" t="str">
        <f>IF(OR(dirty_cafe_sales!$F5179="UNKNOWN",dirty_cafe_sales!$F5179="ERROR",dirty_cafe_sales!$F5179=""),"Unknown",dirty_cafe_sales!$F5179)</f>
        <v>Credit Card</v>
      </c>
      <c r="G5179" t="str">
        <f>IF(OR(dirty_cafe_sales!$G5179="UNKNOWN",dirty_cafe_sales!$G5179="ERROR",dirty_cafe_sales!$G5179=""),"Unknown",dirty_cafe_sales!$G5179)</f>
        <v>In-store</v>
      </c>
      <c r="H5179" s="2" t="d">
        <v>2023-03-11</v>
      </c>
    </row>
    <row r="5180" spans="1:8" x14ac:dyDescent="0.2">
      <c r="A5180" s="16" t="s">
        <v>5201</v>
      </c>
      <c r="B5180" s="16" t="str">
        <f>IF(OR(dirty_cafe_sales!$B5180="UNKNOWN",dirty_cafe_sales!$B5180="",dirty_cafe_sales!$B5180="ERROR"),"Unknown_Item",dirty_cafe_sales!$B5180)</f>
        <v>Juice</v>
      </c>
      <c r="C5180" s="23">
        <f>IF(ISNUMBER(dirty_cafe_sales!$C5180),dirty_cafe_sales!$C5180,3)</f>
        <v>4</v>
      </c>
      <c r="D5180" s="19">
        <f>VLOOKUP($B5180,Price_Per_Item!$A$3:$B$11,2,FALSE)</f>
        <v>3</v>
      </c>
      <c r="E5180" s="25">
        <f t="shared" si="80"/>
        <v>12</v>
      </c>
      <c r="F5180" t="str">
        <f>IF(OR(dirty_cafe_sales!$F5180="UNKNOWN",dirty_cafe_sales!$F5180="ERROR",dirty_cafe_sales!$F5180=""),"Unknown",dirty_cafe_sales!$F5180)</f>
        <v>Credit Card</v>
      </c>
      <c r="G5180" t="str">
        <f>IF(OR(dirty_cafe_sales!$G5180="UNKNOWN",dirty_cafe_sales!$G5180="ERROR",dirty_cafe_sales!$G5180=""),"Unknown",dirty_cafe_sales!$G5180)</f>
        <v>Unknown</v>
      </c>
      <c r="H5180" s="2" t="d">
        <v>2023-07-22</v>
      </c>
    </row>
    <row r="5181" spans="1:8" x14ac:dyDescent="0.2">
      <c r="A5181" s="16" t="s">
        <v>5202</v>
      </c>
      <c r="B5181" s="16" t="str">
        <f>IF(OR(dirty_cafe_sales!$B5181="UNKNOWN",dirty_cafe_sales!$B5181="",dirty_cafe_sales!$B5181="ERROR"),"Unknown_Item",dirty_cafe_sales!$B5181)</f>
        <v>Cake</v>
      </c>
      <c r="C5181" s="23">
        <f>IF(ISNUMBER(dirty_cafe_sales!$C5181),dirty_cafe_sales!$C5181,3)</f>
        <v>1</v>
      </c>
      <c r="D5181" s="19">
        <f>VLOOKUP($B5181,Price_Per_Item!$A$3:$B$11,2,FALSE)</f>
        <v>3</v>
      </c>
      <c r="E5181" s="25">
        <f t="shared" si="80"/>
        <v>3</v>
      </c>
      <c r="F5181" t="str">
        <f>IF(OR(dirty_cafe_sales!$F5181="UNKNOWN",dirty_cafe_sales!$F5181="ERROR",dirty_cafe_sales!$F5181=""),"Unknown",dirty_cafe_sales!$F5181)</f>
        <v>Credit Card</v>
      </c>
      <c r="G5181" t="str">
        <f>IF(OR(dirty_cafe_sales!$G5181="UNKNOWN",dirty_cafe_sales!$G5181="ERROR",dirty_cafe_sales!$G5181=""),"Unknown",dirty_cafe_sales!$G5181)</f>
        <v>Takeaway</v>
      </c>
      <c r="H5181" s="2" t="d">
        <v>2023-03-13</v>
      </c>
    </row>
    <row r="5182" spans="1:8" x14ac:dyDescent="0.2">
      <c r="A5182" s="16" t="s">
        <v>5203</v>
      </c>
      <c r="B5182" s="16" t="str">
        <f>IF(OR(dirty_cafe_sales!$B5182="UNKNOWN",dirty_cafe_sales!$B5182="",dirty_cafe_sales!$B5182="ERROR"),"Unknown_Item",dirty_cafe_sales!$B5182)</f>
        <v>Cookie</v>
      </c>
      <c r="C5182" s="23">
        <f>IF(ISNUMBER(dirty_cafe_sales!$C5182),dirty_cafe_sales!$C5182,3)</f>
        <v>4</v>
      </c>
      <c r="D5182" s="19">
        <f>VLOOKUP($B5182,Price_Per_Item!$A$3:$B$11,2,FALSE)</f>
        <v>1</v>
      </c>
      <c r="E5182" s="25">
        <f t="shared" si="80"/>
        <v>4</v>
      </c>
      <c r="F5182" t="str">
        <f>IF(OR(dirty_cafe_sales!$F5182="UNKNOWN",dirty_cafe_sales!$F5182="ERROR",dirty_cafe_sales!$F5182=""),"Unknown",dirty_cafe_sales!$F5182)</f>
        <v>Credit Card</v>
      </c>
      <c r="G5182" t="str">
        <f>IF(OR(dirty_cafe_sales!$G5182="UNKNOWN",dirty_cafe_sales!$G5182="ERROR",dirty_cafe_sales!$G5182=""),"Unknown",dirty_cafe_sales!$G5182)</f>
        <v>Unknown</v>
      </c>
      <c r="H5182" s="2" t="d">
        <v>2023-12-25</v>
      </c>
    </row>
    <row r="5183" spans="1:8" x14ac:dyDescent="0.2">
      <c r="A5183" s="16" t="s">
        <v>5204</v>
      </c>
      <c r="B5183" s="16" t="str">
        <f>IF(OR(dirty_cafe_sales!$B5183="UNKNOWN",dirty_cafe_sales!$B5183="",dirty_cafe_sales!$B5183="ERROR"),"Unknown_Item",dirty_cafe_sales!$B5183)</f>
        <v>Tea</v>
      </c>
      <c r="C5183" s="23">
        <f>IF(ISNUMBER(dirty_cafe_sales!$C5183),dirty_cafe_sales!$C5183,3)</f>
        <v>3</v>
      </c>
      <c r="D5183" s="19">
        <f>VLOOKUP($B5183,Price_Per_Item!$A$3:$B$11,2,FALSE)</f>
        <v>1.5</v>
      </c>
      <c r="E5183" s="25">
        <f t="shared" si="80"/>
        <v>4.5</v>
      </c>
      <c r="F5183" t="str">
        <f>IF(OR(dirty_cafe_sales!$F5183="UNKNOWN",dirty_cafe_sales!$F5183="ERROR",dirty_cafe_sales!$F5183=""),"Unknown",dirty_cafe_sales!$F5183)</f>
        <v>Unknown</v>
      </c>
      <c r="G5183" t="str">
        <f>IF(OR(dirty_cafe_sales!$G5183="UNKNOWN",dirty_cafe_sales!$G5183="ERROR",dirty_cafe_sales!$G5183=""),"Unknown",dirty_cafe_sales!$G5183)</f>
        <v>Unknown</v>
      </c>
      <c r="H5183" s="2" t="d">
        <v>2023-12-29</v>
      </c>
    </row>
    <row r="5184" spans="1:8" x14ac:dyDescent="0.2">
      <c r="A5184" s="16" t="s">
        <v>5205</v>
      </c>
      <c r="B5184" s="16" t="str">
        <f>IF(OR(dirty_cafe_sales!$B5184="UNKNOWN",dirty_cafe_sales!$B5184="",dirty_cafe_sales!$B5184="ERROR"),"Unknown_Item",dirty_cafe_sales!$B5184)</f>
        <v>Smoothie</v>
      </c>
      <c r="C5184" s="23">
        <f>IF(ISNUMBER(dirty_cafe_sales!$C5184),dirty_cafe_sales!$C5184,3)</f>
        <v>3</v>
      </c>
      <c r="D5184" s="19">
        <f>VLOOKUP($B5184,Price_Per_Item!$A$3:$B$11,2,FALSE)</f>
        <v>4</v>
      </c>
      <c r="E5184" s="25">
        <f t="shared" si="80"/>
        <v>12</v>
      </c>
      <c r="F5184" t="str">
        <f>IF(OR(dirty_cafe_sales!$F5184="UNKNOWN",dirty_cafe_sales!$F5184="ERROR",dirty_cafe_sales!$F5184=""),"Unknown",dirty_cafe_sales!$F5184)</f>
        <v>Cash</v>
      </c>
      <c r="G5184" t="str">
        <f>IF(OR(dirty_cafe_sales!$G5184="UNKNOWN",dirty_cafe_sales!$G5184="ERROR",dirty_cafe_sales!$G5184=""),"Unknown",dirty_cafe_sales!$G5184)</f>
        <v>In-store</v>
      </c>
      <c r="H5184" s="2" t="d">
        <v>2023-03-13</v>
      </c>
    </row>
    <row r="5185" spans="1:8" x14ac:dyDescent="0.2">
      <c r="A5185" s="16" t="s">
        <v>5206</v>
      </c>
      <c r="B5185" s="16" t="str">
        <f>IF(OR(dirty_cafe_sales!$B5185="UNKNOWN",dirty_cafe_sales!$B5185="",dirty_cafe_sales!$B5185="ERROR"),"Unknown_Item",dirty_cafe_sales!$B5185)</f>
        <v>Sandwich</v>
      </c>
      <c r="C5185" s="23">
        <f>IF(ISNUMBER(dirty_cafe_sales!$C5185),dirty_cafe_sales!$C5185,3)</f>
        <v>1</v>
      </c>
      <c r="D5185" s="19">
        <f>VLOOKUP($B5185,Price_Per_Item!$A$3:$B$11,2,FALSE)</f>
        <v>4</v>
      </c>
      <c r="E5185" s="25">
        <f t="shared" si="80"/>
        <v>4</v>
      </c>
      <c r="F5185" t="str">
        <f>IF(OR(dirty_cafe_sales!$F5185="UNKNOWN",dirty_cafe_sales!$F5185="ERROR",dirty_cafe_sales!$F5185=""),"Unknown",dirty_cafe_sales!$F5185)</f>
        <v>Digital Wallet</v>
      </c>
      <c r="G5185" t="str">
        <f>IF(OR(dirty_cafe_sales!$G5185="UNKNOWN",dirty_cafe_sales!$G5185="ERROR",dirty_cafe_sales!$G5185=""),"Unknown",dirty_cafe_sales!$G5185)</f>
        <v>In-store</v>
      </c>
      <c r="H5185" s="2" t="d">
        <v>2023-06-06</v>
      </c>
    </row>
    <row r="5186" spans="1:8" x14ac:dyDescent="0.2">
      <c r="A5186" s="16" t="s">
        <v>5207</v>
      </c>
      <c r="B5186" s="16" t="str">
        <f>IF(OR(dirty_cafe_sales!$B5186="UNKNOWN",dirty_cafe_sales!$B5186="",dirty_cafe_sales!$B5186="ERROR"),"Unknown_Item",dirty_cafe_sales!$B5186)</f>
        <v>Smoothie</v>
      </c>
      <c r="C5186" s="23">
        <f>IF(ISNUMBER(dirty_cafe_sales!$C5186),dirty_cafe_sales!$C5186,3)</f>
        <v>2</v>
      </c>
      <c r="D5186" s="19">
        <f>VLOOKUP($B5186,Price_Per_Item!$A$3:$B$11,2,FALSE)</f>
        <v>4</v>
      </c>
      <c r="E5186" s="25">
        <f t="shared" si="80"/>
        <v>8</v>
      </c>
      <c r="F5186" t="str">
        <f>IF(OR(dirty_cafe_sales!$F5186="UNKNOWN",dirty_cafe_sales!$F5186="ERROR",dirty_cafe_sales!$F5186=""),"Unknown",dirty_cafe_sales!$F5186)</f>
        <v>Credit Card</v>
      </c>
      <c r="G5186" t="str">
        <f>IF(OR(dirty_cafe_sales!$G5186="UNKNOWN",dirty_cafe_sales!$G5186="ERROR",dirty_cafe_sales!$G5186=""),"Unknown",dirty_cafe_sales!$G5186)</f>
        <v>Takeaway</v>
      </c>
      <c r="H5186" s="2" t="d">
        <v>2023-01-09</v>
      </c>
    </row>
    <row r="5187" spans="1:8" x14ac:dyDescent="0.2">
      <c r="A5187" s="16" t="s">
        <v>5208</v>
      </c>
      <c r="B5187" s="16" t="str">
        <f>IF(OR(dirty_cafe_sales!$B5187="UNKNOWN",dirty_cafe_sales!$B5187="",dirty_cafe_sales!$B5187="ERROR"),"Unknown_Item",dirty_cafe_sales!$B5187)</f>
        <v>Tea</v>
      </c>
      <c r="C5187" s="23">
        <f>IF(ISNUMBER(dirty_cafe_sales!$C5187),dirty_cafe_sales!$C5187,3)</f>
        <v>5</v>
      </c>
      <c r="D5187" s="19">
        <f>VLOOKUP($B5187,Price_Per_Item!$A$3:$B$11,2,FALSE)</f>
        <v>1.5</v>
      </c>
      <c r="E5187" s="25">
        <f t="shared" ref="E5187:E5250" si="81">C5187*D5187</f>
        <v>7.5</v>
      </c>
      <c r="F5187" t="str">
        <f>IF(OR(dirty_cafe_sales!$F5187="UNKNOWN",dirty_cafe_sales!$F5187="ERROR",dirty_cafe_sales!$F5187=""),"Unknown",dirty_cafe_sales!$F5187)</f>
        <v>Credit Card</v>
      </c>
      <c r="G5187" t="str">
        <f>IF(OR(dirty_cafe_sales!$G5187="UNKNOWN",dirty_cafe_sales!$G5187="ERROR",dirty_cafe_sales!$G5187=""),"Unknown",dirty_cafe_sales!$G5187)</f>
        <v>In-store</v>
      </c>
      <c r="H5187" s="2" t="d">
        <v>2023-09-04</v>
      </c>
    </row>
    <row r="5188" spans="1:8" x14ac:dyDescent="0.2">
      <c r="A5188" s="16" t="s">
        <v>5209</v>
      </c>
      <c r="B5188" s="16" t="str">
        <f>IF(OR(dirty_cafe_sales!$B5188="UNKNOWN",dirty_cafe_sales!$B5188="",dirty_cafe_sales!$B5188="ERROR"),"Unknown_Item",dirty_cafe_sales!$B5188)</f>
        <v>Coffee</v>
      </c>
      <c r="C5188" s="23">
        <f>IF(ISNUMBER(dirty_cafe_sales!$C5188),dirty_cafe_sales!$C5188,3)</f>
        <v>5</v>
      </c>
      <c r="D5188" s="19">
        <f>VLOOKUP($B5188,Price_Per_Item!$A$3:$B$11,2,FALSE)</f>
        <v>2</v>
      </c>
      <c r="E5188" s="25">
        <f t="shared" si="81"/>
        <v>10</v>
      </c>
      <c r="F5188" t="str">
        <f>IF(OR(dirty_cafe_sales!$F5188="UNKNOWN",dirty_cafe_sales!$F5188="ERROR",dirty_cafe_sales!$F5188=""),"Unknown",dirty_cafe_sales!$F5188)</f>
        <v>Digital Wallet</v>
      </c>
      <c r="G5188" t="str">
        <f>IF(OR(dirty_cafe_sales!$G5188="UNKNOWN",dirty_cafe_sales!$G5188="ERROR",dirty_cafe_sales!$G5188=""),"Unknown",dirty_cafe_sales!$G5188)</f>
        <v>Takeaway</v>
      </c>
      <c r="H5188" s="2" t="d">
        <v>2023-12-18</v>
      </c>
    </row>
    <row r="5189" spans="1:8" x14ac:dyDescent="0.2">
      <c r="A5189" s="16" t="s">
        <v>5210</v>
      </c>
      <c r="B5189" s="16" t="str">
        <f>IF(OR(dirty_cafe_sales!$B5189="UNKNOWN",dirty_cafe_sales!$B5189="",dirty_cafe_sales!$B5189="ERROR"),"Unknown_Item",dirty_cafe_sales!$B5189)</f>
        <v>Tea</v>
      </c>
      <c r="C5189" s="23">
        <f>IF(ISNUMBER(dirty_cafe_sales!$C5189),dirty_cafe_sales!$C5189,3)</f>
        <v>2</v>
      </c>
      <c r="D5189" s="19">
        <f>VLOOKUP($B5189,Price_Per_Item!$A$3:$B$11,2,FALSE)</f>
        <v>1.5</v>
      </c>
      <c r="E5189" s="25">
        <f t="shared" si="81"/>
        <v>3</v>
      </c>
      <c r="F5189" t="str">
        <f>IF(OR(dirty_cafe_sales!$F5189="UNKNOWN",dirty_cafe_sales!$F5189="ERROR",dirty_cafe_sales!$F5189=""),"Unknown",dirty_cafe_sales!$F5189)</f>
        <v>Unknown</v>
      </c>
      <c r="G5189" t="str">
        <f>IF(OR(dirty_cafe_sales!$G5189="UNKNOWN",dirty_cafe_sales!$G5189="ERROR",dirty_cafe_sales!$G5189=""),"Unknown",dirty_cafe_sales!$G5189)</f>
        <v>Unknown</v>
      </c>
      <c r="H5189" s="2" t="d">
        <v>2023-03-30</v>
      </c>
    </row>
    <row r="5190" spans="1:8" x14ac:dyDescent="0.2">
      <c r="A5190" s="16" t="s">
        <v>5211</v>
      </c>
      <c r="B5190" s="16" t="str">
        <f>IF(OR(dirty_cafe_sales!$B5190="UNKNOWN",dirty_cafe_sales!$B5190="",dirty_cafe_sales!$B5190="ERROR"),"Unknown_Item",dirty_cafe_sales!$B5190)</f>
        <v>Tea</v>
      </c>
      <c r="C5190" s="23">
        <f>IF(ISNUMBER(dirty_cafe_sales!$C5190),dirty_cafe_sales!$C5190,3)</f>
        <v>2</v>
      </c>
      <c r="D5190" s="19">
        <f>VLOOKUP($B5190,Price_Per_Item!$A$3:$B$11,2,FALSE)</f>
        <v>1.5</v>
      </c>
      <c r="E5190" s="25">
        <f t="shared" si="81"/>
        <v>3</v>
      </c>
      <c r="F5190" t="str">
        <f>IF(OR(dirty_cafe_sales!$F5190="UNKNOWN",dirty_cafe_sales!$F5190="ERROR",dirty_cafe_sales!$F5190=""),"Unknown",dirty_cafe_sales!$F5190)</f>
        <v>Digital Wallet</v>
      </c>
      <c r="G5190" t="str">
        <f>IF(OR(dirty_cafe_sales!$G5190="UNKNOWN",dirty_cafe_sales!$G5190="ERROR",dirty_cafe_sales!$G5190=""),"Unknown",dirty_cafe_sales!$G5190)</f>
        <v>Takeaway</v>
      </c>
      <c r="H5190" s="2" t="d">
        <v>2023-09-15</v>
      </c>
    </row>
    <row r="5191" spans="1:8" x14ac:dyDescent="0.2">
      <c r="A5191" s="16" t="s">
        <v>5212</v>
      </c>
      <c r="B5191" s="16" t="str">
        <f>IF(OR(dirty_cafe_sales!$B5191="UNKNOWN",dirty_cafe_sales!$B5191="",dirty_cafe_sales!$B5191="ERROR"),"Unknown_Item",dirty_cafe_sales!$B5191)</f>
        <v>Tea</v>
      </c>
      <c r="C5191" s="23">
        <f>IF(ISNUMBER(dirty_cafe_sales!$C5191),dirty_cafe_sales!$C5191,3)</f>
        <v>3</v>
      </c>
      <c r="D5191" s="19">
        <f>VLOOKUP($B5191,Price_Per_Item!$A$3:$B$11,2,FALSE)</f>
        <v>1.5</v>
      </c>
      <c r="E5191" s="25">
        <f t="shared" si="81"/>
        <v>4.5</v>
      </c>
      <c r="F5191" t="str">
        <f>IF(OR(dirty_cafe_sales!$F5191="UNKNOWN",dirty_cafe_sales!$F5191="ERROR",dirty_cafe_sales!$F5191=""),"Unknown",dirty_cafe_sales!$F5191)</f>
        <v>Digital Wallet</v>
      </c>
      <c r="G5191" t="str">
        <f>IF(OR(dirty_cafe_sales!$G5191="UNKNOWN",dirty_cafe_sales!$G5191="ERROR",dirty_cafe_sales!$G5191=""),"Unknown",dirty_cafe_sales!$G5191)</f>
        <v>Takeaway</v>
      </c>
      <c r="H5191" s="2" t="d">
        <v>2023-06-14</v>
      </c>
    </row>
    <row r="5192" spans="1:8" x14ac:dyDescent="0.2">
      <c r="A5192" s="16" t="s">
        <v>5213</v>
      </c>
      <c r="B5192" s="16" t="str">
        <f>IF(OR(dirty_cafe_sales!$B5192="UNKNOWN",dirty_cafe_sales!$B5192="",dirty_cafe_sales!$B5192="ERROR"),"Unknown_Item",dirty_cafe_sales!$B5192)</f>
        <v>Cookie</v>
      </c>
      <c r="C5192" s="23">
        <f>IF(ISNUMBER(dirty_cafe_sales!$C5192),dirty_cafe_sales!$C5192,3)</f>
        <v>3</v>
      </c>
      <c r="D5192" s="19">
        <f>VLOOKUP($B5192,Price_Per_Item!$A$3:$B$11,2,FALSE)</f>
        <v>1</v>
      </c>
      <c r="E5192" s="25">
        <f t="shared" si="81"/>
        <v>3</v>
      </c>
      <c r="F5192" t="str">
        <f>IF(OR(dirty_cafe_sales!$F5192="UNKNOWN",dirty_cafe_sales!$F5192="ERROR",dirty_cafe_sales!$F5192=""),"Unknown",dirty_cafe_sales!$F5192)</f>
        <v>Credit Card</v>
      </c>
      <c r="G5192" t="str">
        <f>IF(OR(dirty_cafe_sales!$G5192="UNKNOWN",dirty_cafe_sales!$G5192="ERROR",dirty_cafe_sales!$G5192=""),"Unknown",dirty_cafe_sales!$G5192)</f>
        <v>In-store</v>
      </c>
      <c r="H5192" s="2" t="d">
        <v>2023-01-21</v>
      </c>
    </row>
    <row r="5193" spans="1:8" x14ac:dyDescent="0.2">
      <c r="A5193" s="16" t="s">
        <v>5214</v>
      </c>
      <c r="B5193" s="16" t="str">
        <f>IF(OR(dirty_cafe_sales!$B5193="UNKNOWN",dirty_cafe_sales!$B5193="",dirty_cafe_sales!$B5193="ERROR"),"Unknown_Item",dirty_cafe_sales!$B5193)</f>
        <v>Salad</v>
      </c>
      <c r="C5193" s="23">
        <f>IF(ISNUMBER(dirty_cafe_sales!$C5193),dirty_cafe_sales!$C5193,3)</f>
        <v>1</v>
      </c>
      <c r="D5193" s="19">
        <f>VLOOKUP($B5193,Price_Per_Item!$A$3:$B$11,2,FALSE)</f>
        <v>5</v>
      </c>
      <c r="E5193" s="25">
        <f t="shared" si="81"/>
        <v>5</v>
      </c>
      <c r="F5193" t="str">
        <f>IF(OR(dirty_cafe_sales!$F5193="UNKNOWN",dirty_cafe_sales!$F5193="ERROR",dirty_cafe_sales!$F5193=""),"Unknown",dirty_cafe_sales!$F5193)</f>
        <v>Unknown</v>
      </c>
      <c r="G5193" t="str">
        <f>IF(OR(dirty_cafe_sales!$G5193="UNKNOWN",dirty_cafe_sales!$G5193="ERROR",dirty_cafe_sales!$G5193=""),"Unknown",dirty_cafe_sales!$G5193)</f>
        <v>Takeaway</v>
      </c>
      <c r="H5193" s="2" t="d">
        <v>2023-10-26</v>
      </c>
    </row>
    <row r="5194" spans="1:8" x14ac:dyDescent="0.2">
      <c r="A5194" s="16" t="s">
        <v>5215</v>
      </c>
      <c r="B5194" s="16" t="str">
        <f>IF(OR(dirty_cafe_sales!$B5194="UNKNOWN",dirty_cafe_sales!$B5194="",dirty_cafe_sales!$B5194="ERROR"),"Unknown_Item",dirty_cafe_sales!$B5194)</f>
        <v>Cookie</v>
      </c>
      <c r="C5194" s="23">
        <f>IF(ISNUMBER(dirty_cafe_sales!$C5194),dirty_cafe_sales!$C5194,3)</f>
        <v>1</v>
      </c>
      <c r="D5194" s="19">
        <f>VLOOKUP($B5194,Price_Per_Item!$A$3:$B$11,2,FALSE)</f>
        <v>1</v>
      </c>
      <c r="E5194" s="25">
        <f t="shared" si="81"/>
        <v>1</v>
      </c>
      <c r="F5194" t="str">
        <f>IF(OR(dirty_cafe_sales!$F5194="UNKNOWN",dirty_cafe_sales!$F5194="ERROR",dirty_cafe_sales!$F5194=""),"Unknown",dirty_cafe_sales!$F5194)</f>
        <v>Credit Card</v>
      </c>
      <c r="G5194" t="str">
        <f>IF(OR(dirty_cafe_sales!$G5194="UNKNOWN",dirty_cafe_sales!$G5194="ERROR",dirty_cafe_sales!$G5194=""),"Unknown",dirty_cafe_sales!$G5194)</f>
        <v>In-store</v>
      </c>
      <c r="H5194" s="2" t="d">
        <v>2023-09-18</v>
      </c>
    </row>
    <row r="5195" spans="1:8" x14ac:dyDescent="0.2">
      <c r="A5195" s="16" t="s">
        <v>5216</v>
      </c>
      <c r="B5195" s="16" t="str">
        <f>IF(OR(dirty_cafe_sales!$B5195="UNKNOWN",dirty_cafe_sales!$B5195="",dirty_cafe_sales!$B5195="ERROR"),"Unknown_Item",dirty_cafe_sales!$B5195)</f>
        <v>Sandwich</v>
      </c>
      <c r="C5195" s="23">
        <f>IF(ISNUMBER(dirty_cafe_sales!$C5195),dirty_cafe_sales!$C5195,3)</f>
        <v>4</v>
      </c>
      <c r="D5195" s="19">
        <f>VLOOKUP($B5195,Price_Per_Item!$A$3:$B$11,2,FALSE)</f>
        <v>4</v>
      </c>
      <c r="E5195" s="25">
        <f t="shared" si="81"/>
        <v>16</v>
      </c>
      <c r="F5195" t="str">
        <f>IF(OR(dirty_cafe_sales!$F5195="UNKNOWN",dirty_cafe_sales!$F5195="ERROR",dirty_cafe_sales!$F5195=""),"Unknown",dirty_cafe_sales!$F5195)</f>
        <v>Cash</v>
      </c>
      <c r="G5195" t="str">
        <f>IF(OR(dirty_cafe_sales!$G5195="UNKNOWN",dirty_cafe_sales!$G5195="ERROR",dirty_cafe_sales!$G5195=""),"Unknown",dirty_cafe_sales!$G5195)</f>
        <v>Unknown</v>
      </c>
      <c r="H5195" s="2" t="d">
        <v>2023-08-17</v>
      </c>
    </row>
    <row r="5196" spans="1:8" x14ac:dyDescent="0.2">
      <c r="A5196" s="16" t="s">
        <v>5217</v>
      </c>
      <c r="B5196" s="16" t="str">
        <f>IF(OR(dirty_cafe_sales!$B5196="UNKNOWN",dirty_cafe_sales!$B5196="",dirty_cafe_sales!$B5196="ERROR"),"Unknown_Item",dirty_cafe_sales!$B5196)</f>
        <v>Cookie</v>
      </c>
      <c r="C5196" s="23">
        <f>IF(ISNUMBER(dirty_cafe_sales!$C5196),dirty_cafe_sales!$C5196,3)</f>
        <v>5</v>
      </c>
      <c r="D5196" s="19">
        <f>VLOOKUP($B5196,Price_Per_Item!$A$3:$B$11,2,FALSE)</f>
        <v>1</v>
      </c>
      <c r="E5196" s="25">
        <f t="shared" si="81"/>
        <v>5</v>
      </c>
      <c r="F5196" t="str">
        <f>IF(OR(dirty_cafe_sales!$F5196="UNKNOWN",dirty_cafe_sales!$F5196="ERROR",dirty_cafe_sales!$F5196=""),"Unknown",dirty_cafe_sales!$F5196)</f>
        <v>Unknown</v>
      </c>
      <c r="G5196" t="str">
        <f>IF(OR(dirty_cafe_sales!$G5196="UNKNOWN",dirty_cafe_sales!$G5196="ERROR",dirty_cafe_sales!$G5196=""),"Unknown",dirty_cafe_sales!$G5196)</f>
        <v>Unknown</v>
      </c>
      <c r="H5196" s="2" t="d">
        <v>2023-07-10</v>
      </c>
    </row>
    <row r="5197" spans="1:8" x14ac:dyDescent="0.2">
      <c r="A5197" s="16" t="s">
        <v>5218</v>
      </c>
      <c r="B5197" s="16" t="str">
        <f>IF(OR(dirty_cafe_sales!$B5197="UNKNOWN",dirty_cafe_sales!$B5197="",dirty_cafe_sales!$B5197="ERROR"),"Unknown_Item",dirty_cafe_sales!$B5197)</f>
        <v>Cake</v>
      </c>
      <c r="C5197" s="23">
        <f>IF(ISNUMBER(dirty_cafe_sales!$C5197),dirty_cafe_sales!$C5197,3)</f>
        <v>3</v>
      </c>
      <c r="D5197" s="19">
        <f>VLOOKUP($B5197,Price_Per_Item!$A$3:$B$11,2,FALSE)</f>
        <v>3</v>
      </c>
      <c r="E5197" s="25">
        <f t="shared" si="81"/>
        <v>9</v>
      </c>
      <c r="F5197" t="str">
        <f>IF(OR(dirty_cafe_sales!$F5197="UNKNOWN",dirty_cafe_sales!$F5197="ERROR",dirty_cafe_sales!$F5197=""),"Unknown",dirty_cafe_sales!$F5197)</f>
        <v>Cash</v>
      </c>
      <c r="G5197" t="str">
        <f>IF(OR(dirty_cafe_sales!$G5197="UNKNOWN",dirty_cafe_sales!$G5197="ERROR",dirty_cafe_sales!$G5197=""),"Unknown",dirty_cafe_sales!$G5197)</f>
        <v>Unknown</v>
      </c>
      <c r="H5197" s="2" t="d">
        <v>2023-07-14</v>
      </c>
    </row>
    <row r="5198" spans="1:8" x14ac:dyDescent="0.2">
      <c r="A5198" s="16" t="s">
        <v>5219</v>
      </c>
      <c r="B5198" s="16" t="str">
        <f>IF(OR(dirty_cafe_sales!$B5198="UNKNOWN",dirty_cafe_sales!$B5198="",dirty_cafe_sales!$B5198="ERROR"),"Unknown_Item",dirty_cafe_sales!$B5198)</f>
        <v>Smoothie</v>
      </c>
      <c r="C5198" s="23">
        <f>IF(ISNUMBER(dirty_cafe_sales!$C5198),dirty_cafe_sales!$C5198,3)</f>
        <v>3</v>
      </c>
      <c r="D5198" s="19">
        <f>VLOOKUP($B5198,Price_Per_Item!$A$3:$B$11,2,FALSE)</f>
        <v>4</v>
      </c>
      <c r="E5198" s="25">
        <f t="shared" si="81"/>
        <v>12</v>
      </c>
      <c r="F5198" t="str">
        <f>IF(OR(dirty_cafe_sales!$F5198="UNKNOWN",dirty_cafe_sales!$F5198="ERROR",dirty_cafe_sales!$F5198=""),"Unknown",dirty_cafe_sales!$F5198)</f>
        <v>Unknown</v>
      </c>
      <c r="G5198" t="str">
        <f>IF(OR(dirty_cafe_sales!$G5198="UNKNOWN",dirty_cafe_sales!$G5198="ERROR",dirty_cafe_sales!$G5198=""),"Unknown",dirty_cafe_sales!$G5198)</f>
        <v>Takeaway</v>
      </c>
      <c r="H5198" s="2" t="d">
        <v>2023-06-25</v>
      </c>
    </row>
    <row r="5199" spans="1:8" x14ac:dyDescent="0.2">
      <c r="A5199" s="16" t="s">
        <v>5220</v>
      </c>
      <c r="B5199" s="16" t="str">
        <f>IF(OR(dirty_cafe_sales!$B5199="UNKNOWN",dirty_cafe_sales!$B5199="",dirty_cafe_sales!$B5199="ERROR"),"Unknown_Item",dirty_cafe_sales!$B5199)</f>
        <v>Sandwich</v>
      </c>
      <c r="C5199" s="23">
        <f>IF(ISNUMBER(dirty_cafe_sales!$C5199),dirty_cafe_sales!$C5199,3)</f>
        <v>5</v>
      </c>
      <c r="D5199" s="19">
        <f>VLOOKUP($B5199,Price_Per_Item!$A$3:$B$11,2,FALSE)</f>
        <v>4</v>
      </c>
      <c r="E5199" s="25">
        <f t="shared" si="81"/>
        <v>20</v>
      </c>
      <c r="F5199" t="str">
        <f>IF(OR(dirty_cafe_sales!$F5199="UNKNOWN",dirty_cafe_sales!$F5199="ERROR",dirty_cafe_sales!$F5199=""),"Unknown",dirty_cafe_sales!$F5199)</f>
        <v>Unknown</v>
      </c>
      <c r="G5199" t="str">
        <f>IF(OR(dirty_cafe_sales!$G5199="UNKNOWN",dirty_cafe_sales!$G5199="ERROR",dirty_cafe_sales!$G5199=""),"Unknown",dirty_cafe_sales!$G5199)</f>
        <v>Unknown</v>
      </c>
      <c r="H5199" s="2" t="d">
        <v>2023-04-24</v>
      </c>
    </row>
    <row r="5200" spans="1:8" x14ac:dyDescent="0.2">
      <c r="A5200" s="16" t="s">
        <v>5221</v>
      </c>
      <c r="B5200" s="16" t="str">
        <f>IF(OR(dirty_cafe_sales!$B5200="UNKNOWN",dirty_cafe_sales!$B5200="",dirty_cafe_sales!$B5200="ERROR"),"Unknown_Item",dirty_cafe_sales!$B5200)</f>
        <v>Salad</v>
      </c>
      <c r="C5200" s="23">
        <f>IF(ISNUMBER(dirty_cafe_sales!$C5200),dirty_cafe_sales!$C5200,3)</f>
        <v>3</v>
      </c>
      <c r="D5200" s="19">
        <f>VLOOKUP($B5200,Price_Per_Item!$A$3:$B$11,2,FALSE)</f>
        <v>5</v>
      </c>
      <c r="E5200" s="25">
        <f t="shared" si="81"/>
        <v>15</v>
      </c>
      <c r="F5200" t="str">
        <f>IF(OR(dirty_cafe_sales!$F5200="UNKNOWN",dirty_cafe_sales!$F5200="ERROR",dirty_cafe_sales!$F5200=""),"Unknown",dirty_cafe_sales!$F5200)</f>
        <v>Unknown</v>
      </c>
      <c r="G5200" t="str">
        <f>IF(OR(dirty_cafe_sales!$G5200="UNKNOWN",dirty_cafe_sales!$G5200="ERROR",dirty_cafe_sales!$G5200=""),"Unknown",dirty_cafe_sales!$G5200)</f>
        <v>Unknown</v>
      </c>
      <c r="H5200" s="2" t="d">
        <v>2023-03-05</v>
      </c>
    </row>
    <row r="5201" spans="1:8" x14ac:dyDescent="0.2">
      <c r="A5201" s="16" t="s">
        <v>5222</v>
      </c>
      <c r="B5201" s="16" t="str">
        <f>IF(OR(dirty_cafe_sales!$B5201="UNKNOWN",dirty_cafe_sales!$B5201="",dirty_cafe_sales!$B5201="ERROR"),"Unknown_Item",dirty_cafe_sales!$B5201)</f>
        <v>Smoothie</v>
      </c>
      <c r="C5201" s="23">
        <f>IF(ISNUMBER(dirty_cafe_sales!$C5201),dirty_cafe_sales!$C5201,3)</f>
        <v>2</v>
      </c>
      <c r="D5201" s="19">
        <f>VLOOKUP($B5201,Price_Per_Item!$A$3:$B$11,2,FALSE)</f>
        <v>4</v>
      </c>
      <c r="E5201" s="25">
        <f t="shared" si="81"/>
        <v>8</v>
      </c>
      <c r="F5201" t="str">
        <f>IF(OR(dirty_cafe_sales!$F5201="UNKNOWN",dirty_cafe_sales!$F5201="ERROR",dirty_cafe_sales!$F5201=""),"Unknown",dirty_cafe_sales!$F5201)</f>
        <v>Cash</v>
      </c>
      <c r="G5201" t="str">
        <f>IF(OR(dirty_cafe_sales!$G5201="UNKNOWN",dirty_cafe_sales!$G5201="ERROR",dirty_cafe_sales!$G5201=""),"Unknown",dirty_cafe_sales!$G5201)</f>
        <v>Unknown</v>
      </c>
      <c r="H5201" s="2" t="d">
        <v>2023-08-10</v>
      </c>
    </row>
    <row r="5202" spans="1:8" x14ac:dyDescent="0.2">
      <c r="A5202" s="16" t="s">
        <v>5223</v>
      </c>
      <c r="B5202" s="16" t="str">
        <f>IF(OR(dirty_cafe_sales!$B5202="UNKNOWN",dirty_cafe_sales!$B5202="",dirty_cafe_sales!$B5202="ERROR"),"Unknown_Item",dirty_cafe_sales!$B5202)</f>
        <v>Tea</v>
      </c>
      <c r="C5202" s="23">
        <f>IF(ISNUMBER(dirty_cafe_sales!$C5202),dirty_cafe_sales!$C5202,3)</f>
        <v>3</v>
      </c>
      <c r="D5202" s="19">
        <f>VLOOKUP($B5202,Price_Per_Item!$A$3:$B$11,2,FALSE)</f>
        <v>1.5</v>
      </c>
      <c r="E5202" s="25">
        <f t="shared" si="81"/>
        <v>4.5</v>
      </c>
      <c r="F5202" t="str">
        <f>IF(OR(dirty_cafe_sales!$F5202="UNKNOWN",dirty_cafe_sales!$F5202="ERROR",dirty_cafe_sales!$F5202=""),"Unknown",dirty_cafe_sales!$F5202)</f>
        <v>Credit Card</v>
      </c>
      <c r="G5202" t="str">
        <f>IF(OR(dirty_cafe_sales!$G5202="UNKNOWN",dirty_cafe_sales!$G5202="ERROR",dirty_cafe_sales!$G5202=""),"Unknown",dirty_cafe_sales!$G5202)</f>
        <v>Takeaway</v>
      </c>
      <c r="H5202" s="2" t="d">
        <v>2023-07-16</v>
      </c>
    </row>
    <row r="5203" spans="1:8" x14ac:dyDescent="0.2">
      <c r="A5203" s="16" t="s">
        <v>5224</v>
      </c>
      <c r="B5203" s="16" t="str">
        <f>IF(OR(dirty_cafe_sales!$B5203="UNKNOWN",dirty_cafe_sales!$B5203="",dirty_cafe_sales!$B5203="ERROR"),"Unknown_Item",dirty_cafe_sales!$B5203)</f>
        <v>Smoothie</v>
      </c>
      <c r="C5203" s="23">
        <f>IF(ISNUMBER(dirty_cafe_sales!$C5203),dirty_cafe_sales!$C5203,3)</f>
        <v>2</v>
      </c>
      <c r="D5203" s="19">
        <f>VLOOKUP($B5203,Price_Per_Item!$A$3:$B$11,2,FALSE)</f>
        <v>4</v>
      </c>
      <c r="E5203" s="25">
        <f t="shared" si="81"/>
        <v>8</v>
      </c>
      <c r="F5203" t="str">
        <f>IF(OR(dirty_cafe_sales!$F5203="UNKNOWN",dirty_cafe_sales!$F5203="ERROR",dirty_cafe_sales!$F5203=""),"Unknown",dirty_cafe_sales!$F5203)</f>
        <v>Digital Wallet</v>
      </c>
      <c r="G5203" t="str">
        <f>IF(OR(dirty_cafe_sales!$G5203="UNKNOWN",dirty_cafe_sales!$G5203="ERROR",dirty_cafe_sales!$G5203=""),"Unknown",dirty_cafe_sales!$G5203)</f>
        <v>Takeaway</v>
      </c>
      <c r="H5203" s="2" t="d">
        <v>2023-06-30</v>
      </c>
    </row>
    <row r="5204" spans="1:8" x14ac:dyDescent="0.2">
      <c r="A5204" s="16" t="s">
        <v>5225</v>
      </c>
      <c r="B5204" s="16" t="str">
        <f>IF(OR(dirty_cafe_sales!$B5204="UNKNOWN",dirty_cafe_sales!$B5204="",dirty_cafe_sales!$B5204="ERROR"),"Unknown_Item",dirty_cafe_sales!$B5204)</f>
        <v>Salad</v>
      </c>
      <c r="C5204" s="23">
        <f>IF(ISNUMBER(dirty_cafe_sales!$C5204),dirty_cafe_sales!$C5204,3)</f>
        <v>2</v>
      </c>
      <c r="D5204" s="19">
        <f>VLOOKUP($B5204,Price_Per_Item!$A$3:$B$11,2,FALSE)</f>
        <v>5</v>
      </c>
      <c r="E5204" s="25">
        <f t="shared" si="81"/>
        <v>10</v>
      </c>
      <c r="F5204" t="str">
        <f>IF(OR(dirty_cafe_sales!$F5204="UNKNOWN",dirty_cafe_sales!$F5204="ERROR",dirty_cafe_sales!$F5204=""),"Unknown",dirty_cafe_sales!$F5204)</f>
        <v>Digital Wallet</v>
      </c>
      <c r="G5204" t="str">
        <f>IF(OR(dirty_cafe_sales!$G5204="UNKNOWN",dirty_cafe_sales!$G5204="ERROR",dirty_cafe_sales!$G5204=""),"Unknown",dirty_cafe_sales!$G5204)</f>
        <v>Takeaway</v>
      </c>
      <c r="H5204" s="2" t="d">
        <v>2023-10-26</v>
      </c>
    </row>
    <row r="5205" spans="1:8" x14ac:dyDescent="0.2">
      <c r="A5205" s="16" t="s">
        <v>5226</v>
      </c>
      <c r="B5205" s="16" t="str">
        <f>IF(OR(dirty_cafe_sales!$B5205="UNKNOWN",dirty_cafe_sales!$B5205="",dirty_cafe_sales!$B5205="ERROR"),"Unknown_Item",dirty_cafe_sales!$B5205)</f>
        <v>Smoothie</v>
      </c>
      <c r="C5205" s="23">
        <f>IF(ISNUMBER(dirty_cafe_sales!$C5205),dirty_cafe_sales!$C5205,3)</f>
        <v>2</v>
      </c>
      <c r="D5205" s="19">
        <f>VLOOKUP($B5205,Price_Per_Item!$A$3:$B$11,2,FALSE)</f>
        <v>4</v>
      </c>
      <c r="E5205" s="25">
        <f t="shared" si="81"/>
        <v>8</v>
      </c>
      <c r="F5205" t="str">
        <f>IF(OR(dirty_cafe_sales!$F5205="UNKNOWN",dirty_cafe_sales!$F5205="ERROR",dirty_cafe_sales!$F5205=""),"Unknown",dirty_cafe_sales!$F5205)</f>
        <v>Unknown</v>
      </c>
      <c r="G5205" t="str">
        <f>IF(OR(dirty_cafe_sales!$G5205="UNKNOWN",dirty_cafe_sales!$G5205="ERROR",dirty_cafe_sales!$G5205=""),"Unknown",dirty_cafe_sales!$G5205)</f>
        <v>In-store</v>
      </c>
      <c r="H5205" s="2" t="d">
        <v>2023-11-08</v>
      </c>
    </row>
    <row r="5206" spans="1:8" x14ac:dyDescent="0.2">
      <c r="A5206" s="16" t="s">
        <v>5227</v>
      </c>
      <c r="B5206" s="16" t="str">
        <f>IF(OR(dirty_cafe_sales!$B5206="UNKNOWN",dirty_cafe_sales!$B5206="",dirty_cafe_sales!$B5206="ERROR"),"Unknown_Item",dirty_cafe_sales!$B5206)</f>
        <v>Tea</v>
      </c>
      <c r="C5206" s="23">
        <f>IF(ISNUMBER(dirty_cafe_sales!$C5206),dirty_cafe_sales!$C5206,3)</f>
        <v>1</v>
      </c>
      <c r="D5206" s="19">
        <f>VLOOKUP($B5206,Price_Per_Item!$A$3:$B$11,2,FALSE)</f>
        <v>1.5</v>
      </c>
      <c r="E5206" s="25">
        <f t="shared" si="81"/>
        <v>1.5</v>
      </c>
      <c r="F5206" t="str">
        <f>IF(OR(dirty_cafe_sales!$F5206="UNKNOWN",dirty_cafe_sales!$F5206="ERROR",dirty_cafe_sales!$F5206=""),"Unknown",dirty_cafe_sales!$F5206)</f>
        <v>Digital Wallet</v>
      </c>
      <c r="G5206" t="str">
        <f>IF(OR(dirty_cafe_sales!$G5206="UNKNOWN",dirty_cafe_sales!$G5206="ERROR",dirty_cafe_sales!$G5206=""),"Unknown",dirty_cafe_sales!$G5206)</f>
        <v>Unknown</v>
      </c>
      <c r="H5206" s="2" t="d">
        <v>2023-10-13</v>
      </c>
    </row>
    <row r="5207" spans="1:8" x14ac:dyDescent="0.2">
      <c r="A5207" s="16" t="s">
        <v>5228</v>
      </c>
      <c r="B5207" s="16" t="str">
        <f>IF(OR(dirty_cafe_sales!$B5207="UNKNOWN",dirty_cafe_sales!$B5207="",dirty_cafe_sales!$B5207="ERROR"),"Unknown_Item",dirty_cafe_sales!$B5207)</f>
        <v>Unknown_Item</v>
      </c>
      <c r="C5207" s="23">
        <f>IF(ISNUMBER(dirty_cafe_sales!$C5207),dirty_cafe_sales!$C5207,3)</f>
        <v>4</v>
      </c>
      <c r="D5207" s="19">
        <f>VLOOKUP($B5207,Price_Per_Item!$A$3:$B$11,2,FALSE)</f>
        <v>2.9375</v>
      </c>
      <c r="E5207" s="25">
        <f t="shared" si="81"/>
        <v>11.75</v>
      </c>
      <c r="F5207" t="str">
        <f>IF(OR(dirty_cafe_sales!$F5207="UNKNOWN",dirty_cafe_sales!$F5207="ERROR",dirty_cafe_sales!$F5207=""),"Unknown",dirty_cafe_sales!$F5207)</f>
        <v>Cash</v>
      </c>
      <c r="G5207" t="str">
        <f>IF(OR(dirty_cafe_sales!$G5207="UNKNOWN",dirty_cafe_sales!$G5207="ERROR",dirty_cafe_sales!$G5207=""),"Unknown",dirty_cafe_sales!$G5207)</f>
        <v>In-store</v>
      </c>
      <c r="H5207" s="2" t="d">
        <v>2023-08-20</v>
      </c>
    </row>
    <row r="5208" spans="1:8" x14ac:dyDescent="0.2">
      <c r="A5208" s="16" t="s">
        <v>5229</v>
      </c>
      <c r="B5208" s="16" t="str">
        <f>IF(OR(dirty_cafe_sales!$B5208="UNKNOWN",dirty_cafe_sales!$B5208="",dirty_cafe_sales!$B5208="ERROR"),"Unknown_Item",dirty_cafe_sales!$B5208)</f>
        <v>Smoothie</v>
      </c>
      <c r="C5208" s="23">
        <f>IF(ISNUMBER(dirty_cafe_sales!$C5208),dirty_cafe_sales!$C5208,3)</f>
        <v>2</v>
      </c>
      <c r="D5208" s="19">
        <f>VLOOKUP($B5208,Price_Per_Item!$A$3:$B$11,2,FALSE)</f>
        <v>4</v>
      </c>
      <c r="E5208" s="25">
        <f t="shared" si="81"/>
        <v>8</v>
      </c>
      <c r="F5208" t="str">
        <f>IF(OR(dirty_cafe_sales!$F5208="UNKNOWN",dirty_cafe_sales!$F5208="ERROR",dirty_cafe_sales!$F5208=""),"Unknown",dirty_cafe_sales!$F5208)</f>
        <v>Unknown</v>
      </c>
      <c r="G5208" t="str">
        <f>IF(OR(dirty_cafe_sales!$G5208="UNKNOWN",dirty_cafe_sales!$G5208="ERROR",dirty_cafe_sales!$G5208=""),"Unknown",dirty_cafe_sales!$G5208)</f>
        <v>Takeaway</v>
      </c>
      <c r="H5208" s="2" t="d">
        <v>2023-11-03</v>
      </c>
    </row>
    <row r="5209" spans="1:8" x14ac:dyDescent="0.2">
      <c r="A5209" s="16" t="s">
        <v>5230</v>
      </c>
      <c r="B5209" s="16" t="str">
        <f>IF(OR(dirty_cafe_sales!$B5209="UNKNOWN",dirty_cafe_sales!$B5209="",dirty_cafe_sales!$B5209="ERROR"),"Unknown_Item",dirty_cafe_sales!$B5209)</f>
        <v>Smoothie</v>
      </c>
      <c r="C5209" s="23">
        <f>IF(ISNUMBER(dirty_cafe_sales!$C5209),dirty_cafe_sales!$C5209,3)</f>
        <v>4</v>
      </c>
      <c r="D5209" s="19">
        <f>VLOOKUP($B5209,Price_Per_Item!$A$3:$B$11,2,FALSE)</f>
        <v>4</v>
      </c>
      <c r="E5209" s="25">
        <f t="shared" si="81"/>
        <v>16</v>
      </c>
      <c r="F5209" t="str">
        <f>IF(OR(dirty_cafe_sales!$F5209="UNKNOWN",dirty_cafe_sales!$F5209="ERROR",dirty_cafe_sales!$F5209=""),"Unknown",dirty_cafe_sales!$F5209)</f>
        <v>Unknown</v>
      </c>
      <c r="G5209" t="str">
        <f>IF(OR(dirty_cafe_sales!$G5209="UNKNOWN",dirty_cafe_sales!$G5209="ERROR",dirty_cafe_sales!$G5209=""),"Unknown",dirty_cafe_sales!$G5209)</f>
        <v>Takeaway</v>
      </c>
      <c r="H5209" s="2" t="d">
        <v>2023-08-31</v>
      </c>
    </row>
    <row r="5210" spans="1:8" x14ac:dyDescent="0.2">
      <c r="A5210" s="16" t="s">
        <v>5231</v>
      </c>
      <c r="B5210" s="16" t="str">
        <f>IF(OR(dirty_cafe_sales!$B5210="UNKNOWN",dirty_cafe_sales!$B5210="",dirty_cafe_sales!$B5210="ERROR"),"Unknown_Item",dirty_cafe_sales!$B5210)</f>
        <v>Sandwich</v>
      </c>
      <c r="C5210" s="23">
        <f>IF(ISNUMBER(dirty_cafe_sales!$C5210),dirty_cafe_sales!$C5210,3)</f>
        <v>1</v>
      </c>
      <c r="D5210" s="19">
        <f>VLOOKUP($B5210,Price_Per_Item!$A$3:$B$11,2,FALSE)</f>
        <v>4</v>
      </c>
      <c r="E5210" s="25">
        <f t="shared" si="81"/>
        <v>4</v>
      </c>
      <c r="F5210" t="str">
        <f>IF(OR(dirty_cafe_sales!$F5210="UNKNOWN",dirty_cafe_sales!$F5210="ERROR",dirty_cafe_sales!$F5210=""),"Unknown",dirty_cafe_sales!$F5210)</f>
        <v>Digital Wallet</v>
      </c>
      <c r="G5210" t="str">
        <f>IF(OR(dirty_cafe_sales!$G5210="UNKNOWN",dirty_cafe_sales!$G5210="ERROR",dirty_cafe_sales!$G5210=""),"Unknown",dirty_cafe_sales!$G5210)</f>
        <v>In-store</v>
      </c>
      <c r="H5210" s="2" t="d">
        <v>2023-01-07</v>
      </c>
    </row>
    <row r="5211" spans="1:8" x14ac:dyDescent="0.2">
      <c r="A5211" s="16" t="s">
        <v>5232</v>
      </c>
      <c r="B5211" s="16" t="str">
        <f>IF(OR(dirty_cafe_sales!$B5211="UNKNOWN",dirty_cafe_sales!$B5211="",dirty_cafe_sales!$B5211="ERROR"),"Unknown_Item",dirty_cafe_sales!$B5211)</f>
        <v>Cake</v>
      </c>
      <c r="C5211" s="23">
        <f>IF(ISNUMBER(dirty_cafe_sales!$C5211),dirty_cafe_sales!$C5211,3)</f>
        <v>5</v>
      </c>
      <c r="D5211" s="19">
        <f>VLOOKUP($B5211,Price_Per_Item!$A$3:$B$11,2,FALSE)</f>
        <v>3</v>
      </c>
      <c r="E5211" s="25">
        <f t="shared" si="81"/>
        <v>15</v>
      </c>
      <c r="F5211" t="str">
        <f>IF(OR(dirty_cafe_sales!$F5211="UNKNOWN",dirty_cafe_sales!$F5211="ERROR",dirty_cafe_sales!$F5211=""),"Unknown",dirty_cafe_sales!$F5211)</f>
        <v>Unknown</v>
      </c>
      <c r="G5211" t="str">
        <f>IF(OR(dirty_cafe_sales!$G5211="UNKNOWN",dirty_cafe_sales!$G5211="ERROR",dirty_cafe_sales!$G5211=""),"Unknown",dirty_cafe_sales!$G5211)</f>
        <v>Unknown</v>
      </c>
      <c r="H5211" s="2" t="d">
        <v>2023-12-09</v>
      </c>
    </row>
    <row r="5212" spans="1:8" x14ac:dyDescent="0.2">
      <c r="A5212" s="16" t="s">
        <v>5233</v>
      </c>
      <c r="B5212" s="16" t="str">
        <f>IF(OR(dirty_cafe_sales!$B5212="UNKNOWN",dirty_cafe_sales!$B5212="",dirty_cafe_sales!$B5212="ERROR"),"Unknown_Item",dirty_cafe_sales!$B5212)</f>
        <v>Salad</v>
      </c>
      <c r="C5212" s="23">
        <f>IF(ISNUMBER(dirty_cafe_sales!$C5212),dirty_cafe_sales!$C5212,3)</f>
        <v>4</v>
      </c>
      <c r="D5212" s="19">
        <f>VLOOKUP($B5212,Price_Per_Item!$A$3:$B$11,2,FALSE)</f>
        <v>5</v>
      </c>
      <c r="E5212" s="25">
        <f t="shared" si="81"/>
        <v>20</v>
      </c>
      <c r="F5212" t="str">
        <f>IF(OR(dirty_cafe_sales!$F5212="UNKNOWN",dirty_cafe_sales!$F5212="ERROR",dirty_cafe_sales!$F5212=""),"Unknown",dirty_cafe_sales!$F5212)</f>
        <v>Digital Wallet</v>
      </c>
      <c r="G5212" t="str">
        <f>IF(OR(dirty_cafe_sales!$G5212="UNKNOWN",dirty_cafe_sales!$G5212="ERROR",dirty_cafe_sales!$G5212=""),"Unknown",dirty_cafe_sales!$G5212)</f>
        <v>Takeaway</v>
      </c>
      <c r="H5212" s="2" t="d">
        <v>2023-09-12</v>
      </c>
    </row>
    <row r="5213" spans="1:8" x14ac:dyDescent="0.2">
      <c r="A5213" s="16" t="s">
        <v>5234</v>
      </c>
      <c r="B5213" s="16" t="str">
        <f>IF(OR(dirty_cafe_sales!$B5213="UNKNOWN",dirty_cafe_sales!$B5213="",dirty_cafe_sales!$B5213="ERROR"),"Unknown_Item",dirty_cafe_sales!$B5213)</f>
        <v>Sandwich</v>
      </c>
      <c r="C5213" s="23">
        <f>IF(ISNUMBER(dirty_cafe_sales!$C5213),dirty_cafe_sales!$C5213,3)</f>
        <v>5</v>
      </c>
      <c r="D5213" s="19">
        <f>VLOOKUP($B5213,Price_Per_Item!$A$3:$B$11,2,FALSE)</f>
        <v>4</v>
      </c>
      <c r="E5213" s="25">
        <f t="shared" si="81"/>
        <v>20</v>
      </c>
      <c r="F5213" t="str">
        <f>IF(OR(dirty_cafe_sales!$F5213="UNKNOWN",dirty_cafe_sales!$F5213="ERROR",dirty_cafe_sales!$F5213=""),"Unknown",dirty_cafe_sales!$F5213)</f>
        <v>Cash</v>
      </c>
      <c r="G5213" t="str">
        <f>IF(OR(dirty_cafe_sales!$G5213="UNKNOWN",dirty_cafe_sales!$G5213="ERROR",dirty_cafe_sales!$G5213=""),"Unknown",dirty_cafe_sales!$G5213)</f>
        <v>In-store</v>
      </c>
      <c r="H5213" s="2" t="d">
        <v>2023-12-24</v>
      </c>
    </row>
    <row r="5214" spans="1:8" x14ac:dyDescent="0.2">
      <c r="A5214" s="16" t="s">
        <v>5235</v>
      </c>
      <c r="B5214" s="16" t="str">
        <f>IF(OR(dirty_cafe_sales!$B5214="UNKNOWN",dirty_cafe_sales!$B5214="",dirty_cafe_sales!$B5214="ERROR"),"Unknown_Item",dirty_cafe_sales!$B5214)</f>
        <v>Cake</v>
      </c>
      <c r="C5214" s="23">
        <f>IF(ISNUMBER(dirty_cafe_sales!$C5214),dirty_cafe_sales!$C5214,3)</f>
        <v>1</v>
      </c>
      <c r="D5214" s="19">
        <f>VLOOKUP($B5214,Price_Per_Item!$A$3:$B$11,2,FALSE)</f>
        <v>3</v>
      </c>
      <c r="E5214" s="25">
        <f t="shared" si="81"/>
        <v>3</v>
      </c>
      <c r="F5214" t="str">
        <f>IF(OR(dirty_cafe_sales!$F5214="UNKNOWN",dirty_cafe_sales!$F5214="ERROR",dirty_cafe_sales!$F5214=""),"Unknown",dirty_cafe_sales!$F5214)</f>
        <v>Digital Wallet</v>
      </c>
      <c r="G5214" t="str">
        <f>IF(OR(dirty_cafe_sales!$G5214="UNKNOWN",dirty_cafe_sales!$G5214="ERROR",dirty_cafe_sales!$G5214=""),"Unknown",dirty_cafe_sales!$G5214)</f>
        <v>Unknown</v>
      </c>
      <c r="H5214" s="2" t="d">
        <v>2023-06-26</v>
      </c>
    </row>
    <row r="5215" spans="1:8" x14ac:dyDescent="0.2">
      <c r="A5215" s="16" t="s">
        <v>5236</v>
      </c>
      <c r="B5215" s="16" t="str">
        <f>IF(OR(dirty_cafe_sales!$B5215="UNKNOWN",dirty_cafe_sales!$B5215="",dirty_cafe_sales!$B5215="ERROR"),"Unknown_Item",dirty_cafe_sales!$B5215)</f>
        <v>Cake</v>
      </c>
      <c r="C5215" s="23">
        <f>IF(ISNUMBER(dirty_cafe_sales!$C5215),dirty_cafe_sales!$C5215,3)</f>
        <v>1</v>
      </c>
      <c r="D5215" s="19">
        <f>VLOOKUP($B5215,Price_Per_Item!$A$3:$B$11,2,FALSE)</f>
        <v>3</v>
      </c>
      <c r="E5215" s="25">
        <f t="shared" si="81"/>
        <v>3</v>
      </c>
      <c r="F5215" t="str">
        <f>IF(OR(dirty_cafe_sales!$F5215="UNKNOWN",dirty_cafe_sales!$F5215="ERROR",dirty_cafe_sales!$F5215=""),"Unknown",dirty_cafe_sales!$F5215)</f>
        <v>Unknown</v>
      </c>
      <c r="G5215" t="str">
        <f>IF(OR(dirty_cafe_sales!$G5215="UNKNOWN",dirty_cafe_sales!$G5215="ERROR",dirty_cafe_sales!$G5215=""),"Unknown",dirty_cafe_sales!$G5215)</f>
        <v>Unknown</v>
      </c>
      <c r="H5215" s="2" t="d">
        <v>2023-08-27</v>
      </c>
    </row>
    <row r="5216" spans="1:8" x14ac:dyDescent="0.2">
      <c r="A5216" s="16" t="s">
        <v>5237</v>
      </c>
      <c r="B5216" s="16" t="str">
        <f>IF(OR(dirty_cafe_sales!$B5216="UNKNOWN",dirty_cafe_sales!$B5216="",dirty_cafe_sales!$B5216="ERROR"),"Unknown_Item",dirty_cafe_sales!$B5216)</f>
        <v>Cookie</v>
      </c>
      <c r="C5216" s="23">
        <f>IF(ISNUMBER(dirty_cafe_sales!$C5216),dirty_cafe_sales!$C5216,3)</f>
        <v>4</v>
      </c>
      <c r="D5216" s="19">
        <f>VLOOKUP($B5216,Price_Per_Item!$A$3:$B$11,2,FALSE)</f>
        <v>1</v>
      </c>
      <c r="E5216" s="25">
        <f t="shared" si="81"/>
        <v>4</v>
      </c>
      <c r="F5216" t="str">
        <f>IF(OR(dirty_cafe_sales!$F5216="UNKNOWN",dirty_cafe_sales!$F5216="ERROR",dirty_cafe_sales!$F5216=""),"Unknown",dirty_cafe_sales!$F5216)</f>
        <v>Cash</v>
      </c>
      <c r="G5216" t="str">
        <f>IF(OR(dirty_cafe_sales!$G5216="UNKNOWN",dirty_cafe_sales!$G5216="ERROR",dirty_cafe_sales!$G5216=""),"Unknown",dirty_cafe_sales!$G5216)</f>
        <v>Takeaway</v>
      </c>
      <c r="H5216" s="2" t="d">
        <v>2023-02-10</v>
      </c>
    </row>
    <row r="5217" spans="1:8" x14ac:dyDescent="0.2">
      <c r="A5217" s="16" t="s">
        <v>5238</v>
      </c>
      <c r="B5217" s="16" t="str">
        <f>IF(OR(dirty_cafe_sales!$B5217="UNKNOWN",dirty_cafe_sales!$B5217="",dirty_cafe_sales!$B5217="ERROR"),"Unknown_Item",dirty_cafe_sales!$B5217)</f>
        <v>Unknown_Item</v>
      </c>
      <c r="C5217" s="23">
        <f>IF(ISNUMBER(dirty_cafe_sales!$C5217),dirty_cafe_sales!$C5217,3)</f>
        <v>2</v>
      </c>
      <c r="D5217" s="19">
        <f>VLOOKUP($B5217,Price_Per_Item!$A$3:$B$11,2,FALSE)</f>
        <v>2.9375</v>
      </c>
      <c r="E5217" s="25">
        <f t="shared" si="81"/>
        <v>5.875</v>
      </c>
      <c r="F5217" t="str">
        <f>IF(OR(dirty_cafe_sales!$F5217="UNKNOWN",dirty_cafe_sales!$F5217="ERROR",dirty_cafe_sales!$F5217=""),"Unknown",dirty_cafe_sales!$F5217)</f>
        <v>Credit Card</v>
      </c>
      <c r="G5217" t="str">
        <f>IF(OR(dirty_cafe_sales!$G5217="UNKNOWN",dirty_cafe_sales!$G5217="ERROR",dirty_cafe_sales!$G5217=""),"Unknown",dirty_cafe_sales!$G5217)</f>
        <v>Unknown</v>
      </c>
      <c r="H5217" s="2" t="d">
        <v>2023-12-27</v>
      </c>
    </row>
    <row r="5218" spans="1:8" x14ac:dyDescent="0.2">
      <c r="A5218" s="16" t="s">
        <v>5239</v>
      </c>
      <c r="B5218" s="16" t="str">
        <f>IF(OR(dirty_cafe_sales!$B5218="UNKNOWN",dirty_cafe_sales!$B5218="",dirty_cafe_sales!$B5218="ERROR"),"Unknown_Item",dirty_cafe_sales!$B5218)</f>
        <v>Cake</v>
      </c>
      <c r="C5218" s="23">
        <f>IF(ISNUMBER(dirty_cafe_sales!$C5218),dirty_cafe_sales!$C5218,3)</f>
        <v>3</v>
      </c>
      <c r="D5218" s="19">
        <f>VLOOKUP($B5218,Price_Per_Item!$A$3:$B$11,2,FALSE)</f>
        <v>3</v>
      </c>
      <c r="E5218" s="25">
        <f t="shared" si="81"/>
        <v>9</v>
      </c>
      <c r="F5218" t="str">
        <f>IF(OR(dirty_cafe_sales!$F5218="UNKNOWN",dirty_cafe_sales!$F5218="ERROR",dirty_cafe_sales!$F5218=""),"Unknown",dirty_cafe_sales!$F5218)</f>
        <v>Cash</v>
      </c>
      <c r="G5218" t="str">
        <f>IF(OR(dirty_cafe_sales!$G5218="UNKNOWN",dirty_cafe_sales!$G5218="ERROR",dirty_cafe_sales!$G5218=""),"Unknown",dirty_cafe_sales!$G5218)</f>
        <v>Unknown</v>
      </c>
      <c r="H5218" s="2" t="d">
        <v>2023-03-08</v>
      </c>
    </row>
    <row r="5219" spans="1:8" x14ac:dyDescent="0.2">
      <c r="A5219" s="16" t="s">
        <v>5240</v>
      </c>
      <c r="B5219" s="16" t="str">
        <f>IF(OR(dirty_cafe_sales!$B5219="UNKNOWN",dirty_cafe_sales!$B5219="",dirty_cafe_sales!$B5219="ERROR"),"Unknown_Item",dirty_cafe_sales!$B5219)</f>
        <v>Smoothie</v>
      </c>
      <c r="C5219" s="23">
        <f>IF(ISNUMBER(dirty_cafe_sales!$C5219),dirty_cafe_sales!$C5219,3)</f>
        <v>2</v>
      </c>
      <c r="D5219" s="19">
        <f>VLOOKUP($B5219,Price_Per_Item!$A$3:$B$11,2,FALSE)</f>
        <v>4</v>
      </c>
      <c r="E5219" s="25">
        <f t="shared" si="81"/>
        <v>8</v>
      </c>
      <c r="F5219" t="str">
        <f>IF(OR(dirty_cafe_sales!$F5219="UNKNOWN",dirty_cafe_sales!$F5219="ERROR",dirty_cafe_sales!$F5219=""),"Unknown",dirty_cafe_sales!$F5219)</f>
        <v>Unknown</v>
      </c>
      <c r="G5219" t="str">
        <f>IF(OR(dirty_cafe_sales!$G5219="UNKNOWN",dirty_cafe_sales!$G5219="ERROR",dirty_cafe_sales!$G5219=""),"Unknown",dirty_cafe_sales!$G5219)</f>
        <v>Unknown</v>
      </c>
      <c r="H5219" s="2" t="d">
        <v>2023-10-28</v>
      </c>
    </row>
    <row r="5220" spans="1:8" x14ac:dyDescent="0.2">
      <c r="A5220" s="16" t="s">
        <v>5241</v>
      </c>
      <c r="B5220" s="16" t="str">
        <f>IF(OR(dirty_cafe_sales!$B5220="UNKNOWN",dirty_cafe_sales!$B5220="",dirty_cafe_sales!$B5220="ERROR"),"Unknown_Item",dirty_cafe_sales!$B5220)</f>
        <v>Juice</v>
      </c>
      <c r="C5220" s="23">
        <f>IF(ISNUMBER(dirty_cafe_sales!$C5220),dirty_cafe_sales!$C5220,3)</f>
        <v>3</v>
      </c>
      <c r="D5220" s="19">
        <f>VLOOKUP($B5220,Price_Per_Item!$A$3:$B$11,2,FALSE)</f>
        <v>3</v>
      </c>
      <c r="E5220" s="25">
        <f t="shared" si="81"/>
        <v>9</v>
      </c>
      <c r="F5220" t="str">
        <f>IF(OR(dirty_cafe_sales!$F5220="UNKNOWN",dirty_cafe_sales!$F5220="ERROR",dirty_cafe_sales!$F5220=""),"Unknown",dirty_cafe_sales!$F5220)</f>
        <v>Credit Card</v>
      </c>
      <c r="G5220" t="str">
        <f>IF(OR(dirty_cafe_sales!$G5220="UNKNOWN",dirty_cafe_sales!$G5220="ERROR",dirty_cafe_sales!$G5220=""),"Unknown",dirty_cafe_sales!$G5220)</f>
        <v>In-store</v>
      </c>
      <c r="H5220" s="2" t="d">
        <v>2023-04-14</v>
      </c>
    </row>
    <row r="5221" spans="1:8" x14ac:dyDescent="0.2">
      <c r="A5221" s="16" t="s">
        <v>5242</v>
      </c>
      <c r="B5221" s="16" t="str">
        <f>IF(OR(dirty_cafe_sales!$B5221="UNKNOWN",dirty_cafe_sales!$B5221="",dirty_cafe_sales!$B5221="ERROR"),"Unknown_Item",dirty_cafe_sales!$B5221)</f>
        <v>Coffee</v>
      </c>
      <c r="C5221" s="23">
        <f>IF(ISNUMBER(dirty_cafe_sales!$C5221),dirty_cafe_sales!$C5221,3)</f>
        <v>5</v>
      </c>
      <c r="D5221" s="19">
        <f>VLOOKUP($B5221,Price_Per_Item!$A$3:$B$11,2,FALSE)</f>
        <v>2</v>
      </c>
      <c r="E5221" s="25">
        <f t="shared" si="81"/>
        <v>10</v>
      </c>
      <c r="F5221" t="str">
        <f>IF(OR(dirty_cafe_sales!$F5221="UNKNOWN",dirty_cafe_sales!$F5221="ERROR",dirty_cafe_sales!$F5221=""),"Unknown",dirty_cafe_sales!$F5221)</f>
        <v>Unknown</v>
      </c>
      <c r="G5221" t="str">
        <f>IF(OR(dirty_cafe_sales!$G5221="UNKNOWN",dirty_cafe_sales!$G5221="ERROR",dirty_cafe_sales!$G5221=""),"Unknown",dirty_cafe_sales!$G5221)</f>
        <v>Takeaway</v>
      </c>
      <c r="H5221" s="2" t="d">
        <v>2023-08-10</v>
      </c>
    </row>
    <row r="5222" spans="1:8" x14ac:dyDescent="0.2">
      <c r="A5222" s="16" t="s">
        <v>5243</v>
      </c>
      <c r="B5222" s="16" t="str">
        <f>IF(OR(dirty_cafe_sales!$B5222="UNKNOWN",dirty_cafe_sales!$B5222="",dirty_cafe_sales!$B5222="ERROR"),"Unknown_Item",dirty_cafe_sales!$B5222)</f>
        <v>Cookie</v>
      </c>
      <c r="C5222" s="23">
        <f>IF(ISNUMBER(dirty_cafe_sales!$C5222),dirty_cafe_sales!$C5222,3)</f>
        <v>2</v>
      </c>
      <c r="D5222" s="19">
        <f>VLOOKUP($B5222,Price_Per_Item!$A$3:$B$11,2,FALSE)</f>
        <v>1</v>
      </c>
      <c r="E5222" s="25">
        <f t="shared" si="81"/>
        <v>2</v>
      </c>
      <c r="F5222" t="str">
        <f>IF(OR(dirty_cafe_sales!$F5222="UNKNOWN",dirty_cafe_sales!$F5222="ERROR",dirty_cafe_sales!$F5222=""),"Unknown",dirty_cafe_sales!$F5222)</f>
        <v>Unknown</v>
      </c>
      <c r="G5222" t="str">
        <f>IF(OR(dirty_cafe_sales!$G5222="UNKNOWN",dirty_cafe_sales!$G5222="ERROR",dirty_cafe_sales!$G5222=""),"Unknown",dirty_cafe_sales!$G5222)</f>
        <v>Unknown</v>
      </c>
      <c r="H5222" s="2" t="d">
        <v>2023-05-21</v>
      </c>
    </row>
    <row r="5223" spans="1:8" x14ac:dyDescent="0.2">
      <c r="A5223" s="16" t="s">
        <v>5244</v>
      </c>
      <c r="B5223" s="16" t="str">
        <f>IF(OR(dirty_cafe_sales!$B5223="UNKNOWN",dirty_cafe_sales!$B5223="",dirty_cafe_sales!$B5223="ERROR"),"Unknown_Item",dirty_cafe_sales!$B5223)</f>
        <v>Sandwich</v>
      </c>
      <c r="C5223" s="23">
        <f>IF(ISNUMBER(dirty_cafe_sales!$C5223),dirty_cafe_sales!$C5223,3)</f>
        <v>5</v>
      </c>
      <c r="D5223" s="19">
        <f>VLOOKUP($B5223,Price_Per_Item!$A$3:$B$11,2,FALSE)</f>
        <v>4</v>
      </c>
      <c r="E5223" s="25">
        <f t="shared" si="81"/>
        <v>20</v>
      </c>
      <c r="F5223" t="str">
        <f>IF(OR(dirty_cafe_sales!$F5223="UNKNOWN",dirty_cafe_sales!$F5223="ERROR",dirty_cafe_sales!$F5223=""),"Unknown",dirty_cafe_sales!$F5223)</f>
        <v>Cash</v>
      </c>
      <c r="G5223" t="str">
        <f>IF(OR(dirty_cafe_sales!$G5223="UNKNOWN",dirty_cafe_sales!$G5223="ERROR",dirty_cafe_sales!$G5223=""),"Unknown",dirty_cafe_sales!$G5223)</f>
        <v>Unknown</v>
      </c>
      <c r="H5223" s="2" t="d">
        <v>2023-03-06</v>
      </c>
    </row>
    <row r="5224" spans="1:8" x14ac:dyDescent="0.2">
      <c r="A5224" s="16" t="s">
        <v>5245</v>
      </c>
      <c r="B5224" s="16" t="str">
        <f>IF(OR(dirty_cafe_sales!$B5224="UNKNOWN",dirty_cafe_sales!$B5224="",dirty_cafe_sales!$B5224="ERROR"),"Unknown_Item",dirty_cafe_sales!$B5224)</f>
        <v>Salad</v>
      </c>
      <c r="C5224" s="23">
        <f>IF(ISNUMBER(dirty_cafe_sales!$C5224),dirty_cafe_sales!$C5224,3)</f>
        <v>5</v>
      </c>
      <c r="D5224" s="19">
        <f>VLOOKUP($B5224,Price_Per_Item!$A$3:$B$11,2,FALSE)</f>
        <v>5</v>
      </c>
      <c r="E5224" s="25">
        <f t="shared" si="81"/>
        <v>25</v>
      </c>
      <c r="F5224" t="str">
        <f>IF(OR(dirty_cafe_sales!$F5224="UNKNOWN",dirty_cafe_sales!$F5224="ERROR",dirty_cafe_sales!$F5224=""),"Unknown",dirty_cafe_sales!$F5224)</f>
        <v>Digital Wallet</v>
      </c>
      <c r="G5224" t="str">
        <f>IF(OR(dirty_cafe_sales!$G5224="UNKNOWN",dirty_cafe_sales!$G5224="ERROR",dirty_cafe_sales!$G5224=""),"Unknown",dirty_cafe_sales!$G5224)</f>
        <v>Takeaway</v>
      </c>
      <c r="H5224" s="2" t="d">
        <v>2023-11-07</v>
      </c>
    </row>
    <row r="5225" spans="1:8" x14ac:dyDescent="0.2">
      <c r="A5225" s="16" t="s">
        <v>5246</v>
      </c>
      <c r="B5225" s="16" t="str">
        <f>IF(OR(dirty_cafe_sales!$B5225="UNKNOWN",dirty_cafe_sales!$B5225="",dirty_cafe_sales!$B5225="ERROR"),"Unknown_Item",dirty_cafe_sales!$B5225)</f>
        <v>Cookie</v>
      </c>
      <c r="C5225" s="23">
        <f>IF(ISNUMBER(dirty_cafe_sales!$C5225),dirty_cafe_sales!$C5225,3)</f>
        <v>2</v>
      </c>
      <c r="D5225" s="19">
        <f>VLOOKUP($B5225,Price_Per_Item!$A$3:$B$11,2,FALSE)</f>
        <v>1</v>
      </c>
      <c r="E5225" s="25">
        <f t="shared" si="81"/>
        <v>2</v>
      </c>
      <c r="F5225" t="str">
        <f>IF(OR(dirty_cafe_sales!$F5225="UNKNOWN",dirty_cafe_sales!$F5225="ERROR",dirty_cafe_sales!$F5225=""),"Unknown",dirty_cafe_sales!$F5225)</f>
        <v>Cash</v>
      </c>
      <c r="G5225" t="str">
        <f>IF(OR(dirty_cafe_sales!$G5225="UNKNOWN",dirty_cafe_sales!$G5225="ERROR",dirty_cafe_sales!$G5225=""),"Unknown",dirty_cafe_sales!$G5225)</f>
        <v>Unknown</v>
      </c>
      <c r="H5225" s="2" t="d">
        <v>2023-08-14</v>
      </c>
    </row>
    <row r="5226" spans="1:8" x14ac:dyDescent="0.2">
      <c r="A5226" s="16" t="s">
        <v>5247</v>
      </c>
      <c r="B5226" s="16" t="str">
        <f>IF(OR(dirty_cafe_sales!$B5226="UNKNOWN",dirty_cafe_sales!$B5226="",dirty_cafe_sales!$B5226="ERROR"),"Unknown_Item",dirty_cafe_sales!$B5226)</f>
        <v>Cake</v>
      </c>
      <c r="C5226" s="23">
        <f>IF(ISNUMBER(dirty_cafe_sales!$C5226),dirty_cafe_sales!$C5226,3)</f>
        <v>3</v>
      </c>
      <c r="D5226" s="19">
        <f>VLOOKUP($B5226,Price_Per_Item!$A$3:$B$11,2,FALSE)</f>
        <v>3</v>
      </c>
      <c r="E5226" s="25">
        <f t="shared" si="81"/>
        <v>9</v>
      </c>
      <c r="F5226" t="str">
        <f>IF(OR(dirty_cafe_sales!$F5226="UNKNOWN",dirty_cafe_sales!$F5226="ERROR",dirty_cafe_sales!$F5226=""),"Unknown",dirty_cafe_sales!$F5226)</f>
        <v>Unknown</v>
      </c>
      <c r="G5226" t="str">
        <f>IF(OR(dirty_cafe_sales!$G5226="UNKNOWN",dirty_cafe_sales!$G5226="ERROR",dirty_cafe_sales!$G5226=""),"Unknown",dirty_cafe_sales!$G5226)</f>
        <v>In-store</v>
      </c>
      <c r="H5226" s="2" t="d">
        <v>2023-11-25</v>
      </c>
    </row>
    <row r="5227" spans="1:8" x14ac:dyDescent="0.2">
      <c r="A5227" s="16" t="s">
        <v>5248</v>
      </c>
      <c r="B5227" s="16" t="str">
        <f>IF(OR(dirty_cafe_sales!$B5227="UNKNOWN",dirty_cafe_sales!$B5227="",dirty_cafe_sales!$B5227="ERROR"),"Unknown_Item",dirty_cafe_sales!$B5227)</f>
        <v>Sandwich</v>
      </c>
      <c r="C5227" s="23">
        <f>IF(ISNUMBER(dirty_cafe_sales!$C5227),dirty_cafe_sales!$C5227,3)</f>
        <v>5</v>
      </c>
      <c r="D5227" s="19">
        <f>VLOOKUP($B5227,Price_Per_Item!$A$3:$B$11,2,FALSE)</f>
        <v>4</v>
      </c>
      <c r="E5227" s="25">
        <f t="shared" si="81"/>
        <v>20</v>
      </c>
      <c r="F5227" t="str">
        <f>IF(OR(dirty_cafe_sales!$F5227="UNKNOWN",dirty_cafe_sales!$F5227="ERROR",dirty_cafe_sales!$F5227=""),"Unknown",dirty_cafe_sales!$F5227)</f>
        <v>Digital Wallet</v>
      </c>
      <c r="G5227" t="str">
        <f>IF(OR(dirty_cafe_sales!$G5227="UNKNOWN",dirty_cafe_sales!$G5227="ERROR",dirty_cafe_sales!$G5227=""),"Unknown",dirty_cafe_sales!$G5227)</f>
        <v>Takeaway</v>
      </c>
      <c r="H5227" s="2" t="d">
        <v>2023-04-30</v>
      </c>
    </row>
    <row r="5228" spans="1:8" x14ac:dyDescent="0.2">
      <c r="A5228" s="16" t="s">
        <v>5249</v>
      </c>
      <c r="B5228" s="16" t="str">
        <f>IF(OR(dirty_cafe_sales!$B5228="UNKNOWN",dirty_cafe_sales!$B5228="",dirty_cafe_sales!$B5228="ERROR"),"Unknown_Item",dirty_cafe_sales!$B5228)</f>
        <v>Cookie</v>
      </c>
      <c r="C5228" s="23">
        <f>IF(ISNUMBER(dirty_cafe_sales!$C5228),dirty_cafe_sales!$C5228,3)</f>
        <v>1</v>
      </c>
      <c r="D5228" s="19">
        <f>VLOOKUP($B5228,Price_Per_Item!$A$3:$B$11,2,FALSE)</f>
        <v>1</v>
      </c>
      <c r="E5228" s="25">
        <f t="shared" si="81"/>
        <v>1</v>
      </c>
      <c r="F5228" t="str">
        <f>IF(OR(dirty_cafe_sales!$F5228="UNKNOWN",dirty_cafe_sales!$F5228="ERROR",dirty_cafe_sales!$F5228=""),"Unknown",dirty_cafe_sales!$F5228)</f>
        <v>Cash</v>
      </c>
      <c r="G5228" t="str">
        <f>IF(OR(dirty_cafe_sales!$G5228="UNKNOWN",dirty_cafe_sales!$G5228="ERROR",dirty_cafe_sales!$G5228=""),"Unknown",dirty_cafe_sales!$G5228)</f>
        <v>Unknown</v>
      </c>
      <c r="H5228" s="2" t="d">
        <v>2023-05-14</v>
      </c>
    </row>
    <row r="5229" spans="1:8" x14ac:dyDescent="0.2">
      <c r="A5229" s="16" t="s">
        <v>5250</v>
      </c>
      <c r="B5229" s="16" t="str">
        <f>IF(OR(dirty_cafe_sales!$B5229="UNKNOWN",dirty_cafe_sales!$B5229="",dirty_cafe_sales!$B5229="ERROR"),"Unknown_Item",dirty_cafe_sales!$B5229)</f>
        <v>Sandwich</v>
      </c>
      <c r="C5229" s="23">
        <f>IF(ISNUMBER(dirty_cafe_sales!$C5229),dirty_cafe_sales!$C5229,3)</f>
        <v>1</v>
      </c>
      <c r="D5229" s="19">
        <f>VLOOKUP($B5229,Price_Per_Item!$A$3:$B$11,2,FALSE)</f>
        <v>4</v>
      </c>
      <c r="E5229" s="25">
        <f t="shared" si="81"/>
        <v>4</v>
      </c>
      <c r="F5229" t="str">
        <f>IF(OR(dirty_cafe_sales!$F5229="UNKNOWN",dirty_cafe_sales!$F5229="ERROR",dirty_cafe_sales!$F5229=""),"Unknown",dirty_cafe_sales!$F5229)</f>
        <v>Unknown</v>
      </c>
      <c r="G5229" t="str">
        <f>IF(OR(dirty_cafe_sales!$G5229="UNKNOWN",dirty_cafe_sales!$G5229="ERROR",dirty_cafe_sales!$G5229=""),"Unknown",dirty_cafe_sales!$G5229)</f>
        <v>Takeaway</v>
      </c>
      <c r="H5229" s="2" t="d">
        <v>2023-02-25</v>
      </c>
    </row>
    <row r="5230" spans="1:8" x14ac:dyDescent="0.2">
      <c r="A5230" s="16" t="s">
        <v>5251</v>
      </c>
      <c r="B5230" s="16" t="str">
        <f>IF(OR(dirty_cafe_sales!$B5230="UNKNOWN",dirty_cafe_sales!$B5230="",dirty_cafe_sales!$B5230="ERROR"),"Unknown_Item",dirty_cafe_sales!$B5230)</f>
        <v>Smoothie</v>
      </c>
      <c r="C5230" s="23">
        <f>IF(ISNUMBER(dirty_cafe_sales!$C5230),dirty_cafe_sales!$C5230,3)</f>
        <v>5</v>
      </c>
      <c r="D5230" s="19">
        <f>VLOOKUP($B5230,Price_Per_Item!$A$3:$B$11,2,FALSE)</f>
        <v>4</v>
      </c>
      <c r="E5230" s="25">
        <f t="shared" si="81"/>
        <v>20</v>
      </c>
      <c r="F5230" t="str">
        <f>IF(OR(dirty_cafe_sales!$F5230="UNKNOWN",dirty_cafe_sales!$F5230="ERROR",dirty_cafe_sales!$F5230=""),"Unknown",dirty_cafe_sales!$F5230)</f>
        <v>Digital Wallet</v>
      </c>
      <c r="G5230" t="str">
        <f>IF(OR(dirty_cafe_sales!$G5230="UNKNOWN",dirty_cafe_sales!$G5230="ERROR",dirty_cafe_sales!$G5230=""),"Unknown",dirty_cafe_sales!$G5230)</f>
        <v>Unknown</v>
      </c>
      <c r="H5230" s="2" t="d">
        <v>2023-03-05</v>
      </c>
    </row>
    <row r="5231" spans="1:8" x14ac:dyDescent="0.2">
      <c r="A5231" s="16" t="s">
        <v>5252</v>
      </c>
      <c r="B5231" s="16" t="str">
        <f>IF(OR(dirty_cafe_sales!$B5231="UNKNOWN",dirty_cafe_sales!$B5231="",dirty_cafe_sales!$B5231="ERROR"),"Unknown_Item",dirty_cafe_sales!$B5231)</f>
        <v>Cake</v>
      </c>
      <c r="C5231" s="23">
        <f>IF(ISNUMBER(dirty_cafe_sales!$C5231),dirty_cafe_sales!$C5231,3)</f>
        <v>2</v>
      </c>
      <c r="D5231" s="19">
        <f>VLOOKUP($B5231,Price_Per_Item!$A$3:$B$11,2,FALSE)</f>
        <v>3</v>
      </c>
      <c r="E5231" s="25">
        <f t="shared" si="81"/>
        <v>6</v>
      </c>
      <c r="F5231" t="str">
        <f>IF(OR(dirty_cafe_sales!$F5231="UNKNOWN",dirty_cafe_sales!$F5231="ERROR",dirty_cafe_sales!$F5231=""),"Unknown",dirty_cafe_sales!$F5231)</f>
        <v>Unknown</v>
      </c>
      <c r="G5231" t="str">
        <f>IF(OR(dirty_cafe_sales!$G5231="UNKNOWN",dirty_cafe_sales!$G5231="ERROR",dirty_cafe_sales!$G5231=""),"Unknown",dirty_cafe_sales!$G5231)</f>
        <v>In-store</v>
      </c>
      <c r="H5231" s="2" t="d">
        <v>2023-06-13</v>
      </c>
    </row>
    <row r="5232" spans="1:8" x14ac:dyDescent="0.2">
      <c r="A5232" s="16" t="s">
        <v>5253</v>
      </c>
      <c r="B5232" s="16" t="str">
        <f>IF(OR(dirty_cafe_sales!$B5232="UNKNOWN",dirty_cafe_sales!$B5232="",dirty_cafe_sales!$B5232="ERROR"),"Unknown_Item",dirty_cafe_sales!$B5232)</f>
        <v>Sandwich</v>
      </c>
      <c r="C5232" s="23">
        <f>IF(ISNUMBER(dirty_cafe_sales!$C5232),dirty_cafe_sales!$C5232,3)</f>
        <v>1</v>
      </c>
      <c r="D5232" s="19">
        <f>VLOOKUP($B5232,Price_Per_Item!$A$3:$B$11,2,FALSE)</f>
        <v>4</v>
      </c>
      <c r="E5232" s="25">
        <f t="shared" si="81"/>
        <v>4</v>
      </c>
      <c r="F5232" t="str">
        <f>IF(OR(dirty_cafe_sales!$F5232="UNKNOWN",dirty_cafe_sales!$F5232="ERROR",dirty_cafe_sales!$F5232=""),"Unknown",dirty_cafe_sales!$F5232)</f>
        <v>Unknown</v>
      </c>
      <c r="G5232" t="str">
        <f>IF(OR(dirty_cafe_sales!$G5232="UNKNOWN",dirty_cafe_sales!$G5232="ERROR",dirty_cafe_sales!$G5232=""),"Unknown",dirty_cafe_sales!$G5232)</f>
        <v>In-store</v>
      </c>
      <c r="H5232" s="2" t="d">
        <v>2023-07-02</v>
      </c>
    </row>
    <row r="5233" spans="1:8" x14ac:dyDescent="0.2">
      <c r="A5233" s="16" t="s">
        <v>5254</v>
      </c>
      <c r="B5233" s="16" t="str">
        <f>IF(OR(dirty_cafe_sales!$B5233="UNKNOWN",dirty_cafe_sales!$B5233="",dirty_cafe_sales!$B5233="ERROR"),"Unknown_Item",dirty_cafe_sales!$B5233)</f>
        <v>Tea</v>
      </c>
      <c r="C5233" s="23">
        <f>IF(ISNUMBER(dirty_cafe_sales!$C5233),dirty_cafe_sales!$C5233,3)</f>
        <v>2</v>
      </c>
      <c r="D5233" s="19">
        <f>VLOOKUP($B5233,Price_Per_Item!$A$3:$B$11,2,FALSE)</f>
        <v>1.5</v>
      </c>
      <c r="E5233" s="25">
        <f t="shared" si="81"/>
        <v>3</v>
      </c>
      <c r="F5233" t="str">
        <f>IF(OR(dirty_cafe_sales!$F5233="UNKNOWN",dirty_cafe_sales!$F5233="ERROR",dirty_cafe_sales!$F5233=""),"Unknown",dirty_cafe_sales!$F5233)</f>
        <v>Unknown</v>
      </c>
      <c r="G5233" t="str">
        <f>IF(OR(dirty_cafe_sales!$G5233="UNKNOWN",dirty_cafe_sales!$G5233="ERROR",dirty_cafe_sales!$G5233=""),"Unknown",dirty_cafe_sales!$G5233)</f>
        <v>Takeaway</v>
      </c>
      <c r="H5233" s="2" t="d">
        <v>2023-01-22</v>
      </c>
    </row>
    <row r="5234" spans="1:8" x14ac:dyDescent="0.2">
      <c r="A5234" s="16" t="s">
        <v>5255</v>
      </c>
      <c r="B5234" s="16" t="str">
        <f>IF(OR(dirty_cafe_sales!$B5234="UNKNOWN",dirty_cafe_sales!$B5234="",dirty_cafe_sales!$B5234="ERROR"),"Unknown_Item",dirty_cafe_sales!$B5234)</f>
        <v>Sandwich</v>
      </c>
      <c r="C5234" s="23">
        <f>IF(ISNUMBER(dirty_cafe_sales!$C5234),dirty_cafe_sales!$C5234,3)</f>
        <v>3</v>
      </c>
      <c r="D5234" s="19">
        <f>VLOOKUP($B5234,Price_Per_Item!$A$3:$B$11,2,FALSE)</f>
        <v>4</v>
      </c>
      <c r="E5234" s="25">
        <f t="shared" si="81"/>
        <v>12</v>
      </c>
      <c r="F5234" t="str">
        <f>IF(OR(dirty_cafe_sales!$F5234="UNKNOWN",dirty_cafe_sales!$F5234="ERROR",dirty_cafe_sales!$F5234=""),"Unknown",dirty_cafe_sales!$F5234)</f>
        <v>Credit Card</v>
      </c>
      <c r="G5234" t="str">
        <f>IF(OR(dirty_cafe_sales!$G5234="UNKNOWN",dirty_cafe_sales!$G5234="ERROR",dirty_cafe_sales!$G5234=""),"Unknown",dirty_cafe_sales!$G5234)</f>
        <v>In-store</v>
      </c>
      <c r="H5234" s="2" t="d">
        <v>2023-01-16</v>
      </c>
    </row>
    <row r="5235" spans="1:8" x14ac:dyDescent="0.2">
      <c r="A5235" s="16" t="s">
        <v>5256</v>
      </c>
      <c r="B5235" s="16" t="str">
        <f>IF(OR(dirty_cafe_sales!$B5235="UNKNOWN",dirty_cafe_sales!$B5235="",dirty_cafe_sales!$B5235="ERROR"),"Unknown_Item",dirty_cafe_sales!$B5235)</f>
        <v>Salad</v>
      </c>
      <c r="C5235" s="23">
        <f>IF(ISNUMBER(dirty_cafe_sales!$C5235),dirty_cafe_sales!$C5235,3)</f>
        <v>4</v>
      </c>
      <c r="D5235" s="19">
        <f>VLOOKUP($B5235,Price_Per_Item!$A$3:$B$11,2,FALSE)</f>
        <v>5</v>
      </c>
      <c r="E5235" s="25">
        <f t="shared" si="81"/>
        <v>20</v>
      </c>
      <c r="F5235" t="str">
        <f>IF(OR(dirty_cafe_sales!$F5235="UNKNOWN",dirty_cafe_sales!$F5235="ERROR",dirty_cafe_sales!$F5235=""),"Unknown",dirty_cafe_sales!$F5235)</f>
        <v>Unknown</v>
      </c>
      <c r="G5235" t="str">
        <f>IF(OR(dirty_cafe_sales!$G5235="UNKNOWN",dirty_cafe_sales!$G5235="ERROR",dirty_cafe_sales!$G5235=""),"Unknown",dirty_cafe_sales!$G5235)</f>
        <v>Unknown</v>
      </c>
      <c r="H5235" s="2" t="d">
        <v>2023-09-22</v>
      </c>
    </row>
    <row r="5236" spans="1:8" x14ac:dyDescent="0.2">
      <c r="A5236" s="16" t="s">
        <v>5257</v>
      </c>
      <c r="B5236" s="16" t="str">
        <f>IF(OR(dirty_cafe_sales!$B5236="UNKNOWN",dirty_cafe_sales!$B5236="",dirty_cafe_sales!$B5236="ERROR"),"Unknown_Item",dirty_cafe_sales!$B5236)</f>
        <v>Cake</v>
      </c>
      <c r="C5236" s="23">
        <f>IF(ISNUMBER(dirty_cafe_sales!$C5236),dirty_cafe_sales!$C5236,3)</f>
        <v>2</v>
      </c>
      <c r="D5236" s="19">
        <f>VLOOKUP($B5236,Price_Per_Item!$A$3:$B$11,2,FALSE)</f>
        <v>3</v>
      </c>
      <c r="E5236" s="25">
        <f t="shared" si="81"/>
        <v>6</v>
      </c>
      <c r="F5236" t="str">
        <f>IF(OR(dirty_cafe_sales!$F5236="UNKNOWN",dirty_cafe_sales!$F5236="ERROR",dirty_cafe_sales!$F5236=""),"Unknown",dirty_cafe_sales!$F5236)</f>
        <v>Credit Card</v>
      </c>
      <c r="G5236" t="str">
        <f>IF(OR(dirty_cafe_sales!$G5236="UNKNOWN",dirty_cafe_sales!$G5236="ERROR",dirty_cafe_sales!$G5236=""),"Unknown",dirty_cafe_sales!$G5236)</f>
        <v>Takeaway</v>
      </c>
      <c r="H5236" s="2" t="d">
        <v>2023-10-15</v>
      </c>
    </row>
    <row r="5237" spans="1:8" x14ac:dyDescent="0.2">
      <c r="A5237" s="16" t="s">
        <v>5258</v>
      </c>
      <c r="B5237" s="16" t="str">
        <f>IF(OR(dirty_cafe_sales!$B5237="UNKNOWN",dirty_cafe_sales!$B5237="",dirty_cafe_sales!$B5237="ERROR"),"Unknown_Item",dirty_cafe_sales!$B5237)</f>
        <v>Tea</v>
      </c>
      <c r="C5237" s="23">
        <f>IF(ISNUMBER(dirty_cafe_sales!$C5237),dirty_cafe_sales!$C5237,3)</f>
        <v>1</v>
      </c>
      <c r="D5237" s="19">
        <f>VLOOKUP($B5237,Price_Per_Item!$A$3:$B$11,2,FALSE)</f>
        <v>1.5</v>
      </c>
      <c r="E5237" s="25">
        <f t="shared" si="81"/>
        <v>1.5</v>
      </c>
      <c r="F5237" t="str">
        <f>IF(OR(dirty_cafe_sales!$F5237="UNKNOWN",dirty_cafe_sales!$F5237="ERROR",dirty_cafe_sales!$F5237=""),"Unknown",dirty_cafe_sales!$F5237)</f>
        <v>Cash</v>
      </c>
      <c r="G5237" t="str">
        <f>IF(OR(dirty_cafe_sales!$G5237="UNKNOWN",dirty_cafe_sales!$G5237="ERROR",dirty_cafe_sales!$G5237=""),"Unknown",dirty_cafe_sales!$G5237)</f>
        <v>Unknown</v>
      </c>
      <c r="H5237" s="2" t="d">
        <v>2023-09-02</v>
      </c>
    </row>
    <row r="5238" spans="1:8" x14ac:dyDescent="0.2">
      <c r="A5238" s="16" t="s">
        <v>5259</v>
      </c>
      <c r="B5238" s="16" t="str">
        <f>IF(OR(dirty_cafe_sales!$B5238="UNKNOWN",dirty_cafe_sales!$B5238="",dirty_cafe_sales!$B5238="ERROR"),"Unknown_Item",dirty_cafe_sales!$B5238)</f>
        <v>Juice</v>
      </c>
      <c r="C5238" s="23">
        <f>IF(ISNUMBER(dirty_cafe_sales!$C5238),dirty_cafe_sales!$C5238,3)</f>
        <v>2</v>
      </c>
      <c r="D5238" s="19">
        <f>VLOOKUP($B5238,Price_Per_Item!$A$3:$B$11,2,FALSE)</f>
        <v>3</v>
      </c>
      <c r="E5238" s="25">
        <f t="shared" si="81"/>
        <v>6</v>
      </c>
      <c r="F5238" t="str">
        <f>IF(OR(dirty_cafe_sales!$F5238="UNKNOWN",dirty_cafe_sales!$F5238="ERROR",dirty_cafe_sales!$F5238=""),"Unknown",dirty_cafe_sales!$F5238)</f>
        <v>Digital Wallet</v>
      </c>
      <c r="G5238" t="str">
        <f>IF(OR(dirty_cafe_sales!$G5238="UNKNOWN",dirty_cafe_sales!$G5238="ERROR",dirty_cafe_sales!$G5238=""),"Unknown",dirty_cafe_sales!$G5238)</f>
        <v>Unknown</v>
      </c>
      <c r="H5238" s="2" t="d">
        <v>2023-03-23</v>
      </c>
    </row>
    <row r="5239" spans="1:8" x14ac:dyDescent="0.2">
      <c r="A5239" s="16" t="s">
        <v>5260</v>
      </c>
      <c r="B5239" s="16" t="str">
        <f>IF(OR(dirty_cafe_sales!$B5239="UNKNOWN",dirty_cafe_sales!$B5239="",dirty_cafe_sales!$B5239="ERROR"),"Unknown_Item",dirty_cafe_sales!$B5239)</f>
        <v>Coffee</v>
      </c>
      <c r="C5239" s="23">
        <f>IF(ISNUMBER(dirty_cafe_sales!$C5239),dirty_cafe_sales!$C5239,3)</f>
        <v>3</v>
      </c>
      <c r="D5239" s="19">
        <f>VLOOKUP($B5239,Price_Per_Item!$A$3:$B$11,2,FALSE)</f>
        <v>2</v>
      </c>
      <c r="E5239" s="25">
        <f t="shared" si="81"/>
        <v>6</v>
      </c>
      <c r="F5239" t="str">
        <f>IF(OR(dirty_cafe_sales!$F5239="UNKNOWN",dirty_cafe_sales!$F5239="ERROR",dirty_cafe_sales!$F5239=""),"Unknown",dirty_cafe_sales!$F5239)</f>
        <v>Cash</v>
      </c>
      <c r="G5239" t="str">
        <f>IF(OR(dirty_cafe_sales!$G5239="UNKNOWN",dirty_cafe_sales!$G5239="ERROR",dirty_cafe_sales!$G5239=""),"Unknown",dirty_cafe_sales!$G5239)</f>
        <v>Unknown</v>
      </c>
      <c r="H5239" s="2" t="d">
        <v>2023-07-15</v>
      </c>
    </row>
    <row r="5240" spans="1:8" x14ac:dyDescent="0.2">
      <c r="A5240" s="16" t="s">
        <v>5261</v>
      </c>
      <c r="B5240" s="16" t="str">
        <f>IF(OR(dirty_cafe_sales!$B5240="UNKNOWN",dirty_cafe_sales!$B5240="",dirty_cafe_sales!$B5240="ERROR"),"Unknown_Item",dirty_cafe_sales!$B5240)</f>
        <v>Tea</v>
      </c>
      <c r="C5240" s="23">
        <f>IF(ISNUMBER(dirty_cafe_sales!$C5240),dirty_cafe_sales!$C5240,3)</f>
        <v>2</v>
      </c>
      <c r="D5240" s="19">
        <f>VLOOKUP($B5240,Price_Per_Item!$A$3:$B$11,2,FALSE)</f>
        <v>1.5</v>
      </c>
      <c r="E5240" s="25">
        <f t="shared" si="81"/>
        <v>3</v>
      </c>
      <c r="F5240" t="str">
        <f>IF(OR(dirty_cafe_sales!$F5240="UNKNOWN",dirty_cafe_sales!$F5240="ERROR",dirty_cafe_sales!$F5240=""),"Unknown",dirty_cafe_sales!$F5240)</f>
        <v>Digital Wallet</v>
      </c>
      <c r="G5240" t="str">
        <f>IF(OR(dirty_cafe_sales!$G5240="UNKNOWN",dirty_cafe_sales!$G5240="ERROR",dirty_cafe_sales!$G5240=""),"Unknown",dirty_cafe_sales!$G5240)</f>
        <v>Unknown</v>
      </c>
      <c r="H5240" s="2" t="d">
        <v>2023-04-28</v>
      </c>
    </row>
    <row r="5241" spans="1:8" x14ac:dyDescent="0.2">
      <c r="A5241" s="16" t="s">
        <v>5262</v>
      </c>
      <c r="B5241" s="16" t="str">
        <f>IF(OR(dirty_cafe_sales!$B5241="UNKNOWN",dirty_cafe_sales!$B5241="",dirty_cafe_sales!$B5241="ERROR"),"Unknown_Item",dirty_cafe_sales!$B5241)</f>
        <v>Coffee</v>
      </c>
      <c r="C5241" s="23">
        <f>IF(ISNUMBER(dirty_cafe_sales!$C5241),dirty_cafe_sales!$C5241,3)</f>
        <v>1</v>
      </c>
      <c r="D5241" s="19">
        <f>VLOOKUP($B5241,Price_Per_Item!$A$3:$B$11,2,FALSE)</f>
        <v>2</v>
      </c>
      <c r="E5241" s="25">
        <f t="shared" si="81"/>
        <v>2</v>
      </c>
      <c r="F5241" t="str">
        <f>IF(OR(dirty_cafe_sales!$F5241="UNKNOWN",dirty_cafe_sales!$F5241="ERROR",dirty_cafe_sales!$F5241=""),"Unknown",dirty_cafe_sales!$F5241)</f>
        <v>Unknown</v>
      </c>
      <c r="G5241" t="str">
        <f>IF(OR(dirty_cafe_sales!$G5241="UNKNOWN",dirty_cafe_sales!$G5241="ERROR",dirty_cafe_sales!$G5241=""),"Unknown",dirty_cafe_sales!$G5241)</f>
        <v>Unknown</v>
      </c>
      <c r="H5241" s="2" t="d">
        <v>2023-12-17</v>
      </c>
    </row>
    <row r="5242" spans="1:8" x14ac:dyDescent="0.2">
      <c r="A5242" s="16" t="s">
        <v>5263</v>
      </c>
      <c r="B5242" s="16" t="str">
        <f>IF(OR(dirty_cafe_sales!$B5242="UNKNOWN",dirty_cafe_sales!$B5242="",dirty_cafe_sales!$B5242="ERROR"),"Unknown_Item",dirty_cafe_sales!$B5242)</f>
        <v>Smoothie</v>
      </c>
      <c r="C5242" s="23">
        <f>IF(ISNUMBER(dirty_cafe_sales!$C5242),dirty_cafe_sales!$C5242,3)</f>
        <v>5</v>
      </c>
      <c r="D5242" s="19">
        <f>VLOOKUP($B5242,Price_Per_Item!$A$3:$B$11,2,FALSE)</f>
        <v>4</v>
      </c>
      <c r="E5242" s="25">
        <f t="shared" si="81"/>
        <v>20</v>
      </c>
      <c r="F5242" t="str">
        <f>IF(OR(dirty_cafe_sales!$F5242="UNKNOWN",dirty_cafe_sales!$F5242="ERROR",dirty_cafe_sales!$F5242=""),"Unknown",dirty_cafe_sales!$F5242)</f>
        <v>Credit Card</v>
      </c>
      <c r="G5242" t="str">
        <f>IF(OR(dirty_cafe_sales!$G5242="UNKNOWN",dirty_cafe_sales!$G5242="ERROR",dirty_cafe_sales!$G5242=""),"Unknown",dirty_cafe_sales!$G5242)</f>
        <v>Unknown</v>
      </c>
      <c r="H5242" s="2" t="d">
        <v>2023-07-26</v>
      </c>
    </row>
    <row r="5243" spans="1:8" x14ac:dyDescent="0.2">
      <c r="A5243" s="16" t="s">
        <v>5264</v>
      </c>
      <c r="B5243" s="16" t="str">
        <f>IF(OR(dirty_cafe_sales!$B5243="UNKNOWN",dirty_cafe_sales!$B5243="",dirty_cafe_sales!$B5243="ERROR"),"Unknown_Item",dirty_cafe_sales!$B5243)</f>
        <v>Unknown_Item</v>
      </c>
      <c r="C5243" s="23">
        <f>IF(ISNUMBER(dirty_cafe_sales!$C5243),dirty_cafe_sales!$C5243,3)</f>
        <v>1</v>
      </c>
      <c r="D5243" s="19">
        <f>VLOOKUP($B5243,Price_Per_Item!$A$3:$B$11,2,FALSE)</f>
        <v>2.9375</v>
      </c>
      <c r="E5243" s="25">
        <f t="shared" si="81"/>
        <v>2.9375</v>
      </c>
      <c r="F5243" t="str">
        <f>IF(OR(dirty_cafe_sales!$F5243="UNKNOWN",dirty_cafe_sales!$F5243="ERROR",dirty_cafe_sales!$F5243=""),"Unknown",dirty_cafe_sales!$F5243)</f>
        <v>Unknown</v>
      </c>
      <c r="G5243" t="str">
        <f>IF(OR(dirty_cafe_sales!$G5243="UNKNOWN",dirty_cafe_sales!$G5243="ERROR",dirty_cafe_sales!$G5243=""),"Unknown",dirty_cafe_sales!$G5243)</f>
        <v>Unknown</v>
      </c>
      <c r="H5243" s="2" t="d">
        <v>2023-09-27</v>
      </c>
    </row>
    <row r="5244" spans="1:8" x14ac:dyDescent="0.2">
      <c r="A5244" s="16" t="s">
        <v>5265</v>
      </c>
      <c r="B5244" s="16" t="str">
        <f>IF(OR(dirty_cafe_sales!$B5244="UNKNOWN",dirty_cafe_sales!$B5244="",dirty_cafe_sales!$B5244="ERROR"),"Unknown_Item",dirty_cafe_sales!$B5244)</f>
        <v>Unknown_Item</v>
      </c>
      <c r="C5244" s="23">
        <f>IF(ISNUMBER(dirty_cafe_sales!$C5244),dirty_cafe_sales!$C5244,3)</f>
        <v>1</v>
      </c>
      <c r="D5244" s="19">
        <f>VLOOKUP($B5244,Price_Per_Item!$A$3:$B$11,2,FALSE)</f>
        <v>2.9375</v>
      </c>
      <c r="E5244" s="25">
        <f t="shared" si="81"/>
        <v>2.9375</v>
      </c>
      <c r="F5244" t="str">
        <f>IF(OR(dirty_cafe_sales!$F5244="UNKNOWN",dirty_cafe_sales!$F5244="ERROR",dirty_cafe_sales!$F5244=""),"Unknown",dirty_cafe_sales!$F5244)</f>
        <v>Credit Card</v>
      </c>
      <c r="G5244" t="str">
        <f>IF(OR(dirty_cafe_sales!$G5244="UNKNOWN",dirty_cafe_sales!$G5244="ERROR",dirty_cafe_sales!$G5244=""),"Unknown",dirty_cafe_sales!$G5244)</f>
        <v>Unknown</v>
      </c>
      <c r="H5244" s="2" t="d">
        <v>2023-01-18</v>
      </c>
    </row>
    <row r="5245" spans="1:8" x14ac:dyDescent="0.2">
      <c r="A5245" s="16" t="s">
        <v>5266</v>
      </c>
      <c r="B5245" s="16" t="str">
        <f>IF(OR(dirty_cafe_sales!$B5245="UNKNOWN",dirty_cafe_sales!$B5245="",dirty_cafe_sales!$B5245="ERROR"),"Unknown_Item",dirty_cafe_sales!$B5245)</f>
        <v>Unknown_Item</v>
      </c>
      <c r="C5245" s="23">
        <f>IF(ISNUMBER(dirty_cafe_sales!$C5245),dirty_cafe_sales!$C5245,3)</f>
        <v>5</v>
      </c>
      <c r="D5245" s="19">
        <f>VLOOKUP($B5245,Price_Per_Item!$A$3:$B$11,2,FALSE)</f>
        <v>2.9375</v>
      </c>
      <c r="E5245" s="25">
        <f t="shared" si="81"/>
        <v>14.6875</v>
      </c>
      <c r="F5245" t="str">
        <f>IF(OR(dirty_cafe_sales!$F5245="UNKNOWN",dirty_cafe_sales!$F5245="ERROR",dirty_cafe_sales!$F5245=""),"Unknown",dirty_cafe_sales!$F5245)</f>
        <v>Unknown</v>
      </c>
      <c r="G5245" t="str">
        <f>IF(OR(dirty_cafe_sales!$G5245="UNKNOWN",dirty_cafe_sales!$G5245="ERROR",dirty_cafe_sales!$G5245=""),"Unknown",dirty_cafe_sales!$G5245)</f>
        <v>Unknown</v>
      </c>
      <c r="H5245" s="2" t="d">
        <v>2023-03-21</v>
      </c>
    </row>
    <row r="5246" spans="1:8" x14ac:dyDescent="0.2">
      <c r="A5246" s="16" t="s">
        <v>5267</v>
      </c>
      <c r="B5246" s="16" t="str">
        <f>IF(OR(dirty_cafe_sales!$B5246="UNKNOWN",dirty_cafe_sales!$B5246="",dirty_cafe_sales!$B5246="ERROR"),"Unknown_Item",dirty_cafe_sales!$B5246)</f>
        <v>Sandwich</v>
      </c>
      <c r="C5246" s="23">
        <f>IF(ISNUMBER(dirty_cafe_sales!$C5246),dirty_cafe_sales!$C5246,3)</f>
        <v>1</v>
      </c>
      <c r="D5246" s="19">
        <f>VLOOKUP($B5246,Price_Per_Item!$A$3:$B$11,2,FALSE)</f>
        <v>4</v>
      </c>
      <c r="E5246" s="25">
        <f t="shared" si="81"/>
        <v>4</v>
      </c>
      <c r="F5246" t="str">
        <f>IF(OR(dirty_cafe_sales!$F5246="UNKNOWN",dirty_cafe_sales!$F5246="ERROR",dirty_cafe_sales!$F5246=""),"Unknown",dirty_cafe_sales!$F5246)</f>
        <v>Credit Card</v>
      </c>
      <c r="G5246" t="str">
        <f>IF(OR(dirty_cafe_sales!$G5246="UNKNOWN",dirty_cafe_sales!$G5246="ERROR",dirty_cafe_sales!$G5246=""),"Unknown",dirty_cafe_sales!$G5246)</f>
        <v>In-store</v>
      </c>
      <c r="H5246" s="2" t="d">
        <v>2023-04-21</v>
      </c>
    </row>
    <row r="5247" spans="1:8" x14ac:dyDescent="0.2">
      <c r="A5247" s="16" t="s">
        <v>5268</v>
      </c>
      <c r="B5247" s="16" t="str">
        <f>IF(OR(dirty_cafe_sales!$B5247="UNKNOWN",dirty_cafe_sales!$B5247="",dirty_cafe_sales!$B5247="ERROR"),"Unknown_Item",dirty_cafe_sales!$B5247)</f>
        <v>Cake</v>
      </c>
      <c r="C5247" s="23">
        <f>IF(ISNUMBER(dirty_cafe_sales!$C5247),dirty_cafe_sales!$C5247,3)</f>
        <v>4</v>
      </c>
      <c r="D5247" s="19">
        <f>VLOOKUP($B5247,Price_Per_Item!$A$3:$B$11,2,FALSE)</f>
        <v>3</v>
      </c>
      <c r="E5247" s="25">
        <f t="shared" si="81"/>
        <v>12</v>
      </c>
      <c r="F5247" t="str">
        <f>IF(OR(dirty_cafe_sales!$F5247="UNKNOWN",dirty_cafe_sales!$F5247="ERROR",dirty_cafe_sales!$F5247=""),"Unknown",dirty_cafe_sales!$F5247)</f>
        <v>Credit Card</v>
      </c>
      <c r="G5247" t="str">
        <f>IF(OR(dirty_cafe_sales!$G5247="UNKNOWN",dirty_cafe_sales!$G5247="ERROR",dirty_cafe_sales!$G5247=""),"Unknown",dirty_cafe_sales!$G5247)</f>
        <v>Unknown</v>
      </c>
      <c r="H5247" s="2" t="d">
        <v>2023-12-31</v>
      </c>
    </row>
    <row r="5248" spans="1:8" x14ac:dyDescent="0.2">
      <c r="A5248" s="16" t="s">
        <v>5269</v>
      </c>
      <c r="B5248" s="16" t="str">
        <f>IF(OR(dirty_cafe_sales!$B5248="UNKNOWN",dirty_cafe_sales!$B5248="",dirty_cafe_sales!$B5248="ERROR"),"Unknown_Item",dirty_cafe_sales!$B5248)</f>
        <v>Cake</v>
      </c>
      <c r="C5248" s="23">
        <f>IF(ISNUMBER(dirty_cafe_sales!$C5248),dirty_cafe_sales!$C5248,3)</f>
        <v>2</v>
      </c>
      <c r="D5248" s="19">
        <f>VLOOKUP($B5248,Price_Per_Item!$A$3:$B$11,2,FALSE)</f>
        <v>3</v>
      </c>
      <c r="E5248" s="25">
        <f t="shared" si="81"/>
        <v>6</v>
      </c>
      <c r="F5248" t="str">
        <f>IF(OR(dirty_cafe_sales!$F5248="UNKNOWN",dirty_cafe_sales!$F5248="ERROR",dirty_cafe_sales!$F5248=""),"Unknown",dirty_cafe_sales!$F5248)</f>
        <v>Unknown</v>
      </c>
      <c r="G5248" t="str">
        <f>IF(OR(dirty_cafe_sales!$G5248="UNKNOWN",dirty_cafe_sales!$G5248="ERROR",dirty_cafe_sales!$G5248=""),"Unknown",dirty_cafe_sales!$G5248)</f>
        <v>Unknown</v>
      </c>
      <c r="H5248" s="2" t="d">
        <v>2023-09-29</v>
      </c>
    </row>
    <row r="5249" spans="1:8" x14ac:dyDescent="0.2">
      <c r="A5249" s="16" t="s">
        <v>5270</v>
      </c>
      <c r="B5249" s="16" t="str">
        <f>IF(OR(dirty_cafe_sales!$B5249="UNKNOWN",dirty_cafe_sales!$B5249="",dirty_cafe_sales!$B5249="ERROR"),"Unknown_Item",dirty_cafe_sales!$B5249)</f>
        <v>Sandwich</v>
      </c>
      <c r="C5249" s="23">
        <f>IF(ISNUMBER(dirty_cafe_sales!$C5249),dirty_cafe_sales!$C5249,3)</f>
        <v>1</v>
      </c>
      <c r="D5249" s="19">
        <f>VLOOKUP($B5249,Price_Per_Item!$A$3:$B$11,2,FALSE)</f>
        <v>4</v>
      </c>
      <c r="E5249" s="25">
        <f t="shared" si="81"/>
        <v>4</v>
      </c>
      <c r="F5249" t="str">
        <f>IF(OR(dirty_cafe_sales!$F5249="UNKNOWN",dirty_cafe_sales!$F5249="ERROR",dirty_cafe_sales!$F5249=""),"Unknown",dirty_cafe_sales!$F5249)</f>
        <v>Digital Wallet</v>
      </c>
      <c r="G5249" t="str">
        <f>IF(OR(dirty_cafe_sales!$G5249="UNKNOWN",dirty_cafe_sales!$G5249="ERROR",dirty_cafe_sales!$G5249=""),"Unknown",dirty_cafe_sales!$G5249)</f>
        <v>Unknown</v>
      </c>
      <c r="H5249" s="2" t="d">
        <v>2023-04-18</v>
      </c>
    </row>
    <row r="5250" spans="1:8" x14ac:dyDescent="0.2">
      <c r="A5250" s="16" t="s">
        <v>5271</v>
      </c>
      <c r="B5250" s="16" t="str">
        <f>IF(OR(dirty_cafe_sales!$B5250="UNKNOWN",dirty_cafe_sales!$B5250="",dirty_cafe_sales!$B5250="ERROR"),"Unknown_Item",dirty_cafe_sales!$B5250)</f>
        <v>Sandwich</v>
      </c>
      <c r="C5250" s="23">
        <f>IF(ISNUMBER(dirty_cafe_sales!$C5250),dirty_cafe_sales!$C5250,3)</f>
        <v>5</v>
      </c>
      <c r="D5250" s="19">
        <f>VLOOKUP($B5250,Price_Per_Item!$A$3:$B$11,2,FALSE)</f>
        <v>4</v>
      </c>
      <c r="E5250" s="25">
        <f t="shared" si="81"/>
        <v>20</v>
      </c>
      <c r="F5250" t="str">
        <f>IF(OR(dirty_cafe_sales!$F5250="UNKNOWN",dirty_cafe_sales!$F5250="ERROR",dirty_cafe_sales!$F5250=""),"Unknown",dirty_cafe_sales!$F5250)</f>
        <v>Unknown</v>
      </c>
      <c r="G5250" t="str">
        <f>IF(OR(dirty_cafe_sales!$G5250="UNKNOWN",dirty_cafe_sales!$G5250="ERROR",dirty_cafe_sales!$G5250=""),"Unknown",dirty_cafe_sales!$G5250)</f>
        <v>In-store</v>
      </c>
      <c r="H5250" s="2" t="d">
        <v>2023-05-10</v>
      </c>
    </row>
    <row r="5251" spans="1:8" x14ac:dyDescent="0.2">
      <c r="A5251" s="16" t="s">
        <v>5272</v>
      </c>
      <c r="B5251" s="16" t="str">
        <f>IF(OR(dirty_cafe_sales!$B5251="UNKNOWN",dirty_cafe_sales!$B5251="",dirty_cafe_sales!$B5251="ERROR"),"Unknown_Item",dirty_cafe_sales!$B5251)</f>
        <v>Cookie</v>
      </c>
      <c r="C5251" s="23">
        <f>IF(ISNUMBER(dirty_cafe_sales!$C5251),dirty_cafe_sales!$C5251,3)</f>
        <v>5</v>
      </c>
      <c r="D5251" s="19">
        <f>VLOOKUP($B5251,Price_Per_Item!$A$3:$B$11,2,FALSE)</f>
        <v>1</v>
      </c>
      <c r="E5251" s="25">
        <f t="shared" ref="E5251:E5314" si="82">C5251*D5251</f>
        <v>5</v>
      </c>
      <c r="F5251" t="str">
        <f>IF(OR(dirty_cafe_sales!$F5251="UNKNOWN",dirty_cafe_sales!$F5251="ERROR",dirty_cafe_sales!$F5251=""),"Unknown",dirty_cafe_sales!$F5251)</f>
        <v>Cash</v>
      </c>
      <c r="G5251" t="str">
        <f>IF(OR(dirty_cafe_sales!$G5251="UNKNOWN",dirty_cafe_sales!$G5251="ERROR",dirty_cafe_sales!$G5251=""),"Unknown",dirty_cafe_sales!$G5251)</f>
        <v>Unknown</v>
      </c>
      <c r="H5251" s="2" t="d">
        <v>2023-02-15</v>
      </c>
    </row>
    <row r="5252" spans="1:8" x14ac:dyDescent="0.2">
      <c r="A5252" s="16" t="s">
        <v>5273</v>
      </c>
      <c r="B5252" s="16" t="str">
        <f>IF(OR(dirty_cafe_sales!$B5252="UNKNOWN",dirty_cafe_sales!$B5252="",dirty_cafe_sales!$B5252="ERROR"),"Unknown_Item",dirty_cafe_sales!$B5252)</f>
        <v>Coffee</v>
      </c>
      <c r="C5252" s="23">
        <f>IF(ISNUMBER(dirty_cafe_sales!$C5252),dirty_cafe_sales!$C5252,3)</f>
        <v>1</v>
      </c>
      <c r="D5252" s="19">
        <f>VLOOKUP($B5252,Price_Per_Item!$A$3:$B$11,2,FALSE)</f>
        <v>2</v>
      </c>
      <c r="E5252" s="25">
        <f t="shared" si="82"/>
        <v>2</v>
      </c>
      <c r="F5252" t="str">
        <f>IF(OR(dirty_cafe_sales!$F5252="UNKNOWN",dirty_cafe_sales!$F5252="ERROR",dirty_cafe_sales!$F5252=""),"Unknown",dirty_cafe_sales!$F5252)</f>
        <v>Cash</v>
      </c>
      <c r="G5252" t="str">
        <f>IF(OR(dirty_cafe_sales!$G5252="UNKNOWN",dirty_cafe_sales!$G5252="ERROR",dirty_cafe_sales!$G5252=""),"Unknown",dirty_cafe_sales!$G5252)</f>
        <v>Takeaway</v>
      </c>
      <c r="H5252" s="2" t="d">
        <v>2023-11-14</v>
      </c>
    </row>
    <row r="5253" spans="1:8" x14ac:dyDescent="0.2">
      <c r="A5253" s="16" t="s">
        <v>5274</v>
      </c>
      <c r="B5253" s="16" t="str">
        <f>IF(OR(dirty_cafe_sales!$B5253="UNKNOWN",dirty_cafe_sales!$B5253="",dirty_cafe_sales!$B5253="ERROR"),"Unknown_Item",dirty_cafe_sales!$B5253)</f>
        <v>Smoothie</v>
      </c>
      <c r="C5253" s="23">
        <f>IF(ISNUMBER(dirty_cafe_sales!$C5253),dirty_cafe_sales!$C5253,3)</f>
        <v>3</v>
      </c>
      <c r="D5253" s="19">
        <f>VLOOKUP($B5253,Price_Per_Item!$A$3:$B$11,2,FALSE)</f>
        <v>4</v>
      </c>
      <c r="E5253" s="25">
        <f t="shared" si="82"/>
        <v>12</v>
      </c>
      <c r="F5253" t="str">
        <f>IF(OR(dirty_cafe_sales!$F5253="UNKNOWN",dirty_cafe_sales!$F5253="ERROR",dirty_cafe_sales!$F5253=""),"Unknown",dirty_cafe_sales!$F5253)</f>
        <v>Unknown</v>
      </c>
      <c r="G5253" t="str">
        <f>IF(OR(dirty_cafe_sales!$G5253="UNKNOWN",dirty_cafe_sales!$G5253="ERROR",dirty_cafe_sales!$G5253=""),"Unknown",dirty_cafe_sales!$G5253)</f>
        <v>Unknown</v>
      </c>
      <c r="H5253" s="2" t="d">
        <v>2023-12-21</v>
      </c>
    </row>
    <row r="5254" spans="1:8" x14ac:dyDescent="0.2">
      <c r="A5254" s="16" t="s">
        <v>5275</v>
      </c>
      <c r="B5254" s="16" t="str">
        <f>IF(OR(dirty_cafe_sales!$B5254="UNKNOWN",dirty_cafe_sales!$B5254="",dirty_cafe_sales!$B5254="ERROR"),"Unknown_Item",dirty_cafe_sales!$B5254)</f>
        <v>Cookie</v>
      </c>
      <c r="C5254" s="23">
        <f>IF(ISNUMBER(dirty_cafe_sales!$C5254),dirty_cafe_sales!$C5254,3)</f>
        <v>5</v>
      </c>
      <c r="D5254" s="19">
        <f>VLOOKUP($B5254,Price_Per_Item!$A$3:$B$11,2,FALSE)</f>
        <v>1</v>
      </c>
      <c r="E5254" s="25">
        <f t="shared" si="82"/>
        <v>5</v>
      </c>
      <c r="F5254" t="str">
        <f>IF(OR(dirty_cafe_sales!$F5254="UNKNOWN",dirty_cafe_sales!$F5254="ERROR",dirty_cafe_sales!$F5254=""),"Unknown",dirty_cafe_sales!$F5254)</f>
        <v>Unknown</v>
      </c>
      <c r="G5254" t="str">
        <f>IF(OR(dirty_cafe_sales!$G5254="UNKNOWN",dirty_cafe_sales!$G5254="ERROR",dirty_cafe_sales!$G5254=""),"Unknown",dirty_cafe_sales!$G5254)</f>
        <v>Unknown</v>
      </c>
      <c r="H5254" s="2" t="d">
        <v>2023-01-06</v>
      </c>
    </row>
    <row r="5255" spans="1:8" x14ac:dyDescent="0.2">
      <c r="A5255" s="16" t="s">
        <v>5276</v>
      </c>
      <c r="B5255" s="16" t="str">
        <f>IF(OR(dirty_cafe_sales!$B5255="UNKNOWN",dirty_cafe_sales!$B5255="",dirty_cafe_sales!$B5255="ERROR"),"Unknown_Item",dirty_cafe_sales!$B5255)</f>
        <v>Cake</v>
      </c>
      <c r="C5255" s="23">
        <f>IF(ISNUMBER(dirty_cafe_sales!$C5255),dirty_cafe_sales!$C5255,3)</f>
        <v>3</v>
      </c>
      <c r="D5255" s="19">
        <f>VLOOKUP($B5255,Price_Per_Item!$A$3:$B$11,2,FALSE)</f>
        <v>3</v>
      </c>
      <c r="E5255" s="25">
        <f t="shared" si="82"/>
        <v>9</v>
      </c>
      <c r="F5255" t="str">
        <f>IF(OR(dirty_cafe_sales!$F5255="UNKNOWN",dirty_cafe_sales!$F5255="ERROR",dirty_cafe_sales!$F5255=""),"Unknown",dirty_cafe_sales!$F5255)</f>
        <v>Cash</v>
      </c>
      <c r="G5255" t="str">
        <f>IF(OR(dirty_cafe_sales!$G5255="UNKNOWN",dirty_cafe_sales!$G5255="ERROR",dirty_cafe_sales!$G5255=""),"Unknown",dirty_cafe_sales!$G5255)</f>
        <v>In-store</v>
      </c>
      <c r="H5255" s="2" t="d">
        <v>2023-07-24</v>
      </c>
    </row>
    <row r="5256" spans="1:8" x14ac:dyDescent="0.2">
      <c r="A5256" s="16" t="s">
        <v>5277</v>
      </c>
      <c r="B5256" s="16" t="str">
        <f>IF(OR(dirty_cafe_sales!$B5256="UNKNOWN",dirty_cafe_sales!$B5256="",dirty_cafe_sales!$B5256="ERROR"),"Unknown_Item",dirty_cafe_sales!$B5256)</f>
        <v>Cookie</v>
      </c>
      <c r="C5256" s="23">
        <f>IF(ISNUMBER(dirty_cafe_sales!$C5256),dirty_cafe_sales!$C5256,3)</f>
        <v>1</v>
      </c>
      <c r="D5256" s="19">
        <f>VLOOKUP($B5256,Price_Per_Item!$A$3:$B$11,2,FALSE)</f>
        <v>1</v>
      </c>
      <c r="E5256" s="25">
        <f t="shared" si="82"/>
        <v>1</v>
      </c>
      <c r="F5256" t="str">
        <f>IF(OR(dirty_cafe_sales!$F5256="UNKNOWN",dirty_cafe_sales!$F5256="ERROR",dirty_cafe_sales!$F5256=""),"Unknown",dirty_cafe_sales!$F5256)</f>
        <v>Unknown</v>
      </c>
      <c r="G5256" t="str">
        <f>IF(OR(dirty_cafe_sales!$G5256="UNKNOWN",dirty_cafe_sales!$G5256="ERROR",dirty_cafe_sales!$G5256=""),"Unknown",dirty_cafe_sales!$G5256)</f>
        <v>Unknown</v>
      </c>
      <c r="H5256" s="2" t="d">
        <v>2023-06-18</v>
      </c>
    </row>
    <row r="5257" spans="1:8" x14ac:dyDescent="0.2">
      <c r="A5257" s="16" t="s">
        <v>5278</v>
      </c>
      <c r="B5257" s="16" t="str">
        <f>IF(OR(dirty_cafe_sales!$B5257="UNKNOWN",dirty_cafe_sales!$B5257="",dirty_cafe_sales!$B5257="ERROR"),"Unknown_Item",dirty_cafe_sales!$B5257)</f>
        <v>Salad</v>
      </c>
      <c r="C5257" s="23">
        <f>IF(ISNUMBER(dirty_cafe_sales!$C5257),dirty_cafe_sales!$C5257,3)</f>
        <v>5</v>
      </c>
      <c r="D5257" s="19">
        <f>VLOOKUP($B5257,Price_Per_Item!$A$3:$B$11,2,FALSE)</f>
        <v>5</v>
      </c>
      <c r="E5257" s="25">
        <f t="shared" si="82"/>
        <v>25</v>
      </c>
      <c r="F5257" t="str">
        <f>IF(OR(dirty_cafe_sales!$F5257="UNKNOWN",dirty_cafe_sales!$F5257="ERROR",dirty_cafe_sales!$F5257=""),"Unknown",dirty_cafe_sales!$F5257)</f>
        <v>Credit Card</v>
      </c>
      <c r="G5257" t="str">
        <f>IF(OR(dirty_cafe_sales!$G5257="UNKNOWN",dirty_cafe_sales!$G5257="ERROR",dirty_cafe_sales!$G5257=""),"Unknown",dirty_cafe_sales!$G5257)</f>
        <v>Unknown</v>
      </c>
      <c r="H5257" s="2" t="d">
        <v>2023-05-30</v>
      </c>
    </row>
    <row r="5258" spans="1:8" x14ac:dyDescent="0.2">
      <c r="A5258" s="16" t="s">
        <v>5279</v>
      </c>
      <c r="B5258" s="16" t="str">
        <f>IF(OR(dirty_cafe_sales!$B5258="UNKNOWN",dirty_cafe_sales!$B5258="",dirty_cafe_sales!$B5258="ERROR"),"Unknown_Item",dirty_cafe_sales!$B5258)</f>
        <v>Coffee</v>
      </c>
      <c r="C5258" s="23">
        <f>IF(ISNUMBER(dirty_cafe_sales!$C5258),dirty_cafe_sales!$C5258,3)</f>
        <v>4</v>
      </c>
      <c r="D5258" s="19">
        <f>VLOOKUP($B5258,Price_Per_Item!$A$3:$B$11,2,FALSE)</f>
        <v>2</v>
      </c>
      <c r="E5258" s="25">
        <f t="shared" si="82"/>
        <v>8</v>
      </c>
      <c r="F5258" t="str">
        <f>IF(OR(dirty_cafe_sales!$F5258="UNKNOWN",dirty_cafe_sales!$F5258="ERROR",dirty_cafe_sales!$F5258=""),"Unknown",dirty_cafe_sales!$F5258)</f>
        <v>Digital Wallet</v>
      </c>
      <c r="G5258" t="str">
        <f>IF(OR(dirty_cafe_sales!$G5258="UNKNOWN",dirty_cafe_sales!$G5258="ERROR",dirty_cafe_sales!$G5258=""),"Unknown",dirty_cafe_sales!$G5258)</f>
        <v>In-store</v>
      </c>
      <c r="H5258" s="2" t="d">
        <v>2023-04-29</v>
      </c>
    </row>
    <row r="5259" spans="1:8" x14ac:dyDescent="0.2">
      <c r="A5259" s="16" t="s">
        <v>5280</v>
      </c>
      <c r="B5259" s="16" t="str">
        <f>IF(OR(dirty_cafe_sales!$B5259="UNKNOWN",dirty_cafe_sales!$B5259="",dirty_cafe_sales!$B5259="ERROR"),"Unknown_Item",dirty_cafe_sales!$B5259)</f>
        <v>Sandwich</v>
      </c>
      <c r="C5259" s="23">
        <f>IF(ISNUMBER(dirty_cafe_sales!$C5259),dirty_cafe_sales!$C5259,3)</f>
        <v>4</v>
      </c>
      <c r="D5259" s="19">
        <f>VLOOKUP($B5259,Price_Per_Item!$A$3:$B$11,2,FALSE)</f>
        <v>4</v>
      </c>
      <c r="E5259" s="25">
        <f t="shared" si="82"/>
        <v>16</v>
      </c>
      <c r="F5259" t="str">
        <f>IF(OR(dirty_cafe_sales!$F5259="UNKNOWN",dirty_cafe_sales!$F5259="ERROR",dirty_cafe_sales!$F5259=""),"Unknown",dirty_cafe_sales!$F5259)</f>
        <v>Credit Card</v>
      </c>
      <c r="G5259" t="str">
        <f>IF(OR(dirty_cafe_sales!$G5259="UNKNOWN",dirty_cafe_sales!$G5259="ERROR",dirty_cafe_sales!$G5259=""),"Unknown",dirty_cafe_sales!$G5259)</f>
        <v>In-store</v>
      </c>
      <c r="H5259" s="2" t="d">
        <v>2023-03-10</v>
      </c>
    </row>
    <row r="5260" spans="1:8" x14ac:dyDescent="0.2">
      <c r="A5260" s="16" t="s">
        <v>5281</v>
      </c>
      <c r="B5260" s="16" t="str">
        <f>IF(OR(dirty_cafe_sales!$B5260="UNKNOWN",dirty_cafe_sales!$B5260="",dirty_cafe_sales!$B5260="ERROR"),"Unknown_Item",dirty_cafe_sales!$B5260)</f>
        <v>Cookie</v>
      </c>
      <c r="C5260" s="23">
        <f>IF(ISNUMBER(dirty_cafe_sales!$C5260),dirty_cafe_sales!$C5260,3)</f>
        <v>2</v>
      </c>
      <c r="D5260" s="19">
        <f>VLOOKUP($B5260,Price_Per_Item!$A$3:$B$11,2,FALSE)</f>
        <v>1</v>
      </c>
      <c r="E5260" s="25">
        <f t="shared" si="82"/>
        <v>2</v>
      </c>
      <c r="F5260" t="str">
        <f>IF(OR(dirty_cafe_sales!$F5260="UNKNOWN",dirty_cafe_sales!$F5260="ERROR",dirty_cafe_sales!$F5260=""),"Unknown",dirty_cafe_sales!$F5260)</f>
        <v>Cash</v>
      </c>
      <c r="G5260" t="str">
        <f>IF(OR(dirty_cafe_sales!$G5260="UNKNOWN",dirty_cafe_sales!$G5260="ERROR",dirty_cafe_sales!$G5260=""),"Unknown",dirty_cafe_sales!$G5260)</f>
        <v>Unknown</v>
      </c>
      <c r="H5260" s="2" t="d">
        <v>2023-04-12</v>
      </c>
    </row>
    <row r="5261" spans="1:8" x14ac:dyDescent="0.2">
      <c r="A5261" s="16" t="s">
        <v>5282</v>
      </c>
      <c r="B5261" s="16" t="str">
        <f>IF(OR(dirty_cafe_sales!$B5261="UNKNOWN",dirty_cafe_sales!$B5261="",dirty_cafe_sales!$B5261="ERROR"),"Unknown_Item",dirty_cafe_sales!$B5261)</f>
        <v>Cake</v>
      </c>
      <c r="C5261" s="23">
        <f>IF(ISNUMBER(dirty_cafe_sales!$C5261),dirty_cafe_sales!$C5261,3)</f>
        <v>4</v>
      </c>
      <c r="D5261" s="19">
        <f>VLOOKUP($B5261,Price_Per_Item!$A$3:$B$11,2,FALSE)</f>
        <v>3</v>
      </c>
      <c r="E5261" s="25">
        <f t="shared" si="82"/>
        <v>12</v>
      </c>
      <c r="F5261" t="str">
        <f>IF(OR(dirty_cafe_sales!$F5261="UNKNOWN",dirty_cafe_sales!$F5261="ERROR",dirty_cafe_sales!$F5261=""),"Unknown",dirty_cafe_sales!$F5261)</f>
        <v>Credit Card</v>
      </c>
      <c r="G5261" t="str">
        <f>IF(OR(dirty_cafe_sales!$G5261="UNKNOWN",dirty_cafe_sales!$G5261="ERROR",dirty_cafe_sales!$G5261=""),"Unknown",dirty_cafe_sales!$G5261)</f>
        <v>Unknown</v>
      </c>
      <c r="H5261" s="2" t="d">
        <v>2023-12-06</v>
      </c>
    </row>
    <row r="5262" spans="1:8" x14ac:dyDescent="0.2">
      <c r="A5262" s="16" t="s">
        <v>5283</v>
      </c>
      <c r="B5262" s="16" t="str">
        <f>IF(OR(dirty_cafe_sales!$B5262="UNKNOWN",dirty_cafe_sales!$B5262="",dirty_cafe_sales!$B5262="ERROR"),"Unknown_Item",dirty_cafe_sales!$B5262)</f>
        <v>Juice</v>
      </c>
      <c r="C5262" s="23">
        <f>IF(ISNUMBER(dirty_cafe_sales!$C5262),dirty_cafe_sales!$C5262,3)</f>
        <v>5</v>
      </c>
      <c r="D5262" s="19">
        <f>VLOOKUP($B5262,Price_Per_Item!$A$3:$B$11,2,FALSE)</f>
        <v>3</v>
      </c>
      <c r="E5262" s="25">
        <f t="shared" si="82"/>
        <v>15</v>
      </c>
      <c r="F5262" t="str">
        <f>IF(OR(dirty_cafe_sales!$F5262="UNKNOWN",dirty_cafe_sales!$F5262="ERROR",dirty_cafe_sales!$F5262=""),"Unknown",dirty_cafe_sales!$F5262)</f>
        <v>Cash</v>
      </c>
      <c r="G5262" t="str">
        <f>IF(OR(dirty_cafe_sales!$G5262="UNKNOWN",dirty_cafe_sales!$G5262="ERROR",dirty_cafe_sales!$G5262=""),"Unknown",dirty_cafe_sales!$G5262)</f>
        <v>In-store</v>
      </c>
      <c r="H5262" s="2" t="d">
        <v>2023-11-19</v>
      </c>
    </row>
    <row r="5263" spans="1:8" x14ac:dyDescent="0.2">
      <c r="A5263" s="16" t="s">
        <v>5284</v>
      </c>
      <c r="B5263" s="16" t="str">
        <f>IF(OR(dirty_cafe_sales!$B5263="UNKNOWN",dirty_cafe_sales!$B5263="",dirty_cafe_sales!$B5263="ERROR"),"Unknown_Item",dirty_cafe_sales!$B5263)</f>
        <v>Salad</v>
      </c>
      <c r="C5263" s="23">
        <f>IF(ISNUMBER(dirty_cafe_sales!$C5263),dirty_cafe_sales!$C5263,3)</f>
        <v>2</v>
      </c>
      <c r="D5263" s="19">
        <f>VLOOKUP($B5263,Price_Per_Item!$A$3:$B$11,2,FALSE)</f>
        <v>5</v>
      </c>
      <c r="E5263" s="25">
        <f t="shared" si="82"/>
        <v>10</v>
      </c>
      <c r="F5263" t="str">
        <f>IF(OR(dirty_cafe_sales!$F5263="UNKNOWN",dirty_cafe_sales!$F5263="ERROR",dirty_cafe_sales!$F5263=""),"Unknown",dirty_cafe_sales!$F5263)</f>
        <v>Credit Card</v>
      </c>
      <c r="G5263" t="str">
        <f>IF(OR(dirty_cafe_sales!$G5263="UNKNOWN",dirty_cafe_sales!$G5263="ERROR",dirty_cafe_sales!$G5263=""),"Unknown",dirty_cafe_sales!$G5263)</f>
        <v>In-store</v>
      </c>
      <c r="H5263" s="2" t="d">
        <v>2023-06-29</v>
      </c>
    </row>
    <row r="5264" spans="1:8" x14ac:dyDescent="0.2">
      <c r="A5264" s="16" t="s">
        <v>5285</v>
      </c>
      <c r="B5264" s="16" t="str">
        <f>IF(OR(dirty_cafe_sales!$B5264="UNKNOWN",dirty_cafe_sales!$B5264="",dirty_cafe_sales!$B5264="ERROR"),"Unknown_Item",dirty_cafe_sales!$B5264)</f>
        <v>Cake</v>
      </c>
      <c r="C5264" s="23">
        <f>IF(ISNUMBER(dirty_cafe_sales!$C5264),dirty_cafe_sales!$C5264,3)</f>
        <v>1</v>
      </c>
      <c r="D5264" s="19">
        <f>VLOOKUP($B5264,Price_Per_Item!$A$3:$B$11,2,FALSE)</f>
        <v>3</v>
      </c>
      <c r="E5264" s="25">
        <f t="shared" si="82"/>
        <v>3</v>
      </c>
      <c r="F5264" t="str">
        <f>IF(OR(dirty_cafe_sales!$F5264="UNKNOWN",dirty_cafe_sales!$F5264="ERROR",dirty_cafe_sales!$F5264=""),"Unknown",dirty_cafe_sales!$F5264)</f>
        <v>Unknown</v>
      </c>
      <c r="G5264" t="str">
        <f>IF(OR(dirty_cafe_sales!$G5264="UNKNOWN",dirty_cafe_sales!$G5264="ERROR",dirty_cafe_sales!$G5264=""),"Unknown",dirty_cafe_sales!$G5264)</f>
        <v>Unknown</v>
      </c>
      <c r="H5264" s="2" t="d">
        <v>2023-05-18</v>
      </c>
    </row>
    <row r="5265" spans="1:8" x14ac:dyDescent="0.2">
      <c r="A5265" s="16" t="s">
        <v>5286</v>
      </c>
      <c r="B5265" s="16" t="str">
        <f>IF(OR(dirty_cafe_sales!$B5265="UNKNOWN",dirty_cafe_sales!$B5265="",dirty_cafe_sales!$B5265="ERROR"),"Unknown_Item",dirty_cafe_sales!$B5265)</f>
        <v>Salad</v>
      </c>
      <c r="C5265" s="23">
        <f>IF(ISNUMBER(dirty_cafe_sales!$C5265),dirty_cafe_sales!$C5265,3)</f>
        <v>1</v>
      </c>
      <c r="D5265" s="19">
        <f>VLOOKUP($B5265,Price_Per_Item!$A$3:$B$11,2,FALSE)</f>
        <v>5</v>
      </c>
      <c r="E5265" s="25">
        <f t="shared" si="82"/>
        <v>5</v>
      </c>
      <c r="F5265" t="str">
        <f>IF(OR(dirty_cafe_sales!$F5265="UNKNOWN",dirty_cafe_sales!$F5265="ERROR",dirty_cafe_sales!$F5265=""),"Unknown",dirty_cafe_sales!$F5265)</f>
        <v>Credit Card</v>
      </c>
      <c r="G5265" t="str">
        <f>IF(OR(dirty_cafe_sales!$G5265="UNKNOWN",dirty_cafe_sales!$G5265="ERROR",dirty_cafe_sales!$G5265=""),"Unknown",dirty_cafe_sales!$G5265)</f>
        <v>Takeaway</v>
      </c>
      <c r="H5265" s="2" t="d">
        <v>2023-08-28</v>
      </c>
    </row>
    <row r="5266" spans="1:8" x14ac:dyDescent="0.2">
      <c r="A5266" s="16" t="s">
        <v>5287</v>
      </c>
      <c r="B5266" s="16" t="str">
        <f>IF(OR(dirty_cafe_sales!$B5266="UNKNOWN",dirty_cafe_sales!$B5266="",dirty_cafe_sales!$B5266="ERROR"),"Unknown_Item",dirty_cafe_sales!$B5266)</f>
        <v>Cookie</v>
      </c>
      <c r="C5266" s="23">
        <f>IF(ISNUMBER(dirty_cafe_sales!$C5266),dirty_cafe_sales!$C5266,3)</f>
        <v>2</v>
      </c>
      <c r="D5266" s="19">
        <f>VLOOKUP($B5266,Price_Per_Item!$A$3:$B$11,2,FALSE)</f>
        <v>1</v>
      </c>
      <c r="E5266" s="25">
        <f t="shared" si="82"/>
        <v>2</v>
      </c>
      <c r="F5266" t="str">
        <f>IF(OR(dirty_cafe_sales!$F5266="UNKNOWN",dirty_cafe_sales!$F5266="ERROR",dirty_cafe_sales!$F5266=""),"Unknown",dirty_cafe_sales!$F5266)</f>
        <v>Unknown</v>
      </c>
      <c r="G5266" t="str">
        <f>IF(OR(dirty_cafe_sales!$G5266="UNKNOWN",dirty_cafe_sales!$G5266="ERROR",dirty_cafe_sales!$G5266=""),"Unknown",dirty_cafe_sales!$G5266)</f>
        <v>In-store</v>
      </c>
      <c r="H5266" s="2" t="d">
        <v>2023-11-26</v>
      </c>
    </row>
    <row r="5267" spans="1:8" x14ac:dyDescent="0.2">
      <c r="A5267" s="16" t="s">
        <v>5288</v>
      </c>
      <c r="B5267" s="16" t="str">
        <f>IF(OR(dirty_cafe_sales!$B5267="UNKNOWN",dirty_cafe_sales!$B5267="",dirty_cafe_sales!$B5267="ERROR"),"Unknown_Item",dirty_cafe_sales!$B5267)</f>
        <v>Smoothie</v>
      </c>
      <c r="C5267" s="23">
        <f>IF(ISNUMBER(dirty_cafe_sales!$C5267),dirty_cafe_sales!$C5267,3)</f>
        <v>5</v>
      </c>
      <c r="D5267" s="19">
        <f>VLOOKUP($B5267,Price_Per_Item!$A$3:$B$11,2,FALSE)</f>
        <v>4</v>
      </c>
      <c r="E5267" s="25">
        <f t="shared" si="82"/>
        <v>20</v>
      </c>
      <c r="F5267" t="str">
        <f>IF(OR(dirty_cafe_sales!$F5267="UNKNOWN",dirty_cafe_sales!$F5267="ERROR",dirty_cafe_sales!$F5267=""),"Unknown",dirty_cafe_sales!$F5267)</f>
        <v>Cash</v>
      </c>
      <c r="G5267" t="str">
        <f>IF(OR(dirty_cafe_sales!$G5267="UNKNOWN",dirty_cafe_sales!$G5267="ERROR",dirty_cafe_sales!$G5267=""),"Unknown",dirty_cafe_sales!$G5267)</f>
        <v>In-store</v>
      </c>
      <c r="H5267" s="2" t="d">
        <v>2023-09-25</v>
      </c>
    </row>
    <row r="5268" spans="1:8" x14ac:dyDescent="0.2">
      <c r="A5268" s="16" t="s">
        <v>5289</v>
      </c>
      <c r="B5268" s="16" t="str">
        <f>IF(OR(dirty_cafe_sales!$B5268="UNKNOWN",dirty_cafe_sales!$B5268="",dirty_cafe_sales!$B5268="ERROR"),"Unknown_Item",dirty_cafe_sales!$B5268)</f>
        <v>Unknown_Item</v>
      </c>
      <c r="C5268" s="23">
        <f>IF(ISNUMBER(dirty_cafe_sales!$C5268),dirty_cafe_sales!$C5268,3)</f>
        <v>4</v>
      </c>
      <c r="D5268" s="19">
        <f>VLOOKUP($B5268,Price_Per_Item!$A$3:$B$11,2,FALSE)</f>
        <v>2.9375</v>
      </c>
      <c r="E5268" s="25">
        <f t="shared" si="82"/>
        <v>11.75</v>
      </c>
      <c r="F5268" t="str">
        <f>IF(OR(dirty_cafe_sales!$F5268="UNKNOWN",dirty_cafe_sales!$F5268="ERROR",dirty_cafe_sales!$F5268=""),"Unknown",dirty_cafe_sales!$F5268)</f>
        <v>Cash</v>
      </c>
      <c r="G5268" t="str">
        <f>IF(OR(dirty_cafe_sales!$G5268="UNKNOWN",dirty_cafe_sales!$G5268="ERROR",dirty_cafe_sales!$G5268=""),"Unknown",dirty_cafe_sales!$G5268)</f>
        <v>In-store</v>
      </c>
      <c r="H5268" s="2" t="d">
        <v>2023-06-15</v>
      </c>
    </row>
    <row r="5269" spans="1:8" x14ac:dyDescent="0.2">
      <c r="A5269" s="16" t="s">
        <v>5290</v>
      </c>
      <c r="B5269" s="16" t="str">
        <f>IF(OR(dirty_cafe_sales!$B5269="UNKNOWN",dirty_cafe_sales!$B5269="",dirty_cafe_sales!$B5269="ERROR"),"Unknown_Item",dirty_cafe_sales!$B5269)</f>
        <v>Tea</v>
      </c>
      <c r="C5269" s="23">
        <f>IF(ISNUMBER(dirty_cafe_sales!$C5269),dirty_cafe_sales!$C5269,3)</f>
        <v>1</v>
      </c>
      <c r="D5269" s="19">
        <f>VLOOKUP($B5269,Price_Per_Item!$A$3:$B$11,2,FALSE)</f>
        <v>1.5</v>
      </c>
      <c r="E5269" s="25">
        <f t="shared" si="82"/>
        <v>1.5</v>
      </c>
      <c r="F5269" t="str">
        <f>IF(OR(dirty_cafe_sales!$F5269="UNKNOWN",dirty_cafe_sales!$F5269="ERROR",dirty_cafe_sales!$F5269=""),"Unknown",dirty_cafe_sales!$F5269)</f>
        <v>Unknown</v>
      </c>
      <c r="G5269" t="str">
        <f>IF(OR(dirty_cafe_sales!$G5269="UNKNOWN",dirty_cafe_sales!$G5269="ERROR",dirty_cafe_sales!$G5269=""),"Unknown",dirty_cafe_sales!$G5269)</f>
        <v>Takeaway</v>
      </c>
      <c r="H5269" s="2" t="d">
        <v>2023-06-20</v>
      </c>
    </row>
    <row r="5270" spans="1:8" x14ac:dyDescent="0.2">
      <c r="A5270" s="16" t="s">
        <v>5291</v>
      </c>
      <c r="B5270" s="16" t="str">
        <f>IF(OR(dirty_cafe_sales!$B5270="UNKNOWN",dirty_cafe_sales!$B5270="",dirty_cafe_sales!$B5270="ERROR"),"Unknown_Item",dirty_cafe_sales!$B5270)</f>
        <v>Cake</v>
      </c>
      <c r="C5270" s="23">
        <f>IF(ISNUMBER(dirty_cafe_sales!$C5270),dirty_cafe_sales!$C5270,3)</f>
        <v>2</v>
      </c>
      <c r="D5270" s="19">
        <f>VLOOKUP($B5270,Price_Per_Item!$A$3:$B$11,2,FALSE)</f>
        <v>3</v>
      </c>
      <c r="E5270" s="25">
        <f t="shared" si="82"/>
        <v>6</v>
      </c>
      <c r="F5270" t="str">
        <f>IF(OR(dirty_cafe_sales!$F5270="UNKNOWN",dirty_cafe_sales!$F5270="ERROR",dirty_cafe_sales!$F5270=""),"Unknown",dirty_cafe_sales!$F5270)</f>
        <v>Unknown</v>
      </c>
      <c r="G5270" t="str">
        <f>IF(OR(dirty_cafe_sales!$G5270="UNKNOWN",dirty_cafe_sales!$G5270="ERROR",dirty_cafe_sales!$G5270=""),"Unknown",dirty_cafe_sales!$G5270)</f>
        <v>Takeaway</v>
      </c>
      <c r="H5270" s="2" t="d">
        <v>2023-06-11</v>
      </c>
    </row>
    <row r="5271" spans="1:8" x14ac:dyDescent="0.2">
      <c r="A5271" s="16" t="s">
        <v>5292</v>
      </c>
      <c r="B5271" s="16" t="str">
        <f>IF(OR(dirty_cafe_sales!$B5271="UNKNOWN",dirty_cafe_sales!$B5271="",dirty_cafe_sales!$B5271="ERROR"),"Unknown_Item",dirty_cafe_sales!$B5271)</f>
        <v>Juice</v>
      </c>
      <c r="C5271" s="23">
        <f>IF(ISNUMBER(dirty_cafe_sales!$C5271),dirty_cafe_sales!$C5271,3)</f>
        <v>5</v>
      </c>
      <c r="D5271" s="19">
        <f>VLOOKUP($B5271,Price_Per_Item!$A$3:$B$11,2,FALSE)</f>
        <v>3</v>
      </c>
      <c r="E5271" s="25">
        <f t="shared" si="82"/>
        <v>15</v>
      </c>
      <c r="F5271" t="str">
        <f>IF(OR(dirty_cafe_sales!$F5271="UNKNOWN",dirty_cafe_sales!$F5271="ERROR",dirty_cafe_sales!$F5271=""),"Unknown",dirty_cafe_sales!$F5271)</f>
        <v>Cash</v>
      </c>
      <c r="G5271" t="str">
        <f>IF(OR(dirty_cafe_sales!$G5271="UNKNOWN",dirty_cafe_sales!$G5271="ERROR",dirty_cafe_sales!$G5271=""),"Unknown",dirty_cafe_sales!$G5271)</f>
        <v>In-store</v>
      </c>
      <c r="H5271" s="2" t="d">
        <v>2023-09-09</v>
      </c>
    </row>
    <row r="5272" spans="1:8" x14ac:dyDescent="0.2">
      <c r="A5272" s="16" t="s">
        <v>5293</v>
      </c>
      <c r="B5272" s="16" t="str">
        <f>IF(OR(dirty_cafe_sales!$B5272="UNKNOWN",dirty_cafe_sales!$B5272="",dirty_cafe_sales!$B5272="ERROR"),"Unknown_Item",dirty_cafe_sales!$B5272)</f>
        <v>Coffee</v>
      </c>
      <c r="C5272" s="23">
        <f>IF(ISNUMBER(dirty_cafe_sales!$C5272),dirty_cafe_sales!$C5272,3)</f>
        <v>3</v>
      </c>
      <c r="D5272" s="19">
        <f>VLOOKUP($B5272,Price_Per_Item!$A$3:$B$11,2,FALSE)</f>
        <v>2</v>
      </c>
      <c r="E5272" s="25">
        <f t="shared" si="82"/>
        <v>6</v>
      </c>
      <c r="F5272" t="str">
        <f>IF(OR(dirty_cafe_sales!$F5272="UNKNOWN",dirty_cafe_sales!$F5272="ERROR",dirty_cafe_sales!$F5272=""),"Unknown",dirty_cafe_sales!$F5272)</f>
        <v>Unknown</v>
      </c>
      <c r="G5272" t="str">
        <f>IF(OR(dirty_cafe_sales!$G5272="UNKNOWN",dirty_cafe_sales!$G5272="ERROR",dirty_cafe_sales!$G5272=""),"Unknown",dirty_cafe_sales!$G5272)</f>
        <v>In-store</v>
      </c>
      <c r="H5272" s="2" t="d">
        <v>2023-03-30</v>
      </c>
    </row>
    <row r="5273" spans="1:8" x14ac:dyDescent="0.2">
      <c r="A5273" s="16" t="s">
        <v>5294</v>
      </c>
      <c r="B5273" s="16" t="str">
        <f>IF(OR(dirty_cafe_sales!$B5273="UNKNOWN",dirty_cafe_sales!$B5273="",dirty_cafe_sales!$B5273="ERROR"),"Unknown_Item",dirty_cafe_sales!$B5273)</f>
        <v>Cake</v>
      </c>
      <c r="C5273" s="23">
        <f>IF(ISNUMBER(dirty_cafe_sales!$C5273),dirty_cafe_sales!$C5273,3)</f>
        <v>2</v>
      </c>
      <c r="D5273" s="19">
        <f>VLOOKUP($B5273,Price_Per_Item!$A$3:$B$11,2,FALSE)</f>
        <v>3</v>
      </c>
      <c r="E5273" s="25">
        <f t="shared" si="82"/>
        <v>6</v>
      </c>
      <c r="F5273" t="str">
        <f>IF(OR(dirty_cafe_sales!$F5273="UNKNOWN",dirty_cafe_sales!$F5273="ERROR",dirty_cafe_sales!$F5273=""),"Unknown",dirty_cafe_sales!$F5273)</f>
        <v>Cash</v>
      </c>
      <c r="G5273" t="str">
        <f>IF(OR(dirty_cafe_sales!$G5273="UNKNOWN",dirty_cafe_sales!$G5273="ERROR",dirty_cafe_sales!$G5273=""),"Unknown",dirty_cafe_sales!$G5273)</f>
        <v>Unknown</v>
      </c>
      <c r="H5273" s="2" t="d">
        <v>2023-08-28</v>
      </c>
    </row>
    <row r="5274" spans="1:8" x14ac:dyDescent="0.2">
      <c r="A5274" s="16" t="s">
        <v>5295</v>
      </c>
      <c r="B5274" s="16" t="str">
        <f>IF(OR(dirty_cafe_sales!$B5274="UNKNOWN",dirty_cafe_sales!$B5274="",dirty_cafe_sales!$B5274="ERROR"),"Unknown_Item",dirty_cafe_sales!$B5274)</f>
        <v>Sandwich</v>
      </c>
      <c r="C5274" s="23">
        <f>IF(ISNUMBER(dirty_cafe_sales!$C5274),dirty_cafe_sales!$C5274,3)</f>
        <v>2</v>
      </c>
      <c r="D5274" s="19">
        <f>VLOOKUP($B5274,Price_Per_Item!$A$3:$B$11,2,FALSE)</f>
        <v>4</v>
      </c>
      <c r="E5274" s="25">
        <f t="shared" si="82"/>
        <v>8</v>
      </c>
      <c r="F5274" t="str">
        <f>IF(OR(dirty_cafe_sales!$F5274="UNKNOWN",dirty_cafe_sales!$F5274="ERROR",dirty_cafe_sales!$F5274=""),"Unknown",dirty_cafe_sales!$F5274)</f>
        <v>Credit Card</v>
      </c>
      <c r="G5274" t="str">
        <f>IF(OR(dirty_cafe_sales!$G5274="UNKNOWN",dirty_cafe_sales!$G5274="ERROR",dirty_cafe_sales!$G5274=""),"Unknown",dirty_cafe_sales!$G5274)</f>
        <v>Unknown</v>
      </c>
      <c r="H5274" s="2" t="d">
        <v>2023-02-11</v>
      </c>
    </row>
    <row r="5275" spans="1:8" x14ac:dyDescent="0.2">
      <c r="A5275" s="16" t="s">
        <v>5296</v>
      </c>
      <c r="B5275" s="16" t="str">
        <f>IF(OR(dirty_cafe_sales!$B5275="UNKNOWN",dirty_cafe_sales!$B5275="",dirty_cafe_sales!$B5275="ERROR"),"Unknown_Item",dirty_cafe_sales!$B5275)</f>
        <v>Tea</v>
      </c>
      <c r="C5275" s="23">
        <f>IF(ISNUMBER(dirty_cafe_sales!$C5275),dirty_cafe_sales!$C5275,3)</f>
        <v>4</v>
      </c>
      <c r="D5275" s="19">
        <f>VLOOKUP($B5275,Price_Per_Item!$A$3:$B$11,2,FALSE)</f>
        <v>1.5</v>
      </c>
      <c r="E5275" s="25">
        <f t="shared" si="82"/>
        <v>6</v>
      </c>
      <c r="F5275" t="str">
        <f>IF(OR(dirty_cafe_sales!$F5275="UNKNOWN",dirty_cafe_sales!$F5275="ERROR",dirty_cafe_sales!$F5275=""),"Unknown",dirty_cafe_sales!$F5275)</f>
        <v>Unknown</v>
      </c>
      <c r="G5275" t="str">
        <f>IF(OR(dirty_cafe_sales!$G5275="UNKNOWN",dirty_cafe_sales!$G5275="ERROR",dirty_cafe_sales!$G5275=""),"Unknown",dirty_cafe_sales!$G5275)</f>
        <v>In-store</v>
      </c>
      <c r="H5275" s="2" t="d">
        <v>2023-09-18</v>
      </c>
    </row>
    <row r="5276" spans="1:8" x14ac:dyDescent="0.2">
      <c r="A5276" s="16" t="s">
        <v>5297</v>
      </c>
      <c r="B5276" s="16" t="str">
        <f>IF(OR(dirty_cafe_sales!$B5276="UNKNOWN",dirty_cafe_sales!$B5276="",dirty_cafe_sales!$B5276="ERROR"),"Unknown_Item",dirty_cafe_sales!$B5276)</f>
        <v>Sandwich</v>
      </c>
      <c r="C5276" s="23">
        <f>IF(ISNUMBER(dirty_cafe_sales!$C5276),dirty_cafe_sales!$C5276,3)</f>
        <v>5</v>
      </c>
      <c r="D5276" s="19">
        <f>VLOOKUP($B5276,Price_Per_Item!$A$3:$B$11,2,FALSE)</f>
        <v>4</v>
      </c>
      <c r="E5276" s="25">
        <f t="shared" si="82"/>
        <v>20</v>
      </c>
      <c r="F5276" t="str">
        <f>IF(OR(dirty_cafe_sales!$F5276="UNKNOWN",dirty_cafe_sales!$F5276="ERROR",dirty_cafe_sales!$F5276=""),"Unknown",dirty_cafe_sales!$F5276)</f>
        <v>Unknown</v>
      </c>
      <c r="G5276" t="str">
        <f>IF(OR(dirty_cafe_sales!$G5276="UNKNOWN",dirty_cafe_sales!$G5276="ERROR",dirty_cafe_sales!$G5276=""),"Unknown",dirty_cafe_sales!$G5276)</f>
        <v>In-store</v>
      </c>
      <c r="H5276" s="2" t="d">
        <v>2023-11-01</v>
      </c>
    </row>
    <row r="5277" spans="1:8" x14ac:dyDescent="0.2">
      <c r="A5277" s="16" t="s">
        <v>5298</v>
      </c>
      <c r="B5277" s="16" t="str">
        <f>IF(OR(dirty_cafe_sales!$B5277="UNKNOWN",dirty_cafe_sales!$B5277="",dirty_cafe_sales!$B5277="ERROR"),"Unknown_Item",dirty_cafe_sales!$B5277)</f>
        <v>Juice</v>
      </c>
      <c r="C5277" s="23">
        <f>IF(ISNUMBER(dirty_cafe_sales!$C5277),dirty_cafe_sales!$C5277,3)</f>
        <v>4</v>
      </c>
      <c r="D5277" s="19">
        <f>VLOOKUP($B5277,Price_Per_Item!$A$3:$B$11,2,FALSE)</f>
        <v>3</v>
      </c>
      <c r="E5277" s="25">
        <f t="shared" si="82"/>
        <v>12</v>
      </c>
      <c r="F5277" t="str">
        <f>IF(OR(dirty_cafe_sales!$F5277="UNKNOWN",dirty_cafe_sales!$F5277="ERROR",dirty_cafe_sales!$F5277=""),"Unknown",dirty_cafe_sales!$F5277)</f>
        <v>Unknown</v>
      </c>
      <c r="G5277" t="str">
        <f>IF(OR(dirty_cafe_sales!$G5277="UNKNOWN",dirty_cafe_sales!$G5277="ERROR",dirty_cafe_sales!$G5277=""),"Unknown",dirty_cafe_sales!$G5277)</f>
        <v>Unknown</v>
      </c>
      <c r="H5277" s="2" t="d">
        <v>2023-01-13</v>
      </c>
    </row>
    <row r="5278" spans="1:8" x14ac:dyDescent="0.2">
      <c r="A5278" s="16" t="s">
        <v>5299</v>
      </c>
      <c r="B5278" s="16" t="str">
        <f>IF(OR(dirty_cafe_sales!$B5278="UNKNOWN",dirty_cafe_sales!$B5278="",dirty_cafe_sales!$B5278="ERROR"),"Unknown_Item",dirty_cafe_sales!$B5278)</f>
        <v>Juice</v>
      </c>
      <c r="C5278" s="23">
        <f>IF(ISNUMBER(dirty_cafe_sales!$C5278),dirty_cafe_sales!$C5278,3)</f>
        <v>3</v>
      </c>
      <c r="D5278" s="19">
        <f>VLOOKUP($B5278,Price_Per_Item!$A$3:$B$11,2,FALSE)</f>
        <v>3</v>
      </c>
      <c r="E5278" s="25">
        <f t="shared" si="82"/>
        <v>9</v>
      </c>
      <c r="F5278" t="str">
        <f>IF(OR(dirty_cafe_sales!$F5278="UNKNOWN",dirty_cafe_sales!$F5278="ERROR",dirty_cafe_sales!$F5278=""),"Unknown",dirty_cafe_sales!$F5278)</f>
        <v>Digital Wallet</v>
      </c>
      <c r="G5278" t="str">
        <f>IF(OR(dirty_cafe_sales!$G5278="UNKNOWN",dirty_cafe_sales!$G5278="ERROR",dirty_cafe_sales!$G5278=""),"Unknown",dirty_cafe_sales!$G5278)</f>
        <v>Takeaway</v>
      </c>
      <c r="H5278" s="2" t="d">
        <v>2023-05-04</v>
      </c>
    </row>
    <row r="5279" spans="1:8" x14ac:dyDescent="0.2">
      <c r="A5279" s="16" t="s">
        <v>5300</v>
      </c>
      <c r="B5279" s="16" t="str">
        <f>IF(OR(dirty_cafe_sales!$B5279="UNKNOWN",dirty_cafe_sales!$B5279="",dirty_cafe_sales!$B5279="ERROR"),"Unknown_Item",dirty_cafe_sales!$B5279)</f>
        <v>Tea</v>
      </c>
      <c r="C5279" s="23">
        <f>IF(ISNUMBER(dirty_cafe_sales!$C5279),dirty_cafe_sales!$C5279,3)</f>
        <v>4</v>
      </c>
      <c r="D5279" s="19">
        <f>VLOOKUP($B5279,Price_Per_Item!$A$3:$B$11,2,FALSE)</f>
        <v>1.5</v>
      </c>
      <c r="E5279" s="25">
        <f t="shared" si="82"/>
        <v>6</v>
      </c>
      <c r="F5279" t="str">
        <f>IF(OR(dirty_cafe_sales!$F5279="UNKNOWN",dirty_cafe_sales!$F5279="ERROR",dirty_cafe_sales!$F5279=""),"Unknown",dirty_cafe_sales!$F5279)</f>
        <v>Credit Card</v>
      </c>
      <c r="G5279" t="str">
        <f>IF(OR(dirty_cafe_sales!$G5279="UNKNOWN",dirty_cafe_sales!$G5279="ERROR",dirty_cafe_sales!$G5279=""),"Unknown",dirty_cafe_sales!$G5279)</f>
        <v>In-store</v>
      </c>
      <c r="H5279" s="2" t="d">
        <v>2023-07-30</v>
      </c>
    </row>
    <row r="5280" spans="1:8" x14ac:dyDescent="0.2">
      <c r="A5280" s="16" t="s">
        <v>5301</v>
      </c>
      <c r="B5280" s="16" t="str">
        <f>IF(OR(dirty_cafe_sales!$B5280="UNKNOWN",dirty_cafe_sales!$B5280="",dirty_cafe_sales!$B5280="ERROR"),"Unknown_Item",dirty_cafe_sales!$B5280)</f>
        <v>Salad</v>
      </c>
      <c r="C5280" s="23">
        <f>IF(ISNUMBER(dirty_cafe_sales!$C5280),dirty_cafe_sales!$C5280,3)</f>
        <v>3</v>
      </c>
      <c r="D5280" s="19">
        <f>VLOOKUP($B5280,Price_Per_Item!$A$3:$B$11,2,FALSE)</f>
        <v>5</v>
      </c>
      <c r="E5280" s="25">
        <f t="shared" si="82"/>
        <v>15</v>
      </c>
      <c r="F5280" t="str">
        <f>IF(OR(dirty_cafe_sales!$F5280="UNKNOWN",dirty_cafe_sales!$F5280="ERROR",dirty_cafe_sales!$F5280=""),"Unknown",dirty_cafe_sales!$F5280)</f>
        <v>Cash</v>
      </c>
      <c r="G5280" t="str">
        <f>IF(OR(dirty_cafe_sales!$G5280="UNKNOWN",dirty_cafe_sales!$G5280="ERROR",dirty_cafe_sales!$G5280=""),"Unknown",dirty_cafe_sales!$G5280)</f>
        <v>Unknown</v>
      </c>
      <c r="H5280" s="2" t="d">
        <v>2023-12-02</v>
      </c>
    </row>
    <row r="5281" spans="1:8" x14ac:dyDescent="0.2">
      <c r="A5281" s="16" t="s">
        <v>5302</v>
      </c>
      <c r="B5281" s="16" t="str">
        <f>IF(OR(dirty_cafe_sales!$B5281="UNKNOWN",dirty_cafe_sales!$B5281="",dirty_cafe_sales!$B5281="ERROR"),"Unknown_Item",dirty_cafe_sales!$B5281)</f>
        <v>Juice</v>
      </c>
      <c r="C5281" s="23">
        <f>IF(ISNUMBER(dirty_cafe_sales!$C5281),dirty_cafe_sales!$C5281,3)</f>
        <v>1</v>
      </c>
      <c r="D5281" s="19">
        <f>VLOOKUP($B5281,Price_Per_Item!$A$3:$B$11,2,FALSE)</f>
        <v>3</v>
      </c>
      <c r="E5281" s="25">
        <f t="shared" si="82"/>
        <v>3</v>
      </c>
      <c r="F5281" t="str">
        <f>IF(OR(dirty_cafe_sales!$F5281="UNKNOWN",dirty_cafe_sales!$F5281="ERROR",dirty_cafe_sales!$F5281=""),"Unknown",dirty_cafe_sales!$F5281)</f>
        <v>Digital Wallet</v>
      </c>
      <c r="G5281" t="str">
        <f>IF(OR(dirty_cafe_sales!$G5281="UNKNOWN",dirty_cafe_sales!$G5281="ERROR",dirty_cafe_sales!$G5281=""),"Unknown",dirty_cafe_sales!$G5281)</f>
        <v>In-store</v>
      </c>
      <c r="H5281" s="2" t="d">
        <v>2023-01-11</v>
      </c>
    </row>
    <row r="5282" spans="1:8" x14ac:dyDescent="0.2">
      <c r="A5282" s="16" t="s">
        <v>5303</v>
      </c>
      <c r="B5282" s="16" t="str">
        <f>IF(OR(dirty_cafe_sales!$B5282="UNKNOWN",dirty_cafe_sales!$B5282="",dirty_cafe_sales!$B5282="ERROR"),"Unknown_Item",dirty_cafe_sales!$B5282)</f>
        <v>Tea</v>
      </c>
      <c r="C5282" s="23">
        <f>IF(ISNUMBER(dirty_cafe_sales!$C5282),dirty_cafe_sales!$C5282,3)</f>
        <v>3</v>
      </c>
      <c r="D5282" s="19">
        <f>VLOOKUP($B5282,Price_Per_Item!$A$3:$B$11,2,FALSE)</f>
        <v>1.5</v>
      </c>
      <c r="E5282" s="25">
        <f t="shared" si="82"/>
        <v>4.5</v>
      </c>
      <c r="F5282" t="str">
        <f>IF(OR(dirty_cafe_sales!$F5282="UNKNOWN",dirty_cafe_sales!$F5282="ERROR",dirty_cafe_sales!$F5282=""),"Unknown",dirty_cafe_sales!$F5282)</f>
        <v>Credit Card</v>
      </c>
      <c r="G5282" t="str">
        <f>IF(OR(dirty_cafe_sales!$G5282="UNKNOWN",dirty_cafe_sales!$G5282="ERROR",dirty_cafe_sales!$G5282=""),"Unknown",dirty_cafe_sales!$G5282)</f>
        <v>Takeaway</v>
      </c>
      <c r="H5282" s="2" t="d">
        <v>2023-08-26</v>
      </c>
    </row>
    <row r="5283" spans="1:8" x14ac:dyDescent="0.2">
      <c r="A5283" s="16" t="s">
        <v>5304</v>
      </c>
      <c r="B5283" s="16" t="str">
        <f>IF(OR(dirty_cafe_sales!$B5283="UNKNOWN",dirty_cafe_sales!$B5283="",dirty_cafe_sales!$B5283="ERROR"),"Unknown_Item",dirty_cafe_sales!$B5283)</f>
        <v>Cookie</v>
      </c>
      <c r="C5283" s="23">
        <f>IF(ISNUMBER(dirty_cafe_sales!$C5283),dirty_cafe_sales!$C5283,3)</f>
        <v>5</v>
      </c>
      <c r="D5283" s="19">
        <f>VLOOKUP($B5283,Price_Per_Item!$A$3:$B$11,2,FALSE)</f>
        <v>1</v>
      </c>
      <c r="E5283" s="25">
        <f t="shared" si="82"/>
        <v>5</v>
      </c>
      <c r="F5283" t="str">
        <f>IF(OR(dirty_cafe_sales!$F5283="UNKNOWN",dirty_cafe_sales!$F5283="ERROR",dirty_cafe_sales!$F5283=""),"Unknown",dirty_cafe_sales!$F5283)</f>
        <v>Cash</v>
      </c>
      <c r="G5283" t="str">
        <f>IF(OR(dirty_cafe_sales!$G5283="UNKNOWN",dirty_cafe_sales!$G5283="ERROR",dirty_cafe_sales!$G5283=""),"Unknown",dirty_cafe_sales!$G5283)</f>
        <v>Takeaway</v>
      </c>
      <c r="H5283" s="2" t="d">
        <v>2023-07-02</v>
      </c>
    </row>
    <row r="5284" spans="1:8" x14ac:dyDescent="0.2">
      <c r="A5284" s="16" t="s">
        <v>5305</v>
      </c>
      <c r="B5284" s="16" t="str">
        <f>IF(OR(dirty_cafe_sales!$B5284="UNKNOWN",dirty_cafe_sales!$B5284="",dirty_cafe_sales!$B5284="ERROR"),"Unknown_Item",dirty_cafe_sales!$B5284)</f>
        <v>Sandwich</v>
      </c>
      <c r="C5284" s="23">
        <f>IF(ISNUMBER(dirty_cafe_sales!$C5284),dirty_cafe_sales!$C5284,3)</f>
        <v>1</v>
      </c>
      <c r="D5284" s="19">
        <f>VLOOKUP($B5284,Price_Per_Item!$A$3:$B$11,2,FALSE)</f>
        <v>4</v>
      </c>
      <c r="E5284" s="25">
        <f t="shared" si="82"/>
        <v>4</v>
      </c>
      <c r="F5284" t="str">
        <f>IF(OR(dirty_cafe_sales!$F5284="UNKNOWN",dirty_cafe_sales!$F5284="ERROR",dirty_cafe_sales!$F5284=""),"Unknown",dirty_cafe_sales!$F5284)</f>
        <v>Digital Wallet</v>
      </c>
      <c r="G5284" t="str">
        <f>IF(OR(dirty_cafe_sales!$G5284="UNKNOWN",dirty_cafe_sales!$G5284="ERROR",dirty_cafe_sales!$G5284=""),"Unknown",dirty_cafe_sales!$G5284)</f>
        <v>Takeaway</v>
      </c>
      <c r="H5284" s="2" t="d">
        <v>2023-12-16</v>
      </c>
    </row>
    <row r="5285" spans="1:8" x14ac:dyDescent="0.2">
      <c r="A5285" s="16" t="s">
        <v>5306</v>
      </c>
      <c r="B5285" s="16" t="str">
        <f>IF(OR(dirty_cafe_sales!$B5285="UNKNOWN",dirty_cafe_sales!$B5285="",dirty_cafe_sales!$B5285="ERROR"),"Unknown_Item",dirty_cafe_sales!$B5285)</f>
        <v>Coffee</v>
      </c>
      <c r="C5285" s="23">
        <f>IF(ISNUMBER(dirty_cafe_sales!$C5285),dirty_cafe_sales!$C5285,3)</f>
        <v>4</v>
      </c>
      <c r="D5285" s="19">
        <f>VLOOKUP($B5285,Price_Per_Item!$A$3:$B$11,2,FALSE)</f>
        <v>2</v>
      </c>
      <c r="E5285" s="25">
        <f t="shared" si="82"/>
        <v>8</v>
      </c>
      <c r="F5285" t="str">
        <f>IF(OR(dirty_cafe_sales!$F5285="UNKNOWN",dirty_cafe_sales!$F5285="ERROR",dirty_cafe_sales!$F5285=""),"Unknown",dirty_cafe_sales!$F5285)</f>
        <v>Digital Wallet</v>
      </c>
      <c r="G5285" t="str">
        <f>IF(OR(dirty_cafe_sales!$G5285="UNKNOWN",dirty_cafe_sales!$G5285="ERROR",dirty_cafe_sales!$G5285=""),"Unknown",dirty_cafe_sales!$G5285)</f>
        <v>In-store</v>
      </c>
      <c r="H5285" s="2" t="d">
        <v>2023-04-29</v>
      </c>
    </row>
    <row r="5286" spans="1:8" x14ac:dyDescent="0.2">
      <c r="A5286" s="16" t="s">
        <v>5307</v>
      </c>
      <c r="B5286" s="16" t="str">
        <f>IF(OR(dirty_cafe_sales!$B5286="UNKNOWN",dirty_cafe_sales!$B5286="",dirty_cafe_sales!$B5286="ERROR"),"Unknown_Item",dirty_cafe_sales!$B5286)</f>
        <v>Coffee</v>
      </c>
      <c r="C5286" s="23">
        <f>IF(ISNUMBER(dirty_cafe_sales!$C5286),dirty_cafe_sales!$C5286,3)</f>
        <v>5</v>
      </c>
      <c r="D5286" s="19">
        <f>VLOOKUP($B5286,Price_Per_Item!$A$3:$B$11,2,FALSE)</f>
        <v>2</v>
      </c>
      <c r="E5286" s="25">
        <f t="shared" si="82"/>
        <v>10</v>
      </c>
      <c r="F5286" t="str">
        <f>IF(OR(dirty_cafe_sales!$F5286="UNKNOWN",dirty_cafe_sales!$F5286="ERROR",dirty_cafe_sales!$F5286=""),"Unknown",dirty_cafe_sales!$F5286)</f>
        <v>Digital Wallet</v>
      </c>
      <c r="G5286" t="str">
        <f>IF(OR(dirty_cafe_sales!$G5286="UNKNOWN",dirty_cafe_sales!$G5286="ERROR",dirty_cafe_sales!$G5286=""),"Unknown",dirty_cafe_sales!$G5286)</f>
        <v>Takeaway</v>
      </c>
      <c r="H5286" s="2" t="d">
        <v>2023-03-03</v>
      </c>
    </row>
    <row r="5287" spans="1:8" x14ac:dyDescent="0.2">
      <c r="A5287" s="16" t="s">
        <v>5308</v>
      </c>
      <c r="B5287" s="16" t="str">
        <f>IF(OR(dirty_cafe_sales!$B5287="UNKNOWN",dirty_cafe_sales!$B5287="",dirty_cafe_sales!$B5287="ERROR"),"Unknown_Item",dirty_cafe_sales!$B5287)</f>
        <v>Unknown_Item</v>
      </c>
      <c r="C5287" s="23">
        <f>IF(ISNUMBER(dirty_cafe_sales!$C5287),dirty_cafe_sales!$C5287,3)</f>
        <v>4</v>
      </c>
      <c r="D5287" s="19">
        <f>VLOOKUP($B5287,Price_Per_Item!$A$3:$B$11,2,FALSE)</f>
        <v>2.9375</v>
      </c>
      <c r="E5287" s="25">
        <f t="shared" si="82"/>
        <v>11.75</v>
      </c>
      <c r="F5287" t="str">
        <f>IF(OR(dirty_cafe_sales!$F5287="UNKNOWN",dirty_cafe_sales!$F5287="ERROR",dirty_cafe_sales!$F5287=""),"Unknown",dirty_cafe_sales!$F5287)</f>
        <v>Digital Wallet</v>
      </c>
      <c r="G5287" t="str">
        <f>IF(OR(dirty_cafe_sales!$G5287="UNKNOWN",dirty_cafe_sales!$G5287="ERROR",dirty_cafe_sales!$G5287=""),"Unknown",dirty_cafe_sales!$G5287)</f>
        <v>In-store</v>
      </c>
      <c r="H5287" s="2" t="d">
        <v>2023-08-22</v>
      </c>
    </row>
    <row r="5288" spans="1:8" x14ac:dyDescent="0.2">
      <c r="A5288" s="16" t="s">
        <v>5309</v>
      </c>
      <c r="B5288" s="16" t="str">
        <f>IF(OR(dirty_cafe_sales!$B5288="UNKNOWN",dirty_cafe_sales!$B5288="",dirty_cafe_sales!$B5288="ERROR"),"Unknown_Item",dirty_cafe_sales!$B5288)</f>
        <v>Tea</v>
      </c>
      <c r="C5288" s="23">
        <f>IF(ISNUMBER(dirty_cafe_sales!$C5288),dirty_cafe_sales!$C5288,3)</f>
        <v>2</v>
      </c>
      <c r="D5288" s="19">
        <f>VLOOKUP($B5288,Price_Per_Item!$A$3:$B$11,2,FALSE)</f>
        <v>1.5</v>
      </c>
      <c r="E5288" s="25">
        <f t="shared" si="82"/>
        <v>3</v>
      </c>
      <c r="F5288" t="str">
        <f>IF(OR(dirty_cafe_sales!$F5288="UNKNOWN",dirty_cafe_sales!$F5288="ERROR",dirty_cafe_sales!$F5288=""),"Unknown",dirty_cafe_sales!$F5288)</f>
        <v>Digital Wallet</v>
      </c>
      <c r="G5288" t="str">
        <f>IF(OR(dirty_cafe_sales!$G5288="UNKNOWN",dirty_cafe_sales!$G5288="ERROR",dirty_cafe_sales!$G5288=""),"Unknown",dirty_cafe_sales!$G5288)</f>
        <v>In-store</v>
      </c>
      <c r="H5288" s="2" t="d">
        <v>2023-06-24</v>
      </c>
    </row>
    <row r="5289" spans="1:8" x14ac:dyDescent="0.2">
      <c r="A5289" s="16" t="s">
        <v>5310</v>
      </c>
      <c r="B5289" s="16" t="str">
        <f>IF(OR(dirty_cafe_sales!$B5289="UNKNOWN",dirty_cafe_sales!$B5289="",dirty_cafe_sales!$B5289="ERROR"),"Unknown_Item",dirty_cafe_sales!$B5289)</f>
        <v>Sandwich</v>
      </c>
      <c r="C5289" s="23">
        <f>IF(ISNUMBER(dirty_cafe_sales!$C5289),dirty_cafe_sales!$C5289,3)</f>
        <v>4</v>
      </c>
      <c r="D5289" s="19">
        <f>VLOOKUP($B5289,Price_Per_Item!$A$3:$B$11,2,FALSE)</f>
        <v>4</v>
      </c>
      <c r="E5289" s="25">
        <f t="shared" si="82"/>
        <v>16</v>
      </c>
      <c r="F5289" t="str">
        <f>IF(OR(dirty_cafe_sales!$F5289="UNKNOWN",dirty_cafe_sales!$F5289="ERROR",dirty_cafe_sales!$F5289=""),"Unknown",dirty_cafe_sales!$F5289)</f>
        <v>Digital Wallet</v>
      </c>
      <c r="G5289" t="str">
        <f>IF(OR(dirty_cafe_sales!$G5289="UNKNOWN",dirty_cafe_sales!$G5289="ERROR",dirty_cafe_sales!$G5289=""),"Unknown",dirty_cafe_sales!$G5289)</f>
        <v>Unknown</v>
      </c>
      <c r="H5289" s="2" t="d">
        <v>2023-06-13</v>
      </c>
    </row>
    <row r="5290" spans="1:8" x14ac:dyDescent="0.2">
      <c r="A5290" s="16" t="s">
        <v>5311</v>
      </c>
      <c r="B5290" s="16" t="str">
        <f>IF(OR(dirty_cafe_sales!$B5290="UNKNOWN",dirty_cafe_sales!$B5290="",dirty_cafe_sales!$B5290="ERROR"),"Unknown_Item",dirty_cafe_sales!$B5290)</f>
        <v>Cake</v>
      </c>
      <c r="C5290" s="23">
        <f>IF(ISNUMBER(dirty_cafe_sales!$C5290),dirty_cafe_sales!$C5290,3)</f>
        <v>2</v>
      </c>
      <c r="D5290" s="19">
        <f>VLOOKUP($B5290,Price_Per_Item!$A$3:$B$11,2,FALSE)</f>
        <v>3</v>
      </c>
      <c r="E5290" s="25">
        <f t="shared" si="82"/>
        <v>6</v>
      </c>
      <c r="F5290" t="str">
        <f>IF(OR(dirty_cafe_sales!$F5290="UNKNOWN",dirty_cafe_sales!$F5290="ERROR",dirty_cafe_sales!$F5290=""),"Unknown",dirty_cafe_sales!$F5290)</f>
        <v>Credit Card</v>
      </c>
      <c r="G5290" t="str">
        <f>IF(OR(dirty_cafe_sales!$G5290="UNKNOWN",dirty_cafe_sales!$G5290="ERROR",dirty_cafe_sales!$G5290=""),"Unknown",dirty_cafe_sales!$G5290)</f>
        <v>Unknown</v>
      </c>
      <c r="H5290" s="2" t="d">
        <v>2023-08-27</v>
      </c>
    </row>
    <row r="5291" spans="1:8" x14ac:dyDescent="0.2">
      <c r="A5291" s="16" t="s">
        <v>5312</v>
      </c>
      <c r="B5291" s="16" t="str">
        <f>IF(OR(dirty_cafe_sales!$B5291="UNKNOWN",dirty_cafe_sales!$B5291="",dirty_cafe_sales!$B5291="ERROR"),"Unknown_Item",dirty_cafe_sales!$B5291)</f>
        <v>Tea</v>
      </c>
      <c r="C5291" s="23">
        <f>IF(ISNUMBER(dirty_cafe_sales!$C5291),dirty_cafe_sales!$C5291,3)</f>
        <v>4</v>
      </c>
      <c r="D5291" s="19">
        <f>VLOOKUP($B5291,Price_Per_Item!$A$3:$B$11,2,FALSE)</f>
        <v>1.5</v>
      </c>
      <c r="E5291" s="25">
        <f t="shared" si="82"/>
        <v>6</v>
      </c>
      <c r="F5291" t="str">
        <f>IF(OR(dirty_cafe_sales!$F5291="UNKNOWN",dirty_cafe_sales!$F5291="ERROR",dirty_cafe_sales!$F5291=""),"Unknown",dirty_cafe_sales!$F5291)</f>
        <v>Unknown</v>
      </c>
      <c r="G5291" t="str">
        <f>IF(OR(dirty_cafe_sales!$G5291="UNKNOWN",dirty_cafe_sales!$G5291="ERROR",dirty_cafe_sales!$G5291=""),"Unknown",dirty_cafe_sales!$G5291)</f>
        <v>Unknown</v>
      </c>
      <c r="H5291" s="2" t="d">
        <v>2023-09-22</v>
      </c>
    </row>
    <row r="5292" spans="1:8" x14ac:dyDescent="0.2">
      <c r="A5292" s="16" t="s">
        <v>5313</v>
      </c>
      <c r="B5292" s="16" t="str">
        <f>IF(OR(dirty_cafe_sales!$B5292="UNKNOWN",dirty_cafe_sales!$B5292="",dirty_cafe_sales!$B5292="ERROR"),"Unknown_Item",dirty_cafe_sales!$B5292)</f>
        <v>Smoothie</v>
      </c>
      <c r="C5292" s="23">
        <f>IF(ISNUMBER(dirty_cafe_sales!$C5292),dirty_cafe_sales!$C5292,3)</f>
        <v>1</v>
      </c>
      <c r="D5292" s="19">
        <f>VLOOKUP($B5292,Price_Per_Item!$A$3:$B$11,2,FALSE)</f>
        <v>4</v>
      </c>
      <c r="E5292" s="25">
        <f t="shared" si="82"/>
        <v>4</v>
      </c>
      <c r="F5292" t="str">
        <f>IF(OR(dirty_cafe_sales!$F5292="UNKNOWN",dirty_cafe_sales!$F5292="ERROR",dirty_cafe_sales!$F5292=""),"Unknown",dirty_cafe_sales!$F5292)</f>
        <v>Unknown</v>
      </c>
      <c r="G5292" t="str">
        <f>IF(OR(dirty_cafe_sales!$G5292="UNKNOWN",dirty_cafe_sales!$G5292="ERROR",dirty_cafe_sales!$G5292=""),"Unknown",dirty_cafe_sales!$G5292)</f>
        <v>Unknown</v>
      </c>
      <c r="H5292" s="2" t="d">
        <v>2023-02-26</v>
      </c>
    </row>
    <row r="5293" spans="1:8" x14ac:dyDescent="0.2">
      <c r="A5293" s="16" t="s">
        <v>5314</v>
      </c>
      <c r="B5293" s="16" t="str">
        <f>IF(OR(dirty_cafe_sales!$B5293="UNKNOWN",dirty_cafe_sales!$B5293="",dirty_cafe_sales!$B5293="ERROR"),"Unknown_Item",dirty_cafe_sales!$B5293)</f>
        <v>Cake</v>
      </c>
      <c r="C5293" s="23">
        <f>IF(ISNUMBER(dirty_cafe_sales!$C5293),dirty_cafe_sales!$C5293,3)</f>
        <v>1</v>
      </c>
      <c r="D5293" s="19">
        <f>VLOOKUP($B5293,Price_Per_Item!$A$3:$B$11,2,FALSE)</f>
        <v>3</v>
      </c>
      <c r="E5293" s="25">
        <f t="shared" si="82"/>
        <v>3</v>
      </c>
      <c r="F5293" t="str">
        <f>IF(OR(dirty_cafe_sales!$F5293="UNKNOWN",dirty_cafe_sales!$F5293="ERROR",dirty_cafe_sales!$F5293=""),"Unknown",dirty_cafe_sales!$F5293)</f>
        <v>Cash</v>
      </c>
      <c r="G5293" t="str">
        <f>IF(OR(dirty_cafe_sales!$G5293="UNKNOWN",dirty_cafe_sales!$G5293="ERROR",dirty_cafe_sales!$G5293=""),"Unknown",dirty_cafe_sales!$G5293)</f>
        <v>Unknown</v>
      </c>
      <c r="H5293" s="2" t="d">
        <v>2023-12-12</v>
      </c>
    </row>
    <row r="5294" spans="1:8" x14ac:dyDescent="0.2">
      <c r="A5294" s="16" t="s">
        <v>5315</v>
      </c>
      <c r="B5294" s="16" t="str">
        <f>IF(OR(dirty_cafe_sales!$B5294="UNKNOWN",dirty_cafe_sales!$B5294="",dirty_cafe_sales!$B5294="ERROR"),"Unknown_Item",dirty_cafe_sales!$B5294)</f>
        <v>Cookie</v>
      </c>
      <c r="C5294" s="23">
        <f>IF(ISNUMBER(dirty_cafe_sales!$C5294),dirty_cafe_sales!$C5294,3)</f>
        <v>3</v>
      </c>
      <c r="D5294" s="19">
        <f>VLOOKUP($B5294,Price_Per_Item!$A$3:$B$11,2,FALSE)</f>
        <v>1</v>
      </c>
      <c r="E5294" s="25">
        <f t="shared" si="82"/>
        <v>3</v>
      </c>
      <c r="F5294" t="str">
        <f>IF(OR(dirty_cafe_sales!$F5294="UNKNOWN",dirty_cafe_sales!$F5294="ERROR",dirty_cafe_sales!$F5294=""),"Unknown",dirty_cafe_sales!$F5294)</f>
        <v>Cash</v>
      </c>
      <c r="G5294" t="str">
        <f>IF(OR(dirty_cafe_sales!$G5294="UNKNOWN",dirty_cafe_sales!$G5294="ERROR",dirty_cafe_sales!$G5294=""),"Unknown",dirty_cafe_sales!$G5294)</f>
        <v>Takeaway</v>
      </c>
      <c r="H5294" s="2" t="d">
        <v>2023-08-15</v>
      </c>
    </row>
    <row r="5295" spans="1:8" x14ac:dyDescent="0.2">
      <c r="A5295" s="16" t="s">
        <v>5316</v>
      </c>
      <c r="B5295" s="16" t="str">
        <f>IF(OR(dirty_cafe_sales!$B5295="UNKNOWN",dirty_cafe_sales!$B5295="",dirty_cafe_sales!$B5295="ERROR"),"Unknown_Item",dirty_cafe_sales!$B5295)</f>
        <v>Tea</v>
      </c>
      <c r="C5295" s="23">
        <f>IF(ISNUMBER(dirty_cafe_sales!$C5295),dirty_cafe_sales!$C5295,3)</f>
        <v>3</v>
      </c>
      <c r="D5295" s="19">
        <f>VLOOKUP($B5295,Price_Per_Item!$A$3:$B$11,2,FALSE)</f>
        <v>1.5</v>
      </c>
      <c r="E5295" s="25">
        <f t="shared" si="82"/>
        <v>4.5</v>
      </c>
      <c r="F5295" t="str">
        <f>IF(OR(dirty_cafe_sales!$F5295="UNKNOWN",dirty_cafe_sales!$F5295="ERROR",dirty_cafe_sales!$F5295=""),"Unknown",dirty_cafe_sales!$F5295)</f>
        <v>Unknown</v>
      </c>
      <c r="G5295" t="str">
        <f>IF(OR(dirty_cafe_sales!$G5295="UNKNOWN",dirty_cafe_sales!$G5295="ERROR",dirty_cafe_sales!$G5295=""),"Unknown",dirty_cafe_sales!$G5295)</f>
        <v>Unknown</v>
      </c>
      <c r="H5295" s="2" t="d">
        <v>2023-04-06</v>
      </c>
    </row>
    <row r="5296" spans="1:8" x14ac:dyDescent="0.2">
      <c r="A5296" s="16" t="s">
        <v>5317</v>
      </c>
      <c r="B5296" s="16" t="str">
        <f>IF(OR(dirty_cafe_sales!$B5296="UNKNOWN",dirty_cafe_sales!$B5296="",dirty_cafe_sales!$B5296="ERROR"),"Unknown_Item",dirty_cafe_sales!$B5296)</f>
        <v>Smoothie</v>
      </c>
      <c r="C5296" s="23">
        <f>IF(ISNUMBER(dirty_cafe_sales!$C5296),dirty_cafe_sales!$C5296,3)</f>
        <v>4</v>
      </c>
      <c r="D5296" s="19">
        <f>VLOOKUP($B5296,Price_Per_Item!$A$3:$B$11,2,FALSE)</f>
        <v>4</v>
      </c>
      <c r="E5296" s="25">
        <f t="shared" si="82"/>
        <v>16</v>
      </c>
      <c r="F5296" t="str">
        <f>IF(OR(dirty_cafe_sales!$F5296="UNKNOWN",dirty_cafe_sales!$F5296="ERROR",dirty_cafe_sales!$F5296=""),"Unknown",dirty_cafe_sales!$F5296)</f>
        <v>Cash</v>
      </c>
      <c r="G5296" t="str">
        <f>IF(OR(dirty_cafe_sales!$G5296="UNKNOWN",dirty_cafe_sales!$G5296="ERROR",dirty_cafe_sales!$G5296=""),"Unknown",dirty_cafe_sales!$G5296)</f>
        <v>Unknown</v>
      </c>
      <c r="H5296" s="2" t="d">
        <v>2023-10-20</v>
      </c>
    </row>
    <row r="5297" spans="1:8" x14ac:dyDescent="0.2">
      <c r="A5297" s="16" t="s">
        <v>5318</v>
      </c>
      <c r="B5297" s="16" t="str">
        <f>IF(OR(dirty_cafe_sales!$B5297="UNKNOWN",dirty_cafe_sales!$B5297="",dirty_cafe_sales!$B5297="ERROR"),"Unknown_Item",dirty_cafe_sales!$B5297)</f>
        <v>Cookie</v>
      </c>
      <c r="C5297" s="23">
        <f>IF(ISNUMBER(dirty_cafe_sales!$C5297),dirty_cafe_sales!$C5297,3)</f>
        <v>5</v>
      </c>
      <c r="D5297" s="19">
        <f>VLOOKUP($B5297,Price_Per_Item!$A$3:$B$11,2,FALSE)</f>
        <v>1</v>
      </c>
      <c r="E5297" s="25">
        <f t="shared" si="82"/>
        <v>5</v>
      </c>
      <c r="F5297" t="str">
        <f>IF(OR(dirty_cafe_sales!$F5297="UNKNOWN",dirty_cafe_sales!$F5297="ERROR",dirty_cafe_sales!$F5297=""),"Unknown",dirty_cafe_sales!$F5297)</f>
        <v>Unknown</v>
      </c>
      <c r="G5297" t="str">
        <f>IF(OR(dirty_cafe_sales!$G5297="UNKNOWN",dirty_cafe_sales!$G5297="ERROR",dirty_cafe_sales!$G5297=""),"Unknown",dirty_cafe_sales!$G5297)</f>
        <v>Unknown</v>
      </c>
      <c r="H5297" s="2" t="d">
        <v>2023-05-11</v>
      </c>
    </row>
    <row r="5298" spans="1:8" x14ac:dyDescent="0.2">
      <c r="A5298" s="16" t="s">
        <v>5319</v>
      </c>
      <c r="B5298" s="16" t="str">
        <f>IF(OR(dirty_cafe_sales!$B5298="UNKNOWN",dirty_cafe_sales!$B5298="",dirty_cafe_sales!$B5298="ERROR"),"Unknown_Item",dirty_cafe_sales!$B5298)</f>
        <v>Tea</v>
      </c>
      <c r="C5298" s="23">
        <f>IF(ISNUMBER(dirty_cafe_sales!$C5298),dirty_cafe_sales!$C5298,3)</f>
        <v>1</v>
      </c>
      <c r="D5298" s="19">
        <f>VLOOKUP($B5298,Price_Per_Item!$A$3:$B$11,2,FALSE)</f>
        <v>1.5</v>
      </c>
      <c r="E5298" s="25">
        <f t="shared" si="82"/>
        <v>1.5</v>
      </c>
      <c r="F5298" t="str">
        <f>IF(OR(dirty_cafe_sales!$F5298="UNKNOWN",dirty_cafe_sales!$F5298="ERROR",dirty_cafe_sales!$F5298=""),"Unknown",dirty_cafe_sales!$F5298)</f>
        <v>Cash</v>
      </c>
      <c r="G5298" t="str">
        <f>IF(OR(dirty_cafe_sales!$G5298="UNKNOWN",dirty_cafe_sales!$G5298="ERROR",dirty_cafe_sales!$G5298=""),"Unknown",dirty_cafe_sales!$G5298)</f>
        <v>Unknown</v>
      </c>
      <c r="H5298" s="2" t="d">
        <v>2023-10-08</v>
      </c>
    </row>
    <row r="5299" spans="1:8" x14ac:dyDescent="0.2">
      <c r="A5299" s="16" t="s">
        <v>5320</v>
      </c>
      <c r="B5299" s="16" t="str">
        <f>IF(OR(dirty_cafe_sales!$B5299="UNKNOWN",dirty_cafe_sales!$B5299="",dirty_cafe_sales!$B5299="ERROR"),"Unknown_Item",dirty_cafe_sales!$B5299)</f>
        <v>Salad</v>
      </c>
      <c r="C5299" s="23">
        <f>IF(ISNUMBER(dirty_cafe_sales!$C5299),dirty_cafe_sales!$C5299,3)</f>
        <v>5</v>
      </c>
      <c r="D5299" s="19">
        <f>VLOOKUP($B5299,Price_Per_Item!$A$3:$B$11,2,FALSE)</f>
        <v>5</v>
      </c>
      <c r="E5299" s="25">
        <f t="shared" si="82"/>
        <v>25</v>
      </c>
      <c r="F5299" t="str">
        <f>IF(OR(dirty_cafe_sales!$F5299="UNKNOWN",dirty_cafe_sales!$F5299="ERROR",dirty_cafe_sales!$F5299=""),"Unknown",dirty_cafe_sales!$F5299)</f>
        <v>Cash</v>
      </c>
      <c r="G5299" t="str">
        <f>IF(OR(dirty_cafe_sales!$G5299="UNKNOWN",dirty_cafe_sales!$G5299="ERROR",dirty_cafe_sales!$G5299=""),"Unknown",dirty_cafe_sales!$G5299)</f>
        <v>Unknown</v>
      </c>
      <c r="H5299" s="2" t="d">
        <v>2023-08-09</v>
      </c>
    </row>
    <row r="5300" spans="1:8" x14ac:dyDescent="0.2">
      <c r="A5300" s="16" t="s">
        <v>5321</v>
      </c>
      <c r="B5300" s="16" t="str">
        <f>IF(OR(dirty_cafe_sales!$B5300="UNKNOWN",dirty_cafe_sales!$B5300="",dirty_cafe_sales!$B5300="ERROR"),"Unknown_Item",dirty_cafe_sales!$B5300)</f>
        <v>Unknown_Item</v>
      </c>
      <c r="C5300" s="23">
        <f>IF(ISNUMBER(dirty_cafe_sales!$C5300),dirty_cafe_sales!$C5300,3)</f>
        <v>4</v>
      </c>
      <c r="D5300" s="19">
        <f>VLOOKUP($B5300,Price_Per_Item!$A$3:$B$11,2,FALSE)</f>
        <v>2.9375</v>
      </c>
      <c r="E5300" s="25">
        <f t="shared" si="82"/>
        <v>11.75</v>
      </c>
      <c r="F5300" t="str">
        <f>IF(OR(dirty_cafe_sales!$F5300="UNKNOWN",dirty_cafe_sales!$F5300="ERROR",dirty_cafe_sales!$F5300=""),"Unknown",dirty_cafe_sales!$F5300)</f>
        <v>Credit Card</v>
      </c>
      <c r="G5300" t="str">
        <f>IF(OR(dirty_cafe_sales!$G5300="UNKNOWN",dirty_cafe_sales!$G5300="ERROR",dirty_cafe_sales!$G5300=""),"Unknown",dirty_cafe_sales!$G5300)</f>
        <v>Unknown</v>
      </c>
      <c r="H5300" s="2" t="d">
        <v>2023-06-09</v>
      </c>
    </row>
    <row r="5301" spans="1:8" x14ac:dyDescent="0.2">
      <c r="A5301" s="16" t="s">
        <v>5322</v>
      </c>
      <c r="B5301" s="16" t="str">
        <f>IF(OR(dirty_cafe_sales!$B5301="UNKNOWN",dirty_cafe_sales!$B5301="",dirty_cafe_sales!$B5301="ERROR"),"Unknown_Item",dirty_cafe_sales!$B5301)</f>
        <v>Unknown_Item</v>
      </c>
      <c r="C5301" s="23">
        <f>IF(ISNUMBER(dirty_cafe_sales!$C5301),dirty_cafe_sales!$C5301,3)</f>
        <v>3</v>
      </c>
      <c r="D5301" s="19">
        <f>VLOOKUP($B5301,Price_Per_Item!$A$3:$B$11,2,FALSE)</f>
        <v>2.9375</v>
      </c>
      <c r="E5301" s="25">
        <f t="shared" si="82"/>
        <v>8.8125</v>
      </c>
      <c r="F5301" t="str">
        <f>IF(OR(dirty_cafe_sales!$F5301="UNKNOWN",dirty_cafe_sales!$F5301="ERROR",dirty_cafe_sales!$F5301=""),"Unknown",dirty_cafe_sales!$F5301)</f>
        <v>Unknown</v>
      </c>
      <c r="G5301" t="str">
        <f>IF(OR(dirty_cafe_sales!$G5301="UNKNOWN",dirty_cafe_sales!$G5301="ERROR",dirty_cafe_sales!$G5301=""),"Unknown",dirty_cafe_sales!$G5301)</f>
        <v>In-store</v>
      </c>
      <c r="H5301" s="2" t="d">
        <v>2023-01-12</v>
      </c>
    </row>
    <row r="5302" spans="1:8" x14ac:dyDescent="0.2">
      <c r="A5302" s="16" t="s">
        <v>5323</v>
      </c>
      <c r="B5302" s="16" t="str">
        <f>IF(OR(dirty_cafe_sales!$B5302="UNKNOWN",dirty_cafe_sales!$B5302="",dirty_cafe_sales!$B5302="ERROR"),"Unknown_Item",dirty_cafe_sales!$B5302)</f>
        <v>Sandwich</v>
      </c>
      <c r="C5302" s="23">
        <f>IF(ISNUMBER(dirty_cafe_sales!$C5302),dirty_cafe_sales!$C5302,3)</f>
        <v>5</v>
      </c>
      <c r="D5302" s="19">
        <f>VLOOKUP($B5302,Price_Per_Item!$A$3:$B$11,2,FALSE)</f>
        <v>4</v>
      </c>
      <c r="E5302" s="25">
        <f t="shared" si="82"/>
        <v>20</v>
      </c>
      <c r="F5302" t="str">
        <f>IF(OR(dirty_cafe_sales!$F5302="UNKNOWN",dirty_cafe_sales!$F5302="ERROR",dirty_cafe_sales!$F5302=""),"Unknown",dirty_cafe_sales!$F5302)</f>
        <v>Digital Wallet</v>
      </c>
      <c r="G5302" t="str">
        <f>IF(OR(dirty_cafe_sales!$G5302="UNKNOWN",dirty_cafe_sales!$G5302="ERROR",dirty_cafe_sales!$G5302=""),"Unknown",dirty_cafe_sales!$G5302)</f>
        <v>Unknown</v>
      </c>
      <c r="H5302" s="2" t="d">
        <v>2023-06-21</v>
      </c>
    </row>
    <row r="5303" spans="1:8" x14ac:dyDescent="0.2">
      <c r="A5303" s="16" t="s">
        <v>5324</v>
      </c>
      <c r="B5303" s="16" t="str">
        <f>IF(OR(dirty_cafe_sales!$B5303="UNKNOWN",dirty_cafe_sales!$B5303="",dirty_cafe_sales!$B5303="ERROR"),"Unknown_Item",dirty_cafe_sales!$B5303)</f>
        <v>Coffee</v>
      </c>
      <c r="C5303" s="23">
        <f>IF(ISNUMBER(dirty_cafe_sales!$C5303),dirty_cafe_sales!$C5303,3)</f>
        <v>2</v>
      </c>
      <c r="D5303" s="19">
        <f>VLOOKUP($B5303,Price_Per_Item!$A$3:$B$11,2,FALSE)</f>
        <v>2</v>
      </c>
      <c r="E5303" s="25">
        <f t="shared" si="82"/>
        <v>4</v>
      </c>
      <c r="F5303" t="str">
        <f>IF(OR(dirty_cafe_sales!$F5303="UNKNOWN",dirty_cafe_sales!$F5303="ERROR",dirty_cafe_sales!$F5303=""),"Unknown",dirty_cafe_sales!$F5303)</f>
        <v>Credit Card</v>
      </c>
      <c r="G5303" t="str">
        <f>IF(OR(dirty_cafe_sales!$G5303="UNKNOWN",dirty_cafe_sales!$G5303="ERROR",dirty_cafe_sales!$G5303=""),"Unknown",dirty_cafe_sales!$G5303)</f>
        <v>In-store</v>
      </c>
      <c r="H5303" s="2" t="d">
        <v>2023-11-04</v>
      </c>
    </row>
    <row r="5304" spans="1:8" x14ac:dyDescent="0.2">
      <c r="A5304" s="16" t="s">
        <v>5325</v>
      </c>
      <c r="B5304" s="16" t="str">
        <f>IF(OR(dirty_cafe_sales!$B5304="UNKNOWN",dirty_cafe_sales!$B5304="",dirty_cafe_sales!$B5304="ERROR"),"Unknown_Item",dirty_cafe_sales!$B5304)</f>
        <v>Coffee</v>
      </c>
      <c r="C5304" s="23">
        <f>IF(ISNUMBER(dirty_cafe_sales!$C5304),dirty_cafe_sales!$C5304,3)</f>
        <v>5</v>
      </c>
      <c r="D5304" s="19">
        <f>VLOOKUP($B5304,Price_Per_Item!$A$3:$B$11,2,FALSE)</f>
        <v>2</v>
      </c>
      <c r="E5304" s="25">
        <f t="shared" si="82"/>
        <v>10</v>
      </c>
      <c r="F5304" t="str">
        <f>IF(OR(dirty_cafe_sales!$F5304="UNKNOWN",dirty_cafe_sales!$F5304="ERROR",dirty_cafe_sales!$F5304=""),"Unknown",dirty_cafe_sales!$F5304)</f>
        <v>Cash</v>
      </c>
      <c r="G5304" t="str">
        <f>IF(OR(dirty_cafe_sales!$G5304="UNKNOWN",dirty_cafe_sales!$G5304="ERROR",dirty_cafe_sales!$G5304=""),"Unknown",dirty_cafe_sales!$G5304)</f>
        <v>Takeaway</v>
      </c>
      <c r="H5304" s="2" t="d">
        <v>2023-07-21</v>
      </c>
    </row>
    <row r="5305" spans="1:8" x14ac:dyDescent="0.2">
      <c r="A5305" s="16" t="s">
        <v>5326</v>
      </c>
      <c r="B5305" s="16" t="str">
        <f>IF(OR(dirty_cafe_sales!$B5305="UNKNOWN",dirty_cafe_sales!$B5305="",dirty_cafe_sales!$B5305="ERROR"),"Unknown_Item",dirty_cafe_sales!$B5305)</f>
        <v>Cookie</v>
      </c>
      <c r="C5305" s="23">
        <f>IF(ISNUMBER(dirty_cafe_sales!$C5305),dirty_cafe_sales!$C5305,3)</f>
        <v>2</v>
      </c>
      <c r="D5305" s="19">
        <f>VLOOKUP($B5305,Price_Per_Item!$A$3:$B$11,2,FALSE)</f>
        <v>1</v>
      </c>
      <c r="E5305" s="25">
        <f t="shared" si="82"/>
        <v>2</v>
      </c>
      <c r="F5305" t="str">
        <f>IF(OR(dirty_cafe_sales!$F5305="UNKNOWN",dirty_cafe_sales!$F5305="ERROR",dirty_cafe_sales!$F5305=""),"Unknown",dirty_cafe_sales!$F5305)</f>
        <v>Unknown</v>
      </c>
      <c r="G5305" t="str">
        <f>IF(OR(dirty_cafe_sales!$G5305="UNKNOWN",dirty_cafe_sales!$G5305="ERROR",dirty_cafe_sales!$G5305=""),"Unknown",dirty_cafe_sales!$G5305)</f>
        <v>Unknown</v>
      </c>
      <c r="H5305" s="2" t="d">
        <v>2023-06-26</v>
      </c>
    </row>
    <row r="5306" spans="1:8" x14ac:dyDescent="0.2">
      <c r="A5306" s="16" t="s">
        <v>5327</v>
      </c>
      <c r="B5306" s="16" t="str">
        <f>IF(OR(dirty_cafe_sales!$B5306="UNKNOWN",dirty_cafe_sales!$B5306="",dirty_cafe_sales!$B5306="ERROR"),"Unknown_Item",dirty_cafe_sales!$B5306)</f>
        <v>Smoothie</v>
      </c>
      <c r="C5306" s="23">
        <f>IF(ISNUMBER(dirty_cafe_sales!$C5306),dirty_cafe_sales!$C5306,3)</f>
        <v>5</v>
      </c>
      <c r="D5306" s="19">
        <f>VLOOKUP($B5306,Price_Per_Item!$A$3:$B$11,2,FALSE)</f>
        <v>4</v>
      </c>
      <c r="E5306" s="25">
        <f t="shared" si="82"/>
        <v>20</v>
      </c>
      <c r="F5306" t="str">
        <f>IF(OR(dirty_cafe_sales!$F5306="UNKNOWN",dirty_cafe_sales!$F5306="ERROR",dirty_cafe_sales!$F5306=""),"Unknown",dirty_cafe_sales!$F5306)</f>
        <v>Credit Card</v>
      </c>
      <c r="G5306" t="str">
        <f>IF(OR(dirty_cafe_sales!$G5306="UNKNOWN",dirty_cafe_sales!$G5306="ERROR",dirty_cafe_sales!$G5306=""),"Unknown",dirty_cafe_sales!$G5306)</f>
        <v>Takeaway</v>
      </c>
      <c r="H5306" s="2" t="d">
        <v>2023-11-18</v>
      </c>
    </row>
    <row r="5307" spans="1:8" x14ac:dyDescent="0.2">
      <c r="A5307" s="16" t="s">
        <v>5328</v>
      </c>
      <c r="B5307" s="16" t="str">
        <f>IF(OR(dirty_cafe_sales!$B5307="UNKNOWN",dirty_cafe_sales!$B5307="",dirty_cafe_sales!$B5307="ERROR"),"Unknown_Item",dirty_cafe_sales!$B5307)</f>
        <v>Cookie</v>
      </c>
      <c r="C5307" s="23">
        <f>IF(ISNUMBER(dirty_cafe_sales!$C5307),dirty_cafe_sales!$C5307,3)</f>
        <v>4</v>
      </c>
      <c r="D5307" s="19">
        <f>VLOOKUP($B5307,Price_Per_Item!$A$3:$B$11,2,FALSE)</f>
        <v>1</v>
      </c>
      <c r="E5307" s="25">
        <f t="shared" si="82"/>
        <v>4</v>
      </c>
      <c r="F5307" t="str">
        <f>IF(OR(dirty_cafe_sales!$F5307="UNKNOWN",dirty_cafe_sales!$F5307="ERROR",dirty_cafe_sales!$F5307=""),"Unknown",dirty_cafe_sales!$F5307)</f>
        <v>Cash</v>
      </c>
      <c r="G5307" t="str">
        <f>IF(OR(dirty_cafe_sales!$G5307="UNKNOWN",dirty_cafe_sales!$G5307="ERROR",dirty_cafe_sales!$G5307=""),"Unknown",dirty_cafe_sales!$G5307)</f>
        <v>In-store</v>
      </c>
      <c r="H5307" s="2" t="d">
        <v>2023-06-12</v>
      </c>
    </row>
    <row r="5308" spans="1:8" x14ac:dyDescent="0.2">
      <c r="A5308" s="16" t="s">
        <v>5329</v>
      </c>
      <c r="B5308" s="16" t="str">
        <f>IF(OR(dirty_cafe_sales!$B5308="UNKNOWN",dirty_cafe_sales!$B5308="",dirty_cafe_sales!$B5308="ERROR"),"Unknown_Item",dirty_cafe_sales!$B5308)</f>
        <v>Cake</v>
      </c>
      <c r="C5308" s="23">
        <f>IF(ISNUMBER(dirty_cafe_sales!$C5308),dirty_cafe_sales!$C5308,3)</f>
        <v>3</v>
      </c>
      <c r="D5308" s="19">
        <f>VLOOKUP($B5308,Price_Per_Item!$A$3:$B$11,2,FALSE)</f>
        <v>3</v>
      </c>
      <c r="E5308" s="25">
        <f t="shared" si="82"/>
        <v>9</v>
      </c>
      <c r="F5308" t="str">
        <f>IF(OR(dirty_cafe_sales!$F5308="UNKNOWN",dirty_cafe_sales!$F5308="ERROR",dirty_cafe_sales!$F5308=""),"Unknown",dirty_cafe_sales!$F5308)</f>
        <v>Unknown</v>
      </c>
      <c r="G5308" t="str">
        <f>IF(OR(dirty_cafe_sales!$G5308="UNKNOWN",dirty_cafe_sales!$G5308="ERROR",dirty_cafe_sales!$G5308=""),"Unknown",dirty_cafe_sales!$G5308)</f>
        <v>In-store</v>
      </c>
      <c r="H5308" s="2" t="d">
        <v>2023-06-08</v>
      </c>
    </row>
    <row r="5309" spans="1:8" x14ac:dyDescent="0.2">
      <c r="A5309" s="16" t="s">
        <v>5330</v>
      </c>
      <c r="B5309" s="16" t="str">
        <f>IF(OR(dirty_cafe_sales!$B5309="UNKNOWN",dirty_cafe_sales!$B5309="",dirty_cafe_sales!$B5309="ERROR"),"Unknown_Item",dirty_cafe_sales!$B5309)</f>
        <v>Coffee</v>
      </c>
      <c r="C5309" s="23">
        <f>IF(ISNUMBER(dirty_cafe_sales!$C5309),dirty_cafe_sales!$C5309,3)</f>
        <v>1</v>
      </c>
      <c r="D5309" s="19">
        <f>VLOOKUP($B5309,Price_Per_Item!$A$3:$B$11,2,FALSE)</f>
        <v>2</v>
      </c>
      <c r="E5309" s="25">
        <f t="shared" si="82"/>
        <v>2</v>
      </c>
      <c r="F5309" t="str">
        <f>IF(OR(dirty_cafe_sales!$F5309="UNKNOWN",dirty_cafe_sales!$F5309="ERROR",dirty_cafe_sales!$F5309=""),"Unknown",dirty_cafe_sales!$F5309)</f>
        <v>Cash</v>
      </c>
      <c r="G5309" t="str">
        <f>IF(OR(dirty_cafe_sales!$G5309="UNKNOWN",dirty_cafe_sales!$G5309="ERROR",dirty_cafe_sales!$G5309=""),"Unknown",dirty_cafe_sales!$G5309)</f>
        <v>Takeaway</v>
      </c>
      <c r="H5309" s="2" t="d">
        <v>2023-04-01</v>
      </c>
    </row>
    <row r="5310" spans="1:8" x14ac:dyDescent="0.2">
      <c r="A5310" s="16" t="s">
        <v>5331</v>
      </c>
      <c r="B5310" s="16" t="str">
        <f>IF(OR(dirty_cafe_sales!$B5310="UNKNOWN",dirty_cafe_sales!$B5310="",dirty_cafe_sales!$B5310="ERROR"),"Unknown_Item",dirty_cafe_sales!$B5310)</f>
        <v>Smoothie</v>
      </c>
      <c r="C5310" s="23">
        <f>IF(ISNUMBER(dirty_cafe_sales!$C5310),dirty_cafe_sales!$C5310,3)</f>
        <v>4</v>
      </c>
      <c r="D5310" s="19">
        <f>VLOOKUP($B5310,Price_Per_Item!$A$3:$B$11,2,FALSE)</f>
        <v>4</v>
      </c>
      <c r="E5310" s="25">
        <f t="shared" si="82"/>
        <v>16</v>
      </c>
      <c r="F5310" t="str">
        <f>IF(OR(dirty_cafe_sales!$F5310="UNKNOWN",dirty_cafe_sales!$F5310="ERROR",dirty_cafe_sales!$F5310=""),"Unknown",dirty_cafe_sales!$F5310)</f>
        <v>Cash</v>
      </c>
      <c r="G5310" t="str">
        <f>IF(OR(dirty_cafe_sales!$G5310="UNKNOWN",dirty_cafe_sales!$G5310="ERROR",dirty_cafe_sales!$G5310=""),"Unknown",dirty_cafe_sales!$G5310)</f>
        <v>Unknown</v>
      </c>
      <c r="H5310" s="2" t="d">
        <v>2023-09-19</v>
      </c>
    </row>
    <row r="5311" spans="1:8" x14ac:dyDescent="0.2">
      <c r="A5311" s="16" t="s">
        <v>5332</v>
      </c>
      <c r="B5311" s="16" t="str">
        <f>IF(OR(dirty_cafe_sales!$B5311="UNKNOWN",dirty_cafe_sales!$B5311="",dirty_cafe_sales!$B5311="ERROR"),"Unknown_Item",dirty_cafe_sales!$B5311)</f>
        <v>Cake</v>
      </c>
      <c r="C5311" s="23">
        <f>IF(ISNUMBER(dirty_cafe_sales!$C5311),dirty_cafe_sales!$C5311,3)</f>
        <v>5</v>
      </c>
      <c r="D5311" s="19">
        <f>VLOOKUP($B5311,Price_Per_Item!$A$3:$B$11,2,FALSE)</f>
        <v>3</v>
      </c>
      <c r="E5311" s="25">
        <f t="shared" si="82"/>
        <v>15</v>
      </c>
      <c r="F5311" t="str">
        <f>IF(OR(dirty_cafe_sales!$F5311="UNKNOWN",dirty_cafe_sales!$F5311="ERROR",dirty_cafe_sales!$F5311=""),"Unknown",dirty_cafe_sales!$F5311)</f>
        <v>Unknown</v>
      </c>
      <c r="G5311" t="str">
        <f>IF(OR(dirty_cafe_sales!$G5311="UNKNOWN",dirty_cafe_sales!$G5311="ERROR",dirty_cafe_sales!$G5311=""),"Unknown",dirty_cafe_sales!$G5311)</f>
        <v>Unknown</v>
      </c>
      <c r="H5311" s="2" t="d">
        <v>2023-11-14</v>
      </c>
    </row>
    <row r="5312" spans="1:8" x14ac:dyDescent="0.2">
      <c r="A5312" s="16" t="s">
        <v>5333</v>
      </c>
      <c r="B5312" s="16" t="str">
        <f>IF(OR(dirty_cafe_sales!$B5312="UNKNOWN",dirty_cafe_sales!$B5312="",dirty_cafe_sales!$B5312="ERROR"),"Unknown_Item",dirty_cafe_sales!$B5312)</f>
        <v>Sandwich</v>
      </c>
      <c r="C5312" s="23">
        <f>IF(ISNUMBER(dirty_cafe_sales!$C5312),dirty_cafe_sales!$C5312,3)</f>
        <v>2</v>
      </c>
      <c r="D5312" s="19">
        <f>VLOOKUP($B5312,Price_Per_Item!$A$3:$B$11,2,FALSE)</f>
        <v>4</v>
      </c>
      <c r="E5312" s="25">
        <f t="shared" si="82"/>
        <v>8</v>
      </c>
      <c r="F5312" t="str">
        <f>IF(OR(dirty_cafe_sales!$F5312="UNKNOWN",dirty_cafe_sales!$F5312="ERROR",dirty_cafe_sales!$F5312=""),"Unknown",dirty_cafe_sales!$F5312)</f>
        <v>Cash</v>
      </c>
      <c r="G5312" t="str">
        <f>IF(OR(dirty_cafe_sales!$G5312="UNKNOWN",dirty_cafe_sales!$G5312="ERROR",dirty_cafe_sales!$G5312=""),"Unknown",dirty_cafe_sales!$G5312)</f>
        <v>In-store</v>
      </c>
      <c r="H5312" s="2" t="d">
        <v>2023-07-16</v>
      </c>
    </row>
    <row r="5313" spans="1:8" x14ac:dyDescent="0.2">
      <c r="A5313" s="16" t="s">
        <v>5334</v>
      </c>
      <c r="B5313" s="16" t="str">
        <f>IF(OR(dirty_cafe_sales!$B5313="UNKNOWN",dirty_cafe_sales!$B5313="",dirty_cafe_sales!$B5313="ERROR"),"Unknown_Item",dirty_cafe_sales!$B5313)</f>
        <v>Juice</v>
      </c>
      <c r="C5313" s="23">
        <f>IF(ISNUMBER(dirty_cafe_sales!$C5313),dirty_cafe_sales!$C5313,3)</f>
        <v>5</v>
      </c>
      <c r="D5313" s="19">
        <f>VLOOKUP($B5313,Price_Per_Item!$A$3:$B$11,2,FALSE)</f>
        <v>3</v>
      </c>
      <c r="E5313" s="25">
        <f t="shared" si="82"/>
        <v>15</v>
      </c>
      <c r="F5313" t="str">
        <f>IF(OR(dirty_cafe_sales!$F5313="UNKNOWN",dirty_cafe_sales!$F5313="ERROR",dirty_cafe_sales!$F5313=""),"Unknown",dirty_cafe_sales!$F5313)</f>
        <v>Credit Card</v>
      </c>
      <c r="G5313" t="str">
        <f>IF(OR(dirty_cafe_sales!$G5313="UNKNOWN",dirty_cafe_sales!$G5313="ERROR",dirty_cafe_sales!$G5313=""),"Unknown",dirty_cafe_sales!$G5313)</f>
        <v>Unknown</v>
      </c>
      <c r="H5313" s="2" t="d">
        <v>2023-11-12</v>
      </c>
    </row>
    <row r="5314" spans="1:8" x14ac:dyDescent="0.2">
      <c r="A5314" s="16" t="s">
        <v>5335</v>
      </c>
      <c r="B5314" s="16" t="str">
        <f>IF(OR(dirty_cafe_sales!$B5314="UNKNOWN",dirty_cafe_sales!$B5314="",dirty_cafe_sales!$B5314="ERROR"),"Unknown_Item",dirty_cafe_sales!$B5314)</f>
        <v>Sandwich</v>
      </c>
      <c r="C5314" s="23">
        <f>IF(ISNUMBER(dirty_cafe_sales!$C5314),dirty_cafe_sales!$C5314,3)</f>
        <v>3</v>
      </c>
      <c r="D5314" s="19">
        <f>VLOOKUP($B5314,Price_Per_Item!$A$3:$B$11,2,FALSE)</f>
        <v>4</v>
      </c>
      <c r="E5314" s="25">
        <f t="shared" si="82"/>
        <v>12</v>
      </c>
      <c r="F5314" t="str">
        <f>IF(OR(dirty_cafe_sales!$F5314="UNKNOWN",dirty_cafe_sales!$F5314="ERROR",dirty_cafe_sales!$F5314=""),"Unknown",dirty_cafe_sales!$F5314)</f>
        <v>Unknown</v>
      </c>
      <c r="G5314" t="str">
        <f>IF(OR(dirty_cafe_sales!$G5314="UNKNOWN",dirty_cafe_sales!$G5314="ERROR",dirty_cafe_sales!$G5314=""),"Unknown",dirty_cafe_sales!$G5314)</f>
        <v>In-store</v>
      </c>
      <c r="H5314" s="2" t="d">
        <v>2023-04-10</v>
      </c>
    </row>
    <row r="5315" spans="1:8" x14ac:dyDescent="0.2">
      <c r="A5315" s="16" t="s">
        <v>5336</v>
      </c>
      <c r="B5315" s="16" t="str">
        <f>IF(OR(dirty_cafe_sales!$B5315="UNKNOWN",dirty_cafe_sales!$B5315="",dirty_cafe_sales!$B5315="ERROR"),"Unknown_Item",dirty_cafe_sales!$B5315)</f>
        <v>Cookie</v>
      </c>
      <c r="C5315" s="23">
        <f>IF(ISNUMBER(dirty_cafe_sales!$C5315),dirty_cafe_sales!$C5315,3)</f>
        <v>5</v>
      </c>
      <c r="D5315" s="19">
        <f>VLOOKUP($B5315,Price_Per_Item!$A$3:$B$11,2,FALSE)</f>
        <v>1</v>
      </c>
      <c r="E5315" s="25">
        <f t="shared" ref="E5315:E5378" si="83">C5315*D5315</f>
        <v>5</v>
      </c>
      <c r="F5315" t="str">
        <f>IF(OR(dirty_cafe_sales!$F5315="UNKNOWN",dirty_cafe_sales!$F5315="ERROR",dirty_cafe_sales!$F5315=""),"Unknown",dirty_cafe_sales!$F5315)</f>
        <v>Cash</v>
      </c>
      <c r="G5315" t="str">
        <f>IF(OR(dirty_cafe_sales!$G5315="UNKNOWN",dirty_cafe_sales!$G5315="ERROR",dirty_cafe_sales!$G5315=""),"Unknown",dirty_cafe_sales!$G5315)</f>
        <v>Unknown</v>
      </c>
      <c r="H5315" s="2" t="d">
        <v>2023-09-28</v>
      </c>
    </row>
    <row r="5316" spans="1:8" x14ac:dyDescent="0.2">
      <c r="A5316" s="16" t="s">
        <v>5337</v>
      </c>
      <c r="B5316" s="16" t="str">
        <f>IF(OR(dirty_cafe_sales!$B5316="UNKNOWN",dirty_cafe_sales!$B5316="",dirty_cafe_sales!$B5316="ERROR"),"Unknown_Item",dirty_cafe_sales!$B5316)</f>
        <v>Cookie</v>
      </c>
      <c r="C5316" s="23">
        <f>IF(ISNUMBER(dirty_cafe_sales!$C5316),dirty_cafe_sales!$C5316,3)</f>
        <v>4</v>
      </c>
      <c r="D5316" s="19">
        <f>VLOOKUP($B5316,Price_Per_Item!$A$3:$B$11,2,FALSE)</f>
        <v>1</v>
      </c>
      <c r="E5316" s="25">
        <f t="shared" si="83"/>
        <v>4</v>
      </c>
      <c r="F5316" t="str">
        <f>IF(OR(dirty_cafe_sales!$F5316="UNKNOWN",dirty_cafe_sales!$F5316="ERROR",dirty_cafe_sales!$F5316=""),"Unknown",dirty_cafe_sales!$F5316)</f>
        <v>Credit Card</v>
      </c>
      <c r="G5316" t="str">
        <f>IF(OR(dirty_cafe_sales!$G5316="UNKNOWN",dirty_cafe_sales!$G5316="ERROR",dirty_cafe_sales!$G5316=""),"Unknown",dirty_cafe_sales!$G5316)</f>
        <v>Takeaway</v>
      </c>
      <c r="H5316" s="2" t="d">
        <v>2023-10-01</v>
      </c>
    </row>
    <row r="5317" spans="1:8" x14ac:dyDescent="0.2">
      <c r="A5317" s="16" t="s">
        <v>5338</v>
      </c>
      <c r="B5317" s="16" t="str">
        <f>IF(OR(dirty_cafe_sales!$B5317="UNKNOWN",dirty_cafe_sales!$B5317="",dirty_cafe_sales!$B5317="ERROR"),"Unknown_Item",dirty_cafe_sales!$B5317)</f>
        <v>Salad</v>
      </c>
      <c r="C5317" s="23">
        <f>IF(ISNUMBER(dirty_cafe_sales!$C5317),dirty_cafe_sales!$C5317,3)</f>
        <v>3</v>
      </c>
      <c r="D5317" s="19">
        <f>VLOOKUP($B5317,Price_Per_Item!$A$3:$B$11,2,FALSE)</f>
        <v>5</v>
      </c>
      <c r="E5317" s="25">
        <f t="shared" si="83"/>
        <v>15</v>
      </c>
      <c r="F5317" t="str">
        <f>IF(OR(dirty_cafe_sales!$F5317="UNKNOWN",dirty_cafe_sales!$F5317="ERROR",dirty_cafe_sales!$F5317=""),"Unknown",dirty_cafe_sales!$F5317)</f>
        <v>Unknown</v>
      </c>
      <c r="G5317" t="str">
        <f>IF(OR(dirty_cafe_sales!$G5317="UNKNOWN",dirty_cafe_sales!$G5317="ERROR",dirty_cafe_sales!$G5317=""),"Unknown",dirty_cafe_sales!$G5317)</f>
        <v>Takeaway</v>
      </c>
      <c r="H5317" s="2" t="d">
        <v>2023-04-08</v>
      </c>
    </row>
    <row r="5318" spans="1:8" x14ac:dyDescent="0.2">
      <c r="A5318" s="16" t="s">
        <v>5339</v>
      </c>
      <c r="B5318" s="16" t="str">
        <f>IF(OR(dirty_cafe_sales!$B5318="UNKNOWN",dirty_cafe_sales!$B5318="",dirty_cafe_sales!$B5318="ERROR"),"Unknown_Item",dirty_cafe_sales!$B5318)</f>
        <v>Juice</v>
      </c>
      <c r="C5318" s="23">
        <f>IF(ISNUMBER(dirty_cafe_sales!$C5318),dirty_cafe_sales!$C5318,3)</f>
        <v>3</v>
      </c>
      <c r="D5318" s="19">
        <f>VLOOKUP($B5318,Price_Per_Item!$A$3:$B$11,2,FALSE)</f>
        <v>3</v>
      </c>
      <c r="E5318" s="25">
        <f t="shared" si="83"/>
        <v>9</v>
      </c>
      <c r="F5318" t="str">
        <f>IF(OR(dirty_cafe_sales!$F5318="UNKNOWN",dirty_cafe_sales!$F5318="ERROR",dirty_cafe_sales!$F5318=""),"Unknown",dirty_cafe_sales!$F5318)</f>
        <v>Credit Card</v>
      </c>
      <c r="G5318" t="str">
        <f>IF(OR(dirty_cafe_sales!$G5318="UNKNOWN",dirty_cafe_sales!$G5318="ERROR",dirty_cafe_sales!$G5318=""),"Unknown",dirty_cafe_sales!$G5318)</f>
        <v>Unknown</v>
      </c>
      <c r="H5318" s="2" t="d">
        <v>2023-10-05</v>
      </c>
    </row>
    <row r="5319" spans="1:8" x14ac:dyDescent="0.2">
      <c r="A5319" s="16" t="s">
        <v>5340</v>
      </c>
      <c r="B5319" s="16" t="str">
        <f>IF(OR(dirty_cafe_sales!$B5319="UNKNOWN",dirty_cafe_sales!$B5319="",dirty_cafe_sales!$B5319="ERROR"),"Unknown_Item",dirty_cafe_sales!$B5319)</f>
        <v>Cookie</v>
      </c>
      <c r="C5319" s="23">
        <f>IF(ISNUMBER(dirty_cafe_sales!$C5319),dirty_cafe_sales!$C5319,3)</f>
        <v>5</v>
      </c>
      <c r="D5319" s="19">
        <f>VLOOKUP($B5319,Price_Per_Item!$A$3:$B$11,2,FALSE)</f>
        <v>1</v>
      </c>
      <c r="E5319" s="25">
        <f t="shared" si="83"/>
        <v>5</v>
      </c>
      <c r="F5319" t="str">
        <f>IF(OR(dirty_cafe_sales!$F5319="UNKNOWN",dirty_cafe_sales!$F5319="ERROR",dirty_cafe_sales!$F5319=""),"Unknown",dirty_cafe_sales!$F5319)</f>
        <v>Credit Card</v>
      </c>
      <c r="G5319" t="str">
        <f>IF(OR(dirty_cafe_sales!$G5319="UNKNOWN",dirty_cafe_sales!$G5319="ERROR",dirty_cafe_sales!$G5319=""),"Unknown",dirty_cafe_sales!$G5319)</f>
        <v>Takeaway</v>
      </c>
      <c r="H5319" s="2" t="d">
        <v>2023-09-26</v>
      </c>
    </row>
    <row r="5320" spans="1:8" x14ac:dyDescent="0.2">
      <c r="A5320" s="16" t="s">
        <v>5341</v>
      </c>
      <c r="B5320" s="16" t="str">
        <f>IF(OR(dirty_cafe_sales!$B5320="UNKNOWN",dirty_cafe_sales!$B5320="",dirty_cafe_sales!$B5320="ERROR"),"Unknown_Item",dirty_cafe_sales!$B5320)</f>
        <v>Unknown_Item</v>
      </c>
      <c r="C5320" s="23">
        <f>IF(ISNUMBER(dirty_cafe_sales!$C5320),dirty_cafe_sales!$C5320,3)</f>
        <v>4</v>
      </c>
      <c r="D5320" s="19">
        <f>VLOOKUP($B5320,Price_Per_Item!$A$3:$B$11,2,FALSE)</f>
        <v>2.9375</v>
      </c>
      <c r="E5320" s="25">
        <f t="shared" si="83"/>
        <v>11.75</v>
      </c>
      <c r="F5320" t="str">
        <f>IF(OR(dirty_cafe_sales!$F5320="UNKNOWN",dirty_cafe_sales!$F5320="ERROR",dirty_cafe_sales!$F5320=""),"Unknown",dirty_cafe_sales!$F5320)</f>
        <v>Cash</v>
      </c>
      <c r="G5320" t="str">
        <f>IF(OR(dirty_cafe_sales!$G5320="UNKNOWN",dirty_cafe_sales!$G5320="ERROR",dirty_cafe_sales!$G5320=""),"Unknown",dirty_cafe_sales!$G5320)</f>
        <v>Takeaway</v>
      </c>
      <c r="H5320" s="2" t="d">
        <v>2023-11-18</v>
      </c>
    </row>
    <row r="5321" spans="1:8" x14ac:dyDescent="0.2">
      <c r="A5321" s="16" t="s">
        <v>5342</v>
      </c>
      <c r="B5321" s="16" t="str">
        <f>IF(OR(dirty_cafe_sales!$B5321="UNKNOWN",dirty_cafe_sales!$B5321="",dirty_cafe_sales!$B5321="ERROR"),"Unknown_Item",dirty_cafe_sales!$B5321)</f>
        <v>Cookie</v>
      </c>
      <c r="C5321" s="23">
        <f>IF(ISNUMBER(dirty_cafe_sales!$C5321),dirty_cafe_sales!$C5321,3)</f>
        <v>1</v>
      </c>
      <c r="D5321" s="19">
        <f>VLOOKUP($B5321,Price_Per_Item!$A$3:$B$11,2,FALSE)</f>
        <v>1</v>
      </c>
      <c r="E5321" s="25">
        <f t="shared" si="83"/>
        <v>1</v>
      </c>
      <c r="F5321" t="str">
        <f>IF(OR(dirty_cafe_sales!$F5321="UNKNOWN",dirty_cafe_sales!$F5321="ERROR",dirty_cafe_sales!$F5321=""),"Unknown",dirty_cafe_sales!$F5321)</f>
        <v>Cash</v>
      </c>
      <c r="G5321" t="str">
        <f>IF(OR(dirty_cafe_sales!$G5321="UNKNOWN",dirty_cafe_sales!$G5321="ERROR",dirty_cafe_sales!$G5321=""),"Unknown",dirty_cafe_sales!$G5321)</f>
        <v>In-store</v>
      </c>
      <c r="H5321" s="2" t="d">
        <v>2023-08-09</v>
      </c>
    </row>
    <row r="5322" spans="1:8" x14ac:dyDescent="0.2">
      <c r="A5322" s="16" t="s">
        <v>5343</v>
      </c>
      <c r="B5322" s="16" t="str">
        <f>IF(OR(dirty_cafe_sales!$B5322="UNKNOWN",dirty_cafe_sales!$B5322="",dirty_cafe_sales!$B5322="ERROR"),"Unknown_Item",dirty_cafe_sales!$B5322)</f>
        <v>Salad</v>
      </c>
      <c r="C5322" s="23">
        <f>IF(ISNUMBER(dirty_cafe_sales!$C5322),dirty_cafe_sales!$C5322,3)</f>
        <v>4</v>
      </c>
      <c r="D5322" s="19">
        <f>VLOOKUP($B5322,Price_Per_Item!$A$3:$B$11,2,FALSE)</f>
        <v>5</v>
      </c>
      <c r="E5322" s="25">
        <f t="shared" si="83"/>
        <v>20</v>
      </c>
      <c r="F5322" t="str">
        <f>IF(OR(dirty_cafe_sales!$F5322="UNKNOWN",dirty_cafe_sales!$F5322="ERROR",dirty_cafe_sales!$F5322=""),"Unknown",dirty_cafe_sales!$F5322)</f>
        <v>Digital Wallet</v>
      </c>
      <c r="G5322" t="str">
        <f>IF(OR(dirty_cafe_sales!$G5322="UNKNOWN",dirty_cafe_sales!$G5322="ERROR",dirty_cafe_sales!$G5322=""),"Unknown",dirty_cafe_sales!$G5322)</f>
        <v>Takeaway</v>
      </c>
      <c r="H5322" s="2" t="d">
        <v>2023-10-07</v>
      </c>
    </row>
    <row r="5323" spans="1:8" x14ac:dyDescent="0.2">
      <c r="A5323" s="16" t="s">
        <v>5344</v>
      </c>
      <c r="B5323" s="16" t="str">
        <f>IF(OR(dirty_cafe_sales!$B5323="UNKNOWN",dirty_cafe_sales!$B5323="",dirty_cafe_sales!$B5323="ERROR"),"Unknown_Item",dirty_cafe_sales!$B5323)</f>
        <v>Salad</v>
      </c>
      <c r="C5323" s="23">
        <f>IF(ISNUMBER(dirty_cafe_sales!$C5323),dirty_cafe_sales!$C5323,3)</f>
        <v>3</v>
      </c>
      <c r="D5323" s="19">
        <f>VLOOKUP($B5323,Price_Per_Item!$A$3:$B$11,2,FALSE)</f>
        <v>5</v>
      </c>
      <c r="E5323" s="25">
        <f t="shared" si="83"/>
        <v>15</v>
      </c>
      <c r="F5323" t="str">
        <f>IF(OR(dirty_cafe_sales!$F5323="UNKNOWN",dirty_cafe_sales!$F5323="ERROR",dirty_cafe_sales!$F5323=""),"Unknown",dirty_cafe_sales!$F5323)</f>
        <v>Digital Wallet</v>
      </c>
      <c r="G5323" t="str">
        <f>IF(OR(dirty_cafe_sales!$G5323="UNKNOWN",dirty_cafe_sales!$G5323="ERROR",dirty_cafe_sales!$G5323=""),"Unknown",dirty_cafe_sales!$G5323)</f>
        <v>In-store</v>
      </c>
      <c r="H5323" s="2" t="d">
        <v>2023-11-30</v>
      </c>
    </row>
    <row r="5324" spans="1:8" x14ac:dyDescent="0.2">
      <c r="A5324" s="16" t="s">
        <v>5345</v>
      </c>
      <c r="B5324" s="16" t="str">
        <f>IF(OR(dirty_cafe_sales!$B5324="UNKNOWN",dirty_cafe_sales!$B5324="",dirty_cafe_sales!$B5324="ERROR"),"Unknown_Item",dirty_cafe_sales!$B5324)</f>
        <v>Cake</v>
      </c>
      <c r="C5324" s="23">
        <f>IF(ISNUMBER(dirty_cafe_sales!$C5324),dirty_cafe_sales!$C5324,3)</f>
        <v>2</v>
      </c>
      <c r="D5324" s="19">
        <f>VLOOKUP($B5324,Price_Per_Item!$A$3:$B$11,2,FALSE)</f>
        <v>3</v>
      </c>
      <c r="E5324" s="25">
        <f t="shared" si="83"/>
        <v>6</v>
      </c>
      <c r="F5324" t="str">
        <f>IF(OR(dirty_cafe_sales!$F5324="UNKNOWN",dirty_cafe_sales!$F5324="ERROR",dirty_cafe_sales!$F5324=""),"Unknown",dirty_cafe_sales!$F5324)</f>
        <v>Digital Wallet</v>
      </c>
      <c r="G5324" t="str">
        <f>IF(OR(dirty_cafe_sales!$G5324="UNKNOWN",dirty_cafe_sales!$G5324="ERROR",dirty_cafe_sales!$G5324=""),"Unknown",dirty_cafe_sales!$G5324)</f>
        <v>Takeaway</v>
      </c>
      <c r="H5324" s="2" t="d">
        <v>2023-09-08</v>
      </c>
    </row>
    <row r="5325" spans="1:8" x14ac:dyDescent="0.2">
      <c r="A5325" s="16" t="s">
        <v>5346</v>
      </c>
      <c r="B5325" s="16" t="str">
        <f>IF(OR(dirty_cafe_sales!$B5325="UNKNOWN",dirty_cafe_sales!$B5325="",dirty_cafe_sales!$B5325="ERROR"),"Unknown_Item",dirty_cafe_sales!$B5325)</f>
        <v>Cake</v>
      </c>
      <c r="C5325" s="23">
        <f>IF(ISNUMBER(dirty_cafe_sales!$C5325),dirty_cafe_sales!$C5325,3)</f>
        <v>3</v>
      </c>
      <c r="D5325" s="19">
        <f>VLOOKUP($B5325,Price_Per_Item!$A$3:$B$11,2,FALSE)</f>
        <v>3</v>
      </c>
      <c r="E5325" s="25">
        <f t="shared" si="83"/>
        <v>9</v>
      </c>
      <c r="F5325" t="str">
        <f>IF(OR(dirty_cafe_sales!$F5325="UNKNOWN",dirty_cafe_sales!$F5325="ERROR",dirty_cafe_sales!$F5325=""),"Unknown",dirty_cafe_sales!$F5325)</f>
        <v>Unknown</v>
      </c>
      <c r="G5325" t="str">
        <f>IF(OR(dirty_cafe_sales!$G5325="UNKNOWN",dirty_cafe_sales!$G5325="ERROR",dirty_cafe_sales!$G5325=""),"Unknown",dirty_cafe_sales!$G5325)</f>
        <v>Unknown</v>
      </c>
      <c r="H5325" s="2" t="d">
        <v>2023-06-29</v>
      </c>
    </row>
    <row r="5326" spans="1:8" x14ac:dyDescent="0.2">
      <c r="A5326" s="16" t="s">
        <v>5347</v>
      </c>
      <c r="B5326" s="16" t="str">
        <f>IF(OR(dirty_cafe_sales!$B5326="UNKNOWN",dirty_cafe_sales!$B5326="",dirty_cafe_sales!$B5326="ERROR"),"Unknown_Item",dirty_cafe_sales!$B5326)</f>
        <v>Unknown_Item</v>
      </c>
      <c r="C5326" s="23">
        <f>IF(ISNUMBER(dirty_cafe_sales!$C5326),dirty_cafe_sales!$C5326,3)</f>
        <v>2</v>
      </c>
      <c r="D5326" s="19">
        <f>VLOOKUP($B5326,Price_Per_Item!$A$3:$B$11,2,FALSE)</f>
        <v>2.9375</v>
      </c>
      <c r="E5326" s="25">
        <f t="shared" si="83"/>
        <v>5.875</v>
      </c>
      <c r="F5326" t="str">
        <f>IF(OR(dirty_cafe_sales!$F5326="UNKNOWN",dirty_cafe_sales!$F5326="ERROR",dirty_cafe_sales!$F5326=""),"Unknown",dirty_cafe_sales!$F5326)</f>
        <v>Credit Card</v>
      </c>
      <c r="G5326" t="str">
        <f>IF(OR(dirty_cafe_sales!$G5326="UNKNOWN",dirty_cafe_sales!$G5326="ERROR",dirty_cafe_sales!$G5326=""),"Unknown",dirty_cafe_sales!$G5326)</f>
        <v>In-store</v>
      </c>
      <c r="H5326" s="2" t="d">
        <v>2023-03-28</v>
      </c>
    </row>
    <row r="5327" spans="1:8" x14ac:dyDescent="0.2">
      <c r="A5327" s="16" t="s">
        <v>5348</v>
      </c>
      <c r="B5327" s="16" t="str">
        <f>IF(OR(dirty_cafe_sales!$B5327="UNKNOWN",dirty_cafe_sales!$B5327="",dirty_cafe_sales!$B5327="ERROR"),"Unknown_Item",dirty_cafe_sales!$B5327)</f>
        <v>Tea</v>
      </c>
      <c r="C5327" s="23">
        <f>IF(ISNUMBER(dirty_cafe_sales!$C5327),dirty_cafe_sales!$C5327,3)</f>
        <v>3</v>
      </c>
      <c r="D5327" s="19">
        <f>VLOOKUP($B5327,Price_Per_Item!$A$3:$B$11,2,FALSE)</f>
        <v>1.5</v>
      </c>
      <c r="E5327" s="25">
        <f t="shared" si="83"/>
        <v>4.5</v>
      </c>
      <c r="F5327" t="str">
        <f>IF(OR(dirty_cafe_sales!$F5327="UNKNOWN",dirty_cafe_sales!$F5327="ERROR",dirty_cafe_sales!$F5327=""),"Unknown",dirty_cafe_sales!$F5327)</f>
        <v>Unknown</v>
      </c>
      <c r="G5327" t="str">
        <f>IF(OR(dirty_cafe_sales!$G5327="UNKNOWN",dirty_cafe_sales!$G5327="ERROR",dirty_cafe_sales!$G5327=""),"Unknown",dirty_cafe_sales!$G5327)</f>
        <v>Takeaway</v>
      </c>
      <c r="H5327" s="2" t="d">
        <v>2023-05-30</v>
      </c>
    </row>
    <row r="5328" spans="1:8" x14ac:dyDescent="0.2">
      <c r="A5328" s="16" t="s">
        <v>5349</v>
      </c>
      <c r="B5328" s="16" t="str">
        <f>IF(OR(dirty_cafe_sales!$B5328="UNKNOWN",dirty_cafe_sales!$B5328="",dirty_cafe_sales!$B5328="ERROR"),"Unknown_Item",dirty_cafe_sales!$B5328)</f>
        <v>Juice</v>
      </c>
      <c r="C5328" s="23">
        <f>IF(ISNUMBER(dirty_cafe_sales!$C5328),dirty_cafe_sales!$C5328,3)</f>
        <v>3</v>
      </c>
      <c r="D5328" s="19">
        <f>VLOOKUP($B5328,Price_Per_Item!$A$3:$B$11,2,FALSE)</f>
        <v>3</v>
      </c>
      <c r="E5328" s="25">
        <f t="shared" si="83"/>
        <v>9</v>
      </c>
      <c r="F5328" t="str">
        <f>IF(OR(dirty_cafe_sales!$F5328="UNKNOWN",dirty_cafe_sales!$F5328="ERROR",dirty_cafe_sales!$F5328=""),"Unknown",dirty_cafe_sales!$F5328)</f>
        <v>Cash</v>
      </c>
      <c r="G5328" t="str">
        <f>IF(OR(dirty_cafe_sales!$G5328="UNKNOWN",dirty_cafe_sales!$G5328="ERROR",dirty_cafe_sales!$G5328=""),"Unknown",dirty_cafe_sales!$G5328)</f>
        <v>Unknown</v>
      </c>
      <c r="H5328" s="2" t="d">
        <v>2023-06-28</v>
      </c>
    </row>
    <row r="5329" spans="1:8" x14ac:dyDescent="0.2">
      <c r="A5329" s="16" t="s">
        <v>5350</v>
      </c>
      <c r="B5329" s="16" t="str">
        <f>IF(OR(dirty_cafe_sales!$B5329="UNKNOWN",dirty_cafe_sales!$B5329="",dirty_cafe_sales!$B5329="ERROR"),"Unknown_Item",dirty_cafe_sales!$B5329)</f>
        <v>Tea</v>
      </c>
      <c r="C5329" s="23">
        <f>IF(ISNUMBER(dirty_cafe_sales!$C5329),dirty_cafe_sales!$C5329,3)</f>
        <v>1</v>
      </c>
      <c r="D5329" s="19">
        <f>VLOOKUP($B5329,Price_Per_Item!$A$3:$B$11,2,FALSE)</f>
        <v>1.5</v>
      </c>
      <c r="E5329" s="25">
        <f t="shared" si="83"/>
        <v>1.5</v>
      </c>
      <c r="F5329" t="str">
        <f>IF(OR(dirty_cafe_sales!$F5329="UNKNOWN",dirty_cafe_sales!$F5329="ERROR",dirty_cafe_sales!$F5329=""),"Unknown",dirty_cafe_sales!$F5329)</f>
        <v>Cash</v>
      </c>
      <c r="G5329" t="str">
        <f>IF(OR(dirty_cafe_sales!$G5329="UNKNOWN",dirty_cafe_sales!$G5329="ERROR",dirty_cafe_sales!$G5329=""),"Unknown",dirty_cafe_sales!$G5329)</f>
        <v>In-store</v>
      </c>
      <c r="H5329" s="2" t="d">
        <v>2023-12-04</v>
      </c>
    </row>
    <row r="5330" spans="1:8" x14ac:dyDescent="0.2">
      <c r="A5330" s="16" t="s">
        <v>5351</v>
      </c>
      <c r="B5330" s="16" t="str">
        <f>IF(OR(dirty_cafe_sales!$B5330="UNKNOWN",dirty_cafe_sales!$B5330="",dirty_cafe_sales!$B5330="ERROR"),"Unknown_Item",dirty_cafe_sales!$B5330)</f>
        <v>Unknown_Item</v>
      </c>
      <c r="C5330" s="23">
        <f>IF(ISNUMBER(dirty_cafe_sales!$C5330),dirty_cafe_sales!$C5330,3)</f>
        <v>5</v>
      </c>
      <c r="D5330" s="19">
        <f>VLOOKUP($B5330,Price_Per_Item!$A$3:$B$11,2,FALSE)</f>
        <v>2.9375</v>
      </c>
      <c r="E5330" s="25">
        <f t="shared" si="83"/>
        <v>14.6875</v>
      </c>
      <c r="F5330" t="str">
        <f>IF(OR(dirty_cafe_sales!$F5330="UNKNOWN",dirty_cafe_sales!$F5330="ERROR",dirty_cafe_sales!$F5330=""),"Unknown",dirty_cafe_sales!$F5330)</f>
        <v>Digital Wallet</v>
      </c>
      <c r="G5330" t="str">
        <f>IF(OR(dirty_cafe_sales!$G5330="UNKNOWN",dirty_cafe_sales!$G5330="ERROR",dirty_cafe_sales!$G5330=""),"Unknown",dirty_cafe_sales!$G5330)</f>
        <v>Takeaway</v>
      </c>
      <c r="H5330" s="2" t="d">
        <v>2023-11-16</v>
      </c>
    </row>
    <row r="5331" spans="1:8" x14ac:dyDescent="0.2">
      <c r="A5331" s="16" t="s">
        <v>5352</v>
      </c>
      <c r="B5331" s="16" t="str">
        <f>IF(OR(dirty_cafe_sales!$B5331="UNKNOWN",dirty_cafe_sales!$B5331="",dirty_cafe_sales!$B5331="ERROR"),"Unknown_Item",dirty_cafe_sales!$B5331)</f>
        <v>Salad</v>
      </c>
      <c r="C5331" s="23">
        <f>IF(ISNUMBER(dirty_cafe_sales!$C5331),dirty_cafe_sales!$C5331,3)</f>
        <v>3</v>
      </c>
      <c r="D5331" s="19">
        <f>VLOOKUP($B5331,Price_Per_Item!$A$3:$B$11,2,FALSE)</f>
        <v>5</v>
      </c>
      <c r="E5331" s="25">
        <f t="shared" si="83"/>
        <v>15</v>
      </c>
      <c r="F5331" t="str">
        <f>IF(OR(dirty_cafe_sales!$F5331="UNKNOWN",dirty_cafe_sales!$F5331="ERROR",dirty_cafe_sales!$F5331=""),"Unknown",dirty_cafe_sales!$F5331)</f>
        <v>Digital Wallet</v>
      </c>
      <c r="G5331" t="str">
        <f>IF(OR(dirty_cafe_sales!$G5331="UNKNOWN",dirty_cafe_sales!$G5331="ERROR",dirty_cafe_sales!$G5331=""),"Unknown",dirty_cafe_sales!$G5331)</f>
        <v>In-store</v>
      </c>
      <c r="H5331" s="2" t="d">
        <v>2023-01-24</v>
      </c>
    </row>
    <row r="5332" spans="1:8" x14ac:dyDescent="0.2">
      <c r="A5332" s="16" t="s">
        <v>5353</v>
      </c>
      <c r="B5332" s="16" t="str">
        <f>IF(OR(dirty_cafe_sales!$B5332="UNKNOWN",dirty_cafe_sales!$B5332="",dirty_cafe_sales!$B5332="ERROR"),"Unknown_Item",dirty_cafe_sales!$B5332)</f>
        <v>Smoothie</v>
      </c>
      <c r="C5332" s="23">
        <f>IF(ISNUMBER(dirty_cafe_sales!$C5332),dirty_cafe_sales!$C5332,3)</f>
        <v>4</v>
      </c>
      <c r="D5332" s="19">
        <f>VLOOKUP($B5332,Price_Per_Item!$A$3:$B$11,2,FALSE)</f>
        <v>4</v>
      </c>
      <c r="E5332" s="25">
        <f t="shared" si="83"/>
        <v>16</v>
      </c>
      <c r="F5332" t="str">
        <f>IF(OR(dirty_cafe_sales!$F5332="UNKNOWN",dirty_cafe_sales!$F5332="ERROR",dirty_cafe_sales!$F5332=""),"Unknown",dirty_cafe_sales!$F5332)</f>
        <v>Digital Wallet</v>
      </c>
      <c r="G5332" t="str">
        <f>IF(OR(dirty_cafe_sales!$G5332="UNKNOWN",dirty_cafe_sales!$G5332="ERROR",dirty_cafe_sales!$G5332=""),"Unknown",dirty_cafe_sales!$G5332)</f>
        <v>Unknown</v>
      </c>
      <c r="H5332" s="2" t="d">
        <v>2023-02-13</v>
      </c>
    </row>
    <row r="5333" spans="1:8" x14ac:dyDescent="0.2">
      <c r="A5333" s="16" t="s">
        <v>5354</v>
      </c>
      <c r="B5333" s="16" t="str">
        <f>IF(OR(dirty_cafe_sales!$B5333="UNKNOWN",dirty_cafe_sales!$B5333="",dirty_cafe_sales!$B5333="ERROR"),"Unknown_Item",dirty_cafe_sales!$B5333)</f>
        <v>Cookie</v>
      </c>
      <c r="C5333" s="23">
        <f>IF(ISNUMBER(dirty_cafe_sales!$C5333),dirty_cafe_sales!$C5333,3)</f>
        <v>3</v>
      </c>
      <c r="D5333" s="19">
        <f>VLOOKUP($B5333,Price_Per_Item!$A$3:$B$11,2,FALSE)</f>
        <v>1</v>
      </c>
      <c r="E5333" s="25">
        <f t="shared" si="83"/>
        <v>3</v>
      </c>
      <c r="F5333" t="str">
        <f>IF(OR(dirty_cafe_sales!$F5333="UNKNOWN",dirty_cafe_sales!$F5333="ERROR",dirty_cafe_sales!$F5333=""),"Unknown",dirty_cafe_sales!$F5333)</f>
        <v>Digital Wallet</v>
      </c>
      <c r="G5333" t="str">
        <f>IF(OR(dirty_cafe_sales!$G5333="UNKNOWN",dirty_cafe_sales!$G5333="ERROR",dirty_cafe_sales!$G5333=""),"Unknown",dirty_cafe_sales!$G5333)</f>
        <v>Takeaway</v>
      </c>
      <c r="H5333" s="2" t="d">
        <v>2023-03-21</v>
      </c>
    </row>
    <row r="5334" spans="1:8" x14ac:dyDescent="0.2">
      <c r="A5334" s="16" t="s">
        <v>5355</v>
      </c>
      <c r="B5334" s="16" t="str">
        <f>IF(OR(dirty_cafe_sales!$B5334="UNKNOWN",dirty_cafe_sales!$B5334="",dirty_cafe_sales!$B5334="ERROR"),"Unknown_Item",dirty_cafe_sales!$B5334)</f>
        <v>Juice</v>
      </c>
      <c r="C5334" s="23">
        <f>IF(ISNUMBER(dirty_cafe_sales!$C5334),dirty_cafe_sales!$C5334,3)</f>
        <v>3</v>
      </c>
      <c r="D5334" s="19">
        <f>VLOOKUP($B5334,Price_Per_Item!$A$3:$B$11,2,FALSE)</f>
        <v>3</v>
      </c>
      <c r="E5334" s="25">
        <f t="shared" si="83"/>
        <v>9</v>
      </c>
      <c r="F5334" t="str">
        <f>IF(OR(dirty_cafe_sales!$F5334="UNKNOWN",dirty_cafe_sales!$F5334="ERROR",dirty_cafe_sales!$F5334=""),"Unknown",dirty_cafe_sales!$F5334)</f>
        <v>Digital Wallet</v>
      </c>
      <c r="G5334" t="str">
        <f>IF(OR(dirty_cafe_sales!$G5334="UNKNOWN",dirty_cafe_sales!$G5334="ERROR",dirty_cafe_sales!$G5334=""),"Unknown",dirty_cafe_sales!$G5334)</f>
        <v>Takeaway</v>
      </c>
      <c r="H5334" s="2" t="d">
        <v>2023-05-01</v>
      </c>
    </row>
    <row r="5335" spans="1:8" x14ac:dyDescent="0.2">
      <c r="A5335" s="16" t="s">
        <v>5356</v>
      </c>
      <c r="B5335" s="16" t="str">
        <f>IF(OR(dirty_cafe_sales!$B5335="UNKNOWN",dirty_cafe_sales!$B5335="",dirty_cafe_sales!$B5335="ERROR"),"Unknown_Item",dirty_cafe_sales!$B5335)</f>
        <v>Coffee</v>
      </c>
      <c r="C5335" s="23">
        <f>IF(ISNUMBER(dirty_cafe_sales!$C5335),dirty_cafe_sales!$C5335,3)</f>
        <v>3</v>
      </c>
      <c r="D5335" s="19">
        <f>VLOOKUP($B5335,Price_Per_Item!$A$3:$B$11,2,FALSE)</f>
        <v>2</v>
      </c>
      <c r="E5335" s="25">
        <f t="shared" si="83"/>
        <v>6</v>
      </c>
      <c r="F5335" t="str">
        <f>IF(OR(dirty_cafe_sales!$F5335="UNKNOWN",dirty_cafe_sales!$F5335="ERROR",dirty_cafe_sales!$F5335=""),"Unknown",dirty_cafe_sales!$F5335)</f>
        <v>Unknown</v>
      </c>
      <c r="G5335" t="str">
        <f>IF(OR(dirty_cafe_sales!$G5335="UNKNOWN",dirty_cafe_sales!$G5335="ERROR",dirty_cafe_sales!$G5335=""),"Unknown",dirty_cafe_sales!$G5335)</f>
        <v>Takeaway</v>
      </c>
      <c r="H5335" s="2" t="d">
        <v>2023-05-27</v>
      </c>
    </row>
    <row r="5336" spans="1:8" x14ac:dyDescent="0.2">
      <c r="A5336" s="16" t="s">
        <v>5357</v>
      </c>
      <c r="B5336" s="16" t="str">
        <f>IF(OR(dirty_cafe_sales!$B5336="UNKNOWN",dirty_cafe_sales!$B5336="",dirty_cafe_sales!$B5336="ERROR"),"Unknown_Item",dirty_cafe_sales!$B5336)</f>
        <v>Tea</v>
      </c>
      <c r="C5336" s="23">
        <f>IF(ISNUMBER(dirty_cafe_sales!$C5336),dirty_cafe_sales!$C5336,3)</f>
        <v>3</v>
      </c>
      <c r="D5336" s="19">
        <f>VLOOKUP($B5336,Price_Per_Item!$A$3:$B$11,2,FALSE)</f>
        <v>1.5</v>
      </c>
      <c r="E5336" s="25">
        <f t="shared" si="83"/>
        <v>4.5</v>
      </c>
      <c r="F5336" t="str">
        <f>IF(OR(dirty_cafe_sales!$F5336="UNKNOWN",dirty_cafe_sales!$F5336="ERROR",dirty_cafe_sales!$F5336=""),"Unknown",dirty_cafe_sales!$F5336)</f>
        <v>Cash</v>
      </c>
      <c r="G5336" t="str">
        <f>IF(OR(dirty_cafe_sales!$G5336="UNKNOWN",dirty_cafe_sales!$G5336="ERROR",dirty_cafe_sales!$G5336=""),"Unknown",dirty_cafe_sales!$G5336)</f>
        <v>Takeaway</v>
      </c>
      <c r="H5336" s="2" t="d">
        <v>2023-11-25</v>
      </c>
    </row>
    <row r="5337" spans="1:8" x14ac:dyDescent="0.2">
      <c r="A5337" s="16" t="s">
        <v>5358</v>
      </c>
      <c r="B5337" s="16" t="str">
        <f>IF(OR(dirty_cafe_sales!$B5337="UNKNOWN",dirty_cafe_sales!$B5337="",dirty_cafe_sales!$B5337="ERROR"),"Unknown_Item",dirty_cafe_sales!$B5337)</f>
        <v>Smoothie</v>
      </c>
      <c r="C5337" s="23">
        <f>IF(ISNUMBER(dirty_cafe_sales!$C5337),dirty_cafe_sales!$C5337,3)</f>
        <v>2</v>
      </c>
      <c r="D5337" s="19">
        <f>VLOOKUP($B5337,Price_Per_Item!$A$3:$B$11,2,FALSE)</f>
        <v>4</v>
      </c>
      <c r="E5337" s="25">
        <f t="shared" si="83"/>
        <v>8</v>
      </c>
      <c r="F5337" t="str">
        <f>IF(OR(dirty_cafe_sales!$F5337="UNKNOWN",dirty_cafe_sales!$F5337="ERROR",dirty_cafe_sales!$F5337=""),"Unknown",dirty_cafe_sales!$F5337)</f>
        <v>Credit Card</v>
      </c>
      <c r="G5337" t="str">
        <f>IF(OR(dirty_cafe_sales!$G5337="UNKNOWN",dirty_cafe_sales!$G5337="ERROR",dirty_cafe_sales!$G5337=""),"Unknown",dirty_cafe_sales!$G5337)</f>
        <v>In-store</v>
      </c>
      <c r="H5337" s="2" t="d">
        <v>2023-01-08</v>
      </c>
    </row>
    <row r="5338" spans="1:8" x14ac:dyDescent="0.2">
      <c r="A5338" s="16" t="s">
        <v>5359</v>
      </c>
      <c r="B5338" s="16" t="str">
        <f>IF(OR(dirty_cafe_sales!$B5338="UNKNOWN",dirty_cafe_sales!$B5338="",dirty_cafe_sales!$B5338="ERROR"),"Unknown_Item",dirty_cafe_sales!$B5338)</f>
        <v>Cookie</v>
      </c>
      <c r="C5338" s="23">
        <f>IF(ISNUMBER(dirty_cafe_sales!$C5338),dirty_cafe_sales!$C5338,3)</f>
        <v>1</v>
      </c>
      <c r="D5338" s="19">
        <f>VLOOKUP($B5338,Price_Per_Item!$A$3:$B$11,2,FALSE)</f>
        <v>1</v>
      </c>
      <c r="E5338" s="25">
        <f t="shared" si="83"/>
        <v>1</v>
      </c>
      <c r="F5338" t="str">
        <f>IF(OR(dirty_cafe_sales!$F5338="UNKNOWN",dirty_cafe_sales!$F5338="ERROR",dirty_cafe_sales!$F5338=""),"Unknown",dirty_cafe_sales!$F5338)</f>
        <v>Unknown</v>
      </c>
      <c r="G5338" t="str">
        <f>IF(OR(dirty_cafe_sales!$G5338="UNKNOWN",dirty_cafe_sales!$G5338="ERROR",dirty_cafe_sales!$G5338=""),"Unknown",dirty_cafe_sales!$G5338)</f>
        <v>Unknown</v>
      </c>
      <c r="H5338" s="2" t="d">
        <v>2023-01-07</v>
      </c>
    </row>
    <row r="5339" spans="1:8" x14ac:dyDescent="0.2">
      <c r="A5339" s="16" t="s">
        <v>5360</v>
      </c>
      <c r="B5339" s="16" t="str">
        <f>IF(OR(dirty_cafe_sales!$B5339="UNKNOWN",dirty_cafe_sales!$B5339="",dirty_cafe_sales!$B5339="ERROR"),"Unknown_Item",dirty_cafe_sales!$B5339)</f>
        <v>Juice</v>
      </c>
      <c r="C5339" s="23">
        <f>IF(ISNUMBER(dirty_cafe_sales!$C5339),dirty_cafe_sales!$C5339,3)</f>
        <v>1</v>
      </c>
      <c r="D5339" s="19">
        <f>VLOOKUP($B5339,Price_Per_Item!$A$3:$B$11,2,FALSE)</f>
        <v>3</v>
      </c>
      <c r="E5339" s="25">
        <f t="shared" si="83"/>
        <v>3</v>
      </c>
      <c r="F5339" t="str">
        <f>IF(OR(dirty_cafe_sales!$F5339="UNKNOWN",dirty_cafe_sales!$F5339="ERROR",dirty_cafe_sales!$F5339=""),"Unknown",dirty_cafe_sales!$F5339)</f>
        <v>Unknown</v>
      </c>
      <c r="G5339" t="str">
        <f>IF(OR(dirty_cafe_sales!$G5339="UNKNOWN",dirty_cafe_sales!$G5339="ERROR",dirty_cafe_sales!$G5339=""),"Unknown",dirty_cafe_sales!$G5339)</f>
        <v>Takeaway</v>
      </c>
      <c r="H5339" s="2" t="d">
        <v>2023-01-03</v>
      </c>
    </row>
    <row r="5340" spans="1:8" x14ac:dyDescent="0.2">
      <c r="A5340" s="16" t="s">
        <v>5361</v>
      </c>
      <c r="B5340" s="16" t="str">
        <f>IF(OR(dirty_cafe_sales!$B5340="UNKNOWN",dirty_cafe_sales!$B5340="",dirty_cafe_sales!$B5340="ERROR"),"Unknown_Item",dirty_cafe_sales!$B5340)</f>
        <v>Unknown_Item</v>
      </c>
      <c r="C5340" s="23">
        <f>IF(ISNUMBER(dirty_cafe_sales!$C5340),dirty_cafe_sales!$C5340,3)</f>
        <v>2</v>
      </c>
      <c r="D5340" s="19">
        <f>VLOOKUP($B5340,Price_Per_Item!$A$3:$B$11,2,FALSE)</f>
        <v>2.9375</v>
      </c>
      <c r="E5340" s="25">
        <f t="shared" si="83"/>
        <v>5.875</v>
      </c>
      <c r="F5340" t="str">
        <f>IF(OR(dirty_cafe_sales!$F5340="UNKNOWN",dirty_cafe_sales!$F5340="ERROR",dirty_cafe_sales!$F5340=""),"Unknown",dirty_cafe_sales!$F5340)</f>
        <v>Unknown</v>
      </c>
      <c r="G5340" t="str">
        <f>IF(OR(dirty_cafe_sales!$G5340="UNKNOWN",dirty_cafe_sales!$G5340="ERROR",dirty_cafe_sales!$G5340=""),"Unknown",dirty_cafe_sales!$G5340)</f>
        <v>Unknown</v>
      </c>
      <c r="H5340" s="2" t="d">
        <v>2023-09-14</v>
      </c>
    </row>
    <row r="5341" spans="1:8" x14ac:dyDescent="0.2">
      <c r="A5341" s="16" t="s">
        <v>5362</v>
      </c>
      <c r="B5341" s="16" t="str">
        <f>IF(OR(dirty_cafe_sales!$B5341="UNKNOWN",dirty_cafe_sales!$B5341="",dirty_cafe_sales!$B5341="ERROR"),"Unknown_Item",dirty_cafe_sales!$B5341)</f>
        <v>Salad</v>
      </c>
      <c r="C5341" s="23">
        <f>IF(ISNUMBER(dirty_cafe_sales!$C5341),dirty_cafe_sales!$C5341,3)</f>
        <v>3</v>
      </c>
      <c r="D5341" s="19">
        <f>VLOOKUP($B5341,Price_Per_Item!$A$3:$B$11,2,FALSE)</f>
        <v>5</v>
      </c>
      <c r="E5341" s="25">
        <f t="shared" si="83"/>
        <v>15</v>
      </c>
      <c r="F5341" t="str">
        <f>IF(OR(dirty_cafe_sales!$F5341="UNKNOWN",dirty_cafe_sales!$F5341="ERROR",dirty_cafe_sales!$F5341=""),"Unknown",dirty_cafe_sales!$F5341)</f>
        <v>Credit Card</v>
      </c>
      <c r="G5341" t="str">
        <f>IF(OR(dirty_cafe_sales!$G5341="UNKNOWN",dirty_cafe_sales!$G5341="ERROR",dirty_cafe_sales!$G5341=""),"Unknown",dirty_cafe_sales!$G5341)</f>
        <v>Takeaway</v>
      </c>
      <c r="H5341" s="2" t="d">
        <v>2023-01-21</v>
      </c>
    </row>
    <row r="5342" spans="1:8" x14ac:dyDescent="0.2">
      <c r="A5342" s="16" t="s">
        <v>5363</v>
      </c>
      <c r="B5342" s="16" t="str">
        <f>IF(OR(dirty_cafe_sales!$B5342="UNKNOWN",dirty_cafe_sales!$B5342="",dirty_cafe_sales!$B5342="ERROR"),"Unknown_Item",dirty_cafe_sales!$B5342)</f>
        <v>Coffee</v>
      </c>
      <c r="C5342" s="23">
        <f>IF(ISNUMBER(dirty_cafe_sales!$C5342),dirty_cafe_sales!$C5342,3)</f>
        <v>4</v>
      </c>
      <c r="D5342" s="19">
        <f>VLOOKUP($B5342,Price_Per_Item!$A$3:$B$11,2,FALSE)</f>
        <v>2</v>
      </c>
      <c r="E5342" s="25">
        <f t="shared" si="83"/>
        <v>8</v>
      </c>
      <c r="F5342" t="str">
        <f>IF(OR(dirty_cafe_sales!$F5342="UNKNOWN",dirty_cafe_sales!$F5342="ERROR",dirty_cafe_sales!$F5342=""),"Unknown",dirty_cafe_sales!$F5342)</f>
        <v>Credit Card</v>
      </c>
      <c r="G5342" t="str">
        <f>IF(OR(dirty_cafe_sales!$G5342="UNKNOWN",dirty_cafe_sales!$G5342="ERROR",dirty_cafe_sales!$G5342=""),"Unknown",dirty_cafe_sales!$G5342)</f>
        <v>Takeaway</v>
      </c>
      <c r="H5342" s="2" t="d">
        <v>2023-02-14</v>
      </c>
    </row>
    <row r="5343" spans="1:8" x14ac:dyDescent="0.2">
      <c r="A5343" s="16" t="s">
        <v>5364</v>
      </c>
      <c r="B5343" s="16" t="str">
        <f>IF(OR(dirty_cafe_sales!$B5343="UNKNOWN",dirty_cafe_sales!$B5343="",dirty_cafe_sales!$B5343="ERROR"),"Unknown_Item",dirty_cafe_sales!$B5343)</f>
        <v>Sandwich</v>
      </c>
      <c r="C5343" s="23">
        <f>IF(ISNUMBER(dirty_cafe_sales!$C5343),dirty_cafe_sales!$C5343,3)</f>
        <v>3</v>
      </c>
      <c r="D5343" s="19">
        <f>VLOOKUP($B5343,Price_Per_Item!$A$3:$B$11,2,FALSE)</f>
        <v>4</v>
      </c>
      <c r="E5343" s="25">
        <f t="shared" si="83"/>
        <v>12</v>
      </c>
      <c r="F5343" t="str">
        <f>IF(OR(dirty_cafe_sales!$F5343="UNKNOWN",dirty_cafe_sales!$F5343="ERROR",dirty_cafe_sales!$F5343=""),"Unknown",dirty_cafe_sales!$F5343)</f>
        <v>Credit Card</v>
      </c>
      <c r="G5343" t="str">
        <f>IF(OR(dirty_cafe_sales!$G5343="UNKNOWN",dirty_cafe_sales!$G5343="ERROR",dirty_cafe_sales!$G5343=""),"Unknown",dirty_cafe_sales!$G5343)</f>
        <v>In-store</v>
      </c>
      <c r="H5343" s="2" t="d">
        <v>2023-02-12</v>
      </c>
    </row>
    <row r="5344" spans="1:8" x14ac:dyDescent="0.2">
      <c r="A5344" s="16" t="s">
        <v>5365</v>
      </c>
      <c r="B5344" s="16" t="str">
        <f>IF(OR(dirty_cafe_sales!$B5344="UNKNOWN",dirty_cafe_sales!$B5344="",dirty_cafe_sales!$B5344="ERROR"),"Unknown_Item",dirty_cafe_sales!$B5344)</f>
        <v>Coffee</v>
      </c>
      <c r="C5344" s="23">
        <f>IF(ISNUMBER(dirty_cafe_sales!$C5344),dirty_cafe_sales!$C5344,3)</f>
        <v>1</v>
      </c>
      <c r="D5344" s="19">
        <f>VLOOKUP($B5344,Price_Per_Item!$A$3:$B$11,2,FALSE)</f>
        <v>2</v>
      </c>
      <c r="E5344" s="25">
        <f t="shared" si="83"/>
        <v>2</v>
      </c>
      <c r="F5344" t="str">
        <f>IF(OR(dirty_cafe_sales!$F5344="UNKNOWN",dirty_cafe_sales!$F5344="ERROR",dirty_cafe_sales!$F5344=""),"Unknown",dirty_cafe_sales!$F5344)</f>
        <v>Digital Wallet</v>
      </c>
      <c r="G5344" t="str">
        <f>IF(OR(dirty_cafe_sales!$G5344="UNKNOWN",dirty_cafe_sales!$G5344="ERROR",dirty_cafe_sales!$G5344=""),"Unknown",dirty_cafe_sales!$G5344)</f>
        <v>Unknown</v>
      </c>
      <c r="H5344" s="2" t="d">
        <v>2023-08-19</v>
      </c>
    </row>
    <row r="5345" spans="1:8" x14ac:dyDescent="0.2">
      <c r="A5345" s="16" t="s">
        <v>5366</v>
      </c>
      <c r="B5345" s="16" t="str">
        <f>IF(OR(dirty_cafe_sales!$B5345="UNKNOWN",dirty_cafe_sales!$B5345="",dirty_cafe_sales!$B5345="ERROR"),"Unknown_Item",dirty_cafe_sales!$B5345)</f>
        <v>Cake</v>
      </c>
      <c r="C5345" s="23">
        <f>IF(ISNUMBER(dirty_cafe_sales!$C5345),dirty_cafe_sales!$C5345,3)</f>
        <v>3</v>
      </c>
      <c r="D5345" s="19">
        <f>VLOOKUP($B5345,Price_Per_Item!$A$3:$B$11,2,FALSE)</f>
        <v>3</v>
      </c>
      <c r="E5345" s="25">
        <f t="shared" si="83"/>
        <v>9</v>
      </c>
      <c r="F5345" t="str">
        <f>IF(OR(dirty_cafe_sales!$F5345="UNKNOWN",dirty_cafe_sales!$F5345="ERROR",dirty_cafe_sales!$F5345=""),"Unknown",dirty_cafe_sales!$F5345)</f>
        <v>Digital Wallet</v>
      </c>
      <c r="G5345" t="str">
        <f>IF(OR(dirty_cafe_sales!$G5345="UNKNOWN",dirty_cafe_sales!$G5345="ERROR",dirty_cafe_sales!$G5345=""),"Unknown",dirty_cafe_sales!$G5345)</f>
        <v>Takeaway</v>
      </c>
      <c r="H5345" s="2" t="d">
        <v>2023-09-28</v>
      </c>
    </row>
    <row r="5346" spans="1:8" x14ac:dyDescent="0.2">
      <c r="A5346" s="16" t="s">
        <v>5367</v>
      </c>
      <c r="B5346" s="16" t="str">
        <f>IF(OR(dirty_cafe_sales!$B5346="UNKNOWN",dirty_cafe_sales!$B5346="",dirty_cafe_sales!$B5346="ERROR"),"Unknown_Item",dirty_cafe_sales!$B5346)</f>
        <v>Tea</v>
      </c>
      <c r="C5346" s="23">
        <f>IF(ISNUMBER(dirty_cafe_sales!$C5346),dirty_cafe_sales!$C5346,3)</f>
        <v>1</v>
      </c>
      <c r="D5346" s="19">
        <f>VLOOKUP($B5346,Price_Per_Item!$A$3:$B$11,2,FALSE)</f>
        <v>1.5</v>
      </c>
      <c r="E5346" s="25">
        <f t="shared" si="83"/>
        <v>1.5</v>
      </c>
      <c r="F5346" t="str">
        <f>IF(OR(dirty_cafe_sales!$F5346="UNKNOWN",dirty_cafe_sales!$F5346="ERROR",dirty_cafe_sales!$F5346=""),"Unknown",dirty_cafe_sales!$F5346)</f>
        <v>Unknown</v>
      </c>
      <c r="G5346" t="str">
        <f>IF(OR(dirty_cafe_sales!$G5346="UNKNOWN",dirty_cafe_sales!$G5346="ERROR",dirty_cafe_sales!$G5346=""),"Unknown",dirty_cafe_sales!$G5346)</f>
        <v>Takeaway</v>
      </c>
      <c r="H5346" s="2" t="d">
        <v>2023-08-22</v>
      </c>
    </row>
    <row r="5347" spans="1:8" x14ac:dyDescent="0.2">
      <c r="A5347" s="16" t="s">
        <v>5368</v>
      </c>
      <c r="B5347" s="16" t="str">
        <f>IF(OR(dirty_cafe_sales!$B5347="UNKNOWN",dirty_cafe_sales!$B5347="",dirty_cafe_sales!$B5347="ERROR"),"Unknown_Item",dirty_cafe_sales!$B5347)</f>
        <v>Salad</v>
      </c>
      <c r="C5347" s="23">
        <f>IF(ISNUMBER(dirty_cafe_sales!$C5347),dirty_cafe_sales!$C5347,3)</f>
        <v>3</v>
      </c>
      <c r="D5347" s="19">
        <f>VLOOKUP($B5347,Price_Per_Item!$A$3:$B$11,2,FALSE)</f>
        <v>5</v>
      </c>
      <c r="E5347" s="25">
        <f t="shared" si="83"/>
        <v>15</v>
      </c>
      <c r="F5347" t="str">
        <f>IF(OR(dirty_cafe_sales!$F5347="UNKNOWN",dirty_cafe_sales!$F5347="ERROR",dirty_cafe_sales!$F5347=""),"Unknown",dirty_cafe_sales!$F5347)</f>
        <v>Unknown</v>
      </c>
      <c r="G5347" t="str">
        <f>IF(OR(dirty_cafe_sales!$G5347="UNKNOWN",dirty_cafe_sales!$G5347="ERROR",dirty_cafe_sales!$G5347=""),"Unknown",dirty_cafe_sales!$G5347)</f>
        <v>Unknown</v>
      </c>
      <c r="H5347" s="2" t="d">
        <v>2023-10-22</v>
      </c>
    </row>
    <row r="5348" spans="1:8" x14ac:dyDescent="0.2">
      <c r="A5348" s="16" t="s">
        <v>5369</v>
      </c>
      <c r="B5348" s="16" t="str">
        <f>IF(OR(dirty_cafe_sales!$B5348="UNKNOWN",dirty_cafe_sales!$B5348="",dirty_cafe_sales!$B5348="ERROR"),"Unknown_Item",dirty_cafe_sales!$B5348)</f>
        <v>Coffee</v>
      </c>
      <c r="C5348" s="23">
        <f>IF(ISNUMBER(dirty_cafe_sales!$C5348),dirty_cafe_sales!$C5348,3)</f>
        <v>2</v>
      </c>
      <c r="D5348" s="19">
        <f>VLOOKUP($B5348,Price_Per_Item!$A$3:$B$11,2,FALSE)</f>
        <v>2</v>
      </c>
      <c r="E5348" s="25">
        <f t="shared" si="83"/>
        <v>4</v>
      </c>
      <c r="F5348" t="str">
        <f>IF(OR(dirty_cafe_sales!$F5348="UNKNOWN",dirty_cafe_sales!$F5348="ERROR",dirty_cafe_sales!$F5348=""),"Unknown",dirty_cafe_sales!$F5348)</f>
        <v>Unknown</v>
      </c>
      <c r="G5348" t="str">
        <f>IF(OR(dirty_cafe_sales!$G5348="UNKNOWN",dirty_cafe_sales!$G5348="ERROR",dirty_cafe_sales!$G5348=""),"Unknown",dirty_cafe_sales!$G5348)</f>
        <v>Takeaway</v>
      </c>
      <c r="H5348" s="2" t="d">
        <v>2023-11-10</v>
      </c>
    </row>
    <row r="5349" spans="1:8" x14ac:dyDescent="0.2">
      <c r="A5349" s="16" t="s">
        <v>5370</v>
      </c>
      <c r="B5349" s="16" t="str">
        <f>IF(OR(dirty_cafe_sales!$B5349="UNKNOWN",dirty_cafe_sales!$B5349="",dirty_cafe_sales!$B5349="ERROR"),"Unknown_Item",dirty_cafe_sales!$B5349)</f>
        <v>Coffee</v>
      </c>
      <c r="C5349" s="23">
        <f>IF(ISNUMBER(dirty_cafe_sales!$C5349),dirty_cafe_sales!$C5349,3)</f>
        <v>5</v>
      </c>
      <c r="D5349" s="19">
        <f>VLOOKUP($B5349,Price_Per_Item!$A$3:$B$11,2,FALSE)</f>
        <v>2</v>
      </c>
      <c r="E5349" s="25">
        <f t="shared" si="83"/>
        <v>10</v>
      </c>
      <c r="F5349" t="str">
        <f>IF(OR(dirty_cafe_sales!$F5349="UNKNOWN",dirty_cafe_sales!$F5349="ERROR",dirty_cafe_sales!$F5349=""),"Unknown",dirty_cafe_sales!$F5349)</f>
        <v>Credit Card</v>
      </c>
      <c r="G5349" t="str">
        <f>IF(OR(dirty_cafe_sales!$G5349="UNKNOWN",dirty_cafe_sales!$G5349="ERROR",dirty_cafe_sales!$G5349=""),"Unknown",dirty_cafe_sales!$G5349)</f>
        <v>Unknown</v>
      </c>
      <c r="H5349" s="2" t="d">
        <v>2023-12-02</v>
      </c>
    </row>
    <row r="5350" spans="1:8" x14ac:dyDescent="0.2">
      <c r="A5350" s="16" t="s">
        <v>5371</v>
      </c>
      <c r="B5350" s="16" t="str">
        <f>IF(OR(dirty_cafe_sales!$B5350="UNKNOWN",dirty_cafe_sales!$B5350="",dirty_cafe_sales!$B5350="ERROR"),"Unknown_Item",dirty_cafe_sales!$B5350)</f>
        <v>Tea</v>
      </c>
      <c r="C5350" s="23">
        <f>IF(ISNUMBER(dirty_cafe_sales!$C5350),dirty_cafe_sales!$C5350,3)</f>
        <v>4</v>
      </c>
      <c r="D5350" s="19">
        <f>VLOOKUP($B5350,Price_Per_Item!$A$3:$B$11,2,FALSE)</f>
        <v>1.5</v>
      </c>
      <c r="E5350" s="25">
        <f t="shared" si="83"/>
        <v>6</v>
      </c>
      <c r="F5350" t="str">
        <f>IF(OR(dirty_cafe_sales!$F5350="UNKNOWN",dirty_cafe_sales!$F5350="ERROR",dirty_cafe_sales!$F5350=""),"Unknown",dirty_cafe_sales!$F5350)</f>
        <v>Unknown</v>
      </c>
      <c r="G5350" t="str">
        <f>IF(OR(dirty_cafe_sales!$G5350="UNKNOWN",dirty_cafe_sales!$G5350="ERROR",dirty_cafe_sales!$G5350=""),"Unknown",dirty_cafe_sales!$G5350)</f>
        <v>Unknown</v>
      </c>
      <c r="H5350" s="2" t="d">
        <v>2023-10-06</v>
      </c>
    </row>
    <row r="5351" spans="1:8" x14ac:dyDescent="0.2">
      <c r="A5351" s="16" t="s">
        <v>5372</v>
      </c>
      <c r="B5351" s="16" t="str">
        <f>IF(OR(dirty_cafe_sales!$B5351="UNKNOWN",dirty_cafe_sales!$B5351="",dirty_cafe_sales!$B5351="ERROR"),"Unknown_Item",dirty_cafe_sales!$B5351)</f>
        <v>Juice</v>
      </c>
      <c r="C5351" s="23">
        <f>IF(ISNUMBER(dirty_cafe_sales!$C5351),dirty_cafe_sales!$C5351,3)</f>
        <v>2</v>
      </c>
      <c r="D5351" s="19">
        <f>VLOOKUP($B5351,Price_Per_Item!$A$3:$B$11,2,FALSE)</f>
        <v>3</v>
      </c>
      <c r="E5351" s="25">
        <f t="shared" si="83"/>
        <v>6</v>
      </c>
      <c r="F5351" t="str">
        <f>IF(OR(dirty_cafe_sales!$F5351="UNKNOWN",dirty_cafe_sales!$F5351="ERROR",dirty_cafe_sales!$F5351=""),"Unknown",dirty_cafe_sales!$F5351)</f>
        <v>Unknown</v>
      </c>
      <c r="G5351" t="str">
        <f>IF(OR(dirty_cafe_sales!$G5351="UNKNOWN",dirty_cafe_sales!$G5351="ERROR",dirty_cafe_sales!$G5351=""),"Unknown",dirty_cafe_sales!$G5351)</f>
        <v>In-store</v>
      </c>
      <c r="H5351" s="2" t="d">
        <v>2023-07-23</v>
      </c>
    </row>
    <row r="5352" spans="1:8" x14ac:dyDescent="0.2">
      <c r="A5352" s="16" t="s">
        <v>5373</v>
      </c>
      <c r="B5352" s="16" t="str">
        <f>IF(OR(dirty_cafe_sales!$B5352="UNKNOWN",dirty_cafe_sales!$B5352="",dirty_cafe_sales!$B5352="ERROR"),"Unknown_Item",dirty_cafe_sales!$B5352)</f>
        <v>Cookie</v>
      </c>
      <c r="C5352" s="23">
        <f>IF(ISNUMBER(dirty_cafe_sales!$C5352),dirty_cafe_sales!$C5352,3)</f>
        <v>4</v>
      </c>
      <c r="D5352" s="19">
        <f>VLOOKUP($B5352,Price_Per_Item!$A$3:$B$11,2,FALSE)</f>
        <v>1</v>
      </c>
      <c r="E5352" s="25">
        <f t="shared" si="83"/>
        <v>4</v>
      </c>
      <c r="F5352" t="str">
        <f>IF(OR(dirty_cafe_sales!$F5352="UNKNOWN",dirty_cafe_sales!$F5352="ERROR",dirty_cafe_sales!$F5352=""),"Unknown",dirty_cafe_sales!$F5352)</f>
        <v>Digital Wallet</v>
      </c>
      <c r="G5352" t="str">
        <f>IF(OR(dirty_cafe_sales!$G5352="UNKNOWN",dirty_cafe_sales!$G5352="ERROR",dirty_cafe_sales!$G5352=""),"Unknown",dirty_cafe_sales!$G5352)</f>
        <v>Unknown</v>
      </c>
      <c r="H5352" s="2" t="d">
        <v>2023-07-28</v>
      </c>
    </row>
    <row r="5353" spans="1:8" x14ac:dyDescent="0.2">
      <c r="A5353" s="16" t="s">
        <v>5374</v>
      </c>
      <c r="B5353" s="16" t="str">
        <f>IF(OR(dirty_cafe_sales!$B5353="UNKNOWN",dirty_cafe_sales!$B5353="",dirty_cafe_sales!$B5353="ERROR"),"Unknown_Item",dirty_cafe_sales!$B5353)</f>
        <v>Cake</v>
      </c>
      <c r="C5353" s="23">
        <f>IF(ISNUMBER(dirty_cafe_sales!$C5353),dirty_cafe_sales!$C5353,3)</f>
        <v>4</v>
      </c>
      <c r="D5353" s="19">
        <f>VLOOKUP($B5353,Price_Per_Item!$A$3:$B$11,2,FALSE)</f>
        <v>3</v>
      </c>
      <c r="E5353" s="25">
        <f t="shared" si="83"/>
        <v>12</v>
      </c>
      <c r="F5353" t="str">
        <f>IF(OR(dirty_cafe_sales!$F5353="UNKNOWN",dirty_cafe_sales!$F5353="ERROR",dirty_cafe_sales!$F5353=""),"Unknown",dirty_cafe_sales!$F5353)</f>
        <v>Unknown</v>
      </c>
      <c r="G5353" t="str">
        <f>IF(OR(dirty_cafe_sales!$G5353="UNKNOWN",dirty_cafe_sales!$G5353="ERROR",dirty_cafe_sales!$G5353=""),"Unknown",dirty_cafe_sales!$G5353)</f>
        <v>Unknown</v>
      </c>
      <c r="H5353" s="2" t="d">
        <v>2023-02-11</v>
      </c>
    </row>
    <row r="5354" spans="1:8" x14ac:dyDescent="0.2">
      <c r="A5354" s="16" t="s">
        <v>5375</v>
      </c>
      <c r="B5354" s="16" t="str">
        <f>IF(OR(dirty_cafe_sales!$B5354="UNKNOWN",dirty_cafe_sales!$B5354="",dirty_cafe_sales!$B5354="ERROR"),"Unknown_Item",dirty_cafe_sales!$B5354)</f>
        <v>Cookie</v>
      </c>
      <c r="C5354" s="23">
        <f>IF(ISNUMBER(dirty_cafe_sales!$C5354),dirty_cafe_sales!$C5354,3)</f>
        <v>3</v>
      </c>
      <c r="D5354" s="19">
        <f>VLOOKUP($B5354,Price_Per_Item!$A$3:$B$11,2,FALSE)</f>
        <v>1</v>
      </c>
      <c r="E5354" s="25">
        <f t="shared" si="83"/>
        <v>3</v>
      </c>
      <c r="F5354" t="str">
        <f>IF(OR(dirty_cafe_sales!$F5354="UNKNOWN",dirty_cafe_sales!$F5354="ERROR",dirty_cafe_sales!$F5354=""),"Unknown",dirty_cafe_sales!$F5354)</f>
        <v>Cash</v>
      </c>
      <c r="G5354" t="str">
        <f>IF(OR(dirty_cafe_sales!$G5354="UNKNOWN",dirty_cafe_sales!$G5354="ERROR",dirty_cafe_sales!$G5354=""),"Unknown",dirty_cafe_sales!$G5354)</f>
        <v>In-store</v>
      </c>
      <c r="H5354" s="2" t="d">
        <v>2023-08-29</v>
      </c>
    </row>
    <row r="5355" spans="1:8" x14ac:dyDescent="0.2">
      <c r="A5355" s="16" t="s">
        <v>5376</v>
      </c>
      <c r="B5355" s="16" t="str">
        <f>IF(OR(dirty_cafe_sales!$B5355="UNKNOWN",dirty_cafe_sales!$B5355="",dirty_cafe_sales!$B5355="ERROR"),"Unknown_Item",dirty_cafe_sales!$B5355)</f>
        <v>Tea</v>
      </c>
      <c r="C5355" s="23">
        <f>IF(ISNUMBER(dirty_cafe_sales!$C5355),dirty_cafe_sales!$C5355,3)</f>
        <v>2</v>
      </c>
      <c r="D5355" s="19">
        <f>VLOOKUP($B5355,Price_Per_Item!$A$3:$B$11,2,FALSE)</f>
        <v>1.5</v>
      </c>
      <c r="E5355" s="25">
        <f t="shared" si="83"/>
        <v>3</v>
      </c>
      <c r="F5355" t="str">
        <f>IF(OR(dirty_cafe_sales!$F5355="UNKNOWN",dirty_cafe_sales!$F5355="ERROR",dirty_cafe_sales!$F5355=""),"Unknown",dirty_cafe_sales!$F5355)</f>
        <v>Cash</v>
      </c>
      <c r="G5355" t="str">
        <f>IF(OR(dirty_cafe_sales!$G5355="UNKNOWN",dirty_cafe_sales!$G5355="ERROR",dirty_cafe_sales!$G5355=""),"Unknown",dirty_cafe_sales!$G5355)</f>
        <v>Unknown</v>
      </c>
      <c r="H5355" s="2" t="d">
        <v>2023-06-29</v>
      </c>
    </row>
    <row r="5356" spans="1:8" x14ac:dyDescent="0.2">
      <c r="A5356" s="16" t="s">
        <v>5377</v>
      </c>
      <c r="B5356" s="16" t="str">
        <f>IF(OR(dirty_cafe_sales!$B5356="UNKNOWN",dirty_cafe_sales!$B5356="",dirty_cafe_sales!$B5356="ERROR"),"Unknown_Item",dirty_cafe_sales!$B5356)</f>
        <v>Juice</v>
      </c>
      <c r="C5356" s="23">
        <f>IF(ISNUMBER(dirty_cafe_sales!$C5356),dirty_cafe_sales!$C5356,3)</f>
        <v>2</v>
      </c>
      <c r="D5356" s="19">
        <f>VLOOKUP($B5356,Price_Per_Item!$A$3:$B$11,2,FALSE)</f>
        <v>3</v>
      </c>
      <c r="E5356" s="25">
        <f t="shared" si="83"/>
        <v>6</v>
      </c>
      <c r="F5356" t="str">
        <f>IF(OR(dirty_cafe_sales!$F5356="UNKNOWN",dirty_cafe_sales!$F5356="ERROR",dirty_cafe_sales!$F5356=""),"Unknown",dirty_cafe_sales!$F5356)</f>
        <v>Unknown</v>
      </c>
      <c r="G5356" t="str">
        <f>IF(OR(dirty_cafe_sales!$G5356="UNKNOWN",dirty_cafe_sales!$G5356="ERROR",dirty_cafe_sales!$G5356=""),"Unknown",dirty_cafe_sales!$G5356)</f>
        <v>In-store</v>
      </c>
      <c r="H5356" s="2" t="d">
        <v>2023-06-25</v>
      </c>
    </row>
    <row r="5357" spans="1:8" x14ac:dyDescent="0.2">
      <c r="A5357" s="16" t="s">
        <v>5378</v>
      </c>
      <c r="B5357" s="16" t="str">
        <f>IF(OR(dirty_cafe_sales!$B5357="UNKNOWN",dirty_cafe_sales!$B5357="",dirty_cafe_sales!$B5357="ERROR"),"Unknown_Item",dirty_cafe_sales!$B5357)</f>
        <v>Smoothie</v>
      </c>
      <c r="C5357" s="23">
        <f>IF(ISNUMBER(dirty_cafe_sales!$C5357),dirty_cafe_sales!$C5357,3)</f>
        <v>3</v>
      </c>
      <c r="D5357" s="19">
        <f>VLOOKUP($B5357,Price_Per_Item!$A$3:$B$11,2,FALSE)</f>
        <v>4</v>
      </c>
      <c r="E5357" s="25">
        <f t="shared" si="83"/>
        <v>12</v>
      </c>
      <c r="F5357" t="str">
        <f>IF(OR(dirty_cafe_sales!$F5357="UNKNOWN",dirty_cafe_sales!$F5357="ERROR",dirty_cafe_sales!$F5357=""),"Unknown",dirty_cafe_sales!$F5357)</f>
        <v>Unknown</v>
      </c>
      <c r="G5357" t="str">
        <f>IF(OR(dirty_cafe_sales!$G5357="UNKNOWN",dirty_cafe_sales!$G5357="ERROR",dirty_cafe_sales!$G5357=""),"Unknown",dirty_cafe_sales!$G5357)</f>
        <v>Unknown</v>
      </c>
      <c r="H5357" s="2" t="d">
        <v>2023-11-30</v>
      </c>
    </row>
    <row r="5358" spans="1:8" x14ac:dyDescent="0.2">
      <c r="A5358" s="16" t="s">
        <v>5379</v>
      </c>
      <c r="B5358" s="16" t="str">
        <f>IF(OR(dirty_cafe_sales!$B5358="UNKNOWN",dirty_cafe_sales!$B5358="",dirty_cafe_sales!$B5358="ERROR"),"Unknown_Item",dirty_cafe_sales!$B5358)</f>
        <v>Smoothie</v>
      </c>
      <c r="C5358" s="23">
        <f>IF(ISNUMBER(dirty_cafe_sales!$C5358),dirty_cafe_sales!$C5358,3)</f>
        <v>3</v>
      </c>
      <c r="D5358" s="19">
        <f>VLOOKUP($B5358,Price_Per_Item!$A$3:$B$11,2,FALSE)</f>
        <v>4</v>
      </c>
      <c r="E5358" s="25">
        <f t="shared" si="83"/>
        <v>12</v>
      </c>
      <c r="F5358" t="str">
        <f>IF(OR(dirty_cafe_sales!$F5358="UNKNOWN",dirty_cafe_sales!$F5358="ERROR",dirty_cafe_sales!$F5358=""),"Unknown",dirty_cafe_sales!$F5358)</f>
        <v>Cash</v>
      </c>
      <c r="G5358" t="str">
        <f>IF(OR(dirty_cafe_sales!$G5358="UNKNOWN",dirty_cafe_sales!$G5358="ERROR",dirty_cafe_sales!$G5358=""),"Unknown",dirty_cafe_sales!$G5358)</f>
        <v>In-store</v>
      </c>
      <c r="H5358" s="2" t="d">
        <v>2023-06-01</v>
      </c>
    </row>
    <row r="5359" spans="1:8" x14ac:dyDescent="0.2">
      <c r="A5359" s="16" t="s">
        <v>5380</v>
      </c>
      <c r="B5359" s="16" t="str">
        <f>IF(OR(dirty_cafe_sales!$B5359="UNKNOWN",dirty_cafe_sales!$B5359="",dirty_cafe_sales!$B5359="ERROR"),"Unknown_Item",dirty_cafe_sales!$B5359)</f>
        <v>Salad</v>
      </c>
      <c r="C5359" s="23">
        <f>IF(ISNUMBER(dirty_cafe_sales!$C5359),dirty_cafe_sales!$C5359,3)</f>
        <v>3</v>
      </c>
      <c r="D5359" s="19">
        <f>VLOOKUP($B5359,Price_Per_Item!$A$3:$B$11,2,FALSE)</f>
        <v>5</v>
      </c>
      <c r="E5359" s="25">
        <f t="shared" si="83"/>
        <v>15</v>
      </c>
      <c r="F5359" t="str">
        <f>IF(OR(dirty_cafe_sales!$F5359="UNKNOWN",dirty_cafe_sales!$F5359="ERROR",dirty_cafe_sales!$F5359=""),"Unknown",dirty_cafe_sales!$F5359)</f>
        <v>Digital Wallet</v>
      </c>
      <c r="G5359" t="str">
        <f>IF(OR(dirty_cafe_sales!$G5359="UNKNOWN",dirty_cafe_sales!$G5359="ERROR",dirty_cafe_sales!$G5359=""),"Unknown",dirty_cafe_sales!$G5359)</f>
        <v>Takeaway</v>
      </c>
      <c r="H5359" s="2" t="d">
        <v>2023-03-23</v>
      </c>
    </row>
    <row r="5360" spans="1:8" x14ac:dyDescent="0.2">
      <c r="A5360" s="16" t="s">
        <v>5381</v>
      </c>
      <c r="B5360" s="16" t="str">
        <f>IF(OR(dirty_cafe_sales!$B5360="UNKNOWN",dirty_cafe_sales!$B5360="",dirty_cafe_sales!$B5360="ERROR"),"Unknown_Item",dirty_cafe_sales!$B5360)</f>
        <v>Smoothie</v>
      </c>
      <c r="C5360" s="23">
        <f>IF(ISNUMBER(dirty_cafe_sales!$C5360),dirty_cafe_sales!$C5360,3)</f>
        <v>2</v>
      </c>
      <c r="D5360" s="19">
        <f>VLOOKUP($B5360,Price_Per_Item!$A$3:$B$11,2,FALSE)</f>
        <v>4</v>
      </c>
      <c r="E5360" s="25">
        <f t="shared" si="83"/>
        <v>8</v>
      </c>
      <c r="F5360" t="str">
        <f>IF(OR(dirty_cafe_sales!$F5360="UNKNOWN",dirty_cafe_sales!$F5360="ERROR",dirty_cafe_sales!$F5360=""),"Unknown",dirty_cafe_sales!$F5360)</f>
        <v>Unknown</v>
      </c>
      <c r="G5360" t="str">
        <f>IF(OR(dirty_cafe_sales!$G5360="UNKNOWN",dirty_cafe_sales!$G5360="ERROR",dirty_cafe_sales!$G5360=""),"Unknown",dirty_cafe_sales!$G5360)</f>
        <v>In-store</v>
      </c>
      <c r="H5360" s="2" t="d">
        <v>2023-08-25</v>
      </c>
    </row>
    <row r="5361" spans="1:8" x14ac:dyDescent="0.2">
      <c r="A5361" s="16" t="s">
        <v>5382</v>
      </c>
      <c r="B5361" s="16" t="str">
        <f>IF(OR(dirty_cafe_sales!$B5361="UNKNOWN",dirty_cafe_sales!$B5361="",dirty_cafe_sales!$B5361="ERROR"),"Unknown_Item",dirty_cafe_sales!$B5361)</f>
        <v>Smoothie</v>
      </c>
      <c r="C5361" s="23">
        <f>IF(ISNUMBER(dirty_cafe_sales!$C5361),dirty_cafe_sales!$C5361,3)</f>
        <v>4</v>
      </c>
      <c r="D5361" s="19">
        <f>VLOOKUP($B5361,Price_Per_Item!$A$3:$B$11,2,FALSE)</f>
        <v>4</v>
      </c>
      <c r="E5361" s="25">
        <f t="shared" si="83"/>
        <v>16</v>
      </c>
      <c r="F5361" t="str">
        <f>IF(OR(dirty_cafe_sales!$F5361="UNKNOWN",dirty_cafe_sales!$F5361="ERROR",dirty_cafe_sales!$F5361=""),"Unknown",dirty_cafe_sales!$F5361)</f>
        <v>Credit Card</v>
      </c>
      <c r="G5361" t="str">
        <f>IF(OR(dirty_cafe_sales!$G5361="UNKNOWN",dirty_cafe_sales!$G5361="ERROR",dirty_cafe_sales!$G5361=""),"Unknown",dirty_cafe_sales!$G5361)</f>
        <v>Takeaway</v>
      </c>
      <c r="H5361" s="2" t="d">
        <v>2023-08-31</v>
      </c>
    </row>
    <row r="5362" spans="1:8" x14ac:dyDescent="0.2">
      <c r="A5362" s="16" t="s">
        <v>5383</v>
      </c>
      <c r="B5362" s="16" t="str">
        <f>IF(OR(dirty_cafe_sales!$B5362="UNKNOWN",dirty_cafe_sales!$B5362="",dirty_cafe_sales!$B5362="ERROR"),"Unknown_Item",dirty_cafe_sales!$B5362)</f>
        <v>Coffee</v>
      </c>
      <c r="C5362" s="23">
        <f>IF(ISNUMBER(dirty_cafe_sales!$C5362),dirty_cafe_sales!$C5362,3)</f>
        <v>3</v>
      </c>
      <c r="D5362" s="19">
        <f>VLOOKUP($B5362,Price_Per_Item!$A$3:$B$11,2,FALSE)</f>
        <v>2</v>
      </c>
      <c r="E5362" s="25">
        <f t="shared" si="83"/>
        <v>6</v>
      </c>
      <c r="F5362" t="str">
        <f>IF(OR(dirty_cafe_sales!$F5362="UNKNOWN",dirty_cafe_sales!$F5362="ERROR",dirty_cafe_sales!$F5362=""),"Unknown",dirty_cafe_sales!$F5362)</f>
        <v>Cash</v>
      </c>
      <c r="G5362" t="str">
        <f>IF(OR(dirty_cafe_sales!$G5362="UNKNOWN",dirty_cafe_sales!$G5362="ERROR",dirty_cafe_sales!$G5362=""),"Unknown",dirty_cafe_sales!$G5362)</f>
        <v>Unknown</v>
      </c>
      <c r="H5362" s="2" t="d">
        <v>2023-11-14</v>
      </c>
    </row>
    <row r="5363" spans="1:8" x14ac:dyDescent="0.2">
      <c r="A5363" s="16" t="s">
        <v>5384</v>
      </c>
      <c r="B5363" s="16" t="str">
        <f>IF(OR(dirty_cafe_sales!$B5363="UNKNOWN",dirty_cafe_sales!$B5363="",dirty_cafe_sales!$B5363="ERROR"),"Unknown_Item",dirty_cafe_sales!$B5363)</f>
        <v>Smoothie</v>
      </c>
      <c r="C5363" s="23">
        <f>IF(ISNUMBER(dirty_cafe_sales!$C5363),dirty_cafe_sales!$C5363,3)</f>
        <v>4</v>
      </c>
      <c r="D5363" s="19">
        <f>VLOOKUP($B5363,Price_Per_Item!$A$3:$B$11,2,FALSE)</f>
        <v>4</v>
      </c>
      <c r="E5363" s="25">
        <f t="shared" si="83"/>
        <v>16</v>
      </c>
      <c r="F5363" t="str">
        <f>IF(OR(dirty_cafe_sales!$F5363="UNKNOWN",dirty_cafe_sales!$F5363="ERROR",dirty_cafe_sales!$F5363=""),"Unknown",dirty_cafe_sales!$F5363)</f>
        <v>Credit Card</v>
      </c>
      <c r="G5363" t="str">
        <f>IF(OR(dirty_cafe_sales!$G5363="UNKNOWN",dirty_cafe_sales!$G5363="ERROR",dirty_cafe_sales!$G5363=""),"Unknown",dirty_cafe_sales!$G5363)</f>
        <v>Takeaway</v>
      </c>
      <c r="H5363" s="2" t="d">
        <v>2023-06-20</v>
      </c>
    </row>
    <row r="5364" spans="1:8" x14ac:dyDescent="0.2">
      <c r="A5364" s="16" t="s">
        <v>5385</v>
      </c>
      <c r="B5364" s="16" t="str">
        <f>IF(OR(dirty_cafe_sales!$B5364="UNKNOWN",dirty_cafe_sales!$B5364="",dirty_cafe_sales!$B5364="ERROR"),"Unknown_Item",dirty_cafe_sales!$B5364)</f>
        <v>Cookie</v>
      </c>
      <c r="C5364" s="23">
        <f>IF(ISNUMBER(dirty_cafe_sales!$C5364),dirty_cafe_sales!$C5364,3)</f>
        <v>4</v>
      </c>
      <c r="D5364" s="19">
        <f>VLOOKUP($B5364,Price_Per_Item!$A$3:$B$11,2,FALSE)</f>
        <v>1</v>
      </c>
      <c r="E5364" s="25">
        <f t="shared" si="83"/>
        <v>4</v>
      </c>
      <c r="F5364" t="str">
        <f>IF(OR(dirty_cafe_sales!$F5364="UNKNOWN",dirty_cafe_sales!$F5364="ERROR",dirty_cafe_sales!$F5364=""),"Unknown",dirty_cafe_sales!$F5364)</f>
        <v>Credit Card</v>
      </c>
      <c r="G5364" t="str">
        <f>IF(OR(dirty_cafe_sales!$G5364="UNKNOWN",dirty_cafe_sales!$G5364="ERROR",dirty_cafe_sales!$G5364=""),"Unknown",dirty_cafe_sales!$G5364)</f>
        <v>Unknown</v>
      </c>
      <c r="H5364" s="2" t="d">
        <v>2023-01-29</v>
      </c>
    </row>
    <row r="5365" spans="1:8" x14ac:dyDescent="0.2">
      <c r="A5365" s="16" t="s">
        <v>5386</v>
      </c>
      <c r="B5365" s="16" t="str">
        <f>IF(OR(dirty_cafe_sales!$B5365="UNKNOWN",dirty_cafe_sales!$B5365="",dirty_cafe_sales!$B5365="ERROR"),"Unknown_Item",dirty_cafe_sales!$B5365)</f>
        <v>Sandwich</v>
      </c>
      <c r="C5365" s="23">
        <f>IF(ISNUMBER(dirty_cafe_sales!$C5365),dirty_cafe_sales!$C5365,3)</f>
        <v>3</v>
      </c>
      <c r="D5365" s="19">
        <f>VLOOKUP($B5365,Price_Per_Item!$A$3:$B$11,2,FALSE)</f>
        <v>4</v>
      </c>
      <c r="E5365" s="25">
        <f t="shared" si="83"/>
        <v>12</v>
      </c>
      <c r="F5365" t="str">
        <f>IF(OR(dirty_cafe_sales!$F5365="UNKNOWN",dirty_cafe_sales!$F5365="ERROR",dirty_cafe_sales!$F5365=""),"Unknown",dirty_cafe_sales!$F5365)</f>
        <v>Unknown</v>
      </c>
      <c r="G5365" t="str">
        <f>IF(OR(dirty_cafe_sales!$G5365="UNKNOWN",dirty_cafe_sales!$G5365="ERROR",dirty_cafe_sales!$G5365=""),"Unknown",dirty_cafe_sales!$G5365)</f>
        <v>Unknown</v>
      </c>
      <c r="H5365" s="2" t="d">
        <v>2023-10-31</v>
      </c>
    </row>
    <row r="5366" spans="1:8" x14ac:dyDescent="0.2">
      <c r="A5366" s="16" t="s">
        <v>5387</v>
      </c>
      <c r="B5366" s="16" t="str">
        <f>IF(OR(dirty_cafe_sales!$B5366="UNKNOWN",dirty_cafe_sales!$B5366="",dirty_cafe_sales!$B5366="ERROR"),"Unknown_Item",dirty_cafe_sales!$B5366)</f>
        <v>Coffee</v>
      </c>
      <c r="C5366" s="23">
        <f>IF(ISNUMBER(dirty_cafe_sales!$C5366),dirty_cafe_sales!$C5366,3)</f>
        <v>1</v>
      </c>
      <c r="D5366" s="19">
        <f>VLOOKUP($B5366,Price_Per_Item!$A$3:$B$11,2,FALSE)</f>
        <v>2</v>
      </c>
      <c r="E5366" s="25">
        <f t="shared" si="83"/>
        <v>2</v>
      </c>
      <c r="F5366" t="str">
        <f>IF(OR(dirty_cafe_sales!$F5366="UNKNOWN",dirty_cafe_sales!$F5366="ERROR",dirty_cafe_sales!$F5366=""),"Unknown",dirty_cafe_sales!$F5366)</f>
        <v>Digital Wallet</v>
      </c>
      <c r="G5366" t="str">
        <f>IF(OR(dirty_cafe_sales!$G5366="UNKNOWN",dirty_cafe_sales!$G5366="ERROR",dirty_cafe_sales!$G5366=""),"Unknown",dirty_cafe_sales!$G5366)</f>
        <v>In-store</v>
      </c>
      <c r="H5366" s="2" t="d">
        <v>2023-04-11</v>
      </c>
    </row>
    <row r="5367" spans="1:8" x14ac:dyDescent="0.2">
      <c r="A5367" s="16" t="s">
        <v>5388</v>
      </c>
      <c r="B5367" s="16" t="str">
        <f>IF(OR(dirty_cafe_sales!$B5367="UNKNOWN",dirty_cafe_sales!$B5367="",dirty_cafe_sales!$B5367="ERROR"),"Unknown_Item",dirty_cafe_sales!$B5367)</f>
        <v>Sandwich</v>
      </c>
      <c r="C5367" s="23">
        <f>IF(ISNUMBER(dirty_cafe_sales!$C5367),dirty_cafe_sales!$C5367,3)</f>
        <v>2</v>
      </c>
      <c r="D5367" s="19">
        <f>VLOOKUP($B5367,Price_Per_Item!$A$3:$B$11,2,FALSE)</f>
        <v>4</v>
      </c>
      <c r="E5367" s="25">
        <f t="shared" si="83"/>
        <v>8</v>
      </c>
      <c r="F5367" t="str">
        <f>IF(OR(dirty_cafe_sales!$F5367="UNKNOWN",dirty_cafe_sales!$F5367="ERROR",dirty_cafe_sales!$F5367=""),"Unknown",dirty_cafe_sales!$F5367)</f>
        <v>Unknown</v>
      </c>
      <c r="G5367" t="str">
        <f>IF(OR(dirty_cafe_sales!$G5367="UNKNOWN",dirty_cafe_sales!$G5367="ERROR",dirty_cafe_sales!$G5367=""),"Unknown",dirty_cafe_sales!$G5367)</f>
        <v>Unknown</v>
      </c>
      <c r="H5367" s="2" t="d">
        <v>2023-01-18</v>
      </c>
    </row>
    <row r="5368" spans="1:8" x14ac:dyDescent="0.2">
      <c r="A5368" s="16" t="s">
        <v>5389</v>
      </c>
      <c r="B5368" s="16" t="str">
        <f>IF(OR(dirty_cafe_sales!$B5368="UNKNOWN",dirty_cafe_sales!$B5368="",dirty_cafe_sales!$B5368="ERROR"),"Unknown_Item",dirty_cafe_sales!$B5368)</f>
        <v>Unknown_Item</v>
      </c>
      <c r="C5368" s="23">
        <f>IF(ISNUMBER(dirty_cafe_sales!$C5368),dirty_cafe_sales!$C5368,3)</f>
        <v>3</v>
      </c>
      <c r="D5368" s="19">
        <f>VLOOKUP($B5368,Price_Per_Item!$A$3:$B$11,2,FALSE)</f>
        <v>2.9375</v>
      </c>
      <c r="E5368" s="25">
        <f t="shared" si="83"/>
        <v>8.8125</v>
      </c>
      <c r="F5368" t="str">
        <f>IF(OR(dirty_cafe_sales!$F5368="UNKNOWN",dirty_cafe_sales!$F5368="ERROR",dirty_cafe_sales!$F5368=""),"Unknown",dirty_cafe_sales!$F5368)</f>
        <v>Unknown</v>
      </c>
      <c r="G5368" t="str">
        <f>IF(OR(dirty_cafe_sales!$G5368="UNKNOWN",dirty_cafe_sales!$G5368="ERROR",dirty_cafe_sales!$G5368=""),"Unknown",dirty_cafe_sales!$G5368)</f>
        <v>In-store</v>
      </c>
      <c r="H5368" s="2" t="d">
        <v>2023-05-02</v>
      </c>
    </row>
    <row r="5369" spans="1:8" x14ac:dyDescent="0.2">
      <c r="A5369" s="16" t="s">
        <v>5390</v>
      </c>
      <c r="B5369" s="16" t="str">
        <f>IF(OR(dirty_cafe_sales!$B5369="UNKNOWN",dirty_cafe_sales!$B5369="",dirty_cafe_sales!$B5369="ERROR"),"Unknown_Item",dirty_cafe_sales!$B5369)</f>
        <v>Coffee</v>
      </c>
      <c r="C5369" s="23">
        <f>IF(ISNUMBER(dirty_cafe_sales!$C5369),dirty_cafe_sales!$C5369,3)</f>
        <v>1</v>
      </c>
      <c r="D5369" s="19">
        <f>VLOOKUP($B5369,Price_Per_Item!$A$3:$B$11,2,FALSE)</f>
        <v>2</v>
      </c>
      <c r="E5369" s="25">
        <f t="shared" si="83"/>
        <v>2</v>
      </c>
      <c r="F5369" t="str">
        <f>IF(OR(dirty_cafe_sales!$F5369="UNKNOWN",dirty_cafe_sales!$F5369="ERROR",dirty_cafe_sales!$F5369=""),"Unknown",dirty_cafe_sales!$F5369)</f>
        <v>Credit Card</v>
      </c>
      <c r="G5369" t="str">
        <f>IF(OR(dirty_cafe_sales!$G5369="UNKNOWN",dirty_cafe_sales!$G5369="ERROR",dirty_cafe_sales!$G5369=""),"Unknown",dirty_cafe_sales!$G5369)</f>
        <v>In-store</v>
      </c>
      <c r="H5369" s="2" t="d">
        <v>2023-01-23</v>
      </c>
    </row>
    <row r="5370" spans="1:8" x14ac:dyDescent="0.2">
      <c r="A5370" s="16" t="s">
        <v>5391</v>
      </c>
      <c r="B5370" s="16" t="str">
        <f>IF(OR(dirty_cafe_sales!$B5370="UNKNOWN",dirty_cafe_sales!$B5370="",dirty_cafe_sales!$B5370="ERROR"),"Unknown_Item",dirty_cafe_sales!$B5370)</f>
        <v>Cookie</v>
      </c>
      <c r="C5370" s="23">
        <f>IF(ISNUMBER(dirty_cafe_sales!$C5370),dirty_cafe_sales!$C5370,3)</f>
        <v>4</v>
      </c>
      <c r="D5370" s="19">
        <f>VLOOKUP($B5370,Price_Per_Item!$A$3:$B$11,2,FALSE)</f>
        <v>1</v>
      </c>
      <c r="E5370" s="25">
        <f t="shared" si="83"/>
        <v>4</v>
      </c>
      <c r="F5370" t="str">
        <f>IF(OR(dirty_cafe_sales!$F5370="UNKNOWN",dirty_cafe_sales!$F5370="ERROR",dirty_cafe_sales!$F5370=""),"Unknown",dirty_cafe_sales!$F5370)</f>
        <v>Unknown</v>
      </c>
      <c r="G5370" t="str">
        <f>IF(OR(dirty_cafe_sales!$G5370="UNKNOWN",dirty_cafe_sales!$G5370="ERROR",dirty_cafe_sales!$G5370=""),"Unknown",dirty_cafe_sales!$G5370)</f>
        <v>Unknown</v>
      </c>
      <c r="H5370" s="2" t="d">
        <v>2023-06-27</v>
      </c>
    </row>
    <row r="5371" spans="1:8" x14ac:dyDescent="0.2">
      <c r="A5371" s="16" t="s">
        <v>5392</v>
      </c>
      <c r="B5371" s="16" t="str">
        <f>IF(OR(dirty_cafe_sales!$B5371="UNKNOWN",dirty_cafe_sales!$B5371="",dirty_cafe_sales!$B5371="ERROR"),"Unknown_Item",dirty_cafe_sales!$B5371)</f>
        <v>Cake</v>
      </c>
      <c r="C5371" s="23">
        <f>IF(ISNUMBER(dirty_cafe_sales!$C5371),dirty_cafe_sales!$C5371,3)</f>
        <v>4</v>
      </c>
      <c r="D5371" s="19">
        <f>VLOOKUP($B5371,Price_Per_Item!$A$3:$B$11,2,FALSE)</f>
        <v>3</v>
      </c>
      <c r="E5371" s="25">
        <f t="shared" si="83"/>
        <v>12</v>
      </c>
      <c r="F5371" t="str">
        <f>IF(OR(dirty_cafe_sales!$F5371="UNKNOWN",dirty_cafe_sales!$F5371="ERROR",dirty_cafe_sales!$F5371=""),"Unknown",dirty_cafe_sales!$F5371)</f>
        <v>Digital Wallet</v>
      </c>
      <c r="G5371" t="str">
        <f>IF(OR(dirty_cafe_sales!$G5371="UNKNOWN",dirty_cafe_sales!$G5371="ERROR",dirty_cafe_sales!$G5371=""),"Unknown",dirty_cafe_sales!$G5371)</f>
        <v>Unknown</v>
      </c>
      <c r="H5371" s="2" t="d">
        <v>2023-10-04</v>
      </c>
    </row>
    <row r="5372" spans="1:8" x14ac:dyDescent="0.2">
      <c r="A5372" s="16" t="s">
        <v>5393</v>
      </c>
      <c r="B5372" s="16" t="str">
        <f>IF(OR(dirty_cafe_sales!$B5372="UNKNOWN",dirty_cafe_sales!$B5372="",dirty_cafe_sales!$B5372="ERROR"),"Unknown_Item",dirty_cafe_sales!$B5372)</f>
        <v>Smoothie</v>
      </c>
      <c r="C5372" s="23">
        <f>IF(ISNUMBER(dirty_cafe_sales!$C5372),dirty_cafe_sales!$C5372,3)</f>
        <v>5</v>
      </c>
      <c r="D5372" s="19">
        <f>VLOOKUP($B5372,Price_Per_Item!$A$3:$B$11,2,FALSE)</f>
        <v>4</v>
      </c>
      <c r="E5372" s="25">
        <f t="shared" si="83"/>
        <v>20</v>
      </c>
      <c r="F5372" t="str">
        <f>IF(OR(dirty_cafe_sales!$F5372="UNKNOWN",dirty_cafe_sales!$F5372="ERROR",dirty_cafe_sales!$F5372=""),"Unknown",dirty_cafe_sales!$F5372)</f>
        <v>Cash</v>
      </c>
      <c r="G5372" t="str">
        <f>IF(OR(dirty_cafe_sales!$G5372="UNKNOWN",dirty_cafe_sales!$G5372="ERROR",dirty_cafe_sales!$G5372=""),"Unknown",dirty_cafe_sales!$G5372)</f>
        <v>Unknown</v>
      </c>
      <c r="H5372" s="2" t="d">
        <v>2023-01-12</v>
      </c>
    </row>
    <row r="5373" spans="1:8" x14ac:dyDescent="0.2">
      <c r="A5373" s="16" t="s">
        <v>5394</v>
      </c>
      <c r="B5373" s="16" t="str">
        <f>IF(OR(dirty_cafe_sales!$B5373="UNKNOWN",dirty_cafe_sales!$B5373="",dirty_cafe_sales!$B5373="ERROR"),"Unknown_Item",dirty_cafe_sales!$B5373)</f>
        <v>Smoothie</v>
      </c>
      <c r="C5373" s="23">
        <f>IF(ISNUMBER(dirty_cafe_sales!$C5373),dirty_cafe_sales!$C5373,3)</f>
        <v>4</v>
      </c>
      <c r="D5373" s="19">
        <f>VLOOKUP($B5373,Price_Per_Item!$A$3:$B$11,2,FALSE)</f>
        <v>4</v>
      </c>
      <c r="E5373" s="25">
        <f t="shared" si="83"/>
        <v>16</v>
      </c>
      <c r="F5373" t="str">
        <f>IF(OR(dirty_cafe_sales!$F5373="UNKNOWN",dirty_cafe_sales!$F5373="ERROR",dirty_cafe_sales!$F5373=""),"Unknown",dirty_cafe_sales!$F5373)</f>
        <v>Credit Card</v>
      </c>
      <c r="G5373" t="str">
        <f>IF(OR(dirty_cafe_sales!$G5373="UNKNOWN",dirty_cafe_sales!$G5373="ERROR",dirty_cafe_sales!$G5373=""),"Unknown",dirty_cafe_sales!$G5373)</f>
        <v>In-store</v>
      </c>
      <c r="H5373" s="2" t="d">
        <v>2023-01-14</v>
      </c>
    </row>
    <row r="5374" spans="1:8" x14ac:dyDescent="0.2">
      <c r="A5374" s="16" t="s">
        <v>5395</v>
      </c>
      <c r="B5374" s="16" t="str">
        <f>IF(OR(dirty_cafe_sales!$B5374="UNKNOWN",dirty_cafe_sales!$B5374="",dirty_cafe_sales!$B5374="ERROR"),"Unknown_Item",dirty_cafe_sales!$B5374)</f>
        <v>Juice</v>
      </c>
      <c r="C5374" s="23">
        <f>IF(ISNUMBER(dirty_cafe_sales!$C5374),dirty_cafe_sales!$C5374,3)</f>
        <v>2</v>
      </c>
      <c r="D5374" s="19">
        <f>VLOOKUP($B5374,Price_Per_Item!$A$3:$B$11,2,FALSE)</f>
        <v>3</v>
      </c>
      <c r="E5374" s="25">
        <f t="shared" si="83"/>
        <v>6</v>
      </c>
      <c r="F5374" t="str">
        <f>IF(OR(dirty_cafe_sales!$F5374="UNKNOWN",dirty_cafe_sales!$F5374="ERROR",dirty_cafe_sales!$F5374=""),"Unknown",dirty_cafe_sales!$F5374)</f>
        <v>Credit Card</v>
      </c>
      <c r="G5374" t="str">
        <f>IF(OR(dirty_cafe_sales!$G5374="UNKNOWN",dirty_cafe_sales!$G5374="ERROR",dirty_cafe_sales!$G5374=""),"Unknown",dirty_cafe_sales!$G5374)</f>
        <v>Takeaway</v>
      </c>
      <c r="H5374" s="2" t="d">
        <v>2023-09-19</v>
      </c>
    </row>
    <row r="5375" spans="1:8" x14ac:dyDescent="0.2">
      <c r="A5375" s="16" t="s">
        <v>5396</v>
      </c>
      <c r="B5375" s="16" t="str">
        <f>IF(OR(dirty_cafe_sales!$B5375="UNKNOWN",dirty_cafe_sales!$B5375="",dirty_cafe_sales!$B5375="ERROR"),"Unknown_Item",dirty_cafe_sales!$B5375)</f>
        <v>Tea</v>
      </c>
      <c r="C5375" s="23">
        <f>IF(ISNUMBER(dirty_cafe_sales!$C5375),dirty_cafe_sales!$C5375,3)</f>
        <v>4</v>
      </c>
      <c r="D5375" s="19">
        <f>VLOOKUP($B5375,Price_Per_Item!$A$3:$B$11,2,FALSE)</f>
        <v>1.5</v>
      </c>
      <c r="E5375" s="25">
        <f t="shared" si="83"/>
        <v>6</v>
      </c>
      <c r="F5375" t="str">
        <f>IF(OR(dirty_cafe_sales!$F5375="UNKNOWN",dirty_cafe_sales!$F5375="ERROR",dirty_cafe_sales!$F5375=""),"Unknown",dirty_cafe_sales!$F5375)</f>
        <v>Unknown</v>
      </c>
      <c r="G5375" t="str">
        <f>IF(OR(dirty_cafe_sales!$G5375="UNKNOWN",dirty_cafe_sales!$G5375="ERROR",dirty_cafe_sales!$G5375=""),"Unknown",dirty_cafe_sales!$G5375)</f>
        <v>Takeaway</v>
      </c>
      <c r="H5375" s="2" t="d">
        <v>2023-08-28</v>
      </c>
    </row>
    <row r="5376" spans="1:8" x14ac:dyDescent="0.2">
      <c r="A5376" s="16" t="s">
        <v>5397</v>
      </c>
      <c r="B5376" s="16" t="str">
        <f>IF(OR(dirty_cafe_sales!$B5376="UNKNOWN",dirty_cafe_sales!$B5376="",dirty_cafe_sales!$B5376="ERROR"),"Unknown_Item",dirty_cafe_sales!$B5376)</f>
        <v>Sandwich</v>
      </c>
      <c r="C5376" s="23">
        <f>IF(ISNUMBER(dirty_cafe_sales!$C5376),dirty_cafe_sales!$C5376,3)</f>
        <v>4</v>
      </c>
      <c r="D5376" s="19">
        <f>VLOOKUP($B5376,Price_Per_Item!$A$3:$B$11,2,FALSE)</f>
        <v>4</v>
      </c>
      <c r="E5376" s="25">
        <f t="shared" si="83"/>
        <v>16</v>
      </c>
      <c r="F5376" t="str">
        <f>IF(OR(dirty_cafe_sales!$F5376="UNKNOWN",dirty_cafe_sales!$F5376="ERROR",dirty_cafe_sales!$F5376=""),"Unknown",dirty_cafe_sales!$F5376)</f>
        <v>Cash</v>
      </c>
      <c r="G5376" t="str">
        <f>IF(OR(dirty_cafe_sales!$G5376="UNKNOWN",dirty_cafe_sales!$G5376="ERROR",dirty_cafe_sales!$G5376=""),"Unknown",dirty_cafe_sales!$G5376)</f>
        <v>In-store</v>
      </c>
      <c r="H5376" s="2" t="d">
        <v>2023-09-13</v>
      </c>
    </row>
    <row r="5377" spans="1:8" x14ac:dyDescent="0.2">
      <c r="A5377" s="16" t="s">
        <v>5398</v>
      </c>
      <c r="B5377" s="16" t="str">
        <f>IF(OR(dirty_cafe_sales!$B5377="UNKNOWN",dirty_cafe_sales!$B5377="",dirty_cafe_sales!$B5377="ERROR"),"Unknown_Item",dirty_cafe_sales!$B5377)</f>
        <v>Unknown_Item</v>
      </c>
      <c r="C5377" s="23">
        <f>IF(ISNUMBER(dirty_cafe_sales!$C5377),dirty_cafe_sales!$C5377,3)</f>
        <v>1</v>
      </c>
      <c r="D5377" s="19">
        <f>VLOOKUP($B5377,Price_Per_Item!$A$3:$B$11,2,FALSE)</f>
        <v>2.9375</v>
      </c>
      <c r="E5377" s="25">
        <f t="shared" si="83"/>
        <v>2.9375</v>
      </c>
      <c r="F5377" t="str">
        <f>IF(OR(dirty_cafe_sales!$F5377="UNKNOWN",dirty_cafe_sales!$F5377="ERROR",dirty_cafe_sales!$F5377=""),"Unknown",dirty_cafe_sales!$F5377)</f>
        <v>Cash</v>
      </c>
      <c r="G5377" t="str">
        <f>IF(OR(dirty_cafe_sales!$G5377="UNKNOWN",dirty_cafe_sales!$G5377="ERROR",dirty_cafe_sales!$G5377=""),"Unknown",dirty_cafe_sales!$G5377)</f>
        <v>Takeaway</v>
      </c>
      <c r="H5377" s="2" t="d">
        <v>2023-08-18</v>
      </c>
    </row>
    <row r="5378" spans="1:8" x14ac:dyDescent="0.2">
      <c r="A5378" s="16" t="s">
        <v>5399</v>
      </c>
      <c r="B5378" s="16" t="str">
        <f>IF(OR(dirty_cafe_sales!$B5378="UNKNOWN",dirty_cafe_sales!$B5378="",dirty_cafe_sales!$B5378="ERROR"),"Unknown_Item",dirty_cafe_sales!$B5378)</f>
        <v>Tea</v>
      </c>
      <c r="C5378" s="23">
        <f>IF(ISNUMBER(dirty_cafe_sales!$C5378),dirty_cafe_sales!$C5378,3)</f>
        <v>2</v>
      </c>
      <c r="D5378" s="19">
        <f>VLOOKUP($B5378,Price_Per_Item!$A$3:$B$11,2,FALSE)</f>
        <v>1.5</v>
      </c>
      <c r="E5378" s="25">
        <f t="shared" si="83"/>
        <v>3</v>
      </c>
      <c r="F5378" t="str">
        <f>IF(OR(dirty_cafe_sales!$F5378="UNKNOWN",dirty_cafe_sales!$F5378="ERROR",dirty_cafe_sales!$F5378=""),"Unknown",dirty_cafe_sales!$F5378)</f>
        <v>Cash</v>
      </c>
      <c r="G5378" t="str">
        <f>IF(OR(dirty_cafe_sales!$G5378="UNKNOWN",dirty_cafe_sales!$G5378="ERROR",dirty_cafe_sales!$G5378=""),"Unknown",dirty_cafe_sales!$G5378)</f>
        <v>Takeaway</v>
      </c>
      <c r="H5378" s="2" t="d">
        <v>2023-10-05</v>
      </c>
    </row>
    <row r="5379" spans="1:8" x14ac:dyDescent="0.2">
      <c r="A5379" s="16" t="s">
        <v>5400</v>
      </c>
      <c r="B5379" s="16" t="str">
        <f>IF(OR(dirty_cafe_sales!$B5379="UNKNOWN",dirty_cafe_sales!$B5379="",dirty_cafe_sales!$B5379="ERROR"),"Unknown_Item",dirty_cafe_sales!$B5379)</f>
        <v>Sandwich</v>
      </c>
      <c r="C5379" s="23">
        <f>IF(ISNUMBER(dirty_cafe_sales!$C5379),dirty_cafe_sales!$C5379,3)</f>
        <v>4</v>
      </c>
      <c r="D5379" s="19">
        <f>VLOOKUP($B5379,Price_Per_Item!$A$3:$B$11,2,FALSE)</f>
        <v>4</v>
      </c>
      <c r="E5379" s="25">
        <f t="shared" ref="E5379:E5442" si="84">C5379*D5379</f>
        <v>16</v>
      </c>
      <c r="F5379" t="str">
        <f>IF(OR(dirty_cafe_sales!$F5379="UNKNOWN",dirty_cafe_sales!$F5379="ERROR",dirty_cafe_sales!$F5379=""),"Unknown",dirty_cafe_sales!$F5379)</f>
        <v>Unknown</v>
      </c>
      <c r="G5379" t="str">
        <f>IF(OR(dirty_cafe_sales!$G5379="UNKNOWN",dirty_cafe_sales!$G5379="ERROR",dirty_cafe_sales!$G5379=""),"Unknown",dirty_cafe_sales!$G5379)</f>
        <v>In-store</v>
      </c>
      <c r="H5379" s="2" t="d">
        <v>2023-03-09</v>
      </c>
    </row>
    <row r="5380" spans="1:8" x14ac:dyDescent="0.2">
      <c r="A5380" s="16" t="s">
        <v>5401</v>
      </c>
      <c r="B5380" s="16" t="str">
        <f>IF(OR(dirty_cafe_sales!$B5380="UNKNOWN",dirty_cafe_sales!$B5380="",dirty_cafe_sales!$B5380="ERROR"),"Unknown_Item",dirty_cafe_sales!$B5380)</f>
        <v>Salad</v>
      </c>
      <c r="C5380" s="23">
        <f>IF(ISNUMBER(dirty_cafe_sales!$C5380),dirty_cafe_sales!$C5380,3)</f>
        <v>3</v>
      </c>
      <c r="D5380" s="19">
        <f>VLOOKUP($B5380,Price_Per_Item!$A$3:$B$11,2,FALSE)</f>
        <v>5</v>
      </c>
      <c r="E5380" s="25">
        <f t="shared" si="84"/>
        <v>15</v>
      </c>
      <c r="F5380" t="str">
        <f>IF(OR(dirty_cafe_sales!$F5380="UNKNOWN",dirty_cafe_sales!$F5380="ERROR",dirty_cafe_sales!$F5380=""),"Unknown",dirty_cafe_sales!$F5380)</f>
        <v>Credit Card</v>
      </c>
      <c r="G5380" t="str">
        <f>IF(OR(dirty_cafe_sales!$G5380="UNKNOWN",dirty_cafe_sales!$G5380="ERROR",dirty_cafe_sales!$G5380=""),"Unknown",dirty_cafe_sales!$G5380)</f>
        <v>Unknown</v>
      </c>
      <c r="H5380" s="2" t="d">
        <v>2023-03-02</v>
      </c>
    </row>
    <row r="5381" spans="1:8" x14ac:dyDescent="0.2">
      <c r="A5381" s="16" t="s">
        <v>5402</v>
      </c>
      <c r="B5381" s="16" t="str">
        <f>IF(OR(dirty_cafe_sales!$B5381="UNKNOWN",dirty_cafe_sales!$B5381="",dirty_cafe_sales!$B5381="ERROR"),"Unknown_Item",dirty_cafe_sales!$B5381)</f>
        <v>Cookie</v>
      </c>
      <c r="C5381" s="23">
        <f>IF(ISNUMBER(dirty_cafe_sales!$C5381),dirty_cafe_sales!$C5381,3)</f>
        <v>3</v>
      </c>
      <c r="D5381" s="19">
        <f>VLOOKUP($B5381,Price_Per_Item!$A$3:$B$11,2,FALSE)</f>
        <v>1</v>
      </c>
      <c r="E5381" s="25">
        <f t="shared" si="84"/>
        <v>3</v>
      </c>
      <c r="F5381" t="str">
        <f>IF(OR(dirty_cafe_sales!$F5381="UNKNOWN",dirty_cafe_sales!$F5381="ERROR",dirty_cafe_sales!$F5381=""),"Unknown",dirty_cafe_sales!$F5381)</f>
        <v>Unknown</v>
      </c>
      <c r="G5381" t="str">
        <f>IF(OR(dirty_cafe_sales!$G5381="UNKNOWN",dirty_cafe_sales!$G5381="ERROR",dirty_cafe_sales!$G5381=""),"Unknown",dirty_cafe_sales!$G5381)</f>
        <v>Unknown</v>
      </c>
      <c r="H5381" s="2" t="d">
        <v>2023-01-27</v>
      </c>
    </row>
    <row r="5382" spans="1:8" x14ac:dyDescent="0.2">
      <c r="A5382" s="16" t="s">
        <v>5403</v>
      </c>
      <c r="B5382" s="16" t="str">
        <f>IF(OR(dirty_cafe_sales!$B5382="UNKNOWN",dirty_cafe_sales!$B5382="",dirty_cafe_sales!$B5382="ERROR"),"Unknown_Item",dirty_cafe_sales!$B5382)</f>
        <v>Sandwich</v>
      </c>
      <c r="C5382" s="23">
        <f>IF(ISNUMBER(dirty_cafe_sales!$C5382),dirty_cafe_sales!$C5382,3)</f>
        <v>2</v>
      </c>
      <c r="D5382" s="19">
        <f>VLOOKUP($B5382,Price_Per_Item!$A$3:$B$11,2,FALSE)</f>
        <v>4</v>
      </c>
      <c r="E5382" s="25">
        <f t="shared" si="84"/>
        <v>8</v>
      </c>
      <c r="F5382" t="str">
        <f>IF(OR(dirty_cafe_sales!$F5382="UNKNOWN",dirty_cafe_sales!$F5382="ERROR",dirty_cafe_sales!$F5382=""),"Unknown",dirty_cafe_sales!$F5382)</f>
        <v>Digital Wallet</v>
      </c>
      <c r="G5382" t="str">
        <f>IF(OR(dirty_cafe_sales!$G5382="UNKNOWN",dirty_cafe_sales!$G5382="ERROR",dirty_cafe_sales!$G5382=""),"Unknown",dirty_cafe_sales!$G5382)</f>
        <v>Takeaway</v>
      </c>
      <c r="H5382" s="2" t="d">
        <v>2023-11-08</v>
      </c>
    </row>
    <row r="5383" spans="1:8" x14ac:dyDescent="0.2">
      <c r="A5383" s="16" t="s">
        <v>5404</v>
      </c>
      <c r="B5383" s="16" t="str">
        <f>IF(OR(dirty_cafe_sales!$B5383="UNKNOWN",dirty_cafe_sales!$B5383="",dirty_cafe_sales!$B5383="ERROR"),"Unknown_Item",dirty_cafe_sales!$B5383)</f>
        <v>Sandwich</v>
      </c>
      <c r="C5383" s="23">
        <f>IF(ISNUMBER(dirty_cafe_sales!$C5383),dirty_cafe_sales!$C5383,3)</f>
        <v>3</v>
      </c>
      <c r="D5383" s="19">
        <f>VLOOKUP($B5383,Price_Per_Item!$A$3:$B$11,2,FALSE)</f>
        <v>4</v>
      </c>
      <c r="E5383" s="25">
        <f t="shared" si="84"/>
        <v>12</v>
      </c>
      <c r="F5383" t="str">
        <f>IF(OR(dirty_cafe_sales!$F5383="UNKNOWN",dirty_cafe_sales!$F5383="ERROR",dirty_cafe_sales!$F5383=""),"Unknown",dirty_cafe_sales!$F5383)</f>
        <v>Cash</v>
      </c>
      <c r="G5383" t="str">
        <f>IF(OR(dirty_cafe_sales!$G5383="UNKNOWN",dirty_cafe_sales!$G5383="ERROR",dirty_cafe_sales!$G5383=""),"Unknown",dirty_cafe_sales!$G5383)</f>
        <v>Unknown</v>
      </c>
      <c r="H5383" s="2" t="d">
        <v>2023-10-31</v>
      </c>
    </row>
    <row r="5384" spans="1:8" x14ac:dyDescent="0.2">
      <c r="A5384" s="16" t="s">
        <v>5405</v>
      </c>
      <c r="B5384" s="16" t="str">
        <f>IF(OR(dirty_cafe_sales!$B5384="UNKNOWN",dirty_cafe_sales!$B5384="",dirty_cafe_sales!$B5384="ERROR"),"Unknown_Item",dirty_cafe_sales!$B5384)</f>
        <v>Smoothie</v>
      </c>
      <c r="C5384" s="23">
        <f>IF(ISNUMBER(dirty_cafe_sales!$C5384),dirty_cafe_sales!$C5384,3)</f>
        <v>3</v>
      </c>
      <c r="D5384" s="19">
        <f>VLOOKUP($B5384,Price_Per_Item!$A$3:$B$11,2,FALSE)</f>
        <v>4</v>
      </c>
      <c r="E5384" s="25">
        <f t="shared" si="84"/>
        <v>12</v>
      </c>
      <c r="F5384" t="str">
        <f>IF(OR(dirty_cafe_sales!$F5384="UNKNOWN",dirty_cafe_sales!$F5384="ERROR",dirty_cafe_sales!$F5384=""),"Unknown",dirty_cafe_sales!$F5384)</f>
        <v>Digital Wallet</v>
      </c>
      <c r="G5384" t="str">
        <f>IF(OR(dirty_cafe_sales!$G5384="UNKNOWN",dirty_cafe_sales!$G5384="ERROR",dirty_cafe_sales!$G5384=""),"Unknown",dirty_cafe_sales!$G5384)</f>
        <v>Unknown</v>
      </c>
      <c r="H5384" s="2" t="d">
        <v>2023-01-07</v>
      </c>
    </row>
    <row r="5385" spans="1:8" x14ac:dyDescent="0.2">
      <c r="A5385" s="16" t="s">
        <v>5406</v>
      </c>
      <c r="B5385" s="16" t="str">
        <f>IF(OR(dirty_cafe_sales!$B5385="UNKNOWN",dirty_cafe_sales!$B5385="",dirty_cafe_sales!$B5385="ERROR"),"Unknown_Item",dirty_cafe_sales!$B5385)</f>
        <v>Cookie</v>
      </c>
      <c r="C5385" s="23">
        <f>IF(ISNUMBER(dirty_cafe_sales!$C5385),dirty_cafe_sales!$C5385,3)</f>
        <v>5</v>
      </c>
      <c r="D5385" s="19">
        <f>VLOOKUP($B5385,Price_Per_Item!$A$3:$B$11,2,FALSE)</f>
        <v>1</v>
      </c>
      <c r="E5385" s="25">
        <f t="shared" si="84"/>
        <v>5</v>
      </c>
      <c r="F5385" t="str">
        <f>IF(OR(dirty_cafe_sales!$F5385="UNKNOWN",dirty_cafe_sales!$F5385="ERROR",dirty_cafe_sales!$F5385=""),"Unknown",dirty_cafe_sales!$F5385)</f>
        <v>Unknown</v>
      </c>
      <c r="G5385" t="str">
        <f>IF(OR(dirty_cafe_sales!$G5385="UNKNOWN",dirty_cafe_sales!$G5385="ERROR",dirty_cafe_sales!$G5385=""),"Unknown",dirty_cafe_sales!$G5385)</f>
        <v>In-store</v>
      </c>
      <c r="H5385" s="2" t="d">
        <v>2023-09-05</v>
      </c>
    </row>
    <row r="5386" spans="1:8" x14ac:dyDescent="0.2">
      <c r="A5386" s="16" t="s">
        <v>5407</v>
      </c>
      <c r="B5386" s="16" t="str">
        <f>IF(OR(dirty_cafe_sales!$B5386="UNKNOWN",dirty_cafe_sales!$B5386="",dirty_cafe_sales!$B5386="ERROR"),"Unknown_Item",dirty_cafe_sales!$B5386)</f>
        <v>Salad</v>
      </c>
      <c r="C5386" s="23">
        <f>IF(ISNUMBER(dirty_cafe_sales!$C5386),dirty_cafe_sales!$C5386,3)</f>
        <v>5</v>
      </c>
      <c r="D5386" s="19">
        <f>VLOOKUP($B5386,Price_Per_Item!$A$3:$B$11,2,FALSE)</f>
        <v>5</v>
      </c>
      <c r="E5386" s="25">
        <f t="shared" si="84"/>
        <v>25</v>
      </c>
      <c r="F5386" t="str">
        <f>IF(OR(dirty_cafe_sales!$F5386="UNKNOWN",dirty_cafe_sales!$F5386="ERROR",dirty_cafe_sales!$F5386=""),"Unknown",dirty_cafe_sales!$F5386)</f>
        <v>Unknown</v>
      </c>
      <c r="G5386" t="str">
        <f>IF(OR(dirty_cafe_sales!$G5386="UNKNOWN",dirty_cafe_sales!$G5386="ERROR",dirty_cafe_sales!$G5386=""),"Unknown",dirty_cafe_sales!$G5386)</f>
        <v>Unknown</v>
      </c>
      <c r="H5386" s="2" t="d">
        <v>2023-11-14</v>
      </c>
    </row>
    <row r="5387" spans="1:8" x14ac:dyDescent="0.2">
      <c r="A5387" s="16" t="s">
        <v>5408</v>
      </c>
      <c r="B5387" s="16" t="str">
        <f>IF(OR(dirty_cafe_sales!$B5387="UNKNOWN",dirty_cafe_sales!$B5387="",dirty_cafe_sales!$B5387="ERROR"),"Unknown_Item",dirty_cafe_sales!$B5387)</f>
        <v>Tea</v>
      </c>
      <c r="C5387" s="23">
        <f>IF(ISNUMBER(dirty_cafe_sales!$C5387),dirty_cafe_sales!$C5387,3)</f>
        <v>3</v>
      </c>
      <c r="D5387" s="19">
        <f>VLOOKUP($B5387,Price_Per_Item!$A$3:$B$11,2,FALSE)</f>
        <v>1.5</v>
      </c>
      <c r="E5387" s="25">
        <f t="shared" si="84"/>
        <v>4.5</v>
      </c>
      <c r="F5387" t="str">
        <f>IF(OR(dirty_cafe_sales!$F5387="UNKNOWN",dirty_cafe_sales!$F5387="ERROR",dirty_cafe_sales!$F5387=""),"Unknown",dirty_cafe_sales!$F5387)</f>
        <v>Credit Card</v>
      </c>
      <c r="G5387" t="str">
        <f>IF(OR(dirty_cafe_sales!$G5387="UNKNOWN",dirty_cafe_sales!$G5387="ERROR",dirty_cafe_sales!$G5387=""),"Unknown",dirty_cafe_sales!$G5387)</f>
        <v>Unknown</v>
      </c>
      <c r="H5387" s="2" t="d">
        <v>2023-10-13</v>
      </c>
    </row>
    <row r="5388" spans="1:8" x14ac:dyDescent="0.2">
      <c r="A5388" s="16" t="s">
        <v>5409</v>
      </c>
      <c r="B5388" s="16" t="str">
        <f>IF(OR(dirty_cafe_sales!$B5388="UNKNOWN",dirty_cafe_sales!$B5388="",dirty_cafe_sales!$B5388="ERROR"),"Unknown_Item",dirty_cafe_sales!$B5388)</f>
        <v>Tea</v>
      </c>
      <c r="C5388" s="23">
        <f>IF(ISNUMBER(dirty_cafe_sales!$C5388),dirty_cafe_sales!$C5388,3)</f>
        <v>5</v>
      </c>
      <c r="D5388" s="19">
        <f>VLOOKUP($B5388,Price_Per_Item!$A$3:$B$11,2,FALSE)</f>
        <v>1.5</v>
      </c>
      <c r="E5388" s="25">
        <f t="shared" si="84"/>
        <v>7.5</v>
      </c>
      <c r="F5388" t="str">
        <f>IF(OR(dirty_cafe_sales!$F5388="UNKNOWN",dirty_cafe_sales!$F5388="ERROR",dirty_cafe_sales!$F5388=""),"Unknown",dirty_cafe_sales!$F5388)</f>
        <v>Digital Wallet</v>
      </c>
      <c r="G5388" t="str">
        <f>IF(OR(dirty_cafe_sales!$G5388="UNKNOWN",dirty_cafe_sales!$G5388="ERROR",dirty_cafe_sales!$G5388=""),"Unknown",dirty_cafe_sales!$G5388)</f>
        <v>In-store</v>
      </c>
      <c r="H5388" s="2" t="d">
        <v>2023-05-10</v>
      </c>
    </row>
    <row r="5389" spans="1:8" x14ac:dyDescent="0.2">
      <c r="A5389" s="16" t="s">
        <v>5410</v>
      </c>
      <c r="B5389" s="16" t="str">
        <f>IF(OR(dirty_cafe_sales!$B5389="UNKNOWN",dirty_cafe_sales!$B5389="",dirty_cafe_sales!$B5389="ERROR"),"Unknown_Item",dirty_cafe_sales!$B5389)</f>
        <v>Smoothie</v>
      </c>
      <c r="C5389" s="23">
        <f>IF(ISNUMBER(dirty_cafe_sales!$C5389),dirty_cafe_sales!$C5389,3)</f>
        <v>2</v>
      </c>
      <c r="D5389" s="19">
        <f>VLOOKUP($B5389,Price_Per_Item!$A$3:$B$11,2,FALSE)</f>
        <v>4</v>
      </c>
      <c r="E5389" s="25">
        <f t="shared" si="84"/>
        <v>8</v>
      </c>
      <c r="F5389" t="str">
        <f>IF(OR(dirty_cafe_sales!$F5389="UNKNOWN",dirty_cafe_sales!$F5389="ERROR",dirty_cafe_sales!$F5389=""),"Unknown",dirty_cafe_sales!$F5389)</f>
        <v>Credit Card</v>
      </c>
      <c r="G5389" t="str">
        <f>IF(OR(dirty_cafe_sales!$G5389="UNKNOWN",dirty_cafe_sales!$G5389="ERROR",dirty_cafe_sales!$G5389=""),"Unknown",dirty_cafe_sales!$G5389)</f>
        <v>In-store</v>
      </c>
      <c r="H5389" s="2" t="d">
        <v>2023-10-21</v>
      </c>
    </row>
    <row r="5390" spans="1:8" x14ac:dyDescent="0.2">
      <c r="A5390" s="16" t="s">
        <v>5411</v>
      </c>
      <c r="B5390" s="16" t="str">
        <f>IF(OR(dirty_cafe_sales!$B5390="UNKNOWN",dirty_cafe_sales!$B5390="",dirty_cafe_sales!$B5390="ERROR"),"Unknown_Item",dirty_cafe_sales!$B5390)</f>
        <v>Unknown_Item</v>
      </c>
      <c r="C5390" s="23">
        <f>IF(ISNUMBER(dirty_cafe_sales!$C5390),dirty_cafe_sales!$C5390,3)</f>
        <v>2</v>
      </c>
      <c r="D5390" s="19">
        <f>VLOOKUP($B5390,Price_Per_Item!$A$3:$B$11,2,FALSE)</f>
        <v>2.9375</v>
      </c>
      <c r="E5390" s="25">
        <f t="shared" si="84"/>
        <v>5.875</v>
      </c>
      <c r="F5390" t="str">
        <f>IF(OR(dirty_cafe_sales!$F5390="UNKNOWN",dirty_cafe_sales!$F5390="ERROR",dirty_cafe_sales!$F5390=""),"Unknown",dirty_cafe_sales!$F5390)</f>
        <v>Unknown</v>
      </c>
      <c r="G5390" t="str">
        <f>IF(OR(dirty_cafe_sales!$G5390="UNKNOWN",dirty_cafe_sales!$G5390="ERROR",dirty_cafe_sales!$G5390=""),"Unknown",dirty_cafe_sales!$G5390)</f>
        <v>In-store</v>
      </c>
      <c r="H5390" s="2" t="d">
        <v>2023-04-05</v>
      </c>
    </row>
    <row r="5391" spans="1:8" x14ac:dyDescent="0.2">
      <c r="A5391" s="16" t="s">
        <v>5412</v>
      </c>
      <c r="B5391" s="16" t="str">
        <f>IF(OR(dirty_cafe_sales!$B5391="UNKNOWN",dirty_cafe_sales!$B5391="",dirty_cafe_sales!$B5391="ERROR"),"Unknown_Item",dirty_cafe_sales!$B5391)</f>
        <v>Salad</v>
      </c>
      <c r="C5391" s="23">
        <f>IF(ISNUMBER(dirty_cafe_sales!$C5391),dirty_cafe_sales!$C5391,3)</f>
        <v>5</v>
      </c>
      <c r="D5391" s="19">
        <f>VLOOKUP($B5391,Price_Per_Item!$A$3:$B$11,2,FALSE)</f>
        <v>5</v>
      </c>
      <c r="E5391" s="25">
        <f t="shared" si="84"/>
        <v>25</v>
      </c>
      <c r="F5391" t="str">
        <f>IF(OR(dirty_cafe_sales!$F5391="UNKNOWN",dirty_cafe_sales!$F5391="ERROR",dirty_cafe_sales!$F5391=""),"Unknown",dirty_cafe_sales!$F5391)</f>
        <v>Digital Wallet</v>
      </c>
      <c r="G5391" t="str">
        <f>IF(OR(dirty_cafe_sales!$G5391="UNKNOWN",dirty_cafe_sales!$G5391="ERROR",dirty_cafe_sales!$G5391=""),"Unknown",dirty_cafe_sales!$G5391)</f>
        <v>In-store</v>
      </c>
      <c r="H5391" s="2" t="d">
        <v>2023-09-08</v>
      </c>
    </row>
    <row r="5392" spans="1:8" x14ac:dyDescent="0.2">
      <c r="A5392" s="16" t="s">
        <v>5413</v>
      </c>
      <c r="B5392" s="16" t="str">
        <f>IF(OR(dirty_cafe_sales!$B5392="UNKNOWN",dirty_cafe_sales!$B5392="",dirty_cafe_sales!$B5392="ERROR"),"Unknown_Item",dirty_cafe_sales!$B5392)</f>
        <v>Cake</v>
      </c>
      <c r="C5392" s="23">
        <f>IF(ISNUMBER(dirty_cafe_sales!$C5392),dirty_cafe_sales!$C5392,3)</f>
        <v>1</v>
      </c>
      <c r="D5392" s="19">
        <f>VLOOKUP($B5392,Price_Per_Item!$A$3:$B$11,2,FALSE)</f>
        <v>3</v>
      </c>
      <c r="E5392" s="25">
        <f t="shared" si="84"/>
        <v>3</v>
      </c>
      <c r="F5392" t="str">
        <f>IF(OR(dirty_cafe_sales!$F5392="UNKNOWN",dirty_cafe_sales!$F5392="ERROR",dirty_cafe_sales!$F5392=""),"Unknown",dirty_cafe_sales!$F5392)</f>
        <v>Unknown</v>
      </c>
      <c r="G5392" t="str">
        <f>IF(OR(dirty_cafe_sales!$G5392="UNKNOWN",dirty_cafe_sales!$G5392="ERROR",dirty_cafe_sales!$G5392=""),"Unknown",dirty_cafe_sales!$G5392)</f>
        <v>Takeaway</v>
      </c>
      <c r="H5392" s="2" t="d">
        <v>2023-04-25</v>
      </c>
    </row>
    <row r="5393" spans="1:8" x14ac:dyDescent="0.2">
      <c r="A5393" s="16" t="s">
        <v>5414</v>
      </c>
      <c r="B5393" s="16" t="str">
        <f>IF(OR(dirty_cafe_sales!$B5393="UNKNOWN",dirty_cafe_sales!$B5393="",dirty_cafe_sales!$B5393="ERROR"),"Unknown_Item",dirty_cafe_sales!$B5393)</f>
        <v>Juice</v>
      </c>
      <c r="C5393" s="23">
        <f>IF(ISNUMBER(dirty_cafe_sales!$C5393),dirty_cafe_sales!$C5393,3)</f>
        <v>5</v>
      </c>
      <c r="D5393" s="19">
        <f>VLOOKUP($B5393,Price_Per_Item!$A$3:$B$11,2,FALSE)</f>
        <v>3</v>
      </c>
      <c r="E5393" s="25">
        <f t="shared" si="84"/>
        <v>15</v>
      </c>
      <c r="F5393" t="str">
        <f>IF(OR(dirty_cafe_sales!$F5393="UNKNOWN",dirty_cafe_sales!$F5393="ERROR",dirty_cafe_sales!$F5393=""),"Unknown",dirty_cafe_sales!$F5393)</f>
        <v>Unknown</v>
      </c>
      <c r="G5393" t="str">
        <f>IF(OR(dirty_cafe_sales!$G5393="UNKNOWN",dirty_cafe_sales!$G5393="ERROR",dirty_cafe_sales!$G5393=""),"Unknown",dirty_cafe_sales!$G5393)</f>
        <v>In-store</v>
      </c>
      <c r="H5393" s="2" t="d">
        <v>2023-09-11</v>
      </c>
    </row>
    <row r="5394" spans="1:8" x14ac:dyDescent="0.2">
      <c r="A5394" s="16" t="s">
        <v>5415</v>
      </c>
      <c r="B5394" s="16" t="str">
        <f>IF(OR(dirty_cafe_sales!$B5394="UNKNOWN",dirty_cafe_sales!$B5394="",dirty_cafe_sales!$B5394="ERROR"),"Unknown_Item",dirty_cafe_sales!$B5394)</f>
        <v>Coffee</v>
      </c>
      <c r="C5394" s="23">
        <f>IF(ISNUMBER(dirty_cafe_sales!$C5394),dirty_cafe_sales!$C5394,3)</f>
        <v>3</v>
      </c>
      <c r="D5394" s="19">
        <f>VLOOKUP($B5394,Price_Per_Item!$A$3:$B$11,2,FALSE)</f>
        <v>2</v>
      </c>
      <c r="E5394" s="25">
        <f t="shared" si="84"/>
        <v>6</v>
      </c>
      <c r="F5394" t="str">
        <f>IF(OR(dirty_cafe_sales!$F5394="UNKNOWN",dirty_cafe_sales!$F5394="ERROR",dirty_cafe_sales!$F5394=""),"Unknown",dirty_cafe_sales!$F5394)</f>
        <v>Credit Card</v>
      </c>
      <c r="G5394" t="str">
        <f>IF(OR(dirty_cafe_sales!$G5394="UNKNOWN",dirty_cafe_sales!$G5394="ERROR",dirty_cafe_sales!$G5394=""),"Unknown",dirty_cafe_sales!$G5394)</f>
        <v>Takeaway</v>
      </c>
      <c r="H5394" s="2" t="d">
        <v>2023-04-20</v>
      </c>
    </row>
    <row r="5395" spans="1:8" x14ac:dyDescent="0.2">
      <c r="A5395" s="16" t="s">
        <v>5416</v>
      </c>
      <c r="B5395" s="16" t="str">
        <f>IF(OR(dirty_cafe_sales!$B5395="UNKNOWN",dirty_cafe_sales!$B5395="",dirty_cafe_sales!$B5395="ERROR"),"Unknown_Item",dirty_cafe_sales!$B5395)</f>
        <v>Salad</v>
      </c>
      <c r="C5395" s="23">
        <f>IF(ISNUMBER(dirty_cafe_sales!$C5395),dirty_cafe_sales!$C5395,3)</f>
        <v>4</v>
      </c>
      <c r="D5395" s="19">
        <f>VLOOKUP($B5395,Price_Per_Item!$A$3:$B$11,2,FALSE)</f>
        <v>5</v>
      </c>
      <c r="E5395" s="25">
        <f t="shared" si="84"/>
        <v>20</v>
      </c>
      <c r="F5395" t="str">
        <f>IF(OR(dirty_cafe_sales!$F5395="UNKNOWN",dirty_cafe_sales!$F5395="ERROR",dirty_cafe_sales!$F5395=""),"Unknown",dirty_cafe_sales!$F5395)</f>
        <v>Cash</v>
      </c>
      <c r="G5395" t="str">
        <f>IF(OR(dirty_cafe_sales!$G5395="UNKNOWN",dirty_cafe_sales!$G5395="ERROR",dirty_cafe_sales!$G5395=""),"Unknown",dirty_cafe_sales!$G5395)</f>
        <v>Unknown</v>
      </c>
      <c r="H5395" s="2" t="d">
        <v>2023-03-11</v>
      </c>
    </row>
    <row r="5396" spans="1:8" x14ac:dyDescent="0.2">
      <c r="A5396" s="16" t="s">
        <v>5417</v>
      </c>
      <c r="B5396" s="16" t="str">
        <f>IF(OR(dirty_cafe_sales!$B5396="UNKNOWN",dirty_cafe_sales!$B5396="",dirty_cafe_sales!$B5396="ERROR"),"Unknown_Item",dirty_cafe_sales!$B5396)</f>
        <v>Coffee</v>
      </c>
      <c r="C5396" s="23">
        <f>IF(ISNUMBER(dirty_cafe_sales!$C5396),dirty_cafe_sales!$C5396,3)</f>
        <v>4</v>
      </c>
      <c r="D5396" s="19">
        <f>VLOOKUP($B5396,Price_Per_Item!$A$3:$B$11,2,FALSE)</f>
        <v>2</v>
      </c>
      <c r="E5396" s="25">
        <f t="shared" si="84"/>
        <v>8</v>
      </c>
      <c r="F5396" t="str">
        <f>IF(OR(dirty_cafe_sales!$F5396="UNKNOWN",dirty_cafe_sales!$F5396="ERROR",dirty_cafe_sales!$F5396=""),"Unknown",dirty_cafe_sales!$F5396)</f>
        <v>Unknown</v>
      </c>
      <c r="G5396" t="str">
        <f>IF(OR(dirty_cafe_sales!$G5396="UNKNOWN",dirty_cafe_sales!$G5396="ERROR",dirty_cafe_sales!$G5396=""),"Unknown",dirty_cafe_sales!$G5396)</f>
        <v>Takeaway</v>
      </c>
      <c r="H5396" s="2" t="d">
        <v>2023-06-21</v>
      </c>
    </row>
    <row r="5397" spans="1:8" x14ac:dyDescent="0.2">
      <c r="A5397" s="16" t="s">
        <v>5418</v>
      </c>
      <c r="B5397" s="16" t="str">
        <f>IF(OR(dirty_cafe_sales!$B5397="UNKNOWN",dirty_cafe_sales!$B5397="",dirty_cafe_sales!$B5397="ERROR"),"Unknown_Item",dirty_cafe_sales!$B5397)</f>
        <v>Unknown_Item</v>
      </c>
      <c r="C5397" s="23">
        <f>IF(ISNUMBER(dirty_cafe_sales!$C5397),dirty_cafe_sales!$C5397,3)</f>
        <v>3</v>
      </c>
      <c r="D5397" s="19">
        <f>VLOOKUP($B5397,Price_Per_Item!$A$3:$B$11,2,FALSE)</f>
        <v>2.9375</v>
      </c>
      <c r="E5397" s="25">
        <f t="shared" si="84"/>
        <v>8.8125</v>
      </c>
      <c r="F5397" t="str">
        <f>IF(OR(dirty_cafe_sales!$F5397="UNKNOWN",dirty_cafe_sales!$F5397="ERROR",dirty_cafe_sales!$F5397=""),"Unknown",dirty_cafe_sales!$F5397)</f>
        <v>Credit Card</v>
      </c>
      <c r="G5397" t="str">
        <f>IF(OR(dirty_cafe_sales!$G5397="UNKNOWN",dirty_cafe_sales!$G5397="ERROR",dirty_cafe_sales!$G5397=""),"Unknown",dirty_cafe_sales!$G5397)</f>
        <v>Unknown</v>
      </c>
      <c r="H5397" s="2" t="d">
        <v>2023-06-28</v>
      </c>
    </row>
    <row r="5398" spans="1:8" x14ac:dyDescent="0.2">
      <c r="A5398" s="16" t="s">
        <v>5419</v>
      </c>
      <c r="B5398" s="16" t="str">
        <f>IF(OR(dirty_cafe_sales!$B5398="UNKNOWN",dirty_cafe_sales!$B5398="",dirty_cafe_sales!$B5398="ERROR"),"Unknown_Item",dirty_cafe_sales!$B5398)</f>
        <v>Cake</v>
      </c>
      <c r="C5398" s="23">
        <f>IF(ISNUMBER(dirty_cafe_sales!$C5398),dirty_cafe_sales!$C5398,3)</f>
        <v>4</v>
      </c>
      <c r="D5398" s="19">
        <f>VLOOKUP($B5398,Price_Per_Item!$A$3:$B$11,2,FALSE)</f>
        <v>3</v>
      </c>
      <c r="E5398" s="25">
        <f t="shared" si="84"/>
        <v>12</v>
      </c>
      <c r="F5398" t="str">
        <f>IF(OR(dirty_cafe_sales!$F5398="UNKNOWN",dirty_cafe_sales!$F5398="ERROR",dirty_cafe_sales!$F5398=""),"Unknown",dirty_cafe_sales!$F5398)</f>
        <v>Cash</v>
      </c>
      <c r="G5398" t="str">
        <f>IF(OR(dirty_cafe_sales!$G5398="UNKNOWN",dirty_cafe_sales!$G5398="ERROR",dirty_cafe_sales!$G5398=""),"Unknown",dirty_cafe_sales!$G5398)</f>
        <v>Unknown</v>
      </c>
      <c r="H5398" s="2" t="d">
        <v>2023-01-08</v>
      </c>
    </row>
    <row r="5399" spans="1:8" x14ac:dyDescent="0.2">
      <c r="A5399" s="16" t="s">
        <v>5420</v>
      </c>
      <c r="B5399" s="16" t="str">
        <f>IF(OR(dirty_cafe_sales!$B5399="UNKNOWN",dirty_cafe_sales!$B5399="",dirty_cafe_sales!$B5399="ERROR"),"Unknown_Item",dirty_cafe_sales!$B5399)</f>
        <v>Smoothie</v>
      </c>
      <c r="C5399" s="23">
        <f>IF(ISNUMBER(dirty_cafe_sales!$C5399),dirty_cafe_sales!$C5399,3)</f>
        <v>5</v>
      </c>
      <c r="D5399" s="19">
        <f>VLOOKUP($B5399,Price_Per_Item!$A$3:$B$11,2,FALSE)</f>
        <v>4</v>
      </c>
      <c r="E5399" s="25">
        <f t="shared" si="84"/>
        <v>20</v>
      </c>
      <c r="F5399" t="str">
        <f>IF(OR(dirty_cafe_sales!$F5399="UNKNOWN",dirty_cafe_sales!$F5399="ERROR",dirty_cafe_sales!$F5399=""),"Unknown",dirty_cafe_sales!$F5399)</f>
        <v>Unknown</v>
      </c>
      <c r="G5399" t="str">
        <f>IF(OR(dirty_cafe_sales!$G5399="UNKNOWN",dirty_cafe_sales!$G5399="ERROR",dirty_cafe_sales!$G5399=""),"Unknown",dirty_cafe_sales!$G5399)</f>
        <v>Unknown</v>
      </c>
      <c r="H5399" s="2" t="d">
        <v>2023-12-27</v>
      </c>
    </row>
    <row r="5400" spans="1:8" x14ac:dyDescent="0.2">
      <c r="A5400" s="16" t="s">
        <v>5421</v>
      </c>
      <c r="B5400" s="16" t="str">
        <f>IF(OR(dirty_cafe_sales!$B5400="UNKNOWN",dirty_cafe_sales!$B5400="",dirty_cafe_sales!$B5400="ERROR"),"Unknown_Item",dirty_cafe_sales!$B5400)</f>
        <v>Cake</v>
      </c>
      <c r="C5400" s="23">
        <f>IF(ISNUMBER(dirty_cafe_sales!$C5400),dirty_cafe_sales!$C5400,3)</f>
        <v>2</v>
      </c>
      <c r="D5400" s="19">
        <f>VLOOKUP($B5400,Price_Per_Item!$A$3:$B$11,2,FALSE)</f>
        <v>3</v>
      </c>
      <c r="E5400" s="25">
        <f t="shared" si="84"/>
        <v>6</v>
      </c>
      <c r="F5400" t="str">
        <f>IF(OR(dirty_cafe_sales!$F5400="UNKNOWN",dirty_cafe_sales!$F5400="ERROR",dirty_cafe_sales!$F5400=""),"Unknown",dirty_cafe_sales!$F5400)</f>
        <v>Digital Wallet</v>
      </c>
      <c r="G5400" t="str">
        <f>IF(OR(dirty_cafe_sales!$G5400="UNKNOWN",dirty_cafe_sales!$G5400="ERROR",dirty_cafe_sales!$G5400=""),"Unknown",dirty_cafe_sales!$G5400)</f>
        <v>Unknown</v>
      </c>
      <c r="H5400" s="2" t="d">
        <v>2023-12-12</v>
      </c>
    </row>
    <row r="5401" spans="1:8" x14ac:dyDescent="0.2">
      <c r="A5401" s="16" t="s">
        <v>5422</v>
      </c>
      <c r="B5401" s="16" t="str">
        <f>IF(OR(dirty_cafe_sales!$B5401="UNKNOWN",dirty_cafe_sales!$B5401="",dirty_cafe_sales!$B5401="ERROR"),"Unknown_Item",dirty_cafe_sales!$B5401)</f>
        <v>Salad</v>
      </c>
      <c r="C5401" s="23">
        <f>IF(ISNUMBER(dirty_cafe_sales!$C5401),dirty_cafe_sales!$C5401,3)</f>
        <v>4</v>
      </c>
      <c r="D5401" s="19">
        <f>VLOOKUP($B5401,Price_Per_Item!$A$3:$B$11,2,FALSE)</f>
        <v>5</v>
      </c>
      <c r="E5401" s="25">
        <f t="shared" si="84"/>
        <v>20</v>
      </c>
      <c r="F5401" t="str">
        <f>IF(OR(dirty_cafe_sales!$F5401="UNKNOWN",dirty_cafe_sales!$F5401="ERROR",dirty_cafe_sales!$F5401=""),"Unknown",dirty_cafe_sales!$F5401)</f>
        <v>Digital Wallet</v>
      </c>
      <c r="G5401" t="str">
        <f>IF(OR(dirty_cafe_sales!$G5401="UNKNOWN",dirty_cafe_sales!$G5401="ERROR",dirty_cafe_sales!$G5401=""),"Unknown",dirty_cafe_sales!$G5401)</f>
        <v>Unknown</v>
      </c>
      <c r="H5401" s="2" t="d">
        <v>2023-02-22</v>
      </c>
    </row>
    <row r="5402" spans="1:8" x14ac:dyDescent="0.2">
      <c r="A5402" s="16" t="s">
        <v>5423</v>
      </c>
      <c r="B5402" s="16" t="str">
        <f>IF(OR(dirty_cafe_sales!$B5402="UNKNOWN",dirty_cafe_sales!$B5402="",dirty_cafe_sales!$B5402="ERROR"),"Unknown_Item",dirty_cafe_sales!$B5402)</f>
        <v>Sandwich</v>
      </c>
      <c r="C5402" s="23">
        <f>IF(ISNUMBER(dirty_cafe_sales!$C5402),dirty_cafe_sales!$C5402,3)</f>
        <v>3</v>
      </c>
      <c r="D5402" s="19">
        <f>VLOOKUP($B5402,Price_Per_Item!$A$3:$B$11,2,FALSE)</f>
        <v>4</v>
      </c>
      <c r="E5402" s="25">
        <f t="shared" si="84"/>
        <v>12</v>
      </c>
      <c r="F5402" t="str">
        <f>IF(OR(dirty_cafe_sales!$F5402="UNKNOWN",dirty_cafe_sales!$F5402="ERROR",dirty_cafe_sales!$F5402=""),"Unknown",dirty_cafe_sales!$F5402)</f>
        <v>Unknown</v>
      </c>
      <c r="G5402" t="str">
        <f>IF(OR(dirty_cafe_sales!$G5402="UNKNOWN",dirty_cafe_sales!$G5402="ERROR",dirty_cafe_sales!$G5402=""),"Unknown",dirty_cafe_sales!$G5402)</f>
        <v>Takeaway</v>
      </c>
      <c r="H5402" s="2" t="d">
        <v>2023-04-15</v>
      </c>
    </row>
    <row r="5403" spans="1:8" x14ac:dyDescent="0.2">
      <c r="A5403" s="16" t="s">
        <v>5424</v>
      </c>
      <c r="B5403" s="16" t="str">
        <f>IF(OR(dirty_cafe_sales!$B5403="UNKNOWN",dirty_cafe_sales!$B5403="",dirty_cafe_sales!$B5403="ERROR"),"Unknown_Item",dirty_cafe_sales!$B5403)</f>
        <v>Juice</v>
      </c>
      <c r="C5403" s="23">
        <f>IF(ISNUMBER(dirty_cafe_sales!$C5403),dirty_cafe_sales!$C5403,3)</f>
        <v>3</v>
      </c>
      <c r="D5403" s="19">
        <f>VLOOKUP($B5403,Price_Per_Item!$A$3:$B$11,2,FALSE)</f>
        <v>3</v>
      </c>
      <c r="E5403" s="25">
        <f t="shared" si="84"/>
        <v>9</v>
      </c>
      <c r="F5403" t="str">
        <f>IF(OR(dirty_cafe_sales!$F5403="UNKNOWN",dirty_cafe_sales!$F5403="ERROR",dirty_cafe_sales!$F5403=""),"Unknown",dirty_cafe_sales!$F5403)</f>
        <v>Unknown</v>
      </c>
      <c r="G5403" t="str">
        <f>IF(OR(dirty_cafe_sales!$G5403="UNKNOWN",dirty_cafe_sales!$G5403="ERROR",dirty_cafe_sales!$G5403=""),"Unknown",dirty_cafe_sales!$G5403)</f>
        <v>Takeaway</v>
      </c>
      <c r="H5403" s="2" t="d">
        <v>2023-12-05</v>
      </c>
    </row>
    <row r="5404" spans="1:8" x14ac:dyDescent="0.2">
      <c r="A5404" s="16" t="s">
        <v>5425</v>
      </c>
      <c r="B5404" s="16" t="str">
        <f>IF(OR(dirty_cafe_sales!$B5404="UNKNOWN",dirty_cafe_sales!$B5404="",dirty_cafe_sales!$B5404="ERROR"),"Unknown_Item",dirty_cafe_sales!$B5404)</f>
        <v>Unknown_Item</v>
      </c>
      <c r="C5404" s="23">
        <f>IF(ISNUMBER(dirty_cafe_sales!$C5404),dirty_cafe_sales!$C5404,3)</f>
        <v>1</v>
      </c>
      <c r="D5404" s="19">
        <f>VLOOKUP($B5404,Price_Per_Item!$A$3:$B$11,2,FALSE)</f>
        <v>2.9375</v>
      </c>
      <c r="E5404" s="25">
        <f t="shared" si="84"/>
        <v>2.9375</v>
      </c>
      <c r="F5404" t="str">
        <f>IF(OR(dirty_cafe_sales!$F5404="UNKNOWN",dirty_cafe_sales!$F5404="ERROR",dirty_cafe_sales!$F5404=""),"Unknown",dirty_cafe_sales!$F5404)</f>
        <v>Unknown</v>
      </c>
      <c r="G5404" t="str">
        <f>IF(OR(dirty_cafe_sales!$G5404="UNKNOWN",dirty_cafe_sales!$G5404="ERROR",dirty_cafe_sales!$G5404=""),"Unknown",dirty_cafe_sales!$G5404)</f>
        <v>In-store</v>
      </c>
      <c r="H5404" s="2" t="d">
        <v>2023-05-13</v>
      </c>
    </row>
    <row r="5405" spans="1:8" x14ac:dyDescent="0.2">
      <c r="A5405" s="16" t="s">
        <v>5426</v>
      </c>
      <c r="B5405" s="16" t="str">
        <f>IF(OR(dirty_cafe_sales!$B5405="UNKNOWN",dirty_cafe_sales!$B5405="",dirty_cafe_sales!$B5405="ERROR"),"Unknown_Item",dirty_cafe_sales!$B5405)</f>
        <v>Sandwich</v>
      </c>
      <c r="C5405" s="23">
        <f>IF(ISNUMBER(dirty_cafe_sales!$C5405),dirty_cafe_sales!$C5405,3)</f>
        <v>3</v>
      </c>
      <c r="D5405" s="19">
        <f>VLOOKUP($B5405,Price_Per_Item!$A$3:$B$11,2,FALSE)</f>
        <v>4</v>
      </c>
      <c r="E5405" s="25">
        <f t="shared" si="84"/>
        <v>12</v>
      </c>
      <c r="F5405" t="str">
        <f>IF(OR(dirty_cafe_sales!$F5405="UNKNOWN",dirty_cafe_sales!$F5405="ERROR",dirty_cafe_sales!$F5405=""),"Unknown",dirty_cafe_sales!$F5405)</f>
        <v>Digital Wallet</v>
      </c>
      <c r="G5405" t="str">
        <f>IF(OR(dirty_cafe_sales!$G5405="UNKNOWN",dirty_cafe_sales!$G5405="ERROR",dirty_cafe_sales!$G5405=""),"Unknown",dirty_cafe_sales!$G5405)</f>
        <v>Unknown</v>
      </c>
      <c r="H5405" s="2" t="d">
        <v>2023-05-09</v>
      </c>
    </row>
    <row r="5406" spans="1:8" x14ac:dyDescent="0.2">
      <c r="A5406" s="16" t="s">
        <v>5427</v>
      </c>
      <c r="B5406" s="16" t="str">
        <f>IF(OR(dirty_cafe_sales!$B5406="UNKNOWN",dirty_cafe_sales!$B5406="",dirty_cafe_sales!$B5406="ERROR"),"Unknown_Item",dirty_cafe_sales!$B5406)</f>
        <v>Cookie</v>
      </c>
      <c r="C5406" s="23">
        <f>IF(ISNUMBER(dirty_cafe_sales!$C5406),dirty_cafe_sales!$C5406,3)</f>
        <v>4</v>
      </c>
      <c r="D5406" s="19">
        <f>VLOOKUP($B5406,Price_Per_Item!$A$3:$B$11,2,FALSE)</f>
        <v>1</v>
      </c>
      <c r="E5406" s="25">
        <f t="shared" si="84"/>
        <v>4</v>
      </c>
      <c r="F5406" t="str">
        <f>IF(OR(dirty_cafe_sales!$F5406="UNKNOWN",dirty_cafe_sales!$F5406="ERROR",dirty_cafe_sales!$F5406=""),"Unknown",dirty_cafe_sales!$F5406)</f>
        <v>Unknown</v>
      </c>
      <c r="G5406" t="str">
        <f>IF(OR(dirty_cafe_sales!$G5406="UNKNOWN",dirty_cafe_sales!$G5406="ERROR",dirty_cafe_sales!$G5406=""),"Unknown",dirty_cafe_sales!$G5406)</f>
        <v>In-store</v>
      </c>
      <c r="H5406" s="2" t="d">
        <v>2023-09-28</v>
      </c>
    </row>
    <row r="5407" spans="1:8" x14ac:dyDescent="0.2">
      <c r="A5407" s="16" t="s">
        <v>5428</v>
      </c>
      <c r="B5407" s="16" t="str">
        <f>IF(OR(dirty_cafe_sales!$B5407="UNKNOWN",dirty_cafe_sales!$B5407="",dirty_cafe_sales!$B5407="ERROR"),"Unknown_Item",dirty_cafe_sales!$B5407)</f>
        <v>Cake</v>
      </c>
      <c r="C5407" s="23">
        <f>IF(ISNUMBER(dirty_cafe_sales!$C5407),dirty_cafe_sales!$C5407,3)</f>
        <v>5</v>
      </c>
      <c r="D5407" s="19">
        <f>VLOOKUP($B5407,Price_Per_Item!$A$3:$B$11,2,FALSE)</f>
        <v>3</v>
      </c>
      <c r="E5407" s="25">
        <f t="shared" si="84"/>
        <v>15</v>
      </c>
      <c r="F5407" t="str">
        <f>IF(OR(dirty_cafe_sales!$F5407="UNKNOWN",dirty_cafe_sales!$F5407="ERROR",dirty_cafe_sales!$F5407=""),"Unknown",dirty_cafe_sales!$F5407)</f>
        <v>Digital Wallet</v>
      </c>
      <c r="G5407" t="str">
        <f>IF(OR(dirty_cafe_sales!$G5407="UNKNOWN",dirty_cafe_sales!$G5407="ERROR",dirty_cafe_sales!$G5407=""),"Unknown",dirty_cafe_sales!$G5407)</f>
        <v>Unknown</v>
      </c>
      <c r="H5407" s="2" t="d">
        <v>2023-12-19</v>
      </c>
    </row>
    <row r="5408" spans="1:8" x14ac:dyDescent="0.2">
      <c r="A5408" s="16" t="s">
        <v>5429</v>
      </c>
      <c r="B5408" s="16" t="str">
        <f>IF(OR(dirty_cafe_sales!$B5408="UNKNOWN",dirty_cafe_sales!$B5408="",dirty_cafe_sales!$B5408="ERROR"),"Unknown_Item",dirty_cafe_sales!$B5408)</f>
        <v>Unknown_Item</v>
      </c>
      <c r="C5408" s="23">
        <f>IF(ISNUMBER(dirty_cafe_sales!$C5408),dirty_cafe_sales!$C5408,3)</f>
        <v>5</v>
      </c>
      <c r="D5408" s="19">
        <f>VLOOKUP($B5408,Price_Per_Item!$A$3:$B$11,2,FALSE)</f>
        <v>2.9375</v>
      </c>
      <c r="E5408" s="25">
        <f t="shared" si="84"/>
        <v>14.6875</v>
      </c>
      <c r="F5408" t="str">
        <f>IF(OR(dirty_cafe_sales!$F5408="UNKNOWN",dirty_cafe_sales!$F5408="ERROR",dirty_cafe_sales!$F5408=""),"Unknown",dirty_cafe_sales!$F5408)</f>
        <v>Cash</v>
      </c>
      <c r="G5408" t="str">
        <f>IF(OR(dirty_cafe_sales!$G5408="UNKNOWN",dirty_cafe_sales!$G5408="ERROR",dirty_cafe_sales!$G5408=""),"Unknown",dirty_cafe_sales!$G5408)</f>
        <v>In-store</v>
      </c>
      <c r="H5408" s="2" t="d">
        <v>2023-05-01</v>
      </c>
    </row>
    <row r="5409" spans="1:8" x14ac:dyDescent="0.2">
      <c r="A5409" s="16" t="s">
        <v>5430</v>
      </c>
      <c r="B5409" s="16" t="str">
        <f>IF(OR(dirty_cafe_sales!$B5409="UNKNOWN",dirty_cafe_sales!$B5409="",dirty_cafe_sales!$B5409="ERROR"),"Unknown_Item",dirty_cafe_sales!$B5409)</f>
        <v>Cookie</v>
      </c>
      <c r="C5409" s="23">
        <f>IF(ISNUMBER(dirty_cafe_sales!$C5409),dirty_cafe_sales!$C5409,3)</f>
        <v>1</v>
      </c>
      <c r="D5409" s="19">
        <f>VLOOKUP($B5409,Price_Per_Item!$A$3:$B$11,2,FALSE)</f>
        <v>1</v>
      </c>
      <c r="E5409" s="25">
        <f t="shared" si="84"/>
        <v>1</v>
      </c>
      <c r="F5409" t="str">
        <f>IF(OR(dirty_cafe_sales!$F5409="UNKNOWN",dirty_cafe_sales!$F5409="ERROR",dirty_cafe_sales!$F5409=""),"Unknown",dirty_cafe_sales!$F5409)</f>
        <v>Credit Card</v>
      </c>
      <c r="G5409" t="str">
        <f>IF(OR(dirty_cafe_sales!$G5409="UNKNOWN",dirty_cafe_sales!$G5409="ERROR",dirty_cafe_sales!$G5409=""),"Unknown",dirty_cafe_sales!$G5409)</f>
        <v>In-store</v>
      </c>
      <c r="H5409" s="2" t="d">
        <v>2023-12-06</v>
      </c>
    </row>
    <row r="5410" spans="1:8" x14ac:dyDescent="0.2">
      <c r="A5410" s="16" t="s">
        <v>5431</v>
      </c>
      <c r="B5410" s="16" t="str">
        <f>IF(OR(dirty_cafe_sales!$B5410="UNKNOWN",dirty_cafe_sales!$B5410="",dirty_cafe_sales!$B5410="ERROR"),"Unknown_Item",dirty_cafe_sales!$B5410)</f>
        <v>Smoothie</v>
      </c>
      <c r="C5410" s="23">
        <f>IF(ISNUMBER(dirty_cafe_sales!$C5410),dirty_cafe_sales!$C5410,3)</f>
        <v>4</v>
      </c>
      <c r="D5410" s="19">
        <f>VLOOKUP($B5410,Price_Per_Item!$A$3:$B$11,2,FALSE)</f>
        <v>4</v>
      </c>
      <c r="E5410" s="25">
        <f t="shared" si="84"/>
        <v>16</v>
      </c>
      <c r="F5410" t="str">
        <f>IF(OR(dirty_cafe_sales!$F5410="UNKNOWN",dirty_cafe_sales!$F5410="ERROR",dirty_cafe_sales!$F5410=""),"Unknown",dirty_cafe_sales!$F5410)</f>
        <v>Cash</v>
      </c>
      <c r="G5410" t="str">
        <f>IF(OR(dirty_cafe_sales!$G5410="UNKNOWN",dirty_cafe_sales!$G5410="ERROR",dirty_cafe_sales!$G5410=""),"Unknown",dirty_cafe_sales!$G5410)</f>
        <v>Unknown</v>
      </c>
      <c r="H5410" s="2" t="d">
        <v>2023-03-09</v>
      </c>
    </row>
    <row r="5411" spans="1:8" x14ac:dyDescent="0.2">
      <c r="A5411" s="16" t="s">
        <v>5432</v>
      </c>
      <c r="B5411" s="16" t="str">
        <f>IF(OR(dirty_cafe_sales!$B5411="UNKNOWN",dirty_cafe_sales!$B5411="",dirty_cafe_sales!$B5411="ERROR"),"Unknown_Item",dirty_cafe_sales!$B5411)</f>
        <v>Cake</v>
      </c>
      <c r="C5411" s="23">
        <f>IF(ISNUMBER(dirty_cafe_sales!$C5411),dirty_cafe_sales!$C5411,3)</f>
        <v>4</v>
      </c>
      <c r="D5411" s="19">
        <f>VLOOKUP($B5411,Price_Per_Item!$A$3:$B$11,2,FALSE)</f>
        <v>3</v>
      </c>
      <c r="E5411" s="25">
        <f t="shared" si="84"/>
        <v>12</v>
      </c>
      <c r="F5411" t="str">
        <f>IF(OR(dirty_cafe_sales!$F5411="UNKNOWN",dirty_cafe_sales!$F5411="ERROR",dirty_cafe_sales!$F5411=""),"Unknown",dirty_cafe_sales!$F5411)</f>
        <v>Cash</v>
      </c>
      <c r="G5411" t="str">
        <f>IF(OR(dirty_cafe_sales!$G5411="UNKNOWN",dirty_cafe_sales!$G5411="ERROR",dirty_cafe_sales!$G5411=""),"Unknown",dirty_cafe_sales!$G5411)</f>
        <v>In-store</v>
      </c>
      <c r="H5411" s="2" t="d">
        <v>2023-08-17</v>
      </c>
    </row>
    <row r="5412" spans="1:8" x14ac:dyDescent="0.2">
      <c r="A5412" s="16" t="s">
        <v>5433</v>
      </c>
      <c r="B5412" s="16" t="str">
        <f>IF(OR(dirty_cafe_sales!$B5412="UNKNOWN",dirty_cafe_sales!$B5412="",dirty_cafe_sales!$B5412="ERROR"),"Unknown_Item",dirty_cafe_sales!$B5412)</f>
        <v>Cookie</v>
      </c>
      <c r="C5412" s="23">
        <f>IF(ISNUMBER(dirty_cafe_sales!$C5412),dirty_cafe_sales!$C5412,3)</f>
        <v>4</v>
      </c>
      <c r="D5412" s="19">
        <f>VLOOKUP($B5412,Price_Per_Item!$A$3:$B$11,2,FALSE)</f>
        <v>1</v>
      </c>
      <c r="E5412" s="25">
        <f t="shared" si="84"/>
        <v>4</v>
      </c>
      <c r="F5412" t="str">
        <f>IF(OR(dirty_cafe_sales!$F5412="UNKNOWN",dirty_cafe_sales!$F5412="ERROR",dirty_cafe_sales!$F5412=""),"Unknown",dirty_cafe_sales!$F5412)</f>
        <v>Digital Wallet</v>
      </c>
      <c r="G5412" t="str">
        <f>IF(OR(dirty_cafe_sales!$G5412="UNKNOWN",dirty_cafe_sales!$G5412="ERROR",dirty_cafe_sales!$G5412=""),"Unknown",dirty_cafe_sales!$G5412)</f>
        <v>Takeaway</v>
      </c>
      <c r="H5412" s="2" t="d">
        <v>2023-10-27</v>
      </c>
    </row>
    <row r="5413" spans="1:8" x14ac:dyDescent="0.2">
      <c r="A5413" s="16" t="s">
        <v>5434</v>
      </c>
      <c r="B5413" s="16" t="str">
        <f>IF(OR(dirty_cafe_sales!$B5413="UNKNOWN",dirty_cafe_sales!$B5413="",dirty_cafe_sales!$B5413="ERROR"),"Unknown_Item",dirty_cafe_sales!$B5413)</f>
        <v>Cake</v>
      </c>
      <c r="C5413" s="23">
        <f>IF(ISNUMBER(dirty_cafe_sales!$C5413),dirty_cafe_sales!$C5413,3)</f>
        <v>3</v>
      </c>
      <c r="D5413" s="19">
        <f>VLOOKUP($B5413,Price_Per_Item!$A$3:$B$11,2,FALSE)</f>
        <v>3</v>
      </c>
      <c r="E5413" s="25">
        <f t="shared" si="84"/>
        <v>9</v>
      </c>
      <c r="F5413" t="str">
        <f>IF(OR(dirty_cafe_sales!$F5413="UNKNOWN",dirty_cafe_sales!$F5413="ERROR",dirty_cafe_sales!$F5413=""),"Unknown",dirty_cafe_sales!$F5413)</f>
        <v>Unknown</v>
      </c>
      <c r="G5413" t="str">
        <f>IF(OR(dirty_cafe_sales!$G5413="UNKNOWN",dirty_cafe_sales!$G5413="ERROR",dirty_cafe_sales!$G5413=""),"Unknown",dirty_cafe_sales!$G5413)</f>
        <v>Takeaway</v>
      </c>
      <c r="H5413" s="2" t="d">
        <v>2023-04-21</v>
      </c>
    </row>
    <row r="5414" spans="1:8" x14ac:dyDescent="0.2">
      <c r="A5414" s="16" t="s">
        <v>5435</v>
      </c>
      <c r="B5414" s="16" t="str">
        <f>IF(OR(dirty_cafe_sales!$B5414="UNKNOWN",dirty_cafe_sales!$B5414="",dirty_cafe_sales!$B5414="ERROR"),"Unknown_Item",dirty_cafe_sales!$B5414)</f>
        <v>Cake</v>
      </c>
      <c r="C5414" s="23">
        <f>IF(ISNUMBER(dirty_cafe_sales!$C5414),dirty_cafe_sales!$C5414,3)</f>
        <v>3</v>
      </c>
      <c r="D5414" s="19">
        <f>VLOOKUP($B5414,Price_Per_Item!$A$3:$B$11,2,FALSE)</f>
        <v>3</v>
      </c>
      <c r="E5414" s="25">
        <f t="shared" si="84"/>
        <v>9</v>
      </c>
      <c r="F5414" t="str">
        <f>IF(OR(dirty_cafe_sales!$F5414="UNKNOWN",dirty_cafe_sales!$F5414="ERROR",dirty_cafe_sales!$F5414=""),"Unknown",dirty_cafe_sales!$F5414)</f>
        <v>Credit Card</v>
      </c>
      <c r="G5414" t="str">
        <f>IF(OR(dirty_cafe_sales!$G5414="UNKNOWN",dirty_cafe_sales!$G5414="ERROR",dirty_cafe_sales!$G5414=""),"Unknown",dirty_cafe_sales!$G5414)</f>
        <v>Unknown</v>
      </c>
      <c r="H5414" s="2" t="d">
        <v>2023-08-21</v>
      </c>
    </row>
    <row r="5415" spans="1:8" x14ac:dyDescent="0.2">
      <c r="A5415" s="16" t="s">
        <v>5436</v>
      </c>
      <c r="B5415" s="16" t="str">
        <f>IF(OR(dirty_cafe_sales!$B5415="UNKNOWN",dirty_cafe_sales!$B5415="",dirty_cafe_sales!$B5415="ERROR"),"Unknown_Item",dirty_cafe_sales!$B5415)</f>
        <v>Unknown_Item</v>
      </c>
      <c r="C5415" s="23">
        <f>IF(ISNUMBER(dirty_cafe_sales!$C5415),dirty_cafe_sales!$C5415,3)</f>
        <v>2</v>
      </c>
      <c r="D5415" s="19">
        <f>VLOOKUP($B5415,Price_Per_Item!$A$3:$B$11,2,FALSE)</f>
        <v>2.9375</v>
      </c>
      <c r="E5415" s="25">
        <f t="shared" si="84"/>
        <v>5.875</v>
      </c>
      <c r="F5415" t="str">
        <f>IF(OR(dirty_cafe_sales!$F5415="UNKNOWN",dirty_cafe_sales!$F5415="ERROR",dirty_cafe_sales!$F5415=""),"Unknown",dirty_cafe_sales!$F5415)</f>
        <v>Unknown</v>
      </c>
      <c r="G5415" t="str">
        <f>IF(OR(dirty_cafe_sales!$G5415="UNKNOWN",dirty_cafe_sales!$G5415="ERROR",dirty_cafe_sales!$G5415=""),"Unknown",dirty_cafe_sales!$G5415)</f>
        <v>In-store</v>
      </c>
      <c r="H5415" s="2" t="d">
        <v>2023-12-18</v>
      </c>
    </row>
    <row r="5416" spans="1:8" x14ac:dyDescent="0.2">
      <c r="A5416" s="16" t="s">
        <v>5437</v>
      </c>
      <c r="B5416" s="16" t="str">
        <f>IF(OR(dirty_cafe_sales!$B5416="UNKNOWN",dirty_cafe_sales!$B5416="",dirty_cafe_sales!$B5416="ERROR"),"Unknown_Item",dirty_cafe_sales!$B5416)</f>
        <v>Coffee</v>
      </c>
      <c r="C5416" s="23">
        <f>IF(ISNUMBER(dirty_cafe_sales!$C5416),dirty_cafe_sales!$C5416,3)</f>
        <v>3</v>
      </c>
      <c r="D5416" s="19">
        <f>VLOOKUP($B5416,Price_Per_Item!$A$3:$B$11,2,FALSE)</f>
        <v>2</v>
      </c>
      <c r="E5416" s="25">
        <f t="shared" si="84"/>
        <v>6</v>
      </c>
      <c r="F5416" t="str">
        <f>IF(OR(dirty_cafe_sales!$F5416="UNKNOWN",dirty_cafe_sales!$F5416="ERROR",dirty_cafe_sales!$F5416=""),"Unknown",dirty_cafe_sales!$F5416)</f>
        <v>Unknown</v>
      </c>
      <c r="G5416" t="str">
        <f>IF(OR(dirty_cafe_sales!$G5416="UNKNOWN",dirty_cafe_sales!$G5416="ERROR",dirty_cafe_sales!$G5416=""),"Unknown",dirty_cafe_sales!$G5416)</f>
        <v>Unknown</v>
      </c>
      <c r="H5416" s="2" t="d">
        <v>2023-04-20</v>
      </c>
    </row>
    <row r="5417" spans="1:8" x14ac:dyDescent="0.2">
      <c r="A5417" s="16" t="s">
        <v>5438</v>
      </c>
      <c r="B5417" s="16" t="str">
        <f>IF(OR(dirty_cafe_sales!$B5417="UNKNOWN",dirty_cafe_sales!$B5417="",dirty_cafe_sales!$B5417="ERROR"),"Unknown_Item",dirty_cafe_sales!$B5417)</f>
        <v>Juice</v>
      </c>
      <c r="C5417" s="23">
        <f>IF(ISNUMBER(dirty_cafe_sales!$C5417),dirty_cafe_sales!$C5417,3)</f>
        <v>5</v>
      </c>
      <c r="D5417" s="19">
        <f>VLOOKUP($B5417,Price_Per_Item!$A$3:$B$11,2,FALSE)</f>
        <v>3</v>
      </c>
      <c r="E5417" s="25">
        <f t="shared" si="84"/>
        <v>15</v>
      </c>
      <c r="F5417" t="str">
        <f>IF(OR(dirty_cafe_sales!$F5417="UNKNOWN",dirty_cafe_sales!$F5417="ERROR",dirty_cafe_sales!$F5417=""),"Unknown",dirty_cafe_sales!$F5417)</f>
        <v>Unknown</v>
      </c>
      <c r="G5417" t="str">
        <f>IF(OR(dirty_cafe_sales!$G5417="UNKNOWN",dirty_cafe_sales!$G5417="ERROR",dirty_cafe_sales!$G5417=""),"Unknown",dirty_cafe_sales!$G5417)</f>
        <v>Unknown</v>
      </c>
      <c r="H5417" s="2" t="d">
        <v>2023-12-03</v>
      </c>
    </row>
    <row r="5418" spans="1:8" x14ac:dyDescent="0.2">
      <c r="A5418" s="16" t="s">
        <v>5439</v>
      </c>
      <c r="B5418" s="16" t="str">
        <f>IF(OR(dirty_cafe_sales!$B5418="UNKNOWN",dirty_cafe_sales!$B5418="",dirty_cafe_sales!$B5418="ERROR"),"Unknown_Item",dirty_cafe_sales!$B5418)</f>
        <v>Cake</v>
      </c>
      <c r="C5418" s="23">
        <f>IF(ISNUMBER(dirty_cafe_sales!$C5418),dirty_cafe_sales!$C5418,3)</f>
        <v>4</v>
      </c>
      <c r="D5418" s="19">
        <f>VLOOKUP($B5418,Price_Per_Item!$A$3:$B$11,2,FALSE)</f>
        <v>3</v>
      </c>
      <c r="E5418" s="25">
        <f t="shared" si="84"/>
        <v>12</v>
      </c>
      <c r="F5418" t="str">
        <f>IF(OR(dirty_cafe_sales!$F5418="UNKNOWN",dirty_cafe_sales!$F5418="ERROR",dirty_cafe_sales!$F5418=""),"Unknown",dirty_cafe_sales!$F5418)</f>
        <v>Unknown</v>
      </c>
      <c r="G5418" t="str">
        <f>IF(OR(dirty_cafe_sales!$G5418="UNKNOWN",dirty_cafe_sales!$G5418="ERROR",dirty_cafe_sales!$G5418=""),"Unknown",dirty_cafe_sales!$G5418)</f>
        <v>Unknown</v>
      </c>
      <c r="H5418" s="2" t="d">
        <v>2023-05-15</v>
      </c>
    </row>
    <row r="5419" spans="1:8" x14ac:dyDescent="0.2">
      <c r="A5419" s="16" t="s">
        <v>5440</v>
      </c>
      <c r="B5419" s="16" t="str">
        <f>IF(OR(dirty_cafe_sales!$B5419="UNKNOWN",dirty_cafe_sales!$B5419="",dirty_cafe_sales!$B5419="ERROR"),"Unknown_Item",dirty_cafe_sales!$B5419)</f>
        <v>Smoothie</v>
      </c>
      <c r="C5419" s="23">
        <f>IF(ISNUMBER(dirty_cafe_sales!$C5419),dirty_cafe_sales!$C5419,3)</f>
        <v>5</v>
      </c>
      <c r="D5419" s="19">
        <f>VLOOKUP($B5419,Price_Per_Item!$A$3:$B$11,2,FALSE)</f>
        <v>4</v>
      </c>
      <c r="E5419" s="25">
        <f t="shared" si="84"/>
        <v>20</v>
      </c>
      <c r="F5419" t="str">
        <f>IF(OR(dirty_cafe_sales!$F5419="UNKNOWN",dirty_cafe_sales!$F5419="ERROR",dirty_cafe_sales!$F5419=""),"Unknown",dirty_cafe_sales!$F5419)</f>
        <v>Cash</v>
      </c>
      <c r="G5419" t="str">
        <f>IF(OR(dirty_cafe_sales!$G5419="UNKNOWN",dirty_cafe_sales!$G5419="ERROR",dirty_cafe_sales!$G5419=""),"Unknown",dirty_cafe_sales!$G5419)</f>
        <v>Unknown</v>
      </c>
      <c r="H5419" s="2" t="d">
        <v>2023-11-18</v>
      </c>
    </row>
    <row r="5420" spans="1:8" x14ac:dyDescent="0.2">
      <c r="A5420" s="16" t="s">
        <v>5441</v>
      </c>
      <c r="B5420" s="16" t="str">
        <f>IF(OR(dirty_cafe_sales!$B5420="UNKNOWN",dirty_cafe_sales!$B5420="",dirty_cafe_sales!$B5420="ERROR"),"Unknown_Item",dirty_cafe_sales!$B5420)</f>
        <v>Tea</v>
      </c>
      <c r="C5420" s="23">
        <f>IF(ISNUMBER(dirty_cafe_sales!$C5420),dirty_cafe_sales!$C5420,3)</f>
        <v>4</v>
      </c>
      <c r="D5420" s="19">
        <f>VLOOKUP($B5420,Price_Per_Item!$A$3:$B$11,2,FALSE)</f>
        <v>1.5</v>
      </c>
      <c r="E5420" s="25">
        <f t="shared" si="84"/>
        <v>6</v>
      </c>
      <c r="F5420" t="str">
        <f>IF(OR(dirty_cafe_sales!$F5420="UNKNOWN",dirty_cafe_sales!$F5420="ERROR",dirty_cafe_sales!$F5420=""),"Unknown",dirty_cafe_sales!$F5420)</f>
        <v>Unknown</v>
      </c>
      <c r="G5420" t="str">
        <f>IF(OR(dirty_cafe_sales!$G5420="UNKNOWN",dirty_cafe_sales!$G5420="ERROR",dirty_cafe_sales!$G5420=""),"Unknown",dirty_cafe_sales!$G5420)</f>
        <v>Unknown</v>
      </c>
      <c r="H5420" s="2" t="d">
        <v>2023-01-30</v>
      </c>
    </row>
    <row r="5421" spans="1:8" x14ac:dyDescent="0.2">
      <c r="A5421" s="16" t="s">
        <v>5442</v>
      </c>
      <c r="B5421" s="16" t="str">
        <f>IF(OR(dirty_cafe_sales!$B5421="UNKNOWN",dirty_cafe_sales!$B5421="",dirty_cafe_sales!$B5421="ERROR"),"Unknown_Item",dirty_cafe_sales!$B5421)</f>
        <v>Juice</v>
      </c>
      <c r="C5421" s="23">
        <f>IF(ISNUMBER(dirty_cafe_sales!$C5421),dirty_cafe_sales!$C5421,3)</f>
        <v>5</v>
      </c>
      <c r="D5421" s="19">
        <f>VLOOKUP($B5421,Price_Per_Item!$A$3:$B$11,2,FALSE)</f>
        <v>3</v>
      </c>
      <c r="E5421" s="25">
        <f t="shared" si="84"/>
        <v>15</v>
      </c>
      <c r="F5421" t="str">
        <f>IF(OR(dirty_cafe_sales!$F5421="UNKNOWN",dirty_cafe_sales!$F5421="ERROR",dirty_cafe_sales!$F5421=""),"Unknown",dirty_cafe_sales!$F5421)</f>
        <v>Unknown</v>
      </c>
      <c r="G5421" t="str">
        <f>IF(OR(dirty_cafe_sales!$G5421="UNKNOWN",dirty_cafe_sales!$G5421="ERROR",dirty_cafe_sales!$G5421=""),"Unknown",dirty_cafe_sales!$G5421)</f>
        <v>Unknown</v>
      </c>
      <c r="H5421" s="2" t="d">
        <v>2023-12-23</v>
      </c>
    </row>
    <row r="5422" spans="1:8" x14ac:dyDescent="0.2">
      <c r="A5422" s="16" t="s">
        <v>5443</v>
      </c>
      <c r="B5422" s="16" t="str">
        <f>IF(OR(dirty_cafe_sales!$B5422="UNKNOWN",dirty_cafe_sales!$B5422="",dirty_cafe_sales!$B5422="ERROR"),"Unknown_Item",dirty_cafe_sales!$B5422)</f>
        <v>Unknown_Item</v>
      </c>
      <c r="C5422" s="23">
        <f>IF(ISNUMBER(dirty_cafe_sales!$C5422),dirty_cafe_sales!$C5422,3)</f>
        <v>2</v>
      </c>
      <c r="D5422" s="19">
        <f>VLOOKUP($B5422,Price_Per_Item!$A$3:$B$11,2,FALSE)</f>
        <v>2.9375</v>
      </c>
      <c r="E5422" s="25">
        <f t="shared" si="84"/>
        <v>5.875</v>
      </c>
      <c r="F5422" t="str">
        <f>IF(OR(dirty_cafe_sales!$F5422="UNKNOWN",dirty_cafe_sales!$F5422="ERROR",dirty_cafe_sales!$F5422=""),"Unknown",dirty_cafe_sales!$F5422)</f>
        <v>Unknown</v>
      </c>
      <c r="G5422" t="str">
        <f>IF(OR(dirty_cafe_sales!$G5422="UNKNOWN",dirty_cafe_sales!$G5422="ERROR",dirty_cafe_sales!$G5422=""),"Unknown",dirty_cafe_sales!$G5422)</f>
        <v>In-store</v>
      </c>
      <c r="H5422" s="2" t="d">
        <v>2023-07-19</v>
      </c>
    </row>
    <row r="5423" spans="1:8" x14ac:dyDescent="0.2">
      <c r="A5423" s="16" t="s">
        <v>5444</v>
      </c>
      <c r="B5423" s="16" t="str">
        <f>IF(OR(dirty_cafe_sales!$B5423="UNKNOWN",dirty_cafe_sales!$B5423="",dirty_cafe_sales!$B5423="ERROR"),"Unknown_Item",dirty_cafe_sales!$B5423)</f>
        <v>Salad</v>
      </c>
      <c r="C5423" s="23">
        <f>IF(ISNUMBER(dirty_cafe_sales!$C5423),dirty_cafe_sales!$C5423,3)</f>
        <v>3</v>
      </c>
      <c r="D5423" s="19">
        <f>VLOOKUP($B5423,Price_Per_Item!$A$3:$B$11,2,FALSE)</f>
        <v>5</v>
      </c>
      <c r="E5423" s="25">
        <f t="shared" si="84"/>
        <v>15</v>
      </c>
      <c r="F5423" t="str">
        <f>IF(OR(dirty_cafe_sales!$F5423="UNKNOWN",dirty_cafe_sales!$F5423="ERROR",dirty_cafe_sales!$F5423=""),"Unknown",dirty_cafe_sales!$F5423)</f>
        <v>Unknown</v>
      </c>
      <c r="G5423" t="str">
        <f>IF(OR(dirty_cafe_sales!$G5423="UNKNOWN",dirty_cafe_sales!$G5423="ERROR",dirty_cafe_sales!$G5423=""),"Unknown",dirty_cafe_sales!$G5423)</f>
        <v>Takeaway</v>
      </c>
      <c r="H5423" s="2" t="d">
        <v>2023-03-08</v>
      </c>
    </row>
    <row r="5424" spans="1:8" x14ac:dyDescent="0.2">
      <c r="A5424" s="16" t="s">
        <v>5445</v>
      </c>
      <c r="B5424" s="16" t="str">
        <f>IF(OR(dirty_cafe_sales!$B5424="UNKNOWN",dirty_cafe_sales!$B5424="",dirty_cafe_sales!$B5424="ERROR"),"Unknown_Item",dirty_cafe_sales!$B5424)</f>
        <v>Cake</v>
      </c>
      <c r="C5424" s="23">
        <f>IF(ISNUMBER(dirty_cafe_sales!$C5424),dirty_cafe_sales!$C5424,3)</f>
        <v>5</v>
      </c>
      <c r="D5424" s="19">
        <f>VLOOKUP($B5424,Price_Per_Item!$A$3:$B$11,2,FALSE)</f>
        <v>3</v>
      </c>
      <c r="E5424" s="25">
        <f t="shared" si="84"/>
        <v>15</v>
      </c>
      <c r="F5424" t="str">
        <f>IF(OR(dirty_cafe_sales!$F5424="UNKNOWN",dirty_cafe_sales!$F5424="ERROR",dirty_cafe_sales!$F5424=""),"Unknown",dirty_cafe_sales!$F5424)</f>
        <v>Digital Wallet</v>
      </c>
      <c r="G5424" t="str">
        <f>IF(OR(dirty_cafe_sales!$G5424="UNKNOWN",dirty_cafe_sales!$G5424="ERROR",dirty_cafe_sales!$G5424=""),"Unknown",dirty_cafe_sales!$G5424)</f>
        <v>In-store</v>
      </c>
      <c r="H5424" s="2" t="d">
        <v>2023-04-07</v>
      </c>
    </row>
    <row r="5425" spans="1:8" x14ac:dyDescent="0.2">
      <c r="A5425" s="16" t="s">
        <v>5446</v>
      </c>
      <c r="B5425" s="16" t="str">
        <f>IF(OR(dirty_cafe_sales!$B5425="UNKNOWN",dirty_cafe_sales!$B5425="",dirty_cafe_sales!$B5425="ERROR"),"Unknown_Item",dirty_cafe_sales!$B5425)</f>
        <v>Sandwich</v>
      </c>
      <c r="C5425" s="23">
        <f>IF(ISNUMBER(dirty_cafe_sales!$C5425),dirty_cafe_sales!$C5425,3)</f>
        <v>5</v>
      </c>
      <c r="D5425" s="19">
        <f>VLOOKUP($B5425,Price_Per_Item!$A$3:$B$11,2,FALSE)</f>
        <v>4</v>
      </c>
      <c r="E5425" s="25">
        <f t="shared" si="84"/>
        <v>20</v>
      </c>
      <c r="F5425" t="str">
        <f>IF(OR(dirty_cafe_sales!$F5425="UNKNOWN",dirty_cafe_sales!$F5425="ERROR",dirty_cafe_sales!$F5425=""),"Unknown",dirty_cafe_sales!$F5425)</f>
        <v>Cash</v>
      </c>
      <c r="G5425" t="str">
        <f>IF(OR(dirty_cafe_sales!$G5425="UNKNOWN",dirty_cafe_sales!$G5425="ERROR",dirty_cafe_sales!$G5425=""),"Unknown",dirty_cafe_sales!$G5425)</f>
        <v>In-store</v>
      </c>
      <c r="H5425" s="2" t="d">
        <v>2023-01-10</v>
      </c>
    </row>
    <row r="5426" spans="1:8" x14ac:dyDescent="0.2">
      <c r="A5426" s="16" t="s">
        <v>5447</v>
      </c>
      <c r="B5426" s="16" t="str">
        <f>IF(OR(dirty_cafe_sales!$B5426="UNKNOWN",dirty_cafe_sales!$B5426="",dirty_cafe_sales!$B5426="ERROR"),"Unknown_Item",dirty_cafe_sales!$B5426)</f>
        <v>Sandwich</v>
      </c>
      <c r="C5426" s="23">
        <f>IF(ISNUMBER(dirty_cafe_sales!$C5426),dirty_cafe_sales!$C5426,3)</f>
        <v>1</v>
      </c>
      <c r="D5426" s="19">
        <f>VLOOKUP($B5426,Price_Per_Item!$A$3:$B$11,2,FALSE)</f>
        <v>4</v>
      </c>
      <c r="E5426" s="25">
        <f t="shared" si="84"/>
        <v>4</v>
      </c>
      <c r="F5426" t="str">
        <f>IF(OR(dirty_cafe_sales!$F5426="UNKNOWN",dirty_cafe_sales!$F5426="ERROR",dirty_cafe_sales!$F5426=""),"Unknown",dirty_cafe_sales!$F5426)</f>
        <v>Unknown</v>
      </c>
      <c r="G5426" t="str">
        <f>IF(OR(dirty_cafe_sales!$G5426="UNKNOWN",dirty_cafe_sales!$G5426="ERROR",dirty_cafe_sales!$G5426=""),"Unknown",dirty_cafe_sales!$G5426)</f>
        <v>In-store</v>
      </c>
      <c r="H5426" s="2" t="d">
        <v>2023-05-01</v>
      </c>
    </row>
    <row r="5427" spans="1:8" x14ac:dyDescent="0.2">
      <c r="A5427" s="16" t="s">
        <v>5448</v>
      </c>
      <c r="B5427" s="16" t="str">
        <f>IF(OR(dirty_cafe_sales!$B5427="UNKNOWN",dirty_cafe_sales!$B5427="",dirty_cafe_sales!$B5427="ERROR"),"Unknown_Item",dirty_cafe_sales!$B5427)</f>
        <v>Smoothie</v>
      </c>
      <c r="C5427" s="23">
        <f>IF(ISNUMBER(dirty_cafe_sales!$C5427),dirty_cafe_sales!$C5427,3)</f>
        <v>2</v>
      </c>
      <c r="D5427" s="19">
        <f>VLOOKUP($B5427,Price_Per_Item!$A$3:$B$11,2,FALSE)</f>
        <v>4</v>
      </c>
      <c r="E5427" s="25">
        <f t="shared" si="84"/>
        <v>8</v>
      </c>
      <c r="F5427" t="str">
        <f>IF(OR(dirty_cafe_sales!$F5427="UNKNOWN",dirty_cafe_sales!$F5427="ERROR",dirty_cafe_sales!$F5427=""),"Unknown",dirty_cafe_sales!$F5427)</f>
        <v>Unknown</v>
      </c>
      <c r="G5427" t="str">
        <f>IF(OR(dirty_cafe_sales!$G5427="UNKNOWN",dirty_cafe_sales!$G5427="ERROR",dirty_cafe_sales!$G5427=""),"Unknown",dirty_cafe_sales!$G5427)</f>
        <v>Unknown</v>
      </c>
      <c r="H5427" s="2" t="d">
        <v>2023-03-03</v>
      </c>
    </row>
    <row r="5428" spans="1:8" x14ac:dyDescent="0.2">
      <c r="A5428" s="16" t="s">
        <v>5449</v>
      </c>
      <c r="B5428" s="16" t="str">
        <f>IF(OR(dirty_cafe_sales!$B5428="UNKNOWN",dirty_cafe_sales!$B5428="",dirty_cafe_sales!$B5428="ERROR"),"Unknown_Item",dirty_cafe_sales!$B5428)</f>
        <v>Cookie</v>
      </c>
      <c r="C5428" s="23">
        <f>IF(ISNUMBER(dirty_cafe_sales!$C5428),dirty_cafe_sales!$C5428,3)</f>
        <v>5</v>
      </c>
      <c r="D5428" s="19">
        <f>VLOOKUP($B5428,Price_Per_Item!$A$3:$B$11,2,FALSE)</f>
        <v>1</v>
      </c>
      <c r="E5428" s="25">
        <f t="shared" si="84"/>
        <v>5</v>
      </c>
      <c r="F5428" t="str">
        <f>IF(OR(dirty_cafe_sales!$F5428="UNKNOWN",dirty_cafe_sales!$F5428="ERROR",dirty_cafe_sales!$F5428=""),"Unknown",dirty_cafe_sales!$F5428)</f>
        <v>Unknown</v>
      </c>
      <c r="G5428" t="str">
        <f>IF(OR(dirty_cafe_sales!$G5428="UNKNOWN",dirty_cafe_sales!$G5428="ERROR",dirty_cafe_sales!$G5428=""),"Unknown",dirty_cafe_sales!$G5428)</f>
        <v>Takeaway</v>
      </c>
      <c r="H5428" s="2" t="d">
        <v>2023-06-17</v>
      </c>
    </row>
    <row r="5429" spans="1:8" x14ac:dyDescent="0.2">
      <c r="A5429" s="16" t="s">
        <v>5450</v>
      </c>
      <c r="B5429" s="16" t="str">
        <f>IF(OR(dirty_cafe_sales!$B5429="UNKNOWN",dirty_cafe_sales!$B5429="",dirty_cafe_sales!$B5429="ERROR"),"Unknown_Item",dirty_cafe_sales!$B5429)</f>
        <v>Juice</v>
      </c>
      <c r="C5429" s="23">
        <f>IF(ISNUMBER(dirty_cafe_sales!$C5429),dirty_cafe_sales!$C5429,3)</f>
        <v>2</v>
      </c>
      <c r="D5429" s="19">
        <f>VLOOKUP($B5429,Price_Per_Item!$A$3:$B$11,2,FALSE)</f>
        <v>3</v>
      </c>
      <c r="E5429" s="25">
        <f t="shared" si="84"/>
        <v>6</v>
      </c>
      <c r="F5429" t="str">
        <f>IF(OR(dirty_cafe_sales!$F5429="UNKNOWN",dirty_cafe_sales!$F5429="ERROR",dirty_cafe_sales!$F5429=""),"Unknown",dirty_cafe_sales!$F5429)</f>
        <v>Unknown</v>
      </c>
      <c r="G5429" t="str">
        <f>IF(OR(dirty_cafe_sales!$G5429="UNKNOWN",dirty_cafe_sales!$G5429="ERROR",dirty_cafe_sales!$G5429=""),"Unknown",dirty_cafe_sales!$G5429)</f>
        <v>In-store</v>
      </c>
      <c r="H5429" s="2" t="d">
        <v>2023-01-06</v>
      </c>
    </row>
    <row r="5430" spans="1:8" x14ac:dyDescent="0.2">
      <c r="A5430" s="16" t="s">
        <v>5451</v>
      </c>
      <c r="B5430" s="16" t="str">
        <f>IF(OR(dirty_cafe_sales!$B5430="UNKNOWN",dirty_cafe_sales!$B5430="",dirty_cafe_sales!$B5430="ERROR"),"Unknown_Item",dirty_cafe_sales!$B5430)</f>
        <v>Coffee</v>
      </c>
      <c r="C5430" s="23">
        <f>IF(ISNUMBER(dirty_cafe_sales!$C5430),dirty_cafe_sales!$C5430,3)</f>
        <v>5</v>
      </c>
      <c r="D5430" s="19">
        <f>VLOOKUP($B5430,Price_Per_Item!$A$3:$B$11,2,FALSE)</f>
        <v>2</v>
      </c>
      <c r="E5430" s="25">
        <f t="shared" si="84"/>
        <v>10</v>
      </c>
      <c r="F5430" t="str">
        <f>IF(OR(dirty_cafe_sales!$F5430="UNKNOWN",dirty_cafe_sales!$F5430="ERROR",dirty_cafe_sales!$F5430=""),"Unknown",dirty_cafe_sales!$F5430)</f>
        <v>Credit Card</v>
      </c>
      <c r="G5430" t="str">
        <f>IF(OR(dirty_cafe_sales!$G5430="UNKNOWN",dirty_cafe_sales!$G5430="ERROR",dirty_cafe_sales!$G5430=""),"Unknown",dirty_cafe_sales!$G5430)</f>
        <v>Takeaway</v>
      </c>
      <c r="H5430" s="2" t="d">
        <v>2023-03-16</v>
      </c>
    </row>
    <row r="5431" spans="1:8" x14ac:dyDescent="0.2">
      <c r="A5431" s="16" t="s">
        <v>5452</v>
      </c>
      <c r="B5431" s="16" t="str">
        <f>IF(OR(dirty_cafe_sales!$B5431="UNKNOWN",dirty_cafe_sales!$B5431="",dirty_cafe_sales!$B5431="ERROR"),"Unknown_Item",dirty_cafe_sales!$B5431)</f>
        <v>Unknown_Item</v>
      </c>
      <c r="C5431" s="23">
        <f>IF(ISNUMBER(dirty_cafe_sales!$C5431),dirty_cafe_sales!$C5431,3)</f>
        <v>2</v>
      </c>
      <c r="D5431" s="19">
        <f>VLOOKUP($B5431,Price_Per_Item!$A$3:$B$11,2,FALSE)</f>
        <v>2.9375</v>
      </c>
      <c r="E5431" s="25">
        <f t="shared" si="84"/>
        <v>5.875</v>
      </c>
      <c r="F5431" t="str">
        <f>IF(OR(dirty_cafe_sales!$F5431="UNKNOWN",dirty_cafe_sales!$F5431="ERROR",dirty_cafe_sales!$F5431=""),"Unknown",dirty_cafe_sales!$F5431)</f>
        <v>Unknown</v>
      </c>
      <c r="G5431" t="str">
        <f>IF(OR(dirty_cafe_sales!$G5431="UNKNOWN",dirty_cafe_sales!$G5431="ERROR",dirty_cafe_sales!$G5431=""),"Unknown",dirty_cafe_sales!$G5431)</f>
        <v>Takeaway</v>
      </c>
      <c r="H5431" s="2" t="d">
        <v>2023-11-02</v>
      </c>
    </row>
    <row r="5432" spans="1:8" x14ac:dyDescent="0.2">
      <c r="A5432" s="16" t="s">
        <v>5453</v>
      </c>
      <c r="B5432" s="16" t="str">
        <f>IF(OR(dirty_cafe_sales!$B5432="UNKNOWN",dirty_cafe_sales!$B5432="",dirty_cafe_sales!$B5432="ERROR"),"Unknown_Item",dirty_cafe_sales!$B5432)</f>
        <v>Cookie</v>
      </c>
      <c r="C5432" s="23">
        <f>IF(ISNUMBER(dirty_cafe_sales!$C5432),dirty_cafe_sales!$C5432,3)</f>
        <v>1</v>
      </c>
      <c r="D5432" s="19">
        <f>VLOOKUP($B5432,Price_Per_Item!$A$3:$B$11,2,FALSE)</f>
        <v>1</v>
      </c>
      <c r="E5432" s="25">
        <f t="shared" si="84"/>
        <v>1</v>
      </c>
      <c r="F5432" t="str">
        <f>IF(OR(dirty_cafe_sales!$F5432="UNKNOWN",dirty_cafe_sales!$F5432="ERROR",dirty_cafe_sales!$F5432=""),"Unknown",dirty_cafe_sales!$F5432)</f>
        <v>Credit Card</v>
      </c>
      <c r="G5432" t="str">
        <f>IF(OR(dirty_cafe_sales!$G5432="UNKNOWN",dirty_cafe_sales!$G5432="ERROR",dirty_cafe_sales!$G5432=""),"Unknown",dirty_cafe_sales!$G5432)</f>
        <v>Takeaway</v>
      </c>
      <c r="H5432" s="2" t="d">
        <v>2023-03-30</v>
      </c>
    </row>
    <row r="5433" spans="1:8" x14ac:dyDescent="0.2">
      <c r="A5433" s="16" t="s">
        <v>5454</v>
      </c>
      <c r="B5433" s="16" t="str">
        <f>IF(OR(dirty_cafe_sales!$B5433="UNKNOWN",dirty_cafe_sales!$B5433="",dirty_cafe_sales!$B5433="ERROR"),"Unknown_Item",dirty_cafe_sales!$B5433)</f>
        <v>Juice</v>
      </c>
      <c r="C5433" s="23">
        <f>IF(ISNUMBER(dirty_cafe_sales!$C5433),dirty_cafe_sales!$C5433,3)</f>
        <v>5</v>
      </c>
      <c r="D5433" s="19">
        <f>VLOOKUP($B5433,Price_Per_Item!$A$3:$B$11,2,FALSE)</f>
        <v>3</v>
      </c>
      <c r="E5433" s="25">
        <f t="shared" si="84"/>
        <v>15</v>
      </c>
      <c r="F5433" t="str">
        <f>IF(OR(dirty_cafe_sales!$F5433="UNKNOWN",dirty_cafe_sales!$F5433="ERROR",dirty_cafe_sales!$F5433=""),"Unknown",dirty_cafe_sales!$F5433)</f>
        <v>Unknown</v>
      </c>
      <c r="G5433" t="str">
        <f>IF(OR(dirty_cafe_sales!$G5433="UNKNOWN",dirty_cafe_sales!$G5433="ERROR",dirty_cafe_sales!$G5433=""),"Unknown",dirty_cafe_sales!$G5433)</f>
        <v>In-store</v>
      </c>
      <c r="H5433" s="2" t="d">
        <v>2023-10-30</v>
      </c>
    </row>
    <row r="5434" spans="1:8" x14ac:dyDescent="0.2">
      <c r="A5434" s="16" t="s">
        <v>5455</v>
      </c>
      <c r="B5434" s="16" t="str">
        <f>IF(OR(dirty_cafe_sales!$B5434="UNKNOWN",dirty_cafe_sales!$B5434="",dirty_cafe_sales!$B5434="ERROR"),"Unknown_Item",dirty_cafe_sales!$B5434)</f>
        <v>Tea</v>
      </c>
      <c r="C5434" s="23">
        <f>IF(ISNUMBER(dirty_cafe_sales!$C5434),dirty_cafe_sales!$C5434,3)</f>
        <v>5</v>
      </c>
      <c r="D5434" s="19">
        <f>VLOOKUP($B5434,Price_Per_Item!$A$3:$B$11,2,FALSE)</f>
        <v>1.5</v>
      </c>
      <c r="E5434" s="25">
        <f t="shared" si="84"/>
        <v>7.5</v>
      </c>
      <c r="F5434" t="str">
        <f>IF(OR(dirty_cafe_sales!$F5434="UNKNOWN",dirty_cafe_sales!$F5434="ERROR",dirty_cafe_sales!$F5434=""),"Unknown",dirty_cafe_sales!$F5434)</f>
        <v>Cash</v>
      </c>
      <c r="G5434" t="str">
        <f>IF(OR(dirty_cafe_sales!$G5434="UNKNOWN",dirty_cafe_sales!$G5434="ERROR",dirty_cafe_sales!$G5434=""),"Unknown",dirty_cafe_sales!$G5434)</f>
        <v>In-store</v>
      </c>
      <c r="H5434" s="2" t="d">
        <v>2023-12-25</v>
      </c>
    </row>
    <row r="5435" spans="1:8" x14ac:dyDescent="0.2">
      <c r="A5435" s="16" t="s">
        <v>5456</v>
      </c>
      <c r="B5435" s="16" t="str">
        <f>IF(OR(dirty_cafe_sales!$B5435="UNKNOWN",dirty_cafe_sales!$B5435="",dirty_cafe_sales!$B5435="ERROR"),"Unknown_Item",dirty_cafe_sales!$B5435)</f>
        <v>Sandwich</v>
      </c>
      <c r="C5435" s="23">
        <f>IF(ISNUMBER(dirty_cafe_sales!$C5435),dirty_cafe_sales!$C5435,3)</f>
        <v>3</v>
      </c>
      <c r="D5435" s="19">
        <f>VLOOKUP($B5435,Price_Per_Item!$A$3:$B$11,2,FALSE)</f>
        <v>4</v>
      </c>
      <c r="E5435" s="25">
        <f t="shared" si="84"/>
        <v>12</v>
      </c>
      <c r="F5435" t="str">
        <f>IF(OR(dirty_cafe_sales!$F5435="UNKNOWN",dirty_cafe_sales!$F5435="ERROR",dirty_cafe_sales!$F5435=""),"Unknown",dirty_cafe_sales!$F5435)</f>
        <v>Digital Wallet</v>
      </c>
      <c r="G5435" t="str">
        <f>IF(OR(dirty_cafe_sales!$G5435="UNKNOWN",dirty_cafe_sales!$G5435="ERROR",dirty_cafe_sales!$G5435=""),"Unknown",dirty_cafe_sales!$G5435)</f>
        <v>Unknown</v>
      </c>
      <c r="H5435" s="2" t="d">
        <v>2023-01-23</v>
      </c>
    </row>
    <row r="5436" spans="1:8" x14ac:dyDescent="0.2">
      <c r="A5436" s="16" t="s">
        <v>5457</v>
      </c>
      <c r="B5436" s="16" t="str">
        <f>IF(OR(dirty_cafe_sales!$B5436="UNKNOWN",dirty_cafe_sales!$B5436="",dirty_cafe_sales!$B5436="ERROR"),"Unknown_Item",dirty_cafe_sales!$B5436)</f>
        <v>Salad</v>
      </c>
      <c r="C5436" s="23">
        <f>IF(ISNUMBER(dirty_cafe_sales!$C5436),dirty_cafe_sales!$C5436,3)</f>
        <v>3</v>
      </c>
      <c r="D5436" s="19">
        <f>VLOOKUP($B5436,Price_Per_Item!$A$3:$B$11,2,FALSE)</f>
        <v>5</v>
      </c>
      <c r="E5436" s="25">
        <f t="shared" si="84"/>
        <v>15</v>
      </c>
      <c r="F5436" t="str">
        <f>IF(OR(dirty_cafe_sales!$F5436="UNKNOWN",dirty_cafe_sales!$F5436="ERROR",dirty_cafe_sales!$F5436=""),"Unknown",dirty_cafe_sales!$F5436)</f>
        <v>Digital Wallet</v>
      </c>
      <c r="G5436" t="str">
        <f>IF(OR(dirty_cafe_sales!$G5436="UNKNOWN",dirty_cafe_sales!$G5436="ERROR",dirty_cafe_sales!$G5436=""),"Unknown",dirty_cafe_sales!$G5436)</f>
        <v>In-store</v>
      </c>
      <c r="H5436" s="2" t="d">
        <v>2023-09-10</v>
      </c>
    </row>
    <row r="5437" spans="1:8" x14ac:dyDescent="0.2">
      <c r="A5437" s="16" t="s">
        <v>5458</v>
      </c>
      <c r="B5437" s="16" t="str">
        <f>IF(OR(dirty_cafe_sales!$B5437="UNKNOWN",dirty_cafe_sales!$B5437="",dirty_cafe_sales!$B5437="ERROR"),"Unknown_Item",dirty_cafe_sales!$B5437)</f>
        <v>Sandwich</v>
      </c>
      <c r="C5437" s="23">
        <f>IF(ISNUMBER(dirty_cafe_sales!$C5437),dirty_cafe_sales!$C5437,3)</f>
        <v>5</v>
      </c>
      <c r="D5437" s="19">
        <f>VLOOKUP($B5437,Price_Per_Item!$A$3:$B$11,2,FALSE)</f>
        <v>4</v>
      </c>
      <c r="E5437" s="25">
        <f t="shared" si="84"/>
        <v>20</v>
      </c>
      <c r="F5437" t="str">
        <f>IF(OR(dirty_cafe_sales!$F5437="UNKNOWN",dirty_cafe_sales!$F5437="ERROR",dirty_cafe_sales!$F5437=""),"Unknown",dirty_cafe_sales!$F5437)</f>
        <v>Unknown</v>
      </c>
      <c r="G5437" t="str">
        <f>IF(OR(dirty_cafe_sales!$G5437="UNKNOWN",dirty_cafe_sales!$G5437="ERROR",dirty_cafe_sales!$G5437=""),"Unknown",dirty_cafe_sales!$G5437)</f>
        <v>Unknown</v>
      </c>
      <c r="H5437" s="2" t="d">
        <v>2023-07-06</v>
      </c>
    </row>
    <row r="5438" spans="1:8" x14ac:dyDescent="0.2">
      <c r="A5438" s="16" t="s">
        <v>5459</v>
      </c>
      <c r="B5438" s="16" t="str">
        <f>IF(OR(dirty_cafe_sales!$B5438="UNKNOWN",dirty_cafe_sales!$B5438="",dirty_cafe_sales!$B5438="ERROR"),"Unknown_Item",dirty_cafe_sales!$B5438)</f>
        <v>Juice</v>
      </c>
      <c r="C5438" s="23">
        <f>IF(ISNUMBER(dirty_cafe_sales!$C5438),dirty_cafe_sales!$C5438,3)</f>
        <v>1</v>
      </c>
      <c r="D5438" s="19">
        <f>VLOOKUP($B5438,Price_Per_Item!$A$3:$B$11,2,FALSE)</f>
        <v>3</v>
      </c>
      <c r="E5438" s="25">
        <f t="shared" si="84"/>
        <v>3</v>
      </c>
      <c r="F5438" t="str">
        <f>IF(OR(dirty_cafe_sales!$F5438="UNKNOWN",dirty_cafe_sales!$F5438="ERROR",dirty_cafe_sales!$F5438=""),"Unknown",dirty_cafe_sales!$F5438)</f>
        <v>Cash</v>
      </c>
      <c r="G5438" t="str">
        <f>IF(OR(dirty_cafe_sales!$G5438="UNKNOWN",dirty_cafe_sales!$G5438="ERROR",dirty_cafe_sales!$G5438=""),"Unknown",dirty_cafe_sales!$G5438)</f>
        <v>Takeaway</v>
      </c>
      <c r="H5438" s="2" t="d">
        <v>2023-08-26</v>
      </c>
    </row>
    <row r="5439" spans="1:8" x14ac:dyDescent="0.2">
      <c r="A5439" s="16" t="s">
        <v>5460</v>
      </c>
      <c r="B5439" s="16" t="str">
        <f>IF(OR(dirty_cafe_sales!$B5439="UNKNOWN",dirty_cafe_sales!$B5439="",dirty_cafe_sales!$B5439="ERROR"),"Unknown_Item",dirty_cafe_sales!$B5439)</f>
        <v>Unknown_Item</v>
      </c>
      <c r="C5439" s="23">
        <f>IF(ISNUMBER(dirty_cafe_sales!$C5439),dirty_cafe_sales!$C5439,3)</f>
        <v>1</v>
      </c>
      <c r="D5439" s="19">
        <f>VLOOKUP($B5439,Price_Per_Item!$A$3:$B$11,2,FALSE)</f>
        <v>2.9375</v>
      </c>
      <c r="E5439" s="25">
        <f t="shared" si="84"/>
        <v>2.9375</v>
      </c>
      <c r="F5439" t="str">
        <f>IF(OR(dirty_cafe_sales!$F5439="UNKNOWN",dirty_cafe_sales!$F5439="ERROR",dirty_cafe_sales!$F5439=""),"Unknown",dirty_cafe_sales!$F5439)</f>
        <v>Credit Card</v>
      </c>
      <c r="G5439" t="str">
        <f>IF(OR(dirty_cafe_sales!$G5439="UNKNOWN",dirty_cafe_sales!$G5439="ERROR",dirty_cafe_sales!$G5439=""),"Unknown",dirty_cafe_sales!$G5439)</f>
        <v>Unknown</v>
      </c>
      <c r="H5439" s="2" t="d">
        <v>2023-01-25</v>
      </c>
    </row>
    <row r="5440" spans="1:8" x14ac:dyDescent="0.2">
      <c r="A5440" s="16" t="s">
        <v>5461</v>
      </c>
      <c r="B5440" s="16" t="str">
        <f>IF(OR(dirty_cafe_sales!$B5440="UNKNOWN",dirty_cafe_sales!$B5440="",dirty_cafe_sales!$B5440="ERROR"),"Unknown_Item",dirty_cafe_sales!$B5440)</f>
        <v>Juice</v>
      </c>
      <c r="C5440" s="23">
        <f>IF(ISNUMBER(dirty_cafe_sales!$C5440),dirty_cafe_sales!$C5440,3)</f>
        <v>3</v>
      </c>
      <c r="D5440" s="19">
        <f>VLOOKUP($B5440,Price_Per_Item!$A$3:$B$11,2,FALSE)</f>
        <v>3</v>
      </c>
      <c r="E5440" s="25">
        <f t="shared" si="84"/>
        <v>9</v>
      </c>
      <c r="F5440" t="str">
        <f>IF(OR(dirty_cafe_sales!$F5440="UNKNOWN",dirty_cafe_sales!$F5440="ERROR",dirty_cafe_sales!$F5440=""),"Unknown",dirty_cafe_sales!$F5440)</f>
        <v>Credit Card</v>
      </c>
      <c r="G5440" t="str">
        <f>IF(OR(dirty_cafe_sales!$G5440="UNKNOWN",dirty_cafe_sales!$G5440="ERROR",dirty_cafe_sales!$G5440=""),"Unknown",dirty_cafe_sales!$G5440)</f>
        <v>In-store</v>
      </c>
      <c r="H5440" s="2" t="d">
        <v>2023-05-31</v>
      </c>
    </row>
    <row r="5441" spans="1:8" x14ac:dyDescent="0.2">
      <c r="A5441" s="16" t="s">
        <v>5462</v>
      </c>
      <c r="B5441" s="16" t="str">
        <f>IF(OR(dirty_cafe_sales!$B5441="UNKNOWN",dirty_cafe_sales!$B5441="",dirty_cafe_sales!$B5441="ERROR"),"Unknown_Item",dirty_cafe_sales!$B5441)</f>
        <v>Smoothie</v>
      </c>
      <c r="C5441" s="23">
        <f>IF(ISNUMBER(dirty_cafe_sales!$C5441),dirty_cafe_sales!$C5441,3)</f>
        <v>5</v>
      </c>
      <c r="D5441" s="19">
        <f>VLOOKUP($B5441,Price_Per_Item!$A$3:$B$11,2,FALSE)</f>
        <v>4</v>
      </c>
      <c r="E5441" s="25">
        <f t="shared" si="84"/>
        <v>20</v>
      </c>
      <c r="F5441" t="str">
        <f>IF(OR(dirty_cafe_sales!$F5441="UNKNOWN",dirty_cafe_sales!$F5441="ERROR",dirty_cafe_sales!$F5441=""),"Unknown",dirty_cafe_sales!$F5441)</f>
        <v>Digital Wallet</v>
      </c>
      <c r="G5441" t="str">
        <f>IF(OR(dirty_cafe_sales!$G5441="UNKNOWN",dirty_cafe_sales!$G5441="ERROR",dirty_cafe_sales!$G5441=""),"Unknown",dirty_cafe_sales!$G5441)</f>
        <v>Unknown</v>
      </c>
      <c r="H5441" s="2" t="d">
        <v>2023-10-04</v>
      </c>
    </row>
    <row r="5442" spans="1:8" x14ac:dyDescent="0.2">
      <c r="A5442" s="16" t="s">
        <v>5463</v>
      </c>
      <c r="B5442" s="16" t="str">
        <f>IF(OR(dirty_cafe_sales!$B5442="UNKNOWN",dirty_cafe_sales!$B5442="",dirty_cafe_sales!$B5442="ERROR"),"Unknown_Item",dirty_cafe_sales!$B5442)</f>
        <v>Coffee</v>
      </c>
      <c r="C5442" s="23">
        <f>IF(ISNUMBER(dirty_cafe_sales!$C5442),dirty_cafe_sales!$C5442,3)</f>
        <v>5</v>
      </c>
      <c r="D5442" s="19">
        <f>VLOOKUP($B5442,Price_Per_Item!$A$3:$B$11,2,FALSE)</f>
        <v>2</v>
      </c>
      <c r="E5442" s="25">
        <f t="shared" si="84"/>
        <v>10</v>
      </c>
      <c r="F5442" t="str">
        <f>IF(OR(dirty_cafe_sales!$F5442="UNKNOWN",dirty_cafe_sales!$F5442="ERROR",dirty_cafe_sales!$F5442=""),"Unknown",dirty_cafe_sales!$F5442)</f>
        <v>Credit Card</v>
      </c>
      <c r="G5442" t="str">
        <f>IF(OR(dirty_cafe_sales!$G5442="UNKNOWN",dirty_cafe_sales!$G5442="ERROR",dirty_cafe_sales!$G5442=""),"Unknown",dirty_cafe_sales!$G5442)</f>
        <v>Unknown</v>
      </c>
      <c r="H5442" s="2" t="d">
        <v>2023-01-09</v>
      </c>
    </row>
    <row r="5443" spans="1:8" x14ac:dyDescent="0.2">
      <c r="A5443" s="16" t="s">
        <v>5464</v>
      </c>
      <c r="B5443" s="16" t="str">
        <f>IF(OR(dirty_cafe_sales!$B5443="UNKNOWN",dirty_cafe_sales!$B5443="",dirty_cafe_sales!$B5443="ERROR"),"Unknown_Item",dirty_cafe_sales!$B5443)</f>
        <v>Cookie</v>
      </c>
      <c r="C5443" s="23">
        <f>IF(ISNUMBER(dirty_cafe_sales!$C5443),dirty_cafe_sales!$C5443,3)</f>
        <v>4</v>
      </c>
      <c r="D5443" s="19">
        <f>VLOOKUP($B5443,Price_Per_Item!$A$3:$B$11,2,FALSE)</f>
        <v>1</v>
      </c>
      <c r="E5443" s="25">
        <f t="shared" ref="E5443:E5506" si="85">C5443*D5443</f>
        <v>4</v>
      </c>
      <c r="F5443" t="str">
        <f>IF(OR(dirty_cafe_sales!$F5443="UNKNOWN",dirty_cafe_sales!$F5443="ERROR",dirty_cafe_sales!$F5443=""),"Unknown",dirty_cafe_sales!$F5443)</f>
        <v>Credit Card</v>
      </c>
      <c r="G5443" t="str">
        <f>IF(OR(dirty_cafe_sales!$G5443="UNKNOWN",dirty_cafe_sales!$G5443="ERROR",dirty_cafe_sales!$G5443=""),"Unknown",dirty_cafe_sales!$G5443)</f>
        <v>Unknown</v>
      </c>
      <c r="H5443" s="2" t="d">
        <v>2023-03-15</v>
      </c>
    </row>
    <row r="5444" spans="1:8" x14ac:dyDescent="0.2">
      <c r="A5444" s="16" t="s">
        <v>5465</v>
      </c>
      <c r="B5444" s="16" t="str">
        <f>IF(OR(dirty_cafe_sales!$B5444="UNKNOWN",dirty_cafe_sales!$B5444="",dirty_cafe_sales!$B5444="ERROR"),"Unknown_Item",dirty_cafe_sales!$B5444)</f>
        <v>Smoothie</v>
      </c>
      <c r="C5444" s="23">
        <f>IF(ISNUMBER(dirty_cafe_sales!$C5444),dirty_cafe_sales!$C5444,3)</f>
        <v>5</v>
      </c>
      <c r="D5444" s="19">
        <f>VLOOKUP($B5444,Price_Per_Item!$A$3:$B$11,2,FALSE)</f>
        <v>4</v>
      </c>
      <c r="E5444" s="25">
        <f t="shared" si="85"/>
        <v>20</v>
      </c>
      <c r="F5444" t="str">
        <f>IF(OR(dirty_cafe_sales!$F5444="UNKNOWN",dirty_cafe_sales!$F5444="ERROR",dirty_cafe_sales!$F5444=""),"Unknown",dirty_cafe_sales!$F5444)</f>
        <v>Unknown</v>
      </c>
      <c r="G5444" t="str">
        <f>IF(OR(dirty_cafe_sales!$G5444="UNKNOWN",dirty_cafe_sales!$G5444="ERROR",dirty_cafe_sales!$G5444=""),"Unknown",dirty_cafe_sales!$G5444)</f>
        <v>In-store</v>
      </c>
      <c r="H5444" s="2" t="d">
        <v>2023-11-23</v>
      </c>
    </row>
    <row r="5445" spans="1:8" x14ac:dyDescent="0.2">
      <c r="A5445" s="16" t="s">
        <v>5466</v>
      </c>
      <c r="B5445" s="16" t="str">
        <f>IF(OR(dirty_cafe_sales!$B5445="UNKNOWN",dirty_cafe_sales!$B5445="",dirty_cafe_sales!$B5445="ERROR"),"Unknown_Item",dirty_cafe_sales!$B5445)</f>
        <v>Sandwich</v>
      </c>
      <c r="C5445" s="23">
        <f>IF(ISNUMBER(dirty_cafe_sales!$C5445),dirty_cafe_sales!$C5445,3)</f>
        <v>2</v>
      </c>
      <c r="D5445" s="19">
        <f>VLOOKUP($B5445,Price_Per_Item!$A$3:$B$11,2,FALSE)</f>
        <v>4</v>
      </c>
      <c r="E5445" s="25">
        <f t="shared" si="85"/>
        <v>8</v>
      </c>
      <c r="F5445" t="str">
        <f>IF(OR(dirty_cafe_sales!$F5445="UNKNOWN",dirty_cafe_sales!$F5445="ERROR",dirty_cafe_sales!$F5445=""),"Unknown",dirty_cafe_sales!$F5445)</f>
        <v>Cash</v>
      </c>
      <c r="G5445" t="str">
        <f>IF(OR(dirty_cafe_sales!$G5445="UNKNOWN",dirty_cafe_sales!$G5445="ERROR",dirty_cafe_sales!$G5445=""),"Unknown",dirty_cafe_sales!$G5445)</f>
        <v>Takeaway</v>
      </c>
      <c r="H5445" s="2" t="d">
        <v>2023-03-26</v>
      </c>
    </row>
    <row r="5446" spans="1:8" x14ac:dyDescent="0.2">
      <c r="A5446" s="16" t="s">
        <v>5467</v>
      </c>
      <c r="B5446" s="16" t="str">
        <f>IF(OR(dirty_cafe_sales!$B5446="UNKNOWN",dirty_cafe_sales!$B5446="",dirty_cafe_sales!$B5446="ERROR"),"Unknown_Item",dirty_cafe_sales!$B5446)</f>
        <v>Unknown_Item</v>
      </c>
      <c r="C5446" s="23">
        <f>IF(ISNUMBER(dirty_cafe_sales!$C5446),dirty_cafe_sales!$C5446,3)</f>
        <v>5</v>
      </c>
      <c r="D5446" s="19">
        <f>VLOOKUP($B5446,Price_Per_Item!$A$3:$B$11,2,FALSE)</f>
        <v>2.9375</v>
      </c>
      <c r="E5446" s="25">
        <f t="shared" si="85"/>
        <v>14.6875</v>
      </c>
      <c r="F5446" t="str">
        <f>IF(OR(dirty_cafe_sales!$F5446="UNKNOWN",dirty_cafe_sales!$F5446="ERROR",dirty_cafe_sales!$F5446=""),"Unknown",dirty_cafe_sales!$F5446)</f>
        <v>Credit Card</v>
      </c>
      <c r="G5446" t="str">
        <f>IF(OR(dirty_cafe_sales!$G5446="UNKNOWN",dirty_cafe_sales!$G5446="ERROR",dirty_cafe_sales!$G5446=""),"Unknown",dirty_cafe_sales!$G5446)</f>
        <v>Unknown</v>
      </c>
      <c r="H5446" s="2" t="d">
        <v>2023-07-15</v>
      </c>
    </row>
    <row r="5447" spans="1:8" x14ac:dyDescent="0.2">
      <c r="A5447" s="16" t="s">
        <v>5468</v>
      </c>
      <c r="B5447" s="16" t="str">
        <f>IF(OR(dirty_cafe_sales!$B5447="UNKNOWN",dirty_cafe_sales!$B5447="",dirty_cafe_sales!$B5447="ERROR"),"Unknown_Item",dirty_cafe_sales!$B5447)</f>
        <v>Sandwich</v>
      </c>
      <c r="C5447" s="23">
        <f>IF(ISNUMBER(dirty_cafe_sales!$C5447),dirty_cafe_sales!$C5447,3)</f>
        <v>1</v>
      </c>
      <c r="D5447" s="19">
        <f>VLOOKUP($B5447,Price_Per_Item!$A$3:$B$11,2,FALSE)</f>
        <v>4</v>
      </c>
      <c r="E5447" s="25">
        <f t="shared" si="85"/>
        <v>4</v>
      </c>
      <c r="F5447" t="str">
        <f>IF(OR(dirty_cafe_sales!$F5447="UNKNOWN",dirty_cafe_sales!$F5447="ERROR",dirty_cafe_sales!$F5447=""),"Unknown",dirty_cafe_sales!$F5447)</f>
        <v>Unknown</v>
      </c>
      <c r="G5447" t="str">
        <f>IF(OR(dirty_cafe_sales!$G5447="UNKNOWN",dirty_cafe_sales!$G5447="ERROR",dirty_cafe_sales!$G5447=""),"Unknown",dirty_cafe_sales!$G5447)</f>
        <v>Takeaway</v>
      </c>
      <c r="H5447" s="2" t="d">
        <v>2023-11-23</v>
      </c>
    </row>
    <row r="5448" spans="1:8" x14ac:dyDescent="0.2">
      <c r="A5448" s="16" t="s">
        <v>5469</v>
      </c>
      <c r="B5448" s="16" t="str">
        <f>IF(OR(dirty_cafe_sales!$B5448="UNKNOWN",dirty_cafe_sales!$B5448="",dirty_cafe_sales!$B5448="ERROR"),"Unknown_Item",dirty_cafe_sales!$B5448)</f>
        <v>Sandwich</v>
      </c>
      <c r="C5448" s="23">
        <f>IF(ISNUMBER(dirty_cafe_sales!$C5448),dirty_cafe_sales!$C5448,3)</f>
        <v>3</v>
      </c>
      <c r="D5448" s="19">
        <f>VLOOKUP($B5448,Price_Per_Item!$A$3:$B$11,2,FALSE)</f>
        <v>4</v>
      </c>
      <c r="E5448" s="25">
        <f t="shared" si="85"/>
        <v>12</v>
      </c>
      <c r="F5448" t="str">
        <f>IF(OR(dirty_cafe_sales!$F5448="UNKNOWN",dirty_cafe_sales!$F5448="ERROR",dirty_cafe_sales!$F5448=""),"Unknown",dirty_cafe_sales!$F5448)</f>
        <v>Cash</v>
      </c>
      <c r="G5448" t="str">
        <f>IF(OR(dirty_cafe_sales!$G5448="UNKNOWN",dirty_cafe_sales!$G5448="ERROR",dirty_cafe_sales!$G5448=""),"Unknown",dirty_cafe_sales!$G5448)</f>
        <v>Unknown</v>
      </c>
      <c r="H5448" s="2" t="d">
        <v>2023-02-11</v>
      </c>
    </row>
    <row r="5449" spans="1:8" x14ac:dyDescent="0.2">
      <c r="A5449" s="16" t="s">
        <v>5470</v>
      </c>
      <c r="B5449" s="16" t="str">
        <f>IF(OR(dirty_cafe_sales!$B5449="UNKNOWN",dirty_cafe_sales!$B5449="",dirty_cafe_sales!$B5449="ERROR"),"Unknown_Item",dirty_cafe_sales!$B5449)</f>
        <v>Coffee</v>
      </c>
      <c r="C5449" s="23">
        <f>IF(ISNUMBER(dirty_cafe_sales!$C5449),dirty_cafe_sales!$C5449,3)</f>
        <v>1</v>
      </c>
      <c r="D5449" s="19">
        <f>VLOOKUP($B5449,Price_Per_Item!$A$3:$B$11,2,FALSE)</f>
        <v>2</v>
      </c>
      <c r="E5449" s="25">
        <f t="shared" si="85"/>
        <v>2</v>
      </c>
      <c r="F5449" t="str">
        <f>IF(OR(dirty_cafe_sales!$F5449="UNKNOWN",dirty_cafe_sales!$F5449="ERROR",dirty_cafe_sales!$F5449=""),"Unknown",dirty_cafe_sales!$F5449)</f>
        <v>Cash</v>
      </c>
      <c r="G5449" t="str">
        <f>IF(OR(dirty_cafe_sales!$G5449="UNKNOWN",dirty_cafe_sales!$G5449="ERROR",dirty_cafe_sales!$G5449=""),"Unknown",dirty_cafe_sales!$G5449)</f>
        <v>In-store</v>
      </c>
      <c r="H5449" s="2" t="d">
        <v>2023-03-14</v>
      </c>
    </row>
    <row r="5450" spans="1:8" x14ac:dyDescent="0.2">
      <c r="A5450" s="16" t="s">
        <v>5471</v>
      </c>
      <c r="B5450" s="16" t="str">
        <f>IF(OR(dirty_cafe_sales!$B5450="UNKNOWN",dirty_cafe_sales!$B5450="",dirty_cafe_sales!$B5450="ERROR"),"Unknown_Item",dirty_cafe_sales!$B5450)</f>
        <v>Sandwich</v>
      </c>
      <c r="C5450" s="23">
        <f>IF(ISNUMBER(dirty_cafe_sales!$C5450),dirty_cafe_sales!$C5450,3)</f>
        <v>3</v>
      </c>
      <c r="D5450" s="19">
        <f>VLOOKUP($B5450,Price_Per_Item!$A$3:$B$11,2,FALSE)</f>
        <v>4</v>
      </c>
      <c r="E5450" s="25">
        <f t="shared" si="85"/>
        <v>12</v>
      </c>
      <c r="F5450" t="str">
        <f>IF(OR(dirty_cafe_sales!$F5450="UNKNOWN",dirty_cafe_sales!$F5450="ERROR",dirty_cafe_sales!$F5450=""),"Unknown",dirty_cafe_sales!$F5450)</f>
        <v>Unknown</v>
      </c>
      <c r="G5450" t="str">
        <f>IF(OR(dirty_cafe_sales!$G5450="UNKNOWN",dirty_cafe_sales!$G5450="ERROR",dirty_cafe_sales!$G5450=""),"Unknown",dirty_cafe_sales!$G5450)</f>
        <v>Unknown</v>
      </c>
      <c r="H5450" s="2" t="d">
        <v>2023-08-19</v>
      </c>
    </row>
    <row r="5451" spans="1:8" x14ac:dyDescent="0.2">
      <c r="A5451" s="16" t="s">
        <v>5472</v>
      </c>
      <c r="B5451" s="16" t="str">
        <f>IF(OR(dirty_cafe_sales!$B5451="UNKNOWN",dirty_cafe_sales!$B5451="",dirty_cafe_sales!$B5451="ERROR"),"Unknown_Item",dirty_cafe_sales!$B5451)</f>
        <v>Tea</v>
      </c>
      <c r="C5451" s="23">
        <f>IF(ISNUMBER(dirty_cafe_sales!$C5451),dirty_cafe_sales!$C5451,3)</f>
        <v>2</v>
      </c>
      <c r="D5451" s="19">
        <f>VLOOKUP($B5451,Price_Per_Item!$A$3:$B$11,2,FALSE)</f>
        <v>1.5</v>
      </c>
      <c r="E5451" s="25">
        <f t="shared" si="85"/>
        <v>3</v>
      </c>
      <c r="F5451" t="str">
        <f>IF(OR(dirty_cafe_sales!$F5451="UNKNOWN",dirty_cafe_sales!$F5451="ERROR",dirty_cafe_sales!$F5451=""),"Unknown",dirty_cafe_sales!$F5451)</f>
        <v>Unknown</v>
      </c>
      <c r="G5451" t="str">
        <f>IF(OR(dirty_cafe_sales!$G5451="UNKNOWN",dirty_cafe_sales!$G5451="ERROR",dirty_cafe_sales!$G5451=""),"Unknown",dirty_cafe_sales!$G5451)</f>
        <v>Unknown</v>
      </c>
      <c r="H5451" s="2" t="d">
        <v>2023-01-26</v>
      </c>
    </row>
    <row r="5452" spans="1:8" x14ac:dyDescent="0.2">
      <c r="A5452" s="16" t="s">
        <v>5473</v>
      </c>
      <c r="B5452" s="16" t="str">
        <f>IF(OR(dirty_cafe_sales!$B5452="UNKNOWN",dirty_cafe_sales!$B5452="",dirty_cafe_sales!$B5452="ERROR"),"Unknown_Item",dirty_cafe_sales!$B5452)</f>
        <v>Cake</v>
      </c>
      <c r="C5452" s="23">
        <f>IF(ISNUMBER(dirty_cafe_sales!$C5452),dirty_cafe_sales!$C5452,3)</f>
        <v>4</v>
      </c>
      <c r="D5452" s="19">
        <f>VLOOKUP($B5452,Price_Per_Item!$A$3:$B$11,2,FALSE)</f>
        <v>3</v>
      </c>
      <c r="E5452" s="25">
        <f t="shared" si="85"/>
        <v>12</v>
      </c>
      <c r="F5452" t="str">
        <f>IF(OR(dirty_cafe_sales!$F5452="UNKNOWN",dirty_cafe_sales!$F5452="ERROR",dirty_cafe_sales!$F5452=""),"Unknown",dirty_cafe_sales!$F5452)</f>
        <v>Cash</v>
      </c>
      <c r="G5452" t="str">
        <f>IF(OR(dirty_cafe_sales!$G5452="UNKNOWN",dirty_cafe_sales!$G5452="ERROR",dirty_cafe_sales!$G5452=""),"Unknown",dirty_cafe_sales!$G5452)</f>
        <v>Unknown</v>
      </c>
      <c r="H5452" s="2" t="d">
        <v>2023-01-24</v>
      </c>
    </row>
    <row r="5453" spans="1:8" x14ac:dyDescent="0.2">
      <c r="A5453" s="16" t="s">
        <v>5474</v>
      </c>
      <c r="B5453" s="16" t="str">
        <f>IF(OR(dirty_cafe_sales!$B5453="UNKNOWN",dirty_cafe_sales!$B5453="",dirty_cafe_sales!$B5453="ERROR"),"Unknown_Item",dirty_cafe_sales!$B5453)</f>
        <v>Juice</v>
      </c>
      <c r="C5453" s="23">
        <f>IF(ISNUMBER(dirty_cafe_sales!$C5453),dirty_cafe_sales!$C5453,3)</f>
        <v>5</v>
      </c>
      <c r="D5453" s="19">
        <f>VLOOKUP($B5453,Price_Per_Item!$A$3:$B$11,2,FALSE)</f>
        <v>3</v>
      </c>
      <c r="E5453" s="25">
        <f t="shared" si="85"/>
        <v>15</v>
      </c>
      <c r="F5453" t="str">
        <f>IF(OR(dirty_cafe_sales!$F5453="UNKNOWN",dirty_cafe_sales!$F5453="ERROR",dirty_cafe_sales!$F5453=""),"Unknown",dirty_cafe_sales!$F5453)</f>
        <v>Digital Wallet</v>
      </c>
      <c r="G5453" t="str">
        <f>IF(OR(dirty_cafe_sales!$G5453="UNKNOWN",dirty_cafe_sales!$G5453="ERROR",dirty_cafe_sales!$G5453=""),"Unknown",dirty_cafe_sales!$G5453)</f>
        <v>Unknown</v>
      </c>
      <c r="H5453" s="2" t="d">
        <v>2023-05-09</v>
      </c>
    </row>
    <row r="5454" spans="1:8" x14ac:dyDescent="0.2">
      <c r="A5454" s="16" t="s">
        <v>5475</v>
      </c>
      <c r="B5454" s="16" t="str">
        <f>IF(OR(dirty_cafe_sales!$B5454="UNKNOWN",dirty_cafe_sales!$B5454="",dirty_cafe_sales!$B5454="ERROR"),"Unknown_Item",dirty_cafe_sales!$B5454)</f>
        <v>Salad</v>
      </c>
      <c r="C5454" s="23">
        <f>IF(ISNUMBER(dirty_cafe_sales!$C5454),dirty_cafe_sales!$C5454,3)</f>
        <v>2</v>
      </c>
      <c r="D5454" s="19">
        <f>VLOOKUP($B5454,Price_Per_Item!$A$3:$B$11,2,FALSE)</f>
        <v>5</v>
      </c>
      <c r="E5454" s="25">
        <f t="shared" si="85"/>
        <v>10</v>
      </c>
      <c r="F5454" t="str">
        <f>IF(OR(dirty_cafe_sales!$F5454="UNKNOWN",dirty_cafe_sales!$F5454="ERROR",dirty_cafe_sales!$F5454=""),"Unknown",dirty_cafe_sales!$F5454)</f>
        <v>Unknown</v>
      </c>
      <c r="G5454" t="str">
        <f>IF(OR(dirty_cafe_sales!$G5454="UNKNOWN",dirty_cafe_sales!$G5454="ERROR",dirty_cafe_sales!$G5454=""),"Unknown",dirty_cafe_sales!$G5454)</f>
        <v>Unknown</v>
      </c>
      <c r="H5454" s="2" t="d">
        <v>2023-03-16</v>
      </c>
    </row>
    <row r="5455" spans="1:8" x14ac:dyDescent="0.2">
      <c r="A5455" s="16" t="s">
        <v>5476</v>
      </c>
      <c r="B5455" s="16" t="str">
        <f>IF(OR(dirty_cafe_sales!$B5455="UNKNOWN",dirty_cafe_sales!$B5455="",dirty_cafe_sales!$B5455="ERROR"),"Unknown_Item",dirty_cafe_sales!$B5455)</f>
        <v>Cake</v>
      </c>
      <c r="C5455" s="23">
        <f>IF(ISNUMBER(dirty_cafe_sales!$C5455),dirty_cafe_sales!$C5455,3)</f>
        <v>5</v>
      </c>
      <c r="D5455" s="19">
        <f>VLOOKUP($B5455,Price_Per_Item!$A$3:$B$11,2,FALSE)</f>
        <v>3</v>
      </c>
      <c r="E5455" s="25">
        <f t="shared" si="85"/>
        <v>15</v>
      </c>
      <c r="F5455" t="str">
        <f>IF(OR(dirty_cafe_sales!$F5455="UNKNOWN",dirty_cafe_sales!$F5455="ERROR",dirty_cafe_sales!$F5455=""),"Unknown",dirty_cafe_sales!$F5455)</f>
        <v>Credit Card</v>
      </c>
      <c r="G5455" t="str">
        <f>IF(OR(dirty_cafe_sales!$G5455="UNKNOWN",dirty_cafe_sales!$G5455="ERROR",dirty_cafe_sales!$G5455=""),"Unknown",dirty_cafe_sales!$G5455)</f>
        <v>Takeaway</v>
      </c>
      <c r="H5455" s="2" t="d">
        <v>2023-01-29</v>
      </c>
    </row>
    <row r="5456" spans="1:8" x14ac:dyDescent="0.2">
      <c r="A5456" s="16" t="s">
        <v>5477</v>
      </c>
      <c r="B5456" s="16" t="str">
        <f>IF(OR(dirty_cafe_sales!$B5456="UNKNOWN",dirty_cafe_sales!$B5456="",dirty_cafe_sales!$B5456="ERROR"),"Unknown_Item",dirty_cafe_sales!$B5456)</f>
        <v>Salad</v>
      </c>
      <c r="C5456" s="23">
        <f>IF(ISNUMBER(dirty_cafe_sales!$C5456),dirty_cafe_sales!$C5456,3)</f>
        <v>5</v>
      </c>
      <c r="D5456" s="19">
        <f>VLOOKUP($B5456,Price_Per_Item!$A$3:$B$11,2,FALSE)</f>
        <v>5</v>
      </c>
      <c r="E5456" s="25">
        <f t="shared" si="85"/>
        <v>25</v>
      </c>
      <c r="F5456" t="str">
        <f>IF(OR(dirty_cafe_sales!$F5456="UNKNOWN",dirty_cafe_sales!$F5456="ERROR",dirty_cafe_sales!$F5456=""),"Unknown",dirty_cafe_sales!$F5456)</f>
        <v>Digital Wallet</v>
      </c>
      <c r="G5456" t="str">
        <f>IF(OR(dirty_cafe_sales!$G5456="UNKNOWN",dirty_cafe_sales!$G5456="ERROR",dirty_cafe_sales!$G5456=""),"Unknown",dirty_cafe_sales!$G5456)</f>
        <v>Unknown</v>
      </c>
      <c r="H5456" s="2" t="d">
        <v>2023-04-24</v>
      </c>
    </row>
    <row r="5457" spans="1:8" x14ac:dyDescent="0.2">
      <c r="A5457" s="16" t="s">
        <v>5478</v>
      </c>
      <c r="B5457" s="16" t="str">
        <f>IF(OR(dirty_cafe_sales!$B5457="UNKNOWN",dirty_cafe_sales!$B5457="",dirty_cafe_sales!$B5457="ERROR"),"Unknown_Item",dirty_cafe_sales!$B5457)</f>
        <v>Cookie</v>
      </c>
      <c r="C5457" s="23">
        <f>IF(ISNUMBER(dirty_cafe_sales!$C5457),dirty_cafe_sales!$C5457,3)</f>
        <v>1</v>
      </c>
      <c r="D5457" s="19">
        <f>VLOOKUP($B5457,Price_Per_Item!$A$3:$B$11,2,FALSE)</f>
        <v>1</v>
      </c>
      <c r="E5457" s="25">
        <f t="shared" si="85"/>
        <v>1</v>
      </c>
      <c r="F5457" t="str">
        <f>IF(OR(dirty_cafe_sales!$F5457="UNKNOWN",dirty_cafe_sales!$F5457="ERROR",dirty_cafe_sales!$F5457=""),"Unknown",dirty_cafe_sales!$F5457)</f>
        <v>Credit Card</v>
      </c>
      <c r="G5457" t="str">
        <f>IF(OR(dirty_cafe_sales!$G5457="UNKNOWN",dirty_cafe_sales!$G5457="ERROR",dirty_cafe_sales!$G5457=""),"Unknown",dirty_cafe_sales!$G5457)</f>
        <v>Takeaway</v>
      </c>
      <c r="H5457" s="2" t="d">
        <v>2023-05-17</v>
      </c>
    </row>
    <row r="5458" spans="1:8" x14ac:dyDescent="0.2">
      <c r="A5458" s="16" t="s">
        <v>5479</v>
      </c>
      <c r="B5458" s="16" t="str">
        <f>IF(OR(dirty_cafe_sales!$B5458="UNKNOWN",dirty_cafe_sales!$B5458="",dirty_cafe_sales!$B5458="ERROR"),"Unknown_Item",dirty_cafe_sales!$B5458)</f>
        <v>Cake</v>
      </c>
      <c r="C5458" s="23">
        <f>IF(ISNUMBER(dirty_cafe_sales!$C5458),dirty_cafe_sales!$C5458,3)</f>
        <v>2</v>
      </c>
      <c r="D5458" s="19">
        <f>VLOOKUP($B5458,Price_Per_Item!$A$3:$B$11,2,FALSE)</f>
        <v>3</v>
      </c>
      <c r="E5458" s="25">
        <f t="shared" si="85"/>
        <v>6</v>
      </c>
      <c r="F5458" t="str">
        <f>IF(OR(dirty_cafe_sales!$F5458="UNKNOWN",dirty_cafe_sales!$F5458="ERROR",dirty_cafe_sales!$F5458=""),"Unknown",dirty_cafe_sales!$F5458)</f>
        <v>Unknown</v>
      </c>
      <c r="G5458" t="str">
        <f>IF(OR(dirty_cafe_sales!$G5458="UNKNOWN",dirty_cafe_sales!$G5458="ERROR",dirty_cafe_sales!$G5458=""),"Unknown",dirty_cafe_sales!$G5458)</f>
        <v>Unknown</v>
      </c>
      <c r="H5458" s="2" t="d">
        <v>2023-01-20</v>
      </c>
    </row>
    <row r="5459" spans="1:8" x14ac:dyDescent="0.2">
      <c r="A5459" s="16" t="s">
        <v>5480</v>
      </c>
      <c r="B5459" s="16" t="str">
        <f>IF(OR(dirty_cafe_sales!$B5459="UNKNOWN",dirty_cafe_sales!$B5459="",dirty_cafe_sales!$B5459="ERROR"),"Unknown_Item",dirty_cafe_sales!$B5459)</f>
        <v>Coffee</v>
      </c>
      <c r="C5459" s="23">
        <f>IF(ISNUMBER(dirty_cafe_sales!$C5459),dirty_cafe_sales!$C5459,3)</f>
        <v>3</v>
      </c>
      <c r="D5459" s="19">
        <f>VLOOKUP($B5459,Price_Per_Item!$A$3:$B$11,2,FALSE)</f>
        <v>2</v>
      </c>
      <c r="E5459" s="25">
        <f t="shared" si="85"/>
        <v>6</v>
      </c>
      <c r="F5459" t="str">
        <f>IF(OR(dirty_cafe_sales!$F5459="UNKNOWN",dirty_cafe_sales!$F5459="ERROR",dirty_cafe_sales!$F5459=""),"Unknown",dirty_cafe_sales!$F5459)</f>
        <v>Unknown</v>
      </c>
      <c r="G5459" t="str">
        <f>IF(OR(dirty_cafe_sales!$G5459="UNKNOWN",dirty_cafe_sales!$G5459="ERROR",dirty_cafe_sales!$G5459=""),"Unknown",dirty_cafe_sales!$G5459)</f>
        <v>Unknown</v>
      </c>
      <c r="H5459" s="2" t="d">
        <v>2023-11-13</v>
      </c>
    </row>
    <row r="5460" spans="1:8" x14ac:dyDescent="0.2">
      <c r="A5460" s="16" t="s">
        <v>5481</v>
      </c>
      <c r="B5460" s="16" t="str">
        <f>IF(OR(dirty_cafe_sales!$B5460="UNKNOWN",dirty_cafe_sales!$B5460="",dirty_cafe_sales!$B5460="ERROR"),"Unknown_Item",dirty_cafe_sales!$B5460)</f>
        <v>Unknown_Item</v>
      </c>
      <c r="C5460" s="23">
        <f>IF(ISNUMBER(dirty_cafe_sales!$C5460),dirty_cafe_sales!$C5460,3)</f>
        <v>3</v>
      </c>
      <c r="D5460" s="19">
        <f>VLOOKUP($B5460,Price_Per_Item!$A$3:$B$11,2,FALSE)</f>
        <v>2.9375</v>
      </c>
      <c r="E5460" s="25">
        <f t="shared" si="85"/>
        <v>8.8125</v>
      </c>
      <c r="F5460" t="str">
        <f>IF(OR(dirty_cafe_sales!$F5460="UNKNOWN",dirty_cafe_sales!$F5460="ERROR",dirty_cafe_sales!$F5460=""),"Unknown",dirty_cafe_sales!$F5460)</f>
        <v>Unknown</v>
      </c>
      <c r="G5460" t="str">
        <f>IF(OR(dirty_cafe_sales!$G5460="UNKNOWN",dirty_cafe_sales!$G5460="ERROR",dirty_cafe_sales!$G5460=""),"Unknown",dirty_cafe_sales!$G5460)</f>
        <v>Unknown</v>
      </c>
      <c r="H5460" s="2" t="d">
        <v>2023-08-08</v>
      </c>
    </row>
    <row r="5461" spans="1:8" x14ac:dyDescent="0.2">
      <c r="A5461" s="16" t="s">
        <v>5482</v>
      </c>
      <c r="B5461" s="16" t="str">
        <f>IF(OR(dirty_cafe_sales!$B5461="UNKNOWN",dirty_cafe_sales!$B5461="",dirty_cafe_sales!$B5461="ERROR"),"Unknown_Item",dirty_cafe_sales!$B5461)</f>
        <v>Smoothie</v>
      </c>
      <c r="C5461" s="23">
        <f>IF(ISNUMBER(dirty_cafe_sales!$C5461),dirty_cafe_sales!$C5461,3)</f>
        <v>4</v>
      </c>
      <c r="D5461" s="19">
        <f>VLOOKUP($B5461,Price_Per_Item!$A$3:$B$11,2,FALSE)</f>
        <v>4</v>
      </c>
      <c r="E5461" s="25">
        <f t="shared" si="85"/>
        <v>16</v>
      </c>
      <c r="F5461" t="str">
        <f>IF(OR(dirty_cafe_sales!$F5461="UNKNOWN",dirty_cafe_sales!$F5461="ERROR",dirty_cafe_sales!$F5461=""),"Unknown",dirty_cafe_sales!$F5461)</f>
        <v>Credit Card</v>
      </c>
      <c r="G5461" t="str">
        <f>IF(OR(dirty_cafe_sales!$G5461="UNKNOWN",dirty_cafe_sales!$G5461="ERROR",dirty_cafe_sales!$G5461=""),"Unknown",dirty_cafe_sales!$G5461)</f>
        <v>Unknown</v>
      </c>
      <c r="H5461" s="2" t="d">
        <v>2023-04-13</v>
      </c>
    </row>
    <row r="5462" spans="1:8" x14ac:dyDescent="0.2">
      <c r="A5462" s="16" t="s">
        <v>5483</v>
      </c>
      <c r="B5462" s="16" t="str">
        <f>IF(OR(dirty_cafe_sales!$B5462="UNKNOWN",dirty_cafe_sales!$B5462="",dirty_cafe_sales!$B5462="ERROR"),"Unknown_Item",dirty_cafe_sales!$B5462)</f>
        <v>Tea</v>
      </c>
      <c r="C5462" s="23">
        <f>IF(ISNUMBER(dirty_cafe_sales!$C5462),dirty_cafe_sales!$C5462,3)</f>
        <v>3</v>
      </c>
      <c r="D5462" s="19">
        <f>VLOOKUP($B5462,Price_Per_Item!$A$3:$B$11,2,FALSE)</f>
        <v>1.5</v>
      </c>
      <c r="E5462" s="25">
        <f t="shared" si="85"/>
        <v>4.5</v>
      </c>
      <c r="F5462" t="str">
        <f>IF(OR(dirty_cafe_sales!$F5462="UNKNOWN",dirty_cafe_sales!$F5462="ERROR",dirty_cafe_sales!$F5462=""),"Unknown",dirty_cafe_sales!$F5462)</f>
        <v>Unknown</v>
      </c>
      <c r="G5462" t="str">
        <f>IF(OR(dirty_cafe_sales!$G5462="UNKNOWN",dirty_cafe_sales!$G5462="ERROR",dirty_cafe_sales!$G5462=""),"Unknown",dirty_cafe_sales!$G5462)</f>
        <v>Unknown</v>
      </c>
      <c r="H5462" s="2" t="d">
        <v>2023-03-22</v>
      </c>
    </row>
    <row r="5463" spans="1:8" x14ac:dyDescent="0.2">
      <c r="A5463" s="16" t="s">
        <v>5484</v>
      </c>
      <c r="B5463" s="16" t="str">
        <f>IF(OR(dirty_cafe_sales!$B5463="UNKNOWN",dirty_cafe_sales!$B5463="",dirty_cafe_sales!$B5463="ERROR"),"Unknown_Item",dirty_cafe_sales!$B5463)</f>
        <v>Coffee</v>
      </c>
      <c r="C5463" s="23">
        <f>IF(ISNUMBER(dirty_cafe_sales!$C5463),dirty_cafe_sales!$C5463,3)</f>
        <v>2</v>
      </c>
      <c r="D5463" s="19">
        <f>VLOOKUP($B5463,Price_Per_Item!$A$3:$B$11,2,FALSE)</f>
        <v>2</v>
      </c>
      <c r="E5463" s="25">
        <f t="shared" si="85"/>
        <v>4</v>
      </c>
      <c r="F5463" t="str">
        <f>IF(OR(dirty_cafe_sales!$F5463="UNKNOWN",dirty_cafe_sales!$F5463="ERROR",dirty_cafe_sales!$F5463=""),"Unknown",dirty_cafe_sales!$F5463)</f>
        <v>Credit Card</v>
      </c>
      <c r="G5463" t="str">
        <f>IF(OR(dirty_cafe_sales!$G5463="UNKNOWN",dirty_cafe_sales!$G5463="ERROR",dirty_cafe_sales!$G5463=""),"Unknown",dirty_cafe_sales!$G5463)</f>
        <v>Takeaway</v>
      </c>
      <c r="H5463" s="2" t="d">
        <v>2023-06-28</v>
      </c>
    </row>
    <row r="5464" spans="1:8" x14ac:dyDescent="0.2">
      <c r="A5464" s="16" t="s">
        <v>5485</v>
      </c>
      <c r="B5464" s="16" t="str">
        <f>IF(OR(dirty_cafe_sales!$B5464="UNKNOWN",dirty_cafe_sales!$B5464="",dirty_cafe_sales!$B5464="ERROR"),"Unknown_Item",dirty_cafe_sales!$B5464)</f>
        <v>Cookie</v>
      </c>
      <c r="C5464" s="23">
        <f>IF(ISNUMBER(dirty_cafe_sales!$C5464),dirty_cafe_sales!$C5464,3)</f>
        <v>3</v>
      </c>
      <c r="D5464" s="19">
        <f>VLOOKUP($B5464,Price_Per_Item!$A$3:$B$11,2,FALSE)</f>
        <v>1</v>
      </c>
      <c r="E5464" s="25">
        <f t="shared" si="85"/>
        <v>3</v>
      </c>
      <c r="F5464" t="str">
        <f>IF(OR(dirty_cafe_sales!$F5464="UNKNOWN",dirty_cafe_sales!$F5464="ERROR",dirty_cafe_sales!$F5464=""),"Unknown",dirty_cafe_sales!$F5464)</f>
        <v>Unknown</v>
      </c>
      <c r="G5464" t="str">
        <f>IF(OR(dirty_cafe_sales!$G5464="UNKNOWN",dirty_cafe_sales!$G5464="ERROR",dirty_cafe_sales!$G5464=""),"Unknown",dirty_cafe_sales!$G5464)</f>
        <v>Takeaway</v>
      </c>
      <c r="H5464" s="2" t="d">
        <v>2023-05-16</v>
      </c>
    </row>
    <row r="5465" spans="1:8" x14ac:dyDescent="0.2">
      <c r="A5465" s="16" t="s">
        <v>5486</v>
      </c>
      <c r="B5465" s="16" t="str">
        <f>IF(OR(dirty_cafe_sales!$B5465="UNKNOWN",dirty_cafe_sales!$B5465="",dirty_cafe_sales!$B5465="ERROR"),"Unknown_Item",dirty_cafe_sales!$B5465)</f>
        <v>Juice</v>
      </c>
      <c r="C5465" s="23">
        <f>IF(ISNUMBER(dirty_cafe_sales!$C5465),dirty_cafe_sales!$C5465,3)</f>
        <v>4</v>
      </c>
      <c r="D5465" s="19">
        <f>VLOOKUP($B5465,Price_Per_Item!$A$3:$B$11,2,FALSE)</f>
        <v>3</v>
      </c>
      <c r="E5465" s="25">
        <f t="shared" si="85"/>
        <v>12</v>
      </c>
      <c r="F5465" t="str">
        <f>IF(OR(dirty_cafe_sales!$F5465="UNKNOWN",dirty_cafe_sales!$F5465="ERROR",dirty_cafe_sales!$F5465=""),"Unknown",dirty_cafe_sales!$F5465)</f>
        <v>Unknown</v>
      </c>
      <c r="G5465" t="str">
        <f>IF(OR(dirty_cafe_sales!$G5465="UNKNOWN",dirty_cafe_sales!$G5465="ERROR",dirty_cafe_sales!$G5465=""),"Unknown",dirty_cafe_sales!$G5465)</f>
        <v>In-store</v>
      </c>
      <c r="H5465" s="2" t="d">
        <v>2023-11-05</v>
      </c>
    </row>
    <row r="5466" spans="1:8" x14ac:dyDescent="0.2">
      <c r="A5466" s="16" t="s">
        <v>5487</v>
      </c>
      <c r="B5466" s="16" t="str">
        <f>IF(OR(dirty_cafe_sales!$B5466="UNKNOWN",dirty_cafe_sales!$B5466="",dirty_cafe_sales!$B5466="ERROR"),"Unknown_Item",dirty_cafe_sales!$B5466)</f>
        <v>Coffee</v>
      </c>
      <c r="C5466" s="23">
        <f>IF(ISNUMBER(dirty_cafe_sales!$C5466),dirty_cafe_sales!$C5466,3)</f>
        <v>4</v>
      </c>
      <c r="D5466" s="19">
        <f>VLOOKUP($B5466,Price_Per_Item!$A$3:$B$11,2,FALSE)</f>
        <v>2</v>
      </c>
      <c r="E5466" s="25">
        <f t="shared" si="85"/>
        <v>8</v>
      </c>
      <c r="F5466" t="str">
        <f>IF(OR(dirty_cafe_sales!$F5466="UNKNOWN",dirty_cafe_sales!$F5466="ERROR",dirty_cafe_sales!$F5466=""),"Unknown",dirty_cafe_sales!$F5466)</f>
        <v>Unknown</v>
      </c>
      <c r="G5466" t="str">
        <f>IF(OR(dirty_cafe_sales!$G5466="UNKNOWN",dirty_cafe_sales!$G5466="ERROR",dirty_cafe_sales!$G5466=""),"Unknown",dirty_cafe_sales!$G5466)</f>
        <v>Takeaway</v>
      </c>
      <c r="H5466" s="2" t="d">
        <v>2023-12-09</v>
      </c>
    </row>
    <row r="5467" spans="1:8" x14ac:dyDescent="0.2">
      <c r="A5467" s="16" t="s">
        <v>5488</v>
      </c>
      <c r="B5467" s="16" t="str">
        <f>IF(OR(dirty_cafe_sales!$B5467="UNKNOWN",dirty_cafe_sales!$B5467="",dirty_cafe_sales!$B5467="ERROR"),"Unknown_Item",dirty_cafe_sales!$B5467)</f>
        <v>Sandwich</v>
      </c>
      <c r="C5467" s="23">
        <f>IF(ISNUMBER(dirty_cafe_sales!$C5467),dirty_cafe_sales!$C5467,3)</f>
        <v>5</v>
      </c>
      <c r="D5467" s="19">
        <f>VLOOKUP($B5467,Price_Per_Item!$A$3:$B$11,2,FALSE)</f>
        <v>4</v>
      </c>
      <c r="E5467" s="25">
        <f t="shared" si="85"/>
        <v>20</v>
      </c>
      <c r="F5467" t="str">
        <f>IF(OR(dirty_cafe_sales!$F5467="UNKNOWN",dirty_cafe_sales!$F5467="ERROR",dirty_cafe_sales!$F5467=""),"Unknown",dirty_cafe_sales!$F5467)</f>
        <v>Credit Card</v>
      </c>
      <c r="G5467" t="str">
        <f>IF(OR(dirty_cafe_sales!$G5467="UNKNOWN",dirty_cafe_sales!$G5467="ERROR",dirty_cafe_sales!$G5467=""),"Unknown",dirty_cafe_sales!$G5467)</f>
        <v>Takeaway</v>
      </c>
      <c r="H5467" s="2" t="d">
        <v>2023-05-25</v>
      </c>
    </row>
    <row r="5468" spans="1:8" x14ac:dyDescent="0.2">
      <c r="A5468" s="16" t="s">
        <v>5489</v>
      </c>
      <c r="B5468" s="16" t="str">
        <f>IF(OR(dirty_cafe_sales!$B5468="UNKNOWN",dirty_cafe_sales!$B5468="",dirty_cafe_sales!$B5468="ERROR"),"Unknown_Item",dirty_cafe_sales!$B5468)</f>
        <v>Tea</v>
      </c>
      <c r="C5468" s="23">
        <f>IF(ISNUMBER(dirty_cafe_sales!$C5468),dirty_cafe_sales!$C5468,3)</f>
        <v>1</v>
      </c>
      <c r="D5468" s="19">
        <f>VLOOKUP($B5468,Price_Per_Item!$A$3:$B$11,2,FALSE)</f>
        <v>1.5</v>
      </c>
      <c r="E5468" s="25">
        <f t="shared" si="85"/>
        <v>1.5</v>
      </c>
      <c r="F5468" t="str">
        <f>IF(OR(dirty_cafe_sales!$F5468="UNKNOWN",dirty_cafe_sales!$F5468="ERROR",dirty_cafe_sales!$F5468=""),"Unknown",dirty_cafe_sales!$F5468)</f>
        <v>Credit Card</v>
      </c>
      <c r="G5468" t="str">
        <f>IF(OR(dirty_cafe_sales!$G5468="UNKNOWN",dirty_cafe_sales!$G5468="ERROR",dirty_cafe_sales!$G5468=""),"Unknown",dirty_cafe_sales!$G5468)</f>
        <v>Unknown</v>
      </c>
      <c r="H5468" s="2" t="d">
        <v>2023-07-27</v>
      </c>
    </row>
    <row r="5469" spans="1:8" x14ac:dyDescent="0.2">
      <c r="A5469" s="16" t="s">
        <v>5490</v>
      </c>
      <c r="B5469" s="16" t="str">
        <f>IF(OR(dirty_cafe_sales!$B5469="UNKNOWN",dirty_cafe_sales!$B5469="",dirty_cafe_sales!$B5469="ERROR"),"Unknown_Item",dirty_cafe_sales!$B5469)</f>
        <v>Sandwich</v>
      </c>
      <c r="C5469" s="23">
        <f>IF(ISNUMBER(dirty_cafe_sales!$C5469),dirty_cafe_sales!$C5469,3)</f>
        <v>3</v>
      </c>
      <c r="D5469" s="19">
        <f>VLOOKUP($B5469,Price_Per_Item!$A$3:$B$11,2,FALSE)</f>
        <v>4</v>
      </c>
      <c r="E5469" s="25">
        <f t="shared" si="85"/>
        <v>12</v>
      </c>
      <c r="F5469" t="str">
        <f>IF(OR(dirty_cafe_sales!$F5469="UNKNOWN",dirty_cafe_sales!$F5469="ERROR",dirty_cafe_sales!$F5469=""),"Unknown",dirty_cafe_sales!$F5469)</f>
        <v>Cash</v>
      </c>
      <c r="G5469" t="str">
        <f>IF(OR(dirty_cafe_sales!$G5469="UNKNOWN",dirty_cafe_sales!$G5469="ERROR",dirty_cafe_sales!$G5469=""),"Unknown",dirty_cafe_sales!$G5469)</f>
        <v>Takeaway</v>
      </c>
      <c r="H5469" s="2" t="d">
        <v>2023-12-10</v>
      </c>
    </row>
    <row r="5470" spans="1:8" x14ac:dyDescent="0.2">
      <c r="A5470" s="16" t="s">
        <v>5491</v>
      </c>
      <c r="B5470" s="16" t="str">
        <f>IF(OR(dirty_cafe_sales!$B5470="UNKNOWN",dirty_cafe_sales!$B5470="",dirty_cafe_sales!$B5470="ERROR"),"Unknown_Item",dirty_cafe_sales!$B5470)</f>
        <v>Sandwich</v>
      </c>
      <c r="C5470" s="23">
        <f>IF(ISNUMBER(dirty_cafe_sales!$C5470),dirty_cafe_sales!$C5470,3)</f>
        <v>3</v>
      </c>
      <c r="D5470" s="19">
        <f>VLOOKUP($B5470,Price_Per_Item!$A$3:$B$11,2,FALSE)</f>
        <v>4</v>
      </c>
      <c r="E5470" s="25">
        <f t="shared" si="85"/>
        <v>12</v>
      </c>
      <c r="F5470" t="str">
        <f>IF(OR(dirty_cafe_sales!$F5470="UNKNOWN",dirty_cafe_sales!$F5470="ERROR",dirty_cafe_sales!$F5470=""),"Unknown",dirty_cafe_sales!$F5470)</f>
        <v>Cash</v>
      </c>
      <c r="G5470" t="str">
        <f>IF(OR(dirty_cafe_sales!$G5470="UNKNOWN",dirty_cafe_sales!$G5470="ERROR",dirty_cafe_sales!$G5470=""),"Unknown",dirty_cafe_sales!$G5470)</f>
        <v>Takeaway</v>
      </c>
      <c r="H5470" s="2" t="d">
        <v>2023-08-30</v>
      </c>
    </row>
    <row r="5471" spans="1:8" x14ac:dyDescent="0.2">
      <c r="A5471" s="16" t="s">
        <v>5492</v>
      </c>
      <c r="B5471" s="16" t="str">
        <f>IF(OR(dirty_cafe_sales!$B5471="UNKNOWN",dirty_cafe_sales!$B5471="",dirty_cafe_sales!$B5471="ERROR"),"Unknown_Item",dirty_cafe_sales!$B5471)</f>
        <v>Cookie</v>
      </c>
      <c r="C5471" s="23">
        <f>IF(ISNUMBER(dirty_cafe_sales!$C5471),dirty_cafe_sales!$C5471,3)</f>
        <v>5</v>
      </c>
      <c r="D5471" s="19">
        <f>VLOOKUP($B5471,Price_Per_Item!$A$3:$B$11,2,FALSE)</f>
        <v>1</v>
      </c>
      <c r="E5471" s="25">
        <f t="shared" si="85"/>
        <v>5</v>
      </c>
      <c r="F5471" t="str">
        <f>IF(OR(dirty_cafe_sales!$F5471="UNKNOWN",dirty_cafe_sales!$F5471="ERROR",dirty_cafe_sales!$F5471=""),"Unknown",dirty_cafe_sales!$F5471)</f>
        <v>Digital Wallet</v>
      </c>
      <c r="G5471" t="str">
        <f>IF(OR(dirty_cafe_sales!$G5471="UNKNOWN",dirty_cafe_sales!$G5471="ERROR",dirty_cafe_sales!$G5471=""),"Unknown",dirty_cafe_sales!$G5471)</f>
        <v>In-store</v>
      </c>
      <c r="H5471" s="2" t="d">
        <v>2023-05-30</v>
      </c>
    </row>
    <row r="5472" spans="1:8" x14ac:dyDescent="0.2">
      <c r="A5472" s="16" t="s">
        <v>5493</v>
      </c>
      <c r="B5472" s="16" t="str">
        <f>IF(OR(dirty_cafe_sales!$B5472="UNKNOWN",dirty_cafe_sales!$B5472="",dirty_cafe_sales!$B5472="ERROR"),"Unknown_Item",dirty_cafe_sales!$B5472)</f>
        <v>Tea</v>
      </c>
      <c r="C5472" s="23">
        <f>IF(ISNUMBER(dirty_cafe_sales!$C5472),dirty_cafe_sales!$C5472,3)</f>
        <v>1</v>
      </c>
      <c r="D5472" s="19">
        <f>VLOOKUP($B5472,Price_Per_Item!$A$3:$B$11,2,FALSE)</f>
        <v>1.5</v>
      </c>
      <c r="E5472" s="25">
        <f t="shared" si="85"/>
        <v>1.5</v>
      </c>
      <c r="F5472" t="str">
        <f>IF(OR(dirty_cafe_sales!$F5472="UNKNOWN",dirty_cafe_sales!$F5472="ERROR",dirty_cafe_sales!$F5472=""),"Unknown",dirty_cafe_sales!$F5472)</f>
        <v>Digital Wallet</v>
      </c>
      <c r="G5472" t="str">
        <f>IF(OR(dirty_cafe_sales!$G5472="UNKNOWN",dirty_cafe_sales!$G5472="ERROR",dirty_cafe_sales!$G5472=""),"Unknown",dirty_cafe_sales!$G5472)</f>
        <v>Takeaway</v>
      </c>
      <c r="H5472" s="2" t="d">
        <v>2023-07-14</v>
      </c>
    </row>
    <row r="5473" spans="1:8" x14ac:dyDescent="0.2">
      <c r="A5473" s="16" t="s">
        <v>5494</v>
      </c>
      <c r="B5473" s="16" t="str">
        <f>IF(OR(dirty_cafe_sales!$B5473="UNKNOWN",dirty_cafe_sales!$B5473="",dirty_cafe_sales!$B5473="ERROR"),"Unknown_Item",dirty_cafe_sales!$B5473)</f>
        <v>Salad</v>
      </c>
      <c r="C5473" s="23">
        <f>IF(ISNUMBER(dirty_cafe_sales!$C5473),dirty_cafe_sales!$C5473,3)</f>
        <v>4</v>
      </c>
      <c r="D5473" s="19">
        <f>VLOOKUP($B5473,Price_Per_Item!$A$3:$B$11,2,FALSE)</f>
        <v>5</v>
      </c>
      <c r="E5473" s="25">
        <f t="shared" si="85"/>
        <v>20</v>
      </c>
      <c r="F5473" t="str">
        <f>IF(OR(dirty_cafe_sales!$F5473="UNKNOWN",dirty_cafe_sales!$F5473="ERROR",dirty_cafe_sales!$F5473=""),"Unknown",dirty_cafe_sales!$F5473)</f>
        <v>Digital Wallet</v>
      </c>
      <c r="G5473" t="str">
        <f>IF(OR(dirty_cafe_sales!$G5473="UNKNOWN",dirty_cafe_sales!$G5473="ERROR",dirty_cafe_sales!$G5473=""),"Unknown",dirty_cafe_sales!$G5473)</f>
        <v>Takeaway</v>
      </c>
      <c r="H5473" s="2" t="d">
        <v>2023-10-21</v>
      </c>
    </row>
    <row r="5474" spans="1:8" x14ac:dyDescent="0.2">
      <c r="A5474" s="16" t="s">
        <v>5495</v>
      </c>
      <c r="B5474" s="16" t="str">
        <f>IF(OR(dirty_cafe_sales!$B5474="UNKNOWN",dirty_cafe_sales!$B5474="",dirty_cafe_sales!$B5474="ERROR"),"Unknown_Item",dirty_cafe_sales!$B5474)</f>
        <v>Cake</v>
      </c>
      <c r="C5474" s="23">
        <f>IF(ISNUMBER(dirty_cafe_sales!$C5474),dirty_cafe_sales!$C5474,3)</f>
        <v>4</v>
      </c>
      <c r="D5474" s="19">
        <f>VLOOKUP($B5474,Price_Per_Item!$A$3:$B$11,2,FALSE)</f>
        <v>3</v>
      </c>
      <c r="E5474" s="25">
        <f t="shared" si="85"/>
        <v>12</v>
      </c>
      <c r="F5474" t="str">
        <f>IF(OR(dirty_cafe_sales!$F5474="UNKNOWN",dirty_cafe_sales!$F5474="ERROR",dirty_cafe_sales!$F5474=""),"Unknown",dirty_cafe_sales!$F5474)</f>
        <v>Digital Wallet</v>
      </c>
      <c r="G5474" t="str">
        <f>IF(OR(dirty_cafe_sales!$G5474="UNKNOWN",dirty_cafe_sales!$G5474="ERROR",dirty_cafe_sales!$G5474=""),"Unknown",dirty_cafe_sales!$G5474)</f>
        <v>Unknown</v>
      </c>
      <c r="H5474" s="2" t="d">
        <v>2023-03-24</v>
      </c>
    </row>
    <row r="5475" spans="1:8" x14ac:dyDescent="0.2">
      <c r="A5475" s="16" t="s">
        <v>5496</v>
      </c>
      <c r="B5475" s="16" t="str">
        <f>IF(OR(dirty_cafe_sales!$B5475="UNKNOWN",dirty_cafe_sales!$B5475="",dirty_cafe_sales!$B5475="ERROR"),"Unknown_Item",dirty_cafe_sales!$B5475)</f>
        <v>Smoothie</v>
      </c>
      <c r="C5475" s="23">
        <f>IF(ISNUMBER(dirty_cafe_sales!$C5475),dirty_cafe_sales!$C5475,3)</f>
        <v>3</v>
      </c>
      <c r="D5475" s="19">
        <f>VLOOKUP($B5475,Price_Per_Item!$A$3:$B$11,2,FALSE)</f>
        <v>4</v>
      </c>
      <c r="E5475" s="25">
        <f t="shared" si="85"/>
        <v>12</v>
      </c>
      <c r="F5475" t="str">
        <f>IF(OR(dirty_cafe_sales!$F5475="UNKNOWN",dirty_cafe_sales!$F5475="ERROR",dirty_cafe_sales!$F5475=""),"Unknown",dirty_cafe_sales!$F5475)</f>
        <v>Cash</v>
      </c>
      <c r="G5475" t="str">
        <f>IF(OR(dirty_cafe_sales!$G5475="UNKNOWN",dirty_cafe_sales!$G5475="ERROR",dirty_cafe_sales!$G5475=""),"Unknown",dirty_cafe_sales!$G5475)</f>
        <v>In-store</v>
      </c>
      <c r="H5475" s="2" t="d">
        <v>2023-10-10</v>
      </c>
    </row>
    <row r="5476" spans="1:8" x14ac:dyDescent="0.2">
      <c r="A5476" s="16" t="s">
        <v>5497</v>
      </c>
      <c r="B5476" s="16" t="str">
        <f>IF(OR(dirty_cafe_sales!$B5476="UNKNOWN",dirty_cafe_sales!$B5476="",dirty_cafe_sales!$B5476="ERROR"),"Unknown_Item",dirty_cafe_sales!$B5476)</f>
        <v>Smoothie</v>
      </c>
      <c r="C5476" s="23">
        <f>IF(ISNUMBER(dirty_cafe_sales!$C5476),dirty_cafe_sales!$C5476,3)</f>
        <v>4</v>
      </c>
      <c r="D5476" s="19">
        <f>VLOOKUP($B5476,Price_Per_Item!$A$3:$B$11,2,FALSE)</f>
        <v>4</v>
      </c>
      <c r="E5476" s="25">
        <f t="shared" si="85"/>
        <v>16</v>
      </c>
      <c r="F5476" t="str">
        <f>IF(OR(dirty_cafe_sales!$F5476="UNKNOWN",dirty_cafe_sales!$F5476="ERROR",dirty_cafe_sales!$F5476=""),"Unknown",dirty_cafe_sales!$F5476)</f>
        <v>Credit Card</v>
      </c>
      <c r="G5476" t="str">
        <f>IF(OR(dirty_cafe_sales!$G5476="UNKNOWN",dirty_cafe_sales!$G5476="ERROR",dirty_cafe_sales!$G5476=""),"Unknown",dirty_cafe_sales!$G5476)</f>
        <v>Unknown</v>
      </c>
      <c r="H5476" s="2" t="d">
        <v>2023-06-30</v>
      </c>
    </row>
    <row r="5477" spans="1:8" x14ac:dyDescent="0.2">
      <c r="A5477" s="16" t="s">
        <v>5498</v>
      </c>
      <c r="B5477" s="16" t="str">
        <f>IF(OR(dirty_cafe_sales!$B5477="UNKNOWN",dirty_cafe_sales!$B5477="",dirty_cafe_sales!$B5477="ERROR"),"Unknown_Item",dirty_cafe_sales!$B5477)</f>
        <v>Coffee</v>
      </c>
      <c r="C5477" s="23">
        <f>IF(ISNUMBER(dirty_cafe_sales!$C5477),dirty_cafe_sales!$C5477,3)</f>
        <v>4</v>
      </c>
      <c r="D5477" s="19">
        <f>VLOOKUP($B5477,Price_Per_Item!$A$3:$B$11,2,FALSE)</f>
        <v>2</v>
      </c>
      <c r="E5477" s="25">
        <f t="shared" si="85"/>
        <v>8</v>
      </c>
      <c r="F5477" t="str">
        <f>IF(OR(dirty_cafe_sales!$F5477="UNKNOWN",dirty_cafe_sales!$F5477="ERROR",dirty_cafe_sales!$F5477=""),"Unknown",dirty_cafe_sales!$F5477)</f>
        <v>Digital Wallet</v>
      </c>
      <c r="G5477" t="str">
        <f>IF(OR(dirty_cafe_sales!$G5477="UNKNOWN",dirty_cafe_sales!$G5477="ERROR",dirty_cafe_sales!$G5477=""),"Unknown",dirty_cafe_sales!$G5477)</f>
        <v>Unknown</v>
      </c>
      <c r="H5477" s="2" t="d">
        <v>2023-06-13</v>
      </c>
    </row>
    <row r="5478" spans="1:8" x14ac:dyDescent="0.2">
      <c r="A5478" s="16" t="s">
        <v>5499</v>
      </c>
      <c r="B5478" s="16" t="str">
        <f>IF(OR(dirty_cafe_sales!$B5478="UNKNOWN",dirty_cafe_sales!$B5478="",dirty_cafe_sales!$B5478="ERROR"),"Unknown_Item",dirty_cafe_sales!$B5478)</f>
        <v>Cake</v>
      </c>
      <c r="C5478" s="23">
        <f>IF(ISNUMBER(dirty_cafe_sales!$C5478),dirty_cafe_sales!$C5478,3)</f>
        <v>4</v>
      </c>
      <c r="D5478" s="19">
        <f>VLOOKUP($B5478,Price_Per_Item!$A$3:$B$11,2,FALSE)</f>
        <v>3</v>
      </c>
      <c r="E5478" s="25">
        <f t="shared" si="85"/>
        <v>12</v>
      </c>
      <c r="F5478" t="str">
        <f>IF(OR(dirty_cafe_sales!$F5478="UNKNOWN",dirty_cafe_sales!$F5478="ERROR",dirty_cafe_sales!$F5478=""),"Unknown",dirty_cafe_sales!$F5478)</f>
        <v>Credit Card</v>
      </c>
      <c r="G5478" t="str">
        <f>IF(OR(dirty_cafe_sales!$G5478="UNKNOWN",dirty_cafe_sales!$G5478="ERROR",dirty_cafe_sales!$G5478=""),"Unknown",dirty_cafe_sales!$G5478)</f>
        <v>In-store</v>
      </c>
      <c r="H5478" s="2" t="d">
        <v>2023-12-03</v>
      </c>
    </row>
    <row r="5479" spans="1:8" x14ac:dyDescent="0.2">
      <c r="A5479" s="16" t="s">
        <v>5500</v>
      </c>
      <c r="B5479" s="16" t="str">
        <f>IF(OR(dirty_cafe_sales!$B5479="UNKNOWN",dirty_cafe_sales!$B5479="",dirty_cafe_sales!$B5479="ERROR"),"Unknown_Item",dirty_cafe_sales!$B5479)</f>
        <v>Cake</v>
      </c>
      <c r="C5479" s="23">
        <f>IF(ISNUMBER(dirty_cafe_sales!$C5479),dirty_cafe_sales!$C5479,3)</f>
        <v>3</v>
      </c>
      <c r="D5479" s="19">
        <f>VLOOKUP($B5479,Price_Per_Item!$A$3:$B$11,2,FALSE)</f>
        <v>3</v>
      </c>
      <c r="E5479" s="25">
        <f t="shared" si="85"/>
        <v>9</v>
      </c>
      <c r="F5479" t="str">
        <f>IF(OR(dirty_cafe_sales!$F5479="UNKNOWN",dirty_cafe_sales!$F5479="ERROR",dirty_cafe_sales!$F5479=""),"Unknown",dirty_cafe_sales!$F5479)</f>
        <v>Unknown</v>
      </c>
      <c r="G5479" t="str">
        <f>IF(OR(dirty_cafe_sales!$G5479="UNKNOWN",dirty_cafe_sales!$G5479="ERROR",dirty_cafe_sales!$G5479=""),"Unknown",dirty_cafe_sales!$G5479)</f>
        <v>Unknown</v>
      </c>
      <c r="H5479" s="2" t="d">
        <v>2023-01-29</v>
      </c>
    </row>
    <row r="5480" spans="1:8" x14ac:dyDescent="0.2">
      <c r="A5480" s="16" t="s">
        <v>5501</v>
      </c>
      <c r="B5480" s="16" t="str">
        <f>IF(OR(dirty_cafe_sales!$B5480="UNKNOWN",dirty_cafe_sales!$B5480="",dirty_cafe_sales!$B5480="ERROR"),"Unknown_Item",dirty_cafe_sales!$B5480)</f>
        <v>Sandwich</v>
      </c>
      <c r="C5480" s="23">
        <f>IF(ISNUMBER(dirty_cafe_sales!$C5480),dirty_cafe_sales!$C5480,3)</f>
        <v>5</v>
      </c>
      <c r="D5480" s="19">
        <f>VLOOKUP($B5480,Price_Per_Item!$A$3:$B$11,2,FALSE)</f>
        <v>4</v>
      </c>
      <c r="E5480" s="25">
        <f t="shared" si="85"/>
        <v>20</v>
      </c>
      <c r="F5480" t="str">
        <f>IF(OR(dirty_cafe_sales!$F5480="UNKNOWN",dirty_cafe_sales!$F5480="ERROR",dirty_cafe_sales!$F5480=""),"Unknown",dirty_cafe_sales!$F5480)</f>
        <v>Cash</v>
      </c>
      <c r="G5480" t="str">
        <f>IF(OR(dirty_cafe_sales!$G5480="UNKNOWN",dirty_cafe_sales!$G5480="ERROR",dirty_cafe_sales!$G5480=""),"Unknown",dirty_cafe_sales!$G5480)</f>
        <v>In-store</v>
      </c>
      <c r="H5480" s="2" t="d">
        <v>2023-03-06</v>
      </c>
    </row>
    <row r="5481" spans="1:8" x14ac:dyDescent="0.2">
      <c r="A5481" s="16" t="s">
        <v>5502</v>
      </c>
      <c r="B5481" s="16" t="str">
        <f>IF(OR(dirty_cafe_sales!$B5481="UNKNOWN",dirty_cafe_sales!$B5481="",dirty_cafe_sales!$B5481="ERROR"),"Unknown_Item",dirty_cafe_sales!$B5481)</f>
        <v>Cake</v>
      </c>
      <c r="C5481" s="23">
        <f>IF(ISNUMBER(dirty_cafe_sales!$C5481),dirty_cafe_sales!$C5481,3)</f>
        <v>3</v>
      </c>
      <c r="D5481" s="19">
        <f>VLOOKUP($B5481,Price_Per_Item!$A$3:$B$11,2,FALSE)</f>
        <v>3</v>
      </c>
      <c r="E5481" s="25">
        <f t="shared" si="85"/>
        <v>9</v>
      </c>
      <c r="F5481" t="str">
        <f>IF(OR(dirty_cafe_sales!$F5481="UNKNOWN",dirty_cafe_sales!$F5481="ERROR",dirty_cafe_sales!$F5481=""),"Unknown",dirty_cafe_sales!$F5481)</f>
        <v>Credit Card</v>
      </c>
      <c r="G5481" t="str">
        <f>IF(OR(dirty_cafe_sales!$G5481="UNKNOWN",dirty_cafe_sales!$G5481="ERROR",dirty_cafe_sales!$G5481=""),"Unknown",dirty_cafe_sales!$G5481)</f>
        <v>In-store</v>
      </c>
      <c r="H5481" s="2" t="d">
        <v>2023-01-18</v>
      </c>
    </row>
    <row r="5482" spans="1:8" x14ac:dyDescent="0.2">
      <c r="A5482" s="16" t="s">
        <v>5503</v>
      </c>
      <c r="B5482" s="16" t="str">
        <f>IF(OR(dirty_cafe_sales!$B5482="UNKNOWN",dirty_cafe_sales!$B5482="",dirty_cafe_sales!$B5482="ERROR"),"Unknown_Item",dirty_cafe_sales!$B5482)</f>
        <v>Cake</v>
      </c>
      <c r="C5482" s="23">
        <f>IF(ISNUMBER(dirty_cafe_sales!$C5482),dirty_cafe_sales!$C5482,3)</f>
        <v>3</v>
      </c>
      <c r="D5482" s="19">
        <f>VLOOKUP($B5482,Price_Per_Item!$A$3:$B$11,2,FALSE)</f>
        <v>3</v>
      </c>
      <c r="E5482" s="25">
        <f t="shared" si="85"/>
        <v>9</v>
      </c>
      <c r="F5482" t="str">
        <f>IF(OR(dirty_cafe_sales!$F5482="UNKNOWN",dirty_cafe_sales!$F5482="ERROR",dirty_cafe_sales!$F5482=""),"Unknown",dirty_cafe_sales!$F5482)</f>
        <v>Cash</v>
      </c>
      <c r="G5482" t="str">
        <f>IF(OR(dirty_cafe_sales!$G5482="UNKNOWN",dirty_cafe_sales!$G5482="ERROR",dirty_cafe_sales!$G5482=""),"Unknown",dirty_cafe_sales!$G5482)</f>
        <v>In-store</v>
      </c>
      <c r="H5482" s="2" t="d">
        <v>2023-01-16</v>
      </c>
    </row>
    <row r="5483" spans="1:8" x14ac:dyDescent="0.2">
      <c r="A5483" s="16" t="s">
        <v>5504</v>
      </c>
      <c r="B5483" s="16" t="str">
        <f>IF(OR(dirty_cafe_sales!$B5483="UNKNOWN",dirty_cafe_sales!$B5483="",dirty_cafe_sales!$B5483="ERROR"),"Unknown_Item",dirty_cafe_sales!$B5483)</f>
        <v>Coffee</v>
      </c>
      <c r="C5483" s="23">
        <f>IF(ISNUMBER(dirty_cafe_sales!$C5483),dirty_cafe_sales!$C5483,3)</f>
        <v>5</v>
      </c>
      <c r="D5483" s="19">
        <f>VLOOKUP($B5483,Price_Per_Item!$A$3:$B$11,2,FALSE)</f>
        <v>2</v>
      </c>
      <c r="E5483" s="25">
        <f t="shared" si="85"/>
        <v>10</v>
      </c>
      <c r="F5483" t="str">
        <f>IF(OR(dirty_cafe_sales!$F5483="UNKNOWN",dirty_cafe_sales!$F5483="ERROR",dirty_cafe_sales!$F5483=""),"Unknown",dirty_cafe_sales!$F5483)</f>
        <v>Unknown</v>
      </c>
      <c r="G5483" t="str">
        <f>IF(OR(dirty_cafe_sales!$G5483="UNKNOWN",dirty_cafe_sales!$G5483="ERROR",dirty_cafe_sales!$G5483=""),"Unknown",dirty_cafe_sales!$G5483)</f>
        <v>In-store</v>
      </c>
      <c r="H5483" s="2" t="d">
        <v>2023-05-02</v>
      </c>
    </row>
    <row r="5484" spans="1:8" x14ac:dyDescent="0.2">
      <c r="A5484" s="16" t="s">
        <v>5505</v>
      </c>
      <c r="B5484" s="16" t="str">
        <f>IF(OR(dirty_cafe_sales!$B5484="UNKNOWN",dirty_cafe_sales!$B5484="",dirty_cafe_sales!$B5484="ERROR"),"Unknown_Item",dirty_cafe_sales!$B5484)</f>
        <v>Juice</v>
      </c>
      <c r="C5484" s="23">
        <f>IF(ISNUMBER(dirty_cafe_sales!$C5484),dirty_cafe_sales!$C5484,3)</f>
        <v>2</v>
      </c>
      <c r="D5484" s="19">
        <f>VLOOKUP($B5484,Price_Per_Item!$A$3:$B$11,2,FALSE)</f>
        <v>3</v>
      </c>
      <c r="E5484" s="25">
        <f t="shared" si="85"/>
        <v>6</v>
      </c>
      <c r="F5484" t="str">
        <f>IF(OR(dirty_cafe_sales!$F5484="UNKNOWN",dirty_cafe_sales!$F5484="ERROR",dirty_cafe_sales!$F5484=""),"Unknown",dirty_cafe_sales!$F5484)</f>
        <v>Credit Card</v>
      </c>
      <c r="G5484" t="str">
        <f>IF(OR(dirty_cafe_sales!$G5484="UNKNOWN",dirty_cafe_sales!$G5484="ERROR",dirty_cafe_sales!$G5484=""),"Unknown",dirty_cafe_sales!$G5484)</f>
        <v>In-store</v>
      </c>
      <c r="H5484" s="2" t="d">
        <v>2023-10-21</v>
      </c>
    </row>
    <row r="5485" spans="1:8" x14ac:dyDescent="0.2">
      <c r="A5485" s="16" t="s">
        <v>5506</v>
      </c>
      <c r="B5485" s="16" t="str">
        <f>IF(OR(dirty_cafe_sales!$B5485="UNKNOWN",dirty_cafe_sales!$B5485="",dirty_cafe_sales!$B5485="ERROR"),"Unknown_Item",dirty_cafe_sales!$B5485)</f>
        <v>Salad</v>
      </c>
      <c r="C5485" s="23">
        <f>IF(ISNUMBER(dirty_cafe_sales!$C5485),dirty_cafe_sales!$C5485,3)</f>
        <v>1</v>
      </c>
      <c r="D5485" s="19">
        <f>VLOOKUP($B5485,Price_Per_Item!$A$3:$B$11,2,FALSE)</f>
        <v>5</v>
      </c>
      <c r="E5485" s="25">
        <f t="shared" si="85"/>
        <v>5</v>
      </c>
      <c r="F5485" t="str">
        <f>IF(OR(dirty_cafe_sales!$F5485="UNKNOWN",dirty_cafe_sales!$F5485="ERROR",dirty_cafe_sales!$F5485=""),"Unknown",dirty_cafe_sales!$F5485)</f>
        <v>Unknown</v>
      </c>
      <c r="G5485" t="str">
        <f>IF(OR(dirty_cafe_sales!$G5485="UNKNOWN",dirty_cafe_sales!$G5485="ERROR",dirty_cafe_sales!$G5485=""),"Unknown",dirty_cafe_sales!$G5485)</f>
        <v>In-store</v>
      </c>
      <c r="H5485" s="2" t="d">
        <v>2023-11-23</v>
      </c>
    </row>
    <row r="5486" spans="1:8" x14ac:dyDescent="0.2">
      <c r="A5486" s="16" t="s">
        <v>5507</v>
      </c>
      <c r="B5486" s="16" t="str">
        <f>IF(OR(dirty_cafe_sales!$B5486="UNKNOWN",dirty_cafe_sales!$B5486="",dirty_cafe_sales!$B5486="ERROR"),"Unknown_Item",dirty_cafe_sales!$B5486)</f>
        <v>Salad</v>
      </c>
      <c r="C5486" s="23">
        <f>IF(ISNUMBER(dirty_cafe_sales!$C5486),dirty_cafe_sales!$C5486,3)</f>
        <v>3</v>
      </c>
      <c r="D5486" s="19">
        <f>VLOOKUP($B5486,Price_Per_Item!$A$3:$B$11,2,FALSE)</f>
        <v>5</v>
      </c>
      <c r="E5486" s="25">
        <f t="shared" si="85"/>
        <v>15</v>
      </c>
      <c r="F5486" t="str">
        <f>IF(OR(dirty_cafe_sales!$F5486="UNKNOWN",dirty_cafe_sales!$F5486="ERROR",dirty_cafe_sales!$F5486=""),"Unknown",dirty_cafe_sales!$F5486)</f>
        <v>Digital Wallet</v>
      </c>
      <c r="G5486" t="str">
        <f>IF(OR(dirty_cafe_sales!$G5486="UNKNOWN",dirty_cafe_sales!$G5486="ERROR",dirty_cafe_sales!$G5486=""),"Unknown",dirty_cafe_sales!$G5486)</f>
        <v>Unknown</v>
      </c>
      <c r="H5486" s="2" t="d">
        <v>2023-01-23</v>
      </c>
    </row>
    <row r="5487" spans="1:8" x14ac:dyDescent="0.2">
      <c r="A5487" s="16" t="s">
        <v>5508</v>
      </c>
      <c r="B5487" s="16" t="str">
        <f>IF(OR(dirty_cafe_sales!$B5487="UNKNOWN",dirty_cafe_sales!$B5487="",dirty_cafe_sales!$B5487="ERROR"),"Unknown_Item",dirty_cafe_sales!$B5487)</f>
        <v>Unknown_Item</v>
      </c>
      <c r="C5487" s="23">
        <f>IF(ISNUMBER(dirty_cafe_sales!$C5487),dirty_cafe_sales!$C5487,3)</f>
        <v>5</v>
      </c>
      <c r="D5487" s="19">
        <f>VLOOKUP($B5487,Price_Per_Item!$A$3:$B$11,2,FALSE)</f>
        <v>2.9375</v>
      </c>
      <c r="E5487" s="25">
        <f t="shared" si="85"/>
        <v>14.6875</v>
      </c>
      <c r="F5487" t="str">
        <f>IF(OR(dirty_cafe_sales!$F5487="UNKNOWN",dirty_cafe_sales!$F5487="ERROR",dirty_cafe_sales!$F5487=""),"Unknown",dirty_cafe_sales!$F5487)</f>
        <v>Unknown</v>
      </c>
      <c r="G5487" t="str">
        <f>IF(OR(dirty_cafe_sales!$G5487="UNKNOWN",dirty_cafe_sales!$G5487="ERROR",dirty_cafe_sales!$G5487=""),"Unknown",dirty_cafe_sales!$G5487)</f>
        <v>Takeaway</v>
      </c>
      <c r="H5487" s="2" t="d">
        <v>2023-12-22</v>
      </c>
    </row>
    <row r="5488" spans="1:8" x14ac:dyDescent="0.2">
      <c r="A5488" s="16" t="s">
        <v>5509</v>
      </c>
      <c r="B5488" s="16" t="str">
        <f>IF(OR(dirty_cafe_sales!$B5488="UNKNOWN",dirty_cafe_sales!$B5488="",dirty_cafe_sales!$B5488="ERROR"),"Unknown_Item",dirty_cafe_sales!$B5488)</f>
        <v>Sandwich</v>
      </c>
      <c r="C5488" s="23">
        <f>IF(ISNUMBER(dirty_cafe_sales!$C5488),dirty_cafe_sales!$C5488,3)</f>
        <v>2</v>
      </c>
      <c r="D5488" s="19">
        <f>VLOOKUP($B5488,Price_Per_Item!$A$3:$B$11,2,FALSE)</f>
        <v>4</v>
      </c>
      <c r="E5488" s="25">
        <f t="shared" si="85"/>
        <v>8</v>
      </c>
      <c r="F5488" t="str">
        <f>IF(OR(dirty_cafe_sales!$F5488="UNKNOWN",dirty_cafe_sales!$F5488="ERROR",dirty_cafe_sales!$F5488=""),"Unknown",dirty_cafe_sales!$F5488)</f>
        <v>Unknown</v>
      </c>
      <c r="G5488" t="str">
        <f>IF(OR(dirty_cafe_sales!$G5488="UNKNOWN",dirty_cafe_sales!$G5488="ERROR",dirty_cafe_sales!$G5488=""),"Unknown",dirty_cafe_sales!$G5488)</f>
        <v>Unknown</v>
      </c>
      <c r="H5488" s="2" t="d">
        <v>2023-10-22</v>
      </c>
    </row>
    <row r="5489" spans="1:8" x14ac:dyDescent="0.2">
      <c r="A5489" s="16" t="s">
        <v>5510</v>
      </c>
      <c r="B5489" s="16" t="str">
        <f>IF(OR(dirty_cafe_sales!$B5489="UNKNOWN",dirty_cafe_sales!$B5489="",dirty_cafe_sales!$B5489="ERROR"),"Unknown_Item",dirty_cafe_sales!$B5489)</f>
        <v>Cake</v>
      </c>
      <c r="C5489" s="23">
        <f>IF(ISNUMBER(dirty_cafe_sales!$C5489),dirty_cafe_sales!$C5489,3)</f>
        <v>2</v>
      </c>
      <c r="D5489" s="19">
        <f>VLOOKUP($B5489,Price_Per_Item!$A$3:$B$11,2,FALSE)</f>
        <v>3</v>
      </c>
      <c r="E5489" s="25">
        <f t="shared" si="85"/>
        <v>6</v>
      </c>
      <c r="F5489" t="str">
        <f>IF(OR(dirty_cafe_sales!$F5489="UNKNOWN",dirty_cafe_sales!$F5489="ERROR",dirty_cafe_sales!$F5489=""),"Unknown",dirty_cafe_sales!$F5489)</f>
        <v>Cash</v>
      </c>
      <c r="G5489" t="str">
        <f>IF(OR(dirty_cafe_sales!$G5489="UNKNOWN",dirty_cafe_sales!$G5489="ERROR",dirty_cafe_sales!$G5489=""),"Unknown",dirty_cafe_sales!$G5489)</f>
        <v>In-store</v>
      </c>
      <c r="H5489" s="2" t="d">
        <v>2023-03-26</v>
      </c>
    </row>
    <row r="5490" spans="1:8" x14ac:dyDescent="0.2">
      <c r="A5490" s="16" t="s">
        <v>5511</v>
      </c>
      <c r="B5490" s="16" t="str">
        <f>IF(OR(dirty_cafe_sales!$B5490="UNKNOWN",dirty_cafe_sales!$B5490="",dirty_cafe_sales!$B5490="ERROR"),"Unknown_Item",dirty_cafe_sales!$B5490)</f>
        <v>Sandwich</v>
      </c>
      <c r="C5490" s="23">
        <f>IF(ISNUMBER(dirty_cafe_sales!$C5490),dirty_cafe_sales!$C5490,3)</f>
        <v>4</v>
      </c>
      <c r="D5490" s="19">
        <f>VLOOKUP($B5490,Price_Per_Item!$A$3:$B$11,2,FALSE)</f>
        <v>4</v>
      </c>
      <c r="E5490" s="25">
        <f t="shared" si="85"/>
        <v>16</v>
      </c>
      <c r="F5490" t="str">
        <f>IF(OR(dirty_cafe_sales!$F5490="UNKNOWN",dirty_cafe_sales!$F5490="ERROR",dirty_cafe_sales!$F5490=""),"Unknown",dirty_cafe_sales!$F5490)</f>
        <v>Digital Wallet</v>
      </c>
      <c r="G5490" t="str">
        <f>IF(OR(dirty_cafe_sales!$G5490="UNKNOWN",dirty_cafe_sales!$G5490="ERROR",dirty_cafe_sales!$G5490=""),"Unknown",dirty_cafe_sales!$G5490)</f>
        <v>Takeaway</v>
      </c>
      <c r="H5490" s="2" t="d">
        <v>2023-10-17</v>
      </c>
    </row>
    <row r="5491" spans="1:8" x14ac:dyDescent="0.2">
      <c r="A5491" s="16" t="s">
        <v>5512</v>
      </c>
      <c r="B5491" s="16" t="str">
        <f>IF(OR(dirty_cafe_sales!$B5491="UNKNOWN",dirty_cafe_sales!$B5491="",dirty_cafe_sales!$B5491="ERROR"),"Unknown_Item",dirty_cafe_sales!$B5491)</f>
        <v>Cookie</v>
      </c>
      <c r="C5491" s="23">
        <f>IF(ISNUMBER(dirty_cafe_sales!$C5491),dirty_cafe_sales!$C5491,3)</f>
        <v>1</v>
      </c>
      <c r="D5491" s="19">
        <f>VLOOKUP($B5491,Price_Per_Item!$A$3:$B$11,2,FALSE)</f>
        <v>1</v>
      </c>
      <c r="E5491" s="25">
        <f t="shared" si="85"/>
        <v>1</v>
      </c>
      <c r="F5491" t="str">
        <f>IF(OR(dirty_cafe_sales!$F5491="UNKNOWN",dirty_cafe_sales!$F5491="ERROR",dirty_cafe_sales!$F5491=""),"Unknown",dirty_cafe_sales!$F5491)</f>
        <v>Unknown</v>
      </c>
      <c r="G5491" t="str">
        <f>IF(OR(dirty_cafe_sales!$G5491="UNKNOWN",dirty_cafe_sales!$G5491="ERROR",dirty_cafe_sales!$G5491=""),"Unknown",dirty_cafe_sales!$G5491)</f>
        <v>Unknown</v>
      </c>
      <c r="H5491" s="2" t="d">
        <v>2023-01-03</v>
      </c>
    </row>
    <row r="5492" spans="1:8" x14ac:dyDescent="0.2">
      <c r="A5492" s="16" t="s">
        <v>5513</v>
      </c>
      <c r="B5492" s="16" t="str">
        <f>IF(OR(dirty_cafe_sales!$B5492="UNKNOWN",dirty_cafe_sales!$B5492="",dirty_cafe_sales!$B5492="ERROR"),"Unknown_Item",dirty_cafe_sales!$B5492)</f>
        <v>Cake</v>
      </c>
      <c r="C5492" s="23">
        <f>IF(ISNUMBER(dirty_cafe_sales!$C5492),dirty_cafe_sales!$C5492,3)</f>
        <v>1</v>
      </c>
      <c r="D5492" s="19">
        <f>VLOOKUP($B5492,Price_Per_Item!$A$3:$B$11,2,FALSE)</f>
        <v>3</v>
      </c>
      <c r="E5492" s="25">
        <f t="shared" si="85"/>
        <v>3</v>
      </c>
      <c r="F5492" t="str">
        <f>IF(OR(dirty_cafe_sales!$F5492="UNKNOWN",dirty_cafe_sales!$F5492="ERROR",dirty_cafe_sales!$F5492=""),"Unknown",dirty_cafe_sales!$F5492)</f>
        <v>Cash</v>
      </c>
      <c r="G5492" t="str">
        <f>IF(OR(dirty_cafe_sales!$G5492="UNKNOWN",dirty_cafe_sales!$G5492="ERROR",dirty_cafe_sales!$G5492=""),"Unknown",dirty_cafe_sales!$G5492)</f>
        <v>Unknown</v>
      </c>
      <c r="H5492" s="2" t="d">
        <v>2023-07-17</v>
      </c>
    </row>
    <row r="5493" spans="1:8" x14ac:dyDescent="0.2">
      <c r="A5493" s="16" t="s">
        <v>5514</v>
      </c>
      <c r="B5493" s="16" t="str">
        <f>IF(OR(dirty_cafe_sales!$B5493="UNKNOWN",dirty_cafe_sales!$B5493="",dirty_cafe_sales!$B5493="ERROR"),"Unknown_Item",dirty_cafe_sales!$B5493)</f>
        <v>Smoothie</v>
      </c>
      <c r="C5493" s="23">
        <f>IF(ISNUMBER(dirty_cafe_sales!$C5493),dirty_cafe_sales!$C5493,3)</f>
        <v>2</v>
      </c>
      <c r="D5493" s="19">
        <f>VLOOKUP($B5493,Price_Per_Item!$A$3:$B$11,2,FALSE)</f>
        <v>4</v>
      </c>
      <c r="E5493" s="25">
        <f t="shared" si="85"/>
        <v>8</v>
      </c>
      <c r="F5493" t="str">
        <f>IF(OR(dirty_cafe_sales!$F5493="UNKNOWN",dirty_cafe_sales!$F5493="ERROR",dirty_cafe_sales!$F5493=""),"Unknown",dirty_cafe_sales!$F5493)</f>
        <v>Unknown</v>
      </c>
      <c r="G5493" t="str">
        <f>IF(OR(dirty_cafe_sales!$G5493="UNKNOWN",dirty_cafe_sales!$G5493="ERROR",dirty_cafe_sales!$G5493=""),"Unknown",dirty_cafe_sales!$G5493)</f>
        <v>In-store</v>
      </c>
      <c r="H5493" s="2" t="d">
        <v>2023-04-02</v>
      </c>
    </row>
    <row r="5494" spans="1:8" x14ac:dyDescent="0.2">
      <c r="A5494" s="16" t="s">
        <v>5515</v>
      </c>
      <c r="B5494" s="16" t="str">
        <f>IF(OR(dirty_cafe_sales!$B5494="UNKNOWN",dirty_cafe_sales!$B5494="",dirty_cafe_sales!$B5494="ERROR"),"Unknown_Item",dirty_cafe_sales!$B5494)</f>
        <v>Cookie</v>
      </c>
      <c r="C5494" s="23">
        <f>IF(ISNUMBER(dirty_cafe_sales!$C5494),dirty_cafe_sales!$C5494,3)</f>
        <v>2</v>
      </c>
      <c r="D5494" s="19">
        <f>VLOOKUP($B5494,Price_Per_Item!$A$3:$B$11,2,FALSE)</f>
        <v>1</v>
      </c>
      <c r="E5494" s="25">
        <f t="shared" si="85"/>
        <v>2</v>
      </c>
      <c r="F5494" t="str">
        <f>IF(OR(dirty_cafe_sales!$F5494="UNKNOWN",dirty_cafe_sales!$F5494="ERROR",dirty_cafe_sales!$F5494=""),"Unknown",dirty_cafe_sales!$F5494)</f>
        <v>Unknown</v>
      </c>
      <c r="G5494" t="str">
        <f>IF(OR(dirty_cafe_sales!$G5494="UNKNOWN",dirty_cafe_sales!$G5494="ERROR",dirty_cafe_sales!$G5494=""),"Unknown",dirty_cafe_sales!$G5494)</f>
        <v>Takeaway</v>
      </c>
      <c r="H5494" s="2" t="d">
        <v>2023-09-20</v>
      </c>
    </row>
    <row r="5495" spans="1:8" x14ac:dyDescent="0.2">
      <c r="A5495" s="16" t="s">
        <v>5516</v>
      </c>
      <c r="B5495" s="16" t="str">
        <f>IF(OR(dirty_cafe_sales!$B5495="UNKNOWN",dirty_cafe_sales!$B5495="",dirty_cafe_sales!$B5495="ERROR"),"Unknown_Item",dirty_cafe_sales!$B5495)</f>
        <v>Coffee</v>
      </c>
      <c r="C5495" s="23">
        <f>IF(ISNUMBER(dirty_cafe_sales!$C5495),dirty_cafe_sales!$C5495,3)</f>
        <v>2</v>
      </c>
      <c r="D5495" s="19">
        <f>VLOOKUP($B5495,Price_Per_Item!$A$3:$B$11,2,FALSE)</f>
        <v>2</v>
      </c>
      <c r="E5495" s="25">
        <f t="shared" si="85"/>
        <v>4</v>
      </c>
      <c r="F5495" t="str">
        <f>IF(OR(dirty_cafe_sales!$F5495="UNKNOWN",dirty_cafe_sales!$F5495="ERROR",dirty_cafe_sales!$F5495=""),"Unknown",dirty_cafe_sales!$F5495)</f>
        <v>Unknown</v>
      </c>
      <c r="G5495" t="str">
        <f>IF(OR(dirty_cafe_sales!$G5495="UNKNOWN",dirty_cafe_sales!$G5495="ERROR",dirty_cafe_sales!$G5495=""),"Unknown",dirty_cafe_sales!$G5495)</f>
        <v>Unknown</v>
      </c>
      <c r="H5495" s="2" t="d">
        <v>2023-02-23</v>
      </c>
    </row>
    <row r="5496" spans="1:8" x14ac:dyDescent="0.2">
      <c r="A5496" s="16" t="s">
        <v>5517</v>
      </c>
      <c r="B5496" s="16" t="str">
        <f>IF(OR(dirty_cafe_sales!$B5496="UNKNOWN",dirty_cafe_sales!$B5496="",dirty_cafe_sales!$B5496="ERROR"),"Unknown_Item",dirty_cafe_sales!$B5496)</f>
        <v>Coffee</v>
      </c>
      <c r="C5496" s="23">
        <f>IF(ISNUMBER(dirty_cafe_sales!$C5496),dirty_cafe_sales!$C5496,3)</f>
        <v>3</v>
      </c>
      <c r="D5496" s="19">
        <f>VLOOKUP($B5496,Price_Per_Item!$A$3:$B$11,2,FALSE)</f>
        <v>2</v>
      </c>
      <c r="E5496" s="25">
        <f t="shared" si="85"/>
        <v>6</v>
      </c>
      <c r="F5496" t="str">
        <f>IF(OR(dirty_cafe_sales!$F5496="UNKNOWN",dirty_cafe_sales!$F5496="ERROR",dirty_cafe_sales!$F5496=""),"Unknown",dirty_cafe_sales!$F5496)</f>
        <v>Unknown</v>
      </c>
      <c r="G5496" t="str">
        <f>IF(OR(dirty_cafe_sales!$G5496="UNKNOWN",dirty_cafe_sales!$G5496="ERROR",dirty_cafe_sales!$G5496=""),"Unknown",dirty_cafe_sales!$G5496)</f>
        <v>Unknown</v>
      </c>
      <c r="H5496" s="2" t="d">
        <v>2023-04-22</v>
      </c>
    </row>
    <row r="5497" spans="1:8" x14ac:dyDescent="0.2">
      <c r="A5497" s="16" t="s">
        <v>5518</v>
      </c>
      <c r="B5497" s="16" t="str">
        <f>IF(OR(dirty_cafe_sales!$B5497="UNKNOWN",dirty_cafe_sales!$B5497="",dirty_cafe_sales!$B5497="ERROR"),"Unknown_Item",dirty_cafe_sales!$B5497)</f>
        <v>Coffee</v>
      </c>
      <c r="C5497" s="23">
        <f>IF(ISNUMBER(dirty_cafe_sales!$C5497),dirty_cafe_sales!$C5497,3)</f>
        <v>3</v>
      </c>
      <c r="D5497" s="19">
        <f>VLOOKUP($B5497,Price_Per_Item!$A$3:$B$11,2,FALSE)</f>
        <v>2</v>
      </c>
      <c r="E5497" s="25">
        <f t="shared" si="85"/>
        <v>6</v>
      </c>
      <c r="F5497" t="str">
        <f>IF(OR(dirty_cafe_sales!$F5497="UNKNOWN",dirty_cafe_sales!$F5497="ERROR",dirty_cafe_sales!$F5497=""),"Unknown",dirty_cafe_sales!$F5497)</f>
        <v>Cash</v>
      </c>
      <c r="G5497" t="str">
        <f>IF(OR(dirty_cafe_sales!$G5497="UNKNOWN",dirty_cafe_sales!$G5497="ERROR",dirty_cafe_sales!$G5497=""),"Unknown",dirty_cafe_sales!$G5497)</f>
        <v>In-store</v>
      </c>
      <c r="H5497" s="2" t="d">
        <v>2023-01-21</v>
      </c>
    </row>
    <row r="5498" spans="1:8" x14ac:dyDescent="0.2">
      <c r="A5498" s="16" t="s">
        <v>5519</v>
      </c>
      <c r="B5498" s="16" t="str">
        <f>IF(OR(dirty_cafe_sales!$B5498="UNKNOWN",dirty_cafe_sales!$B5498="",dirty_cafe_sales!$B5498="ERROR"),"Unknown_Item",dirty_cafe_sales!$B5498)</f>
        <v>Salad</v>
      </c>
      <c r="C5498" s="23">
        <f>IF(ISNUMBER(dirty_cafe_sales!$C5498),dirty_cafe_sales!$C5498,3)</f>
        <v>2</v>
      </c>
      <c r="D5498" s="19">
        <f>VLOOKUP($B5498,Price_Per_Item!$A$3:$B$11,2,FALSE)</f>
        <v>5</v>
      </c>
      <c r="E5498" s="25">
        <f t="shared" si="85"/>
        <v>10</v>
      </c>
      <c r="F5498" t="str">
        <f>IF(OR(dirty_cafe_sales!$F5498="UNKNOWN",dirty_cafe_sales!$F5498="ERROR",dirty_cafe_sales!$F5498=""),"Unknown",dirty_cafe_sales!$F5498)</f>
        <v>Credit Card</v>
      </c>
      <c r="G5498" t="str">
        <f>IF(OR(dirty_cafe_sales!$G5498="UNKNOWN",dirty_cafe_sales!$G5498="ERROR",dirty_cafe_sales!$G5498=""),"Unknown",dirty_cafe_sales!$G5498)</f>
        <v>In-store</v>
      </c>
      <c r="H5498" s="2" t="d">
        <v>2023-08-03</v>
      </c>
    </row>
    <row r="5499" spans="1:8" x14ac:dyDescent="0.2">
      <c r="A5499" s="16" t="s">
        <v>5520</v>
      </c>
      <c r="B5499" s="16" t="str">
        <f>IF(OR(dirty_cafe_sales!$B5499="UNKNOWN",dirty_cafe_sales!$B5499="",dirty_cafe_sales!$B5499="ERROR"),"Unknown_Item",dirty_cafe_sales!$B5499)</f>
        <v>Cookie</v>
      </c>
      <c r="C5499" s="23">
        <f>IF(ISNUMBER(dirty_cafe_sales!$C5499),dirty_cafe_sales!$C5499,3)</f>
        <v>2</v>
      </c>
      <c r="D5499" s="19">
        <f>VLOOKUP($B5499,Price_Per_Item!$A$3:$B$11,2,FALSE)</f>
        <v>1</v>
      </c>
      <c r="E5499" s="25">
        <f t="shared" si="85"/>
        <v>2</v>
      </c>
      <c r="F5499" t="str">
        <f>IF(OR(dirty_cafe_sales!$F5499="UNKNOWN",dirty_cafe_sales!$F5499="ERROR",dirty_cafe_sales!$F5499=""),"Unknown",dirty_cafe_sales!$F5499)</f>
        <v>Cash</v>
      </c>
      <c r="G5499" t="str">
        <f>IF(OR(dirty_cafe_sales!$G5499="UNKNOWN",dirty_cafe_sales!$G5499="ERROR",dirty_cafe_sales!$G5499=""),"Unknown",dirty_cafe_sales!$G5499)</f>
        <v>Takeaway</v>
      </c>
      <c r="H5499" s="2" t="d">
        <v>2023-03-18</v>
      </c>
    </row>
    <row r="5500" spans="1:8" x14ac:dyDescent="0.2">
      <c r="A5500" s="16" t="s">
        <v>5521</v>
      </c>
      <c r="B5500" s="16" t="str">
        <f>IF(OR(dirty_cafe_sales!$B5500="UNKNOWN",dirty_cafe_sales!$B5500="",dirty_cafe_sales!$B5500="ERROR"),"Unknown_Item",dirty_cafe_sales!$B5500)</f>
        <v>Salad</v>
      </c>
      <c r="C5500" s="23">
        <f>IF(ISNUMBER(dirty_cafe_sales!$C5500),dirty_cafe_sales!$C5500,3)</f>
        <v>5</v>
      </c>
      <c r="D5500" s="19">
        <f>VLOOKUP($B5500,Price_Per_Item!$A$3:$B$11,2,FALSE)</f>
        <v>5</v>
      </c>
      <c r="E5500" s="25">
        <f t="shared" si="85"/>
        <v>25</v>
      </c>
      <c r="F5500" t="str">
        <f>IF(OR(dirty_cafe_sales!$F5500="UNKNOWN",dirty_cafe_sales!$F5500="ERROR",dirty_cafe_sales!$F5500=""),"Unknown",dirty_cafe_sales!$F5500)</f>
        <v>Credit Card</v>
      </c>
      <c r="G5500" t="str">
        <f>IF(OR(dirty_cafe_sales!$G5500="UNKNOWN",dirty_cafe_sales!$G5500="ERROR",dirty_cafe_sales!$G5500=""),"Unknown",dirty_cafe_sales!$G5500)</f>
        <v>In-store</v>
      </c>
      <c r="H5500" s="2" t="d">
        <v>2023-03-26</v>
      </c>
    </row>
    <row r="5501" spans="1:8" x14ac:dyDescent="0.2">
      <c r="A5501" s="16" t="s">
        <v>5522</v>
      </c>
      <c r="B5501" s="16" t="str">
        <f>IF(OR(dirty_cafe_sales!$B5501="UNKNOWN",dirty_cafe_sales!$B5501="",dirty_cafe_sales!$B5501="ERROR"),"Unknown_Item",dirty_cafe_sales!$B5501)</f>
        <v>Cookie</v>
      </c>
      <c r="C5501" s="23">
        <f>IF(ISNUMBER(dirty_cafe_sales!$C5501),dirty_cafe_sales!$C5501,3)</f>
        <v>2</v>
      </c>
      <c r="D5501" s="19">
        <f>VLOOKUP($B5501,Price_Per_Item!$A$3:$B$11,2,FALSE)</f>
        <v>1</v>
      </c>
      <c r="E5501" s="25">
        <f t="shared" si="85"/>
        <v>2</v>
      </c>
      <c r="F5501" t="str">
        <f>IF(OR(dirty_cafe_sales!$F5501="UNKNOWN",dirty_cafe_sales!$F5501="ERROR",dirty_cafe_sales!$F5501=""),"Unknown",dirty_cafe_sales!$F5501)</f>
        <v>Unknown</v>
      </c>
      <c r="G5501" t="str">
        <f>IF(OR(dirty_cafe_sales!$G5501="UNKNOWN",dirty_cafe_sales!$G5501="ERROR",dirty_cafe_sales!$G5501=""),"Unknown",dirty_cafe_sales!$G5501)</f>
        <v>In-store</v>
      </c>
      <c r="H5501" s="2" t="d">
        <v>2023-11-19</v>
      </c>
    </row>
    <row r="5502" spans="1:8" x14ac:dyDescent="0.2">
      <c r="A5502" s="16" t="s">
        <v>5523</v>
      </c>
      <c r="B5502" s="16" t="str">
        <f>IF(OR(dirty_cafe_sales!$B5502="UNKNOWN",dirty_cafe_sales!$B5502="",dirty_cafe_sales!$B5502="ERROR"),"Unknown_Item",dirty_cafe_sales!$B5502)</f>
        <v>Cake</v>
      </c>
      <c r="C5502" s="23">
        <f>IF(ISNUMBER(dirty_cafe_sales!$C5502),dirty_cafe_sales!$C5502,3)</f>
        <v>3</v>
      </c>
      <c r="D5502" s="19">
        <f>VLOOKUP($B5502,Price_Per_Item!$A$3:$B$11,2,FALSE)</f>
        <v>3</v>
      </c>
      <c r="E5502" s="25">
        <f t="shared" si="85"/>
        <v>9</v>
      </c>
      <c r="F5502" t="str">
        <f>IF(OR(dirty_cafe_sales!$F5502="UNKNOWN",dirty_cafe_sales!$F5502="ERROR",dirty_cafe_sales!$F5502=""),"Unknown",dirty_cafe_sales!$F5502)</f>
        <v>Digital Wallet</v>
      </c>
      <c r="G5502" t="str">
        <f>IF(OR(dirty_cafe_sales!$G5502="UNKNOWN",dirty_cafe_sales!$G5502="ERROR",dirty_cafe_sales!$G5502=""),"Unknown",dirty_cafe_sales!$G5502)</f>
        <v>Unknown</v>
      </c>
      <c r="H5502" s="2" t="d">
        <v>2023-11-30</v>
      </c>
    </row>
    <row r="5503" spans="1:8" x14ac:dyDescent="0.2">
      <c r="A5503" s="16" t="s">
        <v>5524</v>
      </c>
      <c r="B5503" s="16" t="str">
        <f>IF(OR(dirty_cafe_sales!$B5503="UNKNOWN",dirty_cafe_sales!$B5503="",dirty_cafe_sales!$B5503="ERROR"),"Unknown_Item",dirty_cafe_sales!$B5503)</f>
        <v>Salad</v>
      </c>
      <c r="C5503" s="23">
        <f>IF(ISNUMBER(dirty_cafe_sales!$C5503),dirty_cafe_sales!$C5503,3)</f>
        <v>2</v>
      </c>
      <c r="D5503" s="19">
        <f>VLOOKUP($B5503,Price_Per_Item!$A$3:$B$11,2,FALSE)</f>
        <v>5</v>
      </c>
      <c r="E5503" s="25">
        <f t="shared" si="85"/>
        <v>10</v>
      </c>
      <c r="F5503" t="str">
        <f>IF(OR(dirty_cafe_sales!$F5503="UNKNOWN",dirty_cafe_sales!$F5503="ERROR",dirty_cafe_sales!$F5503=""),"Unknown",dirty_cafe_sales!$F5503)</f>
        <v>Digital Wallet</v>
      </c>
      <c r="G5503" t="str">
        <f>IF(OR(dirty_cafe_sales!$G5503="UNKNOWN",dirty_cafe_sales!$G5503="ERROR",dirty_cafe_sales!$G5503=""),"Unknown",dirty_cafe_sales!$G5503)</f>
        <v>In-store</v>
      </c>
      <c r="H5503" s="2" t="d">
        <v>2023-10-11</v>
      </c>
    </row>
    <row r="5504" spans="1:8" x14ac:dyDescent="0.2">
      <c r="A5504" s="16" t="s">
        <v>5525</v>
      </c>
      <c r="B5504" s="16" t="str">
        <f>IF(OR(dirty_cafe_sales!$B5504="UNKNOWN",dirty_cafe_sales!$B5504="",dirty_cafe_sales!$B5504="ERROR"),"Unknown_Item",dirty_cafe_sales!$B5504)</f>
        <v>Cake</v>
      </c>
      <c r="C5504" s="23">
        <f>IF(ISNUMBER(dirty_cafe_sales!$C5504),dirty_cafe_sales!$C5504,3)</f>
        <v>5</v>
      </c>
      <c r="D5504" s="19">
        <f>VLOOKUP($B5504,Price_Per_Item!$A$3:$B$11,2,FALSE)</f>
        <v>3</v>
      </c>
      <c r="E5504" s="25">
        <f t="shared" si="85"/>
        <v>15</v>
      </c>
      <c r="F5504" t="str">
        <f>IF(OR(dirty_cafe_sales!$F5504="UNKNOWN",dirty_cafe_sales!$F5504="ERROR",dirty_cafe_sales!$F5504=""),"Unknown",dirty_cafe_sales!$F5504)</f>
        <v>Digital Wallet</v>
      </c>
      <c r="G5504" t="str">
        <f>IF(OR(dirty_cafe_sales!$G5504="UNKNOWN",dirty_cafe_sales!$G5504="ERROR",dirty_cafe_sales!$G5504=""),"Unknown",dirty_cafe_sales!$G5504)</f>
        <v>In-store</v>
      </c>
      <c r="H5504" s="2" t="d">
        <v>2023-11-11</v>
      </c>
    </row>
    <row r="5505" spans="1:8" x14ac:dyDescent="0.2">
      <c r="A5505" s="16" t="s">
        <v>5526</v>
      </c>
      <c r="B5505" s="16" t="str">
        <f>IF(OR(dirty_cafe_sales!$B5505="UNKNOWN",dirty_cafe_sales!$B5505="",dirty_cafe_sales!$B5505="ERROR"),"Unknown_Item",dirty_cafe_sales!$B5505)</f>
        <v>Coffee</v>
      </c>
      <c r="C5505" s="23">
        <f>IF(ISNUMBER(dirty_cafe_sales!$C5505),dirty_cafe_sales!$C5505,3)</f>
        <v>1</v>
      </c>
      <c r="D5505" s="19">
        <f>VLOOKUP($B5505,Price_Per_Item!$A$3:$B$11,2,FALSE)</f>
        <v>2</v>
      </c>
      <c r="E5505" s="25">
        <f t="shared" si="85"/>
        <v>2</v>
      </c>
      <c r="F5505" t="str">
        <f>IF(OR(dirty_cafe_sales!$F5505="UNKNOWN",dirty_cafe_sales!$F5505="ERROR",dirty_cafe_sales!$F5505=""),"Unknown",dirty_cafe_sales!$F5505)</f>
        <v>Unknown</v>
      </c>
      <c r="G5505" t="str">
        <f>IF(OR(dirty_cafe_sales!$G5505="UNKNOWN",dirty_cafe_sales!$G5505="ERROR",dirty_cafe_sales!$G5505=""),"Unknown",dirty_cafe_sales!$G5505)</f>
        <v>Takeaway</v>
      </c>
      <c r="H5505" s="2" t="d">
        <v>2023-12-18</v>
      </c>
    </row>
    <row r="5506" spans="1:8" x14ac:dyDescent="0.2">
      <c r="A5506" s="16" t="s">
        <v>5527</v>
      </c>
      <c r="B5506" s="16" t="str">
        <f>IF(OR(dirty_cafe_sales!$B5506="UNKNOWN",dirty_cafe_sales!$B5506="",dirty_cafe_sales!$B5506="ERROR"),"Unknown_Item",dirty_cafe_sales!$B5506)</f>
        <v>Sandwich</v>
      </c>
      <c r="C5506" s="23">
        <f>IF(ISNUMBER(dirty_cafe_sales!$C5506),dirty_cafe_sales!$C5506,3)</f>
        <v>1</v>
      </c>
      <c r="D5506" s="19">
        <f>VLOOKUP($B5506,Price_Per_Item!$A$3:$B$11,2,FALSE)</f>
        <v>4</v>
      </c>
      <c r="E5506" s="25">
        <f t="shared" si="85"/>
        <v>4</v>
      </c>
      <c r="F5506" t="str">
        <f>IF(OR(dirty_cafe_sales!$F5506="UNKNOWN",dirty_cafe_sales!$F5506="ERROR",dirty_cafe_sales!$F5506=""),"Unknown",dirty_cafe_sales!$F5506)</f>
        <v>Digital Wallet</v>
      </c>
      <c r="G5506" t="str">
        <f>IF(OR(dirty_cafe_sales!$G5506="UNKNOWN",dirty_cafe_sales!$G5506="ERROR",dirty_cafe_sales!$G5506=""),"Unknown",dirty_cafe_sales!$G5506)</f>
        <v>In-store</v>
      </c>
      <c r="H5506" s="2" t="d">
        <v>2023-07-21</v>
      </c>
    </row>
    <row r="5507" spans="1:8" x14ac:dyDescent="0.2">
      <c r="A5507" s="16" t="s">
        <v>5528</v>
      </c>
      <c r="B5507" s="16" t="str">
        <f>IF(OR(dirty_cafe_sales!$B5507="UNKNOWN",dirty_cafe_sales!$B5507="",dirty_cafe_sales!$B5507="ERROR"),"Unknown_Item",dirty_cafe_sales!$B5507)</f>
        <v>Juice</v>
      </c>
      <c r="C5507" s="23">
        <f>IF(ISNUMBER(dirty_cafe_sales!$C5507),dirty_cafe_sales!$C5507,3)</f>
        <v>3</v>
      </c>
      <c r="D5507" s="19">
        <f>VLOOKUP($B5507,Price_Per_Item!$A$3:$B$11,2,FALSE)</f>
        <v>3</v>
      </c>
      <c r="E5507" s="25">
        <f t="shared" ref="E5507:E5570" si="86">C5507*D5507</f>
        <v>9</v>
      </c>
      <c r="F5507" t="str">
        <f>IF(OR(dirty_cafe_sales!$F5507="UNKNOWN",dirty_cafe_sales!$F5507="ERROR",dirty_cafe_sales!$F5507=""),"Unknown",dirty_cafe_sales!$F5507)</f>
        <v>Digital Wallet</v>
      </c>
      <c r="G5507" t="str">
        <f>IF(OR(dirty_cafe_sales!$G5507="UNKNOWN",dirty_cafe_sales!$G5507="ERROR",dirty_cafe_sales!$G5507=""),"Unknown",dirty_cafe_sales!$G5507)</f>
        <v>In-store</v>
      </c>
      <c r="H5507" s="2" t="d">
        <v>2023-08-27</v>
      </c>
    </row>
    <row r="5508" spans="1:8" x14ac:dyDescent="0.2">
      <c r="A5508" s="16" t="s">
        <v>5529</v>
      </c>
      <c r="B5508" s="16" t="str">
        <f>IF(OR(dirty_cafe_sales!$B5508="UNKNOWN",dirty_cafe_sales!$B5508="",dirty_cafe_sales!$B5508="ERROR"),"Unknown_Item",dirty_cafe_sales!$B5508)</f>
        <v>Unknown_Item</v>
      </c>
      <c r="C5508" s="23">
        <f>IF(ISNUMBER(dirty_cafe_sales!$C5508),dirty_cafe_sales!$C5508,3)</f>
        <v>3</v>
      </c>
      <c r="D5508" s="19">
        <f>VLOOKUP($B5508,Price_Per_Item!$A$3:$B$11,2,FALSE)</f>
        <v>2.9375</v>
      </c>
      <c r="E5508" s="25">
        <f t="shared" si="86"/>
        <v>8.8125</v>
      </c>
      <c r="F5508" t="str">
        <f>IF(OR(dirty_cafe_sales!$F5508="UNKNOWN",dirty_cafe_sales!$F5508="ERROR",dirty_cafe_sales!$F5508=""),"Unknown",dirty_cafe_sales!$F5508)</f>
        <v>Cash</v>
      </c>
      <c r="G5508" t="str">
        <f>IF(OR(dirty_cafe_sales!$G5508="UNKNOWN",dirty_cafe_sales!$G5508="ERROR",dirty_cafe_sales!$G5508=""),"Unknown",dirty_cafe_sales!$G5508)</f>
        <v>In-store</v>
      </c>
      <c r="H5508" s="2" t="d">
        <v>2023-08-15</v>
      </c>
    </row>
    <row r="5509" spans="1:8" x14ac:dyDescent="0.2">
      <c r="A5509" s="16" t="s">
        <v>5530</v>
      </c>
      <c r="B5509" s="16" t="str">
        <f>IF(OR(dirty_cafe_sales!$B5509="UNKNOWN",dirty_cafe_sales!$B5509="",dirty_cafe_sales!$B5509="ERROR"),"Unknown_Item",dirty_cafe_sales!$B5509)</f>
        <v>Cookie</v>
      </c>
      <c r="C5509" s="23">
        <f>IF(ISNUMBER(dirty_cafe_sales!$C5509),dirty_cafe_sales!$C5509,3)</f>
        <v>3</v>
      </c>
      <c r="D5509" s="19">
        <f>VLOOKUP($B5509,Price_Per_Item!$A$3:$B$11,2,FALSE)</f>
        <v>1</v>
      </c>
      <c r="E5509" s="25">
        <f t="shared" si="86"/>
        <v>3</v>
      </c>
      <c r="F5509" t="str">
        <f>IF(OR(dirty_cafe_sales!$F5509="UNKNOWN",dirty_cafe_sales!$F5509="ERROR",dirty_cafe_sales!$F5509=""),"Unknown",dirty_cafe_sales!$F5509)</f>
        <v>Unknown</v>
      </c>
      <c r="G5509" t="str">
        <f>IF(OR(dirty_cafe_sales!$G5509="UNKNOWN",dirty_cafe_sales!$G5509="ERROR",dirty_cafe_sales!$G5509=""),"Unknown",dirty_cafe_sales!$G5509)</f>
        <v>In-store</v>
      </c>
      <c r="H5509" s="2" t="d">
        <v>2023-11-29</v>
      </c>
    </row>
    <row r="5510" spans="1:8" x14ac:dyDescent="0.2">
      <c r="A5510" s="16" t="s">
        <v>5531</v>
      </c>
      <c r="B5510" s="16" t="str">
        <f>IF(OR(dirty_cafe_sales!$B5510="UNKNOWN",dirty_cafe_sales!$B5510="",dirty_cafe_sales!$B5510="ERROR"),"Unknown_Item",dirty_cafe_sales!$B5510)</f>
        <v>Sandwich</v>
      </c>
      <c r="C5510" s="23">
        <f>IF(ISNUMBER(dirty_cafe_sales!$C5510),dirty_cafe_sales!$C5510,3)</f>
        <v>4</v>
      </c>
      <c r="D5510" s="19">
        <f>VLOOKUP($B5510,Price_Per_Item!$A$3:$B$11,2,FALSE)</f>
        <v>4</v>
      </c>
      <c r="E5510" s="25">
        <f t="shared" si="86"/>
        <v>16</v>
      </c>
      <c r="F5510" t="str">
        <f>IF(OR(dirty_cafe_sales!$F5510="UNKNOWN",dirty_cafe_sales!$F5510="ERROR",dirty_cafe_sales!$F5510=""),"Unknown",dirty_cafe_sales!$F5510)</f>
        <v>Credit Card</v>
      </c>
      <c r="G5510" t="str">
        <f>IF(OR(dirty_cafe_sales!$G5510="UNKNOWN",dirty_cafe_sales!$G5510="ERROR",dirty_cafe_sales!$G5510=""),"Unknown",dirty_cafe_sales!$G5510)</f>
        <v>In-store</v>
      </c>
      <c r="H5510" s="2" t="d">
        <v>2023-04-30</v>
      </c>
    </row>
    <row r="5511" spans="1:8" x14ac:dyDescent="0.2">
      <c r="A5511" s="16" t="s">
        <v>5532</v>
      </c>
      <c r="B5511" s="16" t="str">
        <f>IF(OR(dirty_cafe_sales!$B5511="UNKNOWN",dirty_cafe_sales!$B5511="",dirty_cafe_sales!$B5511="ERROR"),"Unknown_Item",dirty_cafe_sales!$B5511)</f>
        <v>Salad</v>
      </c>
      <c r="C5511" s="23">
        <f>IF(ISNUMBER(dirty_cafe_sales!$C5511),dirty_cafe_sales!$C5511,3)</f>
        <v>3</v>
      </c>
      <c r="D5511" s="19">
        <f>VLOOKUP($B5511,Price_Per_Item!$A$3:$B$11,2,FALSE)</f>
        <v>5</v>
      </c>
      <c r="E5511" s="25">
        <f t="shared" si="86"/>
        <v>15</v>
      </c>
      <c r="F5511" t="str">
        <f>IF(OR(dirty_cafe_sales!$F5511="UNKNOWN",dirty_cafe_sales!$F5511="ERROR",dirty_cafe_sales!$F5511=""),"Unknown",dirty_cafe_sales!$F5511)</f>
        <v>Cash</v>
      </c>
      <c r="G5511" t="str">
        <f>IF(OR(dirty_cafe_sales!$G5511="UNKNOWN",dirty_cafe_sales!$G5511="ERROR",dirty_cafe_sales!$G5511=""),"Unknown",dirty_cafe_sales!$G5511)</f>
        <v>Unknown</v>
      </c>
      <c r="H5511" s="2" t="d">
        <v>2023-01-03</v>
      </c>
    </row>
    <row r="5512" spans="1:8" x14ac:dyDescent="0.2">
      <c r="A5512" s="16" t="s">
        <v>5533</v>
      </c>
      <c r="B5512" s="16" t="str">
        <f>IF(OR(dirty_cafe_sales!$B5512="UNKNOWN",dirty_cafe_sales!$B5512="",dirty_cafe_sales!$B5512="ERROR"),"Unknown_Item",dirty_cafe_sales!$B5512)</f>
        <v>Tea</v>
      </c>
      <c r="C5512" s="23">
        <f>IF(ISNUMBER(dirty_cafe_sales!$C5512),dirty_cafe_sales!$C5512,3)</f>
        <v>4</v>
      </c>
      <c r="D5512" s="19">
        <f>VLOOKUP($B5512,Price_Per_Item!$A$3:$B$11,2,FALSE)</f>
        <v>1.5</v>
      </c>
      <c r="E5512" s="25">
        <f t="shared" si="86"/>
        <v>6</v>
      </c>
      <c r="F5512" t="str">
        <f>IF(OR(dirty_cafe_sales!$F5512="UNKNOWN",dirty_cafe_sales!$F5512="ERROR",dirty_cafe_sales!$F5512=""),"Unknown",dirty_cafe_sales!$F5512)</f>
        <v>Unknown</v>
      </c>
      <c r="G5512" t="str">
        <f>IF(OR(dirty_cafe_sales!$G5512="UNKNOWN",dirty_cafe_sales!$G5512="ERROR",dirty_cafe_sales!$G5512=""),"Unknown",dirty_cafe_sales!$G5512)</f>
        <v>Takeaway</v>
      </c>
      <c r="H5512" s="2" t="d">
        <v>2023-02-18</v>
      </c>
    </row>
    <row r="5513" spans="1:8" x14ac:dyDescent="0.2">
      <c r="A5513" s="16" t="s">
        <v>5534</v>
      </c>
      <c r="B5513" s="16" t="str">
        <f>IF(OR(dirty_cafe_sales!$B5513="UNKNOWN",dirty_cafe_sales!$B5513="",dirty_cafe_sales!$B5513="ERROR"),"Unknown_Item",dirty_cafe_sales!$B5513)</f>
        <v>Juice</v>
      </c>
      <c r="C5513" s="23">
        <f>IF(ISNUMBER(dirty_cafe_sales!$C5513),dirty_cafe_sales!$C5513,3)</f>
        <v>5</v>
      </c>
      <c r="D5513" s="19">
        <f>VLOOKUP($B5513,Price_Per_Item!$A$3:$B$11,2,FALSE)</f>
        <v>3</v>
      </c>
      <c r="E5513" s="25">
        <f t="shared" si="86"/>
        <v>15</v>
      </c>
      <c r="F5513" t="str">
        <f>IF(OR(dirty_cafe_sales!$F5513="UNKNOWN",dirty_cafe_sales!$F5513="ERROR",dirty_cafe_sales!$F5513=""),"Unknown",dirty_cafe_sales!$F5513)</f>
        <v>Unknown</v>
      </c>
      <c r="G5513" t="str">
        <f>IF(OR(dirty_cafe_sales!$G5513="UNKNOWN",dirty_cafe_sales!$G5513="ERROR",dirty_cafe_sales!$G5513=""),"Unknown",dirty_cafe_sales!$G5513)</f>
        <v>In-store</v>
      </c>
      <c r="H5513" s="2" t="d">
        <v>2023-06-02</v>
      </c>
    </row>
    <row r="5514" spans="1:8" x14ac:dyDescent="0.2">
      <c r="A5514" s="16" t="s">
        <v>5535</v>
      </c>
      <c r="B5514" s="16" t="str">
        <f>IF(OR(dirty_cafe_sales!$B5514="UNKNOWN",dirty_cafe_sales!$B5514="",dirty_cafe_sales!$B5514="ERROR"),"Unknown_Item",dirty_cafe_sales!$B5514)</f>
        <v>Tea</v>
      </c>
      <c r="C5514" s="23">
        <f>IF(ISNUMBER(dirty_cafe_sales!$C5514),dirty_cafe_sales!$C5514,3)</f>
        <v>5</v>
      </c>
      <c r="D5514" s="19">
        <f>VLOOKUP($B5514,Price_Per_Item!$A$3:$B$11,2,FALSE)</f>
        <v>1.5</v>
      </c>
      <c r="E5514" s="25">
        <f t="shared" si="86"/>
        <v>7.5</v>
      </c>
      <c r="F5514" t="str">
        <f>IF(OR(dirty_cafe_sales!$F5514="UNKNOWN",dirty_cafe_sales!$F5514="ERROR",dirty_cafe_sales!$F5514=""),"Unknown",dirty_cafe_sales!$F5514)</f>
        <v>Cash</v>
      </c>
      <c r="G5514" t="str">
        <f>IF(OR(dirty_cafe_sales!$G5514="UNKNOWN",dirty_cafe_sales!$G5514="ERROR",dirty_cafe_sales!$G5514=""),"Unknown",dirty_cafe_sales!$G5514)</f>
        <v>Takeaway</v>
      </c>
      <c r="H5514" s="2" t="d">
        <v>2023-08-19</v>
      </c>
    </row>
    <row r="5515" spans="1:8" x14ac:dyDescent="0.2">
      <c r="A5515" s="16" t="s">
        <v>5536</v>
      </c>
      <c r="B5515" s="16" t="str">
        <f>IF(OR(dirty_cafe_sales!$B5515="UNKNOWN",dirty_cafe_sales!$B5515="",dirty_cafe_sales!$B5515="ERROR"),"Unknown_Item",dirty_cafe_sales!$B5515)</f>
        <v>Salad</v>
      </c>
      <c r="C5515" s="23">
        <f>IF(ISNUMBER(dirty_cafe_sales!$C5515),dirty_cafe_sales!$C5515,3)</f>
        <v>3</v>
      </c>
      <c r="D5515" s="19">
        <f>VLOOKUP($B5515,Price_Per_Item!$A$3:$B$11,2,FALSE)</f>
        <v>5</v>
      </c>
      <c r="E5515" s="25">
        <f t="shared" si="86"/>
        <v>15</v>
      </c>
      <c r="F5515" t="str">
        <f>IF(OR(dirty_cafe_sales!$F5515="UNKNOWN",dirty_cafe_sales!$F5515="ERROR",dirty_cafe_sales!$F5515=""),"Unknown",dirty_cafe_sales!$F5515)</f>
        <v>Unknown</v>
      </c>
      <c r="G5515" t="str">
        <f>IF(OR(dirty_cafe_sales!$G5515="UNKNOWN",dirty_cafe_sales!$G5515="ERROR",dirty_cafe_sales!$G5515=""),"Unknown",dirty_cafe_sales!$G5515)</f>
        <v>Unknown</v>
      </c>
      <c r="H5515" s="2" t="d">
        <v>2023-04-08</v>
      </c>
    </row>
    <row r="5516" spans="1:8" x14ac:dyDescent="0.2">
      <c r="A5516" s="16" t="s">
        <v>5537</v>
      </c>
      <c r="B5516" s="16" t="str">
        <f>IF(OR(dirty_cafe_sales!$B5516="UNKNOWN",dirty_cafe_sales!$B5516="",dirty_cafe_sales!$B5516="ERROR"),"Unknown_Item",dirty_cafe_sales!$B5516)</f>
        <v>Tea</v>
      </c>
      <c r="C5516" s="23">
        <f>IF(ISNUMBER(dirty_cafe_sales!$C5516),dirty_cafe_sales!$C5516,3)</f>
        <v>4</v>
      </c>
      <c r="D5516" s="19">
        <f>VLOOKUP($B5516,Price_Per_Item!$A$3:$B$11,2,FALSE)</f>
        <v>1.5</v>
      </c>
      <c r="E5516" s="25">
        <f t="shared" si="86"/>
        <v>6</v>
      </c>
      <c r="F5516" t="str">
        <f>IF(OR(dirty_cafe_sales!$F5516="UNKNOWN",dirty_cafe_sales!$F5516="ERROR",dirty_cafe_sales!$F5516=""),"Unknown",dirty_cafe_sales!$F5516)</f>
        <v>Unknown</v>
      </c>
      <c r="G5516" t="str">
        <f>IF(OR(dirty_cafe_sales!$G5516="UNKNOWN",dirty_cafe_sales!$G5516="ERROR",dirty_cafe_sales!$G5516=""),"Unknown",dirty_cafe_sales!$G5516)</f>
        <v>Unknown</v>
      </c>
      <c r="H5516" s="2" t="d">
        <v>2023-12-01</v>
      </c>
    </row>
    <row r="5517" spans="1:8" x14ac:dyDescent="0.2">
      <c r="A5517" s="16" t="s">
        <v>5538</v>
      </c>
      <c r="B5517" s="16" t="str">
        <f>IF(OR(dirty_cafe_sales!$B5517="UNKNOWN",dirty_cafe_sales!$B5517="",dirty_cafe_sales!$B5517="ERROR"),"Unknown_Item",dirty_cafe_sales!$B5517)</f>
        <v>Smoothie</v>
      </c>
      <c r="C5517" s="23">
        <f>IF(ISNUMBER(dirty_cafe_sales!$C5517),dirty_cafe_sales!$C5517,3)</f>
        <v>4</v>
      </c>
      <c r="D5517" s="19">
        <f>VLOOKUP($B5517,Price_Per_Item!$A$3:$B$11,2,FALSE)</f>
        <v>4</v>
      </c>
      <c r="E5517" s="25">
        <f t="shared" si="86"/>
        <v>16</v>
      </c>
      <c r="F5517" t="str">
        <f>IF(OR(dirty_cafe_sales!$F5517="UNKNOWN",dirty_cafe_sales!$F5517="ERROR",dirty_cafe_sales!$F5517=""),"Unknown",dirty_cafe_sales!$F5517)</f>
        <v>Cash</v>
      </c>
      <c r="G5517" t="str">
        <f>IF(OR(dirty_cafe_sales!$G5517="UNKNOWN",dirty_cafe_sales!$G5517="ERROR",dirty_cafe_sales!$G5517=""),"Unknown",dirty_cafe_sales!$G5517)</f>
        <v>Unknown</v>
      </c>
      <c r="H5517" s="2" t="d">
        <v>2023-06-16</v>
      </c>
    </row>
    <row r="5518" spans="1:8" x14ac:dyDescent="0.2">
      <c r="A5518" s="16" t="s">
        <v>5539</v>
      </c>
      <c r="B5518" s="16" t="str">
        <f>IF(OR(dirty_cafe_sales!$B5518="UNKNOWN",dirty_cafe_sales!$B5518="",dirty_cafe_sales!$B5518="ERROR"),"Unknown_Item",dirty_cafe_sales!$B5518)</f>
        <v>Cookie</v>
      </c>
      <c r="C5518" s="23">
        <f>IF(ISNUMBER(dirty_cafe_sales!$C5518),dirty_cafe_sales!$C5518,3)</f>
        <v>2</v>
      </c>
      <c r="D5518" s="19">
        <f>VLOOKUP($B5518,Price_Per_Item!$A$3:$B$11,2,FALSE)</f>
        <v>1</v>
      </c>
      <c r="E5518" s="25">
        <f t="shared" si="86"/>
        <v>2</v>
      </c>
      <c r="F5518" t="str">
        <f>IF(OR(dirty_cafe_sales!$F5518="UNKNOWN",dirty_cafe_sales!$F5518="ERROR",dirty_cafe_sales!$F5518=""),"Unknown",dirty_cafe_sales!$F5518)</f>
        <v>Unknown</v>
      </c>
      <c r="G5518" t="str">
        <f>IF(OR(dirty_cafe_sales!$G5518="UNKNOWN",dirty_cafe_sales!$G5518="ERROR",dirty_cafe_sales!$G5518=""),"Unknown",dirty_cafe_sales!$G5518)</f>
        <v>In-store</v>
      </c>
      <c r="H5518" s="2" t="d">
        <v>2023-02-06</v>
      </c>
    </row>
    <row r="5519" spans="1:8" x14ac:dyDescent="0.2">
      <c r="A5519" s="16" t="s">
        <v>5540</v>
      </c>
      <c r="B5519" s="16" t="str">
        <f>IF(OR(dirty_cafe_sales!$B5519="UNKNOWN",dirty_cafe_sales!$B5519="",dirty_cafe_sales!$B5519="ERROR"),"Unknown_Item",dirty_cafe_sales!$B5519)</f>
        <v>Juice</v>
      </c>
      <c r="C5519" s="23">
        <f>IF(ISNUMBER(dirty_cafe_sales!$C5519),dirty_cafe_sales!$C5519,3)</f>
        <v>3</v>
      </c>
      <c r="D5519" s="19">
        <f>VLOOKUP($B5519,Price_Per_Item!$A$3:$B$11,2,FALSE)</f>
        <v>3</v>
      </c>
      <c r="E5519" s="25">
        <f t="shared" si="86"/>
        <v>9</v>
      </c>
      <c r="F5519" t="str">
        <f>IF(OR(dirty_cafe_sales!$F5519="UNKNOWN",dirty_cafe_sales!$F5519="ERROR",dirty_cafe_sales!$F5519=""),"Unknown",dirty_cafe_sales!$F5519)</f>
        <v>Credit Card</v>
      </c>
      <c r="G5519" t="str">
        <f>IF(OR(dirty_cafe_sales!$G5519="UNKNOWN",dirty_cafe_sales!$G5519="ERROR",dirty_cafe_sales!$G5519=""),"Unknown",dirty_cafe_sales!$G5519)</f>
        <v>Unknown</v>
      </c>
      <c r="H5519" s="2" t="d">
        <v>2023-06-17</v>
      </c>
    </row>
    <row r="5520" spans="1:8" x14ac:dyDescent="0.2">
      <c r="A5520" s="16" t="s">
        <v>5541</v>
      </c>
      <c r="B5520" s="16" t="str">
        <f>IF(OR(dirty_cafe_sales!$B5520="UNKNOWN",dirty_cafe_sales!$B5520="",dirty_cafe_sales!$B5520="ERROR"),"Unknown_Item",dirty_cafe_sales!$B5520)</f>
        <v>Smoothie</v>
      </c>
      <c r="C5520" s="23">
        <f>IF(ISNUMBER(dirty_cafe_sales!$C5520),dirty_cafe_sales!$C5520,3)</f>
        <v>1</v>
      </c>
      <c r="D5520" s="19">
        <f>VLOOKUP($B5520,Price_Per_Item!$A$3:$B$11,2,FALSE)</f>
        <v>4</v>
      </c>
      <c r="E5520" s="25">
        <f t="shared" si="86"/>
        <v>4</v>
      </c>
      <c r="F5520" t="str">
        <f>IF(OR(dirty_cafe_sales!$F5520="UNKNOWN",dirty_cafe_sales!$F5520="ERROR",dirty_cafe_sales!$F5520=""),"Unknown",dirty_cafe_sales!$F5520)</f>
        <v>Unknown</v>
      </c>
      <c r="G5520" t="str">
        <f>IF(OR(dirty_cafe_sales!$G5520="UNKNOWN",dirty_cafe_sales!$G5520="ERROR",dirty_cafe_sales!$G5520=""),"Unknown",dirty_cafe_sales!$G5520)</f>
        <v>In-store</v>
      </c>
      <c r="H5520" s="2" t="d">
        <v>2023-01-14</v>
      </c>
    </row>
    <row r="5521" spans="1:8" x14ac:dyDescent="0.2">
      <c r="A5521" s="16" t="s">
        <v>5542</v>
      </c>
      <c r="B5521" s="16" t="str">
        <f>IF(OR(dirty_cafe_sales!$B5521="UNKNOWN",dirty_cafe_sales!$B5521="",dirty_cafe_sales!$B5521="ERROR"),"Unknown_Item",dirty_cafe_sales!$B5521)</f>
        <v>Juice</v>
      </c>
      <c r="C5521" s="23">
        <f>IF(ISNUMBER(dirty_cafe_sales!$C5521),dirty_cafe_sales!$C5521,3)</f>
        <v>3</v>
      </c>
      <c r="D5521" s="19">
        <f>VLOOKUP($B5521,Price_Per_Item!$A$3:$B$11,2,FALSE)</f>
        <v>3</v>
      </c>
      <c r="E5521" s="25">
        <f t="shared" si="86"/>
        <v>9</v>
      </c>
      <c r="F5521" t="str">
        <f>IF(OR(dirty_cafe_sales!$F5521="UNKNOWN",dirty_cafe_sales!$F5521="ERROR",dirty_cafe_sales!$F5521=""),"Unknown",dirty_cafe_sales!$F5521)</f>
        <v>Unknown</v>
      </c>
      <c r="G5521" t="str">
        <f>IF(OR(dirty_cafe_sales!$G5521="UNKNOWN",dirty_cafe_sales!$G5521="ERROR",dirty_cafe_sales!$G5521=""),"Unknown",dirty_cafe_sales!$G5521)</f>
        <v>Unknown</v>
      </c>
      <c r="H5521" s="2" t="d">
        <v>2023-12-03</v>
      </c>
    </row>
    <row r="5522" spans="1:8" x14ac:dyDescent="0.2">
      <c r="A5522" s="16" t="s">
        <v>5543</v>
      </c>
      <c r="B5522" s="16" t="str">
        <f>IF(OR(dirty_cafe_sales!$B5522="UNKNOWN",dirty_cafe_sales!$B5522="",dirty_cafe_sales!$B5522="ERROR"),"Unknown_Item",dirty_cafe_sales!$B5522)</f>
        <v>Cake</v>
      </c>
      <c r="C5522" s="23">
        <f>IF(ISNUMBER(dirty_cafe_sales!$C5522),dirty_cafe_sales!$C5522,3)</f>
        <v>5</v>
      </c>
      <c r="D5522" s="19">
        <f>VLOOKUP($B5522,Price_Per_Item!$A$3:$B$11,2,FALSE)</f>
        <v>3</v>
      </c>
      <c r="E5522" s="25">
        <f t="shared" si="86"/>
        <v>15</v>
      </c>
      <c r="F5522" t="str">
        <f>IF(OR(dirty_cafe_sales!$F5522="UNKNOWN",dirty_cafe_sales!$F5522="ERROR",dirty_cafe_sales!$F5522=""),"Unknown",dirty_cafe_sales!$F5522)</f>
        <v>Digital Wallet</v>
      </c>
      <c r="G5522" t="str">
        <f>IF(OR(dirty_cafe_sales!$G5522="UNKNOWN",dirty_cafe_sales!$G5522="ERROR",dirty_cafe_sales!$G5522=""),"Unknown",dirty_cafe_sales!$G5522)</f>
        <v>Unknown</v>
      </c>
      <c r="H5522" s="2" t="d">
        <v>2023-04-28</v>
      </c>
    </row>
    <row r="5523" spans="1:8" x14ac:dyDescent="0.2">
      <c r="A5523" s="16" t="s">
        <v>5544</v>
      </c>
      <c r="B5523" s="16" t="str">
        <f>IF(OR(dirty_cafe_sales!$B5523="UNKNOWN",dirty_cafe_sales!$B5523="",dirty_cafe_sales!$B5523="ERROR"),"Unknown_Item",dirty_cafe_sales!$B5523)</f>
        <v>Smoothie</v>
      </c>
      <c r="C5523" s="23">
        <f>IF(ISNUMBER(dirty_cafe_sales!$C5523),dirty_cafe_sales!$C5523,3)</f>
        <v>2</v>
      </c>
      <c r="D5523" s="19">
        <f>VLOOKUP($B5523,Price_Per_Item!$A$3:$B$11,2,FALSE)</f>
        <v>4</v>
      </c>
      <c r="E5523" s="25">
        <f t="shared" si="86"/>
        <v>8</v>
      </c>
      <c r="F5523" t="str">
        <f>IF(OR(dirty_cafe_sales!$F5523="UNKNOWN",dirty_cafe_sales!$F5523="ERROR",dirty_cafe_sales!$F5523=""),"Unknown",dirty_cafe_sales!$F5523)</f>
        <v>Cash</v>
      </c>
      <c r="G5523" t="str">
        <f>IF(OR(dirty_cafe_sales!$G5523="UNKNOWN",dirty_cafe_sales!$G5523="ERROR",dirty_cafe_sales!$G5523=""),"Unknown",dirty_cafe_sales!$G5523)</f>
        <v>Takeaway</v>
      </c>
      <c r="H5523" s="2" t="d">
        <v>2023-11-29</v>
      </c>
    </row>
    <row r="5524" spans="1:8" x14ac:dyDescent="0.2">
      <c r="A5524" s="16" t="s">
        <v>5545</v>
      </c>
      <c r="B5524" s="16" t="str">
        <f>IF(OR(dirty_cafe_sales!$B5524="UNKNOWN",dirty_cafe_sales!$B5524="",dirty_cafe_sales!$B5524="ERROR"),"Unknown_Item",dirty_cafe_sales!$B5524)</f>
        <v>Smoothie</v>
      </c>
      <c r="C5524" s="23">
        <f>IF(ISNUMBER(dirty_cafe_sales!$C5524),dirty_cafe_sales!$C5524,3)</f>
        <v>4</v>
      </c>
      <c r="D5524" s="19">
        <f>VLOOKUP($B5524,Price_Per_Item!$A$3:$B$11,2,FALSE)</f>
        <v>4</v>
      </c>
      <c r="E5524" s="25">
        <f t="shared" si="86"/>
        <v>16</v>
      </c>
      <c r="F5524" t="str">
        <f>IF(OR(dirty_cafe_sales!$F5524="UNKNOWN",dirty_cafe_sales!$F5524="ERROR",dirty_cafe_sales!$F5524=""),"Unknown",dirty_cafe_sales!$F5524)</f>
        <v>Cash</v>
      </c>
      <c r="G5524" t="str">
        <f>IF(OR(dirty_cafe_sales!$G5524="UNKNOWN",dirty_cafe_sales!$G5524="ERROR",dirty_cafe_sales!$G5524=""),"Unknown",dirty_cafe_sales!$G5524)</f>
        <v>In-store</v>
      </c>
      <c r="H5524" s="2" t="d">
        <v>2023-05-24</v>
      </c>
    </row>
    <row r="5525" spans="1:8" x14ac:dyDescent="0.2">
      <c r="A5525" s="16" t="s">
        <v>5546</v>
      </c>
      <c r="B5525" s="16" t="str">
        <f>IF(OR(dirty_cafe_sales!$B5525="UNKNOWN",dirty_cafe_sales!$B5525="",dirty_cafe_sales!$B5525="ERROR"),"Unknown_Item",dirty_cafe_sales!$B5525)</f>
        <v>Smoothie</v>
      </c>
      <c r="C5525" s="23">
        <f>IF(ISNUMBER(dirty_cafe_sales!$C5525),dirty_cafe_sales!$C5525,3)</f>
        <v>4</v>
      </c>
      <c r="D5525" s="19">
        <f>VLOOKUP($B5525,Price_Per_Item!$A$3:$B$11,2,FALSE)</f>
        <v>4</v>
      </c>
      <c r="E5525" s="25">
        <f t="shared" si="86"/>
        <v>16</v>
      </c>
      <c r="F5525" t="str">
        <f>IF(OR(dirty_cafe_sales!$F5525="UNKNOWN",dirty_cafe_sales!$F5525="ERROR",dirty_cafe_sales!$F5525=""),"Unknown",dirty_cafe_sales!$F5525)</f>
        <v>Digital Wallet</v>
      </c>
      <c r="G5525" t="str">
        <f>IF(OR(dirty_cafe_sales!$G5525="UNKNOWN",dirty_cafe_sales!$G5525="ERROR",dirty_cafe_sales!$G5525=""),"Unknown",dirty_cafe_sales!$G5525)</f>
        <v>Unknown</v>
      </c>
      <c r="H5525" s="2" t="d">
        <v>2023-10-03</v>
      </c>
    </row>
    <row r="5526" spans="1:8" x14ac:dyDescent="0.2">
      <c r="A5526" s="16" t="s">
        <v>5547</v>
      </c>
      <c r="B5526" s="16" t="str">
        <f>IF(OR(dirty_cafe_sales!$B5526="UNKNOWN",dirty_cafe_sales!$B5526="",dirty_cafe_sales!$B5526="ERROR"),"Unknown_Item",dirty_cafe_sales!$B5526)</f>
        <v>Cake</v>
      </c>
      <c r="C5526" s="23">
        <f>IF(ISNUMBER(dirty_cafe_sales!$C5526),dirty_cafe_sales!$C5526,3)</f>
        <v>5</v>
      </c>
      <c r="D5526" s="19">
        <f>VLOOKUP($B5526,Price_Per_Item!$A$3:$B$11,2,FALSE)</f>
        <v>3</v>
      </c>
      <c r="E5526" s="25">
        <f t="shared" si="86"/>
        <v>15</v>
      </c>
      <c r="F5526" t="str">
        <f>IF(OR(dirty_cafe_sales!$F5526="UNKNOWN",dirty_cafe_sales!$F5526="ERROR",dirty_cafe_sales!$F5526=""),"Unknown",dirty_cafe_sales!$F5526)</f>
        <v>Cash</v>
      </c>
      <c r="G5526" t="str">
        <f>IF(OR(dirty_cafe_sales!$G5526="UNKNOWN",dirty_cafe_sales!$G5526="ERROR",dirty_cafe_sales!$G5526=""),"Unknown",dirty_cafe_sales!$G5526)</f>
        <v>In-store</v>
      </c>
      <c r="H5526" s="2" t="d">
        <v>2023-04-24</v>
      </c>
    </row>
    <row r="5527" spans="1:8" x14ac:dyDescent="0.2">
      <c r="A5527" s="16" t="s">
        <v>5548</v>
      </c>
      <c r="B5527" s="16" t="str">
        <f>IF(OR(dirty_cafe_sales!$B5527="UNKNOWN",dirty_cafe_sales!$B5527="",dirty_cafe_sales!$B5527="ERROR"),"Unknown_Item",dirty_cafe_sales!$B5527)</f>
        <v>Cookie</v>
      </c>
      <c r="C5527" s="23">
        <f>IF(ISNUMBER(dirty_cafe_sales!$C5527),dirty_cafe_sales!$C5527,3)</f>
        <v>5</v>
      </c>
      <c r="D5527" s="19">
        <f>VLOOKUP($B5527,Price_Per_Item!$A$3:$B$11,2,FALSE)</f>
        <v>1</v>
      </c>
      <c r="E5527" s="25">
        <f t="shared" si="86"/>
        <v>5</v>
      </c>
      <c r="F5527" t="str">
        <f>IF(OR(dirty_cafe_sales!$F5527="UNKNOWN",dirty_cafe_sales!$F5527="ERROR",dirty_cafe_sales!$F5527=""),"Unknown",dirty_cafe_sales!$F5527)</f>
        <v>Digital Wallet</v>
      </c>
      <c r="G5527" t="str">
        <f>IF(OR(dirty_cafe_sales!$G5527="UNKNOWN",dirty_cafe_sales!$G5527="ERROR",dirty_cafe_sales!$G5527=""),"Unknown",dirty_cafe_sales!$G5527)</f>
        <v>Takeaway</v>
      </c>
      <c r="H5527" s="2" t="d">
        <v>2023-05-17</v>
      </c>
    </row>
    <row r="5528" spans="1:8" x14ac:dyDescent="0.2">
      <c r="A5528" s="16" t="s">
        <v>5549</v>
      </c>
      <c r="B5528" s="16" t="str">
        <f>IF(OR(dirty_cafe_sales!$B5528="UNKNOWN",dirty_cafe_sales!$B5528="",dirty_cafe_sales!$B5528="ERROR"),"Unknown_Item",dirty_cafe_sales!$B5528)</f>
        <v>Juice</v>
      </c>
      <c r="C5528" s="23">
        <f>IF(ISNUMBER(dirty_cafe_sales!$C5528),dirty_cafe_sales!$C5528,3)</f>
        <v>2</v>
      </c>
      <c r="D5528" s="19">
        <f>VLOOKUP($B5528,Price_Per_Item!$A$3:$B$11,2,FALSE)</f>
        <v>3</v>
      </c>
      <c r="E5528" s="25">
        <f t="shared" si="86"/>
        <v>6</v>
      </c>
      <c r="F5528" t="str">
        <f>IF(OR(dirty_cafe_sales!$F5528="UNKNOWN",dirty_cafe_sales!$F5528="ERROR",dirty_cafe_sales!$F5528=""),"Unknown",dirty_cafe_sales!$F5528)</f>
        <v>Cash</v>
      </c>
      <c r="G5528" t="str">
        <f>IF(OR(dirty_cafe_sales!$G5528="UNKNOWN",dirty_cafe_sales!$G5528="ERROR",dirty_cafe_sales!$G5528=""),"Unknown",dirty_cafe_sales!$G5528)</f>
        <v>In-store</v>
      </c>
      <c r="H5528" s="2" t="d">
        <v>2023-11-06</v>
      </c>
    </row>
    <row r="5529" spans="1:8" x14ac:dyDescent="0.2">
      <c r="A5529" s="16" t="s">
        <v>5550</v>
      </c>
      <c r="B5529" s="16" t="str">
        <f>IF(OR(dirty_cafe_sales!$B5529="UNKNOWN",dirty_cafe_sales!$B5529="",dirty_cafe_sales!$B5529="ERROR"),"Unknown_Item",dirty_cafe_sales!$B5529)</f>
        <v>Cookie</v>
      </c>
      <c r="C5529" s="23">
        <f>IF(ISNUMBER(dirty_cafe_sales!$C5529),dirty_cafe_sales!$C5529,3)</f>
        <v>4</v>
      </c>
      <c r="D5529" s="19">
        <f>VLOOKUP($B5529,Price_Per_Item!$A$3:$B$11,2,FALSE)</f>
        <v>1</v>
      </c>
      <c r="E5529" s="25">
        <f t="shared" si="86"/>
        <v>4</v>
      </c>
      <c r="F5529" t="str">
        <f>IF(OR(dirty_cafe_sales!$F5529="UNKNOWN",dirty_cafe_sales!$F5529="ERROR",dirty_cafe_sales!$F5529=""),"Unknown",dirty_cafe_sales!$F5529)</f>
        <v>Credit Card</v>
      </c>
      <c r="G5529" t="str">
        <f>IF(OR(dirty_cafe_sales!$G5529="UNKNOWN",dirty_cafe_sales!$G5529="ERROR",dirty_cafe_sales!$G5529=""),"Unknown",dirty_cafe_sales!$G5529)</f>
        <v>Takeaway</v>
      </c>
      <c r="H5529" s="2" t="d">
        <v>2023-08-12</v>
      </c>
    </row>
    <row r="5530" spans="1:8" x14ac:dyDescent="0.2">
      <c r="A5530" s="16" t="s">
        <v>5551</v>
      </c>
      <c r="B5530" s="16" t="str">
        <f>IF(OR(dirty_cafe_sales!$B5530="UNKNOWN",dirty_cafe_sales!$B5530="",dirty_cafe_sales!$B5530="ERROR"),"Unknown_Item",dirty_cafe_sales!$B5530)</f>
        <v>Tea</v>
      </c>
      <c r="C5530" s="23">
        <f>IF(ISNUMBER(dirty_cafe_sales!$C5530),dirty_cafe_sales!$C5530,3)</f>
        <v>1</v>
      </c>
      <c r="D5530" s="19">
        <f>VLOOKUP($B5530,Price_Per_Item!$A$3:$B$11,2,FALSE)</f>
        <v>1.5</v>
      </c>
      <c r="E5530" s="25">
        <f t="shared" si="86"/>
        <v>1.5</v>
      </c>
      <c r="F5530" t="str">
        <f>IF(OR(dirty_cafe_sales!$F5530="UNKNOWN",dirty_cafe_sales!$F5530="ERROR",dirty_cafe_sales!$F5530=""),"Unknown",dirty_cafe_sales!$F5530)</f>
        <v>Credit Card</v>
      </c>
      <c r="G5530" t="str">
        <f>IF(OR(dirty_cafe_sales!$G5530="UNKNOWN",dirty_cafe_sales!$G5530="ERROR",dirty_cafe_sales!$G5530=""),"Unknown",dirty_cafe_sales!$G5530)</f>
        <v>In-store</v>
      </c>
      <c r="H5530" s="2" t="d">
        <v>2023-03-14</v>
      </c>
    </row>
    <row r="5531" spans="1:8" x14ac:dyDescent="0.2">
      <c r="A5531" s="16" t="s">
        <v>5552</v>
      </c>
      <c r="B5531" s="16" t="str">
        <f>IF(OR(dirty_cafe_sales!$B5531="UNKNOWN",dirty_cafe_sales!$B5531="",dirty_cafe_sales!$B5531="ERROR"),"Unknown_Item",dirty_cafe_sales!$B5531)</f>
        <v>Cookie</v>
      </c>
      <c r="C5531" s="23">
        <f>IF(ISNUMBER(dirty_cafe_sales!$C5531),dirty_cafe_sales!$C5531,3)</f>
        <v>4</v>
      </c>
      <c r="D5531" s="19">
        <f>VLOOKUP($B5531,Price_Per_Item!$A$3:$B$11,2,FALSE)</f>
        <v>1</v>
      </c>
      <c r="E5531" s="25">
        <f t="shared" si="86"/>
        <v>4</v>
      </c>
      <c r="F5531" t="str">
        <f>IF(OR(dirty_cafe_sales!$F5531="UNKNOWN",dirty_cafe_sales!$F5531="ERROR",dirty_cafe_sales!$F5531=""),"Unknown",dirty_cafe_sales!$F5531)</f>
        <v>Digital Wallet</v>
      </c>
      <c r="G5531" t="str">
        <f>IF(OR(dirty_cafe_sales!$G5531="UNKNOWN",dirty_cafe_sales!$G5531="ERROR",dirty_cafe_sales!$G5531=""),"Unknown",dirty_cafe_sales!$G5531)</f>
        <v>Unknown</v>
      </c>
      <c r="H5531" s="2" t="d">
        <v>2023-07-25</v>
      </c>
    </row>
    <row r="5532" spans="1:8" x14ac:dyDescent="0.2">
      <c r="A5532" s="16" t="s">
        <v>5553</v>
      </c>
      <c r="B5532" s="16" t="str">
        <f>IF(OR(dirty_cafe_sales!$B5532="UNKNOWN",dirty_cafe_sales!$B5532="",dirty_cafe_sales!$B5532="ERROR"),"Unknown_Item",dirty_cafe_sales!$B5532)</f>
        <v>Salad</v>
      </c>
      <c r="C5532" s="23">
        <f>IF(ISNUMBER(dirty_cafe_sales!$C5532),dirty_cafe_sales!$C5532,3)</f>
        <v>4</v>
      </c>
      <c r="D5532" s="19">
        <f>VLOOKUP($B5532,Price_Per_Item!$A$3:$B$11,2,FALSE)</f>
        <v>5</v>
      </c>
      <c r="E5532" s="25">
        <f t="shared" si="86"/>
        <v>20</v>
      </c>
      <c r="F5532" t="str">
        <f>IF(OR(dirty_cafe_sales!$F5532="UNKNOWN",dirty_cafe_sales!$F5532="ERROR",dirty_cafe_sales!$F5532=""),"Unknown",dirty_cafe_sales!$F5532)</f>
        <v>Unknown</v>
      </c>
      <c r="G5532" t="str">
        <f>IF(OR(dirty_cafe_sales!$G5532="UNKNOWN",dirty_cafe_sales!$G5532="ERROR",dirty_cafe_sales!$G5532=""),"Unknown",dirty_cafe_sales!$G5532)</f>
        <v>Takeaway</v>
      </c>
      <c r="H5532" s="2" t="d">
        <v>2023-09-13</v>
      </c>
    </row>
    <row r="5533" spans="1:8" x14ac:dyDescent="0.2">
      <c r="A5533" s="16" t="s">
        <v>5554</v>
      </c>
      <c r="B5533" s="16" t="str">
        <f>IF(OR(dirty_cafe_sales!$B5533="UNKNOWN",dirty_cafe_sales!$B5533="",dirty_cafe_sales!$B5533="ERROR"),"Unknown_Item",dirty_cafe_sales!$B5533)</f>
        <v>Tea</v>
      </c>
      <c r="C5533" s="23">
        <f>IF(ISNUMBER(dirty_cafe_sales!$C5533),dirty_cafe_sales!$C5533,3)</f>
        <v>3</v>
      </c>
      <c r="D5533" s="19">
        <f>VLOOKUP($B5533,Price_Per_Item!$A$3:$B$11,2,FALSE)</f>
        <v>1.5</v>
      </c>
      <c r="E5533" s="25">
        <f t="shared" si="86"/>
        <v>4.5</v>
      </c>
      <c r="F5533" t="str">
        <f>IF(OR(dirty_cafe_sales!$F5533="UNKNOWN",dirty_cafe_sales!$F5533="ERROR",dirty_cafe_sales!$F5533=""),"Unknown",dirty_cafe_sales!$F5533)</f>
        <v>Unknown</v>
      </c>
      <c r="G5533" t="str">
        <f>IF(OR(dirty_cafe_sales!$G5533="UNKNOWN",dirty_cafe_sales!$G5533="ERROR",dirty_cafe_sales!$G5533=""),"Unknown",dirty_cafe_sales!$G5533)</f>
        <v>In-store</v>
      </c>
      <c r="H5533" s="2" t="d">
        <v>2023-10-21</v>
      </c>
    </row>
    <row r="5534" spans="1:8" x14ac:dyDescent="0.2">
      <c r="A5534" s="16" t="s">
        <v>5555</v>
      </c>
      <c r="B5534" s="16" t="str">
        <f>IF(OR(dirty_cafe_sales!$B5534="UNKNOWN",dirty_cafe_sales!$B5534="",dirty_cafe_sales!$B5534="ERROR"),"Unknown_Item",dirty_cafe_sales!$B5534)</f>
        <v>Salad</v>
      </c>
      <c r="C5534" s="23">
        <f>IF(ISNUMBER(dirty_cafe_sales!$C5534),dirty_cafe_sales!$C5534,3)</f>
        <v>5</v>
      </c>
      <c r="D5534" s="19">
        <f>VLOOKUP($B5534,Price_Per_Item!$A$3:$B$11,2,FALSE)</f>
        <v>5</v>
      </c>
      <c r="E5534" s="25">
        <f t="shared" si="86"/>
        <v>25</v>
      </c>
      <c r="F5534" t="str">
        <f>IF(OR(dirty_cafe_sales!$F5534="UNKNOWN",dirty_cafe_sales!$F5534="ERROR",dirty_cafe_sales!$F5534=""),"Unknown",dirty_cafe_sales!$F5534)</f>
        <v>Cash</v>
      </c>
      <c r="G5534" t="str">
        <f>IF(OR(dirty_cafe_sales!$G5534="UNKNOWN",dirty_cafe_sales!$G5534="ERROR",dirty_cafe_sales!$G5534=""),"Unknown",dirty_cafe_sales!$G5534)</f>
        <v>Takeaway</v>
      </c>
      <c r="H5534" s="2" t="d">
        <v>2023-03-18</v>
      </c>
    </row>
    <row r="5535" spans="1:8" x14ac:dyDescent="0.2">
      <c r="A5535" s="16" t="s">
        <v>5556</v>
      </c>
      <c r="B5535" s="16" t="str">
        <f>IF(OR(dirty_cafe_sales!$B5535="UNKNOWN",dirty_cafe_sales!$B5535="",dirty_cafe_sales!$B5535="ERROR"),"Unknown_Item",dirty_cafe_sales!$B5535)</f>
        <v>Tea</v>
      </c>
      <c r="C5535" s="23">
        <f>IF(ISNUMBER(dirty_cafe_sales!$C5535),dirty_cafe_sales!$C5535,3)</f>
        <v>4</v>
      </c>
      <c r="D5535" s="19">
        <f>VLOOKUP($B5535,Price_Per_Item!$A$3:$B$11,2,FALSE)</f>
        <v>1.5</v>
      </c>
      <c r="E5535" s="25">
        <f t="shared" si="86"/>
        <v>6</v>
      </c>
      <c r="F5535" t="str">
        <f>IF(OR(dirty_cafe_sales!$F5535="UNKNOWN",dirty_cafe_sales!$F5535="ERROR",dirty_cafe_sales!$F5535=""),"Unknown",dirty_cafe_sales!$F5535)</f>
        <v>Unknown</v>
      </c>
      <c r="G5535" t="str">
        <f>IF(OR(dirty_cafe_sales!$G5535="UNKNOWN",dirty_cafe_sales!$G5535="ERROR",dirty_cafe_sales!$G5535=""),"Unknown",dirty_cafe_sales!$G5535)</f>
        <v>Unknown</v>
      </c>
      <c r="H5535" s="2" t="d">
        <v>2023-10-14</v>
      </c>
    </row>
    <row r="5536" spans="1:8" x14ac:dyDescent="0.2">
      <c r="A5536" s="16" t="s">
        <v>5557</v>
      </c>
      <c r="B5536" s="16" t="str">
        <f>IF(OR(dirty_cafe_sales!$B5536="UNKNOWN",dirty_cafe_sales!$B5536="",dirty_cafe_sales!$B5536="ERROR"),"Unknown_Item",dirty_cafe_sales!$B5536)</f>
        <v>Sandwich</v>
      </c>
      <c r="C5536" s="23">
        <f>IF(ISNUMBER(dirty_cafe_sales!$C5536),dirty_cafe_sales!$C5536,3)</f>
        <v>2</v>
      </c>
      <c r="D5536" s="19">
        <f>VLOOKUP($B5536,Price_Per_Item!$A$3:$B$11,2,FALSE)</f>
        <v>4</v>
      </c>
      <c r="E5536" s="25">
        <f t="shared" si="86"/>
        <v>8</v>
      </c>
      <c r="F5536" t="str">
        <f>IF(OR(dirty_cafe_sales!$F5536="UNKNOWN",dirty_cafe_sales!$F5536="ERROR",dirty_cafe_sales!$F5536=""),"Unknown",dirty_cafe_sales!$F5536)</f>
        <v>Unknown</v>
      </c>
      <c r="G5536" t="str">
        <f>IF(OR(dirty_cafe_sales!$G5536="UNKNOWN",dirty_cafe_sales!$G5536="ERROR",dirty_cafe_sales!$G5536=""),"Unknown",dirty_cafe_sales!$G5536)</f>
        <v>Unknown</v>
      </c>
      <c r="H5536" s="2" t="d">
        <v>2023-02-16</v>
      </c>
    </row>
    <row r="5537" spans="1:8" x14ac:dyDescent="0.2">
      <c r="A5537" s="16" t="s">
        <v>5558</v>
      </c>
      <c r="B5537" s="16" t="str">
        <f>IF(OR(dirty_cafe_sales!$B5537="UNKNOWN",dirty_cafe_sales!$B5537="",dirty_cafe_sales!$B5537="ERROR"),"Unknown_Item",dirty_cafe_sales!$B5537)</f>
        <v>Smoothie</v>
      </c>
      <c r="C5537" s="23">
        <f>IF(ISNUMBER(dirty_cafe_sales!$C5537),dirty_cafe_sales!$C5537,3)</f>
        <v>2</v>
      </c>
      <c r="D5537" s="19">
        <f>VLOOKUP($B5537,Price_Per_Item!$A$3:$B$11,2,FALSE)</f>
        <v>4</v>
      </c>
      <c r="E5537" s="25">
        <f t="shared" si="86"/>
        <v>8</v>
      </c>
      <c r="F5537" t="str">
        <f>IF(OR(dirty_cafe_sales!$F5537="UNKNOWN",dirty_cafe_sales!$F5537="ERROR",dirty_cafe_sales!$F5537=""),"Unknown",dirty_cafe_sales!$F5537)</f>
        <v>Cash</v>
      </c>
      <c r="G5537" t="str">
        <f>IF(OR(dirty_cafe_sales!$G5537="UNKNOWN",dirty_cafe_sales!$G5537="ERROR",dirty_cafe_sales!$G5537=""),"Unknown",dirty_cafe_sales!$G5537)</f>
        <v>Unknown</v>
      </c>
      <c r="H5537" s="2" t="d">
        <v>2023-08-23</v>
      </c>
    </row>
    <row r="5538" spans="1:8" x14ac:dyDescent="0.2">
      <c r="A5538" s="16" t="s">
        <v>5559</v>
      </c>
      <c r="B5538" s="16" t="str">
        <f>IF(OR(dirty_cafe_sales!$B5538="UNKNOWN",dirty_cafe_sales!$B5538="",dirty_cafe_sales!$B5538="ERROR"),"Unknown_Item",dirty_cafe_sales!$B5538)</f>
        <v>Coffee</v>
      </c>
      <c r="C5538" s="23">
        <f>IF(ISNUMBER(dirty_cafe_sales!$C5538),dirty_cafe_sales!$C5538,3)</f>
        <v>1</v>
      </c>
      <c r="D5538" s="19">
        <f>VLOOKUP($B5538,Price_Per_Item!$A$3:$B$11,2,FALSE)</f>
        <v>2</v>
      </c>
      <c r="E5538" s="25">
        <f t="shared" si="86"/>
        <v>2</v>
      </c>
      <c r="F5538" t="str">
        <f>IF(OR(dirty_cafe_sales!$F5538="UNKNOWN",dirty_cafe_sales!$F5538="ERROR",dirty_cafe_sales!$F5538=""),"Unknown",dirty_cafe_sales!$F5538)</f>
        <v>Credit Card</v>
      </c>
      <c r="G5538" t="str">
        <f>IF(OR(dirty_cafe_sales!$G5538="UNKNOWN",dirty_cafe_sales!$G5538="ERROR",dirty_cafe_sales!$G5538=""),"Unknown",dirty_cafe_sales!$G5538)</f>
        <v>Takeaway</v>
      </c>
      <c r="H5538" s="2" t="d">
        <v>2023-11-17</v>
      </c>
    </row>
    <row r="5539" spans="1:8" x14ac:dyDescent="0.2">
      <c r="A5539" s="16" t="s">
        <v>5560</v>
      </c>
      <c r="B5539" s="16" t="str">
        <f>IF(OR(dirty_cafe_sales!$B5539="UNKNOWN",dirty_cafe_sales!$B5539="",dirty_cafe_sales!$B5539="ERROR"),"Unknown_Item",dirty_cafe_sales!$B5539)</f>
        <v>Smoothie</v>
      </c>
      <c r="C5539" s="23">
        <f>IF(ISNUMBER(dirty_cafe_sales!$C5539),dirty_cafe_sales!$C5539,3)</f>
        <v>5</v>
      </c>
      <c r="D5539" s="19">
        <f>VLOOKUP($B5539,Price_Per_Item!$A$3:$B$11,2,FALSE)</f>
        <v>4</v>
      </c>
      <c r="E5539" s="25">
        <f t="shared" si="86"/>
        <v>20</v>
      </c>
      <c r="F5539" t="str">
        <f>IF(OR(dirty_cafe_sales!$F5539="UNKNOWN",dirty_cafe_sales!$F5539="ERROR",dirty_cafe_sales!$F5539=""),"Unknown",dirty_cafe_sales!$F5539)</f>
        <v>Unknown</v>
      </c>
      <c r="G5539" t="str">
        <f>IF(OR(dirty_cafe_sales!$G5539="UNKNOWN",dirty_cafe_sales!$G5539="ERROR",dirty_cafe_sales!$G5539=""),"Unknown",dirty_cafe_sales!$G5539)</f>
        <v>In-store</v>
      </c>
      <c r="H5539" s="2" t="d">
        <v>2023-05-08</v>
      </c>
    </row>
    <row r="5540" spans="1:8" x14ac:dyDescent="0.2">
      <c r="A5540" s="16" t="s">
        <v>5561</v>
      </c>
      <c r="B5540" s="16" t="str">
        <f>IF(OR(dirty_cafe_sales!$B5540="UNKNOWN",dirty_cafe_sales!$B5540="",dirty_cafe_sales!$B5540="ERROR"),"Unknown_Item",dirty_cafe_sales!$B5540)</f>
        <v>Coffee</v>
      </c>
      <c r="C5540" s="23">
        <f>IF(ISNUMBER(dirty_cafe_sales!$C5540),dirty_cafe_sales!$C5540,3)</f>
        <v>4</v>
      </c>
      <c r="D5540" s="19">
        <f>VLOOKUP($B5540,Price_Per_Item!$A$3:$B$11,2,FALSE)</f>
        <v>2</v>
      </c>
      <c r="E5540" s="25">
        <f t="shared" si="86"/>
        <v>8</v>
      </c>
      <c r="F5540" t="str">
        <f>IF(OR(dirty_cafe_sales!$F5540="UNKNOWN",dirty_cafe_sales!$F5540="ERROR",dirty_cafe_sales!$F5540=""),"Unknown",dirty_cafe_sales!$F5540)</f>
        <v>Digital Wallet</v>
      </c>
      <c r="G5540" t="str">
        <f>IF(OR(dirty_cafe_sales!$G5540="UNKNOWN",dirty_cafe_sales!$G5540="ERROR",dirty_cafe_sales!$G5540=""),"Unknown",dirty_cafe_sales!$G5540)</f>
        <v>Unknown</v>
      </c>
      <c r="H5540" s="2" t="d">
        <v>2023-01-18</v>
      </c>
    </row>
    <row r="5541" spans="1:8" x14ac:dyDescent="0.2">
      <c r="A5541" s="16" t="s">
        <v>5562</v>
      </c>
      <c r="B5541" s="16" t="str">
        <f>IF(OR(dirty_cafe_sales!$B5541="UNKNOWN",dirty_cafe_sales!$B5541="",dirty_cafe_sales!$B5541="ERROR"),"Unknown_Item",dirty_cafe_sales!$B5541)</f>
        <v>Smoothie</v>
      </c>
      <c r="C5541" s="23">
        <f>IF(ISNUMBER(dirty_cafe_sales!$C5541),dirty_cafe_sales!$C5541,3)</f>
        <v>3</v>
      </c>
      <c r="D5541" s="19">
        <f>VLOOKUP($B5541,Price_Per_Item!$A$3:$B$11,2,FALSE)</f>
        <v>4</v>
      </c>
      <c r="E5541" s="25">
        <f t="shared" si="86"/>
        <v>12</v>
      </c>
      <c r="F5541" t="str">
        <f>IF(OR(dirty_cafe_sales!$F5541="UNKNOWN",dirty_cafe_sales!$F5541="ERROR",dirty_cafe_sales!$F5541=""),"Unknown",dirty_cafe_sales!$F5541)</f>
        <v>Credit Card</v>
      </c>
      <c r="G5541" t="str">
        <f>IF(OR(dirty_cafe_sales!$G5541="UNKNOWN",dirty_cafe_sales!$G5541="ERROR",dirty_cafe_sales!$G5541=""),"Unknown",dirty_cafe_sales!$G5541)</f>
        <v>Unknown</v>
      </c>
      <c r="H5541" s="2" t="d">
        <v>2023-12-01</v>
      </c>
    </row>
    <row r="5542" spans="1:8" x14ac:dyDescent="0.2">
      <c r="A5542" s="16" t="s">
        <v>5563</v>
      </c>
      <c r="B5542" s="16" t="str">
        <f>IF(OR(dirty_cafe_sales!$B5542="UNKNOWN",dirty_cafe_sales!$B5542="",dirty_cafe_sales!$B5542="ERROR"),"Unknown_Item",dirty_cafe_sales!$B5542)</f>
        <v>Cake</v>
      </c>
      <c r="C5542" s="23">
        <f>IF(ISNUMBER(dirty_cafe_sales!$C5542),dirty_cafe_sales!$C5542,3)</f>
        <v>1</v>
      </c>
      <c r="D5542" s="19">
        <f>VLOOKUP($B5542,Price_Per_Item!$A$3:$B$11,2,FALSE)</f>
        <v>3</v>
      </c>
      <c r="E5542" s="25">
        <f t="shared" si="86"/>
        <v>3</v>
      </c>
      <c r="F5542" t="str">
        <f>IF(OR(dirty_cafe_sales!$F5542="UNKNOWN",dirty_cafe_sales!$F5542="ERROR",dirty_cafe_sales!$F5542=""),"Unknown",dirty_cafe_sales!$F5542)</f>
        <v>Cash</v>
      </c>
      <c r="G5542" t="str">
        <f>IF(OR(dirty_cafe_sales!$G5542="UNKNOWN",dirty_cafe_sales!$G5542="ERROR",dirty_cafe_sales!$G5542=""),"Unknown",dirty_cafe_sales!$G5542)</f>
        <v>Takeaway</v>
      </c>
      <c r="H5542" s="2" t="d">
        <v>2023-05-05</v>
      </c>
    </row>
    <row r="5543" spans="1:8" x14ac:dyDescent="0.2">
      <c r="A5543" s="16" t="s">
        <v>5564</v>
      </c>
      <c r="B5543" s="16" t="str">
        <f>IF(OR(dirty_cafe_sales!$B5543="UNKNOWN",dirty_cafe_sales!$B5543="",dirty_cafe_sales!$B5543="ERROR"),"Unknown_Item",dirty_cafe_sales!$B5543)</f>
        <v>Smoothie</v>
      </c>
      <c r="C5543" s="23">
        <f>IF(ISNUMBER(dirty_cafe_sales!$C5543),dirty_cafe_sales!$C5543,3)</f>
        <v>1</v>
      </c>
      <c r="D5543" s="19">
        <f>VLOOKUP($B5543,Price_Per_Item!$A$3:$B$11,2,FALSE)</f>
        <v>4</v>
      </c>
      <c r="E5543" s="25">
        <f t="shared" si="86"/>
        <v>4</v>
      </c>
      <c r="F5543" t="str">
        <f>IF(OR(dirty_cafe_sales!$F5543="UNKNOWN",dirty_cafe_sales!$F5543="ERROR",dirty_cafe_sales!$F5543=""),"Unknown",dirty_cafe_sales!$F5543)</f>
        <v>Unknown</v>
      </c>
      <c r="G5543" t="str">
        <f>IF(OR(dirty_cafe_sales!$G5543="UNKNOWN",dirty_cafe_sales!$G5543="ERROR",dirty_cafe_sales!$G5543=""),"Unknown",dirty_cafe_sales!$G5543)</f>
        <v>Takeaway</v>
      </c>
      <c r="H5543" s="2" t="d">
        <v>2023-11-03</v>
      </c>
    </row>
    <row r="5544" spans="1:8" x14ac:dyDescent="0.2">
      <c r="A5544" s="16" t="s">
        <v>5565</v>
      </c>
      <c r="B5544" s="16" t="str">
        <f>IF(OR(dirty_cafe_sales!$B5544="UNKNOWN",dirty_cafe_sales!$B5544="",dirty_cafe_sales!$B5544="ERROR"),"Unknown_Item",dirty_cafe_sales!$B5544)</f>
        <v>Cookie</v>
      </c>
      <c r="C5544" s="23">
        <f>IF(ISNUMBER(dirty_cafe_sales!$C5544),dirty_cafe_sales!$C5544,3)</f>
        <v>2</v>
      </c>
      <c r="D5544" s="19">
        <f>VLOOKUP($B5544,Price_Per_Item!$A$3:$B$11,2,FALSE)</f>
        <v>1</v>
      </c>
      <c r="E5544" s="25">
        <f t="shared" si="86"/>
        <v>2</v>
      </c>
      <c r="F5544" t="str">
        <f>IF(OR(dirty_cafe_sales!$F5544="UNKNOWN",dirty_cafe_sales!$F5544="ERROR",dirty_cafe_sales!$F5544=""),"Unknown",dirty_cafe_sales!$F5544)</f>
        <v>Unknown</v>
      </c>
      <c r="G5544" t="str">
        <f>IF(OR(dirty_cafe_sales!$G5544="UNKNOWN",dirty_cafe_sales!$G5544="ERROR",dirty_cafe_sales!$G5544=""),"Unknown",dirty_cafe_sales!$G5544)</f>
        <v>Takeaway</v>
      </c>
      <c r="H5544" s="2" t="d">
        <v>2023-09-21</v>
      </c>
    </row>
    <row r="5545" spans="1:8" x14ac:dyDescent="0.2">
      <c r="A5545" s="16" t="s">
        <v>5566</v>
      </c>
      <c r="B5545" s="16" t="str">
        <f>IF(OR(dirty_cafe_sales!$B5545="UNKNOWN",dirty_cafe_sales!$B5545="",dirty_cafe_sales!$B5545="ERROR"),"Unknown_Item",dirty_cafe_sales!$B5545)</f>
        <v>Salad</v>
      </c>
      <c r="C5545" s="23">
        <f>IF(ISNUMBER(dirty_cafe_sales!$C5545),dirty_cafe_sales!$C5545,3)</f>
        <v>3</v>
      </c>
      <c r="D5545" s="19">
        <f>VLOOKUP($B5545,Price_Per_Item!$A$3:$B$11,2,FALSE)</f>
        <v>5</v>
      </c>
      <c r="E5545" s="25">
        <f t="shared" si="86"/>
        <v>15</v>
      </c>
      <c r="F5545" t="str">
        <f>IF(OR(dirty_cafe_sales!$F5545="UNKNOWN",dirty_cafe_sales!$F5545="ERROR",dirty_cafe_sales!$F5545=""),"Unknown",dirty_cafe_sales!$F5545)</f>
        <v>Unknown</v>
      </c>
      <c r="G5545" t="str">
        <f>IF(OR(dirty_cafe_sales!$G5545="UNKNOWN",dirty_cafe_sales!$G5545="ERROR",dirty_cafe_sales!$G5545=""),"Unknown",dirty_cafe_sales!$G5545)</f>
        <v>Takeaway</v>
      </c>
      <c r="H5545" s="2" t="d">
        <v>2023-06-06</v>
      </c>
    </row>
    <row r="5546" spans="1:8" x14ac:dyDescent="0.2">
      <c r="A5546" s="16" t="s">
        <v>5567</v>
      </c>
      <c r="B5546" s="16" t="str">
        <f>IF(OR(dirty_cafe_sales!$B5546="UNKNOWN",dirty_cafe_sales!$B5546="",dirty_cafe_sales!$B5546="ERROR"),"Unknown_Item",dirty_cafe_sales!$B5546)</f>
        <v>Juice</v>
      </c>
      <c r="C5546" s="23">
        <f>IF(ISNUMBER(dirty_cafe_sales!$C5546),dirty_cafe_sales!$C5546,3)</f>
        <v>3</v>
      </c>
      <c r="D5546" s="19">
        <f>VLOOKUP($B5546,Price_Per_Item!$A$3:$B$11,2,FALSE)</f>
        <v>3</v>
      </c>
      <c r="E5546" s="25">
        <f t="shared" si="86"/>
        <v>9</v>
      </c>
      <c r="F5546" t="str">
        <f>IF(OR(dirty_cafe_sales!$F5546="UNKNOWN",dirty_cafe_sales!$F5546="ERROR",dirty_cafe_sales!$F5546=""),"Unknown",dirty_cafe_sales!$F5546)</f>
        <v>Credit Card</v>
      </c>
      <c r="G5546" t="str">
        <f>IF(OR(dirty_cafe_sales!$G5546="UNKNOWN",dirty_cafe_sales!$G5546="ERROR",dirty_cafe_sales!$G5546=""),"Unknown",dirty_cafe_sales!$G5546)</f>
        <v>Unknown</v>
      </c>
      <c r="H5546" s="2" t="d">
        <v>2023-12-30</v>
      </c>
    </row>
    <row r="5547" spans="1:8" x14ac:dyDescent="0.2">
      <c r="A5547" s="16" t="s">
        <v>5568</v>
      </c>
      <c r="B5547" s="16" t="str">
        <f>IF(OR(dirty_cafe_sales!$B5547="UNKNOWN",dirty_cafe_sales!$B5547="",dirty_cafe_sales!$B5547="ERROR"),"Unknown_Item",dirty_cafe_sales!$B5547)</f>
        <v>Juice</v>
      </c>
      <c r="C5547" s="23">
        <f>IF(ISNUMBER(dirty_cafe_sales!$C5547),dirty_cafe_sales!$C5547,3)</f>
        <v>5</v>
      </c>
      <c r="D5547" s="19">
        <f>VLOOKUP($B5547,Price_Per_Item!$A$3:$B$11,2,FALSE)</f>
        <v>3</v>
      </c>
      <c r="E5547" s="25">
        <f t="shared" si="86"/>
        <v>15</v>
      </c>
      <c r="F5547" t="str">
        <f>IF(OR(dirty_cafe_sales!$F5547="UNKNOWN",dirty_cafe_sales!$F5547="ERROR",dirty_cafe_sales!$F5547=""),"Unknown",dirty_cafe_sales!$F5547)</f>
        <v>Digital Wallet</v>
      </c>
      <c r="G5547" t="str">
        <f>IF(OR(dirty_cafe_sales!$G5547="UNKNOWN",dirty_cafe_sales!$G5547="ERROR",dirty_cafe_sales!$G5547=""),"Unknown",dirty_cafe_sales!$G5547)</f>
        <v>In-store</v>
      </c>
      <c r="H5547" s="2" t="d">
        <v>2023-12-08</v>
      </c>
    </row>
    <row r="5548" spans="1:8" x14ac:dyDescent="0.2">
      <c r="A5548" s="16" t="s">
        <v>5569</v>
      </c>
      <c r="B5548" s="16" t="str">
        <f>IF(OR(dirty_cafe_sales!$B5548="UNKNOWN",dirty_cafe_sales!$B5548="",dirty_cafe_sales!$B5548="ERROR"),"Unknown_Item",dirty_cafe_sales!$B5548)</f>
        <v>Smoothie</v>
      </c>
      <c r="C5548" s="23">
        <f>IF(ISNUMBER(dirty_cafe_sales!$C5548),dirty_cafe_sales!$C5548,3)</f>
        <v>2</v>
      </c>
      <c r="D5548" s="19">
        <f>VLOOKUP($B5548,Price_Per_Item!$A$3:$B$11,2,FALSE)</f>
        <v>4</v>
      </c>
      <c r="E5548" s="25">
        <f t="shared" si="86"/>
        <v>8</v>
      </c>
      <c r="F5548" t="str">
        <f>IF(OR(dirty_cafe_sales!$F5548="UNKNOWN",dirty_cafe_sales!$F5548="ERROR",dirty_cafe_sales!$F5548=""),"Unknown",dirty_cafe_sales!$F5548)</f>
        <v>Unknown</v>
      </c>
      <c r="G5548" t="str">
        <f>IF(OR(dirty_cafe_sales!$G5548="UNKNOWN",dirty_cafe_sales!$G5548="ERROR",dirty_cafe_sales!$G5548=""),"Unknown",dirty_cafe_sales!$G5548)</f>
        <v>In-store</v>
      </c>
      <c r="H5548" s="2" t="d">
        <v>2023-07-25</v>
      </c>
    </row>
    <row r="5549" spans="1:8" x14ac:dyDescent="0.2">
      <c r="A5549" s="16" t="s">
        <v>5570</v>
      </c>
      <c r="B5549" s="16" t="str">
        <f>IF(OR(dirty_cafe_sales!$B5549="UNKNOWN",dirty_cafe_sales!$B5549="",dirty_cafe_sales!$B5549="ERROR"),"Unknown_Item",dirty_cafe_sales!$B5549)</f>
        <v>Coffee</v>
      </c>
      <c r="C5549" s="23">
        <f>IF(ISNUMBER(dirty_cafe_sales!$C5549),dirty_cafe_sales!$C5549,3)</f>
        <v>1</v>
      </c>
      <c r="D5549" s="19">
        <f>VLOOKUP($B5549,Price_Per_Item!$A$3:$B$11,2,FALSE)</f>
        <v>2</v>
      </c>
      <c r="E5549" s="25">
        <f t="shared" si="86"/>
        <v>2</v>
      </c>
      <c r="F5549" t="str">
        <f>IF(OR(dirty_cafe_sales!$F5549="UNKNOWN",dirty_cafe_sales!$F5549="ERROR",dirty_cafe_sales!$F5549=""),"Unknown",dirty_cafe_sales!$F5549)</f>
        <v>Digital Wallet</v>
      </c>
      <c r="G5549" t="str">
        <f>IF(OR(dirty_cafe_sales!$G5549="UNKNOWN",dirty_cafe_sales!$G5549="ERROR",dirty_cafe_sales!$G5549=""),"Unknown",dirty_cafe_sales!$G5549)</f>
        <v>Unknown</v>
      </c>
      <c r="H5549" s="2" t="d">
        <v>2023-01-10</v>
      </c>
    </row>
    <row r="5550" spans="1:8" x14ac:dyDescent="0.2">
      <c r="A5550" s="16" t="s">
        <v>5571</v>
      </c>
      <c r="B5550" s="16" t="str">
        <f>IF(OR(dirty_cafe_sales!$B5550="UNKNOWN",dirty_cafe_sales!$B5550="",dirty_cafe_sales!$B5550="ERROR"),"Unknown_Item",dirty_cafe_sales!$B5550)</f>
        <v>Salad</v>
      </c>
      <c r="C5550" s="23">
        <f>IF(ISNUMBER(dirty_cafe_sales!$C5550),dirty_cafe_sales!$C5550,3)</f>
        <v>3</v>
      </c>
      <c r="D5550" s="19">
        <f>VLOOKUP($B5550,Price_Per_Item!$A$3:$B$11,2,FALSE)</f>
        <v>5</v>
      </c>
      <c r="E5550" s="25">
        <f t="shared" si="86"/>
        <v>15</v>
      </c>
      <c r="F5550" t="str">
        <f>IF(OR(dirty_cafe_sales!$F5550="UNKNOWN",dirty_cafe_sales!$F5550="ERROR",dirty_cafe_sales!$F5550=""),"Unknown",dirty_cafe_sales!$F5550)</f>
        <v>Digital Wallet</v>
      </c>
      <c r="G5550" t="str">
        <f>IF(OR(dirty_cafe_sales!$G5550="UNKNOWN",dirty_cafe_sales!$G5550="ERROR",dirty_cafe_sales!$G5550=""),"Unknown",dirty_cafe_sales!$G5550)</f>
        <v>In-store</v>
      </c>
      <c r="H5550" s="2" t="d">
        <v>2023-05-22</v>
      </c>
    </row>
    <row r="5551" spans="1:8" x14ac:dyDescent="0.2">
      <c r="A5551" s="16" t="s">
        <v>5572</v>
      </c>
      <c r="B5551" s="16" t="str">
        <f>IF(OR(dirty_cafe_sales!$B5551="UNKNOWN",dirty_cafe_sales!$B5551="",dirty_cafe_sales!$B5551="ERROR"),"Unknown_Item",dirty_cafe_sales!$B5551)</f>
        <v>Unknown_Item</v>
      </c>
      <c r="C5551" s="23">
        <f>IF(ISNUMBER(dirty_cafe_sales!$C5551),dirty_cafe_sales!$C5551,3)</f>
        <v>4</v>
      </c>
      <c r="D5551" s="19">
        <f>VLOOKUP($B5551,Price_Per_Item!$A$3:$B$11,2,FALSE)</f>
        <v>2.9375</v>
      </c>
      <c r="E5551" s="25">
        <f t="shared" si="86"/>
        <v>11.75</v>
      </c>
      <c r="F5551" t="str">
        <f>IF(OR(dirty_cafe_sales!$F5551="UNKNOWN",dirty_cafe_sales!$F5551="ERROR",dirty_cafe_sales!$F5551=""),"Unknown",dirty_cafe_sales!$F5551)</f>
        <v>Cash</v>
      </c>
      <c r="G5551" t="str">
        <f>IF(OR(dirty_cafe_sales!$G5551="UNKNOWN",dirty_cafe_sales!$G5551="ERROR",dirty_cafe_sales!$G5551=""),"Unknown",dirty_cafe_sales!$G5551)</f>
        <v>Takeaway</v>
      </c>
      <c r="H5551" s="2" t="d">
        <v>2023-11-25</v>
      </c>
    </row>
    <row r="5552" spans="1:8" x14ac:dyDescent="0.2">
      <c r="A5552" s="16" t="s">
        <v>5573</v>
      </c>
      <c r="B5552" s="16" t="str">
        <f>IF(OR(dirty_cafe_sales!$B5552="UNKNOWN",dirty_cafe_sales!$B5552="",dirty_cafe_sales!$B5552="ERROR"),"Unknown_Item",dirty_cafe_sales!$B5552)</f>
        <v>Tea</v>
      </c>
      <c r="C5552" s="23">
        <f>IF(ISNUMBER(dirty_cafe_sales!$C5552),dirty_cafe_sales!$C5552,3)</f>
        <v>5</v>
      </c>
      <c r="D5552" s="19">
        <f>VLOOKUP($B5552,Price_Per_Item!$A$3:$B$11,2,FALSE)</f>
        <v>1.5</v>
      </c>
      <c r="E5552" s="25">
        <f t="shared" si="86"/>
        <v>7.5</v>
      </c>
      <c r="F5552" t="str">
        <f>IF(OR(dirty_cafe_sales!$F5552="UNKNOWN",dirty_cafe_sales!$F5552="ERROR",dirty_cafe_sales!$F5552=""),"Unknown",dirty_cafe_sales!$F5552)</f>
        <v>Credit Card</v>
      </c>
      <c r="G5552" t="str">
        <f>IF(OR(dirty_cafe_sales!$G5552="UNKNOWN",dirty_cafe_sales!$G5552="ERROR",dirty_cafe_sales!$G5552=""),"Unknown",dirty_cafe_sales!$G5552)</f>
        <v>Takeaway</v>
      </c>
      <c r="H5552" s="2" t="d">
        <v>2023-04-29</v>
      </c>
    </row>
    <row r="5553" spans="1:8" x14ac:dyDescent="0.2">
      <c r="A5553" s="16" t="s">
        <v>5574</v>
      </c>
      <c r="B5553" s="16" t="str">
        <f>IF(OR(dirty_cafe_sales!$B5553="UNKNOWN",dirty_cafe_sales!$B5553="",dirty_cafe_sales!$B5553="ERROR"),"Unknown_Item",dirty_cafe_sales!$B5553)</f>
        <v>Cookie</v>
      </c>
      <c r="C5553" s="23">
        <f>IF(ISNUMBER(dirty_cafe_sales!$C5553),dirty_cafe_sales!$C5553,3)</f>
        <v>5</v>
      </c>
      <c r="D5553" s="19">
        <f>VLOOKUP($B5553,Price_Per_Item!$A$3:$B$11,2,FALSE)</f>
        <v>1</v>
      </c>
      <c r="E5553" s="25">
        <f t="shared" si="86"/>
        <v>5</v>
      </c>
      <c r="F5553" t="str">
        <f>IF(OR(dirty_cafe_sales!$F5553="UNKNOWN",dirty_cafe_sales!$F5553="ERROR",dirty_cafe_sales!$F5553=""),"Unknown",dirty_cafe_sales!$F5553)</f>
        <v>Digital Wallet</v>
      </c>
      <c r="G5553" t="str">
        <f>IF(OR(dirty_cafe_sales!$G5553="UNKNOWN",dirty_cafe_sales!$G5553="ERROR",dirty_cafe_sales!$G5553=""),"Unknown",dirty_cafe_sales!$G5553)</f>
        <v>In-store</v>
      </c>
      <c r="H5553" s="2" t="d">
        <v>2023-03-03</v>
      </c>
    </row>
    <row r="5554" spans="1:8" x14ac:dyDescent="0.2">
      <c r="A5554" s="16" t="s">
        <v>5575</v>
      </c>
      <c r="B5554" s="16" t="str">
        <f>IF(OR(dirty_cafe_sales!$B5554="UNKNOWN",dirty_cafe_sales!$B5554="",dirty_cafe_sales!$B5554="ERROR"),"Unknown_Item",dirty_cafe_sales!$B5554)</f>
        <v>Sandwich</v>
      </c>
      <c r="C5554" s="23">
        <f>IF(ISNUMBER(dirty_cafe_sales!$C5554),dirty_cafe_sales!$C5554,3)</f>
        <v>2</v>
      </c>
      <c r="D5554" s="19">
        <f>VLOOKUP($B5554,Price_Per_Item!$A$3:$B$11,2,FALSE)</f>
        <v>4</v>
      </c>
      <c r="E5554" s="25">
        <f t="shared" si="86"/>
        <v>8</v>
      </c>
      <c r="F5554" t="str">
        <f>IF(OR(dirty_cafe_sales!$F5554="UNKNOWN",dirty_cafe_sales!$F5554="ERROR",dirty_cafe_sales!$F5554=""),"Unknown",dirty_cafe_sales!$F5554)</f>
        <v>Credit Card</v>
      </c>
      <c r="G5554" t="str">
        <f>IF(OR(dirty_cafe_sales!$G5554="UNKNOWN",dirty_cafe_sales!$G5554="ERROR",dirty_cafe_sales!$G5554=""),"Unknown",dirty_cafe_sales!$G5554)</f>
        <v>In-store</v>
      </c>
      <c r="H5554" s="2" t="d">
        <v>2023-03-26</v>
      </c>
    </row>
    <row r="5555" spans="1:8" x14ac:dyDescent="0.2">
      <c r="A5555" s="16" t="s">
        <v>5576</v>
      </c>
      <c r="B5555" s="16" t="str">
        <f>IF(OR(dirty_cafe_sales!$B5555="UNKNOWN",dirty_cafe_sales!$B5555="",dirty_cafe_sales!$B5555="ERROR"),"Unknown_Item",dirty_cafe_sales!$B5555)</f>
        <v>Unknown_Item</v>
      </c>
      <c r="C5555" s="23">
        <f>IF(ISNUMBER(dirty_cafe_sales!$C5555),dirty_cafe_sales!$C5555,3)</f>
        <v>5</v>
      </c>
      <c r="D5555" s="19">
        <f>VLOOKUP($B5555,Price_Per_Item!$A$3:$B$11,2,FALSE)</f>
        <v>2.9375</v>
      </c>
      <c r="E5555" s="25">
        <f t="shared" si="86"/>
        <v>14.6875</v>
      </c>
      <c r="F5555" t="str">
        <f>IF(OR(dirty_cafe_sales!$F5555="UNKNOWN",dirty_cafe_sales!$F5555="ERROR",dirty_cafe_sales!$F5555=""),"Unknown",dirty_cafe_sales!$F5555)</f>
        <v>Credit Card</v>
      </c>
      <c r="G5555" t="str">
        <f>IF(OR(dirty_cafe_sales!$G5555="UNKNOWN",dirty_cafe_sales!$G5555="ERROR",dirty_cafe_sales!$G5555=""),"Unknown",dirty_cafe_sales!$G5555)</f>
        <v>In-store</v>
      </c>
      <c r="H5555" s="2" t="d">
        <v>2023-08-31</v>
      </c>
    </row>
    <row r="5556" spans="1:8" x14ac:dyDescent="0.2">
      <c r="A5556" s="16" t="s">
        <v>5577</v>
      </c>
      <c r="B5556" s="16" t="str">
        <f>IF(OR(dirty_cafe_sales!$B5556="UNKNOWN",dirty_cafe_sales!$B5556="",dirty_cafe_sales!$B5556="ERROR"),"Unknown_Item",dirty_cafe_sales!$B5556)</f>
        <v>Cookie</v>
      </c>
      <c r="C5556" s="23">
        <f>IF(ISNUMBER(dirty_cafe_sales!$C5556),dirty_cafe_sales!$C5556,3)</f>
        <v>1</v>
      </c>
      <c r="D5556" s="19">
        <f>VLOOKUP($B5556,Price_Per_Item!$A$3:$B$11,2,FALSE)</f>
        <v>1</v>
      </c>
      <c r="E5556" s="25">
        <f t="shared" si="86"/>
        <v>1</v>
      </c>
      <c r="F5556" t="str">
        <f>IF(OR(dirty_cafe_sales!$F5556="UNKNOWN",dirty_cafe_sales!$F5556="ERROR",dirty_cafe_sales!$F5556=""),"Unknown",dirty_cafe_sales!$F5556)</f>
        <v>Digital Wallet</v>
      </c>
      <c r="G5556" t="str">
        <f>IF(OR(dirty_cafe_sales!$G5556="UNKNOWN",dirty_cafe_sales!$G5556="ERROR",dirty_cafe_sales!$G5556=""),"Unknown",dirty_cafe_sales!$G5556)</f>
        <v>Unknown</v>
      </c>
      <c r="H5556" s="2" t="d">
        <v>2023-06-25</v>
      </c>
    </row>
    <row r="5557" spans="1:8" x14ac:dyDescent="0.2">
      <c r="A5557" s="16" t="s">
        <v>5578</v>
      </c>
      <c r="B5557" s="16" t="str">
        <f>IF(OR(dirty_cafe_sales!$B5557="UNKNOWN",dirty_cafe_sales!$B5557="",dirty_cafe_sales!$B5557="ERROR"),"Unknown_Item",dirty_cafe_sales!$B5557)</f>
        <v>Salad</v>
      </c>
      <c r="C5557" s="23">
        <f>IF(ISNUMBER(dirty_cafe_sales!$C5557),dirty_cafe_sales!$C5557,3)</f>
        <v>5</v>
      </c>
      <c r="D5557" s="19">
        <f>VLOOKUP($B5557,Price_Per_Item!$A$3:$B$11,2,FALSE)</f>
        <v>5</v>
      </c>
      <c r="E5557" s="25">
        <f t="shared" si="86"/>
        <v>25</v>
      </c>
      <c r="F5557" t="str">
        <f>IF(OR(dirty_cafe_sales!$F5557="UNKNOWN",dirty_cafe_sales!$F5557="ERROR",dirty_cafe_sales!$F5557=""),"Unknown",dirty_cafe_sales!$F5557)</f>
        <v>Credit Card</v>
      </c>
      <c r="G5557" t="str">
        <f>IF(OR(dirty_cafe_sales!$G5557="UNKNOWN",dirty_cafe_sales!$G5557="ERROR",dirty_cafe_sales!$G5557=""),"Unknown",dirty_cafe_sales!$G5557)</f>
        <v>Unknown</v>
      </c>
      <c r="H5557" s="2" t="d">
        <v>2023-12-10</v>
      </c>
    </row>
    <row r="5558" spans="1:8" x14ac:dyDescent="0.2">
      <c r="A5558" s="16" t="s">
        <v>5579</v>
      </c>
      <c r="B5558" s="16" t="str">
        <f>IF(OR(dirty_cafe_sales!$B5558="UNKNOWN",dirty_cafe_sales!$B5558="",dirty_cafe_sales!$B5558="ERROR"),"Unknown_Item",dirty_cafe_sales!$B5558)</f>
        <v>Unknown_Item</v>
      </c>
      <c r="C5558" s="23">
        <f>IF(ISNUMBER(dirty_cafe_sales!$C5558),dirty_cafe_sales!$C5558,3)</f>
        <v>4</v>
      </c>
      <c r="D5558" s="19">
        <f>VLOOKUP($B5558,Price_Per_Item!$A$3:$B$11,2,FALSE)</f>
        <v>2.9375</v>
      </c>
      <c r="E5558" s="25">
        <f t="shared" si="86"/>
        <v>11.75</v>
      </c>
      <c r="F5558" t="str">
        <f>IF(OR(dirty_cafe_sales!$F5558="UNKNOWN",dirty_cafe_sales!$F5558="ERROR",dirty_cafe_sales!$F5558=""),"Unknown",dirty_cafe_sales!$F5558)</f>
        <v>Digital Wallet</v>
      </c>
      <c r="G5558" t="str">
        <f>IF(OR(dirty_cafe_sales!$G5558="UNKNOWN",dirty_cafe_sales!$G5558="ERROR",dirty_cafe_sales!$G5558=""),"Unknown",dirty_cafe_sales!$G5558)</f>
        <v>Unknown</v>
      </c>
      <c r="H5558" s="2" t="d">
        <v>2023-08-01</v>
      </c>
    </row>
    <row r="5559" spans="1:8" x14ac:dyDescent="0.2">
      <c r="A5559" s="16" t="s">
        <v>5580</v>
      </c>
      <c r="B5559" s="16" t="str">
        <f>IF(OR(dirty_cafe_sales!$B5559="UNKNOWN",dirty_cafe_sales!$B5559="",dirty_cafe_sales!$B5559="ERROR"),"Unknown_Item",dirty_cafe_sales!$B5559)</f>
        <v>Smoothie</v>
      </c>
      <c r="C5559" s="23">
        <f>IF(ISNUMBER(dirty_cafe_sales!$C5559),dirty_cafe_sales!$C5559,3)</f>
        <v>2</v>
      </c>
      <c r="D5559" s="19">
        <f>VLOOKUP($B5559,Price_Per_Item!$A$3:$B$11,2,FALSE)</f>
        <v>4</v>
      </c>
      <c r="E5559" s="25">
        <f t="shared" si="86"/>
        <v>8</v>
      </c>
      <c r="F5559" t="str">
        <f>IF(OR(dirty_cafe_sales!$F5559="UNKNOWN",dirty_cafe_sales!$F5559="ERROR",dirty_cafe_sales!$F5559=""),"Unknown",dirty_cafe_sales!$F5559)</f>
        <v>Unknown</v>
      </c>
      <c r="G5559" t="str">
        <f>IF(OR(dirty_cafe_sales!$G5559="UNKNOWN",dirty_cafe_sales!$G5559="ERROR",dirty_cafe_sales!$G5559=""),"Unknown",dirty_cafe_sales!$G5559)</f>
        <v>Takeaway</v>
      </c>
      <c r="H5559" s="2" t="d">
        <v>2023-05-08</v>
      </c>
    </row>
    <row r="5560" spans="1:8" x14ac:dyDescent="0.2">
      <c r="A5560" s="16" t="s">
        <v>5581</v>
      </c>
      <c r="B5560" s="16" t="str">
        <f>IF(OR(dirty_cafe_sales!$B5560="UNKNOWN",dirty_cafe_sales!$B5560="",dirty_cafe_sales!$B5560="ERROR"),"Unknown_Item",dirty_cafe_sales!$B5560)</f>
        <v>Unknown_Item</v>
      </c>
      <c r="C5560" s="23">
        <f>IF(ISNUMBER(dirty_cafe_sales!$C5560),dirty_cafe_sales!$C5560,3)</f>
        <v>5</v>
      </c>
      <c r="D5560" s="19">
        <f>VLOOKUP($B5560,Price_Per_Item!$A$3:$B$11,2,FALSE)</f>
        <v>2.9375</v>
      </c>
      <c r="E5560" s="25">
        <f t="shared" si="86"/>
        <v>14.6875</v>
      </c>
      <c r="F5560" t="str">
        <f>IF(OR(dirty_cafe_sales!$F5560="UNKNOWN",dirty_cafe_sales!$F5560="ERROR",dirty_cafe_sales!$F5560=""),"Unknown",dirty_cafe_sales!$F5560)</f>
        <v>Cash</v>
      </c>
      <c r="G5560" t="str">
        <f>IF(OR(dirty_cafe_sales!$G5560="UNKNOWN",dirty_cafe_sales!$G5560="ERROR",dirty_cafe_sales!$G5560=""),"Unknown",dirty_cafe_sales!$G5560)</f>
        <v>Unknown</v>
      </c>
      <c r="H5560" s="2" t="d">
        <v>2023-10-03</v>
      </c>
    </row>
    <row r="5561" spans="1:8" x14ac:dyDescent="0.2">
      <c r="A5561" s="16" t="s">
        <v>5582</v>
      </c>
      <c r="B5561" s="16" t="str">
        <f>IF(OR(dirty_cafe_sales!$B5561="UNKNOWN",dirty_cafe_sales!$B5561="",dirty_cafe_sales!$B5561="ERROR"),"Unknown_Item",dirty_cafe_sales!$B5561)</f>
        <v>Juice</v>
      </c>
      <c r="C5561" s="23">
        <f>IF(ISNUMBER(dirty_cafe_sales!$C5561),dirty_cafe_sales!$C5561,3)</f>
        <v>5</v>
      </c>
      <c r="D5561" s="19">
        <f>VLOOKUP($B5561,Price_Per_Item!$A$3:$B$11,2,FALSE)</f>
        <v>3</v>
      </c>
      <c r="E5561" s="25">
        <f t="shared" si="86"/>
        <v>15</v>
      </c>
      <c r="F5561" t="str">
        <f>IF(OR(dirty_cafe_sales!$F5561="UNKNOWN",dirty_cafe_sales!$F5561="ERROR",dirty_cafe_sales!$F5561=""),"Unknown",dirty_cafe_sales!$F5561)</f>
        <v>Credit Card</v>
      </c>
      <c r="G5561" t="str">
        <f>IF(OR(dirty_cafe_sales!$G5561="UNKNOWN",dirty_cafe_sales!$G5561="ERROR",dirty_cafe_sales!$G5561=""),"Unknown",dirty_cafe_sales!$G5561)</f>
        <v>In-store</v>
      </c>
      <c r="H5561" s="2" t="d">
        <v>2023-09-18</v>
      </c>
    </row>
    <row r="5562" spans="1:8" x14ac:dyDescent="0.2">
      <c r="A5562" s="16" t="s">
        <v>5583</v>
      </c>
      <c r="B5562" s="16" t="str">
        <f>IF(OR(dirty_cafe_sales!$B5562="UNKNOWN",dirty_cafe_sales!$B5562="",dirty_cafe_sales!$B5562="ERROR"),"Unknown_Item",dirty_cafe_sales!$B5562)</f>
        <v>Unknown_Item</v>
      </c>
      <c r="C5562" s="23">
        <f>IF(ISNUMBER(dirty_cafe_sales!$C5562),dirty_cafe_sales!$C5562,3)</f>
        <v>2</v>
      </c>
      <c r="D5562" s="19">
        <f>VLOOKUP($B5562,Price_Per_Item!$A$3:$B$11,2,FALSE)</f>
        <v>2.9375</v>
      </c>
      <c r="E5562" s="25">
        <f t="shared" si="86"/>
        <v>5.875</v>
      </c>
      <c r="F5562" t="str">
        <f>IF(OR(dirty_cafe_sales!$F5562="UNKNOWN",dirty_cafe_sales!$F5562="ERROR",dirty_cafe_sales!$F5562=""),"Unknown",dirty_cafe_sales!$F5562)</f>
        <v>Unknown</v>
      </c>
      <c r="G5562" t="str">
        <f>IF(OR(dirty_cafe_sales!$G5562="UNKNOWN",dirty_cafe_sales!$G5562="ERROR",dirty_cafe_sales!$G5562=""),"Unknown",dirty_cafe_sales!$G5562)</f>
        <v>Unknown</v>
      </c>
      <c r="H5562" s="2" t="d">
        <v>2023-05-16</v>
      </c>
    </row>
    <row r="5563" spans="1:8" x14ac:dyDescent="0.2">
      <c r="A5563" s="16" t="s">
        <v>5584</v>
      </c>
      <c r="B5563" s="16" t="str">
        <f>IF(OR(dirty_cafe_sales!$B5563="UNKNOWN",dirty_cafe_sales!$B5563="",dirty_cafe_sales!$B5563="ERROR"),"Unknown_Item",dirty_cafe_sales!$B5563)</f>
        <v>Tea</v>
      </c>
      <c r="C5563" s="23">
        <f>IF(ISNUMBER(dirty_cafe_sales!$C5563),dirty_cafe_sales!$C5563,3)</f>
        <v>5</v>
      </c>
      <c r="D5563" s="19">
        <f>VLOOKUP($B5563,Price_Per_Item!$A$3:$B$11,2,FALSE)</f>
        <v>1.5</v>
      </c>
      <c r="E5563" s="25">
        <f t="shared" si="86"/>
        <v>7.5</v>
      </c>
      <c r="F5563" t="str">
        <f>IF(OR(dirty_cafe_sales!$F5563="UNKNOWN",dirty_cafe_sales!$F5563="ERROR",dirty_cafe_sales!$F5563=""),"Unknown",dirty_cafe_sales!$F5563)</f>
        <v>Digital Wallet</v>
      </c>
      <c r="G5563" t="str">
        <f>IF(OR(dirty_cafe_sales!$G5563="UNKNOWN",dirty_cafe_sales!$G5563="ERROR",dirty_cafe_sales!$G5563=""),"Unknown",dirty_cafe_sales!$G5563)</f>
        <v>In-store</v>
      </c>
      <c r="H5563" s="2" t="d">
        <v>2023-04-17</v>
      </c>
    </row>
    <row r="5564" spans="1:8" x14ac:dyDescent="0.2">
      <c r="A5564" s="16" t="s">
        <v>5585</v>
      </c>
      <c r="B5564" s="16" t="str">
        <f>IF(OR(dirty_cafe_sales!$B5564="UNKNOWN",dirty_cafe_sales!$B5564="",dirty_cafe_sales!$B5564="ERROR"),"Unknown_Item",dirty_cafe_sales!$B5564)</f>
        <v>Cookie</v>
      </c>
      <c r="C5564" s="23">
        <f>IF(ISNUMBER(dirty_cafe_sales!$C5564),dirty_cafe_sales!$C5564,3)</f>
        <v>5</v>
      </c>
      <c r="D5564" s="19">
        <f>VLOOKUP($B5564,Price_Per_Item!$A$3:$B$11,2,FALSE)</f>
        <v>1</v>
      </c>
      <c r="E5564" s="25">
        <f t="shared" si="86"/>
        <v>5</v>
      </c>
      <c r="F5564" t="str">
        <f>IF(OR(dirty_cafe_sales!$F5564="UNKNOWN",dirty_cafe_sales!$F5564="ERROR",dirty_cafe_sales!$F5564=""),"Unknown",dirty_cafe_sales!$F5564)</f>
        <v>Cash</v>
      </c>
      <c r="G5564" t="str">
        <f>IF(OR(dirty_cafe_sales!$G5564="UNKNOWN",dirty_cafe_sales!$G5564="ERROR",dirty_cafe_sales!$G5564=""),"Unknown",dirty_cafe_sales!$G5564)</f>
        <v>Takeaway</v>
      </c>
      <c r="H5564" s="2" t="d">
        <v>2023-03-08</v>
      </c>
    </row>
    <row r="5565" spans="1:8" x14ac:dyDescent="0.2">
      <c r="A5565" s="16" t="s">
        <v>5586</v>
      </c>
      <c r="B5565" s="16" t="str">
        <f>IF(OR(dirty_cafe_sales!$B5565="UNKNOWN",dirty_cafe_sales!$B5565="",dirty_cafe_sales!$B5565="ERROR"),"Unknown_Item",dirty_cafe_sales!$B5565)</f>
        <v>Tea</v>
      </c>
      <c r="C5565" s="23">
        <f>IF(ISNUMBER(dirty_cafe_sales!$C5565),dirty_cafe_sales!$C5565,3)</f>
        <v>3</v>
      </c>
      <c r="D5565" s="19">
        <f>VLOOKUP($B5565,Price_Per_Item!$A$3:$B$11,2,FALSE)</f>
        <v>1.5</v>
      </c>
      <c r="E5565" s="25">
        <f t="shared" si="86"/>
        <v>4.5</v>
      </c>
      <c r="F5565" t="str">
        <f>IF(OR(dirty_cafe_sales!$F5565="UNKNOWN",dirty_cafe_sales!$F5565="ERROR",dirty_cafe_sales!$F5565=""),"Unknown",dirty_cafe_sales!$F5565)</f>
        <v>Cash</v>
      </c>
      <c r="G5565" t="str">
        <f>IF(OR(dirty_cafe_sales!$G5565="UNKNOWN",dirty_cafe_sales!$G5565="ERROR",dirty_cafe_sales!$G5565=""),"Unknown",dirty_cafe_sales!$G5565)</f>
        <v>Takeaway</v>
      </c>
      <c r="H5565" s="2" t="d">
        <v>2023-07-30</v>
      </c>
    </row>
    <row r="5566" spans="1:8" x14ac:dyDescent="0.2">
      <c r="A5566" s="16" t="s">
        <v>5587</v>
      </c>
      <c r="B5566" s="16" t="str">
        <f>IF(OR(dirty_cafe_sales!$B5566="UNKNOWN",dirty_cafe_sales!$B5566="",dirty_cafe_sales!$B5566="ERROR"),"Unknown_Item",dirty_cafe_sales!$B5566)</f>
        <v>Cake</v>
      </c>
      <c r="C5566" s="23">
        <f>IF(ISNUMBER(dirty_cafe_sales!$C5566),dirty_cafe_sales!$C5566,3)</f>
        <v>5</v>
      </c>
      <c r="D5566" s="19">
        <f>VLOOKUP($B5566,Price_Per_Item!$A$3:$B$11,2,FALSE)</f>
        <v>3</v>
      </c>
      <c r="E5566" s="25">
        <f t="shared" si="86"/>
        <v>15</v>
      </c>
      <c r="F5566" t="str">
        <f>IF(OR(dirty_cafe_sales!$F5566="UNKNOWN",dirty_cafe_sales!$F5566="ERROR",dirty_cafe_sales!$F5566=""),"Unknown",dirty_cafe_sales!$F5566)</f>
        <v>Unknown</v>
      </c>
      <c r="G5566" t="str">
        <f>IF(OR(dirty_cafe_sales!$G5566="UNKNOWN",dirty_cafe_sales!$G5566="ERROR",dirty_cafe_sales!$G5566=""),"Unknown",dirty_cafe_sales!$G5566)</f>
        <v>Unknown</v>
      </c>
      <c r="H5566" s="2" t="d">
        <v>2023-12-22</v>
      </c>
    </row>
    <row r="5567" spans="1:8" x14ac:dyDescent="0.2">
      <c r="A5567" s="16" t="s">
        <v>5588</v>
      </c>
      <c r="B5567" s="16" t="str">
        <f>IF(OR(dirty_cafe_sales!$B5567="UNKNOWN",dirty_cafe_sales!$B5567="",dirty_cafe_sales!$B5567="ERROR"),"Unknown_Item",dirty_cafe_sales!$B5567)</f>
        <v>Coffee</v>
      </c>
      <c r="C5567" s="23">
        <f>IF(ISNUMBER(dirty_cafe_sales!$C5567),dirty_cafe_sales!$C5567,3)</f>
        <v>2</v>
      </c>
      <c r="D5567" s="19">
        <f>VLOOKUP($B5567,Price_Per_Item!$A$3:$B$11,2,FALSE)</f>
        <v>2</v>
      </c>
      <c r="E5567" s="25">
        <f t="shared" si="86"/>
        <v>4</v>
      </c>
      <c r="F5567" t="str">
        <f>IF(OR(dirty_cafe_sales!$F5567="UNKNOWN",dirty_cafe_sales!$F5567="ERROR",dirty_cafe_sales!$F5567=""),"Unknown",dirty_cafe_sales!$F5567)</f>
        <v>Unknown</v>
      </c>
      <c r="G5567" t="str">
        <f>IF(OR(dirty_cafe_sales!$G5567="UNKNOWN",dirty_cafe_sales!$G5567="ERROR",dirty_cafe_sales!$G5567=""),"Unknown",dirty_cafe_sales!$G5567)</f>
        <v>Unknown</v>
      </c>
      <c r="H5567" s="2" t="d">
        <v>2023-03-08</v>
      </c>
    </row>
    <row r="5568" spans="1:8" x14ac:dyDescent="0.2">
      <c r="A5568" s="16" t="s">
        <v>5589</v>
      </c>
      <c r="B5568" s="16" t="str">
        <f>IF(OR(dirty_cafe_sales!$B5568="UNKNOWN",dirty_cafe_sales!$B5568="",dirty_cafe_sales!$B5568="ERROR"),"Unknown_Item",dirty_cafe_sales!$B5568)</f>
        <v>Juice</v>
      </c>
      <c r="C5568" s="23">
        <f>IF(ISNUMBER(dirty_cafe_sales!$C5568),dirty_cafe_sales!$C5568,3)</f>
        <v>3</v>
      </c>
      <c r="D5568" s="19">
        <f>VLOOKUP($B5568,Price_Per_Item!$A$3:$B$11,2,FALSE)</f>
        <v>3</v>
      </c>
      <c r="E5568" s="25">
        <f t="shared" si="86"/>
        <v>9</v>
      </c>
      <c r="F5568" t="str">
        <f>IF(OR(dirty_cafe_sales!$F5568="UNKNOWN",dirty_cafe_sales!$F5568="ERROR",dirty_cafe_sales!$F5568=""),"Unknown",dirty_cafe_sales!$F5568)</f>
        <v>Credit Card</v>
      </c>
      <c r="G5568" t="str">
        <f>IF(OR(dirty_cafe_sales!$G5568="UNKNOWN",dirty_cafe_sales!$G5568="ERROR",dirty_cafe_sales!$G5568=""),"Unknown",dirty_cafe_sales!$G5568)</f>
        <v>Unknown</v>
      </c>
      <c r="H5568" s="2" t="d">
        <v>2023-12-22</v>
      </c>
    </row>
    <row r="5569" spans="1:8" x14ac:dyDescent="0.2">
      <c r="A5569" s="16" t="s">
        <v>5590</v>
      </c>
      <c r="B5569" s="16" t="str">
        <f>IF(OR(dirty_cafe_sales!$B5569="UNKNOWN",dirty_cafe_sales!$B5569="",dirty_cafe_sales!$B5569="ERROR"),"Unknown_Item",dirty_cafe_sales!$B5569)</f>
        <v>Salad</v>
      </c>
      <c r="C5569" s="23">
        <f>IF(ISNUMBER(dirty_cafe_sales!$C5569),dirty_cafe_sales!$C5569,3)</f>
        <v>5</v>
      </c>
      <c r="D5569" s="19">
        <f>VLOOKUP($B5569,Price_Per_Item!$A$3:$B$11,2,FALSE)</f>
        <v>5</v>
      </c>
      <c r="E5569" s="25">
        <f t="shared" si="86"/>
        <v>25</v>
      </c>
      <c r="F5569" t="str">
        <f>IF(OR(dirty_cafe_sales!$F5569="UNKNOWN",dirty_cafe_sales!$F5569="ERROR",dirty_cafe_sales!$F5569=""),"Unknown",dirty_cafe_sales!$F5569)</f>
        <v>Unknown</v>
      </c>
      <c r="G5569" t="str">
        <f>IF(OR(dirty_cafe_sales!$G5569="UNKNOWN",dirty_cafe_sales!$G5569="ERROR",dirty_cafe_sales!$G5569=""),"Unknown",dirty_cafe_sales!$G5569)</f>
        <v>Unknown</v>
      </c>
      <c r="H5569" s="2" t="d">
        <v>2023-09-07</v>
      </c>
    </row>
    <row r="5570" spans="1:8" x14ac:dyDescent="0.2">
      <c r="A5570" s="16" t="s">
        <v>5591</v>
      </c>
      <c r="B5570" s="16" t="str">
        <f>IF(OR(dirty_cafe_sales!$B5570="UNKNOWN",dirty_cafe_sales!$B5570="",dirty_cafe_sales!$B5570="ERROR"),"Unknown_Item",dirty_cafe_sales!$B5570)</f>
        <v>Cookie</v>
      </c>
      <c r="C5570" s="23">
        <f>IF(ISNUMBER(dirty_cafe_sales!$C5570),dirty_cafe_sales!$C5570,3)</f>
        <v>2</v>
      </c>
      <c r="D5570" s="19">
        <f>VLOOKUP($B5570,Price_Per_Item!$A$3:$B$11,2,FALSE)</f>
        <v>1</v>
      </c>
      <c r="E5570" s="25">
        <f t="shared" si="86"/>
        <v>2</v>
      </c>
      <c r="F5570" t="str">
        <f>IF(OR(dirty_cafe_sales!$F5570="UNKNOWN",dirty_cafe_sales!$F5570="ERROR",dirty_cafe_sales!$F5570=""),"Unknown",dirty_cafe_sales!$F5570)</f>
        <v>Digital Wallet</v>
      </c>
      <c r="G5570" t="str">
        <f>IF(OR(dirty_cafe_sales!$G5570="UNKNOWN",dirty_cafe_sales!$G5570="ERROR",dirty_cafe_sales!$G5570=""),"Unknown",dirty_cafe_sales!$G5570)</f>
        <v>Unknown</v>
      </c>
      <c r="H5570" s="2" t="d">
        <v>2023-07-31</v>
      </c>
    </row>
    <row r="5571" spans="1:8" x14ac:dyDescent="0.2">
      <c r="A5571" s="16" t="s">
        <v>5592</v>
      </c>
      <c r="B5571" s="16" t="str">
        <f>IF(OR(dirty_cafe_sales!$B5571="UNKNOWN",dirty_cafe_sales!$B5571="",dirty_cafe_sales!$B5571="ERROR"),"Unknown_Item",dirty_cafe_sales!$B5571)</f>
        <v>Juice</v>
      </c>
      <c r="C5571" s="23">
        <f>IF(ISNUMBER(dirty_cafe_sales!$C5571),dirty_cafe_sales!$C5571,3)</f>
        <v>3</v>
      </c>
      <c r="D5571" s="19">
        <f>VLOOKUP($B5571,Price_Per_Item!$A$3:$B$11,2,FALSE)</f>
        <v>3</v>
      </c>
      <c r="E5571" s="25">
        <f t="shared" ref="E5571:E5634" si="87">C5571*D5571</f>
        <v>9</v>
      </c>
      <c r="F5571" t="str">
        <f>IF(OR(dirty_cafe_sales!$F5571="UNKNOWN",dirty_cafe_sales!$F5571="ERROR",dirty_cafe_sales!$F5571=""),"Unknown",dirty_cafe_sales!$F5571)</f>
        <v>Unknown</v>
      </c>
      <c r="G5571" t="str">
        <f>IF(OR(dirty_cafe_sales!$G5571="UNKNOWN",dirty_cafe_sales!$G5571="ERROR",dirty_cafe_sales!$G5571=""),"Unknown",dirty_cafe_sales!$G5571)</f>
        <v>In-store</v>
      </c>
      <c r="H5571" s="2" t="d">
        <v>2023-11-23</v>
      </c>
    </row>
    <row r="5572" spans="1:8" x14ac:dyDescent="0.2">
      <c r="A5572" s="16" t="s">
        <v>5593</v>
      </c>
      <c r="B5572" s="16" t="str">
        <f>IF(OR(dirty_cafe_sales!$B5572="UNKNOWN",dirty_cafe_sales!$B5572="",dirty_cafe_sales!$B5572="ERROR"),"Unknown_Item",dirty_cafe_sales!$B5572)</f>
        <v>Cookie</v>
      </c>
      <c r="C5572" s="23">
        <f>IF(ISNUMBER(dirty_cafe_sales!$C5572),dirty_cafe_sales!$C5572,3)</f>
        <v>5</v>
      </c>
      <c r="D5572" s="19">
        <f>VLOOKUP($B5572,Price_Per_Item!$A$3:$B$11,2,FALSE)</f>
        <v>1</v>
      </c>
      <c r="E5572" s="25">
        <f t="shared" si="87"/>
        <v>5</v>
      </c>
      <c r="F5572" t="str">
        <f>IF(OR(dirty_cafe_sales!$F5572="UNKNOWN",dirty_cafe_sales!$F5572="ERROR",dirty_cafe_sales!$F5572=""),"Unknown",dirty_cafe_sales!$F5572)</f>
        <v>Cash</v>
      </c>
      <c r="G5572" t="str">
        <f>IF(OR(dirty_cafe_sales!$G5572="UNKNOWN",dirty_cafe_sales!$G5572="ERROR",dirty_cafe_sales!$G5572=""),"Unknown",dirty_cafe_sales!$G5572)</f>
        <v>Takeaway</v>
      </c>
      <c r="H5572" s="2" t="d">
        <v>2023-03-14</v>
      </c>
    </row>
    <row r="5573" spans="1:8" x14ac:dyDescent="0.2">
      <c r="A5573" s="16" t="s">
        <v>5594</v>
      </c>
      <c r="B5573" s="16" t="str">
        <f>IF(OR(dirty_cafe_sales!$B5573="UNKNOWN",dirty_cafe_sales!$B5573="",dirty_cafe_sales!$B5573="ERROR"),"Unknown_Item",dirty_cafe_sales!$B5573)</f>
        <v>Salad</v>
      </c>
      <c r="C5573" s="23">
        <f>IF(ISNUMBER(dirty_cafe_sales!$C5573),dirty_cafe_sales!$C5573,3)</f>
        <v>5</v>
      </c>
      <c r="D5573" s="19">
        <f>VLOOKUP($B5573,Price_Per_Item!$A$3:$B$11,2,FALSE)</f>
        <v>5</v>
      </c>
      <c r="E5573" s="25">
        <f t="shared" si="87"/>
        <v>25</v>
      </c>
      <c r="F5573" t="str">
        <f>IF(OR(dirty_cafe_sales!$F5573="UNKNOWN",dirty_cafe_sales!$F5573="ERROR",dirty_cafe_sales!$F5573=""),"Unknown",dirty_cafe_sales!$F5573)</f>
        <v>Cash</v>
      </c>
      <c r="G5573" t="str">
        <f>IF(OR(dirty_cafe_sales!$G5573="UNKNOWN",dirty_cafe_sales!$G5573="ERROR",dirty_cafe_sales!$G5573=""),"Unknown",dirty_cafe_sales!$G5573)</f>
        <v>In-store</v>
      </c>
      <c r="H5573" s="2" t="d">
        <v>2023-08-14</v>
      </c>
    </row>
    <row r="5574" spans="1:8" x14ac:dyDescent="0.2">
      <c r="A5574" s="16" t="s">
        <v>5595</v>
      </c>
      <c r="B5574" s="16" t="str">
        <f>IF(OR(dirty_cafe_sales!$B5574="UNKNOWN",dirty_cafe_sales!$B5574="",dirty_cafe_sales!$B5574="ERROR"),"Unknown_Item",dirty_cafe_sales!$B5574)</f>
        <v>Coffee</v>
      </c>
      <c r="C5574" s="23">
        <f>IF(ISNUMBER(dirty_cafe_sales!$C5574),dirty_cafe_sales!$C5574,3)</f>
        <v>3</v>
      </c>
      <c r="D5574" s="19">
        <f>VLOOKUP($B5574,Price_Per_Item!$A$3:$B$11,2,FALSE)</f>
        <v>2</v>
      </c>
      <c r="E5574" s="25">
        <f t="shared" si="87"/>
        <v>6</v>
      </c>
      <c r="F5574" t="str">
        <f>IF(OR(dirty_cafe_sales!$F5574="UNKNOWN",dirty_cafe_sales!$F5574="ERROR",dirty_cafe_sales!$F5574=""),"Unknown",dirty_cafe_sales!$F5574)</f>
        <v>Digital Wallet</v>
      </c>
      <c r="G5574" t="str">
        <f>IF(OR(dirty_cafe_sales!$G5574="UNKNOWN",dirty_cafe_sales!$G5574="ERROR",dirty_cafe_sales!$G5574=""),"Unknown",dirty_cafe_sales!$G5574)</f>
        <v>Takeaway</v>
      </c>
      <c r="H5574" s="2" t="d">
        <v>2023-08-14</v>
      </c>
    </row>
    <row r="5575" spans="1:8" x14ac:dyDescent="0.2">
      <c r="A5575" s="16" t="s">
        <v>5596</v>
      </c>
      <c r="B5575" s="16" t="str">
        <f>IF(OR(dirty_cafe_sales!$B5575="UNKNOWN",dirty_cafe_sales!$B5575="",dirty_cafe_sales!$B5575="ERROR"),"Unknown_Item",dirty_cafe_sales!$B5575)</f>
        <v>Smoothie</v>
      </c>
      <c r="C5575" s="23">
        <f>IF(ISNUMBER(dirty_cafe_sales!$C5575),dirty_cafe_sales!$C5575,3)</f>
        <v>1</v>
      </c>
      <c r="D5575" s="19">
        <f>VLOOKUP($B5575,Price_Per_Item!$A$3:$B$11,2,FALSE)</f>
        <v>4</v>
      </c>
      <c r="E5575" s="25">
        <f t="shared" si="87"/>
        <v>4</v>
      </c>
      <c r="F5575" t="str">
        <f>IF(OR(dirty_cafe_sales!$F5575="UNKNOWN",dirty_cafe_sales!$F5575="ERROR",dirty_cafe_sales!$F5575=""),"Unknown",dirty_cafe_sales!$F5575)</f>
        <v>Credit Card</v>
      </c>
      <c r="G5575" t="str">
        <f>IF(OR(dirty_cafe_sales!$G5575="UNKNOWN",dirty_cafe_sales!$G5575="ERROR",dirty_cafe_sales!$G5575=""),"Unknown",dirty_cafe_sales!$G5575)</f>
        <v>Takeaway</v>
      </c>
      <c r="H5575" s="2" t="d">
        <v>2023-06-12</v>
      </c>
    </row>
    <row r="5576" spans="1:8" x14ac:dyDescent="0.2">
      <c r="A5576" s="16" t="s">
        <v>5597</v>
      </c>
      <c r="B5576" s="16" t="str">
        <f>IF(OR(dirty_cafe_sales!$B5576="UNKNOWN",dirty_cafe_sales!$B5576="",dirty_cafe_sales!$B5576="ERROR"),"Unknown_Item",dirty_cafe_sales!$B5576)</f>
        <v>Tea</v>
      </c>
      <c r="C5576" s="23">
        <f>IF(ISNUMBER(dirty_cafe_sales!$C5576),dirty_cafe_sales!$C5576,3)</f>
        <v>4</v>
      </c>
      <c r="D5576" s="19">
        <f>VLOOKUP($B5576,Price_Per_Item!$A$3:$B$11,2,FALSE)</f>
        <v>1.5</v>
      </c>
      <c r="E5576" s="25">
        <f t="shared" si="87"/>
        <v>6</v>
      </c>
      <c r="F5576" t="str">
        <f>IF(OR(dirty_cafe_sales!$F5576="UNKNOWN",dirty_cafe_sales!$F5576="ERROR",dirty_cafe_sales!$F5576=""),"Unknown",dirty_cafe_sales!$F5576)</f>
        <v>Digital Wallet</v>
      </c>
      <c r="G5576" t="str">
        <f>IF(OR(dirty_cafe_sales!$G5576="UNKNOWN",dirty_cafe_sales!$G5576="ERROR",dirty_cafe_sales!$G5576=""),"Unknown",dirty_cafe_sales!$G5576)</f>
        <v>Takeaway</v>
      </c>
      <c r="H5576" s="2" t="d">
        <v>2023-07-11</v>
      </c>
    </row>
    <row r="5577" spans="1:8" x14ac:dyDescent="0.2">
      <c r="A5577" s="16" t="s">
        <v>5598</v>
      </c>
      <c r="B5577" s="16" t="str">
        <f>IF(OR(dirty_cafe_sales!$B5577="UNKNOWN",dirty_cafe_sales!$B5577="",dirty_cafe_sales!$B5577="ERROR"),"Unknown_Item",dirty_cafe_sales!$B5577)</f>
        <v>Cake</v>
      </c>
      <c r="C5577" s="23">
        <f>IF(ISNUMBER(dirty_cafe_sales!$C5577),dirty_cafe_sales!$C5577,3)</f>
        <v>4</v>
      </c>
      <c r="D5577" s="19">
        <f>VLOOKUP($B5577,Price_Per_Item!$A$3:$B$11,2,FALSE)</f>
        <v>3</v>
      </c>
      <c r="E5577" s="25">
        <f t="shared" si="87"/>
        <v>12</v>
      </c>
      <c r="F5577" t="str">
        <f>IF(OR(dirty_cafe_sales!$F5577="UNKNOWN",dirty_cafe_sales!$F5577="ERROR",dirty_cafe_sales!$F5577=""),"Unknown",dirty_cafe_sales!$F5577)</f>
        <v>Cash</v>
      </c>
      <c r="G5577" t="str">
        <f>IF(OR(dirty_cafe_sales!$G5577="UNKNOWN",dirty_cafe_sales!$G5577="ERROR",dirty_cafe_sales!$G5577=""),"Unknown",dirty_cafe_sales!$G5577)</f>
        <v>Takeaway</v>
      </c>
      <c r="H5577" s="2" t="d">
        <v>2023-07-24</v>
      </c>
    </row>
    <row r="5578" spans="1:8" x14ac:dyDescent="0.2">
      <c r="A5578" s="16" t="s">
        <v>5599</v>
      </c>
      <c r="B5578" s="16" t="str">
        <f>IF(OR(dirty_cafe_sales!$B5578="UNKNOWN",dirty_cafe_sales!$B5578="",dirty_cafe_sales!$B5578="ERROR"),"Unknown_Item",dirty_cafe_sales!$B5578)</f>
        <v>Cookie</v>
      </c>
      <c r="C5578" s="23">
        <f>IF(ISNUMBER(dirty_cafe_sales!$C5578),dirty_cafe_sales!$C5578,3)</f>
        <v>3</v>
      </c>
      <c r="D5578" s="19">
        <f>VLOOKUP($B5578,Price_Per_Item!$A$3:$B$11,2,FALSE)</f>
        <v>1</v>
      </c>
      <c r="E5578" s="25">
        <f t="shared" si="87"/>
        <v>3</v>
      </c>
      <c r="F5578" t="str">
        <f>IF(OR(dirty_cafe_sales!$F5578="UNKNOWN",dirty_cafe_sales!$F5578="ERROR",dirty_cafe_sales!$F5578=""),"Unknown",dirty_cafe_sales!$F5578)</f>
        <v>Digital Wallet</v>
      </c>
      <c r="G5578" t="str">
        <f>IF(OR(dirty_cafe_sales!$G5578="UNKNOWN",dirty_cafe_sales!$G5578="ERROR",dirty_cafe_sales!$G5578=""),"Unknown",dirty_cafe_sales!$G5578)</f>
        <v>In-store</v>
      </c>
      <c r="H5578" s="2" t="d">
        <v>2023-07-05</v>
      </c>
    </row>
    <row r="5579" spans="1:8" x14ac:dyDescent="0.2">
      <c r="A5579" s="16" t="s">
        <v>5600</v>
      </c>
      <c r="B5579" s="16" t="str">
        <f>IF(OR(dirty_cafe_sales!$B5579="UNKNOWN",dirty_cafe_sales!$B5579="",dirty_cafe_sales!$B5579="ERROR"),"Unknown_Item",dirty_cafe_sales!$B5579)</f>
        <v>Cookie</v>
      </c>
      <c r="C5579" s="23">
        <f>IF(ISNUMBER(dirty_cafe_sales!$C5579),dirty_cafe_sales!$C5579,3)</f>
        <v>2</v>
      </c>
      <c r="D5579" s="19">
        <f>VLOOKUP($B5579,Price_Per_Item!$A$3:$B$11,2,FALSE)</f>
        <v>1</v>
      </c>
      <c r="E5579" s="25">
        <f t="shared" si="87"/>
        <v>2</v>
      </c>
      <c r="F5579" t="str">
        <f>IF(OR(dirty_cafe_sales!$F5579="UNKNOWN",dirty_cafe_sales!$F5579="ERROR",dirty_cafe_sales!$F5579=""),"Unknown",dirty_cafe_sales!$F5579)</f>
        <v>Digital Wallet</v>
      </c>
      <c r="G5579" t="str">
        <f>IF(OR(dirty_cafe_sales!$G5579="UNKNOWN",dirty_cafe_sales!$G5579="ERROR",dirty_cafe_sales!$G5579=""),"Unknown",dirty_cafe_sales!$G5579)</f>
        <v>Takeaway</v>
      </c>
      <c r="H5579" s="2" t="d">
        <v>2023-11-14</v>
      </c>
    </row>
    <row r="5580" spans="1:8" x14ac:dyDescent="0.2">
      <c r="A5580" s="16" t="s">
        <v>5601</v>
      </c>
      <c r="B5580" s="16" t="str">
        <f>IF(OR(dirty_cafe_sales!$B5580="UNKNOWN",dirty_cafe_sales!$B5580="",dirty_cafe_sales!$B5580="ERROR"),"Unknown_Item",dirty_cafe_sales!$B5580)</f>
        <v>Sandwich</v>
      </c>
      <c r="C5580" s="23">
        <f>IF(ISNUMBER(dirty_cafe_sales!$C5580),dirty_cafe_sales!$C5580,3)</f>
        <v>5</v>
      </c>
      <c r="D5580" s="19">
        <f>VLOOKUP($B5580,Price_Per_Item!$A$3:$B$11,2,FALSE)</f>
        <v>4</v>
      </c>
      <c r="E5580" s="25">
        <f t="shared" si="87"/>
        <v>20</v>
      </c>
      <c r="F5580" t="str">
        <f>IF(OR(dirty_cafe_sales!$F5580="UNKNOWN",dirty_cafe_sales!$F5580="ERROR",dirty_cafe_sales!$F5580=""),"Unknown",dirty_cafe_sales!$F5580)</f>
        <v>Cash</v>
      </c>
      <c r="G5580" t="str">
        <f>IF(OR(dirty_cafe_sales!$G5580="UNKNOWN",dirty_cafe_sales!$G5580="ERROR",dirty_cafe_sales!$G5580=""),"Unknown",dirty_cafe_sales!$G5580)</f>
        <v>In-store</v>
      </c>
      <c r="H5580" s="2" t="d">
        <v>2023-11-30</v>
      </c>
    </row>
    <row r="5581" spans="1:8" x14ac:dyDescent="0.2">
      <c r="A5581" s="16" t="s">
        <v>5602</v>
      </c>
      <c r="B5581" s="16" t="str">
        <f>IF(OR(dirty_cafe_sales!$B5581="UNKNOWN",dirty_cafe_sales!$B5581="",dirty_cafe_sales!$B5581="ERROR"),"Unknown_Item",dirty_cafe_sales!$B5581)</f>
        <v>Smoothie</v>
      </c>
      <c r="C5581" s="23">
        <f>IF(ISNUMBER(dirty_cafe_sales!$C5581),dirty_cafe_sales!$C5581,3)</f>
        <v>3</v>
      </c>
      <c r="D5581" s="19">
        <f>VLOOKUP($B5581,Price_Per_Item!$A$3:$B$11,2,FALSE)</f>
        <v>4</v>
      </c>
      <c r="E5581" s="25">
        <f t="shared" si="87"/>
        <v>12</v>
      </c>
      <c r="F5581" t="str">
        <f>IF(OR(dirty_cafe_sales!$F5581="UNKNOWN",dirty_cafe_sales!$F5581="ERROR",dirty_cafe_sales!$F5581=""),"Unknown",dirty_cafe_sales!$F5581)</f>
        <v>Unknown</v>
      </c>
      <c r="G5581" t="str">
        <f>IF(OR(dirty_cafe_sales!$G5581="UNKNOWN",dirty_cafe_sales!$G5581="ERROR",dirty_cafe_sales!$G5581=""),"Unknown",dirty_cafe_sales!$G5581)</f>
        <v>Takeaway</v>
      </c>
      <c r="H5581" s="2" t="d">
        <v>2023-08-19</v>
      </c>
    </row>
    <row r="5582" spans="1:8" x14ac:dyDescent="0.2">
      <c r="A5582" s="16" t="s">
        <v>5603</v>
      </c>
      <c r="B5582" s="16" t="str">
        <f>IF(OR(dirty_cafe_sales!$B5582="UNKNOWN",dirty_cafe_sales!$B5582="",dirty_cafe_sales!$B5582="ERROR"),"Unknown_Item",dirty_cafe_sales!$B5582)</f>
        <v>Juice</v>
      </c>
      <c r="C5582" s="23">
        <f>IF(ISNUMBER(dirty_cafe_sales!$C5582),dirty_cafe_sales!$C5582,3)</f>
        <v>1</v>
      </c>
      <c r="D5582" s="19">
        <f>VLOOKUP($B5582,Price_Per_Item!$A$3:$B$11,2,FALSE)</f>
        <v>3</v>
      </c>
      <c r="E5582" s="25">
        <f t="shared" si="87"/>
        <v>3</v>
      </c>
      <c r="F5582" t="str">
        <f>IF(OR(dirty_cafe_sales!$F5582="UNKNOWN",dirty_cafe_sales!$F5582="ERROR",dirty_cafe_sales!$F5582=""),"Unknown",dirty_cafe_sales!$F5582)</f>
        <v>Cash</v>
      </c>
      <c r="G5582" t="str">
        <f>IF(OR(dirty_cafe_sales!$G5582="UNKNOWN",dirty_cafe_sales!$G5582="ERROR",dirty_cafe_sales!$G5582=""),"Unknown",dirty_cafe_sales!$G5582)</f>
        <v>In-store</v>
      </c>
      <c r="H5582" s="2" t="d">
        <v>2023-03-14</v>
      </c>
    </row>
    <row r="5583" spans="1:8" x14ac:dyDescent="0.2">
      <c r="A5583" s="16" t="s">
        <v>5604</v>
      </c>
      <c r="B5583" s="16" t="str">
        <f>IF(OR(dirty_cafe_sales!$B5583="UNKNOWN",dirty_cafe_sales!$B5583="",dirty_cafe_sales!$B5583="ERROR"),"Unknown_Item",dirty_cafe_sales!$B5583)</f>
        <v>Juice</v>
      </c>
      <c r="C5583" s="23">
        <f>IF(ISNUMBER(dirty_cafe_sales!$C5583),dirty_cafe_sales!$C5583,3)</f>
        <v>3</v>
      </c>
      <c r="D5583" s="19">
        <f>VLOOKUP($B5583,Price_Per_Item!$A$3:$B$11,2,FALSE)</f>
        <v>3</v>
      </c>
      <c r="E5583" s="25">
        <f t="shared" si="87"/>
        <v>9</v>
      </c>
      <c r="F5583" t="str">
        <f>IF(OR(dirty_cafe_sales!$F5583="UNKNOWN",dirty_cafe_sales!$F5583="ERROR",dirty_cafe_sales!$F5583=""),"Unknown",dirty_cafe_sales!$F5583)</f>
        <v>Cash</v>
      </c>
      <c r="G5583" t="str">
        <f>IF(OR(dirty_cafe_sales!$G5583="UNKNOWN",dirty_cafe_sales!$G5583="ERROR",dirty_cafe_sales!$G5583=""),"Unknown",dirty_cafe_sales!$G5583)</f>
        <v>Takeaway</v>
      </c>
      <c r="H5583" s="2" t="d">
        <v>2023-10-02</v>
      </c>
    </row>
    <row r="5584" spans="1:8" x14ac:dyDescent="0.2">
      <c r="A5584" s="16" t="s">
        <v>5605</v>
      </c>
      <c r="B5584" s="16" t="str">
        <f>IF(OR(dirty_cafe_sales!$B5584="UNKNOWN",dirty_cafe_sales!$B5584="",dirty_cafe_sales!$B5584="ERROR"),"Unknown_Item",dirty_cafe_sales!$B5584)</f>
        <v>Sandwich</v>
      </c>
      <c r="C5584" s="23">
        <f>IF(ISNUMBER(dirty_cafe_sales!$C5584),dirty_cafe_sales!$C5584,3)</f>
        <v>4</v>
      </c>
      <c r="D5584" s="19">
        <f>VLOOKUP($B5584,Price_Per_Item!$A$3:$B$11,2,FALSE)</f>
        <v>4</v>
      </c>
      <c r="E5584" s="25">
        <f t="shared" si="87"/>
        <v>16</v>
      </c>
      <c r="F5584" t="str">
        <f>IF(OR(dirty_cafe_sales!$F5584="UNKNOWN",dirty_cafe_sales!$F5584="ERROR",dirty_cafe_sales!$F5584=""),"Unknown",dirty_cafe_sales!$F5584)</f>
        <v>Unknown</v>
      </c>
      <c r="G5584" t="str">
        <f>IF(OR(dirty_cafe_sales!$G5584="UNKNOWN",dirty_cafe_sales!$G5584="ERROR",dirty_cafe_sales!$G5584=""),"Unknown",dirty_cafe_sales!$G5584)</f>
        <v>Unknown</v>
      </c>
      <c r="H5584" s="2" t="d">
        <v>2023-08-28</v>
      </c>
    </row>
    <row r="5585" spans="1:8" x14ac:dyDescent="0.2">
      <c r="A5585" s="16" t="s">
        <v>5606</v>
      </c>
      <c r="B5585" s="16" t="str">
        <f>IF(OR(dirty_cafe_sales!$B5585="UNKNOWN",dirty_cafe_sales!$B5585="",dirty_cafe_sales!$B5585="ERROR"),"Unknown_Item",dirty_cafe_sales!$B5585)</f>
        <v>Unknown_Item</v>
      </c>
      <c r="C5585" s="23">
        <f>IF(ISNUMBER(dirty_cafe_sales!$C5585),dirty_cafe_sales!$C5585,3)</f>
        <v>5</v>
      </c>
      <c r="D5585" s="19">
        <f>VLOOKUP($B5585,Price_Per_Item!$A$3:$B$11,2,FALSE)</f>
        <v>2.9375</v>
      </c>
      <c r="E5585" s="25">
        <f t="shared" si="87"/>
        <v>14.6875</v>
      </c>
      <c r="F5585" t="str">
        <f>IF(OR(dirty_cafe_sales!$F5585="UNKNOWN",dirty_cafe_sales!$F5585="ERROR",dirty_cafe_sales!$F5585=""),"Unknown",dirty_cafe_sales!$F5585)</f>
        <v>Digital Wallet</v>
      </c>
      <c r="G5585" t="str">
        <f>IF(OR(dirty_cafe_sales!$G5585="UNKNOWN",dirty_cafe_sales!$G5585="ERROR",dirty_cafe_sales!$G5585=""),"Unknown",dirty_cafe_sales!$G5585)</f>
        <v>Unknown</v>
      </c>
      <c r="H5585" s="2" t="d">
        <v>2023-09-02</v>
      </c>
    </row>
    <row r="5586" spans="1:8" x14ac:dyDescent="0.2">
      <c r="A5586" s="16" t="s">
        <v>5607</v>
      </c>
      <c r="B5586" s="16" t="str">
        <f>IF(OR(dirty_cafe_sales!$B5586="UNKNOWN",dirty_cafe_sales!$B5586="",dirty_cafe_sales!$B5586="ERROR"),"Unknown_Item",dirty_cafe_sales!$B5586)</f>
        <v>Juice</v>
      </c>
      <c r="C5586" s="23">
        <f>IF(ISNUMBER(dirty_cafe_sales!$C5586),dirty_cafe_sales!$C5586,3)</f>
        <v>3</v>
      </c>
      <c r="D5586" s="19">
        <f>VLOOKUP($B5586,Price_Per_Item!$A$3:$B$11,2,FALSE)</f>
        <v>3</v>
      </c>
      <c r="E5586" s="25">
        <f t="shared" si="87"/>
        <v>9</v>
      </c>
      <c r="F5586" t="str">
        <f>IF(OR(dirty_cafe_sales!$F5586="UNKNOWN",dirty_cafe_sales!$F5586="ERROR",dirty_cafe_sales!$F5586=""),"Unknown",dirty_cafe_sales!$F5586)</f>
        <v>Credit Card</v>
      </c>
      <c r="G5586" t="str">
        <f>IF(OR(dirty_cafe_sales!$G5586="UNKNOWN",dirty_cafe_sales!$G5586="ERROR",dirty_cafe_sales!$G5586=""),"Unknown",dirty_cafe_sales!$G5586)</f>
        <v>In-store</v>
      </c>
      <c r="H5586" s="2" t="d">
        <v>2023-11-15</v>
      </c>
    </row>
    <row r="5587" spans="1:8" x14ac:dyDescent="0.2">
      <c r="A5587" s="16" t="s">
        <v>5608</v>
      </c>
      <c r="B5587" s="16" t="str">
        <f>IF(OR(dirty_cafe_sales!$B5587="UNKNOWN",dirty_cafe_sales!$B5587="",dirty_cafe_sales!$B5587="ERROR"),"Unknown_Item",dirty_cafe_sales!$B5587)</f>
        <v>Smoothie</v>
      </c>
      <c r="C5587" s="23">
        <f>IF(ISNUMBER(dirty_cafe_sales!$C5587),dirty_cafe_sales!$C5587,3)</f>
        <v>4</v>
      </c>
      <c r="D5587" s="19">
        <f>VLOOKUP($B5587,Price_Per_Item!$A$3:$B$11,2,FALSE)</f>
        <v>4</v>
      </c>
      <c r="E5587" s="25">
        <f t="shared" si="87"/>
        <v>16</v>
      </c>
      <c r="F5587" t="str">
        <f>IF(OR(dirty_cafe_sales!$F5587="UNKNOWN",dirty_cafe_sales!$F5587="ERROR",dirty_cafe_sales!$F5587=""),"Unknown",dirty_cafe_sales!$F5587)</f>
        <v>Cash</v>
      </c>
      <c r="G5587" t="str">
        <f>IF(OR(dirty_cafe_sales!$G5587="UNKNOWN",dirty_cafe_sales!$G5587="ERROR",dirty_cafe_sales!$G5587=""),"Unknown",dirty_cafe_sales!$G5587)</f>
        <v>Unknown</v>
      </c>
      <c r="H5587" s="2" t="d">
        <v>2023-03-31</v>
      </c>
    </row>
    <row r="5588" spans="1:8" x14ac:dyDescent="0.2">
      <c r="A5588" s="16" t="s">
        <v>5609</v>
      </c>
      <c r="B5588" s="16" t="str">
        <f>IF(OR(dirty_cafe_sales!$B5588="UNKNOWN",dirty_cafe_sales!$B5588="",dirty_cafe_sales!$B5588="ERROR"),"Unknown_Item",dirty_cafe_sales!$B5588)</f>
        <v>Juice</v>
      </c>
      <c r="C5588" s="23">
        <f>IF(ISNUMBER(dirty_cafe_sales!$C5588),dirty_cafe_sales!$C5588,3)</f>
        <v>1</v>
      </c>
      <c r="D5588" s="19">
        <f>VLOOKUP($B5588,Price_Per_Item!$A$3:$B$11,2,FALSE)</f>
        <v>3</v>
      </c>
      <c r="E5588" s="25">
        <f t="shared" si="87"/>
        <v>3</v>
      </c>
      <c r="F5588" t="str">
        <f>IF(OR(dirty_cafe_sales!$F5588="UNKNOWN",dirty_cafe_sales!$F5588="ERROR",dirty_cafe_sales!$F5588=""),"Unknown",dirty_cafe_sales!$F5588)</f>
        <v>Digital Wallet</v>
      </c>
      <c r="G5588" t="str">
        <f>IF(OR(dirty_cafe_sales!$G5588="UNKNOWN",dirty_cafe_sales!$G5588="ERROR",dirty_cafe_sales!$G5588=""),"Unknown",dirty_cafe_sales!$G5588)</f>
        <v>Unknown</v>
      </c>
      <c r="H5588" s="2" t="d">
        <v>2023-03-26</v>
      </c>
    </row>
    <row r="5589" spans="1:8" x14ac:dyDescent="0.2">
      <c r="A5589" s="16" t="s">
        <v>5610</v>
      </c>
      <c r="B5589" s="16" t="str">
        <f>IF(OR(dirty_cafe_sales!$B5589="UNKNOWN",dirty_cafe_sales!$B5589="",dirty_cafe_sales!$B5589="ERROR"),"Unknown_Item",dirty_cafe_sales!$B5589)</f>
        <v>Juice</v>
      </c>
      <c r="C5589" s="23">
        <f>IF(ISNUMBER(dirty_cafe_sales!$C5589),dirty_cafe_sales!$C5589,3)</f>
        <v>5</v>
      </c>
      <c r="D5589" s="19">
        <f>VLOOKUP($B5589,Price_Per_Item!$A$3:$B$11,2,FALSE)</f>
        <v>3</v>
      </c>
      <c r="E5589" s="25">
        <f t="shared" si="87"/>
        <v>15</v>
      </c>
      <c r="F5589" t="str">
        <f>IF(OR(dirty_cafe_sales!$F5589="UNKNOWN",dirty_cafe_sales!$F5589="ERROR",dirty_cafe_sales!$F5589=""),"Unknown",dirty_cafe_sales!$F5589)</f>
        <v>Unknown</v>
      </c>
      <c r="G5589" t="str">
        <f>IF(OR(dirty_cafe_sales!$G5589="UNKNOWN",dirty_cafe_sales!$G5589="ERROR",dirty_cafe_sales!$G5589=""),"Unknown",dirty_cafe_sales!$G5589)</f>
        <v>In-store</v>
      </c>
      <c r="H5589" s="2" t="d">
        <v>2023-11-26</v>
      </c>
    </row>
    <row r="5590" spans="1:8" x14ac:dyDescent="0.2">
      <c r="A5590" s="16" t="s">
        <v>5611</v>
      </c>
      <c r="B5590" s="16" t="str">
        <f>IF(OR(dirty_cafe_sales!$B5590="UNKNOWN",dirty_cafe_sales!$B5590="",dirty_cafe_sales!$B5590="ERROR"),"Unknown_Item",dirty_cafe_sales!$B5590)</f>
        <v>Cake</v>
      </c>
      <c r="C5590" s="23">
        <f>IF(ISNUMBER(dirty_cafe_sales!$C5590),dirty_cafe_sales!$C5590,3)</f>
        <v>3</v>
      </c>
      <c r="D5590" s="19">
        <f>VLOOKUP($B5590,Price_Per_Item!$A$3:$B$11,2,FALSE)</f>
        <v>3</v>
      </c>
      <c r="E5590" s="25">
        <f t="shared" si="87"/>
        <v>9</v>
      </c>
      <c r="F5590" t="str">
        <f>IF(OR(dirty_cafe_sales!$F5590="UNKNOWN",dirty_cafe_sales!$F5590="ERROR",dirty_cafe_sales!$F5590=""),"Unknown",dirty_cafe_sales!$F5590)</f>
        <v>Digital Wallet</v>
      </c>
      <c r="G5590" t="str">
        <f>IF(OR(dirty_cafe_sales!$G5590="UNKNOWN",dirty_cafe_sales!$G5590="ERROR",dirty_cafe_sales!$G5590=""),"Unknown",dirty_cafe_sales!$G5590)</f>
        <v>In-store</v>
      </c>
      <c r="H5590" s="2" t="d">
        <v>2023-01-20</v>
      </c>
    </row>
    <row r="5591" spans="1:8" x14ac:dyDescent="0.2">
      <c r="A5591" s="16" t="s">
        <v>5612</v>
      </c>
      <c r="B5591" s="16" t="str">
        <f>IF(OR(dirty_cafe_sales!$B5591="UNKNOWN",dirty_cafe_sales!$B5591="",dirty_cafe_sales!$B5591="ERROR"),"Unknown_Item",dirty_cafe_sales!$B5591)</f>
        <v>Cookie</v>
      </c>
      <c r="C5591" s="23">
        <f>IF(ISNUMBER(dirty_cafe_sales!$C5591),dirty_cafe_sales!$C5591,3)</f>
        <v>4</v>
      </c>
      <c r="D5591" s="19">
        <f>VLOOKUP($B5591,Price_Per_Item!$A$3:$B$11,2,FALSE)</f>
        <v>1</v>
      </c>
      <c r="E5591" s="25">
        <f t="shared" si="87"/>
        <v>4</v>
      </c>
      <c r="F5591" t="str">
        <f>IF(OR(dirty_cafe_sales!$F5591="UNKNOWN",dirty_cafe_sales!$F5591="ERROR",dirty_cafe_sales!$F5591=""),"Unknown",dirty_cafe_sales!$F5591)</f>
        <v>Credit Card</v>
      </c>
      <c r="G5591" t="str">
        <f>IF(OR(dirty_cafe_sales!$G5591="UNKNOWN",dirty_cafe_sales!$G5591="ERROR",dirty_cafe_sales!$G5591=""),"Unknown",dirty_cafe_sales!$G5591)</f>
        <v>In-store</v>
      </c>
      <c r="H5591" s="2" t="d">
        <v>2023-07-23</v>
      </c>
    </row>
    <row r="5592" spans="1:8" x14ac:dyDescent="0.2">
      <c r="A5592" s="16" t="s">
        <v>5613</v>
      </c>
      <c r="B5592" s="16" t="str">
        <f>IF(OR(dirty_cafe_sales!$B5592="UNKNOWN",dirty_cafe_sales!$B5592="",dirty_cafe_sales!$B5592="ERROR"),"Unknown_Item",dirty_cafe_sales!$B5592)</f>
        <v>Sandwich</v>
      </c>
      <c r="C5592" s="23">
        <f>IF(ISNUMBER(dirty_cafe_sales!$C5592),dirty_cafe_sales!$C5592,3)</f>
        <v>1</v>
      </c>
      <c r="D5592" s="19">
        <f>VLOOKUP($B5592,Price_Per_Item!$A$3:$B$11,2,FALSE)</f>
        <v>4</v>
      </c>
      <c r="E5592" s="25">
        <f t="shared" si="87"/>
        <v>4</v>
      </c>
      <c r="F5592" t="str">
        <f>IF(OR(dirty_cafe_sales!$F5592="UNKNOWN",dirty_cafe_sales!$F5592="ERROR",dirty_cafe_sales!$F5592=""),"Unknown",dirty_cafe_sales!$F5592)</f>
        <v>Digital Wallet</v>
      </c>
      <c r="G5592" t="str">
        <f>IF(OR(dirty_cafe_sales!$G5592="UNKNOWN",dirty_cafe_sales!$G5592="ERROR",dirty_cafe_sales!$G5592=""),"Unknown",dirty_cafe_sales!$G5592)</f>
        <v>In-store</v>
      </c>
      <c r="H5592" s="2" t="d">
        <v>2023-09-28</v>
      </c>
    </row>
    <row r="5593" spans="1:8" x14ac:dyDescent="0.2">
      <c r="A5593" s="16" t="s">
        <v>5614</v>
      </c>
      <c r="B5593" s="16" t="str">
        <f>IF(OR(dirty_cafe_sales!$B5593="UNKNOWN",dirty_cafe_sales!$B5593="",dirty_cafe_sales!$B5593="ERROR"),"Unknown_Item",dirty_cafe_sales!$B5593)</f>
        <v>Unknown_Item</v>
      </c>
      <c r="C5593" s="23">
        <f>IF(ISNUMBER(dirty_cafe_sales!$C5593),dirty_cafe_sales!$C5593,3)</f>
        <v>2</v>
      </c>
      <c r="D5593" s="19">
        <f>VLOOKUP($B5593,Price_Per_Item!$A$3:$B$11,2,FALSE)</f>
        <v>2.9375</v>
      </c>
      <c r="E5593" s="25">
        <f t="shared" si="87"/>
        <v>5.875</v>
      </c>
      <c r="F5593" t="str">
        <f>IF(OR(dirty_cafe_sales!$F5593="UNKNOWN",dirty_cafe_sales!$F5593="ERROR",dirty_cafe_sales!$F5593=""),"Unknown",dirty_cafe_sales!$F5593)</f>
        <v>Unknown</v>
      </c>
      <c r="G5593" t="str">
        <f>IF(OR(dirty_cafe_sales!$G5593="UNKNOWN",dirty_cafe_sales!$G5593="ERROR",dirty_cafe_sales!$G5593=""),"Unknown",dirty_cafe_sales!$G5593)</f>
        <v>In-store</v>
      </c>
      <c r="H5593" s="2" t="d">
        <v>2023-02-25</v>
      </c>
    </row>
    <row r="5594" spans="1:8" x14ac:dyDescent="0.2">
      <c r="A5594" s="16" t="s">
        <v>5615</v>
      </c>
      <c r="B5594" s="16" t="str">
        <f>IF(OR(dirty_cafe_sales!$B5594="UNKNOWN",dirty_cafe_sales!$B5594="",dirty_cafe_sales!$B5594="ERROR"),"Unknown_Item",dirty_cafe_sales!$B5594)</f>
        <v>Unknown_Item</v>
      </c>
      <c r="C5594" s="23">
        <f>IF(ISNUMBER(dirty_cafe_sales!$C5594),dirty_cafe_sales!$C5594,3)</f>
        <v>2</v>
      </c>
      <c r="D5594" s="19">
        <f>VLOOKUP($B5594,Price_Per_Item!$A$3:$B$11,2,FALSE)</f>
        <v>2.9375</v>
      </c>
      <c r="E5594" s="25">
        <f t="shared" si="87"/>
        <v>5.875</v>
      </c>
      <c r="F5594" t="str">
        <f>IF(OR(dirty_cafe_sales!$F5594="UNKNOWN",dirty_cafe_sales!$F5594="ERROR",dirty_cafe_sales!$F5594=""),"Unknown",dirty_cafe_sales!$F5594)</f>
        <v>Unknown</v>
      </c>
      <c r="G5594" t="str">
        <f>IF(OR(dirty_cafe_sales!$G5594="UNKNOWN",dirty_cafe_sales!$G5594="ERROR",dirty_cafe_sales!$G5594=""),"Unknown",dirty_cafe_sales!$G5594)</f>
        <v>In-store</v>
      </c>
      <c r="H5594" s="2" t="d">
        <v>2023-06-11</v>
      </c>
    </row>
    <row r="5595" spans="1:8" x14ac:dyDescent="0.2">
      <c r="A5595" s="16" t="s">
        <v>5616</v>
      </c>
      <c r="B5595" s="16" t="str">
        <f>IF(OR(dirty_cafe_sales!$B5595="UNKNOWN",dirty_cafe_sales!$B5595="",dirty_cafe_sales!$B5595="ERROR"),"Unknown_Item",dirty_cafe_sales!$B5595)</f>
        <v>Juice</v>
      </c>
      <c r="C5595" s="23">
        <f>IF(ISNUMBER(dirty_cafe_sales!$C5595),dirty_cafe_sales!$C5595,3)</f>
        <v>1</v>
      </c>
      <c r="D5595" s="19">
        <f>VLOOKUP($B5595,Price_Per_Item!$A$3:$B$11,2,FALSE)</f>
        <v>3</v>
      </c>
      <c r="E5595" s="25">
        <f t="shared" si="87"/>
        <v>3</v>
      </c>
      <c r="F5595" t="str">
        <f>IF(OR(dirty_cafe_sales!$F5595="UNKNOWN",dirty_cafe_sales!$F5595="ERROR",dirty_cafe_sales!$F5595=""),"Unknown",dirty_cafe_sales!$F5595)</f>
        <v>Cash</v>
      </c>
      <c r="G5595" t="str">
        <f>IF(OR(dirty_cafe_sales!$G5595="UNKNOWN",dirty_cafe_sales!$G5595="ERROR",dirty_cafe_sales!$G5595=""),"Unknown",dirty_cafe_sales!$G5595)</f>
        <v>Unknown</v>
      </c>
      <c r="H5595" s="2" t="d">
        <v>2023-10-01</v>
      </c>
    </row>
    <row r="5596" spans="1:8" x14ac:dyDescent="0.2">
      <c r="A5596" s="16" t="s">
        <v>5617</v>
      </c>
      <c r="B5596" s="16" t="str">
        <f>IF(OR(dirty_cafe_sales!$B5596="UNKNOWN",dirty_cafe_sales!$B5596="",dirty_cafe_sales!$B5596="ERROR"),"Unknown_Item",dirty_cafe_sales!$B5596)</f>
        <v>Cookie</v>
      </c>
      <c r="C5596" s="23">
        <f>IF(ISNUMBER(dirty_cafe_sales!$C5596),dirty_cafe_sales!$C5596,3)</f>
        <v>4</v>
      </c>
      <c r="D5596" s="19">
        <f>VLOOKUP($B5596,Price_Per_Item!$A$3:$B$11,2,FALSE)</f>
        <v>1</v>
      </c>
      <c r="E5596" s="25">
        <f t="shared" si="87"/>
        <v>4</v>
      </c>
      <c r="F5596" t="str">
        <f>IF(OR(dirty_cafe_sales!$F5596="UNKNOWN",dirty_cafe_sales!$F5596="ERROR",dirty_cafe_sales!$F5596=""),"Unknown",dirty_cafe_sales!$F5596)</f>
        <v>Unknown</v>
      </c>
      <c r="G5596" t="str">
        <f>IF(OR(dirty_cafe_sales!$G5596="UNKNOWN",dirty_cafe_sales!$G5596="ERROR",dirty_cafe_sales!$G5596=""),"Unknown",dirty_cafe_sales!$G5596)</f>
        <v>Unknown</v>
      </c>
      <c r="H5596" s="2" t="d">
        <v>2023-02-04</v>
      </c>
    </row>
    <row r="5597" spans="1:8" x14ac:dyDescent="0.2">
      <c r="A5597" s="16" t="s">
        <v>5618</v>
      </c>
      <c r="B5597" s="16" t="str">
        <f>IF(OR(dirty_cafe_sales!$B5597="UNKNOWN",dirty_cafe_sales!$B5597="",dirty_cafe_sales!$B5597="ERROR"),"Unknown_Item",dirty_cafe_sales!$B5597)</f>
        <v>Smoothie</v>
      </c>
      <c r="C5597" s="23">
        <f>IF(ISNUMBER(dirty_cafe_sales!$C5597),dirty_cafe_sales!$C5597,3)</f>
        <v>2</v>
      </c>
      <c r="D5597" s="19">
        <f>VLOOKUP($B5597,Price_Per_Item!$A$3:$B$11,2,FALSE)</f>
        <v>4</v>
      </c>
      <c r="E5597" s="25">
        <f t="shared" si="87"/>
        <v>8</v>
      </c>
      <c r="F5597" t="str">
        <f>IF(OR(dirty_cafe_sales!$F5597="UNKNOWN",dirty_cafe_sales!$F5597="ERROR",dirty_cafe_sales!$F5597=""),"Unknown",dirty_cafe_sales!$F5597)</f>
        <v>Credit Card</v>
      </c>
      <c r="G5597" t="str">
        <f>IF(OR(dirty_cafe_sales!$G5597="UNKNOWN",dirty_cafe_sales!$G5597="ERROR",dirty_cafe_sales!$G5597=""),"Unknown",dirty_cafe_sales!$G5597)</f>
        <v>Unknown</v>
      </c>
      <c r="H5597" s="2" t="d">
        <v>2023-12-22</v>
      </c>
    </row>
    <row r="5598" spans="1:8" x14ac:dyDescent="0.2">
      <c r="A5598" s="16" t="s">
        <v>5619</v>
      </c>
      <c r="B5598" s="16" t="str">
        <f>IF(OR(dirty_cafe_sales!$B5598="UNKNOWN",dirty_cafe_sales!$B5598="",dirty_cafe_sales!$B5598="ERROR"),"Unknown_Item",dirty_cafe_sales!$B5598)</f>
        <v>Cake</v>
      </c>
      <c r="C5598" s="23">
        <f>IF(ISNUMBER(dirty_cafe_sales!$C5598),dirty_cafe_sales!$C5598,3)</f>
        <v>2</v>
      </c>
      <c r="D5598" s="19">
        <f>VLOOKUP($B5598,Price_Per_Item!$A$3:$B$11,2,FALSE)</f>
        <v>3</v>
      </c>
      <c r="E5598" s="25">
        <f t="shared" si="87"/>
        <v>6</v>
      </c>
      <c r="F5598" t="str">
        <f>IF(OR(dirty_cafe_sales!$F5598="UNKNOWN",dirty_cafe_sales!$F5598="ERROR",dirty_cafe_sales!$F5598=""),"Unknown",dirty_cafe_sales!$F5598)</f>
        <v>Digital Wallet</v>
      </c>
      <c r="G5598" t="str">
        <f>IF(OR(dirty_cafe_sales!$G5598="UNKNOWN",dirty_cafe_sales!$G5598="ERROR",dirty_cafe_sales!$G5598=""),"Unknown",dirty_cafe_sales!$G5598)</f>
        <v>Unknown</v>
      </c>
      <c r="H5598" s="2" t="d">
        <v>2023-06-08</v>
      </c>
    </row>
    <row r="5599" spans="1:8" x14ac:dyDescent="0.2">
      <c r="A5599" s="16" t="s">
        <v>5620</v>
      </c>
      <c r="B5599" s="16" t="str">
        <f>IF(OR(dirty_cafe_sales!$B5599="UNKNOWN",dirty_cafe_sales!$B5599="",dirty_cafe_sales!$B5599="ERROR"),"Unknown_Item",dirty_cafe_sales!$B5599)</f>
        <v>Sandwich</v>
      </c>
      <c r="C5599" s="23">
        <f>IF(ISNUMBER(dirty_cafe_sales!$C5599),dirty_cafe_sales!$C5599,3)</f>
        <v>3</v>
      </c>
      <c r="D5599" s="19">
        <f>VLOOKUP($B5599,Price_Per_Item!$A$3:$B$11,2,FALSE)</f>
        <v>4</v>
      </c>
      <c r="E5599" s="25">
        <f t="shared" si="87"/>
        <v>12</v>
      </c>
      <c r="F5599" t="str">
        <f>IF(OR(dirty_cafe_sales!$F5599="UNKNOWN",dirty_cafe_sales!$F5599="ERROR",dirty_cafe_sales!$F5599=""),"Unknown",dirty_cafe_sales!$F5599)</f>
        <v>Credit Card</v>
      </c>
      <c r="G5599" t="str">
        <f>IF(OR(dirty_cafe_sales!$G5599="UNKNOWN",dirty_cafe_sales!$G5599="ERROR",dirty_cafe_sales!$G5599=""),"Unknown",dirty_cafe_sales!$G5599)</f>
        <v>Unknown</v>
      </c>
      <c r="H5599" s="2" t="d">
        <v>2023-03-29</v>
      </c>
    </row>
    <row r="5600" spans="1:8" x14ac:dyDescent="0.2">
      <c r="A5600" s="16" t="s">
        <v>5621</v>
      </c>
      <c r="B5600" s="16" t="str">
        <f>IF(OR(dirty_cafe_sales!$B5600="UNKNOWN",dirty_cafe_sales!$B5600="",dirty_cafe_sales!$B5600="ERROR"),"Unknown_Item",dirty_cafe_sales!$B5600)</f>
        <v>Unknown_Item</v>
      </c>
      <c r="C5600" s="23">
        <f>IF(ISNUMBER(dirty_cafe_sales!$C5600),dirty_cafe_sales!$C5600,3)</f>
        <v>5</v>
      </c>
      <c r="D5600" s="19">
        <f>VLOOKUP($B5600,Price_Per_Item!$A$3:$B$11,2,FALSE)</f>
        <v>2.9375</v>
      </c>
      <c r="E5600" s="25">
        <f t="shared" si="87"/>
        <v>14.6875</v>
      </c>
      <c r="F5600" t="str">
        <f>IF(OR(dirty_cafe_sales!$F5600="UNKNOWN",dirty_cafe_sales!$F5600="ERROR",dirty_cafe_sales!$F5600=""),"Unknown",dirty_cafe_sales!$F5600)</f>
        <v>Digital Wallet</v>
      </c>
      <c r="G5600" t="str">
        <f>IF(OR(dirty_cafe_sales!$G5600="UNKNOWN",dirty_cafe_sales!$G5600="ERROR",dirty_cafe_sales!$G5600=""),"Unknown",dirty_cafe_sales!$G5600)</f>
        <v>Unknown</v>
      </c>
      <c r="H5600" s="2" t="d">
        <v>2023-01-23</v>
      </c>
    </row>
    <row r="5601" spans="1:8" x14ac:dyDescent="0.2">
      <c r="A5601" s="16" t="s">
        <v>5622</v>
      </c>
      <c r="B5601" s="16" t="str">
        <f>IF(OR(dirty_cafe_sales!$B5601="UNKNOWN",dirty_cafe_sales!$B5601="",dirty_cafe_sales!$B5601="ERROR"),"Unknown_Item",dirty_cafe_sales!$B5601)</f>
        <v>Cake</v>
      </c>
      <c r="C5601" s="23">
        <f>IF(ISNUMBER(dirty_cafe_sales!$C5601),dirty_cafe_sales!$C5601,3)</f>
        <v>1</v>
      </c>
      <c r="D5601" s="19">
        <f>VLOOKUP($B5601,Price_Per_Item!$A$3:$B$11,2,FALSE)</f>
        <v>3</v>
      </c>
      <c r="E5601" s="25">
        <f t="shared" si="87"/>
        <v>3</v>
      </c>
      <c r="F5601" t="str">
        <f>IF(OR(dirty_cafe_sales!$F5601="UNKNOWN",dirty_cafe_sales!$F5601="ERROR",dirty_cafe_sales!$F5601=""),"Unknown",dirty_cafe_sales!$F5601)</f>
        <v>Unknown</v>
      </c>
      <c r="G5601" t="str">
        <f>IF(OR(dirty_cafe_sales!$G5601="UNKNOWN",dirty_cafe_sales!$G5601="ERROR",dirty_cafe_sales!$G5601=""),"Unknown",dirty_cafe_sales!$G5601)</f>
        <v>Takeaway</v>
      </c>
      <c r="H5601" s="2" t="d">
        <v>2023-07-19</v>
      </c>
    </row>
    <row r="5602" spans="1:8" x14ac:dyDescent="0.2">
      <c r="A5602" s="16" t="s">
        <v>5623</v>
      </c>
      <c r="B5602" s="16" t="str">
        <f>IF(OR(dirty_cafe_sales!$B5602="UNKNOWN",dirty_cafe_sales!$B5602="",dirty_cafe_sales!$B5602="ERROR"),"Unknown_Item",dirty_cafe_sales!$B5602)</f>
        <v>Cookie</v>
      </c>
      <c r="C5602" s="23">
        <f>IF(ISNUMBER(dirty_cafe_sales!$C5602),dirty_cafe_sales!$C5602,3)</f>
        <v>1</v>
      </c>
      <c r="D5602" s="19">
        <f>VLOOKUP($B5602,Price_Per_Item!$A$3:$B$11,2,FALSE)</f>
        <v>1</v>
      </c>
      <c r="E5602" s="25">
        <f t="shared" si="87"/>
        <v>1</v>
      </c>
      <c r="F5602" t="str">
        <f>IF(OR(dirty_cafe_sales!$F5602="UNKNOWN",dirty_cafe_sales!$F5602="ERROR",dirty_cafe_sales!$F5602=""),"Unknown",dirty_cafe_sales!$F5602)</f>
        <v>Credit Card</v>
      </c>
      <c r="G5602" t="str">
        <f>IF(OR(dirty_cafe_sales!$G5602="UNKNOWN",dirty_cafe_sales!$G5602="ERROR",dirty_cafe_sales!$G5602=""),"Unknown",dirty_cafe_sales!$G5602)</f>
        <v>In-store</v>
      </c>
      <c r="H5602" s="2" t="d">
        <v>2023-04-02</v>
      </c>
    </row>
    <row r="5603" spans="1:8" x14ac:dyDescent="0.2">
      <c r="A5603" s="16" t="s">
        <v>5624</v>
      </c>
      <c r="B5603" s="16" t="str">
        <f>IF(OR(dirty_cafe_sales!$B5603="UNKNOWN",dirty_cafe_sales!$B5603="",dirty_cafe_sales!$B5603="ERROR"),"Unknown_Item",dirty_cafe_sales!$B5603)</f>
        <v>Sandwich</v>
      </c>
      <c r="C5603" s="23">
        <f>IF(ISNUMBER(dirty_cafe_sales!$C5603),dirty_cafe_sales!$C5603,3)</f>
        <v>1</v>
      </c>
      <c r="D5603" s="19">
        <f>VLOOKUP($B5603,Price_Per_Item!$A$3:$B$11,2,FALSE)</f>
        <v>4</v>
      </c>
      <c r="E5603" s="25">
        <f t="shared" si="87"/>
        <v>4</v>
      </c>
      <c r="F5603" t="str">
        <f>IF(OR(dirty_cafe_sales!$F5603="UNKNOWN",dirty_cafe_sales!$F5603="ERROR",dirty_cafe_sales!$F5603=""),"Unknown",dirty_cafe_sales!$F5603)</f>
        <v>Unknown</v>
      </c>
      <c r="G5603" t="str">
        <f>IF(OR(dirty_cafe_sales!$G5603="UNKNOWN",dirty_cafe_sales!$G5603="ERROR",dirty_cafe_sales!$G5603=""),"Unknown",dirty_cafe_sales!$G5603)</f>
        <v>In-store</v>
      </c>
      <c r="H5603" s="2" t="d">
        <v>2023-04-23</v>
      </c>
    </row>
    <row r="5604" spans="1:8" x14ac:dyDescent="0.2">
      <c r="A5604" s="16" t="s">
        <v>5625</v>
      </c>
      <c r="B5604" s="16" t="str">
        <f>IF(OR(dirty_cafe_sales!$B5604="UNKNOWN",dirty_cafe_sales!$B5604="",dirty_cafe_sales!$B5604="ERROR"),"Unknown_Item",dirty_cafe_sales!$B5604)</f>
        <v>Juice</v>
      </c>
      <c r="C5604" s="23">
        <f>IF(ISNUMBER(dirty_cafe_sales!$C5604),dirty_cafe_sales!$C5604,3)</f>
        <v>3</v>
      </c>
      <c r="D5604" s="19">
        <f>VLOOKUP($B5604,Price_Per_Item!$A$3:$B$11,2,FALSE)</f>
        <v>3</v>
      </c>
      <c r="E5604" s="25">
        <f t="shared" si="87"/>
        <v>9</v>
      </c>
      <c r="F5604" t="str">
        <f>IF(OR(dirty_cafe_sales!$F5604="UNKNOWN",dirty_cafe_sales!$F5604="ERROR",dirty_cafe_sales!$F5604=""),"Unknown",dirty_cafe_sales!$F5604)</f>
        <v>Credit Card</v>
      </c>
      <c r="G5604" t="str">
        <f>IF(OR(dirty_cafe_sales!$G5604="UNKNOWN",dirty_cafe_sales!$G5604="ERROR",dirty_cafe_sales!$G5604=""),"Unknown",dirty_cafe_sales!$G5604)</f>
        <v>Takeaway</v>
      </c>
      <c r="H5604" s="2" t="d">
        <v>2023-09-22</v>
      </c>
    </row>
    <row r="5605" spans="1:8" x14ac:dyDescent="0.2">
      <c r="A5605" s="16" t="s">
        <v>5626</v>
      </c>
      <c r="B5605" s="16" t="str">
        <f>IF(OR(dirty_cafe_sales!$B5605="UNKNOWN",dirty_cafe_sales!$B5605="",dirty_cafe_sales!$B5605="ERROR"),"Unknown_Item",dirty_cafe_sales!$B5605)</f>
        <v>Cookie</v>
      </c>
      <c r="C5605" s="23">
        <f>IF(ISNUMBER(dirty_cafe_sales!$C5605),dirty_cafe_sales!$C5605,3)</f>
        <v>3</v>
      </c>
      <c r="D5605" s="19">
        <f>VLOOKUP($B5605,Price_Per_Item!$A$3:$B$11,2,FALSE)</f>
        <v>1</v>
      </c>
      <c r="E5605" s="25">
        <f t="shared" si="87"/>
        <v>3</v>
      </c>
      <c r="F5605" t="str">
        <f>IF(OR(dirty_cafe_sales!$F5605="UNKNOWN",dirty_cafe_sales!$F5605="ERROR",dirty_cafe_sales!$F5605=""),"Unknown",dirty_cafe_sales!$F5605)</f>
        <v>Cash</v>
      </c>
      <c r="G5605" t="str">
        <f>IF(OR(dirty_cafe_sales!$G5605="UNKNOWN",dirty_cafe_sales!$G5605="ERROR",dirty_cafe_sales!$G5605=""),"Unknown",dirty_cafe_sales!$G5605)</f>
        <v>Unknown</v>
      </c>
      <c r="H5605" s="2" t="d">
        <v>2023-05-12</v>
      </c>
    </row>
    <row r="5606" spans="1:8" x14ac:dyDescent="0.2">
      <c r="A5606" s="16" t="s">
        <v>5627</v>
      </c>
      <c r="B5606" s="16" t="str">
        <f>IF(OR(dirty_cafe_sales!$B5606="UNKNOWN",dirty_cafe_sales!$B5606="",dirty_cafe_sales!$B5606="ERROR"),"Unknown_Item",dirty_cafe_sales!$B5606)</f>
        <v>Unknown_Item</v>
      </c>
      <c r="C5606" s="23">
        <f>IF(ISNUMBER(dirty_cafe_sales!$C5606),dirty_cafe_sales!$C5606,3)</f>
        <v>5</v>
      </c>
      <c r="D5606" s="19">
        <f>VLOOKUP($B5606,Price_Per_Item!$A$3:$B$11,2,FALSE)</f>
        <v>2.9375</v>
      </c>
      <c r="E5606" s="25">
        <f t="shared" si="87"/>
        <v>14.6875</v>
      </c>
      <c r="F5606" t="str">
        <f>IF(OR(dirty_cafe_sales!$F5606="UNKNOWN",dirty_cafe_sales!$F5606="ERROR",dirty_cafe_sales!$F5606=""),"Unknown",dirty_cafe_sales!$F5606)</f>
        <v>Digital Wallet</v>
      </c>
      <c r="G5606" t="str">
        <f>IF(OR(dirty_cafe_sales!$G5606="UNKNOWN",dirty_cafe_sales!$G5606="ERROR",dirty_cafe_sales!$G5606=""),"Unknown",dirty_cafe_sales!$G5606)</f>
        <v>Unknown</v>
      </c>
      <c r="H5606" s="2" t="d">
        <v>2023-09-11</v>
      </c>
    </row>
    <row r="5607" spans="1:8" x14ac:dyDescent="0.2">
      <c r="A5607" s="16" t="s">
        <v>5628</v>
      </c>
      <c r="B5607" s="16" t="str">
        <f>IF(OR(dirty_cafe_sales!$B5607="UNKNOWN",dirty_cafe_sales!$B5607="",dirty_cafe_sales!$B5607="ERROR"),"Unknown_Item",dirty_cafe_sales!$B5607)</f>
        <v>Cookie</v>
      </c>
      <c r="C5607" s="23">
        <f>IF(ISNUMBER(dirty_cafe_sales!$C5607),dirty_cafe_sales!$C5607,3)</f>
        <v>2</v>
      </c>
      <c r="D5607" s="19">
        <f>VLOOKUP($B5607,Price_Per_Item!$A$3:$B$11,2,FALSE)</f>
        <v>1</v>
      </c>
      <c r="E5607" s="25">
        <f t="shared" si="87"/>
        <v>2</v>
      </c>
      <c r="F5607" t="str">
        <f>IF(OR(dirty_cafe_sales!$F5607="UNKNOWN",dirty_cafe_sales!$F5607="ERROR",dirty_cafe_sales!$F5607=""),"Unknown",dirty_cafe_sales!$F5607)</f>
        <v>Unknown</v>
      </c>
      <c r="G5607" t="str">
        <f>IF(OR(dirty_cafe_sales!$G5607="UNKNOWN",dirty_cafe_sales!$G5607="ERROR",dirty_cafe_sales!$G5607=""),"Unknown",dirty_cafe_sales!$G5607)</f>
        <v>In-store</v>
      </c>
      <c r="H5607" s="2" t="d">
        <v>2023-08-14</v>
      </c>
    </row>
    <row r="5608" spans="1:8" x14ac:dyDescent="0.2">
      <c r="A5608" s="16" t="s">
        <v>5629</v>
      </c>
      <c r="B5608" s="16" t="str">
        <f>IF(OR(dirty_cafe_sales!$B5608="UNKNOWN",dirty_cafe_sales!$B5608="",dirty_cafe_sales!$B5608="ERROR"),"Unknown_Item",dirty_cafe_sales!$B5608)</f>
        <v>Tea</v>
      </c>
      <c r="C5608" s="23">
        <f>IF(ISNUMBER(dirty_cafe_sales!$C5608),dirty_cafe_sales!$C5608,3)</f>
        <v>5</v>
      </c>
      <c r="D5608" s="19">
        <f>VLOOKUP($B5608,Price_Per_Item!$A$3:$B$11,2,FALSE)</f>
        <v>1.5</v>
      </c>
      <c r="E5608" s="25">
        <f t="shared" si="87"/>
        <v>7.5</v>
      </c>
      <c r="F5608" t="str">
        <f>IF(OR(dirty_cafe_sales!$F5608="UNKNOWN",dirty_cafe_sales!$F5608="ERROR",dirty_cafe_sales!$F5608=""),"Unknown",dirty_cafe_sales!$F5608)</f>
        <v>Credit Card</v>
      </c>
      <c r="G5608" t="str">
        <f>IF(OR(dirty_cafe_sales!$G5608="UNKNOWN",dirty_cafe_sales!$G5608="ERROR",dirty_cafe_sales!$G5608=""),"Unknown",dirty_cafe_sales!$G5608)</f>
        <v>Takeaway</v>
      </c>
      <c r="H5608" s="2" t="d">
        <v>2023-04-24</v>
      </c>
    </row>
    <row r="5609" spans="1:8" x14ac:dyDescent="0.2">
      <c r="A5609" s="16" t="s">
        <v>5630</v>
      </c>
      <c r="B5609" s="16" t="str">
        <f>IF(OR(dirty_cafe_sales!$B5609="UNKNOWN",dirty_cafe_sales!$B5609="",dirty_cafe_sales!$B5609="ERROR"),"Unknown_Item",dirty_cafe_sales!$B5609)</f>
        <v>Coffee</v>
      </c>
      <c r="C5609" s="23">
        <f>IF(ISNUMBER(dirty_cafe_sales!$C5609),dirty_cafe_sales!$C5609,3)</f>
        <v>4</v>
      </c>
      <c r="D5609" s="19">
        <f>VLOOKUP($B5609,Price_Per_Item!$A$3:$B$11,2,FALSE)</f>
        <v>2</v>
      </c>
      <c r="E5609" s="25">
        <f t="shared" si="87"/>
        <v>8</v>
      </c>
      <c r="F5609" t="str">
        <f>IF(OR(dirty_cafe_sales!$F5609="UNKNOWN",dirty_cafe_sales!$F5609="ERROR",dirty_cafe_sales!$F5609=""),"Unknown",dirty_cafe_sales!$F5609)</f>
        <v>Unknown</v>
      </c>
      <c r="G5609" t="str">
        <f>IF(OR(dirty_cafe_sales!$G5609="UNKNOWN",dirty_cafe_sales!$G5609="ERROR",dirty_cafe_sales!$G5609=""),"Unknown",dirty_cafe_sales!$G5609)</f>
        <v>Unknown</v>
      </c>
      <c r="H5609" s="2" t="d">
        <v>2023-03-19</v>
      </c>
    </row>
    <row r="5610" spans="1:8" x14ac:dyDescent="0.2">
      <c r="A5610" s="16" t="s">
        <v>5631</v>
      </c>
      <c r="B5610" s="16" t="str">
        <f>IF(OR(dirty_cafe_sales!$B5610="UNKNOWN",dirty_cafe_sales!$B5610="",dirty_cafe_sales!$B5610="ERROR"),"Unknown_Item",dirty_cafe_sales!$B5610)</f>
        <v>Tea</v>
      </c>
      <c r="C5610" s="23">
        <f>IF(ISNUMBER(dirty_cafe_sales!$C5610),dirty_cafe_sales!$C5610,3)</f>
        <v>2</v>
      </c>
      <c r="D5610" s="19">
        <f>VLOOKUP($B5610,Price_Per_Item!$A$3:$B$11,2,FALSE)</f>
        <v>1.5</v>
      </c>
      <c r="E5610" s="25">
        <f t="shared" si="87"/>
        <v>3</v>
      </c>
      <c r="F5610" t="str">
        <f>IF(OR(dirty_cafe_sales!$F5610="UNKNOWN",dirty_cafe_sales!$F5610="ERROR",dirty_cafe_sales!$F5610=""),"Unknown",dirty_cafe_sales!$F5610)</f>
        <v>Digital Wallet</v>
      </c>
      <c r="G5610" t="str">
        <f>IF(OR(dirty_cafe_sales!$G5610="UNKNOWN",dirty_cafe_sales!$G5610="ERROR",dirty_cafe_sales!$G5610=""),"Unknown",dirty_cafe_sales!$G5610)</f>
        <v>Takeaway</v>
      </c>
      <c r="H5610" s="2" t="d">
        <v>2023-06-21</v>
      </c>
    </row>
    <row r="5611" spans="1:8" x14ac:dyDescent="0.2">
      <c r="A5611" s="16" t="s">
        <v>5632</v>
      </c>
      <c r="B5611" s="16" t="str">
        <f>IF(OR(dirty_cafe_sales!$B5611="UNKNOWN",dirty_cafe_sales!$B5611="",dirty_cafe_sales!$B5611="ERROR"),"Unknown_Item",dirty_cafe_sales!$B5611)</f>
        <v>Cake</v>
      </c>
      <c r="C5611" s="23">
        <f>IF(ISNUMBER(dirty_cafe_sales!$C5611),dirty_cafe_sales!$C5611,3)</f>
        <v>5</v>
      </c>
      <c r="D5611" s="19">
        <f>VLOOKUP($B5611,Price_Per_Item!$A$3:$B$11,2,FALSE)</f>
        <v>3</v>
      </c>
      <c r="E5611" s="25">
        <f t="shared" si="87"/>
        <v>15</v>
      </c>
      <c r="F5611" t="str">
        <f>IF(OR(dirty_cafe_sales!$F5611="UNKNOWN",dirty_cafe_sales!$F5611="ERROR",dirty_cafe_sales!$F5611=""),"Unknown",dirty_cafe_sales!$F5611)</f>
        <v>Unknown</v>
      </c>
      <c r="G5611" t="str">
        <f>IF(OR(dirty_cafe_sales!$G5611="UNKNOWN",dirty_cafe_sales!$G5611="ERROR",dirty_cafe_sales!$G5611=""),"Unknown",dirty_cafe_sales!$G5611)</f>
        <v>Takeaway</v>
      </c>
      <c r="H5611" s="2" t="d">
        <v>2023-06-15</v>
      </c>
    </row>
    <row r="5612" spans="1:8" x14ac:dyDescent="0.2">
      <c r="A5612" s="16" t="s">
        <v>5633</v>
      </c>
      <c r="B5612" s="16" t="str">
        <f>IF(OR(dirty_cafe_sales!$B5612="UNKNOWN",dirty_cafe_sales!$B5612="",dirty_cafe_sales!$B5612="ERROR"),"Unknown_Item",dirty_cafe_sales!$B5612)</f>
        <v>Cookie</v>
      </c>
      <c r="C5612" s="23">
        <f>IF(ISNUMBER(dirty_cafe_sales!$C5612),dirty_cafe_sales!$C5612,3)</f>
        <v>1</v>
      </c>
      <c r="D5612" s="19">
        <f>VLOOKUP($B5612,Price_Per_Item!$A$3:$B$11,2,FALSE)</f>
        <v>1</v>
      </c>
      <c r="E5612" s="25">
        <f t="shared" si="87"/>
        <v>1</v>
      </c>
      <c r="F5612" t="str">
        <f>IF(OR(dirty_cafe_sales!$F5612="UNKNOWN",dirty_cafe_sales!$F5612="ERROR",dirty_cafe_sales!$F5612=""),"Unknown",dirty_cafe_sales!$F5612)</f>
        <v>Unknown</v>
      </c>
      <c r="G5612" t="str">
        <f>IF(OR(dirty_cafe_sales!$G5612="UNKNOWN",dirty_cafe_sales!$G5612="ERROR",dirty_cafe_sales!$G5612=""),"Unknown",dirty_cafe_sales!$G5612)</f>
        <v>In-store</v>
      </c>
      <c r="H5612" s="2" t="d">
        <v>2023-02-03</v>
      </c>
    </row>
    <row r="5613" spans="1:8" x14ac:dyDescent="0.2">
      <c r="A5613" s="16" t="s">
        <v>5634</v>
      </c>
      <c r="B5613" s="16" t="str">
        <f>IF(OR(dirty_cafe_sales!$B5613="UNKNOWN",dirty_cafe_sales!$B5613="",dirty_cafe_sales!$B5613="ERROR"),"Unknown_Item",dirty_cafe_sales!$B5613)</f>
        <v>Smoothie</v>
      </c>
      <c r="C5613" s="23">
        <f>IF(ISNUMBER(dirty_cafe_sales!$C5613),dirty_cafe_sales!$C5613,3)</f>
        <v>3</v>
      </c>
      <c r="D5613" s="19">
        <f>VLOOKUP($B5613,Price_Per_Item!$A$3:$B$11,2,FALSE)</f>
        <v>4</v>
      </c>
      <c r="E5613" s="25">
        <f t="shared" si="87"/>
        <v>12</v>
      </c>
      <c r="F5613" t="str">
        <f>IF(OR(dirty_cafe_sales!$F5613="UNKNOWN",dirty_cafe_sales!$F5613="ERROR",dirty_cafe_sales!$F5613=""),"Unknown",dirty_cafe_sales!$F5613)</f>
        <v>Digital Wallet</v>
      </c>
      <c r="G5613" t="str">
        <f>IF(OR(dirty_cafe_sales!$G5613="UNKNOWN",dirty_cafe_sales!$G5613="ERROR",dirty_cafe_sales!$G5613=""),"Unknown",dirty_cafe_sales!$G5613)</f>
        <v>Takeaway</v>
      </c>
      <c r="H5613" s="2" t="d">
        <v>2023-04-29</v>
      </c>
    </row>
    <row r="5614" spans="1:8" x14ac:dyDescent="0.2">
      <c r="A5614" s="16" t="s">
        <v>5635</v>
      </c>
      <c r="B5614" s="16" t="str">
        <f>IF(OR(dirty_cafe_sales!$B5614="UNKNOWN",dirty_cafe_sales!$B5614="",dirty_cafe_sales!$B5614="ERROR"),"Unknown_Item",dirty_cafe_sales!$B5614)</f>
        <v>Juice</v>
      </c>
      <c r="C5614" s="23">
        <f>IF(ISNUMBER(dirty_cafe_sales!$C5614),dirty_cafe_sales!$C5614,3)</f>
        <v>3</v>
      </c>
      <c r="D5614" s="19">
        <f>VLOOKUP($B5614,Price_Per_Item!$A$3:$B$11,2,FALSE)</f>
        <v>3</v>
      </c>
      <c r="E5614" s="25">
        <f t="shared" si="87"/>
        <v>9</v>
      </c>
      <c r="F5614" t="str">
        <f>IF(OR(dirty_cafe_sales!$F5614="UNKNOWN",dirty_cafe_sales!$F5614="ERROR",dirty_cafe_sales!$F5614=""),"Unknown",dirty_cafe_sales!$F5614)</f>
        <v>Cash</v>
      </c>
      <c r="G5614" t="str">
        <f>IF(OR(dirty_cafe_sales!$G5614="UNKNOWN",dirty_cafe_sales!$G5614="ERROR",dirty_cafe_sales!$G5614=""),"Unknown",dirty_cafe_sales!$G5614)</f>
        <v>Unknown</v>
      </c>
      <c r="H5614" s="2" t="d">
        <v>2023-05-24</v>
      </c>
    </row>
    <row r="5615" spans="1:8" x14ac:dyDescent="0.2">
      <c r="A5615" s="16" t="s">
        <v>5636</v>
      </c>
      <c r="B5615" s="16" t="str">
        <f>IF(OR(dirty_cafe_sales!$B5615="UNKNOWN",dirty_cafe_sales!$B5615="",dirty_cafe_sales!$B5615="ERROR"),"Unknown_Item",dirty_cafe_sales!$B5615)</f>
        <v>Sandwich</v>
      </c>
      <c r="C5615" s="23">
        <f>IF(ISNUMBER(dirty_cafe_sales!$C5615),dirty_cafe_sales!$C5615,3)</f>
        <v>3</v>
      </c>
      <c r="D5615" s="19">
        <f>VLOOKUP($B5615,Price_Per_Item!$A$3:$B$11,2,FALSE)</f>
        <v>4</v>
      </c>
      <c r="E5615" s="25">
        <f t="shared" si="87"/>
        <v>12</v>
      </c>
      <c r="F5615" t="str">
        <f>IF(OR(dirty_cafe_sales!$F5615="UNKNOWN",dirty_cafe_sales!$F5615="ERROR",dirty_cafe_sales!$F5615=""),"Unknown",dirty_cafe_sales!$F5615)</f>
        <v>Credit Card</v>
      </c>
      <c r="G5615" t="str">
        <f>IF(OR(dirty_cafe_sales!$G5615="UNKNOWN",dirty_cafe_sales!$G5615="ERROR",dirty_cafe_sales!$G5615=""),"Unknown",dirty_cafe_sales!$G5615)</f>
        <v>Takeaway</v>
      </c>
      <c r="H5615" s="2" t="d">
        <v>2023-12-16</v>
      </c>
    </row>
    <row r="5616" spans="1:8" x14ac:dyDescent="0.2">
      <c r="A5616" s="16" t="s">
        <v>5637</v>
      </c>
      <c r="B5616" s="16" t="str">
        <f>IF(OR(dirty_cafe_sales!$B5616="UNKNOWN",dirty_cafe_sales!$B5616="",dirty_cafe_sales!$B5616="ERROR"),"Unknown_Item",dirty_cafe_sales!$B5616)</f>
        <v>Juice</v>
      </c>
      <c r="C5616" s="23">
        <f>IF(ISNUMBER(dirty_cafe_sales!$C5616),dirty_cafe_sales!$C5616,3)</f>
        <v>1</v>
      </c>
      <c r="D5616" s="19">
        <f>VLOOKUP($B5616,Price_Per_Item!$A$3:$B$11,2,FALSE)</f>
        <v>3</v>
      </c>
      <c r="E5616" s="25">
        <f t="shared" si="87"/>
        <v>3</v>
      </c>
      <c r="F5616" t="str">
        <f>IF(OR(dirty_cafe_sales!$F5616="UNKNOWN",dirty_cafe_sales!$F5616="ERROR",dirty_cafe_sales!$F5616=""),"Unknown",dirty_cafe_sales!$F5616)</f>
        <v>Digital Wallet</v>
      </c>
      <c r="G5616" t="str">
        <f>IF(OR(dirty_cafe_sales!$G5616="UNKNOWN",dirty_cafe_sales!$G5616="ERROR",dirty_cafe_sales!$G5616=""),"Unknown",dirty_cafe_sales!$G5616)</f>
        <v>Unknown</v>
      </c>
      <c r="H5616" s="2" t="d">
        <v>2023-10-30</v>
      </c>
    </row>
    <row r="5617" spans="1:8" x14ac:dyDescent="0.2">
      <c r="A5617" s="16" t="s">
        <v>5638</v>
      </c>
      <c r="B5617" s="16" t="str">
        <f>IF(OR(dirty_cafe_sales!$B5617="UNKNOWN",dirty_cafe_sales!$B5617="",dirty_cafe_sales!$B5617="ERROR"),"Unknown_Item",dirty_cafe_sales!$B5617)</f>
        <v>Juice</v>
      </c>
      <c r="C5617" s="23">
        <f>IF(ISNUMBER(dirty_cafe_sales!$C5617),dirty_cafe_sales!$C5617,3)</f>
        <v>2</v>
      </c>
      <c r="D5617" s="19">
        <f>VLOOKUP($B5617,Price_Per_Item!$A$3:$B$11,2,FALSE)</f>
        <v>3</v>
      </c>
      <c r="E5617" s="25">
        <f t="shared" si="87"/>
        <v>6</v>
      </c>
      <c r="F5617" t="str">
        <f>IF(OR(dirty_cafe_sales!$F5617="UNKNOWN",dirty_cafe_sales!$F5617="ERROR",dirty_cafe_sales!$F5617=""),"Unknown",dirty_cafe_sales!$F5617)</f>
        <v>Unknown</v>
      </c>
      <c r="G5617" t="str">
        <f>IF(OR(dirty_cafe_sales!$G5617="UNKNOWN",dirty_cafe_sales!$G5617="ERROR",dirty_cafe_sales!$G5617=""),"Unknown",dirty_cafe_sales!$G5617)</f>
        <v>Unknown</v>
      </c>
      <c r="H5617" s="2" t="d">
        <v>2023-10-08</v>
      </c>
    </row>
    <row r="5618" spans="1:8" x14ac:dyDescent="0.2">
      <c r="A5618" s="16" t="s">
        <v>5639</v>
      </c>
      <c r="B5618" s="16" t="str">
        <f>IF(OR(dirty_cafe_sales!$B5618="UNKNOWN",dirty_cafe_sales!$B5618="",dirty_cafe_sales!$B5618="ERROR"),"Unknown_Item",dirty_cafe_sales!$B5618)</f>
        <v>Cake</v>
      </c>
      <c r="C5618" s="23">
        <f>IF(ISNUMBER(dirty_cafe_sales!$C5618),dirty_cafe_sales!$C5618,3)</f>
        <v>1</v>
      </c>
      <c r="D5618" s="19">
        <f>VLOOKUP($B5618,Price_Per_Item!$A$3:$B$11,2,FALSE)</f>
        <v>3</v>
      </c>
      <c r="E5618" s="25">
        <f t="shared" si="87"/>
        <v>3</v>
      </c>
      <c r="F5618" t="str">
        <f>IF(OR(dirty_cafe_sales!$F5618="UNKNOWN",dirty_cafe_sales!$F5618="ERROR",dirty_cafe_sales!$F5618=""),"Unknown",dirty_cafe_sales!$F5618)</f>
        <v>Credit Card</v>
      </c>
      <c r="G5618" t="str">
        <f>IF(OR(dirty_cafe_sales!$G5618="UNKNOWN",dirty_cafe_sales!$G5618="ERROR",dirty_cafe_sales!$G5618=""),"Unknown",dirty_cafe_sales!$G5618)</f>
        <v>Unknown</v>
      </c>
      <c r="H5618" s="2" t="d">
        <v>2023-10-13</v>
      </c>
    </row>
    <row r="5619" spans="1:8" x14ac:dyDescent="0.2">
      <c r="A5619" s="16" t="s">
        <v>5640</v>
      </c>
      <c r="B5619" s="16" t="str">
        <f>IF(OR(dirty_cafe_sales!$B5619="UNKNOWN",dirty_cafe_sales!$B5619="",dirty_cafe_sales!$B5619="ERROR"),"Unknown_Item",dirty_cafe_sales!$B5619)</f>
        <v>Juice</v>
      </c>
      <c r="C5619" s="23">
        <f>IF(ISNUMBER(dirty_cafe_sales!$C5619),dirty_cafe_sales!$C5619,3)</f>
        <v>2</v>
      </c>
      <c r="D5619" s="19">
        <f>VLOOKUP($B5619,Price_Per_Item!$A$3:$B$11,2,FALSE)</f>
        <v>3</v>
      </c>
      <c r="E5619" s="25">
        <f t="shared" si="87"/>
        <v>6</v>
      </c>
      <c r="F5619" t="str">
        <f>IF(OR(dirty_cafe_sales!$F5619="UNKNOWN",dirty_cafe_sales!$F5619="ERROR",dirty_cafe_sales!$F5619=""),"Unknown",dirty_cafe_sales!$F5619)</f>
        <v>Credit Card</v>
      </c>
      <c r="G5619" t="str">
        <f>IF(OR(dirty_cafe_sales!$G5619="UNKNOWN",dirty_cafe_sales!$G5619="ERROR",dirty_cafe_sales!$G5619=""),"Unknown",dirty_cafe_sales!$G5619)</f>
        <v>Unknown</v>
      </c>
      <c r="H5619" s="2" t="d">
        <v>2023-03-10</v>
      </c>
    </row>
    <row r="5620" spans="1:8" x14ac:dyDescent="0.2">
      <c r="A5620" s="16" t="s">
        <v>5641</v>
      </c>
      <c r="B5620" s="16" t="str">
        <f>IF(OR(dirty_cafe_sales!$B5620="UNKNOWN",dirty_cafe_sales!$B5620="",dirty_cafe_sales!$B5620="ERROR"),"Unknown_Item",dirty_cafe_sales!$B5620)</f>
        <v>Juice</v>
      </c>
      <c r="C5620" s="23">
        <f>IF(ISNUMBER(dirty_cafe_sales!$C5620),dirty_cafe_sales!$C5620,3)</f>
        <v>5</v>
      </c>
      <c r="D5620" s="19">
        <f>VLOOKUP($B5620,Price_Per_Item!$A$3:$B$11,2,FALSE)</f>
        <v>3</v>
      </c>
      <c r="E5620" s="25">
        <f t="shared" si="87"/>
        <v>15</v>
      </c>
      <c r="F5620" t="str">
        <f>IF(OR(dirty_cafe_sales!$F5620="UNKNOWN",dirty_cafe_sales!$F5620="ERROR",dirty_cafe_sales!$F5620=""),"Unknown",dirty_cafe_sales!$F5620)</f>
        <v>Unknown</v>
      </c>
      <c r="G5620" t="str">
        <f>IF(OR(dirty_cafe_sales!$G5620="UNKNOWN",dirty_cafe_sales!$G5620="ERROR",dirty_cafe_sales!$G5620=""),"Unknown",dirty_cafe_sales!$G5620)</f>
        <v>In-store</v>
      </c>
      <c r="H5620" s="2" t="d">
        <v>2023-01-30</v>
      </c>
    </row>
    <row r="5621" spans="1:8" x14ac:dyDescent="0.2">
      <c r="A5621" s="16" t="s">
        <v>5642</v>
      </c>
      <c r="B5621" s="16" t="str">
        <f>IF(OR(dirty_cafe_sales!$B5621="UNKNOWN",dirty_cafe_sales!$B5621="",dirty_cafe_sales!$B5621="ERROR"),"Unknown_Item",dirty_cafe_sales!$B5621)</f>
        <v>Tea</v>
      </c>
      <c r="C5621" s="23">
        <f>IF(ISNUMBER(dirty_cafe_sales!$C5621),dirty_cafe_sales!$C5621,3)</f>
        <v>2</v>
      </c>
      <c r="D5621" s="19">
        <f>VLOOKUP($B5621,Price_Per_Item!$A$3:$B$11,2,FALSE)</f>
        <v>1.5</v>
      </c>
      <c r="E5621" s="25">
        <f t="shared" si="87"/>
        <v>3</v>
      </c>
      <c r="F5621" t="str">
        <f>IF(OR(dirty_cafe_sales!$F5621="UNKNOWN",dirty_cafe_sales!$F5621="ERROR",dirty_cafe_sales!$F5621=""),"Unknown",dirty_cafe_sales!$F5621)</f>
        <v>Digital Wallet</v>
      </c>
      <c r="G5621" t="str">
        <f>IF(OR(dirty_cafe_sales!$G5621="UNKNOWN",dirty_cafe_sales!$G5621="ERROR",dirty_cafe_sales!$G5621=""),"Unknown",dirty_cafe_sales!$G5621)</f>
        <v>Unknown</v>
      </c>
      <c r="H5621" s="2" t="d">
        <v>2023-07-10</v>
      </c>
    </row>
    <row r="5622" spans="1:8" x14ac:dyDescent="0.2">
      <c r="A5622" s="16" t="s">
        <v>5643</v>
      </c>
      <c r="B5622" s="16" t="str">
        <f>IF(OR(dirty_cafe_sales!$B5622="UNKNOWN",dirty_cafe_sales!$B5622="",dirty_cafe_sales!$B5622="ERROR"),"Unknown_Item",dirty_cafe_sales!$B5622)</f>
        <v>Salad</v>
      </c>
      <c r="C5622" s="23">
        <f>IF(ISNUMBER(dirty_cafe_sales!$C5622),dirty_cafe_sales!$C5622,3)</f>
        <v>2</v>
      </c>
      <c r="D5622" s="19">
        <f>VLOOKUP($B5622,Price_Per_Item!$A$3:$B$11,2,FALSE)</f>
        <v>5</v>
      </c>
      <c r="E5622" s="25">
        <f t="shared" si="87"/>
        <v>10</v>
      </c>
      <c r="F5622" t="str">
        <f>IF(OR(dirty_cafe_sales!$F5622="UNKNOWN",dirty_cafe_sales!$F5622="ERROR",dirty_cafe_sales!$F5622=""),"Unknown",dirty_cafe_sales!$F5622)</f>
        <v>Cash</v>
      </c>
      <c r="G5622" t="str">
        <f>IF(OR(dirty_cafe_sales!$G5622="UNKNOWN",dirty_cafe_sales!$G5622="ERROR",dirty_cafe_sales!$G5622=""),"Unknown",dirty_cafe_sales!$G5622)</f>
        <v>Unknown</v>
      </c>
      <c r="H5622" s="2" t="d">
        <v>2023-10-12</v>
      </c>
    </row>
    <row r="5623" spans="1:8" x14ac:dyDescent="0.2">
      <c r="A5623" s="16" t="s">
        <v>5644</v>
      </c>
      <c r="B5623" s="16" t="str">
        <f>IF(OR(dirty_cafe_sales!$B5623="UNKNOWN",dirty_cafe_sales!$B5623="",dirty_cafe_sales!$B5623="ERROR"),"Unknown_Item",dirty_cafe_sales!$B5623)</f>
        <v>Smoothie</v>
      </c>
      <c r="C5623" s="23">
        <f>IF(ISNUMBER(dirty_cafe_sales!$C5623),dirty_cafe_sales!$C5623,3)</f>
        <v>2</v>
      </c>
      <c r="D5623" s="19">
        <f>VLOOKUP($B5623,Price_Per_Item!$A$3:$B$11,2,FALSE)</f>
        <v>4</v>
      </c>
      <c r="E5623" s="25">
        <f t="shared" si="87"/>
        <v>8</v>
      </c>
      <c r="F5623" t="str">
        <f>IF(OR(dirty_cafe_sales!$F5623="UNKNOWN",dirty_cafe_sales!$F5623="ERROR",dirty_cafe_sales!$F5623=""),"Unknown",dirty_cafe_sales!$F5623)</f>
        <v>Cash</v>
      </c>
      <c r="G5623" t="str">
        <f>IF(OR(dirty_cafe_sales!$G5623="UNKNOWN",dirty_cafe_sales!$G5623="ERROR",dirty_cafe_sales!$G5623=""),"Unknown",dirty_cafe_sales!$G5623)</f>
        <v>Unknown</v>
      </c>
      <c r="H5623" s="2" t="d">
        <v>2023-08-26</v>
      </c>
    </row>
    <row r="5624" spans="1:8" x14ac:dyDescent="0.2">
      <c r="A5624" s="16" t="s">
        <v>5645</v>
      </c>
      <c r="B5624" s="16" t="str">
        <f>IF(OR(dirty_cafe_sales!$B5624="UNKNOWN",dirty_cafe_sales!$B5624="",dirty_cafe_sales!$B5624="ERROR"),"Unknown_Item",dirty_cafe_sales!$B5624)</f>
        <v>Unknown_Item</v>
      </c>
      <c r="C5624" s="23">
        <f>IF(ISNUMBER(dirty_cafe_sales!$C5624),dirty_cafe_sales!$C5624,3)</f>
        <v>3</v>
      </c>
      <c r="D5624" s="19">
        <f>VLOOKUP($B5624,Price_Per_Item!$A$3:$B$11,2,FALSE)</f>
        <v>2.9375</v>
      </c>
      <c r="E5624" s="25">
        <f t="shared" si="87"/>
        <v>8.8125</v>
      </c>
      <c r="F5624" t="str">
        <f>IF(OR(dirty_cafe_sales!$F5624="UNKNOWN",dirty_cafe_sales!$F5624="ERROR",dirty_cafe_sales!$F5624=""),"Unknown",dirty_cafe_sales!$F5624)</f>
        <v>Credit Card</v>
      </c>
      <c r="G5624" t="str">
        <f>IF(OR(dirty_cafe_sales!$G5624="UNKNOWN",dirty_cafe_sales!$G5624="ERROR",dirty_cafe_sales!$G5624=""),"Unknown",dirty_cafe_sales!$G5624)</f>
        <v>Takeaway</v>
      </c>
      <c r="H5624" s="2" t="d">
        <v>2023-11-08</v>
      </c>
    </row>
    <row r="5625" spans="1:8" x14ac:dyDescent="0.2">
      <c r="A5625" s="16" t="s">
        <v>5646</v>
      </c>
      <c r="B5625" s="16" t="str">
        <f>IF(OR(dirty_cafe_sales!$B5625="UNKNOWN",dirty_cafe_sales!$B5625="",dirty_cafe_sales!$B5625="ERROR"),"Unknown_Item",dirty_cafe_sales!$B5625)</f>
        <v>Unknown_Item</v>
      </c>
      <c r="C5625" s="23">
        <f>IF(ISNUMBER(dirty_cafe_sales!$C5625),dirty_cafe_sales!$C5625,3)</f>
        <v>5</v>
      </c>
      <c r="D5625" s="19">
        <f>VLOOKUP($B5625,Price_Per_Item!$A$3:$B$11,2,FALSE)</f>
        <v>2.9375</v>
      </c>
      <c r="E5625" s="25">
        <f t="shared" si="87"/>
        <v>14.6875</v>
      </c>
      <c r="F5625" t="str">
        <f>IF(OR(dirty_cafe_sales!$F5625="UNKNOWN",dirty_cafe_sales!$F5625="ERROR",dirty_cafe_sales!$F5625=""),"Unknown",dirty_cafe_sales!$F5625)</f>
        <v>Digital Wallet</v>
      </c>
      <c r="G5625" t="str">
        <f>IF(OR(dirty_cafe_sales!$G5625="UNKNOWN",dirty_cafe_sales!$G5625="ERROR",dirty_cafe_sales!$G5625=""),"Unknown",dirty_cafe_sales!$G5625)</f>
        <v>In-store</v>
      </c>
      <c r="H5625" s="2" t="d">
        <v>2023-12-31</v>
      </c>
    </row>
    <row r="5626" spans="1:8" x14ac:dyDescent="0.2">
      <c r="A5626" s="16" t="s">
        <v>5647</v>
      </c>
      <c r="B5626" s="16" t="str">
        <f>IF(OR(dirty_cafe_sales!$B5626="UNKNOWN",dirty_cafe_sales!$B5626="",dirty_cafe_sales!$B5626="ERROR"),"Unknown_Item",dirty_cafe_sales!$B5626)</f>
        <v>Coffee</v>
      </c>
      <c r="C5626" s="23">
        <f>IF(ISNUMBER(dirty_cafe_sales!$C5626),dirty_cafe_sales!$C5626,3)</f>
        <v>4</v>
      </c>
      <c r="D5626" s="19">
        <f>VLOOKUP($B5626,Price_Per_Item!$A$3:$B$11,2,FALSE)</f>
        <v>2</v>
      </c>
      <c r="E5626" s="25">
        <f t="shared" si="87"/>
        <v>8</v>
      </c>
      <c r="F5626" t="str">
        <f>IF(OR(dirty_cafe_sales!$F5626="UNKNOWN",dirty_cafe_sales!$F5626="ERROR",dirty_cafe_sales!$F5626=""),"Unknown",dirty_cafe_sales!$F5626)</f>
        <v>Unknown</v>
      </c>
      <c r="G5626" t="str">
        <f>IF(OR(dirty_cafe_sales!$G5626="UNKNOWN",dirty_cafe_sales!$G5626="ERROR",dirty_cafe_sales!$G5626=""),"Unknown",dirty_cafe_sales!$G5626)</f>
        <v>In-store</v>
      </c>
      <c r="H5626" s="2" t="d">
        <v>2023-04-30</v>
      </c>
    </row>
    <row r="5627" spans="1:8" x14ac:dyDescent="0.2">
      <c r="A5627" s="16" t="s">
        <v>5648</v>
      </c>
      <c r="B5627" s="16" t="str">
        <f>IF(OR(dirty_cafe_sales!$B5627="UNKNOWN",dirty_cafe_sales!$B5627="",dirty_cafe_sales!$B5627="ERROR"),"Unknown_Item",dirty_cafe_sales!$B5627)</f>
        <v>Cake</v>
      </c>
      <c r="C5627" s="23">
        <f>IF(ISNUMBER(dirty_cafe_sales!$C5627),dirty_cafe_sales!$C5627,3)</f>
        <v>2</v>
      </c>
      <c r="D5627" s="19">
        <f>VLOOKUP($B5627,Price_Per_Item!$A$3:$B$11,2,FALSE)</f>
        <v>3</v>
      </c>
      <c r="E5627" s="25">
        <f t="shared" si="87"/>
        <v>6</v>
      </c>
      <c r="F5627" t="str">
        <f>IF(OR(dirty_cafe_sales!$F5627="UNKNOWN",dirty_cafe_sales!$F5627="ERROR",dirty_cafe_sales!$F5627=""),"Unknown",dirty_cafe_sales!$F5627)</f>
        <v>Unknown</v>
      </c>
      <c r="G5627" t="str">
        <f>IF(OR(dirty_cafe_sales!$G5627="UNKNOWN",dirty_cafe_sales!$G5627="ERROR",dirty_cafe_sales!$G5627=""),"Unknown",dirty_cafe_sales!$G5627)</f>
        <v>Unknown</v>
      </c>
      <c r="H5627" s="2" t="d">
        <v>2023-05-23</v>
      </c>
    </row>
    <row r="5628" spans="1:8" x14ac:dyDescent="0.2">
      <c r="A5628" s="16" t="s">
        <v>5649</v>
      </c>
      <c r="B5628" s="16" t="str">
        <f>IF(OR(dirty_cafe_sales!$B5628="UNKNOWN",dirty_cafe_sales!$B5628="",dirty_cafe_sales!$B5628="ERROR"),"Unknown_Item",dirty_cafe_sales!$B5628)</f>
        <v>Unknown_Item</v>
      </c>
      <c r="C5628" s="23">
        <f>IF(ISNUMBER(dirty_cafe_sales!$C5628),dirty_cafe_sales!$C5628,3)</f>
        <v>3</v>
      </c>
      <c r="D5628" s="19">
        <f>VLOOKUP($B5628,Price_Per_Item!$A$3:$B$11,2,FALSE)</f>
        <v>2.9375</v>
      </c>
      <c r="E5628" s="25">
        <f t="shared" si="87"/>
        <v>8.8125</v>
      </c>
      <c r="F5628" t="str">
        <f>IF(OR(dirty_cafe_sales!$F5628="UNKNOWN",dirty_cafe_sales!$F5628="ERROR",dirty_cafe_sales!$F5628=""),"Unknown",dirty_cafe_sales!$F5628)</f>
        <v>Digital Wallet</v>
      </c>
      <c r="G5628" t="str">
        <f>IF(OR(dirty_cafe_sales!$G5628="UNKNOWN",dirty_cafe_sales!$G5628="ERROR",dirty_cafe_sales!$G5628=""),"Unknown",dirty_cafe_sales!$G5628)</f>
        <v>Unknown</v>
      </c>
      <c r="H5628" s="2" t="d">
        <v>2023-12-22</v>
      </c>
    </row>
    <row r="5629" spans="1:8" x14ac:dyDescent="0.2">
      <c r="A5629" s="16" t="s">
        <v>5650</v>
      </c>
      <c r="B5629" s="16" t="str">
        <f>IF(OR(dirty_cafe_sales!$B5629="UNKNOWN",dirty_cafe_sales!$B5629="",dirty_cafe_sales!$B5629="ERROR"),"Unknown_Item",dirty_cafe_sales!$B5629)</f>
        <v>Cookie</v>
      </c>
      <c r="C5629" s="23">
        <f>IF(ISNUMBER(dirty_cafe_sales!$C5629),dirty_cafe_sales!$C5629,3)</f>
        <v>3</v>
      </c>
      <c r="D5629" s="19">
        <f>VLOOKUP($B5629,Price_Per_Item!$A$3:$B$11,2,FALSE)</f>
        <v>1</v>
      </c>
      <c r="E5629" s="25">
        <f t="shared" si="87"/>
        <v>3</v>
      </c>
      <c r="F5629" t="str">
        <f>IF(OR(dirty_cafe_sales!$F5629="UNKNOWN",dirty_cafe_sales!$F5629="ERROR",dirty_cafe_sales!$F5629=""),"Unknown",dirty_cafe_sales!$F5629)</f>
        <v>Credit Card</v>
      </c>
      <c r="G5629" t="str">
        <f>IF(OR(dirty_cafe_sales!$G5629="UNKNOWN",dirty_cafe_sales!$G5629="ERROR",dirty_cafe_sales!$G5629=""),"Unknown",dirty_cafe_sales!$G5629)</f>
        <v>Unknown</v>
      </c>
      <c r="H5629" s="2" t="d">
        <v>2023-11-05</v>
      </c>
    </row>
    <row r="5630" spans="1:8" x14ac:dyDescent="0.2">
      <c r="A5630" s="16" t="s">
        <v>5651</v>
      </c>
      <c r="B5630" s="16" t="str">
        <f>IF(OR(dirty_cafe_sales!$B5630="UNKNOWN",dirty_cafe_sales!$B5630="",dirty_cafe_sales!$B5630="ERROR"),"Unknown_Item",dirty_cafe_sales!$B5630)</f>
        <v>Tea</v>
      </c>
      <c r="C5630" s="23">
        <f>IF(ISNUMBER(dirty_cafe_sales!$C5630),dirty_cafe_sales!$C5630,3)</f>
        <v>3</v>
      </c>
      <c r="D5630" s="19">
        <f>VLOOKUP($B5630,Price_Per_Item!$A$3:$B$11,2,FALSE)</f>
        <v>1.5</v>
      </c>
      <c r="E5630" s="25">
        <f t="shared" si="87"/>
        <v>4.5</v>
      </c>
      <c r="F5630" t="str">
        <f>IF(OR(dirty_cafe_sales!$F5630="UNKNOWN",dirty_cafe_sales!$F5630="ERROR",dirty_cafe_sales!$F5630=""),"Unknown",dirty_cafe_sales!$F5630)</f>
        <v>Digital Wallet</v>
      </c>
      <c r="G5630" t="str">
        <f>IF(OR(dirty_cafe_sales!$G5630="UNKNOWN",dirty_cafe_sales!$G5630="ERROR",dirty_cafe_sales!$G5630=""),"Unknown",dirty_cafe_sales!$G5630)</f>
        <v>Unknown</v>
      </c>
      <c r="H5630" s="2" t="d">
        <v>2023-09-14</v>
      </c>
    </row>
    <row r="5631" spans="1:8" x14ac:dyDescent="0.2">
      <c r="A5631" s="16" t="s">
        <v>5652</v>
      </c>
      <c r="B5631" s="16" t="str">
        <f>IF(OR(dirty_cafe_sales!$B5631="UNKNOWN",dirty_cafe_sales!$B5631="",dirty_cafe_sales!$B5631="ERROR"),"Unknown_Item",dirty_cafe_sales!$B5631)</f>
        <v>Coffee</v>
      </c>
      <c r="C5631" s="23">
        <f>IF(ISNUMBER(dirty_cafe_sales!$C5631),dirty_cafe_sales!$C5631,3)</f>
        <v>5</v>
      </c>
      <c r="D5631" s="19">
        <f>VLOOKUP($B5631,Price_Per_Item!$A$3:$B$11,2,FALSE)</f>
        <v>2</v>
      </c>
      <c r="E5631" s="25">
        <f t="shared" si="87"/>
        <v>10</v>
      </c>
      <c r="F5631" t="str">
        <f>IF(OR(dirty_cafe_sales!$F5631="UNKNOWN",dirty_cafe_sales!$F5631="ERROR",dirty_cafe_sales!$F5631=""),"Unknown",dirty_cafe_sales!$F5631)</f>
        <v>Unknown</v>
      </c>
      <c r="G5631" t="str">
        <f>IF(OR(dirty_cafe_sales!$G5631="UNKNOWN",dirty_cafe_sales!$G5631="ERROR",dirty_cafe_sales!$G5631=""),"Unknown",dirty_cafe_sales!$G5631)</f>
        <v>Unknown</v>
      </c>
      <c r="H5631" s="2" t="d">
        <v>2023-10-17</v>
      </c>
    </row>
    <row r="5632" spans="1:8" x14ac:dyDescent="0.2">
      <c r="A5632" s="16" t="s">
        <v>5653</v>
      </c>
      <c r="B5632" s="16" t="str">
        <f>IF(OR(dirty_cafe_sales!$B5632="UNKNOWN",dirty_cafe_sales!$B5632="",dirty_cafe_sales!$B5632="ERROR"),"Unknown_Item",dirty_cafe_sales!$B5632)</f>
        <v>Unknown_Item</v>
      </c>
      <c r="C5632" s="23">
        <f>IF(ISNUMBER(dirty_cafe_sales!$C5632),dirty_cafe_sales!$C5632,3)</f>
        <v>5</v>
      </c>
      <c r="D5632" s="19">
        <f>VLOOKUP($B5632,Price_Per_Item!$A$3:$B$11,2,FALSE)</f>
        <v>2.9375</v>
      </c>
      <c r="E5632" s="25">
        <f t="shared" si="87"/>
        <v>14.6875</v>
      </c>
      <c r="F5632" t="str">
        <f>IF(OR(dirty_cafe_sales!$F5632="UNKNOWN",dirty_cafe_sales!$F5632="ERROR",dirty_cafe_sales!$F5632=""),"Unknown",dirty_cafe_sales!$F5632)</f>
        <v>Unknown</v>
      </c>
      <c r="G5632" t="str">
        <f>IF(OR(dirty_cafe_sales!$G5632="UNKNOWN",dirty_cafe_sales!$G5632="ERROR",dirty_cafe_sales!$G5632=""),"Unknown",dirty_cafe_sales!$G5632)</f>
        <v>Unknown</v>
      </c>
      <c r="H5632" s="2" t="d">
        <v>2023-02-06</v>
      </c>
    </row>
    <row r="5633" spans="1:8" x14ac:dyDescent="0.2">
      <c r="A5633" s="16" t="s">
        <v>5654</v>
      </c>
      <c r="B5633" s="16" t="str">
        <f>IF(OR(dirty_cafe_sales!$B5633="UNKNOWN",dirty_cafe_sales!$B5633="",dirty_cafe_sales!$B5633="ERROR"),"Unknown_Item",dirty_cafe_sales!$B5633)</f>
        <v>Tea</v>
      </c>
      <c r="C5633" s="23">
        <f>IF(ISNUMBER(dirty_cafe_sales!$C5633),dirty_cafe_sales!$C5633,3)</f>
        <v>1</v>
      </c>
      <c r="D5633" s="19">
        <f>VLOOKUP($B5633,Price_Per_Item!$A$3:$B$11,2,FALSE)</f>
        <v>1.5</v>
      </c>
      <c r="E5633" s="25">
        <f t="shared" si="87"/>
        <v>1.5</v>
      </c>
      <c r="F5633" t="str">
        <f>IF(OR(dirty_cafe_sales!$F5633="UNKNOWN",dirty_cafe_sales!$F5633="ERROR",dirty_cafe_sales!$F5633=""),"Unknown",dirty_cafe_sales!$F5633)</f>
        <v>Digital Wallet</v>
      </c>
      <c r="G5633" t="str">
        <f>IF(OR(dirty_cafe_sales!$G5633="UNKNOWN",dirty_cafe_sales!$G5633="ERROR",dirty_cafe_sales!$G5633=""),"Unknown",dirty_cafe_sales!$G5633)</f>
        <v>In-store</v>
      </c>
      <c r="H5633" s="2" t="d">
        <v>2023-12-26</v>
      </c>
    </row>
    <row r="5634" spans="1:8" x14ac:dyDescent="0.2">
      <c r="A5634" s="16" t="s">
        <v>5655</v>
      </c>
      <c r="B5634" s="16" t="str">
        <f>IF(OR(dirty_cafe_sales!$B5634="UNKNOWN",dirty_cafe_sales!$B5634="",dirty_cafe_sales!$B5634="ERROR"),"Unknown_Item",dirty_cafe_sales!$B5634)</f>
        <v>Cookie</v>
      </c>
      <c r="C5634" s="23">
        <f>IF(ISNUMBER(dirty_cafe_sales!$C5634),dirty_cafe_sales!$C5634,3)</f>
        <v>5</v>
      </c>
      <c r="D5634" s="19">
        <f>VLOOKUP($B5634,Price_Per_Item!$A$3:$B$11,2,FALSE)</f>
        <v>1</v>
      </c>
      <c r="E5634" s="25">
        <f t="shared" si="87"/>
        <v>5</v>
      </c>
      <c r="F5634" t="str">
        <f>IF(OR(dirty_cafe_sales!$F5634="UNKNOWN",dirty_cafe_sales!$F5634="ERROR",dirty_cafe_sales!$F5634=""),"Unknown",dirty_cafe_sales!$F5634)</f>
        <v>Unknown</v>
      </c>
      <c r="G5634" t="str">
        <f>IF(OR(dirty_cafe_sales!$G5634="UNKNOWN",dirty_cafe_sales!$G5634="ERROR",dirty_cafe_sales!$G5634=""),"Unknown",dirty_cafe_sales!$G5634)</f>
        <v>Takeaway</v>
      </c>
      <c r="H5634" s="2" t="d">
        <v>2023-01-17</v>
      </c>
    </row>
    <row r="5635" spans="1:8" x14ac:dyDescent="0.2">
      <c r="A5635" s="16" t="s">
        <v>5656</v>
      </c>
      <c r="B5635" s="16" t="str">
        <f>IF(OR(dirty_cafe_sales!$B5635="UNKNOWN",dirty_cafe_sales!$B5635="",dirty_cafe_sales!$B5635="ERROR"),"Unknown_Item",dirty_cafe_sales!$B5635)</f>
        <v>Sandwich</v>
      </c>
      <c r="C5635" s="23">
        <f>IF(ISNUMBER(dirty_cafe_sales!$C5635),dirty_cafe_sales!$C5635,3)</f>
        <v>1</v>
      </c>
      <c r="D5635" s="19">
        <f>VLOOKUP($B5635,Price_Per_Item!$A$3:$B$11,2,FALSE)</f>
        <v>4</v>
      </c>
      <c r="E5635" s="25">
        <f t="shared" ref="E5635:E5698" si="88">C5635*D5635</f>
        <v>4</v>
      </c>
      <c r="F5635" t="str">
        <f>IF(OR(dirty_cafe_sales!$F5635="UNKNOWN",dirty_cafe_sales!$F5635="ERROR",dirty_cafe_sales!$F5635=""),"Unknown",dirty_cafe_sales!$F5635)</f>
        <v>Unknown</v>
      </c>
      <c r="G5635" t="str">
        <f>IF(OR(dirty_cafe_sales!$G5635="UNKNOWN",dirty_cafe_sales!$G5635="ERROR",dirty_cafe_sales!$G5635=""),"Unknown",dirty_cafe_sales!$G5635)</f>
        <v>Unknown</v>
      </c>
      <c r="H5635" s="2" t="d">
        <v>2023-07-25</v>
      </c>
    </row>
    <row r="5636" spans="1:8" x14ac:dyDescent="0.2">
      <c r="A5636" s="16" t="s">
        <v>5657</v>
      </c>
      <c r="B5636" s="16" t="str">
        <f>IF(OR(dirty_cafe_sales!$B5636="UNKNOWN",dirty_cafe_sales!$B5636="",dirty_cafe_sales!$B5636="ERROR"),"Unknown_Item",dirty_cafe_sales!$B5636)</f>
        <v>Juice</v>
      </c>
      <c r="C5636" s="23">
        <f>IF(ISNUMBER(dirty_cafe_sales!$C5636),dirty_cafe_sales!$C5636,3)</f>
        <v>4</v>
      </c>
      <c r="D5636" s="19">
        <f>VLOOKUP($B5636,Price_Per_Item!$A$3:$B$11,2,FALSE)</f>
        <v>3</v>
      </c>
      <c r="E5636" s="25">
        <f t="shared" si="88"/>
        <v>12</v>
      </c>
      <c r="F5636" t="str">
        <f>IF(OR(dirty_cafe_sales!$F5636="UNKNOWN",dirty_cafe_sales!$F5636="ERROR",dirty_cafe_sales!$F5636=""),"Unknown",dirty_cafe_sales!$F5636)</f>
        <v>Cash</v>
      </c>
      <c r="G5636" t="str">
        <f>IF(OR(dirty_cafe_sales!$G5636="UNKNOWN",dirty_cafe_sales!$G5636="ERROR",dirty_cafe_sales!$G5636=""),"Unknown",dirty_cafe_sales!$G5636)</f>
        <v>Takeaway</v>
      </c>
      <c r="H5636" s="2" t="d">
        <v>2023-10-26</v>
      </c>
    </row>
    <row r="5637" spans="1:8" x14ac:dyDescent="0.2">
      <c r="A5637" s="16" t="s">
        <v>5658</v>
      </c>
      <c r="B5637" s="16" t="str">
        <f>IF(OR(dirty_cafe_sales!$B5637="UNKNOWN",dirty_cafe_sales!$B5637="",dirty_cafe_sales!$B5637="ERROR"),"Unknown_Item",dirty_cafe_sales!$B5637)</f>
        <v>Salad</v>
      </c>
      <c r="C5637" s="23">
        <f>IF(ISNUMBER(dirty_cafe_sales!$C5637),dirty_cafe_sales!$C5637,3)</f>
        <v>3</v>
      </c>
      <c r="D5637" s="19">
        <f>VLOOKUP($B5637,Price_Per_Item!$A$3:$B$11,2,FALSE)</f>
        <v>5</v>
      </c>
      <c r="E5637" s="25">
        <f t="shared" si="88"/>
        <v>15</v>
      </c>
      <c r="F5637" t="str">
        <f>IF(OR(dirty_cafe_sales!$F5637="UNKNOWN",dirty_cafe_sales!$F5637="ERROR",dirty_cafe_sales!$F5637=""),"Unknown",dirty_cafe_sales!$F5637)</f>
        <v>Digital Wallet</v>
      </c>
      <c r="G5637" t="str">
        <f>IF(OR(dirty_cafe_sales!$G5637="UNKNOWN",dirty_cafe_sales!$G5637="ERROR",dirty_cafe_sales!$G5637=""),"Unknown",dirty_cafe_sales!$G5637)</f>
        <v>Takeaway</v>
      </c>
      <c r="H5637" s="2" t="d">
        <v>2023-11-20</v>
      </c>
    </row>
    <row r="5638" spans="1:8" x14ac:dyDescent="0.2">
      <c r="A5638" s="16" t="s">
        <v>5659</v>
      </c>
      <c r="B5638" s="16" t="str">
        <f>IF(OR(dirty_cafe_sales!$B5638="UNKNOWN",dirty_cafe_sales!$B5638="",dirty_cafe_sales!$B5638="ERROR"),"Unknown_Item",dirty_cafe_sales!$B5638)</f>
        <v>Juice</v>
      </c>
      <c r="C5638" s="23">
        <f>IF(ISNUMBER(dirty_cafe_sales!$C5638),dirty_cafe_sales!$C5638,3)</f>
        <v>4</v>
      </c>
      <c r="D5638" s="19">
        <f>VLOOKUP($B5638,Price_Per_Item!$A$3:$B$11,2,FALSE)</f>
        <v>3</v>
      </c>
      <c r="E5638" s="25">
        <f t="shared" si="88"/>
        <v>12</v>
      </c>
      <c r="F5638" t="str">
        <f>IF(OR(dirty_cafe_sales!$F5638="UNKNOWN",dirty_cafe_sales!$F5638="ERROR",dirty_cafe_sales!$F5638=""),"Unknown",dirty_cafe_sales!$F5638)</f>
        <v>Digital Wallet</v>
      </c>
      <c r="G5638" t="str">
        <f>IF(OR(dirty_cafe_sales!$G5638="UNKNOWN",dirty_cafe_sales!$G5638="ERROR",dirty_cafe_sales!$G5638=""),"Unknown",dirty_cafe_sales!$G5638)</f>
        <v>Takeaway</v>
      </c>
      <c r="H5638" s="2" t="d">
        <v>2023-01-05</v>
      </c>
    </row>
    <row r="5639" spans="1:8" x14ac:dyDescent="0.2">
      <c r="A5639" s="16" t="s">
        <v>5660</v>
      </c>
      <c r="B5639" s="16" t="str">
        <f>IF(OR(dirty_cafe_sales!$B5639="UNKNOWN",dirty_cafe_sales!$B5639="",dirty_cafe_sales!$B5639="ERROR"),"Unknown_Item",dirty_cafe_sales!$B5639)</f>
        <v>Tea</v>
      </c>
      <c r="C5639" s="23">
        <f>IF(ISNUMBER(dirty_cafe_sales!$C5639),dirty_cafe_sales!$C5639,3)</f>
        <v>2</v>
      </c>
      <c r="D5639" s="19">
        <f>VLOOKUP($B5639,Price_Per_Item!$A$3:$B$11,2,FALSE)</f>
        <v>1.5</v>
      </c>
      <c r="E5639" s="25">
        <f t="shared" si="88"/>
        <v>3</v>
      </c>
      <c r="F5639" t="str">
        <f>IF(OR(dirty_cafe_sales!$F5639="UNKNOWN",dirty_cafe_sales!$F5639="ERROR",dirty_cafe_sales!$F5639=""),"Unknown",dirty_cafe_sales!$F5639)</f>
        <v>Unknown</v>
      </c>
      <c r="G5639" t="str">
        <f>IF(OR(dirty_cafe_sales!$G5639="UNKNOWN",dirty_cafe_sales!$G5639="ERROR",dirty_cafe_sales!$G5639=""),"Unknown",dirty_cafe_sales!$G5639)</f>
        <v>In-store</v>
      </c>
      <c r="H5639" s="2" t="d">
        <v>2023-06-16</v>
      </c>
    </row>
    <row r="5640" spans="1:8" x14ac:dyDescent="0.2">
      <c r="A5640" s="16" t="s">
        <v>5661</v>
      </c>
      <c r="B5640" s="16" t="str">
        <f>IF(OR(dirty_cafe_sales!$B5640="UNKNOWN",dirty_cafe_sales!$B5640="",dirty_cafe_sales!$B5640="ERROR"),"Unknown_Item",dirty_cafe_sales!$B5640)</f>
        <v>Coffee</v>
      </c>
      <c r="C5640" s="23">
        <f>IF(ISNUMBER(dirty_cafe_sales!$C5640),dirty_cafe_sales!$C5640,3)</f>
        <v>5</v>
      </c>
      <c r="D5640" s="19">
        <f>VLOOKUP($B5640,Price_Per_Item!$A$3:$B$11,2,FALSE)</f>
        <v>2</v>
      </c>
      <c r="E5640" s="25">
        <f t="shared" si="88"/>
        <v>10</v>
      </c>
      <c r="F5640" t="str">
        <f>IF(OR(dirty_cafe_sales!$F5640="UNKNOWN",dirty_cafe_sales!$F5640="ERROR",dirty_cafe_sales!$F5640=""),"Unknown",dirty_cafe_sales!$F5640)</f>
        <v>Cash</v>
      </c>
      <c r="G5640" t="str">
        <f>IF(OR(dirty_cafe_sales!$G5640="UNKNOWN",dirty_cafe_sales!$G5640="ERROR",dirty_cafe_sales!$G5640=""),"Unknown",dirty_cafe_sales!$G5640)</f>
        <v>In-store</v>
      </c>
      <c r="H5640" s="2" t="d">
        <v>2023-04-18</v>
      </c>
    </row>
    <row r="5641" spans="1:8" x14ac:dyDescent="0.2">
      <c r="A5641" s="16" t="s">
        <v>5662</v>
      </c>
      <c r="B5641" s="16" t="str">
        <f>IF(OR(dirty_cafe_sales!$B5641="UNKNOWN",dirty_cafe_sales!$B5641="",dirty_cafe_sales!$B5641="ERROR"),"Unknown_Item",dirty_cafe_sales!$B5641)</f>
        <v>Coffee</v>
      </c>
      <c r="C5641" s="23">
        <f>IF(ISNUMBER(dirty_cafe_sales!$C5641),dirty_cafe_sales!$C5641,3)</f>
        <v>3</v>
      </c>
      <c r="D5641" s="19">
        <f>VLOOKUP($B5641,Price_Per_Item!$A$3:$B$11,2,FALSE)</f>
        <v>2</v>
      </c>
      <c r="E5641" s="25">
        <f t="shared" si="88"/>
        <v>6</v>
      </c>
      <c r="F5641" t="str">
        <f>IF(OR(dirty_cafe_sales!$F5641="UNKNOWN",dirty_cafe_sales!$F5641="ERROR",dirty_cafe_sales!$F5641=""),"Unknown",dirty_cafe_sales!$F5641)</f>
        <v>Digital Wallet</v>
      </c>
      <c r="G5641" t="str">
        <f>IF(OR(dirty_cafe_sales!$G5641="UNKNOWN",dirty_cafe_sales!$G5641="ERROR",dirty_cafe_sales!$G5641=""),"Unknown",dirty_cafe_sales!$G5641)</f>
        <v>Takeaway</v>
      </c>
      <c r="H5641" s="2" t="d">
        <v>2023-01-31</v>
      </c>
    </row>
    <row r="5642" spans="1:8" x14ac:dyDescent="0.2">
      <c r="A5642" s="16" t="s">
        <v>5663</v>
      </c>
      <c r="B5642" s="16" t="str">
        <f>IF(OR(dirty_cafe_sales!$B5642="UNKNOWN",dirty_cafe_sales!$B5642="",dirty_cafe_sales!$B5642="ERROR"),"Unknown_Item",dirty_cafe_sales!$B5642)</f>
        <v>Coffee</v>
      </c>
      <c r="C5642" s="23">
        <f>IF(ISNUMBER(dirty_cafe_sales!$C5642),dirty_cafe_sales!$C5642,3)</f>
        <v>5</v>
      </c>
      <c r="D5642" s="19">
        <f>VLOOKUP($B5642,Price_Per_Item!$A$3:$B$11,2,FALSE)</f>
        <v>2</v>
      </c>
      <c r="E5642" s="25">
        <f t="shared" si="88"/>
        <v>10</v>
      </c>
      <c r="F5642" t="str">
        <f>IF(OR(dirty_cafe_sales!$F5642="UNKNOWN",dirty_cafe_sales!$F5642="ERROR",dirty_cafe_sales!$F5642=""),"Unknown",dirty_cafe_sales!$F5642)</f>
        <v>Cash</v>
      </c>
      <c r="G5642" t="str">
        <f>IF(OR(dirty_cafe_sales!$G5642="UNKNOWN",dirty_cafe_sales!$G5642="ERROR",dirty_cafe_sales!$G5642=""),"Unknown",dirty_cafe_sales!$G5642)</f>
        <v>Takeaway</v>
      </c>
      <c r="H5642" s="2" t="d">
        <v>2023-02-02</v>
      </c>
    </row>
    <row r="5643" spans="1:8" x14ac:dyDescent="0.2">
      <c r="A5643" s="16" t="s">
        <v>5664</v>
      </c>
      <c r="B5643" s="16" t="str">
        <f>IF(OR(dirty_cafe_sales!$B5643="UNKNOWN",dirty_cafe_sales!$B5643="",dirty_cafe_sales!$B5643="ERROR"),"Unknown_Item",dirty_cafe_sales!$B5643)</f>
        <v>Sandwich</v>
      </c>
      <c r="C5643" s="23">
        <f>IF(ISNUMBER(dirty_cafe_sales!$C5643),dirty_cafe_sales!$C5643,3)</f>
        <v>4</v>
      </c>
      <c r="D5643" s="19">
        <f>VLOOKUP($B5643,Price_Per_Item!$A$3:$B$11,2,FALSE)</f>
        <v>4</v>
      </c>
      <c r="E5643" s="25">
        <f t="shared" si="88"/>
        <v>16</v>
      </c>
      <c r="F5643" t="str">
        <f>IF(OR(dirty_cafe_sales!$F5643="UNKNOWN",dirty_cafe_sales!$F5643="ERROR",dirty_cafe_sales!$F5643=""),"Unknown",dirty_cafe_sales!$F5643)</f>
        <v>Credit Card</v>
      </c>
      <c r="G5643" t="str">
        <f>IF(OR(dirty_cafe_sales!$G5643="UNKNOWN",dirty_cafe_sales!$G5643="ERROR",dirty_cafe_sales!$G5643=""),"Unknown",dirty_cafe_sales!$G5643)</f>
        <v>Unknown</v>
      </c>
      <c r="H5643" s="2" t="d">
        <v>2023-06-17</v>
      </c>
    </row>
    <row r="5644" spans="1:8" x14ac:dyDescent="0.2">
      <c r="A5644" s="16" t="s">
        <v>5665</v>
      </c>
      <c r="B5644" s="16" t="str">
        <f>IF(OR(dirty_cafe_sales!$B5644="UNKNOWN",dirty_cafe_sales!$B5644="",dirty_cafe_sales!$B5644="ERROR"),"Unknown_Item",dirty_cafe_sales!$B5644)</f>
        <v>Sandwich</v>
      </c>
      <c r="C5644" s="23">
        <f>IF(ISNUMBER(dirty_cafe_sales!$C5644),dirty_cafe_sales!$C5644,3)</f>
        <v>1</v>
      </c>
      <c r="D5644" s="19">
        <f>VLOOKUP($B5644,Price_Per_Item!$A$3:$B$11,2,FALSE)</f>
        <v>4</v>
      </c>
      <c r="E5644" s="25">
        <f t="shared" si="88"/>
        <v>4</v>
      </c>
      <c r="F5644" t="str">
        <f>IF(OR(dirty_cafe_sales!$F5644="UNKNOWN",dirty_cafe_sales!$F5644="ERROR",dirty_cafe_sales!$F5644=""),"Unknown",dirty_cafe_sales!$F5644)</f>
        <v>Digital Wallet</v>
      </c>
      <c r="G5644" t="str">
        <f>IF(OR(dirty_cafe_sales!$G5644="UNKNOWN",dirty_cafe_sales!$G5644="ERROR",dirty_cafe_sales!$G5644=""),"Unknown",dirty_cafe_sales!$G5644)</f>
        <v>Takeaway</v>
      </c>
      <c r="H5644" s="2" t="d">
        <v>2023-12-06</v>
      </c>
    </row>
    <row r="5645" spans="1:8" x14ac:dyDescent="0.2">
      <c r="A5645" s="16" t="s">
        <v>5666</v>
      </c>
      <c r="B5645" s="16" t="str">
        <f>IF(OR(dirty_cafe_sales!$B5645="UNKNOWN",dirty_cafe_sales!$B5645="",dirty_cafe_sales!$B5645="ERROR"),"Unknown_Item",dirty_cafe_sales!$B5645)</f>
        <v>Smoothie</v>
      </c>
      <c r="C5645" s="23">
        <f>IF(ISNUMBER(dirty_cafe_sales!$C5645),dirty_cafe_sales!$C5645,3)</f>
        <v>2</v>
      </c>
      <c r="D5645" s="19">
        <f>VLOOKUP($B5645,Price_Per_Item!$A$3:$B$11,2,FALSE)</f>
        <v>4</v>
      </c>
      <c r="E5645" s="25">
        <f t="shared" si="88"/>
        <v>8</v>
      </c>
      <c r="F5645" t="str">
        <f>IF(OR(dirty_cafe_sales!$F5645="UNKNOWN",dirty_cafe_sales!$F5645="ERROR",dirty_cafe_sales!$F5645=""),"Unknown",dirty_cafe_sales!$F5645)</f>
        <v>Digital Wallet</v>
      </c>
      <c r="G5645" t="str">
        <f>IF(OR(dirty_cafe_sales!$G5645="UNKNOWN",dirty_cafe_sales!$G5645="ERROR",dirty_cafe_sales!$G5645=""),"Unknown",dirty_cafe_sales!$G5645)</f>
        <v>In-store</v>
      </c>
      <c r="H5645" s="2" t="d">
        <v>2023-12-11</v>
      </c>
    </row>
    <row r="5646" spans="1:8" x14ac:dyDescent="0.2">
      <c r="A5646" s="16" t="s">
        <v>5667</v>
      </c>
      <c r="B5646" s="16" t="str">
        <f>IF(OR(dirty_cafe_sales!$B5646="UNKNOWN",dirty_cafe_sales!$B5646="",dirty_cafe_sales!$B5646="ERROR"),"Unknown_Item",dirty_cafe_sales!$B5646)</f>
        <v>Smoothie</v>
      </c>
      <c r="C5646" s="23">
        <f>IF(ISNUMBER(dirty_cafe_sales!$C5646),dirty_cafe_sales!$C5646,3)</f>
        <v>2</v>
      </c>
      <c r="D5646" s="19">
        <f>VLOOKUP($B5646,Price_Per_Item!$A$3:$B$11,2,FALSE)</f>
        <v>4</v>
      </c>
      <c r="E5646" s="25">
        <f t="shared" si="88"/>
        <v>8</v>
      </c>
      <c r="F5646" t="str">
        <f>IF(OR(dirty_cafe_sales!$F5646="UNKNOWN",dirty_cafe_sales!$F5646="ERROR",dirty_cafe_sales!$F5646=""),"Unknown",dirty_cafe_sales!$F5646)</f>
        <v>Cash</v>
      </c>
      <c r="G5646" t="str">
        <f>IF(OR(dirty_cafe_sales!$G5646="UNKNOWN",dirty_cafe_sales!$G5646="ERROR",dirty_cafe_sales!$G5646=""),"Unknown",dirty_cafe_sales!$G5646)</f>
        <v>In-store</v>
      </c>
      <c r="H5646" s="2" t="d">
        <v>2023-06-15</v>
      </c>
    </row>
    <row r="5647" spans="1:8" x14ac:dyDescent="0.2">
      <c r="A5647" s="16" t="s">
        <v>5668</v>
      </c>
      <c r="B5647" s="16" t="str">
        <f>IF(OR(dirty_cafe_sales!$B5647="UNKNOWN",dirty_cafe_sales!$B5647="",dirty_cafe_sales!$B5647="ERROR"),"Unknown_Item",dirty_cafe_sales!$B5647)</f>
        <v>Cake</v>
      </c>
      <c r="C5647" s="23">
        <f>IF(ISNUMBER(dirty_cafe_sales!$C5647),dirty_cafe_sales!$C5647,3)</f>
        <v>3</v>
      </c>
      <c r="D5647" s="19">
        <f>VLOOKUP($B5647,Price_Per_Item!$A$3:$B$11,2,FALSE)</f>
        <v>3</v>
      </c>
      <c r="E5647" s="25">
        <f t="shared" si="88"/>
        <v>9</v>
      </c>
      <c r="F5647" t="str">
        <f>IF(OR(dirty_cafe_sales!$F5647="UNKNOWN",dirty_cafe_sales!$F5647="ERROR",dirty_cafe_sales!$F5647=""),"Unknown",dirty_cafe_sales!$F5647)</f>
        <v>Unknown</v>
      </c>
      <c r="G5647" t="str">
        <f>IF(OR(dirty_cafe_sales!$G5647="UNKNOWN",dirty_cafe_sales!$G5647="ERROR",dirty_cafe_sales!$G5647=""),"Unknown",dirty_cafe_sales!$G5647)</f>
        <v>Takeaway</v>
      </c>
      <c r="H5647" s="2" t="d">
        <v>2023-05-20</v>
      </c>
    </row>
    <row r="5648" spans="1:8" x14ac:dyDescent="0.2">
      <c r="A5648" s="16" t="s">
        <v>5669</v>
      </c>
      <c r="B5648" s="16" t="str">
        <f>IF(OR(dirty_cafe_sales!$B5648="UNKNOWN",dirty_cafe_sales!$B5648="",dirty_cafe_sales!$B5648="ERROR"),"Unknown_Item",dirty_cafe_sales!$B5648)</f>
        <v>Coffee</v>
      </c>
      <c r="C5648" s="23">
        <f>IF(ISNUMBER(dirty_cafe_sales!$C5648),dirty_cafe_sales!$C5648,3)</f>
        <v>4</v>
      </c>
      <c r="D5648" s="19">
        <f>VLOOKUP($B5648,Price_Per_Item!$A$3:$B$11,2,FALSE)</f>
        <v>2</v>
      </c>
      <c r="E5648" s="25">
        <f t="shared" si="88"/>
        <v>8</v>
      </c>
      <c r="F5648" t="str">
        <f>IF(OR(dirty_cafe_sales!$F5648="UNKNOWN",dirty_cafe_sales!$F5648="ERROR",dirty_cafe_sales!$F5648=""),"Unknown",dirty_cafe_sales!$F5648)</f>
        <v>Unknown</v>
      </c>
      <c r="G5648" t="str">
        <f>IF(OR(dirty_cafe_sales!$G5648="UNKNOWN",dirty_cafe_sales!$G5648="ERROR",dirty_cafe_sales!$G5648=""),"Unknown",dirty_cafe_sales!$G5648)</f>
        <v>Unknown</v>
      </c>
      <c r="H5648" s="2" t="d">
        <v>2023-07-20</v>
      </c>
    </row>
    <row r="5649" spans="1:8" x14ac:dyDescent="0.2">
      <c r="A5649" s="16" t="s">
        <v>5670</v>
      </c>
      <c r="B5649" s="16" t="str">
        <f>IF(OR(dirty_cafe_sales!$B5649="UNKNOWN",dirty_cafe_sales!$B5649="",dirty_cafe_sales!$B5649="ERROR"),"Unknown_Item",dirty_cafe_sales!$B5649)</f>
        <v>Sandwich</v>
      </c>
      <c r="C5649" s="23">
        <f>IF(ISNUMBER(dirty_cafe_sales!$C5649),dirty_cafe_sales!$C5649,3)</f>
        <v>5</v>
      </c>
      <c r="D5649" s="19">
        <f>VLOOKUP($B5649,Price_Per_Item!$A$3:$B$11,2,FALSE)</f>
        <v>4</v>
      </c>
      <c r="E5649" s="25">
        <f t="shared" si="88"/>
        <v>20</v>
      </c>
      <c r="F5649" t="str">
        <f>IF(OR(dirty_cafe_sales!$F5649="UNKNOWN",dirty_cafe_sales!$F5649="ERROR",dirty_cafe_sales!$F5649=""),"Unknown",dirty_cafe_sales!$F5649)</f>
        <v>Unknown</v>
      </c>
      <c r="G5649" t="str">
        <f>IF(OR(dirty_cafe_sales!$G5649="UNKNOWN",dirty_cafe_sales!$G5649="ERROR",dirty_cafe_sales!$G5649=""),"Unknown",dirty_cafe_sales!$G5649)</f>
        <v>Unknown</v>
      </c>
      <c r="H5649" s="2" t="d">
        <v>2023-05-22</v>
      </c>
    </row>
    <row r="5650" spans="1:8" x14ac:dyDescent="0.2">
      <c r="A5650" s="16" t="s">
        <v>5671</v>
      </c>
      <c r="B5650" s="16" t="str">
        <f>IF(OR(dirty_cafe_sales!$B5650="UNKNOWN",dirty_cafe_sales!$B5650="",dirty_cafe_sales!$B5650="ERROR"),"Unknown_Item",dirty_cafe_sales!$B5650)</f>
        <v>Sandwich</v>
      </c>
      <c r="C5650" s="23">
        <f>IF(ISNUMBER(dirty_cafe_sales!$C5650),dirty_cafe_sales!$C5650,3)</f>
        <v>1</v>
      </c>
      <c r="D5650" s="19">
        <f>VLOOKUP($B5650,Price_Per_Item!$A$3:$B$11,2,FALSE)</f>
        <v>4</v>
      </c>
      <c r="E5650" s="25">
        <f t="shared" si="88"/>
        <v>4</v>
      </c>
      <c r="F5650" t="str">
        <f>IF(OR(dirty_cafe_sales!$F5650="UNKNOWN",dirty_cafe_sales!$F5650="ERROR",dirty_cafe_sales!$F5650=""),"Unknown",dirty_cafe_sales!$F5650)</f>
        <v>Unknown</v>
      </c>
      <c r="G5650" t="str">
        <f>IF(OR(dirty_cafe_sales!$G5650="UNKNOWN",dirty_cafe_sales!$G5650="ERROR",dirty_cafe_sales!$G5650=""),"Unknown",dirty_cafe_sales!$G5650)</f>
        <v>Unknown</v>
      </c>
      <c r="H5650" s="2" t="d">
        <v>2023-08-11</v>
      </c>
    </row>
    <row r="5651" spans="1:8" x14ac:dyDescent="0.2">
      <c r="A5651" s="16" t="s">
        <v>5672</v>
      </c>
      <c r="B5651" s="16" t="str">
        <f>IF(OR(dirty_cafe_sales!$B5651="UNKNOWN",dirty_cafe_sales!$B5651="",dirty_cafe_sales!$B5651="ERROR"),"Unknown_Item",dirty_cafe_sales!$B5651)</f>
        <v>Juice</v>
      </c>
      <c r="C5651" s="23">
        <f>IF(ISNUMBER(dirty_cafe_sales!$C5651),dirty_cafe_sales!$C5651,3)</f>
        <v>1</v>
      </c>
      <c r="D5651" s="19">
        <f>VLOOKUP($B5651,Price_Per_Item!$A$3:$B$11,2,FALSE)</f>
        <v>3</v>
      </c>
      <c r="E5651" s="25">
        <f t="shared" si="88"/>
        <v>3</v>
      </c>
      <c r="F5651" t="str">
        <f>IF(OR(dirty_cafe_sales!$F5651="UNKNOWN",dirty_cafe_sales!$F5651="ERROR",dirty_cafe_sales!$F5651=""),"Unknown",dirty_cafe_sales!$F5651)</f>
        <v>Cash</v>
      </c>
      <c r="G5651" t="str">
        <f>IF(OR(dirty_cafe_sales!$G5651="UNKNOWN",dirty_cafe_sales!$G5651="ERROR",dirty_cafe_sales!$G5651=""),"Unknown",dirty_cafe_sales!$G5651)</f>
        <v>In-store</v>
      </c>
      <c r="H5651" s="2" t="d">
        <v>2023-12-18</v>
      </c>
    </row>
    <row r="5652" spans="1:8" x14ac:dyDescent="0.2">
      <c r="A5652" s="16" t="s">
        <v>5673</v>
      </c>
      <c r="B5652" s="16" t="str">
        <f>IF(OR(dirty_cafe_sales!$B5652="UNKNOWN",dirty_cafe_sales!$B5652="",dirty_cafe_sales!$B5652="ERROR"),"Unknown_Item",dirty_cafe_sales!$B5652)</f>
        <v>Unknown_Item</v>
      </c>
      <c r="C5652" s="23">
        <f>IF(ISNUMBER(dirty_cafe_sales!$C5652),dirty_cafe_sales!$C5652,3)</f>
        <v>2</v>
      </c>
      <c r="D5652" s="19">
        <f>VLOOKUP($B5652,Price_Per_Item!$A$3:$B$11,2,FALSE)</f>
        <v>2.9375</v>
      </c>
      <c r="E5652" s="25">
        <f t="shared" si="88"/>
        <v>5.875</v>
      </c>
      <c r="F5652" t="str">
        <f>IF(OR(dirty_cafe_sales!$F5652="UNKNOWN",dirty_cafe_sales!$F5652="ERROR",dirty_cafe_sales!$F5652=""),"Unknown",dirty_cafe_sales!$F5652)</f>
        <v>Digital Wallet</v>
      </c>
      <c r="G5652" t="str">
        <f>IF(OR(dirty_cafe_sales!$G5652="UNKNOWN",dirty_cafe_sales!$G5652="ERROR",dirty_cafe_sales!$G5652=""),"Unknown",dirty_cafe_sales!$G5652)</f>
        <v>Takeaway</v>
      </c>
      <c r="H5652" s="2" t="d">
        <v>2023-03-12</v>
      </c>
    </row>
    <row r="5653" spans="1:8" x14ac:dyDescent="0.2">
      <c r="A5653" s="16" t="s">
        <v>5674</v>
      </c>
      <c r="B5653" s="16" t="str">
        <f>IF(OR(dirty_cafe_sales!$B5653="UNKNOWN",dirty_cafe_sales!$B5653="",dirty_cafe_sales!$B5653="ERROR"),"Unknown_Item",dirty_cafe_sales!$B5653)</f>
        <v>Unknown_Item</v>
      </c>
      <c r="C5653" s="23">
        <f>IF(ISNUMBER(dirty_cafe_sales!$C5653),dirty_cafe_sales!$C5653,3)</f>
        <v>2</v>
      </c>
      <c r="D5653" s="19">
        <f>VLOOKUP($B5653,Price_Per_Item!$A$3:$B$11,2,FALSE)</f>
        <v>2.9375</v>
      </c>
      <c r="E5653" s="25">
        <f t="shared" si="88"/>
        <v>5.875</v>
      </c>
      <c r="F5653" t="str">
        <f>IF(OR(dirty_cafe_sales!$F5653="UNKNOWN",dirty_cafe_sales!$F5653="ERROR",dirty_cafe_sales!$F5653=""),"Unknown",dirty_cafe_sales!$F5653)</f>
        <v>Unknown</v>
      </c>
      <c r="G5653" t="str">
        <f>IF(OR(dirty_cafe_sales!$G5653="UNKNOWN",dirty_cafe_sales!$G5653="ERROR",dirty_cafe_sales!$G5653=""),"Unknown",dirty_cafe_sales!$G5653)</f>
        <v>Unknown</v>
      </c>
      <c r="H5653" s="2" t="d">
        <v>2023-09-25</v>
      </c>
    </row>
    <row r="5654" spans="1:8" x14ac:dyDescent="0.2">
      <c r="A5654" s="16" t="s">
        <v>5675</v>
      </c>
      <c r="B5654" s="16" t="str">
        <f>IF(OR(dirty_cafe_sales!$B5654="UNKNOWN",dirty_cafe_sales!$B5654="",dirty_cafe_sales!$B5654="ERROR"),"Unknown_Item",dirty_cafe_sales!$B5654)</f>
        <v>Sandwich</v>
      </c>
      <c r="C5654" s="23">
        <f>IF(ISNUMBER(dirty_cafe_sales!$C5654),dirty_cafe_sales!$C5654,3)</f>
        <v>2</v>
      </c>
      <c r="D5654" s="19">
        <f>VLOOKUP($B5654,Price_Per_Item!$A$3:$B$11,2,FALSE)</f>
        <v>4</v>
      </c>
      <c r="E5654" s="25">
        <f t="shared" si="88"/>
        <v>8</v>
      </c>
      <c r="F5654" t="str">
        <f>IF(OR(dirty_cafe_sales!$F5654="UNKNOWN",dirty_cafe_sales!$F5654="ERROR",dirty_cafe_sales!$F5654=""),"Unknown",dirty_cafe_sales!$F5654)</f>
        <v>Unknown</v>
      </c>
      <c r="G5654" t="str">
        <f>IF(OR(dirty_cafe_sales!$G5654="UNKNOWN",dirty_cafe_sales!$G5654="ERROR",dirty_cafe_sales!$G5654=""),"Unknown",dirty_cafe_sales!$G5654)</f>
        <v>Takeaway</v>
      </c>
      <c r="H5654" s="2" t="d">
        <v>2023-08-18</v>
      </c>
    </row>
    <row r="5655" spans="1:8" x14ac:dyDescent="0.2">
      <c r="A5655" s="16" t="s">
        <v>5676</v>
      </c>
      <c r="B5655" s="16" t="str">
        <f>IF(OR(dirty_cafe_sales!$B5655="UNKNOWN",dirty_cafe_sales!$B5655="",dirty_cafe_sales!$B5655="ERROR"),"Unknown_Item",dirty_cafe_sales!$B5655)</f>
        <v>Coffee</v>
      </c>
      <c r="C5655" s="23">
        <f>IF(ISNUMBER(dirty_cafe_sales!$C5655),dirty_cafe_sales!$C5655,3)</f>
        <v>3</v>
      </c>
      <c r="D5655" s="19">
        <f>VLOOKUP($B5655,Price_Per_Item!$A$3:$B$11,2,FALSE)</f>
        <v>2</v>
      </c>
      <c r="E5655" s="25">
        <f t="shared" si="88"/>
        <v>6</v>
      </c>
      <c r="F5655" t="str">
        <f>IF(OR(dirty_cafe_sales!$F5655="UNKNOWN",dirty_cafe_sales!$F5655="ERROR",dirty_cafe_sales!$F5655=""),"Unknown",dirty_cafe_sales!$F5655)</f>
        <v>Cash</v>
      </c>
      <c r="G5655" t="str">
        <f>IF(OR(dirty_cafe_sales!$G5655="UNKNOWN",dirty_cafe_sales!$G5655="ERROR",dirty_cafe_sales!$G5655=""),"Unknown",dirty_cafe_sales!$G5655)</f>
        <v>Unknown</v>
      </c>
      <c r="H5655" s="2" t="d">
        <v>2023-07-18</v>
      </c>
    </row>
    <row r="5656" spans="1:8" x14ac:dyDescent="0.2">
      <c r="A5656" s="16" t="s">
        <v>5677</v>
      </c>
      <c r="B5656" s="16" t="str">
        <f>IF(OR(dirty_cafe_sales!$B5656="UNKNOWN",dirty_cafe_sales!$B5656="",dirty_cafe_sales!$B5656="ERROR"),"Unknown_Item",dirty_cafe_sales!$B5656)</f>
        <v>Smoothie</v>
      </c>
      <c r="C5656" s="23">
        <f>IF(ISNUMBER(dirty_cafe_sales!$C5656),dirty_cafe_sales!$C5656,3)</f>
        <v>1</v>
      </c>
      <c r="D5656" s="19">
        <f>VLOOKUP($B5656,Price_Per_Item!$A$3:$B$11,2,FALSE)</f>
        <v>4</v>
      </c>
      <c r="E5656" s="25">
        <f t="shared" si="88"/>
        <v>4</v>
      </c>
      <c r="F5656" t="str">
        <f>IF(OR(dirty_cafe_sales!$F5656="UNKNOWN",dirty_cafe_sales!$F5656="ERROR",dirty_cafe_sales!$F5656=""),"Unknown",dirty_cafe_sales!$F5656)</f>
        <v>Unknown</v>
      </c>
      <c r="G5656" t="str">
        <f>IF(OR(dirty_cafe_sales!$G5656="UNKNOWN",dirty_cafe_sales!$G5656="ERROR",dirty_cafe_sales!$G5656=""),"Unknown",dirty_cafe_sales!$G5656)</f>
        <v>Takeaway</v>
      </c>
      <c r="H5656" s="2" t="d">
        <v>2023-03-01</v>
      </c>
    </row>
    <row r="5657" spans="1:8" x14ac:dyDescent="0.2">
      <c r="A5657" s="16" t="s">
        <v>5678</v>
      </c>
      <c r="B5657" s="16" t="str">
        <f>IF(OR(dirty_cafe_sales!$B5657="UNKNOWN",dirty_cafe_sales!$B5657="",dirty_cafe_sales!$B5657="ERROR"),"Unknown_Item",dirty_cafe_sales!$B5657)</f>
        <v>Salad</v>
      </c>
      <c r="C5657" s="23">
        <f>IF(ISNUMBER(dirty_cafe_sales!$C5657),dirty_cafe_sales!$C5657,3)</f>
        <v>2</v>
      </c>
      <c r="D5657" s="19">
        <f>VLOOKUP($B5657,Price_Per_Item!$A$3:$B$11,2,FALSE)</f>
        <v>5</v>
      </c>
      <c r="E5657" s="25">
        <f t="shared" si="88"/>
        <v>10</v>
      </c>
      <c r="F5657" t="str">
        <f>IF(OR(dirty_cafe_sales!$F5657="UNKNOWN",dirty_cafe_sales!$F5657="ERROR",dirty_cafe_sales!$F5657=""),"Unknown",dirty_cafe_sales!$F5657)</f>
        <v>Credit Card</v>
      </c>
      <c r="G5657" t="str">
        <f>IF(OR(dirty_cafe_sales!$G5657="UNKNOWN",dirty_cafe_sales!$G5657="ERROR",dirty_cafe_sales!$G5657=""),"Unknown",dirty_cafe_sales!$G5657)</f>
        <v>In-store</v>
      </c>
      <c r="H5657" s="2" t="d">
        <v>2023-03-18</v>
      </c>
    </row>
    <row r="5658" spans="1:8" x14ac:dyDescent="0.2">
      <c r="A5658" s="16" t="s">
        <v>5679</v>
      </c>
      <c r="B5658" s="16" t="str">
        <f>IF(OR(dirty_cafe_sales!$B5658="UNKNOWN",dirty_cafe_sales!$B5658="",dirty_cafe_sales!$B5658="ERROR"),"Unknown_Item",dirty_cafe_sales!$B5658)</f>
        <v>Juice</v>
      </c>
      <c r="C5658" s="23">
        <f>IF(ISNUMBER(dirty_cafe_sales!$C5658),dirty_cafe_sales!$C5658,3)</f>
        <v>3</v>
      </c>
      <c r="D5658" s="19">
        <f>VLOOKUP($B5658,Price_Per_Item!$A$3:$B$11,2,FALSE)</f>
        <v>3</v>
      </c>
      <c r="E5658" s="25">
        <f t="shared" si="88"/>
        <v>9</v>
      </c>
      <c r="F5658" t="str">
        <f>IF(OR(dirty_cafe_sales!$F5658="UNKNOWN",dirty_cafe_sales!$F5658="ERROR",dirty_cafe_sales!$F5658=""),"Unknown",dirty_cafe_sales!$F5658)</f>
        <v>Cash</v>
      </c>
      <c r="G5658" t="str">
        <f>IF(OR(dirty_cafe_sales!$G5658="UNKNOWN",dirty_cafe_sales!$G5658="ERROR",dirty_cafe_sales!$G5658=""),"Unknown",dirty_cafe_sales!$G5658)</f>
        <v>Unknown</v>
      </c>
      <c r="H5658" s="2" t="d">
        <v>2023-01-08</v>
      </c>
    </row>
    <row r="5659" spans="1:8" x14ac:dyDescent="0.2">
      <c r="A5659" s="16" t="s">
        <v>5680</v>
      </c>
      <c r="B5659" s="16" t="str">
        <f>IF(OR(dirty_cafe_sales!$B5659="UNKNOWN",dirty_cafe_sales!$B5659="",dirty_cafe_sales!$B5659="ERROR"),"Unknown_Item",dirty_cafe_sales!$B5659)</f>
        <v>Unknown_Item</v>
      </c>
      <c r="C5659" s="23">
        <f>IF(ISNUMBER(dirty_cafe_sales!$C5659),dirty_cafe_sales!$C5659,3)</f>
        <v>3</v>
      </c>
      <c r="D5659" s="19">
        <f>VLOOKUP($B5659,Price_Per_Item!$A$3:$B$11,2,FALSE)</f>
        <v>2.9375</v>
      </c>
      <c r="E5659" s="25">
        <f t="shared" si="88"/>
        <v>8.8125</v>
      </c>
      <c r="F5659" t="str">
        <f>IF(OR(dirty_cafe_sales!$F5659="UNKNOWN",dirty_cafe_sales!$F5659="ERROR",dirty_cafe_sales!$F5659=""),"Unknown",dirty_cafe_sales!$F5659)</f>
        <v>Digital Wallet</v>
      </c>
      <c r="G5659" t="str">
        <f>IF(OR(dirty_cafe_sales!$G5659="UNKNOWN",dirty_cafe_sales!$G5659="ERROR",dirty_cafe_sales!$G5659=""),"Unknown",dirty_cafe_sales!$G5659)</f>
        <v>In-store</v>
      </c>
      <c r="H5659" s="2" t="d">
        <v>2023-04-01</v>
      </c>
    </row>
    <row r="5660" spans="1:8" x14ac:dyDescent="0.2">
      <c r="A5660" s="16" t="s">
        <v>5681</v>
      </c>
      <c r="B5660" s="16" t="str">
        <f>IF(OR(dirty_cafe_sales!$B5660="UNKNOWN",dirty_cafe_sales!$B5660="",dirty_cafe_sales!$B5660="ERROR"),"Unknown_Item",dirty_cafe_sales!$B5660)</f>
        <v>Cookie</v>
      </c>
      <c r="C5660" s="23">
        <f>IF(ISNUMBER(dirty_cafe_sales!$C5660),dirty_cafe_sales!$C5660,3)</f>
        <v>3</v>
      </c>
      <c r="D5660" s="19">
        <f>VLOOKUP($B5660,Price_Per_Item!$A$3:$B$11,2,FALSE)</f>
        <v>1</v>
      </c>
      <c r="E5660" s="25">
        <f t="shared" si="88"/>
        <v>3</v>
      </c>
      <c r="F5660" t="str">
        <f>IF(OR(dirty_cafe_sales!$F5660="UNKNOWN",dirty_cafe_sales!$F5660="ERROR",dirty_cafe_sales!$F5660=""),"Unknown",dirty_cafe_sales!$F5660)</f>
        <v>Cash</v>
      </c>
      <c r="G5660" t="str">
        <f>IF(OR(dirty_cafe_sales!$G5660="UNKNOWN",dirty_cafe_sales!$G5660="ERROR",dirty_cafe_sales!$G5660=""),"Unknown",dirty_cafe_sales!$G5660)</f>
        <v>Takeaway</v>
      </c>
      <c r="H5660" s="2" t="d">
        <v>2023-01-07</v>
      </c>
    </row>
    <row r="5661" spans="1:8" x14ac:dyDescent="0.2">
      <c r="A5661" s="16" t="s">
        <v>5682</v>
      </c>
      <c r="B5661" s="16" t="str">
        <f>IF(OR(dirty_cafe_sales!$B5661="UNKNOWN",dirty_cafe_sales!$B5661="",dirty_cafe_sales!$B5661="ERROR"),"Unknown_Item",dirty_cafe_sales!$B5661)</f>
        <v>Unknown_Item</v>
      </c>
      <c r="C5661" s="23">
        <f>IF(ISNUMBER(dirty_cafe_sales!$C5661),dirty_cafe_sales!$C5661,3)</f>
        <v>2</v>
      </c>
      <c r="D5661" s="19">
        <f>VLOOKUP($B5661,Price_Per_Item!$A$3:$B$11,2,FALSE)</f>
        <v>2.9375</v>
      </c>
      <c r="E5661" s="25">
        <f t="shared" si="88"/>
        <v>5.875</v>
      </c>
      <c r="F5661" t="str">
        <f>IF(OR(dirty_cafe_sales!$F5661="UNKNOWN",dirty_cafe_sales!$F5661="ERROR",dirty_cafe_sales!$F5661=""),"Unknown",dirty_cafe_sales!$F5661)</f>
        <v>Unknown</v>
      </c>
      <c r="G5661" t="str">
        <f>IF(OR(dirty_cafe_sales!$G5661="UNKNOWN",dirty_cafe_sales!$G5661="ERROR",dirty_cafe_sales!$G5661=""),"Unknown",dirty_cafe_sales!$G5661)</f>
        <v>In-store</v>
      </c>
      <c r="H5661" s="2" t="d">
        <v>2023-09-05</v>
      </c>
    </row>
    <row r="5662" spans="1:8" x14ac:dyDescent="0.2">
      <c r="A5662" s="16" t="s">
        <v>5683</v>
      </c>
      <c r="B5662" s="16" t="str">
        <f>IF(OR(dirty_cafe_sales!$B5662="UNKNOWN",dirty_cafe_sales!$B5662="",dirty_cafe_sales!$B5662="ERROR"),"Unknown_Item",dirty_cafe_sales!$B5662)</f>
        <v>Cake</v>
      </c>
      <c r="C5662" s="23">
        <f>IF(ISNUMBER(dirty_cafe_sales!$C5662),dirty_cafe_sales!$C5662,3)</f>
        <v>3</v>
      </c>
      <c r="D5662" s="19">
        <f>VLOOKUP($B5662,Price_Per_Item!$A$3:$B$11,2,FALSE)</f>
        <v>3</v>
      </c>
      <c r="E5662" s="25">
        <f t="shared" si="88"/>
        <v>9</v>
      </c>
      <c r="F5662" t="str">
        <f>IF(OR(dirty_cafe_sales!$F5662="UNKNOWN",dirty_cafe_sales!$F5662="ERROR",dirty_cafe_sales!$F5662=""),"Unknown",dirty_cafe_sales!$F5662)</f>
        <v>Unknown</v>
      </c>
      <c r="G5662" t="str">
        <f>IF(OR(dirty_cafe_sales!$G5662="UNKNOWN",dirty_cafe_sales!$G5662="ERROR",dirty_cafe_sales!$G5662=""),"Unknown",dirty_cafe_sales!$G5662)</f>
        <v>Unknown</v>
      </c>
      <c r="H5662" s="2" t="d">
        <v>2023-01-27</v>
      </c>
    </row>
    <row r="5663" spans="1:8" x14ac:dyDescent="0.2">
      <c r="A5663" s="16" t="s">
        <v>5684</v>
      </c>
      <c r="B5663" s="16" t="str">
        <f>IF(OR(dirty_cafe_sales!$B5663="UNKNOWN",dirty_cafe_sales!$B5663="",dirty_cafe_sales!$B5663="ERROR"),"Unknown_Item",dirty_cafe_sales!$B5663)</f>
        <v>Smoothie</v>
      </c>
      <c r="C5663" s="23">
        <f>IF(ISNUMBER(dirty_cafe_sales!$C5663),dirty_cafe_sales!$C5663,3)</f>
        <v>2</v>
      </c>
      <c r="D5663" s="19">
        <f>VLOOKUP($B5663,Price_Per_Item!$A$3:$B$11,2,FALSE)</f>
        <v>4</v>
      </c>
      <c r="E5663" s="25">
        <f t="shared" si="88"/>
        <v>8</v>
      </c>
      <c r="F5663" t="str">
        <f>IF(OR(dirty_cafe_sales!$F5663="UNKNOWN",dirty_cafe_sales!$F5663="ERROR",dirty_cafe_sales!$F5663=""),"Unknown",dirty_cafe_sales!$F5663)</f>
        <v>Digital Wallet</v>
      </c>
      <c r="G5663" t="str">
        <f>IF(OR(dirty_cafe_sales!$G5663="UNKNOWN",dirty_cafe_sales!$G5663="ERROR",dirty_cafe_sales!$G5663=""),"Unknown",dirty_cafe_sales!$G5663)</f>
        <v>Unknown</v>
      </c>
      <c r="H5663" s="2" t="d">
        <v>2023-07-02</v>
      </c>
    </row>
    <row r="5664" spans="1:8" x14ac:dyDescent="0.2">
      <c r="A5664" s="16" t="s">
        <v>5685</v>
      </c>
      <c r="B5664" s="16" t="str">
        <f>IF(OR(dirty_cafe_sales!$B5664="UNKNOWN",dirty_cafe_sales!$B5664="",dirty_cafe_sales!$B5664="ERROR"),"Unknown_Item",dirty_cafe_sales!$B5664)</f>
        <v>Unknown_Item</v>
      </c>
      <c r="C5664" s="23">
        <f>IF(ISNUMBER(dirty_cafe_sales!$C5664),dirty_cafe_sales!$C5664,3)</f>
        <v>4</v>
      </c>
      <c r="D5664" s="19">
        <f>VLOOKUP($B5664,Price_Per_Item!$A$3:$B$11,2,FALSE)</f>
        <v>2.9375</v>
      </c>
      <c r="E5664" s="25">
        <f t="shared" si="88"/>
        <v>11.75</v>
      </c>
      <c r="F5664" t="str">
        <f>IF(OR(dirty_cafe_sales!$F5664="UNKNOWN",dirty_cafe_sales!$F5664="ERROR",dirty_cafe_sales!$F5664=""),"Unknown",dirty_cafe_sales!$F5664)</f>
        <v>Unknown</v>
      </c>
      <c r="G5664" t="str">
        <f>IF(OR(dirty_cafe_sales!$G5664="UNKNOWN",dirty_cafe_sales!$G5664="ERROR",dirty_cafe_sales!$G5664=""),"Unknown",dirty_cafe_sales!$G5664)</f>
        <v>Unknown</v>
      </c>
      <c r="H5664" s="2" t="d">
        <v>2023-05-22</v>
      </c>
    </row>
    <row r="5665" spans="1:8" x14ac:dyDescent="0.2">
      <c r="A5665" s="16" t="s">
        <v>5686</v>
      </c>
      <c r="B5665" s="16" t="str">
        <f>IF(OR(dirty_cafe_sales!$B5665="UNKNOWN",dirty_cafe_sales!$B5665="",dirty_cafe_sales!$B5665="ERROR"),"Unknown_Item",dirty_cafe_sales!$B5665)</f>
        <v>Cake</v>
      </c>
      <c r="C5665" s="23">
        <f>IF(ISNUMBER(dirty_cafe_sales!$C5665),dirty_cafe_sales!$C5665,3)</f>
        <v>1</v>
      </c>
      <c r="D5665" s="19">
        <f>VLOOKUP($B5665,Price_Per_Item!$A$3:$B$11,2,FALSE)</f>
        <v>3</v>
      </c>
      <c r="E5665" s="25">
        <f t="shared" si="88"/>
        <v>3</v>
      </c>
      <c r="F5665" t="str">
        <f>IF(OR(dirty_cafe_sales!$F5665="UNKNOWN",dirty_cafe_sales!$F5665="ERROR",dirty_cafe_sales!$F5665=""),"Unknown",dirty_cafe_sales!$F5665)</f>
        <v>Unknown</v>
      </c>
      <c r="G5665" t="str">
        <f>IF(OR(dirty_cafe_sales!$G5665="UNKNOWN",dirty_cafe_sales!$G5665="ERROR",dirty_cafe_sales!$G5665=""),"Unknown",dirty_cafe_sales!$G5665)</f>
        <v>Unknown</v>
      </c>
      <c r="H5665" s="2" t="d">
        <v>2023-09-14</v>
      </c>
    </row>
    <row r="5666" spans="1:8" x14ac:dyDescent="0.2">
      <c r="A5666" s="16" t="s">
        <v>5687</v>
      </c>
      <c r="B5666" s="16" t="str">
        <f>IF(OR(dirty_cafe_sales!$B5666="UNKNOWN",dirty_cafe_sales!$B5666="",dirty_cafe_sales!$B5666="ERROR"),"Unknown_Item",dirty_cafe_sales!$B5666)</f>
        <v>Smoothie</v>
      </c>
      <c r="C5666" s="23">
        <f>IF(ISNUMBER(dirty_cafe_sales!$C5666),dirty_cafe_sales!$C5666,3)</f>
        <v>1</v>
      </c>
      <c r="D5666" s="19">
        <f>VLOOKUP($B5666,Price_Per_Item!$A$3:$B$11,2,FALSE)</f>
        <v>4</v>
      </c>
      <c r="E5666" s="25">
        <f t="shared" si="88"/>
        <v>4</v>
      </c>
      <c r="F5666" t="str">
        <f>IF(OR(dirty_cafe_sales!$F5666="UNKNOWN",dirty_cafe_sales!$F5666="ERROR",dirty_cafe_sales!$F5666=""),"Unknown",dirty_cafe_sales!$F5666)</f>
        <v>Cash</v>
      </c>
      <c r="G5666" t="str">
        <f>IF(OR(dirty_cafe_sales!$G5666="UNKNOWN",dirty_cafe_sales!$G5666="ERROR",dirty_cafe_sales!$G5666=""),"Unknown",dirty_cafe_sales!$G5666)</f>
        <v>In-store</v>
      </c>
      <c r="H5666" s="2" t="d">
        <v>2023-03-05</v>
      </c>
    </row>
    <row r="5667" spans="1:8" x14ac:dyDescent="0.2">
      <c r="A5667" s="16" t="s">
        <v>5688</v>
      </c>
      <c r="B5667" s="16" t="str">
        <f>IF(OR(dirty_cafe_sales!$B5667="UNKNOWN",dirty_cafe_sales!$B5667="",dirty_cafe_sales!$B5667="ERROR"),"Unknown_Item",dirty_cafe_sales!$B5667)</f>
        <v>Unknown_Item</v>
      </c>
      <c r="C5667" s="23">
        <f>IF(ISNUMBER(dirty_cafe_sales!$C5667),dirty_cafe_sales!$C5667,3)</f>
        <v>3</v>
      </c>
      <c r="D5667" s="19">
        <f>VLOOKUP($B5667,Price_Per_Item!$A$3:$B$11,2,FALSE)</f>
        <v>2.9375</v>
      </c>
      <c r="E5667" s="25">
        <f t="shared" si="88"/>
        <v>8.8125</v>
      </c>
      <c r="F5667" t="str">
        <f>IF(OR(dirty_cafe_sales!$F5667="UNKNOWN",dirty_cafe_sales!$F5667="ERROR",dirty_cafe_sales!$F5667=""),"Unknown",dirty_cafe_sales!$F5667)</f>
        <v>Credit Card</v>
      </c>
      <c r="G5667" t="str">
        <f>IF(OR(dirty_cafe_sales!$G5667="UNKNOWN",dirty_cafe_sales!$G5667="ERROR",dirty_cafe_sales!$G5667=""),"Unknown",dirty_cafe_sales!$G5667)</f>
        <v>In-store</v>
      </c>
      <c r="H5667" s="2" t="d">
        <v>2023-08-13</v>
      </c>
    </row>
    <row r="5668" spans="1:8" x14ac:dyDescent="0.2">
      <c r="A5668" s="16" t="s">
        <v>5689</v>
      </c>
      <c r="B5668" s="16" t="str">
        <f>IF(OR(dirty_cafe_sales!$B5668="UNKNOWN",dirty_cafe_sales!$B5668="",dirty_cafe_sales!$B5668="ERROR"),"Unknown_Item",dirty_cafe_sales!$B5668)</f>
        <v>Salad</v>
      </c>
      <c r="C5668" s="23">
        <f>IF(ISNUMBER(dirty_cafe_sales!$C5668),dirty_cafe_sales!$C5668,3)</f>
        <v>4</v>
      </c>
      <c r="D5668" s="19">
        <f>VLOOKUP($B5668,Price_Per_Item!$A$3:$B$11,2,FALSE)</f>
        <v>5</v>
      </c>
      <c r="E5668" s="25">
        <f t="shared" si="88"/>
        <v>20</v>
      </c>
      <c r="F5668" t="str">
        <f>IF(OR(dirty_cafe_sales!$F5668="UNKNOWN",dirty_cafe_sales!$F5668="ERROR",dirty_cafe_sales!$F5668=""),"Unknown",dirty_cafe_sales!$F5668)</f>
        <v>Credit Card</v>
      </c>
      <c r="G5668" t="str">
        <f>IF(OR(dirty_cafe_sales!$G5668="UNKNOWN",dirty_cafe_sales!$G5668="ERROR",dirty_cafe_sales!$G5668=""),"Unknown",dirty_cafe_sales!$G5668)</f>
        <v>In-store</v>
      </c>
      <c r="H5668" s="2" t="d">
        <v>2023-08-18</v>
      </c>
    </row>
    <row r="5669" spans="1:8" x14ac:dyDescent="0.2">
      <c r="A5669" s="16" t="s">
        <v>5690</v>
      </c>
      <c r="B5669" s="16" t="str">
        <f>IF(OR(dirty_cafe_sales!$B5669="UNKNOWN",dirty_cafe_sales!$B5669="",dirty_cafe_sales!$B5669="ERROR"),"Unknown_Item",dirty_cafe_sales!$B5669)</f>
        <v>Unknown_Item</v>
      </c>
      <c r="C5669" s="23">
        <f>IF(ISNUMBER(dirty_cafe_sales!$C5669),dirty_cafe_sales!$C5669,3)</f>
        <v>2</v>
      </c>
      <c r="D5669" s="19">
        <f>VLOOKUP($B5669,Price_Per_Item!$A$3:$B$11,2,FALSE)</f>
        <v>2.9375</v>
      </c>
      <c r="E5669" s="25">
        <f t="shared" si="88"/>
        <v>5.875</v>
      </c>
      <c r="F5669" t="str">
        <f>IF(OR(dirty_cafe_sales!$F5669="UNKNOWN",dirty_cafe_sales!$F5669="ERROR",dirty_cafe_sales!$F5669=""),"Unknown",dirty_cafe_sales!$F5669)</f>
        <v>Digital Wallet</v>
      </c>
      <c r="G5669" t="str">
        <f>IF(OR(dirty_cafe_sales!$G5669="UNKNOWN",dirty_cafe_sales!$G5669="ERROR",dirty_cafe_sales!$G5669=""),"Unknown",dirty_cafe_sales!$G5669)</f>
        <v>In-store</v>
      </c>
      <c r="H5669" s="2" t="d">
        <v>2023-12-23</v>
      </c>
    </row>
    <row r="5670" spans="1:8" x14ac:dyDescent="0.2">
      <c r="A5670" s="16" t="s">
        <v>5691</v>
      </c>
      <c r="B5670" s="16" t="str">
        <f>IF(OR(dirty_cafe_sales!$B5670="UNKNOWN",dirty_cafe_sales!$B5670="",dirty_cafe_sales!$B5670="ERROR"),"Unknown_Item",dirty_cafe_sales!$B5670)</f>
        <v>Cookie</v>
      </c>
      <c r="C5670" s="23">
        <f>IF(ISNUMBER(dirty_cafe_sales!$C5670),dirty_cafe_sales!$C5670,3)</f>
        <v>3</v>
      </c>
      <c r="D5670" s="19">
        <f>VLOOKUP($B5670,Price_Per_Item!$A$3:$B$11,2,FALSE)</f>
        <v>1</v>
      </c>
      <c r="E5670" s="25">
        <f t="shared" si="88"/>
        <v>3</v>
      </c>
      <c r="F5670" t="str">
        <f>IF(OR(dirty_cafe_sales!$F5670="UNKNOWN",dirty_cafe_sales!$F5670="ERROR",dirty_cafe_sales!$F5670=""),"Unknown",dirty_cafe_sales!$F5670)</f>
        <v>Credit Card</v>
      </c>
      <c r="G5670" t="str">
        <f>IF(OR(dirty_cafe_sales!$G5670="UNKNOWN",dirty_cafe_sales!$G5670="ERROR",dirty_cafe_sales!$G5670=""),"Unknown",dirty_cafe_sales!$G5670)</f>
        <v>Takeaway</v>
      </c>
      <c r="H5670" s="2" t="d">
        <v>2023-08-11</v>
      </c>
    </row>
    <row r="5671" spans="1:8" x14ac:dyDescent="0.2">
      <c r="A5671" s="16" t="s">
        <v>5692</v>
      </c>
      <c r="B5671" s="16" t="str">
        <f>IF(OR(dirty_cafe_sales!$B5671="UNKNOWN",dirty_cafe_sales!$B5671="",dirty_cafe_sales!$B5671="ERROR"),"Unknown_Item",dirty_cafe_sales!$B5671)</f>
        <v>Salad</v>
      </c>
      <c r="C5671" s="23">
        <f>IF(ISNUMBER(dirty_cafe_sales!$C5671),dirty_cafe_sales!$C5671,3)</f>
        <v>1</v>
      </c>
      <c r="D5671" s="19">
        <f>VLOOKUP($B5671,Price_Per_Item!$A$3:$B$11,2,FALSE)</f>
        <v>5</v>
      </c>
      <c r="E5671" s="25">
        <f t="shared" si="88"/>
        <v>5</v>
      </c>
      <c r="F5671" t="str">
        <f>IF(OR(dirty_cafe_sales!$F5671="UNKNOWN",dirty_cafe_sales!$F5671="ERROR",dirty_cafe_sales!$F5671=""),"Unknown",dirty_cafe_sales!$F5671)</f>
        <v>Credit Card</v>
      </c>
      <c r="G5671" t="str">
        <f>IF(OR(dirty_cafe_sales!$G5671="UNKNOWN",dirty_cafe_sales!$G5671="ERROR",dirty_cafe_sales!$G5671=""),"Unknown",dirty_cafe_sales!$G5671)</f>
        <v>Takeaway</v>
      </c>
      <c r="H5671" s="2" t="d">
        <v>2023-05-21</v>
      </c>
    </row>
    <row r="5672" spans="1:8" x14ac:dyDescent="0.2">
      <c r="A5672" s="16" t="s">
        <v>5693</v>
      </c>
      <c r="B5672" s="16" t="str">
        <f>IF(OR(dirty_cafe_sales!$B5672="UNKNOWN",dirty_cafe_sales!$B5672="",dirty_cafe_sales!$B5672="ERROR"),"Unknown_Item",dirty_cafe_sales!$B5672)</f>
        <v>Cake</v>
      </c>
      <c r="C5672" s="23">
        <f>IF(ISNUMBER(dirty_cafe_sales!$C5672),dirty_cafe_sales!$C5672,3)</f>
        <v>3</v>
      </c>
      <c r="D5672" s="19">
        <f>VLOOKUP($B5672,Price_Per_Item!$A$3:$B$11,2,FALSE)</f>
        <v>3</v>
      </c>
      <c r="E5672" s="25">
        <f t="shared" si="88"/>
        <v>9</v>
      </c>
      <c r="F5672" t="str">
        <f>IF(OR(dirty_cafe_sales!$F5672="UNKNOWN",dirty_cafe_sales!$F5672="ERROR",dirty_cafe_sales!$F5672=""),"Unknown",dirty_cafe_sales!$F5672)</f>
        <v>Digital Wallet</v>
      </c>
      <c r="G5672" t="str">
        <f>IF(OR(dirty_cafe_sales!$G5672="UNKNOWN",dirty_cafe_sales!$G5672="ERROR",dirty_cafe_sales!$G5672=""),"Unknown",dirty_cafe_sales!$G5672)</f>
        <v>Takeaway</v>
      </c>
      <c r="H5672" s="2" t="d">
        <v>2023-09-26</v>
      </c>
    </row>
    <row r="5673" spans="1:8" x14ac:dyDescent="0.2">
      <c r="A5673" s="16" t="s">
        <v>5694</v>
      </c>
      <c r="B5673" s="16" t="str">
        <f>IF(OR(dirty_cafe_sales!$B5673="UNKNOWN",dirty_cafe_sales!$B5673="",dirty_cafe_sales!$B5673="ERROR"),"Unknown_Item",dirty_cafe_sales!$B5673)</f>
        <v>Cake</v>
      </c>
      <c r="C5673" s="23">
        <f>IF(ISNUMBER(dirty_cafe_sales!$C5673),dirty_cafe_sales!$C5673,3)</f>
        <v>2</v>
      </c>
      <c r="D5673" s="19">
        <f>VLOOKUP($B5673,Price_Per_Item!$A$3:$B$11,2,FALSE)</f>
        <v>3</v>
      </c>
      <c r="E5673" s="25">
        <f t="shared" si="88"/>
        <v>6</v>
      </c>
      <c r="F5673" t="str">
        <f>IF(OR(dirty_cafe_sales!$F5673="UNKNOWN",dirty_cafe_sales!$F5673="ERROR",dirty_cafe_sales!$F5673=""),"Unknown",dirty_cafe_sales!$F5673)</f>
        <v>Cash</v>
      </c>
      <c r="G5673" t="str">
        <f>IF(OR(dirty_cafe_sales!$G5673="UNKNOWN",dirty_cafe_sales!$G5673="ERROR",dirty_cafe_sales!$G5673=""),"Unknown",dirty_cafe_sales!$G5673)</f>
        <v>Unknown</v>
      </c>
      <c r="H5673" s="2" t="d">
        <v>2023-04-08</v>
      </c>
    </row>
    <row r="5674" spans="1:8" x14ac:dyDescent="0.2">
      <c r="A5674" s="16" t="s">
        <v>5695</v>
      </c>
      <c r="B5674" s="16" t="str">
        <f>IF(OR(dirty_cafe_sales!$B5674="UNKNOWN",dirty_cafe_sales!$B5674="",dirty_cafe_sales!$B5674="ERROR"),"Unknown_Item",dirty_cafe_sales!$B5674)</f>
        <v>Sandwich</v>
      </c>
      <c r="C5674" s="23">
        <f>IF(ISNUMBER(dirty_cafe_sales!$C5674),dirty_cafe_sales!$C5674,3)</f>
        <v>4</v>
      </c>
      <c r="D5674" s="19">
        <f>VLOOKUP($B5674,Price_Per_Item!$A$3:$B$11,2,FALSE)</f>
        <v>4</v>
      </c>
      <c r="E5674" s="25">
        <f t="shared" si="88"/>
        <v>16</v>
      </c>
      <c r="F5674" t="str">
        <f>IF(OR(dirty_cafe_sales!$F5674="UNKNOWN",dirty_cafe_sales!$F5674="ERROR",dirty_cafe_sales!$F5674=""),"Unknown",dirty_cafe_sales!$F5674)</f>
        <v>Credit Card</v>
      </c>
      <c r="G5674" t="str">
        <f>IF(OR(dirty_cafe_sales!$G5674="UNKNOWN",dirty_cafe_sales!$G5674="ERROR",dirty_cafe_sales!$G5674=""),"Unknown",dirty_cafe_sales!$G5674)</f>
        <v>Takeaway</v>
      </c>
      <c r="H5674" s="2" t="d">
        <v>2023-06-18</v>
      </c>
    </row>
    <row r="5675" spans="1:8" x14ac:dyDescent="0.2">
      <c r="A5675" s="16" t="s">
        <v>5696</v>
      </c>
      <c r="B5675" s="16" t="str">
        <f>IF(OR(dirty_cafe_sales!$B5675="UNKNOWN",dirty_cafe_sales!$B5675="",dirty_cafe_sales!$B5675="ERROR"),"Unknown_Item",dirty_cafe_sales!$B5675)</f>
        <v>Coffee</v>
      </c>
      <c r="C5675" s="23">
        <f>IF(ISNUMBER(dirty_cafe_sales!$C5675),dirty_cafe_sales!$C5675,3)</f>
        <v>5</v>
      </c>
      <c r="D5675" s="19">
        <f>VLOOKUP($B5675,Price_Per_Item!$A$3:$B$11,2,FALSE)</f>
        <v>2</v>
      </c>
      <c r="E5675" s="25">
        <f t="shared" si="88"/>
        <v>10</v>
      </c>
      <c r="F5675" t="str">
        <f>IF(OR(dirty_cafe_sales!$F5675="UNKNOWN",dirty_cafe_sales!$F5675="ERROR",dirty_cafe_sales!$F5675=""),"Unknown",dirty_cafe_sales!$F5675)</f>
        <v>Unknown</v>
      </c>
      <c r="G5675" t="str">
        <f>IF(OR(dirty_cafe_sales!$G5675="UNKNOWN",dirty_cafe_sales!$G5675="ERROR",dirty_cafe_sales!$G5675=""),"Unknown",dirty_cafe_sales!$G5675)</f>
        <v>Unknown</v>
      </c>
      <c r="H5675" s="2" t="d">
        <v>2023-12-24</v>
      </c>
    </row>
    <row r="5676" spans="1:8" x14ac:dyDescent="0.2">
      <c r="A5676" s="16" t="s">
        <v>5697</v>
      </c>
      <c r="B5676" s="16" t="str">
        <f>IF(OR(dirty_cafe_sales!$B5676="UNKNOWN",dirty_cafe_sales!$B5676="",dirty_cafe_sales!$B5676="ERROR"),"Unknown_Item",dirty_cafe_sales!$B5676)</f>
        <v>Tea</v>
      </c>
      <c r="C5676" s="23">
        <f>IF(ISNUMBER(dirty_cafe_sales!$C5676),dirty_cafe_sales!$C5676,3)</f>
        <v>1</v>
      </c>
      <c r="D5676" s="19">
        <f>VLOOKUP($B5676,Price_Per_Item!$A$3:$B$11,2,FALSE)</f>
        <v>1.5</v>
      </c>
      <c r="E5676" s="25">
        <f t="shared" si="88"/>
        <v>1.5</v>
      </c>
      <c r="F5676" t="str">
        <f>IF(OR(dirty_cafe_sales!$F5676="UNKNOWN",dirty_cafe_sales!$F5676="ERROR",dirty_cafe_sales!$F5676=""),"Unknown",dirty_cafe_sales!$F5676)</f>
        <v>Cash</v>
      </c>
      <c r="G5676" t="str">
        <f>IF(OR(dirty_cafe_sales!$G5676="UNKNOWN",dirty_cafe_sales!$G5676="ERROR",dirty_cafe_sales!$G5676=""),"Unknown",dirty_cafe_sales!$G5676)</f>
        <v>In-store</v>
      </c>
      <c r="H5676" s="2" t="d">
        <v>2023-11-14</v>
      </c>
    </row>
    <row r="5677" spans="1:8" x14ac:dyDescent="0.2">
      <c r="A5677" s="16" t="s">
        <v>5698</v>
      </c>
      <c r="B5677" s="16" t="str">
        <f>IF(OR(dirty_cafe_sales!$B5677="UNKNOWN",dirty_cafe_sales!$B5677="",dirty_cafe_sales!$B5677="ERROR"),"Unknown_Item",dirty_cafe_sales!$B5677)</f>
        <v>Tea</v>
      </c>
      <c r="C5677" s="23">
        <f>IF(ISNUMBER(dirty_cafe_sales!$C5677),dirty_cafe_sales!$C5677,3)</f>
        <v>2</v>
      </c>
      <c r="D5677" s="19">
        <f>VLOOKUP($B5677,Price_Per_Item!$A$3:$B$11,2,FALSE)</f>
        <v>1.5</v>
      </c>
      <c r="E5677" s="25">
        <f t="shared" si="88"/>
        <v>3</v>
      </c>
      <c r="F5677" t="str">
        <f>IF(OR(dirty_cafe_sales!$F5677="UNKNOWN",dirty_cafe_sales!$F5677="ERROR",dirty_cafe_sales!$F5677=""),"Unknown",dirty_cafe_sales!$F5677)</f>
        <v>Unknown</v>
      </c>
      <c r="G5677" t="str">
        <f>IF(OR(dirty_cafe_sales!$G5677="UNKNOWN",dirty_cafe_sales!$G5677="ERROR",dirty_cafe_sales!$G5677=""),"Unknown",dirty_cafe_sales!$G5677)</f>
        <v>Takeaway</v>
      </c>
      <c r="H5677" s="2" t="d">
        <v>2023-10-27</v>
      </c>
    </row>
    <row r="5678" spans="1:8" x14ac:dyDescent="0.2">
      <c r="A5678" s="16" t="s">
        <v>5699</v>
      </c>
      <c r="B5678" s="16" t="str">
        <f>IF(OR(dirty_cafe_sales!$B5678="UNKNOWN",dirty_cafe_sales!$B5678="",dirty_cafe_sales!$B5678="ERROR"),"Unknown_Item",dirty_cafe_sales!$B5678)</f>
        <v>Salad</v>
      </c>
      <c r="C5678" s="23">
        <f>IF(ISNUMBER(dirty_cafe_sales!$C5678),dirty_cafe_sales!$C5678,3)</f>
        <v>1</v>
      </c>
      <c r="D5678" s="19">
        <f>VLOOKUP($B5678,Price_Per_Item!$A$3:$B$11,2,FALSE)</f>
        <v>5</v>
      </c>
      <c r="E5678" s="25">
        <f t="shared" si="88"/>
        <v>5</v>
      </c>
      <c r="F5678" t="str">
        <f>IF(OR(dirty_cafe_sales!$F5678="UNKNOWN",dirty_cafe_sales!$F5678="ERROR",dirty_cafe_sales!$F5678=""),"Unknown",dirty_cafe_sales!$F5678)</f>
        <v>Cash</v>
      </c>
      <c r="G5678" t="str">
        <f>IF(OR(dirty_cafe_sales!$G5678="UNKNOWN",dirty_cafe_sales!$G5678="ERROR",dirty_cafe_sales!$G5678=""),"Unknown",dirty_cafe_sales!$G5678)</f>
        <v>Unknown</v>
      </c>
      <c r="H5678" s="2" t="d">
        <v>2023-02-27</v>
      </c>
    </row>
    <row r="5679" spans="1:8" x14ac:dyDescent="0.2">
      <c r="A5679" s="16" t="s">
        <v>5700</v>
      </c>
      <c r="B5679" s="16" t="str">
        <f>IF(OR(dirty_cafe_sales!$B5679="UNKNOWN",dirty_cafe_sales!$B5679="",dirty_cafe_sales!$B5679="ERROR"),"Unknown_Item",dirty_cafe_sales!$B5679)</f>
        <v>Tea</v>
      </c>
      <c r="C5679" s="23">
        <f>IF(ISNUMBER(dirty_cafe_sales!$C5679),dirty_cafe_sales!$C5679,3)</f>
        <v>3</v>
      </c>
      <c r="D5679" s="19">
        <f>VLOOKUP($B5679,Price_Per_Item!$A$3:$B$11,2,FALSE)</f>
        <v>1.5</v>
      </c>
      <c r="E5679" s="25">
        <f t="shared" si="88"/>
        <v>4.5</v>
      </c>
      <c r="F5679" t="str">
        <f>IF(OR(dirty_cafe_sales!$F5679="UNKNOWN",dirty_cafe_sales!$F5679="ERROR",dirty_cafe_sales!$F5679=""),"Unknown",dirty_cafe_sales!$F5679)</f>
        <v>Digital Wallet</v>
      </c>
      <c r="G5679" t="str">
        <f>IF(OR(dirty_cafe_sales!$G5679="UNKNOWN",dirty_cafe_sales!$G5679="ERROR",dirty_cafe_sales!$G5679=""),"Unknown",dirty_cafe_sales!$G5679)</f>
        <v>In-store</v>
      </c>
      <c r="H5679" s="2" t="d">
        <v>2023-10-29</v>
      </c>
    </row>
    <row r="5680" spans="1:8" x14ac:dyDescent="0.2">
      <c r="A5680" s="16" t="s">
        <v>5701</v>
      </c>
      <c r="B5680" s="16" t="str">
        <f>IF(OR(dirty_cafe_sales!$B5680="UNKNOWN",dirty_cafe_sales!$B5680="",dirty_cafe_sales!$B5680="ERROR"),"Unknown_Item",dirty_cafe_sales!$B5680)</f>
        <v>Cookie</v>
      </c>
      <c r="C5680" s="23">
        <f>IF(ISNUMBER(dirty_cafe_sales!$C5680),dirty_cafe_sales!$C5680,3)</f>
        <v>4</v>
      </c>
      <c r="D5680" s="19">
        <f>VLOOKUP($B5680,Price_Per_Item!$A$3:$B$11,2,FALSE)</f>
        <v>1</v>
      </c>
      <c r="E5680" s="25">
        <f t="shared" si="88"/>
        <v>4</v>
      </c>
      <c r="F5680" t="str">
        <f>IF(OR(dirty_cafe_sales!$F5680="UNKNOWN",dirty_cafe_sales!$F5680="ERROR",dirty_cafe_sales!$F5680=""),"Unknown",dirty_cafe_sales!$F5680)</f>
        <v>Unknown</v>
      </c>
      <c r="G5680" t="str">
        <f>IF(OR(dirty_cafe_sales!$G5680="UNKNOWN",dirty_cafe_sales!$G5680="ERROR",dirty_cafe_sales!$G5680=""),"Unknown",dirty_cafe_sales!$G5680)</f>
        <v>In-store</v>
      </c>
      <c r="H5680" s="2" t="d">
        <v>2023-10-02</v>
      </c>
    </row>
    <row r="5681" spans="1:8" x14ac:dyDescent="0.2">
      <c r="A5681" s="16" t="s">
        <v>5702</v>
      </c>
      <c r="B5681" s="16" t="str">
        <f>IF(OR(dirty_cafe_sales!$B5681="UNKNOWN",dirty_cafe_sales!$B5681="",dirty_cafe_sales!$B5681="ERROR"),"Unknown_Item",dirty_cafe_sales!$B5681)</f>
        <v>Salad</v>
      </c>
      <c r="C5681" s="23">
        <f>IF(ISNUMBER(dirty_cafe_sales!$C5681),dirty_cafe_sales!$C5681,3)</f>
        <v>5</v>
      </c>
      <c r="D5681" s="19">
        <f>VLOOKUP($B5681,Price_Per_Item!$A$3:$B$11,2,FALSE)</f>
        <v>5</v>
      </c>
      <c r="E5681" s="25">
        <f t="shared" si="88"/>
        <v>25</v>
      </c>
      <c r="F5681" t="str">
        <f>IF(OR(dirty_cafe_sales!$F5681="UNKNOWN",dirty_cafe_sales!$F5681="ERROR",dirty_cafe_sales!$F5681=""),"Unknown",dirty_cafe_sales!$F5681)</f>
        <v>Digital Wallet</v>
      </c>
      <c r="G5681" t="str">
        <f>IF(OR(dirty_cafe_sales!$G5681="UNKNOWN",dirty_cafe_sales!$G5681="ERROR",dirty_cafe_sales!$G5681=""),"Unknown",dirty_cafe_sales!$G5681)</f>
        <v>Takeaway</v>
      </c>
      <c r="H5681" s="2" t="d">
        <v>2023-08-05</v>
      </c>
    </row>
    <row r="5682" spans="1:8" x14ac:dyDescent="0.2">
      <c r="A5682" s="16" t="s">
        <v>5703</v>
      </c>
      <c r="B5682" s="16" t="str">
        <f>IF(OR(dirty_cafe_sales!$B5682="UNKNOWN",dirty_cafe_sales!$B5682="",dirty_cafe_sales!$B5682="ERROR"),"Unknown_Item",dirty_cafe_sales!$B5682)</f>
        <v>Salad</v>
      </c>
      <c r="C5682" s="23">
        <f>IF(ISNUMBER(dirty_cafe_sales!$C5682),dirty_cafe_sales!$C5682,3)</f>
        <v>2</v>
      </c>
      <c r="D5682" s="19">
        <f>VLOOKUP($B5682,Price_Per_Item!$A$3:$B$11,2,FALSE)</f>
        <v>5</v>
      </c>
      <c r="E5682" s="25">
        <f t="shared" si="88"/>
        <v>10</v>
      </c>
      <c r="F5682" t="str">
        <f>IF(OR(dirty_cafe_sales!$F5682="UNKNOWN",dirty_cafe_sales!$F5682="ERROR",dirty_cafe_sales!$F5682=""),"Unknown",dirty_cafe_sales!$F5682)</f>
        <v>Unknown</v>
      </c>
      <c r="G5682" t="str">
        <f>IF(OR(dirty_cafe_sales!$G5682="UNKNOWN",dirty_cafe_sales!$G5682="ERROR",dirty_cafe_sales!$G5682=""),"Unknown",dirty_cafe_sales!$G5682)</f>
        <v>In-store</v>
      </c>
      <c r="H5682" s="2" t="d">
        <v>2023-09-21</v>
      </c>
    </row>
    <row r="5683" spans="1:8" x14ac:dyDescent="0.2">
      <c r="A5683" s="16" t="s">
        <v>5704</v>
      </c>
      <c r="B5683" s="16" t="str">
        <f>IF(OR(dirty_cafe_sales!$B5683="UNKNOWN",dirty_cafe_sales!$B5683="",dirty_cafe_sales!$B5683="ERROR"),"Unknown_Item",dirty_cafe_sales!$B5683)</f>
        <v>Cake</v>
      </c>
      <c r="C5683" s="23">
        <f>IF(ISNUMBER(dirty_cafe_sales!$C5683),dirty_cafe_sales!$C5683,3)</f>
        <v>2</v>
      </c>
      <c r="D5683" s="19">
        <f>VLOOKUP($B5683,Price_Per_Item!$A$3:$B$11,2,FALSE)</f>
        <v>3</v>
      </c>
      <c r="E5683" s="25">
        <f t="shared" si="88"/>
        <v>6</v>
      </c>
      <c r="F5683" t="str">
        <f>IF(OR(dirty_cafe_sales!$F5683="UNKNOWN",dirty_cafe_sales!$F5683="ERROR",dirty_cafe_sales!$F5683=""),"Unknown",dirty_cafe_sales!$F5683)</f>
        <v>Unknown</v>
      </c>
      <c r="G5683" t="str">
        <f>IF(OR(dirty_cafe_sales!$G5683="UNKNOWN",dirty_cafe_sales!$G5683="ERROR",dirty_cafe_sales!$G5683=""),"Unknown",dirty_cafe_sales!$G5683)</f>
        <v>Unknown</v>
      </c>
      <c r="H5683" s="2" t="d">
        <v>2023-03-29</v>
      </c>
    </row>
    <row r="5684" spans="1:8" x14ac:dyDescent="0.2">
      <c r="A5684" s="16" t="s">
        <v>5705</v>
      </c>
      <c r="B5684" s="16" t="str">
        <f>IF(OR(dirty_cafe_sales!$B5684="UNKNOWN",dirty_cafe_sales!$B5684="",dirty_cafe_sales!$B5684="ERROR"),"Unknown_Item",dirty_cafe_sales!$B5684)</f>
        <v>Juice</v>
      </c>
      <c r="C5684" s="23">
        <f>IF(ISNUMBER(dirty_cafe_sales!$C5684),dirty_cafe_sales!$C5684,3)</f>
        <v>4</v>
      </c>
      <c r="D5684" s="19">
        <f>VLOOKUP($B5684,Price_Per_Item!$A$3:$B$11,2,FALSE)</f>
        <v>3</v>
      </c>
      <c r="E5684" s="25">
        <f t="shared" si="88"/>
        <v>12</v>
      </c>
      <c r="F5684" t="str">
        <f>IF(OR(dirty_cafe_sales!$F5684="UNKNOWN",dirty_cafe_sales!$F5684="ERROR",dirty_cafe_sales!$F5684=""),"Unknown",dirty_cafe_sales!$F5684)</f>
        <v>Digital Wallet</v>
      </c>
      <c r="G5684" t="str">
        <f>IF(OR(dirty_cafe_sales!$G5684="UNKNOWN",dirty_cafe_sales!$G5684="ERROR",dirty_cafe_sales!$G5684=""),"Unknown",dirty_cafe_sales!$G5684)</f>
        <v>Takeaway</v>
      </c>
      <c r="H5684" s="2" t="d">
        <v>2023-02-28</v>
      </c>
    </row>
    <row r="5685" spans="1:8" x14ac:dyDescent="0.2">
      <c r="A5685" s="16" t="s">
        <v>5706</v>
      </c>
      <c r="B5685" s="16" t="str">
        <f>IF(OR(dirty_cafe_sales!$B5685="UNKNOWN",dirty_cafe_sales!$B5685="",dirty_cafe_sales!$B5685="ERROR"),"Unknown_Item",dirty_cafe_sales!$B5685)</f>
        <v>Coffee</v>
      </c>
      <c r="C5685" s="23">
        <f>IF(ISNUMBER(dirty_cafe_sales!$C5685),dirty_cafe_sales!$C5685,3)</f>
        <v>3</v>
      </c>
      <c r="D5685" s="19">
        <f>VLOOKUP($B5685,Price_Per_Item!$A$3:$B$11,2,FALSE)</f>
        <v>2</v>
      </c>
      <c r="E5685" s="25">
        <f t="shared" si="88"/>
        <v>6</v>
      </c>
      <c r="F5685" t="str">
        <f>IF(OR(dirty_cafe_sales!$F5685="UNKNOWN",dirty_cafe_sales!$F5685="ERROR",dirty_cafe_sales!$F5685=""),"Unknown",dirty_cafe_sales!$F5685)</f>
        <v>Unknown</v>
      </c>
      <c r="G5685" t="str">
        <f>IF(OR(dirty_cafe_sales!$G5685="UNKNOWN",dirty_cafe_sales!$G5685="ERROR",dirty_cafe_sales!$G5685=""),"Unknown",dirty_cafe_sales!$G5685)</f>
        <v>Unknown</v>
      </c>
      <c r="H5685" s="2" t="d">
        <v>2023-11-05</v>
      </c>
    </row>
    <row r="5686" spans="1:8" x14ac:dyDescent="0.2">
      <c r="A5686" s="16" t="s">
        <v>5707</v>
      </c>
      <c r="B5686" s="16" t="str">
        <f>IF(OR(dirty_cafe_sales!$B5686="UNKNOWN",dirty_cafe_sales!$B5686="",dirty_cafe_sales!$B5686="ERROR"),"Unknown_Item",dirty_cafe_sales!$B5686)</f>
        <v>Juice</v>
      </c>
      <c r="C5686" s="23">
        <f>IF(ISNUMBER(dirty_cafe_sales!$C5686),dirty_cafe_sales!$C5686,3)</f>
        <v>4</v>
      </c>
      <c r="D5686" s="19">
        <f>VLOOKUP($B5686,Price_Per_Item!$A$3:$B$11,2,FALSE)</f>
        <v>3</v>
      </c>
      <c r="E5686" s="25">
        <f t="shared" si="88"/>
        <v>12</v>
      </c>
      <c r="F5686" t="str">
        <f>IF(OR(dirty_cafe_sales!$F5686="UNKNOWN",dirty_cafe_sales!$F5686="ERROR",dirty_cafe_sales!$F5686=""),"Unknown",dirty_cafe_sales!$F5686)</f>
        <v>Cash</v>
      </c>
      <c r="G5686" t="str">
        <f>IF(OR(dirty_cafe_sales!$G5686="UNKNOWN",dirty_cafe_sales!$G5686="ERROR",dirty_cafe_sales!$G5686=""),"Unknown",dirty_cafe_sales!$G5686)</f>
        <v>Takeaway</v>
      </c>
      <c r="H5686" s="2" t="d">
        <v>2023-06-02</v>
      </c>
    </row>
    <row r="5687" spans="1:8" x14ac:dyDescent="0.2">
      <c r="A5687" s="16" t="s">
        <v>5708</v>
      </c>
      <c r="B5687" s="16" t="str">
        <f>IF(OR(dirty_cafe_sales!$B5687="UNKNOWN",dirty_cafe_sales!$B5687="",dirty_cafe_sales!$B5687="ERROR"),"Unknown_Item",dirty_cafe_sales!$B5687)</f>
        <v>Sandwich</v>
      </c>
      <c r="C5687" s="23">
        <f>IF(ISNUMBER(dirty_cafe_sales!$C5687),dirty_cafe_sales!$C5687,3)</f>
        <v>3</v>
      </c>
      <c r="D5687" s="19">
        <f>VLOOKUP($B5687,Price_Per_Item!$A$3:$B$11,2,FALSE)</f>
        <v>4</v>
      </c>
      <c r="E5687" s="25">
        <f t="shared" si="88"/>
        <v>12</v>
      </c>
      <c r="F5687" t="str">
        <f>IF(OR(dirty_cafe_sales!$F5687="UNKNOWN",dirty_cafe_sales!$F5687="ERROR",dirty_cafe_sales!$F5687=""),"Unknown",dirty_cafe_sales!$F5687)</f>
        <v>Digital Wallet</v>
      </c>
      <c r="G5687" t="str">
        <f>IF(OR(dirty_cafe_sales!$G5687="UNKNOWN",dirty_cafe_sales!$G5687="ERROR",dirty_cafe_sales!$G5687=""),"Unknown",dirty_cafe_sales!$G5687)</f>
        <v>In-store</v>
      </c>
      <c r="H5687" s="2" t="d">
        <v>2023-09-25</v>
      </c>
    </row>
    <row r="5688" spans="1:8" x14ac:dyDescent="0.2">
      <c r="A5688" s="16" t="s">
        <v>5709</v>
      </c>
      <c r="B5688" s="16" t="str">
        <f>IF(OR(dirty_cafe_sales!$B5688="UNKNOWN",dirty_cafe_sales!$B5688="",dirty_cafe_sales!$B5688="ERROR"),"Unknown_Item",dirty_cafe_sales!$B5688)</f>
        <v>Sandwich</v>
      </c>
      <c r="C5688" s="23">
        <f>IF(ISNUMBER(dirty_cafe_sales!$C5688),dirty_cafe_sales!$C5688,3)</f>
        <v>5</v>
      </c>
      <c r="D5688" s="19">
        <f>VLOOKUP($B5688,Price_Per_Item!$A$3:$B$11,2,FALSE)</f>
        <v>4</v>
      </c>
      <c r="E5688" s="25">
        <f t="shared" si="88"/>
        <v>20</v>
      </c>
      <c r="F5688" t="str">
        <f>IF(OR(dirty_cafe_sales!$F5688="UNKNOWN",dirty_cafe_sales!$F5688="ERROR",dirty_cafe_sales!$F5688=""),"Unknown",dirty_cafe_sales!$F5688)</f>
        <v>Digital Wallet</v>
      </c>
      <c r="G5688" t="str">
        <f>IF(OR(dirty_cafe_sales!$G5688="UNKNOWN",dirty_cafe_sales!$G5688="ERROR",dirty_cafe_sales!$G5688=""),"Unknown",dirty_cafe_sales!$G5688)</f>
        <v>Unknown</v>
      </c>
      <c r="H5688" s="2" t="d">
        <v>2023-10-03</v>
      </c>
    </row>
    <row r="5689" spans="1:8" x14ac:dyDescent="0.2">
      <c r="A5689" s="16" t="s">
        <v>5710</v>
      </c>
      <c r="B5689" s="16" t="str">
        <f>IF(OR(dirty_cafe_sales!$B5689="UNKNOWN",dirty_cafe_sales!$B5689="",dirty_cafe_sales!$B5689="ERROR"),"Unknown_Item",dirty_cafe_sales!$B5689)</f>
        <v>Salad</v>
      </c>
      <c r="C5689" s="23">
        <f>IF(ISNUMBER(dirty_cafe_sales!$C5689),dirty_cafe_sales!$C5689,3)</f>
        <v>4</v>
      </c>
      <c r="D5689" s="19">
        <f>VLOOKUP($B5689,Price_Per_Item!$A$3:$B$11,2,FALSE)</f>
        <v>5</v>
      </c>
      <c r="E5689" s="25">
        <f t="shared" si="88"/>
        <v>20</v>
      </c>
      <c r="F5689" t="str">
        <f>IF(OR(dirty_cafe_sales!$F5689="UNKNOWN",dirty_cafe_sales!$F5689="ERROR",dirty_cafe_sales!$F5689=""),"Unknown",dirty_cafe_sales!$F5689)</f>
        <v>Credit Card</v>
      </c>
      <c r="G5689" t="str">
        <f>IF(OR(dirty_cafe_sales!$G5689="UNKNOWN",dirty_cafe_sales!$G5689="ERROR",dirty_cafe_sales!$G5689=""),"Unknown",dirty_cafe_sales!$G5689)</f>
        <v>In-store</v>
      </c>
      <c r="H5689" s="2" t="d">
        <v>2023-03-16</v>
      </c>
    </row>
    <row r="5690" spans="1:8" x14ac:dyDescent="0.2">
      <c r="A5690" s="16" t="s">
        <v>5711</v>
      </c>
      <c r="B5690" s="16" t="str">
        <f>IF(OR(dirty_cafe_sales!$B5690="UNKNOWN",dirty_cafe_sales!$B5690="",dirty_cafe_sales!$B5690="ERROR"),"Unknown_Item",dirty_cafe_sales!$B5690)</f>
        <v>Juice</v>
      </c>
      <c r="C5690" s="23">
        <f>IF(ISNUMBER(dirty_cafe_sales!$C5690),dirty_cafe_sales!$C5690,3)</f>
        <v>5</v>
      </c>
      <c r="D5690" s="19">
        <f>VLOOKUP($B5690,Price_Per_Item!$A$3:$B$11,2,FALSE)</f>
        <v>3</v>
      </c>
      <c r="E5690" s="25">
        <f t="shared" si="88"/>
        <v>15</v>
      </c>
      <c r="F5690" t="str">
        <f>IF(OR(dirty_cafe_sales!$F5690="UNKNOWN",dirty_cafe_sales!$F5690="ERROR",dirty_cafe_sales!$F5690=""),"Unknown",dirty_cafe_sales!$F5690)</f>
        <v>Credit Card</v>
      </c>
      <c r="G5690" t="str">
        <f>IF(OR(dirty_cafe_sales!$G5690="UNKNOWN",dirty_cafe_sales!$G5690="ERROR",dirty_cafe_sales!$G5690=""),"Unknown",dirty_cafe_sales!$G5690)</f>
        <v>Takeaway</v>
      </c>
      <c r="H5690" s="2" t="d">
        <v>2023-07-18</v>
      </c>
    </row>
    <row r="5691" spans="1:8" x14ac:dyDescent="0.2">
      <c r="A5691" s="16" t="s">
        <v>5712</v>
      </c>
      <c r="B5691" s="16" t="str">
        <f>IF(OR(dirty_cafe_sales!$B5691="UNKNOWN",dirty_cafe_sales!$B5691="",dirty_cafe_sales!$B5691="ERROR"),"Unknown_Item",dirty_cafe_sales!$B5691)</f>
        <v>Cake</v>
      </c>
      <c r="C5691" s="23">
        <f>IF(ISNUMBER(dirty_cafe_sales!$C5691),dirty_cafe_sales!$C5691,3)</f>
        <v>2</v>
      </c>
      <c r="D5691" s="19">
        <f>VLOOKUP($B5691,Price_Per_Item!$A$3:$B$11,2,FALSE)</f>
        <v>3</v>
      </c>
      <c r="E5691" s="25">
        <f t="shared" si="88"/>
        <v>6</v>
      </c>
      <c r="F5691" t="str">
        <f>IF(OR(dirty_cafe_sales!$F5691="UNKNOWN",dirty_cafe_sales!$F5691="ERROR",dirty_cafe_sales!$F5691=""),"Unknown",dirty_cafe_sales!$F5691)</f>
        <v>Credit Card</v>
      </c>
      <c r="G5691" t="str">
        <f>IF(OR(dirty_cafe_sales!$G5691="UNKNOWN",dirty_cafe_sales!$G5691="ERROR",dirty_cafe_sales!$G5691=""),"Unknown",dirty_cafe_sales!$G5691)</f>
        <v>Takeaway</v>
      </c>
      <c r="H5691" s="2" t="d">
        <v>2023-08-12</v>
      </c>
    </row>
    <row r="5692" spans="1:8" x14ac:dyDescent="0.2">
      <c r="A5692" s="16" t="s">
        <v>5713</v>
      </c>
      <c r="B5692" s="16" t="str">
        <f>IF(OR(dirty_cafe_sales!$B5692="UNKNOWN",dirty_cafe_sales!$B5692="",dirty_cafe_sales!$B5692="ERROR"),"Unknown_Item",dirty_cafe_sales!$B5692)</f>
        <v>Unknown_Item</v>
      </c>
      <c r="C5692" s="23">
        <f>IF(ISNUMBER(dirty_cafe_sales!$C5692),dirty_cafe_sales!$C5692,3)</f>
        <v>1</v>
      </c>
      <c r="D5692" s="19">
        <f>VLOOKUP($B5692,Price_Per_Item!$A$3:$B$11,2,FALSE)</f>
        <v>2.9375</v>
      </c>
      <c r="E5692" s="25">
        <f t="shared" si="88"/>
        <v>2.9375</v>
      </c>
      <c r="F5692" t="str">
        <f>IF(OR(dirty_cafe_sales!$F5692="UNKNOWN",dirty_cafe_sales!$F5692="ERROR",dirty_cafe_sales!$F5692=""),"Unknown",dirty_cafe_sales!$F5692)</f>
        <v>Credit Card</v>
      </c>
      <c r="G5692" t="str">
        <f>IF(OR(dirty_cafe_sales!$G5692="UNKNOWN",dirty_cafe_sales!$G5692="ERROR",dirty_cafe_sales!$G5692=""),"Unknown",dirty_cafe_sales!$G5692)</f>
        <v>Unknown</v>
      </c>
      <c r="H5692" s="2" t="d">
        <v>2023-09-19</v>
      </c>
    </row>
    <row r="5693" spans="1:8" x14ac:dyDescent="0.2">
      <c r="A5693" s="16" t="s">
        <v>5714</v>
      </c>
      <c r="B5693" s="16" t="str">
        <f>IF(OR(dirty_cafe_sales!$B5693="UNKNOWN",dirty_cafe_sales!$B5693="",dirty_cafe_sales!$B5693="ERROR"),"Unknown_Item",dirty_cafe_sales!$B5693)</f>
        <v>Cookie</v>
      </c>
      <c r="C5693" s="23">
        <f>IF(ISNUMBER(dirty_cafe_sales!$C5693),dirty_cafe_sales!$C5693,3)</f>
        <v>4</v>
      </c>
      <c r="D5693" s="19">
        <f>VLOOKUP($B5693,Price_Per_Item!$A$3:$B$11,2,FALSE)</f>
        <v>1</v>
      </c>
      <c r="E5693" s="25">
        <f t="shared" si="88"/>
        <v>4</v>
      </c>
      <c r="F5693" t="str">
        <f>IF(OR(dirty_cafe_sales!$F5693="UNKNOWN",dirty_cafe_sales!$F5693="ERROR",dirty_cafe_sales!$F5693=""),"Unknown",dirty_cafe_sales!$F5693)</f>
        <v>Unknown</v>
      </c>
      <c r="G5693" t="str">
        <f>IF(OR(dirty_cafe_sales!$G5693="UNKNOWN",dirty_cafe_sales!$G5693="ERROR",dirty_cafe_sales!$G5693=""),"Unknown",dirty_cafe_sales!$G5693)</f>
        <v>Unknown</v>
      </c>
      <c r="H5693" s="2" t="d">
        <v>2023-05-29</v>
      </c>
    </row>
    <row r="5694" spans="1:8" x14ac:dyDescent="0.2">
      <c r="A5694" s="16" t="s">
        <v>5715</v>
      </c>
      <c r="B5694" s="16" t="str">
        <f>IF(OR(dirty_cafe_sales!$B5694="UNKNOWN",dirty_cafe_sales!$B5694="",dirty_cafe_sales!$B5694="ERROR"),"Unknown_Item",dirty_cafe_sales!$B5694)</f>
        <v>Smoothie</v>
      </c>
      <c r="C5694" s="23">
        <f>IF(ISNUMBER(dirty_cafe_sales!$C5694),dirty_cafe_sales!$C5694,3)</f>
        <v>1</v>
      </c>
      <c r="D5694" s="19">
        <f>VLOOKUP($B5694,Price_Per_Item!$A$3:$B$11,2,FALSE)</f>
        <v>4</v>
      </c>
      <c r="E5694" s="25">
        <f t="shared" si="88"/>
        <v>4</v>
      </c>
      <c r="F5694" t="str">
        <f>IF(OR(dirty_cafe_sales!$F5694="UNKNOWN",dirty_cafe_sales!$F5694="ERROR",dirty_cafe_sales!$F5694=""),"Unknown",dirty_cafe_sales!$F5694)</f>
        <v>Digital Wallet</v>
      </c>
      <c r="G5694" t="str">
        <f>IF(OR(dirty_cafe_sales!$G5694="UNKNOWN",dirty_cafe_sales!$G5694="ERROR",dirty_cafe_sales!$G5694=""),"Unknown",dirty_cafe_sales!$G5694)</f>
        <v>Unknown</v>
      </c>
      <c r="H5694" s="2" t="d">
        <v>2023-11-21</v>
      </c>
    </row>
    <row r="5695" spans="1:8" x14ac:dyDescent="0.2">
      <c r="A5695" s="16" t="s">
        <v>5716</v>
      </c>
      <c r="B5695" s="16" t="str">
        <f>IF(OR(dirty_cafe_sales!$B5695="UNKNOWN",dirty_cafe_sales!$B5695="",dirty_cafe_sales!$B5695="ERROR"),"Unknown_Item",dirty_cafe_sales!$B5695)</f>
        <v>Tea</v>
      </c>
      <c r="C5695" s="23">
        <f>IF(ISNUMBER(dirty_cafe_sales!$C5695),dirty_cafe_sales!$C5695,3)</f>
        <v>3</v>
      </c>
      <c r="D5695" s="19">
        <f>VLOOKUP($B5695,Price_Per_Item!$A$3:$B$11,2,FALSE)</f>
        <v>1.5</v>
      </c>
      <c r="E5695" s="25">
        <f t="shared" si="88"/>
        <v>4.5</v>
      </c>
      <c r="F5695" t="str">
        <f>IF(OR(dirty_cafe_sales!$F5695="UNKNOWN",dirty_cafe_sales!$F5695="ERROR",dirty_cafe_sales!$F5695=""),"Unknown",dirty_cafe_sales!$F5695)</f>
        <v>Unknown</v>
      </c>
      <c r="G5695" t="str">
        <f>IF(OR(dirty_cafe_sales!$G5695="UNKNOWN",dirty_cafe_sales!$G5695="ERROR",dirty_cafe_sales!$G5695=""),"Unknown",dirty_cafe_sales!$G5695)</f>
        <v>In-store</v>
      </c>
      <c r="H5695" s="2" t="d">
        <v>2023-09-21</v>
      </c>
    </row>
    <row r="5696" spans="1:8" x14ac:dyDescent="0.2">
      <c r="A5696" s="16" t="s">
        <v>5717</v>
      </c>
      <c r="B5696" s="16" t="str">
        <f>IF(OR(dirty_cafe_sales!$B5696="UNKNOWN",dirty_cafe_sales!$B5696="",dirty_cafe_sales!$B5696="ERROR"),"Unknown_Item",dirty_cafe_sales!$B5696)</f>
        <v>Coffee</v>
      </c>
      <c r="C5696" s="23">
        <f>IF(ISNUMBER(dirty_cafe_sales!$C5696),dirty_cafe_sales!$C5696,3)</f>
        <v>3</v>
      </c>
      <c r="D5696" s="19">
        <f>VLOOKUP($B5696,Price_Per_Item!$A$3:$B$11,2,FALSE)</f>
        <v>2</v>
      </c>
      <c r="E5696" s="25">
        <f t="shared" si="88"/>
        <v>6</v>
      </c>
      <c r="F5696" t="str">
        <f>IF(OR(dirty_cafe_sales!$F5696="UNKNOWN",dirty_cafe_sales!$F5696="ERROR",dirty_cafe_sales!$F5696=""),"Unknown",dirty_cafe_sales!$F5696)</f>
        <v>Cash</v>
      </c>
      <c r="G5696" t="str">
        <f>IF(OR(dirty_cafe_sales!$G5696="UNKNOWN",dirty_cafe_sales!$G5696="ERROR",dirty_cafe_sales!$G5696=""),"Unknown",dirty_cafe_sales!$G5696)</f>
        <v>Unknown</v>
      </c>
      <c r="H5696" s="2" t="d">
        <v>2023-04-11</v>
      </c>
    </row>
    <row r="5697" spans="1:8" x14ac:dyDescent="0.2">
      <c r="A5697" s="16" t="s">
        <v>5718</v>
      </c>
      <c r="B5697" s="16" t="str">
        <f>IF(OR(dirty_cafe_sales!$B5697="UNKNOWN",dirty_cafe_sales!$B5697="",dirty_cafe_sales!$B5697="ERROR"),"Unknown_Item",dirty_cafe_sales!$B5697)</f>
        <v>Tea</v>
      </c>
      <c r="C5697" s="23">
        <f>IF(ISNUMBER(dirty_cafe_sales!$C5697),dirty_cafe_sales!$C5697,3)</f>
        <v>3</v>
      </c>
      <c r="D5697" s="19">
        <f>VLOOKUP($B5697,Price_Per_Item!$A$3:$B$11,2,FALSE)</f>
        <v>1.5</v>
      </c>
      <c r="E5697" s="25">
        <f t="shared" si="88"/>
        <v>4.5</v>
      </c>
      <c r="F5697" t="str">
        <f>IF(OR(dirty_cafe_sales!$F5697="UNKNOWN",dirty_cafe_sales!$F5697="ERROR",dirty_cafe_sales!$F5697=""),"Unknown",dirty_cafe_sales!$F5697)</f>
        <v>Digital Wallet</v>
      </c>
      <c r="G5697" t="str">
        <f>IF(OR(dirty_cafe_sales!$G5697="UNKNOWN",dirty_cafe_sales!$G5697="ERROR",dirty_cafe_sales!$G5697=""),"Unknown",dirty_cafe_sales!$G5697)</f>
        <v>Takeaway</v>
      </c>
      <c r="H5697" s="2" t="d">
        <v>2023-07-08</v>
      </c>
    </row>
    <row r="5698" spans="1:8" x14ac:dyDescent="0.2">
      <c r="A5698" s="16" t="s">
        <v>5719</v>
      </c>
      <c r="B5698" s="16" t="str">
        <f>IF(OR(dirty_cafe_sales!$B5698="UNKNOWN",dirty_cafe_sales!$B5698="",dirty_cafe_sales!$B5698="ERROR"),"Unknown_Item",dirty_cafe_sales!$B5698)</f>
        <v>Smoothie</v>
      </c>
      <c r="C5698" s="23">
        <f>IF(ISNUMBER(dirty_cafe_sales!$C5698),dirty_cafe_sales!$C5698,3)</f>
        <v>5</v>
      </c>
      <c r="D5698" s="19">
        <f>VLOOKUP($B5698,Price_Per_Item!$A$3:$B$11,2,FALSE)</f>
        <v>4</v>
      </c>
      <c r="E5698" s="25">
        <f t="shared" si="88"/>
        <v>20</v>
      </c>
      <c r="F5698" t="str">
        <f>IF(OR(dirty_cafe_sales!$F5698="UNKNOWN",dirty_cafe_sales!$F5698="ERROR",dirty_cafe_sales!$F5698=""),"Unknown",dirty_cafe_sales!$F5698)</f>
        <v>Cash</v>
      </c>
      <c r="G5698" t="str">
        <f>IF(OR(dirty_cafe_sales!$G5698="UNKNOWN",dirty_cafe_sales!$G5698="ERROR",dirty_cafe_sales!$G5698=""),"Unknown",dirty_cafe_sales!$G5698)</f>
        <v>Unknown</v>
      </c>
      <c r="H5698" s="2" t="d">
        <v>2023-09-19</v>
      </c>
    </row>
    <row r="5699" spans="1:8" x14ac:dyDescent="0.2">
      <c r="A5699" s="16" t="s">
        <v>5720</v>
      </c>
      <c r="B5699" s="16" t="str">
        <f>IF(OR(dirty_cafe_sales!$B5699="UNKNOWN",dirty_cafe_sales!$B5699="",dirty_cafe_sales!$B5699="ERROR"),"Unknown_Item",dirty_cafe_sales!$B5699)</f>
        <v>Sandwich</v>
      </c>
      <c r="C5699" s="23">
        <f>IF(ISNUMBER(dirty_cafe_sales!$C5699),dirty_cafe_sales!$C5699,3)</f>
        <v>1</v>
      </c>
      <c r="D5699" s="19">
        <f>VLOOKUP($B5699,Price_Per_Item!$A$3:$B$11,2,FALSE)</f>
        <v>4</v>
      </c>
      <c r="E5699" s="25">
        <f t="shared" ref="E5699:E5762" si="89">C5699*D5699</f>
        <v>4</v>
      </c>
      <c r="F5699" t="str">
        <f>IF(OR(dirty_cafe_sales!$F5699="UNKNOWN",dirty_cafe_sales!$F5699="ERROR",dirty_cafe_sales!$F5699=""),"Unknown",dirty_cafe_sales!$F5699)</f>
        <v>Credit Card</v>
      </c>
      <c r="G5699" t="str">
        <f>IF(OR(dirty_cafe_sales!$G5699="UNKNOWN",dirty_cafe_sales!$G5699="ERROR",dirty_cafe_sales!$G5699=""),"Unknown",dirty_cafe_sales!$G5699)</f>
        <v>Takeaway</v>
      </c>
      <c r="H5699" s="2" t="d">
        <v>2023-01-28</v>
      </c>
    </row>
    <row r="5700" spans="1:8" x14ac:dyDescent="0.2">
      <c r="A5700" s="16" t="s">
        <v>5721</v>
      </c>
      <c r="B5700" s="16" t="str">
        <f>IF(OR(dirty_cafe_sales!$B5700="UNKNOWN",dirty_cafe_sales!$B5700="",dirty_cafe_sales!$B5700="ERROR"),"Unknown_Item",dirty_cafe_sales!$B5700)</f>
        <v>Cookie</v>
      </c>
      <c r="C5700" s="23">
        <f>IF(ISNUMBER(dirty_cafe_sales!$C5700),dirty_cafe_sales!$C5700,3)</f>
        <v>4</v>
      </c>
      <c r="D5700" s="19">
        <f>VLOOKUP($B5700,Price_Per_Item!$A$3:$B$11,2,FALSE)</f>
        <v>1</v>
      </c>
      <c r="E5700" s="25">
        <f t="shared" si="89"/>
        <v>4</v>
      </c>
      <c r="F5700" t="str">
        <f>IF(OR(dirty_cafe_sales!$F5700="UNKNOWN",dirty_cafe_sales!$F5700="ERROR",dirty_cafe_sales!$F5700=""),"Unknown",dirty_cafe_sales!$F5700)</f>
        <v>Digital Wallet</v>
      </c>
      <c r="G5700" t="str">
        <f>IF(OR(dirty_cafe_sales!$G5700="UNKNOWN",dirty_cafe_sales!$G5700="ERROR",dirty_cafe_sales!$G5700=""),"Unknown",dirty_cafe_sales!$G5700)</f>
        <v>Unknown</v>
      </c>
      <c r="H5700" s="2" t="d">
        <v>2023-06-15</v>
      </c>
    </row>
    <row r="5701" spans="1:8" x14ac:dyDescent="0.2">
      <c r="A5701" s="16" t="s">
        <v>5722</v>
      </c>
      <c r="B5701" s="16" t="str">
        <f>IF(OR(dirty_cafe_sales!$B5701="UNKNOWN",dirty_cafe_sales!$B5701="",dirty_cafe_sales!$B5701="ERROR"),"Unknown_Item",dirty_cafe_sales!$B5701)</f>
        <v>Smoothie</v>
      </c>
      <c r="C5701" s="23">
        <f>IF(ISNUMBER(dirty_cafe_sales!$C5701),dirty_cafe_sales!$C5701,3)</f>
        <v>4</v>
      </c>
      <c r="D5701" s="19">
        <f>VLOOKUP($B5701,Price_Per_Item!$A$3:$B$11,2,FALSE)</f>
        <v>4</v>
      </c>
      <c r="E5701" s="25">
        <f t="shared" si="89"/>
        <v>16</v>
      </c>
      <c r="F5701" t="str">
        <f>IF(OR(dirty_cafe_sales!$F5701="UNKNOWN",dirty_cafe_sales!$F5701="ERROR",dirty_cafe_sales!$F5701=""),"Unknown",dirty_cafe_sales!$F5701)</f>
        <v>Credit Card</v>
      </c>
      <c r="G5701" t="str">
        <f>IF(OR(dirty_cafe_sales!$G5701="UNKNOWN",dirty_cafe_sales!$G5701="ERROR",dirty_cafe_sales!$G5701=""),"Unknown",dirty_cafe_sales!$G5701)</f>
        <v>Unknown</v>
      </c>
      <c r="H5701" s="2" t="d">
        <v>2023-07-16</v>
      </c>
    </row>
    <row r="5702" spans="1:8" x14ac:dyDescent="0.2">
      <c r="A5702" s="16" t="s">
        <v>5723</v>
      </c>
      <c r="B5702" s="16" t="str">
        <f>IF(OR(dirty_cafe_sales!$B5702="UNKNOWN",dirty_cafe_sales!$B5702="",dirty_cafe_sales!$B5702="ERROR"),"Unknown_Item",dirty_cafe_sales!$B5702)</f>
        <v>Sandwich</v>
      </c>
      <c r="C5702" s="23">
        <f>IF(ISNUMBER(dirty_cafe_sales!$C5702),dirty_cafe_sales!$C5702,3)</f>
        <v>5</v>
      </c>
      <c r="D5702" s="19">
        <f>VLOOKUP($B5702,Price_Per_Item!$A$3:$B$11,2,FALSE)</f>
        <v>4</v>
      </c>
      <c r="E5702" s="25">
        <f t="shared" si="89"/>
        <v>20</v>
      </c>
      <c r="F5702" t="str">
        <f>IF(OR(dirty_cafe_sales!$F5702="UNKNOWN",dirty_cafe_sales!$F5702="ERROR",dirty_cafe_sales!$F5702=""),"Unknown",dirty_cafe_sales!$F5702)</f>
        <v>Unknown</v>
      </c>
      <c r="G5702" t="str">
        <f>IF(OR(dirty_cafe_sales!$G5702="UNKNOWN",dirty_cafe_sales!$G5702="ERROR",dirty_cafe_sales!$G5702=""),"Unknown",dirty_cafe_sales!$G5702)</f>
        <v>Unknown</v>
      </c>
      <c r="H5702" s="2" t="d">
        <v>2023-03-15</v>
      </c>
    </row>
    <row r="5703" spans="1:8" x14ac:dyDescent="0.2">
      <c r="A5703" s="16" t="s">
        <v>5724</v>
      </c>
      <c r="B5703" s="16" t="str">
        <f>IF(OR(dirty_cafe_sales!$B5703="UNKNOWN",dirty_cafe_sales!$B5703="",dirty_cafe_sales!$B5703="ERROR"),"Unknown_Item",dirty_cafe_sales!$B5703)</f>
        <v>Juice</v>
      </c>
      <c r="C5703" s="23">
        <f>IF(ISNUMBER(dirty_cafe_sales!$C5703),dirty_cafe_sales!$C5703,3)</f>
        <v>2</v>
      </c>
      <c r="D5703" s="19">
        <f>VLOOKUP($B5703,Price_Per_Item!$A$3:$B$11,2,FALSE)</f>
        <v>3</v>
      </c>
      <c r="E5703" s="25">
        <f t="shared" si="89"/>
        <v>6</v>
      </c>
      <c r="F5703" t="str">
        <f>IF(OR(dirty_cafe_sales!$F5703="UNKNOWN",dirty_cafe_sales!$F5703="ERROR",dirty_cafe_sales!$F5703=""),"Unknown",dirty_cafe_sales!$F5703)</f>
        <v>Digital Wallet</v>
      </c>
      <c r="G5703" t="str">
        <f>IF(OR(dirty_cafe_sales!$G5703="UNKNOWN",dirty_cafe_sales!$G5703="ERROR",dirty_cafe_sales!$G5703=""),"Unknown",dirty_cafe_sales!$G5703)</f>
        <v>Unknown</v>
      </c>
      <c r="H5703" s="2" t="d">
        <v>2023-09-13</v>
      </c>
    </row>
    <row r="5704" spans="1:8" x14ac:dyDescent="0.2">
      <c r="A5704" s="16" t="s">
        <v>5725</v>
      </c>
      <c r="B5704" s="16" t="str">
        <f>IF(OR(dirty_cafe_sales!$B5704="UNKNOWN",dirty_cafe_sales!$B5704="",dirty_cafe_sales!$B5704="ERROR"),"Unknown_Item",dirty_cafe_sales!$B5704)</f>
        <v>Coffee</v>
      </c>
      <c r="C5704" s="23">
        <f>IF(ISNUMBER(dirty_cafe_sales!$C5704),dirty_cafe_sales!$C5704,3)</f>
        <v>3</v>
      </c>
      <c r="D5704" s="19">
        <f>VLOOKUP($B5704,Price_Per_Item!$A$3:$B$11,2,FALSE)</f>
        <v>2</v>
      </c>
      <c r="E5704" s="25">
        <f t="shared" si="89"/>
        <v>6</v>
      </c>
      <c r="F5704" t="str">
        <f>IF(OR(dirty_cafe_sales!$F5704="UNKNOWN",dirty_cafe_sales!$F5704="ERROR",dirty_cafe_sales!$F5704=""),"Unknown",dirty_cafe_sales!$F5704)</f>
        <v>Digital Wallet</v>
      </c>
      <c r="G5704" t="str">
        <f>IF(OR(dirty_cafe_sales!$G5704="UNKNOWN",dirty_cafe_sales!$G5704="ERROR",dirty_cafe_sales!$G5704=""),"Unknown",dirty_cafe_sales!$G5704)</f>
        <v>Takeaway</v>
      </c>
      <c r="H5704" s="2" t="d">
        <v>2023-06-15</v>
      </c>
    </row>
    <row r="5705" spans="1:8" x14ac:dyDescent="0.2">
      <c r="A5705" s="16" t="s">
        <v>5726</v>
      </c>
      <c r="B5705" s="16" t="str">
        <f>IF(OR(dirty_cafe_sales!$B5705="UNKNOWN",dirty_cafe_sales!$B5705="",dirty_cafe_sales!$B5705="ERROR"),"Unknown_Item",dirty_cafe_sales!$B5705)</f>
        <v>Cake</v>
      </c>
      <c r="C5705" s="23">
        <f>IF(ISNUMBER(dirty_cafe_sales!$C5705),dirty_cafe_sales!$C5705,3)</f>
        <v>3</v>
      </c>
      <c r="D5705" s="19">
        <f>VLOOKUP($B5705,Price_Per_Item!$A$3:$B$11,2,FALSE)</f>
        <v>3</v>
      </c>
      <c r="E5705" s="25">
        <f t="shared" si="89"/>
        <v>9</v>
      </c>
      <c r="F5705" t="str">
        <f>IF(OR(dirty_cafe_sales!$F5705="UNKNOWN",dirty_cafe_sales!$F5705="ERROR",dirty_cafe_sales!$F5705=""),"Unknown",dirty_cafe_sales!$F5705)</f>
        <v>Cash</v>
      </c>
      <c r="G5705" t="str">
        <f>IF(OR(dirty_cafe_sales!$G5705="UNKNOWN",dirty_cafe_sales!$G5705="ERROR",dirty_cafe_sales!$G5705=""),"Unknown",dirty_cafe_sales!$G5705)</f>
        <v>Takeaway</v>
      </c>
      <c r="H5705" s="2" t="d">
        <v>2023-02-12</v>
      </c>
    </row>
    <row r="5706" spans="1:8" x14ac:dyDescent="0.2">
      <c r="A5706" s="16" t="s">
        <v>5727</v>
      </c>
      <c r="B5706" s="16" t="str">
        <f>IF(OR(dirty_cafe_sales!$B5706="UNKNOWN",dirty_cafe_sales!$B5706="",dirty_cafe_sales!$B5706="ERROR"),"Unknown_Item",dirty_cafe_sales!$B5706)</f>
        <v>Salad</v>
      </c>
      <c r="C5706" s="23">
        <f>IF(ISNUMBER(dirty_cafe_sales!$C5706),dirty_cafe_sales!$C5706,3)</f>
        <v>5</v>
      </c>
      <c r="D5706" s="19">
        <f>VLOOKUP($B5706,Price_Per_Item!$A$3:$B$11,2,FALSE)</f>
        <v>5</v>
      </c>
      <c r="E5706" s="25">
        <f t="shared" si="89"/>
        <v>25</v>
      </c>
      <c r="F5706" t="str">
        <f>IF(OR(dirty_cafe_sales!$F5706="UNKNOWN",dirty_cafe_sales!$F5706="ERROR",dirty_cafe_sales!$F5706=""),"Unknown",dirty_cafe_sales!$F5706)</f>
        <v>Cash</v>
      </c>
      <c r="G5706" t="str">
        <f>IF(OR(dirty_cafe_sales!$G5706="UNKNOWN",dirty_cafe_sales!$G5706="ERROR",dirty_cafe_sales!$G5706=""),"Unknown",dirty_cafe_sales!$G5706)</f>
        <v>In-store</v>
      </c>
      <c r="H5706" s="2" t="d">
        <v>2023-03-25</v>
      </c>
    </row>
    <row r="5707" spans="1:8" x14ac:dyDescent="0.2">
      <c r="A5707" s="16" t="s">
        <v>5728</v>
      </c>
      <c r="B5707" s="16" t="str">
        <f>IF(OR(dirty_cafe_sales!$B5707="UNKNOWN",dirty_cafe_sales!$B5707="",dirty_cafe_sales!$B5707="ERROR"),"Unknown_Item",dirty_cafe_sales!$B5707)</f>
        <v>Salad</v>
      </c>
      <c r="C5707" s="23">
        <f>IF(ISNUMBER(dirty_cafe_sales!$C5707),dirty_cafe_sales!$C5707,3)</f>
        <v>1</v>
      </c>
      <c r="D5707" s="19">
        <f>VLOOKUP($B5707,Price_Per_Item!$A$3:$B$11,2,FALSE)</f>
        <v>5</v>
      </c>
      <c r="E5707" s="25">
        <f t="shared" si="89"/>
        <v>5</v>
      </c>
      <c r="F5707" t="str">
        <f>IF(OR(dirty_cafe_sales!$F5707="UNKNOWN",dirty_cafe_sales!$F5707="ERROR",dirty_cafe_sales!$F5707=""),"Unknown",dirty_cafe_sales!$F5707)</f>
        <v>Unknown</v>
      </c>
      <c r="G5707" t="str">
        <f>IF(OR(dirty_cafe_sales!$G5707="UNKNOWN",dirty_cafe_sales!$G5707="ERROR",dirty_cafe_sales!$G5707=""),"Unknown",dirty_cafe_sales!$G5707)</f>
        <v>In-store</v>
      </c>
      <c r="H5707" s="2" t="d">
        <v>2023-06-10</v>
      </c>
    </row>
    <row r="5708" spans="1:8" x14ac:dyDescent="0.2">
      <c r="A5708" s="16" t="s">
        <v>5729</v>
      </c>
      <c r="B5708" s="16" t="str">
        <f>IF(OR(dirty_cafe_sales!$B5708="UNKNOWN",dirty_cafe_sales!$B5708="",dirty_cafe_sales!$B5708="ERROR"),"Unknown_Item",dirty_cafe_sales!$B5708)</f>
        <v>Coffee</v>
      </c>
      <c r="C5708" s="23">
        <f>IF(ISNUMBER(dirty_cafe_sales!$C5708),dirty_cafe_sales!$C5708,3)</f>
        <v>4</v>
      </c>
      <c r="D5708" s="19">
        <f>VLOOKUP($B5708,Price_Per_Item!$A$3:$B$11,2,FALSE)</f>
        <v>2</v>
      </c>
      <c r="E5708" s="25">
        <f t="shared" si="89"/>
        <v>8</v>
      </c>
      <c r="F5708" t="str">
        <f>IF(OR(dirty_cafe_sales!$F5708="UNKNOWN",dirty_cafe_sales!$F5708="ERROR",dirty_cafe_sales!$F5708=""),"Unknown",dirty_cafe_sales!$F5708)</f>
        <v>Cash</v>
      </c>
      <c r="G5708" t="str">
        <f>IF(OR(dirty_cafe_sales!$G5708="UNKNOWN",dirty_cafe_sales!$G5708="ERROR",dirty_cafe_sales!$G5708=""),"Unknown",dirty_cafe_sales!$G5708)</f>
        <v>Unknown</v>
      </c>
      <c r="H5708" s="2" t="d">
        <v>2023-07-26</v>
      </c>
    </row>
    <row r="5709" spans="1:8" x14ac:dyDescent="0.2">
      <c r="A5709" s="16" t="s">
        <v>5730</v>
      </c>
      <c r="B5709" s="16" t="str">
        <f>IF(OR(dirty_cafe_sales!$B5709="UNKNOWN",dirty_cafe_sales!$B5709="",dirty_cafe_sales!$B5709="ERROR"),"Unknown_Item",dirty_cafe_sales!$B5709)</f>
        <v>Smoothie</v>
      </c>
      <c r="C5709" s="23">
        <f>IF(ISNUMBER(dirty_cafe_sales!$C5709),dirty_cafe_sales!$C5709,3)</f>
        <v>2</v>
      </c>
      <c r="D5709" s="19">
        <f>VLOOKUP($B5709,Price_Per_Item!$A$3:$B$11,2,FALSE)</f>
        <v>4</v>
      </c>
      <c r="E5709" s="25">
        <f t="shared" si="89"/>
        <v>8</v>
      </c>
      <c r="F5709" t="str">
        <f>IF(OR(dirty_cafe_sales!$F5709="UNKNOWN",dirty_cafe_sales!$F5709="ERROR",dirty_cafe_sales!$F5709=""),"Unknown",dirty_cafe_sales!$F5709)</f>
        <v>Digital Wallet</v>
      </c>
      <c r="G5709" t="str">
        <f>IF(OR(dirty_cafe_sales!$G5709="UNKNOWN",dirty_cafe_sales!$G5709="ERROR",dirty_cafe_sales!$G5709=""),"Unknown",dirty_cafe_sales!$G5709)</f>
        <v>Unknown</v>
      </c>
      <c r="H5709" s="2" t="d">
        <v>2023-11-07</v>
      </c>
    </row>
    <row r="5710" spans="1:8" x14ac:dyDescent="0.2">
      <c r="A5710" s="16" t="s">
        <v>5731</v>
      </c>
      <c r="B5710" s="16" t="str">
        <f>IF(OR(dirty_cafe_sales!$B5710="UNKNOWN",dirty_cafe_sales!$B5710="",dirty_cafe_sales!$B5710="ERROR"),"Unknown_Item",dirty_cafe_sales!$B5710)</f>
        <v>Tea</v>
      </c>
      <c r="C5710" s="23">
        <f>IF(ISNUMBER(dirty_cafe_sales!$C5710),dirty_cafe_sales!$C5710,3)</f>
        <v>1</v>
      </c>
      <c r="D5710" s="19">
        <f>VLOOKUP($B5710,Price_Per_Item!$A$3:$B$11,2,FALSE)</f>
        <v>1.5</v>
      </c>
      <c r="E5710" s="25">
        <f t="shared" si="89"/>
        <v>1.5</v>
      </c>
      <c r="F5710" t="str">
        <f>IF(OR(dirty_cafe_sales!$F5710="UNKNOWN",dirty_cafe_sales!$F5710="ERROR",dirty_cafe_sales!$F5710=""),"Unknown",dirty_cafe_sales!$F5710)</f>
        <v>Unknown</v>
      </c>
      <c r="G5710" t="str">
        <f>IF(OR(dirty_cafe_sales!$G5710="UNKNOWN",dirty_cafe_sales!$G5710="ERROR",dirty_cafe_sales!$G5710=""),"Unknown",dirty_cafe_sales!$G5710)</f>
        <v>Unknown</v>
      </c>
      <c r="H5710" s="2" t="d">
        <v>2023-06-23</v>
      </c>
    </row>
    <row r="5711" spans="1:8" x14ac:dyDescent="0.2">
      <c r="A5711" s="16" t="s">
        <v>5732</v>
      </c>
      <c r="B5711" s="16" t="str">
        <f>IF(OR(dirty_cafe_sales!$B5711="UNKNOWN",dirty_cafe_sales!$B5711="",dirty_cafe_sales!$B5711="ERROR"),"Unknown_Item",dirty_cafe_sales!$B5711)</f>
        <v>Smoothie</v>
      </c>
      <c r="C5711" s="23">
        <f>IF(ISNUMBER(dirty_cafe_sales!$C5711),dirty_cafe_sales!$C5711,3)</f>
        <v>5</v>
      </c>
      <c r="D5711" s="19">
        <f>VLOOKUP($B5711,Price_Per_Item!$A$3:$B$11,2,FALSE)</f>
        <v>4</v>
      </c>
      <c r="E5711" s="25">
        <f t="shared" si="89"/>
        <v>20</v>
      </c>
      <c r="F5711" t="str">
        <f>IF(OR(dirty_cafe_sales!$F5711="UNKNOWN",dirty_cafe_sales!$F5711="ERROR",dirty_cafe_sales!$F5711=""),"Unknown",dirty_cafe_sales!$F5711)</f>
        <v>Credit Card</v>
      </c>
      <c r="G5711" t="str">
        <f>IF(OR(dirty_cafe_sales!$G5711="UNKNOWN",dirty_cafe_sales!$G5711="ERROR",dirty_cafe_sales!$G5711=""),"Unknown",dirty_cafe_sales!$G5711)</f>
        <v>Unknown</v>
      </c>
      <c r="H5711" s="2" t="d">
        <v>2023-12-12</v>
      </c>
    </row>
    <row r="5712" spans="1:8" x14ac:dyDescent="0.2">
      <c r="A5712" s="16" t="s">
        <v>5733</v>
      </c>
      <c r="B5712" s="16" t="str">
        <f>IF(OR(dirty_cafe_sales!$B5712="UNKNOWN",dirty_cafe_sales!$B5712="",dirty_cafe_sales!$B5712="ERROR"),"Unknown_Item",dirty_cafe_sales!$B5712)</f>
        <v>Coffee</v>
      </c>
      <c r="C5712" s="23">
        <f>IF(ISNUMBER(dirty_cafe_sales!$C5712),dirty_cafe_sales!$C5712,3)</f>
        <v>4</v>
      </c>
      <c r="D5712" s="19">
        <f>VLOOKUP($B5712,Price_Per_Item!$A$3:$B$11,2,FALSE)</f>
        <v>2</v>
      </c>
      <c r="E5712" s="25">
        <f t="shared" si="89"/>
        <v>8</v>
      </c>
      <c r="F5712" t="str">
        <f>IF(OR(dirty_cafe_sales!$F5712="UNKNOWN",dirty_cafe_sales!$F5712="ERROR",dirty_cafe_sales!$F5712=""),"Unknown",dirty_cafe_sales!$F5712)</f>
        <v>Digital Wallet</v>
      </c>
      <c r="G5712" t="str">
        <f>IF(OR(dirty_cafe_sales!$G5712="UNKNOWN",dirty_cafe_sales!$G5712="ERROR",dirty_cafe_sales!$G5712=""),"Unknown",dirty_cafe_sales!$G5712)</f>
        <v>In-store</v>
      </c>
      <c r="H5712" s="2" t="d">
        <v>2023-06-03</v>
      </c>
    </row>
    <row r="5713" spans="1:8" x14ac:dyDescent="0.2">
      <c r="A5713" s="16" t="s">
        <v>5734</v>
      </c>
      <c r="B5713" s="16" t="str">
        <f>IF(OR(dirty_cafe_sales!$B5713="UNKNOWN",dirty_cafe_sales!$B5713="",dirty_cafe_sales!$B5713="ERROR"),"Unknown_Item",dirty_cafe_sales!$B5713)</f>
        <v>Salad</v>
      </c>
      <c r="C5713" s="23">
        <f>IF(ISNUMBER(dirty_cafe_sales!$C5713),dirty_cafe_sales!$C5713,3)</f>
        <v>1</v>
      </c>
      <c r="D5713" s="19">
        <f>VLOOKUP($B5713,Price_Per_Item!$A$3:$B$11,2,FALSE)</f>
        <v>5</v>
      </c>
      <c r="E5713" s="25">
        <f t="shared" si="89"/>
        <v>5</v>
      </c>
      <c r="F5713" t="str">
        <f>IF(OR(dirty_cafe_sales!$F5713="UNKNOWN",dirty_cafe_sales!$F5713="ERROR",dirty_cafe_sales!$F5713=""),"Unknown",dirty_cafe_sales!$F5713)</f>
        <v>Unknown</v>
      </c>
      <c r="G5713" t="str">
        <f>IF(OR(dirty_cafe_sales!$G5713="UNKNOWN",dirty_cafe_sales!$G5713="ERROR",dirty_cafe_sales!$G5713=""),"Unknown",dirty_cafe_sales!$G5713)</f>
        <v>In-store</v>
      </c>
      <c r="H5713" s="2" t="d">
        <v>2023-09-21</v>
      </c>
    </row>
    <row r="5714" spans="1:8" x14ac:dyDescent="0.2">
      <c r="A5714" s="16" t="s">
        <v>5735</v>
      </c>
      <c r="B5714" s="16" t="str">
        <f>IF(OR(dirty_cafe_sales!$B5714="UNKNOWN",dirty_cafe_sales!$B5714="",dirty_cafe_sales!$B5714="ERROR"),"Unknown_Item",dirty_cafe_sales!$B5714)</f>
        <v>Tea</v>
      </c>
      <c r="C5714" s="23">
        <f>IF(ISNUMBER(dirty_cafe_sales!$C5714),dirty_cafe_sales!$C5714,3)</f>
        <v>2</v>
      </c>
      <c r="D5714" s="19">
        <f>VLOOKUP($B5714,Price_Per_Item!$A$3:$B$11,2,FALSE)</f>
        <v>1.5</v>
      </c>
      <c r="E5714" s="25">
        <f t="shared" si="89"/>
        <v>3</v>
      </c>
      <c r="F5714" t="str">
        <f>IF(OR(dirty_cafe_sales!$F5714="UNKNOWN",dirty_cafe_sales!$F5714="ERROR",dirty_cafe_sales!$F5714=""),"Unknown",dirty_cafe_sales!$F5714)</f>
        <v>Unknown</v>
      </c>
      <c r="G5714" t="str">
        <f>IF(OR(dirty_cafe_sales!$G5714="UNKNOWN",dirty_cafe_sales!$G5714="ERROR",dirty_cafe_sales!$G5714=""),"Unknown",dirty_cafe_sales!$G5714)</f>
        <v>Takeaway</v>
      </c>
      <c r="H5714" s="2" t="d">
        <v>2023-06-24</v>
      </c>
    </row>
    <row r="5715" spans="1:8" x14ac:dyDescent="0.2">
      <c r="A5715" s="16" t="s">
        <v>5736</v>
      </c>
      <c r="B5715" s="16" t="str">
        <f>IF(OR(dirty_cafe_sales!$B5715="UNKNOWN",dirty_cafe_sales!$B5715="",dirty_cafe_sales!$B5715="ERROR"),"Unknown_Item",dirty_cafe_sales!$B5715)</f>
        <v>Sandwich</v>
      </c>
      <c r="C5715" s="23">
        <f>IF(ISNUMBER(dirty_cafe_sales!$C5715),dirty_cafe_sales!$C5715,3)</f>
        <v>4</v>
      </c>
      <c r="D5715" s="19">
        <f>VLOOKUP($B5715,Price_Per_Item!$A$3:$B$11,2,FALSE)</f>
        <v>4</v>
      </c>
      <c r="E5715" s="25">
        <f t="shared" si="89"/>
        <v>16</v>
      </c>
      <c r="F5715" t="str">
        <f>IF(OR(dirty_cafe_sales!$F5715="UNKNOWN",dirty_cafe_sales!$F5715="ERROR",dirty_cafe_sales!$F5715=""),"Unknown",dirty_cafe_sales!$F5715)</f>
        <v>Cash</v>
      </c>
      <c r="G5715" t="str">
        <f>IF(OR(dirty_cafe_sales!$G5715="UNKNOWN",dirty_cafe_sales!$G5715="ERROR",dirty_cafe_sales!$G5715=""),"Unknown",dirty_cafe_sales!$G5715)</f>
        <v>Takeaway</v>
      </c>
      <c r="H5715" s="2" t="d">
        <v>2023-01-24</v>
      </c>
    </row>
    <row r="5716" spans="1:8" x14ac:dyDescent="0.2">
      <c r="A5716" s="16" t="s">
        <v>5737</v>
      </c>
      <c r="B5716" s="16" t="str">
        <f>IF(OR(dirty_cafe_sales!$B5716="UNKNOWN",dirty_cafe_sales!$B5716="",dirty_cafe_sales!$B5716="ERROR"),"Unknown_Item",dirty_cafe_sales!$B5716)</f>
        <v>Coffee</v>
      </c>
      <c r="C5716" s="23">
        <f>IF(ISNUMBER(dirty_cafe_sales!$C5716),dirty_cafe_sales!$C5716,3)</f>
        <v>3</v>
      </c>
      <c r="D5716" s="19">
        <f>VLOOKUP($B5716,Price_Per_Item!$A$3:$B$11,2,FALSE)</f>
        <v>2</v>
      </c>
      <c r="E5716" s="25">
        <f t="shared" si="89"/>
        <v>6</v>
      </c>
      <c r="F5716" t="str">
        <f>IF(OR(dirty_cafe_sales!$F5716="UNKNOWN",dirty_cafe_sales!$F5716="ERROR",dirty_cafe_sales!$F5716=""),"Unknown",dirty_cafe_sales!$F5716)</f>
        <v>Unknown</v>
      </c>
      <c r="G5716" t="str">
        <f>IF(OR(dirty_cafe_sales!$G5716="UNKNOWN",dirty_cafe_sales!$G5716="ERROR",dirty_cafe_sales!$G5716=""),"Unknown",dirty_cafe_sales!$G5716)</f>
        <v>In-store</v>
      </c>
      <c r="H5716" s="2" t="d">
        <v>2023-08-12</v>
      </c>
    </row>
    <row r="5717" spans="1:8" x14ac:dyDescent="0.2">
      <c r="A5717" s="16" t="s">
        <v>5738</v>
      </c>
      <c r="B5717" s="16" t="str">
        <f>IF(OR(dirty_cafe_sales!$B5717="UNKNOWN",dirty_cafe_sales!$B5717="",dirty_cafe_sales!$B5717="ERROR"),"Unknown_Item",dirty_cafe_sales!$B5717)</f>
        <v>Juice</v>
      </c>
      <c r="C5717" s="23">
        <f>IF(ISNUMBER(dirty_cafe_sales!$C5717),dirty_cafe_sales!$C5717,3)</f>
        <v>1</v>
      </c>
      <c r="D5717" s="19">
        <f>VLOOKUP($B5717,Price_Per_Item!$A$3:$B$11,2,FALSE)</f>
        <v>3</v>
      </c>
      <c r="E5717" s="25">
        <f t="shared" si="89"/>
        <v>3</v>
      </c>
      <c r="F5717" t="str">
        <f>IF(OR(dirty_cafe_sales!$F5717="UNKNOWN",dirty_cafe_sales!$F5717="ERROR",dirty_cafe_sales!$F5717=""),"Unknown",dirty_cafe_sales!$F5717)</f>
        <v>Credit Card</v>
      </c>
      <c r="G5717" t="str">
        <f>IF(OR(dirty_cafe_sales!$G5717="UNKNOWN",dirty_cafe_sales!$G5717="ERROR",dirty_cafe_sales!$G5717=""),"Unknown",dirty_cafe_sales!$G5717)</f>
        <v>Takeaway</v>
      </c>
      <c r="H5717" s="2" t="d">
        <v>2023-01-07</v>
      </c>
    </row>
    <row r="5718" spans="1:8" x14ac:dyDescent="0.2">
      <c r="A5718" s="16" t="s">
        <v>5739</v>
      </c>
      <c r="B5718" s="16" t="str">
        <f>IF(OR(dirty_cafe_sales!$B5718="UNKNOWN",dirty_cafe_sales!$B5718="",dirty_cafe_sales!$B5718="ERROR"),"Unknown_Item",dirty_cafe_sales!$B5718)</f>
        <v>Juice</v>
      </c>
      <c r="C5718" s="23">
        <f>IF(ISNUMBER(dirty_cafe_sales!$C5718),dirty_cafe_sales!$C5718,3)</f>
        <v>4</v>
      </c>
      <c r="D5718" s="19">
        <f>VLOOKUP($B5718,Price_Per_Item!$A$3:$B$11,2,FALSE)</f>
        <v>3</v>
      </c>
      <c r="E5718" s="25">
        <f t="shared" si="89"/>
        <v>12</v>
      </c>
      <c r="F5718" t="str">
        <f>IF(OR(dirty_cafe_sales!$F5718="UNKNOWN",dirty_cafe_sales!$F5718="ERROR",dirty_cafe_sales!$F5718=""),"Unknown",dirty_cafe_sales!$F5718)</f>
        <v>Credit Card</v>
      </c>
      <c r="G5718" t="str">
        <f>IF(OR(dirty_cafe_sales!$G5718="UNKNOWN",dirty_cafe_sales!$G5718="ERROR",dirty_cafe_sales!$G5718=""),"Unknown",dirty_cafe_sales!$G5718)</f>
        <v>In-store</v>
      </c>
      <c r="H5718" s="2" t="d">
        <v>2023-04-25</v>
      </c>
    </row>
    <row r="5719" spans="1:8" x14ac:dyDescent="0.2">
      <c r="A5719" s="16" t="s">
        <v>5740</v>
      </c>
      <c r="B5719" s="16" t="str">
        <f>IF(OR(dirty_cafe_sales!$B5719="UNKNOWN",dirty_cafe_sales!$B5719="",dirty_cafe_sales!$B5719="ERROR"),"Unknown_Item",dirty_cafe_sales!$B5719)</f>
        <v>Cake</v>
      </c>
      <c r="C5719" s="23">
        <f>IF(ISNUMBER(dirty_cafe_sales!$C5719),dirty_cafe_sales!$C5719,3)</f>
        <v>4</v>
      </c>
      <c r="D5719" s="19">
        <f>VLOOKUP($B5719,Price_Per_Item!$A$3:$B$11,2,FALSE)</f>
        <v>3</v>
      </c>
      <c r="E5719" s="25">
        <f t="shared" si="89"/>
        <v>12</v>
      </c>
      <c r="F5719" t="str">
        <f>IF(OR(dirty_cafe_sales!$F5719="UNKNOWN",dirty_cafe_sales!$F5719="ERROR",dirty_cafe_sales!$F5719=""),"Unknown",dirty_cafe_sales!$F5719)</f>
        <v>Credit Card</v>
      </c>
      <c r="G5719" t="str">
        <f>IF(OR(dirty_cafe_sales!$G5719="UNKNOWN",dirty_cafe_sales!$G5719="ERROR",dirty_cafe_sales!$G5719=""),"Unknown",dirty_cafe_sales!$G5719)</f>
        <v>Unknown</v>
      </c>
      <c r="H5719" s="2" t="d">
        <v>2023-09-25</v>
      </c>
    </row>
    <row r="5720" spans="1:8" x14ac:dyDescent="0.2">
      <c r="A5720" s="16" t="s">
        <v>5741</v>
      </c>
      <c r="B5720" s="16" t="str">
        <f>IF(OR(dirty_cafe_sales!$B5720="UNKNOWN",dirty_cafe_sales!$B5720="",dirty_cafe_sales!$B5720="ERROR"),"Unknown_Item",dirty_cafe_sales!$B5720)</f>
        <v>Tea</v>
      </c>
      <c r="C5720" s="23">
        <f>IF(ISNUMBER(dirty_cafe_sales!$C5720),dirty_cafe_sales!$C5720,3)</f>
        <v>5</v>
      </c>
      <c r="D5720" s="19">
        <f>VLOOKUP($B5720,Price_Per_Item!$A$3:$B$11,2,FALSE)</f>
        <v>1.5</v>
      </c>
      <c r="E5720" s="25">
        <f t="shared" si="89"/>
        <v>7.5</v>
      </c>
      <c r="F5720" t="str">
        <f>IF(OR(dirty_cafe_sales!$F5720="UNKNOWN",dirty_cafe_sales!$F5720="ERROR",dirty_cafe_sales!$F5720=""),"Unknown",dirty_cafe_sales!$F5720)</f>
        <v>Unknown</v>
      </c>
      <c r="G5720" t="str">
        <f>IF(OR(dirty_cafe_sales!$G5720="UNKNOWN",dirty_cafe_sales!$G5720="ERROR",dirty_cafe_sales!$G5720=""),"Unknown",dirty_cafe_sales!$G5720)</f>
        <v>Unknown</v>
      </c>
      <c r="H5720" s="2" t="d">
        <v>2023-12-22</v>
      </c>
    </row>
    <row r="5721" spans="1:8" x14ac:dyDescent="0.2">
      <c r="A5721" s="16" t="s">
        <v>5742</v>
      </c>
      <c r="B5721" s="16" t="str">
        <f>IF(OR(dirty_cafe_sales!$B5721="UNKNOWN",dirty_cafe_sales!$B5721="",dirty_cafe_sales!$B5721="ERROR"),"Unknown_Item",dirty_cafe_sales!$B5721)</f>
        <v>Salad</v>
      </c>
      <c r="C5721" s="23">
        <f>IF(ISNUMBER(dirty_cafe_sales!$C5721),dirty_cafe_sales!$C5721,3)</f>
        <v>4</v>
      </c>
      <c r="D5721" s="19">
        <f>VLOOKUP($B5721,Price_Per_Item!$A$3:$B$11,2,FALSE)</f>
        <v>5</v>
      </c>
      <c r="E5721" s="25">
        <f t="shared" si="89"/>
        <v>20</v>
      </c>
      <c r="F5721" t="str">
        <f>IF(OR(dirty_cafe_sales!$F5721="UNKNOWN",dirty_cafe_sales!$F5721="ERROR",dirty_cafe_sales!$F5721=""),"Unknown",dirty_cafe_sales!$F5721)</f>
        <v>Cash</v>
      </c>
      <c r="G5721" t="str">
        <f>IF(OR(dirty_cafe_sales!$G5721="UNKNOWN",dirty_cafe_sales!$G5721="ERROR",dirty_cafe_sales!$G5721=""),"Unknown",dirty_cafe_sales!$G5721)</f>
        <v>Unknown</v>
      </c>
      <c r="H5721" s="2" t="d">
        <v>2023-10-15</v>
      </c>
    </row>
    <row r="5722" spans="1:8" x14ac:dyDescent="0.2">
      <c r="A5722" s="16" t="s">
        <v>5743</v>
      </c>
      <c r="B5722" s="16" t="str">
        <f>IF(OR(dirty_cafe_sales!$B5722="UNKNOWN",dirty_cafe_sales!$B5722="",dirty_cafe_sales!$B5722="ERROR"),"Unknown_Item",dirty_cafe_sales!$B5722)</f>
        <v>Unknown_Item</v>
      </c>
      <c r="C5722" s="23">
        <f>IF(ISNUMBER(dirty_cafe_sales!$C5722),dirty_cafe_sales!$C5722,3)</f>
        <v>4</v>
      </c>
      <c r="D5722" s="19">
        <f>VLOOKUP($B5722,Price_Per_Item!$A$3:$B$11,2,FALSE)</f>
        <v>2.9375</v>
      </c>
      <c r="E5722" s="25">
        <f t="shared" si="89"/>
        <v>11.75</v>
      </c>
      <c r="F5722" t="str">
        <f>IF(OR(dirty_cafe_sales!$F5722="UNKNOWN",dirty_cafe_sales!$F5722="ERROR",dirty_cafe_sales!$F5722=""),"Unknown",dirty_cafe_sales!$F5722)</f>
        <v>Unknown</v>
      </c>
      <c r="G5722" t="str">
        <f>IF(OR(dirty_cafe_sales!$G5722="UNKNOWN",dirty_cafe_sales!$G5722="ERROR",dirty_cafe_sales!$G5722=""),"Unknown",dirty_cafe_sales!$G5722)</f>
        <v>In-store</v>
      </c>
      <c r="H5722" s="2" t="d">
        <v>2023-05-20</v>
      </c>
    </row>
    <row r="5723" spans="1:8" x14ac:dyDescent="0.2">
      <c r="A5723" s="16" t="s">
        <v>5744</v>
      </c>
      <c r="B5723" s="16" t="str">
        <f>IF(OR(dirty_cafe_sales!$B5723="UNKNOWN",dirty_cafe_sales!$B5723="",dirty_cafe_sales!$B5723="ERROR"),"Unknown_Item",dirty_cafe_sales!$B5723)</f>
        <v>Cake</v>
      </c>
      <c r="C5723" s="23">
        <f>IF(ISNUMBER(dirty_cafe_sales!$C5723),dirty_cafe_sales!$C5723,3)</f>
        <v>2</v>
      </c>
      <c r="D5723" s="19">
        <f>VLOOKUP($B5723,Price_Per_Item!$A$3:$B$11,2,FALSE)</f>
        <v>3</v>
      </c>
      <c r="E5723" s="25">
        <f t="shared" si="89"/>
        <v>6</v>
      </c>
      <c r="F5723" t="str">
        <f>IF(OR(dirty_cafe_sales!$F5723="UNKNOWN",dirty_cafe_sales!$F5723="ERROR",dirty_cafe_sales!$F5723=""),"Unknown",dirty_cafe_sales!$F5723)</f>
        <v>Cash</v>
      </c>
      <c r="G5723" t="str">
        <f>IF(OR(dirty_cafe_sales!$G5723="UNKNOWN",dirty_cafe_sales!$G5723="ERROR",dirty_cafe_sales!$G5723=""),"Unknown",dirty_cafe_sales!$G5723)</f>
        <v>Takeaway</v>
      </c>
      <c r="H5723" s="2" t="d">
        <v>2023-08-26</v>
      </c>
    </row>
    <row r="5724" spans="1:8" x14ac:dyDescent="0.2">
      <c r="A5724" s="16" t="s">
        <v>5745</v>
      </c>
      <c r="B5724" s="16" t="str">
        <f>IF(OR(dirty_cafe_sales!$B5724="UNKNOWN",dirty_cafe_sales!$B5724="",dirty_cafe_sales!$B5724="ERROR"),"Unknown_Item",dirty_cafe_sales!$B5724)</f>
        <v>Unknown_Item</v>
      </c>
      <c r="C5724" s="23">
        <f>IF(ISNUMBER(dirty_cafe_sales!$C5724),dirty_cafe_sales!$C5724,3)</f>
        <v>4</v>
      </c>
      <c r="D5724" s="19">
        <f>VLOOKUP($B5724,Price_Per_Item!$A$3:$B$11,2,FALSE)</f>
        <v>2.9375</v>
      </c>
      <c r="E5724" s="25">
        <f t="shared" si="89"/>
        <v>11.75</v>
      </c>
      <c r="F5724" t="str">
        <f>IF(OR(dirty_cafe_sales!$F5724="UNKNOWN",dirty_cafe_sales!$F5724="ERROR",dirty_cafe_sales!$F5724=""),"Unknown",dirty_cafe_sales!$F5724)</f>
        <v>Credit Card</v>
      </c>
      <c r="G5724" t="str">
        <f>IF(OR(dirty_cafe_sales!$G5724="UNKNOWN",dirty_cafe_sales!$G5724="ERROR",dirty_cafe_sales!$G5724=""),"Unknown",dirty_cafe_sales!$G5724)</f>
        <v>In-store</v>
      </c>
      <c r="H5724" s="2" t="d">
        <v>2023-08-26</v>
      </c>
    </row>
    <row r="5725" spans="1:8" x14ac:dyDescent="0.2">
      <c r="A5725" s="16" t="s">
        <v>5746</v>
      </c>
      <c r="B5725" s="16" t="str">
        <f>IF(OR(dirty_cafe_sales!$B5725="UNKNOWN",dirty_cafe_sales!$B5725="",dirty_cafe_sales!$B5725="ERROR"),"Unknown_Item",dirty_cafe_sales!$B5725)</f>
        <v>Cake</v>
      </c>
      <c r="C5725" s="23">
        <f>IF(ISNUMBER(dirty_cafe_sales!$C5725),dirty_cafe_sales!$C5725,3)</f>
        <v>5</v>
      </c>
      <c r="D5725" s="19">
        <f>VLOOKUP($B5725,Price_Per_Item!$A$3:$B$11,2,FALSE)</f>
        <v>3</v>
      </c>
      <c r="E5725" s="25">
        <f t="shared" si="89"/>
        <v>15</v>
      </c>
      <c r="F5725" t="str">
        <f>IF(OR(dirty_cafe_sales!$F5725="UNKNOWN",dirty_cafe_sales!$F5725="ERROR",dirty_cafe_sales!$F5725=""),"Unknown",dirty_cafe_sales!$F5725)</f>
        <v>Credit Card</v>
      </c>
      <c r="G5725" t="str">
        <f>IF(OR(dirty_cafe_sales!$G5725="UNKNOWN",dirty_cafe_sales!$G5725="ERROR",dirty_cafe_sales!$G5725=""),"Unknown",dirty_cafe_sales!$G5725)</f>
        <v>Takeaway</v>
      </c>
      <c r="H5725" s="2" t="d">
        <v>2023-04-09</v>
      </c>
    </row>
    <row r="5726" spans="1:8" x14ac:dyDescent="0.2">
      <c r="A5726" s="16" t="s">
        <v>5747</v>
      </c>
      <c r="B5726" s="16" t="str">
        <f>IF(OR(dirty_cafe_sales!$B5726="UNKNOWN",dirty_cafe_sales!$B5726="",dirty_cafe_sales!$B5726="ERROR"),"Unknown_Item",dirty_cafe_sales!$B5726)</f>
        <v>Cookie</v>
      </c>
      <c r="C5726" s="23">
        <f>IF(ISNUMBER(dirty_cafe_sales!$C5726),dirty_cafe_sales!$C5726,3)</f>
        <v>2</v>
      </c>
      <c r="D5726" s="19">
        <f>VLOOKUP($B5726,Price_Per_Item!$A$3:$B$11,2,FALSE)</f>
        <v>1</v>
      </c>
      <c r="E5726" s="25">
        <f t="shared" si="89"/>
        <v>2</v>
      </c>
      <c r="F5726" t="str">
        <f>IF(OR(dirty_cafe_sales!$F5726="UNKNOWN",dirty_cafe_sales!$F5726="ERROR",dirty_cafe_sales!$F5726=""),"Unknown",dirty_cafe_sales!$F5726)</f>
        <v>Digital Wallet</v>
      </c>
      <c r="G5726" t="str">
        <f>IF(OR(dirty_cafe_sales!$G5726="UNKNOWN",dirty_cafe_sales!$G5726="ERROR",dirty_cafe_sales!$G5726=""),"Unknown",dirty_cafe_sales!$G5726)</f>
        <v>Takeaway</v>
      </c>
      <c r="H5726" s="2" t="d">
        <v>2023-09-26</v>
      </c>
    </row>
    <row r="5727" spans="1:8" x14ac:dyDescent="0.2">
      <c r="A5727" s="16" t="s">
        <v>5748</v>
      </c>
      <c r="B5727" s="16" t="str">
        <f>IF(OR(dirty_cafe_sales!$B5727="UNKNOWN",dirty_cafe_sales!$B5727="",dirty_cafe_sales!$B5727="ERROR"),"Unknown_Item",dirty_cafe_sales!$B5727)</f>
        <v>Unknown_Item</v>
      </c>
      <c r="C5727" s="23">
        <f>IF(ISNUMBER(dirty_cafe_sales!$C5727),dirty_cafe_sales!$C5727,3)</f>
        <v>1</v>
      </c>
      <c r="D5727" s="19">
        <f>VLOOKUP($B5727,Price_Per_Item!$A$3:$B$11,2,FALSE)</f>
        <v>2.9375</v>
      </c>
      <c r="E5727" s="25">
        <f t="shared" si="89"/>
        <v>2.9375</v>
      </c>
      <c r="F5727" t="str">
        <f>IF(OR(dirty_cafe_sales!$F5727="UNKNOWN",dirty_cafe_sales!$F5727="ERROR",dirty_cafe_sales!$F5727=""),"Unknown",dirty_cafe_sales!$F5727)</f>
        <v>Digital Wallet</v>
      </c>
      <c r="G5727" t="str">
        <f>IF(OR(dirty_cafe_sales!$G5727="UNKNOWN",dirty_cafe_sales!$G5727="ERROR",dirty_cafe_sales!$G5727=""),"Unknown",dirty_cafe_sales!$G5727)</f>
        <v>Unknown</v>
      </c>
      <c r="H5727" s="2" t="d">
        <v>2023-04-08</v>
      </c>
    </row>
    <row r="5728" spans="1:8" x14ac:dyDescent="0.2">
      <c r="A5728" s="16" t="s">
        <v>5749</v>
      </c>
      <c r="B5728" s="16" t="str">
        <f>IF(OR(dirty_cafe_sales!$B5728="UNKNOWN",dirty_cafe_sales!$B5728="",dirty_cafe_sales!$B5728="ERROR"),"Unknown_Item",dirty_cafe_sales!$B5728)</f>
        <v>Coffee</v>
      </c>
      <c r="C5728" s="23">
        <f>IF(ISNUMBER(dirty_cafe_sales!$C5728),dirty_cafe_sales!$C5728,3)</f>
        <v>2</v>
      </c>
      <c r="D5728" s="19">
        <f>VLOOKUP($B5728,Price_Per_Item!$A$3:$B$11,2,FALSE)</f>
        <v>2</v>
      </c>
      <c r="E5728" s="25">
        <f t="shared" si="89"/>
        <v>4</v>
      </c>
      <c r="F5728" t="str">
        <f>IF(OR(dirty_cafe_sales!$F5728="UNKNOWN",dirty_cafe_sales!$F5728="ERROR",dirty_cafe_sales!$F5728=""),"Unknown",dirty_cafe_sales!$F5728)</f>
        <v>Unknown</v>
      </c>
      <c r="G5728" t="str">
        <f>IF(OR(dirty_cafe_sales!$G5728="UNKNOWN",dirty_cafe_sales!$G5728="ERROR",dirty_cafe_sales!$G5728=""),"Unknown",dirty_cafe_sales!$G5728)</f>
        <v>Unknown</v>
      </c>
      <c r="H5728" s="2" t="d">
        <v>2023-04-07</v>
      </c>
    </row>
    <row r="5729" spans="1:8" x14ac:dyDescent="0.2">
      <c r="A5729" s="16" t="s">
        <v>5750</v>
      </c>
      <c r="B5729" s="16" t="str">
        <f>IF(OR(dirty_cafe_sales!$B5729="UNKNOWN",dirty_cafe_sales!$B5729="",dirty_cafe_sales!$B5729="ERROR"),"Unknown_Item",dirty_cafe_sales!$B5729)</f>
        <v>Coffee</v>
      </c>
      <c r="C5729" s="23">
        <f>IF(ISNUMBER(dirty_cafe_sales!$C5729),dirty_cafe_sales!$C5729,3)</f>
        <v>1</v>
      </c>
      <c r="D5729" s="19">
        <f>VLOOKUP($B5729,Price_Per_Item!$A$3:$B$11,2,FALSE)</f>
        <v>2</v>
      </c>
      <c r="E5729" s="25">
        <f t="shared" si="89"/>
        <v>2</v>
      </c>
      <c r="F5729" t="str">
        <f>IF(OR(dirty_cafe_sales!$F5729="UNKNOWN",dirty_cafe_sales!$F5729="ERROR",dirty_cafe_sales!$F5729=""),"Unknown",dirty_cafe_sales!$F5729)</f>
        <v>Unknown</v>
      </c>
      <c r="G5729" t="str">
        <f>IF(OR(dirty_cafe_sales!$G5729="UNKNOWN",dirty_cafe_sales!$G5729="ERROR",dirty_cafe_sales!$G5729=""),"Unknown",dirty_cafe_sales!$G5729)</f>
        <v>In-store</v>
      </c>
      <c r="H5729" s="2" t="d">
        <v>2023-10-24</v>
      </c>
    </row>
    <row r="5730" spans="1:8" x14ac:dyDescent="0.2">
      <c r="A5730" s="16" t="s">
        <v>5751</v>
      </c>
      <c r="B5730" s="16" t="str">
        <f>IF(OR(dirty_cafe_sales!$B5730="UNKNOWN",dirty_cafe_sales!$B5730="",dirty_cafe_sales!$B5730="ERROR"),"Unknown_Item",dirty_cafe_sales!$B5730)</f>
        <v>Coffee</v>
      </c>
      <c r="C5730" s="23">
        <f>IF(ISNUMBER(dirty_cafe_sales!$C5730),dirty_cafe_sales!$C5730,3)</f>
        <v>3</v>
      </c>
      <c r="D5730" s="19">
        <f>VLOOKUP($B5730,Price_Per_Item!$A$3:$B$11,2,FALSE)</f>
        <v>2</v>
      </c>
      <c r="E5730" s="25">
        <f t="shared" si="89"/>
        <v>6</v>
      </c>
      <c r="F5730" t="str">
        <f>IF(OR(dirty_cafe_sales!$F5730="UNKNOWN",dirty_cafe_sales!$F5730="ERROR",dirty_cafe_sales!$F5730=""),"Unknown",dirty_cafe_sales!$F5730)</f>
        <v>Unknown</v>
      </c>
      <c r="G5730" t="str">
        <f>IF(OR(dirty_cafe_sales!$G5730="UNKNOWN",dirty_cafe_sales!$G5730="ERROR",dirty_cafe_sales!$G5730=""),"Unknown",dirty_cafe_sales!$G5730)</f>
        <v>Unknown</v>
      </c>
      <c r="H5730" s="2" t="d">
        <v>2023-03-02</v>
      </c>
    </row>
    <row r="5731" spans="1:8" x14ac:dyDescent="0.2">
      <c r="A5731" s="16" t="s">
        <v>5752</v>
      </c>
      <c r="B5731" s="16" t="str">
        <f>IF(OR(dirty_cafe_sales!$B5731="UNKNOWN",dirty_cafe_sales!$B5731="",dirty_cafe_sales!$B5731="ERROR"),"Unknown_Item",dirty_cafe_sales!$B5731)</f>
        <v>Smoothie</v>
      </c>
      <c r="C5731" s="23">
        <f>IF(ISNUMBER(dirty_cafe_sales!$C5731),dirty_cafe_sales!$C5731,3)</f>
        <v>2</v>
      </c>
      <c r="D5731" s="19">
        <f>VLOOKUP($B5731,Price_Per_Item!$A$3:$B$11,2,FALSE)</f>
        <v>4</v>
      </c>
      <c r="E5731" s="25">
        <f t="shared" si="89"/>
        <v>8</v>
      </c>
      <c r="F5731" t="str">
        <f>IF(OR(dirty_cafe_sales!$F5731="UNKNOWN",dirty_cafe_sales!$F5731="ERROR",dirty_cafe_sales!$F5731=""),"Unknown",dirty_cafe_sales!$F5731)</f>
        <v>Credit Card</v>
      </c>
      <c r="G5731" t="str">
        <f>IF(OR(dirty_cafe_sales!$G5731="UNKNOWN",dirty_cafe_sales!$G5731="ERROR",dirty_cafe_sales!$G5731=""),"Unknown",dirty_cafe_sales!$G5731)</f>
        <v>In-store</v>
      </c>
      <c r="H5731" s="2" t="d">
        <v>2023-11-12</v>
      </c>
    </row>
    <row r="5732" spans="1:8" x14ac:dyDescent="0.2">
      <c r="A5732" s="16" t="s">
        <v>5753</v>
      </c>
      <c r="B5732" s="16" t="str">
        <f>IF(OR(dirty_cafe_sales!$B5732="UNKNOWN",dirty_cafe_sales!$B5732="",dirty_cafe_sales!$B5732="ERROR"),"Unknown_Item",dirty_cafe_sales!$B5732)</f>
        <v>Cookie</v>
      </c>
      <c r="C5732" s="23">
        <f>IF(ISNUMBER(dirty_cafe_sales!$C5732),dirty_cafe_sales!$C5732,3)</f>
        <v>5</v>
      </c>
      <c r="D5732" s="19">
        <f>VLOOKUP($B5732,Price_Per_Item!$A$3:$B$11,2,FALSE)</f>
        <v>1</v>
      </c>
      <c r="E5732" s="25">
        <f t="shared" si="89"/>
        <v>5</v>
      </c>
      <c r="F5732" t="str">
        <f>IF(OR(dirty_cafe_sales!$F5732="UNKNOWN",dirty_cafe_sales!$F5732="ERROR",dirty_cafe_sales!$F5732=""),"Unknown",dirty_cafe_sales!$F5732)</f>
        <v>Cash</v>
      </c>
      <c r="G5732" t="str">
        <f>IF(OR(dirty_cafe_sales!$G5732="UNKNOWN",dirty_cafe_sales!$G5732="ERROR",dirty_cafe_sales!$G5732=""),"Unknown",dirty_cafe_sales!$G5732)</f>
        <v>In-store</v>
      </c>
      <c r="H5732" s="2" t="d">
        <v>2023-09-17</v>
      </c>
    </row>
    <row r="5733" spans="1:8" x14ac:dyDescent="0.2">
      <c r="A5733" s="16" t="s">
        <v>5754</v>
      </c>
      <c r="B5733" s="16" t="str">
        <f>IF(OR(dirty_cafe_sales!$B5733="UNKNOWN",dirty_cafe_sales!$B5733="",dirty_cafe_sales!$B5733="ERROR"),"Unknown_Item",dirty_cafe_sales!$B5733)</f>
        <v>Cake</v>
      </c>
      <c r="C5733" s="23">
        <f>IF(ISNUMBER(dirty_cafe_sales!$C5733),dirty_cafe_sales!$C5733,3)</f>
        <v>2</v>
      </c>
      <c r="D5733" s="19">
        <f>VLOOKUP($B5733,Price_Per_Item!$A$3:$B$11,2,FALSE)</f>
        <v>3</v>
      </c>
      <c r="E5733" s="25">
        <f t="shared" si="89"/>
        <v>6</v>
      </c>
      <c r="F5733" t="str">
        <f>IF(OR(dirty_cafe_sales!$F5733="UNKNOWN",dirty_cafe_sales!$F5733="ERROR",dirty_cafe_sales!$F5733=""),"Unknown",dirty_cafe_sales!$F5733)</f>
        <v>Cash</v>
      </c>
      <c r="G5733" t="str">
        <f>IF(OR(dirty_cafe_sales!$G5733="UNKNOWN",dirty_cafe_sales!$G5733="ERROR",dirty_cafe_sales!$G5733=""),"Unknown",dirty_cafe_sales!$G5733)</f>
        <v>In-store</v>
      </c>
      <c r="H5733" s="2" t="d">
        <v>2023-02-27</v>
      </c>
    </row>
    <row r="5734" spans="1:8" x14ac:dyDescent="0.2">
      <c r="A5734" s="16" t="s">
        <v>5755</v>
      </c>
      <c r="B5734" s="16" t="str">
        <f>IF(OR(dirty_cafe_sales!$B5734="UNKNOWN",dirty_cafe_sales!$B5734="",dirty_cafe_sales!$B5734="ERROR"),"Unknown_Item",dirty_cafe_sales!$B5734)</f>
        <v>Smoothie</v>
      </c>
      <c r="C5734" s="23">
        <f>IF(ISNUMBER(dirty_cafe_sales!$C5734),dirty_cafe_sales!$C5734,3)</f>
        <v>3</v>
      </c>
      <c r="D5734" s="19">
        <f>VLOOKUP($B5734,Price_Per_Item!$A$3:$B$11,2,FALSE)</f>
        <v>4</v>
      </c>
      <c r="E5734" s="25">
        <f t="shared" si="89"/>
        <v>12</v>
      </c>
      <c r="F5734" t="str">
        <f>IF(OR(dirty_cafe_sales!$F5734="UNKNOWN",dirty_cafe_sales!$F5734="ERROR",dirty_cafe_sales!$F5734=""),"Unknown",dirty_cafe_sales!$F5734)</f>
        <v>Digital Wallet</v>
      </c>
      <c r="G5734" t="str">
        <f>IF(OR(dirty_cafe_sales!$G5734="UNKNOWN",dirty_cafe_sales!$G5734="ERROR",dirty_cafe_sales!$G5734=""),"Unknown",dirty_cafe_sales!$G5734)</f>
        <v>Unknown</v>
      </c>
      <c r="H5734" s="2" t="d">
        <v>2023-03-10</v>
      </c>
    </row>
    <row r="5735" spans="1:8" x14ac:dyDescent="0.2">
      <c r="A5735" s="16" t="s">
        <v>5756</v>
      </c>
      <c r="B5735" s="16" t="str">
        <f>IF(OR(dirty_cafe_sales!$B5735="UNKNOWN",dirty_cafe_sales!$B5735="",dirty_cafe_sales!$B5735="ERROR"),"Unknown_Item",dirty_cafe_sales!$B5735)</f>
        <v>Cookie</v>
      </c>
      <c r="C5735" s="23">
        <f>IF(ISNUMBER(dirty_cafe_sales!$C5735),dirty_cafe_sales!$C5735,3)</f>
        <v>3</v>
      </c>
      <c r="D5735" s="19">
        <f>VLOOKUP($B5735,Price_Per_Item!$A$3:$B$11,2,FALSE)</f>
        <v>1</v>
      </c>
      <c r="E5735" s="25">
        <f t="shared" si="89"/>
        <v>3</v>
      </c>
      <c r="F5735" t="str">
        <f>IF(OR(dirty_cafe_sales!$F5735="UNKNOWN",dirty_cafe_sales!$F5735="ERROR",dirty_cafe_sales!$F5735=""),"Unknown",dirty_cafe_sales!$F5735)</f>
        <v>Digital Wallet</v>
      </c>
      <c r="G5735" t="str">
        <f>IF(OR(dirty_cafe_sales!$G5735="UNKNOWN",dirty_cafe_sales!$G5735="ERROR",dirty_cafe_sales!$G5735=""),"Unknown",dirty_cafe_sales!$G5735)</f>
        <v>Takeaway</v>
      </c>
      <c r="H5735" s="2" t="d">
        <v>2023-12-07</v>
      </c>
    </row>
    <row r="5736" spans="1:8" x14ac:dyDescent="0.2">
      <c r="A5736" s="16" t="s">
        <v>5757</v>
      </c>
      <c r="B5736" s="16" t="str">
        <f>IF(OR(dirty_cafe_sales!$B5736="UNKNOWN",dirty_cafe_sales!$B5736="",dirty_cafe_sales!$B5736="ERROR"),"Unknown_Item",dirty_cafe_sales!$B5736)</f>
        <v>Coffee</v>
      </c>
      <c r="C5736" s="23">
        <f>IF(ISNUMBER(dirty_cafe_sales!$C5736),dirty_cafe_sales!$C5736,3)</f>
        <v>5</v>
      </c>
      <c r="D5736" s="19">
        <f>VLOOKUP($B5736,Price_Per_Item!$A$3:$B$11,2,FALSE)</f>
        <v>2</v>
      </c>
      <c r="E5736" s="25">
        <f t="shared" si="89"/>
        <v>10</v>
      </c>
      <c r="F5736" t="str">
        <f>IF(OR(dirty_cafe_sales!$F5736="UNKNOWN",dirty_cafe_sales!$F5736="ERROR",dirty_cafe_sales!$F5736=""),"Unknown",dirty_cafe_sales!$F5736)</f>
        <v>Unknown</v>
      </c>
      <c r="G5736" t="str">
        <f>IF(OR(dirty_cafe_sales!$G5736="UNKNOWN",dirty_cafe_sales!$G5736="ERROR",dirty_cafe_sales!$G5736=""),"Unknown",dirty_cafe_sales!$G5736)</f>
        <v>Unknown</v>
      </c>
      <c r="H5736" s="2" t="d">
        <v>2023-03-02</v>
      </c>
    </row>
    <row r="5737" spans="1:8" x14ac:dyDescent="0.2">
      <c r="A5737" s="16" t="s">
        <v>5758</v>
      </c>
      <c r="B5737" s="16" t="str">
        <f>IF(OR(dirty_cafe_sales!$B5737="UNKNOWN",dirty_cafe_sales!$B5737="",dirty_cafe_sales!$B5737="ERROR"),"Unknown_Item",dirty_cafe_sales!$B5737)</f>
        <v>Cookie</v>
      </c>
      <c r="C5737" s="23">
        <f>IF(ISNUMBER(dirty_cafe_sales!$C5737),dirty_cafe_sales!$C5737,3)</f>
        <v>2</v>
      </c>
      <c r="D5737" s="19">
        <f>VLOOKUP($B5737,Price_Per_Item!$A$3:$B$11,2,FALSE)</f>
        <v>1</v>
      </c>
      <c r="E5737" s="25">
        <f t="shared" si="89"/>
        <v>2</v>
      </c>
      <c r="F5737" t="str">
        <f>IF(OR(dirty_cafe_sales!$F5737="UNKNOWN",dirty_cafe_sales!$F5737="ERROR",dirty_cafe_sales!$F5737=""),"Unknown",dirty_cafe_sales!$F5737)</f>
        <v>Unknown</v>
      </c>
      <c r="G5737" t="str">
        <f>IF(OR(dirty_cafe_sales!$G5737="UNKNOWN",dirty_cafe_sales!$G5737="ERROR",dirty_cafe_sales!$G5737=""),"Unknown",dirty_cafe_sales!$G5737)</f>
        <v>Takeaway</v>
      </c>
      <c r="H5737" s="2" t="d">
        <v>2023-01-19</v>
      </c>
    </row>
    <row r="5738" spans="1:8" x14ac:dyDescent="0.2">
      <c r="A5738" s="16" t="s">
        <v>5759</v>
      </c>
      <c r="B5738" s="16" t="str">
        <f>IF(OR(dirty_cafe_sales!$B5738="UNKNOWN",dirty_cafe_sales!$B5738="",dirty_cafe_sales!$B5738="ERROR"),"Unknown_Item",dirty_cafe_sales!$B5738)</f>
        <v>Coffee</v>
      </c>
      <c r="C5738" s="23">
        <f>IF(ISNUMBER(dirty_cafe_sales!$C5738),dirty_cafe_sales!$C5738,3)</f>
        <v>5</v>
      </c>
      <c r="D5738" s="19">
        <f>VLOOKUP($B5738,Price_Per_Item!$A$3:$B$11,2,FALSE)</f>
        <v>2</v>
      </c>
      <c r="E5738" s="25">
        <f t="shared" si="89"/>
        <v>10</v>
      </c>
      <c r="F5738" t="str">
        <f>IF(OR(dirty_cafe_sales!$F5738="UNKNOWN",dirty_cafe_sales!$F5738="ERROR",dirty_cafe_sales!$F5738=""),"Unknown",dirty_cafe_sales!$F5738)</f>
        <v>Digital Wallet</v>
      </c>
      <c r="G5738" t="str">
        <f>IF(OR(dirty_cafe_sales!$G5738="UNKNOWN",dirty_cafe_sales!$G5738="ERROR",dirty_cafe_sales!$G5738=""),"Unknown",dirty_cafe_sales!$G5738)</f>
        <v>Takeaway</v>
      </c>
      <c r="H5738" s="2" t="d">
        <v>2023-11-30</v>
      </c>
    </row>
    <row r="5739" spans="1:8" x14ac:dyDescent="0.2">
      <c r="A5739" s="16" t="s">
        <v>5760</v>
      </c>
      <c r="B5739" s="16" t="str">
        <f>IF(OR(dirty_cafe_sales!$B5739="UNKNOWN",dirty_cafe_sales!$B5739="",dirty_cafe_sales!$B5739="ERROR"),"Unknown_Item",dirty_cafe_sales!$B5739)</f>
        <v>Salad</v>
      </c>
      <c r="C5739" s="23">
        <f>IF(ISNUMBER(dirty_cafe_sales!$C5739),dirty_cafe_sales!$C5739,3)</f>
        <v>4</v>
      </c>
      <c r="D5739" s="19">
        <f>VLOOKUP($B5739,Price_Per_Item!$A$3:$B$11,2,FALSE)</f>
        <v>5</v>
      </c>
      <c r="E5739" s="25">
        <f t="shared" si="89"/>
        <v>20</v>
      </c>
      <c r="F5739" t="str">
        <f>IF(OR(dirty_cafe_sales!$F5739="UNKNOWN",dirty_cafe_sales!$F5739="ERROR",dirty_cafe_sales!$F5739=""),"Unknown",dirty_cafe_sales!$F5739)</f>
        <v>Unknown</v>
      </c>
      <c r="G5739" t="str">
        <f>IF(OR(dirty_cafe_sales!$G5739="UNKNOWN",dirty_cafe_sales!$G5739="ERROR",dirty_cafe_sales!$G5739=""),"Unknown",dirty_cafe_sales!$G5739)</f>
        <v>In-store</v>
      </c>
      <c r="H5739" s="2" t="d">
        <v>2023-09-28</v>
      </c>
    </row>
    <row r="5740" spans="1:8" x14ac:dyDescent="0.2">
      <c r="A5740" s="16" t="s">
        <v>5761</v>
      </c>
      <c r="B5740" s="16" t="str">
        <f>IF(OR(dirty_cafe_sales!$B5740="UNKNOWN",dirty_cafe_sales!$B5740="",dirty_cafe_sales!$B5740="ERROR"),"Unknown_Item",dirty_cafe_sales!$B5740)</f>
        <v>Smoothie</v>
      </c>
      <c r="C5740" s="23">
        <f>IF(ISNUMBER(dirty_cafe_sales!$C5740),dirty_cafe_sales!$C5740,3)</f>
        <v>1</v>
      </c>
      <c r="D5740" s="19">
        <f>VLOOKUP($B5740,Price_Per_Item!$A$3:$B$11,2,FALSE)</f>
        <v>4</v>
      </c>
      <c r="E5740" s="25">
        <f t="shared" si="89"/>
        <v>4</v>
      </c>
      <c r="F5740" t="str">
        <f>IF(OR(dirty_cafe_sales!$F5740="UNKNOWN",dirty_cafe_sales!$F5740="ERROR",dirty_cafe_sales!$F5740=""),"Unknown",dirty_cafe_sales!$F5740)</f>
        <v>Unknown</v>
      </c>
      <c r="G5740" t="str">
        <f>IF(OR(dirty_cafe_sales!$G5740="UNKNOWN",dirty_cafe_sales!$G5740="ERROR",dirty_cafe_sales!$G5740=""),"Unknown",dirty_cafe_sales!$G5740)</f>
        <v>In-store</v>
      </c>
      <c r="H5740" s="2" t="d">
        <v>2023-01-07</v>
      </c>
    </row>
    <row r="5741" spans="1:8" x14ac:dyDescent="0.2">
      <c r="A5741" s="16" t="s">
        <v>5762</v>
      </c>
      <c r="B5741" s="16" t="str">
        <f>IF(OR(dirty_cafe_sales!$B5741="UNKNOWN",dirty_cafe_sales!$B5741="",dirty_cafe_sales!$B5741="ERROR"),"Unknown_Item",dirty_cafe_sales!$B5741)</f>
        <v>Cookie</v>
      </c>
      <c r="C5741" s="23">
        <f>IF(ISNUMBER(dirty_cafe_sales!$C5741),dirty_cafe_sales!$C5741,3)</f>
        <v>3</v>
      </c>
      <c r="D5741" s="19">
        <f>VLOOKUP($B5741,Price_Per_Item!$A$3:$B$11,2,FALSE)</f>
        <v>1</v>
      </c>
      <c r="E5741" s="25">
        <f t="shared" si="89"/>
        <v>3</v>
      </c>
      <c r="F5741" t="str">
        <f>IF(OR(dirty_cafe_sales!$F5741="UNKNOWN",dirty_cafe_sales!$F5741="ERROR",dirty_cafe_sales!$F5741=""),"Unknown",dirty_cafe_sales!$F5741)</f>
        <v>Cash</v>
      </c>
      <c r="G5741" t="str">
        <f>IF(OR(dirty_cafe_sales!$G5741="UNKNOWN",dirty_cafe_sales!$G5741="ERROR",dirty_cafe_sales!$G5741=""),"Unknown",dirty_cafe_sales!$G5741)</f>
        <v>In-store</v>
      </c>
      <c r="H5741" s="2" t="d">
        <v>2023-05-22</v>
      </c>
    </row>
    <row r="5742" spans="1:8" x14ac:dyDescent="0.2">
      <c r="A5742" s="16" t="s">
        <v>5763</v>
      </c>
      <c r="B5742" s="16" t="str">
        <f>IF(OR(dirty_cafe_sales!$B5742="UNKNOWN",dirty_cafe_sales!$B5742="",dirty_cafe_sales!$B5742="ERROR"),"Unknown_Item",dirty_cafe_sales!$B5742)</f>
        <v>Cookie</v>
      </c>
      <c r="C5742" s="23">
        <f>IF(ISNUMBER(dirty_cafe_sales!$C5742),dirty_cafe_sales!$C5742,3)</f>
        <v>1</v>
      </c>
      <c r="D5742" s="19">
        <f>VLOOKUP($B5742,Price_Per_Item!$A$3:$B$11,2,FALSE)</f>
        <v>1</v>
      </c>
      <c r="E5742" s="25">
        <f t="shared" si="89"/>
        <v>1</v>
      </c>
      <c r="F5742" t="str">
        <f>IF(OR(dirty_cafe_sales!$F5742="UNKNOWN",dirty_cafe_sales!$F5742="ERROR",dirty_cafe_sales!$F5742=""),"Unknown",dirty_cafe_sales!$F5742)</f>
        <v>Cash</v>
      </c>
      <c r="G5742" t="str">
        <f>IF(OR(dirty_cafe_sales!$G5742="UNKNOWN",dirty_cafe_sales!$G5742="ERROR",dirty_cafe_sales!$G5742=""),"Unknown",dirty_cafe_sales!$G5742)</f>
        <v>Takeaway</v>
      </c>
      <c r="H5742" s="2" t="d">
        <v>2023-03-04</v>
      </c>
    </row>
    <row r="5743" spans="1:8" x14ac:dyDescent="0.2">
      <c r="A5743" s="16" t="s">
        <v>5764</v>
      </c>
      <c r="B5743" s="16" t="str">
        <f>IF(OR(dirty_cafe_sales!$B5743="UNKNOWN",dirty_cafe_sales!$B5743="",dirty_cafe_sales!$B5743="ERROR"),"Unknown_Item",dirty_cafe_sales!$B5743)</f>
        <v>Tea</v>
      </c>
      <c r="C5743" s="23">
        <f>IF(ISNUMBER(dirty_cafe_sales!$C5743),dirty_cafe_sales!$C5743,3)</f>
        <v>2</v>
      </c>
      <c r="D5743" s="19">
        <f>VLOOKUP($B5743,Price_Per_Item!$A$3:$B$11,2,FALSE)</f>
        <v>1.5</v>
      </c>
      <c r="E5743" s="25">
        <f t="shared" si="89"/>
        <v>3</v>
      </c>
      <c r="F5743" t="str">
        <f>IF(OR(dirty_cafe_sales!$F5743="UNKNOWN",dirty_cafe_sales!$F5743="ERROR",dirty_cafe_sales!$F5743=""),"Unknown",dirty_cafe_sales!$F5743)</f>
        <v>Unknown</v>
      </c>
      <c r="G5743" t="str">
        <f>IF(OR(dirty_cafe_sales!$G5743="UNKNOWN",dirty_cafe_sales!$G5743="ERROR",dirty_cafe_sales!$G5743=""),"Unknown",dirty_cafe_sales!$G5743)</f>
        <v>Unknown</v>
      </c>
      <c r="H5743" s="2" t="d">
        <v>2023-11-09</v>
      </c>
    </row>
    <row r="5744" spans="1:8" x14ac:dyDescent="0.2">
      <c r="A5744" s="16" t="s">
        <v>5765</v>
      </c>
      <c r="B5744" s="16" t="str">
        <f>IF(OR(dirty_cafe_sales!$B5744="UNKNOWN",dirty_cafe_sales!$B5744="",dirty_cafe_sales!$B5744="ERROR"),"Unknown_Item",dirty_cafe_sales!$B5744)</f>
        <v>Cake</v>
      </c>
      <c r="C5744" s="23">
        <f>IF(ISNUMBER(dirty_cafe_sales!$C5744),dirty_cafe_sales!$C5744,3)</f>
        <v>1</v>
      </c>
      <c r="D5744" s="19">
        <f>VLOOKUP($B5744,Price_Per_Item!$A$3:$B$11,2,FALSE)</f>
        <v>3</v>
      </c>
      <c r="E5744" s="25">
        <f t="shared" si="89"/>
        <v>3</v>
      </c>
      <c r="F5744" t="str">
        <f>IF(OR(dirty_cafe_sales!$F5744="UNKNOWN",dirty_cafe_sales!$F5744="ERROR",dirty_cafe_sales!$F5744=""),"Unknown",dirty_cafe_sales!$F5744)</f>
        <v>Cash</v>
      </c>
      <c r="G5744" t="str">
        <f>IF(OR(dirty_cafe_sales!$G5744="UNKNOWN",dirty_cafe_sales!$G5744="ERROR",dirty_cafe_sales!$G5744=""),"Unknown",dirty_cafe_sales!$G5744)</f>
        <v>In-store</v>
      </c>
      <c r="H5744" s="2" t="d">
        <v>2023-07-18</v>
      </c>
    </row>
    <row r="5745" spans="1:8" x14ac:dyDescent="0.2">
      <c r="A5745" s="16" t="s">
        <v>5766</v>
      </c>
      <c r="B5745" s="16" t="str">
        <f>IF(OR(dirty_cafe_sales!$B5745="UNKNOWN",dirty_cafe_sales!$B5745="",dirty_cafe_sales!$B5745="ERROR"),"Unknown_Item",dirty_cafe_sales!$B5745)</f>
        <v>Tea</v>
      </c>
      <c r="C5745" s="23">
        <f>IF(ISNUMBER(dirty_cafe_sales!$C5745),dirty_cafe_sales!$C5745,3)</f>
        <v>1</v>
      </c>
      <c r="D5745" s="19">
        <f>VLOOKUP($B5745,Price_Per_Item!$A$3:$B$11,2,FALSE)</f>
        <v>1.5</v>
      </c>
      <c r="E5745" s="25">
        <f t="shared" si="89"/>
        <v>1.5</v>
      </c>
      <c r="F5745" t="str">
        <f>IF(OR(dirty_cafe_sales!$F5745="UNKNOWN",dirty_cafe_sales!$F5745="ERROR",dirty_cafe_sales!$F5745=""),"Unknown",dirty_cafe_sales!$F5745)</f>
        <v>Credit Card</v>
      </c>
      <c r="G5745" t="str">
        <f>IF(OR(dirty_cafe_sales!$G5745="UNKNOWN",dirty_cafe_sales!$G5745="ERROR",dirty_cafe_sales!$G5745=""),"Unknown",dirty_cafe_sales!$G5745)</f>
        <v>In-store</v>
      </c>
      <c r="H5745" s="2" t="d">
        <v>2023-09-10</v>
      </c>
    </row>
    <row r="5746" spans="1:8" x14ac:dyDescent="0.2">
      <c r="A5746" s="16" t="s">
        <v>5767</v>
      </c>
      <c r="B5746" s="16" t="str">
        <f>IF(OR(dirty_cafe_sales!$B5746="UNKNOWN",dirty_cafe_sales!$B5746="",dirty_cafe_sales!$B5746="ERROR"),"Unknown_Item",dirty_cafe_sales!$B5746)</f>
        <v>Salad</v>
      </c>
      <c r="C5746" s="23">
        <f>IF(ISNUMBER(dirty_cafe_sales!$C5746),dirty_cafe_sales!$C5746,3)</f>
        <v>3</v>
      </c>
      <c r="D5746" s="19">
        <f>VLOOKUP($B5746,Price_Per_Item!$A$3:$B$11,2,FALSE)</f>
        <v>5</v>
      </c>
      <c r="E5746" s="25">
        <f t="shared" si="89"/>
        <v>15</v>
      </c>
      <c r="F5746" t="str">
        <f>IF(OR(dirty_cafe_sales!$F5746="UNKNOWN",dirty_cafe_sales!$F5746="ERROR",dirty_cafe_sales!$F5746=""),"Unknown",dirty_cafe_sales!$F5746)</f>
        <v>Unknown</v>
      </c>
      <c r="G5746" t="str">
        <f>IF(OR(dirty_cafe_sales!$G5746="UNKNOWN",dirty_cafe_sales!$G5746="ERROR",dirty_cafe_sales!$G5746=""),"Unknown",dirty_cafe_sales!$G5746)</f>
        <v>Unknown</v>
      </c>
      <c r="H5746" s="2" t="d">
        <v>2023-01-06</v>
      </c>
    </row>
    <row r="5747" spans="1:8" x14ac:dyDescent="0.2">
      <c r="A5747" s="16" t="s">
        <v>5768</v>
      </c>
      <c r="B5747" s="16" t="str">
        <f>IF(OR(dirty_cafe_sales!$B5747="UNKNOWN",dirty_cafe_sales!$B5747="",dirty_cafe_sales!$B5747="ERROR"),"Unknown_Item",dirty_cafe_sales!$B5747)</f>
        <v>Sandwich</v>
      </c>
      <c r="C5747" s="23">
        <f>IF(ISNUMBER(dirty_cafe_sales!$C5747),dirty_cafe_sales!$C5747,3)</f>
        <v>5</v>
      </c>
      <c r="D5747" s="19">
        <f>VLOOKUP($B5747,Price_Per_Item!$A$3:$B$11,2,FALSE)</f>
        <v>4</v>
      </c>
      <c r="E5747" s="25">
        <f t="shared" si="89"/>
        <v>20</v>
      </c>
      <c r="F5747" t="str">
        <f>IF(OR(dirty_cafe_sales!$F5747="UNKNOWN",dirty_cafe_sales!$F5747="ERROR",dirty_cafe_sales!$F5747=""),"Unknown",dirty_cafe_sales!$F5747)</f>
        <v>Unknown</v>
      </c>
      <c r="G5747" t="str">
        <f>IF(OR(dirty_cafe_sales!$G5747="UNKNOWN",dirty_cafe_sales!$G5747="ERROR",dirty_cafe_sales!$G5747=""),"Unknown",dirty_cafe_sales!$G5747)</f>
        <v>In-store</v>
      </c>
      <c r="H5747" s="2" t="d">
        <v>2023-11-19</v>
      </c>
    </row>
    <row r="5748" spans="1:8" x14ac:dyDescent="0.2">
      <c r="A5748" s="16" t="s">
        <v>5769</v>
      </c>
      <c r="B5748" s="16" t="str">
        <f>IF(OR(dirty_cafe_sales!$B5748="UNKNOWN",dirty_cafe_sales!$B5748="",dirty_cafe_sales!$B5748="ERROR"),"Unknown_Item",dirty_cafe_sales!$B5748)</f>
        <v>Cookie</v>
      </c>
      <c r="C5748" s="23">
        <f>IF(ISNUMBER(dirty_cafe_sales!$C5748),dirty_cafe_sales!$C5748,3)</f>
        <v>1</v>
      </c>
      <c r="D5748" s="19">
        <f>VLOOKUP($B5748,Price_Per_Item!$A$3:$B$11,2,FALSE)</f>
        <v>1</v>
      </c>
      <c r="E5748" s="25">
        <f t="shared" si="89"/>
        <v>1</v>
      </c>
      <c r="F5748" t="str">
        <f>IF(OR(dirty_cafe_sales!$F5748="UNKNOWN",dirty_cafe_sales!$F5748="ERROR",dirty_cafe_sales!$F5748=""),"Unknown",dirty_cafe_sales!$F5748)</f>
        <v>Digital Wallet</v>
      </c>
      <c r="G5748" t="str">
        <f>IF(OR(dirty_cafe_sales!$G5748="UNKNOWN",dirty_cafe_sales!$G5748="ERROR",dirty_cafe_sales!$G5748=""),"Unknown",dirty_cafe_sales!$G5748)</f>
        <v>In-store</v>
      </c>
      <c r="H5748" s="2" t="d">
        <v>2023-07-12</v>
      </c>
    </row>
    <row r="5749" spans="1:8" x14ac:dyDescent="0.2">
      <c r="A5749" s="16" t="s">
        <v>5770</v>
      </c>
      <c r="B5749" s="16" t="str">
        <f>IF(OR(dirty_cafe_sales!$B5749="UNKNOWN",dirty_cafe_sales!$B5749="",dirty_cafe_sales!$B5749="ERROR"),"Unknown_Item",dirty_cafe_sales!$B5749)</f>
        <v>Salad</v>
      </c>
      <c r="C5749" s="23">
        <f>IF(ISNUMBER(dirty_cafe_sales!$C5749),dirty_cafe_sales!$C5749,3)</f>
        <v>2</v>
      </c>
      <c r="D5749" s="19">
        <f>VLOOKUP($B5749,Price_Per_Item!$A$3:$B$11,2,FALSE)</f>
        <v>5</v>
      </c>
      <c r="E5749" s="25">
        <f t="shared" si="89"/>
        <v>10</v>
      </c>
      <c r="F5749" t="str">
        <f>IF(OR(dirty_cafe_sales!$F5749="UNKNOWN",dirty_cafe_sales!$F5749="ERROR",dirty_cafe_sales!$F5749=""),"Unknown",dirty_cafe_sales!$F5749)</f>
        <v>Unknown</v>
      </c>
      <c r="G5749" t="str">
        <f>IF(OR(dirty_cafe_sales!$G5749="UNKNOWN",dirty_cafe_sales!$G5749="ERROR",dirty_cafe_sales!$G5749=""),"Unknown",dirty_cafe_sales!$G5749)</f>
        <v>Unknown</v>
      </c>
      <c r="H5749" s="2" t="d">
        <v>2023-02-07</v>
      </c>
    </row>
    <row r="5750" spans="1:8" x14ac:dyDescent="0.2">
      <c r="A5750" s="16" t="s">
        <v>5771</v>
      </c>
      <c r="B5750" s="16" t="str">
        <f>IF(OR(dirty_cafe_sales!$B5750="UNKNOWN",dirty_cafe_sales!$B5750="",dirty_cafe_sales!$B5750="ERROR"),"Unknown_Item",dirty_cafe_sales!$B5750)</f>
        <v>Juice</v>
      </c>
      <c r="C5750" s="23">
        <f>IF(ISNUMBER(dirty_cafe_sales!$C5750),dirty_cafe_sales!$C5750,3)</f>
        <v>2</v>
      </c>
      <c r="D5750" s="19">
        <f>VLOOKUP($B5750,Price_Per_Item!$A$3:$B$11,2,FALSE)</f>
        <v>3</v>
      </c>
      <c r="E5750" s="25">
        <f t="shared" si="89"/>
        <v>6</v>
      </c>
      <c r="F5750" t="str">
        <f>IF(OR(dirty_cafe_sales!$F5750="UNKNOWN",dirty_cafe_sales!$F5750="ERROR",dirty_cafe_sales!$F5750=""),"Unknown",dirty_cafe_sales!$F5750)</f>
        <v>Credit Card</v>
      </c>
      <c r="G5750" t="str">
        <f>IF(OR(dirty_cafe_sales!$G5750="UNKNOWN",dirty_cafe_sales!$G5750="ERROR",dirty_cafe_sales!$G5750=""),"Unknown",dirty_cafe_sales!$G5750)</f>
        <v>Unknown</v>
      </c>
      <c r="H5750" s="2" t="d">
        <v>2023-10-02</v>
      </c>
    </row>
    <row r="5751" spans="1:8" x14ac:dyDescent="0.2">
      <c r="A5751" s="16" t="s">
        <v>5772</v>
      </c>
      <c r="B5751" s="16" t="str">
        <f>IF(OR(dirty_cafe_sales!$B5751="UNKNOWN",dirty_cafe_sales!$B5751="",dirty_cafe_sales!$B5751="ERROR"),"Unknown_Item",dirty_cafe_sales!$B5751)</f>
        <v>Unknown_Item</v>
      </c>
      <c r="C5751" s="23">
        <f>IF(ISNUMBER(dirty_cafe_sales!$C5751),dirty_cafe_sales!$C5751,3)</f>
        <v>5</v>
      </c>
      <c r="D5751" s="19">
        <f>VLOOKUP($B5751,Price_Per_Item!$A$3:$B$11,2,FALSE)</f>
        <v>2.9375</v>
      </c>
      <c r="E5751" s="25">
        <f t="shared" si="89"/>
        <v>14.6875</v>
      </c>
      <c r="F5751" t="str">
        <f>IF(OR(dirty_cafe_sales!$F5751="UNKNOWN",dirty_cafe_sales!$F5751="ERROR",dirty_cafe_sales!$F5751=""),"Unknown",dirty_cafe_sales!$F5751)</f>
        <v>Unknown</v>
      </c>
      <c r="G5751" t="str">
        <f>IF(OR(dirty_cafe_sales!$G5751="UNKNOWN",dirty_cafe_sales!$G5751="ERROR",dirty_cafe_sales!$G5751=""),"Unknown",dirty_cafe_sales!$G5751)</f>
        <v>Unknown</v>
      </c>
      <c r="H5751" s="2" t="d">
        <v>2023-10-09</v>
      </c>
    </row>
    <row r="5752" spans="1:8" x14ac:dyDescent="0.2">
      <c r="A5752" s="16" t="s">
        <v>5773</v>
      </c>
      <c r="B5752" s="16" t="str">
        <f>IF(OR(dirty_cafe_sales!$B5752="UNKNOWN",dirty_cafe_sales!$B5752="",dirty_cafe_sales!$B5752="ERROR"),"Unknown_Item",dirty_cafe_sales!$B5752)</f>
        <v>Sandwich</v>
      </c>
      <c r="C5752" s="23">
        <f>IF(ISNUMBER(dirty_cafe_sales!$C5752),dirty_cafe_sales!$C5752,3)</f>
        <v>2</v>
      </c>
      <c r="D5752" s="19">
        <f>VLOOKUP($B5752,Price_Per_Item!$A$3:$B$11,2,FALSE)</f>
        <v>4</v>
      </c>
      <c r="E5752" s="25">
        <f t="shared" si="89"/>
        <v>8</v>
      </c>
      <c r="F5752" t="str">
        <f>IF(OR(dirty_cafe_sales!$F5752="UNKNOWN",dirty_cafe_sales!$F5752="ERROR",dirty_cafe_sales!$F5752=""),"Unknown",dirty_cafe_sales!$F5752)</f>
        <v>Unknown</v>
      </c>
      <c r="G5752" t="str">
        <f>IF(OR(dirty_cafe_sales!$G5752="UNKNOWN",dirty_cafe_sales!$G5752="ERROR",dirty_cafe_sales!$G5752=""),"Unknown",dirty_cafe_sales!$G5752)</f>
        <v>In-store</v>
      </c>
      <c r="H5752" s="2" t="d">
        <v>2023-02-24</v>
      </c>
    </row>
    <row r="5753" spans="1:8" x14ac:dyDescent="0.2">
      <c r="A5753" s="16" t="s">
        <v>5774</v>
      </c>
      <c r="B5753" s="16" t="str">
        <f>IF(OR(dirty_cafe_sales!$B5753="UNKNOWN",dirty_cafe_sales!$B5753="",dirty_cafe_sales!$B5753="ERROR"),"Unknown_Item",dirty_cafe_sales!$B5753)</f>
        <v>Sandwich</v>
      </c>
      <c r="C5753" s="23">
        <f>IF(ISNUMBER(dirty_cafe_sales!$C5753),dirty_cafe_sales!$C5753,3)</f>
        <v>2</v>
      </c>
      <c r="D5753" s="19">
        <f>VLOOKUP($B5753,Price_Per_Item!$A$3:$B$11,2,FALSE)</f>
        <v>4</v>
      </c>
      <c r="E5753" s="25">
        <f t="shared" si="89"/>
        <v>8</v>
      </c>
      <c r="F5753" t="str">
        <f>IF(OR(dirty_cafe_sales!$F5753="UNKNOWN",dirty_cafe_sales!$F5753="ERROR",dirty_cafe_sales!$F5753=""),"Unknown",dirty_cafe_sales!$F5753)</f>
        <v>Cash</v>
      </c>
      <c r="G5753" t="str">
        <f>IF(OR(dirty_cafe_sales!$G5753="UNKNOWN",dirty_cafe_sales!$G5753="ERROR",dirty_cafe_sales!$G5753=""),"Unknown",dirty_cafe_sales!$G5753)</f>
        <v>In-store</v>
      </c>
      <c r="H5753" s="2" t="d">
        <v>2023-05-30</v>
      </c>
    </row>
    <row r="5754" spans="1:8" x14ac:dyDescent="0.2">
      <c r="A5754" s="16" t="s">
        <v>5775</v>
      </c>
      <c r="B5754" s="16" t="str">
        <f>IF(OR(dirty_cafe_sales!$B5754="UNKNOWN",dirty_cafe_sales!$B5754="",dirty_cafe_sales!$B5754="ERROR"),"Unknown_Item",dirty_cafe_sales!$B5754)</f>
        <v>Salad</v>
      </c>
      <c r="C5754" s="23">
        <f>IF(ISNUMBER(dirty_cafe_sales!$C5754),dirty_cafe_sales!$C5754,3)</f>
        <v>2</v>
      </c>
      <c r="D5754" s="19">
        <f>VLOOKUP($B5754,Price_Per_Item!$A$3:$B$11,2,FALSE)</f>
        <v>5</v>
      </c>
      <c r="E5754" s="25">
        <f t="shared" si="89"/>
        <v>10</v>
      </c>
      <c r="F5754" t="str">
        <f>IF(OR(dirty_cafe_sales!$F5754="UNKNOWN",dirty_cafe_sales!$F5754="ERROR",dirty_cafe_sales!$F5754=""),"Unknown",dirty_cafe_sales!$F5754)</f>
        <v>Credit Card</v>
      </c>
      <c r="G5754" t="str">
        <f>IF(OR(dirty_cafe_sales!$G5754="UNKNOWN",dirty_cafe_sales!$G5754="ERROR",dirty_cafe_sales!$G5754=""),"Unknown",dirty_cafe_sales!$G5754)</f>
        <v>Takeaway</v>
      </c>
      <c r="H5754" s="2" t="d">
        <v>2023-09-05</v>
      </c>
    </row>
    <row r="5755" spans="1:8" x14ac:dyDescent="0.2">
      <c r="A5755" s="16" t="s">
        <v>5776</v>
      </c>
      <c r="B5755" s="16" t="str">
        <f>IF(OR(dirty_cafe_sales!$B5755="UNKNOWN",dirty_cafe_sales!$B5755="",dirty_cafe_sales!$B5755="ERROR"),"Unknown_Item",dirty_cafe_sales!$B5755)</f>
        <v>Juice</v>
      </c>
      <c r="C5755" s="23">
        <f>IF(ISNUMBER(dirty_cafe_sales!$C5755),dirty_cafe_sales!$C5755,3)</f>
        <v>3</v>
      </c>
      <c r="D5755" s="19">
        <f>VLOOKUP($B5755,Price_Per_Item!$A$3:$B$11,2,FALSE)</f>
        <v>3</v>
      </c>
      <c r="E5755" s="25">
        <f t="shared" si="89"/>
        <v>9</v>
      </c>
      <c r="F5755" t="str">
        <f>IF(OR(dirty_cafe_sales!$F5755="UNKNOWN",dirty_cafe_sales!$F5755="ERROR",dirty_cafe_sales!$F5755=""),"Unknown",dirty_cafe_sales!$F5755)</f>
        <v>Cash</v>
      </c>
      <c r="G5755" t="str">
        <f>IF(OR(dirty_cafe_sales!$G5755="UNKNOWN",dirty_cafe_sales!$G5755="ERROR",dirty_cafe_sales!$G5755=""),"Unknown",dirty_cafe_sales!$G5755)</f>
        <v>In-store</v>
      </c>
      <c r="H5755" s="2" t="d">
        <v>2023-07-27</v>
      </c>
    </row>
    <row r="5756" spans="1:8" x14ac:dyDescent="0.2">
      <c r="A5756" s="16" t="s">
        <v>5777</v>
      </c>
      <c r="B5756" s="16" t="str">
        <f>IF(OR(dirty_cafe_sales!$B5756="UNKNOWN",dirty_cafe_sales!$B5756="",dirty_cafe_sales!$B5756="ERROR"),"Unknown_Item",dirty_cafe_sales!$B5756)</f>
        <v>Cake</v>
      </c>
      <c r="C5756" s="23">
        <f>IF(ISNUMBER(dirty_cafe_sales!$C5756),dirty_cafe_sales!$C5756,3)</f>
        <v>4</v>
      </c>
      <c r="D5756" s="19">
        <f>VLOOKUP($B5756,Price_Per_Item!$A$3:$B$11,2,FALSE)</f>
        <v>3</v>
      </c>
      <c r="E5756" s="25">
        <f t="shared" si="89"/>
        <v>12</v>
      </c>
      <c r="F5756" t="str">
        <f>IF(OR(dirty_cafe_sales!$F5756="UNKNOWN",dirty_cafe_sales!$F5756="ERROR",dirty_cafe_sales!$F5756=""),"Unknown",dirty_cafe_sales!$F5756)</f>
        <v>Unknown</v>
      </c>
      <c r="G5756" t="str">
        <f>IF(OR(dirty_cafe_sales!$G5756="UNKNOWN",dirty_cafe_sales!$G5756="ERROR",dirty_cafe_sales!$G5756=""),"Unknown",dirty_cafe_sales!$G5756)</f>
        <v>In-store</v>
      </c>
      <c r="H5756" s="2" t="d">
        <v>2023-04-14</v>
      </c>
    </row>
    <row r="5757" spans="1:8" x14ac:dyDescent="0.2">
      <c r="A5757" s="16" t="s">
        <v>5778</v>
      </c>
      <c r="B5757" s="16" t="str">
        <f>IF(OR(dirty_cafe_sales!$B5757="UNKNOWN",dirty_cafe_sales!$B5757="",dirty_cafe_sales!$B5757="ERROR"),"Unknown_Item",dirty_cafe_sales!$B5757)</f>
        <v>Sandwich</v>
      </c>
      <c r="C5757" s="23">
        <f>IF(ISNUMBER(dirty_cafe_sales!$C5757),dirty_cafe_sales!$C5757,3)</f>
        <v>3</v>
      </c>
      <c r="D5757" s="19">
        <f>VLOOKUP($B5757,Price_Per_Item!$A$3:$B$11,2,FALSE)</f>
        <v>4</v>
      </c>
      <c r="E5757" s="25">
        <f t="shared" si="89"/>
        <v>12</v>
      </c>
      <c r="F5757" t="str">
        <f>IF(OR(dirty_cafe_sales!$F5757="UNKNOWN",dirty_cafe_sales!$F5757="ERROR",dirty_cafe_sales!$F5757=""),"Unknown",dirty_cafe_sales!$F5757)</f>
        <v>Unknown</v>
      </c>
      <c r="G5757" t="str">
        <f>IF(OR(dirty_cafe_sales!$G5757="UNKNOWN",dirty_cafe_sales!$G5757="ERROR",dirty_cafe_sales!$G5757=""),"Unknown",dirty_cafe_sales!$G5757)</f>
        <v>Unknown</v>
      </c>
      <c r="H5757" s="2" t="d">
        <v>2023-11-15</v>
      </c>
    </row>
    <row r="5758" spans="1:8" x14ac:dyDescent="0.2">
      <c r="A5758" s="16" t="s">
        <v>5779</v>
      </c>
      <c r="B5758" s="16" t="str">
        <f>IF(OR(dirty_cafe_sales!$B5758="UNKNOWN",dirty_cafe_sales!$B5758="",dirty_cafe_sales!$B5758="ERROR"),"Unknown_Item",dirty_cafe_sales!$B5758)</f>
        <v>Sandwich</v>
      </c>
      <c r="C5758" s="23">
        <f>IF(ISNUMBER(dirty_cafe_sales!$C5758),dirty_cafe_sales!$C5758,3)</f>
        <v>3</v>
      </c>
      <c r="D5758" s="19">
        <f>VLOOKUP($B5758,Price_Per_Item!$A$3:$B$11,2,FALSE)</f>
        <v>4</v>
      </c>
      <c r="E5758" s="25">
        <f t="shared" si="89"/>
        <v>12</v>
      </c>
      <c r="F5758" t="str">
        <f>IF(OR(dirty_cafe_sales!$F5758="UNKNOWN",dirty_cafe_sales!$F5758="ERROR",dirty_cafe_sales!$F5758=""),"Unknown",dirty_cafe_sales!$F5758)</f>
        <v>Unknown</v>
      </c>
      <c r="G5758" t="str">
        <f>IF(OR(dirty_cafe_sales!$G5758="UNKNOWN",dirty_cafe_sales!$G5758="ERROR",dirty_cafe_sales!$G5758=""),"Unknown",dirty_cafe_sales!$G5758)</f>
        <v>In-store</v>
      </c>
      <c r="H5758" s="2" t="d">
        <v>2023-09-27</v>
      </c>
    </row>
    <row r="5759" spans="1:8" x14ac:dyDescent="0.2">
      <c r="A5759" s="16" t="s">
        <v>5780</v>
      </c>
      <c r="B5759" s="16" t="str">
        <f>IF(OR(dirty_cafe_sales!$B5759="UNKNOWN",dirty_cafe_sales!$B5759="",dirty_cafe_sales!$B5759="ERROR"),"Unknown_Item",dirty_cafe_sales!$B5759)</f>
        <v>Cookie</v>
      </c>
      <c r="C5759" s="23">
        <f>IF(ISNUMBER(dirty_cafe_sales!$C5759),dirty_cafe_sales!$C5759,3)</f>
        <v>5</v>
      </c>
      <c r="D5759" s="19">
        <f>VLOOKUP($B5759,Price_Per_Item!$A$3:$B$11,2,FALSE)</f>
        <v>1</v>
      </c>
      <c r="E5759" s="25">
        <f t="shared" si="89"/>
        <v>5</v>
      </c>
      <c r="F5759" t="str">
        <f>IF(OR(dirty_cafe_sales!$F5759="UNKNOWN",dirty_cafe_sales!$F5759="ERROR",dirty_cafe_sales!$F5759=""),"Unknown",dirty_cafe_sales!$F5759)</f>
        <v>Credit Card</v>
      </c>
      <c r="G5759" t="str">
        <f>IF(OR(dirty_cafe_sales!$G5759="UNKNOWN",dirty_cafe_sales!$G5759="ERROR",dirty_cafe_sales!$G5759=""),"Unknown",dirty_cafe_sales!$G5759)</f>
        <v>In-store</v>
      </c>
      <c r="H5759" s="2" t="d">
        <v>2023-09-21</v>
      </c>
    </row>
    <row r="5760" spans="1:8" x14ac:dyDescent="0.2">
      <c r="A5760" s="16" t="s">
        <v>5781</v>
      </c>
      <c r="B5760" s="16" t="str">
        <f>IF(OR(dirty_cafe_sales!$B5760="UNKNOWN",dirty_cafe_sales!$B5760="",dirty_cafe_sales!$B5760="ERROR"),"Unknown_Item",dirty_cafe_sales!$B5760)</f>
        <v>Sandwich</v>
      </c>
      <c r="C5760" s="23">
        <f>IF(ISNUMBER(dirty_cafe_sales!$C5760),dirty_cafe_sales!$C5760,3)</f>
        <v>2</v>
      </c>
      <c r="D5760" s="19">
        <f>VLOOKUP($B5760,Price_Per_Item!$A$3:$B$11,2,FALSE)</f>
        <v>4</v>
      </c>
      <c r="E5760" s="25">
        <f t="shared" si="89"/>
        <v>8</v>
      </c>
      <c r="F5760" t="str">
        <f>IF(OR(dirty_cafe_sales!$F5760="UNKNOWN",dirty_cafe_sales!$F5760="ERROR",dirty_cafe_sales!$F5760=""),"Unknown",dirty_cafe_sales!$F5760)</f>
        <v>Cash</v>
      </c>
      <c r="G5760" t="str">
        <f>IF(OR(dirty_cafe_sales!$G5760="UNKNOWN",dirty_cafe_sales!$G5760="ERROR",dirty_cafe_sales!$G5760=""),"Unknown",dirty_cafe_sales!$G5760)</f>
        <v>Unknown</v>
      </c>
      <c r="H5760" s="2" t="d">
        <v>2023-03-16</v>
      </c>
    </row>
    <row r="5761" spans="1:8" x14ac:dyDescent="0.2">
      <c r="A5761" s="16" t="s">
        <v>5782</v>
      </c>
      <c r="B5761" s="16" t="str">
        <f>IF(OR(dirty_cafe_sales!$B5761="UNKNOWN",dirty_cafe_sales!$B5761="",dirty_cafe_sales!$B5761="ERROR"),"Unknown_Item",dirty_cafe_sales!$B5761)</f>
        <v>Juice</v>
      </c>
      <c r="C5761" s="23">
        <f>IF(ISNUMBER(dirty_cafe_sales!$C5761),dirty_cafe_sales!$C5761,3)</f>
        <v>4</v>
      </c>
      <c r="D5761" s="19">
        <f>VLOOKUP($B5761,Price_Per_Item!$A$3:$B$11,2,FALSE)</f>
        <v>3</v>
      </c>
      <c r="E5761" s="25">
        <f t="shared" si="89"/>
        <v>12</v>
      </c>
      <c r="F5761" t="str">
        <f>IF(OR(dirty_cafe_sales!$F5761="UNKNOWN",dirty_cafe_sales!$F5761="ERROR",dirty_cafe_sales!$F5761=""),"Unknown",dirty_cafe_sales!$F5761)</f>
        <v>Digital Wallet</v>
      </c>
      <c r="G5761" t="str">
        <f>IF(OR(dirty_cafe_sales!$G5761="UNKNOWN",dirty_cafe_sales!$G5761="ERROR",dirty_cafe_sales!$G5761=""),"Unknown",dirty_cafe_sales!$G5761)</f>
        <v>Unknown</v>
      </c>
      <c r="H5761" s="2" t="d">
        <v>2023-03-21</v>
      </c>
    </row>
    <row r="5762" spans="1:8" x14ac:dyDescent="0.2">
      <c r="A5762" s="16" t="s">
        <v>5783</v>
      </c>
      <c r="B5762" s="16" t="str">
        <f>IF(OR(dirty_cafe_sales!$B5762="UNKNOWN",dirty_cafe_sales!$B5762="",dirty_cafe_sales!$B5762="ERROR"),"Unknown_Item",dirty_cafe_sales!$B5762)</f>
        <v>Coffee</v>
      </c>
      <c r="C5762" s="23">
        <f>IF(ISNUMBER(dirty_cafe_sales!$C5762),dirty_cafe_sales!$C5762,3)</f>
        <v>2</v>
      </c>
      <c r="D5762" s="19">
        <f>VLOOKUP($B5762,Price_Per_Item!$A$3:$B$11,2,FALSE)</f>
        <v>2</v>
      </c>
      <c r="E5762" s="25">
        <f t="shared" si="89"/>
        <v>4</v>
      </c>
      <c r="F5762" t="str">
        <f>IF(OR(dirty_cafe_sales!$F5762="UNKNOWN",dirty_cafe_sales!$F5762="ERROR",dirty_cafe_sales!$F5762=""),"Unknown",dirty_cafe_sales!$F5762)</f>
        <v>Credit Card</v>
      </c>
      <c r="G5762" t="str">
        <f>IF(OR(dirty_cafe_sales!$G5762="UNKNOWN",dirty_cafe_sales!$G5762="ERROR",dirty_cafe_sales!$G5762=""),"Unknown",dirty_cafe_sales!$G5762)</f>
        <v>Unknown</v>
      </c>
      <c r="H5762" s="2" t="d">
        <v>2023-04-15</v>
      </c>
    </row>
    <row r="5763" spans="1:8" x14ac:dyDescent="0.2">
      <c r="A5763" s="16" t="s">
        <v>5784</v>
      </c>
      <c r="B5763" s="16" t="str">
        <f>IF(OR(dirty_cafe_sales!$B5763="UNKNOWN",dirty_cafe_sales!$B5763="",dirty_cafe_sales!$B5763="ERROR"),"Unknown_Item",dirty_cafe_sales!$B5763)</f>
        <v>Cookie</v>
      </c>
      <c r="C5763" s="23">
        <f>IF(ISNUMBER(dirty_cafe_sales!$C5763),dirty_cafe_sales!$C5763,3)</f>
        <v>2</v>
      </c>
      <c r="D5763" s="19">
        <f>VLOOKUP($B5763,Price_Per_Item!$A$3:$B$11,2,FALSE)</f>
        <v>1</v>
      </c>
      <c r="E5763" s="25">
        <f t="shared" ref="E5763:E5826" si="90">C5763*D5763</f>
        <v>2</v>
      </c>
      <c r="F5763" t="str">
        <f>IF(OR(dirty_cafe_sales!$F5763="UNKNOWN",dirty_cafe_sales!$F5763="ERROR",dirty_cafe_sales!$F5763=""),"Unknown",dirty_cafe_sales!$F5763)</f>
        <v>Credit Card</v>
      </c>
      <c r="G5763" t="str">
        <f>IF(OR(dirty_cafe_sales!$G5763="UNKNOWN",dirty_cafe_sales!$G5763="ERROR",dirty_cafe_sales!$G5763=""),"Unknown",dirty_cafe_sales!$G5763)</f>
        <v>Takeaway</v>
      </c>
      <c r="H5763" s="2" t="d">
        <v>2023-07-09</v>
      </c>
    </row>
    <row r="5764" spans="1:8" x14ac:dyDescent="0.2">
      <c r="A5764" s="16" t="s">
        <v>5785</v>
      </c>
      <c r="B5764" s="16" t="str">
        <f>IF(OR(dirty_cafe_sales!$B5764="UNKNOWN",dirty_cafe_sales!$B5764="",dirty_cafe_sales!$B5764="ERROR"),"Unknown_Item",dirty_cafe_sales!$B5764)</f>
        <v>Unknown_Item</v>
      </c>
      <c r="C5764" s="23">
        <f>IF(ISNUMBER(dirty_cafe_sales!$C5764),dirty_cafe_sales!$C5764,3)</f>
        <v>1</v>
      </c>
      <c r="D5764" s="19">
        <f>VLOOKUP($B5764,Price_Per_Item!$A$3:$B$11,2,FALSE)</f>
        <v>2.9375</v>
      </c>
      <c r="E5764" s="25">
        <f t="shared" si="90"/>
        <v>2.9375</v>
      </c>
      <c r="F5764" t="str">
        <f>IF(OR(dirty_cafe_sales!$F5764="UNKNOWN",dirty_cafe_sales!$F5764="ERROR",dirty_cafe_sales!$F5764=""),"Unknown",dirty_cafe_sales!$F5764)</f>
        <v>Digital Wallet</v>
      </c>
      <c r="G5764" t="str">
        <f>IF(OR(dirty_cafe_sales!$G5764="UNKNOWN",dirty_cafe_sales!$G5764="ERROR",dirty_cafe_sales!$G5764=""),"Unknown",dirty_cafe_sales!$G5764)</f>
        <v>Unknown</v>
      </c>
      <c r="H5764" s="2" t="d">
        <v>2023-06-04</v>
      </c>
    </row>
    <row r="5765" spans="1:8" x14ac:dyDescent="0.2">
      <c r="A5765" s="16" t="s">
        <v>5786</v>
      </c>
      <c r="B5765" s="16" t="str">
        <f>IF(OR(dirty_cafe_sales!$B5765="UNKNOWN",dirty_cafe_sales!$B5765="",dirty_cafe_sales!$B5765="ERROR"),"Unknown_Item",dirty_cafe_sales!$B5765)</f>
        <v>Smoothie</v>
      </c>
      <c r="C5765" s="23">
        <f>IF(ISNUMBER(dirty_cafe_sales!$C5765),dirty_cafe_sales!$C5765,3)</f>
        <v>3</v>
      </c>
      <c r="D5765" s="19">
        <f>VLOOKUP($B5765,Price_Per_Item!$A$3:$B$11,2,FALSE)</f>
        <v>4</v>
      </c>
      <c r="E5765" s="25">
        <f t="shared" si="90"/>
        <v>12</v>
      </c>
      <c r="F5765" t="str">
        <f>IF(OR(dirty_cafe_sales!$F5765="UNKNOWN",dirty_cafe_sales!$F5765="ERROR",dirty_cafe_sales!$F5765=""),"Unknown",dirty_cafe_sales!$F5765)</f>
        <v>Unknown</v>
      </c>
      <c r="G5765" t="str">
        <f>IF(OR(dirty_cafe_sales!$G5765="UNKNOWN",dirty_cafe_sales!$G5765="ERROR",dirty_cafe_sales!$G5765=""),"Unknown",dirty_cafe_sales!$G5765)</f>
        <v>Unknown</v>
      </c>
      <c r="H5765" s="2" t="d">
        <v>2023-01-03</v>
      </c>
    </row>
    <row r="5766" spans="1:8" x14ac:dyDescent="0.2">
      <c r="A5766" s="16" t="s">
        <v>5787</v>
      </c>
      <c r="B5766" s="16" t="str">
        <f>IF(OR(dirty_cafe_sales!$B5766="UNKNOWN",dirty_cafe_sales!$B5766="",dirty_cafe_sales!$B5766="ERROR"),"Unknown_Item",dirty_cafe_sales!$B5766)</f>
        <v>Tea</v>
      </c>
      <c r="C5766" s="23">
        <f>IF(ISNUMBER(dirty_cafe_sales!$C5766),dirty_cafe_sales!$C5766,3)</f>
        <v>5</v>
      </c>
      <c r="D5766" s="19">
        <f>VLOOKUP($B5766,Price_Per_Item!$A$3:$B$11,2,FALSE)</f>
        <v>1.5</v>
      </c>
      <c r="E5766" s="25">
        <f t="shared" si="90"/>
        <v>7.5</v>
      </c>
      <c r="F5766" t="str">
        <f>IF(OR(dirty_cafe_sales!$F5766="UNKNOWN",dirty_cafe_sales!$F5766="ERROR",dirty_cafe_sales!$F5766=""),"Unknown",dirty_cafe_sales!$F5766)</f>
        <v>Cash</v>
      </c>
      <c r="G5766" t="str">
        <f>IF(OR(dirty_cafe_sales!$G5766="UNKNOWN",dirty_cafe_sales!$G5766="ERROR",dirty_cafe_sales!$G5766=""),"Unknown",dirty_cafe_sales!$G5766)</f>
        <v>Takeaway</v>
      </c>
      <c r="H5766" s="2" t="d">
        <v>2023-02-16</v>
      </c>
    </row>
    <row r="5767" spans="1:8" x14ac:dyDescent="0.2">
      <c r="A5767" s="16" t="s">
        <v>5788</v>
      </c>
      <c r="B5767" s="16" t="str">
        <f>IF(OR(dirty_cafe_sales!$B5767="UNKNOWN",dirty_cafe_sales!$B5767="",dirty_cafe_sales!$B5767="ERROR"),"Unknown_Item",dirty_cafe_sales!$B5767)</f>
        <v>Tea</v>
      </c>
      <c r="C5767" s="23">
        <f>IF(ISNUMBER(dirty_cafe_sales!$C5767),dirty_cafe_sales!$C5767,3)</f>
        <v>5</v>
      </c>
      <c r="D5767" s="19">
        <f>VLOOKUP($B5767,Price_Per_Item!$A$3:$B$11,2,FALSE)</f>
        <v>1.5</v>
      </c>
      <c r="E5767" s="25">
        <f t="shared" si="90"/>
        <v>7.5</v>
      </c>
      <c r="F5767" t="str">
        <f>IF(OR(dirty_cafe_sales!$F5767="UNKNOWN",dirty_cafe_sales!$F5767="ERROR",dirty_cafe_sales!$F5767=""),"Unknown",dirty_cafe_sales!$F5767)</f>
        <v>Unknown</v>
      </c>
      <c r="G5767" t="str">
        <f>IF(OR(dirty_cafe_sales!$G5767="UNKNOWN",dirty_cafe_sales!$G5767="ERROR",dirty_cafe_sales!$G5767=""),"Unknown",dirty_cafe_sales!$G5767)</f>
        <v>In-store</v>
      </c>
      <c r="H5767" s="2" t="d">
        <v>2023-10-18</v>
      </c>
    </row>
    <row r="5768" spans="1:8" x14ac:dyDescent="0.2">
      <c r="A5768" s="16" t="s">
        <v>5789</v>
      </c>
      <c r="B5768" s="16" t="str">
        <f>IF(OR(dirty_cafe_sales!$B5768="UNKNOWN",dirty_cafe_sales!$B5768="",dirty_cafe_sales!$B5768="ERROR"),"Unknown_Item",dirty_cafe_sales!$B5768)</f>
        <v>Juice</v>
      </c>
      <c r="C5768" s="23">
        <f>IF(ISNUMBER(dirty_cafe_sales!$C5768),dirty_cafe_sales!$C5768,3)</f>
        <v>5</v>
      </c>
      <c r="D5768" s="19">
        <f>VLOOKUP($B5768,Price_Per_Item!$A$3:$B$11,2,FALSE)</f>
        <v>3</v>
      </c>
      <c r="E5768" s="25">
        <f t="shared" si="90"/>
        <v>15</v>
      </c>
      <c r="F5768" t="str">
        <f>IF(OR(dirty_cafe_sales!$F5768="UNKNOWN",dirty_cafe_sales!$F5768="ERROR",dirty_cafe_sales!$F5768=""),"Unknown",dirty_cafe_sales!$F5768)</f>
        <v>Credit Card</v>
      </c>
      <c r="G5768" t="str">
        <f>IF(OR(dirty_cafe_sales!$G5768="UNKNOWN",dirty_cafe_sales!$G5768="ERROR",dirty_cafe_sales!$G5768=""),"Unknown",dirty_cafe_sales!$G5768)</f>
        <v>In-store</v>
      </c>
      <c r="H5768" s="2" t="d">
        <v>2023-11-15</v>
      </c>
    </row>
    <row r="5769" spans="1:8" x14ac:dyDescent="0.2">
      <c r="A5769" s="16" t="s">
        <v>5790</v>
      </c>
      <c r="B5769" s="16" t="str">
        <f>IF(OR(dirty_cafe_sales!$B5769="UNKNOWN",dirty_cafe_sales!$B5769="",dirty_cafe_sales!$B5769="ERROR"),"Unknown_Item",dirty_cafe_sales!$B5769)</f>
        <v>Unknown_Item</v>
      </c>
      <c r="C5769" s="23">
        <f>IF(ISNUMBER(dirty_cafe_sales!$C5769),dirty_cafe_sales!$C5769,3)</f>
        <v>3</v>
      </c>
      <c r="D5769" s="19">
        <f>VLOOKUP($B5769,Price_Per_Item!$A$3:$B$11,2,FALSE)</f>
        <v>2.9375</v>
      </c>
      <c r="E5769" s="25">
        <f t="shared" si="90"/>
        <v>8.8125</v>
      </c>
      <c r="F5769" t="str">
        <f>IF(OR(dirty_cafe_sales!$F5769="UNKNOWN",dirty_cafe_sales!$F5769="ERROR",dirty_cafe_sales!$F5769=""),"Unknown",dirty_cafe_sales!$F5769)</f>
        <v>Digital Wallet</v>
      </c>
      <c r="G5769" t="str">
        <f>IF(OR(dirty_cafe_sales!$G5769="UNKNOWN",dirty_cafe_sales!$G5769="ERROR",dirty_cafe_sales!$G5769=""),"Unknown",dirty_cafe_sales!$G5769)</f>
        <v>Unknown</v>
      </c>
      <c r="H5769" s="2" t="d">
        <v>2023-01-09</v>
      </c>
    </row>
    <row r="5770" spans="1:8" x14ac:dyDescent="0.2">
      <c r="A5770" s="16" t="s">
        <v>5791</v>
      </c>
      <c r="B5770" s="16" t="str">
        <f>IF(OR(dirty_cafe_sales!$B5770="UNKNOWN",dirty_cafe_sales!$B5770="",dirty_cafe_sales!$B5770="ERROR"),"Unknown_Item",dirty_cafe_sales!$B5770)</f>
        <v>Coffee</v>
      </c>
      <c r="C5770" s="23">
        <f>IF(ISNUMBER(dirty_cafe_sales!$C5770),dirty_cafe_sales!$C5770,3)</f>
        <v>5</v>
      </c>
      <c r="D5770" s="19">
        <f>VLOOKUP($B5770,Price_Per_Item!$A$3:$B$11,2,FALSE)</f>
        <v>2</v>
      </c>
      <c r="E5770" s="25">
        <f t="shared" si="90"/>
        <v>10</v>
      </c>
      <c r="F5770" t="str">
        <f>IF(OR(dirty_cafe_sales!$F5770="UNKNOWN",dirty_cafe_sales!$F5770="ERROR",dirty_cafe_sales!$F5770=""),"Unknown",dirty_cafe_sales!$F5770)</f>
        <v>Cash</v>
      </c>
      <c r="G5770" t="str">
        <f>IF(OR(dirty_cafe_sales!$G5770="UNKNOWN",dirty_cafe_sales!$G5770="ERROR",dirty_cafe_sales!$G5770=""),"Unknown",dirty_cafe_sales!$G5770)</f>
        <v>Unknown</v>
      </c>
      <c r="H5770" s="2" t="d">
        <v>2023-01-31</v>
      </c>
    </row>
    <row r="5771" spans="1:8" x14ac:dyDescent="0.2">
      <c r="A5771" s="16" t="s">
        <v>5792</v>
      </c>
      <c r="B5771" s="16" t="str">
        <f>IF(OR(dirty_cafe_sales!$B5771="UNKNOWN",dirty_cafe_sales!$B5771="",dirty_cafe_sales!$B5771="ERROR"),"Unknown_Item",dirty_cafe_sales!$B5771)</f>
        <v>Coffee</v>
      </c>
      <c r="C5771" s="23">
        <f>IF(ISNUMBER(dirty_cafe_sales!$C5771),dirty_cafe_sales!$C5771,3)</f>
        <v>3</v>
      </c>
      <c r="D5771" s="19">
        <f>VLOOKUP($B5771,Price_Per_Item!$A$3:$B$11,2,FALSE)</f>
        <v>2</v>
      </c>
      <c r="E5771" s="25">
        <f t="shared" si="90"/>
        <v>6</v>
      </c>
      <c r="F5771" t="str">
        <f>IF(OR(dirty_cafe_sales!$F5771="UNKNOWN",dirty_cafe_sales!$F5771="ERROR",dirty_cafe_sales!$F5771=""),"Unknown",dirty_cafe_sales!$F5771)</f>
        <v>Credit Card</v>
      </c>
      <c r="G5771" t="str">
        <f>IF(OR(dirty_cafe_sales!$G5771="UNKNOWN",dirty_cafe_sales!$G5771="ERROR",dirty_cafe_sales!$G5771=""),"Unknown",dirty_cafe_sales!$G5771)</f>
        <v>In-store</v>
      </c>
      <c r="H5771" s="2" t="d">
        <v>2023-04-24</v>
      </c>
    </row>
    <row r="5772" spans="1:8" x14ac:dyDescent="0.2">
      <c r="A5772" s="16" t="s">
        <v>5793</v>
      </c>
      <c r="B5772" s="16" t="str">
        <f>IF(OR(dirty_cafe_sales!$B5772="UNKNOWN",dirty_cafe_sales!$B5772="",dirty_cafe_sales!$B5772="ERROR"),"Unknown_Item",dirty_cafe_sales!$B5772)</f>
        <v>Tea</v>
      </c>
      <c r="C5772" s="23">
        <f>IF(ISNUMBER(dirty_cafe_sales!$C5772),dirty_cafe_sales!$C5772,3)</f>
        <v>5</v>
      </c>
      <c r="D5772" s="19">
        <f>VLOOKUP($B5772,Price_Per_Item!$A$3:$B$11,2,FALSE)</f>
        <v>1.5</v>
      </c>
      <c r="E5772" s="25">
        <f t="shared" si="90"/>
        <v>7.5</v>
      </c>
      <c r="F5772" t="str">
        <f>IF(OR(dirty_cafe_sales!$F5772="UNKNOWN",dirty_cafe_sales!$F5772="ERROR",dirty_cafe_sales!$F5772=""),"Unknown",dirty_cafe_sales!$F5772)</f>
        <v>Cash</v>
      </c>
      <c r="G5772" t="str">
        <f>IF(OR(dirty_cafe_sales!$G5772="UNKNOWN",dirty_cafe_sales!$G5772="ERROR",dirty_cafe_sales!$G5772=""),"Unknown",dirty_cafe_sales!$G5772)</f>
        <v>Unknown</v>
      </c>
      <c r="H5772" s="2" t="d">
        <v>2023-07-08</v>
      </c>
    </row>
    <row r="5773" spans="1:8" x14ac:dyDescent="0.2">
      <c r="A5773" s="16" t="s">
        <v>5794</v>
      </c>
      <c r="B5773" s="16" t="str">
        <f>IF(OR(dirty_cafe_sales!$B5773="UNKNOWN",dirty_cafe_sales!$B5773="",dirty_cafe_sales!$B5773="ERROR"),"Unknown_Item",dirty_cafe_sales!$B5773)</f>
        <v>Cookie</v>
      </c>
      <c r="C5773" s="23">
        <f>IF(ISNUMBER(dirty_cafe_sales!$C5773),dirty_cafe_sales!$C5773,3)</f>
        <v>1</v>
      </c>
      <c r="D5773" s="19">
        <f>VLOOKUP($B5773,Price_Per_Item!$A$3:$B$11,2,FALSE)</f>
        <v>1</v>
      </c>
      <c r="E5773" s="25">
        <f t="shared" si="90"/>
        <v>1</v>
      </c>
      <c r="F5773" t="str">
        <f>IF(OR(dirty_cafe_sales!$F5773="UNKNOWN",dirty_cafe_sales!$F5773="ERROR",dirty_cafe_sales!$F5773=""),"Unknown",dirty_cafe_sales!$F5773)</f>
        <v>Digital Wallet</v>
      </c>
      <c r="G5773" t="str">
        <f>IF(OR(dirty_cafe_sales!$G5773="UNKNOWN",dirty_cafe_sales!$G5773="ERROR",dirty_cafe_sales!$G5773=""),"Unknown",dirty_cafe_sales!$G5773)</f>
        <v>In-store</v>
      </c>
      <c r="H5773" s="2" t="d">
        <v>2023-05-28</v>
      </c>
    </row>
    <row r="5774" spans="1:8" x14ac:dyDescent="0.2">
      <c r="A5774" s="16" t="s">
        <v>5795</v>
      </c>
      <c r="B5774" s="16" t="str">
        <f>IF(OR(dirty_cafe_sales!$B5774="UNKNOWN",dirty_cafe_sales!$B5774="",dirty_cafe_sales!$B5774="ERROR"),"Unknown_Item",dirty_cafe_sales!$B5774)</f>
        <v>Smoothie</v>
      </c>
      <c r="C5774" s="23">
        <f>IF(ISNUMBER(dirty_cafe_sales!$C5774),dirty_cafe_sales!$C5774,3)</f>
        <v>1</v>
      </c>
      <c r="D5774" s="19">
        <f>VLOOKUP($B5774,Price_Per_Item!$A$3:$B$11,2,FALSE)</f>
        <v>4</v>
      </c>
      <c r="E5774" s="25">
        <f t="shared" si="90"/>
        <v>4</v>
      </c>
      <c r="F5774" t="str">
        <f>IF(OR(dirty_cafe_sales!$F5774="UNKNOWN",dirty_cafe_sales!$F5774="ERROR",dirty_cafe_sales!$F5774=""),"Unknown",dirty_cafe_sales!$F5774)</f>
        <v>Unknown</v>
      </c>
      <c r="G5774" t="str">
        <f>IF(OR(dirty_cafe_sales!$G5774="UNKNOWN",dirty_cafe_sales!$G5774="ERROR",dirty_cafe_sales!$G5774=""),"Unknown",dirty_cafe_sales!$G5774)</f>
        <v>Unknown</v>
      </c>
      <c r="H5774" s="2" t="d">
        <v>2023-08-28</v>
      </c>
    </row>
    <row r="5775" spans="1:8" x14ac:dyDescent="0.2">
      <c r="A5775" s="16" t="s">
        <v>5796</v>
      </c>
      <c r="B5775" s="16" t="str">
        <f>IF(OR(dirty_cafe_sales!$B5775="UNKNOWN",dirty_cafe_sales!$B5775="",dirty_cafe_sales!$B5775="ERROR"),"Unknown_Item",dirty_cafe_sales!$B5775)</f>
        <v>Tea</v>
      </c>
      <c r="C5775" s="23">
        <f>IF(ISNUMBER(dirty_cafe_sales!$C5775),dirty_cafe_sales!$C5775,3)</f>
        <v>1</v>
      </c>
      <c r="D5775" s="19">
        <f>VLOOKUP($B5775,Price_Per_Item!$A$3:$B$11,2,FALSE)</f>
        <v>1.5</v>
      </c>
      <c r="E5775" s="25">
        <f t="shared" si="90"/>
        <v>1.5</v>
      </c>
      <c r="F5775" t="str">
        <f>IF(OR(dirty_cafe_sales!$F5775="UNKNOWN",dirty_cafe_sales!$F5775="ERROR",dirty_cafe_sales!$F5775=""),"Unknown",dirty_cafe_sales!$F5775)</f>
        <v>Unknown</v>
      </c>
      <c r="G5775" t="str">
        <f>IF(OR(dirty_cafe_sales!$G5775="UNKNOWN",dirty_cafe_sales!$G5775="ERROR",dirty_cafe_sales!$G5775=""),"Unknown",dirty_cafe_sales!$G5775)</f>
        <v>Unknown</v>
      </c>
      <c r="H5775" s="2" t="d">
        <v>2023-04-17</v>
      </c>
    </row>
    <row r="5776" spans="1:8" x14ac:dyDescent="0.2">
      <c r="A5776" s="16" t="s">
        <v>5797</v>
      </c>
      <c r="B5776" s="16" t="str">
        <f>IF(OR(dirty_cafe_sales!$B5776="UNKNOWN",dirty_cafe_sales!$B5776="",dirty_cafe_sales!$B5776="ERROR"),"Unknown_Item",dirty_cafe_sales!$B5776)</f>
        <v>Salad</v>
      </c>
      <c r="C5776" s="23">
        <f>IF(ISNUMBER(dirty_cafe_sales!$C5776),dirty_cafe_sales!$C5776,3)</f>
        <v>2</v>
      </c>
      <c r="D5776" s="19">
        <f>VLOOKUP($B5776,Price_Per_Item!$A$3:$B$11,2,FALSE)</f>
        <v>5</v>
      </c>
      <c r="E5776" s="25">
        <f t="shared" si="90"/>
        <v>10</v>
      </c>
      <c r="F5776" t="str">
        <f>IF(OR(dirty_cafe_sales!$F5776="UNKNOWN",dirty_cafe_sales!$F5776="ERROR",dirty_cafe_sales!$F5776=""),"Unknown",dirty_cafe_sales!$F5776)</f>
        <v>Cash</v>
      </c>
      <c r="G5776" t="str">
        <f>IF(OR(dirty_cafe_sales!$G5776="UNKNOWN",dirty_cafe_sales!$G5776="ERROR",dirty_cafe_sales!$G5776=""),"Unknown",dirty_cafe_sales!$G5776)</f>
        <v>Unknown</v>
      </c>
      <c r="H5776" s="2" t="d">
        <v>2023-04-19</v>
      </c>
    </row>
    <row r="5777" spans="1:8" x14ac:dyDescent="0.2">
      <c r="A5777" s="16" t="s">
        <v>5798</v>
      </c>
      <c r="B5777" s="16" t="str">
        <f>IF(OR(dirty_cafe_sales!$B5777="UNKNOWN",dirty_cafe_sales!$B5777="",dirty_cafe_sales!$B5777="ERROR"),"Unknown_Item",dirty_cafe_sales!$B5777)</f>
        <v>Juice</v>
      </c>
      <c r="C5777" s="23">
        <f>IF(ISNUMBER(dirty_cafe_sales!$C5777),dirty_cafe_sales!$C5777,3)</f>
        <v>2</v>
      </c>
      <c r="D5777" s="19">
        <f>VLOOKUP($B5777,Price_Per_Item!$A$3:$B$11,2,FALSE)</f>
        <v>3</v>
      </c>
      <c r="E5777" s="25">
        <f t="shared" si="90"/>
        <v>6</v>
      </c>
      <c r="F5777" t="str">
        <f>IF(OR(dirty_cafe_sales!$F5777="UNKNOWN",dirty_cafe_sales!$F5777="ERROR",dirty_cafe_sales!$F5777=""),"Unknown",dirty_cafe_sales!$F5777)</f>
        <v>Unknown</v>
      </c>
      <c r="G5777" t="str">
        <f>IF(OR(dirty_cafe_sales!$G5777="UNKNOWN",dirty_cafe_sales!$G5777="ERROR",dirty_cafe_sales!$G5777=""),"Unknown",dirty_cafe_sales!$G5777)</f>
        <v>Takeaway</v>
      </c>
      <c r="H5777" s="2" t="d">
        <v>2023-05-22</v>
      </c>
    </row>
    <row r="5778" spans="1:8" x14ac:dyDescent="0.2">
      <c r="A5778" s="16" t="s">
        <v>5799</v>
      </c>
      <c r="B5778" s="16" t="str">
        <f>IF(OR(dirty_cafe_sales!$B5778="UNKNOWN",dirty_cafe_sales!$B5778="",dirty_cafe_sales!$B5778="ERROR"),"Unknown_Item",dirty_cafe_sales!$B5778)</f>
        <v>Juice</v>
      </c>
      <c r="C5778" s="23">
        <f>IF(ISNUMBER(dirty_cafe_sales!$C5778),dirty_cafe_sales!$C5778,3)</f>
        <v>3</v>
      </c>
      <c r="D5778" s="19">
        <f>VLOOKUP($B5778,Price_Per_Item!$A$3:$B$11,2,FALSE)</f>
        <v>3</v>
      </c>
      <c r="E5778" s="25">
        <f t="shared" si="90"/>
        <v>9</v>
      </c>
      <c r="F5778" t="str">
        <f>IF(OR(dirty_cafe_sales!$F5778="UNKNOWN",dirty_cafe_sales!$F5778="ERROR",dirty_cafe_sales!$F5778=""),"Unknown",dirty_cafe_sales!$F5778)</f>
        <v>Digital Wallet</v>
      </c>
      <c r="G5778" t="str">
        <f>IF(OR(dirty_cafe_sales!$G5778="UNKNOWN",dirty_cafe_sales!$G5778="ERROR",dirty_cafe_sales!$G5778=""),"Unknown",dirty_cafe_sales!$G5778)</f>
        <v>Unknown</v>
      </c>
      <c r="H5778" s="2" t="d">
        <v>2023-11-22</v>
      </c>
    </row>
    <row r="5779" spans="1:8" x14ac:dyDescent="0.2">
      <c r="A5779" s="16" t="s">
        <v>5800</v>
      </c>
      <c r="B5779" s="16" t="str">
        <f>IF(OR(dirty_cafe_sales!$B5779="UNKNOWN",dirty_cafe_sales!$B5779="",dirty_cafe_sales!$B5779="ERROR"),"Unknown_Item",dirty_cafe_sales!$B5779)</f>
        <v>Cookie</v>
      </c>
      <c r="C5779" s="23">
        <f>IF(ISNUMBER(dirty_cafe_sales!$C5779),dirty_cafe_sales!$C5779,3)</f>
        <v>3</v>
      </c>
      <c r="D5779" s="19">
        <f>VLOOKUP($B5779,Price_Per_Item!$A$3:$B$11,2,FALSE)</f>
        <v>1</v>
      </c>
      <c r="E5779" s="25">
        <f t="shared" si="90"/>
        <v>3</v>
      </c>
      <c r="F5779" t="str">
        <f>IF(OR(dirty_cafe_sales!$F5779="UNKNOWN",dirty_cafe_sales!$F5779="ERROR",dirty_cafe_sales!$F5779=""),"Unknown",dirty_cafe_sales!$F5779)</f>
        <v>Unknown</v>
      </c>
      <c r="G5779" t="str">
        <f>IF(OR(dirty_cafe_sales!$G5779="UNKNOWN",dirty_cafe_sales!$G5779="ERROR",dirty_cafe_sales!$G5779=""),"Unknown",dirty_cafe_sales!$G5779)</f>
        <v>Takeaway</v>
      </c>
      <c r="H5779" s="2" t="d">
        <v>2023-05-09</v>
      </c>
    </row>
    <row r="5780" spans="1:8" x14ac:dyDescent="0.2">
      <c r="A5780" s="16" t="s">
        <v>5801</v>
      </c>
      <c r="B5780" s="16" t="str">
        <f>IF(OR(dirty_cafe_sales!$B5780="UNKNOWN",dirty_cafe_sales!$B5780="",dirty_cafe_sales!$B5780="ERROR"),"Unknown_Item",dirty_cafe_sales!$B5780)</f>
        <v>Cookie</v>
      </c>
      <c r="C5780" s="23">
        <f>IF(ISNUMBER(dirty_cafe_sales!$C5780),dirty_cafe_sales!$C5780,3)</f>
        <v>4</v>
      </c>
      <c r="D5780" s="19">
        <f>VLOOKUP($B5780,Price_Per_Item!$A$3:$B$11,2,FALSE)</f>
        <v>1</v>
      </c>
      <c r="E5780" s="25">
        <f t="shared" si="90"/>
        <v>4</v>
      </c>
      <c r="F5780" t="str">
        <f>IF(OR(dirty_cafe_sales!$F5780="UNKNOWN",dirty_cafe_sales!$F5780="ERROR",dirty_cafe_sales!$F5780=""),"Unknown",dirty_cafe_sales!$F5780)</f>
        <v>Cash</v>
      </c>
      <c r="G5780" t="str">
        <f>IF(OR(dirty_cafe_sales!$G5780="UNKNOWN",dirty_cafe_sales!$G5780="ERROR",dirty_cafe_sales!$G5780=""),"Unknown",dirty_cafe_sales!$G5780)</f>
        <v>Unknown</v>
      </c>
      <c r="H5780" s="2" t="d">
        <v>2023-01-08</v>
      </c>
    </row>
    <row r="5781" spans="1:8" x14ac:dyDescent="0.2">
      <c r="A5781" s="16" t="s">
        <v>5802</v>
      </c>
      <c r="B5781" s="16" t="str">
        <f>IF(OR(dirty_cafe_sales!$B5781="UNKNOWN",dirty_cafe_sales!$B5781="",dirty_cafe_sales!$B5781="ERROR"),"Unknown_Item",dirty_cafe_sales!$B5781)</f>
        <v>Coffee</v>
      </c>
      <c r="C5781" s="23">
        <f>IF(ISNUMBER(dirty_cafe_sales!$C5781),dirty_cafe_sales!$C5781,3)</f>
        <v>3</v>
      </c>
      <c r="D5781" s="19">
        <f>VLOOKUP($B5781,Price_Per_Item!$A$3:$B$11,2,FALSE)</f>
        <v>2</v>
      </c>
      <c r="E5781" s="25">
        <f t="shared" si="90"/>
        <v>6</v>
      </c>
      <c r="F5781" t="str">
        <f>IF(OR(dirty_cafe_sales!$F5781="UNKNOWN",dirty_cafe_sales!$F5781="ERROR",dirty_cafe_sales!$F5781=""),"Unknown",dirty_cafe_sales!$F5781)</f>
        <v>Cash</v>
      </c>
      <c r="G5781" t="str">
        <f>IF(OR(dirty_cafe_sales!$G5781="UNKNOWN",dirty_cafe_sales!$G5781="ERROR",dirty_cafe_sales!$G5781=""),"Unknown",dirty_cafe_sales!$G5781)</f>
        <v>In-store</v>
      </c>
      <c r="H5781" s="2" t="d">
        <v>2023-10-22</v>
      </c>
    </row>
    <row r="5782" spans="1:8" x14ac:dyDescent="0.2">
      <c r="A5782" s="16" t="s">
        <v>5803</v>
      </c>
      <c r="B5782" s="16" t="str">
        <f>IF(OR(dirty_cafe_sales!$B5782="UNKNOWN",dirty_cafe_sales!$B5782="",dirty_cafe_sales!$B5782="ERROR"),"Unknown_Item",dirty_cafe_sales!$B5782)</f>
        <v>Smoothie</v>
      </c>
      <c r="C5782" s="23">
        <f>IF(ISNUMBER(dirty_cafe_sales!$C5782),dirty_cafe_sales!$C5782,3)</f>
        <v>5</v>
      </c>
      <c r="D5782" s="19">
        <f>VLOOKUP($B5782,Price_Per_Item!$A$3:$B$11,2,FALSE)</f>
        <v>4</v>
      </c>
      <c r="E5782" s="25">
        <f t="shared" si="90"/>
        <v>20</v>
      </c>
      <c r="F5782" t="str">
        <f>IF(OR(dirty_cafe_sales!$F5782="UNKNOWN",dirty_cafe_sales!$F5782="ERROR",dirty_cafe_sales!$F5782=""),"Unknown",dirty_cafe_sales!$F5782)</f>
        <v>Digital Wallet</v>
      </c>
      <c r="G5782" t="str">
        <f>IF(OR(dirty_cafe_sales!$G5782="UNKNOWN",dirty_cafe_sales!$G5782="ERROR",dirty_cafe_sales!$G5782=""),"Unknown",dirty_cafe_sales!$G5782)</f>
        <v>Unknown</v>
      </c>
      <c r="H5782" s="2" t="d">
        <v>2023-05-09</v>
      </c>
    </row>
    <row r="5783" spans="1:8" x14ac:dyDescent="0.2">
      <c r="A5783" s="16" t="s">
        <v>5804</v>
      </c>
      <c r="B5783" s="16" t="str">
        <f>IF(OR(dirty_cafe_sales!$B5783="UNKNOWN",dirty_cafe_sales!$B5783="",dirty_cafe_sales!$B5783="ERROR"),"Unknown_Item",dirty_cafe_sales!$B5783)</f>
        <v>Juice</v>
      </c>
      <c r="C5783" s="23">
        <f>IF(ISNUMBER(dirty_cafe_sales!$C5783),dirty_cafe_sales!$C5783,3)</f>
        <v>5</v>
      </c>
      <c r="D5783" s="19">
        <f>VLOOKUP($B5783,Price_Per_Item!$A$3:$B$11,2,FALSE)</f>
        <v>3</v>
      </c>
      <c r="E5783" s="25">
        <f t="shared" si="90"/>
        <v>15</v>
      </c>
      <c r="F5783" t="str">
        <f>IF(OR(dirty_cafe_sales!$F5783="UNKNOWN",dirty_cafe_sales!$F5783="ERROR",dirty_cafe_sales!$F5783=""),"Unknown",dirty_cafe_sales!$F5783)</f>
        <v>Credit Card</v>
      </c>
      <c r="G5783" t="str">
        <f>IF(OR(dirty_cafe_sales!$G5783="UNKNOWN",dirty_cafe_sales!$G5783="ERROR",dirty_cafe_sales!$G5783=""),"Unknown",dirty_cafe_sales!$G5783)</f>
        <v>Unknown</v>
      </c>
      <c r="H5783" s="2" t="d">
        <v>2023-06-08</v>
      </c>
    </row>
    <row r="5784" spans="1:8" x14ac:dyDescent="0.2">
      <c r="A5784" s="16" t="s">
        <v>5805</v>
      </c>
      <c r="B5784" s="16" t="str">
        <f>IF(OR(dirty_cafe_sales!$B5784="UNKNOWN",dirty_cafe_sales!$B5784="",dirty_cafe_sales!$B5784="ERROR"),"Unknown_Item",dirty_cafe_sales!$B5784)</f>
        <v>Smoothie</v>
      </c>
      <c r="C5784" s="23">
        <f>IF(ISNUMBER(dirty_cafe_sales!$C5784),dirty_cafe_sales!$C5784,3)</f>
        <v>5</v>
      </c>
      <c r="D5784" s="19">
        <f>VLOOKUP($B5784,Price_Per_Item!$A$3:$B$11,2,FALSE)</f>
        <v>4</v>
      </c>
      <c r="E5784" s="25">
        <f t="shared" si="90"/>
        <v>20</v>
      </c>
      <c r="F5784" t="str">
        <f>IF(OR(dirty_cafe_sales!$F5784="UNKNOWN",dirty_cafe_sales!$F5784="ERROR",dirty_cafe_sales!$F5784=""),"Unknown",dirty_cafe_sales!$F5784)</f>
        <v>Digital Wallet</v>
      </c>
      <c r="G5784" t="str">
        <f>IF(OR(dirty_cafe_sales!$G5784="UNKNOWN",dirty_cafe_sales!$G5784="ERROR",dirty_cafe_sales!$G5784=""),"Unknown",dirty_cafe_sales!$G5784)</f>
        <v>In-store</v>
      </c>
      <c r="H5784" s="2" t="d">
        <v>2023-12-26</v>
      </c>
    </row>
    <row r="5785" spans="1:8" x14ac:dyDescent="0.2">
      <c r="A5785" s="16" t="s">
        <v>5806</v>
      </c>
      <c r="B5785" s="16" t="str">
        <f>IF(OR(dirty_cafe_sales!$B5785="UNKNOWN",dirty_cafe_sales!$B5785="",dirty_cafe_sales!$B5785="ERROR"),"Unknown_Item",dirty_cafe_sales!$B5785)</f>
        <v>Smoothie</v>
      </c>
      <c r="C5785" s="23">
        <f>IF(ISNUMBER(dirty_cafe_sales!$C5785),dirty_cafe_sales!$C5785,3)</f>
        <v>1</v>
      </c>
      <c r="D5785" s="19">
        <f>VLOOKUP($B5785,Price_Per_Item!$A$3:$B$11,2,FALSE)</f>
        <v>4</v>
      </c>
      <c r="E5785" s="25">
        <f t="shared" si="90"/>
        <v>4</v>
      </c>
      <c r="F5785" t="str">
        <f>IF(OR(dirty_cafe_sales!$F5785="UNKNOWN",dirty_cafe_sales!$F5785="ERROR",dirty_cafe_sales!$F5785=""),"Unknown",dirty_cafe_sales!$F5785)</f>
        <v>Unknown</v>
      </c>
      <c r="G5785" t="str">
        <f>IF(OR(dirty_cafe_sales!$G5785="UNKNOWN",dirty_cafe_sales!$G5785="ERROR",dirty_cafe_sales!$G5785=""),"Unknown",dirty_cafe_sales!$G5785)</f>
        <v>Takeaway</v>
      </c>
      <c r="H5785" s="2" t="d">
        <v>2023-04-20</v>
      </c>
    </row>
    <row r="5786" spans="1:8" x14ac:dyDescent="0.2">
      <c r="A5786" s="16" t="s">
        <v>5807</v>
      </c>
      <c r="B5786" s="16" t="str">
        <f>IF(OR(dirty_cafe_sales!$B5786="UNKNOWN",dirty_cafe_sales!$B5786="",dirty_cafe_sales!$B5786="ERROR"),"Unknown_Item",dirty_cafe_sales!$B5786)</f>
        <v>Salad</v>
      </c>
      <c r="C5786" s="23">
        <f>IF(ISNUMBER(dirty_cafe_sales!$C5786),dirty_cafe_sales!$C5786,3)</f>
        <v>5</v>
      </c>
      <c r="D5786" s="19">
        <f>VLOOKUP($B5786,Price_Per_Item!$A$3:$B$11,2,FALSE)</f>
        <v>5</v>
      </c>
      <c r="E5786" s="25">
        <f t="shared" si="90"/>
        <v>25</v>
      </c>
      <c r="F5786" t="str">
        <f>IF(OR(dirty_cafe_sales!$F5786="UNKNOWN",dirty_cafe_sales!$F5786="ERROR",dirty_cafe_sales!$F5786=""),"Unknown",dirty_cafe_sales!$F5786)</f>
        <v>Cash</v>
      </c>
      <c r="G5786" t="str">
        <f>IF(OR(dirty_cafe_sales!$G5786="UNKNOWN",dirty_cafe_sales!$G5786="ERROR",dirty_cafe_sales!$G5786=""),"Unknown",dirty_cafe_sales!$G5786)</f>
        <v>In-store</v>
      </c>
      <c r="H5786" s="2" t="d">
        <v>2023-11-22</v>
      </c>
    </row>
    <row r="5787" spans="1:8" x14ac:dyDescent="0.2">
      <c r="A5787" s="16" t="s">
        <v>5808</v>
      </c>
      <c r="B5787" s="16" t="str">
        <f>IF(OR(dirty_cafe_sales!$B5787="UNKNOWN",dirty_cafe_sales!$B5787="",dirty_cafe_sales!$B5787="ERROR"),"Unknown_Item",dirty_cafe_sales!$B5787)</f>
        <v>Juice</v>
      </c>
      <c r="C5787" s="23">
        <f>IF(ISNUMBER(dirty_cafe_sales!$C5787),dirty_cafe_sales!$C5787,3)</f>
        <v>2</v>
      </c>
      <c r="D5787" s="19">
        <f>VLOOKUP($B5787,Price_Per_Item!$A$3:$B$11,2,FALSE)</f>
        <v>3</v>
      </c>
      <c r="E5787" s="25">
        <f t="shared" si="90"/>
        <v>6</v>
      </c>
      <c r="F5787" t="str">
        <f>IF(OR(dirty_cafe_sales!$F5787="UNKNOWN",dirty_cafe_sales!$F5787="ERROR",dirty_cafe_sales!$F5787=""),"Unknown",dirty_cafe_sales!$F5787)</f>
        <v>Credit Card</v>
      </c>
      <c r="G5787" t="str">
        <f>IF(OR(dirty_cafe_sales!$G5787="UNKNOWN",dirty_cafe_sales!$G5787="ERROR",dirty_cafe_sales!$G5787=""),"Unknown",dirty_cafe_sales!$G5787)</f>
        <v>Takeaway</v>
      </c>
      <c r="H5787" s="2" t="d">
        <v>2023-11-03</v>
      </c>
    </row>
    <row r="5788" spans="1:8" x14ac:dyDescent="0.2">
      <c r="A5788" s="16" t="s">
        <v>5809</v>
      </c>
      <c r="B5788" s="16" t="str">
        <f>IF(OR(dirty_cafe_sales!$B5788="UNKNOWN",dirty_cafe_sales!$B5788="",dirty_cafe_sales!$B5788="ERROR"),"Unknown_Item",dirty_cafe_sales!$B5788)</f>
        <v>Cake</v>
      </c>
      <c r="C5788" s="23">
        <f>IF(ISNUMBER(dirty_cafe_sales!$C5788),dirty_cafe_sales!$C5788,3)</f>
        <v>4</v>
      </c>
      <c r="D5788" s="19">
        <f>VLOOKUP($B5788,Price_Per_Item!$A$3:$B$11,2,FALSE)</f>
        <v>3</v>
      </c>
      <c r="E5788" s="25">
        <f t="shared" si="90"/>
        <v>12</v>
      </c>
      <c r="F5788" t="str">
        <f>IF(OR(dirty_cafe_sales!$F5788="UNKNOWN",dirty_cafe_sales!$F5788="ERROR",dirty_cafe_sales!$F5788=""),"Unknown",dirty_cafe_sales!$F5788)</f>
        <v>Credit Card</v>
      </c>
      <c r="G5788" t="str">
        <f>IF(OR(dirty_cafe_sales!$G5788="UNKNOWN",dirty_cafe_sales!$G5788="ERROR",dirty_cafe_sales!$G5788=""),"Unknown",dirty_cafe_sales!$G5788)</f>
        <v>In-store</v>
      </c>
      <c r="H5788" s="2" t="d">
        <v>2023-05-09</v>
      </c>
    </row>
    <row r="5789" spans="1:8" x14ac:dyDescent="0.2">
      <c r="A5789" s="16" t="s">
        <v>5810</v>
      </c>
      <c r="B5789" s="16" t="str">
        <f>IF(OR(dirty_cafe_sales!$B5789="UNKNOWN",dirty_cafe_sales!$B5789="",dirty_cafe_sales!$B5789="ERROR"),"Unknown_Item",dirty_cafe_sales!$B5789)</f>
        <v>Tea</v>
      </c>
      <c r="C5789" s="23">
        <f>IF(ISNUMBER(dirty_cafe_sales!$C5789),dirty_cafe_sales!$C5789,3)</f>
        <v>5</v>
      </c>
      <c r="D5789" s="19">
        <f>VLOOKUP($B5789,Price_Per_Item!$A$3:$B$11,2,FALSE)</f>
        <v>1.5</v>
      </c>
      <c r="E5789" s="25">
        <f t="shared" si="90"/>
        <v>7.5</v>
      </c>
      <c r="F5789" t="str">
        <f>IF(OR(dirty_cafe_sales!$F5789="UNKNOWN",dirty_cafe_sales!$F5789="ERROR",dirty_cafe_sales!$F5789=""),"Unknown",dirty_cafe_sales!$F5789)</f>
        <v>Cash</v>
      </c>
      <c r="G5789" t="str">
        <f>IF(OR(dirty_cafe_sales!$G5789="UNKNOWN",dirty_cafe_sales!$G5789="ERROR",dirty_cafe_sales!$G5789=""),"Unknown",dirty_cafe_sales!$G5789)</f>
        <v>Unknown</v>
      </c>
      <c r="H5789" s="2" t="d">
        <v>2023-03-27</v>
      </c>
    </row>
    <row r="5790" spans="1:8" x14ac:dyDescent="0.2">
      <c r="A5790" s="16" t="s">
        <v>5811</v>
      </c>
      <c r="B5790" s="16" t="str">
        <f>IF(OR(dirty_cafe_sales!$B5790="UNKNOWN",dirty_cafe_sales!$B5790="",dirty_cafe_sales!$B5790="ERROR"),"Unknown_Item",dirty_cafe_sales!$B5790)</f>
        <v>Tea</v>
      </c>
      <c r="C5790" s="23">
        <f>IF(ISNUMBER(dirty_cafe_sales!$C5790),dirty_cafe_sales!$C5790,3)</f>
        <v>4</v>
      </c>
      <c r="D5790" s="19">
        <f>VLOOKUP($B5790,Price_Per_Item!$A$3:$B$11,2,FALSE)</f>
        <v>1.5</v>
      </c>
      <c r="E5790" s="25">
        <f t="shared" si="90"/>
        <v>6</v>
      </c>
      <c r="F5790" t="str">
        <f>IF(OR(dirty_cafe_sales!$F5790="UNKNOWN",dirty_cafe_sales!$F5790="ERROR",dirty_cafe_sales!$F5790=""),"Unknown",dirty_cafe_sales!$F5790)</f>
        <v>Unknown</v>
      </c>
      <c r="G5790" t="str">
        <f>IF(OR(dirty_cafe_sales!$G5790="UNKNOWN",dirty_cafe_sales!$G5790="ERROR",dirty_cafe_sales!$G5790=""),"Unknown",dirty_cafe_sales!$G5790)</f>
        <v>In-store</v>
      </c>
      <c r="H5790" s="2" t="d">
        <v>2023-07-12</v>
      </c>
    </row>
    <row r="5791" spans="1:8" x14ac:dyDescent="0.2">
      <c r="A5791" s="16" t="s">
        <v>5812</v>
      </c>
      <c r="B5791" s="16" t="str">
        <f>IF(OR(dirty_cafe_sales!$B5791="UNKNOWN",dirty_cafe_sales!$B5791="",dirty_cafe_sales!$B5791="ERROR"),"Unknown_Item",dirty_cafe_sales!$B5791)</f>
        <v>Sandwich</v>
      </c>
      <c r="C5791" s="23">
        <f>IF(ISNUMBER(dirty_cafe_sales!$C5791),dirty_cafe_sales!$C5791,3)</f>
        <v>3</v>
      </c>
      <c r="D5791" s="19">
        <f>VLOOKUP($B5791,Price_Per_Item!$A$3:$B$11,2,FALSE)</f>
        <v>4</v>
      </c>
      <c r="E5791" s="25">
        <f t="shared" si="90"/>
        <v>12</v>
      </c>
      <c r="F5791" t="str">
        <f>IF(OR(dirty_cafe_sales!$F5791="UNKNOWN",dirty_cafe_sales!$F5791="ERROR",dirty_cafe_sales!$F5791=""),"Unknown",dirty_cafe_sales!$F5791)</f>
        <v>Credit Card</v>
      </c>
      <c r="G5791" t="str">
        <f>IF(OR(dirty_cafe_sales!$G5791="UNKNOWN",dirty_cafe_sales!$G5791="ERROR",dirty_cafe_sales!$G5791=""),"Unknown",dirty_cafe_sales!$G5791)</f>
        <v>Unknown</v>
      </c>
      <c r="H5791" s="2" t="d">
        <v>2023-01-16</v>
      </c>
    </row>
    <row r="5792" spans="1:8" x14ac:dyDescent="0.2">
      <c r="A5792" s="16" t="s">
        <v>5813</v>
      </c>
      <c r="B5792" s="16" t="str">
        <f>IF(OR(dirty_cafe_sales!$B5792="UNKNOWN",dirty_cafe_sales!$B5792="",dirty_cafe_sales!$B5792="ERROR"),"Unknown_Item",dirty_cafe_sales!$B5792)</f>
        <v>Coffee</v>
      </c>
      <c r="C5792" s="23">
        <f>IF(ISNUMBER(dirty_cafe_sales!$C5792),dirty_cafe_sales!$C5792,3)</f>
        <v>4</v>
      </c>
      <c r="D5792" s="19">
        <f>VLOOKUP($B5792,Price_Per_Item!$A$3:$B$11,2,FALSE)</f>
        <v>2</v>
      </c>
      <c r="E5792" s="25">
        <f t="shared" si="90"/>
        <v>8</v>
      </c>
      <c r="F5792" t="str">
        <f>IF(OR(dirty_cafe_sales!$F5792="UNKNOWN",dirty_cafe_sales!$F5792="ERROR",dirty_cafe_sales!$F5792=""),"Unknown",dirty_cafe_sales!$F5792)</f>
        <v>Cash</v>
      </c>
      <c r="G5792" t="str">
        <f>IF(OR(dirty_cafe_sales!$G5792="UNKNOWN",dirty_cafe_sales!$G5792="ERROR",dirty_cafe_sales!$G5792=""),"Unknown",dirty_cafe_sales!$G5792)</f>
        <v>Unknown</v>
      </c>
      <c r="H5792" s="2" t="d">
        <v>2023-03-04</v>
      </c>
    </row>
    <row r="5793" spans="1:8" x14ac:dyDescent="0.2">
      <c r="A5793" s="16" t="s">
        <v>5814</v>
      </c>
      <c r="B5793" s="16" t="str">
        <f>IF(OR(dirty_cafe_sales!$B5793="UNKNOWN",dirty_cafe_sales!$B5793="",dirty_cafe_sales!$B5793="ERROR"),"Unknown_Item",dirty_cafe_sales!$B5793)</f>
        <v>Salad</v>
      </c>
      <c r="C5793" s="23">
        <f>IF(ISNUMBER(dirty_cafe_sales!$C5793),dirty_cafe_sales!$C5793,3)</f>
        <v>2</v>
      </c>
      <c r="D5793" s="19">
        <f>VLOOKUP($B5793,Price_Per_Item!$A$3:$B$11,2,FALSE)</f>
        <v>5</v>
      </c>
      <c r="E5793" s="25">
        <f t="shared" si="90"/>
        <v>10</v>
      </c>
      <c r="F5793" t="str">
        <f>IF(OR(dirty_cafe_sales!$F5793="UNKNOWN",dirty_cafe_sales!$F5793="ERROR",dirty_cafe_sales!$F5793=""),"Unknown",dirty_cafe_sales!$F5793)</f>
        <v>Credit Card</v>
      </c>
      <c r="G5793" t="str">
        <f>IF(OR(dirty_cafe_sales!$G5793="UNKNOWN",dirty_cafe_sales!$G5793="ERROR",dirty_cafe_sales!$G5793=""),"Unknown",dirty_cafe_sales!$G5793)</f>
        <v>Unknown</v>
      </c>
      <c r="H5793" s="2" t="d">
        <v>2023-07-23</v>
      </c>
    </row>
    <row r="5794" spans="1:8" x14ac:dyDescent="0.2">
      <c r="A5794" s="16" t="s">
        <v>5815</v>
      </c>
      <c r="B5794" s="16" t="str">
        <f>IF(OR(dirty_cafe_sales!$B5794="UNKNOWN",dirty_cafe_sales!$B5794="",dirty_cafe_sales!$B5794="ERROR"),"Unknown_Item",dirty_cafe_sales!$B5794)</f>
        <v>Tea</v>
      </c>
      <c r="C5794" s="23">
        <f>IF(ISNUMBER(dirty_cafe_sales!$C5794),dirty_cafe_sales!$C5794,3)</f>
        <v>4</v>
      </c>
      <c r="D5794" s="19">
        <f>VLOOKUP($B5794,Price_Per_Item!$A$3:$B$11,2,FALSE)</f>
        <v>1.5</v>
      </c>
      <c r="E5794" s="25">
        <f t="shared" si="90"/>
        <v>6</v>
      </c>
      <c r="F5794" t="str">
        <f>IF(OR(dirty_cafe_sales!$F5794="UNKNOWN",dirty_cafe_sales!$F5794="ERROR",dirty_cafe_sales!$F5794=""),"Unknown",dirty_cafe_sales!$F5794)</f>
        <v>Digital Wallet</v>
      </c>
      <c r="G5794" t="str">
        <f>IF(OR(dirty_cafe_sales!$G5794="UNKNOWN",dirty_cafe_sales!$G5794="ERROR",dirty_cafe_sales!$G5794=""),"Unknown",dirty_cafe_sales!$G5794)</f>
        <v>Unknown</v>
      </c>
      <c r="H5794" s="2" t="d">
        <v>2023-05-17</v>
      </c>
    </row>
    <row r="5795" spans="1:8" x14ac:dyDescent="0.2">
      <c r="A5795" s="16" t="s">
        <v>5816</v>
      </c>
      <c r="B5795" s="16" t="str">
        <f>IF(OR(dirty_cafe_sales!$B5795="UNKNOWN",dirty_cafe_sales!$B5795="",dirty_cafe_sales!$B5795="ERROR"),"Unknown_Item",dirty_cafe_sales!$B5795)</f>
        <v>Tea</v>
      </c>
      <c r="C5795" s="23">
        <f>IF(ISNUMBER(dirty_cafe_sales!$C5795),dirty_cafe_sales!$C5795,3)</f>
        <v>3</v>
      </c>
      <c r="D5795" s="19">
        <f>VLOOKUP($B5795,Price_Per_Item!$A$3:$B$11,2,FALSE)</f>
        <v>1.5</v>
      </c>
      <c r="E5795" s="25">
        <f t="shared" si="90"/>
        <v>4.5</v>
      </c>
      <c r="F5795" t="str">
        <f>IF(OR(dirty_cafe_sales!$F5795="UNKNOWN",dirty_cafe_sales!$F5795="ERROR",dirty_cafe_sales!$F5795=""),"Unknown",dirty_cafe_sales!$F5795)</f>
        <v>Unknown</v>
      </c>
      <c r="G5795" t="str">
        <f>IF(OR(dirty_cafe_sales!$G5795="UNKNOWN",dirty_cafe_sales!$G5795="ERROR",dirty_cafe_sales!$G5795=""),"Unknown",dirty_cafe_sales!$G5795)</f>
        <v>Takeaway</v>
      </c>
      <c r="H5795" s="2" t="d">
        <v>2023-04-19</v>
      </c>
    </row>
    <row r="5796" spans="1:8" x14ac:dyDescent="0.2">
      <c r="A5796" s="16" t="s">
        <v>5817</v>
      </c>
      <c r="B5796" s="16" t="str">
        <f>IF(OR(dirty_cafe_sales!$B5796="UNKNOWN",dirty_cafe_sales!$B5796="",dirty_cafe_sales!$B5796="ERROR"),"Unknown_Item",dirty_cafe_sales!$B5796)</f>
        <v>Salad</v>
      </c>
      <c r="C5796" s="23">
        <f>IF(ISNUMBER(dirty_cafe_sales!$C5796),dirty_cafe_sales!$C5796,3)</f>
        <v>2</v>
      </c>
      <c r="D5796" s="19">
        <f>VLOOKUP($B5796,Price_Per_Item!$A$3:$B$11,2,FALSE)</f>
        <v>5</v>
      </c>
      <c r="E5796" s="25">
        <f t="shared" si="90"/>
        <v>10</v>
      </c>
      <c r="F5796" t="str">
        <f>IF(OR(dirty_cafe_sales!$F5796="UNKNOWN",dirty_cafe_sales!$F5796="ERROR",dirty_cafe_sales!$F5796=""),"Unknown",dirty_cafe_sales!$F5796)</f>
        <v>Credit Card</v>
      </c>
      <c r="G5796" t="str">
        <f>IF(OR(dirty_cafe_sales!$G5796="UNKNOWN",dirty_cafe_sales!$G5796="ERROR",dirty_cafe_sales!$G5796=""),"Unknown",dirty_cafe_sales!$G5796)</f>
        <v>In-store</v>
      </c>
      <c r="H5796" s="2" t="d">
        <v>2023-01-07</v>
      </c>
    </row>
    <row r="5797" spans="1:8" x14ac:dyDescent="0.2">
      <c r="A5797" s="16" t="s">
        <v>5818</v>
      </c>
      <c r="B5797" s="16" t="str">
        <f>IF(OR(dirty_cafe_sales!$B5797="UNKNOWN",dirty_cafe_sales!$B5797="",dirty_cafe_sales!$B5797="ERROR"),"Unknown_Item",dirty_cafe_sales!$B5797)</f>
        <v>Juice</v>
      </c>
      <c r="C5797" s="23">
        <f>IF(ISNUMBER(dirty_cafe_sales!$C5797),dirty_cafe_sales!$C5797,3)</f>
        <v>5</v>
      </c>
      <c r="D5797" s="19">
        <f>VLOOKUP($B5797,Price_Per_Item!$A$3:$B$11,2,FALSE)</f>
        <v>3</v>
      </c>
      <c r="E5797" s="25">
        <f t="shared" si="90"/>
        <v>15</v>
      </c>
      <c r="F5797" t="str">
        <f>IF(OR(dirty_cafe_sales!$F5797="UNKNOWN",dirty_cafe_sales!$F5797="ERROR",dirty_cafe_sales!$F5797=""),"Unknown",dirty_cafe_sales!$F5797)</f>
        <v>Digital Wallet</v>
      </c>
      <c r="G5797" t="str">
        <f>IF(OR(dirty_cafe_sales!$G5797="UNKNOWN",dirty_cafe_sales!$G5797="ERROR",dirty_cafe_sales!$G5797=""),"Unknown",dirty_cafe_sales!$G5797)</f>
        <v>In-store</v>
      </c>
      <c r="H5797" s="2" t="d">
        <v>2023-03-09</v>
      </c>
    </row>
    <row r="5798" spans="1:8" x14ac:dyDescent="0.2">
      <c r="A5798" s="16" t="s">
        <v>5819</v>
      </c>
      <c r="B5798" s="16" t="str">
        <f>IF(OR(dirty_cafe_sales!$B5798="UNKNOWN",dirty_cafe_sales!$B5798="",dirty_cafe_sales!$B5798="ERROR"),"Unknown_Item",dirty_cafe_sales!$B5798)</f>
        <v>Cake</v>
      </c>
      <c r="C5798" s="23">
        <f>IF(ISNUMBER(dirty_cafe_sales!$C5798),dirty_cafe_sales!$C5798,3)</f>
        <v>4</v>
      </c>
      <c r="D5798" s="19">
        <f>VLOOKUP($B5798,Price_Per_Item!$A$3:$B$11,2,FALSE)</f>
        <v>3</v>
      </c>
      <c r="E5798" s="25">
        <f t="shared" si="90"/>
        <v>12</v>
      </c>
      <c r="F5798" t="str">
        <f>IF(OR(dirty_cafe_sales!$F5798="UNKNOWN",dirty_cafe_sales!$F5798="ERROR",dirty_cafe_sales!$F5798=""),"Unknown",dirty_cafe_sales!$F5798)</f>
        <v>Cash</v>
      </c>
      <c r="G5798" t="str">
        <f>IF(OR(dirty_cafe_sales!$G5798="UNKNOWN",dirty_cafe_sales!$G5798="ERROR",dirty_cafe_sales!$G5798=""),"Unknown",dirty_cafe_sales!$G5798)</f>
        <v>In-store</v>
      </c>
      <c r="H5798" s="2" t="d">
        <v>2023-11-17</v>
      </c>
    </row>
    <row r="5799" spans="1:8" x14ac:dyDescent="0.2">
      <c r="A5799" s="16" t="s">
        <v>5820</v>
      </c>
      <c r="B5799" s="16" t="str">
        <f>IF(OR(dirty_cafe_sales!$B5799="UNKNOWN",dirty_cafe_sales!$B5799="",dirty_cafe_sales!$B5799="ERROR"),"Unknown_Item",dirty_cafe_sales!$B5799)</f>
        <v>Smoothie</v>
      </c>
      <c r="C5799" s="23">
        <f>IF(ISNUMBER(dirty_cafe_sales!$C5799),dirty_cafe_sales!$C5799,3)</f>
        <v>3</v>
      </c>
      <c r="D5799" s="19">
        <f>VLOOKUP($B5799,Price_Per_Item!$A$3:$B$11,2,FALSE)</f>
        <v>4</v>
      </c>
      <c r="E5799" s="25">
        <f t="shared" si="90"/>
        <v>12</v>
      </c>
      <c r="F5799" t="str">
        <f>IF(OR(dirty_cafe_sales!$F5799="UNKNOWN",dirty_cafe_sales!$F5799="ERROR",dirty_cafe_sales!$F5799=""),"Unknown",dirty_cafe_sales!$F5799)</f>
        <v>Cash</v>
      </c>
      <c r="G5799" t="str">
        <f>IF(OR(dirty_cafe_sales!$G5799="UNKNOWN",dirty_cafe_sales!$G5799="ERROR",dirty_cafe_sales!$G5799=""),"Unknown",dirty_cafe_sales!$G5799)</f>
        <v>Unknown</v>
      </c>
      <c r="H5799" s="2" t="d">
        <v>2023-03-24</v>
      </c>
    </row>
    <row r="5800" spans="1:8" x14ac:dyDescent="0.2">
      <c r="A5800" s="16" t="s">
        <v>5821</v>
      </c>
      <c r="B5800" s="16" t="str">
        <f>IF(OR(dirty_cafe_sales!$B5800="UNKNOWN",dirty_cafe_sales!$B5800="",dirty_cafe_sales!$B5800="ERROR"),"Unknown_Item",dirty_cafe_sales!$B5800)</f>
        <v>Cake</v>
      </c>
      <c r="C5800" s="23">
        <f>IF(ISNUMBER(dirty_cafe_sales!$C5800),dirty_cafe_sales!$C5800,3)</f>
        <v>4</v>
      </c>
      <c r="D5800" s="19">
        <f>VLOOKUP($B5800,Price_Per_Item!$A$3:$B$11,2,FALSE)</f>
        <v>3</v>
      </c>
      <c r="E5800" s="25">
        <f t="shared" si="90"/>
        <v>12</v>
      </c>
      <c r="F5800" t="str">
        <f>IF(OR(dirty_cafe_sales!$F5800="UNKNOWN",dirty_cafe_sales!$F5800="ERROR",dirty_cafe_sales!$F5800=""),"Unknown",dirty_cafe_sales!$F5800)</f>
        <v>Credit Card</v>
      </c>
      <c r="G5800" t="str">
        <f>IF(OR(dirty_cafe_sales!$G5800="UNKNOWN",dirty_cafe_sales!$G5800="ERROR",dirty_cafe_sales!$G5800=""),"Unknown",dirty_cafe_sales!$G5800)</f>
        <v>Takeaway</v>
      </c>
      <c r="H5800" s="2" t="d">
        <v>2023-04-02</v>
      </c>
    </row>
    <row r="5801" spans="1:8" x14ac:dyDescent="0.2">
      <c r="A5801" s="16" t="s">
        <v>5822</v>
      </c>
      <c r="B5801" s="16" t="str">
        <f>IF(OR(dirty_cafe_sales!$B5801="UNKNOWN",dirty_cafe_sales!$B5801="",dirty_cafe_sales!$B5801="ERROR"),"Unknown_Item",dirty_cafe_sales!$B5801)</f>
        <v>Cake</v>
      </c>
      <c r="C5801" s="23">
        <f>IF(ISNUMBER(dirty_cafe_sales!$C5801),dirty_cafe_sales!$C5801,3)</f>
        <v>3</v>
      </c>
      <c r="D5801" s="19">
        <f>VLOOKUP($B5801,Price_Per_Item!$A$3:$B$11,2,FALSE)</f>
        <v>3</v>
      </c>
      <c r="E5801" s="25">
        <f t="shared" si="90"/>
        <v>9</v>
      </c>
      <c r="F5801" t="str">
        <f>IF(OR(dirty_cafe_sales!$F5801="UNKNOWN",dirty_cafe_sales!$F5801="ERROR",dirty_cafe_sales!$F5801=""),"Unknown",dirty_cafe_sales!$F5801)</f>
        <v>Digital Wallet</v>
      </c>
      <c r="G5801" t="str">
        <f>IF(OR(dirty_cafe_sales!$G5801="UNKNOWN",dirty_cafe_sales!$G5801="ERROR",dirty_cafe_sales!$G5801=""),"Unknown",dirty_cafe_sales!$G5801)</f>
        <v>Unknown</v>
      </c>
      <c r="H5801" s="2" t="d">
        <v>2023-02-18</v>
      </c>
    </row>
    <row r="5802" spans="1:8" x14ac:dyDescent="0.2">
      <c r="A5802" s="16" t="s">
        <v>5823</v>
      </c>
      <c r="B5802" s="16" t="str">
        <f>IF(OR(dirty_cafe_sales!$B5802="UNKNOWN",dirty_cafe_sales!$B5802="",dirty_cafe_sales!$B5802="ERROR"),"Unknown_Item",dirty_cafe_sales!$B5802)</f>
        <v>Smoothie</v>
      </c>
      <c r="C5802" s="23">
        <f>IF(ISNUMBER(dirty_cafe_sales!$C5802),dirty_cafe_sales!$C5802,3)</f>
        <v>3</v>
      </c>
      <c r="D5802" s="19">
        <f>VLOOKUP($B5802,Price_Per_Item!$A$3:$B$11,2,FALSE)</f>
        <v>4</v>
      </c>
      <c r="E5802" s="25">
        <f t="shared" si="90"/>
        <v>12</v>
      </c>
      <c r="F5802" t="str">
        <f>IF(OR(dirty_cafe_sales!$F5802="UNKNOWN",dirty_cafe_sales!$F5802="ERROR",dirty_cafe_sales!$F5802=""),"Unknown",dirty_cafe_sales!$F5802)</f>
        <v>Unknown</v>
      </c>
      <c r="G5802" t="str">
        <f>IF(OR(dirty_cafe_sales!$G5802="UNKNOWN",dirty_cafe_sales!$G5802="ERROR",dirty_cafe_sales!$G5802=""),"Unknown",dirty_cafe_sales!$G5802)</f>
        <v>In-store</v>
      </c>
      <c r="H5802" s="2" t="d">
        <v>2023-09-25</v>
      </c>
    </row>
    <row r="5803" spans="1:8" x14ac:dyDescent="0.2">
      <c r="A5803" s="16" t="s">
        <v>5824</v>
      </c>
      <c r="B5803" s="16" t="str">
        <f>IF(OR(dirty_cafe_sales!$B5803="UNKNOWN",dirty_cafe_sales!$B5803="",dirty_cafe_sales!$B5803="ERROR"),"Unknown_Item",dirty_cafe_sales!$B5803)</f>
        <v>Tea</v>
      </c>
      <c r="C5803" s="23">
        <f>IF(ISNUMBER(dirty_cafe_sales!$C5803),dirty_cafe_sales!$C5803,3)</f>
        <v>5</v>
      </c>
      <c r="D5803" s="19">
        <f>VLOOKUP($B5803,Price_Per_Item!$A$3:$B$11,2,FALSE)</f>
        <v>1.5</v>
      </c>
      <c r="E5803" s="25">
        <f t="shared" si="90"/>
        <v>7.5</v>
      </c>
      <c r="F5803" t="str">
        <f>IF(OR(dirty_cafe_sales!$F5803="UNKNOWN",dirty_cafe_sales!$F5803="ERROR",dirty_cafe_sales!$F5803=""),"Unknown",dirty_cafe_sales!$F5803)</f>
        <v>Unknown</v>
      </c>
      <c r="G5803" t="str">
        <f>IF(OR(dirty_cafe_sales!$G5803="UNKNOWN",dirty_cafe_sales!$G5803="ERROR",dirty_cafe_sales!$G5803=""),"Unknown",dirty_cafe_sales!$G5803)</f>
        <v>Takeaway</v>
      </c>
      <c r="H5803" s="2" t="d">
        <v>2023-08-24</v>
      </c>
    </row>
    <row r="5804" spans="1:8" x14ac:dyDescent="0.2">
      <c r="A5804" s="16" t="s">
        <v>5825</v>
      </c>
      <c r="B5804" s="16" t="str">
        <f>IF(OR(dirty_cafe_sales!$B5804="UNKNOWN",dirty_cafe_sales!$B5804="",dirty_cafe_sales!$B5804="ERROR"),"Unknown_Item",dirty_cafe_sales!$B5804)</f>
        <v>Cake</v>
      </c>
      <c r="C5804" s="23">
        <f>IF(ISNUMBER(dirty_cafe_sales!$C5804),dirty_cafe_sales!$C5804,3)</f>
        <v>4</v>
      </c>
      <c r="D5804" s="19">
        <f>VLOOKUP($B5804,Price_Per_Item!$A$3:$B$11,2,FALSE)</f>
        <v>3</v>
      </c>
      <c r="E5804" s="25">
        <f t="shared" si="90"/>
        <v>12</v>
      </c>
      <c r="F5804" t="str">
        <f>IF(OR(dirty_cafe_sales!$F5804="UNKNOWN",dirty_cafe_sales!$F5804="ERROR",dirty_cafe_sales!$F5804=""),"Unknown",dirty_cafe_sales!$F5804)</f>
        <v>Credit Card</v>
      </c>
      <c r="G5804" t="str">
        <f>IF(OR(dirty_cafe_sales!$G5804="UNKNOWN",dirty_cafe_sales!$G5804="ERROR",dirty_cafe_sales!$G5804=""),"Unknown",dirty_cafe_sales!$G5804)</f>
        <v>Takeaway</v>
      </c>
      <c r="H5804" s="2" t="d">
        <v>2023-03-15</v>
      </c>
    </row>
    <row r="5805" spans="1:8" x14ac:dyDescent="0.2">
      <c r="A5805" s="16" t="s">
        <v>5826</v>
      </c>
      <c r="B5805" s="16" t="str">
        <f>IF(OR(dirty_cafe_sales!$B5805="UNKNOWN",dirty_cafe_sales!$B5805="",dirty_cafe_sales!$B5805="ERROR"),"Unknown_Item",dirty_cafe_sales!$B5805)</f>
        <v>Salad</v>
      </c>
      <c r="C5805" s="23">
        <f>IF(ISNUMBER(dirty_cafe_sales!$C5805),dirty_cafe_sales!$C5805,3)</f>
        <v>5</v>
      </c>
      <c r="D5805" s="19">
        <f>VLOOKUP($B5805,Price_Per_Item!$A$3:$B$11,2,FALSE)</f>
        <v>5</v>
      </c>
      <c r="E5805" s="25">
        <f t="shared" si="90"/>
        <v>25</v>
      </c>
      <c r="F5805" t="str">
        <f>IF(OR(dirty_cafe_sales!$F5805="UNKNOWN",dirty_cafe_sales!$F5805="ERROR",dirty_cafe_sales!$F5805=""),"Unknown",dirty_cafe_sales!$F5805)</f>
        <v>Credit Card</v>
      </c>
      <c r="G5805" t="str">
        <f>IF(OR(dirty_cafe_sales!$G5805="UNKNOWN",dirty_cafe_sales!$G5805="ERROR",dirty_cafe_sales!$G5805=""),"Unknown",dirty_cafe_sales!$G5805)</f>
        <v>Takeaway</v>
      </c>
      <c r="H5805" s="2" t="d">
        <v>2023-08-30</v>
      </c>
    </row>
    <row r="5806" spans="1:8" x14ac:dyDescent="0.2">
      <c r="A5806" s="16" t="s">
        <v>5827</v>
      </c>
      <c r="B5806" s="16" t="str">
        <f>IF(OR(dirty_cafe_sales!$B5806="UNKNOWN",dirty_cafe_sales!$B5806="",dirty_cafe_sales!$B5806="ERROR"),"Unknown_Item",dirty_cafe_sales!$B5806)</f>
        <v>Tea</v>
      </c>
      <c r="C5806" s="23">
        <f>IF(ISNUMBER(dirty_cafe_sales!$C5806),dirty_cafe_sales!$C5806,3)</f>
        <v>4</v>
      </c>
      <c r="D5806" s="19">
        <f>VLOOKUP($B5806,Price_Per_Item!$A$3:$B$11,2,FALSE)</f>
        <v>1.5</v>
      </c>
      <c r="E5806" s="25">
        <f t="shared" si="90"/>
        <v>6</v>
      </c>
      <c r="F5806" t="str">
        <f>IF(OR(dirty_cafe_sales!$F5806="UNKNOWN",dirty_cafe_sales!$F5806="ERROR",dirty_cafe_sales!$F5806=""),"Unknown",dirty_cafe_sales!$F5806)</f>
        <v>Cash</v>
      </c>
      <c r="G5806" t="str">
        <f>IF(OR(dirty_cafe_sales!$G5806="UNKNOWN",dirty_cafe_sales!$G5806="ERROR",dirty_cafe_sales!$G5806=""),"Unknown",dirty_cafe_sales!$G5806)</f>
        <v>Unknown</v>
      </c>
      <c r="H5806" s="2" t="d">
        <v>2023-06-08</v>
      </c>
    </row>
    <row r="5807" spans="1:8" x14ac:dyDescent="0.2">
      <c r="A5807" s="16" t="s">
        <v>5828</v>
      </c>
      <c r="B5807" s="16" t="str">
        <f>IF(OR(dirty_cafe_sales!$B5807="UNKNOWN",dirty_cafe_sales!$B5807="",dirty_cafe_sales!$B5807="ERROR"),"Unknown_Item",dirty_cafe_sales!$B5807)</f>
        <v>Coffee</v>
      </c>
      <c r="C5807" s="23">
        <f>IF(ISNUMBER(dirty_cafe_sales!$C5807),dirty_cafe_sales!$C5807,3)</f>
        <v>1</v>
      </c>
      <c r="D5807" s="19">
        <f>VLOOKUP($B5807,Price_Per_Item!$A$3:$B$11,2,FALSE)</f>
        <v>2</v>
      </c>
      <c r="E5807" s="25">
        <f t="shared" si="90"/>
        <v>2</v>
      </c>
      <c r="F5807" t="str">
        <f>IF(OR(dirty_cafe_sales!$F5807="UNKNOWN",dirty_cafe_sales!$F5807="ERROR",dirty_cafe_sales!$F5807=""),"Unknown",dirty_cafe_sales!$F5807)</f>
        <v>Credit Card</v>
      </c>
      <c r="G5807" t="str">
        <f>IF(OR(dirty_cafe_sales!$G5807="UNKNOWN",dirty_cafe_sales!$G5807="ERROR",dirty_cafe_sales!$G5807=""),"Unknown",dirty_cafe_sales!$G5807)</f>
        <v>In-store</v>
      </c>
      <c r="H5807" s="2" t="d">
        <v>2023-07-11</v>
      </c>
    </row>
    <row r="5808" spans="1:8" x14ac:dyDescent="0.2">
      <c r="A5808" s="16" t="s">
        <v>5829</v>
      </c>
      <c r="B5808" s="16" t="str">
        <f>IF(OR(dirty_cafe_sales!$B5808="UNKNOWN",dirty_cafe_sales!$B5808="",dirty_cafe_sales!$B5808="ERROR"),"Unknown_Item",dirty_cafe_sales!$B5808)</f>
        <v>Cookie</v>
      </c>
      <c r="C5808" s="23">
        <f>IF(ISNUMBER(dirty_cafe_sales!$C5808),dirty_cafe_sales!$C5808,3)</f>
        <v>4</v>
      </c>
      <c r="D5808" s="19">
        <f>VLOOKUP($B5808,Price_Per_Item!$A$3:$B$11,2,FALSE)</f>
        <v>1</v>
      </c>
      <c r="E5808" s="25">
        <f t="shared" si="90"/>
        <v>4</v>
      </c>
      <c r="F5808" t="str">
        <f>IF(OR(dirty_cafe_sales!$F5808="UNKNOWN",dirty_cafe_sales!$F5808="ERROR",dirty_cafe_sales!$F5808=""),"Unknown",dirty_cafe_sales!$F5808)</f>
        <v>Cash</v>
      </c>
      <c r="G5808" t="str">
        <f>IF(OR(dirty_cafe_sales!$G5808="UNKNOWN",dirty_cafe_sales!$G5808="ERROR",dirty_cafe_sales!$G5808=""),"Unknown",dirty_cafe_sales!$G5808)</f>
        <v>Unknown</v>
      </c>
      <c r="H5808" s="2" t="d">
        <v>2023-03-07</v>
      </c>
    </row>
    <row r="5809" spans="1:8" x14ac:dyDescent="0.2">
      <c r="A5809" s="16" t="s">
        <v>5830</v>
      </c>
      <c r="B5809" s="16" t="str">
        <f>IF(OR(dirty_cafe_sales!$B5809="UNKNOWN",dirty_cafe_sales!$B5809="",dirty_cafe_sales!$B5809="ERROR"),"Unknown_Item",dirty_cafe_sales!$B5809)</f>
        <v>Tea</v>
      </c>
      <c r="C5809" s="23">
        <f>IF(ISNUMBER(dirty_cafe_sales!$C5809),dirty_cafe_sales!$C5809,3)</f>
        <v>5</v>
      </c>
      <c r="D5809" s="19">
        <f>VLOOKUP($B5809,Price_Per_Item!$A$3:$B$11,2,FALSE)</f>
        <v>1.5</v>
      </c>
      <c r="E5809" s="25">
        <f t="shared" si="90"/>
        <v>7.5</v>
      </c>
      <c r="F5809" t="str">
        <f>IF(OR(dirty_cafe_sales!$F5809="UNKNOWN",dirty_cafe_sales!$F5809="ERROR",dirty_cafe_sales!$F5809=""),"Unknown",dirty_cafe_sales!$F5809)</f>
        <v>Unknown</v>
      </c>
      <c r="G5809" t="str">
        <f>IF(OR(dirty_cafe_sales!$G5809="UNKNOWN",dirty_cafe_sales!$G5809="ERROR",dirty_cafe_sales!$G5809=""),"Unknown",dirty_cafe_sales!$G5809)</f>
        <v>Takeaway</v>
      </c>
      <c r="H5809" s="2" t="d">
        <v>2023-06-25</v>
      </c>
    </row>
    <row r="5810" spans="1:8" x14ac:dyDescent="0.2">
      <c r="A5810" s="16" t="s">
        <v>5831</v>
      </c>
      <c r="B5810" s="16" t="str">
        <f>IF(OR(dirty_cafe_sales!$B5810="UNKNOWN",dirty_cafe_sales!$B5810="",dirty_cafe_sales!$B5810="ERROR"),"Unknown_Item",dirty_cafe_sales!$B5810)</f>
        <v>Smoothie</v>
      </c>
      <c r="C5810" s="23">
        <f>IF(ISNUMBER(dirty_cafe_sales!$C5810),dirty_cafe_sales!$C5810,3)</f>
        <v>1</v>
      </c>
      <c r="D5810" s="19">
        <f>VLOOKUP($B5810,Price_Per_Item!$A$3:$B$11,2,FALSE)</f>
        <v>4</v>
      </c>
      <c r="E5810" s="25">
        <f t="shared" si="90"/>
        <v>4</v>
      </c>
      <c r="F5810" t="str">
        <f>IF(OR(dirty_cafe_sales!$F5810="UNKNOWN",dirty_cafe_sales!$F5810="ERROR",dirty_cafe_sales!$F5810=""),"Unknown",dirty_cafe_sales!$F5810)</f>
        <v>Digital Wallet</v>
      </c>
      <c r="G5810" t="str">
        <f>IF(OR(dirty_cafe_sales!$G5810="UNKNOWN",dirty_cafe_sales!$G5810="ERROR",dirty_cafe_sales!$G5810=""),"Unknown",dirty_cafe_sales!$G5810)</f>
        <v>Takeaway</v>
      </c>
      <c r="H5810" s="2" t="d">
        <v>2023-04-10</v>
      </c>
    </row>
    <row r="5811" spans="1:8" x14ac:dyDescent="0.2">
      <c r="A5811" s="16" t="s">
        <v>5832</v>
      </c>
      <c r="B5811" s="16" t="str">
        <f>IF(OR(dirty_cafe_sales!$B5811="UNKNOWN",dirty_cafe_sales!$B5811="",dirty_cafe_sales!$B5811="ERROR"),"Unknown_Item",dirty_cafe_sales!$B5811)</f>
        <v>Unknown_Item</v>
      </c>
      <c r="C5811" s="23">
        <f>IF(ISNUMBER(dirty_cafe_sales!$C5811),dirty_cafe_sales!$C5811,3)</f>
        <v>3</v>
      </c>
      <c r="D5811" s="19">
        <f>VLOOKUP($B5811,Price_Per_Item!$A$3:$B$11,2,FALSE)</f>
        <v>2.9375</v>
      </c>
      <c r="E5811" s="25">
        <f t="shared" si="90"/>
        <v>8.8125</v>
      </c>
      <c r="F5811" t="str">
        <f>IF(OR(dirty_cafe_sales!$F5811="UNKNOWN",dirty_cafe_sales!$F5811="ERROR",dirty_cafe_sales!$F5811=""),"Unknown",dirty_cafe_sales!$F5811)</f>
        <v>Unknown</v>
      </c>
      <c r="G5811" t="str">
        <f>IF(OR(dirty_cafe_sales!$G5811="UNKNOWN",dirty_cafe_sales!$G5811="ERROR",dirty_cafe_sales!$G5811=""),"Unknown",dirty_cafe_sales!$G5811)</f>
        <v>Unknown</v>
      </c>
      <c r="H5811" s="2" t="d">
        <v>2023-05-06</v>
      </c>
    </row>
    <row r="5812" spans="1:8" x14ac:dyDescent="0.2">
      <c r="A5812" s="16" t="s">
        <v>5833</v>
      </c>
      <c r="B5812" s="16" t="str">
        <f>IF(OR(dirty_cafe_sales!$B5812="UNKNOWN",dirty_cafe_sales!$B5812="",dirty_cafe_sales!$B5812="ERROR"),"Unknown_Item",dirty_cafe_sales!$B5812)</f>
        <v>Coffee</v>
      </c>
      <c r="C5812" s="23">
        <f>IF(ISNUMBER(dirty_cafe_sales!$C5812),dirty_cafe_sales!$C5812,3)</f>
        <v>4</v>
      </c>
      <c r="D5812" s="19">
        <f>VLOOKUP($B5812,Price_Per_Item!$A$3:$B$11,2,FALSE)</f>
        <v>2</v>
      </c>
      <c r="E5812" s="25">
        <f t="shared" si="90"/>
        <v>8</v>
      </c>
      <c r="F5812" t="str">
        <f>IF(OR(dirty_cafe_sales!$F5812="UNKNOWN",dirty_cafe_sales!$F5812="ERROR",dirty_cafe_sales!$F5812=""),"Unknown",dirty_cafe_sales!$F5812)</f>
        <v>Credit Card</v>
      </c>
      <c r="G5812" t="str">
        <f>IF(OR(dirty_cafe_sales!$G5812="UNKNOWN",dirty_cafe_sales!$G5812="ERROR",dirty_cafe_sales!$G5812=""),"Unknown",dirty_cafe_sales!$G5812)</f>
        <v>Takeaway</v>
      </c>
      <c r="H5812" s="2" t="d">
        <v>2023-03-07</v>
      </c>
    </row>
    <row r="5813" spans="1:8" x14ac:dyDescent="0.2">
      <c r="A5813" s="16" t="s">
        <v>5834</v>
      </c>
      <c r="B5813" s="16" t="str">
        <f>IF(OR(dirty_cafe_sales!$B5813="UNKNOWN",dirty_cafe_sales!$B5813="",dirty_cafe_sales!$B5813="ERROR"),"Unknown_Item",dirty_cafe_sales!$B5813)</f>
        <v>Tea</v>
      </c>
      <c r="C5813" s="23">
        <f>IF(ISNUMBER(dirty_cafe_sales!$C5813),dirty_cafe_sales!$C5813,3)</f>
        <v>4</v>
      </c>
      <c r="D5813" s="19">
        <f>VLOOKUP($B5813,Price_Per_Item!$A$3:$B$11,2,FALSE)</f>
        <v>1.5</v>
      </c>
      <c r="E5813" s="25">
        <f t="shared" si="90"/>
        <v>6</v>
      </c>
      <c r="F5813" t="str">
        <f>IF(OR(dirty_cafe_sales!$F5813="UNKNOWN",dirty_cafe_sales!$F5813="ERROR",dirty_cafe_sales!$F5813=""),"Unknown",dirty_cafe_sales!$F5813)</f>
        <v>Digital Wallet</v>
      </c>
      <c r="G5813" t="str">
        <f>IF(OR(dirty_cafe_sales!$G5813="UNKNOWN",dirty_cafe_sales!$G5813="ERROR",dirty_cafe_sales!$G5813=""),"Unknown",dirty_cafe_sales!$G5813)</f>
        <v>Takeaway</v>
      </c>
      <c r="H5813" s="2" t="d">
        <v>2023-09-19</v>
      </c>
    </row>
    <row r="5814" spans="1:8" x14ac:dyDescent="0.2">
      <c r="A5814" s="16" t="s">
        <v>5835</v>
      </c>
      <c r="B5814" s="16" t="str">
        <f>IF(OR(dirty_cafe_sales!$B5814="UNKNOWN",dirty_cafe_sales!$B5814="",dirty_cafe_sales!$B5814="ERROR"),"Unknown_Item",dirty_cafe_sales!$B5814)</f>
        <v>Cake</v>
      </c>
      <c r="C5814" s="23">
        <f>IF(ISNUMBER(dirty_cafe_sales!$C5814),dirty_cafe_sales!$C5814,3)</f>
        <v>1</v>
      </c>
      <c r="D5814" s="19">
        <f>VLOOKUP($B5814,Price_Per_Item!$A$3:$B$11,2,FALSE)</f>
        <v>3</v>
      </c>
      <c r="E5814" s="25">
        <f t="shared" si="90"/>
        <v>3</v>
      </c>
      <c r="F5814" t="str">
        <f>IF(OR(dirty_cafe_sales!$F5814="UNKNOWN",dirty_cafe_sales!$F5814="ERROR",dirty_cafe_sales!$F5814=""),"Unknown",dirty_cafe_sales!$F5814)</f>
        <v>Cash</v>
      </c>
      <c r="G5814" t="str">
        <f>IF(OR(dirty_cafe_sales!$G5814="UNKNOWN",dirty_cafe_sales!$G5814="ERROR",dirty_cafe_sales!$G5814=""),"Unknown",dirty_cafe_sales!$G5814)</f>
        <v>In-store</v>
      </c>
      <c r="H5814" s="2" t="d">
        <v>2023-09-17</v>
      </c>
    </row>
    <row r="5815" spans="1:8" x14ac:dyDescent="0.2">
      <c r="A5815" s="16" t="s">
        <v>5836</v>
      </c>
      <c r="B5815" s="16" t="str">
        <f>IF(OR(dirty_cafe_sales!$B5815="UNKNOWN",dirty_cafe_sales!$B5815="",dirty_cafe_sales!$B5815="ERROR"),"Unknown_Item",dirty_cafe_sales!$B5815)</f>
        <v>Coffee</v>
      </c>
      <c r="C5815" s="23">
        <f>IF(ISNUMBER(dirty_cafe_sales!$C5815),dirty_cafe_sales!$C5815,3)</f>
        <v>5</v>
      </c>
      <c r="D5815" s="19">
        <f>VLOOKUP($B5815,Price_Per_Item!$A$3:$B$11,2,FALSE)</f>
        <v>2</v>
      </c>
      <c r="E5815" s="25">
        <f t="shared" si="90"/>
        <v>10</v>
      </c>
      <c r="F5815" t="str">
        <f>IF(OR(dirty_cafe_sales!$F5815="UNKNOWN",dirty_cafe_sales!$F5815="ERROR",dirty_cafe_sales!$F5815=""),"Unknown",dirty_cafe_sales!$F5815)</f>
        <v>Cash</v>
      </c>
      <c r="G5815" t="str">
        <f>IF(OR(dirty_cafe_sales!$G5815="UNKNOWN",dirty_cafe_sales!$G5815="ERROR",dirty_cafe_sales!$G5815=""),"Unknown",dirty_cafe_sales!$G5815)</f>
        <v>Takeaway</v>
      </c>
      <c r="H5815" s="2" t="d">
        <v>2023-04-01</v>
      </c>
    </row>
    <row r="5816" spans="1:8" x14ac:dyDescent="0.2">
      <c r="A5816" s="16" t="s">
        <v>5837</v>
      </c>
      <c r="B5816" s="16" t="str">
        <f>IF(OR(dirty_cafe_sales!$B5816="UNKNOWN",dirty_cafe_sales!$B5816="",dirty_cafe_sales!$B5816="ERROR"),"Unknown_Item",dirty_cafe_sales!$B5816)</f>
        <v>Unknown_Item</v>
      </c>
      <c r="C5816" s="23">
        <f>IF(ISNUMBER(dirty_cafe_sales!$C5816),dirty_cafe_sales!$C5816,3)</f>
        <v>2</v>
      </c>
      <c r="D5816" s="19">
        <f>VLOOKUP($B5816,Price_Per_Item!$A$3:$B$11,2,FALSE)</f>
        <v>2.9375</v>
      </c>
      <c r="E5816" s="25">
        <f t="shared" si="90"/>
        <v>5.875</v>
      </c>
      <c r="F5816" t="str">
        <f>IF(OR(dirty_cafe_sales!$F5816="UNKNOWN",dirty_cafe_sales!$F5816="ERROR",dirty_cafe_sales!$F5816=""),"Unknown",dirty_cafe_sales!$F5816)</f>
        <v>Credit Card</v>
      </c>
      <c r="G5816" t="str">
        <f>IF(OR(dirty_cafe_sales!$G5816="UNKNOWN",dirty_cafe_sales!$G5816="ERROR",dirty_cafe_sales!$G5816=""),"Unknown",dirty_cafe_sales!$G5816)</f>
        <v>In-store</v>
      </c>
      <c r="H5816" s="2" t="d">
        <v>2023-11-04</v>
      </c>
    </row>
    <row r="5817" spans="1:8" x14ac:dyDescent="0.2">
      <c r="A5817" s="16" t="s">
        <v>5838</v>
      </c>
      <c r="B5817" s="16" t="str">
        <f>IF(OR(dirty_cafe_sales!$B5817="UNKNOWN",dirty_cafe_sales!$B5817="",dirty_cafe_sales!$B5817="ERROR"),"Unknown_Item",dirty_cafe_sales!$B5817)</f>
        <v>Cookie</v>
      </c>
      <c r="C5817" s="23">
        <f>IF(ISNUMBER(dirty_cafe_sales!$C5817),dirty_cafe_sales!$C5817,3)</f>
        <v>4</v>
      </c>
      <c r="D5817" s="19">
        <f>VLOOKUP($B5817,Price_Per_Item!$A$3:$B$11,2,FALSE)</f>
        <v>1</v>
      </c>
      <c r="E5817" s="25">
        <f t="shared" si="90"/>
        <v>4</v>
      </c>
      <c r="F5817" t="str">
        <f>IF(OR(dirty_cafe_sales!$F5817="UNKNOWN",dirty_cafe_sales!$F5817="ERROR",dirty_cafe_sales!$F5817=""),"Unknown",dirty_cafe_sales!$F5817)</f>
        <v>Digital Wallet</v>
      </c>
      <c r="G5817" t="str">
        <f>IF(OR(dirty_cafe_sales!$G5817="UNKNOWN",dirty_cafe_sales!$G5817="ERROR",dirty_cafe_sales!$G5817=""),"Unknown",dirty_cafe_sales!$G5817)</f>
        <v>Takeaway</v>
      </c>
      <c r="H5817" s="2" t="d">
        <v>2023-09-01</v>
      </c>
    </row>
    <row r="5818" spans="1:8" x14ac:dyDescent="0.2">
      <c r="A5818" s="16" t="s">
        <v>5839</v>
      </c>
      <c r="B5818" s="16" t="str">
        <f>IF(OR(dirty_cafe_sales!$B5818="UNKNOWN",dirty_cafe_sales!$B5818="",dirty_cafe_sales!$B5818="ERROR"),"Unknown_Item",dirty_cafe_sales!$B5818)</f>
        <v>Cookie</v>
      </c>
      <c r="C5818" s="23">
        <f>IF(ISNUMBER(dirty_cafe_sales!$C5818),dirty_cafe_sales!$C5818,3)</f>
        <v>1</v>
      </c>
      <c r="D5818" s="19">
        <f>VLOOKUP($B5818,Price_Per_Item!$A$3:$B$11,2,FALSE)</f>
        <v>1</v>
      </c>
      <c r="E5818" s="25">
        <f t="shared" si="90"/>
        <v>1</v>
      </c>
      <c r="F5818" t="str">
        <f>IF(OR(dirty_cafe_sales!$F5818="UNKNOWN",dirty_cafe_sales!$F5818="ERROR",dirty_cafe_sales!$F5818=""),"Unknown",dirty_cafe_sales!$F5818)</f>
        <v>Digital Wallet</v>
      </c>
      <c r="G5818" t="str">
        <f>IF(OR(dirty_cafe_sales!$G5818="UNKNOWN",dirty_cafe_sales!$G5818="ERROR",dirty_cafe_sales!$G5818=""),"Unknown",dirty_cafe_sales!$G5818)</f>
        <v>Takeaway</v>
      </c>
      <c r="H5818" s="2" t="d">
        <v>2023-12-07</v>
      </c>
    </row>
    <row r="5819" spans="1:8" x14ac:dyDescent="0.2">
      <c r="A5819" s="16" t="s">
        <v>5840</v>
      </c>
      <c r="B5819" s="16" t="str">
        <f>IF(OR(dirty_cafe_sales!$B5819="UNKNOWN",dirty_cafe_sales!$B5819="",dirty_cafe_sales!$B5819="ERROR"),"Unknown_Item",dirty_cafe_sales!$B5819)</f>
        <v>Cake</v>
      </c>
      <c r="C5819" s="23">
        <f>IF(ISNUMBER(dirty_cafe_sales!$C5819),dirty_cafe_sales!$C5819,3)</f>
        <v>4</v>
      </c>
      <c r="D5819" s="19">
        <f>VLOOKUP($B5819,Price_Per_Item!$A$3:$B$11,2,FALSE)</f>
        <v>3</v>
      </c>
      <c r="E5819" s="25">
        <f t="shared" si="90"/>
        <v>12</v>
      </c>
      <c r="F5819" t="str">
        <f>IF(OR(dirty_cafe_sales!$F5819="UNKNOWN",dirty_cafe_sales!$F5819="ERROR",dirty_cafe_sales!$F5819=""),"Unknown",dirty_cafe_sales!$F5819)</f>
        <v>Digital Wallet</v>
      </c>
      <c r="G5819" t="str">
        <f>IF(OR(dirty_cafe_sales!$G5819="UNKNOWN",dirty_cafe_sales!$G5819="ERROR",dirty_cafe_sales!$G5819=""),"Unknown",dirty_cafe_sales!$G5819)</f>
        <v>In-store</v>
      </c>
      <c r="H5819" s="2" t="d">
        <v>2023-11-07</v>
      </c>
    </row>
    <row r="5820" spans="1:8" x14ac:dyDescent="0.2">
      <c r="A5820" s="16" t="s">
        <v>5841</v>
      </c>
      <c r="B5820" s="16" t="str">
        <f>IF(OR(dirty_cafe_sales!$B5820="UNKNOWN",dirty_cafe_sales!$B5820="",dirty_cafe_sales!$B5820="ERROR"),"Unknown_Item",dirty_cafe_sales!$B5820)</f>
        <v>Cake</v>
      </c>
      <c r="C5820" s="23">
        <f>IF(ISNUMBER(dirty_cafe_sales!$C5820),dirty_cafe_sales!$C5820,3)</f>
        <v>3</v>
      </c>
      <c r="D5820" s="19">
        <f>VLOOKUP($B5820,Price_Per_Item!$A$3:$B$11,2,FALSE)</f>
        <v>3</v>
      </c>
      <c r="E5820" s="25">
        <f t="shared" si="90"/>
        <v>9</v>
      </c>
      <c r="F5820" t="str">
        <f>IF(OR(dirty_cafe_sales!$F5820="UNKNOWN",dirty_cafe_sales!$F5820="ERROR",dirty_cafe_sales!$F5820=""),"Unknown",dirty_cafe_sales!$F5820)</f>
        <v>Unknown</v>
      </c>
      <c r="G5820" t="str">
        <f>IF(OR(dirty_cafe_sales!$G5820="UNKNOWN",dirty_cafe_sales!$G5820="ERROR",dirty_cafe_sales!$G5820=""),"Unknown",dirty_cafe_sales!$G5820)</f>
        <v>Unknown</v>
      </c>
      <c r="H5820" s="2" t="d">
        <v>2023-08-26</v>
      </c>
    </row>
    <row r="5821" spans="1:8" x14ac:dyDescent="0.2">
      <c r="A5821" s="16" t="s">
        <v>5842</v>
      </c>
      <c r="B5821" s="16" t="str">
        <f>IF(OR(dirty_cafe_sales!$B5821="UNKNOWN",dirty_cafe_sales!$B5821="",dirty_cafe_sales!$B5821="ERROR"),"Unknown_Item",dirty_cafe_sales!$B5821)</f>
        <v>Salad</v>
      </c>
      <c r="C5821" s="23">
        <f>IF(ISNUMBER(dirty_cafe_sales!$C5821),dirty_cafe_sales!$C5821,3)</f>
        <v>1</v>
      </c>
      <c r="D5821" s="19">
        <f>VLOOKUP($B5821,Price_Per_Item!$A$3:$B$11,2,FALSE)</f>
        <v>5</v>
      </c>
      <c r="E5821" s="25">
        <f t="shared" si="90"/>
        <v>5</v>
      </c>
      <c r="F5821" t="str">
        <f>IF(OR(dirty_cafe_sales!$F5821="UNKNOWN",dirty_cafe_sales!$F5821="ERROR",dirty_cafe_sales!$F5821=""),"Unknown",dirty_cafe_sales!$F5821)</f>
        <v>Cash</v>
      </c>
      <c r="G5821" t="str">
        <f>IF(OR(dirty_cafe_sales!$G5821="UNKNOWN",dirty_cafe_sales!$G5821="ERROR",dirty_cafe_sales!$G5821=""),"Unknown",dirty_cafe_sales!$G5821)</f>
        <v>Unknown</v>
      </c>
      <c r="H5821" s="2" t="d">
        <v>2023-07-09</v>
      </c>
    </row>
    <row r="5822" spans="1:8" x14ac:dyDescent="0.2">
      <c r="A5822" s="16" t="s">
        <v>5843</v>
      </c>
      <c r="B5822" s="16" t="str">
        <f>IF(OR(dirty_cafe_sales!$B5822="UNKNOWN",dirty_cafe_sales!$B5822="",dirty_cafe_sales!$B5822="ERROR"),"Unknown_Item",dirty_cafe_sales!$B5822)</f>
        <v>Salad</v>
      </c>
      <c r="C5822" s="23">
        <f>IF(ISNUMBER(dirty_cafe_sales!$C5822),dirty_cafe_sales!$C5822,3)</f>
        <v>2</v>
      </c>
      <c r="D5822" s="19">
        <f>VLOOKUP($B5822,Price_Per_Item!$A$3:$B$11,2,FALSE)</f>
        <v>5</v>
      </c>
      <c r="E5822" s="25">
        <f t="shared" si="90"/>
        <v>10</v>
      </c>
      <c r="F5822" t="str">
        <f>IF(OR(dirty_cafe_sales!$F5822="UNKNOWN",dirty_cafe_sales!$F5822="ERROR",dirty_cafe_sales!$F5822=""),"Unknown",dirty_cafe_sales!$F5822)</f>
        <v>Credit Card</v>
      </c>
      <c r="G5822" t="str">
        <f>IF(OR(dirty_cafe_sales!$G5822="UNKNOWN",dirty_cafe_sales!$G5822="ERROR",dirty_cafe_sales!$G5822=""),"Unknown",dirty_cafe_sales!$G5822)</f>
        <v>In-store</v>
      </c>
      <c r="H5822" s="2" t="d">
        <v>2023-02-09</v>
      </c>
    </row>
    <row r="5823" spans="1:8" x14ac:dyDescent="0.2">
      <c r="A5823" s="16" t="s">
        <v>5844</v>
      </c>
      <c r="B5823" s="16" t="str">
        <f>IF(OR(dirty_cafe_sales!$B5823="UNKNOWN",dirty_cafe_sales!$B5823="",dirty_cafe_sales!$B5823="ERROR"),"Unknown_Item",dirty_cafe_sales!$B5823)</f>
        <v>Cake</v>
      </c>
      <c r="C5823" s="23">
        <f>IF(ISNUMBER(dirty_cafe_sales!$C5823),dirty_cafe_sales!$C5823,3)</f>
        <v>2</v>
      </c>
      <c r="D5823" s="19">
        <f>VLOOKUP($B5823,Price_Per_Item!$A$3:$B$11,2,FALSE)</f>
        <v>3</v>
      </c>
      <c r="E5823" s="25">
        <f t="shared" si="90"/>
        <v>6</v>
      </c>
      <c r="F5823" t="str">
        <f>IF(OR(dirty_cafe_sales!$F5823="UNKNOWN",dirty_cafe_sales!$F5823="ERROR",dirty_cafe_sales!$F5823=""),"Unknown",dirty_cafe_sales!$F5823)</f>
        <v>Credit Card</v>
      </c>
      <c r="G5823" t="str">
        <f>IF(OR(dirty_cafe_sales!$G5823="UNKNOWN",dirty_cafe_sales!$G5823="ERROR",dirty_cafe_sales!$G5823=""),"Unknown",dirty_cafe_sales!$G5823)</f>
        <v>Unknown</v>
      </c>
      <c r="H5823" s="2" t="d">
        <v>2023-03-01</v>
      </c>
    </row>
    <row r="5824" spans="1:8" x14ac:dyDescent="0.2">
      <c r="A5824" s="16" t="s">
        <v>5845</v>
      </c>
      <c r="B5824" s="16" t="str">
        <f>IF(OR(dirty_cafe_sales!$B5824="UNKNOWN",dirty_cafe_sales!$B5824="",dirty_cafe_sales!$B5824="ERROR"),"Unknown_Item",dirty_cafe_sales!$B5824)</f>
        <v>Sandwich</v>
      </c>
      <c r="C5824" s="23">
        <f>IF(ISNUMBER(dirty_cafe_sales!$C5824),dirty_cafe_sales!$C5824,3)</f>
        <v>3</v>
      </c>
      <c r="D5824" s="19">
        <f>VLOOKUP($B5824,Price_Per_Item!$A$3:$B$11,2,FALSE)</f>
        <v>4</v>
      </c>
      <c r="E5824" s="25">
        <f t="shared" si="90"/>
        <v>12</v>
      </c>
      <c r="F5824" t="str">
        <f>IF(OR(dirty_cafe_sales!$F5824="UNKNOWN",dirty_cafe_sales!$F5824="ERROR",dirty_cafe_sales!$F5824=""),"Unknown",dirty_cafe_sales!$F5824)</f>
        <v>Unknown</v>
      </c>
      <c r="G5824" t="str">
        <f>IF(OR(dirty_cafe_sales!$G5824="UNKNOWN",dirty_cafe_sales!$G5824="ERROR",dirty_cafe_sales!$G5824=""),"Unknown",dirty_cafe_sales!$G5824)</f>
        <v>Unknown</v>
      </c>
      <c r="H5824" s="2" t="d">
        <v>2023-07-13</v>
      </c>
    </row>
    <row r="5825" spans="1:8" x14ac:dyDescent="0.2">
      <c r="A5825" s="16" t="s">
        <v>5846</v>
      </c>
      <c r="B5825" s="16" t="str">
        <f>IF(OR(dirty_cafe_sales!$B5825="UNKNOWN",dirty_cafe_sales!$B5825="",dirty_cafe_sales!$B5825="ERROR"),"Unknown_Item",dirty_cafe_sales!$B5825)</f>
        <v>Coffee</v>
      </c>
      <c r="C5825" s="23">
        <f>IF(ISNUMBER(dirty_cafe_sales!$C5825),dirty_cafe_sales!$C5825,3)</f>
        <v>3</v>
      </c>
      <c r="D5825" s="19">
        <f>VLOOKUP($B5825,Price_Per_Item!$A$3:$B$11,2,FALSE)</f>
        <v>2</v>
      </c>
      <c r="E5825" s="25">
        <f t="shared" si="90"/>
        <v>6</v>
      </c>
      <c r="F5825" t="str">
        <f>IF(OR(dirty_cafe_sales!$F5825="UNKNOWN",dirty_cafe_sales!$F5825="ERROR",dirty_cafe_sales!$F5825=""),"Unknown",dirty_cafe_sales!$F5825)</f>
        <v>Unknown</v>
      </c>
      <c r="G5825" t="str">
        <f>IF(OR(dirty_cafe_sales!$G5825="UNKNOWN",dirty_cafe_sales!$G5825="ERROR",dirty_cafe_sales!$G5825=""),"Unknown",dirty_cafe_sales!$G5825)</f>
        <v>Unknown</v>
      </c>
      <c r="H5825" s="2" t="d">
        <v>2023-01-02</v>
      </c>
    </row>
    <row r="5826" spans="1:8" x14ac:dyDescent="0.2">
      <c r="A5826" s="16" t="s">
        <v>5847</v>
      </c>
      <c r="B5826" s="16" t="str">
        <f>IF(OR(dirty_cafe_sales!$B5826="UNKNOWN",dirty_cafe_sales!$B5826="",dirty_cafe_sales!$B5826="ERROR"),"Unknown_Item",dirty_cafe_sales!$B5826)</f>
        <v>Cake</v>
      </c>
      <c r="C5826" s="23">
        <f>IF(ISNUMBER(dirty_cafe_sales!$C5826),dirty_cafe_sales!$C5826,3)</f>
        <v>5</v>
      </c>
      <c r="D5826" s="19">
        <f>VLOOKUP($B5826,Price_Per_Item!$A$3:$B$11,2,FALSE)</f>
        <v>3</v>
      </c>
      <c r="E5826" s="25">
        <f t="shared" si="90"/>
        <v>15</v>
      </c>
      <c r="F5826" t="str">
        <f>IF(OR(dirty_cafe_sales!$F5826="UNKNOWN",dirty_cafe_sales!$F5826="ERROR",dirty_cafe_sales!$F5826=""),"Unknown",dirty_cafe_sales!$F5826)</f>
        <v>Cash</v>
      </c>
      <c r="G5826" t="str">
        <f>IF(OR(dirty_cafe_sales!$G5826="UNKNOWN",dirty_cafe_sales!$G5826="ERROR",dirty_cafe_sales!$G5826=""),"Unknown",dirty_cafe_sales!$G5826)</f>
        <v>Takeaway</v>
      </c>
      <c r="H5826" s="2" t="d">
        <v>2023-02-19</v>
      </c>
    </row>
    <row r="5827" spans="1:8" x14ac:dyDescent="0.2">
      <c r="A5827" s="16" t="s">
        <v>5848</v>
      </c>
      <c r="B5827" s="16" t="str">
        <f>IF(OR(dirty_cafe_sales!$B5827="UNKNOWN",dirty_cafe_sales!$B5827="",dirty_cafe_sales!$B5827="ERROR"),"Unknown_Item",dirty_cafe_sales!$B5827)</f>
        <v>Juice</v>
      </c>
      <c r="C5827" s="23">
        <f>IF(ISNUMBER(dirty_cafe_sales!$C5827),dirty_cafe_sales!$C5827,3)</f>
        <v>5</v>
      </c>
      <c r="D5827" s="19">
        <f>VLOOKUP($B5827,Price_Per_Item!$A$3:$B$11,2,FALSE)</f>
        <v>3</v>
      </c>
      <c r="E5827" s="25">
        <f t="shared" ref="E5827:E5890" si="91">C5827*D5827</f>
        <v>15</v>
      </c>
      <c r="F5827" t="str">
        <f>IF(OR(dirty_cafe_sales!$F5827="UNKNOWN",dirty_cafe_sales!$F5827="ERROR",dirty_cafe_sales!$F5827=""),"Unknown",dirty_cafe_sales!$F5827)</f>
        <v>Unknown</v>
      </c>
      <c r="G5827" t="str">
        <f>IF(OR(dirty_cafe_sales!$G5827="UNKNOWN",dirty_cafe_sales!$G5827="ERROR",dirty_cafe_sales!$G5827=""),"Unknown",dirty_cafe_sales!$G5827)</f>
        <v>Unknown</v>
      </c>
      <c r="H5827" s="2" t="d">
        <v>2023-03-24</v>
      </c>
    </row>
    <row r="5828" spans="1:8" x14ac:dyDescent="0.2">
      <c r="A5828" s="16" t="s">
        <v>5849</v>
      </c>
      <c r="B5828" s="16" t="str">
        <f>IF(OR(dirty_cafe_sales!$B5828="UNKNOWN",dirty_cafe_sales!$B5828="",dirty_cafe_sales!$B5828="ERROR"),"Unknown_Item",dirty_cafe_sales!$B5828)</f>
        <v>Coffee</v>
      </c>
      <c r="C5828" s="23">
        <f>IF(ISNUMBER(dirty_cafe_sales!$C5828),dirty_cafe_sales!$C5828,3)</f>
        <v>3</v>
      </c>
      <c r="D5828" s="19">
        <f>VLOOKUP($B5828,Price_Per_Item!$A$3:$B$11,2,FALSE)</f>
        <v>2</v>
      </c>
      <c r="E5828" s="25">
        <f t="shared" si="91"/>
        <v>6</v>
      </c>
      <c r="F5828" t="str">
        <f>IF(OR(dirty_cafe_sales!$F5828="UNKNOWN",dirty_cafe_sales!$F5828="ERROR",dirty_cafe_sales!$F5828=""),"Unknown",dirty_cafe_sales!$F5828)</f>
        <v>Unknown</v>
      </c>
      <c r="G5828" t="str">
        <f>IF(OR(dirty_cafe_sales!$G5828="UNKNOWN",dirty_cafe_sales!$G5828="ERROR",dirty_cafe_sales!$G5828=""),"Unknown",dirty_cafe_sales!$G5828)</f>
        <v>In-store</v>
      </c>
      <c r="H5828" s="2" t="d">
        <v>2023-03-29</v>
      </c>
    </row>
    <row r="5829" spans="1:8" x14ac:dyDescent="0.2">
      <c r="A5829" s="16" t="s">
        <v>5850</v>
      </c>
      <c r="B5829" s="16" t="str">
        <f>IF(OR(dirty_cafe_sales!$B5829="UNKNOWN",dirty_cafe_sales!$B5829="",dirty_cafe_sales!$B5829="ERROR"),"Unknown_Item",dirty_cafe_sales!$B5829)</f>
        <v>Salad</v>
      </c>
      <c r="C5829" s="23">
        <f>IF(ISNUMBER(dirty_cafe_sales!$C5829),dirty_cafe_sales!$C5829,3)</f>
        <v>4</v>
      </c>
      <c r="D5829" s="19">
        <f>VLOOKUP($B5829,Price_Per_Item!$A$3:$B$11,2,FALSE)</f>
        <v>5</v>
      </c>
      <c r="E5829" s="25">
        <f t="shared" si="91"/>
        <v>20</v>
      </c>
      <c r="F5829" t="str">
        <f>IF(OR(dirty_cafe_sales!$F5829="UNKNOWN",dirty_cafe_sales!$F5829="ERROR",dirty_cafe_sales!$F5829=""),"Unknown",dirty_cafe_sales!$F5829)</f>
        <v>Digital Wallet</v>
      </c>
      <c r="G5829" t="str">
        <f>IF(OR(dirty_cafe_sales!$G5829="UNKNOWN",dirty_cafe_sales!$G5829="ERROR",dirty_cafe_sales!$G5829=""),"Unknown",dirty_cafe_sales!$G5829)</f>
        <v>Unknown</v>
      </c>
      <c r="H5829" s="2" t="d">
        <v>2023-05-19</v>
      </c>
    </row>
    <row r="5830" spans="1:8" x14ac:dyDescent="0.2">
      <c r="A5830" s="16" t="s">
        <v>5851</v>
      </c>
      <c r="B5830" s="16" t="str">
        <f>IF(OR(dirty_cafe_sales!$B5830="UNKNOWN",dirty_cafe_sales!$B5830="",dirty_cafe_sales!$B5830="ERROR"),"Unknown_Item",dirty_cafe_sales!$B5830)</f>
        <v>Salad</v>
      </c>
      <c r="C5830" s="23">
        <f>IF(ISNUMBER(dirty_cafe_sales!$C5830),dirty_cafe_sales!$C5830,3)</f>
        <v>5</v>
      </c>
      <c r="D5830" s="19">
        <f>VLOOKUP($B5830,Price_Per_Item!$A$3:$B$11,2,FALSE)</f>
        <v>5</v>
      </c>
      <c r="E5830" s="25">
        <f t="shared" si="91"/>
        <v>25</v>
      </c>
      <c r="F5830" t="str">
        <f>IF(OR(dirty_cafe_sales!$F5830="UNKNOWN",dirty_cafe_sales!$F5830="ERROR",dirty_cafe_sales!$F5830=""),"Unknown",dirty_cafe_sales!$F5830)</f>
        <v>Cash</v>
      </c>
      <c r="G5830" t="str">
        <f>IF(OR(dirty_cafe_sales!$G5830="UNKNOWN",dirty_cafe_sales!$G5830="ERROR",dirty_cafe_sales!$G5830=""),"Unknown",dirty_cafe_sales!$G5830)</f>
        <v>Unknown</v>
      </c>
      <c r="H5830" s="2" t="d">
        <v>2023-09-10</v>
      </c>
    </row>
    <row r="5831" spans="1:8" x14ac:dyDescent="0.2">
      <c r="A5831" s="16" t="s">
        <v>5852</v>
      </c>
      <c r="B5831" s="16" t="str">
        <f>IF(OR(dirty_cafe_sales!$B5831="UNKNOWN",dirty_cafe_sales!$B5831="",dirty_cafe_sales!$B5831="ERROR"),"Unknown_Item",dirty_cafe_sales!$B5831)</f>
        <v>Cake</v>
      </c>
      <c r="C5831" s="23">
        <f>IF(ISNUMBER(dirty_cafe_sales!$C5831),dirty_cafe_sales!$C5831,3)</f>
        <v>1</v>
      </c>
      <c r="D5831" s="19">
        <f>VLOOKUP($B5831,Price_Per_Item!$A$3:$B$11,2,FALSE)</f>
        <v>3</v>
      </c>
      <c r="E5831" s="25">
        <f t="shared" si="91"/>
        <v>3</v>
      </c>
      <c r="F5831" t="str">
        <f>IF(OR(dirty_cafe_sales!$F5831="UNKNOWN",dirty_cafe_sales!$F5831="ERROR",dirty_cafe_sales!$F5831=""),"Unknown",dirty_cafe_sales!$F5831)</f>
        <v>Cash</v>
      </c>
      <c r="G5831" t="str">
        <f>IF(OR(dirty_cafe_sales!$G5831="UNKNOWN",dirty_cafe_sales!$G5831="ERROR",dirty_cafe_sales!$G5831=""),"Unknown",dirty_cafe_sales!$G5831)</f>
        <v>Takeaway</v>
      </c>
      <c r="H5831" s="2" t="d">
        <v>2023-07-20</v>
      </c>
    </row>
    <row r="5832" spans="1:8" x14ac:dyDescent="0.2">
      <c r="A5832" s="16" t="s">
        <v>5853</v>
      </c>
      <c r="B5832" s="16" t="str">
        <f>IF(OR(dirty_cafe_sales!$B5832="UNKNOWN",dirty_cafe_sales!$B5832="",dirty_cafe_sales!$B5832="ERROR"),"Unknown_Item",dirty_cafe_sales!$B5832)</f>
        <v>Smoothie</v>
      </c>
      <c r="C5832" s="23">
        <f>IF(ISNUMBER(dirty_cafe_sales!$C5832),dirty_cafe_sales!$C5832,3)</f>
        <v>2</v>
      </c>
      <c r="D5832" s="19">
        <f>VLOOKUP($B5832,Price_Per_Item!$A$3:$B$11,2,FALSE)</f>
        <v>4</v>
      </c>
      <c r="E5832" s="25">
        <f t="shared" si="91"/>
        <v>8</v>
      </c>
      <c r="F5832" t="str">
        <f>IF(OR(dirty_cafe_sales!$F5832="UNKNOWN",dirty_cafe_sales!$F5832="ERROR",dirty_cafe_sales!$F5832=""),"Unknown",dirty_cafe_sales!$F5832)</f>
        <v>Cash</v>
      </c>
      <c r="G5832" t="str">
        <f>IF(OR(dirty_cafe_sales!$G5832="UNKNOWN",dirty_cafe_sales!$G5832="ERROR",dirty_cafe_sales!$G5832=""),"Unknown",dirty_cafe_sales!$G5832)</f>
        <v>Unknown</v>
      </c>
      <c r="H5832" s="2" t="d">
        <v>2023-11-05</v>
      </c>
    </row>
    <row r="5833" spans="1:8" x14ac:dyDescent="0.2">
      <c r="A5833" s="16" t="s">
        <v>5854</v>
      </c>
      <c r="B5833" s="16" t="str">
        <f>IF(OR(dirty_cafe_sales!$B5833="UNKNOWN",dirty_cafe_sales!$B5833="",dirty_cafe_sales!$B5833="ERROR"),"Unknown_Item",dirty_cafe_sales!$B5833)</f>
        <v>Cake</v>
      </c>
      <c r="C5833" s="23">
        <f>IF(ISNUMBER(dirty_cafe_sales!$C5833),dirty_cafe_sales!$C5833,3)</f>
        <v>3</v>
      </c>
      <c r="D5833" s="19">
        <f>VLOOKUP($B5833,Price_Per_Item!$A$3:$B$11,2,FALSE)</f>
        <v>3</v>
      </c>
      <c r="E5833" s="25">
        <f t="shared" si="91"/>
        <v>9</v>
      </c>
      <c r="F5833" t="str">
        <f>IF(OR(dirty_cafe_sales!$F5833="UNKNOWN",dirty_cafe_sales!$F5833="ERROR",dirty_cafe_sales!$F5833=""),"Unknown",dirty_cafe_sales!$F5833)</f>
        <v>Credit Card</v>
      </c>
      <c r="G5833" t="str">
        <f>IF(OR(dirty_cafe_sales!$G5833="UNKNOWN",dirty_cafe_sales!$G5833="ERROR",dirty_cafe_sales!$G5833=""),"Unknown",dirty_cafe_sales!$G5833)</f>
        <v>In-store</v>
      </c>
      <c r="H5833" s="2" t="d">
        <v>2023-09-29</v>
      </c>
    </row>
    <row r="5834" spans="1:8" x14ac:dyDescent="0.2">
      <c r="A5834" s="16" t="s">
        <v>5855</v>
      </c>
      <c r="B5834" s="16" t="str">
        <f>IF(OR(dirty_cafe_sales!$B5834="UNKNOWN",dirty_cafe_sales!$B5834="",dirty_cafe_sales!$B5834="ERROR"),"Unknown_Item",dirty_cafe_sales!$B5834)</f>
        <v>Sandwich</v>
      </c>
      <c r="C5834" s="23">
        <f>IF(ISNUMBER(dirty_cafe_sales!$C5834),dirty_cafe_sales!$C5834,3)</f>
        <v>5</v>
      </c>
      <c r="D5834" s="19">
        <f>VLOOKUP($B5834,Price_Per_Item!$A$3:$B$11,2,FALSE)</f>
        <v>4</v>
      </c>
      <c r="E5834" s="25">
        <f t="shared" si="91"/>
        <v>20</v>
      </c>
      <c r="F5834" t="str">
        <f>IF(OR(dirty_cafe_sales!$F5834="UNKNOWN",dirty_cafe_sales!$F5834="ERROR",dirty_cafe_sales!$F5834=""),"Unknown",dirty_cafe_sales!$F5834)</f>
        <v>Digital Wallet</v>
      </c>
      <c r="G5834" t="str">
        <f>IF(OR(dirty_cafe_sales!$G5834="UNKNOWN",dirty_cafe_sales!$G5834="ERROR",dirty_cafe_sales!$G5834=""),"Unknown",dirty_cafe_sales!$G5834)</f>
        <v>Takeaway</v>
      </c>
      <c r="H5834" s="2" t="d">
        <v>2023-01-30</v>
      </c>
    </row>
    <row r="5835" spans="1:8" x14ac:dyDescent="0.2">
      <c r="A5835" s="16" t="s">
        <v>5856</v>
      </c>
      <c r="B5835" s="16" t="str">
        <f>IF(OR(dirty_cafe_sales!$B5835="UNKNOWN",dirty_cafe_sales!$B5835="",dirty_cafe_sales!$B5835="ERROR"),"Unknown_Item",dirty_cafe_sales!$B5835)</f>
        <v>Salad</v>
      </c>
      <c r="C5835" s="23">
        <f>IF(ISNUMBER(dirty_cafe_sales!$C5835),dirty_cafe_sales!$C5835,3)</f>
        <v>5</v>
      </c>
      <c r="D5835" s="19">
        <f>VLOOKUP($B5835,Price_Per_Item!$A$3:$B$11,2,FALSE)</f>
        <v>5</v>
      </c>
      <c r="E5835" s="25">
        <f t="shared" si="91"/>
        <v>25</v>
      </c>
      <c r="F5835" t="str">
        <f>IF(OR(dirty_cafe_sales!$F5835="UNKNOWN",dirty_cafe_sales!$F5835="ERROR",dirty_cafe_sales!$F5835=""),"Unknown",dirty_cafe_sales!$F5835)</f>
        <v>Cash</v>
      </c>
      <c r="G5835" t="str">
        <f>IF(OR(dirty_cafe_sales!$G5835="UNKNOWN",dirty_cafe_sales!$G5835="ERROR",dirty_cafe_sales!$G5835=""),"Unknown",dirty_cafe_sales!$G5835)</f>
        <v>Takeaway</v>
      </c>
      <c r="H5835" s="2" t="d">
        <v>2023-02-25</v>
      </c>
    </row>
    <row r="5836" spans="1:8" x14ac:dyDescent="0.2">
      <c r="A5836" s="16" t="s">
        <v>5857</v>
      </c>
      <c r="B5836" s="16" t="str">
        <f>IF(OR(dirty_cafe_sales!$B5836="UNKNOWN",dirty_cafe_sales!$B5836="",dirty_cafe_sales!$B5836="ERROR"),"Unknown_Item",dirty_cafe_sales!$B5836)</f>
        <v>Cookie</v>
      </c>
      <c r="C5836" s="23">
        <f>IF(ISNUMBER(dirty_cafe_sales!$C5836),dirty_cafe_sales!$C5836,3)</f>
        <v>2</v>
      </c>
      <c r="D5836" s="19">
        <f>VLOOKUP($B5836,Price_Per_Item!$A$3:$B$11,2,FALSE)</f>
        <v>1</v>
      </c>
      <c r="E5836" s="25">
        <f t="shared" si="91"/>
        <v>2</v>
      </c>
      <c r="F5836" t="str">
        <f>IF(OR(dirty_cafe_sales!$F5836="UNKNOWN",dirty_cafe_sales!$F5836="ERROR",dirty_cafe_sales!$F5836=""),"Unknown",dirty_cafe_sales!$F5836)</f>
        <v>Credit Card</v>
      </c>
      <c r="G5836" t="str">
        <f>IF(OR(dirty_cafe_sales!$G5836="UNKNOWN",dirty_cafe_sales!$G5836="ERROR",dirty_cafe_sales!$G5836=""),"Unknown",dirty_cafe_sales!$G5836)</f>
        <v>In-store</v>
      </c>
      <c r="H5836" s="2" t="d">
        <v>2023-01-16</v>
      </c>
    </row>
    <row r="5837" spans="1:8" x14ac:dyDescent="0.2">
      <c r="A5837" s="16" t="s">
        <v>5858</v>
      </c>
      <c r="B5837" s="16" t="str">
        <f>IF(OR(dirty_cafe_sales!$B5837="UNKNOWN",dirty_cafe_sales!$B5837="",dirty_cafe_sales!$B5837="ERROR"),"Unknown_Item",dirty_cafe_sales!$B5837)</f>
        <v>Juice</v>
      </c>
      <c r="C5837" s="23">
        <f>IF(ISNUMBER(dirty_cafe_sales!$C5837),dirty_cafe_sales!$C5837,3)</f>
        <v>4</v>
      </c>
      <c r="D5837" s="19">
        <f>VLOOKUP($B5837,Price_Per_Item!$A$3:$B$11,2,FALSE)</f>
        <v>3</v>
      </c>
      <c r="E5837" s="25">
        <f t="shared" si="91"/>
        <v>12</v>
      </c>
      <c r="F5837" t="str">
        <f>IF(OR(dirty_cafe_sales!$F5837="UNKNOWN",dirty_cafe_sales!$F5837="ERROR",dirty_cafe_sales!$F5837=""),"Unknown",dirty_cafe_sales!$F5837)</f>
        <v>Credit Card</v>
      </c>
      <c r="G5837" t="str">
        <f>IF(OR(dirty_cafe_sales!$G5837="UNKNOWN",dirty_cafe_sales!$G5837="ERROR",dirty_cafe_sales!$G5837=""),"Unknown",dirty_cafe_sales!$G5837)</f>
        <v>In-store</v>
      </c>
      <c r="H5837" s="2" t="d">
        <v>2023-12-24</v>
      </c>
    </row>
    <row r="5838" spans="1:8" x14ac:dyDescent="0.2">
      <c r="A5838" s="16" t="s">
        <v>5859</v>
      </c>
      <c r="B5838" s="16" t="str">
        <f>IF(OR(dirty_cafe_sales!$B5838="UNKNOWN",dirty_cafe_sales!$B5838="",dirty_cafe_sales!$B5838="ERROR"),"Unknown_Item",dirty_cafe_sales!$B5838)</f>
        <v>Tea</v>
      </c>
      <c r="C5838" s="23">
        <f>IF(ISNUMBER(dirty_cafe_sales!$C5838),dirty_cafe_sales!$C5838,3)</f>
        <v>3</v>
      </c>
      <c r="D5838" s="19">
        <f>VLOOKUP($B5838,Price_Per_Item!$A$3:$B$11,2,FALSE)</f>
        <v>1.5</v>
      </c>
      <c r="E5838" s="25">
        <f t="shared" si="91"/>
        <v>4.5</v>
      </c>
      <c r="F5838" t="str">
        <f>IF(OR(dirty_cafe_sales!$F5838="UNKNOWN",dirty_cafe_sales!$F5838="ERROR",dirty_cafe_sales!$F5838=""),"Unknown",dirty_cafe_sales!$F5838)</f>
        <v>Credit Card</v>
      </c>
      <c r="G5838" t="str">
        <f>IF(OR(dirty_cafe_sales!$G5838="UNKNOWN",dirty_cafe_sales!$G5838="ERROR",dirty_cafe_sales!$G5838=""),"Unknown",dirty_cafe_sales!$G5838)</f>
        <v>Unknown</v>
      </c>
      <c r="H5838" s="2" t="d">
        <v>2023-03-17</v>
      </c>
    </row>
    <row r="5839" spans="1:8" x14ac:dyDescent="0.2">
      <c r="A5839" s="16" t="s">
        <v>5860</v>
      </c>
      <c r="B5839" s="16" t="str">
        <f>IF(OR(dirty_cafe_sales!$B5839="UNKNOWN",dirty_cafe_sales!$B5839="",dirty_cafe_sales!$B5839="ERROR"),"Unknown_Item",dirty_cafe_sales!$B5839)</f>
        <v>Cookie</v>
      </c>
      <c r="C5839" s="23">
        <f>IF(ISNUMBER(dirty_cafe_sales!$C5839),dirty_cafe_sales!$C5839,3)</f>
        <v>2</v>
      </c>
      <c r="D5839" s="19">
        <f>VLOOKUP($B5839,Price_Per_Item!$A$3:$B$11,2,FALSE)</f>
        <v>1</v>
      </c>
      <c r="E5839" s="25">
        <f t="shared" si="91"/>
        <v>2</v>
      </c>
      <c r="F5839" t="str">
        <f>IF(OR(dirty_cafe_sales!$F5839="UNKNOWN",dirty_cafe_sales!$F5839="ERROR",dirty_cafe_sales!$F5839=""),"Unknown",dirty_cafe_sales!$F5839)</f>
        <v>Unknown</v>
      </c>
      <c r="G5839" t="str">
        <f>IF(OR(dirty_cafe_sales!$G5839="UNKNOWN",dirty_cafe_sales!$G5839="ERROR",dirty_cafe_sales!$G5839=""),"Unknown",dirty_cafe_sales!$G5839)</f>
        <v>In-store</v>
      </c>
      <c r="H5839" s="2" t="d">
        <v>2023-12-21</v>
      </c>
    </row>
    <row r="5840" spans="1:8" x14ac:dyDescent="0.2">
      <c r="A5840" s="16" t="s">
        <v>5861</v>
      </c>
      <c r="B5840" s="16" t="str">
        <f>IF(OR(dirty_cafe_sales!$B5840="UNKNOWN",dirty_cafe_sales!$B5840="",dirty_cafe_sales!$B5840="ERROR"),"Unknown_Item",dirty_cafe_sales!$B5840)</f>
        <v>Coffee</v>
      </c>
      <c r="C5840" s="23">
        <f>IF(ISNUMBER(dirty_cafe_sales!$C5840),dirty_cafe_sales!$C5840,3)</f>
        <v>5</v>
      </c>
      <c r="D5840" s="19">
        <f>VLOOKUP($B5840,Price_Per_Item!$A$3:$B$11,2,FALSE)</f>
        <v>2</v>
      </c>
      <c r="E5840" s="25">
        <f t="shared" si="91"/>
        <v>10</v>
      </c>
      <c r="F5840" t="str">
        <f>IF(OR(dirty_cafe_sales!$F5840="UNKNOWN",dirty_cafe_sales!$F5840="ERROR",dirty_cafe_sales!$F5840=""),"Unknown",dirty_cafe_sales!$F5840)</f>
        <v>Digital Wallet</v>
      </c>
      <c r="G5840" t="str">
        <f>IF(OR(dirty_cafe_sales!$G5840="UNKNOWN",dirty_cafe_sales!$G5840="ERROR",dirty_cafe_sales!$G5840=""),"Unknown",dirty_cafe_sales!$G5840)</f>
        <v>In-store</v>
      </c>
      <c r="H5840" s="2" t="d">
        <v>2023-01-21</v>
      </c>
    </row>
    <row r="5841" spans="1:8" x14ac:dyDescent="0.2">
      <c r="A5841" s="16" t="s">
        <v>5862</v>
      </c>
      <c r="B5841" s="16" t="str">
        <f>IF(OR(dirty_cafe_sales!$B5841="UNKNOWN",dirty_cafe_sales!$B5841="",dirty_cafe_sales!$B5841="ERROR"),"Unknown_Item",dirty_cafe_sales!$B5841)</f>
        <v>Juice</v>
      </c>
      <c r="C5841" s="23">
        <f>IF(ISNUMBER(dirty_cafe_sales!$C5841),dirty_cafe_sales!$C5841,3)</f>
        <v>3</v>
      </c>
      <c r="D5841" s="19">
        <f>VLOOKUP($B5841,Price_Per_Item!$A$3:$B$11,2,FALSE)</f>
        <v>3</v>
      </c>
      <c r="E5841" s="25">
        <f t="shared" si="91"/>
        <v>9</v>
      </c>
      <c r="F5841" t="str">
        <f>IF(OR(dirty_cafe_sales!$F5841="UNKNOWN",dirty_cafe_sales!$F5841="ERROR",dirty_cafe_sales!$F5841=""),"Unknown",dirty_cafe_sales!$F5841)</f>
        <v>Unknown</v>
      </c>
      <c r="G5841" t="str">
        <f>IF(OR(dirty_cafe_sales!$G5841="UNKNOWN",dirty_cafe_sales!$G5841="ERROR",dirty_cafe_sales!$G5841=""),"Unknown",dirty_cafe_sales!$G5841)</f>
        <v>In-store</v>
      </c>
      <c r="H5841" s="2" t="d">
        <v>2023-05-15</v>
      </c>
    </row>
    <row r="5842" spans="1:8" x14ac:dyDescent="0.2">
      <c r="A5842" s="16" t="s">
        <v>5863</v>
      </c>
      <c r="B5842" s="16" t="str">
        <f>IF(OR(dirty_cafe_sales!$B5842="UNKNOWN",dirty_cafe_sales!$B5842="",dirty_cafe_sales!$B5842="ERROR"),"Unknown_Item",dirty_cafe_sales!$B5842)</f>
        <v>Tea</v>
      </c>
      <c r="C5842" s="23">
        <f>IF(ISNUMBER(dirty_cafe_sales!$C5842),dirty_cafe_sales!$C5842,3)</f>
        <v>3</v>
      </c>
      <c r="D5842" s="19">
        <f>VLOOKUP($B5842,Price_Per_Item!$A$3:$B$11,2,FALSE)</f>
        <v>1.5</v>
      </c>
      <c r="E5842" s="25">
        <f t="shared" si="91"/>
        <v>4.5</v>
      </c>
      <c r="F5842" t="str">
        <f>IF(OR(dirty_cafe_sales!$F5842="UNKNOWN",dirty_cafe_sales!$F5842="ERROR",dirty_cafe_sales!$F5842=""),"Unknown",dirty_cafe_sales!$F5842)</f>
        <v>Cash</v>
      </c>
      <c r="G5842" t="str">
        <f>IF(OR(dirty_cafe_sales!$G5842="UNKNOWN",dirty_cafe_sales!$G5842="ERROR",dirty_cafe_sales!$G5842=""),"Unknown",dirty_cafe_sales!$G5842)</f>
        <v>Takeaway</v>
      </c>
      <c r="H5842" s="2" t="d">
        <v>2023-09-08</v>
      </c>
    </row>
    <row r="5843" spans="1:8" x14ac:dyDescent="0.2">
      <c r="A5843" s="16" t="s">
        <v>5864</v>
      </c>
      <c r="B5843" s="16" t="str">
        <f>IF(OR(dirty_cafe_sales!$B5843="UNKNOWN",dirty_cafe_sales!$B5843="",dirty_cafe_sales!$B5843="ERROR"),"Unknown_Item",dirty_cafe_sales!$B5843)</f>
        <v>Smoothie</v>
      </c>
      <c r="C5843" s="23">
        <f>IF(ISNUMBER(dirty_cafe_sales!$C5843),dirty_cafe_sales!$C5843,3)</f>
        <v>5</v>
      </c>
      <c r="D5843" s="19">
        <f>VLOOKUP($B5843,Price_Per_Item!$A$3:$B$11,2,FALSE)</f>
        <v>4</v>
      </c>
      <c r="E5843" s="25">
        <f t="shared" si="91"/>
        <v>20</v>
      </c>
      <c r="F5843" t="str">
        <f>IF(OR(dirty_cafe_sales!$F5843="UNKNOWN",dirty_cafe_sales!$F5843="ERROR",dirty_cafe_sales!$F5843=""),"Unknown",dirty_cafe_sales!$F5843)</f>
        <v>Credit Card</v>
      </c>
      <c r="G5843" t="str">
        <f>IF(OR(dirty_cafe_sales!$G5843="UNKNOWN",dirty_cafe_sales!$G5843="ERROR",dirty_cafe_sales!$G5843=""),"Unknown",dirty_cafe_sales!$G5843)</f>
        <v>In-store</v>
      </c>
      <c r="H5843" s="2" t="d">
        <v>2023-06-21</v>
      </c>
    </row>
    <row r="5844" spans="1:8" x14ac:dyDescent="0.2">
      <c r="A5844" s="16" t="s">
        <v>5865</v>
      </c>
      <c r="B5844" s="16" t="str">
        <f>IF(OR(dirty_cafe_sales!$B5844="UNKNOWN",dirty_cafe_sales!$B5844="",dirty_cafe_sales!$B5844="ERROR"),"Unknown_Item",dirty_cafe_sales!$B5844)</f>
        <v>Unknown_Item</v>
      </c>
      <c r="C5844" s="23">
        <f>IF(ISNUMBER(dirty_cafe_sales!$C5844),dirty_cafe_sales!$C5844,3)</f>
        <v>1</v>
      </c>
      <c r="D5844" s="19">
        <f>VLOOKUP($B5844,Price_Per_Item!$A$3:$B$11,2,FALSE)</f>
        <v>2.9375</v>
      </c>
      <c r="E5844" s="25">
        <f t="shared" si="91"/>
        <v>2.9375</v>
      </c>
      <c r="F5844" t="str">
        <f>IF(OR(dirty_cafe_sales!$F5844="UNKNOWN",dirty_cafe_sales!$F5844="ERROR",dirty_cafe_sales!$F5844=""),"Unknown",dirty_cafe_sales!$F5844)</f>
        <v>Unknown</v>
      </c>
      <c r="G5844" t="str">
        <f>IF(OR(dirty_cafe_sales!$G5844="UNKNOWN",dirty_cafe_sales!$G5844="ERROR",dirty_cafe_sales!$G5844=""),"Unknown",dirty_cafe_sales!$G5844)</f>
        <v>Unknown</v>
      </c>
      <c r="H5844" s="2" t="d">
        <v>2023-03-27</v>
      </c>
    </row>
    <row r="5845" spans="1:8" x14ac:dyDescent="0.2">
      <c r="A5845" s="16" t="s">
        <v>5866</v>
      </c>
      <c r="B5845" s="16" t="str">
        <f>IF(OR(dirty_cafe_sales!$B5845="UNKNOWN",dirty_cafe_sales!$B5845="",dirty_cafe_sales!$B5845="ERROR"),"Unknown_Item",dirty_cafe_sales!$B5845)</f>
        <v>Tea</v>
      </c>
      <c r="C5845" s="23">
        <f>IF(ISNUMBER(dirty_cafe_sales!$C5845),dirty_cafe_sales!$C5845,3)</f>
        <v>4</v>
      </c>
      <c r="D5845" s="19">
        <f>VLOOKUP($B5845,Price_Per_Item!$A$3:$B$11,2,FALSE)</f>
        <v>1.5</v>
      </c>
      <c r="E5845" s="25">
        <f t="shared" si="91"/>
        <v>6</v>
      </c>
      <c r="F5845" t="str">
        <f>IF(OR(dirty_cafe_sales!$F5845="UNKNOWN",dirty_cafe_sales!$F5845="ERROR",dirty_cafe_sales!$F5845=""),"Unknown",dirty_cafe_sales!$F5845)</f>
        <v>Unknown</v>
      </c>
      <c r="G5845" t="str">
        <f>IF(OR(dirty_cafe_sales!$G5845="UNKNOWN",dirty_cafe_sales!$G5845="ERROR",dirty_cafe_sales!$G5845=""),"Unknown",dirty_cafe_sales!$G5845)</f>
        <v>In-store</v>
      </c>
      <c r="H5845" s="2" t="d">
        <v>2023-02-27</v>
      </c>
    </row>
    <row r="5846" spans="1:8" x14ac:dyDescent="0.2">
      <c r="A5846" s="16" t="s">
        <v>5867</v>
      </c>
      <c r="B5846" s="16" t="str">
        <f>IF(OR(dirty_cafe_sales!$B5846="UNKNOWN",dirty_cafe_sales!$B5846="",dirty_cafe_sales!$B5846="ERROR"),"Unknown_Item",dirty_cafe_sales!$B5846)</f>
        <v>Cake</v>
      </c>
      <c r="C5846" s="23">
        <f>IF(ISNUMBER(dirty_cafe_sales!$C5846),dirty_cafe_sales!$C5846,3)</f>
        <v>1</v>
      </c>
      <c r="D5846" s="19">
        <f>VLOOKUP($B5846,Price_Per_Item!$A$3:$B$11,2,FALSE)</f>
        <v>3</v>
      </c>
      <c r="E5846" s="25">
        <f t="shared" si="91"/>
        <v>3</v>
      </c>
      <c r="F5846" t="str">
        <f>IF(OR(dirty_cafe_sales!$F5846="UNKNOWN",dirty_cafe_sales!$F5846="ERROR",dirty_cafe_sales!$F5846=""),"Unknown",dirty_cafe_sales!$F5846)</f>
        <v>Unknown</v>
      </c>
      <c r="G5846" t="str">
        <f>IF(OR(dirty_cafe_sales!$G5846="UNKNOWN",dirty_cafe_sales!$G5846="ERROR",dirty_cafe_sales!$G5846=""),"Unknown",dirty_cafe_sales!$G5846)</f>
        <v>Unknown</v>
      </c>
      <c r="H5846" s="2" t="d">
        <v>2023-04-23</v>
      </c>
    </row>
    <row r="5847" spans="1:8" x14ac:dyDescent="0.2">
      <c r="A5847" s="16" t="s">
        <v>5868</v>
      </c>
      <c r="B5847" s="16" t="str">
        <f>IF(OR(dirty_cafe_sales!$B5847="UNKNOWN",dirty_cafe_sales!$B5847="",dirty_cafe_sales!$B5847="ERROR"),"Unknown_Item",dirty_cafe_sales!$B5847)</f>
        <v>Smoothie</v>
      </c>
      <c r="C5847" s="23">
        <f>IF(ISNUMBER(dirty_cafe_sales!$C5847),dirty_cafe_sales!$C5847,3)</f>
        <v>4</v>
      </c>
      <c r="D5847" s="19">
        <f>VLOOKUP($B5847,Price_Per_Item!$A$3:$B$11,2,FALSE)</f>
        <v>4</v>
      </c>
      <c r="E5847" s="25">
        <f t="shared" si="91"/>
        <v>16</v>
      </c>
      <c r="F5847" t="str">
        <f>IF(OR(dirty_cafe_sales!$F5847="UNKNOWN",dirty_cafe_sales!$F5847="ERROR",dirty_cafe_sales!$F5847=""),"Unknown",dirty_cafe_sales!$F5847)</f>
        <v>Unknown</v>
      </c>
      <c r="G5847" t="str">
        <f>IF(OR(dirty_cafe_sales!$G5847="UNKNOWN",dirty_cafe_sales!$G5847="ERROR",dirty_cafe_sales!$G5847=""),"Unknown",dirty_cafe_sales!$G5847)</f>
        <v>Unknown</v>
      </c>
      <c r="H5847" s="2" t="d">
        <v>2023-12-28</v>
      </c>
    </row>
    <row r="5848" spans="1:8" x14ac:dyDescent="0.2">
      <c r="A5848" s="16" t="s">
        <v>5869</v>
      </c>
      <c r="B5848" s="16" t="str">
        <f>IF(OR(dirty_cafe_sales!$B5848="UNKNOWN",dirty_cafe_sales!$B5848="",dirty_cafe_sales!$B5848="ERROR"),"Unknown_Item",dirty_cafe_sales!$B5848)</f>
        <v>Sandwich</v>
      </c>
      <c r="C5848" s="23">
        <f>IF(ISNUMBER(dirty_cafe_sales!$C5848),dirty_cafe_sales!$C5848,3)</f>
        <v>3</v>
      </c>
      <c r="D5848" s="19">
        <f>VLOOKUP($B5848,Price_Per_Item!$A$3:$B$11,2,FALSE)</f>
        <v>4</v>
      </c>
      <c r="E5848" s="25">
        <f t="shared" si="91"/>
        <v>12</v>
      </c>
      <c r="F5848" t="str">
        <f>IF(OR(dirty_cafe_sales!$F5848="UNKNOWN",dirty_cafe_sales!$F5848="ERROR",dirty_cafe_sales!$F5848=""),"Unknown",dirty_cafe_sales!$F5848)</f>
        <v>Unknown</v>
      </c>
      <c r="G5848" t="str">
        <f>IF(OR(dirty_cafe_sales!$G5848="UNKNOWN",dirty_cafe_sales!$G5848="ERROR",dirty_cafe_sales!$G5848=""),"Unknown",dirty_cafe_sales!$G5848)</f>
        <v>Takeaway</v>
      </c>
      <c r="H5848" s="2" t="d">
        <v>2023-09-21</v>
      </c>
    </row>
    <row r="5849" spans="1:8" x14ac:dyDescent="0.2">
      <c r="A5849" s="16" t="s">
        <v>5870</v>
      </c>
      <c r="B5849" s="16" t="str">
        <f>IF(OR(dirty_cafe_sales!$B5849="UNKNOWN",dirty_cafe_sales!$B5849="",dirty_cafe_sales!$B5849="ERROR"),"Unknown_Item",dirty_cafe_sales!$B5849)</f>
        <v>Salad</v>
      </c>
      <c r="C5849" s="23">
        <f>IF(ISNUMBER(dirty_cafe_sales!$C5849),dirty_cafe_sales!$C5849,3)</f>
        <v>2</v>
      </c>
      <c r="D5849" s="19">
        <f>VLOOKUP($B5849,Price_Per_Item!$A$3:$B$11,2,FALSE)</f>
        <v>5</v>
      </c>
      <c r="E5849" s="25">
        <f t="shared" si="91"/>
        <v>10</v>
      </c>
      <c r="F5849" t="str">
        <f>IF(OR(dirty_cafe_sales!$F5849="UNKNOWN",dirty_cafe_sales!$F5849="ERROR",dirty_cafe_sales!$F5849=""),"Unknown",dirty_cafe_sales!$F5849)</f>
        <v>Credit Card</v>
      </c>
      <c r="G5849" t="str">
        <f>IF(OR(dirty_cafe_sales!$G5849="UNKNOWN",dirty_cafe_sales!$G5849="ERROR",dirty_cafe_sales!$G5849=""),"Unknown",dirty_cafe_sales!$G5849)</f>
        <v>Unknown</v>
      </c>
      <c r="H5849" s="2" t="d">
        <v>2023-11-01</v>
      </c>
    </row>
    <row r="5850" spans="1:8" x14ac:dyDescent="0.2">
      <c r="A5850" s="16" t="s">
        <v>5871</v>
      </c>
      <c r="B5850" s="16" t="str">
        <f>IF(OR(dirty_cafe_sales!$B5850="UNKNOWN",dirty_cafe_sales!$B5850="",dirty_cafe_sales!$B5850="ERROR"),"Unknown_Item",dirty_cafe_sales!$B5850)</f>
        <v>Sandwich</v>
      </c>
      <c r="C5850" s="23">
        <f>IF(ISNUMBER(dirty_cafe_sales!$C5850),dirty_cafe_sales!$C5850,3)</f>
        <v>1</v>
      </c>
      <c r="D5850" s="19">
        <f>VLOOKUP($B5850,Price_Per_Item!$A$3:$B$11,2,FALSE)</f>
        <v>4</v>
      </c>
      <c r="E5850" s="25">
        <f t="shared" si="91"/>
        <v>4</v>
      </c>
      <c r="F5850" t="str">
        <f>IF(OR(dirty_cafe_sales!$F5850="UNKNOWN",dirty_cafe_sales!$F5850="ERROR",dirty_cafe_sales!$F5850=""),"Unknown",dirty_cafe_sales!$F5850)</f>
        <v>Unknown</v>
      </c>
      <c r="G5850" t="str">
        <f>IF(OR(dirty_cafe_sales!$G5850="UNKNOWN",dirty_cafe_sales!$G5850="ERROR",dirty_cafe_sales!$G5850=""),"Unknown",dirty_cafe_sales!$G5850)</f>
        <v>In-store</v>
      </c>
      <c r="H5850" s="2" t="d">
        <v>2023-01-04</v>
      </c>
    </row>
    <row r="5851" spans="1:8" x14ac:dyDescent="0.2">
      <c r="A5851" s="16" t="s">
        <v>5872</v>
      </c>
      <c r="B5851" s="16" t="str">
        <f>IF(OR(dirty_cafe_sales!$B5851="UNKNOWN",dirty_cafe_sales!$B5851="",dirty_cafe_sales!$B5851="ERROR"),"Unknown_Item",dirty_cafe_sales!$B5851)</f>
        <v>Tea</v>
      </c>
      <c r="C5851" s="23">
        <f>IF(ISNUMBER(dirty_cafe_sales!$C5851),dirty_cafe_sales!$C5851,3)</f>
        <v>2</v>
      </c>
      <c r="D5851" s="19">
        <f>VLOOKUP($B5851,Price_Per_Item!$A$3:$B$11,2,FALSE)</f>
        <v>1.5</v>
      </c>
      <c r="E5851" s="25">
        <f t="shared" si="91"/>
        <v>3</v>
      </c>
      <c r="F5851" t="str">
        <f>IF(OR(dirty_cafe_sales!$F5851="UNKNOWN",dirty_cafe_sales!$F5851="ERROR",dirty_cafe_sales!$F5851=""),"Unknown",dirty_cafe_sales!$F5851)</f>
        <v>Digital Wallet</v>
      </c>
      <c r="G5851" t="str">
        <f>IF(OR(dirty_cafe_sales!$G5851="UNKNOWN",dirty_cafe_sales!$G5851="ERROR",dirty_cafe_sales!$G5851=""),"Unknown",dirty_cafe_sales!$G5851)</f>
        <v>Takeaway</v>
      </c>
      <c r="H5851" s="2" t="d">
        <v>2023-03-01</v>
      </c>
    </row>
    <row r="5852" spans="1:8" x14ac:dyDescent="0.2">
      <c r="A5852" s="16" t="s">
        <v>5873</v>
      </c>
      <c r="B5852" s="16" t="str">
        <f>IF(OR(dirty_cafe_sales!$B5852="UNKNOWN",dirty_cafe_sales!$B5852="",dirty_cafe_sales!$B5852="ERROR"),"Unknown_Item",dirty_cafe_sales!$B5852)</f>
        <v>Salad</v>
      </c>
      <c r="C5852" s="23">
        <f>IF(ISNUMBER(dirty_cafe_sales!$C5852),dirty_cafe_sales!$C5852,3)</f>
        <v>5</v>
      </c>
      <c r="D5852" s="19">
        <f>VLOOKUP($B5852,Price_Per_Item!$A$3:$B$11,2,FALSE)</f>
        <v>5</v>
      </c>
      <c r="E5852" s="25">
        <f t="shared" si="91"/>
        <v>25</v>
      </c>
      <c r="F5852" t="str">
        <f>IF(OR(dirty_cafe_sales!$F5852="UNKNOWN",dirty_cafe_sales!$F5852="ERROR",dirty_cafe_sales!$F5852=""),"Unknown",dirty_cafe_sales!$F5852)</f>
        <v>Cash</v>
      </c>
      <c r="G5852" t="str">
        <f>IF(OR(dirty_cafe_sales!$G5852="UNKNOWN",dirty_cafe_sales!$G5852="ERROR",dirty_cafe_sales!$G5852=""),"Unknown",dirty_cafe_sales!$G5852)</f>
        <v>Unknown</v>
      </c>
      <c r="H5852" s="2" t="d">
        <v>2023-08-27</v>
      </c>
    </row>
    <row r="5853" spans="1:8" x14ac:dyDescent="0.2">
      <c r="A5853" s="16" t="s">
        <v>5874</v>
      </c>
      <c r="B5853" s="16" t="str">
        <f>IF(OR(dirty_cafe_sales!$B5853="UNKNOWN",dirty_cafe_sales!$B5853="",dirty_cafe_sales!$B5853="ERROR"),"Unknown_Item",dirty_cafe_sales!$B5853)</f>
        <v>Coffee</v>
      </c>
      <c r="C5853" s="23">
        <f>IF(ISNUMBER(dirty_cafe_sales!$C5853),dirty_cafe_sales!$C5853,3)</f>
        <v>4</v>
      </c>
      <c r="D5853" s="19">
        <f>VLOOKUP($B5853,Price_Per_Item!$A$3:$B$11,2,FALSE)</f>
        <v>2</v>
      </c>
      <c r="E5853" s="25">
        <f t="shared" si="91"/>
        <v>8</v>
      </c>
      <c r="F5853" t="str">
        <f>IF(OR(dirty_cafe_sales!$F5853="UNKNOWN",dirty_cafe_sales!$F5853="ERROR",dirty_cafe_sales!$F5853=""),"Unknown",dirty_cafe_sales!$F5853)</f>
        <v>Unknown</v>
      </c>
      <c r="G5853" t="str">
        <f>IF(OR(dirty_cafe_sales!$G5853="UNKNOWN",dirty_cafe_sales!$G5853="ERROR",dirty_cafe_sales!$G5853=""),"Unknown",dirty_cafe_sales!$G5853)</f>
        <v>In-store</v>
      </c>
      <c r="H5853" s="2" t="d">
        <v>2023-02-16</v>
      </c>
    </row>
    <row r="5854" spans="1:8" x14ac:dyDescent="0.2">
      <c r="A5854" s="16" t="s">
        <v>5875</v>
      </c>
      <c r="B5854" s="16" t="str">
        <f>IF(OR(dirty_cafe_sales!$B5854="UNKNOWN",dirty_cafe_sales!$B5854="",dirty_cafe_sales!$B5854="ERROR"),"Unknown_Item",dirty_cafe_sales!$B5854)</f>
        <v>Juice</v>
      </c>
      <c r="C5854" s="23">
        <f>IF(ISNUMBER(dirty_cafe_sales!$C5854),dirty_cafe_sales!$C5854,3)</f>
        <v>2</v>
      </c>
      <c r="D5854" s="19">
        <f>VLOOKUP($B5854,Price_Per_Item!$A$3:$B$11,2,FALSE)</f>
        <v>3</v>
      </c>
      <c r="E5854" s="25">
        <f t="shared" si="91"/>
        <v>6</v>
      </c>
      <c r="F5854" t="str">
        <f>IF(OR(dirty_cafe_sales!$F5854="UNKNOWN",dirty_cafe_sales!$F5854="ERROR",dirty_cafe_sales!$F5854=""),"Unknown",dirty_cafe_sales!$F5854)</f>
        <v>Digital Wallet</v>
      </c>
      <c r="G5854" t="str">
        <f>IF(OR(dirty_cafe_sales!$G5854="UNKNOWN",dirty_cafe_sales!$G5854="ERROR",dirty_cafe_sales!$G5854=""),"Unknown",dirty_cafe_sales!$G5854)</f>
        <v>In-store</v>
      </c>
      <c r="H5854" s="2" t="d">
        <v>2023-12-12</v>
      </c>
    </row>
    <row r="5855" spans="1:8" x14ac:dyDescent="0.2">
      <c r="A5855" s="16" t="s">
        <v>5876</v>
      </c>
      <c r="B5855" s="16" t="str">
        <f>IF(OR(dirty_cafe_sales!$B5855="UNKNOWN",dirty_cafe_sales!$B5855="",dirty_cafe_sales!$B5855="ERROR"),"Unknown_Item",dirty_cafe_sales!$B5855)</f>
        <v>Sandwich</v>
      </c>
      <c r="C5855" s="23">
        <f>IF(ISNUMBER(dirty_cafe_sales!$C5855),dirty_cafe_sales!$C5855,3)</f>
        <v>4</v>
      </c>
      <c r="D5855" s="19">
        <f>VLOOKUP($B5855,Price_Per_Item!$A$3:$B$11,2,FALSE)</f>
        <v>4</v>
      </c>
      <c r="E5855" s="25">
        <f t="shared" si="91"/>
        <v>16</v>
      </c>
      <c r="F5855" t="str">
        <f>IF(OR(dirty_cafe_sales!$F5855="UNKNOWN",dirty_cafe_sales!$F5855="ERROR",dirty_cafe_sales!$F5855=""),"Unknown",dirty_cafe_sales!$F5855)</f>
        <v>Credit Card</v>
      </c>
      <c r="G5855" t="str">
        <f>IF(OR(dirty_cafe_sales!$G5855="UNKNOWN",dirty_cafe_sales!$G5855="ERROR",dirty_cafe_sales!$G5855=""),"Unknown",dirty_cafe_sales!$G5855)</f>
        <v>Takeaway</v>
      </c>
      <c r="H5855" s="2" t="d">
        <v>2023-11-27</v>
      </c>
    </row>
    <row r="5856" spans="1:8" x14ac:dyDescent="0.2">
      <c r="A5856" s="16" t="s">
        <v>5877</v>
      </c>
      <c r="B5856" s="16" t="str">
        <f>IF(OR(dirty_cafe_sales!$B5856="UNKNOWN",dirty_cafe_sales!$B5856="",dirty_cafe_sales!$B5856="ERROR"),"Unknown_Item",dirty_cafe_sales!$B5856)</f>
        <v>Sandwich</v>
      </c>
      <c r="C5856" s="23">
        <f>IF(ISNUMBER(dirty_cafe_sales!$C5856),dirty_cafe_sales!$C5856,3)</f>
        <v>1</v>
      </c>
      <c r="D5856" s="19">
        <f>VLOOKUP($B5856,Price_Per_Item!$A$3:$B$11,2,FALSE)</f>
        <v>4</v>
      </c>
      <c r="E5856" s="25">
        <f t="shared" si="91"/>
        <v>4</v>
      </c>
      <c r="F5856" t="str">
        <f>IF(OR(dirty_cafe_sales!$F5856="UNKNOWN",dirty_cafe_sales!$F5856="ERROR",dirty_cafe_sales!$F5856=""),"Unknown",dirty_cafe_sales!$F5856)</f>
        <v>Unknown</v>
      </c>
      <c r="G5856" t="str">
        <f>IF(OR(dirty_cafe_sales!$G5856="UNKNOWN",dirty_cafe_sales!$G5856="ERROR",dirty_cafe_sales!$G5856=""),"Unknown",dirty_cafe_sales!$G5856)</f>
        <v>Unknown</v>
      </c>
      <c r="H5856" s="2" t="d">
        <v>2023-11-16</v>
      </c>
    </row>
    <row r="5857" spans="1:8" x14ac:dyDescent="0.2">
      <c r="A5857" s="16" t="s">
        <v>5878</v>
      </c>
      <c r="B5857" s="16" t="str">
        <f>IF(OR(dirty_cafe_sales!$B5857="UNKNOWN",dirty_cafe_sales!$B5857="",dirty_cafe_sales!$B5857="ERROR"),"Unknown_Item",dirty_cafe_sales!$B5857)</f>
        <v>Salad</v>
      </c>
      <c r="C5857" s="23">
        <f>IF(ISNUMBER(dirty_cafe_sales!$C5857),dirty_cafe_sales!$C5857,3)</f>
        <v>4</v>
      </c>
      <c r="D5857" s="19">
        <f>VLOOKUP($B5857,Price_Per_Item!$A$3:$B$11,2,FALSE)</f>
        <v>5</v>
      </c>
      <c r="E5857" s="25">
        <f t="shared" si="91"/>
        <v>20</v>
      </c>
      <c r="F5857" t="str">
        <f>IF(OR(dirty_cafe_sales!$F5857="UNKNOWN",dirty_cafe_sales!$F5857="ERROR",dirty_cafe_sales!$F5857=""),"Unknown",dirty_cafe_sales!$F5857)</f>
        <v>Unknown</v>
      </c>
      <c r="G5857" t="str">
        <f>IF(OR(dirty_cafe_sales!$G5857="UNKNOWN",dirty_cafe_sales!$G5857="ERROR",dirty_cafe_sales!$G5857=""),"Unknown",dirty_cafe_sales!$G5857)</f>
        <v>In-store</v>
      </c>
      <c r="H5857" s="2" t="d">
        <v>2023-06-21</v>
      </c>
    </row>
    <row r="5858" spans="1:8" x14ac:dyDescent="0.2">
      <c r="A5858" s="16" t="s">
        <v>5879</v>
      </c>
      <c r="B5858" s="16" t="str">
        <f>IF(OR(dirty_cafe_sales!$B5858="UNKNOWN",dirty_cafe_sales!$B5858="",dirty_cafe_sales!$B5858="ERROR"),"Unknown_Item",dirty_cafe_sales!$B5858)</f>
        <v>Coffee</v>
      </c>
      <c r="C5858" s="23">
        <f>IF(ISNUMBER(dirty_cafe_sales!$C5858),dirty_cafe_sales!$C5858,3)</f>
        <v>2</v>
      </c>
      <c r="D5858" s="19">
        <f>VLOOKUP($B5858,Price_Per_Item!$A$3:$B$11,2,FALSE)</f>
        <v>2</v>
      </c>
      <c r="E5858" s="25">
        <f t="shared" si="91"/>
        <v>4</v>
      </c>
      <c r="F5858" t="str">
        <f>IF(OR(dirty_cafe_sales!$F5858="UNKNOWN",dirty_cafe_sales!$F5858="ERROR",dirty_cafe_sales!$F5858=""),"Unknown",dirty_cafe_sales!$F5858)</f>
        <v>Credit Card</v>
      </c>
      <c r="G5858" t="str">
        <f>IF(OR(dirty_cafe_sales!$G5858="UNKNOWN",dirty_cafe_sales!$G5858="ERROR",dirty_cafe_sales!$G5858=""),"Unknown",dirty_cafe_sales!$G5858)</f>
        <v>Takeaway</v>
      </c>
      <c r="H5858" s="2" t="d">
        <v>2023-06-03</v>
      </c>
    </row>
    <row r="5859" spans="1:8" x14ac:dyDescent="0.2">
      <c r="A5859" s="16" t="s">
        <v>5880</v>
      </c>
      <c r="B5859" s="16" t="str">
        <f>IF(OR(dirty_cafe_sales!$B5859="UNKNOWN",dirty_cafe_sales!$B5859="",dirty_cafe_sales!$B5859="ERROR"),"Unknown_Item",dirty_cafe_sales!$B5859)</f>
        <v>Unknown_Item</v>
      </c>
      <c r="C5859" s="23">
        <f>IF(ISNUMBER(dirty_cafe_sales!$C5859),dirty_cafe_sales!$C5859,3)</f>
        <v>2</v>
      </c>
      <c r="D5859" s="19">
        <f>VLOOKUP($B5859,Price_Per_Item!$A$3:$B$11,2,FALSE)</f>
        <v>2.9375</v>
      </c>
      <c r="E5859" s="25">
        <f t="shared" si="91"/>
        <v>5.875</v>
      </c>
      <c r="F5859" t="str">
        <f>IF(OR(dirty_cafe_sales!$F5859="UNKNOWN",dirty_cafe_sales!$F5859="ERROR",dirty_cafe_sales!$F5859=""),"Unknown",dirty_cafe_sales!$F5859)</f>
        <v>Digital Wallet</v>
      </c>
      <c r="G5859" t="str">
        <f>IF(OR(dirty_cafe_sales!$G5859="UNKNOWN",dirty_cafe_sales!$G5859="ERROR",dirty_cafe_sales!$G5859=""),"Unknown",dirty_cafe_sales!$G5859)</f>
        <v>Unknown</v>
      </c>
      <c r="H5859" s="2" t="d">
        <v>2023-03-18</v>
      </c>
    </row>
    <row r="5860" spans="1:8" x14ac:dyDescent="0.2">
      <c r="A5860" s="16" t="s">
        <v>5881</v>
      </c>
      <c r="B5860" s="16" t="str">
        <f>IF(OR(dirty_cafe_sales!$B5860="UNKNOWN",dirty_cafe_sales!$B5860="",dirty_cafe_sales!$B5860="ERROR"),"Unknown_Item",dirty_cafe_sales!$B5860)</f>
        <v>Cake</v>
      </c>
      <c r="C5860" s="23">
        <f>IF(ISNUMBER(dirty_cafe_sales!$C5860),dirty_cafe_sales!$C5860,3)</f>
        <v>5</v>
      </c>
      <c r="D5860" s="19">
        <f>VLOOKUP($B5860,Price_Per_Item!$A$3:$B$11,2,FALSE)</f>
        <v>3</v>
      </c>
      <c r="E5860" s="25">
        <f t="shared" si="91"/>
        <v>15</v>
      </c>
      <c r="F5860" t="str">
        <f>IF(OR(dirty_cafe_sales!$F5860="UNKNOWN",dirty_cafe_sales!$F5860="ERROR",dirty_cafe_sales!$F5860=""),"Unknown",dirty_cafe_sales!$F5860)</f>
        <v>Credit Card</v>
      </c>
      <c r="G5860" t="str">
        <f>IF(OR(dirty_cafe_sales!$G5860="UNKNOWN",dirty_cafe_sales!$G5860="ERROR",dirty_cafe_sales!$G5860=""),"Unknown",dirty_cafe_sales!$G5860)</f>
        <v>Unknown</v>
      </c>
      <c r="H5860" s="2" t="d">
        <v>2023-05-28</v>
      </c>
    </row>
    <row r="5861" spans="1:8" x14ac:dyDescent="0.2">
      <c r="A5861" s="16" t="s">
        <v>5882</v>
      </c>
      <c r="B5861" s="16" t="str">
        <f>IF(OR(dirty_cafe_sales!$B5861="UNKNOWN",dirty_cafe_sales!$B5861="",dirty_cafe_sales!$B5861="ERROR"),"Unknown_Item",dirty_cafe_sales!$B5861)</f>
        <v>Cookie</v>
      </c>
      <c r="C5861" s="23">
        <f>IF(ISNUMBER(dirty_cafe_sales!$C5861),dirty_cafe_sales!$C5861,3)</f>
        <v>2</v>
      </c>
      <c r="D5861" s="19">
        <f>VLOOKUP($B5861,Price_Per_Item!$A$3:$B$11,2,FALSE)</f>
        <v>1</v>
      </c>
      <c r="E5861" s="25">
        <f t="shared" si="91"/>
        <v>2</v>
      </c>
      <c r="F5861" t="str">
        <f>IF(OR(dirty_cafe_sales!$F5861="UNKNOWN",dirty_cafe_sales!$F5861="ERROR",dirty_cafe_sales!$F5861=""),"Unknown",dirty_cafe_sales!$F5861)</f>
        <v>Unknown</v>
      </c>
      <c r="G5861" t="str">
        <f>IF(OR(dirty_cafe_sales!$G5861="UNKNOWN",dirty_cafe_sales!$G5861="ERROR",dirty_cafe_sales!$G5861=""),"Unknown",dirty_cafe_sales!$G5861)</f>
        <v>Unknown</v>
      </c>
      <c r="H5861" s="2" t="d">
        <v>2023-10-03</v>
      </c>
    </row>
    <row r="5862" spans="1:8" x14ac:dyDescent="0.2">
      <c r="A5862" s="16" t="s">
        <v>5883</v>
      </c>
      <c r="B5862" s="16" t="str">
        <f>IF(OR(dirty_cafe_sales!$B5862="UNKNOWN",dirty_cafe_sales!$B5862="",dirty_cafe_sales!$B5862="ERROR"),"Unknown_Item",dirty_cafe_sales!$B5862)</f>
        <v>Juice</v>
      </c>
      <c r="C5862" s="23">
        <f>IF(ISNUMBER(dirty_cafe_sales!$C5862),dirty_cafe_sales!$C5862,3)</f>
        <v>3</v>
      </c>
      <c r="D5862" s="19">
        <f>VLOOKUP($B5862,Price_Per_Item!$A$3:$B$11,2,FALSE)</f>
        <v>3</v>
      </c>
      <c r="E5862" s="25">
        <f t="shared" si="91"/>
        <v>9</v>
      </c>
      <c r="F5862" t="str">
        <f>IF(OR(dirty_cafe_sales!$F5862="UNKNOWN",dirty_cafe_sales!$F5862="ERROR",dirty_cafe_sales!$F5862=""),"Unknown",dirty_cafe_sales!$F5862)</f>
        <v>Cash</v>
      </c>
      <c r="G5862" t="str">
        <f>IF(OR(dirty_cafe_sales!$G5862="UNKNOWN",dirty_cafe_sales!$G5862="ERROR",dirty_cafe_sales!$G5862=""),"Unknown",dirty_cafe_sales!$G5862)</f>
        <v>Unknown</v>
      </c>
      <c r="H5862" s="2" t="d">
        <v>2023-04-21</v>
      </c>
    </row>
    <row r="5863" spans="1:8" x14ac:dyDescent="0.2">
      <c r="A5863" s="16" t="s">
        <v>5884</v>
      </c>
      <c r="B5863" s="16" t="str">
        <f>IF(OR(dirty_cafe_sales!$B5863="UNKNOWN",dirty_cafe_sales!$B5863="",dirty_cafe_sales!$B5863="ERROR"),"Unknown_Item",dirty_cafe_sales!$B5863)</f>
        <v>Coffee</v>
      </c>
      <c r="C5863" s="23">
        <f>IF(ISNUMBER(dirty_cafe_sales!$C5863),dirty_cafe_sales!$C5863,3)</f>
        <v>2</v>
      </c>
      <c r="D5863" s="19">
        <f>VLOOKUP($B5863,Price_Per_Item!$A$3:$B$11,2,FALSE)</f>
        <v>2</v>
      </c>
      <c r="E5863" s="25">
        <f t="shared" si="91"/>
        <v>4</v>
      </c>
      <c r="F5863" t="str">
        <f>IF(OR(dirty_cafe_sales!$F5863="UNKNOWN",dirty_cafe_sales!$F5863="ERROR",dirty_cafe_sales!$F5863=""),"Unknown",dirty_cafe_sales!$F5863)</f>
        <v>Cash</v>
      </c>
      <c r="G5863" t="str">
        <f>IF(OR(dirty_cafe_sales!$G5863="UNKNOWN",dirty_cafe_sales!$G5863="ERROR",dirty_cafe_sales!$G5863=""),"Unknown",dirty_cafe_sales!$G5863)</f>
        <v>Takeaway</v>
      </c>
      <c r="H5863" s="2" t="d">
        <v>2023-08-10</v>
      </c>
    </row>
    <row r="5864" spans="1:8" x14ac:dyDescent="0.2">
      <c r="A5864" s="16" t="s">
        <v>5885</v>
      </c>
      <c r="B5864" s="16" t="str">
        <f>IF(OR(dirty_cafe_sales!$B5864="UNKNOWN",dirty_cafe_sales!$B5864="",dirty_cafe_sales!$B5864="ERROR"),"Unknown_Item",dirty_cafe_sales!$B5864)</f>
        <v>Tea</v>
      </c>
      <c r="C5864" s="23">
        <f>IF(ISNUMBER(dirty_cafe_sales!$C5864),dirty_cafe_sales!$C5864,3)</f>
        <v>1</v>
      </c>
      <c r="D5864" s="19">
        <f>VLOOKUP($B5864,Price_Per_Item!$A$3:$B$11,2,FALSE)</f>
        <v>1.5</v>
      </c>
      <c r="E5864" s="25">
        <f t="shared" si="91"/>
        <v>1.5</v>
      </c>
      <c r="F5864" t="str">
        <f>IF(OR(dirty_cafe_sales!$F5864="UNKNOWN",dirty_cafe_sales!$F5864="ERROR",dirty_cafe_sales!$F5864=""),"Unknown",dirty_cafe_sales!$F5864)</f>
        <v>Digital Wallet</v>
      </c>
      <c r="G5864" t="str">
        <f>IF(OR(dirty_cafe_sales!$G5864="UNKNOWN",dirty_cafe_sales!$G5864="ERROR",dirty_cafe_sales!$G5864=""),"Unknown",dirty_cafe_sales!$G5864)</f>
        <v>In-store</v>
      </c>
      <c r="H5864" s="2" t="d">
        <v>2023-10-07</v>
      </c>
    </row>
    <row r="5865" spans="1:8" x14ac:dyDescent="0.2">
      <c r="A5865" s="16" t="s">
        <v>5886</v>
      </c>
      <c r="B5865" s="16" t="str">
        <f>IF(OR(dirty_cafe_sales!$B5865="UNKNOWN",dirty_cafe_sales!$B5865="",dirty_cafe_sales!$B5865="ERROR"),"Unknown_Item",dirty_cafe_sales!$B5865)</f>
        <v>Cake</v>
      </c>
      <c r="C5865" s="23">
        <f>IF(ISNUMBER(dirty_cafe_sales!$C5865),dirty_cafe_sales!$C5865,3)</f>
        <v>4</v>
      </c>
      <c r="D5865" s="19">
        <f>VLOOKUP($B5865,Price_Per_Item!$A$3:$B$11,2,FALSE)</f>
        <v>3</v>
      </c>
      <c r="E5865" s="25">
        <f t="shared" si="91"/>
        <v>12</v>
      </c>
      <c r="F5865" t="str">
        <f>IF(OR(dirty_cafe_sales!$F5865="UNKNOWN",dirty_cafe_sales!$F5865="ERROR",dirty_cafe_sales!$F5865=""),"Unknown",dirty_cafe_sales!$F5865)</f>
        <v>Unknown</v>
      </c>
      <c r="G5865" t="str">
        <f>IF(OR(dirty_cafe_sales!$G5865="UNKNOWN",dirty_cafe_sales!$G5865="ERROR",dirty_cafe_sales!$G5865=""),"Unknown",dirty_cafe_sales!$G5865)</f>
        <v>Takeaway</v>
      </c>
      <c r="H5865" s="2" t="d">
        <v>2023-01-10</v>
      </c>
    </row>
    <row r="5866" spans="1:8" x14ac:dyDescent="0.2">
      <c r="A5866" s="16" t="s">
        <v>5887</v>
      </c>
      <c r="B5866" s="16" t="str">
        <f>IF(OR(dirty_cafe_sales!$B5866="UNKNOWN",dirty_cafe_sales!$B5866="",dirty_cafe_sales!$B5866="ERROR"),"Unknown_Item",dirty_cafe_sales!$B5866)</f>
        <v>Coffee</v>
      </c>
      <c r="C5866" s="23">
        <f>IF(ISNUMBER(dirty_cafe_sales!$C5866),dirty_cafe_sales!$C5866,3)</f>
        <v>5</v>
      </c>
      <c r="D5866" s="19">
        <f>VLOOKUP($B5866,Price_Per_Item!$A$3:$B$11,2,FALSE)</f>
        <v>2</v>
      </c>
      <c r="E5866" s="25">
        <f t="shared" si="91"/>
        <v>10</v>
      </c>
      <c r="F5866" t="str">
        <f>IF(OR(dirty_cafe_sales!$F5866="UNKNOWN",dirty_cafe_sales!$F5866="ERROR",dirty_cafe_sales!$F5866=""),"Unknown",dirty_cafe_sales!$F5866)</f>
        <v>Cash</v>
      </c>
      <c r="G5866" t="str">
        <f>IF(OR(dirty_cafe_sales!$G5866="UNKNOWN",dirty_cafe_sales!$G5866="ERROR",dirty_cafe_sales!$G5866=""),"Unknown",dirty_cafe_sales!$G5866)</f>
        <v>In-store</v>
      </c>
      <c r="H5866" s="2" t="d">
        <v>2023-12-21</v>
      </c>
    </row>
    <row r="5867" spans="1:8" x14ac:dyDescent="0.2">
      <c r="A5867" s="16" t="s">
        <v>5888</v>
      </c>
      <c r="B5867" s="16" t="str">
        <f>IF(OR(dirty_cafe_sales!$B5867="UNKNOWN",dirty_cafe_sales!$B5867="",dirty_cafe_sales!$B5867="ERROR"),"Unknown_Item",dirty_cafe_sales!$B5867)</f>
        <v>Smoothie</v>
      </c>
      <c r="C5867" s="23">
        <f>IF(ISNUMBER(dirty_cafe_sales!$C5867),dirty_cafe_sales!$C5867,3)</f>
        <v>5</v>
      </c>
      <c r="D5867" s="19">
        <f>VLOOKUP($B5867,Price_Per_Item!$A$3:$B$11,2,FALSE)</f>
        <v>4</v>
      </c>
      <c r="E5867" s="25">
        <f t="shared" si="91"/>
        <v>20</v>
      </c>
      <c r="F5867" t="str">
        <f>IF(OR(dirty_cafe_sales!$F5867="UNKNOWN",dirty_cafe_sales!$F5867="ERROR",dirty_cafe_sales!$F5867=""),"Unknown",dirty_cafe_sales!$F5867)</f>
        <v>Cash</v>
      </c>
      <c r="G5867" t="str">
        <f>IF(OR(dirty_cafe_sales!$G5867="UNKNOWN",dirty_cafe_sales!$G5867="ERROR",dirty_cafe_sales!$G5867=""),"Unknown",dirty_cafe_sales!$G5867)</f>
        <v>Unknown</v>
      </c>
      <c r="H5867" s="2" t="d">
        <v>2023-01-29</v>
      </c>
    </row>
    <row r="5868" spans="1:8" x14ac:dyDescent="0.2">
      <c r="A5868" s="16" t="s">
        <v>5889</v>
      </c>
      <c r="B5868" s="16" t="str">
        <f>IF(OR(dirty_cafe_sales!$B5868="UNKNOWN",dirty_cafe_sales!$B5868="",dirty_cafe_sales!$B5868="ERROR"),"Unknown_Item",dirty_cafe_sales!$B5868)</f>
        <v>Smoothie</v>
      </c>
      <c r="C5868" s="23">
        <f>IF(ISNUMBER(dirty_cafe_sales!$C5868),dirty_cafe_sales!$C5868,3)</f>
        <v>4</v>
      </c>
      <c r="D5868" s="19">
        <f>VLOOKUP($B5868,Price_Per_Item!$A$3:$B$11,2,FALSE)</f>
        <v>4</v>
      </c>
      <c r="E5868" s="25">
        <f t="shared" si="91"/>
        <v>16</v>
      </c>
      <c r="F5868" t="str">
        <f>IF(OR(dirty_cafe_sales!$F5868="UNKNOWN",dirty_cafe_sales!$F5868="ERROR",dirty_cafe_sales!$F5868=""),"Unknown",dirty_cafe_sales!$F5868)</f>
        <v>Cash</v>
      </c>
      <c r="G5868" t="str">
        <f>IF(OR(dirty_cafe_sales!$G5868="UNKNOWN",dirty_cafe_sales!$G5868="ERROR",dirty_cafe_sales!$G5868=""),"Unknown",dirty_cafe_sales!$G5868)</f>
        <v>In-store</v>
      </c>
      <c r="H5868" s="2" t="d">
        <v>2023-06-18</v>
      </c>
    </row>
    <row r="5869" spans="1:8" x14ac:dyDescent="0.2">
      <c r="A5869" s="16" t="s">
        <v>5890</v>
      </c>
      <c r="B5869" s="16" t="str">
        <f>IF(OR(dirty_cafe_sales!$B5869="UNKNOWN",dirty_cafe_sales!$B5869="",dirty_cafe_sales!$B5869="ERROR"),"Unknown_Item",dirty_cafe_sales!$B5869)</f>
        <v>Cake</v>
      </c>
      <c r="C5869" s="23">
        <f>IF(ISNUMBER(dirty_cafe_sales!$C5869),dirty_cafe_sales!$C5869,3)</f>
        <v>3</v>
      </c>
      <c r="D5869" s="19">
        <f>VLOOKUP($B5869,Price_Per_Item!$A$3:$B$11,2,FALSE)</f>
        <v>3</v>
      </c>
      <c r="E5869" s="25">
        <f t="shared" si="91"/>
        <v>9</v>
      </c>
      <c r="F5869" t="str">
        <f>IF(OR(dirty_cafe_sales!$F5869="UNKNOWN",dirty_cafe_sales!$F5869="ERROR",dirty_cafe_sales!$F5869=""),"Unknown",dirty_cafe_sales!$F5869)</f>
        <v>Digital Wallet</v>
      </c>
      <c r="G5869" t="str">
        <f>IF(OR(dirty_cafe_sales!$G5869="UNKNOWN",dirty_cafe_sales!$G5869="ERROR",dirty_cafe_sales!$G5869=""),"Unknown",dirty_cafe_sales!$G5869)</f>
        <v>Unknown</v>
      </c>
      <c r="H5869" s="2" t="d">
        <v>2023-03-05</v>
      </c>
    </row>
    <row r="5870" spans="1:8" x14ac:dyDescent="0.2">
      <c r="A5870" s="16" t="s">
        <v>5891</v>
      </c>
      <c r="B5870" s="16" t="str">
        <f>IF(OR(dirty_cafe_sales!$B5870="UNKNOWN",dirty_cafe_sales!$B5870="",dirty_cafe_sales!$B5870="ERROR"),"Unknown_Item",dirty_cafe_sales!$B5870)</f>
        <v>Cake</v>
      </c>
      <c r="C5870" s="23">
        <f>IF(ISNUMBER(dirty_cafe_sales!$C5870),dirty_cafe_sales!$C5870,3)</f>
        <v>5</v>
      </c>
      <c r="D5870" s="19">
        <f>VLOOKUP($B5870,Price_Per_Item!$A$3:$B$11,2,FALSE)</f>
        <v>3</v>
      </c>
      <c r="E5870" s="25">
        <f t="shared" si="91"/>
        <v>15</v>
      </c>
      <c r="F5870" t="str">
        <f>IF(OR(dirty_cafe_sales!$F5870="UNKNOWN",dirty_cafe_sales!$F5870="ERROR",dirty_cafe_sales!$F5870=""),"Unknown",dirty_cafe_sales!$F5870)</f>
        <v>Unknown</v>
      </c>
      <c r="G5870" t="str">
        <f>IF(OR(dirty_cafe_sales!$G5870="UNKNOWN",dirty_cafe_sales!$G5870="ERROR",dirty_cafe_sales!$G5870=""),"Unknown",dirty_cafe_sales!$G5870)</f>
        <v>Unknown</v>
      </c>
      <c r="H5870" s="2" t="d">
        <v>2023-05-19</v>
      </c>
    </row>
    <row r="5871" spans="1:8" x14ac:dyDescent="0.2">
      <c r="A5871" s="16" t="s">
        <v>5892</v>
      </c>
      <c r="B5871" s="16" t="str">
        <f>IF(OR(dirty_cafe_sales!$B5871="UNKNOWN",dirty_cafe_sales!$B5871="",dirty_cafe_sales!$B5871="ERROR"),"Unknown_Item",dirty_cafe_sales!$B5871)</f>
        <v>Cake</v>
      </c>
      <c r="C5871" s="23">
        <f>IF(ISNUMBER(dirty_cafe_sales!$C5871),dirty_cafe_sales!$C5871,3)</f>
        <v>2</v>
      </c>
      <c r="D5871" s="19">
        <f>VLOOKUP($B5871,Price_Per_Item!$A$3:$B$11,2,FALSE)</f>
        <v>3</v>
      </c>
      <c r="E5871" s="25">
        <f t="shared" si="91"/>
        <v>6</v>
      </c>
      <c r="F5871" t="str">
        <f>IF(OR(dirty_cafe_sales!$F5871="UNKNOWN",dirty_cafe_sales!$F5871="ERROR",dirty_cafe_sales!$F5871=""),"Unknown",dirty_cafe_sales!$F5871)</f>
        <v>Digital Wallet</v>
      </c>
      <c r="G5871" t="str">
        <f>IF(OR(dirty_cafe_sales!$G5871="UNKNOWN",dirty_cafe_sales!$G5871="ERROR",dirty_cafe_sales!$G5871=""),"Unknown",dirty_cafe_sales!$G5871)</f>
        <v>Unknown</v>
      </c>
      <c r="H5871" s="2" t="d">
        <v>2023-04-10</v>
      </c>
    </row>
    <row r="5872" spans="1:8" x14ac:dyDescent="0.2">
      <c r="A5872" s="16" t="s">
        <v>5893</v>
      </c>
      <c r="B5872" s="16" t="str">
        <f>IF(OR(dirty_cafe_sales!$B5872="UNKNOWN",dirty_cafe_sales!$B5872="",dirty_cafe_sales!$B5872="ERROR"),"Unknown_Item",dirty_cafe_sales!$B5872)</f>
        <v>Juice</v>
      </c>
      <c r="C5872" s="23">
        <f>IF(ISNUMBER(dirty_cafe_sales!$C5872),dirty_cafe_sales!$C5872,3)</f>
        <v>4</v>
      </c>
      <c r="D5872" s="19">
        <f>VLOOKUP($B5872,Price_Per_Item!$A$3:$B$11,2,FALSE)</f>
        <v>3</v>
      </c>
      <c r="E5872" s="25">
        <f t="shared" si="91"/>
        <v>12</v>
      </c>
      <c r="F5872" t="str">
        <f>IF(OR(dirty_cafe_sales!$F5872="UNKNOWN",dirty_cafe_sales!$F5872="ERROR",dirty_cafe_sales!$F5872=""),"Unknown",dirty_cafe_sales!$F5872)</f>
        <v>Cash</v>
      </c>
      <c r="G5872" t="str">
        <f>IF(OR(dirty_cafe_sales!$G5872="UNKNOWN",dirty_cafe_sales!$G5872="ERROR",dirty_cafe_sales!$G5872=""),"Unknown",dirty_cafe_sales!$G5872)</f>
        <v>Unknown</v>
      </c>
      <c r="H5872" s="2" t="d">
        <v>2023-02-19</v>
      </c>
    </row>
    <row r="5873" spans="1:8" x14ac:dyDescent="0.2">
      <c r="A5873" s="16" t="s">
        <v>5894</v>
      </c>
      <c r="B5873" s="16" t="str">
        <f>IF(OR(dirty_cafe_sales!$B5873="UNKNOWN",dirty_cafe_sales!$B5873="",dirty_cafe_sales!$B5873="ERROR"),"Unknown_Item",dirty_cafe_sales!$B5873)</f>
        <v>Sandwich</v>
      </c>
      <c r="C5873" s="23">
        <f>IF(ISNUMBER(dirty_cafe_sales!$C5873),dirty_cafe_sales!$C5873,3)</f>
        <v>2</v>
      </c>
      <c r="D5873" s="19">
        <f>VLOOKUP($B5873,Price_Per_Item!$A$3:$B$11,2,FALSE)</f>
        <v>4</v>
      </c>
      <c r="E5873" s="25">
        <f t="shared" si="91"/>
        <v>8</v>
      </c>
      <c r="F5873" t="str">
        <f>IF(OR(dirty_cafe_sales!$F5873="UNKNOWN",dirty_cafe_sales!$F5873="ERROR",dirty_cafe_sales!$F5873=""),"Unknown",dirty_cafe_sales!$F5873)</f>
        <v>Credit Card</v>
      </c>
      <c r="G5873" t="str">
        <f>IF(OR(dirty_cafe_sales!$G5873="UNKNOWN",dirty_cafe_sales!$G5873="ERROR",dirty_cafe_sales!$G5873=""),"Unknown",dirty_cafe_sales!$G5873)</f>
        <v>Takeaway</v>
      </c>
      <c r="H5873" s="2" t="d">
        <v>2023-07-25</v>
      </c>
    </row>
    <row r="5874" spans="1:8" x14ac:dyDescent="0.2">
      <c r="A5874" s="16" t="s">
        <v>5895</v>
      </c>
      <c r="B5874" s="16" t="str">
        <f>IF(OR(dirty_cafe_sales!$B5874="UNKNOWN",dirty_cafe_sales!$B5874="",dirty_cafe_sales!$B5874="ERROR"),"Unknown_Item",dirty_cafe_sales!$B5874)</f>
        <v>Cake</v>
      </c>
      <c r="C5874" s="23">
        <f>IF(ISNUMBER(dirty_cafe_sales!$C5874),dirty_cafe_sales!$C5874,3)</f>
        <v>4</v>
      </c>
      <c r="D5874" s="19">
        <f>VLOOKUP($B5874,Price_Per_Item!$A$3:$B$11,2,FALSE)</f>
        <v>3</v>
      </c>
      <c r="E5874" s="25">
        <f t="shared" si="91"/>
        <v>12</v>
      </c>
      <c r="F5874" t="str">
        <f>IF(OR(dirty_cafe_sales!$F5874="UNKNOWN",dirty_cafe_sales!$F5874="ERROR",dirty_cafe_sales!$F5874=""),"Unknown",dirty_cafe_sales!$F5874)</f>
        <v>Cash</v>
      </c>
      <c r="G5874" t="str">
        <f>IF(OR(dirty_cafe_sales!$G5874="UNKNOWN",dirty_cafe_sales!$G5874="ERROR",dirty_cafe_sales!$G5874=""),"Unknown",dirty_cafe_sales!$G5874)</f>
        <v>Unknown</v>
      </c>
      <c r="H5874" s="2" t="d">
        <v>2023-08-12</v>
      </c>
    </row>
    <row r="5875" spans="1:8" x14ac:dyDescent="0.2">
      <c r="A5875" s="16" t="s">
        <v>5896</v>
      </c>
      <c r="B5875" s="16" t="str">
        <f>IF(OR(dirty_cafe_sales!$B5875="UNKNOWN",dirty_cafe_sales!$B5875="",dirty_cafe_sales!$B5875="ERROR"),"Unknown_Item",dirty_cafe_sales!$B5875)</f>
        <v>Coffee</v>
      </c>
      <c r="C5875" s="23">
        <f>IF(ISNUMBER(dirty_cafe_sales!$C5875),dirty_cafe_sales!$C5875,3)</f>
        <v>4</v>
      </c>
      <c r="D5875" s="19">
        <f>VLOOKUP($B5875,Price_Per_Item!$A$3:$B$11,2,FALSE)</f>
        <v>2</v>
      </c>
      <c r="E5875" s="25">
        <f t="shared" si="91"/>
        <v>8</v>
      </c>
      <c r="F5875" t="str">
        <f>IF(OR(dirty_cafe_sales!$F5875="UNKNOWN",dirty_cafe_sales!$F5875="ERROR",dirty_cafe_sales!$F5875=""),"Unknown",dirty_cafe_sales!$F5875)</f>
        <v>Unknown</v>
      </c>
      <c r="G5875" t="str">
        <f>IF(OR(dirty_cafe_sales!$G5875="UNKNOWN",dirty_cafe_sales!$G5875="ERROR",dirty_cafe_sales!$G5875=""),"Unknown",dirty_cafe_sales!$G5875)</f>
        <v>Takeaway</v>
      </c>
      <c r="H5875" s="2" t="d">
        <v>2023-12-20</v>
      </c>
    </row>
    <row r="5876" spans="1:8" x14ac:dyDescent="0.2">
      <c r="A5876" s="16" t="s">
        <v>5897</v>
      </c>
      <c r="B5876" s="16" t="str">
        <f>IF(OR(dirty_cafe_sales!$B5876="UNKNOWN",dirty_cafe_sales!$B5876="",dirty_cafe_sales!$B5876="ERROR"),"Unknown_Item",dirty_cafe_sales!$B5876)</f>
        <v>Salad</v>
      </c>
      <c r="C5876" s="23">
        <f>IF(ISNUMBER(dirty_cafe_sales!$C5876),dirty_cafe_sales!$C5876,3)</f>
        <v>2</v>
      </c>
      <c r="D5876" s="19">
        <f>VLOOKUP($B5876,Price_Per_Item!$A$3:$B$11,2,FALSE)</f>
        <v>5</v>
      </c>
      <c r="E5876" s="25">
        <f t="shared" si="91"/>
        <v>10</v>
      </c>
      <c r="F5876" t="str">
        <f>IF(OR(dirty_cafe_sales!$F5876="UNKNOWN",dirty_cafe_sales!$F5876="ERROR",dirty_cafe_sales!$F5876=""),"Unknown",dirty_cafe_sales!$F5876)</f>
        <v>Digital Wallet</v>
      </c>
      <c r="G5876" t="str">
        <f>IF(OR(dirty_cafe_sales!$G5876="UNKNOWN",dirty_cafe_sales!$G5876="ERROR",dirty_cafe_sales!$G5876=""),"Unknown",dirty_cafe_sales!$G5876)</f>
        <v>Unknown</v>
      </c>
      <c r="H5876" s="2" t="d">
        <v>2023-03-17</v>
      </c>
    </row>
    <row r="5877" spans="1:8" x14ac:dyDescent="0.2">
      <c r="A5877" s="16" t="s">
        <v>5898</v>
      </c>
      <c r="B5877" s="16" t="str">
        <f>IF(OR(dirty_cafe_sales!$B5877="UNKNOWN",dirty_cafe_sales!$B5877="",dirty_cafe_sales!$B5877="ERROR"),"Unknown_Item",dirty_cafe_sales!$B5877)</f>
        <v>Juice</v>
      </c>
      <c r="C5877" s="23">
        <f>IF(ISNUMBER(dirty_cafe_sales!$C5877),dirty_cafe_sales!$C5877,3)</f>
        <v>1</v>
      </c>
      <c r="D5877" s="19">
        <f>VLOOKUP($B5877,Price_Per_Item!$A$3:$B$11,2,FALSE)</f>
        <v>3</v>
      </c>
      <c r="E5877" s="25">
        <f t="shared" si="91"/>
        <v>3</v>
      </c>
      <c r="F5877" t="str">
        <f>IF(OR(dirty_cafe_sales!$F5877="UNKNOWN",dirty_cafe_sales!$F5877="ERROR",dirty_cafe_sales!$F5877=""),"Unknown",dirty_cafe_sales!$F5877)</f>
        <v>Unknown</v>
      </c>
      <c r="G5877" t="str">
        <f>IF(OR(dirty_cafe_sales!$G5877="UNKNOWN",dirty_cafe_sales!$G5877="ERROR",dirty_cafe_sales!$G5877=""),"Unknown",dirty_cafe_sales!$G5877)</f>
        <v>In-store</v>
      </c>
      <c r="H5877" s="2" t="d">
        <v>2023-02-12</v>
      </c>
    </row>
    <row r="5878" spans="1:8" x14ac:dyDescent="0.2">
      <c r="A5878" s="16" t="s">
        <v>5899</v>
      </c>
      <c r="B5878" s="16" t="str">
        <f>IF(OR(dirty_cafe_sales!$B5878="UNKNOWN",dirty_cafe_sales!$B5878="",dirty_cafe_sales!$B5878="ERROR"),"Unknown_Item",dirty_cafe_sales!$B5878)</f>
        <v>Salad</v>
      </c>
      <c r="C5878" s="23">
        <f>IF(ISNUMBER(dirty_cafe_sales!$C5878),dirty_cafe_sales!$C5878,3)</f>
        <v>3</v>
      </c>
      <c r="D5878" s="19">
        <f>VLOOKUP($B5878,Price_Per_Item!$A$3:$B$11,2,FALSE)</f>
        <v>5</v>
      </c>
      <c r="E5878" s="25">
        <f t="shared" si="91"/>
        <v>15</v>
      </c>
      <c r="F5878" t="str">
        <f>IF(OR(dirty_cafe_sales!$F5878="UNKNOWN",dirty_cafe_sales!$F5878="ERROR",dirty_cafe_sales!$F5878=""),"Unknown",dirty_cafe_sales!$F5878)</f>
        <v>Credit Card</v>
      </c>
      <c r="G5878" t="str">
        <f>IF(OR(dirty_cafe_sales!$G5878="UNKNOWN",dirty_cafe_sales!$G5878="ERROR",dirty_cafe_sales!$G5878=""),"Unknown",dirty_cafe_sales!$G5878)</f>
        <v>Unknown</v>
      </c>
      <c r="H5878" s="2" t="d">
        <v>2023-12-13</v>
      </c>
    </row>
    <row r="5879" spans="1:8" x14ac:dyDescent="0.2">
      <c r="A5879" s="16" t="s">
        <v>5900</v>
      </c>
      <c r="B5879" s="16" t="str">
        <f>IF(OR(dirty_cafe_sales!$B5879="UNKNOWN",dirty_cafe_sales!$B5879="",dirty_cafe_sales!$B5879="ERROR"),"Unknown_Item",dirty_cafe_sales!$B5879)</f>
        <v>Juice</v>
      </c>
      <c r="C5879" s="23">
        <f>IF(ISNUMBER(dirty_cafe_sales!$C5879),dirty_cafe_sales!$C5879,3)</f>
        <v>4</v>
      </c>
      <c r="D5879" s="19">
        <f>VLOOKUP($B5879,Price_Per_Item!$A$3:$B$11,2,FALSE)</f>
        <v>3</v>
      </c>
      <c r="E5879" s="25">
        <f t="shared" si="91"/>
        <v>12</v>
      </c>
      <c r="F5879" t="str">
        <f>IF(OR(dirty_cafe_sales!$F5879="UNKNOWN",dirty_cafe_sales!$F5879="ERROR",dirty_cafe_sales!$F5879=""),"Unknown",dirty_cafe_sales!$F5879)</f>
        <v>Credit Card</v>
      </c>
      <c r="G5879" t="str">
        <f>IF(OR(dirty_cafe_sales!$G5879="UNKNOWN",dirty_cafe_sales!$G5879="ERROR",dirty_cafe_sales!$G5879=""),"Unknown",dirty_cafe_sales!$G5879)</f>
        <v>Unknown</v>
      </c>
      <c r="H5879" s="2" t="d">
        <v>2023-10-06</v>
      </c>
    </row>
    <row r="5880" spans="1:8" x14ac:dyDescent="0.2">
      <c r="A5880" s="16" t="s">
        <v>5901</v>
      </c>
      <c r="B5880" s="16" t="str">
        <f>IF(OR(dirty_cafe_sales!$B5880="UNKNOWN",dirty_cafe_sales!$B5880="",dirty_cafe_sales!$B5880="ERROR"),"Unknown_Item",dirty_cafe_sales!$B5880)</f>
        <v>Sandwich</v>
      </c>
      <c r="C5880" s="23">
        <f>IF(ISNUMBER(dirty_cafe_sales!$C5880),dirty_cafe_sales!$C5880,3)</f>
        <v>1</v>
      </c>
      <c r="D5880" s="19">
        <f>VLOOKUP($B5880,Price_Per_Item!$A$3:$B$11,2,FALSE)</f>
        <v>4</v>
      </c>
      <c r="E5880" s="25">
        <f t="shared" si="91"/>
        <v>4</v>
      </c>
      <c r="F5880" t="str">
        <f>IF(OR(dirty_cafe_sales!$F5880="UNKNOWN",dirty_cafe_sales!$F5880="ERROR",dirty_cafe_sales!$F5880=""),"Unknown",dirty_cafe_sales!$F5880)</f>
        <v>Credit Card</v>
      </c>
      <c r="G5880" t="str">
        <f>IF(OR(dirty_cafe_sales!$G5880="UNKNOWN",dirty_cafe_sales!$G5880="ERROR",dirty_cafe_sales!$G5880=""),"Unknown",dirty_cafe_sales!$G5880)</f>
        <v>Takeaway</v>
      </c>
      <c r="H5880" s="2" t="d">
        <v>2023-12-17</v>
      </c>
    </row>
    <row r="5881" spans="1:8" x14ac:dyDescent="0.2">
      <c r="A5881" s="16" t="s">
        <v>5902</v>
      </c>
      <c r="B5881" s="16" t="str">
        <f>IF(OR(dirty_cafe_sales!$B5881="UNKNOWN",dirty_cafe_sales!$B5881="",dirty_cafe_sales!$B5881="ERROR"),"Unknown_Item",dirty_cafe_sales!$B5881)</f>
        <v>Cookie</v>
      </c>
      <c r="C5881" s="23">
        <f>IF(ISNUMBER(dirty_cafe_sales!$C5881),dirty_cafe_sales!$C5881,3)</f>
        <v>1</v>
      </c>
      <c r="D5881" s="19">
        <f>VLOOKUP($B5881,Price_Per_Item!$A$3:$B$11,2,FALSE)</f>
        <v>1</v>
      </c>
      <c r="E5881" s="25">
        <f t="shared" si="91"/>
        <v>1</v>
      </c>
      <c r="F5881" t="str">
        <f>IF(OR(dirty_cafe_sales!$F5881="UNKNOWN",dirty_cafe_sales!$F5881="ERROR",dirty_cafe_sales!$F5881=""),"Unknown",dirty_cafe_sales!$F5881)</f>
        <v>Digital Wallet</v>
      </c>
      <c r="G5881" t="str">
        <f>IF(OR(dirty_cafe_sales!$G5881="UNKNOWN",dirty_cafe_sales!$G5881="ERROR",dirty_cafe_sales!$G5881=""),"Unknown",dirty_cafe_sales!$G5881)</f>
        <v>Takeaway</v>
      </c>
      <c r="H5881" s="2" t="d">
        <v>2023-03-15</v>
      </c>
    </row>
    <row r="5882" spans="1:8" x14ac:dyDescent="0.2">
      <c r="A5882" s="16" t="s">
        <v>5903</v>
      </c>
      <c r="B5882" s="16" t="str">
        <f>IF(OR(dirty_cafe_sales!$B5882="UNKNOWN",dirty_cafe_sales!$B5882="",dirty_cafe_sales!$B5882="ERROR"),"Unknown_Item",dirty_cafe_sales!$B5882)</f>
        <v>Cake</v>
      </c>
      <c r="C5882" s="23">
        <f>IF(ISNUMBER(dirty_cafe_sales!$C5882),dirty_cafe_sales!$C5882,3)</f>
        <v>1</v>
      </c>
      <c r="D5882" s="19">
        <f>VLOOKUP($B5882,Price_Per_Item!$A$3:$B$11,2,FALSE)</f>
        <v>3</v>
      </c>
      <c r="E5882" s="25">
        <f t="shared" si="91"/>
        <v>3</v>
      </c>
      <c r="F5882" t="str">
        <f>IF(OR(dirty_cafe_sales!$F5882="UNKNOWN",dirty_cafe_sales!$F5882="ERROR",dirty_cafe_sales!$F5882=""),"Unknown",dirty_cafe_sales!$F5882)</f>
        <v>Cash</v>
      </c>
      <c r="G5882" t="str">
        <f>IF(OR(dirty_cafe_sales!$G5882="UNKNOWN",dirty_cafe_sales!$G5882="ERROR",dirty_cafe_sales!$G5882=""),"Unknown",dirty_cafe_sales!$G5882)</f>
        <v>Takeaway</v>
      </c>
      <c r="H5882" s="2" t="d">
        <v>2023-09-21</v>
      </c>
    </row>
    <row r="5883" spans="1:8" x14ac:dyDescent="0.2">
      <c r="A5883" s="16" t="s">
        <v>5904</v>
      </c>
      <c r="B5883" s="16" t="str">
        <f>IF(OR(dirty_cafe_sales!$B5883="UNKNOWN",dirty_cafe_sales!$B5883="",dirty_cafe_sales!$B5883="ERROR"),"Unknown_Item",dirty_cafe_sales!$B5883)</f>
        <v>Cookie</v>
      </c>
      <c r="C5883" s="23">
        <f>IF(ISNUMBER(dirty_cafe_sales!$C5883),dirty_cafe_sales!$C5883,3)</f>
        <v>4</v>
      </c>
      <c r="D5883" s="19">
        <f>VLOOKUP($B5883,Price_Per_Item!$A$3:$B$11,2,FALSE)</f>
        <v>1</v>
      </c>
      <c r="E5883" s="25">
        <f t="shared" si="91"/>
        <v>4</v>
      </c>
      <c r="F5883" t="str">
        <f>IF(OR(dirty_cafe_sales!$F5883="UNKNOWN",dirty_cafe_sales!$F5883="ERROR",dirty_cafe_sales!$F5883=""),"Unknown",dirty_cafe_sales!$F5883)</f>
        <v>Unknown</v>
      </c>
      <c r="G5883" t="str">
        <f>IF(OR(dirty_cafe_sales!$G5883="UNKNOWN",dirty_cafe_sales!$G5883="ERROR",dirty_cafe_sales!$G5883=""),"Unknown",dirty_cafe_sales!$G5883)</f>
        <v>Takeaway</v>
      </c>
      <c r="H5883" s="2" t="d">
        <v>2023-10-04</v>
      </c>
    </row>
    <row r="5884" spans="1:8" x14ac:dyDescent="0.2">
      <c r="A5884" s="16" t="s">
        <v>5905</v>
      </c>
      <c r="B5884" s="16" t="str">
        <f>IF(OR(dirty_cafe_sales!$B5884="UNKNOWN",dirty_cafe_sales!$B5884="",dirty_cafe_sales!$B5884="ERROR"),"Unknown_Item",dirty_cafe_sales!$B5884)</f>
        <v>Cookie</v>
      </c>
      <c r="C5884" s="23">
        <f>IF(ISNUMBER(dirty_cafe_sales!$C5884),dirty_cafe_sales!$C5884,3)</f>
        <v>1</v>
      </c>
      <c r="D5884" s="19">
        <f>VLOOKUP($B5884,Price_Per_Item!$A$3:$B$11,2,FALSE)</f>
        <v>1</v>
      </c>
      <c r="E5884" s="25">
        <f t="shared" si="91"/>
        <v>1</v>
      </c>
      <c r="F5884" t="str">
        <f>IF(OR(dirty_cafe_sales!$F5884="UNKNOWN",dirty_cafe_sales!$F5884="ERROR",dirty_cafe_sales!$F5884=""),"Unknown",dirty_cafe_sales!$F5884)</f>
        <v>Digital Wallet</v>
      </c>
      <c r="G5884" t="str">
        <f>IF(OR(dirty_cafe_sales!$G5884="UNKNOWN",dirty_cafe_sales!$G5884="ERROR",dirty_cafe_sales!$G5884=""),"Unknown",dirty_cafe_sales!$G5884)</f>
        <v>Unknown</v>
      </c>
      <c r="H5884" s="2" t="d">
        <v>2023-07-06</v>
      </c>
    </row>
    <row r="5885" spans="1:8" x14ac:dyDescent="0.2">
      <c r="A5885" s="16" t="s">
        <v>5906</v>
      </c>
      <c r="B5885" s="16" t="str">
        <f>IF(OR(dirty_cafe_sales!$B5885="UNKNOWN",dirty_cafe_sales!$B5885="",dirty_cafe_sales!$B5885="ERROR"),"Unknown_Item",dirty_cafe_sales!$B5885)</f>
        <v>Salad</v>
      </c>
      <c r="C5885" s="23">
        <f>IF(ISNUMBER(dirty_cafe_sales!$C5885),dirty_cafe_sales!$C5885,3)</f>
        <v>2</v>
      </c>
      <c r="D5885" s="19">
        <f>VLOOKUP($B5885,Price_Per_Item!$A$3:$B$11,2,FALSE)</f>
        <v>5</v>
      </c>
      <c r="E5885" s="25">
        <f t="shared" si="91"/>
        <v>10</v>
      </c>
      <c r="F5885" t="str">
        <f>IF(OR(dirty_cafe_sales!$F5885="UNKNOWN",dirty_cafe_sales!$F5885="ERROR",dirty_cafe_sales!$F5885=""),"Unknown",dirty_cafe_sales!$F5885)</f>
        <v>Cash</v>
      </c>
      <c r="G5885" t="str">
        <f>IF(OR(dirty_cafe_sales!$G5885="UNKNOWN",dirty_cafe_sales!$G5885="ERROR",dirty_cafe_sales!$G5885=""),"Unknown",dirty_cafe_sales!$G5885)</f>
        <v>Takeaway</v>
      </c>
      <c r="H5885" s="2" t="d">
        <v>2023-12-26</v>
      </c>
    </row>
    <row r="5886" spans="1:8" x14ac:dyDescent="0.2">
      <c r="A5886" s="16" t="s">
        <v>5907</v>
      </c>
      <c r="B5886" s="16" t="str">
        <f>IF(OR(dirty_cafe_sales!$B5886="UNKNOWN",dirty_cafe_sales!$B5886="",dirty_cafe_sales!$B5886="ERROR"),"Unknown_Item",dirty_cafe_sales!$B5886)</f>
        <v>Sandwich</v>
      </c>
      <c r="C5886" s="23">
        <f>IF(ISNUMBER(dirty_cafe_sales!$C5886),dirty_cafe_sales!$C5886,3)</f>
        <v>2</v>
      </c>
      <c r="D5886" s="19">
        <f>VLOOKUP($B5886,Price_Per_Item!$A$3:$B$11,2,FALSE)</f>
        <v>4</v>
      </c>
      <c r="E5886" s="25">
        <f t="shared" si="91"/>
        <v>8</v>
      </c>
      <c r="F5886" t="str">
        <f>IF(OR(dirty_cafe_sales!$F5886="UNKNOWN",dirty_cafe_sales!$F5886="ERROR",dirty_cafe_sales!$F5886=""),"Unknown",dirty_cafe_sales!$F5886)</f>
        <v>Credit Card</v>
      </c>
      <c r="G5886" t="str">
        <f>IF(OR(dirty_cafe_sales!$G5886="UNKNOWN",dirty_cafe_sales!$G5886="ERROR",dirty_cafe_sales!$G5886=""),"Unknown",dirty_cafe_sales!$G5886)</f>
        <v>Unknown</v>
      </c>
      <c r="H5886" s="2" t="d">
        <v>2023-07-10</v>
      </c>
    </row>
    <row r="5887" spans="1:8" x14ac:dyDescent="0.2">
      <c r="A5887" s="16" t="s">
        <v>5908</v>
      </c>
      <c r="B5887" s="16" t="str">
        <f>IF(OR(dirty_cafe_sales!$B5887="UNKNOWN",dirty_cafe_sales!$B5887="",dirty_cafe_sales!$B5887="ERROR"),"Unknown_Item",dirty_cafe_sales!$B5887)</f>
        <v>Unknown_Item</v>
      </c>
      <c r="C5887" s="23">
        <f>IF(ISNUMBER(dirty_cafe_sales!$C5887),dirty_cafe_sales!$C5887,3)</f>
        <v>2</v>
      </c>
      <c r="D5887" s="19">
        <f>VLOOKUP($B5887,Price_Per_Item!$A$3:$B$11,2,FALSE)</f>
        <v>2.9375</v>
      </c>
      <c r="E5887" s="25">
        <f t="shared" si="91"/>
        <v>5.875</v>
      </c>
      <c r="F5887" t="str">
        <f>IF(OR(dirty_cafe_sales!$F5887="UNKNOWN",dirty_cafe_sales!$F5887="ERROR",dirty_cafe_sales!$F5887=""),"Unknown",dirty_cafe_sales!$F5887)</f>
        <v>Digital Wallet</v>
      </c>
      <c r="G5887" t="str">
        <f>IF(OR(dirty_cafe_sales!$G5887="UNKNOWN",dirty_cafe_sales!$G5887="ERROR",dirty_cafe_sales!$G5887=""),"Unknown",dirty_cafe_sales!$G5887)</f>
        <v>Takeaway</v>
      </c>
      <c r="H5887" s="2" t="d">
        <v>2023-06-14</v>
      </c>
    </row>
    <row r="5888" spans="1:8" x14ac:dyDescent="0.2">
      <c r="A5888" s="16" t="s">
        <v>5909</v>
      </c>
      <c r="B5888" s="16" t="str">
        <f>IF(OR(dirty_cafe_sales!$B5888="UNKNOWN",dirty_cafe_sales!$B5888="",dirty_cafe_sales!$B5888="ERROR"),"Unknown_Item",dirty_cafe_sales!$B5888)</f>
        <v>Cake</v>
      </c>
      <c r="C5888" s="23">
        <f>IF(ISNUMBER(dirty_cafe_sales!$C5888),dirty_cafe_sales!$C5888,3)</f>
        <v>2</v>
      </c>
      <c r="D5888" s="19">
        <f>VLOOKUP($B5888,Price_Per_Item!$A$3:$B$11,2,FALSE)</f>
        <v>3</v>
      </c>
      <c r="E5888" s="25">
        <f t="shared" si="91"/>
        <v>6</v>
      </c>
      <c r="F5888" t="str">
        <f>IF(OR(dirty_cafe_sales!$F5888="UNKNOWN",dirty_cafe_sales!$F5888="ERROR",dirty_cafe_sales!$F5888=""),"Unknown",dirty_cafe_sales!$F5888)</f>
        <v>Cash</v>
      </c>
      <c r="G5888" t="str">
        <f>IF(OR(dirty_cafe_sales!$G5888="UNKNOWN",dirty_cafe_sales!$G5888="ERROR",dirty_cafe_sales!$G5888=""),"Unknown",dirty_cafe_sales!$G5888)</f>
        <v>Takeaway</v>
      </c>
      <c r="H5888" s="2" t="d">
        <v>2023-09-17</v>
      </c>
    </row>
    <row r="5889" spans="1:8" x14ac:dyDescent="0.2">
      <c r="A5889" s="16" t="s">
        <v>5910</v>
      </c>
      <c r="B5889" s="16" t="str">
        <f>IF(OR(dirty_cafe_sales!$B5889="UNKNOWN",dirty_cafe_sales!$B5889="",dirty_cafe_sales!$B5889="ERROR"),"Unknown_Item",dirty_cafe_sales!$B5889)</f>
        <v>Sandwich</v>
      </c>
      <c r="C5889" s="23">
        <f>IF(ISNUMBER(dirty_cafe_sales!$C5889),dirty_cafe_sales!$C5889,3)</f>
        <v>2</v>
      </c>
      <c r="D5889" s="19">
        <f>VLOOKUP($B5889,Price_Per_Item!$A$3:$B$11,2,FALSE)</f>
        <v>4</v>
      </c>
      <c r="E5889" s="25">
        <f t="shared" si="91"/>
        <v>8</v>
      </c>
      <c r="F5889" t="str">
        <f>IF(OR(dirty_cafe_sales!$F5889="UNKNOWN",dirty_cafe_sales!$F5889="ERROR",dirty_cafe_sales!$F5889=""),"Unknown",dirty_cafe_sales!$F5889)</f>
        <v>Digital Wallet</v>
      </c>
      <c r="G5889" t="str">
        <f>IF(OR(dirty_cafe_sales!$G5889="UNKNOWN",dirty_cafe_sales!$G5889="ERROR",dirty_cafe_sales!$G5889=""),"Unknown",dirty_cafe_sales!$G5889)</f>
        <v>Unknown</v>
      </c>
      <c r="H5889" s="2" t="d">
        <v>2023-03-05</v>
      </c>
    </row>
    <row r="5890" spans="1:8" x14ac:dyDescent="0.2">
      <c r="A5890" s="16" t="s">
        <v>5911</v>
      </c>
      <c r="B5890" s="16" t="str">
        <f>IF(OR(dirty_cafe_sales!$B5890="UNKNOWN",dirty_cafe_sales!$B5890="",dirty_cafe_sales!$B5890="ERROR"),"Unknown_Item",dirty_cafe_sales!$B5890)</f>
        <v>Cake</v>
      </c>
      <c r="C5890" s="23">
        <f>IF(ISNUMBER(dirty_cafe_sales!$C5890),dirty_cafe_sales!$C5890,3)</f>
        <v>4</v>
      </c>
      <c r="D5890" s="19">
        <f>VLOOKUP($B5890,Price_Per_Item!$A$3:$B$11,2,FALSE)</f>
        <v>3</v>
      </c>
      <c r="E5890" s="25">
        <f t="shared" si="91"/>
        <v>12</v>
      </c>
      <c r="F5890" t="str">
        <f>IF(OR(dirty_cafe_sales!$F5890="UNKNOWN",dirty_cafe_sales!$F5890="ERROR",dirty_cafe_sales!$F5890=""),"Unknown",dirty_cafe_sales!$F5890)</f>
        <v>Cash</v>
      </c>
      <c r="G5890" t="str">
        <f>IF(OR(dirty_cafe_sales!$G5890="UNKNOWN",dirty_cafe_sales!$G5890="ERROR",dirty_cafe_sales!$G5890=""),"Unknown",dirty_cafe_sales!$G5890)</f>
        <v>Unknown</v>
      </c>
      <c r="H5890" s="2" t="d">
        <v>2023-05-29</v>
      </c>
    </row>
    <row r="5891" spans="1:8" x14ac:dyDescent="0.2">
      <c r="A5891" s="16" t="s">
        <v>5912</v>
      </c>
      <c r="B5891" s="16" t="str">
        <f>IF(OR(dirty_cafe_sales!$B5891="UNKNOWN",dirty_cafe_sales!$B5891="",dirty_cafe_sales!$B5891="ERROR"),"Unknown_Item",dirty_cafe_sales!$B5891)</f>
        <v>Juice</v>
      </c>
      <c r="C5891" s="23">
        <f>IF(ISNUMBER(dirty_cafe_sales!$C5891),dirty_cafe_sales!$C5891,3)</f>
        <v>2</v>
      </c>
      <c r="D5891" s="19">
        <f>VLOOKUP($B5891,Price_Per_Item!$A$3:$B$11,2,FALSE)</f>
        <v>3</v>
      </c>
      <c r="E5891" s="25">
        <f t="shared" ref="E5891:E5954" si="92">C5891*D5891</f>
        <v>6</v>
      </c>
      <c r="F5891" t="str">
        <f>IF(OR(dirty_cafe_sales!$F5891="UNKNOWN",dirty_cafe_sales!$F5891="ERROR",dirty_cafe_sales!$F5891=""),"Unknown",dirty_cafe_sales!$F5891)</f>
        <v>Digital Wallet</v>
      </c>
      <c r="G5891" t="str">
        <f>IF(OR(dirty_cafe_sales!$G5891="UNKNOWN",dirty_cafe_sales!$G5891="ERROR",dirty_cafe_sales!$G5891=""),"Unknown",dirty_cafe_sales!$G5891)</f>
        <v>In-store</v>
      </c>
      <c r="H5891" s="2" t="d">
        <v>2023-01-31</v>
      </c>
    </row>
    <row r="5892" spans="1:8" x14ac:dyDescent="0.2">
      <c r="A5892" s="16" t="s">
        <v>5913</v>
      </c>
      <c r="B5892" s="16" t="str">
        <f>IF(OR(dirty_cafe_sales!$B5892="UNKNOWN",dirty_cafe_sales!$B5892="",dirty_cafe_sales!$B5892="ERROR"),"Unknown_Item",dirty_cafe_sales!$B5892)</f>
        <v>Unknown_Item</v>
      </c>
      <c r="C5892" s="23">
        <f>IF(ISNUMBER(dirty_cafe_sales!$C5892),dirty_cafe_sales!$C5892,3)</f>
        <v>1</v>
      </c>
      <c r="D5892" s="19">
        <f>VLOOKUP($B5892,Price_Per_Item!$A$3:$B$11,2,FALSE)</f>
        <v>2.9375</v>
      </c>
      <c r="E5892" s="25">
        <f t="shared" si="92"/>
        <v>2.9375</v>
      </c>
      <c r="F5892" t="str">
        <f>IF(OR(dirty_cafe_sales!$F5892="UNKNOWN",dirty_cafe_sales!$F5892="ERROR",dirty_cafe_sales!$F5892=""),"Unknown",dirty_cafe_sales!$F5892)</f>
        <v>Credit Card</v>
      </c>
      <c r="G5892" t="str">
        <f>IF(OR(dirty_cafe_sales!$G5892="UNKNOWN",dirty_cafe_sales!$G5892="ERROR",dirty_cafe_sales!$G5892=""),"Unknown",dirty_cafe_sales!$G5892)</f>
        <v>Takeaway</v>
      </c>
      <c r="H5892" s="2" t="d">
        <v>2023-10-07</v>
      </c>
    </row>
    <row r="5893" spans="1:8" x14ac:dyDescent="0.2">
      <c r="A5893" s="16" t="s">
        <v>5914</v>
      </c>
      <c r="B5893" s="16" t="str">
        <f>IF(OR(dirty_cafe_sales!$B5893="UNKNOWN",dirty_cafe_sales!$B5893="",dirty_cafe_sales!$B5893="ERROR"),"Unknown_Item",dirty_cafe_sales!$B5893)</f>
        <v>Cookie</v>
      </c>
      <c r="C5893" s="23">
        <f>IF(ISNUMBER(dirty_cafe_sales!$C5893),dirty_cafe_sales!$C5893,3)</f>
        <v>4</v>
      </c>
      <c r="D5893" s="19">
        <f>VLOOKUP($B5893,Price_Per_Item!$A$3:$B$11,2,FALSE)</f>
        <v>1</v>
      </c>
      <c r="E5893" s="25">
        <f t="shared" si="92"/>
        <v>4</v>
      </c>
      <c r="F5893" t="str">
        <f>IF(OR(dirty_cafe_sales!$F5893="UNKNOWN",dirty_cafe_sales!$F5893="ERROR",dirty_cafe_sales!$F5893=""),"Unknown",dirty_cafe_sales!$F5893)</f>
        <v>Credit Card</v>
      </c>
      <c r="G5893" t="str">
        <f>IF(OR(dirty_cafe_sales!$G5893="UNKNOWN",dirty_cafe_sales!$G5893="ERROR",dirty_cafe_sales!$G5893=""),"Unknown",dirty_cafe_sales!$G5893)</f>
        <v>In-store</v>
      </c>
      <c r="H5893" s="2" t="d">
        <v>2023-12-07</v>
      </c>
    </row>
    <row r="5894" spans="1:8" x14ac:dyDescent="0.2">
      <c r="A5894" s="16" t="s">
        <v>5915</v>
      </c>
      <c r="B5894" s="16" t="str">
        <f>IF(OR(dirty_cafe_sales!$B5894="UNKNOWN",dirty_cafe_sales!$B5894="",dirty_cafe_sales!$B5894="ERROR"),"Unknown_Item",dirty_cafe_sales!$B5894)</f>
        <v>Coffee</v>
      </c>
      <c r="C5894" s="23">
        <f>IF(ISNUMBER(dirty_cafe_sales!$C5894),dirty_cafe_sales!$C5894,3)</f>
        <v>1</v>
      </c>
      <c r="D5894" s="19">
        <f>VLOOKUP($B5894,Price_Per_Item!$A$3:$B$11,2,FALSE)</f>
        <v>2</v>
      </c>
      <c r="E5894" s="25">
        <f t="shared" si="92"/>
        <v>2</v>
      </c>
      <c r="F5894" t="str">
        <f>IF(OR(dirty_cafe_sales!$F5894="UNKNOWN",dirty_cafe_sales!$F5894="ERROR",dirty_cafe_sales!$F5894=""),"Unknown",dirty_cafe_sales!$F5894)</f>
        <v>Unknown</v>
      </c>
      <c r="G5894" t="str">
        <f>IF(OR(dirty_cafe_sales!$G5894="UNKNOWN",dirty_cafe_sales!$G5894="ERROR",dirty_cafe_sales!$G5894=""),"Unknown",dirty_cafe_sales!$G5894)</f>
        <v>Unknown</v>
      </c>
      <c r="H5894" s="2" t="d">
        <v>2023-03-12</v>
      </c>
    </row>
    <row r="5895" spans="1:8" x14ac:dyDescent="0.2">
      <c r="A5895" s="16" t="s">
        <v>5916</v>
      </c>
      <c r="B5895" s="16" t="str">
        <f>IF(OR(dirty_cafe_sales!$B5895="UNKNOWN",dirty_cafe_sales!$B5895="",dirty_cafe_sales!$B5895="ERROR"),"Unknown_Item",dirty_cafe_sales!$B5895)</f>
        <v>Salad</v>
      </c>
      <c r="C5895" s="23">
        <f>IF(ISNUMBER(dirty_cafe_sales!$C5895),dirty_cafe_sales!$C5895,3)</f>
        <v>1</v>
      </c>
      <c r="D5895" s="19">
        <f>VLOOKUP($B5895,Price_Per_Item!$A$3:$B$11,2,FALSE)</f>
        <v>5</v>
      </c>
      <c r="E5895" s="25">
        <f t="shared" si="92"/>
        <v>5</v>
      </c>
      <c r="F5895" t="str">
        <f>IF(OR(dirty_cafe_sales!$F5895="UNKNOWN",dirty_cafe_sales!$F5895="ERROR",dirty_cafe_sales!$F5895=""),"Unknown",dirty_cafe_sales!$F5895)</f>
        <v>Digital Wallet</v>
      </c>
      <c r="G5895" t="str">
        <f>IF(OR(dirty_cafe_sales!$G5895="UNKNOWN",dirty_cafe_sales!$G5895="ERROR",dirty_cafe_sales!$G5895=""),"Unknown",dirty_cafe_sales!$G5895)</f>
        <v>Unknown</v>
      </c>
      <c r="H5895" s="2" t="d">
        <v>2023-04-07</v>
      </c>
    </row>
    <row r="5896" spans="1:8" x14ac:dyDescent="0.2">
      <c r="A5896" s="16" t="s">
        <v>5917</v>
      </c>
      <c r="B5896" s="16" t="str">
        <f>IF(OR(dirty_cafe_sales!$B5896="UNKNOWN",dirty_cafe_sales!$B5896="",dirty_cafe_sales!$B5896="ERROR"),"Unknown_Item",dirty_cafe_sales!$B5896)</f>
        <v>Cake</v>
      </c>
      <c r="C5896" s="23">
        <f>IF(ISNUMBER(dirty_cafe_sales!$C5896),dirty_cafe_sales!$C5896,3)</f>
        <v>4</v>
      </c>
      <c r="D5896" s="19">
        <f>VLOOKUP($B5896,Price_Per_Item!$A$3:$B$11,2,FALSE)</f>
        <v>3</v>
      </c>
      <c r="E5896" s="25">
        <f t="shared" si="92"/>
        <v>12</v>
      </c>
      <c r="F5896" t="str">
        <f>IF(OR(dirty_cafe_sales!$F5896="UNKNOWN",dirty_cafe_sales!$F5896="ERROR",dirty_cafe_sales!$F5896=""),"Unknown",dirty_cafe_sales!$F5896)</f>
        <v>Digital Wallet</v>
      </c>
      <c r="G5896" t="str">
        <f>IF(OR(dirty_cafe_sales!$G5896="UNKNOWN",dirty_cafe_sales!$G5896="ERROR",dirty_cafe_sales!$G5896=""),"Unknown",dirty_cafe_sales!$G5896)</f>
        <v>Unknown</v>
      </c>
      <c r="H5896" s="2" t="d">
        <v>2023-08-27</v>
      </c>
    </row>
    <row r="5897" spans="1:8" x14ac:dyDescent="0.2">
      <c r="A5897" s="16" t="s">
        <v>5918</v>
      </c>
      <c r="B5897" s="16" t="str">
        <f>IF(OR(dirty_cafe_sales!$B5897="UNKNOWN",dirty_cafe_sales!$B5897="",dirty_cafe_sales!$B5897="ERROR"),"Unknown_Item",dirty_cafe_sales!$B5897)</f>
        <v>Unknown_Item</v>
      </c>
      <c r="C5897" s="23">
        <f>IF(ISNUMBER(dirty_cafe_sales!$C5897),dirty_cafe_sales!$C5897,3)</f>
        <v>3</v>
      </c>
      <c r="D5897" s="19">
        <f>VLOOKUP($B5897,Price_Per_Item!$A$3:$B$11,2,FALSE)</f>
        <v>2.9375</v>
      </c>
      <c r="E5897" s="25">
        <f t="shared" si="92"/>
        <v>8.8125</v>
      </c>
      <c r="F5897" t="str">
        <f>IF(OR(dirty_cafe_sales!$F5897="UNKNOWN",dirty_cafe_sales!$F5897="ERROR",dirty_cafe_sales!$F5897=""),"Unknown",dirty_cafe_sales!$F5897)</f>
        <v>Cash</v>
      </c>
      <c r="G5897" t="str">
        <f>IF(OR(dirty_cafe_sales!$G5897="UNKNOWN",dirty_cafe_sales!$G5897="ERROR",dirty_cafe_sales!$G5897=""),"Unknown",dirty_cafe_sales!$G5897)</f>
        <v>Unknown</v>
      </c>
      <c r="H5897" s="2" t="d">
        <v>2023-07-07</v>
      </c>
    </row>
    <row r="5898" spans="1:8" x14ac:dyDescent="0.2">
      <c r="A5898" s="16" t="s">
        <v>5919</v>
      </c>
      <c r="B5898" s="16" t="str">
        <f>IF(OR(dirty_cafe_sales!$B5898="UNKNOWN",dirty_cafe_sales!$B5898="",dirty_cafe_sales!$B5898="ERROR"),"Unknown_Item",dirty_cafe_sales!$B5898)</f>
        <v>Unknown_Item</v>
      </c>
      <c r="C5898" s="23">
        <f>IF(ISNUMBER(dirty_cafe_sales!$C5898),dirty_cafe_sales!$C5898,3)</f>
        <v>4</v>
      </c>
      <c r="D5898" s="19">
        <f>VLOOKUP($B5898,Price_Per_Item!$A$3:$B$11,2,FALSE)</f>
        <v>2.9375</v>
      </c>
      <c r="E5898" s="25">
        <f t="shared" si="92"/>
        <v>11.75</v>
      </c>
      <c r="F5898" t="str">
        <f>IF(OR(dirty_cafe_sales!$F5898="UNKNOWN",dirty_cafe_sales!$F5898="ERROR",dirty_cafe_sales!$F5898=""),"Unknown",dirty_cafe_sales!$F5898)</f>
        <v>Unknown</v>
      </c>
      <c r="G5898" t="str">
        <f>IF(OR(dirty_cafe_sales!$G5898="UNKNOWN",dirty_cafe_sales!$G5898="ERROR",dirty_cafe_sales!$G5898=""),"Unknown",dirty_cafe_sales!$G5898)</f>
        <v>Takeaway</v>
      </c>
      <c r="H5898" s="2" t="d">
        <v>2023-05-30</v>
      </c>
    </row>
    <row r="5899" spans="1:8" x14ac:dyDescent="0.2">
      <c r="A5899" s="16" t="s">
        <v>5920</v>
      </c>
      <c r="B5899" s="16" t="str">
        <f>IF(OR(dirty_cafe_sales!$B5899="UNKNOWN",dirty_cafe_sales!$B5899="",dirty_cafe_sales!$B5899="ERROR"),"Unknown_Item",dirty_cafe_sales!$B5899)</f>
        <v>Sandwich</v>
      </c>
      <c r="C5899" s="23">
        <f>IF(ISNUMBER(dirty_cafe_sales!$C5899),dirty_cafe_sales!$C5899,3)</f>
        <v>5</v>
      </c>
      <c r="D5899" s="19">
        <f>VLOOKUP($B5899,Price_Per_Item!$A$3:$B$11,2,FALSE)</f>
        <v>4</v>
      </c>
      <c r="E5899" s="25">
        <f t="shared" si="92"/>
        <v>20</v>
      </c>
      <c r="F5899" t="str">
        <f>IF(OR(dirty_cafe_sales!$F5899="UNKNOWN",dirty_cafe_sales!$F5899="ERROR",dirty_cafe_sales!$F5899=""),"Unknown",dirty_cafe_sales!$F5899)</f>
        <v>Unknown</v>
      </c>
      <c r="G5899" t="str">
        <f>IF(OR(dirty_cafe_sales!$G5899="UNKNOWN",dirty_cafe_sales!$G5899="ERROR",dirty_cafe_sales!$G5899=""),"Unknown",dirty_cafe_sales!$G5899)</f>
        <v>Takeaway</v>
      </c>
      <c r="H5899" s="2" t="d">
        <v>2023-03-16</v>
      </c>
    </row>
    <row r="5900" spans="1:8" x14ac:dyDescent="0.2">
      <c r="A5900" s="16" t="s">
        <v>5921</v>
      </c>
      <c r="B5900" s="16" t="str">
        <f>IF(OR(dirty_cafe_sales!$B5900="UNKNOWN",dirty_cafe_sales!$B5900="",dirty_cafe_sales!$B5900="ERROR"),"Unknown_Item",dirty_cafe_sales!$B5900)</f>
        <v>Cake</v>
      </c>
      <c r="C5900" s="23">
        <f>IF(ISNUMBER(dirty_cafe_sales!$C5900),dirty_cafe_sales!$C5900,3)</f>
        <v>4</v>
      </c>
      <c r="D5900" s="19">
        <f>VLOOKUP($B5900,Price_Per_Item!$A$3:$B$11,2,FALSE)</f>
        <v>3</v>
      </c>
      <c r="E5900" s="25">
        <f t="shared" si="92"/>
        <v>12</v>
      </c>
      <c r="F5900" t="str">
        <f>IF(OR(dirty_cafe_sales!$F5900="UNKNOWN",dirty_cafe_sales!$F5900="ERROR",dirty_cafe_sales!$F5900=""),"Unknown",dirty_cafe_sales!$F5900)</f>
        <v>Digital Wallet</v>
      </c>
      <c r="G5900" t="str">
        <f>IF(OR(dirty_cafe_sales!$G5900="UNKNOWN",dirty_cafe_sales!$G5900="ERROR",dirty_cafe_sales!$G5900=""),"Unknown",dirty_cafe_sales!$G5900)</f>
        <v>Unknown</v>
      </c>
      <c r="H5900" s="2" t="d">
        <v>2023-11-18</v>
      </c>
    </row>
    <row r="5901" spans="1:8" x14ac:dyDescent="0.2">
      <c r="A5901" s="16" t="s">
        <v>5922</v>
      </c>
      <c r="B5901" s="16" t="str">
        <f>IF(OR(dirty_cafe_sales!$B5901="UNKNOWN",dirty_cafe_sales!$B5901="",dirty_cafe_sales!$B5901="ERROR"),"Unknown_Item",dirty_cafe_sales!$B5901)</f>
        <v>Coffee</v>
      </c>
      <c r="C5901" s="23">
        <f>IF(ISNUMBER(dirty_cafe_sales!$C5901),dirty_cafe_sales!$C5901,3)</f>
        <v>2</v>
      </c>
      <c r="D5901" s="19">
        <f>VLOOKUP($B5901,Price_Per_Item!$A$3:$B$11,2,FALSE)</f>
        <v>2</v>
      </c>
      <c r="E5901" s="25">
        <f t="shared" si="92"/>
        <v>4</v>
      </c>
      <c r="F5901" t="str">
        <f>IF(OR(dirty_cafe_sales!$F5901="UNKNOWN",dirty_cafe_sales!$F5901="ERROR",dirty_cafe_sales!$F5901=""),"Unknown",dirty_cafe_sales!$F5901)</f>
        <v>Unknown</v>
      </c>
      <c r="G5901" t="str">
        <f>IF(OR(dirty_cafe_sales!$G5901="UNKNOWN",dirty_cafe_sales!$G5901="ERROR",dirty_cafe_sales!$G5901=""),"Unknown",dirty_cafe_sales!$G5901)</f>
        <v>Unknown</v>
      </c>
      <c r="H5901" s="2" t="d">
        <v>2023-11-10</v>
      </c>
    </row>
    <row r="5902" spans="1:8" x14ac:dyDescent="0.2">
      <c r="A5902" s="16" t="s">
        <v>5923</v>
      </c>
      <c r="B5902" s="16" t="str">
        <f>IF(OR(dirty_cafe_sales!$B5902="UNKNOWN",dirty_cafe_sales!$B5902="",dirty_cafe_sales!$B5902="ERROR"),"Unknown_Item",dirty_cafe_sales!$B5902)</f>
        <v>Cookie</v>
      </c>
      <c r="C5902" s="23">
        <f>IF(ISNUMBER(dirty_cafe_sales!$C5902),dirty_cafe_sales!$C5902,3)</f>
        <v>2</v>
      </c>
      <c r="D5902" s="19">
        <f>VLOOKUP($B5902,Price_Per_Item!$A$3:$B$11,2,FALSE)</f>
        <v>1</v>
      </c>
      <c r="E5902" s="25">
        <f t="shared" si="92"/>
        <v>2</v>
      </c>
      <c r="F5902" t="str">
        <f>IF(OR(dirty_cafe_sales!$F5902="UNKNOWN",dirty_cafe_sales!$F5902="ERROR",dirty_cafe_sales!$F5902=""),"Unknown",dirty_cafe_sales!$F5902)</f>
        <v>Unknown</v>
      </c>
      <c r="G5902" t="str">
        <f>IF(OR(dirty_cafe_sales!$G5902="UNKNOWN",dirty_cafe_sales!$G5902="ERROR",dirty_cafe_sales!$G5902=""),"Unknown",dirty_cafe_sales!$G5902)</f>
        <v>In-store</v>
      </c>
      <c r="H5902" s="2" t="d">
        <v>2023-10-30</v>
      </c>
    </row>
    <row r="5903" spans="1:8" x14ac:dyDescent="0.2">
      <c r="A5903" s="16" t="s">
        <v>5924</v>
      </c>
      <c r="B5903" s="16" t="str">
        <f>IF(OR(dirty_cafe_sales!$B5903="UNKNOWN",dirty_cafe_sales!$B5903="",dirty_cafe_sales!$B5903="ERROR"),"Unknown_Item",dirty_cafe_sales!$B5903)</f>
        <v>Coffee</v>
      </c>
      <c r="C5903" s="23">
        <f>IF(ISNUMBER(dirty_cafe_sales!$C5903),dirty_cafe_sales!$C5903,3)</f>
        <v>1</v>
      </c>
      <c r="D5903" s="19">
        <f>VLOOKUP($B5903,Price_Per_Item!$A$3:$B$11,2,FALSE)</f>
        <v>2</v>
      </c>
      <c r="E5903" s="25">
        <f t="shared" si="92"/>
        <v>2</v>
      </c>
      <c r="F5903" t="str">
        <f>IF(OR(dirty_cafe_sales!$F5903="UNKNOWN",dirty_cafe_sales!$F5903="ERROR",dirty_cafe_sales!$F5903=""),"Unknown",dirty_cafe_sales!$F5903)</f>
        <v>Digital Wallet</v>
      </c>
      <c r="G5903" t="str">
        <f>IF(OR(dirty_cafe_sales!$G5903="UNKNOWN",dirty_cafe_sales!$G5903="ERROR",dirty_cafe_sales!$G5903=""),"Unknown",dirty_cafe_sales!$G5903)</f>
        <v>Takeaway</v>
      </c>
      <c r="H5903" s="2" t="d">
        <v>2023-11-02</v>
      </c>
    </row>
    <row r="5904" spans="1:8" x14ac:dyDescent="0.2">
      <c r="A5904" s="16" t="s">
        <v>5925</v>
      </c>
      <c r="B5904" s="16" t="str">
        <f>IF(OR(dirty_cafe_sales!$B5904="UNKNOWN",dirty_cafe_sales!$B5904="",dirty_cafe_sales!$B5904="ERROR"),"Unknown_Item",dirty_cafe_sales!$B5904)</f>
        <v>Tea</v>
      </c>
      <c r="C5904" s="23">
        <f>IF(ISNUMBER(dirty_cafe_sales!$C5904),dirty_cafe_sales!$C5904,3)</f>
        <v>1</v>
      </c>
      <c r="D5904" s="19">
        <f>VLOOKUP($B5904,Price_Per_Item!$A$3:$B$11,2,FALSE)</f>
        <v>1.5</v>
      </c>
      <c r="E5904" s="25">
        <f t="shared" si="92"/>
        <v>1.5</v>
      </c>
      <c r="F5904" t="str">
        <f>IF(OR(dirty_cafe_sales!$F5904="UNKNOWN",dirty_cafe_sales!$F5904="ERROR",dirty_cafe_sales!$F5904=""),"Unknown",dirty_cafe_sales!$F5904)</f>
        <v>Unknown</v>
      </c>
      <c r="G5904" t="str">
        <f>IF(OR(dirty_cafe_sales!$G5904="UNKNOWN",dirty_cafe_sales!$G5904="ERROR",dirty_cafe_sales!$G5904=""),"Unknown",dirty_cafe_sales!$G5904)</f>
        <v>Takeaway</v>
      </c>
      <c r="H5904" s="2" t="d">
        <v>2023-09-18</v>
      </c>
    </row>
    <row r="5905" spans="1:8" x14ac:dyDescent="0.2">
      <c r="A5905" s="16" t="s">
        <v>5926</v>
      </c>
      <c r="B5905" s="16" t="str">
        <f>IF(OR(dirty_cafe_sales!$B5905="UNKNOWN",dirty_cafe_sales!$B5905="",dirty_cafe_sales!$B5905="ERROR"),"Unknown_Item",dirty_cafe_sales!$B5905)</f>
        <v>Cookie</v>
      </c>
      <c r="C5905" s="23">
        <f>IF(ISNUMBER(dirty_cafe_sales!$C5905),dirty_cafe_sales!$C5905,3)</f>
        <v>4</v>
      </c>
      <c r="D5905" s="19">
        <f>VLOOKUP($B5905,Price_Per_Item!$A$3:$B$11,2,FALSE)</f>
        <v>1</v>
      </c>
      <c r="E5905" s="25">
        <f t="shared" si="92"/>
        <v>4</v>
      </c>
      <c r="F5905" t="str">
        <f>IF(OR(dirty_cafe_sales!$F5905="UNKNOWN",dirty_cafe_sales!$F5905="ERROR",dirty_cafe_sales!$F5905=""),"Unknown",dirty_cafe_sales!$F5905)</f>
        <v>Digital Wallet</v>
      </c>
      <c r="G5905" t="str">
        <f>IF(OR(dirty_cafe_sales!$G5905="UNKNOWN",dirty_cafe_sales!$G5905="ERROR",dirty_cafe_sales!$G5905=""),"Unknown",dirty_cafe_sales!$G5905)</f>
        <v>Takeaway</v>
      </c>
      <c r="H5905" s="2" t="d">
        <v>2023-03-24</v>
      </c>
    </row>
    <row r="5906" spans="1:8" x14ac:dyDescent="0.2">
      <c r="A5906" s="16" t="s">
        <v>5927</v>
      </c>
      <c r="B5906" s="16" t="str">
        <f>IF(OR(dirty_cafe_sales!$B5906="UNKNOWN",dirty_cafe_sales!$B5906="",dirty_cafe_sales!$B5906="ERROR"),"Unknown_Item",dirty_cafe_sales!$B5906)</f>
        <v>Tea</v>
      </c>
      <c r="C5906" s="23">
        <f>IF(ISNUMBER(dirty_cafe_sales!$C5906),dirty_cafe_sales!$C5906,3)</f>
        <v>2</v>
      </c>
      <c r="D5906" s="19">
        <f>VLOOKUP($B5906,Price_Per_Item!$A$3:$B$11,2,FALSE)</f>
        <v>1.5</v>
      </c>
      <c r="E5906" s="25">
        <f t="shared" si="92"/>
        <v>3</v>
      </c>
      <c r="F5906" t="str">
        <f>IF(OR(dirty_cafe_sales!$F5906="UNKNOWN",dirty_cafe_sales!$F5906="ERROR",dirty_cafe_sales!$F5906=""),"Unknown",dirty_cafe_sales!$F5906)</f>
        <v>Cash</v>
      </c>
      <c r="G5906" t="str">
        <f>IF(OR(dirty_cafe_sales!$G5906="UNKNOWN",dirty_cafe_sales!$G5906="ERROR",dirty_cafe_sales!$G5906=""),"Unknown",dirty_cafe_sales!$G5906)</f>
        <v>Unknown</v>
      </c>
      <c r="H5906" s="2" t="d">
        <v>2023-04-09</v>
      </c>
    </row>
    <row r="5907" spans="1:8" x14ac:dyDescent="0.2">
      <c r="A5907" s="16" t="s">
        <v>5928</v>
      </c>
      <c r="B5907" s="16" t="str">
        <f>IF(OR(dirty_cafe_sales!$B5907="UNKNOWN",dirty_cafe_sales!$B5907="",dirty_cafe_sales!$B5907="ERROR"),"Unknown_Item",dirty_cafe_sales!$B5907)</f>
        <v>Salad</v>
      </c>
      <c r="C5907" s="23">
        <f>IF(ISNUMBER(dirty_cafe_sales!$C5907),dirty_cafe_sales!$C5907,3)</f>
        <v>4</v>
      </c>
      <c r="D5907" s="19">
        <f>VLOOKUP($B5907,Price_Per_Item!$A$3:$B$11,2,FALSE)</f>
        <v>5</v>
      </c>
      <c r="E5907" s="25">
        <f t="shared" si="92"/>
        <v>20</v>
      </c>
      <c r="F5907" t="str">
        <f>IF(OR(dirty_cafe_sales!$F5907="UNKNOWN",dirty_cafe_sales!$F5907="ERROR",dirty_cafe_sales!$F5907=""),"Unknown",dirty_cafe_sales!$F5907)</f>
        <v>Digital Wallet</v>
      </c>
      <c r="G5907" t="str">
        <f>IF(OR(dirty_cafe_sales!$G5907="UNKNOWN",dirty_cafe_sales!$G5907="ERROR",dirty_cafe_sales!$G5907=""),"Unknown",dirty_cafe_sales!$G5907)</f>
        <v>Unknown</v>
      </c>
      <c r="H5907" s="2" t="d">
        <v>2023-01-08</v>
      </c>
    </row>
    <row r="5908" spans="1:8" x14ac:dyDescent="0.2">
      <c r="A5908" s="16" t="s">
        <v>5929</v>
      </c>
      <c r="B5908" s="16" t="str">
        <f>IF(OR(dirty_cafe_sales!$B5908="UNKNOWN",dirty_cafe_sales!$B5908="",dirty_cafe_sales!$B5908="ERROR"),"Unknown_Item",dirty_cafe_sales!$B5908)</f>
        <v>Cake</v>
      </c>
      <c r="C5908" s="23">
        <f>IF(ISNUMBER(dirty_cafe_sales!$C5908),dirty_cafe_sales!$C5908,3)</f>
        <v>3</v>
      </c>
      <c r="D5908" s="19">
        <f>VLOOKUP($B5908,Price_Per_Item!$A$3:$B$11,2,FALSE)</f>
        <v>3</v>
      </c>
      <c r="E5908" s="25">
        <f t="shared" si="92"/>
        <v>9</v>
      </c>
      <c r="F5908" t="str">
        <f>IF(OR(dirty_cafe_sales!$F5908="UNKNOWN",dirty_cafe_sales!$F5908="ERROR",dirty_cafe_sales!$F5908=""),"Unknown",dirty_cafe_sales!$F5908)</f>
        <v>Unknown</v>
      </c>
      <c r="G5908" t="str">
        <f>IF(OR(dirty_cafe_sales!$G5908="UNKNOWN",dirty_cafe_sales!$G5908="ERROR",dirty_cafe_sales!$G5908=""),"Unknown",dirty_cafe_sales!$G5908)</f>
        <v>In-store</v>
      </c>
      <c r="H5908" s="2" t="d">
        <v>2023-04-19</v>
      </c>
    </row>
    <row r="5909" spans="1:8" x14ac:dyDescent="0.2">
      <c r="A5909" s="16" t="s">
        <v>5930</v>
      </c>
      <c r="B5909" s="16" t="str">
        <f>IF(OR(dirty_cafe_sales!$B5909="UNKNOWN",dirty_cafe_sales!$B5909="",dirty_cafe_sales!$B5909="ERROR"),"Unknown_Item",dirty_cafe_sales!$B5909)</f>
        <v>Tea</v>
      </c>
      <c r="C5909" s="23">
        <f>IF(ISNUMBER(dirty_cafe_sales!$C5909),dirty_cafe_sales!$C5909,3)</f>
        <v>5</v>
      </c>
      <c r="D5909" s="19">
        <f>VLOOKUP($B5909,Price_Per_Item!$A$3:$B$11,2,FALSE)</f>
        <v>1.5</v>
      </c>
      <c r="E5909" s="25">
        <f t="shared" si="92"/>
        <v>7.5</v>
      </c>
      <c r="F5909" t="str">
        <f>IF(OR(dirty_cafe_sales!$F5909="UNKNOWN",dirty_cafe_sales!$F5909="ERROR",dirty_cafe_sales!$F5909=""),"Unknown",dirty_cafe_sales!$F5909)</f>
        <v>Cash</v>
      </c>
      <c r="G5909" t="str">
        <f>IF(OR(dirty_cafe_sales!$G5909="UNKNOWN",dirty_cafe_sales!$G5909="ERROR",dirty_cafe_sales!$G5909=""),"Unknown",dirty_cafe_sales!$G5909)</f>
        <v>Unknown</v>
      </c>
      <c r="H5909" s="2" t="d">
        <v>2023-02-05</v>
      </c>
    </row>
    <row r="5910" spans="1:8" x14ac:dyDescent="0.2">
      <c r="A5910" s="16" t="s">
        <v>5931</v>
      </c>
      <c r="B5910" s="16" t="str">
        <f>IF(OR(dirty_cafe_sales!$B5910="UNKNOWN",dirty_cafe_sales!$B5910="",dirty_cafe_sales!$B5910="ERROR"),"Unknown_Item",dirty_cafe_sales!$B5910)</f>
        <v>Salad</v>
      </c>
      <c r="C5910" s="23">
        <f>IF(ISNUMBER(dirty_cafe_sales!$C5910),dirty_cafe_sales!$C5910,3)</f>
        <v>2</v>
      </c>
      <c r="D5910" s="19">
        <f>VLOOKUP($B5910,Price_Per_Item!$A$3:$B$11,2,FALSE)</f>
        <v>5</v>
      </c>
      <c r="E5910" s="25">
        <f t="shared" si="92"/>
        <v>10</v>
      </c>
      <c r="F5910" t="str">
        <f>IF(OR(dirty_cafe_sales!$F5910="UNKNOWN",dirty_cafe_sales!$F5910="ERROR",dirty_cafe_sales!$F5910=""),"Unknown",dirty_cafe_sales!$F5910)</f>
        <v>Credit Card</v>
      </c>
      <c r="G5910" t="str">
        <f>IF(OR(dirty_cafe_sales!$G5910="UNKNOWN",dirty_cafe_sales!$G5910="ERROR",dirty_cafe_sales!$G5910=""),"Unknown",dirty_cafe_sales!$G5910)</f>
        <v>Unknown</v>
      </c>
      <c r="H5910" s="2" t="d">
        <v>2023-12-11</v>
      </c>
    </row>
    <row r="5911" spans="1:8" x14ac:dyDescent="0.2">
      <c r="A5911" s="16" t="s">
        <v>5932</v>
      </c>
      <c r="B5911" s="16" t="str">
        <f>IF(OR(dirty_cafe_sales!$B5911="UNKNOWN",dirty_cafe_sales!$B5911="",dirty_cafe_sales!$B5911="ERROR"),"Unknown_Item",dirty_cafe_sales!$B5911)</f>
        <v>Cake</v>
      </c>
      <c r="C5911" s="23">
        <f>IF(ISNUMBER(dirty_cafe_sales!$C5911),dirty_cafe_sales!$C5911,3)</f>
        <v>5</v>
      </c>
      <c r="D5911" s="19">
        <f>VLOOKUP($B5911,Price_Per_Item!$A$3:$B$11,2,FALSE)</f>
        <v>3</v>
      </c>
      <c r="E5911" s="25">
        <f t="shared" si="92"/>
        <v>15</v>
      </c>
      <c r="F5911" t="str">
        <f>IF(OR(dirty_cafe_sales!$F5911="UNKNOWN",dirty_cafe_sales!$F5911="ERROR",dirty_cafe_sales!$F5911=""),"Unknown",dirty_cafe_sales!$F5911)</f>
        <v>Credit Card</v>
      </c>
      <c r="G5911" t="str">
        <f>IF(OR(dirty_cafe_sales!$G5911="UNKNOWN",dirty_cafe_sales!$G5911="ERROR",dirty_cafe_sales!$G5911=""),"Unknown",dirty_cafe_sales!$G5911)</f>
        <v>In-store</v>
      </c>
      <c r="H5911" s="2" t="d">
        <v>2023-08-04</v>
      </c>
    </row>
    <row r="5912" spans="1:8" x14ac:dyDescent="0.2">
      <c r="A5912" s="16" t="s">
        <v>5933</v>
      </c>
      <c r="B5912" s="16" t="str">
        <f>IF(OR(dirty_cafe_sales!$B5912="UNKNOWN",dirty_cafe_sales!$B5912="",dirty_cafe_sales!$B5912="ERROR"),"Unknown_Item",dirty_cafe_sales!$B5912)</f>
        <v>Sandwich</v>
      </c>
      <c r="C5912" s="23">
        <f>IF(ISNUMBER(dirty_cafe_sales!$C5912),dirty_cafe_sales!$C5912,3)</f>
        <v>2</v>
      </c>
      <c r="D5912" s="19">
        <f>VLOOKUP($B5912,Price_Per_Item!$A$3:$B$11,2,FALSE)</f>
        <v>4</v>
      </c>
      <c r="E5912" s="25">
        <f t="shared" si="92"/>
        <v>8</v>
      </c>
      <c r="F5912" t="str">
        <f>IF(OR(dirty_cafe_sales!$F5912="UNKNOWN",dirty_cafe_sales!$F5912="ERROR",dirty_cafe_sales!$F5912=""),"Unknown",dirty_cafe_sales!$F5912)</f>
        <v>Unknown</v>
      </c>
      <c r="G5912" t="str">
        <f>IF(OR(dirty_cafe_sales!$G5912="UNKNOWN",dirty_cafe_sales!$G5912="ERROR",dirty_cafe_sales!$G5912=""),"Unknown",dirty_cafe_sales!$G5912)</f>
        <v>Unknown</v>
      </c>
      <c r="H5912" s="2" t="d">
        <v>2023-03-25</v>
      </c>
    </row>
    <row r="5913" spans="1:8" x14ac:dyDescent="0.2">
      <c r="A5913" s="16" t="s">
        <v>5934</v>
      </c>
      <c r="B5913" s="16" t="str">
        <f>IF(OR(dirty_cafe_sales!$B5913="UNKNOWN",dirty_cafe_sales!$B5913="",dirty_cafe_sales!$B5913="ERROR"),"Unknown_Item",dirty_cafe_sales!$B5913)</f>
        <v>Unknown_Item</v>
      </c>
      <c r="C5913" s="23">
        <f>IF(ISNUMBER(dirty_cafe_sales!$C5913),dirty_cafe_sales!$C5913,3)</f>
        <v>3</v>
      </c>
      <c r="D5913" s="19">
        <f>VLOOKUP($B5913,Price_Per_Item!$A$3:$B$11,2,FALSE)</f>
        <v>2.9375</v>
      </c>
      <c r="E5913" s="25">
        <f t="shared" si="92"/>
        <v>8.8125</v>
      </c>
      <c r="F5913" t="str">
        <f>IF(OR(dirty_cafe_sales!$F5913="UNKNOWN",dirty_cafe_sales!$F5913="ERROR",dirty_cafe_sales!$F5913=""),"Unknown",dirty_cafe_sales!$F5913)</f>
        <v>Unknown</v>
      </c>
      <c r="G5913" t="str">
        <f>IF(OR(dirty_cafe_sales!$G5913="UNKNOWN",dirty_cafe_sales!$G5913="ERROR",dirty_cafe_sales!$G5913=""),"Unknown",dirty_cafe_sales!$G5913)</f>
        <v>Unknown</v>
      </c>
      <c r="H5913" s="2" t="d">
        <v>2023-10-11</v>
      </c>
    </row>
    <row r="5914" spans="1:8" x14ac:dyDescent="0.2">
      <c r="A5914" s="16" t="s">
        <v>5935</v>
      </c>
      <c r="B5914" s="16" t="str">
        <f>IF(OR(dirty_cafe_sales!$B5914="UNKNOWN",dirty_cafe_sales!$B5914="",dirty_cafe_sales!$B5914="ERROR"),"Unknown_Item",dirty_cafe_sales!$B5914)</f>
        <v>Salad</v>
      </c>
      <c r="C5914" s="23">
        <f>IF(ISNUMBER(dirty_cafe_sales!$C5914),dirty_cafe_sales!$C5914,3)</f>
        <v>2</v>
      </c>
      <c r="D5914" s="19">
        <f>VLOOKUP($B5914,Price_Per_Item!$A$3:$B$11,2,FALSE)</f>
        <v>5</v>
      </c>
      <c r="E5914" s="25">
        <f t="shared" si="92"/>
        <v>10</v>
      </c>
      <c r="F5914" t="str">
        <f>IF(OR(dirty_cafe_sales!$F5914="UNKNOWN",dirty_cafe_sales!$F5914="ERROR",dirty_cafe_sales!$F5914=""),"Unknown",dirty_cafe_sales!$F5914)</f>
        <v>Credit Card</v>
      </c>
      <c r="G5914" t="str">
        <f>IF(OR(dirty_cafe_sales!$G5914="UNKNOWN",dirty_cafe_sales!$G5914="ERROR",dirty_cafe_sales!$G5914=""),"Unknown",dirty_cafe_sales!$G5914)</f>
        <v>Unknown</v>
      </c>
      <c r="H5914" s="2" t="d">
        <v>2023-02-15</v>
      </c>
    </row>
    <row r="5915" spans="1:8" x14ac:dyDescent="0.2">
      <c r="A5915" s="16" t="s">
        <v>5936</v>
      </c>
      <c r="B5915" s="16" t="str">
        <f>IF(OR(dirty_cafe_sales!$B5915="UNKNOWN",dirty_cafe_sales!$B5915="",dirty_cafe_sales!$B5915="ERROR"),"Unknown_Item",dirty_cafe_sales!$B5915)</f>
        <v>Tea</v>
      </c>
      <c r="C5915" s="23">
        <f>IF(ISNUMBER(dirty_cafe_sales!$C5915),dirty_cafe_sales!$C5915,3)</f>
        <v>5</v>
      </c>
      <c r="D5915" s="19">
        <f>VLOOKUP($B5915,Price_Per_Item!$A$3:$B$11,2,FALSE)</f>
        <v>1.5</v>
      </c>
      <c r="E5915" s="25">
        <f t="shared" si="92"/>
        <v>7.5</v>
      </c>
      <c r="F5915" t="str">
        <f>IF(OR(dirty_cafe_sales!$F5915="UNKNOWN",dirty_cafe_sales!$F5915="ERROR",dirty_cafe_sales!$F5915=""),"Unknown",dirty_cafe_sales!$F5915)</f>
        <v>Unknown</v>
      </c>
      <c r="G5915" t="str">
        <f>IF(OR(dirty_cafe_sales!$G5915="UNKNOWN",dirty_cafe_sales!$G5915="ERROR",dirty_cafe_sales!$G5915=""),"Unknown",dirty_cafe_sales!$G5915)</f>
        <v>In-store</v>
      </c>
      <c r="H5915" s="2" t="d">
        <v>2023-03-16</v>
      </c>
    </row>
    <row r="5916" spans="1:8" x14ac:dyDescent="0.2">
      <c r="A5916" s="16" t="s">
        <v>5937</v>
      </c>
      <c r="B5916" s="16" t="str">
        <f>IF(OR(dirty_cafe_sales!$B5916="UNKNOWN",dirty_cafe_sales!$B5916="",dirty_cafe_sales!$B5916="ERROR"),"Unknown_Item",dirty_cafe_sales!$B5916)</f>
        <v>Tea</v>
      </c>
      <c r="C5916" s="23">
        <f>IF(ISNUMBER(dirty_cafe_sales!$C5916),dirty_cafe_sales!$C5916,3)</f>
        <v>1</v>
      </c>
      <c r="D5916" s="19">
        <f>VLOOKUP($B5916,Price_Per_Item!$A$3:$B$11,2,FALSE)</f>
        <v>1.5</v>
      </c>
      <c r="E5916" s="25">
        <f t="shared" si="92"/>
        <v>1.5</v>
      </c>
      <c r="F5916" t="str">
        <f>IF(OR(dirty_cafe_sales!$F5916="UNKNOWN",dirty_cafe_sales!$F5916="ERROR",dirty_cafe_sales!$F5916=""),"Unknown",dirty_cafe_sales!$F5916)</f>
        <v>Credit Card</v>
      </c>
      <c r="G5916" t="str">
        <f>IF(OR(dirty_cafe_sales!$G5916="UNKNOWN",dirty_cafe_sales!$G5916="ERROR",dirty_cafe_sales!$G5916=""),"Unknown",dirty_cafe_sales!$G5916)</f>
        <v>Takeaway</v>
      </c>
      <c r="H5916" s="2" t="d">
        <v>2023-09-12</v>
      </c>
    </row>
    <row r="5917" spans="1:8" x14ac:dyDescent="0.2">
      <c r="A5917" s="16" t="s">
        <v>5938</v>
      </c>
      <c r="B5917" s="16" t="str">
        <f>IF(OR(dirty_cafe_sales!$B5917="UNKNOWN",dirty_cafe_sales!$B5917="",dirty_cafe_sales!$B5917="ERROR"),"Unknown_Item",dirty_cafe_sales!$B5917)</f>
        <v>Juice</v>
      </c>
      <c r="C5917" s="23">
        <f>IF(ISNUMBER(dirty_cafe_sales!$C5917),dirty_cafe_sales!$C5917,3)</f>
        <v>2</v>
      </c>
      <c r="D5917" s="19">
        <f>VLOOKUP($B5917,Price_Per_Item!$A$3:$B$11,2,FALSE)</f>
        <v>3</v>
      </c>
      <c r="E5917" s="25">
        <f t="shared" si="92"/>
        <v>6</v>
      </c>
      <c r="F5917" t="str">
        <f>IF(OR(dirty_cafe_sales!$F5917="UNKNOWN",dirty_cafe_sales!$F5917="ERROR",dirty_cafe_sales!$F5917=""),"Unknown",dirty_cafe_sales!$F5917)</f>
        <v>Cash</v>
      </c>
      <c r="G5917" t="str">
        <f>IF(OR(dirty_cafe_sales!$G5917="UNKNOWN",dirty_cafe_sales!$G5917="ERROR",dirty_cafe_sales!$G5917=""),"Unknown",dirty_cafe_sales!$G5917)</f>
        <v>Unknown</v>
      </c>
      <c r="H5917" s="2" t="d">
        <v>2023-06-12</v>
      </c>
    </row>
    <row r="5918" spans="1:8" x14ac:dyDescent="0.2">
      <c r="A5918" s="16" t="s">
        <v>5939</v>
      </c>
      <c r="B5918" s="16" t="str">
        <f>IF(OR(dirty_cafe_sales!$B5918="UNKNOWN",dirty_cafe_sales!$B5918="",dirty_cafe_sales!$B5918="ERROR"),"Unknown_Item",dirty_cafe_sales!$B5918)</f>
        <v>Juice</v>
      </c>
      <c r="C5918" s="23">
        <f>IF(ISNUMBER(dirty_cafe_sales!$C5918),dirty_cafe_sales!$C5918,3)</f>
        <v>1</v>
      </c>
      <c r="D5918" s="19">
        <f>VLOOKUP($B5918,Price_Per_Item!$A$3:$B$11,2,FALSE)</f>
        <v>3</v>
      </c>
      <c r="E5918" s="25">
        <f t="shared" si="92"/>
        <v>3</v>
      </c>
      <c r="F5918" t="str">
        <f>IF(OR(dirty_cafe_sales!$F5918="UNKNOWN",dirty_cafe_sales!$F5918="ERROR",dirty_cafe_sales!$F5918=""),"Unknown",dirty_cafe_sales!$F5918)</f>
        <v>Unknown</v>
      </c>
      <c r="G5918" t="str">
        <f>IF(OR(dirty_cafe_sales!$G5918="UNKNOWN",dirty_cafe_sales!$G5918="ERROR",dirty_cafe_sales!$G5918=""),"Unknown",dirty_cafe_sales!$G5918)</f>
        <v>Unknown</v>
      </c>
      <c r="H5918" s="2" t="d">
        <v>2023-10-31</v>
      </c>
    </row>
    <row r="5919" spans="1:8" x14ac:dyDescent="0.2">
      <c r="A5919" s="16" t="s">
        <v>5940</v>
      </c>
      <c r="B5919" s="16" t="str">
        <f>IF(OR(dirty_cafe_sales!$B5919="UNKNOWN",dirty_cafe_sales!$B5919="",dirty_cafe_sales!$B5919="ERROR"),"Unknown_Item",dirty_cafe_sales!$B5919)</f>
        <v>Tea</v>
      </c>
      <c r="C5919" s="23">
        <f>IF(ISNUMBER(dirty_cafe_sales!$C5919),dirty_cafe_sales!$C5919,3)</f>
        <v>3</v>
      </c>
      <c r="D5919" s="19">
        <f>VLOOKUP($B5919,Price_Per_Item!$A$3:$B$11,2,FALSE)</f>
        <v>1.5</v>
      </c>
      <c r="E5919" s="25">
        <f t="shared" si="92"/>
        <v>4.5</v>
      </c>
      <c r="F5919" t="str">
        <f>IF(OR(dirty_cafe_sales!$F5919="UNKNOWN",dirty_cafe_sales!$F5919="ERROR",dirty_cafe_sales!$F5919=""),"Unknown",dirty_cafe_sales!$F5919)</f>
        <v>Unknown</v>
      </c>
      <c r="G5919" t="str">
        <f>IF(OR(dirty_cafe_sales!$G5919="UNKNOWN",dirty_cafe_sales!$G5919="ERROR",dirty_cafe_sales!$G5919=""),"Unknown",dirty_cafe_sales!$G5919)</f>
        <v>Unknown</v>
      </c>
      <c r="H5919" s="2" t="d">
        <v>2023-07-31</v>
      </c>
    </row>
    <row r="5920" spans="1:8" x14ac:dyDescent="0.2">
      <c r="A5920" s="16" t="s">
        <v>5941</v>
      </c>
      <c r="B5920" s="16" t="str">
        <f>IF(OR(dirty_cafe_sales!$B5920="UNKNOWN",dirty_cafe_sales!$B5920="",dirty_cafe_sales!$B5920="ERROR"),"Unknown_Item",dirty_cafe_sales!$B5920)</f>
        <v>Cookie</v>
      </c>
      <c r="C5920" s="23">
        <f>IF(ISNUMBER(dirty_cafe_sales!$C5920),dirty_cafe_sales!$C5920,3)</f>
        <v>4</v>
      </c>
      <c r="D5920" s="19">
        <f>VLOOKUP($B5920,Price_Per_Item!$A$3:$B$11,2,FALSE)</f>
        <v>1</v>
      </c>
      <c r="E5920" s="25">
        <f t="shared" si="92"/>
        <v>4</v>
      </c>
      <c r="F5920" t="str">
        <f>IF(OR(dirty_cafe_sales!$F5920="UNKNOWN",dirty_cafe_sales!$F5920="ERROR",dirty_cafe_sales!$F5920=""),"Unknown",dirty_cafe_sales!$F5920)</f>
        <v>Unknown</v>
      </c>
      <c r="G5920" t="str">
        <f>IF(OR(dirty_cafe_sales!$G5920="UNKNOWN",dirty_cafe_sales!$G5920="ERROR",dirty_cafe_sales!$G5920=""),"Unknown",dirty_cafe_sales!$G5920)</f>
        <v>Unknown</v>
      </c>
      <c r="H5920" s="2" t="d">
        <v>2023-06-29</v>
      </c>
    </row>
    <row r="5921" spans="1:8" x14ac:dyDescent="0.2">
      <c r="A5921" s="16" t="s">
        <v>5942</v>
      </c>
      <c r="B5921" s="16" t="str">
        <f>IF(OR(dirty_cafe_sales!$B5921="UNKNOWN",dirty_cafe_sales!$B5921="",dirty_cafe_sales!$B5921="ERROR"),"Unknown_Item",dirty_cafe_sales!$B5921)</f>
        <v>Tea</v>
      </c>
      <c r="C5921" s="23">
        <f>IF(ISNUMBER(dirty_cafe_sales!$C5921),dirty_cafe_sales!$C5921,3)</f>
        <v>3</v>
      </c>
      <c r="D5921" s="19">
        <f>VLOOKUP($B5921,Price_Per_Item!$A$3:$B$11,2,FALSE)</f>
        <v>1.5</v>
      </c>
      <c r="E5921" s="25">
        <f t="shared" si="92"/>
        <v>4.5</v>
      </c>
      <c r="F5921" t="str">
        <f>IF(OR(dirty_cafe_sales!$F5921="UNKNOWN",dirty_cafe_sales!$F5921="ERROR",dirty_cafe_sales!$F5921=""),"Unknown",dirty_cafe_sales!$F5921)</f>
        <v>Credit Card</v>
      </c>
      <c r="G5921" t="str">
        <f>IF(OR(dirty_cafe_sales!$G5921="UNKNOWN",dirty_cafe_sales!$G5921="ERROR",dirty_cafe_sales!$G5921=""),"Unknown",dirty_cafe_sales!$G5921)</f>
        <v>Unknown</v>
      </c>
      <c r="H5921" s="2" t="d">
        <v>2023-03-06</v>
      </c>
    </row>
    <row r="5922" spans="1:8" x14ac:dyDescent="0.2">
      <c r="A5922" s="16" t="s">
        <v>5943</v>
      </c>
      <c r="B5922" s="16" t="str">
        <f>IF(OR(dirty_cafe_sales!$B5922="UNKNOWN",dirty_cafe_sales!$B5922="",dirty_cafe_sales!$B5922="ERROR"),"Unknown_Item",dirty_cafe_sales!$B5922)</f>
        <v>Cake</v>
      </c>
      <c r="C5922" s="23">
        <f>IF(ISNUMBER(dirty_cafe_sales!$C5922),dirty_cafe_sales!$C5922,3)</f>
        <v>3</v>
      </c>
      <c r="D5922" s="19">
        <f>VLOOKUP($B5922,Price_Per_Item!$A$3:$B$11,2,FALSE)</f>
        <v>3</v>
      </c>
      <c r="E5922" s="25">
        <f t="shared" si="92"/>
        <v>9</v>
      </c>
      <c r="F5922" t="str">
        <f>IF(OR(dirty_cafe_sales!$F5922="UNKNOWN",dirty_cafe_sales!$F5922="ERROR",dirty_cafe_sales!$F5922=""),"Unknown",dirty_cafe_sales!$F5922)</f>
        <v>Cash</v>
      </c>
      <c r="G5922" t="str">
        <f>IF(OR(dirty_cafe_sales!$G5922="UNKNOWN",dirty_cafe_sales!$G5922="ERROR",dirty_cafe_sales!$G5922=""),"Unknown",dirty_cafe_sales!$G5922)</f>
        <v>In-store</v>
      </c>
      <c r="H5922" s="2" t="d">
        <v>2023-01-26</v>
      </c>
    </row>
    <row r="5923" spans="1:8" x14ac:dyDescent="0.2">
      <c r="A5923" s="16" t="s">
        <v>5944</v>
      </c>
      <c r="B5923" s="16" t="str">
        <f>IF(OR(dirty_cafe_sales!$B5923="UNKNOWN",dirty_cafe_sales!$B5923="",dirty_cafe_sales!$B5923="ERROR"),"Unknown_Item",dirty_cafe_sales!$B5923)</f>
        <v>Sandwich</v>
      </c>
      <c r="C5923" s="23">
        <f>IF(ISNUMBER(dirty_cafe_sales!$C5923),dirty_cafe_sales!$C5923,3)</f>
        <v>1</v>
      </c>
      <c r="D5923" s="19">
        <f>VLOOKUP($B5923,Price_Per_Item!$A$3:$B$11,2,FALSE)</f>
        <v>4</v>
      </c>
      <c r="E5923" s="25">
        <f t="shared" si="92"/>
        <v>4</v>
      </c>
      <c r="F5923" t="str">
        <f>IF(OR(dirty_cafe_sales!$F5923="UNKNOWN",dirty_cafe_sales!$F5923="ERROR",dirty_cafe_sales!$F5923=""),"Unknown",dirty_cafe_sales!$F5923)</f>
        <v>Unknown</v>
      </c>
      <c r="G5923" t="str">
        <f>IF(OR(dirty_cafe_sales!$G5923="UNKNOWN",dirty_cafe_sales!$G5923="ERROR",dirty_cafe_sales!$G5923=""),"Unknown",dirty_cafe_sales!$G5923)</f>
        <v>Unknown</v>
      </c>
      <c r="H5923" s="2" t="d">
        <v>2023-01-26</v>
      </c>
    </row>
    <row r="5924" spans="1:8" x14ac:dyDescent="0.2">
      <c r="A5924" s="16" t="s">
        <v>5945</v>
      </c>
      <c r="B5924" s="16" t="str">
        <f>IF(OR(dirty_cafe_sales!$B5924="UNKNOWN",dirty_cafe_sales!$B5924="",dirty_cafe_sales!$B5924="ERROR"),"Unknown_Item",dirty_cafe_sales!$B5924)</f>
        <v>Sandwich</v>
      </c>
      <c r="C5924" s="23">
        <f>IF(ISNUMBER(dirty_cafe_sales!$C5924),dirty_cafe_sales!$C5924,3)</f>
        <v>1</v>
      </c>
      <c r="D5924" s="19">
        <f>VLOOKUP($B5924,Price_Per_Item!$A$3:$B$11,2,FALSE)</f>
        <v>4</v>
      </c>
      <c r="E5924" s="25">
        <f t="shared" si="92"/>
        <v>4</v>
      </c>
      <c r="F5924" t="str">
        <f>IF(OR(dirty_cafe_sales!$F5924="UNKNOWN",dirty_cafe_sales!$F5924="ERROR",dirty_cafe_sales!$F5924=""),"Unknown",dirty_cafe_sales!$F5924)</f>
        <v>Unknown</v>
      </c>
      <c r="G5924" t="str">
        <f>IF(OR(dirty_cafe_sales!$G5924="UNKNOWN",dirty_cafe_sales!$G5924="ERROR",dirty_cafe_sales!$G5924=""),"Unknown",dirty_cafe_sales!$G5924)</f>
        <v>Unknown</v>
      </c>
      <c r="H5924" s="2" t="d">
        <v>2023-07-24</v>
      </c>
    </row>
    <row r="5925" spans="1:8" x14ac:dyDescent="0.2">
      <c r="A5925" s="16" t="s">
        <v>5946</v>
      </c>
      <c r="B5925" s="16" t="str">
        <f>IF(OR(dirty_cafe_sales!$B5925="UNKNOWN",dirty_cafe_sales!$B5925="",dirty_cafe_sales!$B5925="ERROR"),"Unknown_Item",dirty_cafe_sales!$B5925)</f>
        <v>Unknown_Item</v>
      </c>
      <c r="C5925" s="23">
        <f>IF(ISNUMBER(dirty_cafe_sales!$C5925),dirty_cafe_sales!$C5925,3)</f>
        <v>2</v>
      </c>
      <c r="D5925" s="19">
        <f>VLOOKUP($B5925,Price_Per_Item!$A$3:$B$11,2,FALSE)</f>
        <v>2.9375</v>
      </c>
      <c r="E5925" s="25">
        <f t="shared" si="92"/>
        <v>5.875</v>
      </c>
      <c r="F5925" t="str">
        <f>IF(OR(dirty_cafe_sales!$F5925="UNKNOWN",dirty_cafe_sales!$F5925="ERROR",dirty_cafe_sales!$F5925=""),"Unknown",dirty_cafe_sales!$F5925)</f>
        <v>Cash</v>
      </c>
      <c r="G5925" t="str">
        <f>IF(OR(dirty_cafe_sales!$G5925="UNKNOWN",dirty_cafe_sales!$G5925="ERROR",dirty_cafe_sales!$G5925=""),"Unknown",dirty_cafe_sales!$G5925)</f>
        <v>Unknown</v>
      </c>
      <c r="H5925" s="2" t="d">
        <v>2023-08-29</v>
      </c>
    </row>
    <row r="5926" spans="1:8" x14ac:dyDescent="0.2">
      <c r="A5926" s="16" t="s">
        <v>5947</v>
      </c>
      <c r="B5926" s="16" t="str">
        <f>IF(OR(dirty_cafe_sales!$B5926="UNKNOWN",dirty_cafe_sales!$B5926="",dirty_cafe_sales!$B5926="ERROR"),"Unknown_Item",dirty_cafe_sales!$B5926)</f>
        <v>Salad</v>
      </c>
      <c r="C5926" s="23">
        <f>IF(ISNUMBER(dirty_cafe_sales!$C5926),dirty_cafe_sales!$C5926,3)</f>
        <v>4</v>
      </c>
      <c r="D5926" s="19">
        <f>VLOOKUP($B5926,Price_Per_Item!$A$3:$B$11,2,FALSE)</f>
        <v>5</v>
      </c>
      <c r="E5926" s="25">
        <f t="shared" si="92"/>
        <v>20</v>
      </c>
      <c r="F5926" t="str">
        <f>IF(OR(dirty_cafe_sales!$F5926="UNKNOWN",dirty_cafe_sales!$F5926="ERROR",dirty_cafe_sales!$F5926=""),"Unknown",dirty_cafe_sales!$F5926)</f>
        <v>Digital Wallet</v>
      </c>
      <c r="G5926" t="str">
        <f>IF(OR(dirty_cafe_sales!$G5926="UNKNOWN",dirty_cafe_sales!$G5926="ERROR",dirty_cafe_sales!$G5926=""),"Unknown",dirty_cafe_sales!$G5926)</f>
        <v>In-store</v>
      </c>
      <c r="H5926" s="2" t="d">
        <v>2023-06-03</v>
      </c>
    </row>
    <row r="5927" spans="1:8" x14ac:dyDescent="0.2">
      <c r="A5927" s="16" t="s">
        <v>5948</v>
      </c>
      <c r="B5927" s="16" t="str">
        <f>IF(OR(dirty_cafe_sales!$B5927="UNKNOWN",dirty_cafe_sales!$B5927="",dirty_cafe_sales!$B5927="ERROR"),"Unknown_Item",dirty_cafe_sales!$B5927)</f>
        <v>Sandwich</v>
      </c>
      <c r="C5927" s="23">
        <f>IF(ISNUMBER(dirty_cafe_sales!$C5927),dirty_cafe_sales!$C5927,3)</f>
        <v>3</v>
      </c>
      <c r="D5927" s="19">
        <f>VLOOKUP($B5927,Price_Per_Item!$A$3:$B$11,2,FALSE)</f>
        <v>4</v>
      </c>
      <c r="E5927" s="25">
        <f t="shared" si="92"/>
        <v>12</v>
      </c>
      <c r="F5927" t="str">
        <f>IF(OR(dirty_cafe_sales!$F5927="UNKNOWN",dirty_cafe_sales!$F5927="ERROR",dirty_cafe_sales!$F5927=""),"Unknown",dirty_cafe_sales!$F5927)</f>
        <v>Unknown</v>
      </c>
      <c r="G5927" t="str">
        <f>IF(OR(dirty_cafe_sales!$G5927="UNKNOWN",dirty_cafe_sales!$G5927="ERROR",dirty_cafe_sales!$G5927=""),"Unknown",dirty_cafe_sales!$G5927)</f>
        <v>Takeaway</v>
      </c>
      <c r="H5927" s="2" t="d">
        <v>2023-05-07</v>
      </c>
    </row>
    <row r="5928" spans="1:8" x14ac:dyDescent="0.2">
      <c r="A5928" s="16" t="s">
        <v>5949</v>
      </c>
      <c r="B5928" s="16" t="str">
        <f>IF(OR(dirty_cafe_sales!$B5928="UNKNOWN",dirty_cafe_sales!$B5928="",dirty_cafe_sales!$B5928="ERROR"),"Unknown_Item",dirty_cafe_sales!$B5928)</f>
        <v>Juice</v>
      </c>
      <c r="C5928" s="23">
        <f>IF(ISNUMBER(dirty_cafe_sales!$C5928),dirty_cafe_sales!$C5928,3)</f>
        <v>3</v>
      </c>
      <c r="D5928" s="19">
        <f>VLOOKUP($B5928,Price_Per_Item!$A$3:$B$11,2,FALSE)</f>
        <v>3</v>
      </c>
      <c r="E5928" s="25">
        <f t="shared" si="92"/>
        <v>9</v>
      </c>
      <c r="F5928" t="str">
        <f>IF(OR(dirty_cafe_sales!$F5928="UNKNOWN",dirty_cafe_sales!$F5928="ERROR",dirty_cafe_sales!$F5928=""),"Unknown",dirty_cafe_sales!$F5928)</f>
        <v>Credit Card</v>
      </c>
      <c r="G5928" t="str">
        <f>IF(OR(dirty_cafe_sales!$G5928="UNKNOWN",dirty_cafe_sales!$G5928="ERROR",dirty_cafe_sales!$G5928=""),"Unknown",dirty_cafe_sales!$G5928)</f>
        <v>In-store</v>
      </c>
      <c r="H5928" s="2" t="d">
        <v>2023-11-03</v>
      </c>
    </row>
    <row r="5929" spans="1:8" x14ac:dyDescent="0.2">
      <c r="A5929" s="16" t="s">
        <v>5950</v>
      </c>
      <c r="B5929" s="16" t="str">
        <f>IF(OR(dirty_cafe_sales!$B5929="UNKNOWN",dirty_cafe_sales!$B5929="",dirty_cafe_sales!$B5929="ERROR"),"Unknown_Item",dirty_cafe_sales!$B5929)</f>
        <v>Tea</v>
      </c>
      <c r="C5929" s="23">
        <f>IF(ISNUMBER(dirty_cafe_sales!$C5929),dirty_cafe_sales!$C5929,3)</f>
        <v>4</v>
      </c>
      <c r="D5929" s="19">
        <f>VLOOKUP($B5929,Price_Per_Item!$A$3:$B$11,2,FALSE)</f>
        <v>1.5</v>
      </c>
      <c r="E5929" s="25">
        <f t="shared" si="92"/>
        <v>6</v>
      </c>
      <c r="F5929" t="str">
        <f>IF(OR(dirty_cafe_sales!$F5929="UNKNOWN",dirty_cafe_sales!$F5929="ERROR",dirty_cafe_sales!$F5929=""),"Unknown",dirty_cafe_sales!$F5929)</f>
        <v>Digital Wallet</v>
      </c>
      <c r="G5929" t="str">
        <f>IF(OR(dirty_cafe_sales!$G5929="UNKNOWN",dirty_cafe_sales!$G5929="ERROR",dirty_cafe_sales!$G5929=""),"Unknown",dirty_cafe_sales!$G5929)</f>
        <v>Unknown</v>
      </c>
      <c r="H5929" s="2" t="d">
        <v>2023-08-01</v>
      </c>
    </row>
    <row r="5930" spans="1:8" x14ac:dyDescent="0.2">
      <c r="A5930" s="16" t="s">
        <v>5951</v>
      </c>
      <c r="B5930" s="16" t="str">
        <f>IF(OR(dirty_cafe_sales!$B5930="UNKNOWN",dirty_cafe_sales!$B5930="",dirty_cafe_sales!$B5930="ERROR"),"Unknown_Item",dirty_cafe_sales!$B5930)</f>
        <v>Coffee</v>
      </c>
      <c r="C5930" s="23">
        <f>IF(ISNUMBER(dirty_cafe_sales!$C5930),dirty_cafe_sales!$C5930,3)</f>
        <v>5</v>
      </c>
      <c r="D5930" s="19">
        <f>VLOOKUP($B5930,Price_Per_Item!$A$3:$B$11,2,FALSE)</f>
        <v>2</v>
      </c>
      <c r="E5930" s="25">
        <f t="shared" si="92"/>
        <v>10</v>
      </c>
      <c r="F5930" t="str">
        <f>IF(OR(dirty_cafe_sales!$F5930="UNKNOWN",dirty_cafe_sales!$F5930="ERROR",dirty_cafe_sales!$F5930=""),"Unknown",dirty_cafe_sales!$F5930)</f>
        <v>Cash</v>
      </c>
      <c r="G5930" t="str">
        <f>IF(OR(dirty_cafe_sales!$G5930="UNKNOWN",dirty_cafe_sales!$G5930="ERROR",dirty_cafe_sales!$G5930=""),"Unknown",dirty_cafe_sales!$G5930)</f>
        <v>Takeaway</v>
      </c>
      <c r="H5930" s="2" t="d">
        <v>2023-08-26</v>
      </c>
    </row>
    <row r="5931" spans="1:8" x14ac:dyDescent="0.2">
      <c r="A5931" s="16" t="s">
        <v>5952</v>
      </c>
      <c r="B5931" s="16" t="str">
        <f>IF(OR(dirty_cafe_sales!$B5931="UNKNOWN",dirty_cafe_sales!$B5931="",dirty_cafe_sales!$B5931="ERROR"),"Unknown_Item",dirty_cafe_sales!$B5931)</f>
        <v>Smoothie</v>
      </c>
      <c r="C5931" s="23">
        <f>IF(ISNUMBER(dirty_cafe_sales!$C5931),dirty_cafe_sales!$C5931,3)</f>
        <v>2</v>
      </c>
      <c r="D5931" s="19">
        <f>VLOOKUP($B5931,Price_Per_Item!$A$3:$B$11,2,FALSE)</f>
        <v>4</v>
      </c>
      <c r="E5931" s="25">
        <f t="shared" si="92"/>
        <v>8</v>
      </c>
      <c r="F5931" t="str">
        <f>IF(OR(dirty_cafe_sales!$F5931="UNKNOWN",dirty_cafe_sales!$F5931="ERROR",dirty_cafe_sales!$F5931=""),"Unknown",dirty_cafe_sales!$F5931)</f>
        <v>Cash</v>
      </c>
      <c r="G5931" t="str">
        <f>IF(OR(dirty_cafe_sales!$G5931="UNKNOWN",dirty_cafe_sales!$G5931="ERROR",dirty_cafe_sales!$G5931=""),"Unknown",dirty_cafe_sales!$G5931)</f>
        <v>Takeaway</v>
      </c>
      <c r="H5931" s="2" t="d">
        <v>2023-03-20</v>
      </c>
    </row>
    <row r="5932" spans="1:8" x14ac:dyDescent="0.2">
      <c r="A5932" s="16" t="s">
        <v>5953</v>
      </c>
      <c r="B5932" s="16" t="str">
        <f>IF(OR(dirty_cafe_sales!$B5932="UNKNOWN",dirty_cafe_sales!$B5932="",dirty_cafe_sales!$B5932="ERROR"),"Unknown_Item",dirty_cafe_sales!$B5932)</f>
        <v>Juice</v>
      </c>
      <c r="C5932" s="23">
        <f>IF(ISNUMBER(dirty_cafe_sales!$C5932),dirty_cafe_sales!$C5932,3)</f>
        <v>5</v>
      </c>
      <c r="D5932" s="19">
        <f>VLOOKUP($B5932,Price_Per_Item!$A$3:$B$11,2,FALSE)</f>
        <v>3</v>
      </c>
      <c r="E5932" s="25">
        <f t="shared" si="92"/>
        <v>15</v>
      </c>
      <c r="F5932" t="str">
        <f>IF(OR(dirty_cafe_sales!$F5932="UNKNOWN",dirty_cafe_sales!$F5932="ERROR",dirty_cafe_sales!$F5932=""),"Unknown",dirty_cafe_sales!$F5932)</f>
        <v>Digital Wallet</v>
      </c>
      <c r="G5932" t="str">
        <f>IF(OR(dirty_cafe_sales!$G5932="UNKNOWN",dirty_cafe_sales!$G5932="ERROR",dirty_cafe_sales!$G5932=""),"Unknown",dirty_cafe_sales!$G5932)</f>
        <v>Takeaway</v>
      </c>
      <c r="H5932" s="2" t="d">
        <v>2023-12-22</v>
      </c>
    </row>
    <row r="5933" spans="1:8" x14ac:dyDescent="0.2">
      <c r="A5933" s="16" t="s">
        <v>5954</v>
      </c>
      <c r="B5933" s="16" t="str">
        <f>IF(OR(dirty_cafe_sales!$B5933="UNKNOWN",dirty_cafe_sales!$B5933="",dirty_cafe_sales!$B5933="ERROR"),"Unknown_Item",dirty_cafe_sales!$B5933)</f>
        <v>Cookie</v>
      </c>
      <c r="C5933" s="23">
        <f>IF(ISNUMBER(dirty_cafe_sales!$C5933),dirty_cafe_sales!$C5933,3)</f>
        <v>2</v>
      </c>
      <c r="D5933" s="19">
        <f>VLOOKUP($B5933,Price_Per_Item!$A$3:$B$11,2,FALSE)</f>
        <v>1</v>
      </c>
      <c r="E5933" s="25">
        <f t="shared" si="92"/>
        <v>2</v>
      </c>
      <c r="F5933" t="str">
        <f>IF(OR(dirty_cafe_sales!$F5933="UNKNOWN",dirty_cafe_sales!$F5933="ERROR",dirty_cafe_sales!$F5933=""),"Unknown",dirty_cafe_sales!$F5933)</f>
        <v>Cash</v>
      </c>
      <c r="G5933" t="str">
        <f>IF(OR(dirty_cafe_sales!$G5933="UNKNOWN",dirty_cafe_sales!$G5933="ERROR",dirty_cafe_sales!$G5933=""),"Unknown",dirty_cafe_sales!$G5933)</f>
        <v>Takeaway</v>
      </c>
      <c r="H5933" s="2" t="d">
        <v>2023-03-11</v>
      </c>
    </row>
    <row r="5934" spans="1:8" x14ac:dyDescent="0.2">
      <c r="A5934" s="16" t="s">
        <v>5955</v>
      </c>
      <c r="B5934" s="16" t="str">
        <f>IF(OR(dirty_cafe_sales!$B5934="UNKNOWN",dirty_cafe_sales!$B5934="",dirty_cafe_sales!$B5934="ERROR"),"Unknown_Item",dirty_cafe_sales!$B5934)</f>
        <v>Tea</v>
      </c>
      <c r="C5934" s="23">
        <f>IF(ISNUMBER(dirty_cafe_sales!$C5934),dirty_cafe_sales!$C5934,3)</f>
        <v>2</v>
      </c>
      <c r="D5934" s="19">
        <f>VLOOKUP($B5934,Price_Per_Item!$A$3:$B$11,2,FALSE)</f>
        <v>1.5</v>
      </c>
      <c r="E5934" s="25">
        <f t="shared" si="92"/>
        <v>3</v>
      </c>
      <c r="F5934" t="str">
        <f>IF(OR(dirty_cafe_sales!$F5934="UNKNOWN",dirty_cafe_sales!$F5934="ERROR",dirty_cafe_sales!$F5934=""),"Unknown",dirty_cafe_sales!$F5934)</f>
        <v>Unknown</v>
      </c>
      <c r="G5934" t="str">
        <f>IF(OR(dirty_cafe_sales!$G5934="UNKNOWN",dirty_cafe_sales!$G5934="ERROR",dirty_cafe_sales!$G5934=""),"Unknown",dirty_cafe_sales!$G5934)</f>
        <v>Unknown</v>
      </c>
      <c r="H5934" s="2" t="d">
        <v>2023-10-16</v>
      </c>
    </row>
    <row r="5935" spans="1:8" x14ac:dyDescent="0.2">
      <c r="A5935" s="16" t="s">
        <v>5956</v>
      </c>
      <c r="B5935" s="16" t="str">
        <f>IF(OR(dirty_cafe_sales!$B5935="UNKNOWN",dirty_cafe_sales!$B5935="",dirty_cafe_sales!$B5935="ERROR"),"Unknown_Item",dirty_cafe_sales!$B5935)</f>
        <v>Sandwich</v>
      </c>
      <c r="C5935" s="23">
        <f>IF(ISNUMBER(dirty_cafe_sales!$C5935),dirty_cafe_sales!$C5935,3)</f>
        <v>4</v>
      </c>
      <c r="D5935" s="19">
        <f>VLOOKUP($B5935,Price_Per_Item!$A$3:$B$11,2,FALSE)</f>
        <v>4</v>
      </c>
      <c r="E5935" s="25">
        <f t="shared" si="92"/>
        <v>16</v>
      </c>
      <c r="F5935" t="str">
        <f>IF(OR(dirty_cafe_sales!$F5935="UNKNOWN",dirty_cafe_sales!$F5935="ERROR",dirty_cafe_sales!$F5935=""),"Unknown",dirty_cafe_sales!$F5935)</f>
        <v>Unknown</v>
      </c>
      <c r="G5935" t="str">
        <f>IF(OR(dirty_cafe_sales!$G5935="UNKNOWN",dirty_cafe_sales!$G5935="ERROR",dirty_cafe_sales!$G5935=""),"Unknown",dirty_cafe_sales!$G5935)</f>
        <v>Unknown</v>
      </c>
      <c r="H5935" s="2" t="d">
        <v>2023-04-30</v>
      </c>
    </row>
    <row r="5936" spans="1:8" x14ac:dyDescent="0.2">
      <c r="A5936" s="16" t="s">
        <v>5957</v>
      </c>
      <c r="B5936" s="16" t="str">
        <f>IF(OR(dirty_cafe_sales!$B5936="UNKNOWN",dirty_cafe_sales!$B5936="",dirty_cafe_sales!$B5936="ERROR"),"Unknown_Item",dirty_cafe_sales!$B5936)</f>
        <v>Juice</v>
      </c>
      <c r="C5936" s="23">
        <f>IF(ISNUMBER(dirty_cafe_sales!$C5936),dirty_cafe_sales!$C5936,3)</f>
        <v>3</v>
      </c>
      <c r="D5936" s="19">
        <f>VLOOKUP($B5936,Price_Per_Item!$A$3:$B$11,2,FALSE)</f>
        <v>3</v>
      </c>
      <c r="E5936" s="25">
        <f t="shared" si="92"/>
        <v>9</v>
      </c>
      <c r="F5936" t="str">
        <f>IF(OR(dirty_cafe_sales!$F5936="UNKNOWN",dirty_cafe_sales!$F5936="ERROR",dirty_cafe_sales!$F5936=""),"Unknown",dirty_cafe_sales!$F5936)</f>
        <v>Cash</v>
      </c>
      <c r="G5936" t="str">
        <f>IF(OR(dirty_cafe_sales!$G5936="UNKNOWN",dirty_cafe_sales!$G5936="ERROR",dirty_cafe_sales!$G5936=""),"Unknown",dirty_cafe_sales!$G5936)</f>
        <v>In-store</v>
      </c>
      <c r="H5936" s="2" t="d">
        <v>2023-05-11</v>
      </c>
    </row>
    <row r="5937" spans="1:8" x14ac:dyDescent="0.2">
      <c r="A5937" s="16" t="s">
        <v>5958</v>
      </c>
      <c r="B5937" s="16" t="str">
        <f>IF(OR(dirty_cafe_sales!$B5937="UNKNOWN",dirty_cafe_sales!$B5937="",dirty_cafe_sales!$B5937="ERROR"),"Unknown_Item",dirty_cafe_sales!$B5937)</f>
        <v>Tea</v>
      </c>
      <c r="C5937" s="23">
        <f>IF(ISNUMBER(dirty_cafe_sales!$C5937),dirty_cafe_sales!$C5937,3)</f>
        <v>3</v>
      </c>
      <c r="D5937" s="19">
        <f>VLOOKUP($B5937,Price_Per_Item!$A$3:$B$11,2,FALSE)</f>
        <v>1.5</v>
      </c>
      <c r="E5937" s="25">
        <f t="shared" si="92"/>
        <v>4.5</v>
      </c>
      <c r="F5937" t="str">
        <f>IF(OR(dirty_cafe_sales!$F5937="UNKNOWN",dirty_cafe_sales!$F5937="ERROR",dirty_cafe_sales!$F5937=""),"Unknown",dirty_cafe_sales!$F5937)</f>
        <v>Digital Wallet</v>
      </c>
      <c r="G5937" t="str">
        <f>IF(OR(dirty_cafe_sales!$G5937="UNKNOWN",dirty_cafe_sales!$G5937="ERROR",dirty_cafe_sales!$G5937=""),"Unknown",dirty_cafe_sales!$G5937)</f>
        <v>Takeaway</v>
      </c>
      <c r="H5937" s="2" t="d">
        <v>2023-11-19</v>
      </c>
    </row>
    <row r="5938" spans="1:8" x14ac:dyDescent="0.2">
      <c r="A5938" s="16" t="s">
        <v>5959</v>
      </c>
      <c r="B5938" s="16" t="str">
        <f>IF(OR(dirty_cafe_sales!$B5938="UNKNOWN",dirty_cafe_sales!$B5938="",dirty_cafe_sales!$B5938="ERROR"),"Unknown_Item",dirty_cafe_sales!$B5938)</f>
        <v>Unknown_Item</v>
      </c>
      <c r="C5938" s="23">
        <f>IF(ISNUMBER(dirty_cafe_sales!$C5938),dirty_cafe_sales!$C5938,3)</f>
        <v>4</v>
      </c>
      <c r="D5938" s="19">
        <f>VLOOKUP($B5938,Price_Per_Item!$A$3:$B$11,2,FALSE)</f>
        <v>2.9375</v>
      </c>
      <c r="E5938" s="25">
        <f t="shared" si="92"/>
        <v>11.75</v>
      </c>
      <c r="F5938" t="str">
        <f>IF(OR(dirty_cafe_sales!$F5938="UNKNOWN",dirty_cafe_sales!$F5938="ERROR",dirty_cafe_sales!$F5938=""),"Unknown",dirty_cafe_sales!$F5938)</f>
        <v>Credit Card</v>
      </c>
      <c r="G5938" t="str">
        <f>IF(OR(dirty_cafe_sales!$G5938="UNKNOWN",dirty_cafe_sales!$G5938="ERROR",dirty_cafe_sales!$G5938=""),"Unknown",dirty_cafe_sales!$G5938)</f>
        <v>Unknown</v>
      </c>
      <c r="H5938" s="2" t="d">
        <v>2023-07-14</v>
      </c>
    </row>
    <row r="5939" spans="1:8" x14ac:dyDescent="0.2">
      <c r="A5939" s="16" t="s">
        <v>5960</v>
      </c>
      <c r="B5939" s="16" t="str">
        <f>IF(OR(dirty_cafe_sales!$B5939="UNKNOWN",dirty_cafe_sales!$B5939="",dirty_cafe_sales!$B5939="ERROR"),"Unknown_Item",dirty_cafe_sales!$B5939)</f>
        <v>Juice</v>
      </c>
      <c r="C5939" s="23">
        <f>IF(ISNUMBER(dirty_cafe_sales!$C5939),dirty_cafe_sales!$C5939,3)</f>
        <v>1</v>
      </c>
      <c r="D5939" s="19">
        <f>VLOOKUP($B5939,Price_Per_Item!$A$3:$B$11,2,FALSE)</f>
        <v>3</v>
      </c>
      <c r="E5939" s="25">
        <f t="shared" si="92"/>
        <v>3</v>
      </c>
      <c r="F5939" t="str">
        <f>IF(OR(dirty_cafe_sales!$F5939="UNKNOWN",dirty_cafe_sales!$F5939="ERROR",dirty_cafe_sales!$F5939=""),"Unknown",dirty_cafe_sales!$F5939)</f>
        <v>Cash</v>
      </c>
      <c r="G5939" t="str">
        <f>IF(OR(dirty_cafe_sales!$G5939="UNKNOWN",dirty_cafe_sales!$G5939="ERROR",dirty_cafe_sales!$G5939=""),"Unknown",dirty_cafe_sales!$G5939)</f>
        <v>In-store</v>
      </c>
      <c r="H5939" s="2" t="d">
        <v>2023-05-03</v>
      </c>
    </row>
    <row r="5940" spans="1:8" x14ac:dyDescent="0.2">
      <c r="A5940" s="16" t="s">
        <v>5961</v>
      </c>
      <c r="B5940" s="16" t="str">
        <f>IF(OR(dirty_cafe_sales!$B5940="UNKNOWN",dirty_cafe_sales!$B5940="",dirty_cafe_sales!$B5940="ERROR"),"Unknown_Item",dirty_cafe_sales!$B5940)</f>
        <v>Cookie</v>
      </c>
      <c r="C5940" s="23">
        <f>IF(ISNUMBER(dirty_cafe_sales!$C5940),dirty_cafe_sales!$C5940,3)</f>
        <v>4</v>
      </c>
      <c r="D5940" s="19">
        <f>VLOOKUP($B5940,Price_Per_Item!$A$3:$B$11,2,FALSE)</f>
        <v>1</v>
      </c>
      <c r="E5940" s="25">
        <f t="shared" si="92"/>
        <v>4</v>
      </c>
      <c r="F5940" t="str">
        <f>IF(OR(dirty_cafe_sales!$F5940="UNKNOWN",dirty_cafe_sales!$F5940="ERROR",dirty_cafe_sales!$F5940=""),"Unknown",dirty_cafe_sales!$F5940)</f>
        <v>Unknown</v>
      </c>
      <c r="G5940" t="str">
        <f>IF(OR(dirty_cafe_sales!$G5940="UNKNOWN",dirty_cafe_sales!$G5940="ERROR",dirty_cafe_sales!$G5940=""),"Unknown",dirty_cafe_sales!$G5940)</f>
        <v>Unknown</v>
      </c>
      <c r="H5940" s="2" t="d">
        <v>2023-05-03</v>
      </c>
    </row>
    <row r="5941" spans="1:8" x14ac:dyDescent="0.2">
      <c r="A5941" s="16" t="s">
        <v>5962</v>
      </c>
      <c r="B5941" s="16" t="str">
        <f>IF(OR(dirty_cafe_sales!$B5941="UNKNOWN",dirty_cafe_sales!$B5941="",dirty_cafe_sales!$B5941="ERROR"),"Unknown_Item",dirty_cafe_sales!$B5941)</f>
        <v>Coffee</v>
      </c>
      <c r="C5941" s="23">
        <f>IF(ISNUMBER(dirty_cafe_sales!$C5941),dirty_cafe_sales!$C5941,3)</f>
        <v>4</v>
      </c>
      <c r="D5941" s="19">
        <f>VLOOKUP($B5941,Price_Per_Item!$A$3:$B$11,2,FALSE)</f>
        <v>2</v>
      </c>
      <c r="E5941" s="25">
        <f t="shared" si="92"/>
        <v>8</v>
      </c>
      <c r="F5941" t="str">
        <f>IF(OR(dirty_cafe_sales!$F5941="UNKNOWN",dirty_cafe_sales!$F5941="ERROR",dirty_cafe_sales!$F5941=""),"Unknown",dirty_cafe_sales!$F5941)</f>
        <v>Cash</v>
      </c>
      <c r="G5941" t="str">
        <f>IF(OR(dirty_cafe_sales!$G5941="UNKNOWN",dirty_cafe_sales!$G5941="ERROR",dirty_cafe_sales!$G5941=""),"Unknown",dirty_cafe_sales!$G5941)</f>
        <v>Unknown</v>
      </c>
      <c r="H5941" s="2" t="d">
        <v>2023-09-20</v>
      </c>
    </row>
    <row r="5942" spans="1:8" x14ac:dyDescent="0.2">
      <c r="A5942" s="16" t="s">
        <v>5963</v>
      </c>
      <c r="B5942" s="16" t="str">
        <f>IF(OR(dirty_cafe_sales!$B5942="UNKNOWN",dirty_cafe_sales!$B5942="",dirty_cafe_sales!$B5942="ERROR"),"Unknown_Item",dirty_cafe_sales!$B5942)</f>
        <v>Sandwich</v>
      </c>
      <c r="C5942" s="23">
        <f>IF(ISNUMBER(dirty_cafe_sales!$C5942),dirty_cafe_sales!$C5942,3)</f>
        <v>1</v>
      </c>
      <c r="D5942" s="19">
        <f>VLOOKUP($B5942,Price_Per_Item!$A$3:$B$11,2,FALSE)</f>
        <v>4</v>
      </c>
      <c r="E5942" s="25">
        <f t="shared" si="92"/>
        <v>4</v>
      </c>
      <c r="F5942" t="str">
        <f>IF(OR(dirty_cafe_sales!$F5942="UNKNOWN",dirty_cafe_sales!$F5942="ERROR",dirty_cafe_sales!$F5942=""),"Unknown",dirty_cafe_sales!$F5942)</f>
        <v>Unknown</v>
      </c>
      <c r="G5942" t="str">
        <f>IF(OR(dirty_cafe_sales!$G5942="UNKNOWN",dirty_cafe_sales!$G5942="ERROR",dirty_cafe_sales!$G5942=""),"Unknown",dirty_cafe_sales!$G5942)</f>
        <v>In-store</v>
      </c>
      <c r="H5942" s="2" t="d">
        <v>2023-03-24</v>
      </c>
    </row>
    <row r="5943" spans="1:8" x14ac:dyDescent="0.2">
      <c r="A5943" s="16" t="s">
        <v>5964</v>
      </c>
      <c r="B5943" s="16" t="str">
        <f>IF(OR(dirty_cafe_sales!$B5943="UNKNOWN",dirty_cafe_sales!$B5943="",dirty_cafe_sales!$B5943="ERROR"),"Unknown_Item",dirty_cafe_sales!$B5943)</f>
        <v>Smoothie</v>
      </c>
      <c r="C5943" s="23">
        <f>IF(ISNUMBER(dirty_cafe_sales!$C5943),dirty_cafe_sales!$C5943,3)</f>
        <v>2</v>
      </c>
      <c r="D5943" s="19">
        <f>VLOOKUP($B5943,Price_Per_Item!$A$3:$B$11,2,FALSE)</f>
        <v>4</v>
      </c>
      <c r="E5943" s="25">
        <f t="shared" si="92"/>
        <v>8</v>
      </c>
      <c r="F5943" t="str">
        <f>IF(OR(dirty_cafe_sales!$F5943="UNKNOWN",dirty_cafe_sales!$F5943="ERROR",dirty_cafe_sales!$F5943=""),"Unknown",dirty_cafe_sales!$F5943)</f>
        <v>Unknown</v>
      </c>
      <c r="G5943" t="str">
        <f>IF(OR(dirty_cafe_sales!$G5943="UNKNOWN",dirty_cafe_sales!$G5943="ERROR",dirty_cafe_sales!$G5943=""),"Unknown",dirty_cafe_sales!$G5943)</f>
        <v>Unknown</v>
      </c>
      <c r="H5943" s="2" t="d">
        <v>2023-06-06</v>
      </c>
    </row>
    <row r="5944" spans="1:8" x14ac:dyDescent="0.2">
      <c r="A5944" s="16" t="s">
        <v>5965</v>
      </c>
      <c r="B5944" s="16" t="str">
        <f>IF(OR(dirty_cafe_sales!$B5944="UNKNOWN",dirty_cafe_sales!$B5944="",dirty_cafe_sales!$B5944="ERROR"),"Unknown_Item",dirty_cafe_sales!$B5944)</f>
        <v>Unknown_Item</v>
      </c>
      <c r="C5944" s="23">
        <f>IF(ISNUMBER(dirty_cafe_sales!$C5944),dirty_cafe_sales!$C5944,3)</f>
        <v>3</v>
      </c>
      <c r="D5944" s="19">
        <f>VLOOKUP($B5944,Price_Per_Item!$A$3:$B$11,2,FALSE)</f>
        <v>2.9375</v>
      </c>
      <c r="E5944" s="25">
        <f t="shared" si="92"/>
        <v>8.8125</v>
      </c>
      <c r="F5944" t="str">
        <f>IF(OR(dirty_cafe_sales!$F5944="UNKNOWN",dirty_cafe_sales!$F5944="ERROR",dirty_cafe_sales!$F5944=""),"Unknown",dirty_cafe_sales!$F5944)</f>
        <v>Unknown</v>
      </c>
      <c r="G5944" t="str">
        <f>IF(OR(dirty_cafe_sales!$G5944="UNKNOWN",dirty_cafe_sales!$G5944="ERROR",dirty_cafe_sales!$G5944=""),"Unknown",dirty_cafe_sales!$G5944)</f>
        <v>Takeaway</v>
      </c>
      <c r="H5944" s="2" t="d">
        <v>2023-05-01</v>
      </c>
    </row>
    <row r="5945" spans="1:8" x14ac:dyDescent="0.2">
      <c r="A5945" s="16" t="s">
        <v>5966</v>
      </c>
      <c r="B5945" s="16" t="str">
        <f>IF(OR(dirty_cafe_sales!$B5945="UNKNOWN",dirty_cafe_sales!$B5945="",dirty_cafe_sales!$B5945="ERROR"),"Unknown_Item",dirty_cafe_sales!$B5945)</f>
        <v>Juice</v>
      </c>
      <c r="C5945" s="23">
        <f>IF(ISNUMBER(dirty_cafe_sales!$C5945),dirty_cafe_sales!$C5945,3)</f>
        <v>4</v>
      </c>
      <c r="D5945" s="19">
        <f>VLOOKUP($B5945,Price_Per_Item!$A$3:$B$11,2,FALSE)</f>
        <v>3</v>
      </c>
      <c r="E5945" s="25">
        <f t="shared" si="92"/>
        <v>12</v>
      </c>
      <c r="F5945" t="str">
        <f>IF(OR(dirty_cafe_sales!$F5945="UNKNOWN",dirty_cafe_sales!$F5945="ERROR",dirty_cafe_sales!$F5945=""),"Unknown",dirty_cafe_sales!$F5945)</f>
        <v>Digital Wallet</v>
      </c>
      <c r="G5945" t="str">
        <f>IF(OR(dirty_cafe_sales!$G5945="UNKNOWN",dirty_cafe_sales!$G5945="ERROR",dirty_cafe_sales!$G5945=""),"Unknown",dirty_cafe_sales!$G5945)</f>
        <v>In-store</v>
      </c>
      <c r="H5945" s="2" t="d">
        <v>2023-04-11</v>
      </c>
    </row>
    <row r="5946" spans="1:8" x14ac:dyDescent="0.2">
      <c r="A5946" s="16" t="s">
        <v>5967</v>
      </c>
      <c r="B5946" s="16" t="str">
        <f>IF(OR(dirty_cafe_sales!$B5946="UNKNOWN",dirty_cafe_sales!$B5946="",dirty_cafe_sales!$B5946="ERROR"),"Unknown_Item",dirty_cafe_sales!$B5946)</f>
        <v>Sandwich</v>
      </c>
      <c r="C5946" s="23">
        <f>IF(ISNUMBER(dirty_cafe_sales!$C5946),dirty_cafe_sales!$C5946,3)</f>
        <v>4</v>
      </c>
      <c r="D5946" s="19">
        <f>VLOOKUP($B5946,Price_Per_Item!$A$3:$B$11,2,FALSE)</f>
        <v>4</v>
      </c>
      <c r="E5946" s="25">
        <f t="shared" si="92"/>
        <v>16</v>
      </c>
      <c r="F5946" t="str">
        <f>IF(OR(dirty_cafe_sales!$F5946="UNKNOWN",dirty_cafe_sales!$F5946="ERROR",dirty_cafe_sales!$F5946=""),"Unknown",dirty_cafe_sales!$F5946)</f>
        <v>Credit Card</v>
      </c>
      <c r="G5946" t="str">
        <f>IF(OR(dirty_cafe_sales!$G5946="UNKNOWN",dirty_cafe_sales!$G5946="ERROR",dirty_cafe_sales!$G5946=""),"Unknown",dirty_cafe_sales!$G5946)</f>
        <v>Unknown</v>
      </c>
      <c r="H5946" s="2" t="d">
        <v>2023-06-28</v>
      </c>
    </row>
    <row r="5947" spans="1:8" x14ac:dyDescent="0.2">
      <c r="A5947" s="16" t="s">
        <v>5968</v>
      </c>
      <c r="B5947" s="16" t="str">
        <f>IF(OR(dirty_cafe_sales!$B5947="UNKNOWN",dirty_cafe_sales!$B5947="",dirty_cafe_sales!$B5947="ERROR"),"Unknown_Item",dirty_cafe_sales!$B5947)</f>
        <v>Cookie</v>
      </c>
      <c r="C5947" s="23">
        <f>IF(ISNUMBER(dirty_cafe_sales!$C5947),dirty_cafe_sales!$C5947,3)</f>
        <v>5</v>
      </c>
      <c r="D5947" s="19">
        <f>VLOOKUP($B5947,Price_Per_Item!$A$3:$B$11,2,FALSE)</f>
        <v>1</v>
      </c>
      <c r="E5947" s="25">
        <f t="shared" si="92"/>
        <v>5</v>
      </c>
      <c r="F5947" t="str">
        <f>IF(OR(dirty_cafe_sales!$F5947="UNKNOWN",dirty_cafe_sales!$F5947="ERROR",dirty_cafe_sales!$F5947=""),"Unknown",dirty_cafe_sales!$F5947)</f>
        <v>Digital Wallet</v>
      </c>
      <c r="G5947" t="str">
        <f>IF(OR(dirty_cafe_sales!$G5947="UNKNOWN",dirty_cafe_sales!$G5947="ERROR",dirty_cafe_sales!$G5947=""),"Unknown",dirty_cafe_sales!$G5947)</f>
        <v>Takeaway</v>
      </c>
      <c r="H5947" s="2" t="d">
        <v>2023-09-27</v>
      </c>
    </row>
    <row r="5948" spans="1:8" x14ac:dyDescent="0.2">
      <c r="A5948" s="16" t="s">
        <v>5969</v>
      </c>
      <c r="B5948" s="16" t="str">
        <f>IF(OR(dirty_cafe_sales!$B5948="UNKNOWN",dirty_cafe_sales!$B5948="",dirty_cafe_sales!$B5948="ERROR"),"Unknown_Item",dirty_cafe_sales!$B5948)</f>
        <v>Cake</v>
      </c>
      <c r="C5948" s="23">
        <f>IF(ISNUMBER(dirty_cafe_sales!$C5948),dirty_cafe_sales!$C5948,3)</f>
        <v>5</v>
      </c>
      <c r="D5948" s="19">
        <f>VLOOKUP($B5948,Price_Per_Item!$A$3:$B$11,2,FALSE)</f>
        <v>3</v>
      </c>
      <c r="E5948" s="25">
        <f t="shared" si="92"/>
        <v>15</v>
      </c>
      <c r="F5948" t="str">
        <f>IF(OR(dirty_cafe_sales!$F5948="UNKNOWN",dirty_cafe_sales!$F5948="ERROR",dirty_cafe_sales!$F5948=""),"Unknown",dirty_cafe_sales!$F5948)</f>
        <v>Credit Card</v>
      </c>
      <c r="G5948" t="str">
        <f>IF(OR(dirty_cafe_sales!$G5948="UNKNOWN",dirty_cafe_sales!$G5948="ERROR",dirty_cafe_sales!$G5948=""),"Unknown",dirty_cafe_sales!$G5948)</f>
        <v>Takeaway</v>
      </c>
      <c r="H5948" s="2" t="d">
        <v>2023-11-09</v>
      </c>
    </row>
    <row r="5949" spans="1:8" x14ac:dyDescent="0.2">
      <c r="A5949" s="16" t="s">
        <v>5970</v>
      </c>
      <c r="B5949" s="16" t="str">
        <f>IF(OR(dirty_cafe_sales!$B5949="UNKNOWN",dirty_cafe_sales!$B5949="",dirty_cafe_sales!$B5949="ERROR"),"Unknown_Item",dirty_cafe_sales!$B5949)</f>
        <v>Sandwich</v>
      </c>
      <c r="C5949" s="23">
        <f>IF(ISNUMBER(dirty_cafe_sales!$C5949),dirty_cafe_sales!$C5949,3)</f>
        <v>5</v>
      </c>
      <c r="D5949" s="19">
        <f>VLOOKUP($B5949,Price_Per_Item!$A$3:$B$11,2,FALSE)</f>
        <v>4</v>
      </c>
      <c r="E5949" s="25">
        <f t="shared" si="92"/>
        <v>20</v>
      </c>
      <c r="F5949" t="str">
        <f>IF(OR(dirty_cafe_sales!$F5949="UNKNOWN",dirty_cafe_sales!$F5949="ERROR",dirty_cafe_sales!$F5949=""),"Unknown",dirty_cafe_sales!$F5949)</f>
        <v>Unknown</v>
      </c>
      <c r="G5949" t="str">
        <f>IF(OR(dirty_cafe_sales!$G5949="UNKNOWN",dirty_cafe_sales!$G5949="ERROR",dirty_cafe_sales!$G5949=""),"Unknown",dirty_cafe_sales!$G5949)</f>
        <v>Unknown</v>
      </c>
      <c r="H5949" s="2" t="d">
        <v>2023-01-08</v>
      </c>
    </row>
    <row r="5950" spans="1:8" x14ac:dyDescent="0.2">
      <c r="A5950" s="16" t="s">
        <v>5971</v>
      </c>
      <c r="B5950" s="16" t="str">
        <f>IF(OR(dirty_cafe_sales!$B5950="UNKNOWN",dirty_cafe_sales!$B5950="",dirty_cafe_sales!$B5950="ERROR"),"Unknown_Item",dirty_cafe_sales!$B5950)</f>
        <v>Tea</v>
      </c>
      <c r="C5950" s="23">
        <f>IF(ISNUMBER(dirty_cafe_sales!$C5950),dirty_cafe_sales!$C5950,3)</f>
        <v>5</v>
      </c>
      <c r="D5950" s="19">
        <f>VLOOKUP($B5950,Price_Per_Item!$A$3:$B$11,2,FALSE)</f>
        <v>1.5</v>
      </c>
      <c r="E5950" s="25">
        <f t="shared" si="92"/>
        <v>7.5</v>
      </c>
      <c r="F5950" t="str">
        <f>IF(OR(dirty_cafe_sales!$F5950="UNKNOWN",dirty_cafe_sales!$F5950="ERROR",dirty_cafe_sales!$F5950=""),"Unknown",dirty_cafe_sales!$F5950)</f>
        <v>Credit Card</v>
      </c>
      <c r="G5950" t="str">
        <f>IF(OR(dirty_cafe_sales!$G5950="UNKNOWN",dirty_cafe_sales!$G5950="ERROR",dirty_cafe_sales!$G5950=""),"Unknown",dirty_cafe_sales!$G5950)</f>
        <v>Unknown</v>
      </c>
      <c r="H5950" s="2" t="d">
        <v>2023-07-13</v>
      </c>
    </row>
    <row r="5951" spans="1:8" x14ac:dyDescent="0.2">
      <c r="A5951" s="16" t="s">
        <v>5972</v>
      </c>
      <c r="B5951" s="16" t="str">
        <f>IF(OR(dirty_cafe_sales!$B5951="UNKNOWN",dirty_cafe_sales!$B5951="",dirty_cafe_sales!$B5951="ERROR"),"Unknown_Item",dirty_cafe_sales!$B5951)</f>
        <v>Juice</v>
      </c>
      <c r="C5951" s="23">
        <f>IF(ISNUMBER(dirty_cafe_sales!$C5951),dirty_cafe_sales!$C5951,3)</f>
        <v>4</v>
      </c>
      <c r="D5951" s="19">
        <f>VLOOKUP($B5951,Price_Per_Item!$A$3:$B$11,2,FALSE)</f>
        <v>3</v>
      </c>
      <c r="E5951" s="25">
        <f t="shared" si="92"/>
        <v>12</v>
      </c>
      <c r="F5951" t="str">
        <f>IF(OR(dirty_cafe_sales!$F5951="UNKNOWN",dirty_cafe_sales!$F5951="ERROR",dirty_cafe_sales!$F5951=""),"Unknown",dirty_cafe_sales!$F5951)</f>
        <v>Unknown</v>
      </c>
      <c r="G5951" t="str">
        <f>IF(OR(dirty_cafe_sales!$G5951="UNKNOWN",dirty_cafe_sales!$G5951="ERROR",dirty_cafe_sales!$G5951=""),"Unknown",dirty_cafe_sales!$G5951)</f>
        <v>In-store</v>
      </c>
      <c r="H5951" s="2" t="d">
        <v>2023-06-22</v>
      </c>
    </row>
    <row r="5952" spans="1:8" x14ac:dyDescent="0.2">
      <c r="A5952" s="16" t="s">
        <v>5973</v>
      </c>
      <c r="B5952" s="16" t="str">
        <f>IF(OR(dirty_cafe_sales!$B5952="UNKNOWN",dirty_cafe_sales!$B5952="",dirty_cafe_sales!$B5952="ERROR"),"Unknown_Item",dirty_cafe_sales!$B5952)</f>
        <v>Unknown_Item</v>
      </c>
      <c r="C5952" s="23">
        <f>IF(ISNUMBER(dirty_cafe_sales!$C5952),dirty_cafe_sales!$C5952,3)</f>
        <v>5</v>
      </c>
      <c r="D5952" s="19">
        <f>VLOOKUP($B5952,Price_Per_Item!$A$3:$B$11,2,FALSE)</f>
        <v>2.9375</v>
      </c>
      <c r="E5952" s="25">
        <f t="shared" si="92"/>
        <v>14.6875</v>
      </c>
      <c r="F5952" t="str">
        <f>IF(OR(dirty_cafe_sales!$F5952="UNKNOWN",dirty_cafe_sales!$F5952="ERROR",dirty_cafe_sales!$F5952=""),"Unknown",dirty_cafe_sales!$F5952)</f>
        <v>Unknown</v>
      </c>
      <c r="G5952" t="str">
        <f>IF(OR(dirty_cafe_sales!$G5952="UNKNOWN",dirty_cafe_sales!$G5952="ERROR",dirty_cafe_sales!$G5952=""),"Unknown",dirty_cafe_sales!$G5952)</f>
        <v>In-store</v>
      </c>
      <c r="H5952" s="2" t="d">
        <v>2023-07-12</v>
      </c>
    </row>
    <row r="5953" spans="1:8" x14ac:dyDescent="0.2">
      <c r="A5953" s="16" t="s">
        <v>5974</v>
      </c>
      <c r="B5953" s="16" t="str">
        <f>IF(OR(dirty_cafe_sales!$B5953="UNKNOWN",dirty_cafe_sales!$B5953="",dirty_cafe_sales!$B5953="ERROR"),"Unknown_Item",dirty_cafe_sales!$B5953)</f>
        <v>Sandwich</v>
      </c>
      <c r="C5953" s="23">
        <f>IF(ISNUMBER(dirty_cafe_sales!$C5953),dirty_cafe_sales!$C5953,3)</f>
        <v>2</v>
      </c>
      <c r="D5953" s="19">
        <f>VLOOKUP($B5953,Price_Per_Item!$A$3:$B$11,2,FALSE)</f>
        <v>4</v>
      </c>
      <c r="E5953" s="25">
        <f t="shared" si="92"/>
        <v>8</v>
      </c>
      <c r="F5953" t="str">
        <f>IF(OR(dirty_cafe_sales!$F5953="UNKNOWN",dirty_cafe_sales!$F5953="ERROR",dirty_cafe_sales!$F5953=""),"Unknown",dirty_cafe_sales!$F5953)</f>
        <v>Credit Card</v>
      </c>
      <c r="G5953" t="str">
        <f>IF(OR(dirty_cafe_sales!$G5953="UNKNOWN",dirty_cafe_sales!$G5953="ERROR",dirty_cafe_sales!$G5953=""),"Unknown",dirty_cafe_sales!$G5953)</f>
        <v>In-store</v>
      </c>
      <c r="H5953" s="2" t="d">
        <v>2023-03-15</v>
      </c>
    </row>
    <row r="5954" spans="1:8" x14ac:dyDescent="0.2">
      <c r="A5954" s="16" t="s">
        <v>5975</v>
      </c>
      <c r="B5954" s="16" t="str">
        <f>IF(OR(dirty_cafe_sales!$B5954="UNKNOWN",dirty_cafe_sales!$B5954="",dirty_cafe_sales!$B5954="ERROR"),"Unknown_Item",dirty_cafe_sales!$B5954)</f>
        <v>Juice</v>
      </c>
      <c r="C5954" s="23">
        <f>IF(ISNUMBER(dirty_cafe_sales!$C5954),dirty_cafe_sales!$C5954,3)</f>
        <v>4</v>
      </c>
      <c r="D5954" s="19">
        <f>VLOOKUP($B5954,Price_Per_Item!$A$3:$B$11,2,FALSE)</f>
        <v>3</v>
      </c>
      <c r="E5954" s="25">
        <f t="shared" si="92"/>
        <v>12</v>
      </c>
      <c r="F5954" t="str">
        <f>IF(OR(dirty_cafe_sales!$F5954="UNKNOWN",dirty_cafe_sales!$F5954="ERROR",dirty_cafe_sales!$F5954=""),"Unknown",dirty_cafe_sales!$F5954)</f>
        <v>Unknown</v>
      </c>
      <c r="G5954" t="str">
        <f>IF(OR(dirty_cafe_sales!$G5954="UNKNOWN",dirty_cafe_sales!$G5954="ERROR",dirty_cafe_sales!$G5954=""),"Unknown",dirty_cafe_sales!$G5954)</f>
        <v>Unknown</v>
      </c>
      <c r="H5954" s="2" t="d">
        <v>2023-10-29</v>
      </c>
    </row>
    <row r="5955" spans="1:8" x14ac:dyDescent="0.2">
      <c r="A5955" s="16" t="s">
        <v>5976</v>
      </c>
      <c r="B5955" s="16" t="str">
        <f>IF(OR(dirty_cafe_sales!$B5955="UNKNOWN",dirty_cafe_sales!$B5955="",dirty_cafe_sales!$B5955="ERROR"),"Unknown_Item",dirty_cafe_sales!$B5955)</f>
        <v>Smoothie</v>
      </c>
      <c r="C5955" s="23">
        <f>IF(ISNUMBER(dirty_cafe_sales!$C5955),dirty_cafe_sales!$C5955,3)</f>
        <v>3</v>
      </c>
      <c r="D5955" s="19">
        <f>VLOOKUP($B5955,Price_Per_Item!$A$3:$B$11,2,FALSE)</f>
        <v>4</v>
      </c>
      <c r="E5955" s="25">
        <f t="shared" ref="E5955:E6018" si="93">C5955*D5955</f>
        <v>12</v>
      </c>
      <c r="F5955" t="str">
        <f>IF(OR(dirty_cafe_sales!$F5955="UNKNOWN",dirty_cafe_sales!$F5955="ERROR",dirty_cafe_sales!$F5955=""),"Unknown",dirty_cafe_sales!$F5955)</f>
        <v>Unknown</v>
      </c>
      <c r="G5955" t="str">
        <f>IF(OR(dirty_cafe_sales!$G5955="UNKNOWN",dirty_cafe_sales!$G5955="ERROR",dirty_cafe_sales!$G5955=""),"Unknown",dirty_cafe_sales!$G5955)</f>
        <v>Unknown</v>
      </c>
      <c r="H5955" s="2" t="d">
        <v>2023-12-28</v>
      </c>
    </row>
    <row r="5956" spans="1:8" x14ac:dyDescent="0.2">
      <c r="A5956" s="16" t="s">
        <v>5977</v>
      </c>
      <c r="B5956" s="16" t="str">
        <f>IF(OR(dirty_cafe_sales!$B5956="UNKNOWN",dirty_cafe_sales!$B5956="",dirty_cafe_sales!$B5956="ERROR"),"Unknown_Item",dirty_cafe_sales!$B5956)</f>
        <v>Smoothie</v>
      </c>
      <c r="C5956" s="23">
        <f>IF(ISNUMBER(dirty_cafe_sales!$C5956),dirty_cafe_sales!$C5956,3)</f>
        <v>2</v>
      </c>
      <c r="D5956" s="19">
        <f>VLOOKUP($B5956,Price_Per_Item!$A$3:$B$11,2,FALSE)</f>
        <v>4</v>
      </c>
      <c r="E5956" s="25">
        <f t="shared" si="93"/>
        <v>8</v>
      </c>
      <c r="F5956" t="str">
        <f>IF(OR(dirty_cafe_sales!$F5956="UNKNOWN",dirty_cafe_sales!$F5956="ERROR",dirty_cafe_sales!$F5956=""),"Unknown",dirty_cafe_sales!$F5956)</f>
        <v>Unknown</v>
      </c>
      <c r="G5956" t="str">
        <f>IF(OR(dirty_cafe_sales!$G5956="UNKNOWN",dirty_cafe_sales!$G5956="ERROR",dirty_cafe_sales!$G5956=""),"Unknown",dirty_cafe_sales!$G5956)</f>
        <v>Unknown</v>
      </c>
      <c r="H5956" s="2" t="d">
        <v>2023-10-06</v>
      </c>
    </row>
    <row r="5957" spans="1:8" x14ac:dyDescent="0.2">
      <c r="A5957" s="16" t="s">
        <v>5978</v>
      </c>
      <c r="B5957" s="16" t="str">
        <f>IF(OR(dirty_cafe_sales!$B5957="UNKNOWN",dirty_cafe_sales!$B5957="",dirty_cafe_sales!$B5957="ERROR"),"Unknown_Item",dirty_cafe_sales!$B5957)</f>
        <v>Sandwich</v>
      </c>
      <c r="C5957" s="23">
        <f>IF(ISNUMBER(dirty_cafe_sales!$C5957),dirty_cafe_sales!$C5957,3)</f>
        <v>4</v>
      </c>
      <c r="D5957" s="19">
        <f>VLOOKUP($B5957,Price_Per_Item!$A$3:$B$11,2,FALSE)</f>
        <v>4</v>
      </c>
      <c r="E5957" s="25">
        <f t="shared" si="93"/>
        <v>16</v>
      </c>
      <c r="F5957" t="str">
        <f>IF(OR(dirty_cafe_sales!$F5957="UNKNOWN",dirty_cafe_sales!$F5957="ERROR",dirty_cafe_sales!$F5957=""),"Unknown",dirty_cafe_sales!$F5957)</f>
        <v>Cash</v>
      </c>
      <c r="G5957" t="str">
        <f>IF(OR(dirty_cafe_sales!$G5957="UNKNOWN",dirty_cafe_sales!$G5957="ERROR",dirty_cafe_sales!$G5957=""),"Unknown",dirty_cafe_sales!$G5957)</f>
        <v>In-store</v>
      </c>
      <c r="H5957" s="2" t="d">
        <v>2023-08-10</v>
      </c>
    </row>
    <row r="5958" spans="1:8" x14ac:dyDescent="0.2">
      <c r="A5958" s="16" t="s">
        <v>5979</v>
      </c>
      <c r="B5958" s="16" t="str">
        <f>IF(OR(dirty_cafe_sales!$B5958="UNKNOWN",dirty_cafe_sales!$B5958="",dirty_cafe_sales!$B5958="ERROR"),"Unknown_Item",dirty_cafe_sales!$B5958)</f>
        <v>Smoothie</v>
      </c>
      <c r="C5958" s="23">
        <f>IF(ISNUMBER(dirty_cafe_sales!$C5958),dirty_cafe_sales!$C5958,3)</f>
        <v>1</v>
      </c>
      <c r="D5958" s="19">
        <f>VLOOKUP($B5958,Price_Per_Item!$A$3:$B$11,2,FALSE)</f>
        <v>4</v>
      </c>
      <c r="E5958" s="25">
        <f t="shared" si="93"/>
        <v>4</v>
      </c>
      <c r="F5958" t="str">
        <f>IF(OR(dirty_cafe_sales!$F5958="UNKNOWN",dirty_cafe_sales!$F5958="ERROR",dirty_cafe_sales!$F5958=""),"Unknown",dirty_cafe_sales!$F5958)</f>
        <v>Unknown</v>
      </c>
      <c r="G5958" t="str">
        <f>IF(OR(dirty_cafe_sales!$G5958="UNKNOWN",dirty_cafe_sales!$G5958="ERROR",dirty_cafe_sales!$G5958=""),"Unknown",dirty_cafe_sales!$G5958)</f>
        <v>Takeaway</v>
      </c>
      <c r="H5958" s="2" t="d">
        <v>2023-10-02</v>
      </c>
    </row>
    <row r="5959" spans="1:8" x14ac:dyDescent="0.2">
      <c r="A5959" s="16" t="s">
        <v>5980</v>
      </c>
      <c r="B5959" s="16" t="str">
        <f>IF(OR(dirty_cafe_sales!$B5959="UNKNOWN",dirty_cafe_sales!$B5959="",dirty_cafe_sales!$B5959="ERROR"),"Unknown_Item",dirty_cafe_sales!$B5959)</f>
        <v>Cookie</v>
      </c>
      <c r="C5959" s="23">
        <f>IF(ISNUMBER(dirty_cafe_sales!$C5959),dirty_cafe_sales!$C5959,3)</f>
        <v>4</v>
      </c>
      <c r="D5959" s="19">
        <f>VLOOKUP($B5959,Price_Per_Item!$A$3:$B$11,2,FALSE)</f>
        <v>1</v>
      </c>
      <c r="E5959" s="25">
        <f t="shared" si="93"/>
        <v>4</v>
      </c>
      <c r="F5959" t="str">
        <f>IF(OR(dirty_cafe_sales!$F5959="UNKNOWN",dirty_cafe_sales!$F5959="ERROR",dirty_cafe_sales!$F5959=""),"Unknown",dirty_cafe_sales!$F5959)</f>
        <v>Credit Card</v>
      </c>
      <c r="G5959" t="str">
        <f>IF(OR(dirty_cafe_sales!$G5959="UNKNOWN",dirty_cafe_sales!$G5959="ERROR",dirty_cafe_sales!$G5959=""),"Unknown",dirty_cafe_sales!$G5959)</f>
        <v>Takeaway</v>
      </c>
      <c r="H5959" s="2" t="d">
        <v>2023-04-14</v>
      </c>
    </row>
    <row r="5960" spans="1:8" x14ac:dyDescent="0.2">
      <c r="A5960" s="16" t="s">
        <v>5981</v>
      </c>
      <c r="B5960" s="16" t="str">
        <f>IF(OR(dirty_cafe_sales!$B5960="UNKNOWN",dirty_cafe_sales!$B5960="",dirty_cafe_sales!$B5960="ERROR"),"Unknown_Item",dirty_cafe_sales!$B5960)</f>
        <v>Smoothie</v>
      </c>
      <c r="C5960" s="23">
        <f>IF(ISNUMBER(dirty_cafe_sales!$C5960),dirty_cafe_sales!$C5960,3)</f>
        <v>3</v>
      </c>
      <c r="D5960" s="19">
        <f>VLOOKUP($B5960,Price_Per_Item!$A$3:$B$11,2,FALSE)</f>
        <v>4</v>
      </c>
      <c r="E5960" s="25">
        <f t="shared" si="93"/>
        <v>12</v>
      </c>
      <c r="F5960" t="str">
        <f>IF(OR(dirty_cafe_sales!$F5960="UNKNOWN",dirty_cafe_sales!$F5960="ERROR",dirty_cafe_sales!$F5960=""),"Unknown",dirty_cafe_sales!$F5960)</f>
        <v>Unknown</v>
      </c>
      <c r="G5960" t="str">
        <f>IF(OR(dirty_cafe_sales!$G5960="UNKNOWN",dirty_cafe_sales!$G5960="ERROR",dirty_cafe_sales!$G5960=""),"Unknown",dirty_cafe_sales!$G5960)</f>
        <v>In-store</v>
      </c>
      <c r="H5960" s="2" t="d">
        <v>2023-11-18</v>
      </c>
    </row>
    <row r="5961" spans="1:8" x14ac:dyDescent="0.2">
      <c r="A5961" s="16" t="s">
        <v>5982</v>
      </c>
      <c r="B5961" s="16" t="str">
        <f>IF(OR(dirty_cafe_sales!$B5961="UNKNOWN",dirty_cafe_sales!$B5961="",dirty_cafe_sales!$B5961="ERROR"),"Unknown_Item",dirty_cafe_sales!$B5961)</f>
        <v>Tea</v>
      </c>
      <c r="C5961" s="23">
        <f>IF(ISNUMBER(dirty_cafe_sales!$C5961),dirty_cafe_sales!$C5961,3)</f>
        <v>1</v>
      </c>
      <c r="D5961" s="19">
        <f>VLOOKUP($B5961,Price_Per_Item!$A$3:$B$11,2,FALSE)</f>
        <v>1.5</v>
      </c>
      <c r="E5961" s="25">
        <f t="shared" si="93"/>
        <v>1.5</v>
      </c>
      <c r="F5961" t="str">
        <f>IF(OR(dirty_cafe_sales!$F5961="UNKNOWN",dirty_cafe_sales!$F5961="ERROR",dirty_cafe_sales!$F5961=""),"Unknown",dirty_cafe_sales!$F5961)</f>
        <v>Cash</v>
      </c>
      <c r="G5961" t="str">
        <f>IF(OR(dirty_cafe_sales!$G5961="UNKNOWN",dirty_cafe_sales!$G5961="ERROR",dirty_cafe_sales!$G5961=""),"Unknown",dirty_cafe_sales!$G5961)</f>
        <v>Unknown</v>
      </c>
      <c r="H5961" s="2" t="d">
        <v>2023-07-01</v>
      </c>
    </row>
    <row r="5962" spans="1:8" x14ac:dyDescent="0.2">
      <c r="A5962" s="16" t="s">
        <v>5983</v>
      </c>
      <c r="B5962" s="16" t="str">
        <f>IF(OR(dirty_cafe_sales!$B5962="UNKNOWN",dirty_cafe_sales!$B5962="",dirty_cafe_sales!$B5962="ERROR"),"Unknown_Item",dirty_cafe_sales!$B5962)</f>
        <v>Cookie</v>
      </c>
      <c r="C5962" s="23">
        <f>IF(ISNUMBER(dirty_cafe_sales!$C5962),dirty_cafe_sales!$C5962,3)</f>
        <v>3</v>
      </c>
      <c r="D5962" s="19">
        <f>VLOOKUP($B5962,Price_Per_Item!$A$3:$B$11,2,FALSE)</f>
        <v>1</v>
      </c>
      <c r="E5962" s="25">
        <f t="shared" si="93"/>
        <v>3</v>
      </c>
      <c r="F5962" t="str">
        <f>IF(OR(dirty_cafe_sales!$F5962="UNKNOWN",dirty_cafe_sales!$F5962="ERROR",dirty_cafe_sales!$F5962=""),"Unknown",dirty_cafe_sales!$F5962)</f>
        <v>Digital Wallet</v>
      </c>
      <c r="G5962" t="str">
        <f>IF(OR(dirty_cafe_sales!$G5962="UNKNOWN",dirty_cafe_sales!$G5962="ERROR",dirty_cafe_sales!$G5962=""),"Unknown",dirty_cafe_sales!$G5962)</f>
        <v>Takeaway</v>
      </c>
      <c r="H5962" s="2" t="d">
        <v>2023-10-12</v>
      </c>
    </row>
    <row r="5963" spans="1:8" x14ac:dyDescent="0.2">
      <c r="A5963" s="16" t="s">
        <v>5984</v>
      </c>
      <c r="B5963" s="16" t="str">
        <f>IF(OR(dirty_cafe_sales!$B5963="UNKNOWN",dirty_cafe_sales!$B5963="",dirty_cafe_sales!$B5963="ERROR"),"Unknown_Item",dirty_cafe_sales!$B5963)</f>
        <v>Smoothie</v>
      </c>
      <c r="C5963" s="23">
        <f>IF(ISNUMBER(dirty_cafe_sales!$C5963),dirty_cafe_sales!$C5963,3)</f>
        <v>4</v>
      </c>
      <c r="D5963" s="19">
        <f>VLOOKUP($B5963,Price_Per_Item!$A$3:$B$11,2,FALSE)</f>
        <v>4</v>
      </c>
      <c r="E5963" s="25">
        <f t="shared" si="93"/>
        <v>16</v>
      </c>
      <c r="F5963" t="str">
        <f>IF(OR(dirty_cafe_sales!$F5963="UNKNOWN",dirty_cafe_sales!$F5963="ERROR",dirty_cafe_sales!$F5963=""),"Unknown",dirty_cafe_sales!$F5963)</f>
        <v>Unknown</v>
      </c>
      <c r="G5963" t="str">
        <f>IF(OR(dirty_cafe_sales!$G5963="UNKNOWN",dirty_cafe_sales!$G5963="ERROR",dirty_cafe_sales!$G5963=""),"Unknown",dirty_cafe_sales!$G5963)</f>
        <v>Unknown</v>
      </c>
      <c r="H5963" s="2" t="d">
        <v>2023-02-25</v>
      </c>
    </row>
    <row r="5964" spans="1:8" x14ac:dyDescent="0.2">
      <c r="A5964" s="16" t="s">
        <v>5985</v>
      </c>
      <c r="B5964" s="16" t="str">
        <f>IF(OR(dirty_cafe_sales!$B5964="UNKNOWN",dirty_cafe_sales!$B5964="",dirty_cafe_sales!$B5964="ERROR"),"Unknown_Item",dirty_cafe_sales!$B5964)</f>
        <v>Cake</v>
      </c>
      <c r="C5964" s="23">
        <f>IF(ISNUMBER(dirty_cafe_sales!$C5964),dirty_cafe_sales!$C5964,3)</f>
        <v>3</v>
      </c>
      <c r="D5964" s="19">
        <f>VLOOKUP($B5964,Price_Per_Item!$A$3:$B$11,2,FALSE)</f>
        <v>3</v>
      </c>
      <c r="E5964" s="25">
        <f t="shared" si="93"/>
        <v>9</v>
      </c>
      <c r="F5964" t="str">
        <f>IF(OR(dirty_cafe_sales!$F5964="UNKNOWN",dirty_cafe_sales!$F5964="ERROR",dirty_cafe_sales!$F5964=""),"Unknown",dirty_cafe_sales!$F5964)</f>
        <v>Cash</v>
      </c>
      <c r="G5964" t="str">
        <f>IF(OR(dirty_cafe_sales!$G5964="UNKNOWN",dirty_cafe_sales!$G5964="ERROR",dirty_cafe_sales!$G5964=""),"Unknown",dirty_cafe_sales!$G5964)</f>
        <v>Unknown</v>
      </c>
      <c r="H5964" s="2" t="d">
        <v>2023-04-18</v>
      </c>
    </row>
    <row r="5965" spans="1:8" x14ac:dyDescent="0.2">
      <c r="A5965" s="16" t="s">
        <v>5986</v>
      </c>
      <c r="B5965" s="16" t="str">
        <f>IF(OR(dirty_cafe_sales!$B5965="UNKNOWN",dirty_cafe_sales!$B5965="",dirty_cafe_sales!$B5965="ERROR"),"Unknown_Item",dirty_cafe_sales!$B5965)</f>
        <v>Coffee</v>
      </c>
      <c r="C5965" s="23">
        <f>IF(ISNUMBER(dirty_cafe_sales!$C5965),dirty_cafe_sales!$C5965,3)</f>
        <v>4</v>
      </c>
      <c r="D5965" s="19">
        <f>VLOOKUP($B5965,Price_Per_Item!$A$3:$B$11,2,FALSE)</f>
        <v>2</v>
      </c>
      <c r="E5965" s="25">
        <f t="shared" si="93"/>
        <v>8</v>
      </c>
      <c r="F5965" t="str">
        <f>IF(OR(dirty_cafe_sales!$F5965="UNKNOWN",dirty_cafe_sales!$F5965="ERROR",dirty_cafe_sales!$F5965=""),"Unknown",dirty_cafe_sales!$F5965)</f>
        <v>Digital Wallet</v>
      </c>
      <c r="G5965" t="str">
        <f>IF(OR(dirty_cafe_sales!$G5965="UNKNOWN",dirty_cafe_sales!$G5965="ERROR",dirty_cafe_sales!$G5965=""),"Unknown",dirty_cafe_sales!$G5965)</f>
        <v>Takeaway</v>
      </c>
      <c r="H5965" s="2" t="d">
        <v>2023-07-01</v>
      </c>
    </row>
    <row r="5966" spans="1:8" x14ac:dyDescent="0.2">
      <c r="A5966" s="16" t="s">
        <v>5987</v>
      </c>
      <c r="B5966" s="16" t="str">
        <f>IF(OR(dirty_cafe_sales!$B5966="UNKNOWN",dirty_cafe_sales!$B5966="",dirty_cafe_sales!$B5966="ERROR"),"Unknown_Item",dirty_cafe_sales!$B5966)</f>
        <v>Cookie</v>
      </c>
      <c r="C5966" s="23">
        <f>IF(ISNUMBER(dirty_cafe_sales!$C5966),dirty_cafe_sales!$C5966,3)</f>
        <v>2</v>
      </c>
      <c r="D5966" s="19">
        <f>VLOOKUP($B5966,Price_Per_Item!$A$3:$B$11,2,FALSE)</f>
        <v>1</v>
      </c>
      <c r="E5966" s="25">
        <f t="shared" si="93"/>
        <v>2</v>
      </c>
      <c r="F5966" t="str">
        <f>IF(OR(dirty_cafe_sales!$F5966="UNKNOWN",dirty_cafe_sales!$F5966="ERROR",dirty_cafe_sales!$F5966=""),"Unknown",dirty_cafe_sales!$F5966)</f>
        <v>Cash</v>
      </c>
      <c r="G5966" t="str">
        <f>IF(OR(dirty_cafe_sales!$G5966="UNKNOWN",dirty_cafe_sales!$G5966="ERROR",dirty_cafe_sales!$G5966=""),"Unknown",dirty_cafe_sales!$G5966)</f>
        <v>Unknown</v>
      </c>
      <c r="H5966" s="2" t="d">
        <v>2023-03-18</v>
      </c>
    </row>
    <row r="5967" spans="1:8" x14ac:dyDescent="0.2">
      <c r="A5967" s="16" t="s">
        <v>5988</v>
      </c>
      <c r="B5967" s="16" t="str">
        <f>IF(OR(dirty_cafe_sales!$B5967="UNKNOWN",dirty_cafe_sales!$B5967="",dirty_cafe_sales!$B5967="ERROR"),"Unknown_Item",dirty_cafe_sales!$B5967)</f>
        <v>Salad</v>
      </c>
      <c r="C5967" s="23">
        <f>IF(ISNUMBER(dirty_cafe_sales!$C5967),dirty_cafe_sales!$C5967,3)</f>
        <v>3</v>
      </c>
      <c r="D5967" s="19">
        <f>VLOOKUP($B5967,Price_Per_Item!$A$3:$B$11,2,FALSE)</f>
        <v>5</v>
      </c>
      <c r="E5967" s="25">
        <f t="shared" si="93"/>
        <v>15</v>
      </c>
      <c r="F5967" t="str">
        <f>IF(OR(dirty_cafe_sales!$F5967="UNKNOWN",dirty_cafe_sales!$F5967="ERROR",dirty_cafe_sales!$F5967=""),"Unknown",dirty_cafe_sales!$F5967)</f>
        <v>Credit Card</v>
      </c>
      <c r="G5967" t="str">
        <f>IF(OR(dirty_cafe_sales!$G5967="UNKNOWN",dirty_cafe_sales!$G5967="ERROR",dirty_cafe_sales!$G5967=""),"Unknown",dirty_cafe_sales!$G5967)</f>
        <v>Unknown</v>
      </c>
      <c r="H5967" s="2" t="d">
        <v>2023-03-17</v>
      </c>
    </row>
    <row r="5968" spans="1:8" x14ac:dyDescent="0.2">
      <c r="A5968" s="16" t="s">
        <v>5989</v>
      </c>
      <c r="B5968" s="16" t="str">
        <f>IF(OR(dirty_cafe_sales!$B5968="UNKNOWN",dirty_cafe_sales!$B5968="",dirty_cafe_sales!$B5968="ERROR"),"Unknown_Item",dirty_cafe_sales!$B5968)</f>
        <v>Coffee</v>
      </c>
      <c r="C5968" s="23">
        <f>IF(ISNUMBER(dirty_cafe_sales!$C5968),dirty_cafe_sales!$C5968,3)</f>
        <v>1</v>
      </c>
      <c r="D5968" s="19">
        <f>VLOOKUP($B5968,Price_Per_Item!$A$3:$B$11,2,FALSE)</f>
        <v>2</v>
      </c>
      <c r="E5968" s="25">
        <f t="shared" si="93"/>
        <v>2</v>
      </c>
      <c r="F5968" t="str">
        <f>IF(OR(dirty_cafe_sales!$F5968="UNKNOWN",dirty_cafe_sales!$F5968="ERROR",dirty_cafe_sales!$F5968=""),"Unknown",dirty_cafe_sales!$F5968)</f>
        <v>Digital Wallet</v>
      </c>
      <c r="G5968" t="str">
        <f>IF(OR(dirty_cafe_sales!$G5968="UNKNOWN",dirty_cafe_sales!$G5968="ERROR",dirty_cafe_sales!$G5968=""),"Unknown",dirty_cafe_sales!$G5968)</f>
        <v>In-store</v>
      </c>
      <c r="H5968" s="2" t="d">
        <v>2023-10-30</v>
      </c>
    </row>
    <row r="5969" spans="1:8" x14ac:dyDescent="0.2">
      <c r="A5969" s="16" t="s">
        <v>5990</v>
      </c>
      <c r="B5969" s="16" t="str">
        <f>IF(OR(dirty_cafe_sales!$B5969="UNKNOWN",dirty_cafe_sales!$B5969="",dirty_cafe_sales!$B5969="ERROR"),"Unknown_Item",dirty_cafe_sales!$B5969)</f>
        <v>Juice</v>
      </c>
      <c r="C5969" s="23">
        <f>IF(ISNUMBER(dirty_cafe_sales!$C5969),dirty_cafe_sales!$C5969,3)</f>
        <v>3</v>
      </c>
      <c r="D5969" s="19">
        <f>VLOOKUP($B5969,Price_Per_Item!$A$3:$B$11,2,FALSE)</f>
        <v>3</v>
      </c>
      <c r="E5969" s="25">
        <f t="shared" si="93"/>
        <v>9</v>
      </c>
      <c r="F5969" t="str">
        <f>IF(OR(dirty_cafe_sales!$F5969="UNKNOWN",dirty_cafe_sales!$F5969="ERROR",dirty_cafe_sales!$F5969=""),"Unknown",dirty_cafe_sales!$F5969)</f>
        <v>Digital Wallet</v>
      </c>
      <c r="G5969" t="str">
        <f>IF(OR(dirty_cafe_sales!$G5969="UNKNOWN",dirty_cafe_sales!$G5969="ERROR",dirty_cafe_sales!$G5969=""),"Unknown",dirty_cafe_sales!$G5969)</f>
        <v>In-store</v>
      </c>
      <c r="H5969" s="2" t="d">
        <v>2023-02-17</v>
      </c>
    </row>
    <row r="5970" spans="1:8" x14ac:dyDescent="0.2">
      <c r="A5970" s="16" t="s">
        <v>5991</v>
      </c>
      <c r="B5970" s="16" t="str">
        <f>IF(OR(dirty_cafe_sales!$B5970="UNKNOWN",dirty_cafe_sales!$B5970="",dirty_cafe_sales!$B5970="ERROR"),"Unknown_Item",dirty_cafe_sales!$B5970)</f>
        <v>Juice</v>
      </c>
      <c r="C5970" s="23">
        <f>IF(ISNUMBER(dirty_cafe_sales!$C5970),dirty_cafe_sales!$C5970,3)</f>
        <v>2</v>
      </c>
      <c r="D5970" s="19">
        <f>VLOOKUP($B5970,Price_Per_Item!$A$3:$B$11,2,FALSE)</f>
        <v>3</v>
      </c>
      <c r="E5970" s="25">
        <f t="shared" si="93"/>
        <v>6</v>
      </c>
      <c r="F5970" t="str">
        <f>IF(OR(dirty_cafe_sales!$F5970="UNKNOWN",dirty_cafe_sales!$F5970="ERROR",dirty_cafe_sales!$F5970=""),"Unknown",dirty_cafe_sales!$F5970)</f>
        <v>Digital Wallet</v>
      </c>
      <c r="G5970" t="str">
        <f>IF(OR(dirty_cafe_sales!$G5970="UNKNOWN",dirty_cafe_sales!$G5970="ERROR",dirty_cafe_sales!$G5970=""),"Unknown",dirty_cafe_sales!$G5970)</f>
        <v>Takeaway</v>
      </c>
      <c r="H5970" s="2" t="d">
        <v>2023-03-03</v>
      </c>
    </row>
    <row r="5971" spans="1:8" x14ac:dyDescent="0.2">
      <c r="A5971" s="16" t="s">
        <v>5992</v>
      </c>
      <c r="B5971" s="16" t="str">
        <f>IF(OR(dirty_cafe_sales!$B5971="UNKNOWN",dirty_cafe_sales!$B5971="",dirty_cafe_sales!$B5971="ERROR"),"Unknown_Item",dirty_cafe_sales!$B5971)</f>
        <v>Coffee</v>
      </c>
      <c r="C5971" s="23">
        <f>IF(ISNUMBER(dirty_cafe_sales!$C5971),dirty_cafe_sales!$C5971,3)</f>
        <v>2</v>
      </c>
      <c r="D5971" s="19">
        <f>VLOOKUP($B5971,Price_Per_Item!$A$3:$B$11,2,FALSE)</f>
        <v>2</v>
      </c>
      <c r="E5971" s="25">
        <f t="shared" si="93"/>
        <v>4</v>
      </c>
      <c r="F5971" t="str">
        <f>IF(OR(dirty_cafe_sales!$F5971="UNKNOWN",dirty_cafe_sales!$F5971="ERROR",dirty_cafe_sales!$F5971=""),"Unknown",dirty_cafe_sales!$F5971)</f>
        <v>Unknown</v>
      </c>
      <c r="G5971" t="str">
        <f>IF(OR(dirty_cafe_sales!$G5971="UNKNOWN",dirty_cafe_sales!$G5971="ERROR",dirty_cafe_sales!$G5971=""),"Unknown",dirty_cafe_sales!$G5971)</f>
        <v>Unknown</v>
      </c>
      <c r="H5971" s="2" t="d">
        <v>2023-05-01</v>
      </c>
    </row>
    <row r="5972" spans="1:8" x14ac:dyDescent="0.2">
      <c r="A5972" s="16" t="s">
        <v>5993</v>
      </c>
      <c r="B5972" s="16" t="str">
        <f>IF(OR(dirty_cafe_sales!$B5972="UNKNOWN",dirty_cafe_sales!$B5972="",dirty_cafe_sales!$B5972="ERROR"),"Unknown_Item",dirty_cafe_sales!$B5972)</f>
        <v>Smoothie</v>
      </c>
      <c r="C5972" s="23">
        <f>IF(ISNUMBER(dirty_cafe_sales!$C5972),dirty_cafe_sales!$C5972,3)</f>
        <v>4</v>
      </c>
      <c r="D5972" s="19">
        <f>VLOOKUP($B5972,Price_Per_Item!$A$3:$B$11,2,FALSE)</f>
        <v>4</v>
      </c>
      <c r="E5972" s="25">
        <f t="shared" si="93"/>
        <v>16</v>
      </c>
      <c r="F5972" t="str">
        <f>IF(OR(dirty_cafe_sales!$F5972="UNKNOWN",dirty_cafe_sales!$F5972="ERROR",dirty_cafe_sales!$F5972=""),"Unknown",dirty_cafe_sales!$F5972)</f>
        <v>Cash</v>
      </c>
      <c r="G5972" t="str">
        <f>IF(OR(dirty_cafe_sales!$G5972="UNKNOWN",dirty_cafe_sales!$G5972="ERROR",dirty_cafe_sales!$G5972=""),"Unknown",dirty_cafe_sales!$G5972)</f>
        <v>In-store</v>
      </c>
      <c r="H5972" s="2" t="d">
        <v>2023-06-29</v>
      </c>
    </row>
    <row r="5973" spans="1:8" x14ac:dyDescent="0.2">
      <c r="A5973" s="16" t="s">
        <v>5994</v>
      </c>
      <c r="B5973" s="16" t="str">
        <f>IF(OR(dirty_cafe_sales!$B5973="UNKNOWN",dirty_cafe_sales!$B5973="",dirty_cafe_sales!$B5973="ERROR"),"Unknown_Item",dirty_cafe_sales!$B5973)</f>
        <v>Cookie</v>
      </c>
      <c r="C5973" s="23">
        <f>IF(ISNUMBER(dirty_cafe_sales!$C5973),dirty_cafe_sales!$C5973,3)</f>
        <v>3</v>
      </c>
      <c r="D5973" s="19">
        <f>VLOOKUP($B5973,Price_Per_Item!$A$3:$B$11,2,FALSE)</f>
        <v>1</v>
      </c>
      <c r="E5973" s="25">
        <f t="shared" si="93"/>
        <v>3</v>
      </c>
      <c r="F5973" t="str">
        <f>IF(OR(dirty_cafe_sales!$F5973="UNKNOWN",dirty_cafe_sales!$F5973="ERROR",dirty_cafe_sales!$F5973=""),"Unknown",dirty_cafe_sales!$F5973)</f>
        <v>Digital Wallet</v>
      </c>
      <c r="G5973" t="str">
        <f>IF(OR(dirty_cafe_sales!$G5973="UNKNOWN",dirty_cafe_sales!$G5973="ERROR",dirty_cafe_sales!$G5973=""),"Unknown",dirty_cafe_sales!$G5973)</f>
        <v>In-store</v>
      </c>
      <c r="H5973" s="2" t="d">
        <v>2023-03-01</v>
      </c>
    </row>
    <row r="5974" spans="1:8" x14ac:dyDescent="0.2">
      <c r="A5974" s="16" t="s">
        <v>5995</v>
      </c>
      <c r="B5974" s="16" t="str">
        <f>IF(OR(dirty_cafe_sales!$B5974="UNKNOWN",dirty_cafe_sales!$B5974="",dirty_cafe_sales!$B5974="ERROR"),"Unknown_Item",dirty_cafe_sales!$B5974)</f>
        <v>Tea</v>
      </c>
      <c r="C5974" s="23">
        <f>IF(ISNUMBER(dirty_cafe_sales!$C5974),dirty_cafe_sales!$C5974,3)</f>
        <v>1</v>
      </c>
      <c r="D5974" s="19">
        <f>VLOOKUP($B5974,Price_Per_Item!$A$3:$B$11,2,FALSE)</f>
        <v>1.5</v>
      </c>
      <c r="E5974" s="25">
        <f t="shared" si="93"/>
        <v>1.5</v>
      </c>
      <c r="F5974" t="str">
        <f>IF(OR(dirty_cafe_sales!$F5974="UNKNOWN",dirty_cafe_sales!$F5974="ERROR",dirty_cafe_sales!$F5974=""),"Unknown",dirty_cafe_sales!$F5974)</f>
        <v>Unknown</v>
      </c>
      <c r="G5974" t="str">
        <f>IF(OR(dirty_cafe_sales!$G5974="UNKNOWN",dirty_cafe_sales!$G5974="ERROR",dirty_cafe_sales!$G5974=""),"Unknown",dirty_cafe_sales!$G5974)</f>
        <v>In-store</v>
      </c>
      <c r="H5974" s="2" t="d">
        <v>2023-05-01</v>
      </c>
    </row>
    <row r="5975" spans="1:8" x14ac:dyDescent="0.2">
      <c r="A5975" s="16" t="s">
        <v>5996</v>
      </c>
      <c r="B5975" s="16" t="str">
        <f>IF(OR(dirty_cafe_sales!$B5975="UNKNOWN",dirty_cafe_sales!$B5975="",dirty_cafe_sales!$B5975="ERROR"),"Unknown_Item",dirty_cafe_sales!$B5975)</f>
        <v>Salad</v>
      </c>
      <c r="C5975" s="23">
        <f>IF(ISNUMBER(dirty_cafe_sales!$C5975),dirty_cafe_sales!$C5975,3)</f>
        <v>2</v>
      </c>
      <c r="D5975" s="19">
        <f>VLOOKUP($B5975,Price_Per_Item!$A$3:$B$11,2,FALSE)</f>
        <v>5</v>
      </c>
      <c r="E5975" s="25">
        <f t="shared" si="93"/>
        <v>10</v>
      </c>
      <c r="F5975" t="str">
        <f>IF(OR(dirty_cafe_sales!$F5975="UNKNOWN",dirty_cafe_sales!$F5975="ERROR",dirty_cafe_sales!$F5975=""),"Unknown",dirty_cafe_sales!$F5975)</f>
        <v>Credit Card</v>
      </c>
      <c r="G5975" t="str">
        <f>IF(OR(dirty_cafe_sales!$G5975="UNKNOWN",dirty_cafe_sales!$G5975="ERROR",dirty_cafe_sales!$G5975=""),"Unknown",dirty_cafe_sales!$G5975)</f>
        <v>Unknown</v>
      </c>
      <c r="H5975" s="2" t="d">
        <v>2023-09-30</v>
      </c>
    </row>
    <row r="5976" spans="1:8" x14ac:dyDescent="0.2">
      <c r="A5976" s="16" t="s">
        <v>5997</v>
      </c>
      <c r="B5976" s="16" t="str">
        <f>IF(OR(dirty_cafe_sales!$B5976="UNKNOWN",dirty_cafe_sales!$B5976="",dirty_cafe_sales!$B5976="ERROR"),"Unknown_Item",dirty_cafe_sales!$B5976)</f>
        <v>Tea</v>
      </c>
      <c r="C5976" s="23">
        <f>IF(ISNUMBER(dirty_cafe_sales!$C5976),dirty_cafe_sales!$C5976,3)</f>
        <v>3</v>
      </c>
      <c r="D5976" s="19">
        <f>VLOOKUP($B5976,Price_Per_Item!$A$3:$B$11,2,FALSE)</f>
        <v>1.5</v>
      </c>
      <c r="E5976" s="25">
        <f t="shared" si="93"/>
        <v>4.5</v>
      </c>
      <c r="F5976" t="str">
        <f>IF(OR(dirty_cafe_sales!$F5976="UNKNOWN",dirty_cafe_sales!$F5976="ERROR",dirty_cafe_sales!$F5976=""),"Unknown",dirty_cafe_sales!$F5976)</f>
        <v>Credit Card</v>
      </c>
      <c r="G5976" t="str">
        <f>IF(OR(dirty_cafe_sales!$G5976="UNKNOWN",dirty_cafe_sales!$G5976="ERROR",dirty_cafe_sales!$G5976=""),"Unknown",dirty_cafe_sales!$G5976)</f>
        <v>Takeaway</v>
      </c>
      <c r="H5976" s="2" t="d">
        <v>2023-09-12</v>
      </c>
    </row>
    <row r="5977" spans="1:8" x14ac:dyDescent="0.2">
      <c r="A5977" s="16" t="s">
        <v>5998</v>
      </c>
      <c r="B5977" s="16" t="str">
        <f>IF(OR(dirty_cafe_sales!$B5977="UNKNOWN",dirty_cafe_sales!$B5977="",dirty_cafe_sales!$B5977="ERROR"),"Unknown_Item",dirty_cafe_sales!$B5977)</f>
        <v>Sandwich</v>
      </c>
      <c r="C5977" s="23">
        <f>IF(ISNUMBER(dirty_cafe_sales!$C5977),dirty_cafe_sales!$C5977,3)</f>
        <v>3</v>
      </c>
      <c r="D5977" s="19">
        <f>VLOOKUP($B5977,Price_Per_Item!$A$3:$B$11,2,FALSE)</f>
        <v>4</v>
      </c>
      <c r="E5977" s="25">
        <f t="shared" si="93"/>
        <v>12</v>
      </c>
      <c r="F5977" t="str">
        <f>IF(OR(dirty_cafe_sales!$F5977="UNKNOWN",dirty_cafe_sales!$F5977="ERROR",dirty_cafe_sales!$F5977=""),"Unknown",dirty_cafe_sales!$F5977)</f>
        <v>Credit Card</v>
      </c>
      <c r="G5977" t="str">
        <f>IF(OR(dirty_cafe_sales!$G5977="UNKNOWN",dirty_cafe_sales!$G5977="ERROR",dirty_cafe_sales!$G5977=""),"Unknown",dirty_cafe_sales!$G5977)</f>
        <v>Takeaway</v>
      </c>
      <c r="H5977" s="2" t="d">
        <v>2023-05-04</v>
      </c>
    </row>
    <row r="5978" spans="1:8" x14ac:dyDescent="0.2">
      <c r="A5978" s="16" t="s">
        <v>5999</v>
      </c>
      <c r="B5978" s="16" t="str">
        <f>IF(OR(dirty_cafe_sales!$B5978="UNKNOWN",dirty_cafe_sales!$B5978="",dirty_cafe_sales!$B5978="ERROR"),"Unknown_Item",dirty_cafe_sales!$B5978)</f>
        <v>Cake</v>
      </c>
      <c r="C5978" s="23">
        <f>IF(ISNUMBER(dirty_cafe_sales!$C5978),dirty_cafe_sales!$C5978,3)</f>
        <v>5</v>
      </c>
      <c r="D5978" s="19">
        <f>VLOOKUP($B5978,Price_Per_Item!$A$3:$B$11,2,FALSE)</f>
        <v>3</v>
      </c>
      <c r="E5978" s="25">
        <f t="shared" si="93"/>
        <v>15</v>
      </c>
      <c r="F5978" t="str">
        <f>IF(OR(dirty_cafe_sales!$F5978="UNKNOWN",dirty_cafe_sales!$F5978="ERROR",dirty_cafe_sales!$F5978=""),"Unknown",dirty_cafe_sales!$F5978)</f>
        <v>Digital Wallet</v>
      </c>
      <c r="G5978" t="str">
        <f>IF(OR(dirty_cafe_sales!$G5978="UNKNOWN",dirty_cafe_sales!$G5978="ERROR",dirty_cafe_sales!$G5978=""),"Unknown",dirty_cafe_sales!$G5978)</f>
        <v>In-store</v>
      </c>
      <c r="H5978" s="2" t="d">
        <v>2023-08-01</v>
      </c>
    </row>
    <row r="5979" spans="1:8" x14ac:dyDescent="0.2">
      <c r="A5979" s="16" t="s">
        <v>6000</v>
      </c>
      <c r="B5979" s="16" t="str">
        <f>IF(OR(dirty_cafe_sales!$B5979="UNKNOWN",dirty_cafe_sales!$B5979="",dirty_cafe_sales!$B5979="ERROR"),"Unknown_Item",dirty_cafe_sales!$B5979)</f>
        <v>Unknown_Item</v>
      </c>
      <c r="C5979" s="23">
        <f>IF(ISNUMBER(dirty_cafe_sales!$C5979),dirty_cafe_sales!$C5979,3)</f>
        <v>1</v>
      </c>
      <c r="D5979" s="19">
        <f>VLOOKUP($B5979,Price_Per_Item!$A$3:$B$11,2,FALSE)</f>
        <v>2.9375</v>
      </c>
      <c r="E5979" s="25">
        <f t="shared" si="93"/>
        <v>2.9375</v>
      </c>
      <c r="F5979" t="str">
        <f>IF(OR(dirty_cafe_sales!$F5979="UNKNOWN",dirty_cafe_sales!$F5979="ERROR",dirty_cafe_sales!$F5979=""),"Unknown",dirty_cafe_sales!$F5979)</f>
        <v>Credit Card</v>
      </c>
      <c r="G5979" t="str">
        <f>IF(OR(dirty_cafe_sales!$G5979="UNKNOWN",dirty_cafe_sales!$G5979="ERROR",dirty_cafe_sales!$G5979=""),"Unknown",dirty_cafe_sales!$G5979)</f>
        <v>Unknown</v>
      </c>
      <c r="H5979" s="2" t="d">
        <v>2023-08-21</v>
      </c>
    </row>
    <row r="5980" spans="1:8" x14ac:dyDescent="0.2">
      <c r="A5980" s="16" t="s">
        <v>6001</v>
      </c>
      <c r="B5980" s="16" t="str">
        <f>IF(OR(dirty_cafe_sales!$B5980="UNKNOWN",dirty_cafe_sales!$B5980="",dirty_cafe_sales!$B5980="ERROR"),"Unknown_Item",dirty_cafe_sales!$B5980)</f>
        <v>Unknown_Item</v>
      </c>
      <c r="C5980" s="23">
        <f>IF(ISNUMBER(dirty_cafe_sales!$C5980),dirty_cafe_sales!$C5980,3)</f>
        <v>1</v>
      </c>
      <c r="D5980" s="19">
        <f>VLOOKUP($B5980,Price_Per_Item!$A$3:$B$11,2,FALSE)</f>
        <v>2.9375</v>
      </c>
      <c r="E5980" s="25">
        <f t="shared" si="93"/>
        <v>2.9375</v>
      </c>
      <c r="F5980" t="str">
        <f>IF(OR(dirty_cafe_sales!$F5980="UNKNOWN",dirty_cafe_sales!$F5980="ERROR",dirty_cafe_sales!$F5980=""),"Unknown",dirty_cafe_sales!$F5980)</f>
        <v>Unknown</v>
      </c>
      <c r="G5980" t="str">
        <f>IF(OR(dirty_cafe_sales!$G5980="UNKNOWN",dirty_cafe_sales!$G5980="ERROR",dirty_cafe_sales!$G5980=""),"Unknown",dirty_cafe_sales!$G5980)</f>
        <v>Unknown</v>
      </c>
      <c r="H5980" s="2" t="d">
        <v>2023-09-14</v>
      </c>
    </row>
    <row r="5981" spans="1:8" x14ac:dyDescent="0.2">
      <c r="A5981" s="16" t="s">
        <v>6002</v>
      </c>
      <c r="B5981" s="16" t="str">
        <f>IF(OR(dirty_cafe_sales!$B5981="UNKNOWN",dirty_cafe_sales!$B5981="",dirty_cafe_sales!$B5981="ERROR"),"Unknown_Item",dirty_cafe_sales!$B5981)</f>
        <v>Unknown_Item</v>
      </c>
      <c r="C5981" s="23">
        <f>IF(ISNUMBER(dirty_cafe_sales!$C5981),dirty_cafe_sales!$C5981,3)</f>
        <v>4</v>
      </c>
      <c r="D5981" s="19">
        <f>VLOOKUP($B5981,Price_Per_Item!$A$3:$B$11,2,FALSE)</f>
        <v>2.9375</v>
      </c>
      <c r="E5981" s="25">
        <f t="shared" si="93"/>
        <v>11.75</v>
      </c>
      <c r="F5981" t="str">
        <f>IF(OR(dirty_cafe_sales!$F5981="UNKNOWN",dirty_cafe_sales!$F5981="ERROR",dirty_cafe_sales!$F5981=""),"Unknown",dirty_cafe_sales!$F5981)</f>
        <v>Credit Card</v>
      </c>
      <c r="G5981" t="str">
        <f>IF(OR(dirty_cafe_sales!$G5981="UNKNOWN",dirty_cafe_sales!$G5981="ERROR",dirty_cafe_sales!$G5981=""),"Unknown",dirty_cafe_sales!$G5981)</f>
        <v>Unknown</v>
      </c>
      <c r="H5981" s="2" t="d">
        <v>2023-05-05</v>
      </c>
    </row>
    <row r="5982" spans="1:8" x14ac:dyDescent="0.2">
      <c r="A5982" s="16" t="s">
        <v>6003</v>
      </c>
      <c r="B5982" s="16" t="str">
        <f>IF(OR(dirty_cafe_sales!$B5982="UNKNOWN",dirty_cafe_sales!$B5982="",dirty_cafe_sales!$B5982="ERROR"),"Unknown_Item",dirty_cafe_sales!$B5982)</f>
        <v>Unknown_Item</v>
      </c>
      <c r="C5982" s="23">
        <f>IF(ISNUMBER(dirty_cafe_sales!$C5982),dirty_cafe_sales!$C5982,3)</f>
        <v>3</v>
      </c>
      <c r="D5982" s="19">
        <f>VLOOKUP($B5982,Price_Per_Item!$A$3:$B$11,2,FALSE)</f>
        <v>2.9375</v>
      </c>
      <c r="E5982" s="25">
        <f t="shared" si="93"/>
        <v>8.8125</v>
      </c>
      <c r="F5982" t="str">
        <f>IF(OR(dirty_cafe_sales!$F5982="UNKNOWN",dirty_cafe_sales!$F5982="ERROR",dirty_cafe_sales!$F5982=""),"Unknown",dirty_cafe_sales!$F5982)</f>
        <v>Credit Card</v>
      </c>
      <c r="G5982" t="str">
        <f>IF(OR(dirty_cafe_sales!$G5982="UNKNOWN",dirty_cafe_sales!$G5982="ERROR",dirty_cafe_sales!$G5982=""),"Unknown",dirty_cafe_sales!$G5982)</f>
        <v>Unknown</v>
      </c>
      <c r="H5982" s="2" t="d">
        <v>2023-06-13</v>
      </c>
    </row>
    <row r="5983" spans="1:8" x14ac:dyDescent="0.2">
      <c r="A5983" s="16" t="s">
        <v>6004</v>
      </c>
      <c r="B5983" s="16" t="str">
        <f>IF(OR(dirty_cafe_sales!$B5983="UNKNOWN",dirty_cafe_sales!$B5983="",dirty_cafe_sales!$B5983="ERROR"),"Unknown_Item",dirty_cafe_sales!$B5983)</f>
        <v>Juice</v>
      </c>
      <c r="C5983" s="23">
        <f>IF(ISNUMBER(dirty_cafe_sales!$C5983),dirty_cafe_sales!$C5983,3)</f>
        <v>4</v>
      </c>
      <c r="D5983" s="19">
        <f>VLOOKUP($B5983,Price_Per_Item!$A$3:$B$11,2,FALSE)</f>
        <v>3</v>
      </c>
      <c r="E5983" s="25">
        <f t="shared" si="93"/>
        <v>12</v>
      </c>
      <c r="F5983" t="str">
        <f>IF(OR(dirty_cafe_sales!$F5983="UNKNOWN",dirty_cafe_sales!$F5983="ERROR",dirty_cafe_sales!$F5983=""),"Unknown",dirty_cafe_sales!$F5983)</f>
        <v>Digital Wallet</v>
      </c>
      <c r="G5983" t="str">
        <f>IF(OR(dirty_cafe_sales!$G5983="UNKNOWN",dirty_cafe_sales!$G5983="ERROR",dirty_cafe_sales!$G5983=""),"Unknown",dirty_cafe_sales!$G5983)</f>
        <v>In-store</v>
      </c>
      <c r="H5983" s="2" t="d">
        <v>2023-11-26</v>
      </c>
    </row>
    <row r="5984" spans="1:8" x14ac:dyDescent="0.2">
      <c r="A5984" s="16" t="s">
        <v>6005</v>
      </c>
      <c r="B5984" s="16" t="str">
        <f>IF(OR(dirty_cafe_sales!$B5984="UNKNOWN",dirty_cafe_sales!$B5984="",dirty_cafe_sales!$B5984="ERROR"),"Unknown_Item",dirty_cafe_sales!$B5984)</f>
        <v>Cake</v>
      </c>
      <c r="C5984" s="23">
        <f>IF(ISNUMBER(dirty_cafe_sales!$C5984),dirty_cafe_sales!$C5984,3)</f>
        <v>5</v>
      </c>
      <c r="D5984" s="19">
        <f>VLOOKUP($B5984,Price_Per_Item!$A$3:$B$11,2,FALSE)</f>
        <v>3</v>
      </c>
      <c r="E5984" s="25">
        <f t="shared" si="93"/>
        <v>15</v>
      </c>
      <c r="F5984" t="str">
        <f>IF(OR(dirty_cafe_sales!$F5984="UNKNOWN",dirty_cafe_sales!$F5984="ERROR",dirty_cafe_sales!$F5984=""),"Unknown",dirty_cafe_sales!$F5984)</f>
        <v>Cash</v>
      </c>
      <c r="G5984" t="str">
        <f>IF(OR(dirty_cafe_sales!$G5984="UNKNOWN",dirty_cafe_sales!$G5984="ERROR",dirty_cafe_sales!$G5984=""),"Unknown",dirty_cafe_sales!$G5984)</f>
        <v>Takeaway</v>
      </c>
      <c r="H5984" s="2" t="d">
        <v>2023-04-21</v>
      </c>
    </row>
    <row r="5985" spans="1:8" x14ac:dyDescent="0.2">
      <c r="A5985" s="16" t="s">
        <v>6006</v>
      </c>
      <c r="B5985" s="16" t="str">
        <f>IF(OR(dirty_cafe_sales!$B5985="UNKNOWN",dirty_cafe_sales!$B5985="",dirty_cafe_sales!$B5985="ERROR"),"Unknown_Item",dirty_cafe_sales!$B5985)</f>
        <v>Smoothie</v>
      </c>
      <c r="C5985" s="23">
        <f>IF(ISNUMBER(dirty_cafe_sales!$C5985),dirty_cafe_sales!$C5985,3)</f>
        <v>3</v>
      </c>
      <c r="D5985" s="19">
        <f>VLOOKUP($B5985,Price_Per_Item!$A$3:$B$11,2,FALSE)</f>
        <v>4</v>
      </c>
      <c r="E5985" s="25">
        <f t="shared" si="93"/>
        <v>12</v>
      </c>
      <c r="F5985" t="str">
        <f>IF(OR(dirty_cafe_sales!$F5985="UNKNOWN",dirty_cafe_sales!$F5985="ERROR",dirty_cafe_sales!$F5985=""),"Unknown",dirty_cafe_sales!$F5985)</f>
        <v>Digital Wallet</v>
      </c>
      <c r="G5985" t="str">
        <f>IF(OR(dirty_cafe_sales!$G5985="UNKNOWN",dirty_cafe_sales!$G5985="ERROR",dirty_cafe_sales!$G5985=""),"Unknown",dirty_cafe_sales!$G5985)</f>
        <v>Unknown</v>
      </c>
      <c r="H5985" s="2" t="d">
        <v>2023-11-08</v>
      </c>
    </row>
    <row r="5986" spans="1:8" x14ac:dyDescent="0.2">
      <c r="A5986" s="16" t="s">
        <v>6007</v>
      </c>
      <c r="B5986" s="16" t="str">
        <f>IF(OR(dirty_cafe_sales!$B5986="UNKNOWN",dirty_cafe_sales!$B5986="",dirty_cafe_sales!$B5986="ERROR"),"Unknown_Item",dirty_cafe_sales!$B5986)</f>
        <v>Coffee</v>
      </c>
      <c r="C5986" s="23">
        <f>IF(ISNUMBER(dirty_cafe_sales!$C5986),dirty_cafe_sales!$C5986,3)</f>
        <v>1</v>
      </c>
      <c r="D5986" s="19">
        <f>VLOOKUP($B5986,Price_Per_Item!$A$3:$B$11,2,FALSE)</f>
        <v>2</v>
      </c>
      <c r="E5986" s="25">
        <f t="shared" si="93"/>
        <v>2</v>
      </c>
      <c r="F5986" t="str">
        <f>IF(OR(dirty_cafe_sales!$F5986="UNKNOWN",dirty_cafe_sales!$F5986="ERROR",dirty_cafe_sales!$F5986=""),"Unknown",dirty_cafe_sales!$F5986)</f>
        <v>Unknown</v>
      </c>
      <c r="G5986" t="str">
        <f>IF(OR(dirty_cafe_sales!$G5986="UNKNOWN",dirty_cafe_sales!$G5986="ERROR",dirty_cafe_sales!$G5986=""),"Unknown",dirty_cafe_sales!$G5986)</f>
        <v>Unknown</v>
      </c>
      <c r="H5986" s="2" t="d">
        <v>2023-04-21</v>
      </c>
    </row>
    <row r="5987" spans="1:8" x14ac:dyDescent="0.2">
      <c r="A5987" s="16" t="s">
        <v>6008</v>
      </c>
      <c r="B5987" s="16" t="str">
        <f>IF(OR(dirty_cafe_sales!$B5987="UNKNOWN",dirty_cafe_sales!$B5987="",dirty_cafe_sales!$B5987="ERROR"),"Unknown_Item",dirty_cafe_sales!$B5987)</f>
        <v>Juice</v>
      </c>
      <c r="C5987" s="23">
        <f>IF(ISNUMBER(dirty_cafe_sales!$C5987),dirty_cafe_sales!$C5987,3)</f>
        <v>4</v>
      </c>
      <c r="D5987" s="19">
        <f>VLOOKUP($B5987,Price_Per_Item!$A$3:$B$11,2,FALSE)</f>
        <v>3</v>
      </c>
      <c r="E5987" s="25">
        <f t="shared" si="93"/>
        <v>12</v>
      </c>
      <c r="F5987" t="str">
        <f>IF(OR(dirty_cafe_sales!$F5987="UNKNOWN",dirty_cafe_sales!$F5987="ERROR",dirty_cafe_sales!$F5987=""),"Unknown",dirty_cafe_sales!$F5987)</f>
        <v>Digital Wallet</v>
      </c>
      <c r="G5987" t="str">
        <f>IF(OR(dirty_cafe_sales!$G5987="UNKNOWN",dirty_cafe_sales!$G5987="ERROR",dirty_cafe_sales!$G5987=""),"Unknown",dirty_cafe_sales!$G5987)</f>
        <v>In-store</v>
      </c>
      <c r="H5987" s="2" t="d">
        <v>2023-02-24</v>
      </c>
    </row>
    <row r="5988" spans="1:8" x14ac:dyDescent="0.2">
      <c r="A5988" s="16" t="s">
        <v>6009</v>
      </c>
      <c r="B5988" s="16" t="str">
        <f>IF(OR(dirty_cafe_sales!$B5988="UNKNOWN",dirty_cafe_sales!$B5988="",dirty_cafe_sales!$B5988="ERROR"),"Unknown_Item",dirty_cafe_sales!$B5988)</f>
        <v>Juice</v>
      </c>
      <c r="C5988" s="23">
        <f>IF(ISNUMBER(dirty_cafe_sales!$C5988),dirty_cafe_sales!$C5988,3)</f>
        <v>5</v>
      </c>
      <c r="D5988" s="19">
        <f>VLOOKUP($B5988,Price_Per_Item!$A$3:$B$11,2,FALSE)</f>
        <v>3</v>
      </c>
      <c r="E5988" s="25">
        <f t="shared" si="93"/>
        <v>15</v>
      </c>
      <c r="F5988" t="str">
        <f>IF(OR(dirty_cafe_sales!$F5988="UNKNOWN",dirty_cafe_sales!$F5988="ERROR",dirty_cafe_sales!$F5988=""),"Unknown",dirty_cafe_sales!$F5988)</f>
        <v>Cash</v>
      </c>
      <c r="G5988" t="str">
        <f>IF(OR(dirty_cafe_sales!$G5988="UNKNOWN",dirty_cafe_sales!$G5988="ERROR",dirty_cafe_sales!$G5988=""),"Unknown",dirty_cafe_sales!$G5988)</f>
        <v>Unknown</v>
      </c>
      <c r="H5988" s="2" t="d">
        <v>2023-11-10</v>
      </c>
    </row>
    <row r="5989" spans="1:8" x14ac:dyDescent="0.2">
      <c r="A5989" s="16" t="s">
        <v>6010</v>
      </c>
      <c r="B5989" s="16" t="str">
        <f>IF(OR(dirty_cafe_sales!$B5989="UNKNOWN",dirty_cafe_sales!$B5989="",dirty_cafe_sales!$B5989="ERROR"),"Unknown_Item",dirty_cafe_sales!$B5989)</f>
        <v>Cake</v>
      </c>
      <c r="C5989" s="23">
        <f>IF(ISNUMBER(dirty_cafe_sales!$C5989),dirty_cafe_sales!$C5989,3)</f>
        <v>5</v>
      </c>
      <c r="D5989" s="19">
        <f>VLOOKUP($B5989,Price_Per_Item!$A$3:$B$11,2,FALSE)</f>
        <v>3</v>
      </c>
      <c r="E5989" s="25">
        <f t="shared" si="93"/>
        <v>15</v>
      </c>
      <c r="F5989" t="str">
        <f>IF(OR(dirty_cafe_sales!$F5989="UNKNOWN",dirty_cafe_sales!$F5989="ERROR",dirty_cafe_sales!$F5989=""),"Unknown",dirty_cafe_sales!$F5989)</f>
        <v>Digital Wallet</v>
      </c>
      <c r="G5989" t="str">
        <f>IF(OR(dirty_cafe_sales!$G5989="UNKNOWN",dirty_cafe_sales!$G5989="ERROR",dirty_cafe_sales!$G5989=""),"Unknown",dirty_cafe_sales!$G5989)</f>
        <v>In-store</v>
      </c>
      <c r="H5989" s="2" t="d">
        <v>2023-03-18</v>
      </c>
    </row>
    <row r="5990" spans="1:8" x14ac:dyDescent="0.2">
      <c r="A5990" s="16" t="s">
        <v>6011</v>
      </c>
      <c r="B5990" s="16" t="str">
        <f>IF(OR(dirty_cafe_sales!$B5990="UNKNOWN",dirty_cafe_sales!$B5990="",dirty_cafe_sales!$B5990="ERROR"),"Unknown_Item",dirty_cafe_sales!$B5990)</f>
        <v>Salad</v>
      </c>
      <c r="C5990" s="23">
        <f>IF(ISNUMBER(dirty_cafe_sales!$C5990),dirty_cafe_sales!$C5990,3)</f>
        <v>3</v>
      </c>
      <c r="D5990" s="19">
        <f>VLOOKUP($B5990,Price_Per_Item!$A$3:$B$11,2,FALSE)</f>
        <v>5</v>
      </c>
      <c r="E5990" s="25">
        <f t="shared" si="93"/>
        <v>15</v>
      </c>
      <c r="F5990" t="str">
        <f>IF(OR(dirty_cafe_sales!$F5990="UNKNOWN",dirty_cafe_sales!$F5990="ERROR",dirty_cafe_sales!$F5990=""),"Unknown",dirty_cafe_sales!$F5990)</f>
        <v>Credit Card</v>
      </c>
      <c r="G5990" t="str">
        <f>IF(OR(dirty_cafe_sales!$G5990="UNKNOWN",dirty_cafe_sales!$G5990="ERROR",dirty_cafe_sales!$G5990=""),"Unknown",dirty_cafe_sales!$G5990)</f>
        <v>In-store</v>
      </c>
      <c r="H5990" s="2" t="d">
        <v>2023-04-13</v>
      </c>
    </row>
    <row r="5991" spans="1:8" x14ac:dyDescent="0.2">
      <c r="A5991" s="16" t="s">
        <v>6012</v>
      </c>
      <c r="B5991" s="16" t="str">
        <f>IF(OR(dirty_cafe_sales!$B5991="UNKNOWN",dirty_cafe_sales!$B5991="",dirty_cafe_sales!$B5991="ERROR"),"Unknown_Item",dirty_cafe_sales!$B5991)</f>
        <v>Cake</v>
      </c>
      <c r="C5991" s="23">
        <f>IF(ISNUMBER(dirty_cafe_sales!$C5991),dirty_cafe_sales!$C5991,3)</f>
        <v>1</v>
      </c>
      <c r="D5991" s="19">
        <f>VLOOKUP($B5991,Price_Per_Item!$A$3:$B$11,2,FALSE)</f>
        <v>3</v>
      </c>
      <c r="E5991" s="25">
        <f t="shared" si="93"/>
        <v>3</v>
      </c>
      <c r="F5991" t="str">
        <f>IF(OR(dirty_cafe_sales!$F5991="UNKNOWN",dirty_cafe_sales!$F5991="ERROR",dirty_cafe_sales!$F5991=""),"Unknown",dirty_cafe_sales!$F5991)</f>
        <v>Digital Wallet</v>
      </c>
      <c r="G5991" t="str">
        <f>IF(OR(dirty_cafe_sales!$G5991="UNKNOWN",dirty_cafe_sales!$G5991="ERROR",dirty_cafe_sales!$G5991=""),"Unknown",dirty_cafe_sales!$G5991)</f>
        <v>Takeaway</v>
      </c>
      <c r="H5991" s="2" t="d">
        <v>2023-07-12</v>
      </c>
    </row>
    <row r="5992" spans="1:8" x14ac:dyDescent="0.2">
      <c r="A5992" s="16" t="s">
        <v>6013</v>
      </c>
      <c r="B5992" s="16" t="str">
        <f>IF(OR(dirty_cafe_sales!$B5992="UNKNOWN",dirty_cafe_sales!$B5992="",dirty_cafe_sales!$B5992="ERROR"),"Unknown_Item",dirty_cafe_sales!$B5992)</f>
        <v>Sandwich</v>
      </c>
      <c r="C5992" s="23">
        <f>IF(ISNUMBER(dirty_cafe_sales!$C5992),dirty_cafe_sales!$C5992,3)</f>
        <v>2</v>
      </c>
      <c r="D5992" s="19">
        <f>VLOOKUP($B5992,Price_Per_Item!$A$3:$B$11,2,FALSE)</f>
        <v>4</v>
      </c>
      <c r="E5992" s="25">
        <f t="shared" si="93"/>
        <v>8</v>
      </c>
      <c r="F5992" t="str">
        <f>IF(OR(dirty_cafe_sales!$F5992="UNKNOWN",dirty_cafe_sales!$F5992="ERROR",dirty_cafe_sales!$F5992=""),"Unknown",dirty_cafe_sales!$F5992)</f>
        <v>Credit Card</v>
      </c>
      <c r="G5992" t="str">
        <f>IF(OR(dirty_cafe_sales!$G5992="UNKNOWN",dirty_cafe_sales!$G5992="ERROR",dirty_cafe_sales!$G5992=""),"Unknown",dirty_cafe_sales!$G5992)</f>
        <v>In-store</v>
      </c>
      <c r="H5992" s="2" t="d">
        <v>2023-11-03</v>
      </c>
    </row>
    <row r="5993" spans="1:8" x14ac:dyDescent="0.2">
      <c r="A5993" s="16" t="s">
        <v>6014</v>
      </c>
      <c r="B5993" s="16" t="str">
        <f>IF(OR(dirty_cafe_sales!$B5993="UNKNOWN",dirty_cafe_sales!$B5993="",dirty_cafe_sales!$B5993="ERROR"),"Unknown_Item",dirty_cafe_sales!$B5993)</f>
        <v>Coffee</v>
      </c>
      <c r="C5993" s="23">
        <f>IF(ISNUMBER(dirty_cafe_sales!$C5993),dirty_cafe_sales!$C5993,3)</f>
        <v>5</v>
      </c>
      <c r="D5993" s="19">
        <f>VLOOKUP($B5993,Price_Per_Item!$A$3:$B$11,2,FALSE)</f>
        <v>2</v>
      </c>
      <c r="E5993" s="25">
        <f t="shared" si="93"/>
        <v>10</v>
      </c>
      <c r="F5993" t="str">
        <f>IF(OR(dirty_cafe_sales!$F5993="UNKNOWN",dirty_cafe_sales!$F5993="ERROR",dirty_cafe_sales!$F5993=""),"Unknown",dirty_cafe_sales!$F5993)</f>
        <v>Credit Card</v>
      </c>
      <c r="G5993" t="str">
        <f>IF(OR(dirty_cafe_sales!$G5993="UNKNOWN",dirty_cafe_sales!$G5993="ERROR",dirty_cafe_sales!$G5993=""),"Unknown",dirty_cafe_sales!$G5993)</f>
        <v>In-store</v>
      </c>
      <c r="H5993" s="2" t="d">
        <v>2023-04-17</v>
      </c>
    </row>
    <row r="5994" spans="1:8" x14ac:dyDescent="0.2">
      <c r="A5994" s="16" t="s">
        <v>6015</v>
      </c>
      <c r="B5994" s="16" t="str">
        <f>IF(OR(dirty_cafe_sales!$B5994="UNKNOWN",dirty_cafe_sales!$B5994="",dirty_cafe_sales!$B5994="ERROR"),"Unknown_Item",dirty_cafe_sales!$B5994)</f>
        <v>Tea</v>
      </c>
      <c r="C5994" s="23">
        <f>IF(ISNUMBER(dirty_cafe_sales!$C5994),dirty_cafe_sales!$C5994,3)</f>
        <v>4</v>
      </c>
      <c r="D5994" s="19">
        <f>VLOOKUP($B5994,Price_Per_Item!$A$3:$B$11,2,FALSE)</f>
        <v>1.5</v>
      </c>
      <c r="E5994" s="25">
        <f t="shared" si="93"/>
        <v>6</v>
      </c>
      <c r="F5994" t="str">
        <f>IF(OR(dirty_cafe_sales!$F5994="UNKNOWN",dirty_cafe_sales!$F5994="ERROR",dirty_cafe_sales!$F5994=""),"Unknown",dirty_cafe_sales!$F5994)</f>
        <v>Digital Wallet</v>
      </c>
      <c r="G5994" t="str">
        <f>IF(OR(dirty_cafe_sales!$G5994="UNKNOWN",dirty_cafe_sales!$G5994="ERROR",dirty_cafe_sales!$G5994=""),"Unknown",dirty_cafe_sales!$G5994)</f>
        <v>Takeaway</v>
      </c>
      <c r="H5994" s="2" t="d">
        <v>2023-09-20</v>
      </c>
    </row>
    <row r="5995" spans="1:8" x14ac:dyDescent="0.2">
      <c r="A5995" s="16" t="s">
        <v>6016</v>
      </c>
      <c r="B5995" s="16" t="str">
        <f>IF(OR(dirty_cafe_sales!$B5995="UNKNOWN",dirty_cafe_sales!$B5995="",dirty_cafe_sales!$B5995="ERROR"),"Unknown_Item",dirty_cafe_sales!$B5995)</f>
        <v>Cookie</v>
      </c>
      <c r="C5995" s="23">
        <f>IF(ISNUMBER(dirty_cafe_sales!$C5995),dirty_cafe_sales!$C5995,3)</f>
        <v>3</v>
      </c>
      <c r="D5995" s="19">
        <f>VLOOKUP($B5995,Price_Per_Item!$A$3:$B$11,2,FALSE)</f>
        <v>1</v>
      </c>
      <c r="E5995" s="25">
        <f t="shared" si="93"/>
        <v>3</v>
      </c>
      <c r="F5995" t="str">
        <f>IF(OR(dirty_cafe_sales!$F5995="UNKNOWN",dirty_cafe_sales!$F5995="ERROR",dirty_cafe_sales!$F5995=""),"Unknown",dirty_cafe_sales!$F5995)</f>
        <v>Credit Card</v>
      </c>
      <c r="G5995" t="str">
        <f>IF(OR(dirty_cafe_sales!$G5995="UNKNOWN",dirty_cafe_sales!$G5995="ERROR",dirty_cafe_sales!$G5995=""),"Unknown",dirty_cafe_sales!$G5995)</f>
        <v>Unknown</v>
      </c>
      <c r="H5995" s="2" t="d">
        <v>2023-05-25</v>
      </c>
    </row>
    <row r="5996" spans="1:8" x14ac:dyDescent="0.2">
      <c r="A5996" s="16" t="s">
        <v>6017</v>
      </c>
      <c r="B5996" s="16" t="str">
        <f>IF(OR(dirty_cafe_sales!$B5996="UNKNOWN",dirty_cafe_sales!$B5996="",dirty_cafe_sales!$B5996="ERROR"),"Unknown_Item",dirty_cafe_sales!$B5996)</f>
        <v>Juice</v>
      </c>
      <c r="C5996" s="23">
        <f>IF(ISNUMBER(dirty_cafe_sales!$C5996),dirty_cafe_sales!$C5996,3)</f>
        <v>1</v>
      </c>
      <c r="D5996" s="19">
        <f>VLOOKUP($B5996,Price_Per_Item!$A$3:$B$11,2,FALSE)</f>
        <v>3</v>
      </c>
      <c r="E5996" s="25">
        <f t="shared" si="93"/>
        <v>3</v>
      </c>
      <c r="F5996" t="str">
        <f>IF(OR(dirty_cafe_sales!$F5996="UNKNOWN",dirty_cafe_sales!$F5996="ERROR",dirty_cafe_sales!$F5996=""),"Unknown",dirty_cafe_sales!$F5996)</f>
        <v>Digital Wallet</v>
      </c>
      <c r="G5996" t="str">
        <f>IF(OR(dirty_cafe_sales!$G5996="UNKNOWN",dirty_cafe_sales!$G5996="ERROR",dirty_cafe_sales!$G5996=""),"Unknown",dirty_cafe_sales!$G5996)</f>
        <v>In-store</v>
      </c>
      <c r="H5996" s="2" t="d">
        <v>2023-11-21</v>
      </c>
    </row>
    <row r="5997" spans="1:8" x14ac:dyDescent="0.2">
      <c r="A5997" s="16" t="s">
        <v>6018</v>
      </c>
      <c r="B5997" s="16" t="str">
        <f>IF(OR(dirty_cafe_sales!$B5997="UNKNOWN",dirty_cafe_sales!$B5997="",dirty_cafe_sales!$B5997="ERROR"),"Unknown_Item",dirty_cafe_sales!$B5997)</f>
        <v>Tea</v>
      </c>
      <c r="C5997" s="23">
        <f>IF(ISNUMBER(dirty_cafe_sales!$C5997),dirty_cafe_sales!$C5997,3)</f>
        <v>2</v>
      </c>
      <c r="D5997" s="19">
        <f>VLOOKUP($B5997,Price_Per_Item!$A$3:$B$11,2,FALSE)</f>
        <v>1.5</v>
      </c>
      <c r="E5997" s="25">
        <f t="shared" si="93"/>
        <v>3</v>
      </c>
      <c r="F5997" t="str">
        <f>IF(OR(dirty_cafe_sales!$F5997="UNKNOWN",dirty_cafe_sales!$F5997="ERROR",dirty_cafe_sales!$F5997=""),"Unknown",dirty_cafe_sales!$F5997)</f>
        <v>Credit Card</v>
      </c>
      <c r="G5997" t="str">
        <f>IF(OR(dirty_cafe_sales!$G5997="UNKNOWN",dirty_cafe_sales!$G5997="ERROR",dirty_cafe_sales!$G5997=""),"Unknown",dirty_cafe_sales!$G5997)</f>
        <v>In-store</v>
      </c>
      <c r="H5997" s="2" t="d">
        <v>2023-01-04</v>
      </c>
    </row>
    <row r="5998" spans="1:8" x14ac:dyDescent="0.2">
      <c r="A5998" s="16" t="s">
        <v>6019</v>
      </c>
      <c r="B5998" s="16" t="str">
        <f>IF(OR(dirty_cafe_sales!$B5998="UNKNOWN",dirty_cafe_sales!$B5998="",dirty_cafe_sales!$B5998="ERROR"),"Unknown_Item",dirty_cafe_sales!$B5998)</f>
        <v>Cookie</v>
      </c>
      <c r="C5998" s="23">
        <f>IF(ISNUMBER(dirty_cafe_sales!$C5998),dirty_cafe_sales!$C5998,3)</f>
        <v>5</v>
      </c>
      <c r="D5998" s="19">
        <f>VLOOKUP($B5998,Price_Per_Item!$A$3:$B$11,2,FALSE)</f>
        <v>1</v>
      </c>
      <c r="E5998" s="25">
        <f t="shared" si="93"/>
        <v>5</v>
      </c>
      <c r="F5998" t="str">
        <f>IF(OR(dirty_cafe_sales!$F5998="UNKNOWN",dirty_cafe_sales!$F5998="ERROR",dirty_cafe_sales!$F5998=""),"Unknown",dirty_cafe_sales!$F5998)</f>
        <v>Digital Wallet</v>
      </c>
      <c r="G5998" t="str">
        <f>IF(OR(dirty_cafe_sales!$G5998="UNKNOWN",dirty_cafe_sales!$G5998="ERROR",dirty_cafe_sales!$G5998=""),"Unknown",dirty_cafe_sales!$G5998)</f>
        <v>In-store</v>
      </c>
      <c r="H5998" s="2" t="d">
        <v>2023-08-17</v>
      </c>
    </row>
    <row r="5999" spans="1:8" x14ac:dyDescent="0.2">
      <c r="A5999" s="16" t="s">
        <v>6020</v>
      </c>
      <c r="B5999" s="16" t="str">
        <f>IF(OR(dirty_cafe_sales!$B5999="UNKNOWN",dirty_cafe_sales!$B5999="",dirty_cafe_sales!$B5999="ERROR"),"Unknown_Item",dirty_cafe_sales!$B5999)</f>
        <v>Cake</v>
      </c>
      <c r="C5999" s="23">
        <f>IF(ISNUMBER(dirty_cafe_sales!$C5999),dirty_cafe_sales!$C5999,3)</f>
        <v>4</v>
      </c>
      <c r="D5999" s="19">
        <f>VLOOKUP($B5999,Price_Per_Item!$A$3:$B$11,2,FALSE)</f>
        <v>3</v>
      </c>
      <c r="E5999" s="25">
        <f t="shared" si="93"/>
        <v>12</v>
      </c>
      <c r="F5999" t="str">
        <f>IF(OR(dirty_cafe_sales!$F5999="UNKNOWN",dirty_cafe_sales!$F5999="ERROR",dirty_cafe_sales!$F5999=""),"Unknown",dirty_cafe_sales!$F5999)</f>
        <v>Unknown</v>
      </c>
      <c r="G5999" t="str">
        <f>IF(OR(dirty_cafe_sales!$G5999="UNKNOWN",dirty_cafe_sales!$G5999="ERROR",dirty_cafe_sales!$G5999=""),"Unknown",dirty_cafe_sales!$G5999)</f>
        <v>In-store</v>
      </c>
      <c r="H5999" s="2" t="d">
        <v>2023-07-09</v>
      </c>
    </row>
    <row r="6000" spans="1:8" x14ac:dyDescent="0.2">
      <c r="A6000" s="16" t="s">
        <v>6021</v>
      </c>
      <c r="B6000" s="16" t="str">
        <f>IF(OR(dirty_cafe_sales!$B6000="UNKNOWN",dirty_cafe_sales!$B6000="",dirty_cafe_sales!$B6000="ERROR"),"Unknown_Item",dirty_cafe_sales!$B6000)</f>
        <v>Tea</v>
      </c>
      <c r="C6000" s="23">
        <f>IF(ISNUMBER(dirty_cafe_sales!$C6000),dirty_cafe_sales!$C6000,3)</f>
        <v>4</v>
      </c>
      <c r="D6000" s="19">
        <f>VLOOKUP($B6000,Price_Per_Item!$A$3:$B$11,2,FALSE)</f>
        <v>1.5</v>
      </c>
      <c r="E6000" s="25">
        <f t="shared" si="93"/>
        <v>6</v>
      </c>
      <c r="F6000" t="str">
        <f>IF(OR(dirty_cafe_sales!$F6000="UNKNOWN",dirty_cafe_sales!$F6000="ERROR",dirty_cafe_sales!$F6000=""),"Unknown",dirty_cafe_sales!$F6000)</f>
        <v>Digital Wallet</v>
      </c>
      <c r="G6000" t="str">
        <f>IF(OR(dirty_cafe_sales!$G6000="UNKNOWN",dirty_cafe_sales!$G6000="ERROR",dirty_cafe_sales!$G6000=""),"Unknown",dirty_cafe_sales!$G6000)</f>
        <v>Takeaway</v>
      </c>
      <c r="H6000" s="2" t="d">
        <v>2023-02-27</v>
      </c>
    </row>
    <row r="6001" spans="1:8" x14ac:dyDescent="0.2">
      <c r="A6001" s="16" t="s">
        <v>6022</v>
      </c>
      <c r="B6001" s="16" t="str">
        <f>IF(OR(dirty_cafe_sales!$B6001="UNKNOWN",dirty_cafe_sales!$B6001="",dirty_cafe_sales!$B6001="ERROR"),"Unknown_Item",dirty_cafe_sales!$B6001)</f>
        <v>Unknown_Item</v>
      </c>
      <c r="C6001" s="23">
        <f>IF(ISNUMBER(dirty_cafe_sales!$C6001),dirty_cafe_sales!$C6001,3)</f>
        <v>4</v>
      </c>
      <c r="D6001" s="19">
        <f>VLOOKUP($B6001,Price_Per_Item!$A$3:$B$11,2,FALSE)</f>
        <v>2.9375</v>
      </c>
      <c r="E6001" s="25">
        <f t="shared" si="93"/>
        <v>11.75</v>
      </c>
      <c r="F6001" t="str">
        <f>IF(OR(dirty_cafe_sales!$F6001="UNKNOWN",dirty_cafe_sales!$F6001="ERROR",dirty_cafe_sales!$F6001=""),"Unknown",dirty_cafe_sales!$F6001)</f>
        <v>Unknown</v>
      </c>
      <c r="G6001" t="str">
        <f>IF(OR(dirty_cafe_sales!$G6001="UNKNOWN",dirty_cafe_sales!$G6001="ERROR",dirty_cafe_sales!$G6001=""),"Unknown",dirty_cafe_sales!$G6001)</f>
        <v>Unknown</v>
      </c>
      <c r="H6001" s="2" t="d">
        <v>2023-03-31</v>
      </c>
    </row>
    <row r="6002" spans="1:8" x14ac:dyDescent="0.2">
      <c r="A6002" s="16" t="s">
        <v>6023</v>
      </c>
      <c r="B6002" s="16" t="str">
        <f>IF(OR(dirty_cafe_sales!$B6002="UNKNOWN",dirty_cafe_sales!$B6002="",dirty_cafe_sales!$B6002="ERROR"),"Unknown_Item",dirty_cafe_sales!$B6002)</f>
        <v>Salad</v>
      </c>
      <c r="C6002" s="23">
        <f>IF(ISNUMBER(dirty_cafe_sales!$C6002),dirty_cafe_sales!$C6002,3)</f>
        <v>2</v>
      </c>
      <c r="D6002" s="19">
        <f>VLOOKUP($B6002,Price_Per_Item!$A$3:$B$11,2,FALSE)</f>
        <v>5</v>
      </c>
      <c r="E6002" s="25">
        <f t="shared" si="93"/>
        <v>10</v>
      </c>
      <c r="F6002" t="str">
        <f>IF(OR(dirty_cafe_sales!$F6002="UNKNOWN",dirty_cafe_sales!$F6002="ERROR",dirty_cafe_sales!$F6002=""),"Unknown",dirty_cafe_sales!$F6002)</f>
        <v>Credit Card</v>
      </c>
      <c r="G6002" t="str">
        <f>IF(OR(dirty_cafe_sales!$G6002="UNKNOWN",dirty_cafe_sales!$G6002="ERROR",dirty_cafe_sales!$G6002=""),"Unknown",dirty_cafe_sales!$G6002)</f>
        <v>Unknown</v>
      </c>
      <c r="H6002" s="2" t="d">
        <v>2023-09-25</v>
      </c>
    </row>
    <row r="6003" spans="1:8" x14ac:dyDescent="0.2">
      <c r="A6003" s="16" t="s">
        <v>6024</v>
      </c>
      <c r="B6003" s="16" t="str">
        <f>IF(OR(dirty_cafe_sales!$B6003="UNKNOWN",dirty_cafe_sales!$B6003="",dirty_cafe_sales!$B6003="ERROR"),"Unknown_Item",dirty_cafe_sales!$B6003)</f>
        <v>Cookie</v>
      </c>
      <c r="C6003" s="23">
        <f>IF(ISNUMBER(dirty_cafe_sales!$C6003),dirty_cafe_sales!$C6003,3)</f>
        <v>2</v>
      </c>
      <c r="D6003" s="19">
        <f>VLOOKUP($B6003,Price_Per_Item!$A$3:$B$11,2,FALSE)</f>
        <v>1</v>
      </c>
      <c r="E6003" s="25">
        <f t="shared" si="93"/>
        <v>2</v>
      </c>
      <c r="F6003" t="str">
        <f>IF(OR(dirty_cafe_sales!$F6003="UNKNOWN",dirty_cafe_sales!$F6003="ERROR",dirty_cafe_sales!$F6003=""),"Unknown",dirty_cafe_sales!$F6003)</f>
        <v>Cash</v>
      </c>
      <c r="G6003" t="str">
        <f>IF(OR(dirty_cafe_sales!$G6003="UNKNOWN",dirty_cafe_sales!$G6003="ERROR",dirty_cafe_sales!$G6003=""),"Unknown",dirty_cafe_sales!$G6003)</f>
        <v>Takeaway</v>
      </c>
      <c r="H6003" s="2" t="d">
        <v>2023-04-29</v>
      </c>
    </row>
    <row r="6004" spans="1:8" x14ac:dyDescent="0.2">
      <c r="A6004" s="16" t="s">
        <v>6025</v>
      </c>
      <c r="B6004" s="16" t="str">
        <f>IF(OR(dirty_cafe_sales!$B6004="UNKNOWN",dirty_cafe_sales!$B6004="",dirty_cafe_sales!$B6004="ERROR"),"Unknown_Item",dirty_cafe_sales!$B6004)</f>
        <v>Cookie</v>
      </c>
      <c r="C6004" s="23">
        <f>IF(ISNUMBER(dirty_cafe_sales!$C6004),dirty_cafe_sales!$C6004,3)</f>
        <v>2</v>
      </c>
      <c r="D6004" s="19">
        <f>VLOOKUP($B6004,Price_Per_Item!$A$3:$B$11,2,FALSE)</f>
        <v>1</v>
      </c>
      <c r="E6004" s="25">
        <f t="shared" si="93"/>
        <v>2</v>
      </c>
      <c r="F6004" t="str">
        <f>IF(OR(dirty_cafe_sales!$F6004="UNKNOWN",dirty_cafe_sales!$F6004="ERROR",dirty_cafe_sales!$F6004=""),"Unknown",dirty_cafe_sales!$F6004)</f>
        <v>Cash</v>
      </c>
      <c r="G6004" t="str">
        <f>IF(OR(dirty_cafe_sales!$G6004="UNKNOWN",dirty_cafe_sales!$G6004="ERROR",dirty_cafe_sales!$G6004=""),"Unknown",dirty_cafe_sales!$G6004)</f>
        <v>Unknown</v>
      </c>
      <c r="H6004" s="2" t="d">
        <v>2023-09-30</v>
      </c>
    </row>
    <row r="6005" spans="1:8" x14ac:dyDescent="0.2">
      <c r="A6005" s="16" t="s">
        <v>6026</v>
      </c>
      <c r="B6005" s="16" t="str">
        <f>IF(OR(dirty_cafe_sales!$B6005="UNKNOWN",dirty_cafe_sales!$B6005="",dirty_cafe_sales!$B6005="ERROR"),"Unknown_Item",dirty_cafe_sales!$B6005)</f>
        <v>Salad</v>
      </c>
      <c r="C6005" s="23">
        <f>IF(ISNUMBER(dirty_cafe_sales!$C6005),dirty_cafe_sales!$C6005,3)</f>
        <v>5</v>
      </c>
      <c r="D6005" s="19">
        <f>VLOOKUP($B6005,Price_Per_Item!$A$3:$B$11,2,FALSE)</f>
        <v>5</v>
      </c>
      <c r="E6005" s="25">
        <f t="shared" si="93"/>
        <v>25</v>
      </c>
      <c r="F6005" t="str">
        <f>IF(OR(dirty_cafe_sales!$F6005="UNKNOWN",dirty_cafe_sales!$F6005="ERROR",dirty_cafe_sales!$F6005=""),"Unknown",dirty_cafe_sales!$F6005)</f>
        <v>Cash</v>
      </c>
      <c r="G6005" t="str">
        <f>IF(OR(dirty_cafe_sales!$G6005="UNKNOWN",dirty_cafe_sales!$G6005="ERROR",dirty_cafe_sales!$G6005=""),"Unknown",dirty_cafe_sales!$G6005)</f>
        <v>Unknown</v>
      </c>
      <c r="H6005" s="2" t="d">
        <v>2023-04-25</v>
      </c>
    </row>
    <row r="6006" spans="1:8" x14ac:dyDescent="0.2">
      <c r="A6006" s="16" t="s">
        <v>6027</v>
      </c>
      <c r="B6006" s="16" t="str">
        <f>IF(OR(dirty_cafe_sales!$B6006="UNKNOWN",dirty_cafe_sales!$B6006="",dirty_cafe_sales!$B6006="ERROR"),"Unknown_Item",dirty_cafe_sales!$B6006)</f>
        <v>Cookie</v>
      </c>
      <c r="C6006" s="23">
        <f>IF(ISNUMBER(dirty_cafe_sales!$C6006),dirty_cafe_sales!$C6006,3)</f>
        <v>2</v>
      </c>
      <c r="D6006" s="19">
        <f>VLOOKUP($B6006,Price_Per_Item!$A$3:$B$11,2,FALSE)</f>
        <v>1</v>
      </c>
      <c r="E6006" s="25">
        <f t="shared" si="93"/>
        <v>2</v>
      </c>
      <c r="F6006" t="str">
        <f>IF(OR(dirty_cafe_sales!$F6006="UNKNOWN",dirty_cafe_sales!$F6006="ERROR",dirty_cafe_sales!$F6006=""),"Unknown",dirty_cafe_sales!$F6006)</f>
        <v>Credit Card</v>
      </c>
      <c r="G6006" t="str">
        <f>IF(OR(dirty_cafe_sales!$G6006="UNKNOWN",dirty_cafe_sales!$G6006="ERROR",dirty_cafe_sales!$G6006=""),"Unknown",dirty_cafe_sales!$G6006)</f>
        <v>Unknown</v>
      </c>
      <c r="H6006" s="2" t="d">
        <v>2023-08-12</v>
      </c>
    </row>
    <row r="6007" spans="1:8" x14ac:dyDescent="0.2">
      <c r="A6007" s="16" t="s">
        <v>6028</v>
      </c>
      <c r="B6007" s="16" t="str">
        <f>IF(OR(dirty_cafe_sales!$B6007="UNKNOWN",dirty_cafe_sales!$B6007="",dirty_cafe_sales!$B6007="ERROR"),"Unknown_Item",dirty_cafe_sales!$B6007)</f>
        <v>Salad</v>
      </c>
      <c r="C6007" s="23">
        <f>IF(ISNUMBER(dirty_cafe_sales!$C6007),dirty_cafe_sales!$C6007,3)</f>
        <v>2</v>
      </c>
      <c r="D6007" s="19">
        <f>VLOOKUP($B6007,Price_Per_Item!$A$3:$B$11,2,FALSE)</f>
        <v>5</v>
      </c>
      <c r="E6007" s="25">
        <f t="shared" si="93"/>
        <v>10</v>
      </c>
      <c r="F6007" t="str">
        <f>IF(OR(dirty_cafe_sales!$F6007="UNKNOWN",dirty_cafe_sales!$F6007="ERROR",dirty_cafe_sales!$F6007=""),"Unknown",dirty_cafe_sales!$F6007)</f>
        <v>Unknown</v>
      </c>
      <c r="G6007" t="str">
        <f>IF(OR(dirty_cafe_sales!$G6007="UNKNOWN",dirty_cafe_sales!$G6007="ERROR",dirty_cafe_sales!$G6007=""),"Unknown",dirty_cafe_sales!$G6007)</f>
        <v>Takeaway</v>
      </c>
      <c r="H6007" s="2" t="d">
        <v>2023-06-05</v>
      </c>
    </row>
    <row r="6008" spans="1:8" x14ac:dyDescent="0.2">
      <c r="A6008" s="16" t="s">
        <v>6029</v>
      </c>
      <c r="B6008" s="16" t="str">
        <f>IF(OR(dirty_cafe_sales!$B6008="UNKNOWN",dirty_cafe_sales!$B6008="",dirty_cafe_sales!$B6008="ERROR"),"Unknown_Item",dirty_cafe_sales!$B6008)</f>
        <v>Unknown_Item</v>
      </c>
      <c r="C6008" s="23">
        <f>IF(ISNUMBER(dirty_cafe_sales!$C6008),dirty_cafe_sales!$C6008,3)</f>
        <v>1</v>
      </c>
      <c r="D6008" s="19">
        <f>VLOOKUP($B6008,Price_Per_Item!$A$3:$B$11,2,FALSE)</f>
        <v>2.9375</v>
      </c>
      <c r="E6008" s="25">
        <f t="shared" si="93"/>
        <v>2.9375</v>
      </c>
      <c r="F6008" t="str">
        <f>IF(OR(dirty_cafe_sales!$F6008="UNKNOWN",dirty_cafe_sales!$F6008="ERROR",dirty_cafe_sales!$F6008=""),"Unknown",dirty_cafe_sales!$F6008)</f>
        <v>Cash</v>
      </c>
      <c r="G6008" t="str">
        <f>IF(OR(dirty_cafe_sales!$G6008="UNKNOWN",dirty_cafe_sales!$G6008="ERROR",dirty_cafe_sales!$G6008=""),"Unknown",dirty_cafe_sales!$G6008)</f>
        <v>In-store</v>
      </c>
      <c r="H6008" s="2" t="d">
        <v>2023-08-14</v>
      </c>
    </row>
    <row r="6009" spans="1:8" x14ac:dyDescent="0.2">
      <c r="A6009" s="16" t="s">
        <v>6030</v>
      </c>
      <c r="B6009" s="16" t="str">
        <f>IF(OR(dirty_cafe_sales!$B6009="UNKNOWN",dirty_cafe_sales!$B6009="",dirty_cafe_sales!$B6009="ERROR"),"Unknown_Item",dirty_cafe_sales!$B6009)</f>
        <v>Cookie</v>
      </c>
      <c r="C6009" s="23">
        <f>IF(ISNUMBER(dirty_cafe_sales!$C6009),dirty_cafe_sales!$C6009,3)</f>
        <v>2</v>
      </c>
      <c r="D6009" s="19">
        <f>VLOOKUP($B6009,Price_Per_Item!$A$3:$B$11,2,FALSE)</f>
        <v>1</v>
      </c>
      <c r="E6009" s="25">
        <f t="shared" si="93"/>
        <v>2</v>
      </c>
      <c r="F6009" t="str">
        <f>IF(OR(dirty_cafe_sales!$F6009="UNKNOWN",dirty_cafe_sales!$F6009="ERROR",dirty_cafe_sales!$F6009=""),"Unknown",dirty_cafe_sales!$F6009)</f>
        <v>Credit Card</v>
      </c>
      <c r="G6009" t="str">
        <f>IF(OR(dirty_cafe_sales!$G6009="UNKNOWN",dirty_cafe_sales!$G6009="ERROR",dirty_cafe_sales!$G6009=""),"Unknown",dirty_cafe_sales!$G6009)</f>
        <v>Takeaway</v>
      </c>
      <c r="H6009" s="2" t="d">
        <v>2023-06-18</v>
      </c>
    </row>
    <row r="6010" spans="1:8" x14ac:dyDescent="0.2">
      <c r="A6010" s="16" t="s">
        <v>6031</v>
      </c>
      <c r="B6010" s="16" t="str">
        <f>IF(OR(dirty_cafe_sales!$B6010="UNKNOWN",dirty_cafe_sales!$B6010="",dirty_cafe_sales!$B6010="ERROR"),"Unknown_Item",dirty_cafe_sales!$B6010)</f>
        <v>Tea</v>
      </c>
      <c r="C6010" s="23">
        <f>IF(ISNUMBER(dirty_cafe_sales!$C6010),dirty_cafe_sales!$C6010,3)</f>
        <v>4</v>
      </c>
      <c r="D6010" s="19">
        <f>VLOOKUP($B6010,Price_Per_Item!$A$3:$B$11,2,FALSE)</f>
        <v>1.5</v>
      </c>
      <c r="E6010" s="25">
        <f t="shared" si="93"/>
        <v>6</v>
      </c>
      <c r="F6010" t="str">
        <f>IF(OR(dirty_cafe_sales!$F6010="UNKNOWN",dirty_cafe_sales!$F6010="ERROR",dirty_cafe_sales!$F6010=""),"Unknown",dirty_cafe_sales!$F6010)</f>
        <v>Cash</v>
      </c>
      <c r="G6010" t="str">
        <f>IF(OR(dirty_cafe_sales!$G6010="UNKNOWN",dirty_cafe_sales!$G6010="ERROR",dirty_cafe_sales!$G6010=""),"Unknown",dirty_cafe_sales!$G6010)</f>
        <v>Unknown</v>
      </c>
      <c r="H6010" s="2" t="d">
        <v>2023-11-26</v>
      </c>
    </row>
    <row r="6011" spans="1:8" x14ac:dyDescent="0.2">
      <c r="A6011" s="16" t="s">
        <v>6032</v>
      </c>
      <c r="B6011" s="16" t="str">
        <f>IF(OR(dirty_cafe_sales!$B6011="UNKNOWN",dirty_cafe_sales!$B6011="",dirty_cafe_sales!$B6011="ERROR"),"Unknown_Item",dirty_cafe_sales!$B6011)</f>
        <v>Cookie</v>
      </c>
      <c r="C6011" s="23">
        <f>IF(ISNUMBER(dirty_cafe_sales!$C6011),dirty_cafe_sales!$C6011,3)</f>
        <v>4</v>
      </c>
      <c r="D6011" s="19">
        <f>VLOOKUP($B6011,Price_Per_Item!$A$3:$B$11,2,FALSE)</f>
        <v>1</v>
      </c>
      <c r="E6011" s="25">
        <f t="shared" si="93"/>
        <v>4</v>
      </c>
      <c r="F6011" t="str">
        <f>IF(OR(dirty_cafe_sales!$F6011="UNKNOWN",dirty_cafe_sales!$F6011="ERROR",dirty_cafe_sales!$F6011=""),"Unknown",dirty_cafe_sales!$F6011)</f>
        <v>Cash</v>
      </c>
      <c r="G6011" t="str">
        <f>IF(OR(dirty_cafe_sales!$G6011="UNKNOWN",dirty_cafe_sales!$G6011="ERROR",dirty_cafe_sales!$G6011=""),"Unknown",dirty_cafe_sales!$G6011)</f>
        <v>Unknown</v>
      </c>
      <c r="H6011" s="2" t="d">
        <v>2023-07-24</v>
      </c>
    </row>
    <row r="6012" spans="1:8" x14ac:dyDescent="0.2">
      <c r="A6012" s="16" t="s">
        <v>6033</v>
      </c>
      <c r="B6012" s="16" t="str">
        <f>IF(OR(dirty_cafe_sales!$B6012="UNKNOWN",dirty_cafe_sales!$B6012="",dirty_cafe_sales!$B6012="ERROR"),"Unknown_Item",dirty_cafe_sales!$B6012)</f>
        <v>Tea</v>
      </c>
      <c r="C6012" s="23">
        <f>IF(ISNUMBER(dirty_cafe_sales!$C6012),dirty_cafe_sales!$C6012,3)</f>
        <v>3</v>
      </c>
      <c r="D6012" s="19">
        <f>VLOOKUP($B6012,Price_Per_Item!$A$3:$B$11,2,FALSE)</f>
        <v>1.5</v>
      </c>
      <c r="E6012" s="25">
        <f t="shared" si="93"/>
        <v>4.5</v>
      </c>
      <c r="F6012" t="str">
        <f>IF(OR(dirty_cafe_sales!$F6012="UNKNOWN",dirty_cafe_sales!$F6012="ERROR",dirty_cafe_sales!$F6012=""),"Unknown",dirty_cafe_sales!$F6012)</f>
        <v>Unknown</v>
      </c>
      <c r="G6012" t="str">
        <f>IF(OR(dirty_cafe_sales!$G6012="UNKNOWN",dirty_cafe_sales!$G6012="ERROR",dirty_cafe_sales!$G6012=""),"Unknown",dirty_cafe_sales!$G6012)</f>
        <v>Takeaway</v>
      </c>
      <c r="H6012" s="2" t="d">
        <v>2023-11-09</v>
      </c>
    </row>
    <row r="6013" spans="1:8" x14ac:dyDescent="0.2">
      <c r="A6013" s="16" t="s">
        <v>6034</v>
      </c>
      <c r="B6013" s="16" t="str">
        <f>IF(OR(dirty_cafe_sales!$B6013="UNKNOWN",dirty_cafe_sales!$B6013="",dirty_cafe_sales!$B6013="ERROR"),"Unknown_Item",dirty_cafe_sales!$B6013)</f>
        <v>Juice</v>
      </c>
      <c r="C6013" s="23">
        <f>IF(ISNUMBER(dirty_cafe_sales!$C6013),dirty_cafe_sales!$C6013,3)</f>
        <v>1</v>
      </c>
      <c r="D6013" s="19">
        <f>VLOOKUP($B6013,Price_Per_Item!$A$3:$B$11,2,FALSE)</f>
        <v>3</v>
      </c>
      <c r="E6013" s="25">
        <f t="shared" si="93"/>
        <v>3</v>
      </c>
      <c r="F6013" t="str">
        <f>IF(OR(dirty_cafe_sales!$F6013="UNKNOWN",dirty_cafe_sales!$F6013="ERROR",dirty_cafe_sales!$F6013=""),"Unknown",dirty_cafe_sales!$F6013)</f>
        <v>Cash</v>
      </c>
      <c r="G6013" t="str">
        <f>IF(OR(dirty_cafe_sales!$G6013="UNKNOWN",dirty_cafe_sales!$G6013="ERROR",dirty_cafe_sales!$G6013=""),"Unknown",dirty_cafe_sales!$G6013)</f>
        <v>In-store</v>
      </c>
      <c r="H6013" s="2" t="d">
        <v>2023-05-28</v>
      </c>
    </row>
    <row r="6014" spans="1:8" x14ac:dyDescent="0.2">
      <c r="A6014" s="16" t="s">
        <v>6035</v>
      </c>
      <c r="B6014" s="16" t="str">
        <f>IF(OR(dirty_cafe_sales!$B6014="UNKNOWN",dirty_cafe_sales!$B6014="",dirty_cafe_sales!$B6014="ERROR"),"Unknown_Item",dirty_cafe_sales!$B6014)</f>
        <v>Coffee</v>
      </c>
      <c r="C6014" s="23">
        <f>IF(ISNUMBER(dirty_cafe_sales!$C6014),dirty_cafe_sales!$C6014,3)</f>
        <v>4</v>
      </c>
      <c r="D6014" s="19">
        <f>VLOOKUP($B6014,Price_Per_Item!$A$3:$B$11,2,FALSE)</f>
        <v>2</v>
      </c>
      <c r="E6014" s="25">
        <f t="shared" si="93"/>
        <v>8</v>
      </c>
      <c r="F6014" t="str">
        <f>IF(OR(dirty_cafe_sales!$F6014="UNKNOWN",dirty_cafe_sales!$F6014="ERROR",dirty_cafe_sales!$F6014=""),"Unknown",dirty_cafe_sales!$F6014)</f>
        <v>Cash</v>
      </c>
      <c r="G6014" t="str">
        <f>IF(OR(dirty_cafe_sales!$G6014="UNKNOWN",dirty_cafe_sales!$G6014="ERROR",dirty_cafe_sales!$G6014=""),"Unknown",dirty_cafe_sales!$G6014)</f>
        <v>Takeaway</v>
      </c>
      <c r="H6014" s="2" t="d">
        <v>2023-06-29</v>
      </c>
    </row>
    <row r="6015" spans="1:8" x14ac:dyDescent="0.2">
      <c r="A6015" s="16" t="s">
        <v>6036</v>
      </c>
      <c r="B6015" s="16" t="str">
        <f>IF(OR(dirty_cafe_sales!$B6015="UNKNOWN",dirty_cafe_sales!$B6015="",dirty_cafe_sales!$B6015="ERROR"),"Unknown_Item",dirty_cafe_sales!$B6015)</f>
        <v>Tea</v>
      </c>
      <c r="C6015" s="23">
        <f>IF(ISNUMBER(dirty_cafe_sales!$C6015),dirty_cafe_sales!$C6015,3)</f>
        <v>2</v>
      </c>
      <c r="D6015" s="19">
        <f>VLOOKUP($B6015,Price_Per_Item!$A$3:$B$11,2,FALSE)</f>
        <v>1.5</v>
      </c>
      <c r="E6015" s="25">
        <f t="shared" si="93"/>
        <v>3</v>
      </c>
      <c r="F6015" t="str">
        <f>IF(OR(dirty_cafe_sales!$F6015="UNKNOWN",dirty_cafe_sales!$F6015="ERROR",dirty_cafe_sales!$F6015=""),"Unknown",dirty_cafe_sales!$F6015)</f>
        <v>Unknown</v>
      </c>
      <c r="G6015" t="str">
        <f>IF(OR(dirty_cafe_sales!$G6015="UNKNOWN",dirty_cafe_sales!$G6015="ERROR",dirty_cafe_sales!$G6015=""),"Unknown",dirty_cafe_sales!$G6015)</f>
        <v>Unknown</v>
      </c>
      <c r="H6015" s="2" t="d">
        <v>2023-12-30</v>
      </c>
    </row>
    <row r="6016" spans="1:8" x14ac:dyDescent="0.2">
      <c r="A6016" s="16" t="s">
        <v>6037</v>
      </c>
      <c r="B6016" s="16" t="str">
        <f>IF(OR(dirty_cafe_sales!$B6016="UNKNOWN",dirty_cafe_sales!$B6016="",dirty_cafe_sales!$B6016="ERROR"),"Unknown_Item",dirty_cafe_sales!$B6016)</f>
        <v>Juice</v>
      </c>
      <c r="C6016" s="23">
        <f>IF(ISNUMBER(dirty_cafe_sales!$C6016),dirty_cafe_sales!$C6016,3)</f>
        <v>5</v>
      </c>
      <c r="D6016" s="19">
        <f>VLOOKUP($B6016,Price_Per_Item!$A$3:$B$11,2,FALSE)</f>
        <v>3</v>
      </c>
      <c r="E6016" s="25">
        <f t="shared" si="93"/>
        <v>15</v>
      </c>
      <c r="F6016" t="str">
        <f>IF(OR(dirty_cafe_sales!$F6016="UNKNOWN",dirty_cafe_sales!$F6016="ERROR",dirty_cafe_sales!$F6016=""),"Unknown",dirty_cafe_sales!$F6016)</f>
        <v>Credit Card</v>
      </c>
      <c r="G6016" t="str">
        <f>IF(OR(dirty_cafe_sales!$G6016="UNKNOWN",dirty_cafe_sales!$G6016="ERROR",dirty_cafe_sales!$G6016=""),"Unknown",dirty_cafe_sales!$G6016)</f>
        <v>Unknown</v>
      </c>
      <c r="H6016" s="2" t="d">
        <v>2023-12-25</v>
      </c>
    </row>
    <row r="6017" spans="1:8" x14ac:dyDescent="0.2">
      <c r="A6017" s="16" t="s">
        <v>6038</v>
      </c>
      <c r="B6017" s="16" t="str">
        <f>IF(OR(dirty_cafe_sales!$B6017="UNKNOWN",dirty_cafe_sales!$B6017="",dirty_cafe_sales!$B6017="ERROR"),"Unknown_Item",dirty_cafe_sales!$B6017)</f>
        <v>Unknown_Item</v>
      </c>
      <c r="C6017" s="23">
        <f>IF(ISNUMBER(dirty_cafe_sales!$C6017),dirty_cafe_sales!$C6017,3)</f>
        <v>3</v>
      </c>
      <c r="D6017" s="19">
        <f>VLOOKUP($B6017,Price_Per_Item!$A$3:$B$11,2,FALSE)</f>
        <v>2.9375</v>
      </c>
      <c r="E6017" s="25">
        <f t="shared" si="93"/>
        <v>8.8125</v>
      </c>
      <c r="F6017" t="str">
        <f>IF(OR(dirty_cafe_sales!$F6017="UNKNOWN",dirty_cafe_sales!$F6017="ERROR",dirty_cafe_sales!$F6017=""),"Unknown",dirty_cafe_sales!$F6017)</f>
        <v>Digital Wallet</v>
      </c>
      <c r="G6017" t="str">
        <f>IF(OR(dirty_cafe_sales!$G6017="UNKNOWN",dirty_cafe_sales!$G6017="ERROR",dirty_cafe_sales!$G6017=""),"Unknown",dirty_cafe_sales!$G6017)</f>
        <v>Takeaway</v>
      </c>
      <c r="H6017" s="2" t="d">
        <v>2023-08-03</v>
      </c>
    </row>
    <row r="6018" spans="1:8" x14ac:dyDescent="0.2">
      <c r="A6018" s="16" t="s">
        <v>6039</v>
      </c>
      <c r="B6018" s="16" t="str">
        <f>IF(OR(dirty_cafe_sales!$B6018="UNKNOWN",dirty_cafe_sales!$B6018="",dirty_cafe_sales!$B6018="ERROR"),"Unknown_Item",dirty_cafe_sales!$B6018)</f>
        <v>Tea</v>
      </c>
      <c r="C6018" s="23">
        <f>IF(ISNUMBER(dirty_cafe_sales!$C6018),dirty_cafe_sales!$C6018,3)</f>
        <v>3</v>
      </c>
      <c r="D6018" s="19">
        <f>VLOOKUP($B6018,Price_Per_Item!$A$3:$B$11,2,FALSE)</f>
        <v>1.5</v>
      </c>
      <c r="E6018" s="25">
        <f t="shared" si="93"/>
        <v>4.5</v>
      </c>
      <c r="F6018" t="str">
        <f>IF(OR(dirty_cafe_sales!$F6018="UNKNOWN",dirty_cafe_sales!$F6018="ERROR",dirty_cafe_sales!$F6018=""),"Unknown",dirty_cafe_sales!$F6018)</f>
        <v>Cash</v>
      </c>
      <c r="G6018" t="str">
        <f>IF(OR(dirty_cafe_sales!$G6018="UNKNOWN",dirty_cafe_sales!$G6018="ERROR",dirty_cafe_sales!$G6018=""),"Unknown",dirty_cafe_sales!$G6018)</f>
        <v>In-store</v>
      </c>
      <c r="H6018" s="2" t="d">
        <v>2023-03-16</v>
      </c>
    </row>
    <row r="6019" spans="1:8" x14ac:dyDescent="0.2">
      <c r="A6019" s="16" t="s">
        <v>6040</v>
      </c>
      <c r="B6019" s="16" t="str">
        <f>IF(OR(dirty_cafe_sales!$B6019="UNKNOWN",dirty_cafe_sales!$B6019="",dirty_cafe_sales!$B6019="ERROR"),"Unknown_Item",dirty_cafe_sales!$B6019)</f>
        <v>Smoothie</v>
      </c>
      <c r="C6019" s="23">
        <f>IF(ISNUMBER(dirty_cafe_sales!$C6019),dirty_cafe_sales!$C6019,3)</f>
        <v>1</v>
      </c>
      <c r="D6019" s="19">
        <f>VLOOKUP($B6019,Price_Per_Item!$A$3:$B$11,2,FALSE)</f>
        <v>4</v>
      </c>
      <c r="E6019" s="25">
        <f t="shared" ref="E6019:E6082" si="94">C6019*D6019</f>
        <v>4</v>
      </c>
      <c r="F6019" t="str">
        <f>IF(OR(dirty_cafe_sales!$F6019="UNKNOWN",dirty_cafe_sales!$F6019="ERROR",dirty_cafe_sales!$F6019=""),"Unknown",dirty_cafe_sales!$F6019)</f>
        <v>Digital Wallet</v>
      </c>
      <c r="G6019" t="str">
        <f>IF(OR(dirty_cafe_sales!$G6019="UNKNOWN",dirty_cafe_sales!$G6019="ERROR",dirty_cafe_sales!$G6019=""),"Unknown",dirty_cafe_sales!$G6019)</f>
        <v>In-store</v>
      </c>
      <c r="H6019" s="2" t="d">
        <v>2023-04-30</v>
      </c>
    </row>
    <row r="6020" spans="1:8" x14ac:dyDescent="0.2">
      <c r="A6020" s="16" t="s">
        <v>6041</v>
      </c>
      <c r="B6020" s="16" t="str">
        <f>IF(OR(dirty_cafe_sales!$B6020="UNKNOWN",dirty_cafe_sales!$B6020="",dirty_cafe_sales!$B6020="ERROR"),"Unknown_Item",dirty_cafe_sales!$B6020)</f>
        <v>Cookie</v>
      </c>
      <c r="C6020" s="23">
        <f>IF(ISNUMBER(dirty_cafe_sales!$C6020),dirty_cafe_sales!$C6020,3)</f>
        <v>4</v>
      </c>
      <c r="D6020" s="19">
        <f>VLOOKUP($B6020,Price_Per_Item!$A$3:$B$11,2,FALSE)</f>
        <v>1</v>
      </c>
      <c r="E6020" s="25">
        <f t="shared" si="94"/>
        <v>4</v>
      </c>
      <c r="F6020" t="str">
        <f>IF(OR(dirty_cafe_sales!$F6020="UNKNOWN",dirty_cafe_sales!$F6020="ERROR",dirty_cafe_sales!$F6020=""),"Unknown",dirty_cafe_sales!$F6020)</f>
        <v>Unknown</v>
      </c>
      <c r="G6020" t="str">
        <f>IF(OR(dirty_cafe_sales!$G6020="UNKNOWN",dirty_cafe_sales!$G6020="ERROR",dirty_cafe_sales!$G6020=""),"Unknown",dirty_cafe_sales!$G6020)</f>
        <v>Takeaway</v>
      </c>
      <c r="H6020" s="2" t="d">
        <v>2023-06-18</v>
      </c>
    </row>
    <row r="6021" spans="1:8" x14ac:dyDescent="0.2">
      <c r="A6021" s="16" t="s">
        <v>6042</v>
      </c>
      <c r="B6021" s="16" t="str">
        <f>IF(OR(dirty_cafe_sales!$B6021="UNKNOWN",dirty_cafe_sales!$B6021="",dirty_cafe_sales!$B6021="ERROR"),"Unknown_Item",dirty_cafe_sales!$B6021)</f>
        <v>Juice</v>
      </c>
      <c r="C6021" s="23">
        <f>IF(ISNUMBER(dirty_cafe_sales!$C6021),dirty_cafe_sales!$C6021,3)</f>
        <v>3</v>
      </c>
      <c r="D6021" s="19">
        <f>VLOOKUP($B6021,Price_Per_Item!$A$3:$B$11,2,FALSE)</f>
        <v>3</v>
      </c>
      <c r="E6021" s="25">
        <f t="shared" si="94"/>
        <v>9</v>
      </c>
      <c r="F6021" t="str">
        <f>IF(OR(dirty_cafe_sales!$F6021="UNKNOWN",dirty_cafe_sales!$F6021="ERROR",dirty_cafe_sales!$F6021=""),"Unknown",dirty_cafe_sales!$F6021)</f>
        <v>Credit Card</v>
      </c>
      <c r="G6021" t="str">
        <f>IF(OR(dirty_cafe_sales!$G6021="UNKNOWN",dirty_cafe_sales!$G6021="ERROR",dirty_cafe_sales!$G6021=""),"Unknown",dirty_cafe_sales!$G6021)</f>
        <v>Takeaway</v>
      </c>
      <c r="H6021" s="2" t="d">
        <v>2023-02-25</v>
      </c>
    </row>
    <row r="6022" spans="1:8" x14ac:dyDescent="0.2">
      <c r="A6022" s="16" t="s">
        <v>6043</v>
      </c>
      <c r="B6022" s="16" t="str">
        <f>IF(OR(dirty_cafe_sales!$B6022="UNKNOWN",dirty_cafe_sales!$B6022="",dirty_cafe_sales!$B6022="ERROR"),"Unknown_Item",dirty_cafe_sales!$B6022)</f>
        <v>Smoothie</v>
      </c>
      <c r="C6022" s="23">
        <f>IF(ISNUMBER(dirty_cafe_sales!$C6022),dirty_cafe_sales!$C6022,3)</f>
        <v>3</v>
      </c>
      <c r="D6022" s="19">
        <f>VLOOKUP($B6022,Price_Per_Item!$A$3:$B$11,2,FALSE)</f>
        <v>4</v>
      </c>
      <c r="E6022" s="25">
        <f t="shared" si="94"/>
        <v>12</v>
      </c>
      <c r="F6022" t="str">
        <f>IF(OR(dirty_cafe_sales!$F6022="UNKNOWN",dirty_cafe_sales!$F6022="ERROR",dirty_cafe_sales!$F6022=""),"Unknown",dirty_cafe_sales!$F6022)</f>
        <v>Credit Card</v>
      </c>
      <c r="G6022" t="str">
        <f>IF(OR(dirty_cafe_sales!$G6022="UNKNOWN",dirty_cafe_sales!$G6022="ERROR",dirty_cafe_sales!$G6022=""),"Unknown",dirty_cafe_sales!$G6022)</f>
        <v>In-store</v>
      </c>
      <c r="H6022" s="2" t="d">
        <v>2023-06-07</v>
      </c>
    </row>
    <row r="6023" spans="1:8" x14ac:dyDescent="0.2">
      <c r="A6023" s="16" t="s">
        <v>6044</v>
      </c>
      <c r="B6023" s="16" t="str">
        <f>IF(OR(dirty_cafe_sales!$B6023="UNKNOWN",dirty_cafe_sales!$B6023="",dirty_cafe_sales!$B6023="ERROR"),"Unknown_Item",dirty_cafe_sales!$B6023)</f>
        <v>Salad</v>
      </c>
      <c r="C6023" s="23">
        <f>IF(ISNUMBER(dirty_cafe_sales!$C6023),dirty_cafe_sales!$C6023,3)</f>
        <v>1</v>
      </c>
      <c r="D6023" s="19">
        <f>VLOOKUP($B6023,Price_Per_Item!$A$3:$B$11,2,FALSE)</f>
        <v>5</v>
      </c>
      <c r="E6023" s="25">
        <f t="shared" si="94"/>
        <v>5</v>
      </c>
      <c r="F6023" t="str">
        <f>IF(OR(dirty_cafe_sales!$F6023="UNKNOWN",dirty_cafe_sales!$F6023="ERROR",dirty_cafe_sales!$F6023=""),"Unknown",dirty_cafe_sales!$F6023)</f>
        <v>Unknown</v>
      </c>
      <c r="G6023" t="str">
        <f>IF(OR(dirty_cafe_sales!$G6023="UNKNOWN",dirty_cafe_sales!$G6023="ERROR",dirty_cafe_sales!$G6023=""),"Unknown",dirty_cafe_sales!$G6023)</f>
        <v>Takeaway</v>
      </c>
      <c r="H6023" s="2" t="d">
        <v>2023-04-10</v>
      </c>
    </row>
    <row r="6024" spans="1:8" x14ac:dyDescent="0.2">
      <c r="A6024" s="16" t="s">
        <v>6045</v>
      </c>
      <c r="B6024" s="16" t="str">
        <f>IF(OR(dirty_cafe_sales!$B6024="UNKNOWN",dirty_cafe_sales!$B6024="",dirty_cafe_sales!$B6024="ERROR"),"Unknown_Item",dirty_cafe_sales!$B6024)</f>
        <v>Tea</v>
      </c>
      <c r="C6024" s="23">
        <f>IF(ISNUMBER(dirty_cafe_sales!$C6024),dirty_cafe_sales!$C6024,3)</f>
        <v>1</v>
      </c>
      <c r="D6024" s="19">
        <f>VLOOKUP($B6024,Price_Per_Item!$A$3:$B$11,2,FALSE)</f>
        <v>1.5</v>
      </c>
      <c r="E6024" s="25">
        <f t="shared" si="94"/>
        <v>1.5</v>
      </c>
      <c r="F6024" t="str">
        <f>IF(OR(dirty_cafe_sales!$F6024="UNKNOWN",dirty_cafe_sales!$F6024="ERROR",dirty_cafe_sales!$F6024=""),"Unknown",dirty_cafe_sales!$F6024)</f>
        <v>Credit Card</v>
      </c>
      <c r="G6024" t="str">
        <f>IF(OR(dirty_cafe_sales!$G6024="UNKNOWN",dirty_cafe_sales!$G6024="ERROR",dirty_cafe_sales!$G6024=""),"Unknown",dirty_cafe_sales!$G6024)</f>
        <v>Unknown</v>
      </c>
      <c r="H6024" s="2" t="d">
        <v>2023-02-15</v>
      </c>
    </row>
    <row r="6025" spans="1:8" x14ac:dyDescent="0.2">
      <c r="A6025" s="16" t="s">
        <v>6046</v>
      </c>
      <c r="B6025" s="16" t="str">
        <f>IF(OR(dirty_cafe_sales!$B6025="UNKNOWN",dirty_cafe_sales!$B6025="",dirty_cafe_sales!$B6025="ERROR"),"Unknown_Item",dirty_cafe_sales!$B6025)</f>
        <v>Cake</v>
      </c>
      <c r="C6025" s="23">
        <f>IF(ISNUMBER(dirty_cafe_sales!$C6025),dirty_cafe_sales!$C6025,3)</f>
        <v>4</v>
      </c>
      <c r="D6025" s="19">
        <f>VLOOKUP($B6025,Price_Per_Item!$A$3:$B$11,2,FALSE)</f>
        <v>3</v>
      </c>
      <c r="E6025" s="25">
        <f t="shared" si="94"/>
        <v>12</v>
      </c>
      <c r="F6025" t="str">
        <f>IF(OR(dirty_cafe_sales!$F6025="UNKNOWN",dirty_cafe_sales!$F6025="ERROR",dirty_cafe_sales!$F6025=""),"Unknown",dirty_cafe_sales!$F6025)</f>
        <v>Cash</v>
      </c>
      <c r="G6025" t="str">
        <f>IF(OR(dirty_cafe_sales!$G6025="UNKNOWN",dirty_cafe_sales!$G6025="ERROR",dirty_cafe_sales!$G6025=""),"Unknown",dirty_cafe_sales!$G6025)</f>
        <v>Takeaway</v>
      </c>
      <c r="H6025" s="2" t="d">
        <v>2023-11-17</v>
      </c>
    </row>
    <row r="6026" spans="1:8" x14ac:dyDescent="0.2">
      <c r="A6026" s="16" t="s">
        <v>6047</v>
      </c>
      <c r="B6026" s="16" t="str">
        <f>IF(OR(dirty_cafe_sales!$B6026="UNKNOWN",dirty_cafe_sales!$B6026="",dirty_cafe_sales!$B6026="ERROR"),"Unknown_Item",dirty_cafe_sales!$B6026)</f>
        <v>Cake</v>
      </c>
      <c r="C6026" s="23">
        <f>IF(ISNUMBER(dirty_cafe_sales!$C6026),dirty_cafe_sales!$C6026,3)</f>
        <v>1</v>
      </c>
      <c r="D6026" s="19">
        <f>VLOOKUP($B6026,Price_Per_Item!$A$3:$B$11,2,FALSE)</f>
        <v>3</v>
      </c>
      <c r="E6026" s="25">
        <f t="shared" si="94"/>
        <v>3</v>
      </c>
      <c r="F6026" t="str">
        <f>IF(OR(dirty_cafe_sales!$F6026="UNKNOWN",dirty_cafe_sales!$F6026="ERROR",dirty_cafe_sales!$F6026=""),"Unknown",dirty_cafe_sales!$F6026)</f>
        <v>Cash</v>
      </c>
      <c r="G6026" t="str">
        <f>IF(OR(dirty_cafe_sales!$G6026="UNKNOWN",dirty_cafe_sales!$G6026="ERROR",dirty_cafe_sales!$G6026=""),"Unknown",dirty_cafe_sales!$G6026)</f>
        <v>Unknown</v>
      </c>
      <c r="H6026" s="2" t="d">
        <v>2023-08-05</v>
      </c>
    </row>
    <row r="6027" spans="1:8" x14ac:dyDescent="0.2">
      <c r="A6027" s="16" t="s">
        <v>6048</v>
      </c>
      <c r="B6027" s="16" t="str">
        <f>IF(OR(dirty_cafe_sales!$B6027="UNKNOWN",dirty_cafe_sales!$B6027="",dirty_cafe_sales!$B6027="ERROR"),"Unknown_Item",dirty_cafe_sales!$B6027)</f>
        <v>Cake</v>
      </c>
      <c r="C6027" s="23">
        <f>IF(ISNUMBER(dirty_cafe_sales!$C6027),dirty_cafe_sales!$C6027,3)</f>
        <v>4</v>
      </c>
      <c r="D6027" s="19">
        <f>VLOOKUP($B6027,Price_Per_Item!$A$3:$B$11,2,FALSE)</f>
        <v>3</v>
      </c>
      <c r="E6027" s="25">
        <f t="shared" si="94"/>
        <v>12</v>
      </c>
      <c r="F6027" t="str">
        <f>IF(OR(dirty_cafe_sales!$F6027="UNKNOWN",dirty_cafe_sales!$F6027="ERROR",dirty_cafe_sales!$F6027=""),"Unknown",dirty_cafe_sales!$F6027)</f>
        <v>Cash</v>
      </c>
      <c r="G6027" t="str">
        <f>IF(OR(dirty_cafe_sales!$G6027="UNKNOWN",dirty_cafe_sales!$G6027="ERROR",dirty_cafe_sales!$G6027=""),"Unknown",dirty_cafe_sales!$G6027)</f>
        <v>Takeaway</v>
      </c>
      <c r="H6027" s="2" t="d">
        <v>2023-12-03</v>
      </c>
    </row>
    <row r="6028" spans="1:8" x14ac:dyDescent="0.2">
      <c r="A6028" s="16" t="s">
        <v>6049</v>
      </c>
      <c r="B6028" s="16" t="str">
        <f>IF(OR(dirty_cafe_sales!$B6028="UNKNOWN",dirty_cafe_sales!$B6028="",dirty_cafe_sales!$B6028="ERROR"),"Unknown_Item",dirty_cafe_sales!$B6028)</f>
        <v>Coffee</v>
      </c>
      <c r="C6028" s="23">
        <f>IF(ISNUMBER(dirty_cafe_sales!$C6028),dirty_cafe_sales!$C6028,3)</f>
        <v>2</v>
      </c>
      <c r="D6028" s="19">
        <f>VLOOKUP($B6028,Price_Per_Item!$A$3:$B$11,2,FALSE)</f>
        <v>2</v>
      </c>
      <c r="E6028" s="25">
        <f t="shared" si="94"/>
        <v>4</v>
      </c>
      <c r="F6028" t="str">
        <f>IF(OR(dirty_cafe_sales!$F6028="UNKNOWN",dirty_cafe_sales!$F6028="ERROR",dirty_cafe_sales!$F6028=""),"Unknown",dirty_cafe_sales!$F6028)</f>
        <v>Cash</v>
      </c>
      <c r="G6028" t="str">
        <f>IF(OR(dirty_cafe_sales!$G6028="UNKNOWN",dirty_cafe_sales!$G6028="ERROR",dirty_cafe_sales!$G6028=""),"Unknown",dirty_cafe_sales!$G6028)</f>
        <v>Takeaway</v>
      </c>
      <c r="H6028" s="2" t="d">
        <v>2023-05-21</v>
      </c>
    </row>
    <row r="6029" spans="1:8" x14ac:dyDescent="0.2">
      <c r="A6029" s="16" t="s">
        <v>6050</v>
      </c>
      <c r="B6029" s="16" t="str">
        <f>IF(OR(dirty_cafe_sales!$B6029="UNKNOWN",dirty_cafe_sales!$B6029="",dirty_cafe_sales!$B6029="ERROR"),"Unknown_Item",dirty_cafe_sales!$B6029)</f>
        <v>Smoothie</v>
      </c>
      <c r="C6029" s="23">
        <f>IF(ISNUMBER(dirty_cafe_sales!$C6029),dirty_cafe_sales!$C6029,3)</f>
        <v>1</v>
      </c>
      <c r="D6029" s="19">
        <f>VLOOKUP($B6029,Price_Per_Item!$A$3:$B$11,2,FALSE)</f>
        <v>4</v>
      </c>
      <c r="E6029" s="25">
        <f t="shared" si="94"/>
        <v>4</v>
      </c>
      <c r="F6029" t="str">
        <f>IF(OR(dirty_cafe_sales!$F6029="UNKNOWN",dirty_cafe_sales!$F6029="ERROR",dirty_cafe_sales!$F6029=""),"Unknown",dirty_cafe_sales!$F6029)</f>
        <v>Cash</v>
      </c>
      <c r="G6029" t="str">
        <f>IF(OR(dirty_cafe_sales!$G6029="UNKNOWN",dirty_cafe_sales!$G6029="ERROR",dirty_cafe_sales!$G6029=""),"Unknown",dirty_cafe_sales!$G6029)</f>
        <v>Unknown</v>
      </c>
      <c r="H6029" s="2" t="d">
        <v>2023-12-30</v>
      </c>
    </row>
    <row r="6030" spans="1:8" x14ac:dyDescent="0.2">
      <c r="A6030" s="16" t="s">
        <v>6051</v>
      </c>
      <c r="B6030" s="16" t="str">
        <f>IF(OR(dirty_cafe_sales!$B6030="UNKNOWN",dirty_cafe_sales!$B6030="",dirty_cafe_sales!$B6030="ERROR"),"Unknown_Item",dirty_cafe_sales!$B6030)</f>
        <v>Coffee</v>
      </c>
      <c r="C6030" s="23">
        <f>IF(ISNUMBER(dirty_cafe_sales!$C6030),dirty_cafe_sales!$C6030,3)</f>
        <v>4</v>
      </c>
      <c r="D6030" s="19">
        <f>VLOOKUP($B6030,Price_Per_Item!$A$3:$B$11,2,FALSE)</f>
        <v>2</v>
      </c>
      <c r="E6030" s="25">
        <f t="shared" si="94"/>
        <v>8</v>
      </c>
      <c r="F6030" t="str">
        <f>IF(OR(dirty_cafe_sales!$F6030="UNKNOWN",dirty_cafe_sales!$F6030="ERROR",dirty_cafe_sales!$F6030=""),"Unknown",dirty_cafe_sales!$F6030)</f>
        <v>Credit Card</v>
      </c>
      <c r="G6030" t="str">
        <f>IF(OR(dirty_cafe_sales!$G6030="UNKNOWN",dirty_cafe_sales!$G6030="ERROR",dirty_cafe_sales!$G6030=""),"Unknown",dirty_cafe_sales!$G6030)</f>
        <v>In-store</v>
      </c>
      <c r="H6030" s="2" t="d">
        <v>2023-01-31</v>
      </c>
    </row>
    <row r="6031" spans="1:8" x14ac:dyDescent="0.2">
      <c r="A6031" s="16" t="s">
        <v>6052</v>
      </c>
      <c r="B6031" s="16" t="str">
        <f>IF(OR(dirty_cafe_sales!$B6031="UNKNOWN",dirty_cafe_sales!$B6031="",dirty_cafe_sales!$B6031="ERROR"),"Unknown_Item",dirty_cafe_sales!$B6031)</f>
        <v>Tea</v>
      </c>
      <c r="C6031" s="23">
        <f>IF(ISNUMBER(dirty_cafe_sales!$C6031),dirty_cafe_sales!$C6031,3)</f>
        <v>1</v>
      </c>
      <c r="D6031" s="19">
        <f>VLOOKUP($B6031,Price_Per_Item!$A$3:$B$11,2,FALSE)</f>
        <v>1.5</v>
      </c>
      <c r="E6031" s="25">
        <f t="shared" si="94"/>
        <v>1.5</v>
      </c>
      <c r="F6031" t="str">
        <f>IF(OR(dirty_cafe_sales!$F6031="UNKNOWN",dirty_cafe_sales!$F6031="ERROR",dirty_cafe_sales!$F6031=""),"Unknown",dirty_cafe_sales!$F6031)</f>
        <v>Cash</v>
      </c>
      <c r="G6031" t="str">
        <f>IF(OR(dirty_cafe_sales!$G6031="UNKNOWN",dirty_cafe_sales!$G6031="ERROR",dirty_cafe_sales!$G6031=""),"Unknown",dirty_cafe_sales!$G6031)</f>
        <v>In-store</v>
      </c>
      <c r="H6031" s="2" t="d">
        <v>2023-09-20</v>
      </c>
    </row>
    <row r="6032" spans="1:8" x14ac:dyDescent="0.2">
      <c r="A6032" s="16" t="s">
        <v>6053</v>
      </c>
      <c r="B6032" s="16" t="str">
        <f>IF(OR(dirty_cafe_sales!$B6032="UNKNOWN",dirty_cafe_sales!$B6032="",dirty_cafe_sales!$B6032="ERROR"),"Unknown_Item",dirty_cafe_sales!$B6032)</f>
        <v>Coffee</v>
      </c>
      <c r="C6032" s="23">
        <f>IF(ISNUMBER(dirty_cafe_sales!$C6032),dirty_cafe_sales!$C6032,3)</f>
        <v>5</v>
      </c>
      <c r="D6032" s="19">
        <f>VLOOKUP($B6032,Price_Per_Item!$A$3:$B$11,2,FALSE)</f>
        <v>2</v>
      </c>
      <c r="E6032" s="25">
        <f t="shared" si="94"/>
        <v>10</v>
      </c>
      <c r="F6032" t="str">
        <f>IF(OR(dirty_cafe_sales!$F6032="UNKNOWN",dirty_cafe_sales!$F6032="ERROR",dirty_cafe_sales!$F6032=""),"Unknown",dirty_cafe_sales!$F6032)</f>
        <v>Digital Wallet</v>
      </c>
      <c r="G6032" t="str">
        <f>IF(OR(dirty_cafe_sales!$G6032="UNKNOWN",dirty_cafe_sales!$G6032="ERROR",dirty_cafe_sales!$G6032=""),"Unknown",dirty_cafe_sales!$G6032)</f>
        <v>In-store</v>
      </c>
      <c r="H6032" s="2" t="d">
        <v>2023-02-25</v>
      </c>
    </row>
    <row r="6033" spans="1:8" x14ac:dyDescent="0.2">
      <c r="A6033" s="16" t="s">
        <v>6054</v>
      </c>
      <c r="B6033" s="16" t="str">
        <f>IF(OR(dirty_cafe_sales!$B6033="UNKNOWN",dirty_cafe_sales!$B6033="",dirty_cafe_sales!$B6033="ERROR"),"Unknown_Item",dirty_cafe_sales!$B6033)</f>
        <v>Cookie</v>
      </c>
      <c r="C6033" s="23">
        <f>IF(ISNUMBER(dirty_cafe_sales!$C6033),dirty_cafe_sales!$C6033,3)</f>
        <v>5</v>
      </c>
      <c r="D6033" s="19">
        <f>VLOOKUP($B6033,Price_Per_Item!$A$3:$B$11,2,FALSE)</f>
        <v>1</v>
      </c>
      <c r="E6033" s="25">
        <f t="shared" si="94"/>
        <v>5</v>
      </c>
      <c r="F6033" t="str">
        <f>IF(OR(dirty_cafe_sales!$F6033="UNKNOWN",dirty_cafe_sales!$F6033="ERROR",dirty_cafe_sales!$F6033=""),"Unknown",dirty_cafe_sales!$F6033)</f>
        <v>Unknown</v>
      </c>
      <c r="G6033" t="str">
        <f>IF(OR(dirty_cafe_sales!$G6033="UNKNOWN",dirty_cafe_sales!$G6033="ERROR",dirty_cafe_sales!$G6033=""),"Unknown",dirty_cafe_sales!$G6033)</f>
        <v>In-store</v>
      </c>
      <c r="H6033" s="2" t="d">
        <v>2023-05-20</v>
      </c>
    </row>
    <row r="6034" spans="1:8" x14ac:dyDescent="0.2">
      <c r="A6034" s="16" t="s">
        <v>6055</v>
      </c>
      <c r="B6034" s="16" t="str">
        <f>IF(OR(dirty_cafe_sales!$B6034="UNKNOWN",dirty_cafe_sales!$B6034="",dirty_cafe_sales!$B6034="ERROR"),"Unknown_Item",dirty_cafe_sales!$B6034)</f>
        <v>Coffee</v>
      </c>
      <c r="C6034" s="23">
        <f>IF(ISNUMBER(dirty_cafe_sales!$C6034),dirty_cafe_sales!$C6034,3)</f>
        <v>3</v>
      </c>
      <c r="D6034" s="19">
        <f>VLOOKUP($B6034,Price_Per_Item!$A$3:$B$11,2,FALSE)</f>
        <v>2</v>
      </c>
      <c r="E6034" s="25">
        <f t="shared" si="94"/>
        <v>6</v>
      </c>
      <c r="F6034" t="str">
        <f>IF(OR(dirty_cafe_sales!$F6034="UNKNOWN",dirty_cafe_sales!$F6034="ERROR",dirty_cafe_sales!$F6034=""),"Unknown",dirty_cafe_sales!$F6034)</f>
        <v>Credit Card</v>
      </c>
      <c r="G6034" t="str">
        <f>IF(OR(dirty_cafe_sales!$G6034="UNKNOWN",dirty_cafe_sales!$G6034="ERROR",dirty_cafe_sales!$G6034=""),"Unknown",dirty_cafe_sales!$G6034)</f>
        <v>In-store</v>
      </c>
      <c r="H6034" s="2" t="d">
        <v>2023-03-26</v>
      </c>
    </row>
    <row r="6035" spans="1:8" x14ac:dyDescent="0.2">
      <c r="A6035" s="16" t="s">
        <v>6056</v>
      </c>
      <c r="B6035" s="16" t="str">
        <f>IF(OR(dirty_cafe_sales!$B6035="UNKNOWN",dirty_cafe_sales!$B6035="",dirty_cafe_sales!$B6035="ERROR"),"Unknown_Item",dirty_cafe_sales!$B6035)</f>
        <v>Coffee</v>
      </c>
      <c r="C6035" s="23">
        <f>IF(ISNUMBER(dirty_cafe_sales!$C6035),dirty_cafe_sales!$C6035,3)</f>
        <v>5</v>
      </c>
      <c r="D6035" s="19">
        <f>VLOOKUP($B6035,Price_Per_Item!$A$3:$B$11,2,FALSE)</f>
        <v>2</v>
      </c>
      <c r="E6035" s="25">
        <f t="shared" si="94"/>
        <v>10</v>
      </c>
      <c r="F6035" t="str">
        <f>IF(OR(dirty_cafe_sales!$F6035="UNKNOWN",dirty_cafe_sales!$F6035="ERROR",dirty_cafe_sales!$F6035=""),"Unknown",dirty_cafe_sales!$F6035)</f>
        <v>Unknown</v>
      </c>
      <c r="G6035" t="str">
        <f>IF(OR(dirty_cafe_sales!$G6035="UNKNOWN",dirty_cafe_sales!$G6035="ERROR",dirty_cafe_sales!$G6035=""),"Unknown",dirty_cafe_sales!$G6035)</f>
        <v>Unknown</v>
      </c>
      <c r="H6035" s="2" t="d">
        <v>2023-11-25</v>
      </c>
    </row>
    <row r="6036" spans="1:8" x14ac:dyDescent="0.2">
      <c r="A6036" s="16" t="s">
        <v>6057</v>
      </c>
      <c r="B6036" s="16" t="str">
        <f>IF(OR(dirty_cafe_sales!$B6036="UNKNOWN",dirty_cafe_sales!$B6036="",dirty_cafe_sales!$B6036="ERROR"),"Unknown_Item",dirty_cafe_sales!$B6036)</f>
        <v>Smoothie</v>
      </c>
      <c r="C6036" s="23">
        <f>IF(ISNUMBER(dirty_cafe_sales!$C6036),dirty_cafe_sales!$C6036,3)</f>
        <v>1</v>
      </c>
      <c r="D6036" s="19">
        <f>VLOOKUP($B6036,Price_Per_Item!$A$3:$B$11,2,FALSE)</f>
        <v>4</v>
      </c>
      <c r="E6036" s="25">
        <f t="shared" si="94"/>
        <v>4</v>
      </c>
      <c r="F6036" t="str">
        <f>IF(OR(dirty_cafe_sales!$F6036="UNKNOWN",dirty_cafe_sales!$F6036="ERROR",dirty_cafe_sales!$F6036=""),"Unknown",dirty_cafe_sales!$F6036)</f>
        <v>Digital Wallet</v>
      </c>
      <c r="G6036" t="str">
        <f>IF(OR(dirty_cafe_sales!$G6036="UNKNOWN",dirty_cafe_sales!$G6036="ERROR",dirty_cafe_sales!$G6036=""),"Unknown",dirty_cafe_sales!$G6036)</f>
        <v>In-store</v>
      </c>
      <c r="H6036" s="2" t="d">
        <v>2023-12-24</v>
      </c>
    </row>
    <row r="6037" spans="1:8" x14ac:dyDescent="0.2">
      <c r="A6037" s="16" t="s">
        <v>6058</v>
      </c>
      <c r="B6037" s="16" t="str">
        <f>IF(OR(dirty_cafe_sales!$B6037="UNKNOWN",dirty_cafe_sales!$B6037="",dirty_cafe_sales!$B6037="ERROR"),"Unknown_Item",dirty_cafe_sales!$B6037)</f>
        <v>Smoothie</v>
      </c>
      <c r="C6037" s="23">
        <f>IF(ISNUMBER(dirty_cafe_sales!$C6037),dirty_cafe_sales!$C6037,3)</f>
        <v>2</v>
      </c>
      <c r="D6037" s="19">
        <f>VLOOKUP($B6037,Price_Per_Item!$A$3:$B$11,2,FALSE)</f>
        <v>4</v>
      </c>
      <c r="E6037" s="25">
        <f t="shared" si="94"/>
        <v>8</v>
      </c>
      <c r="F6037" t="str">
        <f>IF(OR(dirty_cafe_sales!$F6037="UNKNOWN",dirty_cafe_sales!$F6037="ERROR",dirty_cafe_sales!$F6037=""),"Unknown",dirty_cafe_sales!$F6037)</f>
        <v>Cash</v>
      </c>
      <c r="G6037" t="str">
        <f>IF(OR(dirty_cafe_sales!$G6037="UNKNOWN",dirty_cafe_sales!$G6037="ERROR",dirty_cafe_sales!$G6037=""),"Unknown",dirty_cafe_sales!$G6037)</f>
        <v>In-store</v>
      </c>
      <c r="H6037" s="2" t="d">
        <v>2023-09-02</v>
      </c>
    </row>
    <row r="6038" spans="1:8" x14ac:dyDescent="0.2">
      <c r="A6038" s="16" t="s">
        <v>6059</v>
      </c>
      <c r="B6038" s="16" t="str">
        <f>IF(OR(dirty_cafe_sales!$B6038="UNKNOWN",dirty_cafe_sales!$B6038="",dirty_cafe_sales!$B6038="ERROR"),"Unknown_Item",dirty_cafe_sales!$B6038)</f>
        <v>Juice</v>
      </c>
      <c r="C6038" s="23">
        <f>IF(ISNUMBER(dirty_cafe_sales!$C6038),dirty_cafe_sales!$C6038,3)</f>
        <v>3</v>
      </c>
      <c r="D6038" s="19">
        <f>VLOOKUP($B6038,Price_Per_Item!$A$3:$B$11,2,FALSE)</f>
        <v>3</v>
      </c>
      <c r="E6038" s="25">
        <f t="shared" si="94"/>
        <v>9</v>
      </c>
      <c r="F6038" t="str">
        <f>IF(OR(dirty_cafe_sales!$F6038="UNKNOWN",dirty_cafe_sales!$F6038="ERROR",dirty_cafe_sales!$F6038=""),"Unknown",dirty_cafe_sales!$F6038)</f>
        <v>Unknown</v>
      </c>
      <c r="G6038" t="str">
        <f>IF(OR(dirty_cafe_sales!$G6038="UNKNOWN",dirty_cafe_sales!$G6038="ERROR",dirty_cafe_sales!$G6038=""),"Unknown",dirty_cafe_sales!$G6038)</f>
        <v>Takeaway</v>
      </c>
      <c r="H6038" s="2" t="d">
        <v>2023-08-03</v>
      </c>
    </row>
    <row r="6039" spans="1:8" x14ac:dyDescent="0.2">
      <c r="A6039" s="16" t="s">
        <v>6060</v>
      </c>
      <c r="B6039" s="16" t="str">
        <f>IF(OR(dirty_cafe_sales!$B6039="UNKNOWN",dirty_cafe_sales!$B6039="",dirty_cafe_sales!$B6039="ERROR"),"Unknown_Item",dirty_cafe_sales!$B6039)</f>
        <v>Cake</v>
      </c>
      <c r="C6039" s="23">
        <f>IF(ISNUMBER(dirty_cafe_sales!$C6039),dirty_cafe_sales!$C6039,3)</f>
        <v>4</v>
      </c>
      <c r="D6039" s="19">
        <f>VLOOKUP($B6039,Price_Per_Item!$A$3:$B$11,2,FALSE)</f>
        <v>3</v>
      </c>
      <c r="E6039" s="25">
        <f t="shared" si="94"/>
        <v>12</v>
      </c>
      <c r="F6039" t="str">
        <f>IF(OR(dirty_cafe_sales!$F6039="UNKNOWN",dirty_cafe_sales!$F6039="ERROR",dirty_cafe_sales!$F6039=""),"Unknown",dirty_cafe_sales!$F6039)</f>
        <v>Unknown</v>
      </c>
      <c r="G6039" t="str">
        <f>IF(OR(dirty_cafe_sales!$G6039="UNKNOWN",dirty_cafe_sales!$G6039="ERROR",dirty_cafe_sales!$G6039=""),"Unknown",dirty_cafe_sales!$G6039)</f>
        <v>Unknown</v>
      </c>
      <c r="H6039" s="2" t="d">
        <v>2023-07-24</v>
      </c>
    </row>
    <row r="6040" spans="1:8" x14ac:dyDescent="0.2">
      <c r="A6040" s="16" t="s">
        <v>6061</v>
      </c>
      <c r="B6040" s="16" t="str">
        <f>IF(OR(dirty_cafe_sales!$B6040="UNKNOWN",dirty_cafe_sales!$B6040="",dirty_cafe_sales!$B6040="ERROR"),"Unknown_Item",dirty_cafe_sales!$B6040)</f>
        <v>Tea</v>
      </c>
      <c r="C6040" s="23">
        <f>IF(ISNUMBER(dirty_cafe_sales!$C6040),dirty_cafe_sales!$C6040,3)</f>
        <v>5</v>
      </c>
      <c r="D6040" s="19">
        <f>VLOOKUP($B6040,Price_Per_Item!$A$3:$B$11,2,FALSE)</f>
        <v>1.5</v>
      </c>
      <c r="E6040" s="25">
        <f t="shared" si="94"/>
        <v>7.5</v>
      </c>
      <c r="F6040" t="str">
        <f>IF(OR(dirty_cafe_sales!$F6040="UNKNOWN",dirty_cafe_sales!$F6040="ERROR",dirty_cafe_sales!$F6040=""),"Unknown",dirty_cafe_sales!$F6040)</f>
        <v>Unknown</v>
      </c>
      <c r="G6040" t="str">
        <f>IF(OR(dirty_cafe_sales!$G6040="UNKNOWN",dirty_cafe_sales!$G6040="ERROR",dirty_cafe_sales!$G6040=""),"Unknown",dirty_cafe_sales!$G6040)</f>
        <v>Unknown</v>
      </c>
      <c r="H6040" s="2" t="d">
        <v>2023-07-07</v>
      </c>
    </row>
    <row r="6041" spans="1:8" x14ac:dyDescent="0.2">
      <c r="A6041" s="16" t="s">
        <v>6062</v>
      </c>
      <c r="B6041" s="16" t="str">
        <f>IF(OR(dirty_cafe_sales!$B6041="UNKNOWN",dirty_cafe_sales!$B6041="",dirty_cafe_sales!$B6041="ERROR"),"Unknown_Item",dirty_cafe_sales!$B6041)</f>
        <v>Salad</v>
      </c>
      <c r="C6041" s="23">
        <f>IF(ISNUMBER(dirty_cafe_sales!$C6041),dirty_cafe_sales!$C6041,3)</f>
        <v>3</v>
      </c>
      <c r="D6041" s="19">
        <f>VLOOKUP($B6041,Price_Per_Item!$A$3:$B$11,2,FALSE)</f>
        <v>5</v>
      </c>
      <c r="E6041" s="25">
        <f t="shared" si="94"/>
        <v>15</v>
      </c>
      <c r="F6041" t="str">
        <f>IF(OR(dirty_cafe_sales!$F6041="UNKNOWN",dirty_cafe_sales!$F6041="ERROR",dirty_cafe_sales!$F6041=""),"Unknown",dirty_cafe_sales!$F6041)</f>
        <v>Credit Card</v>
      </c>
      <c r="G6041" t="str">
        <f>IF(OR(dirty_cafe_sales!$G6041="UNKNOWN",dirty_cafe_sales!$G6041="ERROR",dirty_cafe_sales!$G6041=""),"Unknown",dirty_cafe_sales!$G6041)</f>
        <v>In-store</v>
      </c>
      <c r="H6041" s="2" t="d">
        <v>2023-01-28</v>
      </c>
    </row>
    <row r="6042" spans="1:8" x14ac:dyDescent="0.2">
      <c r="A6042" s="16" t="s">
        <v>6063</v>
      </c>
      <c r="B6042" s="16" t="str">
        <f>IF(OR(dirty_cafe_sales!$B6042="UNKNOWN",dirty_cafe_sales!$B6042="",dirty_cafe_sales!$B6042="ERROR"),"Unknown_Item",dirty_cafe_sales!$B6042)</f>
        <v>Juice</v>
      </c>
      <c r="C6042" s="23">
        <f>IF(ISNUMBER(dirty_cafe_sales!$C6042),dirty_cafe_sales!$C6042,3)</f>
        <v>3</v>
      </c>
      <c r="D6042" s="19">
        <f>VLOOKUP($B6042,Price_Per_Item!$A$3:$B$11,2,FALSE)</f>
        <v>3</v>
      </c>
      <c r="E6042" s="25">
        <f t="shared" si="94"/>
        <v>9</v>
      </c>
      <c r="F6042" t="str">
        <f>IF(OR(dirty_cafe_sales!$F6042="UNKNOWN",dirty_cafe_sales!$F6042="ERROR",dirty_cafe_sales!$F6042=""),"Unknown",dirty_cafe_sales!$F6042)</f>
        <v>Unknown</v>
      </c>
      <c r="G6042" t="str">
        <f>IF(OR(dirty_cafe_sales!$G6042="UNKNOWN",dirty_cafe_sales!$G6042="ERROR",dirty_cafe_sales!$G6042=""),"Unknown",dirty_cafe_sales!$G6042)</f>
        <v>Unknown</v>
      </c>
      <c r="H6042" s="2" t="d">
        <v>2023-05-06</v>
      </c>
    </row>
    <row r="6043" spans="1:8" x14ac:dyDescent="0.2">
      <c r="A6043" s="16" t="s">
        <v>6064</v>
      </c>
      <c r="B6043" s="16" t="str">
        <f>IF(OR(dirty_cafe_sales!$B6043="UNKNOWN",dirty_cafe_sales!$B6043="",dirty_cafe_sales!$B6043="ERROR"),"Unknown_Item",dirty_cafe_sales!$B6043)</f>
        <v>Coffee</v>
      </c>
      <c r="C6043" s="23">
        <f>IF(ISNUMBER(dirty_cafe_sales!$C6043),dirty_cafe_sales!$C6043,3)</f>
        <v>3</v>
      </c>
      <c r="D6043" s="19">
        <f>VLOOKUP($B6043,Price_Per_Item!$A$3:$B$11,2,FALSE)</f>
        <v>2</v>
      </c>
      <c r="E6043" s="25">
        <f t="shared" si="94"/>
        <v>6</v>
      </c>
      <c r="F6043" t="str">
        <f>IF(OR(dirty_cafe_sales!$F6043="UNKNOWN",dirty_cafe_sales!$F6043="ERROR",dirty_cafe_sales!$F6043=""),"Unknown",dirty_cafe_sales!$F6043)</f>
        <v>Unknown</v>
      </c>
      <c r="G6043" t="str">
        <f>IF(OR(dirty_cafe_sales!$G6043="UNKNOWN",dirty_cafe_sales!$G6043="ERROR",dirty_cafe_sales!$G6043=""),"Unknown",dirty_cafe_sales!$G6043)</f>
        <v>In-store</v>
      </c>
      <c r="H6043" s="2" t="d">
        <v>2023-11-11</v>
      </c>
    </row>
    <row r="6044" spans="1:8" x14ac:dyDescent="0.2">
      <c r="A6044" s="16" t="s">
        <v>6065</v>
      </c>
      <c r="B6044" s="16" t="str">
        <f>IF(OR(dirty_cafe_sales!$B6044="UNKNOWN",dirty_cafe_sales!$B6044="",dirty_cafe_sales!$B6044="ERROR"),"Unknown_Item",dirty_cafe_sales!$B6044)</f>
        <v>Cake</v>
      </c>
      <c r="C6044" s="23">
        <f>IF(ISNUMBER(dirty_cafe_sales!$C6044),dirty_cafe_sales!$C6044,3)</f>
        <v>5</v>
      </c>
      <c r="D6044" s="19">
        <f>VLOOKUP($B6044,Price_Per_Item!$A$3:$B$11,2,FALSE)</f>
        <v>3</v>
      </c>
      <c r="E6044" s="25">
        <f t="shared" si="94"/>
        <v>15</v>
      </c>
      <c r="F6044" t="str">
        <f>IF(OR(dirty_cafe_sales!$F6044="UNKNOWN",dirty_cafe_sales!$F6044="ERROR",dirty_cafe_sales!$F6044=""),"Unknown",dirty_cafe_sales!$F6044)</f>
        <v>Credit Card</v>
      </c>
      <c r="G6044" t="str">
        <f>IF(OR(dirty_cafe_sales!$G6044="UNKNOWN",dirty_cafe_sales!$G6044="ERROR",dirty_cafe_sales!$G6044=""),"Unknown",dirty_cafe_sales!$G6044)</f>
        <v>Unknown</v>
      </c>
      <c r="H6044" s="2" t="d">
        <v>2023-11-26</v>
      </c>
    </row>
    <row r="6045" spans="1:8" x14ac:dyDescent="0.2">
      <c r="A6045" s="16" t="s">
        <v>6066</v>
      </c>
      <c r="B6045" s="16" t="str">
        <f>IF(OR(dirty_cafe_sales!$B6045="UNKNOWN",dirty_cafe_sales!$B6045="",dirty_cafe_sales!$B6045="ERROR"),"Unknown_Item",dirty_cafe_sales!$B6045)</f>
        <v>Unknown_Item</v>
      </c>
      <c r="C6045" s="23">
        <f>IF(ISNUMBER(dirty_cafe_sales!$C6045),dirty_cafe_sales!$C6045,3)</f>
        <v>5</v>
      </c>
      <c r="D6045" s="19">
        <f>VLOOKUP($B6045,Price_Per_Item!$A$3:$B$11,2,FALSE)</f>
        <v>2.9375</v>
      </c>
      <c r="E6045" s="25">
        <f t="shared" si="94"/>
        <v>14.6875</v>
      </c>
      <c r="F6045" t="str">
        <f>IF(OR(dirty_cafe_sales!$F6045="UNKNOWN",dirty_cafe_sales!$F6045="ERROR",dirty_cafe_sales!$F6045=""),"Unknown",dirty_cafe_sales!$F6045)</f>
        <v>Credit Card</v>
      </c>
      <c r="G6045" t="str">
        <f>IF(OR(dirty_cafe_sales!$G6045="UNKNOWN",dirty_cafe_sales!$G6045="ERROR",dirty_cafe_sales!$G6045=""),"Unknown",dirty_cafe_sales!$G6045)</f>
        <v>Unknown</v>
      </c>
      <c r="H6045" s="2" t="d">
        <v>2023-07-12</v>
      </c>
    </row>
    <row r="6046" spans="1:8" x14ac:dyDescent="0.2">
      <c r="A6046" s="16" t="s">
        <v>6067</v>
      </c>
      <c r="B6046" s="16" t="str">
        <f>IF(OR(dirty_cafe_sales!$B6046="UNKNOWN",dirty_cafe_sales!$B6046="",dirty_cafe_sales!$B6046="ERROR"),"Unknown_Item",dirty_cafe_sales!$B6046)</f>
        <v>Cake</v>
      </c>
      <c r="C6046" s="23">
        <f>IF(ISNUMBER(dirty_cafe_sales!$C6046),dirty_cafe_sales!$C6046,3)</f>
        <v>2</v>
      </c>
      <c r="D6046" s="19">
        <f>VLOOKUP($B6046,Price_Per_Item!$A$3:$B$11,2,FALSE)</f>
        <v>3</v>
      </c>
      <c r="E6046" s="25">
        <f t="shared" si="94"/>
        <v>6</v>
      </c>
      <c r="F6046" t="str">
        <f>IF(OR(dirty_cafe_sales!$F6046="UNKNOWN",dirty_cafe_sales!$F6046="ERROR",dirty_cafe_sales!$F6046=""),"Unknown",dirty_cafe_sales!$F6046)</f>
        <v>Unknown</v>
      </c>
      <c r="G6046" t="str">
        <f>IF(OR(dirty_cafe_sales!$G6046="UNKNOWN",dirty_cafe_sales!$G6046="ERROR",dirty_cafe_sales!$G6046=""),"Unknown",dirty_cafe_sales!$G6046)</f>
        <v>Takeaway</v>
      </c>
      <c r="H6046" s="2" t="d">
        <v>2023-03-09</v>
      </c>
    </row>
    <row r="6047" spans="1:8" x14ac:dyDescent="0.2">
      <c r="A6047" s="16" t="s">
        <v>6068</v>
      </c>
      <c r="B6047" s="16" t="str">
        <f>IF(OR(dirty_cafe_sales!$B6047="UNKNOWN",dirty_cafe_sales!$B6047="",dirty_cafe_sales!$B6047="ERROR"),"Unknown_Item",dirty_cafe_sales!$B6047)</f>
        <v>Cookie</v>
      </c>
      <c r="C6047" s="23">
        <f>IF(ISNUMBER(dirty_cafe_sales!$C6047),dirty_cafe_sales!$C6047,3)</f>
        <v>1</v>
      </c>
      <c r="D6047" s="19">
        <f>VLOOKUP($B6047,Price_Per_Item!$A$3:$B$11,2,FALSE)</f>
        <v>1</v>
      </c>
      <c r="E6047" s="25">
        <f t="shared" si="94"/>
        <v>1</v>
      </c>
      <c r="F6047" t="str">
        <f>IF(OR(dirty_cafe_sales!$F6047="UNKNOWN",dirty_cafe_sales!$F6047="ERROR",dirty_cafe_sales!$F6047=""),"Unknown",dirty_cafe_sales!$F6047)</f>
        <v>Unknown</v>
      </c>
      <c r="G6047" t="str">
        <f>IF(OR(dirty_cafe_sales!$G6047="UNKNOWN",dirty_cafe_sales!$G6047="ERROR",dirty_cafe_sales!$G6047=""),"Unknown",dirty_cafe_sales!$G6047)</f>
        <v>Unknown</v>
      </c>
      <c r="H6047" s="2" t="d">
        <v>2023-02-26</v>
      </c>
    </row>
    <row r="6048" spans="1:8" x14ac:dyDescent="0.2">
      <c r="A6048" s="16" t="s">
        <v>6069</v>
      </c>
      <c r="B6048" s="16" t="str">
        <f>IF(OR(dirty_cafe_sales!$B6048="UNKNOWN",dirty_cafe_sales!$B6048="",dirty_cafe_sales!$B6048="ERROR"),"Unknown_Item",dirty_cafe_sales!$B6048)</f>
        <v>Juice</v>
      </c>
      <c r="C6048" s="23">
        <f>IF(ISNUMBER(dirty_cafe_sales!$C6048),dirty_cafe_sales!$C6048,3)</f>
        <v>5</v>
      </c>
      <c r="D6048" s="19">
        <f>VLOOKUP($B6048,Price_Per_Item!$A$3:$B$11,2,FALSE)</f>
        <v>3</v>
      </c>
      <c r="E6048" s="25">
        <f t="shared" si="94"/>
        <v>15</v>
      </c>
      <c r="F6048" t="str">
        <f>IF(OR(dirty_cafe_sales!$F6048="UNKNOWN",dirty_cafe_sales!$F6048="ERROR",dirty_cafe_sales!$F6048=""),"Unknown",dirty_cafe_sales!$F6048)</f>
        <v>Unknown</v>
      </c>
      <c r="G6048" t="str">
        <f>IF(OR(dirty_cafe_sales!$G6048="UNKNOWN",dirty_cafe_sales!$G6048="ERROR",dirty_cafe_sales!$G6048=""),"Unknown",dirty_cafe_sales!$G6048)</f>
        <v>Unknown</v>
      </c>
      <c r="H6048" s="2" t="d">
        <v>2023-04-20</v>
      </c>
    </row>
    <row r="6049" spans="1:8" x14ac:dyDescent="0.2">
      <c r="A6049" s="16" t="s">
        <v>6070</v>
      </c>
      <c r="B6049" s="16" t="str">
        <f>IF(OR(dirty_cafe_sales!$B6049="UNKNOWN",dirty_cafe_sales!$B6049="",dirty_cafe_sales!$B6049="ERROR"),"Unknown_Item",dirty_cafe_sales!$B6049)</f>
        <v>Salad</v>
      </c>
      <c r="C6049" s="23">
        <f>IF(ISNUMBER(dirty_cafe_sales!$C6049),dirty_cafe_sales!$C6049,3)</f>
        <v>4</v>
      </c>
      <c r="D6049" s="19">
        <f>VLOOKUP($B6049,Price_Per_Item!$A$3:$B$11,2,FALSE)</f>
        <v>5</v>
      </c>
      <c r="E6049" s="25">
        <f t="shared" si="94"/>
        <v>20</v>
      </c>
      <c r="F6049" t="str">
        <f>IF(OR(dirty_cafe_sales!$F6049="UNKNOWN",dirty_cafe_sales!$F6049="ERROR",dirty_cafe_sales!$F6049=""),"Unknown",dirty_cafe_sales!$F6049)</f>
        <v>Credit Card</v>
      </c>
      <c r="G6049" t="str">
        <f>IF(OR(dirty_cafe_sales!$G6049="UNKNOWN",dirty_cafe_sales!$G6049="ERROR",dirty_cafe_sales!$G6049=""),"Unknown",dirty_cafe_sales!$G6049)</f>
        <v>In-store</v>
      </c>
      <c r="H6049" s="2" t="d">
        <v>2023-07-19</v>
      </c>
    </row>
    <row r="6050" spans="1:8" x14ac:dyDescent="0.2">
      <c r="A6050" s="16" t="s">
        <v>6071</v>
      </c>
      <c r="B6050" s="16" t="str">
        <f>IF(OR(dirty_cafe_sales!$B6050="UNKNOWN",dirty_cafe_sales!$B6050="",dirty_cafe_sales!$B6050="ERROR"),"Unknown_Item",dirty_cafe_sales!$B6050)</f>
        <v>Tea</v>
      </c>
      <c r="C6050" s="23">
        <f>IF(ISNUMBER(dirty_cafe_sales!$C6050),dirty_cafe_sales!$C6050,3)</f>
        <v>5</v>
      </c>
      <c r="D6050" s="19">
        <f>VLOOKUP($B6050,Price_Per_Item!$A$3:$B$11,2,FALSE)</f>
        <v>1.5</v>
      </c>
      <c r="E6050" s="25">
        <f t="shared" si="94"/>
        <v>7.5</v>
      </c>
      <c r="F6050" t="str">
        <f>IF(OR(dirty_cafe_sales!$F6050="UNKNOWN",dirty_cafe_sales!$F6050="ERROR",dirty_cafe_sales!$F6050=""),"Unknown",dirty_cafe_sales!$F6050)</f>
        <v>Unknown</v>
      </c>
      <c r="G6050" t="str">
        <f>IF(OR(dirty_cafe_sales!$G6050="UNKNOWN",dirty_cafe_sales!$G6050="ERROR",dirty_cafe_sales!$G6050=""),"Unknown",dirty_cafe_sales!$G6050)</f>
        <v>Unknown</v>
      </c>
      <c r="H6050" s="2" t="d">
        <v>2023-08-17</v>
      </c>
    </row>
    <row r="6051" spans="1:8" x14ac:dyDescent="0.2">
      <c r="A6051" s="16" t="s">
        <v>6072</v>
      </c>
      <c r="B6051" s="16" t="str">
        <f>IF(OR(dirty_cafe_sales!$B6051="UNKNOWN",dirty_cafe_sales!$B6051="",dirty_cafe_sales!$B6051="ERROR"),"Unknown_Item",dirty_cafe_sales!$B6051)</f>
        <v>Salad</v>
      </c>
      <c r="C6051" s="23">
        <f>IF(ISNUMBER(dirty_cafe_sales!$C6051),dirty_cafe_sales!$C6051,3)</f>
        <v>3</v>
      </c>
      <c r="D6051" s="19">
        <f>VLOOKUP($B6051,Price_Per_Item!$A$3:$B$11,2,FALSE)</f>
        <v>5</v>
      </c>
      <c r="E6051" s="25">
        <f t="shared" si="94"/>
        <v>15</v>
      </c>
      <c r="F6051" t="str">
        <f>IF(OR(dirty_cafe_sales!$F6051="UNKNOWN",dirty_cafe_sales!$F6051="ERROR",dirty_cafe_sales!$F6051=""),"Unknown",dirty_cafe_sales!$F6051)</f>
        <v>Unknown</v>
      </c>
      <c r="G6051" t="str">
        <f>IF(OR(dirty_cafe_sales!$G6051="UNKNOWN",dirty_cafe_sales!$G6051="ERROR",dirty_cafe_sales!$G6051=""),"Unknown",dirty_cafe_sales!$G6051)</f>
        <v>Takeaway</v>
      </c>
      <c r="H6051" s="2" t="d">
        <v>2023-05-09</v>
      </c>
    </row>
    <row r="6052" spans="1:8" x14ac:dyDescent="0.2">
      <c r="A6052" s="16" t="s">
        <v>6073</v>
      </c>
      <c r="B6052" s="16" t="str">
        <f>IF(OR(dirty_cafe_sales!$B6052="UNKNOWN",dirty_cafe_sales!$B6052="",dirty_cafe_sales!$B6052="ERROR"),"Unknown_Item",dirty_cafe_sales!$B6052)</f>
        <v>Cookie</v>
      </c>
      <c r="C6052" s="23">
        <f>IF(ISNUMBER(dirty_cafe_sales!$C6052),dirty_cafe_sales!$C6052,3)</f>
        <v>5</v>
      </c>
      <c r="D6052" s="19">
        <f>VLOOKUP($B6052,Price_Per_Item!$A$3:$B$11,2,FALSE)</f>
        <v>1</v>
      </c>
      <c r="E6052" s="25">
        <f t="shared" si="94"/>
        <v>5</v>
      </c>
      <c r="F6052" t="str">
        <f>IF(OR(dirty_cafe_sales!$F6052="UNKNOWN",dirty_cafe_sales!$F6052="ERROR",dirty_cafe_sales!$F6052=""),"Unknown",dirty_cafe_sales!$F6052)</f>
        <v>Digital Wallet</v>
      </c>
      <c r="G6052" t="str">
        <f>IF(OR(dirty_cafe_sales!$G6052="UNKNOWN",dirty_cafe_sales!$G6052="ERROR",dirty_cafe_sales!$G6052=""),"Unknown",dirty_cafe_sales!$G6052)</f>
        <v>Unknown</v>
      </c>
      <c r="H6052" s="2" t="d">
        <v>2023-12-27</v>
      </c>
    </row>
    <row r="6053" spans="1:8" x14ac:dyDescent="0.2">
      <c r="A6053" s="16" t="s">
        <v>6074</v>
      </c>
      <c r="B6053" s="16" t="str">
        <f>IF(OR(dirty_cafe_sales!$B6053="UNKNOWN",dirty_cafe_sales!$B6053="",dirty_cafe_sales!$B6053="ERROR"),"Unknown_Item",dirty_cafe_sales!$B6053)</f>
        <v>Smoothie</v>
      </c>
      <c r="C6053" s="23">
        <f>IF(ISNUMBER(dirty_cafe_sales!$C6053),dirty_cafe_sales!$C6053,3)</f>
        <v>1</v>
      </c>
      <c r="D6053" s="19">
        <f>VLOOKUP($B6053,Price_Per_Item!$A$3:$B$11,2,FALSE)</f>
        <v>4</v>
      </c>
      <c r="E6053" s="25">
        <f t="shared" si="94"/>
        <v>4</v>
      </c>
      <c r="F6053" t="str">
        <f>IF(OR(dirty_cafe_sales!$F6053="UNKNOWN",dirty_cafe_sales!$F6053="ERROR",dirty_cafe_sales!$F6053=""),"Unknown",dirty_cafe_sales!$F6053)</f>
        <v>Digital Wallet</v>
      </c>
      <c r="G6053" t="str">
        <f>IF(OR(dirty_cafe_sales!$G6053="UNKNOWN",dirty_cafe_sales!$G6053="ERROR",dirty_cafe_sales!$G6053=""),"Unknown",dirty_cafe_sales!$G6053)</f>
        <v>In-store</v>
      </c>
      <c r="H6053" s="2" t="d">
        <v>2023-03-22</v>
      </c>
    </row>
    <row r="6054" spans="1:8" x14ac:dyDescent="0.2">
      <c r="A6054" s="16" t="s">
        <v>6075</v>
      </c>
      <c r="B6054" s="16" t="str">
        <f>IF(OR(dirty_cafe_sales!$B6054="UNKNOWN",dirty_cafe_sales!$B6054="",dirty_cafe_sales!$B6054="ERROR"),"Unknown_Item",dirty_cafe_sales!$B6054)</f>
        <v>Coffee</v>
      </c>
      <c r="C6054" s="23">
        <f>IF(ISNUMBER(dirty_cafe_sales!$C6054),dirty_cafe_sales!$C6054,3)</f>
        <v>2</v>
      </c>
      <c r="D6054" s="19">
        <f>VLOOKUP($B6054,Price_Per_Item!$A$3:$B$11,2,FALSE)</f>
        <v>2</v>
      </c>
      <c r="E6054" s="25">
        <f t="shared" si="94"/>
        <v>4</v>
      </c>
      <c r="F6054" t="str">
        <f>IF(OR(dirty_cafe_sales!$F6054="UNKNOWN",dirty_cafe_sales!$F6054="ERROR",dirty_cafe_sales!$F6054=""),"Unknown",dirty_cafe_sales!$F6054)</f>
        <v>Unknown</v>
      </c>
      <c r="G6054" t="str">
        <f>IF(OR(dirty_cafe_sales!$G6054="UNKNOWN",dirty_cafe_sales!$G6054="ERROR",dirty_cafe_sales!$G6054=""),"Unknown",dirty_cafe_sales!$G6054)</f>
        <v>In-store</v>
      </c>
      <c r="H6054" s="2" t="d">
        <v>2023-10-03</v>
      </c>
    </row>
    <row r="6055" spans="1:8" x14ac:dyDescent="0.2">
      <c r="A6055" s="16" t="s">
        <v>6076</v>
      </c>
      <c r="B6055" s="16" t="str">
        <f>IF(OR(dirty_cafe_sales!$B6055="UNKNOWN",dirty_cafe_sales!$B6055="",dirty_cafe_sales!$B6055="ERROR"),"Unknown_Item",dirty_cafe_sales!$B6055)</f>
        <v>Coffee</v>
      </c>
      <c r="C6055" s="23">
        <f>IF(ISNUMBER(dirty_cafe_sales!$C6055),dirty_cafe_sales!$C6055,3)</f>
        <v>2</v>
      </c>
      <c r="D6055" s="19">
        <f>VLOOKUP($B6055,Price_Per_Item!$A$3:$B$11,2,FALSE)</f>
        <v>2</v>
      </c>
      <c r="E6055" s="25">
        <f t="shared" si="94"/>
        <v>4</v>
      </c>
      <c r="F6055" t="str">
        <f>IF(OR(dirty_cafe_sales!$F6055="UNKNOWN",dirty_cafe_sales!$F6055="ERROR",dirty_cafe_sales!$F6055=""),"Unknown",dirty_cafe_sales!$F6055)</f>
        <v>Cash</v>
      </c>
      <c r="G6055" t="str">
        <f>IF(OR(dirty_cafe_sales!$G6055="UNKNOWN",dirty_cafe_sales!$G6055="ERROR",dirty_cafe_sales!$G6055=""),"Unknown",dirty_cafe_sales!$G6055)</f>
        <v>Unknown</v>
      </c>
      <c r="H6055" s="2" t="d">
        <v>2023-04-01</v>
      </c>
    </row>
    <row r="6056" spans="1:8" x14ac:dyDescent="0.2">
      <c r="A6056" s="16" t="s">
        <v>6077</v>
      </c>
      <c r="B6056" s="16" t="str">
        <f>IF(OR(dirty_cafe_sales!$B6056="UNKNOWN",dirty_cafe_sales!$B6056="",dirty_cafe_sales!$B6056="ERROR"),"Unknown_Item",dirty_cafe_sales!$B6056)</f>
        <v>Cookie</v>
      </c>
      <c r="C6056" s="23">
        <f>IF(ISNUMBER(dirty_cafe_sales!$C6056),dirty_cafe_sales!$C6056,3)</f>
        <v>2</v>
      </c>
      <c r="D6056" s="19">
        <f>VLOOKUP($B6056,Price_Per_Item!$A$3:$B$11,2,FALSE)</f>
        <v>1</v>
      </c>
      <c r="E6056" s="25">
        <f t="shared" si="94"/>
        <v>2</v>
      </c>
      <c r="F6056" t="str">
        <f>IF(OR(dirty_cafe_sales!$F6056="UNKNOWN",dirty_cafe_sales!$F6056="ERROR",dirty_cafe_sales!$F6056=""),"Unknown",dirty_cafe_sales!$F6056)</f>
        <v>Unknown</v>
      </c>
      <c r="G6056" t="str">
        <f>IF(OR(dirty_cafe_sales!$G6056="UNKNOWN",dirty_cafe_sales!$G6056="ERROR",dirty_cafe_sales!$G6056=""),"Unknown",dirty_cafe_sales!$G6056)</f>
        <v>Takeaway</v>
      </c>
      <c r="H6056" s="2" t="d">
        <v>2023-12-09</v>
      </c>
    </row>
    <row r="6057" spans="1:8" x14ac:dyDescent="0.2">
      <c r="A6057" s="16" t="s">
        <v>6078</v>
      </c>
      <c r="B6057" s="16" t="str">
        <f>IF(OR(dirty_cafe_sales!$B6057="UNKNOWN",dirty_cafe_sales!$B6057="",dirty_cafe_sales!$B6057="ERROR"),"Unknown_Item",dirty_cafe_sales!$B6057)</f>
        <v>Tea</v>
      </c>
      <c r="C6057" s="23">
        <f>IF(ISNUMBER(dirty_cafe_sales!$C6057),dirty_cafe_sales!$C6057,3)</f>
        <v>1</v>
      </c>
      <c r="D6057" s="19">
        <f>VLOOKUP($B6057,Price_Per_Item!$A$3:$B$11,2,FALSE)</f>
        <v>1.5</v>
      </c>
      <c r="E6057" s="25">
        <f t="shared" si="94"/>
        <v>1.5</v>
      </c>
      <c r="F6057" t="str">
        <f>IF(OR(dirty_cafe_sales!$F6057="UNKNOWN",dirty_cafe_sales!$F6057="ERROR",dirty_cafe_sales!$F6057=""),"Unknown",dirty_cafe_sales!$F6057)</f>
        <v>Unknown</v>
      </c>
      <c r="G6057" t="str">
        <f>IF(OR(dirty_cafe_sales!$G6057="UNKNOWN",dirty_cafe_sales!$G6057="ERROR",dirty_cafe_sales!$G6057=""),"Unknown",dirty_cafe_sales!$G6057)</f>
        <v>Unknown</v>
      </c>
      <c r="H6057" s="2" t="d">
        <v>2023-07-01</v>
      </c>
    </row>
    <row r="6058" spans="1:8" x14ac:dyDescent="0.2">
      <c r="A6058" s="16" t="s">
        <v>6079</v>
      </c>
      <c r="B6058" s="16" t="str">
        <f>IF(OR(dirty_cafe_sales!$B6058="UNKNOWN",dirty_cafe_sales!$B6058="",dirty_cafe_sales!$B6058="ERROR"),"Unknown_Item",dirty_cafe_sales!$B6058)</f>
        <v>Cookie</v>
      </c>
      <c r="C6058" s="23">
        <f>IF(ISNUMBER(dirty_cafe_sales!$C6058),dirty_cafe_sales!$C6058,3)</f>
        <v>2</v>
      </c>
      <c r="D6058" s="19">
        <f>VLOOKUP($B6058,Price_Per_Item!$A$3:$B$11,2,FALSE)</f>
        <v>1</v>
      </c>
      <c r="E6058" s="25">
        <f t="shared" si="94"/>
        <v>2</v>
      </c>
      <c r="F6058" t="str">
        <f>IF(OR(dirty_cafe_sales!$F6058="UNKNOWN",dirty_cafe_sales!$F6058="ERROR",dirty_cafe_sales!$F6058=""),"Unknown",dirty_cafe_sales!$F6058)</f>
        <v>Digital Wallet</v>
      </c>
      <c r="G6058" t="str">
        <f>IF(OR(dirty_cafe_sales!$G6058="UNKNOWN",dirty_cafe_sales!$G6058="ERROR",dirty_cafe_sales!$G6058=""),"Unknown",dirty_cafe_sales!$G6058)</f>
        <v>Unknown</v>
      </c>
      <c r="H6058" s="2" t="d">
        <v>2023-11-30</v>
      </c>
    </row>
    <row r="6059" spans="1:8" x14ac:dyDescent="0.2">
      <c r="A6059" s="16" t="s">
        <v>6080</v>
      </c>
      <c r="B6059" s="16" t="str">
        <f>IF(OR(dirty_cafe_sales!$B6059="UNKNOWN",dirty_cafe_sales!$B6059="",dirty_cafe_sales!$B6059="ERROR"),"Unknown_Item",dirty_cafe_sales!$B6059)</f>
        <v>Unknown_Item</v>
      </c>
      <c r="C6059" s="23">
        <f>IF(ISNUMBER(dirty_cafe_sales!$C6059),dirty_cafe_sales!$C6059,3)</f>
        <v>3</v>
      </c>
      <c r="D6059" s="19">
        <f>VLOOKUP($B6059,Price_Per_Item!$A$3:$B$11,2,FALSE)</f>
        <v>2.9375</v>
      </c>
      <c r="E6059" s="25">
        <f t="shared" si="94"/>
        <v>8.8125</v>
      </c>
      <c r="F6059" t="str">
        <f>IF(OR(dirty_cafe_sales!$F6059="UNKNOWN",dirty_cafe_sales!$F6059="ERROR",dirty_cafe_sales!$F6059=""),"Unknown",dirty_cafe_sales!$F6059)</f>
        <v>Unknown</v>
      </c>
      <c r="G6059" t="str">
        <f>IF(OR(dirty_cafe_sales!$G6059="UNKNOWN",dirty_cafe_sales!$G6059="ERROR",dirty_cafe_sales!$G6059=""),"Unknown",dirty_cafe_sales!$G6059)</f>
        <v>Takeaway</v>
      </c>
      <c r="H6059" s="2" t="d">
        <v>2023-05-30</v>
      </c>
    </row>
    <row r="6060" spans="1:8" x14ac:dyDescent="0.2">
      <c r="A6060" s="16" t="s">
        <v>6081</v>
      </c>
      <c r="B6060" s="16" t="str">
        <f>IF(OR(dirty_cafe_sales!$B6060="UNKNOWN",dirty_cafe_sales!$B6060="",dirty_cafe_sales!$B6060="ERROR"),"Unknown_Item",dirty_cafe_sales!$B6060)</f>
        <v>Smoothie</v>
      </c>
      <c r="C6060" s="23">
        <f>IF(ISNUMBER(dirty_cafe_sales!$C6060),dirty_cafe_sales!$C6060,3)</f>
        <v>1</v>
      </c>
      <c r="D6060" s="19">
        <f>VLOOKUP($B6060,Price_Per_Item!$A$3:$B$11,2,FALSE)</f>
        <v>4</v>
      </c>
      <c r="E6060" s="25">
        <f t="shared" si="94"/>
        <v>4</v>
      </c>
      <c r="F6060" t="str">
        <f>IF(OR(dirty_cafe_sales!$F6060="UNKNOWN",dirty_cafe_sales!$F6060="ERROR",dirty_cafe_sales!$F6060=""),"Unknown",dirty_cafe_sales!$F6060)</f>
        <v>Cash</v>
      </c>
      <c r="G6060" t="str">
        <f>IF(OR(dirty_cafe_sales!$G6060="UNKNOWN",dirty_cafe_sales!$G6060="ERROR",dirty_cafe_sales!$G6060=""),"Unknown",dirty_cafe_sales!$G6060)</f>
        <v>In-store</v>
      </c>
      <c r="H6060" s="2" t="d">
        <v>2023-02-12</v>
      </c>
    </row>
    <row r="6061" spans="1:8" x14ac:dyDescent="0.2">
      <c r="A6061" s="16" t="s">
        <v>6082</v>
      </c>
      <c r="B6061" s="16" t="str">
        <f>IF(OR(dirty_cafe_sales!$B6061="UNKNOWN",dirty_cafe_sales!$B6061="",dirty_cafe_sales!$B6061="ERROR"),"Unknown_Item",dirty_cafe_sales!$B6061)</f>
        <v>Salad</v>
      </c>
      <c r="C6061" s="23">
        <f>IF(ISNUMBER(dirty_cafe_sales!$C6061),dirty_cafe_sales!$C6061,3)</f>
        <v>4</v>
      </c>
      <c r="D6061" s="19">
        <f>VLOOKUP($B6061,Price_Per_Item!$A$3:$B$11,2,FALSE)</f>
        <v>5</v>
      </c>
      <c r="E6061" s="25">
        <f t="shared" si="94"/>
        <v>20</v>
      </c>
      <c r="F6061" t="str">
        <f>IF(OR(dirty_cafe_sales!$F6061="UNKNOWN",dirty_cafe_sales!$F6061="ERROR",dirty_cafe_sales!$F6061=""),"Unknown",dirty_cafe_sales!$F6061)</f>
        <v>Digital Wallet</v>
      </c>
      <c r="G6061" t="str">
        <f>IF(OR(dirty_cafe_sales!$G6061="UNKNOWN",dirty_cafe_sales!$G6061="ERROR",dirty_cafe_sales!$G6061=""),"Unknown",dirty_cafe_sales!$G6061)</f>
        <v>Takeaway</v>
      </c>
      <c r="H6061" s="2" t="d">
        <v>2023-03-02</v>
      </c>
    </row>
    <row r="6062" spans="1:8" x14ac:dyDescent="0.2">
      <c r="A6062" s="16" t="s">
        <v>6083</v>
      </c>
      <c r="B6062" s="16" t="str">
        <f>IF(OR(dirty_cafe_sales!$B6062="UNKNOWN",dirty_cafe_sales!$B6062="",dirty_cafe_sales!$B6062="ERROR"),"Unknown_Item",dirty_cafe_sales!$B6062)</f>
        <v>Smoothie</v>
      </c>
      <c r="C6062" s="23">
        <f>IF(ISNUMBER(dirty_cafe_sales!$C6062),dirty_cafe_sales!$C6062,3)</f>
        <v>5</v>
      </c>
      <c r="D6062" s="19">
        <f>VLOOKUP($B6062,Price_Per_Item!$A$3:$B$11,2,FALSE)</f>
        <v>4</v>
      </c>
      <c r="E6062" s="25">
        <f t="shared" si="94"/>
        <v>20</v>
      </c>
      <c r="F6062" t="str">
        <f>IF(OR(dirty_cafe_sales!$F6062="UNKNOWN",dirty_cafe_sales!$F6062="ERROR",dirty_cafe_sales!$F6062=""),"Unknown",dirty_cafe_sales!$F6062)</f>
        <v>Unknown</v>
      </c>
      <c r="G6062" t="str">
        <f>IF(OR(dirty_cafe_sales!$G6062="UNKNOWN",dirty_cafe_sales!$G6062="ERROR",dirty_cafe_sales!$G6062=""),"Unknown",dirty_cafe_sales!$G6062)</f>
        <v>Unknown</v>
      </c>
      <c r="H6062" s="2" t="d">
        <v>2023-02-15</v>
      </c>
    </row>
    <row r="6063" spans="1:8" x14ac:dyDescent="0.2">
      <c r="A6063" s="16" t="s">
        <v>6084</v>
      </c>
      <c r="B6063" s="16" t="str">
        <f>IF(OR(dirty_cafe_sales!$B6063="UNKNOWN",dirty_cafe_sales!$B6063="",dirty_cafe_sales!$B6063="ERROR"),"Unknown_Item",dirty_cafe_sales!$B6063)</f>
        <v>Cake</v>
      </c>
      <c r="C6063" s="23">
        <f>IF(ISNUMBER(dirty_cafe_sales!$C6063),dirty_cafe_sales!$C6063,3)</f>
        <v>5</v>
      </c>
      <c r="D6063" s="19">
        <f>VLOOKUP($B6063,Price_Per_Item!$A$3:$B$11,2,FALSE)</f>
        <v>3</v>
      </c>
      <c r="E6063" s="25">
        <f t="shared" si="94"/>
        <v>15</v>
      </c>
      <c r="F6063" t="str">
        <f>IF(OR(dirty_cafe_sales!$F6063="UNKNOWN",dirty_cafe_sales!$F6063="ERROR",dirty_cafe_sales!$F6063=""),"Unknown",dirty_cafe_sales!$F6063)</f>
        <v>Credit Card</v>
      </c>
      <c r="G6063" t="str">
        <f>IF(OR(dirty_cafe_sales!$G6063="UNKNOWN",dirty_cafe_sales!$G6063="ERROR",dirty_cafe_sales!$G6063=""),"Unknown",dirty_cafe_sales!$G6063)</f>
        <v>Unknown</v>
      </c>
      <c r="H6063" s="2" t="d">
        <v>2023-12-05</v>
      </c>
    </row>
    <row r="6064" spans="1:8" x14ac:dyDescent="0.2">
      <c r="A6064" s="16" t="s">
        <v>6085</v>
      </c>
      <c r="B6064" s="16" t="str">
        <f>IF(OR(dirty_cafe_sales!$B6064="UNKNOWN",dirty_cafe_sales!$B6064="",dirty_cafe_sales!$B6064="ERROR"),"Unknown_Item",dirty_cafe_sales!$B6064)</f>
        <v>Cake</v>
      </c>
      <c r="C6064" s="23">
        <f>IF(ISNUMBER(dirty_cafe_sales!$C6064),dirty_cafe_sales!$C6064,3)</f>
        <v>4</v>
      </c>
      <c r="D6064" s="19">
        <f>VLOOKUP($B6064,Price_Per_Item!$A$3:$B$11,2,FALSE)</f>
        <v>3</v>
      </c>
      <c r="E6064" s="25">
        <f t="shared" si="94"/>
        <v>12</v>
      </c>
      <c r="F6064" t="str">
        <f>IF(OR(dirty_cafe_sales!$F6064="UNKNOWN",dirty_cafe_sales!$F6064="ERROR",dirty_cafe_sales!$F6064=""),"Unknown",dirty_cafe_sales!$F6064)</f>
        <v>Cash</v>
      </c>
      <c r="G6064" t="str">
        <f>IF(OR(dirty_cafe_sales!$G6064="UNKNOWN",dirty_cafe_sales!$G6064="ERROR",dirty_cafe_sales!$G6064=""),"Unknown",dirty_cafe_sales!$G6064)</f>
        <v>Unknown</v>
      </c>
      <c r="H6064" s="2" t="d">
        <v>2023-01-02</v>
      </c>
    </row>
    <row r="6065" spans="1:8" x14ac:dyDescent="0.2">
      <c r="A6065" s="16" t="s">
        <v>6086</v>
      </c>
      <c r="B6065" s="16" t="str">
        <f>IF(OR(dirty_cafe_sales!$B6065="UNKNOWN",dirty_cafe_sales!$B6065="",dirty_cafe_sales!$B6065="ERROR"),"Unknown_Item",dirty_cafe_sales!$B6065)</f>
        <v>Smoothie</v>
      </c>
      <c r="C6065" s="23">
        <f>IF(ISNUMBER(dirty_cafe_sales!$C6065),dirty_cafe_sales!$C6065,3)</f>
        <v>1</v>
      </c>
      <c r="D6065" s="19">
        <f>VLOOKUP($B6065,Price_Per_Item!$A$3:$B$11,2,FALSE)</f>
        <v>4</v>
      </c>
      <c r="E6065" s="25">
        <f t="shared" si="94"/>
        <v>4</v>
      </c>
      <c r="F6065" t="str">
        <f>IF(OR(dirty_cafe_sales!$F6065="UNKNOWN",dirty_cafe_sales!$F6065="ERROR",dirty_cafe_sales!$F6065=""),"Unknown",dirty_cafe_sales!$F6065)</f>
        <v>Unknown</v>
      </c>
      <c r="G6065" t="str">
        <f>IF(OR(dirty_cafe_sales!$G6065="UNKNOWN",dirty_cafe_sales!$G6065="ERROR",dirty_cafe_sales!$G6065=""),"Unknown",dirty_cafe_sales!$G6065)</f>
        <v>Unknown</v>
      </c>
      <c r="H6065" s="2" t="d">
        <v>2023-11-30</v>
      </c>
    </row>
    <row r="6066" spans="1:8" x14ac:dyDescent="0.2">
      <c r="A6066" s="16" t="s">
        <v>6087</v>
      </c>
      <c r="B6066" s="16" t="str">
        <f>IF(OR(dirty_cafe_sales!$B6066="UNKNOWN",dirty_cafe_sales!$B6066="",dirty_cafe_sales!$B6066="ERROR"),"Unknown_Item",dirty_cafe_sales!$B6066)</f>
        <v>Juice</v>
      </c>
      <c r="C6066" s="23">
        <f>IF(ISNUMBER(dirty_cafe_sales!$C6066),dirty_cafe_sales!$C6066,3)</f>
        <v>2</v>
      </c>
      <c r="D6066" s="19">
        <f>VLOOKUP($B6066,Price_Per_Item!$A$3:$B$11,2,FALSE)</f>
        <v>3</v>
      </c>
      <c r="E6066" s="25">
        <f t="shared" si="94"/>
        <v>6</v>
      </c>
      <c r="F6066" t="str">
        <f>IF(OR(dirty_cafe_sales!$F6066="UNKNOWN",dirty_cafe_sales!$F6066="ERROR",dirty_cafe_sales!$F6066=""),"Unknown",dirty_cafe_sales!$F6066)</f>
        <v>Cash</v>
      </c>
      <c r="G6066" t="str">
        <f>IF(OR(dirty_cafe_sales!$G6066="UNKNOWN",dirty_cafe_sales!$G6066="ERROR",dirty_cafe_sales!$G6066=""),"Unknown",dirty_cafe_sales!$G6066)</f>
        <v>Unknown</v>
      </c>
      <c r="H6066" s="2" t="d">
        <v>2023-05-30</v>
      </c>
    </row>
    <row r="6067" spans="1:8" x14ac:dyDescent="0.2">
      <c r="A6067" s="16" t="s">
        <v>6088</v>
      </c>
      <c r="B6067" s="16" t="str">
        <f>IF(OR(dirty_cafe_sales!$B6067="UNKNOWN",dirty_cafe_sales!$B6067="",dirty_cafe_sales!$B6067="ERROR"),"Unknown_Item",dirty_cafe_sales!$B6067)</f>
        <v>Cake</v>
      </c>
      <c r="C6067" s="23">
        <f>IF(ISNUMBER(dirty_cafe_sales!$C6067),dirty_cafe_sales!$C6067,3)</f>
        <v>3</v>
      </c>
      <c r="D6067" s="19">
        <f>VLOOKUP($B6067,Price_Per_Item!$A$3:$B$11,2,FALSE)</f>
        <v>3</v>
      </c>
      <c r="E6067" s="25">
        <f t="shared" si="94"/>
        <v>9</v>
      </c>
      <c r="F6067" t="str">
        <f>IF(OR(dirty_cafe_sales!$F6067="UNKNOWN",dirty_cafe_sales!$F6067="ERROR",dirty_cafe_sales!$F6067=""),"Unknown",dirty_cafe_sales!$F6067)</f>
        <v>Credit Card</v>
      </c>
      <c r="G6067" t="str">
        <f>IF(OR(dirty_cafe_sales!$G6067="UNKNOWN",dirty_cafe_sales!$G6067="ERROR",dirty_cafe_sales!$G6067=""),"Unknown",dirty_cafe_sales!$G6067)</f>
        <v>Takeaway</v>
      </c>
      <c r="H6067" s="2" t="d">
        <v>2023-05-30</v>
      </c>
    </row>
    <row r="6068" spans="1:8" x14ac:dyDescent="0.2">
      <c r="A6068" s="16" t="s">
        <v>6089</v>
      </c>
      <c r="B6068" s="16" t="str">
        <f>IF(OR(dirty_cafe_sales!$B6068="UNKNOWN",dirty_cafe_sales!$B6068="",dirty_cafe_sales!$B6068="ERROR"),"Unknown_Item",dirty_cafe_sales!$B6068)</f>
        <v>Cookie</v>
      </c>
      <c r="C6068" s="23">
        <f>IF(ISNUMBER(dirty_cafe_sales!$C6068),dirty_cafe_sales!$C6068,3)</f>
        <v>1</v>
      </c>
      <c r="D6068" s="19">
        <f>VLOOKUP($B6068,Price_Per_Item!$A$3:$B$11,2,FALSE)</f>
        <v>1</v>
      </c>
      <c r="E6068" s="25">
        <f t="shared" si="94"/>
        <v>1</v>
      </c>
      <c r="F6068" t="str">
        <f>IF(OR(dirty_cafe_sales!$F6068="UNKNOWN",dirty_cafe_sales!$F6068="ERROR",dirty_cafe_sales!$F6068=""),"Unknown",dirty_cafe_sales!$F6068)</f>
        <v>Credit Card</v>
      </c>
      <c r="G6068" t="str">
        <f>IF(OR(dirty_cafe_sales!$G6068="UNKNOWN",dirty_cafe_sales!$G6068="ERROR",dirty_cafe_sales!$G6068=""),"Unknown",dirty_cafe_sales!$G6068)</f>
        <v>In-store</v>
      </c>
      <c r="H6068" s="2" t="d">
        <v>2023-01-23</v>
      </c>
    </row>
    <row r="6069" spans="1:8" x14ac:dyDescent="0.2">
      <c r="A6069" s="16" t="s">
        <v>6090</v>
      </c>
      <c r="B6069" s="16" t="str">
        <f>IF(OR(dirty_cafe_sales!$B6069="UNKNOWN",dirty_cafe_sales!$B6069="",dirty_cafe_sales!$B6069="ERROR"),"Unknown_Item",dirty_cafe_sales!$B6069)</f>
        <v>Cookie</v>
      </c>
      <c r="C6069" s="23">
        <f>IF(ISNUMBER(dirty_cafe_sales!$C6069),dirty_cafe_sales!$C6069,3)</f>
        <v>2</v>
      </c>
      <c r="D6069" s="19">
        <f>VLOOKUP($B6069,Price_Per_Item!$A$3:$B$11,2,FALSE)</f>
        <v>1</v>
      </c>
      <c r="E6069" s="25">
        <f t="shared" si="94"/>
        <v>2</v>
      </c>
      <c r="F6069" t="str">
        <f>IF(OR(dirty_cafe_sales!$F6069="UNKNOWN",dirty_cafe_sales!$F6069="ERROR",dirty_cafe_sales!$F6069=""),"Unknown",dirty_cafe_sales!$F6069)</f>
        <v>Cash</v>
      </c>
      <c r="G6069" t="str">
        <f>IF(OR(dirty_cafe_sales!$G6069="UNKNOWN",dirty_cafe_sales!$G6069="ERROR",dirty_cafe_sales!$G6069=""),"Unknown",dirty_cafe_sales!$G6069)</f>
        <v>Takeaway</v>
      </c>
      <c r="H6069" s="2" t="d">
        <v>2023-12-21</v>
      </c>
    </row>
    <row r="6070" spans="1:8" x14ac:dyDescent="0.2">
      <c r="A6070" s="16" t="s">
        <v>6091</v>
      </c>
      <c r="B6070" s="16" t="str">
        <f>IF(OR(dirty_cafe_sales!$B6070="UNKNOWN",dirty_cafe_sales!$B6070="",dirty_cafe_sales!$B6070="ERROR"),"Unknown_Item",dirty_cafe_sales!$B6070)</f>
        <v>Coffee</v>
      </c>
      <c r="C6070" s="23">
        <f>IF(ISNUMBER(dirty_cafe_sales!$C6070),dirty_cafe_sales!$C6070,3)</f>
        <v>1</v>
      </c>
      <c r="D6070" s="19">
        <f>VLOOKUP($B6070,Price_Per_Item!$A$3:$B$11,2,FALSE)</f>
        <v>2</v>
      </c>
      <c r="E6070" s="25">
        <f t="shared" si="94"/>
        <v>2</v>
      </c>
      <c r="F6070" t="str">
        <f>IF(OR(dirty_cafe_sales!$F6070="UNKNOWN",dirty_cafe_sales!$F6070="ERROR",dirty_cafe_sales!$F6070=""),"Unknown",dirty_cafe_sales!$F6070)</f>
        <v>Digital Wallet</v>
      </c>
      <c r="G6070" t="str">
        <f>IF(OR(dirty_cafe_sales!$G6070="UNKNOWN",dirty_cafe_sales!$G6070="ERROR",dirty_cafe_sales!$G6070=""),"Unknown",dirty_cafe_sales!$G6070)</f>
        <v>In-store</v>
      </c>
      <c r="H6070" s="2" t="d">
        <v>2023-08-13</v>
      </c>
    </row>
    <row r="6071" spans="1:8" x14ac:dyDescent="0.2">
      <c r="A6071" s="16" t="s">
        <v>6092</v>
      </c>
      <c r="B6071" s="16" t="str">
        <f>IF(OR(dirty_cafe_sales!$B6071="UNKNOWN",dirty_cafe_sales!$B6071="",dirty_cafe_sales!$B6071="ERROR"),"Unknown_Item",dirty_cafe_sales!$B6071)</f>
        <v>Unknown_Item</v>
      </c>
      <c r="C6071" s="23">
        <f>IF(ISNUMBER(dirty_cafe_sales!$C6071),dirty_cafe_sales!$C6071,3)</f>
        <v>4</v>
      </c>
      <c r="D6071" s="19">
        <f>VLOOKUP($B6071,Price_Per_Item!$A$3:$B$11,2,FALSE)</f>
        <v>2.9375</v>
      </c>
      <c r="E6071" s="25">
        <f t="shared" si="94"/>
        <v>11.75</v>
      </c>
      <c r="F6071" t="str">
        <f>IF(OR(dirty_cafe_sales!$F6071="UNKNOWN",dirty_cafe_sales!$F6071="ERROR",dirty_cafe_sales!$F6071=""),"Unknown",dirty_cafe_sales!$F6071)</f>
        <v>Digital Wallet</v>
      </c>
      <c r="G6071" t="str">
        <f>IF(OR(dirty_cafe_sales!$G6071="UNKNOWN",dirty_cafe_sales!$G6071="ERROR",dirty_cafe_sales!$G6071=""),"Unknown",dirty_cafe_sales!$G6071)</f>
        <v>Unknown</v>
      </c>
      <c r="H6071" s="2" t="d">
        <v>2023-06-01</v>
      </c>
    </row>
    <row r="6072" spans="1:8" x14ac:dyDescent="0.2">
      <c r="A6072" s="16" t="s">
        <v>6093</v>
      </c>
      <c r="B6072" s="16" t="str">
        <f>IF(OR(dirty_cafe_sales!$B6072="UNKNOWN",dirty_cafe_sales!$B6072="",dirty_cafe_sales!$B6072="ERROR"),"Unknown_Item",dirty_cafe_sales!$B6072)</f>
        <v>Sandwich</v>
      </c>
      <c r="C6072" s="23">
        <f>IF(ISNUMBER(dirty_cafe_sales!$C6072),dirty_cafe_sales!$C6072,3)</f>
        <v>3</v>
      </c>
      <c r="D6072" s="19">
        <f>VLOOKUP($B6072,Price_Per_Item!$A$3:$B$11,2,FALSE)</f>
        <v>4</v>
      </c>
      <c r="E6072" s="25">
        <f t="shared" si="94"/>
        <v>12</v>
      </c>
      <c r="F6072" t="str">
        <f>IF(OR(dirty_cafe_sales!$F6072="UNKNOWN",dirty_cafe_sales!$F6072="ERROR",dirty_cafe_sales!$F6072=""),"Unknown",dirty_cafe_sales!$F6072)</f>
        <v>Credit Card</v>
      </c>
      <c r="G6072" t="str">
        <f>IF(OR(dirty_cafe_sales!$G6072="UNKNOWN",dirty_cafe_sales!$G6072="ERROR",dirty_cafe_sales!$G6072=""),"Unknown",dirty_cafe_sales!$G6072)</f>
        <v>In-store</v>
      </c>
      <c r="H6072" s="2" t="d">
        <v>2023-08-26</v>
      </c>
    </row>
    <row r="6073" spans="1:8" x14ac:dyDescent="0.2">
      <c r="A6073" s="16" t="s">
        <v>6094</v>
      </c>
      <c r="B6073" s="16" t="str">
        <f>IF(OR(dirty_cafe_sales!$B6073="UNKNOWN",dirty_cafe_sales!$B6073="",dirty_cafe_sales!$B6073="ERROR"),"Unknown_Item",dirty_cafe_sales!$B6073)</f>
        <v>Juice</v>
      </c>
      <c r="C6073" s="23">
        <f>IF(ISNUMBER(dirty_cafe_sales!$C6073),dirty_cafe_sales!$C6073,3)</f>
        <v>4</v>
      </c>
      <c r="D6073" s="19">
        <f>VLOOKUP($B6073,Price_Per_Item!$A$3:$B$11,2,FALSE)</f>
        <v>3</v>
      </c>
      <c r="E6073" s="25">
        <f t="shared" si="94"/>
        <v>12</v>
      </c>
      <c r="F6073" t="str">
        <f>IF(OR(dirty_cafe_sales!$F6073="UNKNOWN",dirty_cafe_sales!$F6073="ERROR",dirty_cafe_sales!$F6073=""),"Unknown",dirty_cafe_sales!$F6073)</f>
        <v>Cash</v>
      </c>
      <c r="G6073" t="str">
        <f>IF(OR(dirty_cafe_sales!$G6073="UNKNOWN",dirty_cafe_sales!$G6073="ERROR",dirty_cafe_sales!$G6073=""),"Unknown",dirty_cafe_sales!$G6073)</f>
        <v>In-store</v>
      </c>
      <c r="H6073" s="2" t="d">
        <v>2023-04-06</v>
      </c>
    </row>
    <row r="6074" spans="1:8" x14ac:dyDescent="0.2">
      <c r="A6074" s="16" t="s">
        <v>6095</v>
      </c>
      <c r="B6074" s="16" t="str">
        <f>IF(OR(dirty_cafe_sales!$B6074="UNKNOWN",dirty_cafe_sales!$B6074="",dirty_cafe_sales!$B6074="ERROR"),"Unknown_Item",dirty_cafe_sales!$B6074)</f>
        <v>Salad</v>
      </c>
      <c r="C6074" s="23">
        <f>IF(ISNUMBER(dirty_cafe_sales!$C6074),dirty_cafe_sales!$C6074,3)</f>
        <v>1</v>
      </c>
      <c r="D6074" s="19">
        <f>VLOOKUP($B6074,Price_Per_Item!$A$3:$B$11,2,FALSE)</f>
        <v>5</v>
      </c>
      <c r="E6074" s="25">
        <f t="shared" si="94"/>
        <v>5</v>
      </c>
      <c r="F6074" t="str">
        <f>IF(OR(dirty_cafe_sales!$F6074="UNKNOWN",dirty_cafe_sales!$F6074="ERROR",dirty_cafe_sales!$F6074=""),"Unknown",dirty_cafe_sales!$F6074)</f>
        <v>Unknown</v>
      </c>
      <c r="G6074" t="str">
        <f>IF(OR(dirty_cafe_sales!$G6074="UNKNOWN",dirty_cafe_sales!$G6074="ERROR",dirty_cafe_sales!$G6074=""),"Unknown",dirty_cafe_sales!$G6074)</f>
        <v>Takeaway</v>
      </c>
      <c r="H6074" s="2" t="d">
        <v>2023-02-27</v>
      </c>
    </row>
    <row r="6075" spans="1:8" x14ac:dyDescent="0.2">
      <c r="A6075" s="16" t="s">
        <v>6096</v>
      </c>
      <c r="B6075" s="16" t="str">
        <f>IF(OR(dirty_cafe_sales!$B6075="UNKNOWN",dirty_cafe_sales!$B6075="",dirty_cafe_sales!$B6075="ERROR"),"Unknown_Item",dirty_cafe_sales!$B6075)</f>
        <v>Coffee</v>
      </c>
      <c r="C6075" s="23">
        <f>IF(ISNUMBER(dirty_cafe_sales!$C6075),dirty_cafe_sales!$C6075,3)</f>
        <v>1</v>
      </c>
      <c r="D6075" s="19">
        <f>VLOOKUP($B6075,Price_Per_Item!$A$3:$B$11,2,FALSE)</f>
        <v>2</v>
      </c>
      <c r="E6075" s="25">
        <f t="shared" si="94"/>
        <v>2</v>
      </c>
      <c r="F6075" t="str">
        <f>IF(OR(dirty_cafe_sales!$F6075="UNKNOWN",dirty_cafe_sales!$F6075="ERROR",dirty_cafe_sales!$F6075=""),"Unknown",dirty_cafe_sales!$F6075)</f>
        <v>Credit Card</v>
      </c>
      <c r="G6075" t="str">
        <f>IF(OR(dirty_cafe_sales!$G6075="UNKNOWN",dirty_cafe_sales!$G6075="ERROR",dirty_cafe_sales!$G6075=""),"Unknown",dirty_cafe_sales!$G6075)</f>
        <v>Unknown</v>
      </c>
      <c r="H6075" s="2" t="d">
        <v>2023-06-30</v>
      </c>
    </row>
    <row r="6076" spans="1:8" x14ac:dyDescent="0.2">
      <c r="A6076" s="16" t="s">
        <v>6097</v>
      </c>
      <c r="B6076" s="16" t="str">
        <f>IF(OR(dirty_cafe_sales!$B6076="UNKNOWN",dirty_cafe_sales!$B6076="",dirty_cafe_sales!$B6076="ERROR"),"Unknown_Item",dirty_cafe_sales!$B6076)</f>
        <v>Coffee</v>
      </c>
      <c r="C6076" s="23">
        <f>IF(ISNUMBER(dirty_cafe_sales!$C6076),dirty_cafe_sales!$C6076,3)</f>
        <v>1</v>
      </c>
      <c r="D6076" s="19">
        <f>VLOOKUP($B6076,Price_Per_Item!$A$3:$B$11,2,FALSE)</f>
        <v>2</v>
      </c>
      <c r="E6076" s="25">
        <f t="shared" si="94"/>
        <v>2</v>
      </c>
      <c r="F6076" t="str">
        <f>IF(OR(dirty_cafe_sales!$F6076="UNKNOWN",dirty_cafe_sales!$F6076="ERROR",dirty_cafe_sales!$F6076=""),"Unknown",dirty_cafe_sales!$F6076)</f>
        <v>Unknown</v>
      </c>
      <c r="G6076" t="str">
        <f>IF(OR(dirty_cafe_sales!$G6076="UNKNOWN",dirty_cafe_sales!$G6076="ERROR",dirty_cafe_sales!$G6076=""),"Unknown",dirty_cafe_sales!$G6076)</f>
        <v>In-store</v>
      </c>
      <c r="H6076" s="2" t="d">
        <v>2023-12-18</v>
      </c>
    </row>
    <row r="6077" spans="1:8" x14ac:dyDescent="0.2">
      <c r="A6077" s="16" t="s">
        <v>6098</v>
      </c>
      <c r="B6077" s="16" t="str">
        <f>IF(OR(dirty_cafe_sales!$B6077="UNKNOWN",dirty_cafe_sales!$B6077="",dirty_cafe_sales!$B6077="ERROR"),"Unknown_Item",dirty_cafe_sales!$B6077)</f>
        <v>Smoothie</v>
      </c>
      <c r="C6077" s="23">
        <f>IF(ISNUMBER(dirty_cafe_sales!$C6077),dirty_cafe_sales!$C6077,3)</f>
        <v>5</v>
      </c>
      <c r="D6077" s="19">
        <f>VLOOKUP($B6077,Price_Per_Item!$A$3:$B$11,2,FALSE)</f>
        <v>4</v>
      </c>
      <c r="E6077" s="25">
        <f t="shared" si="94"/>
        <v>20</v>
      </c>
      <c r="F6077" t="str">
        <f>IF(OR(dirty_cafe_sales!$F6077="UNKNOWN",dirty_cafe_sales!$F6077="ERROR",dirty_cafe_sales!$F6077=""),"Unknown",dirty_cafe_sales!$F6077)</f>
        <v>Credit Card</v>
      </c>
      <c r="G6077" t="str">
        <f>IF(OR(dirty_cafe_sales!$G6077="UNKNOWN",dirty_cafe_sales!$G6077="ERROR",dirty_cafe_sales!$G6077=""),"Unknown",dirty_cafe_sales!$G6077)</f>
        <v>Takeaway</v>
      </c>
      <c r="H6077" s="2" t="d">
        <v>2023-09-06</v>
      </c>
    </row>
    <row r="6078" spans="1:8" x14ac:dyDescent="0.2">
      <c r="A6078" s="16" t="s">
        <v>6099</v>
      </c>
      <c r="B6078" s="16" t="str">
        <f>IF(OR(dirty_cafe_sales!$B6078="UNKNOWN",dirty_cafe_sales!$B6078="",dirty_cafe_sales!$B6078="ERROR"),"Unknown_Item",dirty_cafe_sales!$B6078)</f>
        <v>Smoothie</v>
      </c>
      <c r="C6078" s="23">
        <f>IF(ISNUMBER(dirty_cafe_sales!$C6078),dirty_cafe_sales!$C6078,3)</f>
        <v>1</v>
      </c>
      <c r="D6078" s="19">
        <f>VLOOKUP($B6078,Price_Per_Item!$A$3:$B$11,2,FALSE)</f>
        <v>4</v>
      </c>
      <c r="E6078" s="25">
        <f t="shared" si="94"/>
        <v>4</v>
      </c>
      <c r="F6078" t="str">
        <f>IF(OR(dirty_cafe_sales!$F6078="UNKNOWN",dirty_cafe_sales!$F6078="ERROR",dirty_cafe_sales!$F6078=""),"Unknown",dirty_cafe_sales!$F6078)</f>
        <v>Unknown</v>
      </c>
      <c r="G6078" t="str">
        <f>IF(OR(dirty_cafe_sales!$G6078="UNKNOWN",dirty_cafe_sales!$G6078="ERROR",dirty_cafe_sales!$G6078=""),"Unknown",dirty_cafe_sales!$G6078)</f>
        <v>Takeaway</v>
      </c>
      <c r="H6078" s="2" t="d">
        <v>2023-01-06</v>
      </c>
    </row>
    <row r="6079" spans="1:8" x14ac:dyDescent="0.2">
      <c r="A6079" s="16" t="s">
        <v>6100</v>
      </c>
      <c r="B6079" s="16" t="str">
        <f>IF(OR(dirty_cafe_sales!$B6079="UNKNOWN",dirty_cafe_sales!$B6079="",dirty_cafe_sales!$B6079="ERROR"),"Unknown_Item",dirty_cafe_sales!$B6079)</f>
        <v>Cake</v>
      </c>
      <c r="C6079" s="23">
        <f>IF(ISNUMBER(dirty_cafe_sales!$C6079),dirty_cafe_sales!$C6079,3)</f>
        <v>3</v>
      </c>
      <c r="D6079" s="19">
        <f>VLOOKUP($B6079,Price_Per_Item!$A$3:$B$11,2,FALSE)</f>
        <v>3</v>
      </c>
      <c r="E6079" s="25">
        <f t="shared" si="94"/>
        <v>9</v>
      </c>
      <c r="F6079" t="str">
        <f>IF(OR(dirty_cafe_sales!$F6079="UNKNOWN",dirty_cafe_sales!$F6079="ERROR",dirty_cafe_sales!$F6079=""),"Unknown",dirty_cafe_sales!$F6079)</f>
        <v>Digital Wallet</v>
      </c>
      <c r="G6079" t="str">
        <f>IF(OR(dirty_cafe_sales!$G6079="UNKNOWN",dirty_cafe_sales!$G6079="ERROR",dirty_cafe_sales!$G6079=""),"Unknown",dirty_cafe_sales!$G6079)</f>
        <v>Unknown</v>
      </c>
      <c r="H6079" s="2" t="d">
        <v>2023-09-08</v>
      </c>
    </row>
    <row r="6080" spans="1:8" x14ac:dyDescent="0.2">
      <c r="A6080" s="16" t="s">
        <v>6101</v>
      </c>
      <c r="B6080" s="16" t="str">
        <f>IF(OR(dirty_cafe_sales!$B6080="UNKNOWN",dirty_cafe_sales!$B6080="",dirty_cafe_sales!$B6080="ERROR"),"Unknown_Item",dirty_cafe_sales!$B6080)</f>
        <v>Smoothie</v>
      </c>
      <c r="C6080" s="23">
        <f>IF(ISNUMBER(dirty_cafe_sales!$C6080),dirty_cafe_sales!$C6080,3)</f>
        <v>5</v>
      </c>
      <c r="D6080" s="19">
        <f>VLOOKUP($B6080,Price_Per_Item!$A$3:$B$11,2,FALSE)</f>
        <v>4</v>
      </c>
      <c r="E6080" s="25">
        <f t="shared" si="94"/>
        <v>20</v>
      </c>
      <c r="F6080" t="str">
        <f>IF(OR(dirty_cafe_sales!$F6080="UNKNOWN",dirty_cafe_sales!$F6080="ERROR",dirty_cafe_sales!$F6080=""),"Unknown",dirty_cafe_sales!$F6080)</f>
        <v>Cash</v>
      </c>
      <c r="G6080" t="str">
        <f>IF(OR(dirty_cafe_sales!$G6080="UNKNOWN",dirty_cafe_sales!$G6080="ERROR",dirty_cafe_sales!$G6080=""),"Unknown",dirty_cafe_sales!$G6080)</f>
        <v>Unknown</v>
      </c>
      <c r="H6080" s="2" t="d">
        <v>2023-10-20</v>
      </c>
    </row>
    <row r="6081" spans="1:8" x14ac:dyDescent="0.2">
      <c r="A6081" s="16" t="s">
        <v>6102</v>
      </c>
      <c r="B6081" s="16" t="str">
        <f>IF(OR(dirty_cafe_sales!$B6081="UNKNOWN",dirty_cafe_sales!$B6081="",dirty_cafe_sales!$B6081="ERROR"),"Unknown_Item",dirty_cafe_sales!$B6081)</f>
        <v>Unknown_Item</v>
      </c>
      <c r="C6081" s="23">
        <f>IF(ISNUMBER(dirty_cafe_sales!$C6081),dirty_cafe_sales!$C6081,3)</f>
        <v>4</v>
      </c>
      <c r="D6081" s="19">
        <f>VLOOKUP($B6081,Price_Per_Item!$A$3:$B$11,2,FALSE)</f>
        <v>2.9375</v>
      </c>
      <c r="E6081" s="25">
        <f t="shared" si="94"/>
        <v>11.75</v>
      </c>
      <c r="F6081" t="str">
        <f>IF(OR(dirty_cafe_sales!$F6081="UNKNOWN",dirty_cafe_sales!$F6081="ERROR",dirty_cafe_sales!$F6081=""),"Unknown",dirty_cafe_sales!$F6081)</f>
        <v>Digital Wallet</v>
      </c>
      <c r="G6081" t="str">
        <f>IF(OR(dirty_cafe_sales!$G6081="UNKNOWN",dirty_cafe_sales!$G6081="ERROR",dirty_cafe_sales!$G6081=""),"Unknown",dirty_cafe_sales!$G6081)</f>
        <v>Takeaway</v>
      </c>
      <c r="H6081" s="2" t="d">
        <v>2023-08-06</v>
      </c>
    </row>
    <row r="6082" spans="1:8" x14ac:dyDescent="0.2">
      <c r="A6082" s="16" t="s">
        <v>6103</v>
      </c>
      <c r="B6082" s="16" t="str">
        <f>IF(OR(dirty_cafe_sales!$B6082="UNKNOWN",dirty_cafe_sales!$B6082="",dirty_cafe_sales!$B6082="ERROR"),"Unknown_Item",dirty_cafe_sales!$B6082)</f>
        <v>Cake</v>
      </c>
      <c r="C6082" s="23">
        <f>IF(ISNUMBER(dirty_cafe_sales!$C6082),dirty_cafe_sales!$C6082,3)</f>
        <v>3</v>
      </c>
      <c r="D6082" s="19">
        <f>VLOOKUP($B6082,Price_Per_Item!$A$3:$B$11,2,FALSE)</f>
        <v>3</v>
      </c>
      <c r="E6082" s="25">
        <f t="shared" si="94"/>
        <v>9</v>
      </c>
      <c r="F6082" t="str">
        <f>IF(OR(dirty_cafe_sales!$F6082="UNKNOWN",dirty_cafe_sales!$F6082="ERROR",dirty_cafe_sales!$F6082=""),"Unknown",dirty_cafe_sales!$F6082)</f>
        <v>Credit Card</v>
      </c>
      <c r="G6082" t="str">
        <f>IF(OR(dirty_cafe_sales!$G6082="UNKNOWN",dirty_cafe_sales!$G6082="ERROR",dirty_cafe_sales!$G6082=""),"Unknown",dirty_cafe_sales!$G6082)</f>
        <v>Unknown</v>
      </c>
      <c r="H6082" s="2" t="d">
        <v>2023-11-09</v>
      </c>
    </row>
    <row r="6083" spans="1:8" x14ac:dyDescent="0.2">
      <c r="A6083" s="16" t="s">
        <v>6104</v>
      </c>
      <c r="B6083" s="16" t="str">
        <f>IF(OR(dirty_cafe_sales!$B6083="UNKNOWN",dirty_cafe_sales!$B6083="",dirty_cafe_sales!$B6083="ERROR"),"Unknown_Item",dirty_cafe_sales!$B6083)</f>
        <v>Sandwich</v>
      </c>
      <c r="C6083" s="23">
        <f>IF(ISNUMBER(dirty_cafe_sales!$C6083),dirty_cafe_sales!$C6083,3)</f>
        <v>3</v>
      </c>
      <c r="D6083" s="19">
        <f>VLOOKUP($B6083,Price_Per_Item!$A$3:$B$11,2,FALSE)</f>
        <v>4</v>
      </c>
      <c r="E6083" s="25">
        <f t="shared" ref="E6083:E6146" si="95">C6083*D6083</f>
        <v>12</v>
      </c>
      <c r="F6083" t="str">
        <f>IF(OR(dirty_cafe_sales!$F6083="UNKNOWN",dirty_cafe_sales!$F6083="ERROR",dirty_cafe_sales!$F6083=""),"Unknown",dirty_cafe_sales!$F6083)</f>
        <v>Unknown</v>
      </c>
      <c r="G6083" t="str">
        <f>IF(OR(dirty_cafe_sales!$G6083="UNKNOWN",dirty_cafe_sales!$G6083="ERROR",dirty_cafe_sales!$G6083=""),"Unknown",dirty_cafe_sales!$G6083)</f>
        <v>Takeaway</v>
      </c>
      <c r="H6083" s="2" t="d">
        <v>2023-07-11</v>
      </c>
    </row>
    <row r="6084" spans="1:8" x14ac:dyDescent="0.2">
      <c r="A6084" s="16" t="s">
        <v>6105</v>
      </c>
      <c r="B6084" s="16" t="str">
        <f>IF(OR(dirty_cafe_sales!$B6084="UNKNOWN",dirty_cafe_sales!$B6084="",dirty_cafe_sales!$B6084="ERROR"),"Unknown_Item",dirty_cafe_sales!$B6084)</f>
        <v>Salad</v>
      </c>
      <c r="C6084" s="23">
        <f>IF(ISNUMBER(dirty_cafe_sales!$C6084),dirty_cafe_sales!$C6084,3)</f>
        <v>1</v>
      </c>
      <c r="D6084" s="19">
        <f>VLOOKUP($B6084,Price_Per_Item!$A$3:$B$11,2,FALSE)</f>
        <v>5</v>
      </c>
      <c r="E6084" s="25">
        <f t="shared" si="95"/>
        <v>5</v>
      </c>
      <c r="F6084" t="str">
        <f>IF(OR(dirty_cafe_sales!$F6084="UNKNOWN",dirty_cafe_sales!$F6084="ERROR",dirty_cafe_sales!$F6084=""),"Unknown",dirty_cafe_sales!$F6084)</f>
        <v>Credit Card</v>
      </c>
      <c r="G6084" t="str">
        <f>IF(OR(dirty_cafe_sales!$G6084="UNKNOWN",dirty_cafe_sales!$G6084="ERROR",dirty_cafe_sales!$G6084=""),"Unknown",dirty_cafe_sales!$G6084)</f>
        <v>Unknown</v>
      </c>
      <c r="H6084" s="2" t="d">
        <v>2023-02-12</v>
      </c>
    </row>
    <row r="6085" spans="1:8" x14ac:dyDescent="0.2">
      <c r="A6085" s="16" t="s">
        <v>6106</v>
      </c>
      <c r="B6085" s="16" t="str">
        <f>IF(OR(dirty_cafe_sales!$B6085="UNKNOWN",dirty_cafe_sales!$B6085="",dirty_cafe_sales!$B6085="ERROR"),"Unknown_Item",dirty_cafe_sales!$B6085)</f>
        <v>Juice</v>
      </c>
      <c r="C6085" s="23">
        <f>IF(ISNUMBER(dirty_cafe_sales!$C6085),dirty_cafe_sales!$C6085,3)</f>
        <v>1</v>
      </c>
      <c r="D6085" s="19">
        <f>VLOOKUP($B6085,Price_Per_Item!$A$3:$B$11,2,FALSE)</f>
        <v>3</v>
      </c>
      <c r="E6085" s="25">
        <f t="shared" si="95"/>
        <v>3</v>
      </c>
      <c r="F6085" t="str">
        <f>IF(OR(dirty_cafe_sales!$F6085="UNKNOWN",dirty_cafe_sales!$F6085="ERROR",dirty_cafe_sales!$F6085=""),"Unknown",dirty_cafe_sales!$F6085)</f>
        <v>Cash</v>
      </c>
      <c r="G6085" t="str">
        <f>IF(OR(dirty_cafe_sales!$G6085="UNKNOWN",dirty_cafe_sales!$G6085="ERROR",dirty_cafe_sales!$G6085=""),"Unknown",dirty_cafe_sales!$G6085)</f>
        <v>In-store</v>
      </c>
      <c r="H6085" s="2" t="d">
        <v>2023-07-04</v>
      </c>
    </row>
    <row r="6086" spans="1:8" x14ac:dyDescent="0.2">
      <c r="A6086" s="16" t="s">
        <v>6107</v>
      </c>
      <c r="B6086" s="16" t="str">
        <f>IF(OR(dirty_cafe_sales!$B6086="UNKNOWN",dirty_cafe_sales!$B6086="",dirty_cafe_sales!$B6086="ERROR"),"Unknown_Item",dirty_cafe_sales!$B6086)</f>
        <v>Salad</v>
      </c>
      <c r="C6086" s="23">
        <f>IF(ISNUMBER(dirty_cafe_sales!$C6086),dirty_cafe_sales!$C6086,3)</f>
        <v>5</v>
      </c>
      <c r="D6086" s="19">
        <f>VLOOKUP($B6086,Price_Per_Item!$A$3:$B$11,2,FALSE)</f>
        <v>5</v>
      </c>
      <c r="E6086" s="25">
        <f t="shared" si="95"/>
        <v>25</v>
      </c>
      <c r="F6086" t="str">
        <f>IF(OR(dirty_cafe_sales!$F6086="UNKNOWN",dirty_cafe_sales!$F6086="ERROR",dirty_cafe_sales!$F6086=""),"Unknown",dirty_cafe_sales!$F6086)</f>
        <v>Unknown</v>
      </c>
      <c r="G6086" t="str">
        <f>IF(OR(dirty_cafe_sales!$G6086="UNKNOWN",dirty_cafe_sales!$G6086="ERROR",dirty_cafe_sales!$G6086=""),"Unknown",dirty_cafe_sales!$G6086)</f>
        <v>Takeaway</v>
      </c>
      <c r="H6086" s="2" t="d">
        <v>2023-05-25</v>
      </c>
    </row>
    <row r="6087" spans="1:8" x14ac:dyDescent="0.2">
      <c r="A6087" s="16" t="s">
        <v>6108</v>
      </c>
      <c r="B6087" s="16" t="str">
        <f>IF(OR(dirty_cafe_sales!$B6087="UNKNOWN",dirty_cafe_sales!$B6087="",dirty_cafe_sales!$B6087="ERROR"),"Unknown_Item",dirty_cafe_sales!$B6087)</f>
        <v>Coffee</v>
      </c>
      <c r="C6087" s="23">
        <f>IF(ISNUMBER(dirty_cafe_sales!$C6087),dirty_cafe_sales!$C6087,3)</f>
        <v>1</v>
      </c>
      <c r="D6087" s="19">
        <f>VLOOKUP($B6087,Price_Per_Item!$A$3:$B$11,2,FALSE)</f>
        <v>2</v>
      </c>
      <c r="E6087" s="25">
        <f t="shared" si="95"/>
        <v>2</v>
      </c>
      <c r="F6087" t="str">
        <f>IF(OR(dirty_cafe_sales!$F6087="UNKNOWN",dirty_cafe_sales!$F6087="ERROR",dirty_cafe_sales!$F6087=""),"Unknown",dirty_cafe_sales!$F6087)</f>
        <v>Cash</v>
      </c>
      <c r="G6087" t="str">
        <f>IF(OR(dirty_cafe_sales!$G6087="UNKNOWN",dirty_cafe_sales!$G6087="ERROR",dirty_cafe_sales!$G6087=""),"Unknown",dirty_cafe_sales!$G6087)</f>
        <v>Unknown</v>
      </c>
      <c r="H6087" s="2" t="d">
        <v>2023-06-28</v>
      </c>
    </row>
    <row r="6088" spans="1:8" x14ac:dyDescent="0.2">
      <c r="A6088" s="16" t="s">
        <v>6109</v>
      </c>
      <c r="B6088" s="16" t="str">
        <f>IF(OR(dirty_cafe_sales!$B6088="UNKNOWN",dirty_cafe_sales!$B6088="",dirty_cafe_sales!$B6088="ERROR"),"Unknown_Item",dirty_cafe_sales!$B6088)</f>
        <v>Cookie</v>
      </c>
      <c r="C6088" s="23">
        <f>IF(ISNUMBER(dirty_cafe_sales!$C6088),dirty_cafe_sales!$C6088,3)</f>
        <v>1</v>
      </c>
      <c r="D6088" s="19">
        <f>VLOOKUP($B6088,Price_Per_Item!$A$3:$B$11,2,FALSE)</f>
        <v>1</v>
      </c>
      <c r="E6088" s="25">
        <f t="shared" si="95"/>
        <v>1</v>
      </c>
      <c r="F6088" t="str">
        <f>IF(OR(dirty_cafe_sales!$F6088="UNKNOWN",dirty_cafe_sales!$F6088="ERROR",dirty_cafe_sales!$F6088=""),"Unknown",dirty_cafe_sales!$F6088)</f>
        <v>Cash</v>
      </c>
      <c r="G6088" t="str">
        <f>IF(OR(dirty_cafe_sales!$G6088="UNKNOWN",dirty_cafe_sales!$G6088="ERROR",dirty_cafe_sales!$G6088=""),"Unknown",dirty_cafe_sales!$G6088)</f>
        <v>In-store</v>
      </c>
      <c r="H6088" s="2" t="d">
        <v>2023-08-19</v>
      </c>
    </row>
    <row r="6089" spans="1:8" x14ac:dyDescent="0.2">
      <c r="A6089" s="16" t="s">
        <v>6110</v>
      </c>
      <c r="B6089" s="16" t="str">
        <f>IF(OR(dirty_cafe_sales!$B6089="UNKNOWN",dirty_cafe_sales!$B6089="",dirty_cafe_sales!$B6089="ERROR"),"Unknown_Item",dirty_cafe_sales!$B6089)</f>
        <v>Coffee</v>
      </c>
      <c r="C6089" s="23">
        <f>IF(ISNUMBER(dirty_cafe_sales!$C6089),dirty_cafe_sales!$C6089,3)</f>
        <v>2</v>
      </c>
      <c r="D6089" s="19">
        <f>VLOOKUP($B6089,Price_Per_Item!$A$3:$B$11,2,FALSE)</f>
        <v>2</v>
      </c>
      <c r="E6089" s="25">
        <f t="shared" si="95"/>
        <v>4</v>
      </c>
      <c r="F6089" t="str">
        <f>IF(OR(dirty_cafe_sales!$F6089="UNKNOWN",dirty_cafe_sales!$F6089="ERROR",dirty_cafe_sales!$F6089=""),"Unknown",dirty_cafe_sales!$F6089)</f>
        <v>Unknown</v>
      </c>
      <c r="G6089" t="str">
        <f>IF(OR(dirty_cafe_sales!$G6089="UNKNOWN",dirty_cafe_sales!$G6089="ERROR",dirty_cafe_sales!$G6089=""),"Unknown",dirty_cafe_sales!$G6089)</f>
        <v>Takeaway</v>
      </c>
      <c r="H6089" s="2" t="d">
        <v>2023-11-28</v>
      </c>
    </row>
    <row r="6090" spans="1:8" x14ac:dyDescent="0.2">
      <c r="A6090" s="16" t="s">
        <v>6111</v>
      </c>
      <c r="B6090" s="16" t="str">
        <f>IF(OR(dirty_cafe_sales!$B6090="UNKNOWN",dirty_cafe_sales!$B6090="",dirty_cafe_sales!$B6090="ERROR"),"Unknown_Item",dirty_cafe_sales!$B6090)</f>
        <v>Cookie</v>
      </c>
      <c r="C6090" s="23">
        <f>IF(ISNUMBER(dirty_cafe_sales!$C6090),dirty_cafe_sales!$C6090,3)</f>
        <v>4</v>
      </c>
      <c r="D6090" s="19">
        <f>VLOOKUP($B6090,Price_Per_Item!$A$3:$B$11,2,FALSE)</f>
        <v>1</v>
      </c>
      <c r="E6090" s="25">
        <f t="shared" si="95"/>
        <v>4</v>
      </c>
      <c r="F6090" t="str">
        <f>IF(OR(dirty_cafe_sales!$F6090="UNKNOWN",dirty_cafe_sales!$F6090="ERROR",dirty_cafe_sales!$F6090=""),"Unknown",dirty_cafe_sales!$F6090)</f>
        <v>Unknown</v>
      </c>
      <c r="G6090" t="str">
        <f>IF(OR(dirty_cafe_sales!$G6090="UNKNOWN",dirty_cafe_sales!$G6090="ERROR",dirty_cafe_sales!$G6090=""),"Unknown",dirty_cafe_sales!$G6090)</f>
        <v>In-store</v>
      </c>
      <c r="H6090" s="2" t="d">
        <v>2023-03-06</v>
      </c>
    </row>
    <row r="6091" spans="1:8" x14ac:dyDescent="0.2">
      <c r="A6091" s="16" t="s">
        <v>6112</v>
      </c>
      <c r="B6091" s="16" t="str">
        <f>IF(OR(dirty_cafe_sales!$B6091="UNKNOWN",dirty_cafe_sales!$B6091="",dirty_cafe_sales!$B6091="ERROR"),"Unknown_Item",dirty_cafe_sales!$B6091)</f>
        <v>Juice</v>
      </c>
      <c r="C6091" s="23">
        <f>IF(ISNUMBER(dirty_cafe_sales!$C6091),dirty_cafe_sales!$C6091,3)</f>
        <v>5</v>
      </c>
      <c r="D6091" s="19">
        <f>VLOOKUP($B6091,Price_Per_Item!$A$3:$B$11,2,FALSE)</f>
        <v>3</v>
      </c>
      <c r="E6091" s="25">
        <f t="shared" si="95"/>
        <v>15</v>
      </c>
      <c r="F6091" t="str">
        <f>IF(OR(dirty_cafe_sales!$F6091="UNKNOWN",dirty_cafe_sales!$F6091="ERROR",dirty_cafe_sales!$F6091=""),"Unknown",dirty_cafe_sales!$F6091)</f>
        <v>Digital Wallet</v>
      </c>
      <c r="G6091" t="str">
        <f>IF(OR(dirty_cafe_sales!$G6091="UNKNOWN",dirty_cafe_sales!$G6091="ERROR",dirty_cafe_sales!$G6091=""),"Unknown",dirty_cafe_sales!$G6091)</f>
        <v>Takeaway</v>
      </c>
      <c r="H6091" s="2" t="d">
        <v>2023-09-20</v>
      </c>
    </row>
    <row r="6092" spans="1:8" x14ac:dyDescent="0.2">
      <c r="A6092" s="16" t="s">
        <v>6113</v>
      </c>
      <c r="B6092" s="16" t="str">
        <f>IF(OR(dirty_cafe_sales!$B6092="UNKNOWN",dirty_cafe_sales!$B6092="",dirty_cafe_sales!$B6092="ERROR"),"Unknown_Item",dirty_cafe_sales!$B6092)</f>
        <v>Smoothie</v>
      </c>
      <c r="C6092" s="23">
        <f>IF(ISNUMBER(dirty_cafe_sales!$C6092),dirty_cafe_sales!$C6092,3)</f>
        <v>3</v>
      </c>
      <c r="D6092" s="19">
        <f>VLOOKUP($B6092,Price_Per_Item!$A$3:$B$11,2,FALSE)</f>
        <v>4</v>
      </c>
      <c r="E6092" s="25">
        <f t="shared" si="95"/>
        <v>12</v>
      </c>
      <c r="F6092" t="str">
        <f>IF(OR(dirty_cafe_sales!$F6092="UNKNOWN",dirty_cafe_sales!$F6092="ERROR",dirty_cafe_sales!$F6092=""),"Unknown",dirty_cafe_sales!$F6092)</f>
        <v>Unknown</v>
      </c>
      <c r="G6092" t="str">
        <f>IF(OR(dirty_cafe_sales!$G6092="UNKNOWN",dirty_cafe_sales!$G6092="ERROR",dirty_cafe_sales!$G6092=""),"Unknown",dirty_cafe_sales!$G6092)</f>
        <v>In-store</v>
      </c>
      <c r="H6092" s="2" t="d">
        <v>2023-09-15</v>
      </c>
    </row>
    <row r="6093" spans="1:8" x14ac:dyDescent="0.2">
      <c r="A6093" s="16" t="s">
        <v>6114</v>
      </c>
      <c r="B6093" s="16" t="str">
        <f>IF(OR(dirty_cafe_sales!$B6093="UNKNOWN",dirty_cafe_sales!$B6093="",dirty_cafe_sales!$B6093="ERROR"),"Unknown_Item",dirty_cafe_sales!$B6093)</f>
        <v>Smoothie</v>
      </c>
      <c r="C6093" s="23">
        <f>IF(ISNUMBER(dirty_cafe_sales!$C6093),dirty_cafe_sales!$C6093,3)</f>
        <v>3</v>
      </c>
      <c r="D6093" s="19">
        <f>VLOOKUP($B6093,Price_Per_Item!$A$3:$B$11,2,FALSE)</f>
        <v>4</v>
      </c>
      <c r="E6093" s="25">
        <f t="shared" si="95"/>
        <v>12</v>
      </c>
      <c r="F6093" t="str">
        <f>IF(OR(dirty_cafe_sales!$F6093="UNKNOWN",dirty_cafe_sales!$F6093="ERROR",dirty_cafe_sales!$F6093=""),"Unknown",dirty_cafe_sales!$F6093)</f>
        <v>Credit Card</v>
      </c>
      <c r="G6093" t="str">
        <f>IF(OR(dirty_cafe_sales!$G6093="UNKNOWN",dirty_cafe_sales!$G6093="ERROR",dirty_cafe_sales!$G6093=""),"Unknown",dirty_cafe_sales!$G6093)</f>
        <v>Unknown</v>
      </c>
      <c r="H6093" s="2" t="d">
        <v>2023-08-01</v>
      </c>
    </row>
    <row r="6094" spans="1:8" x14ac:dyDescent="0.2">
      <c r="A6094" s="16" t="s">
        <v>6115</v>
      </c>
      <c r="B6094" s="16" t="str">
        <f>IF(OR(dirty_cafe_sales!$B6094="UNKNOWN",dirty_cafe_sales!$B6094="",dirty_cafe_sales!$B6094="ERROR"),"Unknown_Item",dirty_cafe_sales!$B6094)</f>
        <v>Unknown_Item</v>
      </c>
      <c r="C6094" s="23">
        <f>IF(ISNUMBER(dirty_cafe_sales!$C6094),dirty_cafe_sales!$C6094,3)</f>
        <v>3</v>
      </c>
      <c r="D6094" s="19">
        <f>VLOOKUP($B6094,Price_Per_Item!$A$3:$B$11,2,FALSE)</f>
        <v>2.9375</v>
      </c>
      <c r="E6094" s="25">
        <f t="shared" si="95"/>
        <v>8.8125</v>
      </c>
      <c r="F6094" t="str">
        <f>IF(OR(dirty_cafe_sales!$F6094="UNKNOWN",dirty_cafe_sales!$F6094="ERROR",dirty_cafe_sales!$F6094=""),"Unknown",dirty_cafe_sales!$F6094)</f>
        <v>Digital Wallet</v>
      </c>
      <c r="G6094" t="str">
        <f>IF(OR(dirty_cafe_sales!$G6094="UNKNOWN",dirty_cafe_sales!$G6094="ERROR",dirty_cafe_sales!$G6094=""),"Unknown",dirty_cafe_sales!$G6094)</f>
        <v>Unknown</v>
      </c>
      <c r="H6094" s="2" t="d">
        <v>2023-05-05</v>
      </c>
    </row>
    <row r="6095" spans="1:8" x14ac:dyDescent="0.2">
      <c r="A6095" s="16" t="s">
        <v>6116</v>
      </c>
      <c r="B6095" s="16" t="str">
        <f>IF(OR(dirty_cafe_sales!$B6095="UNKNOWN",dirty_cafe_sales!$B6095="",dirty_cafe_sales!$B6095="ERROR"),"Unknown_Item",dirty_cafe_sales!$B6095)</f>
        <v>Sandwich</v>
      </c>
      <c r="C6095" s="23">
        <f>IF(ISNUMBER(dirty_cafe_sales!$C6095),dirty_cafe_sales!$C6095,3)</f>
        <v>5</v>
      </c>
      <c r="D6095" s="19">
        <f>VLOOKUP($B6095,Price_Per_Item!$A$3:$B$11,2,FALSE)</f>
        <v>4</v>
      </c>
      <c r="E6095" s="25">
        <f t="shared" si="95"/>
        <v>20</v>
      </c>
      <c r="F6095" t="str">
        <f>IF(OR(dirty_cafe_sales!$F6095="UNKNOWN",dirty_cafe_sales!$F6095="ERROR",dirty_cafe_sales!$F6095=""),"Unknown",dirty_cafe_sales!$F6095)</f>
        <v>Digital Wallet</v>
      </c>
      <c r="G6095" t="str">
        <f>IF(OR(dirty_cafe_sales!$G6095="UNKNOWN",dirty_cafe_sales!$G6095="ERROR",dirty_cafe_sales!$G6095=""),"Unknown",dirty_cafe_sales!$G6095)</f>
        <v>In-store</v>
      </c>
      <c r="H6095" s="2" t="d">
        <v>2023-02-13</v>
      </c>
    </row>
    <row r="6096" spans="1:8" x14ac:dyDescent="0.2">
      <c r="A6096" s="16" t="s">
        <v>6117</v>
      </c>
      <c r="B6096" s="16" t="str">
        <f>IF(OR(dirty_cafe_sales!$B6096="UNKNOWN",dirty_cafe_sales!$B6096="",dirty_cafe_sales!$B6096="ERROR"),"Unknown_Item",dirty_cafe_sales!$B6096)</f>
        <v>Salad</v>
      </c>
      <c r="C6096" s="23">
        <f>IF(ISNUMBER(dirty_cafe_sales!$C6096),dirty_cafe_sales!$C6096,3)</f>
        <v>3</v>
      </c>
      <c r="D6096" s="19">
        <f>VLOOKUP($B6096,Price_Per_Item!$A$3:$B$11,2,FALSE)</f>
        <v>5</v>
      </c>
      <c r="E6096" s="25">
        <f t="shared" si="95"/>
        <v>15</v>
      </c>
      <c r="F6096" t="str">
        <f>IF(OR(dirty_cafe_sales!$F6096="UNKNOWN",dirty_cafe_sales!$F6096="ERROR",dirty_cafe_sales!$F6096=""),"Unknown",dirty_cafe_sales!$F6096)</f>
        <v>Unknown</v>
      </c>
      <c r="G6096" t="str">
        <f>IF(OR(dirty_cafe_sales!$G6096="UNKNOWN",dirty_cafe_sales!$G6096="ERROR",dirty_cafe_sales!$G6096=""),"Unknown",dirty_cafe_sales!$G6096)</f>
        <v>Unknown</v>
      </c>
      <c r="H6096" s="2" t="d">
        <v>2023-06-19</v>
      </c>
    </row>
    <row r="6097" spans="1:8" x14ac:dyDescent="0.2">
      <c r="A6097" s="16" t="s">
        <v>6118</v>
      </c>
      <c r="B6097" s="16" t="str">
        <f>IF(OR(dirty_cafe_sales!$B6097="UNKNOWN",dirty_cafe_sales!$B6097="",dirty_cafe_sales!$B6097="ERROR"),"Unknown_Item",dirty_cafe_sales!$B6097)</f>
        <v>Cookie</v>
      </c>
      <c r="C6097" s="23">
        <f>IF(ISNUMBER(dirty_cafe_sales!$C6097),dirty_cafe_sales!$C6097,3)</f>
        <v>3</v>
      </c>
      <c r="D6097" s="19">
        <f>VLOOKUP($B6097,Price_Per_Item!$A$3:$B$11,2,FALSE)</f>
        <v>1</v>
      </c>
      <c r="E6097" s="25">
        <f t="shared" si="95"/>
        <v>3</v>
      </c>
      <c r="F6097" t="str">
        <f>IF(OR(dirty_cafe_sales!$F6097="UNKNOWN",dirty_cafe_sales!$F6097="ERROR",dirty_cafe_sales!$F6097=""),"Unknown",dirty_cafe_sales!$F6097)</f>
        <v>Digital Wallet</v>
      </c>
      <c r="G6097" t="str">
        <f>IF(OR(dirty_cafe_sales!$G6097="UNKNOWN",dirty_cafe_sales!$G6097="ERROR",dirty_cafe_sales!$G6097=""),"Unknown",dirty_cafe_sales!$G6097)</f>
        <v>Unknown</v>
      </c>
      <c r="H6097" s="2" t="d">
        <v>2023-07-17</v>
      </c>
    </row>
    <row r="6098" spans="1:8" x14ac:dyDescent="0.2">
      <c r="A6098" s="16" t="s">
        <v>6119</v>
      </c>
      <c r="B6098" s="16" t="str">
        <f>IF(OR(dirty_cafe_sales!$B6098="UNKNOWN",dirty_cafe_sales!$B6098="",dirty_cafe_sales!$B6098="ERROR"),"Unknown_Item",dirty_cafe_sales!$B6098)</f>
        <v>Cake</v>
      </c>
      <c r="C6098" s="23">
        <f>IF(ISNUMBER(dirty_cafe_sales!$C6098),dirty_cafe_sales!$C6098,3)</f>
        <v>1</v>
      </c>
      <c r="D6098" s="19">
        <f>VLOOKUP($B6098,Price_Per_Item!$A$3:$B$11,2,FALSE)</f>
        <v>3</v>
      </c>
      <c r="E6098" s="25">
        <f t="shared" si="95"/>
        <v>3</v>
      </c>
      <c r="F6098" t="str">
        <f>IF(OR(dirty_cafe_sales!$F6098="UNKNOWN",dirty_cafe_sales!$F6098="ERROR",dirty_cafe_sales!$F6098=""),"Unknown",dirty_cafe_sales!$F6098)</f>
        <v>Credit Card</v>
      </c>
      <c r="G6098" t="str">
        <f>IF(OR(dirty_cafe_sales!$G6098="UNKNOWN",dirty_cafe_sales!$G6098="ERROR",dirty_cafe_sales!$G6098=""),"Unknown",dirty_cafe_sales!$G6098)</f>
        <v>Unknown</v>
      </c>
      <c r="H6098" s="2" t="d">
        <v>2023-02-11</v>
      </c>
    </row>
    <row r="6099" spans="1:8" x14ac:dyDescent="0.2">
      <c r="A6099" s="16" t="s">
        <v>6120</v>
      </c>
      <c r="B6099" s="16" t="str">
        <f>IF(OR(dirty_cafe_sales!$B6099="UNKNOWN",dirty_cafe_sales!$B6099="",dirty_cafe_sales!$B6099="ERROR"),"Unknown_Item",dirty_cafe_sales!$B6099)</f>
        <v>Tea</v>
      </c>
      <c r="C6099" s="23">
        <f>IF(ISNUMBER(dirty_cafe_sales!$C6099),dirty_cafe_sales!$C6099,3)</f>
        <v>3</v>
      </c>
      <c r="D6099" s="19">
        <f>VLOOKUP($B6099,Price_Per_Item!$A$3:$B$11,2,FALSE)</f>
        <v>1.5</v>
      </c>
      <c r="E6099" s="25">
        <f t="shared" si="95"/>
        <v>4.5</v>
      </c>
      <c r="F6099" t="str">
        <f>IF(OR(dirty_cafe_sales!$F6099="UNKNOWN",dirty_cafe_sales!$F6099="ERROR",dirty_cafe_sales!$F6099=""),"Unknown",dirty_cafe_sales!$F6099)</f>
        <v>Digital Wallet</v>
      </c>
      <c r="G6099" t="str">
        <f>IF(OR(dirty_cafe_sales!$G6099="UNKNOWN",dirty_cafe_sales!$G6099="ERROR",dirty_cafe_sales!$G6099=""),"Unknown",dirty_cafe_sales!$G6099)</f>
        <v>Takeaway</v>
      </c>
      <c r="H6099" s="2" t="d">
        <v>2023-04-25</v>
      </c>
    </row>
    <row r="6100" spans="1:8" x14ac:dyDescent="0.2">
      <c r="A6100" s="16" t="s">
        <v>6121</v>
      </c>
      <c r="B6100" s="16" t="str">
        <f>IF(OR(dirty_cafe_sales!$B6100="UNKNOWN",dirty_cafe_sales!$B6100="",dirty_cafe_sales!$B6100="ERROR"),"Unknown_Item",dirty_cafe_sales!$B6100)</f>
        <v>Cookie</v>
      </c>
      <c r="C6100" s="23">
        <f>IF(ISNUMBER(dirty_cafe_sales!$C6100),dirty_cafe_sales!$C6100,3)</f>
        <v>4</v>
      </c>
      <c r="D6100" s="19">
        <f>VLOOKUP($B6100,Price_Per_Item!$A$3:$B$11,2,FALSE)</f>
        <v>1</v>
      </c>
      <c r="E6100" s="25">
        <f t="shared" si="95"/>
        <v>4</v>
      </c>
      <c r="F6100" t="str">
        <f>IF(OR(dirty_cafe_sales!$F6100="UNKNOWN",dirty_cafe_sales!$F6100="ERROR",dirty_cafe_sales!$F6100=""),"Unknown",dirty_cafe_sales!$F6100)</f>
        <v>Unknown</v>
      </c>
      <c r="G6100" t="str">
        <f>IF(OR(dirty_cafe_sales!$G6100="UNKNOWN",dirty_cafe_sales!$G6100="ERROR",dirty_cafe_sales!$G6100=""),"Unknown",dirty_cafe_sales!$G6100)</f>
        <v>Unknown</v>
      </c>
      <c r="H6100" s="2" t="d">
        <v>2023-06-02</v>
      </c>
    </row>
    <row r="6101" spans="1:8" x14ac:dyDescent="0.2">
      <c r="A6101" s="16" t="s">
        <v>6122</v>
      </c>
      <c r="B6101" s="16" t="str">
        <f>IF(OR(dirty_cafe_sales!$B6101="UNKNOWN",dirty_cafe_sales!$B6101="",dirty_cafe_sales!$B6101="ERROR"),"Unknown_Item",dirty_cafe_sales!$B6101)</f>
        <v>Unknown_Item</v>
      </c>
      <c r="C6101" s="23">
        <f>IF(ISNUMBER(dirty_cafe_sales!$C6101),dirty_cafe_sales!$C6101,3)</f>
        <v>1</v>
      </c>
      <c r="D6101" s="19">
        <f>VLOOKUP($B6101,Price_Per_Item!$A$3:$B$11,2,FALSE)</f>
        <v>2.9375</v>
      </c>
      <c r="E6101" s="25">
        <f t="shared" si="95"/>
        <v>2.9375</v>
      </c>
      <c r="F6101" t="str">
        <f>IF(OR(dirty_cafe_sales!$F6101="UNKNOWN",dirty_cafe_sales!$F6101="ERROR",dirty_cafe_sales!$F6101=""),"Unknown",dirty_cafe_sales!$F6101)</f>
        <v>Digital Wallet</v>
      </c>
      <c r="G6101" t="str">
        <f>IF(OR(dirty_cafe_sales!$G6101="UNKNOWN",dirty_cafe_sales!$G6101="ERROR",dirty_cafe_sales!$G6101=""),"Unknown",dirty_cafe_sales!$G6101)</f>
        <v>Takeaway</v>
      </c>
      <c r="H6101" s="2" t="d">
        <v>2023-07-23</v>
      </c>
    </row>
    <row r="6102" spans="1:8" x14ac:dyDescent="0.2">
      <c r="A6102" s="16" t="s">
        <v>6123</v>
      </c>
      <c r="B6102" s="16" t="str">
        <f>IF(OR(dirty_cafe_sales!$B6102="UNKNOWN",dirty_cafe_sales!$B6102="",dirty_cafe_sales!$B6102="ERROR"),"Unknown_Item",dirty_cafe_sales!$B6102)</f>
        <v>Sandwich</v>
      </c>
      <c r="C6102" s="23">
        <f>IF(ISNUMBER(dirty_cafe_sales!$C6102),dirty_cafe_sales!$C6102,3)</f>
        <v>4</v>
      </c>
      <c r="D6102" s="19">
        <f>VLOOKUP($B6102,Price_Per_Item!$A$3:$B$11,2,FALSE)</f>
        <v>4</v>
      </c>
      <c r="E6102" s="25">
        <f t="shared" si="95"/>
        <v>16</v>
      </c>
      <c r="F6102" t="str">
        <f>IF(OR(dirty_cafe_sales!$F6102="UNKNOWN",dirty_cafe_sales!$F6102="ERROR",dirty_cafe_sales!$F6102=""),"Unknown",dirty_cafe_sales!$F6102)</f>
        <v>Cash</v>
      </c>
      <c r="G6102" t="str">
        <f>IF(OR(dirty_cafe_sales!$G6102="UNKNOWN",dirty_cafe_sales!$G6102="ERROR",dirty_cafe_sales!$G6102=""),"Unknown",dirty_cafe_sales!$G6102)</f>
        <v>Unknown</v>
      </c>
      <c r="H6102" s="2" t="d">
        <v>2023-03-17</v>
      </c>
    </row>
    <row r="6103" spans="1:8" x14ac:dyDescent="0.2">
      <c r="A6103" s="16" t="s">
        <v>6124</v>
      </c>
      <c r="B6103" s="16" t="str">
        <f>IF(OR(dirty_cafe_sales!$B6103="UNKNOWN",dirty_cafe_sales!$B6103="",dirty_cafe_sales!$B6103="ERROR"),"Unknown_Item",dirty_cafe_sales!$B6103)</f>
        <v>Tea</v>
      </c>
      <c r="C6103" s="23">
        <f>IF(ISNUMBER(dirty_cafe_sales!$C6103),dirty_cafe_sales!$C6103,3)</f>
        <v>4</v>
      </c>
      <c r="D6103" s="19">
        <f>VLOOKUP($B6103,Price_Per_Item!$A$3:$B$11,2,FALSE)</f>
        <v>1.5</v>
      </c>
      <c r="E6103" s="25">
        <f t="shared" si="95"/>
        <v>6</v>
      </c>
      <c r="F6103" t="str">
        <f>IF(OR(dirty_cafe_sales!$F6103="UNKNOWN",dirty_cafe_sales!$F6103="ERROR",dirty_cafe_sales!$F6103=""),"Unknown",dirty_cafe_sales!$F6103)</f>
        <v>Digital Wallet</v>
      </c>
      <c r="G6103" t="str">
        <f>IF(OR(dirty_cafe_sales!$G6103="UNKNOWN",dirty_cafe_sales!$G6103="ERROR",dirty_cafe_sales!$G6103=""),"Unknown",dirty_cafe_sales!$G6103)</f>
        <v>Takeaway</v>
      </c>
      <c r="H6103" s="2" t="d">
        <v>2023-12-23</v>
      </c>
    </row>
    <row r="6104" spans="1:8" x14ac:dyDescent="0.2">
      <c r="A6104" s="16" t="s">
        <v>6125</v>
      </c>
      <c r="B6104" s="16" t="str">
        <f>IF(OR(dirty_cafe_sales!$B6104="UNKNOWN",dirty_cafe_sales!$B6104="",dirty_cafe_sales!$B6104="ERROR"),"Unknown_Item",dirty_cafe_sales!$B6104)</f>
        <v>Cookie</v>
      </c>
      <c r="C6104" s="23">
        <f>IF(ISNUMBER(dirty_cafe_sales!$C6104),dirty_cafe_sales!$C6104,3)</f>
        <v>5</v>
      </c>
      <c r="D6104" s="19">
        <f>VLOOKUP($B6104,Price_Per_Item!$A$3:$B$11,2,FALSE)</f>
        <v>1</v>
      </c>
      <c r="E6104" s="25">
        <f t="shared" si="95"/>
        <v>5</v>
      </c>
      <c r="F6104" t="str">
        <f>IF(OR(dirty_cafe_sales!$F6104="UNKNOWN",dirty_cafe_sales!$F6104="ERROR",dirty_cafe_sales!$F6104=""),"Unknown",dirty_cafe_sales!$F6104)</f>
        <v>Cash</v>
      </c>
      <c r="G6104" t="str">
        <f>IF(OR(dirty_cafe_sales!$G6104="UNKNOWN",dirty_cafe_sales!$G6104="ERROR",dirty_cafe_sales!$G6104=""),"Unknown",dirty_cafe_sales!$G6104)</f>
        <v>Unknown</v>
      </c>
      <c r="H6104" s="2" t="d">
        <v>2023-04-24</v>
      </c>
    </row>
    <row r="6105" spans="1:8" x14ac:dyDescent="0.2">
      <c r="A6105" s="16" t="s">
        <v>6126</v>
      </c>
      <c r="B6105" s="16" t="str">
        <f>IF(OR(dirty_cafe_sales!$B6105="UNKNOWN",dirty_cafe_sales!$B6105="",dirty_cafe_sales!$B6105="ERROR"),"Unknown_Item",dirty_cafe_sales!$B6105)</f>
        <v>Smoothie</v>
      </c>
      <c r="C6105" s="23">
        <f>IF(ISNUMBER(dirty_cafe_sales!$C6105),dirty_cafe_sales!$C6105,3)</f>
        <v>5</v>
      </c>
      <c r="D6105" s="19">
        <f>VLOOKUP($B6105,Price_Per_Item!$A$3:$B$11,2,FALSE)</f>
        <v>4</v>
      </c>
      <c r="E6105" s="25">
        <f t="shared" si="95"/>
        <v>20</v>
      </c>
      <c r="F6105" t="str">
        <f>IF(OR(dirty_cafe_sales!$F6105="UNKNOWN",dirty_cafe_sales!$F6105="ERROR",dirty_cafe_sales!$F6105=""),"Unknown",dirty_cafe_sales!$F6105)</f>
        <v>Cash</v>
      </c>
      <c r="G6105" t="str">
        <f>IF(OR(dirty_cafe_sales!$G6105="UNKNOWN",dirty_cafe_sales!$G6105="ERROR",dirty_cafe_sales!$G6105=""),"Unknown",dirty_cafe_sales!$G6105)</f>
        <v>Takeaway</v>
      </c>
      <c r="H6105" s="2" t="d">
        <v>2023-02-24</v>
      </c>
    </row>
    <row r="6106" spans="1:8" x14ac:dyDescent="0.2">
      <c r="A6106" s="16" t="s">
        <v>6127</v>
      </c>
      <c r="B6106" s="16" t="str">
        <f>IF(OR(dirty_cafe_sales!$B6106="UNKNOWN",dirty_cafe_sales!$B6106="",dirty_cafe_sales!$B6106="ERROR"),"Unknown_Item",dirty_cafe_sales!$B6106)</f>
        <v>Smoothie</v>
      </c>
      <c r="C6106" s="23">
        <f>IF(ISNUMBER(dirty_cafe_sales!$C6106),dirty_cafe_sales!$C6106,3)</f>
        <v>1</v>
      </c>
      <c r="D6106" s="19">
        <f>VLOOKUP($B6106,Price_Per_Item!$A$3:$B$11,2,FALSE)</f>
        <v>4</v>
      </c>
      <c r="E6106" s="25">
        <f t="shared" si="95"/>
        <v>4</v>
      </c>
      <c r="F6106" t="str">
        <f>IF(OR(dirty_cafe_sales!$F6106="UNKNOWN",dirty_cafe_sales!$F6106="ERROR",dirty_cafe_sales!$F6106=""),"Unknown",dirty_cafe_sales!$F6106)</f>
        <v>Cash</v>
      </c>
      <c r="G6106" t="str">
        <f>IF(OR(dirty_cafe_sales!$G6106="UNKNOWN",dirty_cafe_sales!$G6106="ERROR",dirty_cafe_sales!$G6106=""),"Unknown",dirty_cafe_sales!$G6106)</f>
        <v>Unknown</v>
      </c>
      <c r="H6106" s="2" t="d">
        <v>2023-05-22</v>
      </c>
    </row>
    <row r="6107" spans="1:8" x14ac:dyDescent="0.2">
      <c r="A6107" s="16" t="s">
        <v>6128</v>
      </c>
      <c r="B6107" s="16" t="str">
        <f>IF(OR(dirty_cafe_sales!$B6107="UNKNOWN",dirty_cafe_sales!$B6107="",dirty_cafe_sales!$B6107="ERROR"),"Unknown_Item",dirty_cafe_sales!$B6107)</f>
        <v>Cake</v>
      </c>
      <c r="C6107" s="23">
        <f>IF(ISNUMBER(dirty_cafe_sales!$C6107),dirty_cafe_sales!$C6107,3)</f>
        <v>1</v>
      </c>
      <c r="D6107" s="19">
        <f>VLOOKUP($B6107,Price_Per_Item!$A$3:$B$11,2,FALSE)</f>
        <v>3</v>
      </c>
      <c r="E6107" s="25">
        <f t="shared" si="95"/>
        <v>3</v>
      </c>
      <c r="F6107" t="str">
        <f>IF(OR(dirty_cafe_sales!$F6107="UNKNOWN",dirty_cafe_sales!$F6107="ERROR",dirty_cafe_sales!$F6107=""),"Unknown",dirty_cafe_sales!$F6107)</f>
        <v>Digital Wallet</v>
      </c>
      <c r="G6107" t="str">
        <f>IF(OR(dirty_cafe_sales!$G6107="UNKNOWN",dirty_cafe_sales!$G6107="ERROR",dirty_cafe_sales!$G6107=""),"Unknown",dirty_cafe_sales!$G6107)</f>
        <v>In-store</v>
      </c>
      <c r="H6107" s="2" t="d">
        <v>2023-11-04</v>
      </c>
    </row>
    <row r="6108" spans="1:8" x14ac:dyDescent="0.2">
      <c r="A6108" s="16" t="s">
        <v>6129</v>
      </c>
      <c r="B6108" s="16" t="str">
        <f>IF(OR(dirty_cafe_sales!$B6108="UNKNOWN",dirty_cafe_sales!$B6108="",dirty_cafe_sales!$B6108="ERROR"),"Unknown_Item",dirty_cafe_sales!$B6108)</f>
        <v>Salad</v>
      </c>
      <c r="C6108" s="23">
        <f>IF(ISNUMBER(dirty_cafe_sales!$C6108),dirty_cafe_sales!$C6108,3)</f>
        <v>1</v>
      </c>
      <c r="D6108" s="19">
        <f>VLOOKUP($B6108,Price_Per_Item!$A$3:$B$11,2,FALSE)</f>
        <v>5</v>
      </c>
      <c r="E6108" s="25">
        <f t="shared" si="95"/>
        <v>5</v>
      </c>
      <c r="F6108" t="str">
        <f>IF(OR(dirty_cafe_sales!$F6108="UNKNOWN",dirty_cafe_sales!$F6108="ERROR",dirty_cafe_sales!$F6108=""),"Unknown",dirty_cafe_sales!$F6108)</f>
        <v>Unknown</v>
      </c>
      <c r="G6108" t="str">
        <f>IF(OR(dirty_cafe_sales!$G6108="UNKNOWN",dirty_cafe_sales!$G6108="ERROR",dirty_cafe_sales!$G6108=""),"Unknown",dirty_cafe_sales!$G6108)</f>
        <v>In-store</v>
      </c>
      <c r="H6108" s="2" t="d">
        <v>2023-10-23</v>
      </c>
    </row>
    <row r="6109" spans="1:8" x14ac:dyDescent="0.2">
      <c r="A6109" s="16" t="s">
        <v>6130</v>
      </c>
      <c r="B6109" s="16" t="str">
        <f>IF(OR(dirty_cafe_sales!$B6109="UNKNOWN",dirty_cafe_sales!$B6109="",dirty_cafe_sales!$B6109="ERROR"),"Unknown_Item",dirty_cafe_sales!$B6109)</f>
        <v>Sandwich</v>
      </c>
      <c r="C6109" s="23">
        <f>IF(ISNUMBER(dirty_cafe_sales!$C6109),dirty_cafe_sales!$C6109,3)</f>
        <v>1</v>
      </c>
      <c r="D6109" s="19">
        <f>VLOOKUP($B6109,Price_Per_Item!$A$3:$B$11,2,FALSE)</f>
        <v>4</v>
      </c>
      <c r="E6109" s="25">
        <f t="shared" si="95"/>
        <v>4</v>
      </c>
      <c r="F6109" t="str">
        <f>IF(OR(dirty_cafe_sales!$F6109="UNKNOWN",dirty_cafe_sales!$F6109="ERROR",dirty_cafe_sales!$F6109=""),"Unknown",dirty_cafe_sales!$F6109)</f>
        <v>Unknown</v>
      </c>
      <c r="G6109" t="str">
        <f>IF(OR(dirty_cafe_sales!$G6109="UNKNOWN",dirty_cafe_sales!$G6109="ERROR",dirty_cafe_sales!$G6109=""),"Unknown",dirty_cafe_sales!$G6109)</f>
        <v>In-store</v>
      </c>
      <c r="H6109" s="2" t="d">
        <v>2023-10-29</v>
      </c>
    </row>
    <row r="6110" spans="1:8" x14ac:dyDescent="0.2">
      <c r="A6110" s="16" t="s">
        <v>6131</v>
      </c>
      <c r="B6110" s="16" t="str">
        <f>IF(OR(dirty_cafe_sales!$B6110="UNKNOWN",dirty_cafe_sales!$B6110="",dirty_cafe_sales!$B6110="ERROR"),"Unknown_Item",dirty_cafe_sales!$B6110)</f>
        <v>Cake</v>
      </c>
      <c r="C6110" s="23">
        <f>IF(ISNUMBER(dirty_cafe_sales!$C6110),dirty_cafe_sales!$C6110,3)</f>
        <v>5</v>
      </c>
      <c r="D6110" s="19">
        <f>VLOOKUP($B6110,Price_Per_Item!$A$3:$B$11,2,FALSE)</f>
        <v>3</v>
      </c>
      <c r="E6110" s="25">
        <f t="shared" si="95"/>
        <v>15</v>
      </c>
      <c r="F6110" t="str">
        <f>IF(OR(dirty_cafe_sales!$F6110="UNKNOWN",dirty_cafe_sales!$F6110="ERROR",dirty_cafe_sales!$F6110=""),"Unknown",dirty_cafe_sales!$F6110)</f>
        <v>Credit Card</v>
      </c>
      <c r="G6110" t="str">
        <f>IF(OR(dirty_cafe_sales!$G6110="UNKNOWN",dirty_cafe_sales!$G6110="ERROR",dirty_cafe_sales!$G6110=""),"Unknown",dirty_cafe_sales!$G6110)</f>
        <v>Unknown</v>
      </c>
      <c r="H6110" s="2" t="d">
        <v>2023-10-24</v>
      </c>
    </row>
    <row r="6111" spans="1:8" x14ac:dyDescent="0.2">
      <c r="A6111" s="16" t="s">
        <v>6132</v>
      </c>
      <c r="B6111" s="16" t="str">
        <f>IF(OR(dirty_cafe_sales!$B6111="UNKNOWN",dirty_cafe_sales!$B6111="",dirty_cafe_sales!$B6111="ERROR"),"Unknown_Item",dirty_cafe_sales!$B6111)</f>
        <v>Tea</v>
      </c>
      <c r="C6111" s="23">
        <f>IF(ISNUMBER(dirty_cafe_sales!$C6111),dirty_cafe_sales!$C6111,3)</f>
        <v>1</v>
      </c>
      <c r="D6111" s="19">
        <f>VLOOKUP($B6111,Price_Per_Item!$A$3:$B$11,2,FALSE)</f>
        <v>1.5</v>
      </c>
      <c r="E6111" s="25">
        <f t="shared" si="95"/>
        <v>1.5</v>
      </c>
      <c r="F6111" t="str">
        <f>IF(OR(dirty_cafe_sales!$F6111="UNKNOWN",dirty_cafe_sales!$F6111="ERROR",dirty_cafe_sales!$F6111=""),"Unknown",dirty_cafe_sales!$F6111)</f>
        <v>Digital Wallet</v>
      </c>
      <c r="G6111" t="str">
        <f>IF(OR(dirty_cafe_sales!$G6111="UNKNOWN",dirty_cafe_sales!$G6111="ERROR",dirty_cafe_sales!$G6111=""),"Unknown",dirty_cafe_sales!$G6111)</f>
        <v>In-store</v>
      </c>
      <c r="H6111" s="2" t="d">
        <v>2023-07-30</v>
      </c>
    </row>
    <row r="6112" spans="1:8" x14ac:dyDescent="0.2">
      <c r="A6112" s="16" t="s">
        <v>6133</v>
      </c>
      <c r="B6112" s="16" t="str">
        <f>IF(OR(dirty_cafe_sales!$B6112="UNKNOWN",dirty_cafe_sales!$B6112="",dirty_cafe_sales!$B6112="ERROR"),"Unknown_Item",dirty_cafe_sales!$B6112)</f>
        <v>Cake</v>
      </c>
      <c r="C6112" s="23">
        <f>IF(ISNUMBER(dirty_cafe_sales!$C6112),dirty_cafe_sales!$C6112,3)</f>
        <v>5</v>
      </c>
      <c r="D6112" s="19">
        <f>VLOOKUP($B6112,Price_Per_Item!$A$3:$B$11,2,FALSE)</f>
        <v>3</v>
      </c>
      <c r="E6112" s="25">
        <f t="shared" si="95"/>
        <v>15</v>
      </c>
      <c r="F6112" t="str">
        <f>IF(OR(dirty_cafe_sales!$F6112="UNKNOWN",dirty_cafe_sales!$F6112="ERROR",dirty_cafe_sales!$F6112=""),"Unknown",dirty_cafe_sales!$F6112)</f>
        <v>Credit Card</v>
      </c>
      <c r="G6112" t="str">
        <f>IF(OR(dirty_cafe_sales!$G6112="UNKNOWN",dirty_cafe_sales!$G6112="ERROR",dirty_cafe_sales!$G6112=""),"Unknown",dirty_cafe_sales!$G6112)</f>
        <v>Unknown</v>
      </c>
      <c r="H6112" s="2" t="d">
        <v>2023-11-07</v>
      </c>
    </row>
    <row r="6113" spans="1:8" x14ac:dyDescent="0.2">
      <c r="A6113" s="16" t="s">
        <v>6134</v>
      </c>
      <c r="B6113" s="16" t="str">
        <f>IF(OR(dirty_cafe_sales!$B6113="UNKNOWN",dirty_cafe_sales!$B6113="",dirty_cafe_sales!$B6113="ERROR"),"Unknown_Item",dirty_cafe_sales!$B6113)</f>
        <v>Cake</v>
      </c>
      <c r="C6113" s="23">
        <f>IF(ISNUMBER(dirty_cafe_sales!$C6113),dirty_cafe_sales!$C6113,3)</f>
        <v>4</v>
      </c>
      <c r="D6113" s="19">
        <f>VLOOKUP($B6113,Price_Per_Item!$A$3:$B$11,2,FALSE)</f>
        <v>3</v>
      </c>
      <c r="E6113" s="25">
        <f t="shared" si="95"/>
        <v>12</v>
      </c>
      <c r="F6113" t="str">
        <f>IF(OR(dirty_cafe_sales!$F6113="UNKNOWN",dirty_cafe_sales!$F6113="ERROR",dirty_cafe_sales!$F6113=""),"Unknown",dirty_cafe_sales!$F6113)</f>
        <v>Unknown</v>
      </c>
      <c r="G6113" t="str">
        <f>IF(OR(dirty_cafe_sales!$G6113="UNKNOWN",dirty_cafe_sales!$G6113="ERROR",dirty_cafe_sales!$G6113=""),"Unknown",dirty_cafe_sales!$G6113)</f>
        <v>Takeaway</v>
      </c>
      <c r="H6113" s="2" t="d">
        <v>2023-07-21</v>
      </c>
    </row>
    <row r="6114" spans="1:8" x14ac:dyDescent="0.2">
      <c r="A6114" s="16" t="s">
        <v>6135</v>
      </c>
      <c r="B6114" s="16" t="str">
        <f>IF(OR(dirty_cafe_sales!$B6114="UNKNOWN",dirty_cafe_sales!$B6114="",dirty_cafe_sales!$B6114="ERROR"),"Unknown_Item",dirty_cafe_sales!$B6114)</f>
        <v>Smoothie</v>
      </c>
      <c r="C6114" s="23">
        <f>IF(ISNUMBER(dirty_cafe_sales!$C6114),dirty_cafe_sales!$C6114,3)</f>
        <v>3</v>
      </c>
      <c r="D6114" s="19">
        <f>VLOOKUP($B6114,Price_Per_Item!$A$3:$B$11,2,FALSE)</f>
        <v>4</v>
      </c>
      <c r="E6114" s="25">
        <f t="shared" si="95"/>
        <v>12</v>
      </c>
      <c r="F6114" t="str">
        <f>IF(OR(dirty_cafe_sales!$F6114="UNKNOWN",dirty_cafe_sales!$F6114="ERROR",dirty_cafe_sales!$F6114=""),"Unknown",dirty_cafe_sales!$F6114)</f>
        <v>Credit Card</v>
      </c>
      <c r="G6114" t="str">
        <f>IF(OR(dirty_cafe_sales!$G6114="UNKNOWN",dirty_cafe_sales!$G6114="ERROR",dirty_cafe_sales!$G6114=""),"Unknown",dirty_cafe_sales!$G6114)</f>
        <v>Takeaway</v>
      </c>
      <c r="H6114" s="2" t="d">
        <v>2023-06-08</v>
      </c>
    </row>
    <row r="6115" spans="1:8" x14ac:dyDescent="0.2">
      <c r="A6115" s="16" t="s">
        <v>6136</v>
      </c>
      <c r="B6115" s="16" t="str">
        <f>IF(OR(dirty_cafe_sales!$B6115="UNKNOWN",dirty_cafe_sales!$B6115="",dirty_cafe_sales!$B6115="ERROR"),"Unknown_Item",dirty_cafe_sales!$B6115)</f>
        <v>Cookie</v>
      </c>
      <c r="C6115" s="23">
        <f>IF(ISNUMBER(dirty_cafe_sales!$C6115),dirty_cafe_sales!$C6115,3)</f>
        <v>5</v>
      </c>
      <c r="D6115" s="19">
        <f>VLOOKUP($B6115,Price_Per_Item!$A$3:$B$11,2,FALSE)</f>
        <v>1</v>
      </c>
      <c r="E6115" s="25">
        <f t="shared" si="95"/>
        <v>5</v>
      </c>
      <c r="F6115" t="str">
        <f>IF(OR(dirty_cafe_sales!$F6115="UNKNOWN",dirty_cafe_sales!$F6115="ERROR",dirty_cafe_sales!$F6115=""),"Unknown",dirty_cafe_sales!$F6115)</f>
        <v>Cash</v>
      </c>
      <c r="G6115" t="str">
        <f>IF(OR(dirty_cafe_sales!$G6115="UNKNOWN",dirty_cafe_sales!$G6115="ERROR",dirty_cafe_sales!$G6115=""),"Unknown",dirty_cafe_sales!$G6115)</f>
        <v>Takeaway</v>
      </c>
      <c r="H6115" s="2" t="d">
        <v>2023-06-11</v>
      </c>
    </row>
    <row r="6116" spans="1:8" x14ac:dyDescent="0.2">
      <c r="A6116" s="16" t="s">
        <v>6137</v>
      </c>
      <c r="B6116" s="16" t="str">
        <f>IF(OR(dirty_cafe_sales!$B6116="UNKNOWN",dirty_cafe_sales!$B6116="",dirty_cafe_sales!$B6116="ERROR"),"Unknown_Item",dirty_cafe_sales!$B6116)</f>
        <v>Sandwich</v>
      </c>
      <c r="C6116" s="23">
        <f>IF(ISNUMBER(dirty_cafe_sales!$C6116),dirty_cafe_sales!$C6116,3)</f>
        <v>3</v>
      </c>
      <c r="D6116" s="19">
        <f>VLOOKUP($B6116,Price_Per_Item!$A$3:$B$11,2,FALSE)</f>
        <v>4</v>
      </c>
      <c r="E6116" s="25">
        <f t="shared" si="95"/>
        <v>12</v>
      </c>
      <c r="F6116" t="str">
        <f>IF(OR(dirty_cafe_sales!$F6116="UNKNOWN",dirty_cafe_sales!$F6116="ERROR",dirty_cafe_sales!$F6116=""),"Unknown",dirty_cafe_sales!$F6116)</f>
        <v>Cash</v>
      </c>
      <c r="G6116" t="str">
        <f>IF(OR(dirty_cafe_sales!$G6116="UNKNOWN",dirty_cafe_sales!$G6116="ERROR",dirty_cafe_sales!$G6116=""),"Unknown",dirty_cafe_sales!$G6116)</f>
        <v>Takeaway</v>
      </c>
      <c r="H6116" s="2" t="d">
        <v>2023-06-09</v>
      </c>
    </row>
    <row r="6117" spans="1:8" x14ac:dyDescent="0.2">
      <c r="A6117" s="16" t="s">
        <v>6138</v>
      </c>
      <c r="B6117" s="16" t="str">
        <f>IF(OR(dirty_cafe_sales!$B6117="UNKNOWN",dirty_cafe_sales!$B6117="",dirty_cafe_sales!$B6117="ERROR"),"Unknown_Item",dirty_cafe_sales!$B6117)</f>
        <v>Sandwich</v>
      </c>
      <c r="C6117" s="23">
        <f>IF(ISNUMBER(dirty_cafe_sales!$C6117),dirty_cafe_sales!$C6117,3)</f>
        <v>3</v>
      </c>
      <c r="D6117" s="19">
        <f>VLOOKUP($B6117,Price_Per_Item!$A$3:$B$11,2,FALSE)</f>
        <v>4</v>
      </c>
      <c r="E6117" s="25">
        <f t="shared" si="95"/>
        <v>12</v>
      </c>
      <c r="F6117" t="str">
        <f>IF(OR(dirty_cafe_sales!$F6117="UNKNOWN",dirty_cafe_sales!$F6117="ERROR",dirty_cafe_sales!$F6117=""),"Unknown",dirty_cafe_sales!$F6117)</f>
        <v>Credit Card</v>
      </c>
      <c r="G6117" t="str">
        <f>IF(OR(dirty_cafe_sales!$G6117="UNKNOWN",dirty_cafe_sales!$G6117="ERROR",dirty_cafe_sales!$G6117=""),"Unknown",dirty_cafe_sales!$G6117)</f>
        <v>Takeaway</v>
      </c>
      <c r="H6117" s="2" t="d">
        <v>2023-04-23</v>
      </c>
    </row>
    <row r="6118" spans="1:8" x14ac:dyDescent="0.2">
      <c r="A6118" s="16" t="s">
        <v>6139</v>
      </c>
      <c r="B6118" s="16" t="str">
        <f>IF(OR(dirty_cafe_sales!$B6118="UNKNOWN",dirty_cafe_sales!$B6118="",dirty_cafe_sales!$B6118="ERROR"),"Unknown_Item",dirty_cafe_sales!$B6118)</f>
        <v>Juice</v>
      </c>
      <c r="C6118" s="23">
        <f>IF(ISNUMBER(dirty_cafe_sales!$C6118),dirty_cafe_sales!$C6118,3)</f>
        <v>2</v>
      </c>
      <c r="D6118" s="19">
        <f>VLOOKUP($B6118,Price_Per_Item!$A$3:$B$11,2,FALSE)</f>
        <v>3</v>
      </c>
      <c r="E6118" s="25">
        <f t="shared" si="95"/>
        <v>6</v>
      </c>
      <c r="F6118" t="str">
        <f>IF(OR(dirty_cafe_sales!$F6118="UNKNOWN",dirty_cafe_sales!$F6118="ERROR",dirty_cafe_sales!$F6118=""),"Unknown",dirty_cafe_sales!$F6118)</f>
        <v>Unknown</v>
      </c>
      <c r="G6118" t="str">
        <f>IF(OR(dirty_cafe_sales!$G6118="UNKNOWN",dirty_cafe_sales!$G6118="ERROR",dirty_cafe_sales!$G6118=""),"Unknown",dirty_cafe_sales!$G6118)</f>
        <v>In-store</v>
      </c>
      <c r="H6118" s="2" t="d">
        <v>2023-10-12</v>
      </c>
    </row>
    <row r="6119" spans="1:8" x14ac:dyDescent="0.2">
      <c r="A6119" s="16" t="s">
        <v>6140</v>
      </c>
      <c r="B6119" s="16" t="str">
        <f>IF(OR(dirty_cafe_sales!$B6119="UNKNOWN",dirty_cafe_sales!$B6119="",dirty_cafe_sales!$B6119="ERROR"),"Unknown_Item",dirty_cafe_sales!$B6119)</f>
        <v>Tea</v>
      </c>
      <c r="C6119" s="23">
        <f>IF(ISNUMBER(dirty_cafe_sales!$C6119),dirty_cafe_sales!$C6119,3)</f>
        <v>5</v>
      </c>
      <c r="D6119" s="19">
        <f>VLOOKUP($B6119,Price_Per_Item!$A$3:$B$11,2,FALSE)</f>
        <v>1.5</v>
      </c>
      <c r="E6119" s="25">
        <f t="shared" si="95"/>
        <v>7.5</v>
      </c>
      <c r="F6119" t="str">
        <f>IF(OR(dirty_cafe_sales!$F6119="UNKNOWN",dirty_cafe_sales!$F6119="ERROR",dirty_cafe_sales!$F6119=""),"Unknown",dirty_cafe_sales!$F6119)</f>
        <v>Digital Wallet</v>
      </c>
      <c r="G6119" t="str">
        <f>IF(OR(dirty_cafe_sales!$G6119="UNKNOWN",dirty_cafe_sales!$G6119="ERROR",dirty_cafe_sales!$G6119=""),"Unknown",dirty_cafe_sales!$G6119)</f>
        <v>Unknown</v>
      </c>
      <c r="H6119" s="2" t="d">
        <v>2023-11-14</v>
      </c>
    </row>
    <row r="6120" spans="1:8" x14ac:dyDescent="0.2">
      <c r="A6120" s="16" t="s">
        <v>6141</v>
      </c>
      <c r="B6120" s="16" t="str">
        <f>IF(OR(dirty_cafe_sales!$B6120="UNKNOWN",dirty_cafe_sales!$B6120="",dirty_cafe_sales!$B6120="ERROR"),"Unknown_Item",dirty_cafe_sales!$B6120)</f>
        <v>Tea</v>
      </c>
      <c r="C6120" s="23">
        <f>IF(ISNUMBER(dirty_cafe_sales!$C6120),dirty_cafe_sales!$C6120,3)</f>
        <v>3</v>
      </c>
      <c r="D6120" s="19">
        <f>VLOOKUP($B6120,Price_Per_Item!$A$3:$B$11,2,FALSE)</f>
        <v>1.5</v>
      </c>
      <c r="E6120" s="25">
        <f t="shared" si="95"/>
        <v>4.5</v>
      </c>
      <c r="F6120" t="str">
        <f>IF(OR(dirty_cafe_sales!$F6120="UNKNOWN",dirty_cafe_sales!$F6120="ERROR",dirty_cafe_sales!$F6120=""),"Unknown",dirty_cafe_sales!$F6120)</f>
        <v>Digital Wallet</v>
      </c>
      <c r="G6120" t="str">
        <f>IF(OR(dirty_cafe_sales!$G6120="UNKNOWN",dirty_cafe_sales!$G6120="ERROR",dirty_cafe_sales!$G6120=""),"Unknown",dirty_cafe_sales!$G6120)</f>
        <v>Takeaway</v>
      </c>
      <c r="H6120" s="2" t="d">
        <v>2023-08-06</v>
      </c>
    </row>
    <row r="6121" spans="1:8" x14ac:dyDescent="0.2">
      <c r="A6121" s="16" t="s">
        <v>6142</v>
      </c>
      <c r="B6121" s="16" t="str">
        <f>IF(OR(dirty_cafe_sales!$B6121="UNKNOWN",dirty_cafe_sales!$B6121="",dirty_cafe_sales!$B6121="ERROR"),"Unknown_Item",dirty_cafe_sales!$B6121)</f>
        <v>Unknown_Item</v>
      </c>
      <c r="C6121" s="23">
        <f>IF(ISNUMBER(dirty_cafe_sales!$C6121),dirty_cafe_sales!$C6121,3)</f>
        <v>1</v>
      </c>
      <c r="D6121" s="19">
        <f>VLOOKUP($B6121,Price_Per_Item!$A$3:$B$11,2,FALSE)</f>
        <v>2.9375</v>
      </c>
      <c r="E6121" s="25">
        <f t="shared" si="95"/>
        <v>2.9375</v>
      </c>
      <c r="F6121" t="str">
        <f>IF(OR(dirty_cafe_sales!$F6121="UNKNOWN",dirty_cafe_sales!$F6121="ERROR",dirty_cafe_sales!$F6121=""),"Unknown",dirty_cafe_sales!$F6121)</f>
        <v>Cash</v>
      </c>
      <c r="G6121" t="str">
        <f>IF(OR(dirty_cafe_sales!$G6121="UNKNOWN",dirty_cafe_sales!$G6121="ERROR",dirty_cafe_sales!$G6121=""),"Unknown",dirty_cafe_sales!$G6121)</f>
        <v>Unknown</v>
      </c>
      <c r="H6121" s="2" t="d">
        <v>2023-03-08</v>
      </c>
    </row>
    <row r="6122" spans="1:8" x14ac:dyDescent="0.2">
      <c r="A6122" s="16" t="s">
        <v>6143</v>
      </c>
      <c r="B6122" s="16" t="str">
        <f>IF(OR(dirty_cafe_sales!$B6122="UNKNOWN",dirty_cafe_sales!$B6122="",dirty_cafe_sales!$B6122="ERROR"),"Unknown_Item",dirty_cafe_sales!$B6122)</f>
        <v>Sandwich</v>
      </c>
      <c r="C6122" s="23">
        <f>IF(ISNUMBER(dirty_cafe_sales!$C6122),dirty_cafe_sales!$C6122,3)</f>
        <v>2</v>
      </c>
      <c r="D6122" s="19">
        <f>VLOOKUP($B6122,Price_Per_Item!$A$3:$B$11,2,FALSE)</f>
        <v>4</v>
      </c>
      <c r="E6122" s="25">
        <f t="shared" si="95"/>
        <v>8</v>
      </c>
      <c r="F6122" t="str">
        <f>IF(OR(dirty_cafe_sales!$F6122="UNKNOWN",dirty_cafe_sales!$F6122="ERROR",dirty_cafe_sales!$F6122=""),"Unknown",dirty_cafe_sales!$F6122)</f>
        <v>Unknown</v>
      </c>
      <c r="G6122" t="str">
        <f>IF(OR(dirty_cafe_sales!$G6122="UNKNOWN",dirty_cafe_sales!$G6122="ERROR",dirty_cafe_sales!$G6122=""),"Unknown",dirty_cafe_sales!$G6122)</f>
        <v>Unknown</v>
      </c>
      <c r="H6122" s="2" t="d">
        <v>2023-11-01</v>
      </c>
    </row>
    <row r="6123" spans="1:8" x14ac:dyDescent="0.2">
      <c r="A6123" s="16" t="s">
        <v>6144</v>
      </c>
      <c r="B6123" s="16" t="str">
        <f>IF(OR(dirty_cafe_sales!$B6123="UNKNOWN",dirty_cafe_sales!$B6123="",dirty_cafe_sales!$B6123="ERROR"),"Unknown_Item",dirty_cafe_sales!$B6123)</f>
        <v>Juice</v>
      </c>
      <c r="C6123" s="23">
        <f>IF(ISNUMBER(dirty_cafe_sales!$C6123),dirty_cafe_sales!$C6123,3)</f>
        <v>4</v>
      </c>
      <c r="D6123" s="19">
        <f>VLOOKUP($B6123,Price_Per_Item!$A$3:$B$11,2,FALSE)</f>
        <v>3</v>
      </c>
      <c r="E6123" s="25">
        <f t="shared" si="95"/>
        <v>12</v>
      </c>
      <c r="F6123" t="str">
        <f>IF(OR(dirty_cafe_sales!$F6123="UNKNOWN",dirty_cafe_sales!$F6123="ERROR",dirty_cafe_sales!$F6123=""),"Unknown",dirty_cafe_sales!$F6123)</f>
        <v>Credit Card</v>
      </c>
      <c r="G6123" t="str">
        <f>IF(OR(dirty_cafe_sales!$G6123="UNKNOWN",dirty_cafe_sales!$G6123="ERROR",dirty_cafe_sales!$G6123=""),"Unknown",dirty_cafe_sales!$G6123)</f>
        <v>Takeaway</v>
      </c>
      <c r="H6123" s="2" t="d">
        <v>2023-06-26</v>
      </c>
    </row>
    <row r="6124" spans="1:8" x14ac:dyDescent="0.2">
      <c r="A6124" s="16" t="s">
        <v>6145</v>
      </c>
      <c r="B6124" s="16" t="str">
        <f>IF(OR(dirty_cafe_sales!$B6124="UNKNOWN",dirty_cafe_sales!$B6124="",dirty_cafe_sales!$B6124="ERROR"),"Unknown_Item",dirty_cafe_sales!$B6124)</f>
        <v>Salad</v>
      </c>
      <c r="C6124" s="23">
        <f>IF(ISNUMBER(dirty_cafe_sales!$C6124),dirty_cafe_sales!$C6124,3)</f>
        <v>4</v>
      </c>
      <c r="D6124" s="19">
        <f>VLOOKUP($B6124,Price_Per_Item!$A$3:$B$11,2,FALSE)</f>
        <v>5</v>
      </c>
      <c r="E6124" s="25">
        <f t="shared" si="95"/>
        <v>20</v>
      </c>
      <c r="F6124" t="str">
        <f>IF(OR(dirty_cafe_sales!$F6124="UNKNOWN",dirty_cafe_sales!$F6124="ERROR",dirty_cafe_sales!$F6124=""),"Unknown",dirty_cafe_sales!$F6124)</f>
        <v>Cash</v>
      </c>
      <c r="G6124" t="str">
        <f>IF(OR(dirty_cafe_sales!$G6124="UNKNOWN",dirty_cafe_sales!$G6124="ERROR",dirty_cafe_sales!$G6124=""),"Unknown",dirty_cafe_sales!$G6124)</f>
        <v>Takeaway</v>
      </c>
      <c r="H6124" s="2" t="d">
        <v>2023-11-02</v>
      </c>
    </row>
    <row r="6125" spans="1:8" x14ac:dyDescent="0.2">
      <c r="A6125" s="16" t="s">
        <v>6146</v>
      </c>
      <c r="B6125" s="16" t="str">
        <f>IF(OR(dirty_cafe_sales!$B6125="UNKNOWN",dirty_cafe_sales!$B6125="",dirty_cafe_sales!$B6125="ERROR"),"Unknown_Item",dirty_cafe_sales!$B6125)</f>
        <v>Sandwich</v>
      </c>
      <c r="C6125" s="23">
        <f>IF(ISNUMBER(dirty_cafe_sales!$C6125),dirty_cafe_sales!$C6125,3)</f>
        <v>4</v>
      </c>
      <c r="D6125" s="19">
        <f>VLOOKUP($B6125,Price_Per_Item!$A$3:$B$11,2,FALSE)</f>
        <v>4</v>
      </c>
      <c r="E6125" s="25">
        <f t="shared" si="95"/>
        <v>16</v>
      </c>
      <c r="F6125" t="str">
        <f>IF(OR(dirty_cafe_sales!$F6125="UNKNOWN",dirty_cafe_sales!$F6125="ERROR",dirty_cafe_sales!$F6125=""),"Unknown",dirty_cafe_sales!$F6125)</f>
        <v>Unknown</v>
      </c>
      <c r="G6125" t="str">
        <f>IF(OR(dirty_cafe_sales!$G6125="UNKNOWN",dirty_cafe_sales!$G6125="ERROR",dirty_cafe_sales!$G6125=""),"Unknown",dirty_cafe_sales!$G6125)</f>
        <v>In-store</v>
      </c>
      <c r="H6125" s="2" t="d">
        <v>2023-11-17</v>
      </c>
    </row>
    <row r="6126" spans="1:8" x14ac:dyDescent="0.2">
      <c r="A6126" s="16" t="s">
        <v>6147</v>
      </c>
      <c r="B6126" s="16" t="str">
        <f>IF(OR(dirty_cafe_sales!$B6126="UNKNOWN",dirty_cafe_sales!$B6126="",dirty_cafe_sales!$B6126="ERROR"),"Unknown_Item",dirty_cafe_sales!$B6126)</f>
        <v>Cookie</v>
      </c>
      <c r="C6126" s="23">
        <f>IF(ISNUMBER(dirty_cafe_sales!$C6126),dirty_cafe_sales!$C6126,3)</f>
        <v>5</v>
      </c>
      <c r="D6126" s="19">
        <f>VLOOKUP($B6126,Price_Per_Item!$A$3:$B$11,2,FALSE)</f>
        <v>1</v>
      </c>
      <c r="E6126" s="25">
        <f t="shared" si="95"/>
        <v>5</v>
      </c>
      <c r="F6126" t="str">
        <f>IF(OR(dirty_cafe_sales!$F6126="UNKNOWN",dirty_cafe_sales!$F6126="ERROR",dirty_cafe_sales!$F6126=""),"Unknown",dirty_cafe_sales!$F6126)</f>
        <v>Cash</v>
      </c>
      <c r="G6126" t="str">
        <f>IF(OR(dirty_cafe_sales!$G6126="UNKNOWN",dirty_cafe_sales!$G6126="ERROR",dirty_cafe_sales!$G6126=""),"Unknown",dirty_cafe_sales!$G6126)</f>
        <v>Unknown</v>
      </c>
      <c r="H6126" s="2" t="d">
        <v>2023-12-19</v>
      </c>
    </row>
    <row r="6127" spans="1:8" x14ac:dyDescent="0.2">
      <c r="A6127" s="16" t="s">
        <v>6148</v>
      </c>
      <c r="B6127" s="16" t="str">
        <f>IF(OR(dirty_cafe_sales!$B6127="UNKNOWN",dirty_cafe_sales!$B6127="",dirty_cafe_sales!$B6127="ERROR"),"Unknown_Item",dirty_cafe_sales!$B6127)</f>
        <v>Tea</v>
      </c>
      <c r="C6127" s="23">
        <f>IF(ISNUMBER(dirty_cafe_sales!$C6127),dirty_cafe_sales!$C6127,3)</f>
        <v>2</v>
      </c>
      <c r="D6127" s="19">
        <f>VLOOKUP($B6127,Price_Per_Item!$A$3:$B$11,2,FALSE)</f>
        <v>1.5</v>
      </c>
      <c r="E6127" s="25">
        <f t="shared" si="95"/>
        <v>3</v>
      </c>
      <c r="F6127" t="str">
        <f>IF(OR(dirty_cafe_sales!$F6127="UNKNOWN",dirty_cafe_sales!$F6127="ERROR",dirty_cafe_sales!$F6127=""),"Unknown",dirty_cafe_sales!$F6127)</f>
        <v>Cash</v>
      </c>
      <c r="G6127" t="str">
        <f>IF(OR(dirty_cafe_sales!$G6127="UNKNOWN",dirty_cafe_sales!$G6127="ERROR",dirty_cafe_sales!$G6127=""),"Unknown",dirty_cafe_sales!$G6127)</f>
        <v>In-store</v>
      </c>
      <c r="H6127" s="2" t="d">
        <v>2023-02-01</v>
      </c>
    </row>
    <row r="6128" spans="1:8" x14ac:dyDescent="0.2">
      <c r="A6128" s="16" t="s">
        <v>6149</v>
      </c>
      <c r="B6128" s="16" t="str">
        <f>IF(OR(dirty_cafe_sales!$B6128="UNKNOWN",dirty_cafe_sales!$B6128="",dirty_cafe_sales!$B6128="ERROR"),"Unknown_Item",dirty_cafe_sales!$B6128)</f>
        <v>Unknown_Item</v>
      </c>
      <c r="C6128" s="23">
        <f>IF(ISNUMBER(dirty_cafe_sales!$C6128),dirty_cafe_sales!$C6128,3)</f>
        <v>2</v>
      </c>
      <c r="D6128" s="19">
        <f>VLOOKUP($B6128,Price_Per_Item!$A$3:$B$11,2,FALSE)</f>
        <v>2.9375</v>
      </c>
      <c r="E6128" s="25">
        <f t="shared" si="95"/>
        <v>5.875</v>
      </c>
      <c r="F6128" t="str">
        <f>IF(OR(dirty_cafe_sales!$F6128="UNKNOWN",dirty_cafe_sales!$F6128="ERROR",dirty_cafe_sales!$F6128=""),"Unknown",dirty_cafe_sales!$F6128)</f>
        <v>Unknown</v>
      </c>
      <c r="G6128" t="str">
        <f>IF(OR(dirty_cafe_sales!$G6128="UNKNOWN",dirty_cafe_sales!$G6128="ERROR",dirty_cafe_sales!$G6128=""),"Unknown",dirty_cafe_sales!$G6128)</f>
        <v>Unknown</v>
      </c>
      <c r="H6128" s="2" t="d">
        <v>2023-07-03</v>
      </c>
    </row>
    <row r="6129" spans="1:8" x14ac:dyDescent="0.2">
      <c r="A6129" s="16" t="s">
        <v>6150</v>
      </c>
      <c r="B6129" s="16" t="str">
        <f>IF(OR(dirty_cafe_sales!$B6129="UNKNOWN",dirty_cafe_sales!$B6129="",dirty_cafe_sales!$B6129="ERROR"),"Unknown_Item",dirty_cafe_sales!$B6129)</f>
        <v>Salad</v>
      </c>
      <c r="C6129" s="23">
        <f>IF(ISNUMBER(dirty_cafe_sales!$C6129),dirty_cafe_sales!$C6129,3)</f>
        <v>5</v>
      </c>
      <c r="D6129" s="19">
        <f>VLOOKUP($B6129,Price_Per_Item!$A$3:$B$11,2,FALSE)</f>
        <v>5</v>
      </c>
      <c r="E6129" s="25">
        <f t="shared" si="95"/>
        <v>25</v>
      </c>
      <c r="F6129" t="str">
        <f>IF(OR(dirty_cafe_sales!$F6129="UNKNOWN",dirty_cafe_sales!$F6129="ERROR",dirty_cafe_sales!$F6129=""),"Unknown",dirty_cafe_sales!$F6129)</f>
        <v>Unknown</v>
      </c>
      <c r="G6129" t="str">
        <f>IF(OR(dirty_cafe_sales!$G6129="UNKNOWN",dirty_cafe_sales!$G6129="ERROR",dirty_cafe_sales!$G6129=""),"Unknown",dirty_cafe_sales!$G6129)</f>
        <v>In-store</v>
      </c>
      <c r="H6129" s="2" t="d">
        <v>2023-08-11</v>
      </c>
    </row>
    <row r="6130" spans="1:8" x14ac:dyDescent="0.2">
      <c r="A6130" s="16" t="s">
        <v>6151</v>
      </c>
      <c r="B6130" s="16" t="str">
        <f>IF(OR(dirty_cafe_sales!$B6130="UNKNOWN",dirty_cafe_sales!$B6130="",dirty_cafe_sales!$B6130="ERROR"),"Unknown_Item",dirty_cafe_sales!$B6130)</f>
        <v>Sandwich</v>
      </c>
      <c r="C6130" s="23">
        <f>IF(ISNUMBER(dirty_cafe_sales!$C6130),dirty_cafe_sales!$C6130,3)</f>
        <v>1</v>
      </c>
      <c r="D6130" s="19">
        <f>VLOOKUP($B6130,Price_Per_Item!$A$3:$B$11,2,FALSE)</f>
        <v>4</v>
      </c>
      <c r="E6130" s="25">
        <f t="shared" si="95"/>
        <v>4</v>
      </c>
      <c r="F6130" t="str">
        <f>IF(OR(dirty_cafe_sales!$F6130="UNKNOWN",dirty_cafe_sales!$F6130="ERROR",dirty_cafe_sales!$F6130=""),"Unknown",dirty_cafe_sales!$F6130)</f>
        <v>Digital Wallet</v>
      </c>
      <c r="G6130" t="str">
        <f>IF(OR(dirty_cafe_sales!$G6130="UNKNOWN",dirty_cafe_sales!$G6130="ERROR",dirty_cafe_sales!$G6130=""),"Unknown",dirty_cafe_sales!$G6130)</f>
        <v>Takeaway</v>
      </c>
      <c r="H6130" s="2" t="d">
        <v>2023-09-10</v>
      </c>
    </row>
    <row r="6131" spans="1:8" x14ac:dyDescent="0.2">
      <c r="A6131" s="16" t="s">
        <v>6152</v>
      </c>
      <c r="B6131" s="16" t="str">
        <f>IF(OR(dirty_cafe_sales!$B6131="UNKNOWN",dirty_cafe_sales!$B6131="",dirty_cafe_sales!$B6131="ERROR"),"Unknown_Item",dirty_cafe_sales!$B6131)</f>
        <v>Tea</v>
      </c>
      <c r="C6131" s="23">
        <f>IF(ISNUMBER(dirty_cafe_sales!$C6131),dirty_cafe_sales!$C6131,3)</f>
        <v>3</v>
      </c>
      <c r="D6131" s="19">
        <f>VLOOKUP($B6131,Price_Per_Item!$A$3:$B$11,2,FALSE)</f>
        <v>1.5</v>
      </c>
      <c r="E6131" s="25">
        <f t="shared" si="95"/>
        <v>4.5</v>
      </c>
      <c r="F6131" t="str">
        <f>IF(OR(dirty_cafe_sales!$F6131="UNKNOWN",dirty_cafe_sales!$F6131="ERROR",dirty_cafe_sales!$F6131=""),"Unknown",dirty_cafe_sales!$F6131)</f>
        <v>Credit Card</v>
      </c>
      <c r="G6131" t="str">
        <f>IF(OR(dirty_cafe_sales!$G6131="UNKNOWN",dirty_cafe_sales!$G6131="ERROR",dirty_cafe_sales!$G6131=""),"Unknown",dirty_cafe_sales!$G6131)</f>
        <v>Takeaway</v>
      </c>
      <c r="H6131" s="2" t="d">
        <v>2023-01-07</v>
      </c>
    </row>
    <row r="6132" spans="1:8" x14ac:dyDescent="0.2">
      <c r="A6132" s="16" t="s">
        <v>6153</v>
      </c>
      <c r="B6132" s="16" t="str">
        <f>IF(OR(dirty_cafe_sales!$B6132="UNKNOWN",dirty_cafe_sales!$B6132="",dirty_cafe_sales!$B6132="ERROR"),"Unknown_Item",dirty_cafe_sales!$B6132)</f>
        <v>Cake</v>
      </c>
      <c r="C6132" s="23">
        <f>IF(ISNUMBER(dirty_cafe_sales!$C6132),dirty_cafe_sales!$C6132,3)</f>
        <v>1</v>
      </c>
      <c r="D6132" s="19">
        <f>VLOOKUP($B6132,Price_Per_Item!$A$3:$B$11,2,FALSE)</f>
        <v>3</v>
      </c>
      <c r="E6132" s="25">
        <f t="shared" si="95"/>
        <v>3</v>
      </c>
      <c r="F6132" t="str">
        <f>IF(OR(dirty_cafe_sales!$F6132="UNKNOWN",dirty_cafe_sales!$F6132="ERROR",dirty_cafe_sales!$F6132=""),"Unknown",dirty_cafe_sales!$F6132)</f>
        <v>Cash</v>
      </c>
      <c r="G6132" t="str">
        <f>IF(OR(dirty_cafe_sales!$G6132="UNKNOWN",dirty_cafe_sales!$G6132="ERROR",dirty_cafe_sales!$G6132=""),"Unknown",dirty_cafe_sales!$G6132)</f>
        <v>Takeaway</v>
      </c>
      <c r="H6132" s="2" t="d">
        <v>2023-10-14</v>
      </c>
    </row>
    <row r="6133" spans="1:8" x14ac:dyDescent="0.2">
      <c r="A6133" s="16" t="s">
        <v>6154</v>
      </c>
      <c r="B6133" s="16" t="str">
        <f>IF(OR(dirty_cafe_sales!$B6133="UNKNOWN",dirty_cafe_sales!$B6133="",dirty_cafe_sales!$B6133="ERROR"),"Unknown_Item",dirty_cafe_sales!$B6133)</f>
        <v>Coffee</v>
      </c>
      <c r="C6133" s="23">
        <f>IF(ISNUMBER(dirty_cafe_sales!$C6133),dirty_cafe_sales!$C6133,3)</f>
        <v>3</v>
      </c>
      <c r="D6133" s="19">
        <f>VLOOKUP($B6133,Price_Per_Item!$A$3:$B$11,2,FALSE)</f>
        <v>2</v>
      </c>
      <c r="E6133" s="25">
        <f t="shared" si="95"/>
        <v>6</v>
      </c>
      <c r="F6133" t="str">
        <f>IF(OR(dirty_cafe_sales!$F6133="UNKNOWN",dirty_cafe_sales!$F6133="ERROR",dirty_cafe_sales!$F6133=""),"Unknown",dirty_cafe_sales!$F6133)</f>
        <v>Unknown</v>
      </c>
      <c r="G6133" t="str">
        <f>IF(OR(dirty_cafe_sales!$G6133="UNKNOWN",dirty_cafe_sales!$G6133="ERROR",dirty_cafe_sales!$G6133=""),"Unknown",dirty_cafe_sales!$G6133)</f>
        <v>Unknown</v>
      </c>
      <c r="H6133" s="2" t="d">
        <v>2023-01-15</v>
      </c>
    </row>
    <row r="6134" spans="1:8" x14ac:dyDescent="0.2">
      <c r="A6134" s="16" t="s">
        <v>6155</v>
      </c>
      <c r="B6134" s="16" t="str">
        <f>IF(OR(dirty_cafe_sales!$B6134="UNKNOWN",dirty_cafe_sales!$B6134="",dirty_cafe_sales!$B6134="ERROR"),"Unknown_Item",dirty_cafe_sales!$B6134)</f>
        <v>Unknown_Item</v>
      </c>
      <c r="C6134" s="23">
        <f>IF(ISNUMBER(dirty_cafe_sales!$C6134),dirty_cafe_sales!$C6134,3)</f>
        <v>1</v>
      </c>
      <c r="D6134" s="19">
        <f>VLOOKUP($B6134,Price_Per_Item!$A$3:$B$11,2,FALSE)</f>
        <v>2.9375</v>
      </c>
      <c r="E6134" s="25">
        <f t="shared" si="95"/>
        <v>2.9375</v>
      </c>
      <c r="F6134" t="str">
        <f>IF(OR(dirty_cafe_sales!$F6134="UNKNOWN",dirty_cafe_sales!$F6134="ERROR",dirty_cafe_sales!$F6134=""),"Unknown",dirty_cafe_sales!$F6134)</f>
        <v>Cash</v>
      </c>
      <c r="G6134" t="str">
        <f>IF(OR(dirty_cafe_sales!$G6134="UNKNOWN",dirty_cafe_sales!$G6134="ERROR",dirty_cafe_sales!$G6134=""),"Unknown",dirty_cafe_sales!$G6134)</f>
        <v>In-store</v>
      </c>
      <c r="H6134" s="2" t="d">
        <v>2023-12-10</v>
      </c>
    </row>
    <row r="6135" spans="1:8" x14ac:dyDescent="0.2">
      <c r="A6135" s="16" t="s">
        <v>6156</v>
      </c>
      <c r="B6135" s="16" t="str">
        <f>IF(OR(dirty_cafe_sales!$B6135="UNKNOWN",dirty_cafe_sales!$B6135="",dirty_cafe_sales!$B6135="ERROR"),"Unknown_Item",dirty_cafe_sales!$B6135)</f>
        <v>Sandwich</v>
      </c>
      <c r="C6135" s="23">
        <f>IF(ISNUMBER(dirty_cafe_sales!$C6135),dirty_cafe_sales!$C6135,3)</f>
        <v>4</v>
      </c>
      <c r="D6135" s="19">
        <f>VLOOKUP($B6135,Price_Per_Item!$A$3:$B$11,2,FALSE)</f>
        <v>4</v>
      </c>
      <c r="E6135" s="25">
        <f t="shared" si="95"/>
        <v>16</v>
      </c>
      <c r="F6135" t="str">
        <f>IF(OR(dirty_cafe_sales!$F6135="UNKNOWN",dirty_cafe_sales!$F6135="ERROR",dirty_cafe_sales!$F6135=""),"Unknown",dirty_cafe_sales!$F6135)</f>
        <v>Digital Wallet</v>
      </c>
      <c r="G6135" t="str">
        <f>IF(OR(dirty_cafe_sales!$G6135="UNKNOWN",dirty_cafe_sales!$G6135="ERROR",dirty_cafe_sales!$G6135=""),"Unknown",dirty_cafe_sales!$G6135)</f>
        <v>Takeaway</v>
      </c>
      <c r="H6135" s="2" t="d">
        <v>2023-05-18</v>
      </c>
    </row>
    <row r="6136" spans="1:8" x14ac:dyDescent="0.2">
      <c r="A6136" s="16" t="s">
        <v>6157</v>
      </c>
      <c r="B6136" s="16" t="str">
        <f>IF(OR(dirty_cafe_sales!$B6136="UNKNOWN",dirty_cafe_sales!$B6136="",dirty_cafe_sales!$B6136="ERROR"),"Unknown_Item",dirty_cafe_sales!$B6136)</f>
        <v>Salad</v>
      </c>
      <c r="C6136" s="23">
        <f>IF(ISNUMBER(dirty_cafe_sales!$C6136),dirty_cafe_sales!$C6136,3)</f>
        <v>3</v>
      </c>
      <c r="D6136" s="19">
        <f>VLOOKUP($B6136,Price_Per_Item!$A$3:$B$11,2,FALSE)</f>
        <v>5</v>
      </c>
      <c r="E6136" s="25">
        <f t="shared" si="95"/>
        <v>15</v>
      </c>
      <c r="F6136" t="str">
        <f>IF(OR(dirty_cafe_sales!$F6136="UNKNOWN",dirty_cafe_sales!$F6136="ERROR",dirty_cafe_sales!$F6136=""),"Unknown",dirty_cafe_sales!$F6136)</f>
        <v>Digital Wallet</v>
      </c>
      <c r="G6136" t="str">
        <f>IF(OR(dirty_cafe_sales!$G6136="UNKNOWN",dirty_cafe_sales!$G6136="ERROR",dirty_cafe_sales!$G6136=""),"Unknown",dirty_cafe_sales!$G6136)</f>
        <v>In-store</v>
      </c>
      <c r="H6136" s="2" t="d">
        <v>2023-02-05</v>
      </c>
    </row>
    <row r="6137" spans="1:8" x14ac:dyDescent="0.2">
      <c r="A6137" s="16" t="s">
        <v>6158</v>
      </c>
      <c r="B6137" s="16" t="str">
        <f>IF(OR(dirty_cafe_sales!$B6137="UNKNOWN",dirty_cafe_sales!$B6137="",dirty_cafe_sales!$B6137="ERROR"),"Unknown_Item",dirty_cafe_sales!$B6137)</f>
        <v>Sandwich</v>
      </c>
      <c r="C6137" s="23">
        <f>IF(ISNUMBER(dirty_cafe_sales!$C6137),dirty_cafe_sales!$C6137,3)</f>
        <v>3</v>
      </c>
      <c r="D6137" s="19">
        <f>VLOOKUP($B6137,Price_Per_Item!$A$3:$B$11,2,FALSE)</f>
        <v>4</v>
      </c>
      <c r="E6137" s="25">
        <f t="shared" si="95"/>
        <v>12</v>
      </c>
      <c r="F6137" t="str">
        <f>IF(OR(dirty_cafe_sales!$F6137="UNKNOWN",dirty_cafe_sales!$F6137="ERROR",dirty_cafe_sales!$F6137=""),"Unknown",dirty_cafe_sales!$F6137)</f>
        <v>Credit Card</v>
      </c>
      <c r="G6137" t="str">
        <f>IF(OR(dirty_cafe_sales!$G6137="UNKNOWN",dirty_cafe_sales!$G6137="ERROR",dirty_cafe_sales!$G6137=""),"Unknown",dirty_cafe_sales!$G6137)</f>
        <v>Unknown</v>
      </c>
      <c r="H6137" s="2" t="d">
        <v>2023-06-25</v>
      </c>
    </row>
    <row r="6138" spans="1:8" x14ac:dyDescent="0.2">
      <c r="A6138" s="16" t="s">
        <v>6159</v>
      </c>
      <c r="B6138" s="16" t="str">
        <f>IF(OR(dirty_cafe_sales!$B6138="UNKNOWN",dirty_cafe_sales!$B6138="",dirty_cafe_sales!$B6138="ERROR"),"Unknown_Item",dirty_cafe_sales!$B6138)</f>
        <v>Unknown_Item</v>
      </c>
      <c r="C6138" s="23">
        <f>IF(ISNUMBER(dirty_cafe_sales!$C6138),dirty_cafe_sales!$C6138,3)</f>
        <v>2</v>
      </c>
      <c r="D6138" s="19">
        <f>VLOOKUP($B6138,Price_Per_Item!$A$3:$B$11,2,FALSE)</f>
        <v>2.9375</v>
      </c>
      <c r="E6138" s="25">
        <f t="shared" si="95"/>
        <v>5.875</v>
      </c>
      <c r="F6138" t="str">
        <f>IF(OR(dirty_cafe_sales!$F6138="UNKNOWN",dirty_cafe_sales!$F6138="ERROR",dirty_cafe_sales!$F6138=""),"Unknown",dirty_cafe_sales!$F6138)</f>
        <v>Cash</v>
      </c>
      <c r="G6138" t="str">
        <f>IF(OR(dirty_cafe_sales!$G6138="UNKNOWN",dirty_cafe_sales!$G6138="ERROR",dirty_cafe_sales!$G6138=""),"Unknown",dirty_cafe_sales!$G6138)</f>
        <v>In-store</v>
      </c>
      <c r="H6138" s="2" t="d">
        <v>2023-06-24</v>
      </c>
    </row>
    <row r="6139" spans="1:8" x14ac:dyDescent="0.2">
      <c r="A6139" s="16" t="s">
        <v>6160</v>
      </c>
      <c r="B6139" s="16" t="str">
        <f>IF(OR(dirty_cafe_sales!$B6139="UNKNOWN",dirty_cafe_sales!$B6139="",dirty_cafe_sales!$B6139="ERROR"),"Unknown_Item",dirty_cafe_sales!$B6139)</f>
        <v>Unknown_Item</v>
      </c>
      <c r="C6139" s="23">
        <f>IF(ISNUMBER(dirty_cafe_sales!$C6139),dirty_cafe_sales!$C6139,3)</f>
        <v>2</v>
      </c>
      <c r="D6139" s="19">
        <f>VLOOKUP($B6139,Price_Per_Item!$A$3:$B$11,2,FALSE)</f>
        <v>2.9375</v>
      </c>
      <c r="E6139" s="25">
        <f t="shared" si="95"/>
        <v>5.875</v>
      </c>
      <c r="F6139" t="str">
        <f>IF(OR(dirty_cafe_sales!$F6139="UNKNOWN",dirty_cafe_sales!$F6139="ERROR",dirty_cafe_sales!$F6139=""),"Unknown",dirty_cafe_sales!$F6139)</f>
        <v>Unknown</v>
      </c>
      <c r="G6139" t="str">
        <f>IF(OR(dirty_cafe_sales!$G6139="UNKNOWN",dirty_cafe_sales!$G6139="ERROR",dirty_cafe_sales!$G6139=""),"Unknown",dirty_cafe_sales!$G6139)</f>
        <v>In-store</v>
      </c>
      <c r="H6139" s="2" t="d">
        <v>2023-04-14</v>
      </c>
    </row>
    <row r="6140" spans="1:8" x14ac:dyDescent="0.2">
      <c r="A6140" s="16" t="s">
        <v>6161</v>
      </c>
      <c r="B6140" s="16" t="str">
        <f>IF(OR(dirty_cafe_sales!$B6140="UNKNOWN",dirty_cafe_sales!$B6140="",dirty_cafe_sales!$B6140="ERROR"),"Unknown_Item",dirty_cafe_sales!$B6140)</f>
        <v>Cookie</v>
      </c>
      <c r="C6140" s="23">
        <f>IF(ISNUMBER(dirty_cafe_sales!$C6140),dirty_cafe_sales!$C6140,3)</f>
        <v>5</v>
      </c>
      <c r="D6140" s="19">
        <f>VLOOKUP($B6140,Price_Per_Item!$A$3:$B$11,2,FALSE)</f>
        <v>1</v>
      </c>
      <c r="E6140" s="25">
        <f t="shared" si="95"/>
        <v>5</v>
      </c>
      <c r="F6140" t="str">
        <f>IF(OR(dirty_cafe_sales!$F6140="UNKNOWN",dirty_cafe_sales!$F6140="ERROR",dirty_cafe_sales!$F6140=""),"Unknown",dirty_cafe_sales!$F6140)</f>
        <v>Digital Wallet</v>
      </c>
      <c r="G6140" t="str">
        <f>IF(OR(dirty_cafe_sales!$G6140="UNKNOWN",dirty_cafe_sales!$G6140="ERROR",dirty_cafe_sales!$G6140=""),"Unknown",dirty_cafe_sales!$G6140)</f>
        <v>Unknown</v>
      </c>
      <c r="H6140" s="2" t="d">
        <v>2023-04-06</v>
      </c>
    </row>
    <row r="6141" spans="1:8" x14ac:dyDescent="0.2">
      <c r="A6141" s="16" t="s">
        <v>6162</v>
      </c>
      <c r="B6141" s="16" t="str">
        <f>IF(OR(dirty_cafe_sales!$B6141="UNKNOWN",dirty_cafe_sales!$B6141="",dirty_cafe_sales!$B6141="ERROR"),"Unknown_Item",dirty_cafe_sales!$B6141)</f>
        <v>Juice</v>
      </c>
      <c r="C6141" s="23">
        <f>IF(ISNUMBER(dirty_cafe_sales!$C6141),dirty_cafe_sales!$C6141,3)</f>
        <v>1</v>
      </c>
      <c r="D6141" s="19">
        <f>VLOOKUP($B6141,Price_Per_Item!$A$3:$B$11,2,FALSE)</f>
        <v>3</v>
      </c>
      <c r="E6141" s="25">
        <f t="shared" si="95"/>
        <v>3</v>
      </c>
      <c r="F6141" t="str">
        <f>IF(OR(dirty_cafe_sales!$F6141="UNKNOWN",dirty_cafe_sales!$F6141="ERROR",dirty_cafe_sales!$F6141=""),"Unknown",dirty_cafe_sales!$F6141)</f>
        <v>Credit Card</v>
      </c>
      <c r="G6141" t="str">
        <f>IF(OR(dirty_cafe_sales!$G6141="UNKNOWN",dirty_cafe_sales!$G6141="ERROR",dirty_cafe_sales!$G6141=""),"Unknown",dirty_cafe_sales!$G6141)</f>
        <v>Takeaway</v>
      </c>
      <c r="H6141" s="2" t="d">
        <v>2023-10-19</v>
      </c>
    </row>
    <row r="6142" spans="1:8" x14ac:dyDescent="0.2">
      <c r="A6142" s="16" t="s">
        <v>6163</v>
      </c>
      <c r="B6142" s="16" t="str">
        <f>IF(OR(dirty_cafe_sales!$B6142="UNKNOWN",dirty_cafe_sales!$B6142="",dirty_cafe_sales!$B6142="ERROR"),"Unknown_Item",dirty_cafe_sales!$B6142)</f>
        <v>Smoothie</v>
      </c>
      <c r="C6142" s="23">
        <f>IF(ISNUMBER(dirty_cafe_sales!$C6142),dirty_cafe_sales!$C6142,3)</f>
        <v>4</v>
      </c>
      <c r="D6142" s="19">
        <f>VLOOKUP($B6142,Price_Per_Item!$A$3:$B$11,2,FALSE)</f>
        <v>4</v>
      </c>
      <c r="E6142" s="25">
        <f t="shared" si="95"/>
        <v>16</v>
      </c>
      <c r="F6142" t="str">
        <f>IF(OR(dirty_cafe_sales!$F6142="UNKNOWN",dirty_cafe_sales!$F6142="ERROR",dirty_cafe_sales!$F6142=""),"Unknown",dirty_cafe_sales!$F6142)</f>
        <v>Unknown</v>
      </c>
      <c r="G6142" t="str">
        <f>IF(OR(dirty_cafe_sales!$G6142="UNKNOWN",dirty_cafe_sales!$G6142="ERROR",dirty_cafe_sales!$G6142=""),"Unknown",dirty_cafe_sales!$G6142)</f>
        <v>In-store</v>
      </c>
      <c r="H6142" s="2" t="d">
        <v>2023-12-17</v>
      </c>
    </row>
    <row r="6143" spans="1:8" x14ac:dyDescent="0.2">
      <c r="A6143" s="16" t="s">
        <v>6164</v>
      </c>
      <c r="B6143" s="16" t="str">
        <f>IF(OR(dirty_cafe_sales!$B6143="UNKNOWN",dirty_cafe_sales!$B6143="",dirty_cafe_sales!$B6143="ERROR"),"Unknown_Item",dirty_cafe_sales!$B6143)</f>
        <v>Unknown_Item</v>
      </c>
      <c r="C6143" s="23">
        <f>IF(ISNUMBER(dirty_cafe_sales!$C6143),dirty_cafe_sales!$C6143,3)</f>
        <v>4</v>
      </c>
      <c r="D6143" s="19">
        <f>VLOOKUP($B6143,Price_Per_Item!$A$3:$B$11,2,FALSE)</f>
        <v>2.9375</v>
      </c>
      <c r="E6143" s="25">
        <f t="shared" si="95"/>
        <v>11.75</v>
      </c>
      <c r="F6143" t="str">
        <f>IF(OR(dirty_cafe_sales!$F6143="UNKNOWN",dirty_cafe_sales!$F6143="ERROR",dirty_cafe_sales!$F6143=""),"Unknown",dirty_cafe_sales!$F6143)</f>
        <v>Credit Card</v>
      </c>
      <c r="G6143" t="str">
        <f>IF(OR(dirty_cafe_sales!$G6143="UNKNOWN",dirty_cafe_sales!$G6143="ERROR",dirty_cafe_sales!$G6143=""),"Unknown",dirty_cafe_sales!$G6143)</f>
        <v>Unknown</v>
      </c>
      <c r="H6143" s="2" t="d">
        <v>2023-03-14</v>
      </c>
    </row>
    <row r="6144" spans="1:8" x14ac:dyDescent="0.2">
      <c r="A6144" s="16" t="s">
        <v>6165</v>
      </c>
      <c r="B6144" s="16" t="str">
        <f>IF(OR(dirty_cafe_sales!$B6144="UNKNOWN",dirty_cafe_sales!$B6144="",dirty_cafe_sales!$B6144="ERROR"),"Unknown_Item",dirty_cafe_sales!$B6144)</f>
        <v>Tea</v>
      </c>
      <c r="C6144" s="23">
        <f>IF(ISNUMBER(dirty_cafe_sales!$C6144),dirty_cafe_sales!$C6144,3)</f>
        <v>5</v>
      </c>
      <c r="D6144" s="19">
        <f>VLOOKUP($B6144,Price_Per_Item!$A$3:$B$11,2,FALSE)</f>
        <v>1.5</v>
      </c>
      <c r="E6144" s="25">
        <f t="shared" si="95"/>
        <v>7.5</v>
      </c>
      <c r="F6144" t="str">
        <f>IF(OR(dirty_cafe_sales!$F6144="UNKNOWN",dirty_cafe_sales!$F6144="ERROR",dirty_cafe_sales!$F6144=""),"Unknown",dirty_cafe_sales!$F6144)</f>
        <v>Digital Wallet</v>
      </c>
      <c r="G6144" t="str">
        <f>IF(OR(dirty_cafe_sales!$G6144="UNKNOWN",dirty_cafe_sales!$G6144="ERROR",dirty_cafe_sales!$G6144=""),"Unknown",dirty_cafe_sales!$G6144)</f>
        <v>In-store</v>
      </c>
      <c r="H6144" s="2" t="d">
        <v>2023-10-08</v>
      </c>
    </row>
    <row r="6145" spans="1:8" x14ac:dyDescent="0.2">
      <c r="A6145" s="16" t="s">
        <v>6166</v>
      </c>
      <c r="B6145" s="16" t="str">
        <f>IF(OR(dirty_cafe_sales!$B6145="UNKNOWN",dirty_cafe_sales!$B6145="",dirty_cafe_sales!$B6145="ERROR"),"Unknown_Item",dirty_cafe_sales!$B6145)</f>
        <v>Cake</v>
      </c>
      <c r="C6145" s="23">
        <f>IF(ISNUMBER(dirty_cafe_sales!$C6145),dirty_cafe_sales!$C6145,3)</f>
        <v>2</v>
      </c>
      <c r="D6145" s="19">
        <f>VLOOKUP($B6145,Price_Per_Item!$A$3:$B$11,2,FALSE)</f>
        <v>3</v>
      </c>
      <c r="E6145" s="25">
        <f t="shared" si="95"/>
        <v>6</v>
      </c>
      <c r="F6145" t="str">
        <f>IF(OR(dirty_cafe_sales!$F6145="UNKNOWN",dirty_cafe_sales!$F6145="ERROR",dirty_cafe_sales!$F6145=""),"Unknown",dirty_cafe_sales!$F6145)</f>
        <v>Unknown</v>
      </c>
      <c r="G6145" t="str">
        <f>IF(OR(dirty_cafe_sales!$G6145="UNKNOWN",dirty_cafe_sales!$G6145="ERROR",dirty_cafe_sales!$G6145=""),"Unknown",dirty_cafe_sales!$G6145)</f>
        <v>Unknown</v>
      </c>
      <c r="H6145" s="2" t="d">
        <v>2023-02-22</v>
      </c>
    </row>
    <row r="6146" spans="1:8" x14ac:dyDescent="0.2">
      <c r="A6146" s="16" t="s">
        <v>6167</v>
      </c>
      <c r="B6146" s="16" t="str">
        <f>IF(OR(dirty_cafe_sales!$B6146="UNKNOWN",dirty_cafe_sales!$B6146="",dirty_cafe_sales!$B6146="ERROR"),"Unknown_Item",dirty_cafe_sales!$B6146)</f>
        <v>Coffee</v>
      </c>
      <c r="C6146" s="23">
        <f>IF(ISNUMBER(dirty_cafe_sales!$C6146),dirty_cafe_sales!$C6146,3)</f>
        <v>5</v>
      </c>
      <c r="D6146" s="19">
        <f>VLOOKUP($B6146,Price_Per_Item!$A$3:$B$11,2,FALSE)</f>
        <v>2</v>
      </c>
      <c r="E6146" s="25">
        <f t="shared" si="95"/>
        <v>10</v>
      </c>
      <c r="F6146" t="str">
        <f>IF(OR(dirty_cafe_sales!$F6146="UNKNOWN",dirty_cafe_sales!$F6146="ERROR",dirty_cafe_sales!$F6146=""),"Unknown",dirty_cafe_sales!$F6146)</f>
        <v>Unknown</v>
      </c>
      <c r="G6146" t="str">
        <f>IF(OR(dirty_cafe_sales!$G6146="UNKNOWN",dirty_cafe_sales!$G6146="ERROR",dirty_cafe_sales!$G6146=""),"Unknown",dirty_cafe_sales!$G6146)</f>
        <v>Takeaway</v>
      </c>
      <c r="H6146" s="2" t="d">
        <v>2023-12-19</v>
      </c>
    </row>
    <row r="6147" spans="1:8" x14ac:dyDescent="0.2">
      <c r="A6147" s="16" t="s">
        <v>6168</v>
      </c>
      <c r="B6147" s="16" t="str">
        <f>IF(OR(dirty_cafe_sales!$B6147="UNKNOWN",dirty_cafe_sales!$B6147="",dirty_cafe_sales!$B6147="ERROR"),"Unknown_Item",dirty_cafe_sales!$B6147)</f>
        <v>Cookie</v>
      </c>
      <c r="C6147" s="23">
        <f>IF(ISNUMBER(dirty_cafe_sales!$C6147),dirty_cafe_sales!$C6147,3)</f>
        <v>2</v>
      </c>
      <c r="D6147" s="19">
        <f>VLOOKUP($B6147,Price_Per_Item!$A$3:$B$11,2,FALSE)</f>
        <v>1</v>
      </c>
      <c r="E6147" s="25">
        <f t="shared" ref="E6147:E6210" si="96">C6147*D6147</f>
        <v>2</v>
      </c>
      <c r="F6147" t="str">
        <f>IF(OR(dirty_cafe_sales!$F6147="UNKNOWN",dirty_cafe_sales!$F6147="ERROR",dirty_cafe_sales!$F6147=""),"Unknown",dirty_cafe_sales!$F6147)</f>
        <v>Cash</v>
      </c>
      <c r="G6147" t="str">
        <f>IF(OR(dirty_cafe_sales!$G6147="UNKNOWN",dirty_cafe_sales!$G6147="ERROR",dirty_cafe_sales!$G6147=""),"Unknown",dirty_cafe_sales!$G6147)</f>
        <v>In-store</v>
      </c>
      <c r="H6147" s="2" t="d">
        <v>2023-01-31</v>
      </c>
    </row>
    <row r="6148" spans="1:8" x14ac:dyDescent="0.2">
      <c r="A6148" s="16" t="s">
        <v>6169</v>
      </c>
      <c r="B6148" s="16" t="str">
        <f>IF(OR(dirty_cafe_sales!$B6148="UNKNOWN",dirty_cafe_sales!$B6148="",dirty_cafe_sales!$B6148="ERROR"),"Unknown_Item",dirty_cafe_sales!$B6148)</f>
        <v>Cookie</v>
      </c>
      <c r="C6148" s="23">
        <f>IF(ISNUMBER(dirty_cafe_sales!$C6148),dirty_cafe_sales!$C6148,3)</f>
        <v>4</v>
      </c>
      <c r="D6148" s="19">
        <f>VLOOKUP($B6148,Price_Per_Item!$A$3:$B$11,2,FALSE)</f>
        <v>1</v>
      </c>
      <c r="E6148" s="25">
        <f t="shared" si="96"/>
        <v>4</v>
      </c>
      <c r="F6148" t="str">
        <f>IF(OR(dirty_cafe_sales!$F6148="UNKNOWN",dirty_cafe_sales!$F6148="ERROR",dirty_cafe_sales!$F6148=""),"Unknown",dirty_cafe_sales!$F6148)</f>
        <v>Digital Wallet</v>
      </c>
      <c r="G6148" t="str">
        <f>IF(OR(dirty_cafe_sales!$G6148="UNKNOWN",dirty_cafe_sales!$G6148="ERROR",dirty_cafe_sales!$G6148=""),"Unknown",dirty_cafe_sales!$G6148)</f>
        <v>Takeaway</v>
      </c>
      <c r="H6148" s="2" t="d">
        <v>2023-05-16</v>
      </c>
    </row>
    <row r="6149" spans="1:8" x14ac:dyDescent="0.2">
      <c r="A6149" s="16" t="s">
        <v>6170</v>
      </c>
      <c r="B6149" s="16" t="str">
        <f>IF(OR(dirty_cafe_sales!$B6149="UNKNOWN",dirty_cafe_sales!$B6149="",dirty_cafe_sales!$B6149="ERROR"),"Unknown_Item",dirty_cafe_sales!$B6149)</f>
        <v>Juice</v>
      </c>
      <c r="C6149" s="23">
        <f>IF(ISNUMBER(dirty_cafe_sales!$C6149),dirty_cafe_sales!$C6149,3)</f>
        <v>1</v>
      </c>
      <c r="D6149" s="19">
        <f>VLOOKUP($B6149,Price_Per_Item!$A$3:$B$11,2,FALSE)</f>
        <v>3</v>
      </c>
      <c r="E6149" s="25">
        <f t="shared" si="96"/>
        <v>3</v>
      </c>
      <c r="F6149" t="str">
        <f>IF(OR(dirty_cafe_sales!$F6149="UNKNOWN",dirty_cafe_sales!$F6149="ERROR",dirty_cafe_sales!$F6149=""),"Unknown",dirty_cafe_sales!$F6149)</f>
        <v>Unknown</v>
      </c>
      <c r="G6149" t="str">
        <f>IF(OR(dirty_cafe_sales!$G6149="UNKNOWN",dirty_cafe_sales!$G6149="ERROR",dirty_cafe_sales!$G6149=""),"Unknown",dirty_cafe_sales!$G6149)</f>
        <v>Unknown</v>
      </c>
      <c r="H6149" s="2" t="d">
        <v>2023-11-02</v>
      </c>
    </row>
    <row r="6150" spans="1:8" x14ac:dyDescent="0.2">
      <c r="A6150" s="16" t="s">
        <v>6171</v>
      </c>
      <c r="B6150" s="16" t="str">
        <f>IF(OR(dirty_cafe_sales!$B6150="UNKNOWN",dirty_cafe_sales!$B6150="",dirty_cafe_sales!$B6150="ERROR"),"Unknown_Item",dirty_cafe_sales!$B6150)</f>
        <v>Coffee</v>
      </c>
      <c r="C6150" s="23">
        <f>IF(ISNUMBER(dirty_cafe_sales!$C6150),dirty_cafe_sales!$C6150,3)</f>
        <v>3</v>
      </c>
      <c r="D6150" s="19">
        <f>VLOOKUP($B6150,Price_Per_Item!$A$3:$B$11,2,FALSE)</f>
        <v>2</v>
      </c>
      <c r="E6150" s="25">
        <f t="shared" si="96"/>
        <v>6</v>
      </c>
      <c r="F6150" t="str">
        <f>IF(OR(dirty_cafe_sales!$F6150="UNKNOWN",dirty_cafe_sales!$F6150="ERROR",dirty_cafe_sales!$F6150=""),"Unknown",dirty_cafe_sales!$F6150)</f>
        <v>Unknown</v>
      </c>
      <c r="G6150" t="str">
        <f>IF(OR(dirty_cafe_sales!$G6150="UNKNOWN",dirty_cafe_sales!$G6150="ERROR",dirty_cafe_sales!$G6150=""),"Unknown",dirty_cafe_sales!$G6150)</f>
        <v>Unknown</v>
      </c>
      <c r="H6150" s="2" t="d">
        <v>2023-02-06</v>
      </c>
    </row>
    <row r="6151" spans="1:8" x14ac:dyDescent="0.2">
      <c r="A6151" s="16" t="s">
        <v>6172</v>
      </c>
      <c r="B6151" s="16" t="str">
        <f>IF(OR(dirty_cafe_sales!$B6151="UNKNOWN",dirty_cafe_sales!$B6151="",dirty_cafe_sales!$B6151="ERROR"),"Unknown_Item",dirty_cafe_sales!$B6151)</f>
        <v>Sandwich</v>
      </c>
      <c r="C6151" s="23">
        <f>IF(ISNUMBER(dirty_cafe_sales!$C6151),dirty_cafe_sales!$C6151,3)</f>
        <v>2</v>
      </c>
      <c r="D6151" s="19">
        <f>VLOOKUP($B6151,Price_Per_Item!$A$3:$B$11,2,FALSE)</f>
        <v>4</v>
      </c>
      <c r="E6151" s="25">
        <f t="shared" si="96"/>
        <v>8</v>
      </c>
      <c r="F6151" t="str">
        <f>IF(OR(dirty_cafe_sales!$F6151="UNKNOWN",dirty_cafe_sales!$F6151="ERROR",dirty_cafe_sales!$F6151=""),"Unknown",dirty_cafe_sales!$F6151)</f>
        <v>Credit Card</v>
      </c>
      <c r="G6151" t="str">
        <f>IF(OR(dirty_cafe_sales!$G6151="UNKNOWN",dirty_cafe_sales!$G6151="ERROR",dirty_cafe_sales!$G6151=""),"Unknown",dirty_cafe_sales!$G6151)</f>
        <v>Unknown</v>
      </c>
      <c r="H6151" s="2" t="d">
        <v>2023-08-17</v>
      </c>
    </row>
    <row r="6152" spans="1:8" x14ac:dyDescent="0.2">
      <c r="A6152" s="16" t="s">
        <v>6173</v>
      </c>
      <c r="B6152" s="16" t="str">
        <f>IF(OR(dirty_cafe_sales!$B6152="UNKNOWN",dirty_cafe_sales!$B6152="",dirty_cafe_sales!$B6152="ERROR"),"Unknown_Item",dirty_cafe_sales!$B6152)</f>
        <v>Unknown_Item</v>
      </c>
      <c r="C6152" s="23">
        <f>IF(ISNUMBER(dirty_cafe_sales!$C6152),dirty_cafe_sales!$C6152,3)</f>
        <v>5</v>
      </c>
      <c r="D6152" s="19">
        <f>VLOOKUP($B6152,Price_Per_Item!$A$3:$B$11,2,FALSE)</f>
        <v>2.9375</v>
      </c>
      <c r="E6152" s="25">
        <f t="shared" si="96"/>
        <v>14.6875</v>
      </c>
      <c r="F6152" t="str">
        <f>IF(OR(dirty_cafe_sales!$F6152="UNKNOWN",dirty_cafe_sales!$F6152="ERROR",dirty_cafe_sales!$F6152=""),"Unknown",dirty_cafe_sales!$F6152)</f>
        <v>Unknown</v>
      </c>
      <c r="G6152" t="str">
        <f>IF(OR(dirty_cafe_sales!$G6152="UNKNOWN",dirty_cafe_sales!$G6152="ERROR",dirty_cafe_sales!$G6152=""),"Unknown",dirty_cafe_sales!$G6152)</f>
        <v>In-store</v>
      </c>
      <c r="H6152" s="2" t="d">
        <v>2023-02-23</v>
      </c>
    </row>
    <row r="6153" spans="1:8" x14ac:dyDescent="0.2">
      <c r="A6153" s="16" t="s">
        <v>6174</v>
      </c>
      <c r="B6153" s="16" t="str">
        <f>IF(OR(dirty_cafe_sales!$B6153="UNKNOWN",dirty_cafe_sales!$B6153="",dirty_cafe_sales!$B6153="ERROR"),"Unknown_Item",dirty_cafe_sales!$B6153)</f>
        <v>Cookie</v>
      </c>
      <c r="C6153" s="23">
        <f>IF(ISNUMBER(dirty_cafe_sales!$C6153),dirty_cafe_sales!$C6153,3)</f>
        <v>3</v>
      </c>
      <c r="D6153" s="19">
        <f>VLOOKUP($B6153,Price_Per_Item!$A$3:$B$11,2,FALSE)</f>
        <v>1</v>
      </c>
      <c r="E6153" s="25">
        <f t="shared" si="96"/>
        <v>3</v>
      </c>
      <c r="F6153" t="str">
        <f>IF(OR(dirty_cafe_sales!$F6153="UNKNOWN",dirty_cafe_sales!$F6153="ERROR",dirty_cafe_sales!$F6153=""),"Unknown",dirty_cafe_sales!$F6153)</f>
        <v>Cash</v>
      </c>
      <c r="G6153" t="str">
        <f>IF(OR(dirty_cafe_sales!$G6153="UNKNOWN",dirty_cafe_sales!$G6153="ERROR",dirty_cafe_sales!$G6153=""),"Unknown",dirty_cafe_sales!$G6153)</f>
        <v>Unknown</v>
      </c>
      <c r="H6153" s="2" t="d">
        <v>2023-03-08</v>
      </c>
    </row>
    <row r="6154" spans="1:8" x14ac:dyDescent="0.2">
      <c r="A6154" s="16" t="s">
        <v>6175</v>
      </c>
      <c r="B6154" s="16" t="str">
        <f>IF(OR(dirty_cafe_sales!$B6154="UNKNOWN",dirty_cafe_sales!$B6154="",dirty_cafe_sales!$B6154="ERROR"),"Unknown_Item",dirty_cafe_sales!$B6154)</f>
        <v>Smoothie</v>
      </c>
      <c r="C6154" s="23">
        <f>IF(ISNUMBER(dirty_cafe_sales!$C6154),dirty_cafe_sales!$C6154,3)</f>
        <v>3</v>
      </c>
      <c r="D6154" s="19">
        <f>VLOOKUP($B6154,Price_Per_Item!$A$3:$B$11,2,FALSE)</f>
        <v>4</v>
      </c>
      <c r="E6154" s="25">
        <f t="shared" si="96"/>
        <v>12</v>
      </c>
      <c r="F6154" t="str">
        <f>IF(OR(dirty_cafe_sales!$F6154="UNKNOWN",dirty_cafe_sales!$F6154="ERROR",dirty_cafe_sales!$F6154=""),"Unknown",dirty_cafe_sales!$F6154)</f>
        <v>Unknown</v>
      </c>
      <c r="G6154" t="str">
        <f>IF(OR(dirty_cafe_sales!$G6154="UNKNOWN",dirty_cafe_sales!$G6154="ERROR",dirty_cafe_sales!$G6154=""),"Unknown",dirty_cafe_sales!$G6154)</f>
        <v>In-store</v>
      </c>
      <c r="H6154" s="2" t="d">
        <v>2023-11-06</v>
      </c>
    </row>
    <row r="6155" spans="1:8" x14ac:dyDescent="0.2">
      <c r="A6155" s="16" t="s">
        <v>6176</v>
      </c>
      <c r="B6155" s="16" t="str">
        <f>IF(OR(dirty_cafe_sales!$B6155="UNKNOWN",dirty_cafe_sales!$B6155="",dirty_cafe_sales!$B6155="ERROR"),"Unknown_Item",dirty_cafe_sales!$B6155)</f>
        <v>Cake</v>
      </c>
      <c r="C6155" s="23">
        <f>IF(ISNUMBER(dirty_cafe_sales!$C6155),dirty_cafe_sales!$C6155,3)</f>
        <v>5</v>
      </c>
      <c r="D6155" s="19">
        <f>VLOOKUP($B6155,Price_Per_Item!$A$3:$B$11,2,FALSE)</f>
        <v>3</v>
      </c>
      <c r="E6155" s="25">
        <f t="shared" si="96"/>
        <v>15</v>
      </c>
      <c r="F6155" t="str">
        <f>IF(OR(dirty_cafe_sales!$F6155="UNKNOWN",dirty_cafe_sales!$F6155="ERROR",dirty_cafe_sales!$F6155=""),"Unknown",dirty_cafe_sales!$F6155)</f>
        <v>Credit Card</v>
      </c>
      <c r="G6155" t="str">
        <f>IF(OR(dirty_cafe_sales!$G6155="UNKNOWN",dirty_cafe_sales!$G6155="ERROR",dirty_cafe_sales!$G6155=""),"Unknown",dirty_cafe_sales!$G6155)</f>
        <v>In-store</v>
      </c>
      <c r="H6155" s="2" t="d">
        <v>2023-05-30</v>
      </c>
    </row>
    <row r="6156" spans="1:8" x14ac:dyDescent="0.2">
      <c r="A6156" s="16" t="s">
        <v>6177</v>
      </c>
      <c r="B6156" s="16" t="str">
        <f>IF(OR(dirty_cafe_sales!$B6156="UNKNOWN",dirty_cafe_sales!$B6156="",dirty_cafe_sales!$B6156="ERROR"),"Unknown_Item",dirty_cafe_sales!$B6156)</f>
        <v>Unknown_Item</v>
      </c>
      <c r="C6156" s="23">
        <f>IF(ISNUMBER(dirty_cafe_sales!$C6156),dirty_cafe_sales!$C6156,3)</f>
        <v>3</v>
      </c>
      <c r="D6156" s="19">
        <f>VLOOKUP($B6156,Price_Per_Item!$A$3:$B$11,2,FALSE)</f>
        <v>2.9375</v>
      </c>
      <c r="E6156" s="25">
        <f t="shared" si="96"/>
        <v>8.8125</v>
      </c>
      <c r="F6156" t="str">
        <f>IF(OR(dirty_cafe_sales!$F6156="UNKNOWN",dirty_cafe_sales!$F6156="ERROR",dirty_cafe_sales!$F6156=""),"Unknown",dirty_cafe_sales!$F6156)</f>
        <v>Unknown</v>
      </c>
      <c r="G6156" t="str">
        <f>IF(OR(dirty_cafe_sales!$G6156="UNKNOWN",dirty_cafe_sales!$G6156="ERROR",dirty_cafe_sales!$G6156=""),"Unknown",dirty_cafe_sales!$G6156)</f>
        <v>Takeaway</v>
      </c>
      <c r="H6156" s="2" t="d">
        <v>2023-03-30</v>
      </c>
    </row>
    <row r="6157" spans="1:8" x14ac:dyDescent="0.2">
      <c r="A6157" s="16" t="s">
        <v>6178</v>
      </c>
      <c r="B6157" s="16" t="str">
        <f>IF(OR(dirty_cafe_sales!$B6157="UNKNOWN",dirty_cafe_sales!$B6157="",dirty_cafe_sales!$B6157="ERROR"),"Unknown_Item",dirty_cafe_sales!$B6157)</f>
        <v>Salad</v>
      </c>
      <c r="C6157" s="23">
        <f>IF(ISNUMBER(dirty_cafe_sales!$C6157),dirty_cafe_sales!$C6157,3)</f>
        <v>4</v>
      </c>
      <c r="D6157" s="19">
        <f>VLOOKUP($B6157,Price_Per_Item!$A$3:$B$11,2,FALSE)</f>
        <v>5</v>
      </c>
      <c r="E6157" s="25">
        <f t="shared" si="96"/>
        <v>20</v>
      </c>
      <c r="F6157" t="str">
        <f>IF(OR(dirty_cafe_sales!$F6157="UNKNOWN",dirty_cafe_sales!$F6157="ERROR",dirty_cafe_sales!$F6157=""),"Unknown",dirty_cafe_sales!$F6157)</f>
        <v>Digital Wallet</v>
      </c>
      <c r="G6157" t="str">
        <f>IF(OR(dirty_cafe_sales!$G6157="UNKNOWN",dirty_cafe_sales!$G6157="ERROR",dirty_cafe_sales!$G6157=""),"Unknown",dirty_cafe_sales!$G6157)</f>
        <v>Takeaway</v>
      </c>
      <c r="H6157" s="2" t="d">
        <v>2023-04-11</v>
      </c>
    </row>
    <row r="6158" spans="1:8" x14ac:dyDescent="0.2">
      <c r="A6158" s="16" t="s">
        <v>6179</v>
      </c>
      <c r="B6158" s="16" t="str">
        <f>IF(OR(dirty_cafe_sales!$B6158="UNKNOWN",dirty_cafe_sales!$B6158="",dirty_cafe_sales!$B6158="ERROR"),"Unknown_Item",dirty_cafe_sales!$B6158)</f>
        <v>Cake</v>
      </c>
      <c r="C6158" s="23">
        <f>IF(ISNUMBER(dirty_cafe_sales!$C6158),dirty_cafe_sales!$C6158,3)</f>
        <v>2</v>
      </c>
      <c r="D6158" s="19">
        <f>VLOOKUP($B6158,Price_Per_Item!$A$3:$B$11,2,FALSE)</f>
        <v>3</v>
      </c>
      <c r="E6158" s="25">
        <f t="shared" si="96"/>
        <v>6</v>
      </c>
      <c r="F6158" t="str">
        <f>IF(OR(dirty_cafe_sales!$F6158="UNKNOWN",dirty_cafe_sales!$F6158="ERROR",dirty_cafe_sales!$F6158=""),"Unknown",dirty_cafe_sales!$F6158)</f>
        <v>Unknown</v>
      </c>
      <c r="G6158" t="str">
        <f>IF(OR(dirty_cafe_sales!$G6158="UNKNOWN",dirty_cafe_sales!$G6158="ERROR",dirty_cafe_sales!$G6158=""),"Unknown",dirty_cafe_sales!$G6158)</f>
        <v>In-store</v>
      </c>
      <c r="H6158" s="2" t="d">
        <v>2023-07-18</v>
      </c>
    </row>
    <row r="6159" spans="1:8" x14ac:dyDescent="0.2">
      <c r="A6159" s="16" t="s">
        <v>6180</v>
      </c>
      <c r="B6159" s="16" t="str">
        <f>IF(OR(dirty_cafe_sales!$B6159="UNKNOWN",dirty_cafe_sales!$B6159="",dirty_cafe_sales!$B6159="ERROR"),"Unknown_Item",dirty_cafe_sales!$B6159)</f>
        <v>Cookie</v>
      </c>
      <c r="C6159" s="23">
        <f>IF(ISNUMBER(dirty_cafe_sales!$C6159),dirty_cafe_sales!$C6159,3)</f>
        <v>4</v>
      </c>
      <c r="D6159" s="19">
        <f>VLOOKUP($B6159,Price_Per_Item!$A$3:$B$11,2,FALSE)</f>
        <v>1</v>
      </c>
      <c r="E6159" s="25">
        <f t="shared" si="96"/>
        <v>4</v>
      </c>
      <c r="F6159" t="str">
        <f>IF(OR(dirty_cafe_sales!$F6159="UNKNOWN",dirty_cafe_sales!$F6159="ERROR",dirty_cafe_sales!$F6159=""),"Unknown",dirty_cafe_sales!$F6159)</f>
        <v>Digital Wallet</v>
      </c>
      <c r="G6159" t="str">
        <f>IF(OR(dirty_cafe_sales!$G6159="UNKNOWN",dirty_cafe_sales!$G6159="ERROR",dirty_cafe_sales!$G6159=""),"Unknown",dirty_cafe_sales!$G6159)</f>
        <v>Takeaway</v>
      </c>
      <c r="H6159" s="2" t="d">
        <v>2023-08-06</v>
      </c>
    </row>
    <row r="6160" spans="1:8" x14ac:dyDescent="0.2">
      <c r="A6160" s="16" t="s">
        <v>6181</v>
      </c>
      <c r="B6160" s="16" t="str">
        <f>IF(OR(dirty_cafe_sales!$B6160="UNKNOWN",dirty_cafe_sales!$B6160="",dirty_cafe_sales!$B6160="ERROR"),"Unknown_Item",dirty_cafe_sales!$B6160)</f>
        <v>Salad</v>
      </c>
      <c r="C6160" s="23">
        <f>IF(ISNUMBER(dirty_cafe_sales!$C6160),dirty_cafe_sales!$C6160,3)</f>
        <v>5</v>
      </c>
      <c r="D6160" s="19">
        <f>VLOOKUP($B6160,Price_Per_Item!$A$3:$B$11,2,FALSE)</f>
        <v>5</v>
      </c>
      <c r="E6160" s="25">
        <f t="shared" si="96"/>
        <v>25</v>
      </c>
      <c r="F6160" t="str">
        <f>IF(OR(dirty_cafe_sales!$F6160="UNKNOWN",dirty_cafe_sales!$F6160="ERROR",dirty_cafe_sales!$F6160=""),"Unknown",dirty_cafe_sales!$F6160)</f>
        <v>Cash</v>
      </c>
      <c r="G6160" t="str">
        <f>IF(OR(dirty_cafe_sales!$G6160="UNKNOWN",dirty_cafe_sales!$G6160="ERROR",dirty_cafe_sales!$G6160=""),"Unknown",dirty_cafe_sales!$G6160)</f>
        <v>Unknown</v>
      </c>
      <c r="H6160" s="2" t="d">
        <v>2023-01-27</v>
      </c>
    </row>
    <row r="6161" spans="1:8" x14ac:dyDescent="0.2">
      <c r="A6161" s="16" t="s">
        <v>6182</v>
      </c>
      <c r="B6161" s="16" t="str">
        <f>IF(OR(dirty_cafe_sales!$B6161="UNKNOWN",dirty_cafe_sales!$B6161="",dirty_cafe_sales!$B6161="ERROR"),"Unknown_Item",dirty_cafe_sales!$B6161)</f>
        <v>Smoothie</v>
      </c>
      <c r="C6161" s="23">
        <f>IF(ISNUMBER(dirty_cafe_sales!$C6161),dirty_cafe_sales!$C6161,3)</f>
        <v>5</v>
      </c>
      <c r="D6161" s="19">
        <f>VLOOKUP($B6161,Price_Per_Item!$A$3:$B$11,2,FALSE)</f>
        <v>4</v>
      </c>
      <c r="E6161" s="25">
        <f t="shared" si="96"/>
        <v>20</v>
      </c>
      <c r="F6161" t="str">
        <f>IF(OR(dirty_cafe_sales!$F6161="UNKNOWN",dirty_cafe_sales!$F6161="ERROR",dirty_cafe_sales!$F6161=""),"Unknown",dirty_cafe_sales!$F6161)</f>
        <v>Unknown</v>
      </c>
      <c r="G6161" t="str">
        <f>IF(OR(dirty_cafe_sales!$G6161="UNKNOWN",dirty_cafe_sales!$G6161="ERROR",dirty_cafe_sales!$G6161=""),"Unknown",dirty_cafe_sales!$G6161)</f>
        <v>Takeaway</v>
      </c>
      <c r="H6161" s="2" t="d">
        <v>2023-12-01</v>
      </c>
    </row>
    <row r="6162" spans="1:8" x14ac:dyDescent="0.2">
      <c r="A6162" s="16" t="s">
        <v>6183</v>
      </c>
      <c r="B6162" s="16" t="str">
        <f>IF(OR(dirty_cafe_sales!$B6162="UNKNOWN",dirty_cafe_sales!$B6162="",dirty_cafe_sales!$B6162="ERROR"),"Unknown_Item",dirty_cafe_sales!$B6162)</f>
        <v>Coffee</v>
      </c>
      <c r="C6162" s="23">
        <f>IF(ISNUMBER(dirty_cafe_sales!$C6162),dirty_cafe_sales!$C6162,3)</f>
        <v>1</v>
      </c>
      <c r="D6162" s="19">
        <f>VLOOKUP($B6162,Price_Per_Item!$A$3:$B$11,2,FALSE)</f>
        <v>2</v>
      </c>
      <c r="E6162" s="25">
        <f t="shared" si="96"/>
        <v>2</v>
      </c>
      <c r="F6162" t="str">
        <f>IF(OR(dirty_cafe_sales!$F6162="UNKNOWN",dirty_cafe_sales!$F6162="ERROR",dirty_cafe_sales!$F6162=""),"Unknown",dirty_cafe_sales!$F6162)</f>
        <v>Digital Wallet</v>
      </c>
      <c r="G6162" t="str">
        <f>IF(OR(dirty_cafe_sales!$G6162="UNKNOWN",dirty_cafe_sales!$G6162="ERROR",dirty_cafe_sales!$G6162=""),"Unknown",dirty_cafe_sales!$G6162)</f>
        <v>Takeaway</v>
      </c>
      <c r="H6162" s="2" t="d">
        <v>2023-10-01</v>
      </c>
    </row>
    <row r="6163" spans="1:8" x14ac:dyDescent="0.2">
      <c r="A6163" s="16" t="s">
        <v>6184</v>
      </c>
      <c r="B6163" s="16" t="str">
        <f>IF(OR(dirty_cafe_sales!$B6163="UNKNOWN",dirty_cafe_sales!$B6163="",dirty_cafe_sales!$B6163="ERROR"),"Unknown_Item",dirty_cafe_sales!$B6163)</f>
        <v>Cookie</v>
      </c>
      <c r="C6163" s="23">
        <f>IF(ISNUMBER(dirty_cafe_sales!$C6163),dirty_cafe_sales!$C6163,3)</f>
        <v>3</v>
      </c>
      <c r="D6163" s="19">
        <f>VLOOKUP($B6163,Price_Per_Item!$A$3:$B$11,2,FALSE)</f>
        <v>1</v>
      </c>
      <c r="E6163" s="25">
        <f t="shared" si="96"/>
        <v>3</v>
      </c>
      <c r="F6163" t="str">
        <f>IF(OR(dirty_cafe_sales!$F6163="UNKNOWN",dirty_cafe_sales!$F6163="ERROR",dirty_cafe_sales!$F6163=""),"Unknown",dirty_cafe_sales!$F6163)</f>
        <v>Credit Card</v>
      </c>
      <c r="G6163" t="str">
        <f>IF(OR(dirty_cafe_sales!$G6163="UNKNOWN",dirty_cafe_sales!$G6163="ERROR",dirty_cafe_sales!$G6163=""),"Unknown",dirty_cafe_sales!$G6163)</f>
        <v>Unknown</v>
      </c>
      <c r="H6163" s="2" t="d">
        <v>2023-06-20</v>
      </c>
    </row>
    <row r="6164" spans="1:8" x14ac:dyDescent="0.2">
      <c r="A6164" s="16" t="s">
        <v>6185</v>
      </c>
      <c r="B6164" s="16" t="str">
        <f>IF(OR(dirty_cafe_sales!$B6164="UNKNOWN",dirty_cafe_sales!$B6164="",dirty_cafe_sales!$B6164="ERROR"),"Unknown_Item",dirty_cafe_sales!$B6164)</f>
        <v>Smoothie</v>
      </c>
      <c r="C6164" s="23">
        <f>IF(ISNUMBER(dirty_cafe_sales!$C6164),dirty_cafe_sales!$C6164,3)</f>
        <v>5</v>
      </c>
      <c r="D6164" s="19">
        <f>VLOOKUP($B6164,Price_Per_Item!$A$3:$B$11,2,FALSE)</f>
        <v>4</v>
      </c>
      <c r="E6164" s="25">
        <f t="shared" si="96"/>
        <v>20</v>
      </c>
      <c r="F6164" t="str">
        <f>IF(OR(dirty_cafe_sales!$F6164="UNKNOWN",dirty_cafe_sales!$F6164="ERROR",dirty_cafe_sales!$F6164=""),"Unknown",dirty_cafe_sales!$F6164)</f>
        <v>Cash</v>
      </c>
      <c r="G6164" t="str">
        <f>IF(OR(dirty_cafe_sales!$G6164="UNKNOWN",dirty_cafe_sales!$G6164="ERROR",dirty_cafe_sales!$G6164=""),"Unknown",dirty_cafe_sales!$G6164)</f>
        <v>Takeaway</v>
      </c>
      <c r="H6164" s="2" t="d">
        <v>2023-11-27</v>
      </c>
    </row>
    <row r="6165" spans="1:8" x14ac:dyDescent="0.2">
      <c r="A6165" s="16" t="s">
        <v>6186</v>
      </c>
      <c r="B6165" s="16" t="str">
        <f>IF(OR(dirty_cafe_sales!$B6165="UNKNOWN",dirty_cafe_sales!$B6165="",dirty_cafe_sales!$B6165="ERROR"),"Unknown_Item",dirty_cafe_sales!$B6165)</f>
        <v>Tea</v>
      </c>
      <c r="C6165" s="23">
        <f>IF(ISNUMBER(dirty_cafe_sales!$C6165),dirty_cafe_sales!$C6165,3)</f>
        <v>1</v>
      </c>
      <c r="D6165" s="19">
        <f>VLOOKUP($B6165,Price_Per_Item!$A$3:$B$11,2,FALSE)</f>
        <v>1.5</v>
      </c>
      <c r="E6165" s="25">
        <f t="shared" si="96"/>
        <v>1.5</v>
      </c>
      <c r="F6165" t="str">
        <f>IF(OR(dirty_cafe_sales!$F6165="UNKNOWN",dirty_cafe_sales!$F6165="ERROR",dirty_cafe_sales!$F6165=""),"Unknown",dirty_cafe_sales!$F6165)</f>
        <v>Unknown</v>
      </c>
      <c r="G6165" t="str">
        <f>IF(OR(dirty_cafe_sales!$G6165="UNKNOWN",dirty_cafe_sales!$G6165="ERROR",dirty_cafe_sales!$G6165=""),"Unknown",dirty_cafe_sales!$G6165)</f>
        <v>Unknown</v>
      </c>
      <c r="H6165" s="2" t="d">
        <v>2023-09-30</v>
      </c>
    </row>
    <row r="6166" spans="1:8" x14ac:dyDescent="0.2">
      <c r="A6166" s="16" t="s">
        <v>6187</v>
      </c>
      <c r="B6166" s="16" t="str">
        <f>IF(OR(dirty_cafe_sales!$B6166="UNKNOWN",dirty_cafe_sales!$B6166="",dirty_cafe_sales!$B6166="ERROR"),"Unknown_Item",dirty_cafe_sales!$B6166)</f>
        <v>Sandwich</v>
      </c>
      <c r="C6166" s="23">
        <f>IF(ISNUMBER(dirty_cafe_sales!$C6166),dirty_cafe_sales!$C6166,3)</f>
        <v>2</v>
      </c>
      <c r="D6166" s="19">
        <f>VLOOKUP($B6166,Price_Per_Item!$A$3:$B$11,2,FALSE)</f>
        <v>4</v>
      </c>
      <c r="E6166" s="25">
        <f t="shared" si="96"/>
        <v>8</v>
      </c>
      <c r="F6166" t="str">
        <f>IF(OR(dirty_cafe_sales!$F6166="UNKNOWN",dirty_cafe_sales!$F6166="ERROR",dirty_cafe_sales!$F6166=""),"Unknown",dirty_cafe_sales!$F6166)</f>
        <v>Digital Wallet</v>
      </c>
      <c r="G6166" t="str">
        <f>IF(OR(dirty_cafe_sales!$G6166="UNKNOWN",dirty_cafe_sales!$G6166="ERROR",dirty_cafe_sales!$G6166=""),"Unknown",dirty_cafe_sales!$G6166)</f>
        <v>Takeaway</v>
      </c>
      <c r="H6166" s="2" t="d">
        <v>2023-06-17</v>
      </c>
    </row>
    <row r="6167" spans="1:8" x14ac:dyDescent="0.2">
      <c r="A6167" s="16" t="s">
        <v>6188</v>
      </c>
      <c r="B6167" s="16" t="str">
        <f>IF(OR(dirty_cafe_sales!$B6167="UNKNOWN",dirty_cafe_sales!$B6167="",dirty_cafe_sales!$B6167="ERROR"),"Unknown_Item",dirty_cafe_sales!$B6167)</f>
        <v>Salad</v>
      </c>
      <c r="C6167" s="23">
        <f>IF(ISNUMBER(dirty_cafe_sales!$C6167),dirty_cafe_sales!$C6167,3)</f>
        <v>5</v>
      </c>
      <c r="D6167" s="19">
        <f>VLOOKUP($B6167,Price_Per_Item!$A$3:$B$11,2,FALSE)</f>
        <v>5</v>
      </c>
      <c r="E6167" s="25">
        <f t="shared" si="96"/>
        <v>25</v>
      </c>
      <c r="F6167" t="str">
        <f>IF(OR(dirty_cafe_sales!$F6167="UNKNOWN",dirty_cafe_sales!$F6167="ERROR",dirty_cafe_sales!$F6167=""),"Unknown",dirty_cafe_sales!$F6167)</f>
        <v>Digital Wallet</v>
      </c>
      <c r="G6167" t="str">
        <f>IF(OR(dirty_cafe_sales!$G6167="UNKNOWN",dirty_cafe_sales!$G6167="ERROR",dirty_cafe_sales!$G6167=""),"Unknown",dirty_cafe_sales!$G6167)</f>
        <v>In-store</v>
      </c>
      <c r="H6167" s="2" t="d">
        <v>2023-11-19</v>
      </c>
    </row>
    <row r="6168" spans="1:8" x14ac:dyDescent="0.2">
      <c r="A6168" s="16" t="s">
        <v>6189</v>
      </c>
      <c r="B6168" s="16" t="str">
        <f>IF(OR(dirty_cafe_sales!$B6168="UNKNOWN",dirty_cafe_sales!$B6168="",dirty_cafe_sales!$B6168="ERROR"),"Unknown_Item",dirty_cafe_sales!$B6168)</f>
        <v>Juice</v>
      </c>
      <c r="C6168" s="23">
        <f>IF(ISNUMBER(dirty_cafe_sales!$C6168),dirty_cafe_sales!$C6168,3)</f>
        <v>4</v>
      </c>
      <c r="D6168" s="19">
        <f>VLOOKUP($B6168,Price_Per_Item!$A$3:$B$11,2,FALSE)</f>
        <v>3</v>
      </c>
      <c r="E6168" s="25">
        <f t="shared" si="96"/>
        <v>12</v>
      </c>
      <c r="F6168" t="str">
        <f>IF(OR(dirty_cafe_sales!$F6168="UNKNOWN",dirty_cafe_sales!$F6168="ERROR",dirty_cafe_sales!$F6168=""),"Unknown",dirty_cafe_sales!$F6168)</f>
        <v>Digital Wallet</v>
      </c>
      <c r="G6168" t="str">
        <f>IF(OR(dirty_cafe_sales!$G6168="UNKNOWN",dirty_cafe_sales!$G6168="ERROR",dirty_cafe_sales!$G6168=""),"Unknown",dirty_cafe_sales!$G6168)</f>
        <v>In-store</v>
      </c>
      <c r="H6168" s="2" t="d">
        <v>2023-06-03</v>
      </c>
    </row>
    <row r="6169" spans="1:8" x14ac:dyDescent="0.2">
      <c r="A6169" s="16" t="s">
        <v>6190</v>
      </c>
      <c r="B6169" s="16" t="str">
        <f>IF(OR(dirty_cafe_sales!$B6169="UNKNOWN",dirty_cafe_sales!$B6169="",dirty_cafe_sales!$B6169="ERROR"),"Unknown_Item",dirty_cafe_sales!$B6169)</f>
        <v>Cookie</v>
      </c>
      <c r="C6169" s="23">
        <f>IF(ISNUMBER(dirty_cafe_sales!$C6169),dirty_cafe_sales!$C6169,3)</f>
        <v>1</v>
      </c>
      <c r="D6169" s="19">
        <f>VLOOKUP($B6169,Price_Per_Item!$A$3:$B$11,2,FALSE)</f>
        <v>1</v>
      </c>
      <c r="E6169" s="25">
        <f t="shared" si="96"/>
        <v>1</v>
      </c>
      <c r="F6169" t="str">
        <f>IF(OR(dirty_cafe_sales!$F6169="UNKNOWN",dirty_cafe_sales!$F6169="ERROR",dirty_cafe_sales!$F6169=""),"Unknown",dirty_cafe_sales!$F6169)</f>
        <v>Digital Wallet</v>
      </c>
      <c r="G6169" t="str">
        <f>IF(OR(dirty_cafe_sales!$G6169="UNKNOWN",dirty_cafe_sales!$G6169="ERROR",dirty_cafe_sales!$G6169=""),"Unknown",dirty_cafe_sales!$G6169)</f>
        <v>In-store</v>
      </c>
      <c r="H6169" s="2" t="d">
        <v>2023-04-21</v>
      </c>
    </row>
    <row r="6170" spans="1:8" x14ac:dyDescent="0.2">
      <c r="A6170" s="16" t="s">
        <v>6191</v>
      </c>
      <c r="B6170" s="16" t="str">
        <f>IF(OR(dirty_cafe_sales!$B6170="UNKNOWN",dirty_cafe_sales!$B6170="",dirty_cafe_sales!$B6170="ERROR"),"Unknown_Item",dirty_cafe_sales!$B6170)</f>
        <v>Smoothie</v>
      </c>
      <c r="C6170" s="23">
        <f>IF(ISNUMBER(dirty_cafe_sales!$C6170),dirty_cafe_sales!$C6170,3)</f>
        <v>5</v>
      </c>
      <c r="D6170" s="19">
        <f>VLOOKUP($B6170,Price_Per_Item!$A$3:$B$11,2,FALSE)</f>
        <v>4</v>
      </c>
      <c r="E6170" s="25">
        <f t="shared" si="96"/>
        <v>20</v>
      </c>
      <c r="F6170" t="str">
        <f>IF(OR(dirty_cafe_sales!$F6170="UNKNOWN",dirty_cafe_sales!$F6170="ERROR",dirty_cafe_sales!$F6170=""),"Unknown",dirty_cafe_sales!$F6170)</f>
        <v>Credit Card</v>
      </c>
      <c r="G6170" t="str">
        <f>IF(OR(dirty_cafe_sales!$G6170="UNKNOWN",dirty_cafe_sales!$G6170="ERROR",dirty_cafe_sales!$G6170=""),"Unknown",dirty_cafe_sales!$G6170)</f>
        <v>Unknown</v>
      </c>
      <c r="H6170" s="2" t="d">
        <v>2023-03-07</v>
      </c>
    </row>
    <row r="6171" spans="1:8" x14ac:dyDescent="0.2">
      <c r="A6171" s="16" t="s">
        <v>6192</v>
      </c>
      <c r="B6171" s="16" t="str">
        <f>IF(OR(dirty_cafe_sales!$B6171="UNKNOWN",dirty_cafe_sales!$B6171="",dirty_cafe_sales!$B6171="ERROR"),"Unknown_Item",dirty_cafe_sales!$B6171)</f>
        <v>Cake</v>
      </c>
      <c r="C6171" s="23">
        <f>IF(ISNUMBER(dirty_cafe_sales!$C6171),dirty_cafe_sales!$C6171,3)</f>
        <v>2</v>
      </c>
      <c r="D6171" s="19">
        <f>VLOOKUP($B6171,Price_Per_Item!$A$3:$B$11,2,FALSE)</f>
        <v>3</v>
      </c>
      <c r="E6171" s="25">
        <f t="shared" si="96"/>
        <v>6</v>
      </c>
      <c r="F6171" t="str">
        <f>IF(OR(dirty_cafe_sales!$F6171="UNKNOWN",dirty_cafe_sales!$F6171="ERROR",dirty_cafe_sales!$F6171=""),"Unknown",dirty_cafe_sales!$F6171)</f>
        <v>Unknown</v>
      </c>
      <c r="G6171" t="str">
        <f>IF(OR(dirty_cafe_sales!$G6171="UNKNOWN",dirty_cafe_sales!$G6171="ERROR",dirty_cafe_sales!$G6171=""),"Unknown",dirty_cafe_sales!$G6171)</f>
        <v>In-store</v>
      </c>
      <c r="H6171" s="2" t="d">
        <v>2023-06-06</v>
      </c>
    </row>
    <row r="6172" spans="1:8" x14ac:dyDescent="0.2">
      <c r="A6172" s="16" t="s">
        <v>6193</v>
      </c>
      <c r="B6172" s="16" t="str">
        <f>IF(OR(dirty_cafe_sales!$B6172="UNKNOWN",dirty_cafe_sales!$B6172="",dirty_cafe_sales!$B6172="ERROR"),"Unknown_Item",dirty_cafe_sales!$B6172)</f>
        <v>Coffee</v>
      </c>
      <c r="C6172" s="23">
        <f>IF(ISNUMBER(dirty_cafe_sales!$C6172),dirty_cafe_sales!$C6172,3)</f>
        <v>4</v>
      </c>
      <c r="D6172" s="19">
        <f>VLOOKUP($B6172,Price_Per_Item!$A$3:$B$11,2,FALSE)</f>
        <v>2</v>
      </c>
      <c r="E6172" s="25">
        <f t="shared" si="96"/>
        <v>8</v>
      </c>
      <c r="F6172" t="str">
        <f>IF(OR(dirty_cafe_sales!$F6172="UNKNOWN",dirty_cafe_sales!$F6172="ERROR",dirty_cafe_sales!$F6172=""),"Unknown",dirty_cafe_sales!$F6172)</f>
        <v>Unknown</v>
      </c>
      <c r="G6172" t="str">
        <f>IF(OR(dirty_cafe_sales!$G6172="UNKNOWN",dirty_cafe_sales!$G6172="ERROR",dirty_cafe_sales!$G6172=""),"Unknown",dirty_cafe_sales!$G6172)</f>
        <v>In-store</v>
      </c>
      <c r="H6172" s="2" t="d">
        <v>2023-01-21</v>
      </c>
    </row>
    <row r="6173" spans="1:8" x14ac:dyDescent="0.2">
      <c r="A6173" s="16" t="s">
        <v>6194</v>
      </c>
      <c r="B6173" s="16" t="str">
        <f>IF(OR(dirty_cafe_sales!$B6173="UNKNOWN",dirty_cafe_sales!$B6173="",dirty_cafe_sales!$B6173="ERROR"),"Unknown_Item",dirty_cafe_sales!$B6173)</f>
        <v>Sandwich</v>
      </c>
      <c r="C6173" s="23">
        <f>IF(ISNUMBER(dirty_cafe_sales!$C6173),dirty_cafe_sales!$C6173,3)</f>
        <v>4</v>
      </c>
      <c r="D6173" s="19">
        <f>VLOOKUP($B6173,Price_Per_Item!$A$3:$B$11,2,FALSE)</f>
        <v>4</v>
      </c>
      <c r="E6173" s="25">
        <f t="shared" si="96"/>
        <v>16</v>
      </c>
      <c r="F6173" t="str">
        <f>IF(OR(dirty_cafe_sales!$F6173="UNKNOWN",dirty_cafe_sales!$F6173="ERROR",dirty_cafe_sales!$F6173=""),"Unknown",dirty_cafe_sales!$F6173)</f>
        <v>Digital Wallet</v>
      </c>
      <c r="G6173" t="str">
        <f>IF(OR(dirty_cafe_sales!$G6173="UNKNOWN",dirty_cafe_sales!$G6173="ERROR",dirty_cafe_sales!$G6173=""),"Unknown",dirty_cafe_sales!$G6173)</f>
        <v>Unknown</v>
      </c>
      <c r="H6173" s="2" t="d">
        <v>2023-05-05</v>
      </c>
    </row>
    <row r="6174" spans="1:8" x14ac:dyDescent="0.2">
      <c r="A6174" s="16" t="s">
        <v>6195</v>
      </c>
      <c r="B6174" s="16" t="str">
        <f>IF(OR(dirty_cafe_sales!$B6174="UNKNOWN",dirty_cafe_sales!$B6174="",dirty_cafe_sales!$B6174="ERROR"),"Unknown_Item",dirty_cafe_sales!$B6174)</f>
        <v>Smoothie</v>
      </c>
      <c r="C6174" s="23">
        <f>IF(ISNUMBER(dirty_cafe_sales!$C6174),dirty_cafe_sales!$C6174,3)</f>
        <v>2</v>
      </c>
      <c r="D6174" s="19">
        <f>VLOOKUP($B6174,Price_Per_Item!$A$3:$B$11,2,FALSE)</f>
        <v>4</v>
      </c>
      <c r="E6174" s="25">
        <f t="shared" si="96"/>
        <v>8</v>
      </c>
      <c r="F6174" t="str">
        <f>IF(OR(dirty_cafe_sales!$F6174="UNKNOWN",dirty_cafe_sales!$F6174="ERROR",dirty_cafe_sales!$F6174=""),"Unknown",dirty_cafe_sales!$F6174)</f>
        <v>Unknown</v>
      </c>
      <c r="G6174" t="str">
        <f>IF(OR(dirty_cafe_sales!$G6174="UNKNOWN",dirty_cafe_sales!$G6174="ERROR",dirty_cafe_sales!$G6174=""),"Unknown",dirty_cafe_sales!$G6174)</f>
        <v>Unknown</v>
      </c>
      <c r="H6174" s="2" t="d">
        <v>2023-09-02</v>
      </c>
    </row>
    <row r="6175" spans="1:8" x14ac:dyDescent="0.2">
      <c r="A6175" s="16" t="s">
        <v>6196</v>
      </c>
      <c r="B6175" s="16" t="str">
        <f>IF(OR(dirty_cafe_sales!$B6175="UNKNOWN",dirty_cafe_sales!$B6175="",dirty_cafe_sales!$B6175="ERROR"),"Unknown_Item",dirty_cafe_sales!$B6175)</f>
        <v>Salad</v>
      </c>
      <c r="C6175" s="23">
        <f>IF(ISNUMBER(dirty_cafe_sales!$C6175),dirty_cafe_sales!$C6175,3)</f>
        <v>2</v>
      </c>
      <c r="D6175" s="19">
        <f>VLOOKUP($B6175,Price_Per_Item!$A$3:$B$11,2,FALSE)</f>
        <v>5</v>
      </c>
      <c r="E6175" s="25">
        <f t="shared" si="96"/>
        <v>10</v>
      </c>
      <c r="F6175" t="str">
        <f>IF(OR(dirty_cafe_sales!$F6175="UNKNOWN",dirty_cafe_sales!$F6175="ERROR",dirty_cafe_sales!$F6175=""),"Unknown",dirty_cafe_sales!$F6175)</f>
        <v>Cash</v>
      </c>
      <c r="G6175" t="str">
        <f>IF(OR(dirty_cafe_sales!$G6175="UNKNOWN",dirty_cafe_sales!$G6175="ERROR",dirty_cafe_sales!$G6175=""),"Unknown",dirty_cafe_sales!$G6175)</f>
        <v>Unknown</v>
      </c>
      <c r="H6175" s="2" t="d">
        <v>2023-11-13</v>
      </c>
    </row>
    <row r="6176" spans="1:8" x14ac:dyDescent="0.2">
      <c r="A6176" s="16" t="s">
        <v>6197</v>
      </c>
      <c r="B6176" s="16" t="str">
        <f>IF(OR(dirty_cafe_sales!$B6176="UNKNOWN",dirty_cafe_sales!$B6176="",dirty_cafe_sales!$B6176="ERROR"),"Unknown_Item",dirty_cafe_sales!$B6176)</f>
        <v>Tea</v>
      </c>
      <c r="C6176" s="23">
        <f>IF(ISNUMBER(dirty_cafe_sales!$C6176),dirty_cafe_sales!$C6176,3)</f>
        <v>4</v>
      </c>
      <c r="D6176" s="19">
        <f>VLOOKUP($B6176,Price_Per_Item!$A$3:$B$11,2,FALSE)</f>
        <v>1.5</v>
      </c>
      <c r="E6176" s="25">
        <f t="shared" si="96"/>
        <v>6</v>
      </c>
      <c r="F6176" t="str">
        <f>IF(OR(dirty_cafe_sales!$F6176="UNKNOWN",dirty_cafe_sales!$F6176="ERROR",dirty_cafe_sales!$F6176=""),"Unknown",dirty_cafe_sales!$F6176)</f>
        <v>Unknown</v>
      </c>
      <c r="G6176" t="str">
        <f>IF(OR(dirty_cafe_sales!$G6176="UNKNOWN",dirty_cafe_sales!$G6176="ERROR",dirty_cafe_sales!$G6176=""),"Unknown",dirty_cafe_sales!$G6176)</f>
        <v>Unknown</v>
      </c>
      <c r="H6176" s="2" t="d">
        <v>2023-02-28</v>
      </c>
    </row>
    <row r="6177" spans="1:8" x14ac:dyDescent="0.2">
      <c r="A6177" s="16" t="s">
        <v>6198</v>
      </c>
      <c r="B6177" s="16" t="str">
        <f>IF(OR(dirty_cafe_sales!$B6177="UNKNOWN",dirty_cafe_sales!$B6177="",dirty_cafe_sales!$B6177="ERROR"),"Unknown_Item",dirty_cafe_sales!$B6177)</f>
        <v>Cookie</v>
      </c>
      <c r="C6177" s="23">
        <f>IF(ISNUMBER(dirty_cafe_sales!$C6177),dirty_cafe_sales!$C6177,3)</f>
        <v>3</v>
      </c>
      <c r="D6177" s="19">
        <f>VLOOKUP($B6177,Price_Per_Item!$A$3:$B$11,2,FALSE)</f>
        <v>1</v>
      </c>
      <c r="E6177" s="25">
        <f t="shared" si="96"/>
        <v>3</v>
      </c>
      <c r="F6177" t="str">
        <f>IF(OR(dirty_cafe_sales!$F6177="UNKNOWN",dirty_cafe_sales!$F6177="ERROR",dirty_cafe_sales!$F6177=""),"Unknown",dirty_cafe_sales!$F6177)</f>
        <v>Credit Card</v>
      </c>
      <c r="G6177" t="str">
        <f>IF(OR(dirty_cafe_sales!$G6177="UNKNOWN",dirty_cafe_sales!$G6177="ERROR",dirty_cafe_sales!$G6177=""),"Unknown",dirty_cafe_sales!$G6177)</f>
        <v>In-store</v>
      </c>
      <c r="H6177" s="2" t="d">
        <v>2023-01-10</v>
      </c>
    </row>
    <row r="6178" spans="1:8" x14ac:dyDescent="0.2">
      <c r="A6178" s="16" t="s">
        <v>6199</v>
      </c>
      <c r="B6178" s="16" t="str">
        <f>IF(OR(dirty_cafe_sales!$B6178="UNKNOWN",dirty_cafe_sales!$B6178="",dirty_cafe_sales!$B6178="ERROR"),"Unknown_Item",dirty_cafe_sales!$B6178)</f>
        <v>Sandwich</v>
      </c>
      <c r="C6178" s="23">
        <f>IF(ISNUMBER(dirty_cafe_sales!$C6178),dirty_cafe_sales!$C6178,3)</f>
        <v>2</v>
      </c>
      <c r="D6178" s="19">
        <f>VLOOKUP($B6178,Price_Per_Item!$A$3:$B$11,2,FALSE)</f>
        <v>4</v>
      </c>
      <c r="E6178" s="25">
        <f t="shared" si="96"/>
        <v>8</v>
      </c>
      <c r="F6178" t="str">
        <f>IF(OR(dirty_cafe_sales!$F6178="UNKNOWN",dirty_cafe_sales!$F6178="ERROR",dirty_cafe_sales!$F6178=""),"Unknown",dirty_cafe_sales!$F6178)</f>
        <v>Cash</v>
      </c>
      <c r="G6178" t="str">
        <f>IF(OR(dirty_cafe_sales!$G6178="UNKNOWN",dirty_cafe_sales!$G6178="ERROR",dirty_cafe_sales!$G6178=""),"Unknown",dirty_cafe_sales!$G6178)</f>
        <v>Unknown</v>
      </c>
      <c r="H6178" s="2" t="d">
        <v>2023-11-15</v>
      </c>
    </row>
    <row r="6179" spans="1:8" x14ac:dyDescent="0.2">
      <c r="A6179" s="16" t="s">
        <v>6200</v>
      </c>
      <c r="B6179" s="16" t="str">
        <f>IF(OR(dirty_cafe_sales!$B6179="UNKNOWN",dirty_cafe_sales!$B6179="",dirty_cafe_sales!$B6179="ERROR"),"Unknown_Item",dirty_cafe_sales!$B6179)</f>
        <v>Unknown_Item</v>
      </c>
      <c r="C6179" s="23">
        <f>IF(ISNUMBER(dirty_cafe_sales!$C6179),dirty_cafe_sales!$C6179,3)</f>
        <v>4</v>
      </c>
      <c r="D6179" s="19">
        <f>VLOOKUP($B6179,Price_Per_Item!$A$3:$B$11,2,FALSE)</f>
        <v>2.9375</v>
      </c>
      <c r="E6179" s="25">
        <f t="shared" si="96"/>
        <v>11.75</v>
      </c>
      <c r="F6179" t="str">
        <f>IF(OR(dirty_cafe_sales!$F6179="UNKNOWN",dirty_cafe_sales!$F6179="ERROR",dirty_cafe_sales!$F6179=""),"Unknown",dirty_cafe_sales!$F6179)</f>
        <v>Cash</v>
      </c>
      <c r="G6179" t="str">
        <f>IF(OR(dirty_cafe_sales!$G6179="UNKNOWN",dirty_cafe_sales!$G6179="ERROR",dirty_cafe_sales!$G6179=""),"Unknown",dirty_cafe_sales!$G6179)</f>
        <v>Unknown</v>
      </c>
      <c r="H6179" s="2" t="d">
        <v>2023-01-12</v>
      </c>
    </row>
    <row r="6180" spans="1:8" x14ac:dyDescent="0.2">
      <c r="A6180" s="16" t="s">
        <v>6201</v>
      </c>
      <c r="B6180" s="16" t="str">
        <f>IF(OR(dirty_cafe_sales!$B6180="UNKNOWN",dirty_cafe_sales!$B6180="",dirty_cafe_sales!$B6180="ERROR"),"Unknown_Item",dirty_cafe_sales!$B6180)</f>
        <v>Smoothie</v>
      </c>
      <c r="C6180" s="23">
        <f>IF(ISNUMBER(dirty_cafe_sales!$C6180),dirty_cafe_sales!$C6180,3)</f>
        <v>5</v>
      </c>
      <c r="D6180" s="19">
        <f>VLOOKUP($B6180,Price_Per_Item!$A$3:$B$11,2,FALSE)</f>
        <v>4</v>
      </c>
      <c r="E6180" s="25">
        <f t="shared" si="96"/>
        <v>20</v>
      </c>
      <c r="F6180" t="str">
        <f>IF(OR(dirty_cafe_sales!$F6180="UNKNOWN",dirty_cafe_sales!$F6180="ERROR",dirty_cafe_sales!$F6180=""),"Unknown",dirty_cafe_sales!$F6180)</f>
        <v>Credit Card</v>
      </c>
      <c r="G6180" t="str">
        <f>IF(OR(dirty_cafe_sales!$G6180="UNKNOWN",dirty_cafe_sales!$G6180="ERROR",dirty_cafe_sales!$G6180=""),"Unknown",dirty_cafe_sales!$G6180)</f>
        <v>Takeaway</v>
      </c>
      <c r="H6180" s="2" t="d">
        <v>2023-09-24</v>
      </c>
    </row>
    <row r="6181" spans="1:8" x14ac:dyDescent="0.2">
      <c r="A6181" s="16" t="s">
        <v>6202</v>
      </c>
      <c r="B6181" s="16" t="str">
        <f>IF(OR(dirty_cafe_sales!$B6181="UNKNOWN",dirty_cafe_sales!$B6181="",dirty_cafe_sales!$B6181="ERROR"),"Unknown_Item",dirty_cafe_sales!$B6181)</f>
        <v>Salad</v>
      </c>
      <c r="C6181" s="23">
        <f>IF(ISNUMBER(dirty_cafe_sales!$C6181),dirty_cafe_sales!$C6181,3)</f>
        <v>3</v>
      </c>
      <c r="D6181" s="19">
        <f>VLOOKUP($B6181,Price_Per_Item!$A$3:$B$11,2,FALSE)</f>
        <v>5</v>
      </c>
      <c r="E6181" s="25">
        <f t="shared" si="96"/>
        <v>15</v>
      </c>
      <c r="F6181" t="str">
        <f>IF(OR(dirty_cafe_sales!$F6181="UNKNOWN",dirty_cafe_sales!$F6181="ERROR",dirty_cafe_sales!$F6181=""),"Unknown",dirty_cafe_sales!$F6181)</f>
        <v>Unknown</v>
      </c>
      <c r="G6181" t="str">
        <f>IF(OR(dirty_cafe_sales!$G6181="UNKNOWN",dirty_cafe_sales!$G6181="ERROR",dirty_cafe_sales!$G6181=""),"Unknown",dirty_cafe_sales!$G6181)</f>
        <v>Takeaway</v>
      </c>
      <c r="H6181" s="2" t="d">
        <v>2023-02-19</v>
      </c>
    </row>
    <row r="6182" spans="1:8" x14ac:dyDescent="0.2">
      <c r="A6182" s="16" t="s">
        <v>6203</v>
      </c>
      <c r="B6182" s="16" t="str">
        <f>IF(OR(dirty_cafe_sales!$B6182="UNKNOWN",dirty_cafe_sales!$B6182="",dirty_cafe_sales!$B6182="ERROR"),"Unknown_Item",dirty_cafe_sales!$B6182)</f>
        <v>Sandwich</v>
      </c>
      <c r="C6182" s="23">
        <f>IF(ISNUMBER(dirty_cafe_sales!$C6182),dirty_cafe_sales!$C6182,3)</f>
        <v>1</v>
      </c>
      <c r="D6182" s="19">
        <f>VLOOKUP($B6182,Price_Per_Item!$A$3:$B$11,2,FALSE)</f>
        <v>4</v>
      </c>
      <c r="E6182" s="25">
        <f t="shared" si="96"/>
        <v>4</v>
      </c>
      <c r="F6182" t="str">
        <f>IF(OR(dirty_cafe_sales!$F6182="UNKNOWN",dirty_cafe_sales!$F6182="ERROR",dirty_cafe_sales!$F6182=""),"Unknown",dirty_cafe_sales!$F6182)</f>
        <v>Unknown</v>
      </c>
      <c r="G6182" t="str">
        <f>IF(OR(dirty_cafe_sales!$G6182="UNKNOWN",dirty_cafe_sales!$G6182="ERROR",dirty_cafe_sales!$G6182=""),"Unknown",dirty_cafe_sales!$G6182)</f>
        <v>In-store</v>
      </c>
      <c r="H6182" s="2" t="d">
        <v>2023-08-16</v>
      </c>
    </row>
    <row r="6183" spans="1:8" x14ac:dyDescent="0.2">
      <c r="A6183" s="16" t="s">
        <v>6204</v>
      </c>
      <c r="B6183" s="16" t="str">
        <f>IF(OR(dirty_cafe_sales!$B6183="UNKNOWN",dirty_cafe_sales!$B6183="",dirty_cafe_sales!$B6183="ERROR"),"Unknown_Item",dirty_cafe_sales!$B6183)</f>
        <v>Sandwich</v>
      </c>
      <c r="C6183" s="23">
        <f>IF(ISNUMBER(dirty_cafe_sales!$C6183),dirty_cafe_sales!$C6183,3)</f>
        <v>2</v>
      </c>
      <c r="D6183" s="19">
        <f>VLOOKUP($B6183,Price_Per_Item!$A$3:$B$11,2,FALSE)</f>
        <v>4</v>
      </c>
      <c r="E6183" s="25">
        <f t="shared" si="96"/>
        <v>8</v>
      </c>
      <c r="F6183" t="str">
        <f>IF(OR(dirty_cafe_sales!$F6183="UNKNOWN",dirty_cafe_sales!$F6183="ERROR",dirty_cafe_sales!$F6183=""),"Unknown",dirty_cafe_sales!$F6183)</f>
        <v>Cash</v>
      </c>
      <c r="G6183" t="str">
        <f>IF(OR(dirty_cafe_sales!$G6183="UNKNOWN",dirty_cafe_sales!$G6183="ERROR",dirty_cafe_sales!$G6183=""),"Unknown",dirty_cafe_sales!$G6183)</f>
        <v>Unknown</v>
      </c>
      <c r="H6183" s="2" t="d">
        <v>2023-11-01</v>
      </c>
    </row>
    <row r="6184" spans="1:8" x14ac:dyDescent="0.2">
      <c r="A6184" s="16" t="s">
        <v>6205</v>
      </c>
      <c r="B6184" s="16" t="str">
        <f>IF(OR(dirty_cafe_sales!$B6184="UNKNOWN",dirty_cafe_sales!$B6184="",dirty_cafe_sales!$B6184="ERROR"),"Unknown_Item",dirty_cafe_sales!$B6184)</f>
        <v>Tea</v>
      </c>
      <c r="C6184" s="23">
        <f>IF(ISNUMBER(dirty_cafe_sales!$C6184),dirty_cafe_sales!$C6184,3)</f>
        <v>4</v>
      </c>
      <c r="D6184" s="19">
        <f>VLOOKUP($B6184,Price_Per_Item!$A$3:$B$11,2,FALSE)</f>
        <v>1.5</v>
      </c>
      <c r="E6184" s="25">
        <f t="shared" si="96"/>
        <v>6</v>
      </c>
      <c r="F6184" t="str">
        <f>IF(OR(dirty_cafe_sales!$F6184="UNKNOWN",dirty_cafe_sales!$F6184="ERROR",dirty_cafe_sales!$F6184=""),"Unknown",dirty_cafe_sales!$F6184)</f>
        <v>Unknown</v>
      </c>
      <c r="G6184" t="str">
        <f>IF(OR(dirty_cafe_sales!$G6184="UNKNOWN",dirty_cafe_sales!$G6184="ERROR",dirty_cafe_sales!$G6184=""),"Unknown",dirty_cafe_sales!$G6184)</f>
        <v>Unknown</v>
      </c>
      <c r="H6184" s="2" t="d">
        <v>2023-06-30</v>
      </c>
    </row>
    <row r="6185" spans="1:8" x14ac:dyDescent="0.2">
      <c r="A6185" s="16" t="s">
        <v>6206</v>
      </c>
      <c r="B6185" s="16" t="str">
        <f>IF(OR(dirty_cafe_sales!$B6185="UNKNOWN",dirty_cafe_sales!$B6185="",dirty_cafe_sales!$B6185="ERROR"),"Unknown_Item",dirty_cafe_sales!$B6185)</f>
        <v>Smoothie</v>
      </c>
      <c r="C6185" s="23">
        <f>IF(ISNUMBER(dirty_cafe_sales!$C6185),dirty_cafe_sales!$C6185,3)</f>
        <v>4</v>
      </c>
      <c r="D6185" s="19">
        <f>VLOOKUP($B6185,Price_Per_Item!$A$3:$B$11,2,FALSE)</f>
        <v>4</v>
      </c>
      <c r="E6185" s="25">
        <f t="shared" si="96"/>
        <v>16</v>
      </c>
      <c r="F6185" t="str">
        <f>IF(OR(dirty_cafe_sales!$F6185="UNKNOWN",dirty_cafe_sales!$F6185="ERROR",dirty_cafe_sales!$F6185=""),"Unknown",dirty_cafe_sales!$F6185)</f>
        <v>Cash</v>
      </c>
      <c r="G6185" t="str">
        <f>IF(OR(dirty_cafe_sales!$G6185="UNKNOWN",dirty_cafe_sales!$G6185="ERROR",dirty_cafe_sales!$G6185=""),"Unknown",dirty_cafe_sales!$G6185)</f>
        <v>Unknown</v>
      </c>
      <c r="H6185" s="2" t="d">
        <v>2023-03-20</v>
      </c>
    </row>
    <row r="6186" spans="1:8" x14ac:dyDescent="0.2">
      <c r="A6186" s="16" t="s">
        <v>6207</v>
      </c>
      <c r="B6186" s="16" t="str">
        <f>IF(OR(dirty_cafe_sales!$B6186="UNKNOWN",dirty_cafe_sales!$B6186="",dirty_cafe_sales!$B6186="ERROR"),"Unknown_Item",dirty_cafe_sales!$B6186)</f>
        <v>Unknown_Item</v>
      </c>
      <c r="C6186" s="23">
        <f>IF(ISNUMBER(dirty_cafe_sales!$C6186),dirty_cafe_sales!$C6186,3)</f>
        <v>5</v>
      </c>
      <c r="D6186" s="19">
        <f>VLOOKUP($B6186,Price_Per_Item!$A$3:$B$11,2,FALSE)</f>
        <v>2.9375</v>
      </c>
      <c r="E6186" s="25">
        <f t="shared" si="96"/>
        <v>14.6875</v>
      </c>
      <c r="F6186" t="str">
        <f>IF(OR(dirty_cafe_sales!$F6186="UNKNOWN",dirty_cafe_sales!$F6186="ERROR",dirty_cafe_sales!$F6186=""),"Unknown",dirty_cafe_sales!$F6186)</f>
        <v>Cash</v>
      </c>
      <c r="G6186" t="str">
        <f>IF(OR(dirty_cafe_sales!$G6186="UNKNOWN",dirty_cafe_sales!$G6186="ERROR",dirty_cafe_sales!$G6186=""),"Unknown",dirty_cafe_sales!$G6186)</f>
        <v>Unknown</v>
      </c>
      <c r="H6186" s="2" t="d">
        <v>2023-04-14</v>
      </c>
    </row>
    <row r="6187" spans="1:8" x14ac:dyDescent="0.2">
      <c r="A6187" s="16" t="s">
        <v>6208</v>
      </c>
      <c r="B6187" s="16" t="str">
        <f>IF(OR(dirty_cafe_sales!$B6187="UNKNOWN",dirty_cafe_sales!$B6187="",dirty_cafe_sales!$B6187="ERROR"),"Unknown_Item",dirty_cafe_sales!$B6187)</f>
        <v>Cookie</v>
      </c>
      <c r="C6187" s="23">
        <f>IF(ISNUMBER(dirty_cafe_sales!$C6187),dirty_cafe_sales!$C6187,3)</f>
        <v>5</v>
      </c>
      <c r="D6187" s="19">
        <f>VLOOKUP($B6187,Price_Per_Item!$A$3:$B$11,2,FALSE)</f>
        <v>1</v>
      </c>
      <c r="E6187" s="25">
        <f t="shared" si="96"/>
        <v>5</v>
      </c>
      <c r="F6187" t="str">
        <f>IF(OR(dirty_cafe_sales!$F6187="UNKNOWN",dirty_cafe_sales!$F6187="ERROR",dirty_cafe_sales!$F6187=""),"Unknown",dirty_cafe_sales!$F6187)</f>
        <v>Credit Card</v>
      </c>
      <c r="G6187" t="str">
        <f>IF(OR(dirty_cafe_sales!$G6187="UNKNOWN",dirty_cafe_sales!$G6187="ERROR",dirty_cafe_sales!$G6187=""),"Unknown",dirty_cafe_sales!$G6187)</f>
        <v>Unknown</v>
      </c>
      <c r="H6187" s="2" t="d">
        <v>2023-09-19</v>
      </c>
    </row>
    <row r="6188" spans="1:8" x14ac:dyDescent="0.2">
      <c r="A6188" s="16" t="s">
        <v>6209</v>
      </c>
      <c r="B6188" s="16" t="str">
        <f>IF(OR(dirty_cafe_sales!$B6188="UNKNOWN",dirty_cafe_sales!$B6188="",dirty_cafe_sales!$B6188="ERROR"),"Unknown_Item",dirty_cafe_sales!$B6188)</f>
        <v>Unknown_Item</v>
      </c>
      <c r="C6188" s="23">
        <f>IF(ISNUMBER(dirty_cafe_sales!$C6188),dirty_cafe_sales!$C6188,3)</f>
        <v>1</v>
      </c>
      <c r="D6188" s="19">
        <f>VLOOKUP($B6188,Price_Per_Item!$A$3:$B$11,2,FALSE)</f>
        <v>2.9375</v>
      </c>
      <c r="E6188" s="25">
        <f t="shared" si="96"/>
        <v>2.9375</v>
      </c>
      <c r="F6188" t="str">
        <f>IF(OR(dirty_cafe_sales!$F6188="UNKNOWN",dirty_cafe_sales!$F6188="ERROR",dirty_cafe_sales!$F6188=""),"Unknown",dirty_cafe_sales!$F6188)</f>
        <v>Unknown</v>
      </c>
      <c r="G6188" t="str">
        <f>IF(OR(dirty_cafe_sales!$G6188="UNKNOWN",dirty_cafe_sales!$G6188="ERROR",dirty_cafe_sales!$G6188=""),"Unknown",dirty_cafe_sales!$G6188)</f>
        <v>In-store</v>
      </c>
      <c r="H6188" s="2" t="d">
        <v>2023-05-04</v>
      </c>
    </row>
    <row r="6189" spans="1:8" x14ac:dyDescent="0.2">
      <c r="A6189" s="16" t="s">
        <v>6210</v>
      </c>
      <c r="B6189" s="16" t="str">
        <f>IF(OR(dirty_cafe_sales!$B6189="UNKNOWN",dirty_cafe_sales!$B6189="",dirty_cafe_sales!$B6189="ERROR"),"Unknown_Item",dirty_cafe_sales!$B6189)</f>
        <v>Salad</v>
      </c>
      <c r="C6189" s="23">
        <f>IF(ISNUMBER(dirty_cafe_sales!$C6189),dirty_cafe_sales!$C6189,3)</f>
        <v>2</v>
      </c>
      <c r="D6189" s="19">
        <f>VLOOKUP($B6189,Price_Per_Item!$A$3:$B$11,2,FALSE)</f>
        <v>5</v>
      </c>
      <c r="E6189" s="25">
        <f t="shared" si="96"/>
        <v>10</v>
      </c>
      <c r="F6189" t="str">
        <f>IF(OR(dirty_cafe_sales!$F6189="UNKNOWN",dirty_cafe_sales!$F6189="ERROR",dirty_cafe_sales!$F6189=""),"Unknown",dirty_cafe_sales!$F6189)</f>
        <v>Cash</v>
      </c>
      <c r="G6189" t="str">
        <f>IF(OR(dirty_cafe_sales!$G6189="UNKNOWN",dirty_cafe_sales!$G6189="ERROR",dirty_cafe_sales!$G6189=""),"Unknown",dirty_cafe_sales!$G6189)</f>
        <v>Unknown</v>
      </c>
      <c r="H6189" s="2" t="d">
        <v>2023-06-15</v>
      </c>
    </row>
    <row r="6190" spans="1:8" x14ac:dyDescent="0.2">
      <c r="A6190" s="16" t="s">
        <v>6211</v>
      </c>
      <c r="B6190" s="16" t="str">
        <f>IF(OR(dirty_cafe_sales!$B6190="UNKNOWN",dirty_cafe_sales!$B6190="",dirty_cafe_sales!$B6190="ERROR"),"Unknown_Item",dirty_cafe_sales!$B6190)</f>
        <v>Tea</v>
      </c>
      <c r="C6190" s="23">
        <f>IF(ISNUMBER(dirty_cafe_sales!$C6190),dirty_cafe_sales!$C6190,3)</f>
        <v>2</v>
      </c>
      <c r="D6190" s="19">
        <f>VLOOKUP($B6190,Price_Per_Item!$A$3:$B$11,2,FALSE)</f>
        <v>1.5</v>
      </c>
      <c r="E6190" s="25">
        <f t="shared" si="96"/>
        <v>3</v>
      </c>
      <c r="F6190" t="str">
        <f>IF(OR(dirty_cafe_sales!$F6190="UNKNOWN",dirty_cafe_sales!$F6190="ERROR",dirty_cafe_sales!$F6190=""),"Unknown",dirty_cafe_sales!$F6190)</f>
        <v>Cash</v>
      </c>
      <c r="G6190" t="str">
        <f>IF(OR(dirty_cafe_sales!$G6190="UNKNOWN",dirty_cafe_sales!$G6190="ERROR",dirty_cafe_sales!$G6190=""),"Unknown",dirty_cafe_sales!$G6190)</f>
        <v>Unknown</v>
      </c>
      <c r="H6190" s="2" t="d">
        <v>2023-04-08</v>
      </c>
    </row>
    <row r="6191" spans="1:8" x14ac:dyDescent="0.2">
      <c r="A6191" s="16" t="s">
        <v>6212</v>
      </c>
      <c r="B6191" s="16" t="str">
        <f>IF(OR(dirty_cafe_sales!$B6191="UNKNOWN",dirty_cafe_sales!$B6191="",dirty_cafe_sales!$B6191="ERROR"),"Unknown_Item",dirty_cafe_sales!$B6191)</f>
        <v>Sandwich</v>
      </c>
      <c r="C6191" s="23">
        <f>IF(ISNUMBER(dirty_cafe_sales!$C6191),dirty_cafe_sales!$C6191,3)</f>
        <v>1</v>
      </c>
      <c r="D6191" s="19">
        <f>VLOOKUP($B6191,Price_Per_Item!$A$3:$B$11,2,FALSE)</f>
        <v>4</v>
      </c>
      <c r="E6191" s="25">
        <f t="shared" si="96"/>
        <v>4</v>
      </c>
      <c r="F6191" t="str">
        <f>IF(OR(dirty_cafe_sales!$F6191="UNKNOWN",dirty_cafe_sales!$F6191="ERROR",dirty_cafe_sales!$F6191=""),"Unknown",dirty_cafe_sales!$F6191)</f>
        <v>Digital Wallet</v>
      </c>
      <c r="G6191" t="str">
        <f>IF(OR(dirty_cafe_sales!$G6191="UNKNOWN",dirty_cafe_sales!$G6191="ERROR",dirty_cafe_sales!$G6191=""),"Unknown",dirty_cafe_sales!$G6191)</f>
        <v>In-store</v>
      </c>
      <c r="H6191" s="2" t="d">
        <v>2023-11-23</v>
      </c>
    </row>
    <row r="6192" spans="1:8" x14ac:dyDescent="0.2">
      <c r="A6192" s="16" t="s">
        <v>6213</v>
      </c>
      <c r="B6192" s="16" t="str">
        <f>IF(OR(dirty_cafe_sales!$B6192="UNKNOWN",dirty_cafe_sales!$B6192="",dirty_cafe_sales!$B6192="ERROR"),"Unknown_Item",dirty_cafe_sales!$B6192)</f>
        <v>Tea</v>
      </c>
      <c r="C6192" s="23">
        <f>IF(ISNUMBER(dirty_cafe_sales!$C6192),dirty_cafe_sales!$C6192,3)</f>
        <v>3</v>
      </c>
      <c r="D6192" s="19">
        <f>VLOOKUP($B6192,Price_Per_Item!$A$3:$B$11,2,FALSE)</f>
        <v>1.5</v>
      </c>
      <c r="E6192" s="25">
        <f t="shared" si="96"/>
        <v>4.5</v>
      </c>
      <c r="F6192" t="str">
        <f>IF(OR(dirty_cafe_sales!$F6192="UNKNOWN",dirty_cafe_sales!$F6192="ERROR",dirty_cafe_sales!$F6192=""),"Unknown",dirty_cafe_sales!$F6192)</f>
        <v>Cash</v>
      </c>
      <c r="G6192" t="str">
        <f>IF(OR(dirty_cafe_sales!$G6192="UNKNOWN",dirty_cafe_sales!$G6192="ERROR",dirty_cafe_sales!$G6192=""),"Unknown",dirty_cafe_sales!$G6192)</f>
        <v>In-store</v>
      </c>
      <c r="H6192" s="2" t="d">
        <v>2023-07-14</v>
      </c>
    </row>
    <row r="6193" spans="1:8" x14ac:dyDescent="0.2">
      <c r="A6193" s="16" t="s">
        <v>6214</v>
      </c>
      <c r="B6193" s="16" t="str">
        <f>IF(OR(dirty_cafe_sales!$B6193="UNKNOWN",dirty_cafe_sales!$B6193="",dirty_cafe_sales!$B6193="ERROR"),"Unknown_Item",dirty_cafe_sales!$B6193)</f>
        <v>Smoothie</v>
      </c>
      <c r="C6193" s="23">
        <f>IF(ISNUMBER(dirty_cafe_sales!$C6193),dirty_cafe_sales!$C6193,3)</f>
        <v>3</v>
      </c>
      <c r="D6193" s="19">
        <f>VLOOKUP($B6193,Price_Per_Item!$A$3:$B$11,2,FALSE)</f>
        <v>4</v>
      </c>
      <c r="E6193" s="25">
        <f t="shared" si="96"/>
        <v>12</v>
      </c>
      <c r="F6193" t="str">
        <f>IF(OR(dirty_cafe_sales!$F6193="UNKNOWN",dirty_cafe_sales!$F6193="ERROR",dirty_cafe_sales!$F6193=""),"Unknown",dirty_cafe_sales!$F6193)</f>
        <v>Unknown</v>
      </c>
      <c r="G6193" t="str">
        <f>IF(OR(dirty_cafe_sales!$G6193="UNKNOWN",dirty_cafe_sales!$G6193="ERROR",dirty_cafe_sales!$G6193=""),"Unknown",dirty_cafe_sales!$G6193)</f>
        <v>Takeaway</v>
      </c>
      <c r="H6193" s="2" t="d">
        <v>2023-04-06</v>
      </c>
    </row>
    <row r="6194" spans="1:8" x14ac:dyDescent="0.2">
      <c r="A6194" s="16" t="s">
        <v>6215</v>
      </c>
      <c r="B6194" s="16" t="str">
        <f>IF(OR(dirty_cafe_sales!$B6194="UNKNOWN",dirty_cafe_sales!$B6194="",dirty_cafe_sales!$B6194="ERROR"),"Unknown_Item",dirty_cafe_sales!$B6194)</f>
        <v>Unknown_Item</v>
      </c>
      <c r="C6194" s="23">
        <f>IF(ISNUMBER(dirty_cafe_sales!$C6194),dirty_cafe_sales!$C6194,3)</f>
        <v>4</v>
      </c>
      <c r="D6194" s="19">
        <f>VLOOKUP($B6194,Price_Per_Item!$A$3:$B$11,2,FALSE)</f>
        <v>2.9375</v>
      </c>
      <c r="E6194" s="25">
        <f t="shared" si="96"/>
        <v>11.75</v>
      </c>
      <c r="F6194" t="str">
        <f>IF(OR(dirty_cafe_sales!$F6194="UNKNOWN",dirty_cafe_sales!$F6194="ERROR",dirty_cafe_sales!$F6194=""),"Unknown",dirty_cafe_sales!$F6194)</f>
        <v>Digital Wallet</v>
      </c>
      <c r="G6194" t="str">
        <f>IF(OR(dirty_cafe_sales!$G6194="UNKNOWN",dirty_cafe_sales!$G6194="ERROR",dirty_cafe_sales!$G6194=""),"Unknown",dirty_cafe_sales!$G6194)</f>
        <v>In-store</v>
      </c>
      <c r="H6194" s="2" t="d">
        <v>2023-08-18</v>
      </c>
    </row>
    <row r="6195" spans="1:8" x14ac:dyDescent="0.2">
      <c r="A6195" s="16" t="s">
        <v>6216</v>
      </c>
      <c r="B6195" s="16" t="str">
        <f>IF(OR(dirty_cafe_sales!$B6195="UNKNOWN",dirty_cafe_sales!$B6195="",dirty_cafe_sales!$B6195="ERROR"),"Unknown_Item",dirty_cafe_sales!$B6195)</f>
        <v>Unknown_Item</v>
      </c>
      <c r="C6195" s="23">
        <f>IF(ISNUMBER(dirty_cafe_sales!$C6195),dirty_cafe_sales!$C6195,3)</f>
        <v>5</v>
      </c>
      <c r="D6195" s="19">
        <f>VLOOKUP($B6195,Price_Per_Item!$A$3:$B$11,2,FALSE)</f>
        <v>2.9375</v>
      </c>
      <c r="E6195" s="25">
        <f t="shared" si="96"/>
        <v>14.6875</v>
      </c>
      <c r="F6195" t="str">
        <f>IF(OR(dirty_cafe_sales!$F6195="UNKNOWN",dirty_cafe_sales!$F6195="ERROR",dirty_cafe_sales!$F6195=""),"Unknown",dirty_cafe_sales!$F6195)</f>
        <v>Unknown</v>
      </c>
      <c r="G6195" t="str">
        <f>IF(OR(dirty_cafe_sales!$G6195="UNKNOWN",dirty_cafe_sales!$G6195="ERROR",dirty_cafe_sales!$G6195=""),"Unknown",dirty_cafe_sales!$G6195)</f>
        <v>Takeaway</v>
      </c>
      <c r="H6195" s="2" t="d">
        <v>2023-01-05</v>
      </c>
    </row>
    <row r="6196" spans="1:8" x14ac:dyDescent="0.2">
      <c r="A6196" s="16" t="s">
        <v>6217</v>
      </c>
      <c r="B6196" s="16" t="str">
        <f>IF(OR(dirty_cafe_sales!$B6196="UNKNOWN",dirty_cafe_sales!$B6196="",dirty_cafe_sales!$B6196="ERROR"),"Unknown_Item",dirty_cafe_sales!$B6196)</f>
        <v>Unknown_Item</v>
      </c>
      <c r="C6196" s="23">
        <f>IF(ISNUMBER(dirty_cafe_sales!$C6196),dirty_cafe_sales!$C6196,3)</f>
        <v>2</v>
      </c>
      <c r="D6196" s="19">
        <f>VLOOKUP($B6196,Price_Per_Item!$A$3:$B$11,2,FALSE)</f>
        <v>2.9375</v>
      </c>
      <c r="E6196" s="25">
        <f t="shared" si="96"/>
        <v>5.875</v>
      </c>
      <c r="F6196" t="str">
        <f>IF(OR(dirty_cafe_sales!$F6196="UNKNOWN",dirty_cafe_sales!$F6196="ERROR",dirty_cafe_sales!$F6196=""),"Unknown",dirty_cafe_sales!$F6196)</f>
        <v>Digital Wallet</v>
      </c>
      <c r="G6196" t="str">
        <f>IF(OR(dirty_cafe_sales!$G6196="UNKNOWN",dirty_cafe_sales!$G6196="ERROR",dirty_cafe_sales!$G6196=""),"Unknown",dirty_cafe_sales!$G6196)</f>
        <v>Unknown</v>
      </c>
      <c r="H6196" s="2" t="d">
        <v>2023-10-13</v>
      </c>
    </row>
    <row r="6197" spans="1:8" x14ac:dyDescent="0.2">
      <c r="A6197" s="16" t="s">
        <v>6218</v>
      </c>
      <c r="B6197" s="16" t="str">
        <f>IF(OR(dirty_cafe_sales!$B6197="UNKNOWN",dirty_cafe_sales!$B6197="",dirty_cafe_sales!$B6197="ERROR"),"Unknown_Item",dirty_cafe_sales!$B6197)</f>
        <v>Tea</v>
      </c>
      <c r="C6197" s="23">
        <f>IF(ISNUMBER(dirty_cafe_sales!$C6197),dirty_cafe_sales!$C6197,3)</f>
        <v>3</v>
      </c>
      <c r="D6197" s="19">
        <f>VLOOKUP($B6197,Price_Per_Item!$A$3:$B$11,2,FALSE)</f>
        <v>1.5</v>
      </c>
      <c r="E6197" s="25">
        <f t="shared" si="96"/>
        <v>4.5</v>
      </c>
      <c r="F6197" t="str">
        <f>IF(OR(dirty_cafe_sales!$F6197="UNKNOWN",dirty_cafe_sales!$F6197="ERROR",dirty_cafe_sales!$F6197=""),"Unknown",dirty_cafe_sales!$F6197)</f>
        <v>Cash</v>
      </c>
      <c r="G6197" t="str">
        <f>IF(OR(dirty_cafe_sales!$G6197="UNKNOWN",dirty_cafe_sales!$G6197="ERROR",dirty_cafe_sales!$G6197=""),"Unknown",dirty_cafe_sales!$G6197)</f>
        <v>Takeaway</v>
      </c>
      <c r="H6197" s="2" t="d">
        <v>2023-04-09</v>
      </c>
    </row>
    <row r="6198" spans="1:8" x14ac:dyDescent="0.2">
      <c r="A6198" s="16" t="s">
        <v>6219</v>
      </c>
      <c r="B6198" s="16" t="str">
        <f>IF(OR(dirty_cafe_sales!$B6198="UNKNOWN",dirty_cafe_sales!$B6198="",dirty_cafe_sales!$B6198="ERROR"),"Unknown_Item",dirty_cafe_sales!$B6198)</f>
        <v>Cake</v>
      </c>
      <c r="C6198" s="23">
        <f>IF(ISNUMBER(dirty_cafe_sales!$C6198),dirty_cafe_sales!$C6198,3)</f>
        <v>3</v>
      </c>
      <c r="D6198" s="19">
        <f>VLOOKUP($B6198,Price_Per_Item!$A$3:$B$11,2,FALSE)</f>
        <v>3</v>
      </c>
      <c r="E6198" s="25">
        <f t="shared" si="96"/>
        <v>9</v>
      </c>
      <c r="F6198" t="str">
        <f>IF(OR(dirty_cafe_sales!$F6198="UNKNOWN",dirty_cafe_sales!$F6198="ERROR",dirty_cafe_sales!$F6198=""),"Unknown",dirty_cafe_sales!$F6198)</f>
        <v>Digital Wallet</v>
      </c>
      <c r="G6198" t="str">
        <f>IF(OR(dirty_cafe_sales!$G6198="UNKNOWN",dirty_cafe_sales!$G6198="ERROR",dirty_cafe_sales!$G6198=""),"Unknown",dirty_cafe_sales!$G6198)</f>
        <v>Unknown</v>
      </c>
      <c r="H6198" s="2" t="d">
        <v>2023-08-17</v>
      </c>
    </row>
    <row r="6199" spans="1:8" x14ac:dyDescent="0.2">
      <c r="A6199" s="16" t="s">
        <v>6220</v>
      </c>
      <c r="B6199" s="16" t="str">
        <f>IF(OR(dirty_cafe_sales!$B6199="UNKNOWN",dirty_cafe_sales!$B6199="",dirty_cafe_sales!$B6199="ERROR"),"Unknown_Item",dirty_cafe_sales!$B6199)</f>
        <v>Unknown_Item</v>
      </c>
      <c r="C6199" s="23">
        <f>IF(ISNUMBER(dirty_cafe_sales!$C6199),dirty_cafe_sales!$C6199,3)</f>
        <v>4</v>
      </c>
      <c r="D6199" s="19">
        <f>VLOOKUP($B6199,Price_Per_Item!$A$3:$B$11,2,FALSE)</f>
        <v>2.9375</v>
      </c>
      <c r="E6199" s="25">
        <f t="shared" si="96"/>
        <v>11.75</v>
      </c>
      <c r="F6199" t="str">
        <f>IF(OR(dirty_cafe_sales!$F6199="UNKNOWN",dirty_cafe_sales!$F6199="ERROR",dirty_cafe_sales!$F6199=""),"Unknown",dirty_cafe_sales!$F6199)</f>
        <v>Credit Card</v>
      </c>
      <c r="G6199" t="str">
        <f>IF(OR(dirty_cafe_sales!$G6199="UNKNOWN",dirty_cafe_sales!$G6199="ERROR",dirty_cafe_sales!$G6199=""),"Unknown",dirty_cafe_sales!$G6199)</f>
        <v>Unknown</v>
      </c>
      <c r="H6199" s="2" t="d">
        <v>2023-12-25</v>
      </c>
    </row>
    <row r="6200" spans="1:8" x14ac:dyDescent="0.2">
      <c r="A6200" s="16" t="s">
        <v>6221</v>
      </c>
      <c r="B6200" s="16" t="str">
        <f>IF(OR(dirty_cafe_sales!$B6200="UNKNOWN",dirty_cafe_sales!$B6200="",dirty_cafe_sales!$B6200="ERROR"),"Unknown_Item",dirty_cafe_sales!$B6200)</f>
        <v>Tea</v>
      </c>
      <c r="C6200" s="23">
        <f>IF(ISNUMBER(dirty_cafe_sales!$C6200),dirty_cafe_sales!$C6200,3)</f>
        <v>5</v>
      </c>
      <c r="D6200" s="19">
        <f>VLOOKUP($B6200,Price_Per_Item!$A$3:$B$11,2,FALSE)</f>
        <v>1.5</v>
      </c>
      <c r="E6200" s="25">
        <f t="shared" si="96"/>
        <v>7.5</v>
      </c>
      <c r="F6200" t="str">
        <f>IF(OR(dirty_cafe_sales!$F6200="UNKNOWN",dirty_cafe_sales!$F6200="ERROR",dirty_cafe_sales!$F6200=""),"Unknown",dirty_cafe_sales!$F6200)</f>
        <v>Unknown</v>
      </c>
      <c r="G6200" t="str">
        <f>IF(OR(dirty_cafe_sales!$G6200="UNKNOWN",dirty_cafe_sales!$G6200="ERROR",dirty_cafe_sales!$G6200=""),"Unknown",dirty_cafe_sales!$G6200)</f>
        <v>Takeaway</v>
      </c>
      <c r="H6200" s="2" t="d">
        <v>2023-02-10</v>
      </c>
    </row>
    <row r="6201" spans="1:8" x14ac:dyDescent="0.2">
      <c r="A6201" s="16" t="s">
        <v>6222</v>
      </c>
      <c r="B6201" s="16" t="str">
        <f>IF(OR(dirty_cafe_sales!$B6201="UNKNOWN",dirty_cafe_sales!$B6201="",dirty_cafe_sales!$B6201="ERROR"),"Unknown_Item",dirty_cafe_sales!$B6201)</f>
        <v>Coffee</v>
      </c>
      <c r="C6201" s="23">
        <f>IF(ISNUMBER(dirty_cafe_sales!$C6201),dirty_cafe_sales!$C6201,3)</f>
        <v>2</v>
      </c>
      <c r="D6201" s="19">
        <f>VLOOKUP($B6201,Price_Per_Item!$A$3:$B$11,2,FALSE)</f>
        <v>2</v>
      </c>
      <c r="E6201" s="25">
        <f t="shared" si="96"/>
        <v>4</v>
      </c>
      <c r="F6201" t="str">
        <f>IF(OR(dirty_cafe_sales!$F6201="UNKNOWN",dirty_cafe_sales!$F6201="ERROR",dirty_cafe_sales!$F6201=""),"Unknown",dirty_cafe_sales!$F6201)</f>
        <v>Credit Card</v>
      </c>
      <c r="G6201" t="str">
        <f>IF(OR(dirty_cafe_sales!$G6201="UNKNOWN",dirty_cafe_sales!$G6201="ERROR",dirty_cafe_sales!$G6201=""),"Unknown",dirty_cafe_sales!$G6201)</f>
        <v>In-store</v>
      </c>
      <c r="H6201" s="2" t="d">
        <v>2023-01-09</v>
      </c>
    </row>
    <row r="6202" spans="1:8" x14ac:dyDescent="0.2">
      <c r="A6202" s="16" t="s">
        <v>6223</v>
      </c>
      <c r="B6202" s="16" t="str">
        <f>IF(OR(dirty_cafe_sales!$B6202="UNKNOWN",dirty_cafe_sales!$B6202="",dirty_cafe_sales!$B6202="ERROR"),"Unknown_Item",dirty_cafe_sales!$B6202)</f>
        <v>Smoothie</v>
      </c>
      <c r="C6202" s="23">
        <f>IF(ISNUMBER(dirty_cafe_sales!$C6202),dirty_cafe_sales!$C6202,3)</f>
        <v>1</v>
      </c>
      <c r="D6202" s="19">
        <f>VLOOKUP($B6202,Price_Per_Item!$A$3:$B$11,2,FALSE)</f>
        <v>4</v>
      </c>
      <c r="E6202" s="25">
        <f t="shared" si="96"/>
        <v>4</v>
      </c>
      <c r="F6202" t="str">
        <f>IF(OR(dirty_cafe_sales!$F6202="UNKNOWN",dirty_cafe_sales!$F6202="ERROR",dirty_cafe_sales!$F6202=""),"Unknown",dirty_cafe_sales!$F6202)</f>
        <v>Credit Card</v>
      </c>
      <c r="G6202" t="str">
        <f>IF(OR(dirty_cafe_sales!$G6202="UNKNOWN",dirty_cafe_sales!$G6202="ERROR",dirty_cafe_sales!$G6202=""),"Unknown",dirty_cafe_sales!$G6202)</f>
        <v>In-store</v>
      </c>
      <c r="H6202" s="2" t="d">
        <v>2023-07-10</v>
      </c>
    </row>
    <row r="6203" spans="1:8" x14ac:dyDescent="0.2">
      <c r="A6203" s="16" t="s">
        <v>6224</v>
      </c>
      <c r="B6203" s="16" t="str">
        <f>IF(OR(dirty_cafe_sales!$B6203="UNKNOWN",dirty_cafe_sales!$B6203="",dirty_cafe_sales!$B6203="ERROR"),"Unknown_Item",dirty_cafe_sales!$B6203)</f>
        <v>Smoothie</v>
      </c>
      <c r="C6203" s="23">
        <f>IF(ISNUMBER(dirty_cafe_sales!$C6203),dirty_cafe_sales!$C6203,3)</f>
        <v>3</v>
      </c>
      <c r="D6203" s="19">
        <f>VLOOKUP($B6203,Price_Per_Item!$A$3:$B$11,2,FALSE)</f>
        <v>4</v>
      </c>
      <c r="E6203" s="25">
        <f t="shared" si="96"/>
        <v>12</v>
      </c>
      <c r="F6203" t="str">
        <f>IF(OR(dirty_cafe_sales!$F6203="UNKNOWN",dirty_cafe_sales!$F6203="ERROR",dirty_cafe_sales!$F6203=""),"Unknown",dirty_cafe_sales!$F6203)</f>
        <v>Unknown</v>
      </c>
      <c r="G6203" t="str">
        <f>IF(OR(dirty_cafe_sales!$G6203="UNKNOWN",dirty_cafe_sales!$G6203="ERROR",dirty_cafe_sales!$G6203=""),"Unknown",dirty_cafe_sales!$G6203)</f>
        <v>In-store</v>
      </c>
      <c r="H6203" s="2" t="d">
        <v>2023-02-01</v>
      </c>
    </row>
    <row r="6204" spans="1:8" x14ac:dyDescent="0.2">
      <c r="A6204" s="16" t="s">
        <v>6225</v>
      </c>
      <c r="B6204" s="16" t="str">
        <f>IF(OR(dirty_cafe_sales!$B6204="UNKNOWN",dirty_cafe_sales!$B6204="",dirty_cafe_sales!$B6204="ERROR"),"Unknown_Item",dirty_cafe_sales!$B6204)</f>
        <v>Coffee</v>
      </c>
      <c r="C6204" s="23">
        <f>IF(ISNUMBER(dirty_cafe_sales!$C6204),dirty_cafe_sales!$C6204,3)</f>
        <v>4</v>
      </c>
      <c r="D6204" s="19">
        <f>VLOOKUP($B6204,Price_Per_Item!$A$3:$B$11,2,FALSE)</f>
        <v>2</v>
      </c>
      <c r="E6204" s="25">
        <f t="shared" si="96"/>
        <v>8</v>
      </c>
      <c r="F6204" t="str">
        <f>IF(OR(dirty_cafe_sales!$F6204="UNKNOWN",dirty_cafe_sales!$F6204="ERROR",dirty_cafe_sales!$F6204=""),"Unknown",dirty_cafe_sales!$F6204)</f>
        <v>Unknown</v>
      </c>
      <c r="G6204" t="str">
        <f>IF(OR(dirty_cafe_sales!$G6204="UNKNOWN",dirty_cafe_sales!$G6204="ERROR",dirty_cafe_sales!$G6204=""),"Unknown",dirty_cafe_sales!$G6204)</f>
        <v>Unknown</v>
      </c>
      <c r="H6204" s="2" t="d">
        <v>2023-08-26</v>
      </c>
    </row>
    <row r="6205" spans="1:8" x14ac:dyDescent="0.2">
      <c r="A6205" s="16" t="s">
        <v>6226</v>
      </c>
      <c r="B6205" s="16" t="str">
        <f>IF(OR(dirty_cafe_sales!$B6205="UNKNOWN",dirty_cafe_sales!$B6205="",dirty_cafe_sales!$B6205="ERROR"),"Unknown_Item",dirty_cafe_sales!$B6205)</f>
        <v>Smoothie</v>
      </c>
      <c r="C6205" s="23">
        <f>IF(ISNUMBER(dirty_cafe_sales!$C6205),dirty_cafe_sales!$C6205,3)</f>
        <v>4</v>
      </c>
      <c r="D6205" s="19">
        <f>VLOOKUP($B6205,Price_Per_Item!$A$3:$B$11,2,FALSE)</f>
        <v>4</v>
      </c>
      <c r="E6205" s="25">
        <f t="shared" si="96"/>
        <v>16</v>
      </c>
      <c r="F6205" t="str">
        <f>IF(OR(dirty_cafe_sales!$F6205="UNKNOWN",dirty_cafe_sales!$F6205="ERROR",dirty_cafe_sales!$F6205=""),"Unknown",dirty_cafe_sales!$F6205)</f>
        <v>Cash</v>
      </c>
      <c r="G6205" t="str">
        <f>IF(OR(dirty_cafe_sales!$G6205="UNKNOWN",dirty_cafe_sales!$G6205="ERROR",dirty_cafe_sales!$G6205=""),"Unknown",dirty_cafe_sales!$G6205)</f>
        <v>Takeaway</v>
      </c>
      <c r="H6205" s="2" t="d">
        <v>2023-06-01</v>
      </c>
    </row>
    <row r="6206" spans="1:8" x14ac:dyDescent="0.2">
      <c r="A6206" s="16" t="s">
        <v>6227</v>
      </c>
      <c r="B6206" s="16" t="str">
        <f>IF(OR(dirty_cafe_sales!$B6206="UNKNOWN",dirty_cafe_sales!$B6206="",dirty_cafe_sales!$B6206="ERROR"),"Unknown_Item",dirty_cafe_sales!$B6206)</f>
        <v>Unknown_Item</v>
      </c>
      <c r="C6206" s="23">
        <f>IF(ISNUMBER(dirty_cafe_sales!$C6206),dirty_cafe_sales!$C6206,3)</f>
        <v>4</v>
      </c>
      <c r="D6206" s="19">
        <f>VLOOKUP($B6206,Price_Per_Item!$A$3:$B$11,2,FALSE)</f>
        <v>2.9375</v>
      </c>
      <c r="E6206" s="25">
        <f t="shared" si="96"/>
        <v>11.75</v>
      </c>
      <c r="F6206" t="str">
        <f>IF(OR(dirty_cafe_sales!$F6206="UNKNOWN",dirty_cafe_sales!$F6206="ERROR",dirty_cafe_sales!$F6206=""),"Unknown",dirty_cafe_sales!$F6206)</f>
        <v>Cash</v>
      </c>
      <c r="G6206" t="str">
        <f>IF(OR(dirty_cafe_sales!$G6206="UNKNOWN",dirty_cafe_sales!$G6206="ERROR",dirty_cafe_sales!$G6206=""),"Unknown",dirty_cafe_sales!$G6206)</f>
        <v>Takeaway</v>
      </c>
      <c r="H6206" s="2" t="d">
        <v>2023-12-21</v>
      </c>
    </row>
    <row r="6207" spans="1:8" x14ac:dyDescent="0.2">
      <c r="A6207" s="16" t="s">
        <v>6228</v>
      </c>
      <c r="B6207" s="16" t="str">
        <f>IF(OR(dirty_cafe_sales!$B6207="UNKNOWN",dirty_cafe_sales!$B6207="",dirty_cafe_sales!$B6207="ERROR"),"Unknown_Item",dirty_cafe_sales!$B6207)</f>
        <v>Coffee</v>
      </c>
      <c r="C6207" s="23">
        <f>IF(ISNUMBER(dirty_cafe_sales!$C6207),dirty_cafe_sales!$C6207,3)</f>
        <v>2</v>
      </c>
      <c r="D6207" s="19">
        <f>VLOOKUP($B6207,Price_Per_Item!$A$3:$B$11,2,FALSE)</f>
        <v>2</v>
      </c>
      <c r="E6207" s="25">
        <f t="shared" si="96"/>
        <v>4</v>
      </c>
      <c r="F6207" t="str">
        <f>IF(OR(dirty_cafe_sales!$F6207="UNKNOWN",dirty_cafe_sales!$F6207="ERROR",dirty_cafe_sales!$F6207=""),"Unknown",dirty_cafe_sales!$F6207)</f>
        <v>Digital Wallet</v>
      </c>
      <c r="G6207" t="str">
        <f>IF(OR(dirty_cafe_sales!$G6207="UNKNOWN",dirty_cafe_sales!$G6207="ERROR",dirty_cafe_sales!$G6207=""),"Unknown",dirty_cafe_sales!$G6207)</f>
        <v>Unknown</v>
      </c>
      <c r="H6207" s="2" t="d">
        <v>2023-11-29</v>
      </c>
    </row>
    <row r="6208" spans="1:8" x14ac:dyDescent="0.2">
      <c r="A6208" s="16" t="s">
        <v>6229</v>
      </c>
      <c r="B6208" s="16" t="str">
        <f>IF(OR(dirty_cafe_sales!$B6208="UNKNOWN",dirty_cafe_sales!$B6208="",dirty_cafe_sales!$B6208="ERROR"),"Unknown_Item",dirty_cafe_sales!$B6208)</f>
        <v>Juice</v>
      </c>
      <c r="C6208" s="23">
        <f>IF(ISNUMBER(dirty_cafe_sales!$C6208),dirty_cafe_sales!$C6208,3)</f>
        <v>3</v>
      </c>
      <c r="D6208" s="19">
        <f>VLOOKUP($B6208,Price_Per_Item!$A$3:$B$11,2,FALSE)</f>
        <v>3</v>
      </c>
      <c r="E6208" s="25">
        <f t="shared" si="96"/>
        <v>9</v>
      </c>
      <c r="F6208" t="str">
        <f>IF(OR(dirty_cafe_sales!$F6208="UNKNOWN",dirty_cafe_sales!$F6208="ERROR",dirty_cafe_sales!$F6208=""),"Unknown",dirty_cafe_sales!$F6208)</f>
        <v>Digital Wallet</v>
      </c>
      <c r="G6208" t="str">
        <f>IF(OR(dirty_cafe_sales!$G6208="UNKNOWN",dirty_cafe_sales!$G6208="ERROR",dirty_cafe_sales!$G6208=""),"Unknown",dirty_cafe_sales!$G6208)</f>
        <v>In-store</v>
      </c>
      <c r="H6208" s="2" t="d">
        <v>2023-08-11</v>
      </c>
    </row>
    <row r="6209" spans="1:8" x14ac:dyDescent="0.2">
      <c r="A6209" s="16" t="s">
        <v>6230</v>
      </c>
      <c r="B6209" s="16" t="str">
        <f>IF(OR(dirty_cafe_sales!$B6209="UNKNOWN",dirty_cafe_sales!$B6209="",dirty_cafe_sales!$B6209="ERROR"),"Unknown_Item",dirty_cafe_sales!$B6209)</f>
        <v>Salad</v>
      </c>
      <c r="C6209" s="23">
        <f>IF(ISNUMBER(dirty_cafe_sales!$C6209),dirty_cafe_sales!$C6209,3)</f>
        <v>4</v>
      </c>
      <c r="D6209" s="19">
        <f>VLOOKUP($B6209,Price_Per_Item!$A$3:$B$11,2,FALSE)</f>
        <v>5</v>
      </c>
      <c r="E6209" s="25">
        <f t="shared" si="96"/>
        <v>20</v>
      </c>
      <c r="F6209" t="str">
        <f>IF(OR(dirty_cafe_sales!$F6209="UNKNOWN",dirty_cafe_sales!$F6209="ERROR",dirty_cafe_sales!$F6209=""),"Unknown",dirty_cafe_sales!$F6209)</f>
        <v>Unknown</v>
      </c>
      <c r="G6209" t="str">
        <f>IF(OR(dirty_cafe_sales!$G6209="UNKNOWN",dirty_cafe_sales!$G6209="ERROR",dirty_cafe_sales!$G6209=""),"Unknown",dirty_cafe_sales!$G6209)</f>
        <v>Takeaway</v>
      </c>
      <c r="H6209" s="2" t="d">
        <v>2023-01-12</v>
      </c>
    </row>
    <row r="6210" spans="1:8" x14ac:dyDescent="0.2">
      <c r="A6210" s="16" t="s">
        <v>6231</v>
      </c>
      <c r="B6210" s="16" t="str">
        <f>IF(OR(dirty_cafe_sales!$B6210="UNKNOWN",dirty_cafe_sales!$B6210="",dirty_cafe_sales!$B6210="ERROR"),"Unknown_Item",dirty_cafe_sales!$B6210)</f>
        <v>Smoothie</v>
      </c>
      <c r="C6210" s="23">
        <f>IF(ISNUMBER(dirty_cafe_sales!$C6210),dirty_cafe_sales!$C6210,3)</f>
        <v>2</v>
      </c>
      <c r="D6210" s="19">
        <f>VLOOKUP($B6210,Price_Per_Item!$A$3:$B$11,2,FALSE)</f>
        <v>4</v>
      </c>
      <c r="E6210" s="25">
        <f t="shared" si="96"/>
        <v>8</v>
      </c>
      <c r="F6210" t="str">
        <f>IF(OR(dirty_cafe_sales!$F6210="UNKNOWN",dirty_cafe_sales!$F6210="ERROR",dirty_cafe_sales!$F6210=""),"Unknown",dirty_cafe_sales!$F6210)</f>
        <v>Unknown</v>
      </c>
      <c r="G6210" t="str">
        <f>IF(OR(dirty_cafe_sales!$G6210="UNKNOWN",dirty_cafe_sales!$G6210="ERROR",dirty_cafe_sales!$G6210=""),"Unknown",dirty_cafe_sales!$G6210)</f>
        <v>Unknown</v>
      </c>
      <c r="H6210" s="2" t="d">
        <v>2023-09-15</v>
      </c>
    </row>
    <row r="6211" spans="1:8" x14ac:dyDescent="0.2">
      <c r="A6211" s="16" t="s">
        <v>6232</v>
      </c>
      <c r="B6211" s="16" t="str">
        <f>IF(OR(dirty_cafe_sales!$B6211="UNKNOWN",dirty_cafe_sales!$B6211="",dirty_cafe_sales!$B6211="ERROR"),"Unknown_Item",dirty_cafe_sales!$B6211)</f>
        <v>Cookie</v>
      </c>
      <c r="C6211" s="23">
        <f>IF(ISNUMBER(dirty_cafe_sales!$C6211),dirty_cafe_sales!$C6211,3)</f>
        <v>2</v>
      </c>
      <c r="D6211" s="19">
        <f>VLOOKUP($B6211,Price_Per_Item!$A$3:$B$11,2,FALSE)</f>
        <v>1</v>
      </c>
      <c r="E6211" s="25">
        <f t="shared" ref="E6211:E6274" si="97">C6211*D6211</f>
        <v>2</v>
      </c>
      <c r="F6211" t="str">
        <f>IF(OR(dirty_cafe_sales!$F6211="UNKNOWN",dirty_cafe_sales!$F6211="ERROR",dirty_cafe_sales!$F6211=""),"Unknown",dirty_cafe_sales!$F6211)</f>
        <v>Cash</v>
      </c>
      <c r="G6211" t="str">
        <f>IF(OR(dirty_cafe_sales!$G6211="UNKNOWN",dirty_cafe_sales!$G6211="ERROR",dirty_cafe_sales!$G6211=""),"Unknown",dirty_cafe_sales!$G6211)</f>
        <v>Unknown</v>
      </c>
      <c r="H6211" s="2" t="d">
        <v>2023-07-19</v>
      </c>
    </row>
    <row r="6212" spans="1:8" x14ac:dyDescent="0.2">
      <c r="A6212" s="16" t="s">
        <v>6233</v>
      </c>
      <c r="B6212" s="16" t="str">
        <f>IF(OR(dirty_cafe_sales!$B6212="UNKNOWN",dirty_cafe_sales!$B6212="",dirty_cafe_sales!$B6212="ERROR"),"Unknown_Item",dirty_cafe_sales!$B6212)</f>
        <v>Salad</v>
      </c>
      <c r="C6212" s="23">
        <f>IF(ISNUMBER(dirty_cafe_sales!$C6212),dirty_cafe_sales!$C6212,3)</f>
        <v>3</v>
      </c>
      <c r="D6212" s="19">
        <f>VLOOKUP($B6212,Price_Per_Item!$A$3:$B$11,2,FALSE)</f>
        <v>5</v>
      </c>
      <c r="E6212" s="25">
        <f t="shared" si="97"/>
        <v>15</v>
      </c>
      <c r="F6212" t="str">
        <f>IF(OR(dirty_cafe_sales!$F6212="UNKNOWN",dirty_cafe_sales!$F6212="ERROR",dirty_cafe_sales!$F6212=""),"Unknown",dirty_cafe_sales!$F6212)</f>
        <v>Digital Wallet</v>
      </c>
      <c r="G6212" t="str">
        <f>IF(OR(dirty_cafe_sales!$G6212="UNKNOWN",dirty_cafe_sales!$G6212="ERROR",dirty_cafe_sales!$G6212=""),"Unknown",dirty_cafe_sales!$G6212)</f>
        <v>In-store</v>
      </c>
      <c r="H6212" s="2" t="d">
        <v>2023-06-26</v>
      </c>
    </row>
    <row r="6213" spans="1:8" x14ac:dyDescent="0.2">
      <c r="A6213" s="16" t="s">
        <v>6234</v>
      </c>
      <c r="B6213" s="16" t="str">
        <f>IF(OR(dirty_cafe_sales!$B6213="UNKNOWN",dirty_cafe_sales!$B6213="",dirty_cafe_sales!$B6213="ERROR"),"Unknown_Item",dirty_cafe_sales!$B6213)</f>
        <v>Unknown_Item</v>
      </c>
      <c r="C6213" s="23">
        <f>IF(ISNUMBER(dirty_cafe_sales!$C6213),dirty_cafe_sales!$C6213,3)</f>
        <v>4</v>
      </c>
      <c r="D6213" s="19">
        <f>VLOOKUP($B6213,Price_Per_Item!$A$3:$B$11,2,FALSE)</f>
        <v>2.9375</v>
      </c>
      <c r="E6213" s="25">
        <f t="shared" si="97"/>
        <v>11.75</v>
      </c>
      <c r="F6213" t="str">
        <f>IF(OR(dirty_cafe_sales!$F6213="UNKNOWN",dirty_cafe_sales!$F6213="ERROR",dirty_cafe_sales!$F6213=""),"Unknown",dirty_cafe_sales!$F6213)</f>
        <v>Credit Card</v>
      </c>
      <c r="G6213" t="str">
        <f>IF(OR(dirty_cafe_sales!$G6213="UNKNOWN",dirty_cafe_sales!$G6213="ERROR",dirty_cafe_sales!$G6213=""),"Unknown",dirty_cafe_sales!$G6213)</f>
        <v>Takeaway</v>
      </c>
      <c r="H6213" s="2" t="d">
        <v>2023-08-29</v>
      </c>
    </row>
    <row r="6214" spans="1:8" x14ac:dyDescent="0.2">
      <c r="A6214" s="16" t="s">
        <v>6235</v>
      </c>
      <c r="B6214" s="16" t="str">
        <f>IF(OR(dirty_cafe_sales!$B6214="UNKNOWN",dirty_cafe_sales!$B6214="",dirty_cafe_sales!$B6214="ERROR"),"Unknown_Item",dirty_cafe_sales!$B6214)</f>
        <v>Unknown_Item</v>
      </c>
      <c r="C6214" s="23">
        <f>IF(ISNUMBER(dirty_cafe_sales!$C6214),dirty_cafe_sales!$C6214,3)</f>
        <v>3</v>
      </c>
      <c r="D6214" s="19">
        <f>VLOOKUP($B6214,Price_Per_Item!$A$3:$B$11,2,FALSE)</f>
        <v>2.9375</v>
      </c>
      <c r="E6214" s="25">
        <f t="shared" si="97"/>
        <v>8.8125</v>
      </c>
      <c r="F6214" t="str">
        <f>IF(OR(dirty_cafe_sales!$F6214="UNKNOWN",dirty_cafe_sales!$F6214="ERROR",dirty_cafe_sales!$F6214=""),"Unknown",dirty_cafe_sales!$F6214)</f>
        <v>Cash</v>
      </c>
      <c r="G6214" t="str">
        <f>IF(OR(dirty_cafe_sales!$G6214="UNKNOWN",dirty_cafe_sales!$G6214="ERROR",dirty_cafe_sales!$G6214=""),"Unknown",dirty_cafe_sales!$G6214)</f>
        <v>Takeaway</v>
      </c>
      <c r="H6214" s="2" t="d">
        <v>2023-02-14</v>
      </c>
    </row>
    <row r="6215" spans="1:8" x14ac:dyDescent="0.2">
      <c r="A6215" s="16" t="s">
        <v>6236</v>
      </c>
      <c r="B6215" s="16" t="str">
        <f>IF(OR(dirty_cafe_sales!$B6215="UNKNOWN",dirty_cafe_sales!$B6215="",dirty_cafe_sales!$B6215="ERROR"),"Unknown_Item",dirty_cafe_sales!$B6215)</f>
        <v>Sandwich</v>
      </c>
      <c r="C6215" s="23">
        <f>IF(ISNUMBER(dirty_cafe_sales!$C6215),dirty_cafe_sales!$C6215,3)</f>
        <v>3</v>
      </c>
      <c r="D6215" s="19">
        <f>VLOOKUP($B6215,Price_Per_Item!$A$3:$B$11,2,FALSE)</f>
        <v>4</v>
      </c>
      <c r="E6215" s="25">
        <f t="shared" si="97"/>
        <v>12</v>
      </c>
      <c r="F6215" t="str">
        <f>IF(OR(dirty_cafe_sales!$F6215="UNKNOWN",dirty_cafe_sales!$F6215="ERROR",dirty_cafe_sales!$F6215=""),"Unknown",dirty_cafe_sales!$F6215)</f>
        <v>Digital Wallet</v>
      </c>
      <c r="G6215" t="str">
        <f>IF(OR(dirty_cafe_sales!$G6215="UNKNOWN",dirty_cafe_sales!$G6215="ERROR",dirty_cafe_sales!$G6215=""),"Unknown",dirty_cafe_sales!$G6215)</f>
        <v>In-store</v>
      </c>
      <c r="H6215" s="2" t="d">
        <v>2023-10-17</v>
      </c>
    </row>
    <row r="6216" spans="1:8" x14ac:dyDescent="0.2">
      <c r="A6216" s="16" t="s">
        <v>6237</v>
      </c>
      <c r="B6216" s="16" t="str">
        <f>IF(OR(dirty_cafe_sales!$B6216="UNKNOWN",dirty_cafe_sales!$B6216="",dirty_cafe_sales!$B6216="ERROR"),"Unknown_Item",dirty_cafe_sales!$B6216)</f>
        <v>Unknown_Item</v>
      </c>
      <c r="C6216" s="23">
        <f>IF(ISNUMBER(dirty_cafe_sales!$C6216),dirty_cafe_sales!$C6216,3)</f>
        <v>3</v>
      </c>
      <c r="D6216" s="19">
        <f>VLOOKUP($B6216,Price_Per_Item!$A$3:$B$11,2,FALSE)</f>
        <v>2.9375</v>
      </c>
      <c r="E6216" s="25">
        <f t="shared" si="97"/>
        <v>8.8125</v>
      </c>
      <c r="F6216" t="str">
        <f>IF(OR(dirty_cafe_sales!$F6216="UNKNOWN",dirty_cafe_sales!$F6216="ERROR",dirty_cafe_sales!$F6216=""),"Unknown",dirty_cafe_sales!$F6216)</f>
        <v>Unknown</v>
      </c>
      <c r="G6216" t="str">
        <f>IF(OR(dirty_cafe_sales!$G6216="UNKNOWN",dirty_cafe_sales!$G6216="ERROR",dirty_cafe_sales!$G6216=""),"Unknown",dirty_cafe_sales!$G6216)</f>
        <v>In-store</v>
      </c>
      <c r="H6216" s="2" t="d">
        <v>2023-09-01</v>
      </c>
    </row>
    <row r="6217" spans="1:8" x14ac:dyDescent="0.2">
      <c r="A6217" s="16" t="s">
        <v>6238</v>
      </c>
      <c r="B6217" s="16" t="str">
        <f>IF(OR(dirty_cafe_sales!$B6217="UNKNOWN",dirty_cafe_sales!$B6217="",dirty_cafe_sales!$B6217="ERROR"),"Unknown_Item",dirty_cafe_sales!$B6217)</f>
        <v>Coffee</v>
      </c>
      <c r="C6217" s="23">
        <f>IF(ISNUMBER(dirty_cafe_sales!$C6217),dirty_cafe_sales!$C6217,3)</f>
        <v>3</v>
      </c>
      <c r="D6217" s="19">
        <f>VLOOKUP($B6217,Price_Per_Item!$A$3:$B$11,2,FALSE)</f>
        <v>2</v>
      </c>
      <c r="E6217" s="25">
        <f t="shared" si="97"/>
        <v>6</v>
      </c>
      <c r="F6217" t="str">
        <f>IF(OR(dirty_cafe_sales!$F6217="UNKNOWN",dirty_cafe_sales!$F6217="ERROR",dirty_cafe_sales!$F6217=""),"Unknown",dirty_cafe_sales!$F6217)</f>
        <v>Cash</v>
      </c>
      <c r="G6217" t="str">
        <f>IF(OR(dirty_cafe_sales!$G6217="UNKNOWN",dirty_cafe_sales!$G6217="ERROR",dirty_cafe_sales!$G6217=""),"Unknown",dirty_cafe_sales!$G6217)</f>
        <v>Takeaway</v>
      </c>
      <c r="H6217" s="2" t="d">
        <v>2023-04-02</v>
      </c>
    </row>
    <row r="6218" spans="1:8" x14ac:dyDescent="0.2">
      <c r="A6218" s="16" t="s">
        <v>6239</v>
      </c>
      <c r="B6218" s="16" t="str">
        <f>IF(OR(dirty_cafe_sales!$B6218="UNKNOWN",dirty_cafe_sales!$B6218="",dirty_cafe_sales!$B6218="ERROR"),"Unknown_Item",dirty_cafe_sales!$B6218)</f>
        <v>Coffee</v>
      </c>
      <c r="C6218" s="23">
        <f>IF(ISNUMBER(dirty_cafe_sales!$C6218),dirty_cafe_sales!$C6218,3)</f>
        <v>2</v>
      </c>
      <c r="D6218" s="19">
        <f>VLOOKUP($B6218,Price_Per_Item!$A$3:$B$11,2,FALSE)</f>
        <v>2</v>
      </c>
      <c r="E6218" s="25">
        <f t="shared" si="97"/>
        <v>4</v>
      </c>
      <c r="F6218" t="str">
        <f>IF(OR(dirty_cafe_sales!$F6218="UNKNOWN",dirty_cafe_sales!$F6218="ERROR",dirty_cafe_sales!$F6218=""),"Unknown",dirty_cafe_sales!$F6218)</f>
        <v>Unknown</v>
      </c>
      <c r="G6218" t="str">
        <f>IF(OR(dirty_cafe_sales!$G6218="UNKNOWN",dirty_cafe_sales!$G6218="ERROR",dirty_cafe_sales!$G6218=""),"Unknown",dirty_cafe_sales!$G6218)</f>
        <v>In-store</v>
      </c>
      <c r="H6218" s="2" t="d">
        <v>2023-02-13</v>
      </c>
    </row>
    <row r="6219" spans="1:8" x14ac:dyDescent="0.2">
      <c r="A6219" s="16" t="s">
        <v>6240</v>
      </c>
      <c r="B6219" s="16" t="str">
        <f>IF(OR(dirty_cafe_sales!$B6219="UNKNOWN",dirty_cafe_sales!$B6219="",dirty_cafe_sales!$B6219="ERROR"),"Unknown_Item",dirty_cafe_sales!$B6219)</f>
        <v>Smoothie</v>
      </c>
      <c r="C6219" s="23">
        <f>IF(ISNUMBER(dirty_cafe_sales!$C6219),dirty_cafe_sales!$C6219,3)</f>
        <v>3</v>
      </c>
      <c r="D6219" s="19">
        <f>VLOOKUP($B6219,Price_Per_Item!$A$3:$B$11,2,FALSE)</f>
        <v>4</v>
      </c>
      <c r="E6219" s="25">
        <f t="shared" si="97"/>
        <v>12</v>
      </c>
      <c r="F6219" t="str">
        <f>IF(OR(dirty_cafe_sales!$F6219="UNKNOWN",dirty_cafe_sales!$F6219="ERROR",dirty_cafe_sales!$F6219=""),"Unknown",dirty_cafe_sales!$F6219)</f>
        <v>Cash</v>
      </c>
      <c r="G6219" t="str">
        <f>IF(OR(dirty_cafe_sales!$G6219="UNKNOWN",dirty_cafe_sales!$G6219="ERROR",dirty_cafe_sales!$G6219=""),"Unknown",dirty_cafe_sales!$G6219)</f>
        <v>Unknown</v>
      </c>
      <c r="H6219" s="2" t="d">
        <v>2023-10-13</v>
      </c>
    </row>
    <row r="6220" spans="1:8" x14ac:dyDescent="0.2">
      <c r="A6220" s="16" t="s">
        <v>6241</v>
      </c>
      <c r="B6220" s="16" t="str">
        <f>IF(OR(dirty_cafe_sales!$B6220="UNKNOWN",dirty_cafe_sales!$B6220="",dirty_cafe_sales!$B6220="ERROR"),"Unknown_Item",dirty_cafe_sales!$B6220)</f>
        <v>Juice</v>
      </c>
      <c r="C6220" s="23">
        <f>IF(ISNUMBER(dirty_cafe_sales!$C6220),dirty_cafe_sales!$C6220,3)</f>
        <v>3</v>
      </c>
      <c r="D6220" s="19">
        <f>VLOOKUP($B6220,Price_Per_Item!$A$3:$B$11,2,FALSE)</f>
        <v>3</v>
      </c>
      <c r="E6220" s="25">
        <f t="shared" si="97"/>
        <v>9</v>
      </c>
      <c r="F6220" t="str">
        <f>IF(OR(dirty_cafe_sales!$F6220="UNKNOWN",dirty_cafe_sales!$F6220="ERROR",dirty_cafe_sales!$F6220=""),"Unknown",dirty_cafe_sales!$F6220)</f>
        <v>Credit Card</v>
      </c>
      <c r="G6220" t="str">
        <f>IF(OR(dirty_cafe_sales!$G6220="UNKNOWN",dirty_cafe_sales!$G6220="ERROR",dirty_cafe_sales!$G6220=""),"Unknown",dirty_cafe_sales!$G6220)</f>
        <v>Unknown</v>
      </c>
      <c r="H6220" s="2" t="d">
        <v>2023-08-29</v>
      </c>
    </row>
    <row r="6221" spans="1:8" x14ac:dyDescent="0.2">
      <c r="A6221" s="16" t="s">
        <v>6242</v>
      </c>
      <c r="B6221" s="16" t="str">
        <f>IF(OR(dirty_cafe_sales!$B6221="UNKNOWN",dirty_cafe_sales!$B6221="",dirty_cafe_sales!$B6221="ERROR"),"Unknown_Item",dirty_cafe_sales!$B6221)</f>
        <v>Tea</v>
      </c>
      <c r="C6221" s="23">
        <f>IF(ISNUMBER(dirty_cafe_sales!$C6221),dirty_cafe_sales!$C6221,3)</f>
        <v>1</v>
      </c>
      <c r="D6221" s="19">
        <f>VLOOKUP($B6221,Price_Per_Item!$A$3:$B$11,2,FALSE)</f>
        <v>1.5</v>
      </c>
      <c r="E6221" s="25">
        <f t="shared" si="97"/>
        <v>1.5</v>
      </c>
      <c r="F6221" t="str">
        <f>IF(OR(dirty_cafe_sales!$F6221="UNKNOWN",dirty_cafe_sales!$F6221="ERROR",dirty_cafe_sales!$F6221=""),"Unknown",dirty_cafe_sales!$F6221)</f>
        <v>Digital Wallet</v>
      </c>
      <c r="G6221" t="str">
        <f>IF(OR(dirty_cafe_sales!$G6221="UNKNOWN",dirty_cafe_sales!$G6221="ERROR",dirty_cafe_sales!$G6221=""),"Unknown",dirty_cafe_sales!$G6221)</f>
        <v>Takeaway</v>
      </c>
      <c r="H6221" s="2" t="d">
        <v>2023-12-31</v>
      </c>
    </row>
    <row r="6222" spans="1:8" x14ac:dyDescent="0.2">
      <c r="A6222" s="16" t="s">
        <v>6243</v>
      </c>
      <c r="B6222" s="16" t="str">
        <f>IF(OR(dirty_cafe_sales!$B6222="UNKNOWN",dirty_cafe_sales!$B6222="",dirty_cafe_sales!$B6222="ERROR"),"Unknown_Item",dirty_cafe_sales!$B6222)</f>
        <v>Salad</v>
      </c>
      <c r="C6222" s="23">
        <f>IF(ISNUMBER(dirty_cafe_sales!$C6222),dirty_cafe_sales!$C6222,3)</f>
        <v>3</v>
      </c>
      <c r="D6222" s="19">
        <f>VLOOKUP($B6222,Price_Per_Item!$A$3:$B$11,2,FALSE)</f>
        <v>5</v>
      </c>
      <c r="E6222" s="25">
        <f t="shared" si="97"/>
        <v>15</v>
      </c>
      <c r="F6222" t="str">
        <f>IF(OR(dirty_cafe_sales!$F6222="UNKNOWN",dirty_cafe_sales!$F6222="ERROR",dirty_cafe_sales!$F6222=""),"Unknown",dirty_cafe_sales!$F6222)</f>
        <v>Credit Card</v>
      </c>
      <c r="G6222" t="str">
        <f>IF(OR(dirty_cafe_sales!$G6222="UNKNOWN",dirty_cafe_sales!$G6222="ERROR",dirty_cafe_sales!$G6222=""),"Unknown",dirty_cafe_sales!$G6222)</f>
        <v>In-store</v>
      </c>
      <c r="H6222" s="2" t="d">
        <v>2023-09-06</v>
      </c>
    </row>
    <row r="6223" spans="1:8" x14ac:dyDescent="0.2">
      <c r="A6223" s="16" t="s">
        <v>6244</v>
      </c>
      <c r="B6223" s="16" t="str">
        <f>IF(OR(dirty_cafe_sales!$B6223="UNKNOWN",dirty_cafe_sales!$B6223="",dirty_cafe_sales!$B6223="ERROR"),"Unknown_Item",dirty_cafe_sales!$B6223)</f>
        <v>Cake</v>
      </c>
      <c r="C6223" s="23">
        <f>IF(ISNUMBER(dirty_cafe_sales!$C6223),dirty_cafe_sales!$C6223,3)</f>
        <v>3</v>
      </c>
      <c r="D6223" s="19">
        <f>VLOOKUP($B6223,Price_Per_Item!$A$3:$B$11,2,FALSE)</f>
        <v>3</v>
      </c>
      <c r="E6223" s="25">
        <f t="shared" si="97"/>
        <v>9</v>
      </c>
      <c r="F6223" t="str">
        <f>IF(OR(dirty_cafe_sales!$F6223="UNKNOWN",dirty_cafe_sales!$F6223="ERROR",dirty_cafe_sales!$F6223=""),"Unknown",dirty_cafe_sales!$F6223)</f>
        <v>Unknown</v>
      </c>
      <c r="G6223" t="str">
        <f>IF(OR(dirty_cafe_sales!$G6223="UNKNOWN",dirty_cafe_sales!$G6223="ERROR",dirty_cafe_sales!$G6223=""),"Unknown",dirty_cafe_sales!$G6223)</f>
        <v>In-store</v>
      </c>
      <c r="H6223" s="2" t="d">
        <v>2023-05-16</v>
      </c>
    </row>
    <row r="6224" spans="1:8" x14ac:dyDescent="0.2">
      <c r="A6224" s="16" t="s">
        <v>6245</v>
      </c>
      <c r="B6224" s="16" t="str">
        <f>IF(OR(dirty_cafe_sales!$B6224="UNKNOWN",dirty_cafe_sales!$B6224="",dirty_cafe_sales!$B6224="ERROR"),"Unknown_Item",dirty_cafe_sales!$B6224)</f>
        <v>Tea</v>
      </c>
      <c r="C6224" s="23">
        <f>IF(ISNUMBER(dirty_cafe_sales!$C6224),dirty_cafe_sales!$C6224,3)</f>
        <v>2</v>
      </c>
      <c r="D6224" s="19">
        <f>VLOOKUP($B6224,Price_Per_Item!$A$3:$B$11,2,FALSE)</f>
        <v>1.5</v>
      </c>
      <c r="E6224" s="25">
        <f t="shared" si="97"/>
        <v>3</v>
      </c>
      <c r="F6224" t="str">
        <f>IF(OR(dirty_cafe_sales!$F6224="UNKNOWN",dirty_cafe_sales!$F6224="ERROR",dirty_cafe_sales!$F6224=""),"Unknown",dirty_cafe_sales!$F6224)</f>
        <v>Cash</v>
      </c>
      <c r="G6224" t="str">
        <f>IF(OR(dirty_cafe_sales!$G6224="UNKNOWN",dirty_cafe_sales!$G6224="ERROR",dirty_cafe_sales!$G6224=""),"Unknown",dirty_cafe_sales!$G6224)</f>
        <v>Takeaway</v>
      </c>
      <c r="H6224" s="2" t="d">
        <v>2023-08-13</v>
      </c>
    </row>
    <row r="6225" spans="1:8" x14ac:dyDescent="0.2">
      <c r="A6225" s="16" t="s">
        <v>6246</v>
      </c>
      <c r="B6225" s="16" t="str">
        <f>IF(OR(dirty_cafe_sales!$B6225="UNKNOWN",dirty_cafe_sales!$B6225="",dirty_cafe_sales!$B6225="ERROR"),"Unknown_Item",dirty_cafe_sales!$B6225)</f>
        <v>Smoothie</v>
      </c>
      <c r="C6225" s="23">
        <f>IF(ISNUMBER(dirty_cafe_sales!$C6225),dirty_cafe_sales!$C6225,3)</f>
        <v>2</v>
      </c>
      <c r="D6225" s="19">
        <f>VLOOKUP($B6225,Price_Per_Item!$A$3:$B$11,2,FALSE)</f>
        <v>4</v>
      </c>
      <c r="E6225" s="25">
        <f t="shared" si="97"/>
        <v>8</v>
      </c>
      <c r="F6225" t="str">
        <f>IF(OR(dirty_cafe_sales!$F6225="UNKNOWN",dirty_cafe_sales!$F6225="ERROR",dirty_cafe_sales!$F6225=""),"Unknown",dirty_cafe_sales!$F6225)</f>
        <v>Cash</v>
      </c>
      <c r="G6225" t="str">
        <f>IF(OR(dirty_cafe_sales!$G6225="UNKNOWN",dirty_cafe_sales!$G6225="ERROR",dirty_cafe_sales!$G6225=""),"Unknown",dirty_cafe_sales!$G6225)</f>
        <v>Unknown</v>
      </c>
      <c r="H6225" s="2" t="d">
        <v>2023-11-20</v>
      </c>
    </row>
    <row r="6226" spans="1:8" x14ac:dyDescent="0.2">
      <c r="A6226" s="16" t="s">
        <v>6247</v>
      </c>
      <c r="B6226" s="16" t="str">
        <f>IF(OR(dirty_cafe_sales!$B6226="UNKNOWN",dirty_cafe_sales!$B6226="",dirty_cafe_sales!$B6226="ERROR"),"Unknown_Item",dirty_cafe_sales!$B6226)</f>
        <v>Coffee</v>
      </c>
      <c r="C6226" s="23">
        <f>IF(ISNUMBER(dirty_cafe_sales!$C6226),dirty_cafe_sales!$C6226,3)</f>
        <v>1</v>
      </c>
      <c r="D6226" s="19">
        <f>VLOOKUP($B6226,Price_Per_Item!$A$3:$B$11,2,FALSE)</f>
        <v>2</v>
      </c>
      <c r="E6226" s="25">
        <f t="shared" si="97"/>
        <v>2</v>
      </c>
      <c r="F6226" t="str">
        <f>IF(OR(dirty_cafe_sales!$F6226="UNKNOWN",dirty_cafe_sales!$F6226="ERROR",dirty_cafe_sales!$F6226=""),"Unknown",dirty_cafe_sales!$F6226)</f>
        <v>Cash</v>
      </c>
      <c r="G6226" t="str">
        <f>IF(OR(dirty_cafe_sales!$G6226="UNKNOWN",dirty_cafe_sales!$G6226="ERROR",dirty_cafe_sales!$G6226=""),"Unknown",dirty_cafe_sales!$G6226)</f>
        <v>Takeaway</v>
      </c>
      <c r="H6226" s="2" t="d">
        <v>2023-12-06</v>
      </c>
    </row>
    <row r="6227" spans="1:8" x14ac:dyDescent="0.2">
      <c r="A6227" s="16" t="s">
        <v>6248</v>
      </c>
      <c r="B6227" s="16" t="str">
        <f>IF(OR(dirty_cafe_sales!$B6227="UNKNOWN",dirty_cafe_sales!$B6227="",dirty_cafe_sales!$B6227="ERROR"),"Unknown_Item",dirty_cafe_sales!$B6227)</f>
        <v>Cookie</v>
      </c>
      <c r="C6227" s="23">
        <f>IF(ISNUMBER(dirty_cafe_sales!$C6227),dirty_cafe_sales!$C6227,3)</f>
        <v>4</v>
      </c>
      <c r="D6227" s="19">
        <f>VLOOKUP($B6227,Price_Per_Item!$A$3:$B$11,2,FALSE)</f>
        <v>1</v>
      </c>
      <c r="E6227" s="25">
        <f t="shared" si="97"/>
        <v>4</v>
      </c>
      <c r="F6227" t="str">
        <f>IF(OR(dirty_cafe_sales!$F6227="UNKNOWN",dirty_cafe_sales!$F6227="ERROR",dirty_cafe_sales!$F6227=""),"Unknown",dirty_cafe_sales!$F6227)</f>
        <v>Credit Card</v>
      </c>
      <c r="G6227" t="str">
        <f>IF(OR(dirty_cafe_sales!$G6227="UNKNOWN",dirty_cafe_sales!$G6227="ERROR",dirty_cafe_sales!$G6227=""),"Unknown",dirty_cafe_sales!$G6227)</f>
        <v>Unknown</v>
      </c>
      <c r="H6227" s="2" t="d">
        <v>2023-08-22</v>
      </c>
    </row>
    <row r="6228" spans="1:8" x14ac:dyDescent="0.2">
      <c r="A6228" s="16" t="s">
        <v>6249</v>
      </c>
      <c r="B6228" s="16" t="str">
        <f>IF(OR(dirty_cafe_sales!$B6228="UNKNOWN",dirty_cafe_sales!$B6228="",dirty_cafe_sales!$B6228="ERROR"),"Unknown_Item",dirty_cafe_sales!$B6228)</f>
        <v>Coffee</v>
      </c>
      <c r="C6228" s="23">
        <f>IF(ISNUMBER(dirty_cafe_sales!$C6228),dirty_cafe_sales!$C6228,3)</f>
        <v>4</v>
      </c>
      <c r="D6228" s="19">
        <f>VLOOKUP($B6228,Price_Per_Item!$A$3:$B$11,2,FALSE)</f>
        <v>2</v>
      </c>
      <c r="E6228" s="25">
        <f t="shared" si="97"/>
        <v>8</v>
      </c>
      <c r="F6228" t="str">
        <f>IF(OR(dirty_cafe_sales!$F6228="UNKNOWN",dirty_cafe_sales!$F6228="ERROR",dirty_cafe_sales!$F6228=""),"Unknown",dirty_cafe_sales!$F6228)</f>
        <v>Unknown</v>
      </c>
      <c r="G6228" t="str">
        <f>IF(OR(dirty_cafe_sales!$G6228="UNKNOWN",dirty_cafe_sales!$G6228="ERROR",dirty_cafe_sales!$G6228=""),"Unknown",dirty_cafe_sales!$G6228)</f>
        <v>Unknown</v>
      </c>
      <c r="H6228" s="2" t="d">
        <v>2023-08-29</v>
      </c>
    </row>
    <row r="6229" spans="1:8" x14ac:dyDescent="0.2">
      <c r="A6229" s="16" t="s">
        <v>6250</v>
      </c>
      <c r="B6229" s="16" t="str">
        <f>IF(OR(dirty_cafe_sales!$B6229="UNKNOWN",dirty_cafe_sales!$B6229="",dirty_cafe_sales!$B6229="ERROR"),"Unknown_Item",dirty_cafe_sales!$B6229)</f>
        <v>Coffee</v>
      </c>
      <c r="C6229" s="23">
        <f>IF(ISNUMBER(dirty_cafe_sales!$C6229),dirty_cafe_sales!$C6229,3)</f>
        <v>4</v>
      </c>
      <c r="D6229" s="19">
        <f>VLOOKUP($B6229,Price_Per_Item!$A$3:$B$11,2,FALSE)</f>
        <v>2</v>
      </c>
      <c r="E6229" s="25">
        <f t="shared" si="97"/>
        <v>8</v>
      </c>
      <c r="F6229" t="str">
        <f>IF(OR(dirty_cafe_sales!$F6229="UNKNOWN",dirty_cafe_sales!$F6229="ERROR",dirty_cafe_sales!$F6229=""),"Unknown",dirty_cafe_sales!$F6229)</f>
        <v>Digital Wallet</v>
      </c>
      <c r="G6229" t="str">
        <f>IF(OR(dirty_cafe_sales!$G6229="UNKNOWN",dirty_cafe_sales!$G6229="ERROR",dirty_cafe_sales!$G6229=""),"Unknown",dirty_cafe_sales!$G6229)</f>
        <v>Takeaway</v>
      </c>
      <c r="H6229" s="2" t="d">
        <v>2023-06-30</v>
      </c>
    </row>
    <row r="6230" spans="1:8" x14ac:dyDescent="0.2">
      <c r="A6230" s="16" t="s">
        <v>6251</v>
      </c>
      <c r="B6230" s="16" t="str">
        <f>IF(OR(dirty_cafe_sales!$B6230="UNKNOWN",dirty_cafe_sales!$B6230="",dirty_cafe_sales!$B6230="ERROR"),"Unknown_Item",dirty_cafe_sales!$B6230)</f>
        <v>Cake</v>
      </c>
      <c r="C6230" s="23">
        <f>IF(ISNUMBER(dirty_cafe_sales!$C6230),dirty_cafe_sales!$C6230,3)</f>
        <v>5</v>
      </c>
      <c r="D6230" s="19">
        <f>VLOOKUP($B6230,Price_Per_Item!$A$3:$B$11,2,FALSE)</f>
        <v>3</v>
      </c>
      <c r="E6230" s="25">
        <f t="shared" si="97"/>
        <v>15</v>
      </c>
      <c r="F6230" t="str">
        <f>IF(OR(dirty_cafe_sales!$F6230="UNKNOWN",dirty_cafe_sales!$F6230="ERROR",dirty_cafe_sales!$F6230=""),"Unknown",dirty_cafe_sales!$F6230)</f>
        <v>Credit Card</v>
      </c>
      <c r="G6230" t="str">
        <f>IF(OR(dirty_cafe_sales!$G6230="UNKNOWN",dirty_cafe_sales!$G6230="ERROR",dirty_cafe_sales!$G6230=""),"Unknown",dirty_cafe_sales!$G6230)</f>
        <v>In-store</v>
      </c>
      <c r="H6230" s="2" t="d">
        <v>2023-01-12</v>
      </c>
    </row>
    <row r="6231" spans="1:8" x14ac:dyDescent="0.2">
      <c r="A6231" s="16" t="s">
        <v>6252</v>
      </c>
      <c r="B6231" s="16" t="str">
        <f>IF(OR(dirty_cafe_sales!$B6231="UNKNOWN",dirty_cafe_sales!$B6231="",dirty_cafe_sales!$B6231="ERROR"),"Unknown_Item",dirty_cafe_sales!$B6231)</f>
        <v>Salad</v>
      </c>
      <c r="C6231" s="23">
        <f>IF(ISNUMBER(dirty_cafe_sales!$C6231),dirty_cafe_sales!$C6231,3)</f>
        <v>2</v>
      </c>
      <c r="D6231" s="19">
        <f>VLOOKUP($B6231,Price_Per_Item!$A$3:$B$11,2,FALSE)</f>
        <v>5</v>
      </c>
      <c r="E6231" s="25">
        <f t="shared" si="97"/>
        <v>10</v>
      </c>
      <c r="F6231" t="str">
        <f>IF(OR(dirty_cafe_sales!$F6231="UNKNOWN",dirty_cafe_sales!$F6231="ERROR",dirty_cafe_sales!$F6231=""),"Unknown",dirty_cafe_sales!$F6231)</f>
        <v>Credit Card</v>
      </c>
      <c r="G6231" t="str">
        <f>IF(OR(dirty_cafe_sales!$G6231="UNKNOWN",dirty_cafe_sales!$G6231="ERROR",dirty_cafe_sales!$G6231=""),"Unknown",dirty_cafe_sales!$G6231)</f>
        <v>In-store</v>
      </c>
      <c r="H6231" s="2" t="d">
        <v>2023-01-05</v>
      </c>
    </row>
    <row r="6232" spans="1:8" x14ac:dyDescent="0.2">
      <c r="A6232" s="16" t="s">
        <v>6253</v>
      </c>
      <c r="B6232" s="16" t="str">
        <f>IF(OR(dirty_cafe_sales!$B6232="UNKNOWN",dirty_cafe_sales!$B6232="",dirty_cafe_sales!$B6232="ERROR"),"Unknown_Item",dirty_cafe_sales!$B6232)</f>
        <v>Juice</v>
      </c>
      <c r="C6232" s="23">
        <f>IF(ISNUMBER(dirty_cafe_sales!$C6232),dirty_cafe_sales!$C6232,3)</f>
        <v>1</v>
      </c>
      <c r="D6232" s="19">
        <f>VLOOKUP($B6232,Price_Per_Item!$A$3:$B$11,2,FALSE)</f>
        <v>3</v>
      </c>
      <c r="E6232" s="25">
        <f t="shared" si="97"/>
        <v>3</v>
      </c>
      <c r="F6232" t="str">
        <f>IF(OR(dirty_cafe_sales!$F6232="UNKNOWN",dirty_cafe_sales!$F6232="ERROR",dirty_cafe_sales!$F6232=""),"Unknown",dirty_cafe_sales!$F6232)</f>
        <v>Unknown</v>
      </c>
      <c r="G6232" t="str">
        <f>IF(OR(dirty_cafe_sales!$G6232="UNKNOWN",dirty_cafe_sales!$G6232="ERROR",dirty_cafe_sales!$G6232=""),"Unknown",dirty_cafe_sales!$G6232)</f>
        <v>Unknown</v>
      </c>
      <c r="H6232" s="2" t="d">
        <v>2023-11-18</v>
      </c>
    </row>
    <row r="6233" spans="1:8" x14ac:dyDescent="0.2">
      <c r="A6233" s="16" t="s">
        <v>6254</v>
      </c>
      <c r="B6233" s="16" t="str">
        <f>IF(OR(dirty_cafe_sales!$B6233="UNKNOWN",dirty_cafe_sales!$B6233="",dirty_cafe_sales!$B6233="ERROR"),"Unknown_Item",dirty_cafe_sales!$B6233)</f>
        <v>Salad</v>
      </c>
      <c r="C6233" s="23">
        <f>IF(ISNUMBER(dirty_cafe_sales!$C6233),dirty_cafe_sales!$C6233,3)</f>
        <v>1</v>
      </c>
      <c r="D6233" s="19">
        <f>VLOOKUP($B6233,Price_Per_Item!$A$3:$B$11,2,FALSE)</f>
        <v>5</v>
      </c>
      <c r="E6233" s="25">
        <f t="shared" si="97"/>
        <v>5</v>
      </c>
      <c r="F6233" t="str">
        <f>IF(OR(dirty_cafe_sales!$F6233="UNKNOWN",dirty_cafe_sales!$F6233="ERROR",dirty_cafe_sales!$F6233=""),"Unknown",dirty_cafe_sales!$F6233)</f>
        <v>Digital Wallet</v>
      </c>
      <c r="G6233" t="str">
        <f>IF(OR(dirty_cafe_sales!$G6233="UNKNOWN",dirty_cafe_sales!$G6233="ERROR",dirty_cafe_sales!$G6233=""),"Unknown",dirty_cafe_sales!$G6233)</f>
        <v>In-store</v>
      </c>
      <c r="H6233" s="2" t="d">
        <v>2023-09-28</v>
      </c>
    </row>
    <row r="6234" spans="1:8" x14ac:dyDescent="0.2">
      <c r="A6234" s="16" t="s">
        <v>6255</v>
      </c>
      <c r="B6234" s="16" t="str">
        <f>IF(OR(dirty_cafe_sales!$B6234="UNKNOWN",dirty_cafe_sales!$B6234="",dirty_cafe_sales!$B6234="ERROR"),"Unknown_Item",dirty_cafe_sales!$B6234)</f>
        <v>Juice</v>
      </c>
      <c r="C6234" s="23">
        <f>IF(ISNUMBER(dirty_cafe_sales!$C6234),dirty_cafe_sales!$C6234,3)</f>
        <v>5</v>
      </c>
      <c r="D6234" s="19">
        <f>VLOOKUP($B6234,Price_Per_Item!$A$3:$B$11,2,FALSE)</f>
        <v>3</v>
      </c>
      <c r="E6234" s="25">
        <f t="shared" si="97"/>
        <v>15</v>
      </c>
      <c r="F6234" t="str">
        <f>IF(OR(dirty_cafe_sales!$F6234="UNKNOWN",dirty_cafe_sales!$F6234="ERROR",dirty_cafe_sales!$F6234=""),"Unknown",dirty_cafe_sales!$F6234)</f>
        <v>Unknown</v>
      </c>
      <c r="G6234" t="str">
        <f>IF(OR(dirty_cafe_sales!$G6234="UNKNOWN",dirty_cafe_sales!$G6234="ERROR",dirty_cafe_sales!$G6234=""),"Unknown",dirty_cafe_sales!$G6234)</f>
        <v>Unknown</v>
      </c>
      <c r="H6234" s="2" t="d">
        <v>2023-02-25</v>
      </c>
    </row>
    <row r="6235" spans="1:8" x14ac:dyDescent="0.2">
      <c r="A6235" s="16" t="s">
        <v>6256</v>
      </c>
      <c r="B6235" s="16" t="str">
        <f>IF(OR(dirty_cafe_sales!$B6235="UNKNOWN",dirty_cafe_sales!$B6235="",dirty_cafe_sales!$B6235="ERROR"),"Unknown_Item",dirty_cafe_sales!$B6235)</f>
        <v>Cookie</v>
      </c>
      <c r="C6235" s="23">
        <f>IF(ISNUMBER(dirty_cafe_sales!$C6235),dirty_cafe_sales!$C6235,3)</f>
        <v>3</v>
      </c>
      <c r="D6235" s="19">
        <f>VLOOKUP($B6235,Price_Per_Item!$A$3:$B$11,2,FALSE)</f>
        <v>1</v>
      </c>
      <c r="E6235" s="25">
        <f t="shared" si="97"/>
        <v>3</v>
      </c>
      <c r="F6235" t="str">
        <f>IF(OR(dirty_cafe_sales!$F6235="UNKNOWN",dirty_cafe_sales!$F6235="ERROR",dirty_cafe_sales!$F6235=""),"Unknown",dirty_cafe_sales!$F6235)</f>
        <v>Cash</v>
      </c>
      <c r="G6235" t="str">
        <f>IF(OR(dirty_cafe_sales!$G6235="UNKNOWN",dirty_cafe_sales!$G6235="ERROR",dirty_cafe_sales!$G6235=""),"Unknown",dirty_cafe_sales!$G6235)</f>
        <v>Takeaway</v>
      </c>
      <c r="H6235" s="2" t="d">
        <v>2023-10-02</v>
      </c>
    </row>
    <row r="6236" spans="1:8" x14ac:dyDescent="0.2">
      <c r="A6236" s="16" t="s">
        <v>6257</v>
      </c>
      <c r="B6236" s="16" t="str">
        <f>IF(OR(dirty_cafe_sales!$B6236="UNKNOWN",dirty_cafe_sales!$B6236="",dirty_cafe_sales!$B6236="ERROR"),"Unknown_Item",dirty_cafe_sales!$B6236)</f>
        <v>Coffee</v>
      </c>
      <c r="C6236" s="23">
        <f>IF(ISNUMBER(dirty_cafe_sales!$C6236),dirty_cafe_sales!$C6236,3)</f>
        <v>1</v>
      </c>
      <c r="D6236" s="19">
        <f>VLOOKUP($B6236,Price_Per_Item!$A$3:$B$11,2,FALSE)</f>
        <v>2</v>
      </c>
      <c r="E6236" s="25">
        <f t="shared" si="97"/>
        <v>2</v>
      </c>
      <c r="F6236" t="str">
        <f>IF(OR(dirty_cafe_sales!$F6236="UNKNOWN",dirty_cafe_sales!$F6236="ERROR",dirty_cafe_sales!$F6236=""),"Unknown",dirty_cafe_sales!$F6236)</f>
        <v>Unknown</v>
      </c>
      <c r="G6236" t="str">
        <f>IF(OR(dirty_cafe_sales!$G6236="UNKNOWN",dirty_cafe_sales!$G6236="ERROR",dirty_cafe_sales!$G6236=""),"Unknown",dirty_cafe_sales!$G6236)</f>
        <v>Takeaway</v>
      </c>
      <c r="H6236" s="2" t="d">
        <v>2023-07-23</v>
      </c>
    </row>
    <row r="6237" spans="1:8" x14ac:dyDescent="0.2">
      <c r="A6237" s="16" t="s">
        <v>6258</v>
      </c>
      <c r="B6237" s="16" t="str">
        <f>IF(OR(dirty_cafe_sales!$B6237="UNKNOWN",dirty_cafe_sales!$B6237="",dirty_cafe_sales!$B6237="ERROR"),"Unknown_Item",dirty_cafe_sales!$B6237)</f>
        <v>Cake</v>
      </c>
      <c r="C6237" s="23">
        <f>IF(ISNUMBER(dirty_cafe_sales!$C6237),dirty_cafe_sales!$C6237,3)</f>
        <v>2</v>
      </c>
      <c r="D6237" s="19">
        <f>VLOOKUP($B6237,Price_Per_Item!$A$3:$B$11,2,FALSE)</f>
        <v>3</v>
      </c>
      <c r="E6237" s="25">
        <f t="shared" si="97"/>
        <v>6</v>
      </c>
      <c r="F6237" t="str">
        <f>IF(OR(dirty_cafe_sales!$F6237="UNKNOWN",dirty_cafe_sales!$F6237="ERROR",dirty_cafe_sales!$F6237=""),"Unknown",dirty_cafe_sales!$F6237)</f>
        <v>Credit Card</v>
      </c>
      <c r="G6237" t="str">
        <f>IF(OR(dirty_cafe_sales!$G6237="UNKNOWN",dirty_cafe_sales!$G6237="ERROR",dirty_cafe_sales!$G6237=""),"Unknown",dirty_cafe_sales!$G6237)</f>
        <v>In-store</v>
      </c>
      <c r="H6237" s="2" t="d">
        <v>2023-04-13</v>
      </c>
    </row>
    <row r="6238" spans="1:8" x14ac:dyDescent="0.2">
      <c r="A6238" s="16" t="s">
        <v>6259</v>
      </c>
      <c r="B6238" s="16" t="str">
        <f>IF(OR(dirty_cafe_sales!$B6238="UNKNOWN",dirty_cafe_sales!$B6238="",dirty_cafe_sales!$B6238="ERROR"),"Unknown_Item",dirty_cafe_sales!$B6238)</f>
        <v>Unknown_Item</v>
      </c>
      <c r="C6238" s="23">
        <f>IF(ISNUMBER(dirty_cafe_sales!$C6238),dirty_cafe_sales!$C6238,3)</f>
        <v>1</v>
      </c>
      <c r="D6238" s="19">
        <f>VLOOKUP($B6238,Price_Per_Item!$A$3:$B$11,2,FALSE)</f>
        <v>2.9375</v>
      </c>
      <c r="E6238" s="25">
        <f t="shared" si="97"/>
        <v>2.9375</v>
      </c>
      <c r="F6238" t="str">
        <f>IF(OR(dirty_cafe_sales!$F6238="UNKNOWN",dirty_cafe_sales!$F6238="ERROR",dirty_cafe_sales!$F6238=""),"Unknown",dirty_cafe_sales!$F6238)</f>
        <v>Cash</v>
      </c>
      <c r="G6238" t="str">
        <f>IF(OR(dirty_cafe_sales!$G6238="UNKNOWN",dirty_cafe_sales!$G6238="ERROR",dirty_cafe_sales!$G6238=""),"Unknown",dirty_cafe_sales!$G6238)</f>
        <v>In-store</v>
      </c>
      <c r="H6238" s="2" t="d">
        <v>2023-06-16</v>
      </c>
    </row>
    <row r="6239" spans="1:8" x14ac:dyDescent="0.2">
      <c r="A6239" s="16" t="s">
        <v>6260</v>
      </c>
      <c r="B6239" s="16" t="str">
        <f>IF(OR(dirty_cafe_sales!$B6239="UNKNOWN",dirty_cafe_sales!$B6239="",dirty_cafe_sales!$B6239="ERROR"),"Unknown_Item",dirty_cafe_sales!$B6239)</f>
        <v>Smoothie</v>
      </c>
      <c r="C6239" s="23">
        <f>IF(ISNUMBER(dirty_cafe_sales!$C6239),dirty_cafe_sales!$C6239,3)</f>
        <v>1</v>
      </c>
      <c r="D6239" s="19">
        <f>VLOOKUP($B6239,Price_Per_Item!$A$3:$B$11,2,FALSE)</f>
        <v>4</v>
      </c>
      <c r="E6239" s="25">
        <f t="shared" si="97"/>
        <v>4</v>
      </c>
      <c r="F6239" t="str">
        <f>IF(OR(dirty_cafe_sales!$F6239="UNKNOWN",dirty_cafe_sales!$F6239="ERROR",dirty_cafe_sales!$F6239=""),"Unknown",dirty_cafe_sales!$F6239)</f>
        <v>Cash</v>
      </c>
      <c r="G6239" t="str">
        <f>IF(OR(dirty_cafe_sales!$G6239="UNKNOWN",dirty_cafe_sales!$G6239="ERROR",dirty_cafe_sales!$G6239=""),"Unknown",dirty_cafe_sales!$G6239)</f>
        <v>In-store</v>
      </c>
      <c r="H6239" s="2" t="d">
        <v>2023-07-11</v>
      </c>
    </row>
    <row r="6240" spans="1:8" x14ac:dyDescent="0.2">
      <c r="A6240" s="16" t="s">
        <v>6261</v>
      </c>
      <c r="B6240" s="16" t="str">
        <f>IF(OR(dirty_cafe_sales!$B6240="UNKNOWN",dirty_cafe_sales!$B6240="",dirty_cafe_sales!$B6240="ERROR"),"Unknown_Item",dirty_cafe_sales!$B6240)</f>
        <v>Unknown_Item</v>
      </c>
      <c r="C6240" s="23">
        <f>IF(ISNUMBER(dirty_cafe_sales!$C6240),dirty_cafe_sales!$C6240,3)</f>
        <v>5</v>
      </c>
      <c r="D6240" s="19">
        <f>VLOOKUP($B6240,Price_Per_Item!$A$3:$B$11,2,FALSE)</f>
        <v>2.9375</v>
      </c>
      <c r="E6240" s="25">
        <f t="shared" si="97"/>
        <v>14.6875</v>
      </c>
      <c r="F6240" t="str">
        <f>IF(OR(dirty_cafe_sales!$F6240="UNKNOWN",dirty_cafe_sales!$F6240="ERROR",dirty_cafe_sales!$F6240=""),"Unknown",dirty_cafe_sales!$F6240)</f>
        <v>Cash</v>
      </c>
      <c r="G6240" t="str">
        <f>IF(OR(dirty_cafe_sales!$G6240="UNKNOWN",dirty_cafe_sales!$G6240="ERROR",dirty_cafe_sales!$G6240=""),"Unknown",dirty_cafe_sales!$G6240)</f>
        <v>In-store</v>
      </c>
      <c r="H6240" s="2" t="d">
        <v>2023-07-01</v>
      </c>
    </row>
    <row r="6241" spans="1:8" x14ac:dyDescent="0.2">
      <c r="A6241" s="16" t="s">
        <v>6262</v>
      </c>
      <c r="B6241" s="16" t="str">
        <f>IF(OR(dirty_cafe_sales!$B6241="UNKNOWN",dirty_cafe_sales!$B6241="",dirty_cafe_sales!$B6241="ERROR"),"Unknown_Item",dirty_cafe_sales!$B6241)</f>
        <v>Juice</v>
      </c>
      <c r="C6241" s="23">
        <f>IF(ISNUMBER(dirty_cafe_sales!$C6241),dirty_cafe_sales!$C6241,3)</f>
        <v>1</v>
      </c>
      <c r="D6241" s="19">
        <f>VLOOKUP($B6241,Price_Per_Item!$A$3:$B$11,2,FALSE)</f>
        <v>3</v>
      </c>
      <c r="E6241" s="25">
        <f t="shared" si="97"/>
        <v>3</v>
      </c>
      <c r="F6241" t="str">
        <f>IF(OR(dirty_cafe_sales!$F6241="UNKNOWN",dirty_cafe_sales!$F6241="ERROR",dirty_cafe_sales!$F6241=""),"Unknown",dirty_cafe_sales!$F6241)</f>
        <v>Digital Wallet</v>
      </c>
      <c r="G6241" t="str">
        <f>IF(OR(dirty_cafe_sales!$G6241="UNKNOWN",dirty_cafe_sales!$G6241="ERROR",dirty_cafe_sales!$G6241=""),"Unknown",dirty_cafe_sales!$G6241)</f>
        <v>Unknown</v>
      </c>
      <c r="H6241" s="2" t="d">
        <v>2023-12-25</v>
      </c>
    </row>
    <row r="6242" spans="1:8" x14ac:dyDescent="0.2">
      <c r="A6242" s="16" t="s">
        <v>6263</v>
      </c>
      <c r="B6242" s="16" t="str">
        <f>IF(OR(dirty_cafe_sales!$B6242="UNKNOWN",dirty_cafe_sales!$B6242="",dirty_cafe_sales!$B6242="ERROR"),"Unknown_Item",dirty_cafe_sales!$B6242)</f>
        <v>Smoothie</v>
      </c>
      <c r="C6242" s="23">
        <f>IF(ISNUMBER(dirty_cafe_sales!$C6242),dirty_cafe_sales!$C6242,3)</f>
        <v>2</v>
      </c>
      <c r="D6242" s="19">
        <f>VLOOKUP($B6242,Price_Per_Item!$A$3:$B$11,2,FALSE)</f>
        <v>4</v>
      </c>
      <c r="E6242" s="25">
        <f t="shared" si="97"/>
        <v>8</v>
      </c>
      <c r="F6242" t="str">
        <f>IF(OR(dirty_cafe_sales!$F6242="UNKNOWN",dirty_cafe_sales!$F6242="ERROR",dirty_cafe_sales!$F6242=""),"Unknown",dirty_cafe_sales!$F6242)</f>
        <v>Credit Card</v>
      </c>
      <c r="G6242" t="str">
        <f>IF(OR(dirty_cafe_sales!$G6242="UNKNOWN",dirty_cafe_sales!$G6242="ERROR",dirty_cafe_sales!$G6242=""),"Unknown",dirty_cafe_sales!$G6242)</f>
        <v>In-store</v>
      </c>
      <c r="H6242" s="2" t="d">
        <v>2023-10-29</v>
      </c>
    </row>
    <row r="6243" spans="1:8" x14ac:dyDescent="0.2">
      <c r="A6243" s="16" t="s">
        <v>6264</v>
      </c>
      <c r="B6243" s="16" t="str">
        <f>IF(OR(dirty_cafe_sales!$B6243="UNKNOWN",dirty_cafe_sales!$B6243="",dirty_cafe_sales!$B6243="ERROR"),"Unknown_Item",dirty_cafe_sales!$B6243)</f>
        <v>Sandwich</v>
      </c>
      <c r="C6243" s="23">
        <f>IF(ISNUMBER(dirty_cafe_sales!$C6243),dirty_cafe_sales!$C6243,3)</f>
        <v>5</v>
      </c>
      <c r="D6243" s="19">
        <f>VLOOKUP($B6243,Price_Per_Item!$A$3:$B$11,2,FALSE)</f>
        <v>4</v>
      </c>
      <c r="E6243" s="25">
        <f t="shared" si="97"/>
        <v>20</v>
      </c>
      <c r="F6243" t="str">
        <f>IF(OR(dirty_cafe_sales!$F6243="UNKNOWN",dirty_cafe_sales!$F6243="ERROR",dirty_cafe_sales!$F6243=""),"Unknown",dirty_cafe_sales!$F6243)</f>
        <v>Cash</v>
      </c>
      <c r="G6243" t="str">
        <f>IF(OR(dirty_cafe_sales!$G6243="UNKNOWN",dirty_cafe_sales!$G6243="ERROR",dirty_cafe_sales!$G6243=""),"Unknown",dirty_cafe_sales!$G6243)</f>
        <v>Unknown</v>
      </c>
      <c r="H6243" s="2" t="d">
        <v>2023-02-03</v>
      </c>
    </row>
    <row r="6244" spans="1:8" x14ac:dyDescent="0.2">
      <c r="A6244" s="16" t="s">
        <v>6265</v>
      </c>
      <c r="B6244" s="16" t="str">
        <f>IF(OR(dirty_cafe_sales!$B6244="UNKNOWN",dirty_cafe_sales!$B6244="",dirty_cafe_sales!$B6244="ERROR"),"Unknown_Item",dirty_cafe_sales!$B6244)</f>
        <v>Sandwich</v>
      </c>
      <c r="C6244" s="23">
        <f>IF(ISNUMBER(dirty_cafe_sales!$C6244),dirty_cafe_sales!$C6244,3)</f>
        <v>4</v>
      </c>
      <c r="D6244" s="19">
        <f>VLOOKUP($B6244,Price_Per_Item!$A$3:$B$11,2,FALSE)</f>
        <v>4</v>
      </c>
      <c r="E6244" s="25">
        <f t="shared" si="97"/>
        <v>16</v>
      </c>
      <c r="F6244" t="str">
        <f>IF(OR(dirty_cafe_sales!$F6244="UNKNOWN",dirty_cafe_sales!$F6244="ERROR",dirty_cafe_sales!$F6244=""),"Unknown",dirty_cafe_sales!$F6244)</f>
        <v>Credit Card</v>
      </c>
      <c r="G6244" t="str">
        <f>IF(OR(dirty_cafe_sales!$G6244="UNKNOWN",dirty_cafe_sales!$G6244="ERROR",dirty_cafe_sales!$G6244=""),"Unknown",dirty_cafe_sales!$G6244)</f>
        <v>In-store</v>
      </c>
      <c r="H6244" s="2" t="d">
        <v>2023-05-09</v>
      </c>
    </row>
    <row r="6245" spans="1:8" x14ac:dyDescent="0.2">
      <c r="A6245" s="16" t="s">
        <v>6266</v>
      </c>
      <c r="B6245" s="16" t="str">
        <f>IF(OR(dirty_cafe_sales!$B6245="UNKNOWN",dirty_cafe_sales!$B6245="",dirty_cafe_sales!$B6245="ERROR"),"Unknown_Item",dirty_cafe_sales!$B6245)</f>
        <v>Juice</v>
      </c>
      <c r="C6245" s="23">
        <f>IF(ISNUMBER(dirty_cafe_sales!$C6245),dirty_cafe_sales!$C6245,3)</f>
        <v>1</v>
      </c>
      <c r="D6245" s="19">
        <f>VLOOKUP($B6245,Price_Per_Item!$A$3:$B$11,2,FALSE)</f>
        <v>3</v>
      </c>
      <c r="E6245" s="25">
        <f t="shared" si="97"/>
        <v>3</v>
      </c>
      <c r="F6245" t="str">
        <f>IF(OR(dirty_cafe_sales!$F6245="UNKNOWN",dirty_cafe_sales!$F6245="ERROR",dirty_cafe_sales!$F6245=""),"Unknown",dirty_cafe_sales!$F6245)</f>
        <v>Unknown</v>
      </c>
      <c r="G6245" t="str">
        <f>IF(OR(dirty_cafe_sales!$G6245="UNKNOWN",dirty_cafe_sales!$G6245="ERROR",dirty_cafe_sales!$G6245=""),"Unknown",dirty_cafe_sales!$G6245)</f>
        <v>Takeaway</v>
      </c>
      <c r="H6245" s="2" t="d">
        <v>2023-12-09</v>
      </c>
    </row>
    <row r="6246" spans="1:8" x14ac:dyDescent="0.2">
      <c r="A6246" s="16" t="s">
        <v>6267</v>
      </c>
      <c r="B6246" s="16" t="str">
        <f>IF(OR(dirty_cafe_sales!$B6246="UNKNOWN",dirty_cafe_sales!$B6246="",dirty_cafe_sales!$B6246="ERROR"),"Unknown_Item",dirty_cafe_sales!$B6246)</f>
        <v>Sandwich</v>
      </c>
      <c r="C6246" s="23">
        <f>IF(ISNUMBER(dirty_cafe_sales!$C6246),dirty_cafe_sales!$C6246,3)</f>
        <v>5</v>
      </c>
      <c r="D6246" s="19">
        <f>VLOOKUP($B6246,Price_Per_Item!$A$3:$B$11,2,FALSE)</f>
        <v>4</v>
      </c>
      <c r="E6246" s="25">
        <f t="shared" si="97"/>
        <v>20</v>
      </c>
      <c r="F6246" t="str">
        <f>IF(OR(dirty_cafe_sales!$F6246="UNKNOWN",dirty_cafe_sales!$F6246="ERROR",dirty_cafe_sales!$F6246=""),"Unknown",dirty_cafe_sales!$F6246)</f>
        <v>Unknown</v>
      </c>
      <c r="G6246" t="str">
        <f>IF(OR(dirty_cafe_sales!$G6246="UNKNOWN",dirty_cafe_sales!$G6246="ERROR",dirty_cafe_sales!$G6246=""),"Unknown",dirty_cafe_sales!$G6246)</f>
        <v>In-store</v>
      </c>
      <c r="H6246" s="2" t="d">
        <v>2023-05-02</v>
      </c>
    </row>
    <row r="6247" spans="1:8" x14ac:dyDescent="0.2">
      <c r="A6247" s="16" t="s">
        <v>6268</v>
      </c>
      <c r="B6247" s="16" t="str">
        <f>IF(OR(dirty_cafe_sales!$B6247="UNKNOWN",dirty_cafe_sales!$B6247="",dirty_cafe_sales!$B6247="ERROR"),"Unknown_Item",dirty_cafe_sales!$B6247)</f>
        <v>Sandwich</v>
      </c>
      <c r="C6247" s="23">
        <f>IF(ISNUMBER(dirty_cafe_sales!$C6247),dirty_cafe_sales!$C6247,3)</f>
        <v>3</v>
      </c>
      <c r="D6247" s="19">
        <f>VLOOKUP($B6247,Price_Per_Item!$A$3:$B$11,2,FALSE)</f>
        <v>4</v>
      </c>
      <c r="E6247" s="25">
        <f t="shared" si="97"/>
        <v>12</v>
      </c>
      <c r="F6247" t="str">
        <f>IF(OR(dirty_cafe_sales!$F6247="UNKNOWN",dirty_cafe_sales!$F6247="ERROR",dirty_cafe_sales!$F6247=""),"Unknown",dirty_cafe_sales!$F6247)</f>
        <v>Unknown</v>
      </c>
      <c r="G6247" t="str">
        <f>IF(OR(dirty_cafe_sales!$G6247="UNKNOWN",dirty_cafe_sales!$G6247="ERROR",dirty_cafe_sales!$G6247=""),"Unknown",dirty_cafe_sales!$G6247)</f>
        <v>In-store</v>
      </c>
      <c r="H6247" s="2" t="d">
        <v>2023-03-16</v>
      </c>
    </row>
    <row r="6248" spans="1:8" x14ac:dyDescent="0.2">
      <c r="A6248" s="16" t="s">
        <v>6269</v>
      </c>
      <c r="B6248" s="16" t="str">
        <f>IF(OR(dirty_cafe_sales!$B6248="UNKNOWN",dirty_cafe_sales!$B6248="",dirty_cafe_sales!$B6248="ERROR"),"Unknown_Item",dirty_cafe_sales!$B6248)</f>
        <v>Sandwich</v>
      </c>
      <c r="C6248" s="23">
        <f>IF(ISNUMBER(dirty_cafe_sales!$C6248),dirty_cafe_sales!$C6248,3)</f>
        <v>2</v>
      </c>
      <c r="D6248" s="19">
        <f>VLOOKUP($B6248,Price_Per_Item!$A$3:$B$11,2,FALSE)</f>
        <v>4</v>
      </c>
      <c r="E6248" s="25">
        <f t="shared" si="97"/>
        <v>8</v>
      </c>
      <c r="F6248" t="str">
        <f>IF(OR(dirty_cafe_sales!$F6248="UNKNOWN",dirty_cafe_sales!$F6248="ERROR",dirty_cafe_sales!$F6248=""),"Unknown",dirty_cafe_sales!$F6248)</f>
        <v>Cash</v>
      </c>
      <c r="G6248" t="str">
        <f>IF(OR(dirty_cafe_sales!$G6248="UNKNOWN",dirty_cafe_sales!$G6248="ERROR",dirty_cafe_sales!$G6248=""),"Unknown",dirty_cafe_sales!$G6248)</f>
        <v>Unknown</v>
      </c>
      <c r="H6248" s="2" t="d">
        <v>2023-06-22</v>
      </c>
    </row>
    <row r="6249" spans="1:8" x14ac:dyDescent="0.2">
      <c r="A6249" s="16" t="s">
        <v>6270</v>
      </c>
      <c r="B6249" s="16" t="str">
        <f>IF(OR(dirty_cafe_sales!$B6249="UNKNOWN",dirty_cafe_sales!$B6249="",dirty_cafe_sales!$B6249="ERROR"),"Unknown_Item",dirty_cafe_sales!$B6249)</f>
        <v>Coffee</v>
      </c>
      <c r="C6249" s="23">
        <f>IF(ISNUMBER(dirty_cafe_sales!$C6249),dirty_cafe_sales!$C6249,3)</f>
        <v>4</v>
      </c>
      <c r="D6249" s="19">
        <f>VLOOKUP($B6249,Price_Per_Item!$A$3:$B$11,2,FALSE)</f>
        <v>2</v>
      </c>
      <c r="E6249" s="25">
        <f t="shared" si="97"/>
        <v>8</v>
      </c>
      <c r="F6249" t="str">
        <f>IF(OR(dirty_cafe_sales!$F6249="UNKNOWN",dirty_cafe_sales!$F6249="ERROR",dirty_cafe_sales!$F6249=""),"Unknown",dirty_cafe_sales!$F6249)</f>
        <v>Unknown</v>
      </c>
      <c r="G6249" t="str">
        <f>IF(OR(dirty_cafe_sales!$G6249="UNKNOWN",dirty_cafe_sales!$G6249="ERROR",dirty_cafe_sales!$G6249=""),"Unknown",dirty_cafe_sales!$G6249)</f>
        <v>Takeaway</v>
      </c>
      <c r="H6249" s="2" t="d">
        <v>2023-05-16</v>
      </c>
    </row>
    <row r="6250" spans="1:8" x14ac:dyDescent="0.2">
      <c r="A6250" s="16" t="s">
        <v>6271</v>
      </c>
      <c r="B6250" s="16" t="str">
        <f>IF(OR(dirty_cafe_sales!$B6250="UNKNOWN",dirty_cafe_sales!$B6250="",dirty_cafe_sales!$B6250="ERROR"),"Unknown_Item",dirty_cafe_sales!$B6250)</f>
        <v>Sandwich</v>
      </c>
      <c r="C6250" s="23">
        <f>IF(ISNUMBER(dirty_cafe_sales!$C6250),dirty_cafe_sales!$C6250,3)</f>
        <v>5</v>
      </c>
      <c r="D6250" s="19">
        <f>VLOOKUP($B6250,Price_Per_Item!$A$3:$B$11,2,FALSE)</f>
        <v>4</v>
      </c>
      <c r="E6250" s="25">
        <f t="shared" si="97"/>
        <v>20</v>
      </c>
      <c r="F6250" t="str">
        <f>IF(OR(dirty_cafe_sales!$F6250="UNKNOWN",dirty_cafe_sales!$F6250="ERROR",dirty_cafe_sales!$F6250=""),"Unknown",dirty_cafe_sales!$F6250)</f>
        <v>Cash</v>
      </c>
      <c r="G6250" t="str">
        <f>IF(OR(dirty_cafe_sales!$G6250="UNKNOWN",dirty_cafe_sales!$G6250="ERROR",dirty_cafe_sales!$G6250=""),"Unknown",dirty_cafe_sales!$G6250)</f>
        <v>Unknown</v>
      </c>
      <c r="H6250" s="2" t="d">
        <v>2023-10-01</v>
      </c>
    </row>
    <row r="6251" spans="1:8" x14ac:dyDescent="0.2">
      <c r="A6251" s="16" t="s">
        <v>6272</v>
      </c>
      <c r="B6251" s="16" t="str">
        <f>IF(OR(dirty_cafe_sales!$B6251="UNKNOWN",dirty_cafe_sales!$B6251="",dirty_cafe_sales!$B6251="ERROR"),"Unknown_Item",dirty_cafe_sales!$B6251)</f>
        <v>Sandwich</v>
      </c>
      <c r="C6251" s="23">
        <f>IF(ISNUMBER(dirty_cafe_sales!$C6251),dirty_cafe_sales!$C6251,3)</f>
        <v>3</v>
      </c>
      <c r="D6251" s="19">
        <f>VLOOKUP($B6251,Price_Per_Item!$A$3:$B$11,2,FALSE)</f>
        <v>4</v>
      </c>
      <c r="E6251" s="25">
        <f t="shared" si="97"/>
        <v>12</v>
      </c>
      <c r="F6251" t="str">
        <f>IF(OR(dirty_cafe_sales!$F6251="UNKNOWN",dirty_cafe_sales!$F6251="ERROR",dirty_cafe_sales!$F6251=""),"Unknown",dirty_cafe_sales!$F6251)</f>
        <v>Unknown</v>
      </c>
      <c r="G6251" t="str">
        <f>IF(OR(dirty_cafe_sales!$G6251="UNKNOWN",dirty_cafe_sales!$G6251="ERROR",dirty_cafe_sales!$G6251=""),"Unknown",dirty_cafe_sales!$G6251)</f>
        <v>In-store</v>
      </c>
      <c r="H6251" s="2" t="d">
        <v>2023-06-01</v>
      </c>
    </row>
    <row r="6252" spans="1:8" x14ac:dyDescent="0.2">
      <c r="A6252" s="16" t="s">
        <v>6273</v>
      </c>
      <c r="B6252" s="16" t="str">
        <f>IF(OR(dirty_cafe_sales!$B6252="UNKNOWN",dirty_cafe_sales!$B6252="",dirty_cafe_sales!$B6252="ERROR"),"Unknown_Item",dirty_cafe_sales!$B6252)</f>
        <v>Sandwich</v>
      </c>
      <c r="C6252" s="23">
        <f>IF(ISNUMBER(dirty_cafe_sales!$C6252),dirty_cafe_sales!$C6252,3)</f>
        <v>2</v>
      </c>
      <c r="D6252" s="19">
        <f>VLOOKUP($B6252,Price_Per_Item!$A$3:$B$11,2,FALSE)</f>
        <v>4</v>
      </c>
      <c r="E6252" s="25">
        <f t="shared" si="97"/>
        <v>8</v>
      </c>
      <c r="F6252" t="str">
        <f>IF(OR(dirty_cafe_sales!$F6252="UNKNOWN",dirty_cafe_sales!$F6252="ERROR",dirty_cafe_sales!$F6252=""),"Unknown",dirty_cafe_sales!$F6252)</f>
        <v>Digital Wallet</v>
      </c>
      <c r="G6252" t="str">
        <f>IF(OR(dirty_cafe_sales!$G6252="UNKNOWN",dirty_cafe_sales!$G6252="ERROR",dirty_cafe_sales!$G6252=""),"Unknown",dirty_cafe_sales!$G6252)</f>
        <v>In-store</v>
      </c>
      <c r="H6252" s="2" t="d">
        <v>2023-12-27</v>
      </c>
    </row>
    <row r="6253" spans="1:8" x14ac:dyDescent="0.2">
      <c r="A6253" s="16" t="s">
        <v>6274</v>
      </c>
      <c r="B6253" s="16" t="str">
        <f>IF(OR(dirty_cafe_sales!$B6253="UNKNOWN",dirty_cafe_sales!$B6253="",dirty_cafe_sales!$B6253="ERROR"),"Unknown_Item",dirty_cafe_sales!$B6253)</f>
        <v>Sandwich</v>
      </c>
      <c r="C6253" s="23">
        <f>IF(ISNUMBER(dirty_cafe_sales!$C6253),dirty_cafe_sales!$C6253,3)</f>
        <v>5</v>
      </c>
      <c r="D6253" s="19">
        <f>VLOOKUP($B6253,Price_Per_Item!$A$3:$B$11,2,FALSE)</f>
        <v>4</v>
      </c>
      <c r="E6253" s="25">
        <f t="shared" si="97"/>
        <v>20</v>
      </c>
      <c r="F6253" t="str">
        <f>IF(OR(dirty_cafe_sales!$F6253="UNKNOWN",dirty_cafe_sales!$F6253="ERROR",dirty_cafe_sales!$F6253=""),"Unknown",dirty_cafe_sales!$F6253)</f>
        <v>Unknown</v>
      </c>
      <c r="G6253" t="str">
        <f>IF(OR(dirty_cafe_sales!$G6253="UNKNOWN",dirty_cafe_sales!$G6253="ERROR",dirty_cafe_sales!$G6253=""),"Unknown",dirty_cafe_sales!$G6253)</f>
        <v>In-store</v>
      </c>
      <c r="H6253" s="2" t="d">
        <v>2023-02-17</v>
      </c>
    </row>
    <row r="6254" spans="1:8" x14ac:dyDescent="0.2">
      <c r="A6254" s="16" t="s">
        <v>6275</v>
      </c>
      <c r="B6254" s="16" t="str">
        <f>IF(OR(dirty_cafe_sales!$B6254="UNKNOWN",dirty_cafe_sales!$B6254="",dirty_cafe_sales!$B6254="ERROR"),"Unknown_Item",dirty_cafe_sales!$B6254)</f>
        <v>Sandwich</v>
      </c>
      <c r="C6254" s="23">
        <f>IF(ISNUMBER(dirty_cafe_sales!$C6254),dirty_cafe_sales!$C6254,3)</f>
        <v>2</v>
      </c>
      <c r="D6254" s="19">
        <f>VLOOKUP($B6254,Price_Per_Item!$A$3:$B$11,2,FALSE)</f>
        <v>4</v>
      </c>
      <c r="E6254" s="25">
        <f t="shared" si="97"/>
        <v>8</v>
      </c>
      <c r="F6254" t="str">
        <f>IF(OR(dirty_cafe_sales!$F6254="UNKNOWN",dirty_cafe_sales!$F6254="ERROR",dirty_cafe_sales!$F6254=""),"Unknown",dirty_cafe_sales!$F6254)</f>
        <v>Credit Card</v>
      </c>
      <c r="G6254" t="str">
        <f>IF(OR(dirty_cafe_sales!$G6254="UNKNOWN",dirty_cafe_sales!$G6254="ERROR",dirty_cafe_sales!$G6254=""),"Unknown",dirty_cafe_sales!$G6254)</f>
        <v>In-store</v>
      </c>
      <c r="H6254" s="2" t="d">
        <v>2023-08-23</v>
      </c>
    </row>
    <row r="6255" spans="1:8" x14ac:dyDescent="0.2">
      <c r="A6255" s="16" t="s">
        <v>6276</v>
      </c>
      <c r="B6255" s="16" t="str">
        <f>IF(OR(dirty_cafe_sales!$B6255="UNKNOWN",dirty_cafe_sales!$B6255="",dirty_cafe_sales!$B6255="ERROR"),"Unknown_Item",dirty_cafe_sales!$B6255)</f>
        <v>Smoothie</v>
      </c>
      <c r="C6255" s="23">
        <f>IF(ISNUMBER(dirty_cafe_sales!$C6255),dirty_cafe_sales!$C6255,3)</f>
        <v>1</v>
      </c>
      <c r="D6255" s="19">
        <f>VLOOKUP($B6255,Price_Per_Item!$A$3:$B$11,2,FALSE)</f>
        <v>4</v>
      </c>
      <c r="E6255" s="25">
        <f t="shared" si="97"/>
        <v>4</v>
      </c>
      <c r="F6255" t="str">
        <f>IF(OR(dirty_cafe_sales!$F6255="UNKNOWN",dirty_cafe_sales!$F6255="ERROR",dirty_cafe_sales!$F6255=""),"Unknown",dirty_cafe_sales!$F6255)</f>
        <v>Credit Card</v>
      </c>
      <c r="G6255" t="str">
        <f>IF(OR(dirty_cafe_sales!$G6255="UNKNOWN",dirty_cafe_sales!$G6255="ERROR",dirty_cafe_sales!$G6255=""),"Unknown",dirty_cafe_sales!$G6255)</f>
        <v>Unknown</v>
      </c>
      <c r="H6255" s="2" t="d">
        <v>2023-10-26</v>
      </c>
    </row>
    <row r="6256" spans="1:8" x14ac:dyDescent="0.2">
      <c r="A6256" s="16" t="s">
        <v>6277</v>
      </c>
      <c r="B6256" s="16" t="str">
        <f>IF(OR(dirty_cafe_sales!$B6256="UNKNOWN",dirty_cafe_sales!$B6256="",dirty_cafe_sales!$B6256="ERROR"),"Unknown_Item",dirty_cafe_sales!$B6256)</f>
        <v>Cookie</v>
      </c>
      <c r="C6256" s="23">
        <f>IF(ISNUMBER(dirty_cafe_sales!$C6256),dirty_cafe_sales!$C6256,3)</f>
        <v>3</v>
      </c>
      <c r="D6256" s="19">
        <f>VLOOKUP($B6256,Price_Per_Item!$A$3:$B$11,2,FALSE)</f>
        <v>1</v>
      </c>
      <c r="E6256" s="25">
        <f t="shared" si="97"/>
        <v>3</v>
      </c>
      <c r="F6256" t="str">
        <f>IF(OR(dirty_cafe_sales!$F6256="UNKNOWN",dirty_cafe_sales!$F6256="ERROR",dirty_cafe_sales!$F6256=""),"Unknown",dirty_cafe_sales!$F6256)</f>
        <v>Digital Wallet</v>
      </c>
      <c r="G6256" t="str">
        <f>IF(OR(dirty_cafe_sales!$G6256="UNKNOWN",dirty_cafe_sales!$G6256="ERROR",dirty_cafe_sales!$G6256=""),"Unknown",dirty_cafe_sales!$G6256)</f>
        <v>Unknown</v>
      </c>
      <c r="H6256" s="2" t="d">
        <v>2023-02-04</v>
      </c>
    </row>
    <row r="6257" spans="1:8" x14ac:dyDescent="0.2">
      <c r="A6257" s="16" t="s">
        <v>6278</v>
      </c>
      <c r="B6257" s="16" t="str">
        <f>IF(OR(dirty_cafe_sales!$B6257="UNKNOWN",dirty_cafe_sales!$B6257="",dirty_cafe_sales!$B6257="ERROR"),"Unknown_Item",dirty_cafe_sales!$B6257)</f>
        <v>Tea</v>
      </c>
      <c r="C6257" s="23">
        <f>IF(ISNUMBER(dirty_cafe_sales!$C6257),dirty_cafe_sales!$C6257,3)</f>
        <v>2</v>
      </c>
      <c r="D6257" s="19">
        <f>VLOOKUP($B6257,Price_Per_Item!$A$3:$B$11,2,FALSE)</f>
        <v>1.5</v>
      </c>
      <c r="E6257" s="25">
        <f t="shared" si="97"/>
        <v>3</v>
      </c>
      <c r="F6257" t="str">
        <f>IF(OR(dirty_cafe_sales!$F6257="UNKNOWN",dirty_cafe_sales!$F6257="ERROR",dirty_cafe_sales!$F6257=""),"Unknown",dirty_cafe_sales!$F6257)</f>
        <v>Digital Wallet</v>
      </c>
      <c r="G6257" t="str">
        <f>IF(OR(dirty_cafe_sales!$G6257="UNKNOWN",dirty_cafe_sales!$G6257="ERROR",dirty_cafe_sales!$G6257=""),"Unknown",dirty_cafe_sales!$G6257)</f>
        <v>Unknown</v>
      </c>
      <c r="H6257" s="2" t="d">
        <v>2023-10-14</v>
      </c>
    </row>
    <row r="6258" spans="1:8" x14ac:dyDescent="0.2">
      <c r="A6258" s="16" t="s">
        <v>6279</v>
      </c>
      <c r="B6258" s="16" t="str">
        <f>IF(OR(dirty_cafe_sales!$B6258="UNKNOWN",dirty_cafe_sales!$B6258="",dirty_cafe_sales!$B6258="ERROR"),"Unknown_Item",dirty_cafe_sales!$B6258)</f>
        <v>Tea</v>
      </c>
      <c r="C6258" s="23">
        <f>IF(ISNUMBER(dirty_cafe_sales!$C6258),dirty_cafe_sales!$C6258,3)</f>
        <v>1</v>
      </c>
      <c r="D6258" s="19">
        <f>VLOOKUP($B6258,Price_Per_Item!$A$3:$B$11,2,FALSE)</f>
        <v>1.5</v>
      </c>
      <c r="E6258" s="25">
        <f t="shared" si="97"/>
        <v>1.5</v>
      </c>
      <c r="F6258" t="str">
        <f>IF(OR(dirty_cafe_sales!$F6258="UNKNOWN",dirty_cafe_sales!$F6258="ERROR",dirty_cafe_sales!$F6258=""),"Unknown",dirty_cafe_sales!$F6258)</f>
        <v>Credit Card</v>
      </c>
      <c r="G6258" t="str">
        <f>IF(OR(dirty_cafe_sales!$G6258="UNKNOWN",dirty_cafe_sales!$G6258="ERROR",dirty_cafe_sales!$G6258=""),"Unknown",dirty_cafe_sales!$G6258)</f>
        <v>Unknown</v>
      </c>
      <c r="H6258" s="2" t="d">
        <v>2023-11-14</v>
      </c>
    </row>
    <row r="6259" spans="1:8" x14ac:dyDescent="0.2">
      <c r="A6259" s="16" t="s">
        <v>6280</v>
      </c>
      <c r="B6259" s="16" t="str">
        <f>IF(OR(dirty_cafe_sales!$B6259="UNKNOWN",dirty_cafe_sales!$B6259="",dirty_cafe_sales!$B6259="ERROR"),"Unknown_Item",dirty_cafe_sales!$B6259)</f>
        <v>Coffee</v>
      </c>
      <c r="C6259" s="23">
        <f>IF(ISNUMBER(dirty_cafe_sales!$C6259),dirty_cafe_sales!$C6259,3)</f>
        <v>1</v>
      </c>
      <c r="D6259" s="19">
        <f>VLOOKUP($B6259,Price_Per_Item!$A$3:$B$11,2,FALSE)</f>
        <v>2</v>
      </c>
      <c r="E6259" s="25">
        <f t="shared" si="97"/>
        <v>2</v>
      </c>
      <c r="F6259" t="str">
        <f>IF(OR(dirty_cafe_sales!$F6259="UNKNOWN",dirty_cafe_sales!$F6259="ERROR",dirty_cafe_sales!$F6259=""),"Unknown",dirty_cafe_sales!$F6259)</f>
        <v>Digital Wallet</v>
      </c>
      <c r="G6259" t="str">
        <f>IF(OR(dirty_cafe_sales!$G6259="UNKNOWN",dirty_cafe_sales!$G6259="ERROR",dirty_cafe_sales!$G6259=""),"Unknown",dirty_cafe_sales!$G6259)</f>
        <v>Takeaway</v>
      </c>
      <c r="H6259" s="2" t="d">
        <v>2023-05-02</v>
      </c>
    </row>
    <row r="6260" spans="1:8" x14ac:dyDescent="0.2">
      <c r="A6260" s="16" t="s">
        <v>6281</v>
      </c>
      <c r="B6260" s="16" t="str">
        <f>IF(OR(dirty_cafe_sales!$B6260="UNKNOWN",dirty_cafe_sales!$B6260="",dirty_cafe_sales!$B6260="ERROR"),"Unknown_Item",dirty_cafe_sales!$B6260)</f>
        <v>Sandwich</v>
      </c>
      <c r="C6260" s="23">
        <f>IF(ISNUMBER(dirty_cafe_sales!$C6260),dirty_cafe_sales!$C6260,3)</f>
        <v>3</v>
      </c>
      <c r="D6260" s="19">
        <f>VLOOKUP($B6260,Price_Per_Item!$A$3:$B$11,2,FALSE)</f>
        <v>4</v>
      </c>
      <c r="E6260" s="25">
        <f t="shared" si="97"/>
        <v>12</v>
      </c>
      <c r="F6260" t="str">
        <f>IF(OR(dirty_cafe_sales!$F6260="UNKNOWN",dirty_cafe_sales!$F6260="ERROR",dirty_cafe_sales!$F6260=""),"Unknown",dirty_cafe_sales!$F6260)</f>
        <v>Credit Card</v>
      </c>
      <c r="G6260" t="str">
        <f>IF(OR(dirty_cafe_sales!$G6260="UNKNOWN",dirty_cafe_sales!$G6260="ERROR",dirty_cafe_sales!$G6260=""),"Unknown",dirty_cafe_sales!$G6260)</f>
        <v>In-store</v>
      </c>
      <c r="H6260" s="2" t="d">
        <v>2023-01-31</v>
      </c>
    </row>
    <row r="6261" spans="1:8" x14ac:dyDescent="0.2">
      <c r="A6261" s="16" t="s">
        <v>6282</v>
      </c>
      <c r="B6261" s="16" t="str">
        <f>IF(OR(dirty_cafe_sales!$B6261="UNKNOWN",dirty_cafe_sales!$B6261="",dirty_cafe_sales!$B6261="ERROR"),"Unknown_Item",dirty_cafe_sales!$B6261)</f>
        <v>Tea</v>
      </c>
      <c r="C6261" s="23">
        <f>IF(ISNUMBER(dirty_cafe_sales!$C6261),dirty_cafe_sales!$C6261,3)</f>
        <v>2</v>
      </c>
      <c r="D6261" s="19">
        <f>VLOOKUP($B6261,Price_Per_Item!$A$3:$B$11,2,FALSE)</f>
        <v>1.5</v>
      </c>
      <c r="E6261" s="25">
        <f t="shared" si="97"/>
        <v>3</v>
      </c>
      <c r="F6261" t="str">
        <f>IF(OR(dirty_cafe_sales!$F6261="UNKNOWN",dirty_cafe_sales!$F6261="ERROR",dirty_cafe_sales!$F6261=""),"Unknown",dirty_cafe_sales!$F6261)</f>
        <v>Unknown</v>
      </c>
      <c r="G6261" t="str">
        <f>IF(OR(dirty_cafe_sales!$G6261="UNKNOWN",dirty_cafe_sales!$G6261="ERROR",dirty_cafe_sales!$G6261=""),"Unknown",dirty_cafe_sales!$G6261)</f>
        <v>In-store</v>
      </c>
      <c r="H6261" s="2" t="d">
        <v>2023-07-05</v>
      </c>
    </row>
    <row r="6262" spans="1:8" x14ac:dyDescent="0.2">
      <c r="A6262" s="16" t="s">
        <v>6283</v>
      </c>
      <c r="B6262" s="16" t="str">
        <f>IF(OR(dirty_cafe_sales!$B6262="UNKNOWN",dirty_cafe_sales!$B6262="",dirty_cafe_sales!$B6262="ERROR"),"Unknown_Item",dirty_cafe_sales!$B6262)</f>
        <v>Salad</v>
      </c>
      <c r="C6262" s="23">
        <f>IF(ISNUMBER(dirty_cafe_sales!$C6262),dirty_cafe_sales!$C6262,3)</f>
        <v>4</v>
      </c>
      <c r="D6262" s="19">
        <f>VLOOKUP($B6262,Price_Per_Item!$A$3:$B$11,2,FALSE)</f>
        <v>5</v>
      </c>
      <c r="E6262" s="25">
        <f t="shared" si="97"/>
        <v>20</v>
      </c>
      <c r="F6262" t="str">
        <f>IF(OR(dirty_cafe_sales!$F6262="UNKNOWN",dirty_cafe_sales!$F6262="ERROR",dirty_cafe_sales!$F6262=""),"Unknown",dirty_cafe_sales!$F6262)</f>
        <v>Unknown</v>
      </c>
      <c r="G6262" t="str">
        <f>IF(OR(dirty_cafe_sales!$G6262="UNKNOWN",dirty_cafe_sales!$G6262="ERROR",dirty_cafe_sales!$G6262=""),"Unknown",dirty_cafe_sales!$G6262)</f>
        <v>In-store</v>
      </c>
      <c r="H6262" s="2" t="d">
        <v>2023-06-18</v>
      </c>
    </row>
    <row r="6263" spans="1:8" x14ac:dyDescent="0.2">
      <c r="A6263" s="16" t="s">
        <v>6284</v>
      </c>
      <c r="B6263" s="16" t="str">
        <f>IF(OR(dirty_cafe_sales!$B6263="UNKNOWN",dirty_cafe_sales!$B6263="",dirty_cafe_sales!$B6263="ERROR"),"Unknown_Item",dirty_cafe_sales!$B6263)</f>
        <v>Cookie</v>
      </c>
      <c r="C6263" s="23">
        <f>IF(ISNUMBER(dirty_cafe_sales!$C6263),dirty_cafe_sales!$C6263,3)</f>
        <v>2</v>
      </c>
      <c r="D6263" s="19">
        <f>VLOOKUP($B6263,Price_Per_Item!$A$3:$B$11,2,FALSE)</f>
        <v>1</v>
      </c>
      <c r="E6263" s="25">
        <f t="shared" si="97"/>
        <v>2</v>
      </c>
      <c r="F6263" t="str">
        <f>IF(OR(dirty_cafe_sales!$F6263="UNKNOWN",dirty_cafe_sales!$F6263="ERROR",dirty_cafe_sales!$F6263=""),"Unknown",dirty_cafe_sales!$F6263)</f>
        <v>Digital Wallet</v>
      </c>
      <c r="G6263" t="str">
        <f>IF(OR(dirty_cafe_sales!$G6263="UNKNOWN",dirty_cafe_sales!$G6263="ERROR",dirty_cafe_sales!$G6263=""),"Unknown",dirty_cafe_sales!$G6263)</f>
        <v>Takeaway</v>
      </c>
      <c r="H6263" s="2" t="d">
        <v>2023-03-28</v>
      </c>
    </row>
    <row r="6264" spans="1:8" x14ac:dyDescent="0.2">
      <c r="A6264" s="16" t="s">
        <v>6285</v>
      </c>
      <c r="B6264" s="16" t="str">
        <f>IF(OR(dirty_cafe_sales!$B6264="UNKNOWN",dirty_cafe_sales!$B6264="",dirty_cafe_sales!$B6264="ERROR"),"Unknown_Item",dirty_cafe_sales!$B6264)</f>
        <v>Sandwich</v>
      </c>
      <c r="C6264" s="23">
        <f>IF(ISNUMBER(dirty_cafe_sales!$C6264),dirty_cafe_sales!$C6264,3)</f>
        <v>4</v>
      </c>
      <c r="D6264" s="19">
        <f>VLOOKUP($B6264,Price_Per_Item!$A$3:$B$11,2,FALSE)</f>
        <v>4</v>
      </c>
      <c r="E6264" s="25">
        <f t="shared" si="97"/>
        <v>16</v>
      </c>
      <c r="F6264" t="str">
        <f>IF(OR(dirty_cafe_sales!$F6264="UNKNOWN",dirty_cafe_sales!$F6264="ERROR",dirty_cafe_sales!$F6264=""),"Unknown",dirty_cafe_sales!$F6264)</f>
        <v>Digital Wallet</v>
      </c>
      <c r="G6264" t="str">
        <f>IF(OR(dirty_cafe_sales!$G6264="UNKNOWN",dirty_cafe_sales!$G6264="ERROR",dirty_cafe_sales!$G6264=""),"Unknown",dirty_cafe_sales!$G6264)</f>
        <v>Unknown</v>
      </c>
      <c r="H6264" s="2" t="d">
        <v>2023-10-08</v>
      </c>
    </row>
    <row r="6265" spans="1:8" x14ac:dyDescent="0.2">
      <c r="A6265" s="16" t="s">
        <v>6286</v>
      </c>
      <c r="B6265" s="16" t="str">
        <f>IF(OR(dirty_cafe_sales!$B6265="UNKNOWN",dirty_cafe_sales!$B6265="",dirty_cafe_sales!$B6265="ERROR"),"Unknown_Item",dirty_cafe_sales!$B6265)</f>
        <v>Coffee</v>
      </c>
      <c r="C6265" s="23">
        <f>IF(ISNUMBER(dirty_cafe_sales!$C6265),dirty_cafe_sales!$C6265,3)</f>
        <v>1</v>
      </c>
      <c r="D6265" s="19">
        <f>VLOOKUP($B6265,Price_Per_Item!$A$3:$B$11,2,FALSE)</f>
        <v>2</v>
      </c>
      <c r="E6265" s="25">
        <f t="shared" si="97"/>
        <v>2</v>
      </c>
      <c r="F6265" t="str">
        <f>IF(OR(dirty_cafe_sales!$F6265="UNKNOWN",dirty_cafe_sales!$F6265="ERROR",dirty_cafe_sales!$F6265=""),"Unknown",dirty_cafe_sales!$F6265)</f>
        <v>Credit Card</v>
      </c>
      <c r="G6265" t="str">
        <f>IF(OR(dirty_cafe_sales!$G6265="UNKNOWN",dirty_cafe_sales!$G6265="ERROR",dirty_cafe_sales!$G6265=""),"Unknown",dirty_cafe_sales!$G6265)</f>
        <v>In-store</v>
      </c>
      <c r="H6265" s="2" t="d">
        <v>2023-12-12</v>
      </c>
    </row>
    <row r="6266" spans="1:8" x14ac:dyDescent="0.2">
      <c r="A6266" s="16" t="s">
        <v>6287</v>
      </c>
      <c r="B6266" s="16" t="str">
        <f>IF(OR(dirty_cafe_sales!$B6266="UNKNOWN",dirty_cafe_sales!$B6266="",dirty_cafe_sales!$B6266="ERROR"),"Unknown_Item",dirty_cafe_sales!$B6266)</f>
        <v>Smoothie</v>
      </c>
      <c r="C6266" s="23">
        <f>IF(ISNUMBER(dirty_cafe_sales!$C6266),dirty_cafe_sales!$C6266,3)</f>
        <v>2</v>
      </c>
      <c r="D6266" s="19">
        <f>VLOOKUP($B6266,Price_Per_Item!$A$3:$B$11,2,FALSE)</f>
        <v>4</v>
      </c>
      <c r="E6266" s="25">
        <f t="shared" si="97"/>
        <v>8</v>
      </c>
      <c r="F6266" t="str">
        <f>IF(OR(dirty_cafe_sales!$F6266="UNKNOWN",dirty_cafe_sales!$F6266="ERROR",dirty_cafe_sales!$F6266=""),"Unknown",dirty_cafe_sales!$F6266)</f>
        <v>Unknown</v>
      </c>
      <c r="G6266" t="str">
        <f>IF(OR(dirty_cafe_sales!$G6266="UNKNOWN",dirty_cafe_sales!$G6266="ERROR",dirty_cafe_sales!$G6266=""),"Unknown",dirty_cafe_sales!$G6266)</f>
        <v>Unknown</v>
      </c>
      <c r="H6266" s="2" t="d">
        <v>2023-09-07</v>
      </c>
    </row>
    <row r="6267" spans="1:8" x14ac:dyDescent="0.2">
      <c r="A6267" s="16" t="s">
        <v>6288</v>
      </c>
      <c r="B6267" s="16" t="str">
        <f>IF(OR(dirty_cafe_sales!$B6267="UNKNOWN",dirty_cafe_sales!$B6267="",dirty_cafe_sales!$B6267="ERROR"),"Unknown_Item",dirty_cafe_sales!$B6267)</f>
        <v>Tea</v>
      </c>
      <c r="C6267" s="23">
        <f>IF(ISNUMBER(dirty_cafe_sales!$C6267),dirty_cafe_sales!$C6267,3)</f>
        <v>3</v>
      </c>
      <c r="D6267" s="19">
        <f>VLOOKUP($B6267,Price_Per_Item!$A$3:$B$11,2,FALSE)</f>
        <v>1.5</v>
      </c>
      <c r="E6267" s="25">
        <f t="shared" si="97"/>
        <v>4.5</v>
      </c>
      <c r="F6267" t="str">
        <f>IF(OR(dirty_cafe_sales!$F6267="UNKNOWN",dirty_cafe_sales!$F6267="ERROR",dirty_cafe_sales!$F6267=""),"Unknown",dirty_cafe_sales!$F6267)</f>
        <v>Unknown</v>
      </c>
      <c r="G6267" t="str">
        <f>IF(OR(dirty_cafe_sales!$G6267="UNKNOWN",dirty_cafe_sales!$G6267="ERROR",dirty_cafe_sales!$G6267=""),"Unknown",dirty_cafe_sales!$G6267)</f>
        <v>Takeaway</v>
      </c>
      <c r="H6267" s="2" t="d">
        <v>2023-08-11</v>
      </c>
    </row>
    <row r="6268" spans="1:8" x14ac:dyDescent="0.2">
      <c r="A6268" s="16" t="s">
        <v>6289</v>
      </c>
      <c r="B6268" s="16" t="str">
        <f>IF(OR(dirty_cafe_sales!$B6268="UNKNOWN",dirty_cafe_sales!$B6268="",dirty_cafe_sales!$B6268="ERROR"),"Unknown_Item",dirty_cafe_sales!$B6268)</f>
        <v>Salad</v>
      </c>
      <c r="C6268" s="23">
        <f>IF(ISNUMBER(dirty_cafe_sales!$C6268),dirty_cafe_sales!$C6268,3)</f>
        <v>5</v>
      </c>
      <c r="D6268" s="19">
        <f>VLOOKUP($B6268,Price_Per_Item!$A$3:$B$11,2,FALSE)</f>
        <v>5</v>
      </c>
      <c r="E6268" s="25">
        <f t="shared" si="97"/>
        <v>25</v>
      </c>
      <c r="F6268" t="str">
        <f>IF(OR(dirty_cafe_sales!$F6268="UNKNOWN",dirty_cafe_sales!$F6268="ERROR",dirty_cafe_sales!$F6268=""),"Unknown",dirty_cafe_sales!$F6268)</f>
        <v>Unknown</v>
      </c>
      <c r="G6268" t="str">
        <f>IF(OR(dirty_cafe_sales!$G6268="UNKNOWN",dirty_cafe_sales!$G6268="ERROR",dirty_cafe_sales!$G6268=""),"Unknown",dirty_cafe_sales!$G6268)</f>
        <v>Takeaway</v>
      </c>
      <c r="H6268" s="2" t="d">
        <v>2023-10-10</v>
      </c>
    </row>
    <row r="6269" spans="1:8" x14ac:dyDescent="0.2">
      <c r="A6269" s="16" t="s">
        <v>6290</v>
      </c>
      <c r="B6269" s="16" t="str">
        <f>IF(OR(dirty_cafe_sales!$B6269="UNKNOWN",dirty_cafe_sales!$B6269="",dirty_cafe_sales!$B6269="ERROR"),"Unknown_Item",dirty_cafe_sales!$B6269)</f>
        <v>Sandwich</v>
      </c>
      <c r="C6269" s="23">
        <f>IF(ISNUMBER(dirty_cafe_sales!$C6269),dirty_cafe_sales!$C6269,3)</f>
        <v>3</v>
      </c>
      <c r="D6269" s="19">
        <f>VLOOKUP($B6269,Price_Per_Item!$A$3:$B$11,2,FALSE)</f>
        <v>4</v>
      </c>
      <c r="E6269" s="25">
        <f t="shared" si="97"/>
        <v>12</v>
      </c>
      <c r="F6269" t="str">
        <f>IF(OR(dirty_cafe_sales!$F6269="UNKNOWN",dirty_cafe_sales!$F6269="ERROR",dirty_cafe_sales!$F6269=""),"Unknown",dirty_cafe_sales!$F6269)</f>
        <v>Credit Card</v>
      </c>
      <c r="G6269" t="str">
        <f>IF(OR(dirty_cafe_sales!$G6269="UNKNOWN",dirty_cafe_sales!$G6269="ERROR",dirty_cafe_sales!$G6269=""),"Unknown",dirty_cafe_sales!$G6269)</f>
        <v>Takeaway</v>
      </c>
      <c r="H6269" s="2" t="d">
        <v>2023-02-26</v>
      </c>
    </row>
    <row r="6270" spans="1:8" x14ac:dyDescent="0.2">
      <c r="A6270" s="16" t="s">
        <v>6291</v>
      </c>
      <c r="B6270" s="16" t="str">
        <f>IF(OR(dirty_cafe_sales!$B6270="UNKNOWN",dirty_cafe_sales!$B6270="",dirty_cafe_sales!$B6270="ERROR"),"Unknown_Item",dirty_cafe_sales!$B6270)</f>
        <v>Smoothie</v>
      </c>
      <c r="C6270" s="23">
        <f>IF(ISNUMBER(dirty_cafe_sales!$C6270),dirty_cafe_sales!$C6270,3)</f>
        <v>1</v>
      </c>
      <c r="D6270" s="19">
        <f>VLOOKUP($B6270,Price_Per_Item!$A$3:$B$11,2,FALSE)</f>
        <v>4</v>
      </c>
      <c r="E6270" s="25">
        <f t="shared" si="97"/>
        <v>4</v>
      </c>
      <c r="F6270" t="str">
        <f>IF(OR(dirty_cafe_sales!$F6270="UNKNOWN",dirty_cafe_sales!$F6270="ERROR",dirty_cafe_sales!$F6270=""),"Unknown",dirty_cafe_sales!$F6270)</f>
        <v>Unknown</v>
      </c>
      <c r="G6270" t="str">
        <f>IF(OR(dirty_cafe_sales!$G6270="UNKNOWN",dirty_cafe_sales!$G6270="ERROR",dirty_cafe_sales!$G6270=""),"Unknown",dirty_cafe_sales!$G6270)</f>
        <v>In-store</v>
      </c>
      <c r="H6270" s="2" t="d">
        <v>2023-11-22</v>
      </c>
    </row>
    <row r="6271" spans="1:8" x14ac:dyDescent="0.2">
      <c r="A6271" s="16" t="s">
        <v>6292</v>
      </c>
      <c r="B6271" s="16" t="str">
        <f>IF(OR(dirty_cafe_sales!$B6271="UNKNOWN",dirty_cafe_sales!$B6271="",dirty_cafe_sales!$B6271="ERROR"),"Unknown_Item",dirty_cafe_sales!$B6271)</f>
        <v>Coffee</v>
      </c>
      <c r="C6271" s="23">
        <f>IF(ISNUMBER(dirty_cafe_sales!$C6271),dirty_cafe_sales!$C6271,3)</f>
        <v>1</v>
      </c>
      <c r="D6271" s="19">
        <f>VLOOKUP($B6271,Price_Per_Item!$A$3:$B$11,2,FALSE)</f>
        <v>2</v>
      </c>
      <c r="E6271" s="25">
        <f t="shared" si="97"/>
        <v>2</v>
      </c>
      <c r="F6271" t="str">
        <f>IF(OR(dirty_cafe_sales!$F6271="UNKNOWN",dirty_cafe_sales!$F6271="ERROR",dirty_cafe_sales!$F6271=""),"Unknown",dirty_cafe_sales!$F6271)</f>
        <v>Credit Card</v>
      </c>
      <c r="G6271" t="str">
        <f>IF(OR(dirty_cafe_sales!$G6271="UNKNOWN",dirty_cafe_sales!$G6271="ERROR",dirty_cafe_sales!$G6271=""),"Unknown",dirty_cafe_sales!$G6271)</f>
        <v>Takeaway</v>
      </c>
      <c r="H6271" s="2" t="d">
        <v>2023-02-24</v>
      </c>
    </row>
    <row r="6272" spans="1:8" x14ac:dyDescent="0.2">
      <c r="A6272" s="16" t="s">
        <v>6293</v>
      </c>
      <c r="B6272" s="16" t="str">
        <f>IF(OR(dirty_cafe_sales!$B6272="UNKNOWN",dirty_cafe_sales!$B6272="",dirty_cafe_sales!$B6272="ERROR"),"Unknown_Item",dirty_cafe_sales!$B6272)</f>
        <v>Smoothie</v>
      </c>
      <c r="C6272" s="23">
        <f>IF(ISNUMBER(dirty_cafe_sales!$C6272),dirty_cafe_sales!$C6272,3)</f>
        <v>1</v>
      </c>
      <c r="D6272" s="19">
        <f>VLOOKUP($B6272,Price_Per_Item!$A$3:$B$11,2,FALSE)</f>
        <v>4</v>
      </c>
      <c r="E6272" s="25">
        <f t="shared" si="97"/>
        <v>4</v>
      </c>
      <c r="F6272" t="str">
        <f>IF(OR(dirty_cafe_sales!$F6272="UNKNOWN",dirty_cafe_sales!$F6272="ERROR",dirty_cafe_sales!$F6272=""),"Unknown",dirty_cafe_sales!$F6272)</f>
        <v>Cash</v>
      </c>
      <c r="G6272" t="str">
        <f>IF(OR(dirty_cafe_sales!$G6272="UNKNOWN",dirty_cafe_sales!$G6272="ERROR",dirty_cafe_sales!$G6272=""),"Unknown",dirty_cafe_sales!$G6272)</f>
        <v>In-store</v>
      </c>
      <c r="H6272" s="2" t="d">
        <v>2023-08-09</v>
      </c>
    </row>
    <row r="6273" spans="1:8" x14ac:dyDescent="0.2">
      <c r="A6273" s="16" t="s">
        <v>6294</v>
      </c>
      <c r="B6273" s="16" t="str">
        <f>IF(OR(dirty_cafe_sales!$B6273="UNKNOWN",dirty_cafe_sales!$B6273="",dirty_cafe_sales!$B6273="ERROR"),"Unknown_Item",dirty_cafe_sales!$B6273)</f>
        <v>Cookie</v>
      </c>
      <c r="C6273" s="23">
        <f>IF(ISNUMBER(dirty_cafe_sales!$C6273),dirty_cafe_sales!$C6273,3)</f>
        <v>2</v>
      </c>
      <c r="D6273" s="19">
        <f>VLOOKUP($B6273,Price_Per_Item!$A$3:$B$11,2,FALSE)</f>
        <v>1</v>
      </c>
      <c r="E6273" s="25">
        <f t="shared" si="97"/>
        <v>2</v>
      </c>
      <c r="F6273" t="str">
        <f>IF(OR(dirty_cafe_sales!$F6273="UNKNOWN",dirty_cafe_sales!$F6273="ERROR",dirty_cafe_sales!$F6273=""),"Unknown",dirty_cafe_sales!$F6273)</f>
        <v>Digital Wallet</v>
      </c>
      <c r="G6273" t="str">
        <f>IF(OR(dirty_cafe_sales!$G6273="UNKNOWN",dirty_cafe_sales!$G6273="ERROR",dirty_cafe_sales!$G6273=""),"Unknown",dirty_cafe_sales!$G6273)</f>
        <v>In-store</v>
      </c>
      <c r="H6273" s="2" t="d">
        <v>2023-08-23</v>
      </c>
    </row>
    <row r="6274" spans="1:8" x14ac:dyDescent="0.2">
      <c r="A6274" s="16" t="s">
        <v>6295</v>
      </c>
      <c r="B6274" s="16" t="str">
        <f>IF(OR(dirty_cafe_sales!$B6274="UNKNOWN",dirty_cafe_sales!$B6274="",dirty_cafe_sales!$B6274="ERROR"),"Unknown_Item",dirty_cafe_sales!$B6274)</f>
        <v>Tea</v>
      </c>
      <c r="C6274" s="23">
        <f>IF(ISNUMBER(dirty_cafe_sales!$C6274),dirty_cafe_sales!$C6274,3)</f>
        <v>1</v>
      </c>
      <c r="D6274" s="19">
        <f>VLOOKUP($B6274,Price_Per_Item!$A$3:$B$11,2,FALSE)</f>
        <v>1.5</v>
      </c>
      <c r="E6274" s="25">
        <f t="shared" si="97"/>
        <v>1.5</v>
      </c>
      <c r="F6274" t="str">
        <f>IF(OR(dirty_cafe_sales!$F6274="UNKNOWN",dirty_cafe_sales!$F6274="ERROR",dirty_cafe_sales!$F6274=""),"Unknown",dirty_cafe_sales!$F6274)</f>
        <v>Digital Wallet</v>
      </c>
      <c r="G6274" t="str">
        <f>IF(OR(dirty_cafe_sales!$G6274="UNKNOWN",dirty_cafe_sales!$G6274="ERROR",dirty_cafe_sales!$G6274=""),"Unknown",dirty_cafe_sales!$G6274)</f>
        <v>Takeaway</v>
      </c>
      <c r="H6274" s="2" t="d">
        <v>2023-05-16</v>
      </c>
    </row>
    <row r="6275" spans="1:8" x14ac:dyDescent="0.2">
      <c r="A6275" s="16" t="s">
        <v>6296</v>
      </c>
      <c r="B6275" s="16" t="str">
        <f>IF(OR(dirty_cafe_sales!$B6275="UNKNOWN",dirty_cafe_sales!$B6275="",dirty_cafe_sales!$B6275="ERROR"),"Unknown_Item",dirty_cafe_sales!$B6275)</f>
        <v>Cookie</v>
      </c>
      <c r="C6275" s="23">
        <f>IF(ISNUMBER(dirty_cafe_sales!$C6275),dirty_cafe_sales!$C6275,3)</f>
        <v>2</v>
      </c>
      <c r="D6275" s="19">
        <f>VLOOKUP($B6275,Price_Per_Item!$A$3:$B$11,2,FALSE)</f>
        <v>1</v>
      </c>
      <c r="E6275" s="25">
        <f t="shared" ref="E6275:E6338" si="98">C6275*D6275</f>
        <v>2</v>
      </c>
      <c r="F6275" t="str">
        <f>IF(OR(dirty_cafe_sales!$F6275="UNKNOWN",dirty_cafe_sales!$F6275="ERROR",dirty_cafe_sales!$F6275=""),"Unknown",dirty_cafe_sales!$F6275)</f>
        <v>Credit Card</v>
      </c>
      <c r="G6275" t="str">
        <f>IF(OR(dirty_cafe_sales!$G6275="UNKNOWN",dirty_cafe_sales!$G6275="ERROR",dirty_cafe_sales!$G6275=""),"Unknown",dirty_cafe_sales!$G6275)</f>
        <v>Takeaway</v>
      </c>
      <c r="H6275" s="2" t="d">
        <v>2023-11-09</v>
      </c>
    </row>
    <row r="6276" spans="1:8" x14ac:dyDescent="0.2">
      <c r="A6276" s="16" t="s">
        <v>6297</v>
      </c>
      <c r="B6276" s="16" t="str">
        <f>IF(OR(dirty_cafe_sales!$B6276="UNKNOWN",dirty_cafe_sales!$B6276="",dirty_cafe_sales!$B6276="ERROR"),"Unknown_Item",dirty_cafe_sales!$B6276)</f>
        <v>Cookie</v>
      </c>
      <c r="C6276" s="23">
        <f>IF(ISNUMBER(dirty_cafe_sales!$C6276),dirty_cafe_sales!$C6276,3)</f>
        <v>2</v>
      </c>
      <c r="D6276" s="19">
        <f>VLOOKUP($B6276,Price_Per_Item!$A$3:$B$11,2,FALSE)</f>
        <v>1</v>
      </c>
      <c r="E6276" s="25">
        <f t="shared" si="98"/>
        <v>2</v>
      </c>
      <c r="F6276" t="str">
        <f>IF(OR(dirty_cafe_sales!$F6276="UNKNOWN",dirty_cafe_sales!$F6276="ERROR",dirty_cafe_sales!$F6276=""),"Unknown",dirty_cafe_sales!$F6276)</f>
        <v>Unknown</v>
      </c>
      <c r="G6276" t="str">
        <f>IF(OR(dirty_cafe_sales!$G6276="UNKNOWN",dirty_cafe_sales!$G6276="ERROR",dirty_cafe_sales!$G6276=""),"Unknown",dirty_cafe_sales!$G6276)</f>
        <v>Takeaway</v>
      </c>
      <c r="H6276" s="2" t="d">
        <v>2023-05-19</v>
      </c>
    </row>
    <row r="6277" spans="1:8" x14ac:dyDescent="0.2">
      <c r="A6277" s="16" t="s">
        <v>6298</v>
      </c>
      <c r="B6277" s="16" t="str">
        <f>IF(OR(dirty_cafe_sales!$B6277="UNKNOWN",dirty_cafe_sales!$B6277="",dirty_cafe_sales!$B6277="ERROR"),"Unknown_Item",dirty_cafe_sales!$B6277)</f>
        <v>Coffee</v>
      </c>
      <c r="C6277" s="23">
        <f>IF(ISNUMBER(dirty_cafe_sales!$C6277),dirty_cafe_sales!$C6277,3)</f>
        <v>4</v>
      </c>
      <c r="D6277" s="19">
        <f>VLOOKUP($B6277,Price_Per_Item!$A$3:$B$11,2,FALSE)</f>
        <v>2</v>
      </c>
      <c r="E6277" s="25">
        <f t="shared" si="98"/>
        <v>8</v>
      </c>
      <c r="F6277" t="str">
        <f>IF(OR(dirty_cafe_sales!$F6277="UNKNOWN",dirty_cafe_sales!$F6277="ERROR",dirty_cafe_sales!$F6277=""),"Unknown",dirty_cafe_sales!$F6277)</f>
        <v>Unknown</v>
      </c>
      <c r="G6277" t="str">
        <f>IF(OR(dirty_cafe_sales!$G6277="UNKNOWN",dirty_cafe_sales!$G6277="ERROR",dirty_cafe_sales!$G6277=""),"Unknown",dirty_cafe_sales!$G6277)</f>
        <v>Takeaway</v>
      </c>
      <c r="H6277" s="2" t="d">
        <v>2023-05-05</v>
      </c>
    </row>
    <row r="6278" spans="1:8" x14ac:dyDescent="0.2">
      <c r="A6278" s="16" t="s">
        <v>6299</v>
      </c>
      <c r="B6278" s="16" t="str">
        <f>IF(OR(dirty_cafe_sales!$B6278="UNKNOWN",dirty_cafe_sales!$B6278="",dirty_cafe_sales!$B6278="ERROR"),"Unknown_Item",dirty_cafe_sales!$B6278)</f>
        <v>Unknown_Item</v>
      </c>
      <c r="C6278" s="23">
        <f>IF(ISNUMBER(dirty_cafe_sales!$C6278),dirty_cafe_sales!$C6278,3)</f>
        <v>2</v>
      </c>
      <c r="D6278" s="19">
        <f>VLOOKUP($B6278,Price_Per_Item!$A$3:$B$11,2,FALSE)</f>
        <v>2.9375</v>
      </c>
      <c r="E6278" s="25">
        <f t="shared" si="98"/>
        <v>5.875</v>
      </c>
      <c r="F6278" t="str">
        <f>IF(OR(dirty_cafe_sales!$F6278="UNKNOWN",dirty_cafe_sales!$F6278="ERROR",dirty_cafe_sales!$F6278=""),"Unknown",dirty_cafe_sales!$F6278)</f>
        <v>Unknown</v>
      </c>
      <c r="G6278" t="str">
        <f>IF(OR(dirty_cafe_sales!$G6278="UNKNOWN",dirty_cafe_sales!$G6278="ERROR",dirty_cafe_sales!$G6278=""),"Unknown",dirty_cafe_sales!$G6278)</f>
        <v>Unknown</v>
      </c>
      <c r="H6278" s="2" t="d">
        <v>2023-07-14</v>
      </c>
    </row>
    <row r="6279" spans="1:8" x14ac:dyDescent="0.2">
      <c r="A6279" s="16" t="s">
        <v>6300</v>
      </c>
      <c r="B6279" s="16" t="str">
        <f>IF(OR(dirty_cafe_sales!$B6279="UNKNOWN",dirty_cafe_sales!$B6279="",dirty_cafe_sales!$B6279="ERROR"),"Unknown_Item",dirty_cafe_sales!$B6279)</f>
        <v>Juice</v>
      </c>
      <c r="C6279" s="23">
        <f>IF(ISNUMBER(dirty_cafe_sales!$C6279),dirty_cafe_sales!$C6279,3)</f>
        <v>3</v>
      </c>
      <c r="D6279" s="19">
        <f>VLOOKUP($B6279,Price_Per_Item!$A$3:$B$11,2,FALSE)</f>
        <v>3</v>
      </c>
      <c r="E6279" s="25">
        <f t="shared" si="98"/>
        <v>9</v>
      </c>
      <c r="F6279" t="str">
        <f>IF(OR(dirty_cafe_sales!$F6279="UNKNOWN",dirty_cafe_sales!$F6279="ERROR",dirty_cafe_sales!$F6279=""),"Unknown",dirty_cafe_sales!$F6279)</f>
        <v>Digital Wallet</v>
      </c>
      <c r="G6279" t="str">
        <f>IF(OR(dirty_cafe_sales!$G6279="UNKNOWN",dirty_cafe_sales!$G6279="ERROR",dirty_cafe_sales!$G6279=""),"Unknown",dirty_cafe_sales!$G6279)</f>
        <v>Unknown</v>
      </c>
      <c r="H6279" s="2" t="d">
        <v>2023-04-14</v>
      </c>
    </row>
    <row r="6280" spans="1:8" x14ac:dyDescent="0.2">
      <c r="A6280" s="16" t="s">
        <v>6301</v>
      </c>
      <c r="B6280" s="16" t="str">
        <f>IF(OR(dirty_cafe_sales!$B6280="UNKNOWN",dirty_cafe_sales!$B6280="",dirty_cafe_sales!$B6280="ERROR"),"Unknown_Item",dirty_cafe_sales!$B6280)</f>
        <v>Salad</v>
      </c>
      <c r="C6280" s="23">
        <f>IF(ISNUMBER(dirty_cafe_sales!$C6280),dirty_cafe_sales!$C6280,3)</f>
        <v>2</v>
      </c>
      <c r="D6280" s="19">
        <f>VLOOKUP($B6280,Price_Per_Item!$A$3:$B$11,2,FALSE)</f>
        <v>5</v>
      </c>
      <c r="E6280" s="25">
        <f t="shared" si="98"/>
        <v>10</v>
      </c>
      <c r="F6280" t="str">
        <f>IF(OR(dirty_cafe_sales!$F6280="UNKNOWN",dirty_cafe_sales!$F6280="ERROR",dirty_cafe_sales!$F6280=""),"Unknown",dirty_cafe_sales!$F6280)</f>
        <v>Digital Wallet</v>
      </c>
      <c r="G6280" t="str">
        <f>IF(OR(dirty_cafe_sales!$G6280="UNKNOWN",dirty_cafe_sales!$G6280="ERROR",dirty_cafe_sales!$G6280=""),"Unknown",dirty_cafe_sales!$G6280)</f>
        <v>In-store</v>
      </c>
      <c r="H6280" s="2" t="d">
        <v>2023-01-05</v>
      </c>
    </row>
    <row r="6281" spans="1:8" x14ac:dyDescent="0.2">
      <c r="A6281" s="16" t="s">
        <v>6302</v>
      </c>
      <c r="B6281" s="16" t="str">
        <f>IF(OR(dirty_cafe_sales!$B6281="UNKNOWN",dirty_cafe_sales!$B6281="",dirty_cafe_sales!$B6281="ERROR"),"Unknown_Item",dirty_cafe_sales!$B6281)</f>
        <v>Salad</v>
      </c>
      <c r="C6281" s="23">
        <f>IF(ISNUMBER(dirty_cafe_sales!$C6281),dirty_cafe_sales!$C6281,3)</f>
        <v>3</v>
      </c>
      <c r="D6281" s="19">
        <f>VLOOKUP($B6281,Price_Per_Item!$A$3:$B$11,2,FALSE)</f>
        <v>5</v>
      </c>
      <c r="E6281" s="25">
        <f t="shared" si="98"/>
        <v>15</v>
      </c>
      <c r="F6281" t="str">
        <f>IF(OR(dirty_cafe_sales!$F6281="UNKNOWN",dirty_cafe_sales!$F6281="ERROR",dirty_cafe_sales!$F6281=""),"Unknown",dirty_cafe_sales!$F6281)</f>
        <v>Unknown</v>
      </c>
      <c r="G6281" t="str">
        <f>IF(OR(dirty_cafe_sales!$G6281="UNKNOWN",dirty_cafe_sales!$G6281="ERROR",dirty_cafe_sales!$G6281=""),"Unknown",dirty_cafe_sales!$G6281)</f>
        <v>Unknown</v>
      </c>
      <c r="H6281" s="2" t="d">
        <v>2023-06-01</v>
      </c>
    </row>
    <row r="6282" spans="1:8" x14ac:dyDescent="0.2">
      <c r="A6282" s="16" t="s">
        <v>6303</v>
      </c>
      <c r="B6282" s="16" t="str">
        <f>IF(OR(dirty_cafe_sales!$B6282="UNKNOWN",dirty_cafe_sales!$B6282="",dirty_cafe_sales!$B6282="ERROR"),"Unknown_Item",dirty_cafe_sales!$B6282)</f>
        <v>Tea</v>
      </c>
      <c r="C6282" s="23">
        <f>IF(ISNUMBER(dirty_cafe_sales!$C6282),dirty_cafe_sales!$C6282,3)</f>
        <v>4</v>
      </c>
      <c r="D6282" s="19">
        <f>VLOOKUP($B6282,Price_Per_Item!$A$3:$B$11,2,FALSE)</f>
        <v>1.5</v>
      </c>
      <c r="E6282" s="25">
        <f t="shared" si="98"/>
        <v>6</v>
      </c>
      <c r="F6282" t="str">
        <f>IF(OR(dirty_cafe_sales!$F6282="UNKNOWN",dirty_cafe_sales!$F6282="ERROR",dirty_cafe_sales!$F6282=""),"Unknown",dirty_cafe_sales!$F6282)</f>
        <v>Digital Wallet</v>
      </c>
      <c r="G6282" t="str">
        <f>IF(OR(dirty_cafe_sales!$G6282="UNKNOWN",dirty_cafe_sales!$G6282="ERROR",dirty_cafe_sales!$G6282=""),"Unknown",dirty_cafe_sales!$G6282)</f>
        <v>Unknown</v>
      </c>
      <c r="H6282" s="2" t="d">
        <v>2023-12-18</v>
      </c>
    </row>
    <row r="6283" spans="1:8" x14ac:dyDescent="0.2">
      <c r="A6283" s="16" t="s">
        <v>6304</v>
      </c>
      <c r="B6283" s="16" t="str">
        <f>IF(OR(dirty_cafe_sales!$B6283="UNKNOWN",dirty_cafe_sales!$B6283="",dirty_cafe_sales!$B6283="ERROR"),"Unknown_Item",dirty_cafe_sales!$B6283)</f>
        <v>Unknown_Item</v>
      </c>
      <c r="C6283" s="23">
        <f>IF(ISNUMBER(dirty_cafe_sales!$C6283),dirty_cafe_sales!$C6283,3)</f>
        <v>3</v>
      </c>
      <c r="D6283" s="19">
        <f>VLOOKUP($B6283,Price_Per_Item!$A$3:$B$11,2,FALSE)</f>
        <v>2.9375</v>
      </c>
      <c r="E6283" s="25">
        <f t="shared" si="98"/>
        <v>8.8125</v>
      </c>
      <c r="F6283" t="str">
        <f>IF(OR(dirty_cafe_sales!$F6283="UNKNOWN",dirty_cafe_sales!$F6283="ERROR",dirty_cafe_sales!$F6283=""),"Unknown",dirty_cafe_sales!$F6283)</f>
        <v>Digital Wallet</v>
      </c>
      <c r="G6283" t="str">
        <f>IF(OR(dirty_cafe_sales!$G6283="UNKNOWN",dirty_cafe_sales!$G6283="ERROR",dirty_cafe_sales!$G6283=""),"Unknown",dirty_cafe_sales!$G6283)</f>
        <v>In-store</v>
      </c>
      <c r="H6283" s="2" t="d">
        <v>2023-02-11</v>
      </c>
    </row>
    <row r="6284" spans="1:8" x14ac:dyDescent="0.2">
      <c r="A6284" s="16" t="s">
        <v>6305</v>
      </c>
      <c r="B6284" s="16" t="str">
        <f>IF(OR(dirty_cafe_sales!$B6284="UNKNOWN",dirty_cafe_sales!$B6284="",dirty_cafe_sales!$B6284="ERROR"),"Unknown_Item",dirty_cafe_sales!$B6284)</f>
        <v>Unknown_Item</v>
      </c>
      <c r="C6284" s="23">
        <f>IF(ISNUMBER(dirty_cafe_sales!$C6284),dirty_cafe_sales!$C6284,3)</f>
        <v>3</v>
      </c>
      <c r="D6284" s="19">
        <f>VLOOKUP($B6284,Price_Per_Item!$A$3:$B$11,2,FALSE)</f>
        <v>2.9375</v>
      </c>
      <c r="E6284" s="25">
        <f t="shared" si="98"/>
        <v>8.8125</v>
      </c>
      <c r="F6284" t="str">
        <f>IF(OR(dirty_cafe_sales!$F6284="UNKNOWN",dirty_cafe_sales!$F6284="ERROR",dirty_cafe_sales!$F6284=""),"Unknown",dirty_cafe_sales!$F6284)</f>
        <v>Credit Card</v>
      </c>
      <c r="G6284" t="str">
        <f>IF(OR(dirty_cafe_sales!$G6284="UNKNOWN",dirty_cafe_sales!$G6284="ERROR",dirty_cafe_sales!$G6284=""),"Unknown",dirty_cafe_sales!$G6284)</f>
        <v>In-store</v>
      </c>
      <c r="H6284" s="2" t="d">
        <v>2023-10-15</v>
      </c>
    </row>
    <row r="6285" spans="1:8" x14ac:dyDescent="0.2">
      <c r="A6285" s="16" t="s">
        <v>6306</v>
      </c>
      <c r="B6285" s="16" t="str">
        <f>IF(OR(dirty_cafe_sales!$B6285="UNKNOWN",dirty_cafe_sales!$B6285="",dirty_cafe_sales!$B6285="ERROR"),"Unknown_Item",dirty_cafe_sales!$B6285)</f>
        <v>Sandwich</v>
      </c>
      <c r="C6285" s="23">
        <f>IF(ISNUMBER(dirty_cafe_sales!$C6285),dirty_cafe_sales!$C6285,3)</f>
        <v>1</v>
      </c>
      <c r="D6285" s="19">
        <f>VLOOKUP($B6285,Price_Per_Item!$A$3:$B$11,2,FALSE)</f>
        <v>4</v>
      </c>
      <c r="E6285" s="25">
        <f t="shared" si="98"/>
        <v>4</v>
      </c>
      <c r="F6285" t="str">
        <f>IF(OR(dirty_cafe_sales!$F6285="UNKNOWN",dirty_cafe_sales!$F6285="ERROR",dirty_cafe_sales!$F6285=""),"Unknown",dirty_cafe_sales!$F6285)</f>
        <v>Digital Wallet</v>
      </c>
      <c r="G6285" t="str">
        <f>IF(OR(dirty_cafe_sales!$G6285="UNKNOWN",dirty_cafe_sales!$G6285="ERROR",dirty_cafe_sales!$G6285=""),"Unknown",dirty_cafe_sales!$G6285)</f>
        <v>In-store</v>
      </c>
      <c r="H6285" s="2" t="d">
        <v>2023-02-23</v>
      </c>
    </row>
    <row r="6286" spans="1:8" x14ac:dyDescent="0.2">
      <c r="A6286" s="16" t="s">
        <v>6307</v>
      </c>
      <c r="B6286" s="16" t="str">
        <f>IF(OR(dirty_cafe_sales!$B6286="UNKNOWN",dirty_cafe_sales!$B6286="",dirty_cafe_sales!$B6286="ERROR"),"Unknown_Item",dirty_cafe_sales!$B6286)</f>
        <v>Salad</v>
      </c>
      <c r="C6286" s="23">
        <f>IF(ISNUMBER(dirty_cafe_sales!$C6286),dirty_cafe_sales!$C6286,3)</f>
        <v>2</v>
      </c>
      <c r="D6286" s="19">
        <f>VLOOKUP($B6286,Price_Per_Item!$A$3:$B$11,2,FALSE)</f>
        <v>5</v>
      </c>
      <c r="E6286" s="25">
        <f t="shared" si="98"/>
        <v>10</v>
      </c>
      <c r="F6286" t="str">
        <f>IF(OR(dirty_cafe_sales!$F6286="UNKNOWN",dirty_cafe_sales!$F6286="ERROR",dirty_cafe_sales!$F6286=""),"Unknown",dirty_cafe_sales!$F6286)</f>
        <v>Cash</v>
      </c>
      <c r="G6286" t="str">
        <f>IF(OR(dirty_cafe_sales!$G6286="UNKNOWN",dirty_cafe_sales!$G6286="ERROR",dirty_cafe_sales!$G6286=""),"Unknown",dirty_cafe_sales!$G6286)</f>
        <v>Unknown</v>
      </c>
      <c r="H6286" s="2" t="d">
        <v>2023-02-27</v>
      </c>
    </row>
    <row r="6287" spans="1:8" x14ac:dyDescent="0.2">
      <c r="A6287" s="16" t="s">
        <v>6308</v>
      </c>
      <c r="B6287" s="16" t="str">
        <f>IF(OR(dirty_cafe_sales!$B6287="UNKNOWN",dirty_cafe_sales!$B6287="",dirty_cafe_sales!$B6287="ERROR"),"Unknown_Item",dirty_cafe_sales!$B6287)</f>
        <v>Coffee</v>
      </c>
      <c r="C6287" s="23">
        <f>IF(ISNUMBER(dirty_cafe_sales!$C6287),dirty_cafe_sales!$C6287,3)</f>
        <v>4</v>
      </c>
      <c r="D6287" s="19">
        <f>VLOOKUP($B6287,Price_Per_Item!$A$3:$B$11,2,FALSE)</f>
        <v>2</v>
      </c>
      <c r="E6287" s="25">
        <f t="shared" si="98"/>
        <v>8</v>
      </c>
      <c r="F6287" t="str">
        <f>IF(OR(dirty_cafe_sales!$F6287="UNKNOWN",dirty_cafe_sales!$F6287="ERROR",dirty_cafe_sales!$F6287=""),"Unknown",dirty_cafe_sales!$F6287)</f>
        <v>Digital Wallet</v>
      </c>
      <c r="G6287" t="str">
        <f>IF(OR(dirty_cafe_sales!$G6287="UNKNOWN",dirty_cafe_sales!$G6287="ERROR",dirty_cafe_sales!$G6287=""),"Unknown",dirty_cafe_sales!$G6287)</f>
        <v>In-store</v>
      </c>
      <c r="H6287" s="2" t="d">
        <v>2023-01-01</v>
      </c>
    </row>
    <row r="6288" spans="1:8" x14ac:dyDescent="0.2">
      <c r="A6288" s="16" t="s">
        <v>6309</v>
      </c>
      <c r="B6288" s="16" t="str">
        <f>IF(OR(dirty_cafe_sales!$B6288="UNKNOWN",dirty_cafe_sales!$B6288="",dirty_cafe_sales!$B6288="ERROR"),"Unknown_Item",dirty_cafe_sales!$B6288)</f>
        <v>Smoothie</v>
      </c>
      <c r="C6288" s="23">
        <f>IF(ISNUMBER(dirty_cafe_sales!$C6288),dirty_cafe_sales!$C6288,3)</f>
        <v>4</v>
      </c>
      <c r="D6288" s="19">
        <f>VLOOKUP($B6288,Price_Per_Item!$A$3:$B$11,2,FALSE)</f>
        <v>4</v>
      </c>
      <c r="E6288" s="25">
        <f t="shared" si="98"/>
        <v>16</v>
      </c>
      <c r="F6288" t="str">
        <f>IF(OR(dirty_cafe_sales!$F6288="UNKNOWN",dirty_cafe_sales!$F6288="ERROR",dirty_cafe_sales!$F6288=""),"Unknown",dirty_cafe_sales!$F6288)</f>
        <v>Unknown</v>
      </c>
      <c r="G6288" t="str">
        <f>IF(OR(dirty_cafe_sales!$G6288="UNKNOWN",dirty_cafe_sales!$G6288="ERROR",dirty_cafe_sales!$G6288=""),"Unknown",dirty_cafe_sales!$G6288)</f>
        <v>In-store</v>
      </c>
      <c r="H6288" s="2" t="d">
        <v>2023-09-16</v>
      </c>
    </row>
    <row r="6289" spans="1:8" x14ac:dyDescent="0.2">
      <c r="A6289" s="16" t="s">
        <v>6310</v>
      </c>
      <c r="B6289" s="16" t="str">
        <f>IF(OR(dirty_cafe_sales!$B6289="UNKNOWN",dirty_cafe_sales!$B6289="",dirty_cafe_sales!$B6289="ERROR"),"Unknown_Item",dirty_cafe_sales!$B6289)</f>
        <v>Juice</v>
      </c>
      <c r="C6289" s="23">
        <f>IF(ISNUMBER(dirty_cafe_sales!$C6289),dirty_cafe_sales!$C6289,3)</f>
        <v>5</v>
      </c>
      <c r="D6289" s="19">
        <f>VLOOKUP($B6289,Price_Per_Item!$A$3:$B$11,2,FALSE)</f>
        <v>3</v>
      </c>
      <c r="E6289" s="25">
        <f t="shared" si="98"/>
        <v>15</v>
      </c>
      <c r="F6289" t="str">
        <f>IF(OR(dirty_cafe_sales!$F6289="UNKNOWN",dirty_cafe_sales!$F6289="ERROR",dirty_cafe_sales!$F6289=""),"Unknown",dirty_cafe_sales!$F6289)</f>
        <v>Credit Card</v>
      </c>
      <c r="G6289" t="str">
        <f>IF(OR(dirty_cafe_sales!$G6289="UNKNOWN",dirty_cafe_sales!$G6289="ERROR",dirty_cafe_sales!$G6289=""),"Unknown",dirty_cafe_sales!$G6289)</f>
        <v>In-store</v>
      </c>
      <c r="H6289" s="2" t="d">
        <v>2023-10-21</v>
      </c>
    </row>
    <row r="6290" spans="1:8" x14ac:dyDescent="0.2">
      <c r="A6290" s="16" t="s">
        <v>6311</v>
      </c>
      <c r="B6290" s="16" t="str">
        <f>IF(OR(dirty_cafe_sales!$B6290="UNKNOWN",dirty_cafe_sales!$B6290="",dirty_cafe_sales!$B6290="ERROR"),"Unknown_Item",dirty_cafe_sales!$B6290)</f>
        <v>Coffee</v>
      </c>
      <c r="C6290" s="23">
        <f>IF(ISNUMBER(dirty_cafe_sales!$C6290),dirty_cafe_sales!$C6290,3)</f>
        <v>1</v>
      </c>
      <c r="D6290" s="19">
        <f>VLOOKUP($B6290,Price_Per_Item!$A$3:$B$11,2,FALSE)</f>
        <v>2</v>
      </c>
      <c r="E6290" s="25">
        <f t="shared" si="98"/>
        <v>2</v>
      </c>
      <c r="F6290" t="str">
        <f>IF(OR(dirty_cafe_sales!$F6290="UNKNOWN",dirty_cafe_sales!$F6290="ERROR",dirty_cafe_sales!$F6290=""),"Unknown",dirty_cafe_sales!$F6290)</f>
        <v>Credit Card</v>
      </c>
      <c r="G6290" t="str">
        <f>IF(OR(dirty_cafe_sales!$G6290="UNKNOWN",dirty_cafe_sales!$G6290="ERROR",dirty_cafe_sales!$G6290=""),"Unknown",dirty_cafe_sales!$G6290)</f>
        <v>In-store</v>
      </c>
      <c r="H6290" s="2" t="d">
        <v>2023-12-07</v>
      </c>
    </row>
    <row r="6291" spans="1:8" x14ac:dyDescent="0.2">
      <c r="A6291" s="16" t="s">
        <v>6312</v>
      </c>
      <c r="B6291" s="16" t="str">
        <f>IF(OR(dirty_cafe_sales!$B6291="UNKNOWN",dirty_cafe_sales!$B6291="",dirty_cafe_sales!$B6291="ERROR"),"Unknown_Item",dirty_cafe_sales!$B6291)</f>
        <v>Juice</v>
      </c>
      <c r="C6291" s="23">
        <f>IF(ISNUMBER(dirty_cafe_sales!$C6291),dirty_cafe_sales!$C6291,3)</f>
        <v>5</v>
      </c>
      <c r="D6291" s="19">
        <f>VLOOKUP($B6291,Price_Per_Item!$A$3:$B$11,2,FALSE)</f>
        <v>3</v>
      </c>
      <c r="E6291" s="25">
        <f t="shared" si="98"/>
        <v>15</v>
      </c>
      <c r="F6291" t="str">
        <f>IF(OR(dirty_cafe_sales!$F6291="UNKNOWN",dirty_cafe_sales!$F6291="ERROR",dirty_cafe_sales!$F6291=""),"Unknown",dirty_cafe_sales!$F6291)</f>
        <v>Cash</v>
      </c>
      <c r="G6291" t="str">
        <f>IF(OR(dirty_cafe_sales!$G6291="UNKNOWN",dirty_cafe_sales!$G6291="ERROR",dirty_cafe_sales!$G6291=""),"Unknown",dirty_cafe_sales!$G6291)</f>
        <v>Takeaway</v>
      </c>
      <c r="H6291" s="2" t="d">
        <v>2023-07-29</v>
      </c>
    </row>
    <row r="6292" spans="1:8" x14ac:dyDescent="0.2">
      <c r="A6292" s="16" t="s">
        <v>6313</v>
      </c>
      <c r="B6292" s="16" t="str">
        <f>IF(OR(dirty_cafe_sales!$B6292="UNKNOWN",dirty_cafe_sales!$B6292="",dirty_cafe_sales!$B6292="ERROR"),"Unknown_Item",dirty_cafe_sales!$B6292)</f>
        <v>Juice</v>
      </c>
      <c r="C6292" s="23">
        <f>IF(ISNUMBER(dirty_cafe_sales!$C6292),dirty_cafe_sales!$C6292,3)</f>
        <v>3</v>
      </c>
      <c r="D6292" s="19">
        <f>VLOOKUP($B6292,Price_Per_Item!$A$3:$B$11,2,FALSE)</f>
        <v>3</v>
      </c>
      <c r="E6292" s="25">
        <f t="shared" si="98"/>
        <v>9</v>
      </c>
      <c r="F6292" t="str">
        <f>IF(OR(dirty_cafe_sales!$F6292="UNKNOWN",dirty_cafe_sales!$F6292="ERROR",dirty_cafe_sales!$F6292=""),"Unknown",dirty_cafe_sales!$F6292)</f>
        <v>Unknown</v>
      </c>
      <c r="G6292" t="str">
        <f>IF(OR(dirty_cafe_sales!$G6292="UNKNOWN",dirty_cafe_sales!$G6292="ERROR",dirty_cafe_sales!$G6292=""),"Unknown",dirty_cafe_sales!$G6292)</f>
        <v>Takeaway</v>
      </c>
      <c r="H6292" s="2" t="d">
        <v>2023-02-01</v>
      </c>
    </row>
    <row r="6293" spans="1:8" x14ac:dyDescent="0.2">
      <c r="A6293" s="16" t="s">
        <v>6314</v>
      </c>
      <c r="B6293" s="16" t="str">
        <f>IF(OR(dirty_cafe_sales!$B6293="UNKNOWN",dirty_cafe_sales!$B6293="",dirty_cafe_sales!$B6293="ERROR"),"Unknown_Item",dirty_cafe_sales!$B6293)</f>
        <v>Cake</v>
      </c>
      <c r="C6293" s="23">
        <f>IF(ISNUMBER(dirty_cafe_sales!$C6293),dirty_cafe_sales!$C6293,3)</f>
        <v>2</v>
      </c>
      <c r="D6293" s="19">
        <f>VLOOKUP($B6293,Price_Per_Item!$A$3:$B$11,2,FALSE)</f>
        <v>3</v>
      </c>
      <c r="E6293" s="25">
        <f t="shared" si="98"/>
        <v>6</v>
      </c>
      <c r="F6293" t="str">
        <f>IF(OR(dirty_cafe_sales!$F6293="UNKNOWN",dirty_cafe_sales!$F6293="ERROR",dirty_cafe_sales!$F6293=""),"Unknown",dirty_cafe_sales!$F6293)</f>
        <v>Digital Wallet</v>
      </c>
      <c r="G6293" t="str">
        <f>IF(OR(dirty_cafe_sales!$G6293="UNKNOWN",dirty_cafe_sales!$G6293="ERROR",dirty_cafe_sales!$G6293=""),"Unknown",dirty_cafe_sales!$G6293)</f>
        <v>Takeaway</v>
      </c>
      <c r="H6293" s="2" t="d">
        <v>2023-01-05</v>
      </c>
    </row>
    <row r="6294" spans="1:8" x14ac:dyDescent="0.2">
      <c r="A6294" s="16" t="s">
        <v>6315</v>
      </c>
      <c r="B6294" s="16" t="str">
        <f>IF(OR(dirty_cafe_sales!$B6294="UNKNOWN",dirty_cafe_sales!$B6294="",dirty_cafe_sales!$B6294="ERROR"),"Unknown_Item",dirty_cafe_sales!$B6294)</f>
        <v>Unknown_Item</v>
      </c>
      <c r="C6294" s="23">
        <f>IF(ISNUMBER(dirty_cafe_sales!$C6294),dirty_cafe_sales!$C6294,3)</f>
        <v>4</v>
      </c>
      <c r="D6294" s="19">
        <f>VLOOKUP($B6294,Price_Per_Item!$A$3:$B$11,2,FALSE)</f>
        <v>2.9375</v>
      </c>
      <c r="E6294" s="25">
        <f t="shared" si="98"/>
        <v>11.75</v>
      </c>
      <c r="F6294" t="str">
        <f>IF(OR(dirty_cafe_sales!$F6294="UNKNOWN",dirty_cafe_sales!$F6294="ERROR",dirty_cafe_sales!$F6294=""),"Unknown",dirty_cafe_sales!$F6294)</f>
        <v>Unknown</v>
      </c>
      <c r="G6294" t="str">
        <f>IF(OR(dirty_cafe_sales!$G6294="UNKNOWN",dirty_cafe_sales!$G6294="ERROR",dirty_cafe_sales!$G6294=""),"Unknown",dirty_cafe_sales!$G6294)</f>
        <v>Takeaway</v>
      </c>
      <c r="H6294" s="2" t="d">
        <v>2023-05-20</v>
      </c>
    </row>
    <row r="6295" spans="1:8" x14ac:dyDescent="0.2">
      <c r="A6295" s="16" t="s">
        <v>6316</v>
      </c>
      <c r="B6295" s="16" t="str">
        <f>IF(OR(dirty_cafe_sales!$B6295="UNKNOWN",dirty_cafe_sales!$B6295="",dirty_cafe_sales!$B6295="ERROR"),"Unknown_Item",dirty_cafe_sales!$B6295)</f>
        <v>Juice</v>
      </c>
      <c r="C6295" s="23">
        <f>IF(ISNUMBER(dirty_cafe_sales!$C6295),dirty_cafe_sales!$C6295,3)</f>
        <v>1</v>
      </c>
      <c r="D6295" s="19">
        <f>VLOOKUP($B6295,Price_Per_Item!$A$3:$B$11,2,FALSE)</f>
        <v>3</v>
      </c>
      <c r="E6295" s="25">
        <f t="shared" si="98"/>
        <v>3</v>
      </c>
      <c r="F6295" t="str">
        <f>IF(OR(dirty_cafe_sales!$F6295="UNKNOWN",dirty_cafe_sales!$F6295="ERROR",dirty_cafe_sales!$F6295=""),"Unknown",dirty_cafe_sales!$F6295)</f>
        <v>Cash</v>
      </c>
      <c r="G6295" t="str">
        <f>IF(OR(dirty_cafe_sales!$G6295="UNKNOWN",dirty_cafe_sales!$G6295="ERROR",dirty_cafe_sales!$G6295=""),"Unknown",dirty_cafe_sales!$G6295)</f>
        <v>In-store</v>
      </c>
      <c r="H6295" s="2" t="d">
        <v>2023-11-30</v>
      </c>
    </row>
    <row r="6296" spans="1:8" x14ac:dyDescent="0.2">
      <c r="A6296" s="16" t="s">
        <v>6317</v>
      </c>
      <c r="B6296" s="16" t="str">
        <f>IF(OR(dirty_cafe_sales!$B6296="UNKNOWN",dirty_cafe_sales!$B6296="",dirty_cafe_sales!$B6296="ERROR"),"Unknown_Item",dirty_cafe_sales!$B6296)</f>
        <v>Unknown_Item</v>
      </c>
      <c r="C6296" s="23">
        <f>IF(ISNUMBER(dirty_cafe_sales!$C6296),dirty_cafe_sales!$C6296,3)</f>
        <v>4</v>
      </c>
      <c r="D6296" s="19">
        <f>VLOOKUP($B6296,Price_Per_Item!$A$3:$B$11,2,FALSE)</f>
        <v>2.9375</v>
      </c>
      <c r="E6296" s="25">
        <f t="shared" si="98"/>
        <v>11.75</v>
      </c>
      <c r="F6296" t="str">
        <f>IF(OR(dirty_cafe_sales!$F6296="UNKNOWN",dirty_cafe_sales!$F6296="ERROR",dirty_cafe_sales!$F6296=""),"Unknown",dirty_cafe_sales!$F6296)</f>
        <v>Unknown</v>
      </c>
      <c r="G6296" t="str">
        <f>IF(OR(dirty_cafe_sales!$G6296="UNKNOWN",dirty_cafe_sales!$G6296="ERROR",dirty_cafe_sales!$G6296=""),"Unknown",dirty_cafe_sales!$G6296)</f>
        <v>Unknown</v>
      </c>
      <c r="H6296" s="2" t="d">
        <v>2023-08-27</v>
      </c>
    </row>
    <row r="6297" spans="1:8" x14ac:dyDescent="0.2">
      <c r="A6297" s="16" t="s">
        <v>6318</v>
      </c>
      <c r="B6297" s="16" t="str">
        <f>IF(OR(dirty_cafe_sales!$B6297="UNKNOWN",dirty_cafe_sales!$B6297="",dirty_cafe_sales!$B6297="ERROR"),"Unknown_Item",dirty_cafe_sales!$B6297)</f>
        <v>Smoothie</v>
      </c>
      <c r="C6297" s="23">
        <f>IF(ISNUMBER(dirty_cafe_sales!$C6297),dirty_cafe_sales!$C6297,3)</f>
        <v>5</v>
      </c>
      <c r="D6297" s="19">
        <f>VLOOKUP($B6297,Price_Per_Item!$A$3:$B$11,2,FALSE)</f>
        <v>4</v>
      </c>
      <c r="E6297" s="25">
        <f t="shared" si="98"/>
        <v>20</v>
      </c>
      <c r="F6297" t="str">
        <f>IF(OR(dirty_cafe_sales!$F6297="UNKNOWN",dirty_cafe_sales!$F6297="ERROR",dirty_cafe_sales!$F6297=""),"Unknown",dirty_cafe_sales!$F6297)</f>
        <v>Unknown</v>
      </c>
      <c r="G6297" t="str">
        <f>IF(OR(dirty_cafe_sales!$G6297="UNKNOWN",dirty_cafe_sales!$G6297="ERROR",dirty_cafe_sales!$G6297=""),"Unknown",dirty_cafe_sales!$G6297)</f>
        <v>Takeaway</v>
      </c>
      <c r="H6297" s="2" t="d">
        <v>2023-11-19</v>
      </c>
    </row>
    <row r="6298" spans="1:8" x14ac:dyDescent="0.2">
      <c r="A6298" s="16" t="s">
        <v>6319</v>
      </c>
      <c r="B6298" s="16" t="str">
        <f>IF(OR(dirty_cafe_sales!$B6298="UNKNOWN",dirty_cafe_sales!$B6298="",dirty_cafe_sales!$B6298="ERROR"),"Unknown_Item",dirty_cafe_sales!$B6298)</f>
        <v>Sandwich</v>
      </c>
      <c r="C6298" s="23">
        <f>IF(ISNUMBER(dirty_cafe_sales!$C6298),dirty_cafe_sales!$C6298,3)</f>
        <v>3</v>
      </c>
      <c r="D6298" s="19">
        <f>VLOOKUP($B6298,Price_Per_Item!$A$3:$B$11,2,FALSE)</f>
        <v>4</v>
      </c>
      <c r="E6298" s="25">
        <f t="shared" si="98"/>
        <v>12</v>
      </c>
      <c r="F6298" t="str">
        <f>IF(OR(dirty_cafe_sales!$F6298="UNKNOWN",dirty_cafe_sales!$F6298="ERROR",dirty_cafe_sales!$F6298=""),"Unknown",dirty_cafe_sales!$F6298)</f>
        <v>Unknown</v>
      </c>
      <c r="G6298" t="str">
        <f>IF(OR(dirty_cafe_sales!$G6298="UNKNOWN",dirty_cafe_sales!$G6298="ERROR",dirty_cafe_sales!$G6298=""),"Unknown",dirty_cafe_sales!$G6298)</f>
        <v>Unknown</v>
      </c>
      <c r="H6298" s="2" t="d">
        <v>2023-09-09</v>
      </c>
    </row>
    <row r="6299" spans="1:8" x14ac:dyDescent="0.2">
      <c r="A6299" s="16" t="s">
        <v>6320</v>
      </c>
      <c r="B6299" s="16" t="str">
        <f>IF(OR(dirty_cafe_sales!$B6299="UNKNOWN",dirty_cafe_sales!$B6299="",dirty_cafe_sales!$B6299="ERROR"),"Unknown_Item",dirty_cafe_sales!$B6299)</f>
        <v>Unknown_Item</v>
      </c>
      <c r="C6299" s="23">
        <f>IF(ISNUMBER(dirty_cafe_sales!$C6299),dirty_cafe_sales!$C6299,3)</f>
        <v>3</v>
      </c>
      <c r="D6299" s="19">
        <f>VLOOKUP($B6299,Price_Per_Item!$A$3:$B$11,2,FALSE)</f>
        <v>2.9375</v>
      </c>
      <c r="E6299" s="25">
        <f t="shared" si="98"/>
        <v>8.8125</v>
      </c>
      <c r="F6299" t="str">
        <f>IF(OR(dirty_cafe_sales!$F6299="UNKNOWN",dirty_cafe_sales!$F6299="ERROR",dirty_cafe_sales!$F6299=""),"Unknown",dirty_cafe_sales!$F6299)</f>
        <v>Cash</v>
      </c>
      <c r="G6299" t="str">
        <f>IF(OR(dirty_cafe_sales!$G6299="UNKNOWN",dirty_cafe_sales!$G6299="ERROR",dirty_cafe_sales!$G6299=""),"Unknown",dirty_cafe_sales!$G6299)</f>
        <v>Takeaway</v>
      </c>
      <c r="H6299" s="2" t="d">
        <v>2023-09-25</v>
      </c>
    </row>
    <row r="6300" spans="1:8" x14ac:dyDescent="0.2">
      <c r="A6300" s="16" t="s">
        <v>6321</v>
      </c>
      <c r="B6300" s="16" t="str">
        <f>IF(OR(dirty_cafe_sales!$B6300="UNKNOWN",dirty_cafe_sales!$B6300="",dirty_cafe_sales!$B6300="ERROR"),"Unknown_Item",dirty_cafe_sales!$B6300)</f>
        <v>Juice</v>
      </c>
      <c r="C6300" s="23">
        <f>IF(ISNUMBER(dirty_cafe_sales!$C6300),dirty_cafe_sales!$C6300,3)</f>
        <v>2</v>
      </c>
      <c r="D6300" s="19">
        <f>VLOOKUP($B6300,Price_Per_Item!$A$3:$B$11,2,FALSE)</f>
        <v>3</v>
      </c>
      <c r="E6300" s="25">
        <f t="shared" si="98"/>
        <v>6</v>
      </c>
      <c r="F6300" t="str">
        <f>IF(OR(dirty_cafe_sales!$F6300="UNKNOWN",dirty_cafe_sales!$F6300="ERROR",dirty_cafe_sales!$F6300=""),"Unknown",dirty_cafe_sales!$F6300)</f>
        <v>Digital Wallet</v>
      </c>
      <c r="G6300" t="str">
        <f>IF(OR(dirty_cafe_sales!$G6300="UNKNOWN",dirty_cafe_sales!$G6300="ERROR",dirty_cafe_sales!$G6300=""),"Unknown",dirty_cafe_sales!$G6300)</f>
        <v>Unknown</v>
      </c>
      <c r="H6300" s="2" t="d">
        <v>2023-04-02</v>
      </c>
    </row>
    <row r="6301" spans="1:8" x14ac:dyDescent="0.2">
      <c r="A6301" s="16" t="s">
        <v>6322</v>
      </c>
      <c r="B6301" s="16" t="str">
        <f>IF(OR(dirty_cafe_sales!$B6301="UNKNOWN",dirty_cafe_sales!$B6301="",dirty_cafe_sales!$B6301="ERROR"),"Unknown_Item",dirty_cafe_sales!$B6301)</f>
        <v>Tea</v>
      </c>
      <c r="C6301" s="23">
        <f>IF(ISNUMBER(dirty_cafe_sales!$C6301),dirty_cafe_sales!$C6301,3)</f>
        <v>1</v>
      </c>
      <c r="D6301" s="19">
        <f>VLOOKUP($B6301,Price_Per_Item!$A$3:$B$11,2,FALSE)</f>
        <v>1.5</v>
      </c>
      <c r="E6301" s="25">
        <f t="shared" si="98"/>
        <v>1.5</v>
      </c>
      <c r="F6301" t="str">
        <f>IF(OR(dirty_cafe_sales!$F6301="UNKNOWN",dirty_cafe_sales!$F6301="ERROR",dirty_cafe_sales!$F6301=""),"Unknown",dirty_cafe_sales!$F6301)</f>
        <v>Unknown</v>
      </c>
      <c r="G6301" t="str">
        <f>IF(OR(dirty_cafe_sales!$G6301="UNKNOWN",dirty_cafe_sales!$G6301="ERROR",dirty_cafe_sales!$G6301=""),"Unknown",dirty_cafe_sales!$G6301)</f>
        <v>Takeaway</v>
      </c>
      <c r="H6301" s="2" t="d">
        <v>2023-11-21</v>
      </c>
    </row>
    <row r="6302" spans="1:8" x14ac:dyDescent="0.2">
      <c r="A6302" s="16" t="s">
        <v>6323</v>
      </c>
      <c r="B6302" s="16" t="str">
        <f>IF(OR(dirty_cafe_sales!$B6302="UNKNOWN",dirty_cafe_sales!$B6302="",dirty_cafe_sales!$B6302="ERROR"),"Unknown_Item",dirty_cafe_sales!$B6302)</f>
        <v>Sandwich</v>
      </c>
      <c r="C6302" s="23">
        <f>IF(ISNUMBER(dirty_cafe_sales!$C6302),dirty_cafe_sales!$C6302,3)</f>
        <v>3</v>
      </c>
      <c r="D6302" s="19">
        <f>VLOOKUP($B6302,Price_Per_Item!$A$3:$B$11,2,FALSE)</f>
        <v>4</v>
      </c>
      <c r="E6302" s="25">
        <f t="shared" si="98"/>
        <v>12</v>
      </c>
      <c r="F6302" t="str">
        <f>IF(OR(dirty_cafe_sales!$F6302="UNKNOWN",dirty_cafe_sales!$F6302="ERROR",dirty_cafe_sales!$F6302=""),"Unknown",dirty_cafe_sales!$F6302)</f>
        <v>Cash</v>
      </c>
      <c r="G6302" t="str">
        <f>IF(OR(dirty_cafe_sales!$G6302="UNKNOWN",dirty_cafe_sales!$G6302="ERROR",dirty_cafe_sales!$G6302=""),"Unknown",dirty_cafe_sales!$G6302)</f>
        <v>In-store</v>
      </c>
      <c r="H6302" s="2" t="d">
        <v>2023-03-10</v>
      </c>
    </row>
    <row r="6303" spans="1:8" x14ac:dyDescent="0.2">
      <c r="A6303" s="16" t="s">
        <v>6324</v>
      </c>
      <c r="B6303" s="16" t="str">
        <f>IF(OR(dirty_cafe_sales!$B6303="UNKNOWN",dirty_cafe_sales!$B6303="",dirty_cafe_sales!$B6303="ERROR"),"Unknown_Item",dirty_cafe_sales!$B6303)</f>
        <v>Coffee</v>
      </c>
      <c r="C6303" s="23">
        <f>IF(ISNUMBER(dirty_cafe_sales!$C6303),dirty_cafe_sales!$C6303,3)</f>
        <v>1</v>
      </c>
      <c r="D6303" s="19">
        <f>VLOOKUP($B6303,Price_Per_Item!$A$3:$B$11,2,FALSE)</f>
        <v>2</v>
      </c>
      <c r="E6303" s="25">
        <f t="shared" si="98"/>
        <v>2</v>
      </c>
      <c r="F6303" t="str">
        <f>IF(OR(dirty_cafe_sales!$F6303="UNKNOWN",dirty_cafe_sales!$F6303="ERROR",dirty_cafe_sales!$F6303=""),"Unknown",dirty_cafe_sales!$F6303)</f>
        <v>Credit Card</v>
      </c>
      <c r="G6303" t="str">
        <f>IF(OR(dirty_cafe_sales!$G6303="UNKNOWN",dirty_cafe_sales!$G6303="ERROR",dirty_cafe_sales!$G6303=""),"Unknown",dirty_cafe_sales!$G6303)</f>
        <v>Unknown</v>
      </c>
      <c r="H6303" s="2" t="d">
        <v>2023-06-30</v>
      </c>
    </row>
    <row r="6304" spans="1:8" x14ac:dyDescent="0.2">
      <c r="A6304" s="16" t="s">
        <v>6325</v>
      </c>
      <c r="B6304" s="16" t="str">
        <f>IF(OR(dirty_cafe_sales!$B6304="UNKNOWN",dirty_cafe_sales!$B6304="",dirty_cafe_sales!$B6304="ERROR"),"Unknown_Item",dirty_cafe_sales!$B6304)</f>
        <v>Salad</v>
      </c>
      <c r="C6304" s="23">
        <f>IF(ISNUMBER(dirty_cafe_sales!$C6304),dirty_cafe_sales!$C6304,3)</f>
        <v>3</v>
      </c>
      <c r="D6304" s="19">
        <f>VLOOKUP($B6304,Price_Per_Item!$A$3:$B$11,2,FALSE)</f>
        <v>5</v>
      </c>
      <c r="E6304" s="25">
        <f t="shared" si="98"/>
        <v>15</v>
      </c>
      <c r="F6304" t="str">
        <f>IF(OR(dirty_cafe_sales!$F6304="UNKNOWN",dirty_cafe_sales!$F6304="ERROR",dirty_cafe_sales!$F6304=""),"Unknown",dirty_cafe_sales!$F6304)</f>
        <v>Credit Card</v>
      </c>
      <c r="G6304" t="str">
        <f>IF(OR(dirty_cafe_sales!$G6304="UNKNOWN",dirty_cafe_sales!$G6304="ERROR",dirty_cafe_sales!$G6304=""),"Unknown",dirty_cafe_sales!$G6304)</f>
        <v>Takeaway</v>
      </c>
      <c r="H6304" s="2" t="d">
        <v>2023-07-07</v>
      </c>
    </row>
    <row r="6305" spans="1:8" x14ac:dyDescent="0.2">
      <c r="A6305" s="16" t="s">
        <v>6326</v>
      </c>
      <c r="B6305" s="16" t="str">
        <f>IF(OR(dirty_cafe_sales!$B6305="UNKNOWN",dirty_cafe_sales!$B6305="",dirty_cafe_sales!$B6305="ERROR"),"Unknown_Item",dirty_cafe_sales!$B6305)</f>
        <v>Sandwich</v>
      </c>
      <c r="C6305" s="23">
        <f>IF(ISNUMBER(dirty_cafe_sales!$C6305),dirty_cafe_sales!$C6305,3)</f>
        <v>5</v>
      </c>
      <c r="D6305" s="19">
        <f>VLOOKUP($B6305,Price_Per_Item!$A$3:$B$11,2,FALSE)</f>
        <v>4</v>
      </c>
      <c r="E6305" s="25">
        <f t="shared" si="98"/>
        <v>20</v>
      </c>
      <c r="F6305" t="str">
        <f>IF(OR(dirty_cafe_sales!$F6305="UNKNOWN",dirty_cafe_sales!$F6305="ERROR",dirty_cafe_sales!$F6305=""),"Unknown",dirty_cafe_sales!$F6305)</f>
        <v>Digital Wallet</v>
      </c>
      <c r="G6305" t="str">
        <f>IF(OR(dirty_cafe_sales!$G6305="UNKNOWN",dirty_cafe_sales!$G6305="ERROR",dirty_cafe_sales!$G6305=""),"Unknown",dirty_cafe_sales!$G6305)</f>
        <v>Takeaway</v>
      </c>
      <c r="H6305" s="2" t="d">
        <v>2023-12-17</v>
      </c>
    </row>
    <row r="6306" spans="1:8" x14ac:dyDescent="0.2">
      <c r="A6306" s="16" t="s">
        <v>6327</v>
      </c>
      <c r="B6306" s="16" t="str">
        <f>IF(OR(dirty_cafe_sales!$B6306="UNKNOWN",dirty_cafe_sales!$B6306="",dirty_cafe_sales!$B6306="ERROR"),"Unknown_Item",dirty_cafe_sales!$B6306)</f>
        <v>Tea</v>
      </c>
      <c r="C6306" s="23">
        <f>IF(ISNUMBER(dirty_cafe_sales!$C6306),dirty_cafe_sales!$C6306,3)</f>
        <v>4</v>
      </c>
      <c r="D6306" s="19">
        <f>VLOOKUP($B6306,Price_Per_Item!$A$3:$B$11,2,FALSE)</f>
        <v>1.5</v>
      </c>
      <c r="E6306" s="25">
        <f t="shared" si="98"/>
        <v>6</v>
      </c>
      <c r="F6306" t="str">
        <f>IF(OR(dirty_cafe_sales!$F6306="UNKNOWN",dirty_cafe_sales!$F6306="ERROR",dirty_cafe_sales!$F6306=""),"Unknown",dirty_cafe_sales!$F6306)</f>
        <v>Credit Card</v>
      </c>
      <c r="G6306" t="str">
        <f>IF(OR(dirty_cafe_sales!$G6306="UNKNOWN",dirty_cafe_sales!$G6306="ERROR",dirty_cafe_sales!$G6306=""),"Unknown",dirty_cafe_sales!$G6306)</f>
        <v>In-store</v>
      </c>
      <c r="H6306" s="2" t="d">
        <v>2023-09-26</v>
      </c>
    </row>
    <row r="6307" spans="1:8" x14ac:dyDescent="0.2">
      <c r="A6307" s="16" t="s">
        <v>6328</v>
      </c>
      <c r="B6307" s="16" t="str">
        <f>IF(OR(dirty_cafe_sales!$B6307="UNKNOWN",dirty_cafe_sales!$B6307="",dirty_cafe_sales!$B6307="ERROR"),"Unknown_Item",dirty_cafe_sales!$B6307)</f>
        <v>Cookie</v>
      </c>
      <c r="C6307" s="23">
        <f>IF(ISNUMBER(dirty_cafe_sales!$C6307),dirty_cafe_sales!$C6307,3)</f>
        <v>1</v>
      </c>
      <c r="D6307" s="19">
        <f>VLOOKUP($B6307,Price_Per_Item!$A$3:$B$11,2,FALSE)</f>
        <v>1</v>
      </c>
      <c r="E6307" s="25">
        <f t="shared" si="98"/>
        <v>1</v>
      </c>
      <c r="F6307" t="str">
        <f>IF(OR(dirty_cafe_sales!$F6307="UNKNOWN",dirty_cafe_sales!$F6307="ERROR",dirty_cafe_sales!$F6307=""),"Unknown",dirty_cafe_sales!$F6307)</f>
        <v>Cash</v>
      </c>
      <c r="G6307" t="str">
        <f>IF(OR(dirty_cafe_sales!$G6307="UNKNOWN",dirty_cafe_sales!$G6307="ERROR",dirty_cafe_sales!$G6307=""),"Unknown",dirty_cafe_sales!$G6307)</f>
        <v>Unknown</v>
      </c>
      <c r="H6307" s="2" t="d">
        <v>2023-01-23</v>
      </c>
    </row>
    <row r="6308" spans="1:8" x14ac:dyDescent="0.2">
      <c r="A6308" s="16" t="s">
        <v>6329</v>
      </c>
      <c r="B6308" s="16" t="str">
        <f>IF(OR(dirty_cafe_sales!$B6308="UNKNOWN",dirty_cafe_sales!$B6308="",dirty_cafe_sales!$B6308="ERROR"),"Unknown_Item",dirty_cafe_sales!$B6308)</f>
        <v>Juice</v>
      </c>
      <c r="C6308" s="23">
        <f>IF(ISNUMBER(dirty_cafe_sales!$C6308),dirty_cafe_sales!$C6308,3)</f>
        <v>1</v>
      </c>
      <c r="D6308" s="19">
        <f>VLOOKUP($B6308,Price_Per_Item!$A$3:$B$11,2,FALSE)</f>
        <v>3</v>
      </c>
      <c r="E6308" s="25">
        <f t="shared" si="98"/>
        <v>3</v>
      </c>
      <c r="F6308" t="str">
        <f>IF(OR(dirty_cafe_sales!$F6308="UNKNOWN",dirty_cafe_sales!$F6308="ERROR",dirty_cafe_sales!$F6308=""),"Unknown",dirty_cafe_sales!$F6308)</f>
        <v>Digital Wallet</v>
      </c>
      <c r="G6308" t="str">
        <f>IF(OR(dirty_cafe_sales!$G6308="UNKNOWN",dirty_cafe_sales!$G6308="ERROR",dirty_cafe_sales!$G6308=""),"Unknown",dirty_cafe_sales!$G6308)</f>
        <v>Unknown</v>
      </c>
      <c r="H6308" s="2" t="d">
        <v>2023-03-27</v>
      </c>
    </row>
    <row r="6309" spans="1:8" x14ac:dyDescent="0.2">
      <c r="A6309" s="16" t="s">
        <v>6330</v>
      </c>
      <c r="B6309" s="16" t="str">
        <f>IF(OR(dirty_cafe_sales!$B6309="UNKNOWN",dirty_cafe_sales!$B6309="",dirty_cafe_sales!$B6309="ERROR"),"Unknown_Item",dirty_cafe_sales!$B6309)</f>
        <v>Unknown_Item</v>
      </c>
      <c r="C6309" s="23">
        <f>IF(ISNUMBER(dirty_cafe_sales!$C6309),dirty_cafe_sales!$C6309,3)</f>
        <v>2</v>
      </c>
      <c r="D6309" s="19">
        <f>VLOOKUP($B6309,Price_Per_Item!$A$3:$B$11,2,FALSE)</f>
        <v>2.9375</v>
      </c>
      <c r="E6309" s="25">
        <f t="shared" si="98"/>
        <v>5.875</v>
      </c>
      <c r="F6309" t="str">
        <f>IF(OR(dirty_cafe_sales!$F6309="UNKNOWN",dirty_cafe_sales!$F6309="ERROR",dirty_cafe_sales!$F6309=""),"Unknown",dirty_cafe_sales!$F6309)</f>
        <v>Unknown</v>
      </c>
      <c r="G6309" t="str">
        <f>IF(OR(dirty_cafe_sales!$G6309="UNKNOWN",dirty_cafe_sales!$G6309="ERROR",dirty_cafe_sales!$G6309=""),"Unknown",dirty_cafe_sales!$G6309)</f>
        <v>Unknown</v>
      </c>
      <c r="H6309" s="2" t="d">
        <v>2023-04-23</v>
      </c>
    </row>
    <row r="6310" spans="1:8" x14ac:dyDescent="0.2">
      <c r="A6310" s="16" t="s">
        <v>6331</v>
      </c>
      <c r="B6310" s="16" t="str">
        <f>IF(OR(dirty_cafe_sales!$B6310="UNKNOWN",dirty_cafe_sales!$B6310="",dirty_cafe_sales!$B6310="ERROR"),"Unknown_Item",dirty_cafe_sales!$B6310)</f>
        <v>Cookie</v>
      </c>
      <c r="C6310" s="23">
        <f>IF(ISNUMBER(dirty_cafe_sales!$C6310),dirty_cafe_sales!$C6310,3)</f>
        <v>2</v>
      </c>
      <c r="D6310" s="19">
        <f>VLOOKUP($B6310,Price_Per_Item!$A$3:$B$11,2,FALSE)</f>
        <v>1</v>
      </c>
      <c r="E6310" s="25">
        <f t="shared" si="98"/>
        <v>2</v>
      </c>
      <c r="F6310" t="str">
        <f>IF(OR(dirty_cafe_sales!$F6310="UNKNOWN",dirty_cafe_sales!$F6310="ERROR",dirty_cafe_sales!$F6310=""),"Unknown",dirty_cafe_sales!$F6310)</f>
        <v>Digital Wallet</v>
      </c>
      <c r="G6310" t="str">
        <f>IF(OR(dirty_cafe_sales!$G6310="UNKNOWN",dirty_cafe_sales!$G6310="ERROR",dirty_cafe_sales!$G6310=""),"Unknown",dirty_cafe_sales!$G6310)</f>
        <v>Unknown</v>
      </c>
      <c r="H6310" s="2" t="d">
        <v>2023-12-02</v>
      </c>
    </row>
    <row r="6311" spans="1:8" x14ac:dyDescent="0.2">
      <c r="A6311" s="16" t="s">
        <v>6332</v>
      </c>
      <c r="B6311" s="16" t="str">
        <f>IF(OR(dirty_cafe_sales!$B6311="UNKNOWN",dirty_cafe_sales!$B6311="",dirty_cafe_sales!$B6311="ERROR"),"Unknown_Item",dirty_cafe_sales!$B6311)</f>
        <v>Tea</v>
      </c>
      <c r="C6311" s="23">
        <f>IF(ISNUMBER(dirty_cafe_sales!$C6311),dirty_cafe_sales!$C6311,3)</f>
        <v>3</v>
      </c>
      <c r="D6311" s="19">
        <f>VLOOKUP($B6311,Price_Per_Item!$A$3:$B$11,2,FALSE)</f>
        <v>1.5</v>
      </c>
      <c r="E6311" s="25">
        <f t="shared" si="98"/>
        <v>4.5</v>
      </c>
      <c r="F6311" t="str">
        <f>IF(OR(dirty_cafe_sales!$F6311="UNKNOWN",dirty_cafe_sales!$F6311="ERROR",dirty_cafe_sales!$F6311=""),"Unknown",dirty_cafe_sales!$F6311)</f>
        <v>Unknown</v>
      </c>
      <c r="G6311" t="str">
        <f>IF(OR(dirty_cafe_sales!$G6311="UNKNOWN",dirty_cafe_sales!$G6311="ERROR",dirty_cafe_sales!$G6311=""),"Unknown",dirty_cafe_sales!$G6311)</f>
        <v>Takeaway</v>
      </c>
      <c r="H6311" s="2" t="d">
        <v>2023-08-02</v>
      </c>
    </row>
    <row r="6312" spans="1:8" x14ac:dyDescent="0.2">
      <c r="A6312" s="16" t="s">
        <v>6333</v>
      </c>
      <c r="B6312" s="16" t="str">
        <f>IF(OR(dirty_cafe_sales!$B6312="UNKNOWN",dirty_cafe_sales!$B6312="",dirty_cafe_sales!$B6312="ERROR"),"Unknown_Item",dirty_cafe_sales!$B6312)</f>
        <v>Salad</v>
      </c>
      <c r="C6312" s="23">
        <f>IF(ISNUMBER(dirty_cafe_sales!$C6312),dirty_cafe_sales!$C6312,3)</f>
        <v>4</v>
      </c>
      <c r="D6312" s="19">
        <f>VLOOKUP($B6312,Price_Per_Item!$A$3:$B$11,2,FALSE)</f>
        <v>5</v>
      </c>
      <c r="E6312" s="25">
        <f t="shared" si="98"/>
        <v>20</v>
      </c>
      <c r="F6312" t="str">
        <f>IF(OR(dirty_cafe_sales!$F6312="UNKNOWN",dirty_cafe_sales!$F6312="ERROR",dirty_cafe_sales!$F6312=""),"Unknown",dirty_cafe_sales!$F6312)</f>
        <v>Digital Wallet</v>
      </c>
      <c r="G6312" t="str">
        <f>IF(OR(dirty_cafe_sales!$G6312="UNKNOWN",dirty_cafe_sales!$G6312="ERROR",dirty_cafe_sales!$G6312=""),"Unknown",dirty_cafe_sales!$G6312)</f>
        <v>Unknown</v>
      </c>
      <c r="H6312" s="2" t="d">
        <v>2023-02-18</v>
      </c>
    </row>
    <row r="6313" spans="1:8" x14ac:dyDescent="0.2">
      <c r="A6313" s="16" t="s">
        <v>6334</v>
      </c>
      <c r="B6313" s="16" t="str">
        <f>IF(OR(dirty_cafe_sales!$B6313="UNKNOWN",dirty_cafe_sales!$B6313="",dirty_cafe_sales!$B6313="ERROR"),"Unknown_Item",dirty_cafe_sales!$B6313)</f>
        <v>Cake</v>
      </c>
      <c r="C6313" s="23">
        <f>IF(ISNUMBER(dirty_cafe_sales!$C6313),dirty_cafe_sales!$C6313,3)</f>
        <v>2</v>
      </c>
      <c r="D6313" s="19">
        <f>VLOOKUP($B6313,Price_Per_Item!$A$3:$B$11,2,FALSE)</f>
        <v>3</v>
      </c>
      <c r="E6313" s="25">
        <f t="shared" si="98"/>
        <v>6</v>
      </c>
      <c r="F6313" t="str">
        <f>IF(OR(dirty_cafe_sales!$F6313="UNKNOWN",dirty_cafe_sales!$F6313="ERROR",dirty_cafe_sales!$F6313=""),"Unknown",dirty_cafe_sales!$F6313)</f>
        <v>Digital Wallet</v>
      </c>
      <c r="G6313" t="str">
        <f>IF(OR(dirty_cafe_sales!$G6313="UNKNOWN",dirty_cafe_sales!$G6313="ERROR",dirty_cafe_sales!$G6313=""),"Unknown",dirty_cafe_sales!$G6313)</f>
        <v>Takeaway</v>
      </c>
      <c r="H6313" s="2" t="d">
        <v>2023-03-05</v>
      </c>
    </row>
    <row r="6314" spans="1:8" x14ac:dyDescent="0.2">
      <c r="A6314" s="16" t="s">
        <v>6335</v>
      </c>
      <c r="B6314" s="16" t="str">
        <f>IF(OR(dirty_cafe_sales!$B6314="UNKNOWN",dirty_cafe_sales!$B6314="",dirty_cafe_sales!$B6314="ERROR"),"Unknown_Item",dirty_cafe_sales!$B6314)</f>
        <v>Tea</v>
      </c>
      <c r="C6314" s="23">
        <f>IF(ISNUMBER(dirty_cafe_sales!$C6314),dirty_cafe_sales!$C6314,3)</f>
        <v>1</v>
      </c>
      <c r="D6314" s="19">
        <f>VLOOKUP($B6314,Price_Per_Item!$A$3:$B$11,2,FALSE)</f>
        <v>1.5</v>
      </c>
      <c r="E6314" s="25">
        <f t="shared" si="98"/>
        <v>1.5</v>
      </c>
      <c r="F6314" t="str">
        <f>IF(OR(dirty_cafe_sales!$F6314="UNKNOWN",dirty_cafe_sales!$F6314="ERROR",dirty_cafe_sales!$F6314=""),"Unknown",dirty_cafe_sales!$F6314)</f>
        <v>Cash</v>
      </c>
      <c r="G6314" t="str">
        <f>IF(OR(dirty_cafe_sales!$G6314="UNKNOWN",dirty_cafe_sales!$G6314="ERROR",dirty_cafe_sales!$G6314=""),"Unknown",dirty_cafe_sales!$G6314)</f>
        <v>Unknown</v>
      </c>
      <c r="H6314" s="2" t="d">
        <v>2023-07-06</v>
      </c>
    </row>
    <row r="6315" spans="1:8" x14ac:dyDescent="0.2">
      <c r="A6315" s="16" t="s">
        <v>6336</v>
      </c>
      <c r="B6315" s="16" t="str">
        <f>IF(OR(dirty_cafe_sales!$B6315="UNKNOWN",dirty_cafe_sales!$B6315="",dirty_cafe_sales!$B6315="ERROR"),"Unknown_Item",dirty_cafe_sales!$B6315)</f>
        <v>Coffee</v>
      </c>
      <c r="C6315" s="23">
        <f>IF(ISNUMBER(dirty_cafe_sales!$C6315),dirty_cafe_sales!$C6315,3)</f>
        <v>3</v>
      </c>
      <c r="D6315" s="19">
        <f>VLOOKUP($B6315,Price_Per_Item!$A$3:$B$11,2,FALSE)</f>
        <v>2</v>
      </c>
      <c r="E6315" s="25">
        <f t="shared" si="98"/>
        <v>6</v>
      </c>
      <c r="F6315" t="str">
        <f>IF(OR(dirty_cafe_sales!$F6315="UNKNOWN",dirty_cafe_sales!$F6315="ERROR",dirty_cafe_sales!$F6315=""),"Unknown",dirty_cafe_sales!$F6315)</f>
        <v>Unknown</v>
      </c>
      <c r="G6315" t="str">
        <f>IF(OR(dirty_cafe_sales!$G6315="UNKNOWN",dirty_cafe_sales!$G6315="ERROR",dirty_cafe_sales!$G6315=""),"Unknown",dirty_cafe_sales!$G6315)</f>
        <v>Unknown</v>
      </c>
      <c r="H6315" s="2" t="d">
        <v>2023-12-21</v>
      </c>
    </row>
    <row r="6316" spans="1:8" x14ac:dyDescent="0.2">
      <c r="A6316" s="16" t="s">
        <v>6337</v>
      </c>
      <c r="B6316" s="16" t="str">
        <f>IF(OR(dirty_cafe_sales!$B6316="UNKNOWN",dirty_cafe_sales!$B6316="",dirty_cafe_sales!$B6316="ERROR"),"Unknown_Item",dirty_cafe_sales!$B6316)</f>
        <v>Coffee</v>
      </c>
      <c r="C6316" s="23">
        <f>IF(ISNUMBER(dirty_cafe_sales!$C6316),dirty_cafe_sales!$C6316,3)</f>
        <v>4</v>
      </c>
      <c r="D6316" s="19">
        <f>VLOOKUP($B6316,Price_Per_Item!$A$3:$B$11,2,FALSE)</f>
        <v>2</v>
      </c>
      <c r="E6316" s="25">
        <f t="shared" si="98"/>
        <v>8</v>
      </c>
      <c r="F6316" t="str">
        <f>IF(OR(dirty_cafe_sales!$F6316="UNKNOWN",dirty_cafe_sales!$F6316="ERROR",dirty_cafe_sales!$F6316=""),"Unknown",dirty_cafe_sales!$F6316)</f>
        <v>Unknown</v>
      </c>
      <c r="G6316" t="str">
        <f>IF(OR(dirty_cafe_sales!$G6316="UNKNOWN",dirty_cafe_sales!$G6316="ERROR",dirty_cafe_sales!$G6316=""),"Unknown",dirty_cafe_sales!$G6316)</f>
        <v>Unknown</v>
      </c>
      <c r="H6316" s="2" t="d">
        <v>2023-04-16</v>
      </c>
    </row>
    <row r="6317" spans="1:8" x14ac:dyDescent="0.2">
      <c r="A6317" s="16" t="s">
        <v>6338</v>
      </c>
      <c r="B6317" s="16" t="str">
        <f>IF(OR(dirty_cafe_sales!$B6317="UNKNOWN",dirty_cafe_sales!$B6317="",dirty_cafe_sales!$B6317="ERROR"),"Unknown_Item",dirty_cafe_sales!$B6317)</f>
        <v>Coffee</v>
      </c>
      <c r="C6317" s="23">
        <f>IF(ISNUMBER(dirty_cafe_sales!$C6317),dirty_cafe_sales!$C6317,3)</f>
        <v>1</v>
      </c>
      <c r="D6317" s="19">
        <f>VLOOKUP($B6317,Price_Per_Item!$A$3:$B$11,2,FALSE)</f>
        <v>2</v>
      </c>
      <c r="E6317" s="25">
        <f t="shared" si="98"/>
        <v>2</v>
      </c>
      <c r="F6317" t="str">
        <f>IF(OR(dirty_cafe_sales!$F6317="UNKNOWN",dirty_cafe_sales!$F6317="ERROR",dirty_cafe_sales!$F6317=""),"Unknown",dirty_cafe_sales!$F6317)</f>
        <v>Unknown</v>
      </c>
      <c r="G6317" t="str">
        <f>IF(OR(dirty_cafe_sales!$G6317="UNKNOWN",dirty_cafe_sales!$G6317="ERROR",dirty_cafe_sales!$G6317=""),"Unknown",dirty_cafe_sales!$G6317)</f>
        <v>Unknown</v>
      </c>
      <c r="H6317" s="2" t="d">
        <v>2023-09-30</v>
      </c>
    </row>
    <row r="6318" spans="1:8" x14ac:dyDescent="0.2">
      <c r="A6318" s="16" t="s">
        <v>6339</v>
      </c>
      <c r="B6318" s="16" t="str">
        <f>IF(OR(dirty_cafe_sales!$B6318="UNKNOWN",dirty_cafe_sales!$B6318="",dirty_cafe_sales!$B6318="ERROR"),"Unknown_Item",dirty_cafe_sales!$B6318)</f>
        <v>Tea</v>
      </c>
      <c r="C6318" s="23">
        <f>IF(ISNUMBER(dirty_cafe_sales!$C6318),dirty_cafe_sales!$C6318,3)</f>
        <v>5</v>
      </c>
      <c r="D6318" s="19">
        <f>VLOOKUP($B6318,Price_Per_Item!$A$3:$B$11,2,FALSE)</f>
        <v>1.5</v>
      </c>
      <c r="E6318" s="25">
        <f t="shared" si="98"/>
        <v>7.5</v>
      </c>
      <c r="F6318" t="str">
        <f>IF(OR(dirty_cafe_sales!$F6318="UNKNOWN",dirty_cafe_sales!$F6318="ERROR",dirty_cafe_sales!$F6318=""),"Unknown",dirty_cafe_sales!$F6318)</f>
        <v>Cash</v>
      </c>
      <c r="G6318" t="str">
        <f>IF(OR(dirty_cafe_sales!$G6318="UNKNOWN",dirty_cafe_sales!$G6318="ERROR",dirty_cafe_sales!$G6318=""),"Unknown",dirty_cafe_sales!$G6318)</f>
        <v>Unknown</v>
      </c>
      <c r="H6318" s="2" t="d">
        <v>2023-02-28</v>
      </c>
    </row>
    <row r="6319" spans="1:8" x14ac:dyDescent="0.2">
      <c r="A6319" s="16" t="s">
        <v>6340</v>
      </c>
      <c r="B6319" s="16" t="str">
        <f>IF(OR(dirty_cafe_sales!$B6319="UNKNOWN",dirty_cafe_sales!$B6319="",dirty_cafe_sales!$B6319="ERROR"),"Unknown_Item",dirty_cafe_sales!$B6319)</f>
        <v>Smoothie</v>
      </c>
      <c r="C6319" s="23">
        <f>IF(ISNUMBER(dirty_cafe_sales!$C6319),dirty_cafe_sales!$C6319,3)</f>
        <v>3</v>
      </c>
      <c r="D6319" s="19">
        <f>VLOOKUP($B6319,Price_Per_Item!$A$3:$B$11,2,FALSE)</f>
        <v>4</v>
      </c>
      <c r="E6319" s="25">
        <f t="shared" si="98"/>
        <v>12</v>
      </c>
      <c r="F6319" t="str">
        <f>IF(OR(dirty_cafe_sales!$F6319="UNKNOWN",dirty_cafe_sales!$F6319="ERROR",dirty_cafe_sales!$F6319=""),"Unknown",dirty_cafe_sales!$F6319)</f>
        <v>Cash</v>
      </c>
      <c r="G6319" t="str">
        <f>IF(OR(dirty_cafe_sales!$G6319="UNKNOWN",dirty_cafe_sales!$G6319="ERROR",dirty_cafe_sales!$G6319=""),"Unknown",dirty_cafe_sales!$G6319)</f>
        <v>Unknown</v>
      </c>
      <c r="H6319" s="2" t="d">
        <v>2023-10-19</v>
      </c>
    </row>
    <row r="6320" spans="1:8" x14ac:dyDescent="0.2">
      <c r="A6320" s="16" t="s">
        <v>6341</v>
      </c>
      <c r="B6320" s="16" t="str">
        <f>IF(OR(dirty_cafe_sales!$B6320="UNKNOWN",dirty_cafe_sales!$B6320="",dirty_cafe_sales!$B6320="ERROR"),"Unknown_Item",dirty_cafe_sales!$B6320)</f>
        <v>Cake</v>
      </c>
      <c r="C6320" s="23">
        <f>IF(ISNUMBER(dirty_cafe_sales!$C6320),dirty_cafe_sales!$C6320,3)</f>
        <v>2</v>
      </c>
      <c r="D6320" s="19">
        <f>VLOOKUP($B6320,Price_Per_Item!$A$3:$B$11,2,FALSE)</f>
        <v>3</v>
      </c>
      <c r="E6320" s="25">
        <f t="shared" si="98"/>
        <v>6</v>
      </c>
      <c r="F6320" t="str">
        <f>IF(OR(dirty_cafe_sales!$F6320="UNKNOWN",dirty_cafe_sales!$F6320="ERROR",dirty_cafe_sales!$F6320=""),"Unknown",dirty_cafe_sales!$F6320)</f>
        <v>Digital Wallet</v>
      </c>
      <c r="G6320" t="str">
        <f>IF(OR(dirty_cafe_sales!$G6320="UNKNOWN",dirty_cafe_sales!$G6320="ERROR",dirty_cafe_sales!$G6320=""),"Unknown",dirty_cafe_sales!$G6320)</f>
        <v>Takeaway</v>
      </c>
      <c r="H6320" s="2" t="d">
        <v>2023-06-02</v>
      </c>
    </row>
    <row r="6321" spans="1:8" x14ac:dyDescent="0.2">
      <c r="A6321" s="16" t="s">
        <v>6342</v>
      </c>
      <c r="B6321" s="16" t="str">
        <f>IF(OR(dirty_cafe_sales!$B6321="UNKNOWN",dirty_cafe_sales!$B6321="",dirty_cafe_sales!$B6321="ERROR"),"Unknown_Item",dirty_cafe_sales!$B6321)</f>
        <v>Tea</v>
      </c>
      <c r="C6321" s="23">
        <f>IF(ISNUMBER(dirty_cafe_sales!$C6321),dirty_cafe_sales!$C6321,3)</f>
        <v>5</v>
      </c>
      <c r="D6321" s="19">
        <f>VLOOKUP($B6321,Price_Per_Item!$A$3:$B$11,2,FALSE)</f>
        <v>1.5</v>
      </c>
      <c r="E6321" s="25">
        <f t="shared" si="98"/>
        <v>7.5</v>
      </c>
      <c r="F6321" t="str">
        <f>IF(OR(dirty_cafe_sales!$F6321="UNKNOWN",dirty_cafe_sales!$F6321="ERROR",dirty_cafe_sales!$F6321=""),"Unknown",dirty_cafe_sales!$F6321)</f>
        <v>Credit Card</v>
      </c>
      <c r="G6321" t="str">
        <f>IF(OR(dirty_cafe_sales!$G6321="UNKNOWN",dirty_cafe_sales!$G6321="ERROR",dirty_cafe_sales!$G6321=""),"Unknown",dirty_cafe_sales!$G6321)</f>
        <v>Unknown</v>
      </c>
      <c r="H6321" s="2" t="d">
        <v>2023-05-07</v>
      </c>
    </row>
    <row r="6322" spans="1:8" x14ac:dyDescent="0.2">
      <c r="A6322" s="16" t="s">
        <v>6343</v>
      </c>
      <c r="B6322" s="16" t="str">
        <f>IF(OR(dirty_cafe_sales!$B6322="UNKNOWN",dirty_cafe_sales!$B6322="",dirty_cafe_sales!$B6322="ERROR"),"Unknown_Item",dirty_cafe_sales!$B6322)</f>
        <v>Juice</v>
      </c>
      <c r="C6322" s="23">
        <f>IF(ISNUMBER(dirty_cafe_sales!$C6322),dirty_cafe_sales!$C6322,3)</f>
        <v>2</v>
      </c>
      <c r="D6322" s="19">
        <f>VLOOKUP($B6322,Price_Per_Item!$A$3:$B$11,2,FALSE)</f>
        <v>3</v>
      </c>
      <c r="E6322" s="25">
        <f t="shared" si="98"/>
        <v>6</v>
      </c>
      <c r="F6322" t="str">
        <f>IF(OR(dirty_cafe_sales!$F6322="UNKNOWN",dirty_cafe_sales!$F6322="ERROR",dirty_cafe_sales!$F6322=""),"Unknown",dirty_cafe_sales!$F6322)</f>
        <v>Digital Wallet</v>
      </c>
      <c r="G6322" t="str">
        <f>IF(OR(dirty_cafe_sales!$G6322="UNKNOWN",dirty_cafe_sales!$G6322="ERROR",dirty_cafe_sales!$G6322=""),"Unknown",dirty_cafe_sales!$G6322)</f>
        <v>In-store</v>
      </c>
      <c r="H6322" s="2" t="d">
        <v>2023-03-07</v>
      </c>
    </row>
    <row r="6323" spans="1:8" x14ac:dyDescent="0.2">
      <c r="A6323" s="16" t="s">
        <v>6344</v>
      </c>
      <c r="B6323" s="16" t="str">
        <f>IF(OR(dirty_cafe_sales!$B6323="UNKNOWN",dirty_cafe_sales!$B6323="",dirty_cafe_sales!$B6323="ERROR"),"Unknown_Item",dirty_cafe_sales!$B6323)</f>
        <v>Tea</v>
      </c>
      <c r="C6323" s="23">
        <f>IF(ISNUMBER(dirty_cafe_sales!$C6323),dirty_cafe_sales!$C6323,3)</f>
        <v>5</v>
      </c>
      <c r="D6323" s="19">
        <f>VLOOKUP($B6323,Price_Per_Item!$A$3:$B$11,2,FALSE)</f>
        <v>1.5</v>
      </c>
      <c r="E6323" s="25">
        <f t="shared" si="98"/>
        <v>7.5</v>
      </c>
      <c r="F6323" t="str">
        <f>IF(OR(dirty_cafe_sales!$F6323="UNKNOWN",dirty_cafe_sales!$F6323="ERROR",dirty_cafe_sales!$F6323=""),"Unknown",dirty_cafe_sales!$F6323)</f>
        <v>Digital Wallet</v>
      </c>
      <c r="G6323" t="str">
        <f>IF(OR(dirty_cafe_sales!$G6323="UNKNOWN",dirty_cafe_sales!$G6323="ERROR",dirty_cafe_sales!$G6323=""),"Unknown",dirty_cafe_sales!$G6323)</f>
        <v>In-store</v>
      </c>
      <c r="H6323" s="2" t="d">
        <v>2023-04-25</v>
      </c>
    </row>
    <row r="6324" spans="1:8" x14ac:dyDescent="0.2">
      <c r="A6324" s="16" t="s">
        <v>6345</v>
      </c>
      <c r="B6324" s="16" t="str">
        <f>IF(OR(dirty_cafe_sales!$B6324="UNKNOWN",dirty_cafe_sales!$B6324="",dirty_cafe_sales!$B6324="ERROR"),"Unknown_Item",dirty_cafe_sales!$B6324)</f>
        <v>Sandwich</v>
      </c>
      <c r="C6324" s="23">
        <f>IF(ISNUMBER(dirty_cafe_sales!$C6324),dirty_cafe_sales!$C6324,3)</f>
        <v>4</v>
      </c>
      <c r="D6324" s="19">
        <f>VLOOKUP($B6324,Price_Per_Item!$A$3:$B$11,2,FALSE)</f>
        <v>4</v>
      </c>
      <c r="E6324" s="25">
        <f t="shared" si="98"/>
        <v>16</v>
      </c>
      <c r="F6324" t="str">
        <f>IF(OR(dirty_cafe_sales!$F6324="UNKNOWN",dirty_cafe_sales!$F6324="ERROR",dirty_cafe_sales!$F6324=""),"Unknown",dirty_cafe_sales!$F6324)</f>
        <v>Credit Card</v>
      </c>
      <c r="G6324" t="str">
        <f>IF(OR(dirty_cafe_sales!$G6324="UNKNOWN",dirty_cafe_sales!$G6324="ERROR",dirty_cafe_sales!$G6324=""),"Unknown",dirty_cafe_sales!$G6324)</f>
        <v>Takeaway</v>
      </c>
      <c r="H6324" s="2" t="d">
        <v>2023-01-16</v>
      </c>
    </row>
    <row r="6325" spans="1:8" x14ac:dyDescent="0.2">
      <c r="A6325" s="16" t="s">
        <v>6346</v>
      </c>
      <c r="B6325" s="16" t="str">
        <f>IF(OR(dirty_cafe_sales!$B6325="UNKNOWN",dirty_cafe_sales!$B6325="",dirty_cafe_sales!$B6325="ERROR"),"Unknown_Item",dirty_cafe_sales!$B6325)</f>
        <v>Unknown_Item</v>
      </c>
      <c r="C6325" s="23">
        <f>IF(ISNUMBER(dirty_cafe_sales!$C6325),dirty_cafe_sales!$C6325,3)</f>
        <v>4</v>
      </c>
      <c r="D6325" s="19">
        <f>VLOOKUP($B6325,Price_Per_Item!$A$3:$B$11,2,FALSE)</f>
        <v>2.9375</v>
      </c>
      <c r="E6325" s="25">
        <f t="shared" si="98"/>
        <v>11.75</v>
      </c>
      <c r="F6325" t="str">
        <f>IF(OR(dirty_cafe_sales!$F6325="UNKNOWN",dirty_cafe_sales!$F6325="ERROR",dirty_cafe_sales!$F6325=""),"Unknown",dirty_cafe_sales!$F6325)</f>
        <v>Cash</v>
      </c>
      <c r="G6325" t="str">
        <f>IF(OR(dirty_cafe_sales!$G6325="UNKNOWN",dirty_cafe_sales!$G6325="ERROR",dirty_cafe_sales!$G6325=""),"Unknown",dirty_cafe_sales!$G6325)</f>
        <v>In-store</v>
      </c>
      <c r="H6325" s="2" t="d">
        <v>2023-08-03</v>
      </c>
    </row>
    <row r="6326" spans="1:8" x14ac:dyDescent="0.2">
      <c r="A6326" s="16" t="s">
        <v>6347</v>
      </c>
      <c r="B6326" s="16" t="str">
        <f>IF(OR(dirty_cafe_sales!$B6326="UNKNOWN",dirty_cafe_sales!$B6326="",dirty_cafe_sales!$B6326="ERROR"),"Unknown_Item",dirty_cafe_sales!$B6326)</f>
        <v>Cookie</v>
      </c>
      <c r="C6326" s="23">
        <f>IF(ISNUMBER(dirty_cafe_sales!$C6326),dirty_cafe_sales!$C6326,3)</f>
        <v>1</v>
      </c>
      <c r="D6326" s="19">
        <f>VLOOKUP($B6326,Price_Per_Item!$A$3:$B$11,2,FALSE)</f>
        <v>1</v>
      </c>
      <c r="E6326" s="25">
        <f t="shared" si="98"/>
        <v>1</v>
      </c>
      <c r="F6326" t="str">
        <f>IF(OR(dirty_cafe_sales!$F6326="UNKNOWN",dirty_cafe_sales!$F6326="ERROR",dirty_cafe_sales!$F6326=""),"Unknown",dirty_cafe_sales!$F6326)</f>
        <v>Credit Card</v>
      </c>
      <c r="G6326" t="str">
        <f>IF(OR(dirty_cafe_sales!$G6326="UNKNOWN",dirty_cafe_sales!$G6326="ERROR",dirty_cafe_sales!$G6326=""),"Unknown",dirty_cafe_sales!$G6326)</f>
        <v>Unknown</v>
      </c>
      <c r="H6326" s="2" t="d">
        <v>2023-06-07</v>
      </c>
    </row>
    <row r="6327" spans="1:8" x14ac:dyDescent="0.2">
      <c r="A6327" s="16" t="s">
        <v>6348</v>
      </c>
      <c r="B6327" s="16" t="str">
        <f>IF(OR(dirty_cafe_sales!$B6327="UNKNOWN",dirty_cafe_sales!$B6327="",dirty_cafe_sales!$B6327="ERROR"),"Unknown_Item",dirty_cafe_sales!$B6327)</f>
        <v>Cake</v>
      </c>
      <c r="C6327" s="23">
        <f>IF(ISNUMBER(dirty_cafe_sales!$C6327),dirty_cafe_sales!$C6327,3)</f>
        <v>5</v>
      </c>
      <c r="D6327" s="19">
        <f>VLOOKUP($B6327,Price_Per_Item!$A$3:$B$11,2,FALSE)</f>
        <v>3</v>
      </c>
      <c r="E6327" s="25">
        <f t="shared" si="98"/>
        <v>15</v>
      </c>
      <c r="F6327" t="str">
        <f>IF(OR(dirty_cafe_sales!$F6327="UNKNOWN",dirty_cafe_sales!$F6327="ERROR",dirty_cafe_sales!$F6327=""),"Unknown",dirty_cafe_sales!$F6327)</f>
        <v>Digital Wallet</v>
      </c>
      <c r="G6327" t="str">
        <f>IF(OR(dirty_cafe_sales!$G6327="UNKNOWN",dirty_cafe_sales!$G6327="ERROR",dirty_cafe_sales!$G6327=""),"Unknown",dirty_cafe_sales!$G6327)</f>
        <v>Unknown</v>
      </c>
      <c r="H6327" s="2" t="d">
        <v>2023-05-28</v>
      </c>
    </row>
    <row r="6328" spans="1:8" x14ac:dyDescent="0.2">
      <c r="A6328" s="16" t="s">
        <v>6349</v>
      </c>
      <c r="B6328" s="16" t="str">
        <f>IF(OR(dirty_cafe_sales!$B6328="UNKNOWN",dirty_cafe_sales!$B6328="",dirty_cafe_sales!$B6328="ERROR"),"Unknown_Item",dirty_cafe_sales!$B6328)</f>
        <v>Salad</v>
      </c>
      <c r="C6328" s="23">
        <f>IF(ISNUMBER(dirty_cafe_sales!$C6328),dirty_cafe_sales!$C6328,3)</f>
        <v>4</v>
      </c>
      <c r="D6328" s="19">
        <f>VLOOKUP($B6328,Price_Per_Item!$A$3:$B$11,2,FALSE)</f>
        <v>5</v>
      </c>
      <c r="E6328" s="25">
        <f t="shared" si="98"/>
        <v>20</v>
      </c>
      <c r="F6328" t="str">
        <f>IF(OR(dirty_cafe_sales!$F6328="UNKNOWN",dirty_cafe_sales!$F6328="ERROR",dirty_cafe_sales!$F6328=""),"Unknown",dirty_cafe_sales!$F6328)</f>
        <v>Cash</v>
      </c>
      <c r="G6328" t="str">
        <f>IF(OR(dirty_cafe_sales!$G6328="UNKNOWN",dirty_cafe_sales!$G6328="ERROR",dirty_cafe_sales!$G6328=""),"Unknown",dirty_cafe_sales!$G6328)</f>
        <v>In-store</v>
      </c>
      <c r="H6328" s="2" t="d">
        <v>2023-07-21</v>
      </c>
    </row>
    <row r="6329" spans="1:8" x14ac:dyDescent="0.2">
      <c r="A6329" s="16" t="s">
        <v>6350</v>
      </c>
      <c r="B6329" s="16" t="str">
        <f>IF(OR(dirty_cafe_sales!$B6329="UNKNOWN",dirty_cafe_sales!$B6329="",dirty_cafe_sales!$B6329="ERROR"),"Unknown_Item",dirty_cafe_sales!$B6329)</f>
        <v>Cake</v>
      </c>
      <c r="C6329" s="23">
        <f>IF(ISNUMBER(dirty_cafe_sales!$C6329),dirty_cafe_sales!$C6329,3)</f>
        <v>5</v>
      </c>
      <c r="D6329" s="19">
        <f>VLOOKUP($B6329,Price_Per_Item!$A$3:$B$11,2,FALSE)</f>
        <v>3</v>
      </c>
      <c r="E6329" s="25">
        <f t="shared" si="98"/>
        <v>15</v>
      </c>
      <c r="F6329" t="str">
        <f>IF(OR(dirty_cafe_sales!$F6329="UNKNOWN",dirty_cafe_sales!$F6329="ERROR",dirty_cafe_sales!$F6329=""),"Unknown",dirty_cafe_sales!$F6329)</f>
        <v>Digital Wallet</v>
      </c>
      <c r="G6329" t="str">
        <f>IF(OR(dirty_cafe_sales!$G6329="UNKNOWN",dirty_cafe_sales!$G6329="ERROR",dirty_cafe_sales!$G6329=""),"Unknown",dirty_cafe_sales!$G6329)</f>
        <v>In-store</v>
      </c>
      <c r="H6329" s="2" t="d">
        <v>2023-07-04</v>
      </c>
    </row>
    <row r="6330" spans="1:8" x14ac:dyDescent="0.2">
      <c r="A6330" s="16" t="s">
        <v>6351</v>
      </c>
      <c r="B6330" s="16" t="str">
        <f>IF(OR(dirty_cafe_sales!$B6330="UNKNOWN",dirty_cafe_sales!$B6330="",dirty_cafe_sales!$B6330="ERROR"),"Unknown_Item",dirty_cafe_sales!$B6330)</f>
        <v>Salad</v>
      </c>
      <c r="C6330" s="23">
        <f>IF(ISNUMBER(dirty_cafe_sales!$C6330),dirty_cafe_sales!$C6330,3)</f>
        <v>4</v>
      </c>
      <c r="D6330" s="19">
        <f>VLOOKUP($B6330,Price_Per_Item!$A$3:$B$11,2,FALSE)</f>
        <v>5</v>
      </c>
      <c r="E6330" s="25">
        <f t="shared" si="98"/>
        <v>20</v>
      </c>
      <c r="F6330" t="str">
        <f>IF(OR(dirty_cafe_sales!$F6330="UNKNOWN",dirty_cafe_sales!$F6330="ERROR",dirty_cafe_sales!$F6330=""),"Unknown",dirty_cafe_sales!$F6330)</f>
        <v>Cash</v>
      </c>
      <c r="G6330" t="str">
        <f>IF(OR(dirty_cafe_sales!$G6330="UNKNOWN",dirty_cafe_sales!$G6330="ERROR",dirty_cafe_sales!$G6330=""),"Unknown",dirty_cafe_sales!$G6330)</f>
        <v>Unknown</v>
      </c>
      <c r="H6330" s="2" t="d">
        <v>2023-07-16</v>
      </c>
    </row>
    <row r="6331" spans="1:8" x14ac:dyDescent="0.2">
      <c r="A6331" s="16" t="s">
        <v>6352</v>
      </c>
      <c r="B6331" s="16" t="str">
        <f>IF(OR(dirty_cafe_sales!$B6331="UNKNOWN",dirty_cafe_sales!$B6331="",dirty_cafe_sales!$B6331="ERROR"),"Unknown_Item",dirty_cafe_sales!$B6331)</f>
        <v>Coffee</v>
      </c>
      <c r="C6331" s="23">
        <f>IF(ISNUMBER(dirty_cafe_sales!$C6331),dirty_cafe_sales!$C6331,3)</f>
        <v>1</v>
      </c>
      <c r="D6331" s="19">
        <f>VLOOKUP($B6331,Price_Per_Item!$A$3:$B$11,2,FALSE)</f>
        <v>2</v>
      </c>
      <c r="E6331" s="25">
        <f t="shared" si="98"/>
        <v>2</v>
      </c>
      <c r="F6331" t="str">
        <f>IF(OR(dirty_cafe_sales!$F6331="UNKNOWN",dirty_cafe_sales!$F6331="ERROR",dirty_cafe_sales!$F6331=""),"Unknown",dirty_cafe_sales!$F6331)</f>
        <v>Cash</v>
      </c>
      <c r="G6331" t="str">
        <f>IF(OR(dirty_cafe_sales!$G6331="UNKNOWN",dirty_cafe_sales!$G6331="ERROR",dirty_cafe_sales!$G6331=""),"Unknown",dirty_cafe_sales!$G6331)</f>
        <v>Takeaway</v>
      </c>
      <c r="H6331" s="2" t="d">
        <v>2023-09-19</v>
      </c>
    </row>
    <row r="6332" spans="1:8" x14ac:dyDescent="0.2">
      <c r="A6332" s="16" t="s">
        <v>6353</v>
      </c>
      <c r="B6332" s="16" t="str">
        <f>IF(OR(dirty_cafe_sales!$B6332="UNKNOWN",dirty_cafe_sales!$B6332="",dirty_cafe_sales!$B6332="ERROR"),"Unknown_Item",dirty_cafe_sales!$B6332)</f>
        <v>Unknown_Item</v>
      </c>
      <c r="C6332" s="23">
        <f>IF(ISNUMBER(dirty_cafe_sales!$C6332),dirty_cafe_sales!$C6332,3)</f>
        <v>1</v>
      </c>
      <c r="D6332" s="19">
        <f>VLOOKUP($B6332,Price_Per_Item!$A$3:$B$11,2,FALSE)</f>
        <v>2.9375</v>
      </c>
      <c r="E6332" s="25">
        <f t="shared" si="98"/>
        <v>2.9375</v>
      </c>
      <c r="F6332" t="str">
        <f>IF(OR(dirty_cafe_sales!$F6332="UNKNOWN",dirty_cafe_sales!$F6332="ERROR",dirty_cafe_sales!$F6332=""),"Unknown",dirty_cafe_sales!$F6332)</f>
        <v>Unknown</v>
      </c>
      <c r="G6332" t="str">
        <f>IF(OR(dirty_cafe_sales!$G6332="UNKNOWN",dirty_cafe_sales!$G6332="ERROR",dirty_cafe_sales!$G6332=""),"Unknown",dirty_cafe_sales!$G6332)</f>
        <v>Unknown</v>
      </c>
      <c r="H6332" s="2" t="d">
        <v>2023-02-18</v>
      </c>
    </row>
    <row r="6333" spans="1:8" x14ac:dyDescent="0.2">
      <c r="A6333" s="16" t="s">
        <v>6354</v>
      </c>
      <c r="B6333" s="16" t="str">
        <f>IF(OR(dirty_cafe_sales!$B6333="UNKNOWN",dirty_cafe_sales!$B6333="",dirty_cafe_sales!$B6333="ERROR"),"Unknown_Item",dirty_cafe_sales!$B6333)</f>
        <v>Cake</v>
      </c>
      <c r="C6333" s="23">
        <f>IF(ISNUMBER(dirty_cafe_sales!$C6333),dirty_cafe_sales!$C6333,3)</f>
        <v>4</v>
      </c>
      <c r="D6333" s="19">
        <f>VLOOKUP($B6333,Price_Per_Item!$A$3:$B$11,2,FALSE)</f>
        <v>3</v>
      </c>
      <c r="E6333" s="25">
        <f t="shared" si="98"/>
        <v>12</v>
      </c>
      <c r="F6333" t="str">
        <f>IF(OR(dirty_cafe_sales!$F6333="UNKNOWN",dirty_cafe_sales!$F6333="ERROR",dirty_cafe_sales!$F6333=""),"Unknown",dirty_cafe_sales!$F6333)</f>
        <v>Cash</v>
      </c>
      <c r="G6333" t="str">
        <f>IF(OR(dirty_cafe_sales!$G6333="UNKNOWN",dirty_cafe_sales!$G6333="ERROR",dirty_cafe_sales!$G6333=""),"Unknown",dirty_cafe_sales!$G6333)</f>
        <v>Takeaway</v>
      </c>
      <c r="H6333" s="2" t="d">
        <v>2023-01-21</v>
      </c>
    </row>
    <row r="6334" spans="1:8" x14ac:dyDescent="0.2">
      <c r="A6334" s="16" t="s">
        <v>6355</v>
      </c>
      <c r="B6334" s="16" t="str">
        <f>IF(OR(dirty_cafe_sales!$B6334="UNKNOWN",dirty_cafe_sales!$B6334="",dirty_cafe_sales!$B6334="ERROR"),"Unknown_Item",dirty_cafe_sales!$B6334)</f>
        <v>Coffee</v>
      </c>
      <c r="C6334" s="23">
        <f>IF(ISNUMBER(dirty_cafe_sales!$C6334),dirty_cafe_sales!$C6334,3)</f>
        <v>3</v>
      </c>
      <c r="D6334" s="19">
        <f>VLOOKUP($B6334,Price_Per_Item!$A$3:$B$11,2,FALSE)</f>
        <v>2</v>
      </c>
      <c r="E6334" s="25">
        <f t="shared" si="98"/>
        <v>6</v>
      </c>
      <c r="F6334" t="str">
        <f>IF(OR(dirty_cafe_sales!$F6334="UNKNOWN",dirty_cafe_sales!$F6334="ERROR",dirty_cafe_sales!$F6334=""),"Unknown",dirty_cafe_sales!$F6334)</f>
        <v>Unknown</v>
      </c>
      <c r="G6334" t="str">
        <f>IF(OR(dirty_cafe_sales!$G6334="UNKNOWN",dirty_cafe_sales!$G6334="ERROR",dirty_cafe_sales!$G6334=""),"Unknown",dirty_cafe_sales!$G6334)</f>
        <v>Unknown</v>
      </c>
      <c r="H6334" s="2" t="d">
        <v>2023-09-11</v>
      </c>
    </row>
    <row r="6335" spans="1:8" x14ac:dyDescent="0.2">
      <c r="A6335" s="16" t="s">
        <v>6356</v>
      </c>
      <c r="B6335" s="16" t="str">
        <f>IF(OR(dirty_cafe_sales!$B6335="UNKNOWN",dirty_cafe_sales!$B6335="",dirty_cafe_sales!$B6335="ERROR"),"Unknown_Item",dirty_cafe_sales!$B6335)</f>
        <v>Smoothie</v>
      </c>
      <c r="C6335" s="23">
        <f>IF(ISNUMBER(dirty_cafe_sales!$C6335),dirty_cafe_sales!$C6335,3)</f>
        <v>1</v>
      </c>
      <c r="D6335" s="19">
        <f>VLOOKUP($B6335,Price_Per_Item!$A$3:$B$11,2,FALSE)</f>
        <v>4</v>
      </c>
      <c r="E6335" s="25">
        <f t="shared" si="98"/>
        <v>4</v>
      </c>
      <c r="F6335" t="str">
        <f>IF(OR(dirty_cafe_sales!$F6335="UNKNOWN",dirty_cafe_sales!$F6335="ERROR",dirty_cafe_sales!$F6335=""),"Unknown",dirty_cafe_sales!$F6335)</f>
        <v>Credit Card</v>
      </c>
      <c r="G6335" t="str">
        <f>IF(OR(dirty_cafe_sales!$G6335="UNKNOWN",dirty_cafe_sales!$G6335="ERROR",dirty_cafe_sales!$G6335=""),"Unknown",dirty_cafe_sales!$G6335)</f>
        <v>In-store</v>
      </c>
      <c r="H6335" s="2" t="d">
        <v>2023-09-03</v>
      </c>
    </row>
    <row r="6336" spans="1:8" x14ac:dyDescent="0.2">
      <c r="A6336" s="16" t="s">
        <v>6357</v>
      </c>
      <c r="B6336" s="16" t="str">
        <f>IF(OR(dirty_cafe_sales!$B6336="UNKNOWN",dirty_cafe_sales!$B6336="",dirty_cafe_sales!$B6336="ERROR"),"Unknown_Item",dirty_cafe_sales!$B6336)</f>
        <v>Juice</v>
      </c>
      <c r="C6336" s="23">
        <f>IF(ISNUMBER(dirty_cafe_sales!$C6336),dirty_cafe_sales!$C6336,3)</f>
        <v>5</v>
      </c>
      <c r="D6336" s="19">
        <f>VLOOKUP($B6336,Price_Per_Item!$A$3:$B$11,2,FALSE)</f>
        <v>3</v>
      </c>
      <c r="E6336" s="25">
        <f t="shared" si="98"/>
        <v>15</v>
      </c>
      <c r="F6336" t="str">
        <f>IF(OR(dirty_cafe_sales!$F6336="UNKNOWN",dirty_cafe_sales!$F6336="ERROR",dirty_cafe_sales!$F6336=""),"Unknown",dirty_cafe_sales!$F6336)</f>
        <v>Unknown</v>
      </c>
      <c r="G6336" t="str">
        <f>IF(OR(dirty_cafe_sales!$G6336="UNKNOWN",dirty_cafe_sales!$G6336="ERROR",dirty_cafe_sales!$G6336=""),"Unknown",dirty_cafe_sales!$G6336)</f>
        <v>Takeaway</v>
      </c>
      <c r="H6336" s="2" t="d">
        <v>2023-06-01</v>
      </c>
    </row>
    <row r="6337" spans="1:8" x14ac:dyDescent="0.2">
      <c r="A6337" s="16" t="s">
        <v>6358</v>
      </c>
      <c r="B6337" s="16" t="str">
        <f>IF(OR(dirty_cafe_sales!$B6337="UNKNOWN",dirty_cafe_sales!$B6337="",dirty_cafe_sales!$B6337="ERROR"),"Unknown_Item",dirty_cafe_sales!$B6337)</f>
        <v>Unknown_Item</v>
      </c>
      <c r="C6337" s="23">
        <f>IF(ISNUMBER(dirty_cafe_sales!$C6337),dirty_cafe_sales!$C6337,3)</f>
        <v>2</v>
      </c>
      <c r="D6337" s="19">
        <f>VLOOKUP($B6337,Price_Per_Item!$A$3:$B$11,2,FALSE)</f>
        <v>2.9375</v>
      </c>
      <c r="E6337" s="25">
        <f t="shared" si="98"/>
        <v>5.875</v>
      </c>
      <c r="F6337" t="str">
        <f>IF(OR(dirty_cafe_sales!$F6337="UNKNOWN",dirty_cafe_sales!$F6337="ERROR",dirty_cafe_sales!$F6337=""),"Unknown",dirty_cafe_sales!$F6337)</f>
        <v>Digital Wallet</v>
      </c>
      <c r="G6337" t="str">
        <f>IF(OR(dirty_cafe_sales!$G6337="UNKNOWN",dirty_cafe_sales!$G6337="ERROR",dirty_cafe_sales!$G6337=""),"Unknown",dirty_cafe_sales!$G6337)</f>
        <v>Unknown</v>
      </c>
      <c r="H6337" s="2" t="d">
        <v>2023-12-17</v>
      </c>
    </row>
    <row r="6338" spans="1:8" x14ac:dyDescent="0.2">
      <c r="A6338" s="16" t="s">
        <v>6359</v>
      </c>
      <c r="B6338" s="16" t="str">
        <f>IF(OR(dirty_cafe_sales!$B6338="UNKNOWN",dirty_cafe_sales!$B6338="",dirty_cafe_sales!$B6338="ERROR"),"Unknown_Item",dirty_cafe_sales!$B6338)</f>
        <v>Tea</v>
      </c>
      <c r="C6338" s="23">
        <f>IF(ISNUMBER(dirty_cafe_sales!$C6338),dirty_cafe_sales!$C6338,3)</f>
        <v>5</v>
      </c>
      <c r="D6338" s="19">
        <f>VLOOKUP($B6338,Price_Per_Item!$A$3:$B$11,2,FALSE)</f>
        <v>1.5</v>
      </c>
      <c r="E6338" s="25">
        <f t="shared" si="98"/>
        <v>7.5</v>
      </c>
      <c r="F6338" t="str">
        <f>IF(OR(dirty_cafe_sales!$F6338="UNKNOWN",dirty_cafe_sales!$F6338="ERROR",dirty_cafe_sales!$F6338=""),"Unknown",dirty_cafe_sales!$F6338)</f>
        <v>Cash</v>
      </c>
      <c r="G6338" t="str">
        <f>IF(OR(dirty_cafe_sales!$G6338="UNKNOWN",dirty_cafe_sales!$G6338="ERROR",dirty_cafe_sales!$G6338=""),"Unknown",dirty_cafe_sales!$G6338)</f>
        <v>Takeaway</v>
      </c>
      <c r="H6338" s="2" t="d">
        <v>2023-06-29</v>
      </c>
    </row>
    <row r="6339" spans="1:8" x14ac:dyDescent="0.2">
      <c r="A6339" s="16" t="s">
        <v>6360</v>
      </c>
      <c r="B6339" s="16" t="str">
        <f>IF(OR(dirty_cafe_sales!$B6339="UNKNOWN",dirty_cafe_sales!$B6339="",dirty_cafe_sales!$B6339="ERROR"),"Unknown_Item",dirty_cafe_sales!$B6339)</f>
        <v>Cake</v>
      </c>
      <c r="C6339" s="23">
        <f>IF(ISNUMBER(dirty_cafe_sales!$C6339),dirty_cafe_sales!$C6339,3)</f>
        <v>2</v>
      </c>
      <c r="D6339" s="19">
        <f>VLOOKUP($B6339,Price_Per_Item!$A$3:$B$11,2,FALSE)</f>
        <v>3</v>
      </c>
      <c r="E6339" s="25">
        <f t="shared" ref="E6339:E6402" si="99">C6339*D6339</f>
        <v>6</v>
      </c>
      <c r="F6339" t="str">
        <f>IF(OR(dirty_cafe_sales!$F6339="UNKNOWN",dirty_cafe_sales!$F6339="ERROR",dirty_cafe_sales!$F6339=""),"Unknown",dirty_cafe_sales!$F6339)</f>
        <v>Unknown</v>
      </c>
      <c r="G6339" t="str">
        <f>IF(OR(dirty_cafe_sales!$G6339="UNKNOWN",dirty_cafe_sales!$G6339="ERROR",dirty_cafe_sales!$G6339=""),"Unknown",dirty_cafe_sales!$G6339)</f>
        <v>Takeaway</v>
      </c>
      <c r="H6339" s="2" t="d">
        <v>2023-03-13</v>
      </c>
    </row>
    <row r="6340" spans="1:8" x14ac:dyDescent="0.2">
      <c r="A6340" s="16" t="s">
        <v>6361</v>
      </c>
      <c r="B6340" s="16" t="str">
        <f>IF(OR(dirty_cafe_sales!$B6340="UNKNOWN",dirty_cafe_sales!$B6340="",dirty_cafe_sales!$B6340="ERROR"),"Unknown_Item",dirty_cafe_sales!$B6340)</f>
        <v>Sandwich</v>
      </c>
      <c r="C6340" s="23">
        <f>IF(ISNUMBER(dirty_cafe_sales!$C6340),dirty_cafe_sales!$C6340,3)</f>
        <v>1</v>
      </c>
      <c r="D6340" s="19">
        <f>VLOOKUP($B6340,Price_Per_Item!$A$3:$B$11,2,FALSE)</f>
        <v>4</v>
      </c>
      <c r="E6340" s="25">
        <f t="shared" si="99"/>
        <v>4</v>
      </c>
      <c r="F6340" t="str">
        <f>IF(OR(dirty_cafe_sales!$F6340="UNKNOWN",dirty_cafe_sales!$F6340="ERROR",dirty_cafe_sales!$F6340=""),"Unknown",dirty_cafe_sales!$F6340)</f>
        <v>Unknown</v>
      </c>
      <c r="G6340" t="str">
        <f>IF(OR(dirty_cafe_sales!$G6340="UNKNOWN",dirty_cafe_sales!$G6340="ERROR",dirty_cafe_sales!$G6340=""),"Unknown",dirty_cafe_sales!$G6340)</f>
        <v>In-store</v>
      </c>
      <c r="H6340" s="2" t="d">
        <v>2023-11-21</v>
      </c>
    </row>
    <row r="6341" spans="1:8" x14ac:dyDescent="0.2">
      <c r="A6341" s="16" t="s">
        <v>6362</v>
      </c>
      <c r="B6341" s="16" t="str">
        <f>IF(OR(dirty_cafe_sales!$B6341="UNKNOWN",dirty_cafe_sales!$B6341="",dirty_cafe_sales!$B6341="ERROR"),"Unknown_Item",dirty_cafe_sales!$B6341)</f>
        <v>Coffee</v>
      </c>
      <c r="C6341" s="23">
        <f>IF(ISNUMBER(dirty_cafe_sales!$C6341),dirty_cafe_sales!$C6341,3)</f>
        <v>3</v>
      </c>
      <c r="D6341" s="19">
        <f>VLOOKUP($B6341,Price_Per_Item!$A$3:$B$11,2,FALSE)</f>
        <v>2</v>
      </c>
      <c r="E6341" s="25">
        <f t="shared" si="99"/>
        <v>6</v>
      </c>
      <c r="F6341" t="str">
        <f>IF(OR(dirty_cafe_sales!$F6341="UNKNOWN",dirty_cafe_sales!$F6341="ERROR",dirty_cafe_sales!$F6341=""),"Unknown",dirty_cafe_sales!$F6341)</f>
        <v>Credit Card</v>
      </c>
      <c r="G6341" t="str">
        <f>IF(OR(dirty_cafe_sales!$G6341="UNKNOWN",dirty_cafe_sales!$G6341="ERROR",dirty_cafe_sales!$G6341=""),"Unknown",dirty_cafe_sales!$G6341)</f>
        <v>Takeaway</v>
      </c>
      <c r="H6341" s="2" t="d">
        <v>2023-12-24</v>
      </c>
    </row>
    <row r="6342" spans="1:8" x14ac:dyDescent="0.2">
      <c r="A6342" s="16" t="s">
        <v>6363</v>
      </c>
      <c r="B6342" s="16" t="str">
        <f>IF(OR(dirty_cafe_sales!$B6342="UNKNOWN",dirty_cafe_sales!$B6342="",dirty_cafe_sales!$B6342="ERROR"),"Unknown_Item",dirty_cafe_sales!$B6342)</f>
        <v>Unknown_Item</v>
      </c>
      <c r="C6342" s="23">
        <f>IF(ISNUMBER(dirty_cafe_sales!$C6342),dirty_cafe_sales!$C6342,3)</f>
        <v>3</v>
      </c>
      <c r="D6342" s="19">
        <f>VLOOKUP($B6342,Price_Per_Item!$A$3:$B$11,2,FALSE)</f>
        <v>2.9375</v>
      </c>
      <c r="E6342" s="25">
        <f t="shared" si="99"/>
        <v>8.8125</v>
      </c>
      <c r="F6342" t="str">
        <f>IF(OR(dirty_cafe_sales!$F6342="UNKNOWN",dirty_cafe_sales!$F6342="ERROR",dirty_cafe_sales!$F6342=""),"Unknown",dirty_cafe_sales!$F6342)</f>
        <v>Digital Wallet</v>
      </c>
      <c r="G6342" t="str">
        <f>IF(OR(dirty_cafe_sales!$G6342="UNKNOWN",dirty_cafe_sales!$G6342="ERROR",dirty_cafe_sales!$G6342=""),"Unknown",dirty_cafe_sales!$G6342)</f>
        <v>Unknown</v>
      </c>
      <c r="H6342" s="2" t="d">
        <v>2023-08-02</v>
      </c>
    </row>
    <row r="6343" spans="1:8" x14ac:dyDescent="0.2">
      <c r="A6343" s="16" t="s">
        <v>6364</v>
      </c>
      <c r="B6343" s="16" t="str">
        <f>IF(OR(dirty_cafe_sales!$B6343="UNKNOWN",dirty_cafe_sales!$B6343="",dirty_cafe_sales!$B6343="ERROR"),"Unknown_Item",dirty_cafe_sales!$B6343)</f>
        <v>Unknown_Item</v>
      </c>
      <c r="C6343" s="23">
        <f>IF(ISNUMBER(dirty_cafe_sales!$C6343),dirty_cafe_sales!$C6343,3)</f>
        <v>4</v>
      </c>
      <c r="D6343" s="19">
        <f>VLOOKUP($B6343,Price_Per_Item!$A$3:$B$11,2,FALSE)</f>
        <v>2.9375</v>
      </c>
      <c r="E6343" s="25">
        <f t="shared" si="99"/>
        <v>11.75</v>
      </c>
      <c r="F6343" t="str">
        <f>IF(OR(dirty_cafe_sales!$F6343="UNKNOWN",dirty_cafe_sales!$F6343="ERROR",dirty_cafe_sales!$F6343=""),"Unknown",dirty_cafe_sales!$F6343)</f>
        <v>Credit Card</v>
      </c>
      <c r="G6343" t="str">
        <f>IF(OR(dirty_cafe_sales!$G6343="UNKNOWN",dirty_cafe_sales!$G6343="ERROR",dirty_cafe_sales!$G6343=""),"Unknown",dirty_cafe_sales!$G6343)</f>
        <v>Takeaway</v>
      </c>
      <c r="H6343" s="2" t="d">
        <v>2023-06-19</v>
      </c>
    </row>
    <row r="6344" spans="1:8" x14ac:dyDescent="0.2">
      <c r="A6344" s="16" t="s">
        <v>6365</v>
      </c>
      <c r="B6344" s="16" t="str">
        <f>IF(OR(dirty_cafe_sales!$B6344="UNKNOWN",dirty_cafe_sales!$B6344="",dirty_cafe_sales!$B6344="ERROR"),"Unknown_Item",dirty_cafe_sales!$B6344)</f>
        <v>Tea</v>
      </c>
      <c r="C6344" s="23">
        <f>IF(ISNUMBER(dirty_cafe_sales!$C6344),dirty_cafe_sales!$C6344,3)</f>
        <v>5</v>
      </c>
      <c r="D6344" s="19">
        <f>VLOOKUP($B6344,Price_Per_Item!$A$3:$B$11,2,FALSE)</f>
        <v>1.5</v>
      </c>
      <c r="E6344" s="25">
        <f t="shared" si="99"/>
        <v>7.5</v>
      </c>
      <c r="F6344" t="str">
        <f>IF(OR(dirty_cafe_sales!$F6344="UNKNOWN",dirty_cafe_sales!$F6344="ERROR",dirty_cafe_sales!$F6344=""),"Unknown",dirty_cafe_sales!$F6344)</f>
        <v>Digital Wallet</v>
      </c>
      <c r="G6344" t="str">
        <f>IF(OR(dirty_cafe_sales!$G6344="UNKNOWN",dirty_cafe_sales!$G6344="ERROR",dirty_cafe_sales!$G6344=""),"Unknown",dirty_cafe_sales!$G6344)</f>
        <v>In-store</v>
      </c>
      <c r="H6344" s="2" t="d">
        <v>2023-12-14</v>
      </c>
    </row>
    <row r="6345" spans="1:8" x14ac:dyDescent="0.2">
      <c r="A6345" s="16" t="s">
        <v>6366</v>
      </c>
      <c r="B6345" s="16" t="str">
        <f>IF(OR(dirty_cafe_sales!$B6345="UNKNOWN",dirty_cafe_sales!$B6345="",dirty_cafe_sales!$B6345="ERROR"),"Unknown_Item",dirty_cafe_sales!$B6345)</f>
        <v>Juice</v>
      </c>
      <c r="C6345" s="23">
        <f>IF(ISNUMBER(dirty_cafe_sales!$C6345),dirty_cafe_sales!$C6345,3)</f>
        <v>4</v>
      </c>
      <c r="D6345" s="19">
        <f>VLOOKUP($B6345,Price_Per_Item!$A$3:$B$11,2,FALSE)</f>
        <v>3</v>
      </c>
      <c r="E6345" s="25">
        <f t="shared" si="99"/>
        <v>12</v>
      </c>
      <c r="F6345" t="str">
        <f>IF(OR(dirty_cafe_sales!$F6345="UNKNOWN",dirty_cafe_sales!$F6345="ERROR",dirty_cafe_sales!$F6345=""),"Unknown",dirty_cafe_sales!$F6345)</f>
        <v>Digital Wallet</v>
      </c>
      <c r="G6345" t="str">
        <f>IF(OR(dirty_cafe_sales!$G6345="UNKNOWN",dirty_cafe_sales!$G6345="ERROR",dirty_cafe_sales!$G6345=""),"Unknown",dirty_cafe_sales!$G6345)</f>
        <v>In-store</v>
      </c>
      <c r="H6345" s="2" t="d">
        <v>2023-08-29</v>
      </c>
    </row>
    <row r="6346" spans="1:8" x14ac:dyDescent="0.2">
      <c r="A6346" s="16" t="s">
        <v>6367</v>
      </c>
      <c r="B6346" s="16" t="str">
        <f>IF(OR(dirty_cafe_sales!$B6346="UNKNOWN",dirty_cafe_sales!$B6346="",dirty_cafe_sales!$B6346="ERROR"),"Unknown_Item",dirty_cafe_sales!$B6346)</f>
        <v>Coffee</v>
      </c>
      <c r="C6346" s="23">
        <f>IF(ISNUMBER(dirty_cafe_sales!$C6346),dirty_cafe_sales!$C6346,3)</f>
        <v>2</v>
      </c>
      <c r="D6346" s="19">
        <f>VLOOKUP($B6346,Price_Per_Item!$A$3:$B$11,2,FALSE)</f>
        <v>2</v>
      </c>
      <c r="E6346" s="25">
        <f t="shared" si="99"/>
        <v>4</v>
      </c>
      <c r="F6346" t="str">
        <f>IF(OR(dirty_cafe_sales!$F6346="UNKNOWN",dirty_cafe_sales!$F6346="ERROR",dirty_cafe_sales!$F6346=""),"Unknown",dirty_cafe_sales!$F6346)</f>
        <v>Digital Wallet</v>
      </c>
      <c r="G6346" t="str">
        <f>IF(OR(dirty_cafe_sales!$G6346="UNKNOWN",dirty_cafe_sales!$G6346="ERROR",dirty_cafe_sales!$G6346=""),"Unknown",dirty_cafe_sales!$G6346)</f>
        <v>Unknown</v>
      </c>
      <c r="H6346" s="2" t="d">
        <v>2023-11-15</v>
      </c>
    </row>
    <row r="6347" spans="1:8" x14ac:dyDescent="0.2">
      <c r="A6347" s="16" t="s">
        <v>6368</v>
      </c>
      <c r="B6347" s="16" t="str">
        <f>IF(OR(dirty_cafe_sales!$B6347="UNKNOWN",dirty_cafe_sales!$B6347="",dirty_cafe_sales!$B6347="ERROR"),"Unknown_Item",dirty_cafe_sales!$B6347)</f>
        <v>Coffee</v>
      </c>
      <c r="C6347" s="23">
        <f>IF(ISNUMBER(dirty_cafe_sales!$C6347),dirty_cafe_sales!$C6347,3)</f>
        <v>1</v>
      </c>
      <c r="D6347" s="19">
        <f>VLOOKUP($B6347,Price_Per_Item!$A$3:$B$11,2,FALSE)</f>
        <v>2</v>
      </c>
      <c r="E6347" s="25">
        <f t="shared" si="99"/>
        <v>2</v>
      </c>
      <c r="F6347" t="str">
        <f>IF(OR(dirty_cafe_sales!$F6347="UNKNOWN",dirty_cafe_sales!$F6347="ERROR",dirty_cafe_sales!$F6347=""),"Unknown",dirty_cafe_sales!$F6347)</f>
        <v>Unknown</v>
      </c>
      <c r="G6347" t="str">
        <f>IF(OR(dirty_cafe_sales!$G6347="UNKNOWN",dirty_cafe_sales!$G6347="ERROR",dirty_cafe_sales!$G6347=""),"Unknown",dirty_cafe_sales!$G6347)</f>
        <v>Unknown</v>
      </c>
      <c r="H6347" s="2" t="d">
        <v>2023-11-29</v>
      </c>
    </row>
    <row r="6348" spans="1:8" x14ac:dyDescent="0.2">
      <c r="A6348" s="16" t="s">
        <v>6369</v>
      </c>
      <c r="B6348" s="16" t="str">
        <f>IF(OR(dirty_cafe_sales!$B6348="UNKNOWN",dirty_cafe_sales!$B6348="",dirty_cafe_sales!$B6348="ERROR"),"Unknown_Item",dirty_cafe_sales!$B6348)</f>
        <v>Cake</v>
      </c>
      <c r="C6348" s="23">
        <f>IF(ISNUMBER(dirty_cafe_sales!$C6348),dirty_cafe_sales!$C6348,3)</f>
        <v>4</v>
      </c>
      <c r="D6348" s="19">
        <f>VLOOKUP($B6348,Price_Per_Item!$A$3:$B$11,2,FALSE)</f>
        <v>3</v>
      </c>
      <c r="E6348" s="25">
        <f t="shared" si="99"/>
        <v>12</v>
      </c>
      <c r="F6348" t="str">
        <f>IF(OR(dirty_cafe_sales!$F6348="UNKNOWN",dirty_cafe_sales!$F6348="ERROR",dirty_cafe_sales!$F6348=""),"Unknown",dirty_cafe_sales!$F6348)</f>
        <v>Cash</v>
      </c>
      <c r="G6348" t="str">
        <f>IF(OR(dirty_cafe_sales!$G6348="UNKNOWN",dirty_cafe_sales!$G6348="ERROR",dirty_cafe_sales!$G6348=""),"Unknown",dirty_cafe_sales!$G6348)</f>
        <v>Takeaway</v>
      </c>
      <c r="H6348" s="2" t="d">
        <v>2023-07-14</v>
      </c>
    </row>
    <row r="6349" spans="1:8" x14ac:dyDescent="0.2">
      <c r="A6349" s="16" t="s">
        <v>6370</v>
      </c>
      <c r="B6349" s="16" t="str">
        <f>IF(OR(dirty_cafe_sales!$B6349="UNKNOWN",dirty_cafe_sales!$B6349="",dirty_cafe_sales!$B6349="ERROR"),"Unknown_Item",dirty_cafe_sales!$B6349)</f>
        <v>Coffee</v>
      </c>
      <c r="C6349" s="23">
        <f>IF(ISNUMBER(dirty_cafe_sales!$C6349),dirty_cafe_sales!$C6349,3)</f>
        <v>1</v>
      </c>
      <c r="D6349" s="19">
        <f>VLOOKUP($B6349,Price_Per_Item!$A$3:$B$11,2,FALSE)</f>
        <v>2</v>
      </c>
      <c r="E6349" s="25">
        <f t="shared" si="99"/>
        <v>2</v>
      </c>
      <c r="F6349" t="str">
        <f>IF(OR(dirty_cafe_sales!$F6349="UNKNOWN",dirty_cafe_sales!$F6349="ERROR",dirty_cafe_sales!$F6349=""),"Unknown",dirty_cafe_sales!$F6349)</f>
        <v>Digital Wallet</v>
      </c>
      <c r="G6349" t="str">
        <f>IF(OR(dirty_cafe_sales!$G6349="UNKNOWN",dirty_cafe_sales!$G6349="ERROR",dirty_cafe_sales!$G6349=""),"Unknown",dirty_cafe_sales!$G6349)</f>
        <v>In-store</v>
      </c>
      <c r="H6349" s="2" t="d">
        <v>2023-07-03</v>
      </c>
    </row>
    <row r="6350" spans="1:8" x14ac:dyDescent="0.2">
      <c r="A6350" s="16" t="s">
        <v>6371</v>
      </c>
      <c r="B6350" s="16" t="str">
        <f>IF(OR(dirty_cafe_sales!$B6350="UNKNOWN",dirty_cafe_sales!$B6350="",dirty_cafe_sales!$B6350="ERROR"),"Unknown_Item",dirty_cafe_sales!$B6350)</f>
        <v>Sandwich</v>
      </c>
      <c r="C6350" s="23">
        <f>IF(ISNUMBER(dirty_cafe_sales!$C6350),dirty_cafe_sales!$C6350,3)</f>
        <v>5</v>
      </c>
      <c r="D6350" s="19">
        <f>VLOOKUP($B6350,Price_Per_Item!$A$3:$B$11,2,FALSE)</f>
        <v>4</v>
      </c>
      <c r="E6350" s="25">
        <f t="shared" si="99"/>
        <v>20</v>
      </c>
      <c r="F6350" t="str">
        <f>IF(OR(dirty_cafe_sales!$F6350="UNKNOWN",dirty_cafe_sales!$F6350="ERROR",dirty_cafe_sales!$F6350=""),"Unknown",dirty_cafe_sales!$F6350)</f>
        <v>Credit Card</v>
      </c>
      <c r="G6350" t="str">
        <f>IF(OR(dirty_cafe_sales!$G6350="UNKNOWN",dirty_cafe_sales!$G6350="ERROR",dirty_cafe_sales!$G6350=""),"Unknown",dirty_cafe_sales!$G6350)</f>
        <v>In-store</v>
      </c>
      <c r="H6350" s="2" t="d">
        <v>2023-01-21</v>
      </c>
    </row>
    <row r="6351" spans="1:8" x14ac:dyDescent="0.2">
      <c r="A6351" s="16" t="s">
        <v>6372</v>
      </c>
      <c r="B6351" s="16" t="str">
        <f>IF(OR(dirty_cafe_sales!$B6351="UNKNOWN",dirty_cafe_sales!$B6351="",dirty_cafe_sales!$B6351="ERROR"),"Unknown_Item",dirty_cafe_sales!$B6351)</f>
        <v>Sandwich</v>
      </c>
      <c r="C6351" s="23">
        <f>IF(ISNUMBER(dirty_cafe_sales!$C6351),dirty_cafe_sales!$C6351,3)</f>
        <v>3</v>
      </c>
      <c r="D6351" s="19">
        <f>VLOOKUP($B6351,Price_Per_Item!$A$3:$B$11,2,FALSE)</f>
        <v>4</v>
      </c>
      <c r="E6351" s="25">
        <f t="shared" si="99"/>
        <v>12</v>
      </c>
      <c r="F6351" t="str">
        <f>IF(OR(dirty_cafe_sales!$F6351="UNKNOWN",dirty_cafe_sales!$F6351="ERROR",dirty_cafe_sales!$F6351=""),"Unknown",dirty_cafe_sales!$F6351)</f>
        <v>Cash</v>
      </c>
      <c r="G6351" t="str">
        <f>IF(OR(dirty_cafe_sales!$G6351="UNKNOWN",dirty_cafe_sales!$G6351="ERROR",dirty_cafe_sales!$G6351=""),"Unknown",dirty_cafe_sales!$G6351)</f>
        <v>Unknown</v>
      </c>
      <c r="H6351" s="2" t="d">
        <v>2023-11-08</v>
      </c>
    </row>
    <row r="6352" spans="1:8" x14ac:dyDescent="0.2">
      <c r="A6352" s="16" t="s">
        <v>6373</v>
      </c>
      <c r="B6352" s="16" t="str">
        <f>IF(OR(dirty_cafe_sales!$B6352="UNKNOWN",dirty_cafe_sales!$B6352="",dirty_cafe_sales!$B6352="ERROR"),"Unknown_Item",dirty_cafe_sales!$B6352)</f>
        <v>Coffee</v>
      </c>
      <c r="C6352" s="23">
        <f>IF(ISNUMBER(dirty_cafe_sales!$C6352),dirty_cafe_sales!$C6352,3)</f>
        <v>5</v>
      </c>
      <c r="D6352" s="19">
        <f>VLOOKUP($B6352,Price_Per_Item!$A$3:$B$11,2,FALSE)</f>
        <v>2</v>
      </c>
      <c r="E6352" s="25">
        <f t="shared" si="99"/>
        <v>10</v>
      </c>
      <c r="F6352" t="str">
        <f>IF(OR(dirty_cafe_sales!$F6352="UNKNOWN",dirty_cafe_sales!$F6352="ERROR",dirty_cafe_sales!$F6352=""),"Unknown",dirty_cafe_sales!$F6352)</f>
        <v>Unknown</v>
      </c>
      <c r="G6352" t="str">
        <f>IF(OR(dirty_cafe_sales!$G6352="UNKNOWN",dirty_cafe_sales!$G6352="ERROR",dirty_cafe_sales!$G6352=""),"Unknown",dirty_cafe_sales!$G6352)</f>
        <v>Unknown</v>
      </c>
      <c r="H6352" s="2" t="d">
        <v>2023-06-14</v>
      </c>
    </row>
    <row r="6353" spans="1:8" x14ac:dyDescent="0.2">
      <c r="A6353" s="16" t="s">
        <v>6374</v>
      </c>
      <c r="B6353" s="16" t="str">
        <f>IF(OR(dirty_cafe_sales!$B6353="UNKNOWN",dirty_cafe_sales!$B6353="",dirty_cafe_sales!$B6353="ERROR"),"Unknown_Item",dirty_cafe_sales!$B6353)</f>
        <v>Salad</v>
      </c>
      <c r="C6353" s="23">
        <f>IF(ISNUMBER(dirty_cafe_sales!$C6353),dirty_cafe_sales!$C6353,3)</f>
        <v>2</v>
      </c>
      <c r="D6353" s="19">
        <f>VLOOKUP($B6353,Price_Per_Item!$A$3:$B$11,2,FALSE)</f>
        <v>5</v>
      </c>
      <c r="E6353" s="25">
        <f t="shared" si="99"/>
        <v>10</v>
      </c>
      <c r="F6353" t="str">
        <f>IF(OR(dirty_cafe_sales!$F6353="UNKNOWN",dirty_cafe_sales!$F6353="ERROR",dirty_cafe_sales!$F6353=""),"Unknown",dirty_cafe_sales!$F6353)</f>
        <v>Cash</v>
      </c>
      <c r="G6353" t="str">
        <f>IF(OR(dirty_cafe_sales!$G6353="UNKNOWN",dirty_cafe_sales!$G6353="ERROR",dirty_cafe_sales!$G6353=""),"Unknown",dirty_cafe_sales!$G6353)</f>
        <v>Takeaway</v>
      </c>
      <c r="H6353" s="2" t="d">
        <v>2023-03-04</v>
      </c>
    </row>
    <row r="6354" spans="1:8" x14ac:dyDescent="0.2">
      <c r="A6354" s="16" t="s">
        <v>6375</v>
      </c>
      <c r="B6354" s="16" t="str">
        <f>IF(OR(dirty_cafe_sales!$B6354="UNKNOWN",dirty_cafe_sales!$B6354="",dirty_cafe_sales!$B6354="ERROR"),"Unknown_Item",dirty_cafe_sales!$B6354)</f>
        <v>Tea</v>
      </c>
      <c r="C6354" s="23">
        <f>IF(ISNUMBER(dirty_cafe_sales!$C6354),dirty_cafe_sales!$C6354,3)</f>
        <v>2</v>
      </c>
      <c r="D6354" s="19">
        <f>VLOOKUP($B6354,Price_Per_Item!$A$3:$B$11,2,FALSE)</f>
        <v>1.5</v>
      </c>
      <c r="E6354" s="25">
        <f t="shared" si="99"/>
        <v>3</v>
      </c>
      <c r="F6354" t="str">
        <f>IF(OR(dirty_cafe_sales!$F6354="UNKNOWN",dirty_cafe_sales!$F6354="ERROR",dirty_cafe_sales!$F6354=""),"Unknown",dirty_cafe_sales!$F6354)</f>
        <v>Credit Card</v>
      </c>
      <c r="G6354" t="str">
        <f>IF(OR(dirty_cafe_sales!$G6354="UNKNOWN",dirty_cafe_sales!$G6354="ERROR",dirty_cafe_sales!$G6354=""),"Unknown",dirty_cafe_sales!$G6354)</f>
        <v>Takeaway</v>
      </c>
      <c r="H6354" s="2" t="d">
        <v>2023-12-08</v>
      </c>
    </row>
    <row r="6355" spans="1:8" x14ac:dyDescent="0.2">
      <c r="A6355" s="16" t="s">
        <v>6376</v>
      </c>
      <c r="B6355" s="16" t="str">
        <f>IF(OR(dirty_cafe_sales!$B6355="UNKNOWN",dirty_cafe_sales!$B6355="",dirty_cafe_sales!$B6355="ERROR"),"Unknown_Item",dirty_cafe_sales!$B6355)</f>
        <v>Smoothie</v>
      </c>
      <c r="C6355" s="23">
        <f>IF(ISNUMBER(dirty_cafe_sales!$C6355),dirty_cafe_sales!$C6355,3)</f>
        <v>4</v>
      </c>
      <c r="D6355" s="19">
        <f>VLOOKUP($B6355,Price_Per_Item!$A$3:$B$11,2,FALSE)</f>
        <v>4</v>
      </c>
      <c r="E6355" s="25">
        <f t="shared" si="99"/>
        <v>16</v>
      </c>
      <c r="F6355" t="str">
        <f>IF(OR(dirty_cafe_sales!$F6355="UNKNOWN",dirty_cafe_sales!$F6355="ERROR",dirty_cafe_sales!$F6355=""),"Unknown",dirty_cafe_sales!$F6355)</f>
        <v>Unknown</v>
      </c>
      <c r="G6355" t="str">
        <f>IF(OR(dirty_cafe_sales!$G6355="UNKNOWN",dirty_cafe_sales!$G6355="ERROR",dirty_cafe_sales!$G6355=""),"Unknown",dirty_cafe_sales!$G6355)</f>
        <v>Unknown</v>
      </c>
      <c r="H6355" s="2" t="d">
        <v>2023-07-14</v>
      </c>
    </row>
    <row r="6356" spans="1:8" x14ac:dyDescent="0.2">
      <c r="A6356" s="16" t="s">
        <v>6377</v>
      </c>
      <c r="B6356" s="16" t="str">
        <f>IF(OR(dirty_cafe_sales!$B6356="UNKNOWN",dirty_cafe_sales!$B6356="",dirty_cafe_sales!$B6356="ERROR"),"Unknown_Item",dirty_cafe_sales!$B6356)</f>
        <v>Smoothie</v>
      </c>
      <c r="C6356" s="23">
        <f>IF(ISNUMBER(dirty_cafe_sales!$C6356),dirty_cafe_sales!$C6356,3)</f>
        <v>4</v>
      </c>
      <c r="D6356" s="19">
        <f>VLOOKUP($B6356,Price_Per_Item!$A$3:$B$11,2,FALSE)</f>
        <v>4</v>
      </c>
      <c r="E6356" s="25">
        <f t="shared" si="99"/>
        <v>16</v>
      </c>
      <c r="F6356" t="str">
        <f>IF(OR(dirty_cafe_sales!$F6356="UNKNOWN",dirty_cafe_sales!$F6356="ERROR",dirty_cafe_sales!$F6356=""),"Unknown",dirty_cafe_sales!$F6356)</f>
        <v>Digital Wallet</v>
      </c>
      <c r="G6356" t="str">
        <f>IF(OR(dirty_cafe_sales!$G6356="UNKNOWN",dirty_cafe_sales!$G6356="ERROR",dirty_cafe_sales!$G6356=""),"Unknown",dirty_cafe_sales!$G6356)</f>
        <v>In-store</v>
      </c>
      <c r="H6356" s="2" t="d">
        <v>2023-07-24</v>
      </c>
    </row>
    <row r="6357" spans="1:8" x14ac:dyDescent="0.2">
      <c r="A6357" s="16" t="s">
        <v>6378</v>
      </c>
      <c r="B6357" s="16" t="str">
        <f>IF(OR(dirty_cafe_sales!$B6357="UNKNOWN",dirty_cafe_sales!$B6357="",dirty_cafe_sales!$B6357="ERROR"),"Unknown_Item",dirty_cafe_sales!$B6357)</f>
        <v>Sandwich</v>
      </c>
      <c r="C6357" s="23">
        <f>IF(ISNUMBER(dirty_cafe_sales!$C6357),dirty_cafe_sales!$C6357,3)</f>
        <v>5</v>
      </c>
      <c r="D6357" s="19">
        <f>VLOOKUP($B6357,Price_Per_Item!$A$3:$B$11,2,FALSE)</f>
        <v>4</v>
      </c>
      <c r="E6357" s="25">
        <f t="shared" si="99"/>
        <v>20</v>
      </c>
      <c r="F6357" t="str">
        <f>IF(OR(dirty_cafe_sales!$F6357="UNKNOWN",dirty_cafe_sales!$F6357="ERROR",dirty_cafe_sales!$F6357=""),"Unknown",dirty_cafe_sales!$F6357)</f>
        <v>Digital Wallet</v>
      </c>
      <c r="G6357" t="str">
        <f>IF(OR(dirty_cafe_sales!$G6357="UNKNOWN",dirty_cafe_sales!$G6357="ERROR",dirty_cafe_sales!$G6357=""),"Unknown",dirty_cafe_sales!$G6357)</f>
        <v>Takeaway</v>
      </c>
      <c r="H6357" s="2" t="d">
        <v>2023-10-07</v>
      </c>
    </row>
    <row r="6358" spans="1:8" x14ac:dyDescent="0.2">
      <c r="A6358" s="16" t="s">
        <v>6379</v>
      </c>
      <c r="B6358" s="16" t="str">
        <f>IF(OR(dirty_cafe_sales!$B6358="UNKNOWN",dirty_cafe_sales!$B6358="",dirty_cafe_sales!$B6358="ERROR"),"Unknown_Item",dirty_cafe_sales!$B6358)</f>
        <v>Unknown_Item</v>
      </c>
      <c r="C6358" s="23">
        <f>IF(ISNUMBER(dirty_cafe_sales!$C6358),dirty_cafe_sales!$C6358,3)</f>
        <v>4</v>
      </c>
      <c r="D6358" s="19">
        <f>VLOOKUP($B6358,Price_Per_Item!$A$3:$B$11,2,FALSE)</f>
        <v>2.9375</v>
      </c>
      <c r="E6358" s="25">
        <f t="shared" si="99"/>
        <v>11.75</v>
      </c>
      <c r="F6358" t="str">
        <f>IF(OR(dirty_cafe_sales!$F6358="UNKNOWN",dirty_cafe_sales!$F6358="ERROR",dirty_cafe_sales!$F6358=""),"Unknown",dirty_cafe_sales!$F6358)</f>
        <v>Unknown</v>
      </c>
      <c r="G6358" t="str">
        <f>IF(OR(dirty_cafe_sales!$G6358="UNKNOWN",dirty_cafe_sales!$G6358="ERROR",dirty_cafe_sales!$G6358=""),"Unknown",dirty_cafe_sales!$G6358)</f>
        <v>Takeaway</v>
      </c>
      <c r="H6358" s="2" t="d">
        <v>2023-01-31</v>
      </c>
    </row>
    <row r="6359" spans="1:8" x14ac:dyDescent="0.2">
      <c r="A6359" s="16" t="s">
        <v>6380</v>
      </c>
      <c r="B6359" s="16" t="str">
        <f>IF(OR(dirty_cafe_sales!$B6359="UNKNOWN",dirty_cafe_sales!$B6359="",dirty_cafe_sales!$B6359="ERROR"),"Unknown_Item",dirty_cafe_sales!$B6359)</f>
        <v>Unknown_Item</v>
      </c>
      <c r="C6359" s="23">
        <f>IF(ISNUMBER(dirty_cafe_sales!$C6359),dirty_cafe_sales!$C6359,3)</f>
        <v>5</v>
      </c>
      <c r="D6359" s="19">
        <f>VLOOKUP($B6359,Price_Per_Item!$A$3:$B$11,2,FALSE)</f>
        <v>2.9375</v>
      </c>
      <c r="E6359" s="25">
        <f t="shared" si="99"/>
        <v>14.6875</v>
      </c>
      <c r="F6359" t="str">
        <f>IF(OR(dirty_cafe_sales!$F6359="UNKNOWN",dirty_cafe_sales!$F6359="ERROR",dirty_cafe_sales!$F6359=""),"Unknown",dirty_cafe_sales!$F6359)</f>
        <v>Unknown</v>
      </c>
      <c r="G6359" t="str">
        <f>IF(OR(dirty_cafe_sales!$G6359="UNKNOWN",dirty_cafe_sales!$G6359="ERROR",dirty_cafe_sales!$G6359=""),"Unknown",dirty_cafe_sales!$G6359)</f>
        <v>Unknown</v>
      </c>
      <c r="H6359" s="2" t="d">
        <v>2023-10-25</v>
      </c>
    </row>
    <row r="6360" spans="1:8" x14ac:dyDescent="0.2">
      <c r="A6360" s="16" t="s">
        <v>6381</v>
      </c>
      <c r="B6360" s="16" t="str">
        <f>IF(OR(dirty_cafe_sales!$B6360="UNKNOWN",dirty_cafe_sales!$B6360="",dirty_cafe_sales!$B6360="ERROR"),"Unknown_Item",dirty_cafe_sales!$B6360)</f>
        <v>Unknown_Item</v>
      </c>
      <c r="C6360" s="23">
        <f>IF(ISNUMBER(dirty_cafe_sales!$C6360),dirty_cafe_sales!$C6360,3)</f>
        <v>4</v>
      </c>
      <c r="D6360" s="19">
        <f>VLOOKUP($B6360,Price_Per_Item!$A$3:$B$11,2,FALSE)</f>
        <v>2.9375</v>
      </c>
      <c r="E6360" s="25">
        <f t="shared" si="99"/>
        <v>11.75</v>
      </c>
      <c r="F6360" t="str">
        <f>IF(OR(dirty_cafe_sales!$F6360="UNKNOWN",dirty_cafe_sales!$F6360="ERROR",dirty_cafe_sales!$F6360=""),"Unknown",dirty_cafe_sales!$F6360)</f>
        <v>Cash</v>
      </c>
      <c r="G6360" t="str">
        <f>IF(OR(dirty_cafe_sales!$G6360="UNKNOWN",dirty_cafe_sales!$G6360="ERROR",dirty_cafe_sales!$G6360=""),"Unknown",dirty_cafe_sales!$G6360)</f>
        <v>In-store</v>
      </c>
      <c r="H6360" s="2" t="d">
        <v>2023-12-30</v>
      </c>
    </row>
    <row r="6361" spans="1:8" x14ac:dyDescent="0.2">
      <c r="A6361" s="16" t="s">
        <v>6382</v>
      </c>
      <c r="B6361" s="16" t="str">
        <f>IF(OR(dirty_cafe_sales!$B6361="UNKNOWN",dirty_cafe_sales!$B6361="",dirty_cafe_sales!$B6361="ERROR"),"Unknown_Item",dirty_cafe_sales!$B6361)</f>
        <v>Cookie</v>
      </c>
      <c r="C6361" s="23">
        <f>IF(ISNUMBER(dirty_cafe_sales!$C6361),dirty_cafe_sales!$C6361,3)</f>
        <v>4</v>
      </c>
      <c r="D6361" s="19">
        <f>VLOOKUP($B6361,Price_Per_Item!$A$3:$B$11,2,FALSE)</f>
        <v>1</v>
      </c>
      <c r="E6361" s="25">
        <f t="shared" si="99"/>
        <v>4</v>
      </c>
      <c r="F6361" t="str">
        <f>IF(OR(dirty_cafe_sales!$F6361="UNKNOWN",dirty_cafe_sales!$F6361="ERROR",dirty_cafe_sales!$F6361=""),"Unknown",dirty_cafe_sales!$F6361)</f>
        <v>Digital Wallet</v>
      </c>
      <c r="G6361" t="str">
        <f>IF(OR(dirty_cafe_sales!$G6361="UNKNOWN",dirty_cafe_sales!$G6361="ERROR",dirty_cafe_sales!$G6361=""),"Unknown",dirty_cafe_sales!$G6361)</f>
        <v>In-store</v>
      </c>
      <c r="H6361" s="2" t="d">
        <v>2023-12-22</v>
      </c>
    </row>
    <row r="6362" spans="1:8" x14ac:dyDescent="0.2">
      <c r="A6362" s="16" t="s">
        <v>6383</v>
      </c>
      <c r="B6362" s="16" t="str">
        <f>IF(OR(dirty_cafe_sales!$B6362="UNKNOWN",dirty_cafe_sales!$B6362="",dirty_cafe_sales!$B6362="ERROR"),"Unknown_Item",dirty_cafe_sales!$B6362)</f>
        <v>Cookie</v>
      </c>
      <c r="C6362" s="23">
        <f>IF(ISNUMBER(dirty_cafe_sales!$C6362),dirty_cafe_sales!$C6362,3)</f>
        <v>3</v>
      </c>
      <c r="D6362" s="19">
        <f>VLOOKUP($B6362,Price_Per_Item!$A$3:$B$11,2,FALSE)</f>
        <v>1</v>
      </c>
      <c r="E6362" s="25">
        <f t="shared" si="99"/>
        <v>3</v>
      </c>
      <c r="F6362" t="str">
        <f>IF(OR(dirty_cafe_sales!$F6362="UNKNOWN",dirty_cafe_sales!$F6362="ERROR",dirty_cafe_sales!$F6362=""),"Unknown",dirty_cafe_sales!$F6362)</f>
        <v>Credit Card</v>
      </c>
      <c r="G6362" t="str">
        <f>IF(OR(dirty_cafe_sales!$G6362="UNKNOWN",dirty_cafe_sales!$G6362="ERROR",dirty_cafe_sales!$G6362=""),"Unknown",dirty_cafe_sales!$G6362)</f>
        <v>Unknown</v>
      </c>
      <c r="H6362" s="2" t="d">
        <v>2023-10-28</v>
      </c>
    </row>
    <row r="6363" spans="1:8" x14ac:dyDescent="0.2">
      <c r="A6363" s="16" t="s">
        <v>6384</v>
      </c>
      <c r="B6363" s="16" t="str">
        <f>IF(OR(dirty_cafe_sales!$B6363="UNKNOWN",dirty_cafe_sales!$B6363="",dirty_cafe_sales!$B6363="ERROR"),"Unknown_Item",dirty_cafe_sales!$B6363)</f>
        <v>Sandwich</v>
      </c>
      <c r="C6363" s="23">
        <f>IF(ISNUMBER(dirty_cafe_sales!$C6363),dirty_cafe_sales!$C6363,3)</f>
        <v>1</v>
      </c>
      <c r="D6363" s="19">
        <f>VLOOKUP($B6363,Price_Per_Item!$A$3:$B$11,2,FALSE)</f>
        <v>4</v>
      </c>
      <c r="E6363" s="25">
        <f t="shared" si="99"/>
        <v>4</v>
      </c>
      <c r="F6363" t="str">
        <f>IF(OR(dirty_cafe_sales!$F6363="UNKNOWN",dirty_cafe_sales!$F6363="ERROR",dirty_cafe_sales!$F6363=""),"Unknown",dirty_cafe_sales!$F6363)</f>
        <v>Credit Card</v>
      </c>
      <c r="G6363" t="str">
        <f>IF(OR(dirty_cafe_sales!$G6363="UNKNOWN",dirty_cafe_sales!$G6363="ERROR",dirty_cafe_sales!$G6363=""),"Unknown",dirty_cafe_sales!$G6363)</f>
        <v>In-store</v>
      </c>
      <c r="H6363" s="2" t="d">
        <v>2023-05-12</v>
      </c>
    </row>
    <row r="6364" spans="1:8" x14ac:dyDescent="0.2">
      <c r="A6364" s="16" t="s">
        <v>6385</v>
      </c>
      <c r="B6364" s="16" t="str">
        <f>IF(OR(dirty_cafe_sales!$B6364="UNKNOWN",dirty_cafe_sales!$B6364="",dirty_cafe_sales!$B6364="ERROR"),"Unknown_Item",dirty_cafe_sales!$B6364)</f>
        <v>Tea</v>
      </c>
      <c r="C6364" s="23">
        <f>IF(ISNUMBER(dirty_cafe_sales!$C6364),dirty_cafe_sales!$C6364,3)</f>
        <v>2</v>
      </c>
      <c r="D6364" s="19">
        <f>VLOOKUP($B6364,Price_Per_Item!$A$3:$B$11,2,FALSE)</f>
        <v>1.5</v>
      </c>
      <c r="E6364" s="25">
        <f t="shared" si="99"/>
        <v>3</v>
      </c>
      <c r="F6364" t="str">
        <f>IF(OR(dirty_cafe_sales!$F6364="UNKNOWN",dirty_cafe_sales!$F6364="ERROR",dirty_cafe_sales!$F6364=""),"Unknown",dirty_cafe_sales!$F6364)</f>
        <v>Credit Card</v>
      </c>
      <c r="G6364" t="str">
        <f>IF(OR(dirty_cafe_sales!$G6364="UNKNOWN",dirty_cafe_sales!$G6364="ERROR",dirty_cafe_sales!$G6364=""),"Unknown",dirty_cafe_sales!$G6364)</f>
        <v>Unknown</v>
      </c>
      <c r="H6364" s="2" t="d">
        <v>2023-11-28</v>
      </c>
    </row>
    <row r="6365" spans="1:8" x14ac:dyDescent="0.2">
      <c r="A6365" s="16" t="s">
        <v>6386</v>
      </c>
      <c r="B6365" s="16" t="str">
        <f>IF(OR(dirty_cafe_sales!$B6365="UNKNOWN",dirty_cafe_sales!$B6365="",dirty_cafe_sales!$B6365="ERROR"),"Unknown_Item",dirty_cafe_sales!$B6365)</f>
        <v>Tea</v>
      </c>
      <c r="C6365" s="23">
        <f>IF(ISNUMBER(dirty_cafe_sales!$C6365),dirty_cafe_sales!$C6365,3)</f>
        <v>2</v>
      </c>
      <c r="D6365" s="19">
        <f>VLOOKUP($B6365,Price_Per_Item!$A$3:$B$11,2,FALSE)</f>
        <v>1.5</v>
      </c>
      <c r="E6365" s="25">
        <f t="shared" si="99"/>
        <v>3</v>
      </c>
      <c r="F6365" t="str">
        <f>IF(OR(dirty_cafe_sales!$F6365="UNKNOWN",dirty_cafe_sales!$F6365="ERROR",dirty_cafe_sales!$F6365=""),"Unknown",dirty_cafe_sales!$F6365)</f>
        <v>Unknown</v>
      </c>
      <c r="G6365" t="str">
        <f>IF(OR(dirty_cafe_sales!$G6365="UNKNOWN",dirty_cafe_sales!$G6365="ERROR",dirty_cafe_sales!$G6365=""),"Unknown",dirty_cafe_sales!$G6365)</f>
        <v>Unknown</v>
      </c>
      <c r="H6365" s="2" t="d">
        <v>2023-05-10</v>
      </c>
    </row>
    <row r="6366" spans="1:8" x14ac:dyDescent="0.2">
      <c r="A6366" s="16" t="s">
        <v>6387</v>
      </c>
      <c r="B6366" s="16" t="str">
        <f>IF(OR(dirty_cafe_sales!$B6366="UNKNOWN",dirty_cafe_sales!$B6366="",dirty_cafe_sales!$B6366="ERROR"),"Unknown_Item",dirty_cafe_sales!$B6366)</f>
        <v>Juice</v>
      </c>
      <c r="C6366" s="23">
        <f>IF(ISNUMBER(dirty_cafe_sales!$C6366),dirty_cafe_sales!$C6366,3)</f>
        <v>2</v>
      </c>
      <c r="D6366" s="19">
        <f>VLOOKUP($B6366,Price_Per_Item!$A$3:$B$11,2,FALSE)</f>
        <v>3</v>
      </c>
      <c r="E6366" s="25">
        <f t="shared" si="99"/>
        <v>6</v>
      </c>
      <c r="F6366" t="str">
        <f>IF(OR(dirty_cafe_sales!$F6366="UNKNOWN",dirty_cafe_sales!$F6366="ERROR",dirty_cafe_sales!$F6366=""),"Unknown",dirty_cafe_sales!$F6366)</f>
        <v>Credit Card</v>
      </c>
      <c r="G6366" t="str">
        <f>IF(OR(dirty_cafe_sales!$G6366="UNKNOWN",dirty_cafe_sales!$G6366="ERROR",dirty_cafe_sales!$G6366=""),"Unknown",dirty_cafe_sales!$G6366)</f>
        <v>Unknown</v>
      </c>
      <c r="H6366" s="2" t="d">
        <v>2023-03-11</v>
      </c>
    </row>
    <row r="6367" spans="1:8" x14ac:dyDescent="0.2">
      <c r="A6367" s="16" t="s">
        <v>6388</v>
      </c>
      <c r="B6367" s="16" t="str">
        <f>IF(OR(dirty_cafe_sales!$B6367="UNKNOWN",dirty_cafe_sales!$B6367="",dirty_cafe_sales!$B6367="ERROR"),"Unknown_Item",dirty_cafe_sales!$B6367)</f>
        <v>Juice</v>
      </c>
      <c r="C6367" s="23">
        <f>IF(ISNUMBER(dirty_cafe_sales!$C6367),dirty_cafe_sales!$C6367,3)</f>
        <v>5</v>
      </c>
      <c r="D6367" s="19">
        <f>VLOOKUP($B6367,Price_Per_Item!$A$3:$B$11,2,FALSE)</f>
        <v>3</v>
      </c>
      <c r="E6367" s="25">
        <f t="shared" si="99"/>
        <v>15</v>
      </c>
      <c r="F6367" t="str">
        <f>IF(OR(dirty_cafe_sales!$F6367="UNKNOWN",dirty_cafe_sales!$F6367="ERROR",dirty_cafe_sales!$F6367=""),"Unknown",dirty_cafe_sales!$F6367)</f>
        <v>Credit Card</v>
      </c>
      <c r="G6367" t="str">
        <f>IF(OR(dirty_cafe_sales!$G6367="UNKNOWN",dirty_cafe_sales!$G6367="ERROR",dirty_cafe_sales!$G6367=""),"Unknown",dirty_cafe_sales!$G6367)</f>
        <v>Unknown</v>
      </c>
      <c r="H6367" s="2" t="d">
        <v>2023-09-01</v>
      </c>
    </row>
    <row r="6368" spans="1:8" x14ac:dyDescent="0.2">
      <c r="A6368" s="16" t="s">
        <v>6389</v>
      </c>
      <c r="B6368" s="16" t="str">
        <f>IF(OR(dirty_cafe_sales!$B6368="UNKNOWN",dirty_cafe_sales!$B6368="",dirty_cafe_sales!$B6368="ERROR"),"Unknown_Item",dirty_cafe_sales!$B6368)</f>
        <v>Cookie</v>
      </c>
      <c r="C6368" s="23">
        <f>IF(ISNUMBER(dirty_cafe_sales!$C6368),dirty_cafe_sales!$C6368,3)</f>
        <v>3</v>
      </c>
      <c r="D6368" s="19">
        <f>VLOOKUP($B6368,Price_Per_Item!$A$3:$B$11,2,FALSE)</f>
        <v>1</v>
      </c>
      <c r="E6368" s="25">
        <f t="shared" si="99"/>
        <v>3</v>
      </c>
      <c r="F6368" t="str">
        <f>IF(OR(dirty_cafe_sales!$F6368="UNKNOWN",dirty_cafe_sales!$F6368="ERROR",dirty_cafe_sales!$F6368=""),"Unknown",dirty_cafe_sales!$F6368)</f>
        <v>Digital Wallet</v>
      </c>
      <c r="G6368" t="str">
        <f>IF(OR(dirty_cafe_sales!$G6368="UNKNOWN",dirty_cafe_sales!$G6368="ERROR",dirty_cafe_sales!$G6368=""),"Unknown",dirty_cafe_sales!$G6368)</f>
        <v>Takeaway</v>
      </c>
      <c r="H6368" s="2" t="d">
        <v>2023-01-07</v>
      </c>
    </row>
    <row r="6369" spans="1:8" x14ac:dyDescent="0.2">
      <c r="A6369" s="16" t="s">
        <v>6390</v>
      </c>
      <c r="B6369" s="16" t="str">
        <f>IF(OR(dirty_cafe_sales!$B6369="UNKNOWN",dirty_cafe_sales!$B6369="",dirty_cafe_sales!$B6369="ERROR"),"Unknown_Item",dirty_cafe_sales!$B6369)</f>
        <v>Cake</v>
      </c>
      <c r="C6369" s="23">
        <f>IF(ISNUMBER(dirty_cafe_sales!$C6369),dirty_cafe_sales!$C6369,3)</f>
        <v>1</v>
      </c>
      <c r="D6369" s="19">
        <f>VLOOKUP($B6369,Price_Per_Item!$A$3:$B$11,2,FALSE)</f>
        <v>3</v>
      </c>
      <c r="E6369" s="25">
        <f t="shared" si="99"/>
        <v>3</v>
      </c>
      <c r="F6369" t="str">
        <f>IF(OR(dirty_cafe_sales!$F6369="UNKNOWN",dirty_cafe_sales!$F6369="ERROR",dirty_cafe_sales!$F6369=""),"Unknown",dirty_cafe_sales!$F6369)</f>
        <v>Unknown</v>
      </c>
      <c r="G6369" t="str">
        <f>IF(OR(dirty_cafe_sales!$G6369="UNKNOWN",dirty_cafe_sales!$G6369="ERROR",dirty_cafe_sales!$G6369=""),"Unknown",dirty_cafe_sales!$G6369)</f>
        <v>Takeaway</v>
      </c>
      <c r="H6369" s="2" t="d">
        <v>2023-03-30</v>
      </c>
    </row>
    <row r="6370" spans="1:8" x14ac:dyDescent="0.2">
      <c r="A6370" s="16" t="s">
        <v>6391</v>
      </c>
      <c r="B6370" s="16" t="str">
        <f>IF(OR(dirty_cafe_sales!$B6370="UNKNOWN",dirty_cafe_sales!$B6370="",dirty_cafe_sales!$B6370="ERROR"),"Unknown_Item",dirty_cafe_sales!$B6370)</f>
        <v>Smoothie</v>
      </c>
      <c r="C6370" s="23">
        <f>IF(ISNUMBER(dirty_cafe_sales!$C6370),dirty_cafe_sales!$C6370,3)</f>
        <v>3</v>
      </c>
      <c r="D6370" s="19">
        <f>VLOOKUP($B6370,Price_Per_Item!$A$3:$B$11,2,FALSE)</f>
        <v>4</v>
      </c>
      <c r="E6370" s="25">
        <f t="shared" si="99"/>
        <v>12</v>
      </c>
      <c r="F6370" t="str">
        <f>IF(OR(dirty_cafe_sales!$F6370="UNKNOWN",dirty_cafe_sales!$F6370="ERROR",dirty_cafe_sales!$F6370=""),"Unknown",dirty_cafe_sales!$F6370)</f>
        <v>Cash</v>
      </c>
      <c r="G6370" t="str">
        <f>IF(OR(dirty_cafe_sales!$G6370="UNKNOWN",dirty_cafe_sales!$G6370="ERROR",dirty_cafe_sales!$G6370=""),"Unknown",dirty_cafe_sales!$G6370)</f>
        <v>Unknown</v>
      </c>
      <c r="H6370" s="2" t="d">
        <v>2023-02-02</v>
      </c>
    </row>
    <row r="6371" spans="1:8" x14ac:dyDescent="0.2">
      <c r="A6371" s="16" t="s">
        <v>6392</v>
      </c>
      <c r="B6371" s="16" t="str">
        <f>IF(OR(dirty_cafe_sales!$B6371="UNKNOWN",dirty_cafe_sales!$B6371="",dirty_cafe_sales!$B6371="ERROR"),"Unknown_Item",dirty_cafe_sales!$B6371)</f>
        <v>Cookie</v>
      </c>
      <c r="C6371" s="23">
        <f>IF(ISNUMBER(dirty_cafe_sales!$C6371),dirty_cafe_sales!$C6371,3)</f>
        <v>3</v>
      </c>
      <c r="D6371" s="19">
        <f>VLOOKUP($B6371,Price_Per_Item!$A$3:$B$11,2,FALSE)</f>
        <v>1</v>
      </c>
      <c r="E6371" s="25">
        <f t="shared" si="99"/>
        <v>3</v>
      </c>
      <c r="F6371" t="str">
        <f>IF(OR(dirty_cafe_sales!$F6371="UNKNOWN",dirty_cafe_sales!$F6371="ERROR",dirty_cafe_sales!$F6371=""),"Unknown",dirty_cafe_sales!$F6371)</f>
        <v>Unknown</v>
      </c>
      <c r="G6371" t="str">
        <f>IF(OR(dirty_cafe_sales!$G6371="UNKNOWN",dirty_cafe_sales!$G6371="ERROR",dirty_cafe_sales!$G6371=""),"Unknown",dirty_cafe_sales!$G6371)</f>
        <v>Unknown</v>
      </c>
      <c r="H6371" s="2" t="d">
        <v>2023-08-05</v>
      </c>
    </row>
    <row r="6372" spans="1:8" x14ac:dyDescent="0.2">
      <c r="A6372" s="16" t="s">
        <v>6393</v>
      </c>
      <c r="B6372" s="16" t="str">
        <f>IF(OR(dirty_cafe_sales!$B6372="UNKNOWN",dirty_cafe_sales!$B6372="",dirty_cafe_sales!$B6372="ERROR"),"Unknown_Item",dirty_cafe_sales!$B6372)</f>
        <v>Salad</v>
      </c>
      <c r="C6372" s="23">
        <f>IF(ISNUMBER(dirty_cafe_sales!$C6372),dirty_cafe_sales!$C6372,3)</f>
        <v>4</v>
      </c>
      <c r="D6372" s="19">
        <f>VLOOKUP($B6372,Price_Per_Item!$A$3:$B$11,2,FALSE)</f>
        <v>5</v>
      </c>
      <c r="E6372" s="25">
        <f t="shared" si="99"/>
        <v>20</v>
      </c>
      <c r="F6372" t="str">
        <f>IF(OR(dirty_cafe_sales!$F6372="UNKNOWN",dirty_cafe_sales!$F6372="ERROR",dirty_cafe_sales!$F6372=""),"Unknown",dirty_cafe_sales!$F6372)</f>
        <v>Cash</v>
      </c>
      <c r="G6372" t="str">
        <f>IF(OR(dirty_cafe_sales!$G6372="UNKNOWN",dirty_cafe_sales!$G6372="ERROR",dirty_cafe_sales!$G6372=""),"Unknown",dirty_cafe_sales!$G6372)</f>
        <v>Unknown</v>
      </c>
      <c r="H6372" s="2" t="d">
        <v>2023-08-12</v>
      </c>
    </row>
    <row r="6373" spans="1:8" x14ac:dyDescent="0.2">
      <c r="A6373" s="16" t="s">
        <v>6394</v>
      </c>
      <c r="B6373" s="16" t="str">
        <f>IF(OR(dirty_cafe_sales!$B6373="UNKNOWN",dirty_cafe_sales!$B6373="",dirty_cafe_sales!$B6373="ERROR"),"Unknown_Item",dirty_cafe_sales!$B6373)</f>
        <v>Cake</v>
      </c>
      <c r="C6373" s="23">
        <f>IF(ISNUMBER(dirty_cafe_sales!$C6373),dirty_cafe_sales!$C6373,3)</f>
        <v>4</v>
      </c>
      <c r="D6373" s="19">
        <f>VLOOKUP($B6373,Price_Per_Item!$A$3:$B$11,2,FALSE)</f>
        <v>3</v>
      </c>
      <c r="E6373" s="25">
        <f t="shared" si="99"/>
        <v>12</v>
      </c>
      <c r="F6373" t="str">
        <f>IF(OR(dirty_cafe_sales!$F6373="UNKNOWN",dirty_cafe_sales!$F6373="ERROR",dirty_cafe_sales!$F6373=""),"Unknown",dirty_cafe_sales!$F6373)</f>
        <v>Digital Wallet</v>
      </c>
      <c r="G6373" t="str">
        <f>IF(OR(dirty_cafe_sales!$G6373="UNKNOWN",dirty_cafe_sales!$G6373="ERROR",dirty_cafe_sales!$G6373=""),"Unknown",dirty_cafe_sales!$G6373)</f>
        <v>In-store</v>
      </c>
      <c r="H6373" s="2" t="d">
        <v>2023-02-13</v>
      </c>
    </row>
    <row r="6374" spans="1:8" x14ac:dyDescent="0.2">
      <c r="A6374" s="16" t="s">
        <v>6395</v>
      </c>
      <c r="B6374" s="16" t="str">
        <f>IF(OR(dirty_cafe_sales!$B6374="UNKNOWN",dirty_cafe_sales!$B6374="",dirty_cafe_sales!$B6374="ERROR"),"Unknown_Item",dirty_cafe_sales!$B6374)</f>
        <v>Sandwich</v>
      </c>
      <c r="C6374" s="23">
        <f>IF(ISNUMBER(dirty_cafe_sales!$C6374),dirty_cafe_sales!$C6374,3)</f>
        <v>2</v>
      </c>
      <c r="D6374" s="19">
        <f>VLOOKUP($B6374,Price_Per_Item!$A$3:$B$11,2,FALSE)</f>
        <v>4</v>
      </c>
      <c r="E6374" s="25">
        <f t="shared" si="99"/>
        <v>8</v>
      </c>
      <c r="F6374" t="str">
        <f>IF(OR(dirty_cafe_sales!$F6374="UNKNOWN",dirty_cafe_sales!$F6374="ERROR",dirty_cafe_sales!$F6374=""),"Unknown",dirty_cafe_sales!$F6374)</f>
        <v>Digital Wallet</v>
      </c>
      <c r="G6374" t="str">
        <f>IF(OR(dirty_cafe_sales!$G6374="UNKNOWN",dirty_cafe_sales!$G6374="ERROR",dirty_cafe_sales!$G6374=""),"Unknown",dirty_cafe_sales!$G6374)</f>
        <v>Unknown</v>
      </c>
      <c r="H6374" s="2" t="d">
        <v>2023-12-21</v>
      </c>
    </row>
    <row r="6375" spans="1:8" x14ac:dyDescent="0.2">
      <c r="A6375" s="16" t="s">
        <v>6396</v>
      </c>
      <c r="B6375" s="16" t="str">
        <f>IF(OR(dirty_cafe_sales!$B6375="UNKNOWN",dirty_cafe_sales!$B6375="",dirty_cafe_sales!$B6375="ERROR"),"Unknown_Item",dirty_cafe_sales!$B6375)</f>
        <v>Coffee</v>
      </c>
      <c r="C6375" s="23">
        <f>IF(ISNUMBER(dirty_cafe_sales!$C6375),dirty_cafe_sales!$C6375,3)</f>
        <v>3</v>
      </c>
      <c r="D6375" s="19">
        <f>VLOOKUP($B6375,Price_Per_Item!$A$3:$B$11,2,FALSE)</f>
        <v>2</v>
      </c>
      <c r="E6375" s="25">
        <f t="shared" si="99"/>
        <v>6</v>
      </c>
      <c r="F6375" t="str">
        <f>IF(OR(dirty_cafe_sales!$F6375="UNKNOWN",dirty_cafe_sales!$F6375="ERROR",dirty_cafe_sales!$F6375=""),"Unknown",dirty_cafe_sales!$F6375)</f>
        <v>Unknown</v>
      </c>
      <c r="G6375" t="str">
        <f>IF(OR(dirty_cafe_sales!$G6375="UNKNOWN",dirty_cafe_sales!$G6375="ERROR",dirty_cafe_sales!$G6375=""),"Unknown",dirty_cafe_sales!$G6375)</f>
        <v>Unknown</v>
      </c>
      <c r="H6375" s="2" t="d">
        <v>2023-09-08</v>
      </c>
    </row>
    <row r="6376" spans="1:8" x14ac:dyDescent="0.2">
      <c r="A6376" s="16" t="s">
        <v>6397</v>
      </c>
      <c r="B6376" s="16" t="str">
        <f>IF(OR(dirty_cafe_sales!$B6376="UNKNOWN",dirty_cafe_sales!$B6376="",dirty_cafe_sales!$B6376="ERROR"),"Unknown_Item",dirty_cafe_sales!$B6376)</f>
        <v>Cake</v>
      </c>
      <c r="C6376" s="23">
        <f>IF(ISNUMBER(dirty_cafe_sales!$C6376),dirty_cafe_sales!$C6376,3)</f>
        <v>5</v>
      </c>
      <c r="D6376" s="19">
        <f>VLOOKUP($B6376,Price_Per_Item!$A$3:$B$11,2,FALSE)</f>
        <v>3</v>
      </c>
      <c r="E6376" s="25">
        <f t="shared" si="99"/>
        <v>15</v>
      </c>
      <c r="F6376" t="str">
        <f>IF(OR(dirty_cafe_sales!$F6376="UNKNOWN",dirty_cafe_sales!$F6376="ERROR",dirty_cafe_sales!$F6376=""),"Unknown",dirty_cafe_sales!$F6376)</f>
        <v>Digital Wallet</v>
      </c>
      <c r="G6376" t="str">
        <f>IF(OR(dirty_cafe_sales!$G6376="UNKNOWN",dirty_cafe_sales!$G6376="ERROR",dirty_cafe_sales!$G6376=""),"Unknown",dirty_cafe_sales!$G6376)</f>
        <v>Unknown</v>
      </c>
      <c r="H6376" s="2" t="d">
        <v>2023-04-09</v>
      </c>
    </row>
    <row r="6377" spans="1:8" x14ac:dyDescent="0.2">
      <c r="A6377" s="16" t="s">
        <v>6398</v>
      </c>
      <c r="B6377" s="16" t="str">
        <f>IF(OR(dirty_cafe_sales!$B6377="UNKNOWN",dirty_cafe_sales!$B6377="",dirty_cafe_sales!$B6377="ERROR"),"Unknown_Item",dirty_cafe_sales!$B6377)</f>
        <v>Smoothie</v>
      </c>
      <c r="C6377" s="23">
        <f>IF(ISNUMBER(dirty_cafe_sales!$C6377),dirty_cafe_sales!$C6377,3)</f>
        <v>5</v>
      </c>
      <c r="D6377" s="19">
        <f>VLOOKUP($B6377,Price_Per_Item!$A$3:$B$11,2,FALSE)</f>
        <v>4</v>
      </c>
      <c r="E6377" s="25">
        <f t="shared" si="99"/>
        <v>20</v>
      </c>
      <c r="F6377" t="str">
        <f>IF(OR(dirty_cafe_sales!$F6377="UNKNOWN",dirty_cafe_sales!$F6377="ERROR",dirty_cafe_sales!$F6377=""),"Unknown",dirty_cafe_sales!$F6377)</f>
        <v>Credit Card</v>
      </c>
      <c r="G6377" t="str">
        <f>IF(OR(dirty_cafe_sales!$G6377="UNKNOWN",dirty_cafe_sales!$G6377="ERROR",dirty_cafe_sales!$G6377=""),"Unknown",dirty_cafe_sales!$G6377)</f>
        <v>Unknown</v>
      </c>
      <c r="H6377" s="2" t="d">
        <v>2023-05-03</v>
      </c>
    </row>
    <row r="6378" spans="1:8" x14ac:dyDescent="0.2">
      <c r="A6378" s="16" t="s">
        <v>6399</v>
      </c>
      <c r="B6378" s="16" t="str">
        <f>IF(OR(dirty_cafe_sales!$B6378="UNKNOWN",dirty_cafe_sales!$B6378="",dirty_cafe_sales!$B6378="ERROR"),"Unknown_Item",dirty_cafe_sales!$B6378)</f>
        <v>Salad</v>
      </c>
      <c r="C6378" s="23">
        <f>IF(ISNUMBER(dirty_cafe_sales!$C6378),dirty_cafe_sales!$C6378,3)</f>
        <v>4</v>
      </c>
      <c r="D6378" s="19">
        <f>VLOOKUP($B6378,Price_Per_Item!$A$3:$B$11,2,FALSE)</f>
        <v>5</v>
      </c>
      <c r="E6378" s="25">
        <f t="shared" si="99"/>
        <v>20</v>
      </c>
      <c r="F6378" t="str">
        <f>IF(OR(dirty_cafe_sales!$F6378="UNKNOWN",dirty_cafe_sales!$F6378="ERROR",dirty_cafe_sales!$F6378=""),"Unknown",dirty_cafe_sales!$F6378)</f>
        <v>Unknown</v>
      </c>
      <c r="G6378" t="str">
        <f>IF(OR(dirty_cafe_sales!$G6378="UNKNOWN",dirty_cafe_sales!$G6378="ERROR",dirty_cafe_sales!$G6378=""),"Unknown",dirty_cafe_sales!$G6378)</f>
        <v>In-store</v>
      </c>
      <c r="H6378" s="2" t="d">
        <v>2023-04-01</v>
      </c>
    </row>
    <row r="6379" spans="1:8" x14ac:dyDescent="0.2">
      <c r="A6379" s="16" t="s">
        <v>6400</v>
      </c>
      <c r="B6379" s="16" t="str">
        <f>IF(OR(dirty_cafe_sales!$B6379="UNKNOWN",dirty_cafe_sales!$B6379="",dirty_cafe_sales!$B6379="ERROR"),"Unknown_Item",dirty_cafe_sales!$B6379)</f>
        <v>Tea</v>
      </c>
      <c r="C6379" s="23">
        <f>IF(ISNUMBER(dirty_cafe_sales!$C6379),dirty_cafe_sales!$C6379,3)</f>
        <v>1</v>
      </c>
      <c r="D6379" s="19">
        <f>VLOOKUP($B6379,Price_Per_Item!$A$3:$B$11,2,FALSE)</f>
        <v>1.5</v>
      </c>
      <c r="E6379" s="25">
        <f t="shared" si="99"/>
        <v>1.5</v>
      </c>
      <c r="F6379" t="str">
        <f>IF(OR(dirty_cafe_sales!$F6379="UNKNOWN",dirty_cafe_sales!$F6379="ERROR",dirty_cafe_sales!$F6379=""),"Unknown",dirty_cafe_sales!$F6379)</f>
        <v>Cash</v>
      </c>
      <c r="G6379" t="str">
        <f>IF(OR(dirty_cafe_sales!$G6379="UNKNOWN",dirty_cafe_sales!$G6379="ERROR",dirty_cafe_sales!$G6379=""),"Unknown",dirty_cafe_sales!$G6379)</f>
        <v>In-store</v>
      </c>
      <c r="H6379" s="2" t="d">
        <v>2023-11-28</v>
      </c>
    </row>
    <row r="6380" spans="1:8" x14ac:dyDescent="0.2">
      <c r="A6380" s="16" t="s">
        <v>6401</v>
      </c>
      <c r="B6380" s="16" t="str">
        <f>IF(OR(dirty_cafe_sales!$B6380="UNKNOWN",dirty_cafe_sales!$B6380="",dirty_cafe_sales!$B6380="ERROR"),"Unknown_Item",dirty_cafe_sales!$B6380)</f>
        <v>Tea</v>
      </c>
      <c r="C6380" s="23">
        <f>IF(ISNUMBER(dirty_cafe_sales!$C6380),dirty_cafe_sales!$C6380,3)</f>
        <v>3</v>
      </c>
      <c r="D6380" s="19">
        <f>VLOOKUP($B6380,Price_Per_Item!$A$3:$B$11,2,FALSE)</f>
        <v>1.5</v>
      </c>
      <c r="E6380" s="25">
        <f t="shared" si="99"/>
        <v>4.5</v>
      </c>
      <c r="F6380" t="str">
        <f>IF(OR(dirty_cafe_sales!$F6380="UNKNOWN",dirty_cafe_sales!$F6380="ERROR",dirty_cafe_sales!$F6380=""),"Unknown",dirty_cafe_sales!$F6380)</f>
        <v>Credit Card</v>
      </c>
      <c r="G6380" t="str">
        <f>IF(OR(dirty_cafe_sales!$G6380="UNKNOWN",dirty_cafe_sales!$G6380="ERROR",dirty_cafe_sales!$G6380=""),"Unknown",dirty_cafe_sales!$G6380)</f>
        <v>Unknown</v>
      </c>
      <c r="H6380" s="2" t="d">
        <v>2023-07-16</v>
      </c>
    </row>
    <row r="6381" spans="1:8" x14ac:dyDescent="0.2">
      <c r="A6381" s="16" t="s">
        <v>6402</v>
      </c>
      <c r="B6381" s="16" t="str">
        <f>IF(OR(dirty_cafe_sales!$B6381="UNKNOWN",dirty_cafe_sales!$B6381="",dirty_cafe_sales!$B6381="ERROR"),"Unknown_Item",dirty_cafe_sales!$B6381)</f>
        <v>Cake</v>
      </c>
      <c r="C6381" s="23">
        <f>IF(ISNUMBER(dirty_cafe_sales!$C6381),dirty_cafe_sales!$C6381,3)</f>
        <v>3</v>
      </c>
      <c r="D6381" s="19">
        <f>VLOOKUP($B6381,Price_Per_Item!$A$3:$B$11,2,FALSE)</f>
        <v>3</v>
      </c>
      <c r="E6381" s="25">
        <f t="shared" si="99"/>
        <v>9</v>
      </c>
      <c r="F6381" t="str">
        <f>IF(OR(dirty_cafe_sales!$F6381="UNKNOWN",dirty_cafe_sales!$F6381="ERROR",dirty_cafe_sales!$F6381=""),"Unknown",dirty_cafe_sales!$F6381)</f>
        <v>Digital Wallet</v>
      </c>
      <c r="G6381" t="str">
        <f>IF(OR(dirty_cafe_sales!$G6381="UNKNOWN",dirty_cafe_sales!$G6381="ERROR",dirty_cafe_sales!$G6381=""),"Unknown",dirty_cafe_sales!$G6381)</f>
        <v>Takeaway</v>
      </c>
      <c r="H6381" s="2" t="d">
        <v>2023-11-06</v>
      </c>
    </row>
    <row r="6382" spans="1:8" x14ac:dyDescent="0.2">
      <c r="A6382" s="16" t="s">
        <v>6403</v>
      </c>
      <c r="B6382" s="16" t="str">
        <f>IF(OR(dirty_cafe_sales!$B6382="UNKNOWN",dirty_cafe_sales!$B6382="",dirty_cafe_sales!$B6382="ERROR"),"Unknown_Item",dirty_cafe_sales!$B6382)</f>
        <v>Juice</v>
      </c>
      <c r="C6382" s="23">
        <f>IF(ISNUMBER(dirty_cafe_sales!$C6382),dirty_cafe_sales!$C6382,3)</f>
        <v>1</v>
      </c>
      <c r="D6382" s="19">
        <f>VLOOKUP($B6382,Price_Per_Item!$A$3:$B$11,2,FALSE)</f>
        <v>3</v>
      </c>
      <c r="E6382" s="25">
        <f t="shared" si="99"/>
        <v>3</v>
      </c>
      <c r="F6382" t="str">
        <f>IF(OR(dirty_cafe_sales!$F6382="UNKNOWN",dirty_cafe_sales!$F6382="ERROR",dirty_cafe_sales!$F6382=""),"Unknown",dirty_cafe_sales!$F6382)</f>
        <v>Cash</v>
      </c>
      <c r="G6382" t="str">
        <f>IF(OR(dirty_cafe_sales!$G6382="UNKNOWN",dirty_cafe_sales!$G6382="ERROR",dirty_cafe_sales!$G6382=""),"Unknown",dirty_cafe_sales!$G6382)</f>
        <v>In-store</v>
      </c>
      <c r="H6382" s="2" t="d">
        <v>2023-07-19</v>
      </c>
    </row>
    <row r="6383" spans="1:8" x14ac:dyDescent="0.2">
      <c r="A6383" s="16" t="s">
        <v>6404</v>
      </c>
      <c r="B6383" s="16" t="str">
        <f>IF(OR(dirty_cafe_sales!$B6383="UNKNOWN",dirty_cafe_sales!$B6383="",dirty_cafe_sales!$B6383="ERROR"),"Unknown_Item",dirty_cafe_sales!$B6383)</f>
        <v>Smoothie</v>
      </c>
      <c r="C6383" s="23">
        <f>IF(ISNUMBER(dirty_cafe_sales!$C6383),dirty_cafe_sales!$C6383,3)</f>
        <v>2</v>
      </c>
      <c r="D6383" s="19">
        <f>VLOOKUP($B6383,Price_Per_Item!$A$3:$B$11,2,FALSE)</f>
        <v>4</v>
      </c>
      <c r="E6383" s="25">
        <f t="shared" si="99"/>
        <v>8</v>
      </c>
      <c r="F6383" t="str">
        <f>IF(OR(dirty_cafe_sales!$F6383="UNKNOWN",dirty_cafe_sales!$F6383="ERROR",dirty_cafe_sales!$F6383=""),"Unknown",dirty_cafe_sales!$F6383)</f>
        <v>Unknown</v>
      </c>
      <c r="G6383" t="str">
        <f>IF(OR(dirty_cafe_sales!$G6383="UNKNOWN",dirty_cafe_sales!$G6383="ERROR",dirty_cafe_sales!$G6383=""),"Unknown",dirty_cafe_sales!$G6383)</f>
        <v>Unknown</v>
      </c>
      <c r="H6383" s="2" t="d">
        <v>2023-03-13</v>
      </c>
    </row>
    <row r="6384" spans="1:8" x14ac:dyDescent="0.2">
      <c r="A6384" s="16" t="s">
        <v>6405</v>
      </c>
      <c r="B6384" s="16" t="str">
        <f>IF(OR(dirty_cafe_sales!$B6384="UNKNOWN",dirty_cafe_sales!$B6384="",dirty_cafe_sales!$B6384="ERROR"),"Unknown_Item",dirty_cafe_sales!$B6384)</f>
        <v>Coffee</v>
      </c>
      <c r="C6384" s="23">
        <f>IF(ISNUMBER(dirty_cafe_sales!$C6384),dirty_cafe_sales!$C6384,3)</f>
        <v>5</v>
      </c>
      <c r="D6384" s="19">
        <f>VLOOKUP($B6384,Price_Per_Item!$A$3:$B$11,2,FALSE)</f>
        <v>2</v>
      </c>
      <c r="E6384" s="25">
        <f t="shared" si="99"/>
        <v>10</v>
      </c>
      <c r="F6384" t="str">
        <f>IF(OR(dirty_cafe_sales!$F6384="UNKNOWN",dirty_cafe_sales!$F6384="ERROR",dirty_cafe_sales!$F6384=""),"Unknown",dirty_cafe_sales!$F6384)</f>
        <v>Credit Card</v>
      </c>
      <c r="G6384" t="str">
        <f>IF(OR(dirty_cafe_sales!$G6384="UNKNOWN",dirty_cafe_sales!$G6384="ERROR",dirty_cafe_sales!$G6384=""),"Unknown",dirty_cafe_sales!$G6384)</f>
        <v>Unknown</v>
      </c>
      <c r="H6384" s="2" t="d">
        <v>2023-03-15</v>
      </c>
    </row>
    <row r="6385" spans="1:8" x14ac:dyDescent="0.2">
      <c r="A6385" s="16" t="s">
        <v>6406</v>
      </c>
      <c r="B6385" s="16" t="str">
        <f>IF(OR(dirty_cafe_sales!$B6385="UNKNOWN",dirty_cafe_sales!$B6385="",dirty_cafe_sales!$B6385="ERROR"),"Unknown_Item",dirty_cafe_sales!$B6385)</f>
        <v>Juice</v>
      </c>
      <c r="C6385" s="23">
        <f>IF(ISNUMBER(dirty_cafe_sales!$C6385),dirty_cafe_sales!$C6385,3)</f>
        <v>2</v>
      </c>
      <c r="D6385" s="19">
        <f>VLOOKUP($B6385,Price_Per_Item!$A$3:$B$11,2,FALSE)</f>
        <v>3</v>
      </c>
      <c r="E6385" s="25">
        <f t="shared" si="99"/>
        <v>6</v>
      </c>
      <c r="F6385" t="str">
        <f>IF(OR(dirty_cafe_sales!$F6385="UNKNOWN",dirty_cafe_sales!$F6385="ERROR",dirty_cafe_sales!$F6385=""),"Unknown",dirty_cafe_sales!$F6385)</f>
        <v>Digital Wallet</v>
      </c>
      <c r="G6385" t="str">
        <f>IF(OR(dirty_cafe_sales!$G6385="UNKNOWN",dirty_cafe_sales!$G6385="ERROR",dirty_cafe_sales!$G6385=""),"Unknown",dirty_cafe_sales!$G6385)</f>
        <v>In-store</v>
      </c>
      <c r="H6385" s="2" t="d">
        <v>2023-11-20</v>
      </c>
    </row>
    <row r="6386" spans="1:8" x14ac:dyDescent="0.2">
      <c r="A6386" s="16" t="s">
        <v>6407</v>
      </c>
      <c r="B6386" s="16" t="str">
        <f>IF(OR(dirty_cafe_sales!$B6386="UNKNOWN",dirty_cafe_sales!$B6386="",dirty_cafe_sales!$B6386="ERROR"),"Unknown_Item",dirty_cafe_sales!$B6386)</f>
        <v>Coffee</v>
      </c>
      <c r="C6386" s="23">
        <f>IF(ISNUMBER(dirty_cafe_sales!$C6386),dirty_cafe_sales!$C6386,3)</f>
        <v>1</v>
      </c>
      <c r="D6386" s="19">
        <f>VLOOKUP($B6386,Price_Per_Item!$A$3:$B$11,2,FALSE)</f>
        <v>2</v>
      </c>
      <c r="E6386" s="25">
        <f t="shared" si="99"/>
        <v>2</v>
      </c>
      <c r="F6386" t="str">
        <f>IF(OR(dirty_cafe_sales!$F6386="UNKNOWN",dirty_cafe_sales!$F6386="ERROR",dirty_cafe_sales!$F6386=""),"Unknown",dirty_cafe_sales!$F6386)</f>
        <v>Credit Card</v>
      </c>
      <c r="G6386" t="str">
        <f>IF(OR(dirty_cafe_sales!$G6386="UNKNOWN",dirty_cafe_sales!$G6386="ERROR",dirty_cafe_sales!$G6386=""),"Unknown",dirty_cafe_sales!$G6386)</f>
        <v>Takeaway</v>
      </c>
      <c r="H6386" s="2" t="d">
        <v>2023-04-15</v>
      </c>
    </row>
    <row r="6387" spans="1:8" x14ac:dyDescent="0.2">
      <c r="A6387" s="16" t="s">
        <v>6408</v>
      </c>
      <c r="B6387" s="16" t="str">
        <f>IF(OR(dirty_cafe_sales!$B6387="UNKNOWN",dirty_cafe_sales!$B6387="",dirty_cafe_sales!$B6387="ERROR"),"Unknown_Item",dirty_cafe_sales!$B6387)</f>
        <v>Salad</v>
      </c>
      <c r="C6387" s="23">
        <f>IF(ISNUMBER(dirty_cafe_sales!$C6387),dirty_cafe_sales!$C6387,3)</f>
        <v>1</v>
      </c>
      <c r="D6387" s="19">
        <f>VLOOKUP($B6387,Price_Per_Item!$A$3:$B$11,2,FALSE)</f>
        <v>5</v>
      </c>
      <c r="E6387" s="25">
        <f t="shared" si="99"/>
        <v>5</v>
      </c>
      <c r="F6387" t="str">
        <f>IF(OR(dirty_cafe_sales!$F6387="UNKNOWN",dirty_cafe_sales!$F6387="ERROR",dirty_cafe_sales!$F6387=""),"Unknown",dirty_cafe_sales!$F6387)</f>
        <v>Unknown</v>
      </c>
      <c r="G6387" t="str">
        <f>IF(OR(dirty_cafe_sales!$G6387="UNKNOWN",dirty_cafe_sales!$G6387="ERROR",dirty_cafe_sales!$G6387=""),"Unknown",dirty_cafe_sales!$G6387)</f>
        <v>Takeaway</v>
      </c>
      <c r="H6387" s="2" t="d">
        <v>2023-12-05</v>
      </c>
    </row>
    <row r="6388" spans="1:8" x14ac:dyDescent="0.2">
      <c r="A6388" s="16" t="s">
        <v>6409</v>
      </c>
      <c r="B6388" s="16" t="str">
        <f>IF(OR(dirty_cafe_sales!$B6388="UNKNOWN",dirty_cafe_sales!$B6388="",dirty_cafe_sales!$B6388="ERROR"),"Unknown_Item",dirty_cafe_sales!$B6388)</f>
        <v>Salad</v>
      </c>
      <c r="C6388" s="23">
        <f>IF(ISNUMBER(dirty_cafe_sales!$C6388),dirty_cafe_sales!$C6388,3)</f>
        <v>5</v>
      </c>
      <c r="D6388" s="19">
        <f>VLOOKUP($B6388,Price_Per_Item!$A$3:$B$11,2,FALSE)</f>
        <v>5</v>
      </c>
      <c r="E6388" s="25">
        <f t="shared" si="99"/>
        <v>25</v>
      </c>
      <c r="F6388" t="str">
        <f>IF(OR(dirty_cafe_sales!$F6388="UNKNOWN",dirty_cafe_sales!$F6388="ERROR",dirty_cafe_sales!$F6388=""),"Unknown",dirty_cafe_sales!$F6388)</f>
        <v>Unknown</v>
      </c>
      <c r="G6388" t="str">
        <f>IF(OR(dirty_cafe_sales!$G6388="UNKNOWN",dirty_cafe_sales!$G6388="ERROR",dirty_cafe_sales!$G6388=""),"Unknown",dirty_cafe_sales!$G6388)</f>
        <v>Unknown</v>
      </c>
      <c r="H6388" s="2" t="d">
        <v>2023-08-26</v>
      </c>
    </row>
    <row r="6389" spans="1:8" x14ac:dyDescent="0.2">
      <c r="A6389" s="16" t="s">
        <v>6410</v>
      </c>
      <c r="B6389" s="16" t="str">
        <f>IF(OR(dirty_cafe_sales!$B6389="UNKNOWN",dirty_cafe_sales!$B6389="",dirty_cafe_sales!$B6389="ERROR"),"Unknown_Item",dirty_cafe_sales!$B6389)</f>
        <v>Smoothie</v>
      </c>
      <c r="C6389" s="23">
        <f>IF(ISNUMBER(dirty_cafe_sales!$C6389),dirty_cafe_sales!$C6389,3)</f>
        <v>1</v>
      </c>
      <c r="D6389" s="19">
        <f>VLOOKUP($B6389,Price_Per_Item!$A$3:$B$11,2,FALSE)</f>
        <v>4</v>
      </c>
      <c r="E6389" s="25">
        <f t="shared" si="99"/>
        <v>4</v>
      </c>
      <c r="F6389" t="str">
        <f>IF(OR(dirty_cafe_sales!$F6389="UNKNOWN",dirty_cafe_sales!$F6389="ERROR",dirty_cafe_sales!$F6389=""),"Unknown",dirty_cafe_sales!$F6389)</f>
        <v>Unknown</v>
      </c>
      <c r="G6389" t="str">
        <f>IF(OR(dirty_cafe_sales!$G6389="UNKNOWN",dirty_cafe_sales!$G6389="ERROR",dirty_cafe_sales!$G6389=""),"Unknown",dirty_cafe_sales!$G6389)</f>
        <v>Unknown</v>
      </c>
      <c r="H6389" s="2" t="d">
        <v>2023-02-04</v>
      </c>
    </row>
    <row r="6390" spans="1:8" x14ac:dyDescent="0.2">
      <c r="A6390" s="16" t="s">
        <v>6411</v>
      </c>
      <c r="B6390" s="16" t="str">
        <f>IF(OR(dirty_cafe_sales!$B6390="UNKNOWN",dirty_cafe_sales!$B6390="",dirty_cafe_sales!$B6390="ERROR"),"Unknown_Item",dirty_cafe_sales!$B6390)</f>
        <v>Juice</v>
      </c>
      <c r="C6390" s="23">
        <f>IF(ISNUMBER(dirty_cafe_sales!$C6390),dirty_cafe_sales!$C6390,3)</f>
        <v>1</v>
      </c>
      <c r="D6390" s="19">
        <f>VLOOKUP($B6390,Price_Per_Item!$A$3:$B$11,2,FALSE)</f>
        <v>3</v>
      </c>
      <c r="E6390" s="25">
        <f t="shared" si="99"/>
        <v>3</v>
      </c>
      <c r="F6390" t="str">
        <f>IF(OR(dirty_cafe_sales!$F6390="UNKNOWN",dirty_cafe_sales!$F6390="ERROR",dirty_cafe_sales!$F6390=""),"Unknown",dirty_cafe_sales!$F6390)</f>
        <v>Cash</v>
      </c>
      <c r="G6390" t="str">
        <f>IF(OR(dirty_cafe_sales!$G6390="UNKNOWN",dirty_cafe_sales!$G6390="ERROR",dirty_cafe_sales!$G6390=""),"Unknown",dirty_cafe_sales!$G6390)</f>
        <v>In-store</v>
      </c>
      <c r="H6390" s="2" t="d">
        <v>2023-10-08</v>
      </c>
    </row>
    <row r="6391" spans="1:8" x14ac:dyDescent="0.2">
      <c r="A6391" s="16" t="s">
        <v>6412</v>
      </c>
      <c r="B6391" s="16" t="str">
        <f>IF(OR(dirty_cafe_sales!$B6391="UNKNOWN",dirty_cafe_sales!$B6391="",dirty_cafe_sales!$B6391="ERROR"),"Unknown_Item",dirty_cafe_sales!$B6391)</f>
        <v>Coffee</v>
      </c>
      <c r="C6391" s="23">
        <f>IF(ISNUMBER(dirty_cafe_sales!$C6391),dirty_cafe_sales!$C6391,3)</f>
        <v>5</v>
      </c>
      <c r="D6391" s="19">
        <f>VLOOKUP($B6391,Price_Per_Item!$A$3:$B$11,2,FALSE)</f>
        <v>2</v>
      </c>
      <c r="E6391" s="25">
        <f t="shared" si="99"/>
        <v>10</v>
      </c>
      <c r="F6391" t="str">
        <f>IF(OR(dirty_cafe_sales!$F6391="UNKNOWN",dirty_cafe_sales!$F6391="ERROR",dirty_cafe_sales!$F6391=""),"Unknown",dirty_cafe_sales!$F6391)</f>
        <v>Unknown</v>
      </c>
      <c r="G6391" t="str">
        <f>IF(OR(dirty_cafe_sales!$G6391="UNKNOWN",dirty_cafe_sales!$G6391="ERROR",dirty_cafe_sales!$G6391=""),"Unknown",dirty_cafe_sales!$G6391)</f>
        <v>In-store</v>
      </c>
      <c r="H6391" s="2" t="d">
        <v>2023-10-25</v>
      </c>
    </row>
    <row r="6392" spans="1:8" x14ac:dyDescent="0.2">
      <c r="A6392" s="16" t="s">
        <v>6413</v>
      </c>
      <c r="B6392" s="16" t="str">
        <f>IF(OR(dirty_cafe_sales!$B6392="UNKNOWN",dirty_cafe_sales!$B6392="",dirty_cafe_sales!$B6392="ERROR"),"Unknown_Item",dirty_cafe_sales!$B6392)</f>
        <v>Juice</v>
      </c>
      <c r="C6392" s="23">
        <f>IF(ISNUMBER(dirty_cafe_sales!$C6392),dirty_cafe_sales!$C6392,3)</f>
        <v>3</v>
      </c>
      <c r="D6392" s="19">
        <f>VLOOKUP($B6392,Price_Per_Item!$A$3:$B$11,2,FALSE)</f>
        <v>3</v>
      </c>
      <c r="E6392" s="25">
        <f t="shared" si="99"/>
        <v>9</v>
      </c>
      <c r="F6392" t="str">
        <f>IF(OR(dirty_cafe_sales!$F6392="UNKNOWN",dirty_cafe_sales!$F6392="ERROR",dirty_cafe_sales!$F6392=""),"Unknown",dirty_cafe_sales!$F6392)</f>
        <v>Credit Card</v>
      </c>
      <c r="G6392" t="str">
        <f>IF(OR(dirty_cafe_sales!$G6392="UNKNOWN",dirty_cafe_sales!$G6392="ERROR",dirty_cafe_sales!$G6392=""),"Unknown",dirty_cafe_sales!$G6392)</f>
        <v>Takeaway</v>
      </c>
      <c r="H6392" s="2" t="d">
        <v>2023-11-17</v>
      </c>
    </row>
    <row r="6393" spans="1:8" x14ac:dyDescent="0.2">
      <c r="A6393" s="16" t="s">
        <v>6414</v>
      </c>
      <c r="B6393" s="16" t="str">
        <f>IF(OR(dirty_cafe_sales!$B6393="UNKNOWN",dirty_cafe_sales!$B6393="",dirty_cafe_sales!$B6393="ERROR"),"Unknown_Item",dirty_cafe_sales!$B6393)</f>
        <v>Unknown_Item</v>
      </c>
      <c r="C6393" s="23">
        <f>IF(ISNUMBER(dirty_cafe_sales!$C6393),dirty_cafe_sales!$C6393,3)</f>
        <v>5</v>
      </c>
      <c r="D6393" s="19">
        <f>VLOOKUP($B6393,Price_Per_Item!$A$3:$B$11,2,FALSE)</f>
        <v>2.9375</v>
      </c>
      <c r="E6393" s="25">
        <f t="shared" si="99"/>
        <v>14.6875</v>
      </c>
      <c r="F6393" t="str">
        <f>IF(OR(dirty_cafe_sales!$F6393="UNKNOWN",dirty_cafe_sales!$F6393="ERROR",dirty_cafe_sales!$F6393=""),"Unknown",dirty_cafe_sales!$F6393)</f>
        <v>Credit Card</v>
      </c>
      <c r="G6393" t="str">
        <f>IF(OR(dirty_cafe_sales!$G6393="UNKNOWN",dirty_cafe_sales!$G6393="ERROR",dirty_cafe_sales!$G6393=""),"Unknown",dirty_cafe_sales!$G6393)</f>
        <v>Unknown</v>
      </c>
      <c r="H6393" s="2" t="d">
        <v>2023-07-04</v>
      </c>
    </row>
    <row r="6394" spans="1:8" x14ac:dyDescent="0.2">
      <c r="A6394" s="16" t="s">
        <v>6415</v>
      </c>
      <c r="B6394" s="16" t="str">
        <f>IF(OR(dirty_cafe_sales!$B6394="UNKNOWN",dirty_cafe_sales!$B6394="",dirty_cafe_sales!$B6394="ERROR"),"Unknown_Item",dirty_cafe_sales!$B6394)</f>
        <v>Unknown_Item</v>
      </c>
      <c r="C6394" s="23">
        <f>IF(ISNUMBER(dirty_cafe_sales!$C6394),dirty_cafe_sales!$C6394,3)</f>
        <v>3</v>
      </c>
      <c r="D6394" s="19">
        <f>VLOOKUP($B6394,Price_Per_Item!$A$3:$B$11,2,FALSE)</f>
        <v>2.9375</v>
      </c>
      <c r="E6394" s="25">
        <f t="shared" si="99"/>
        <v>8.8125</v>
      </c>
      <c r="F6394" t="str">
        <f>IF(OR(dirty_cafe_sales!$F6394="UNKNOWN",dirty_cafe_sales!$F6394="ERROR",dirty_cafe_sales!$F6394=""),"Unknown",dirty_cafe_sales!$F6394)</f>
        <v>Cash</v>
      </c>
      <c r="G6394" t="str">
        <f>IF(OR(dirty_cafe_sales!$G6394="UNKNOWN",dirty_cafe_sales!$G6394="ERROR",dirty_cafe_sales!$G6394=""),"Unknown",dirty_cafe_sales!$G6394)</f>
        <v>Unknown</v>
      </c>
      <c r="H6394" s="2" t="d">
        <v>2023-04-18</v>
      </c>
    </row>
    <row r="6395" spans="1:8" x14ac:dyDescent="0.2">
      <c r="A6395" s="16" t="s">
        <v>6416</v>
      </c>
      <c r="B6395" s="16" t="str">
        <f>IF(OR(dirty_cafe_sales!$B6395="UNKNOWN",dirty_cafe_sales!$B6395="",dirty_cafe_sales!$B6395="ERROR"),"Unknown_Item",dirty_cafe_sales!$B6395)</f>
        <v>Coffee</v>
      </c>
      <c r="C6395" s="23">
        <f>IF(ISNUMBER(dirty_cafe_sales!$C6395),dirty_cafe_sales!$C6395,3)</f>
        <v>2</v>
      </c>
      <c r="D6395" s="19">
        <f>VLOOKUP($B6395,Price_Per_Item!$A$3:$B$11,2,FALSE)</f>
        <v>2</v>
      </c>
      <c r="E6395" s="25">
        <f t="shared" si="99"/>
        <v>4</v>
      </c>
      <c r="F6395" t="str">
        <f>IF(OR(dirty_cafe_sales!$F6395="UNKNOWN",dirty_cafe_sales!$F6395="ERROR",dirty_cafe_sales!$F6395=""),"Unknown",dirty_cafe_sales!$F6395)</f>
        <v>Unknown</v>
      </c>
      <c r="G6395" t="str">
        <f>IF(OR(dirty_cafe_sales!$G6395="UNKNOWN",dirty_cafe_sales!$G6395="ERROR",dirty_cafe_sales!$G6395=""),"Unknown",dirty_cafe_sales!$G6395)</f>
        <v>In-store</v>
      </c>
      <c r="H6395" s="2" t="d">
        <v>2023-08-17</v>
      </c>
    </row>
    <row r="6396" spans="1:8" x14ac:dyDescent="0.2">
      <c r="A6396" s="16" t="s">
        <v>6417</v>
      </c>
      <c r="B6396" s="16" t="str">
        <f>IF(OR(dirty_cafe_sales!$B6396="UNKNOWN",dirty_cafe_sales!$B6396="",dirty_cafe_sales!$B6396="ERROR"),"Unknown_Item",dirty_cafe_sales!$B6396)</f>
        <v>Juice</v>
      </c>
      <c r="C6396" s="23">
        <f>IF(ISNUMBER(dirty_cafe_sales!$C6396),dirty_cafe_sales!$C6396,3)</f>
        <v>1</v>
      </c>
      <c r="D6396" s="19">
        <f>VLOOKUP($B6396,Price_Per_Item!$A$3:$B$11,2,FALSE)</f>
        <v>3</v>
      </c>
      <c r="E6396" s="25">
        <f t="shared" si="99"/>
        <v>3</v>
      </c>
      <c r="F6396" t="str">
        <f>IF(OR(dirty_cafe_sales!$F6396="UNKNOWN",dirty_cafe_sales!$F6396="ERROR",dirty_cafe_sales!$F6396=""),"Unknown",dirty_cafe_sales!$F6396)</f>
        <v>Cash</v>
      </c>
      <c r="G6396" t="str">
        <f>IF(OR(dirty_cafe_sales!$G6396="UNKNOWN",dirty_cafe_sales!$G6396="ERROR",dirty_cafe_sales!$G6396=""),"Unknown",dirty_cafe_sales!$G6396)</f>
        <v>Unknown</v>
      </c>
      <c r="H6396" s="2" t="d">
        <v>2023-09-09</v>
      </c>
    </row>
    <row r="6397" spans="1:8" x14ac:dyDescent="0.2">
      <c r="A6397" s="16" t="s">
        <v>6418</v>
      </c>
      <c r="B6397" s="16" t="str">
        <f>IF(OR(dirty_cafe_sales!$B6397="UNKNOWN",dirty_cafe_sales!$B6397="",dirty_cafe_sales!$B6397="ERROR"),"Unknown_Item",dirty_cafe_sales!$B6397)</f>
        <v>Smoothie</v>
      </c>
      <c r="C6397" s="23">
        <f>IF(ISNUMBER(dirty_cafe_sales!$C6397),dirty_cafe_sales!$C6397,3)</f>
        <v>3</v>
      </c>
      <c r="D6397" s="19">
        <f>VLOOKUP($B6397,Price_Per_Item!$A$3:$B$11,2,FALSE)</f>
        <v>4</v>
      </c>
      <c r="E6397" s="25">
        <f t="shared" si="99"/>
        <v>12</v>
      </c>
      <c r="F6397" t="str">
        <f>IF(OR(dirty_cafe_sales!$F6397="UNKNOWN",dirty_cafe_sales!$F6397="ERROR",dirty_cafe_sales!$F6397=""),"Unknown",dirty_cafe_sales!$F6397)</f>
        <v>Cash</v>
      </c>
      <c r="G6397" t="str">
        <f>IF(OR(dirty_cafe_sales!$G6397="UNKNOWN",dirty_cafe_sales!$G6397="ERROR",dirty_cafe_sales!$G6397=""),"Unknown",dirty_cafe_sales!$G6397)</f>
        <v>Unknown</v>
      </c>
      <c r="H6397" s="2" t="d">
        <v>2023-01-13</v>
      </c>
    </row>
    <row r="6398" spans="1:8" x14ac:dyDescent="0.2">
      <c r="A6398" s="16" t="s">
        <v>6419</v>
      </c>
      <c r="B6398" s="16" t="str">
        <f>IF(OR(dirty_cafe_sales!$B6398="UNKNOWN",dirty_cafe_sales!$B6398="",dirty_cafe_sales!$B6398="ERROR"),"Unknown_Item",dirty_cafe_sales!$B6398)</f>
        <v>Smoothie</v>
      </c>
      <c r="C6398" s="23">
        <f>IF(ISNUMBER(dirty_cafe_sales!$C6398),dirty_cafe_sales!$C6398,3)</f>
        <v>2</v>
      </c>
      <c r="D6398" s="19">
        <f>VLOOKUP($B6398,Price_Per_Item!$A$3:$B$11,2,FALSE)</f>
        <v>4</v>
      </c>
      <c r="E6398" s="25">
        <f t="shared" si="99"/>
        <v>8</v>
      </c>
      <c r="F6398" t="str">
        <f>IF(OR(dirty_cafe_sales!$F6398="UNKNOWN",dirty_cafe_sales!$F6398="ERROR",dirty_cafe_sales!$F6398=""),"Unknown",dirty_cafe_sales!$F6398)</f>
        <v>Credit Card</v>
      </c>
      <c r="G6398" t="str">
        <f>IF(OR(dirty_cafe_sales!$G6398="UNKNOWN",dirty_cafe_sales!$G6398="ERROR",dirty_cafe_sales!$G6398=""),"Unknown",dirty_cafe_sales!$G6398)</f>
        <v>Takeaway</v>
      </c>
      <c r="H6398" s="2" t="d">
        <v>2023-09-08</v>
      </c>
    </row>
    <row r="6399" spans="1:8" x14ac:dyDescent="0.2">
      <c r="A6399" s="16" t="s">
        <v>6420</v>
      </c>
      <c r="B6399" s="16" t="str">
        <f>IF(OR(dirty_cafe_sales!$B6399="UNKNOWN",dirty_cafe_sales!$B6399="",dirty_cafe_sales!$B6399="ERROR"),"Unknown_Item",dirty_cafe_sales!$B6399)</f>
        <v>Cookie</v>
      </c>
      <c r="C6399" s="23">
        <f>IF(ISNUMBER(dirty_cafe_sales!$C6399),dirty_cafe_sales!$C6399,3)</f>
        <v>3</v>
      </c>
      <c r="D6399" s="19">
        <f>VLOOKUP($B6399,Price_Per_Item!$A$3:$B$11,2,FALSE)</f>
        <v>1</v>
      </c>
      <c r="E6399" s="25">
        <f t="shared" si="99"/>
        <v>3</v>
      </c>
      <c r="F6399" t="str">
        <f>IF(OR(dirty_cafe_sales!$F6399="UNKNOWN",dirty_cafe_sales!$F6399="ERROR",dirty_cafe_sales!$F6399=""),"Unknown",dirty_cafe_sales!$F6399)</f>
        <v>Digital Wallet</v>
      </c>
      <c r="G6399" t="str">
        <f>IF(OR(dirty_cafe_sales!$G6399="UNKNOWN",dirty_cafe_sales!$G6399="ERROR",dirty_cafe_sales!$G6399=""),"Unknown",dirty_cafe_sales!$G6399)</f>
        <v>Takeaway</v>
      </c>
      <c r="H6399" s="2" t="d">
        <v>2023-08-17</v>
      </c>
    </row>
    <row r="6400" spans="1:8" x14ac:dyDescent="0.2">
      <c r="A6400" s="16" t="s">
        <v>6421</v>
      </c>
      <c r="B6400" s="16" t="str">
        <f>IF(OR(dirty_cafe_sales!$B6400="UNKNOWN",dirty_cafe_sales!$B6400="",dirty_cafe_sales!$B6400="ERROR"),"Unknown_Item",dirty_cafe_sales!$B6400)</f>
        <v>Tea</v>
      </c>
      <c r="C6400" s="23">
        <f>IF(ISNUMBER(dirty_cafe_sales!$C6400),dirty_cafe_sales!$C6400,3)</f>
        <v>2</v>
      </c>
      <c r="D6400" s="19">
        <f>VLOOKUP($B6400,Price_Per_Item!$A$3:$B$11,2,FALSE)</f>
        <v>1.5</v>
      </c>
      <c r="E6400" s="25">
        <f t="shared" si="99"/>
        <v>3</v>
      </c>
      <c r="F6400" t="str">
        <f>IF(OR(dirty_cafe_sales!$F6400="UNKNOWN",dirty_cafe_sales!$F6400="ERROR",dirty_cafe_sales!$F6400=""),"Unknown",dirty_cafe_sales!$F6400)</f>
        <v>Credit Card</v>
      </c>
      <c r="G6400" t="str">
        <f>IF(OR(dirty_cafe_sales!$G6400="UNKNOWN",dirty_cafe_sales!$G6400="ERROR",dirty_cafe_sales!$G6400=""),"Unknown",dirty_cafe_sales!$G6400)</f>
        <v>Takeaway</v>
      </c>
      <c r="H6400" s="2" t="d">
        <v>2023-08-11</v>
      </c>
    </row>
    <row r="6401" spans="1:8" x14ac:dyDescent="0.2">
      <c r="A6401" s="16" t="s">
        <v>6422</v>
      </c>
      <c r="B6401" s="16" t="str">
        <f>IF(OR(dirty_cafe_sales!$B6401="UNKNOWN",dirty_cafe_sales!$B6401="",dirty_cafe_sales!$B6401="ERROR"),"Unknown_Item",dirty_cafe_sales!$B6401)</f>
        <v>Cake</v>
      </c>
      <c r="C6401" s="23">
        <f>IF(ISNUMBER(dirty_cafe_sales!$C6401),dirty_cafe_sales!$C6401,3)</f>
        <v>2</v>
      </c>
      <c r="D6401" s="19">
        <f>VLOOKUP($B6401,Price_Per_Item!$A$3:$B$11,2,FALSE)</f>
        <v>3</v>
      </c>
      <c r="E6401" s="25">
        <f t="shared" si="99"/>
        <v>6</v>
      </c>
      <c r="F6401" t="str">
        <f>IF(OR(dirty_cafe_sales!$F6401="UNKNOWN",dirty_cafe_sales!$F6401="ERROR",dirty_cafe_sales!$F6401=""),"Unknown",dirty_cafe_sales!$F6401)</f>
        <v>Credit Card</v>
      </c>
      <c r="G6401" t="str">
        <f>IF(OR(dirty_cafe_sales!$G6401="UNKNOWN",dirty_cafe_sales!$G6401="ERROR",dirty_cafe_sales!$G6401=""),"Unknown",dirty_cafe_sales!$G6401)</f>
        <v>Unknown</v>
      </c>
      <c r="H6401" s="2" t="d">
        <v>2023-05-05</v>
      </c>
    </row>
    <row r="6402" spans="1:8" x14ac:dyDescent="0.2">
      <c r="A6402" s="16" t="s">
        <v>6423</v>
      </c>
      <c r="B6402" s="16" t="str">
        <f>IF(OR(dirty_cafe_sales!$B6402="UNKNOWN",dirty_cafe_sales!$B6402="",dirty_cafe_sales!$B6402="ERROR"),"Unknown_Item",dirty_cafe_sales!$B6402)</f>
        <v>Smoothie</v>
      </c>
      <c r="C6402" s="23">
        <f>IF(ISNUMBER(dirty_cafe_sales!$C6402),dirty_cafe_sales!$C6402,3)</f>
        <v>3</v>
      </c>
      <c r="D6402" s="19">
        <f>VLOOKUP($B6402,Price_Per_Item!$A$3:$B$11,2,FALSE)</f>
        <v>4</v>
      </c>
      <c r="E6402" s="25">
        <f t="shared" si="99"/>
        <v>12</v>
      </c>
      <c r="F6402" t="str">
        <f>IF(OR(dirty_cafe_sales!$F6402="UNKNOWN",dirty_cafe_sales!$F6402="ERROR",dirty_cafe_sales!$F6402=""),"Unknown",dirty_cafe_sales!$F6402)</f>
        <v>Cash</v>
      </c>
      <c r="G6402" t="str">
        <f>IF(OR(dirty_cafe_sales!$G6402="UNKNOWN",dirty_cafe_sales!$G6402="ERROR",dirty_cafe_sales!$G6402=""),"Unknown",dirty_cafe_sales!$G6402)</f>
        <v>Unknown</v>
      </c>
      <c r="H6402" s="2" t="d">
        <v>2023-05-02</v>
      </c>
    </row>
    <row r="6403" spans="1:8" x14ac:dyDescent="0.2">
      <c r="A6403" s="16" t="s">
        <v>6424</v>
      </c>
      <c r="B6403" s="16" t="str">
        <f>IF(OR(dirty_cafe_sales!$B6403="UNKNOWN",dirty_cafe_sales!$B6403="",dirty_cafe_sales!$B6403="ERROR"),"Unknown_Item",dirty_cafe_sales!$B6403)</f>
        <v>Salad</v>
      </c>
      <c r="C6403" s="23">
        <f>IF(ISNUMBER(dirty_cafe_sales!$C6403),dirty_cafe_sales!$C6403,3)</f>
        <v>4</v>
      </c>
      <c r="D6403" s="19">
        <f>VLOOKUP($B6403,Price_Per_Item!$A$3:$B$11,2,FALSE)</f>
        <v>5</v>
      </c>
      <c r="E6403" s="25">
        <f t="shared" ref="E6403:E6466" si="100">C6403*D6403</f>
        <v>20</v>
      </c>
      <c r="F6403" t="str">
        <f>IF(OR(dirty_cafe_sales!$F6403="UNKNOWN",dirty_cafe_sales!$F6403="ERROR",dirty_cafe_sales!$F6403=""),"Unknown",dirty_cafe_sales!$F6403)</f>
        <v>Unknown</v>
      </c>
      <c r="G6403" t="str">
        <f>IF(OR(dirty_cafe_sales!$G6403="UNKNOWN",dirty_cafe_sales!$G6403="ERROR",dirty_cafe_sales!$G6403=""),"Unknown",dirty_cafe_sales!$G6403)</f>
        <v>Takeaway</v>
      </c>
      <c r="H6403" s="2" t="d">
        <v>2023-09-14</v>
      </c>
    </row>
    <row r="6404" spans="1:8" x14ac:dyDescent="0.2">
      <c r="A6404" s="16" t="s">
        <v>6425</v>
      </c>
      <c r="B6404" s="16" t="str">
        <f>IF(OR(dirty_cafe_sales!$B6404="UNKNOWN",dirty_cafe_sales!$B6404="",dirty_cafe_sales!$B6404="ERROR"),"Unknown_Item",dirty_cafe_sales!$B6404)</f>
        <v>Tea</v>
      </c>
      <c r="C6404" s="23">
        <f>IF(ISNUMBER(dirty_cafe_sales!$C6404),dirty_cafe_sales!$C6404,3)</f>
        <v>2</v>
      </c>
      <c r="D6404" s="19">
        <f>VLOOKUP($B6404,Price_Per_Item!$A$3:$B$11,2,FALSE)</f>
        <v>1.5</v>
      </c>
      <c r="E6404" s="25">
        <f t="shared" si="100"/>
        <v>3</v>
      </c>
      <c r="F6404" t="str">
        <f>IF(OR(dirty_cafe_sales!$F6404="UNKNOWN",dirty_cafe_sales!$F6404="ERROR",dirty_cafe_sales!$F6404=""),"Unknown",dirty_cafe_sales!$F6404)</f>
        <v>Digital Wallet</v>
      </c>
      <c r="G6404" t="str">
        <f>IF(OR(dirty_cafe_sales!$G6404="UNKNOWN",dirty_cafe_sales!$G6404="ERROR",dirty_cafe_sales!$G6404=""),"Unknown",dirty_cafe_sales!$G6404)</f>
        <v>Unknown</v>
      </c>
      <c r="H6404" s="2" t="d">
        <v>2023-03-23</v>
      </c>
    </row>
    <row r="6405" spans="1:8" x14ac:dyDescent="0.2">
      <c r="A6405" s="16" t="s">
        <v>6426</v>
      </c>
      <c r="B6405" s="16" t="str">
        <f>IF(OR(dirty_cafe_sales!$B6405="UNKNOWN",dirty_cafe_sales!$B6405="",dirty_cafe_sales!$B6405="ERROR"),"Unknown_Item",dirty_cafe_sales!$B6405)</f>
        <v>Juice</v>
      </c>
      <c r="C6405" s="23">
        <f>IF(ISNUMBER(dirty_cafe_sales!$C6405),dirty_cafe_sales!$C6405,3)</f>
        <v>1</v>
      </c>
      <c r="D6405" s="19">
        <f>VLOOKUP($B6405,Price_Per_Item!$A$3:$B$11,2,FALSE)</f>
        <v>3</v>
      </c>
      <c r="E6405" s="25">
        <f t="shared" si="100"/>
        <v>3</v>
      </c>
      <c r="F6405" t="str">
        <f>IF(OR(dirty_cafe_sales!$F6405="UNKNOWN",dirty_cafe_sales!$F6405="ERROR",dirty_cafe_sales!$F6405=""),"Unknown",dirty_cafe_sales!$F6405)</f>
        <v>Unknown</v>
      </c>
      <c r="G6405" t="str">
        <f>IF(OR(dirty_cafe_sales!$G6405="UNKNOWN",dirty_cafe_sales!$G6405="ERROR",dirty_cafe_sales!$G6405=""),"Unknown",dirty_cafe_sales!$G6405)</f>
        <v>Takeaway</v>
      </c>
      <c r="H6405" s="2" t="d">
        <v>2023-02-27</v>
      </c>
    </row>
    <row r="6406" spans="1:8" x14ac:dyDescent="0.2">
      <c r="A6406" s="16" t="s">
        <v>6427</v>
      </c>
      <c r="B6406" s="16" t="str">
        <f>IF(OR(dirty_cafe_sales!$B6406="UNKNOWN",dirty_cafe_sales!$B6406="",dirty_cafe_sales!$B6406="ERROR"),"Unknown_Item",dirty_cafe_sales!$B6406)</f>
        <v>Coffee</v>
      </c>
      <c r="C6406" s="23">
        <f>IF(ISNUMBER(dirty_cafe_sales!$C6406),dirty_cafe_sales!$C6406,3)</f>
        <v>2</v>
      </c>
      <c r="D6406" s="19">
        <f>VLOOKUP($B6406,Price_Per_Item!$A$3:$B$11,2,FALSE)</f>
        <v>2</v>
      </c>
      <c r="E6406" s="25">
        <f t="shared" si="100"/>
        <v>4</v>
      </c>
      <c r="F6406" t="str">
        <f>IF(OR(dirty_cafe_sales!$F6406="UNKNOWN",dirty_cafe_sales!$F6406="ERROR",dirty_cafe_sales!$F6406=""),"Unknown",dirty_cafe_sales!$F6406)</f>
        <v>Credit Card</v>
      </c>
      <c r="G6406" t="str">
        <f>IF(OR(dirty_cafe_sales!$G6406="UNKNOWN",dirty_cafe_sales!$G6406="ERROR",dirty_cafe_sales!$G6406=""),"Unknown",dirty_cafe_sales!$G6406)</f>
        <v>Unknown</v>
      </c>
      <c r="H6406" s="2" t="d">
        <v>2023-07-19</v>
      </c>
    </row>
    <row r="6407" spans="1:8" x14ac:dyDescent="0.2">
      <c r="A6407" s="16" t="s">
        <v>6428</v>
      </c>
      <c r="B6407" s="16" t="str">
        <f>IF(OR(dirty_cafe_sales!$B6407="UNKNOWN",dirty_cafe_sales!$B6407="",dirty_cafe_sales!$B6407="ERROR"),"Unknown_Item",dirty_cafe_sales!$B6407)</f>
        <v>Coffee</v>
      </c>
      <c r="C6407" s="23">
        <f>IF(ISNUMBER(dirty_cafe_sales!$C6407),dirty_cafe_sales!$C6407,3)</f>
        <v>4</v>
      </c>
      <c r="D6407" s="19">
        <f>VLOOKUP($B6407,Price_Per_Item!$A$3:$B$11,2,FALSE)</f>
        <v>2</v>
      </c>
      <c r="E6407" s="25">
        <f t="shared" si="100"/>
        <v>8</v>
      </c>
      <c r="F6407" t="str">
        <f>IF(OR(dirty_cafe_sales!$F6407="UNKNOWN",dirty_cafe_sales!$F6407="ERROR",dirty_cafe_sales!$F6407=""),"Unknown",dirty_cafe_sales!$F6407)</f>
        <v>Cash</v>
      </c>
      <c r="G6407" t="str">
        <f>IF(OR(dirty_cafe_sales!$G6407="UNKNOWN",dirty_cafe_sales!$G6407="ERROR",dirty_cafe_sales!$G6407=""),"Unknown",dirty_cafe_sales!$G6407)</f>
        <v>Takeaway</v>
      </c>
      <c r="H6407" s="2" t="d">
        <v>2023-10-27</v>
      </c>
    </row>
    <row r="6408" spans="1:8" x14ac:dyDescent="0.2">
      <c r="A6408" s="16" t="s">
        <v>6429</v>
      </c>
      <c r="B6408" s="16" t="str">
        <f>IF(OR(dirty_cafe_sales!$B6408="UNKNOWN",dirty_cafe_sales!$B6408="",dirty_cafe_sales!$B6408="ERROR"),"Unknown_Item",dirty_cafe_sales!$B6408)</f>
        <v>Sandwich</v>
      </c>
      <c r="C6408" s="23">
        <f>IF(ISNUMBER(dirty_cafe_sales!$C6408),dirty_cafe_sales!$C6408,3)</f>
        <v>1</v>
      </c>
      <c r="D6408" s="19">
        <f>VLOOKUP($B6408,Price_Per_Item!$A$3:$B$11,2,FALSE)</f>
        <v>4</v>
      </c>
      <c r="E6408" s="25">
        <f t="shared" si="100"/>
        <v>4</v>
      </c>
      <c r="F6408" t="str">
        <f>IF(OR(dirty_cafe_sales!$F6408="UNKNOWN",dirty_cafe_sales!$F6408="ERROR",dirty_cafe_sales!$F6408=""),"Unknown",dirty_cafe_sales!$F6408)</f>
        <v>Cash</v>
      </c>
      <c r="G6408" t="str">
        <f>IF(OR(dirty_cafe_sales!$G6408="UNKNOWN",dirty_cafe_sales!$G6408="ERROR",dirty_cafe_sales!$G6408=""),"Unknown",dirty_cafe_sales!$G6408)</f>
        <v>In-store</v>
      </c>
      <c r="H6408" s="2" t="d">
        <v>2023-03-26</v>
      </c>
    </row>
    <row r="6409" spans="1:8" x14ac:dyDescent="0.2">
      <c r="A6409" s="16" t="s">
        <v>6430</v>
      </c>
      <c r="B6409" s="16" t="str">
        <f>IF(OR(dirty_cafe_sales!$B6409="UNKNOWN",dirty_cafe_sales!$B6409="",dirty_cafe_sales!$B6409="ERROR"),"Unknown_Item",dirty_cafe_sales!$B6409)</f>
        <v>Juice</v>
      </c>
      <c r="C6409" s="23">
        <f>IF(ISNUMBER(dirty_cafe_sales!$C6409),dirty_cafe_sales!$C6409,3)</f>
        <v>2</v>
      </c>
      <c r="D6409" s="19">
        <f>VLOOKUP($B6409,Price_Per_Item!$A$3:$B$11,2,FALSE)</f>
        <v>3</v>
      </c>
      <c r="E6409" s="25">
        <f t="shared" si="100"/>
        <v>6</v>
      </c>
      <c r="F6409" t="str">
        <f>IF(OR(dirty_cafe_sales!$F6409="UNKNOWN",dirty_cafe_sales!$F6409="ERROR",dirty_cafe_sales!$F6409=""),"Unknown",dirty_cafe_sales!$F6409)</f>
        <v>Cash</v>
      </c>
      <c r="G6409" t="str">
        <f>IF(OR(dirty_cafe_sales!$G6409="UNKNOWN",dirty_cafe_sales!$G6409="ERROR",dirty_cafe_sales!$G6409=""),"Unknown",dirty_cafe_sales!$G6409)</f>
        <v>Unknown</v>
      </c>
      <c r="H6409" s="2" t="d">
        <v>2023-09-30</v>
      </c>
    </row>
    <row r="6410" spans="1:8" x14ac:dyDescent="0.2">
      <c r="A6410" s="16" t="s">
        <v>6431</v>
      </c>
      <c r="B6410" s="16" t="str">
        <f>IF(OR(dirty_cafe_sales!$B6410="UNKNOWN",dirty_cafe_sales!$B6410="",dirty_cafe_sales!$B6410="ERROR"),"Unknown_Item",dirty_cafe_sales!$B6410)</f>
        <v>Salad</v>
      </c>
      <c r="C6410" s="23">
        <f>IF(ISNUMBER(dirty_cafe_sales!$C6410),dirty_cafe_sales!$C6410,3)</f>
        <v>1</v>
      </c>
      <c r="D6410" s="19">
        <f>VLOOKUP($B6410,Price_Per_Item!$A$3:$B$11,2,FALSE)</f>
        <v>5</v>
      </c>
      <c r="E6410" s="25">
        <f t="shared" si="100"/>
        <v>5</v>
      </c>
      <c r="F6410" t="str">
        <f>IF(OR(dirty_cafe_sales!$F6410="UNKNOWN",dirty_cafe_sales!$F6410="ERROR",dirty_cafe_sales!$F6410=""),"Unknown",dirty_cafe_sales!$F6410)</f>
        <v>Credit Card</v>
      </c>
      <c r="G6410" t="str">
        <f>IF(OR(dirty_cafe_sales!$G6410="UNKNOWN",dirty_cafe_sales!$G6410="ERROR",dirty_cafe_sales!$G6410=""),"Unknown",dirty_cafe_sales!$G6410)</f>
        <v>In-store</v>
      </c>
      <c r="H6410" s="2" t="d">
        <v>2023-08-18</v>
      </c>
    </row>
    <row r="6411" spans="1:8" x14ac:dyDescent="0.2">
      <c r="A6411" s="16" t="s">
        <v>6432</v>
      </c>
      <c r="B6411" s="16" t="str">
        <f>IF(OR(dirty_cafe_sales!$B6411="UNKNOWN",dirty_cafe_sales!$B6411="",dirty_cafe_sales!$B6411="ERROR"),"Unknown_Item",dirty_cafe_sales!$B6411)</f>
        <v>Juice</v>
      </c>
      <c r="C6411" s="23">
        <f>IF(ISNUMBER(dirty_cafe_sales!$C6411),dirty_cafe_sales!$C6411,3)</f>
        <v>3</v>
      </c>
      <c r="D6411" s="19">
        <f>VLOOKUP($B6411,Price_Per_Item!$A$3:$B$11,2,FALSE)</f>
        <v>3</v>
      </c>
      <c r="E6411" s="25">
        <f t="shared" si="100"/>
        <v>9</v>
      </c>
      <c r="F6411" t="str">
        <f>IF(OR(dirty_cafe_sales!$F6411="UNKNOWN",dirty_cafe_sales!$F6411="ERROR",dirty_cafe_sales!$F6411=""),"Unknown",dirty_cafe_sales!$F6411)</f>
        <v>Unknown</v>
      </c>
      <c r="G6411" t="str">
        <f>IF(OR(dirty_cafe_sales!$G6411="UNKNOWN",dirty_cafe_sales!$G6411="ERROR",dirty_cafe_sales!$G6411=""),"Unknown",dirty_cafe_sales!$G6411)</f>
        <v>Takeaway</v>
      </c>
      <c r="H6411" s="2" t="d">
        <v>2023-03-20</v>
      </c>
    </row>
    <row r="6412" spans="1:8" x14ac:dyDescent="0.2">
      <c r="A6412" s="16" t="s">
        <v>6433</v>
      </c>
      <c r="B6412" s="16" t="str">
        <f>IF(OR(dirty_cafe_sales!$B6412="UNKNOWN",dirty_cafe_sales!$B6412="",dirty_cafe_sales!$B6412="ERROR"),"Unknown_Item",dirty_cafe_sales!$B6412)</f>
        <v>Unknown_Item</v>
      </c>
      <c r="C6412" s="23">
        <f>IF(ISNUMBER(dirty_cafe_sales!$C6412),dirty_cafe_sales!$C6412,3)</f>
        <v>4</v>
      </c>
      <c r="D6412" s="19">
        <f>VLOOKUP($B6412,Price_Per_Item!$A$3:$B$11,2,FALSE)</f>
        <v>2.9375</v>
      </c>
      <c r="E6412" s="25">
        <f t="shared" si="100"/>
        <v>11.75</v>
      </c>
      <c r="F6412" t="str">
        <f>IF(OR(dirty_cafe_sales!$F6412="UNKNOWN",dirty_cafe_sales!$F6412="ERROR",dirty_cafe_sales!$F6412=""),"Unknown",dirty_cafe_sales!$F6412)</f>
        <v>Digital Wallet</v>
      </c>
      <c r="G6412" t="str">
        <f>IF(OR(dirty_cafe_sales!$G6412="UNKNOWN",dirty_cafe_sales!$G6412="ERROR",dirty_cafe_sales!$G6412=""),"Unknown",dirty_cafe_sales!$G6412)</f>
        <v>Takeaway</v>
      </c>
      <c r="H6412" s="2" t="d">
        <v>2023-06-25</v>
      </c>
    </row>
    <row r="6413" spans="1:8" x14ac:dyDescent="0.2">
      <c r="A6413" s="16" t="s">
        <v>6434</v>
      </c>
      <c r="B6413" s="16" t="str">
        <f>IF(OR(dirty_cafe_sales!$B6413="UNKNOWN",dirty_cafe_sales!$B6413="",dirty_cafe_sales!$B6413="ERROR"),"Unknown_Item",dirty_cafe_sales!$B6413)</f>
        <v>Salad</v>
      </c>
      <c r="C6413" s="23">
        <f>IF(ISNUMBER(dirty_cafe_sales!$C6413),dirty_cafe_sales!$C6413,3)</f>
        <v>3</v>
      </c>
      <c r="D6413" s="19">
        <f>VLOOKUP($B6413,Price_Per_Item!$A$3:$B$11,2,FALSE)</f>
        <v>5</v>
      </c>
      <c r="E6413" s="25">
        <f t="shared" si="100"/>
        <v>15</v>
      </c>
      <c r="F6413" t="str">
        <f>IF(OR(dirty_cafe_sales!$F6413="UNKNOWN",dirty_cafe_sales!$F6413="ERROR",dirty_cafe_sales!$F6413=""),"Unknown",dirty_cafe_sales!$F6413)</f>
        <v>Unknown</v>
      </c>
      <c r="G6413" t="str">
        <f>IF(OR(dirty_cafe_sales!$G6413="UNKNOWN",dirty_cafe_sales!$G6413="ERROR",dirty_cafe_sales!$G6413=""),"Unknown",dirty_cafe_sales!$G6413)</f>
        <v>In-store</v>
      </c>
      <c r="H6413" s="2" t="d">
        <v>2023-03-03</v>
      </c>
    </row>
    <row r="6414" spans="1:8" x14ac:dyDescent="0.2">
      <c r="A6414" s="16" t="s">
        <v>6435</v>
      </c>
      <c r="B6414" s="16" t="str">
        <f>IF(OR(dirty_cafe_sales!$B6414="UNKNOWN",dirty_cafe_sales!$B6414="",dirty_cafe_sales!$B6414="ERROR"),"Unknown_Item",dirty_cafe_sales!$B6414)</f>
        <v>Tea</v>
      </c>
      <c r="C6414" s="23">
        <f>IF(ISNUMBER(dirty_cafe_sales!$C6414),dirty_cafe_sales!$C6414,3)</f>
        <v>4</v>
      </c>
      <c r="D6414" s="19">
        <f>VLOOKUP($B6414,Price_Per_Item!$A$3:$B$11,2,FALSE)</f>
        <v>1.5</v>
      </c>
      <c r="E6414" s="25">
        <f t="shared" si="100"/>
        <v>6</v>
      </c>
      <c r="F6414" t="str">
        <f>IF(OR(dirty_cafe_sales!$F6414="UNKNOWN",dirty_cafe_sales!$F6414="ERROR",dirty_cafe_sales!$F6414=""),"Unknown",dirty_cafe_sales!$F6414)</f>
        <v>Credit Card</v>
      </c>
      <c r="G6414" t="str">
        <f>IF(OR(dirty_cafe_sales!$G6414="UNKNOWN",dirty_cafe_sales!$G6414="ERROR",dirty_cafe_sales!$G6414=""),"Unknown",dirty_cafe_sales!$G6414)</f>
        <v>Takeaway</v>
      </c>
      <c r="H6414" s="2" t="d">
        <v>2023-03-22</v>
      </c>
    </row>
    <row r="6415" spans="1:8" x14ac:dyDescent="0.2">
      <c r="A6415" s="16" t="s">
        <v>6436</v>
      </c>
      <c r="B6415" s="16" t="str">
        <f>IF(OR(dirty_cafe_sales!$B6415="UNKNOWN",dirty_cafe_sales!$B6415="",dirty_cafe_sales!$B6415="ERROR"),"Unknown_Item",dirty_cafe_sales!$B6415)</f>
        <v>Salad</v>
      </c>
      <c r="C6415" s="23">
        <f>IF(ISNUMBER(dirty_cafe_sales!$C6415),dirty_cafe_sales!$C6415,3)</f>
        <v>1</v>
      </c>
      <c r="D6415" s="19">
        <f>VLOOKUP($B6415,Price_Per_Item!$A$3:$B$11,2,FALSE)</f>
        <v>5</v>
      </c>
      <c r="E6415" s="25">
        <f t="shared" si="100"/>
        <v>5</v>
      </c>
      <c r="F6415" t="str">
        <f>IF(OR(dirty_cafe_sales!$F6415="UNKNOWN",dirty_cafe_sales!$F6415="ERROR",dirty_cafe_sales!$F6415=""),"Unknown",dirty_cafe_sales!$F6415)</f>
        <v>Unknown</v>
      </c>
      <c r="G6415" t="str">
        <f>IF(OR(dirty_cafe_sales!$G6415="UNKNOWN",dirty_cafe_sales!$G6415="ERROR",dirty_cafe_sales!$G6415=""),"Unknown",dirty_cafe_sales!$G6415)</f>
        <v>Unknown</v>
      </c>
      <c r="H6415" s="2" t="d">
        <v>2023-05-19</v>
      </c>
    </row>
    <row r="6416" spans="1:8" x14ac:dyDescent="0.2">
      <c r="A6416" s="16" t="s">
        <v>6437</v>
      </c>
      <c r="B6416" s="16" t="str">
        <f>IF(OR(dirty_cafe_sales!$B6416="UNKNOWN",dirty_cafe_sales!$B6416="",dirty_cafe_sales!$B6416="ERROR"),"Unknown_Item",dirty_cafe_sales!$B6416)</f>
        <v>Coffee</v>
      </c>
      <c r="C6416" s="23">
        <f>IF(ISNUMBER(dirty_cafe_sales!$C6416),dirty_cafe_sales!$C6416,3)</f>
        <v>4</v>
      </c>
      <c r="D6416" s="19">
        <f>VLOOKUP($B6416,Price_Per_Item!$A$3:$B$11,2,FALSE)</f>
        <v>2</v>
      </c>
      <c r="E6416" s="25">
        <f t="shared" si="100"/>
        <v>8</v>
      </c>
      <c r="F6416" t="str">
        <f>IF(OR(dirty_cafe_sales!$F6416="UNKNOWN",dirty_cafe_sales!$F6416="ERROR",dirty_cafe_sales!$F6416=""),"Unknown",dirty_cafe_sales!$F6416)</f>
        <v>Credit Card</v>
      </c>
      <c r="G6416" t="str">
        <f>IF(OR(dirty_cafe_sales!$G6416="UNKNOWN",dirty_cafe_sales!$G6416="ERROR",dirty_cafe_sales!$G6416=""),"Unknown",dirty_cafe_sales!$G6416)</f>
        <v>In-store</v>
      </c>
      <c r="H6416" s="2" t="d">
        <v>2023-03-13</v>
      </c>
    </row>
    <row r="6417" spans="1:8" x14ac:dyDescent="0.2">
      <c r="A6417" s="16" t="s">
        <v>6438</v>
      </c>
      <c r="B6417" s="16" t="str">
        <f>IF(OR(dirty_cafe_sales!$B6417="UNKNOWN",dirty_cafe_sales!$B6417="",dirty_cafe_sales!$B6417="ERROR"),"Unknown_Item",dirty_cafe_sales!$B6417)</f>
        <v>Smoothie</v>
      </c>
      <c r="C6417" s="23">
        <f>IF(ISNUMBER(dirty_cafe_sales!$C6417),dirty_cafe_sales!$C6417,3)</f>
        <v>5</v>
      </c>
      <c r="D6417" s="19">
        <f>VLOOKUP($B6417,Price_Per_Item!$A$3:$B$11,2,FALSE)</f>
        <v>4</v>
      </c>
      <c r="E6417" s="25">
        <f t="shared" si="100"/>
        <v>20</v>
      </c>
      <c r="F6417" t="str">
        <f>IF(OR(dirty_cafe_sales!$F6417="UNKNOWN",dirty_cafe_sales!$F6417="ERROR",dirty_cafe_sales!$F6417=""),"Unknown",dirty_cafe_sales!$F6417)</f>
        <v>Credit Card</v>
      </c>
      <c r="G6417" t="str">
        <f>IF(OR(dirty_cafe_sales!$G6417="UNKNOWN",dirty_cafe_sales!$G6417="ERROR",dirty_cafe_sales!$G6417=""),"Unknown",dirty_cafe_sales!$G6417)</f>
        <v>Takeaway</v>
      </c>
      <c r="H6417" s="2" t="d">
        <v>2023-02-15</v>
      </c>
    </row>
    <row r="6418" spans="1:8" x14ac:dyDescent="0.2">
      <c r="A6418" s="16" t="s">
        <v>6439</v>
      </c>
      <c r="B6418" s="16" t="str">
        <f>IF(OR(dirty_cafe_sales!$B6418="UNKNOWN",dirty_cafe_sales!$B6418="",dirty_cafe_sales!$B6418="ERROR"),"Unknown_Item",dirty_cafe_sales!$B6418)</f>
        <v>Juice</v>
      </c>
      <c r="C6418" s="23">
        <f>IF(ISNUMBER(dirty_cafe_sales!$C6418),dirty_cafe_sales!$C6418,3)</f>
        <v>2</v>
      </c>
      <c r="D6418" s="19">
        <f>VLOOKUP($B6418,Price_Per_Item!$A$3:$B$11,2,FALSE)</f>
        <v>3</v>
      </c>
      <c r="E6418" s="25">
        <f t="shared" si="100"/>
        <v>6</v>
      </c>
      <c r="F6418" t="str">
        <f>IF(OR(dirty_cafe_sales!$F6418="UNKNOWN",dirty_cafe_sales!$F6418="ERROR",dirty_cafe_sales!$F6418=""),"Unknown",dirty_cafe_sales!$F6418)</f>
        <v>Cash</v>
      </c>
      <c r="G6418" t="str">
        <f>IF(OR(dirty_cafe_sales!$G6418="UNKNOWN",dirty_cafe_sales!$G6418="ERROR",dirty_cafe_sales!$G6418=""),"Unknown",dirty_cafe_sales!$G6418)</f>
        <v>In-store</v>
      </c>
      <c r="H6418" s="2" t="d">
        <v>2023-12-07</v>
      </c>
    </row>
    <row r="6419" spans="1:8" x14ac:dyDescent="0.2">
      <c r="A6419" s="16" t="s">
        <v>6440</v>
      </c>
      <c r="B6419" s="16" t="str">
        <f>IF(OR(dirty_cafe_sales!$B6419="UNKNOWN",dirty_cafe_sales!$B6419="",dirty_cafe_sales!$B6419="ERROR"),"Unknown_Item",dirty_cafe_sales!$B6419)</f>
        <v>Smoothie</v>
      </c>
      <c r="C6419" s="23">
        <f>IF(ISNUMBER(dirty_cafe_sales!$C6419),dirty_cafe_sales!$C6419,3)</f>
        <v>4</v>
      </c>
      <c r="D6419" s="19">
        <f>VLOOKUP($B6419,Price_Per_Item!$A$3:$B$11,2,FALSE)</f>
        <v>4</v>
      </c>
      <c r="E6419" s="25">
        <f t="shared" si="100"/>
        <v>16</v>
      </c>
      <c r="F6419" t="str">
        <f>IF(OR(dirty_cafe_sales!$F6419="UNKNOWN",dirty_cafe_sales!$F6419="ERROR",dirty_cafe_sales!$F6419=""),"Unknown",dirty_cafe_sales!$F6419)</f>
        <v>Unknown</v>
      </c>
      <c r="G6419" t="str">
        <f>IF(OR(dirty_cafe_sales!$G6419="UNKNOWN",dirty_cafe_sales!$G6419="ERROR",dirty_cafe_sales!$G6419=""),"Unknown",dirty_cafe_sales!$G6419)</f>
        <v>Unknown</v>
      </c>
      <c r="H6419" s="2" t="d">
        <v>2023-07-29</v>
      </c>
    </row>
    <row r="6420" spans="1:8" x14ac:dyDescent="0.2">
      <c r="A6420" s="16" t="s">
        <v>6441</v>
      </c>
      <c r="B6420" s="16" t="str">
        <f>IF(OR(dirty_cafe_sales!$B6420="UNKNOWN",dirty_cafe_sales!$B6420="",dirty_cafe_sales!$B6420="ERROR"),"Unknown_Item",dirty_cafe_sales!$B6420)</f>
        <v>Cake</v>
      </c>
      <c r="C6420" s="23">
        <f>IF(ISNUMBER(dirty_cafe_sales!$C6420),dirty_cafe_sales!$C6420,3)</f>
        <v>1</v>
      </c>
      <c r="D6420" s="19">
        <f>VLOOKUP($B6420,Price_Per_Item!$A$3:$B$11,2,FALSE)</f>
        <v>3</v>
      </c>
      <c r="E6420" s="25">
        <f t="shared" si="100"/>
        <v>3</v>
      </c>
      <c r="F6420" t="str">
        <f>IF(OR(dirty_cafe_sales!$F6420="UNKNOWN",dirty_cafe_sales!$F6420="ERROR",dirty_cafe_sales!$F6420=""),"Unknown",dirty_cafe_sales!$F6420)</f>
        <v>Credit Card</v>
      </c>
      <c r="G6420" t="str">
        <f>IF(OR(dirty_cafe_sales!$G6420="UNKNOWN",dirty_cafe_sales!$G6420="ERROR",dirty_cafe_sales!$G6420=""),"Unknown",dirty_cafe_sales!$G6420)</f>
        <v>Unknown</v>
      </c>
      <c r="H6420" s="2" t="d">
        <v>2023-10-06</v>
      </c>
    </row>
    <row r="6421" spans="1:8" x14ac:dyDescent="0.2">
      <c r="A6421" s="16" t="s">
        <v>6442</v>
      </c>
      <c r="B6421" s="16" t="str">
        <f>IF(OR(dirty_cafe_sales!$B6421="UNKNOWN",dirty_cafe_sales!$B6421="",dirty_cafe_sales!$B6421="ERROR"),"Unknown_Item",dirty_cafe_sales!$B6421)</f>
        <v>Tea</v>
      </c>
      <c r="C6421" s="23">
        <f>IF(ISNUMBER(dirty_cafe_sales!$C6421),dirty_cafe_sales!$C6421,3)</f>
        <v>4</v>
      </c>
      <c r="D6421" s="19">
        <f>VLOOKUP($B6421,Price_Per_Item!$A$3:$B$11,2,FALSE)</f>
        <v>1.5</v>
      </c>
      <c r="E6421" s="25">
        <f t="shared" si="100"/>
        <v>6</v>
      </c>
      <c r="F6421" t="str">
        <f>IF(OR(dirty_cafe_sales!$F6421="UNKNOWN",dirty_cafe_sales!$F6421="ERROR",dirty_cafe_sales!$F6421=""),"Unknown",dirty_cafe_sales!$F6421)</f>
        <v>Digital Wallet</v>
      </c>
      <c r="G6421" t="str">
        <f>IF(OR(dirty_cafe_sales!$G6421="UNKNOWN",dirty_cafe_sales!$G6421="ERROR",dirty_cafe_sales!$G6421=""),"Unknown",dirty_cafe_sales!$G6421)</f>
        <v>In-store</v>
      </c>
      <c r="H6421" s="2" t="d">
        <v>2023-12-19</v>
      </c>
    </row>
    <row r="6422" spans="1:8" x14ac:dyDescent="0.2">
      <c r="A6422" s="16" t="s">
        <v>6443</v>
      </c>
      <c r="B6422" s="16" t="str">
        <f>IF(OR(dirty_cafe_sales!$B6422="UNKNOWN",dirty_cafe_sales!$B6422="",dirty_cafe_sales!$B6422="ERROR"),"Unknown_Item",dirty_cafe_sales!$B6422)</f>
        <v>Salad</v>
      </c>
      <c r="C6422" s="23">
        <f>IF(ISNUMBER(dirty_cafe_sales!$C6422),dirty_cafe_sales!$C6422,3)</f>
        <v>1</v>
      </c>
      <c r="D6422" s="19">
        <f>VLOOKUP($B6422,Price_Per_Item!$A$3:$B$11,2,FALSE)</f>
        <v>5</v>
      </c>
      <c r="E6422" s="25">
        <f t="shared" si="100"/>
        <v>5</v>
      </c>
      <c r="F6422" t="str">
        <f>IF(OR(dirty_cafe_sales!$F6422="UNKNOWN",dirty_cafe_sales!$F6422="ERROR",dirty_cafe_sales!$F6422=""),"Unknown",dirty_cafe_sales!$F6422)</f>
        <v>Cash</v>
      </c>
      <c r="G6422" t="str">
        <f>IF(OR(dirty_cafe_sales!$G6422="UNKNOWN",dirty_cafe_sales!$G6422="ERROR",dirty_cafe_sales!$G6422=""),"Unknown",dirty_cafe_sales!$G6422)</f>
        <v>In-store</v>
      </c>
      <c r="H6422" s="2" t="d">
        <v>2023-10-12</v>
      </c>
    </row>
    <row r="6423" spans="1:8" x14ac:dyDescent="0.2">
      <c r="A6423" s="16" t="s">
        <v>6444</v>
      </c>
      <c r="B6423" s="16" t="str">
        <f>IF(OR(dirty_cafe_sales!$B6423="UNKNOWN",dirty_cafe_sales!$B6423="",dirty_cafe_sales!$B6423="ERROR"),"Unknown_Item",dirty_cafe_sales!$B6423)</f>
        <v>Cake</v>
      </c>
      <c r="C6423" s="23">
        <f>IF(ISNUMBER(dirty_cafe_sales!$C6423),dirty_cafe_sales!$C6423,3)</f>
        <v>1</v>
      </c>
      <c r="D6423" s="19">
        <f>VLOOKUP($B6423,Price_Per_Item!$A$3:$B$11,2,FALSE)</f>
        <v>3</v>
      </c>
      <c r="E6423" s="25">
        <f t="shared" si="100"/>
        <v>3</v>
      </c>
      <c r="F6423" t="str">
        <f>IF(OR(dirty_cafe_sales!$F6423="UNKNOWN",dirty_cafe_sales!$F6423="ERROR",dirty_cafe_sales!$F6423=""),"Unknown",dirty_cafe_sales!$F6423)</f>
        <v>Cash</v>
      </c>
      <c r="G6423" t="str">
        <f>IF(OR(dirty_cafe_sales!$G6423="UNKNOWN",dirty_cafe_sales!$G6423="ERROR",dirty_cafe_sales!$G6423=""),"Unknown",dirty_cafe_sales!$G6423)</f>
        <v>In-store</v>
      </c>
      <c r="H6423" s="2" t="d">
        <v>2023-02-20</v>
      </c>
    </row>
    <row r="6424" spans="1:8" x14ac:dyDescent="0.2">
      <c r="A6424" s="16" t="s">
        <v>6445</v>
      </c>
      <c r="B6424" s="16" t="str">
        <f>IF(OR(dirty_cafe_sales!$B6424="UNKNOWN",dirty_cafe_sales!$B6424="",dirty_cafe_sales!$B6424="ERROR"),"Unknown_Item",dirty_cafe_sales!$B6424)</f>
        <v>Unknown_Item</v>
      </c>
      <c r="C6424" s="23">
        <f>IF(ISNUMBER(dirty_cafe_sales!$C6424),dirty_cafe_sales!$C6424,3)</f>
        <v>3</v>
      </c>
      <c r="D6424" s="19">
        <f>VLOOKUP($B6424,Price_Per_Item!$A$3:$B$11,2,FALSE)</f>
        <v>2.9375</v>
      </c>
      <c r="E6424" s="25">
        <f t="shared" si="100"/>
        <v>8.8125</v>
      </c>
      <c r="F6424" t="str">
        <f>IF(OR(dirty_cafe_sales!$F6424="UNKNOWN",dirty_cafe_sales!$F6424="ERROR",dirty_cafe_sales!$F6424=""),"Unknown",dirty_cafe_sales!$F6424)</f>
        <v>Unknown</v>
      </c>
      <c r="G6424" t="str">
        <f>IF(OR(dirty_cafe_sales!$G6424="UNKNOWN",dirty_cafe_sales!$G6424="ERROR",dirty_cafe_sales!$G6424=""),"Unknown",dirty_cafe_sales!$G6424)</f>
        <v>Takeaway</v>
      </c>
      <c r="H6424" s="2" t="d">
        <v>2023-01-22</v>
      </c>
    </row>
    <row r="6425" spans="1:8" x14ac:dyDescent="0.2">
      <c r="A6425" s="16" t="s">
        <v>6446</v>
      </c>
      <c r="B6425" s="16" t="str">
        <f>IF(OR(dirty_cafe_sales!$B6425="UNKNOWN",dirty_cafe_sales!$B6425="",dirty_cafe_sales!$B6425="ERROR"),"Unknown_Item",dirty_cafe_sales!$B6425)</f>
        <v>Coffee</v>
      </c>
      <c r="C6425" s="23">
        <f>IF(ISNUMBER(dirty_cafe_sales!$C6425),dirty_cafe_sales!$C6425,3)</f>
        <v>1</v>
      </c>
      <c r="D6425" s="19">
        <f>VLOOKUP($B6425,Price_Per_Item!$A$3:$B$11,2,FALSE)</f>
        <v>2</v>
      </c>
      <c r="E6425" s="25">
        <f t="shared" si="100"/>
        <v>2</v>
      </c>
      <c r="F6425" t="str">
        <f>IF(OR(dirty_cafe_sales!$F6425="UNKNOWN",dirty_cafe_sales!$F6425="ERROR",dirty_cafe_sales!$F6425=""),"Unknown",dirty_cafe_sales!$F6425)</f>
        <v>Unknown</v>
      </c>
      <c r="G6425" t="str">
        <f>IF(OR(dirty_cafe_sales!$G6425="UNKNOWN",dirty_cafe_sales!$G6425="ERROR",dirty_cafe_sales!$G6425=""),"Unknown",dirty_cafe_sales!$G6425)</f>
        <v>Unknown</v>
      </c>
      <c r="H6425" s="2" t="d">
        <v>2023-11-08</v>
      </c>
    </row>
    <row r="6426" spans="1:8" x14ac:dyDescent="0.2">
      <c r="A6426" s="16" t="s">
        <v>6447</v>
      </c>
      <c r="B6426" s="16" t="str">
        <f>IF(OR(dirty_cafe_sales!$B6426="UNKNOWN",dirty_cafe_sales!$B6426="",dirty_cafe_sales!$B6426="ERROR"),"Unknown_Item",dirty_cafe_sales!$B6426)</f>
        <v>Salad</v>
      </c>
      <c r="C6426" s="23">
        <f>IF(ISNUMBER(dirty_cafe_sales!$C6426),dirty_cafe_sales!$C6426,3)</f>
        <v>3</v>
      </c>
      <c r="D6426" s="19">
        <f>VLOOKUP($B6426,Price_Per_Item!$A$3:$B$11,2,FALSE)</f>
        <v>5</v>
      </c>
      <c r="E6426" s="25">
        <f t="shared" si="100"/>
        <v>15</v>
      </c>
      <c r="F6426" t="str">
        <f>IF(OR(dirty_cafe_sales!$F6426="UNKNOWN",dirty_cafe_sales!$F6426="ERROR",dirty_cafe_sales!$F6426=""),"Unknown",dirty_cafe_sales!$F6426)</f>
        <v>Cash</v>
      </c>
      <c r="G6426" t="str">
        <f>IF(OR(dirty_cafe_sales!$G6426="UNKNOWN",dirty_cafe_sales!$G6426="ERROR",dirty_cafe_sales!$G6426=""),"Unknown",dirty_cafe_sales!$G6426)</f>
        <v>Unknown</v>
      </c>
      <c r="H6426" s="2" t="d">
        <v>2023-12-22</v>
      </c>
    </row>
    <row r="6427" spans="1:8" x14ac:dyDescent="0.2">
      <c r="A6427" s="16" t="s">
        <v>6448</v>
      </c>
      <c r="B6427" s="16" t="str">
        <f>IF(OR(dirty_cafe_sales!$B6427="UNKNOWN",dirty_cafe_sales!$B6427="",dirty_cafe_sales!$B6427="ERROR"),"Unknown_Item",dirty_cafe_sales!$B6427)</f>
        <v>Cake</v>
      </c>
      <c r="C6427" s="23">
        <f>IF(ISNUMBER(dirty_cafe_sales!$C6427),dirty_cafe_sales!$C6427,3)</f>
        <v>3</v>
      </c>
      <c r="D6427" s="19">
        <f>VLOOKUP($B6427,Price_Per_Item!$A$3:$B$11,2,FALSE)</f>
        <v>3</v>
      </c>
      <c r="E6427" s="25">
        <f t="shared" si="100"/>
        <v>9</v>
      </c>
      <c r="F6427" t="str">
        <f>IF(OR(dirty_cafe_sales!$F6427="UNKNOWN",dirty_cafe_sales!$F6427="ERROR",dirty_cafe_sales!$F6427=""),"Unknown",dirty_cafe_sales!$F6427)</f>
        <v>Cash</v>
      </c>
      <c r="G6427" t="str">
        <f>IF(OR(dirty_cafe_sales!$G6427="UNKNOWN",dirty_cafe_sales!$G6427="ERROR",dirty_cafe_sales!$G6427=""),"Unknown",dirty_cafe_sales!$G6427)</f>
        <v>Unknown</v>
      </c>
      <c r="H6427" s="2" t="d">
        <v>2023-12-31</v>
      </c>
    </row>
    <row r="6428" spans="1:8" x14ac:dyDescent="0.2">
      <c r="A6428" s="16" t="s">
        <v>6449</v>
      </c>
      <c r="B6428" s="16" t="str">
        <f>IF(OR(dirty_cafe_sales!$B6428="UNKNOWN",dirty_cafe_sales!$B6428="",dirty_cafe_sales!$B6428="ERROR"),"Unknown_Item",dirty_cafe_sales!$B6428)</f>
        <v>Cake</v>
      </c>
      <c r="C6428" s="23">
        <f>IF(ISNUMBER(dirty_cafe_sales!$C6428),dirty_cafe_sales!$C6428,3)</f>
        <v>3</v>
      </c>
      <c r="D6428" s="19">
        <f>VLOOKUP($B6428,Price_Per_Item!$A$3:$B$11,2,FALSE)</f>
        <v>3</v>
      </c>
      <c r="E6428" s="25">
        <f t="shared" si="100"/>
        <v>9</v>
      </c>
      <c r="F6428" t="str">
        <f>IF(OR(dirty_cafe_sales!$F6428="UNKNOWN",dirty_cafe_sales!$F6428="ERROR",dirty_cafe_sales!$F6428=""),"Unknown",dirty_cafe_sales!$F6428)</f>
        <v>Credit Card</v>
      </c>
      <c r="G6428" t="str">
        <f>IF(OR(dirty_cafe_sales!$G6428="UNKNOWN",dirty_cafe_sales!$G6428="ERROR",dirty_cafe_sales!$G6428=""),"Unknown",dirty_cafe_sales!$G6428)</f>
        <v>Unknown</v>
      </c>
      <c r="H6428" s="2" t="d">
        <v>2023-10-06</v>
      </c>
    </row>
    <row r="6429" spans="1:8" x14ac:dyDescent="0.2">
      <c r="A6429" s="16" t="s">
        <v>6450</v>
      </c>
      <c r="B6429" s="16" t="str">
        <f>IF(OR(dirty_cafe_sales!$B6429="UNKNOWN",dirty_cafe_sales!$B6429="",dirty_cafe_sales!$B6429="ERROR"),"Unknown_Item",dirty_cafe_sales!$B6429)</f>
        <v>Salad</v>
      </c>
      <c r="C6429" s="23">
        <f>IF(ISNUMBER(dirty_cafe_sales!$C6429),dirty_cafe_sales!$C6429,3)</f>
        <v>4</v>
      </c>
      <c r="D6429" s="19">
        <f>VLOOKUP($B6429,Price_Per_Item!$A$3:$B$11,2,FALSE)</f>
        <v>5</v>
      </c>
      <c r="E6429" s="25">
        <f t="shared" si="100"/>
        <v>20</v>
      </c>
      <c r="F6429" t="str">
        <f>IF(OR(dirty_cafe_sales!$F6429="UNKNOWN",dirty_cafe_sales!$F6429="ERROR",dirty_cafe_sales!$F6429=""),"Unknown",dirty_cafe_sales!$F6429)</f>
        <v>Credit Card</v>
      </c>
      <c r="G6429" t="str">
        <f>IF(OR(dirty_cafe_sales!$G6429="UNKNOWN",dirty_cafe_sales!$G6429="ERROR",dirty_cafe_sales!$G6429=""),"Unknown",dirty_cafe_sales!$G6429)</f>
        <v>Unknown</v>
      </c>
      <c r="H6429" s="2" t="d">
        <v>2023-02-26</v>
      </c>
    </row>
    <row r="6430" spans="1:8" x14ac:dyDescent="0.2">
      <c r="A6430" s="16" t="s">
        <v>6451</v>
      </c>
      <c r="B6430" s="16" t="str">
        <f>IF(OR(dirty_cafe_sales!$B6430="UNKNOWN",dirty_cafe_sales!$B6430="",dirty_cafe_sales!$B6430="ERROR"),"Unknown_Item",dirty_cafe_sales!$B6430)</f>
        <v>Coffee</v>
      </c>
      <c r="C6430" s="23">
        <f>IF(ISNUMBER(dirty_cafe_sales!$C6430),dirty_cafe_sales!$C6430,3)</f>
        <v>4</v>
      </c>
      <c r="D6430" s="19">
        <f>VLOOKUP($B6430,Price_Per_Item!$A$3:$B$11,2,FALSE)</f>
        <v>2</v>
      </c>
      <c r="E6430" s="25">
        <f t="shared" si="100"/>
        <v>8</v>
      </c>
      <c r="F6430" t="str">
        <f>IF(OR(dirty_cafe_sales!$F6430="UNKNOWN",dirty_cafe_sales!$F6430="ERROR",dirty_cafe_sales!$F6430=""),"Unknown",dirty_cafe_sales!$F6430)</f>
        <v>Credit Card</v>
      </c>
      <c r="G6430" t="str">
        <f>IF(OR(dirty_cafe_sales!$G6430="UNKNOWN",dirty_cafe_sales!$G6430="ERROR",dirty_cafe_sales!$G6430=""),"Unknown",dirty_cafe_sales!$G6430)</f>
        <v>Takeaway</v>
      </c>
      <c r="H6430" s="2" t="d">
        <v>2023-07-04</v>
      </c>
    </row>
    <row r="6431" spans="1:8" x14ac:dyDescent="0.2">
      <c r="A6431" s="16" t="s">
        <v>6452</v>
      </c>
      <c r="B6431" s="16" t="str">
        <f>IF(OR(dirty_cafe_sales!$B6431="UNKNOWN",dirty_cafe_sales!$B6431="",dirty_cafe_sales!$B6431="ERROR"),"Unknown_Item",dirty_cafe_sales!$B6431)</f>
        <v>Smoothie</v>
      </c>
      <c r="C6431" s="23">
        <f>IF(ISNUMBER(dirty_cafe_sales!$C6431),dirty_cafe_sales!$C6431,3)</f>
        <v>1</v>
      </c>
      <c r="D6431" s="19">
        <f>VLOOKUP($B6431,Price_Per_Item!$A$3:$B$11,2,FALSE)</f>
        <v>4</v>
      </c>
      <c r="E6431" s="25">
        <f t="shared" si="100"/>
        <v>4</v>
      </c>
      <c r="F6431" t="str">
        <f>IF(OR(dirty_cafe_sales!$F6431="UNKNOWN",dirty_cafe_sales!$F6431="ERROR",dirty_cafe_sales!$F6431=""),"Unknown",dirty_cafe_sales!$F6431)</f>
        <v>Cash</v>
      </c>
      <c r="G6431" t="str">
        <f>IF(OR(dirty_cafe_sales!$G6431="UNKNOWN",dirty_cafe_sales!$G6431="ERROR",dirty_cafe_sales!$G6431=""),"Unknown",dirty_cafe_sales!$G6431)</f>
        <v>Takeaway</v>
      </c>
      <c r="H6431" s="2" t="d">
        <v>2023-07-10</v>
      </c>
    </row>
    <row r="6432" spans="1:8" x14ac:dyDescent="0.2">
      <c r="A6432" s="16" t="s">
        <v>6453</v>
      </c>
      <c r="B6432" s="16" t="str">
        <f>IF(OR(dirty_cafe_sales!$B6432="UNKNOWN",dirty_cafe_sales!$B6432="",dirty_cafe_sales!$B6432="ERROR"),"Unknown_Item",dirty_cafe_sales!$B6432)</f>
        <v>Sandwich</v>
      </c>
      <c r="C6432" s="23">
        <f>IF(ISNUMBER(dirty_cafe_sales!$C6432),dirty_cafe_sales!$C6432,3)</f>
        <v>5</v>
      </c>
      <c r="D6432" s="19">
        <f>VLOOKUP($B6432,Price_Per_Item!$A$3:$B$11,2,FALSE)</f>
        <v>4</v>
      </c>
      <c r="E6432" s="25">
        <f t="shared" si="100"/>
        <v>20</v>
      </c>
      <c r="F6432" t="str">
        <f>IF(OR(dirty_cafe_sales!$F6432="UNKNOWN",dirty_cafe_sales!$F6432="ERROR",dirty_cafe_sales!$F6432=""),"Unknown",dirty_cafe_sales!$F6432)</f>
        <v>Unknown</v>
      </c>
      <c r="G6432" t="str">
        <f>IF(OR(dirty_cafe_sales!$G6432="UNKNOWN",dirty_cafe_sales!$G6432="ERROR",dirty_cafe_sales!$G6432=""),"Unknown",dirty_cafe_sales!$G6432)</f>
        <v>Takeaway</v>
      </c>
      <c r="H6432" s="2" t="d">
        <v>2023-12-23</v>
      </c>
    </row>
    <row r="6433" spans="1:8" x14ac:dyDescent="0.2">
      <c r="A6433" s="16" t="s">
        <v>6454</v>
      </c>
      <c r="B6433" s="16" t="str">
        <f>IF(OR(dirty_cafe_sales!$B6433="UNKNOWN",dirty_cafe_sales!$B6433="",dirty_cafe_sales!$B6433="ERROR"),"Unknown_Item",dirty_cafe_sales!$B6433)</f>
        <v>Cookie</v>
      </c>
      <c r="C6433" s="23">
        <f>IF(ISNUMBER(dirty_cafe_sales!$C6433),dirty_cafe_sales!$C6433,3)</f>
        <v>5</v>
      </c>
      <c r="D6433" s="19">
        <f>VLOOKUP($B6433,Price_Per_Item!$A$3:$B$11,2,FALSE)</f>
        <v>1</v>
      </c>
      <c r="E6433" s="25">
        <f t="shared" si="100"/>
        <v>5</v>
      </c>
      <c r="F6433" t="str">
        <f>IF(OR(dirty_cafe_sales!$F6433="UNKNOWN",dirty_cafe_sales!$F6433="ERROR",dirty_cafe_sales!$F6433=""),"Unknown",dirty_cafe_sales!$F6433)</f>
        <v>Digital Wallet</v>
      </c>
      <c r="G6433" t="str">
        <f>IF(OR(dirty_cafe_sales!$G6433="UNKNOWN",dirty_cafe_sales!$G6433="ERROR",dirty_cafe_sales!$G6433=""),"Unknown",dirty_cafe_sales!$G6433)</f>
        <v>In-store</v>
      </c>
      <c r="H6433" s="2" t="d">
        <v>2023-06-05</v>
      </c>
    </row>
    <row r="6434" spans="1:8" x14ac:dyDescent="0.2">
      <c r="A6434" s="16" t="s">
        <v>6455</v>
      </c>
      <c r="B6434" s="16" t="str">
        <f>IF(OR(dirty_cafe_sales!$B6434="UNKNOWN",dirty_cafe_sales!$B6434="",dirty_cafe_sales!$B6434="ERROR"),"Unknown_Item",dirty_cafe_sales!$B6434)</f>
        <v>Cookie</v>
      </c>
      <c r="C6434" s="23">
        <f>IF(ISNUMBER(dirty_cafe_sales!$C6434),dirty_cafe_sales!$C6434,3)</f>
        <v>1</v>
      </c>
      <c r="D6434" s="19">
        <f>VLOOKUP($B6434,Price_Per_Item!$A$3:$B$11,2,FALSE)</f>
        <v>1</v>
      </c>
      <c r="E6434" s="25">
        <f t="shared" si="100"/>
        <v>1</v>
      </c>
      <c r="F6434" t="str">
        <f>IF(OR(dirty_cafe_sales!$F6434="UNKNOWN",dirty_cafe_sales!$F6434="ERROR",dirty_cafe_sales!$F6434=""),"Unknown",dirty_cafe_sales!$F6434)</f>
        <v>Unknown</v>
      </c>
      <c r="G6434" t="str">
        <f>IF(OR(dirty_cafe_sales!$G6434="UNKNOWN",dirty_cafe_sales!$G6434="ERROR",dirty_cafe_sales!$G6434=""),"Unknown",dirty_cafe_sales!$G6434)</f>
        <v>Unknown</v>
      </c>
      <c r="H6434" s="2" t="d">
        <v>2023-03-13</v>
      </c>
    </row>
    <row r="6435" spans="1:8" x14ac:dyDescent="0.2">
      <c r="A6435" s="16" t="s">
        <v>6456</v>
      </c>
      <c r="B6435" s="16" t="str">
        <f>IF(OR(dirty_cafe_sales!$B6435="UNKNOWN",dirty_cafe_sales!$B6435="",dirty_cafe_sales!$B6435="ERROR"),"Unknown_Item",dirty_cafe_sales!$B6435)</f>
        <v>Coffee</v>
      </c>
      <c r="C6435" s="23">
        <f>IF(ISNUMBER(dirty_cafe_sales!$C6435),dirty_cafe_sales!$C6435,3)</f>
        <v>3</v>
      </c>
      <c r="D6435" s="19">
        <f>VLOOKUP($B6435,Price_Per_Item!$A$3:$B$11,2,FALSE)</f>
        <v>2</v>
      </c>
      <c r="E6435" s="25">
        <f t="shared" si="100"/>
        <v>6</v>
      </c>
      <c r="F6435" t="str">
        <f>IF(OR(dirty_cafe_sales!$F6435="UNKNOWN",dirty_cafe_sales!$F6435="ERROR",dirty_cafe_sales!$F6435=""),"Unknown",dirty_cafe_sales!$F6435)</f>
        <v>Unknown</v>
      </c>
      <c r="G6435" t="str">
        <f>IF(OR(dirty_cafe_sales!$G6435="UNKNOWN",dirty_cafe_sales!$G6435="ERROR",dirty_cafe_sales!$G6435=""),"Unknown",dirty_cafe_sales!$G6435)</f>
        <v>Takeaway</v>
      </c>
      <c r="H6435" s="2" t="d">
        <v>2023-06-04</v>
      </c>
    </row>
    <row r="6436" spans="1:8" x14ac:dyDescent="0.2">
      <c r="A6436" s="16" t="s">
        <v>6457</v>
      </c>
      <c r="B6436" s="16" t="str">
        <f>IF(OR(dirty_cafe_sales!$B6436="UNKNOWN",dirty_cafe_sales!$B6436="",dirty_cafe_sales!$B6436="ERROR"),"Unknown_Item",dirty_cafe_sales!$B6436)</f>
        <v>Coffee</v>
      </c>
      <c r="C6436" s="23">
        <f>IF(ISNUMBER(dirty_cafe_sales!$C6436),dirty_cafe_sales!$C6436,3)</f>
        <v>5</v>
      </c>
      <c r="D6436" s="19">
        <f>VLOOKUP($B6436,Price_Per_Item!$A$3:$B$11,2,FALSE)</f>
        <v>2</v>
      </c>
      <c r="E6436" s="25">
        <f t="shared" si="100"/>
        <v>10</v>
      </c>
      <c r="F6436" t="str">
        <f>IF(OR(dirty_cafe_sales!$F6436="UNKNOWN",dirty_cafe_sales!$F6436="ERROR",dirty_cafe_sales!$F6436=""),"Unknown",dirty_cafe_sales!$F6436)</f>
        <v>Digital Wallet</v>
      </c>
      <c r="G6436" t="str">
        <f>IF(OR(dirty_cafe_sales!$G6436="UNKNOWN",dirty_cafe_sales!$G6436="ERROR",dirty_cafe_sales!$G6436=""),"Unknown",dirty_cafe_sales!$G6436)</f>
        <v>Takeaway</v>
      </c>
      <c r="H6436" s="2" t="d">
        <v>2023-09-18</v>
      </c>
    </row>
    <row r="6437" spans="1:8" x14ac:dyDescent="0.2">
      <c r="A6437" s="16" t="s">
        <v>6458</v>
      </c>
      <c r="B6437" s="16" t="str">
        <f>IF(OR(dirty_cafe_sales!$B6437="UNKNOWN",dirty_cafe_sales!$B6437="",dirty_cafe_sales!$B6437="ERROR"),"Unknown_Item",dirty_cafe_sales!$B6437)</f>
        <v>Coffee</v>
      </c>
      <c r="C6437" s="23">
        <f>IF(ISNUMBER(dirty_cafe_sales!$C6437),dirty_cafe_sales!$C6437,3)</f>
        <v>5</v>
      </c>
      <c r="D6437" s="19">
        <f>VLOOKUP($B6437,Price_Per_Item!$A$3:$B$11,2,FALSE)</f>
        <v>2</v>
      </c>
      <c r="E6437" s="25">
        <f t="shared" si="100"/>
        <v>10</v>
      </c>
      <c r="F6437" t="str">
        <f>IF(OR(dirty_cafe_sales!$F6437="UNKNOWN",dirty_cafe_sales!$F6437="ERROR",dirty_cafe_sales!$F6437=""),"Unknown",dirty_cafe_sales!$F6437)</f>
        <v>Unknown</v>
      </c>
      <c r="G6437" t="str">
        <f>IF(OR(dirty_cafe_sales!$G6437="UNKNOWN",dirty_cafe_sales!$G6437="ERROR",dirty_cafe_sales!$G6437=""),"Unknown",dirty_cafe_sales!$G6437)</f>
        <v>In-store</v>
      </c>
      <c r="H6437" s="2" t="d">
        <v>2023-09-03</v>
      </c>
    </row>
    <row r="6438" spans="1:8" x14ac:dyDescent="0.2">
      <c r="A6438" s="16" t="s">
        <v>6459</v>
      </c>
      <c r="B6438" s="16" t="str">
        <f>IF(OR(dirty_cafe_sales!$B6438="UNKNOWN",dirty_cafe_sales!$B6438="",dirty_cafe_sales!$B6438="ERROR"),"Unknown_Item",dirty_cafe_sales!$B6438)</f>
        <v>Cookie</v>
      </c>
      <c r="C6438" s="23">
        <f>IF(ISNUMBER(dirty_cafe_sales!$C6438),dirty_cafe_sales!$C6438,3)</f>
        <v>2</v>
      </c>
      <c r="D6438" s="19">
        <f>VLOOKUP($B6438,Price_Per_Item!$A$3:$B$11,2,FALSE)</f>
        <v>1</v>
      </c>
      <c r="E6438" s="25">
        <f t="shared" si="100"/>
        <v>2</v>
      </c>
      <c r="F6438" t="str">
        <f>IF(OR(dirty_cafe_sales!$F6438="UNKNOWN",dirty_cafe_sales!$F6438="ERROR",dirty_cafe_sales!$F6438=""),"Unknown",dirty_cafe_sales!$F6438)</f>
        <v>Credit Card</v>
      </c>
      <c r="G6438" t="str">
        <f>IF(OR(dirty_cafe_sales!$G6438="UNKNOWN",dirty_cafe_sales!$G6438="ERROR",dirty_cafe_sales!$G6438=""),"Unknown",dirty_cafe_sales!$G6438)</f>
        <v>Takeaway</v>
      </c>
      <c r="H6438" s="2" t="d">
        <v>2023-02-26</v>
      </c>
    </row>
    <row r="6439" spans="1:8" x14ac:dyDescent="0.2">
      <c r="A6439" s="16" t="s">
        <v>6460</v>
      </c>
      <c r="B6439" s="16" t="str">
        <f>IF(OR(dirty_cafe_sales!$B6439="UNKNOWN",dirty_cafe_sales!$B6439="",dirty_cafe_sales!$B6439="ERROR"),"Unknown_Item",dirty_cafe_sales!$B6439)</f>
        <v>Smoothie</v>
      </c>
      <c r="C6439" s="23">
        <f>IF(ISNUMBER(dirty_cafe_sales!$C6439),dirty_cafe_sales!$C6439,3)</f>
        <v>1</v>
      </c>
      <c r="D6439" s="19">
        <f>VLOOKUP($B6439,Price_Per_Item!$A$3:$B$11,2,FALSE)</f>
        <v>4</v>
      </c>
      <c r="E6439" s="25">
        <f t="shared" si="100"/>
        <v>4</v>
      </c>
      <c r="F6439" t="str">
        <f>IF(OR(dirty_cafe_sales!$F6439="UNKNOWN",dirty_cafe_sales!$F6439="ERROR",dirty_cafe_sales!$F6439=""),"Unknown",dirty_cafe_sales!$F6439)</f>
        <v>Digital Wallet</v>
      </c>
      <c r="G6439" t="str">
        <f>IF(OR(dirty_cafe_sales!$G6439="UNKNOWN",dirty_cafe_sales!$G6439="ERROR",dirty_cafe_sales!$G6439=""),"Unknown",dirty_cafe_sales!$G6439)</f>
        <v>Unknown</v>
      </c>
      <c r="H6439" s="2" t="d">
        <v>2023-10-26</v>
      </c>
    </row>
    <row r="6440" spans="1:8" x14ac:dyDescent="0.2">
      <c r="A6440" s="16" t="s">
        <v>6461</v>
      </c>
      <c r="B6440" s="16" t="str">
        <f>IF(OR(dirty_cafe_sales!$B6440="UNKNOWN",dirty_cafe_sales!$B6440="",dirty_cafe_sales!$B6440="ERROR"),"Unknown_Item",dirty_cafe_sales!$B6440)</f>
        <v>Juice</v>
      </c>
      <c r="C6440" s="23">
        <f>IF(ISNUMBER(dirty_cafe_sales!$C6440),dirty_cafe_sales!$C6440,3)</f>
        <v>3</v>
      </c>
      <c r="D6440" s="19">
        <f>VLOOKUP($B6440,Price_Per_Item!$A$3:$B$11,2,FALSE)</f>
        <v>3</v>
      </c>
      <c r="E6440" s="25">
        <f t="shared" si="100"/>
        <v>9</v>
      </c>
      <c r="F6440" t="str">
        <f>IF(OR(dirty_cafe_sales!$F6440="UNKNOWN",dirty_cafe_sales!$F6440="ERROR",dirty_cafe_sales!$F6440=""),"Unknown",dirty_cafe_sales!$F6440)</f>
        <v>Digital Wallet</v>
      </c>
      <c r="G6440" t="str">
        <f>IF(OR(dirty_cafe_sales!$G6440="UNKNOWN",dirty_cafe_sales!$G6440="ERROR",dirty_cafe_sales!$G6440=""),"Unknown",dirty_cafe_sales!$G6440)</f>
        <v>Unknown</v>
      </c>
      <c r="H6440" s="2" t="d">
        <v>2023-01-22</v>
      </c>
    </row>
    <row r="6441" spans="1:8" x14ac:dyDescent="0.2">
      <c r="A6441" s="16" t="s">
        <v>6462</v>
      </c>
      <c r="B6441" s="16" t="str">
        <f>IF(OR(dirty_cafe_sales!$B6441="UNKNOWN",dirty_cafe_sales!$B6441="",dirty_cafe_sales!$B6441="ERROR"),"Unknown_Item",dirty_cafe_sales!$B6441)</f>
        <v>Smoothie</v>
      </c>
      <c r="C6441" s="23">
        <f>IF(ISNUMBER(dirty_cafe_sales!$C6441),dirty_cafe_sales!$C6441,3)</f>
        <v>4</v>
      </c>
      <c r="D6441" s="19">
        <f>VLOOKUP($B6441,Price_Per_Item!$A$3:$B$11,2,FALSE)</f>
        <v>4</v>
      </c>
      <c r="E6441" s="25">
        <f t="shared" si="100"/>
        <v>16</v>
      </c>
      <c r="F6441" t="str">
        <f>IF(OR(dirty_cafe_sales!$F6441="UNKNOWN",dirty_cafe_sales!$F6441="ERROR",dirty_cafe_sales!$F6441=""),"Unknown",dirty_cafe_sales!$F6441)</f>
        <v>Cash</v>
      </c>
      <c r="G6441" t="str">
        <f>IF(OR(dirty_cafe_sales!$G6441="UNKNOWN",dirty_cafe_sales!$G6441="ERROR",dirty_cafe_sales!$G6441=""),"Unknown",dirty_cafe_sales!$G6441)</f>
        <v>Takeaway</v>
      </c>
      <c r="H6441" s="2" t="d">
        <v>2023-09-05</v>
      </c>
    </row>
    <row r="6442" spans="1:8" x14ac:dyDescent="0.2">
      <c r="A6442" s="16" t="s">
        <v>6463</v>
      </c>
      <c r="B6442" s="16" t="str">
        <f>IF(OR(dirty_cafe_sales!$B6442="UNKNOWN",dirty_cafe_sales!$B6442="",dirty_cafe_sales!$B6442="ERROR"),"Unknown_Item",dirty_cafe_sales!$B6442)</f>
        <v>Cookie</v>
      </c>
      <c r="C6442" s="23">
        <f>IF(ISNUMBER(dirty_cafe_sales!$C6442),dirty_cafe_sales!$C6442,3)</f>
        <v>3</v>
      </c>
      <c r="D6442" s="19">
        <f>VLOOKUP($B6442,Price_Per_Item!$A$3:$B$11,2,FALSE)</f>
        <v>1</v>
      </c>
      <c r="E6442" s="25">
        <f t="shared" si="100"/>
        <v>3</v>
      </c>
      <c r="F6442" t="str">
        <f>IF(OR(dirty_cafe_sales!$F6442="UNKNOWN",dirty_cafe_sales!$F6442="ERROR",dirty_cafe_sales!$F6442=""),"Unknown",dirty_cafe_sales!$F6442)</f>
        <v>Digital Wallet</v>
      </c>
      <c r="G6442" t="str">
        <f>IF(OR(dirty_cafe_sales!$G6442="UNKNOWN",dirty_cafe_sales!$G6442="ERROR",dirty_cafe_sales!$G6442=""),"Unknown",dirty_cafe_sales!$G6442)</f>
        <v>Takeaway</v>
      </c>
      <c r="H6442" s="2" t="d">
        <v>2023-06-18</v>
      </c>
    </row>
    <row r="6443" spans="1:8" x14ac:dyDescent="0.2">
      <c r="A6443" s="16" t="s">
        <v>6464</v>
      </c>
      <c r="B6443" s="16" t="str">
        <f>IF(OR(dirty_cafe_sales!$B6443="UNKNOWN",dirty_cafe_sales!$B6443="",dirty_cafe_sales!$B6443="ERROR"),"Unknown_Item",dirty_cafe_sales!$B6443)</f>
        <v>Cookie</v>
      </c>
      <c r="C6443" s="23">
        <f>IF(ISNUMBER(dirty_cafe_sales!$C6443),dirty_cafe_sales!$C6443,3)</f>
        <v>5</v>
      </c>
      <c r="D6443" s="19">
        <f>VLOOKUP($B6443,Price_Per_Item!$A$3:$B$11,2,FALSE)</f>
        <v>1</v>
      </c>
      <c r="E6443" s="25">
        <f t="shared" si="100"/>
        <v>5</v>
      </c>
      <c r="F6443" t="str">
        <f>IF(OR(dirty_cafe_sales!$F6443="UNKNOWN",dirty_cafe_sales!$F6443="ERROR",dirty_cafe_sales!$F6443=""),"Unknown",dirty_cafe_sales!$F6443)</f>
        <v>Unknown</v>
      </c>
      <c r="G6443" t="str">
        <f>IF(OR(dirty_cafe_sales!$G6443="UNKNOWN",dirty_cafe_sales!$G6443="ERROR",dirty_cafe_sales!$G6443=""),"Unknown",dirty_cafe_sales!$G6443)</f>
        <v>Unknown</v>
      </c>
      <c r="H6443" s="2" t="d">
        <v>2023-04-20</v>
      </c>
    </row>
    <row r="6444" spans="1:8" x14ac:dyDescent="0.2">
      <c r="A6444" s="16" t="s">
        <v>6465</v>
      </c>
      <c r="B6444" s="16" t="str">
        <f>IF(OR(dirty_cafe_sales!$B6444="UNKNOWN",dirty_cafe_sales!$B6444="",dirty_cafe_sales!$B6444="ERROR"),"Unknown_Item",dirty_cafe_sales!$B6444)</f>
        <v>Smoothie</v>
      </c>
      <c r="C6444" s="23">
        <f>IF(ISNUMBER(dirty_cafe_sales!$C6444),dirty_cafe_sales!$C6444,3)</f>
        <v>2</v>
      </c>
      <c r="D6444" s="19">
        <f>VLOOKUP($B6444,Price_Per_Item!$A$3:$B$11,2,FALSE)</f>
        <v>4</v>
      </c>
      <c r="E6444" s="25">
        <f t="shared" si="100"/>
        <v>8</v>
      </c>
      <c r="F6444" t="str">
        <f>IF(OR(dirty_cafe_sales!$F6444="UNKNOWN",dirty_cafe_sales!$F6444="ERROR",dirty_cafe_sales!$F6444=""),"Unknown",dirty_cafe_sales!$F6444)</f>
        <v>Digital Wallet</v>
      </c>
      <c r="G6444" t="str">
        <f>IF(OR(dirty_cafe_sales!$G6444="UNKNOWN",dirty_cafe_sales!$G6444="ERROR",dirty_cafe_sales!$G6444=""),"Unknown",dirty_cafe_sales!$G6444)</f>
        <v>Takeaway</v>
      </c>
      <c r="H6444" s="2" t="d">
        <v>2023-03-02</v>
      </c>
    </row>
    <row r="6445" spans="1:8" x14ac:dyDescent="0.2">
      <c r="A6445" s="16" t="s">
        <v>6466</v>
      </c>
      <c r="B6445" s="16" t="str">
        <f>IF(OR(dirty_cafe_sales!$B6445="UNKNOWN",dirty_cafe_sales!$B6445="",dirty_cafe_sales!$B6445="ERROR"),"Unknown_Item",dirty_cafe_sales!$B6445)</f>
        <v>Coffee</v>
      </c>
      <c r="C6445" s="23">
        <f>IF(ISNUMBER(dirty_cafe_sales!$C6445),dirty_cafe_sales!$C6445,3)</f>
        <v>4</v>
      </c>
      <c r="D6445" s="19">
        <f>VLOOKUP($B6445,Price_Per_Item!$A$3:$B$11,2,FALSE)</f>
        <v>2</v>
      </c>
      <c r="E6445" s="25">
        <f t="shared" si="100"/>
        <v>8</v>
      </c>
      <c r="F6445" t="str">
        <f>IF(OR(dirty_cafe_sales!$F6445="UNKNOWN",dirty_cafe_sales!$F6445="ERROR",dirty_cafe_sales!$F6445=""),"Unknown",dirty_cafe_sales!$F6445)</f>
        <v>Digital Wallet</v>
      </c>
      <c r="G6445" t="str">
        <f>IF(OR(dirty_cafe_sales!$G6445="UNKNOWN",dirty_cafe_sales!$G6445="ERROR",dirty_cafe_sales!$G6445=""),"Unknown",dirty_cafe_sales!$G6445)</f>
        <v>Unknown</v>
      </c>
      <c r="H6445" s="2" t="d">
        <v>2023-04-16</v>
      </c>
    </row>
    <row r="6446" spans="1:8" x14ac:dyDescent="0.2">
      <c r="A6446" s="16" t="s">
        <v>6467</v>
      </c>
      <c r="B6446" s="16" t="str">
        <f>IF(OR(dirty_cafe_sales!$B6446="UNKNOWN",dirty_cafe_sales!$B6446="",dirty_cafe_sales!$B6446="ERROR"),"Unknown_Item",dirty_cafe_sales!$B6446)</f>
        <v>Coffee</v>
      </c>
      <c r="C6446" s="23">
        <f>IF(ISNUMBER(dirty_cafe_sales!$C6446),dirty_cafe_sales!$C6446,3)</f>
        <v>4</v>
      </c>
      <c r="D6446" s="19">
        <f>VLOOKUP($B6446,Price_Per_Item!$A$3:$B$11,2,FALSE)</f>
        <v>2</v>
      </c>
      <c r="E6446" s="25">
        <f t="shared" si="100"/>
        <v>8</v>
      </c>
      <c r="F6446" t="str">
        <f>IF(OR(dirty_cafe_sales!$F6446="UNKNOWN",dirty_cafe_sales!$F6446="ERROR",dirty_cafe_sales!$F6446=""),"Unknown",dirty_cafe_sales!$F6446)</f>
        <v>Unknown</v>
      </c>
      <c r="G6446" t="str">
        <f>IF(OR(dirty_cafe_sales!$G6446="UNKNOWN",dirty_cafe_sales!$G6446="ERROR",dirty_cafe_sales!$G6446=""),"Unknown",dirty_cafe_sales!$G6446)</f>
        <v>Unknown</v>
      </c>
      <c r="H6446" s="2" t="d">
        <v>2023-08-21</v>
      </c>
    </row>
    <row r="6447" spans="1:8" x14ac:dyDescent="0.2">
      <c r="A6447" s="16" t="s">
        <v>6468</v>
      </c>
      <c r="B6447" s="16" t="str">
        <f>IF(OR(dirty_cafe_sales!$B6447="UNKNOWN",dirty_cafe_sales!$B6447="",dirty_cafe_sales!$B6447="ERROR"),"Unknown_Item",dirty_cafe_sales!$B6447)</f>
        <v>Cake</v>
      </c>
      <c r="C6447" s="23">
        <f>IF(ISNUMBER(dirty_cafe_sales!$C6447),dirty_cafe_sales!$C6447,3)</f>
        <v>3</v>
      </c>
      <c r="D6447" s="19">
        <f>VLOOKUP($B6447,Price_Per_Item!$A$3:$B$11,2,FALSE)</f>
        <v>3</v>
      </c>
      <c r="E6447" s="25">
        <f t="shared" si="100"/>
        <v>9</v>
      </c>
      <c r="F6447" t="str">
        <f>IF(OR(dirty_cafe_sales!$F6447="UNKNOWN",dirty_cafe_sales!$F6447="ERROR",dirty_cafe_sales!$F6447=""),"Unknown",dirty_cafe_sales!$F6447)</f>
        <v>Cash</v>
      </c>
      <c r="G6447" t="str">
        <f>IF(OR(dirty_cafe_sales!$G6447="UNKNOWN",dirty_cafe_sales!$G6447="ERROR",dirty_cafe_sales!$G6447=""),"Unknown",dirty_cafe_sales!$G6447)</f>
        <v>Unknown</v>
      </c>
      <c r="H6447" s="2" t="d">
        <v>2023-04-01</v>
      </c>
    </row>
    <row r="6448" spans="1:8" x14ac:dyDescent="0.2">
      <c r="A6448" s="16" t="s">
        <v>6469</v>
      </c>
      <c r="B6448" s="16" t="str">
        <f>IF(OR(dirty_cafe_sales!$B6448="UNKNOWN",dirty_cafe_sales!$B6448="",dirty_cafe_sales!$B6448="ERROR"),"Unknown_Item",dirty_cafe_sales!$B6448)</f>
        <v>Sandwich</v>
      </c>
      <c r="C6448" s="23">
        <f>IF(ISNUMBER(dirty_cafe_sales!$C6448),dirty_cafe_sales!$C6448,3)</f>
        <v>2</v>
      </c>
      <c r="D6448" s="19">
        <f>VLOOKUP($B6448,Price_Per_Item!$A$3:$B$11,2,FALSE)</f>
        <v>4</v>
      </c>
      <c r="E6448" s="25">
        <f t="shared" si="100"/>
        <v>8</v>
      </c>
      <c r="F6448" t="str">
        <f>IF(OR(dirty_cafe_sales!$F6448="UNKNOWN",dirty_cafe_sales!$F6448="ERROR",dirty_cafe_sales!$F6448=""),"Unknown",dirty_cafe_sales!$F6448)</f>
        <v>Digital Wallet</v>
      </c>
      <c r="G6448" t="str">
        <f>IF(OR(dirty_cafe_sales!$G6448="UNKNOWN",dirty_cafe_sales!$G6448="ERROR",dirty_cafe_sales!$G6448=""),"Unknown",dirty_cafe_sales!$G6448)</f>
        <v>In-store</v>
      </c>
      <c r="H6448" s="2" t="d">
        <v>2023-01-15</v>
      </c>
    </row>
    <row r="6449" spans="1:8" x14ac:dyDescent="0.2">
      <c r="A6449" s="16" t="s">
        <v>6470</v>
      </c>
      <c r="B6449" s="16" t="str">
        <f>IF(OR(dirty_cafe_sales!$B6449="UNKNOWN",dirty_cafe_sales!$B6449="",dirty_cafe_sales!$B6449="ERROR"),"Unknown_Item",dirty_cafe_sales!$B6449)</f>
        <v>Salad</v>
      </c>
      <c r="C6449" s="23">
        <f>IF(ISNUMBER(dirty_cafe_sales!$C6449),dirty_cafe_sales!$C6449,3)</f>
        <v>2</v>
      </c>
      <c r="D6449" s="19">
        <f>VLOOKUP($B6449,Price_Per_Item!$A$3:$B$11,2,FALSE)</f>
        <v>5</v>
      </c>
      <c r="E6449" s="25">
        <f t="shared" si="100"/>
        <v>10</v>
      </c>
      <c r="F6449" t="str">
        <f>IF(OR(dirty_cafe_sales!$F6449="UNKNOWN",dirty_cafe_sales!$F6449="ERROR",dirty_cafe_sales!$F6449=""),"Unknown",dirty_cafe_sales!$F6449)</f>
        <v>Digital Wallet</v>
      </c>
      <c r="G6449" t="str">
        <f>IF(OR(dirty_cafe_sales!$G6449="UNKNOWN",dirty_cafe_sales!$G6449="ERROR",dirty_cafe_sales!$G6449=""),"Unknown",dirty_cafe_sales!$G6449)</f>
        <v>Unknown</v>
      </c>
      <c r="H6449" s="2" t="d">
        <v>2023-12-26</v>
      </c>
    </row>
    <row r="6450" spans="1:8" x14ac:dyDescent="0.2">
      <c r="A6450" s="16" t="s">
        <v>6471</v>
      </c>
      <c r="B6450" s="16" t="str">
        <f>IF(OR(dirty_cafe_sales!$B6450="UNKNOWN",dirty_cafe_sales!$B6450="",dirty_cafe_sales!$B6450="ERROR"),"Unknown_Item",dirty_cafe_sales!$B6450)</f>
        <v>Tea</v>
      </c>
      <c r="C6450" s="23">
        <f>IF(ISNUMBER(dirty_cafe_sales!$C6450),dirty_cafe_sales!$C6450,3)</f>
        <v>3</v>
      </c>
      <c r="D6450" s="19">
        <f>VLOOKUP($B6450,Price_Per_Item!$A$3:$B$11,2,FALSE)</f>
        <v>1.5</v>
      </c>
      <c r="E6450" s="25">
        <f t="shared" si="100"/>
        <v>4.5</v>
      </c>
      <c r="F6450" t="str">
        <f>IF(OR(dirty_cafe_sales!$F6450="UNKNOWN",dirty_cafe_sales!$F6450="ERROR",dirty_cafe_sales!$F6450=""),"Unknown",dirty_cafe_sales!$F6450)</f>
        <v>Digital Wallet</v>
      </c>
      <c r="G6450" t="str">
        <f>IF(OR(dirty_cafe_sales!$G6450="UNKNOWN",dirty_cafe_sales!$G6450="ERROR",dirty_cafe_sales!$G6450=""),"Unknown",dirty_cafe_sales!$G6450)</f>
        <v>Unknown</v>
      </c>
      <c r="H6450" s="2" t="d">
        <v>2023-08-26</v>
      </c>
    </row>
    <row r="6451" spans="1:8" x14ac:dyDescent="0.2">
      <c r="A6451" s="16" t="s">
        <v>6472</v>
      </c>
      <c r="B6451" s="16" t="str">
        <f>IF(OR(dirty_cafe_sales!$B6451="UNKNOWN",dirty_cafe_sales!$B6451="",dirty_cafe_sales!$B6451="ERROR"),"Unknown_Item",dirty_cafe_sales!$B6451)</f>
        <v>Coffee</v>
      </c>
      <c r="C6451" s="23">
        <f>IF(ISNUMBER(dirty_cafe_sales!$C6451),dirty_cafe_sales!$C6451,3)</f>
        <v>3</v>
      </c>
      <c r="D6451" s="19">
        <f>VLOOKUP($B6451,Price_Per_Item!$A$3:$B$11,2,FALSE)</f>
        <v>2</v>
      </c>
      <c r="E6451" s="25">
        <f t="shared" si="100"/>
        <v>6</v>
      </c>
      <c r="F6451" t="str">
        <f>IF(OR(dirty_cafe_sales!$F6451="UNKNOWN",dirty_cafe_sales!$F6451="ERROR",dirty_cafe_sales!$F6451=""),"Unknown",dirty_cafe_sales!$F6451)</f>
        <v>Digital Wallet</v>
      </c>
      <c r="G6451" t="str">
        <f>IF(OR(dirty_cafe_sales!$G6451="UNKNOWN",dirty_cafe_sales!$G6451="ERROR",dirty_cafe_sales!$G6451=""),"Unknown",dirty_cafe_sales!$G6451)</f>
        <v>Takeaway</v>
      </c>
      <c r="H6451" s="2" t="d">
        <v>2023-07-18</v>
      </c>
    </row>
    <row r="6452" spans="1:8" x14ac:dyDescent="0.2">
      <c r="A6452" s="16" t="s">
        <v>6473</v>
      </c>
      <c r="B6452" s="16" t="str">
        <f>IF(OR(dirty_cafe_sales!$B6452="UNKNOWN",dirty_cafe_sales!$B6452="",dirty_cafe_sales!$B6452="ERROR"),"Unknown_Item",dirty_cafe_sales!$B6452)</f>
        <v>Sandwich</v>
      </c>
      <c r="C6452" s="23">
        <f>IF(ISNUMBER(dirty_cafe_sales!$C6452),dirty_cafe_sales!$C6452,3)</f>
        <v>2</v>
      </c>
      <c r="D6452" s="19">
        <f>VLOOKUP($B6452,Price_Per_Item!$A$3:$B$11,2,FALSE)</f>
        <v>4</v>
      </c>
      <c r="E6452" s="25">
        <f t="shared" si="100"/>
        <v>8</v>
      </c>
      <c r="F6452" t="str">
        <f>IF(OR(dirty_cafe_sales!$F6452="UNKNOWN",dirty_cafe_sales!$F6452="ERROR",dirty_cafe_sales!$F6452=""),"Unknown",dirty_cafe_sales!$F6452)</f>
        <v>Unknown</v>
      </c>
      <c r="G6452" t="str">
        <f>IF(OR(dirty_cafe_sales!$G6452="UNKNOWN",dirty_cafe_sales!$G6452="ERROR",dirty_cafe_sales!$G6452=""),"Unknown",dirty_cafe_sales!$G6452)</f>
        <v>Unknown</v>
      </c>
      <c r="H6452" s="2" t="d">
        <v>2023-05-28</v>
      </c>
    </row>
    <row r="6453" spans="1:8" x14ac:dyDescent="0.2">
      <c r="A6453" s="16" t="s">
        <v>6474</v>
      </c>
      <c r="B6453" s="16" t="str">
        <f>IF(OR(dirty_cafe_sales!$B6453="UNKNOWN",dirty_cafe_sales!$B6453="",dirty_cafe_sales!$B6453="ERROR"),"Unknown_Item",dirty_cafe_sales!$B6453)</f>
        <v>Sandwich</v>
      </c>
      <c r="C6453" s="23">
        <f>IF(ISNUMBER(dirty_cafe_sales!$C6453),dirty_cafe_sales!$C6453,3)</f>
        <v>4</v>
      </c>
      <c r="D6453" s="19">
        <f>VLOOKUP($B6453,Price_Per_Item!$A$3:$B$11,2,FALSE)</f>
        <v>4</v>
      </c>
      <c r="E6453" s="25">
        <f t="shared" si="100"/>
        <v>16</v>
      </c>
      <c r="F6453" t="str">
        <f>IF(OR(dirty_cafe_sales!$F6453="UNKNOWN",dirty_cafe_sales!$F6453="ERROR",dirty_cafe_sales!$F6453=""),"Unknown",dirty_cafe_sales!$F6453)</f>
        <v>Credit Card</v>
      </c>
      <c r="G6453" t="str">
        <f>IF(OR(dirty_cafe_sales!$G6453="UNKNOWN",dirty_cafe_sales!$G6453="ERROR",dirty_cafe_sales!$G6453=""),"Unknown",dirty_cafe_sales!$G6453)</f>
        <v>Takeaway</v>
      </c>
      <c r="H6453" s="2" t="d">
        <v>2023-10-22</v>
      </c>
    </row>
    <row r="6454" spans="1:8" x14ac:dyDescent="0.2">
      <c r="A6454" s="16" t="s">
        <v>6475</v>
      </c>
      <c r="B6454" s="16" t="str">
        <f>IF(OR(dirty_cafe_sales!$B6454="UNKNOWN",dirty_cafe_sales!$B6454="",dirty_cafe_sales!$B6454="ERROR"),"Unknown_Item",dirty_cafe_sales!$B6454)</f>
        <v>Cookie</v>
      </c>
      <c r="C6454" s="23">
        <f>IF(ISNUMBER(dirty_cafe_sales!$C6454),dirty_cafe_sales!$C6454,3)</f>
        <v>5</v>
      </c>
      <c r="D6454" s="19">
        <f>VLOOKUP($B6454,Price_Per_Item!$A$3:$B$11,2,FALSE)</f>
        <v>1</v>
      </c>
      <c r="E6454" s="25">
        <f t="shared" si="100"/>
        <v>5</v>
      </c>
      <c r="F6454" t="str">
        <f>IF(OR(dirty_cafe_sales!$F6454="UNKNOWN",dirty_cafe_sales!$F6454="ERROR",dirty_cafe_sales!$F6454=""),"Unknown",dirty_cafe_sales!$F6454)</f>
        <v>Unknown</v>
      </c>
      <c r="G6454" t="str">
        <f>IF(OR(dirty_cafe_sales!$G6454="UNKNOWN",dirty_cafe_sales!$G6454="ERROR",dirty_cafe_sales!$G6454=""),"Unknown",dirty_cafe_sales!$G6454)</f>
        <v>In-store</v>
      </c>
      <c r="H6454" s="2" t="d">
        <v>2023-05-25</v>
      </c>
    </row>
    <row r="6455" spans="1:8" x14ac:dyDescent="0.2">
      <c r="A6455" s="16" t="s">
        <v>6476</v>
      </c>
      <c r="B6455" s="16" t="str">
        <f>IF(OR(dirty_cafe_sales!$B6455="UNKNOWN",dirty_cafe_sales!$B6455="",dirty_cafe_sales!$B6455="ERROR"),"Unknown_Item",dirty_cafe_sales!$B6455)</f>
        <v>Coffee</v>
      </c>
      <c r="C6455" s="23">
        <f>IF(ISNUMBER(dirty_cafe_sales!$C6455),dirty_cafe_sales!$C6455,3)</f>
        <v>2</v>
      </c>
      <c r="D6455" s="19">
        <f>VLOOKUP($B6455,Price_Per_Item!$A$3:$B$11,2,FALSE)</f>
        <v>2</v>
      </c>
      <c r="E6455" s="25">
        <f t="shared" si="100"/>
        <v>4</v>
      </c>
      <c r="F6455" t="str">
        <f>IF(OR(dirty_cafe_sales!$F6455="UNKNOWN",dirty_cafe_sales!$F6455="ERROR",dirty_cafe_sales!$F6455=""),"Unknown",dirty_cafe_sales!$F6455)</f>
        <v>Digital Wallet</v>
      </c>
      <c r="G6455" t="str">
        <f>IF(OR(dirty_cafe_sales!$G6455="UNKNOWN",dirty_cafe_sales!$G6455="ERROR",dirty_cafe_sales!$G6455=""),"Unknown",dirty_cafe_sales!$G6455)</f>
        <v>In-store</v>
      </c>
      <c r="H6455" s="2" t="d">
        <v>2023-09-08</v>
      </c>
    </row>
    <row r="6456" spans="1:8" x14ac:dyDescent="0.2">
      <c r="A6456" s="16" t="s">
        <v>6477</v>
      </c>
      <c r="B6456" s="16" t="str">
        <f>IF(OR(dirty_cafe_sales!$B6456="UNKNOWN",dirty_cafe_sales!$B6456="",dirty_cafe_sales!$B6456="ERROR"),"Unknown_Item",dirty_cafe_sales!$B6456)</f>
        <v>Salad</v>
      </c>
      <c r="C6456" s="23">
        <f>IF(ISNUMBER(dirty_cafe_sales!$C6456),dirty_cafe_sales!$C6456,3)</f>
        <v>2</v>
      </c>
      <c r="D6456" s="19">
        <f>VLOOKUP($B6456,Price_Per_Item!$A$3:$B$11,2,FALSE)</f>
        <v>5</v>
      </c>
      <c r="E6456" s="25">
        <f t="shared" si="100"/>
        <v>10</v>
      </c>
      <c r="F6456" t="str">
        <f>IF(OR(dirty_cafe_sales!$F6456="UNKNOWN",dirty_cafe_sales!$F6456="ERROR",dirty_cafe_sales!$F6456=""),"Unknown",dirty_cafe_sales!$F6456)</f>
        <v>Cash</v>
      </c>
      <c r="G6456" t="str">
        <f>IF(OR(dirty_cafe_sales!$G6456="UNKNOWN",dirty_cafe_sales!$G6456="ERROR",dirty_cafe_sales!$G6456=""),"Unknown",dirty_cafe_sales!$G6456)</f>
        <v>In-store</v>
      </c>
      <c r="H6456" s="2" t="d">
        <v>2023-09-02</v>
      </c>
    </row>
    <row r="6457" spans="1:8" x14ac:dyDescent="0.2">
      <c r="A6457" s="16" t="s">
        <v>6478</v>
      </c>
      <c r="B6457" s="16" t="str">
        <f>IF(OR(dirty_cafe_sales!$B6457="UNKNOWN",dirty_cafe_sales!$B6457="",dirty_cafe_sales!$B6457="ERROR"),"Unknown_Item",dirty_cafe_sales!$B6457)</f>
        <v>Smoothie</v>
      </c>
      <c r="C6457" s="23">
        <f>IF(ISNUMBER(dirty_cafe_sales!$C6457),dirty_cafe_sales!$C6457,3)</f>
        <v>4</v>
      </c>
      <c r="D6457" s="19">
        <f>VLOOKUP($B6457,Price_Per_Item!$A$3:$B$11,2,FALSE)</f>
        <v>4</v>
      </c>
      <c r="E6457" s="25">
        <f t="shared" si="100"/>
        <v>16</v>
      </c>
      <c r="F6457" t="str">
        <f>IF(OR(dirty_cafe_sales!$F6457="UNKNOWN",dirty_cafe_sales!$F6457="ERROR",dirty_cafe_sales!$F6457=""),"Unknown",dirty_cafe_sales!$F6457)</f>
        <v>Unknown</v>
      </c>
      <c r="G6457" t="str">
        <f>IF(OR(dirty_cafe_sales!$G6457="UNKNOWN",dirty_cafe_sales!$G6457="ERROR",dirty_cafe_sales!$G6457=""),"Unknown",dirty_cafe_sales!$G6457)</f>
        <v>Unknown</v>
      </c>
      <c r="H6457" s="2" t="d">
        <v>2023-03-01</v>
      </c>
    </row>
    <row r="6458" spans="1:8" x14ac:dyDescent="0.2">
      <c r="A6458" s="16" t="s">
        <v>6479</v>
      </c>
      <c r="B6458" s="16" t="str">
        <f>IF(OR(dirty_cafe_sales!$B6458="UNKNOWN",dirty_cafe_sales!$B6458="",dirty_cafe_sales!$B6458="ERROR"),"Unknown_Item",dirty_cafe_sales!$B6458)</f>
        <v>Sandwich</v>
      </c>
      <c r="C6458" s="23">
        <f>IF(ISNUMBER(dirty_cafe_sales!$C6458),dirty_cafe_sales!$C6458,3)</f>
        <v>3</v>
      </c>
      <c r="D6458" s="19">
        <f>VLOOKUP($B6458,Price_Per_Item!$A$3:$B$11,2,FALSE)</f>
        <v>4</v>
      </c>
      <c r="E6458" s="25">
        <f t="shared" si="100"/>
        <v>12</v>
      </c>
      <c r="F6458" t="str">
        <f>IF(OR(dirty_cafe_sales!$F6458="UNKNOWN",dirty_cafe_sales!$F6458="ERROR",dirty_cafe_sales!$F6458=""),"Unknown",dirty_cafe_sales!$F6458)</f>
        <v>Credit Card</v>
      </c>
      <c r="G6458" t="str">
        <f>IF(OR(dirty_cafe_sales!$G6458="UNKNOWN",dirty_cafe_sales!$G6458="ERROR",dirty_cafe_sales!$G6458=""),"Unknown",dirty_cafe_sales!$G6458)</f>
        <v>Takeaway</v>
      </c>
      <c r="H6458" s="2" t="d">
        <v>2023-09-29</v>
      </c>
    </row>
    <row r="6459" spans="1:8" x14ac:dyDescent="0.2">
      <c r="A6459" s="16" t="s">
        <v>6480</v>
      </c>
      <c r="B6459" s="16" t="str">
        <f>IF(OR(dirty_cafe_sales!$B6459="UNKNOWN",dirty_cafe_sales!$B6459="",dirty_cafe_sales!$B6459="ERROR"),"Unknown_Item",dirty_cafe_sales!$B6459)</f>
        <v>Cookie</v>
      </c>
      <c r="C6459" s="23">
        <f>IF(ISNUMBER(dirty_cafe_sales!$C6459),dirty_cafe_sales!$C6459,3)</f>
        <v>3</v>
      </c>
      <c r="D6459" s="19">
        <f>VLOOKUP($B6459,Price_Per_Item!$A$3:$B$11,2,FALSE)</f>
        <v>1</v>
      </c>
      <c r="E6459" s="25">
        <f t="shared" si="100"/>
        <v>3</v>
      </c>
      <c r="F6459" t="str">
        <f>IF(OR(dirty_cafe_sales!$F6459="UNKNOWN",dirty_cafe_sales!$F6459="ERROR",dirty_cafe_sales!$F6459=""),"Unknown",dirty_cafe_sales!$F6459)</f>
        <v>Credit Card</v>
      </c>
      <c r="G6459" t="str">
        <f>IF(OR(dirty_cafe_sales!$G6459="UNKNOWN",dirty_cafe_sales!$G6459="ERROR",dirty_cafe_sales!$G6459=""),"Unknown",dirty_cafe_sales!$G6459)</f>
        <v>Takeaway</v>
      </c>
      <c r="H6459" s="2" t="d">
        <v>2023-09-08</v>
      </c>
    </row>
    <row r="6460" spans="1:8" x14ac:dyDescent="0.2">
      <c r="A6460" s="16" t="s">
        <v>6481</v>
      </c>
      <c r="B6460" s="16" t="str">
        <f>IF(OR(dirty_cafe_sales!$B6460="UNKNOWN",dirty_cafe_sales!$B6460="",dirty_cafe_sales!$B6460="ERROR"),"Unknown_Item",dirty_cafe_sales!$B6460)</f>
        <v>Salad</v>
      </c>
      <c r="C6460" s="23">
        <f>IF(ISNUMBER(dirty_cafe_sales!$C6460),dirty_cafe_sales!$C6460,3)</f>
        <v>4</v>
      </c>
      <c r="D6460" s="19">
        <f>VLOOKUP($B6460,Price_Per_Item!$A$3:$B$11,2,FALSE)</f>
        <v>5</v>
      </c>
      <c r="E6460" s="25">
        <f t="shared" si="100"/>
        <v>20</v>
      </c>
      <c r="F6460" t="str">
        <f>IF(OR(dirty_cafe_sales!$F6460="UNKNOWN",dirty_cafe_sales!$F6460="ERROR",dirty_cafe_sales!$F6460=""),"Unknown",dirty_cafe_sales!$F6460)</f>
        <v>Cash</v>
      </c>
      <c r="G6460" t="str">
        <f>IF(OR(dirty_cafe_sales!$G6460="UNKNOWN",dirty_cafe_sales!$G6460="ERROR",dirty_cafe_sales!$G6460=""),"Unknown",dirty_cafe_sales!$G6460)</f>
        <v>Unknown</v>
      </c>
      <c r="H6460" s="2" t="d">
        <v>2023-12-15</v>
      </c>
    </row>
    <row r="6461" spans="1:8" x14ac:dyDescent="0.2">
      <c r="A6461" s="16" t="s">
        <v>6482</v>
      </c>
      <c r="B6461" s="16" t="str">
        <f>IF(OR(dirty_cafe_sales!$B6461="UNKNOWN",dirty_cafe_sales!$B6461="",dirty_cafe_sales!$B6461="ERROR"),"Unknown_Item",dirty_cafe_sales!$B6461)</f>
        <v>Cake</v>
      </c>
      <c r="C6461" s="23">
        <f>IF(ISNUMBER(dirty_cafe_sales!$C6461),dirty_cafe_sales!$C6461,3)</f>
        <v>2</v>
      </c>
      <c r="D6461" s="19">
        <f>VLOOKUP($B6461,Price_Per_Item!$A$3:$B$11,2,FALSE)</f>
        <v>3</v>
      </c>
      <c r="E6461" s="25">
        <f t="shared" si="100"/>
        <v>6</v>
      </c>
      <c r="F6461" t="str">
        <f>IF(OR(dirty_cafe_sales!$F6461="UNKNOWN",dirty_cafe_sales!$F6461="ERROR",dirty_cafe_sales!$F6461=""),"Unknown",dirty_cafe_sales!$F6461)</f>
        <v>Digital Wallet</v>
      </c>
      <c r="G6461" t="str">
        <f>IF(OR(dirty_cafe_sales!$G6461="UNKNOWN",dirty_cafe_sales!$G6461="ERROR",dirty_cafe_sales!$G6461=""),"Unknown",dirty_cafe_sales!$G6461)</f>
        <v>Takeaway</v>
      </c>
      <c r="H6461" s="2" t="d">
        <v>2023-04-01</v>
      </c>
    </row>
    <row r="6462" spans="1:8" x14ac:dyDescent="0.2">
      <c r="A6462" s="16" t="s">
        <v>6483</v>
      </c>
      <c r="B6462" s="16" t="str">
        <f>IF(OR(dirty_cafe_sales!$B6462="UNKNOWN",dirty_cafe_sales!$B6462="",dirty_cafe_sales!$B6462="ERROR"),"Unknown_Item",dirty_cafe_sales!$B6462)</f>
        <v>Smoothie</v>
      </c>
      <c r="C6462" s="23">
        <f>IF(ISNUMBER(dirty_cafe_sales!$C6462),dirty_cafe_sales!$C6462,3)</f>
        <v>5</v>
      </c>
      <c r="D6462" s="19">
        <f>VLOOKUP($B6462,Price_Per_Item!$A$3:$B$11,2,FALSE)</f>
        <v>4</v>
      </c>
      <c r="E6462" s="25">
        <f t="shared" si="100"/>
        <v>20</v>
      </c>
      <c r="F6462" t="str">
        <f>IF(OR(dirty_cafe_sales!$F6462="UNKNOWN",dirty_cafe_sales!$F6462="ERROR",dirty_cafe_sales!$F6462=""),"Unknown",dirty_cafe_sales!$F6462)</f>
        <v>Cash</v>
      </c>
      <c r="G6462" t="str">
        <f>IF(OR(dirty_cafe_sales!$G6462="UNKNOWN",dirty_cafe_sales!$G6462="ERROR",dirty_cafe_sales!$G6462=""),"Unknown",dirty_cafe_sales!$G6462)</f>
        <v>Unknown</v>
      </c>
      <c r="H6462" s="2" t="d">
        <v>2023-04-26</v>
      </c>
    </row>
    <row r="6463" spans="1:8" x14ac:dyDescent="0.2">
      <c r="A6463" s="16" t="s">
        <v>6484</v>
      </c>
      <c r="B6463" s="16" t="str">
        <f>IF(OR(dirty_cafe_sales!$B6463="UNKNOWN",dirty_cafe_sales!$B6463="",dirty_cafe_sales!$B6463="ERROR"),"Unknown_Item",dirty_cafe_sales!$B6463)</f>
        <v>Sandwich</v>
      </c>
      <c r="C6463" s="23">
        <f>IF(ISNUMBER(dirty_cafe_sales!$C6463),dirty_cafe_sales!$C6463,3)</f>
        <v>4</v>
      </c>
      <c r="D6463" s="19">
        <f>VLOOKUP($B6463,Price_Per_Item!$A$3:$B$11,2,FALSE)</f>
        <v>4</v>
      </c>
      <c r="E6463" s="25">
        <f t="shared" si="100"/>
        <v>16</v>
      </c>
      <c r="F6463" t="str">
        <f>IF(OR(dirty_cafe_sales!$F6463="UNKNOWN",dirty_cafe_sales!$F6463="ERROR",dirty_cafe_sales!$F6463=""),"Unknown",dirty_cafe_sales!$F6463)</f>
        <v>Credit Card</v>
      </c>
      <c r="G6463" t="str">
        <f>IF(OR(dirty_cafe_sales!$G6463="UNKNOWN",dirty_cafe_sales!$G6463="ERROR",dirty_cafe_sales!$G6463=""),"Unknown",dirty_cafe_sales!$G6463)</f>
        <v>Unknown</v>
      </c>
      <c r="H6463" s="2" t="d">
        <v>2023-10-04</v>
      </c>
    </row>
    <row r="6464" spans="1:8" x14ac:dyDescent="0.2">
      <c r="A6464" s="16" t="s">
        <v>6485</v>
      </c>
      <c r="B6464" s="16" t="str">
        <f>IF(OR(dirty_cafe_sales!$B6464="UNKNOWN",dirty_cafe_sales!$B6464="",dirty_cafe_sales!$B6464="ERROR"),"Unknown_Item",dirty_cafe_sales!$B6464)</f>
        <v>Juice</v>
      </c>
      <c r="C6464" s="23">
        <f>IF(ISNUMBER(dirty_cafe_sales!$C6464),dirty_cafe_sales!$C6464,3)</f>
        <v>4</v>
      </c>
      <c r="D6464" s="19">
        <f>VLOOKUP($B6464,Price_Per_Item!$A$3:$B$11,2,FALSE)</f>
        <v>3</v>
      </c>
      <c r="E6464" s="25">
        <f t="shared" si="100"/>
        <v>12</v>
      </c>
      <c r="F6464" t="str">
        <f>IF(OR(dirty_cafe_sales!$F6464="UNKNOWN",dirty_cafe_sales!$F6464="ERROR",dirty_cafe_sales!$F6464=""),"Unknown",dirty_cafe_sales!$F6464)</f>
        <v>Unknown</v>
      </c>
      <c r="G6464" t="str">
        <f>IF(OR(dirty_cafe_sales!$G6464="UNKNOWN",dirty_cafe_sales!$G6464="ERROR",dirty_cafe_sales!$G6464=""),"Unknown",dirty_cafe_sales!$G6464)</f>
        <v>In-store</v>
      </c>
      <c r="H6464" s="2" t="d">
        <v>2023-12-30</v>
      </c>
    </row>
    <row r="6465" spans="1:8" x14ac:dyDescent="0.2">
      <c r="A6465" s="16" t="s">
        <v>6486</v>
      </c>
      <c r="B6465" s="16" t="str">
        <f>IF(OR(dirty_cafe_sales!$B6465="UNKNOWN",dirty_cafe_sales!$B6465="",dirty_cafe_sales!$B6465="ERROR"),"Unknown_Item",dirty_cafe_sales!$B6465)</f>
        <v>Smoothie</v>
      </c>
      <c r="C6465" s="23">
        <f>IF(ISNUMBER(dirty_cafe_sales!$C6465),dirty_cafe_sales!$C6465,3)</f>
        <v>4</v>
      </c>
      <c r="D6465" s="19">
        <f>VLOOKUP($B6465,Price_Per_Item!$A$3:$B$11,2,FALSE)</f>
        <v>4</v>
      </c>
      <c r="E6465" s="25">
        <f t="shared" si="100"/>
        <v>16</v>
      </c>
      <c r="F6465" t="str">
        <f>IF(OR(dirty_cafe_sales!$F6465="UNKNOWN",dirty_cafe_sales!$F6465="ERROR",dirty_cafe_sales!$F6465=""),"Unknown",dirty_cafe_sales!$F6465)</f>
        <v>Unknown</v>
      </c>
      <c r="G6465" t="str">
        <f>IF(OR(dirty_cafe_sales!$G6465="UNKNOWN",dirty_cafe_sales!$G6465="ERROR",dirty_cafe_sales!$G6465=""),"Unknown",dirty_cafe_sales!$G6465)</f>
        <v>In-store</v>
      </c>
      <c r="H6465" s="2" t="d">
        <v>2023-08-31</v>
      </c>
    </row>
    <row r="6466" spans="1:8" x14ac:dyDescent="0.2">
      <c r="A6466" s="16" t="s">
        <v>6487</v>
      </c>
      <c r="B6466" s="16" t="str">
        <f>IF(OR(dirty_cafe_sales!$B6466="UNKNOWN",dirty_cafe_sales!$B6466="",dirty_cafe_sales!$B6466="ERROR"),"Unknown_Item",dirty_cafe_sales!$B6466)</f>
        <v>Juice</v>
      </c>
      <c r="C6466" s="23">
        <f>IF(ISNUMBER(dirty_cafe_sales!$C6466),dirty_cafe_sales!$C6466,3)</f>
        <v>1</v>
      </c>
      <c r="D6466" s="19">
        <f>VLOOKUP($B6466,Price_Per_Item!$A$3:$B$11,2,FALSE)</f>
        <v>3</v>
      </c>
      <c r="E6466" s="25">
        <f t="shared" si="100"/>
        <v>3</v>
      </c>
      <c r="F6466" t="str">
        <f>IF(OR(dirty_cafe_sales!$F6466="UNKNOWN",dirty_cafe_sales!$F6466="ERROR",dirty_cafe_sales!$F6466=""),"Unknown",dirty_cafe_sales!$F6466)</f>
        <v>Credit Card</v>
      </c>
      <c r="G6466" t="str">
        <f>IF(OR(dirty_cafe_sales!$G6466="UNKNOWN",dirty_cafe_sales!$G6466="ERROR",dirty_cafe_sales!$G6466=""),"Unknown",dirty_cafe_sales!$G6466)</f>
        <v>Unknown</v>
      </c>
      <c r="H6466" s="2" t="d">
        <v>2023-07-05</v>
      </c>
    </row>
    <row r="6467" spans="1:8" x14ac:dyDescent="0.2">
      <c r="A6467" s="16" t="s">
        <v>6488</v>
      </c>
      <c r="B6467" s="16" t="str">
        <f>IF(OR(dirty_cafe_sales!$B6467="UNKNOWN",dirty_cafe_sales!$B6467="",dirty_cafe_sales!$B6467="ERROR"),"Unknown_Item",dirty_cafe_sales!$B6467)</f>
        <v>Cake</v>
      </c>
      <c r="C6467" s="23">
        <f>IF(ISNUMBER(dirty_cafe_sales!$C6467),dirty_cafe_sales!$C6467,3)</f>
        <v>5</v>
      </c>
      <c r="D6467" s="19">
        <f>VLOOKUP($B6467,Price_Per_Item!$A$3:$B$11,2,FALSE)</f>
        <v>3</v>
      </c>
      <c r="E6467" s="25">
        <f t="shared" ref="E6467:E6530" si="101">C6467*D6467</f>
        <v>15</v>
      </c>
      <c r="F6467" t="str">
        <f>IF(OR(dirty_cafe_sales!$F6467="UNKNOWN",dirty_cafe_sales!$F6467="ERROR",dirty_cafe_sales!$F6467=""),"Unknown",dirty_cafe_sales!$F6467)</f>
        <v>Unknown</v>
      </c>
      <c r="G6467" t="str">
        <f>IF(OR(dirty_cafe_sales!$G6467="UNKNOWN",dirty_cafe_sales!$G6467="ERROR",dirty_cafe_sales!$G6467=""),"Unknown",dirty_cafe_sales!$G6467)</f>
        <v>Unknown</v>
      </c>
      <c r="H6467" s="2" t="d">
        <v>2023-07-05</v>
      </c>
    </row>
    <row r="6468" spans="1:8" x14ac:dyDescent="0.2">
      <c r="A6468" s="16" t="s">
        <v>6489</v>
      </c>
      <c r="B6468" s="16" t="str">
        <f>IF(OR(dirty_cafe_sales!$B6468="UNKNOWN",dirty_cafe_sales!$B6468="",dirty_cafe_sales!$B6468="ERROR"),"Unknown_Item",dirty_cafe_sales!$B6468)</f>
        <v>Sandwich</v>
      </c>
      <c r="C6468" s="23">
        <f>IF(ISNUMBER(dirty_cafe_sales!$C6468),dirty_cafe_sales!$C6468,3)</f>
        <v>2</v>
      </c>
      <c r="D6468" s="19">
        <f>VLOOKUP($B6468,Price_Per_Item!$A$3:$B$11,2,FALSE)</f>
        <v>4</v>
      </c>
      <c r="E6468" s="25">
        <f t="shared" si="101"/>
        <v>8</v>
      </c>
      <c r="F6468" t="str">
        <f>IF(OR(dirty_cafe_sales!$F6468="UNKNOWN",dirty_cafe_sales!$F6468="ERROR",dirty_cafe_sales!$F6468=""),"Unknown",dirty_cafe_sales!$F6468)</f>
        <v>Credit Card</v>
      </c>
      <c r="G6468" t="str">
        <f>IF(OR(dirty_cafe_sales!$G6468="UNKNOWN",dirty_cafe_sales!$G6468="ERROR",dirty_cafe_sales!$G6468=""),"Unknown",dirty_cafe_sales!$G6468)</f>
        <v>Takeaway</v>
      </c>
      <c r="H6468" s="2" t="d">
        <v>2023-07-09</v>
      </c>
    </row>
    <row r="6469" spans="1:8" x14ac:dyDescent="0.2">
      <c r="A6469" s="16" t="s">
        <v>6490</v>
      </c>
      <c r="B6469" s="16" t="str">
        <f>IF(OR(dirty_cafe_sales!$B6469="UNKNOWN",dirty_cafe_sales!$B6469="",dirty_cafe_sales!$B6469="ERROR"),"Unknown_Item",dirty_cafe_sales!$B6469)</f>
        <v>Cake</v>
      </c>
      <c r="C6469" s="23">
        <f>IF(ISNUMBER(dirty_cafe_sales!$C6469),dirty_cafe_sales!$C6469,3)</f>
        <v>3</v>
      </c>
      <c r="D6469" s="19">
        <f>VLOOKUP($B6469,Price_Per_Item!$A$3:$B$11,2,FALSE)</f>
        <v>3</v>
      </c>
      <c r="E6469" s="25">
        <f t="shared" si="101"/>
        <v>9</v>
      </c>
      <c r="F6469" t="str">
        <f>IF(OR(dirty_cafe_sales!$F6469="UNKNOWN",dirty_cafe_sales!$F6469="ERROR",dirty_cafe_sales!$F6469=""),"Unknown",dirty_cafe_sales!$F6469)</f>
        <v>Credit Card</v>
      </c>
      <c r="G6469" t="str">
        <f>IF(OR(dirty_cafe_sales!$G6469="UNKNOWN",dirty_cafe_sales!$G6469="ERROR",dirty_cafe_sales!$G6469=""),"Unknown",dirty_cafe_sales!$G6469)</f>
        <v>In-store</v>
      </c>
      <c r="H6469" s="2" t="d">
        <v>2023-10-22</v>
      </c>
    </row>
    <row r="6470" spans="1:8" x14ac:dyDescent="0.2">
      <c r="A6470" s="16" t="s">
        <v>6491</v>
      </c>
      <c r="B6470" s="16" t="str">
        <f>IF(OR(dirty_cafe_sales!$B6470="UNKNOWN",dirty_cafe_sales!$B6470="",dirty_cafe_sales!$B6470="ERROR"),"Unknown_Item",dirty_cafe_sales!$B6470)</f>
        <v>Cookie</v>
      </c>
      <c r="C6470" s="23">
        <f>IF(ISNUMBER(dirty_cafe_sales!$C6470),dirty_cafe_sales!$C6470,3)</f>
        <v>3</v>
      </c>
      <c r="D6470" s="19">
        <f>VLOOKUP($B6470,Price_Per_Item!$A$3:$B$11,2,FALSE)</f>
        <v>1</v>
      </c>
      <c r="E6470" s="25">
        <f t="shared" si="101"/>
        <v>3</v>
      </c>
      <c r="F6470" t="str">
        <f>IF(OR(dirty_cafe_sales!$F6470="UNKNOWN",dirty_cafe_sales!$F6470="ERROR",dirty_cafe_sales!$F6470=""),"Unknown",dirty_cafe_sales!$F6470)</f>
        <v>Cash</v>
      </c>
      <c r="G6470" t="str">
        <f>IF(OR(dirty_cafe_sales!$G6470="UNKNOWN",dirty_cafe_sales!$G6470="ERROR",dirty_cafe_sales!$G6470=""),"Unknown",dirty_cafe_sales!$G6470)</f>
        <v>In-store</v>
      </c>
      <c r="H6470" s="2" t="d">
        <v>2023-12-23</v>
      </c>
    </row>
    <row r="6471" spans="1:8" x14ac:dyDescent="0.2">
      <c r="A6471" s="16" t="s">
        <v>6492</v>
      </c>
      <c r="B6471" s="16" t="str">
        <f>IF(OR(dirty_cafe_sales!$B6471="UNKNOWN",dirty_cafe_sales!$B6471="",dirty_cafe_sales!$B6471="ERROR"),"Unknown_Item",dirty_cafe_sales!$B6471)</f>
        <v>Coffee</v>
      </c>
      <c r="C6471" s="23">
        <f>IF(ISNUMBER(dirty_cafe_sales!$C6471),dirty_cafe_sales!$C6471,3)</f>
        <v>2</v>
      </c>
      <c r="D6471" s="19">
        <f>VLOOKUP($B6471,Price_Per_Item!$A$3:$B$11,2,FALSE)</f>
        <v>2</v>
      </c>
      <c r="E6471" s="25">
        <f t="shared" si="101"/>
        <v>4</v>
      </c>
      <c r="F6471" t="str">
        <f>IF(OR(dirty_cafe_sales!$F6471="UNKNOWN",dirty_cafe_sales!$F6471="ERROR",dirty_cafe_sales!$F6471=""),"Unknown",dirty_cafe_sales!$F6471)</f>
        <v>Unknown</v>
      </c>
      <c r="G6471" t="str">
        <f>IF(OR(dirty_cafe_sales!$G6471="UNKNOWN",dirty_cafe_sales!$G6471="ERROR",dirty_cafe_sales!$G6471=""),"Unknown",dirty_cafe_sales!$G6471)</f>
        <v>In-store</v>
      </c>
      <c r="H6471" s="2" t="d">
        <v>2023-10-09</v>
      </c>
    </row>
    <row r="6472" spans="1:8" x14ac:dyDescent="0.2">
      <c r="A6472" s="16" t="s">
        <v>6493</v>
      </c>
      <c r="B6472" s="16" t="str">
        <f>IF(OR(dirty_cafe_sales!$B6472="UNKNOWN",dirty_cafe_sales!$B6472="",dirty_cafe_sales!$B6472="ERROR"),"Unknown_Item",dirty_cafe_sales!$B6472)</f>
        <v>Sandwich</v>
      </c>
      <c r="C6472" s="23">
        <f>IF(ISNUMBER(dirty_cafe_sales!$C6472),dirty_cafe_sales!$C6472,3)</f>
        <v>3</v>
      </c>
      <c r="D6472" s="19">
        <f>VLOOKUP($B6472,Price_Per_Item!$A$3:$B$11,2,FALSE)</f>
        <v>4</v>
      </c>
      <c r="E6472" s="25">
        <f t="shared" si="101"/>
        <v>12</v>
      </c>
      <c r="F6472" t="str">
        <f>IF(OR(dirty_cafe_sales!$F6472="UNKNOWN",dirty_cafe_sales!$F6472="ERROR",dirty_cafe_sales!$F6472=""),"Unknown",dirty_cafe_sales!$F6472)</f>
        <v>Unknown</v>
      </c>
      <c r="G6472" t="str">
        <f>IF(OR(dirty_cafe_sales!$G6472="UNKNOWN",dirty_cafe_sales!$G6472="ERROR",dirty_cafe_sales!$G6472=""),"Unknown",dirty_cafe_sales!$G6472)</f>
        <v>Takeaway</v>
      </c>
      <c r="H6472" s="2" t="d">
        <v>2023-03-14</v>
      </c>
    </row>
    <row r="6473" spans="1:8" x14ac:dyDescent="0.2">
      <c r="A6473" s="16" t="s">
        <v>6494</v>
      </c>
      <c r="B6473" s="16" t="str">
        <f>IF(OR(dirty_cafe_sales!$B6473="UNKNOWN",dirty_cafe_sales!$B6473="",dirty_cafe_sales!$B6473="ERROR"),"Unknown_Item",dirty_cafe_sales!$B6473)</f>
        <v>Sandwich</v>
      </c>
      <c r="C6473" s="23">
        <f>IF(ISNUMBER(dirty_cafe_sales!$C6473),dirty_cafe_sales!$C6473,3)</f>
        <v>3</v>
      </c>
      <c r="D6473" s="19">
        <f>VLOOKUP($B6473,Price_Per_Item!$A$3:$B$11,2,FALSE)</f>
        <v>4</v>
      </c>
      <c r="E6473" s="25">
        <f t="shared" si="101"/>
        <v>12</v>
      </c>
      <c r="F6473" t="str">
        <f>IF(OR(dirty_cafe_sales!$F6473="UNKNOWN",dirty_cafe_sales!$F6473="ERROR",dirty_cafe_sales!$F6473=""),"Unknown",dirty_cafe_sales!$F6473)</f>
        <v>Unknown</v>
      </c>
      <c r="G6473" t="str">
        <f>IF(OR(dirty_cafe_sales!$G6473="UNKNOWN",dirty_cafe_sales!$G6473="ERROR",dirty_cafe_sales!$G6473=""),"Unknown",dirty_cafe_sales!$G6473)</f>
        <v>Unknown</v>
      </c>
      <c r="H6473" s="2" t="d">
        <v>2023-02-18</v>
      </c>
    </row>
    <row r="6474" spans="1:8" x14ac:dyDescent="0.2">
      <c r="A6474" s="16" t="s">
        <v>6495</v>
      </c>
      <c r="B6474" s="16" t="str">
        <f>IF(OR(dirty_cafe_sales!$B6474="UNKNOWN",dirty_cafe_sales!$B6474="",dirty_cafe_sales!$B6474="ERROR"),"Unknown_Item",dirty_cafe_sales!$B6474)</f>
        <v>Smoothie</v>
      </c>
      <c r="C6474" s="23">
        <f>IF(ISNUMBER(dirty_cafe_sales!$C6474),dirty_cafe_sales!$C6474,3)</f>
        <v>3</v>
      </c>
      <c r="D6474" s="19">
        <f>VLOOKUP($B6474,Price_Per_Item!$A$3:$B$11,2,FALSE)</f>
        <v>4</v>
      </c>
      <c r="E6474" s="25">
        <f t="shared" si="101"/>
        <v>12</v>
      </c>
      <c r="F6474" t="str">
        <f>IF(OR(dirty_cafe_sales!$F6474="UNKNOWN",dirty_cafe_sales!$F6474="ERROR",dirty_cafe_sales!$F6474=""),"Unknown",dirty_cafe_sales!$F6474)</f>
        <v>Unknown</v>
      </c>
      <c r="G6474" t="str">
        <f>IF(OR(dirty_cafe_sales!$G6474="UNKNOWN",dirty_cafe_sales!$G6474="ERROR",dirty_cafe_sales!$G6474=""),"Unknown",dirty_cafe_sales!$G6474)</f>
        <v>Unknown</v>
      </c>
      <c r="H6474" s="2" t="d">
        <v>2023-05-27</v>
      </c>
    </row>
    <row r="6475" spans="1:8" x14ac:dyDescent="0.2">
      <c r="A6475" s="16" t="s">
        <v>6496</v>
      </c>
      <c r="B6475" s="16" t="str">
        <f>IF(OR(dirty_cafe_sales!$B6475="UNKNOWN",dirty_cafe_sales!$B6475="",dirty_cafe_sales!$B6475="ERROR"),"Unknown_Item",dirty_cafe_sales!$B6475)</f>
        <v>Smoothie</v>
      </c>
      <c r="C6475" s="23">
        <f>IF(ISNUMBER(dirty_cafe_sales!$C6475),dirty_cafe_sales!$C6475,3)</f>
        <v>1</v>
      </c>
      <c r="D6475" s="19">
        <f>VLOOKUP($B6475,Price_Per_Item!$A$3:$B$11,2,FALSE)</f>
        <v>4</v>
      </c>
      <c r="E6475" s="25">
        <f t="shared" si="101"/>
        <v>4</v>
      </c>
      <c r="F6475" t="str">
        <f>IF(OR(dirty_cafe_sales!$F6475="UNKNOWN",dirty_cafe_sales!$F6475="ERROR",dirty_cafe_sales!$F6475=""),"Unknown",dirty_cafe_sales!$F6475)</f>
        <v>Credit Card</v>
      </c>
      <c r="G6475" t="str">
        <f>IF(OR(dirty_cafe_sales!$G6475="UNKNOWN",dirty_cafe_sales!$G6475="ERROR",dirty_cafe_sales!$G6475=""),"Unknown",dirty_cafe_sales!$G6475)</f>
        <v>In-store</v>
      </c>
      <c r="H6475" s="2" t="d">
        <v>2023-01-30</v>
      </c>
    </row>
    <row r="6476" spans="1:8" x14ac:dyDescent="0.2">
      <c r="A6476" s="16" t="s">
        <v>6497</v>
      </c>
      <c r="B6476" s="16" t="str">
        <f>IF(OR(dirty_cafe_sales!$B6476="UNKNOWN",dirty_cafe_sales!$B6476="",dirty_cafe_sales!$B6476="ERROR"),"Unknown_Item",dirty_cafe_sales!$B6476)</f>
        <v>Coffee</v>
      </c>
      <c r="C6476" s="23">
        <f>IF(ISNUMBER(dirty_cafe_sales!$C6476),dirty_cafe_sales!$C6476,3)</f>
        <v>2</v>
      </c>
      <c r="D6476" s="19">
        <f>VLOOKUP($B6476,Price_Per_Item!$A$3:$B$11,2,FALSE)</f>
        <v>2</v>
      </c>
      <c r="E6476" s="25">
        <f t="shared" si="101"/>
        <v>4</v>
      </c>
      <c r="F6476" t="str">
        <f>IF(OR(dirty_cafe_sales!$F6476="UNKNOWN",dirty_cafe_sales!$F6476="ERROR",dirty_cafe_sales!$F6476=""),"Unknown",dirty_cafe_sales!$F6476)</f>
        <v>Cash</v>
      </c>
      <c r="G6476" t="str">
        <f>IF(OR(dirty_cafe_sales!$G6476="UNKNOWN",dirty_cafe_sales!$G6476="ERROR",dirty_cafe_sales!$G6476=""),"Unknown",dirty_cafe_sales!$G6476)</f>
        <v>Unknown</v>
      </c>
      <c r="H6476" s="2" t="d">
        <v>2023-06-30</v>
      </c>
    </row>
    <row r="6477" spans="1:8" x14ac:dyDescent="0.2">
      <c r="A6477" s="16" t="s">
        <v>6498</v>
      </c>
      <c r="B6477" s="16" t="str">
        <f>IF(OR(dirty_cafe_sales!$B6477="UNKNOWN",dirty_cafe_sales!$B6477="",dirty_cafe_sales!$B6477="ERROR"),"Unknown_Item",dirty_cafe_sales!$B6477)</f>
        <v>Unknown_Item</v>
      </c>
      <c r="C6477" s="23">
        <f>IF(ISNUMBER(dirty_cafe_sales!$C6477),dirty_cafe_sales!$C6477,3)</f>
        <v>2</v>
      </c>
      <c r="D6477" s="19">
        <f>VLOOKUP($B6477,Price_Per_Item!$A$3:$B$11,2,FALSE)</f>
        <v>2.9375</v>
      </c>
      <c r="E6477" s="25">
        <f t="shared" si="101"/>
        <v>5.875</v>
      </c>
      <c r="F6477" t="str">
        <f>IF(OR(dirty_cafe_sales!$F6477="UNKNOWN",dirty_cafe_sales!$F6477="ERROR",dirty_cafe_sales!$F6477=""),"Unknown",dirty_cafe_sales!$F6477)</f>
        <v>Cash</v>
      </c>
      <c r="G6477" t="str">
        <f>IF(OR(dirty_cafe_sales!$G6477="UNKNOWN",dirty_cafe_sales!$G6477="ERROR",dirty_cafe_sales!$G6477=""),"Unknown",dirty_cafe_sales!$G6477)</f>
        <v>Takeaway</v>
      </c>
      <c r="H6477" s="2" t="d">
        <v>2023-10-08</v>
      </c>
    </row>
    <row r="6478" spans="1:8" x14ac:dyDescent="0.2">
      <c r="A6478" s="16" t="s">
        <v>6499</v>
      </c>
      <c r="B6478" s="16" t="str">
        <f>IF(OR(dirty_cafe_sales!$B6478="UNKNOWN",dirty_cafe_sales!$B6478="",dirty_cafe_sales!$B6478="ERROR"),"Unknown_Item",dirty_cafe_sales!$B6478)</f>
        <v>Cake</v>
      </c>
      <c r="C6478" s="23">
        <f>IF(ISNUMBER(dirty_cafe_sales!$C6478),dirty_cafe_sales!$C6478,3)</f>
        <v>1</v>
      </c>
      <c r="D6478" s="19">
        <f>VLOOKUP($B6478,Price_Per_Item!$A$3:$B$11,2,FALSE)</f>
        <v>3</v>
      </c>
      <c r="E6478" s="25">
        <f t="shared" si="101"/>
        <v>3</v>
      </c>
      <c r="F6478" t="str">
        <f>IF(OR(dirty_cafe_sales!$F6478="UNKNOWN",dirty_cafe_sales!$F6478="ERROR",dirty_cafe_sales!$F6478=""),"Unknown",dirty_cafe_sales!$F6478)</f>
        <v>Cash</v>
      </c>
      <c r="G6478" t="str">
        <f>IF(OR(dirty_cafe_sales!$G6478="UNKNOWN",dirty_cafe_sales!$G6478="ERROR",dirty_cafe_sales!$G6478=""),"Unknown",dirty_cafe_sales!$G6478)</f>
        <v>Unknown</v>
      </c>
      <c r="H6478" s="2" t="d">
        <v>2023-06-15</v>
      </c>
    </row>
    <row r="6479" spans="1:8" x14ac:dyDescent="0.2">
      <c r="A6479" s="16" t="s">
        <v>6500</v>
      </c>
      <c r="B6479" s="16" t="str">
        <f>IF(OR(dirty_cafe_sales!$B6479="UNKNOWN",dirty_cafe_sales!$B6479="",dirty_cafe_sales!$B6479="ERROR"),"Unknown_Item",dirty_cafe_sales!$B6479)</f>
        <v>Cake</v>
      </c>
      <c r="C6479" s="23">
        <f>IF(ISNUMBER(dirty_cafe_sales!$C6479),dirty_cafe_sales!$C6479,3)</f>
        <v>3</v>
      </c>
      <c r="D6479" s="19">
        <f>VLOOKUP($B6479,Price_Per_Item!$A$3:$B$11,2,FALSE)</f>
        <v>3</v>
      </c>
      <c r="E6479" s="25">
        <f t="shared" si="101"/>
        <v>9</v>
      </c>
      <c r="F6479" t="str">
        <f>IF(OR(dirty_cafe_sales!$F6479="UNKNOWN",dirty_cafe_sales!$F6479="ERROR",dirty_cafe_sales!$F6479=""),"Unknown",dirty_cafe_sales!$F6479)</f>
        <v>Unknown</v>
      </c>
      <c r="G6479" t="str">
        <f>IF(OR(dirty_cafe_sales!$G6479="UNKNOWN",dirty_cafe_sales!$G6479="ERROR",dirty_cafe_sales!$G6479=""),"Unknown",dirty_cafe_sales!$G6479)</f>
        <v>Unknown</v>
      </c>
      <c r="H6479" s="2" t="d">
        <v>2023-11-12</v>
      </c>
    </row>
    <row r="6480" spans="1:8" x14ac:dyDescent="0.2">
      <c r="A6480" s="16" t="s">
        <v>6501</v>
      </c>
      <c r="B6480" s="16" t="str">
        <f>IF(OR(dirty_cafe_sales!$B6480="UNKNOWN",dirty_cafe_sales!$B6480="",dirty_cafe_sales!$B6480="ERROR"),"Unknown_Item",dirty_cafe_sales!$B6480)</f>
        <v>Juice</v>
      </c>
      <c r="C6480" s="23">
        <f>IF(ISNUMBER(dirty_cafe_sales!$C6480),dirty_cafe_sales!$C6480,3)</f>
        <v>3</v>
      </c>
      <c r="D6480" s="19">
        <f>VLOOKUP($B6480,Price_Per_Item!$A$3:$B$11,2,FALSE)</f>
        <v>3</v>
      </c>
      <c r="E6480" s="25">
        <f t="shared" si="101"/>
        <v>9</v>
      </c>
      <c r="F6480" t="str">
        <f>IF(OR(dirty_cafe_sales!$F6480="UNKNOWN",dirty_cafe_sales!$F6480="ERROR",dirty_cafe_sales!$F6480=""),"Unknown",dirty_cafe_sales!$F6480)</f>
        <v>Credit Card</v>
      </c>
      <c r="G6480" t="str">
        <f>IF(OR(dirty_cafe_sales!$G6480="UNKNOWN",dirty_cafe_sales!$G6480="ERROR",dirty_cafe_sales!$G6480=""),"Unknown",dirty_cafe_sales!$G6480)</f>
        <v>In-store</v>
      </c>
      <c r="H6480" s="2" t="d">
        <v>2023-09-06</v>
      </c>
    </row>
    <row r="6481" spans="1:8" x14ac:dyDescent="0.2">
      <c r="A6481" s="16" t="s">
        <v>6502</v>
      </c>
      <c r="B6481" s="16" t="str">
        <f>IF(OR(dirty_cafe_sales!$B6481="UNKNOWN",dirty_cafe_sales!$B6481="",dirty_cafe_sales!$B6481="ERROR"),"Unknown_Item",dirty_cafe_sales!$B6481)</f>
        <v>Unknown_Item</v>
      </c>
      <c r="C6481" s="23">
        <f>IF(ISNUMBER(dirty_cafe_sales!$C6481),dirty_cafe_sales!$C6481,3)</f>
        <v>1</v>
      </c>
      <c r="D6481" s="19">
        <f>VLOOKUP($B6481,Price_Per_Item!$A$3:$B$11,2,FALSE)</f>
        <v>2.9375</v>
      </c>
      <c r="E6481" s="25">
        <f t="shared" si="101"/>
        <v>2.9375</v>
      </c>
      <c r="F6481" t="str">
        <f>IF(OR(dirty_cafe_sales!$F6481="UNKNOWN",dirty_cafe_sales!$F6481="ERROR",dirty_cafe_sales!$F6481=""),"Unknown",dirty_cafe_sales!$F6481)</f>
        <v>Digital Wallet</v>
      </c>
      <c r="G6481" t="str">
        <f>IF(OR(dirty_cafe_sales!$G6481="UNKNOWN",dirty_cafe_sales!$G6481="ERROR",dirty_cafe_sales!$G6481=""),"Unknown",dirty_cafe_sales!$G6481)</f>
        <v>Takeaway</v>
      </c>
      <c r="H6481" s="2" t="d">
        <v>2023-05-13</v>
      </c>
    </row>
    <row r="6482" spans="1:8" x14ac:dyDescent="0.2">
      <c r="A6482" s="16" t="s">
        <v>6503</v>
      </c>
      <c r="B6482" s="16" t="str">
        <f>IF(OR(dirty_cafe_sales!$B6482="UNKNOWN",dirty_cafe_sales!$B6482="",dirty_cafe_sales!$B6482="ERROR"),"Unknown_Item",dirty_cafe_sales!$B6482)</f>
        <v>Juice</v>
      </c>
      <c r="C6482" s="23">
        <f>IF(ISNUMBER(dirty_cafe_sales!$C6482),dirty_cafe_sales!$C6482,3)</f>
        <v>2</v>
      </c>
      <c r="D6482" s="19">
        <f>VLOOKUP($B6482,Price_Per_Item!$A$3:$B$11,2,FALSE)</f>
        <v>3</v>
      </c>
      <c r="E6482" s="25">
        <f t="shared" si="101"/>
        <v>6</v>
      </c>
      <c r="F6482" t="str">
        <f>IF(OR(dirty_cafe_sales!$F6482="UNKNOWN",dirty_cafe_sales!$F6482="ERROR",dirty_cafe_sales!$F6482=""),"Unknown",dirty_cafe_sales!$F6482)</f>
        <v>Cash</v>
      </c>
      <c r="G6482" t="str">
        <f>IF(OR(dirty_cafe_sales!$G6482="UNKNOWN",dirty_cafe_sales!$G6482="ERROR",dirty_cafe_sales!$G6482=""),"Unknown",dirty_cafe_sales!$G6482)</f>
        <v>Takeaway</v>
      </c>
      <c r="H6482" s="2" t="d">
        <v>2023-03-01</v>
      </c>
    </row>
    <row r="6483" spans="1:8" x14ac:dyDescent="0.2">
      <c r="A6483" s="16" t="s">
        <v>6504</v>
      </c>
      <c r="B6483" s="16" t="str">
        <f>IF(OR(dirty_cafe_sales!$B6483="UNKNOWN",dirty_cafe_sales!$B6483="",dirty_cafe_sales!$B6483="ERROR"),"Unknown_Item",dirty_cafe_sales!$B6483)</f>
        <v>Coffee</v>
      </c>
      <c r="C6483" s="23">
        <f>IF(ISNUMBER(dirty_cafe_sales!$C6483),dirty_cafe_sales!$C6483,3)</f>
        <v>2</v>
      </c>
      <c r="D6483" s="19">
        <f>VLOOKUP($B6483,Price_Per_Item!$A$3:$B$11,2,FALSE)</f>
        <v>2</v>
      </c>
      <c r="E6483" s="25">
        <f t="shared" si="101"/>
        <v>4</v>
      </c>
      <c r="F6483" t="str">
        <f>IF(OR(dirty_cafe_sales!$F6483="UNKNOWN",dirty_cafe_sales!$F6483="ERROR",dirty_cafe_sales!$F6483=""),"Unknown",dirty_cafe_sales!$F6483)</f>
        <v>Credit Card</v>
      </c>
      <c r="G6483" t="str">
        <f>IF(OR(dirty_cafe_sales!$G6483="UNKNOWN",dirty_cafe_sales!$G6483="ERROR",dirty_cafe_sales!$G6483=""),"Unknown",dirty_cafe_sales!$G6483)</f>
        <v>Unknown</v>
      </c>
      <c r="H6483" s="2" t="d">
        <v>2023-09-23</v>
      </c>
    </row>
    <row r="6484" spans="1:8" x14ac:dyDescent="0.2">
      <c r="A6484" s="16" t="s">
        <v>6505</v>
      </c>
      <c r="B6484" s="16" t="str">
        <f>IF(OR(dirty_cafe_sales!$B6484="UNKNOWN",dirty_cafe_sales!$B6484="",dirty_cafe_sales!$B6484="ERROR"),"Unknown_Item",dirty_cafe_sales!$B6484)</f>
        <v>Cookie</v>
      </c>
      <c r="C6484" s="23">
        <f>IF(ISNUMBER(dirty_cafe_sales!$C6484),dirty_cafe_sales!$C6484,3)</f>
        <v>3</v>
      </c>
      <c r="D6484" s="19">
        <f>VLOOKUP($B6484,Price_Per_Item!$A$3:$B$11,2,FALSE)</f>
        <v>1</v>
      </c>
      <c r="E6484" s="25">
        <f t="shared" si="101"/>
        <v>3</v>
      </c>
      <c r="F6484" t="str">
        <f>IF(OR(dirty_cafe_sales!$F6484="UNKNOWN",dirty_cafe_sales!$F6484="ERROR",dirty_cafe_sales!$F6484=""),"Unknown",dirty_cafe_sales!$F6484)</f>
        <v>Digital Wallet</v>
      </c>
      <c r="G6484" t="str">
        <f>IF(OR(dirty_cafe_sales!$G6484="UNKNOWN",dirty_cafe_sales!$G6484="ERROR",dirty_cafe_sales!$G6484=""),"Unknown",dirty_cafe_sales!$G6484)</f>
        <v>Takeaway</v>
      </c>
      <c r="H6484" s="2" t="d">
        <v>2023-01-29</v>
      </c>
    </row>
    <row r="6485" spans="1:8" x14ac:dyDescent="0.2">
      <c r="A6485" s="16" t="s">
        <v>6506</v>
      </c>
      <c r="B6485" s="16" t="str">
        <f>IF(OR(dirty_cafe_sales!$B6485="UNKNOWN",dirty_cafe_sales!$B6485="",dirty_cafe_sales!$B6485="ERROR"),"Unknown_Item",dirty_cafe_sales!$B6485)</f>
        <v>Smoothie</v>
      </c>
      <c r="C6485" s="23">
        <f>IF(ISNUMBER(dirty_cafe_sales!$C6485),dirty_cafe_sales!$C6485,3)</f>
        <v>3</v>
      </c>
      <c r="D6485" s="19">
        <f>VLOOKUP($B6485,Price_Per_Item!$A$3:$B$11,2,FALSE)</f>
        <v>4</v>
      </c>
      <c r="E6485" s="25">
        <f t="shared" si="101"/>
        <v>12</v>
      </c>
      <c r="F6485" t="str">
        <f>IF(OR(dirty_cafe_sales!$F6485="UNKNOWN",dirty_cafe_sales!$F6485="ERROR",dirty_cafe_sales!$F6485=""),"Unknown",dirty_cafe_sales!$F6485)</f>
        <v>Digital Wallet</v>
      </c>
      <c r="G6485" t="str">
        <f>IF(OR(dirty_cafe_sales!$G6485="UNKNOWN",dirty_cafe_sales!$G6485="ERROR",dirty_cafe_sales!$G6485=""),"Unknown",dirty_cafe_sales!$G6485)</f>
        <v>In-store</v>
      </c>
      <c r="H6485" s="2" t="d">
        <v>2023-07-02</v>
      </c>
    </row>
    <row r="6486" spans="1:8" x14ac:dyDescent="0.2">
      <c r="A6486" s="16" t="s">
        <v>6507</v>
      </c>
      <c r="B6486" s="16" t="str">
        <f>IF(OR(dirty_cafe_sales!$B6486="UNKNOWN",dirty_cafe_sales!$B6486="",dirty_cafe_sales!$B6486="ERROR"),"Unknown_Item",dirty_cafe_sales!$B6486)</f>
        <v>Cake</v>
      </c>
      <c r="C6486" s="23">
        <f>IF(ISNUMBER(dirty_cafe_sales!$C6486),dirty_cafe_sales!$C6486,3)</f>
        <v>4</v>
      </c>
      <c r="D6486" s="19">
        <f>VLOOKUP($B6486,Price_Per_Item!$A$3:$B$11,2,FALSE)</f>
        <v>3</v>
      </c>
      <c r="E6486" s="25">
        <f t="shared" si="101"/>
        <v>12</v>
      </c>
      <c r="F6486" t="str">
        <f>IF(OR(dirty_cafe_sales!$F6486="UNKNOWN",dirty_cafe_sales!$F6486="ERROR",dirty_cafe_sales!$F6486=""),"Unknown",dirty_cafe_sales!$F6486)</f>
        <v>Credit Card</v>
      </c>
      <c r="G6486" t="str">
        <f>IF(OR(dirty_cafe_sales!$G6486="UNKNOWN",dirty_cafe_sales!$G6486="ERROR",dirty_cafe_sales!$G6486=""),"Unknown",dirty_cafe_sales!$G6486)</f>
        <v>Takeaway</v>
      </c>
      <c r="H6486" s="2" t="d">
        <v>2023-04-01</v>
      </c>
    </row>
    <row r="6487" spans="1:8" x14ac:dyDescent="0.2">
      <c r="A6487" s="16" t="s">
        <v>6508</v>
      </c>
      <c r="B6487" s="16" t="str">
        <f>IF(OR(dirty_cafe_sales!$B6487="UNKNOWN",dirty_cafe_sales!$B6487="",dirty_cafe_sales!$B6487="ERROR"),"Unknown_Item",dirty_cafe_sales!$B6487)</f>
        <v>Cookie</v>
      </c>
      <c r="C6487" s="23">
        <f>IF(ISNUMBER(dirty_cafe_sales!$C6487),dirty_cafe_sales!$C6487,3)</f>
        <v>3</v>
      </c>
      <c r="D6487" s="19">
        <f>VLOOKUP($B6487,Price_Per_Item!$A$3:$B$11,2,FALSE)</f>
        <v>1</v>
      </c>
      <c r="E6487" s="25">
        <f t="shared" si="101"/>
        <v>3</v>
      </c>
      <c r="F6487" t="str">
        <f>IF(OR(dirty_cafe_sales!$F6487="UNKNOWN",dirty_cafe_sales!$F6487="ERROR",dirty_cafe_sales!$F6487=""),"Unknown",dirty_cafe_sales!$F6487)</f>
        <v>Credit Card</v>
      </c>
      <c r="G6487" t="str">
        <f>IF(OR(dirty_cafe_sales!$G6487="UNKNOWN",dirty_cafe_sales!$G6487="ERROR",dirty_cafe_sales!$G6487=""),"Unknown",dirty_cafe_sales!$G6487)</f>
        <v>In-store</v>
      </c>
      <c r="H6487" s="2" t="d">
        <v>2023-06-27</v>
      </c>
    </row>
    <row r="6488" spans="1:8" x14ac:dyDescent="0.2">
      <c r="A6488" s="16" t="s">
        <v>6509</v>
      </c>
      <c r="B6488" s="16" t="str">
        <f>IF(OR(dirty_cafe_sales!$B6488="UNKNOWN",dirty_cafe_sales!$B6488="",dirty_cafe_sales!$B6488="ERROR"),"Unknown_Item",dirty_cafe_sales!$B6488)</f>
        <v>Coffee</v>
      </c>
      <c r="C6488" s="23">
        <f>IF(ISNUMBER(dirty_cafe_sales!$C6488),dirty_cafe_sales!$C6488,3)</f>
        <v>1</v>
      </c>
      <c r="D6488" s="19">
        <f>VLOOKUP($B6488,Price_Per_Item!$A$3:$B$11,2,FALSE)</f>
        <v>2</v>
      </c>
      <c r="E6488" s="25">
        <f t="shared" si="101"/>
        <v>2</v>
      </c>
      <c r="F6488" t="str">
        <f>IF(OR(dirty_cafe_sales!$F6488="UNKNOWN",dirty_cafe_sales!$F6488="ERROR",dirty_cafe_sales!$F6488=""),"Unknown",dirty_cafe_sales!$F6488)</f>
        <v>Credit Card</v>
      </c>
      <c r="G6488" t="str">
        <f>IF(OR(dirty_cafe_sales!$G6488="UNKNOWN",dirty_cafe_sales!$G6488="ERROR",dirty_cafe_sales!$G6488=""),"Unknown",dirty_cafe_sales!$G6488)</f>
        <v>In-store</v>
      </c>
      <c r="H6488" s="2" t="d">
        <v>2023-02-10</v>
      </c>
    </row>
    <row r="6489" spans="1:8" x14ac:dyDescent="0.2">
      <c r="A6489" s="16" t="s">
        <v>6510</v>
      </c>
      <c r="B6489" s="16" t="str">
        <f>IF(OR(dirty_cafe_sales!$B6489="UNKNOWN",dirty_cafe_sales!$B6489="",dirty_cafe_sales!$B6489="ERROR"),"Unknown_Item",dirty_cafe_sales!$B6489)</f>
        <v>Salad</v>
      </c>
      <c r="C6489" s="23">
        <f>IF(ISNUMBER(dirty_cafe_sales!$C6489),dirty_cafe_sales!$C6489,3)</f>
        <v>3</v>
      </c>
      <c r="D6489" s="19">
        <f>VLOOKUP($B6489,Price_Per_Item!$A$3:$B$11,2,FALSE)</f>
        <v>5</v>
      </c>
      <c r="E6489" s="25">
        <f t="shared" si="101"/>
        <v>15</v>
      </c>
      <c r="F6489" t="str">
        <f>IF(OR(dirty_cafe_sales!$F6489="UNKNOWN",dirty_cafe_sales!$F6489="ERROR",dirty_cafe_sales!$F6489=""),"Unknown",dirty_cafe_sales!$F6489)</f>
        <v>Cash</v>
      </c>
      <c r="G6489" t="str">
        <f>IF(OR(dirty_cafe_sales!$G6489="UNKNOWN",dirty_cafe_sales!$G6489="ERROR",dirty_cafe_sales!$G6489=""),"Unknown",dirty_cafe_sales!$G6489)</f>
        <v>Takeaway</v>
      </c>
      <c r="H6489" s="2" t="d">
        <v>2023-04-08</v>
      </c>
    </row>
    <row r="6490" spans="1:8" x14ac:dyDescent="0.2">
      <c r="A6490" s="16" t="s">
        <v>6511</v>
      </c>
      <c r="B6490" s="16" t="str">
        <f>IF(OR(dirty_cafe_sales!$B6490="UNKNOWN",dirty_cafe_sales!$B6490="",dirty_cafe_sales!$B6490="ERROR"),"Unknown_Item",dirty_cafe_sales!$B6490)</f>
        <v>Cake</v>
      </c>
      <c r="C6490" s="23">
        <f>IF(ISNUMBER(dirty_cafe_sales!$C6490),dirty_cafe_sales!$C6490,3)</f>
        <v>2</v>
      </c>
      <c r="D6490" s="19">
        <f>VLOOKUP($B6490,Price_Per_Item!$A$3:$B$11,2,FALSE)</f>
        <v>3</v>
      </c>
      <c r="E6490" s="25">
        <f t="shared" si="101"/>
        <v>6</v>
      </c>
      <c r="F6490" t="str">
        <f>IF(OR(dirty_cafe_sales!$F6490="UNKNOWN",dirty_cafe_sales!$F6490="ERROR",dirty_cafe_sales!$F6490=""),"Unknown",dirty_cafe_sales!$F6490)</f>
        <v>Digital Wallet</v>
      </c>
      <c r="G6490" t="str">
        <f>IF(OR(dirty_cafe_sales!$G6490="UNKNOWN",dirty_cafe_sales!$G6490="ERROR",dirty_cafe_sales!$G6490=""),"Unknown",dirty_cafe_sales!$G6490)</f>
        <v>Unknown</v>
      </c>
      <c r="H6490" s="2" t="d">
        <v>2023-02-06</v>
      </c>
    </row>
    <row r="6491" spans="1:8" x14ac:dyDescent="0.2">
      <c r="A6491" s="16" t="s">
        <v>6512</v>
      </c>
      <c r="B6491" s="16" t="str">
        <f>IF(OR(dirty_cafe_sales!$B6491="UNKNOWN",dirty_cafe_sales!$B6491="",dirty_cafe_sales!$B6491="ERROR"),"Unknown_Item",dirty_cafe_sales!$B6491)</f>
        <v>Cake</v>
      </c>
      <c r="C6491" s="23">
        <f>IF(ISNUMBER(dirty_cafe_sales!$C6491),dirty_cafe_sales!$C6491,3)</f>
        <v>4</v>
      </c>
      <c r="D6491" s="19">
        <f>VLOOKUP($B6491,Price_Per_Item!$A$3:$B$11,2,FALSE)</f>
        <v>3</v>
      </c>
      <c r="E6491" s="25">
        <f t="shared" si="101"/>
        <v>12</v>
      </c>
      <c r="F6491" t="str">
        <f>IF(OR(dirty_cafe_sales!$F6491="UNKNOWN",dirty_cafe_sales!$F6491="ERROR",dirty_cafe_sales!$F6491=""),"Unknown",dirty_cafe_sales!$F6491)</f>
        <v>Credit Card</v>
      </c>
      <c r="G6491" t="str">
        <f>IF(OR(dirty_cafe_sales!$G6491="UNKNOWN",dirty_cafe_sales!$G6491="ERROR",dirty_cafe_sales!$G6491=""),"Unknown",dirty_cafe_sales!$G6491)</f>
        <v>In-store</v>
      </c>
      <c r="H6491" s="2" t="d">
        <v>2023-08-27</v>
      </c>
    </row>
    <row r="6492" spans="1:8" x14ac:dyDescent="0.2">
      <c r="A6492" s="16" t="s">
        <v>6513</v>
      </c>
      <c r="B6492" s="16" t="str">
        <f>IF(OR(dirty_cafe_sales!$B6492="UNKNOWN",dirty_cafe_sales!$B6492="",dirty_cafe_sales!$B6492="ERROR"),"Unknown_Item",dirty_cafe_sales!$B6492)</f>
        <v>Juice</v>
      </c>
      <c r="C6492" s="23">
        <f>IF(ISNUMBER(dirty_cafe_sales!$C6492),dirty_cafe_sales!$C6492,3)</f>
        <v>2</v>
      </c>
      <c r="D6492" s="19">
        <f>VLOOKUP($B6492,Price_Per_Item!$A$3:$B$11,2,FALSE)</f>
        <v>3</v>
      </c>
      <c r="E6492" s="25">
        <f t="shared" si="101"/>
        <v>6</v>
      </c>
      <c r="F6492" t="str">
        <f>IF(OR(dirty_cafe_sales!$F6492="UNKNOWN",dirty_cafe_sales!$F6492="ERROR",dirty_cafe_sales!$F6492=""),"Unknown",dirty_cafe_sales!$F6492)</f>
        <v>Unknown</v>
      </c>
      <c r="G6492" t="str">
        <f>IF(OR(dirty_cafe_sales!$G6492="UNKNOWN",dirty_cafe_sales!$G6492="ERROR",dirty_cafe_sales!$G6492=""),"Unknown",dirty_cafe_sales!$G6492)</f>
        <v>Unknown</v>
      </c>
      <c r="H6492" s="2" t="d">
        <v>2023-12-13</v>
      </c>
    </row>
    <row r="6493" spans="1:8" x14ac:dyDescent="0.2">
      <c r="A6493" s="16" t="s">
        <v>6514</v>
      </c>
      <c r="B6493" s="16" t="str">
        <f>IF(OR(dirty_cafe_sales!$B6493="UNKNOWN",dirty_cafe_sales!$B6493="",dirty_cafe_sales!$B6493="ERROR"),"Unknown_Item",dirty_cafe_sales!$B6493)</f>
        <v>Juice</v>
      </c>
      <c r="C6493" s="23">
        <f>IF(ISNUMBER(dirty_cafe_sales!$C6493),dirty_cafe_sales!$C6493,3)</f>
        <v>2</v>
      </c>
      <c r="D6493" s="19">
        <f>VLOOKUP($B6493,Price_Per_Item!$A$3:$B$11,2,FALSE)</f>
        <v>3</v>
      </c>
      <c r="E6493" s="25">
        <f t="shared" si="101"/>
        <v>6</v>
      </c>
      <c r="F6493" t="str">
        <f>IF(OR(dirty_cafe_sales!$F6493="UNKNOWN",dirty_cafe_sales!$F6493="ERROR",dirty_cafe_sales!$F6493=""),"Unknown",dirty_cafe_sales!$F6493)</f>
        <v>Cash</v>
      </c>
      <c r="G6493" t="str">
        <f>IF(OR(dirty_cafe_sales!$G6493="UNKNOWN",dirty_cafe_sales!$G6493="ERROR",dirty_cafe_sales!$G6493=""),"Unknown",dirty_cafe_sales!$G6493)</f>
        <v>Takeaway</v>
      </c>
      <c r="H6493" s="2" t="d">
        <v>2023-02-27</v>
      </c>
    </row>
    <row r="6494" spans="1:8" x14ac:dyDescent="0.2">
      <c r="A6494" s="16" t="s">
        <v>6515</v>
      </c>
      <c r="B6494" s="16" t="str">
        <f>IF(OR(dirty_cafe_sales!$B6494="UNKNOWN",dirty_cafe_sales!$B6494="",dirty_cafe_sales!$B6494="ERROR"),"Unknown_Item",dirty_cafe_sales!$B6494)</f>
        <v>Salad</v>
      </c>
      <c r="C6494" s="23">
        <f>IF(ISNUMBER(dirty_cafe_sales!$C6494),dirty_cafe_sales!$C6494,3)</f>
        <v>2</v>
      </c>
      <c r="D6494" s="19">
        <f>VLOOKUP($B6494,Price_Per_Item!$A$3:$B$11,2,FALSE)</f>
        <v>5</v>
      </c>
      <c r="E6494" s="25">
        <f t="shared" si="101"/>
        <v>10</v>
      </c>
      <c r="F6494" t="str">
        <f>IF(OR(dirty_cafe_sales!$F6494="UNKNOWN",dirty_cafe_sales!$F6494="ERROR",dirty_cafe_sales!$F6494=""),"Unknown",dirty_cafe_sales!$F6494)</f>
        <v>Unknown</v>
      </c>
      <c r="G6494" t="str">
        <f>IF(OR(dirty_cafe_sales!$G6494="UNKNOWN",dirty_cafe_sales!$G6494="ERROR",dirty_cafe_sales!$G6494=""),"Unknown",dirty_cafe_sales!$G6494)</f>
        <v>Unknown</v>
      </c>
      <c r="H6494" s="2" t="d">
        <v>2023-02-16</v>
      </c>
    </row>
    <row r="6495" spans="1:8" x14ac:dyDescent="0.2">
      <c r="A6495" s="16" t="s">
        <v>6516</v>
      </c>
      <c r="B6495" s="16" t="str">
        <f>IF(OR(dirty_cafe_sales!$B6495="UNKNOWN",dirty_cafe_sales!$B6495="",dirty_cafe_sales!$B6495="ERROR"),"Unknown_Item",dirty_cafe_sales!$B6495)</f>
        <v>Juice</v>
      </c>
      <c r="C6495" s="23">
        <f>IF(ISNUMBER(dirty_cafe_sales!$C6495),dirty_cafe_sales!$C6495,3)</f>
        <v>1</v>
      </c>
      <c r="D6495" s="19">
        <f>VLOOKUP($B6495,Price_Per_Item!$A$3:$B$11,2,FALSE)</f>
        <v>3</v>
      </c>
      <c r="E6495" s="25">
        <f t="shared" si="101"/>
        <v>3</v>
      </c>
      <c r="F6495" t="str">
        <f>IF(OR(dirty_cafe_sales!$F6495="UNKNOWN",dirty_cafe_sales!$F6495="ERROR",dirty_cafe_sales!$F6495=""),"Unknown",dirty_cafe_sales!$F6495)</f>
        <v>Credit Card</v>
      </c>
      <c r="G6495" t="str">
        <f>IF(OR(dirty_cafe_sales!$G6495="UNKNOWN",dirty_cafe_sales!$G6495="ERROR",dirty_cafe_sales!$G6495=""),"Unknown",dirty_cafe_sales!$G6495)</f>
        <v>In-store</v>
      </c>
      <c r="H6495" s="2" t="d">
        <v>2023-05-02</v>
      </c>
    </row>
    <row r="6496" spans="1:8" x14ac:dyDescent="0.2">
      <c r="A6496" s="16" t="s">
        <v>6517</v>
      </c>
      <c r="B6496" s="16" t="str">
        <f>IF(OR(dirty_cafe_sales!$B6496="UNKNOWN",dirty_cafe_sales!$B6496="",dirty_cafe_sales!$B6496="ERROR"),"Unknown_Item",dirty_cafe_sales!$B6496)</f>
        <v>Sandwich</v>
      </c>
      <c r="C6496" s="23">
        <f>IF(ISNUMBER(dirty_cafe_sales!$C6496),dirty_cafe_sales!$C6496,3)</f>
        <v>5</v>
      </c>
      <c r="D6496" s="19">
        <f>VLOOKUP($B6496,Price_Per_Item!$A$3:$B$11,2,FALSE)</f>
        <v>4</v>
      </c>
      <c r="E6496" s="25">
        <f t="shared" si="101"/>
        <v>20</v>
      </c>
      <c r="F6496" t="str">
        <f>IF(OR(dirty_cafe_sales!$F6496="UNKNOWN",dirty_cafe_sales!$F6496="ERROR",dirty_cafe_sales!$F6496=""),"Unknown",dirty_cafe_sales!$F6496)</f>
        <v>Unknown</v>
      </c>
      <c r="G6496" t="str">
        <f>IF(OR(dirty_cafe_sales!$G6496="UNKNOWN",dirty_cafe_sales!$G6496="ERROR",dirty_cafe_sales!$G6496=""),"Unknown",dirty_cafe_sales!$G6496)</f>
        <v>Takeaway</v>
      </c>
      <c r="H6496" s="2" t="d">
        <v>2023-11-11</v>
      </c>
    </row>
    <row r="6497" spans="1:8" x14ac:dyDescent="0.2">
      <c r="A6497" s="16" t="s">
        <v>6518</v>
      </c>
      <c r="B6497" s="16" t="str">
        <f>IF(OR(dirty_cafe_sales!$B6497="UNKNOWN",dirty_cafe_sales!$B6497="",dirty_cafe_sales!$B6497="ERROR"),"Unknown_Item",dirty_cafe_sales!$B6497)</f>
        <v>Cake</v>
      </c>
      <c r="C6497" s="23">
        <f>IF(ISNUMBER(dirty_cafe_sales!$C6497),dirty_cafe_sales!$C6497,3)</f>
        <v>1</v>
      </c>
      <c r="D6497" s="19">
        <f>VLOOKUP($B6497,Price_Per_Item!$A$3:$B$11,2,FALSE)</f>
        <v>3</v>
      </c>
      <c r="E6497" s="25">
        <f t="shared" si="101"/>
        <v>3</v>
      </c>
      <c r="F6497" t="str">
        <f>IF(OR(dirty_cafe_sales!$F6497="UNKNOWN",dirty_cafe_sales!$F6497="ERROR",dirty_cafe_sales!$F6497=""),"Unknown",dirty_cafe_sales!$F6497)</f>
        <v>Unknown</v>
      </c>
      <c r="G6497" t="str">
        <f>IF(OR(dirty_cafe_sales!$G6497="UNKNOWN",dirty_cafe_sales!$G6497="ERROR",dirty_cafe_sales!$G6497=""),"Unknown",dirty_cafe_sales!$G6497)</f>
        <v>Unknown</v>
      </c>
      <c r="H6497" s="2" t="d">
        <v>2023-10-26</v>
      </c>
    </row>
    <row r="6498" spans="1:8" x14ac:dyDescent="0.2">
      <c r="A6498" s="16" t="s">
        <v>6519</v>
      </c>
      <c r="B6498" s="16" t="str">
        <f>IF(OR(dirty_cafe_sales!$B6498="UNKNOWN",dirty_cafe_sales!$B6498="",dirty_cafe_sales!$B6498="ERROR"),"Unknown_Item",dirty_cafe_sales!$B6498)</f>
        <v>Salad</v>
      </c>
      <c r="C6498" s="23">
        <f>IF(ISNUMBER(dirty_cafe_sales!$C6498),dirty_cafe_sales!$C6498,3)</f>
        <v>4</v>
      </c>
      <c r="D6498" s="19">
        <f>VLOOKUP($B6498,Price_Per_Item!$A$3:$B$11,2,FALSE)</f>
        <v>5</v>
      </c>
      <c r="E6498" s="25">
        <f t="shared" si="101"/>
        <v>20</v>
      </c>
      <c r="F6498" t="str">
        <f>IF(OR(dirty_cafe_sales!$F6498="UNKNOWN",dirty_cafe_sales!$F6498="ERROR",dirty_cafe_sales!$F6498=""),"Unknown",dirty_cafe_sales!$F6498)</f>
        <v>Cash</v>
      </c>
      <c r="G6498" t="str">
        <f>IF(OR(dirty_cafe_sales!$G6498="UNKNOWN",dirty_cafe_sales!$G6498="ERROR",dirty_cafe_sales!$G6498=""),"Unknown",dirty_cafe_sales!$G6498)</f>
        <v>Takeaway</v>
      </c>
      <c r="H6498" s="2" t="d">
        <v>2023-06-21</v>
      </c>
    </row>
    <row r="6499" spans="1:8" x14ac:dyDescent="0.2">
      <c r="A6499" s="16" t="s">
        <v>6520</v>
      </c>
      <c r="B6499" s="16" t="str">
        <f>IF(OR(dirty_cafe_sales!$B6499="UNKNOWN",dirty_cafe_sales!$B6499="",dirty_cafe_sales!$B6499="ERROR"),"Unknown_Item",dirty_cafe_sales!$B6499)</f>
        <v>Cake</v>
      </c>
      <c r="C6499" s="23">
        <f>IF(ISNUMBER(dirty_cafe_sales!$C6499),dirty_cafe_sales!$C6499,3)</f>
        <v>5</v>
      </c>
      <c r="D6499" s="19">
        <f>VLOOKUP($B6499,Price_Per_Item!$A$3:$B$11,2,FALSE)</f>
        <v>3</v>
      </c>
      <c r="E6499" s="25">
        <f t="shared" si="101"/>
        <v>15</v>
      </c>
      <c r="F6499" t="str">
        <f>IF(OR(dirty_cafe_sales!$F6499="UNKNOWN",dirty_cafe_sales!$F6499="ERROR",dirty_cafe_sales!$F6499=""),"Unknown",dirty_cafe_sales!$F6499)</f>
        <v>Unknown</v>
      </c>
      <c r="G6499" t="str">
        <f>IF(OR(dirty_cafe_sales!$G6499="UNKNOWN",dirty_cafe_sales!$G6499="ERROR",dirty_cafe_sales!$G6499=""),"Unknown",dirty_cafe_sales!$G6499)</f>
        <v>Takeaway</v>
      </c>
      <c r="H6499" s="2" t="d">
        <v>2023-02-19</v>
      </c>
    </row>
    <row r="6500" spans="1:8" x14ac:dyDescent="0.2">
      <c r="A6500" s="16" t="s">
        <v>6521</v>
      </c>
      <c r="B6500" s="16" t="str">
        <f>IF(OR(dirty_cafe_sales!$B6500="UNKNOWN",dirty_cafe_sales!$B6500="",dirty_cafe_sales!$B6500="ERROR"),"Unknown_Item",dirty_cafe_sales!$B6500)</f>
        <v>Juice</v>
      </c>
      <c r="C6500" s="23">
        <f>IF(ISNUMBER(dirty_cafe_sales!$C6500),dirty_cafe_sales!$C6500,3)</f>
        <v>3</v>
      </c>
      <c r="D6500" s="19">
        <f>VLOOKUP($B6500,Price_Per_Item!$A$3:$B$11,2,FALSE)</f>
        <v>3</v>
      </c>
      <c r="E6500" s="25">
        <f t="shared" si="101"/>
        <v>9</v>
      </c>
      <c r="F6500" t="str">
        <f>IF(OR(dirty_cafe_sales!$F6500="UNKNOWN",dirty_cafe_sales!$F6500="ERROR",dirty_cafe_sales!$F6500=""),"Unknown",dirty_cafe_sales!$F6500)</f>
        <v>Unknown</v>
      </c>
      <c r="G6500" t="str">
        <f>IF(OR(dirty_cafe_sales!$G6500="UNKNOWN",dirty_cafe_sales!$G6500="ERROR",dirty_cafe_sales!$G6500=""),"Unknown",dirty_cafe_sales!$G6500)</f>
        <v>Unknown</v>
      </c>
      <c r="H6500" s="2" t="d">
        <v>2023-02-17</v>
      </c>
    </row>
    <row r="6501" spans="1:8" x14ac:dyDescent="0.2">
      <c r="A6501" s="16" t="s">
        <v>6522</v>
      </c>
      <c r="B6501" s="16" t="str">
        <f>IF(OR(dirty_cafe_sales!$B6501="UNKNOWN",dirty_cafe_sales!$B6501="",dirty_cafe_sales!$B6501="ERROR"),"Unknown_Item",dirty_cafe_sales!$B6501)</f>
        <v>Sandwich</v>
      </c>
      <c r="C6501" s="23">
        <f>IF(ISNUMBER(dirty_cafe_sales!$C6501),dirty_cafe_sales!$C6501,3)</f>
        <v>3</v>
      </c>
      <c r="D6501" s="19">
        <f>VLOOKUP($B6501,Price_Per_Item!$A$3:$B$11,2,FALSE)</f>
        <v>4</v>
      </c>
      <c r="E6501" s="25">
        <f t="shared" si="101"/>
        <v>12</v>
      </c>
      <c r="F6501" t="str">
        <f>IF(OR(dirty_cafe_sales!$F6501="UNKNOWN",dirty_cafe_sales!$F6501="ERROR",dirty_cafe_sales!$F6501=""),"Unknown",dirty_cafe_sales!$F6501)</f>
        <v>Unknown</v>
      </c>
      <c r="G6501" t="str">
        <f>IF(OR(dirty_cafe_sales!$G6501="UNKNOWN",dirty_cafe_sales!$G6501="ERROR",dirty_cafe_sales!$G6501=""),"Unknown",dirty_cafe_sales!$G6501)</f>
        <v>Takeaway</v>
      </c>
      <c r="H6501" s="2" t="d">
        <v>2023-08-11</v>
      </c>
    </row>
    <row r="6502" spans="1:8" x14ac:dyDescent="0.2">
      <c r="A6502" s="16" t="s">
        <v>6523</v>
      </c>
      <c r="B6502" s="16" t="str">
        <f>IF(OR(dirty_cafe_sales!$B6502="UNKNOWN",dirty_cafe_sales!$B6502="",dirty_cafe_sales!$B6502="ERROR"),"Unknown_Item",dirty_cafe_sales!$B6502)</f>
        <v>Cake</v>
      </c>
      <c r="C6502" s="23">
        <f>IF(ISNUMBER(dirty_cafe_sales!$C6502),dirty_cafe_sales!$C6502,3)</f>
        <v>3</v>
      </c>
      <c r="D6502" s="19">
        <f>VLOOKUP($B6502,Price_Per_Item!$A$3:$B$11,2,FALSE)</f>
        <v>3</v>
      </c>
      <c r="E6502" s="25">
        <f t="shared" si="101"/>
        <v>9</v>
      </c>
      <c r="F6502" t="str">
        <f>IF(OR(dirty_cafe_sales!$F6502="UNKNOWN",dirty_cafe_sales!$F6502="ERROR",dirty_cafe_sales!$F6502=""),"Unknown",dirty_cafe_sales!$F6502)</f>
        <v>Unknown</v>
      </c>
      <c r="G6502" t="str">
        <f>IF(OR(dirty_cafe_sales!$G6502="UNKNOWN",dirty_cafe_sales!$G6502="ERROR",dirty_cafe_sales!$G6502=""),"Unknown",dirty_cafe_sales!$G6502)</f>
        <v>Unknown</v>
      </c>
      <c r="H6502" s="2" t="d">
        <v>2023-02-19</v>
      </c>
    </row>
    <row r="6503" spans="1:8" x14ac:dyDescent="0.2">
      <c r="A6503" s="16" t="s">
        <v>6524</v>
      </c>
      <c r="B6503" s="16" t="str">
        <f>IF(OR(dirty_cafe_sales!$B6503="UNKNOWN",dirty_cafe_sales!$B6503="",dirty_cafe_sales!$B6503="ERROR"),"Unknown_Item",dirty_cafe_sales!$B6503)</f>
        <v>Cookie</v>
      </c>
      <c r="C6503" s="23">
        <f>IF(ISNUMBER(dirty_cafe_sales!$C6503),dirty_cafe_sales!$C6503,3)</f>
        <v>2</v>
      </c>
      <c r="D6503" s="19">
        <f>VLOOKUP($B6503,Price_Per_Item!$A$3:$B$11,2,FALSE)</f>
        <v>1</v>
      </c>
      <c r="E6503" s="25">
        <f t="shared" si="101"/>
        <v>2</v>
      </c>
      <c r="F6503" t="str">
        <f>IF(OR(dirty_cafe_sales!$F6503="UNKNOWN",dirty_cafe_sales!$F6503="ERROR",dirty_cafe_sales!$F6503=""),"Unknown",dirty_cafe_sales!$F6503)</f>
        <v>Digital Wallet</v>
      </c>
      <c r="G6503" t="str">
        <f>IF(OR(dirty_cafe_sales!$G6503="UNKNOWN",dirty_cafe_sales!$G6503="ERROR",dirty_cafe_sales!$G6503=""),"Unknown",dirty_cafe_sales!$G6503)</f>
        <v>Takeaway</v>
      </c>
      <c r="H6503" s="2" t="d">
        <v>2023-11-06</v>
      </c>
    </row>
    <row r="6504" spans="1:8" x14ac:dyDescent="0.2">
      <c r="A6504" s="16" t="s">
        <v>6525</v>
      </c>
      <c r="B6504" s="16" t="str">
        <f>IF(OR(dirty_cafe_sales!$B6504="UNKNOWN",dirty_cafe_sales!$B6504="",dirty_cafe_sales!$B6504="ERROR"),"Unknown_Item",dirty_cafe_sales!$B6504)</f>
        <v>Juice</v>
      </c>
      <c r="C6504" s="23">
        <f>IF(ISNUMBER(dirty_cafe_sales!$C6504),dirty_cafe_sales!$C6504,3)</f>
        <v>3</v>
      </c>
      <c r="D6504" s="19">
        <f>VLOOKUP($B6504,Price_Per_Item!$A$3:$B$11,2,FALSE)</f>
        <v>3</v>
      </c>
      <c r="E6504" s="25">
        <f t="shared" si="101"/>
        <v>9</v>
      </c>
      <c r="F6504" t="str">
        <f>IF(OR(dirty_cafe_sales!$F6504="UNKNOWN",dirty_cafe_sales!$F6504="ERROR",dirty_cafe_sales!$F6504=""),"Unknown",dirty_cafe_sales!$F6504)</f>
        <v>Digital Wallet</v>
      </c>
      <c r="G6504" t="str">
        <f>IF(OR(dirty_cafe_sales!$G6504="UNKNOWN",dirty_cafe_sales!$G6504="ERROR",dirty_cafe_sales!$G6504=""),"Unknown",dirty_cafe_sales!$G6504)</f>
        <v>In-store</v>
      </c>
      <c r="H6504" s="2" t="d">
        <v>2023-10-26</v>
      </c>
    </row>
    <row r="6505" spans="1:8" x14ac:dyDescent="0.2">
      <c r="A6505" s="16" t="s">
        <v>6526</v>
      </c>
      <c r="B6505" s="16" t="str">
        <f>IF(OR(dirty_cafe_sales!$B6505="UNKNOWN",dirty_cafe_sales!$B6505="",dirty_cafe_sales!$B6505="ERROR"),"Unknown_Item",dirty_cafe_sales!$B6505)</f>
        <v>Cake</v>
      </c>
      <c r="C6505" s="23">
        <f>IF(ISNUMBER(dirty_cafe_sales!$C6505),dirty_cafe_sales!$C6505,3)</f>
        <v>2</v>
      </c>
      <c r="D6505" s="19">
        <f>VLOOKUP($B6505,Price_Per_Item!$A$3:$B$11,2,FALSE)</f>
        <v>3</v>
      </c>
      <c r="E6505" s="25">
        <f t="shared" si="101"/>
        <v>6</v>
      </c>
      <c r="F6505" t="str">
        <f>IF(OR(dirty_cafe_sales!$F6505="UNKNOWN",dirty_cafe_sales!$F6505="ERROR",dirty_cafe_sales!$F6505=""),"Unknown",dirty_cafe_sales!$F6505)</f>
        <v>Unknown</v>
      </c>
      <c r="G6505" t="str">
        <f>IF(OR(dirty_cafe_sales!$G6505="UNKNOWN",dirty_cafe_sales!$G6505="ERROR",dirty_cafe_sales!$G6505=""),"Unknown",dirty_cafe_sales!$G6505)</f>
        <v>Takeaway</v>
      </c>
      <c r="H6505" s="2" t="d">
        <v>2023-04-15</v>
      </c>
    </row>
    <row r="6506" spans="1:8" x14ac:dyDescent="0.2">
      <c r="A6506" s="16" t="s">
        <v>6527</v>
      </c>
      <c r="B6506" s="16" t="str">
        <f>IF(OR(dirty_cafe_sales!$B6506="UNKNOWN",dirty_cafe_sales!$B6506="",dirty_cafe_sales!$B6506="ERROR"),"Unknown_Item",dirty_cafe_sales!$B6506)</f>
        <v>Smoothie</v>
      </c>
      <c r="C6506" s="23">
        <f>IF(ISNUMBER(dirty_cafe_sales!$C6506),dirty_cafe_sales!$C6506,3)</f>
        <v>4</v>
      </c>
      <c r="D6506" s="19">
        <f>VLOOKUP($B6506,Price_Per_Item!$A$3:$B$11,2,FALSE)</f>
        <v>4</v>
      </c>
      <c r="E6506" s="25">
        <f t="shared" si="101"/>
        <v>16</v>
      </c>
      <c r="F6506" t="str">
        <f>IF(OR(dirty_cafe_sales!$F6506="UNKNOWN",dirty_cafe_sales!$F6506="ERROR",dirty_cafe_sales!$F6506=""),"Unknown",dirty_cafe_sales!$F6506)</f>
        <v>Cash</v>
      </c>
      <c r="G6506" t="str">
        <f>IF(OR(dirty_cafe_sales!$G6506="UNKNOWN",dirty_cafe_sales!$G6506="ERROR",dirty_cafe_sales!$G6506=""),"Unknown",dirty_cafe_sales!$G6506)</f>
        <v>Takeaway</v>
      </c>
      <c r="H6506" s="2" t="d">
        <v>2023-12-04</v>
      </c>
    </row>
    <row r="6507" spans="1:8" x14ac:dyDescent="0.2">
      <c r="A6507" s="16" t="s">
        <v>6528</v>
      </c>
      <c r="B6507" s="16" t="str">
        <f>IF(OR(dirty_cafe_sales!$B6507="UNKNOWN",dirty_cafe_sales!$B6507="",dirty_cafe_sales!$B6507="ERROR"),"Unknown_Item",dirty_cafe_sales!$B6507)</f>
        <v>Cake</v>
      </c>
      <c r="C6507" s="23">
        <f>IF(ISNUMBER(dirty_cafe_sales!$C6507),dirty_cafe_sales!$C6507,3)</f>
        <v>3</v>
      </c>
      <c r="D6507" s="19">
        <f>VLOOKUP($B6507,Price_Per_Item!$A$3:$B$11,2,FALSE)</f>
        <v>3</v>
      </c>
      <c r="E6507" s="25">
        <f t="shared" si="101"/>
        <v>9</v>
      </c>
      <c r="F6507" t="str">
        <f>IF(OR(dirty_cafe_sales!$F6507="UNKNOWN",dirty_cafe_sales!$F6507="ERROR",dirty_cafe_sales!$F6507=""),"Unknown",dirty_cafe_sales!$F6507)</f>
        <v>Digital Wallet</v>
      </c>
      <c r="G6507" t="str">
        <f>IF(OR(dirty_cafe_sales!$G6507="UNKNOWN",dirty_cafe_sales!$G6507="ERROR",dirty_cafe_sales!$G6507=""),"Unknown",dirty_cafe_sales!$G6507)</f>
        <v>Unknown</v>
      </c>
      <c r="H6507" s="2" t="d">
        <v>2023-03-18</v>
      </c>
    </row>
    <row r="6508" spans="1:8" x14ac:dyDescent="0.2">
      <c r="A6508" s="16" t="s">
        <v>6529</v>
      </c>
      <c r="B6508" s="16" t="str">
        <f>IF(OR(dirty_cafe_sales!$B6508="UNKNOWN",dirty_cafe_sales!$B6508="",dirty_cafe_sales!$B6508="ERROR"),"Unknown_Item",dirty_cafe_sales!$B6508)</f>
        <v>Tea</v>
      </c>
      <c r="C6508" s="23">
        <f>IF(ISNUMBER(dirty_cafe_sales!$C6508),dirty_cafe_sales!$C6508,3)</f>
        <v>2</v>
      </c>
      <c r="D6508" s="19">
        <f>VLOOKUP($B6508,Price_Per_Item!$A$3:$B$11,2,FALSE)</f>
        <v>1.5</v>
      </c>
      <c r="E6508" s="25">
        <f t="shared" si="101"/>
        <v>3</v>
      </c>
      <c r="F6508" t="str">
        <f>IF(OR(dirty_cafe_sales!$F6508="UNKNOWN",dirty_cafe_sales!$F6508="ERROR",dirty_cafe_sales!$F6508=""),"Unknown",dirty_cafe_sales!$F6508)</f>
        <v>Digital Wallet</v>
      </c>
      <c r="G6508" t="str">
        <f>IF(OR(dirty_cafe_sales!$G6508="UNKNOWN",dirty_cafe_sales!$G6508="ERROR",dirty_cafe_sales!$G6508=""),"Unknown",dirty_cafe_sales!$G6508)</f>
        <v>In-store</v>
      </c>
      <c r="H6508" s="2" t="d">
        <v>2023-06-14</v>
      </c>
    </row>
    <row r="6509" spans="1:8" x14ac:dyDescent="0.2">
      <c r="A6509" s="16" t="s">
        <v>6530</v>
      </c>
      <c r="B6509" s="16" t="str">
        <f>IF(OR(dirty_cafe_sales!$B6509="UNKNOWN",dirty_cafe_sales!$B6509="",dirty_cafe_sales!$B6509="ERROR"),"Unknown_Item",dirty_cafe_sales!$B6509)</f>
        <v>Salad</v>
      </c>
      <c r="C6509" s="23">
        <f>IF(ISNUMBER(dirty_cafe_sales!$C6509),dirty_cafe_sales!$C6509,3)</f>
        <v>2</v>
      </c>
      <c r="D6509" s="19">
        <f>VLOOKUP($B6509,Price_Per_Item!$A$3:$B$11,2,FALSE)</f>
        <v>5</v>
      </c>
      <c r="E6509" s="25">
        <f t="shared" si="101"/>
        <v>10</v>
      </c>
      <c r="F6509" t="str">
        <f>IF(OR(dirty_cafe_sales!$F6509="UNKNOWN",dirty_cafe_sales!$F6509="ERROR",dirty_cafe_sales!$F6509=""),"Unknown",dirty_cafe_sales!$F6509)</f>
        <v>Digital Wallet</v>
      </c>
      <c r="G6509" t="str">
        <f>IF(OR(dirty_cafe_sales!$G6509="UNKNOWN",dirty_cafe_sales!$G6509="ERROR",dirty_cafe_sales!$G6509=""),"Unknown",dirty_cafe_sales!$G6509)</f>
        <v>Takeaway</v>
      </c>
      <c r="H6509" s="2" t="d">
        <v>2023-06-01</v>
      </c>
    </row>
    <row r="6510" spans="1:8" x14ac:dyDescent="0.2">
      <c r="A6510" s="16" t="s">
        <v>6531</v>
      </c>
      <c r="B6510" s="16" t="str">
        <f>IF(OR(dirty_cafe_sales!$B6510="UNKNOWN",dirty_cafe_sales!$B6510="",dirty_cafe_sales!$B6510="ERROR"),"Unknown_Item",dirty_cafe_sales!$B6510)</f>
        <v>Tea</v>
      </c>
      <c r="C6510" s="23">
        <f>IF(ISNUMBER(dirty_cafe_sales!$C6510),dirty_cafe_sales!$C6510,3)</f>
        <v>3</v>
      </c>
      <c r="D6510" s="19">
        <f>VLOOKUP($B6510,Price_Per_Item!$A$3:$B$11,2,FALSE)</f>
        <v>1.5</v>
      </c>
      <c r="E6510" s="25">
        <f t="shared" si="101"/>
        <v>4.5</v>
      </c>
      <c r="F6510" t="str">
        <f>IF(OR(dirty_cafe_sales!$F6510="UNKNOWN",dirty_cafe_sales!$F6510="ERROR",dirty_cafe_sales!$F6510=""),"Unknown",dirty_cafe_sales!$F6510)</f>
        <v>Unknown</v>
      </c>
      <c r="G6510" t="str">
        <f>IF(OR(dirty_cafe_sales!$G6510="UNKNOWN",dirty_cafe_sales!$G6510="ERROR",dirty_cafe_sales!$G6510=""),"Unknown",dirty_cafe_sales!$G6510)</f>
        <v>Unknown</v>
      </c>
      <c r="H6510" s="2" t="d">
        <v>2023-09-18</v>
      </c>
    </row>
    <row r="6511" spans="1:8" x14ac:dyDescent="0.2">
      <c r="A6511" s="16" t="s">
        <v>6532</v>
      </c>
      <c r="B6511" s="16" t="str">
        <f>IF(OR(dirty_cafe_sales!$B6511="UNKNOWN",dirty_cafe_sales!$B6511="",dirty_cafe_sales!$B6511="ERROR"),"Unknown_Item",dirty_cafe_sales!$B6511)</f>
        <v>Sandwich</v>
      </c>
      <c r="C6511" s="23">
        <f>IF(ISNUMBER(dirty_cafe_sales!$C6511),dirty_cafe_sales!$C6511,3)</f>
        <v>3</v>
      </c>
      <c r="D6511" s="19">
        <f>VLOOKUP($B6511,Price_Per_Item!$A$3:$B$11,2,FALSE)</f>
        <v>4</v>
      </c>
      <c r="E6511" s="25">
        <f t="shared" si="101"/>
        <v>12</v>
      </c>
      <c r="F6511" t="str">
        <f>IF(OR(dirty_cafe_sales!$F6511="UNKNOWN",dirty_cafe_sales!$F6511="ERROR",dirty_cafe_sales!$F6511=""),"Unknown",dirty_cafe_sales!$F6511)</f>
        <v>Cash</v>
      </c>
      <c r="G6511" t="str">
        <f>IF(OR(dirty_cafe_sales!$G6511="UNKNOWN",dirty_cafe_sales!$G6511="ERROR",dirty_cafe_sales!$G6511=""),"Unknown",dirty_cafe_sales!$G6511)</f>
        <v>In-store</v>
      </c>
      <c r="H6511" s="2" t="d">
        <v>2023-04-06</v>
      </c>
    </row>
    <row r="6512" spans="1:8" x14ac:dyDescent="0.2">
      <c r="A6512" s="16" t="s">
        <v>6533</v>
      </c>
      <c r="B6512" s="16" t="str">
        <f>IF(OR(dirty_cafe_sales!$B6512="UNKNOWN",dirty_cafe_sales!$B6512="",dirty_cafe_sales!$B6512="ERROR"),"Unknown_Item",dirty_cafe_sales!$B6512)</f>
        <v>Tea</v>
      </c>
      <c r="C6512" s="23">
        <f>IF(ISNUMBER(dirty_cafe_sales!$C6512),dirty_cafe_sales!$C6512,3)</f>
        <v>4</v>
      </c>
      <c r="D6512" s="19">
        <f>VLOOKUP($B6512,Price_Per_Item!$A$3:$B$11,2,FALSE)</f>
        <v>1.5</v>
      </c>
      <c r="E6512" s="25">
        <f t="shared" si="101"/>
        <v>6</v>
      </c>
      <c r="F6512" t="str">
        <f>IF(OR(dirty_cafe_sales!$F6512="UNKNOWN",dirty_cafe_sales!$F6512="ERROR",dirty_cafe_sales!$F6512=""),"Unknown",dirty_cafe_sales!$F6512)</f>
        <v>Cash</v>
      </c>
      <c r="G6512" t="str">
        <f>IF(OR(dirty_cafe_sales!$G6512="UNKNOWN",dirty_cafe_sales!$G6512="ERROR",dirty_cafe_sales!$G6512=""),"Unknown",dirty_cafe_sales!$G6512)</f>
        <v>Unknown</v>
      </c>
      <c r="H6512" s="2" t="d">
        <v>2023-08-21</v>
      </c>
    </row>
    <row r="6513" spans="1:8" x14ac:dyDescent="0.2">
      <c r="A6513" s="16" t="s">
        <v>6534</v>
      </c>
      <c r="B6513" s="16" t="str">
        <f>IF(OR(dirty_cafe_sales!$B6513="UNKNOWN",dirty_cafe_sales!$B6513="",dirty_cafe_sales!$B6513="ERROR"),"Unknown_Item",dirty_cafe_sales!$B6513)</f>
        <v>Sandwich</v>
      </c>
      <c r="C6513" s="23">
        <f>IF(ISNUMBER(dirty_cafe_sales!$C6513),dirty_cafe_sales!$C6513,3)</f>
        <v>5</v>
      </c>
      <c r="D6513" s="19">
        <f>VLOOKUP($B6513,Price_Per_Item!$A$3:$B$11,2,FALSE)</f>
        <v>4</v>
      </c>
      <c r="E6513" s="25">
        <f t="shared" si="101"/>
        <v>20</v>
      </c>
      <c r="F6513" t="str">
        <f>IF(OR(dirty_cafe_sales!$F6513="UNKNOWN",dirty_cafe_sales!$F6513="ERROR",dirty_cafe_sales!$F6513=""),"Unknown",dirty_cafe_sales!$F6513)</f>
        <v>Unknown</v>
      </c>
      <c r="G6513" t="str">
        <f>IF(OR(dirty_cafe_sales!$G6513="UNKNOWN",dirty_cafe_sales!$G6513="ERROR",dirty_cafe_sales!$G6513=""),"Unknown",dirty_cafe_sales!$G6513)</f>
        <v>Takeaway</v>
      </c>
      <c r="H6513" s="2" t="d">
        <v>2023-02-16</v>
      </c>
    </row>
    <row r="6514" spans="1:8" x14ac:dyDescent="0.2">
      <c r="A6514" s="16" t="s">
        <v>6535</v>
      </c>
      <c r="B6514" s="16" t="str">
        <f>IF(OR(dirty_cafe_sales!$B6514="UNKNOWN",dirty_cafe_sales!$B6514="",dirty_cafe_sales!$B6514="ERROR"),"Unknown_Item",dirty_cafe_sales!$B6514)</f>
        <v>Smoothie</v>
      </c>
      <c r="C6514" s="23">
        <f>IF(ISNUMBER(dirty_cafe_sales!$C6514),dirty_cafe_sales!$C6514,3)</f>
        <v>4</v>
      </c>
      <c r="D6514" s="19">
        <f>VLOOKUP($B6514,Price_Per_Item!$A$3:$B$11,2,FALSE)</f>
        <v>4</v>
      </c>
      <c r="E6514" s="25">
        <f t="shared" si="101"/>
        <v>16</v>
      </c>
      <c r="F6514" t="str">
        <f>IF(OR(dirty_cafe_sales!$F6514="UNKNOWN",dirty_cafe_sales!$F6514="ERROR",dirty_cafe_sales!$F6514=""),"Unknown",dirty_cafe_sales!$F6514)</f>
        <v>Unknown</v>
      </c>
      <c r="G6514" t="str">
        <f>IF(OR(dirty_cafe_sales!$G6514="UNKNOWN",dirty_cafe_sales!$G6514="ERROR",dirty_cafe_sales!$G6514=""),"Unknown",dirty_cafe_sales!$G6514)</f>
        <v>In-store</v>
      </c>
      <c r="H6514" s="2" t="d">
        <v>2023-09-06</v>
      </c>
    </row>
    <row r="6515" spans="1:8" x14ac:dyDescent="0.2">
      <c r="A6515" s="16" t="s">
        <v>6536</v>
      </c>
      <c r="B6515" s="16" t="str">
        <f>IF(OR(dirty_cafe_sales!$B6515="UNKNOWN",dirty_cafe_sales!$B6515="",dirty_cafe_sales!$B6515="ERROR"),"Unknown_Item",dirty_cafe_sales!$B6515)</f>
        <v>Unknown_Item</v>
      </c>
      <c r="C6515" s="23">
        <f>IF(ISNUMBER(dirty_cafe_sales!$C6515),dirty_cafe_sales!$C6515,3)</f>
        <v>2</v>
      </c>
      <c r="D6515" s="19">
        <f>VLOOKUP($B6515,Price_Per_Item!$A$3:$B$11,2,FALSE)</f>
        <v>2.9375</v>
      </c>
      <c r="E6515" s="25">
        <f t="shared" si="101"/>
        <v>5.875</v>
      </c>
      <c r="F6515" t="str">
        <f>IF(OR(dirty_cafe_sales!$F6515="UNKNOWN",dirty_cafe_sales!$F6515="ERROR",dirty_cafe_sales!$F6515=""),"Unknown",dirty_cafe_sales!$F6515)</f>
        <v>Unknown</v>
      </c>
      <c r="G6515" t="str">
        <f>IF(OR(dirty_cafe_sales!$G6515="UNKNOWN",dirty_cafe_sales!$G6515="ERROR",dirty_cafe_sales!$G6515=""),"Unknown",dirty_cafe_sales!$G6515)</f>
        <v>In-store</v>
      </c>
      <c r="H6515" s="2" t="d">
        <v>2023-12-16</v>
      </c>
    </row>
    <row r="6516" spans="1:8" x14ac:dyDescent="0.2">
      <c r="A6516" s="16" t="s">
        <v>6537</v>
      </c>
      <c r="B6516" s="16" t="str">
        <f>IF(OR(dirty_cafe_sales!$B6516="UNKNOWN",dirty_cafe_sales!$B6516="",dirty_cafe_sales!$B6516="ERROR"),"Unknown_Item",dirty_cafe_sales!$B6516)</f>
        <v>Unknown_Item</v>
      </c>
      <c r="C6516" s="23">
        <f>IF(ISNUMBER(dirty_cafe_sales!$C6516),dirty_cafe_sales!$C6516,3)</f>
        <v>5</v>
      </c>
      <c r="D6516" s="19">
        <f>VLOOKUP($B6516,Price_Per_Item!$A$3:$B$11,2,FALSE)</f>
        <v>2.9375</v>
      </c>
      <c r="E6516" s="25">
        <f t="shared" si="101"/>
        <v>14.6875</v>
      </c>
      <c r="F6516" t="str">
        <f>IF(OR(dirty_cafe_sales!$F6516="UNKNOWN",dirty_cafe_sales!$F6516="ERROR",dirty_cafe_sales!$F6516=""),"Unknown",dirty_cafe_sales!$F6516)</f>
        <v>Credit Card</v>
      </c>
      <c r="G6516" t="str">
        <f>IF(OR(dirty_cafe_sales!$G6516="UNKNOWN",dirty_cafe_sales!$G6516="ERROR",dirty_cafe_sales!$G6516=""),"Unknown",dirty_cafe_sales!$G6516)</f>
        <v>Unknown</v>
      </c>
      <c r="H6516" s="2" t="d">
        <v>2023-08-04</v>
      </c>
    </row>
    <row r="6517" spans="1:8" x14ac:dyDescent="0.2">
      <c r="A6517" s="16" t="s">
        <v>6538</v>
      </c>
      <c r="B6517" s="16" t="str">
        <f>IF(OR(dirty_cafe_sales!$B6517="UNKNOWN",dirty_cafe_sales!$B6517="",dirty_cafe_sales!$B6517="ERROR"),"Unknown_Item",dirty_cafe_sales!$B6517)</f>
        <v>Tea</v>
      </c>
      <c r="C6517" s="23">
        <f>IF(ISNUMBER(dirty_cafe_sales!$C6517),dirty_cafe_sales!$C6517,3)</f>
        <v>2</v>
      </c>
      <c r="D6517" s="19">
        <f>VLOOKUP($B6517,Price_Per_Item!$A$3:$B$11,2,FALSE)</f>
        <v>1.5</v>
      </c>
      <c r="E6517" s="25">
        <f t="shared" si="101"/>
        <v>3</v>
      </c>
      <c r="F6517" t="str">
        <f>IF(OR(dirty_cafe_sales!$F6517="UNKNOWN",dirty_cafe_sales!$F6517="ERROR",dirty_cafe_sales!$F6517=""),"Unknown",dirty_cafe_sales!$F6517)</f>
        <v>Unknown</v>
      </c>
      <c r="G6517" t="str">
        <f>IF(OR(dirty_cafe_sales!$G6517="UNKNOWN",dirty_cafe_sales!$G6517="ERROR",dirty_cafe_sales!$G6517=""),"Unknown",dirty_cafe_sales!$G6517)</f>
        <v>In-store</v>
      </c>
      <c r="H6517" s="2" t="d">
        <v>2023-07-09</v>
      </c>
    </row>
    <row r="6518" spans="1:8" x14ac:dyDescent="0.2">
      <c r="A6518" s="16" t="s">
        <v>6539</v>
      </c>
      <c r="B6518" s="16" t="str">
        <f>IF(OR(dirty_cafe_sales!$B6518="UNKNOWN",dirty_cafe_sales!$B6518="",dirty_cafe_sales!$B6518="ERROR"),"Unknown_Item",dirty_cafe_sales!$B6518)</f>
        <v>Sandwich</v>
      </c>
      <c r="C6518" s="23">
        <f>IF(ISNUMBER(dirty_cafe_sales!$C6518),dirty_cafe_sales!$C6518,3)</f>
        <v>1</v>
      </c>
      <c r="D6518" s="19">
        <f>VLOOKUP($B6518,Price_Per_Item!$A$3:$B$11,2,FALSE)</f>
        <v>4</v>
      </c>
      <c r="E6518" s="25">
        <f t="shared" si="101"/>
        <v>4</v>
      </c>
      <c r="F6518" t="str">
        <f>IF(OR(dirty_cafe_sales!$F6518="UNKNOWN",dirty_cafe_sales!$F6518="ERROR",dirty_cafe_sales!$F6518=""),"Unknown",dirty_cafe_sales!$F6518)</f>
        <v>Credit Card</v>
      </c>
      <c r="G6518" t="str">
        <f>IF(OR(dirty_cafe_sales!$G6518="UNKNOWN",dirty_cafe_sales!$G6518="ERROR",dirty_cafe_sales!$G6518=""),"Unknown",dirty_cafe_sales!$G6518)</f>
        <v>Unknown</v>
      </c>
      <c r="H6518" s="2" t="d">
        <v>2023-01-10</v>
      </c>
    </row>
    <row r="6519" spans="1:8" x14ac:dyDescent="0.2">
      <c r="A6519" s="16" t="s">
        <v>6540</v>
      </c>
      <c r="B6519" s="16" t="str">
        <f>IF(OR(dirty_cafe_sales!$B6519="UNKNOWN",dirty_cafe_sales!$B6519="",dirty_cafe_sales!$B6519="ERROR"),"Unknown_Item",dirty_cafe_sales!$B6519)</f>
        <v>Salad</v>
      </c>
      <c r="C6519" s="23">
        <f>IF(ISNUMBER(dirty_cafe_sales!$C6519),dirty_cafe_sales!$C6519,3)</f>
        <v>1</v>
      </c>
      <c r="D6519" s="19">
        <f>VLOOKUP($B6519,Price_Per_Item!$A$3:$B$11,2,FALSE)</f>
        <v>5</v>
      </c>
      <c r="E6519" s="25">
        <f t="shared" si="101"/>
        <v>5</v>
      </c>
      <c r="F6519" t="str">
        <f>IF(OR(dirty_cafe_sales!$F6519="UNKNOWN",dirty_cafe_sales!$F6519="ERROR",dirty_cafe_sales!$F6519=""),"Unknown",dirty_cafe_sales!$F6519)</f>
        <v>Cash</v>
      </c>
      <c r="G6519" t="str">
        <f>IF(OR(dirty_cafe_sales!$G6519="UNKNOWN",dirty_cafe_sales!$G6519="ERROR",dirty_cafe_sales!$G6519=""),"Unknown",dirty_cafe_sales!$G6519)</f>
        <v>Takeaway</v>
      </c>
      <c r="H6519" s="2" t="d">
        <v>2023-03-08</v>
      </c>
    </row>
    <row r="6520" spans="1:8" x14ac:dyDescent="0.2">
      <c r="A6520" s="16" t="s">
        <v>6541</v>
      </c>
      <c r="B6520" s="16" t="str">
        <f>IF(OR(dirty_cafe_sales!$B6520="UNKNOWN",dirty_cafe_sales!$B6520="",dirty_cafe_sales!$B6520="ERROR"),"Unknown_Item",dirty_cafe_sales!$B6520)</f>
        <v>Cake</v>
      </c>
      <c r="C6520" s="23">
        <f>IF(ISNUMBER(dirty_cafe_sales!$C6520),dirty_cafe_sales!$C6520,3)</f>
        <v>1</v>
      </c>
      <c r="D6520" s="19">
        <f>VLOOKUP($B6520,Price_Per_Item!$A$3:$B$11,2,FALSE)</f>
        <v>3</v>
      </c>
      <c r="E6520" s="25">
        <f t="shared" si="101"/>
        <v>3</v>
      </c>
      <c r="F6520" t="str">
        <f>IF(OR(dirty_cafe_sales!$F6520="UNKNOWN",dirty_cafe_sales!$F6520="ERROR",dirty_cafe_sales!$F6520=""),"Unknown",dirty_cafe_sales!$F6520)</f>
        <v>Digital Wallet</v>
      </c>
      <c r="G6520" t="str">
        <f>IF(OR(dirty_cafe_sales!$G6520="UNKNOWN",dirty_cafe_sales!$G6520="ERROR",dirty_cafe_sales!$G6520=""),"Unknown",dirty_cafe_sales!$G6520)</f>
        <v>Unknown</v>
      </c>
      <c r="H6520" s="2" t="d">
        <v>2023-05-03</v>
      </c>
    </row>
    <row r="6521" spans="1:8" x14ac:dyDescent="0.2">
      <c r="A6521" s="16" t="s">
        <v>6542</v>
      </c>
      <c r="B6521" s="16" t="str">
        <f>IF(OR(dirty_cafe_sales!$B6521="UNKNOWN",dirty_cafe_sales!$B6521="",dirty_cafe_sales!$B6521="ERROR"),"Unknown_Item",dirty_cafe_sales!$B6521)</f>
        <v>Tea</v>
      </c>
      <c r="C6521" s="23">
        <f>IF(ISNUMBER(dirty_cafe_sales!$C6521),dirty_cafe_sales!$C6521,3)</f>
        <v>1</v>
      </c>
      <c r="D6521" s="19">
        <f>VLOOKUP($B6521,Price_Per_Item!$A$3:$B$11,2,FALSE)</f>
        <v>1.5</v>
      </c>
      <c r="E6521" s="25">
        <f t="shared" si="101"/>
        <v>1.5</v>
      </c>
      <c r="F6521" t="str">
        <f>IF(OR(dirty_cafe_sales!$F6521="UNKNOWN",dirty_cafe_sales!$F6521="ERROR",dirty_cafe_sales!$F6521=""),"Unknown",dirty_cafe_sales!$F6521)</f>
        <v>Credit Card</v>
      </c>
      <c r="G6521" t="str">
        <f>IF(OR(dirty_cafe_sales!$G6521="UNKNOWN",dirty_cafe_sales!$G6521="ERROR",dirty_cafe_sales!$G6521=""),"Unknown",dirty_cafe_sales!$G6521)</f>
        <v>Unknown</v>
      </c>
      <c r="H6521" s="2" t="d">
        <v>2023-08-08</v>
      </c>
    </row>
    <row r="6522" spans="1:8" x14ac:dyDescent="0.2">
      <c r="A6522" s="16" t="s">
        <v>6543</v>
      </c>
      <c r="B6522" s="16" t="str">
        <f>IF(OR(dirty_cafe_sales!$B6522="UNKNOWN",dirty_cafe_sales!$B6522="",dirty_cafe_sales!$B6522="ERROR"),"Unknown_Item",dirty_cafe_sales!$B6522)</f>
        <v>Tea</v>
      </c>
      <c r="C6522" s="23">
        <f>IF(ISNUMBER(dirty_cafe_sales!$C6522),dirty_cafe_sales!$C6522,3)</f>
        <v>3</v>
      </c>
      <c r="D6522" s="19">
        <f>VLOOKUP($B6522,Price_Per_Item!$A$3:$B$11,2,FALSE)</f>
        <v>1.5</v>
      </c>
      <c r="E6522" s="25">
        <f t="shared" si="101"/>
        <v>4.5</v>
      </c>
      <c r="F6522" t="str">
        <f>IF(OR(dirty_cafe_sales!$F6522="UNKNOWN",dirty_cafe_sales!$F6522="ERROR",dirty_cafe_sales!$F6522=""),"Unknown",dirty_cafe_sales!$F6522)</f>
        <v>Credit Card</v>
      </c>
      <c r="G6522" t="str">
        <f>IF(OR(dirty_cafe_sales!$G6522="UNKNOWN",dirty_cafe_sales!$G6522="ERROR",dirty_cafe_sales!$G6522=""),"Unknown",dirty_cafe_sales!$G6522)</f>
        <v>In-store</v>
      </c>
      <c r="H6522" s="2" t="d">
        <v>2023-02-09</v>
      </c>
    </row>
    <row r="6523" spans="1:8" x14ac:dyDescent="0.2">
      <c r="A6523" s="16" t="s">
        <v>6544</v>
      </c>
      <c r="B6523" s="16" t="str">
        <f>IF(OR(dirty_cafe_sales!$B6523="UNKNOWN",dirty_cafe_sales!$B6523="",dirty_cafe_sales!$B6523="ERROR"),"Unknown_Item",dirty_cafe_sales!$B6523)</f>
        <v>Cookie</v>
      </c>
      <c r="C6523" s="23">
        <f>IF(ISNUMBER(dirty_cafe_sales!$C6523),dirty_cafe_sales!$C6523,3)</f>
        <v>4</v>
      </c>
      <c r="D6523" s="19">
        <f>VLOOKUP($B6523,Price_Per_Item!$A$3:$B$11,2,FALSE)</f>
        <v>1</v>
      </c>
      <c r="E6523" s="25">
        <f t="shared" si="101"/>
        <v>4</v>
      </c>
      <c r="F6523" t="str">
        <f>IF(OR(dirty_cafe_sales!$F6523="UNKNOWN",dirty_cafe_sales!$F6523="ERROR",dirty_cafe_sales!$F6523=""),"Unknown",dirty_cafe_sales!$F6523)</f>
        <v>Unknown</v>
      </c>
      <c r="G6523" t="str">
        <f>IF(OR(dirty_cafe_sales!$G6523="UNKNOWN",dirty_cafe_sales!$G6523="ERROR",dirty_cafe_sales!$G6523=""),"Unknown",dirty_cafe_sales!$G6523)</f>
        <v>Takeaway</v>
      </c>
      <c r="H6523" s="2" t="d">
        <v>2023-03-30</v>
      </c>
    </row>
    <row r="6524" spans="1:8" x14ac:dyDescent="0.2">
      <c r="A6524" s="16" t="s">
        <v>6545</v>
      </c>
      <c r="B6524" s="16" t="str">
        <f>IF(OR(dirty_cafe_sales!$B6524="UNKNOWN",dirty_cafe_sales!$B6524="",dirty_cafe_sales!$B6524="ERROR"),"Unknown_Item",dirty_cafe_sales!$B6524)</f>
        <v>Juice</v>
      </c>
      <c r="C6524" s="23">
        <f>IF(ISNUMBER(dirty_cafe_sales!$C6524),dirty_cafe_sales!$C6524,3)</f>
        <v>2</v>
      </c>
      <c r="D6524" s="19">
        <f>VLOOKUP($B6524,Price_Per_Item!$A$3:$B$11,2,FALSE)</f>
        <v>3</v>
      </c>
      <c r="E6524" s="25">
        <f t="shared" si="101"/>
        <v>6</v>
      </c>
      <c r="F6524" t="str">
        <f>IF(OR(dirty_cafe_sales!$F6524="UNKNOWN",dirty_cafe_sales!$F6524="ERROR",dirty_cafe_sales!$F6524=""),"Unknown",dirty_cafe_sales!$F6524)</f>
        <v>Credit Card</v>
      </c>
      <c r="G6524" t="str">
        <f>IF(OR(dirty_cafe_sales!$G6524="UNKNOWN",dirty_cafe_sales!$G6524="ERROR",dirty_cafe_sales!$G6524=""),"Unknown",dirty_cafe_sales!$G6524)</f>
        <v>In-store</v>
      </c>
      <c r="H6524" s="2" t="d">
        <v>2023-05-29</v>
      </c>
    </row>
    <row r="6525" spans="1:8" x14ac:dyDescent="0.2">
      <c r="A6525" s="16" t="s">
        <v>6546</v>
      </c>
      <c r="B6525" s="16" t="str">
        <f>IF(OR(dirty_cafe_sales!$B6525="UNKNOWN",dirty_cafe_sales!$B6525="",dirty_cafe_sales!$B6525="ERROR"),"Unknown_Item",dirty_cafe_sales!$B6525)</f>
        <v>Coffee</v>
      </c>
      <c r="C6525" s="23">
        <f>IF(ISNUMBER(dirty_cafe_sales!$C6525),dirty_cafe_sales!$C6525,3)</f>
        <v>1</v>
      </c>
      <c r="D6525" s="19">
        <f>VLOOKUP($B6525,Price_Per_Item!$A$3:$B$11,2,FALSE)</f>
        <v>2</v>
      </c>
      <c r="E6525" s="25">
        <f t="shared" si="101"/>
        <v>2</v>
      </c>
      <c r="F6525" t="str">
        <f>IF(OR(dirty_cafe_sales!$F6525="UNKNOWN",dirty_cafe_sales!$F6525="ERROR",dirty_cafe_sales!$F6525=""),"Unknown",dirty_cafe_sales!$F6525)</f>
        <v>Credit Card</v>
      </c>
      <c r="G6525" t="str">
        <f>IF(OR(dirty_cafe_sales!$G6525="UNKNOWN",dirty_cafe_sales!$G6525="ERROR",dirty_cafe_sales!$G6525=""),"Unknown",dirty_cafe_sales!$G6525)</f>
        <v>Takeaway</v>
      </c>
      <c r="H6525" s="2" t="d">
        <v>2023-09-29</v>
      </c>
    </row>
    <row r="6526" spans="1:8" x14ac:dyDescent="0.2">
      <c r="A6526" s="16" t="s">
        <v>6547</v>
      </c>
      <c r="B6526" s="16" t="str">
        <f>IF(OR(dirty_cafe_sales!$B6526="UNKNOWN",dirty_cafe_sales!$B6526="",dirty_cafe_sales!$B6526="ERROR"),"Unknown_Item",dirty_cafe_sales!$B6526)</f>
        <v>Salad</v>
      </c>
      <c r="C6526" s="23">
        <f>IF(ISNUMBER(dirty_cafe_sales!$C6526),dirty_cafe_sales!$C6526,3)</f>
        <v>1</v>
      </c>
      <c r="D6526" s="19">
        <f>VLOOKUP($B6526,Price_Per_Item!$A$3:$B$11,2,FALSE)</f>
        <v>5</v>
      </c>
      <c r="E6526" s="25">
        <f t="shared" si="101"/>
        <v>5</v>
      </c>
      <c r="F6526" t="str">
        <f>IF(OR(dirty_cafe_sales!$F6526="UNKNOWN",dirty_cafe_sales!$F6526="ERROR",dirty_cafe_sales!$F6526=""),"Unknown",dirty_cafe_sales!$F6526)</f>
        <v>Credit Card</v>
      </c>
      <c r="G6526" t="str">
        <f>IF(OR(dirty_cafe_sales!$G6526="UNKNOWN",dirty_cafe_sales!$G6526="ERROR",dirty_cafe_sales!$G6526=""),"Unknown",dirty_cafe_sales!$G6526)</f>
        <v>Takeaway</v>
      </c>
      <c r="H6526" s="2" t="d">
        <v>2023-08-17</v>
      </c>
    </row>
    <row r="6527" spans="1:8" x14ac:dyDescent="0.2">
      <c r="A6527" s="16" t="s">
        <v>6548</v>
      </c>
      <c r="B6527" s="16" t="str">
        <f>IF(OR(dirty_cafe_sales!$B6527="UNKNOWN",dirty_cafe_sales!$B6527="",dirty_cafe_sales!$B6527="ERROR"),"Unknown_Item",dirty_cafe_sales!$B6527)</f>
        <v>Smoothie</v>
      </c>
      <c r="C6527" s="23">
        <f>IF(ISNUMBER(dirty_cafe_sales!$C6527),dirty_cafe_sales!$C6527,3)</f>
        <v>5</v>
      </c>
      <c r="D6527" s="19">
        <f>VLOOKUP($B6527,Price_Per_Item!$A$3:$B$11,2,FALSE)</f>
        <v>4</v>
      </c>
      <c r="E6527" s="25">
        <f t="shared" si="101"/>
        <v>20</v>
      </c>
      <c r="F6527" t="str">
        <f>IF(OR(dirty_cafe_sales!$F6527="UNKNOWN",dirty_cafe_sales!$F6527="ERROR",dirty_cafe_sales!$F6527=""),"Unknown",dirty_cafe_sales!$F6527)</f>
        <v>Cash</v>
      </c>
      <c r="G6527" t="str">
        <f>IF(OR(dirty_cafe_sales!$G6527="UNKNOWN",dirty_cafe_sales!$G6527="ERROR",dirty_cafe_sales!$G6527=""),"Unknown",dirty_cafe_sales!$G6527)</f>
        <v>Unknown</v>
      </c>
      <c r="H6527" s="2" t="d">
        <v>2023-02-04</v>
      </c>
    </row>
    <row r="6528" spans="1:8" x14ac:dyDescent="0.2">
      <c r="A6528" s="16" t="s">
        <v>6549</v>
      </c>
      <c r="B6528" s="16" t="str">
        <f>IF(OR(dirty_cafe_sales!$B6528="UNKNOWN",dirty_cafe_sales!$B6528="",dirty_cafe_sales!$B6528="ERROR"),"Unknown_Item",dirty_cafe_sales!$B6528)</f>
        <v>Smoothie</v>
      </c>
      <c r="C6528" s="23">
        <f>IF(ISNUMBER(dirty_cafe_sales!$C6528),dirty_cafe_sales!$C6528,3)</f>
        <v>3</v>
      </c>
      <c r="D6528" s="19">
        <f>VLOOKUP($B6528,Price_Per_Item!$A$3:$B$11,2,FALSE)</f>
        <v>4</v>
      </c>
      <c r="E6528" s="25">
        <f t="shared" si="101"/>
        <v>12</v>
      </c>
      <c r="F6528" t="str">
        <f>IF(OR(dirty_cafe_sales!$F6528="UNKNOWN",dirty_cafe_sales!$F6528="ERROR",dirty_cafe_sales!$F6528=""),"Unknown",dirty_cafe_sales!$F6528)</f>
        <v>Credit Card</v>
      </c>
      <c r="G6528" t="str">
        <f>IF(OR(dirty_cafe_sales!$G6528="UNKNOWN",dirty_cafe_sales!$G6528="ERROR",dirty_cafe_sales!$G6528=""),"Unknown",dirty_cafe_sales!$G6528)</f>
        <v>In-store</v>
      </c>
      <c r="H6528" s="2" t="d">
        <v>2023-09-07</v>
      </c>
    </row>
    <row r="6529" spans="1:8" x14ac:dyDescent="0.2">
      <c r="A6529" s="16" t="s">
        <v>6550</v>
      </c>
      <c r="B6529" s="16" t="str">
        <f>IF(OR(dirty_cafe_sales!$B6529="UNKNOWN",dirty_cafe_sales!$B6529="",dirty_cafe_sales!$B6529="ERROR"),"Unknown_Item",dirty_cafe_sales!$B6529)</f>
        <v>Juice</v>
      </c>
      <c r="C6529" s="23">
        <f>IF(ISNUMBER(dirty_cafe_sales!$C6529),dirty_cafe_sales!$C6529,3)</f>
        <v>3</v>
      </c>
      <c r="D6529" s="19">
        <f>VLOOKUP($B6529,Price_Per_Item!$A$3:$B$11,2,FALSE)</f>
        <v>3</v>
      </c>
      <c r="E6529" s="25">
        <f t="shared" si="101"/>
        <v>9</v>
      </c>
      <c r="F6529" t="str">
        <f>IF(OR(dirty_cafe_sales!$F6529="UNKNOWN",dirty_cafe_sales!$F6529="ERROR",dirty_cafe_sales!$F6529=""),"Unknown",dirty_cafe_sales!$F6529)</f>
        <v>Credit Card</v>
      </c>
      <c r="G6529" t="str">
        <f>IF(OR(dirty_cafe_sales!$G6529="UNKNOWN",dirty_cafe_sales!$G6529="ERROR",dirty_cafe_sales!$G6529=""),"Unknown",dirty_cafe_sales!$G6529)</f>
        <v>In-store</v>
      </c>
      <c r="H6529" s="2" t="d">
        <v>2023-01-25</v>
      </c>
    </row>
    <row r="6530" spans="1:8" x14ac:dyDescent="0.2">
      <c r="A6530" s="16" t="s">
        <v>6551</v>
      </c>
      <c r="B6530" s="16" t="str">
        <f>IF(OR(dirty_cafe_sales!$B6530="UNKNOWN",dirty_cafe_sales!$B6530="",dirty_cafe_sales!$B6530="ERROR"),"Unknown_Item",dirty_cafe_sales!$B6530)</f>
        <v>Sandwich</v>
      </c>
      <c r="C6530" s="23">
        <f>IF(ISNUMBER(dirty_cafe_sales!$C6530),dirty_cafe_sales!$C6530,3)</f>
        <v>4</v>
      </c>
      <c r="D6530" s="19">
        <f>VLOOKUP($B6530,Price_Per_Item!$A$3:$B$11,2,FALSE)</f>
        <v>4</v>
      </c>
      <c r="E6530" s="25">
        <f t="shared" si="101"/>
        <v>16</v>
      </c>
      <c r="F6530" t="str">
        <f>IF(OR(dirty_cafe_sales!$F6530="UNKNOWN",dirty_cafe_sales!$F6530="ERROR",dirty_cafe_sales!$F6530=""),"Unknown",dirty_cafe_sales!$F6530)</f>
        <v>Unknown</v>
      </c>
      <c r="G6530" t="str">
        <f>IF(OR(dirty_cafe_sales!$G6530="UNKNOWN",dirty_cafe_sales!$G6530="ERROR",dirty_cafe_sales!$G6530=""),"Unknown",dirty_cafe_sales!$G6530)</f>
        <v>Unknown</v>
      </c>
      <c r="H6530" s="2" t="d">
        <v>2023-04-26</v>
      </c>
    </row>
    <row r="6531" spans="1:8" x14ac:dyDescent="0.2">
      <c r="A6531" s="16" t="s">
        <v>6552</v>
      </c>
      <c r="B6531" s="16" t="str">
        <f>IF(OR(dirty_cafe_sales!$B6531="UNKNOWN",dirty_cafe_sales!$B6531="",dirty_cafe_sales!$B6531="ERROR"),"Unknown_Item",dirty_cafe_sales!$B6531)</f>
        <v>Sandwich</v>
      </c>
      <c r="C6531" s="23">
        <f>IF(ISNUMBER(dirty_cafe_sales!$C6531),dirty_cafe_sales!$C6531,3)</f>
        <v>1</v>
      </c>
      <c r="D6531" s="19">
        <f>VLOOKUP($B6531,Price_Per_Item!$A$3:$B$11,2,FALSE)</f>
        <v>4</v>
      </c>
      <c r="E6531" s="25">
        <f t="shared" ref="E6531:E6594" si="102">C6531*D6531</f>
        <v>4</v>
      </c>
      <c r="F6531" t="str">
        <f>IF(OR(dirty_cafe_sales!$F6531="UNKNOWN",dirty_cafe_sales!$F6531="ERROR",dirty_cafe_sales!$F6531=""),"Unknown",dirty_cafe_sales!$F6531)</f>
        <v>Unknown</v>
      </c>
      <c r="G6531" t="str">
        <f>IF(OR(dirty_cafe_sales!$G6531="UNKNOWN",dirty_cafe_sales!$G6531="ERROR",dirty_cafe_sales!$G6531=""),"Unknown",dirty_cafe_sales!$G6531)</f>
        <v>In-store</v>
      </c>
      <c r="H6531" s="2" t="d">
        <v>2023-07-23</v>
      </c>
    </row>
    <row r="6532" spans="1:8" x14ac:dyDescent="0.2">
      <c r="A6532" s="16" t="s">
        <v>6553</v>
      </c>
      <c r="B6532" s="16" t="str">
        <f>IF(OR(dirty_cafe_sales!$B6532="UNKNOWN",dirty_cafe_sales!$B6532="",dirty_cafe_sales!$B6532="ERROR"),"Unknown_Item",dirty_cafe_sales!$B6532)</f>
        <v>Cookie</v>
      </c>
      <c r="C6532" s="23">
        <f>IF(ISNUMBER(dirty_cafe_sales!$C6532),dirty_cafe_sales!$C6532,3)</f>
        <v>4</v>
      </c>
      <c r="D6532" s="19">
        <f>VLOOKUP($B6532,Price_Per_Item!$A$3:$B$11,2,FALSE)</f>
        <v>1</v>
      </c>
      <c r="E6532" s="25">
        <f t="shared" si="102"/>
        <v>4</v>
      </c>
      <c r="F6532" t="str">
        <f>IF(OR(dirty_cafe_sales!$F6532="UNKNOWN",dirty_cafe_sales!$F6532="ERROR",dirty_cafe_sales!$F6532=""),"Unknown",dirty_cafe_sales!$F6532)</f>
        <v>Credit Card</v>
      </c>
      <c r="G6532" t="str">
        <f>IF(OR(dirty_cafe_sales!$G6532="UNKNOWN",dirty_cafe_sales!$G6532="ERROR",dirty_cafe_sales!$G6532=""),"Unknown",dirty_cafe_sales!$G6532)</f>
        <v>Takeaway</v>
      </c>
      <c r="H6532" s="2" t="d">
        <v>2023-11-14</v>
      </c>
    </row>
    <row r="6533" spans="1:8" x14ac:dyDescent="0.2">
      <c r="A6533" s="16" t="s">
        <v>6554</v>
      </c>
      <c r="B6533" s="16" t="str">
        <f>IF(OR(dirty_cafe_sales!$B6533="UNKNOWN",dirty_cafe_sales!$B6533="",dirty_cafe_sales!$B6533="ERROR"),"Unknown_Item",dirty_cafe_sales!$B6533)</f>
        <v>Coffee</v>
      </c>
      <c r="C6533" s="23">
        <f>IF(ISNUMBER(dirty_cafe_sales!$C6533),dirty_cafe_sales!$C6533,3)</f>
        <v>3</v>
      </c>
      <c r="D6533" s="19">
        <f>VLOOKUP($B6533,Price_Per_Item!$A$3:$B$11,2,FALSE)</f>
        <v>2</v>
      </c>
      <c r="E6533" s="25">
        <f t="shared" si="102"/>
        <v>6</v>
      </c>
      <c r="F6533" t="str">
        <f>IF(OR(dirty_cafe_sales!$F6533="UNKNOWN",dirty_cafe_sales!$F6533="ERROR",dirty_cafe_sales!$F6533=""),"Unknown",dirty_cafe_sales!$F6533)</f>
        <v>Cash</v>
      </c>
      <c r="G6533" t="str">
        <f>IF(OR(dirty_cafe_sales!$G6533="UNKNOWN",dirty_cafe_sales!$G6533="ERROR",dirty_cafe_sales!$G6533=""),"Unknown",dirty_cafe_sales!$G6533)</f>
        <v>Takeaway</v>
      </c>
      <c r="H6533" s="2" t="d">
        <v>2023-08-26</v>
      </c>
    </row>
    <row r="6534" spans="1:8" x14ac:dyDescent="0.2">
      <c r="A6534" s="16" t="s">
        <v>6555</v>
      </c>
      <c r="B6534" s="16" t="str">
        <f>IF(OR(dirty_cafe_sales!$B6534="UNKNOWN",dirty_cafe_sales!$B6534="",dirty_cafe_sales!$B6534="ERROR"),"Unknown_Item",dirty_cafe_sales!$B6534)</f>
        <v>Salad</v>
      </c>
      <c r="C6534" s="23">
        <f>IF(ISNUMBER(dirty_cafe_sales!$C6534),dirty_cafe_sales!$C6534,3)</f>
        <v>4</v>
      </c>
      <c r="D6534" s="19">
        <f>VLOOKUP($B6534,Price_Per_Item!$A$3:$B$11,2,FALSE)</f>
        <v>5</v>
      </c>
      <c r="E6534" s="25">
        <f t="shared" si="102"/>
        <v>20</v>
      </c>
      <c r="F6534" t="str">
        <f>IF(OR(dirty_cafe_sales!$F6534="UNKNOWN",dirty_cafe_sales!$F6534="ERROR",dirty_cafe_sales!$F6534=""),"Unknown",dirty_cafe_sales!$F6534)</f>
        <v>Digital Wallet</v>
      </c>
      <c r="G6534" t="str">
        <f>IF(OR(dirty_cafe_sales!$G6534="UNKNOWN",dirty_cafe_sales!$G6534="ERROR",dirty_cafe_sales!$G6534=""),"Unknown",dirty_cafe_sales!$G6534)</f>
        <v>Takeaway</v>
      </c>
      <c r="H6534" s="2" t="d">
        <v>2023-09-26</v>
      </c>
    </row>
    <row r="6535" spans="1:8" x14ac:dyDescent="0.2">
      <c r="A6535" s="16" t="s">
        <v>6556</v>
      </c>
      <c r="B6535" s="16" t="str">
        <f>IF(OR(dirty_cafe_sales!$B6535="UNKNOWN",dirty_cafe_sales!$B6535="",dirty_cafe_sales!$B6535="ERROR"),"Unknown_Item",dirty_cafe_sales!$B6535)</f>
        <v>Salad</v>
      </c>
      <c r="C6535" s="23">
        <f>IF(ISNUMBER(dirty_cafe_sales!$C6535),dirty_cafe_sales!$C6535,3)</f>
        <v>4</v>
      </c>
      <c r="D6535" s="19">
        <f>VLOOKUP($B6535,Price_Per_Item!$A$3:$B$11,2,FALSE)</f>
        <v>5</v>
      </c>
      <c r="E6535" s="25">
        <f t="shared" si="102"/>
        <v>20</v>
      </c>
      <c r="F6535" t="str">
        <f>IF(OR(dirty_cafe_sales!$F6535="UNKNOWN",dirty_cafe_sales!$F6535="ERROR",dirty_cafe_sales!$F6535=""),"Unknown",dirty_cafe_sales!$F6535)</f>
        <v>Unknown</v>
      </c>
      <c r="G6535" t="str">
        <f>IF(OR(dirty_cafe_sales!$G6535="UNKNOWN",dirty_cafe_sales!$G6535="ERROR",dirty_cafe_sales!$G6535=""),"Unknown",dirty_cafe_sales!$G6535)</f>
        <v>Unknown</v>
      </c>
      <c r="H6535" s="2" t="d">
        <v>2023-04-03</v>
      </c>
    </row>
    <row r="6536" spans="1:8" x14ac:dyDescent="0.2">
      <c r="A6536" s="16" t="s">
        <v>6557</v>
      </c>
      <c r="B6536" s="16" t="str">
        <f>IF(OR(dirty_cafe_sales!$B6536="UNKNOWN",dirty_cafe_sales!$B6536="",dirty_cafe_sales!$B6536="ERROR"),"Unknown_Item",dirty_cafe_sales!$B6536)</f>
        <v>Salad</v>
      </c>
      <c r="C6536" s="23">
        <f>IF(ISNUMBER(dirty_cafe_sales!$C6536),dirty_cafe_sales!$C6536,3)</f>
        <v>5</v>
      </c>
      <c r="D6536" s="19">
        <f>VLOOKUP($B6536,Price_Per_Item!$A$3:$B$11,2,FALSE)</f>
        <v>5</v>
      </c>
      <c r="E6536" s="25">
        <f t="shared" si="102"/>
        <v>25</v>
      </c>
      <c r="F6536" t="str">
        <f>IF(OR(dirty_cafe_sales!$F6536="UNKNOWN",dirty_cafe_sales!$F6536="ERROR",dirty_cafe_sales!$F6536=""),"Unknown",dirty_cafe_sales!$F6536)</f>
        <v>Unknown</v>
      </c>
      <c r="G6536" t="str">
        <f>IF(OR(dirty_cafe_sales!$G6536="UNKNOWN",dirty_cafe_sales!$G6536="ERROR",dirty_cafe_sales!$G6536=""),"Unknown",dirty_cafe_sales!$G6536)</f>
        <v>Unknown</v>
      </c>
      <c r="H6536" s="2" t="d">
        <v>2023-08-23</v>
      </c>
    </row>
    <row r="6537" spans="1:8" x14ac:dyDescent="0.2">
      <c r="A6537" s="16" t="s">
        <v>6558</v>
      </c>
      <c r="B6537" s="16" t="str">
        <f>IF(OR(dirty_cafe_sales!$B6537="UNKNOWN",dirty_cafe_sales!$B6537="",dirty_cafe_sales!$B6537="ERROR"),"Unknown_Item",dirty_cafe_sales!$B6537)</f>
        <v>Cookie</v>
      </c>
      <c r="C6537" s="23">
        <f>IF(ISNUMBER(dirty_cafe_sales!$C6537),dirty_cafe_sales!$C6537,3)</f>
        <v>3</v>
      </c>
      <c r="D6537" s="19">
        <f>VLOOKUP($B6537,Price_Per_Item!$A$3:$B$11,2,FALSE)</f>
        <v>1</v>
      </c>
      <c r="E6537" s="25">
        <f t="shared" si="102"/>
        <v>3</v>
      </c>
      <c r="F6537" t="str">
        <f>IF(OR(dirty_cafe_sales!$F6537="UNKNOWN",dirty_cafe_sales!$F6537="ERROR",dirty_cafe_sales!$F6537=""),"Unknown",dirty_cafe_sales!$F6537)</f>
        <v>Unknown</v>
      </c>
      <c r="G6537" t="str">
        <f>IF(OR(dirty_cafe_sales!$G6537="UNKNOWN",dirty_cafe_sales!$G6537="ERROR",dirty_cafe_sales!$G6537=""),"Unknown",dirty_cafe_sales!$G6537)</f>
        <v>Takeaway</v>
      </c>
      <c r="H6537" s="2" t="d">
        <v>2023-01-18</v>
      </c>
    </row>
    <row r="6538" spans="1:8" x14ac:dyDescent="0.2">
      <c r="A6538" s="16" t="s">
        <v>6559</v>
      </c>
      <c r="B6538" s="16" t="str">
        <f>IF(OR(dirty_cafe_sales!$B6538="UNKNOWN",dirty_cafe_sales!$B6538="",dirty_cafe_sales!$B6538="ERROR"),"Unknown_Item",dirty_cafe_sales!$B6538)</f>
        <v>Sandwich</v>
      </c>
      <c r="C6538" s="23">
        <f>IF(ISNUMBER(dirty_cafe_sales!$C6538),dirty_cafe_sales!$C6538,3)</f>
        <v>4</v>
      </c>
      <c r="D6538" s="19">
        <f>VLOOKUP($B6538,Price_Per_Item!$A$3:$B$11,2,FALSE)</f>
        <v>4</v>
      </c>
      <c r="E6538" s="25">
        <f t="shared" si="102"/>
        <v>16</v>
      </c>
      <c r="F6538" t="str">
        <f>IF(OR(dirty_cafe_sales!$F6538="UNKNOWN",dirty_cafe_sales!$F6538="ERROR",dirty_cafe_sales!$F6538=""),"Unknown",dirty_cafe_sales!$F6538)</f>
        <v>Credit Card</v>
      </c>
      <c r="G6538" t="str">
        <f>IF(OR(dirty_cafe_sales!$G6538="UNKNOWN",dirty_cafe_sales!$G6538="ERROR",dirty_cafe_sales!$G6538=""),"Unknown",dirty_cafe_sales!$G6538)</f>
        <v>Takeaway</v>
      </c>
      <c r="H6538" s="2" t="d">
        <v>2023-01-17</v>
      </c>
    </row>
    <row r="6539" spans="1:8" x14ac:dyDescent="0.2">
      <c r="A6539" s="16" t="s">
        <v>6560</v>
      </c>
      <c r="B6539" s="16" t="str">
        <f>IF(OR(dirty_cafe_sales!$B6539="UNKNOWN",dirty_cafe_sales!$B6539="",dirty_cafe_sales!$B6539="ERROR"),"Unknown_Item",dirty_cafe_sales!$B6539)</f>
        <v>Sandwich</v>
      </c>
      <c r="C6539" s="23">
        <f>IF(ISNUMBER(dirty_cafe_sales!$C6539),dirty_cafe_sales!$C6539,3)</f>
        <v>1</v>
      </c>
      <c r="D6539" s="19">
        <f>VLOOKUP($B6539,Price_Per_Item!$A$3:$B$11,2,FALSE)</f>
        <v>4</v>
      </c>
      <c r="E6539" s="25">
        <f t="shared" si="102"/>
        <v>4</v>
      </c>
      <c r="F6539" t="str">
        <f>IF(OR(dirty_cafe_sales!$F6539="UNKNOWN",dirty_cafe_sales!$F6539="ERROR",dirty_cafe_sales!$F6539=""),"Unknown",dirty_cafe_sales!$F6539)</f>
        <v>Cash</v>
      </c>
      <c r="G6539" t="str">
        <f>IF(OR(dirty_cafe_sales!$G6539="UNKNOWN",dirty_cafe_sales!$G6539="ERROR",dirty_cafe_sales!$G6539=""),"Unknown",dirty_cafe_sales!$G6539)</f>
        <v>Unknown</v>
      </c>
      <c r="H6539" s="2" t="d">
        <v>2023-12-19</v>
      </c>
    </row>
    <row r="6540" spans="1:8" x14ac:dyDescent="0.2">
      <c r="A6540" s="16" t="s">
        <v>6561</v>
      </c>
      <c r="B6540" s="16" t="str">
        <f>IF(OR(dirty_cafe_sales!$B6540="UNKNOWN",dirty_cafe_sales!$B6540="",dirty_cafe_sales!$B6540="ERROR"),"Unknown_Item",dirty_cafe_sales!$B6540)</f>
        <v>Salad</v>
      </c>
      <c r="C6540" s="23">
        <f>IF(ISNUMBER(dirty_cafe_sales!$C6540),dirty_cafe_sales!$C6540,3)</f>
        <v>3</v>
      </c>
      <c r="D6540" s="19">
        <f>VLOOKUP($B6540,Price_Per_Item!$A$3:$B$11,2,FALSE)</f>
        <v>5</v>
      </c>
      <c r="E6540" s="25">
        <f t="shared" si="102"/>
        <v>15</v>
      </c>
      <c r="F6540" t="str">
        <f>IF(OR(dirty_cafe_sales!$F6540="UNKNOWN",dirty_cafe_sales!$F6540="ERROR",dirty_cafe_sales!$F6540=""),"Unknown",dirty_cafe_sales!$F6540)</f>
        <v>Unknown</v>
      </c>
      <c r="G6540" t="str">
        <f>IF(OR(dirty_cafe_sales!$G6540="UNKNOWN",dirty_cafe_sales!$G6540="ERROR",dirty_cafe_sales!$G6540=""),"Unknown",dirty_cafe_sales!$G6540)</f>
        <v>Unknown</v>
      </c>
      <c r="H6540" s="2" t="d">
        <v>2023-03-29</v>
      </c>
    </row>
    <row r="6541" spans="1:8" x14ac:dyDescent="0.2">
      <c r="A6541" s="16" t="s">
        <v>6562</v>
      </c>
      <c r="B6541" s="16" t="str">
        <f>IF(OR(dirty_cafe_sales!$B6541="UNKNOWN",dirty_cafe_sales!$B6541="",dirty_cafe_sales!$B6541="ERROR"),"Unknown_Item",dirty_cafe_sales!$B6541)</f>
        <v>Unknown_Item</v>
      </c>
      <c r="C6541" s="23">
        <f>IF(ISNUMBER(dirty_cafe_sales!$C6541),dirty_cafe_sales!$C6541,3)</f>
        <v>3</v>
      </c>
      <c r="D6541" s="19">
        <f>VLOOKUP($B6541,Price_Per_Item!$A$3:$B$11,2,FALSE)</f>
        <v>2.9375</v>
      </c>
      <c r="E6541" s="25">
        <f t="shared" si="102"/>
        <v>8.8125</v>
      </c>
      <c r="F6541" t="str">
        <f>IF(OR(dirty_cafe_sales!$F6541="UNKNOWN",dirty_cafe_sales!$F6541="ERROR",dirty_cafe_sales!$F6541=""),"Unknown",dirty_cafe_sales!$F6541)</f>
        <v>Cash</v>
      </c>
      <c r="G6541" t="str">
        <f>IF(OR(dirty_cafe_sales!$G6541="UNKNOWN",dirty_cafe_sales!$G6541="ERROR",dirty_cafe_sales!$G6541=""),"Unknown",dirty_cafe_sales!$G6541)</f>
        <v>Unknown</v>
      </c>
      <c r="H6541" s="2" t="d">
        <v>2023-07-04</v>
      </c>
    </row>
    <row r="6542" spans="1:8" x14ac:dyDescent="0.2">
      <c r="A6542" s="16" t="s">
        <v>6563</v>
      </c>
      <c r="B6542" s="16" t="str">
        <f>IF(OR(dirty_cafe_sales!$B6542="UNKNOWN",dirty_cafe_sales!$B6542="",dirty_cafe_sales!$B6542="ERROR"),"Unknown_Item",dirty_cafe_sales!$B6542)</f>
        <v>Smoothie</v>
      </c>
      <c r="C6542" s="23">
        <f>IF(ISNUMBER(dirty_cafe_sales!$C6542),dirty_cafe_sales!$C6542,3)</f>
        <v>4</v>
      </c>
      <c r="D6542" s="19">
        <f>VLOOKUP($B6542,Price_Per_Item!$A$3:$B$11,2,FALSE)</f>
        <v>4</v>
      </c>
      <c r="E6542" s="25">
        <f t="shared" si="102"/>
        <v>16</v>
      </c>
      <c r="F6542" t="str">
        <f>IF(OR(dirty_cafe_sales!$F6542="UNKNOWN",dirty_cafe_sales!$F6542="ERROR",dirty_cafe_sales!$F6542=""),"Unknown",dirty_cafe_sales!$F6542)</f>
        <v>Unknown</v>
      </c>
      <c r="G6542" t="str">
        <f>IF(OR(dirty_cafe_sales!$G6542="UNKNOWN",dirty_cafe_sales!$G6542="ERROR",dirty_cafe_sales!$G6542=""),"Unknown",dirty_cafe_sales!$G6542)</f>
        <v>Unknown</v>
      </c>
      <c r="H6542" s="2" t="d">
        <v>2023-07-17</v>
      </c>
    </row>
    <row r="6543" spans="1:8" x14ac:dyDescent="0.2">
      <c r="A6543" s="16" t="s">
        <v>6564</v>
      </c>
      <c r="B6543" s="16" t="str">
        <f>IF(OR(dirty_cafe_sales!$B6543="UNKNOWN",dirty_cafe_sales!$B6543="",dirty_cafe_sales!$B6543="ERROR"),"Unknown_Item",dirty_cafe_sales!$B6543)</f>
        <v>Smoothie</v>
      </c>
      <c r="C6543" s="23">
        <f>IF(ISNUMBER(dirty_cafe_sales!$C6543),dirty_cafe_sales!$C6543,3)</f>
        <v>3</v>
      </c>
      <c r="D6543" s="19">
        <f>VLOOKUP($B6543,Price_Per_Item!$A$3:$B$11,2,FALSE)</f>
        <v>4</v>
      </c>
      <c r="E6543" s="25">
        <f t="shared" si="102"/>
        <v>12</v>
      </c>
      <c r="F6543" t="str">
        <f>IF(OR(dirty_cafe_sales!$F6543="UNKNOWN",dirty_cafe_sales!$F6543="ERROR",dirty_cafe_sales!$F6543=""),"Unknown",dirty_cafe_sales!$F6543)</f>
        <v>Digital Wallet</v>
      </c>
      <c r="G6543" t="str">
        <f>IF(OR(dirty_cafe_sales!$G6543="UNKNOWN",dirty_cafe_sales!$G6543="ERROR",dirty_cafe_sales!$G6543=""),"Unknown",dirty_cafe_sales!$G6543)</f>
        <v>In-store</v>
      </c>
      <c r="H6543" s="2" t="d">
        <v>2023-05-16</v>
      </c>
    </row>
    <row r="6544" spans="1:8" x14ac:dyDescent="0.2">
      <c r="A6544" s="16" t="s">
        <v>6565</v>
      </c>
      <c r="B6544" s="16" t="str">
        <f>IF(OR(dirty_cafe_sales!$B6544="UNKNOWN",dirty_cafe_sales!$B6544="",dirty_cafe_sales!$B6544="ERROR"),"Unknown_Item",dirty_cafe_sales!$B6544)</f>
        <v>Sandwich</v>
      </c>
      <c r="C6544" s="23">
        <f>IF(ISNUMBER(dirty_cafe_sales!$C6544),dirty_cafe_sales!$C6544,3)</f>
        <v>1</v>
      </c>
      <c r="D6544" s="19">
        <f>VLOOKUP($B6544,Price_Per_Item!$A$3:$B$11,2,FALSE)</f>
        <v>4</v>
      </c>
      <c r="E6544" s="25">
        <f t="shared" si="102"/>
        <v>4</v>
      </c>
      <c r="F6544" t="str">
        <f>IF(OR(dirty_cafe_sales!$F6544="UNKNOWN",dirty_cafe_sales!$F6544="ERROR",dirty_cafe_sales!$F6544=""),"Unknown",dirty_cafe_sales!$F6544)</f>
        <v>Digital Wallet</v>
      </c>
      <c r="G6544" t="str">
        <f>IF(OR(dirty_cafe_sales!$G6544="UNKNOWN",dirty_cafe_sales!$G6544="ERROR",dirty_cafe_sales!$G6544=""),"Unknown",dirty_cafe_sales!$G6544)</f>
        <v>Takeaway</v>
      </c>
      <c r="H6544" s="2" t="d">
        <v>2023-04-19</v>
      </c>
    </row>
    <row r="6545" spans="1:8" x14ac:dyDescent="0.2">
      <c r="A6545" s="16" t="s">
        <v>6566</v>
      </c>
      <c r="B6545" s="16" t="str">
        <f>IF(OR(dirty_cafe_sales!$B6545="UNKNOWN",dirty_cafe_sales!$B6545="",dirty_cafe_sales!$B6545="ERROR"),"Unknown_Item",dirty_cafe_sales!$B6545)</f>
        <v>Unknown_Item</v>
      </c>
      <c r="C6545" s="23">
        <f>IF(ISNUMBER(dirty_cafe_sales!$C6545),dirty_cafe_sales!$C6545,3)</f>
        <v>2</v>
      </c>
      <c r="D6545" s="19">
        <f>VLOOKUP($B6545,Price_Per_Item!$A$3:$B$11,2,FALSE)</f>
        <v>2.9375</v>
      </c>
      <c r="E6545" s="25">
        <f t="shared" si="102"/>
        <v>5.875</v>
      </c>
      <c r="F6545" t="str">
        <f>IF(OR(dirty_cafe_sales!$F6545="UNKNOWN",dirty_cafe_sales!$F6545="ERROR",dirty_cafe_sales!$F6545=""),"Unknown",dirty_cafe_sales!$F6545)</f>
        <v>Digital Wallet</v>
      </c>
      <c r="G6545" t="str">
        <f>IF(OR(dirty_cafe_sales!$G6545="UNKNOWN",dirty_cafe_sales!$G6545="ERROR",dirty_cafe_sales!$G6545=""),"Unknown",dirty_cafe_sales!$G6545)</f>
        <v>In-store</v>
      </c>
      <c r="H6545" s="2" t="d">
        <v>2023-06-19</v>
      </c>
    </row>
    <row r="6546" spans="1:8" x14ac:dyDescent="0.2">
      <c r="A6546" s="16" t="s">
        <v>6567</v>
      </c>
      <c r="B6546" s="16" t="str">
        <f>IF(OR(dirty_cafe_sales!$B6546="UNKNOWN",dirty_cafe_sales!$B6546="",dirty_cafe_sales!$B6546="ERROR"),"Unknown_Item",dirty_cafe_sales!$B6546)</f>
        <v>Smoothie</v>
      </c>
      <c r="C6546" s="23">
        <f>IF(ISNUMBER(dirty_cafe_sales!$C6546),dirty_cafe_sales!$C6546,3)</f>
        <v>5</v>
      </c>
      <c r="D6546" s="19">
        <f>VLOOKUP($B6546,Price_Per_Item!$A$3:$B$11,2,FALSE)</f>
        <v>4</v>
      </c>
      <c r="E6546" s="25">
        <f t="shared" si="102"/>
        <v>20</v>
      </c>
      <c r="F6546" t="str">
        <f>IF(OR(dirty_cafe_sales!$F6546="UNKNOWN",dirty_cafe_sales!$F6546="ERROR",dirty_cafe_sales!$F6546=""),"Unknown",dirty_cafe_sales!$F6546)</f>
        <v>Digital Wallet</v>
      </c>
      <c r="G6546" t="str">
        <f>IF(OR(dirty_cafe_sales!$G6546="UNKNOWN",dirty_cafe_sales!$G6546="ERROR",dirty_cafe_sales!$G6546=""),"Unknown",dirty_cafe_sales!$G6546)</f>
        <v>In-store</v>
      </c>
      <c r="H6546" s="2" t="d">
        <v>2023-08-23</v>
      </c>
    </row>
    <row r="6547" spans="1:8" x14ac:dyDescent="0.2">
      <c r="A6547" s="16" t="s">
        <v>6568</v>
      </c>
      <c r="B6547" s="16" t="str">
        <f>IF(OR(dirty_cafe_sales!$B6547="UNKNOWN",dirty_cafe_sales!$B6547="",dirty_cafe_sales!$B6547="ERROR"),"Unknown_Item",dirty_cafe_sales!$B6547)</f>
        <v>Smoothie</v>
      </c>
      <c r="C6547" s="23">
        <f>IF(ISNUMBER(dirty_cafe_sales!$C6547),dirty_cafe_sales!$C6547,3)</f>
        <v>1</v>
      </c>
      <c r="D6547" s="19">
        <f>VLOOKUP($B6547,Price_Per_Item!$A$3:$B$11,2,FALSE)</f>
        <v>4</v>
      </c>
      <c r="E6547" s="25">
        <f t="shared" si="102"/>
        <v>4</v>
      </c>
      <c r="F6547" t="str">
        <f>IF(OR(dirty_cafe_sales!$F6547="UNKNOWN",dirty_cafe_sales!$F6547="ERROR",dirty_cafe_sales!$F6547=""),"Unknown",dirty_cafe_sales!$F6547)</f>
        <v>Credit Card</v>
      </c>
      <c r="G6547" t="str">
        <f>IF(OR(dirty_cafe_sales!$G6547="UNKNOWN",dirty_cafe_sales!$G6547="ERROR",dirty_cafe_sales!$G6547=""),"Unknown",dirty_cafe_sales!$G6547)</f>
        <v>Unknown</v>
      </c>
      <c r="H6547" s="2" t="d">
        <v>2023-01-29</v>
      </c>
    </row>
    <row r="6548" spans="1:8" x14ac:dyDescent="0.2">
      <c r="A6548" s="16" t="s">
        <v>6569</v>
      </c>
      <c r="B6548" s="16" t="str">
        <f>IF(OR(dirty_cafe_sales!$B6548="UNKNOWN",dirty_cafe_sales!$B6548="",dirty_cafe_sales!$B6548="ERROR"),"Unknown_Item",dirty_cafe_sales!$B6548)</f>
        <v>Coffee</v>
      </c>
      <c r="C6548" s="23">
        <f>IF(ISNUMBER(dirty_cafe_sales!$C6548),dirty_cafe_sales!$C6548,3)</f>
        <v>4</v>
      </c>
      <c r="D6548" s="19">
        <f>VLOOKUP($B6548,Price_Per_Item!$A$3:$B$11,2,FALSE)</f>
        <v>2</v>
      </c>
      <c r="E6548" s="25">
        <f t="shared" si="102"/>
        <v>8</v>
      </c>
      <c r="F6548" t="str">
        <f>IF(OR(dirty_cafe_sales!$F6548="UNKNOWN",dirty_cafe_sales!$F6548="ERROR",dirty_cafe_sales!$F6548=""),"Unknown",dirty_cafe_sales!$F6548)</f>
        <v>Unknown</v>
      </c>
      <c r="G6548" t="str">
        <f>IF(OR(dirty_cafe_sales!$G6548="UNKNOWN",dirty_cafe_sales!$G6548="ERROR",dirty_cafe_sales!$G6548=""),"Unknown",dirty_cafe_sales!$G6548)</f>
        <v>Takeaway</v>
      </c>
      <c r="H6548" s="2" t="d">
        <v>2023-11-14</v>
      </c>
    </row>
    <row r="6549" spans="1:8" x14ac:dyDescent="0.2">
      <c r="A6549" s="16" t="s">
        <v>6570</v>
      </c>
      <c r="B6549" s="16" t="str">
        <f>IF(OR(dirty_cafe_sales!$B6549="UNKNOWN",dirty_cafe_sales!$B6549="",dirty_cafe_sales!$B6549="ERROR"),"Unknown_Item",dirty_cafe_sales!$B6549)</f>
        <v>Unknown_Item</v>
      </c>
      <c r="C6549" s="23">
        <f>IF(ISNUMBER(dirty_cafe_sales!$C6549),dirty_cafe_sales!$C6549,3)</f>
        <v>4</v>
      </c>
      <c r="D6549" s="19">
        <f>VLOOKUP($B6549,Price_Per_Item!$A$3:$B$11,2,FALSE)</f>
        <v>2.9375</v>
      </c>
      <c r="E6549" s="25">
        <f t="shared" si="102"/>
        <v>11.75</v>
      </c>
      <c r="F6549" t="str">
        <f>IF(OR(dirty_cafe_sales!$F6549="UNKNOWN",dirty_cafe_sales!$F6549="ERROR",dirty_cafe_sales!$F6549=""),"Unknown",dirty_cafe_sales!$F6549)</f>
        <v>Digital Wallet</v>
      </c>
      <c r="G6549" t="str">
        <f>IF(OR(dirty_cafe_sales!$G6549="UNKNOWN",dirty_cafe_sales!$G6549="ERROR",dirty_cafe_sales!$G6549=""),"Unknown",dirty_cafe_sales!$G6549)</f>
        <v>In-store</v>
      </c>
      <c r="H6549" s="2" t="d">
        <v>2023-05-18</v>
      </c>
    </row>
    <row r="6550" spans="1:8" x14ac:dyDescent="0.2">
      <c r="A6550" s="16" t="s">
        <v>6571</v>
      </c>
      <c r="B6550" s="16" t="str">
        <f>IF(OR(dirty_cafe_sales!$B6550="UNKNOWN",dirty_cafe_sales!$B6550="",dirty_cafe_sales!$B6550="ERROR"),"Unknown_Item",dirty_cafe_sales!$B6550)</f>
        <v>Sandwich</v>
      </c>
      <c r="C6550" s="23">
        <f>IF(ISNUMBER(dirty_cafe_sales!$C6550),dirty_cafe_sales!$C6550,3)</f>
        <v>3</v>
      </c>
      <c r="D6550" s="19">
        <f>VLOOKUP($B6550,Price_Per_Item!$A$3:$B$11,2,FALSE)</f>
        <v>4</v>
      </c>
      <c r="E6550" s="25">
        <f t="shared" si="102"/>
        <v>12</v>
      </c>
      <c r="F6550" t="str">
        <f>IF(OR(dirty_cafe_sales!$F6550="UNKNOWN",dirty_cafe_sales!$F6550="ERROR",dirty_cafe_sales!$F6550=""),"Unknown",dirty_cafe_sales!$F6550)</f>
        <v>Cash</v>
      </c>
      <c r="G6550" t="str">
        <f>IF(OR(dirty_cafe_sales!$G6550="UNKNOWN",dirty_cafe_sales!$G6550="ERROR",dirty_cafe_sales!$G6550=""),"Unknown",dirty_cafe_sales!$G6550)</f>
        <v>Takeaway</v>
      </c>
      <c r="H6550" s="2" t="d">
        <v>2023-07-12</v>
      </c>
    </row>
    <row r="6551" spans="1:8" x14ac:dyDescent="0.2">
      <c r="A6551" s="16" t="s">
        <v>6572</v>
      </c>
      <c r="B6551" s="16" t="str">
        <f>IF(OR(dirty_cafe_sales!$B6551="UNKNOWN",dirty_cafe_sales!$B6551="",dirty_cafe_sales!$B6551="ERROR"),"Unknown_Item",dirty_cafe_sales!$B6551)</f>
        <v>Smoothie</v>
      </c>
      <c r="C6551" s="23">
        <f>IF(ISNUMBER(dirty_cafe_sales!$C6551),dirty_cafe_sales!$C6551,3)</f>
        <v>4</v>
      </c>
      <c r="D6551" s="19">
        <f>VLOOKUP($B6551,Price_Per_Item!$A$3:$B$11,2,FALSE)</f>
        <v>4</v>
      </c>
      <c r="E6551" s="25">
        <f t="shared" si="102"/>
        <v>16</v>
      </c>
      <c r="F6551" t="str">
        <f>IF(OR(dirty_cafe_sales!$F6551="UNKNOWN",dirty_cafe_sales!$F6551="ERROR",dirty_cafe_sales!$F6551=""),"Unknown",dirty_cafe_sales!$F6551)</f>
        <v>Digital Wallet</v>
      </c>
      <c r="G6551" t="str">
        <f>IF(OR(dirty_cafe_sales!$G6551="UNKNOWN",dirty_cafe_sales!$G6551="ERROR",dirty_cafe_sales!$G6551=""),"Unknown",dirty_cafe_sales!$G6551)</f>
        <v>Takeaway</v>
      </c>
      <c r="H6551" s="2" t="d">
        <v>2023-12-28</v>
      </c>
    </row>
    <row r="6552" spans="1:8" x14ac:dyDescent="0.2">
      <c r="A6552" s="16" t="s">
        <v>6573</v>
      </c>
      <c r="B6552" s="16" t="str">
        <f>IF(OR(dirty_cafe_sales!$B6552="UNKNOWN",dirty_cafe_sales!$B6552="",dirty_cafe_sales!$B6552="ERROR"),"Unknown_Item",dirty_cafe_sales!$B6552)</f>
        <v>Juice</v>
      </c>
      <c r="C6552" s="23">
        <f>IF(ISNUMBER(dirty_cafe_sales!$C6552),dirty_cafe_sales!$C6552,3)</f>
        <v>2</v>
      </c>
      <c r="D6552" s="19">
        <f>VLOOKUP($B6552,Price_Per_Item!$A$3:$B$11,2,FALSE)</f>
        <v>3</v>
      </c>
      <c r="E6552" s="25">
        <f t="shared" si="102"/>
        <v>6</v>
      </c>
      <c r="F6552" t="str">
        <f>IF(OR(dirty_cafe_sales!$F6552="UNKNOWN",dirty_cafe_sales!$F6552="ERROR",dirty_cafe_sales!$F6552=""),"Unknown",dirty_cafe_sales!$F6552)</f>
        <v>Cash</v>
      </c>
      <c r="G6552" t="str">
        <f>IF(OR(dirty_cafe_sales!$G6552="UNKNOWN",dirty_cafe_sales!$G6552="ERROR",dirty_cafe_sales!$G6552=""),"Unknown",dirty_cafe_sales!$G6552)</f>
        <v>Takeaway</v>
      </c>
      <c r="H6552" s="2" t="d">
        <v>2023-09-28</v>
      </c>
    </row>
    <row r="6553" spans="1:8" x14ac:dyDescent="0.2">
      <c r="A6553" s="16" t="s">
        <v>6574</v>
      </c>
      <c r="B6553" s="16" t="str">
        <f>IF(OR(dirty_cafe_sales!$B6553="UNKNOWN",dirty_cafe_sales!$B6553="",dirty_cafe_sales!$B6553="ERROR"),"Unknown_Item",dirty_cafe_sales!$B6553)</f>
        <v>Juice</v>
      </c>
      <c r="C6553" s="23">
        <f>IF(ISNUMBER(dirty_cafe_sales!$C6553),dirty_cafe_sales!$C6553,3)</f>
        <v>5</v>
      </c>
      <c r="D6553" s="19">
        <f>VLOOKUP($B6553,Price_Per_Item!$A$3:$B$11,2,FALSE)</f>
        <v>3</v>
      </c>
      <c r="E6553" s="25">
        <f t="shared" si="102"/>
        <v>15</v>
      </c>
      <c r="F6553" t="str">
        <f>IF(OR(dirty_cafe_sales!$F6553="UNKNOWN",dirty_cafe_sales!$F6553="ERROR",dirty_cafe_sales!$F6553=""),"Unknown",dirty_cafe_sales!$F6553)</f>
        <v>Credit Card</v>
      </c>
      <c r="G6553" t="str">
        <f>IF(OR(dirty_cafe_sales!$G6553="UNKNOWN",dirty_cafe_sales!$G6553="ERROR",dirty_cafe_sales!$G6553=""),"Unknown",dirty_cafe_sales!$G6553)</f>
        <v>In-store</v>
      </c>
      <c r="H6553" s="2" t="d">
        <v>2023-06-02</v>
      </c>
    </row>
    <row r="6554" spans="1:8" x14ac:dyDescent="0.2">
      <c r="A6554" s="16" t="s">
        <v>6575</v>
      </c>
      <c r="B6554" s="16" t="str">
        <f>IF(OR(dirty_cafe_sales!$B6554="UNKNOWN",dirty_cafe_sales!$B6554="",dirty_cafe_sales!$B6554="ERROR"),"Unknown_Item",dirty_cafe_sales!$B6554)</f>
        <v>Salad</v>
      </c>
      <c r="C6554" s="23">
        <f>IF(ISNUMBER(dirty_cafe_sales!$C6554),dirty_cafe_sales!$C6554,3)</f>
        <v>4</v>
      </c>
      <c r="D6554" s="19">
        <f>VLOOKUP($B6554,Price_Per_Item!$A$3:$B$11,2,FALSE)</f>
        <v>5</v>
      </c>
      <c r="E6554" s="25">
        <f t="shared" si="102"/>
        <v>20</v>
      </c>
      <c r="F6554" t="str">
        <f>IF(OR(dirty_cafe_sales!$F6554="UNKNOWN",dirty_cafe_sales!$F6554="ERROR",dirty_cafe_sales!$F6554=""),"Unknown",dirty_cafe_sales!$F6554)</f>
        <v>Cash</v>
      </c>
      <c r="G6554" t="str">
        <f>IF(OR(dirty_cafe_sales!$G6554="UNKNOWN",dirty_cafe_sales!$G6554="ERROR",dirty_cafe_sales!$G6554=""),"Unknown",dirty_cafe_sales!$G6554)</f>
        <v>Unknown</v>
      </c>
      <c r="H6554" s="2" t="d">
        <v>2023-03-19</v>
      </c>
    </row>
    <row r="6555" spans="1:8" x14ac:dyDescent="0.2">
      <c r="A6555" s="16" t="s">
        <v>6576</v>
      </c>
      <c r="B6555" s="16" t="str">
        <f>IF(OR(dirty_cafe_sales!$B6555="UNKNOWN",dirty_cafe_sales!$B6555="",dirty_cafe_sales!$B6555="ERROR"),"Unknown_Item",dirty_cafe_sales!$B6555)</f>
        <v>Sandwich</v>
      </c>
      <c r="C6555" s="23">
        <f>IF(ISNUMBER(dirty_cafe_sales!$C6555),dirty_cafe_sales!$C6555,3)</f>
        <v>2</v>
      </c>
      <c r="D6555" s="19">
        <f>VLOOKUP($B6555,Price_Per_Item!$A$3:$B$11,2,FALSE)</f>
        <v>4</v>
      </c>
      <c r="E6555" s="25">
        <f t="shared" si="102"/>
        <v>8</v>
      </c>
      <c r="F6555" t="str">
        <f>IF(OR(dirty_cafe_sales!$F6555="UNKNOWN",dirty_cafe_sales!$F6555="ERROR",dirty_cafe_sales!$F6555=""),"Unknown",dirty_cafe_sales!$F6555)</f>
        <v>Unknown</v>
      </c>
      <c r="G6555" t="str">
        <f>IF(OR(dirty_cafe_sales!$G6555="UNKNOWN",dirty_cafe_sales!$G6555="ERROR",dirty_cafe_sales!$G6555=""),"Unknown",dirty_cafe_sales!$G6555)</f>
        <v>Takeaway</v>
      </c>
      <c r="H6555" s="2" t="d">
        <v>2023-07-31</v>
      </c>
    </row>
    <row r="6556" spans="1:8" x14ac:dyDescent="0.2">
      <c r="A6556" s="16" t="s">
        <v>6577</v>
      </c>
      <c r="B6556" s="16" t="str">
        <f>IF(OR(dirty_cafe_sales!$B6556="UNKNOWN",dirty_cafe_sales!$B6556="",dirty_cafe_sales!$B6556="ERROR"),"Unknown_Item",dirty_cafe_sales!$B6556)</f>
        <v>Cookie</v>
      </c>
      <c r="C6556" s="23">
        <f>IF(ISNUMBER(dirty_cafe_sales!$C6556),dirty_cafe_sales!$C6556,3)</f>
        <v>3</v>
      </c>
      <c r="D6556" s="19">
        <f>VLOOKUP($B6556,Price_Per_Item!$A$3:$B$11,2,FALSE)</f>
        <v>1</v>
      </c>
      <c r="E6556" s="25">
        <f t="shared" si="102"/>
        <v>3</v>
      </c>
      <c r="F6556" t="str">
        <f>IF(OR(dirty_cafe_sales!$F6556="UNKNOWN",dirty_cafe_sales!$F6556="ERROR",dirty_cafe_sales!$F6556=""),"Unknown",dirty_cafe_sales!$F6556)</f>
        <v>Unknown</v>
      </c>
      <c r="G6556" t="str">
        <f>IF(OR(dirty_cafe_sales!$G6556="UNKNOWN",dirty_cafe_sales!$G6556="ERROR",dirty_cafe_sales!$G6556=""),"Unknown",dirty_cafe_sales!$G6556)</f>
        <v>In-store</v>
      </c>
      <c r="H6556" s="2" t="d">
        <v>2023-12-30</v>
      </c>
    </row>
    <row r="6557" spans="1:8" x14ac:dyDescent="0.2">
      <c r="A6557" s="16" t="s">
        <v>6578</v>
      </c>
      <c r="B6557" s="16" t="str">
        <f>IF(OR(dirty_cafe_sales!$B6557="UNKNOWN",dirty_cafe_sales!$B6557="",dirty_cafe_sales!$B6557="ERROR"),"Unknown_Item",dirty_cafe_sales!$B6557)</f>
        <v>Cake</v>
      </c>
      <c r="C6557" s="23">
        <f>IF(ISNUMBER(dirty_cafe_sales!$C6557),dirty_cafe_sales!$C6557,3)</f>
        <v>4</v>
      </c>
      <c r="D6557" s="19">
        <f>VLOOKUP($B6557,Price_Per_Item!$A$3:$B$11,2,FALSE)</f>
        <v>3</v>
      </c>
      <c r="E6557" s="25">
        <f t="shared" si="102"/>
        <v>12</v>
      </c>
      <c r="F6557" t="str">
        <f>IF(OR(dirty_cafe_sales!$F6557="UNKNOWN",dirty_cafe_sales!$F6557="ERROR",dirty_cafe_sales!$F6557=""),"Unknown",dirty_cafe_sales!$F6557)</f>
        <v>Digital Wallet</v>
      </c>
      <c r="G6557" t="str">
        <f>IF(OR(dirty_cafe_sales!$G6557="UNKNOWN",dirty_cafe_sales!$G6557="ERROR",dirty_cafe_sales!$G6557=""),"Unknown",dirty_cafe_sales!$G6557)</f>
        <v>In-store</v>
      </c>
      <c r="H6557" s="2" t="d">
        <v>2023-10-31</v>
      </c>
    </row>
    <row r="6558" spans="1:8" x14ac:dyDescent="0.2">
      <c r="A6558" s="16" t="s">
        <v>6579</v>
      </c>
      <c r="B6558" s="16" t="str">
        <f>IF(OR(dirty_cafe_sales!$B6558="UNKNOWN",dirty_cafe_sales!$B6558="",dirty_cafe_sales!$B6558="ERROR"),"Unknown_Item",dirty_cafe_sales!$B6558)</f>
        <v>Cookie</v>
      </c>
      <c r="C6558" s="23">
        <f>IF(ISNUMBER(dirty_cafe_sales!$C6558),dirty_cafe_sales!$C6558,3)</f>
        <v>5</v>
      </c>
      <c r="D6558" s="19">
        <f>VLOOKUP($B6558,Price_Per_Item!$A$3:$B$11,2,FALSE)</f>
        <v>1</v>
      </c>
      <c r="E6558" s="25">
        <f t="shared" si="102"/>
        <v>5</v>
      </c>
      <c r="F6558" t="str">
        <f>IF(OR(dirty_cafe_sales!$F6558="UNKNOWN",dirty_cafe_sales!$F6558="ERROR",dirty_cafe_sales!$F6558=""),"Unknown",dirty_cafe_sales!$F6558)</f>
        <v>Credit Card</v>
      </c>
      <c r="G6558" t="str">
        <f>IF(OR(dirty_cafe_sales!$G6558="UNKNOWN",dirty_cafe_sales!$G6558="ERROR",dirty_cafe_sales!$G6558=""),"Unknown",dirty_cafe_sales!$G6558)</f>
        <v>In-store</v>
      </c>
      <c r="H6558" s="2" t="d">
        <v>2023-07-09</v>
      </c>
    </row>
    <row r="6559" spans="1:8" x14ac:dyDescent="0.2">
      <c r="A6559" s="16" t="s">
        <v>6580</v>
      </c>
      <c r="B6559" s="16" t="str">
        <f>IF(OR(dirty_cafe_sales!$B6559="UNKNOWN",dirty_cafe_sales!$B6559="",dirty_cafe_sales!$B6559="ERROR"),"Unknown_Item",dirty_cafe_sales!$B6559)</f>
        <v>Unknown_Item</v>
      </c>
      <c r="C6559" s="23">
        <f>IF(ISNUMBER(dirty_cafe_sales!$C6559),dirty_cafe_sales!$C6559,3)</f>
        <v>2</v>
      </c>
      <c r="D6559" s="19">
        <f>VLOOKUP($B6559,Price_Per_Item!$A$3:$B$11,2,FALSE)</f>
        <v>2.9375</v>
      </c>
      <c r="E6559" s="25">
        <f t="shared" si="102"/>
        <v>5.875</v>
      </c>
      <c r="F6559" t="str">
        <f>IF(OR(dirty_cafe_sales!$F6559="UNKNOWN",dirty_cafe_sales!$F6559="ERROR",dirty_cafe_sales!$F6559=""),"Unknown",dirty_cafe_sales!$F6559)</f>
        <v>Digital Wallet</v>
      </c>
      <c r="G6559" t="str">
        <f>IF(OR(dirty_cafe_sales!$G6559="UNKNOWN",dirty_cafe_sales!$G6559="ERROR",dirty_cafe_sales!$G6559=""),"Unknown",dirty_cafe_sales!$G6559)</f>
        <v>In-store</v>
      </c>
      <c r="H6559" s="2" t="d">
        <v>2023-03-04</v>
      </c>
    </row>
    <row r="6560" spans="1:8" x14ac:dyDescent="0.2">
      <c r="A6560" s="16" t="s">
        <v>6581</v>
      </c>
      <c r="B6560" s="16" t="str">
        <f>IF(OR(dirty_cafe_sales!$B6560="UNKNOWN",dirty_cafe_sales!$B6560="",dirty_cafe_sales!$B6560="ERROR"),"Unknown_Item",dirty_cafe_sales!$B6560)</f>
        <v>Tea</v>
      </c>
      <c r="C6560" s="23">
        <f>IF(ISNUMBER(dirty_cafe_sales!$C6560),dirty_cafe_sales!$C6560,3)</f>
        <v>3</v>
      </c>
      <c r="D6560" s="19">
        <f>VLOOKUP($B6560,Price_Per_Item!$A$3:$B$11,2,FALSE)</f>
        <v>1.5</v>
      </c>
      <c r="E6560" s="25">
        <f t="shared" si="102"/>
        <v>4.5</v>
      </c>
      <c r="F6560" t="str">
        <f>IF(OR(dirty_cafe_sales!$F6560="UNKNOWN",dirty_cafe_sales!$F6560="ERROR",dirty_cafe_sales!$F6560=""),"Unknown",dirty_cafe_sales!$F6560)</f>
        <v>Credit Card</v>
      </c>
      <c r="G6560" t="str">
        <f>IF(OR(dirty_cafe_sales!$G6560="UNKNOWN",dirty_cafe_sales!$G6560="ERROR",dirty_cafe_sales!$G6560=""),"Unknown",dirty_cafe_sales!$G6560)</f>
        <v>Takeaway</v>
      </c>
      <c r="H6560" s="2" t="d">
        <v>2023-05-01</v>
      </c>
    </row>
    <row r="6561" spans="1:8" x14ac:dyDescent="0.2">
      <c r="A6561" s="16" t="s">
        <v>6582</v>
      </c>
      <c r="B6561" s="16" t="str">
        <f>IF(OR(dirty_cafe_sales!$B6561="UNKNOWN",dirty_cafe_sales!$B6561="",dirty_cafe_sales!$B6561="ERROR"),"Unknown_Item",dirty_cafe_sales!$B6561)</f>
        <v>Coffee</v>
      </c>
      <c r="C6561" s="23">
        <f>IF(ISNUMBER(dirty_cafe_sales!$C6561),dirty_cafe_sales!$C6561,3)</f>
        <v>5</v>
      </c>
      <c r="D6561" s="19">
        <f>VLOOKUP($B6561,Price_Per_Item!$A$3:$B$11,2,FALSE)</f>
        <v>2</v>
      </c>
      <c r="E6561" s="25">
        <f t="shared" si="102"/>
        <v>10</v>
      </c>
      <c r="F6561" t="str">
        <f>IF(OR(dirty_cafe_sales!$F6561="UNKNOWN",dirty_cafe_sales!$F6561="ERROR",dirty_cafe_sales!$F6561=""),"Unknown",dirty_cafe_sales!$F6561)</f>
        <v>Digital Wallet</v>
      </c>
      <c r="G6561" t="str">
        <f>IF(OR(dirty_cafe_sales!$G6561="UNKNOWN",dirty_cafe_sales!$G6561="ERROR",dirty_cafe_sales!$G6561=""),"Unknown",dirty_cafe_sales!$G6561)</f>
        <v>Unknown</v>
      </c>
      <c r="H6561" s="2" t="d">
        <v>2023-06-03</v>
      </c>
    </row>
    <row r="6562" spans="1:8" x14ac:dyDescent="0.2">
      <c r="A6562" s="16" t="s">
        <v>6583</v>
      </c>
      <c r="B6562" s="16" t="str">
        <f>IF(OR(dirty_cafe_sales!$B6562="UNKNOWN",dirty_cafe_sales!$B6562="",dirty_cafe_sales!$B6562="ERROR"),"Unknown_Item",dirty_cafe_sales!$B6562)</f>
        <v>Smoothie</v>
      </c>
      <c r="C6562" s="23">
        <f>IF(ISNUMBER(dirty_cafe_sales!$C6562),dirty_cafe_sales!$C6562,3)</f>
        <v>3</v>
      </c>
      <c r="D6562" s="19">
        <f>VLOOKUP($B6562,Price_Per_Item!$A$3:$B$11,2,FALSE)</f>
        <v>4</v>
      </c>
      <c r="E6562" s="25">
        <f t="shared" si="102"/>
        <v>12</v>
      </c>
      <c r="F6562" t="str">
        <f>IF(OR(dirty_cafe_sales!$F6562="UNKNOWN",dirty_cafe_sales!$F6562="ERROR",dirty_cafe_sales!$F6562=""),"Unknown",dirty_cafe_sales!$F6562)</f>
        <v>Unknown</v>
      </c>
      <c r="G6562" t="str">
        <f>IF(OR(dirty_cafe_sales!$G6562="UNKNOWN",dirty_cafe_sales!$G6562="ERROR",dirty_cafe_sales!$G6562=""),"Unknown",dirty_cafe_sales!$G6562)</f>
        <v>In-store</v>
      </c>
      <c r="H6562" s="2" t="d">
        <v>2023-04-12</v>
      </c>
    </row>
    <row r="6563" spans="1:8" x14ac:dyDescent="0.2">
      <c r="A6563" s="16" t="s">
        <v>6584</v>
      </c>
      <c r="B6563" s="16" t="str">
        <f>IF(OR(dirty_cafe_sales!$B6563="UNKNOWN",dirty_cafe_sales!$B6563="",dirty_cafe_sales!$B6563="ERROR"),"Unknown_Item",dirty_cafe_sales!$B6563)</f>
        <v>Cookie</v>
      </c>
      <c r="C6563" s="23">
        <f>IF(ISNUMBER(dirty_cafe_sales!$C6563),dirty_cafe_sales!$C6563,3)</f>
        <v>3</v>
      </c>
      <c r="D6563" s="19">
        <f>VLOOKUP($B6563,Price_Per_Item!$A$3:$B$11,2,FALSE)</f>
        <v>1</v>
      </c>
      <c r="E6563" s="25">
        <f t="shared" si="102"/>
        <v>3</v>
      </c>
      <c r="F6563" t="str">
        <f>IF(OR(dirty_cafe_sales!$F6563="UNKNOWN",dirty_cafe_sales!$F6563="ERROR",dirty_cafe_sales!$F6563=""),"Unknown",dirty_cafe_sales!$F6563)</f>
        <v>Unknown</v>
      </c>
      <c r="G6563" t="str">
        <f>IF(OR(dirty_cafe_sales!$G6563="UNKNOWN",dirty_cafe_sales!$G6563="ERROR",dirty_cafe_sales!$G6563=""),"Unknown",dirty_cafe_sales!$G6563)</f>
        <v>In-store</v>
      </c>
      <c r="H6563" s="2" t="d">
        <v>2023-02-06</v>
      </c>
    </row>
    <row r="6564" spans="1:8" x14ac:dyDescent="0.2">
      <c r="A6564" s="16" t="s">
        <v>6585</v>
      </c>
      <c r="B6564" s="16" t="str">
        <f>IF(OR(dirty_cafe_sales!$B6564="UNKNOWN",dirty_cafe_sales!$B6564="",dirty_cafe_sales!$B6564="ERROR"),"Unknown_Item",dirty_cafe_sales!$B6564)</f>
        <v>Unknown_Item</v>
      </c>
      <c r="C6564" s="23">
        <f>IF(ISNUMBER(dirty_cafe_sales!$C6564),dirty_cafe_sales!$C6564,3)</f>
        <v>2</v>
      </c>
      <c r="D6564" s="19">
        <f>VLOOKUP($B6564,Price_Per_Item!$A$3:$B$11,2,FALSE)</f>
        <v>2.9375</v>
      </c>
      <c r="E6564" s="25">
        <f t="shared" si="102"/>
        <v>5.875</v>
      </c>
      <c r="F6564" t="str">
        <f>IF(OR(dirty_cafe_sales!$F6564="UNKNOWN",dirty_cafe_sales!$F6564="ERROR",dirty_cafe_sales!$F6564=""),"Unknown",dirty_cafe_sales!$F6564)</f>
        <v>Credit Card</v>
      </c>
      <c r="G6564" t="str">
        <f>IF(OR(dirty_cafe_sales!$G6564="UNKNOWN",dirty_cafe_sales!$G6564="ERROR",dirty_cafe_sales!$G6564=""),"Unknown",dirty_cafe_sales!$G6564)</f>
        <v>Takeaway</v>
      </c>
      <c r="H6564" s="2" t="d">
        <v>2023-11-09</v>
      </c>
    </row>
    <row r="6565" spans="1:8" x14ac:dyDescent="0.2">
      <c r="A6565" s="16" t="s">
        <v>6586</v>
      </c>
      <c r="B6565" s="16" t="str">
        <f>IF(OR(dirty_cafe_sales!$B6565="UNKNOWN",dirty_cafe_sales!$B6565="",dirty_cafe_sales!$B6565="ERROR"),"Unknown_Item",dirty_cafe_sales!$B6565)</f>
        <v>Unknown_Item</v>
      </c>
      <c r="C6565" s="23">
        <f>IF(ISNUMBER(dirty_cafe_sales!$C6565),dirty_cafe_sales!$C6565,3)</f>
        <v>3</v>
      </c>
      <c r="D6565" s="19">
        <f>VLOOKUP($B6565,Price_Per_Item!$A$3:$B$11,2,FALSE)</f>
        <v>2.9375</v>
      </c>
      <c r="E6565" s="25">
        <f t="shared" si="102"/>
        <v>8.8125</v>
      </c>
      <c r="F6565" t="str">
        <f>IF(OR(dirty_cafe_sales!$F6565="UNKNOWN",dirty_cafe_sales!$F6565="ERROR",dirty_cafe_sales!$F6565=""),"Unknown",dirty_cafe_sales!$F6565)</f>
        <v>Digital Wallet</v>
      </c>
      <c r="G6565" t="str">
        <f>IF(OR(dirty_cafe_sales!$G6565="UNKNOWN",dirty_cafe_sales!$G6565="ERROR",dirty_cafe_sales!$G6565=""),"Unknown",dirty_cafe_sales!$G6565)</f>
        <v>Unknown</v>
      </c>
      <c r="H6565" s="2" t="d">
        <v>2023-05-31</v>
      </c>
    </row>
    <row r="6566" spans="1:8" x14ac:dyDescent="0.2">
      <c r="A6566" s="16" t="s">
        <v>6587</v>
      </c>
      <c r="B6566" s="16" t="str">
        <f>IF(OR(dirty_cafe_sales!$B6566="UNKNOWN",dirty_cafe_sales!$B6566="",dirty_cafe_sales!$B6566="ERROR"),"Unknown_Item",dirty_cafe_sales!$B6566)</f>
        <v>Coffee</v>
      </c>
      <c r="C6566" s="23">
        <f>IF(ISNUMBER(dirty_cafe_sales!$C6566),dirty_cafe_sales!$C6566,3)</f>
        <v>4</v>
      </c>
      <c r="D6566" s="19">
        <f>VLOOKUP($B6566,Price_Per_Item!$A$3:$B$11,2,FALSE)</f>
        <v>2</v>
      </c>
      <c r="E6566" s="25">
        <f t="shared" si="102"/>
        <v>8</v>
      </c>
      <c r="F6566" t="str">
        <f>IF(OR(dirty_cafe_sales!$F6566="UNKNOWN",dirty_cafe_sales!$F6566="ERROR",dirty_cafe_sales!$F6566=""),"Unknown",dirty_cafe_sales!$F6566)</f>
        <v>Digital Wallet</v>
      </c>
      <c r="G6566" t="str">
        <f>IF(OR(dirty_cafe_sales!$G6566="UNKNOWN",dirty_cafe_sales!$G6566="ERROR",dirty_cafe_sales!$G6566=""),"Unknown",dirty_cafe_sales!$G6566)</f>
        <v>Unknown</v>
      </c>
      <c r="H6566" s="2" t="d">
        <v>2023-05-11</v>
      </c>
    </row>
    <row r="6567" spans="1:8" x14ac:dyDescent="0.2">
      <c r="A6567" s="16" t="s">
        <v>6588</v>
      </c>
      <c r="B6567" s="16" t="str">
        <f>IF(OR(dirty_cafe_sales!$B6567="UNKNOWN",dirty_cafe_sales!$B6567="",dirty_cafe_sales!$B6567="ERROR"),"Unknown_Item",dirty_cafe_sales!$B6567)</f>
        <v>Juice</v>
      </c>
      <c r="C6567" s="23">
        <f>IF(ISNUMBER(dirty_cafe_sales!$C6567),dirty_cafe_sales!$C6567,3)</f>
        <v>3</v>
      </c>
      <c r="D6567" s="19">
        <f>VLOOKUP($B6567,Price_Per_Item!$A$3:$B$11,2,FALSE)</f>
        <v>3</v>
      </c>
      <c r="E6567" s="25">
        <f t="shared" si="102"/>
        <v>9</v>
      </c>
      <c r="F6567" t="str">
        <f>IF(OR(dirty_cafe_sales!$F6567="UNKNOWN",dirty_cafe_sales!$F6567="ERROR",dirty_cafe_sales!$F6567=""),"Unknown",dirty_cafe_sales!$F6567)</f>
        <v>Credit Card</v>
      </c>
      <c r="G6567" t="str">
        <f>IF(OR(dirty_cafe_sales!$G6567="UNKNOWN",dirty_cafe_sales!$G6567="ERROR",dirty_cafe_sales!$G6567=""),"Unknown",dirty_cafe_sales!$G6567)</f>
        <v>Takeaway</v>
      </c>
      <c r="H6567" s="2" t="d">
        <v>2023-09-20</v>
      </c>
    </row>
    <row r="6568" spans="1:8" x14ac:dyDescent="0.2">
      <c r="A6568" s="16" t="s">
        <v>6589</v>
      </c>
      <c r="B6568" s="16" t="str">
        <f>IF(OR(dirty_cafe_sales!$B6568="UNKNOWN",dirty_cafe_sales!$B6568="",dirty_cafe_sales!$B6568="ERROR"),"Unknown_Item",dirty_cafe_sales!$B6568)</f>
        <v>Coffee</v>
      </c>
      <c r="C6568" s="23">
        <f>IF(ISNUMBER(dirty_cafe_sales!$C6568),dirty_cafe_sales!$C6568,3)</f>
        <v>4</v>
      </c>
      <c r="D6568" s="19">
        <f>VLOOKUP($B6568,Price_Per_Item!$A$3:$B$11,2,FALSE)</f>
        <v>2</v>
      </c>
      <c r="E6568" s="25">
        <f t="shared" si="102"/>
        <v>8</v>
      </c>
      <c r="F6568" t="str">
        <f>IF(OR(dirty_cafe_sales!$F6568="UNKNOWN",dirty_cafe_sales!$F6568="ERROR",dirty_cafe_sales!$F6568=""),"Unknown",dirty_cafe_sales!$F6568)</f>
        <v>Unknown</v>
      </c>
      <c r="G6568" t="str">
        <f>IF(OR(dirty_cafe_sales!$G6568="UNKNOWN",dirty_cafe_sales!$G6568="ERROR",dirty_cafe_sales!$G6568=""),"Unknown",dirty_cafe_sales!$G6568)</f>
        <v>Takeaway</v>
      </c>
      <c r="H6568" s="2" t="d">
        <v>2023-03-17</v>
      </c>
    </row>
    <row r="6569" spans="1:8" x14ac:dyDescent="0.2">
      <c r="A6569" s="16" t="s">
        <v>6590</v>
      </c>
      <c r="B6569" s="16" t="str">
        <f>IF(OR(dirty_cafe_sales!$B6569="UNKNOWN",dirty_cafe_sales!$B6569="",dirty_cafe_sales!$B6569="ERROR"),"Unknown_Item",dirty_cafe_sales!$B6569)</f>
        <v>Coffee</v>
      </c>
      <c r="C6569" s="23">
        <f>IF(ISNUMBER(dirty_cafe_sales!$C6569),dirty_cafe_sales!$C6569,3)</f>
        <v>2</v>
      </c>
      <c r="D6569" s="19">
        <f>VLOOKUP($B6569,Price_Per_Item!$A$3:$B$11,2,FALSE)</f>
        <v>2</v>
      </c>
      <c r="E6569" s="25">
        <f t="shared" si="102"/>
        <v>4</v>
      </c>
      <c r="F6569" t="str">
        <f>IF(OR(dirty_cafe_sales!$F6569="UNKNOWN",dirty_cafe_sales!$F6569="ERROR",dirty_cafe_sales!$F6569=""),"Unknown",dirty_cafe_sales!$F6569)</f>
        <v>Unknown</v>
      </c>
      <c r="G6569" t="str">
        <f>IF(OR(dirty_cafe_sales!$G6569="UNKNOWN",dirty_cafe_sales!$G6569="ERROR",dirty_cafe_sales!$G6569=""),"Unknown",dirty_cafe_sales!$G6569)</f>
        <v>Unknown</v>
      </c>
      <c r="H6569" s="2" t="d">
        <v>2023-08-16</v>
      </c>
    </row>
    <row r="6570" spans="1:8" x14ac:dyDescent="0.2">
      <c r="A6570" s="16" t="s">
        <v>6591</v>
      </c>
      <c r="B6570" s="16" t="str">
        <f>IF(OR(dirty_cafe_sales!$B6570="UNKNOWN",dirty_cafe_sales!$B6570="",dirty_cafe_sales!$B6570="ERROR"),"Unknown_Item",dirty_cafe_sales!$B6570)</f>
        <v>Tea</v>
      </c>
      <c r="C6570" s="23">
        <f>IF(ISNUMBER(dirty_cafe_sales!$C6570),dirty_cafe_sales!$C6570,3)</f>
        <v>1</v>
      </c>
      <c r="D6570" s="19">
        <f>VLOOKUP($B6570,Price_Per_Item!$A$3:$B$11,2,FALSE)</f>
        <v>1.5</v>
      </c>
      <c r="E6570" s="25">
        <f t="shared" si="102"/>
        <v>1.5</v>
      </c>
      <c r="F6570" t="str">
        <f>IF(OR(dirty_cafe_sales!$F6570="UNKNOWN",dirty_cafe_sales!$F6570="ERROR",dirty_cafe_sales!$F6570=""),"Unknown",dirty_cafe_sales!$F6570)</f>
        <v>Unknown</v>
      </c>
      <c r="G6570" t="str">
        <f>IF(OR(dirty_cafe_sales!$G6570="UNKNOWN",dirty_cafe_sales!$G6570="ERROR",dirty_cafe_sales!$G6570=""),"Unknown",dirty_cafe_sales!$G6570)</f>
        <v>Takeaway</v>
      </c>
      <c r="H6570" s="2" t="d">
        <v>2023-08-27</v>
      </c>
    </row>
    <row r="6571" spans="1:8" x14ac:dyDescent="0.2">
      <c r="A6571" s="16" t="s">
        <v>6592</v>
      </c>
      <c r="B6571" s="16" t="str">
        <f>IF(OR(dirty_cafe_sales!$B6571="UNKNOWN",dirty_cafe_sales!$B6571="",dirty_cafe_sales!$B6571="ERROR"),"Unknown_Item",dirty_cafe_sales!$B6571)</f>
        <v>Tea</v>
      </c>
      <c r="C6571" s="23">
        <f>IF(ISNUMBER(dirty_cafe_sales!$C6571),dirty_cafe_sales!$C6571,3)</f>
        <v>2</v>
      </c>
      <c r="D6571" s="19">
        <f>VLOOKUP($B6571,Price_Per_Item!$A$3:$B$11,2,FALSE)</f>
        <v>1.5</v>
      </c>
      <c r="E6571" s="25">
        <f t="shared" si="102"/>
        <v>3</v>
      </c>
      <c r="F6571" t="str">
        <f>IF(OR(dirty_cafe_sales!$F6571="UNKNOWN",dirty_cafe_sales!$F6571="ERROR",dirty_cafe_sales!$F6571=""),"Unknown",dirty_cafe_sales!$F6571)</f>
        <v>Digital Wallet</v>
      </c>
      <c r="G6571" t="str">
        <f>IF(OR(dirty_cafe_sales!$G6571="UNKNOWN",dirty_cafe_sales!$G6571="ERROR",dirty_cafe_sales!$G6571=""),"Unknown",dirty_cafe_sales!$G6571)</f>
        <v>In-store</v>
      </c>
      <c r="H6571" s="2" t="d">
        <v>2023-02-06</v>
      </c>
    </row>
    <row r="6572" spans="1:8" x14ac:dyDescent="0.2">
      <c r="A6572" s="16" t="s">
        <v>6593</v>
      </c>
      <c r="B6572" s="16" t="str">
        <f>IF(OR(dirty_cafe_sales!$B6572="UNKNOWN",dirty_cafe_sales!$B6572="",dirty_cafe_sales!$B6572="ERROR"),"Unknown_Item",dirty_cafe_sales!$B6572)</f>
        <v>Juice</v>
      </c>
      <c r="C6572" s="23">
        <f>IF(ISNUMBER(dirty_cafe_sales!$C6572),dirty_cafe_sales!$C6572,3)</f>
        <v>5</v>
      </c>
      <c r="D6572" s="19">
        <f>VLOOKUP($B6572,Price_Per_Item!$A$3:$B$11,2,FALSE)</f>
        <v>3</v>
      </c>
      <c r="E6572" s="25">
        <f t="shared" si="102"/>
        <v>15</v>
      </c>
      <c r="F6572" t="str">
        <f>IF(OR(dirty_cafe_sales!$F6572="UNKNOWN",dirty_cafe_sales!$F6572="ERROR",dirty_cafe_sales!$F6572=""),"Unknown",dirty_cafe_sales!$F6572)</f>
        <v>Unknown</v>
      </c>
      <c r="G6572" t="str">
        <f>IF(OR(dirty_cafe_sales!$G6572="UNKNOWN",dirty_cafe_sales!$G6572="ERROR",dirty_cafe_sales!$G6572=""),"Unknown",dirty_cafe_sales!$G6572)</f>
        <v>Takeaway</v>
      </c>
      <c r="H6572" s="2" t="d">
        <v>2023-01-10</v>
      </c>
    </row>
    <row r="6573" spans="1:8" x14ac:dyDescent="0.2">
      <c r="A6573" s="16" t="s">
        <v>6594</v>
      </c>
      <c r="B6573" s="16" t="str">
        <f>IF(OR(dirty_cafe_sales!$B6573="UNKNOWN",dirty_cafe_sales!$B6573="",dirty_cafe_sales!$B6573="ERROR"),"Unknown_Item",dirty_cafe_sales!$B6573)</f>
        <v>Cake</v>
      </c>
      <c r="C6573" s="23">
        <f>IF(ISNUMBER(dirty_cafe_sales!$C6573),dirty_cafe_sales!$C6573,3)</f>
        <v>5</v>
      </c>
      <c r="D6573" s="19">
        <f>VLOOKUP($B6573,Price_Per_Item!$A$3:$B$11,2,FALSE)</f>
        <v>3</v>
      </c>
      <c r="E6573" s="25">
        <f t="shared" si="102"/>
        <v>15</v>
      </c>
      <c r="F6573" t="str">
        <f>IF(OR(dirty_cafe_sales!$F6573="UNKNOWN",dirty_cafe_sales!$F6573="ERROR",dirty_cafe_sales!$F6573=""),"Unknown",dirty_cafe_sales!$F6573)</f>
        <v>Cash</v>
      </c>
      <c r="G6573" t="str">
        <f>IF(OR(dirty_cafe_sales!$G6573="UNKNOWN",dirty_cafe_sales!$G6573="ERROR",dirty_cafe_sales!$G6573=""),"Unknown",dirty_cafe_sales!$G6573)</f>
        <v>Unknown</v>
      </c>
      <c r="H6573" s="2" t="d">
        <v>2023-01-14</v>
      </c>
    </row>
    <row r="6574" spans="1:8" x14ac:dyDescent="0.2">
      <c r="A6574" s="16" t="s">
        <v>6595</v>
      </c>
      <c r="B6574" s="16" t="str">
        <f>IF(OR(dirty_cafe_sales!$B6574="UNKNOWN",dirty_cafe_sales!$B6574="",dirty_cafe_sales!$B6574="ERROR"),"Unknown_Item",dirty_cafe_sales!$B6574)</f>
        <v>Cookie</v>
      </c>
      <c r="C6574" s="23">
        <f>IF(ISNUMBER(dirty_cafe_sales!$C6574),dirty_cafe_sales!$C6574,3)</f>
        <v>4</v>
      </c>
      <c r="D6574" s="19">
        <f>VLOOKUP($B6574,Price_Per_Item!$A$3:$B$11,2,FALSE)</f>
        <v>1</v>
      </c>
      <c r="E6574" s="25">
        <f t="shared" si="102"/>
        <v>4</v>
      </c>
      <c r="F6574" t="str">
        <f>IF(OR(dirty_cafe_sales!$F6574="UNKNOWN",dirty_cafe_sales!$F6574="ERROR",dirty_cafe_sales!$F6574=""),"Unknown",dirty_cafe_sales!$F6574)</f>
        <v>Credit Card</v>
      </c>
      <c r="G6574" t="str">
        <f>IF(OR(dirty_cafe_sales!$G6574="UNKNOWN",dirty_cafe_sales!$G6574="ERROR",dirty_cafe_sales!$G6574=""),"Unknown",dirty_cafe_sales!$G6574)</f>
        <v>Takeaway</v>
      </c>
      <c r="H6574" s="2" t="d">
        <v>2023-01-29</v>
      </c>
    </row>
    <row r="6575" spans="1:8" x14ac:dyDescent="0.2">
      <c r="A6575" s="16" t="s">
        <v>6596</v>
      </c>
      <c r="B6575" s="16" t="str">
        <f>IF(OR(dirty_cafe_sales!$B6575="UNKNOWN",dirty_cafe_sales!$B6575="",dirty_cafe_sales!$B6575="ERROR"),"Unknown_Item",dirty_cafe_sales!$B6575)</f>
        <v>Cake</v>
      </c>
      <c r="C6575" s="23">
        <f>IF(ISNUMBER(dirty_cafe_sales!$C6575),dirty_cafe_sales!$C6575,3)</f>
        <v>4</v>
      </c>
      <c r="D6575" s="19">
        <f>VLOOKUP($B6575,Price_Per_Item!$A$3:$B$11,2,FALSE)</f>
        <v>3</v>
      </c>
      <c r="E6575" s="25">
        <f t="shared" si="102"/>
        <v>12</v>
      </c>
      <c r="F6575" t="str">
        <f>IF(OR(dirty_cafe_sales!$F6575="UNKNOWN",dirty_cafe_sales!$F6575="ERROR",dirty_cafe_sales!$F6575=""),"Unknown",dirty_cafe_sales!$F6575)</f>
        <v>Unknown</v>
      </c>
      <c r="G6575" t="str">
        <f>IF(OR(dirty_cafe_sales!$G6575="UNKNOWN",dirty_cafe_sales!$G6575="ERROR",dirty_cafe_sales!$G6575=""),"Unknown",dirty_cafe_sales!$G6575)</f>
        <v>Unknown</v>
      </c>
      <c r="H6575" s="2" t="d">
        <v>2023-12-14</v>
      </c>
    </row>
    <row r="6576" spans="1:8" x14ac:dyDescent="0.2">
      <c r="A6576" s="16" t="s">
        <v>6597</v>
      </c>
      <c r="B6576" s="16" t="str">
        <f>IF(OR(dirty_cafe_sales!$B6576="UNKNOWN",dirty_cafe_sales!$B6576="",dirty_cafe_sales!$B6576="ERROR"),"Unknown_Item",dirty_cafe_sales!$B6576)</f>
        <v>Sandwich</v>
      </c>
      <c r="C6576" s="23">
        <f>IF(ISNUMBER(dirty_cafe_sales!$C6576),dirty_cafe_sales!$C6576,3)</f>
        <v>1</v>
      </c>
      <c r="D6576" s="19">
        <f>VLOOKUP($B6576,Price_Per_Item!$A$3:$B$11,2,FALSE)</f>
        <v>4</v>
      </c>
      <c r="E6576" s="25">
        <f t="shared" si="102"/>
        <v>4</v>
      </c>
      <c r="F6576" t="str">
        <f>IF(OR(dirty_cafe_sales!$F6576="UNKNOWN",dirty_cafe_sales!$F6576="ERROR",dirty_cafe_sales!$F6576=""),"Unknown",dirty_cafe_sales!$F6576)</f>
        <v>Cash</v>
      </c>
      <c r="G6576" t="str">
        <f>IF(OR(dirty_cafe_sales!$G6576="UNKNOWN",dirty_cafe_sales!$G6576="ERROR",dirty_cafe_sales!$G6576=""),"Unknown",dirty_cafe_sales!$G6576)</f>
        <v>Takeaway</v>
      </c>
      <c r="H6576" s="2" t="d">
        <v>2023-09-12</v>
      </c>
    </row>
    <row r="6577" spans="1:8" x14ac:dyDescent="0.2">
      <c r="A6577" s="16" t="s">
        <v>6598</v>
      </c>
      <c r="B6577" s="16" t="str">
        <f>IF(OR(dirty_cafe_sales!$B6577="UNKNOWN",dirty_cafe_sales!$B6577="",dirty_cafe_sales!$B6577="ERROR"),"Unknown_Item",dirty_cafe_sales!$B6577)</f>
        <v>Smoothie</v>
      </c>
      <c r="C6577" s="23">
        <f>IF(ISNUMBER(dirty_cafe_sales!$C6577),dirty_cafe_sales!$C6577,3)</f>
        <v>3</v>
      </c>
      <c r="D6577" s="19">
        <f>VLOOKUP($B6577,Price_Per_Item!$A$3:$B$11,2,FALSE)</f>
        <v>4</v>
      </c>
      <c r="E6577" s="25">
        <f t="shared" si="102"/>
        <v>12</v>
      </c>
      <c r="F6577" t="str">
        <f>IF(OR(dirty_cafe_sales!$F6577="UNKNOWN",dirty_cafe_sales!$F6577="ERROR",dirty_cafe_sales!$F6577=""),"Unknown",dirty_cafe_sales!$F6577)</f>
        <v>Unknown</v>
      </c>
      <c r="G6577" t="str">
        <f>IF(OR(dirty_cafe_sales!$G6577="UNKNOWN",dirty_cafe_sales!$G6577="ERROR",dirty_cafe_sales!$G6577=""),"Unknown",dirty_cafe_sales!$G6577)</f>
        <v>Takeaway</v>
      </c>
      <c r="H6577" s="2" t="d">
        <v>2023-06-16</v>
      </c>
    </row>
    <row r="6578" spans="1:8" x14ac:dyDescent="0.2">
      <c r="A6578" s="16" t="s">
        <v>6599</v>
      </c>
      <c r="B6578" s="16" t="str">
        <f>IF(OR(dirty_cafe_sales!$B6578="UNKNOWN",dirty_cafe_sales!$B6578="",dirty_cafe_sales!$B6578="ERROR"),"Unknown_Item",dirty_cafe_sales!$B6578)</f>
        <v>Salad</v>
      </c>
      <c r="C6578" s="23">
        <f>IF(ISNUMBER(dirty_cafe_sales!$C6578),dirty_cafe_sales!$C6578,3)</f>
        <v>1</v>
      </c>
      <c r="D6578" s="19">
        <f>VLOOKUP($B6578,Price_Per_Item!$A$3:$B$11,2,FALSE)</f>
        <v>5</v>
      </c>
      <c r="E6578" s="25">
        <f t="shared" si="102"/>
        <v>5</v>
      </c>
      <c r="F6578" t="str">
        <f>IF(OR(dirty_cafe_sales!$F6578="UNKNOWN",dirty_cafe_sales!$F6578="ERROR",dirty_cafe_sales!$F6578=""),"Unknown",dirty_cafe_sales!$F6578)</f>
        <v>Credit Card</v>
      </c>
      <c r="G6578" t="str">
        <f>IF(OR(dirty_cafe_sales!$G6578="UNKNOWN",dirty_cafe_sales!$G6578="ERROR",dirty_cafe_sales!$G6578=""),"Unknown",dirty_cafe_sales!$G6578)</f>
        <v>Takeaway</v>
      </c>
      <c r="H6578" s="2" t="d">
        <v>2023-05-01</v>
      </c>
    </row>
    <row r="6579" spans="1:8" x14ac:dyDescent="0.2">
      <c r="A6579" s="16" t="s">
        <v>6600</v>
      </c>
      <c r="B6579" s="16" t="str">
        <f>IF(OR(dirty_cafe_sales!$B6579="UNKNOWN",dirty_cafe_sales!$B6579="",dirty_cafe_sales!$B6579="ERROR"),"Unknown_Item",dirty_cafe_sales!$B6579)</f>
        <v>Salad</v>
      </c>
      <c r="C6579" s="23">
        <f>IF(ISNUMBER(dirty_cafe_sales!$C6579),dirty_cafe_sales!$C6579,3)</f>
        <v>4</v>
      </c>
      <c r="D6579" s="19">
        <f>VLOOKUP($B6579,Price_Per_Item!$A$3:$B$11,2,FALSE)</f>
        <v>5</v>
      </c>
      <c r="E6579" s="25">
        <f t="shared" si="102"/>
        <v>20</v>
      </c>
      <c r="F6579" t="str">
        <f>IF(OR(dirty_cafe_sales!$F6579="UNKNOWN",dirty_cafe_sales!$F6579="ERROR",dirty_cafe_sales!$F6579=""),"Unknown",dirty_cafe_sales!$F6579)</f>
        <v>Digital Wallet</v>
      </c>
      <c r="G6579" t="str">
        <f>IF(OR(dirty_cafe_sales!$G6579="UNKNOWN",dirty_cafe_sales!$G6579="ERROR",dirty_cafe_sales!$G6579=""),"Unknown",dirty_cafe_sales!$G6579)</f>
        <v>In-store</v>
      </c>
      <c r="H6579" s="2" t="d">
        <v>2023-09-13</v>
      </c>
    </row>
    <row r="6580" spans="1:8" x14ac:dyDescent="0.2">
      <c r="A6580" s="16" t="s">
        <v>6601</v>
      </c>
      <c r="B6580" s="16" t="str">
        <f>IF(OR(dirty_cafe_sales!$B6580="UNKNOWN",dirty_cafe_sales!$B6580="",dirty_cafe_sales!$B6580="ERROR"),"Unknown_Item",dirty_cafe_sales!$B6580)</f>
        <v>Sandwich</v>
      </c>
      <c r="C6580" s="23">
        <f>IF(ISNUMBER(dirty_cafe_sales!$C6580),dirty_cafe_sales!$C6580,3)</f>
        <v>2</v>
      </c>
      <c r="D6580" s="19">
        <f>VLOOKUP($B6580,Price_Per_Item!$A$3:$B$11,2,FALSE)</f>
        <v>4</v>
      </c>
      <c r="E6580" s="25">
        <f t="shared" si="102"/>
        <v>8</v>
      </c>
      <c r="F6580" t="str">
        <f>IF(OR(dirty_cafe_sales!$F6580="UNKNOWN",dirty_cafe_sales!$F6580="ERROR",dirty_cafe_sales!$F6580=""),"Unknown",dirty_cafe_sales!$F6580)</f>
        <v>Unknown</v>
      </c>
      <c r="G6580" t="str">
        <f>IF(OR(dirty_cafe_sales!$G6580="UNKNOWN",dirty_cafe_sales!$G6580="ERROR",dirty_cafe_sales!$G6580=""),"Unknown",dirty_cafe_sales!$G6580)</f>
        <v>In-store</v>
      </c>
      <c r="H6580" s="2" t="d">
        <v>2023-05-10</v>
      </c>
    </row>
    <row r="6581" spans="1:8" x14ac:dyDescent="0.2">
      <c r="A6581" s="16" t="s">
        <v>6602</v>
      </c>
      <c r="B6581" s="16" t="str">
        <f>IF(OR(dirty_cafe_sales!$B6581="UNKNOWN",dirty_cafe_sales!$B6581="",dirty_cafe_sales!$B6581="ERROR"),"Unknown_Item",dirty_cafe_sales!$B6581)</f>
        <v>Juice</v>
      </c>
      <c r="C6581" s="23">
        <f>IF(ISNUMBER(dirty_cafe_sales!$C6581),dirty_cafe_sales!$C6581,3)</f>
        <v>4</v>
      </c>
      <c r="D6581" s="19">
        <f>VLOOKUP($B6581,Price_Per_Item!$A$3:$B$11,2,FALSE)</f>
        <v>3</v>
      </c>
      <c r="E6581" s="25">
        <f t="shared" si="102"/>
        <v>12</v>
      </c>
      <c r="F6581" t="str">
        <f>IF(OR(dirty_cafe_sales!$F6581="UNKNOWN",dirty_cafe_sales!$F6581="ERROR",dirty_cafe_sales!$F6581=""),"Unknown",dirty_cafe_sales!$F6581)</f>
        <v>Credit Card</v>
      </c>
      <c r="G6581" t="str">
        <f>IF(OR(dirty_cafe_sales!$G6581="UNKNOWN",dirty_cafe_sales!$G6581="ERROR",dirty_cafe_sales!$G6581=""),"Unknown",dirty_cafe_sales!$G6581)</f>
        <v>Unknown</v>
      </c>
      <c r="H6581" s="2" t="d">
        <v>2023-08-16</v>
      </c>
    </row>
    <row r="6582" spans="1:8" x14ac:dyDescent="0.2">
      <c r="A6582" s="16" t="s">
        <v>6603</v>
      </c>
      <c r="B6582" s="16" t="str">
        <f>IF(OR(dirty_cafe_sales!$B6582="UNKNOWN",dirty_cafe_sales!$B6582="",dirty_cafe_sales!$B6582="ERROR"),"Unknown_Item",dirty_cafe_sales!$B6582)</f>
        <v>Cake</v>
      </c>
      <c r="C6582" s="23">
        <f>IF(ISNUMBER(dirty_cafe_sales!$C6582),dirty_cafe_sales!$C6582,3)</f>
        <v>5</v>
      </c>
      <c r="D6582" s="19">
        <f>VLOOKUP($B6582,Price_Per_Item!$A$3:$B$11,2,FALSE)</f>
        <v>3</v>
      </c>
      <c r="E6582" s="25">
        <f t="shared" si="102"/>
        <v>15</v>
      </c>
      <c r="F6582" t="str">
        <f>IF(OR(dirty_cafe_sales!$F6582="UNKNOWN",dirty_cafe_sales!$F6582="ERROR",dirty_cafe_sales!$F6582=""),"Unknown",dirty_cafe_sales!$F6582)</f>
        <v>Credit Card</v>
      </c>
      <c r="G6582" t="str">
        <f>IF(OR(dirty_cafe_sales!$G6582="UNKNOWN",dirty_cafe_sales!$G6582="ERROR",dirty_cafe_sales!$G6582=""),"Unknown",dirty_cafe_sales!$G6582)</f>
        <v>Takeaway</v>
      </c>
      <c r="H6582" s="2" t="d">
        <v>2023-08-10</v>
      </c>
    </row>
    <row r="6583" spans="1:8" x14ac:dyDescent="0.2">
      <c r="A6583" s="16" t="s">
        <v>6604</v>
      </c>
      <c r="B6583" s="16" t="str">
        <f>IF(OR(dirty_cafe_sales!$B6583="UNKNOWN",dirty_cafe_sales!$B6583="",dirty_cafe_sales!$B6583="ERROR"),"Unknown_Item",dirty_cafe_sales!$B6583)</f>
        <v>Cookie</v>
      </c>
      <c r="C6583" s="23">
        <f>IF(ISNUMBER(dirty_cafe_sales!$C6583),dirty_cafe_sales!$C6583,3)</f>
        <v>4</v>
      </c>
      <c r="D6583" s="19">
        <f>VLOOKUP($B6583,Price_Per_Item!$A$3:$B$11,2,FALSE)</f>
        <v>1</v>
      </c>
      <c r="E6583" s="25">
        <f t="shared" si="102"/>
        <v>4</v>
      </c>
      <c r="F6583" t="str">
        <f>IF(OR(dirty_cafe_sales!$F6583="UNKNOWN",dirty_cafe_sales!$F6583="ERROR",dirty_cafe_sales!$F6583=""),"Unknown",dirty_cafe_sales!$F6583)</f>
        <v>Unknown</v>
      </c>
      <c r="G6583" t="str">
        <f>IF(OR(dirty_cafe_sales!$G6583="UNKNOWN",dirty_cafe_sales!$G6583="ERROR",dirty_cafe_sales!$G6583=""),"Unknown",dirty_cafe_sales!$G6583)</f>
        <v>Unknown</v>
      </c>
      <c r="H6583" s="2" t="d">
        <v>2023-07-27</v>
      </c>
    </row>
    <row r="6584" spans="1:8" x14ac:dyDescent="0.2">
      <c r="A6584" s="16" t="s">
        <v>6605</v>
      </c>
      <c r="B6584" s="16" t="str">
        <f>IF(OR(dirty_cafe_sales!$B6584="UNKNOWN",dirty_cafe_sales!$B6584="",dirty_cafe_sales!$B6584="ERROR"),"Unknown_Item",dirty_cafe_sales!$B6584)</f>
        <v>Smoothie</v>
      </c>
      <c r="C6584" s="23">
        <f>IF(ISNUMBER(dirty_cafe_sales!$C6584),dirty_cafe_sales!$C6584,3)</f>
        <v>1</v>
      </c>
      <c r="D6584" s="19">
        <f>VLOOKUP($B6584,Price_Per_Item!$A$3:$B$11,2,FALSE)</f>
        <v>4</v>
      </c>
      <c r="E6584" s="25">
        <f t="shared" si="102"/>
        <v>4</v>
      </c>
      <c r="F6584" t="str">
        <f>IF(OR(dirty_cafe_sales!$F6584="UNKNOWN",dirty_cafe_sales!$F6584="ERROR",dirty_cafe_sales!$F6584=""),"Unknown",dirty_cafe_sales!$F6584)</f>
        <v>Unknown</v>
      </c>
      <c r="G6584" t="str">
        <f>IF(OR(dirty_cafe_sales!$G6584="UNKNOWN",dirty_cafe_sales!$G6584="ERROR",dirty_cafe_sales!$G6584=""),"Unknown",dirty_cafe_sales!$G6584)</f>
        <v>Takeaway</v>
      </c>
      <c r="H6584" s="2" t="d">
        <v>2023-02-22</v>
      </c>
    </row>
    <row r="6585" spans="1:8" x14ac:dyDescent="0.2">
      <c r="A6585" s="16" t="s">
        <v>6606</v>
      </c>
      <c r="B6585" s="16" t="str">
        <f>IF(OR(dirty_cafe_sales!$B6585="UNKNOWN",dirty_cafe_sales!$B6585="",dirty_cafe_sales!$B6585="ERROR"),"Unknown_Item",dirty_cafe_sales!$B6585)</f>
        <v>Cake</v>
      </c>
      <c r="C6585" s="23">
        <f>IF(ISNUMBER(dirty_cafe_sales!$C6585),dirty_cafe_sales!$C6585,3)</f>
        <v>4</v>
      </c>
      <c r="D6585" s="19">
        <f>VLOOKUP($B6585,Price_Per_Item!$A$3:$B$11,2,FALSE)</f>
        <v>3</v>
      </c>
      <c r="E6585" s="25">
        <f t="shared" si="102"/>
        <v>12</v>
      </c>
      <c r="F6585" t="str">
        <f>IF(OR(dirty_cafe_sales!$F6585="UNKNOWN",dirty_cafe_sales!$F6585="ERROR",dirty_cafe_sales!$F6585=""),"Unknown",dirty_cafe_sales!$F6585)</f>
        <v>Credit Card</v>
      </c>
      <c r="G6585" t="str">
        <f>IF(OR(dirty_cafe_sales!$G6585="UNKNOWN",dirty_cafe_sales!$G6585="ERROR",dirty_cafe_sales!$G6585=""),"Unknown",dirty_cafe_sales!$G6585)</f>
        <v>Unknown</v>
      </c>
      <c r="H6585" s="2" t="d">
        <v>2023-08-07</v>
      </c>
    </row>
    <row r="6586" spans="1:8" x14ac:dyDescent="0.2">
      <c r="A6586" s="16" t="s">
        <v>6607</v>
      </c>
      <c r="B6586" s="16" t="str">
        <f>IF(OR(dirty_cafe_sales!$B6586="UNKNOWN",dirty_cafe_sales!$B6586="",dirty_cafe_sales!$B6586="ERROR"),"Unknown_Item",dirty_cafe_sales!$B6586)</f>
        <v>Sandwich</v>
      </c>
      <c r="C6586" s="23">
        <f>IF(ISNUMBER(dirty_cafe_sales!$C6586),dirty_cafe_sales!$C6586,3)</f>
        <v>3</v>
      </c>
      <c r="D6586" s="19">
        <f>VLOOKUP($B6586,Price_Per_Item!$A$3:$B$11,2,FALSE)</f>
        <v>4</v>
      </c>
      <c r="E6586" s="25">
        <f t="shared" si="102"/>
        <v>12</v>
      </c>
      <c r="F6586" t="str">
        <f>IF(OR(dirty_cafe_sales!$F6586="UNKNOWN",dirty_cafe_sales!$F6586="ERROR",dirty_cafe_sales!$F6586=""),"Unknown",dirty_cafe_sales!$F6586)</f>
        <v>Digital Wallet</v>
      </c>
      <c r="G6586" t="str">
        <f>IF(OR(dirty_cafe_sales!$G6586="UNKNOWN",dirty_cafe_sales!$G6586="ERROR",dirty_cafe_sales!$G6586=""),"Unknown",dirty_cafe_sales!$G6586)</f>
        <v>In-store</v>
      </c>
      <c r="H6586" s="2" t="d">
        <v>2023-03-14</v>
      </c>
    </row>
    <row r="6587" spans="1:8" x14ac:dyDescent="0.2">
      <c r="A6587" s="16" t="s">
        <v>6608</v>
      </c>
      <c r="B6587" s="16" t="str">
        <f>IF(OR(dirty_cafe_sales!$B6587="UNKNOWN",dirty_cafe_sales!$B6587="",dirty_cafe_sales!$B6587="ERROR"),"Unknown_Item",dirty_cafe_sales!$B6587)</f>
        <v>Coffee</v>
      </c>
      <c r="C6587" s="23">
        <f>IF(ISNUMBER(dirty_cafe_sales!$C6587),dirty_cafe_sales!$C6587,3)</f>
        <v>1</v>
      </c>
      <c r="D6587" s="19">
        <f>VLOOKUP($B6587,Price_Per_Item!$A$3:$B$11,2,FALSE)</f>
        <v>2</v>
      </c>
      <c r="E6587" s="25">
        <f t="shared" si="102"/>
        <v>2</v>
      </c>
      <c r="F6587" t="str">
        <f>IF(OR(dirty_cafe_sales!$F6587="UNKNOWN",dirty_cafe_sales!$F6587="ERROR",dirty_cafe_sales!$F6587=""),"Unknown",dirty_cafe_sales!$F6587)</f>
        <v>Credit Card</v>
      </c>
      <c r="G6587" t="str">
        <f>IF(OR(dirty_cafe_sales!$G6587="UNKNOWN",dirty_cafe_sales!$G6587="ERROR",dirty_cafe_sales!$G6587=""),"Unknown",dirty_cafe_sales!$G6587)</f>
        <v>Takeaway</v>
      </c>
      <c r="H6587" s="2" t="d">
        <v>2023-04-15</v>
      </c>
    </row>
    <row r="6588" spans="1:8" x14ac:dyDescent="0.2">
      <c r="A6588" s="16" t="s">
        <v>6609</v>
      </c>
      <c r="B6588" s="16" t="str">
        <f>IF(OR(dirty_cafe_sales!$B6588="UNKNOWN",dirty_cafe_sales!$B6588="",dirty_cafe_sales!$B6588="ERROR"),"Unknown_Item",dirty_cafe_sales!$B6588)</f>
        <v>Juice</v>
      </c>
      <c r="C6588" s="23">
        <f>IF(ISNUMBER(dirty_cafe_sales!$C6588),dirty_cafe_sales!$C6588,3)</f>
        <v>2</v>
      </c>
      <c r="D6588" s="19">
        <f>VLOOKUP($B6588,Price_Per_Item!$A$3:$B$11,2,FALSE)</f>
        <v>3</v>
      </c>
      <c r="E6588" s="25">
        <f t="shared" si="102"/>
        <v>6</v>
      </c>
      <c r="F6588" t="str">
        <f>IF(OR(dirty_cafe_sales!$F6588="UNKNOWN",dirty_cafe_sales!$F6588="ERROR",dirty_cafe_sales!$F6588=""),"Unknown",dirty_cafe_sales!$F6588)</f>
        <v>Cash</v>
      </c>
      <c r="G6588" t="str">
        <f>IF(OR(dirty_cafe_sales!$G6588="UNKNOWN",dirty_cafe_sales!$G6588="ERROR",dirty_cafe_sales!$G6588=""),"Unknown",dirty_cafe_sales!$G6588)</f>
        <v>In-store</v>
      </c>
      <c r="H6588" s="2" t="d">
        <v>2023-01-08</v>
      </c>
    </row>
    <row r="6589" spans="1:8" x14ac:dyDescent="0.2">
      <c r="A6589" s="16" t="s">
        <v>6610</v>
      </c>
      <c r="B6589" s="16" t="str">
        <f>IF(OR(dirty_cafe_sales!$B6589="UNKNOWN",dirty_cafe_sales!$B6589="",dirty_cafe_sales!$B6589="ERROR"),"Unknown_Item",dirty_cafe_sales!$B6589)</f>
        <v>Juice</v>
      </c>
      <c r="C6589" s="23">
        <f>IF(ISNUMBER(dirty_cafe_sales!$C6589),dirty_cafe_sales!$C6589,3)</f>
        <v>4</v>
      </c>
      <c r="D6589" s="19">
        <f>VLOOKUP($B6589,Price_Per_Item!$A$3:$B$11,2,FALSE)</f>
        <v>3</v>
      </c>
      <c r="E6589" s="25">
        <f t="shared" si="102"/>
        <v>12</v>
      </c>
      <c r="F6589" t="str">
        <f>IF(OR(dirty_cafe_sales!$F6589="UNKNOWN",dirty_cafe_sales!$F6589="ERROR",dirty_cafe_sales!$F6589=""),"Unknown",dirty_cafe_sales!$F6589)</f>
        <v>Cash</v>
      </c>
      <c r="G6589" t="str">
        <f>IF(OR(dirty_cafe_sales!$G6589="UNKNOWN",dirty_cafe_sales!$G6589="ERROR",dirty_cafe_sales!$G6589=""),"Unknown",dirty_cafe_sales!$G6589)</f>
        <v>Takeaway</v>
      </c>
      <c r="H6589" s="2" t="d">
        <v>2023-07-24</v>
      </c>
    </row>
    <row r="6590" spans="1:8" x14ac:dyDescent="0.2">
      <c r="A6590" s="16" t="s">
        <v>6611</v>
      </c>
      <c r="B6590" s="16" t="str">
        <f>IF(OR(dirty_cafe_sales!$B6590="UNKNOWN",dirty_cafe_sales!$B6590="",dirty_cafe_sales!$B6590="ERROR"),"Unknown_Item",dirty_cafe_sales!$B6590)</f>
        <v>Sandwich</v>
      </c>
      <c r="C6590" s="23">
        <f>IF(ISNUMBER(dirty_cafe_sales!$C6590),dirty_cafe_sales!$C6590,3)</f>
        <v>4</v>
      </c>
      <c r="D6590" s="19">
        <f>VLOOKUP($B6590,Price_Per_Item!$A$3:$B$11,2,FALSE)</f>
        <v>4</v>
      </c>
      <c r="E6590" s="25">
        <f t="shared" si="102"/>
        <v>16</v>
      </c>
      <c r="F6590" t="str">
        <f>IF(OR(dirty_cafe_sales!$F6590="UNKNOWN",dirty_cafe_sales!$F6590="ERROR",dirty_cafe_sales!$F6590=""),"Unknown",dirty_cafe_sales!$F6590)</f>
        <v>Credit Card</v>
      </c>
      <c r="G6590" t="str">
        <f>IF(OR(dirty_cafe_sales!$G6590="UNKNOWN",dirty_cafe_sales!$G6590="ERROR",dirty_cafe_sales!$G6590=""),"Unknown",dirty_cafe_sales!$G6590)</f>
        <v>Takeaway</v>
      </c>
      <c r="H6590" s="2" t="d">
        <v>2023-01-27</v>
      </c>
    </row>
    <row r="6591" spans="1:8" x14ac:dyDescent="0.2">
      <c r="A6591" s="16" t="s">
        <v>6612</v>
      </c>
      <c r="B6591" s="16" t="str">
        <f>IF(OR(dirty_cafe_sales!$B6591="UNKNOWN",dirty_cafe_sales!$B6591="",dirty_cafe_sales!$B6591="ERROR"),"Unknown_Item",dirty_cafe_sales!$B6591)</f>
        <v>Unknown_Item</v>
      </c>
      <c r="C6591" s="23">
        <f>IF(ISNUMBER(dirty_cafe_sales!$C6591),dirty_cafe_sales!$C6591,3)</f>
        <v>4</v>
      </c>
      <c r="D6591" s="19">
        <f>VLOOKUP($B6591,Price_Per_Item!$A$3:$B$11,2,FALSE)</f>
        <v>2.9375</v>
      </c>
      <c r="E6591" s="25">
        <f t="shared" si="102"/>
        <v>11.75</v>
      </c>
      <c r="F6591" t="str">
        <f>IF(OR(dirty_cafe_sales!$F6591="UNKNOWN",dirty_cafe_sales!$F6591="ERROR",dirty_cafe_sales!$F6591=""),"Unknown",dirty_cafe_sales!$F6591)</f>
        <v>Cash</v>
      </c>
      <c r="G6591" t="str">
        <f>IF(OR(dirty_cafe_sales!$G6591="UNKNOWN",dirty_cafe_sales!$G6591="ERROR",dirty_cafe_sales!$G6591=""),"Unknown",dirty_cafe_sales!$G6591)</f>
        <v>Unknown</v>
      </c>
      <c r="H6591" s="2" t="d">
        <v>2023-12-14</v>
      </c>
    </row>
    <row r="6592" spans="1:8" x14ac:dyDescent="0.2">
      <c r="A6592" s="16" t="s">
        <v>6613</v>
      </c>
      <c r="B6592" s="16" t="str">
        <f>IF(OR(dirty_cafe_sales!$B6592="UNKNOWN",dirty_cafe_sales!$B6592="",dirty_cafe_sales!$B6592="ERROR"),"Unknown_Item",dirty_cafe_sales!$B6592)</f>
        <v>Coffee</v>
      </c>
      <c r="C6592" s="23">
        <f>IF(ISNUMBER(dirty_cafe_sales!$C6592),dirty_cafe_sales!$C6592,3)</f>
        <v>3</v>
      </c>
      <c r="D6592" s="19">
        <f>VLOOKUP($B6592,Price_Per_Item!$A$3:$B$11,2,FALSE)</f>
        <v>2</v>
      </c>
      <c r="E6592" s="25">
        <f t="shared" si="102"/>
        <v>6</v>
      </c>
      <c r="F6592" t="str">
        <f>IF(OR(dirty_cafe_sales!$F6592="UNKNOWN",dirty_cafe_sales!$F6592="ERROR",dirty_cafe_sales!$F6592=""),"Unknown",dirty_cafe_sales!$F6592)</f>
        <v>Unknown</v>
      </c>
      <c r="G6592" t="str">
        <f>IF(OR(dirty_cafe_sales!$G6592="UNKNOWN",dirty_cafe_sales!$G6592="ERROR",dirty_cafe_sales!$G6592=""),"Unknown",dirty_cafe_sales!$G6592)</f>
        <v>In-store</v>
      </c>
      <c r="H6592" s="2" t="d">
        <v>2023-06-18</v>
      </c>
    </row>
    <row r="6593" spans="1:8" x14ac:dyDescent="0.2">
      <c r="A6593" s="16" t="s">
        <v>6614</v>
      </c>
      <c r="B6593" s="16" t="str">
        <f>IF(OR(dirty_cafe_sales!$B6593="UNKNOWN",dirty_cafe_sales!$B6593="",dirty_cafe_sales!$B6593="ERROR"),"Unknown_Item",dirty_cafe_sales!$B6593)</f>
        <v>Cake</v>
      </c>
      <c r="C6593" s="23">
        <f>IF(ISNUMBER(dirty_cafe_sales!$C6593),dirty_cafe_sales!$C6593,3)</f>
        <v>2</v>
      </c>
      <c r="D6593" s="19">
        <f>VLOOKUP($B6593,Price_Per_Item!$A$3:$B$11,2,FALSE)</f>
        <v>3</v>
      </c>
      <c r="E6593" s="25">
        <f t="shared" si="102"/>
        <v>6</v>
      </c>
      <c r="F6593" t="str">
        <f>IF(OR(dirty_cafe_sales!$F6593="UNKNOWN",dirty_cafe_sales!$F6593="ERROR",dirty_cafe_sales!$F6593=""),"Unknown",dirty_cafe_sales!$F6593)</f>
        <v>Unknown</v>
      </c>
      <c r="G6593" t="str">
        <f>IF(OR(dirty_cafe_sales!$G6593="UNKNOWN",dirty_cafe_sales!$G6593="ERROR",dirty_cafe_sales!$G6593=""),"Unknown",dirty_cafe_sales!$G6593)</f>
        <v>In-store</v>
      </c>
      <c r="H6593" s="2" t="d">
        <v>2023-09-09</v>
      </c>
    </row>
    <row r="6594" spans="1:8" x14ac:dyDescent="0.2">
      <c r="A6594" s="16" t="s">
        <v>6615</v>
      </c>
      <c r="B6594" s="16" t="str">
        <f>IF(OR(dirty_cafe_sales!$B6594="UNKNOWN",dirty_cafe_sales!$B6594="",dirty_cafe_sales!$B6594="ERROR"),"Unknown_Item",dirty_cafe_sales!$B6594)</f>
        <v>Coffee</v>
      </c>
      <c r="C6594" s="23">
        <f>IF(ISNUMBER(dirty_cafe_sales!$C6594),dirty_cafe_sales!$C6594,3)</f>
        <v>3</v>
      </c>
      <c r="D6594" s="19">
        <f>VLOOKUP($B6594,Price_Per_Item!$A$3:$B$11,2,FALSE)</f>
        <v>2</v>
      </c>
      <c r="E6594" s="25">
        <f t="shared" si="102"/>
        <v>6</v>
      </c>
      <c r="F6594" t="str">
        <f>IF(OR(dirty_cafe_sales!$F6594="UNKNOWN",dirty_cafe_sales!$F6594="ERROR",dirty_cafe_sales!$F6594=""),"Unknown",dirty_cafe_sales!$F6594)</f>
        <v>Unknown</v>
      </c>
      <c r="G6594" t="str">
        <f>IF(OR(dirty_cafe_sales!$G6594="UNKNOWN",dirty_cafe_sales!$G6594="ERROR",dirty_cafe_sales!$G6594=""),"Unknown",dirty_cafe_sales!$G6594)</f>
        <v>Unknown</v>
      </c>
      <c r="H6594" s="2" t="d">
        <v>2023-10-18</v>
      </c>
    </row>
    <row r="6595" spans="1:8" x14ac:dyDescent="0.2">
      <c r="A6595" s="16" t="s">
        <v>6616</v>
      </c>
      <c r="B6595" s="16" t="str">
        <f>IF(OR(dirty_cafe_sales!$B6595="UNKNOWN",dirty_cafe_sales!$B6595="",dirty_cafe_sales!$B6595="ERROR"),"Unknown_Item",dirty_cafe_sales!$B6595)</f>
        <v>Coffee</v>
      </c>
      <c r="C6595" s="23">
        <f>IF(ISNUMBER(dirty_cafe_sales!$C6595),dirty_cafe_sales!$C6595,3)</f>
        <v>3</v>
      </c>
      <c r="D6595" s="19">
        <f>VLOOKUP($B6595,Price_Per_Item!$A$3:$B$11,2,FALSE)</f>
        <v>2</v>
      </c>
      <c r="E6595" s="25">
        <f t="shared" ref="E6595:E6658" si="103">C6595*D6595</f>
        <v>6</v>
      </c>
      <c r="F6595" t="str">
        <f>IF(OR(dirty_cafe_sales!$F6595="UNKNOWN",dirty_cafe_sales!$F6595="ERROR",dirty_cafe_sales!$F6595=""),"Unknown",dirty_cafe_sales!$F6595)</f>
        <v>Unknown</v>
      </c>
      <c r="G6595" t="str">
        <f>IF(OR(dirty_cafe_sales!$G6595="UNKNOWN",dirty_cafe_sales!$G6595="ERROR",dirty_cafe_sales!$G6595=""),"Unknown",dirty_cafe_sales!$G6595)</f>
        <v>Unknown</v>
      </c>
      <c r="H6595" s="2" t="d">
        <v>2023-08-13</v>
      </c>
    </row>
    <row r="6596" spans="1:8" x14ac:dyDescent="0.2">
      <c r="A6596" s="16" t="s">
        <v>6617</v>
      </c>
      <c r="B6596" s="16" t="str">
        <f>IF(OR(dirty_cafe_sales!$B6596="UNKNOWN",dirty_cafe_sales!$B6596="",dirty_cafe_sales!$B6596="ERROR"),"Unknown_Item",dirty_cafe_sales!$B6596)</f>
        <v>Cake</v>
      </c>
      <c r="C6596" s="23">
        <f>IF(ISNUMBER(dirty_cafe_sales!$C6596),dirty_cafe_sales!$C6596,3)</f>
        <v>2</v>
      </c>
      <c r="D6596" s="19">
        <f>VLOOKUP($B6596,Price_Per_Item!$A$3:$B$11,2,FALSE)</f>
        <v>3</v>
      </c>
      <c r="E6596" s="25">
        <f t="shared" si="103"/>
        <v>6</v>
      </c>
      <c r="F6596" t="str">
        <f>IF(OR(dirty_cafe_sales!$F6596="UNKNOWN",dirty_cafe_sales!$F6596="ERROR",dirty_cafe_sales!$F6596=""),"Unknown",dirty_cafe_sales!$F6596)</f>
        <v>Credit Card</v>
      </c>
      <c r="G6596" t="str">
        <f>IF(OR(dirty_cafe_sales!$G6596="UNKNOWN",dirty_cafe_sales!$G6596="ERROR",dirty_cafe_sales!$G6596=""),"Unknown",dirty_cafe_sales!$G6596)</f>
        <v>Takeaway</v>
      </c>
      <c r="H6596" s="2" t="d">
        <v>2023-12-26</v>
      </c>
    </row>
    <row r="6597" spans="1:8" x14ac:dyDescent="0.2">
      <c r="A6597" s="16" t="s">
        <v>6618</v>
      </c>
      <c r="B6597" s="16" t="str">
        <f>IF(OR(dirty_cafe_sales!$B6597="UNKNOWN",dirty_cafe_sales!$B6597="",dirty_cafe_sales!$B6597="ERROR"),"Unknown_Item",dirty_cafe_sales!$B6597)</f>
        <v>Tea</v>
      </c>
      <c r="C6597" s="23">
        <f>IF(ISNUMBER(dirty_cafe_sales!$C6597),dirty_cafe_sales!$C6597,3)</f>
        <v>2</v>
      </c>
      <c r="D6597" s="19">
        <f>VLOOKUP($B6597,Price_Per_Item!$A$3:$B$11,2,FALSE)</f>
        <v>1.5</v>
      </c>
      <c r="E6597" s="25">
        <f t="shared" si="103"/>
        <v>3</v>
      </c>
      <c r="F6597" t="str">
        <f>IF(OR(dirty_cafe_sales!$F6597="UNKNOWN",dirty_cafe_sales!$F6597="ERROR",dirty_cafe_sales!$F6597=""),"Unknown",dirty_cafe_sales!$F6597)</f>
        <v>Unknown</v>
      </c>
      <c r="G6597" t="str">
        <f>IF(OR(dirty_cafe_sales!$G6597="UNKNOWN",dirty_cafe_sales!$G6597="ERROR",dirty_cafe_sales!$G6597=""),"Unknown",dirty_cafe_sales!$G6597)</f>
        <v>Takeaway</v>
      </c>
      <c r="H6597" s="2" t="d">
        <v>2023-12-04</v>
      </c>
    </row>
    <row r="6598" spans="1:8" x14ac:dyDescent="0.2">
      <c r="A6598" s="16" t="s">
        <v>6619</v>
      </c>
      <c r="B6598" s="16" t="str">
        <f>IF(OR(dirty_cafe_sales!$B6598="UNKNOWN",dirty_cafe_sales!$B6598="",dirty_cafe_sales!$B6598="ERROR"),"Unknown_Item",dirty_cafe_sales!$B6598)</f>
        <v>Sandwich</v>
      </c>
      <c r="C6598" s="23">
        <f>IF(ISNUMBER(dirty_cafe_sales!$C6598),dirty_cafe_sales!$C6598,3)</f>
        <v>2</v>
      </c>
      <c r="D6598" s="19">
        <f>VLOOKUP($B6598,Price_Per_Item!$A$3:$B$11,2,FALSE)</f>
        <v>4</v>
      </c>
      <c r="E6598" s="25">
        <f t="shared" si="103"/>
        <v>8</v>
      </c>
      <c r="F6598" t="str">
        <f>IF(OR(dirty_cafe_sales!$F6598="UNKNOWN",dirty_cafe_sales!$F6598="ERROR",dirty_cafe_sales!$F6598=""),"Unknown",dirty_cafe_sales!$F6598)</f>
        <v>Credit Card</v>
      </c>
      <c r="G6598" t="str">
        <f>IF(OR(dirty_cafe_sales!$G6598="UNKNOWN",dirty_cafe_sales!$G6598="ERROR",dirty_cafe_sales!$G6598=""),"Unknown",dirty_cafe_sales!$G6598)</f>
        <v>In-store</v>
      </c>
      <c r="H6598" s="2" t="d">
        <v>2023-04-26</v>
      </c>
    </row>
    <row r="6599" spans="1:8" x14ac:dyDescent="0.2">
      <c r="A6599" s="16" t="s">
        <v>6620</v>
      </c>
      <c r="B6599" s="16" t="str">
        <f>IF(OR(dirty_cafe_sales!$B6599="UNKNOWN",dirty_cafe_sales!$B6599="",dirty_cafe_sales!$B6599="ERROR"),"Unknown_Item",dirty_cafe_sales!$B6599)</f>
        <v>Juice</v>
      </c>
      <c r="C6599" s="23">
        <f>IF(ISNUMBER(dirty_cafe_sales!$C6599),dirty_cafe_sales!$C6599,3)</f>
        <v>5</v>
      </c>
      <c r="D6599" s="19">
        <f>VLOOKUP($B6599,Price_Per_Item!$A$3:$B$11,2,FALSE)</f>
        <v>3</v>
      </c>
      <c r="E6599" s="25">
        <f t="shared" si="103"/>
        <v>15</v>
      </c>
      <c r="F6599" t="str">
        <f>IF(OR(dirty_cafe_sales!$F6599="UNKNOWN",dirty_cafe_sales!$F6599="ERROR",dirty_cafe_sales!$F6599=""),"Unknown",dirty_cafe_sales!$F6599)</f>
        <v>Digital Wallet</v>
      </c>
      <c r="G6599" t="str">
        <f>IF(OR(dirty_cafe_sales!$G6599="UNKNOWN",dirty_cafe_sales!$G6599="ERROR",dirty_cafe_sales!$G6599=""),"Unknown",dirty_cafe_sales!$G6599)</f>
        <v>Unknown</v>
      </c>
      <c r="H6599" s="2" t="d">
        <v>2023-01-21</v>
      </c>
    </row>
    <row r="6600" spans="1:8" x14ac:dyDescent="0.2">
      <c r="A6600" s="16" t="s">
        <v>6621</v>
      </c>
      <c r="B6600" s="16" t="str">
        <f>IF(OR(dirty_cafe_sales!$B6600="UNKNOWN",dirty_cafe_sales!$B6600="",dirty_cafe_sales!$B6600="ERROR"),"Unknown_Item",dirty_cafe_sales!$B6600)</f>
        <v>Sandwich</v>
      </c>
      <c r="C6600" s="23">
        <f>IF(ISNUMBER(dirty_cafe_sales!$C6600),dirty_cafe_sales!$C6600,3)</f>
        <v>1</v>
      </c>
      <c r="D6600" s="19">
        <f>VLOOKUP($B6600,Price_Per_Item!$A$3:$B$11,2,FALSE)</f>
        <v>4</v>
      </c>
      <c r="E6600" s="25">
        <f t="shared" si="103"/>
        <v>4</v>
      </c>
      <c r="F6600" t="str">
        <f>IF(OR(dirty_cafe_sales!$F6600="UNKNOWN",dirty_cafe_sales!$F6600="ERROR",dirty_cafe_sales!$F6600=""),"Unknown",dirty_cafe_sales!$F6600)</f>
        <v>Digital Wallet</v>
      </c>
      <c r="G6600" t="str">
        <f>IF(OR(dirty_cafe_sales!$G6600="UNKNOWN",dirty_cafe_sales!$G6600="ERROR",dirty_cafe_sales!$G6600=""),"Unknown",dirty_cafe_sales!$G6600)</f>
        <v>Takeaway</v>
      </c>
      <c r="H6600" s="2" t="d">
        <v>2023-01-18</v>
      </c>
    </row>
    <row r="6601" spans="1:8" x14ac:dyDescent="0.2">
      <c r="A6601" s="16" t="s">
        <v>6622</v>
      </c>
      <c r="B6601" s="16" t="str">
        <f>IF(OR(dirty_cafe_sales!$B6601="UNKNOWN",dirty_cafe_sales!$B6601="",dirty_cafe_sales!$B6601="ERROR"),"Unknown_Item",dirty_cafe_sales!$B6601)</f>
        <v>Unknown_Item</v>
      </c>
      <c r="C6601" s="23">
        <f>IF(ISNUMBER(dirty_cafe_sales!$C6601),dirty_cafe_sales!$C6601,3)</f>
        <v>1</v>
      </c>
      <c r="D6601" s="19">
        <f>VLOOKUP($B6601,Price_Per_Item!$A$3:$B$11,2,FALSE)</f>
        <v>2.9375</v>
      </c>
      <c r="E6601" s="25">
        <f t="shared" si="103"/>
        <v>2.9375</v>
      </c>
      <c r="F6601" t="str">
        <f>IF(OR(dirty_cafe_sales!$F6601="UNKNOWN",dirty_cafe_sales!$F6601="ERROR",dirty_cafe_sales!$F6601=""),"Unknown",dirty_cafe_sales!$F6601)</f>
        <v>Credit Card</v>
      </c>
      <c r="G6601" t="str">
        <f>IF(OR(dirty_cafe_sales!$G6601="UNKNOWN",dirty_cafe_sales!$G6601="ERROR",dirty_cafe_sales!$G6601=""),"Unknown",dirty_cafe_sales!$G6601)</f>
        <v>Unknown</v>
      </c>
      <c r="H6601" s="2" t="d">
        <v>2023-06-03</v>
      </c>
    </row>
    <row r="6602" spans="1:8" x14ac:dyDescent="0.2">
      <c r="A6602" s="16" t="s">
        <v>6623</v>
      </c>
      <c r="B6602" s="16" t="str">
        <f>IF(OR(dirty_cafe_sales!$B6602="UNKNOWN",dirty_cafe_sales!$B6602="",dirty_cafe_sales!$B6602="ERROR"),"Unknown_Item",dirty_cafe_sales!$B6602)</f>
        <v>Cake</v>
      </c>
      <c r="C6602" s="23">
        <f>IF(ISNUMBER(dirty_cafe_sales!$C6602),dirty_cafe_sales!$C6602,3)</f>
        <v>1</v>
      </c>
      <c r="D6602" s="19">
        <f>VLOOKUP($B6602,Price_Per_Item!$A$3:$B$11,2,FALSE)</f>
        <v>3</v>
      </c>
      <c r="E6602" s="25">
        <f t="shared" si="103"/>
        <v>3</v>
      </c>
      <c r="F6602" t="str">
        <f>IF(OR(dirty_cafe_sales!$F6602="UNKNOWN",dirty_cafe_sales!$F6602="ERROR",dirty_cafe_sales!$F6602=""),"Unknown",dirty_cafe_sales!$F6602)</f>
        <v>Credit Card</v>
      </c>
      <c r="G6602" t="str">
        <f>IF(OR(dirty_cafe_sales!$G6602="UNKNOWN",dirty_cafe_sales!$G6602="ERROR",dirty_cafe_sales!$G6602=""),"Unknown",dirty_cafe_sales!$G6602)</f>
        <v>Unknown</v>
      </c>
      <c r="H6602" s="2" t="d">
        <v>2023-11-27</v>
      </c>
    </row>
    <row r="6603" spans="1:8" x14ac:dyDescent="0.2">
      <c r="A6603" s="16" t="s">
        <v>6624</v>
      </c>
      <c r="B6603" s="16" t="str">
        <f>IF(OR(dirty_cafe_sales!$B6603="UNKNOWN",dirty_cafe_sales!$B6603="",dirty_cafe_sales!$B6603="ERROR"),"Unknown_Item",dirty_cafe_sales!$B6603)</f>
        <v>Cookie</v>
      </c>
      <c r="C6603" s="23">
        <f>IF(ISNUMBER(dirty_cafe_sales!$C6603),dirty_cafe_sales!$C6603,3)</f>
        <v>5</v>
      </c>
      <c r="D6603" s="19">
        <f>VLOOKUP($B6603,Price_Per_Item!$A$3:$B$11,2,FALSE)</f>
        <v>1</v>
      </c>
      <c r="E6603" s="25">
        <f t="shared" si="103"/>
        <v>5</v>
      </c>
      <c r="F6603" t="str">
        <f>IF(OR(dirty_cafe_sales!$F6603="UNKNOWN",dirty_cafe_sales!$F6603="ERROR",dirty_cafe_sales!$F6603=""),"Unknown",dirty_cafe_sales!$F6603)</f>
        <v>Unknown</v>
      </c>
      <c r="G6603" t="str">
        <f>IF(OR(dirty_cafe_sales!$G6603="UNKNOWN",dirty_cafe_sales!$G6603="ERROR",dirty_cafe_sales!$G6603=""),"Unknown",dirty_cafe_sales!$G6603)</f>
        <v>In-store</v>
      </c>
      <c r="H6603" s="2" t="d">
        <v>2023-03-02</v>
      </c>
    </row>
    <row r="6604" spans="1:8" x14ac:dyDescent="0.2">
      <c r="A6604" s="16" t="s">
        <v>6625</v>
      </c>
      <c r="B6604" s="16" t="str">
        <f>IF(OR(dirty_cafe_sales!$B6604="UNKNOWN",dirty_cafe_sales!$B6604="",dirty_cafe_sales!$B6604="ERROR"),"Unknown_Item",dirty_cafe_sales!$B6604)</f>
        <v>Coffee</v>
      </c>
      <c r="C6604" s="23">
        <f>IF(ISNUMBER(dirty_cafe_sales!$C6604),dirty_cafe_sales!$C6604,3)</f>
        <v>5</v>
      </c>
      <c r="D6604" s="19">
        <f>VLOOKUP($B6604,Price_Per_Item!$A$3:$B$11,2,FALSE)</f>
        <v>2</v>
      </c>
      <c r="E6604" s="25">
        <f t="shared" si="103"/>
        <v>10</v>
      </c>
      <c r="F6604" t="str">
        <f>IF(OR(dirty_cafe_sales!$F6604="UNKNOWN",dirty_cafe_sales!$F6604="ERROR",dirty_cafe_sales!$F6604=""),"Unknown",dirty_cafe_sales!$F6604)</f>
        <v>Credit Card</v>
      </c>
      <c r="G6604" t="str">
        <f>IF(OR(dirty_cafe_sales!$G6604="UNKNOWN",dirty_cafe_sales!$G6604="ERROR",dirty_cafe_sales!$G6604=""),"Unknown",dirty_cafe_sales!$G6604)</f>
        <v>Unknown</v>
      </c>
      <c r="H6604" s="2" t="d">
        <v>2023-04-04</v>
      </c>
    </row>
    <row r="6605" spans="1:8" x14ac:dyDescent="0.2">
      <c r="A6605" s="16" t="s">
        <v>6626</v>
      </c>
      <c r="B6605" s="16" t="str">
        <f>IF(OR(dirty_cafe_sales!$B6605="UNKNOWN",dirty_cafe_sales!$B6605="",dirty_cafe_sales!$B6605="ERROR"),"Unknown_Item",dirty_cafe_sales!$B6605)</f>
        <v>Sandwich</v>
      </c>
      <c r="C6605" s="23">
        <f>IF(ISNUMBER(dirty_cafe_sales!$C6605),dirty_cafe_sales!$C6605,3)</f>
        <v>2</v>
      </c>
      <c r="D6605" s="19">
        <f>VLOOKUP($B6605,Price_Per_Item!$A$3:$B$11,2,FALSE)</f>
        <v>4</v>
      </c>
      <c r="E6605" s="25">
        <f t="shared" si="103"/>
        <v>8</v>
      </c>
      <c r="F6605" t="str">
        <f>IF(OR(dirty_cafe_sales!$F6605="UNKNOWN",dirty_cafe_sales!$F6605="ERROR",dirty_cafe_sales!$F6605=""),"Unknown",dirty_cafe_sales!$F6605)</f>
        <v>Unknown</v>
      </c>
      <c r="G6605" t="str">
        <f>IF(OR(dirty_cafe_sales!$G6605="UNKNOWN",dirty_cafe_sales!$G6605="ERROR",dirty_cafe_sales!$G6605=""),"Unknown",dirty_cafe_sales!$G6605)</f>
        <v>In-store</v>
      </c>
      <c r="H6605" s="2" t="d">
        <v>2023-03-28</v>
      </c>
    </row>
    <row r="6606" spans="1:8" x14ac:dyDescent="0.2">
      <c r="A6606" s="16" t="s">
        <v>6627</v>
      </c>
      <c r="B6606" s="16" t="str">
        <f>IF(OR(dirty_cafe_sales!$B6606="UNKNOWN",dirty_cafe_sales!$B6606="",dirty_cafe_sales!$B6606="ERROR"),"Unknown_Item",dirty_cafe_sales!$B6606)</f>
        <v>Smoothie</v>
      </c>
      <c r="C6606" s="23">
        <f>IF(ISNUMBER(dirty_cafe_sales!$C6606),dirty_cafe_sales!$C6606,3)</f>
        <v>3</v>
      </c>
      <c r="D6606" s="19">
        <f>VLOOKUP($B6606,Price_Per_Item!$A$3:$B$11,2,FALSE)</f>
        <v>4</v>
      </c>
      <c r="E6606" s="25">
        <f t="shared" si="103"/>
        <v>12</v>
      </c>
      <c r="F6606" t="str">
        <f>IF(OR(dirty_cafe_sales!$F6606="UNKNOWN",dirty_cafe_sales!$F6606="ERROR",dirty_cafe_sales!$F6606=""),"Unknown",dirty_cafe_sales!$F6606)</f>
        <v>Unknown</v>
      </c>
      <c r="G6606" t="str">
        <f>IF(OR(dirty_cafe_sales!$G6606="UNKNOWN",dirty_cafe_sales!$G6606="ERROR",dirty_cafe_sales!$G6606=""),"Unknown",dirty_cafe_sales!$G6606)</f>
        <v>Takeaway</v>
      </c>
      <c r="H6606" s="2" t="d">
        <v>2023-11-17</v>
      </c>
    </row>
    <row r="6607" spans="1:8" x14ac:dyDescent="0.2">
      <c r="A6607" s="16" t="s">
        <v>6628</v>
      </c>
      <c r="B6607" s="16" t="str">
        <f>IF(OR(dirty_cafe_sales!$B6607="UNKNOWN",dirty_cafe_sales!$B6607="",dirty_cafe_sales!$B6607="ERROR"),"Unknown_Item",dirty_cafe_sales!$B6607)</f>
        <v>Cookie</v>
      </c>
      <c r="C6607" s="23">
        <f>IF(ISNUMBER(dirty_cafe_sales!$C6607),dirty_cafe_sales!$C6607,3)</f>
        <v>2</v>
      </c>
      <c r="D6607" s="19">
        <f>VLOOKUP($B6607,Price_Per_Item!$A$3:$B$11,2,FALSE)</f>
        <v>1</v>
      </c>
      <c r="E6607" s="25">
        <f t="shared" si="103"/>
        <v>2</v>
      </c>
      <c r="F6607" t="str">
        <f>IF(OR(dirty_cafe_sales!$F6607="UNKNOWN",dirty_cafe_sales!$F6607="ERROR",dirty_cafe_sales!$F6607=""),"Unknown",dirty_cafe_sales!$F6607)</f>
        <v>Unknown</v>
      </c>
      <c r="G6607" t="str">
        <f>IF(OR(dirty_cafe_sales!$G6607="UNKNOWN",dirty_cafe_sales!$G6607="ERROR",dirty_cafe_sales!$G6607=""),"Unknown",dirty_cafe_sales!$G6607)</f>
        <v>Takeaway</v>
      </c>
      <c r="H6607" s="2" t="d">
        <v>2023-07-15</v>
      </c>
    </row>
    <row r="6608" spans="1:8" x14ac:dyDescent="0.2">
      <c r="A6608" s="16" t="s">
        <v>6629</v>
      </c>
      <c r="B6608" s="16" t="str">
        <f>IF(OR(dirty_cafe_sales!$B6608="UNKNOWN",dirty_cafe_sales!$B6608="",dirty_cafe_sales!$B6608="ERROR"),"Unknown_Item",dirty_cafe_sales!$B6608)</f>
        <v>Unknown_Item</v>
      </c>
      <c r="C6608" s="23">
        <f>IF(ISNUMBER(dirty_cafe_sales!$C6608),dirty_cafe_sales!$C6608,3)</f>
        <v>2</v>
      </c>
      <c r="D6608" s="19">
        <f>VLOOKUP($B6608,Price_Per_Item!$A$3:$B$11,2,FALSE)</f>
        <v>2.9375</v>
      </c>
      <c r="E6608" s="25">
        <f t="shared" si="103"/>
        <v>5.875</v>
      </c>
      <c r="F6608" t="str">
        <f>IF(OR(dirty_cafe_sales!$F6608="UNKNOWN",dirty_cafe_sales!$F6608="ERROR",dirty_cafe_sales!$F6608=""),"Unknown",dirty_cafe_sales!$F6608)</f>
        <v>Credit Card</v>
      </c>
      <c r="G6608" t="str">
        <f>IF(OR(dirty_cafe_sales!$G6608="UNKNOWN",dirty_cafe_sales!$G6608="ERROR",dirty_cafe_sales!$G6608=""),"Unknown",dirty_cafe_sales!$G6608)</f>
        <v>In-store</v>
      </c>
      <c r="H6608" s="2" t="d">
        <v>2023-02-17</v>
      </c>
    </row>
    <row r="6609" spans="1:8" x14ac:dyDescent="0.2">
      <c r="A6609" s="16" t="s">
        <v>6630</v>
      </c>
      <c r="B6609" s="16" t="str">
        <f>IF(OR(dirty_cafe_sales!$B6609="UNKNOWN",dirty_cafe_sales!$B6609="",dirty_cafe_sales!$B6609="ERROR"),"Unknown_Item",dirty_cafe_sales!$B6609)</f>
        <v>Juice</v>
      </c>
      <c r="C6609" s="23">
        <f>IF(ISNUMBER(dirty_cafe_sales!$C6609),dirty_cafe_sales!$C6609,3)</f>
        <v>5</v>
      </c>
      <c r="D6609" s="19">
        <f>VLOOKUP($B6609,Price_Per_Item!$A$3:$B$11,2,FALSE)</f>
        <v>3</v>
      </c>
      <c r="E6609" s="25">
        <f t="shared" si="103"/>
        <v>15</v>
      </c>
      <c r="F6609" t="str">
        <f>IF(OR(dirty_cafe_sales!$F6609="UNKNOWN",dirty_cafe_sales!$F6609="ERROR",dirty_cafe_sales!$F6609=""),"Unknown",dirty_cafe_sales!$F6609)</f>
        <v>Digital Wallet</v>
      </c>
      <c r="G6609" t="str">
        <f>IF(OR(dirty_cafe_sales!$G6609="UNKNOWN",dirty_cafe_sales!$G6609="ERROR",dirty_cafe_sales!$G6609=""),"Unknown",dirty_cafe_sales!$G6609)</f>
        <v>Takeaway</v>
      </c>
      <c r="H6609" s="2" t="d">
        <v>2023-12-16</v>
      </c>
    </row>
    <row r="6610" spans="1:8" x14ac:dyDescent="0.2">
      <c r="A6610" s="16" t="s">
        <v>6631</v>
      </c>
      <c r="B6610" s="16" t="str">
        <f>IF(OR(dirty_cafe_sales!$B6610="UNKNOWN",dirty_cafe_sales!$B6610="",dirty_cafe_sales!$B6610="ERROR"),"Unknown_Item",dirty_cafe_sales!$B6610)</f>
        <v>Juice</v>
      </c>
      <c r="C6610" s="23">
        <f>IF(ISNUMBER(dirty_cafe_sales!$C6610),dirty_cafe_sales!$C6610,3)</f>
        <v>2</v>
      </c>
      <c r="D6610" s="19">
        <f>VLOOKUP($B6610,Price_Per_Item!$A$3:$B$11,2,FALSE)</f>
        <v>3</v>
      </c>
      <c r="E6610" s="25">
        <f t="shared" si="103"/>
        <v>6</v>
      </c>
      <c r="F6610" t="str">
        <f>IF(OR(dirty_cafe_sales!$F6610="UNKNOWN",dirty_cafe_sales!$F6610="ERROR",dirty_cafe_sales!$F6610=""),"Unknown",dirty_cafe_sales!$F6610)</f>
        <v>Cash</v>
      </c>
      <c r="G6610" t="str">
        <f>IF(OR(dirty_cafe_sales!$G6610="UNKNOWN",dirty_cafe_sales!$G6610="ERROR",dirty_cafe_sales!$G6610=""),"Unknown",dirty_cafe_sales!$G6610)</f>
        <v>Unknown</v>
      </c>
      <c r="H6610" s="2" t="d">
        <v>2023-09-03</v>
      </c>
    </row>
    <row r="6611" spans="1:8" x14ac:dyDescent="0.2">
      <c r="A6611" s="16" t="s">
        <v>6632</v>
      </c>
      <c r="B6611" s="16" t="str">
        <f>IF(OR(dirty_cafe_sales!$B6611="UNKNOWN",dirty_cafe_sales!$B6611="",dirty_cafe_sales!$B6611="ERROR"),"Unknown_Item",dirty_cafe_sales!$B6611)</f>
        <v>Tea</v>
      </c>
      <c r="C6611" s="23">
        <f>IF(ISNUMBER(dirty_cafe_sales!$C6611),dirty_cafe_sales!$C6611,3)</f>
        <v>3</v>
      </c>
      <c r="D6611" s="19">
        <f>VLOOKUP($B6611,Price_Per_Item!$A$3:$B$11,2,FALSE)</f>
        <v>1.5</v>
      </c>
      <c r="E6611" s="25">
        <f t="shared" si="103"/>
        <v>4.5</v>
      </c>
      <c r="F6611" t="str">
        <f>IF(OR(dirty_cafe_sales!$F6611="UNKNOWN",dirty_cafe_sales!$F6611="ERROR",dirty_cafe_sales!$F6611=""),"Unknown",dirty_cafe_sales!$F6611)</f>
        <v>Cash</v>
      </c>
      <c r="G6611" t="str">
        <f>IF(OR(dirty_cafe_sales!$G6611="UNKNOWN",dirty_cafe_sales!$G6611="ERROR",dirty_cafe_sales!$G6611=""),"Unknown",dirty_cafe_sales!$G6611)</f>
        <v>Takeaway</v>
      </c>
      <c r="H6611" s="2" t="d">
        <v>2023-04-14</v>
      </c>
    </row>
    <row r="6612" spans="1:8" x14ac:dyDescent="0.2">
      <c r="A6612" s="16" t="s">
        <v>6633</v>
      </c>
      <c r="B6612" s="16" t="str">
        <f>IF(OR(dirty_cafe_sales!$B6612="UNKNOWN",dirty_cafe_sales!$B6612="",dirty_cafe_sales!$B6612="ERROR"),"Unknown_Item",dirty_cafe_sales!$B6612)</f>
        <v>Juice</v>
      </c>
      <c r="C6612" s="23">
        <f>IF(ISNUMBER(dirty_cafe_sales!$C6612),dirty_cafe_sales!$C6612,3)</f>
        <v>2</v>
      </c>
      <c r="D6612" s="19">
        <f>VLOOKUP($B6612,Price_Per_Item!$A$3:$B$11,2,FALSE)</f>
        <v>3</v>
      </c>
      <c r="E6612" s="25">
        <f t="shared" si="103"/>
        <v>6</v>
      </c>
      <c r="F6612" t="str">
        <f>IF(OR(dirty_cafe_sales!$F6612="UNKNOWN",dirty_cafe_sales!$F6612="ERROR",dirty_cafe_sales!$F6612=""),"Unknown",dirty_cafe_sales!$F6612)</f>
        <v>Credit Card</v>
      </c>
      <c r="G6612" t="str">
        <f>IF(OR(dirty_cafe_sales!$G6612="UNKNOWN",dirty_cafe_sales!$G6612="ERROR",dirty_cafe_sales!$G6612=""),"Unknown",dirty_cafe_sales!$G6612)</f>
        <v>Takeaway</v>
      </c>
      <c r="H6612" s="2" t="d">
        <v>2023-02-02</v>
      </c>
    </row>
    <row r="6613" spans="1:8" x14ac:dyDescent="0.2">
      <c r="A6613" s="16" t="s">
        <v>6634</v>
      </c>
      <c r="B6613" s="16" t="str">
        <f>IF(OR(dirty_cafe_sales!$B6613="UNKNOWN",dirty_cafe_sales!$B6613="",dirty_cafe_sales!$B6613="ERROR"),"Unknown_Item",dirty_cafe_sales!$B6613)</f>
        <v>Juice</v>
      </c>
      <c r="C6613" s="23">
        <f>IF(ISNUMBER(dirty_cafe_sales!$C6613),dirty_cafe_sales!$C6613,3)</f>
        <v>5</v>
      </c>
      <c r="D6613" s="19">
        <f>VLOOKUP($B6613,Price_Per_Item!$A$3:$B$11,2,FALSE)</f>
        <v>3</v>
      </c>
      <c r="E6613" s="25">
        <f t="shared" si="103"/>
        <v>15</v>
      </c>
      <c r="F6613" t="str">
        <f>IF(OR(dirty_cafe_sales!$F6613="UNKNOWN",dirty_cafe_sales!$F6613="ERROR",dirty_cafe_sales!$F6613=""),"Unknown",dirty_cafe_sales!$F6613)</f>
        <v>Unknown</v>
      </c>
      <c r="G6613" t="str">
        <f>IF(OR(dirty_cafe_sales!$G6613="UNKNOWN",dirty_cafe_sales!$G6613="ERROR",dirty_cafe_sales!$G6613=""),"Unknown",dirty_cafe_sales!$G6613)</f>
        <v>Unknown</v>
      </c>
      <c r="H6613" s="2" t="d">
        <v>2023-02-12</v>
      </c>
    </row>
    <row r="6614" spans="1:8" x14ac:dyDescent="0.2">
      <c r="A6614" s="16" t="s">
        <v>6635</v>
      </c>
      <c r="B6614" s="16" t="str">
        <f>IF(OR(dirty_cafe_sales!$B6614="UNKNOWN",dirty_cafe_sales!$B6614="",dirty_cafe_sales!$B6614="ERROR"),"Unknown_Item",dirty_cafe_sales!$B6614)</f>
        <v>Juice</v>
      </c>
      <c r="C6614" s="23">
        <f>IF(ISNUMBER(dirty_cafe_sales!$C6614),dirty_cafe_sales!$C6614,3)</f>
        <v>4</v>
      </c>
      <c r="D6614" s="19">
        <f>VLOOKUP($B6614,Price_Per_Item!$A$3:$B$11,2,FALSE)</f>
        <v>3</v>
      </c>
      <c r="E6614" s="25">
        <f t="shared" si="103"/>
        <v>12</v>
      </c>
      <c r="F6614" t="str">
        <f>IF(OR(dirty_cafe_sales!$F6614="UNKNOWN",dirty_cafe_sales!$F6614="ERROR",dirty_cafe_sales!$F6614=""),"Unknown",dirty_cafe_sales!$F6614)</f>
        <v>Cash</v>
      </c>
      <c r="G6614" t="str">
        <f>IF(OR(dirty_cafe_sales!$G6614="UNKNOWN",dirty_cafe_sales!$G6614="ERROR",dirty_cafe_sales!$G6614=""),"Unknown",dirty_cafe_sales!$G6614)</f>
        <v>Unknown</v>
      </c>
      <c r="H6614" s="2" t="d">
        <v>2023-06-14</v>
      </c>
    </row>
    <row r="6615" spans="1:8" x14ac:dyDescent="0.2">
      <c r="A6615" s="16" t="s">
        <v>6636</v>
      </c>
      <c r="B6615" s="16" t="str">
        <f>IF(OR(dirty_cafe_sales!$B6615="UNKNOWN",dirty_cafe_sales!$B6615="",dirty_cafe_sales!$B6615="ERROR"),"Unknown_Item",dirty_cafe_sales!$B6615)</f>
        <v>Sandwich</v>
      </c>
      <c r="C6615" s="23">
        <f>IF(ISNUMBER(dirty_cafe_sales!$C6615),dirty_cafe_sales!$C6615,3)</f>
        <v>3</v>
      </c>
      <c r="D6615" s="19">
        <f>VLOOKUP($B6615,Price_Per_Item!$A$3:$B$11,2,FALSE)</f>
        <v>4</v>
      </c>
      <c r="E6615" s="25">
        <f t="shared" si="103"/>
        <v>12</v>
      </c>
      <c r="F6615" t="str">
        <f>IF(OR(dirty_cafe_sales!$F6615="UNKNOWN",dirty_cafe_sales!$F6615="ERROR",dirty_cafe_sales!$F6615=""),"Unknown",dirty_cafe_sales!$F6615)</f>
        <v>Cash</v>
      </c>
      <c r="G6615" t="str">
        <f>IF(OR(dirty_cafe_sales!$G6615="UNKNOWN",dirty_cafe_sales!$G6615="ERROR",dirty_cafe_sales!$G6615=""),"Unknown",dirty_cafe_sales!$G6615)</f>
        <v>Unknown</v>
      </c>
      <c r="H6615" s="2" t="d">
        <v>2023-03-24</v>
      </c>
    </row>
    <row r="6616" spans="1:8" x14ac:dyDescent="0.2">
      <c r="A6616" s="16" t="s">
        <v>6637</v>
      </c>
      <c r="B6616" s="16" t="str">
        <f>IF(OR(dirty_cafe_sales!$B6616="UNKNOWN",dirty_cafe_sales!$B6616="",dirty_cafe_sales!$B6616="ERROR"),"Unknown_Item",dirty_cafe_sales!$B6616)</f>
        <v>Coffee</v>
      </c>
      <c r="C6616" s="23">
        <f>IF(ISNUMBER(dirty_cafe_sales!$C6616),dirty_cafe_sales!$C6616,3)</f>
        <v>5</v>
      </c>
      <c r="D6616" s="19">
        <f>VLOOKUP($B6616,Price_Per_Item!$A$3:$B$11,2,FALSE)</f>
        <v>2</v>
      </c>
      <c r="E6616" s="25">
        <f t="shared" si="103"/>
        <v>10</v>
      </c>
      <c r="F6616" t="str">
        <f>IF(OR(dirty_cafe_sales!$F6616="UNKNOWN",dirty_cafe_sales!$F6616="ERROR",dirty_cafe_sales!$F6616=""),"Unknown",dirty_cafe_sales!$F6616)</f>
        <v>Unknown</v>
      </c>
      <c r="G6616" t="str">
        <f>IF(OR(dirty_cafe_sales!$G6616="UNKNOWN",dirty_cafe_sales!$G6616="ERROR",dirty_cafe_sales!$G6616=""),"Unknown",dirty_cafe_sales!$G6616)</f>
        <v>In-store</v>
      </c>
      <c r="H6616" s="2" t="d">
        <v>2023-06-24</v>
      </c>
    </row>
    <row r="6617" spans="1:8" x14ac:dyDescent="0.2">
      <c r="A6617" s="16" t="s">
        <v>6638</v>
      </c>
      <c r="B6617" s="16" t="str">
        <f>IF(OR(dirty_cafe_sales!$B6617="UNKNOWN",dirty_cafe_sales!$B6617="",dirty_cafe_sales!$B6617="ERROR"),"Unknown_Item",dirty_cafe_sales!$B6617)</f>
        <v>Tea</v>
      </c>
      <c r="C6617" s="23">
        <f>IF(ISNUMBER(dirty_cafe_sales!$C6617),dirty_cafe_sales!$C6617,3)</f>
        <v>5</v>
      </c>
      <c r="D6617" s="19">
        <f>VLOOKUP($B6617,Price_Per_Item!$A$3:$B$11,2,FALSE)</f>
        <v>1.5</v>
      </c>
      <c r="E6617" s="25">
        <f t="shared" si="103"/>
        <v>7.5</v>
      </c>
      <c r="F6617" t="str">
        <f>IF(OR(dirty_cafe_sales!$F6617="UNKNOWN",dirty_cafe_sales!$F6617="ERROR",dirty_cafe_sales!$F6617=""),"Unknown",dirty_cafe_sales!$F6617)</f>
        <v>Cash</v>
      </c>
      <c r="G6617" t="str">
        <f>IF(OR(dirty_cafe_sales!$G6617="UNKNOWN",dirty_cafe_sales!$G6617="ERROR",dirty_cafe_sales!$G6617=""),"Unknown",dirty_cafe_sales!$G6617)</f>
        <v>In-store</v>
      </c>
      <c r="H6617" s="2" t="d">
        <v>2023-08-03</v>
      </c>
    </row>
    <row r="6618" spans="1:8" x14ac:dyDescent="0.2">
      <c r="A6618" s="16" t="s">
        <v>6639</v>
      </c>
      <c r="B6618" s="16" t="str">
        <f>IF(OR(dirty_cafe_sales!$B6618="UNKNOWN",dirty_cafe_sales!$B6618="",dirty_cafe_sales!$B6618="ERROR"),"Unknown_Item",dirty_cafe_sales!$B6618)</f>
        <v>Juice</v>
      </c>
      <c r="C6618" s="23">
        <f>IF(ISNUMBER(dirty_cafe_sales!$C6618),dirty_cafe_sales!$C6618,3)</f>
        <v>4</v>
      </c>
      <c r="D6618" s="19">
        <f>VLOOKUP($B6618,Price_Per_Item!$A$3:$B$11,2,FALSE)</f>
        <v>3</v>
      </c>
      <c r="E6618" s="25">
        <f t="shared" si="103"/>
        <v>12</v>
      </c>
      <c r="F6618" t="str">
        <f>IF(OR(dirty_cafe_sales!$F6618="UNKNOWN",dirty_cafe_sales!$F6618="ERROR",dirty_cafe_sales!$F6618=""),"Unknown",dirty_cafe_sales!$F6618)</f>
        <v>Unknown</v>
      </c>
      <c r="G6618" t="str">
        <f>IF(OR(dirty_cafe_sales!$G6618="UNKNOWN",dirty_cafe_sales!$G6618="ERROR",dirty_cafe_sales!$G6618=""),"Unknown",dirty_cafe_sales!$G6618)</f>
        <v>Takeaway</v>
      </c>
      <c r="H6618" s="2" t="d">
        <v>2023-01-05</v>
      </c>
    </row>
    <row r="6619" spans="1:8" x14ac:dyDescent="0.2">
      <c r="A6619" s="16" t="s">
        <v>6640</v>
      </c>
      <c r="B6619" s="16" t="str">
        <f>IF(OR(dirty_cafe_sales!$B6619="UNKNOWN",dirty_cafe_sales!$B6619="",dirty_cafe_sales!$B6619="ERROR"),"Unknown_Item",dirty_cafe_sales!$B6619)</f>
        <v>Cookie</v>
      </c>
      <c r="C6619" s="23">
        <f>IF(ISNUMBER(dirty_cafe_sales!$C6619),dirty_cafe_sales!$C6619,3)</f>
        <v>3</v>
      </c>
      <c r="D6619" s="19">
        <f>VLOOKUP($B6619,Price_Per_Item!$A$3:$B$11,2,FALSE)</f>
        <v>1</v>
      </c>
      <c r="E6619" s="25">
        <f t="shared" si="103"/>
        <v>3</v>
      </c>
      <c r="F6619" t="str">
        <f>IF(OR(dirty_cafe_sales!$F6619="UNKNOWN",dirty_cafe_sales!$F6619="ERROR",dirty_cafe_sales!$F6619=""),"Unknown",dirty_cafe_sales!$F6619)</f>
        <v>Unknown</v>
      </c>
      <c r="G6619" t="str">
        <f>IF(OR(dirty_cafe_sales!$G6619="UNKNOWN",dirty_cafe_sales!$G6619="ERROR",dirty_cafe_sales!$G6619=""),"Unknown",dirty_cafe_sales!$G6619)</f>
        <v>Unknown</v>
      </c>
      <c r="H6619" s="2" t="d">
        <v>2023-04-06</v>
      </c>
    </row>
    <row r="6620" spans="1:8" x14ac:dyDescent="0.2">
      <c r="A6620" s="16" t="s">
        <v>6641</v>
      </c>
      <c r="B6620" s="16" t="str">
        <f>IF(OR(dirty_cafe_sales!$B6620="UNKNOWN",dirty_cafe_sales!$B6620="",dirty_cafe_sales!$B6620="ERROR"),"Unknown_Item",dirty_cafe_sales!$B6620)</f>
        <v>Salad</v>
      </c>
      <c r="C6620" s="23">
        <f>IF(ISNUMBER(dirty_cafe_sales!$C6620),dirty_cafe_sales!$C6620,3)</f>
        <v>5</v>
      </c>
      <c r="D6620" s="19">
        <f>VLOOKUP($B6620,Price_Per_Item!$A$3:$B$11,2,FALSE)</f>
        <v>5</v>
      </c>
      <c r="E6620" s="25">
        <f t="shared" si="103"/>
        <v>25</v>
      </c>
      <c r="F6620" t="str">
        <f>IF(OR(dirty_cafe_sales!$F6620="UNKNOWN",dirty_cafe_sales!$F6620="ERROR",dirty_cafe_sales!$F6620=""),"Unknown",dirty_cafe_sales!$F6620)</f>
        <v>Unknown</v>
      </c>
      <c r="G6620" t="str">
        <f>IF(OR(dirty_cafe_sales!$G6620="UNKNOWN",dirty_cafe_sales!$G6620="ERROR",dirty_cafe_sales!$G6620=""),"Unknown",dirty_cafe_sales!$G6620)</f>
        <v>In-store</v>
      </c>
      <c r="H6620" s="2" t="d">
        <v>2023-07-05</v>
      </c>
    </row>
    <row r="6621" spans="1:8" x14ac:dyDescent="0.2">
      <c r="A6621" s="16" t="s">
        <v>6642</v>
      </c>
      <c r="B6621" s="16" t="str">
        <f>IF(OR(dirty_cafe_sales!$B6621="UNKNOWN",dirty_cafe_sales!$B6621="",dirty_cafe_sales!$B6621="ERROR"),"Unknown_Item",dirty_cafe_sales!$B6621)</f>
        <v>Juice</v>
      </c>
      <c r="C6621" s="23">
        <f>IF(ISNUMBER(dirty_cafe_sales!$C6621),dirty_cafe_sales!$C6621,3)</f>
        <v>4</v>
      </c>
      <c r="D6621" s="19">
        <f>VLOOKUP($B6621,Price_Per_Item!$A$3:$B$11,2,FALSE)</f>
        <v>3</v>
      </c>
      <c r="E6621" s="25">
        <f t="shared" si="103"/>
        <v>12</v>
      </c>
      <c r="F6621" t="str">
        <f>IF(OR(dirty_cafe_sales!$F6621="UNKNOWN",dirty_cafe_sales!$F6621="ERROR",dirty_cafe_sales!$F6621=""),"Unknown",dirty_cafe_sales!$F6621)</f>
        <v>Cash</v>
      </c>
      <c r="G6621" t="str">
        <f>IF(OR(dirty_cafe_sales!$G6621="UNKNOWN",dirty_cafe_sales!$G6621="ERROR",dirty_cafe_sales!$G6621=""),"Unknown",dirty_cafe_sales!$G6621)</f>
        <v>Takeaway</v>
      </c>
      <c r="H6621" s="2" t="d">
        <v>2023-04-17</v>
      </c>
    </row>
    <row r="6622" spans="1:8" x14ac:dyDescent="0.2">
      <c r="A6622" s="16" t="s">
        <v>6643</v>
      </c>
      <c r="B6622" s="16" t="str">
        <f>IF(OR(dirty_cafe_sales!$B6622="UNKNOWN",dirty_cafe_sales!$B6622="",dirty_cafe_sales!$B6622="ERROR"),"Unknown_Item",dirty_cafe_sales!$B6622)</f>
        <v>Unknown_Item</v>
      </c>
      <c r="C6622" s="23">
        <f>IF(ISNUMBER(dirty_cafe_sales!$C6622),dirty_cafe_sales!$C6622,3)</f>
        <v>4</v>
      </c>
      <c r="D6622" s="19">
        <f>VLOOKUP($B6622,Price_Per_Item!$A$3:$B$11,2,FALSE)</f>
        <v>2.9375</v>
      </c>
      <c r="E6622" s="25">
        <f t="shared" si="103"/>
        <v>11.75</v>
      </c>
      <c r="F6622" t="str">
        <f>IF(OR(dirty_cafe_sales!$F6622="UNKNOWN",dirty_cafe_sales!$F6622="ERROR",dirty_cafe_sales!$F6622=""),"Unknown",dirty_cafe_sales!$F6622)</f>
        <v>Credit Card</v>
      </c>
      <c r="G6622" t="str">
        <f>IF(OR(dirty_cafe_sales!$G6622="UNKNOWN",dirty_cafe_sales!$G6622="ERROR",dirty_cafe_sales!$G6622=""),"Unknown",dirty_cafe_sales!$G6622)</f>
        <v>Unknown</v>
      </c>
      <c r="H6622" s="2" t="d">
        <v>2023-12-14</v>
      </c>
    </row>
    <row r="6623" spans="1:8" x14ac:dyDescent="0.2">
      <c r="A6623" s="16" t="s">
        <v>6644</v>
      </c>
      <c r="B6623" s="16" t="str">
        <f>IF(OR(dirty_cafe_sales!$B6623="UNKNOWN",dirty_cafe_sales!$B6623="",dirty_cafe_sales!$B6623="ERROR"),"Unknown_Item",dirty_cafe_sales!$B6623)</f>
        <v>Tea</v>
      </c>
      <c r="C6623" s="23">
        <f>IF(ISNUMBER(dirty_cafe_sales!$C6623),dirty_cafe_sales!$C6623,3)</f>
        <v>5</v>
      </c>
      <c r="D6623" s="19">
        <f>VLOOKUP($B6623,Price_Per_Item!$A$3:$B$11,2,FALSE)</f>
        <v>1.5</v>
      </c>
      <c r="E6623" s="25">
        <f t="shared" si="103"/>
        <v>7.5</v>
      </c>
      <c r="F6623" t="str">
        <f>IF(OR(dirty_cafe_sales!$F6623="UNKNOWN",dirty_cafe_sales!$F6623="ERROR",dirty_cafe_sales!$F6623=""),"Unknown",dirty_cafe_sales!$F6623)</f>
        <v>Digital Wallet</v>
      </c>
      <c r="G6623" t="str">
        <f>IF(OR(dirty_cafe_sales!$G6623="UNKNOWN",dirty_cafe_sales!$G6623="ERROR",dirty_cafe_sales!$G6623=""),"Unknown",dirty_cafe_sales!$G6623)</f>
        <v>Takeaway</v>
      </c>
      <c r="H6623" s="2" t="d">
        <v>2023-03-04</v>
      </c>
    </row>
    <row r="6624" spans="1:8" x14ac:dyDescent="0.2">
      <c r="A6624" s="16" t="s">
        <v>6645</v>
      </c>
      <c r="B6624" s="16" t="str">
        <f>IF(OR(dirty_cafe_sales!$B6624="UNKNOWN",dirty_cafe_sales!$B6624="",dirty_cafe_sales!$B6624="ERROR"),"Unknown_Item",dirty_cafe_sales!$B6624)</f>
        <v>Tea</v>
      </c>
      <c r="C6624" s="23">
        <f>IF(ISNUMBER(dirty_cafe_sales!$C6624),dirty_cafe_sales!$C6624,3)</f>
        <v>3</v>
      </c>
      <c r="D6624" s="19">
        <f>VLOOKUP($B6624,Price_Per_Item!$A$3:$B$11,2,FALSE)</f>
        <v>1.5</v>
      </c>
      <c r="E6624" s="25">
        <f t="shared" si="103"/>
        <v>4.5</v>
      </c>
      <c r="F6624" t="str">
        <f>IF(OR(dirty_cafe_sales!$F6624="UNKNOWN",dirty_cafe_sales!$F6624="ERROR",dirty_cafe_sales!$F6624=""),"Unknown",dirty_cafe_sales!$F6624)</f>
        <v>Cash</v>
      </c>
      <c r="G6624" t="str">
        <f>IF(OR(dirty_cafe_sales!$G6624="UNKNOWN",dirty_cafe_sales!$G6624="ERROR",dirty_cafe_sales!$G6624=""),"Unknown",dirty_cafe_sales!$G6624)</f>
        <v>Unknown</v>
      </c>
      <c r="H6624" s="2" t="d">
        <v>2023-03-07</v>
      </c>
    </row>
    <row r="6625" spans="1:8" x14ac:dyDescent="0.2">
      <c r="A6625" s="16" t="s">
        <v>6646</v>
      </c>
      <c r="B6625" s="16" t="str">
        <f>IF(OR(dirty_cafe_sales!$B6625="UNKNOWN",dirty_cafe_sales!$B6625="",dirty_cafe_sales!$B6625="ERROR"),"Unknown_Item",dirty_cafe_sales!$B6625)</f>
        <v>Sandwich</v>
      </c>
      <c r="C6625" s="23">
        <f>IF(ISNUMBER(dirty_cafe_sales!$C6625),dirty_cafe_sales!$C6625,3)</f>
        <v>4</v>
      </c>
      <c r="D6625" s="19">
        <f>VLOOKUP($B6625,Price_Per_Item!$A$3:$B$11,2,FALSE)</f>
        <v>4</v>
      </c>
      <c r="E6625" s="25">
        <f t="shared" si="103"/>
        <v>16</v>
      </c>
      <c r="F6625" t="str">
        <f>IF(OR(dirty_cafe_sales!$F6625="UNKNOWN",dirty_cafe_sales!$F6625="ERROR",dirty_cafe_sales!$F6625=""),"Unknown",dirty_cafe_sales!$F6625)</f>
        <v>Credit Card</v>
      </c>
      <c r="G6625" t="str">
        <f>IF(OR(dirty_cafe_sales!$G6625="UNKNOWN",dirty_cafe_sales!$G6625="ERROR",dirty_cafe_sales!$G6625=""),"Unknown",dirty_cafe_sales!$G6625)</f>
        <v>In-store</v>
      </c>
      <c r="H6625" s="2" t="d">
        <v>2023-01-21</v>
      </c>
    </row>
    <row r="6626" spans="1:8" x14ac:dyDescent="0.2">
      <c r="A6626" s="16" t="s">
        <v>6647</v>
      </c>
      <c r="B6626" s="16" t="str">
        <f>IF(OR(dirty_cafe_sales!$B6626="UNKNOWN",dirty_cafe_sales!$B6626="",dirty_cafe_sales!$B6626="ERROR"),"Unknown_Item",dirty_cafe_sales!$B6626)</f>
        <v>Tea</v>
      </c>
      <c r="C6626" s="23">
        <f>IF(ISNUMBER(dirty_cafe_sales!$C6626),dirty_cafe_sales!$C6626,3)</f>
        <v>2</v>
      </c>
      <c r="D6626" s="19">
        <f>VLOOKUP($B6626,Price_Per_Item!$A$3:$B$11,2,FALSE)</f>
        <v>1.5</v>
      </c>
      <c r="E6626" s="25">
        <f t="shared" si="103"/>
        <v>3</v>
      </c>
      <c r="F6626" t="str">
        <f>IF(OR(dirty_cafe_sales!$F6626="UNKNOWN",dirty_cafe_sales!$F6626="ERROR",dirty_cafe_sales!$F6626=""),"Unknown",dirty_cafe_sales!$F6626)</f>
        <v>Digital Wallet</v>
      </c>
      <c r="G6626" t="str">
        <f>IF(OR(dirty_cafe_sales!$G6626="UNKNOWN",dirty_cafe_sales!$G6626="ERROR",dirty_cafe_sales!$G6626=""),"Unknown",dirty_cafe_sales!$G6626)</f>
        <v>Takeaway</v>
      </c>
      <c r="H6626" s="2" t="d">
        <v>2023-05-31</v>
      </c>
    </row>
    <row r="6627" spans="1:8" x14ac:dyDescent="0.2">
      <c r="A6627" s="16" t="s">
        <v>6648</v>
      </c>
      <c r="B6627" s="16" t="str">
        <f>IF(OR(dirty_cafe_sales!$B6627="UNKNOWN",dirty_cafe_sales!$B6627="",dirty_cafe_sales!$B6627="ERROR"),"Unknown_Item",dirty_cafe_sales!$B6627)</f>
        <v>Sandwich</v>
      </c>
      <c r="C6627" s="23">
        <f>IF(ISNUMBER(dirty_cafe_sales!$C6627),dirty_cafe_sales!$C6627,3)</f>
        <v>1</v>
      </c>
      <c r="D6627" s="19">
        <f>VLOOKUP($B6627,Price_Per_Item!$A$3:$B$11,2,FALSE)</f>
        <v>4</v>
      </c>
      <c r="E6627" s="25">
        <f t="shared" si="103"/>
        <v>4</v>
      </c>
      <c r="F6627" t="str">
        <f>IF(OR(dirty_cafe_sales!$F6627="UNKNOWN",dirty_cafe_sales!$F6627="ERROR",dirty_cafe_sales!$F6627=""),"Unknown",dirty_cafe_sales!$F6627)</f>
        <v>Digital Wallet</v>
      </c>
      <c r="G6627" t="str">
        <f>IF(OR(dirty_cafe_sales!$G6627="UNKNOWN",dirty_cafe_sales!$G6627="ERROR",dirty_cafe_sales!$G6627=""),"Unknown",dirty_cafe_sales!$G6627)</f>
        <v>Takeaway</v>
      </c>
      <c r="H6627" s="2" t="d">
        <v>2023-07-05</v>
      </c>
    </row>
    <row r="6628" spans="1:8" x14ac:dyDescent="0.2">
      <c r="A6628" s="16" t="s">
        <v>6649</v>
      </c>
      <c r="B6628" s="16" t="str">
        <f>IF(OR(dirty_cafe_sales!$B6628="UNKNOWN",dirty_cafe_sales!$B6628="",dirty_cafe_sales!$B6628="ERROR"),"Unknown_Item",dirty_cafe_sales!$B6628)</f>
        <v>Salad</v>
      </c>
      <c r="C6628" s="23">
        <f>IF(ISNUMBER(dirty_cafe_sales!$C6628),dirty_cafe_sales!$C6628,3)</f>
        <v>2</v>
      </c>
      <c r="D6628" s="19">
        <f>VLOOKUP($B6628,Price_Per_Item!$A$3:$B$11,2,FALSE)</f>
        <v>5</v>
      </c>
      <c r="E6628" s="25">
        <f t="shared" si="103"/>
        <v>10</v>
      </c>
      <c r="F6628" t="str">
        <f>IF(OR(dirty_cafe_sales!$F6628="UNKNOWN",dirty_cafe_sales!$F6628="ERROR",dirty_cafe_sales!$F6628=""),"Unknown",dirty_cafe_sales!$F6628)</f>
        <v>Digital Wallet</v>
      </c>
      <c r="G6628" t="str">
        <f>IF(OR(dirty_cafe_sales!$G6628="UNKNOWN",dirty_cafe_sales!$G6628="ERROR",dirty_cafe_sales!$G6628=""),"Unknown",dirty_cafe_sales!$G6628)</f>
        <v>Takeaway</v>
      </c>
      <c r="H6628" s="2" t="d">
        <v>2023-08-05</v>
      </c>
    </row>
    <row r="6629" spans="1:8" x14ac:dyDescent="0.2">
      <c r="A6629" s="16" t="s">
        <v>6650</v>
      </c>
      <c r="B6629" s="16" t="str">
        <f>IF(OR(dirty_cafe_sales!$B6629="UNKNOWN",dirty_cafe_sales!$B6629="",dirty_cafe_sales!$B6629="ERROR"),"Unknown_Item",dirty_cafe_sales!$B6629)</f>
        <v>Sandwich</v>
      </c>
      <c r="C6629" s="23">
        <f>IF(ISNUMBER(dirty_cafe_sales!$C6629),dirty_cafe_sales!$C6629,3)</f>
        <v>3</v>
      </c>
      <c r="D6629" s="19">
        <f>VLOOKUP($B6629,Price_Per_Item!$A$3:$B$11,2,FALSE)</f>
        <v>4</v>
      </c>
      <c r="E6629" s="25">
        <f t="shared" si="103"/>
        <v>12</v>
      </c>
      <c r="F6629" t="str">
        <f>IF(OR(dirty_cafe_sales!$F6629="UNKNOWN",dirty_cafe_sales!$F6629="ERROR",dirty_cafe_sales!$F6629=""),"Unknown",dirty_cafe_sales!$F6629)</f>
        <v>Unknown</v>
      </c>
      <c r="G6629" t="str">
        <f>IF(OR(dirty_cafe_sales!$G6629="UNKNOWN",dirty_cafe_sales!$G6629="ERROR",dirty_cafe_sales!$G6629=""),"Unknown",dirty_cafe_sales!$G6629)</f>
        <v>Unknown</v>
      </c>
      <c r="H6629" s="2" t="d">
        <v>2023-12-08</v>
      </c>
    </row>
    <row r="6630" spans="1:8" x14ac:dyDescent="0.2">
      <c r="A6630" s="16" t="s">
        <v>6651</v>
      </c>
      <c r="B6630" s="16" t="str">
        <f>IF(OR(dirty_cafe_sales!$B6630="UNKNOWN",dirty_cafe_sales!$B6630="",dirty_cafe_sales!$B6630="ERROR"),"Unknown_Item",dirty_cafe_sales!$B6630)</f>
        <v>Coffee</v>
      </c>
      <c r="C6630" s="23">
        <f>IF(ISNUMBER(dirty_cafe_sales!$C6630),dirty_cafe_sales!$C6630,3)</f>
        <v>5</v>
      </c>
      <c r="D6630" s="19">
        <f>VLOOKUP($B6630,Price_Per_Item!$A$3:$B$11,2,FALSE)</f>
        <v>2</v>
      </c>
      <c r="E6630" s="25">
        <f t="shared" si="103"/>
        <v>10</v>
      </c>
      <c r="F6630" t="str">
        <f>IF(OR(dirty_cafe_sales!$F6630="UNKNOWN",dirty_cafe_sales!$F6630="ERROR",dirty_cafe_sales!$F6630=""),"Unknown",dirty_cafe_sales!$F6630)</f>
        <v>Digital Wallet</v>
      </c>
      <c r="G6630" t="str">
        <f>IF(OR(dirty_cafe_sales!$G6630="UNKNOWN",dirty_cafe_sales!$G6630="ERROR",dirty_cafe_sales!$G6630=""),"Unknown",dirty_cafe_sales!$G6630)</f>
        <v>Unknown</v>
      </c>
      <c r="H6630" s="2" t="d">
        <v>2023-02-28</v>
      </c>
    </row>
    <row r="6631" spans="1:8" x14ac:dyDescent="0.2">
      <c r="A6631" s="16" t="s">
        <v>6652</v>
      </c>
      <c r="B6631" s="16" t="str">
        <f>IF(OR(dirty_cafe_sales!$B6631="UNKNOWN",dirty_cafe_sales!$B6631="",dirty_cafe_sales!$B6631="ERROR"),"Unknown_Item",dirty_cafe_sales!$B6631)</f>
        <v>Tea</v>
      </c>
      <c r="C6631" s="23">
        <f>IF(ISNUMBER(dirty_cafe_sales!$C6631),dirty_cafe_sales!$C6631,3)</f>
        <v>3</v>
      </c>
      <c r="D6631" s="19">
        <f>VLOOKUP($B6631,Price_Per_Item!$A$3:$B$11,2,FALSE)</f>
        <v>1.5</v>
      </c>
      <c r="E6631" s="25">
        <f t="shared" si="103"/>
        <v>4.5</v>
      </c>
      <c r="F6631" t="str">
        <f>IF(OR(dirty_cafe_sales!$F6631="UNKNOWN",dirty_cafe_sales!$F6631="ERROR",dirty_cafe_sales!$F6631=""),"Unknown",dirty_cafe_sales!$F6631)</f>
        <v>Digital Wallet</v>
      </c>
      <c r="G6631" t="str">
        <f>IF(OR(dirty_cafe_sales!$G6631="UNKNOWN",dirty_cafe_sales!$G6631="ERROR",dirty_cafe_sales!$G6631=""),"Unknown",dirty_cafe_sales!$G6631)</f>
        <v>Unknown</v>
      </c>
      <c r="H6631" s="2" t="d">
        <v>2023-07-18</v>
      </c>
    </row>
    <row r="6632" spans="1:8" x14ac:dyDescent="0.2">
      <c r="A6632" s="16" t="s">
        <v>6653</v>
      </c>
      <c r="B6632" s="16" t="str">
        <f>IF(OR(dirty_cafe_sales!$B6632="UNKNOWN",dirty_cafe_sales!$B6632="",dirty_cafe_sales!$B6632="ERROR"),"Unknown_Item",dirty_cafe_sales!$B6632)</f>
        <v>Cookie</v>
      </c>
      <c r="C6632" s="23">
        <f>IF(ISNUMBER(dirty_cafe_sales!$C6632),dirty_cafe_sales!$C6632,3)</f>
        <v>2</v>
      </c>
      <c r="D6632" s="19">
        <f>VLOOKUP($B6632,Price_Per_Item!$A$3:$B$11,2,FALSE)</f>
        <v>1</v>
      </c>
      <c r="E6632" s="25">
        <f t="shared" si="103"/>
        <v>2</v>
      </c>
      <c r="F6632" t="str">
        <f>IF(OR(dirty_cafe_sales!$F6632="UNKNOWN",dirty_cafe_sales!$F6632="ERROR",dirty_cafe_sales!$F6632=""),"Unknown",dirty_cafe_sales!$F6632)</f>
        <v>Cash</v>
      </c>
      <c r="G6632" t="str">
        <f>IF(OR(dirty_cafe_sales!$G6632="UNKNOWN",dirty_cafe_sales!$G6632="ERROR",dirty_cafe_sales!$G6632=""),"Unknown",dirty_cafe_sales!$G6632)</f>
        <v>Takeaway</v>
      </c>
      <c r="H6632" s="2" t="d">
        <v>2023-01-07</v>
      </c>
    </row>
    <row r="6633" spans="1:8" x14ac:dyDescent="0.2">
      <c r="A6633" s="16" t="s">
        <v>6654</v>
      </c>
      <c r="B6633" s="16" t="str">
        <f>IF(OR(dirty_cafe_sales!$B6633="UNKNOWN",dirty_cafe_sales!$B6633="",dirty_cafe_sales!$B6633="ERROR"),"Unknown_Item",dirty_cafe_sales!$B6633)</f>
        <v>Cake</v>
      </c>
      <c r="C6633" s="23">
        <f>IF(ISNUMBER(dirty_cafe_sales!$C6633),dirty_cafe_sales!$C6633,3)</f>
        <v>5</v>
      </c>
      <c r="D6633" s="19">
        <f>VLOOKUP($B6633,Price_Per_Item!$A$3:$B$11,2,FALSE)</f>
        <v>3</v>
      </c>
      <c r="E6633" s="25">
        <f t="shared" si="103"/>
        <v>15</v>
      </c>
      <c r="F6633" t="str">
        <f>IF(OR(dirty_cafe_sales!$F6633="UNKNOWN",dirty_cafe_sales!$F6633="ERROR",dirty_cafe_sales!$F6633=""),"Unknown",dirty_cafe_sales!$F6633)</f>
        <v>Cash</v>
      </c>
      <c r="G6633" t="str">
        <f>IF(OR(dirty_cafe_sales!$G6633="UNKNOWN",dirty_cafe_sales!$G6633="ERROR",dirty_cafe_sales!$G6633=""),"Unknown",dirty_cafe_sales!$G6633)</f>
        <v>Takeaway</v>
      </c>
      <c r="H6633" s="2" t="d">
        <v>2023-10-30</v>
      </c>
    </row>
    <row r="6634" spans="1:8" x14ac:dyDescent="0.2">
      <c r="A6634" s="16" t="s">
        <v>6655</v>
      </c>
      <c r="B6634" s="16" t="str">
        <f>IF(OR(dirty_cafe_sales!$B6634="UNKNOWN",dirty_cafe_sales!$B6634="",dirty_cafe_sales!$B6634="ERROR"),"Unknown_Item",dirty_cafe_sales!$B6634)</f>
        <v>Tea</v>
      </c>
      <c r="C6634" s="23">
        <f>IF(ISNUMBER(dirty_cafe_sales!$C6634),dirty_cafe_sales!$C6634,3)</f>
        <v>4</v>
      </c>
      <c r="D6634" s="19">
        <f>VLOOKUP($B6634,Price_Per_Item!$A$3:$B$11,2,FALSE)</f>
        <v>1.5</v>
      </c>
      <c r="E6634" s="25">
        <f t="shared" si="103"/>
        <v>6</v>
      </c>
      <c r="F6634" t="str">
        <f>IF(OR(dirty_cafe_sales!$F6634="UNKNOWN",dirty_cafe_sales!$F6634="ERROR",dirty_cafe_sales!$F6634=""),"Unknown",dirty_cafe_sales!$F6634)</f>
        <v>Cash</v>
      </c>
      <c r="G6634" t="str">
        <f>IF(OR(dirty_cafe_sales!$G6634="UNKNOWN",dirty_cafe_sales!$G6634="ERROR",dirty_cafe_sales!$G6634=""),"Unknown",dirty_cafe_sales!$G6634)</f>
        <v>Takeaway</v>
      </c>
      <c r="H6634" s="2" t="d">
        <v>2023-03-01</v>
      </c>
    </row>
    <row r="6635" spans="1:8" x14ac:dyDescent="0.2">
      <c r="A6635" s="16" t="s">
        <v>6656</v>
      </c>
      <c r="B6635" s="16" t="str">
        <f>IF(OR(dirty_cafe_sales!$B6635="UNKNOWN",dirty_cafe_sales!$B6635="",dirty_cafe_sales!$B6635="ERROR"),"Unknown_Item",dirty_cafe_sales!$B6635)</f>
        <v>Salad</v>
      </c>
      <c r="C6635" s="23">
        <f>IF(ISNUMBER(dirty_cafe_sales!$C6635),dirty_cafe_sales!$C6635,3)</f>
        <v>5</v>
      </c>
      <c r="D6635" s="19">
        <f>VLOOKUP($B6635,Price_Per_Item!$A$3:$B$11,2,FALSE)</f>
        <v>5</v>
      </c>
      <c r="E6635" s="25">
        <f t="shared" si="103"/>
        <v>25</v>
      </c>
      <c r="F6635" t="str">
        <f>IF(OR(dirty_cafe_sales!$F6635="UNKNOWN",dirty_cafe_sales!$F6635="ERROR",dirty_cafe_sales!$F6635=""),"Unknown",dirty_cafe_sales!$F6635)</f>
        <v>Unknown</v>
      </c>
      <c r="G6635" t="str">
        <f>IF(OR(dirty_cafe_sales!$G6635="UNKNOWN",dirty_cafe_sales!$G6635="ERROR",dirty_cafe_sales!$G6635=""),"Unknown",dirty_cafe_sales!$G6635)</f>
        <v>Unknown</v>
      </c>
      <c r="H6635" s="2" t="d">
        <v>2023-10-15</v>
      </c>
    </row>
    <row r="6636" spans="1:8" x14ac:dyDescent="0.2">
      <c r="A6636" s="16" t="s">
        <v>6657</v>
      </c>
      <c r="B6636" s="16" t="str">
        <f>IF(OR(dirty_cafe_sales!$B6636="UNKNOWN",dirty_cafe_sales!$B6636="",dirty_cafe_sales!$B6636="ERROR"),"Unknown_Item",dirty_cafe_sales!$B6636)</f>
        <v>Smoothie</v>
      </c>
      <c r="C6636" s="23">
        <f>IF(ISNUMBER(dirty_cafe_sales!$C6636),dirty_cafe_sales!$C6636,3)</f>
        <v>5</v>
      </c>
      <c r="D6636" s="19">
        <f>VLOOKUP($B6636,Price_Per_Item!$A$3:$B$11,2,FALSE)</f>
        <v>4</v>
      </c>
      <c r="E6636" s="25">
        <f t="shared" si="103"/>
        <v>20</v>
      </c>
      <c r="F6636" t="str">
        <f>IF(OR(dirty_cafe_sales!$F6636="UNKNOWN",dirty_cafe_sales!$F6636="ERROR",dirty_cafe_sales!$F6636=""),"Unknown",dirty_cafe_sales!$F6636)</f>
        <v>Cash</v>
      </c>
      <c r="G6636" t="str">
        <f>IF(OR(dirty_cafe_sales!$G6636="UNKNOWN",dirty_cafe_sales!$G6636="ERROR",dirty_cafe_sales!$G6636=""),"Unknown",dirty_cafe_sales!$G6636)</f>
        <v>Unknown</v>
      </c>
      <c r="H6636" s="2" t="d">
        <v>2023-01-28</v>
      </c>
    </row>
    <row r="6637" spans="1:8" x14ac:dyDescent="0.2">
      <c r="A6637" s="16" t="s">
        <v>6658</v>
      </c>
      <c r="B6637" s="16" t="str">
        <f>IF(OR(dirty_cafe_sales!$B6637="UNKNOWN",dirty_cafe_sales!$B6637="",dirty_cafe_sales!$B6637="ERROR"),"Unknown_Item",dirty_cafe_sales!$B6637)</f>
        <v>Cookie</v>
      </c>
      <c r="C6637" s="23">
        <f>IF(ISNUMBER(dirty_cafe_sales!$C6637),dirty_cafe_sales!$C6637,3)</f>
        <v>4</v>
      </c>
      <c r="D6637" s="19">
        <f>VLOOKUP($B6637,Price_Per_Item!$A$3:$B$11,2,FALSE)</f>
        <v>1</v>
      </c>
      <c r="E6637" s="25">
        <f t="shared" si="103"/>
        <v>4</v>
      </c>
      <c r="F6637" t="str">
        <f>IF(OR(dirty_cafe_sales!$F6637="UNKNOWN",dirty_cafe_sales!$F6637="ERROR",dirty_cafe_sales!$F6637=""),"Unknown",dirty_cafe_sales!$F6637)</f>
        <v>Unknown</v>
      </c>
      <c r="G6637" t="str">
        <f>IF(OR(dirty_cafe_sales!$G6637="UNKNOWN",dirty_cafe_sales!$G6637="ERROR",dirty_cafe_sales!$G6637=""),"Unknown",dirty_cafe_sales!$G6637)</f>
        <v>Takeaway</v>
      </c>
      <c r="H6637" s="2" t="d">
        <v>2023-11-09</v>
      </c>
    </row>
    <row r="6638" spans="1:8" x14ac:dyDescent="0.2">
      <c r="A6638" s="16" t="s">
        <v>6659</v>
      </c>
      <c r="B6638" s="16" t="str">
        <f>IF(OR(dirty_cafe_sales!$B6638="UNKNOWN",dirty_cafe_sales!$B6638="",dirty_cafe_sales!$B6638="ERROR"),"Unknown_Item",dirty_cafe_sales!$B6638)</f>
        <v>Juice</v>
      </c>
      <c r="C6638" s="23">
        <f>IF(ISNUMBER(dirty_cafe_sales!$C6638),dirty_cafe_sales!$C6638,3)</f>
        <v>1</v>
      </c>
      <c r="D6638" s="19">
        <f>VLOOKUP($B6638,Price_Per_Item!$A$3:$B$11,2,FALSE)</f>
        <v>3</v>
      </c>
      <c r="E6638" s="25">
        <f t="shared" si="103"/>
        <v>3</v>
      </c>
      <c r="F6638" t="str">
        <f>IF(OR(dirty_cafe_sales!$F6638="UNKNOWN",dirty_cafe_sales!$F6638="ERROR",dirty_cafe_sales!$F6638=""),"Unknown",dirty_cafe_sales!$F6638)</f>
        <v>Credit Card</v>
      </c>
      <c r="G6638" t="str">
        <f>IF(OR(dirty_cafe_sales!$G6638="UNKNOWN",dirty_cafe_sales!$G6638="ERROR",dirty_cafe_sales!$G6638=""),"Unknown",dirty_cafe_sales!$G6638)</f>
        <v>In-store</v>
      </c>
      <c r="H6638" s="2" t="d">
        <v>2023-10-16</v>
      </c>
    </row>
    <row r="6639" spans="1:8" x14ac:dyDescent="0.2">
      <c r="A6639" s="16" t="s">
        <v>6660</v>
      </c>
      <c r="B6639" s="16" t="str">
        <f>IF(OR(dirty_cafe_sales!$B6639="UNKNOWN",dirty_cafe_sales!$B6639="",dirty_cafe_sales!$B6639="ERROR"),"Unknown_Item",dirty_cafe_sales!$B6639)</f>
        <v>Cookie</v>
      </c>
      <c r="C6639" s="23">
        <f>IF(ISNUMBER(dirty_cafe_sales!$C6639),dirty_cafe_sales!$C6639,3)</f>
        <v>4</v>
      </c>
      <c r="D6639" s="19">
        <f>VLOOKUP($B6639,Price_Per_Item!$A$3:$B$11,2,FALSE)</f>
        <v>1</v>
      </c>
      <c r="E6639" s="25">
        <f t="shared" si="103"/>
        <v>4</v>
      </c>
      <c r="F6639" t="str">
        <f>IF(OR(dirty_cafe_sales!$F6639="UNKNOWN",dirty_cafe_sales!$F6639="ERROR",dirty_cafe_sales!$F6639=""),"Unknown",dirty_cafe_sales!$F6639)</f>
        <v>Cash</v>
      </c>
      <c r="G6639" t="str">
        <f>IF(OR(dirty_cafe_sales!$G6639="UNKNOWN",dirty_cafe_sales!$G6639="ERROR",dirty_cafe_sales!$G6639=""),"Unknown",dirty_cafe_sales!$G6639)</f>
        <v>Takeaway</v>
      </c>
      <c r="H6639" s="2" t="d">
        <v>2023-09-21</v>
      </c>
    </row>
    <row r="6640" spans="1:8" x14ac:dyDescent="0.2">
      <c r="A6640" s="16" t="s">
        <v>6661</v>
      </c>
      <c r="B6640" s="16" t="str">
        <f>IF(OR(dirty_cafe_sales!$B6640="UNKNOWN",dirty_cafe_sales!$B6640="",dirty_cafe_sales!$B6640="ERROR"),"Unknown_Item",dirty_cafe_sales!$B6640)</f>
        <v>Juice</v>
      </c>
      <c r="C6640" s="23">
        <f>IF(ISNUMBER(dirty_cafe_sales!$C6640),dirty_cafe_sales!$C6640,3)</f>
        <v>2</v>
      </c>
      <c r="D6640" s="19">
        <f>VLOOKUP($B6640,Price_Per_Item!$A$3:$B$11,2,FALSE)</f>
        <v>3</v>
      </c>
      <c r="E6640" s="25">
        <f t="shared" si="103"/>
        <v>6</v>
      </c>
      <c r="F6640" t="str">
        <f>IF(OR(dirty_cafe_sales!$F6640="UNKNOWN",dirty_cafe_sales!$F6640="ERROR",dirty_cafe_sales!$F6640=""),"Unknown",dirty_cafe_sales!$F6640)</f>
        <v>Unknown</v>
      </c>
      <c r="G6640" t="str">
        <f>IF(OR(dirty_cafe_sales!$G6640="UNKNOWN",dirty_cafe_sales!$G6640="ERROR",dirty_cafe_sales!$G6640=""),"Unknown",dirty_cafe_sales!$G6640)</f>
        <v>In-store</v>
      </c>
      <c r="H6640" s="2" t="d">
        <v>2023-01-11</v>
      </c>
    </row>
    <row r="6641" spans="1:8" x14ac:dyDescent="0.2">
      <c r="A6641" s="16" t="s">
        <v>6662</v>
      </c>
      <c r="B6641" s="16" t="str">
        <f>IF(OR(dirty_cafe_sales!$B6641="UNKNOWN",dirty_cafe_sales!$B6641="",dirty_cafe_sales!$B6641="ERROR"),"Unknown_Item",dirty_cafe_sales!$B6641)</f>
        <v>Smoothie</v>
      </c>
      <c r="C6641" s="23">
        <f>IF(ISNUMBER(dirty_cafe_sales!$C6641),dirty_cafe_sales!$C6641,3)</f>
        <v>2</v>
      </c>
      <c r="D6641" s="19">
        <f>VLOOKUP($B6641,Price_Per_Item!$A$3:$B$11,2,FALSE)</f>
        <v>4</v>
      </c>
      <c r="E6641" s="25">
        <f t="shared" si="103"/>
        <v>8</v>
      </c>
      <c r="F6641" t="str">
        <f>IF(OR(dirty_cafe_sales!$F6641="UNKNOWN",dirty_cafe_sales!$F6641="ERROR",dirty_cafe_sales!$F6641=""),"Unknown",dirty_cafe_sales!$F6641)</f>
        <v>Digital Wallet</v>
      </c>
      <c r="G6641" t="str">
        <f>IF(OR(dirty_cafe_sales!$G6641="UNKNOWN",dirty_cafe_sales!$G6641="ERROR",dirty_cafe_sales!$G6641=""),"Unknown",dirty_cafe_sales!$G6641)</f>
        <v>Unknown</v>
      </c>
      <c r="H6641" s="2" t="d">
        <v>2023-11-19</v>
      </c>
    </row>
    <row r="6642" spans="1:8" x14ac:dyDescent="0.2">
      <c r="A6642" s="16" t="s">
        <v>6663</v>
      </c>
      <c r="B6642" s="16" t="str">
        <f>IF(OR(dirty_cafe_sales!$B6642="UNKNOWN",dirty_cafe_sales!$B6642="",dirty_cafe_sales!$B6642="ERROR"),"Unknown_Item",dirty_cafe_sales!$B6642)</f>
        <v>Coffee</v>
      </c>
      <c r="C6642" s="23">
        <f>IF(ISNUMBER(dirty_cafe_sales!$C6642),dirty_cafe_sales!$C6642,3)</f>
        <v>5</v>
      </c>
      <c r="D6642" s="19">
        <f>VLOOKUP($B6642,Price_Per_Item!$A$3:$B$11,2,FALSE)</f>
        <v>2</v>
      </c>
      <c r="E6642" s="25">
        <f t="shared" si="103"/>
        <v>10</v>
      </c>
      <c r="F6642" t="str">
        <f>IF(OR(dirty_cafe_sales!$F6642="UNKNOWN",dirty_cafe_sales!$F6642="ERROR",dirty_cafe_sales!$F6642=""),"Unknown",dirty_cafe_sales!$F6642)</f>
        <v>Credit Card</v>
      </c>
      <c r="G6642" t="str">
        <f>IF(OR(dirty_cafe_sales!$G6642="UNKNOWN",dirty_cafe_sales!$G6642="ERROR",dirty_cafe_sales!$G6642=""),"Unknown",dirty_cafe_sales!$G6642)</f>
        <v>In-store</v>
      </c>
      <c r="H6642" s="2" t="d">
        <v>2023-10-22</v>
      </c>
    </row>
    <row r="6643" spans="1:8" x14ac:dyDescent="0.2">
      <c r="A6643" s="16" t="s">
        <v>6664</v>
      </c>
      <c r="B6643" s="16" t="str">
        <f>IF(OR(dirty_cafe_sales!$B6643="UNKNOWN",dirty_cafe_sales!$B6643="",dirty_cafe_sales!$B6643="ERROR"),"Unknown_Item",dirty_cafe_sales!$B6643)</f>
        <v>Unknown_Item</v>
      </c>
      <c r="C6643" s="23">
        <f>IF(ISNUMBER(dirty_cafe_sales!$C6643),dirty_cafe_sales!$C6643,3)</f>
        <v>5</v>
      </c>
      <c r="D6643" s="19">
        <f>VLOOKUP($B6643,Price_Per_Item!$A$3:$B$11,2,FALSE)</f>
        <v>2.9375</v>
      </c>
      <c r="E6643" s="25">
        <f t="shared" si="103"/>
        <v>14.6875</v>
      </c>
      <c r="F6643" t="str">
        <f>IF(OR(dirty_cafe_sales!$F6643="UNKNOWN",dirty_cafe_sales!$F6643="ERROR",dirty_cafe_sales!$F6643=""),"Unknown",dirty_cafe_sales!$F6643)</f>
        <v>Unknown</v>
      </c>
      <c r="G6643" t="str">
        <f>IF(OR(dirty_cafe_sales!$G6643="UNKNOWN",dirty_cafe_sales!$G6643="ERROR",dirty_cafe_sales!$G6643=""),"Unknown",dirty_cafe_sales!$G6643)</f>
        <v>In-store</v>
      </c>
      <c r="H6643" s="2" t="d">
        <v>2023-07-05</v>
      </c>
    </row>
    <row r="6644" spans="1:8" x14ac:dyDescent="0.2">
      <c r="A6644" s="16" t="s">
        <v>6665</v>
      </c>
      <c r="B6644" s="16" t="str">
        <f>IF(OR(dirty_cafe_sales!$B6644="UNKNOWN",dirty_cafe_sales!$B6644="",dirty_cafe_sales!$B6644="ERROR"),"Unknown_Item",dirty_cafe_sales!$B6644)</f>
        <v>Smoothie</v>
      </c>
      <c r="C6644" s="23">
        <f>IF(ISNUMBER(dirty_cafe_sales!$C6644),dirty_cafe_sales!$C6644,3)</f>
        <v>3</v>
      </c>
      <c r="D6644" s="19">
        <f>VLOOKUP($B6644,Price_Per_Item!$A$3:$B$11,2,FALSE)</f>
        <v>4</v>
      </c>
      <c r="E6644" s="25">
        <f t="shared" si="103"/>
        <v>12</v>
      </c>
      <c r="F6644" t="str">
        <f>IF(OR(dirty_cafe_sales!$F6644="UNKNOWN",dirty_cafe_sales!$F6644="ERROR",dirty_cafe_sales!$F6644=""),"Unknown",dirty_cafe_sales!$F6644)</f>
        <v>Credit Card</v>
      </c>
      <c r="G6644" t="str">
        <f>IF(OR(dirty_cafe_sales!$G6644="UNKNOWN",dirty_cafe_sales!$G6644="ERROR",dirty_cafe_sales!$G6644=""),"Unknown",dirty_cafe_sales!$G6644)</f>
        <v>Unknown</v>
      </c>
      <c r="H6644" s="2" t="d">
        <v>2023-12-23</v>
      </c>
    </row>
    <row r="6645" spans="1:8" x14ac:dyDescent="0.2">
      <c r="A6645" s="16" t="s">
        <v>6666</v>
      </c>
      <c r="B6645" s="16" t="str">
        <f>IF(OR(dirty_cafe_sales!$B6645="UNKNOWN",dirty_cafe_sales!$B6645="",dirty_cafe_sales!$B6645="ERROR"),"Unknown_Item",dirty_cafe_sales!$B6645)</f>
        <v>Smoothie</v>
      </c>
      <c r="C6645" s="23">
        <f>IF(ISNUMBER(dirty_cafe_sales!$C6645),dirty_cafe_sales!$C6645,3)</f>
        <v>5</v>
      </c>
      <c r="D6645" s="19">
        <f>VLOOKUP($B6645,Price_Per_Item!$A$3:$B$11,2,FALSE)</f>
        <v>4</v>
      </c>
      <c r="E6645" s="25">
        <f t="shared" si="103"/>
        <v>20</v>
      </c>
      <c r="F6645" t="str">
        <f>IF(OR(dirty_cafe_sales!$F6645="UNKNOWN",dirty_cafe_sales!$F6645="ERROR",dirty_cafe_sales!$F6645=""),"Unknown",dirty_cafe_sales!$F6645)</f>
        <v>Unknown</v>
      </c>
      <c r="G6645" t="str">
        <f>IF(OR(dirty_cafe_sales!$G6645="UNKNOWN",dirty_cafe_sales!$G6645="ERROR",dirty_cafe_sales!$G6645=""),"Unknown",dirty_cafe_sales!$G6645)</f>
        <v>Unknown</v>
      </c>
      <c r="H6645" s="2" t="d">
        <v>2023-08-06</v>
      </c>
    </row>
    <row r="6646" spans="1:8" x14ac:dyDescent="0.2">
      <c r="A6646" s="16" t="s">
        <v>6667</v>
      </c>
      <c r="B6646" s="16" t="str">
        <f>IF(OR(dirty_cafe_sales!$B6646="UNKNOWN",dirty_cafe_sales!$B6646="",dirty_cafe_sales!$B6646="ERROR"),"Unknown_Item",dirty_cafe_sales!$B6646)</f>
        <v>Salad</v>
      </c>
      <c r="C6646" s="23">
        <f>IF(ISNUMBER(dirty_cafe_sales!$C6646),dirty_cafe_sales!$C6646,3)</f>
        <v>1</v>
      </c>
      <c r="D6646" s="19">
        <f>VLOOKUP($B6646,Price_Per_Item!$A$3:$B$11,2,FALSE)</f>
        <v>5</v>
      </c>
      <c r="E6646" s="25">
        <f t="shared" si="103"/>
        <v>5</v>
      </c>
      <c r="F6646" t="str">
        <f>IF(OR(dirty_cafe_sales!$F6646="UNKNOWN",dirty_cafe_sales!$F6646="ERROR",dirty_cafe_sales!$F6646=""),"Unknown",dirty_cafe_sales!$F6646)</f>
        <v>Digital Wallet</v>
      </c>
      <c r="G6646" t="str">
        <f>IF(OR(dirty_cafe_sales!$G6646="UNKNOWN",dirty_cafe_sales!$G6646="ERROR",dirty_cafe_sales!$G6646=""),"Unknown",dirty_cafe_sales!$G6646)</f>
        <v>Takeaway</v>
      </c>
      <c r="H6646" s="2" t="d">
        <v>2023-05-17</v>
      </c>
    </row>
    <row r="6647" spans="1:8" x14ac:dyDescent="0.2">
      <c r="A6647" s="16" t="s">
        <v>6668</v>
      </c>
      <c r="B6647" s="16" t="str">
        <f>IF(OR(dirty_cafe_sales!$B6647="UNKNOWN",dirty_cafe_sales!$B6647="",dirty_cafe_sales!$B6647="ERROR"),"Unknown_Item",dirty_cafe_sales!$B6647)</f>
        <v>Cake</v>
      </c>
      <c r="C6647" s="23">
        <f>IF(ISNUMBER(dirty_cafe_sales!$C6647),dirty_cafe_sales!$C6647,3)</f>
        <v>4</v>
      </c>
      <c r="D6647" s="19">
        <f>VLOOKUP($B6647,Price_Per_Item!$A$3:$B$11,2,FALSE)</f>
        <v>3</v>
      </c>
      <c r="E6647" s="25">
        <f t="shared" si="103"/>
        <v>12</v>
      </c>
      <c r="F6647" t="str">
        <f>IF(OR(dirty_cafe_sales!$F6647="UNKNOWN",dirty_cafe_sales!$F6647="ERROR",dirty_cafe_sales!$F6647=""),"Unknown",dirty_cafe_sales!$F6647)</f>
        <v>Credit Card</v>
      </c>
      <c r="G6647" t="str">
        <f>IF(OR(dirty_cafe_sales!$G6647="UNKNOWN",dirty_cafe_sales!$G6647="ERROR",dirty_cafe_sales!$G6647=""),"Unknown",dirty_cafe_sales!$G6647)</f>
        <v>Unknown</v>
      </c>
      <c r="H6647" s="2" t="d">
        <v>2023-03-18</v>
      </c>
    </row>
    <row r="6648" spans="1:8" x14ac:dyDescent="0.2">
      <c r="A6648" s="16" t="s">
        <v>6669</v>
      </c>
      <c r="B6648" s="16" t="str">
        <f>IF(OR(dirty_cafe_sales!$B6648="UNKNOWN",dirty_cafe_sales!$B6648="",dirty_cafe_sales!$B6648="ERROR"),"Unknown_Item",dirty_cafe_sales!$B6648)</f>
        <v>Cake</v>
      </c>
      <c r="C6648" s="23">
        <f>IF(ISNUMBER(dirty_cafe_sales!$C6648),dirty_cafe_sales!$C6648,3)</f>
        <v>3</v>
      </c>
      <c r="D6648" s="19">
        <f>VLOOKUP($B6648,Price_Per_Item!$A$3:$B$11,2,FALSE)</f>
        <v>3</v>
      </c>
      <c r="E6648" s="25">
        <f t="shared" si="103"/>
        <v>9</v>
      </c>
      <c r="F6648" t="str">
        <f>IF(OR(dirty_cafe_sales!$F6648="UNKNOWN",dirty_cafe_sales!$F6648="ERROR",dirty_cafe_sales!$F6648=""),"Unknown",dirty_cafe_sales!$F6648)</f>
        <v>Cash</v>
      </c>
      <c r="G6648" t="str">
        <f>IF(OR(dirty_cafe_sales!$G6648="UNKNOWN",dirty_cafe_sales!$G6648="ERROR",dirty_cafe_sales!$G6648=""),"Unknown",dirty_cafe_sales!$G6648)</f>
        <v>Unknown</v>
      </c>
      <c r="H6648" s="2" t="d">
        <v>2023-02-05</v>
      </c>
    </row>
    <row r="6649" spans="1:8" x14ac:dyDescent="0.2">
      <c r="A6649" s="16" t="s">
        <v>6670</v>
      </c>
      <c r="B6649" s="16" t="str">
        <f>IF(OR(dirty_cafe_sales!$B6649="UNKNOWN",dirty_cafe_sales!$B6649="",dirty_cafe_sales!$B6649="ERROR"),"Unknown_Item",dirty_cafe_sales!$B6649)</f>
        <v>Smoothie</v>
      </c>
      <c r="C6649" s="23">
        <f>IF(ISNUMBER(dirty_cafe_sales!$C6649),dirty_cafe_sales!$C6649,3)</f>
        <v>2</v>
      </c>
      <c r="D6649" s="19">
        <f>VLOOKUP($B6649,Price_Per_Item!$A$3:$B$11,2,FALSE)</f>
        <v>4</v>
      </c>
      <c r="E6649" s="25">
        <f t="shared" si="103"/>
        <v>8</v>
      </c>
      <c r="F6649" t="str">
        <f>IF(OR(dirty_cafe_sales!$F6649="UNKNOWN",dirty_cafe_sales!$F6649="ERROR",dirty_cafe_sales!$F6649=""),"Unknown",dirty_cafe_sales!$F6649)</f>
        <v>Credit Card</v>
      </c>
      <c r="G6649" t="str">
        <f>IF(OR(dirty_cafe_sales!$G6649="UNKNOWN",dirty_cafe_sales!$G6649="ERROR",dirty_cafe_sales!$G6649=""),"Unknown",dirty_cafe_sales!$G6649)</f>
        <v>In-store</v>
      </c>
      <c r="H6649" s="2" t="d">
        <v>2023-03-27</v>
      </c>
    </row>
    <row r="6650" spans="1:8" x14ac:dyDescent="0.2">
      <c r="A6650" s="16" t="s">
        <v>6671</v>
      </c>
      <c r="B6650" s="16" t="str">
        <f>IF(OR(dirty_cafe_sales!$B6650="UNKNOWN",dirty_cafe_sales!$B6650="",dirty_cafe_sales!$B6650="ERROR"),"Unknown_Item",dirty_cafe_sales!$B6650)</f>
        <v>Sandwich</v>
      </c>
      <c r="C6650" s="23">
        <f>IF(ISNUMBER(dirty_cafe_sales!$C6650),dirty_cafe_sales!$C6650,3)</f>
        <v>3</v>
      </c>
      <c r="D6650" s="19">
        <f>VLOOKUP($B6650,Price_Per_Item!$A$3:$B$11,2,FALSE)</f>
        <v>4</v>
      </c>
      <c r="E6650" s="25">
        <f t="shared" si="103"/>
        <v>12</v>
      </c>
      <c r="F6650" t="str">
        <f>IF(OR(dirty_cafe_sales!$F6650="UNKNOWN",dirty_cafe_sales!$F6650="ERROR",dirty_cafe_sales!$F6650=""),"Unknown",dirty_cafe_sales!$F6650)</f>
        <v>Credit Card</v>
      </c>
      <c r="G6650" t="str">
        <f>IF(OR(dirty_cafe_sales!$G6650="UNKNOWN",dirty_cafe_sales!$G6650="ERROR",dirty_cafe_sales!$G6650=""),"Unknown",dirty_cafe_sales!$G6650)</f>
        <v>Unknown</v>
      </c>
      <c r="H6650" s="2" t="d">
        <v>2023-05-09</v>
      </c>
    </row>
    <row r="6651" spans="1:8" x14ac:dyDescent="0.2">
      <c r="A6651" s="16" t="s">
        <v>6672</v>
      </c>
      <c r="B6651" s="16" t="str">
        <f>IF(OR(dirty_cafe_sales!$B6651="UNKNOWN",dirty_cafe_sales!$B6651="",dirty_cafe_sales!$B6651="ERROR"),"Unknown_Item",dirty_cafe_sales!$B6651)</f>
        <v>Salad</v>
      </c>
      <c r="C6651" s="23">
        <f>IF(ISNUMBER(dirty_cafe_sales!$C6651),dirty_cafe_sales!$C6651,3)</f>
        <v>2</v>
      </c>
      <c r="D6651" s="19">
        <f>VLOOKUP($B6651,Price_Per_Item!$A$3:$B$11,2,FALSE)</f>
        <v>5</v>
      </c>
      <c r="E6651" s="25">
        <f t="shared" si="103"/>
        <v>10</v>
      </c>
      <c r="F6651" t="str">
        <f>IF(OR(dirty_cafe_sales!$F6651="UNKNOWN",dirty_cafe_sales!$F6651="ERROR",dirty_cafe_sales!$F6651=""),"Unknown",dirty_cafe_sales!$F6651)</f>
        <v>Unknown</v>
      </c>
      <c r="G6651" t="str">
        <f>IF(OR(dirty_cafe_sales!$G6651="UNKNOWN",dirty_cafe_sales!$G6651="ERROR",dirty_cafe_sales!$G6651=""),"Unknown",dirty_cafe_sales!$G6651)</f>
        <v>Takeaway</v>
      </c>
      <c r="H6651" s="2" t="d">
        <v>2023-01-06</v>
      </c>
    </row>
    <row r="6652" spans="1:8" x14ac:dyDescent="0.2">
      <c r="A6652" s="16" t="s">
        <v>6673</v>
      </c>
      <c r="B6652" s="16" t="str">
        <f>IF(OR(dirty_cafe_sales!$B6652="UNKNOWN",dirty_cafe_sales!$B6652="",dirty_cafe_sales!$B6652="ERROR"),"Unknown_Item",dirty_cafe_sales!$B6652)</f>
        <v>Cake</v>
      </c>
      <c r="C6652" s="23">
        <f>IF(ISNUMBER(dirty_cafe_sales!$C6652),dirty_cafe_sales!$C6652,3)</f>
        <v>2</v>
      </c>
      <c r="D6652" s="19">
        <f>VLOOKUP($B6652,Price_Per_Item!$A$3:$B$11,2,FALSE)</f>
        <v>3</v>
      </c>
      <c r="E6652" s="25">
        <f t="shared" si="103"/>
        <v>6</v>
      </c>
      <c r="F6652" t="str">
        <f>IF(OR(dirty_cafe_sales!$F6652="UNKNOWN",dirty_cafe_sales!$F6652="ERROR",dirty_cafe_sales!$F6652=""),"Unknown",dirty_cafe_sales!$F6652)</f>
        <v>Credit Card</v>
      </c>
      <c r="G6652" t="str">
        <f>IF(OR(dirty_cafe_sales!$G6652="UNKNOWN",dirty_cafe_sales!$G6652="ERROR",dirty_cafe_sales!$G6652=""),"Unknown",dirty_cafe_sales!$G6652)</f>
        <v>Unknown</v>
      </c>
      <c r="H6652" s="2" t="d">
        <v>2023-08-04</v>
      </c>
    </row>
    <row r="6653" spans="1:8" x14ac:dyDescent="0.2">
      <c r="A6653" s="16" t="s">
        <v>6674</v>
      </c>
      <c r="B6653" s="16" t="str">
        <f>IF(OR(dirty_cafe_sales!$B6653="UNKNOWN",dirty_cafe_sales!$B6653="",dirty_cafe_sales!$B6653="ERROR"),"Unknown_Item",dirty_cafe_sales!$B6653)</f>
        <v>Salad</v>
      </c>
      <c r="C6653" s="23">
        <f>IF(ISNUMBER(dirty_cafe_sales!$C6653),dirty_cafe_sales!$C6653,3)</f>
        <v>1</v>
      </c>
      <c r="D6653" s="19">
        <f>VLOOKUP($B6653,Price_Per_Item!$A$3:$B$11,2,FALSE)</f>
        <v>5</v>
      </c>
      <c r="E6653" s="25">
        <f t="shared" si="103"/>
        <v>5</v>
      </c>
      <c r="F6653" t="str">
        <f>IF(OR(dirty_cafe_sales!$F6653="UNKNOWN",dirty_cafe_sales!$F6653="ERROR",dirty_cafe_sales!$F6653=""),"Unknown",dirty_cafe_sales!$F6653)</f>
        <v>Unknown</v>
      </c>
      <c r="G6653" t="str">
        <f>IF(OR(dirty_cafe_sales!$G6653="UNKNOWN",dirty_cafe_sales!$G6653="ERROR",dirty_cafe_sales!$G6653=""),"Unknown",dirty_cafe_sales!$G6653)</f>
        <v>Takeaway</v>
      </c>
      <c r="H6653" s="2" t="d">
        <v>2023-04-03</v>
      </c>
    </row>
    <row r="6654" spans="1:8" x14ac:dyDescent="0.2">
      <c r="A6654" s="16" t="s">
        <v>6675</v>
      </c>
      <c r="B6654" s="16" t="str">
        <f>IF(OR(dirty_cafe_sales!$B6654="UNKNOWN",dirty_cafe_sales!$B6654="",dirty_cafe_sales!$B6654="ERROR"),"Unknown_Item",dirty_cafe_sales!$B6654)</f>
        <v>Unknown_Item</v>
      </c>
      <c r="C6654" s="23">
        <f>IF(ISNUMBER(dirty_cafe_sales!$C6654),dirty_cafe_sales!$C6654,3)</f>
        <v>1</v>
      </c>
      <c r="D6654" s="19">
        <f>VLOOKUP($B6654,Price_Per_Item!$A$3:$B$11,2,FALSE)</f>
        <v>2.9375</v>
      </c>
      <c r="E6654" s="25">
        <f t="shared" si="103"/>
        <v>2.9375</v>
      </c>
      <c r="F6654" t="str">
        <f>IF(OR(dirty_cafe_sales!$F6654="UNKNOWN",dirty_cafe_sales!$F6654="ERROR",dirty_cafe_sales!$F6654=""),"Unknown",dirty_cafe_sales!$F6654)</f>
        <v>Digital Wallet</v>
      </c>
      <c r="G6654" t="str">
        <f>IF(OR(dirty_cafe_sales!$G6654="UNKNOWN",dirty_cafe_sales!$G6654="ERROR",dirty_cafe_sales!$G6654=""),"Unknown",dirty_cafe_sales!$G6654)</f>
        <v>In-store</v>
      </c>
      <c r="H6654" s="2" t="d">
        <v>2023-02-24</v>
      </c>
    </row>
    <row r="6655" spans="1:8" x14ac:dyDescent="0.2">
      <c r="A6655" s="16" t="s">
        <v>6676</v>
      </c>
      <c r="B6655" s="16" t="str">
        <f>IF(OR(dirty_cafe_sales!$B6655="UNKNOWN",dirty_cafe_sales!$B6655="",dirty_cafe_sales!$B6655="ERROR"),"Unknown_Item",dirty_cafe_sales!$B6655)</f>
        <v>Cookie</v>
      </c>
      <c r="C6655" s="23">
        <f>IF(ISNUMBER(dirty_cafe_sales!$C6655),dirty_cafe_sales!$C6655,3)</f>
        <v>2</v>
      </c>
      <c r="D6655" s="19">
        <f>VLOOKUP($B6655,Price_Per_Item!$A$3:$B$11,2,FALSE)</f>
        <v>1</v>
      </c>
      <c r="E6655" s="25">
        <f t="shared" si="103"/>
        <v>2</v>
      </c>
      <c r="F6655" t="str">
        <f>IF(OR(dirty_cafe_sales!$F6655="UNKNOWN",dirty_cafe_sales!$F6655="ERROR",dirty_cafe_sales!$F6655=""),"Unknown",dirty_cafe_sales!$F6655)</f>
        <v>Digital Wallet</v>
      </c>
      <c r="G6655" t="str">
        <f>IF(OR(dirty_cafe_sales!$G6655="UNKNOWN",dirty_cafe_sales!$G6655="ERROR",dirty_cafe_sales!$G6655=""),"Unknown",dirty_cafe_sales!$G6655)</f>
        <v>Unknown</v>
      </c>
      <c r="H6655" s="2" t="d">
        <v>2023-03-21</v>
      </c>
    </row>
    <row r="6656" spans="1:8" x14ac:dyDescent="0.2">
      <c r="A6656" s="16" t="s">
        <v>6677</v>
      </c>
      <c r="B6656" s="16" t="str">
        <f>IF(OR(dirty_cafe_sales!$B6656="UNKNOWN",dirty_cafe_sales!$B6656="",dirty_cafe_sales!$B6656="ERROR"),"Unknown_Item",dirty_cafe_sales!$B6656)</f>
        <v>Smoothie</v>
      </c>
      <c r="C6656" s="23">
        <f>IF(ISNUMBER(dirty_cafe_sales!$C6656),dirty_cafe_sales!$C6656,3)</f>
        <v>1</v>
      </c>
      <c r="D6656" s="19">
        <f>VLOOKUP($B6656,Price_Per_Item!$A$3:$B$11,2,FALSE)</f>
        <v>4</v>
      </c>
      <c r="E6656" s="25">
        <f t="shared" si="103"/>
        <v>4</v>
      </c>
      <c r="F6656" t="str">
        <f>IF(OR(dirty_cafe_sales!$F6656="UNKNOWN",dirty_cafe_sales!$F6656="ERROR",dirty_cafe_sales!$F6656=""),"Unknown",dirty_cafe_sales!$F6656)</f>
        <v>Digital Wallet</v>
      </c>
      <c r="G6656" t="str">
        <f>IF(OR(dirty_cafe_sales!$G6656="UNKNOWN",dirty_cafe_sales!$G6656="ERROR",dirty_cafe_sales!$G6656=""),"Unknown",dirty_cafe_sales!$G6656)</f>
        <v>Takeaway</v>
      </c>
      <c r="H6656" s="2" t="d">
        <v>2023-08-30</v>
      </c>
    </row>
    <row r="6657" spans="1:8" x14ac:dyDescent="0.2">
      <c r="A6657" s="16" t="s">
        <v>6678</v>
      </c>
      <c r="B6657" s="16" t="str">
        <f>IF(OR(dirty_cafe_sales!$B6657="UNKNOWN",dirty_cafe_sales!$B6657="",dirty_cafe_sales!$B6657="ERROR"),"Unknown_Item",dirty_cafe_sales!$B6657)</f>
        <v>Tea</v>
      </c>
      <c r="C6657" s="23">
        <f>IF(ISNUMBER(dirty_cafe_sales!$C6657),dirty_cafe_sales!$C6657,3)</f>
        <v>5</v>
      </c>
      <c r="D6657" s="19">
        <f>VLOOKUP($B6657,Price_Per_Item!$A$3:$B$11,2,FALSE)</f>
        <v>1.5</v>
      </c>
      <c r="E6657" s="25">
        <f t="shared" si="103"/>
        <v>7.5</v>
      </c>
      <c r="F6657" t="str">
        <f>IF(OR(dirty_cafe_sales!$F6657="UNKNOWN",dirty_cafe_sales!$F6657="ERROR",dirty_cafe_sales!$F6657=""),"Unknown",dirty_cafe_sales!$F6657)</f>
        <v>Digital Wallet</v>
      </c>
      <c r="G6657" t="str">
        <f>IF(OR(dirty_cafe_sales!$G6657="UNKNOWN",dirty_cafe_sales!$G6657="ERROR",dirty_cafe_sales!$G6657=""),"Unknown",dirty_cafe_sales!$G6657)</f>
        <v>Unknown</v>
      </c>
      <c r="H6657" s="2" t="d">
        <v>2023-03-02</v>
      </c>
    </row>
    <row r="6658" spans="1:8" x14ac:dyDescent="0.2">
      <c r="A6658" s="16" t="s">
        <v>6679</v>
      </c>
      <c r="B6658" s="16" t="str">
        <f>IF(OR(dirty_cafe_sales!$B6658="UNKNOWN",dirty_cafe_sales!$B6658="",dirty_cafe_sales!$B6658="ERROR"),"Unknown_Item",dirty_cafe_sales!$B6658)</f>
        <v>Smoothie</v>
      </c>
      <c r="C6658" s="23">
        <f>IF(ISNUMBER(dirty_cafe_sales!$C6658),dirty_cafe_sales!$C6658,3)</f>
        <v>5</v>
      </c>
      <c r="D6658" s="19">
        <f>VLOOKUP($B6658,Price_Per_Item!$A$3:$B$11,2,FALSE)</f>
        <v>4</v>
      </c>
      <c r="E6658" s="25">
        <f t="shared" si="103"/>
        <v>20</v>
      </c>
      <c r="F6658" t="str">
        <f>IF(OR(dirty_cafe_sales!$F6658="UNKNOWN",dirty_cafe_sales!$F6658="ERROR",dirty_cafe_sales!$F6658=""),"Unknown",dirty_cafe_sales!$F6658)</f>
        <v>Unknown</v>
      </c>
      <c r="G6658" t="str">
        <f>IF(OR(dirty_cafe_sales!$G6658="UNKNOWN",dirty_cafe_sales!$G6658="ERROR",dirty_cafe_sales!$G6658=""),"Unknown",dirty_cafe_sales!$G6658)</f>
        <v>Unknown</v>
      </c>
      <c r="H6658" s="2" t="d">
        <v>2023-08-16</v>
      </c>
    </row>
    <row r="6659" spans="1:8" x14ac:dyDescent="0.2">
      <c r="A6659" s="16" t="s">
        <v>6680</v>
      </c>
      <c r="B6659" s="16" t="str">
        <f>IF(OR(dirty_cafe_sales!$B6659="UNKNOWN",dirty_cafe_sales!$B6659="",dirty_cafe_sales!$B6659="ERROR"),"Unknown_Item",dirty_cafe_sales!$B6659)</f>
        <v>Unknown_Item</v>
      </c>
      <c r="C6659" s="23">
        <f>IF(ISNUMBER(dirty_cafe_sales!$C6659),dirty_cafe_sales!$C6659,3)</f>
        <v>1</v>
      </c>
      <c r="D6659" s="19">
        <f>VLOOKUP($B6659,Price_Per_Item!$A$3:$B$11,2,FALSE)</f>
        <v>2.9375</v>
      </c>
      <c r="E6659" s="25">
        <f t="shared" ref="E6659:E6722" si="104">C6659*D6659</f>
        <v>2.9375</v>
      </c>
      <c r="F6659" t="str">
        <f>IF(OR(dirty_cafe_sales!$F6659="UNKNOWN",dirty_cafe_sales!$F6659="ERROR",dirty_cafe_sales!$F6659=""),"Unknown",dirty_cafe_sales!$F6659)</f>
        <v>Unknown</v>
      </c>
      <c r="G6659" t="str">
        <f>IF(OR(dirty_cafe_sales!$G6659="UNKNOWN",dirty_cafe_sales!$G6659="ERROR",dirty_cafe_sales!$G6659=""),"Unknown",dirty_cafe_sales!$G6659)</f>
        <v>Takeaway</v>
      </c>
      <c r="H6659" s="2" t="d">
        <v>2023-04-07</v>
      </c>
    </row>
    <row r="6660" spans="1:8" x14ac:dyDescent="0.2">
      <c r="A6660" s="16" t="s">
        <v>6681</v>
      </c>
      <c r="B6660" s="16" t="str">
        <f>IF(OR(dirty_cafe_sales!$B6660="UNKNOWN",dirty_cafe_sales!$B6660="",dirty_cafe_sales!$B6660="ERROR"),"Unknown_Item",dirty_cafe_sales!$B6660)</f>
        <v>Juice</v>
      </c>
      <c r="C6660" s="23">
        <f>IF(ISNUMBER(dirty_cafe_sales!$C6660),dirty_cafe_sales!$C6660,3)</f>
        <v>5</v>
      </c>
      <c r="D6660" s="19">
        <f>VLOOKUP($B6660,Price_Per_Item!$A$3:$B$11,2,FALSE)</f>
        <v>3</v>
      </c>
      <c r="E6660" s="25">
        <f t="shared" si="104"/>
        <v>15</v>
      </c>
      <c r="F6660" t="str">
        <f>IF(OR(dirty_cafe_sales!$F6660="UNKNOWN",dirty_cafe_sales!$F6660="ERROR",dirty_cafe_sales!$F6660=""),"Unknown",dirty_cafe_sales!$F6660)</f>
        <v>Credit Card</v>
      </c>
      <c r="G6660" t="str">
        <f>IF(OR(dirty_cafe_sales!$G6660="UNKNOWN",dirty_cafe_sales!$G6660="ERROR",dirty_cafe_sales!$G6660=""),"Unknown",dirty_cafe_sales!$G6660)</f>
        <v>In-store</v>
      </c>
      <c r="H6660" s="2" t="d">
        <v>2023-11-22</v>
      </c>
    </row>
    <row r="6661" spans="1:8" x14ac:dyDescent="0.2">
      <c r="A6661" s="16" t="s">
        <v>6682</v>
      </c>
      <c r="B6661" s="16" t="str">
        <f>IF(OR(dirty_cafe_sales!$B6661="UNKNOWN",dirty_cafe_sales!$B6661="",dirty_cafe_sales!$B6661="ERROR"),"Unknown_Item",dirty_cafe_sales!$B6661)</f>
        <v>Juice</v>
      </c>
      <c r="C6661" s="23">
        <f>IF(ISNUMBER(dirty_cafe_sales!$C6661),dirty_cafe_sales!$C6661,3)</f>
        <v>2</v>
      </c>
      <c r="D6661" s="19">
        <f>VLOOKUP($B6661,Price_Per_Item!$A$3:$B$11,2,FALSE)</f>
        <v>3</v>
      </c>
      <c r="E6661" s="25">
        <f t="shared" si="104"/>
        <v>6</v>
      </c>
      <c r="F6661" t="str">
        <f>IF(OR(dirty_cafe_sales!$F6661="UNKNOWN",dirty_cafe_sales!$F6661="ERROR",dirty_cafe_sales!$F6661=""),"Unknown",dirty_cafe_sales!$F6661)</f>
        <v>Cash</v>
      </c>
      <c r="G6661" t="str">
        <f>IF(OR(dirty_cafe_sales!$G6661="UNKNOWN",dirty_cafe_sales!$G6661="ERROR",dirty_cafe_sales!$G6661=""),"Unknown",dirty_cafe_sales!$G6661)</f>
        <v>Takeaway</v>
      </c>
      <c r="H6661" s="2" t="d">
        <v>2023-11-02</v>
      </c>
    </row>
    <row r="6662" spans="1:8" x14ac:dyDescent="0.2">
      <c r="A6662" s="16" t="s">
        <v>6683</v>
      </c>
      <c r="B6662" s="16" t="str">
        <f>IF(OR(dirty_cafe_sales!$B6662="UNKNOWN",dirty_cafe_sales!$B6662="",dirty_cafe_sales!$B6662="ERROR"),"Unknown_Item",dirty_cafe_sales!$B6662)</f>
        <v>Juice</v>
      </c>
      <c r="C6662" s="23">
        <f>IF(ISNUMBER(dirty_cafe_sales!$C6662),dirty_cafe_sales!$C6662,3)</f>
        <v>2</v>
      </c>
      <c r="D6662" s="19">
        <f>VLOOKUP($B6662,Price_Per_Item!$A$3:$B$11,2,FALSE)</f>
        <v>3</v>
      </c>
      <c r="E6662" s="25">
        <f t="shared" si="104"/>
        <v>6</v>
      </c>
      <c r="F6662" t="str">
        <f>IF(OR(dirty_cafe_sales!$F6662="UNKNOWN",dirty_cafe_sales!$F6662="ERROR",dirty_cafe_sales!$F6662=""),"Unknown",dirty_cafe_sales!$F6662)</f>
        <v>Digital Wallet</v>
      </c>
      <c r="G6662" t="str">
        <f>IF(OR(dirty_cafe_sales!$G6662="UNKNOWN",dirty_cafe_sales!$G6662="ERROR",dirty_cafe_sales!$G6662=""),"Unknown",dirty_cafe_sales!$G6662)</f>
        <v>In-store</v>
      </c>
      <c r="H6662" s="2" t="d">
        <v>2023-12-09</v>
      </c>
    </row>
    <row r="6663" spans="1:8" x14ac:dyDescent="0.2">
      <c r="A6663" s="16" t="s">
        <v>6684</v>
      </c>
      <c r="B6663" s="16" t="str">
        <f>IF(OR(dirty_cafe_sales!$B6663="UNKNOWN",dirty_cafe_sales!$B6663="",dirty_cafe_sales!$B6663="ERROR"),"Unknown_Item",dirty_cafe_sales!$B6663)</f>
        <v>Sandwich</v>
      </c>
      <c r="C6663" s="23">
        <f>IF(ISNUMBER(dirty_cafe_sales!$C6663),dirty_cafe_sales!$C6663,3)</f>
        <v>1</v>
      </c>
      <c r="D6663" s="19">
        <f>VLOOKUP($B6663,Price_Per_Item!$A$3:$B$11,2,FALSE)</f>
        <v>4</v>
      </c>
      <c r="E6663" s="25">
        <f t="shared" si="104"/>
        <v>4</v>
      </c>
      <c r="F6663" t="str">
        <f>IF(OR(dirty_cafe_sales!$F6663="UNKNOWN",dirty_cafe_sales!$F6663="ERROR",dirty_cafe_sales!$F6663=""),"Unknown",dirty_cafe_sales!$F6663)</f>
        <v>Cash</v>
      </c>
      <c r="G6663" t="str">
        <f>IF(OR(dirty_cafe_sales!$G6663="UNKNOWN",dirty_cafe_sales!$G6663="ERROR",dirty_cafe_sales!$G6663=""),"Unknown",dirty_cafe_sales!$G6663)</f>
        <v>Takeaway</v>
      </c>
      <c r="H6663" s="2" t="d">
        <v>2023-04-12</v>
      </c>
    </row>
    <row r="6664" spans="1:8" x14ac:dyDescent="0.2">
      <c r="A6664" s="16" t="s">
        <v>6685</v>
      </c>
      <c r="B6664" s="16" t="str">
        <f>IF(OR(dirty_cafe_sales!$B6664="UNKNOWN",dirty_cafe_sales!$B6664="",dirty_cafe_sales!$B6664="ERROR"),"Unknown_Item",dirty_cafe_sales!$B6664)</f>
        <v>Cookie</v>
      </c>
      <c r="C6664" s="23">
        <f>IF(ISNUMBER(dirty_cafe_sales!$C6664),dirty_cafe_sales!$C6664,3)</f>
        <v>3</v>
      </c>
      <c r="D6664" s="19">
        <f>VLOOKUP($B6664,Price_Per_Item!$A$3:$B$11,2,FALSE)</f>
        <v>1</v>
      </c>
      <c r="E6664" s="25">
        <f t="shared" si="104"/>
        <v>3</v>
      </c>
      <c r="F6664" t="str">
        <f>IF(OR(dirty_cafe_sales!$F6664="UNKNOWN",dirty_cafe_sales!$F6664="ERROR",dirty_cafe_sales!$F6664=""),"Unknown",dirty_cafe_sales!$F6664)</f>
        <v>Credit Card</v>
      </c>
      <c r="G6664" t="str">
        <f>IF(OR(dirty_cafe_sales!$G6664="UNKNOWN",dirty_cafe_sales!$G6664="ERROR",dirty_cafe_sales!$G6664=""),"Unknown",dirty_cafe_sales!$G6664)</f>
        <v>Unknown</v>
      </c>
      <c r="H6664" s="2" t="d">
        <v>2023-02-06</v>
      </c>
    </row>
    <row r="6665" spans="1:8" x14ac:dyDescent="0.2">
      <c r="A6665" s="16" t="s">
        <v>6686</v>
      </c>
      <c r="B6665" s="16" t="str">
        <f>IF(OR(dirty_cafe_sales!$B6665="UNKNOWN",dirty_cafe_sales!$B6665="",dirty_cafe_sales!$B6665="ERROR"),"Unknown_Item",dirty_cafe_sales!$B6665)</f>
        <v>Coffee</v>
      </c>
      <c r="C6665" s="23">
        <f>IF(ISNUMBER(dirty_cafe_sales!$C6665),dirty_cafe_sales!$C6665,3)</f>
        <v>5</v>
      </c>
      <c r="D6665" s="19">
        <f>VLOOKUP($B6665,Price_Per_Item!$A$3:$B$11,2,FALSE)</f>
        <v>2</v>
      </c>
      <c r="E6665" s="25">
        <f t="shared" si="104"/>
        <v>10</v>
      </c>
      <c r="F6665" t="str">
        <f>IF(OR(dirty_cafe_sales!$F6665="UNKNOWN",dirty_cafe_sales!$F6665="ERROR",dirty_cafe_sales!$F6665=""),"Unknown",dirty_cafe_sales!$F6665)</f>
        <v>Unknown</v>
      </c>
      <c r="G6665" t="str">
        <f>IF(OR(dirty_cafe_sales!$G6665="UNKNOWN",dirty_cafe_sales!$G6665="ERROR",dirty_cafe_sales!$G6665=""),"Unknown",dirty_cafe_sales!$G6665)</f>
        <v>In-store</v>
      </c>
      <c r="H6665" s="2" t="d">
        <v>2023-07-02</v>
      </c>
    </row>
    <row r="6666" spans="1:8" x14ac:dyDescent="0.2">
      <c r="A6666" s="16" t="s">
        <v>6687</v>
      </c>
      <c r="B6666" s="16" t="str">
        <f>IF(OR(dirty_cafe_sales!$B6666="UNKNOWN",dirty_cafe_sales!$B6666="",dirty_cafe_sales!$B6666="ERROR"),"Unknown_Item",dirty_cafe_sales!$B6666)</f>
        <v>Sandwich</v>
      </c>
      <c r="C6666" s="23">
        <f>IF(ISNUMBER(dirty_cafe_sales!$C6666),dirty_cafe_sales!$C6666,3)</f>
        <v>4</v>
      </c>
      <c r="D6666" s="19">
        <f>VLOOKUP($B6666,Price_Per_Item!$A$3:$B$11,2,FALSE)</f>
        <v>4</v>
      </c>
      <c r="E6666" s="25">
        <f t="shared" si="104"/>
        <v>16</v>
      </c>
      <c r="F6666" t="str">
        <f>IF(OR(dirty_cafe_sales!$F6666="UNKNOWN",dirty_cafe_sales!$F6666="ERROR",dirty_cafe_sales!$F6666=""),"Unknown",dirty_cafe_sales!$F6666)</f>
        <v>Cash</v>
      </c>
      <c r="G6666" t="str">
        <f>IF(OR(dirty_cafe_sales!$G6666="UNKNOWN",dirty_cafe_sales!$G6666="ERROR",dirty_cafe_sales!$G6666=""),"Unknown",dirty_cafe_sales!$G6666)</f>
        <v>Takeaway</v>
      </c>
      <c r="H6666" s="2" t="d">
        <v>2023-01-02</v>
      </c>
    </row>
    <row r="6667" spans="1:8" x14ac:dyDescent="0.2">
      <c r="A6667" s="16" t="s">
        <v>6688</v>
      </c>
      <c r="B6667" s="16" t="str">
        <f>IF(OR(dirty_cafe_sales!$B6667="UNKNOWN",dirty_cafe_sales!$B6667="",dirty_cafe_sales!$B6667="ERROR"),"Unknown_Item",dirty_cafe_sales!$B6667)</f>
        <v>Coffee</v>
      </c>
      <c r="C6667" s="23">
        <f>IF(ISNUMBER(dirty_cafe_sales!$C6667),dirty_cafe_sales!$C6667,3)</f>
        <v>3</v>
      </c>
      <c r="D6667" s="19">
        <f>VLOOKUP($B6667,Price_Per_Item!$A$3:$B$11,2,FALSE)</f>
        <v>2</v>
      </c>
      <c r="E6667" s="25">
        <f t="shared" si="104"/>
        <v>6</v>
      </c>
      <c r="F6667" t="str">
        <f>IF(OR(dirty_cafe_sales!$F6667="UNKNOWN",dirty_cafe_sales!$F6667="ERROR",dirty_cafe_sales!$F6667=""),"Unknown",dirty_cafe_sales!$F6667)</f>
        <v>Unknown</v>
      </c>
      <c r="G6667" t="str">
        <f>IF(OR(dirty_cafe_sales!$G6667="UNKNOWN",dirty_cafe_sales!$G6667="ERROR",dirty_cafe_sales!$G6667=""),"Unknown",dirty_cafe_sales!$G6667)</f>
        <v>Takeaway</v>
      </c>
      <c r="H6667" s="2" t="d">
        <v>2023-05-31</v>
      </c>
    </row>
    <row r="6668" spans="1:8" x14ac:dyDescent="0.2">
      <c r="A6668" s="16" t="s">
        <v>6689</v>
      </c>
      <c r="B6668" s="16" t="str">
        <f>IF(OR(dirty_cafe_sales!$B6668="UNKNOWN",dirty_cafe_sales!$B6668="",dirty_cafe_sales!$B6668="ERROR"),"Unknown_Item",dirty_cafe_sales!$B6668)</f>
        <v>Juice</v>
      </c>
      <c r="C6668" s="23">
        <f>IF(ISNUMBER(dirty_cafe_sales!$C6668),dirty_cafe_sales!$C6668,3)</f>
        <v>3</v>
      </c>
      <c r="D6668" s="19">
        <f>VLOOKUP($B6668,Price_Per_Item!$A$3:$B$11,2,FALSE)</f>
        <v>3</v>
      </c>
      <c r="E6668" s="25">
        <f t="shared" si="104"/>
        <v>9</v>
      </c>
      <c r="F6668" t="str">
        <f>IF(OR(dirty_cafe_sales!$F6668="UNKNOWN",dirty_cafe_sales!$F6668="ERROR",dirty_cafe_sales!$F6668=""),"Unknown",dirty_cafe_sales!$F6668)</f>
        <v>Unknown</v>
      </c>
      <c r="G6668" t="str">
        <f>IF(OR(dirty_cafe_sales!$G6668="UNKNOWN",dirty_cafe_sales!$G6668="ERROR",dirty_cafe_sales!$G6668=""),"Unknown",dirty_cafe_sales!$G6668)</f>
        <v>Unknown</v>
      </c>
      <c r="H6668" s="2" t="d">
        <v>2023-08-30</v>
      </c>
    </row>
    <row r="6669" spans="1:8" x14ac:dyDescent="0.2">
      <c r="A6669" s="16" t="s">
        <v>6690</v>
      </c>
      <c r="B6669" s="16" t="str">
        <f>IF(OR(dirty_cafe_sales!$B6669="UNKNOWN",dirty_cafe_sales!$B6669="",dirty_cafe_sales!$B6669="ERROR"),"Unknown_Item",dirty_cafe_sales!$B6669)</f>
        <v>Sandwich</v>
      </c>
      <c r="C6669" s="23">
        <f>IF(ISNUMBER(dirty_cafe_sales!$C6669),dirty_cafe_sales!$C6669,3)</f>
        <v>4</v>
      </c>
      <c r="D6669" s="19">
        <f>VLOOKUP($B6669,Price_Per_Item!$A$3:$B$11,2,FALSE)</f>
        <v>4</v>
      </c>
      <c r="E6669" s="25">
        <f t="shared" si="104"/>
        <v>16</v>
      </c>
      <c r="F6669" t="str">
        <f>IF(OR(dirty_cafe_sales!$F6669="UNKNOWN",dirty_cafe_sales!$F6669="ERROR",dirty_cafe_sales!$F6669=""),"Unknown",dirty_cafe_sales!$F6669)</f>
        <v>Unknown</v>
      </c>
      <c r="G6669" t="str">
        <f>IF(OR(dirty_cafe_sales!$G6669="UNKNOWN",dirty_cafe_sales!$G6669="ERROR",dirty_cafe_sales!$G6669=""),"Unknown",dirty_cafe_sales!$G6669)</f>
        <v>Unknown</v>
      </c>
      <c r="H6669" s="2" t="d">
        <v>2023-04-19</v>
      </c>
    </row>
    <row r="6670" spans="1:8" x14ac:dyDescent="0.2">
      <c r="A6670" s="16" t="s">
        <v>6691</v>
      </c>
      <c r="B6670" s="16" t="str">
        <f>IF(OR(dirty_cafe_sales!$B6670="UNKNOWN",dirty_cafe_sales!$B6670="",dirty_cafe_sales!$B6670="ERROR"),"Unknown_Item",dirty_cafe_sales!$B6670)</f>
        <v>Smoothie</v>
      </c>
      <c r="C6670" s="23">
        <f>IF(ISNUMBER(dirty_cafe_sales!$C6670),dirty_cafe_sales!$C6670,3)</f>
        <v>2</v>
      </c>
      <c r="D6670" s="19">
        <f>VLOOKUP($B6670,Price_Per_Item!$A$3:$B$11,2,FALSE)</f>
        <v>4</v>
      </c>
      <c r="E6670" s="25">
        <f t="shared" si="104"/>
        <v>8</v>
      </c>
      <c r="F6670" t="str">
        <f>IF(OR(dirty_cafe_sales!$F6670="UNKNOWN",dirty_cafe_sales!$F6670="ERROR",dirty_cafe_sales!$F6670=""),"Unknown",dirty_cafe_sales!$F6670)</f>
        <v>Digital Wallet</v>
      </c>
      <c r="G6670" t="str">
        <f>IF(OR(dirty_cafe_sales!$G6670="UNKNOWN",dirty_cafe_sales!$G6670="ERROR",dirty_cafe_sales!$G6670=""),"Unknown",dirty_cafe_sales!$G6670)</f>
        <v>Takeaway</v>
      </c>
      <c r="H6670" s="2" t="d">
        <v>2023-01-22</v>
      </c>
    </row>
    <row r="6671" spans="1:8" x14ac:dyDescent="0.2">
      <c r="A6671" s="16" t="s">
        <v>6692</v>
      </c>
      <c r="B6671" s="16" t="str">
        <f>IF(OR(dirty_cafe_sales!$B6671="UNKNOWN",dirty_cafe_sales!$B6671="",dirty_cafe_sales!$B6671="ERROR"),"Unknown_Item",dirty_cafe_sales!$B6671)</f>
        <v>Salad</v>
      </c>
      <c r="C6671" s="23">
        <f>IF(ISNUMBER(dirty_cafe_sales!$C6671),dirty_cafe_sales!$C6671,3)</f>
        <v>4</v>
      </c>
      <c r="D6671" s="19">
        <f>VLOOKUP($B6671,Price_Per_Item!$A$3:$B$11,2,FALSE)</f>
        <v>5</v>
      </c>
      <c r="E6671" s="25">
        <f t="shared" si="104"/>
        <v>20</v>
      </c>
      <c r="F6671" t="str">
        <f>IF(OR(dirty_cafe_sales!$F6671="UNKNOWN",dirty_cafe_sales!$F6671="ERROR",dirty_cafe_sales!$F6671=""),"Unknown",dirty_cafe_sales!$F6671)</f>
        <v>Credit Card</v>
      </c>
      <c r="G6671" t="str">
        <f>IF(OR(dirty_cafe_sales!$G6671="UNKNOWN",dirty_cafe_sales!$G6671="ERROR",dirty_cafe_sales!$G6671=""),"Unknown",dirty_cafe_sales!$G6671)</f>
        <v>Takeaway</v>
      </c>
      <c r="H6671" s="2" t="d">
        <v>2023-08-26</v>
      </c>
    </row>
    <row r="6672" spans="1:8" x14ac:dyDescent="0.2">
      <c r="A6672" s="16" t="s">
        <v>6693</v>
      </c>
      <c r="B6672" s="16" t="str">
        <f>IF(OR(dirty_cafe_sales!$B6672="UNKNOWN",dirty_cafe_sales!$B6672="",dirty_cafe_sales!$B6672="ERROR"),"Unknown_Item",dirty_cafe_sales!$B6672)</f>
        <v>Juice</v>
      </c>
      <c r="C6672" s="23">
        <f>IF(ISNUMBER(dirty_cafe_sales!$C6672),dirty_cafe_sales!$C6672,3)</f>
        <v>2</v>
      </c>
      <c r="D6672" s="19">
        <f>VLOOKUP($B6672,Price_Per_Item!$A$3:$B$11,2,FALSE)</f>
        <v>3</v>
      </c>
      <c r="E6672" s="25">
        <f t="shared" si="104"/>
        <v>6</v>
      </c>
      <c r="F6672" t="str">
        <f>IF(OR(dirty_cafe_sales!$F6672="UNKNOWN",dirty_cafe_sales!$F6672="ERROR",dirty_cafe_sales!$F6672=""),"Unknown",dirty_cafe_sales!$F6672)</f>
        <v>Digital Wallet</v>
      </c>
      <c r="G6672" t="str">
        <f>IF(OR(dirty_cafe_sales!$G6672="UNKNOWN",dirty_cafe_sales!$G6672="ERROR",dirty_cafe_sales!$G6672=""),"Unknown",dirty_cafe_sales!$G6672)</f>
        <v>In-store</v>
      </c>
      <c r="H6672" s="2" t="d">
        <v>2023-05-24</v>
      </c>
    </row>
    <row r="6673" spans="1:8" x14ac:dyDescent="0.2">
      <c r="A6673" s="16" t="s">
        <v>6694</v>
      </c>
      <c r="B6673" s="16" t="str">
        <f>IF(OR(dirty_cafe_sales!$B6673="UNKNOWN",dirty_cafe_sales!$B6673="",dirty_cafe_sales!$B6673="ERROR"),"Unknown_Item",dirty_cafe_sales!$B6673)</f>
        <v>Tea</v>
      </c>
      <c r="C6673" s="23">
        <f>IF(ISNUMBER(dirty_cafe_sales!$C6673),dirty_cafe_sales!$C6673,3)</f>
        <v>2</v>
      </c>
      <c r="D6673" s="19">
        <f>VLOOKUP($B6673,Price_Per_Item!$A$3:$B$11,2,FALSE)</f>
        <v>1.5</v>
      </c>
      <c r="E6673" s="25">
        <f t="shared" si="104"/>
        <v>3</v>
      </c>
      <c r="F6673" t="str">
        <f>IF(OR(dirty_cafe_sales!$F6673="UNKNOWN",dirty_cafe_sales!$F6673="ERROR",dirty_cafe_sales!$F6673=""),"Unknown",dirty_cafe_sales!$F6673)</f>
        <v>Digital Wallet</v>
      </c>
      <c r="G6673" t="str">
        <f>IF(OR(dirty_cafe_sales!$G6673="UNKNOWN",dirty_cafe_sales!$G6673="ERROR",dirty_cafe_sales!$G6673=""),"Unknown",dirty_cafe_sales!$G6673)</f>
        <v>Unknown</v>
      </c>
      <c r="H6673" s="2" t="d">
        <v>2023-07-10</v>
      </c>
    </row>
    <row r="6674" spans="1:8" x14ac:dyDescent="0.2">
      <c r="A6674" s="16" t="s">
        <v>6695</v>
      </c>
      <c r="B6674" s="16" t="str">
        <f>IF(OR(dirty_cafe_sales!$B6674="UNKNOWN",dirty_cafe_sales!$B6674="",dirty_cafe_sales!$B6674="ERROR"),"Unknown_Item",dirty_cafe_sales!$B6674)</f>
        <v>Coffee</v>
      </c>
      <c r="C6674" s="23">
        <f>IF(ISNUMBER(dirty_cafe_sales!$C6674),dirty_cafe_sales!$C6674,3)</f>
        <v>4</v>
      </c>
      <c r="D6674" s="19">
        <f>VLOOKUP($B6674,Price_Per_Item!$A$3:$B$11,2,FALSE)</f>
        <v>2</v>
      </c>
      <c r="E6674" s="25">
        <f t="shared" si="104"/>
        <v>8</v>
      </c>
      <c r="F6674" t="str">
        <f>IF(OR(dirty_cafe_sales!$F6674="UNKNOWN",dirty_cafe_sales!$F6674="ERROR",dirty_cafe_sales!$F6674=""),"Unknown",dirty_cafe_sales!$F6674)</f>
        <v>Cash</v>
      </c>
      <c r="G6674" t="str">
        <f>IF(OR(dirty_cafe_sales!$G6674="UNKNOWN",dirty_cafe_sales!$G6674="ERROR",dirty_cafe_sales!$G6674=""),"Unknown",dirty_cafe_sales!$G6674)</f>
        <v>In-store</v>
      </c>
      <c r="H6674" s="2" t="d">
        <v>2023-07-05</v>
      </c>
    </row>
    <row r="6675" spans="1:8" x14ac:dyDescent="0.2">
      <c r="A6675" s="16" t="s">
        <v>6696</v>
      </c>
      <c r="B6675" s="16" t="str">
        <f>IF(OR(dirty_cafe_sales!$B6675="UNKNOWN",dirty_cafe_sales!$B6675="",dirty_cafe_sales!$B6675="ERROR"),"Unknown_Item",dirty_cafe_sales!$B6675)</f>
        <v>Tea</v>
      </c>
      <c r="C6675" s="23">
        <f>IF(ISNUMBER(dirty_cafe_sales!$C6675),dirty_cafe_sales!$C6675,3)</f>
        <v>3</v>
      </c>
      <c r="D6675" s="19">
        <f>VLOOKUP($B6675,Price_Per_Item!$A$3:$B$11,2,FALSE)</f>
        <v>1.5</v>
      </c>
      <c r="E6675" s="25">
        <f t="shared" si="104"/>
        <v>4.5</v>
      </c>
      <c r="F6675" t="str">
        <f>IF(OR(dirty_cafe_sales!$F6675="UNKNOWN",dirty_cafe_sales!$F6675="ERROR",dirty_cafe_sales!$F6675=""),"Unknown",dirty_cafe_sales!$F6675)</f>
        <v>Unknown</v>
      </c>
      <c r="G6675" t="str">
        <f>IF(OR(dirty_cafe_sales!$G6675="UNKNOWN",dirty_cafe_sales!$G6675="ERROR",dirty_cafe_sales!$G6675=""),"Unknown",dirty_cafe_sales!$G6675)</f>
        <v>Takeaway</v>
      </c>
      <c r="H6675" s="2" t="d">
        <v>2023-07-27</v>
      </c>
    </row>
    <row r="6676" spans="1:8" x14ac:dyDescent="0.2">
      <c r="A6676" s="16" t="s">
        <v>6697</v>
      </c>
      <c r="B6676" s="16" t="str">
        <f>IF(OR(dirty_cafe_sales!$B6676="UNKNOWN",dirty_cafe_sales!$B6676="",dirty_cafe_sales!$B6676="ERROR"),"Unknown_Item",dirty_cafe_sales!$B6676)</f>
        <v>Unknown_Item</v>
      </c>
      <c r="C6676" s="23">
        <f>IF(ISNUMBER(dirty_cafe_sales!$C6676),dirty_cafe_sales!$C6676,3)</f>
        <v>3</v>
      </c>
      <c r="D6676" s="19">
        <f>VLOOKUP($B6676,Price_Per_Item!$A$3:$B$11,2,FALSE)</f>
        <v>2.9375</v>
      </c>
      <c r="E6676" s="25">
        <f t="shared" si="104"/>
        <v>8.8125</v>
      </c>
      <c r="F6676" t="str">
        <f>IF(OR(dirty_cafe_sales!$F6676="UNKNOWN",dirty_cafe_sales!$F6676="ERROR",dirty_cafe_sales!$F6676=""),"Unknown",dirty_cafe_sales!$F6676)</f>
        <v>Unknown</v>
      </c>
      <c r="G6676" t="str">
        <f>IF(OR(dirty_cafe_sales!$G6676="UNKNOWN",dirty_cafe_sales!$G6676="ERROR",dirty_cafe_sales!$G6676=""),"Unknown",dirty_cafe_sales!$G6676)</f>
        <v>Unknown</v>
      </c>
      <c r="H6676" s="2" t="d">
        <v>2023-11-23</v>
      </c>
    </row>
    <row r="6677" spans="1:8" x14ac:dyDescent="0.2">
      <c r="A6677" s="16" t="s">
        <v>6698</v>
      </c>
      <c r="B6677" s="16" t="str">
        <f>IF(OR(dirty_cafe_sales!$B6677="UNKNOWN",dirty_cafe_sales!$B6677="",dirty_cafe_sales!$B6677="ERROR"),"Unknown_Item",dirty_cafe_sales!$B6677)</f>
        <v>Cake</v>
      </c>
      <c r="C6677" s="23">
        <f>IF(ISNUMBER(dirty_cafe_sales!$C6677),dirty_cafe_sales!$C6677,3)</f>
        <v>3</v>
      </c>
      <c r="D6677" s="19">
        <f>VLOOKUP($B6677,Price_Per_Item!$A$3:$B$11,2,FALSE)</f>
        <v>3</v>
      </c>
      <c r="E6677" s="25">
        <f t="shared" si="104"/>
        <v>9</v>
      </c>
      <c r="F6677" t="str">
        <f>IF(OR(dirty_cafe_sales!$F6677="UNKNOWN",dirty_cafe_sales!$F6677="ERROR",dirty_cafe_sales!$F6677=""),"Unknown",dirty_cafe_sales!$F6677)</f>
        <v>Unknown</v>
      </c>
      <c r="G6677" t="str">
        <f>IF(OR(dirty_cafe_sales!$G6677="UNKNOWN",dirty_cafe_sales!$G6677="ERROR",dirty_cafe_sales!$G6677=""),"Unknown",dirty_cafe_sales!$G6677)</f>
        <v>In-store</v>
      </c>
      <c r="H6677" s="2" t="d">
        <v>2023-03-17</v>
      </c>
    </row>
    <row r="6678" spans="1:8" x14ac:dyDescent="0.2">
      <c r="A6678" s="16" t="s">
        <v>6699</v>
      </c>
      <c r="B6678" s="16" t="str">
        <f>IF(OR(dirty_cafe_sales!$B6678="UNKNOWN",dirty_cafe_sales!$B6678="",dirty_cafe_sales!$B6678="ERROR"),"Unknown_Item",dirty_cafe_sales!$B6678)</f>
        <v>Sandwich</v>
      </c>
      <c r="C6678" s="23">
        <f>IF(ISNUMBER(dirty_cafe_sales!$C6678),dirty_cafe_sales!$C6678,3)</f>
        <v>1</v>
      </c>
      <c r="D6678" s="19">
        <f>VLOOKUP($B6678,Price_Per_Item!$A$3:$B$11,2,FALSE)</f>
        <v>4</v>
      </c>
      <c r="E6678" s="25">
        <f t="shared" si="104"/>
        <v>4</v>
      </c>
      <c r="F6678" t="str">
        <f>IF(OR(dirty_cafe_sales!$F6678="UNKNOWN",dirty_cafe_sales!$F6678="ERROR",dirty_cafe_sales!$F6678=""),"Unknown",dirty_cafe_sales!$F6678)</f>
        <v>Digital Wallet</v>
      </c>
      <c r="G6678" t="str">
        <f>IF(OR(dirty_cafe_sales!$G6678="UNKNOWN",dirty_cafe_sales!$G6678="ERROR",dirty_cafe_sales!$G6678=""),"Unknown",dirty_cafe_sales!$G6678)</f>
        <v>In-store</v>
      </c>
      <c r="H6678" s="2" t="d">
        <v>2023-04-16</v>
      </c>
    </row>
    <row r="6679" spans="1:8" x14ac:dyDescent="0.2">
      <c r="A6679" s="16" t="s">
        <v>6700</v>
      </c>
      <c r="B6679" s="16" t="str">
        <f>IF(OR(dirty_cafe_sales!$B6679="UNKNOWN",dirty_cafe_sales!$B6679="",dirty_cafe_sales!$B6679="ERROR"),"Unknown_Item",dirty_cafe_sales!$B6679)</f>
        <v>Coffee</v>
      </c>
      <c r="C6679" s="23">
        <f>IF(ISNUMBER(dirty_cafe_sales!$C6679),dirty_cafe_sales!$C6679,3)</f>
        <v>1</v>
      </c>
      <c r="D6679" s="19">
        <f>VLOOKUP($B6679,Price_Per_Item!$A$3:$B$11,2,FALSE)</f>
        <v>2</v>
      </c>
      <c r="E6679" s="25">
        <f t="shared" si="104"/>
        <v>2</v>
      </c>
      <c r="F6679" t="str">
        <f>IF(OR(dirty_cafe_sales!$F6679="UNKNOWN",dirty_cafe_sales!$F6679="ERROR",dirty_cafe_sales!$F6679=""),"Unknown",dirty_cafe_sales!$F6679)</f>
        <v>Unknown</v>
      </c>
      <c r="G6679" t="str">
        <f>IF(OR(dirty_cafe_sales!$G6679="UNKNOWN",dirty_cafe_sales!$G6679="ERROR",dirty_cafe_sales!$G6679=""),"Unknown",dirty_cafe_sales!$G6679)</f>
        <v>In-store</v>
      </c>
      <c r="H6679" s="2" t="d">
        <v>2023-06-16</v>
      </c>
    </row>
    <row r="6680" spans="1:8" x14ac:dyDescent="0.2">
      <c r="A6680" s="16" t="s">
        <v>6701</v>
      </c>
      <c r="B6680" s="16" t="str">
        <f>IF(OR(dirty_cafe_sales!$B6680="UNKNOWN",dirty_cafe_sales!$B6680="",dirty_cafe_sales!$B6680="ERROR"),"Unknown_Item",dirty_cafe_sales!$B6680)</f>
        <v>Tea</v>
      </c>
      <c r="C6680" s="23">
        <f>IF(ISNUMBER(dirty_cafe_sales!$C6680),dirty_cafe_sales!$C6680,3)</f>
        <v>3</v>
      </c>
      <c r="D6680" s="19">
        <f>VLOOKUP($B6680,Price_Per_Item!$A$3:$B$11,2,FALSE)</f>
        <v>1.5</v>
      </c>
      <c r="E6680" s="25">
        <f t="shared" si="104"/>
        <v>4.5</v>
      </c>
      <c r="F6680" t="str">
        <f>IF(OR(dirty_cafe_sales!$F6680="UNKNOWN",dirty_cafe_sales!$F6680="ERROR",dirty_cafe_sales!$F6680=""),"Unknown",dirty_cafe_sales!$F6680)</f>
        <v>Unknown</v>
      </c>
      <c r="G6680" t="str">
        <f>IF(OR(dirty_cafe_sales!$G6680="UNKNOWN",dirty_cafe_sales!$G6680="ERROR",dirty_cafe_sales!$G6680=""),"Unknown",dirty_cafe_sales!$G6680)</f>
        <v>Takeaway</v>
      </c>
      <c r="H6680" s="2" t="d">
        <v>2023-10-17</v>
      </c>
    </row>
    <row r="6681" spans="1:8" x14ac:dyDescent="0.2">
      <c r="A6681" s="16" t="s">
        <v>6702</v>
      </c>
      <c r="B6681" s="16" t="str">
        <f>IF(OR(dirty_cafe_sales!$B6681="UNKNOWN",dirty_cafe_sales!$B6681="",dirty_cafe_sales!$B6681="ERROR"),"Unknown_Item",dirty_cafe_sales!$B6681)</f>
        <v>Juice</v>
      </c>
      <c r="C6681" s="23">
        <f>IF(ISNUMBER(dirty_cafe_sales!$C6681),dirty_cafe_sales!$C6681,3)</f>
        <v>2</v>
      </c>
      <c r="D6681" s="19">
        <f>VLOOKUP($B6681,Price_Per_Item!$A$3:$B$11,2,FALSE)</f>
        <v>3</v>
      </c>
      <c r="E6681" s="25">
        <f t="shared" si="104"/>
        <v>6</v>
      </c>
      <c r="F6681" t="str">
        <f>IF(OR(dirty_cafe_sales!$F6681="UNKNOWN",dirty_cafe_sales!$F6681="ERROR",dirty_cafe_sales!$F6681=""),"Unknown",dirty_cafe_sales!$F6681)</f>
        <v>Credit Card</v>
      </c>
      <c r="G6681" t="str">
        <f>IF(OR(dirty_cafe_sales!$G6681="UNKNOWN",dirty_cafe_sales!$G6681="ERROR",dirty_cafe_sales!$G6681=""),"Unknown",dirty_cafe_sales!$G6681)</f>
        <v>Unknown</v>
      </c>
      <c r="H6681" s="2" t="d">
        <v>2023-06-07</v>
      </c>
    </row>
    <row r="6682" spans="1:8" x14ac:dyDescent="0.2">
      <c r="A6682" s="16" t="s">
        <v>6703</v>
      </c>
      <c r="B6682" s="16" t="str">
        <f>IF(OR(dirty_cafe_sales!$B6682="UNKNOWN",dirty_cafe_sales!$B6682="",dirty_cafe_sales!$B6682="ERROR"),"Unknown_Item",dirty_cafe_sales!$B6682)</f>
        <v>Cake</v>
      </c>
      <c r="C6682" s="23">
        <f>IF(ISNUMBER(dirty_cafe_sales!$C6682),dirty_cafe_sales!$C6682,3)</f>
        <v>1</v>
      </c>
      <c r="D6682" s="19">
        <f>VLOOKUP($B6682,Price_Per_Item!$A$3:$B$11,2,FALSE)</f>
        <v>3</v>
      </c>
      <c r="E6682" s="25">
        <f t="shared" si="104"/>
        <v>3</v>
      </c>
      <c r="F6682" t="str">
        <f>IF(OR(dirty_cafe_sales!$F6682="UNKNOWN",dirty_cafe_sales!$F6682="ERROR",dirty_cafe_sales!$F6682=""),"Unknown",dirty_cafe_sales!$F6682)</f>
        <v>Digital Wallet</v>
      </c>
      <c r="G6682" t="str">
        <f>IF(OR(dirty_cafe_sales!$G6682="UNKNOWN",dirty_cafe_sales!$G6682="ERROR",dirty_cafe_sales!$G6682=""),"Unknown",dirty_cafe_sales!$G6682)</f>
        <v>In-store</v>
      </c>
      <c r="H6682" s="2" t="d">
        <v>2023-10-06</v>
      </c>
    </row>
    <row r="6683" spans="1:8" x14ac:dyDescent="0.2">
      <c r="A6683" s="16" t="s">
        <v>6704</v>
      </c>
      <c r="B6683" s="16" t="str">
        <f>IF(OR(dirty_cafe_sales!$B6683="UNKNOWN",dirty_cafe_sales!$B6683="",dirty_cafe_sales!$B6683="ERROR"),"Unknown_Item",dirty_cafe_sales!$B6683)</f>
        <v>Cookie</v>
      </c>
      <c r="C6683" s="23">
        <f>IF(ISNUMBER(dirty_cafe_sales!$C6683),dirty_cafe_sales!$C6683,3)</f>
        <v>4</v>
      </c>
      <c r="D6683" s="19">
        <f>VLOOKUP($B6683,Price_Per_Item!$A$3:$B$11,2,FALSE)</f>
        <v>1</v>
      </c>
      <c r="E6683" s="25">
        <f t="shared" si="104"/>
        <v>4</v>
      </c>
      <c r="F6683" t="str">
        <f>IF(OR(dirty_cafe_sales!$F6683="UNKNOWN",dirty_cafe_sales!$F6683="ERROR",dirty_cafe_sales!$F6683=""),"Unknown",dirty_cafe_sales!$F6683)</f>
        <v>Unknown</v>
      </c>
      <c r="G6683" t="str">
        <f>IF(OR(dirty_cafe_sales!$G6683="UNKNOWN",dirty_cafe_sales!$G6683="ERROR",dirty_cafe_sales!$G6683=""),"Unknown",dirty_cafe_sales!$G6683)</f>
        <v>In-store</v>
      </c>
      <c r="H6683" s="2" t="d">
        <v>2023-07-19</v>
      </c>
    </row>
    <row r="6684" spans="1:8" x14ac:dyDescent="0.2">
      <c r="A6684" s="16" t="s">
        <v>6705</v>
      </c>
      <c r="B6684" s="16" t="str">
        <f>IF(OR(dirty_cafe_sales!$B6684="UNKNOWN",dirty_cafe_sales!$B6684="",dirty_cafe_sales!$B6684="ERROR"),"Unknown_Item",dirty_cafe_sales!$B6684)</f>
        <v>Coffee</v>
      </c>
      <c r="C6684" s="23">
        <f>IF(ISNUMBER(dirty_cafe_sales!$C6684),dirty_cafe_sales!$C6684,3)</f>
        <v>1</v>
      </c>
      <c r="D6684" s="19">
        <f>VLOOKUP($B6684,Price_Per_Item!$A$3:$B$11,2,FALSE)</f>
        <v>2</v>
      </c>
      <c r="E6684" s="25">
        <f t="shared" si="104"/>
        <v>2</v>
      </c>
      <c r="F6684" t="str">
        <f>IF(OR(dirty_cafe_sales!$F6684="UNKNOWN",dirty_cafe_sales!$F6684="ERROR",dirty_cafe_sales!$F6684=""),"Unknown",dirty_cafe_sales!$F6684)</f>
        <v>Cash</v>
      </c>
      <c r="G6684" t="str">
        <f>IF(OR(dirty_cafe_sales!$G6684="UNKNOWN",dirty_cafe_sales!$G6684="ERROR",dirty_cafe_sales!$G6684=""),"Unknown",dirty_cafe_sales!$G6684)</f>
        <v>Takeaway</v>
      </c>
      <c r="H6684" s="2" t="d">
        <v>2023-03-10</v>
      </c>
    </row>
    <row r="6685" spans="1:8" x14ac:dyDescent="0.2">
      <c r="A6685" s="16" t="s">
        <v>6706</v>
      </c>
      <c r="B6685" s="16" t="str">
        <f>IF(OR(dirty_cafe_sales!$B6685="UNKNOWN",dirty_cafe_sales!$B6685="",dirty_cafe_sales!$B6685="ERROR"),"Unknown_Item",dirty_cafe_sales!$B6685)</f>
        <v>Juice</v>
      </c>
      <c r="C6685" s="23">
        <f>IF(ISNUMBER(dirty_cafe_sales!$C6685),dirty_cafe_sales!$C6685,3)</f>
        <v>1</v>
      </c>
      <c r="D6685" s="19">
        <f>VLOOKUP($B6685,Price_Per_Item!$A$3:$B$11,2,FALSE)</f>
        <v>3</v>
      </c>
      <c r="E6685" s="25">
        <f t="shared" si="104"/>
        <v>3</v>
      </c>
      <c r="F6685" t="str">
        <f>IF(OR(dirty_cafe_sales!$F6685="UNKNOWN",dirty_cafe_sales!$F6685="ERROR",dirty_cafe_sales!$F6685=""),"Unknown",dirty_cafe_sales!$F6685)</f>
        <v>Unknown</v>
      </c>
      <c r="G6685" t="str">
        <f>IF(OR(dirty_cafe_sales!$G6685="UNKNOWN",dirty_cafe_sales!$G6685="ERROR",dirty_cafe_sales!$G6685=""),"Unknown",dirty_cafe_sales!$G6685)</f>
        <v>Takeaway</v>
      </c>
      <c r="H6685" s="2" t="d">
        <v>2023-08-21</v>
      </c>
    </row>
    <row r="6686" spans="1:8" x14ac:dyDescent="0.2">
      <c r="A6686" s="16" t="s">
        <v>6707</v>
      </c>
      <c r="B6686" s="16" t="str">
        <f>IF(OR(dirty_cafe_sales!$B6686="UNKNOWN",dirty_cafe_sales!$B6686="",dirty_cafe_sales!$B6686="ERROR"),"Unknown_Item",dirty_cafe_sales!$B6686)</f>
        <v>Salad</v>
      </c>
      <c r="C6686" s="23">
        <f>IF(ISNUMBER(dirty_cafe_sales!$C6686),dirty_cafe_sales!$C6686,3)</f>
        <v>3</v>
      </c>
      <c r="D6686" s="19">
        <f>VLOOKUP($B6686,Price_Per_Item!$A$3:$B$11,2,FALSE)</f>
        <v>5</v>
      </c>
      <c r="E6686" s="25">
        <f t="shared" si="104"/>
        <v>15</v>
      </c>
      <c r="F6686" t="str">
        <f>IF(OR(dirty_cafe_sales!$F6686="UNKNOWN",dirty_cafe_sales!$F6686="ERROR",dirty_cafe_sales!$F6686=""),"Unknown",dirty_cafe_sales!$F6686)</f>
        <v>Cash</v>
      </c>
      <c r="G6686" t="str">
        <f>IF(OR(dirty_cafe_sales!$G6686="UNKNOWN",dirty_cafe_sales!$G6686="ERROR",dirty_cafe_sales!$G6686=""),"Unknown",dirty_cafe_sales!$G6686)</f>
        <v>Unknown</v>
      </c>
      <c r="H6686" s="2" t="d">
        <v>2023-10-23</v>
      </c>
    </row>
    <row r="6687" spans="1:8" x14ac:dyDescent="0.2">
      <c r="A6687" s="16" t="s">
        <v>6708</v>
      </c>
      <c r="B6687" s="16" t="str">
        <f>IF(OR(dirty_cafe_sales!$B6687="UNKNOWN",dirty_cafe_sales!$B6687="",dirty_cafe_sales!$B6687="ERROR"),"Unknown_Item",dirty_cafe_sales!$B6687)</f>
        <v>Coffee</v>
      </c>
      <c r="C6687" s="23">
        <f>IF(ISNUMBER(dirty_cafe_sales!$C6687),dirty_cafe_sales!$C6687,3)</f>
        <v>3</v>
      </c>
      <c r="D6687" s="19">
        <f>VLOOKUP($B6687,Price_Per_Item!$A$3:$B$11,2,FALSE)</f>
        <v>2</v>
      </c>
      <c r="E6687" s="25">
        <f t="shared" si="104"/>
        <v>6</v>
      </c>
      <c r="F6687" t="str">
        <f>IF(OR(dirty_cafe_sales!$F6687="UNKNOWN",dirty_cafe_sales!$F6687="ERROR",dirty_cafe_sales!$F6687=""),"Unknown",dirty_cafe_sales!$F6687)</f>
        <v>Cash</v>
      </c>
      <c r="G6687" t="str">
        <f>IF(OR(dirty_cafe_sales!$G6687="UNKNOWN",dirty_cafe_sales!$G6687="ERROR",dirty_cafe_sales!$G6687=""),"Unknown",dirty_cafe_sales!$G6687)</f>
        <v>In-store</v>
      </c>
      <c r="H6687" s="2" t="d">
        <v>2023-10-25</v>
      </c>
    </row>
    <row r="6688" spans="1:8" x14ac:dyDescent="0.2">
      <c r="A6688" s="16" t="s">
        <v>6709</v>
      </c>
      <c r="B6688" s="16" t="str">
        <f>IF(OR(dirty_cafe_sales!$B6688="UNKNOWN",dirty_cafe_sales!$B6688="",dirty_cafe_sales!$B6688="ERROR"),"Unknown_Item",dirty_cafe_sales!$B6688)</f>
        <v>Juice</v>
      </c>
      <c r="C6688" s="23">
        <f>IF(ISNUMBER(dirty_cafe_sales!$C6688),dirty_cafe_sales!$C6688,3)</f>
        <v>4</v>
      </c>
      <c r="D6688" s="19">
        <f>VLOOKUP($B6688,Price_Per_Item!$A$3:$B$11,2,FALSE)</f>
        <v>3</v>
      </c>
      <c r="E6688" s="25">
        <f t="shared" si="104"/>
        <v>12</v>
      </c>
      <c r="F6688" t="str">
        <f>IF(OR(dirty_cafe_sales!$F6688="UNKNOWN",dirty_cafe_sales!$F6688="ERROR",dirty_cafe_sales!$F6688=""),"Unknown",dirty_cafe_sales!$F6688)</f>
        <v>Digital Wallet</v>
      </c>
      <c r="G6688" t="str">
        <f>IF(OR(dirty_cafe_sales!$G6688="UNKNOWN",dirty_cafe_sales!$G6688="ERROR",dirty_cafe_sales!$G6688=""),"Unknown",dirty_cafe_sales!$G6688)</f>
        <v>Takeaway</v>
      </c>
      <c r="H6688" s="2" t="d">
        <v>2023-05-22</v>
      </c>
    </row>
    <row r="6689" spans="1:8" x14ac:dyDescent="0.2">
      <c r="A6689" s="16" t="s">
        <v>6710</v>
      </c>
      <c r="B6689" s="16" t="str">
        <f>IF(OR(dirty_cafe_sales!$B6689="UNKNOWN",dirty_cafe_sales!$B6689="",dirty_cafe_sales!$B6689="ERROR"),"Unknown_Item",dirty_cafe_sales!$B6689)</f>
        <v>Salad</v>
      </c>
      <c r="C6689" s="23">
        <f>IF(ISNUMBER(dirty_cafe_sales!$C6689),dirty_cafe_sales!$C6689,3)</f>
        <v>2</v>
      </c>
      <c r="D6689" s="19">
        <f>VLOOKUP($B6689,Price_Per_Item!$A$3:$B$11,2,FALSE)</f>
        <v>5</v>
      </c>
      <c r="E6689" s="25">
        <f t="shared" si="104"/>
        <v>10</v>
      </c>
      <c r="F6689" t="str">
        <f>IF(OR(dirty_cafe_sales!$F6689="UNKNOWN",dirty_cafe_sales!$F6689="ERROR",dirty_cafe_sales!$F6689=""),"Unknown",dirty_cafe_sales!$F6689)</f>
        <v>Cash</v>
      </c>
      <c r="G6689" t="str">
        <f>IF(OR(dirty_cafe_sales!$G6689="UNKNOWN",dirty_cafe_sales!$G6689="ERROR",dirty_cafe_sales!$G6689=""),"Unknown",dirty_cafe_sales!$G6689)</f>
        <v>Takeaway</v>
      </c>
      <c r="H6689" s="2" t="d">
        <v>2023-03-07</v>
      </c>
    </row>
    <row r="6690" spans="1:8" x14ac:dyDescent="0.2">
      <c r="A6690" s="16" t="s">
        <v>6711</v>
      </c>
      <c r="B6690" s="16" t="str">
        <f>IF(OR(dirty_cafe_sales!$B6690="UNKNOWN",dirty_cafe_sales!$B6690="",dirty_cafe_sales!$B6690="ERROR"),"Unknown_Item",dirty_cafe_sales!$B6690)</f>
        <v>Cake</v>
      </c>
      <c r="C6690" s="23">
        <f>IF(ISNUMBER(dirty_cafe_sales!$C6690),dirty_cafe_sales!$C6690,3)</f>
        <v>5</v>
      </c>
      <c r="D6690" s="19">
        <f>VLOOKUP($B6690,Price_Per_Item!$A$3:$B$11,2,FALSE)</f>
        <v>3</v>
      </c>
      <c r="E6690" s="25">
        <f t="shared" si="104"/>
        <v>15</v>
      </c>
      <c r="F6690" t="str">
        <f>IF(OR(dirty_cafe_sales!$F6690="UNKNOWN",dirty_cafe_sales!$F6690="ERROR",dirty_cafe_sales!$F6690=""),"Unknown",dirty_cafe_sales!$F6690)</f>
        <v>Credit Card</v>
      </c>
      <c r="G6690" t="str">
        <f>IF(OR(dirty_cafe_sales!$G6690="UNKNOWN",dirty_cafe_sales!$G6690="ERROR",dirty_cafe_sales!$G6690=""),"Unknown",dirty_cafe_sales!$G6690)</f>
        <v>Takeaway</v>
      </c>
      <c r="H6690" s="2" t="d">
        <v>2023-06-19</v>
      </c>
    </row>
    <row r="6691" spans="1:8" x14ac:dyDescent="0.2">
      <c r="A6691" s="16" t="s">
        <v>6712</v>
      </c>
      <c r="B6691" s="16" t="str">
        <f>IF(OR(dirty_cafe_sales!$B6691="UNKNOWN",dirty_cafe_sales!$B6691="",dirty_cafe_sales!$B6691="ERROR"),"Unknown_Item",dirty_cafe_sales!$B6691)</f>
        <v>Unknown_Item</v>
      </c>
      <c r="C6691" s="23">
        <f>IF(ISNUMBER(dirty_cafe_sales!$C6691),dirty_cafe_sales!$C6691,3)</f>
        <v>3</v>
      </c>
      <c r="D6691" s="19">
        <f>VLOOKUP($B6691,Price_Per_Item!$A$3:$B$11,2,FALSE)</f>
        <v>2.9375</v>
      </c>
      <c r="E6691" s="25">
        <f t="shared" si="104"/>
        <v>8.8125</v>
      </c>
      <c r="F6691" t="str">
        <f>IF(OR(dirty_cafe_sales!$F6691="UNKNOWN",dirty_cafe_sales!$F6691="ERROR",dirty_cafe_sales!$F6691=""),"Unknown",dirty_cafe_sales!$F6691)</f>
        <v>Digital Wallet</v>
      </c>
      <c r="G6691" t="str">
        <f>IF(OR(dirty_cafe_sales!$G6691="UNKNOWN",dirty_cafe_sales!$G6691="ERROR",dirty_cafe_sales!$G6691=""),"Unknown",dirty_cafe_sales!$G6691)</f>
        <v>Takeaway</v>
      </c>
      <c r="H6691" s="2" t="d">
        <v>2023-08-28</v>
      </c>
    </row>
    <row r="6692" spans="1:8" x14ac:dyDescent="0.2">
      <c r="A6692" s="16" t="s">
        <v>6713</v>
      </c>
      <c r="B6692" s="16" t="str">
        <f>IF(OR(dirty_cafe_sales!$B6692="UNKNOWN",dirty_cafe_sales!$B6692="",dirty_cafe_sales!$B6692="ERROR"),"Unknown_Item",dirty_cafe_sales!$B6692)</f>
        <v>Cookie</v>
      </c>
      <c r="C6692" s="23">
        <f>IF(ISNUMBER(dirty_cafe_sales!$C6692),dirty_cafe_sales!$C6692,3)</f>
        <v>2</v>
      </c>
      <c r="D6692" s="19">
        <f>VLOOKUP($B6692,Price_Per_Item!$A$3:$B$11,2,FALSE)</f>
        <v>1</v>
      </c>
      <c r="E6692" s="25">
        <f t="shared" si="104"/>
        <v>2</v>
      </c>
      <c r="F6692" t="str">
        <f>IF(OR(dirty_cafe_sales!$F6692="UNKNOWN",dirty_cafe_sales!$F6692="ERROR",dirty_cafe_sales!$F6692=""),"Unknown",dirty_cafe_sales!$F6692)</f>
        <v>Credit Card</v>
      </c>
      <c r="G6692" t="str">
        <f>IF(OR(dirty_cafe_sales!$G6692="UNKNOWN",dirty_cafe_sales!$G6692="ERROR",dirty_cafe_sales!$G6692=""),"Unknown",dirty_cafe_sales!$G6692)</f>
        <v>Takeaway</v>
      </c>
      <c r="H6692" s="2" t="d">
        <v>2023-12-16</v>
      </c>
    </row>
    <row r="6693" spans="1:8" x14ac:dyDescent="0.2">
      <c r="A6693" s="16" t="s">
        <v>6714</v>
      </c>
      <c r="B6693" s="16" t="str">
        <f>IF(OR(dirty_cafe_sales!$B6693="UNKNOWN",dirty_cafe_sales!$B6693="",dirty_cafe_sales!$B6693="ERROR"),"Unknown_Item",dirty_cafe_sales!$B6693)</f>
        <v>Juice</v>
      </c>
      <c r="C6693" s="23">
        <f>IF(ISNUMBER(dirty_cafe_sales!$C6693),dirty_cafe_sales!$C6693,3)</f>
        <v>3</v>
      </c>
      <c r="D6693" s="19">
        <f>VLOOKUP($B6693,Price_Per_Item!$A$3:$B$11,2,FALSE)</f>
        <v>3</v>
      </c>
      <c r="E6693" s="25">
        <f t="shared" si="104"/>
        <v>9</v>
      </c>
      <c r="F6693" t="str">
        <f>IF(OR(dirty_cafe_sales!$F6693="UNKNOWN",dirty_cafe_sales!$F6693="ERROR",dirty_cafe_sales!$F6693=""),"Unknown",dirty_cafe_sales!$F6693)</f>
        <v>Digital Wallet</v>
      </c>
      <c r="G6693" t="str">
        <f>IF(OR(dirty_cafe_sales!$G6693="UNKNOWN",dirty_cafe_sales!$G6693="ERROR",dirty_cafe_sales!$G6693=""),"Unknown",dirty_cafe_sales!$G6693)</f>
        <v>Unknown</v>
      </c>
      <c r="H6693" s="2" t="d">
        <v>2023-09-27</v>
      </c>
    </row>
    <row r="6694" spans="1:8" x14ac:dyDescent="0.2">
      <c r="A6694" s="16" t="s">
        <v>6715</v>
      </c>
      <c r="B6694" s="16" t="str">
        <f>IF(OR(dirty_cafe_sales!$B6694="UNKNOWN",dirty_cafe_sales!$B6694="",dirty_cafe_sales!$B6694="ERROR"),"Unknown_Item",dirty_cafe_sales!$B6694)</f>
        <v>Cookie</v>
      </c>
      <c r="C6694" s="23">
        <f>IF(ISNUMBER(dirty_cafe_sales!$C6694),dirty_cafe_sales!$C6694,3)</f>
        <v>1</v>
      </c>
      <c r="D6694" s="19">
        <f>VLOOKUP($B6694,Price_Per_Item!$A$3:$B$11,2,FALSE)</f>
        <v>1</v>
      </c>
      <c r="E6694" s="25">
        <f t="shared" si="104"/>
        <v>1</v>
      </c>
      <c r="F6694" t="str">
        <f>IF(OR(dirty_cafe_sales!$F6694="UNKNOWN",dirty_cafe_sales!$F6694="ERROR",dirty_cafe_sales!$F6694=""),"Unknown",dirty_cafe_sales!$F6694)</f>
        <v>Digital Wallet</v>
      </c>
      <c r="G6694" t="str">
        <f>IF(OR(dirty_cafe_sales!$G6694="UNKNOWN",dirty_cafe_sales!$G6694="ERROR",dirty_cafe_sales!$G6694=""),"Unknown",dirty_cafe_sales!$G6694)</f>
        <v>Takeaway</v>
      </c>
      <c r="H6694" s="2" t="d">
        <v>2023-03-04</v>
      </c>
    </row>
    <row r="6695" spans="1:8" x14ac:dyDescent="0.2">
      <c r="A6695" s="16" t="s">
        <v>6716</v>
      </c>
      <c r="B6695" s="16" t="str">
        <f>IF(OR(dirty_cafe_sales!$B6695="UNKNOWN",dirty_cafe_sales!$B6695="",dirty_cafe_sales!$B6695="ERROR"),"Unknown_Item",dirty_cafe_sales!$B6695)</f>
        <v>Coffee</v>
      </c>
      <c r="C6695" s="23">
        <f>IF(ISNUMBER(dirty_cafe_sales!$C6695),dirty_cafe_sales!$C6695,3)</f>
        <v>2</v>
      </c>
      <c r="D6695" s="19">
        <f>VLOOKUP($B6695,Price_Per_Item!$A$3:$B$11,2,FALSE)</f>
        <v>2</v>
      </c>
      <c r="E6695" s="25">
        <f t="shared" si="104"/>
        <v>4</v>
      </c>
      <c r="F6695" t="str">
        <f>IF(OR(dirty_cafe_sales!$F6695="UNKNOWN",dirty_cafe_sales!$F6695="ERROR",dirty_cafe_sales!$F6695=""),"Unknown",dirty_cafe_sales!$F6695)</f>
        <v>Cash</v>
      </c>
      <c r="G6695" t="str">
        <f>IF(OR(dirty_cafe_sales!$G6695="UNKNOWN",dirty_cafe_sales!$G6695="ERROR",dirty_cafe_sales!$G6695=""),"Unknown",dirty_cafe_sales!$G6695)</f>
        <v>Takeaway</v>
      </c>
      <c r="H6695" s="2" t="d">
        <v>2023-08-07</v>
      </c>
    </row>
    <row r="6696" spans="1:8" x14ac:dyDescent="0.2">
      <c r="A6696" s="16" t="s">
        <v>6717</v>
      </c>
      <c r="B6696" s="16" t="str">
        <f>IF(OR(dirty_cafe_sales!$B6696="UNKNOWN",dirty_cafe_sales!$B6696="",dirty_cafe_sales!$B6696="ERROR"),"Unknown_Item",dirty_cafe_sales!$B6696)</f>
        <v>Juice</v>
      </c>
      <c r="C6696" s="23">
        <f>IF(ISNUMBER(dirty_cafe_sales!$C6696),dirty_cafe_sales!$C6696,3)</f>
        <v>5</v>
      </c>
      <c r="D6696" s="19">
        <f>VLOOKUP($B6696,Price_Per_Item!$A$3:$B$11,2,FALSE)</f>
        <v>3</v>
      </c>
      <c r="E6696" s="25">
        <f t="shared" si="104"/>
        <v>15</v>
      </c>
      <c r="F6696" t="str">
        <f>IF(OR(dirty_cafe_sales!$F6696="UNKNOWN",dirty_cafe_sales!$F6696="ERROR",dirty_cafe_sales!$F6696=""),"Unknown",dirty_cafe_sales!$F6696)</f>
        <v>Cash</v>
      </c>
      <c r="G6696" t="str">
        <f>IF(OR(dirty_cafe_sales!$G6696="UNKNOWN",dirty_cafe_sales!$G6696="ERROR",dirty_cafe_sales!$G6696=""),"Unknown",dirty_cafe_sales!$G6696)</f>
        <v>In-store</v>
      </c>
      <c r="H6696" s="2" t="d">
        <v>2023-03-31</v>
      </c>
    </row>
    <row r="6697" spans="1:8" x14ac:dyDescent="0.2">
      <c r="A6697" s="16" t="s">
        <v>6718</v>
      </c>
      <c r="B6697" s="16" t="str">
        <f>IF(OR(dirty_cafe_sales!$B6697="UNKNOWN",dirty_cafe_sales!$B6697="",dirty_cafe_sales!$B6697="ERROR"),"Unknown_Item",dirty_cafe_sales!$B6697)</f>
        <v>Sandwich</v>
      </c>
      <c r="C6697" s="23">
        <f>IF(ISNUMBER(dirty_cafe_sales!$C6697),dirty_cafe_sales!$C6697,3)</f>
        <v>3</v>
      </c>
      <c r="D6697" s="19">
        <f>VLOOKUP($B6697,Price_Per_Item!$A$3:$B$11,2,FALSE)</f>
        <v>4</v>
      </c>
      <c r="E6697" s="25">
        <f t="shared" si="104"/>
        <v>12</v>
      </c>
      <c r="F6697" t="str">
        <f>IF(OR(dirty_cafe_sales!$F6697="UNKNOWN",dirty_cafe_sales!$F6697="ERROR",dirty_cafe_sales!$F6697=""),"Unknown",dirty_cafe_sales!$F6697)</f>
        <v>Credit Card</v>
      </c>
      <c r="G6697" t="str">
        <f>IF(OR(dirty_cafe_sales!$G6697="UNKNOWN",dirty_cafe_sales!$G6697="ERROR",dirty_cafe_sales!$G6697=""),"Unknown",dirty_cafe_sales!$G6697)</f>
        <v>Takeaway</v>
      </c>
      <c r="H6697" s="2" t="d">
        <v>2023-01-10</v>
      </c>
    </row>
    <row r="6698" spans="1:8" x14ac:dyDescent="0.2">
      <c r="A6698" s="16" t="s">
        <v>6719</v>
      </c>
      <c r="B6698" s="16" t="str">
        <f>IF(OR(dirty_cafe_sales!$B6698="UNKNOWN",dirty_cafe_sales!$B6698="",dirty_cafe_sales!$B6698="ERROR"),"Unknown_Item",dirty_cafe_sales!$B6698)</f>
        <v>Cake</v>
      </c>
      <c r="C6698" s="23">
        <f>IF(ISNUMBER(dirty_cafe_sales!$C6698),dirty_cafe_sales!$C6698,3)</f>
        <v>3</v>
      </c>
      <c r="D6698" s="19">
        <f>VLOOKUP($B6698,Price_Per_Item!$A$3:$B$11,2,FALSE)</f>
        <v>3</v>
      </c>
      <c r="E6698" s="25">
        <f t="shared" si="104"/>
        <v>9</v>
      </c>
      <c r="F6698" t="str">
        <f>IF(OR(dirty_cafe_sales!$F6698="UNKNOWN",dirty_cafe_sales!$F6698="ERROR",dirty_cafe_sales!$F6698=""),"Unknown",dirty_cafe_sales!$F6698)</f>
        <v>Digital Wallet</v>
      </c>
      <c r="G6698" t="str">
        <f>IF(OR(dirty_cafe_sales!$G6698="UNKNOWN",dirty_cafe_sales!$G6698="ERROR",dirty_cafe_sales!$G6698=""),"Unknown",dirty_cafe_sales!$G6698)</f>
        <v>Takeaway</v>
      </c>
      <c r="H6698" s="2" t="d">
        <v>2023-01-19</v>
      </c>
    </row>
    <row r="6699" spans="1:8" x14ac:dyDescent="0.2">
      <c r="A6699" s="16" t="s">
        <v>6720</v>
      </c>
      <c r="B6699" s="16" t="str">
        <f>IF(OR(dirty_cafe_sales!$B6699="UNKNOWN",dirty_cafe_sales!$B6699="",dirty_cafe_sales!$B6699="ERROR"),"Unknown_Item",dirty_cafe_sales!$B6699)</f>
        <v>Tea</v>
      </c>
      <c r="C6699" s="23">
        <f>IF(ISNUMBER(dirty_cafe_sales!$C6699),dirty_cafe_sales!$C6699,3)</f>
        <v>2</v>
      </c>
      <c r="D6699" s="19">
        <f>VLOOKUP($B6699,Price_Per_Item!$A$3:$B$11,2,FALSE)</f>
        <v>1.5</v>
      </c>
      <c r="E6699" s="25">
        <f t="shared" si="104"/>
        <v>3</v>
      </c>
      <c r="F6699" t="str">
        <f>IF(OR(dirty_cafe_sales!$F6699="UNKNOWN",dirty_cafe_sales!$F6699="ERROR",dirty_cafe_sales!$F6699=""),"Unknown",dirty_cafe_sales!$F6699)</f>
        <v>Unknown</v>
      </c>
      <c r="G6699" t="str">
        <f>IF(OR(dirty_cafe_sales!$G6699="UNKNOWN",dirty_cafe_sales!$G6699="ERROR",dirty_cafe_sales!$G6699=""),"Unknown",dirty_cafe_sales!$G6699)</f>
        <v>In-store</v>
      </c>
      <c r="H6699" s="2" t="d">
        <v>2023-06-28</v>
      </c>
    </row>
    <row r="6700" spans="1:8" x14ac:dyDescent="0.2">
      <c r="A6700" s="16" t="s">
        <v>6721</v>
      </c>
      <c r="B6700" s="16" t="str">
        <f>IF(OR(dirty_cafe_sales!$B6700="UNKNOWN",dirty_cafe_sales!$B6700="",dirty_cafe_sales!$B6700="ERROR"),"Unknown_Item",dirty_cafe_sales!$B6700)</f>
        <v>Cake</v>
      </c>
      <c r="C6700" s="23">
        <f>IF(ISNUMBER(dirty_cafe_sales!$C6700),dirty_cafe_sales!$C6700,3)</f>
        <v>2</v>
      </c>
      <c r="D6700" s="19">
        <f>VLOOKUP($B6700,Price_Per_Item!$A$3:$B$11,2,FALSE)</f>
        <v>3</v>
      </c>
      <c r="E6700" s="25">
        <f t="shared" si="104"/>
        <v>6</v>
      </c>
      <c r="F6700" t="str">
        <f>IF(OR(dirty_cafe_sales!$F6700="UNKNOWN",dirty_cafe_sales!$F6700="ERROR",dirty_cafe_sales!$F6700=""),"Unknown",dirty_cafe_sales!$F6700)</f>
        <v>Digital Wallet</v>
      </c>
      <c r="G6700" t="str">
        <f>IF(OR(dirty_cafe_sales!$G6700="UNKNOWN",dirty_cafe_sales!$G6700="ERROR",dirty_cafe_sales!$G6700=""),"Unknown",dirty_cafe_sales!$G6700)</f>
        <v>Unknown</v>
      </c>
      <c r="H6700" s="2" t="d">
        <v>2023-03-10</v>
      </c>
    </row>
    <row r="6701" spans="1:8" x14ac:dyDescent="0.2">
      <c r="A6701" s="16" t="s">
        <v>6722</v>
      </c>
      <c r="B6701" s="16" t="str">
        <f>IF(OR(dirty_cafe_sales!$B6701="UNKNOWN",dirty_cafe_sales!$B6701="",dirty_cafe_sales!$B6701="ERROR"),"Unknown_Item",dirty_cafe_sales!$B6701)</f>
        <v>Cookie</v>
      </c>
      <c r="C6701" s="23">
        <f>IF(ISNUMBER(dirty_cafe_sales!$C6701),dirty_cafe_sales!$C6701,3)</f>
        <v>1</v>
      </c>
      <c r="D6701" s="19">
        <f>VLOOKUP($B6701,Price_Per_Item!$A$3:$B$11,2,FALSE)</f>
        <v>1</v>
      </c>
      <c r="E6701" s="25">
        <f t="shared" si="104"/>
        <v>1</v>
      </c>
      <c r="F6701" t="str">
        <f>IF(OR(dirty_cafe_sales!$F6701="UNKNOWN",dirty_cafe_sales!$F6701="ERROR",dirty_cafe_sales!$F6701=""),"Unknown",dirty_cafe_sales!$F6701)</f>
        <v>Credit Card</v>
      </c>
      <c r="G6701" t="str">
        <f>IF(OR(dirty_cafe_sales!$G6701="UNKNOWN",dirty_cafe_sales!$G6701="ERROR",dirty_cafe_sales!$G6701=""),"Unknown",dirty_cafe_sales!$G6701)</f>
        <v>In-store</v>
      </c>
      <c r="H6701" s="2" t="d">
        <v>2023-09-17</v>
      </c>
    </row>
    <row r="6702" spans="1:8" x14ac:dyDescent="0.2">
      <c r="A6702" s="16" t="s">
        <v>6723</v>
      </c>
      <c r="B6702" s="16" t="str">
        <f>IF(OR(dirty_cafe_sales!$B6702="UNKNOWN",dirty_cafe_sales!$B6702="",dirty_cafe_sales!$B6702="ERROR"),"Unknown_Item",dirty_cafe_sales!$B6702)</f>
        <v>Cookie</v>
      </c>
      <c r="C6702" s="23">
        <f>IF(ISNUMBER(dirty_cafe_sales!$C6702),dirty_cafe_sales!$C6702,3)</f>
        <v>2</v>
      </c>
      <c r="D6702" s="19">
        <f>VLOOKUP($B6702,Price_Per_Item!$A$3:$B$11,2,FALSE)</f>
        <v>1</v>
      </c>
      <c r="E6702" s="25">
        <f t="shared" si="104"/>
        <v>2</v>
      </c>
      <c r="F6702" t="str">
        <f>IF(OR(dirty_cafe_sales!$F6702="UNKNOWN",dirty_cafe_sales!$F6702="ERROR",dirty_cafe_sales!$F6702=""),"Unknown",dirty_cafe_sales!$F6702)</f>
        <v>Credit Card</v>
      </c>
      <c r="G6702" t="str">
        <f>IF(OR(dirty_cafe_sales!$G6702="UNKNOWN",dirty_cafe_sales!$G6702="ERROR",dirty_cafe_sales!$G6702=""),"Unknown",dirty_cafe_sales!$G6702)</f>
        <v>In-store</v>
      </c>
      <c r="H6702" s="2" t="d">
        <v>2023-07-31</v>
      </c>
    </row>
    <row r="6703" spans="1:8" x14ac:dyDescent="0.2">
      <c r="A6703" s="16" t="s">
        <v>6724</v>
      </c>
      <c r="B6703" s="16" t="str">
        <f>IF(OR(dirty_cafe_sales!$B6703="UNKNOWN",dirty_cafe_sales!$B6703="",dirty_cafe_sales!$B6703="ERROR"),"Unknown_Item",dirty_cafe_sales!$B6703)</f>
        <v>Juice</v>
      </c>
      <c r="C6703" s="23">
        <f>IF(ISNUMBER(dirty_cafe_sales!$C6703),dirty_cafe_sales!$C6703,3)</f>
        <v>3</v>
      </c>
      <c r="D6703" s="19">
        <f>VLOOKUP($B6703,Price_Per_Item!$A$3:$B$11,2,FALSE)</f>
        <v>3</v>
      </c>
      <c r="E6703" s="25">
        <f t="shared" si="104"/>
        <v>9</v>
      </c>
      <c r="F6703" t="str">
        <f>IF(OR(dirty_cafe_sales!$F6703="UNKNOWN",dirty_cafe_sales!$F6703="ERROR",dirty_cafe_sales!$F6703=""),"Unknown",dirty_cafe_sales!$F6703)</f>
        <v>Digital Wallet</v>
      </c>
      <c r="G6703" t="str">
        <f>IF(OR(dirty_cafe_sales!$G6703="UNKNOWN",dirty_cafe_sales!$G6703="ERROR",dirty_cafe_sales!$G6703=""),"Unknown",dirty_cafe_sales!$G6703)</f>
        <v>Takeaway</v>
      </c>
      <c r="H6703" s="2" t="d">
        <v>2023-07-16</v>
      </c>
    </row>
    <row r="6704" spans="1:8" x14ac:dyDescent="0.2">
      <c r="A6704" s="16" t="s">
        <v>6725</v>
      </c>
      <c r="B6704" s="16" t="str">
        <f>IF(OR(dirty_cafe_sales!$B6704="UNKNOWN",dirty_cafe_sales!$B6704="",dirty_cafe_sales!$B6704="ERROR"),"Unknown_Item",dirty_cafe_sales!$B6704)</f>
        <v>Cookie</v>
      </c>
      <c r="C6704" s="23">
        <f>IF(ISNUMBER(dirty_cafe_sales!$C6704),dirty_cafe_sales!$C6704,3)</f>
        <v>1</v>
      </c>
      <c r="D6704" s="19">
        <f>VLOOKUP($B6704,Price_Per_Item!$A$3:$B$11,2,FALSE)</f>
        <v>1</v>
      </c>
      <c r="E6704" s="25">
        <f t="shared" si="104"/>
        <v>1</v>
      </c>
      <c r="F6704" t="str">
        <f>IF(OR(dirty_cafe_sales!$F6704="UNKNOWN",dirty_cafe_sales!$F6704="ERROR",dirty_cafe_sales!$F6704=""),"Unknown",dirty_cafe_sales!$F6704)</f>
        <v>Cash</v>
      </c>
      <c r="G6704" t="str">
        <f>IF(OR(dirty_cafe_sales!$G6704="UNKNOWN",dirty_cafe_sales!$G6704="ERROR",dirty_cafe_sales!$G6704=""),"Unknown",dirty_cafe_sales!$G6704)</f>
        <v>Unknown</v>
      </c>
      <c r="H6704" s="2" t="d">
        <v>2023-12-09</v>
      </c>
    </row>
    <row r="6705" spans="1:8" x14ac:dyDescent="0.2">
      <c r="A6705" s="16" t="s">
        <v>6726</v>
      </c>
      <c r="B6705" s="16" t="str">
        <f>IF(OR(dirty_cafe_sales!$B6705="UNKNOWN",dirty_cafe_sales!$B6705="",dirty_cafe_sales!$B6705="ERROR"),"Unknown_Item",dirty_cafe_sales!$B6705)</f>
        <v>Sandwich</v>
      </c>
      <c r="C6705" s="23">
        <f>IF(ISNUMBER(dirty_cafe_sales!$C6705),dirty_cafe_sales!$C6705,3)</f>
        <v>3</v>
      </c>
      <c r="D6705" s="19">
        <f>VLOOKUP($B6705,Price_Per_Item!$A$3:$B$11,2,FALSE)</f>
        <v>4</v>
      </c>
      <c r="E6705" s="25">
        <f t="shared" si="104"/>
        <v>12</v>
      </c>
      <c r="F6705" t="str">
        <f>IF(OR(dirty_cafe_sales!$F6705="UNKNOWN",dirty_cafe_sales!$F6705="ERROR",dirty_cafe_sales!$F6705=""),"Unknown",dirty_cafe_sales!$F6705)</f>
        <v>Digital Wallet</v>
      </c>
      <c r="G6705" t="str">
        <f>IF(OR(dirty_cafe_sales!$G6705="UNKNOWN",dirty_cafe_sales!$G6705="ERROR",dirty_cafe_sales!$G6705=""),"Unknown",dirty_cafe_sales!$G6705)</f>
        <v>Takeaway</v>
      </c>
      <c r="H6705" s="2" t="d">
        <v>2023-08-29</v>
      </c>
    </row>
    <row r="6706" spans="1:8" x14ac:dyDescent="0.2">
      <c r="A6706" s="16" t="s">
        <v>6727</v>
      </c>
      <c r="B6706" s="16" t="str">
        <f>IF(OR(dirty_cafe_sales!$B6706="UNKNOWN",dirty_cafe_sales!$B6706="",dirty_cafe_sales!$B6706="ERROR"),"Unknown_Item",dirty_cafe_sales!$B6706)</f>
        <v>Smoothie</v>
      </c>
      <c r="C6706" s="23">
        <f>IF(ISNUMBER(dirty_cafe_sales!$C6706),dirty_cafe_sales!$C6706,3)</f>
        <v>5</v>
      </c>
      <c r="D6706" s="19">
        <f>VLOOKUP($B6706,Price_Per_Item!$A$3:$B$11,2,FALSE)</f>
        <v>4</v>
      </c>
      <c r="E6706" s="25">
        <f t="shared" si="104"/>
        <v>20</v>
      </c>
      <c r="F6706" t="str">
        <f>IF(OR(dirty_cafe_sales!$F6706="UNKNOWN",dirty_cafe_sales!$F6706="ERROR",dirty_cafe_sales!$F6706=""),"Unknown",dirty_cafe_sales!$F6706)</f>
        <v>Unknown</v>
      </c>
      <c r="G6706" t="str">
        <f>IF(OR(dirty_cafe_sales!$G6706="UNKNOWN",dirty_cafe_sales!$G6706="ERROR",dirty_cafe_sales!$G6706=""),"Unknown",dirty_cafe_sales!$G6706)</f>
        <v>In-store</v>
      </c>
      <c r="H6706" s="2" t="d">
        <v>2023-11-25</v>
      </c>
    </row>
    <row r="6707" spans="1:8" x14ac:dyDescent="0.2">
      <c r="A6707" s="16" t="s">
        <v>6728</v>
      </c>
      <c r="B6707" s="16" t="str">
        <f>IF(OR(dirty_cafe_sales!$B6707="UNKNOWN",dirty_cafe_sales!$B6707="",dirty_cafe_sales!$B6707="ERROR"),"Unknown_Item",dirty_cafe_sales!$B6707)</f>
        <v>Sandwich</v>
      </c>
      <c r="C6707" s="23">
        <f>IF(ISNUMBER(dirty_cafe_sales!$C6707),dirty_cafe_sales!$C6707,3)</f>
        <v>1</v>
      </c>
      <c r="D6707" s="19">
        <f>VLOOKUP($B6707,Price_Per_Item!$A$3:$B$11,2,FALSE)</f>
        <v>4</v>
      </c>
      <c r="E6707" s="25">
        <f t="shared" si="104"/>
        <v>4</v>
      </c>
      <c r="F6707" t="str">
        <f>IF(OR(dirty_cafe_sales!$F6707="UNKNOWN",dirty_cafe_sales!$F6707="ERROR",dirty_cafe_sales!$F6707=""),"Unknown",dirty_cafe_sales!$F6707)</f>
        <v>Unknown</v>
      </c>
      <c r="G6707" t="str">
        <f>IF(OR(dirty_cafe_sales!$G6707="UNKNOWN",dirty_cafe_sales!$G6707="ERROR",dirty_cafe_sales!$G6707=""),"Unknown",dirty_cafe_sales!$G6707)</f>
        <v>Takeaway</v>
      </c>
      <c r="H6707" s="2" t="d">
        <v>2023-09-25</v>
      </c>
    </row>
    <row r="6708" spans="1:8" x14ac:dyDescent="0.2">
      <c r="A6708" s="16" t="s">
        <v>6729</v>
      </c>
      <c r="B6708" s="16" t="str">
        <f>IF(OR(dirty_cafe_sales!$B6708="UNKNOWN",dirty_cafe_sales!$B6708="",dirty_cafe_sales!$B6708="ERROR"),"Unknown_Item",dirty_cafe_sales!$B6708)</f>
        <v>Juice</v>
      </c>
      <c r="C6708" s="23">
        <f>IF(ISNUMBER(dirty_cafe_sales!$C6708),dirty_cafe_sales!$C6708,3)</f>
        <v>3</v>
      </c>
      <c r="D6708" s="19">
        <f>VLOOKUP($B6708,Price_Per_Item!$A$3:$B$11,2,FALSE)</f>
        <v>3</v>
      </c>
      <c r="E6708" s="25">
        <f t="shared" si="104"/>
        <v>9</v>
      </c>
      <c r="F6708" t="str">
        <f>IF(OR(dirty_cafe_sales!$F6708="UNKNOWN",dirty_cafe_sales!$F6708="ERROR",dirty_cafe_sales!$F6708=""),"Unknown",dirty_cafe_sales!$F6708)</f>
        <v>Credit Card</v>
      </c>
      <c r="G6708" t="str">
        <f>IF(OR(dirty_cafe_sales!$G6708="UNKNOWN",dirty_cafe_sales!$G6708="ERROR",dirty_cafe_sales!$G6708=""),"Unknown",dirty_cafe_sales!$G6708)</f>
        <v>In-store</v>
      </c>
      <c r="H6708" s="2" t="d">
        <v>2023-12-29</v>
      </c>
    </row>
    <row r="6709" spans="1:8" x14ac:dyDescent="0.2">
      <c r="A6709" s="16" t="s">
        <v>6730</v>
      </c>
      <c r="B6709" s="16" t="str">
        <f>IF(OR(dirty_cafe_sales!$B6709="UNKNOWN",dirty_cafe_sales!$B6709="",dirty_cafe_sales!$B6709="ERROR"),"Unknown_Item",dirty_cafe_sales!$B6709)</f>
        <v>Smoothie</v>
      </c>
      <c r="C6709" s="23">
        <f>IF(ISNUMBER(dirty_cafe_sales!$C6709),dirty_cafe_sales!$C6709,3)</f>
        <v>4</v>
      </c>
      <c r="D6709" s="19">
        <f>VLOOKUP($B6709,Price_Per_Item!$A$3:$B$11,2,FALSE)</f>
        <v>4</v>
      </c>
      <c r="E6709" s="25">
        <f t="shared" si="104"/>
        <v>16</v>
      </c>
      <c r="F6709" t="str">
        <f>IF(OR(dirty_cafe_sales!$F6709="UNKNOWN",dirty_cafe_sales!$F6709="ERROR",dirty_cafe_sales!$F6709=""),"Unknown",dirty_cafe_sales!$F6709)</f>
        <v>Unknown</v>
      </c>
      <c r="G6709" t="str">
        <f>IF(OR(dirty_cafe_sales!$G6709="UNKNOWN",dirty_cafe_sales!$G6709="ERROR",dirty_cafe_sales!$G6709=""),"Unknown",dirty_cafe_sales!$G6709)</f>
        <v>In-store</v>
      </c>
      <c r="H6709" s="2" t="d">
        <v>2023-11-26</v>
      </c>
    </row>
    <row r="6710" spans="1:8" x14ac:dyDescent="0.2">
      <c r="A6710" s="16" t="s">
        <v>6731</v>
      </c>
      <c r="B6710" s="16" t="str">
        <f>IF(OR(dirty_cafe_sales!$B6710="UNKNOWN",dirty_cafe_sales!$B6710="",dirty_cafe_sales!$B6710="ERROR"),"Unknown_Item",dirty_cafe_sales!$B6710)</f>
        <v>Sandwich</v>
      </c>
      <c r="C6710" s="23">
        <f>IF(ISNUMBER(dirty_cafe_sales!$C6710),dirty_cafe_sales!$C6710,3)</f>
        <v>4</v>
      </c>
      <c r="D6710" s="19">
        <f>VLOOKUP($B6710,Price_Per_Item!$A$3:$B$11,2,FALSE)</f>
        <v>4</v>
      </c>
      <c r="E6710" s="25">
        <f t="shared" si="104"/>
        <v>16</v>
      </c>
      <c r="F6710" t="str">
        <f>IF(OR(dirty_cafe_sales!$F6710="UNKNOWN",dirty_cafe_sales!$F6710="ERROR",dirty_cafe_sales!$F6710=""),"Unknown",dirty_cafe_sales!$F6710)</f>
        <v>Cash</v>
      </c>
      <c r="G6710" t="str">
        <f>IF(OR(dirty_cafe_sales!$G6710="UNKNOWN",dirty_cafe_sales!$G6710="ERROR",dirty_cafe_sales!$G6710=""),"Unknown",dirty_cafe_sales!$G6710)</f>
        <v>Takeaway</v>
      </c>
      <c r="H6710" s="2" t="d">
        <v>2023-11-07</v>
      </c>
    </row>
    <row r="6711" spans="1:8" x14ac:dyDescent="0.2">
      <c r="A6711" s="16" t="s">
        <v>6732</v>
      </c>
      <c r="B6711" s="16" t="str">
        <f>IF(OR(dirty_cafe_sales!$B6711="UNKNOWN",dirty_cafe_sales!$B6711="",dirty_cafe_sales!$B6711="ERROR"),"Unknown_Item",dirty_cafe_sales!$B6711)</f>
        <v>Smoothie</v>
      </c>
      <c r="C6711" s="23">
        <f>IF(ISNUMBER(dirty_cafe_sales!$C6711),dirty_cafe_sales!$C6711,3)</f>
        <v>2</v>
      </c>
      <c r="D6711" s="19">
        <f>VLOOKUP($B6711,Price_Per_Item!$A$3:$B$11,2,FALSE)</f>
        <v>4</v>
      </c>
      <c r="E6711" s="25">
        <f t="shared" si="104"/>
        <v>8</v>
      </c>
      <c r="F6711" t="str">
        <f>IF(OR(dirty_cafe_sales!$F6711="UNKNOWN",dirty_cafe_sales!$F6711="ERROR",dirty_cafe_sales!$F6711=""),"Unknown",dirty_cafe_sales!$F6711)</f>
        <v>Unknown</v>
      </c>
      <c r="G6711" t="str">
        <f>IF(OR(dirty_cafe_sales!$G6711="UNKNOWN",dirty_cafe_sales!$G6711="ERROR",dirty_cafe_sales!$G6711=""),"Unknown",dirty_cafe_sales!$G6711)</f>
        <v>In-store</v>
      </c>
      <c r="H6711" s="2" t="d">
        <v>2023-11-03</v>
      </c>
    </row>
    <row r="6712" spans="1:8" x14ac:dyDescent="0.2">
      <c r="A6712" s="16" t="s">
        <v>6733</v>
      </c>
      <c r="B6712" s="16" t="str">
        <f>IF(OR(dirty_cafe_sales!$B6712="UNKNOWN",dirty_cafe_sales!$B6712="",dirty_cafe_sales!$B6712="ERROR"),"Unknown_Item",dirty_cafe_sales!$B6712)</f>
        <v>Smoothie</v>
      </c>
      <c r="C6712" s="23">
        <f>IF(ISNUMBER(dirty_cafe_sales!$C6712),dirty_cafe_sales!$C6712,3)</f>
        <v>4</v>
      </c>
      <c r="D6712" s="19">
        <f>VLOOKUP($B6712,Price_Per_Item!$A$3:$B$11,2,FALSE)</f>
        <v>4</v>
      </c>
      <c r="E6712" s="25">
        <f t="shared" si="104"/>
        <v>16</v>
      </c>
      <c r="F6712" t="str">
        <f>IF(OR(dirty_cafe_sales!$F6712="UNKNOWN",dirty_cafe_sales!$F6712="ERROR",dirty_cafe_sales!$F6712=""),"Unknown",dirty_cafe_sales!$F6712)</f>
        <v>Cash</v>
      </c>
      <c r="G6712" t="str">
        <f>IF(OR(dirty_cafe_sales!$G6712="UNKNOWN",dirty_cafe_sales!$G6712="ERROR",dirty_cafe_sales!$G6712=""),"Unknown",dirty_cafe_sales!$G6712)</f>
        <v>Takeaway</v>
      </c>
      <c r="H6712" s="2" t="d">
        <v>2023-05-04</v>
      </c>
    </row>
    <row r="6713" spans="1:8" x14ac:dyDescent="0.2">
      <c r="A6713" s="16" t="s">
        <v>6734</v>
      </c>
      <c r="B6713" s="16" t="str">
        <f>IF(OR(dirty_cafe_sales!$B6713="UNKNOWN",dirty_cafe_sales!$B6713="",dirty_cafe_sales!$B6713="ERROR"),"Unknown_Item",dirty_cafe_sales!$B6713)</f>
        <v>Sandwich</v>
      </c>
      <c r="C6713" s="23">
        <f>IF(ISNUMBER(dirty_cafe_sales!$C6713),dirty_cafe_sales!$C6713,3)</f>
        <v>1</v>
      </c>
      <c r="D6713" s="19">
        <f>VLOOKUP($B6713,Price_Per_Item!$A$3:$B$11,2,FALSE)</f>
        <v>4</v>
      </c>
      <c r="E6713" s="25">
        <f t="shared" si="104"/>
        <v>4</v>
      </c>
      <c r="F6713" t="str">
        <f>IF(OR(dirty_cafe_sales!$F6713="UNKNOWN",dirty_cafe_sales!$F6713="ERROR",dirty_cafe_sales!$F6713=""),"Unknown",dirty_cafe_sales!$F6713)</f>
        <v>Credit Card</v>
      </c>
      <c r="G6713" t="str">
        <f>IF(OR(dirty_cafe_sales!$G6713="UNKNOWN",dirty_cafe_sales!$G6713="ERROR",dirty_cafe_sales!$G6713=""),"Unknown",dirty_cafe_sales!$G6713)</f>
        <v>Unknown</v>
      </c>
      <c r="H6713" s="2" t="d">
        <v>2023-01-16</v>
      </c>
    </row>
    <row r="6714" spans="1:8" x14ac:dyDescent="0.2">
      <c r="A6714" s="16" t="s">
        <v>6735</v>
      </c>
      <c r="B6714" s="16" t="str">
        <f>IF(OR(dirty_cafe_sales!$B6714="UNKNOWN",dirty_cafe_sales!$B6714="",dirty_cafe_sales!$B6714="ERROR"),"Unknown_Item",dirty_cafe_sales!$B6714)</f>
        <v>Unknown_Item</v>
      </c>
      <c r="C6714" s="23">
        <f>IF(ISNUMBER(dirty_cafe_sales!$C6714),dirty_cafe_sales!$C6714,3)</f>
        <v>5</v>
      </c>
      <c r="D6714" s="19">
        <f>VLOOKUP($B6714,Price_Per_Item!$A$3:$B$11,2,FALSE)</f>
        <v>2.9375</v>
      </c>
      <c r="E6714" s="25">
        <f t="shared" si="104"/>
        <v>14.6875</v>
      </c>
      <c r="F6714" t="str">
        <f>IF(OR(dirty_cafe_sales!$F6714="UNKNOWN",dirty_cafe_sales!$F6714="ERROR",dirty_cafe_sales!$F6714=""),"Unknown",dirty_cafe_sales!$F6714)</f>
        <v>Credit Card</v>
      </c>
      <c r="G6714" t="str">
        <f>IF(OR(dirty_cafe_sales!$G6714="UNKNOWN",dirty_cafe_sales!$G6714="ERROR",dirty_cafe_sales!$G6714=""),"Unknown",dirty_cafe_sales!$G6714)</f>
        <v>In-store</v>
      </c>
      <c r="H6714" s="2" t="d">
        <v>2023-04-14</v>
      </c>
    </row>
    <row r="6715" spans="1:8" x14ac:dyDescent="0.2">
      <c r="A6715" s="16" t="s">
        <v>6736</v>
      </c>
      <c r="B6715" s="16" t="str">
        <f>IF(OR(dirty_cafe_sales!$B6715="UNKNOWN",dirty_cafe_sales!$B6715="",dirty_cafe_sales!$B6715="ERROR"),"Unknown_Item",dirty_cafe_sales!$B6715)</f>
        <v>Coffee</v>
      </c>
      <c r="C6715" s="23">
        <f>IF(ISNUMBER(dirty_cafe_sales!$C6715),dirty_cafe_sales!$C6715,3)</f>
        <v>3</v>
      </c>
      <c r="D6715" s="19">
        <f>VLOOKUP($B6715,Price_Per_Item!$A$3:$B$11,2,FALSE)</f>
        <v>2</v>
      </c>
      <c r="E6715" s="25">
        <f t="shared" si="104"/>
        <v>6</v>
      </c>
      <c r="F6715" t="str">
        <f>IF(OR(dirty_cafe_sales!$F6715="UNKNOWN",dirty_cafe_sales!$F6715="ERROR",dirty_cafe_sales!$F6715=""),"Unknown",dirty_cafe_sales!$F6715)</f>
        <v>Cash</v>
      </c>
      <c r="G6715" t="str">
        <f>IF(OR(dirty_cafe_sales!$G6715="UNKNOWN",dirty_cafe_sales!$G6715="ERROR",dirty_cafe_sales!$G6715=""),"Unknown",dirty_cafe_sales!$G6715)</f>
        <v>Unknown</v>
      </c>
      <c r="H6715" s="2" t="d">
        <v>2023-12-25</v>
      </c>
    </row>
    <row r="6716" spans="1:8" x14ac:dyDescent="0.2">
      <c r="A6716" s="16" t="s">
        <v>6737</v>
      </c>
      <c r="B6716" s="16" t="str">
        <f>IF(OR(dirty_cafe_sales!$B6716="UNKNOWN",dirty_cafe_sales!$B6716="",dirty_cafe_sales!$B6716="ERROR"),"Unknown_Item",dirty_cafe_sales!$B6716)</f>
        <v>Coffee</v>
      </c>
      <c r="C6716" s="23">
        <f>IF(ISNUMBER(dirty_cafe_sales!$C6716),dirty_cafe_sales!$C6716,3)</f>
        <v>3</v>
      </c>
      <c r="D6716" s="19">
        <f>VLOOKUP($B6716,Price_Per_Item!$A$3:$B$11,2,FALSE)</f>
        <v>2</v>
      </c>
      <c r="E6716" s="25">
        <f t="shared" si="104"/>
        <v>6</v>
      </c>
      <c r="F6716" t="str">
        <f>IF(OR(dirty_cafe_sales!$F6716="UNKNOWN",dirty_cafe_sales!$F6716="ERROR",dirty_cafe_sales!$F6716=""),"Unknown",dirty_cafe_sales!$F6716)</f>
        <v>Credit Card</v>
      </c>
      <c r="G6716" t="str">
        <f>IF(OR(dirty_cafe_sales!$G6716="UNKNOWN",dirty_cafe_sales!$G6716="ERROR",dirty_cafe_sales!$G6716=""),"Unknown",dirty_cafe_sales!$G6716)</f>
        <v>Unknown</v>
      </c>
      <c r="H6716" s="2" t="d">
        <v>2023-01-10</v>
      </c>
    </row>
    <row r="6717" spans="1:8" x14ac:dyDescent="0.2">
      <c r="A6717" s="16" t="s">
        <v>6738</v>
      </c>
      <c r="B6717" s="16" t="str">
        <f>IF(OR(dirty_cafe_sales!$B6717="UNKNOWN",dirty_cafe_sales!$B6717="",dirty_cafe_sales!$B6717="ERROR"),"Unknown_Item",dirty_cafe_sales!$B6717)</f>
        <v>Juice</v>
      </c>
      <c r="C6717" s="23">
        <f>IF(ISNUMBER(dirty_cafe_sales!$C6717),dirty_cafe_sales!$C6717,3)</f>
        <v>5</v>
      </c>
      <c r="D6717" s="19">
        <f>VLOOKUP($B6717,Price_Per_Item!$A$3:$B$11,2,FALSE)</f>
        <v>3</v>
      </c>
      <c r="E6717" s="25">
        <f t="shared" si="104"/>
        <v>15</v>
      </c>
      <c r="F6717" t="str">
        <f>IF(OR(dirty_cafe_sales!$F6717="UNKNOWN",dirty_cafe_sales!$F6717="ERROR",dirty_cafe_sales!$F6717=""),"Unknown",dirty_cafe_sales!$F6717)</f>
        <v>Unknown</v>
      </c>
      <c r="G6717" t="str">
        <f>IF(OR(dirty_cafe_sales!$G6717="UNKNOWN",dirty_cafe_sales!$G6717="ERROR",dirty_cafe_sales!$G6717=""),"Unknown",dirty_cafe_sales!$G6717)</f>
        <v>Unknown</v>
      </c>
      <c r="H6717" s="2" t="d">
        <v>2023-03-30</v>
      </c>
    </row>
    <row r="6718" spans="1:8" x14ac:dyDescent="0.2">
      <c r="A6718" s="16" t="s">
        <v>6739</v>
      </c>
      <c r="B6718" s="16" t="str">
        <f>IF(OR(dirty_cafe_sales!$B6718="UNKNOWN",dirty_cafe_sales!$B6718="",dirty_cafe_sales!$B6718="ERROR"),"Unknown_Item",dirty_cafe_sales!$B6718)</f>
        <v>Cookie</v>
      </c>
      <c r="C6718" s="23">
        <f>IF(ISNUMBER(dirty_cafe_sales!$C6718),dirty_cafe_sales!$C6718,3)</f>
        <v>2</v>
      </c>
      <c r="D6718" s="19">
        <f>VLOOKUP($B6718,Price_Per_Item!$A$3:$B$11,2,FALSE)</f>
        <v>1</v>
      </c>
      <c r="E6718" s="25">
        <f t="shared" si="104"/>
        <v>2</v>
      </c>
      <c r="F6718" t="str">
        <f>IF(OR(dirty_cafe_sales!$F6718="UNKNOWN",dirty_cafe_sales!$F6718="ERROR",dirty_cafe_sales!$F6718=""),"Unknown",dirty_cafe_sales!$F6718)</f>
        <v>Digital Wallet</v>
      </c>
      <c r="G6718" t="str">
        <f>IF(OR(dirty_cafe_sales!$G6718="UNKNOWN",dirty_cafe_sales!$G6718="ERROR",dirty_cafe_sales!$G6718=""),"Unknown",dirty_cafe_sales!$G6718)</f>
        <v>Unknown</v>
      </c>
      <c r="H6718" s="2" t="d">
        <v>2023-03-24</v>
      </c>
    </row>
    <row r="6719" spans="1:8" x14ac:dyDescent="0.2">
      <c r="A6719" s="16" t="s">
        <v>6740</v>
      </c>
      <c r="B6719" s="16" t="str">
        <f>IF(OR(dirty_cafe_sales!$B6719="UNKNOWN",dirty_cafe_sales!$B6719="",dirty_cafe_sales!$B6719="ERROR"),"Unknown_Item",dirty_cafe_sales!$B6719)</f>
        <v>Tea</v>
      </c>
      <c r="C6719" s="23">
        <f>IF(ISNUMBER(dirty_cafe_sales!$C6719),dirty_cafe_sales!$C6719,3)</f>
        <v>1</v>
      </c>
      <c r="D6719" s="19">
        <f>VLOOKUP($B6719,Price_Per_Item!$A$3:$B$11,2,FALSE)</f>
        <v>1.5</v>
      </c>
      <c r="E6719" s="25">
        <f t="shared" si="104"/>
        <v>1.5</v>
      </c>
      <c r="F6719" t="str">
        <f>IF(OR(dirty_cafe_sales!$F6719="UNKNOWN",dirty_cafe_sales!$F6719="ERROR",dirty_cafe_sales!$F6719=""),"Unknown",dirty_cafe_sales!$F6719)</f>
        <v>Cash</v>
      </c>
      <c r="G6719" t="str">
        <f>IF(OR(dirty_cafe_sales!$G6719="UNKNOWN",dirty_cafe_sales!$G6719="ERROR",dirty_cafe_sales!$G6719=""),"Unknown",dirty_cafe_sales!$G6719)</f>
        <v>Unknown</v>
      </c>
      <c r="H6719" s="2" t="d">
        <v>2023-04-18</v>
      </c>
    </row>
    <row r="6720" spans="1:8" x14ac:dyDescent="0.2">
      <c r="A6720" s="16" t="s">
        <v>6741</v>
      </c>
      <c r="B6720" s="16" t="str">
        <f>IF(OR(dirty_cafe_sales!$B6720="UNKNOWN",dirty_cafe_sales!$B6720="",dirty_cafe_sales!$B6720="ERROR"),"Unknown_Item",dirty_cafe_sales!$B6720)</f>
        <v>Tea</v>
      </c>
      <c r="C6720" s="23">
        <f>IF(ISNUMBER(dirty_cafe_sales!$C6720),dirty_cafe_sales!$C6720,3)</f>
        <v>4</v>
      </c>
      <c r="D6720" s="19">
        <f>VLOOKUP($B6720,Price_Per_Item!$A$3:$B$11,2,FALSE)</f>
        <v>1.5</v>
      </c>
      <c r="E6720" s="25">
        <f t="shared" si="104"/>
        <v>6</v>
      </c>
      <c r="F6720" t="str">
        <f>IF(OR(dirty_cafe_sales!$F6720="UNKNOWN",dirty_cafe_sales!$F6720="ERROR",dirty_cafe_sales!$F6720=""),"Unknown",dirty_cafe_sales!$F6720)</f>
        <v>Cash</v>
      </c>
      <c r="G6720" t="str">
        <f>IF(OR(dirty_cafe_sales!$G6720="UNKNOWN",dirty_cafe_sales!$G6720="ERROR",dirty_cafe_sales!$G6720=""),"Unknown",dirty_cafe_sales!$G6720)</f>
        <v>Unknown</v>
      </c>
      <c r="H6720" s="2" t="d">
        <v>2023-09-10</v>
      </c>
    </row>
    <row r="6721" spans="1:8" x14ac:dyDescent="0.2">
      <c r="A6721" s="16" t="s">
        <v>6742</v>
      </c>
      <c r="B6721" s="16" t="str">
        <f>IF(OR(dirty_cafe_sales!$B6721="UNKNOWN",dirty_cafe_sales!$B6721="",dirty_cafe_sales!$B6721="ERROR"),"Unknown_Item",dirty_cafe_sales!$B6721)</f>
        <v>Salad</v>
      </c>
      <c r="C6721" s="23">
        <f>IF(ISNUMBER(dirty_cafe_sales!$C6721),dirty_cafe_sales!$C6721,3)</f>
        <v>5</v>
      </c>
      <c r="D6721" s="19">
        <f>VLOOKUP($B6721,Price_Per_Item!$A$3:$B$11,2,FALSE)</f>
        <v>5</v>
      </c>
      <c r="E6721" s="25">
        <f t="shared" si="104"/>
        <v>25</v>
      </c>
      <c r="F6721" t="str">
        <f>IF(OR(dirty_cafe_sales!$F6721="UNKNOWN",dirty_cafe_sales!$F6721="ERROR",dirty_cafe_sales!$F6721=""),"Unknown",dirty_cafe_sales!$F6721)</f>
        <v>Credit Card</v>
      </c>
      <c r="G6721" t="str">
        <f>IF(OR(dirty_cafe_sales!$G6721="UNKNOWN",dirty_cafe_sales!$G6721="ERROR",dirty_cafe_sales!$G6721=""),"Unknown",dirty_cafe_sales!$G6721)</f>
        <v>In-store</v>
      </c>
      <c r="H6721" s="2" t="d">
        <v>2023-08-23</v>
      </c>
    </row>
    <row r="6722" spans="1:8" x14ac:dyDescent="0.2">
      <c r="A6722" s="16" t="s">
        <v>6743</v>
      </c>
      <c r="B6722" s="16" t="str">
        <f>IF(OR(dirty_cafe_sales!$B6722="UNKNOWN",dirty_cafe_sales!$B6722="",dirty_cafe_sales!$B6722="ERROR"),"Unknown_Item",dirty_cafe_sales!$B6722)</f>
        <v>Coffee</v>
      </c>
      <c r="C6722" s="23">
        <f>IF(ISNUMBER(dirty_cafe_sales!$C6722),dirty_cafe_sales!$C6722,3)</f>
        <v>4</v>
      </c>
      <c r="D6722" s="19">
        <f>VLOOKUP($B6722,Price_Per_Item!$A$3:$B$11,2,FALSE)</f>
        <v>2</v>
      </c>
      <c r="E6722" s="25">
        <f t="shared" si="104"/>
        <v>8</v>
      </c>
      <c r="F6722" t="str">
        <f>IF(OR(dirty_cafe_sales!$F6722="UNKNOWN",dirty_cafe_sales!$F6722="ERROR",dirty_cafe_sales!$F6722=""),"Unknown",dirty_cafe_sales!$F6722)</f>
        <v>Cash</v>
      </c>
      <c r="G6722" t="str">
        <f>IF(OR(dirty_cafe_sales!$G6722="UNKNOWN",dirty_cafe_sales!$G6722="ERROR",dirty_cafe_sales!$G6722=""),"Unknown",dirty_cafe_sales!$G6722)</f>
        <v>Unknown</v>
      </c>
      <c r="H6722" s="2" t="d">
        <v>2023-01-06</v>
      </c>
    </row>
    <row r="6723" spans="1:8" x14ac:dyDescent="0.2">
      <c r="A6723" s="16" t="s">
        <v>6744</v>
      </c>
      <c r="B6723" s="16" t="str">
        <f>IF(OR(dirty_cafe_sales!$B6723="UNKNOWN",dirty_cafe_sales!$B6723="",dirty_cafe_sales!$B6723="ERROR"),"Unknown_Item",dirty_cafe_sales!$B6723)</f>
        <v>Juice</v>
      </c>
      <c r="C6723" s="23">
        <f>IF(ISNUMBER(dirty_cafe_sales!$C6723),dirty_cafe_sales!$C6723,3)</f>
        <v>2</v>
      </c>
      <c r="D6723" s="19">
        <f>VLOOKUP($B6723,Price_Per_Item!$A$3:$B$11,2,FALSE)</f>
        <v>3</v>
      </c>
      <c r="E6723" s="25">
        <f t="shared" ref="E6723:E6786" si="105">C6723*D6723</f>
        <v>6</v>
      </c>
      <c r="F6723" t="str">
        <f>IF(OR(dirty_cafe_sales!$F6723="UNKNOWN",dirty_cafe_sales!$F6723="ERROR",dirty_cafe_sales!$F6723=""),"Unknown",dirty_cafe_sales!$F6723)</f>
        <v>Digital Wallet</v>
      </c>
      <c r="G6723" t="str">
        <f>IF(OR(dirty_cafe_sales!$G6723="UNKNOWN",dirty_cafe_sales!$G6723="ERROR",dirty_cafe_sales!$G6723=""),"Unknown",dirty_cafe_sales!$G6723)</f>
        <v>Takeaway</v>
      </c>
      <c r="H6723" s="2" t="d">
        <v>2023-05-07</v>
      </c>
    </row>
    <row r="6724" spans="1:8" x14ac:dyDescent="0.2">
      <c r="A6724" s="16" t="s">
        <v>6745</v>
      </c>
      <c r="B6724" s="16" t="str">
        <f>IF(OR(dirty_cafe_sales!$B6724="UNKNOWN",dirty_cafe_sales!$B6724="",dirty_cafe_sales!$B6724="ERROR"),"Unknown_Item",dirty_cafe_sales!$B6724)</f>
        <v>Sandwich</v>
      </c>
      <c r="C6724" s="23">
        <f>IF(ISNUMBER(dirty_cafe_sales!$C6724),dirty_cafe_sales!$C6724,3)</f>
        <v>5</v>
      </c>
      <c r="D6724" s="19">
        <f>VLOOKUP($B6724,Price_Per_Item!$A$3:$B$11,2,FALSE)</f>
        <v>4</v>
      </c>
      <c r="E6724" s="25">
        <f t="shared" si="105"/>
        <v>20</v>
      </c>
      <c r="F6724" t="str">
        <f>IF(OR(dirty_cafe_sales!$F6724="UNKNOWN",dirty_cafe_sales!$F6724="ERROR",dirty_cafe_sales!$F6724=""),"Unknown",dirty_cafe_sales!$F6724)</f>
        <v>Cash</v>
      </c>
      <c r="G6724" t="str">
        <f>IF(OR(dirty_cafe_sales!$G6724="UNKNOWN",dirty_cafe_sales!$G6724="ERROR",dirty_cafe_sales!$G6724=""),"Unknown",dirty_cafe_sales!$G6724)</f>
        <v>In-store</v>
      </c>
      <c r="H6724" s="2" t="d">
        <v>2023-03-28</v>
      </c>
    </row>
    <row r="6725" spans="1:8" x14ac:dyDescent="0.2">
      <c r="A6725" s="16" t="s">
        <v>6746</v>
      </c>
      <c r="B6725" s="16" t="str">
        <f>IF(OR(dirty_cafe_sales!$B6725="UNKNOWN",dirty_cafe_sales!$B6725="",dirty_cafe_sales!$B6725="ERROR"),"Unknown_Item",dirty_cafe_sales!$B6725)</f>
        <v>Cookie</v>
      </c>
      <c r="C6725" s="23">
        <f>IF(ISNUMBER(dirty_cafe_sales!$C6725),dirty_cafe_sales!$C6725,3)</f>
        <v>5</v>
      </c>
      <c r="D6725" s="19">
        <f>VLOOKUP($B6725,Price_Per_Item!$A$3:$B$11,2,FALSE)</f>
        <v>1</v>
      </c>
      <c r="E6725" s="25">
        <f t="shared" si="105"/>
        <v>5</v>
      </c>
      <c r="F6725" t="str">
        <f>IF(OR(dirty_cafe_sales!$F6725="UNKNOWN",dirty_cafe_sales!$F6725="ERROR",dirty_cafe_sales!$F6725=""),"Unknown",dirty_cafe_sales!$F6725)</f>
        <v>Unknown</v>
      </c>
      <c r="G6725" t="str">
        <f>IF(OR(dirty_cafe_sales!$G6725="UNKNOWN",dirty_cafe_sales!$G6725="ERROR",dirty_cafe_sales!$G6725=""),"Unknown",dirty_cafe_sales!$G6725)</f>
        <v>Unknown</v>
      </c>
      <c r="H6725" s="2" t="d">
        <v>2023-12-12</v>
      </c>
    </row>
    <row r="6726" spans="1:8" x14ac:dyDescent="0.2">
      <c r="A6726" s="16" t="s">
        <v>6747</v>
      </c>
      <c r="B6726" s="16" t="str">
        <f>IF(OR(dirty_cafe_sales!$B6726="UNKNOWN",dirty_cafe_sales!$B6726="",dirty_cafe_sales!$B6726="ERROR"),"Unknown_Item",dirty_cafe_sales!$B6726)</f>
        <v>Smoothie</v>
      </c>
      <c r="C6726" s="23">
        <f>IF(ISNUMBER(dirty_cafe_sales!$C6726),dirty_cafe_sales!$C6726,3)</f>
        <v>5</v>
      </c>
      <c r="D6726" s="19">
        <f>VLOOKUP($B6726,Price_Per_Item!$A$3:$B$11,2,FALSE)</f>
        <v>4</v>
      </c>
      <c r="E6726" s="25">
        <f t="shared" si="105"/>
        <v>20</v>
      </c>
      <c r="F6726" t="str">
        <f>IF(OR(dirty_cafe_sales!$F6726="UNKNOWN",dirty_cafe_sales!$F6726="ERROR",dirty_cafe_sales!$F6726=""),"Unknown",dirty_cafe_sales!$F6726)</f>
        <v>Digital Wallet</v>
      </c>
      <c r="G6726" t="str">
        <f>IF(OR(dirty_cafe_sales!$G6726="UNKNOWN",dirty_cafe_sales!$G6726="ERROR",dirty_cafe_sales!$G6726=""),"Unknown",dirty_cafe_sales!$G6726)</f>
        <v>In-store</v>
      </c>
      <c r="H6726" s="2" t="d">
        <v>2023-04-09</v>
      </c>
    </row>
    <row r="6727" spans="1:8" x14ac:dyDescent="0.2">
      <c r="A6727" s="16" t="s">
        <v>6748</v>
      </c>
      <c r="B6727" s="16" t="str">
        <f>IF(OR(dirty_cafe_sales!$B6727="UNKNOWN",dirty_cafe_sales!$B6727="",dirty_cafe_sales!$B6727="ERROR"),"Unknown_Item",dirty_cafe_sales!$B6727)</f>
        <v>Tea</v>
      </c>
      <c r="C6727" s="23">
        <f>IF(ISNUMBER(dirty_cafe_sales!$C6727),dirty_cafe_sales!$C6727,3)</f>
        <v>3</v>
      </c>
      <c r="D6727" s="19">
        <f>VLOOKUP($B6727,Price_Per_Item!$A$3:$B$11,2,FALSE)</f>
        <v>1.5</v>
      </c>
      <c r="E6727" s="25">
        <f t="shared" si="105"/>
        <v>4.5</v>
      </c>
      <c r="F6727" t="str">
        <f>IF(OR(dirty_cafe_sales!$F6727="UNKNOWN",dirty_cafe_sales!$F6727="ERROR",dirty_cafe_sales!$F6727=""),"Unknown",dirty_cafe_sales!$F6727)</f>
        <v>Credit Card</v>
      </c>
      <c r="G6727" t="str">
        <f>IF(OR(dirty_cafe_sales!$G6727="UNKNOWN",dirty_cafe_sales!$G6727="ERROR",dirty_cafe_sales!$G6727=""),"Unknown",dirty_cafe_sales!$G6727)</f>
        <v>In-store</v>
      </c>
      <c r="H6727" s="2" t="d">
        <v>2023-08-07</v>
      </c>
    </row>
    <row r="6728" spans="1:8" x14ac:dyDescent="0.2">
      <c r="A6728" s="16" t="s">
        <v>6749</v>
      </c>
      <c r="B6728" s="16" t="str">
        <f>IF(OR(dirty_cafe_sales!$B6728="UNKNOWN",dirty_cafe_sales!$B6728="",dirty_cafe_sales!$B6728="ERROR"),"Unknown_Item",dirty_cafe_sales!$B6728)</f>
        <v>Sandwich</v>
      </c>
      <c r="C6728" s="23">
        <f>IF(ISNUMBER(dirty_cafe_sales!$C6728),dirty_cafe_sales!$C6728,3)</f>
        <v>2</v>
      </c>
      <c r="D6728" s="19">
        <f>VLOOKUP($B6728,Price_Per_Item!$A$3:$B$11,2,FALSE)</f>
        <v>4</v>
      </c>
      <c r="E6728" s="25">
        <f t="shared" si="105"/>
        <v>8</v>
      </c>
      <c r="F6728" t="str">
        <f>IF(OR(dirty_cafe_sales!$F6728="UNKNOWN",dirty_cafe_sales!$F6728="ERROR",dirty_cafe_sales!$F6728=""),"Unknown",dirty_cafe_sales!$F6728)</f>
        <v>Unknown</v>
      </c>
      <c r="G6728" t="str">
        <f>IF(OR(dirty_cafe_sales!$G6728="UNKNOWN",dirty_cafe_sales!$G6728="ERROR",dirty_cafe_sales!$G6728=""),"Unknown",dirty_cafe_sales!$G6728)</f>
        <v>In-store</v>
      </c>
      <c r="H6728" s="2" t="d">
        <v>2023-04-06</v>
      </c>
    </row>
    <row r="6729" spans="1:8" x14ac:dyDescent="0.2">
      <c r="A6729" s="16" t="s">
        <v>6750</v>
      </c>
      <c r="B6729" s="16" t="str">
        <f>IF(OR(dirty_cafe_sales!$B6729="UNKNOWN",dirty_cafe_sales!$B6729="",dirty_cafe_sales!$B6729="ERROR"),"Unknown_Item",dirty_cafe_sales!$B6729)</f>
        <v>Cookie</v>
      </c>
      <c r="C6729" s="23">
        <f>IF(ISNUMBER(dirty_cafe_sales!$C6729),dirty_cafe_sales!$C6729,3)</f>
        <v>4</v>
      </c>
      <c r="D6729" s="19">
        <f>VLOOKUP($B6729,Price_Per_Item!$A$3:$B$11,2,FALSE)</f>
        <v>1</v>
      </c>
      <c r="E6729" s="25">
        <f t="shared" si="105"/>
        <v>4</v>
      </c>
      <c r="F6729" t="str">
        <f>IF(OR(dirty_cafe_sales!$F6729="UNKNOWN",dirty_cafe_sales!$F6729="ERROR",dirty_cafe_sales!$F6729=""),"Unknown",dirty_cafe_sales!$F6729)</f>
        <v>Digital Wallet</v>
      </c>
      <c r="G6729" t="str">
        <f>IF(OR(dirty_cafe_sales!$G6729="UNKNOWN",dirty_cafe_sales!$G6729="ERROR",dirty_cafe_sales!$G6729=""),"Unknown",dirty_cafe_sales!$G6729)</f>
        <v>Unknown</v>
      </c>
      <c r="H6729" s="2" t="d">
        <v>2023-03-08</v>
      </c>
    </row>
    <row r="6730" spans="1:8" x14ac:dyDescent="0.2">
      <c r="A6730" s="16" t="s">
        <v>6751</v>
      </c>
      <c r="B6730" s="16" t="str">
        <f>IF(OR(dirty_cafe_sales!$B6730="UNKNOWN",dirty_cafe_sales!$B6730="",dirty_cafe_sales!$B6730="ERROR"),"Unknown_Item",dirty_cafe_sales!$B6730)</f>
        <v>Salad</v>
      </c>
      <c r="C6730" s="23">
        <f>IF(ISNUMBER(dirty_cafe_sales!$C6730),dirty_cafe_sales!$C6730,3)</f>
        <v>4</v>
      </c>
      <c r="D6730" s="19">
        <f>VLOOKUP($B6730,Price_Per_Item!$A$3:$B$11,2,FALSE)</f>
        <v>5</v>
      </c>
      <c r="E6730" s="25">
        <f t="shared" si="105"/>
        <v>20</v>
      </c>
      <c r="F6730" t="str">
        <f>IF(OR(dirty_cafe_sales!$F6730="UNKNOWN",dirty_cafe_sales!$F6730="ERROR",dirty_cafe_sales!$F6730=""),"Unknown",dirty_cafe_sales!$F6730)</f>
        <v>Cash</v>
      </c>
      <c r="G6730" t="str">
        <f>IF(OR(dirty_cafe_sales!$G6730="UNKNOWN",dirty_cafe_sales!$G6730="ERROR",dirty_cafe_sales!$G6730=""),"Unknown",dirty_cafe_sales!$G6730)</f>
        <v>Unknown</v>
      </c>
      <c r="H6730" s="2" t="d">
        <v>2023-09-02</v>
      </c>
    </row>
    <row r="6731" spans="1:8" x14ac:dyDescent="0.2">
      <c r="A6731" s="16" t="s">
        <v>6752</v>
      </c>
      <c r="B6731" s="16" t="str">
        <f>IF(OR(dirty_cafe_sales!$B6731="UNKNOWN",dirty_cafe_sales!$B6731="",dirty_cafe_sales!$B6731="ERROR"),"Unknown_Item",dirty_cafe_sales!$B6731)</f>
        <v>Coffee</v>
      </c>
      <c r="C6731" s="23">
        <f>IF(ISNUMBER(dirty_cafe_sales!$C6731),dirty_cafe_sales!$C6731,3)</f>
        <v>5</v>
      </c>
      <c r="D6731" s="19">
        <f>VLOOKUP($B6731,Price_Per_Item!$A$3:$B$11,2,FALSE)</f>
        <v>2</v>
      </c>
      <c r="E6731" s="25">
        <f t="shared" si="105"/>
        <v>10</v>
      </c>
      <c r="F6731" t="str">
        <f>IF(OR(dirty_cafe_sales!$F6731="UNKNOWN",dirty_cafe_sales!$F6731="ERROR",dirty_cafe_sales!$F6731=""),"Unknown",dirty_cafe_sales!$F6731)</f>
        <v>Cash</v>
      </c>
      <c r="G6731" t="str">
        <f>IF(OR(dirty_cafe_sales!$G6731="UNKNOWN",dirty_cafe_sales!$G6731="ERROR",dirty_cafe_sales!$G6731=""),"Unknown",dirty_cafe_sales!$G6731)</f>
        <v>In-store</v>
      </c>
      <c r="H6731" s="2" t="d">
        <v>2023-08-07</v>
      </c>
    </row>
    <row r="6732" spans="1:8" x14ac:dyDescent="0.2">
      <c r="A6732" s="16" t="s">
        <v>6753</v>
      </c>
      <c r="B6732" s="16" t="str">
        <f>IF(OR(dirty_cafe_sales!$B6732="UNKNOWN",dirty_cafe_sales!$B6732="",dirty_cafe_sales!$B6732="ERROR"),"Unknown_Item",dirty_cafe_sales!$B6732)</f>
        <v>Salad</v>
      </c>
      <c r="C6732" s="23">
        <f>IF(ISNUMBER(dirty_cafe_sales!$C6732),dirty_cafe_sales!$C6732,3)</f>
        <v>3</v>
      </c>
      <c r="D6732" s="19">
        <f>VLOOKUP($B6732,Price_Per_Item!$A$3:$B$11,2,FALSE)</f>
        <v>5</v>
      </c>
      <c r="E6732" s="25">
        <f t="shared" si="105"/>
        <v>15</v>
      </c>
      <c r="F6732" t="str">
        <f>IF(OR(dirty_cafe_sales!$F6732="UNKNOWN",dirty_cafe_sales!$F6732="ERROR",dirty_cafe_sales!$F6732=""),"Unknown",dirty_cafe_sales!$F6732)</f>
        <v>Credit Card</v>
      </c>
      <c r="G6732" t="str">
        <f>IF(OR(dirty_cafe_sales!$G6732="UNKNOWN",dirty_cafe_sales!$G6732="ERROR",dirty_cafe_sales!$G6732=""),"Unknown",dirty_cafe_sales!$G6732)</f>
        <v>In-store</v>
      </c>
      <c r="H6732" s="2" t="d">
        <v>2023-07-22</v>
      </c>
    </row>
    <row r="6733" spans="1:8" x14ac:dyDescent="0.2">
      <c r="A6733" s="16" t="s">
        <v>6754</v>
      </c>
      <c r="B6733" s="16" t="str">
        <f>IF(OR(dirty_cafe_sales!$B6733="UNKNOWN",dirty_cafe_sales!$B6733="",dirty_cafe_sales!$B6733="ERROR"),"Unknown_Item",dirty_cafe_sales!$B6733)</f>
        <v>Unknown_Item</v>
      </c>
      <c r="C6733" s="23">
        <f>IF(ISNUMBER(dirty_cafe_sales!$C6733),dirty_cafe_sales!$C6733,3)</f>
        <v>3</v>
      </c>
      <c r="D6733" s="19">
        <f>VLOOKUP($B6733,Price_Per_Item!$A$3:$B$11,2,FALSE)</f>
        <v>2.9375</v>
      </c>
      <c r="E6733" s="25">
        <f t="shared" si="105"/>
        <v>8.8125</v>
      </c>
      <c r="F6733" t="str">
        <f>IF(OR(dirty_cafe_sales!$F6733="UNKNOWN",dirty_cafe_sales!$F6733="ERROR",dirty_cafe_sales!$F6733=""),"Unknown",dirty_cafe_sales!$F6733)</f>
        <v>Cash</v>
      </c>
      <c r="G6733" t="str">
        <f>IF(OR(dirty_cafe_sales!$G6733="UNKNOWN",dirty_cafe_sales!$G6733="ERROR",dirty_cafe_sales!$G6733=""),"Unknown",dirty_cafe_sales!$G6733)</f>
        <v>Unknown</v>
      </c>
      <c r="H6733" s="2" t="d">
        <v>2023-10-06</v>
      </c>
    </row>
    <row r="6734" spans="1:8" x14ac:dyDescent="0.2">
      <c r="A6734" s="16" t="s">
        <v>6755</v>
      </c>
      <c r="B6734" s="16" t="str">
        <f>IF(OR(dirty_cafe_sales!$B6734="UNKNOWN",dirty_cafe_sales!$B6734="",dirty_cafe_sales!$B6734="ERROR"),"Unknown_Item",dirty_cafe_sales!$B6734)</f>
        <v>Salad</v>
      </c>
      <c r="C6734" s="23">
        <f>IF(ISNUMBER(dirty_cafe_sales!$C6734),dirty_cafe_sales!$C6734,3)</f>
        <v>1</v>
      </c>
      <c r="D6734" s="19">
        <f>VLOOKUP($B6734,Price_Per_Item!$A$3:$B$11,2,FALSE)</f>
        <v>5</v>
      </c>
      <c r="E6734" s="25">
        <f t="shared" si="105"/>
        <v>5</v>
      </c>
      <c r="F6734" t="str">
        <f>IF(OR(dirty_cafe_sales!$F6734="UNKNOWN",dirty_cafe_sales!$F6734="ERROR",dirty_cafe_sales!$F6734=""),"Unknown",dirty_cafe_sales!$F6734)</f>
        <v>Digital Wallet</v>
      </c>
      <c r="G6734" t="str">
        <f>IF(OR(dirty_cafe_sales!$G6734="UNKNOWN",dirty_cafe_sales!$G6734="ERROR",dirty_cafe_sales!$G6734=""),"Unknown",dirty_cafe_sales!$G6734)</f>
        <v>Unknown</v>
      </c>
      <c r="H6734" s="2" t="d">
        <v>2023-06-12</v>
      </c>
    </row>
    <row r="6735" spans="1:8" x14ac:dyDescent="0.2">
      <c r="A6735" s="16" t="s">
        <v>6756</v>
      </c>
      <c r="B6735" s="16" t="str">
        <f>IF(OR(dirty_cafe_sales!$B6735="UNKNOWN",dirty_cafe_sales!$B6735="",dirty_cafe_sales!$B6735="ERROR"),"Unknown_Item",dirty_cafe_sales!$B6735)</f>
        <v>Juice</v>
      </c>
      <c r="C6735" s="23">
        <f>IF(ISNUMBER(dirty_cafe_sales!$C6735),dirty_cafe_sales!$C6735,3)</f>
        <v>2</v>
      </c>
      <c r="D6735" s="19">
        <f>VLOOKUP($B6735,Price_Per_Item!$A$3:$B$11,2,FALSE)</f>
        <v>3</v>
      </c>
      <c r="E6735" s="25">
        <f t="shared" si="105"/>
        <v>6</v>
      </c>
      <c r="F6735" t="str">
        <f>IF(OR(dirty_cafe_sales!$F6735="UNKNOWN",dirty_cafe_sales!$F6735="ERROR",dirty_cafe_sales!$F6735=""),"Unknown",dirty_cafe_sales!$F6735)</f>
        <v>Credit Card</v>
      </c>
      <c r="G6735" t="str">
        <f>IF(OR(dirty_cafe_sales!$G6735="UNKNOWN",dirty_cafe_sales!$G6735="ERROR",dirty_cafe_sales!$G6735=""),"Unknown",dirty_cafe_sales!$G6735)</f>
        <v>In-store</v>
      </c>
      <c r="H6735" s="2" t="d">
        <v>2023-11-29</v>
      </c>
    </row>
    <row r="6736" spans="1:8" x14ac:dyDescent="0.2">
      <c r="A6736" s="16" t="s">
        <v>6757</v>
      </c>
      <c r="B6736" s="16" t="str">
        <f>IF(OR(dirty_cafe_sales!$B6736="UNKNOWN",dirty_cafe_sales!$B6736="",dirty_cafe_sales!$B6736="ERROR"),"Unknown_Item",dirty_cafe_sales!$B6736)</f>
        <v>Salad</v>
      </c>
      <c r="C6736" s="23">
        <f>IF(ISNUMBER(dirty_cafe_sales!$C6736),dirty_cafe_sales!$C6736,3)</f>
        <v>2</v>
      </c>
      <c r="D6736" s="19">
        <f>VLOOKUP($B6736,Price_Per_Item!$A$3:$B$11,2,FALSE)</f>
        <v>5</v>
      </c>
      <c r="E6736" s="25">
        <f t="shared" si="105"/>
        <v>10</v>
      </c>
      <c r="F6736" t="str">
        <f>IF(OR(dirty_cafe_sales!$F6736="UNKNOWN",dirty_cafe_sales!$F6736="ERROR",dirty_cafe_sales!$F6736=""),"Unknown",dirty_cafe_sales!$F6736)</f>
        <v>Unknown</v>
      </c>
      <c r="G6736" t="str">
        <f>IF(OR(dirty_cafe_sales!$G6736="UNKNOWN",dirty_cafe_sales!$G6736="ERROR",dirty_cafe_sales!$G6736=""),"Unknown",dirty_cafe_sales!$G6736)</f>
        <v>In-store</v>
      </c>
      <c r="H6736" s="2" t="d">
        <v>2023-11-19</v>
      </c>
    </row>
    <row r="6737" spans="1:8" x14ac:dyDescent="0.2">
      <c r="A6737" s="16" t="s">
        <v>6758</v>
      </c>
      <c r="B6737" s="16" t="str">
        <f>IF(OR(dirty_cafe_sales!$B6737="UNKNOWN",dirty_cafe_sales!$B6737="",dirty_cafe_sales!$B6737="ERROR"),"Unknown_Item",dirty_cafe_sales!$B6737)</f>
        <v>Salad</v>
      </c>
      <c r="C6737" s="23">
        <f>IF(ISNUMBER(dirty_cafe_sales!$C6737),dirty_cafe_sales!$C6737,3)</f>
        <v>5</v>
      </c>
      <c r="D6737" s="19">
        <f>VLOOKUP($B6737,Price_Per_Item!$A$3:$B$11,2,FALSE)</f>
        <v>5</v>
      </c>
      <c r="E6737" s="25">
        <f t="shared" si="105"/>
        <v>25</v>
      </c>
      <c r="F6737" t="str">
        <f>IF(OR(dirty_cafe_sales!$F6737="UNKNOWN",dirty_cafe_sales!$F6737="ERROR",dirty_cafe_sales!$F6737=""),"Unknown",dirty_cafe_sales!$F6737)</f>
        <v>Cash</v>
      </c>
      <c r="G6737" t="str">
        <f>IF(OR(dirty_cafe_sales!$G6737="UNKNOWN",dirty_cafe_sales!$G6737="ERROR",dirty_cafe_sales!$G6737=""),"Unknown",dirty_cafe_sales!$G6737)</f>
        <v>In-store</v>
      </c>
      <c r="H6737" s="2" t="d">
        <v>2023-11-27</v>
      </c>
    </row>
    <row r="6738" spans="1:8" x14ac:dyDescent="0.2">
      <c r="A6738" s="16" t="s">
        <v>6759</v>
      </c>
      <c r="B6738" s="16" t="str">
        <f>IF(OR(dirty_cafe_sales!$B6738="UNKNOWN",dirty_cafe_sales!$B6738="",dirty_cafe_sales!$B6738="ERROR"),"Unknown_Item",dirty_cafe_sales!$B6738)</f>
        <v>Coffee</v>
      </c>
      <c r="C6738" s="23">
        <f>IF(ISNUMBER(dirty_cafe_sales!$C6738),dirty_cafe_sales!$C6738,3)</f>
        <v>3</v>
      </c>
      <c r="D6738" s="19">
        <f>VLOOKUP($B6738,Price_Per_Item!$A$3:$B$11,2,FALSE)</f>
        <v>2</v>
      </c>
      <c r="E6738" s="25">
        <f t="shared" si="105"/>
        <v>6</v>
      </c>
      <c r="F6738" t="str">
        <f>IF(OR(dirty_cafe_sales!$F6738="UNKNOWN",dirty_cafe_sales!$F6738="ERROR",dirty_cafe_sales!$F6738=""),"Unknown",dirty_cafe_sales!$F6738)</f>
        <v>Credit Card</v>
      </c>
      <c r="G6738" t="str">
        <f>IF(OR(dirty_cafe_sales!$G6738="UNKNOWN",dirty_cafe_sales!$G6738="ERROR",dirty_cafe_sales!$G6738=""),"Unknown",dirty_cafe_sales!$G6738)</f>
        <v>Unknown</v>
      </c>
      <c r="H6738" s="2" t="d">
        <v>2023-09-15</v>
      </c>
    </row>
    <row r="6739" spans="1:8" x14ac:dyDescent="0.2">
      <c r="A6739" s="16" t="s">
        <v>6760</v>
      </c>
      <c r="B6739" s="16" t="str">
        <f>IF(OR(dirty_cafe_sales!$B6739="UNKNOWN",dirty_cafe_sales!$B6739="",dirty_cafe_sales!$B6739="ERROR"),"Unknown_Item",dirty_cafe_sales!$B6739)</f>
        <v>Coffee</v>
      </c>
      <c r="C6739" s="23">
        <f>IF(ISNUMBER(dirty_cafe_sales!$C6739),dirty_cafe_sales!$C6739,3)</f>
        <v>1</v>
      </c>
      <c r="D6739" s="19">
        <f>VLOOKUP($B6739,Price_Per_Item!$A$3:$B$11,2,FALSE)</f>
        <v>2</v>
      </c>
      <c r="E6739" s="25">
        <f t="shared" si="105"/>
        <v>2</v>
      </c>
      <c r="F6739" t="str">
        <f>IF(OR(dirty_cafe_sales!$F6739="UNKNOWN",dirty_cafe_sales!$F6739="ERROR",dirty_cafe_sales!$F6739=""),"Unknown",dirty_cafe_sales!$F6739)</f>
        <v>Credit Card</v>
      </c>
      <c r="G6739" t="str">
        <f>IF(OR(dirty_cafe_sales!$G6739="UNKNOWN",dirty_cafe_sales!$G6739="ERROR",dirty_cafe_sales!$G6739=""),"Unknown",dirty_cafe_sales!$G6739)</f>
        <v>Unknown</v>
      </c>
      <c r="H6739" s="2" t="d">
        <v>2023-09-10</v>
      </c>
    </row>
    <row r="6740" spans="1:8" x14ac:dyDescent="0.2">
      <c r="A6740" s="16" t="s">
        <v>6761</v>
      </c>
      <c r="B6740" s="16" t="str">
        <f>IF(OR(dirty_cafe_sales!$B6740="UNKNOWN",dirty_cafe_sales!$B6740="",dirty_cafe_sales!$B6740="ERROR"),"Unknown_Item",dirty_cafe_sales!$B6740)</f>
        <v>Cookie</v>
      </c>
      <c r="C6740" s="23">
        <f>IF(ISNUMBER(dirty_cafe_sales!$C6740),dirty_cafe_sales!$C6740,3)</f>
        <v>4</v>
      </c>
      <c r="D6740" s="19">
        <f>VLOOKUP($B6740,Price_Per_Item!$A$3:$B$11,2,FALSE)</f>
        <v>1</v>
      </c>
      <c r="E6740" s="25">
        <f t="shared" si="105"/>
        <v>4</v>
      </c>
      <c r="F6740" t="str">
        <f>IF(OR(dirty_cafe_sales!$F6740="UNKNOWN",dirty_cafe_sales!$F6740="ERROR",dirty_cafe_sales!$F6740=""),"Unknown",dirty_cafe_sales!$F6740)</f>
        <v>Cash</v>
      </c>
      <c r="G6740" t="str">
        <f>IF(OR(dirty_cafe_sales!$G6740="UNKNOWN",dirty_cafe_sales!$G6740="ERROR",dirty_cafe_sales!$G6740=""),"Unknown",dirty_cafe_sales!$G6740)</f>
        <v>Takeaway</v>
      </c>
      <c r="H6740" s="2" t="d">
        <v>2023-03-13</v>
      </c>
    </row>
    <row r="6741" spans="1:8" x14ac:dyDescent="0.2">
      <c r="A6741" s="16" t="s">
        <v>6762</v>
      </c>
      <c r="B6741" s="16" t="str">
        <f>IF(OR(dirty_cafe_sales!$B6741="UNKNOWN",dirty_cafe_sales!$B6741="",dirty_cafe_sales!$B6741="ERROR"),"Unknown_Item",dirty_cafe_sales!$B6741)</f>
        <v>Smoothie</v>
      </c>
      <c r="C6741" s="23">
        <f>IF(ISNUMBER(dirty_cafe_sales!$C6741),dirty_cafe_sales!$C6741,3)</f>
        <v>1</v>
      </c>
      <c r="D6741" s="19">
        <f>VLOOKUP($B6741,Price_Per_Item!$A$3:$B$11,2,FALSE)</f>
        <v>4</v>
      </c>
      <c r="E6741" s="25">
        <f t="shared" si="105"/>
        <v>4</v>
      </c>
      <c r="F6741" t="str">
        <f>IF(OR(dirty_cafe_sales!$F6741="UNKNOWN",dirty_cafe_sales!$F6741="ERROR",dirty_cafe_sales!$F6741=""),"Unknown",dirty_cafe_sales!$F6741)</f>
        <v>Credit Card</v>
      </c>
      <c r="G6741" t="str">
        <f>IF(OR(dirty_cafe_sales!$G6741="UNKNOWN",dirty_cafe_sales!$G6741="ERROR",dirty_cafe_sales!$G6741=""),"Unknown",dirty_cafe_sales!$G6741)</f>
        <v>Unknown</v>
      </c>
      <c r="H6741" s="2" t="d">
        <v>2023-04-04</v>
      </c>
    </row>
    <row r="6742" spans="1:8" x14ac:dyDescent="0.2">
      <c r="A6742" s="16" t="s">
        <v>6763</v>
      </c>
      <c r="B6742" s="16" t="str">
        <f>IF(OR(dirty_cafe_sales!$B6742="UNKNOWN",dirty_cafe_sales!$B6742="",dirty_cafe_sales!$B6742="ERROR"),"Unknown_Item",dirty_cafe_sales!$B6742)</f>
        <v>Unknown_Item</v>
      </c>
      <c r="C6742" s="23">
        <f>IF(ISNUMBER(dirty_cafe_sales!$C6742),dirty_cafe_sales!$C6742,3)</f>
        <v>2</v>
      </c>
      <c r="D6742" s="19">
        <f>VLOOKUP($B6742,Price_Per_Item!$A$3:$B$11,2,FALSE)</f>
        <v>2.9375</v>
      </c>
      <c r="E6742" s="25">
        <f t="shared" si="105"/>
        <v>5.875</v>
      </c>
      <c r="F6742" t="str">
        <f>IF(OR(dirty_cafe_sales!$F6742="UNKNOWN",dirty_cafe_sales!$F6742="ERROR",dirty_cafe_sales!$F6742=""),"Unknown",dirty_cafe_sales!$F6742)</f>
        <v>Unknown</v>
      </c>
      <c r="G6742" t="str">
        <f>IF(OR(dirty_cafe_sales!$G6742="UNKNOWN",dirty_cafe_sales!$G6742="ERROR",dirty_cafe_sales!$G6742=""),"Unknown",dirty_cafe_sales!$G6742)</f>
        <v>In-store</v>
      </c>
      <c r="H6742" s="2" t="d">
        <v>2023-02-01</v>
      </c>
    </row>
    <row r="6743" spans="1:8" x14ac:dyDescent="0.2">
      <c r="A6743" s="16" t="s">
        <v>6764</v>
      </c>
      <c r="B6743" s="16" t="str">
        <f>IF(OR(dirty_cafe_sales!$B6743="UNKNOWN",dirty_cafe_sales!$B6743="",dirty_cafe_sales!$B6743="ERROR"),"Unknown_Item",dirty_cafe_sales!$B6743)</f>
        <v>Smoothie</v>
      </c>
      <c r="C6743" s="23">
        <f>IF(ISNUMBER(dirty_cafe_sales!$C6743),dirty_cafe_sales!$C6743,3)</f>
        <v>4</v>
      </c>
      <c r="D6743" s="19">
        <f>VLOOKUP($B6743,Price_Per_Item!$A$3:$B$11,2,FALSE)</f>
        <v>4</v>
      </c>
      <c r="E6743" s="25">
        <f t="shared" si="105"/>
        <v>16</v>
      </c>
      <c r="F6743" t="str">
        <f>IF(OR(dirty_cafe_sales!$F6743="UNKNOWN",dirty_cafe_sales!$F6743="ERROR",dirty_cafe_sales!$F6743=""),"Unknown",dirty_cafe_sales!$F6743)</f>
        <v>Digital Wallet</v>
      </c>
      <c r="G6743" t="str">
        <f>IF(OR(dirty_cafe_sales!$G6743="UNKNOWN",dirty_cafe_sales!$G6743="ERROR",dirty_cafe_sales!$G6743=""),"Unknown",dirty_cafe_sales!$G6743)</f>
        <v>Unknown</v>
      </c>
      <c r="H6743" s="2" t="d">
        <v>2023-06-14</v>
      </c>
    </row>
    <row r="6744" spans="1:8" x14ac:dyDescent="0.2">
      <c r="A6744" s="16" t="s">
        <v>6765</v>
      </c>
      <c r="B6744" s="16" t="str">
        <f>IF(OR(dirty_cafe_sales!$B6744="UNKNOWN",dirty_cafe_sales!$B6744="",dirty_cafe_sales!$B6744="ERROR"),"Unknown_Item",dirty_cafe_sales!$B6744)</f>
        <v>Smoothie</v>
      </c>
      <c r="C6744" s="23">
        <f>IF(ISNUMBER(dirty_cafe_sales!$C6744),dirty_cafe_sales!$C6744,3)</f>
        <v>4</v>
      </c>
      <c r="D6744" s="19">
        <f>VLOOKUP($B6744,Price_Per_Item!$A$3:$B$11,2,FALSE)</f>
        <v>4</v>
      </c>
      <c r="E6744" s="25">
        <f t="shared" si="105"/>
        <v>16</v>
      </c>
      <c r="F6744" t="str">
        <f>IF(OR(dirty_cafe_sales!$F6744="UNKNOWN",dirty_cafe_sales!$F6744="ERROR",dirty_cafe_sales!$F6744=""),"Unknown",dirty_cafe_sales!$F6744)</f>
        <v>Credit Card</v>
      </c>
      <c r="G6744" t="str">
        <f>IF(OR(dirty_cafe_sales!$G6744="UNKNOWN",dirty_cafe_sales!$G6744="ERROR",dirty_cafe_sales!$G6744=""),"Unknown",dirty_cafe_sales!$G6744)</f>
        <v>Unknown</v>
      </c>
      <c r="H6744" s="2" t="d">
        <v>2023-06-28</v>
      </c>
    </row>
    <row r="6745" spans="1:8" x14ac:dyDescent="0.2">
      <c r="A6745" s="16" t="s">
        <v>6766</v>
      </c>
      <c r="B6745" s="16" t="str">
        <f>IF(OR(dirty_cafe_sales!$B6745="UNKNOWN",dirty_cafe_sales!$B6745="",dirty_cafe_sales!$B6745="ERROR"),"Unknown_Item",dirty_cafe_sales!$B6745)</f>
        <v>Salad</v>
      </c>
      <c r="C6745" s="23">
        <f>IF(ISNUMBER(dirty_cafe_sales!$C6745),dirty_cafe_sales!$C6745,3)</f>
        <v>1</v>
      </c>
      <c r="D6745" s="19">
        <f>VLOOKUP($B6745,Price_Per_Item!$A$3:$B$11,2,FALSE)</f>
        <v>5</v>
      </c>
      <c r="E6745" s="25">
        <f t="shared" si="105"/>
        <v>5</v>
      </c>
      <c r="F6745" t="str">
        <f>IF(OR(dirty_cafe_sales!$F6745="UNKNOWN",dirty_cafe_sales!$F6745="ERROR",dirty_cafe_sales!$F6745=""),"Unknown",dirty_cafe_sales!$F6745)</f>
        <v>Credit Card</v>
      </c>
      <c r="G6745" t="str">
        <f>IF(OR(dirty_cafe_sales!$G6745="UNKNOWN",dirty_cafe_sales!$G6745="ERROR",dirty_cafe_sales!$G6745=""),"Unknown",dirty_cafe_sales!$G6745)</f>
        <v>Takeaway</v>
      </c>
      <c r="H6745" s="2" t="d">
        <v>2023-07-24</v>
      </c>
    </row>
    <row r="6746" spans="1:8" x14ac:dyDescent="0.2">
      <c r="A6746" s="16" t="s">
        <v>6767</v>
      </c>
      <c r="B6746" s="16" t="str">
        <f>IF(OR(dirty_cafe_sales!$B6746="UNKNOWN",dirty_cafe_sales!$B6746="",dirty_cafe_sales!$B6746="ERROR"),"Unknown_Item",dirty_cafe_sales!$B6746)</f>
        <v>Tea</v>
      </c>
      <c r="C6746" s="23">
        <f>IF(ISNUMBER(dirty_cafe_sales!$C6746),dirty_cafe_sales!$C6746,3)</f>
        <v>4</v>
      </c>
      <c r="D6746" s="19">
        <f>VLOOKUP($B6746,Price_Per_Item!$A$3:$B$11,2,FALSE)</f>
        <v>1.5</v>
      </c>
      <c r="E6746" s="25">
        <f t="shared" si="105"/>
        <v>6</v>
      </c>
      <c r="F6746" t="str">
        <f>IF(OR(dirty_cafe_sales!$F6746="UNKNOWN",dirty_cafe_sales!$F6746="ERROR",dirty_cafe_sales!$F6746=""),"Unknown",dirty_cafe_sales!$F6746)</f>
        <v>Cash</v>
      </c>
      <c r="G6746" t="str">
        <f>IF(OR(dirty_cafe_sales!$G6746="UNKNOWN",dirty_cafe_sales!$G6746="ERROR",dirty_cafe_sales!$G6746=""),"Unknown",dirty_cafe_sales!$G6746)</f>
        <v>Takeaway</v>
      </c>
      <c r="H6746" s="2" t="d">
        <v>2023-08-22</v>
      </c>
    </row>
    <row r="6747" spans="1:8" x14ac:dyDescent="0.2">
      <c r="A6747" s="16" t="s">
        <v>6768</v>
      </c>
      <c r="B6747" s="16" t="str">
        <f>IF(OR(dirty_cafe_sales!$B6747="UNKNOWN",dirty_cafe_sales!$B6747="",dirty_cafe_sales!$B6747="ERROR"),"Unknown_Item",dirty_cafe_sales!$B6747)</f>
        <v>Cookie</v>
      </c>
      <c r="C6747" s="23">
        <f>IF(ISNUMBER(dirty_cafe_sales!$C6747),dirty_cafe_sales!$C6747,3)</f>
        <v>3</v>
      </c>
      <c r="D6747" s="19">
        <f>VLOOKUP($B6747,Price_Per_Item!$A$3:$B$11,2,FALSE)</f>
        <v>1</v>
      </c>
      <c r="E6747" s="25">
        <f t="shared" si="105"/>
        <v>3</v>
      </c>
      <c r="F6747" t="str">
        <f>IF(OR(dirty_cafe_sales!$F6747="UNKNOWN",dirty_cafe_sales!$F6747="ERROR",dirty_cafe_sales!$F6747=""),"Unknown",dirty_cafe_sales!$F6747)</f>
        <v>Credit Card</v>
      </c>
      <c r="G6747" t="str">
        <f>IF(OR(dirty_cafe_sales!$G6747="UNKNOWN",dirty_cafe_sales!$G6747="ERROR",dirty_cafe_sales!$G6747=""),"Unknown",dirty_cafe_sales!$G6747)</f>
        <v>Unknown</v>
      </c>
      <c r="H6747" s="2" t="d">
        <v>2023-11-23</v>
      </c>
    </row>
    <row r="6748" spans="1:8" x14ac:dyDescent="0.2">
      <c r="A6748" s="16" t="s">
        <v>6769</v>
      </c>
      <c r="B6748" s="16" t="str">
        <f>IF(OR(dirty_cafe_sales!$B6748="UNKNOWN",dirty_cafe_sales!$B6748="",dirty_cafe_sales!$B6748="ERROR"),"Unknown_Item",dirty_cafe_sales!$B6748)</f>
        <v>Salad</v>
      </c>
      <c r="C6748" s="23">
        <f>IF(ISNUMBER(dirty_cafe_sales!$C6748),dirty_cafe_sales!$C6748,3)</f>
        <v>4</v>
      </c>
      <c r="D6748" s="19">
        <f>VLOOKUP($B6748,Price_Per_Item!$A$3:$B$11,2,FALSE)</f>
        <v>5</v>
      </c>
      <c r="E6748" s="25">
        <f t="shared" si="105"/>
        <v>20</v>
      </c>
      <c r="F6748" t="str">
        <f>IF(OR(dirty_cafe_sales!$F6748="UNKNOWN",dirty_cafe_sales!$F6748="ERROR",dirty_cafe_sales!$F6748=""),"Unknown",dirty_cafe_sales!$F6748)</f>
        <v>Digital Wallet</v>
      </c>
      <c r="G6748" t="str">
        <f>IF(OR(dirty_cafe_sales!$G6748="UNKNOWN",dirty_cafe_sales!$G6748="ERROR",dirty_cafe_sales!$G6748=""),"Unknown",dirty_cafe_sales!$G6748)</f>
        <v>In-store</v>
      </c>
      <c r="H6748" s="2" t="d">
        <v>2023-03-30</v>
      </c>
    </row>
    <row r="6749" spans="1:8" x14ac:dyDescent="0.2">
      <c r="A6749" s="16" t="s">
        <v>6770</v>
      </c>
      <c r="B6749" s="16" t="str">
        <f>IF(OR(dirty_cafe_sales!$B6749="UNKNOWN",dirty_cafe_sales!$B6749="",dirty_cafe_sales!$B6749="ERROR"),"Unknown_Item",dirty_cafe_sales!$B6749)</f>
        <v>Cookie</v>
      </c>
      <c r="C6749" s="23">
        <f>IF(ISNUMBER(dirty_cafe_sales!$C6749),dirty_cafe_sales!$C6749,3)</f>
        <v>5</v>
      </c>
      <c r="D6749" s="19">
        <f>VLOOKUP($B6749,Price_Per_Item!$A$3:$B$11,2,FALSE)</f>
        <v>1</v>
      </c>
      <c r="E6749" s="25">
        <f t="shared" si="105"/>
        <v>5</v>
      </c>
      <c r="F6749" t="str">
        <f>IF(OR(dirty_cafe_sales!$F6749="UNKNOWN",dirty_cafe_sales!$F6749="ERROR",dirty_cafe_sales!$F6749=""),"Unknown",dirty_cafe_sales!$F6749)</f>
        <v>Cash</v>
      </c>
      <c r="G6749" t="str">
        <f>IF(OR(dirty_cafe_sales!$G6749="UNKNOWN",dirty_cafe_sales!$G6749="ERROR",dirty_cafe_sales!$G6749=""),"Unknown",dirty_cafe_sales!$G6749)</f>
        <v>In-store</v>
      </c>
      <c r="H6749" s="2" t="d">
        <v>2023-04-03</v>
      </c>
    </row>
    <row r="6750" spans="1:8" x14ac:dyDescent="0.2">
      <c r="A6750" s="16" t="s">
        <v>6771</v>
      </c>
      <c r="B6750" s="16" t="str">
        <f>IF(OR(dirty_cafe_sales!$B6750="UNKNOWN",dirty_cafe_sales!$B6750="",dirty_cafe_sales!$B6750="ERROR"),"Unknown_Item",dirty_cafe_sales!$B6750)</f>
        <v>Cake</v>
      </c>
      <c r="C6750" s="23">
        <f>IF(ISNUMBER(dirty_cafe_sales!$C6750),dirty_cafe_sales!$C6750,3)</f>
        <v>5</v>
      </c>
      <c r="D6750" s="19">
        <f>VLOOKUP($B6750,Price_Per_Item!$A$3:$B$11,2,FALSE)</f>
        <v>3</v>
      </c>
      <c r="E6750" s="25">
        <f t="shared" si="105"/>
        <v>15</v>
      </c>
      <c r="F6750" t="str">
        <f>IF(OR(dirty_cafe_sales!$F6750="UNKNOWN",dirty_cafe_sales!$F6750="ERROR",dirty_cafe_sales!$F6750=""),"Unknown",dirty_cafe_sales!$F6750)</f>
        <v>Digital Wallet</v>
      </c>
      <c r="G6750" t="str">
        <f>IF(OR(dirty_cafe_sales!$G6750="UNKNOWN",dirty_cafe_sales!$G6750="ERROR",dirty_cafe_sales!$G6750=""),"Unknown",dirty_cafe_sales!$G6750)</f>
        <v>Unknown</v>
      </c>
      <c r="H6750" s="2" t="d">
        <v>2023-12-02</v>
      </c>
    </row>
    <row r="6751" spans="1:8" x14ac:dyDescent="0.2">
      <c r="A6751" s="16" t="s">
        <v>6772</v>
      </c>
      <c r="B6751" s="16" t="str">
        <f>IF(OR(dirty_cafe_sales!$B6751="UNKNOWN",dirty_cafe_sales!$B6751="",dirty_cafe_sales!$B6751="ERROR"),"Unknown_Item",dirty_cafe_sales!$B6751)</f>
        <v>Cake</v>
      </c>
      <c r="C6751" s="23">
        <f>IF(ISNUMBER(dirty_cafe_sales!$C6751),dirty_cafe_sales!$C6751,3)</f>
        <v>3</v>
      </c>
      <c r="D6751" s="19">
        <f>VLOOKUP($B6751,Price_Per_Item!$A$3:$B$11,2,FALSE)</f>
        <v>3</v>
      </c>
      <c r="E6751" s="25">
        <f t="shared" si="105"/>
        <v>9</v>
      </c>
      <c r="F6751" t="str">
        <f>IF(OR(dirty_cafe_sales!$F6751="UNKNOWN",dirty_cafe_sales!$F6751="ERROR",dirty_cafe_sales!$F6751=""),"Unknown",dirty_cafe_sales!$F6751)</f>
        <v>Cash</v>
      </c>
      <c r="G6751" t="str">
        <f>IF(OR(dirty_cafe_sales!$G6751="UNKNOWN",dirty_cafe_sales!$G6751="ERROR",dirty_cafe_sales!$G6751=""),"Unknown",dirty_cafe_sales!$G6751)</f>
        <v>In-store</v>
      </c>
      <c r="H6751" s="2" t="d">
        <v>2023-08-14</v>
      </c>
    </row>
    <row r="6752" spans="1:8" x14ac:dyDescent="0.2">
      <c r="A6752" s="16" t="s">
        <v>6773</v>
      </c>
      <c r="B6752" s="16" t="str">
        <f>IF(OR(dirty_cafe_sales!$B6752="UNKNOWN",dirty_cafe_sales!$B6752="",dirty_cafe_sales!$B6752="ERROR"),"Unknown_Item",dirty_cafe_sales!$B6752)</f>
        <v>Juice</v>
      </c>
      <c r="C6752" s="23">
        <f>IF(ISNUMBER(dirty_cafe_sales!$C6752),dirty_cafe_sales!$C6752,3)</f>
        <v>2</v>
      </c>
      <c r="D6752" s="19">
        <f>VLOOKUP($B6752,Price_Per_Item!$A$3:$B$11,2,FALSE)</f>
        <v>3</v>
      </c>
      <c r="E6752" s="25">
        <f t="shared" si="105"/>
        <v>6</v>
      </c>
      <c r="F6752" t="str">
        <f>IF(OR(dirty_cafe_sales!$F6752="UNKNOWN",dirty_cafe_sales!$F6752="ERROR",dirty_cafe_sales!$F6752=""),"Unknown",dirty_cafe_sales!$F6752)</f>
        <v>Digital Wallet</v>
      </c>
      <c r="G6752" t="str">
        <f>IF(OR(dirty_cafe_sales!$G6752="UNKNOWN",dirty_cafe_sales!$G6752="ERROR",dirty_cafe_sales!$G6752=""),"Unknown",dirty_cafe_sales!$G6752)</f>
        <v>Unknown</v>
      </c>
      <c r="H6752" s="2" t="d">
        <v>2023-04-30</v>
      </c>
    </row>
    <row r="6753" spans="1:8" x14ac:dyDescent="0.2">
      <c r="A6753" s="16" t="s">
        <v>6774</v>
      </c>
      <c r="B6753" s="16" t="str">
        <f>IF(OR(dirty_cafe_sales!$B6753="UNKNOWN",dirty_cafe_sales!$B6753="",dirty_cafe_sales!$B6753="ERROR"),"Unknown_Item",dirty_cafe_sales!$B6753)</f>
        <v>Cake</v>
      </c>
      <c r="C6753" s="23">
        <f>IF(ISNUMBER(dirty_cafe_sales!$C6753),dirty_cafe_sales!$C6753,3)</f>
        <v>1</v>
      </c>
      <c r="D6753" s="19">
        <f>VLOOKUP($B6753,Price_Per_Item!$A$3:$B$11,2,FALSE)</f>
        <v>3</v>
      </c>
      <c r="E6753" s="25">
        <f t="shared" si="105"/>
        <v>3</v>
      </c>
      <c r="F6753" t="str">
        <f>IF(OR(dirty_cafe_sales!$F6753="UNKNOWN",dirty_cafe_sales!$F6753="ERROR",dirty_cafe_sales!$F6753=""),"Unknown",dirty_cafe_sales!$F6753)</f>
        <v>Unknown</v>
      </c>
      <c r="G6753" t="str">
        <f>IF(OR(dirty_cafe_sales!$G6753="UNKNOWN",dirty_cafe_sales!$G6753="ERROR",dirty_cafe_sales!$G6753=""),"Unknown",dirty_cafe_sales!$G6753)</f>
        <v>Takeaway</v>
      </c>
      <c r="H6753" s="2" t="d">
        <v>2023-09-04</v>
      </c>
    </row>
    <row r="6754" spans="1:8" x14ac:dyDescent="0.2">
      <c r="A6754" s="16" t="s">
        <v>6775</v>
      </c>
      <c r="B6754" s="16" t="str">
        <f>IF(OR(dirty_cafe_sales!$B6754="UNKNOWN",dirty_cafe_sales!$B6754="",dirty_cafe_sales!$B6754="ERROR"),"Unknown_Item",dirty_cafe_sales!$B6754)</f>
        <v>Smoothie</v>
      </c>
      <c r="C6754" s="23">
        <f>IF(ISNUMBER(dirty_cafe_sales!$C6754),dirty_cafe_sales!$C6754,3)</f>
        <v>4</v>
      </c>
      <c r="D6754" s="19">
        <f>VLOOKUP($B6754,Price_Per_Item!$A$3:$B$11,2,FALSE)</f>
        <v>4</v>
      </c>
      <c r="E6754" s="25">
        <f t="shared" si="105"/>
        <v>16</v>
      </c>
      <c r="F6754" t="str">
        <f>IF(OR(dirty_cafe_sales!$F6754="UNKNOWN",dirty_cafe_sales!$F6754="ERROR",dirty_cafe_sales!$F6754=""),"Unknown",dirty_cafe_sales!$F6754)</f>
        <v>Digital Wallet</v>
      </c>
      <c r="G6754" t="str">
        <f>IF(OR(dirty_cafe_sales!$G6754="UNKNOWN",dirty_cafe_sales!$G6754="ERROR",dirty_cafe_sales!$G6754=""),"Unknown",dirty_cafe_sales!$G6754)</f>
        <v>In-store</v>
      </c>
      <c r="H6754" s="2" t="d">
        <v>2023-06-22</v>
      </c>
    </row>
    <row r="6755" spans="1:8" x14ac:dyDescent="0.2">
      <c r="A6755" s="16" t="s">
        <v>6776</v>
      </c>
      <c r="B6755" s="16" t="str">
        <f>IF(OR(dirty_cafe_sales!$B6755="UNKNOWN",dirty_cafe_sales!$B6755="",dirty_cafe_sales!$B6755="ERROR"),"Unknown_Item",dirty_cafe_sales!$B6755)</f>
        <v>Coffee</v>
      </c>
      <c r="C6755" s="23">
        <f>IF(ISNUMBER(dirty_cafe_sales!$C6755),dirty_cafe_sales!$C6755,3)</f>
        <v>3</v>
      </c>
      <c r="D6755" s="19">
        <f>VLOOKUP($B6755,Price_Per_Item!$A$3:$B$11,2,FALSE)</f>
        <v>2</v>
      </c>
      <c r="E6755" s="25">
        <f t="shared" si="105"/>
        <v>6</v>
      </c>
      <c r="F6755" t="str">
        <f>IF(OR(dirty_cafe_sales!$F6755="UNKNOWN",dirty_cafe_sales!$F6755="ERROR",dirty_cafe_sales!$F6755=""),"Unknown",dirty_cafe_sales!$F6755)</f>
        <v>Unknown</v>
      </c>
      <c r="G6755" t="str">
        <f>IF(OR(dirty_cafe_sales!$G6755="UNKNOWN",dirty_cafe_sales!$G6755="ERROR",dirty_cafe_sales!$G6755=""),"Unknown",dirty_cafe_sales!$G6755)</f>
        <v>In-store</v>
      </c>
      <c r="H6755" s="2" t="d">
        <v>2023-10-30</v>
      </c>
    </row>
    <row r="6756" spans="1:8" x14ac:dyDescent="0.2">
      <c r="A6756" s="16" t="s">
        <v>6777</v>
      </c>
      <c r="B6756" s="16" t="str">
        <f>IF(OR(dirty_cafe_sales!$B6756="UNKNOWN",dirty_cafe_sales!$B6756="",dirty_cafe_sales!$B6756="ERROR"),"Unknown_Item",dirty_cafe_sales!$B6756)</f>
        <v>Cookie</v>
      </c>
      <c r="C6756" s="23">
        <f>IF(ISNUMBER(dirty_cafe_sales!$C6756),dirty_cafe_sales!$C6756,3)</f>
        <v>1</v>
      </c>
      <c r="D6756" s="19">
        <f>VLOOKUP($B6756,Price_Per_Item!$A$3:$B$11,2,FALSE)</f>
        <v>1</v>
      </c>
      <c r="E6756" s="25">
        <f t="shared" si="105"/>
        <v>1</v>
      </c>
      <c r="F6756" t="str">
        <f>IF(OR(dirty_cafe_sales!$F6756="UNKNOWN",dirty_cafe_sales!$F6756="ERROR",dirty_cafe_sales!$F6756=""),"Unknown",dirty_cafe_sales!$F6756)</f>
        <v>Unknown</v>
      </c>
      <c r="G6756" t="str">
        <f>IF(OR(dirty_cafe_sales!$G6756="UNKNOWN",dirty_cafe_sales!$G6756="ERROR",dirty_cafe_sales!$G6756=""),"Unknown",dirty_cafe_sales!$G6756)</f>
        <v>Takeaway</v>
      </c>
      <c r="H6756" s="2" t="d">
        <v>2023-12-01</v>
      </c>
    </row>
    <row r="6757" spans="1:8" x14ac:dyDescent="0.2">
      <c r="A6757" s="16" t="s">
        <v>6778</v>
      </c>
      <c r="B6757" s="16" t="str">
        <f>IF(OR(dirty_cafe_sales!$B6757="UNKNOWN",dirty_cafe_sales!$B6757="",dirty_cafe_sales!$B6757="ERROR"),"Unknown_Item",dirty_cafe_sales!$B6757)</f>
        <v>Coffee</v>
      </c>
      <c r="C6757" s="23">
        <f>IF(ISNUMBER(dirty_cafe_sales!$C6757),dirty_cafe_sales!$C6757,3)</f>
        <v>5</v>
      </c>
      <c r="D6757" s="19">
        <f>VLOOKUP($B6757,Price_Per_Item!$A$3:$B$11,2,FALSE)</f>
        <v>2</v>
      </c>
      <c r="E6757" s="25">
        <f t="shared" si="105"/>
        <v>10</v>
      </c>
      <c r="F6757" t="str">
        <f>IF(OR(dirty_cafe_sales!$F6757="UNKNOWN",dirty_cafe_sales!$F6757="ERROR",dirty_cafe_sales!$F6757=""),"Unknown",dirty_cafe_sales!$F6757)</f>
        <v>Unknown</v>
      </c>
      <c r="G6757" t="str">
        <f>IF(OR(dirty_cafe_sales!$G6757="UNKNOWN",dirty_cafe_sales!$G6757="ERROR",dirty_cafe_sales!$G6757=""),"Unknown",dirty_cafe_sales!$G6757)</f>
        <v>Unknown</v>
      </c>
      <c r="H6757" s="2" t="d">
        <v>2023-07-16</v>
      </c>
    </row>
    <row r="6758" spans="1:8" x14ac:dyDescent="0.2">
      <c r="A6758" s="16" t="s">
        <v>6779</v>
      </c>
      <c r="B6758" s="16" t="str">
        <f>IF(OR(dirty_cafe_sales!$B6758="UNKNOWN",dirty_cafe_sales!$B6758="",dirty_cafe_sales!$B6758="ERROR"),"Unknown_Item",dirty_cafe_sales!$B6758)</f>
        <v>Sandwich</v>
      </c>
      <c r="C6758" s="23">
        <f>IF(ISNUMBER(dirty_cafe_sales!$C6758),dirty_cafe_sales!$C6758,3)</f>
        <v>2</v>
      </c>
      <c r="D6758" s="19">
        <f>VLOOKUP($B6758,Price_Per_Item!$A$3:$B$11,2,FALSE)</f>
        <v>4</v>
      </c>
      <c r="E6758" s="25">
        <f t="shared" si="105"/>
        <v>8</v>
      </c>
      <c r="F6758" t="str">
        <f>IF(OR(dirty_cafe_sales!$F6758="UNKNOWN",dirty_cafe_sales!$F6758="ERROR",dirty_cafe_sales!$F6758=""),"Unknown",dirty_cafe_sales!$F6758)</f>
        <v>Cash</v>
      </c>
      <c r="G6758" t="str">
        <f>IF(OR(dirty_cafe_sales!$G6758="UNKNOWN",dirty_cafe_sales!$G6758="ERROR",dirty_cafe_sales!$G6758=""),"Unknown",dirty_cafe_sales!$G6758)</f>
        <v>Unknown</v>
      </c>
      <c r="H6758" s="2" t="d">
        <v>2023-08-19</v>
      </c>
    </row>
    <row r="6759" spans="1:8" x14ac:dyDescent="0.2">
      <c r="A6759" s="16" t="s">
        <v>6780</v>
      </c>
      <c r="B6759" s="16" t="str">
        <f>IF(OR(dirty_cafe_sales!$B6759="UNKNOWN",dirty_cafe_sales!$B6759="",dirty_cafe_sales!$B6759="ERROR"),"Unknown_Item",dirty_cafe_sales!$B6759)</f>
        <v>Unknown_Item</v>
      </c>
      <c r="C6759" s="23">
        <f>IF(ISNUMBER(dirty_cafe_sales!$C6759),dirty_cafe_sales!$C6759,3)</f>
        <v>3</v>
      </c>
      <c r="D6759" s="19">
        <f>VLOOKUP($B6759,Price_Per_Item!$A$3:$B$11,2,FALSE)</f>
        <v>2.9375</v>
      </c>
      <c r="E6759" s="25">
        <f t="shared" si="105"/>
        <v>8.8125</v>
      </c>
      <c r="F6759" t="str">
        <f>IF(OR(dirty_cafe_sales!$F6759="UNKNOWN",dirty_cafe_sales!$F6759="ERROR",dirty_cafe_sales!$F6759=""),"Unknown",dirty_cafe_sales!$F6759)</f>
        <v>Unknown</v>
      </c>
      <c r="G6759" t="str">
        <f>IF(OR(dirty_cafe_sales!$G6759="UNKNOWN",dirty_cafe_sales!$G6759="ERROR",dirty_cafe_sales!$G6759=""),"Unknown",dirty_cafe_sales!$G6759)</f>
        <v>In-store</v>
      </c>
      <c r="H6759" s="2" t="d">
        <v>2023-02-07</v>
      </c>
    </row>
    <row r="6760" spans="1:8" x14ac:dyDescent="0.2">
      <c r="A6760" s="16" t="s">
        <v>6781</v>
      </c>
      <c r="B6760" s="16" t="str">
        <f>IF(OR(dirty_cafe_sales!$B6760="UNKNOWN",dirty_cafe_sales!$B6760="",dirty_cafe_sales!$B6760="ERROR"),"Unknown_Item",dirty_cafe_sales!$B6760)</f>
        <v>Cookie</v>
      </c>
      <c r="C6760" s="23">
        <f>IF(ISNUMBER(dirty_cafe_sales!$C6760),dirty_cafe_sales!$C6760,3)</f>
        <v>1</v>
      </c>
      <c r="D6760" s="19">
        <f>VLOOKUP($B6760,Price_Per_Item!$A$3:$B$11,2,FALSE)</f>
        <v>1</v>
      </c>
      <c r="E6760" s="25">
        <f t="shared" si="105"/>
        <v>1</v>
      </c>
      <c r="F6760" t="str">
        <f>IF(OR(dirty_cafe_sales!$F6760="UNKNOWN",dirty_cafe_sales!$F6760="ERROR",dirty_cafe_sales!$F6760=""),"Unknown",dirty_cafe_sales!$F6760)</f>
        <v>Credit Card</v>
      </c>
      <c r="G6760" t="str">
        <f>IF(OR(dirty_cafe_sales!$G6760="UNKNOWN",dirty_cafe_sales!$G6760="ERROR",dirty_cafe_sales!$G6760=""),"Unknown",dirty_cafe_sales!$G6760)</f>
        <v>In-store</v>
      </c>
      <c r="H6760" s="2" t="d">
        <v>2023-10-05</v>
      </c>
    </row>
    <row r="6761" spans="1:8" x14ac:dyDescent="0.2">
      <c r="A6761" s="16" t="s">
        <v>6782</v>
      </c>
      <c r="B6761" s="16" t="str">
        <f>IF(OR(dirty_cafe_sales!$B6761="UNKNOWN",dirty_cafe_sales!$B6761="",dirty_cafe_sales!$B6761="ERROR"),"Unknown_Item",dirty_cafe_sales!$B6761)</f>
        <v>Tea</v>
      </c>
      <c r="C6761" s="23">
        <f>IF(ISNUMBER(dirty_cafe_sales!$C6761),dirty_cafe_sales!$C6761,3)</f>
        <v>4</v>
      </c>
      <c r="D6761" s="19">
        <f>VLOOKUP($B6761,Price_Per_Item!$A$3:$B$11,2,FALSE)</f>
        <v>1.5</v>
      </c>
      <c r="E6761" s="25">
        <f t="shared" si="105"/>
        <v>6</v>
      </c>
      <c r="F6761" t="str">
        <f>IF(OR(dirty_cafe_sales!$F6761="UNKNOWN",dirty_cafe_sales!$F6761="ERROR",dirty_cafe_sales!$F6761=""),"Unknown",dirty_cafe_sales!$F6761)</f>
        <v>Unknown</v>
      </c>
      <c r="G6761" t="str">
        <f>IF(OR(dirty_cafe_sales!$G6761="UNKNOWN",dirty_cafe_sales!$G6761="ERROR",dirty_cafe_sales!$G6761=""),"Unknown",dirty_cafe_sales!$G6761)</f>
        <v>Unknown</v>
      </c>
      <c r="H6761" s="2" t="d">
        <v>2023-01-15</v>
      </c>
    </row>
    <row r="6762" spans="1:8" x14ac:dyDescent="0.2">
      <c r="A6762" s="16" t="s">
        <v>6783</v>
      </c>
      <c r="B6762" s="16" t="str">
        <f>IF(OR(dirty_cafe_sales!$B6762="UNKNOWN",dirty_cafe_sales!$B6762="",dirty_cafe_sales!$B6762="ERROR"),"Unknown_Item",dirty_cafe_sales!$B6762)</f>
        <v>Coffee</v>
      </c>
      <c r="C6762" s="23">
        <f>IF(ISNUMBER(dirty_cafe_sales!$C6762),dirty_cafe_sales!$C6762,3)</f>
        <v>3</v>
      </c>
      <c r="D6762" s="19">
        <f>VLOOKUP($B6762,Price_Per_Item!$A$3:$B$11,2,FALSE)</f>
        <v>2</v>
      </c>
      <c r="E6762" s="25">
        <f t="shared" si="105"/>
        <v>6</v>
      </c>
      <c r="F6762" t="str">
        <f>IF(OR(dirty_cafe_sales!$F6762="UNKNOWN",dirty_cafe_sales!$F6762="ERROR",dirty_cafe_sales!$F6762=""),"Unknown",dirty_cafe_sales!$F6762)</f>
        <v>Unknown</v>
      </c>
      <c r="G6762" t="str">
        <f>IF(OR(dirty_cafe_sales!$G6762="UNKNOWN",dirty_cafe_sales!$G6762="ERROR",dirty_cafe_sales!$G6762=""),"Unknown",dirty_cafe_sales!$G6762)</f>
        <v>Takeaway</v>
      </c>
      <c r="H6762" s="2" t="d">
        <v>2023-03-02</v>
      </c>
    </row>
    <row r="6763" spans="1:8" x14ac:dyDescent="0.2">
      <c r="A6763" s="16" t="s">
        <v>6784</v>
      </c>
      <c r="B6763" s="16" t="str">
        <f>IF(OR(dirty_cafe_sales!$B6763="UNKNOWN",dirty_cafe_sales!$B6763="",dirty_cafe_sales!$B6763="ERROR"),"Unknown_Item",dirty_cafe_sales!$B6763)</f>
        <v>Salad</v>
      </c>
      <c r="C6763" s="23">
        <f>IF(ISNUMBER(dirty_cafe_sales!$C6763),dirty_cafe_sales!$C6763,3)</f>
        <v>1</v>
      </c>
      <c r="D6763" s="19">
        <f>VLOOKUP($B6763,Price_Per_Item!$A$3:$B$11,2,FALSE)</f>
        <v>5</v>
      </c>
      <c r="E6763" s="25">
        <f t="shared" si="105"/>
        <v>5</v>
      </c>
      <c r="F6763" t="str">
        <f>IF(OR(dirty_cafe_sales!$F6763="UNKNOWN",dirty_cafe_sales!$F6763="ERROR",dirty_cafe_sales!$F6763=""),"Unknown",dirty_cafe_sales!$F6763)</f>
        <v>Unknown</v>
      </c>
      <c r="G6763" t="str">
        <f>IF(OR(dirty_cafe_sales!$G6763="UNKNOWN",dirty_cafe_sales!$G6763="ERROR",dirty_cafe_sales!$G6763=""),"Unknown",dirty_cafe_sales!$G6763)</f>
        <v>In-store</v>
      </c>
      <c r="H6763" s="2" t="d">
        <v>2023-07-26</v>
      </c>
    </row>
    <row r="6764" spans="1:8" x14ac:dyDescent="0.2">
      <c r="A6764" s="16" t="s">
        <v>6785</v>
      </c>
      <c r="B6764" s="16" t="str">
        <f>IF(OR(dirty_cafe_sales!$B6764="UNKNOWN",dirty_cafe_sales!$B6764="",dirty_cafe_sales!$B6764="ERROR"),"Unknown_Item",dirty_cafe_sales!$B6764)</f>
        <v>Tea</v>
      </c>
      <c r="C6764" s="23">
        <f>IF(ISNUMBER(dirty_cafe_sales!$C6764),dirty_cafe_sales!$C6764,3)</f>
        <v>2</v>
      </c>
      <c r="D6764" s="19">
        <f>VLOOKUP($B6764,Price_Per_Item!$A$3:$B$11,2,FALSE)</f>
        <v>1.5</v>
      </c>
      <c r="E6764" s="25">
        <f t="shared" si="105"/>
        <v>3</v>
      </c>
      <c r="F6764" t="str">
        <f>IF(OR(dirty_cafe_sales!$F6764="UNKNOWN",dirty_cafe_sales!$F6764="ERROR",dirty_cafe_sales!$F6764=""),"Unknown",dirty_cafe_sales!$F6764)</f>
        <v>Credit Card</v>
      </c>
      <c r="G6764" t="str">
        <f>IF(OR(dirty_cafe_sales!$G6764="UNKNOWN",dirty_cafe_sales!$G6764="ERROR",dirty_cafe_sales!$G6764=""),"Unknown",dirty_cafe_sales!$G6764)</f>
        <v>Takeaway</v>
      </c>
      <c r="H6764" s="2" t="d">
        <v>2023-01-05</v>
      </c>
    </row>
    <row r="6765" spans="1:8" x14ac:dyDescent="0.2">
      <c r="A6765" s="16" t="s">
        <v>6786</v>
      </c>
      <c r="B6765" s="16" t="str">
        <f>IF(OR(dirty_cafe_sales!$B6765="UNKNOWN",dirty_cafe_sales!$B6765="",dirty_cafe_sales!$B6765="ERROR"),"Unknown_Item",dirty_cafe_sales!$B6765)</f>
        <v>Sandwich</v>
      </c>
      <c r="C6765" s="23">
        <f>IF(ISNUMBER(dirty_cafe_sales!$C6765),dirty_cafe_sales!$C6765,3)</f>
        <v>5</v>
      </c>
      <c r="D6765" s="19">
        <f>VLOOKUP($B6765,Price_Per_Item!$A$3:$B$11,2,FALSE)</f>
        <v>4</v>
      </c>
      <c r="E6765" s="25">
        <f t="shared" si="105"/>
        <v>20</v>
      </c>
      <c r="F6765" t="str">
        <f>IF(OR(dirty_cafe_sales!$F6765="UNKNOWN",dirty_cafe_sales!$F6765="ERROR",dirty_cafe_sales!$F6765=""),"Unknown",dirty_cafe_sales!$F6765)</f>
        <v>Cash</v>
      </c>
      <c r="G6765" t="str">
        <f>IF(OR(dirty_cafe_sales!$G6765="UNKNOWN",dirty_cafe_sales!$G6765="ERROR",dirty_cafe_sales!$G6765=""),"Unknown",dirty_cafe_sales!$G6765)</f>
        <v>Unknown</v>
      </c>
      <c r="H6765" s="2" t="d">
        <v>2023-10-01</v>
      </c>
    </row>
    <row r="6766" spans="1:8" x14ac:dyDescent="0.2">
      <c r="A6766" s="16" t="s">
        <v>6787</v>
      </c>
      <c r="B6766" s="16" t="str">
        <f>IF(OR(dirty_cafe_sales!$B6766="UNKNOWN",dirty_cafe_sales!$B6766="",dirty_cafe_sales!$B6766="ERROR"),"Unknown_Item",dirty_cafe_sales!$B6766)</f>
        <v>Juice</v>
      </c>
      <c r="C6766" s="23">
        <f>IF(ISNUMBER(dirty_cafe_sales!$C6766),dirty_cafe_sales!$C6766,3)</f>
        <v>3</v>
      </c>
      <c r="D6766" s="19">
        <f>VLOOKUP($B6766,Price_Per_Item!$A$3:$B$11,2,FALSE)</f>
        <v>3</v>
      </c>
      <c r="E6766" s="25">
        <f t="shared" si="105"/>
        <v>9</v>
      </c>
      <c r="F6766" t="str">
        <f>IF(OR(dirty_cafe_sales!$F6766="UNKNOWN",dirty_cafe_sales!$F6766="ERROR",dirty_cafe_sales!$F6766=""),"Unknown",dirty_cafe_sales!$F6766)</f>
        <v>Cash</v>
      </c>
      <c r="G6766" t="str">
        <f>IF(OR(dirty_cafe_sales!$G6766="UNKNOWN",dirty_cafe_sales!$G6766="ERROR",dirty_cafe_sales!$G6766=""),"Unknown",dirty_cafe_sales!$G6766)</f>
        <v>Takeaway</v>
      </c>
      <c r="H6766" s="2" t="d">
        <v>2023-06-24</v>
      </c>
    </row>
    <row r="6767" spans="1:8" x14ac:dyDescent="0.2">
      <c r="A6767" s="16" t="s">
        <v>6788</v>
      </c>
      <c r="B6767" s="16" t="str">
        <f>IF(OR(dirty_cafe_sales!$B6767="UNKNOWN",dirty_cafe_sales!$B6767="",dirty_cafe_sales!$B6767="ERROR"),"Unknown_Item",dirty_cafe_sales!$B6767)</f>
        <v>Juice</v>
      </c>
      <c r="C6767" s="23">
        <f>IF(ISNUMBER(dirty_cafe_sales!$C6767),dirty_cafe_sales!$C6767,3)</f>
        <v>5</v>
      </c>
      <c r="D6767" s="19">
        <f>VLOOKUP($B6767,Price_Per_Item!$A$3:$B$11,2,FALSE)</f>
        <v>3</v>
      </c>
      <c r="E6767" s="25">
        <f t="shared" si="105"/>
        <v>15</v>
      </c>
      <c r="F6767" t="str">
        <f>IF(OR(dirty_cafe_sales!$F6767="UNKNOWN",dirty_cafe_sales!$F6767="ERROR",dirty_cafe_sales!$F6767=""),"Unknown",dirty_cafe_sales!$F6767)</f>
        <v>Unknown</v>
      </c>
      <c r="G6767" t="str">
        <f>IF(OR(dirty_cafe_sales!$G6767="UNKNOWN",dirty_cafe_sales!$G6767="ERROR",dirty_cafe_sales!$G6767=""),"Unknown",dirty_cafe_sales!$G6767)</f>
        <v>In-store</v>
      </c>
      <c r="H6767" s="2" t="d">
        <v>2023-10-21</v>
      </c>
    </row>
    <row r="6768" spans="1:8" x14ac:dyDescent="0.2">
      <c r="A6768" s="16" t="s">
        <v>6789</v>
      </c>
      <c r="B6768" s="16" t="str">
        <f>IF(OR(dirty_cafe_sales!$B6768="UNKNOWN",dirty_cafe_sales!$B6768="",dirty_cafe_sales!$B6768="ERROR"),"Unknown_Item",dirty_cafe_sales!$B6768)</f>
        <v>Coffee</v>
      </c>
      <c r="C6768" s="23">
        <f>IF(ISNUMBER(dirty_cafe_sales!$C6768),dirty_cafe_sales!$C6768,3)</f>
        <v>1</v>
      </c>
      <c r="D6768" s="19">
        <f>VLOOKUP($B6768,Price_Per_Item!$A$3:$B$11,2,FALSE)</f>
        <v>2</v>
      </c>
      <c r="E6768" s="25">
        <f t="shared" si="105"/>
        <v>2</v>
      </c>
      <c r="F6768" t="str">
        <f>IF(OR(dirty_cafe_sales!$F6768="UNKNOWN",dirty_cafe_sales!$F6768="ERROR",dirty_cafe_sales!$F6768=""),"Unknown",dirty_cafe_sales!$F6768)</f>
        <v>Cash</v>
      </c>
      <c r="G6768" t="str">
        <f>IF(OR(dirty_cafe_sales!$G6768="UNKNOWN",dirty_cafe_sales!$G6768="ERROR",dirty_cafe_sales!$G6768=""),"Unknown",dirty_cafe_sales!$G6768)</f>
        <v>Unknown</v>
      </c>
      <c r="H6768" s="2" t="d">
        <v>2023-10-05</v>
      </c>
    </row>
    <row r="6769" spans="1:8" x14ac:dyDescent="0.2">
      <c r="A6769" s="16" t="s">
        <v>6790</v>
      </c>
      <c r="B6769" s="16" t="str">
        <f>IF(OR(dirty_cafe_sales!$B6769="UNKNOWN",dirty_cafe_sales!$B6769="",dirty_cafe_sales!$B6769="ERROR"),"Unknown_Item",dirty_cafe_sales!$B6769)</f>
        <v>Cake</v>
      </c>
      <c r="C6769" s="23">
        <f>IF(ISNUMBER(dirty_cafe_sales!$C6769),dirty_cafe_sales!$C6769,3)</f>
        <v>4</v>
      </c>
      <c r="D6769" s="19">
        <f>VLOOKUP($B6769,Price_Per_Item!$A$3:$B$11,2,FALSE)</f>
        <v>3</v>
      </c>
      <c r="E6769" s="25">
        <f t="shared" si="105"/>
        <v>12</v>
      </c>
      <c r="F6769" t="str">
        <f>IF(OR(dirty_cafe_sales!$F6769="UNKNOWN",dirty_cafe_sales!$F6769="ERROR",dirty_cafe_sales!$F6769=""),"Unknown",dirty_cafe_sales!$F6769)</f>
        <v>Credit Card</v>
      </c>
      <c r="G6769" t="str">
        <f>IF(OR(dirty_cafe_sales!$G6769="UNKNOWN",dirty_cafe_sales!$G6769="ERROR",dirty_cafe_sales!$G6769=""),"Unknown",dirty_cafe_sales!$G6769)</f>
        <v>Takeaway</v>
      </c>
      <c r="H6769" s="2" t="d">
        <v>2023-10-17</v>
      </c>
    </row>
    <row r="6770" spans="1:8" x14ac:dyDescent="0.2">
      <c r="A6770" s="16" t="s">
        <v>6791</v>
      </c>
      <c r="B6770" s="16" t="str">
        <f>IF(OR(dirty_cafe_sales!$B6770="UNKNOWN",dirty_cafe_sales!$B6770="",dirty_cafe_sales!$B6770="ERROR"),"Unknown_Item",dirty_cafe_sales!$B6770)</f>
        <v>Coffee</v>
      </c>
      <c r="C6770" s="23">
        <f>IF(ISNUMBER(dirty_cafe_sales!$C6770),dirty_cafe_sales!$C6770,3)</f>
        <v>3</v>
      </c>
      <c r="D6770" s="19">
        <f>VLOOKUP($B6770,Price_Per_Item!$A$3:$B$11,2,FALSE)</f>
        <v>2</v>
      </c>
      <c r="E6770" s="25">
        <f t="shared" si="105"/>
        <v>6</v>
      </c>
      <c r="F6770" t="str">
        <f>IF(OR(dirty_cafe_sales!$F6770="UNKNOWN",dirty_cafe_sales!$F6770="ERROR",dirty_cafe_sales!$F6770=""),"Unknown",dirty_cafe_sales!$F6770)</f>
        <v>Unknown</v>
      </c>
      <c r="G6770" t="str">
        <f>IF(OR(dirty_cafe_sales!$G6770="UNKNOWN",dirty_cafe_sales!$G6770="ERROR",dirty_cafe_sales!$G6770=""),"Unknown",dirty_cafe_sales!$G6770)</f>
        <v>In-store</v>
      </c>
      <c r="H6770" s="2" t="d">
        <v>2023-03-18</v>
      </c>
    </row>
    <row r="6771" spans="1:8" x14ac:dyDescent="0.2">
      <c r="A6771" s="16" t="s">
        <v>6792</v>
      </c>
      <c r="B6771" s="16" t="str">
        <f>IF(OR(dirty_cafe_sales!$B6771="UNKNOWN",dirty_cafe_sales!$B6771="",dirty_cafe_sales!$B6771="ERROR"),"Unknown_Item",dirty_cafe_sales!$B6771)</f>
        <v>Tea</v>
      </c>
      <c r="C6771" s="23">
        <f>IF(ISNUMBER(dirty_cafe_sales!$C6771),dirty_cafe_sales!$C6771,3)</f>
        <v>5</v>
      </c>
      <c r="D6771" s="19">
        <f>VLOOKUP($B6771,Price_Per_Item!$A$3:$B$11,2,FALSE)</f>
        <v>1.5</v>
      </c>
      <c r="E6771" s="25">
        <f t="shared" si="105"/>
        <v>7.5</v>
      </c>
      <c r="F6771" t="str">
        <f>IF(OR(dirty_cafe_sales!$F6771="UNKNOWN",dirty_cafe_sales!$F6771="ERROR",dirty_cafe_sales!$F6771=""),"Unknown",dirty_cafe_sales!$F6771)</f>
        <v>Credit Card</v>
      </c>
      <c r="G6771" t="str">
        <f>IF(OR(dirty_cafe_sales!$G6771="UNKNOWN",dirty_cafe_sales!$G6771="ERROR",dirty_cafe_sales!$G6771=""),"Unknown",dirty_cafe_sales!$G6771)</f>
        <v>In-store</v>
      </c>
      <c r="H6771" s="2" t="d">
        <v>2023-07-21</v>
      </c>
    </row>
    <row r="6772" spans="1:8" x14ac:dyDescent="0.2">
      <c r="A6772" s="16" t="s">
        <v>6793</v>
      </c>
      <c r="B6772" s="16" t="str">
        <f>IF(OR(dirty_cafe_sales!$B6772="UNKNOWN",dirty_cafe_sales!$B6772="",dirty_cafe_sales!$B6772="ERROR"),"Unknown_Item",dirty_cafe_sales!$B6772)</f>
        <v>Coffee</v>
      </c>
      <c r="C6772" s="23">
        <f>IF(ISNUMBER(dirty_cafe_sales!$C6772),dirty_cafe_sales!$C6772,3)</f>
        <v>2</v>
      </c>
      <c r="D6772" s="19">
        <f>VLOOKUP($B6772,Price_Per_Item!$A$3:$B$11,2,FALSE)</f>
        <v>2</v>
      </c>
      <c r="E6772" s="25">
        <f t="shared" si="105"/>
        <v>4</v>
      </c>
      <c r="F6772" t="str">
        <f>IF(OR(dirty_cafe_sales!$F6772="UNKNOWN",dirty_cafe_sales!$F6772="ERROR",dirty_cafe_sales!$F6772=""),"Unknown",dirty_cafe_sales!$F6772)</f>
        <v>Digital Wallet</v>
      </c>
      <c r="G6772" t="str">
        <f>IF(OR(dirty_cafe_sales!$G6772="UNKNOWN",dirty_cafe_sales!$G6772="ERROR",dirty_cafe_sales!$G6772=""),"Unknown",dirty_cafe_sales!$G6772)</f>
        <v>In-store</v>
      </c>
      <c r="H6772" s="2" t="d">
        <v>2023-06-02</v>
      </c>
    </row>
    <row r="6773" spans="1:8" x14ac:dyDescent="0.2">
      <c r="A6773" s="16" t="s">
        <v>6794</v>
      </c>
      <c r="B6773" s="16" t="str">
        <f>IF(OR(dirty_cafe_sales!$B6773="UNKNOWN",dirty_cafe_sales!$B6773="",dirty_cafe_sales!$B6773="ERROR"),"Unknown_Item",dirty_cafe_sales!$B6773)</f>
        <v>Tea</v>
      </c>
      <c r="C6773" s="23">
        <f>IF(ISNUMBER(dirty_cafe_sales!$C6773),dirty_cafe_sales!$C6773,3)</f>
        <v>2</v>
      </c>
      <c r="D6773" s="19">
        <f>VLOOKUP($B6773,Price_Per_Item!$A$3:$B$11,2,FALSE)</f>
        <v>1.5</v>
      </c>
      <c r="E6773" s="25">
        <f t="shared" si="105"/>
        <v>3</v>
      </c>
      <c r="F6773" t="str">
        <f>IF(OR(dirty_cafe_sales!$F6773="UNKNOWN",dirty_cafe_sales!$F6773="ERROR",dirty_cafe_sales!$F6773=""),"Unknown",dirty_cafe_sales!$F6773)</f>
        <v>Unknown</v>
      </c>
      <c r="G6773" t="str">
        <f>IF(OR(dirty_cafe_sales!$G6773="UNKNOWN",dirty_cafe_sales!$G6773="ERROR",dirty_cafe_sales!$G6773=""),"Unknown",dirty_cafe_sales!$G6773)</f>
        <v>Takeaway</v>
      </c>
      <c r="H6773" s="2" t="d">
        <v>2023-06-07</v>
      </c>
    </row>
    <row r="6774" spans="1:8" x14ac:dyDescent="0.2">
      <c r="A6774" s="16" t="s">
        <v>6795</v>
      </c>
      <c r="B6774" s="16" t="str">
        <f>IF(OR(dirty_cafe_sales!$B6774="UNKNOWN",dirty_cafe_sales!$B6774="",dirty_cafe_sales!$B6774="ERROR"),"Unknown_Item",dirty_cafe_sales!$B6774)</f>
        <v>Cookie</v>
      </c>
      <c r="C6774" s="23">
        <f>IF(ISNUMBER(dirty_cafe_sales!$C6774),dirty_cafe_sales!$C6774,3)</f>
        <v>2</v>
      </c>
      <c r="D6774" s="19">
        <f>VLOOKUP($B6774,Price_Per_Item!$A$3:$B$11,2,FALSE)</f>
        <v>1</v>
      </c>
      <c r="E6774" s="25">
        <f t="shared" si="105"/>
        <v>2</v>
      </c>
      <c r="F6774" t="str">
        <f>IF(OR(dirty_cafe_sales!$F6774="UNKNOWN",dirty_cafe_sales!$F6774="ERROR",dirty_cafe_sales!$F6774=""),"Unknown",dirty_cafe_sales!$F6774)</f>
        <v>Unknown</v>
      </c>
      <c r="G6774" t="str">
        <f>IF(OR(dirty_cafe_sales!$G6774="UNKNOWN",dirty_cafe_sales!$G6774="ERROR",dirty_cafe_sales!$G6774=""),"Unknown",dirty_cafe_sales!$G6774)</f>
        <v>Unknown</v>
      </c>
      <c r="H6774" s="2" t="d">
        <v>2023-04-27</v>
      </c>
    </row>
    <row r="6775" spans="1:8" x14ac:dyDescent="0.2">
      <c r="A6775" s="16" t="s">
        <v>6796</v>
      </c>
      <c r="B6775" s="16" t="str">
        <f>IF(OR(dirty_cafe_sales!$B6775="UNKNOWN",dirty_cafe_sales!$B6775="",dirty_cafe_sales!$B6775="ERROR"),"Unknown_Item",dirty_cafe_sales!$B6775)</f>
        <v>Unknown_Item</v>
      </c>
      <c r="C6775" s="23">
        <f>IF(ISNUMBER(dirty_cafe_sales!$C6775),dirty_cafe_sales!$C6775,3)</f>
        <v>3</v>
      </c>
      <c r="D6775" s="19">
        <f>VLOOKUP($B6775,Price_Per_Item!$A$3:$B$11,2,FALSE)</f>
        <v>2.9375</v>
      </c>
      <c r="E6775" s="25">
        <f t="shared" si="105"/>
        <v>8.8125</v>
      </c>
      <c r="F6775" t="str">
        <f>IF(OR(dirty_cafe_sales!$F6775="UNKNOWN",dirty_cafe_sales!$F6775="ERROR",dirty_cafe_sales!$F6775=""),"Unknown",dirty_cafe_sales!$F6775)</f>
        <v>Digital Wallet</v>
      </c>
      <c r="G6775" t="str">
        <f>IF(OR(dirty_cafe_sales!$G6775="UNKNOWN",dirty_cafe_sales!$G6775="ERROR",dirty_cafe_sales!$G6775=""),"Unknown",dirty_cafe_sales!$G6775)</f>
        <v>Takeaway</v>
      </c>
      <c r="H6775" s="2" t="d">
        <v>2023-07-07</v>
      </c>
    </row>
    <row r="6776" spans="1:8" x14ac:dyDescent="0.2">
      <c r="A6776" s="16" t="s">
        <v>6797</v>
      </c>
      <c r="B6776" s="16" t="str">
        <f>IF(OR(dirty_cafe_sales!$B6776="UNKNOWN",dirty_cafe_sales!$B6776="",dirty_cafe_sales!$B6776="ERROR"),"Unknown_Item",dirty_cafe_sales!$B6776)</f>
        <v>Cake</v>
      </c>
      <c r="C6776" s="23">
        <f>IF(ISNUMBER(dirty_cafe_sales!$C6776),dirty_cafe_sales!$C6776,3)</f>
        <v>5</v>
      </c>
      <c r="D6776" s="19">
        <f>VLOOKUP($B6776,Price_Per_Item!$A$3:$B$11,2,FALSE)</f>
        <v>3</v>
      </c>
      <c r="E6776" s="25">
        <f t="shared" si="105"/>
        <v>15</v>
      </c>
      <c r="F6776" t="str">
        <f>IF(OR(dirty_cafe_sales!$F6776="UNKNOWN",dirty_cafe_sales!$F6776="ERROR",dirty_cafe_sales!$F6776=""),"Unknown",dirty_cafe_sales!$F6776)</f>
        <v>Digital Wallet</v>
      </c>
      <c r="G6776" t="str">
        <f>IF(OR(dirty_cafe_sales!$G6776="UNKNOWN",dirty_cafe_sales!$G6776="ERROR",dirty_cafe_sales!$G6776=""),"Unknown",dirty_cafe_sales!$G6776)</f>
        <v>Takeaway</v>
      </c>
      <c r="H6776" s="2" t="d">
        <v>2023-07-02</v>
      </c>
    </row>
    <row r="6777" spans="1:8" x14ac:dyDescent="0.2">
      <c r="A6777" s="16" t="s">
        <v>6798</v>
      </c>
      <c r="B6777" s="16" t="str">
        <f>IF(OR(dirty_cafe_sales!$B6777="UNKNOWN",dirty_cafe_sales!$B6777="",dirty_cafe_sales!$B6777="ERROR"),"Unknown_Item",dirty_cafe_sales!$B6777)</f>
        <v>Unknown_Item</v>
      </c>
      <c r="C6777" s="23">
        <f>IF(ISNUMBER(dirty_cafe_sales!$C6777),dirty_cafe_sales!$C6777,3)</f>
        <v>3</v>
      </c>
      <c r="D6777" s="19">
        <f>VLOOKUP($B6777,Price_Per_Item!$A$3:$B$11,2,FALSE)</f>
        <v>2.9375</v>
      </c>
      <c r="E6777" s="25">
        <f t="shared" si="105"/>
        <v>8.8125</v>
      </c>
      <c r="F6777" t="str">
        <f>IF(OR(dirty_cafe_sales!$F6777="UNKNOWN",dirty_cafe_sales!$F6777="ERROR",dirty_cafe_sales!$F6777=""),"Unknown",dirty_cafe_sales!$F6777)</f>
        <v>Unknown</v>
      </c>
      <c r="G6777" t="str">
        <f>IF(OR(dirty_cafe_sales!$G6777="UNKNOWN",dirty_cafe_sales!$G6777="ERROR",dirty_cafe_sales!$G6777=""),"Unknown",dirty_cafe_sales!$G6777)</f>
        <v>Takeaway</v>
      </c>
      <c r="H6777" s="2" t="d">
        <v>2023-05-24</v>
      </c>
    </row>
    <row r="6778" spans="1:8" x14ac:dyDescent="0.2">
      <c r="A6778" s="16" t="s">
        <v>6799</v>
      </c>
      <c r="B6778" s="16" t="str">
        <f>IF(OR(dirty_cafe_sales!$B6778="UNKNOWN",dirty_cafe_sales!$B6778="",dirty_cafe_sales!$B6778="ERROR"),"Unknown_Item",dirty_cafe_sales!$B6778)</f>
        <v>Salad</v>
      </c>
      <c r="C6778" s="23">
        <f>IF(ISNUMBER(dirty_cafe_sales!$C6778),dirty_cafe_sales!$C6778,3)</f>
        <v>5</v>
      </c>
      <c r="D6778" s="19">
        <f>VLOOKUP($B6778,Price_Per_Item!$A$3:$B$11,2,FALSE)</f>
        <v>5</v>
      </c>
      <c r="E6778" s="25">
        <f t="shared" si="105"/>
        <v>25</v>
      </c>
      <c r="F6778" t="str">
        <f>IF(OR(dirty_cafe_sales!$F6778="UNKNOWN",dirty_cafe_sales!$F6778="ERROR",dirty_cafe_sales!$F6778=""),"Unknown",dirty_cafe_sales!$F6778)</f>
        <v>Cash</v>
      </c>
      <c r="G6778" t="str">
        <f>IF(OR(dirty_cafe_sales!$G6778="UNKNOWN",dirty_cafe_sales!$G6778="ERROR",dirty_cafe_sales!$G6778=""),"Unknown",dirty_cafe_sales!$G6778)</f>
        <v>Unknown</v>
      </c>
      <c r="H6778" s="2" t="d">
        <v>2023-07-29</v>
      </c>
    </row>
    <row r="6779" spans="1:8" x14ac:dyDescent="0.2">
      <c r="A6779" s="16" t="s">
        <v>6800</v>
      </c>
      <c r="B6779" s="16" t="str">
        <f>IF(OR(dirty_cafe_sales!$B6779="UNKNOWN",dirty_cafe_sales!$B6779="",dirty_cafe_sales!$B6779="ERROR"),"Unknown_Item",dirty_cafe_sales!$B6779)</f>
        <v>Smoothie</v>
      </c>
      <c r="C6779" s="23">
        <f>IF(ISNUMBER(dirty_cafe_sales!$C6779),dirty_cafe_sales!$C6779,3)</f>
        <v>5</v>
      </c>
      <c r="D6779" s="19">
        <f>VLOOKUP($B6779,Price_Per_Item!$A$3:$B$11,2,FALSE)</f>
        <v>4</v>
      </c>
      <c r="E6779" s="25">
        <f t="shared" si="105"/>
        <v>20</v>
      </c>
      <c r="F6779" t="str">
        <f>IF(OR(dirty_cafe_sales!$F6779="UNKNOWN",dirty_cafe_sales!$F6779="ERROR",dirty_cafe_sales!$F6779=""),"Unknown",dirty_cafe_sales!$F6779)</f>
        <v>Unknown</v>
      </c>
      <c r="G6779" t="str">
        <f>IF(OR(dirty_cafe_sales!$G6779="UNKNOWN",dirty_cafe_sales!$G6779="ERROR",dirty_cafe_sales!$G6779=""),"Unknown",dirty_cafe_sales!$G6779)</f>
        <v>Unknown</v>
      </c>
      <c r="H6779" s="2" t="d">
        <v>2023-07-23</v>
      </c>
    </row>
    <row r="6780" spans="1:8" x14ac:dyDescent="0.2">
      <c r="A6780" s="16" t="s">
        <v>6801</v>
      </c>
      <c r="B6780" s="16" t="str">
        <f>IF(OR(dirty_cafe_sales!$B6780="UNKNOWN",dirty_cafe_sales!$B6780="",dirty_cafe_sales!$B6780="ERROR"),"Unknown_Item",dirty_cafe_sales!$B6780)</f>
        <v>Coffee</v>
      </c>
      <c r="C6780" s="23">
        <f>IF(ISNUMBER(dirty_cafe_sales!$C6780),dirty_cafe_sales!$C6780,3)</f>
        <v>5</v>
      </c>
      <c r="D6780" s="19">
        <f>VLOOKUP($B6780,Price_Per_Item!$A$3:$B$11,2,FALSE)</f>
        <v>2</v>
      </c>
      <c r="E6780" s="25">
        <f t="shared" si="105"/>
        <v>10</v>
      </c>
      <c r="F6780" t="str">
        <f>IF(OR(dirty_cafe_sales!$F6780="UNKNOWN",dirty_cafe_sales!$F6780="ERROR",dirty_cafe_sales!$F6780=""),"Unknown",dirty_cafe_sales!$F6780)</f>
        <v>Digital Wallet</v>
      </c>
      <c r="G6780" t="str">
        <f>IF(OR(dirty_cafe_sales!$G6780="UNKNOWN",dirty_cafe_sales!$G6780="ERROR",dirty_cafe_sales!$G6780=""),"Unknown",dirty_cafe_sales!$G6780)</f>
        <v>Takeaway</v>
      </c>
      <c r="H6780" s="2" t="d">
        <v>2023-05-05</v>
      </c>
    </row>
    <row r="6781" spans="1:8" x14ac:dyDescent="0.2">
      <c r="A6781" s="16" t="s">
        <v>6802</v>
      </c>
      <c r="B6781" s="16" t="str">
        <f>IF(OR(dirty_cafe_sales!$B6781="UNKNOWN",dirty_cafe_sales!$B6781="",dirty_cafe_sales!$B6781="ERROR"),"Unknown_Item",dirty_cafe_sales!$B6781)</f>
        <v>Tea</v>
      </c>
      <c r="C6781" s="23">
        <f>IF(ISNUMBER(dirty_cafe_sales!$C6781),dirty_cafe_sales!$C6781,3)</f>
        <v>3</v>
      </c>
      <c r="D6781" s="19">
        <f>VLOOKUP($B6781,Price_Per_Item!$A$3:$B$11,2,FALSE)</f>
        <v>1.5</v>
      </c>
      <c r="E6781" s="25">
        <f t="shared" si="105"/>
        <v>4.5</v>
      </c>
      <c r="F6781" t="str">
        <f>IF(OR(dirty_cafe_sales!$F6781="UNKNOWN",dirty_cafe_sales!$F6781="ERROR",dirty_cafe_sales!$F6781=""),"Unknown",dirty_cafe_sales!$F6781)</f>
        <v>Credit Card</v>
      </c>
      <c r="G6781" t="str">
        <f>IF(OR(dirty_cafe_sales!$G6781="UNKNOWN",dirty_cafe_sales!$G6781="ERROR",dirty_cafe_sales!$G6781=""),"Unknown",dirty_cafe_sales!$G6781)</f>
        <v>In-store</v>
      </c>
      <c r="H6781" s="2" t="d">
        <v>2023-09-06</v>
      </c>
    </row>
    <row r="6782" spans="1:8" x14ac:dyDescent="0.2">
      <c r="A6782" s="16" t="s">
        <v>6803</v>
      </c>
      <c r="B6782" s="16" t="str">
        <f>IF(OR(dirty_cafe_sales!$B6782="UNKNOWN",dirty_cafe_sales!$B6782="",dirty_cafe_sales!$B6782="ERROR"),"Unknown_Item",dirty_cafe_sales!$B6782)</f>
        <v>Cake</v>
      </c>
      <c r="C6782" s="23">
        <f>IF(ISNUMBER(dirty_cafe_sales!$C6782),dirty_cafe_sales!$C6782,3)</f>
        <v>2</v>
      </c>
      <c r="D6782" s="19">
        <f>VLOOKUP($B6782,Price_Per_Item!$A$3:$B$11,2,FALSE)</f>
        <v>3</v>
      </c>
      <c r="E6782" s="25">
        <f t="shared" si="105"/>
        <v>6</v>
      </c>
      <c r="F6782" t="str">
        <f>IF(OR(dirty_cafe_sales!$F6782="UNKNOWN",dirty_cafe_sales!$F6782="ERROR",dirty_cafe_sales!$F6782=""),"Unknown",dirty_cafe_sales!$F6782)</f>
        <v>Unknown</v>
      </c>
      <c r="G6782" t="str">
        <f>IF(OR(dirty_cafe_sales!$G6782="UNKNOWN",dirty_cafe_sales!$G6782="ERROR",dirty_cafe_sales!$G6782=""),"Unknown",dirty_cafe_sales!$G6782)</f>
        <v>Takeaway</v>
      </c>
      <c r="H6782" s="2" t="d">
        <v>2023-05-16</v>
      </c>
    </row>
    <row r="6783" spans="1:8" x14ac:dyDescent="0.2">
      <c r="A6783" s="16" t="s">
        <v>6804</v>
      </c>
      <c r="B6783" s="16" t="str">
        <f>IF(OR(dirty_cafe_sales!$B6783="UNKNOWN",dirty_cafe_sales!$B6783="",dirty_cafe_sales!$B6783="ERROR"),"Unknown_Item",dirty_cafe_sales!$B6783)</f>
        <v>Tea</v>
      </c>
      <c r="C6783" s="23">
        <f>IF(ISNUMBER(dirty_cafe_sales!$C6783),dirty_cafe_sales!$C6783,3)</f>
        <v>2</v>
      </c>
      <c r="D6783" s="19">
        <f>VLOOKUP($B6783,Price_Per_Item!$A$3:$B$11,2,FALSE)</f>
        <v>1.5</v>
      </c>
      <c r="E6783" s="25">
        <f t="shared" si="105"/>
        <v>3</v>
      </c>
      <c r="F6783" t="str">
        <f>IF(OR(dirty_cafe_sales!$F6783="UNKNOWN",dirty_cafe_sales!$F6783="ERROR",dirty_cafe_sales!$F6783=""),"Unknown",dirty_cafe_sales!$F6783)</f>
        <v>Credit Card</v>
      </c>
      <c r="G6783" t="str">
        <f>IF(OR(dirty_cafe_sales!$G6783="UNKNOWN",dirty_cafe_sales!$G6783="ERROR",dirty_cafe_sales!$G6783=""),"Unknown",dirty_cafe_sales!$G6783)</f>
        <v>Unknown</v>
      </c>
      <c r="H6783" s="2" t="d">
        <v>2023-09-21</v>
      </c>
    </row>
    <row r="6784" spans="1:8" x14ac:dyDescent="0.2">
      <c r="A6784" s="16" t="s">
        <v>6805</v>
      </c>
      <c r="B6784" s="16" t="str">
        <f>IF(OR(dirty_cafe_sales!$B6784="UNKNOWN",dirty_cafe_sales!$B6784="",dirty_cafe_sales!$B6784="ERROR"),"Unknown_Item",dirty_cafe_sales!$B6784)</f>
        <v>Sandwich</v>
      </c>
      <c r="C6784" s="23">
        <f>IF(ISNUMBER(dirty_cafe_sales!$C6784),dirty_cafe_sales!$C6784,3)</f>
        <v>1</v>
      </c>
      <c r="D6784" s="19">
        <f>VLOOKUP($B6784,Price_Per_Item!$A$3:$B$11,2,FALSE)</f>
        <v>4</v>
      </c>
      <c r="E6784" s="25">
        <f t="shared" si="105"/>
        <v>4</v>
      </c>
      <c r="F6784" t="str">
        <f>IF(OR(dirty_cafe_sales!$F6784="UNKNOWN",dirty_cafe_sales!$F6784="ERROR",dirty_cafe_sales!$F6784=""),"Unknown",dirty_cafe_sales!$F6784)</f>
        <v>Unknown</v>
      </c>
      <c r="G6784" t="str">
        <f>IF(OR(dirty_cafe_sales!$G6784="UNKNOWN",dirty_cafe_sales!$G6784="ERROR",dirty_cafe_sales!$G6784=""),"Unknown",dirty_cafe_sales!$G6784)</f>
        <v>In-store</v>
      </c>
      <c r="H6784" s="2" t="d">
        <v>2023-03-18</v>
      </c>
    </row>
    <row r="6785" spans="1:8" x14ac:dyDescent="0.2">
      <c r="A6785" s="16" t="s">
        <v>6806</v>
      </c>
      <c r="B6785" s="16" t="str">
        <f>IF(OR(dirty_cafe_sales!$B6785="UNKNOWN",dirty_cafe_sales!$B6785="",dirty_cafe_sales!$B6785="ERROR"),"Unknown_Item",dirty_cafe_sales!$B6785)</f>
        <v>Juice</v>
      </c>
      <c r="C6785" s="23">
        <f>IF(ISNUMBER(dirty_cafe_sales!$C6785),dirty_cafe_sales!$C6785,3)</f>
        <v>5</v>
      </c>
      <c r="D6785" s="19">
        <f>VLOOKUP($B6785,Price_Per_Item!$A$3:$B$11,2,FALSE)</f>
        <v>3</v>
      </c>
      <c r="E6785" s="25">
        <f t="shared" si="105"/>
        <v>15</v>
      </c>
      <c r="F6785" t="str">
        <f>IF(OR(dirty_cafe_sales!$F6785="UNKNOWN",dirty_cafe_sales!$F6785="ERROR",dirty_cafe_sales!$F6785=""),"Unknown",dirty_cafe_sales!$F6785)</f>
        <v>Digital Wallet</v>
      </c>
      <c r="G6785" t="str">
        <f>IF(OR(dirty_cafe_sales!$G6785="UNKNOWN",dirty_cafe_sales!$G6785="ERROR",dirty_cafe_sales!$G6785=""),"Unknown",dirty_cafe_sales!$G6785)</f>
        <v>Unknown</v>
      </c>
      <c r="H6785" s="2" t="d">
        <v>2023-09-21</v>
      </c>
    </row>
    <row r="6786" spans="1:8" x14ac:dyDescent="0.2">
      <c r="A6786" s="16" t="s">
        <v>6807</v>
      </c>
      <c r="B6786" s="16" t="str">
        <f>IF(OR(dirty_cafe_sales!$B6786="UNKNOWN",dirty_cafe_sales!$B6786="",dirty_cafe_sales!$B6786="ERROR"),"Unknown_Item",dirty_cafe_sales!$B6786)</f>
        <v>Sandwich</v>
      </c>
      <c r="C6786" s="23">
        <f>IF(ISNUMBER(dirty_cafe_sales!$C6786),dirty_cafe_sales!$C6786,3)</f>
        <v>3</v>
      </c>
      <c r="D6786" s="19">
        <f>VLOOKUP($B6786,Price_Per_Item!$A$3:$B$11,2,FALSE)</f>
        <v>4</v>
      </c>
      <c r="E6786" s="25">
        <f t="shared" si="105"/>
        <v>12</v>
      </c>
      <c r="F6786" t="str">
        <f>IF(OR(dirty_cafe_sales!$F6786="UNKNOWN",dirty_cafe_sales!$F6786="ERROR",dirty_cafe_sales!$F6786=""),"Unknown",dirty_cafe_sales!$F6786)</f>
        <v>Digital Wallet</v>
      </c>
      <c r="G6786" t="str">
        <f>IF(OR(dirty_cafe_sales!$G6786="UNKNOWN",dirty_cafe_sales!$G6786="ERROR",dirty_cafe_sales!$G6786=""),"Unknown",dirty_cafe_sales!$G6786)</f>
        <v>Takeaway</v>
      </c>
      <c r="H6786" s="2" t="d">
        <v>2023-05-03</v>
      </c>
    </row>
    <row r="6787" spans="1:8" x14ac:dyDescent="0.2">
      <c r="A6787" s="16" t="s">
        <v>6808</v>
      </c>
      <c r="B6787" s="16" t="str">
        <f>IF(OR(dirty_cafe_sales!$B6787="UNKNOWN",dirty_cafe_sales!$B6787="",dirty_cafe_sales!$B6787="ERROR"),"Unknown_Item",dirty_cafe_sales!$B6787)</f>
        <v>Tea</v>
      </c>
      <c r="C6787" s="23">
        <f>IF(ISNUMBER(dirty_cafe_sales!$C6787),dirty_cafe_sales!$C6787,3)</f>
        <v>5</v>
      </c>
      <c r="D6787" s="19">
        <f>VLOOKUP($B6787,Price_Per_Item!$A$3:$B$11,2,FALSE)</f>
        <v>1.5</v>
      </c>
      <c r="E6787" s="25">
        <f t="shared" ref="E6787:E6850" si="106">C6787*D6787</f>
        <v>7.5</v>
      </c>
      <c r="F6787" t="str">
        <f>IF(OR(dirty_cafe_sales!$F6787="UNKNOWN",dirty_cafe_sales!$F6787="ERROR",dirty_cafe_sales!$F6787=""),"Unknown",dirty_cafe_sales!$F6787)</f>
        <v>Unknown</v>
      </c>
      <c r="G6787" t="str">
        <f>IF(OR(dirty_cafe_sales!$G6787="UNKNOWN",dirty_cafe_sales!$G6787="ERROR",dirty_cafe_sales!$G6787=""),"Unknown",dirty_cafe_sales!$G6787)</f>
        <v>In-store</v>
      </c>
      <c r="H6787" s="2" t="d">
        <v>2023-11-26</v>
      </c>
    </row>
    <row r="6788" spans="1:8" x14ac:dyDescent="0.2">
      <c r="A6788" s="16" t="s">
        <v>6809</v>
      </c>
      <c r="B6788" s="16" t="str">
        <f>IF(OR(dirty_cafe_sales!$B6788="UNKNOWN",dirty_cafe_sales!$B6788="",dirty_cafe_sales!$B6788="ERROR"),"Unknown_Item",dirty_cafe_sales!$B6788)</f>
        <v>Sandwich</v>
      </c>
      <c r="C6788" s="23">
        <f>IF(ISNUMBER(dirty_cafe_sales!$C6788),dirty_cafe_sales!$C6788,3)</f>
        <v>1</v>
      </c>
      <c r="D6788" s="19">
        <f>VLOOKUP($B6788,Price_Per_Item!$A$3:$B$11,2,FALSE)</f>
        <v>4</v>
      </c>
      <c r="E6788" s="25">
        <f t="shared" si="106"/>
        <v>4</v>
      </c>
      <c r="F6788" t="str">
        <f>IF(OR(dirty_cafe_sales!$F6788="UNKNOWN",dirty_cafe_sales!$F6788="ERROR",dirty_cafe_sales!$F6788=""),"Unknown",dirty_cafe_sales!$F6788)</f>
        <v>Digital Wallet</v>
      </c>
      <c r="G6788" t="str">
        <f>IF(OR(dirty_cafe_sales!$G6788="UNKNOWN",dirty_cafe_sales!$G6788="ERROR",dirty_cafe_sales!$G6788=""),"Unknown",dirty_cafe_sales!$G6788)</f>
        <v>Unknown</v>
      </c>
      <c r="H6788" s="2" t="d">
        <v>2023-11-04</v>
      </c>
    </row>
    <row r="6789" spans="1:8" x14ac:dyDescent="0.2">
      <c r="A6789" s="16" t="s">
        <v>6810</v>
      </c>
      <c r="B6789" s="16" t="str">
        <f>IF(OR(dirty_cafe_sales!$B6789="UNKNOWN",dirty_cafe_sales!$B6789="",dirty_cafe_sales!$B6789="ERROR"),"Unknown_Item",dirty_cafe_sales!$B6789)</f>
        <v>Cake</v>
      </c>
      <c r="C6789" s="23">
        <f>IF(ISNUMBER(dirty_cafe_sales!$C6789),dirty_cafe_sales!$C6789,3)</f>
        <v>1</v>
      </c>
      <c r="D6789" s="19">
        <f>VLOOKUP($B6789,Price_Per_Item!$A$3:$B$11,2,FALSE)</f>
        <v>3</v>
      </c>
      <c r="E6789" s="25">
        <f t="shared" si="106"/>
        <v>3</v>
      </c>
      <c r="F6789" t="str">
        <f>IF(OR(dirty_cafe_sales!$F6789="UNKNOWN",dirty_cafe_sales!$F6789="ERROR",dirty_cafe_sales!$F6789=""),"Unknown",dirty_cafe_sales!$F6789)</f>
        <v>Credit Card</v>
      </c>
      <c r="G6789" t="str">
        <f>IF(OR(dirty_cafe_sales!$G6789="UNKNOWN",dirty_cafe_sales!$G6789="ERROR",dirty_cafe_sales!$G6789=""),"Unknown",dirty_cafe_sales!$G6789)</f>
        <v>Takeaway</v>
      </c>
      <c r="H6789" s="2" t="d">
        <v>2023-06-21</v>
      </c>
    </row>
    <row r="6790" spans="1:8" x14ac:dyDescent="0.2">
      <c r="A6790" s="16" t="s">
        <v>6811</v>
      </c>
      <c r="B6790" s="16" t="str">
        <f>IF(OR(dirty_cafe_sales!$B6790="UNKNOWN",dirty_cafe_sales!$B6790="",dirty_cafe_sales!$B6790="ERROR"),"Unknown_Item",dirty_cafe_sales!$B6790)</f>
        <v>Salad</v>
      </c>
      <c r="C6790" s="23">
        <f>IF(ISNUMBER(dirty_cafe_sales!$C6790),dirty_cafe_sales!$C6790,3)</f>
        <v>1</v>
      </c>
      <c r="D6790" s="19">
        <f>VLOOKUP($B6790,Price_Per_Item!$A$3:$B$11,2,FALSE)</f>
        <v>5</v>
      </c>
      <c r="E6790" s="25">
        <f t="shared" si="106"/>
        <v>5</v>
      </c>
      <c r="F6790" t="str">
        <f>IF(OR(dirty_cafe_sales!$F6790="UNKNOWN",dirty_cafe_sales!$F6790="ERROR",dirty_cafe_sales!$F6790=""),"Unknown",dirty_cafe_sales!$F6790)</f>
        <v>Unknown</v>
      </c>
      <c r="G6790" t="str">
        <f>IF(OR(dirty_cafe_sales!$G6790="UNKNOWN",dirty_cafe_sales!$G6790="ERROR",dirty_cafe_sales!$G6790=""),"Unknown",dirty_cafe_sales!$G6790)</f>
        <v>Unknown</v>
      </c>
      <c r="H6790" s="2" t="d">
        <v>2023-08-20</v>
      </c>
    </row>
    <row r="6791" spans="1:8" x14ac:dyDescent="0.2">
      <c r="A6791" s="16" t="s">
        <v>6812</v>
      </c>
      <c r="B6791" s="16" t="str">
        <f>IF(OR(dirty_cafe_sales!$B6791="UNKNOWN",dirty_cafe_sales!$B6791="",dirty_cafe_sales!$B6791="ERROR"),"Unknown_Item",dirty_cafe_sales!$B6791)</f>
        <v>Juice</v>
      </c>
      <c r="C6791" s="23">
        <f>IF(ISNUMBER(dirty_cafe_sales!$C6791),dirty_cafe_sales!$C6791,3)</f>
        <v>5</v>
      </c>
      <c r="D6791" s="19">
        <f>VLOOKUP($B6791,Price_Per_Item!$A$3:$B$11,2,FALSE)</f>
        <v>3</v>
      </c>
      <c r="E6791" s="25">
        <f t="shared" si="106"/>
        <v>15</v>
      </c>
      <c r="F6791" t="str">
        <f>IF(OR(dirty_cafe_sales!$F6791="UNKNOWN",dirty_cafe_sales!$F6791="ERROR",dirty_cafe_sales!$F6791=""),"Unknown",dirty_cafe_sales!$F6791)</f>
        <v>Unknown</v>
      </c>
      <c r="G6791" t="str">
        <f>IF(OR(dirty_cafe_sales!$G6791="UNKNOWN",dirty_cafe_sales!$G6791="ERROR",dirty_cafe_sales!$G6791=""),"Unknown",dirty_cafe_sales!$G6791)</f>
        <v>In-store</v>
      </c>
      <c r="H6791" s="2" t="d">
        <v>2023-02-18</v>
      </c>
    </row>
    <row r="6792" spans="1:8" x14ac:dyDescent="0.2">
      <c r="A6792" s="16" t="s">
        <v>6813</v>
      </c>
      <c r="B6792" s="16" t="str">
        <f>IF(OR(dirty_cafe_sales!$B6792="UNKNOWN",dirty_cafe_sales!$B6792="",dirty_cafe_sales!$B6792="ERROR"),"Unknown_Item",dirty_cafe_sales!$B6792)</f>
        <v>Cake</v>
      </c>
      <c r="C6792" s="23">
        <f>IF(ISNUMBER(dirty_cafe_sales!$C6792),dirty_cafe_sales!$C6792,3)</f>
        <v>1</v>
      </c>
      <c r="D6792" s="19">
        <f>VLOOKUP($B6792,Price_Per_Item!$A$3:$B$11,2,FALSE)</f>
        <v>3</v>
      </c>
      <c r="E6792" s="25">
        <f t="shared" si="106"/>
        <v>3</v>
      </c>
      <c r="F6792" t="str">
        <f>IF(OR(dirty_cafe_sales!$F6792="UNKNOWN",dirty_cafe_sales!$F6792="ERROR",dirty_cafe_sales!$F6792=""),"Unknown",dirty_cafe_sales!$F6792)</f>
        <v>Unknown</v>
      </c>
      <c r="G6792" t="str">
        <f>IF(OR(dirty_cafe_sales!$G6792="UNKNOWN",dirty_cafe_sales!$G6792="ERROR",dirty_cafe_sales!$G6792=""),"Unknown",dirty_cafe_sales!$G6792)</f>
        <v>Takeaway</v>
      </c>
      <c r="H6792" s="2" t="d">
        <v>2023-11-17</v>
      </c>
    </row>
    <row r="6793" spans="1:8" x14ac:dyDescent="0.2">
      <c r="A6793" s="16" t="s">
        <v>6814</v>
      </c>
      <c r="B6793" s="16" t="str">
        <f>IF(OR(dirty_cafe_sales!$B6793="UNKNOWN",dirty_cafe_sales!$B6793="",dirty_cafe_sales!$B6793="ERROR"),"Unknown_Item",dirty_cafe_sales!$B6793)</f>
        <v>Cookie</v>
      </c>
      <c r="C6793" s="23">
        <f>IF(ISNUMBER(dirty_cafe_sales!$C6793),dirty_cafe_sales!$C6793,3)</f>
        <v>4</v>
      </c>
      <c r="D6793" s="19">
        <f>VLOOKUP($B6793,Price_Per_Item!$A$3:$B$11,2,FALSE)</f>
        <v>1</v>
      </c>
      <c r="E6793" s="25">
        <f t="shared" si="106"/>
        <v>4</v>
      </c>
      <c r="F6793" t="str">
        <f>IF(OR(dirty_cafe_sales!$F6793="UNKNOWN",dirty_cafe_sales!$F6793="ERROR",dirty_cafe_sales!$F6793=""),"Unknown",dirty_cafe_sales!$F6793)</f>
        <v>Cash</v>
      </c>
      <c r="G6793" t="str">
        <f>IF(OR(dirty_cafe_sales!$G6793="UNKNOWN",dirty_cafe_sales!$G6793="ERROR",dirty_cafe_sales!$G6793=""),"Unknown",dirty_cafe_sales!$G6793)</f>
        <v>Takeaway</v>
      </c>
      <c r="H6793" s="2" t="d">
        <v>2023-03-28</v>
      </c>
    </row>
    <row r="6794" spans="1:8" x14ac:dyDescent="0.2">
      <c r="A6794" s="16" t="s">
        <v>6815</v>
      </c>
      <c r="B6794" s="16" t="str">
        <f>IF(OR(dirty_cafe_sales!$B6794="UNKNOWN",dirty_cafe_sales!$B6794="",dirty_cafe_sales!$B6794="ERROR"),"Unknown_Item",dirty_cafe_sales!$B6794)</f>
        <v>Juice</v>
      </c>
      <c r="C6794" s="23">
        <f>IF(ISNUMBER(dirty_cafe_sales!$C6794),dirty_cafe_sales!$C6794,3)</f>
        <v>1</v>
      </c>
      <c r="D6794" s="19">
        <f>VLOOKUP($B6794,Price_Per_Item!$A$3:$B$11,2,FALSE)</f>
        <v>3</v>
      </c>
      <c r="E6794" s="25">
        <f t="shared" si="106"/>
        <v>3</v>
      </c>
      <c r="F6794" t="str">
        <f>IF(OR(dirty_cafe_sales!$F6794="UNKNOWN",dirty_cafe_sales!$F6794="ERROR",dirty_cafe_sales!$F6794=""),"Unknown",dirty_cafe_sales!$F6794)</f>
        <v>Unknown</v>
      </c>
      <c r="G6794" t="str">
        <f>IF(OR(dirty_cafe_sales!$G6794="UNKNOWN",dirty_cafe_sales!$G6794="ERROR",dirty_cafe_sales!$G6794=""),"Unknown",dirty_cafe_sales!$G6794)</f>
        <v>In-store</v>
      </c>
      <c r="H6794" s="2" t="d">
        <v>2023-06-29</v>
      </c>
    </row>
    <row r="6795" spans="1:8" x14ac:dyDescent="0.2">
      <c r="A6795" s="16" t="s">
        <v>6816</v>
      </c>
      <c r="B6795" s="16" t="str">
        <f>IF(OR(dirty_cafe_sales!$B6795="UNKNOWN",dirty_cafe_sales!$B6795="",dirty_cafe_sales!$B6795="ERROR"),"Unknown_Item",dirty_cafe_sales!$B6795)</f>
        <v>Cookie</v>
      </c>
      <c r="C6795" s="23">
        <f>IF(ISNUMBER(dirty_cafe_sales!$C6795),dirty_cafe_sales!$C6795,3)</f>
        <v>5</v>
      </c>
      <c r="D6795" s="19">
        <f>VLOOKUP($B6795,Price_Per_Item!$A$3:$B$11,2,FALSE)</f>
        <v>1</v>
      </c>
      <c r="E6795" s="25">
        <f t="shared" si="106"/>
        <v>5</v>
      </c>
      <c r="F6795" t="str">
        <f>IF(OR(dirty_cafe_sales!$F6795="UNKNOWN",dirty_cafe_sales!$F6795="ERROR",dirty_cafe_sales!$F6795=""),"Unknown",dirty_cafe_sales!$F6795)</f>
        <v>Cash</v>
      </c>
      <c r="G6795" t="str">
        <f>IF(OR(dirty_cafe_sales!$G6795="UNKNOWN",dirty_cafe_sales!$G6795="ERROR",dirty_cafe_sales!$G6795=""),"Unknown",dirty_cafe_sales!$G6795)</f>
        <v>Unknown</v>
      </c>
      <c r="H6795" s="2" t="d">
        <v>2023-11-09</v>
      </c>
    </row>
    <row r="6796" spans="1:8" x14ac:dyDescent="0.2">
      <c r="A6796" s="16" t="s">
        <v>6817</v>
      </c>
      <c r="B6796" s="16" t="str">
        <f>IF(OR(dirty_cafe_sales!$B6796="UNKNOWN",dirty_cafe_sales!$B6796="",dirty_cafe_sales!$B6796="ERROR"),"Unknown_Item",dirty_cafe_sales!$B6796)</f>
        <v>Juice</v>
      </c>
      <c r="C6796" s="23">
        <f>IF(ISNUMBER(dirty_cafe_sales!$C6796),dirty_cafe_sales!$C6796,3)</f>
        <v>3</v>
      </c>
      <c r="D6796" s="19">
        <f>VLOOKUP($B6796,Price_Per_Item!$A$3:$B$11,2,FALSE)</f>
        <v>3</v>
      </c>
      <c r="E6796" s="25">
        <f t="shared" si="106"/>
        <v>9</v>
      </c>
      <c r="F6796" t="str">
        <f>IF(OR(dirty_cafe_sales!$F6796="UNKNOWN",dirty_cafe_sales!$F6796="ERROR",dirty_cafe_sales!$F6796=""),"Unknown",dirty_cafe_sales!$F6796)</f>
        <v>Digital Wallet</v>
      </c>
      <c r="G6796" t="str">
        <f>IF(OR(dirty_cafe_sales!$G6796="UNKNOWN",dirty_cafe_sales!$G6796="ERROR",dirty_cafe_sales!$G6796=""),"Unknown",dirty_cafe_sales!$G6796)</f>
        <v>Takeaway</v>
      </c>
      <c r="H6796" s="2" t="d">
        <v>2023-10-03</v>
      </c>
    </row>
    <row r="6797" spans="1:8" x14ac:dyDescent="0.2">
      <c r="A6797" s="16" t="s">
        <v>6818</v>
      </c>
      <c r="B6797" s="16" t="str">
        <f>IF(OR(dirty_cafe_sales!$B6797="UNKNOWN",dirty_cafe_sales!$B6797="",dirty_cafe_sales!$B6797="ERROR"),"Unknown_Item",dirty_cafe_sales!$B6797)</f>
        <v>Coffee</v>
      </c>
      <c r="C6797" s="23">
        <f>IF(ISNUMBER(dirty_cafe_sales!$C6797),dirty_cafe_sales!$C6797,3)</f>
        <v>4</v>
      </c>
      <c r="D6797" s="19">
        <f>VLOOKUP($B6797,Price_Per_Item!$A$3:$B$11,2,FALSE)</f>
        <v>2</v>
      </c>
      <c r="E6797" s="25">
        <f t="shared" si="106"/>
        <v>8</v>
      </c>
      <c r="F6797" t="str">
        <f>IF(OR(dirty_cafe_sales!$F6797="UNKNOWN",dirty_cafe_sales!$F6797="ERROR",dirty_cafe_sales!$F6797=""),"Unknown",dirty_cafe_sales!$F6797)</f>
        <v>Cash</v>
      </c>
      <c r="G6797" t="str">
        <f>IF(OR(dirty_cafe_sales!$G6797="UNKNOWN",dirty_cafe_sales!$G6797="ERROR",dirty_cafe_sales!$G6797=""),"Unknown",dirty_cafe_sales!$G6797)</f>
        <v>Unknown</v>
      </c>
      <c r="H6797" s="2" t="d">
        <v>2023-03-09</v>
      </c>
    </row>
    <row r="6798" spans="1:8" x14ac:dyDescent="0.2">
      <c r="A6798" s="16" t="s">
        <v>6819</v>
      </c>
      <c r="B6798" s="16" t="str">
        <f>IF(OR(dirty_cafe_sales!$B6798="UNKNOWN",dirty_cafe_sales!$B6798="",dirty_cafe_sales!$B6798="ERROR"),"Unknown_Item",dirty_cafe_sales!$B6798)</f>
        <v>Coffee</v>
      </c>
      <c r="C6798" s="23">
        <f>IF(ISNUMBER(dirty_cafe_sales!$C6798),dirty_cafe_sales!$C6798,3)</f>
        <v>5</v>
      </c>
      <c r="D6798" s="19">
        <f>VLOOKUP($B6798,Price_Per_Item!$A$3:$B$11,2,FALSE)</f>
        <v>2</v>
      </c>
      <c r="E6798" s="25">
        <f t="shared" si="106"/>
        <v>10</v>
      </c>
      <c r="F6798" t="str">
        <f>IF(OR(dirty_cafe_sales!$F6798="UNKNOWN",dirty_cafe_sales!$F6798="ERROR",dirty_cafe_sales!$F6798=""),"Unknown",dirty_cafe_sales!$F6798)</f>
        <v>Cash</v>
      </c>
      <c r="G6798" t="str">
        <f>IF(OR(dirty_cafe_sales!$G6798="UNKNOWN",dirty_cafe_sales!$G6798="ERROR",dirty_cafe_sales!$G6798=""),"Unknown",dirty_cafe_sales!$G6798)</f>
        <v>Takeaway</v>
      </c>
      <c r="H6798" s="2" t="d">
        <v>2023-06-01</v>
      </c>
    </row>
    <row r="6799" spans="1:8" x14ac:dyDescent="0.2">
      <c r="A6799" s="16" t="s">
        <v>6820</v>
      </c>
      <c r="B6799" s="16" t="str">
        <f>IF(OR(dirty_cafe_sales!$B6799="UNKNOWN",dirty_cafe_sales!$B6799="",dirty_cafe_sales!$B6799="ERROR"),"Unknown_Item",dirty_cafe_sales!$B6799)</f>
        <v>Juice</v>
      </c>
      <c r="C6799" s="23">
        <f>IF(ISNUMBER(dirty_cafe_sales!$C6799),dirty_cafe_sales!$C6799,3)</f>
        <v>1</v>
      </c>
      <c r="D6799" s="19">
        <f>VLOOKUP($B6799,Price_Per_Item!$A$3:$B$11,2,FALSE)</f>
        <v>3</v>
      </c>
      <c r="E6799" s="25">
        <f t="shared" si="106"/>
        <v>3</v>
      </c>
      <c r="F6799" t="str">
        <f>IF(OR(dirty_cafe_sales!$F6799="UNKNOWN",dirty_cafe_sales!$F6799="ERROR",dirty_cafe_sales!$F6799=""),"Unknown",dirty_cafe_sales!$F6799)</f>
        <v>Cash</v>
      </c>
      <c r="G6799" t="str">
        <f>IF(OR(dirty_cafe_sales!$G6799="UNKNOWN",dirty_cafe_sales!$G6799="ERROR",dirty_cafe_sales!$G6799=""),"Unknown",dirty_cafe_sales!$G6799)</f>
        <v>Unknown</v>
      </c>
      <c r="H6799" s="2" t="d">
        <v>2023-05-01</v>
      </c>
    </row>
    <row r="6800" spans="1:8" x14ac:dyDescent="0.2">
      <c r="A6800" s="16" t="s">
        <v>6821</v>
      </c>
      <c r="B6800" s="16" t="str">
        <f>IF(OR(dirty_cafe_sales!$B6800="UNKNOWN",dirty_cafe_sales!$B6800="",dirty_cafe_sales!$B6800="ERROR"),"Unknown_Item",dirty_cafe_sales!$B6800)</f>
        <v>Juice</v>
      </c>
      <c r="C6800" s="23">
        <f>IF(ISNUMBER(dirty_cafe_sales!$C6800),dirty_cafe_sales!$C6800,3)</f>
        <v>2</v>
      </c>
      <c r="D6800" s="19">
        <f>VLOOKUP($B6800,Price_Per_Item!$A$3:$B$11,2,FALSE)</f>
        <v>3</v>
      </c>
      <c r="E6800" s="25">
        <f t="shared" si="106"/>
        <v>6</v>
      </c>
      <c r="F6800" t="str">
        <f>IF(OR(dirty_cafe_sales!$F6800="UNKNOWN",dirty_cafe_sales!$F6800="ERROR",dirty_cafe_sales!$F6800=""),"Unknown",dirty_cafe_sales!$F6800)</f>
        <v>Unknown</v>
      </c>
      <c r="G6800" t="str">
        <f>IF(OR(dirty_cafe_sales!$G6800="UNKNOWN",dirty_cafe_sales!$G6800="ERROR",dirty_cafe_sales!$G6800=""),"Unknown",dirty_cafe_sales!$G6800)</f>
        <v>Unknown</v>
      </c>
      <c r="H6800" s="2" t="d">
        <v>2023-12-16</v>
      </c>
    </row>
    <row r="6801" spans="1:8" x14ac:dyDescent="0.2">
      <c r="A6801" s="16" t="s">
        <v>6822</v>
      </c>
      <c r="B6801" s="16" t="str">
        <f>IF(OR(dirty_cafe_sales!$B6801="UNKNOWN",dirty_cafe_sales!$B6801="",dirty_cafe_sales!$B6801="ERROR"),"Unknown_Item",dirty_cafe_sales!$B6801)</f>
        <v>Cookie</v>
      </c>
      <c r="C6801" s="23">
        <f>IF(ISNUMBER(dirty_cafe_sales!$C6801),dirty_cafe_sales!$C6801,3)</f>
        <v>4</v>
      </c>
      <c r="D6801" s="19">
        <f>VLOOKUP($B6801,Price_Per_Item!$A$3:$B$11,2,FALSE)</f>
        <v>1</v>
      </c>
      <c r="E6801" s="25">
        <f t="shared" si="106"/>
        <v>4</v>
      </c>
      <c r="F6801" t="str">
        <f>IF(OR(dirty_cafe_sales!$F6801="UNKNOWN",dirty_cafe_sales!$F6801="ERROR",dirty_cafe_sales!$F6801=""),"Unknown",dirty_cafe_sales!$F6801)</f>
        <v>Digital Wallet</v>
      </c>
      <c r="G6801" t="str">
        <f>IF(OR(dirty_cafe_sales!$G6801="UNKNOWN",dirty_cafe_sales!$G6801="ERROR",dirty_cafe_sales!$G6801=""),"Unknown",dirty_cafe_sales!$G6801)</f>
        <v>Unknown</v>
      </c>
      <c r="H6801" s="2" t="d">
        <v>2023-03-25</v>
      </c>
    </row>
    <row r="6802" spans="1:8" x14ac:dyDescent="0.2">
      <c r="A6802" s="16" t="s">
        <v>6823</v>
      </c>
      <c r="B6802" s="16" t="str">
        <f>IF(OR(dirty_cafe_sales!$B6802="UNKNOWN",dirty_cafe_sales!$B6802="",dirty_cafe_sales!$B6802="ERROR"),"Unknown_Item",dirty_cafe_sales!$B6802)</f>
        <v>Salad</v>
      </c>
      <c r="C6802" s="23">
        <f>IF(ISNUMBER(dirty_cafe_sales!$C6802),dirty_cafe_sales!$C6802,3)</f>
        <v>5</v>
      </c>
      <c r="D6802" s="19">
        <f>VLOOKUP($B6802,Price_Per_Item!$A$3:$B$11,2,FALSE)</f>
        <v>5</v>
      </c>
      <c r="E6802" s="25">
        <f t="shared" si="106"/>
        <v>25</v>
      </c>
      <c r="F6802" t="str">
        <f>IF(OR(dirty_cafe_sales!$F6802="UNKNOWN",dirty_cafe_sales!$F6802="ERROR",dirty_cafe_sales!$F6802=""),"Unknown",dirty_cafe_sales!$F6802)</f>
        <v>Credit Card</v>
      </c>
      <c r="G6802" t="str">
        <f>IF(OR(dirty_cafe_sales!$G6802="UNKNOWN",dirty_cafe_sales!$G6802="ERROR",dirty_cafe_sales!$G6802=""),"Unknown",dirty_cafe_sales!$G6802)</f>
        <v>In-store</v>
      </c>
      <c r="H6802" s="2" t="d">
        <v>2023-08-06</v>
      </c>
    </row>
    <row r="6803" spans="1:8" x14ac:dyDescent="0.2">
      <c r="A6803" s="16" t="s">
        <v>6824</v>
      </c>
      <c r="B6803" s="16" t="str">
        <f>IF(OR(dirty_cafe_sales!$B6803="UNKNOWN",dirty_cafe_sales!$B6803="",dirty_cafe_sales!$B6803="ERROR"),"Unknown_Item",dirty_cafe_sales!$B6803)</f>
        <v>Salad</v>
      </c>
      <c r="C6803" s="23">
        <f>IF(ISNUMBER(dirty_cafe_sales!$C6803),dirty_cafe_sales!$C6803,3)</f>
        <v>1</v>
      </c>
      <c r="D6803" s="19">
        <f>VLOOKUP($B6803,Price_Per_Item!$A$3:$B$11,2,FALSE)</f>
        <v>5</v>
      </c>
      <c r="E6803" s="25">
        <f t="shared" si="106"/>
        <v>5</v>
      </c>
      <c r="F6803" t="str">
        <f>IF(OR(dirty_cafe_sales!$F6803="UNKNOWN",dirty_cafe_sales!$F6803="ERROR",dirty_cafe_sales!$F6803=""),"Unknown",dirty_cafe_sales!$F6803)</f>
        <v>Cash</v>
      </c>
      <c r="G6803" t="str">
        <f>IF(OR(dirty_cafe_sales!$G6803="UNKNOWN",dirty_cafe_sales!$G6803="ERROR",dirty_cafe_sales!$G6803=""),"Unknown",dirty_cafe_sales!$G6803)</f>
        <v>Unknown</v>
      </c>
      <c r="H6803" s="2" t="d">
        <v>2023-04-26</v>
      </c>
    </row>
    <row r="6804" spans="1:8" x14ac:dyDescent="0.2">
      <c r="A6804" s="16" t="s">
        <v>6825</v>
      </c>
      <c r="B6804" s="16" t="str">
        <f>IF(OR(dirty_cafe_sales!$B6804="UNKNOWN",dirty_cafe_sales!$B6804="",dirty_cafe_sales!$B6804="ERROR"),"Unknown_Item",dirty_cafe_sales!$B6804)</f>
        <v>Juice</v>
      </c>
      <c r="C6804" s="23">
        <f>IF(ISNUMBER(dirty_cafe_sales!$C6804),dirty_cafe_sales!$C6804,3)</f>
        <v>4</v>
      </c>
      <c r="D6804" s="19">
        <f>VLOOKUP($B6804,Price_Per_Item!$A$3:$B$11,2,FALSE)</f>
        <v>3</v>
      </c>
      <c r="E6804" s="25">
        <f t="shared" si="106"/>
        <v>12</v>
      </c>
      <c r="F6804" t="str">
        <f>IF(OR(dirty_cafe_sales!$F6804="UNKNOWN",dirty_cafe_sales!$F6804="ERROR",dirty_cafe_sales!$F6804=""),"Unknown",dirty_cafe_sales!$F6804)</f>
        <v>Credit Card</v>
      </c>
      <c r="G6804" t="str">
        <f>IF(OR(dirty_cafe_sales!$G6804="UNKNOWN",dirty_cafe_sales!$G6804="ERROR",dirty_cafe_sales!$G6804=""),"Unknown",dirty_cafe_sales!$G6804)</f>
        <v>Unknown</v>
      </c>
      <c r="H6804" s="2" t="d">
        <v>2023-11-12</v>
      </c>
    </row>
    <row r="6805" spans="1:8" x14ac:dyDescent="0.2">
      <c r="A6805" s="16" t="s">
        <v>6826</v>
      </c>
      <c r="B6805" s="16" t="str">
        <f>IF(OR(dirty_cafe_sales!$B6805="UNKNOWN",dirty_cafe_sales!$B6805="",dirty_cafe_sales!$B6805="ERROR"),"Unknown_Item",dirty_cafe_sales!$B6805)</f>
        <v>Cookie</v>
      </c>
      <c r="C6805" s="23">
        <f>IF(ISNUMBER(dirty_cafe_sales!$C6805),dirty_cafe_sales!$C6805,3)</f>
        <v>4</v>
      </c>
      <c r="D6805" s="19">
        <f>VLOOKUP($B6805,Price_Per_Item!$A$3:$B$11,2,FALSE)</f>
        <v>1</v>
      </c>
      <c r="E6805" s="25">
        <f t="shared" si="106"/>
        <v>4</v>
      </c>
      <c r="F6805" t="str">
        <f>IF(OR(dirty_cafe_sales!$F6805="UNKNOWN",dirty_cafe_sales!$F6805="ERROR",dirty_cafe_sales!$F6805=""),"Unknown",dirty_cafe_sales!$F6805)</f>
        <v>Credit Card</v>
      </c>
      <c r="G6805" t="str">
        <f>IF(OR(dirty_cafe_sales!$G6805="UNKNOWN",dirty_cafe_sales!$G6805="ERROR",dirty_cafe_sales!$G6805=""),"Unknown",dirty_cafe_sales!$G6805)</f>
        <v>Unknown</v>
      </c>
      <c r="H6805" s="2" t="d">
        <v>2023-11-09</v>
      </c>
    </row>
    <row r="6806" spans="1:8" x14ac:dyDescent="0.2">
      <c r="A6806" s="16" t="s">
        <v>6827</v>
      </c>
      <c r="B6806" s="16" t="str">
        <f>IF(OR(dirty_cafe_sales!$B6806="UNKNOWN",dirty_cafe_sales!$B6806="",dirty_cafe_sales!$B6806="ERROR"),"Unknown_Item",dirty_cafe_sales!$B6806)</f>
        <v>Sandwich</v>
      </c>
      <c r="C6806" s="23">
        <f>IF(ISNUMBER(dirty_cafe_sales!$C6806),dirty_cafe_sales!$C6806,3)</f>
        <v>1</v>
      </c>
      <c r="D6806" s="19">
        <f>VLOOKUP($B6806,Price_Per_Item!$A$3:$B$11,2,FALSE)</f>
        <v>4</v>
      </c>
      <c r="E6806" s="25">
        <f t="shared" si="106"/>
        <v>4</v>
      </c>
      <c r="F6806" t="str">
        <f>IF(OR(dirty_cafe_sales!$F6806="UNKNOWN",dirty_cafe_sales!$F6806="ERROR",dirty_cafe_sales!$F6806=""),"Unknown",dirty_cafe_sales!$F6806)</f>
        <v>Unknown</v>
      </c>
      <c r="G6806" t="str">
        <f>IF(OR(dirty_cafe_sales!$G6806="UNKNOWN",dirty_cafe_sales!$G6806="ERROR",dirty_cafe_sales!$G6806=""),"Unknown",dirty_cafe_sales!$G6806)</f>
        <v>Unknown</v>
      </c>
      <c r="H6806" s="2" t="d">
        <v>2023-04-30</v>
      </c>
    </row>
    <row r="6807" spans="1:8" x14ac:dyDescent="0.2">
      <c r="A6807" s="16" t="s">
        <v>6828</v>
      </c>
      <c r="B6807" s="16" t="str">
        <f>IF(OR(dirty_cafe_sales!$B6807="UNKNOWN",dirty_cafe_sales!$B6807="",dirty_cafe_sales!$B6807="ERROR"),"Unknown_Item",dirty_cafe_sales!$B6807)</f>
        <v>Salad</v>
      </c>
      <c r="C6807" s="23">
        <f>IF(ISNUMBER(dirty_cafe_sales!$C6807),dirty_cafe_sales!$C6807,3)</f>
        <v>3</v>
      </c>
      <c r="D6807" s="19">
        <f>VLOOKUP($B6807,Price_Per_Item!$A$3:$B$11,2,FALSE)</f>
        <v>5</v>
      </c>
      <c r="E6807" s="25">
        <f t="shared" si="106"/>
        <v>15</v>
      </c>
      <c r="F6807" t="str">
        <f>IF(OR(dirty_cafe_sales!$F6807="UNKNOWN",dirty_cafe_sales!$F6807="ERROR",dirty_cafe_sales!$F6807=""),"Unknown",dirty_cafe_sales!$F6807)</f>
        <v>Cash</v>
      </c>
      <c r="G6807" t="str">
        <f>IF(OR(dirty_cafe_sales!$G6807="UNKNOWN",dirty_cafe_sales!$G6807="ERROR",dirty_cafe_sales!$G6807=""),"Unknown",dirty_cafe_sales!$G6807)</f>
        <v>In-store</v>
      </c>
      <c r="H6807" s="2" t="d">
        <v>2023-05-31</v>
      </c>
    </row>
    <row r="6808" spans="1:8" x14ac:dyDescent="0.2">
      <c r="A6808" s="16" t="s">
        <v>6829</v>
      </c>
      <c r="B6808" s="16" t="str">
        <f>IF(OR(dirty_cafe_sales!$B6808="UNKNOWN",dirty_cafe_sales!$B6808="",dirty_cafe_sales!$B6808="ERROR"),"Unknown_Item",dirty_cafe_sales!$B6808)</f>
        <v>Smoothie</v>
      </c>
      <c r="C6808" s="23">
        <f>IF(ISNUMBER(dirty_cafe_sales!$C6808),dirty_cafe_sales!$C6808,3)</f>
        <v>2</v>
      </c>
      <c r="D6808" s="19">
        <f>VLOOKUP($B6808,Price_Per_Item!$A$3:$B$11,2,FALSE)</f>
        <v>4</v>
      </c>
      <c r="E6808" s="25">
        <f t="shared" si="106"/>
        <v>8</v>
      </c>
      <c r="F6808" t="str">
        <f>IF(OR(dirty_cafe_sales!$F6808="UNKNOWN",dirty_cafe_sales!$F6808="ERROR",dirty_cafe_sales!$F6808=""),"Unknown",dirty_cafe_sales!$F6808)</f>
        <v>Digital Wallet</v>
      </c>
      <c r="G6808" t="str">
        <f>IF(OR(dirty_cafe_sales!$G6808="UNKNOWN",dirty_cafe_sales!$G6808="ERROR",dirty_cafe_sales!$G6808=""),"Unknown",dirty_cafe_sales!$G6808)</f>
        <v>Takeaway</v>
      </c>
      <c r="H6808" s="2" t="d">
        <v>2023-03-26</v>
      </c>
    </row>
    <row r="6809" spans="1:8" x14ac:dyDescent="0.2">
      <c r="A6809" s="16" t="s">
        <v>6830</v>
      </c>
      <c r="B6809" s="16" t="str">
        <f>IF(OR(dirty_cafe_sales!$B6809="UNKNOWN",dirty_cafe_sales!$B6809="",dirty_cafe_sales!$B6809="ERROR"),"Unknown_Item",dirty_cafe_sales!$B6809)</f>
        <v>Cake</v>
      </c>
      <c r="C6809" s="23">
        <f>IF(ISNUMBER(dirty_cafe_sales!$C6809),dirty_cafe_sales!$C6809,3)</f>
        <v>4</v>
      </c>
      <c r="D6809" s="19">
        <f>VLOOKUP($B6809,Price_Per_Item!$A$3:$B$11,2,FALSE)</f>
        <v>3</v>
      </c>
      <c r="E6809" s="25">
        <f t="shared" si="106"/>
        <v>12</v>
      </c>
      <c r="F6809" t="str">
        <f>IF(OR(dirty_cafe_sales!$F6809="UNKNOWN",dirty_cafe_sales!$F6809="ERROR",dirty_cafe_sales!$F6809=""),"Unknown",dirty_cafe_sales!$F6809)</f>
        <v>Credit Card</v>
      </c>
      <c r="G6809" t="str">
        <f>IF(OR(dirty_cafe_sales!$G6809="UNKNOWN",dirty_cafe_sales!$G6809="ERROR",dirty_cafe_sales!$G6809=""),"Unknown",dirty_cafe_sales!$G6809)</f>
        <v>Takeaway</v>
      </c>
      <c r="H6809" s="2" t="d">
        <v>2023-01-25</v>
      </c>
    </row>
    <row r="6810" spans="1:8" x14ac:dyDescent="0.2">
      <c r="A6810" s="16" t="s">
        <v>6831</v>
      </c>
      <c r="B6810" s="16" t="str">
        <f>IF(OR(dirty_cafe_sales!$B6810="UNKNOWN",dirty_cafe_sales!$B6810="",dirty_cafe_sales!$B6810="ERROR"),"Unknown_Item",dirty_cafe_sales!$B6810)</f>
        <v>Tea</v>
      </c>
      <c r="C6810" s="23">
        <f>IF(ISNUMBER(dirty_cafe_sales!$C6810),dirty_cafe_sales!$C6810,3)</f>
        <v>1</v>
      </c>
      <c r="D6810" s="19">
        <f>VLOOKUP($B6810,Price_Per_Item!$A$3:$B$11,2,FALSE)</f>
        <v>1.5</v>
      </c>
      <c r="E6810" s="25">
        <f t="shared" si="106"/>
        <v>1.5</v>
      </c>
      <c r="F6810" t="str">
        <f>IF(OR(dirty_cafe_sales!$F6810="UNKNOWN",dirty_cafe_sales!$F6810="ERROR",dirty_cafe_sales!$F6810=""),"Unknown",dirty_cafe_sales!$F6810)</f>
        <v>Digital Wallet</v>
      </c>
      <c r="G6810" t="str">
        <f>IF(OR(dirty_cafe_sales!$G6810="UNKNOWN",dirty_cafe_sales!$G6810="ERROR",dirty_cafe_sales!$G6810=""),"Unknown",dirty_cafe_sales!$G6810)</f>
        <v>Unknown</v>
      </c>
      <c r="H6810" s="2" t="d">
        <v>2023-08-04</v>
      </c>
    </row>
    <row r="6811" spans="1:8" x14ac:dyDescent="0.2">
      <c r="A6811" s="16" t="s">
        <v>6832</v>
      </c>
      <c r="B6811" s="16" t="str">
        <f>IF(OR(dirty_cafe_sales!$B6811="UNKNOWN",dirty_cafe_sales!$B6811="",dirty_cafe_sales!$B6811="ERROR"),"Unknown_Item",dirty_cafe_sales!$B6811)</f>
        <v>Cookie</v>
      </c>
      <c r="C6811" s="23">
        <f>IF(ISNUMBER(dirty_cafe_sales!$C6811),dirty_cafe_sales!$C6811,3)</f>
        <v>3</v>
      </c>
      <c r="D6811" s="19">
        <f>VLOOKUP($B6811,Price_Per_Item!$A$3:$B$11,2,FALSE)</f>
        <v>1</v>
      </c>
      <c r="E6811" s="25">
        <f t="shared" si="106"/>
        <v>3</v>
      </c>
      <c r="F6811" t="str">
        <f>IF(OR(dirty_cafe_sales!$F6811="UNKNOWN",dirty_cafe_sales!$F6811="ERROR",dirty_cafe_sales!$F6811=""),"Unknown",dirty_cafe_sales!$F6811)</f>
        <v>Cash</v>
      </c>
      <c r="G6811" t="str">
        <f>IF(OR(dirty_cafe_sales!$G6811="UNKNOWN",dirty_cafe_sales!$G6811="ERROR",dirty_cafe_sales!$G6811=""),"Unknown",dirty_cafe_sales!$G6811)</f>
        <v>Unknown</v>
      </c>
      <c r="H6811" s="2" t="d">
        <v>2023-12-26</v>
      </c>
    </row>
    <row r="6812" spans="1:8" x14ac:dyDescent="0.2">
      <c r="A6812" s="16" t="s">
        <v>6833</v>
      </c>
      <c r="B6812" s="16" t="str">
        <f>IF(OR(dirty_cafe_sales!$B6812="UNKNOWN",dirty_cafe_sales!$B6812="",dirty_cafe_sales!$B6812="ERROR"),"Unknown_Item",dirty_cafe_sales!$B6812)</f>
        <v>Tea</v>
      </c>
      <c r="C6812" s="23">
        <f>IF(ISNUMBER(dirty_cafe_sales!$C6812),dirty_cafe_sales!$C6812,3)</f>
        <v>2</v>
      </c>
      <c r="D6812" s="19">
        <f>VLOOKUP($B6812,Price_Per_Item!$A$3:$B$11,2,FALSE)</f>
        <v>1.5</v>
      </c>
      <c r="E6812" s="25">
        <f t="shared" si="106"/>
        <v>3</v>
      </c>
      <c r="F6812" t="str">
        <f>IF(OR(dirty_cafe_sales!$F6812="UNKNOWN",dirty_cafe_sales!$F6812="ERROR",dirty_cafe_sales!$F6812=""),"Unknown",dirty_cafe_sales!$F6812)</f>
        <v>Digital Wallet</v>
      </c>
      <c r="G6812" t="str">
        <f>IF(OR(dirty_cafe_sales!$G6812="UNKNOWN",dirty_cafe_sales!$G6812="ERROR",dirty_cafe_sales!$G6812=""),"Unknown",dirty_cafe_sales!$G6812)</f>
        <v>In-store</v>
      </c>
      <c r="H6812" s="2" t="d">
        <v>2023-10-16</v>
      </c>
    </row>
    <row r="6813" spans="1:8" x14ac:dyDescent="0.2">
      <c r="A6813" s="16" t="s">
        <v>6834</v>
      </c>
      <c r="B6813" s="16" t="str">
        <f>IF(OR(dirty_cafe_sales!$B6813="UNKNOWN",dirty_cafe_sales!$B6813="",dirty_cafe_sales!$B6813="ERROR"),"Unknown_Item",dirty_cafe_sales!$B6813)</f>
        <v>Juice</v>
      </c>
      <c r="C6813" s="23">
        <f>IF(ISNUMBER(dirty_cafe_sales!$C6813),dirty_cafe_sales!$C6813,3)</f>
        <v>3</v>
      </c>
      <c r="D6813" s="19">
        <f>VLOOKUP($B6813,Price_Per_Item!$A$3:$B$11,2,FALSE)</f>
        <v>3</v>
      </c>
      <c r="E6813" s="25">
        <f t="shared" si="106"/>
        <v>9</v>
      </c>
      <c r="F6813" t="str">
        <f>IF(OR(dirty_cafe_sales!$F6813="UNKNOWN",dirty_cafe_sales!$F6813="ERROR",dirty_cafe_sales!$F6813=""),"Unknown",dirty_cafe_sales!$F6813)</f>
        <v>Unknown</v>
      </c>
      <c r="G6813" t="str">
        <f>IF(OR(dirty_cafe_sales!$G6813="UNKNOWN",dirty_cafe_sales!$G6813="ERROR",dirty_cafe_sales!$G6813=""),"Unknown",dirty_cafe_sales!$G6813)</f>
        <v>Takeaway</v>
      </c>
      <c r="H6813" s="2" t="d">
        <v>2023-10-31</v>
      </c>
    </row>
    <row r="6814" spans="1:8" x14ac:dyDescent="0.2">
      <c r="A6814" s="16" t="s">
        <v>6835</v>
      </c>
      <c r="B6814" s="16" t="str">
        <f>IF(OR(dirty_cafe_sales!$B6814="UNKNOWN",dirty_cafe_sales!$B6814="",dirty_cafe_sales!$B6814="ERROR"),"Unknown_Item",dirty_cafe_sales!$B6814)</f>
        <v>Tea</v>
      </c>
      <c r="C6814" s="23">
        <f>IF(ISNUMBER(dirty_cafe_sales!$C6814),dirty_cafe_sales!$C6814,3)</f>
        <v>4</v>
      </c>
      <c r="D6814" s="19">
        <f>VLOOKUP($B6814,Price_Per_Item!$A$3:$B$11,2,FALSE)</f>
        <v>1.5</v>
      </c>
      <c r="E6814" s="25">
        <f t="shared" si="106"/>
        <v>6</v>
      </c>
      <c r="F6814" t="str">
        <f>IF(OR(dirty_cafe_sales!$F6814="UNKNOWN",dirty_cafe_sales!$F6814="ERROR",dirty_cafe_sales!$F6814=""),"Unknown",dirty_cafe_sales!$F6814)</f>
        <v>Unknown</v>
      </c>
      <c r="G6814" t="str">
        <f>IF(OR(dirty_cafe_sales!$G6814="UNKNOWN",dirty_cafe_sales!$G6814="ERROR",dirty_cafe_sales!$G6814=""),"Unknown",dirty_cafe_sales!$G6814)</f>
        <v>Takeaway</v>
      </c>
      <c r="H6814" s="2" t="d">
        <v>2023-04-26</v>
      </c>
    </row>
    <row r="6815" spans="1:8" x14ac:dyDescent="0.2">
      <c r="A6815" s="16" t="s">
        <v>6836</v>
      </c>
      <c r="B6815" s="16" t="str">
        <f>IF(OR(dirty_cafe_sales!$B6815="UNKNOWN",dirty_cafe_sales!$B6815="",dirty_cafe_sales!$B6815="ERROR"),"Unknown_Item",dirty_cafe_sales!$B6815)</f>
        <v>Unknown_Item</v>
      </c>
      <c r="C6815" s="23">
        <f>IF(ISNUMBER(dirty_cafe_sales!$C6815),dirty_cafe_sales!$C6815,3)</f>
        <v>4</v>
      </c>
      <c r="D6815" s="19">
        <f>VLOOKUP($B6815,Price_Per_Item!$A$3:$B$11,2,FALSE)</f>
        <v>2.9375</v>
      </c>
      <c r="E6815" s="25">
        <f t="shared" si="106"/>
        <v>11.75</v>
      </c>
      <c r="F6815" t="str">
        <f>IF(OR(dirty_cafe_sales!$F6815="UNKNOWN",dirty_cafe_sales!$F6815="ERROR",dirty_cafe_sales!$F6815=""),"Unknown",dirty_cafe_sales!$F6815)</f>
        <v>Unknown</v>
      </c>
      <c r="G6815" t="str">
        <f>IF(OR(dirty_cafe_sales!$G6815="UNKNOWN",dirty_cafe_sales!$G6815="ERROR",dirty_cafe_sales!$G6815=""),"Unknown",dirty_cafe_sales!$G6815)</f>
        <v>In-store</v>
      </c>
      <c r="H6815" s="2" t="d">
        <v>2023-08-23</v>
      </c>
    </row>
    <row r="6816" spans="1:8" x14ac:dyDescent="0.2">
      <c r="A6816" s="16" t="s">
        <v>6837</v>
      </c>
      <c r="B6816" s="16" t="str">
        <f>IF(OR(dirty_cafe_sales!$B6816="UNKNOWN",dirty_cafe_sales!$B6816="",dirty_cafe_sales!$B6816="ERROR"),"Unknown_Item",dirty_cafe_sales!$B6816)</f>
        <v>Unknown_Item</v>
      </c>
      <c r="C6816" s="23">
        <f>IF(ISNUMBER(dirty_cafe_sales!$C6816),dirty_cafe_sales!$C6816,3)</f>
        <v>1</v>
      </c>
      <c r="D6816" s="19">
        <f>VLOOKUP($B6816,Price_Per_Item!$A$3:$B$11,2,FALSE)</f>
        <v>2.9375</v>
      </c>
      <c r="E6816" s="25">
        <f t="shared" si="106"/>
        <v>2.9375</v>
      </c>
      <c r="F6816" t="str">
        <f>IF(OR(dirty_cafe_sales!$F6816="UNKNOWN",dirty_cafe_sales!$F6816="ERROR",dirty_cafe_sales!$F6816=""),"Unknown",dirty_cafe_sales!$F6816)</f>
        <v>Credit Card</v>
      </c>
      <c r="G6816" t="str">
        <f>IF(OR(dirty_cafe_sales!$G6816="UNKNOWN",dirty_cafe_sales!$G6816="ERROR",dirty_cafe_sales!$G6816=""),"Unknown",dirty_cafe_sales!$G6816)</f>
        <v>Unknown</v>
      </c>
      <c r="H6816" s="2" t="d">
        <v>2023-06-12</v>
      </c>
    </row>
    <row r="6817" spans="1:8" x14ac:dyDescent="0.2">
      <c r="A6817" s="16" t="s">
        <v>6838</v>
      </c>
      <c r="B6817" s="16" t="str">
        <f>IF(OR(dirty_cafe_sales!$B6817="UNKNOWN",dirty_cafe_sales!$B6817="",dirty_cafe_sales!$B6817="ERROR"),"Unknown_Item",dirty_cafe_sales!$B6817)</f>
        <v>Cake</v>
      </c>
      <c r="C6817" s="23">
        <f>IF(ISNUMBER(dirty_cafe_sales!$C6817),dirty_cafe_sales!$C6817,3)</f>
        <v>1</v>
      </c>
      <c r="D6817" s="19">
        <f>VLOOKUP($B6817,Price_Per_Item!$A$3:$B$11,2,FALSE)</f>
        <v>3</v>
      </c>
      <c r="E6817" s="25">
        <f t="shared" si="106"/>
        <v>3</v>
      </c>
      <c r="F6817" t="str">
        <f>IF(OR(dirty_cafe_sales!$F6817="UNKNOWN",dirty_cafe_sales!$F6817="ERROR",dirty_cafe_sales!$F6817=""),"Unknown",dirty_cafe_sales!$F6817)</f>
        <v>Unknown</v>
      </c>
      <c r="G6817" t="str">
        <f>IF(OR(dirty_cafe_sales!$G6817="UNKNOWN",dirty_cafe_sales!$G6817="ERROR",dirty_cafe_sales!$G6817=""),"Unknown",dirty_cafe_sales!$G6817)</f>
        <v>Unknown</v>
      </c>
      <c r="H6817" s="2" t="d">
        <v>2023-04-11</v>
      </c>
    </row>
    <row r="6818" spans="1:8" x14ac:dyDescent="0.2">
      <c r="A6818" s="16" t="s">
        <v>6839</v>
      </c>
      <c r="B6818" s="16" t="str">
        <f>IF(OR(dirty_cafe_sales!$B6818="UNKNOWN",dirty_cafe_sales!$B6818="",dirty_cafe_sales!$B6818="ERROR"),"Unknown_Item",dirty_cafe_sales!$B6818)</f>
        <v>Cake</v>
      </c>
      <c r="C6818" s="23">
        <f>IF(ISNUMBER(dirty_cafe_sales!$C6818),dirty_cafe_sales!$C6818,3)</f>
        <v>1</v>
      </c>
      <c r="D6818" s="19">
        <f>VLOOKUP($B6818,Price_Per_Item!$A$3:$B$11,2,FALSE)</f>
        <v>3</v>
      </c>
      <c r="E6818" s="25">
        <f t="shared" si="106"/>
        <v>3</v>
      </c>
      <c r="F6818" t="str">
        <f>IF(OR(dirty_cafe_sales!$F6818="UNKNOWN",dirty_cafe_sales!$F6818="ERROR",dirty_cafe_sales!$F6818=""),"Unknown",dirty_cafe_sales!$F6818)</f>
        <v>Unknown</v>
      </c>
      <c r="G6818" t="str">
        <f>IF(OR(dirty_cafe_sales!$G6818="UNKNOWN",dirty_cafe_sales!$G6818="ERROR",dirty_cafe_sales!$G6818=""),"Unknown",dirty_cafe_sales!$G6818)</f>
        <v>In-store</v>
      </c>
      <c r="H6818" s="2" t="d">
        <v>2023-11-06</v>
      </c>
    </row>
    <row r="6819" spans="1:8" x14ac:dyDescent="0.2">
      <c r="A6819" s="16" t="s">
        <v>6840</v>
      </c>
      <c r="B6819" s="16" t="str">
        <f>IF(OR(dirty_cafe_sales!$B6819="UNKNOWN",dirty_cafe_sales!$B6819="",dirty_cafe_sales!$B6819="ERROR"),"Unknown_Item",dirty_cafe_sales!$B6819)</f>
        <v>Smoothie</v>
      </c>
      <c r="C6819" s="23">
        <f>IF(ISNUMBER(dirty_cafe_sales!$C6819),dirty_cafe_sales!$C6819,3)</f>
        <v>3</v>
      </c>
      <c r="D6819" s="19">
        <f>VLOOKUP($B6819,Price_Per_Item!$A$3:$B$11,2,FALSE)</f>
        <v>4</v>
      </c>
      <c r="E6819" s="25">
        <f t="shared" si="106"/>
        <v>12</v>
      </c>
      <c r="F6819" t="str">
        <f>IF(OR(dirty_cafe_sales!$F6819="UNKNOWN",dirty_cafe_sales!$F6819="ERROR",dirty_cafe_sales!$F6819=""),"Unknown",dirty_cafe_sales!$F6819)</f>
        <v>Digital Wallet</v>
      </c>
      <c r="G6819" t="str">
        <f>IF(OR(dirty_cafe_sales!$G6819="UNKNOWN",dirty_cafe_sales!$G6819="ERROR",dirty_cafe_sales!$G6819=""),"Unknown",dirty_cafe_sales!$G6819)</f>
        <v>In-store</v>
      </c>
      <c r="H6819" s="2" t="d">
        <v>2023-05-17</v>
      </c>
    </row>
    <row r="6820" spans="1:8" x14ac:dyDescent="0.2">
      <c r="A6820" s="16" t="s">
        <v>6841</v>
      </c>
      <c r="B6820" s="16" t="str">
        <f>IF(OR(dirty_cafe_sales!$B6820="UNKNOWN",dirty_cafe_sales!$B6820="",dirty_cafe_sales!$B6820="ERROR"),"Unknown_Item",dirty_cafe_sales!$B6820)</f>
        <v>Tea</v>
      </c>
      <c r="C6820" s="23">
        <f>IF(ISNUMBER(dirty_cafe_sales!$C6820),dirty_cafe_sales!$C6820,3)</f>
        <v>3</v>
      </c>
      <c r="D6820" s="19">
        <f>VLOOKUP($B6820,Price_Per_Item!$A$3:$B$11,2,FALSE)</f>
        <v>1.5</v>
      </c>
      <c r="E6820" s="25">
        <f t="shared" si="106"/>
        <v>4.5</v>
      </c>
      <c r="F6820" t="str">
        <f>IF(OR(dirty_cafe_sales!$F6820="UNKNOWN",dirty_cafe_sales!$F6820="ERROR",dirty_cafe_sales!$F6820=""),"Unknown",dirty_cafe_sales!$F6820)</f>
        <v>Digital Wallet</v>
      </c>
      <c r="G6820" t="str">
        <f>IF(OR(dirty_cafe_sales!$G6820="UNKNOWN",dirty_cafe_sales!$G6820="ERROR",dirty_cafe_sales!$G6820=""),"Unknown",dirty_cafe_sales!$G6820)</f>
        <v>Takeaway</v>
      </c>
      <c r="H6820" s="2" t="d">
        <v>2023-07-06</v>
      </c>
    </row>
    <row r="6821" spans="1:8" x14ac:dyDescent="0.2">
      <c r="A6821" s="16" t="s">
        <v>6842</v>
      </c>
      <c r="B6821" s="16" t="str">
        <f>IF(OR(dirty_cafe_sales!$B6821="UNKNOWN",dirty_cafe_sales!$B6821="",dirty_cafe_sales!$B6821="ERROR"),"Unknown_Item",dirty_cafe_sales!$B6821)</f>
        <v>Smoothie</v>
      </c>
      <c r="C6821" s="23">
        <f>IF(ISNUMBER(dirty_cafe_sales!$C6821),dirty_cafe_sales!$C6821,3)</f>
        <v>1</v>
      </c>
      <c r="D6821" s="19">
        <f>VLOOKUP($B6821,Price_Per_Item!$A$3:$B$11,2,FALSE)</f>
        <v>4</v>
      </c>
      <c r="E6821" s="25">
        <f t="shared" si="106"/>
        <v>4</v>
      </c>
      <c r="F6821" t="str">
        <f>IF(OR(dirty_cafe_sales!$F6821="UNKNOWN",dirty_cafe_sales!$F6821="ERROR",dirty_cafe_sales!$F6821=""),"Unknown",dirty_cafe_sales!$F6821)</f>
        <v>Credit Card</v>
      </c>
      <c r="G6821" t="str">
        <f>IF(OR(dirty_cafe_sales!$G6821="UNKNOWN",dirty_cafe_sales!$G6821="ERROR",dirty_cafe_sales!$G6821=""),"Unknown",dirty_cafe_sales!$G6821)</f>
        <v>Takeaway</v>
      </c>
      <c r="H6821" s="2" t="d">
        <v>2023-09-05</v>
      </c>
    </row>
    <row r="6822" spans="1:8" x14ac:dyDescent="0.2">
      <c r="A6822" s="16" t="s">
        <v>6843</v>
      </c>
      <c r="B6822" s="16" t="str">
        <f>IF(OR(dirty_cafe_sales!$B6822="UNKNOWN",dirty_cafe_sales!$B6822="",dirty_cafe_sales!$B6822="ERROR"),"Unknown_Item",dirty_cafe_sales!$B6822)</f>
        <v>Salad</v>
      </c>
      <c r="C6822" s="23">
        <f>IF(ISNUMBER(dirty_cafe_sales!$C6822),dirty_cafe_sales!$C6822,3)</f>
        <v>1</v>
      </c>
      <c r="D6822" s="19">
        <f>VLOOKUP($B6822,Price_Per_Item!$A$3:$B$11,2,FALSE)</f>
        <v>5</v>
      </c>
      <c r="E6822" s="25">
        <f t="shared" si="106"/>
        <v>5</v>
      </c>
      <c r="F6822" t="str">
        <f>IF(OR(dirty_cafe_sales!$F6822="UNKNOWN",dirty_cafe_sales!$F6822="ERROR",dirty_cafe_sales!$F6822=""),"Unknown",dirty_cafe_sales!$F6822)</f>
        <v>Cash</v>
      </c>
      <c r="G6822" t="str">
        <f>IF(OR(dirty_cafe_sales!$G6822="UNKNOWN",dirty_cafe_sales!$G6822="ERROR",dirty_cafe_sales!$G6822=""),"Unknown",dirty_cafe_sales!$G6822)</f>
        <v>Unknown</v>
      </c>
      <c r="H6822" s="2" t="d">
        <v>2023-10-06</v>
      </c>
    </row>
    <row r="6823" spans="1:8" x14ac:dyDescent="0.2">
      <c r="A6823" s="16" t="s">
        <v>6844</v>
      </c>
      <c r="B6823" s="16" t="str">
        <f>IF(OR(dirty_cafe_sales!$B6823="UNKNOWN",dirty_cafe_sales!$B6823="",dirty_cafe_sales!$B6823="ERROR"),"Unknown_Item",dirty_cafe_sales!$B6823)</f>
        <v>Salad</v>
      </c>
      <c r="C6823" s="23">
        <f>IF(ISNUMBER(dirty_cafe_sales!$C6823),dirty_cafe_sales!$C6823,3)</f>
        <v>3</v>
      </c>
      <c r="D6823" s="19">
        <f>VLOOKUP($B6823,Price_Per_Item!$A$3:$B$11,2,FALSE)</f>
        <v>5</v>
      </c>
      <c r="E6823" s="25">
        <f t="shared" si="106"/>
        <v>15</v>
      </c>
      <c r="F6823" t="str">
        <f>IF(OR(dirty_cafe_sales!$F6823="UNKNOWN",dirty_cafe_sales!$F6823="ERROR",dirty_cafe_sales!$F6823=""),"Unknown",dirty_cafe_sales!$F6823)</f>
        <v>Unknown</v>
      </c>
      <c r="G6823" t="str">
        <f>IF(OR(dirty_cafe_sales!$G6823="UNKNOWN",dirty_cafe_sales!$G6823="ERROR",dirty_cafe_sales!$G6823=""),"Unknown",dirty_cafe_sales!$G6823)</f>
        <v>Takeaway</v>
      </c>
      <c r="H6823" s="2" t="d">
        <v>2023-12-03</v>
      </c>
    </row>
    <row r="6824" spans="1:8" x14ac:dyDescent="0.2">
      <c r="A6824" s="16" t="s">
        <v>6845</v>
      </c>
      <c r="B6824" s="16" t="str">
        <f>IF(OR(dirty_cafe_sales!$B6824="UNKNOWN",dirty_cafe_sales!$B6824="",dirty_cafe_sales!$B6824="ERROR"),"Unknown_Item",dirty_cafe_sales!$B6824)</f>
        <v>Cake</v>
      </c>
      <c r="C6824" s="23">
        <f>IF(ISNUMBER(dirty_cafe_sales!$C6824),dirty_cafe_sales!$C6824,3)</f>
        <v>3</v>
      </c>
      <c r="D6824" s="19">
        <f>VLOOKUP($B6824,Price_Per_Item!$A$3:$B$11,2,FALSE)</f>
        <v>3</v>
      </c>
      <c r="E6824" s="25">
        <f t="shared" si="106"/>
        <v>9</v>
      </c>
      <c r="F6824" t="str">
        <f>IF(OR(dirty_cafe_sales!$F6824="UNKNOWN",dirty_cafe_sales!$F6824="ERROR",dirty_cafe_sales!$F6824=""),"Unknown",dirty_cafe_sales!$F6824)</f>
        <v>Digital Wallet</v>
      </c>
      <c r="G6824" t="str">
        <f>IF(OR(dirty_cafe_sales!$G6824="UNKNOWN",dirty_cafe_sales!$G6824="ERROR",dirty_cafe_sales!$G6824=""),"Unknown",dirty_cafe_sales!$G6824)</f>
        <v>In-store</v>
      </c>
      <c r="H6824" s="2" t="d">
        <v>2023-07-24</v>
      </c>
    </row>
    <row r="6825" spans="1:8" x14ac:dyDescent="0.2">
      <c r="A6825" s="16" t="s">
        <v>6846</v>
      </c>
      <c r="B6825" s="16" t="str">
        <f>IF(OR(dirty_cafe_sales!$B6825="UNKNOWN",dirty_cafe_sales!$B6825="",dirty_cafe_sales!$B6825="ERROR"),"Unknown_Item",dirty_cafe_sales!$B6825)</f>
        <v>Smoothie</v>
      </c>
      <c r="C6825" s="23">
        <f>IF(ISNUMBER(dirty_cafe_sales!$C6825),dirty_cafe_sales!$C6825,3)</f>
        <v>5</v>
      </c>
      <c r="D6825" s="19">
        <f>VLOOKUP($B6825,Price_Per_Item!$A$3:$B$11,2,FALSE)</f>
        <v>4</v>
      </c>
      <c r="E6825" s="25">
        <f t="shared" si="106"/>
        <v>20</v>
      </c>
      <c r="F6825" t="str">
        <f>IF(OR(dirty_cafe_sales!$F6825="UNKNOWN",dirty_cafe_sales!$F6825="ERROR",dirty_cafe_sales!$F6825=""),"Unknown",dirty_cafe_sales!$F6825)</f>
        <v>Credit Card</v>
      </c>
      <c r="G6825" t="str">
        <f>IF(OR(dirty_cafe_sales!$G6825="UNKNOWN",dirty_cafe_sales!$G6825="ERROR",dirty_cafe_sales!$G6825=""),"Unknown",dirty_cafe_sales!$G6825)</f>
        <v>Takeaway</v>
      </c>
      <c r="H6825" s="2" t="d">
        <v>2023-05-08</v>
      </c>
    </row>
    <row r="6826" spans="1:8" x14ac:dyDescent="0.2">
      <c r="A6826" s="16" t="s">
        <v>6847</v>
      </c>
      <c r="B6826" s="16" t="str">
        <f>IF(OR(dirty_cafe_sales!$B6826="UNKNOWN",dirty_cafe_sales!$B6826="",dirty_cafe_sales!$B6826="ERROR"),"Unknown_Item",dirty_cafe_sales!$B6826)</f>
        <v>Juice</v>
      </c>
      <c r="C6826" s="23">
        <f>IF(ISNUMBER(dirty_cafe_sales!$C6826),dirty_cafe_sales!$C6826,3)</f>
        <v>5</v>
      </c>
      <c r="D6826" s="19">
        <f>VLOOKUP($B6826,Price_Per_Item!$A$3:$B$11,2,FALSE)</f>
        <v>3</v>
      </c>
      <c r="E6826" s="25">
        <f t="shared" si="106"/>
        <v>15</v>
      </c>
      <c r="F6826" t="str">
        <f>IF(OR(dirty_cafe_sales!$F6826="UNKNOWN",dirty_cafe_sales!$F6826="ERROR",dirty_cafe_sales!$F6826=""),"Unknown",dirty_cafe_sales!$F6826)</f>
        <v>Cash</v>
      </c>
      <c r="G6826" t="str">
        <f>IF(OR(dirty_cafe_sales!$G6826="UNKNOWN",dirty_cafe_sales!$G6826="ERROR",dirty_cafe_sales!$G6826=""),"Unknown",dirty_cafe_sales!$G6826)</f>
        <v>In-store</v>
      </c>
      <c r="H6826" s="2" t="d">
        <v>2023-04-30</v>
      </c>
    </row>
    <row r="6827" spans="1:8" x14ac:dyDescent="0.2">
      <c r="A6827" s="16" t="s">
        <v>6848</v>
      </c>
      <c r="B6827" s="16" t="str">
        <f>IF(OR(dirty_cafe_sales!$B6827="UNKNOWN",dirty_cafe_sales!$B6827="",dirty_cafe_sales!$B6827="ERROR"),"Unknown_Item",dirty_cafe_sales!$B6827)</f>
        <v>Smoothie</v>
      </c>
      <c r="C6827" s="23">
        <f>IF(ISNUMBER(dirty_cafe_sales!$C6827),dirty_cafe_sales!$C6827,3)</f>
        <v>5</v>
      </c>
      <c r="D6827" s="19">
        <f>VLOOKUP($B6827,Price_Per_Item!$A$3:$B$11,2,FALSE)</f>
        <v>4</v>
      </c>
      <c r="E6827" s="25">
        <f t="shared" si="106"/>
        <v>20</v>
      </c>
      <c r="F6827" t="str">
        <f>IF(OR(dirty_cafe_sales!$F6827="UNKNOWN",dirty_cafe_sales!$F6827="ERROR",dirty_cafe_sales!$F6827=""),"Unknown",dirty_cafe_sales!$F6827)</f>
        <v>Cash</v>
      </c>
      <c r="G6827" t="str">
        <f>IF(OR(dirty_cafe_sales!$G6827="UNKNOWN",dirty_cafe_sales!$G6827="ERROR",dirty_cafe_sales!$G6827=""),"Unknown",dirty_cafe_sales!$G6827)</f>
        <v>Unknown</v>
      </c>
      <c r="H6827" s="2" t="d">
        <v>2023-09-21</v>
      </c>
    </row>
    <row r="6828" spans="1:8" x14ac:dyDescent="0.2">
      <c r="A6828" s="16" t="s">
        <v>6849</v>
      </c>
      <c r="B6828" s="16" t="str">
        <f>IF(OR(dirty_cafe_sales!$B6828="UNKNOWN",dirty_cafe_sales!$B6828="",dirty_cafe_sales!$B6828="ERROR"),"Unknown_Item",dirty_cafe_sales!$B6828)</f>
        <v>Coffee</v>
      </c>
      <c r="C6828" s="23">
        <f>IF(ISNUMBER(dirty_cafe_sales!$C6828),dirty_cafe_sales!$C6828,3)</f>
        <v>4</v>
      </c>
      <c r="D6828" s="19">
        <f>VLOOKUP($B6828,Price_Per_Item!$A$3:$B$11,2,FALSE)</f>
        <v>2</v>
      </c>
      <c r="E6828" s="25">
        <f t="shared" si="106"/>
        <v>8</v>
      </c>
      <c r="F6828" t="str">
        <f>IF(OR(dirty_cafe_sales!$F6828="UNKNOWN",dirty_cafe_sales!$F6828="ERROR",dirty_cafe_sales!$F6828=""),"Unknown",dirty_cafe_sales!$F6828)</f>
        <v>Cash</v>
      </c>
      <c r="G6828" t="str">
        <f>IF(OR(dirty_cafe_sales!$G6828="UNKNOWN",dirty_cafe_sales!$G6828="ERROR",dirty_cafe_sales!$G6828=""),"Unknown",dirty_cafe_sales!$G6828)</f>
        <v>Takeaway</v>
      </c>
      <c r="H6828" s="2" t="d">
        <v>2023-10-15</v>
      </c>
    </row>
    <row r="6829" spans="1:8" x14ac:dyDescent="0.2">
      <c r="A6829" s="16" t="s">
        <v>6850</v>
      </c>
      <c r="B6829" s="16" t="str">
        <f>IF(OR(dirty_cafe_sales!$B6829="UNKNOWN",dirty_cafe_sales!$B6829="",dirty_cafe_sales!$B6829="ERROR"),"Unknown_Item",dirty_cafe_sales!$B6829)</f>
        <v>Salad</v>
      </c>
      <c r="C6829" s="23">
        <f>IF(ISNUMBER(dirty_cafe_sales!$C6829),dirty_cafe_sales!$C6829,3)</f>
        <v>2</v>
      </c>
      <c r="D6829" s="19">
        <f>VLOOKUP($B6829,Price_Per_Item!$A$3:$B$11,2,FALSE)</f>
        <v>5</v>
      </c>
      <c r="E6829" s="25">
        <f t="shared" si="106"/>
        <v>10</v>
      </c>
      <c r="F6829" t="str">
        <f>IF(OR(dirty_cafe_sales!$F6829="UNKNOWN",dirty_cafe_sales!$F6829="ERROR",dirty_cafe_sales!$F6829=""),"Unknown",dirty_cafe_sales!$F6829)</f>
        <v>Cash</v>
      </c>
      <c r="G6829" t="str">
        <f>IF(OR(dirty_cafe_sales!$G6829="UNKNOWN",dirty_cafe_sales!$G6829="ERROR",dirty_cafe_sales!$G6829=""),"Unknown",dirty_cafe_sales!$G6829)</f>
        <v>Unknown</v>
      </c>
      <c r="H6829" s="2" t="d">
        <v>2023-04-21</v>
      </c>
    </row>
    <row r="6830" spans="1:8" x14ac:dyDescent="0.2">
      <c r="A6830" s="16" t="s">
        <v>6851</v>
      </c>
      <c r="B6830" s="16" t="str">
        <f>IF(OR(dirty_cafe_sales!$B6830="UNKNOWN",dirty_cafe_sales!$B6830="",dirty_cafe_sales!$B6830="ERROR"),"Unknown_Item",dirty_cafe_sales!$B6830)</f>
        <v>Smoothie</v>
      </c>
      <c r="C6830" s="23">
        <f>IF(ISNUMBER(dirty_cafe_sales!$C6830),dirty_cafe_sales!$C6830,3)</f>
        <v>4</v>
      </c>
      <c r="D6830" s="19">
        <f>VLOOKUP($B6830,Price_Per_Item!$A$3:$B$11,2,FALSE)</f>
        <v>4</v>
      </c>
      <c r="E6830" s="25">
        <f t="shared" si="106"/>
        <v>16</v>
      </c>
      <c r="F6830" t="str">
        <f>IF(OR(dirty_cafe_sales!$F6830="UNKNOWN",dirty_cafe_sales!$F6830="ERROR",dirty_cafe_sales!$F6830=""),"Unknown",dirty_cafe_sales!$F6830)</f>
        <v>Credit Card</v>
      </c>
      <c r="G6830" t="str">
        <f>IF(OR(dirty_cafe_sales!$G6830="UNKNOWN",dirty_cafe_sales!$G6830="ERROR",dirty_cafe_sales!$G6830=""),"Unknown",dirty_cafe_sales!$G6830)</f>
        <v>Unknown</v>
      </c>
      <c r="H6830" s="2" t="d">
        <v>2023-07-06</v>
      </c>
    </row>
    <row r="6831" spans="1:8" x14ac:dyDescent="0.2">
      <c r="A6831" s="16" t="s">
        <v>6852</v>
      </c>
      <c r="B6831" s="16" t="str">
        <f>IF(OR(dirty_cafe_sales!$B6831="UNKNOWN",dirty_cafe_sales!$B6831="",dirty_cafe_sales!$B6831="ERROR"),"Unknown_Item",dirty_cafe_sales!$B6831)</f>
        <v>Coffee</v>
      </c>
      <c r="C6831" s="23">
        <f>IF(ISNUMBER(dirty_cafe_sales!$C6831),dirty_cafe_sales!$C6831,3)</f>
        <v>3</v>
      </c>
      <c r="D6831" s="19">
        <f>VLOOKUP($B6831,Price_Per_Item!$A$3:$B$11,2,FALSE)</f>
        <v>2</v>
      </c>
      <c r="E6831" s="25">
        <f t="shared" si="106"/>
        <v>6</v>
      </c>
      <c r="F6831" t="str">
        <f>IF(OR(dirty_cafe_sales!$F6831="UNKNOWN",dirty_cafe_sales!$F6831="ERROR",dirty_cafe_sales!$F6831=""),"Unknown",dirty_cafe_sales!$F6831)</f>
        <v>Digital Wallet</v>
      </c>
      <c r="G6831" t="str">
        <f>IF(OR(dirty_cafe_sales!$G6831="UNKNOWN",dirty_cafe_sales!$G6831="ERROR",dirty_cafe_sales!$G6831=""),"Unknown",dirty_cafe_sales!$G6831)</f>
        <v>Unknown</v>
      </c>
      <c r="H6831" s="2" t="d">
        <v>2023-07-26</v>
      </c>
    </row>
    <row r="6832" spans="1:8" x14ac:dyDescent="0.2">
      <c r="A6832" s="16" t="s">
        <v>6853</v>
      </c>
      <c r="B6832" s="16" t="str">
        <f>IF(OR(dirty_cafe_sales!$B6832="UNKNOWN",dirty_cafe_sales!$B6832="",dirty_cafe_sales!$B6832="ERROR"),"Unknown_Item",dirty_cafe_sales!$B6832)</f>
        <v>Coffee</v>
      </c>
      <c r="C6832" s="23">
        <f>IF(ISNUMBER(dirty_cafe_sales!$C6832),dirty_cafe_sales!$C6832,3)</f>
        <v>3</v>
      </c>
      <c r="D6832" s="19">
        <f>VLOOKUP($B6832,Price_Per_Item!$A$3:$B$11,2,FALSE)</f>
        <v>2</v>
      </c>
      <c r="E6832" s="25">
        <f t="shared" si="106"/>
        <v>6</v>
      </c>
      <c r="F6832" t="str">
        <f>IF(OR(dirty_cafe_sales!$F6832="UNKNOWN",dirty_cafe_sales!$F6832="ERROR",dirty_cafe_sales!$F6832=""),"Unknown",dirty_cafe_sales!$F6832)</f>
        <v>Credit Card</v>
      </c>
      <c r="G6832" t="str">
        <f>IF(OR(dirty_cafe_sales!$G6832="UNKNOWN",dirty_cafe_sales!$G6832="ERROR",dirty_cafe_sales!$G6832=""),"Unknown",dirty_cafe_sales!$G6832)</f>
        <v>Unknown</v>
      </c>
      <c r="H6832" s="2" t="d">
        <v>2023-01-01</v>
      </c>
    </row>
    <row r="6833" spans="1:8" x14ac:dyDescent="0.2">
      <c r="A6833" s="16" t="s">
        <v>6854</v>
      </c>
      <c r="B6833" s="16" t="str">
        <f>IF(OR(dirty_cafe_sales!$B6833="UNKNOWN",dirty_cafe_sales!$B6833="",dirty_cafe_sales!$B6833="ERROR"),"Unknown_Item",dirty_cafe_sales!$B6833)</f>
        <v>Cookie</v>
      </c>
      <c r="C6833" s="23">
        <f>IF(ISNUMBER(dirty_cafe_sales!$C6833),dirty_cafe_sales!$C6833,3)</f>
        <v>4</v>
      </c>
      <c r="D6833" s="19">
        <f>VLOOKUP($B6833,Price_Per_Item!$A$3:$B$11,2,FALSE)</f>
        <v>1</v>
      </c>
      <c r="E6833" s="25">
        <f t="shared" si="106"/>
        <v>4</v>
      </c>
      <c r="F6833" t="str">
        <f>IF(OR(dirty_cafe_sales!$F6833="UNKNOWN",dirty_cafe_sales!$F6833="ERROR",dirty_cafe_sales!$F6833=""),"Unknown",dirty_cafe_sales!$F6833)</f>
        <v>Cash</v>
      </c>
      <c r="G6833" t="str">
        <f>IF(OR(dirty_cafe_sales!$G6833="UNKNOWN",dirty_cafe_sales!$G6833="ERROR",dirty_cafe_sales!$G6833=""),"Unknown",dirty_cafe_sales!$G6833)</f>
        <v>Takeaway</v>
      </c>
      <c r="H6833" s="2" t="d">
        <v>2023-10-16</v>
      </c>
    </row>
    <row r="6834" spans="1:8" x14ac:dyDescent="0.2">
      <c r="A6834" s="16" t="s">
        <v>6855</v>
      </c>
      <c r="B6834" s="16" t="str">
        <f>IF(OR(dirty_cafe_sales!$B6834="UNKNOWN",dirty_cafe_sales!$B6834="",dirty_cafe_sales!$B6834="ERROR"),"Unknown_Item",dirty_cafe_sales!$B6834)</f>
        <v>Smoothie</v>
      </c>
      <c r="C6834" s="23">
        <f>IF(ISNUMBER(dirty_cafe_sales!$C6834),dirty_cafe_sales!$C6834,3)</f>
        <v>4</v>
      </c>
      <c r="D6834" s="19">
        <f>VLOOKUP($B6834,Price_Per_Item!$A$3:$B$11,2,FALSE)</f>
        <v>4</v>
      </c>
      <c r="E6834" s="25">
        <f t="shared" si="106"/>
        <v>16</v>
      </c>
      <c r="F6834" t="str">
        <f>IF(OR(dirty_cafe_sales!$F6834="UNKNOWN",dirty_cafe_sales!$F6834="ERROR",dirty_cafe_sales!$F6834=""),"Unknown",dirty_cafe_sales!$F6834)</f>
        <v>Digital Wallet</v>
      </c>
      <c r="G6834" t="str">
        <f>IF(OR(dirty_cafe_sales!$G6834="UNKNOWN",dirty_cafe_sales!$G6834="ERROR",dirty_cafe_sales!$G6834=""),"Unknown",dirty_cafe_sales!$G6834)</f>
        <v>In-store</v>
      </c>
      <c r="H6834" s="2" t="d">
        <v>2023-09-05</v>
      </c>
    </row>
    <row r="6835" spans="1:8" x14ac:dyDescent="0.2">
      <c r="A6835" s="16" t="s">
        <v>6856</v>
      </c>
      <c r="B6835" s="16" t="str">
        <f>IF(OR(dirty_cafe_sales!$B6835="UNKNOWN",dirty_cafe_sales!$B6835="",dirty_cafe_sales!$B6835="ERROR"),"Unknown_Item",dirty_cafe_sales!$B6835)</f>
        <v>Sandwich</v>
      </c>
      <c r="C6835" s="23">
        <f>IF(ISNUMBER(dirty_cafe_sales!$C6835),dirty_cafe_sales!$C6835,3)</f>
        <v>4</v>
      </c>
      <c r="D6835" s="19">
        <f>VLOOKUP($B6835,Price_Per_Item!$A$3:$B$11,2,FALSE)</f>
        <v>4</v>
      </c>
      <c r="E6835" s="25">
        <f t="shared" si="106"/>
        <v>16</v>
      </c>
      <c r="F6835" t="str">
        <f>IF(OR(dirty_cafe_sales!$F6835="UNKNOWN",dirty_cafe_sales!$F6835="ERROR",dirty_cafe_sales!$F6835=""),"Unknown",dirty_cafe_sales!$F6835)</f>
        <v>Credit Card</v>
      </c>
      <c r="G6835" t="str">
        <f>IF(OR(dirty_cafe_sales!$G6835="UNKNOWN",dirty_cafe_sales!$G6835="ERROR",dirty_cafe_sales!$G6835=""),"Unknown",dirty_cafe_sales!$G6835)</f>
        <v>Unknown</v>
      </c>
      <c r="H6835" s="2" t="d">
        <v>2023-05-11</v>
      </c>
    </row>
    <row r="6836" spans="1:8" x14ac:dyDescent="0.2">
      <c r="A6836" s="16" t="s">
        <v>6857</v>
      </c>
      <c r="B6836" s="16" t="str">
        <f>IF(OR(dirty_cafe_sales!$B6836="UNKNOWN",dirty_cafe_sales!$B6836="",dirty_cafe_sales!$B6836="ERROR"),"Unknown_Item",dirty_cafe_sales!$B6836)</f>
        <v>Sandwich</v>
      </c>
      <c r="C6836" s="23">
        <f>IF(ISNUMBER(dirty_cafe_sales!$C6836),dirty_cafe_sales!$C6836,3)</f>
        <v>2</v>
      </c>
      <c r="D6836" s="19">
        <f>VLOOKUP($B6836,Price_Per_Item!$A$3:$B$11,2,FALSE)</f>
        <v>4</v>
      </c>
      <c r="E6836" s="25">
        <f t="shared" si="106"/>
        <v>8</v>
      </c>
      <c r="F6836" t="str">
        <f>IF(OR(dirty_cafe_sales!$F6836="UNKNOWN",dirty_cafe_sales!$F6836="ERROR",dirty_cafe_sales!$F6836=""),"Unknown",dirty_cafe_sales!$F6836)</f>
        <v>Credit Card</v>
      </c>
      <c r="G6836" t="str">
        <f>IF(OR(dirty_cafe_sales!$G6836="UNKNOWN",dirty_cafe_sales!$G6836="ERROR",dirty_cafe_sales!$G6836=""),"Unknown",dirty_cafe_sales!$G6836)</f>
        <v>Unknown</v>
      </c>
      <c r="H6836" s="2" t="d">
        <v>2023-04-17</v>
      </c>
    </row>
    <row r="6837" spans="1:8" x14ac:dyDescent="0.2">
      <c r="A6837" s="16" t="s">
        <v>6858</v>
      </c>
      <c r="B6837" s="16" t="str">
        <f>IF(OR(dirty_cafe_sales!$B6837="UNKNOWN",dirty_cafe_sales!$B6837="",dirty_cafe_sales!$B6837="ERROR"),"Unknown_Item",dirty_cafe_sales!$B6837)</f>
        <v>Tea</v>
      </c>
      <c r="C6837" s="23">
        <f>IF(ISNUMBER(dirty_cafe_sales!$C6837),dirty_cafe_sales!$C6837,3)</f>
        <v>2</v>
      </c>
      <c r="D6837" s="19">
        <f>VLOOKUP($B6837,Price_Per_Item!$A$3:$B$11,2,FALSE)</f>
        <v>1.5</v>
      </c>
      <c r="E6837" s="25">
        <f t="shared" si="106"/>
        <v>3</v>
      </c>
      <c r="F6837" t="str">
        <f>IF(OR(dirty_cafe_sales!$F6837="UNKNOWN",dirty_cafe_sales!$F6837="ERROR",dirty_cafe_sales!$F6837=""),"Unknown",dirty_cafe_sales!$F6837)</f>
        <v>Cash</v>
      </c>
      <c r="G6837" t="str">
        <f>IF(OR(dirty_cafe_sales!$G6837="UNKNOWN",dirty_cafe_sales!$G6837="ERROR",dirty_cafe_sales!$G6837=""),"Unknown",dirty_cafe_sales!$G6837)</f>
        <v>Unknown</v>
      </c>
      <c r="H6837" s="2" t="d">
        <v>2023-08-26</v>
      </c>
    </row>
    <row r="6838" spans="1:8" x14ac:dyDescent="0.2">
      <c r="A6838" s="16" t="s">
        <v>6859</v>
      </c>
      <c r="B6838" s="16" t="str">
        <f>IF(OR(dirty_cafe_sales!$B6838="UNKNOWN",dirty_cafe_sales!$B6838="",dirty_cafe_sales!$B6838="ERROR"),"Unknown_Item",dirty_cafe_sales!$B6838)</f>
        <v>Unknown_Item</v>
      </c>
      <c r="C6838" s="23">
        <f>IF(ISNUMBER(dirty_cafe_sales!$C6838),dirty_cafe_sales!$C6838,3)</f>
        <v>2</v>
      </c>
      <c r="D6838" s="19">
        <f>VLOOKUP($B6838,Price_Per_Item!$A$3:$B$11,2,FALSE)</f>
        <v>2.9375</v>
      </c>
      <c r="E6838" s="25">
        <f t="shared" si="106"/>
        <v>5.875</v>
      </c>
      <c r="F6838" t="str">
        <f>IF(OR(dirty_cafe_sales!$F6838="UNKNOWN",dirty_cafe_sales!$F6838="ERROR",dirty_cafe_sales!$F6838=""),"Unknown",dirty_cafe_sales!$F6838)</f>
        <v>Unknown</v>
      </c>
      <c r="G6838" t="str">
        <f>IF(OR(dirty_cafe_sales!$G6838="UNKNOWN",dirty_cafe_sales!$G6838="ERROR",dirty_cafe_sales!$G6838=""),"Unknown",dirty_cafe_sales!$G6838)</f>
        <v>Takeaway</v>
      </c>
      <c r="H6838" s="2" t="d">
        <v>2023-03-06</v>
      </c>
    </row>
    <row r="6839" spans="1:8" x14ac:dyDescent="0.2">
      <c r="A6839" s="16" t="s">
        <v>6860</v>
      </c>
      <c r="B6839" s="16" t="str">
        <f>IF(OR(dirty_cafe_sales!$B6839="UNKNOWN",dirty_cafe_sales!$B6839="",dirty_cafe_sales!$B6839="ERROR"),"Unknown_Item",dirty_cafe_sales!$B6839)</f>
        <v>Unknown_Item</v>
      </c>
      <c r="C6839" s="23">
        <f>IF(ISNUMBER(dirty_cafe_sales!$C6839),dirty_cafe_sales!$C6839,3)</f>
        <v>5</v>
      </c>
      <c r="D6839" s="19">
        <f>VLOOKUP($B6839,Price_Per_Item!$A$3:$B$11,2,FALSE)</f>
        <v>2.9375</v>
      </c>
      <c r="E6839" s="25">
        <f t="shared" si="106"/>
        <v>14.6875</v>
      </c>
      <c r="F6839" t="str">
        <f>IF(OR(dirty_cafe_sales!$F6839="UNKNOWN",dirty_cafe_sales!$F6839="ERROR",dirty_cafe_sales!$F6839=""),"Unknown",dirty_cafe_sales!$F6839)</f>
        <v>Cash</v>
      </c>
      <c r="G6839" t="str">
        <f>IF(OR(dirty_cafe_sales!$G6839="UNKNOWN",dirty_cafe_sales!$G6839="ERROR",dirty_cafe_sales!$G6839=""),"Unknown",dirty_cafe_sales!$G6839)</f>
        <v>Unknown</v>
      </c>
      <c r="H6839" s="2" t="d">
        <v>2023-07-12</v>
      </c>
    </row>
    <row r="6840" spans="1:8" x14ac:dyDescent="0.2">
      <c r="A6840" s="16" t="s">
        <v>6861</v>
      </c>
      <c r="B6840" s="16" t="str">
        <f>IF(OR(dirty_cafe_sales!$B6840="UNKNOWN",dirty_cafe_sales!$B6840="",dirty_cafe_sales!$B6840="ERROR"),"Unknown_Item",dirty_cafe_sales!$B6840)</f>
        <v>Juice</v>
      </c>
      <c r="C6840" s="23">
        <f>IF(ISNUMBER(dirty_cafe_sales!$C6840),dirty_cafe_sales!$C6840,3)</f>
        <v>3</v>
      </c>
      <c r="D6840" s="19">
        <f>VLOOKUP($B6840,Price_Per_Item!$A$3:$B$11,2,FALSE)</f>
        <v>3</v>
      </c>
      <c r="E6840" s="25">
        <f t="shared" si="106"/>
        <v>9</v>
      </c>
      <c r="F6840" t="str">
        <f>IF(OR(dirty_cafe_sales!$F6840="UNKNOWN",dirty_cafe_sales!$F6840="ERROR",dirty_cafe_sales!$F6840=""),"Unknown",dirty_cafe_sales!$F6840)</f>
        <v>Credit Card</v>
      </c>
      <c r="G6840" t="str">
        <f>IF(OR(dirty_cafe_sales!$G6840="UNKNOWN",dirty_cafe_sales!$G6840="ERROR",dirty_cafe_sales!$G6840=""),"Unknown",dirty_cafe_sales!$G6840)</f>
        <v>Takeaway</v>
      </c>
      <c r="H6840" s="2" t="d">
        <v>2023-04-09</v>
      </c>
    </row>
    <row r="6841" spans="1:8" x14ac:dyDescent="0.2">
      <c r="A6841" s="16" t="s">
        <v>6862</v>
      </c>
      <c r="B6841" s="16" t="str">
        <f>IF(OR(dirty_cafe_sales!$B6841="UNKNOWN",dirty_cafe_sales!$B6841="",dirty_cafe_sales!$B6841="ERROR"),"Unknown_Item",dirty_cafe_sales!$B6841)</f>
        <v>Smoothie</v>
      </c>
      <c r="C6841" s="23">
        <f>IF(ISNUMBER(dirty_cafe_sales!$C6841),dirty_cafe_sales!$C6841,3)</f>
        <v>2</v>
      </c>
      <c r="D6841" s="19">
        <f>VLOOKUP($B6841,Price_Per_Item!$A$3:$B$11,2,FALSE)</f>
        <v>4</v>
      </c>
      <c r="E6841" s="25">
        <f t="shared" si="106"/>
        <v>8</v>
      </c>
      <c r="F6841" t="str">
        <f>IF(OR(dirty_cafe_sales!$F6841="UNKNOWN",dirty_cafe_sales!$F6841="ERROR",dirty_cafe_sales!$F6841=""),"Unknown",dirty_cafe_sales!$F6841)</f>
        <v>Digital Wallet</v>
      </c>
      <c r="G6841" t="str">
        <f>IF(OR(dirty_cafe_sales!$G6841="UNKNOWN",dirty_cafe_sales!$G6841="ERROR",dirty_cafe_sales!$G6841=""),"Unknown",dirty_cafe_sales!$G6841)</f>
        <v>Takeaway</v>
      </c>
      <c r="H6841" s="2" t="d">
        <v>2023-04-18</v>
      </c>
    </row>
    <row r="6842" spans="1:8" x14ac:dyDescent="0.2">
      <c r="A6842" s="16" t="s">
        <v>6863</v>
      </c>
      <c r="B6842" s="16" t="str">
        <f>IF(OR(dirty_cafe_sales!$B6842="UNKNOWN",dirty_cafe_sales!$B6842="",dirty_cafe_sales!$B6842="ERROR"),"Unknown_Item",dirty_cafe_sales!$B6842)</f>
        <v>Cookie</v>
      </c>
      <c r="C6842" s="23">
        <f>IF(ISNUMBER(dirty_cafe_sales!$C6842),dirty_cafe_sales!$C6842,3)</f>
        <v>4</v>
      </c>
      <c r="D6842" s="19">
        <f>VLOOKUP($B6842,Price_Per_Item!$A$3:$B$11,2,FALSE)</f>
        <v>1</v>
      </c>
      <c r="E6842" s="25">
        <f t="shared" si="106"/>
        <v>4</v>
      </c>
      <c r="F6842" t="str">
        <f>IF(OR(dirty_cafe_sales!$F6842="UNKNOWN",dirty_cafe_sales!$F6842="ERROR",dirty_cafe_sales!$F6842=""),"Unknown",dirty_cafe_sales!$F6842)</f>
        <v>Cash</v>
      </c>
      <c r="G6842" t="str">
        <f>IF(OR(dirty_cafe_sales!$G6842="UNKNOWN",dirty_cafe_sales!$G6842="ERROR",dirty_cafe_sales!$G6842=""),"Unknown",dirty_cafe_sales!$G6842)</f>
        <v>In-store</v>
      </c>
      <c r="H6842" s="2" t="d">
        <v>2023-05-12</v>
      </c>
    </row>
    <row r="6843" spans="1:8" x14ac:dyDescent="0.2">
      <c r="A6843" s="16" t="s">
        <v>6864</v>
      </c>
      <c r="B6843" s="16" t="str">
        <f>IF(OR(dirty_cafe_sales!$B6843="UNKNOWN",dirty_cafe_sales!$B6843="",dirty_cafe_sales!$B6843="ERROR"),"Unknown_Item",dirty_cafe_sales!$B6843)</f>
        <v>Coffee</v>
      </c>
      <c r="C6843" s="23">
        <f>IF(ISNUMBER(dirty_cafe_sales!$C6843),dirty_cafe_sales!$C6843,3)</f>
        <v>3</v>
      </c>
      <c r="D6843" s="19">
        <f>VLOOKUP($B6843,Price_Per_Item!$A$3:$B$11,2,FALSE)</f>
        <v>2</v>
      </c>
      <c r="E6843" s="25">
        <f t="shared" si="106"/>
        <v>6</v>
      </c>
      <c r="F6843" t="str">
        <f>IF(OR(dirty_cafe_sales!$F6843="UNKNOWN",dirty_cafe_sales!$F6843="ERROR",dirty_cafe_sales!$F6843=""),"Unknown",dirty_cafe_sales!$F6843)</f>
        <v>Digital Wallet</v>
      </c>
      <c r="G6843" t="str">
        <f>IF(OR(dirty_cafe_sales!$G6843="UNKNOWN",dirty_cafe_sales!$G6843="ERROR",dirty_cafe_sales!$G6843=""),"Unknown",dirty_cafe_sales!$G6843)</f>
        <v>Unknown</v>
      </c>
      <c r="H6843" s="2" t="d">
        <v>2023-10-11</v>
      </c>
    </row>
    <row r="6844" spans="1:8" x14ac:dyDescent="0.2">
      <c r="A6844" s="16" t="s">
        <v>6865</v>
      </c>
      <c r="B6844" s="16" t="str">
        <f>IF(OR(dirty_cafe_sales!$B6844="UNKNOWN",dirty_cafe_sales!$B6844="",dirty_cafe_sales!$B6844="ERROR"),"Unknown_Item",dirty_cafe_sales!$B6844)</f>
        <v>Coffee</v>
      </c>
      <c r="C6844" s="23">
        <f>IF(ISNUMBER(dirty_cafe_sales!$C6844),dirty_cafe_sales!$C6844,3)</f>
        <v>2</v>
      </c>
      <c r="D6844" s="19">
        <f>VLOOKUP($B6844,Price_Per_Item!$A$3:$B$11,2,FALSE)</f>
        <v>2</v>
      </c>
      <c r="E6844" s="25">
        <f t="shared" si="106"/>
        <v>4</v>
      </c>
      <c r="F6844" t="str">
        <f>IF(OR(dirty_cafe_sales!$F6844="UNKNOWN",dirty_cafe_sales!$F6844="ERROR",dirty_cafe_sales!$F6844=""),"Unknown",dirty_cafe_sales!$F6844)</f>
        <v>Digital Wallet</v>
      </c>
      <c r="G6844" t="str">
        <f>IF(OR(dirty_cafe_sales!$G6844="UNKNOWN",dirty_cafe_sales!$G6844="ERROR",dirty_cafe_sales!$G6844=""),"Unknown",dirty_cafe_sales!$G6844)</f>
        <v>In-store</v>
      </c>
      <c r="H6844" s="2" t="d">
        <v>2023-07-20</v>
      </c>
    </row>
    <row r="6845" spans="1:8" x14ac:dyDescent="0.2">
      <c r="A6845" s="16" t="s">
        <v>6866</v>
      </c>
      <c r="B6845" s="16" t="str">
        <f>IF(OR(dirty_cafe_sales!$B6845="UNKNOWN",dirty_cafe_sales!$B6845="",dirty_cafe_sales!$B6845="ERROR"),"Unknown_Item",dirty_cafe_sales!$B6845)</f>
        <v>Cake</v>
      </c>
      <c r="C6845" s="23">
        <f>IF(ISNUMBER(dirty_cafe_sales!$C6845),dirty_cafe_sales!$C6845,3)</f>
        <v>2</v>
      </c>
      <c r="D6845" s="19">
        <f>VLOOKUP($B6845,Price_Per_Item!$A$3:$B$11,2,FALSE)</f>
        <v>3</v>
      </c>
      <c r="E6845" s="25">
        <f t="shared" si="106"/>
        <v>6</v>
      </c>
      <c r="F6845" t="str">
        <f>IF(OR(dirty_cafe_sales!$F6845="UNKNOWN",dirty_cafe_sales!$F6845="ERROR",dirty_cafe_sales!$F6845=""),"Unknown",dirty_cafe_sales!$F6845)</f>
        <v>Cash</v>
      </c>
      <c r="G6845" t="str">
        <f>IF(OR(dirty_cafe_sales!$G6845="UNKNOWN",dirty_cafe_sales!$G6845="ERROR",dirty_cafe_sales!$G6845=""),"Unknown",dirty_cafe_sales!$G6845)</f>
        <v>In-store</v>
      </c>
      <c r="H6845" s="2" t="d">
        <v>2023-02-01</v>
      </c>
    </row>
    <row r="6846" spans="1:8" x14ac:dyDescent="0.2">
      <c r="A6846" s="16" t="s">
        <v>6867</v>
      </c>
      <c r="B6846" s="16" t="str">
        <f>IF(OR(dirty_cafe_sales!$B6846="UNKNOWN",dirty_cafe_sales!$B6846="",dirty_cafe_sales!$B6846="ERROR"),"Unknown_Item",dirty_cafe_sales!$B6846)</f>
        <v>Cake</v>
      </c>
      <c r="C6846" s="23">
        <f>IF(ISNUMBER(dirty_cafe_sales!$C6846),dirty_cafe_sales!$C6846,3)</f>
        <v>1</v>
      </c>
      <c r="D6846" s="19">
        <f>VLOOKUP($B6846,Price_Per_Item!$A$3:$B$11,2,FALSE)</f>
        <v>3</v>
      </c>
      <c r="E6846" s="25">
        <f t="shared" si="106"/>
        <v>3</v>
      </c>
      <c r="F6846" t="str">
        <f>IF(OR(dirty_cafe_sales!$F6846="UNKNOWN",dirty_cafe_sales!$F6846="ERROR",dirty_cafe_sales!$F6846=""),"Unknown",dirty_cafe_sales!$F6846)</f>
        <v>Digital Wallet</v>
      </c>
      <c r="G6846" t="str">
        <f>IF(OR(dirty_cafe_sales!$G6846="UNKNOWN",dirty_cafe_sales!$G6846="ERROR",dirty_cafe_sales!$G6846=""),"Unknown",dirty_cafe_sales!$G6846)</f>
        <v>Takeaway</v>
      </c>
      <c r="H6846" s="2" t="d">
        <v>2023-04-11</v>
      </c>
    </row>
    <row r="6847" spans="1:8" x14ac:dyDescent="0.2">
      <c r="A6847" s="16" t="s">
        <v>6868</v>
      </c>
      <c r="B6847" s="16" t="str">
        <f>IF(OR(dirty_cafe_sales!$B6847="UNKNOWN",dirty_cafe_sales!$B6847="",dirty_cafe_sales!$B6847="ERROR"),"Unknown_Item",dirty_cafe_sales!$B6847)</f>
        <v>Tea</v>
      </c>
      <c r="C6847" s="23">
        <f>IF(ISNUMBER(dirty_cafe_sales!$C6847),dirty_cafe_sales!$C6847,3)</f>
        <v>5</v>
      </c>
      <c r="D6847" s="19">
        <f>VLOOKUP($B6847,Price_Per_Item!$A$3:$B$11,2,FALSE)</f>
        <v>1.5</v>
      </c>
      <c r="E6847" s="25">
        <f t="shared" si="106"/>
        <v>7.5</v>
      </c>
      <c r="F6847" t="str">
        <f>IF(OR(dirty_cafe_sales!$F6847="UNKNOWN",dirty_cafe_sales!$F6847="ERROR",dirty_cafe_sales!$F6847=""),"Unknown",dirty_cafe_sales!$F6847)</f>
        <v>Digital Wallet</v>
      </c>
      <c r="G6847" t="str">
        <f>IF(OR(dirty_cafe_sales!$G6847="UNKNOWN",dirty_cafe_sales!$G6847="ERROR",dirty_cafe_sales!$G6847=""),"Unknown",dirty_cafe_sales!$G6847)</f>
        <v>Takeaway</v>
      </c>
      <c r="H6847" s="2" t="d">
        <v>2023-08-25</v>
      </c>
    </row>
    <row r="6848" spans="1:8" x14ac:dyDescent="0.2">
      <c r="A6848" s="16" t="s">
        <v>6869</v>
      </c>
      <c r="B6848" s="16" t="str">
        <f>IF(OR(dirty_cafe_sales!$B6848="UNKNOWN",dirty_cafe_sales!$B6848="",dirty_cafe_sales!$B6848="ERROR"),"Unknown_Item",dirty_cafe_sales!$B6848)</f>
        <v>Unknown_Item</v>
      </c>
      <c r="C6848" s="23">
        <f>IF(ISNUMBER(dirty_cafe_sales!$C6848),dirty_cafe_sales!$C6848,3)</f>
        <v>3</v>
      </c>
      <c r="D6848" s="19">
        <f>VLOOKUP($B6848,Price_Per_Item!$A$3:$B$11,2,FALSE)</f>
        <v>2.9375</v>
      </c>
      <c r="E6848" s="25">
        <f t="shared" si="106"/>
        <v>8.8125</v>
      </c>
      <c r="F6848" t="str">
        <f>IF(OR(dirty_cafe_sales!$F6848="UNKNOWN",dirty_cafe_sales!$F6848="ERROR",dirty_cafe_sales!$F6848=""),"Unknown",dirty_cafe_sales!$F6848)</f>
        <v>Digital Wallet</v>
      </c>
      <c r="G6848" t="str">
        <f>IF(OR(dirty_cafe_sales!$G6848="UNKNOWN",dirty_cafe_sales!$G6848="ERROR",dirty_cafe_sales!$G6848=""),"Unknown",dirty_cafe_sales!$G6848)</f>
        <v>Unknown</v>
      </c>
      <c r="H6848" s="2" t="d">
        <v>2023-01-12</v>
      </c>
    </row>
    <row r="6849" spans="1:8" x14ac:dyDescent="0.2">
      <c r="A6849" s="16" t="s">
        <v>6870</v>
      </c>
      <c r="B6849" s="16" t="str">
        <f>IF(OR(dirty_cafe_sales!$B6849="UNKNOWN",dirty_cafe_sales!$B6849="",dirty_cafe_sales!$B6849="ERROR"),"Unknown_Item",dirty_cafe_sales!$B6849)</f>
        <v>Juice</v>
      </c>
      <c r="C6849" s="23">
        <f>IF(ISNUMBER(dirty_cafe_sales!$C6849),dirty_cafe_sales!$C6849,3)</f>
        <v>2</v>
      </c>
      <c r="D6849" s="19">
        <f>VLOOKUP($B6849,Price_Per_Item!$A$3:$B$11,2,FALSE)</f>
        <v>3</v>
      </c>
      <c r="E6849" s="25">
        <f t="shared" si="106"/>
        <v>6</v>
      </c>
      <c r="F6849" t="str">
        <f>IF(OR(dirty_cafe_sales!$F6849="UNKNOWN",dirty_cafe_sales!$F6849="ERROR",dirty_cafe_sales!$F6849=""),"Unknown",dirty_cafe_sales!$F6849)</f>
        <v>Digital Wallet</v>
      </c>
      <c r="G6849" t="str">
        <f>IF(OR(dirty_cafe_sales!$G6849="UNKNOWN",dirty_cafe_sales!$G6849="ERROR",dirty_cafe_sales!$G6849=""),"Unknown",dirty_cafe_sales!$G6849)</f>
        <v>In-store</v>
      </c>
      <c r="H6849" s="2" t="d">
        <v>2023-10-16</v>
      </c>
    </row>
    <row r="6850" spans="1:8" x14ac:dyDescent="0.2">
      <c r="A6850" s="16" t="s">
        <v>6871</v>
      </c>
      <c r="B6850" s="16" t="str">
        <f>IF(OR(dirty_cafe_sales!$B6850="UNKNOWN",dirty_cafe_sales!$B6850="",dirty_cafe_sales!$B6850="ERROR"),"Unknown_Item",dirty_cafe_sales!$B6850)</f>
        <v>Salad</v>
      </c>
      <c r="C6850" s="23">
        <f>IF(ISNUMBER(dirty_cafe_sales!$C6850),dirty_cafe_sales!$C6850,3)</f>
        <v>5</v>
      </c>
      <c r="D6850" s="19">
        <f>VLOOKUP($B6850,Price_Per_Item!$A$3:$B$11,2,FALSE)</f>
        <v>5</v>
      </c>
      <c r="E6850" s="25">
        <f t="shared" si="106"/>
        <v>25</v>
      </c>
      <c r="F6850" t="str">
        <f>IF(OR(dirty_cafe_sales!$F6850="UNKNOWN",dirty_cafe_sales!$F6850="ERROR",dirty_cafe_sales!$F6850=""),"Unknown",dirty_cafe_sales!$F6850)</f>
        <v>Cash</v>
      </c>
      <c r="G6850" t="str">
        <f>IF(OR(dirty_cafe_sales!$G6850="UNKNOWN",dirty_cafe_sales!$G6850="ERROR",dirty_cafe_sales!$G6850=""),"Unknown",dirty_cafe_sales!$G6850)</f>
        <v>Takeaway</v>
      </c>
      <c r="H6850" s="2" t="d">
        <v>2023-01-29</v>
      </c>
    </row>
    <row r="6851" spans="1:8" x14ac:dyDescent="0.2">
      <c r="A6851" s="16" t="s">
        <v>6872</v>
      </c>
      <c r="B6851" s="16" t="str">
        <f>IF(OR(dirty_cafe_sales!$B6851="UNKNOWN",dirty_cafe_sales!$B6851="",dirty_cafe_sales!$B6851="ERROR"),"Unknown_Item",dirty_cafe_sales!$B6851)</f>
        <v>Salad</v>
      </c>
      <c r="C6851" s="23">
        <f>IF(ISNUMBER(dirty_cafe_sales!$C6851),dirty_cafe_sales!$C6851,3)</f>
        <v>4</v>
      </c>
      <c r="D6851" s="19">
        <f>VLOOKUP($B6851,Price_Per_Item!$A$3:$B$11,2,FALSE)</f>
        <v>5</v>
      </c>
      <c r="E6851" s="25">
        <f t="shared" ref="E6851:E6914" si="107">C6851*D6851</f>
        <v>20</v>
      </c>
      <c r="F6851" t="str">
        <f>IF(OR(dirty_cafe_sales!$F6851="UNKNOWN",dirty_cafe_sales!$F6851="ERROR",dirty_cafe_sales!$F6851=""),"Unknown",dirty_cafe_sales!$F6851)</f>
        <v>Credit Card</v>
      </c>
      <c r="G6851" t="str">
        <f>IF(OR(dirty_cafe_sales!$G6851="UNKNOWN",dirty_cafe_sales!$G6851="ERROR",dirty_cafe_sales!$G6851=""),"Unknown",dirty_cafe_sales!$G6851)</f>
        <v>Unknown</v>
      </c>
      <c r="H6851" s="2" t="d">
        <v>2023-03-26</v>
      </c>
    </row>
    <row r="6852" spans="1:8" x14ac:dyDescent="0.2">
      <c r="A6852" s="16" t="s">
        <v>6873</v>
      </c>
      <c r="B6852" s="16" t="str">
        <f>IF(OR(dirty_cafe_sales!$B6852="UNKNOWN",dirty_cafe_sales!$B6852="",dirty_cafe_sales!$B6852="ERROR"),"Unknown_Item",dirty_cafe_sales!$B6852)</f>
        <v>Juice</v>
      </c>
      <c r="C6852" s="23">
        <f>IF(ISNUMBER(dirty_cafe_sales!$C6852),dirty_cafe_sales!$C6852,3)</f>
        <v>4</v>
      </c>
      <c r="D6852" s="19">
        <f>VLOOKUP($B6852,Price_Per_Item!$A$3:$B$11,2,FALSE)</f>
        <v>3</v>
      </c>
      <c r="E6852" s="25">
        <f t="shared" si="107"/>
        <v>12</v>
      </c>
      <c r="F6852" t="str">
        <f>IF(OR(dirty_cafe_sales!$F6852="UNKNOWN",dirty_cafe_sales!$F6852="ERROR",dirty_cafe_sales!$F6852=""),"Unknown",dirty_cafe_sales!$F6852)</f>
        <v>Digital Wallet</v>
      </c>
      <c r="G6852" t="str">
        <f>IF(OR(dirty_cafe_sales!$G6852="UNKNOWN",dirty_cafe_sales!$G6852="ERROR",dirty_cafe_sales!$G6852=""),"Unknown",dirty_cafe_sales!$G6852)</f>
        <v>In-store</v>
      </c>
      <c r="H6852" s="2" t="d">
        <v>2023-01-25</v>
      </c>
    </row>
    <row r="6853" spans="1:8" x14ac:dyDescent="0.2">
      <c r="A6853" s="16" t="s">
        <v>6874</v>
      </c>
      <c r="B6853" s="16" t="str">
        <f>IF(OR(dirty_cafe_sales!$B6853="UNKNOWN",dirty_cafe_sales!$B6853="",dirty_cafe_sales!$B6853="ERROR"),"Unknown_Item",dirty_cafe_sales!$B6853)</f>
        <v>Tea</v>
      </c>
      <c r="C6853" s="23">
        <f>IF(ISNUMBER(dirty_cafe_sales!$C6853),dirty_cafe_sales!$C6853,3)</f>
        <v>2</v>
      </c>
      <c r="D6853" s="19">
        <f>VLOOKUP($B6853,Price_Per_Item!$A$3:$B$11,2,FALSE)</f>
        <v>1.5</v>
      </c>
      <c r="E6853" s="25">
        <f t="shared" si="107"/>
        <v>3</v>
      </c>
      <c r="F6853" t="str">
        <f>IF(OR(dirty_cafe_sales!$F6853="UNKNOWN",dirty_cafe_sales!$F6853="ERROR",dirty_cafe_sales!$F6853=""),"Unknown",dirty_cafe_sales!$F6853)</f>
        <v>Unknown</v>
      </c>
      <c r="G6853" t="str">
        <f>IF(OR(dirty_cafe_sales!$G6853="UNKNOWN",dirty_cafe_sales!$G6853="ERROR",dirty_cafe_sales!$G6853=""),"Unknown",dirty_cafe_sales!$G6853)</f>
        <v>Unknown</v>
      </c>
      <c r="H6853" s="2" t="d">
        <v>2023-05-06</v>
      </c>
    </row>
    <row r="6854" spans="1:8" x14ac:dyDescent="0.2">
      <c r="A6854" s="16" t="s">
        <v>6875</v>
      </c>
      <c r="B6854" s="16" t="str">
        <f>IF(OR(dirty_cafe_sales!$B6854="UNKNOWN",dirty_cafe_sales!$B6854="",dirty_cafe_sales!$B6854="ERROR"),"Unknown_Item",dirty_cafe_sales!$B6854)</f>
        <v>Cake</v>
      </c>
      <c r="C6854" s="23">
        <f>IF(ISNUMBER(dirty_cafe_sales!$C6854),dirty_cafe_sales!$C6854,3)</f>
        <v>4</v>
      </c>
      <c r="D6854" s="19">
        <f>VLOOKUP($B6854,Price_Per_Item!$A$3:$B$11,2,FALSE)</f>
        <v>3</v>
      </c>
      <c r="E6854" s="25">
        <f t="shared" si="107"/>
        <v>12</v>
      </c>
      <c r="F6854" t="str">
        <f>IF(OR(dirty_cafe_sales!$F6854="UNKNOWN",dirty_cafe_sales!$F6854="ERROR",dirty_cafe_sales!$F6854=""),"Unknown",dirty_cafe_sales!$F6854)</f>
        <v>Cash</v>
      </c>
      <c r="G6854" t="str">
        <f>IF(OR(dirty_cafe_sales!$G6854="UNKNOWN",dirty_cafe_sales!$G6854="ERROR",dirty_cafe_sales!$G6854=""),"Unknown",dirty_cafe_sales!$G6854)</f>
        <v>Unknown</v>
      </c>
      <c r="H6854" s="2" t="d">
        <v>2023-06-22</v>
      </c>
    </row>
    <row r="6855" spans="1:8" x14ac:dyDescent="0.2">
      <c r="A6855" s="16" t="s">
        <v>6876</v>
      </c>
      <c r="B6855" s="16" t="str">
        <f>IF(OR(dirty_cafe_sales!$B6855="UNKNOWN",dirty_cafe_sales!$B6855="",dirty_cafe_sales!$B6855="ERROR"),"Unknown_Item",dirty_cafe_sales!$B6855)</f>
        <v>Smoothie</v>
      </c>
      <c r="C6855" s="23">
        <f>IF(ISNUMBER(dirty_cafe_sales!$C6855),dirty_cafe_sales!$C6855,3)</f>
        <v>5</v>
      </c>
      <c r="D6855" s="19">
        <f>VLOOKUP($B6855,Price_Per_Item!$A$3:$B$11,2,FALSE)</f>
        <v>4</v>
      </c>
      <c r="E6855" s="25">
        <f t="shared" si="107"/>
        <v>20</v>
      </c>
      <c r="F6855" t="str">
        <f>IF(OR(dirty_cafe_sales!$F6855="UNKNOWN",dirty_cafe_sales!$F6855="ERROR",dirty_cafe_sales!$F6855=""),"Unknown",dirty_cafe_sales!$F6855)</f>
        <v>Unknown</v>
      </c>
      <c r="G6855" t="str">
        <f>IF(OR(dirty_cafe_sales!$G6855="UNKNOWN",dirty_cafe_sales!$G6855="ERROR",dirty_cafe_sales!$G6855=""),"Unknown",dirty_cafe_sales!$G6855)</f>
        <v>In-store</v>
      </c>
      <c r="H6855" s="2" t="d">
        <v>2023-09-15</v>
      </c>
    </row>
    <row r="6856" spans="1:8" x14ac:dyDescent="0.2">
      <c r="A6856" s="16" t="s">
        <v>6877</v>
      </c>
      <c r="B6856" s="16" t="str">
        <f>IF(OR(dirty_cafe_sales!$B6856="UNKNOWN",dirty_cafe_sales!$B6856="",dirty_cafe_sales!$B6856="ERROR"),"Unknown_Item",dirty_cafe_sales!$B6856)</f>
        <v>Cake</v>
      </c>
      <c r="C6856" s="23">
        <f>IF(ISNUMBER(dirty_cafe_sales!$C6856),dirty_cafe_sales!$C6856,3)</f>
        <v>1</v>
      </c>
      <c r="D6856" s="19">
        <f>VLOOKUP($B6856,Price_Per_Item!$A$3:$B$11,2,FALSE)</f>
        <v>3</v>
      </c>
      <c r="E6856" s="25">
        <f t="shared" si="107"/>
        <v>3</v>
      </c>
      <c r="F6856" t="str">
        <f>IF(OR(dirty_cafe_sales!$F6856="UNKNOWN",dirty_cafe_sales!$F6856="ERROR",dirty_cafe_sales!$F6856=""),"Unknown",dirty_cafe_sales!$F6856)</f>
        <v>Credit Card</v>
      </c>
      <c r="G6856" t="str">
        <f>IF(OR(dirty_cafe_sales!$G6856="UNKNOWN",dirty_cafe_sales!$G6856="ERROR",dirty_cafe_sales!$G6856=""),"Unknown",dirty_cafe_sales!$G6856)</f>
        <v>In-store</v>
      </c>
      <c r="H6856" s="2" t="d">
        <v>2023-05-24</v>
      </c>
    </row>
    <row r="6857" spans="1:8" x14ac:dyDescent="0.2">
      <c r="A6857" s="16" t="s">
        <v>6878</v>
      </c>
      <c r="B6857" s="16" t="str">
        <f>IF(OR(dirty_cafe_sales!$B6857="UNKNOWN",dirty_cafe_sales!$B6857="",dirty_cafe_sales!$B6857="ERROR"),"Unknown_Item",dirty_cafe_sales!$B6857)</f>
        <v>Tea</v>
      </c>
      <c r="C6857" s="23">
        <f>IF(ISNUMBER(dirty_cafe_sales!$C6857),dirty_cafe_sales!$C6857,3)</f>
        <v>3</v>
      </c>
      <c r="D6857" s="19">
        <f>VLOOKUP($B6857,Price_Per_Item!$A$3:$B$11,2,FALSE)</f>
        <v>1.5</v>
      </c>
      <c r="E6857" s="25">
        <f t="shared" si="107"/>
        <v>4.5</v>
      </c>
      <c r="F6857" t="str">
        <f>IF(OR(dirty_cafe_sales!$F6857="UNKNOWN",dirty_cafe_sales!$F6857="ERROR",dirty_cafe_sales!$F6857=""),"Unknown",dirty_cafe_sales!$F6857)</f>
        <v>Credit Card</v>
      </c>
      <c r="G6857" t="str">
        <f>IF(OR(dirty_cafe_sales!$G6857="UNKNOWN",dirty_cafe_sales!$G6857="ERROR",dirty_cafe_sales!$G6857=""),"Unknown",dirty_cafe_sales!$G6857)</f>
        <v>Takeaway</v>
      </c>
      <c r="H6857" s="2" t="d">
        <v>2023-04-01</v>
      </c>
    </row>
    <row r="6858" spans="1:8" x14ac:dyDescent="0.2">
      <c r="A6858" s="16" t="s">
        <v>6879</v>
      </c>
      <c r="B6858" s="16" t="str">
        <f>IF(OR(dirty_cafe_sales!$B6858="UNKNOWN",dirty_cafe_sales!$B6858="",dirty_cafe_sales!$B6858="ERROR"),"Unknown_Item",dirty_cafe_sales!$B6858)</f>
        <v>Salad</v>
      </c>
      <c r="C6858" s="23">
        <f>IF(ISNUMBER(dirty_cafe_sales!$C6858),dirty_cafe_sales!$C6858,3)</f>
        <v>4</v>
      </c>
      <c r="D6858" s="19">
        <f>VLOOKUP($B6858,Price_Per_Item!$A$3:$B$11,2,FALSE)</f>
        <v>5</v>
      </c>
      <c r="E6858" s="25">
        <f t="shared" si="107"/>
        <v>20</v>
      </c>
      <c r="F6858" t="str">
        <f>IF(OR(dirty_cafe_sales!$F6858="UNKNOWN",dirty_cafe_sales!$F6858="ERROR",dirty_cafe_sales!$F6858=""),"Unknown",dirty_cafe_sales!$F6858)</f>
        <v>Digital Wallet</v>
      </c>
      <c r="G6858" t="str">
        <f>IF(OR(dirty_cafe_sales!$G6858="UNKNOWN",dirty_cafe_sales!$G6858="ERROR",dirty_cafe_sales!$G6858=""),"Unknown",dirty_cafe_sales!$G6858)</f>
        <v>In-store</v>
      </c>
      <c r="H6858" s="2" t="d">
        <v>2023-07-24</v>
      </c>
    </row>
    <row r="6859" spans="1:8" x14ac:dyDescent="0.2">
      <c r="A6859" s="16" t="s">
        <v>6880</v>
      </c>
      <c r="B6859" s="16" t="str">
        <f>IF(OR(dirty_cafe_sales!$B6859="UNKNOWN",dirty_cafe_sales!$B6859="",dirty_cafe_sales!$B6859="ERROR"),"Unknown_Item",dirty_cafe_sales!$B6859)</f>
        <v>Smoothie</v>
      </c>
      <c r="C6859" s="23">
        <f>IF(ISNUMBER(dirty_cafe_sales!$C6859),dirty_cafe_sales!$C6859,3)</f>
        <v>5</v>
      </c>
      <c r="D6859" s="19">
        <f>VLOOKUP($B6859,Price_Per_Item!$A$3:$B$11,2,FALSE)</f>
        <v>4</v>
      </c>
      <c r="E6859" s="25">
        <f t="shared" si="107"/>
        <v>20</v>
      </c>
      <c r="F6859" t="str">
        <f>IF(OR(dirty_cafe_sales!$F6859="UNKNOWN",dirty_cafe_sales!$F6859="ERROR",dirty_cafe_sales!$F6859=""),"Unknown",dirty_cafe_sales!$F6859)</f>
        <v>Unknown</v>
      </c>
      <c r="G6859" t="str">
        <f>IF(OR(dirty_cafe_sales!$G6859="UNKNOWN",dirty_cafe_sales!$G6859="ERROR",dirty_cafe_sales!$G6859=""),"Unknown",dirty_cafe_sales!$G6859)</f>
        <v>Unknown</v>
      </c>
      <c r="H6859" s="2" t="d">
        <v>2023-09-23</v>
      </c>
    </row>
    <row r="6860" spans="1:8" x14ac:dyDescent="0.2">
      <c r="A6860" s="16" t="s">
        <v>6881</v>
      </c>
      <c r="B6860" s="16" t="str">
        <f>IF(OR(dirty_cafe_sales!$B6860="UNKNOWN",dirty_cafe_sales!$B6860="",dirty_cafe_sales!$B6860="ERROR"),"Unknown_Item",dirty_cafe_sales!$B6860)</f>
        <v>Cake</v>
      </c>
      <c r="C6860" s="23">
        <f>IF(ISNUMBER(dirty_cafe_sales!$C6860),dirty_cafe_sales!$C6860,3)</f>
        <v>5</v>
      </c>
      <c r="D6860" s="19">
        <f>VLOOKUP($B6860,Price_Per_Item!$A$3:$B$11,2,FALSE)</f>
        <v>3</v>
      </c>
      <c r="E6860" s="25">
        <f t="shared" si="107"/>
        <v>15</v>
      </c>
      <c r="F6860" t="str">
        <f>IF(OR(dirty_cafe_sales!$F6860="UNKNOWN",dirty_cafe_sales!$F6860="ERROR",dirty_cafe_sales!$F6860=""),"Unknown",dirty_cafe_sales!$F6860)</f>
        <v>Cash</v>
      </c>
      <c r="G6860" t="str">
        <f>IF(OR(dirty_cafe_sales!$G6860="UNKNOWN",dirty_cafe_sales!$G6860="ERROR",dirty_cafe_sales!$G6860=""),"Unknown",dirty_cafe_sales!$G6860)</f>
        <v>Unknown</v>
      </c>
      <c r="H6860" s="2" t="d">
        <v>2023-10-27</v>
      </c>
    </row>
    <row r="6861" spans="1:8" x14ac:dyDescent="0.2">
      <c r="A6861" s="16" t="s">
        <v>6882</v>
      </c>
      <c r="B6861" s="16" t="str">
        <f>IF(OR(dirty_cafe_sales!$B6861="UNKNOWN",dirty_cafe_sales!$B6861="",dirty_cafe_sales!$B6861="ERROR"),"Unknown_Item",dirty_cafe_sales!$B6861)</f>
        <v>Juice</v>
      </c>
      <c r="C6861" s="23">
        <f>IF(ISNUMBER(dirty_cafe_sales!$C6861),dirty_cafe_sales!$C6861,3)</f>
        <v>3</v>
      </c>
      <c r="D6861" s="19">
        <f>VLOOKUP($B6861,Price_Per_Item!$A$3:$B$11,2,FALSE)</f>
        <v>3</v>
      </c>
      <c r="E6861" s="25">
        <f t="shared" si="107"/>
        <v>9</v>
      </c>
      <c r="F6861" t="str">
        <f>IF(OR(dirty_cafe_sales!$F6861="UNKNOWN",dirty_cafe_sales!$F6861="ERROR",dirty_cafe_sales!$F6861=""),"Unknown",dirty_cafe_sales!$F6861)</f>
        <v>Digital Wallet</v>
      </c>
      <c r="G6861" t="str">
        <f>IF(OR(dirty_cafe_sales!$G6861="UNKNOWN",dirty_cafe_sales!$G6861="ERROR",dirty_cafe_sales!$G6861=""),"Unknown",dirty_cafe_sales!$G6861)</f>
        <v>Unknown</v>
      </c>
      <c r="H6861" s="2" t="d">
        <v>2023-03-28</v>
      </c>
    </row>
    <row r="6862" spans="1:8" x14ac:dyDescent="0.2">
      <c r="A6862" s="16" t="s">
        <v>6883</v>
      </c>
      <c r="B6862" s="16" t="str">
        <f>IF(OR(dirty_cafe_sales!$B6862="UNKNOWN",dirty_cafe_sales!$B6862="",dirty_cafe_sales!$B6862="ERROR"),"Unknown_Item",dirty_cafe_sales!$B6862)</f>
        <v>Smoothie</v>
      </c>
      <c r="C6862" s="23">
        <f>IF(ISNUMBER(dirty_cafe_sales!$C6862),dirty_cafe_sales!$C6862,3)</f>
        <v>4</v>
      </c>
      <c r="D6862" s="19">
        <f>VLOOKUP($B6862,Price_Per_Item!$A$3:$B$11,2,FALSE)</f>
        <v>4</v>
      </c>
      <c r="E6862" s="25">
        <f t="shared" si="107"/>
        <v>16</v>
      </c>
      <c r="F6862" t="str">
        <f>IF(OR(dirty_cafe_sales!$F6862="UNKNOWN",dirty_cafe_sales!$F6862="ERROR",dirty_cafe_sales!$F6862=""),"Unknown",dirty_cafe_sales!$F6862)</f>
        <v>Cash</v>
      </c>
      <c r="G6862" t="str">
        <f>IF(OR(dirty_cafe_sales!$G6862="UNKNOWN",dirty_cafe_sales!$G6862="ERROR",dirty_cafe_sales!$G6862=""),"Unknown",dirty_cafe_sales!$G6862)</f>
        <v>Takeaway</v>
      </c>
      <c r="H6862" s="2" t="d">
        <v>2023-05-28</v>
      </c>
    </row>
    <row r="6863" spans="1:8" x14ac:dyDescent="0.2">
      <c r="A6863" s="16" t="s">
        <v>6884</v>
      </c>
      <c r="B6863" s="16" t="str">
        <f>IF(OR(dirty_cafe_sales!$B6863="UNKNOWN",dirty_cafe_sales!$B6863="",dirty_cafe_sales!$B6863="ERROR"),"Unknown_Item",dirty_cafe_sales!$B6863)</f>
        <v>Sandwich</v>
      </c>
      <c r="C6863" s="23">
        <f>IF(ISNUMBER(dirty_cafe_sales!$C6863),dirty_cafe_sales!$C6863,3)</f>
        <v>4</v>
      </c>
      <c r="D6863" s="19">
        <f>VLOOKUP($B6863,Price_Per_Item!$A$3:$B$11,2,FALSE)</f>
        <v>4</v>
      </c>
      <c r="E6863" s="25">
        <f t="shared" si="107"/>
        <v>16</v>
      </c>
      <c r="F6863" t="str">
        <f>IF(OR(dirty_cafe_sales!$F6863="UNKNOWN",dirty_cafe_sales!$F6863="ERROR",dirty_cafe_sales!$F6863=""),"Unknown",dirty_cafe_sales!$F6863)</f>
        <v>Digital Wallet</v>
      </c>
      <c r="G6863" t="str">
        <f>IF(OR(dirty_cafe_sales!$G6863="UNKNOWN",dirty_cafe_sales!$G6863="ERROR",dirty_cafe_sales!$G6863=""),"Unknown",dirty_cafe_sales!$G6863)</f>
        <v>In-store</v>
      </c>
      <c r="H6863" s="2" t="d">
        <v>2023-03-12</v>
      </c>
    </row>
    <row r="6864" spans="1:8" x14ac:dyDescent="0.2">
      <c r="A6864" s="16" t="s">
        <v>6885</v>
      </c>
      <c r="B6864" s="16" t="str">
        <f>IF(OR(dirty_cafe_sales!$B6864="UNKNOWN",dirty_cafe_sales!$B6864="",dirty_cafe_sales!$B6864="ERROR"),"Unknown_Item",dirty_cafe_sales!$B6864)</f>
        <v>Sandwich</v>
      </c>
      <c r="C6864" s="23">
        <f>IF(ISNUMBER(dirty_cafe_sales!$C6864),dirty_cafe_sales!$C6864,3)</f>
        <v>4</v>
      </c>
      <c r="D6864" s="19">
        <f>VLOOKUP($B6864,Price_Per_Item!$A$3:$B$11,2,FALSE)</f>
        <v>4</v>
      </c>
      <c r="E6864" s="25">
        <f t="shared" si="107"/>
        <v>16</v>
      </c>
      <c r="F6864" t="str">
        <f>IF(OR(dirty_cafe_sales!$F6864="UNKNOWN",dirty_cafe_sales!$F6864="ERROR",dirty_cafe_sales!$F6864=""),"Unknown",dirty_cafe_sales!$F6864)</f>
        <v>Unknown</v>
      </c>
      <c r="G6864" t="str">
        <f>IF(OR(dirty_cafe_sales!$G6864="UNKNOWN",dirty_cafe_sales!$G6864="ERROR",dirty_cafe_sales!$G6864=""),"Unknown",dirty_cafe_sales!$G6864)</f>
        <v>Takeaway</v>
      </c>
      <c r="H6864" s="2" t="d">
        <v>2023-10-15</v>
      </c>
    </row>
    <row r="6865" spans="1:8" x14ac:dyDescent="0.2">
      <c r="A6865" s="16" t="s">
        <v>6886</v>
      </c>
      <c r="B6865" s="16" t="str">
        <f>IF(OR(dirty_cafe_sales!$B6865="UNKNOWN",dirty_cafe_sales!$B6865="",dirty_cafe_sales!$B6865="ERROR"),"Unknown_Item",dirty_cafe_sales!$B6865)</f>
        <v>Cookie</v>
      </c>
      <c r="C6865" s="23">
        <f>IF(ISNUMBER(dirty_cafe_sales!$C6865),dirty_cafe_sales!$C6865,3)</f>
        <v>4</v>
      </c>
      <c r="D6865" s="19">
        <f>VLOOKUP($B6865,Price_Per_Item!$A$3:$B$11,2,FALSE)</f>
        <v>1</v>
      </c>
      <c r="E6865" s="25">
        <f t="shared" si="107"/>
        <v>4</v>
      </c>
      <c r="F6865" t="str">
        <f>IF(OR(dirty_cafe_sales!$F6865="UNKNOWN",dirty_cafe_sales!$F6865="ERROR",dirty_cafe_sales!$F6865=""),"Unknown",dirty_cafe_sales!$F6865)</f>
        <v>Unknown</v>
      </c>
      <c r="G6865" t="str">
        <f>IF(OR(dirty_cafe_sales!$G6865="UNKNOWN",dirty_cafe_sales!$G6865="ERROR",dirty_cafe_sales!$G6865=""),"Unknown",dirty_cafe_sales!$G6865)</f>
        <v>Takeaway</v>
      </c>
      <c r="H6865" s="2" t="d">
        <v>2023-11-07</v>
      </c>
    </row>
    <row r="6866" spans="1:8" x14ac:dyDescent="0.2">
      <c r="A6866" s="16" t="s">
        <v>6887</v>
      </c>
      <c r="B6866" s="16" t="str">
        <f>IF(OR(dirty_cafe_sales!$B6866="UNKNOWN",dirty_cafe_sales!$B6866="",dirty_cafe_sales!$B6866="ERROR"),"Unknown_Item",dirty_cafe_sales!$B6866)</f>
        <v>Unknown_Item</v>
      </c>
      <c r="C6866" s="23">
        <f>IF(ISNUMBER(dirty_cafe_sales!$C6866),dirty_cafe_sales!$C6866,3)</f>
        <v>3</v>
      </c>
      <c r="D6866" s="19">
        <f>VLOOKUP($B6866,Price_Per_Item!$A$3:$B$11,2,FALSE)</f>
        <v>2.9375</v>
      </c>
      <c r="E6866" s="25">
        <f t="shared" si="107"/>
        <v>8.8125</v>
      </c>
      <c r="F6866" t="str">
        <f>IF(OR(dirty_cafe_sales!$F6866="UNKNOWN",dirty_cafe_sales!$F6866="ERROR",dirty_cafe_sales!$F6866=""),"Unknown",dirty_cafe_sales!$F6866)</f>
        <v>Unknown</v>
      </c>
      <c r="G6866" t="str">
        <f>IF(OR(dirty_cafe_sales!$G6866="UNKNOWN",dirty_cafe_sales!$G6866="ERROR",dirty_cafe_sales!$G6866=""),"Unknown",dirty_cafe_sales!$G6866)</f>
        <v>Unknown</v>
      </c>
      <c r="H6866" s="2" t="d">
        <v>2023-09-13</v>
      </c>
    </row>
    <row r="6867" spans="1:8" x14ac:dyDescent="0.2">
      <c r="A6867" s="16" t="s">
        <v>6888</v>
      </c>
      <c r="B6867" s="16" t="str">
        <f>IF(OR(dirty_cafe_sales!$B6867="UNKNOWN",dirty_cafe_sales!$B6867="",dirty_cafe_sales!$B6867="ERROR"),"Unknown_Item",dirty_cafe_sales!$B6867)</f>
        <v>Unknown_Item</v>
      </c>
      <c r="C6867" s="23">
        <f>IF(ISNUMBER(dirty_cafe_sales!$C6867),dirty_cafe_sales!$C6867,3)</f>
        <v>5</v>
      </c>
      <c r="D6867" s="19">
        <f>VLOOKUP($B6867,Price_Per_Item!$A$3:$B$11,2,FALSE)</f>
        <v>2.9375</v>
      </c>
      <c r="E6867" s="25">
        <f t="shared" si="107"/>
        <v>14.6875</v>
      </c>
      <c r="F6867" t="str">
        <f>IF(OR(dirty_cafe_sales!$F6867="UNKNOWN",dirty_cafe_sales!$F6867="ERROR",dirty_cafe_sales!$F6867=""),"Unknown",dirty_cafe_sales!$F6867)</f>
        <v>Credit Card</v>
      </c>
      <c r="G6867" t="str">
        <f>IF(OR(dirty_cafe_sales!$G6867="UNKNOWN",dirty_cafe_sales!$G6867="ERROR",dirty_cafe_sales!$G6867=""),"Unknown",dirty_cafe_sales!$G6867)</f>
        <v>In-store</v>
      </c>
      <c r="H6867" s="2" t="d">
        <v>2023-02-10</v>
      </c>
    </row>
    <row r="6868" spans="1:8" x14ac:dyDescent="0.2">
      <c r="A6868" s="16" t="s">
        <v>6889</v>
      </c>
      <c r="B6868" s="16" t="str">
        <f>IF(OR(dirty_cafe_sales!$B6868="UNKNOWN",dirty_cafe_sales!$B6868="",dirty_cafe_sales!$B6868="ERROR"),"Unknown_Item",dirty_cafe_sales!$B6868)</f>
        <v>Coffee</v>
      </c>
      <c r="C6868" s="23">
        <f>IF(ISNUMBER(dirty_cafe_sales!$C6868),dirty_cafe_sales!$C6868,3)</f>
        <v>4</v>
      </c>
      <c r="D6868" s="19">
        <f>VLOOKUP($B6868,Price_Per_Item!$A$3:$B$11,2,FALSE)</f>
        <v>2</v>
      </c>
      <c r="E6868" s="25">
        <f t="shared" si="107"/>
        <v>8</v>
      </c>
      <c r="F6868" t="str">
        <f>IF(OR(dirty_cafe_sales!$F6868="UNKNOWN",dirty_cafe_sales!$F6868="ERROR",dirty_cafe_sales!$F6868=""),"Unknown",dirty_cafe_sales!$F6868)</f>
        <v>Digital Wallet</v>
      </c>
      <c r="G6868" t="str">
        <f>IF(OR(dirty_cafe_sales!$G6868="UNKNOWN",dirty_cafe_sales!$G6868="ERROR",dirty_cafe_sales!$G6868=""),"Unknown",dirty_cafe_sales!$G6868)</f>
        <v>In-store</v>
      </c>
      <c r="H6868" s="2" t="d">
        <v>2023-12-15</v>
      </c>
    </row>
    <row r="6869" spans="1:8" x14ac:dyDescent="0.2">
      <c r="A6869" s="16" t="s">
        <v>6890</v>
      </c>
      <c r="B6869" s="16" t="str">
        <f>IF(OR(dirty_cafe_sales!$B6869="UNKNOWN",dirty_cafe_sales!$B6869="",dirty_cafe_sales!$B6869="ERROR"),"Unknown_Item",dirty_cafe_sales!$B6869)</f>
        <v>Cake</v>
      </c>
      <c r="C6869" s="23">
        <f>IF(ISNUMBER(dirty_cafe_sales!$C6869),dirty_cafe_sales!$C6869,3)</f>
        <v>2</v>
      </c>
      <c r="D6869" s="19">
        <f>VLOOKUP($B6869,Price_Per_Item!$A$3:$B$11,2,FALSE)</f>
        <v>3</v>
      </c>
      <c r="E6869" s="25">
        <f t="shared" si="107"/>
        <v>6</v>
      </c>
      <c r="F6869" t="str">
        <f>IF(OR(dirty_cafe_sales!$F6869="UNKNOWN",dirty_cafe_sales!$F6869="ERROR",dirty_cafe_sales!$F6869=""),"Unknown",dirty_cafe_sales!$F6869)</f>
        <v>Unknown</v>
      </c>
      <c r="G6869" t="str">
        <f>IF(OR(dirty_cafe_sales!$G6869="UNKNOWN",dirty_cafe_sales!$G6869="ERROR",dirty_cafe_sales!$G6869=""),"Unknown",dirty_cafe_sales!$G6869)</f>
        <v>Unknown</v>
      </c>
      <c r="H6869" s="2" t="d">
        <v>2023-05-20</v>
      </c>
    </row>
    <row r="6870" spans="1:8" x14ac:dyDescent="0.2">
      <c r="A6870" s="16" t="s">
        <v>6891</v>
      </c>
      <c r="B6870" s="16" t="str">
        <f>IF(OR(dirty_cafe_sales!$B6870="UNKNOWN",dirty_cafe_sales!$B6870="",dirty_cafe_sales!$B6870="ERROR"),"Unknown_Item",dirty_cafe_sales!$B6870)</f>
        <v>Juice</v>
      </c>
      <c r="C6870" s="23">
        <f>IF(ISNUMBER(dirty_cafe_sales!$C6870),dirty_cafe_sales!$C6870,3)</f>
        <v>2</v>
      </c>
      <c r="D6870" s="19">
        <f>VLOOKUP($B6870,Price_Per_Item!$A$3:$B$11,2,FALSE)</f>
        <v>3</v>
      </c>
      <c r="E6870" s="25">
        <f t="shared" si="107"/>
        <v>6</v>
      </c>
      <c r="F6870" t="str">
        <f>IF(OR(dirty_cafe_sales!$F6870="UNKNOWN",dirty_cafe_sales!$F6870="ERROR",dirty_cafe_sales!$F6870=""),"Unknown",dirty_cafe_sales!$F6870)</f>
        <v>Digital Wallet</v>
      </c>
      <c r="G6870" t="str">
        <f>IF(OR(dirty_cafe_sales!$G6870="UNKNOWN",dirty_cafe_sales!$G6870="ERROR",dirty_cafe_sales!$G6870=""),"Unknown",dirty_cafe_sales!$G6870)</f>
        <v>Takeaway</v>
      </c>
      <c r="H6870" s="2" t="d">
        <v>2023-11-12</v>
      </c>
    </row>
    <row r="6871" spans="1:8" x14ac:dyDescent="0.2">
      <c r="A6871" s="16" t="s">
        <v>6892</v>
      </c>
      <c r="B6871" s="16" t="str">
        <f>IF(OR(dirty_cafe_sales!$B6871="UNKNOWN",dirty_cafe_sales!$B6871="",dirty_cafe_sales!$B6871="ERROR"),"Unknown_Item",dirty_cafe_sales!$B6871)</f>
        <v>Juice</v>
      </c>
      <c r="C6871" s="23">
        <f>IF(ISNUMBER(dirty_cafe_sales!$C6871),dirty_cafe_sales!$C6871,3)</f>
        <v>3</v>
      </c>
      <c r="D6871" s="19">
        <f>VLOOKUP($B6871,Price_Per_Item!$A$3:$B$11,2,FALSE)</f>
        <v>3</v>
      </c>
      <c r="E6871" s="25">
        <f t="shared" si="107"/>
        <v>9</v>
      </c>
      <c r="F6871" t="str">
        <f>IF(OR(dirty_cafe_sales!$F6871="UNKNOWN",dirty_cafe_sales!$F6871="ERROR",dirty_cafe_sales!$F6871=""),"Unknown",dirty_cafe_sales!$F6871)</f>
        <v>Unknown</v>
      </c>
      <c r="G6871" t="str">
        <f>IF(OR(dirty_cafe_sales!$G6871="UNKNOWN",dirty_cafe_sales!$G6871="ERROR",dirty_cafe_sales!$G6871=""),"Unknown",dirty_cafe_sales!$G6871)</f>
        <v>Unknown</v>
      </c>
      <c r="H6871" s="2" t="d">
        <v>2023-06-08</v>
      </c>
    </row>
    <row r="6872" spans="1:8" x14ac:dyDescent="0.2">
      <c r="A6872" s="16" t="s">
        <v>6893</v>
      </c>
      <c r="B6872" s="16" t="str">
        <f>IF(OR(dirty_cafe_sales!$B6872="UNKNOWN",dirty_cafe_sales!$B6872="",dirty_cafe_sales!$B6872="ERROR"),"Unknown_Item",dirty_cafe_sales!$B6872)</f>
        <v>Juice</v>
      </c>
      <c r="C6872" s="23">
        <f>IF(ISNUMBER(dirty_cafe_sales!$C6872),dirty_cafe_sales!$C6872,3)</f>
        <v>3</v>
      </c>
      <c r="D6872" s="19">
        <f>VLOOKUP($B6872,Price_Per_Item!$A$3:$B$11,2,FALSE)</f>
        <v>3</v>
      </c>
      <c r="E6872" s="25">
        <f t="shared" si="107"/>
        <v>9</v>
      </c>
      <c r="F6872" t="str">
        <f>IF(OR(dirty_cafe_sales!$F6872="UNKNOWN",dirty_cafe_sales!$F6872="ERROR",dirty_cafe_sales!$F6872=""),"Unknown",dirty_cafe_sales!$F6872)</f>
        <v>Unknown</v>
      </c>
      <c r="G6872" t="str">
        <f>IF(OR(dirty_cafe_sales!$G6872="UNKNOWN",dirty_cafe_sales!$G6872="ERROR",dirty_cafe_sales!$G6872=""),"Unknown",dirty_cafe_sales!$G6872)</f>
        <v>Unknown</v>
      </c>
      <c r="H6872" s="2" t="d">
        <v>2023-03-26</v>
      </c>
    </row>
    <row r="6873" spans="1:8" x14ac:dyDescent="0.2">
      <c r="A6873" s="16" t="s">
        <v>6894</v>
      </c>
      <c r="B6873" s="16" t="str">
        <f>IF(OR(dirty_cafe_sales!$B6873="UNKNOWN",dirty_cafe_sales!$B6873="",dirty_cafe_sales!$B6873="ERROR"),"Unknown_Item",dirty_cafe_sales!$B6873)</f>
        <v>Cake</v>
      </c>
      <c r="C6873" s="23">
        <f>IF(ISNUMBER(dirty_cafe_sales!$C6873),dirty_cafe_sales!$C6873,3)</f>
        <v>1</v>
      </c>
      <c r="D6873" s="19">
        <f>VLOOKUP($B6873,Price_Per_Item!$A$3:$B$11,2,FALSE)</f>
        <v>3</v>
      </c>
      <c r="E6873" s="25">
        <f t="shared" si="107"/>
        <v>3</v>
      </c>
      <c r="F6873" t="str">
        <f>IF(OR(dirty_cafe_sales!$F6873="UNKNOWN",dirty_cafe_sales!$F6873="ERROR",dirty_cafe_sales!$F6873=""),"Unknown",dirty_cafe_sales!$F6873)</f>
        <v>Unknown</v>
      </c>
      <c r="G6873" t="str">
        <f>IF(OR(dirty_cafe_sales!$G6873="UNKNOWN",dirty_cafe_sales!$G6873="ERROR",dirty_cafe_sales!$G6873=""),"Unknown",dirty_cafe_sales!$G6873)</f>
        <v>In-store</v>
      </c>
      <c r="H6873" s="2" t="d">
        <v>2023-01-04</v>
      </c>
    </row>
    <row r="6874" spans="1:8" x14ac:dyDescent="0.2">
      <c r="A6874" s="16" t="s">
        <v>6895</v>
      </c>
      <c r="B6874" s="16" t="str">
        <f>IF(OR(dirty_cafe_sales!$B6874="UNKNOWN",dirty_cafe_sales!$B6874="",dirty_cafe_sales!$B6874="ERROR"),"Unknown_Item",dirty_cafe_sales!$B6874)</f>
        <v>Smoothie</v>
      </c>
      <c r="C6874" s="23">
        <f>IF(ISNUMBER(dirty_cafe_sales!$C6874),dirty_cafe_sales!$C6874,3)</f>
        <v>3</v>
      </c>
      <c r="D6874" s="19">
        <f>VLOOKUP($B6874,Price_Per_Item!$A$3:$B$11,2,FALSE)</f>
        <v>4</v>
      </c>
      <c r="E6874" s="25">
        <f t="shared" si="107"/>
        <v>12</v>
      </c>
      <c r="F6874" t="str">
        <f>IF(OR(dirty_cafe_sales!$F6874="UNKNOWN",dirty_cafe_sales!$F6874="ERROR",dirty_cafe_sales!$F6874=""),"Unknown",dirty_cafe_sales!$F6874)</f>
        <v>Unknown</v>
      </c>
      <c r="G6874" t="str">
        <f>IF(OR(dirty_cafe_sales!$G6874="UNKNOWN",dirty_cafe_sales!$G6874="ERROR",dirty_cafe_sales!$G6874=""),"Unknown",dirty_cafe_sales!$G6874)</f>
        <v>Unknown</v>
      </c>
      <c r="H6874" s="2" t="d">
        <v>2023-02-15</v>
      </c>
    </row>
    <row r="6875" spans="1:8" x14ac:dyDescent="0.2">
      <c r="A6875" s="16" t="s">
        <v>6896</v>
      </c>
      <c r="B6875" s="16" t="str">
        <f>IF(OR(dirty_cafe_sales!$B6875="UNKNOWN",dirty_cafe_sales!$B6875="",dirty_cafe_sales!$B6875="ERROR"),"Unknown_Item",dirty_cafe_sales!$B6875)</f>
        <v>Juice</v>
      </c>
      <c r="C6875" s="23">
        <f>IF(ISNUMBER(dirty_cafe_sales!$C6875),dirty_cafe_sales!$C6875,3)</f>
        <v>3</v>
      </c>
      <c r="D6875" s="19">
        <f>VLOOKUP($B6875,Price_Per_Item!$A$3:$B$11,2,FALSE)</f>
        <v>3</v>
      </c>
      <c r="E6875" s="25">
        <f t="shared" si="107"/>
        <v>9</v>
      </c>
      <c r="F6875" t="str">
        <f>IF(OR(dirty_cafe_sales!$F6875="UNKNOWN",dirty_cafe_sales!$F6875="ERROR",dirty_cafe_sales!$F6875=""),"Unknown",dirty_cafe_sales!$F6875)</f>
        <v>Unknown</v>
      </c>
      <c r="G6875" t="str">
        <f>IF(OR(dirty_cafe_sales!$G6875="UNKNOWN",dirty_cafe_sales!$G6875="ERROR",dirty_cafe_sales!$G6875=""),"Unknown",dirty_cafe_sales!$G6875)</f>
        <v>Takeaway</v>
      </c>
      <c r="H6875" s="2" t="d">
        <v>2023-05-03</v>
      </c>
    </row>
    <row r="6876" spans="1:8" x14ac:dyDescent="0.2">
      <c r="A6876" s="16" t="s">
        <v>6897</v>
      </c>
      <c r="B6876" s="16" t="str">
        <f>IF(OR(dirty_cafe_sales!$B6876="UNKNOWN",dirty_cafe_sales!$B6876="",dirty_cafe_sales!$B6876="ERROR"),"Unknown_Item",dirty_cafe_sales!$B6876)</f>
        <v>Juice</v>
      </c>
      <c r="C6876" s="23">
        <f>IF(ISNUMBER(dirty_cafe_sales!$C6876),dirty_cafe_sales!$C6876,3)</f>
        <v>5</v>
      </c>
      <c r="D6876" s="19">
        <f>VLOOKUP($B6876,Price_Per_Item!$A$3:$B$11,2,FALSE)</f>
        <v>3</v>
      </c>
      <c r="E6876" s="25">
        <f t="shared" si="107"/>
        <v>15</v>
      </c>
      <c r="F6876" t="str">
        <f>IF(OR(dirty_cafe_sales!$F6876="UNKNOWN",dirty_cafe_sales!$F6876="ERROR",dirty_cafe_sales!$F6876=""),"Unknown",dirty_cafe_sales!$F6876)</f>
        <v>Digital Wallet</v>
      </c>
      <c r="G6876" t="str">
        <f>IF(OR(dirty_cafe_sales!$G6876="UNKNOWN",dirty_cafe_sales!$G6876="ERROR",dirty_cafe_sales!$G6876=""),"Unknown",dirty_cafe_sales!$G6876)</f>
        <v>Unknown</v>
      </c>
      <c r="H6876" s="2" t="d">
        <v>2023-10-13</v>
      </c>
    </row>
    <row r="6877" spans="1:8" x14ac:dyDescent="0.2">
      <c r="A6877" s="16" t="s">
        <v>6898</v>
      </c>
      <c r="B6877" s="16" t="str">
        <f>IF(OR(dirty_cafe_sales!$B6877="UNKNOWN",dirty_cafe_sales!$B6877="",dirty_cafe_sales!$B6877="ERROR"),"Unknown_Item",dirty_cafe_sales!$B6877)</f>
        <v>Tea</v>
      </c>
      <c r="C6877" s="23">
        <f>IF(ISNUMBER(dirty_cafe_sales!$C6877),dirty_cafe_sales!$C6877,3)</f>
        <v>4</v>
      </c>
      <c r="D6877" s="19">
        <f>VLOOKUP($B6877,Price_Per_Item!$A$3:$B$11,2,FALSE)</f>
        <v>1.5</v>
      </c>
      <c r="E6877" s="25">
        <f t="shared" si="107"/>
        <v>6</v>
      </c>
      <c r="F6877" t="str">
        <f>IF(OR(dirty_cafe_sales!$F6877="UNKNOWN",dirty_cafe_sales!$F6877="ERROR",dirty_cafe_sales!$F6877=""),"Unknown",dirty_cafe_sales!$F6877)</f>
        <v>Credit Card</v>
      </c>
      <c r="G6877" t="str">
        <f>IF(OR(dirty_cafe_sales!$G6877="UNKNOWN",dirty_cafe_sales!$G6877="ERROR",dirty_cafe_sales!$G6877=""),"Unknown",dirty_cafe_sales!$G6877)</f>
        <v>In-store</v>
      </c>
      <c r="H6877" s="2" t="d">
        <v>2023-02-07</v>
      </c>
    </row>
    <row r="6878" spans="1:8" x14ac:dyDescent="0.2">
      <c r="A6878" s="16" t="s">
        <v>6899</v>
      </c>
      <c r="B6878" s="16" t="str">
        <f>IF(OR(dirty_cafe_sales!$B6878="UNKNOWN",dirty_cafe_sales!$B6878="",dirty_cafe_sales!$B6878="ERROR"),"Unknown_Item",dirty_cafe_sales!$B6878)</f>
        <v>Cookie</v>
      </c>
      <c r="C6878" s="23">
        <f>IF(ISNUMBER(dirty_cafe_sales!$C6878),dirty_cafe_sales!$C6878,3)</f>
        <v>1</v>
      </c>
      <c r="D6878" s="19">
        <f>VLOOKUP($B6878,Price_Per_Item!$A$3:$B$11,2,FALSE)</f>
        <v>1</v>
      </c>
      <c r="E6878" s="25">
        <f t="shared" si="107"/>
        <v>1</v>
      </c>
      <c r="F6878" t="str">
        <f>IF(OR(dirty_cafe_sales!$F6878="UNKNOWN",dirty_cafe_sales!$F6878="ERROR",dirty_cafe_sales!$F6878=""),"Unknown",dirty_cafe_sales!$F6878)</f>
        <v>Unknown</v>
      </c>
      <c r="G6878" t="str">
        <f>IF(OR(dirty_cafe_sales!$G6878="UNKNOWN",dirty_cafe_sales!$G6878="ERROR",dirty_cafe_sales!$G6878=""),"Unknown",dirty_cafe_sales!$G6878)</f>
        <v>Takeaway</v>
      </c>
      <c r="H6878" s="2" t="d">
        <v>2023-06-12</v>
      </c>
    </row>
    <row r="6879" spans="1:8" x14ac:dyDescent="0.2">
      <c r="A6879" s="16" t="s">
        <v>6900</v>
      </c>
      <c r="B6879" s="16" t="str">
        <f>IF(OR(dirty_cafe_sales!$B6879="UNKNOWN",dirty_cafe_sales!$B6879="",dirty_cafe_sales!$B6879="ERROR"),"Unknown_Item",dirty_cafe_sales!$B6879)</f>
        <v>Cookie</v>
      </c>
      <c r="C6879" s="23">
        <f>IF(ISNUMBER(dirty_cafe_sales!$C6879),dirty_cafe_sales!$C6879,3)</f>
        <v>2</v>
      </c>
      <c r="D6879" s="19">
        <f>VLOOKUP($B6879,Price_Per_Item!$A$3:$B$11,2,FALSE)</f>
        <v>1</v>
      </c>
      <c r="E6879" s="25">
        <f t="shared" si="107"/>
        <v>2</v>
      </c>
      <c r="F6879" t="str">
        <f>IF(OR(dirty_cafe_sales!$F6879="UNKNOWN",dirty_cafe_sales!$F6879="ERROR",dirty_cafe_sales!$F6879=""),"Unknown",dirty_cafe_sales!$F6879)</f>
        <v>Unknown</v>
      </c>
      <c r="G6879" t="str">
        <f>IF(OR(dirty_cafe_sales!$G6879="UNKNOWN",dirty_cafe_sales!$G6879="ERROR",dirty_cafe_sales!$G6879=""),"Unknown",dirty_cafe_sales!$G6879)</f>
        <v>In-store</v>
      </c>
      <c r="H6879" s="2" t="d">
        <v>2023-10-16</v>
      </c>
    </row>
    <row r="6880" spans="1:8" x14ac:dyDescent="0.2">
      <c r="A6880" s="16" t="s">
        <v>6901</v>
      </c>
      <c r="B6880" s="16" t="str">
        <f>IF(OR(dirty_cafe_sales!$B6880="UNKNOWN",dirty_cafe_sales!$B6880="",dirty_cafe_sales!$B6880="ERROR"),"Unknown_Item",dirty_cafe_sales!$B6880)</f>
        <v>Salad</v>
      </c>
      <c r="C6880" s="23">
        <f>IF(ISNUMBER(dirty_cafe_sales!$C6880),dirty_cafe_sales!$C6880,3)</f>
        <v>5</v>
      </c>
      <c r="D6880" s="19">
        <f>VLOOKUP($B6880,Price_Per_Item!$A$3:$B$11,2,FALSE)</f>
        <v>5</v>
      </c>
      <c r="E6880" s="25">
        <f t="shared" si="107"/>
        <v>25</v>
      </c>
      <c r="F6880" t="str">
        <f>IF(OR(dirty_cafe_sales!$F6880="UNKNOWN",dirty_cafe_sales!$F6880="ERROR",dirty_cafe_sales!$F6880=""),"Unknown",dirty_cafe_sales!$F6880)</f>
        <v>Cash</v>
      </c>
      <c r="G6880" t="str">
        <f>IF(OR(dirty_cafe_sales!$G6880="UNKNOWN",dirty_cafe_sales!$G6880="ERROR",dirty_cafe_sales!$G6880=""),"Unknown",dirty_cafe_sales!$G6880)</f>
        <v>In-store</v>
      </c>
      <c r="H6880" s="2" t="d">
        <v>2023-01-05</v>
      </c>
    </row>
    <row r="6881" spans="1:8" x14ac:dyDescent="0.2">
      <c r="A6881" s="16" t="s">
        <v>6902</v>
      </c>
      <c r="B6881" s="16" t="str">
        <f>IF(OR(dirty_cafe_sales!$B6881="UNKNOWN",dirty_cafe_sales!$B6881="",dirty_cafe_sales!$B6881="ERROR"),"Unknown_Item",dirty_cafe_sales!$B6881)</f>
        <v>Sandwich</v>
      </c>
      <c r="C6881" s="23">
        <f>IF(ISNUMBER(dirty_cafe_sales!$C6881),dirty_cafe_sales!$C6881,3)</f>
        <v>2</v>
      </c>
      <c r="D6881" s="19">
        <f>VLOOKUP($B6881,Price_Per_Item!$A$3:$B$11,2,FALSE)</f>
        <v>4</v>
      </c>
      <c r="E6881" s="25">
        <f t="shared" si="107"/>
        <v>8</v>
      </c>
      <c r="F6881" t="str">
        <f>IF(OR(dirty_cafe_sales!$F6881="UNKNOWN",dirty_cafe_sales!$F6881="ERROR",dirty_cafe_sales!$F6881=""),"Unknown",dirty_cafe_sales!$F6881)</f>
        <v>Unknown</v>
      </c>
      <c r="G6881" t="str">
        <f>IF(OR(dirty_cafe_sales!$G6881="UNKNOWN",dirty_cafe_sales!$G6881="ERROR",dirty_cafe_sales!$G6881=""),"Unknown",dirty_cafe_sales!$G6881)</f>
        <v>Unknown</v>
      </c>
      <c r="H6881" s="2" t="d">
        <v>2023-06-08</v>
      </c>
    </row>
    <row r="6882" spans="1:8" x14ac:dyDescent="0.2">
      <c r="A6882" s="16" t="s">
        <v>6903</v>
      </c>
      <c r="B6882" s="16" t="str">
        <f>IF(OR(dirty_cafe_sales!$B6882="UNKNOWN",dirty_cafe_sales!$B6882="",dirty_cafe_sales!$B6882="ERROR"),"Unknown_Item",dirty_cafe_sales!$B6882)</f>
        <v>Tea</v>
      </c>
      <c r="C6882" s="23">
        <f>IF(ISNUMBER(dirty_cafe_sales!$C6882),dirty_cafe_sales!$C6882,3)</f>
        <v>4</v>
      </c>
      <c r="D6882" s="19">
        <f>VLOOKUP($B6882,Price_Per_Item!$A$3:$B$11,2,FALSE)</f>
        <v>1.5</v>
      </c>
      <c r="E6882" s="25">
        <f t="shared" si="107"/>
        <v>6</v>
      </c>
      <c r="F6882" t="str">
        <f>IF(OR(dirty_cafe_sales!$F6882="UNKNOWN",dirty_cafe_sales!$F6882="ERROR",dirty_cafe_sales!$F6882=""),"Unknown",dirty_cafe_sales!$F6882)</f>
        <v>Digital Wallet</v>
      </c>
      <c r="G6882" t="str">
        <f>IF(OR(dirty_cafe_sales!$G6882="UNKNOWN",dirty_cafe_sales!$G6882="ERROR",dirty_cafe_sales!$G6882=""),"Unknown",dirty_cafe_sales!$G6882)</f>
        <v>Unknown</v>
      </c>
      <c r="H6882" s="2" t="d">
        <v>2023-01-11</v>
      </c>
    </row>
    <row r="6883" spans="1:8" x14ac:dyDescent="0.2">
      <c r="A6883" s="16" t="s">
        <v>6904</v>
      </c>
      <c r="B6883" s="16" t="str">
        <f>IF(OR(dirty_cafe_sales!$B6883="UNKNOWN",dirty_cafe_sales!$B6883="",dirty_cafe_sales!$B6883="ERROR"),"Unknown_Item",dirty_cafe_sales!$B6883)</f>
        <v>Sandwich</v>
      </c>
      <c r="C6883" s="23">
        <f>IF(ISNUMBER(dirty_cafe_sales!$C6883),dirty_cafe_sales!$C6883,3)</f>
        <v>5</v>
      </c>
      <c r="D6883" s="19">
        <f>VLOOKUP($B6883,Price_Per_Item!$A$3:$B$11,2,FALSE)</f>
        <v>4</v>
      </c>
      <c r="E6883" s="25">
        <f t="shared" si="107"/>
        <v>20</v>
      </c>
      <c r="F6883" t="str">
        <f>IF(OR(dirty_cafe_sales!$F6883="UNKNOWN",dirty_cafe_sales!$F6883="ERROR",dirty_cafe_sales!$F6883=""),"Unknown",dirty_cafe_sales!$F6883)</f>
        <v>Digital Wallet</v>
      </c>
      <c r="G6883" t="str">
        <f>IF(OR(dirty_cafe_sales!$G6883="UNKNOWN",dirty_cafe_sales!$G6883="ERROR",dirty_cafe_sales!$G6883=""),"Unknown",dirty_cafe_sales!$G6883)</f>
        <v>In-store</v>
      </c>
      <c r="H6883" s="2" t="d">
        <v>2023-07-20</v>
      </c>
    </row>
    <row r="6884" spans="1:8" x14ac:dyDescent="0.2">
      <c r="A6884" s="16" t="s">
        <v>6905</v>
      </c>
      <c r="B6884" s="16" t="str">
        <f>IF(OR(dirty_cafe_sales!$B6884="UNKNOWN",dirty_cafe_sales!$B6884="",dirty_cafe_sales!$B6884="ERROR"),"Unknown_Item",dirty_cafe_sales!$B6884)</f>
        <v>Smoothie</v>
      </c>
      <c r="C6884" s="23">
        <f>IF(ISNUMBER(dirty_cafe_sales!$C6884),dirty_cafe_sales!$C6884,3)</f>
        <v>2</v>
      </c>
      <c r="D6884" s="19">
        <f>VLOOKUP($B6884,Price_Per_Item!$A$3:$B$11,2,FALSE)</f>
        <v>4</v>
      </c>
      <c r="E6884" s="25">
        <f t="shared" si="107"/>
        <v>8</v>
      </c>
      <c r="F6884" t="str">
        <f>IF(OR(dirty_cafe_sales!$F6884="UNKNOWN",dirty_cafe_sales!$F6884="ERROR",dirty_cafe_sales!$F6884=""),"Unknown",dirty_cafe_sales!$F6884)</f>
        <v>Unknown</v>
      </c>
      <c r="G6884" t="str">
        <f>IF(OR(dirty_cafe_sales!$G6884="UNKNOWN",dirty_cafe_sales!$G6884="ERROR",dirty_cafe_sales!$G6884=""),"Unknown",dirty_cafe_sales!$G6884)</f>
        <v>Unknown</v>
      </c>
      <c r="H6884" s="2" t="d">
        <v>2023-02-11</v>
      </c>
    </row>
    <row r="6885" spans="1:8" x14ac:dyDescent="0.2">
      <c r="A6885" s="16" t="s">
        <v>6906</v>
      </c>
      <c r="B6885" s="16" t="str">
        <f>IF(OR(dirty_cafe_sales!$B6885="UNKNOWN",dirty_cafe_sales!$B6885="",dirty_cafe_sales!$B6885="ERROR"),"Unknown_Item",dirty_cafe_sales!$B6885)</f>
        <v>Salad</v>
      </c>
      <c r="C6885" s="23">
        <f>IF(ISNUMBER(dirty_cafe_sales!$C6885),dirty_cafe_sales!$C6885,3)</f>
        <v>5</v>
      </c>
      <c r="D6885" s="19">
        <f>VLOOKUP($B6885,Price_Per_Item!$A$3:$B$11,2,FALSE)</f>
        <v>5</v>
      </c>
      <c r="E6885" s="25">
        <f t="shared" si="107"/>
        <v>25</v>
      </c>
      <c r="F6885" t="str">
        <f>IF(OR(dirty_cafe_sales!$F6885="UNKNOWN",dirty_cafe_sales!$F6885="ERROR",dirty_cafe_sales!$F6885=""),"Unknown",dirty_cafe_sales!$F6885)</f>
        <v>Digital Wallet</v>
      </c>
      <c r="G6885" t="str">
        <f>IF(OR(dirty_cafe_sales!$G6885="UNKNOWN",dirty_cafe_sales!$G6885="ERROR",dirty_cafe_sales!$G6885=""),"Unknown",dirty_cafe_sales!$G6885)</f>
        <v>Unknown</v>
      </c>
      <c r="H6885" s="2" t="d">
        <v>2023-12-02</v>
      </c>
    </row>
    <row r="6886" spans="1:8" x14ac:dyDescent="0.2">
      <c r="A6886" s="16" t="s">
        <v>6907</v>
      </c>
      <c r="B6886" s="16" t="str">
        <f>IF(OR(dirty_cafe_sales!$B6886="UNKNOWN",dirty_cafe_sales!$B6886="",dirty_cafe_sales!$B6886="ERROR"),"Unknown_Item",dirty_cafe_sales!$B6886)</f>
        <v>Juice</v>
      </c>
      <c r="C6886" s="23">
        <f>IF(ISNUMBER(dirty_cafe_sales!$C6886),dirty_cafe_sales!$C6886,3)</f>
        <v>2</v>
      </c>
      <c r="D6886" s="19">
        <f>VLOOKUP($B6886,Price_Per_Item!$A$3:$B$11,2,FALSE)</f>
        <v>3</v>
      </c>
      <c r="E6886" s="25">
        <f t="shared" si="107"/>
        <v>6</v>
      </c>
      <c r="F6886" t="str">
        <f>IF(OR(dirty_cafe_sales!$F6886="UNKNOWN",dirty_cafe_sales!$F6886="ERROR",dirty_cafe_sales!$F6886=""),"Unknown",dirty_cafe_sales!$F6886)</f>
        <v>Cash</v>
      </c>
      <c r="G6886" t="str">
        <f>IF(OR(dirty_cafe_sales!$G6886="UNKNOWN",dirty_cafe_sales!$G6886="ERROR",dirty_cafe_sales!$G6886=""),"Unknown",dirty_cafe_sales!$G6886)</f>
        <v>In-store</v>
      </c>
      <c r="H6886" s="2" t="d">
        <v>2023-04-17</v>
      </c>
    </row>
    <row r="6887" spans="1:8" x14ac:dyDescent="0.2">
      <c r="A6887" s="16" t="s">
        <v>6908</v>
      </c>
      <c r="B6887" s="16" t="str">
        <f>IF(OR(dirty_cafe_sales!$B6887="UNKNOWN",dirty_cafe_sales!$B6887="",dirty_cafe_sales!$B6887="ERROR"),"Unknown_Item",dirty_cafe_sales!$B6887)</f>
        <v>Coffee</v>
      </c>
      <c r="C6887" s="23">
        <f>IF(ISNUMBER(dirty_cafe_sales!$C6887),dirty_cafe_sales!$C6887,3)</f>
        <v>4</v>
      </c>
      <c r="D6887" s="19">
        <f>VLOOKUP($B6887,Price_Per_Item!$A$3:$B$11,2,FALSE)</f>
        <v>2</v>
      </c>
      <c r="E6887" s="25">
        <f t="shared" si="107"/>
        <v>8</v>
      </c>
      <c r="F6887" t="str">
        <f>IF(OR(dirty_cafe_sales!$F6887="UNKNOWN",dirty_cafe_sales!$F6887="ERROR",dirty_cafe_sales!$F6887=""),"Unknown",dirty_cafe_sales!$F6887)</f>
        <v>Digital Wallet</v>
      </c>
      <c r="G6887" t="str">
        <f>IF(OR(dirty_cafe_sales!$G6887="UNKNOWN",dirty_cafe_sales!$G6887="ERROR",dirty_cafe_sales!$G6887=""),"Unknown",dirty_cafe_sales!$G6887)</f>
        <v>In-store</v>
      </c>
      <c r="H6887" s="2" t="d">
        <v>2023-02-20</v>
      </c>
    </row>
    <row r="6888" spans="1:8" x14ac:dyDescent="0.2">
      <c r="A6888" s="16" t="s">
        <v>6909</v>
      </c>
      <c r="B6888" s="16" t="str">
        <f>IF(OR(dirty_cafe_sales!$B6888="UNKNOWN",dirty_cafe_sales!$B6888="",dirty_cafe_sales!$B6888="ERROR"),"Unknown_Item",dirty_cafe_sales!$B6888)</f>
        <v>Smoothie</v>
      </c>
      <c r="C6888" s="23">
        <f>IF(ISNUMBER(dirty_cafe_sales!$C6888),dirty_cafe_sales!$C6888,3)</f>
        <v>2</v>
      </c>
      <c r="D6888" s="19">
        <f>VLOOKUP($B6888,Price_Per_Item!$A$3:$B$11,2,FALSE)</f>
        <v>4</v>
      </c>
      <c r="E6888" s="25">
        <f t="shared" si="107"/>
        <v>8</v>
      </c>
      <c r="F6888" t="str">
        <f>IF(OR(dirty_cafe_sales!$F6888="UNKNOWN",dirty_cafe_sales!$F6888="ERROR",dirty_cafe_sales!$F6888=""),"Unknown",dirty_cafe_sales!$F6888)</f>
        <v>Unknown</v>
      </c>
      <c r="G6888" t="str">
        <f>IF(OR(dirty_cafe_sales!$G6888="UNKNOWN",dirty_cafe_sales!$G6888="ERROR",dirty_cafe_sales!$G6888=""),"Unknown",dirty_cafe_sales!$G6888)</f>
        <v>In-store</v>
      </c>
      <c r="H6888" s="2" t="d">
        <v>2023-05-21</v>
      </c>
    </row>
    <row r="6889" spans="1:8" x14ac:dyDescent="0.2">
      <c r="A6889" s="16" t="s">
        <v>6910</v>
      </c>
      <c r="B6889" s="16" t="str">
        <f>IF(OR(dirty_cafe_sales!$B6889="UNKNOWN",dirty_cafe_sales!$B6889="",dirty_cafe_sales!$B6889="ERROR"),"Unknown_Item",dirty_cafe_sales!$B6889)</f>
        <v>Juice</v>
      </c>
      <c r="C6889" s="23">
        <f>IF(ISNUMBER(dirty_cafe_sales!$C6889),dirty_cafe_sales!$C6889,3)</f>
        <v>5</v>
      </c>
      <c r="D6889" s="19">
        <f>VLOOKUP($B6889,Price_Per_Item!$A$3:$B$11,2,FALSE)</f>
        <v>3</v>
      </c>
      <c r="E6889" s="25">
        <f t="shared" si="107"/>
        <v>15</v>
      </c>
      <c r="F6889" t="str">
        <f>IF(OR(dirty_cafe_sales!$F6889="UNKNOWN",dirty_cafe_sales!$F6889="ERROR",dirty_cafe_sales!$F6889=""),"Unknown",dirty_cafe_sales!$F6889)</f>
        <v>Digital Wallet</v>
      </c>
      <c r="G6889" t="str">
        <f>IF(OR(dirty_cafe_sales!$G6889="UNKNOWN",dirty_cafe_sales!$G6889="ERROR",dirty_cafe_sales!$G6889=""),"Unknown",dirty_cafe_sales!$G6889)</f>
        <v>Takeaway</v>
      </c>
      <c r="H6889" s="2" t="d">
        <v>2023-08-13</v>
      </c>
    </row>
    <row r="6890" spans="1:8" x14ac:dyDescent="0.2">
      <c r="A6890" s="16" t="s">
        <v>6911</v>
      </c>
      <c r="B6890" s="16" t="str">
        <f>IF(OR(dirty_cafe_sales!$B6890="UNKNOWN",dirty_cafe_sales!$B6890="",dirty_cafe_sales!$B6890="ERROR"),"Unknown_Item",dirty_cafe_sales!$B6890)</f>
        <v>Sandwich</v>
      </c>
      <c r="C6890" s="23">
        <f>IF(ISNUMBER(dirty_cafe_sales!$C6890),dirty_cafe_sales!$C6890,3)</f>
        <v>3</v>
      </c>
      <c r="D6890" s="19">
        <f>VLOOKUP($B6890,Price_Per_Item!$A$3:$B$11,2,FALSE)</f>
        <v>4</v>
      </c>
      <c r="E6890" s="25">
        <f t="shared" si="107"/>
        <v>12</v>
      </c>
      <c r="F6890" t="str">
        <f>IF(OR(dirty_cafe_sales!$F6890="UNKNOWN",dirty_cafe_sales!$F6890="ERROR",dirty_cafe_sales!$F6890=""),"Unknown",dirty_cafe_sales!$F6890)</f>
        <v>Credit Card</v>
      </c>
      <c r="G6890" t="str">
        <f>IF(OR(dirty_cafe_sales!$G6890="UNKNOWN",dirty_cafe_sales!$G6890="ERROR",dirty_cafe_sales!$G6890=""),"Unknown",dirty_cafe_sales!$G6890)</f>
        <v>In-store</v>
      </c>
      <c r="H6890" s="2" t="d">
        <v>2023-12-15</v>
      </c>
    </row>
    <row r="6891" spans="1:8" x14ac:dyDescent="0.2">
      <c r="A6891" s="16" t="s">
        <v>6912</v>
      </c>
      <c r="B6891" s="16" t="str">
        <f>IF(OR(dirty_cafe_sales!$B6891="UNKNOWN",dirty_cafe_sales!$B6891="",dirty_cafe_sales!$B6891="ERROR"),"Unknown_Item",dirty_cafe_sales!$B6891)</f>
        <v>Juice</v>
      </c>
      <c r="C6891" s="23">
        <f>IF(ISNUMBER(dirty_cafe_sales!$C6891),dirty_cafe_sales!$C6891,3)</f>
        <v>2</v>
      </c>
      <c r="D6891" s="19">
        <f>VLOOKUP($B6891,Price_Per_Item!$A$3:$B$11,2,FALSE)</f>
        <v>3</v>
      </c>
      <c r="E6891" s="25">
        <f t="shared" si="107"/>
        <v>6</v>
      </c>
      <c r="F6891" t="str">
        <f>IF(OR(dirty_cafe_sales!$F6891="UNKNOWN",dirty_cafe_sales!$F6891="ERROR",dirty_cafe_sales!$F6891=""),"Unknown",dirty_cafe_sales!$F6891)</f>
        <v>Cash</v>
      </c>
      <c r="G6891" t="str">
        <f>IF(OR(dirty_cafe_sales!$G6891="UNKNOWN",dirty_cafe_sales!$G6891="ERROR",dirty_cafe_sales!$G6891=""),"Unknown",dirty_cafe_sales!$G6891)</f>
        <v>Unknown</v>
      </c>
      <c r="H6891" s="2" t="d">
        <v>2023-08-20</v>
      </c>
    </row>
    <row r="6892" spans="1:8" x14ac:dyDescent="0.2">
      <c r="A6892" s="16" t="s">
        <v>6913</v>
      </c>
      <c r="B6892" s="16" t="str">
        <f>IF(OR(dirty_cafe_sales!$B6892="UNKNOWN",dirty_cafe_sales!$B6892="",dirty_cafe_sales!$B6892="ERROR"),"Unknown_Item",dirty_cafe_sales!$B6892)</f>
        <v>Cookie</v>
      </c>
      <c r="C6892" s="23">
        <f>IF(ISNUMBER(dirty_cafe_sales!$C6892),dirty_cafe_sales!$C6892,3)</f>
        <v>4</v>
      </c>
      <c r="D6892" s="19">
        <f>VLOOKUP($B6892,Price_Per_Item!$A$3:$B$11,2,FALSE)</f>
        <v>1</v>
      </c>
      <c r="E6892" s="25">
        <f t="shared" si="107"/>
        <v>4</v>
      </c>
      <c r="F6892" t="str">
        <f>IF(OR(dirty_cafe_sales!$F6892="UNKNOWN",dirty_cafe_sales!$F6892="ERROR",dirty_cafe_sales!$F6892=""),"Unknown",dirty_cafe_sales!$F6892)</f>
        <v>Cash</v>
      </c>
      <c r="G6892" t="str">
        <f>IF(OR(dirty_cafe_sales!$G6892="UNKNOWN",dirty_cafe_sales!$G6892="ERROR",dirty_cafe_sales!$G6892=""),"Unknown",dirty_cafe_sales!$G6892)</f>
        <v>In-store</v>
      </c>
      <c r="H6892" s="2" t="d">
        <v>2023-06-13</v>
      </c>
    </row>
    <row r="6893" spans="1:8" x14ac:dyDescent="0.2">
      <c r="A6893" s="16" t="s">
        <v>6914</v>
      </c>
      <c r="B6893" s="16" t="str">
        <f>IF(OR(dirty_cafe_sales!$B6893="UNKNOWN",dirty_cafe_sales!$B6893="",dirty_cafe_sales!$B6893="ERROR"),"Unknown_Item",dirty_cafe_sales!$B6893)</f>
        <v>Cookie</v>
      </c>
      <c r="C6893" s="23">
        <f>IF(ISNUMBER(dirty_cafe_sales!$C6893),dirty_cafe_sales!$C6893,3)</f>
        <v>3</v>
      </c>
      <c r="D6893" s="19">
        <f>VLOOKUP($B6893,Price_Per_Item!$A$3:$B$11,2,FALSE)</f>
        <v>1</v>
      </c>
      <c r="E6893" s="25">
        <f t="shared" si="107"/>
        <v>3</v>
      </c>
      <c r="F6893" t="str">
        <f>IF(OR(dirty_cafe_sales!$F6893="UNKNOWN",dirty_cafe_sales!$F6893="ERROR",dirty_cafe_sales!$F6893=""),"Unknown",dirty_cafe_sales!$F6893)</f>
        <v>Digital Wallet</v>
      </c>
      <c r="G6893" t="str">
        <f>IF(OR(dirty_cafe_sales!$G6893="UNKNOWN",dirty_cafe_sales!$G6893="ERROR",dirty_cafe_sales!$G6893=""),"Unknown",dirty_cafe_sales!$G6893)</f>
        <v>In-store</v>
      </c>
      <c r="H6893" s="2" t="d">
        <v>2023-11-05</v>
      </c>
    </row>
    <row r="6894" spans="1:8" x14ac:dyDescent="0.2">
      <c r="A6894" s="16" t="s">
        <v>6915</v>
      </c>
      <c r="B6894" s="16" t="str">
        <f>IF(OR(dirty_cafe_sales!$B6894="UNKNOWN",dirty_cafe_sales!$B6894="",dirty_cafe_sales!$B6894="ERROR"),"Unknown_Item",dirty_cafe_sales!$B6894)</f>
        <v>Juice</v>
      </c>
      <c r="C6894" s="23">
        <f>IF(ISNUMBER(dirty_cafe_sales!$C6894),dirty_cafe_sales!$C6894,3)</f>
        <v>4</v>
      </c>
      <c r="D6894" s="19">
        <f>VLOOKUP($B6894,Price_Per_Item!$A$3:$B$11,2,FALSE)</f>
        <v>3</v>
      </c>
      <c r="E6894" s="25">
        <f t="shared" si="107"/>
        <v>12</v>
      </c>
      <c r="F6894" t="str">
        <f>IF(OR(dirty_cafe_sales!$F6894="UNKNOWN",dirty_cafe_sales!$F6894="ERROR",dirty_cafe_sales!$F6894=""),"Unknown",dirty_cafe_sales!$F6894)</f>
        <v>Cash</v>
      </c>
      <c r="G6894" t="str">
        <f>IF(OR(dirty_cafe_sales!$G6894="UNKNOWN",dirty_cafe_sales!$G6894="ERROR",dirty_cafe_sales!$G6894=""),"Unknown",dirty_cafe_sales!$G6894)</f>
        <v>Unknown</v>
      </c>
      <c r="H6894" s="2" t="d">
        <v>2023-11-15</v>
      </c>
    </row>
    <row r="6895" spans="1:8" x14ac:dyDescent="0.2">
      <c r="A6895" s="16" t="s">
        <v>6916</v>
      </c>
      <c r="B6895" s="16" t="str">
        <f>IF(OR(dirty_cafe_sales!$B6895="UNKNOWN",dirty_cafe_sales!$B6895="",dirty_cafe_sales!$B6895="ERROR"),"Unknown_Item",dirty_cafe_sales!$B6895)</f>
        <v>Sandwich</v>
      </c>
      <c r="C6895" s="23">
        <f>IF(ISNUMBER(dirty_cafe_sales!$C6895),dirty_cafe_sales!$C6895,3)</f>
        <v>1</v>
      </c>
      <c r="D6895" s="19">
        <f>VLOOKUP($B6895,Price_Per_Item!$A$3:$B$11,2,FALSE)</f>
        <v>4</v>
      </c>
      <c r="E6895" s="25">
        <f t="shared" si="107"/>
        <v>4</v>
      </c>
      <c r="F6895" t="str">
        <f>IF(OR(dirty_cafe_sales!$F6895="UNKNOWN",dirty_cafe_sales!$F6895="ERROR",dirty_cafe_sales!$F6895=""),"Unknown",dirty_cafe_sales!$F6895)</f>
        <v>Cash</v>
      </c>
      <c r="G6895" t="str">
        <f>IF(OR(dirty_cafe_sales!$G6895="UNKNOWN",dirty_cafe_sales!$G6895="ERROR",dirty_cafe_sales!$G6895=""),"Unknown",dirty_cafe_sales!$G6895)</f>
        <v>Unknown</v>
      </c>
      <c r="H6895" s="2" t="d">
        <v>2023-04-21</v>
      </c>
    </row>
    <row r="6896" spans="1:8" x14ac:dyDescent="0.2">
      <c r="A6896" s="16" t="s">
        <v>6917</v>
      </c>
      <c r="B6896" s="16" t="str">
        <f>IF(OR(dirty_cafe_sales!$B6896="UNKNOWN",dirty_cafe_sales!$B6896="",dirty_cafe_sales!$B6896="ERROR"),"Unknown_Item",dirty_cafe_sales!$B6896)</f>
        <v>Juice</v>
      </c>
      <c r="C6896" s="23">
        <f>IF(ISNUMBER(dirty_cafe_sales!$C6896),dirty_cafe_sales!$C6896,3)</f>
        <v>1</v>
      </c>
      <c r="D6896" s="19">
        <f>VLOOKUP($B6896,Price_Per_Item!$A$3:$B$11,2,FALSE)</f>
        <v>3</v>
      </c>
      <c r="E6896" s="25">
        <f t="shared" si="107"/>
        <v>3</v>
      </c>
      <c r="F6896" t="str">
        <f>IF(OR(dirty_cafe_sales!$F6896="UNKNOWN",dirty_cafe_sales!$F6896="ERROR",dirty_cafe_sales!$F6896=""),"Unknown",dirty_cafe_sales!$F6896)</f>
        <v>Digital Wallet</v>
      </c>
      <c r="G6896" t="str">
        <f>IF(OR(dirty_cafe_sales!$G6896="UNKNOWN",dirty_cafe_sales!$G6896="ERROR",dirty_cafe_sales!$G6896=""),"Unknown",dirty_cafe_sales!$G6896)</f>
        <v>In-store</v>
      </c>
      <c r="H6896" s="2" t="d">
        <v>2023-05-08</v>
      </c>
    </row>
    <row r="6897" spans="1:8" x14ac:dyDescent="0.2">
      <c r="A6897" s="16" t="s">
        <v>6918</v>
      </c>
      <c r="B6897" s="16" t="str">
        <f>IF(OR(dirty_cafe_sales!$B6897="UNKNOWN",dirty_cafe_sales!$B6897="",dirty_cafe_sales!$B6897="ERROR"),"Unknown_Item",dirty_cafe_sales!$B6897)</f>
        <v>Sandwich</v>
      </c>
      <c r="C6897" s="23">
        <f>IF(ISNUMBER(dirty_cafe_sales!$C6897),dirty_cafe_sales!$C6897,3)</f>
        <v>3</v>
      </c>
      <c r="D6897" s="19">
        <f>VLOOKUP($B6897,Price_Per_Item!$A$3:$B$11,2,FALSE)</f>
        <v>4</v>
      </c>
      <c r="E6897" s="25">
        <f t="shared" si="107"/>
        <v>12</v>
      </c>
      <c r="F6897" t="str">
        <f>IF(OR(dirty_cafe_sales!$F6897="UNKNOWN",dirty_cafe_sales!$F6897="ERROR",dirty_cafe_sales!$F6897=""),"Unknown",dirty_cafe_sales!$F6897)</f>
        <v>Cash</v>
      </c>
      <c r="G6897" t="str">
        <f>IF(OR(dirty_cafe_sales!$G6897="UNKNOWN",dirty_cafe_sales!$G6897="ERROR",dirty_cafe_sales!$G6897=""),"Unknown",dirty_cafe_sales!$G6897)</f>
        <v>Takeaway</v>
      </c>
      <c r="H6897" s="2" t="d">
        <v>2023-05-01</v>
      </c>
    </row>
    <row r="6898" spans="1:8" x14ac:dyDescent="0.2">
      <c r="A6898" s="16" t="s">
        <v>6919</v>
      </c>
      <c r="B6898" s="16" t="str">
        <f>IF(OR(dirty_cafe_sales!$B6898="UNKNOWN",dirty_cafe_sales!$B6898="",dirty_cafe_sales!$B6898="ERROR"),"Unknown_Item",dirty_cafe_sales!$B6898)</f>
        <v>Coffee</v>
      </c>
      <c r="C6898" s="23">
        <f>IF(ISNUMBER(dirty_cafe_sales!$C6898),dirty_cafe_sales!$C6898,3)</f>
        <v>2</v>
      </c>
      <c r="D6898" s="19">
        <f>VLOOKUP($B6898,Price_Per_Item!$A$3:$B$11,2,FALSE)</f>
        <v>2</v>
      </c>
      <c r="E6898" s="25">
        <f t="shared" si="107"/>
        <v>4</v>
      </c>
      <c r="F6898" t="str">
        <f>IF(OR(dirty_cafe_sales!$F6898="UNKNOWN",dirty_cafe_sales!$F6898="ERROR",dirty_cafe_sales!$F6898=""),"Unknown",dirty_cafe_sales!$F6898)</f>
        <v>Digital Wallet</v>
      </c>
      <c r="G6898" t="str">
        <f>IF(OR(dirty_cafe_sales!$G6898="UNKNOWN",dirty_cafe_sales!$G6898="ERROR",dirty_cafe_sales!$G6898=""),"Unknown",dirty_cafe_sales!$G6898)</f>
        <v>Takeaway</v>
      </c>
      <c r="H6898" s="2" t="d">
        <v>2023-07-21</v>
      </c>
    </row>
    <row r="6899" spans="1:8" x14ac:dyDescent="0.2">
      <c r="A6899" s="16" t="s">
        <v>6920</v>
      </c>
      <c r="B6899" s="16" t="str">
        <f>IF(OR(dirty_cafe_sales!$B6899="UNKNOWN",dirty_cafe_sales!$B6899="",dirty_cafe_sales!$B6899="ERROR"),"Unknown_Item",dirty_cafe_sales!$B6899)</f>
        <v>Coffee</v>
      </c>
      <c r="C6899" s="23">
        <f>IF(ISNUMBER(dirty_cafe_sales!$C6899),dirty_cafe_sales!$C6899,3)</f>
        <v>4</v>
      </c>
      <c r="D6899" s="19">
        <f>VLOOKUP($B6899,Price_Per_Item!$A$3:$B$11,2,FALSE)</f>
        <v>2</v>
      </c>
      <c r="E6899" s="25">
        <f t="shared" si="107"/>
        <v>8</v>
      </c>
      <c r="F6899" t="str">
        <f>IF(OR(dirty_cafe_sales!$F6899="UNKNOWN",dirty_cafe_sales!$F6899="ERROR",dirty_cafe_sales!$F6899=""),"Unknown",dirty_cafe_sales!$F6899)</f>
        <v>Credit Card</v>
      </c>
      <c r="G6899" t="str">
        <f>IF(OR(dirty_cafe_sales!$G6899="UNKNOWN",dirty_cafe_sales!$G6899="ERROR",dirty_cafe_sales!$G6899=""),"Unknown",dirty_cafe_sales!$G6899)</f>
        <v>Takeaway</v>
      </c>
      <c r="H6899" s="2" t="d">
        <v>2023-10-29</v>
      </c>
    </row>
    <row r="6900" spans="1:8" x14ac:dyDescent="0.2">
      <c r="A6900" s="16" t="s">
        <v>6921</v>
      </c>
      <c r="B6900" s="16" t="str">
        <f>IF(OR(dirty_cafe_sales!$B6900="UNKNOWN",dirty_cafe_sales!$B6900="",dirty_cafe_sales!$B6900="ERROR"),"Unknown_Item",dirty_cafe_sales!$B6900)</f>
        <v>Juice</v>
      </c>
      <c r="C6900" s="23">
        <f>IF(ISNUMBER(dirty_cafe_sales!$C6900),dirty_cafe_sales!$C6900,3)</f>
        <v>4</v>
      </c>
      <c r="D6900" s="19">
        <f>VLOOKUP($B6900,Price_Per_Item!$A$3:$B$11,2,FALSE)</f>
        <v>3</v>
      </c>
      <c r="E6900" s="25">
        <f t="shared" si="107"/>
        <v>12</v>
      </c>
      <c r="F6900" t="str">
        <f>IF(OR(dirty_cafe_sales!$F6900="UNKNOWN",dirty_cafe_sales!$F6900="ERROR",dirty_cafe_sales!$F6900=""),"Unknown",dirty_cafe_sales!$F6900)</f>
        <v>Credit Card</v>
      </c>
      <c r="G6900" t="str">
        <f>IF(OR(dirty_cafe_sales!$G6900="UNKNOWN",dirty_cafe_sales!$G6900="ERROR",dirty_cafe_sales!$G6900=""),"Unknown",dirty_cafe_sales!$G6900)</f>
        <v>In-store</v>
      </c>
      <c r="H6900" s="2" t="d">
        <v>2023-06-28</v>
      </c>
    </row>
    <row r="6901" spans="1:8" x14ac:dyDescent="0.2">
      <c r="A6901" s="16" t="s">
        <v>6922</v>
      </c>
      <c r="B6901" s="16" t="str">
        <f>IF(OR(dirty_cafe_sales!$B6901="UNKNOWN",dirty_cafe_sales!$B6901="",dirty_cafe_sales!$B6901="ERROR"),"Unknown_Item",dirty_cafe_sales!$B6901)</f>
        <v>Salad</v>
      </c>
      <c r="C6901" s="23">
        <f>IF(ISNUMBER(dirty_cafe_sales!$C6901),dirty_cafe_sales!$C6901,3)</f>
        <v>3</v>
      </c>
      <c r="D6901" s="19">
        <f>VLOOKUP($B6901,Price_Per_Item!$A$3:$B$11,2,FALSE)</f>
        <v>5</v>
      </c>
      <c r="E6901" s="25">
        <f t="shared" si="107"/>
        <v>15</v>
      </c>
      <c r="F6901" t="str">
        <f>IF(OR(dirty_cafe_sales!$F6901="UNKNOWN",dirty_cafe_sales!$F6901="ERROR",dirty_cafe_sales!$F6901=""),"Unknown",dirty_cafe_sales!$F6901)</f>
        <v>Cash</v>
      </c>
      <c r="G6901" t="str">
        <f>IF(OR(dirty_cafe_sales!$G6901="UNKNOWN",dirty_cafe_sales!$G6901="ERROR",dirty_cafe_sales!$G6901=""),"Unknown",dirty_cafe_sales!$G6901)</f>
        <v>Unknown</v>
      </c>
      <c r="H6901" s="2" t="d">
        <v>2023-06-29</v>
      </c>
    </row>
    <row r="6902" spans="1:8" x14ac:dyDescent="0.2">
      <c r="A6902" s="16" t="s">
        <v>6923</v>
      </c>
      <c r="B6902" s="16" t="str">
        <f>IF(OR(dirty_cafe_sales!$B6902="UNKNOWN",dirty_cafe_sales!$B6902="",dirty_cafe_sales!$B6902="ERROR"),"Unknown_Item",dirty_cafe_sales!$B6902)</f>
        <v>Tea</v>
      </c>
      <c r="C6902" s="23">
        <f>IF(ISNUMBER(dirty_cafe_sales!$C6902),dirty_cafe_sales!$C6902,3)</f>
        <v>3</v>
      </c>
      <c r="D6902" s="19">
        <f>VLOOKUP($B6902,Price_Per_Item!$A$3:$B$11,2,FALSE)</f>
        <v>1.5</v>
      </c>
      <c r="E6902" s="25">
        <f t="shared" si="107"/>
        <v>4.5</v>
      </c>
      <c r="F6902" t="str">
        <f>IF(OR(dirty_cafe_sales!$F6902="UNKNOWN",dirty_cafe_sales!$F6902="ERROR",dirty_cafe_sales!$F6902=""),"Unknown",dirty_cafe_sales!$F6902)</f>
        <v>Cash</v>
      </c>
      <c r="G6902" t="str">
        <f>IF(OR(dirty_cafe_sales!$G6902="UNKNOWN",dirty_cafe_sales!$G6902="ERROR",dirty_cafe_sales!$G6902=""),"Unknown",dirty_cafe_sales!$G6902)</f>
        <v>Unknown</v>
      </c>
      <c r="H6902" s="2" t="d">
        <v>2023-06-16</v>
      </c>
    </row>
    <row r="6903" spans="1:8" x14ac:dyDescent="0.2">
      <c r="A6903" s="16" t="s">
        <v>6924</v>
      </c>
      <c r="B6903" s="16" t="str">
        <f>IF(OR(dirty_cafe_sales!$B6903="UNKNOWN",dirty_cafe_sales!$B6903="",dirty_cafe_sales!$B6903="ERROR"),"Unknown_Item",dirty_cafe_sales!$B6903)</f>
        <v>Tea</v>
      </c>
      <c r="C6903" s="23">
        <f>IF(ISNUMBER(dirty_cafe_sales!$C6903),dirty_cafe_sales!$C6903,3)</f>
        <v>2</v>
      </c>
      <c r="D6903" s="19">
        <f>VLOOKUP($B6903,Price_Per_Item!$A$3:$B$11,2,FALSE)</f>
        <v>1.5</v>
      </c>
      <c r="E6903" s="25">
        <f t="shared" si="107"/>
        <v>3</v>
      </c>
      <c r="F6903" t="str">
        <f>IF(OR(dirty_cafe_sales!$F6903="UNKNOWN",dirty_cafe_sales!$F6903="ERROR",dirty_cafe_sales!$F6903=""),"Unknown",dirty_cafe_sales!$F6903)</f>
        <v>Unknown</v>
      </c>
      <c r="G6903" t="str">
        <f>IF(OR(dirty_cafe_sales!$G6903="UNKNOWN",dirty_cafe_sales!$G6903="ERROR",dirty_cafe_sales!$G6903=""),"Unknown",dirty_cafe_sales!$G6903)</f>
        <v>Unknown</v>
      </c>
      <c r="H6903" s="2" t="d">
        <v>2023-07-02</v>
      </c>
    </row>
    <row r="6904" spans="1:8" x14ac:dyDescent="0.2">
      <c r="A6904" s="16" t="s">
        <v>6925</v>
      </c>
      <c r="B6904" s="16" t="str">
        <f>IF(OR(dirty_cafe_sales!$B6904="UNKNOWN",dirty_cafe_sales!$B6904="",dirty_cafe_sales!$B6904="ERROR"),"Unknown_Item",dirty_cafe_sales!$B6904)</f>
        <v>Unknown_Item</v>
      </c>
      <c r="C6904" s="23">
        <f>IF(ISNUMBER(dirty_cafe_sales!$C6904),dirty_cafe_sales!$C6904,3)</f>
        <v>3</v>
      </c>
      <c r="D6904" s="19">
        <f>VLOOKUP($B6904,Price_Per_Item!$A$3:$B$11,2,FALSE)</f>
        <v>2.9375</v>
      </c>
      <c r="E6904" s="25">
        <f t="shared" si="107"/>
        <v>8.8125</v>
      </c>
      <c r="F6904" t="str">
        <f>IF(OR(dirty_cafe_sales!$F6904="UNKNOWN",dirty_cafe_sales!$F6904="ERROR",dirty_cafe_sales!$F6904=""),"Unknown",dirty_cafe_sales!$F6904)</f>
        <v>Digital Wallet</v>
      </c>
      <c r="G6904" t="str">
        <f>IF(OR(dirty_cafe_sales!$G6904="UNKNOWN",dirty_cafe_sales!$G6904="ERROR",dirty_cafe_sales!$G6904=""),"Unknown",dirty_cafe_sales!$G6904)</f>
        <v>Unknown</v>
      </c>
      <c r="H6904" s="2" t="d">
        <v>2023-09-26</v>
      </c>
    </row>
    <row r="6905" spans="1:8" x14ac:dyDescent="0.2">
      <c r="A6905" s="16" t="s">
        <v>6926</v>
      </c>
      <c r="B6905" s="16" t="str">
        <f>IF(OR(dirty_cafe_sales!$B6905="UNKNOWN",dirty_cafe_sales!$B6905="",dirty_cafe_sales!$B6905="ERROR"),"Unknown_Item",dirty_cafe_sales!$B6905)</f>
        <v>Unknown_Item</v>
      </c>
      <c r="C6905" s="23">
        <f>IF(ISNUMBER(dirty_cafe_sales!$C6905),dirty_cafe_sales!$C6905,3)</f>
        <v>2</v>
      </c>
      <c r="D6905" s="19">
        <f>VLOOKUP($B6905,Price_Per_Item!$A$3:$B$11,2,FALSE)</f>
        <v>2.9375</v>
      </c>
      <c r="E6905" s="25">
        <f t="shared" si="107"/>
        <v>5.875</v>
      </c>
      <c r="F6905" t="str">
        <f>IF(OR(dirty_cafe_sales!$F6905="UNKNOWN",dirty_cafe_sales!$F6905="ERROR",dirty_cafe_sales!$F6905=""),"Unknown",dirty_cafe_sales!$F6905)</f>
        <v>Unknown</v>
      </c>
      <c r="G6905" t="str">
        <f>IF(OR(dirty_cafe_sales!$G6905="UNKNOWN",dirty_cafe_sales!$G6905="ERROR",dirty_cafe_sales!$G6905=""),"Unknown",dirty_cafe_sales!$G6905)</f>
        <v>Unknown</v>
      </c>
      <c r="H6905" s="2" t="d">
        <v>2023-10-21</v>
      </c>
    </row>
    <row r="6906" spans="1:8" x14ac:dyDescent="0.2">
      <c r="A6906" s="16" t="s">
        <v>6927</v>
      </c>
      <c r="B6906" s="16" t="str">
        <f>IF(OR(dirty_cafe_sales!$B6906="UNKNOWN",dirty_cafe_sales!$B6906="",dirty_cafe_sales!$B6906="ERROR"),"Unknown_Item",dirty_cafe_sales!$B6906)</f>
        <v>Cake</v>
      </c>
      <c r="C6906" s="23">
        <f>IF(ISNUMBER(dirty_cafe_sales!$C6906),dirty_cafe_sales!$C6906,3)</f>
        <v>3</v>
      </c>
      <c r="D6906" s="19">
        <f>VLOOKUP($B6906,Price_Per_Item!$A$3:$B$11,2,FALSE)</f>
        <v>3</v>
      </c>
      <c r="E6906" s="25">
        <f t="shared" si="107"/>
        <v>9</v>
      </c>
      <c r="F6906" t="str">
        <f>IF(OR(dirty_cafe_sales!$F6906="UNKNOWN",dirty_cafe_sales!$F6906="ERROR",dirty_cafe_sales!$F6906=""),"Unknown",dirty_cafe_sales!$F6906)</f>
        <v>Unknown</v>
      </c>
      <c r="G6906" t="str">
        <f>IF(OR(dirty_cafe_sales!$G6906="UNKNOWN",dirty_cafe_sales!$G6906="ERROR",dirty_cafe_sales!$G6906=""),"Unknown",dirty_cafe_sales!$G6906)</f>
        <v>In-store</v>
      </c>
      <c r="H6906" s="2" t="d">
        <v>2023-07-21</v>
      </c>
    </row>
    <row r="6907" spans="1:8" x14ac:dyDescent="0.2">
      <c r="A6907" s="16" t="s">
        <v>6928</v>
      </c>
      <c r="B6907" s="16" t="str">
        <f>IF(OR(dirty_cafe_sales!$B6907="UNKNOWN",dirty_cafe_sales!$B6907="",dirty_cafe_sales!$B6907="ERROR"),"Unknown_Item",dirty_cafe_sales!$B6907)</f>
        <v>Juice</v>
      </c>
      <c r="C6907" s="23">
        <f>IF(ISNUMBER(dirty_cafe_sales!$C6907),dirty_cafe_sales!$C6907,3)</f>
        <v>5</v>
      </c>
      <c r="D6907" s="19">
        <f>VLOOKUP($B6907,Price_Per_Item!$A$3:$B$11,2,FALSE)</f>
        <v>3</v>
      </c>
      <c r="E6907" s="25">
        <f t="shared" si="107"/>
        <v>15</v>
      </c>
      <c r="F6907" t="str">
        <f>IF(OR(dirty_cafe_sales!$F6907="UNKNOWN",dirty_cafe_sales!$F6907="ERROR",dirty_cafe_sales!$F6907=""),"Unknown",dirty_cafe_sales!$F6907)</f>
        <v>Cash</v>
      </c>
      <c r="G6907" t="str">
        <f>IF(OR(dirty_cafe_sales!$G6907="UNKNOWN",dirty_cafe_sales!$G6907="ERROR",dirty_cafe_sales!$G6907=""),"Unknown",dirty_cafe_sales!$G6907)</f>
        <v>Unknown</v>
      </c>
      <c r="H6907" s="2" t="d">
        <v>2023-09-14</v>
      </c>
    </row>
    <row r="6908" spans="1:8" x14ac:dyDescent="0.2">
      <c r="A6908" s="16" t="s">
        <v>6929</v>
      </c>
      <c r="B6908" s="16" t="str">
        <f>IF(OR(dirty_cafe_sales!$B6908="UNKNOWN",dirty_cafe_sales!$B6908="",dirty_cafe_sales!$B6908="ERROR"),"Unknown_Item",dirty_cafe_sales!$B6908)</f>
        <v>Cookie</v>
      </c>
      <c r="C6908" s="23">
        <f>IF(ISNUMBER(dirty_cafe_sales!$C6908),dirty_cafe_sales!$C6908,3)</f>
        <v>2</v>
      </c>
      <c r="D6908" s="19">
        <f>VLOOKUP($B6908,Price_Per_Item!$A$3:$B$11,2,FALSE)</f>
        <v>1</v>
      </c>
      <c r="E6908" s="25">
        <f t="shared" si="107"/>
        <v>2</v>
      </c>
      <c r="F6908" t="str">
        <f>IF(OR(dirty_cafe_sales!$F6908="UNKNOWN",dirty_cafe_sales!$F6908="ERROR",dirty_cafe_sales!$F6908=""),"Unknown",dirty_cafe_sales!$F6908)</f>
        <v>Cash</v>
      </c>
      <c r="G6908" t="str">
        <f>IF(OR(dirty_cafe_sales!$G6908="UNKNOWN",dirty_cafe_sales!$G6908="ERROR",dirty_cafe_sales!$G6908=""),"Unknown",dirty_cafe_sales!$G6908)</f>
        <v>Takeaway</v>
      </c>
      <c r="H6908" s="2" t="d">
        <v>2023-04-23</v>
      </c>
    </row>
    <row r="6909" spans="1:8" x14ac:dyDescent="0.2">
      <c r="A6909" s="16" t="s">
        <v>6930</v>
      </c>
      <c r="B6909" s="16" t="str">
        <f>IF(OR(dirty_cafe_sales!$B6909="UNKNOWN",dirty_cafe_sales!$B6909="",dirty_cafe_sales!$B6909="ERROR"),"Unknown_Item",dirty_cafe_sales!$B6909)</f>
        <v>Unknown_Item</v>
      </c>
      <c r="C6909" s="23">
        <f>IF(ISNUMBER(dirty_cafe_sales!$C6909),dirty_cafe_sales!$C6909,3)</f>
        <v>1</v>
      </c>
      <c r="D6909" s="19">
        <f>VLOOKUP($B6909,Price_Per_Item!$A$3:$B$11,2,FALSE)</f>
        <v>2.9375</v>
      </c>
      <c r="E6909" s="25">
        <f t="shared" si="107"/>
        <v>2.9375</v>
      </c>
      <c r="F6909" t="str">
        <f>IF(OR(dirty_cafe_sales!$F6909="UNKNOWN",dirty_cafe_sales!$F6909="ERROR",dirty_cafe_sales!$F6909=""),"Unknown",dirty_cafe_sales!$F6909)</f>
        <v>Cash</v>
      </c>
      <c r="G6909" t="str">
        <f>IF(OR(dirty_cafe_sales!$G6909="UNKNOWN",dirty_cafe_sales!$G6909="ERROR",dirty_cafe_sales!$G6909=""),"Unknown",dirty_cafe_sales!$G6909)</f>
        <v>In-store</v>
      </c>
      <c r="H6909" s="2" t="d">
        <v>2023-08-29</v>
      </c>
    </row>
    <row r="6910" spans="1:8" x14ac:dyDescent="0.2">
      <c r="A6910" s="16" t="s">
        <v>6931</v>
      </c>
      <c r="B6910" s="16" t="str">
        <f>IF(OR(dirty_cafe_sales!$B6910="UNKNOWN",dirty_cafe_sales!$B6910="",dirty_cafe_sales!$B6910="ERROR"),"Unknown_Item",dirty_cafe_sales!$B6910)</f>
        <v>Salad</v>
      </c>
      <c r="C6910" s="23">
        <f>IF(ISNUMBER(dirty_cafe_sales!$C6910),dirty_cafe_sales!$C6910,3)</f>
        <v>5</v>
      </c>
      <c r="D6910" s="19">
        <f>VLOOKUP($B6910,Price_Per_Item!$A$3:$B$11,2,FALSE)</f>
        <v>5</v>
      </c>
      <c r="E6910" s="25">
        <f t="shared" si="107"/>
        <v>25</v>
      </c>
      <c r="F6910" t="str">
        <f>IF(OR(dirty_cafe_sales!$F6910="UNKNOWN",dirty_cafe_sales!$F6910="ERROR",dirty_cafe_sales!$F6910=""),"Unknown",dirty_cafe_sales!$F6910)</f>
        <v>Unknown</v>
      </c>
      <c r="G6910" t="str">
        <f>IF(OR(dirty_cafe_sales!$G6910="UNKNOWN",dirty_cafe_sales!$G6910="ERROR",dirty_cafe_sales!$G6910=""),"Unknown",dirty_cafe_sales!$G6910)</f>
        <v>In-store</v>
      </c>
      <c r="H6910" s="2" t="d">
        <v>2023-11-20</v>
      </c>
    </row>
    <row r="6911" spans="1:8" x14ac:dyDescent="0.2">
      <c r="A6911" s="16" t="s">
        <v>6932</v>
      </c>
      <c r="B6911" s="16" t="str">
        <f>IF(OR(dirty_cafe_sales!$B6911="UNKNOWN",dirty_cafe_sales!$B6911="",dirty_cafe_sales!$B6911="ERROR"),"Unknown_Item",dirty_cafe_sales!$B6911)</f>
        <v>Unknown_Item</v>
      </c>
      <c r="C6911" s="23">
        <f>IF(ISNUMBER(dirty_cafe_sales!$C6911),dirty_cafe_sales!$C6911,3)</f>
        <v>1</v>
      </c>
      <c r="D6911" s="19">
        <f>VLOOKUP($B6911,Price_Per_Item!$A$3:$B$11,2,FALSE)</f>
        <v>2.9375</v>
      </c>
      <c r="E6911" s="25">
        <f t="shared" si="107"/>
        <v>2.9375</v>
      </c>
      <c r="F6911" t="str">
        <f>IF(OR(dirty_cafe_sales!$F6911="UNKNOWN",dirty_cafe_sales!$F6911="ERROR",dirty_cafe_sales!$F6911=""),"Unknown",dirty_cafe_sales!$F6911)</f>
        <v>Credit Card</v>
      </c>
      <c r="G6911" t="str">
        <f>IF(OR(dirty_cafe_sales!$G6911="UNKNOWN",dirty_cafe_sales!$G6911="ERROR",dirty_cafe_sales!$G6911=""),"Unknown",dirty_cafe_sales!$G6911)</f>
        <v>Unknown</v>
      </c>
      <c r="H6911" s="2" t="d">
        <v>2023-12-02</v>
      </c>
    </row>
    <row r="6912" spans="1:8" x14ac:dyDescent="0.2">
      <c r="A6912" s="16" t="s">
        <v>6933</v>
      </c>
      <c r="B6912" s="16" t="str">
        <f>IF(OR(dirty_cafe_sales!$B6912="UNKNOWN",dirty_cafe_sales!$B6912="",dirty_cafe_sales!$B6912="ERROR"),"Unknown_Item",dirty_cafe_sales!$B6912)</f>
        <v>Smoothie</v>
      </c>
      <c r="C6912" s="23">
        <f>IF(ISNUMBER(dirty_cafe_sales!$C6912),dirty_cafe_sales!$C6912,3)</f>
        <v>5</v>
      </c>
      <c r="D6912" s="19">
        <f>VLOOKUP($B6912,Price_Per_Item!$A$3:$B$11,2,FALSE)</f>
        <v>4</v>
      </c>
      <c r="E6912" s="25">
        <f t="shared" si="107"/>
        <v>20</v>
      </c>
      <c r="F6912" t="str">
        <f>IF(OR(dirty_cafe_sales!$F6912="UNKNOWN",dirty_cafe_sales!$F6912="ERROR",dirty_cafe_sales!$F6912=""),"Unknown",dirty_cafe_sales!$F6912)</f>
        <v>Digital Wallet</v>
      </c>
      <c r="G6912" t="str">
        <f>IF(OR(dirty_cafe_sales!$G6912="UNKNOWN",dirty_cafe_sales!$G6912="ERROR",dirty_cafe_sales!$G6912=""),"Unknown",dirty_cafe_sales!$G6912)</f>
        <v>Takeaway</v>
      </c>
      <c r="H6912" s="2" t="d">
        <v>2023-03-20</v>
      </c>
    </row>
    <row r="6913" spans="1:8" x14ac:dyDescent="0.2">
      <c r="A6913" s="16" t="s">
        <v>6934</v>
      </c>
      <c r="B6913" s="16" t="str">
        <f>IF(OR(dirty_cafe_sales!$B6913="UNKNOWN",dirty_cafe_sales!$B6913="",dirty_cafe_sales!$B6913="ERROR"),"Unknown_Item",dirty_cafe_sales!$B6913)</f>
        <v>Smoothie</v>
      </c>
      <c r="C6913" s="23">
        <f>IF(ISNUMBER(dirty_cafe_sales!$C6913),dirty_cafe_sales!$C6913,3)</f>
        <v>4</v>
      </c>
      <c r="D6913" s="19">
        <f>VLOOKUP($B6913,Price_Per_Item!$A$3:$B$11,2,FALSE)</f>
        <v>4</v>
      </c>
      <c r="E6913" s="25">
        <f t="shared" si="107"/>
        <v>16</v>
      </c>
      <c r="F6913" t="str">
        <f>IF(OR(dirty_cafe_sales!$F6913="UNKNOWN",dirty_cafe_sales!$F6913="ERROR",dirty_cafe_sales!$F6913=""),"Unknown",dirty_cafe_sales!$F6913)</f>
        <v>Cash</v>
      </c>
      <c r="G6913" t="str">
        <f>IF(OR(dirty_cafe_sales!$G6913="UNKNOWN",dirty_cafe_sales!$G6913="ERROR",dirty_cafe_sales!$G6913=""),"Unknown",dirty_cafe_sales!$G6913)</f>
        <v>Unknown</v>
      </c>
      <c r="H6913" s="2" t="d">
        <v>2023-09-06</v>
      </c>
    </row>
    <row r="6914" spans="1:8" x14ac:dyDescent="0.2">
      <c r="A6914" s="16" t="s">
        <v>6935</v>
      </c>
      <c r="B6914" s="16" t="str">
        <f>IF(OR(dirty_cafe_sales!$B6914="UNKNOWN",dirty_cafe_sales!$B6914="",dirty_cafe_sales!$B6914="ERROR"),"Unknown_Item",dirty_cafe_sales!$B6914)</f>
        <v>Juice</v>
      </c>
      <c r="C6914" s="23">
        <f>IF(ISNUMBER(dirty_cafe_sales!$C6914),dirty_cafe_sales!$C6914,3)</f>
        <v>4</v>
      </c>
      <c r="D6914" s="19">
        <f>VLOOKUP($B6914,Price_Per_Item!$A$3:$B$11,2,FALSE)</f>
        <v>3</v>
      </c>
      <c r="E6914" s="25">
        <f t="shared" si="107"/>
        <v>12</v>
      </c>
      <c r="F6914" t="str">
        <f>IF(OR(dirty_cafe_sales!$F6914="UNKNOWN",dirty_cafe_sales!$F6914="ERROR",dirty_cafe_sales!$F6914=""),"Unknown",dirty_cafe_sales!$F6914)</f>
        <v>Digital Wallet</v>
      </c>
      <c r="G6914" t="str">
        <f>IF(OR(dirty_cafe_sales!$G6914="UNKNOWN",dirty_cafe_sales!$G6914="ERROR",dirty_cafe_sales!$G6914=""),"Unknown",dirty_cafe_sales!$G6914)</f>
        <v>In-store</v>
      </c>
      <c r="H6914" s="2" t="d">
        <v>2023-09-25</v>
      </c>
    </row>
    <row r="6915" spans="1:8" x14ac:dyDescent="0.2">
      <c r="A6915" s="16" t="s">
        <v>6936</v>
      </c>
      <c r="B6915" s="16" t="str">
        <f>IF(OR(dirty_cafe_sales!$B6915="UNKNOWN",dirty_cafe_sales!$B6915="",dirty_cafe_sales!$B6915="ERROR"),"Unknown_Item",dirty_cafe_sales!$B6915)</f>
        <v>Salad</v>
      </c>
      <c r="C6915" s="23">
        <f>IF(ISNUMBER(dirty_cafe_sales!$C6915),dirty_cafe_sales!$C6915,3)</f>
        <v>3</v>
      </c>
      <c r="D6915" s="19">
        <f>VLOOKUP($B6915,Price_Per_Item!$A$3:$B$11,2,FALSE)</f>
        <v>5</v>
      </c>
      <c r="E6915" s="25">
        <f t="shared" ref="E6915:E6978" si="108">C6915*D6915</f>
        <v>15</v>
      </c>
      <c r="F6915" t="str">
        <f>IF(OR(dirty_cafe_sales!$F6915="UNKNOWN",dirty_cafe_sales!$F6915="ERROR",dirty_cafe_sales!$F6915=""),"Unknown",dirty_cafe_sales!$F6915)</f>
        <v>Digital Wallet</v>
      </c>
      <c r="G6915" t="str">
        <f>IF(OR(dirty_cafe_sales!$G6915="UNKNOWN",dirty_cafe_sales!$G6915="ERROR",dirty_cafe_sales!$G6915=""),"Unknown",dirty_cafe_sales!$G6915)</f>
        <v>In-store</v>
      </c>
      <c r="H6915" s="2" t="d">
        <v>2023-10-19</v>
      </c>
    </row>
    <row r="6916" spans="1:8" x14ac:dyDescent="0.2">
      <c r="A6916" s="16" t="s">
        <v>6937</v>
      </c>
      <c r="B6916" s="16" t="str">
        <f>IF(OR(dirty_cafe_sales!$B6916="UNKNOWN",dirty_cafe_sales!$B6916="",dirty_cafe_sales!$B6916="ERROR"),"Unknown_Item",dirty_cafe_sales!$B6916)</f>
        <v>Salad</v>
      </c>
      <c r="C6916" s="23">
        <f>IF(ISNUMBER(dirty_cafe_sales!$C6916),dirty_cafe_sales!$C6916,3)</f>
        <v>5</v>
      </c>
      <c r="D6916" s="19">
        <f>VLOOKUP($B6916,Price_Per_Item!$A$3:$B$11,2,FALSE)</f>
        <v>5</v>
      </c>
      <c r="E6916" s="25">
        <f t="shared" si="108"/>
        <v>25</v>
      </c>
      <c r="F6916" t="str">
        <f>IF(OR(dirty_cafe_sales!$F6916="UNKNOWN",dirty_cafe_sales!$F6916="ERROR",dirty_cafe_sales!$F6916=""),"Unknown",dirty_cafe_sales!$F6916)</f>
        <v>Credit Card</v>
      </c>
      <c r="G6916" t="str">
        <f>IF(OR(dirty_cafe_sales!$G6916="UNKNOWN",dirty_cafe_sales!$G6916="ERROR",dirty_cafe_sales!$G6916=""),"Unknown",dirty_cafe_sales!$G6916)</f>
        <v>Takeaway</v>
      </c>
      <c r="H6916" s="2" t="d">
        <v>2023-03-19</v>
      </c>
    </row>
    <row r="6917" spans="1:8" x14ac:dyDescent="0.2">
      <c r="A6917" s="16" t="s">
        <v>6938</v>
      </c>
      <c r="B6917" s="16" t="str">
        <f>IF(OR(dirty_cafe_sales!$B6917="UNKNOWN",dirty_cafe_sales!$B6917="",dirty_cafe_sales!$B6917="ERROR"),"Unknown_Item",dirty_cafe_sales!$B6917)</f>
        <v>Sandwich</v>
      </c>
      <c r="C6917" s="23">
        <f>IF(ISNUMBER(dirty_cafe_sales!$C6917),dirty_cafe_sales!$C6917,3)</f>
        <v>2</v>
      </c>
      <c r="D6917" s="19">
        <f>VLOOKUP($B6917,Price_Per_Item!$A$3:$B$11,2,FALSE)</f>
        <v>4</v>
      </c>
      <c r="E6917" s="25">
        <f t="shared" si="108"/>
        <v>8</v>
      </c>
      <c r="F6917" t="str">
        <f>IF(OR(dirty_cafe_sales!$F6917="UNKNOWN",dirty_cafe_sales!$F6917="ERROR",dirty_cafe_sales!$F6917=""),"Unknown",dirty_cafe_sales!$F6917)</f>
        <v>Digital Wallet</v>
      </c>
      <c r="G6917" t="str">
        <f>IF(OR(dirty_cafe_sales!$G6917="UNKNOWN",dirty_cafe_sales!$G6917="ERROR",dirty_cafe_sales!$G6917=""),"Unknown",dirty_cafe_sales!$G6917)</f>
        <v>In-store</v>
      </c>
      <c r="H6917" s="2" t="d">
        <v>2023-09-06</v>
      </c>
    </row>
    <row r="6918" spans="1:8" x14ac:dyDescent="0.2">
      <c r="A6918" s="16" t="s">
        <v>6939</v>
      </c>
      <c r="B6918" s="16" t="str">
        <f>IF(OR(dirty_cafe_sales!$B6918="UNKNOWN",dirty_cafe_sales!$B6918="",dirty_cafe_sales!$B6918="ERROR"),"Unknown_Item",dirty_cafe_sales!$B6918)</f>
        <v>Tea</v>
      </c>
      <c r="C6918" s="23">
        <f>IF(ISNUMBER(dirty_cafe_sales!$C6918),dirty_cafe_sales!$C6918,3)</f>
        <v>1</v>
      </c>
      <c r="D6918" s="19">
        <f>VLOOKUP($B6918,Price_Per_Item!$A$3:$B$11,2,FALSE)</f>
        <v>1.5</v>
      </c>
      <c r="E6918" s="25">
        <f t="shared" si="108"/>
        <v>1.5</v>
      </c>
      <c r="F6918" t="str">
        <f>IF(OR(dirty_cafe_sales!$F6918="UNKNOWN",dirty_cafe_sales!$F6918="ERROR",dirty_cafe_sales!$F6918=""),"Unknown",dirty_cafe_sales!$F6918)</f>
        <v>Credit Card</v>
      </c>
      <c r="G6918" t="str">
        <f>IF(OR(dirty_cafe_sales!$G6918="UNKNOWN",dirty_cafe_sales!$G6918="ERROR",dirty_cafe_sales!$G6918=""),"Unknown",dirty_cafe_sales!$G6918)</f>
        <v>Unknown</v>
      </c>
      <c r="H6918" s="2" t="d">
        <v>2023-06-03</v>
      </c>
    </row>
    <row r="6919" spans="1:8" x14ac:dyDescent="0.2">
      <c r="A6919" s="16" t="s">
        <v>6940</v>
      </c>
      <c r="B6919" s="16" t="str">
        <f>IF(OR(dirty_cafe_sales!$B6919="UNKNOWN",dirty_cafe_sales!$B6919="",dirty_cafe_sales!$B6919="ERROR"),"Unknown_Item",dirty_cafe_sales!$B6919)</f>
        <v>Sandwich</v>
      </c>
      <c r="C6919" s="23">
        <f>IF(ISNUMBER(dirty_cafe_sales!$C6919),dirty_cafe_sales!$C6919,3)</f>
        <v>1</v>
      </c>
      <c r="D6919" s="19">
        <f>VLOOKUP($B6919,Price_Per_Item!$A$3:$B$11,2,FALSE)</f>
        <v>4</v>
      </c>
      <c r="E6919" s="25">
        <f t="shared" si="108"/>
        <v>4</v>
      </c>
      <c r="F6919" t="str">
        <f>IF(OR(dirty_cafe_sales!$F6919="UNKNOWN",dirty_cafe_sales!$F6919="ERROR",dirty_cafe_sales!$F6919=""),"Unknown",dirty_cafe_sales!$F6919)</f>
        <v>Digital Wallet</v>
      </c>
      <c r="G6919" t="str">
        <f>IF(OR(dirty_cafe_sales!$G6919="UNKNOWN",dirty_cafe_sales!$G6919="ERROR",dirty_cafe_sales!$G6919=""),"Unknown",dirty_cafe_sales!$G6919)</f>
        <v>Takeaway</v>
      </c>
      <c r="H6919" s="2" t="d">
        <v>2023-07-17</v>
      </c>
    </row>
    <row r="6920" spans="1:8" x14ac:dyDescent="0.2">
      <c r="A6920" s="16" t="s">
        <v>6941</v>
      </c>
      <c r="B6920" s="16" t="str">
        <f>IF(OR(dirty_cafe_sales!$B6920="UNKNOWN",dirty_cafe_sales!$B6920="",dirty_cafe_sales!$B6920="ERROR"),"Unknown_Item",dirty_cafe_sales!$B6920)</f>
        <v>Smoothie</v>
      </c>
      <c r="C6920" s="23">
        <f>IF(ISNUMBER(dirty_cafe_sales!$C6920),dirty_cafe_sales!$C6920,3)</f>
        <v>2</v>
      </c>
      <c r="D6920" s="19">
        <f>VLOOKUP($B6920,Price_Per_Item!$A$3:$B$11,2,FALSE)</f>
        <v>4</v>
      </c>
      <c r="E6920" s="25">
        <f t="shared" si="108"/>
        <v>8</v>
      </c>
      <c r="F6920" t="str">
        <f>IF(OR(dirty_cafe_sales!$F6920="UNKNOWN",dirty_cafe_sales!$F6920="ERROR",dirty_cafe_sales!$F6920=""),"Unknown",dirty_cafe_sales!$F6920)</f>
        <v>Credit Card</v>
      </c>
      <c r="G6920" t="str">
        <f>IF(OR(dirty_cafe_sales!$G6920="UNKNOWN",dirty_cafe_sales!$G6920="ERROR",dirty_cafe_sales!$G6920=""),"Unknown",dirty_cafe_sales!$G6920)</f>
        <v>Takeaway</v>
      </c>
      <c r="H6920" s="2" t="d">
        <v>2023-07-07</v>
      </c>
    </row>
    <row r="6921" spans="1:8" x14ac:dyDescent="0.2">
      <c r="A6921" s="16" t="s">
        <v>6942</v>
      </c>
      <c r="B6921" s="16" t="str">
        <f>IF(OR(dirty_cafe_sales!$B6921="UNKNOWN",dirty_cafe_sales!$B6921="",dirty_cafe_sales!$B6921="ERROR"),"Unknown_Item",dirty_cafe_sales!$B6921)</f>
        <v>Sandwich</v>
      </c>
      <c r="C6921" s="23">
        <f>IF(ISNUMBER(dirty_cafe_sales!$C6921),dirty_cafe_sales!$C6921,3)</f>
        <v>1</v>
      </c>
      <c r="D6921" s="19">
        <f>VLOOKUP($B6921,Price_Per_Item!$A$3:$B$11,2,FALSE)</f>
        <v>4</v>
      </c>
      <c r="E6921" s="25">
        <f t="shared" si="108"/>
        <v>4</v>
      </c>
      <c r="F6921" t="str">
        <f>IF(OR(dirty_cafe_sales!$F6921="UNKNOWN",dirty_cafe_sales!$F6921="ERROR",dirty_cafe_sales!$F6921=""),"Unknown",dirty_cafe_sales!$F6921)</f>
        <v>Cash</v>
      </c>
      <c r="G6921" t="str">
        <f>IF(OR(dirty_cafe_sales!$G6921="UNKNOWN",dirty_cafe_sales!$G6921="ERROR",dirty_cafe_sales!$G6921=""),"Unknown",dirty_cafe_sales!$G6921)</f>
        <v>In-store</v>
      </c>
      <c r="H6921" s="2" t="d">
        <v>2023-05-25</v>
      </c>
    </row>
    <row r="6922" spans="1:8" x14ac:dyDescent="0.2">
      <c r="A6922" s="16" t="s">
        <v>6943</v>
      </c>
      <c r="B6922" s="16" t="str">
        <f>IF(OR(dirty_cafe_sales!$B6922="UNKNOWN",dirty_cafe_sales!$B6922="",dirty_cafe_sales!$B6922="ERROR"),"Unknown_Item",dirty_cafe_sales!$B6922)</f>
        <v>Sandwich</v>
      </c>
      <c r="C6922" s="23">
        <f>IF(ISNUMBER(dirty_cafe_sales!$C6922),dirty_cafe_sales!$C6922,3)</f>
        <v>5</v>
      </c>
      <c r="D6922" s="19">
        <f>VLOOKUP($B6922,Price_Per_Item!$A$3:$B$11,2,FALSE)</f>
        <v>4</v>
      </c>
      <c r="E6922" s="25">
        <f t="shared" si="108"/>
        <v>20</v>
      </c>
      <c r="F6922" t="str">
        <f>IF(OR(dirty_cafe_sales!$F6922="UNKNOWN",dirty_cafe_sales!$F6922="ERROR",dirty_cafe_sales!$F6922=""),"Unknown",dirty_cafe_sales!$F6922)</f>
        <v>Digital Wallet</v>
      </c>
      <c r="G6922" t="str">
        <f>IF(OR(dirty_cafe_sales!$G6922="UNKNOWN",dirty_cafe_sales!$G6922="ERROR",dirty_cafe_sales!$G6922=""),"Unknown",dirty_cafe_sales!$G6922)</f>
        <v>Takeaway</v>
      </c>
      <c r="H6922" s="2" t="d">
        <v>2023-09-30</v>
      </c>
    </row>
    <row r="6923" spans="1:8" x14ac:dyDescent="0.2">
      <c r="A6923" s="16" t="s">
        <v>6944</v>
      </c>
      <c r="B6923" s="16" t="str">
        <f>IF(OR(dirty_cafe_sales!$B6923="UNKNOWN",dirty_cafe_sales!$B6923="",dirty_cafe_sales!$B6923="ERROR"),"Unknown_Item",dirty_cafe_sales!$B6923)</f>
        <v>Juice</v>
      </c>
      <c r="C6923" s="23">
        <f>IF(ISNUMBER(dirty_cafe_sales!$C6923),dirty_cafe_sales!$C6923,3)</f>
        <v>1</v>
      </c>
      <c r="D6923" s="19">
        <f>VLOOKUP($B6923,Price_Per_Item!$A$3:$B$11,2,FALSE)</f>
        <v>3</v>
      </c>
      <c r="E6923" s="25">
        <f t="shared" si="108"/>
        <v>3</v>
      </c>
      <c r="F6923" t="str">
        <f>IF(OR(dirty_cafe_sales!$F6923="UNKNOWN",dirty_cafe_sales!$F6923="ERROR",dirty_cafe_sales!$F6923=""),"Unknown",dirty_cafe_sales!$F6923)</f>
        <v>Credit Card</v>
      </c>
      <c r="G6923" t="str">
        <f>IF(OR(dirty_cafe_sales!$G6923="UNKNOWN",dirty_cafe_sales!$G6923="ERROR",dirty_cafe_sales!$G6923=""),"Unknown",dirty_cafe_sales!$G6923)</f>
        <v>In-store</v>
      </c>
      <c r="H6923" s="2" t="d">
        <v>2023-10-20</v>
      </c>
    </row>
    <row r="6924" spans="1:8" x14ac:dyDescent="0.2">
      <c r="A6924" s="16" t="s">
        <v>6945</v>
      </c>
      <c r="B6924" s="16" t="str">
        <f>IF(OR(dirty_cafe_sales!$B6924="UNKNOWN",dirty_cafe_sales!$B6924="",dirty_cafe_sales!$B6924="ERROR"),"Unknown_Item",dirty_cafe_sales!$B6924)</f>
        <v>Cake</v>
      </c>
      <c r="C6924" s="23">
        <f>IF(ISNUMBER(dirty_cafe_sales!$C6924),dirty_cafe_sales!$C6924,3)</f>
        <v>5</v>
      </c>
      <c r="D6924" s="19">
        <f>VLOOKUP($B6924,Price_Per_Item!$A$3:$B$11,2,FALSE)</f>
        <v>3</v>
      </c>
      <c r="E6924" s="25">
        <f t="shared" si="108"/>
        <v>15</v>
      </c>
      <c r="F6924" t="str">
        <f>IF(OR(dirty_cafe_sales!$F6924="UNKNOWN",dirty_cafe_sales!$F6924="ERROR",dirty_cafe_sales!$F6924=""),"Unknown",dirty_cafe_sales!$F6924)</f>
        <v>Unknown</v>
      </c>
      <c r="G6924" t="str">
        <f>IF(OR(dirty_cafe_sales!$G6924="UNKNOWN",dirty_cafe_sales!$G6924="ERROR",dirty_cafe_sales!$G6924=""),"Unknown",dirty_cafe_sales!$G6924)</f>
        <v>In-store</v>
      </c>
      <c r="H6924" s="2" t="d">
        <v>2023-03-17</v>
      </c>
    </row>
    <row r="6925" spans="1:8" x14ac:dyDescent="0.2">
      <c r="A6925" s="16" t="s">
        <v>6946</v>
      </c>
      <c r="B6925" s="16" t="str">
        <f>IF(OR(dirty_cafe_sales!$B6925="UNKNOWN",dirty_cafe_sales!$B6925="",dirty_cafe_sales!$B6925="ERROR"),"Unknown_Item",dirty_cafe_sales!$B6925)</f>
        <v>Sandwich</v>
      </c>
      <c r="C6925" s="23">
        <f>IF(ISNUMBER(dirty_cafe_sales!$C6925),dirty_cafe_sales!$C6925,3)</f>
        <v>5</v>
      </c>
      <c r="D6925" s="19">
        <f>VLOOKUP($B6925,Price_Per_Item!$A$3:$B$11,2,FALSE)</f>
        <v>4</v>
      </c>
      <c r="E6925" s="25">
        <f t="shared" si="108"/>
        <v>20</v>
      </c>
      <c r="F6925" t="str">
        <f>IF(OR(dirty_cafe_sales!$F6925="UNKNOWN",dirty_cafe_sales!$F6925="ERROR",dirty_cafe_sales!$F6925=""),"Unknown",dirty_cafe_sales!$F6925)</f>
        <v>Unknown</v>
      </c>
      <c r="G6925" t="str">
        <f>IF(OR(dirty_cafe_sales!$G6925="UNKNOWN",dirty_cafe_sales!$G6925="ERROR",dirty_cafe_sales!$G6925=""),"Unknown",dirty_cafe_sales!$G6925)</f>
        <v>Unknown</v>
      </c>
      <c r="H6925" s="2" t="d">
        <v>2023-04-12</v>
      </c>
    </row>
    <row r="6926" spans="1:8" x14ac:dyDescent="0.2">
      <c r="A6926" s="16" t="s">
        <v>6947</v>
      </c>
      <c r="B6926" s="16" t="str">
        <f>IF(OR(dirty_cafe_sales!$B6926="UNKNOWN",dirty_cafe_sales!$B6926="",dirty_cafe_sales!$B6926="ERROR"),"Unknown_Item",dirty_cafe_sales!$B6926)</f>
        <v>Cookie</v>
      </c>
      <c r="C6926" s="23">
        <f>IF(ISNUMBER(dirty_cafe_sales!$C6926),dirty_cafe_sales!$C6926,3)</f>
        <v>1</v>
      </c>
      <c r="D6926" s="19">
        <f>VLOOKUP($B6926,Price_Per_Item!$A$3:$B$11,2,FALSE)</f>
        <v>1</v>
      </c>
      <c r="E6926" s="25">
        <f t="shared" si="108"/>
        <v>1</v>
      </c>
      <c r="F6926" t="str">
        <f>IF(OR(dirty_cafe_sales!$F6926="UNKNOWN",dirty_cafe_sales!$F6926="ERROR",dirty_cafe_sales!$F6926=""),"Unknown",dirty_cafe_sales!$F6926)</f>
        <v>Cash</v>
      </c>
      <c r="G6926" t="str">
        <f>IF(OR(dirty_cafe_sales!$G6926="UNKNOWN",dirty_cafe_sales!$G6926="ERROR",dirty_cafe_sales!$G6926=""),"Unknown",dirty_cafe_sales!$G6926)</f>
        <v>Unknown</v>
      </c>
      <c r="H6926" s="2" t="d">
        <v>2023-02-12</v>
      </c>
    </row>
    <row r="6927" spans="1:8" x14ac:dyDescent="0.2">
      <c r="A6927" s="16" t="s">
        <v>6948</v>
      </c>
      <c r="B6927" s="16" t="str">
        <f>IF(OR(dirty_cafe_sales!$B6927="UNKNOWN",dirty_cafe_sales!$B6927="",dirty_cafe_sales!$B6927="ERROR"),"Unknown_Item",dirty_cafe_sales!$B6927)</f>
        <v>Cake</v>
      </c>
      <c r="C6927" s="23">
        <f>IF(ISNUMBER(dirty_cafe_sales!$C6927),dirty_cafe_sales!$C6927,3)</f>
        <v>2</v>
      </c>
      <c r="D6927" s="19">
        <f>VLOOKUP($B6927,Price_Per_Item!$A$3:$B$11,2,FALSE)</f>
        <v>3</v>
      </c>
      <c r="E6927" s="25">
        <f t="shared" si="108"/>
        <v>6</v>
      </c>
      <c r="F6927" t="str">
        <f>IF(OR(dirty_cafe_sales!$F6927="UNKNOWN",dirty_cafe_sales!$F6927="ERROR",dirty_cafe_sales!$F6927=""),"Unknown",dirty_cafe_sales!$F6927)</f>
        <v>Unknown</v>
      </c>
      <c r="G6927" t="str">
        <f>IF(OR(dirty_cafe_sales!$G6927="UNKNOWN",dirty_cafe_sales!$G6927="ERROR",dirty_cafe_sales!$G6927=""),"Unknown",dirty_cafe_sales!$G6927)</f>
        <v>Unknown</v>
      </c>
      <c r="H6927" s="2" t="d">
        <v>2023-08-11</v>
      </c>
    </row>
    <row r="6928" spans="1:8" x14ac:dyDescent="0.2">
      <c r="A6928" s="16" t="s">
        <v>6949</v>
      </c>
      <c r="B6928" s="16" t="str">
        <f>IF(OR(dirty_cafe_sales!$B6928="UNKNOWN",dirty_cafe_sales!$B6928="",dirty_cafe_sales!$B6928="ERROR"),"Unknown_Item",dirty_cafe_sales!$B6928)</f>
        <v>Cake</v>
      </c>
      <c r="C6928" s="23">
        <f>IF(ISNUMBER(dirty_cafe_sales!$C6928),dirty_cafe_sales!$C6928,3)</f>
        <v>1</v>
      </c>
      <c r="D6928" s="19">
        <f>VLOOKUP($B6928,Price_Per_Item!$A$3:$B$11,2,FALSE)</f>
        <v>3</v>
      </c>
      <c r="E6928" s="25">
        <f t="shared" si="108"/>
        <v>3</v>
      </c>
      <c r="F6928" t="str">
        <f>IF(OR(dirty_cafe_sales!$F6928="UNKNOWN",dirty_cafe_sales!$F6928="ERROR",dirty_cafe_sales!$F6928=""),"Unknown",dirty_cafe_sales!$F6928)</f>
        <v>Cash</v>
      </c>
      <c r="G6928" t="str">
        <f>IF(OR(dirty_cafe_sales!$G6928="UNKNOWN",dirty_cafe_sales!$G6928="ERROR",dirty_cafe_sales!$G6928=""),"Unknown",dirty_cafe_sales!$G6928)</f>
        <v>Unknown</v>
      </c>
      <c r="H6928" s="2" t="d">
        <v>2023-03-19</v>
      </c>
    </row>
    <row r="6929" spans="1:8" x14ac:dyDescent="0.2">
      <c r="A6929" s="16" t="s">
        <v>6950</v>
      </c>
      <c r="B6929" s="16" t="str">
        <f>IF(OR(dirty_cafe_sales!$B6929="UNKNOWN",dirty_cafe_sales!$B6929="",dirty_cafe_sales!$B6929="ERROR"),"Unknown_Item",dirty_cafe_sales!$B6929)</f>
        <v>Unknown_Item</v>
      </c>
      <c r="C6929" s="23">
        <f>IF(ISNUMBER(dirty_cafe_sales!$C6929),dirty_cafe_sales!$C6929,3)</f>
        <v>2</v>
      </c>
      <c r="D6929" s="19">
        <f>VLOOKUP($B6929,Price_Per_Item!$A$3:$B$11,2,FALSE)</f>
        <v>2.9375</v>
      </c>
      <c r="E6929" s="25">
        <f t="shared" si="108"/>
        <v>5.875</v>
      </c>
      <c r="F6929" t="str">
        <f>IF(OR(dirty_cafe_sales!$F6929="UNKNOWN",dirty_cafe_sales!$F6929="ERROR",dirty_cafe_sales!$F6929=""),"Unknown",dirty_cafe_sales!$F6929)</f>
        <v>Unknown</v>
      </c>
      <c r="G6929" t="str">
        <f>IF(OR(dirty_cafe_sales!$G6929="UNKNOWN",dirty_cafe_sales!$G6929="ERROR",dirty_cafe_sales!$G6929=""),"Unknown",dirty_cafe_sales!$G6929)</f>
        <v>Takeaway</v>
      </c>
      <c r="H6929" s="2" t="d">
        <v>2023-03-09</v>
      </c>
    </row>
    <row r="6930" spans="1:8" x14ac:dyDescent="0.2">
      <c r="A6930" s="16" t="s">
        <v>6951</v>
      </c>
      <c r="B6930" s="16" t="str">
        <f>IF(OR(dirty_cafe_sales!$B6930="UNKNOWN",dirty_cafe_sales!$B6930="",dirty_cafe_sales!$B6930="ERROR"),"Unknown_Item",dirty_cafe_sales!$B6930)</f>
        <v>Coffee</v>
      </c>
      <c r="C6930" s="23">
        <f>IF(ISNUMBER(dirty_cafe_sales!$C6930),dirty_cafe_sales!$C6930,3)</f>
        <v>5</v>
      </c>
      <c r="D6930" s="19">
        <f>VLOOKUP($B6930,Price_Per_Item!$A$3:$B$11,2,FALSE)</f>
        <v>2</v>
      </c>
      <c r="E6930" s="25">
        <f t="shared" si="108"/>
        <v>10</v>
      </c>
      <c r="F6930" t="str">
        <f>IF(OR(dirty_cafe_sales!$F6930="UNKNOWN",dirty_cafe_sales!$F6930="ERROR",dirty_cafe_sales!$F6930=""),"Unknown",dirty_cafe_sales!$F6930)</f>
        <v>Digital Wallet</v>
      </c>
      <c r="G6930" t="str">
        <f>IF(OR(dirty_cafe_sales!$G6930="UNKNOWN",dirty_cafe_sales!$G6930="ERROR",dirty_cafe_sales!$G6930=""),"Unknown",dirty_cafe_sales!$G6930)</f>
        <v>Unknown</v>
      </c>
      <c r="H6930" s="2" t="d">
        <v>2023-05-15</v>
      </c>
    </row>
    <row r="6931" spans="1:8" x14ac:dyDescent="0.2">
      <c r="A6931" s="16" t="s">
        <v>6952</v>
      </c>
      <c r="B6931" s="16" t="str">
        <f>IF(OR(dirty_cafe_sales!$B6931="UNKNOWN",dirty_cafe_sales!$B6931="",dirty_cafe_sales!$B6931="ERROR"),"Unknown_Item",dirty_cafe_sales!$B6931)</f>
        <v>Juice</v>
      </c>
      <c r="C6931" s="23">
        <f>IF(ISNUMBER(dirty_cafe_sales!$C6931),dirty_cafe_sales!$C6931,3)</f>
        <v>4</v>
      </c>
      <c r="D6931" s="19">
        <f>VLOOKUP($B6931,Price_Per_Item!$A$3:$B$11,2,FALSE)</f>
        <v>3</v>
      </c>
      <c r="E6931" s="25">
        <f t="shared" si="108"/>
        <v>12</v>
      </c>
      <c r="F6931" t="str">
        <f>IF(OR(dirty_cafe_sales!$F6931="UNKNOWN",dirty_cafe_sales!$F6931="ERROR",dirty_cafe_sales!$F6931=""),"Unknown",dirty_cafe_sales!$F6931)</f>
        <v>Credit Card</v>
      </c>
      <c r="G6931" t="str">
        <f>IF(OR(dirty_cafe_sales!$G6931="UNKNOWN",dirty_cafe_sales!$G6931="ERROR",dirty_cafe_sales!$G6931=""),"Unknown",dirty_cafe_sales!$G6931)</f>
        <v>Takeaway</v>
      </c>
      <c r="H6931" s="2" t="d">
        <v>2023-03-05</v>
      </c>
    </row>
    <row r="6932" spans="1:8" x14ac:dyDescent="0.2">
      <c r="A6932" s="16" t="s">
        <v>6953</v>
      </c>
      <c r="B6932" s="16" t="str">
        <f>IF(OR(dirty_cafe_sales!$B6932="UNKNOWN",dirty_cafe_sales!$B6932="",dirty_cafe_sales!$B6932="ERROR"),"Unknown_Item",dirty_cafe_sales!$B6932)</f>
        <v>Coffee</v>
      </c>
      <c r="C6932" s="23">
        <f>IF(ISNUMBER(dirty_cafe_sales!$C6932),dirty_cafe_sales!$C6932,3)</f>
        <v>4</v>
      </c>
      <c r="D6932" s="19">
        <f>VLOOKUP($B6932,Price_Per_Item!$A$3:$B$11,2,FALSE)</f>
        <v>2</v>
      </c>
      <c r="E6932" s="25">
        <f t="shared" si="108"/>
        <v>8</v>
      </c>
      <c r="F6932" t="str">
        <f>IF(OR(dirty_cafe_sales!$F6932="UNKNOWN",dirty_cafe_sales!$F6932="ERROR",dirty_cafe_sales!$F6932=""),"Unknown",dirty_cafe_sales!$F6932)</f>
        <v>Credit Card</v>
      </c>
      <c r="G6932" t="str">
        <f>IF(OR(dirty_cafe_sales!$G6932="UNKNOWN",dirty_cafe_sales!$G6932="ERROR",dirty_cafe_sales!$G6932=""),"Unknown",dirty_cafe_sales!$G6932)</f>
        <v>Unknown</v>
      </c>
      <c r="H6932" s="2" t="d">
        <v>2023-08-23</v>
      </c>
    </row>
    <row r="6933" spans="1:8" x14ac:dyDescent="0.2">
      <c r="A6933" s="16" t="s">
        <v>6954</v>
      </c>
      <c r="B6933" s="16" t="str">
        <f>IF(OR(dirty_cafe_sales!$B6933="UNKNOWN",dirty_cafe_sales!$B6933="",dirty_cafe_sales!$B6933="ERROR"),"Unknown_Item",dirty_cafe_sales!$B6933)</f>
        <v>Juice</v>
      </c>
      <c r="C6933" s="23">
        <f>IF(ISNUMBER(dirty_cafe_sales!$C6933),dirty_cafe_sales!$C6933,3)</f>
        <v>4</v>
      </c>
      <c r="D6933" s="19">
        <f>VLOOKUP($B6933,Price_Per_Item!$A$3:$B$11,2,FALSE)</f>
        <v>3</v>
      </c>
      <c r="E6933" s="25">
        <f t="shared" si="108"/>
        <v>12</v>
      </c>
      <c r="F6933" t="str">
        <f>IF(OR(dirty_cafe_sales!$F6933="UNKNOWN",dirty_cafe_sales!$F6933="ERROR",dirty_cafe_sales!$F6933=""),"Unknown",dirty_cafe_sales!$F6933)</f>
        <v>Unknown</v>
      </c>
      <c r="G6933" t="str">
        <f>IF(OR(dirty_cafe_sales!$G6933="UNKNOWN",dirty_cafe_sales!$G6933="ERROR",dirty_cafe_sales!$G6933=""),"Unknown",dirty_cafe_sales!$G6933)</f>
        <v>Unknown</v>
      </c>
      <c r="H6933" s="2" t="d">
        <v>2023-07-10</v>
      </c>
    </row>
    <row r="6934" spans="1:8" x14ac:dyDescent="0.2">
      <c r="A6934" s="16" t="s">
        <v>6955</v>
      </c>
      <c r="B6934" s="16" t="str">
        <f>IF(OR(dirty_cafe_sales!$B6934="UNKNOWN",dirty_cafe_sales!$B6934="",dirty_cafe_sales!$B6934="ERROR"),"Unknown_Item",dirty_cafe_sales!$B6934)</f>
        <v>Smoothie</v>
      </c>
      <c r="C6934" s="23">
        <f>IF(ISNUMBER(dirty_cafe_sales!$C6934),dirty_cafe_sales!$C6934,3)</f>
        <v>5</v>
      </c>
      <c r="D6934" s="19">
        <f>VLOOKUP($B6934,Price_Per_Item!$A$3:$B$11,2,FALSE)</f>
        <v>4</v>
      </c>
      <c r="E6934" s="25">
        <f t="shared" si="108"/>
        <v>20</v>
      </c>
      <c r="F6934" t="str">
        <f>IF(OR(dirty_cafe_sales!$F6934="UNKNOWN",dirty_cafe_sales!$F6934="ERROR",dirty_cafe_sales!$F6934=""),"Unknown",dirty_cafe_sales!$F6934)</f>
        <v>Credit Card</v>
      </c>
      <c r="G6934" t="str">
        <f>IF(OR(dirty_cafe_sales!$G6934="UNKNOWN",dirty_cafe_sales!$G6934="ERROR",dirty_cafe_sales!$G6934=""),"Unknown",dirty_cafe_sales!$G6934)</f>
        <v>Unknown</v>
      </c>
      <c r="H6934" s="2" t="d">
        <v>2023-09-12</v>
      </c>
    </row>
    <row r="6935" spans="1:8" x14ac:dyDescent="0.2">
      <c r="A6935" s="16" t="s">
        <v>6956</v>
      </c>
      <c r="B6935" s="16" t="str">
        <f>IF(OR(dirty_cafe_sales!$B6935="UNKNOWN",dirty_cafe_sales!$B6935="",dirty_cafe_sales!$B6935="ERROR"),"Unknown_Item",dirty_cafe_sales!$B6935)</f>
        <v>Sandwich</v>
      </c>
      <c r="C6935" s="23">
        <f>IF(ISNUMBER(dirty_cafe_sales!$C6935),dirty_cafe_sales!$C6935,3)</f>
        <v>5</v>
      </c>
      <c r="D6935" s="19">
        <f>VLOOKUP($B6935,Price_Per_Item!$A$3:$B$11,2,FALSE)</f>
        <v>4</v>
      </c>
      <c r="E6935" s="25">
        <f t="shared" si="108"/>
        <v>20</v>
      </c>
      <c r="F6935" t="str">
        <f>IF(OR(dirty_cafe_sales!$F6935="UNKNOWN",dirty_cafe_sales!$F6935="ERROR",dirty_cafe_sales!$F6935=""),"Unknown",dirty_cafe_sales!$F6935)</f>
        <v>Credit Card</v>
      </c>
      <c r="G6935" t="str">
        <f>IF(OR(dirty_cafe_sales!$G6935="UNKNOWN",dirty_cafe_sales!$G6935="ERROR",dirty_cafe_sales!$G6935=""),"Unknown",dirty_cafe_sales!$G6935)</f>
        <v>In-store</v>
      </c>
      <c r="H6935" s="2" t="d">
        <v>2023-07-22</v>
      </c>
    </row>
    <row r="6936" spans="1:8" x14ac:dyDescent="0.2">
      <c r="A6936" s="16" t="s">
        <v>6957</v>
      </c>
      <c r="B6936" s="16" t="str">
        <f>IF(OR(dirty_cafe_sales!$B6936="UNKNOWN",dirty_cafe_sales!$B6936="",dirty_cafe_sales!$B6936="ERROR"),"Unknown_Item",dirty_cafe_sales!$B6936)</f>
        <v>Cookie</v>
      </c>
      <c r="C6936" s="23">
        <f>IF(ISNUMBER(dirty_cafe_sales!$C6936),dirty_cafe_sales!$C6936,3)</f>
        <v>3</v>
      </c>
      <c r="D6936" s="19">
        <f>VLOOKUP($B6936,Price_Per_Item!$A$3:$B$11,2,FALSE)</f>
        <v>1</v>
      </c>
      <c r="E6936" s="25">
        <f t="shared" si="108"/>
        <v>3</v>
      </c>
      <c r="F6936" t="str">
        <f>IF(OR(dirty_cafe_sales!$F6936="UNKNOWN",dirty_cafe_sales!$F6936="ERROR",dirty_cafe_sales!$F6936=""),"Unknown",dirty_cafe_sales!$F6936)</f>
        <v>Unknown</v>
      </c>
      <c r="G6936" t="str">
        <f>IF(OR(dirty_cafe_sales!$G6936="UNKNOWN",dirty_cafe_sales!$G6936="ERROR",dirty_cafe_sales!$G6936=""),"Unknown",dirty_cafe_sales!$G6936)</f>
        <v>In-store</v>
      </c>
      <c r="H6936" s="2" t="d">
        <v>2023-01-26</v>
      </c>
    </row>
    <row r="6937" spans="1:8" x14ac:dyDescent="0.2">
      <c r="A6937" s="16" t="s">
        <v>6958</v>
      </c>
      <c r="B6937" s="16" t="str">
        <f>IF(OR(dirty_cafe_sales!$B6937="UNKNOWN",dirty_cafe_sales!$B6937="",dirty_cafe_sales!$B6937="ERROR"),"Unknown_Item",dirty_cafe_sales!$B6937)</f>
        <v>Cake</v>
      </c>
      <c r="C6937" s="23">
        <f>IF(ISNUMBER(dirty_cafe_sales!$C6937),dirty_cafe_sales!$C6937,3)</f>
        <v>1</v>
      </c>
      <c r="D6937" s="19">
        <f>VLOOKUP($B6937,Price_Per_Item!$A$3:$B$11,2,FALSE)</f>
        <v>3</v>
      </c>
      <c r="E6937" s="25">
        <f t="shared" si="108"/>
        <v>3</v>
      </c>
      <c r="F6937" t="str">
        <f>IF(OR(dirty_cafe_sales!$F6937="UNKNOWN",dirty_cafe_sales!$F6937="ERROR",dirty_cafe_sales!$F6937=""),"Unknown",dirty_cafe_sales!$F6937)</f>
        <v>Credit Card</v>
      </c>
      <c r="G6937" t="str">
        <f>IF(OR(dirty_cafe_sales!$G6937="UNKNOWN",dirty_cafe_sales!$G6937="ERROR",dirty_cafe_sales!$G6937=""),"Unknown",dirty_cafe_sales!$G6937)</f>
        <v>In-store</v>
      </c>
      <c r="H6937" s="2" t="d">
        <v>2023-10-02</v>
      </c>
    </row>
    <row r="6938" spans="1:8" x14ac:dyDescent="0.2">
      <c r="A6938" s="16" t="s">
        <v>6959</v>
      </c>
      <c r="B6938" s="16" t="str">
        <f>IF(OR(dirty_cafe_sales!$B6938="UNKNOWN",dirty_cafe_sales!$B6938="",dirty_cafe_sales!$B6938="ERROR"),"Unknown_Item",dirty_cafe_sales!$B6938)</f>
        <v>Tea</v>
      </c>
      <c r="C6938" s="23">
        <f>IF(ISNUMBER(dirty_cafe_sales!$C6938),dirty_cafe_sales!$C6938,3)</f>
        <v>1</v>
      </c>
      <c r="D6938" s="19">
        <f>VLOOKUP($B6938,Price_Per_Item!$A$3:$B$11,2,FALSE)</f>
        <v>1.5</v>
      </c>
      <c r="E6938" s="25">
        <f t="shared" si="108"/>
        <v>1.5</v>
      </c>
      <c r="F6938" t="str">
        <f>IF(OR(dirty_cafe_sales!$F6938="UNKNOWN",dirty_cafe_sales!$F6938="ERROR",dirty_cafe_sales!$F6938=""),"Unknown",dirty_cafe_sales!$F6938)</f>
        <v>Unknown</v>
      </c>
      <c r="G6938" t="str">
        <f>IF(OR(dirty_cafe_sales!$G6938="UNKNOWN",dirty_cafe_sales!$G6938="ERROR",dirty_cafe_sales!$G6938=""),"Unknown",dirty_cafe_sales!$G6938)</f>
        <v>Takeaway</v>
      </c>
      <c r="H6938" s="2" t="d">
        <v>2023-02-22</v>
      </c>
    </row>
    <row r="6939" spans="1:8" x14ac:dyDescent="0.2">
      <c r="A6939" s="16" t="s">
        <v>6960</v>
      </c>
      <c r="B6939" s="16" t="str">
        <f>IF(OR(dirty_cafe_sales!$B6939="UNKNOWN",dirty_cafe_sales!$B6939="",dirty_cafe_sales!$B6939="ERROR"),"Unknown_Item",dirty_cafe_sales!$B6939)</f>
        <v>Tea</v>
      </c>
      <c r="C6939" s="23">
        <f>IF(ISNUMBER(dirty_cafe_sales!$C6939),dirty_cafe_sales!$C6939,3)</f>
        <v>3</v>
      </c>
      <c r="D6939" s="19">
        <f>VLOOKUP($B6939,Price_Per_Item!$A$3:$B$11,2,FALSE)</f>
        <v>1.5</v>
      </c>
      <c r="E6939" s="25">
        <f t="shared" si="108"/>
        <v>4.5</v>
      </c>
      <c r="F6939" t="str">
        <f>IF(OR(dirty_cafe_sales!$F6939="UNKNOWN",dirty_cafe_sales!$F6939="ERROR",dirty_cafe_sales!$F6939=""),"Unknown",dirty_cafe_sales!$F6939)</f>
        <v>Digital Wallet</v>
      </c>
      <c r="G6939" t="str">
        <f>IF(OR(dirty_cafe_sales!$G6939="UNKNOWN",dirty_cafe_sales!$G6939="ERROR",dirty_cafe_sales!$G6939=""),"Unknown",dirty_cafe_sales!$G6939)</f>
        <v>Takeaway</v>
      </c>
      <c r="H6939" s="2" t="d">
        <v>2023-06-28</v>
      </c>
    </row>
    <row r="6940" spans="1:8" x14ac:dyDescent="0.2">
      <c r="A6940" s="16" t="s">
        <v>6961</v>
      </c>
      <c r="B6940" s="16" t="str">
        <f>IF(OR(dirty_cafe_sales!$B6940="UNKNOWN",dirty_cafe_sales!$B6940="",dirty_cafe_sales!$B6940="ERROR"),"Unknown_Item",dirty_cafe_sales!$B6940)</f>
        <v>Salad</v>
      </c>
      <c r="C6940" s="23">
        <f>IF(ISNUMBER(dirty_cafe_sales!$C6940),dirty_cafe_sales!$C6940,3)</f>
        <v>3</v>
      </c>
      <c r="D6940" s="19">
        <f>VLOOKUP($B6940,Price_Per_Item!$A$3:$B$11,2,FALSE)</f>
        <v>5</v>
      </c>
      <c r="E6940" s="25">
        <f t="shared" si="108"/>
        <v>15</v>
      </c>
      <c r="F6940" t="str">
        <f>IF(OR(dirty_cafe_sales!$F6940="UNKNOWN",dirty_cafe_sales!$F6940="ERROR",dirty_cafe_sales!$F6940=""),"Unknown",dirty_cafe_sales!$F6940)</f>
        <v>Unknown</v>
      </c>
      <c r="G6940" t="str">
        <f>IF(OR(dirty_cafe_sales!$G6940="UNKNOWN",dirty_cafe_sales!$G6940="ERROR",dirty_cafe_sales!$G6940=""),"Unknown",dirty_cafe_sales!$G6940)</f>
        <v>Takeaway</v>
      </c>
      <c r="H6940" s="2" t="d">
        <v>2023-08-16</v>
      </c>
    </row>
    <row r="6941" spans="1:8" x14ac:dyDescent="0.2">
      <c r="A6941" s="16" t="s">
        <v>6962</v>
      </c>
      <c r="B6941" s="16" t="str">
        <f>IF(OR(dirty_cafe_sales!$B6941="UNKNOWN",dirty_cafe_sales!$B6941="",dirty_cafe_sales!$B6941="ERROR"),"Unknown_Item",dirty_cafe_sales!$B6941)</f>
        <v>Tea</v>
      </c>
      <c r="C6941" s="23">
        <f>IF(ISNUMBER(dirty_cafe_sales!$C6941),dirty_cafe_sales!$C6941,3)</f>
        <v>3</v>
      </c>
      <c r="D6941" s="19">
        <f>VLOOKUP($B6941,Price_Per_Item!$A$3:$B$11,2,FALSE)</f>
        <v>1.5</v>
      </c>
      <c r="E6941" s="25">
        <f t="shared" si="108"/>
        <v>4.5</v>
      </c>
      <c r="F6941" t="str">
        <f>IF(OR(dirty_cafe_sales!$F6941="UNKNOWN",dirty_cafe_sales!$F6941="ERROR",dirty_cafe_sales!$F6941=""),"Unknown",dirty_cafe_sales!$F6941)</f>
        <v>Digital Wallet</v>
      </c>
      <c r="G6941" t="str">
        <f>IF(OR(dirty_cafe_sales!$G6941="UNKNOWN",dirty_cafe_sales!$G6941="ERROR",dirty_cafe_sales!$G6941=""),"Unknown",dirty_cafe_sales!$G6941)</f>
        <v>In-store</v>
      </c>
      <c r="H6941" s="2" t="d">
        <v>2023-05-03</v>
      </c>
    </row>
    <row r="6942" spans="1:8" x14ac:dyDescent="0.2">
      <c r="A6942" s="16" t="s">
        <v>6963</v>
      </c>
      <c r="B6942" s="16" t="str">
        <f>IF(OR(dirty_cafe_sales!$B6942="UNKNOWN",dirty_cafe_sales!$B6942="",dirty_cafe_sales!$B6942="ERROR"),"Unknown_Item",dirty_cafe_sales!$B6942)</f>
        <v>Sandwich</v>
      </c>
      <c r="C6942" s="23">
        <f>IF(ISNUMBER(dirty_cafe_sales!$C6942),dirty_cafe_sales!$C6942,3)</f>
        <v>5</v>
      </c>
      <c r="D6942" s="19">
        <f>VLOOKUP($B6942,Price_Per_Item!$A$3:$B$11,2,FALSE)</f>
        <v>4</v>
      </c>
      <c r="E6942" s="25">
        <f t="shared" si="108"/>
        <v>20</v>
      </c>
      <c r="F6942" t="str">
        <f>IF(OR(dirty_cafe_sales!$F6942="UNKNOWN",dirty_cafe_sales!$F6942="ERROR",dirty_cafe_sales!$F6942=""),"Unknown",dirty_cafe_sales!$F6942)</f>
        <v>Digital Wallet</v>
      </c>
      <c r="G6942" t="str">
        <f>IF(OR(dirty_cafe_sales!$G6942="UNKNOWN",dirty_cafe_sales!$G6942="ERROR",dirty_cafe_sales!$G6942=""),"Unknown",dirty_cafe_sales!$G6942)</f>
        <v>In-store</v>
      </c>
      <c r="H6942" s="2" t="d">
        <v>2023-12-21</v>
      </c>
    </row>
    <row r="6943" spans="1:8" x14ac:dyDescent="0.2">
      <c r="A6943" s="16" t="s">
        <v>6964</v>
      </c>
      <c r="B6943" s="16" t="str">
        <f>IF(OR(dirty_cafe_sales!$B6943="UNKNOWN",dirty_cafe_sales!$B6943="",dirty_cafe_sales!$B6943="ERROR"),"Unknown_Item",dirty_cafe_sales!$B6943)</f>
        <v>Cake</v>
      </c>
      <c r="C6943" s="23">
        <f>IF(ISNUMBER(dirty_cafe_sales!$C6943),dirty_cafe_sales!$C6943,3)</f>
        <v>2</v>
      </c>
      <c r="D6943" s="19">
        <f>VLOOKUP($B6943,Price_Per_Item!$A$3:$B$11,2,FALSE)</f>
        <v>3</v>
      </c>
      <c r="E6943" s="25">
        <f t="shared" si="108"/>
        <v>6</v>
      </c>
      <c r="F6943" t="str">
        <f>IF(OR(dirty_cafe_sales!$F6943="UNKNOWN",dirty_cafe_sales!$F6943="ERROR",dirty_cafe_sales!$F6943=""),"Unknown",dirty_cafe_sales!$F6943)</f>
        <v>Cash</v>
      </c>
      <c r="G6943" t="str">
        <f>IF(OR(dirty_cafe_sales!$G6943="UNKNOWN",dirty_cafe_sales!$G6943="ERROR",dirty_cafe_sales!$G6943=""),"Unknown",dirty_cafe_sales!$G6943)</f>
        <v>In-store</v>
      </c>
      <c r="H6943" s="2" t="d">
        <v>2023-07-24</v>
      </c>
    </row>
    <row r="6944" spans="1:8" x14ac:dyDescent="0.2">
      <c r="A6944" s="16" t="s">
        <v>6965</v>
      </c>
      <c r="B6944" s="16" t="str">
        <f>IF(OR(dirty_cafe_sales!$B6944="UNKNOWN",dirty_cafe_sales!$B6944="",dirty_cafe_sales!$B6944="ERROR"),"Unknown_Item",dirty_cafe_sales!$B6944)</f>
        <v>Unknown_Item</v>
      </c>
      <c r="C6944" s="23">
        <f>IF(ISNUMBER(dirty_cafe_sales!$C6944),dirty_cafe_sales!$C6944,3)</f>
        <v>5</v>
      </c>
      <c r="D6944" s="19">
        <f>VLOOKUP($B6944,Price_Per_Item!$A$3:$B$11,2,FALSE)</f>
        <v>2.9375</v>
      </c>
      <c r="E6944" s="25">
        <f t="shared" si="108"/>
        <v>14.6875</v>
      </c>
      <c r="F6944" t="str">
        <f>IF(OR(dirty_cafe_sales!$F6944="UNKNOWN",dirty_cafe_sales!$F6944="ERROR",dirty_cafe_sales!$F6944=""),"Unknown",dirty_cafe_sales!$F6944)</f>
        <v>Digital Wallet</v>
      </c>
      <c r="G6944" t="str">
        <f>IF(OR(dirty_cafe_sales!$G6944="UNKNOWN",dirty_cafe_sales!$G6944="ERROR",dirty_cafe_sales!$G6944=""),"Unknown",dirty_cafe_sales!$G6944)</f>
        <v>In-store</v>
      </c>
      <c r="H6944" s="2" t="d">
        <v>2023-01-21</v>
      </c>
    </row>
    <row r="6945" spans="1:8" x14ac:dyDescent="0.2">
      <c r="A6945" s="16" t="s">
        <v>6966</v>
      </c>
      <c r="B6945" s="16" t="str">
        <f>IF(OR(dirty_cafe_sales!$B6945="UNKNOWN",dirty_cafe_sales!$B6945="",dirty_cafe_sales!$B6945="ERROR"),"Unknown_Item",dirty_cafe_sales!$B6945)</f>
        <v>Salad</v>
      </c>
      <c r="C6945" s="23">
        <f>IF(ISNUMBER(dirty_cafe_sales!$C6945),dirty_cafe_sales!$C6945,3)</f>
        <v>5</v>
      </c>
      <c r="D6945" s="19">
        <f>VLOOKUP($B6945,Price_Per_Item!$A$3:$B$11,2,FALSE)</f>
        <v>5</v>
      </c>
      <c r="E6945" s="25">
        <f t="shared" si="108"/>
        <v>25</v>
      </c>
      <c r="F6945" t="str">
        <f>IF(OR(dirty_cafe_sales!$F6945="UNKNOWN",dirty_cafe_sales!$F6945="ERROR",dirty_cafe_sales!$F6945=""),"Unknown",dirty_cafe_sales!$F6945)</f>
        <v>Cash</v>
      </c>
      <c r="G6945" t="str">
        <f>IF(OR(dirty_cafe_sales!$G6945="UNKNOWN",dirty_cafe_sales!$G6945="ERROR",dirty_cafe_sales!$G6945=""),"Unknown",dirty_cafe_sales!$G6945)</f>
        <v>Takeaway</v>
      </c>
      <c r="H6945" s="2" t="d">
        <v>2023-01-29</v>
      </c>
    </row>
    <row r="6946" spans="1:8" x14ac:dyDescent="0.2">
      <c r="A6946" s="16" t="s">
        <v>6967</v>
      </c>
      <c r="B6946" s="16" t="str">
        <f>IF(OR(dirty_cafe_sales!$B6946="UNKNOWN",dirty_cafe_sales!$B6946="",dirty_cafe_sales!$B6946="ERROR"),"Unknown_Item",dirty_cafe_sales!$B6946)</f>
        <v>Tea</v>
      </c>
      <c r="C6946" s="23">
        <f>IF(ISNUMBER(dirty_cafe_sales!$C6946),dirty_cafe_sales!$C6946,3)</f>
        <v>3</v>
      </c>
      <c r="D6946" s="19">
        <f>VLOOKUP($B6946,Price_Per_Item!$A$3:$B$11,2,FALSE)</f>
        <v>1.5</v>
      </c>
      <c r="E6946" s="25">
        <f t="shared" si="108"/>
        <v>4.5</v>
      </c>
      <c r="F6946" t="str">
        <f>IF(OR(dirty_cafe_sales!$F6946="UNKNOWN",dirty_cafe_sales!$F6946="ERROR",dirty_cafe_sales!$F6946=""),"Unknown",dirty_cafe_sales!$F6946)</f>
        <v>Cash</v>
      </c>
      <c r="G6946" t="str">
        <f>IF(OR(dirty_cafe_sales!$G6946="UNKNOWN",dirty_cafe_sales!$G6946="ERROR",dirty_cafe_sales!$G6946=""),"Unknown",dirty_cafe_sales!$G6946)</f>
        <v>In-store</v>
      </c>
      <c r="H6946" s="2" t="d">
        <v>2023-06-23</v>
      </c>
    </row>
    <row r="6947" spans="1:8" x14ac:dyDescent="0.2">
      <c r="A6947" s="16" t="s">
        <v>6968</v>
      </c>
      <c r="B6947" s="16" t="str">
        <f>IF(OR(dirty_cafe_sales!$B6947="UNKNOWN",dirty_cafe_sales!$B6947="",dirty_cafe_sales!$B6947="ERROR"),"Unknown_Item",dirty_cafe_sales!$B6947)</f>
        <v>Coffee</v>
      </c>
      <c r="C6947" s="23">
        <f>IF(ISNUMBER(dirty_cafe_sales!$C6947),dirty_cafe_sales!$C6947,3)</f>
        <v>2</v>
      </c>
      <c r="D6947" s="19">
        <f>VLOOKUP($B6947,Price_Per_Item!$A$3:$B$11,2,FALSE)</f>
        <v>2</v>
      </c>
      <c r="E6947" s="25">
        <f t="shared" si="108"/>
        <v>4</v>
      </c>
      <c r="F6947" t="str">
        <f>IF(OR(dirty_cafe_sales!$F6947="UNKNOWN",dirty_cafe_sales!$F6947="ERROR",dirty_cafe_sales!$F6947=""),"Unknown",dirty_cafe_sales!$F6947)</f>
        <v>Unknown</v>
      </c>
      <c r="G6947" t="str">
        <f>IF(OR(dirty_cafe_sales!$G6947="UNKNOWN",dirty_cafe_sales!$G6947="ERROR",dirty_cafe_sales!$G6947=""),"Unknown",dirty_cafe_sales!$G6947)</f>
        <v>Unknown</v>
      </c>
      <c r="H6947" s="2" t="d">
        <v>2023-10-24</v>
      </c>
    </row>
    <row r="6948" spans="1:8" x14ac:dyDescent="0.2">
      <c r="A6948" s="16" t="s">
        <v>6969</v>
      </c>
      <c r="B6948" s="16" t="str">
        <f>IF(OR(dirty_cafe_sales!$B6948="UNKNOWN",dirty_cafe_sales!$B6948="",dirty_cafe_sales!$B6948="ERROR"),"Unknown_Item",dirty_cafe_sales!$B6948)</f>
        <v>Salad</v>
      </c>
      <c r="C6948" s="23">
        <f>IF(ISNUMBER(dirty_cafe_sales!$C6948),dirty_cafe_sales!$C6948,3)</f>
        <v>5</v>
      </c>
      <c r="D6948" s="19">
        <f>VLOOKUP($B6948,Price_Per_Item!$A$3:$B$11,2,FALSE)</f>
        <v>5</v>
      </c>
      <c r="E6948" s="25">
        <f t="shared" si="108"/>
        <v>25</v>
      </c>
      <c r="F6948" t="str">
        <f>IF(OR(dirty_cafe_sales!$F6948="UNKNOWN",dirty_cafe_sales!$F6948="ERROR",dirty_cafe_sales!$F6948=""),"Unknown",dirty_cafe_sales!$F6948)</f>
        <v>Credit Card</v>
      </c>
      <c r="G6948" t="str">
        <f>IF(OR(dirty_cafe_sales!$G6948="UNKNOWN",dirty_cafe_sales!$G6948="ERROR",dirty_cafe_sales!$G6948=""),"Unknown",dirty_cafe_sales!$G6948)</f>
        <v>In-store</v>
      </c>
      <c r="H6948" s="2" t="d">
        <v>2023-01-08</v>
      </c>
    </row>
    <row r="6949" spans="1:8" x14ac:dyDescent="0.2">
      <c r="A6949" s="16" t="s">
        <v>6970</v>
      </c>
      <c r="B6949" s="16" t="str">
        <f>IF(OR(dirty_cafe_sales!$B6949="UNKNOWN",dirty_cafe_sales!$B6949="",dirty_cafe_sales!$B6949="ERROR"),"Unknown_Item",dirty_cafe_sales!$B6949)</f>
        <v>Salad</v>
      </c>
      <c r="C6949" s="23">
        <f>IF(ISNUMBER(dirty_cafe_sales!$C6949),dirty_cafe_sales!$C6949,3)</f>
        <v>5</v>
      </c>
      <c r="D6949" s="19">
        <f>VLOOKUP($B6949,Price_Per_Item!$A$3:$B$11,2,FALSE)</f>
        <v>5</v>
      </c>
      <c r="E6949" s="25">
        <f t="shared" si="108"/>
        <v>25</v>
      </c>
      <c r="F6949" t="str">
        <f>IF(OR(dirty_cafe_sales!$F6949="UNKNOWN",dirty_cafe_sales!$F6949="ERROR",dirty_cafe_sales!$F6949=""),"Unknown",dirty_cafe_sales!$F6949)</f>
        <v>Unknown</v>
      </c>
      <c r="G6949" t="str">
        <f>IF(OR(dirty_cafe_sales!$G6949="UNKNOWN",dirty_cafe_sales!$G6949="ERROR",dirty_cafe_sales!$G6949=""),"Unknown",dirty_cafe_sales!$G6949)</f>
        <v>Takeaway</v>
      </c>
      <c r="H6949" s="2" t="d">
        <v>2023-12-01</v>
      </c>
    </row>
    <row r="6950" spans="1:8" x14ac:dyDescent="0.2">
      <c r="A6950" s="16" t="s">
        <v>6971</v>
      </c>
      <c r="B6950" s="16" t="str">
        <f>IF(OR(dirty_cafe_sales!$B6950="UNKNOWN",dirty_cafe_sales!$B6950="",dirty_cafe_sales!$B6950="ERROR"),"Unknown_Item",dirty_cafe_sales!$B6950)</f>
        <v>Cookie</v>
      </c>
      <c r="C6950" s="23">
        <f>IF(ISNUMBER(dirty_cafe_sales!$C6950),dirty_cafe_sales!$C6950,3)</f>
        <v>5</v>
      </c>
      <c r="D6950" s="19">
        <f>VLOOKUP($B6950,Price_Per_Item!$A$3:$B$11,2,FALSE)</f>
        <v>1</v>
      </c>
      <c r="E6950" s="25">
        <f t="shared" si="108"/>
        <v>5</v>
      </c>
      <c r="F6950" t="str">
        <f>IF(OR(dirty_cafe_sales!$F6950="UNKNOWN",dirty_cafe_sales!$F6950="ERROR",dirty_cafe_sales!$F6950=""),"Unknown",dirty_cafe_sales!$F6950)</f>
        <v>Unknown</v>
      </c>
      <c r="G6950" t="str">
        <f>IF(OR(dirty_cafe_sales!$G6950="UNKNOWN",dirty_cafe_sales!$G6950="ERROR",dirty_cafe_sales!$G6950=""),"Unknown",dirty_cafe_sales!$G6950)</f>
        <v>In-store</v>
      </c>
      <c r="H6950" s="2" t="d">
        <v>2023-12-01</v>
      </c>
    </row>
    <row r="6951" spans="1:8" x14ac:dyDescent="0.2">
      <c r="A6951" s="16" t="s">
        <v>6972</v>
      </c>
      <c r="B6951" s="16" t="str">
        <f>IF(OR(dirty_cafe_sales!$B6951="UNKNOWN",dirty_cafe_sales!$B6951="",dirty_cafe_sales!$B6951="ERROR"),"Unknown_Item",dirty_cafe_sales!$B6951)</f>
        <v>Sandwich</v>
      </c>
      <c r="C6951" s="23">
        <f>IF(ISNUMBER(dirty_cafe_sales!$C6951),dirty_cafe_sales!$C6951,3)</f>
        <v>1</v>
      </c>
      <c r="D6951" s="19">
        <f>VLOOKUP($B6951,Price_Per_Item!$A$3:$B$11,2,FALSE)</f>
        <v>4</v>
      </c>
      <c r="E6951" s="25">
        <f t="shared" si="108"/>
        <v>4</v>
      </c>
      <c r="F6951" t="str">
        <f>IF(OR(dirty_cafe_sales!$F6951="UNKNOWN",dirty_cafe_sales!$F6951="ERROR",dirty_cafe_sales!$F6951=""),"Unknown",dirty_cafe_sales!$F6951)</f>
        <v>Unknown</v>
      </c>
      <c r="G6951" t="str">
        <f>IF(OR(dirty_cafe_sales!$G6951="UNKNOWN",dirty_cafe_sales!$G6951="ERROR",dirty_cafe_sales!$G6951=""),"Unknown",dirty_cafe_sales!$G6951)</f>
        <v>Unknown</v>
      </c>
      <c r="H6951" s="2" t="d">
        <v>2023-05-19</v>
      </c>
    </row>
    <row r="6952" spans="1:8" x14ac:dyDescent="0.2">
      <c r="A6952" s="16" t="s">
        <v>6973</v>
      </c>
      <c r="B6952" s="16" t="str">
        <f>IF(OR(dirty_cafe_sales!$B6952="UNKNOWN",dirty_cafe_sales!$B6952="",dirty_cafe_sales!$B6952="ERROR"),"Unknown_Item",dirty_cafe_sales!$B6952)</f>
        <v>Unknown_Item</v>
      </c>
      <c r="C6952" s="23">
        <f>IF(ISNUMBER(dirty_cafe_sales!$C6952),dirty_cafe_sales!$C6952,3)</f>
        <v>3</v>
      </c>
      <c r="D6952" s="19">
        <f>VLOOKUP($B6952,Price_Per_Item!$A$3:$B$11,2,FALSE)</f>
        <v>2.9375</v>
      </c>
      <c r="E6952" s="25">
        <f t="shared" si="108"/>
        <v>8.8125</v>
      </c>
      <c r="F6952" t="str">
        <f>IF(OR(dirty_cafe_sales!$F6952="UNKNOWN",dirty_cafe_sales!$F6952="ERROR",dirty_cafe_sales!$F6952=""),"Unknown",dirty_cafe_sales!$F6952)</f>
        <v>Unknown</v>
      </c>
      <c r="G6952" t="str">
        <f>IF(OR(dirty_cafe_sales!$G6952="UNKNOWN",dirty_cafe_sales!$G6952="ERROR",dirty_cafe_sales!$G6952=""),"Unknown",dirty_cafe_sales!$G6952)</f>
        <v>In-store</v>
      </c>
      <c r="H6952" s="2" t="d">
        <v>2023-08-09</v>
      </c>
    </row>
    <row r="6953" spans="1:8" x14ac:dyDescent="0.2">
      <c r="A6953" s="16" t="s">
        <v>6974</v>
      </c>
      <c r="B6953" s="16" t="str">
        <f>IF(OR(dirty_cafe_sales!$B6953="UNKNOWN",dirty_cafe_sales!$B6953="",dirty_cafe_sales!$B6953="ERROR"),"Unknown_Item",dirty_cafe_sales!$B6953)</f>
        <v>Coffee</v>
      </c>
      <c r="C6953" s="23">
        <f>IF(ISNUMBER(dirty_cafe_sales!$C6953),dirty_cafe_sales!$C6953,3)</f>
        <v>5</v>
      </c>
      <c r="D6953" s="19">
        <f>VLOOKUP($B6953,Price_Per_Item!$A$3:$B$11,2,FALSE)</f>
        <v>2</v>
      </c>
      <c r="E6953" s="25">
        <f t="shared" si="108"/>
        <v>10</v>
      </c>
      <c r="F6953" t="str">
        <f>IF(OR(dirty_cafe_sales!$F6953="UNKNOWN",dirty_cafe_sales!$F6953="ERROR",dirty_cafe_sales!$F6953=""),"Unknown",dirty_cafe_sales!$F6953)</f>
        <v>Unknown</v>
      </c>
      <c r="G6953" t="str">
        <f>IF(OR(dirty_cafe_sales!$G6953="UNKNOWN",dirty_cafe_sales!$G6953="ERROR",dirty_cafe_sales!$G6953=""),"Unknown",dirty_cafe_sales!$G6953)</f>
        <v>Unknown</v>
      </c>
      <c r="H6953" s="2" t="d">
        <v>2023-02-03</v>
      </c>
    </row>
    <row r="6954" spans="1:8" x14ac:dyDescent="0.2">
      <c r="A6954" s="16" t="s">
        <v>6975</v>
      </c>
      <c r="B6954" s="16" t="str">
        <f>IF(OR(dirty_cafe_sales!$B6954="UNKNOWN",dirty_cafe_sales!$B6954="",dirty_cafe_sales!$B6954="ERROR"),"Unknown_Item",dirty_cafe_sales!$B6954)</f>
        <v>Coffee</v>
      </c>
      <c r="C6954" s="23">
        <f>IF(ISNUMBER(dirty_cafe_sales!$C6954),dirty_cafe_sales!$C6954,3)</f>
        <v>3</v>
      </c>
      <c r="D6954" s="19">
        <f>VLOOKUP($B6954,Price_Per_Item!$A$3:$B$11,2,FALSE)</f>
        <v>2</v>
      </c>
      <c r="E6954" s="25">
        <f t="shared" si="108"/>
        <v>6</v>
      </c>
      <c r="F6954" t="str">
        <f>IF(OR(dirty_cafe_sales!$F6954="UNKNOWN",dirty_cafe_sales!$F6954="ERROR",dirty_cafe_sales!$F6954=""),"Unknown",dirty_cafe_sales!$F6954)</f>
        <v>Digital Wallet</v>
      </c>
      <c r="G6954" t="str">
        <f>IF(OR(dirty_cafe_sales!$G6954="UNKNOWN",dirty_cafe_sales!$G6954="ERROR",dirty_cafe_sales!$G6954=""),"Unknown",dirty_cafe_sales!$G6954)</f>
        <v>Takeaway</v>
      </c>
      <c r="H6954" s="2" t="d">
        <v>2023-11-19</v>
      </c>
    </row>
    <row r="6955" spans="1:8" x14ac:dyDescent="0.2">
      <c r="A6955" s="16" t="s">
        <v>6976</v>
      </c>
      <c r="B6955" s="16" t="str">
        <f>IF(OR(dirty_cafe_sales!$B6955="UNKNOWN",dirty_cafe_sales!$B6955="",dirty_cafe_sales!$B6955="ERROR"),"Unknown_Item",dirty_cafe_sales!$B6955)</f>
        <v>Salad</v>
      </c>
      <c r="C6955" s="23">
        <f>IF(ISNUMBER(dirty_cafe_sales!$C6955),dirty_cafe_sales!$C6955,3)</f>
        <v>5</v>
      </c>
      <c r="D6955" s="19">
        <f>VLOOKUP($B6955,Price_Per_Item!$A$3:$B$11,2,FALSE)</f>
        <v>5</v>
      </c>
      <c r="E6955" s="25">
        <f t="shared" si="108"/>
        <v>25</v>
      </c>
      <c r="F6955" t="str">
        <f>IF(OR(dirty_cafe_sales!$F6955="UNKNOWN",dirty_cafe_sales!$F6955="ERROR",dirty_cafe_sales!$F6955=""),"Unknown",dirty_cafe_sales!$F6955)</f>
        <v>Unknown</v>
      </c>
      <c r="G6955" t="str">
        <f>IF(OR(dirty_cafe_sales!$G6955="UNKNOWN",dirty_cafe_sales!$G6955="ERROR",dirty_cafe_sales!$G6955=""),"Unknown",dirty_cafe_sales!$G6955)</f>
        <v>Takeaway</v>
      </c>
      <c r="H6955" s="2" t="d">
        <v>2023-10-07</v>
      </c>
    </row>
    <row r="6956" spans="1:8" x14ac:dyDescent="0.2">
      <c r="A6956" s="16" t="s">
        <v>6977</v>
      </c>
      <c r="B6956" s="16" t="str">
        <f>IF(OR(dirty_cafe_sales!$B6956="UNKNOWN",dirty_cafe_sales!$B6956="",dirty_cafe_sales!$B6956="ERROR"),"Unknown_Item",dirty_cafe_sales!$B6956)</f>
        <v>Coffee</v>
      </c>
      <c r="C6956" s="23">
        <f>IF(ISNUMBER(dirty_cafe_sales!$C6956),dirty_cafe_sales!$C6956,3)</f>
        <v>2</v>
      </c>
      <c r="D6956" s="19">
        <f>VLOOKUP($B6956,Price_Per_Item!$A$3:$B$11,2,FALSE)</f>
        <v>2</v>
      </c>
      <c r="E6956" s="25">
        <f t="shared" si="108"/>
        <v>4</v>
      </c>
      <c r="F6956" t="str">
        <f>IF(OR(dirty_cafe_sales!$F6956="UNKNOWN",dirty_cafe_sales!$F6956="ERROR",dirty_cafe_sales!$F6956=""),"Unknown",dirty_cafe_sales!$F6956)</f>
        <v>Digital Wallet</v>
      </c>
      <c r="G6956" t="str">
        <f>IF(OR(dirty_cafe_sales!$G6956="UNKNOWN",dirty_cafe_sales!$G6956="ERROR",dirty_cafe_sales!$G6956=""),"Unknown",dirty_cafe_sales!$G6956)</f>
        <v>Unknown</v>
      </c>
      <c r="H6956" s="2" t="d">
        <v>2023-06-03</v>
      </c>
    </row>
    <row r="6957" spans="1:8" x14ac:dyDescent="0.2">
      <c r="A6957" s="16" t="s">
        <v>6978</v>
      </c>
      <c r="B6957" s="16" t="str">
        <f>IF(OR(dirty_cafe_sales!$B6957="UNKNOWN",dirty_cafe_sales!$B6957="",dirty_cafe_sales!$B6957="ERROR"),"Unknown_Item",dirty_cafe_sales!$B6957)</f>
        <v>Cookie</v>
      </c>
      <c r="C6957" s="23">
        <f>IF(ISNUMBER(dirty_cafe_sales!$C6957),dirty_cafe_sales!$C6957,3)</f>
        <v>1</v>
      </c>
      <c r="D6957" s="19">
        <f>VLOOKUP($B6957,Price_Per_Item!$A$3:$B$11,2,FALSE)</f>
        <v>1</v>
      </c>
      <c r="E6957" s="25">
        <f t="shared" si="108"/>
        <v>1</v>
      </c>
      <c r="F6957" t="str">
        <f>IF(OR(dirty_cafe_sales!$F6957="UNKNOWN",dirty_cafe_sales!$F6957="ERROR",dirty_cafe_sales!$F6957=""),"Unknown",dirty_cafe_sales!$F6957)</f>
        <v>Credit Card</v>
      </c>
      <c r="G6957" t="str">
        <f>IF(OR(dirty_cafe_sales!$G6957="UNKNOWN",dirty_cafe_sales!$G6957="ERROR",dirty_cafe_sales!$G6957=""),"Unknown",dirty_cafe_sales!$G6957)</f>
        <v>In-store</v>
      </c>
      <c r="H6957" s="2" t="d">
        <v>2023-03-05</v>
      </c>
    </row>
    <row r="6958" spans="1:8" x14ac:dyDescent="0.2">
      <c r="A6958" s="16" t="s">
        <v>6979</v>
      </c>
      <c r="B6958" s="16" t="str">
        <f>IF(OR(dirty_cafe_sales!$B6958="UNKNOWN",dirty_cafe_sales!$B6958="",dirty_cafe_sales!$B6958="ERROR"),"Unknown_Item",dirty_cafe_sales!$B6958)</f>
        <v>Cookie</v>
      </c>
      <c r="C6958" s="23">
        <f>IF(ISNUMBER(dirty_cafe_sales!$C6958),dirty_cafe_sales!$C6958,3)</f>
        <v>1</v>
      </c>
      <c r="D6958" s="19">
        <f>VLOOKUP($B6958,Price_Per_Item!$A$3:$B$11,2,FALSE)</f>
        <v>1</v>
      </c>
      <c r="E6958" s="25">
        <f t="shared" si="108"/>
        <v>1</v>
      </c>
      <c r="F6958" t="str">
        <f>IF(OR(dirty_cafe_sales!$F6958="UNKNOWN",dirty_cafe_sales!$F6958="ERROR",dirty_cafe_sales!$F6958=""),"Unknown",dirty_cafe_sales!$F6958)</f>
        <v>Unknown</v>
      </c>
      <c r="G6958" t="str">
        <f>IF(OR(dirty_cafe_sales!$G6958="UNKNOWN",dirty_cafe_sales!$G6958="ERROR",dirty_cafe_sales!$G6958=""),"Unknown",dirty_cafe_sales!$G6958)</f>
        <v>Unknown</v>
      </c>
      <c r="H6958" s="2" t="d">
        <v>2023-09-24</v>
      </c>
    </row>
    <row r="6959" spans="1:8" x14ac:dyDescent="0.2">
      <c r="A6959" s="16" t="s">
        <v>6980</v>
      </c>
      <c r="B6959" s="16" t="str">
        <f>IF(OR(dirty_cafe_sales!$B6959="UNKNOWN",dirty_cafe_sales!$B6959="",dirty_cafe_sales!$B6959="ERROR"),"Unknown_Item",dirty_cafe_sales!$B6959)</f>
        <v>Unknown_Item</v>
      </c>
      <c r="C6959" s="23">
        <f>IF(ISNUMBER(dirty_cafe_sales!$C6959),dirty_cafe_sales!$C6959,3)</f>
        <v>2</v>
      </c>
      <c r="D6959" s="19">
        <f>VLOOKUP($B6959,Price_Per_Item!$A$3:$B$11,2,FALSE)</f>
        <v>2.9375</v>
      </c>
      <c r="E6959" s="25">
        <f t="shared" si="108"/>
        <v>5.875</v>
      </c>
      <c r="F6959" t="str">
        <f>IF(OR(dirty_cafe_sales!$F6959="UNKNOWN",dirty_cafe_sales!$F6959="ERROR",dirty_cafe_sales!$F6959=""),"Unknown",dirty_cafe_sales!$F6959)</f>
        <v>Digital Wallet</v>
      </c>
      <c r="G6959" t="str">
        <f>IF(OR(dirty_cafe_sales!$G6959="UNKNOWN",dirty_cafe_sales!$G6959="ERROR",dirty_cafe_sales!$G6959=""),"Unknown",dirty_cafe_sales!$G6959)</f>
        <v>Unknown</v>
      </c>
      <c r="H6959" s="2" t="d">
        <v>2023-06-15</v>
      </c>
    </row>
    <row r="6960" spans="1:8" x14ac:dyDescent="0.2">
      <c r="A6960" s="16" t="s">
        <v>6981</v>
      </c>
      <c r="B6960" s="16" t="str">
        <f>IF(OR(dirty_cafe_sales!$B6960="UNKNOWN",dirty_cafe_sales!$B6960="",dirty_cafe_sales!$B6960="ERROR"),"Unknown_Item",dirty_cafe_sales!$B6960)</f>
        <v>Cookie</v>
      </c>
      <c r="C6960" s="23">
        <f>IF(ISNUMBER(dirty_cafe_sales!$C6960),dirty_cafe_sales!$C6960,3)</f>
        <v>3</v>
      </c>
      <c r="D6960" s="19">
        <f>VLOOKUP($B6960,Price_Per_Item!$A$3:$B$11,2,FALSE)</f>
        <v>1</v>
      </c>
      <c r="E6960" s="25">
        <f t="shared" si="108"/>
        <v>3</v>
      </c>
      <c r="F6960" t="str">
        <f>IF(OR(dirty_cafe_sales!$F6960="UNKNOWN",dirty_cafe_sales!$F6960="ERROR",dirty_cafe_sales!$F6960=""),"Unknown",dirty_cafe_sales!$F6960)</f>
        <v>Unknown</v>
      </c>
      <c r="G6960" t="str">
        <f>IF(OR(dirty_cafe_sales!$G6960="UNKNOWN",dirty_cafe_sales!$G6960="ERROR",dirty_cafe_sales!$G6960=""),"Unknown",dirty_cafe_sales!$G6960)</f>
        <v>Takeaway</v>
      </c>
      <c r="H6960" s="2" t="d">
        <v>2023-10-15</v>
      </c>
    </row>
    <row r="6961" spans="1:8" x14ac:dyDescent="0.2">
      <c r="A6961" s="16" t="s">
        <v>6982</v>
      </c>
      <c r="B6961" s="16" t="str">
        <f>IF(OR(dirty_cafe_sales!$B6961="UNKNOWN",dirty_cafe_sales!$B6961="",dirty_cafe_sales!$B6961="ERROR"),"Unknown_Item",dirty_cafe_sales!$B6961)</f>
        <v>Salad</v>
      </c>
      <c r="C6961" s="23">
        <f>IF(ISNUMBER(dirty_cafe_sales!$C6961),dirty_cafe_sales!$C6961,3)</f>
        <v>5</v>
      </c>
      <c r="D6961" s="19">
        <f>VLOOKUP($B6961,Price_Per_Item!$A$3:$B$11,2,FALSE)</f>
        <v>5</v>
      </c>
      <c r="E6961" s="25">
        <f t="shared" si="108"/>
        <v>25</v>
      </c>
      <c r="F6961" t="str">
        <f>IF(OR(dirty_cafe_sales!$F6961="UNKNOWN",dirty_cafe_sales!$F6961="ERROR",dirty_cafe_sales!$F6961=""),"Unknown",dirty_cafe_sales!$F6961)</f>
        <v>Cash</v>
      </c>
      <c r="G6961" t="str">
        <f>IF(OR(dirty_cafe_sales!$G6961="UNKNOWN",dirty_cafe_sales!$G6961="ERROR",dirty_cafe_sales!$G6961=""),"Unknown",dirty_cafe_sales!$G6961)</f>
        <v>Unknown</v>
      </c>
      <c r="H6961" s="2" t="d">
        <v>2023-03-11</v>
      </c>
    </row>
    <row r="6962" spans="1:8" x14ac:dyDescent="0.2">
      <c r="A6962" s="16" t="s">
        <v>6983</v>
      </c>
      <c r="B6962" s="16" t="str">
        <f>IF(OR(dirty_cafe_sales!$B6962="UNKNOWN",dirty_cafe_sales!$B6962="",dirty_cafe_sales!$B6962="ERROR"),"Unknown_Item",dirty_cafe_sales!$B6962)</f>
        <v>Coffee</v>
      </c>
      <c r="C6962" s="23">
        <f>IF(ISNUMBER(dirty_cafe_sales!$C6962),dirty_cafe_sales!$C6962,3)</f>
        <v>2</v>
      </c>
      <c r="D6962" s="19">
        <f>VLOOKUP($B6962,Price_Per_Item!$A$3:$B$11,2,FALSE)</f>
        <v>2</v>
      </c>
      <c r="E6962" s="25">
        <f t="shared" si="108"/>
        <v>4</v>
      </c>
      <c r="F6962" t="str">
        <f>IF(OR(dirty_cafe_sales!$F6962="UNKNOWN",dirty_cafe_sales!$F6962="ERROR",dirty_cafe_sales!$F6962=""),"Unknown",dirty_cafe_sales!$F6962)</f>
        <v>Unknown</v>
      </c>
      <c r="G6962" t="str">
        <f>IF(OR(dirty_cafe_sales!$G6962="UNKNOWN",dirty_cafe_sales!$G6962="ERROR",dirty_cafe_sales!$G6962=""),"Unknown",dirty_cafe_sales!$G6962)</f>
        <v>Unknown</v>
      </c>
      <c r="H6962" s="2" t="d">
        <v>2023-01-01</v>
      </c>
    </row>
    <row r="6963" spans="1:8" x14ac:dyDescent="0.2">
      <c r="A6963" s="16" t="s">
        <v>6984</v>
      </c>
      <c r="B6963" s="16" t="str">
        <f>IF(OR(dirty_cafe_sales!$B6963="UNKNOWN",dirty_cafe_sales!$B6963="",dirty_cafe_sales!$B6963="ERROR"),"Unknown_Item",dirty_cafe_sales!$B6963)</f>
        <v>Unknown_Item</v>
      </c>
      <c r="C6963" s="23">
        <f>IF(ISNUMBER(dirty_cafe_sales!$C6963),dirty_cafe_sales!$C6963,3)</f>
        <v>2</v>
      </c>
      <c r="D6963" s="19">
        <f>VLOOKUP($B6963,Price_Per_Item!$A$3:$B$11,2,FALSE)</f>
        <v>2.9375</v>
      </c>
      <c r="E6963" s="25">
        <f t="shared" si="108"/>
        <v>5.875</v>
      </c>
      <c r="F6963" t="str">
        <f>IF(OR(dirty_cafe_sales!$F6963="UNKNOWN",dirty_cafe_sales!$F6963="ERROR",dirty_cafe_sales!$F6963=""),"Unknown",dirty_cafe_sales!$F6963)</f>
        <v>Credit Card</v>
      </c>
      <c r="G6963" t="str">
        <f>IF(OR(dirty_cafe_sales!$G6963="UNKNOWN",dirty_cafe_sales!$G6963="ERROR",dirty_cafe_sales!$G6963=""),"Unknown",dirty_cafe_sales!$G6963)</f>
        <v>Takeaway</v>
      </c>
      <c r="H6963" s="2" t="d">
        <v>2023-04-24</v>
      </c>
    </row>
    <row r="6964" spans="1:8" x14ac:dyDescent="0.2">
      <c r="A6964" s="16" t="s">
        <v>6985</v>
      </c>
      <c r="B6964" s="16" t="str">
        <f>IF(OR(dirty_cafe_sales!$B6964="UNKNOWN",dirty_cafe_sales!$B6964="",dirty_cafe_sales!$B6964="ERROR"),"Unknown_Item",dirty_cafe_sales!$B6964)</f>
        <v>Cookie</v>
      </c>
      <c r="C6964" s="23">
        <f>IF(ISNUMBER(dirty_cafe_sales!$C6964),dirty_cafe_sales!$C6964,3)</f>
        <v>3</v>
      </c>
      <c r="D6964" s="19">
        <f>VLOOKUP($B6964,Price_Per_Item!$A$3:$B$11,2,FALSE)</f>
        <v>1</v>
      </c>
      <c r="E6964" s="25">
        <f t="shared" si="108"/>
        <v>3</v>
      </c>
      <c r="F6964" t="str">
        <f>IF(OR(dirty_cafe_sales!$F6964="UNKNOWN",dirty_cafe_sales!$F6964="ERROR",dirty_cafe_sales!$F6964=""),"Unknown",dirty_cafe_sales!$F6964)</f>
        <v>Digital Wallet</v>
      </c>
      <c r="G6964" t="str">
        <f>IF(OR(dirty_cafe_sales!$G6964="UNKNOWN",dirty_cafe_sales!$G6964="ERROR",dirty_cafe_sales!$G6964=""),"Unknown",dirty_cafe_sales!$G6964)</f>
        <v>Takeaway</v>
      </c>
      <c r="H6964" s="2" t="d">
        <v>2023-11-02</v>
      </c>
    </row>
    <row r="6965" spans="1:8" x14ac:dyDescent="0.2">
      <c r="A6965" s="16" t="s">
        <v>6986</v>
      </c>
      <c r="B6965" s="16" t="str">
        <f>IF(OR(dirty_cafe_sales!$B6965="UNKNOWN",dirty_cafe_sales!$B6965="",dirty_cafe_sales!$B6965="ERROR"),"Unknown_Item",dirty_cafe_sales!$B6965)</f>
        <v>Cake</v>
      </c>
      <c r="C6965" s="23">
        <f>IF(ISNUMBER(dirty_cafe_sales!$C6965),dirty_cafe_sales!$C6965,3)</f>
        <v>1</v>
      </c>
      <c r="D6965" s="19">
        <f>VLOOKUP($B6965,Price_Per_Item!$A$3:$B$11,2,FALSE)</f>
        <v>3</v>
      </c>
      <c r="E6965" s="25">
        <f t="shared" si="108"/>
        <v>3</v>
      </c>
      <c r="F6965" t="str">
        <f>IF(OR(dirty_cafe_sales!$F6965="UNKNOWN",dirty_cafe_sales!$F6965="ERROR",dirty_cafe_sales!$F6965=""),"Unknown",dirty_cafe_sales!$F6965)</f>
        <v>Unknown</v>
      </c>
      <c r="G6965" t="str">
        <f>IF(OR(dirty_cafe_sales!$G6965="UNKNOWN",dirty_cafe_sales!$G6965="ERROR",dirty_cafe_sales!$G6965=""),"Unknown",dirty_cafe_sales!$G6965)</f>
        <v>In-store</v>
      </c>
      <c r="H6965" s="2" t="d">
        <v>2023-06-01</v>
      </c>
    </row>
    <row r="6966" spans="1:8" x14ac:dyDescent="0.2">
      <c r="A6966" s="16" t="s">
        <v>6987</v>
      </c>
      <c r="B6966" s="16" t="str">
        <f>IF(OR(dirty_cafe_sales!$B6966="UNKNOWN",dirty_cafe_sales!$B6966="",dirty_cafe_sales!$B6966="ERROR"),"Unknown_Item",dirty_cafe_sales!$B6966)</f>
        <v>Tea</v>
      </c>
      <c r="C6966" s="23">
        <f>IF(ISNUMBER(dirty_cafe_sales!$C6966),dirty_cafe_sales!$C6966,3)</f>
        <v>1</v>
      </c>
      <c r="D6966" s="19">
        <f>VLOOKUP($B6966,Price_Per_Item!$A$3:$B$11,2,FALSE)</f>
        <v>1.5</v>
      </c>
      <c r="E6966" s="25">
        <f t="shared" si="108"/>
        <v>1.5</v>
      </c>
      <c r="F6966" t="str">
        <f>IF(OR(dirty_cafe_sales!$F6966="UNKNOWN",dirty_cafe_sales!$F6966="ERROR",dirty_cafe_sales!$F6966=""),"Unknown",dirty_cafe_sales!$F6966)</f>
        <v>Cash</v>
      </c>
      <c r="G6966" t="str">
        <f>IF(OR(dirty_cafe_sales!$G6966="UNKNOWN",dirty_cafe_sales!$G6966="ERROR",dirty_cafe_sales!$G6966=""),"Unknown",dirty_cafe_sales!$G6966)</f>
        <v>In-store</v>
      </c>
      <c r="H6966" s="2" t="d">
        <v>2023-03-26</v>
      </c>
    </row>
    <row r="6967" spans="1:8" x14ac:dyDescent="0.2">
      <c r="A6967" s="16" t="s">
        <v>6988</v>
      </c>
      <c r="B6967" s="16" t="str">
        <f>IF(OR(dirty_cafe_sales!$B6967="UNKNOWN",dirty_cafe_sales!$B6967="",dirty_cafe_sales!$B6967="ERROR"),"Unknown_Item",dirty_cafe_sales!$B6967)</f>
        <v>Cookie</v>
      </c>
      <c r="C6967" s="23">
        <f>IF(ISNUMBER(dirty_cafe_sales!$C6967),dirty_cafe_sales!$C6967,3)</f>
        <v>4</v>
      </c>
      <c r="D6967" s="19">
        <f>VLOOKUP($B6967,Price_Per_Item!$A$3:$B$11,2,FALSE)</f>
        <v>1</v>
      </c>
      <c r="E6967" s="25">
        <f t="shared" si="108"/>
        <v>4</v>
      </c>
      <c r="F6967" t="str">
        <f>IF(OR(dirty_cafe_sales!$F6967="UNKNOWN",dirty_cafe_sales!$F6967="ERROR",dirty_cafe_sales!$F6967=""),"Unknown",dirty_cafe_sales!$F6967)</f>
        <v>Unknown</v>
      </c>
      <c r="G6967" t="str">
        <f>IF(OR(dirty_cafe_sales!$G6967="UNKNOWN",dirty_cafe_sales!$G6967="ERROR",dirty_cafe_sales!$G6967=""),"Unknown",dirty_cafe_sales!$G6967)</f>
        <v>Takeaway</v>
      </c>
      <c r="H6967" s="2" t="d">
        <v>2023-07-26</v>
      </c>
    </row>
    <row r="6968" spans="1:8" x14ac:dyDescent="0.2">
      <c r="A6968" s="16" t="s">
        <v>6989</v>
      </c>
      <c r="B6968" s="16" t="str">
        <f>IF(OR(dirty_cafe_sales!$B6968="UNKNOWN",dirty_cafe_sales!$B6968="",dirty_cafe_sales!$B6968="ERROR"),"Unknown_Item",dirty_cafe_sales!$B6968)</f>
        <v>Cake</v>
      </c>
      <c r="C6968" s="23">
        <f>IF(ISNUMBER(dirty_cafe_sales!$C6968),dirty_cafe_sales!$C6968,3)</f>
        <v>2</v>
      </c>
      <c r="D6968" s="19">
        <f>VLOOKUP($B6968,Price_Per_Item!$A$3:$B$11,2,FALSE)</f>
        <v>3</v>
      </c>
      <c r="E6968" s="25">
        <f t="shared" si="108"/>
        <v>6</v>
      </c>
      <c r="F6968" t="str">
        <f>IF(OR(dirty_cafe_sales!$F6968="UNKNOWN",dirty_cafe_sales!$F6968="ERROR",dirty_cafe_sales!$F6968=""),"Unknown",dirty_cafe_sales!$F6968)</f>
        <v>Unknown</v>
      </c>
      <c r="G6968" t="str">
        <f>IF(OR(dirty_cafe_sales!$G6968="UNKNOWN",dirty_cafe_sales!$G6968="ERROR",dirty_cafe_sales!$G6968=""),"Unknown",dirty_cafe_sales!$G6968)</f>
        <v>Takeaway</v>
      </c>
      <c r="H6968" s="2" t="d">
        <v>2023-01-21</v>
      </c>
    </row>
    <row r="6969" spans="1:8" x14ac:dyDescent="0.2">
      <c r="A6969" s="16" t="s">
        <v>6990</v>
      </c>
      <c r="B6969" s="16" t="str">
        <f>IF(OR(dirty_cafe_sales!$B6969="UNKNOWN",dirty_cafe_sales!$B6969="",dirty_cafe_sales!$B6969="ERROR"),"Unknown_Item",dirty_cafe_sales!$B6969)</f>
        <v>Salad</v>
      </c>
      <c r="C6969" s="23">
        <f>IF(ISNUMBER(dirty_cafe_sales!$C6969),dirty_cafe_sales!$C6969,3)</f>
        <v>1</v>
      </c>
      <c r="D6969" s="19">
        <f>VLOOKUP($B6969,Price_Per_Item!$A$3:$B$11,2,FALSE)</f>
        <v>5</v>
      </c>
      <c r="E6969" s="25">
        <f t="shared" si="108"/>
        <v>5</v>
      </c>
      <c r="F6969" t="str">
        <f>IF(OR(dirty_cafe_sales!$F6969="UNKNOWN",dirty_cafe_sales!$F6969="ERROR",dirty_cafe_sales!$F6969=""),"Unknown",dirty_cafe_sales!$F6969)</f>
        <v>Unknown</v>
      </c>
      <c r="G6969" t="str">
        <f>IF(OR(dirty_cafe_sales!$G6969="UNKNOWN",dirty_cafe_sales!$G6969="ERROR",dirty_cafe_sales!$G6969=""),"Unknown",dirty_cafe_sales!$G6969)</f>
        <v>Takeaway</v>
      </c>
      <c r="H6969" s="2" t="d">
        <v>2023-08-15</v>
      </c>
    </row>
    <row r="6970" spans="1:8" x14ac:dyDescent="0.2">
      <c r="A6970" s="16" t="s">
        <v>6991</v>
      </c>
      <c r="B6970" s="16" t="str">
        <f>IF(OR(dirty_cafe_sales!$B6970="UNKNOWN",dirty_cafe_sales!$B6970="",dirty_cafe_sales!$B6970="ERROR"),"Unknown_Item",dirty_cafe_sales!$B6970)</f>
        <v>Tea</v>
      </c>
      <c r="C6970" s="23">
        <f>IF(ISNUMBER(dirty_cafe_sales!$C6970),dirty_cafe_sales!$C6970,3)</f>
        <v>1</v>
      </c>
      <c r="D6970" s="19">
        <f>VLOOKUP($B6970,Price_Per_Item!$A$3:$B$11,2,FALSE)</f>
        <v>1.5</v>
      </c>
      <c r="E6970" s="25">
        <f t="shared" si="108"/>
        <v>1.5</v>
      </c>
      <c r="F6970" t="str">
        <f>IF(OR(dirty_cafe_sales!$F6970="UNKNOWN",dirty_cafe_sales!$F6970="ERROR",dirty_cafe_sales!$F6970=""),"Unknown",dirty_cafe_sales!$F6970)</f>
        <v>Credit Card</v>
      </c>
      <c r="G6970" t="str">
        <f>IF(OR(dirty_cafe_sales!$G6970="UNKNOWN",dirty_cafe_sales!$G6970="ERROR",dirty_cafe_sales!$G6970=""),"Unknown",dirty_cafe_sales!$G6970)</f>
        <v>Takeaway</v>
      </c>
      <c r="H6970" s="2" t="d">
        <v>2023-09-02</v>
      </c>
    </row>
    <row r="6971" spans="1:8" x14ac:dyDescent="0.2">
      <c r="A6971" s="16" t="s">
        <v>6992</v>
      </c>
      <c r="B6971" s="16" t="str">
        <f>IF(OR(dirty_cafe_sales!$B6971="UNKNOWN",dirty_cafe_sales!$B6971="",dirty_cafe_sales!$B6971="ERROR"),"Unknown_Item",dirty_cafe_sales!$B6971)</f>
        <v>Coffee</v>
      </c>
      <c r="C6971" s="23">
        <f>IF(ISNUMBER(dirty_cafe_sales!$C6971),dirty_cafe_sales!$C6971,3)</f>
        <v>3</v>
      </c>
      <c r="D6971" s="19">
        <f>VLOOKUP($B6971,Price_Per_Item!$A$3:$B$11,2,FALSE)</f>
        <v>2</v>
      </c>
      <c r="E6971" s="25">
        <f t="shared" si="108"/>
        <v>6</v>
      </c>
      <c r="F6971" t="str">
        <f>IF(OR(dirty_cafe_sales!$F6971="UNKNOWN",dirty_cafe_sales!$F6971="ERROR",dirty_cafe_sales!$F6971=""),"Unknown",dirty_cafe_sales!$F6971)</f>
        <v>Digital Wallet</v>
      </c>
      <c r="G6971" t="str">
        <f>IF(OR(dirty_cafe_sales!$G6971="UNKNOWN",dirty_cafe_sales!$G6971="ERROR",dirty_cafe_sales!$G6971=""),"Unknown",dirty_cafe_sales!$G6971)</f>
        <v>Unknown</v>
      </c>
      <c r="H6971" s="2" t="d">
        <v>2023-10-24</v>
      </c>
    </row>
    <row r="6972" spans="1:8" x14ac:dyDescent="0.2">
      <c r="A6972" s="16" t="s">
        <v>6993</v>
      </c>
      <c r="B6972" s="16" t="str">
        <f>IF(OR(dirty_cafe_sales!$B6972="UNKNOWN",dirty_cafe_sales!$B6972="",dirty_cafe_sales!$B6972="ERROR"),"Unknown_Item",dirty_cafe_sales!$B6972)</f>
        <v>Sandwich</v>
      </c>
      <c r="C6972" s="23">
        <f>IF(ISNUMBER(dirty_cafe_sales!$C6972),dirty_cafe_sales!$C6972,3)</f>
        <v>3</v>
      </c>
      <c r="D6972" s="19">
        <f>VLOOKUP($B6972,Price_Per_Item!$A$3:$B$11,2,FALSE)</f>
        <v>4</v>
      </c>
      <c r="E6972" s="25">
        <f t="shared" si="108"/>
        <v>12</v>
      </c>
      <c r="F6972" t="str">
        <f>IF(OR(dirty_cafe_sales!$F6972="UNKNOWN",dirty_cafe_sales!$F6972="ERROR",dirty_cafe_sales!$F6972=""),"Unknown",dirty_cafe_sales!$F6972)</f>
        <v>Digital Wallet</v>
      </c>
      <c r="G6972" t="str">
        <f>IF(OR(dirty_cafe_sales!$G6972="UNKNOWN",dirty_cafe_sales!$G6972="ERROR",dirty_cafe_sales!$G6972=""),"Unknown",dirty_cafe_sales!$G6972)</f>
        <v>In-store</v>
      </c>
      <c r="H6972" s="2" t="d">
        <v>2023-09-03</v>
      </c>
    </row>
    <row r="6973" spans="1:8" x14ac:dyDescent="0.2">
      <c r="A6973" s="16" t="s">
        <v>6994</v>
      </c>
      <c r="B6973" s="16" t="str">
        <f>IF(OR(dirty_cafe_sales!$B6973="UNKNOWN",dirty_cafe_sales!$B6973="",dirty_cafe_sales!$B6973="ERROR"),"Unknown_Item",dirty_cafe_sales!$B6973)</f>
        <v>Smoothie</v>
      </c>
      <c r="C6973" s="23">
        <f>IF(ISNUMBER(dirty_cafe_sales!$C6973),dirty_cafe_sales!$C6973,3)</f>
        <v>3</v>
      </c>
      <c r="D6973" s="19">
        <f>VLOOKUP($B6973,Price_Per_Item!$A$3:$B$11,2,FALSE)</f>
        <v>4</v>
      </c>
      <c r="E6973" s="25">
        <f t="shared" si="108"/>
        <v>12</v>
      </c>
      <c r="F6973" t="str">
        <f>IF(OR(dirty_cafe_sales!$F6973="UNKNOWN",dirty_cafe_sales!$F6973="ERROR",dirty_cafe_sales!$F6973=""),"Unknown",dirty_cafe_sales!$F6973)</f>
        <v>Cash</v>
      </c>
      <c r="G6973" t="str">
        <f>IF(OR(dirty_cafe_sales!$G6973="UNKNOWN",dirty_cafe_sales!$G6973="ERROR",dirty_cafe_sales!$G6973=""),"Unknown",dirty_cafe_sales!$G6973)</f>
        <v>In-store</v>
      </c>
      <c r="H6973" s="2" t="d">
        <v>2023-01-03</v>
      </c>
    </row>
    <row r="6974" spans="1:8" x14ac:dyDescent="0.2">
      <c r="A6974" s="16" t="s">
        <v>6995</v>
      </c>
      <c r="B6974" s="16" t="str">
        <f>IF(OR(dirty_cafe_sales!$B6974="UNKNOWN",dirty_cafe_sales!$B6974="",dirty_cafe_sales!$B6974="ERROR"),"Unknown_Item",dirty_cafe_sales!$B6974)</f>
        <v>Tea</v>
      </c>
      <c r="C6974" s="23">
        <f>IF(ISNUMBER(dirty_cafe_sales!$C6974),dirty_cafe_sales!$C6974,3)</f>
        <v>5</v>
      </c>
      <c r="D6974" s="19">
        <f>VLOOKUP($B6974,Price_Per_Item!$A$3:$B$11,2,FALSE)</f>
        <v>1.5</v>
      </c>
      <c r="E6974" s="25">
        <f t="shared" si="108"/>
        <v>7.5</v>
      </c>
      <c r="F6974" t="str">
        <f>IF(OR(dirty_cafe_sales!$F6974="UNKNOWN",dirty_cafe_sales!$F6974="ERROR",dirty_cafe_sales!$F6974=""),"Unknown",dirty_cafe_sales!$F6974)</f>
        <v>Unknown</v>
      </c>
      <c r="G6974" t="str">
        <f>IF(OR(dirty_cafe_sales!$G6974="UNKNOWN",dirty_cafe_sales!$G6974="ERROR",dirty_cafe_sales!$G6974=""),"Unknown",dirty_cafe_sales!$G6974)</f>
        <v>Takeaway</v>
      </c>
      <c r="H6974" s="2" t="d">
        <v>2023-01-14</v>
      </c>
    </row>
    <row r="6975" spans="1:8" x14ac:dyDescent="0.2">
      <c r="A6975" s="16" t="s">
        <v>6996</v>
      </c>
      <c r="B6975" s="16" t="str">
        <f>IF(OR(dirty_cafe_sales!$B6975="UNKNOWN",dirty_cafe_sales!$B6975="",dirty_cafe_sales!$B6975="ERROR"),"Unknown_Item",dirty_cafe_sales!$B6975)</f>
        <v>Juice</v>
      </c>
      <c r="C6975" s="23">
        <f>IF(ISNUMBER(dirty_cafe_sales!$C6975),dirty_cafe_sales!$C6975,3)</f>
        <v>5</v>
      </c>
      <c r="D6975" s="19">
        <f>VLOOKUP($B6975,Price_Per_Item!$A$3:$B$11,2,FALSE)</f>
        <v>3</v>
      </c>
      <c r="E6975" s="25">
        <f t="shared" si="108"/>
        <v>15</v>
      </c>
      <c r="F6975" t="str">
        <f>IF(OR(dirty_cafe_sales!$F6975="UNKNOWN",dirty_cafe_sales!$F6975="ERROR",dirty_cafe_sales!$F6975=""),"Unknown",dirty_cafe_sales!$F6975)</f>
        <v>Credit Card</v>
      </c>
      <c r="G6975" t="str">
        <f>IF(OR(dirty_cafe_sales!$G6975="UNKNOWN",dirty_cafe_sales!$G6975="ERROR",dirty_cafe_sales!$G6975=""),"Unknown",dirty_cafe_sales!$G6975)</f>
        <v>In-store</v>
      </c>
      <c r="H6975" s="2" t="d">
        <v>2023-09-20</v>
      </c>
    </row>
    <row r="6976" spans="1:8" x14ac:dyDescent="0.2">
      <c r="A6976" s="16" t="s">
        <v>6997</v>
      </c>
      <c r="B6976" s="16" t="str">
        <f>IF(OR(dirty_cafe_sales!$B6976="UNKNOWN",dirty_cafe_sales!$B6976="",dirty_cafe_sales!$B6976="ERROR"),"Unknown_Item",dirty_cafe_sales!$B6976)</f>
        <v>Tea</v>
      </c>
      <c r="C6976" s="23">
        <f>IF(ISNUMBER(dirty_cafe_sales!$C6976),dirty_cafe_sales!$C6976,3)</f>
        <v>2</v>
      </c>
      <c r="D6976" s="19">
        <f>VLOOKUP($B6976,Price_Per_Item!$A$3:$B$11,2,FALSE)</f>
        <v>1.5</v>
      </c>
      <c r="E6976" s="25">
        <f t="shared" si="108"/>
        <v>3</v>
      </c>
      <c r="F6976" t="str">
        <f>IF(OR(dirty_cafe_sales!$F6976="UNKNOWN",dirty_cafe_sales!$F6976="ERROR",dirty_cafe_sales!$F6976=""),"Unknown",dirty_cafe_sales!$F6976)</f>
        <v>Cash</v>
      </c>
      <c r="G6976" t="str">
        <f>IF(OR(dirty_cafe_sales!$G6976="UNKNOWN",dirty_cafe_sales!$G6976="ERROR",dirty_cafe_sales!$G6976=""),"Unknown",dirty_cafe_sales!$G6976)</f>
        <v>Takeaway</v>
      </c>
      <c r="H6976" s="2" t="d">
        <v>2023-05-09</v>
      </c>
    </row>
    <row r="6977" spans="1:8" x14ac:dyDescent="0.2">
      <c r="A6977" s="16" t="s">
        <v>6998</v>
      </c>
      <c r="B6977" s="16" t="str">
        <f>IF(OR(dirty_cafe_sales!$B6977="UNKNOWN",dirty_cafe_sales!$B6977="",dirty_cafe_sales!$B6977="ERROR"),"Unknown_Item",dirty_cafe_sales!$B6977)</f>
        <v>Salad</v>
      </c>
      <c r="C6977" s="23">
        <f>IF(ISNUMBER(dirty_cafe_sales!$C6977),dirty_cafe_sales!$C6977,3)</f>
        <v>5</v>
      </c>
      <c r="D6977" s="19">
        <f>VLOOKUP($B6977,Price_Per_Item!$A$3:$B$11,2,FALSE)</f>
        <v>5</v>
      </c>
      <c r="E6977" s="25">
        <f t="shared" si="108"/>
        <v>25</v>
      </c>
      <c r="F6977" t="str">
        <f>IF(OR(dirty_cafe_sales!$F6977="UNKNOWN",dirty_cafe_sales!$F6977="ERROR",dirty_cafe_sales!$F6977=""),"Unknown",dirty_cafe_sales!$F6977)</f>
        <v>Unknown</v>
      </c>
      <c r="G6977" t="str">
        <f>IF(OR(dirty_cafe_sales!$G6977="UNKNOWN",dirty_cafe_sales!$G6977="ERROR",dirty_cafe_sales!$G6977=""),"Unknown",dirty_cafe_sales!$G6977)</f>
        <v>Takeaway</v>
      </c>
      <c r="H6977" s="2" t="d">
        <v>2023-07-23</v>
      </c>
    </row>
    <row r="6978" spans="1:8" x14ac:dyDescent="0.2">
      <c r="A6978" s="16" t="s">
        <v>6999</v>
      </c>
      <c r="B6978" s="16" t="str">
        <f>IF(OR(dirty_cafe_sales!$B6978="UNKNOWN",dirty_cafe_sales!$B6978="",dirty_cafe_sales!$B6978="ERROR"),"Unknown_Item",dirty_cafe_sales!$B6978)</f>
        <v>Cookie</v>
      </c>
      <c r="C6978" s="23">
        <f>IF(ISNUMBER(dirty_cafe_sales!$C6978),dirty_cafe_sales!$C6978,3)</f>
        <v>1</v>
      </c>
      <c r="D6978" s="19">
        <f>VLOOKUP($B6978,Price_Per_Item!$A$3:$B$11,2,FALSE)</f>
        <v>1</v>
      </c>
      <c r="E6978" s="25">
        <f t="shared" si="108"/>
        <v>1</v>
      </c>
      <c r="F6978" t="str">
        <f>IF(OR(dirty_cafe_sales!$F6978="UNKNOWN",dirty_cafe_sales!$F6978="ERROR",dirty_cafe_sales!$F6978=""),"Unknown",dirty_cafe_sales!$F6978)</f>
        <v>Cash</v>
      </c>
      <c r="G6978" t="str">
        <f>IF(OR(dirty_cafe_sales!$G6978="UNKNOWN",dirty_cafe_sales!$G6978="ERROR",dirty_cafe_sales!$G6978=""),"Unknown",dirty_cafe_sales!$G6978)</f>
        <v>Takeaway</v>
      </c>
      <c r="H6978" s="2" t="d">
        <v>2023-12-01</v>
      </c>
    </row>
    <row r="6979" spans="1:8" x14ac:dyDescent="0.2">
      <c r="A6979" s="16" t="s">
        <v>7000</v>
      </c>
      <c r="B6979" s="16" t="str">
        <f>IF(OR(dirty_cafe_sales!$B6979="UNKNOWN",dirty_cafe_sales!$B6979="",dirty_cafe_sales!$B6979="ERROR"),"Unknown_Item",dirty_cafe_sales!$B6979)</f>
        <v>Sandwich</v>
      </c>
      <c r="C6979" s="23">
        <f>IF(ISNUMBER(dirty_cafe_sales!$C6979),dirty_cafe_sales!$C6979,3)</f>
        <v>1</v>
      </c>
      <c r="D6979" s="19">
        <f>VLOOKUP($B6979,Price_Per_Item!$A$3:$B$11,2,FALSE)</f>
        <v>4</v>
      </c>
      <c r="E6979" s="25">
        <f t="shared" ref="E6979:E7042" si="109">C6979*D6979</f>
        <v>4</v>
      </c>
      <c r="F6979" t="str">
        <f>IF(OR(dirty_cafe_sales!$F6979="UNKNOWN",dirty_cafe_sales!$F6979="ERROR",dirty_cafe_sales!$F6979=""),"Unknown",dirty_cafe_sales!$F6979)</f>
        <v>Digital Wallet</v>
      </c>
      <c r="G6979" t="str">
        <f>IF(OR(dirty_cafe_sales!$G6979="UNKNOWN",dirty_cafe_sales!$G6979="ERROR",dirty_cafe_sales!$G6979=""),"Unknown",dirty_cafe_sales!$G6979)</f>
        <v>Takeaway</v>
      </c>
      <c r="H6979" s="2" t="d">
        <v>2023-02-19</v>
      </c>
    </row>
    <row r="6980" spans="1:8" x14ac:dyDescent="0.2">
      <c r="A6980" s="16" t="s">
        <v>7001</v>
      </c>
      <c r="B6980" s="16" t="str">
        <f>IF(OR(dirty_cafe_sales!$B6980="UNKNOWN",dirty_cafe_sales!$B6980="",dirty_cafe_sales!$B6980="ERROR"),"Unknown_Item",dirty_cafe_sales!$B6980)</f>
        <v>Coffee</v>
      </c>
      <c r="C6980" s="23">
        <f>IF(ISNUMBER(dirty_cafe_sales!$C6980),dirty_cafe_sales!$C6980,3)</f>
        <v>5</v>
      </c>
      <c r="D6980" s="19">
        <f>VLOOKUP($B6980,Price_Per_Item!$A$3:$B$11,2,FALSE)</f>
        <v>2</v>
      </c>
      <c r="E6980" s="25">
        <f t="shared" si="109"/>
        <v>10</v>
      </c>
      <c r="F6980" t="str">
        <f>IF(OR(dirty_cafe_sales!$F6980="UNKNOWN",dirty_cafe_sales!$F6980="ERROR",dirty_cafe_sales!$F6980=""),"Unknown",dirty_cafe_sales!$F6980)</f>
        <v>Unknown</v>
      </c>
      <c r="G6980" t="str">
        <f>IF(OR(dirty_cafe_sales!$G6980="UNKNOWN",dirty_cafe_sales!$G6980="ERROR",dirty_cafe_sales!$G6980=""),"Unknown",dirty_cafe_sales!$G6980)</f>
        <v>Unknown</v>
      </c>
      <c r="H6980" s="2" t="d">
        <v>2023-08-08</v>
      </c>
    </row>
    <row r="6981" spans="1:8" x14ac:dyDescent="0.2">
      <c r="A6981" s="16" t="s">
        <v>7002</v>
      </c>
      <c r="B6981" s="16" t="str">
        <f>IF(OR(dirty_cafe_sales!$B6981="UNKNOWN",dirty_cafe_sales!$B6981="",dirty_cafe_sales!$B6981="ERROR"),"Unknown_Item",dirty_cafe_sales!$B6981)</f>
        <v>Cake</v>
      </c>
      <c r="C6981" s="23">
        <f>IF(ISNUMBER(dirty_cafe_sales!$C6981),dirty_cafe_sales!$C6981,3)</f>
        <v>1</v>
      </c>
      <c r="D6981" s="19">
        <f>VLOOKUP($B6981,Price_Per_Item!$A$3:$B$11,2,FALSE)</f>
        <v>3</v>
      </c>
      <c r="E6981" s="25">
        <f t="shared" si="109"/>
        <v>3</v>
      </c>
      <c r="F6981" t="str">
        <f>IF(OR(dirty_cafe_sales!$F6981="UNKNOWN",dirty_cafe_sales!$F6981="ERROR",dirty_cafe_sales!$F6981=""),"Unknown",dirty_cafe_sales!$F6981)</f>
        <v>Credit Card</v>
      </c>
      <c r="G6981" t="str">
        <f>IF(OR(dirty_cafe_sales!$G6981="UNKNOWN",dirty_cafe_sales!$G6981="ERROR",dirty_cafe_sales!$G6981=""),"Unknown",dirty_cafe_sales!$G6981)</f>
        <v>Unknown</v>
      </c>
      <c r="H6981" s="2" t="d">
        <v>2023-11-13</v>
      </c>
    </row>
    <row r="6982" spans="1:8" x14ac:dyDescent="0.2">
      <c r="A6982" s="16" t="s">
        <v>7003</v>
      </c>
      <c r="B6982" s="16" t="str">
        <f>IF(OR(dirty_cafe_sales!$B6982="UNKNOWN",dirty_cafe_sales!$B6982="",dirty_cafe_sales!$B6982="ERROR"),"Unknown_Item",dirty_cafe_sales!$B6982)</f>
        <v>Cookie</v>
      </c>
      <c r="C6982" s="23">
        <f>IF(ISNUMBER(dirty_cafe_sales!$C6982),dirty_cafe_sales!$C6982,3)</f>
        <v>4</v>
      </c>
      <c r="D6982" s="19">
        <f>VLOOKUP($B6982,Price_Per_Item!$A$3:$B$11,2,FALSE)</f>
        <v>1</v>
      </c>
      <c r="E6982" s="25">
        <f t="shared" si="109"/>
        <v>4</v>
      </c>
      <c r="F6982" t="str">
        <f>IF(OR(dirty_cafe_sales!$F6982="UNKNOWN",dirty_cafe_sales!$F6982="ERROR",dirty_cafe_sales!$F6982=""),"Unknown",dirty_cafe_sales!$F6982)</f>
        <v>Credit Card</v>
      </c>
      <c r="G6982" t="str">
        <f>IF(OR(dirty_cafe_sales!$G6982="UNKNOWN",dirty_cafe_sales!$G6982="ERROR",dirty_cafe_sales!$G6982=""),"Unknown",dirty_cafe_sales!$G6982)</f>
        <v>Unknown</v>
      </c>
      <c r="H6982" s="2" t="d">
        <v>2023-01-01</v>
      </c>
    </row>
    <row r="6983" spans="1:8" x14ac:dyDescent="0.2">
      <c r="A6983" s="16" t="s">
        <v>7004</v>
      </c>
      <c r="B6983" s="16" t="str">
        <f>IF(OR(dirty_cafe_sales!$B6983="UNKNOWN",dirty_cafe_sales!$B6983="",dirty_cafe_sales!$B6983="ERROR"),"Unknown_Item",dirty_cafe_sales!$B6983)</f>
        <v>Unknown_Item</v>
      </c>
      <c r="C6983" s="23">
        <f>IF(ISNUMBER(dirty_cafe_sales!$C6983),dirty_cafe_sales!$C6983,3)</f>
        <v>5</v>
      </c>
      <c r="D6983" s="19">
        <f>VLOOKUP($B6983,Price_Per_Item!$A$3:$B$11,2,FALSE)</f>
        <v>2.9375</v>
      </c>
      <c r="E6983" s="25">
        <f t="shared" si="109"/>
        <v>14.6875</v>
      </c>
      <c r="F6983" t="str">
        <f>IF(OR(dirty_cafe_sales!$F6983="UNKNOWN",dirty_cafe_sales!$F6983="ERROR",dirty_cafe_sales!$F6983=""),"Unknown",dirty_cafe_sales!$F6983)</f>
        <v>Digital Wallet</v>
      </c>
      <c r="G6983" t="str">
        <f>IF(OR(dirty_cafe_sales!$G6983="UNKNOWN",dirty_cafe_sales!$G6983="ERROR",dirty_cafe_sales!$G6983=""),"Unknown",dirty_cafe_sales!$G6983)</f>
        <v>Takeaway</v>
      </c>
      <c r="H6983" s="2" t="d">
        <v>2023-12-30</v>
      </c>
    </row>
    <row r="6984" spans="1:8" x14ac:dyDescent="0.2">
      <c r="A6984" s="16" t="s">
        <v>7005</v>
      </c>
      <c r="B6984" s="16" t="str">
        <f>IF(OR(dirty_cafe_sales!$B6984="UNKNOWN",dirty_cafe_sales!$B6984="",dirty_cafe_sales!$B6984="ERROR"),"Unknown_Item",dirty_cafe_sales!$B6984)</f>
        <v>Unknown_Item</v>
      </c>
      <c r="C6984" s="23">
        <f>IF(ISNUMBER(dirty_cafe_sales!$C6984),dirty_cafe_sales!$C6984,3)</f>
        <v>2</v>
      </c>
      <c r="D6984" s="19">
        <f>VLOOKUP($B6984,Price_Per_Item!$A$3:$B$11,2,FALSE)</f>
        <v>2.9375</v>
      </c>
      <c r="E6984" s="25">
        <f t="shared" si="109"/>
        <v>5.875</v>
      </c>
      <c r="F6984" t="str">
        <f>IF(OR(dirty_cafe_sales!$F6984="UNKNOWN",dirty_cafe_sales!$F6984="ERROR",dirty_cafe_sales!$F6984=""),"Unknown",dirty_cafe_sales!$F6984)</f>
        <v>Credit Card</v>
      </c>
      <c r="G6984" t="str">
        <f>IF(OR(dirty_cafe_sales!$G6984="UNKNOWN",dirty_cafe_sales!$G6984="ERROR",dirty_cafe_sales!$G6984=""),"Unknown",dirty_cafe_sales!$G6984)</f>
        <v>In-store</v>
      </c>
      <c r="H6984" s="2" t="d">
        <v>2023-05-04</v>
      </c>
    </row>
    <row r="6985" spans="1:8" x14ac:dyDescent="0.2">
      <c r="A6985" s="16" t="s">
        <v>7006</v>
      </c>
      <c r="B6985" s="16" t="str">
        <f>IF(OR(dirty_cafe_sales!$B6985="UNKNOWN",dirty_cafe_sales!$B6985="",dirty_cafe_sales!$B6985="ERROR"),"Unknown_Item",dirty_cafe_sales!$B6985)</f>
        <v>Tea</v>
      </c>
      <c r="C6985" s="23">
        <f>IF(ISNUMBER(dirty_cafe_sales!$C6985),dirty_cafe_sales!$C6985,3)</f>
        <v>5</v>
      </c>
      <c r="D6985" s="19">
        <f>VLOOKUP($B6985,Price_Per_Item!$A$3:$B$11,2,FALSE)</f>
        <v>1.5</v>
      </c>
      <c r="E6985" s="25">
        <f t="shared" si="109"/>
        <v>7.5</v>
      </c>
      <c r="F6985" t="str">
        <f>IF(OR(dirty_cafe_sales!$F6985="UNKNOWN",dirty_cafe_sales!$F6985="ERROR",dirty_cafe_sales!$F6985=""),"Unknown",dirty_cafe_sales!$F6985)</f>
        <v>Unknown</v>
      </c>
      <c r="G6985" t="str">
        <f>IF(OR(dirty_cafe_sales!$G6985="UNKNOWN",dirty_cafe_sales!$G6985="ERROR",dirty_cafe_sales!$G6985=""),"Unknown",dirty_cafe_sales!$G6985)</f>
        <v>Takeaway</v>
      </c>
      <c r="H6985" s="2" t="d">
        <v>2023-01-01</v>
      </c>
    </row>
    <row r="6986" spans="1:8" x14ac:dyDescent="0.2">
      <c r="A6986" s="16" t="s">
        <v>7007</v>
      </c>
      <c r="B6986" s="16" t="str">
        <f>IF(OR(dirty_cafe_sales!$B6986="UNKNOWN",dirty_cafe_sales!$B6986="",dirty_cafe_sales!$B6986="ERROR"),"Unknown_Item",dirty_cafe_sales!$B6986)</f>
        <v>Unknown_Item</v>
      </c>
      <c r="C6986" s="23">
        <f>IF(ISNUMBER(dirty_cafe_sales!$C6986),dirty_cafe_sales!$C6986,3)</f>
        <v>3</v>
      </c>
      <c r="D6986" s="19">
        <f>VLOOKUP($B6986,Price_Per_Item!$A$3:$B$11,2,FALSE)</f>
        <v>2.9375</v>
      </c>
      <c r="E6986" s="25">
        <f t="shared" si="109"/>
        <v>8.8125</v>
      </c>
      <c r="F6986" t="str">
        <f>IF(OR(dirty_cafe_sales!$F6986="UNKNOWN",dirty_cafe_sales!$F6986="ERROR",dirty_cafe_sales!$F6986=""),"Unknown",dirty_cafe_sales!$F6986)</f>
        <v>Digital Wallet</v>
      </c>
      <c r="G6986" t="str">
        <f>IF(OR(dirty_cafe_sales!$G6986="UNKNOWN",dirty_cafe_sales!$G6986="ERROR",dirty_cafe_sales!$G6986=""),"Unknown",dirty_cafe_sales!$G6986)</f>
        <v>In-store</v>
      </c>
      <c r="H6986" s="2" t="d">
        <v>2023-05-30</v>
      </c>
    </row>
    <row r="6987" spans="1:8" x14ac:dyDescent="0.2">
      <c r="A6987" s="16" t="s">
        <v>7008</v>
      </c>
      <c r="B6987" s="16" t="str">
        <f>IF(OR(dirty_cafe_sales!$B6987="UNKNOWN",dirty_cafe_sales!$B6987="",dirty_cafe_sales!$B6987="ERROR"),"Unknown_Item",dirty_cafe_sales!$B6987)</f>
        <v>Smoothie</v>
      </c>
      <c r="C6987" s="23">
        <f>IF(ISNUMBER(dirty_cafe_sales!$C6987),dirty_cafe_sales!$C6987,3)</f>
        <v>4</v>
      </c>
      <c r="D6987" s="19">
        <f>VLOOKUP($B6987,Price_Per_Item!$A$3:$B$11,2,FALSE)</f>
        <v>4</v>
      </c>
      <c r="E6987" s="25">
        <f t="shared" si="109"/>
        <v>16</v>
      </c>
      <c r="F6987" t="str">
        <f>IF(OR(dirty_cafe_sales!$F6987="UNKNOWN",dirty_cafe_sales!$F6987="ERROR",dirty_cafe_sales!$F6987=""),"Unknown",dirty_cafe_sales!$F6987)</f>
        <v>Credit Card</v>
      </c>
      <c r="G6987" t="str">
        <f>IF(OR(dirty_cafe_sales!$G6987="UNKNOWN",dirty_cafe_sales!$G6987="ERROR",dirty_cafe_sales!$G6987=""),"Unknown",dirty_cafe_sales!$G6987)</f>
        <v>In-store</v>
      </c>
      <c r="H6987" s="2" t="d">
        <v>2023-01-09</v>
      </c>
    </row>
    <row r="6988" spans="1:8" x14ac:dyDescent="0.2">
      <c r="A6988" s="16" t="s">
        <v>7009</v>
      </c>
      <c r="B6988" s="16" t="str">
        <f>IF(OR(dirty_cafe_sales!$B6988="UNKNOWN",dirty_cafe_sales!$B6988="",dirty_cafe_sales!$B6988="ERROR"),"Unknown_Item",dirty_cafe_sales!$B6988)</f>
        <v>Sandwich</v>
      </c>
      <c r="C6988" s="23">
        <f>IF(ISNUMBER(dirty_cafe_sales!$C6988),dirty_cafe_sales!$C6988,3)</f>
        <v>3</v>
      </c>
      <c r="D6988" s="19">
        <f>VLOOKUP($B6988,Price_Per_Item!$A$3:$B$11,2,FALSE)</f>
        <v>4</v>
      </c>
      <c r="E6988" s="25">
        <f t="shared" si="109"/>
        <v>12</v>
      </c>
      <c r="F6988" t="str">
        <f>IF(OR(dirty_cafe_sales!$F6988="UNKNOWN",dirty_cafe_sales!$F6988="ERROR",dirty_cafe_sales!$F6988=""),"Unknown",dirty_cafe_sales!$F6988)</f>
        <v>Digital Wallet</v>
      </c>
      <c r="G6988" t="str">
        <f>IF(OR(dirty_cafe_sales!$G6988="UNKNOWN",dirty_cafe_sales!$G6988="ERROR",dirty_cafe_sales!$G6988=""),"Unknown",dirty_cafe_sales!$G6988)</f>
        <v>Unknown</v>
      </c>
      <c r="H6988" s="2" t="d">
        <v>2023-09-11</v>
      </c>
    </row>
    <row r="6989" spans="1:8" x14ac:dyDescent="0.2">
      <c r="A6989" s="16" t="s">
        <v>7010</v>
      </c>
      <c r="B6989" s="16" t="str">
        <f>IF(OR(dirty_cafe_sales!$B6989="UNKNOWN",dirty_cafe_sales!$B6989="",dirty_cafe_sales!$B6989="ERROR"),"Unknown_Item",dirty_cafe_sales!$B6989)</f>
        <v>Salad</v>
      </c>
      <c r="C6989" s="23">
        <f>IF(ISNUMBER(dirty_cafe_sales!$C6989),dirty_cafe_sales!$C6989,3)</f>
        <v>4</v>
      </c>
      <c r="D6989" s="19">
        <f>VLOOKUP($B6989,Price_Per_Item!$A$3:$B$11,2,FALSE)</f>
        <v>5</v>
      </c>
      <c r="E6989" s="25">
        <f t="shared" si="109"/>
        <v>20</v>
      </c>
      <c r="F6989" t="str">
        <f>IF(OR(dirty_cafe_sales!$F6989="UNKNOWN",dirty_cafe_sales!$F6989="ERROR",dirty_cafe_sales!$F6989=""),"Unknown",dirty_cafe_sales!$F6989)</f>
        <v>Digital Wallet</v>
      </c>
      <c r="G6989" t="str">
        <f>IF(OR(dirty_cafe_sales!$G6989="UNKNOWN",dirty_cafe_sales!$G6989="ERROR",dirty_cafe_sales!$G6989=""),"Unknown",dirty_cafe_sales!$G6989)</f>
        <v>In-store</v>
      </c>
      <c r="H6989" s="2" t="d">
        <v>2023-10-08</v>
      </c>
    </row>
    <row r="6990" spans="1:8" x14ac:dyDescent="0.2">
      <c r="A6990" s="16" t="s">
        <v>7011</v>
      </c>
      <c r="B6990" s="16" t="str">
        <f>IF(OR(dirty_cafe_sales!$B6990="UNKNOWN",dirty_cafe_sales!$B6990="",dirty_cafe_sales!$B6990="ERROR"),"Unknown_Item",dirty_cafe_sales!$B6990)</f>
        <v>Juice</v>
      </c>
      <c r="C6990" s="23">
        <f>IF(ISNUMBER(dirty_cafe_sales!$C6990),dirty_cafe_sales!$C6990,3)</f>
        <v>2</v>
      </c>
      <c r="D6990" s="19">
        <f>VLOOKUP($B6990,Price_Per_Item!$A$3:$B$11,2,FALSE)</f>
        <v>3</v>
      </c>
      <c r="E6990" s="25">
        <f t="shared" si="109"/>
        <v>6</v>
      </c>
      <c r="F6990" t="str">
        <f>IF(OR(dirty_cafe_sales!$F6990="UNKNOWN",dirty_cafe_sales!$F6990="ERROR",dirty_cafe_sales!$F6990=""),"Unknown",dirty_cafe_sales!$F6990)</f>
        <v>Digital Wallet</v>
      </c>
      <c r="G6990" t="str">
        <f>IF(OR(dirty_cafe_sales!$G6990="UNKNOWN",dirty_cafe_sales!$G6990="ERROR",dirty_cafe_sales!$G6990=""),"Unknown",dirty_cafe_sales!$G6990)</f>
        <v>In-store</v>
      </c>
      <c r="H6990" s="2" t="d">
        <v>2023-08-24</v>
      </c>
    </row>
    <row r="6991" spans="1:8" x14ac:dyDescent="0.2">
      <c r="A6991" s="16" t="s">
        <v>7012</v>
      </c>
      <c r="B6991" s="16" t="str">
        <f>IF(OR(dirty_cafe_sales!$B6991="UNKNOWN",dirty_cafe_sales!$B6991="",dirty_cafe_sales!$B6991="ERROR"),"Unknown_Item",dirty_cafe_sales!$B6991)</f>
        <v>Tea</v>
      </c>
      <c r="C6991" s="23">
        <f>IF(ISNUMBER(dirty_cafe_sales!$C6991),dirty_cafe_sales!$C6991,3)</f>
        <v>3</v>
      </c>
      <c r="D6991" s="19">
        <f>VLOOKUP($B6991,Price_Per_Item!$A$3:$B$11,2,FALSE)</f>
        <v>1.5</v>
      </c>
      <c r="E6991" s="25">
        <f t="shared" si="109"/>
        <v>4.5</v>
      </c>
      <c r="F6991" t="str">
        <f>IF(OR(dirty_cafe_sales!$F6991="UNKNOWN",dirty_cafe_sales!$F6991="ERROR",dirty_cafe_sales!$F6991=""),"Unknown",dirty_cafe_sales!$F6991)</f>
        <v>Digital Wallet</v>
      </c>
      <c r="G6991" t="str">
        <f>IF(OR(dirty_cafe_sales!$G6991="UNKNOWN",dirty_cafe_sales!$G6991="ERROR",dirty_cafe_sales!$G6991=""),"Unknown",dirty_cafe_sales!$G6991)</f>
        <v>In-store</v>
      </c>
      <c r="H6991" s="2" t="d">
        <v>2023-05-10</v>
      </c>
    </row>
    <row r="6992" spans="1:8" x14ac:dyDescent="0.2">
      <c r="A6992" s="16" t="s">
        <v>7013</v>
      </c>
      <c r="B6992" s="16" t="str">
        <f>IF(OR(dirty_cafe_sales!$B6992="UNKNOWN",dirty_cafe_sales!$B6992="",dirty_cafe_sales!$B6992="ERROR"),"Unknown_Item",dirty_cafe_sales!$B6992)</f>
        <v>Cookie</v>
      </c>
      <c r="C6992" s="23">
        <f>IF(ISNUMBER(dirty_cafe_sales!$C6992),dirty_cafe_sales!$C6992,3)</f>
        <v>4</v>
      </c>
      <c r="D6992" s="19">
        <f>VLOOKUP($B6992,Price_Per_Item!$A$3:$B$11,2,FALSE)</f>
        <v>1</v>
      </c>
      <c r="E6992" s="25">
        <f t="shared" si="109"/>
        <v>4</v>
      </c>
      <c r="F6992" t="str">
        <f>IF(OR(dirty_cafe_sales!$F6992="UNKNOWN",dirty_cafe_sales!$F6992="ERROR",dirty_cafe_sales!$F6992=""),"Unknown",dirty_cafe_sales!$F6992)</f>
        <v>Credit Card</v>
      </c>
      <c r="G6992" t="str">
        <f>IF(OR(dirty_cafe_sales!$G6992="UNKNOWN",dirty_cafe_sales!$G6992="ERROR",dirty_cafe_sales!$G6992=""),"Unknown",dirty_cafe_sales!$G6992)</f>
        <v>In-store</v>
      </c>
      <c r="H6992" s="2" t="d">
        <v>2023-12-29</v>
      </c>
    </row>
    <row r="6993" spans="1:8" x14ac:dyDescent="0.2">
      <c r="A6993" s="16" t="s">
        <v>7014</v>
      </c>
      <c r="B6993" s="16" t="str">
        <f>IF(OR(dirty_cafe_sales!$B6993="UNKNOWN",dirty_cafe_sales!$B6993="",dirty_cafe_sales!$B6993="ERROR"),"Unknown_Item",dirty_cafe_sales!$B6993)</f>
        <v>Salad</v>
      </c>
      <c r="C6993" s="23">
        <f>IF(ISNUMBER(dirty_cafe_sales!$C6993),dirty_cafe_sales!$C6993,3)</f>
        <v>1</v>
      </c>
      <c r="D6993" s="19">
        <f>VLOOKUP($B6993,Price_Per_Item!$A$3:$B$11,2,FALSE)</f>
        <v>5</v>
      </c>
      <c r="E6993" s="25">
        <f t="shared" si="109"/>
        <v>5</v>
      </c>
      <c r="F6993" t="str">
        <f>IF(OR(dirty_cafe_sales!$F6993="UNKNOWN",dirty_cafe_sales!$F6993="ERROR",dirty_cafe_sales!$F6993=""),"Unknown",dirty_cafe_sales!$F6993)</f>
        <v>Unknown</v>
      </c>
      <c r="G6993" t="str">
        <f>IF(OR(dirty_cafe_sales!$G6993="UNKNOWN",dirty_cafe_sales!$G6993="ERROR",dirty_cafe_sales!$G6993=""),"Unknown",dirty_cafe_sales!$G6993)</f>
        <v>Takeaway</v>
      </c>
      <c r="H6993" s="2" t="d">
        <v>2023-08-15</v>
      </c>
    </row>
    <row r="6994" spans="1:8" x14ac:dyDescent="0.2">
      <c r="A6994" s="16" t="s">
        <v>7015</v>
      </c>
      <c r="B6994" s="16" t="str">
        <f>IF(OR(dirty_cafe_sales!$B6994="UNKNOWN",dirty_cafe_sales!$B6994="",dirty_cafe_sales!$B6994="ERROR"),"Unknown_Item",dirty_cafe_sales!$B6994)</f>
        <v>Juice</v>
      </c>
      <c r="C6994" s="23">
        <f>IF(ISNUMBER(dirty_cafe_sales!$C6994),dirty_cafe_sales!$C6994,3)</f>
        <v>3</v>
      </c>
      <c r="D6994" s="19">
        <f>VLOOKUP($B6994,Price_Per_Item!$A$3:$B$11,2,FALSE)</f>
        <v>3</v>
      </c>
      <c r="E6994" s="25">
        <f t="shared" si="109"/>
        <v>9</v>
      </c>
      <c r="F6994" t="str">
        <f>IF(OR(dirty_cafe_sales!$F6994="UNKNOWN",dirty_cafe_sales!$F6994="ERROR",dirty_cafe_sales!$F6994=""),"Unknown",dirty_cafe_sales!$F6994)</f>
        <v>Unknown</v>
      </c>
      <c r="G6994" t="str">
        <f>IF(OR(dirty_cafe_sales!$G6994="UNKNOWN",dirty_cafe_sales!$G6994="ERROR",dirty_cafe_sales!$G6994=""),"Unknown",dirty_cafe_sales!$G6994)</f>
        <v>In-store</v>
      </c>
      <c r="H6994" s="2" t="d">
        <v>2023-07-19</v>
      </c>
    </row>
    <row r="6995" spans="1:8" x14ac:dyDescent="0.2">
      <c r="A6995" s="16" t="s">
        <v>7016</v>
      </c>
      <c r="B6995" s="16" t="str">
        <f>IF(OR(dirty_cafe_sales!$B6995="UNKNOWN",dirty_cafe_sales!$B6995="",dirty_cafe_sales!$B6995="ERROR"),"Unknown_Item",dirty_cafe_sales!$B6995)</f>
        <v>Smoothie</v>
      </c>
      <c r="C6995" s="23">
        <f>IF(ISNUMBER(dirty_cafe_sales!$C6995),dirty_cafe_sales!$C6995,3)</f>
        <v>5</v>
      </c>
      <c r="D6995" s="19">
        <f>VLOOKUP($B6995,Price_Per_Item!$A$3:$B$11,2,FALSE)</f>
        <v>4</v>
      </c>
      <c r="E6995" s="25">
        <f t="shared" si="109"/>
        <v>20</v>
      </c>
      <c r="F6995" t="str">
        <f>IF(OR(dirty_cafe_sales!$F6995="UNKNOWN",dirty_cafe_sales!$F6995="ERROR",dirty_cafe_sales!$F6995=""),"Unknown",dirty_cafe_sales!$F6995)</f>
        <v>Cash</v>
      </c>
      <c r="G6995" t="str">
        <f>IF(OR(dirty_cafe_sales!$G6995="UNKNOWN",dirty_cafe_sales!$G6995="ERROR",dirty_cafe_sales!$G6995=""),"Unknown",dirty_cafe_sales!$G6995)</f>
        <v>Unknown</v>
      </c>
      <c r="H6995" s="2" t="d">
        <v>2023-10-21</v>
      </c>
    </row>
    <row r="6996" spans="1:8" x14ac:dyDescent="0.2">
      <c r="A6996" s="16" t="s">
        <v>7017</v>
      </c>
      <c r="B6996" s="16" t="str">
        <f>IF(OR(dirty_cafe_sales!$B6996="UNKNOWN",dirty_cafe_sales!$B6996="",dirty_cafe_sales!$B6996="ERROR"),"Unknown_Item",dirty_cafe_sales!$B6996)</f>
        <v>Cookie</v>
      </c>
      <c r="C6996" s="23">
        <f>IF(ISNUMBER(dirty_cafe_sales!$C6996),dirty_cafe_sales!$C6996,3)</f>
        <v>5</v>
      </c>
      <c r="D6996" s="19">
        <f>VLOOKUP($B6996,Price_Per_Item!$A$3:$B$11,2,FALSE)</f>
        <v>1</v>
      </c>
      <c r="E6996" s="25">
        <f t="shared" si="109"/>
        <v>5</v>
      </c>
      <c r="F6996" t="str">
        <f>IF(OR(dirty_cafe_sales!$F6996="UNKNOWN",dirty_cafe_sales!$F6996="ERROR",dirty_cafe_sales!$F6996=""),"Unknown",dirty_cafe_sales!$F6996)</f>
        <v>Digital Wallet</v>
      </c>
      <c r="G6996" t="str">
        <f>IF(OR(dirty_cafe_sales!$G6996="UNKNOWN",dirty_cafe_sales!$G6996="ERROR",dirty_cafe_sales!$G6996=""),"Unknown",dirty_cafe_sales!$G6996)</f>
        <v>Unknown</v>
      </c>
      <c r="H6996" s="2" t="d">
        <v>2023-11-06</v>
      </c>
    </row>
    <row r="6997" spans="1:8" x14ac:dyDescent="0.2">
      <c r="A6997" s="16" t="s">
        <v>7018</v>
      </c>
      <c r="B6997" s="16" t="str">
        <f>IF(OR(dirty_cafe_sales!$B6997="UNKNOWN",dirty_cafe_sales!$B6997="",dirty_cafe_sales!$B6997="ERROR"),"Unknown_Item",dirty_cafe_sales!$B6997)</f>
        <v>Juice</v>
      </c>
      <c r="C6997" s="23">
        <f>IF(ISNUMBER(dirty_cafe_sales!$C6997),dirty_cafe_sales!$C6997,3)</f>
        <v>1</v>
      </c>
      <c r="D6997" s="19">
        <f>VLOOKUP($B6997,Price_Per_Item!$A$3:$B$11,2,FALSE)</f>
        <v>3</v>
      </c>
      <c r="E6997" s="25">
        <f t="shared" si="109"/>
        <v>3</v>
      </c>
      <c r="F6997" t="str">
        <f>IF(OR(dirty_cafe_sales!$F6997="UNKNOWN",dirty_cafe_sales!$F6997="ERROR",dirty_cafe_sales!$F6997=""),"Unknown",dirty_cafe_sales!$F6997)</f>
        <v>Cash</v>
      </c>
      <c r="G6997" t="str">
        <f>IF(OR(dirty_cafe_sales!$G6997="UNKNOWN",dirty_cafe_sales!$G6997="ERROR",dirty_cafe_sales!$G6997=""),"Unknown",dirty_cafe_sales!$G6997)</f>
        <v>In-store</v>
      </c>
      <c r="H6997" s="2" t="d">
        <v>2023-10-01</v>
      </c>
    </row>
    <row r="6998" spans="1:8" x14ac:dyDescent="0.2">
      <c r="A6998" s="16" t="s">
        <v>7019</v>
      </c>
      <c r="B6998" s="16" t="str">
        <f>IF(OR(dirty_cafe_sales!$B6998="UNKNOWN",dirty_cafe_sales!$B6998="",dirty_cafe_sales!$B6998="ERROR"),"Unknown_Item",dirty_cafe_sales!$B6998)</f>
        <v>Cake</v>
      </c>
      <c r="C6998" s="23">
        <f>IF(ISNUMBER(dirty_cafe_sales!$C6998),dirty_cafe_sales!$C6998,3)</f>
        <v>4</v>
      </c>
      <c r="D6998" s="19">
        <f>VLOOKUP($B6998,Price_Per_Item!$A$3:$B$11,2,FALSE)</f>
        <v>3</v>
      </c>
      <c r="E6998" s="25">
        <f t="shared" si="109"/>
        <v>12</v>
      </c>
      <c r="F6998" t="str">
        <f>IF(OR(dirty_cafe_sales!$F6998="UNKNOWN",dirty_cafe_sales!$F6998="ERROR",dirty_cafe_sales!$F6998=""),"Unknown",dirty_cafe_sales!$F6998)</f>
        <v>Unknown</v>
      </c>
      <c r="G6998" t="str">
        <f>IF(OR(dirty_cafe_sales!$G6998="UNKNOWN",dirty_cafe_sales!$G6998="ERROR",dirty_cafe_sales!$G6998=""),"Unknown",dirty_cafe_sales!$G6998)</f>
        <v>Unknown</v>
      </c>
      <c r="H6998" s="2" t="d">
        <v>2023-11-10</v>
      </c>
    </row>
    <row r="6999" spans="1:8" x14ac:dyDescent="0.2">
      <c r="A6999" s="16" t="s">
        <v>7020</v>
      </c>
      <c r="B6999" s="16" t="str">
        <f>IF(OR(dirty_cafe_sales!$B6999="UNKNOWN",dirty_cafe_sales!$B6999="",dirty_cafe_sales!$B6999="ERROR"),"Unknown_Item",dirty_cafe_sales!$B6999)</f>
        <v>Sandwich</v>
      </c>
      <c r="C6999" s="23">
        <f>IF(ISNUMBER(dirty_cafe_sales!$C6999),dirty_cafe_sales!$C6999,3)</f>
        <v>3</v>
      </c>
      <c r="D6999" s="19">
        <f>VLOOKUP($B6999,Price_Per_Item!$A$3:$B$11,2,FALSE)</f>
        <v>4</v>
      </c>
      <c r="E6999" s="25">
        <f t="shared" si="109"/>
        <v>12</v>
      </c>
      <c r="F6999" t="str">
        <f>IF(OR(dirty_cafe_sales!$F6999="UNKNOWN",dirty_cafe_sales!$F6999="ERROR",dirty_cafe_sales!$F6999=""),"Unknown",dirty_cafe_sales!$F6999)</f>
        <v>Cash</v>
      </c>
      <c r="G6999" t="str">
        <f>IF(OR(dirty_cafe_sales!$G6999="UNKNOWN",dirty_cafe_sales!$G6999="ERROR",dirty_cafe_sales!$G6999=""),"Unknown",dirty_cafe_sales!$G6999)</f>
        <v>In-store</v>
      </c>
      <c r="H6999" s="2" t="d">
        <v>2023-01-23</v>
      </c>
    </row>
    <row r="7000" spans="1:8" x14ac:dyDescent="0.2">
      <c r="A7000" s="16" t="s">
        <v>7021</v>
      </c>
      <c r="B7000" s="16" t="str">
        <f>IF(OR(dirty_cafe_sales!$B7000="UNKNOWN",dirty_cafe_sales!$B7000="",dirty_cafe_sales!$B7000="ERROR"),"Unknown_Item",dirty_cafe_sales!$B7000)</f>
        <v>Unknown_Item</v>
      </c>
      <c r="C7000" s="23">
        <f>IF(ISNUMBER(dirty_cafe_sales!$C7000),dirty_cafe_sales!$C7000,3)</f>
        <v>2</v>
      </c>
      <c r="D7000" s="19">
        <f>VLOOKUP($B7000,Price_Per_Item!$A$3:$B$11,2,FALSE)</f>
        <v>2.9375</v>
      </c>
      <c r="E7000" s="25">
        <f t="shared" si="109"/>
        <v>5.875</v>
      </c>
      <c r="F7000" t="str">
        <f>IF(OR(dirty_cafe_sales!$F7000="UNKNOWN",dirty_cafe_sales!$F7000="ERROR",dirty_cafe_sales!$F7000=""),"Unknown",dirty_cafe_sales!$F7000)</f>
        <v>Credit Card</v>
      </c>
      <c r="G7000" t="str">
        <f>IF(OR(dirty_cafe_sales!$G7000="UNKNOWN",dirty_cafe_sales!$G7000="ERROR",dirty_cafe_sales!$G7000=""),"Unknown",dirty_cafe_sales!$G7000)</f>
        <v>In-store</v>
      </c>
      <c r="H7000" s="2" t="d">
        <v>2023-01-20</v>
      </c>
    </row>
    <row r="7001" spans="1:8" x14ac:dyDescent="0.2">
      <c r="A7001" s="16" t="s">
        <v>7022</v>
      </c>
      <c r="B7001" s="16" t="str">
        <f>IF(OR(dirty_cafe_sales!$B7001="UNKNOWN",dirty_cafe_sales!$B7001="",dirty_cafe_sales!$B7001="ERROR"),"Unknown_Item",dirty_cafe_sales!$B7001)</f>
        <v>Tea</v>
      </c>
      <c r="C7001" s="23">
        <f>IF(ISNUMBER(dirty_cafe_sales!$C7001),dirty_cafe_sales!$C7001,3)</f>
        <v>3</v>
      </c>
      <c r="D7001" s="19">
        <f>VLOOKUP($B7001,Price_Per_Item!$A$3:$B$11,2,FALSE)</f>
        <v>1.5</v>
      </c>
      <c r="E7001" s="25">
        <f t="shared" si="109"/>
        <v>4.5</v>
      </c>
      <c r="F7001" t="str">
        <f>IF(OR(dirty_cafe_sales!$F7001="UNKNOWN",dirty_cafe_sales!$F7001="ERROR",dirty_cafe_sales!$F7001=""),"Unknown",dirty_cafe_sales!$F7001)</f>
        <v>Cash</v>
      </c>
      <c r="G7001" t="str">
        <f>IF(OR(dirty_cafe_sales!$G7001="UNKNOWN",dirty_cafe_sales!$G7001="ERROR",dirty_cafe_sales!$G7001=""),"Unknown",dirty_cafe_sales!$G7001)</f>
        <v>In-store</v>
      </c>
      <c r="H7001" s="2" t="d">
        <v>2023-08-17</v>
      </c>
    </row>
    <row r="7002" spans="1:8" x14ac:dyDescent="0.2">
      <c r="A7002" s="16" t="s">
        <v>7023</v>
      </c>
      <c r="B7002" s="16" t="str">
        <f>IF(OR(dirty_cafe_sales!$B7002="UNKNOWN",dirty_cafe_sales!$B7002="",dirty_cafe_sales!$B7002="ERROR"),"Unknown_Item",dirty_cafe_sales!$B7002)</f>
        <v>Cake</v>
      </c>
      <c r="C7002" s="23">
        <f>IF(ISNUMBER(dirty_cafe_sales!$C7002),dirty_cafe_sales!$C7002,3)</f>
        <v>5</v>
      </c>
      <c r="D7002" s="19">
        <f>VLOOKUP($B7002,Price_Per_Item!$A$3:$B$11,2,FALSE)</f>
        <v>3</v>
      </c>
      <c r="E7002" s="25">
        <f t="shared" si="109"/>
        <v>15</v>
      </c>
      <c r="F7002" t="str">
        <f>IF(OR(dirty_cafe_sales!$F7002="UNKNOWN",dirty_cafe_sales!$F7002="ERROR",dirty_cafe_sales!$F7002=""),"Unknown",dirty_cafe_sales!$F7002)</f>
        <v>Digital Wallet</v>
      </c>
      <c r="G7002" t="str">
        <f>IF(OR(dirty_cafe_sales!$G7002="UNKNOWN",dirty_cafe_sales!$G7002="ERROR",dirty_cafe_sales!$G7002=""),"Unknown",dirty_cafe_sales!$G7002)</f>
        <v>Takeaway</v>
      </c>
      <c r="H7002" s="2" t="d">
        <v>2023-12-09</v>
      </c>
    </row>
    <row r="7003" spans="1:8" x14ac:dyDescent="0.2">
      <c r="A7003" s="16" t="s">
        <v>7024</v>
      </c>
      <c r="B7003" s="16" t="str">
        <f>IF(OR(dirty_cafe_sales!$B7003="UNKNOWN",dirty_cafe_sales!$B7003="",dirty_cafe_sales!$B7003="ERROR"),"Unknown_Item",dirty_cafe_sales!$B7003)</f>
        <v>Sandwich</v>
      </c>
      <c r="C7003" s="23">
        <f>IF(ISNUMBER(dirty_cafe_sales!$C7003),dirty_cafe_sales!$C7003,3)</f>
        <v>5</v>
      </c>
      <c r="D7003" s="19">
        <f>VLOOKUP($B7003,Price_Per_Item!$A$3:$B$11,2,FALSE)</f>
        <v>4</v>
      </c>
      <c r="E7003" s="25">
        <f t="shared" si="109"/>
        <v>20</v>
      </c>
      <c r="F7003" t="str">
        <f>IF(OR(dirty_cafe_sales!$F7003="UNKNOWN",dirty_cafe_sales!$F7003="ERROR",dirty_cafe_sales!$F7003=""),"Unknown",dirty_cafe_sales!$F7003)</f>
        <v>Credit Card</v>
      </c>
      <c r="G7003" t="str">
        <f>IF(OR(dirty_cafe_sales!$G7003="UNKNOWN",dirty_cafe_sales!$G7003="ERROR",dirty_cafe_sales!$G7003=""),"Unknown",dirty_cafe_sales!$G7003)</f>
        <v>Unknown</v>
      </c>
      <c r="H7003" s="2" t="d">
        <v>2023-06-13</v>
      </c>
    </row>
    <row r="7004" spans="1:8" x14ac:dyDescent="0.2">
      <c r="A7004" s="16" t="s">
        <v>7025</v>
      </c>
      <c r="B7004" s="16" t="str">
        <f>IF(OR(dirty_cafe_sales!$B7004="UNKNOWN",dirty_cafe_sales!$B7004="",dirty_cafe_sales!$B7004="ERROR"),"Unknown_Item",dirty_cafe_sales!$B7004)</f>
        <v>Smoothie</v>
      </c>
      <c r="C7004" s="23">
        <f>IF(ISNUMBER(dirty_cafe_sales!$C7004),dirty_cafe_sales!$C7004,3)</f>
        <v>1</v>
      </c>
      <c r="D7004" s="19">
        <f>VLOOKUP($B7004,Price_Per_Item!$A$3:$B$11,2,FALSE)</f>
        <v>4</v>
      </c>
      <c r="E7004" s="25">
        <f t="shared" si="109"/>
        <v>4</v>
      </c>
      <c r="F7004" t="str">
        <f>IF(OR(dirty_cafe_sales!$F7004="UNKNOWN",dirty_cafe_sales!$F7004="ERROR",dirty_cafe_sales!$F7004=""),"Unknown",dirty_cafe_sales!$F7004)</f>
        <v>Credit Card</v>
      </c>
      <c r="G7004" t="str">
        <f>IF(OR(dirty_cafe_sales!$G7004="UNKNOWN",dirty_cafe_sales!$G7004="ERROR",dirty_cafe_sales!$G7004=""),"Unknown",dirty_cafe_sales!$G7004)</f>
        <v>Takeaway</v>
      </c>
      <c r="H7004" s="2" t="d">
        <v>2023-09-02</v>
      </c>
    </row>
    <row r="7005" spans="1:8" x14ac:dyDescent="0.2">
      <c r="A7005" s="16" t="s">
        <v>7026</v>
      </c>
      <c r="B7005" s="16" t="str">
        <f>IF(OR(dirty_cafe_sales!$B7005="UNKNOWN",dirty_cafe_sales!$B7005="",dirty_cafe_sales!$B7005="ERROR"),"Unknown_Item",dirty_cafe_sales!$B7005)</f>
        <v>Salad</v>
      </c>
      <c r="C7005" s="23">
        <f>IF(ISNUMBER(dirty_cafe_sales!$C7005),dirty_cafe_sales!$C7005,3)</f>
        <v>2</v>
      </c>
      <c r="D7005" s="19">
        <f>VLOOKUP($B7005,Price_Per_Item!$A$3:$B$11,2,FALSE)</f>
        <v>5</v>
      </c>
      <c r="E7005" s="25">
        <f t="shared" si="109"/>
        <v>10</v>
      </c>
      <c r="F7005" t="str">
        <f>IF(OR(dirty_cafe_sales!$F7005="UNKNOWN",dirty_cafe_sales!$F7005="ERROR",dirty_cafe_sales!$F7005=""),"Unknown",dirty_cafe_sales!$F7005)</f>
        <v>Credit Card</v>
      </c>
      <c r="G7005" t="str">
        <f>IF(OR(dirty_cafe_sales!$G7005="UNKNOWN",dirty_cafe_sales!$G7005="ERROR",dirty_cafe_sales!$G7005=""),"Unknown",dirty_cafe_sales!$G7005)</f>
        <v>Unknown</v>
      </c>
      <c r="H7005" s="2" t="d">
        <v>2023-02-25</v>
      </c>
    </row>
    <row r="7006" spans="1:8" x14ac:dyDescent="0.2">
      <c r="A7006" s="16" t="s">
        <v>7027</v>
      </c>
      <c r="B7006" s="16" t="str">
        <f>IF(OR(dirty_cafe_sales!$B7006="UNKNOWN",dirty_cafe_sales!$B7006="",dirty_cafe_sales!$B7006="ERROR"),"Unknown_Item",dirty_cafe_sales!$B7006)</f>
        <v>Juice</v>
      </c>
      <c r="C7006" s="23">
        <f>IF(ISNUMBER(dirty_cafe_sales!$C7006),dirty_cafe_sales!$C7006,3)</f>
        <v>2</v>
      </c>
      <c r="D7006" s="19">
        <f>VLOOKUP($B7006,Price_Per_Item!$A$3:$B$11,2,FALSE)</f>
        <v>3</v>
      </c>
      <c r="E7006" s="25">
        <f t="shared" si="109"/>
        <v>6</v>
      </c>
      <c r="F7006" t="str">
        <f>IF(OR(dirty_cafe_sales!$F7006="UNKNOWN",dirty_cafe_sales!$F7006="ERROR",dirty_cafe_sales!$F7006=""),"Unknown",dirty_cafe_sales!$F7006)</f>
        <v>Unknown</v>
      </c>
      <c r="G7006" t="str">
        <f>IF(OR(dirty_cafe_sales!$G7006="UNKNOWN",dirty_cafe_sales!$G7006="ERROR",dirty_cafe_sales!$G7006=""),"Unknown",dirty_cafe_sales!$G7006)</f>
        <v>In-store</v>
      </c>
      <c r="H7006" s="2" t="d">
        <v>2023-08-05</v>
      </c>
    </row>
    <row r="7007" spans="1:8" x14ac:dyDescent="0.2">
      <c r="A7007" s="16" t="s">
        <v>7028</v>
      </c>
      <c r="B7007" s="16" t="str">
        <f>IF(OR(dirty_cafe_sales!$B7007="UNKNOWN",dirty_cafe_sales!$B7007="",dirty_cafe_sales!$B7007="ERROR"),"Unknown_Item",dirty_cafe_sales!$B7007)</f>
        <v>Cake</v>
      </c>
      <c r="C7007" s="23">
        <f>IF(ISNUMBER(dirty_cafe_sales!$C7007),dirty_cafe_sales!$C7007,3)</f>
        <v>4</v>
      </c>
      <c r="D7007" s="19">
        <f>VLOOKUP($B7007,Price_Per_Item!$A$3:$B$11,2,FALSE)</f>
        <v>3</v>
      </c>
      <c r="E7007" s="25">
        <f t="shared" si="109"/>
        <v>12</v>
      </c>
      <c r="F7007" t="str">
        <f>IF(OR(dirty_cafe_sales!$F7007="UNKNOWN",dirty_cafe_sales!$F7007="ERROR",dirty_cafe_sales!$F7007=""),"Unknown",dirty_cafe_sales!$F7007)</f>
        <v>Unknown</v>
      </c>
      <c r="G7007" t="str">
        <f>IF(OR(dirty_cafe_sales!$G7007="UNKNOWN",dirty_cafe_sales!$G7007="ERROR",dirty_cafe_sales!$G7007=""),"Unknown",dirty_cafe_sales!$G7007)</f>
        <v>Unknown</v>
      </c>
      <c r="H7007" s="2" t="d">
        <v>2023-03-17</v>
      </c>
    </row>
    <row r="7008" spans="1:8" x14ac:dyDescent="0.2">
      <c r="A7008" s="16" t="s">
        <v>7029</v>
      </c>
      <c r="B7008" s="16" t="str">
        <f>IF(OR(dirty_cafe_sales!$B7008="UNKNOWN",dirty_cafe_sales!$B7008="",dirty_cafe_sales!$B7008="ERROR"),"Unknown_Item",dirty_cafe_sales!$B7008)</f>
        <v>Cookie</v>
      </c>
      <c r="C7008" s="23">
        <f>IF(ISNUMBER(dirty_cafe_sales!$C7008),dirty_cafe_sales!$C7008,3)</f>
        <v>1</v>
      </c>
      <c r="D7008" s="19">
        <f>VLOOKUP($B7008,Price_Per_Item!$A$3:$B$11,2,FALSE)</f>
        <v>1</v>
      </c>
      <c r="E7008" s="25">
        <f t="shared" si="109"/>
        <v>1</v>
      </c>
      <c r="F7008" t="str">
        <f>IF(OR(dirty_cafe_sales!$F7008="UNKNOWN",dirty_cafe_sales!$F7008="ERROR",dirty_cafe_sales!$F7008=""),"Unknown",dirty_cafe_sales!$F7008)</f>
        <v>Unknown</v>
      </c>
      <c r="G7008" t="str">
        <f>IF(OR(dirty_cafe_sales!$G7008="UNKNOWN",dirty_cafe_sales!$G7008="ERROR",dirty_cafe_sales!$G7008=""),"Unknown",dirty_cafe_sales!$G7008)</f>
        <v>In-store</v>
      </c>
      <c r="H7008" s="2" t="d">
        <v>2023-08-04</v>
      </c>
    </row>
    <row r="7009" spans="1:8" x14ac:dyDescent="0.2">
      <c r="A7009" s="16" t="s">
        <v>7030</v>
      </c>
      <c r="B7009" s="16" t="str">
        <f>IF(OR(dirty_cafe_sales!$B7009="UNKNOWN",dirty_cafe_sales!$B7009="",dirty_cafe_sales!$B7009="ERROR"),"Unknown_Item",dirty_cafe_sales!$B7009)</f>
        <v>Tea</v>
      </c>
      <c r="C7009" s="23">
        <f>IF(ISNUMBER(dirty_cafe_sales!$C7009),dirty_cafe_sales!$C7009,3)</f>
        <v>1</v>
      </c>
      <c r="D7009" s="19">
        <f>VLOOKUP($B7009,Price_Per_Item!$A$3:$B$11,2,FALSE)</f>
        <v>1.5</v>
      </c>
      <c r="E7009" s="25">
        <f t="shared" si="109"/>
        <v>1.5</v>
      </c>
      <c r="F7009" t="str">
        <f>IF(OR(dirty_cafe_sales!$F7009="UNKNOWN",dirty_cafe_sales!$F7009="ERROR",dirty_cafe_sales!$F7009=""),"Unknown",dirty_cafe_sales!$F7009)</f>
        <v>Digital Wallet</v>
      </c>
      <c r="G7009" t="str">
        <f>IF(OR(dirty_cafe_sales!$G7009="UNKNOWN",dirty_cafe_sales!$G7009="ERROR",dirty_cafe_sales!$G7009=""),"Unknown",dirty_cafe_sales!$G7009)</f>
        <v>In-store</v>
      </c>
      <c r="H7009" s="2" t="d">
        <v>2023-01-25</v>
      </c>
    </row>
    <row r="7010" spans="1:8" x14ac:dyDescent="0.2">
      <c r="A7010" s="16" t="s">
        <v>7031</v>
      </c>
      <c r="B7010" s="16" t="str">
        <f>IF(OR(dirty_cafe_sales!$B7010="UNKNOWN",dirty_cafe_sales!$B7010="",dirty_cafe_sales!$B7010="ERROR"),"Unknown_Item",dirty_cafe_sales!$B7010)</f>
        <v>Salad</v>
      </c>
      <c r="C7010" s="23">
        <f>IF(ISNUMBER(dirty_cafe_sales!$C7010),dirty_cafe_sales!$C7010,3)</f>
        <v>4</v>
      </c>
      <c r="D7010" s="19">
        <f>VLOOKUP($B7010,Price_Per_Item!$A$3:$B$11,2,FALSE)</f>
        <v>5</v>
      </c>
      <c r="E7010" s="25">
        <f t="shared" si="109"/>
        <v>20</v>
      </c>
      <c r="F7010" t="str">
        <f>IF(OR(dirty_cafe_sales!$F7010="UNKNOWN",dirty_cafe_sales!$F7010="ERROR",dirty_cafe_sales!$F7010=""),"Unknown",dirty_cafe_sales!$F7010)</f>
        <v>Cash</v>
      </c>
      <c r="G7010" t="str">
        <f>IF(OR(dirty_cafe_sales!$G7010="UNKNOWN",dirty_cafe_sales!$G7010="ERROR",dirty_cafe_sales!$G7010=""),"Unknown",dirty_cafe_sales!$G7010)</f>
        <v>Unknown</v>
      </c>
      <c r="H7010" s="2" t="d">
        <v>2023-05-02</v>
      </c>
    </row>
    <row r="7011" spans="1:8" x14ac:dyDescent="0.2">
      <c r="A7011" s="16" t="s">
        <v>7032</v>
      </c>
      <c r="B7011" s="16" t="str">
        <f>IF(OR(dirty_cafe_sales!$B7011="UNKNOWN",dirty_cafe_sales!$B7011="",dirty_cafe_sales!$B7011="ERROR"),"Unknown_Item",dirty_cafe_sales!$B7011)</f>
        <v>Coffee</v>
      </c>
      <c r="C7011" s="23">
        <f>IF(ISNUMBER(dirty_cafe_sales!$C7011),dirty_cafe_sales!$C7011,3)</f>
        <v>3</v>
      </c>
      <c r="D7011" s="19">
        <f>VLOOKUP($B7011,Price_Per_Item!$A$3:$B$11,2,FALSE)</f>
        <v>2</v>
      </c>
      <c r="E7011" s="25">
        <f t="shared" si="109"/>
        <v>6</v>
      </c>
      <c r="F7011" t="str">
        <f>IF(OR(dirty_cafe_sales!$F7011="UNKNOWN",dirty_cafe_sales!$F7011="ERROR",dirty_cafe_sales!$F7011=""),"Unknown",dirty_cafe_sales!$F7011)</f>
        <v>Cash</v>
      </c>
      <c r="G7011" t="str">
        <f>IF(OR(dirty_cafe_sales!$G7011="UNKNOWN",dirty_cafe_sales!$G7011="ERROR",dirty_cafe_sales!$G7011=""),"Unknown",dirty_cafe_sales!$G7011)</f>
        <v>Takeaway</v>
      </c>
      <c r="H7011" s="2" t="d">
        <v>2023-01-25</v>
      </c>
    </row>
    <row r="7012" spans="1:8" x14ac:dyDescent="0.2">
      <c r="A7012" s="16" t="s">
        <v>7033</v>
      </c>
      <c r="B7012" s="16" t="str">
        <f>IF(OR(dirty_cafe_sales!$B7012="UNKNOWN",dirty_cafe_sales!$B7012="",dirty_cafe_sales!$B7012="ERROR"),"Unknown_Item",dirty_cafe_sales!$B7012)</f>
        <v>Salad</v>
      </c>
      <c r="C7012" s="23">
        <f>IF(ISNUMBER(dirty_cafe_sales!$C7012),dirty_cafe_sales!$C7012,3)</f>
        <v>4</v>
      </c>
      <c r="D7012" s="19">
        <f>VLOOKUP($B7012,Price_Per_Item!$A$3:$B$11,2,FALSE)</f>
        <v>5</v>
      </c>
      <c r="E7012" s="25">
        <f t="shared" si="109"/>
        <v>20</v>
      </c>
      <c r="F7012" t="str">
        <f>IF(OR(dirty_cafe_sales!$F7012="UNKNOWN",dirty_cafe_sales!$F7012="ERROR",dirty_cafe_sales!$F7012=""),"Unknown",dirty_cafe_sales!$F7012)</f>
        <v>Digital Wallet</v>
      </c>
      <c r="G7012" t="str">
        <f>IF(OR(dirty_cafe_sales!$G7012="UNKNOWN",dirty_cafe_sales!$G7012="ERROR",dirty_cafe_sales!$G7012=""),"Unknown",dirty_cafe_sales!$G7012)</f>
        <v>Takeaway</v>
      </c>
      <c r="H7012" s="2" t="d">
        <v>2023-09-27</v>
      </c>
    </row>
    <row r="7013" spans="1:8" x14ac:dyDescent="0.2">
      <c r="A7013" s="16" t="s">
        <v>7034</v>
      </c>
      <c r="B7013" s="16" t="str">
        <f>IF(OR(dirty_cafe_sales!$B7013="UNKNOWN",dirty_cafe_sales!$B7013="",dirty_cafe_sales!$B7013="ERROR"),"Unknown_Item",dirty_cafe_sales!$B7013)</f>
        <v>Juice</v>
      </c>
      <c r="C7013" s="23">
        <f>IF(ISNUMBER(dirty_cafe_sales!$C7013),dirty_cafe_sales!$C7013,3)</f>
        <v>5</v>
      </c>
      <c r="D7013" s="19">
        <f>VLOOKUP($B7013,Price_Per_Item!$A$3:$B$11,2,FALSE)</f>
        <v>3</v>
      </c>
      <c r="E7013" s="25">
        <f t="shared" si="109"/>
        <v>15</v>
      </c>
      <c r="F7013" t="str">
        <f>IF(OR(dirty_cafe_sales!$F7013="UNKNOWN",dirty_cafe_sales!$F7013="ERROR",dirty_cafe_sales!$F7013=""),"Unknown",dirty_cafe_sales!$F7013)</f>
        <v>Unknown</v>
      </c>
      <c r="G7013" t="str">
        <f>IF(OR(dirty_cafe_sales!$G7013="UNKNOWN",dirty_cafe_sales!$G7013="ERROR",dirty_cafe_sales!$G7013=""),"Unknown",dirty_cafe_sales!$G7013)</f>
        <v>Unknown</v>
      </c>
      <c r="H7013" s="2" t="d">
        <v>2023-05-14</v>
      </c>
    </row>
    <row r="7014" spans="1:8" x14ac:dyDescent="0.2">
      <c r="A7014" s="16" t="s">
        <v>7035</v>
      </c>
      <c r="B7014" s="16" t="str">
        <f>IF(OR(dirty_cafe_sales!$B7014="UNKNOWN",dirty_cafe_sales!$B7014="",dirty_cafe_sales!$B7014="ERROR"),"Unknown_Item",dirty_cafe_sales!$B7014)</f>
        <v>Cake</v>
      </c>
      <c r="C7014" s="23">
        <f>IF(ISNUMBER(dirty_cafe_sales!$C7014),dirty_cafe_sales!$C7014,3)</f>
        <v>3</v>
      </c>
      <c r="D7014" s="19">
        <f>VLOOKUP($B7014,Price_Per_Item!$A$3:$B$11,2,FALSE)</f>
        <v>3</v>
      </c>
      <c r="E7014" s="25">
        <f t="shared" si="109"/>
        <v>9</v>
      </c>
      <c r="F7014" t="str">
        <f>IF(OR(dirty_cafe_sales!$F7014="UNKNOWN",dirty_cafe_sales!$F7014="ERROR",dirty_cafe_sales!$F7014=""),"Unknown",dirty_cafe_sales!$F7014)</f>
        <v>Cash</v>
      </c>
      <c r="G7014" t="str">
        <f>IF(OR(dirty_cafe_sales!$G7014="UNKNOWN",dirty_cafe_sales!$G7014="ERROR",dirty_cafe_sales!$G7014=""),"Unknown",dirty_cafe_sales!$G7014)</f>
        <v>In-store</v>
      </c>
      <c r="H7014" s="2" t="d">
        <v>2023-03-08</v>
      </c>
    </row>
    <row r="7015" spans="1:8" x14ac:dyDescent="0.2">
      <c r="A7015" s="16" t="s">
        <v>7036</v>
      </c>
      <c r="B7015" s="16" t="str">
        <f>IF(OR(dirty_cafe_sales!$B7015="UNKNOWN",dirty_cafe_sales!$B7015="",dirty_cafe_sales!$B7015="ERROR"),"Unknown_Item",dirty_cafe_sales!$B7015)</f>
        <v>Unknown_Item</v>
      </c>
      <c r="C7015" s="23">
        <f>IF(ISNUMBER(dirty_cafe_sales!$C7015),dirty_cafe_sales!$C7015,3)</f>
        <v>2</v>
      </c>
      <c r="D7015" s="19">
        <f>VLOOKUP($B7015,Price_Per_Item!$A$3:$B$11,2,FALSE)</f>
        <v>2.9375</v>
      </c>
      <c r="E7015" s="25">
        <f t="shared" si="109"/>
        <v>5.875</v>
      </c>
      <c r="F7015" t="str">
        <f>IF(OR(dirty_cafe_sales!$F7015="UNKNOWN",dirty_cafe_sales!$F7015="ERROR",dirty_cafe_sales!$F7015=""),"Unknown",dirty_cafe_sales!$F7015)</f>
        <v>Unknown</v>
      </c>
      <c r="G7015" t="str">
        <f>IF(OR(dirty_cafe_sales!$G7015="UNKNOWN",dirty_cafe_sales!$G7015="ERROR",dirty_cafe_sales!$G7015=""),"Unknown",dirty_cafe_sales!$G7015)</f>
        <v>Unknown</v>
      </c>
      <c r="H7015" s="2" t="d">
        <v>2023-07-27</v>
      </c>
    </row>
    <row r="7016" spans="1:8" x14ac:dyDescent="0.2">
      <c r="A7016" s="16" t="s">
        <v>7037</v>
      </c>
      <c r="B7016" s="16" t="str">
        <f>IF(OR(dirty_cafe_sales!$B7016="UNKNOWN",dirty_cafe_sales!$B7016="",dirty_cafe_sales!$B7016="ERROR"),"Unknown_Item",dirty_cafe_sales!$B7016)</f>
        <v>Coffee</v>
      </c>
      <c r="C7016" s="23">
        <f>IF(ISNUMBER(dirty_cafe_sales!$C7016),dirty_cafe_sales!$C7016,3)</f>
        <v>4</v>
      </c>
      <c r="D7016" s="19">
        <f>VLOOKUP($B7016,Price_Per_Item!$A$3:$B$11,2,FALSE)</f>
        <v>2</v>
      </c>
      <c r="E7016" s="25">
        <f t="shared" si="109"/>
        <v>8</v>
      </c>
      <c r="F7016" t="str">
        <f>IF(OR(dirty_cafe_sales!$F7016="UNKNOWN",dirty_cafe_sales!$F7016="ERROR",dirty_cafe_sales!$F7016=""),"Unknown",dirty_cafe_sales!$F7016)</f>
        <v>Digital Wallet</v>
      </c>
      <c r="G7016" t="str">
        <f>IF(OR(dirty_cafe_sales!$G7016="UNKNOWN",dirty_cafe_sales!$G7016="ERROR",dirty_cafe_sales!$G7016=""),"Unknown",dirty_cafe_sales!$G7016)</f>
        <v>Takeaway</v>
      </c>
      <c r="H7016" s="2" t="d">
        <v>2023-12-16</v>
      </c>
    </row>
    <row r="7017" spans="1:8" x14ac:dyDescent="0.2">
      <c r="A7017" s="16" t="s">
        <v>7038</v>
      </c>
      <c r="B7017" s="16" t="str">
        <f>IF(OR(dirty_cafe_sales!$B7017="UNKNOWN",dirty_cafe_sales!$B7017="",dirty_cafe_sales!$B7017="ERROR"),"Unknown_Item",dirty_cafe_sales!$B7017)</f>
        <v>Cake</v>
      </c>
      <c r="C7017" s="23">
        <f>IF(ISNUMBER(dirty_cafe_sales!$C7017),dirty_cafe_sales!$C7017,3)</f>
        <v>5</v>
      </c>
      <c r="D7017" s="19">
        <f>VLOOKUP($B7017,Price_Per_Item!$A$3:$B$11,2,FALSE)</f>
        <v>3</v>
      </c>
      <c r="E7017" s="25">
        <f t="shared" si="109"/>
        <v>15</v>
      </c>
      <c r="F7017" t="str">
        <f>IF(OR(dirty_cafe_sales!$F7017="UNKNOWN",dirty_cafe_sales!$F7017="ERROR",dirty_cafe_sales!$F7017=""),"Unknown",dirty_cafe_sales!$F7017)</f>
        <v>Digital Wallet</v>
      </c>
      <c r="G7017" t="str">
        <f>IF(OR(dirty_cafe_sales!$G7017="UNKNOWN",dirty_cafe_sales!$G7017="ERROR",dirty_cafe_sales!$G7017=""),"Unknown",dirty_cafe_sales!$G7017)</f>
        <v>Unknown</v>
      </c>
      <c r="H7017" s="2" t="d">
        <v>2023-05-30</v>
      </c>
    </row>
    <row r="7018" spans="1:8" x14ac:dyDescent="0.2">
      <c r="A7018" s="16" t="s">
        <v>7039</v>
      </c>
      <c r="B7018" s="16" t="str">
        <f>IF(OR(dirty_cafe_sales!$B7018="UNKNOWN",dirty_cafe_sales!$B7018="",dirty_cafe_sales!$B7018="ERROR"),"Unknown_Item",dirty_cafe_sales!$B7018)</f>
        <v>Sandwich</v>
      </c>
      <c r="C7018" s="23">
        <f>IF(ISNUMBER(dirty_cafe_sales!$C7018),dirty_cafe_sales!$C7018,3)</f>
        <v>5</v>
      </c>
      <c r="D7018" s="19">
        <f>VLOOKUP($B7018,Price_Per_Item!$A$3:$B$11,2,FALSE)</f>
        <v>4</v>
      </c>
      <c r="E7018" s="25">
        <f t="shared" si="109"/>
        <v>20</v>
      </c>
      <c r="F7018" t="str">
        <f>IF(OR(dirty_cafe_sales!$F7018="UNKNOWN",dirty_cafe_sales!$F7018="ERROR",dirty_cafe_sales!$F7018=""),"Unknown",dirty_cafe_sales!$F7018)</f>
        <v>Cash</v>
      </c>
      <c r="G7018" t="str">
        <f>IF(OR(dirty_cafe_sales!$G7018="UNKNOWN",dirty_cafe_sales!$G7018="ERROR",dirty_cafe_sales!$G7018=""),"Unknown",dirty_cafe_sales!$G7018)</f>
        <v>Takeaway</v>
      </c>
      <c r="H7018" s="2" t="d">
        <v>2023-11-04</v>
      </c>
    </row>
    <row r="7019" spans="1:8" x14ac:dyDescent="0.2">
      <c r="A7019" s="16" t="s">
        <v>7040</v>
      </c>
      <c r="B7019" s="16" t="str">
        <f>IF(OR(dirty_cafe_sales!$B7019="UNKNOWN",dirty_cafe_sales!$B7019="",dirty_cafe_sales!$B7019="ERROR"),"Unknown_Item",dirty_cafe_sales!$B7019)</f>
        <v>Sandwich</v>
      </c>
      <c r="C7019" s="23">
        <f>IF(ISNUMBER(dirty_cafe_sales!$C7019),dirty_cafe_sales!$C7019,3)</f>
        <v>5</v>
      </c>
      <c r="D7019" s="19">
        <f>VLOOKUP($B7019,Price_Per_Item!$A$3:$B$11,2,FALSE)</f>
        <v>4</v>
      </c>
      <c r="E7019" s="25">
        <f t="shared" si="109"/>
        <v>20</v>
      </c>
      <c r="F7019" t="str">
        <f>IF(OR(dirty_cafe_sales!$F7019="UNKNOWN",dirty_cafe_sales!$F7019="ERROR",dirty_cafe_sales!$F7019=""),"Unknown",dirty_cafe_sales!$F7019)</f>
        <v>Credit Card</v>
      </c>
      <c r="G7019" t="str">
        <f>IF(OR(dirty_cafe_sales!$G7019="UNKNOWN",dirty_cafe_sales!$G7019="ERROR",dirty_cafe_sales!$G7019=""),"Unknown",dirty_cafe_sales!$G7019)</f>
        <v>Unknown</v>
      </c>
      <c r="H7019" s="2" t="d">
        <v>2023-02-18</v>
      </c>
    </row>
    <row r="7020" spans="1:8" x14ac:dyDescent="0.2">
      <c r="A7020" s="16" t="s">
        <v>7041</v>
      </c>
      <c r="B7020" s="16" t="str">
        <f>IF(OR(dirty_cafe_sales!$B7020="UNKNOWN",dirty_cafe_sales!$B7020="",dirty_cafe_sales!$B7020="ERROR"),"Unknown_Item",dirty_cafe_sales!$B7020)</f>
        <v>Cake</v>
      </c>
      <c r="C7020" s="23">
        <f>IF(ISNUMBER(dirty_cafe_sales!$C7020),dirty_cafe_sales!$C7020,3)</f>
        <v>3</v>
      </c>
      <c r="D7020" s="19">
        <f>VLOOKUP($B7020,Price_Per_Item!$A$3:$B$11,2,FALSE)</f>
        <v>3</v>
      </c>
      <c r="E7020" s="25">
        <f t="shared" si="109"/>
        <v>9</v>
      </c>
      <c r="F7020" t="str">
        <f>IF(OR(dirty_cafe_sales!$F7020="UNKNOWN",dirty_cafe_sales!$F7020="ERROR",dirty_cafe_sales!$F7020=""),"Unknown",dirty_cafe_sales!$F7020)</f>
        <v>Credit Card</v>
      </c>
      <c r="G7020" t="str">
        <f>IF(OR(dirty_cafe_sales!$G7020="UNKNOWN",dirty_cafe_sales!$G7020="ERROR",dirty_cafe_sales!$G7020=""),"Unknown",dirty_cafe_sales!$G7020)</f>
        <v>Unknown</v>
      </c>
      <c r="H7020" s="2" t="d">
        <v>2023-01-30</v>
      </c>
    </row>
    <row r="7021" spans="1:8" x14ac:dyDescent="0.2">
      <c r="A7021" s="16" t="s">
        <v>7042</v>
      </c>
      <c r="B7021" s="16" t="str">
        <f>IF(OR(dirty_cafe_sales!$B7021="UNKNOWN",dirty_cafe_sales!$B7021="",dirty_cafe_sales!$B7021="ERROR"),"Unknown_Item",dirty_cafe_sales!$B7021)</f>
        <v>Tea</v>
      </c>
      <c r="C7021" s="23">
        <f>IF(ISNUMBER(dirty_cafe_sales!$C7021),dirty_cafe_sales!$C7021,3)</f>
        <v>3</v>
      </c>
      <c r="D7021" s="19">
        <f>VLOOKUP($B7021,Price_Per_Item!$A$3:$B$11,2,FALSE)</f>
        <v>1.5</v>
      </c>
      <c r="E7021" s="25">
        <f t="shared" si="109"/>
        <v>4.5</v>
      </c>
      <c r="F7021" t="str">
        <f>IF(OR(dirty_cafe_sales!$F7021="UNKNOWN",dirty_cafe_sales!$F7021="ERROR",dirty_cafe_sales!$F7021=""),"Unknown",dirty_cafe_sales!$F7021)</f>
        <v>Credit Card</v>
      </c>
      <c r="G7021" t="str">
        <f>IF(OR(dirty_cafe_sales!$G7021="UNKNOWN",dirty_cafe_sales!$G7021="ERROR",dirty_cafe_sales!$G7021=""),"Unknown",dirty_cafe_sales!$G7021)</f>
        <v>Takeaway</v>
      </c>
      <c r="H7021" s="2" t="d">
        <v>2023-07-13</v>
      </c>
    </row>
    <row r="7022" spans="1:8" x14ac:dyDescent="0.2">
      <c r="A7022" s="16" t="s">
        <v>7043</v>
      </c>
      <c r="B7022" s="16" t="str">
        <f>IF(OR(dirty_cafe_sales!$B7022="UNKNOWN",dirty_cafe_sales!$B7022="",dirty_cafe_sales!$B7022="ERROR"),"Unknown_Item",dirty_cafe_sales!$B7022)</f>
        <v>Juice</v>
      </c>
      <c r="C7022" s="23">
        <f>IF(ISNUMBER(dirty_cafe_sales!$C7022),dirty_cafe_sales!$C7022,3)</f>
        <v>3</v>
      </c>
      <c r="D7022" s="19">
        <f>VLOOKUP($B7022,Price_Per_Item!$A$3:$B$11,2,FALSE)</f>
        <v>3</v>
      </c>
      <c r="E7022" s="25">
        <f t="shared" si="109"/>
        <v>9</v>
      </c>
      <c r="F7022" t="str">
        <f>IF(OR(dirty_cafe_sales!$F7022="UNKNOWN",dirty_cafe_sales!$F7022="ERROR",dirty_cafe_sales!$F7022=""),"Unknown",dirty_cafe_sales!$F7022)</f>
        <v>Cash</v>
      </c>
      <c r="G7022" t="str">
        <f>IF(OR(dirty_cafe_sales!$G7022="UNKNOWN",dirty_cafe_sales!$G7022="ERROR",dirty_cafe_sales!$G7022=""),"Unknown",dirty_cafe_sales!$G7022)</f>
        <v>In-store</v>
      </c>
      <c r="H7022" s="2" t="d">
        <v>2023-01-27</v>
      </c>
    </row>
    <row r="7023" spans="1:8" x14ac:dyDescent="0.2">
      <c r="A7023" s="16" t="s">
        <v>7044</v>
      </c>
      <c r="B7023" s="16" t="str">
        <f>IF(OR(dirty_cafe_sales!$B7023="UNKNOWN",dirty_cafe_sales!$B7023="",dirty_cafe_sales!$B7023="ERROR"),"Unknown_Item",dirty_cafe_sales!$B7023)</f>
        <v>Cake</v>
      </c>
      <c r="C7023" s="23">
        <f>IF(ISNUMBER(dirty_cafe_sales!$C7023),dirty_cafe_sales!$C7023,3)</f>
        <v>3</v>
      </c>
      <c r="D7023" s="19">
        <f>VLOOKUP($B7023,Price_Per_Item!$A$3:$B$11,2,FALSE)</f>
        <v>3</v>
      </c>
      <c r="E7023" s="25">
        <f t="shared" si="109"/>
        <v>9</v>
      </c>
      <c r="F7023" t="str">
        <f>IF(OR(dirty_cafe_sales!$F7023="UNKNOWN",dirty_cafe_sales!$F7023="ERROR",dirty_cafe_sales!$F7023=""),"Unknown",dirty_cafe_sales!$F7023)</f>
        <v>Unknown</v>
      </c>
      <c r="G7023" t="str">
        <f>IF(OR(dirty_cafe_sales!$G7023="UNKNOWN",dirty_cafe_sales!$G7023="ERROR",dirty_cafe_sales!$G7023=""),"Unknown",dirty_cafe_sales!$G7023)</f>
        <v>In-store</v>
      </c>
      <c r="H7023" s="2" t="d">
        <v>2023-09-29</v>
      </c>
    </row>
    <row r="7024" spans="1:8" x14ac:dyDescent="0.2">
      <c r="A7024" s="16" t="s">
        <v>7045</v>
      </c>
      <c r="B7024" s="16" t="str">
        <f>IF(OR(dirty_cafe_sales!$B7024="UNKNOWN",dirty_cafe_sales!$B7024="",dirty_cafe_sales!$B7024="ERROR"),"Unknown_Item",dirty_cafe_sales!$B7024)</f>
        <v>Juice</v>
      </c>
      <c r="C7024" s="23">
        <f>IF(ISNUMBER(dirty_cafe_sales!$C7024),dirty_cafe_sales!$C7024,3)</f>
        <v>1</v>
      </c>
      <c r="D7024" s="19">
        <f>VLOOKUP($B7024,Price_Per_Item!$A$3:$B$11,2,FALSE)</f>
        <v>3</v>
      </c>
      <c r="E7024" s="25">
        <f t="shared" si="109"/>
        <v>3</v>
      </c>
      <c r="F7024" t="str">
        <f>IF(OR(dirty_cafe_sales!$F7024="UNKNOWN",dirty_cafe_sales!$F7024="ERROR",dirty_cafe_sales!$F7024=""),"Unknown",dirty_cafe_sales!$F7024)</f>
        <v>Credit Card</v>
      </c>
      <c r="G7024" t="str">
        <f>IF(OR(dirty_cafe_sales!$G7024="UNKNOWN",dirty_cafe_sales!$G7024="ERROR",dirty_cafe_sales!$G7024=""),"Unknown",dirty_cafe_sales!$G7024)</f>
        <v>In-store</v>
      </c>
      <c r="H7024" s="2" t="d">
        <v>2023-02-15</v>
      </c>
    </row>
    <row r="7025" spans="1:8" x14ac:dyDescent="0.2">
      <c r="A7025" s="16" t="s">
        <v>7046</v>
      </c>
      <c r="B7025" s="16" t="str">
        <f>IF(OR(dirty_cafe_sales!$B7025="UNKNOWN",dirty_cafe_sales!$B7025="",dirty_cafe_sales!$B7025="ERROR"),"Unknown_Item",dirty_cafe_sales!$B7025)</f>
        <v>Cookie</v>
      </c>
      <c r="C7025" s="23">
        <f>IF(ISNUMBER(dirty_cafe_sales!$C7025),dirty_cafe_sales!$C7025,3)</f>
        <v>1</v>
      </c>
      <c r="D7025" s="19">
        <f>VLOOKUP($B7025,Price_Per_Item!$A$3:$B$11,2,FALSE)</f>
        <v>1</v>
      </c>
      <c r="E7025" s="25">
        <f t="shared" si="109"/>
        <v>1</v>
      </c>
      <c r="F7025" t="str">
        <f>IF(OR(dirty_cafe_sales!$F7025="UNKNOWN",dirty_cafe_sales!$F7025="ERROR",dirty_cafe_sales!$F7025=""),"Unknown",dirty_cafe_sales!$F7025)</f>
        <v>Digital Wallet</v>
      </c>
      <c r="G7025" t="str">
        <f>IF(OR(dirty_cafe_sales!$G7025="UNKNOWN",dirty_cafe_sales!$G7025="ERROR",dirty_cafe_sales!$G7025=""),"Unknown",dirty_cafe_sales!$G7025)</f>
        <v>Unknown</v>
      </c>
      <c r="H7025" s="2" t="d">
        <v>2023-07-13</v>
      </c>
    </row>
    <row r="7026" spans="1:8" x14ac:dyDescent="0.2">
      <c r="A7026" s="16" t="s">
        <v>7047</v>
      </c>
      <c r="B7026" s="16" t="str">
        <f>IF(OR(dirty_cafe_sales!$B7026="UNKNOWN",dirty_cafe_sales!$B7026="",dirty_cafe_sales!$B7026="ERROR"),"Unknown_Item",dirty_cafe_sales!$B7026)</f>
        <v>Tea</v>
      </c>
      <c r="C7026" s="23">
        <f>IF(ISNUMBER(dirty_cafe_sales!$C7026),dirty_cafe_sales!$C7026,3)</f>
        <v>3</v>
      </c>
      <c r="D7026" s="19">
        <f>VLOOKUP($B7026,Price_Per_Item!$A$3:$B$11,2,FALSE)</f>
        <v>1.5</v>
      </c>
      <c r="E7026" s="25">
        <f t="shared" si="109"/>
        <v>4.5</v>
      </c>
      <c r="F7026" t="str">
        <f>IF(OR(dirty_cafe_sales!$F7026="UNKNOWN",dirty_cafe_sales!$F7026="ERROR",dirty_cafe_sales!$F7026=""),"Unknown",dirty_cafe_sales!$F7026)</f>
        <v>Unknown</v>
      </c>
      <c r="G7026" t="str">
        <f>IF(OR(dirty_cafe_sales!$G7026="UNKNOWN",dirty_cafe_sales!$G7026="ERROR",dirty_cafe_sales!$G7026=""),"Unknown",dirty_cafe_sales!$G7026)</f>
        <v>Unknown</v>
      </c>
      <c r="H7026" s="2" t="d">
        <v>2023-11-26</v>
      </c>
    </row>
    <row r="7027" spans="1:8" x14ac:dyDescent="0.2">
      <c r="A7027" s="16" t="s">
        <v>7048</v>
      </c>
      <c r="B7027" s="16" t="str">
        <f>IF(OR(dirty_cafe_sales!$B7027="UNKNOWN",dirty_cafe_sales!$B7027="",dirty_cafe_sales!$B7027="ERROR"),"Unknown_Item",dirty_cafe_sales!$B7027)</f>
        <v>Juice</v>
      </c>
      <c r="C7027" s="23">
        <f>IF(ISNUMBER(dirty_cafe_sales!$C7027),dirty_cafe_sales!$C7027,3)</f>
        <v>4</v>
      </c>
      <c r="D7027" s="19">
        <f>VLOOKUP($B7027,Price_Per_Item!$A$3:$B$11,2,FALSE)</f>
        <v>3</v>
      </c>
      <c r="E7027" s="25">
        <f t="shared" si="109"/>
        <v>12</v>
      </c>
      <c r="F7027" t="str">
        <f>IF(OR(dirty_cafe_sales!$F7027="UNKNOWN",dirty_cafe_sales!$F7027="ERROR",dirty_cafe_sales!$F7027=""),"Unknown",dirty_cafe_sales!$F7027)</f>
        <v>Digital Wallet</v>
      </c>
      <c r="G7027" t="str">
        <f>IF(OR(dirty_cafe_sales!$G7027="UNKNOWN",dirty_cafe_sales!$G7027="ERROR",dirty_cafe_sales!$G7027=""),"Unknown",dirty_cafe_sales!$G7027)</f>
        <v>Takeaway</v>
      </c>
      <c r="H7027" s="2" t="d">
        <v>2023-05-20</v>
      </c>
    </row>
    <row r="7028" spans="1:8" x14ac:dyDescent="0.2">
      <c r="A7028" s="16" t="s">
        <v>7049</v>
      </c>
      <c r="B7028" s="16" t="str">
        <f>IF(OR(dirty_cafe_sales!$B7028="UNKNOWN",dirty_cafe_sales!$B7028="",dirty_cafe_sales!$B7028="ERROR"),"Unknown_Item",dirty_cafe_sales!$B7028)</f>
        <v>Sandwich</v>
      </c>
      <c r="C7028" s="23">
        <f>IF(ISNUMBER(dirty_cafe_sales!$C7028),dirty_cafe_sales!$C7028,3)</f>
        <v>5</v>
      </c>
      <c r="D7028" s="19">
        <f>VLOOKUP($B7028,Price_Per_Item!$A$3:$B$11,2,FALSE)</f>
        <v>4</v>
      </c>
      <c r="E7028" s="25">
        <f t="shared" si="109"/>
        <v>20</v>
      </c>
      <c r="F7028" t="str">
        <f>IF(OR(dirty_cafe_sales!$F7028="UNKNOWN",dirty_cafe_sales!$F7028="ERROR",dirty_cafe_sales!$F7028=""),"Unknown",dirty_cafe_sales!$F7028)</f>
        <v>Credit Card</v>
      </c>
      <c r="G7028" t="str">
        <f>IF(OR(dirty_cafe_sales!$G7028="UNKNOWN",dirty_cafe_sales!$G7028="ERROR",dirty_cafe_sales!$G7028=""),"Unknown",dirty_cafe_sales!$G7028)</f>
        <v>Unknown</v>
      </c>
      <c r="H7028" s="2" t="d">
        <v>2023-06-05</v>
      </c>
    </row>
    <row r="7029" spans="1:8" x14ac:dyDescent="0.2">
      <c r="A7029" s="16" t="s">
        <v>7050</v>
      </c>
      <c r="B7029" s="16" t="str">
        <f>IF(OR(dirty_cafe_sales!$B7029="UNKNOWN",dirty_cafe_sales!$B7029="",dirty_cafe_sales!$B7029="ERROR"),"Unknown_Item",dirty_cafe_sales!$B7029)</f>
        <v>Cake</v>
      </c>
      <c r="C7029" s="23">
        <f>IF(ISNUMBER(dirty_cafe_sales!$C7029),dirty_cafe_sales!$C7029,3)</f>
        <v>4</v>
      </c>
      <c r="D7029" s="19">
        <f>VLOOKUP($B7029,Price_Per_Item!$A$3:$B$11,2,FALSE)</f>
        <v>3</v>
      </c>
      <c r="E7029" s="25">
        <f t="shared" si="109"/>
        <v>12</v>
      </c>
      <c r="F7029" t="str">
        <f>IF(OR(dirty_cafe_sales!$F7029="UNKNOWN",dirty_cafe_sales!$F7029="ERROR",dirty_cafe_sales!$F7029=""),"Unknown",dirty_cafe_sales!$F7029)</f>
        <v>Credit Card</v>
      </c>
      <c r="G7029" t="str">
        <f>IF(OR(dirty_cafe_sales!$G7029="UNKNOWN",dirty_cafe_sales!$G7029="ERROR",dirty_cafe_sales!$G7029=""),"Unknown",dirty_cafe_sales!$G7029)</f>
        <v>Takeaway</v>
      </c>
      <c r="H7029" s="2" t="d">
        <v>2023-10-02</v>
      </c>
    </row>
    <row r="7030" spans="1:8" x14ac:dyDescent="0.2">
      <c r="A7030" s="16" t="s">
        <v>7051</v>
      </c>
      <c r="B7030" s="16" t="str">
        <f>IF(OR(dirty_cafe_sales!$B7030="UNKNOWN",dirty_cafe_sales!$B7030="",dirty_cafe_sales!$B7030="ERROR"),"Unknown_Item",dirty_cafe_sales!$B7030)</f>
        <v>Coffee</v>
      </c>
      <c r="C7030" s="23">
        <f>IF(ISNUMBER(dirty_cafe_sales!$C7030),dirty_cafe_sales!$C7030,3)</f>
        <v>1</v>
      </c>
      <c r="D7030" s="19">
        <f>VLOOKUP($B7030,Price_Per_Item!$A$3:$B$11,2,FALSE)</f>
        <v>2</v>
      </c>
      <c r="E7030" s="25">
        <f t="shared" si="109"/>
        <v>2</v>
      </c>
      <c r="F7030" t="str">
        <f>IF(OR(dirty_cafe_sales!$F7030="UNKNOWN",dirty_cafe_sales!$F7030="ERROR",dirty_cafe_sales!$F7030=""),"Unknown",dirty_cafe_sales!$F7030)</f>
        <v>Digital Wallet</v>
      </c>
      <c r="G7030" t="str">
        <f>IF(OR(dirty_cafe_sales!$G7030="UNKNOWN",dirty_cafe_sales!$G7030="ERROR",dirty_cafe_sales!$G7030=""),"Unknown",dirty_cafe_sales!$G7030)</f>
        <v>In-store</v>
      </c>
      <c r="H7030" s="2" t="d">
        <v>2023-06-21</v>
      </c>
    </row>
    <row r="7031" spans="1:8" x14ac:dyDescent="0.2">
      <c r="A7031" s="16" t="s">
        <v>7052</v>
      </c>
      <c r="B7031" s="16" t="str">
        <f>IF(OR(dirty_cafe_sales!$B7031="UNKNOWN",dirty_cafe_sales!$B7031="",dirty_cafe_sales!$B7031="ERROR"),"Unknown_Item",dirty_cafe_sales!$B7031)</f>
        <v>Tea</v>
      </c>
      <c r="C7031" s="23">
        <f>IF(ISNUMBER(dirty_cafe_sales!$C7031),dirty_cafe_sales!$C7031,3)</f>
        <v>3</v>
      </c>
      <c r="D7031" s="19">
        <f>VLOOKUP($B7031,Price_Per_Item!$A$3:$B$11,2,FALSE)</f>
        <v>1.5</v>
      </c>
      <c r="E7031" s="25">
        <f t="shared" si="109"/>
        <v>4.5</v>
      </c>
      <c r="F7031" t="str">
        <f>IF(OR(dirty_cafe_sales!$F7031="UNKNOWN",dirty_cafe_sales!$F7031="ERROR",dirty_cafe_sales!$F7031=""),"Unknown",dirty_cafe_sales!$F7031)</f>
        <v>Cash</v>
      </c>
      <c r="G7031" t="str">
        <f>IF(OR(dirty_cafe_sales!$G7031="UNKNOWN",dirty_cafe_sales!$G7031="ERROR",dirty_cafe_sales!$G7031=""),"Unknown",dirty_cafe_sales!$G7031)</f>
        <v>Unknown</v>
      </c>
      <c r="H7031" s="2" t="d">
        <v>2023-10-18</v>
      </c>
    </row>
    <row r="7032" spans="1:8" x14ac:dyDescent="0.2">
      <c r="A7032" s="16" t="s">
        <v>7053</v>
      </c>
      <c r="B7032" s="16" t="str">
        <f>IF(OR(dirty_cafe_sales!$B7032="UNKNOWN",dirty_cafe_sales!$B7032="",dirty_cafe_sales!$B7032="ERROR"),"Unknown_Item",dirty_cafe_sales!$B7032)</f>
        <v>Unknown_Item</v>
      </c>
      <c r="C7032" s="23">
        <f>IF(ISNUMBER(dirty_cafe_sales!$C7032),dirty_cafe_sales!$C7032,3)</f>
        <v>3</v>
      </c>
      <c r="D7032" s="19">
        <f>VLOOKUP($B7032,Price_Per_Item!$A$3:$B$11,2,FALSE)</f>
        <v>2.9375</v>
      </c>
      <c r="E7032" s="25">
        <f t="shared" si="109"/>
        <v>8.8125</v>
      </c>
      <c r="F7032" t="str">
        <f>IF(OR(dirty_cafe_sales!$F7032="UNKNOWN",dirty_cafe_sales!$F7032="ERROR",dirty_cafe_sales!$F7032=""),"Unknown",dirty_cafe_sales!$F7032)</f>
        <v>Credit Card</v>
      </c>
      <c r="G7032" t="str">
        <f>IF(OR(dirty_cafe_sales!$G7032="UNKNOWN",dirty_cafe_sales!$G7032="ERROR",dirty_cafe_sales!$G7032=""),"Unknown",dirty_cafe_sales!$G7032)</f>
        <v>In-store</v>
      </c>
      <c r="H7032" s="2" t="d">
        <v>2023-11-12</v>
      </c>
    </row>
    <row r="7033" spans="1:8" x14ac:dyDescent="0.2">
      <c r="A7033" s="16" t="s">
        <v>7054</v>
      </c>
      <c r="B7033" s="16" t="str">
        <f>IF(OR(dirty_cafe_sales!$B7033="UNKNOWN",dirty_cafe_sales!$B7033="",dirty_cafe_sales!$B7033="ERROR"),"Unknown_Item",dirty_cafe_sales!$B7033)</f>
        <v>Coffee</v>
      </c>
      <c r="C7033" s="23">
        <f>IF(ISNUMBER(dirty_cafe_sales!$C7033),dirty_cafe_sales!$C7033,3)</f>
        <v>3</v>
      </c>
      <c r="D7033" s="19">
        <f>VLOOKUP($B7033,Price_Per_Item!$A$3:$B$11,2,FALSE)</f>
        <v>2</v>
      </c>
      <c r="E7033" s="25">
        <f t="shared" si="109"/>
        <v>6</v>
      </c>
      <c r="F7033" t="str">
        <f>IF(OR(dirty_cafe_sales!$F7033="UNKNOWN",dirty_cafe_sales!$F7033="ERROR",dirty_cafe_sales!$F7033=""),"Unknown",dirty_cafe_sales!$F7033)</f>
        <v>Digital Wallet</v>
      </c>
      <c r="G7033" t="str">
        <f>IF(OR(dirty_cafe_sales!$G7033="UNKNOWN",dirty_cafe_sales!$G7033="ERROR",dirty_cafe_sales!$G7033=""),"Unknown",dirty_cafe_sales!$G7033)</f>
        <v>Unknown</v>
      </c>
      <c r="H7033" s="2" t="d">
        <v>2023-07-27</v>
      </c>
    </row>
    <row r="7034" spans="1:8" x14ac:dyDescent="0.2">
      <c r="A7034" s="16" t="s">
        <v>7055</v>
      </c>
      <c r="B7034" s="16" t="str">
        <f>IF(OR(dirty_cafe_sales!$B7034="UNKNOWN",dirty_cafe_sales!$B7034="",dirty_cafe_sales!$B7034="ERROR"),"Unknown_Item",dirty_cafe_sales!$B7034)</f>
        <v>Juice</v>
      </c>
      <c r="C7034" s="23">
        <f>IF(ISNUMBER(dirty_cafe_sales!$C7034),dirty_cafe_sales!$C7034,3)</f>
        <v>5</v>
      </c>
      <c r="D7034" s="19">
        <f>VLOOKUP($B7034,Price_Per_Item!$A$3:$B$11,2,FALSE)</f>
        <v>3</v>
      </c>
      <c r="E7034" s="25">
        <f t="shared" si="109"/>
        <v>15</v>
      </c>
      <c r="F7034" t="str">
        <f>IF(OR(dirty_cafe_sales!$F7034="UNKNOWN",dirty_cafe_sales!$F7034="ERROR",dirty_cafe_sales!$F7034=""),"Unknown",dirty_cafe_sales!$F7034)</f>
        <v>Unknown</v>
      </c>
      <c r="G7034" t="str">
        <f>IF(OR(dirty_cafe_sales!$G7034="UNKNOWN",dirty_cafe_sales!$G7034="ERROR",dirty_cafe_sales!$G7034=""),"Unknown",dirty_cafe_sales!$G7034)</f>
        <v>Unknown</v>
      </c>
      <c r="H7034" s="2" t="d">
        <v>2023-01-31</v>
      </c>
    </row>
    <row r="7035" spans="1:8" x14ac:dyDescent="0.2">
      <c r="A7035" s="16" t="s">
        <v>7056</v>
      </c>
      <c r="B7035" s="16" t="str">
        <f>IF(OR(dirty_cafe_sales!$B7035="UNKNOWN",dirty_cafe_sales!$B7035="",dirty_cafe_sales!$B7035="ERROR"),"Unknown_Item",dirty_cafe_sales!$B7035)</f>
        <v>Cake</v>
      </c>
      <c r="C7035" s="23">
        <f>IF(ISNUMBER(dirty_cafe_sales!$C7035),dirty_cafe_sales!$C7035,3)</f>
        <v>1</v>
      </c>
      <c r="D7035" s="19">
        <f>VLOOKUP($B7035,Price_Per_Item!$A$3:$B$11,2,FALSE)</f>
        <v>3</v>
      </c>
      <c r="E7035" s="25">
        <f t="shared" si="109"/>
        <v>3</v>
      </c>
      <c r="F7035" t="str">
        <f>IF(OR(dirty_cafe_sales!$F7035="UNKNOWN",dirty_cafe_sales!$F7035="ERROR",dirty_cafe_sales!$F7035=""),"Unknown",dirty_cafe_sales!$F7035)</f>
        <v>Unknown</v>
      </c>
      <c r="G7035" t="str">
        <f>IF(OR(dirty_cafe_sales!$G7035="UNKNOWN",dirty_cafe_sales!$G7035="ERROR",dirty_cafe_sales!$G7035=""),"Unknown",dirty_cafe_sales!$G7035)</f>
        <v>Unknown</v>
      </c>
      <c r="H7035" s="2" t="d">
        <v>2023-04-23</v>
      </c>
    </row>
    <row r="7036" spans="1:8" x14ac:dyDescent="0.2">
      <c r="A7036" s="16" t="s">
        <v>7057</v>
      </c>
      <c r="B7036" s="16" t="str">
        <f>IF(OR(dirty_cafe_sales!$B7036="UNKNOWN",dirty_cafe_sales!$B7036="",dirty_cafe_sales!$B7036="ERROR"),"Unknown_Item",dirty_cafe_sales!$B7036)</f>
        <v>Juice</v>
      </c>
      <c r="C7036" s="23">
        <f>IF(ISNUMBER(dirty_cafe_sales!$C7036),dirty_cafe_sales!$C7036,3)</f>
        <v>3</v>
      </c>
      <c r="D7036" s="19">
        <f>VLOOKUP($B7036,Price_Per_Item!$A$3:$B$11,2,FALSE)</f>
        <v>3</v>
      </c>
      <c r="E7036" s="25">
        <f t="shared" si="109"/>
        <v>9</v>
      </c>
      <c r="F7036" t="str">
        <f>IF(OR(dirty_cafe_sales!$F7036="UNKNOWN",dirty_cafe_sales!$F7036="ERROR",dirty_cafe_sales!$F7036=""),"Unknown",dirty_cafe_sales!$F7036)</f>
        <v>Unknown</v>
      </c>
      <c r="G7036" t="str">
        <f>IF(OR(dirty_cafe_sales!$G7036="UNKNOWN",dirty_cafe_sales!$G7036="ERROR",dirty_cafe_sales!$G7036=""),"Unknown",dirty_cafe_sales!$G7036)</f>
        <v>Takeaway</v>
      </c>
      <c r="H7036" s="2" t="d">
        <v>2023-12-09</v>
      </c>
    </row>
    <row r="7037" spans="1:8" x14ac:dyDescent="0.2">
      <c r="A7037" s="16" t="s">
        <v>7058</v>
      </c>
      <c r="B7037" s="16" t="str">
        <f>IF(OR(dirty_cafe_sales!$B7037="UNKNOWN",dirty_cafe_sales!$B7037="",dirty_cafe_sales!$B7037="ERROR"),"Unknown_Item",dirty_cafe_sales!$B7037)</f>
        <v>Smoothie</v>
      </c>
      <c r="C7037" s="23">
        <f>IF(ISNUMBER(dirty_cafe_sales!$C7037),dirty_cafe_sales!$C7037,3)</f>
        <v>4</v>
      </c>
      <c r="D7037" s="19">
        <f>VLOOKUP($B7037,Price_Per_Item!$A$3:$B$11,2,FALSE)</f>
        <v>4</v>
      </c>
      <c r="E7037" s="25">
        <f t="shared" si="109"/>
        <v>16</v>
      </c>
      <c r="F7037" t="str">
        <f>IF(OR(dirty_cafe_sales!$F7037="UNKNOWN",dirty_cafe_sales!$F7037="ERROR",dirty_cafe_sales!$F7037=""),"Unknown",dirty_cafe_sales!$F7037)</f>
        <v>Cash</v>
      </c>
      <c r="G7037" t="str">
        <f>IF(OR(dirty_cafe_sales!$G7037="UNKNOWN",dirty_cafe_sales!$G7037="ERROR",dirty_cafe_sales!$G7037=""),"Unknown",dirty_cafe_sales!$G7037)</f>
        <v>Unknown</v>
      </c>
      <c r="H7037" s="2" t="d">
        <v>2023-04-24</v>
      </c>
    </row>
    <row r="7038" spans="1:8" x14ac:dyDescent="0.2">
      <c r="A7038" s="16" t="s">
        <v>7059</v>
      </c>
      <c r="B7038" s="16" t="str">
        <f>IF(OR(dirty_cafe_sales!$B7038="UNKNOWN",dirty_cafe_sales!$B7038="",dirty_cafe_sales!$B7038="ERROR"),"Unknown_Item",dirty_cafe_sales!$B7038)</f>
        <v>Cookie</v>
      </c>
      <c r="C7038" s="23">
        <f>IF(ISNUMBER(dirty_cafe_sales!$C7038),dirty_cafe_sales!$C7038,3)</f>
        <v>4</v>
      </c>
      <c r="D7038" s="19">
        <f>VLOOKUP($B7038,Price_Per_Item!$A$3:$B$11,2,FALSE)</f>
        <v>1</v>
      </c>
      <c r="E7038" s="25">
        <f t="shared" si="109"/>
        <v>4</v>
      </c>
      <c r="F7038" t="str">
        <f>IF(OR(dirty_cafe_sales!$F7038="UNKNOWN",dirty_cafe_sales!$F7038="ERROR",dirty_cafe_sales!$F7038=""),"Unknown",dirty_cafe_sales!$F7038)</f>
        <v>Digital Wallet</v>
      </c>
      <c r="G7038" t="str">
        <f>IF(OR(dirty_cafe_sales!$G7038="UNKNOWN",dirty_cafe_sales!$G7038="ERROR",dirty_cafe_sales!$G7038=""),"Unknown",dirty_cafe_sales!$G7038)</f>
        <v>Unknown</v>
      </c>
      <c r="H7038" s="2" t="d">
        <v>2023-08-27</v>
      </c>
    </row>
    <row r="7039" spans="1:8" x14ac:dyDescent="0.2">
      <c r="A7039" s="16" t="s">
        <v>7060</v>
      </c>
      <c r="B7039" s="16" t="str">
        <f>IF(OR(dirty_cafe_sales!$B7039="UNKNOWN",dirty_cafe_sales!$B7039="",dirty_cafe_sales!$B7039="ERROR"),"Unknown_Item",dirty_cafe_sales!$B7039)</f>
        <v>Cookie</v>
      </c>
      <c r="C7039" s="23">
        <f>IF(ISNUMBER(dirty_cafe_sales!$C7039),dirty_cafe_sales!$C7039,3)</f>
        <v>2</v>
      </c>
      <c r="D7039" s="19">
        <f>VLOOKUP($B7039,Price_Per_Item!$A$3:$B$11,2,FALSE)</f>
        <v>1</v>
      </c>
      <c r="E7039" s="25">
        <f t="shared" si="109"/>
        <v>2</v>
      </c>
      <c r="F7039" t="str">
        <f>IF(OR(dirty_cafe_sales!$F7039="UNKNOWN",dirty_cafe_sales!$F7039="ERROR",dirty_cafe_sales!$F7039=""),"Unknown",dirty_cafe_sales!$F7039)</f>
        <v>Credit Card</v>
      </c>
      <c r="G7039" t="str">
        <f>IF(OR(dirty_cafe_sales!$G7039="UNKNOWN",dirty_cafe_sales!$G7039="ERROR",dirty_cafe_sales!$G7039=""),"Unknown",dirty_cafe_sales!$G7039)</f>
        <v>Takeaway</v>
      </c>
      <c r="H7039" s="2" t="d">
        <v>2023-01-12</v>
      </c>
    </row>
    <row r="7040" spans="1:8" x14ac:dyDescent="0.2">
      <c r="A7040" s="16" t="s">
        <v>7061</v>
      </c>
      <c r="B7040" s="16" t="str">
        <f>IF(OR(dirty_cafe_sales!$B7040="UNKNOWN",dirty_cafe_sales!$B7040="",dirty_cafe_sales!$B7040="ERROR"),"Unknown_Item",dirty_cafe_sales!$B7040)</f>
        <v>Cake</v>
      </c>
      <c r="C7040" s="23">
        <f>IF(ISNUMBER(dirty_cafe_sales!$C7040),dirty_cafe_sales!$C7040,3)</f>
        <v>4</v>
      </c>
      <c r="D7040" s="19">
        <f>VLOOKUP($B7040,Price_Per_Item!$A$3:$B$11,2,FALSE)</f>
        <v>3</v>
      </c>
      <c r="E7040" s="25">
        <f t="shared" si="109"/>
        <v>12</v>
      </c>
      <c r="F7040" t="str">
        <f>IF(OR(dirty_cafe_sales!$F7040="UNKNOWN",dirty_cafe_sales!$F7040="ERROR",dirty_cafe_sales!$F7040=""),"Unknown",dirty_cafe_sales!$F7040)</f>
        <v>Credit Card</v>
      </c>
      <c r="G7040" t="str">
        <f>IF(OR(dirty_cafe_sales!$G7040="UNKNOWN",dirty_cafe_sales!$G7040="ERROR",dirty_cafe_sales!$G7040=""),"Unknown",dirty_cafe_sales!$G7040)</f>
        <v>Takeaway</v>
      </c>
      <c r="H7040" s="2" t="d">
        <v>2023-01-30</v>
      </c>
    </row>
    <row r="7041" spans="1:8" x14ac:dyDescent="0.2">
      <c r="A7041" s="16" t="s">
        <v>7062</v>
      </c>
      <c r="B7041" s="16" t="str">
        <f>IF(OR(dirty_cafe_sales!$B7041="UNKNOWN",dirty_cafe_sales!$B7041="",dirty_cafe_sales!$B7041="ERROR"),"Unknown_Item",dirty_cafe_sales!$B7041)</f>
        <v>Salad</v>
      </c>
      <c r="C7041" s="23">
        <f>IF(ISNUMBER(dirty_cafe_sales!$C7041),dirty_cafe_sales!$C7041,3)</f>
        <v>3</v>
      </c>
      <c r="D7041" s="19">
        <f>VLOOKUP($B7041,Price_Per_Item!$A$3:$B$11,2,FALSE)</f>
        <v>5</v>
      </c>
      <c r="E7041" s="25">
        <f t="shared" si="109"/>
        <v>15</v>
      </c>
      <c r="F7041" t="str">
        <f>IF(OR(dirty_cafe_sales!$F7041="UNKNOWN",dirty_cafe_sales!$F7041="ERROR",dirty_cafe_sales!$F7041=""),"Unknown",dirty_cafe_sales!$F7041)</f>
        <v>Credit Card</v>
      </c>
      <c r="G7041" t="str">
        <f>IF(OR(dirty_cafe_sales!$G7041="UNKNOWN",dirty_cafe_sales!$G7041="ERROR",dirty_cafe_sales!$G7041=""),"Unknown",dirty_cafe_sales!$G7041)</f>
        <v>Unknown</v>
      </c>
      <c r="H7041" s="2" t="d">
        <v>2023-12-08</v>
      </c>
    </row>
    <row r="7042" spans="1:8" x14ac:dyDescent="0.2">
      <c r="A7042" s="16" t="s">
        <v>7063</v>
      </c>
      <c r="B7042" s="16" t="str">
        <f>IF(OR(dirty_cafe_sales!$B7042="UNKNOWN",dirty_cafe_sales!$B7042="",dirty_cafe_sales!$B7042="ERROR"),"Unknown_Item",dirty_cafe_sales!$B7042)</f>
        <v>Cake</v>
      </c>
      <c r="C7042" s="23">
        <f>IF(ISNUMBER(dirty_cafe_sales!$C7042),dirty_cafe_sales!$C7042,3)</f>
        <v>2</v>
      </c>
      <c r="D7042" s="19">
        <f>VLOOKUP($B7042,Price_Per_Item!$A$3:$B$11,2,FALSE)</f>
        <v>3</v>
      </c>
      <c r="E7042" s="25">
        <f t="shared" si="109"/>
        <v>6</v>
      </c>
      <c r="F7042" t="str">
        <f>IF(OR(dirty_cafe_sales!$F7042="UNKNOWN",dirty_cafe_sales!$F7042="ERROR",dirty_cafe_sales!$F7042=""),"Unknown",dirty_cafe_sales!$F7042)</f>
        <v>Unknown</v>
      </c>
      <c r="G7042" t="str">
        <f>IF(OR(dirty_cafe_sales!$G7042="UNKNOWN",dirty_cafe_sales!$G7042="ERROR",dirty_cafe_sales!$G7042=""),"Unknown",dirty_cafe_sales!$G7042)</f>
        <v>In-store</v>
      </c>
      <c r="H7042" s="2" t="d">
        <v>2023-04-19</v>
      </c>
    </row>
    <row r="7043" spans="1:8" x14ac:dyDescent="0.2">
      <c r="A7043" s="16" t="s">
        <v>7064</v>
      </c>
      <c r="B7043" s="16" t="str">
        <f>IF(OR(dirty_cafe_sales!$B7043="UNKNOWN",dirty_cafe_sales!$B7043="",dirty_cafe_sales!$B7043="ERROR"),"Unknown_Item",dirty_cafe_sales!$B7043)</f>
        <v>Tea</v>
      </c>
      <c r="C7043" s="23">
        <f>IF(ISNUMBER(dirty_cafe_sales!$C7043),dirty_cafe_sales!$C7043,3)</f>
        <v>3</v>
      </c>
      <c r="D7043" s="19">
        <f>VLOOKUP($B7043,Price_Per_Item!$A$3:$B$11,2,FALSE)</f>
        <v>1.5</v>
      </c>
      <c r="E7043" s="25">
        <f t="shared" ref="E7043:E7106" si="110">C7043*D7043</f>
        <v>4.5</v>
      </c>
      <c r="F7043" t="str">
        <f>IF(OR(dirty_cafe_sales!$F7043="UNKNOWN",dirty_cafe_sales!$F7043="ERROR",dirty_cafe_sales!$F7043=""),"Unknown",dirty_cafe_sales!$F7043)</f>
        <v>Unknown</v>
      </c>
      <c r="G7043" t="str">
        <f>IF(OR(dirty_cafe_sales!$G7043="UNKNOWN",dirty_cafe_sales!$G7043="ERROR",dirty_cafe_sales!$G7043=""),"Unknown",dirty_cafe_sales!$G7043)</f>
        <v>Unknown</v>
      </c>
      <c r="H7043" s="2" t="d">
        <v>2023-09-16</v>
      </c>
    </row>
    <row r="7044" spans="1:8" x14ac:dyDescent="0.2">
      <c r="A7044" s="16" t="s">
        <v>7065</v>
      </c>
      <c r="B7044" s="16" t="str">
        <f>IF(OR(dirty_cafe_sales!$B7044="UNKNOWN",dirty_cafe_sales!$B7044="",dirty_cafe_sales!$B7044="ERROR"),"Unknown_Item",dirty_cafe_sales!$B7044)</f>
        <v>Cookie</v>
      </c>
      <c r="C7044" s="23">
        <f>IF(ISNUMBER(dirty_cafe_sales!$C7044),dirty_cafe_sales!$C7044,3)</f>
        <v>4</v>
      </c>
      <c r="D7044" s="19">
        <f>VLOOKUP($B7044,Price_Per_Item!$A$3:$B$11,2,FALSE)</f>
        <v>1</v>
      </c>
      <c r="E7044" s="25">
        <f t="shared" si="110"/>
        <v>4</v>
      </c>
      <c r="F7044" t="str">
        <f>IF(OR(dirty_cafe_sales!$F7044="UNKNOWN",dirty_cafe_sales!$F7044="ERROR",dirty_cafe_sales!$F7044=""),"Unknown",dirty_cafe_sales!$F7044)</f>
        <v>Unknown</v>
      </c>
      <c r="G7044" t="str">
        <f>IF(OR(dirty_cafe_sales!$G7044="UNKNOWN",dirty_cafe_sales!$G7044="ERROR",dirty_cafe_sales!$G7044=""),"Unknown",dirty_cafe_sales!$G7044)</f>
        <v>In-store</v>
      </c>
      <c r="H7044" s="2" t="d">
        <v>2023-12-05</v>
      </c>
    </row>
    <row r="7045" spans="1:8" x14ac:dyDescent="0.2">
      <c r="A7045" s="16" t="s">
        <v>7066</v>
      </c>
      <c r="B7045" s="16" t="str">
        <f>IF(OR(dirty_cafe_sales!$B7045="UNKNOWN",dirty_cafe_sales!$B7045="",dirty_cafe_sales!$B7045="ERROR"),"Unknown_Item",dirty_cafe_sales!$B7045)</f>
        <v>Cake</v>
      </c>
      <c r="C7045" s="23">
        <f>IF(ISNUMBER(dirty_cafe_sales!$C7045),dirty_cafe_sales!$C7045,3)</f>
        <v>1</v>
      </c>
      <c r="D7045" s="19">
        <f>VLOOKUP($B7045,Price_Per_Item!$A$3:$B$11,2,FALSE)</f>
        <v>3</v>
      </c>
      <c r="E7045" s="25">
        <f t="shared" si="110"/>
        <v>3</v>
      </c>
      <c r="F7045" t="str">
        <f>IF(OR(dirty_cafe_sales!$F7045="UNKNOWN",dirty_cafe_sales!$F7045="ERROR",dirty_cafe_sales!$F7045=""),"Unknown",dirty_cafe_sales!$F7045)</f>
        <v>Digital Wallet</v>
      </c>
      <c r="G7045" t="str">
        <f>IF(OR(dirty_cafe_sales!$G7045="UNKNOWN",dirty_cafe_sales!$G7045="ERROR",dirty_cafe_sales!$G7045=""),"Unknown",dirty_cafe_sales!$G7045)</f>
        <v>In-store</v>
      </c>
      <c r="H7045" s="2" t="d">
        <v>2023-09-23</v>
      </c>
    </row>
    <row r="7046" spans="1:8" x14ac:dyDescent="0.2">
      <c r="A7046" s="16" t="s">
        <v>7067</v>
      </c>
      <c r="B7046" s="16" t="str">
        <f>IF(OR(dirty_cafe_sales!$B7046="UNKNOWN",dirty_cafe_sales!$B7046="",dirty_cafe_sales!$B7046="ERROR"),"Unknown_Item",dirty_cafe_sales!$B7046)</f>
        <v>Coffee</v>
      </c>
      <c r="C7046" s="23">
        <f>IF(ISNUMBER(dirty_cafe_sales!$C7046),dirty_cafe_sales!$C7046,3)</f>
        <v>5</v>
      </c>
      <c r="D7046" s="19">
        <f>VLOOKUP($B7046,Price_Per_Item!$A$3:$B$11,2,FALSE)</f>
        <v>2</v>
      </c>
      <c r="E7046" s="25">
        <f t="shared" si="110"/>
        <v>10</v>
      </c>
      <c r="F7046" t="str">
        <f>IF(OR(dirty_cafe_sales!$F7046="UNKNOWN",dirty_cafe_sales!$F7046="ERROR",dirty_cafe_sales!$F7046=""),"Unknown",dirty_cafe_sales!$F7046)</f>
        <v>Cash</v>
      </c>
      <c r="G7046" t="str">
        <f>IF(OR(dirty_cafe_sales!$G7046="UNKNOWN",dirty_cafe_sales!$G7046="ERROR",dirty_cafe_sales!$G7046=""),"Unknown",dirty_cafe_sales!$G7046)</f>
        <v>In-store</v>
      </c>
      <c r="H7046" s="2" t="d">
        <v>2023-02-14</v>
      </c>
    </row>
    <row r="7047" spans="1:8" x14ac:dyDescent="0.2">
      <c r="A7047" s="16" t="s">
        <v>7068</v>
      </c>
      <c r="B7047" s="16" t="str">
        <f>IF(OR(dirty_cafe_sales!$B7047="UNKNOWN",dirty_cafe_sales!$B7047="",dirty_cafe_sales!$B7047="ERROR"),"Unknown_Item",dirty_cafe_sales!$B7047)</f>
        <v>Unknown_Item</v>
      </c>
      <c r="C7047" s="23">
        <f>IF(ISNUMBER(dirty_cafe_sales!$C7047),dirty_cafe_sales!$C7047,3)</f>
        <v>2</v>
      </c>
      <c r="D7047" s="19">
        <f>VLOOKUP($B7047,Price_Per_Item!$A$3:$B$11,2,FALSE)</f>
        <v>2.9375</v>
      </c>
      <c r="E7047" s="25">
        <f t="shared" si="110"/>
        <v>5.875</v>
      </c>
      <c r="F7047" t="str">
        <f>IF(OR(dirty_cafe_sales!$F7047="UNKNOWN",dirty_cafe_sales!$F7047="ERROR",dirty_cafe_sales!$F7047=""),"Unknown",dirty_cafe_sales!$F7047)</f>
        <v>Digital Wallet</v>
      </c>
      <c r="G7047" t="str">
        <f>IF(OR(dirty_cafe_sales!$G7047="UNKNOWN",dirty_cafe_sales!$G7047="ERROR",dirty_cafe_sales!$G7047=""),"Unknown",dirty_cafe_sales!$G7047)</f>
        <v>In-store</v>
      </c>
      <c r="H7047" s="2" t="d">
        <v>2023-07-09</v>
      </c>
    </row>
    <row r="7048" spans="1:8" x14ac:dyDescent="0.2">
      <c r="A7048" s="16" t="s">
        <v>7069</v>
      </c>
      <c r="B7048" s="16" t="str">
        <f>IF(OR(dirty_cafe_sales!$B7048="UNKNOWN",dirty_cafe_sales!$B7048="",dirty_cafe_sales!$B7048="ERROR"),"Unknown_Item",dirty_cafe_sales!$B7048)</f>
        <v>Salad</v>
      </c>
      <c r="C7048" s="23">
        <f>IF(ISNUMBER(dirty_cafe_sales!$C7048),dirty_cafe_sales!$C7048,3)</f>
        <v>2</v>
      </c>
      <c r="D7048" s="19">
        <f>VLOOKUP($B7048,Price_Per_Item!$A$3:$B$11,2,FALSE)</f>
        <v>5</v>
      </c>
      <c r="E7048" s="25">
        <f t="shared" si="110"/>
        <v>10</v>
      </c>
      <c r="F7048" t="str">
        <f>IF(OR(dirty_cafe_sales!$F7048="UNKNOWN",dirty_cafe_sales!$F7048="ERROR",dirty_cafe_sales!$F7048=""),"Unknown",dirty_cafe_sales!$F7048)</f>
        <v>Credit Card</v>
      </c>
      <c r="G7048" t="str">
        <f>IF(OR(dirty_cafe_sales!$G7048="UNKNOWN",dirty_cafe_sales!$G7048="ERROR",dirty_cafe_sales!$G7048=""),"Unknown",dirty_cafe_sales!$G7048)</f>
        <v>Unknown</v>
      </c>
      <c r="H7048" s="2" t="d">
        <v>2023-05-01</v>
      </c>
    </row>
    <row r="7049" spans="1:8" x14ac:dyDescent="0.2">
      <c r="A7049" s="16" t="s">
        <v>7070</v>
      </c>
      <c r="B7049" s="16" t="str">
        <f>IF(OR(dirty_cafe_sales!$B7049="UNKNOWN",dirty_cafe_sales!$B7049="",dirty_cafe_sales!$B7049="ERROR"),"Unknown_Item",dirty_cafe_sales!$B7049)</f>
        <v>Sandwich</v>
      </c>
      <c r="C7049" s="23">
        <f>IF(ISNUMBER(dirty_cafe_sales!$C7049),dirty_cafe_sales!$C7049,3)</f>
        <v>3</v>
      </c>
      <c r="D7049" s="19">
        <f>VLOOKUP($B7049,Price_Per_Item!$A$3:$B$11,2,FALSE)</f>
        <v>4</v>
      </c>
      <c r="E7049" s="25">
        <f t="shared" si="110"/>
        <v>12</v>
      </c>
      <c r="F7049" t="str">
        <f>IF(OR(dirty_cafe_sales!$F7049="UNKNOWN",dirty_cafe_sales!$F7049="ERROR",dirty_cafe_sales!$F7049=""),"Unknown",dirty_cafe_sales!$F7049)</f>
        <v>Cash</v>
      </c>
      <c r="G7049" t="str">
        <f>IF(OR(dirty_cafe_sales!$G7049="UNKNOWN",dirty_cafe_sales!$G7049="ERROR",dirty_cafe_sales!$G7049=""),"Unknown",dirty_cafe_sales!$G7049)</f>
        <v>Unknown</v>
      </c>
      <c r="H7049" s="2" t="d">
        <v>2023-03-12</v>
      </c>
    </row>
    <row r="7050" spans="1:8" x14ac:dyDescent="0.2">
      <c r="A7050" s="16" t="s">
        <v>7071</v>
      </c>
      <c r="B7050" s="16" t="str">
        <f>IF(OR(dirty_cafe_sales!$B7050="UNKNOWN",dirty_cafe_sales!$B7050="",dirty_cafe_sales!$B7050="ERROR"),"Unknown_Item",dirty_cafe_sales!$B7050)</f>
        <v>Salad</v>
      </c>
      <c r="C7050" s="23">
        <f>IF(ISNUMBER(dirty_cafe_sales!$C7050),dirty_cafe_sales!$C7050,3)</f>
        <v>5</v>
      </c>
      <c r="D7050" s="19">
        <f>VLOOKUP($B7050,Price_Per_Item!$A$3:$B$11,2,FALSE)</f>
        <v>5</v>
      </c>
      <c r="E7050" s="25">
        <f t="shared" si="110"/>
        <v>25</v>
      </c>
      <c r="F7050" t="str">
        <f>IF(OR(dirty_cafe_sales!$F7050="UNKNOWN",dirty_cafe_sales!$F7050="ERROR",dirty_cafe_sales!$F7050=""),"Unknown",dirty_cafe_sales!$F7050)</f>
        <v>Digital Wallet</v>
      </c>
      <c r="G7050" t="str">
        <f>IF(OR(dirty_cafe_sales!$G7050="UNKNOWN",dirty_cafe_sales!$G7050="ERROR",dirty_cafe_sales!$G7050=""),"Unknown",dirty_cafe_sales!$G7050)</f>
        <v>Unknown</v>
      </c>
      <c r="H7050" s="2" t="d">
        <v>2023-07-07</v>
      </c>
    </row>
    <row r="7051" spans="1:8" x14ac:dyDescent="0.2">
      <c r="A7051" s="16" t="s">
        <v>7072</v>
      </c>
      <c r="B7051" s="16" t="str">
        <f>IF(OR(dirty_cafe_sales!$B7051="UNKNOWN",dirty_cafe_sales!$B7051="",dirty_cafe_sales!$B7051="ERROR"),"Unknown_Item",dirty_cafe_sales!$B7051)</f>
        <v>Unknown_Item</v>
      </c>
      <c r="C7051" s="23">
        <f>IF(ISNUMBER(dirty_cafe_sales!$C7051),dirty_cafe_sales!$C7051,3)</f>
        <v>3</v>
      </c>
      <c r="D7051" s="19">
        <f>VLOOKUP($B7051,Price_Per_Item!$A$3:$B$11,2,FALSE)</f>
        <v>2.9375</v>
      </c>
      <c r="E7051" s="25">
        <f t="shared" si="110"/>
        <v>8.8125</v>
      </c>
      <c r="F7051" t="str">
        <f>IF(OR(dirty_cafe_sales!$F7051="UNKNOWN",dirty_cafe_sales!$F7051="ERROR",dirty_cafe_sales!$F7051=""),"Unknown",dirty_cafe_sales!$F7051)</f>
        <v>Credit Card</v>
      </c>
      <c r="G7051" t="str">
        <f>IF(OR(dirty_cafe_sales!$G7051="UNKNOWN",dirty_cafe_sales!$G7051="ERROR",dirty_cafe_sales!$G7051=""),"Unknown",dirty_cafe_sales!$G7051)</f>
        <v>In-store</v>
      </c>
      <c r="H7051" s="2" t="d">
        <v>2023-05-10</v>
      </c>
    </row>
    <row r="7052" spans="1:8" x14ac:dyDescent="0.2">
      <c r="A7052" s="16" t="s">
        <v>7073</v>
      </c>
      <c r="B7052" s="16" t="str">
        <f>IF(OR(dirty_cafe_sales!$B7052="UNKNOWN",dirty_cafe_sales!$B7052="",dirty_cafe_sales!$B7052="ERROR"),"Unknown_Item",dirty_cafe_sales!$B7052)</f>
        <v>Coffee</v>
      </c>
      <c r="C7052" s="23">
        <f>IF(ISNUMBER(dirty_cafe_sales!$C7052),dirty_cafe_sales!$C7052,3)</f>
        <v>2</v>
      </c>
      <c r="D7052" s="19">
        <f>VLOOKUP($B7052,Price_Per_Item!$A$3:$B$11,2,FALSE)</f>
        <v>2</v>
      </c>
      <c r="E7052" s="25">
        <f t="shared" si="110"/>
        <v>4</v>
      </c>
      <c r="F7052" t="str">
        <f>IF(OR(dirty_cafe_sales!$F7052="UNKNOWN",dirty_cafe_sales!$F7052="ERROR",dirty_cafe_sales!$F7052=""),"Unknown",dirty_cafe_sales!$F7052)</f>
        <v>Unknown</v>
      </c>
      <c r="G7052" t="str">
        <f>IF(OR(dirty_cafe_sales!$G7052="UNKNOWN",dirty_cafe_sales!$G7052="ERROR",dirty_cafe_sales!$G7052=""),"Unknown",dirty_cafe_sales!$G7052)</f>
        <v>In-store</v>
      </c>
      <c r="H7052" s="2" t="d">
        <v>2023-01-28</v>
      </c>
    </row>
    <row r="7053" spans="1:8" x14ac:dyDescent="0.2">
      <c r="A7053" s="16" t="s">
        <v>7074</v>
      </c>
      <c r="B7053" s="16" t="str">
        <f>IF(OR(dirty_cafe_sales!$B7053="UNKNOWN",dirty_cafe_sales!$B7053="",dirty_cafe_sales!$B7053="ERROR"),"Unknown_Item",dirty_cafe_sales!$B7053)</f>
        <v>Juice</v>
      </c>
      <c r="C7053" s="23">
        <f>IF(ISNUMBER(dirty_cafe_sales!$C7053),dirty_cafe_sales!$C7053,3)</f>
        <v>4</v>
      </c>
      <c r="D7053" s="19">
        <f>VLOOKUP($B7053,Price_Per_Item!$A$3:$B$11,2,FALSE)</f>
        <v>3</v>
      </c>
      <c r="E7053" s="25">
        <f t="shared" si="110"/>
        <v>12</v>
      </c>
      <c r="F7053" t="str">
        <f>IF(OR(dirty_cafe_sales!$F7053="UNKNOWN",dirty_cafe_sales!$F7053="ERROR",dirty_cafe_sales!$F7053=""),"Unknown",dirty_cafe_sales!$F7053)</f>
        <v>Digital Wallet</v>
      </c>
      <c r="G7053" t="str">
        <f>IF(OR(dirty_cafe_sales!$G7053="UNKNOWN",dirty_cafe_sales!$G7053="ERROR",dirty_cafe_sales!$G7053=""),"Unknown",dirty_cafe_sales!$G7053)</f>
        <v>Takeaway</v>
      </c>
      <c r="H7053" s="2" t="d">
        <v>2023-12-15</v>
      </c>
    </row>
    <row r="7054" spans="1:8" x14ac:dyDescent="0.2">
      <c r="A7054" s="16" t="s">
        <v>7075</v>
      </c>
      <c r="B7054" s="16" t="str">
        <f>IF(OR(dirty_cafe_sales!$B7054="UNKNOWN",dirty_cafe_sales!$B7054="",dirty_cafe_sales!$B7054="ERROR"),"Unknown_Item",dirty_cafe_sales!$B7054)</f>
        <v>Juice</v>
      </c>
      <c r="C7054" s="23">
        <f>IF(ISNUMBER(dirty_cafe_sales!$C7054),dirty_cafe_sales!$C7054,3)</f>
        <v>4</v>
      </c>
      <c r="D7054" s="19">
        <f>VLOOKUP($B7054,Price_Per_Item!$A$3:$B$11,2,FALSE)</f>
        <v>3</v>
      </c>
      <c r="E7054" s="25">
        <f t="shared" si="110"/>
        <v>12</v>
      </c>
      <c r="F7054" t="str">
        <f>IF(OR(dirty_cafe_sales!$F7054="UNKNOWN",dirty_cafe_sales!$F7054="ERROR",dirty_cafe_sales!$F7054=""),"Unknown",dirty_cafe_sales!$F7054)</f>
        <v>Credit Card</v>
      </c>
      <c r="G7054" t="str">
        <f>IF(OR(dirty_cafe_sales!$G7054="UNKNOWN",dirty_cafe_sales!$G7054="ERROR",dirty_cafe_sales!$G7054=""),"Unknown",dirty_cafe_sales!$G7054)</f>
        <v>Takeaway</v>
      </c>
      <c r="H7054" s="2" t="d">
        <v>2023-05-13</v>
      </c>
    </row>
    <row r="7055" spans="1:8" x14ac:dyDescent="0.2">
      <c r="A7055" s="16" t="s">
        <v>7076</v>
      </c>
      <c r="B7055" s="16" t="str">
        <f>IF(OR(dirty_cafe_sales!$B7055="UNKNOWN",dirty_cafe_sales!$B7055="",dirty_cafe_sales!$B7055="ERROR"),"Unknown_Item",dirty_cafe_sales!$B7055)</f>
        <v>Sandwich</v>
      </c>
      <c r="C7055" s="23">
        <f>IF(ISNUMBER(dirty_cafe_sales!$C7055),dirty_cafe_sales!$C7055,3)</f>
        <v>4</v>
      </c>
      <c r="D7055" s="19">
        <f>VLOOKUP($B7055,Price_Per_Item!$A$3:$B$11,2,FALSE)</f>
        <v>4</v>
      </c>
      <c r="E7055" s="25">
        <f t="shared" si="110"/>
        <v>16</v>
      </c>
      <c r="F7055" t="str">
        <f>IF(OR(dirty_cafe_sales!$F7055="UNKNOWN",dirty_cafe_sales!$F7055="ERROR",dirty_cafe_sales!$F7055=""),"Unknown",dirty_cafe_sales!$F7055)</f>
        <v>Digital Wallet</v>
      </c>
      <c r="G7055" t="str">
        <f>IF(OR(dirty_cafe_sales!$G7055="UNKNOWN",dirty_cafe_sales!$G7055="ERROR",dirty_cafe_sales!$G7055=""),"Unknown",dirty_cafe_sales!$G7055)</f>
        <v>Unknown</v>
      </c>
      <c r="H7055" s="2" t="d">
        <v>2023-04-08</v>
      </c>
    </row>
    <row r="7056" spans="1:8" x14ac:dyDescent="0.2">
      <c r="A7056" s="16" t="s">
        <v>7077</v>
      </c>
      <c r="B7056" s="16" t="str">
        <f>IF(OR(dirty_cafe_sales!$B7056="UNKNOWN",dirty_cafe_sales!$B7056="",dirty_cafe_sales!$B7056="ERROR"),"Unknown_Item",dirty_cafe_sales!$B7056)</f>
        <v>Tea</v>
      </c>
      <c r="C7056" s="23">
        <f>IF(ISNUMBER(dirty_cafe_sales!$C7056),dirty_cafe_sales!$C7056,3)</f>
        <v>4</v>
      </c>
      <c r="D7056" s="19">
        <f>VLOOKUP($B7056,Price_Per_Item!$A$3:$B$11,2,FALSE)</f>
        <v>1.5</v>
      </c>
      <c r="E7056" s="25">
        <f t="shared" si="110"/>
        <v>6</v>
      </c>
      <c r="F7056" t="str">
        <f>IF(OR(dirty_cafe_sales!$F7056="UNKNOWN",dirty_cafe_sales!$F7056="ERROR",dirty_cafe_sales!$F7056=""),"Unknown",dirty_cafe_sales!$F7056)</f>
        <v>Cash</v>
      </c>
      <c r="G7056" t="str">
        <f>IF(OR(dirty_cafe_sales!$G7056="UNKNOWN",dirty_cafe_sales!$G7056="ERROR",dirty_cafe_sales!$G7056=""),"Unknown",dirty_cafe_sales!$G7056)</f>
        <v>Takeaway</v>
      </c>
      <c r="H7056" s="2" t="d">
        <v>2023-07-24</v>
      </c>
    </row>
    <row r="7057" spans="1:8" x14ac:dyDescent="0.2">
      <c r="A7057" s="16" t="s">
        <v>7078</v>
      </c>
      <c r="B7057" s="16" t="str">
        <f>IF(OR(dirty_cafe_sales!$B7057="UNKNOWN",dirty_cafe_sales!$B7057="",dirty_cafe_sales!$B7057="ERROR"),"Unknown_Item",dirty_cafe_sales!$B7057)</f>
        <v>Sandwich</v>
      </c>
      <c r="C7057" s="23">
        <f>IF(ISNUMBER(dirty_cafe_sales!$C7057),dirty_cafe_sales!$C7057,3)</f>
        <v>4</v>
      </c>
      <c r="D7057" s="19">
        <f>VLOOKUP($B7057,Price_Per_Item!$A$3:$B$11,2,FALSE)</f>
        <v>4</v>
      </c>
      <c r="E7057" s="25">
        <f t="shared" si="110"/>
        <v>16</v>
      </c>
      <c r="F7057" t="str">
        <f>IF(OR(dirty_cafe_sales!$F7057="UNKNOWN",dirty_cafe_sales!$F7057="ERROR",dirty_cafe_sales!$F7057=""),"Unknown",dirty_cafe_sales!$F7057)</f>
        <v>Unknown</v>
      </c>
      <c r="G7057" t="str">
        <f>IF(OR(dirty_cafe_sales!$G7057="UNKNOWN",dirty_cafe_sales!$G7057="ERROR",dirty_cafe_sales!$G7057=""),"Unknown",dirty_cafe_sales!$G7057)</f>
        <v>Unknown</v>
      </c>
      <c r="H7057" s="2" t="d">
        <v>2023-01-15</v>
      </c>
    </row>
    <row r="7058" spans="1:8" x14ac:dyDescent="0.2">
      <c r="A7058" s="16" t="s">
        <v>7079</v>
      </c>
      <c r="B7058" s="16" t="str">
        <f>IF(OR(dirty_cafe_sales!$B7058="UNKNOWN",dirty_cafe_sales!$B7058="",dirty_cafe_sales!$B7058="ERROR"),"Unknown_Item",dirty_cafe_sales!$B7058)</f>
        <v>Smoothie</v>
      </c>
      <c r="C7058" s="23">
        <f>IF(ISNUMBER(dirty_cafe_sales!$C7058),dirty_cafe_sales!$C7058,3)</f>
        <v>3</v>
      </c>
      <c r="D7058" s="19">
        <f>VLOOKUP($B7058,Price_Per_Item!$A$3:$B$11,2,FALSE)</f>
        <v>4</v>
      </c>
      <c r="E7058" s="25">
        <f t="shared" si="110"/>
        <v>12</v>
      </c>
      <c r="F7058" t="str">
        <f>IF(OR(dirty_cafe_sales!$F7058="UNKNOWN",dirty_cafe_sales!$F7058="ERROR",dirty_cafe_sales!$F7058=""),"Unknown",dirty_cafe_sales!$F7058)</f>
        <v>Cash</v>
      </c>
      <c r="G7058" t="str">
        <f>IF(OR(dirty_cafe_sales!$G7058="UNKNOWN",dirty_cafe_sales!$G7058="ERROR",dirty_cafe_sales!$G7058=""),"Unknown",dirty_cafe_sales!$G7058)</f>
        <v>Unknown</v>
      </c>
      <c r="H7058" s="2" t="d">
        <v>2023-12-02</v>
      </c>
    </row>
    <row r="7059" spans="1:8" x14ac:dyDescent="0.2">
      <c r="A7059" s="16" t="s">
        <v>7080</v>
      </c>
      <c r="B7059" s="16" t="str">
        <f>IF(OR(dirty_cafe_sales!$B7059="UNKNOWN",dirty_cafe_sales!$B7059="",dirty_cafe_sales!$B7059="ERROR"),"Unknown_Item",dirty_cafe_sales!$B7059)</f>
        <v>Coffee</v>
      </c>
      <c r="C7059" s="23">
        <f>IF(ISNUMBER(dirty_cafe_sales!$C7059),dirty_cafe_sales!$C7059,3)</f>
        <v>2</v>
      </c>
      <c r="D7059" s="19">
        <f>VLOOKUP($B7059,Price_Per_Item!$A$3:$B$11,2,FALSE)</f>
        <v>2</v>
      </c>
      <c r="E7059" s="25">
        <f t="shared" si="110"/>
        <v>4</v>
      </c>
      <c r="F7059" t="str">
        <f>IF(OR(dirty_cafe_sales!$F7059="UNKNOWN",dirty_cafe_sales!$F7059="ERROR",dirty_cafe_sales!$F7059=""),"Unknown",dirty_cafe_sales!$F7059)</f>
        <v>Digital Wallet</v>
      </c>
      <c r="G7059" t="str">
        <f>IF(OR(dirty_cafe_sales!$G7059="UNKNOWN",dirty_cafe_sales!$G7059="ERROR",dirty_cafe_sales!$G7059=""),"Unknown",dirty_cafe_sales!$G7059)</f>
        <v>Takeaway</v>
      </c>
      <c r="H7059" s="2" t="d">
        <v>2023-12-20</v>
      </c>
    </row>
    <row r="7060" spans="1:8" x14ac:dyDescent="0.2">
      <c r="A7060" s="16" t="s">
        <v>7081</v>
      </c>
      <c r="B7060" s="16" t="str">
        <f>IF(OR(dirty_cafe_sales!$B7060="UNKNOWN",dirty_cafe_sales!$B7060="",dirty_cafe_sales!$B7060="ERROR"),"Unknown_Item",dirty_cafe_sales!$B7060)</f>
        <v>Cookie</v>
      </c>
      <c r="C7060" s="23">
        <f>IF(ISNUMBER(dirty_cafe_sales!$C7060),dirty_cafe_sales!$C7060,3)</f>
        <v>5</v>
      </c>
      <c r="D7060" s="19">
        <f>VLOOKUP($B7060,Price_Per_Item!$A$3:$B$11,2,FALSE)</f>
        <v>1</v>
      </c>
      <c r="E7060" s="25">
        <f t="shared" si="110"/>
        <v>5</v>
      </c>
      <c r="F7060" t="str">
        <f>IF(OR(dirty_cafe_sales!$F7060="UNKNOWN",dirty_cafe_sales!$F7060="ERROR",dirty_cafe_sales!$F7060=""),"Unknown",dirty_cafe_sales!$F7060)</f>
        <v>Credit Card</v>
      </c>
      <c r="G7060" t="str">
        <f>IF(OR(dirty_cafe_sales!$G7060="UNKNOWN",dirty_cafe_sales!$G7060="ERROR",dirty_cafe_sales!$G7060=""),"Unknown",dirty_cafe_sales!$G7060)</f>
        <v>In-store</v>
      </c>
      <c r="H7060" s="2" t="d">
        <v>2023-02-14</v>
      </c>
    </row>
    <row r="7061" spans="1:8" x14ac:dyDescent="0.2">
      <c r="A7061" s="16" t="s">
        <v>7082</v>
      </c>
      <c r="B7061" s="16" t="str">
        <f>IF(OR(dirty_cafe_sales!$B7061="UNKNOWN",dirty_cafe_sales!$B7061="",dirty_cafe_sales!$B7061="ERROR"),"Unknown_Item",dirty_cafe_sales!$B7061)</f>
        <v>Sandwich</v>
      </c>
      <c r="C7061" s="23">
        <f>IF(ISNUMBER(dirty_cafe_sales!$C7061),dirty_cafe_sales!$C7061,3)</f>
        <v>1</v>
      </c>
      <c r="D7061" s="19">
        <f>VLOOKUP($B7061,Price_Per_Item!$A$3:$B$11,2,FALSE)</f>
        <v>4</v>
      </c>
      <c r="E7061" s="25">
        <f t="shared" si="110"/>
        <v>4</v>
      </c>
      <c r="F7061" t="str">
        <f>IF(OR(dirty_cafe_sales!$F7061="UNKNOWN",dirty_cafe_sales!$F7061="ERROR",dirty_cafe_sales!$F7061=""),"Unknown",dirty_cafe_sales!$F7061)</f>
        <v>Digital Wallet</v>
      </c>
      <c r="G7061" t="str">
        <f>IF(OR(dirty_cafe_sales!$G7061="UNKNOWN",dirty_cafe_sales!$G7061="ERROR",dirty_cafe_sales!$G7061=""),"Unknown",dirty_cafe_sales!$G7061)</f>
        <v>Unknown</v>
      </c>
      <c r="H7061" s="2" t="d">
        <v>2023-06-18</v>
      </c>
    </row>
    <row r="7062" spans="1:8" x14ac:dyDescent="0.2">
      <c r="A7062" s="16" t="s">
        <v>7083</v>
      </c>
      <c r="B7062" s="16" t="str">
        <f>IF(OR(dirty_cafe_sales!$B7062="UNKNOWN",dirty_cafe_sales!$B7062="",dirty_cafe_sales!$B7062="ERROR"),"Unknown_Item",dirty_cafe_sales!$B7062)</f>
        <v>Unknown_Item</v>
      </c>
      <c r="C7062" s="23">
        <f>IF(ISNUMBER(dirty_cafe_sales!$C7062),dirty_cafe_sales!$C7062,3)</f>
        <v>4</v>
      </c>
      <c r="D7062" s="19">
        <f>VLOOKUP($B7062,Price_Per_Item!$A$3:$B$11,2,FALSE)</f>
        <v>2.9375</v>
      </c>
      <c r="E7062" s="25">
        <f t="shared" si="110"/>
        <v>11.75</v>
      </c>
      <c r="F7062" t="str">
        <f>IF(OR(dirty_cafe_sales!$F7062="UNKNOWN",dirty_cafe_sales!$F7062="ERROR",dirty_cafe_sales!$F7062=""),"Unknown",dirty_cafe_sales!$F7062)</f>
        <v>Unknown</v>
      </c>
      <c r="G7062" t="str">
        <f>IF(OR(dirty_cafe_sales!$G7062="UNKNOWN",dirty_cafe_sales!$G7062="ERROR",dirty_cafe_sales!$G7062=""),"Unknown",dirty_cafe_sales!$G7062)</f>
        <v>Takeaway</v>
      </c>
      <c r="H7062" s="2" t="d">
        <v>2023-08-07</v>
      </c>
    </row>
    <row r="7063" spans="1:8" x14ac:dyDescent="0.2">
      <c r="A7063" s="16" t="s">
        <v>7084</v>
      </c>
      <c r="B7063" s="16" t="str">
        <f>IF(OR(dirty_cafe_sales!$B7063="UNKNOWN",dirty_cafe_sales!$B7063="",dirty_cafe_sales!$B7063="ERROR"),"Unknown_Item",dirty_cafe_sales!$B7063)</f>
        <v>Coffee</v>
      </c>
      <c r="C7063" s="23">
        <f>IF(ISNUMBER(dirty_cafe_sales!$C7063),dirty_cafe_sales!$C7063,3)</f>
        <v>5</v>
      </c>
      <c r="D7063" s="19">
        <f>VLOOKUP($B7063,Price_Per_Item!$A$3:$B$11,2,FALSE)</f>
        <v>2</v>
      </c>
      <c r="E7063" s="25">
        <f t="shared" si="110"/>
        <v>10</v>
      </c>
      <c r="F7063" t="str">
        <f>IF(OR(dirty_cafe_sales!$F7063="UNKNOWN",dirty_cafe_sales!$F7063="ERROR",dirty_cafe_sales!$F7063=""),"Unknown",dirty_cafe_sales!$F7063)</f>
        <v>Cash</v>
      </c>
      <c r="G7063" t="str">
        <f>IF(OR(dirty_cafe_sales!$G7063="UNKNOWN",dirty_cafe_sales!$G7063="ERROR",dirty_cafe_sales!$G7063=""),"Unknown",dirty_cafe_sales!$G7063)</f>
        <v>Unknown</v>
      </c>
      <c r="H7063" s="2" t="d">
        <v>2023-03-20</v>
      </c>
    </row>
    <row r="7064" spans="1:8" x14ac:dyDescent="0.2">
      <c r="A7064" s="16" t="s">
        <v>7085</v>
      </c>
      <c r="B7064" s="16" t="str">
        <f>IF(OR(dirty_cafe_sales!$B7064="UNKNOWN",dirty_cafe_sales!$B7064="",dirty_cafe_sales!$B7064="ERROR"),"Unknown_Item",dirty_cafe_sales!$B7064)</f>
        <v>Sandwich</v>
      </c>
      <c r="C7064" s="23">
        <f>IF(ISNUMBER(dirty_cafe_sales!$C7064),dirty_cafe_sales!$C7064,3)</f>
        <v>2</v>
      </c>
      <c r="D7064" s="19">
        <f>VLOOKUP($B7064,Price_Per_Item!$A$3:$B$11,2,FALSE)</f>
        <v>4</v>
      </c>
      <c r="E7064" s="25">
        <f t="shared" si="110"/>
        <v>8</v>
      </c>
      <c r="F7064" t="str">
        <f>IF(OR(dirty_cafe_sales!$F7064="UNKNOWN",dirty_cafe_sales!$F7064="ERROR",dirty_cafe_sales!$F7064=""),"Unknown",dirty_cafe_sales!$F7064)</f>
        <v>Digital Wallet</v>
      </c>
      <c r="G7064" t="str">
        <f>IF(OR(dirty_cafe_sales!$G7064="UNKNOWN",dirty_cafe_sales!$G7064="ERROR",dirty_cafe_sales!$G7064=""),"Unknown",dirty_cafe_sales!$G7064)</f>
        <v>In-store</v>
      </c>
      <c r="H7064" s="2" t="d">
        <v>2023-06-24</v>
      </c>
    </row>
    <row r="7065" spans="1:8" x14ac:dyDescent="0.2">
      <c r="A7065" s="16" t="s">
        <v>7086</v>
      </c>
      <c r="B7065" s="16" t="str">
        <f>IF(OR(dirty_cafe_sales!$B7065="UNKNOWN",dirty_cafe_sales!$B7065="",dirty_cafe_sales!$B7065="ERROR"),"Unknown_Item",dirty_cafe_sales!$B7065)</f>
        <v>Cake</v>
      </c>
      <c r="C7065" s="23">
        <f>IF(ISNUMBER(dirty_cafe_sales!$C7065),dirty_cafe_sales!$C7065,3)</f>
        <v>2</v>
      </c>
      <c r="D7065" s="19">
        <f>VLOOKUP($B7065,Price_Per_Item!$A$3:$B$11,2,FALSE)</f>
        <v>3</v>
      </c>
      <c r="E7065" s="25">
        <f t="shared" si="110"/>
        <v>6</v>
      </c>
      <c r="F7065" t="str">
        <f>IF(OR(dirty_cafe_sales!$F7065="UNKNOWN",dirty_cafe_sales!$F7065="ERROR",dirty_cafe_sales!$F7065=""),"Unknown",dirty_cafe_sales!$F7065)</f>
        <v>Cash</v>
      </c>
      <c r="G7065" t="str">
        <f>IF(OR(dirty_cafe_sales!$G7065="UNKNOWN",dirty_cafe_sales!$G7065="ERROR",dirty_cafe_sales!$G7065=""),"Unknown",dirty_cafe_sales!$G7065)</f>
        <v>Unknown</v>
      </c>
      <c r="H7065" s="2" t="d">
        <v>2023-05-04</v>
      </c>
    </row>
    <row r="7066" spans="1:8" x14ac:dyDescent="0.2">
      <c r="A7066" s="16" t="s">
        <v>7087</v>
      </c>
      <c r="B7066" s="16" t="str">
        <f>IF(OR(dirty_cafe_sales!$B7066="UNKNOWN",dirty_cafe_sales!$B7066="",dirty_cafe_sales!$B7066="ERROR"),"Unknown_Item",dirty_cafe_sales!$B7066)</f>
        <v>Tea</v>
      </c>
      <c r="C7066" s="23">
        <f>IF(ISNUMBER(dirty_cafe_sales!$C7066),dirty_cafe_sales!$C7066,3)</f>
        <v>2</v>
      </c>
      <c r="D7066" s="19">
        <f>VLOOKUP($B7066,Price_Per_Item!$A$3:$B$11,2,FALSE)</f>
        <v>1.5</v>
      </c>
      <c r="E7066" s="25">
        <f t="shared" si="110"/>
        <v>3</v>
      </c>
      <c r="F7066" t="str">
        <f>IF(OR(dirty_cafe_sales!$F7066="UNKNOWN",dirty_cafe_sales!$F7066="ERROR",dirty_cafe_sales!$F7066=""),"Unknown",dirty_cafe_sales!$F7066)</f>
        <v>Cash</v>
      </c>
      <c r="G7066" t="str">
        <f>IF(OR(dirty_cafe_sales!$G7066="UNKNOWN",dirty_cafe_sales!$G7066="ERROR",dirty_cafe_sales!$G7066=""),"Unknown",dirty_cafe_sales!$G7066)</f>
        <v>In-store</v>
      </c>
      <c r="H7066" s="2" t="d">
        <v>2023-01-31</v>
      </c>
    </row>
    <row r="7067" spans="1:8" x14ac:dyDescent="0.2">
      <c r="A7067" s="16" t="s">
        <v>7088</v>
      </c>
      <c r="B7067" s="16" t="str">
        <f>IF(OR(dirty_cafe_sales!$B7067="UNKNOWN",dirty_cafe_sales!$B7067="",dirty_cafe_sales!$B7067="ERROR"),"Unknown_Item",dirty_cafe_sales!$B7067)</f>
        <v>Salad</v>
      </c>
      <c r="C7067" s="23">
        <f>IF(ISNUMBER(dirty_cafe_sales!$C7067),dirty_cafe_sales!$C7067,3)</f>
        <v>4</v>
      </c>
      <c r="D7067" s="19">
        <f>VLOOKUP($B7067,Price_Per_Item!$A$3:$B$11,2,FALSE)</f>
        <v>5</v>
      </c>
      <c r="E7067" s="25">
        <f t="shared" si="110"/>
        <v>20</v>
      </c>
      <c r="F7067" t="str">
        <f>IF(OR(dirty_cafe_sales!$F7067="UNKNOWN",dirty_cafe_sales!$F7067="ERROR",dirty_cafe_sales!$F7067=""),"Unknown",dirty_cafe_sales!$F7067)</f>
        <v>Credit Card</v>
      </c>
      <c r="G7067" t="str">
        <f>IF(OR(dirty_cafe_sales!$G7067="UNKNOWN",dirty_cafe_sales!$G7067="ERROR",dirty_cafe_sales!$G7067=""),"Unknown",dirty_cafe_sales!$G7067)</f>
        <v>Unknown</v>
      </c>
      <c r="H7067" s="2" t="d">
        <v>2023-12-05</v>
      </c>
    </row>
    <row r="7068" spans="1:8" x14ac:dyDescent="0.2">
      <c r="A7068" s="16" t="s">
        <v>7089</v>
      </c>
      <c r="B7068" s="16" t="str">
        <f>IF(OR(dirty_cafe_sales!$B7068="UNKNOWN",dirty_cafe_sales!$B7068="",dirty_cafe_sales!$B7068="ERROR"),"Unknown_Item",dirty_cafe_sales!$B7068)</f>
        <v>Juice</v>
      </c>
      <c r="C7068" s="23">
        <f>IF(ISNUMBER(dirty_cafe_sales!$C7068),dirty_cafe_sales!$C7068,3)</f>
        <v>1</v>
      </c>
      <c r="D7068" s="19">
        <f>VLOOKUP($B7068,Price_Per_Item!$A$3:$B$11,2,FALSE)</f>
        <v>3</v>
      </c>
      <c r="E7068" s="25">
        <f t="shared" si="110"/>
        <v>3</v>
      </c>
      <c r="F7068" t="str">
        <f>IF(OR(dirty_cafe_sales!$F7068="UNKNOWN",dirty_cafe_sales!$F7068="ERROR",dirty_cafe_sales!$F7068=""),"Unknown",dirty_cafe_sales!$F7068)</f>
        <v>Unknown</v>
      </c>
      <c r="G7068" t="str">
        <f>IF(OR(dirty_cafe_sales!$G7068="UNKNOWN",dirty_cafe_sales!$G7068="ERROR",dirty_cafe_sales!$G7068=""),"Unknown",dirty_cafe_sales!$G7068)</f>
        <v>Takeaway</v>
      </c>
      <c r="H7068" s="2" t="d">
        <v>2023-08-27</v>
      </c>
    </row>
    <row r="7069" spans="1:8" x14ac:dyDescent="0.2">
      <c r="A7069" s="16" t="s">
        <v>7090</v>
      </c>
      <c r="B7069" s="16" t="str">
        <f>IF(OR(dirty_cafe_sales!$B7069="UNKNOWN",dirty_cafe_sales!$B7069="",dirty_cafe_sales!$B7069="ERROR"),"Unknown_Item",dirty_cafe_sales!$B7069)</f>
        <v>Tea</v>
      </c>
      <c r="C7069" s="23">
        <f>IF(ISNUMBER(dirty_cafe_sales!$C7069),dirty_cafe_sales!$C7069,3)</f>
        <v>5</v>
      </c>
      <c r="D7069" s="19">
        <f>VLOOKUP($B7069,Price_Per_Item!$A$3:$B$11,2,FALSE)</f>
        <v>1.5</v>
      </c>
      <c r="E7069" s="25">
        <f t="shared" si="110"/>
        <v>7.5</v>
      </c>
      <c r="F7069" t="str">
        <f>IF(OR(dirty_cafe_sales!$F7069="UNKNOWN",dirty_cafe_sales!$F7069="ERROR",dirty_cafe_sales!$F7069=""),"Unknown",dirty_cafe_sales!$F7069)</f>
        <v>Unknown</v>
      </c>
      <c r="G7069" t="str">
        <f>IF(OR(dirty_cafe_sales!$G7069="UNKNOWN",dirty_cafe_sales!$G7069="ERROR",dirty_cafe_sales!$G7069=""),"Unknown",dirty_cafe_sales!$G7069)</f>
        <v>Unknown</v>
      </c>
      <c r="H7069" s="2" t="d">
        <v>2023-06-29</v>
      </c>
    </row>
    <row r="7070" spans="1:8" x14ac:dyDescent="0.2">
      <c r="A7070" s="16" t="s">
        <v>7091</v>
      </c>
      <c r="B7070" s="16" t="str">
        <f>IF(OR(dirty_cafe_sales!$B7070="UNKNOWN",dirty_cafe_sales!$B7070="",dirty_cafe_sales!$B7070="ERROR"),"Unknown_Item",dirty_cafe_sales!$B7070)</f>
        <v>Cookie</v>
      </c>
      <c r="C7070" s="23">
        <f>IF(ISNUMBER(dirty_cafe_sales!$C7070),dirty_cafe_sales!$C7070,3)</f>
        <v>3</v>
      </c>
      <c r="D7070" s="19">
        <f>VLOOKUP($B7070,Price_Per_Item!$A$3:$B$11,2,FALSE)</f>
        <v>1</v>
      </c>
      <c r="E7070" s="25">
        <f t="shared" si="110"/>
        <v>3</v>
      </c>
      <c r="F7070" t="str">
        <f>IF(OR(dirty_cafe_sales!$F7070="UNKNOWN",dirty_cafe_sales!$F7070="ERROR",dirty_cafe_sales!$F7070=""),"Unknown",dirty_cafe_sales!$F7070)</f>
        <v>Digital Wallet</v>
      </c>
      <c r="G7070" t="str">
        <f>IF(OR(dirty_cafe_sales!$G7070="UNKNOWN",dirty_cafe_sales!$G7070="ERROR",dirty_cafe_sales!$G7070=""),"Unknown",dirty_cafe_sales!$G7070)</f>
        <v>Takeaway</v>
      </c>
      <c r="H7070" s="2" t="d">
        <v>2023-11-08</v>
      </c>
    </row>
    <row r="7071" spans="1:8" x14ac:dyDescent="0.2">
      <c r="A7071" s="16" t="s">
        <v>7092</v>
      </c>
      <c r="B7071" s="16" t="str">
        <f>IF(OR(dirty_cafe_sales!$B7071="UNKNOWN",dirty_cafe_sales!$B7071="",dirty_cafe_sales!$B7071="ERROR"),"Unknown_Item",dirty_cafe_sales!$B7071)</f>
        <v>Coffee</v>
      </c>
      <c r="C7071" s="23">
        <f>IF(ISNUMBER(dirty_cafe_sales!$C7071),dirty_cafe_sales!$C7071,3)</f>
        <v>1</v>
      </c>
      <c r="D7071" s="19">
        <f>VLOOKUP($B7071,Price_Per_Item!$A$3:$B$11,2,FALSE)</f>
        <v>2</v>
      </c>
      <c r="E7071" s="25">
        <f t="shared" si="110"/>
        <v>2</v>
      </c>
      <c r="F7071" t="str">
        <f>IF(OR(dirty_cafe_sales!$F7071="UNKNOWN",dirty_cafe_sales!$F7071="ERROR",dirty_cafe_sales!$F7071=""),"Unknown",dirty_cafe_sales!$F7071)</f>
        <v>Credit Card</v>
      </c>
      <c r="G7071" t="str">
        <f>IF(OR(dirty_cafe_sales!$G7071="UNKNOWN",dirty_cafe_sales!$G7071="ERROR",dirty_cafe_sales!$G7071=""),"Unknown",dirty_cafe_sales!$G7071)</f>
        <v>Unknown</v>
      </c>
      <c r="H7071" s="2" t="d">
        <v>2023-02-04</v>
      </c>
    </row>
    <row r="7072" spans="1:8" x14ac:dyDescent="0.2">
      <c r="A7072" s="16" t="s">
        <v>7093</v>
      </c>
      <c r="B7072" s="16" t="str">
        <f>IF(OR(dirty_cafe_sales!$B7072="UNKNOWN",dirty_cafe_sales!$B7072="",dirty_cafe_sales!$B7072="ERROR"),"Unknown_Item",dirty_cafe_sales!$B7072)</f>
        <v>Sandwich</v>
      </c>
      <c r="C7072" s="23">
        <f>IF(ISNUMBER(dirty_cafe_sales!$C7072),dirty_cafe_sales!$C7072,3)</f>
        <v>2</v>
      </c>
      <c r="D7072" s="19">
        <f>VLOOKUP($B7072,Price_Per_Item!$A$3:$B$11,2,FALSE)</f>
        <v>4</v>
      </c>
      <c r="E7072" s="25">
        <f t="shared" si="110"/>
        <v>8</v>
      </c>
      <c r="F7072" t="str">
        <f>IF(OR(dirty_cafe_sales!$F7072="UNKNOWN",dirty_cafe_sales!$F7072="ERROR",dirty_cafe_sales!$F7072=""),"Unknown",dirty_cafe_sales!$F7072)</f>
        <v>Digital Wallet</v>
      </c>
      <c r="G7072" t="str">
        <f>IF(OR(dirty_cafe_sales!$G7072="UNKNOWN",dirty_cafe_sales!$G7072="ERROR",dirty_cafe_sales!$G7072=""),"Unknown",dirty_cafe_sales!$G7072)</f>
        <v>In-store</v>
      </c>
      <c r="H7072" s="2" t="d">
        <v>2023-06-01</v>
      </c>
    </row>
    <row r="7073" spans="1:8" x14ac:dyDescent="0.2">
      <c r="A7073" s="16" t="s">
        <v>7094</v>
      </c>
      <c r="B7073" s="16" t="str">
        <f>IF(OR(dirty_cafe_sales!$B7073="UNKNOWN",dirty_cafe_sales!$B7073="",dirty_cafe_sales!$B7073="ERROR"),"Unknown_Item",dirty_cafe_sales!$B7073)</f>
        <v>Tea</v>
      </c>
      <c r="C7073" s="23">
        <f>IF(ISNUMBER(dirty_cafe_sales!$C7073),dirty_cafe_sales!$C7073,3)</f>
        <v>2</v>
      </c>
      <c r="D7073" s="19">
        <f>VLOOKUP($B7073,Price_Per_Item!$A$3:$B$11,2,FALSE)</f>
        <v>1.5</v>
      </c>
      <c r="E7073" s="25">
        <f t="shared" si="110"/>
        <v>3</v>
      </c>
      <c r="F7073" t="str">
        <f>IF(OR(dirty_cafe_sales!$F7073="UNKNOWN",dirty_cafe_sales!$F7073="ERROR",dirty_cafe_sales!$F7073=""),"Unknown",dirty_cafe_sales!$F7073)</f>
        <v>Credit Card</v>
      </c>
      <c r="G7073" t="str">
        <f>IF(OR(dirty_cafe_sales!$G7073="UNKNOWN",dirty_cafe_sales!$G7073="ERROR",dirty_cafe_sales!$G7073=""),"Unknown",dirty_cafe_sales!$G7073)</f>
        <v>Takeaway</v>
      </c>
      <c r="H7073" s="2" t="d">
        <v>2023-04-09</v>
      </c>
    </row>
    <row r="7074" spans="1:8" x14ac:dyDescent="0.2">
      <c r="A7074" s="16" t="s">
        <v>7095</v>
      </c>
      <c r="B7074" s="16" t="str">
        <f>IF(OR(dirty_cafe_sales!$B7074="UNKNOWN",dirty_cafe_sales!$B7074="",dirty_cafe_sales!$B7074="ERROR"),"Unknown_Item",dirty_cafe_sales!$B7074)</f>
        <v>Cake</v>
      </c>
      <c r="C7074" s="23">
        <f>IF(ISNUMBER(dirty_cafe_sales!$C7074),dirty_cafe_sales!$C7074,3)</f>
        <v>4</v>
      </c>
      <c r="D7074" s="19">
        <f>VLOOKUP($B7074,Price_Per_Item!$A$3:$B$11,2,FALSE)</f>
        <v>3</v>
      </c>
      <c r="E7074" s="25">
        <f t="shared" si="110"/>
        <v>12</v>
      </c>
      <c r="F7074" t="str">
        <f>IF(OR(dirty_cafe_sales!$F7074="UNKNOWN",dirty_cafe_sales!$F7074="ERROR",dirty_cafe_sales!$F7074=""),"Unknown",dirty_cafe_sales!$F7074)</f>
        <v>Digital Wallet</v>
      </c>
      <c r="G7074" t="str">
        <f>IF(OR(dirty_cafe_sales!$G7074="UNKNOWN",dirty_cafe_sales!$G7074="ERROR",dirty_cafe_sales!$G7074=""),"Unknown",dirty_cafe_sales!$G7074)</f>
        <v>In-store</v>
      </c>
      <c r="H7074" s="2" t="d">
        <v>2023-09-21</v>
      </c>
    </row>
    <row r="7075" spans="1:8" x14ac:dyDescent="0.2">
      <c r="A7075" s="16" t="s">
        <v>7096</v>
      </c>
      <c r="B7075" s="16" t="str">
        <f>IF(OR(dirty_cafe_sales!$B7075="UNKNOWN",dirty_cafe_sales!$B7075="",dirty_cafe_sales!$B7075="ERROR"),"Unknown_Item",dirty_cafe_sales!$B7075)</f>
        <v>Tea</v>
      </c>
      <c r="C7075" s="23">
        <f>IF(ISNUMBER(dirty_cafe_sales!$C7075),dirty_cafe_sales!$C7075,3)</f>
        <v>1</v>
      </c>
      <c r="D7075" s="19">
        <f>VLOOKUP($B7075,Price_Per_Item!$A$3:$B$11,2,FALSE)</f>
        <v>1.5</v>
      </c>
      <c r="E7075" s="25">
        <f t="shared" si="110"/>
        <v>1.5</v>
      </c>
      <c r="F7075" t="str">
        <f>IF(OR(dirty_cafe_sales!$F7075="UNKNOWN",dirty_cafe_sales!$F7075="ERROR",dirty_cafe_sales!$F7075=""),"Unknown",dirty_cafe_sales!$F7075)</f>
        <v>Digital Wallet</v>
      </c>
      <c r="G7075" t="str">
        <f>IF(OR(dirty_cafe_sales!$G7075="UNKNOWN",dirty_cafe_sales!$G7075="ERROR",dirty_cafe_sales!$G7075=""),"Unknown",dirty_cafe_sales!$G7075)</f>
        <v>Unknown</v>
      </c>
      <c r="H7075" s="2" t="d">
        <v>2023-07-08</v>
      </c>
    </row>
    <row r="7076" spans="1:8" x14ac:dyDescent="0.2">
      <c r="A7076" s="16" t="s">
        <v>7097</v>
      </c>
      <c r="B7076" s="16" t="str">
        <f>IF(OR(dirty_cafe_sales!$B7076="UNKNOWN",dirty_cafe_sales!$B7076="",dirty_cafe_sales!$B7076="ERROR"),"Unknown_Item",dirty_cafe_sales!$B7076)</f>
        <v>Sandwich</v>
      </c>
      <c r="C7076" s="23">
        <f>IF(ISNUMBER(dirty_cafe_sales!$C7076),dirty_cafe_sales!$C7076,3)</f>
        <v>1</v>
      </c>
      <c r="D7076" s="19">
        <f>VLOOKUP($B7076,Price_Per_Item!$A$3:$B$11,2,FALSE)</f>
        <v>4</v>
      </c>
      <c r="E7076" s="25">
        <f t="shared" si="110"/>
        <v>4</v>
      </c>
      <c r="F7076" t="str">
        <f>IF(OR(dirty_cafe_sales!$F7076="UNKNOWN",dirty_cafe_sales!$F7076="ERROR",dirty_cafe_sales!$F7076=""),"Unknown",dirty_cafe_sales!$F7076)</f>
        <v>Credit Card</v>
      </c>
      <c r="G7076" t="str">
        <f>IF(OR(dirty_cafe_sales!$G7076="UNKNOWN",dirty_cafe_sales!$G7076="ERROR",dirty_cafe_sales!$G7076=""),"Unknown",dirty_cafe_sales!$G7076)</f>
        <v>In-store</v>
      </c>
      <c r="H7076" s="2" t="d">
        <v>2023-04-29</v>
      </c>
    </row>
    <row r="7077" spans="1:8" x14ac:dyDescent="0.2">
      <c r="A7077" s="16" t="s">
        <v>7098</v>
      </c>
      <c r="B7077" s="16" t="str">
        <f>IF(OR(dirty_cafe_sales!$B7077="UNKNOWN",dirty_cafe_sales!$B7077="",dirty_cafe_sales!$B7077="ERROR"),"Unknown_Item",dirty_cafe_sales!$B7077)</f>
        <v>Unknown_Item</v>
      </c>
      <c r="C7077" s="23">
        <f>IF(ISNUMBER(dirty_cafe_sales!$C7077),dirty_cafe_sales!$C7077,3)</f>
        <v>5</v>
      </c>
      <c r="D7077" s="19">
        <f>VLOOKUP($B7077,Price_Per_Item!$A$3:$B$11,2,FALSE)</f>
        <v>2.9375</v>
      </c>
      <c r="E7077" s="25">
        <f t="shared" si="110"/>
        <v>14.6875</v>
      </c>
      <c r="F7077" t="str">
        <f>IF(OR(dirty_cafe_sales!$F7077="UNKNOWN",dirty_cafe_sales!$F7077="ERROR",dirty_cafe_sales!$F7077=""),"Unknown",dirty_cafe_sales!$F7077)</f>
        <v>Cash</v>
      </c>
      <c r="G7077" t="str">
        <f>IF(OR(dirty_cafe_sales!$G7077="UNKNOWN",dirty_cafe_sales!$G7077="ERROR",dirty_cafe_sales!$G7077=""),"Unknown",dirty_cafe_sales!$G7077)</f>
        <v>In-store</v>
      </c>
      <c r="H7077" s="2" t="d">
        <v>2023-06-20</v>
      </c>
    </row>
    <row r="7078" spans="1:8" x14ac:dyDescent="0.2">
      <c r="A7078" s="16" t="s">
        <v>7099</v>
      </c>
      <c r="B7078" s="16" t="str">
        <f>IF(OR(dirty_cafe_sales!$B7078="UNKNOWN",dirty_cafe_sales!$B7078="",dirty_cafe_sales!$B7078="ERROR"),"Unknown_Item",dirty_cafe_sales!$B7078)</f>
        <v>Cake</v>
      </c>
      <c r="C7078" s="23">
        <f>IF(ISNUMBER(dirty_cafe_sales!$C7078),dirty_cafe_sales!$C7078,3)</f>
        <v>1</v>
      </c>
      <c r="D7078" s="19">
        <f>VLOOKUP($B7078,Price_Per_Item!$A$3:$B$11,2,FALSE)</f>
        <v>3</v>
      </c>
      <c r="E7078" s="25">
        <f t="shared" si="110"/>
        <v>3</v>
      </c>
      <c r="F7078" t="str">
        <f>IF(OR(dirty_cafe_sales!$F7078="UNKNOWN",dirty_cafe_sales!$F7078="ERROR",dirty_cafe_sales!$F7078=""),"Unknown",dirty_cafe_sales!$F7078)</f>
        <v>Unknown</v>
      </c>
      <c r="G7078" t="str">
        <f>IF(OR(dirty_cafe_sales!$G7078="UNKNOWN",dirty_cafe_sales!$G7078="ERROR",dirty_cafe_sales!$G7078=""),"Unknown",dirty_cafe_sales!$G7078)</f>
        <v>In-store</v>
      </c>
      <c r="H7078" s="2" t="d">
        <v>2023-03-06</v>
      </c>
    </row>
    <row r="7079" spans="1:8" x14ac:dyDescent="0.2">
      <c r="A7079" s="16" t="s">
        <v>7100</v>
      </c>
      <c r="B7079" s="16" t="str">
        <f>IF(OR(dirty_cafe_sales!$B7079="UNKNOWN",dirty_cafe_sales!$B7079="",dirty_cafe_sales!$B7079="ERROR"),"Unknown_Item",dirty_cafe_sales!$B7079)</f>
        <v>Sandwich</v>
      </c>
      <c r="C7079" s="23">
        <f>IF(ISNUMBER(dirty_cafe_sales!$C7079),dirty_cafe_sales!$C7079,3)</f>
        <v>3</v>
      </c>
      <c r="D7079" s="19">
        <f>VLOOKUP($B7079,Price_Per_Item!$A$3:$B$11,2,FALSE)</f>
        <v>4</v>
      </c>
      <c r="E7079" s="25">
        <f t="shared" si="110"/>
        <v>12</v>
      </c>
      <c r="F7079" t="str">
        <f>IF(OR(dirty_cafe_sales!$F7079="UNKNOWN",dirty_cafe_sales!$F7079="ERROR",dirty_cafe_sales!$F7079=""),"Unknown",dirty_cafe_sales!$F7079)</f>
        <v>Credit Card</v>
      </c>
      <c r="G7079" t="str">
        <f>IF(OR(dirty_cafe_sales!$G7079="UNKNOWN",dirty_cafe_sales!$G7079="ERROR",dirty_cafe_sales!$G7079=""),"Unknown",dirty_cafe_sales!$G7079)</f>
        <v>Unknown</v>
      </c>
      <c r="H7079" s="2" t="d">
        <v>2023-07-15</v>
      </c>
    </row>
    <row r="7080" spans="1:8" x14ac:dyDescent="0.2">
      <c r="A7080" s="16" t="s">
        <v>7101</v>
      </c>
      <c r="B7080" s="16" t="str">
        <f>IF(OR(dirty_cafe_sales!$B7080="UNKNOWN",dirty_cafe_sales!$B7080="",dirty_cafe_sales!$B7080="ERROR"),"Unknown_Item",dirty_cafe_sales!$B7080)</f>
        <v>Unknown_Item</v>
      </c>
      <c r="C7080" s="23">
        <f>IF(ISNUMBER(dirty_cafe_sales!$C7080),dirty_cafe_sales!$C7080,3)</f>
        <v>1</v>
      </c>
      <c r="D7080" s="19">
        <f>VLOOKUP($B7080,Price_Per_Item!$A$3:$B$11,2,FALSE)</f>
        <v>2.9375</v>
      </c>
      <c r="E7080" s="25">
        <f t="shared" si="110"/>
        <v>2.9375</v>
      </c>
      <c r="F7080" t="str">
        <f>IF(OR(dirty_cafe_sales!$F7080="UNKNOWN",dirty_cafe_sales!$F7080="ERROR",dirty_cafe_sales!$F7080=""),"Unknown",dirty_cafe_sales!$F7080)</f>
        <v>Unknown</v>
      </c>
      <c r="G7080" t="str">
        <f>IF(OR(dirty_cafe_sales!$G7080="UNKNOWN",dirty_cafe_sales!$G7080="ERROR",dirty_cafe_sales!$G7080=""),"Unknown",dirty_cafe_sales!$G7080)</f>
        <v>Takeaway</v>
      </c>
      <c r="H7080" s="2" t="d">
        <v>2023-05-23</v>
      </c>
    </row>
    <row r="7081" spans="1:8" x14ac:dyDescent="0.2">
      <c r="A7081" s="16" t="s">
        <v>7102</v>
      </c>
      <c r="B7081" s="16" t="str">
        <f>IF(OR(dirty_cafe_sales!$B7081="UNKNOWN",dirty_cafe_sales!$B7081="",dirty_cafe_sales!$B7081="ERROR"),"Unknown_Item",dirty_cafe_sales!$B7081)</f>
        <v>Cake</v>
      </c>
      <c r="C7081" s="23">
        <f>IF(ISNUMBER(dirty_cafe_sales!$C7081),dirty_cafe_sales!$C7081,3)</f>
        <v>2</v>
      </c>
      <c r="D7081" s="19">
        <f>VLOOKUP($B7081,Price_Per_Item!$A$3:$B$11,2,FALSE)</f>
        <v>3</v>
      </c>
      <c r="E7081" s="25">
        <f t="shared" si="110"/>
        <v>6</v>
      </c>
      <c r="F7081" t="str">
        <f>IF(OR(dirty_cafe_sales!$F7081="UNKNOWN",dirty_cafe_sales!$F7081="ERROR",dirty_cafe_sales!$F7081=""),"Unknown",dirty_cafe_sales!$F7081)</f>
        <v>Digital Wallet</v>
      </c>
      <c r="G7081" t="str">
        <f>IF(OR(dirty_cafe_sales!$G7081="UNKNOWN",dirty_cafe_sales!$G7081="ERROR",dirty_cafe_sales!$G7081=""),"Unknown",dirty_cafe_sales!$G7081)</f>
        <v>Unknown</v>
      </c>
      <c r="H7081" s="2" t="d">
        <v>2023-09-07</v>
      </c>
    </row>
    <row r="7082" spans="1:8" x14ac:dyDescent="0.2">
      <c r="A7082" s="16" t="s">
        <v>7103</v>
      </c>
      <c r="B7082" s="16" t="str">
        <f>IF(OR(dirty_cafe_sales!$B7082="UNKNOWN",dirty_cafe_sales!$B7082="",dirty_cafe_sales!$B7082="ERROR"),"Unknown_Item",dirty_cafe_sales!$B7082)</f>
        <v>Juice</v>
      </c>
      <c r="C7082" s="23">
        <f>IF(ISNUMBER(dirty_cafe_sales!$C7082),dirty_cafe_sales!$C7082,3)</f>
        <v>3</v>
      </c>
      <c r="D7082" s="19">
        <f>VLOOKUP($B7082,Price_Per_Item!$A$3:$B$11,2,FALSE)</f>
        <v>3</v>
      </c>
      <c r="E7082" s="25">
        <f t="shared" si="110"/>
        <v>9</v>
      </c>
      <c r="F7082" t="str">
        <f>IF(OR(dirty_cafe_sales!$F7082="UNKNOWN",dirty_cafe_sales!$F7082="ERROR",dirty_cafe_sales!$F7082=""),"Unknown",dirty_cafe_sales!$F7082)</f>
        <v>Credit Card</v>
      </c>
      <c r="G7082" t="str">
        <f>IF(OR(dirty_cafe_sales!$G7082="UNKNOWN",dirty_cafe_sales!$G7082="ERROR",dirty_cafe_sales!$G7082=""),"Unknown",dirty_cafe_sales!$G7082)</f>
        <v>Unknown</v>
      </c>
      <c r="H7082" s="2" t="d">
        <v>2023-05-08</v>
      </c>
    </row>
    <row r="7083" spans="1:8" x14ac:dyDescent="0.2">
      <c r="A7083" s="16" t="s">
        <v>7104</v>
      </c>
      <c r="B7083" s="16" t="str">
        <f>IF(OR(dirty_cafe_sales!$B7083="UNKNOWN",dirty_cafe_sales!$B7083="",dirty_cafe_sales!$B7083="ERROR"),"Unknown_Item",dirty_cafe_sales!$B7083)</f>
        <v>Cookie</v>
      </c>
      <c r="C7083" s="23">
        <f>IF(ISNUMBER(dirty_cafe_sales!$C7083),dirty_cafe_sales!$C7083,3)</f>
        <v>5</v>
      </c>
      <c r="D7083" s="19">
        <f>VLOOKUP($B7083,Price_Per_Item!$A$3:$B$11,2,FALSE)</f>
        <v>1</v>
      </c>
      <c r="E7083" s="25">
        <f t="shared" si="110"/>
        <v>5</v>
      </c>
      <c r="F7083" t="str">
        <f>IF(OR(dirty_cafe_sales!$F7083="UNKNOWN",dirty_cafe_sales!$F7083="ERROR",dirty_cafe_sales!$F7083=""),"Unknown",dirty_cafe_sales!$F7083)</f>
        <v>Unknown</v>
      </c>
      <c r="G7083" t="str">
        <f>IF(OR(dirty_cafe_sales!$G7083="UNKNOWN",dirty_cafe_sales!$G7083="ERROR",dirty_cafe_sales!$G7083=""),"Unknown",dirty_cafe_sales!$G7083)</f>
        <v>Takeaway</v>
      </c>
      <c r="H7083" s="2" t="d">
        <v>2023-12-09</v>
      </c>
    </row>
    <row r="7084" spans="1:8" x14ac:dyDescent="0.2">
      <c r="A7084" s="16" t="s">
        <v>7105</v>
      </c>
      <c r="B7084" s="16" t="str">
        <f>IF(OR(dirty_cafe_sales!$B7084="UNKNOWN",dirty_cafe_sales!$B7084="",dirty_cafe_sales!$B7084="ERROR"),"Unknown_Item",dirty_cafe_sales!$B7084)</f>
        <v>Unknown_Item</v>
      </c>
      <c r="C7084" s="23">
        <f>IF(ISNUMBER(dirty_cafe_sales!$C7084),dirty_cafe_sales!$C7084,3)</f>
        <v>2</v>
      </c>
      <c r="D7084" s="19">
        <f>VLOOKUP($B7084,Price_Per_Item!$A$3:$B$11,2,FALSE)</f>
        <v>2.9375</v>
      </c>
      <c r="E7084" s="25">
        <f t="shared" si="110"/>
        <v>5.875</v>
      </c>
      <c r="F7084" t="str">
        <f>IF(OR(dirty_cafe_sales!$F7084="UNKNOWN",dirty_cafe_sales!$F7084="ERROR",dirty_cafe_sales!$F7084=""),"Unknown",dirty_cafe_sales!$F7084)</f>
        <v>Cash</v>
      </c>
      <c r="G7084" t="str">
        <f>IF(OR(dirty_cafe_sales!$G7084="UNKNOWN",dirty_cafe_sales!$G7084="ERROR",dirty_cafe_sales!$G7084=""),"Unknown",dirty_cafe_sales!$G7084)</f>
        <v>Takeaway</v>
      </c>
      <c r="H7084" s="2" t="d">
        <v>2023-10-27</v>
      </c>
    </row>
    <row r="7085" spans="1:8" x14ac:dyDescent="0.2">
      <c r="A7085" s="16" t="s">
        <v>7106</v>
      </c>
      <c r="B7085" s="16" t="str">
        <f>IF(OR(dirty_cafe_sales!$B7085="UNKNOWN",dirty_cafe_sales!$B7085="",dirty_cafe_sales!$B7085="ERROR"),"Unknown_Item",dirty_cafe_sales!$B7085)</f>
        <v>Juice</v>
      </c>
      <c r="C7085" s="23">
        <f>IF(ISNUMBER(dirty_cafe_sales!$C7085),dirty_cafe_sales!$C7085,3)</f>
        <v>2</v>
      </c>
      <c r="D7085" s="19">
        <f>VLOOKUP($B7085,Price_Per_Item!$A$3:$B$11,2,FALSE)</f>
        <v>3</v>
      </c>
      <c r="E7085" s="25">
        <f t="shared" si="110"/>
        <v>6</v>
      </c>
      <c r="F7085" t="str">
        <f>IF(OR(dirty_cafe_sales!$F7085="UNKNOWN",dirty_cafe_sales!$F7085="ERROR",dirty_cafe_sales!$F7085=""),"Unknown",dirty_cafe_sales!$F7085)</f>
        <v>Cash</v>
      </c>
      <c r="G7085" t="str">
        <f>IF(OR(dirty_cafe_sales!$G7085="UNKNOWN",dirty_cafe_sales!$G7085="ERROR",dirty_cafe_sales!$G7085=""),"Unknown",dirty_cafe_sales!$G7085)</f>
        <v>Takeaway</v>
      </c>
      <c r="H7085" s="2" t="d">
        <v>2023-12-18</v>
      </c>
    </row>
    <row r="7086" spans="1:8" x14ac:dyDescent="0.2">
      <c r="A7086" s="16" t="s">
        <v>7107</v>
      </c>
      <c r="B7086" s="16" t="str">
        <f>IF(OR(dirty_cafe_sales!$B7086="UNKNOWN",dirty_cafe_sales!$B7086="",dirty_cafe_sales!$B7086="ERROR"),"Unknown_Item",dirty_cafe_sales!$B7086)</f>
        <v>Sandwich</v>
      </c>
      <c r="C7086" s="23">
        <f>IF(ISNUMBER(dirty_cafe_sales!$C7086),dirty_cafe_sales!$C7086,3)</f>
        <v>4</v>
      </c>
      <c r="D7086" s="19">
        <f>VLOOKUP($B7086,Price_Per_Item!$A$3:$B$11,2,FALSE)</f>
        <v>4</v>
      </c>
      <c r="E7086" s="25">
        <f t="shared" si="110"/>
        <v>16</v>
      </c>
      <c r="F7086" t="str">
        <f>IF(OR(dirty_cafe_sales!$F7086="UNKNOWN",dirty_cafe_sales!$F7086="ERROR",dirty_cafe_sales!$F7086=""),"Unknown",dirty_cafe_sales!$F7086)</f>
        <v>Unknown</v>
      </c>
      <c r="G7086" t="str">
        <f>IF(OR(dirty_cafe_sales!$G7086="UNKNOWN",dirty_cafe_sales!$G7086="ERROR",dirty_cafe_sales!$G7086=""),"Unknown",dirty_cafe_sales!$G7086)</f>
        <v>In-store</v>
      </c>
      <c r="H7086" s="2" t="d">
        <v>2023-03-24</v>
      </c>
    </row>
    <row r="7087" spans="1:8" x14ac:dyDescent="0.2">
      <c r="A7087" s="16" t="s">
        <v>7108</v>
      </c>
      <c r="B7087" s="16" t="str">
        <f>IF(OR(dirty_cafe_sales!$B7087="UNKNOWN",dirty_cafe_sales!$B7087="",dirty_cafe_sales!$B7087="ERROR"),"Unknown_Item",dirty_cafe_sales!$B7087)</f>
        <v>Coffee</v>
      </c>
      <c r="C7087" s="23">
        <f>IF(ISNUMBER(dirty_cafe_sales!$C7087),dirty_cafe_sales!$C7087,3)</f>
        <v>5</v>
      </c>
      <c r="D7087" s="19">
        <f>VLOOKUP($B7087,Price_Per_Item!$A$3:$B$11,2,FALSE)</f>
        <v>2</v>
      </c>
      <c r="E7087" s="25">
        <f t="shared" si="110"/>
        <v>10</v>
      </c>
      <c r="F7087" t="str">
        <f>IF(OR(dirty_cafe_sales!$F7087="UNKNOWN",dirty_cafe_sales!$F7087="ERROR",dirty_cafe_sales!$F7087=""),"Unknown",dirty_cafe_sales!$F7087)</f>
        <v>Credit Card</v>
      </c>
      <c r="G7087" t="str">
        <f>IF(OR(dirty_cafe_sales!$G7087="UNKNOWN",dirty_cafe_sales!$G7087="ERROR",dirty_cafe_sales!$G7087=""),"Unknown",dirty_cafe_sales!$G7087)</f>
        <v>In-store</v>
      </c>
      <c r="H7087" s="2" t="d">
        <v>2023-11-23</v>
      </c>
    </row>
    <row r="7088" spans="1:8" x14ac:dyDescent="0.2">
      <c r="A7088" s="16" t="s">
        <v>7109</v>
      </c>
      <c r="B7088" s="16" t="str">
        <f>IF(OR(dirty_cafe_sales!$B7088="UNKNOWN",dirty_cafe_sales!$B7088="",dirty_cafe_sales!$B7088="ERROR"),"Unknown_Item",dirty_cafe_sales!$B7088)</f>
        <v>Juice</v>
      </c>
      <c r="C7088" s="23">
        <f>IF(ISNUMBER(dirty_cafe_sales!$C7088),dirty_cafe_sales!$C7088,3)</f>
        <v>4</v>
      </c>
      <c r="D7088" s="19">
        <f>VLOOKUP($B7088,Price_Per_Item!$A$3:$B$11,2,FALSE)</f>
        <v>3</v>
      </c>
      <c r="E7088" s="25">
        <f t="shared" si="110"/>
        <v>12</v>
      </c>
      <c r="F7088" t="str">
        <f>IF(OR(dirty_cafe_sales!$F7088="UNKNOWN",dirty_cafe_sales!$F7088="ERROR",dirty_cafe_sales!$F7088=""),"Unknown",dirty_cafe_sales!$F7088)</f>
        <v>Digital Wallet</v>
      </c>
      <c r="G7088" t="str">
        <f>IF(OR(dirty_cafe_sales!$G7088="UNKNOWN",dirty_cafe_sales!$G7088="ERROR",dirty_cafe_sales!$G7088=""),"Unknown",dirty_cafe_sales!$G7088)</f>
        <v>Takeaway</v>
      </c>
      <c r="H7088" s="2" t="d">
        <v>2023-04-16</v>
      </c>
    </row>
    <row r="7089" spans="1:8" x14ac:dyDescent="0.2">
      <c r="A7089" s="16" t="s">
        <v>7110</v>
      </c>
      <c r="B7089" s="16" t="str">
        <f>IF(OR(dirty_cafe_sales!$B7089="UNKNOWN",dirty_cafe_sales!$B7089="",dirty_cafe_sales!$B7089="ERROR"),"Unknown_Item",dirty_cafe_sales!$B7089)</f>
        <v>Tea</v>
      </c>
      <c r="C7089" s="23">
        <f>IF(ISNUMBER(dirty_cafe_sales!$C7089),dirty_cafe_sales!$C7089,3)</f>
        <v>3</v>
      </c>
      <c r="D7089" s="19">
        <f>VLOOKUP($B7089,Price_Per_Item!$A$3:$B$11,2,FALSE)</f>
        <v>1.5</v>
      </c>
      <c r="E7089" s="25">
        <f t="shared" si="110"/>
        <v>4.5</v>
      </c>
      <c r="F7089" t="str">
        <f>IF(OR(dirty_cafe_sales!$F7089="UNKNOWN",dirty_cafe_sales!$F7089="ERROR",dirty_cafe_sales!$F7089=""),"Unknown",dirty_cafe_sales!$F7089)</f>
        <v>Cash</v>
      </c>
      <c r="G7089" t="str">
        <f>IF(OR(dirty_cafe_sales!$G7089="UNKNOWN",dirty_cafe_sales!$G7089="ERROR",dirty_cafe_sales!$G7089=""),"Unknown",dirty_cafe_sales!$G7089)</f>
        <v>In-store</v>
      </c>
      <c r="H7089" s="2" t="d">
        <v>2023-05-02</v>
      </c>
    </row>
    <row r="7090" spans="1:8" x14ac:dyDescent="0.2">
      <c r="A7090" s="16" t="s">
        <v>7111</v>
      </c>
      <c r="B7090" s="16" t="str">
        <f>IF(OR(dirty_cafe_sales!$B7090="UNKNOWN",dirty_cafe_sales!$B7090="",dirty_cafe_sales!$B7090="ERROR"),"Unknown_Item",dirty_cafe_sales!$B7090)</f>
        <v>Smoothie</v>
      </c>
      <c r="C7090" s="23">
        <f>IF(ISNUMBER(dirty_cafe_sales!$C7090),dirty_cafe_sales!$C7090,3)</f>
        <v>5</v>
      </c>
      <c r="D7090" s="19">
        <f>VLOOKUP($B7090,Price_Per_Item!$A$3:$B$11,2,FALSE)</f>
        <v>4</v>
      </c>
      <c r="E7090" s="25">
        <f t="shared" si="110"/>
        <v>20</v>
      </c>
      <c r="F7090" t="str">
        <f>IF(OR(dirty_cafe_sales!$F7090="UNKNOWN",dirty_cafe_sales!$F7090="ERROR",dirty_cafe_sales!$F7090=""),"Unknown",dirty_cafe_sales!$F7090)</f>
        <v>Cash</v>
      </c>
      <c r="G7090" t="str">
        <f>IF(OR(dirty_cafe_sales!$G7090="UNKNOWN",dirty_cafe_sales!$G7090="ERROR",dirty_cafe_sales!$G7090=""),"Unknown",dirty_cafe_sales!$G7090)</f>
        <v>Takeaway</v>
      </c>
      <c r="H7090" s="2" t="d">
        <v>2023-09-06</v>
      </c>
    </row>
    <row r="7091" spans="1:8" x14ac:dyDescent="0.2">
      <c r="A7091" s="16" t="s">
        <v>7112</v>
      </c>
      <c r="B7091" s="16" t="str">
        <f>IF(OR(dirty_cafe_sales!$B7091="UNKNOWN",dirty_cafe_sales!$B7091="",dirty_cafe_sales!$B7091="ERROR"),"Unknown_Item",dirty_cafe_sales!$B7091)</f>
        <v>Tea</v>
      </c>
      <c r="C7091" s="23">
        <f>IF(ISNUMBER(dirty_cafe_sales!$C7091),dirty_cafe_sales!$C7091,3)</f>
        <v>2</v>
      </c>
      <c r="D7091" s="19">
        <f>VLOOKUP($B7091,Price_Per_Item!$A$3:$B$11,2,FALSE)</f>
        <v>1.5</v>
      </c>
      <c r="E7091" s="25">
        <f t="shared" si="110"/>
        <v>3</v>
      </c>
      <c r="F7091" t="str">
        <f>IF(OR(dirty_cafe_sales!$F7091="UNKNOWN",dirty_cafe_sales!$F7091="ERROR",dirty_cafe_sales!$F7091=""),"Unknown",dirty_cafe_sales!$F7091)</f>
        <v>Unknown</v>
      </c>
      <c r="G7091" t="str">
        <f>IF(OR(dirty_cafe_sales!$G7091="UNKNOWN",dirty_cafe_sales!$G7091="ERROR",dirty_cafe_sales!$G7091=""),"Unknown",dirty_cafe_sales!$G7091)</f>
        <v>In-store</v>
      </c>
      <c r="H7091" s="2" t="d">
        <v>2023-04-30</v>
      </c>
    </row>
    <row r="7092" spans="1:8" x14ac:dyDescent="0.2">
      <c r="A7092" s="16" t="s">
        <v>7113</v>
      </c>
      <c r="B7092" s="16" t="str">
        <f>IF(OR(dirty_cafe_sales!$B7092="UNKNOWN",dirty_cafe_sales!$B7092="",dirty_cafe_sales!$B7092="ERROR"),"Unknown_Item",dirty_cafe_sales!$B7092)</f>
        <v>Unknown_Item</v>
      </c>
      <c r="C7092" s="23">
        <f>IF(ISNUMBER(dirty_cafe_sales!$C7092),dirty_cafe_sales!$C7092,3)</f>
        <v>2</v>
      </c>
      <c r="D7092" s="19">
        <f>VLOOKUP($B7092,Price_Per_Item!$A$3:$B$11,2,FALSE)</f>
        <v>2.9375</v>
      </c>
      <c r="E7092" s="25">
        <f t="shared" si="110"/>
        <v>5.875</v>
      </c>
      <c r="F7092" t="str">
        <f>IF(OR(dirty_cafe_sales!$F7092="UNKNOWN",dirty_cafe_sales!$F7092="ERROR",dirty_cafe_sales!$F7092=""),"Unknown",dirty_cafe_sales!$F7092)</f>
        <v>Cash</v>
      </c>
      <c r="G7092" t="str">
        <f>IF(OR(dirty_cafe_sales!$G7092="UNKNOWN",dirty_cafe_sales!$G7092="ERROR",dirty_cafe_sales!$G7092=""),"Unknown",dirty_cafe_sales!$G7092)</f>
        <v>In-store</v>
      </c>
      <c r="H7092" s="2" t="d">
        <v>2023-08-27</v>
      </c>
    </row>
    <row r="7093" spans="1:8" x14ac:dyDescent="0.2">
      <c r="A7093" s="16" t="s">
        <v>7114</v>
      </c>
      <c r="B7093" s="16" t="str">
        <f>IF(OR(dirty_cafe_sales!$B7093="UNKNOWN",dirty_cafe_sales!$B7093="",dirty_cafe_sales!$B7093="ERROR"),"Unknown_Item",dirty_cafe_sales!$B7093)</f>
        <v>Juice</v>
      </c>
      <c r="C7093" s="23">
        <f>IF(ISNUMBER(dirty_cafe_sales!$C7093),dirty_cafe_sales!$C7093,3)</f>
        <v>5</v>
      </c>
      <c r="D7093" s="19">
        <f>VLOOKUP($B7093,Price_Per_Item!$A$3:$B$11,2,FALSE)</f>
        <v>3</v>
      </c>
      <c r="E7093" s="25">
        <f t="shared" si="110"/>
        <v>15</v>
      </c>
      <c r="F7093" t="str">
        <f>IF(OR(dirty_cafe_sales!$F7093="UNKNOWN",dirty_cafe_sales!$F7093="ERROR",dirty_cafe_sales!$F7093=""),"Unknown",dirty_cafe_sales!$F7093)</f>
        <v>Credit Card</v>
      </c>
      <c r="G7093" t="str">
        <f>IF(OR(dirty_cafe_sales!$G7093="UNKNOWN",dirty_cafe_sales!$G7093="ERROR",dirty_cafe_sales!$G7093=""),"Unknown",dirty_cafe_sales!$G7093)</f>
        <v>Unknown</v>
      </c>
      <c r="H7093" s="2" t="d">
        <v>2023-02-11</v>
      </c>
    </row>
    <row r="7094" spans="1:8" x14ac:dyDescent="0.2">
      <c r="A7094" s="16" t="s">
        <v>7115</v>
      </c>
      <c r="B7094" s="16" t="str">
        <f>IF(OR(dirty_cafe_sales!$B7094="UNKNOWN",dirty_cafe_sales!$B7094="",dirty_cafe_sales!$B7094="ERROR"),"Unknown_Item",dirty_cafe_sales!$B7094)</f>
        <v>Juice</v>
      </c>
      <c r="C7094" s="23">
        <f>IF(ISNUMBER(dirty_cafe_sales!$C7094),dirty_cafe_sales!$C7094,3)</f>
        <v>5</v>
      </c>
      <c r="D7094" s="19">
        <f>VLOOKUP($B7094,Price_Per_Item!$A$3:$B$11,2,FALSE)</f>
        <v>3</v>
      </c>
      <c r="E7094" s="25">
        <f t="shared" si="110"/>
        <v>15</v>
      </c>
      <c r="F7094" t="str">
        <f>IF(OR(dirty_cafe_sales!$F7094="UNKNOWN",dirty_cafe_sales!$F7094="ERROR",dirty_cafe_sales!$F7094=""),"Unknown",dirty_cafe_sales!$F7094)</f>
        <v>Unknown</v>
      </c>
      <c r="G7094" t="str">
        <f>IF(OR(dirty_cafe_sales!$G7094="UNKNOWN",dirty_cafe_sales!$G7094="ERROR",dirty_cafe_sales!$G7094=""),"Unknown",dirty_cafe_sales!$G7094)</f>
        <v>Takeaway</v>
      </c>
      <c r="H7094" s="2" t="d">
        <v>2023-10-29</v>
      </c>
    </row>
    <row r="7095" spans="1:8" x14ac:dyDescent="0.2">
      <c r="A7095" s="16" t="s">
        <v>7116</v>
      </c>
      <c r="B7095" s="16" t="str">
        <f>IF(OR(dirty_cafe_sales!$B7095="UNKNOWN",dirty_cafe_sales!$B7095="",dirty_cafe_sales!$B7095="ERROR"),"Unknown_Item",dirty_cafe_sales!$B7095)</f>
        <v>Sandwich</v>
      </c>
      <c r="C7095" s="23">
        <f>IF(ISNUMBER(dirty_cafe_sales!$C7095),dirty_cafe_sales!$C7095,3)</f>
        <v>2</v>
      </c>
      <c r="D7095" s="19">
        <f>VLOOKUP($B7095,Price_Per_Item!$A$3:$B$11,2,FALSE)</f>
        <v>4</v>
      </c>
      <c r="E7095" s="25">
        <f t="shared" si="110"/>
        <v>8</v>
      </c>
      <c r="F7095" t="str">
        <f>IF(OR(dirty_cafe_sales!$F7095="UNKNOWN",dirty_cafe_sales!$F7095="ERROR",dirty_cafe_sales!$F7095=""),"Unknown",dirty_cafe_sales!$F7095)</f>
        <v>Credit Card</v>
      </c>
      <c r="G7095" t="str">
        <f>IF(OR(dirty_cafe_sales!$G7095="UNKNOWN",dirty_cafe_sales!$G7095="ERROR",dirty_cafe_sales!$G7095=""),"Unknown",dirty_cafe_sales!$G7095)</f>
        <v>Takeaway</v>
      </c>
      <c r="H7095" s="2" t="d">
        <v>2023-09-16</v>
      </c>
    </row>
    <row r="7096" spans="1:8" x14ac:dyDescent="0.2">
      <c r="A7096" s="16" t="s">
        <v>7117</v>
      </c>
      <c r="B7096" s="16" t="str">
        <f>IF(OR(dirty_cafe_sales!$B7096="UNKNOWN",dirty_cafe_sales!$B7096="",dirty_cafe_sales!$B7096="ERROR"),"Unknown_Item",dirty_cafe_sales!$B7096)</f>
        <v>Coffee</v>
      </c>
      <c r="C7096" s="23">
        <f>IF(ISNUMBER(dirty_cafe_sales!$C7096),dirty_cafe_sales!$C7096,3)</f>
        <v>5</v>
      </c>
      <c r="D7096" s="19">
        <f>VLOOKUP($B7096,Price_Per_Item!$A$3:$B$11,2,FALSE)</f>
        <v>2</v>
      </c>
      <c r="E7096" s="25">
        <f t="shared" si="110"/>
        <v>10</v>
      </c>
      <c r="F7096" t="str">
        <f>IF(OR(dirty_cafe_sales!$F7096="UNKNOWN",dirty_cafe_sales!$F7096="ERROR",dirty_cafe_sales!$F7096=""),"Unknown",dirty_cafe_sales!$F7096)</f>
        <v>Unknown</v>
      </c>
      <c r="G7096" t="str">
        <f>IF(OR(dirty_cafe_sales!$G7096="UNKNOWN",dirty_cafe_sales!$G7096="ERROR",dirty_cafe_sales!$G7096=""),"Unknown",dirty_cafe_sales!$G7096)</f>
        <v>Unknown</v>
      </c>
      <c r="H7096" s="2" t="d">
        <v>2023-03-17</v>
      </c>
    </row>
    <row r="7097" spans="1:8" x14ac:dyDescent="0.2">
      <c r="A7097" s="16" t="s">
        <v>7118</v>
      </c>
      <c r="B7097" s="16" t="str">
        <f>IF(OR(dirty_cafe_sales!$B7097="UNKNOWN",dirty_cafe_sales!$B7097="",dirty_cafe_sales!$B7097="ERROR"),"Unknown_Item",dirty_cafe_sales!$B7097)</f>
        <v>Cake</v>
      </c>
      <c r="C7097" s="23">
        <f>IF(ISNUMBER(dirty_cafe_sales!$C7097),dirty_cafe_sales!$C7097,3)</f>
        <v>2</v>
      </c>
      <c r="D7097" s="19">
        <f>VLOOKUP($B7097,Price_Per_Item!$A$3:$B$11,2,FALSE)</f>
        <v>3</v>
      </c>
      <c r="E7097" s="25">
        <f t="shared" si="110"/>
        <v>6</v>
      </c>
      <c r="F7097" t="str">
        <f>IF(OR(dirty_cafe_sales!$F7097="UNKNOWN",dirty_cafe_sales!$F7097="ERROR",dirty_cafe_sales!$F7097=""),"Unknown",dirty_cafe_sales!$F7097)</f>
        <v>Digital Wallet</v>
      </c>
      <c r="G7097" t="str">
        <f>IF(OR(dirty_cafe_sales!$G7097="UNKNOWN",dirty_cafe_sales!$G7097="ERROR",dirty_cafe_sales!$G7097=""),"Unknown",dirty_cafe_sales!$G7097)</f>
        <v>Takeaway</v>
      </c>
      <c r="H7097" s="2" t="d">
        <v>2023-11-06</v>
      </c>
    </row>
    <row r="7098" spans="1:8" x14ac:dyDescent="0.2">
      <c r="A7098" s="16" t="s">
        <v>7119</v>
      </c>
      <c r="B7098" s="16" t="str">
        <f>IF(OR(dirty_cafe_sales!$B7098="UNKNOWN",dirty_cafe_sales!$B7098="",dirty_cafe_sales!$B7098="ERROR"),"Unknown_Item",dirty_cafe_sales!$B7098)</f>
        <v>Smoothie</v>
      </c>
      <c r="C7098" s="23">
        <f>IF(ISNUMBER(dirty_cafe_sales!$C7098),dirty_cafe_sales!$C7098,3)</f>
        <v>3</v>
      </c>
      <c r="D7098" s="19">
        <f>VLOOKUP($B7098,Price_Per_Item!$A$3:$B$11,2,FALSE)</f>
        <v>4</v>
      </c>
      <c r="E7098" s="25">
        <f t="shared" si="110"/>
        <v>12</v>
      </c>
      <c r="F7098" t="str">
        <f>IF(OR(dirty_cafe_sales!$F7098="UNKNOWN",dirty_cafe_sales!$F7098="ERROR",dirty_cafe_sales!$F7098=""),"Unknown",dirty_cafe_sales!$F7098)</f>
        <v>Digital Wallet</v>
      </c>
      <c r="G7098" t="str">
        <f>IF(OR(dirty_cafe_sales!$G7098="UNKNOWN",dirty_cafe_sales!$G7098="ERROR",dirty_cafe_sales!$G7098=""),"Unknown",dirty_cafe_sales!$G7098)</f>
        <v>Unknown</v>
      </c>
      <c r="H7098" s="2" t="d">
        <v>2023-11-05</v>
      </c>
    </row>
    <row r="7099" spans="1:8" x14ac:dyDescent="0.2">
      <c r="A7099" s="16" t="s">
        <v>7120</v>
      </c>
      <c r="B7099" s="16" t="str">
        <f>IF(OR(dirty_cafe_sales!$B7099="UNKNOWN",dirty_cafe_sales!$B7099="",dirty_cafe_sales!$B7099="ERROR"),"Unknown_Item",dirty_cafe_sales!$B7099)</f>
        <v>Unknown_Item</v>
      </c>
      <c r="C7099" s="23">
        <f>IF(ISNUMBER(dirty_cafe_sales!$C7099),dirty_cafe_sales!$C7099,3)</f>
        <v>5</v>
      </c>
      <c r="D7099" s="19">
        <f>VLOOKUP($B7099,Price_Per_Item!$A$3:$B$11,2,FALSE)</f>
        <v>2.9375</v>
      </c>
      <c r="E7099" s="25">
        <f t="shared" si="110"/>
        <v>14.6875</v>
      </c>
      <c r="F7099" t="str">
        <f>IF(OR(dirty_cafe_sales!$F7099="UNKNOWN",dirty_cafe_sales!$F7099="ERROR",dirty_cafe_sales!$F7099=""),"Unknown",dirty_cafe_sales!$F7099)</f>
        <v>Cash</v>
      </c>
      <c r="G7099" t="str">
        <f>IF(OR(dirty_cafe_sales!$G7099="UNKNOWN",dirty_cafe_sales!$G7099="ERROR",dirty_cafe_sales!$G7099=""),"Unknown",dirty_cafe_sales!$G7099)</f>
        <v>Takeaway</v>
      </c>
      <c r="H7099" s="2" t="d">
        <v>2023-05-16</v>
      </c>
    </row>
    <row r="7100" spans="1:8" x14ac:dyDescent="0.2">
      <c r="A7100" s="16" t="s">
        <v>7121</v>
      </c>
      <c r="B7100" s="16" t="str">
        <f>IF(OR(dirty_cafe_sales!$B7100="UNKNOWN",dirty_cafe_sales!$B7100="",dirty_cafe_sales!$B7100="ERROR"),"Unknown_Item",dirty_cafe_sales!$B7100)</f>
        <v>Salad</v>
      </c>
      <c r="C7100" s="23">
        <f>IF(ISNUMBER(dirty_cafe_sales!$C7100),dirty_cafe_sales!$C7100,3)</f>
        <v>4</v>
      </c>
      <c r="D7100" s="19">
        <f>VLOOKUP($B7100,Price_Per_Item!$A$3:$B$11,2,FALSE)</f>
        <v>5</v>
      </c>
      <c r="E7100" s="25">
        <f t="shared" si="110"/>
        <v>20</v>
      </c>
      <c r="F7100" t="str">
        <f>IF(OR(dirty_cafe_sales!$F7100="UNKNOWN",dirty_cafe_sales!$F7100="ERROR",dirty_cafe_sales!$F7100=""),"Unknown",dirty_cafe_sales!$F7100)</f>
        <v>Unknown</v>
      </c>
      <c r="G7100" t="str">
        <f>IF(OR(dirty_cafe_sales!$G7100="UNKNOWN",dirty_cafe_sales!$G7100="ERROR",dirty_cafe_sales!$G7100=""),"Unknown",dirty_cafe_sales!$G7100)</f>
        <v>Unknown</v>
      </c>
      <c r="H7100" s="2" t="d">
        <v>2023-02-01</v>
      </c>
    </row>
    <row r="7101" spans="1:8" x14ac:dyDescent="0.2">
      <c r="A7101" s="16" t="s">
        <v>7122</v>
      </c>
      <c r="B7101" s="16" t="str">
        <f>IF(OR(dirty_cafe_sales!$B7101="UNKNOWN",dirty_cafe_sales!$B7101="",dirty_cafe_sales!$B7101="ERROR"),"Unknown_Item",dirty_cafe_sales!$B7101)</f>
        <v>Cookie</v>
      </c>
      <c r="C7101" s="23">
        <f>IF(ISNUMBER(dirty_cafe_sales!$C7101),dirty_cafe_sales!$C7101,3)</f>
        <v>2</v>
      </c>
      <c r="D7101" s="19">
        <f>VLOOKUP($B7101,Price_Per_Item!$A$3:$B$11,2,FALSE)</f>
        <v>1</v>
      </c>
      <c r="E7101" s="25">
        <f t="shared" si="110"/>
        <v>2</v>
      </c>
      <c r="F7101" t="str">
        <f>IF(OR(dirty_cafe_sales!$F7101="UNKNOWN",dirty_cafe_sales!$F7101="ERROR",dirty_cafe_sales!$F7101=""),"Unknown",dirty_cafe_sales!$F7101)</f>
        <v>Unknown</v>
      </c>
      <c r="G7101" t="str">
        <f>IF(OR(dirty_cafe_sales!$G7101="UNKNOWN",dirty_cafe_sales!$G7101="ERROR",dirty_cafe_sales!$G7101=""),"Unknown",dirty_cafe_sales!$G7101)</f>
        <v>Unknown</v>
      </c>
      <c r="H7101" s="2" t="d">
        <v>2023-07-25</v>
      </c>
    </row>
    <row r="7102" spans="1:8" x14ac:dyDescent="0.2">
      <c r="A7102" s="16" t="s">
        <v>7123</v>
      </c>
      <c r="B7102" s="16" t="str">
        <f>IF(OR(dirty_cafe_sales!$B7102="UNKNOWN",dirty_cafe_sales!$B7102="",dirty_cafe_sales!$B7102="ERROR"),"Unknown_Item",dirty_cafe_sales!$B7102)</f>
        <v>Sandwich</v>
      </c>
      <c r="C7102" s="23">
        <f>IF(ISNUMBER(dirty_cafe_sales!$C7102),dirty_cafe_sales!$C7102,3)</f>
        <v>4</v>
      </c>
      <c r="D7102" s="19">
        <f>VLOOKUP($B7102,Price_Per_Item!$A$3:$B$11,2,FALSE)</f>
        <v>4</v>
      </c>
      <c r="E7102" s="25">
        <f t="shared" si="110"/>
        <v>16</v>
      </c>
      <c r="F7102" t="str">
        <f>IF(OR(dirty_cafe_sales!$F7102="UNKNOWN",dirty_cafe_sales!$F7102="ERROR",dirty_cafe_sales!$F7102=""),"Unknown",dirty_cafe_sales!$F7102)</f>
        <v>Unknown</v>
      </c>
      <c r="G7102" t="str">
        <f>IF(OR(dirty_cafe_sales!$G7102="UNKNOWN",dirty_cafe_sales!$G7102="ERROR",dirty_cafe_sales!$G7102=""),"Unknown",dirty_cafe_sales!$G7102)</f>
        <v>In-store</v>
      </c>
      <c r="H7102" s="2" t="d">
        <v>2023-04-12</v>
      </c>
    </row>
    <row r="7103" spans="1:8" x14ac:dyDescent="0.2">
      <c r="A7103" s="16" t="s">
        <v>7124</v>
      </c>
      <c r="B7103" s="16" t="str">
        <f>IF(OR(dirty_cafe_sales!$B7103="UNKNOWN",dirty_cafe_sales!$B7103="",dirty_cafe_sales!$B7103="ERROR"),"Unknown_Item",dirty_cafe_sales!$B7103)</f>
        <v>Tea</v>
      </c>
      <c r="C7103" s="23">
        <f>IF(ISNUMBER(dirty_cafe_sales!$C7103),dirty_cafe_sales!$C7103,3)</f>
        <v>4</v>
      </c>
      <c r="D7103" s="19">
        <f>VLOOKUP($B7103,Price_Per_Item!$A$3:$B$11,2,FALSE)</f>
        <v>1.5</v>
      </c>
      <c r="E7103" s="25">
        <f t="shared" si="110"/>
        <v>6</v>
      </c>
      <c r="F7103" t="str">
        <f>IF(OR(dirty_cafe_sales!$F7103="UNKNOWN",dirty_cafe_sales!$F7103="ERROR",dirty_cafe_sales!$F7103=""),"Unknown",dirty_cafe_sales!$F7103)</f>
        <v>Unknown</v>
      </c>
      <c r="G7103" t="str">
        <f>IF(OR(dirty_cafe_sales!$G7103="UNKNOWN",dirty_cafe_sales!$G7103="ERROR",dirty_cafe_sales!$G7103=""),"Unknown",dirty_cafe_sales!$G7103)</f>
        <v>Unknown</v>
      </c>
      <c r="H7103" s="2" t="d">
        <v>2023-12-22</v>
      </c>
    </row>
    <row r="7104" spans="1:8" x14ac:dyDescent="0.2">
      <c r="A7104" s="16" t="s">
        <v>7125</v>
      </c>
      <c r="B7104" s="16" t="str">
        <f>IF(OR(dirty_cafe_sales!$B7104="UNKNOWN",dirty_cafe_sales!$B7104="",dirty_cafe_sales!$B7104="ERROR"),"Unknown_Item",dirty_cafe_sales!$B7104)</f>
        <v>Sandwich</v>
      </c>
      <c r="C7104" s="23">
        <f>IF(ISNUMBER(dirty_cafe_sales!$C7104),dirty_cafe_sales!$C7104,3)</f>
        <v>3</v>
      </c>
      <c r="D7104" s="19">
        <f>VLOOKUP($B7104,Price_Per_Item!$A$3:$B$11,2,FALSE)</f>
        <v>4</v>
      </c>
      <c r="E7104" s="25">
        <f t="shared" si="110"/>
        <v>12</v>
      </c>
      <c r="F7104" t="str">
        <f>IF(OR(dirty_cafe_sales!$F7104="UNKNOWN",dirty_cafe_sales!$F7104="ERROR",dirty_cafe_sales!$F7104=""),"Unknown",dirty_cafe_sales!$F7104)</f>
        <v>Digital Wallet</v>
      </c>
      <c r="G7104" t="str">
        <f>IF(OR(dirty_cafe_sales!$G7104="UNKNOWN",dirty_cafe_sales!$G7104="ERROR",dirty_cafe_sales!$G7104=""),"Unknown",dirty_cafe_sales!$G7104)</f>
        <v>Unknown</v>
      </c>
      <c r="H7104" s="2" t="d">
        <v>2023-12-30</v>
      </c>
    </row>
    <row r="7105" spans="1:8" x14ac:dyDescent="0.2">
      <c r="A7105" s="16" t="s">
        <v>7126</v>
      </c>
      <c r="B7105" s="16" t="str">
        <f>IF(OR(dirty_cafe_sales!$B7105="UNKNOWN",dirty_cafe_sales!$B7105="",dirty_cafe_sales!$B7105="ERROR"),"Unknown_Item",dirty_cafe_sales!$B7105)</f>
        <v>Sandwich</v>
      </c>
      <c r="C7105" s="23">
        <f>IF(ISNUMBER(dirty_cafe_sales!$C7105),dirty_cafe_sales!$C7105,3)</f>
        <v>3</v>
      </c>
      <c r="D7105" s="19">
        <f>VLOOKUP($B7105,Price_Per_Item!$A$3:$B$11,2,FALSE)</f>
        <v>4</v>
      </c>
      <c r="E7105" s="25">
        <f t="shared" si="110"/>
        <v>12</v>
      </c>
      <c r="F7105" t="str">
        <f>IF(OR(dirty_cafe_sales!$F7105="UNKNOWN",dirty_cafe_sales!$F7105="ERROR",dirty_cafe_sales!$F7105=""),"Unknown",dirty_cafe_sales!$F7105)</f>
        <v>Unknown</v>
      </c>
      <c r="G7105" t="str">
        <f>IF(OR(dirty_cafe_sales!$G7105="UNKNOWN",dirty_cafe_sales!$G7105="ERROR",dirty_cafe_sales!$G7105=""),"Unknown",dirty_cafe_sales!$G7105)</f>
        <v>In-store</v>
      </c>
      <c r="H7105" s="2" t="d">
        <v>2023-06-22</v>
      </c>
    </row>
    <row r="7106" spans="1:8" x14ac:dyDescent="0.2">
      <c r="A7106" s="16" t="s">
        <v>7127</v>
      </c>
      <c r="B7106" s="16" t="str">
        <f>IF(OR(dirty_cafe_sales!$B7106="UNKNOWN",dirty_cafe_sales!$B7106="",dirty_cafe_sales!$B7106="ERROR"),"Unknown_Item",dirty_cafe_sales!$B7106)</f>
        <v>Cookie</v>
      </c>
      <c r="C7106" s="23">
        <f>IF(ISNUMBER(dirty_cafe_sales!$C7106),dirty_cafe_sales!$C7106,3)</f>
        <v>1</v>
      </c>
      <c r="D7106" s="19">
        <f>VLOOKUP($B7106,Price_Per_Item!$A$3:$B$11,2,FALSE)</f>
        <v>1</v>
      </c>
      <c r="E7106" s="25">
        <f t="shared" si="110"/>
        <v>1</v>
      </c>
      <c r="F7106" t="str">
        <f>IF(OR(dirty_cafe_sales!$F7106="UNKNOWN",dirty_cafe_sales!$F7106="ERROR",dirty_cafe_sales!$F7106=""),"Unknown",dirty_cafe_sales!$F7106)</f>
        <v>Cash</v>
      </c>
      <c r="G7106" t="str">
        <f>IF(OR(dirty_cafe_sales!$G7106="UNKNOWN",dirty_cafe_sales!$G7106="ERROR",dirty_cafe_sales!$G7106=""),"Unknown",dirty_cafe_sales!$G7106)</f>
        <v>Unknown</v>
      </c>
      <c r="H7106" s="2" t="d">
        <v>2023-02-27</v>
      </c>
    </row>
    <row r="7107" spans="1:8" x14ac:dyDescent="0.2">
      <c r="A7107" s="16" t="s">
        <v>7128</v>
      </c>
      <c r="B7107" s="16" t="str">
        <f>IF(OR(dirty_cafe_sales!$B7107="UNKNOWN",dirty_cafe_sales!$B7107="",dirty_cafe_sales!$B7107="ERROR"),"Unknown_Item",dirty_cafe_sales!$B7107)</f>
        <v>Coffee</v>
      </c>
      <c r="C7107" s="23">
        <f>IF(ISNUMBER(dirty_cafe_sales!$C7107),dirty_cafe_sales!$C7107,3)</f>
        <v>3</v>
      </c>
      <c r="D7107" s="19">
        <f>VLOOKUP($B7107,Price_Per_Item!$A$3:$B$11,2,FALSE)</f>
        <v>2</v>
      </c>
      <c r="E7107" s="25">
        <f t="shared" ref="E7107:E7170" si="111">C7107*D7107</f>
        <v>6</v>
      </c>
      <c r="F7107" t="str">
        <f>IF(OR(dirty_cafe_sales!$F7107="UNKNOWN",dirty_cafe_sales!$F7107="ERROR",dirty_cafe_sales!$F7107=""),"Unknown",dirty_cafe_sales!$F7107)</f>
        <v>Cash</v>
      </c>
      <c r="G7107" t="str">
        <f>IF(OR(dirty_cafe_sales!$G7107="UNKNOWN",dirty_cafe_sales!$G7107="ERROR",dirty_cafe_sales!$G7107=""),"Unknown",dirty_cafe_sales!$G7107)</f>
        <v>Takeaway</v>
      </c>
      <c r="H7107" s="2" t="d">
        <v>2023-05-04</v>
      </c>
    </row>
    <row r="7108" spans="1:8" x14ac:dyDescent="0.2">
      <c r="A7108" s="16" t="s">
        <v>7129</v>
      </c>
      <c r="B7108" s="16" t="str">
        <f>IF(OR(dirty_cafe_sales!$B7108="UNKNOWN",dirty_cafe_sales!$B7108="",dirty_cafe_sales!$B7108="ERROR"),"Unknown_Item",dirty_cafe_sales!$B7108)</f>
        <v>Tea</v>
      </c>
      <c r="C7108" s="23">
        <f>IF(ISNUMBER(dirty_cafe_sales!$C7108),dirty_cafe_sales!$C7108,3)</f>
        <v>3</v>
      </c>
      <c r="D7108" s="19">
        <f>VLOOKUP($B7108,Price_Per_Item!$A$3:$B$11,2,FALSE)</f>
        <v>1.5</v>
      </c>
      <c r="E7108" s="25">
        <f t="shared" si="111"/>
        <v>4.5</v>
      </c>
      <c r="F7108" t="str">
        <f>IF(OR(dirty_cafe_sales!$F7108="UNKNOWN",dirty_cafe_sales!$F7108="ERROR",dirty_cafe_sales!$F7108=""),"Unknown",dirty_cafe_sales!$F7108)</f>
        <v>Unknown</v>
      </c>
      <c r="G7108" t="str">
        <f>IF(OR(dirty_cafe_sales!$G7108="UNKNOWN",dirty_cafe_sales!$G7108="ERROR",dirty_cafe_sales!$G7108=""),"Unknown",dirty_cafe_sales!$G7108)</f>
        <v>Unknown</v>
      </c>
      <c r="H7108" s="2" t="d">
        <v>2023-10-26</v>
      </c>
    </row>
    <row r="7109" spans="1:8" x14ac:dyDescent="0.2">
      <c r="A7109" s="16" t="s">
        <v>7130</v>
      </c>
      <c r="B7109" s="16" t="str">
        <f>IF(OR(dirty_cafe_sales!$B7109="UNKNOWN",dirty_cafe_sales!$B7109="",dirty_cafe_sales!$B7109="ERROR"),"Unknown_Item",dirty_cafe_sales!$B7109)</f>
        <v>Unknown_Item</v>
      </c>
      <c r="C7109" s="23">
        <f>IF(ISNUMBER(dirty_cafe_sales!$C7109),dirty_cafe_sales!$C7109,3)</f>
        <v>1</v>
      </c>
      <c r="D7109" s="19">
        <f>VLOOKUP($B7109,Price_Per_Item!$A$3:$B$11,2,FALSE)</f>
        <v>2.9375</v>
      </c>
      <c r="E7109" s="25">
        <f t="shared" si="111"/>
        <v>2.9375</v>
      </c>
      <c r="F7109" t="str">
        <f>IF(OR(dirty_cafe_sales!$F7109="UNKNOWN",dirty_cafe_sales!$F7109="ERROR",dirty_cafe_sales!$F7109=""),"Unknown",dirty_cafe_sales!$F7109)</f>
        <v>Unknown</v>
      </c>
      <c r="G7109" t="str">
        <f>IF(OR(dirty_cafe_sales!$G7109="UNKNOWN",dirty_cafe_sales!$G7109="ERROR",dirty_cafe_sales!$G7109=""),"Unknown",dirty_cafe_sales!$G7109)</f>
        <v>Takeaway</v>
      </c>
      <c r="H7109" s="2" t="d">
        <v>2023-01-20</v>
      </c>
    </row>
    <row r="7110" spans="1:8" x14ac:dyDescent="0.2">
      <c r="A7110" s="16" t="s">
        <v>7131</v>
      </c>
      <c r="B7110" s="16" t="str">
        <f>IF(OR(dirty_cafe_sales!$B7110="UNKNOWN",dirty_cafe_sales!$B7110="",dirty_cafe_sales!$B7110="ERROR"),"Unknown_Item",dirty_cafe_sales!$B7110)</f>
        <v>Salad</v>
      </c>
      <c r="C7110" s="23">
        <f>IF(ISNUMBER(dirty_cafe_sales!$C7110),dirty_cafe_sales!$C7110,3)</f>
        <v>5</v>
      </c>
      <c r="D7110" s="19">
        <f>VLOOKUP($B7110,Price_Per_Item!$A$3:$B$11,2,FALSE)</f>
        <v>5</v>
      </c>
      <c r="E7110" s="25">
        <f t="shared" si="111"/>
        <v>25</v>
      </c>
      <c r="F7110" t="str">
        <f>IF(OR(dirty_cafe_sales!$F7110="UNKNOWN",dirty_cafe_sales!$F7110="ERROR",dirty_cafe_sales!$F7110=""),"Unknown",dirty_cafe_sales!$F7110)</f>
        <v>Credit Card</v>
      </c>
      <c r="G7110" t="str">
        <f>IF(OR(dirty_cafe_sales!$G7110="UNKNOWN",dirty_cafe_sales!$G7110="ERROR",dirty_cafe_sales!$G7110=""),"Unknown",dirty_cafe_sales!$G7110)</f>
        <v>Unknown</v>
      </c>
      <c r="H7110" s="2" t="d">
        <v>2023-06-30</v>
      </c>
    </row>
    <row r="7111" spans="1:8" x14ac:dyDescent="0.2">
      <c r="A7111" s="16" t="s">
        <v>7132</v>
      </c>
      <c r="B7111" s="16" t="str">
        <f>IF(OR(dirty_cafe_sales!$B7111="UNKNOWN",dirty_cafe_sales!$B7111="",dirty_cafe_sales!$B7111="ERROR"),"Unknown_Item",dirty_cafe_sales!$B7111)</f>
        <v>Juice</v>
      </c>
      <c r="C7111" s="23">
        <f>IF(ISNUMBER(dirty_cafe_sales!$C7111),dirty_cafe_sales!$C7111,3)</f>
        <v>2</v>
      </c>
      <c r="D7111" s="19">
        <f>VLOOKUP($B7111,Price_Per_Item!$A$3:$B$11,2,FALSE)</f>
        <v>3</v>
      </c>
      <c r="E7111" s="25">
        <f t="shared" si="111"/>
        <v>6</v>
      </c>
      <c r="F7111" t="str">
        <f>IF(OR(dirty_cafe_sales!$F7111="UNKNOWN",dirty_cafe_sales!$F7111="ERROR",dirty_cafe_sales!$F7111=""),"Unknown",dirty_cafe_sales!$F7111)</f>
        <v>Digital Wallet</v>
      </c>
      <c r="G7111" t="str">
        <f>IF(OR(dirty_cafe_sales!$G7111="UNKNOWN",dirty_cafe_sales!$G7111="ERROR",dirty_cafe_sales!$G7111=""),"Unknown",dirty_cafe_sales!$G7111)</f>
        <v>Takeaway</v>
      </c>
      <c r="H7111" s="2" t="d">
        <v>2023-10-12</v>
      </c>
    </row>
    <row r="7112" spans="1:8" x14ac:dyDescent="0.2">
      <c r="A7112" s="16" t="s">
        <v>7133</v>
      </c>
      <c r="B7112" s="16" t="str">
        <f>IF(OR(dirty_cafe_sales!$B7112="UNKNOWN",dirty_cafe_sales!$B7112="",dirty_cafe_sales!$B7112="ERROR"),"Unknown_Item",dirty_cafe_sales!$B7112)</f>
        <v>Juice</v>
      </c>
      <c r="C7112" s="23">
        <f>IF(ISNUMBER(dirty_cafe_sales!$C7112),dirty_cafe_sales!$C7112,3)</f>
        <v>1</v>
      </c>
      <c r="D7112" s="19">
        <f>VLOOKUP($B7112,Price_Per_Item!$A$3:$B$11,2,FALSE)</f>
        <v>3</v>
      </c>
      <c r="E7112" s="25">
        <f t="shared" si="111"/>
        <v>3</v>
      </c>
      <c r="F7112" t="str">
        <f>IF(OR(dirty_cafe_sales!$F7112="UNKNOWN",dirty_cafe_sales!$F7112="ERROR",dirty_cafe_sales!$F7112=""),"Unknown",dirty_cafe_sales!$F7112)</f>
        <v>Digital Wallet</v>
      </c>
      <c r="G7112" t="str">
        <f>IF(OR(dirty_cafe_sales!$G7112="UNKNOWN",dirty_cafe_sales!$G7112="ERROR",dirty_cafe_sales!$G7112=""),"Unknown",dirty_cafe_sales!$G7112)</f>
        <v>Unknown</v>
      </c>
      <c r="H7112" s="2" t="d">
        <v>2023-05-08</v>
      </c>
    </row>
    <row r="7113" spans="1:8" x14ac:dyDescent="0.2">
      <c r="A7113" s="16" t="s">
        <v>7134</v>
      </c>
      <c r="B7113" s="16" t="str">
        <f>IF(OR(dirty_cafe_sales!$B7113="UNKNOWN",dirty_cafe_sales!$B7113="",dirty_cafe_sales!$B7113="ERROR"),"Unknown_Item",dirty_cafe_sales!$B7113)</f>
        <v>Cake</v>
      </c>
      <c r="C7113" s="23">
        <f>IF(ISNUMBER(dirty_cafe_sales!$C7113),dirty_cafe_sales!$C7113,3)</f>
        <v>5</v>
      </c>
      <c r="D7113" s="19">
        <f>VLOOKUP($B7113,Price_Per_Item!$A$3:$B$11,2,FALSE)</f>
        <v>3</v>
      </c>
      <c r="E7113" s="25">
        <f t="shared" si="111"/>
        <v>15</v>
      </c>
      <c r="F7113" t="str">
        <f>IF(OR(dirty_cafe_sales!$F7113="UNKNOWN",dirty_cafe_sales!$F7113="ERROR",dirty_cafe_sales!$F7113=""),"Unknown",dirty_cafe_sales!$F7113)</f>
        <v>Credit Card</v>
      </c>
      <c r="G7113" t="str">
        <f>IF(OR(dirty_cafe_sales!$G7113="UNKNOWN",dirty_cafe_sales!$G7113="ERROR",dirty_cafe_sales!$G7113=""),"Unknown",dirty_cafe_sales!$G7113)</f>
        <v>In-store</v>
      </c>
      <c r="H7113" s="2" t="d">
        <v>2023-11-10</v>
      </c>
    </row>
    <row r="7114" spans="1:8" x14ac:dyDescent="0.2">
      <c r="A7114" s="16" t="s">
        <v>7135</v>
      </c>
      <c r="B7114" s="16" t="str">
        <f>IF(OR(dirty_cafe_sales!$B7114="UNKNOWN",dirty_cafe_sales!$B7114="",dirty_cafe_sales!$B7114="ERROR"),"Unknown_Item",dirty_cafe_sales!$B7114)</f>
        <v>Tea</v>
      </c>
      <c r="C7114" s="23">
        <f>IF(ISNUMBER(dirty_cafe_sales!$C7114),dirty_cafe_sales!$C7114,3)</f>
        <v>2</v>
      </c>
      <c r="D7114" s="19">
        <f>VLOOKUP($B7114,Price_Per_Item!$A$3:$B$11,2,FALSE)</f>
        <v>1.5</v>
      </c>
      <c r="E7114" s="25">
        <f t="shared" si="111"/>
        <v>3</v>
      </c>
      <c r="F7114" t="str">
        <f>IF(OR(dirty_cafe_sales!$F7114="UNKNOWN",dirty_cafe_sales!$F7114="ERROR",dirty_cafe_sales!$F7114=""),"Unknown",dirty_cafe_sales!$F7114)</f>
        <v>Credit Card</v>
      </c>
      <c r="G7114" t="str">
        <f>IF(OR(dirty_cafe_sales!$G7114="UNKNOWN",dirty_cafe_sales!$G7114="ERROR",dirty_cafe_sales!$G7114=""),"Unknown",dirty_cafe_sales!$G7114)</f>
        <v>In-store</v>
      </c>
      <c r="H7114" s="2" t="d">
        <v>2023-07-18</v>
      </c>
    </row>
    <row r="7115" spans="1:8" x14ac:dyDescent="0.2">
      <c r="A7115" s="16" t="s">
        <v>7136</v>
      </c>
      <c r="B7115" s="16" t="str">
        <f>IF(OR(dirty_cafe_sales!$B7115="UNKNOWN",dirty_cafe_sales!$B7115="",dirty_cafe_sales!$B7115="ERROR"),"Unknown_Item",dirty_cafe_sales!$B7115)</f>
        <v>Sandwich</v>
      </c>
      <c r="C7115" s="23">
        <f>IF(ISNUMBER(dirty_cafe_sales!$C7115),dirty_cafe_sales!$C7115,3)</f>
        <v>2</v>
      </c>
      <c r="D7115" s="19">
        <f>VLOOKUP($B7115,Price_Per_Item!$A$3:$B$11,2,FALSE)</f>
        <v>4</v>
      </c>
      <c r="E7115" s="25">
        <f t="shared" si="111"/>
        <v>8</v>
      </c>
      <c r="F7115" t="str">
        <f>IF(OR(dirty_cafe_sales!$F7115="UNKNOWN",dirty_cafe_sales!$F7115="ERROR",dirty_cafe_sales!$F7115=""),"Unknown",dirty_cafe_sales!$F7115)</f>
        <v>Cash</v>
      </c>
      <c r="G7115" t="str">
        <f>IF(OR(dirty_cafe_sales!$G7115="UNKNOWN",dirty_cafe_sales!$G7115="ERROR",dirty_cafe_sales!$G7115=""),"Unknown",dirty_cafe_sales!$G7115)</f>
        <v>Takeaway</v>
      </c>
      <c r="H7115" s="2" t="d">
        <v>2023-12-31</v>
      </c>
    </row>
    <row r="7116" spans="1:8" x14ac:dyDescent="0.2">
      <c r="A7116" s="16" t="s">
        <v>7137</v>
      </c>
      <c r="B7116" s="16" t="str">
        <f>IF(OR(dirty_cafe_sales!$B7116="UNKNOWN",dirty_cafe_sales!$B7116="",dirty_cafe_sales!$B7116="ERROR"),"Unknown_Item",dirty_cafe_sales!$B7116)</f>
        <v>Smoothie</v>
      </c>
      <c r="C7116" s="23">
        <f>IF(ISNUMBER(dirty_cafe_sales!$C7116),dirty_cafe_sales!$C7116,3)</f>
        <v>1</v>
      </c>
      <c r="D7116" s="19">
        <f>VLOOKUP($B7116,Price_Per_Item!$A$3:$B$11,2,FALSE)</f>
        <v>4</v>
      </c>
      <c r="E7116" s="25">
        <f t="shared" si="111"/>
        <v>4</v>
      </c>
      <c r="F7116" t="str">
        <f>IF(OR(dirty_cafe_sales!$F7116="UNKNOWN",dirty_cafe_sales!$F7116="ERROR",dirty_cafe_sales!$F7116=""),"Unknown",dirty_cafe_sales!$F7116)</f>
        <v>Cash</v>
      </c>
      <c r="G7116" t="str">
        <f>IF(OR(dirty_cafe_sales!$G7116="UNKNOWN",dirty_cafe_sales!$G7116="ERROR",dirty_cafe_sales!$G7116=""),"Unknown",dirty_cafe_sales!$G7116)</f>
        <v>In-store</v>
      </c>
      <c r="H7116" s="2" t="d">
        <v>2023-04-23</v>
      </c>
    </row>
    <row r="7117" spans="1:8" x14ac:dyDescent="0.2">
      <c r="A7117" s="16" t="s">
        <v>7138</v>
      </c>
      <c r="B7117" s="16" t="str">
        <f>IF(OR(dirty_cafe_sales!$B7117="UNKNOWN",dirty_cafe_sales!$B7117="",dirty_cafe_sales!$B7117="ERROR"),"Unknown_Item",dirty_cafe_sales!$B7117)</f>
        <v>Salad</v>
      </c>
      <c r="C7117" s="23">
        <f>IF(ISNUMBER(dirty_cafe_sales!$C7117),dirty_cafe_sales!$C7117,3)</f>
        <v>2</v>
      </c>
      <c r="D7117" s="19">
        <f>VLOOKUP($B7117,Price_Per_Item!$A$3:$B$11,2,FALSE)</f>
        <v>5</v>
      </c>
      <c r="E7117" s="25">
        <f t="shared" si="111"/>
        <v>10</v>
      </c>
      <c r="F7117" t="str">
        <f>IF(OR(dirty_cafe_sales!$F7117="UNKNOWN",dirty_cafe_sales!$F7117="ERROR",dirty_cafe_sales!$F7117=""),"Unknown",dirty_cafe_sales!$F7117)</f>
        <v>Cash</v>
      </c>
      <c r="G7117" t="str">
        <f>IF(OR(dirty_cafe_sales!$G7117="UNKNOWN",dirty_cafe_sales!$G7117="ERROR",dirty_cafe_sales!$G7117=""),"Unknown",dirty_cafe_sales!$G7117)</f>
        <v>Unknown</v>
      </c>
      <c r="H7117" s="2" t="d">
        <v>2023-09-29</v>
      </c>
    </row>
    <row r="7118" spans="1:8" x14ac:dyDescent="0.2">
      <c r="A7118" s="16" t="s">
        <v>7139</v>
      </c>
      <c r="B7118" s="16" t="str">
        <f>IF(OR(dirty_cafe_sales!$B7118="UNKNOWN",dirty_cafe_sales!$B7118="",dirty_cafe_sales!$B7118="ERROR"),"Unknown_Item",dirty_cafe_sales!$B7118)</f>
        <v>Coffee</v>
      </c>
      <c r="C7118" s="23">
        <f>IF(ISNUMBER(dirty_cafe_sales!$C7118),dirty_cafe_sales!$C7118,3)</f>
        <v>2</v>
      </c>
      <c r="D7118" s="19">
        <f>VLOOKUP($B7118,Price_Per_Item!$A$3:$B$11,2,FALSE)</f>
        <v>2</v>
      </c>
      <c r="E7118" s="25">
        <f t="shared" si="111"/>
        <v>4</v>
      </c>
      <c r="F7118" t="str">
        <f>IF(OR(dirty_cafe_sales!$F7118="UNKNOWN",dirty_cafe_sales!$F7118="ERROR",dirty_cafe_sales!$F7118=""),"Unknown",dirty_cafe_sales!$F7118)</f>
        <v>Credit Card</v>
      </c>
      <c r="G7118" t="str">
        <f>IF(OR(dirty_cafe_sales!$G7118="UNKNOWN",dirty_cafe_sales!$G7118="ERROR",dirty_cafe_sales!$G7118=""),"Unknown",dirty_cafe_sales!$G7118)</f>
        <v>In-store</v>
      </c>
      <c r="H7118" s="2" t="d">
        <v>2023-06-18</v>
      </c>
    </row>
    <row r="7119" spans="1:8" x14ac:dyDescent="0.2">
      <c r="A7119" s="16" t="s">
        <v>7140</v>
      </c>
      <c r="B7119" s="16" t="str">
        <f>IF(OR(dirty_cafe_sales!$B7119="UNKNOWN",dirty_cafe_sales!$B7119="",dirty_cafe_sales!$B7119="ERROR"),"Unknown_Item",dirty_cafe_sales!$B7119)</f>
        <v>Sandwich</v>
      </c>
      <c r="C7119" s="23">
        <f>IF(ISNUMBER(dirty_cafe_sales!$C7119),dirty_cafe_sales!$C7119,3)</f>
        <v>5</v>
      </c>
      <c r="D7119" s="19">
        <f>VLOOKUP($B7119,Price_Per_Item!$A$3:$B$11,2,FALSE)</f>
        <v>4</v>
      </c>
      <c r="E7119" s="25">
        <f t="shared" si="111"/>
        <v>20</v>
      </c>
      <c r="F7119" t="str">
        <f>IF(OR(dirty_cafe_sales!$F7119="UNKNOWN",dirty_cafe_sales!$F7119="ERROR",dirty_cafe_sales!$F7119=""),"Unknown",dirty_cafe_sales!$F7119)</f>
        <v>Credit Card</v>
      </c>
      <c r="G7119" t="str">
        <f>IF(OR(dirty_cafe_sales!$G7119="UNKNOWN",dirty_cafe_sales!$G7119="ERROR",dirty_cafe_sales!$G7119=""),"Unknown",dirty_cafe_sales!$G7119)</f>
        <v>Takeaway</v>
      </c>
      <c r="H7119" s="2" t="d">
        <v>2023-02-11</v>
      </c>
    </row>
    <row r="7120" spans="1:8" x14ac:dyDescent="0.2">
      <c r="A7120" s="16" t="s">
        <v>7141</v>
      </c>
      <c r="B7120" s="16" t="str">
        <f>IF(OR(dirty_cafe_sales!$B7120="UNKNOWN",dirty_cafe_sales!$B7120="",dirty_cafe_sales!$B7120="ERROR"),"Unknown_Item",dirty_cafe_sales!$B7120)</f>
        <v>Smoothie</v>
      </c>
      <c r="C7120" s="23">
        <f>IF(ISNUMBER(dirty_cafe_sales!$C7120),dirty_cafe_sales!$C7120,3)</f>
        <v>5</v>
      </c>
      <c r="D7120" s="19">
        <f>VLOOKUP($B7120,Price_Per_Item!$A$3:$B$11,2,FALSE)</f>
        <v>4</v>
      </c>
      <c r="E7120" s="25">
        <f t="shared" si="111"/>
        <v>20</v>
      </c>
      <c r="F7120" t="str">
        <f>IF(OR(dirty_cafe_sales!$F7120="UNKNOWN",dirty_cafe_sales!$F7120="ERROR",dirty_cafe_sales!$F7120=""),"Unknown",dirty_cafe_sales!$F7120)</f>
        <v>Unknown</v>
      </c>
      <c r="G7120" t="str">
        <f>IF(OR(dirty_cafe_sales!$G7120="UNKNOWN",dirty_cafe_sales!$G7120="ERROR",dirty_cafe_sales!$G7120=""),"Unknown",dirty_cafe_sales!$G7120)</f>
        <v>Unknown</v>
      </c>
      <c r="H7120" s="2" t="d">
        <v>2023-05-02</v>
      </c>
    </row>
    <row r="7121" spans="1:8" x14ac:dyDescent="0.2">
      <c r="A7121" s="16" t="s">
        <v>7142</v>
      </c>
      <c r="B7121" s="16" t="str">
        <f>IF(OR(dirty_cafe_sales!$B7121="UNKNOWN",dirty_cafe_sales!$B7121="",dirty_cafe_sales!$B7121="ERROR"),"Unknown_Item",dirty_cafe_sales!$B7121)</f>
        <v>Juice</v>
      </c>
      <c r="C7121" s="23">
        <f>IF(ISNUMBER(dirty_cafe_sales!$C7121),dirty_cafe_sales!$C7121,3)</f>
        <v>4</v>
      </c>
      <c r="D7121" s="19">
        <f>VLOOKUP($B7121,Price_Per_Item!$A$3:$B$11,2,FALSE)</f>
        <v>3</v>
      </c>
      <c r="E7121" s="25">
        <f t="shared" si="111"/>
        <v>12</v>
      </c>
      <c r="F7121" t="str">
        <f>IF(OR(dirty_cafe_sales!$F7121="UNKNOWN",dirty_cafe_sales!$F7121="ERROR",dirty_cafe_sales!$F7121=""),"Unknown",dirty_cafe_sales!$F7121)</f>
        <v>Unknown</v>
      </c>
      <c r="G7121" t="str">
        <f>IF(OR(dirty_cafe_sales!$G7121="UNKNOWN",dirty_cafe_sales!$G7121="ERROR",dirty_cafe_sales!$G7121=""),"Unknown",dirty_cafe_sales!$G7121)</f>
        <v>In-store</v>
      </c>
      <c r="H7121" s="2" t="d">
        <v>2023-12-21</v>
      </c>
    </row>
    <row r="7122" spans="1:8" x14ac:dyDescent="0.2">
      <c r="A7122" s="16" t="s">
        <v>7143</v>
      </c>
      <c r="B7122" s="16" t="str">
        <f>IF(OR(dirty_cafe_sales!$B7122="UNKNOWN",dirty_cafe_sales!$B7122="",dirty_cafe_sales!$B7122="ERROR"),"Unknown_Item",dirty_cafe_sales!$B7122)</f>
        <v>Tea</v>
      </c>
      <c r="C7122" s="23">
        <f>IF(ISNUMBER(dirty_cafe_sales!$C7122),dirty_cafe_sales!$C7122,3)</f>
        <v>2</v>
      </c>
      <c r="D7122" s="19">
        <f>VLOOKUP($B7122,Price_Per_Item!$A$3:$B$11,2,FALSE)</f>
        <v>1.5</v>
      </c>
      <c r="E7122" s="25">
        <f t="shared" si="111"/>
        <v>3</v>
      </c>
      <c r="F7122" t="str">
        <f>IF(OR(dirty_cafe_sales!$F7122="UNKNOWN",dirty_cafe_sales!$F7122="ERROR",dirty_cafe_sales!$F7122=""),"Unknown",dirty_cafe_sales!$F7122)</f>
        <v>Unknown</v>
      </c>
      <c r="G7122" t="str">
        <f>IF(OR(dirty_cafe_sales!$G7122="UNKNOWN",dirty_cafe_sales!$G7122="ERROR",dirty_cafe_sales!$G7122=""),"Unknown",dirty_cafe_sales!$G7122)</f>
        <v>Unknown</v>
      </c>
      <c r="H7122" s="2" t="d">
        <v>2023-04-10</v>
      </c>
    </row>
    <row r="7123" spans="1:8" x14ac:dyDescent="0.2">
      <c r="A7123" s="16" t="s">
        <v>7144</v>
      </c>
      <c r="B7123" s="16" t="str">
        <f>IF(OR(dirty_cafe_sales!$B7123="UNKNOWN",dirty_cafe_sales!$B7123="",dirty_cafe_sales!$B7123="ERROR"),"Unknown_Item",dirty_cafe_sales!$B7123)</f>
        <v>Cookie</v>
      </c>
      <c r="C7123" s="23">
        <f>IF(ISNUMBER(dirty_cafe_sales!$C7123),dirty_cafe_sales!$C7123,3)</f>
        <v>4</v>
      </c>
      <c r="D7123" s="19">
        <f>VLOOKUP($B7123,Price_Per_Item!$A$3:$B$11,2,FALSE)</f>
        <v>1</v>
      </c>
      <c r="E7123" s="25">
        <f t="shared" si="111"/>
        <v>4</v>
      </c>
      <c r="F7123" t="str">
        <f>IF(OR(dirty_cafe_sales!$F7123="UNKNOWN",dirty_cafe_sales!$F7123="ERROR",dirty_cafe_sales!$F7123=""),"Unknown",dirty_cafe_sales!$F7123)</f>
        <v>Digital Wallet</v>
      </c>
      <c r="G7123" t="str">
        <f>IF(OR(dirty_cafe_sales!$G7123="UNKNOWN",dirty_cafe_sales!$G7123="ERROR",dirty_cafe_sales!$G7123=""),"Unknown",dirty_cafe_sales!$G7123)</f>
        <v>Takeaway</v>
      </c>
      <c r="H7123" s="2" t="d">
        <v>2023-07-02</v>
      </c>
    </row>
    <row r="7124" spans="1:8" x14ac:dyDescent="0.2">
      <c r="A7124" s="16" t="s">
        <v>7145</v>
      </c>
      <c r="B7124" s="16" t="str">
        <f>IF(OR(dirty_cafe_sales!$B7124="UNKNOWN",dirty_cafe_sales!$B7124="",dirty_cafe_sales!$B7124="ERROR"),"Unknown_Item",dirty_cafe_sales!$B7124)</f>
        <v>Salad</v>
      </c>
      <c r="C7124" s="23">
        <f>IF(ISNUMBER(dirty_cafe_sales!$C7124),dirty_cafe_sales!$C7124,3)</f>
        <v>1</v>
      </c>
      <c r="D7124" s="19">
        <f>VLOOKUP($B7124,Price_Per_Item!$A$3:$B$11,2,FALSE)</f>
        <v>5</v>
      </c>
      <c r="E7124" s="25">
        <f t="shared" si="111"/>
        <v>5</v>
      </c>
      <c r="F7124" t="str">
        <f>IF(OR(dirty_cafe_sales!$F7124="UNKNOWN",dirty_cafe_sales!$F7124="ERROR",dirty_cafe_sales!$F7124=""),"Unknown",dirty_cafe_sales!$F7124)</f>
        <v>Unknown</v>
      </c>
      <c r="G7124" t="str">
        <f>IF(OR(dirty_cafe_sales!$G7124="UNKNOWN",dirty_cafe_sales!$G7124="ERROR",dirty_cafe_sales!$G7124=""),"Unknown",dirty_cafe_sales!$G7124)</f>
        <v>Takeaway</v>
      </c>
      <c r="H7124" s="2" t="d">
        <v>2023-10-09</v>
      </c>
    </row>
    <row r="7125" spans="1:8" x14ac:dyDescent="0.2">
      <c r="A7125" s="16" t="s">
        <v>7146</v>
      </c>
      <c r="B7125" s="16" t="str">
        <f>IF(OR(dirty_cafe_sales!$B7125="UNKNOWN",dirty_cafe_sales!$B7125="",dirty_cafe_sales!$B7125="ERROR"),"Unknown_Item",dirty_cafe_sales!$B7125)</f>
        <v>Smoothie</v>
      </c>
      <c r="C7125" s="23">
        <f>IF(ISNUMBER(dirty_cafe_sales!$C7125),dirty_cafe_sales!$C7125,3)</f>
        <v>3</v>
      </c>
      <c r="D7125" s="19">
        <f>VLOOKUP($B7125,Price_Per_Item!$A$3:$B$11,2,FALSE)</f>
        <v>4</v>
      </c>
      <c r="E7125" s="25">
        <f t="shared" si="111"/>
        <v>12</v>
      </c>
      <c r="F7125" t="str">
        <f>IF(OR(dirty_cafe_sales!$F7125="UNKNOWN",dirty_cafe_sales!$F7125="ERROR",dirty_cafe_sales!$F7125=""),"Unknown",dirty_cafe_sales!$F7125)</f>
        <v>Digital Wallet</v>
      </c>
      <c r="G7125" t="str">
        <f>IF(OR(dirty_cafe_sales!$G7125="UNKNOWN",dirty_cafe_sales!$G7125="ERROR",dirty_cafe_sales!$G7125=""),"Unknown",dirty_cafe_sales!$G7125)</f>
        <v>Takeaway</v>
      </c>
      <c r="H7125" s="2" t="d">
        <v>2023-10-27</v>
      </c>
    </row>
    <row r="7126" spans="1:8" x14ac:dyDescent="0.2">
      <c r="A7126" s="16" t="s">
        <v>7147</v>
      </c>
      <c r="B7126" s="16" t="str">
        <f>IF(OR(dirty_cafe_sales!$B7126="UNKNOWN",dirty_cafe_sales!$B7126="",dirty_cafe_sales!$B7126="ERROR"),"Unknown_Item",dirty_cafe_sales!$B7126)</f>
        <v>Unknown_Item</v>
      </c>
      <c r="C7126" s="23">
        <f>IF(ISNUMBER(dirty_cafe_sales!$C7126),dirty_cafe_sales!$C7126,3)</f>
        <v>4</v>
      </c>
      <c r="D7126" s="19">
        <f>VLOOKUP($B7126,Price_Per_Item!$A$3:$B$11,2,FALSE)</f>
        <v>2.9375</v>
      </c>
      <c r="E7126" s="25">
        <f t="shared" si="111"/>
        <v>11.75</v>
      </c>
      <c r="F7126" t="str">
        <f>IF(OR(dirty_cafe_sales!$F7126="UNKNOWN",dirty_cafe_sales!$F7126="ERROR",dirty_cafe_sales!$F7126=""),"Unknown",dirty_cafe_sales!$F7126)</f>
        <v>Credit Card</v>
      </c>
      <c r="G7126" t="str">
        <f>IF(OR(dirty_cafe_sales!$G7126="UNKNOWN",dirty_cafe_sales!$G7126="ERROR",dirty_cafe_sales!$G7126=""),"Unknown",dirty_cafe_sales!$G7126)</f>
        <v>In-store</v>
      </c>
      <c r="H7126" s="2" t="d">
        <v>2023-06-20</v>
      </c>
    </row>
    <row r="7127" spans="1:8" x14ac:dyDescent="0.2">
      <c r="A7127" s="16" t="s">
        <v>7148</v>
      </c>
      <c r="B7127" s="16" t="str">
        <f>IF(OR(dirty_cafe_sales!$B7127="UNKNOWN",dirty_cafe_sales!$B7127="",dirty_cafe_sales!$B7127="ERROR"),"Unknown_Item",dirty_cafe_sales!$B7127)</f>
        <v>Cookie</v>
      </c>
      <c r="C7127" s="23">
        <f>IF(ISNUMBER(dirty_cafe_sales!$C7127),dirty_cafe_sales!$C7127,3)</f>
        <v>2</v>
      </c>
      <c r="D7127" s="19">
        <f>VLOOKUP($B7127,Price_Per_Item!$A$3:$B$11,2,FALSE)</f>
        <v>1</v>
      </c>
      <c r="E7127" s="25">
        <f t="shared" si="111"/>
        <v>2</v>
      </c>
      <c r="F7127" t="str">
        <f>IF(OR(dirty_cafe_sales!$F7127="UNKNOWN",dirty_cafe_sales!$F7127="ERROR",dirty_cafe_sales!$F7127=""),"Unknown",dirty_cafe_sales!$F7127)</f>
        <v>Unknown</v>
      </c>
      <c r="G7127" t="str">
        <f>IF(OR(dirty_cafe_sales!$G7127="UNKNOWN",dirty_cafe_sales!$G7127="ERROR",dirty_cafe_sales!$G7127=""),"Unknown",dirty_cafe_sales!$G7127)</f>
        <v>Unknown</v>
      </c>
      <c r="H7127" s="2" t="d">
        <v>2023-11-03</v>
      </c>
    </row>
    <row r="7128" spans="1:8" x14ac:dyDescent="0.2">
      <c r="A7128" s="16" t="s">
        <v>7149</v>
      </c>
      <c r="B7128" s="16" t="str">
        <f>IF(OR(dirty_cafe_sales!$B7128="UNKNOWN",dirty_cafe_sales!$B7128="",dirty_cafe_sales!$B7128="ERROR"),"Unknown_Item",dirty_cafe_sales!$B7128)</f>
        <v>Cake</v>
      </c>
      <c r="C7128" s="23">
        <f>IF(ISNUMBER(dirty_cafe_sales!$C7128),dirty_cafe_sales!$C7128,3)</f>
        <v>1</v>
      </c>
      <c r="D7128" s="19">
        <f>VLOOKUP($B7128,Price_Per_Item!$A$3:$B$11,2,FALSE)</f>
        <v>3</v>
      </c>
      <c r="E7128" s="25">
        <f t="shared" si="111"/>
        <v>3</v>
      </c>
      <c r="F7128" t="str">
        <f>IF(OR(dirty_cafe_sales!$F7128="UNKNOWN",dirty_cafe_sales!$F7128="ERROR",dirty_cafe_sales!$F7128=""),"Unknown",dirty_cafe_sales!$F7128)</f>
        <v>Unknown</v>
      </c>
      <c r="G7128" t="str">
        <f>IF(OR(dirty_cafe_sales!$G7128="UNKNOWN",dirty_cafe_sales!$G7128="ERROR",dirty_cafe_sales!$G7128=""),"Unknown",dirty_cafe_sales!$G7128)</f>
        <v>Takeaway</v>
      </c>
      <c r="H7128" s="2" t="d">
        <v>2023-03-30</v>
      </c>
    </row>
    <row r="7129" spans="1:8" x14ac:dyDescent="0.2">
      <c r="A7129" s="16" t="s">
        <v>7150</v>
      </c>
      <c r="B7129" s="16" t="str">
        <f>IF(OR(dirty_cafe_sales!$B7129="UNKNOWN",dirty_cafe_sales!$B7129="",dirty_cafe_sales!$B7129="ERROR"),"Unknown_Item",dirty_cafe_sales!$B7129)</f>
        <v>Cookie</v>
      </c>
      <c r="C7129" s="23">
        <f>IF(ISNUMBER(dirty_cafe_sales!$C7129),dirty_cafe_sales!$C7129,3)</f>
        <v>4</v>
      </c>
      <c r="D7129" s="19">
        <f>VLOOKUP($B7129,Price_Per_Item!$A$3:$B$11,2,FALSE)</f>
        <v>1</v>
      </c>
      <c r="E7129" s="25">
        <f t="shared" si="111"/>
        <v>4</v>
      </c>
      <c r="F7129" t="str">
        <f>IF(OR(dirty_cafe_sales!$F7129="UNKNOWN",dirty_cafe_sales!$F7129="ERROR",dirty_cafe_sales!$F7129=""),"Unknown",dirty_cafe_sales!$F7129)</f>
        <v>Digital Wallet</v>
      </c>
      <c r="G7129" t="str">
        <f>IF(OR(dirty_cafe_sales!$G7129="UNKNOWN",dirty_cafe_sales!$G7129="ERROR",dirty_cafe_sales!$G7129=""),"Unknown",dirty_cafe_sales!$G7129)</f>
        <v>Unknown</v>
      </c>
      <c r="H7129" s="2" t="d">
        <v>2023-02-26</v>
      </c>
    </row>
    <row r="7130" spans="1:8" x14ac:dyDescent="0.2">
      <c r="A7130" s="16" t="s">
        <v>7151</v>
      </c>
      <c r="B7130" s="16" t="str">
        <f>IF(OR(dirty_cafe_sales!$B7130="UNKNOWN",dirty_cafe_sales!$B7130="",dirty_cafe_sales!$B7130="ERROR"),"Unknown_Item",dirty_cafe_sales!$B7130)</f>
        <v>Sandwich</v>
      </c>
      <c r="C7130" s="23">
        <f>IF(ISNUMBER(dirty_cafe_sales!$C7130),dirty_cafe_sales!$C7130,3)</f>
        <v>3</v>
      </c>
      <c r="D7130" s="19">
        <f>VLOOKUP($B7130,Price_Per_Item!$A$3:$B$11,2,FALSE)</f>
        <v>4</v>
      </c>
      <c r="E7130" s="25">
        <f t="shared" si="111"/>
        <v>12</v>
      </c>
      <c r="F7130" t="str">
        <f>IF(OR(dirty_cafe_sales!$F7130="UNKNOWN",dirty_cafe_sales!$F7130="ERROR",dirty_cafe_sales!$F7130=""),"Unknown",dirty_cafe_sales!$F7130)</f>
        <v>Credit Card</v>
      </c>
      <c r="G7130" t="str">
        <f>IF(OR(dirty_cafe_sales!$G7130="UNKNOWN",dirty_cafe_sales!$G7130="ERROR",dirty_cafe_sales!$G7130=""),"Unknown",dirty_cafe_sales!$G7130)</f>
        <v>Takeaway</v>
      </c>
      <c r="H7130" s="2" t="d">
        <v>2023-11-12</v>
      </c>
    </row>
    <row r="7131" spans="1:8" x14ac:dyDescent="0.2">
      <c r="A7131" s="16" t="s">
        <v>7152</v>
      </c>
      <c r="B7131" s="16" t="str">
        <f>IF(OR(dirty_cafe_sales!$B7131="UNKNOWN",dirty_cafe_sales!$B7131="",dirty_cafe_sales!$B7131="ERROR"),"Unknown_Item",dirty_cafe_sales!$B7131)</f>
        <v>Unknown_Item</v>
      </c>
      <c r="C7131" s="23">
        <f>IF(ISNUMBER(dirty_cafe_sales!$C7131),dirty_cafe_sales!$C7131,3)</f>
        <v>4</v>
      </c>
      <c r="D7131" s="19">
        <f>VLOOKUP($B7131,Price_Per_Item!$A$3:$B$11,2,FALSE)</f>
        <v>2.9375</v>
      </c>
      <c r="E7131" s="25">
        <f t="shared" si="111"/>
        <v>11.75</v>
      </c>
      <c r="F7131" t="str">
        <f>IF(OR(dirty_cafe_sales!$F7131="UNKNOWN",dirty_cafe_sales!$F7131="ERROR",dirty_cafe_sales!$F7131=""),"Unknown",dirty_cafe_sales!$F7131)</f>
        <v>Digital Wallet</v>
      </c>
      <c r="G7131" t="str">
        <f>IF(OR(dirty_cafe_sales!$G7131="UNKNOWN",dirty_cafe_sales!$G7131="ERROR",dirty_cafe_sales!$G7131=""),"Unknown",dirty_cafe_sales!$G7131)</f>
        <v>In-store</v>
      </c>
      <c r="H7131" s="2" t="d">
        <v>2023-12-10</v>
      </c>
    </row>
    <row r="7132" spans="1:8" x14ac:dyDescent="0.2">
      <c r="A7132" s="16" t="s">
        <v>7153</v>
      </c>
      <c r="B7132" s="16" t="str">
        <f>IF(OR(dirty_cafe_sales!$B7132="UNKNOWN",dirty_cafe_sales!$B7132="",dirty_cafe_sales!$B7132="ERROR"),"Unknown_Item",dirty_cafe_sales!$B7132)</f>
        <v>Tea</v>
      </c>
      <c r="C7132" s="23">
        <f>IF(ISNUMBER(dirty_cafe_sales!$C7132),dirty_cafe_sales!$C7132,3)</f>
        <v>3</v>
      </c>
      <c r="D7132" s="19">
        <f>VLOOKUP($B7132,Price_Per_Item!$A$3:$B$11,2,FALSE)</f>
        <v>1.5</v>
      </c>
      <c r="E7132" s="25">
        <f t="shared" si="111"/>
        <v>4.5</v>
      </c>
      <c r="F7132" t="str">
        <f>IF(OR(dirty_cafe_sales!$F7132="UNKNOWN",dirty_cafe_sales!$F7132="ERROR",dirty_cafe_sales!$F7132=""),"Unknown",dirty_cafe_sales!$F7132)</f>
        <v>Unknown</v>
      </c>
      <c r="G7132" t="str">
        <f>IF(OR(dirty_cafe_sales!$G7132="UNKNOWN",dirty_cafe_sales!$G7132="ERROR",dirty_cafe_sales!$G7132=""),"Unknown",dirty_cafe_sales!$G7132)</f>
        <v>Takeaway</v>
      </c>
      <c r="H7132" s="2" t="d">
        <v>2023-04-29</v>
      </c>
    </row>
    <row r="7133" spans="1:8" x14ac:dyDescent="0.2">
      <c r="A7133" s="16" t="s">
        <v>7154</v>
      </c>
      <c r="B7133" s="16" t="str">
        <f>IF(OR(dirty_cafe_sales!$B7133="UNKNOWN",dirty_cafe_sales!$B7133="",dirty_cafe_sales!$B7133="ERROR"),"Unknown_Item",dirty_cafe_sales!$B7133)</f>
        <v>Sandwich</v>
      </c>
      <c r="C7133" s="23">
        <f>IF(ISNUMBER(dirty_cafe_sales!$C7133),dirty_cafe_sales!$C7133,3)</f>
        <v>3</v>
      </c>
      <c r="D7133" s="19">
        <f>VLOOKUP($B7133,Price_Per_Item!$A$3:$B$11,2,FALSE)</f>
        <v>4</v>
      </c>
      <c r="E7133" s="25">
        <f t="shared" si="111"/>
        <v>12</v>
      </c>
      <c r="F7133" t="str">
        <f>IF(OR(dirty_cafe_sales!$F7133="UNKNOWN",dirty_cafe_sales!$F7133="ERROR",dirty_cafe_sales!$F7133=""),"Unknown",dirty_cafe_sales!$F7133)</f>
        <v>Digital Wallet</v>
      </c>
      <c r="G7133" t="str">
        <f>IF(OR(dirty_cafe_sales!$G7133="UNKNOWN",dirty_cafe_sales!$G7133="ERROR",dirty_cafe_sales!$G7133=""),"Unknown",dirty_cafe_sales!$G7133)</f>
        <v>Takeaway</v>
      </c>
      <c r="H7133" s="2" t="d">
        <v>2023-01-26</v>
      </c>
    </row>
    <row r="7134" spans="1:8" x14ac:dyDescent="0.2">
      <c r="A7134" s="16" t="s">
        <v>7155</v>
      </c>
      <c r="B7134" s="16" t="str">
        <f>IF(OR(dirty_cafe_sales!$B7134="UNKNOWN",dirty_cafe_sales!$B7134="",dirty_cafe_sales!$B7134="ERROR"),"Unknown_Item",dirty_cafe_sales!$B7134)</f>
        <v>Sandwich</v>
      </c>
      <c r="C7134" s="23">
        <f>IF(ISNUMBER(dirty_cafe_sales!$C7134),dirty_cafe_sales!$C7134,3)</f>
        <v>4</v>
      </c>
      <c r="D7134" s="19">
        <f>VLOOKUP($B7134,Price_Per_Item!$A$3:$B$11,2,FALSE)</f>
        <v>4</v>
      </c>
      <c r="E7134" s="25">
        <f t="shared" si="111"/>
        <v>16</v>
      </c>
      <c r="F7134" t="str">
        <f>IF(OR(dirty_cafe_sales!$F7134="UNKNOWN",dirty_cafe_sales!$F7134="ERROR",dirty_cafe_sales!$F7134=""),"Unknown",dirty_cafe_sales!$F7134)</f>
        <v>Digital Wallet</v>
      </c>
      <c r="G7134" t="str">
        <f>IF(OR(dirty_cafe_sales!$G7134="UNKNOWN",dirty_cafe_sales!$G7134="ERROR",dirty_cafe_sales!$G7134=""),"Unknown",dirty_cafe_sales!$G7134)</f>
        <v>In-store</v>
      </c>
      <c r="H7134" s="2" t="d">
        <v>2023-09-28</v>
      </c>
    </row>
    <row r="7135" spans="1:8" x14ac:dyDescent="0.2">
      <c r="A7135" s="16" t="s">
        <v>7156</v>
      </c>
      <c r="B7135" s="16" t="str">
        <f>IF(OR(dirty_cafe_sales!$B7135="UNKNOWN",dirty_cafe_sales!$B7135="",dirty_cafe_sales!$B7135="ERROR"),"Unknown_Item",dirty_cafe_sales!$B7135)</f>
        <v>Cake</v>
      </c>
      <c r="C7135" s="23">
        <f>IF(ISNUMBER(dirty_cafe_sales!$C7135),dirty_cafe_sales!$C7135,3)</f>
        <v>3</v>
      </c>
      <c r="D7135" s="19">
        <f>VLOOKUP($B7135,Price_Per_Item!$A$3:$B$11,2,FALSE)</f>
        <v>3</v>
      </c>
      <c r="E7135" s="25">
        <f t="shared" si="111"/>
        <v>9</v>
      </c>
      <c r="F7135" t="str">
        <f>IF(OR(dirty_cafe_sales!$F7135="UNKNOWN",dirty_cafe_sales!$F7135="ERROR",dirty_cafe_sales!$F7135=""),"Unknown",dirty_cafe_sales!$F7135)</f>
        <v>Unknown</v>
      </c>
      <c r="G7135" t="str">
        <f>IF(OR(dirty_cafe_sales!$G7135="UNKNOWN",dirty_cafe_sales!$G7135="ERROR",dirty_cafe_sales!$G7135=""),"Unknown",dirty_cafe_sales!$G7135)</f>
        <v>In-store</v>
      </c>
      <c r="H7135" s="2" t="d">
        <v>2023-05-14</v>
      </c>
    </row>
    <row r="7136" spans="1:8" x14ac:dyDescent="0.2">
      <c r="A7136" s="16" t="s">
        <v>7157</v>
      </c>
      <c r="B7136" s="16" t="str">
        <f>IF(OR(dirty_cafe_sales!$B7136="UNKNOWN",dirty_cafe_sales!$B7136="",dirty_cafe_sales!$B7136="ERROR"),"Unknown_Item",dirty_cafe_sales!$B7136)</f>
        <v>Sandwich</v>
      </c>
      <c r="C7136" s="23">
        <f>IF(ISNUMBER(dirty_cafe_sales!$C7136),dirty_cafe_sales!$C7136,3)</f>
        <v>1</v>
      </c>
      <c r="D7136" s="19">
        <f>VLOOKUP($B7136,Price_Per_Item!$A$3:$B$11,2,FALSE)</f>
        <v>4</v>
      </c>
      <c r="E7136" s="25">
        <f t="shared" si="111"/>
        <v>4</v>
      </c>
      <c r="F7136" t="str">
        <f>IF(OR(dirty_cafe_sales!$F7136="UNKNOWN",dirty_cafe_sales!$F7136="ERROR",dirty_cafe_sales!$F7136=""),"Unknown",dirty_cafe_sales!$F7136)</f>
        <v>Credit Card</v>
      </c>
      <c r="G7136" t="str">
        <f>IF(OR(dirty_cafe_sales!$G7136="UNKNOWN",dirty_cafe_sales!$G7136="ERROR",dirty_cafe_sales!$G7136=""),"Unknown",dirty_cafe_sales!$G7136)</f>
        <v>Unknown</v>
      </c>
      <c r="H7136" s="2" t="d">
        <v>2023-01-29</v>
      </c>
    </row>
    <row r="7137" spans="1:8" x14ac:dyDescent="0.2">
      <c r="A7137" s="16" t="s">
        <v>7158</v>
      </c>
      <c r="B7137" s="16" t="str">
        <f>IF(OR(dirty_cafe_sales!$B7137="UNKNOWN",dirty_cafe_sales!$B7137="",dirty_cafe_sales!$B7137="ERROR"),"Unknown_Item",dirty_cafe_sales!$B7137)</f>
        <v>Unknown_Item</v>
      </c>
      <c r="C7137" s="23">
        <f>IF(ISNUMBER(dirty_cafe_sales!$C7137),dirty_cafe_sales!$C7137,3)</f>
        <v>3</v>
      </c>
      <c r="D7137" s="19">
        <f>VLOOKUP($B7137,Price_Per_Item!$A$3:$B$11,2,FALSE)</f>
        <v>2.9375</v>
      </c>
      <c r="E7137" s="25">
        <f t="shared" si="111"/>
        <v>8.8125</v>
      </c>
      <c r="F7137" t="str">
        <f>IF(OR(dirty_cafe_sales!$F7137="UNKNOWN",dirty_cafe_sales!$F7137="ERROR",dirty_cafe_sales!$F7137=""),"Unknown",dirty_cafe_sales!$F7137)</f>
        <v>Credit Card</v>
      </c>
      <c r="G7137" t="str">
        <f>IF(OR(dirty_cafe_sales!$G7137="UNKNOWN",dirty_cafe_sales!$G7137="ERROR",dirty_cafe_sales!$G7137=""),"Unknown",dirty_cafe_sales!$G7137)</f>
        <v>Takeaway</v>
      </c>
      <c r="H7137" s="2" t="d">
        <v>2023-11-17</v>
      </c>
    </row>
    <row r="7138" spans="1:8" x14ac:dyDescent="0.2">
      <c r="A7138" s="16" t="s">
        <v>7159</v>
      </c>
      <c r="B7138" s="16" t="str">
        <f>IF(OR(dirty_cafe_sales!$B7138="UNKNOWN",dirty_cafe_sales!$B7138="",dirty_cafe_sales!$B7138="ERROR"),"Unknown_Item",dirty_cafe_sales!$B7138)</f>
        <v>Unknown_Item</v>
      </c>
      <c r="C7138" s="23">
        <f>IF(ISNUMBER(dirty_cafe_sales!$C7138),dirty_cafe_sales!$C7138,3)</f>
        <v>1</v>
      </c>
      <c r="D7138" s="19">
        <f>VLOOKUP($B7138,Price_Per_Item!$A$3:$B$11,2,FALSE)</f>
        <v>2.9375</v>
      </c>
      <c r="E7138" s="25">
        <f t="shared" si="111"/>
        <v>2.9375</v>
      </c>
      <c r="F7138" t="str">
        <f>IF(OR(dirty_cafe_sales!$F7138="UNKNOWN",dirty_cafe_sales!$F7138="ERROR",dirty_cafe_sales!$F7138=""),"Unknown",dirty_cafe_sales!$F7138)</f>
        <v>Unknown</v>
      </c>
      <c r="G7138" t="str">
        <f>IF(OR(dirty_cafe_sales!$G7138="UNKNOWN",dirty_cafe_sales!$G7138="ERROR",dirty_cafe_sales!$G7138=""),"Unknown",dirty_cafe_sales!$G7138)</f>
        <v>Unknown</v>
      </c>
      <c r="H7138" s="2" t="d">
        <v>2023-12-19</v>
      </c>
    </row>
    <row r="7139" spans="1:8" x14ac:dyDescent="0.2">
      <c r="A7139" s="16" t="s">
        <v>7160</v>
      </c>
      <c r="B7139" s="16" t="str">
        <f>IF(OR(dirty_cafe_sales!$B7139="UNKNOWN",dirty_cafe_sales!$B7139="",dirty_cafe_sales!$B7139="ERROR"),"Unknown_Item",dirty_cafe_sales!$B7139)</f>
        <v>Coffee</v>
      </c>
      <c r="C7139" s="23">
        <f>IF(ISNUMBER(dirty_cafe_sales!$C7139),dirty_cafe_sales!$C7139,3)</f>
        <v>3</v>
      </c>
      <c r="D7139" s="19">
        <f>VLOOKUP($B7139,Price_Per_Item!$A$3:$B$11,2,FALSE)</f>
        <v>2</v>
      </c>
      <c r="E7139" s="25">
        <f t="shared" si="111"/>
        <v>6</v>
      </c>
      <c r="F7139" t="str">
        <f>IF(OR(dirty_cafe_sales!$F7139="UNKNOWN",dirty_cafe_sales!$F7139="ERROR",dirty_cafe_sales!$F7139=""),"Unknown",dirty_cafe_sales!$F7139)</f>
        <v>Cash</v>
      </c>
      <c r="G7139" t="str">
        <f>IF(OR(dirty_cafe_sales!$G7139="UNKNOWN",dirty_cafe_sales!$G7139="ERROR",dirty_cafe_sales!$G7139=""),"Unknown",dirty_cafe_sales!$G7139)</f>
        <v>Unknown</v>
      </c>
      <c r="H7139" s="2" t="d">
        <v>2023-09-10</v>
      </c>
    </row>
    <row r="7140" spans="1:8" x14ac:dyDescent="0.2">
      <c r="A7140" s="16" t="s">
        <v>7161</v>
      </c>
      <c r="B7140" s="16" t="str">
        <f>IF(OR(dirty_cafe_sales!$B7140="UNKNOWN",dirty_cafe_sales!$B7140="",dirty_cafe_sales!$B7140="ERROR"),"Unknown_Item",dirty_cafe_sales!$B7140)</f>
        <v>Tea</v>
      </c>
      <c r="C7140" s="23">
        <f>IF(ISNUMBER(dirty_cafe_sales!$C7140),dirty_cafe_sales!$C7140,3)</f>
        <v>5</v>
      </c>
      <c r="D7140" s="19">
        <f>VLOOKUP($B7140,Price_Per_Item!$A$3:$B$11,2,FALSE)</f>
        <v>1.5</v>
      </c>
      <c r="E7140" s="25">
        <f t="shared" si="111"/>
        <v>7.5</v>
      </c>
      <c r="F7140" t="str">
        <f>IF(OR(dirty_cafe_sales!$F7140="UNKNOWN",dirty_cafe_sales!$F7140="ERROR",dirty_cafe_sales!$F7140=""),"Unknown",dirty_cafe_sales!$F7140)</f>
        <v>Unknown</v>
      </c>
      <c r="G7140" t="str">
        <f>IF(OR(dirty_cafe_sales!$G7140="UNKNOWN",dirty_cafe_sales!$G7140="ERROR",dirty_cafe_sales!$G7140=""),"Unknown",dirty_cafe_sales!$G7140)</f>
        <v>Takeaway</v>
      </c>
      <c r="H7140" s="2" t="d">
        <v>2023-07-01</v>
      </c>
    </row>
    <row r="7141" spans="1:8" x14ac:dyDescent="0.2">
      <c r="A7141" s="16" t="s">
        <v>7162</v>
      </c>
      <c r="B7141" s="16" t="str">
        <f>IF(OR(dirty_cafe_sales!$B7141="UNKNOWN",dirty_cafe_sales!$B7141="",dirty_cafe_sales!$B7141="ERROR"),"Unknown_Item",dirty_cafe_sales!$B7141)</f>
        <v>Juice</v>
      </c>
      <c r="C7141" s="23">
        <f>IF(ISNUMBER(dirty_cafe_sales!$C7141),dirty_cafe_sales!$C7141,3)</f>
        <v>5</v>
      </c>
      <c r="D7141" s="19">
        <f>VLOOKUP($B7141,Price_Per_Item!$A$3:$B$11,2,FALSE)</f>
        <v>3</v>
      </c>
      <c r="E7141" s="25">
        <f t="shared" si="111"/>
        <v>15</v>
      </c>
      <c r="F7141" t="str">
        <f>IF(OR(dirty_cafe_sales!$F7141="UNKNOWN",dirty_cafe_sales!$F7141="ERROR",dirty_cafe_sales!$F7141=""),"Unknown",dirty_cafe_sales!$F7141)</f>
        <v>Digital Wallet</v>
      </c>
      <c r="G7141" t="str">
        <f>IF(OR(dirty_cafe_sales!$G7141="UNKNOWN",dirty_cafe_sales!$G7141="ERROR",dirty_cafe_sales!$G7141=""),"Unknown",dirty_cafe_sales!$G7141)</f>
        <v>Unknown</v>
      </c>
      <c r="H7141" s="2" t="d">
        <v>2023-11-13</v>
      </c>
    </row>
    <row r="7142" spans="1:8" x14ac:dyDescent="0.2">
      <c r="A7142" s="16" t="s">
        <v>7163</v>
      </c>
      <c r="B7142" s="16" t="str">
        <f>IF(OR(dirty_cafe_sales!$B7142="UNKNOWN",dirty_cafe_sales!$B7142="",dirty_cafe_sales!$B7142="ERROR"),"Unknown_Item",dirty_cafe_sales!$B7142)</f>
        <v>Cake</v>
      </c>
      <c r="C7142" s="23">
        <f>IF(ISNUMBER(dirty_cafe_sales!$C7142),dirty_cafe_sales!$C7142,3)</f>
        <v>3</v>
      </c>
      <c r="D7142" s="19">
        <f>VLOOKUP($B7142,Price_Per_Item!$A$3:$B$11,2,FALSE)</f>
        <v>3</v>
      </c>
      <c r="E7142" s="25">
        <f t="shared" si="111"/>
        <v>9</v>
      </c>
      <c r="F7142" t="str">
        <f>IF(OR(dirty_cafe_sales!$F7142="UNKNOWN",dirty_cafe_sales!$F7142="ERROR",dirty_cafe_sales!$F7142=""),"Unknown",dirty_cafe_sales!$F7142)</f>
        <v>Credit Card</v>
      </c>
      <c r="G7142" t="str">
        <f>IF(OR(dirty_cafe_sales!$G7142="UNKNOWN",dirty_cafe_sales!$G7142="ERROR",dirty_cafe_sales!$G7142=""),"Unknown",dirty_cafe_sales!$G7142)</f>
        <v>Unknown</v>
      </c>
      <c r="H7142" s="2" t="d">
        <v>2023-02-21</v>
      </c>
    </row>
    <row r="7143" spans="1:8" x14ac:dyDescent="0.2">
      <c r="A7143" s="16" t="s">
        <v>7164</v>
      </c>
      <c r="B7143" s="16" t="str">
        <f>IF(OR(dirty_cafe_sales!$B7143="UNKNOWN",dirty_cafe_sales!$B7143="",dirty_cafe_sales!$B7143="ERROR"),"Unknown_Item",dirty_cafe_sales!$B7143)</f>
        <v>Salad</v>
      </c>
      <c r="C7143" s="23">
        <f>IF(ISNUMBER(dirty_cafe_sales!$C7143),dirty_cafe_sales!$C7143,3)</f>
        <v>2</v>
      </c>
      <c r="D7143" s="19">
        <f>VLOOKUP($B7143,Price_Per_Item!$A$3:$B$11,2,FALSE)</f>
        <v>5</v>
      </c>
      <c r="E7143" s="25">
        <f t="shared" si="111"/>
        <v>10</v>
      </c>
      <c r="F7143" t="str">
        <f>IF(OR(dirty_cafe_sales!$F7143="UNKNOWN",dirty_cafe_sales!$F7143="ERROR",dirty_cafe_sales!$F7143=""),"Unknown",dirty_cafe_sales!$F7143)</f>
        <v>Unknown</v>
      </c>
      <c r="G7143" t="str">
        <f>IF(OR(dirty_cafe_sales!$G7143="UNKNOWN",dirty_cafe_sales!$G7143="ERROR",dirty_cafe_sales!$G7143=""),"Unknown",dirty_cafe_sales!$G7143)</f>
        <v>Unknown</v>
      </c>
      <c r="H7143" s="2" t="d">
        <v>2023-11-25</v>
      </c>
    </row>
    <row r="7144" spans="1:8" x14ac:dyDescent="0.2">
      <c r="A7144" s="16" t="s">
        <v>7165</v>
      </c>
      <c r="B7144" s="16" t="str">
        <f>IF(OR(dirty_cafe_sales!$B7144="UNKNOWN",dirty_cafe_sales!$B7144="",dirty_cafe_sales!$B7144="ERROR"),"Unknown_Item",dirty_cafe_sales!$B7144)</f>
        <v>Sandwich</v>
      </c>
      <c r="C7144" s="23">
        <f>IF(ISNUMBER(dirty_cafe_sales!$C7144),dirty_cafe_sales!$C7144,3)</f>
        <v>5</v>
      </c>
      <c r="D7144" s="19">
        <f>VLOOKUP($B7144,Price_Per_Item!$A$3:$B$11,2,FALSE)</f>
        <v>4</v>
      </c>
      <c r="E7144" s="25">
        <f t="shared" si="111"/>
        <v>20</v>
      </c>
      <c r="F7144" t="str">
        <f>IF(OR(dirty_cafe_sales!$F7144="UNKNOWN",dirty_cafe_sales!$F7144="ERROR",dirty_cafe_sales!$F7144=""),"Unknown",dirty_cafe_sales!$F7144)</f>
        <v>Cash</v>
      </c>
      <c r="G7144" t="str">
        <f>IF(OR(dirty_cafe_sales!$G7144="UNKNOWN",dirty_cafe_sales!$G7144="ERROR",dirty_cafe_sales!$G7144=""),"Unknown",dirty_cafe_sales!$G7144)</f>
        <v>Takeaway</v>
      </c>
      <c r="H7144" s="2" t="d">
        <v>2023-07-03</v>
      </c>
    </row>
    <row r="7145" spans="1:8" x14ac:dyDescent="0.2">
      <c r="A7145" s="16" t="s">
        <v>7166</v>
      </c>
      <c r="B7145" s="16" t="str">
        <f>IF(OR(dirty_cafe_sales!$B7145="UNKNOWN",dirty_cafe_sales!$B7145="",dirty_cafe_sales!$B7145="ERROR"),"Unknown_Item",dirty_cafe_sales!$B7145)</f>
        <v>Smoothie</v>
      </c>
      <c r="C7145" s="23">
        <f>IF(ISNUMBER(dirty_cafe_sales!$C7145),dirty_cafe_sales!$C7145,3)</f>
        <v>5</v>
      </c>
      <c r="D7145" s="19">
        <f>VLOOKUP($B7145,Price_Per_Item!$A$3:$B$11,2,FALSE)</f>
        <v>4</v>
      </c>
      <c r="E7145" s="25">
        <f t="shared" si="111"/>
        <v>20</v>
      </c>
      <c r="F7145" t="str">
        <f>IF(OR(dirty_cafe_sales!$F7145="UNKNOWN",dirty_cafe_sales!$F7145="ERROR",dirty_cafe_sales!$F7145=""),"Unknown",dirty_cafe_sales!$F7145)</f>
        <v>Unknown</v>
      </c>
      <c r="G7145" t="str">
        <f>IF(OR(dirty_cafe_sales!$G7145="UNKNOWN",dirty_cafe_sales!$G7145="ERROR",dirty_cafe_sales!$G7145=""),"Unknown",dirty_cafe_sales!$G7145)</f>
        <v>In-store</v>
      </c>
      <c r="H7145" s="2" t="d">
        <v>2023-07-28</v>
      </c>
    </row>
    <row r="7146" spans="1:8" x14ac:dyDescent="0.2">
      <c r="A7146" s="16" t="s">
        <v>7167</v>
      </c>
      <c r="B7146" s="16" t="str">
        <f>IF(OR(dirty_cafe_sales!$B7146="UNKNOWN",dirty_cafe_sales!$B7146="",dirty_cafe_sales!$B7146="ERROR"),"Unknown_Item",dirty_cafe_sales!$B7146)</f>
        <v>Coffee</v>
      </c>
      <c r="C7146" s="23">
        <f>IF(ISNUMBER(dirty_cafe_sales!$C7146),dirty_cafe_sales!$C7146,3)</f>
        <v>2</v>
      </c>
      <c r="D7146" s="19">
        <f>VLOOKUP($B7146,Price_Per_Item!$A$3:$B$11,2,FALSE)</f>
        <v>2</v>
      </c>
      <c r="E7146" s="25">
        <f t="shared" si="111"/>
        <v>4</v>
      </c>
      <c r="F7146" t="str">
        <f>IF(OR(dirty_cafe_sales!$F7146="UNKNOWN",dirty_cafe_sales!$F7146="ERROR",dirty_cafe_sales!$F7146=""),"Unknown",dirty_cafe_sales!$F7146)</f>
        <v>Cash</v>
      </c>
      <c r="G7146" t="str">
        <f>IF(OR(dirty_cafe_sales!$G7146="UNKNOWN",dirty_cafe_sales!$G7146="ERROR",dirty_cafe_sales!$G7146=""),"Unknown",dirty_cafe_sales!$G7146)</f>
        <v>Unknown</v>
      </c>
      <c r="H7146" s="2" t="d">
        <v>2023-10-24</v>
      </c>
    </row>
    <row r="7147" spans="1:8" x14ac:dyDescent="0.2">
      <c r="A7147" s="16" t="s">
        <v>7168</v>
      </c>
      <c r="B7147" s="16" t="str">
        <f>IF(OR(dirty_cafe_sales!$B7147="UNKNOWN",dirty_cafe_sales!$B7147="",dirty_cafe_sales!$B7147="ERROR"),"Unknown_Item",dirty_cafe_sales!$B7147)</f>
        <v>Salad</v>
      </c>
      <c r="C7147" s="23">
        <f>IF(ISNUMBER(dirty_cafe_sales!$C7147),dirty_cafe_sales!$C7147,3)</f>
        <v>5</v>
      </c>
      <c r="D7147" s="19">
        <f>VLOOKUP($B7147,Price_Per_Item!$A$3:$B$11,2,FALSE)</f>
        <v>5</v>
      </c>
      <c r="E7147" s="25">
        <f t="shared" si="111"/>
        <v>25</v>
      </c>
      <c r="F7147" t="str">
        <f>IF(OR(dirty_cafe_sales!$F7147="UNKNOWN",dirty_cafe_sales!$F7147="ERROR",dirty_cafe_sales!$F7147=""),"Unknown",dirty_cafe_sales!$F7147)</f>
        <v>Credit Card</v>
      </c>
      <c r="G7147" t="str">
        <f>IF(OR(dirty_cafe_sales!$G7147="UNKNOWN",dirty_cafe_sales!$G7147="ERROR",dirty_cafe_sales!$G7147=""),"Unknown",dirty_cafe_sales!$G7147)</f>
        <v>Unknown</v>
      </c>
      <c r="H7147" s="2" t="d">
        <v>2023-10-25</v>
      </c>
    </row>
    <row r="7148" spans="1:8" x14ac:dyDescent="0.2">
      <c r="A7148" s="16" t="s">
        <v>7169</v>
      </c>
      <c r="B7148" s="16" t="str">
        <f>IF(OR(dirty_cafe_sales!$B7148="UNKNOWN",dirty_cafe_sales!$B7148="",dirty_cafe_sales!$B7148="ERROR"),"Unknown_Item",dirty_cafe_sales!$B7148)</f>
        <v>Juice</v>
      </c>
      <c r="C7148" s="23">
        <f>IF(ISNUMBER(dirty_cafe_sales!$C7148),dirty_cafe_sales!$C7148,3)</f>
        <v>2</v>
      </c>
      <c r="D7148" s="19">
        <f>VLOOKUP($B7148,Price_Per_Item!$A$3:$B$11,2,FALSE)</f>
        <v>3</v>
      </c>
      <c r="E7148" s="25">
        <f t="shared" si="111"/>
        <v>6</v>
      </c>
      <c r="F7148" t="str">
        <f>IF(OR(dirty_cafe_sales!$F7148="UNKNOWN",dirty_cafe_sales!$F7148="ERROR",dirty_cafe_sales!$F7148=""),"Unknown",dirty_cafe_sales!$F7148)</f>
        <v>Digital Wallet</v>
      </c>
      <c r="G7148" t="str">
        <f>IF(OR(dirty_cafe_sales!$G7148="UNKNOWN",dirty_cafe_sales!$G7148="ERROR",dirty_cafe_sales!$G7148=""),"Unknown",dirty_cafe_sales!$G7148)</f>
        <v>Unknown</v>
      </c>
      <c r="H7148" s="2" t="d">
        <v>2023-10-22</v>
      </c>
    </row>
    <row r="7149" spans="1:8" x14ac:dyDescent="0.2">
      <c r="A7149" s="16" t="s">
        <v>7170</v>
      </c>
      <c r="B7149" s="16" t="str">
        <f>IF(OR(dirty_cafe_sales!$B7149="UNKNOWN",dirty_cafe_sales!$B7149="",dirty_cafe_sales!$B7149="ERROR"),"Unknown_Item",dirty_cafe_sales!$B7149)</f>
        <v>Cake</v>
      </c>
      <c r="C7149" s="23">
        <f>IF(ISNUMBER(dirty_cafe_sales!$C7149),dirty_cafe_sales!$C7149,3)</f>
        <v>3</v>
      </c>
      <c r="D7149" s="19">
        <f>VLOOKUP($B7149,Price_Per_Item!$A$3:$B$11,2,FALSE)</f>
        <v>3</v>
      </c>
      <c r="E7149" s="25">
        <f t="shared" si="111"/>
        <v>9</v>
      </c>
      <c r="F7149" t="str">
        <f>IF(OR(dirty_cafe_sales!$F7149="UNKNOWN",dirty_cafe_sales!$F7149="ERROR",dirty_cafe_sales!$F7149=""),"Unknown",dirty_cafe_sales!$F7149)</f>
        <v>Credit Card</v>
      </c>
      <c r="G7149" t="str">
        <f>IF(OR(dirty_cafe_sales!$G7149="UNKNOWN",dirty_cafe_sales!$G7149="ERROR",dirty_cafe_sales!$G7149=""),"Unknown",dirty_cafe_sales!$G7149)</f>
        <v>Takeaway</v>
      </c>
      <c r="H7149" s="2" t="d">
        <v>2023-01-28</v>
      </c>
    </row>
    <row r="7150" spans="1:8" x14ac:dyDescent="0.2">
      <c r="A7150" s="16" t="s">
        <v>7171</v>
      </c>
      <c r="B7150" s="16" t="str">
        <f>IF(OR(dirty_cafe_sales!$B7150="UNKNOWN",dirty_cafe_sales!$B7150="",dirty_cafe_sales!$B7150="ERROR"),"Unknown_Item",dirty_cafe_sales!$B7150)</f>
        <v>Coffee</v>
      </c>
      <c r="C7150" s="23">
        <f>IF(ISNUMBER(dirty_cafe_sales!$C7150),dirty_cafe_sales!$C7150,3)</f>
        <v>2</v>
      </c>
      <c r="D7150" s="19">
        <f>VLOOKUP($B7150,Price_Per_Item!$A$3:$B$11,2,FALSE)</f>
        <v>2</v>
      </c>
      <c r="E7150" s="25">
        <f t="shared" si="111"/>
        <v>4</v>
      </c>
      <c r="F7150" t="str">
        <f>IF(OR(dirty_cafe_sales!$F7150="UNKNOWN",dirty_cafe_sales!$F7150="ERROR",dirty_cafe_sales!$F7150=""),"Unknown",dirty_cafe_sales!$F7150)</f>
        <v>Cash</v>
      </c>
      <c r="G7150" t="str">
        <f>IF(OR(dirty_cafe_sales!$G7150="UNKNOWN",dirty_cafe_sales!$G7150="ERROR",dirty_cafe_sales!$G7150=""),"Unknown",dirty_cafe_sales!$G7150)</f>
        <v>Takeaway</v>
      </c>
      <c r="H7150" s="2" t="d">
        <v>2023-04-07</v>
      </c>
    </row>
    <row r="7151" spans="1:8" x14ac:dyDescent="0.2">
      <c r="A7151" s="16" t="s">
        <v>7172</v>
      </c>
      <c r="B7151" s="16" t="str">
        <f>IF(OR(dirty_cafe_sales!$B7151="UNKNOWN",dirty_cafe_sales!$B7151="",dirty_cafe_sales!$B7151="ERROR"),"Unknown_Item",dirty_cafe_sales!$B7151)</f>
        <v>Unknown_Item</v>
      </c>
      <c r="C7151" s="23">
        <f>IF(ISNUMBER(dirty_cafe_sales!$C7151),dirty_cafe_sales!$C7151,3)</f>
        <v>4</v>
      </c>
      <c r="D7151" s="19">
        <f>VLOOKUP($B7151,Price_Per_Item!$A$3:$B$11,2,FALSE)</f>
        <v>2.9375</v>
      </c>
      <c r="E7151" s="25">
        <f t="shared" si="111"/>
        <v>11.75</v>
      </c>
      <c r="F7151" t="str">
        <f>IF(OR(dirty_cafe_sales!$F7151="UNKNOWN",dirty_cafe_sales!$F7151="ERROR",dirty_cafe_sales!$F7151=""),"Unknown",dirty_cafe_sales!$F7151)</f>
        <v>Unknown</v>
      </c>
      <c r="G7151" t="str">
        <f>IF(OR(dirty_cafe_sales!$G7151="UNKNOWN",dirty_cafe_sales!$G7151="ERROR",dirty_cafe_sales!$G7151=""),"Unknown",dirty_cafe_sales!$G7151)</f>
        <v>Unknown</v>
      </c>
      <c r="H7151" s="2" t="d">
        <v>2023-03-03</v>
      </c>
    </row>
    <row r="7152" spans="1:8" x14ac:dyDescent="0.2">
      <c r="A7152" s="16" t="s">
        <v>7173</v>
      </c>
      <c r="B7152" s="16" t="str">
        <f>IF(OR(dirty_cafe_sales!$B7152="UNKNOWN",dirty_cafe_sales!$B7152="",dirty_cafe_sales!$B7152="ERROR"),"Unknown_Item",dirty_cafe_sales!$B7152)</f>
        <v>Smoothie</v>
      </c>
      <c r="C7152" s="23">
        <f>IF(ISNUMBER(dirty_cafe_sales!$C7152),dirty_cafe_sales!$C7152,3)</f>
        <v>2</v>
      </c>
      <c r="D7152" s="19">
        <f>VLOOKUP($B7152,Price_Per_Item!$A$3:$B$11,2,FALSE)</f>
        <v>4</v>
      </c>
      <c r="E7152" s="25">
        <f t="shared" si="111"/>
        <v>8</v>
      </c>
      <c r="F7152" t="str">
        <f>IF(OR(dirty_cafe_sales!$F7152="UNKNOWN",dirty_cafe_sales!$F7152="ERROR",dirty_cafe_sales!$F7152=""),"Unknown",dirty_cafe_sales!$F7152)</f>
        <v>Cash</v>
      </c>
      <c r="G7152" t="str">
        <f>IF(OR(dirty_cafe_sales!$G7152="UNKNOWN",dirty_cafe_sales!$G7152="ERROR",dirty_cafe_sales!$G7152=""),"Unknown",dirty_cafe_sales!$G7152)</f>
        <v>Unknown</v>
      </c>
      <c r="H7152" s="2" t="d">
        <v>2023-03-06</v>
      </c>
    </row>
    <row r="7153" spans="1:8" x14ac:dyDescent="0.2">
      <c r="A7153" s="16" t="s">
        <v>7174</v>
      </c>
      <c r="B7153" s="16" t="str">
        <f>IF(OR(dirty_cafe_sales!$B7153="UNKNOWN",dirty_cafe_sales!$B7153="",dirty_cafe_sales!$B7153="ERROR"),"Unknown_Item",dirty_cafe_sales!$B7153)</f>
        <v>Cookie</v>
      </c>
      <c r="C7153" s="23">
        <f>IF(ISNUMBER(dirty_cafe_sales!$C7153),dirty_cafe_sales!$C7153,3)</f>
        <v>1</v>
      </c>
      <c r="D7153" s="19">
        <f>VLOOKUP($B7153,Price_Per_Item!$A$3:$B$11,2,FALSE)</f>
        <v>1</v>
      </c>
      <c r="E7153" s="25">
        <f t="shared" si="111"/>
        <v>1</v>
      </c>
      <c r="F7153" t="str">
        <f>IF(OR(dirty_cafe_sales!$F7153="UNKNOWN",dirty_cafe_sales!$F7153="ERROR",dirty_cafe_sales!$F7153=""),"Unknown",dirty_cafe_sales!$F7153)</f>
        <v>Cash</v>
      </c>
      <c r="G7153" t="str">
        <f>IF(OR(dirty_cafe_sales!$G7153="UNKNOWN",dirty_cafe_sales!$G7153="ERROR",dirty_cafe_sales!$G7153=""),"Unknown",dirty_cafe_sales!$G7153)</f>
        <v>In-store</v>
      </c>
      <c r="H7153" s="2" t="d">
        <v>2023-01-10</v>
      </c>
    </row>
    <row r="7154" spans="1:8" x14ac:dyDescent="0.2">
      <c r="A7154" s="16" t="s">
        <v>7175</v>
      </c>
      <c r="B7154" s="16" t="str">
        <f>IF(OR(dirty_cafe_sales!$B7154="UNKNOWN",dirty_cafe_sales!$B7154="",dirty_cafe_sales!$B7154="ERROR"),"Unknown_Item",dirty_cafe_sales!$B7154)</f>
        <v>Tea</v>
      </c>
      <c r="C7154" s="23">
        <f>IF(ISNUMBER(dirty_cafe_sales!$C7154),dirty_cafe_sales!$C7154,3)</f>
        <v>1</v>
      </c>
      <c r="D7154" s="19">
        <f>VLOOKUP($B7154,Price_Per_Item!$A$3:$B$11,2,FALSE)</f>
        <v>1.5</v>
      </c>
      <c r="E7154" s="25">
        <f t="shared" si="111"/>
        <v>1.5</v>
      </c>
      <c r="F7154" t="str">
        <f>IF(OR(dirty_cafe_sales!$F7154="UNKNOWN",dirty_cafe_sales!$F7154="ERROR",dirty_cafe_sales!$F7154=""),"Unknown",dirty_cafe_sales!$F7154)</f>
        <v>Digital Wallet</v>
      </c>
      <c r="G7154" t="str">
        <f>IF(OR(dirty_cafe_sales!$G7154="UNKNOWN",dirty_cafe_sales!$G7154="ERROR",dirty_cafe_sales!$G7154=""),"Unknown",dirty_cafe_sales!$G7154)</f>
        <v>Takeaway</v>
      </c>
      <c r="H7154" s="2" t="d">
        <v>2023-03-10</v>
      </c>
    </row>
    <row r="7155" spans="1:8" x14ac:dyDescent="0.2">
      <c r="A7155" s="16" t="s">
        <v>7176</v>
      </c>
      <c r="B7155" s="16" t="str">
        <f>IF(OR(dirty_cafe_sales!$B7155="UNKNOWN",dirty_cafe_sales!$B7155="",dirty_cafe_sales!$B7155="ERROR"),"Unknown_Item",dirty_cafe_sales!$B7155)</f>
        <v>Smoothie</v>
      </c>
      <c r="C7155" s="23">
        <f>IF(ISNUMBER(dirty_cafe_sales!$C7155),dirty_cafe_sales!$C7155,3)</f>
        <v>2</v>
      </c>
      <c r="D7155" s="19">
        <f>VLOOKUP($B7155,Price_Per_Item!$A$3:$B$11,2,FALSE)</f>
        <v>4</v>
      </c>
      <c r="E7155" s="25">
        <f t="shared" si="111"/>
        <v>8</v>
      </c>
      <c r="F7155" t="str">
        <f>IF(OR(dirty_cafe_sales!$F7155="UNKNOWN",dirty_cafe_sales!$F7155="ERROR",dirty_cafe_sales!$F7155=""),"Unknown",dirty_cafe_sales!$F7155)</f>
        <v>Unknown</v>
      </c>
      <c r="G7155" t="str">
        <f>IF(OR(dirty_cafe_sales!$G7155="UNKNOWN",dirty_cafe_sales!$G7155="ERROR",dirty_cafe_sales!$G7155=""),"Unknown",dirty_cafe_sales!$G7155)</f>
        <v>Unknown</v>
      </c>
      <c r="H7155" s="2" t="d">
        <v>2023-09-14</v>
      </c>
    </row>
    <row r="7156" spans="1:8" x14ac:dyDescent="0.2">
      <c r="A7156" s="16" t="s">
        <v>7177</v>
      </c>
      <c r="B7156" s="16" t="str">
        <f>IF(OR(dirty_cafe_sales!$B7156="UNKNOWN",dirty_cafe_sales!$B7156="",dirty_cafe_sales!$B7156="ERROR"),"Unknown_Item",dirty_cafe_sales!$B7156)</f>
        <v>Cake</v>
      </c>
      <c r="C7156" s="23">
        <f>IF(ISNUMBER(dirty_cafe_sales!$C7156),dirty_cafe_sales!$C7156,3)</f>
        <v>2</v>
      </c>
      <c r="D7156" s="19">
        <f>VLOOKUP($B7156,Price_Per_Item!$A$3:$B$11,2,FALSE)</f>
        <v>3</v>
      </c>
      <c r="E7156" s="25">
        <f t="shared" si="111"/>
        <v>6</v>
      </c>
      <c r="F7156" t="str">
        <f>IF(OR(dirty_cafe_sales!$F7156="UNKNOWN",dirty_cafe_sales!$F7156="ERROR",dirty_cafe_sales!$F7156=""),"Unknown",dirty_cafe_sales!$F7156)</f>
        <v>Unknown</v>
      </c>
      <c r="G7156" t="str">
        <f>IF(OR(dirty_cafe_sales!$G7156="UNKNOWN",dirty_cafe_sales!$G7156="ERROR",dirty_cafe_sales!$G7156=""),"Unknown",dirty_cafe_sales!$G7156)</f>
        <v>Unknown</v>
      </c>
      <c r="H7156" s="2" t="d">
        <v>2023-08-22</v>
      </c>
    </row>
    <row r="7157" spans="1:8" x14ac:dyDescent="0.2">
      <c r="A7157" s="16" t="s">
        <v>7178</v>
      </c>
      <c r="B7157" s="16" t="str">
        <f>IF(OR(dirty_cafe_sales!$B7157="UNKNOWN",dirty_cafe_sales!$B7157="",dirty_cafe_sales!$B7157="ERROR"),"Unknown_Item",dirty_cafe_sales!$B7157)</f>
        <v>Coffee</v>
      </c>
      <c r="C7157" s="23">
        <f>IF(ISNUMBER(dirty_cafe_sales!$C7157),dirty_cafe_sales!$C7157,3)</f>
        <v>5</v>
      </c>
      <c r="D7157" s="19">
        <f>VLOOKUP($B7157,Price_Per_Item!$A$3:$B$11,2,FALSE)</f>
        <v>2</v>
      </c>
      <c r="E7157" s="25">
        <f t="shared" si="111"/>
        <v>10</v>
      </c>
      <c r="F7157" t="str">
        <f>IF(OR(dirty_cafe_sales!$F7157="UNKNOWN",dirty_cafe_sales!$F7157="ERROR",dirty_cafe_sales!$F7157=""),"Unknown",dirty_cafe_sales!$F7157)</f>
        <v>Digital Wallet</v>
      </c>
      <c r="G7157" t="str">
        <f>IF(OR(dirty_cafe_sales!$G7157="UNKNOWN",dirty_cafe_sales!$G7157="ERROR",dirty_cafe_sales!$G7157=""),"Unknown",dirty_cafe_sales!$G7157)</f>
        <v>Takeaway</v>
      </c>
      <c r="H7157" s="2" t="d">
        <v>2023-12-04</v>
      </c>
    </row>
    <row r="7158" spans="1:8" x14ac:dyDescent="0.2">
      <c r="A7158" s="16" t="s">
        <v>7179</v>
      </c>
      <c r="B7158" s="16" t="str">
        <f>IF(OR(dirty_cafe_sales!$B7158="UNKNOWN",dirty_cafe_sales!$B7158="",dirty_cafe_sales!$B7158="ERROR"),"Unknown_Item",dirty_cafe_sales!$B7158)</f>
        <v>Cake</v>
      </c>
      <c r="C7158" s="23">
        <f>IF(ISNUMBER(dirty_cafe_sales!$C7158),dirty_cafe_sales!$C7158,3)</f>
        <v>5</v>
      </c>
      <c r="D7158" s="19">
        <f>VLOOKUP($B7158,Price_Per_Item!$A$3:$B$11,2,FALSE)</f>
        <v>3</v>
      </c>
      <c r="E7158" s="25">
        <f t="shared" si="111"/>
        <v>15</v>
      </c>
      <c r="F7158" t="str">
        <f>IF(OR(dirty_cafe_sales!$F7158="UNKNOWN",dirty_cafe_sales!$F7158="ERROR",dirty_cafe_sales!$F7158=""),"Unknown",dirty_cafe_sales!$F7158)</f>
        <v>Cash</v>
      </c>
      <c r="G7158" t="str">
        <f>IF(OR(dirty_cafe_sales!$G7158="UNKNOWN",dirty_cafe_sales!$G7158="ERROR",dirty_cafe_sales!$G7158=""),"Unknown",dirty_cafe_sales!$G7158)</f>
        <v>In-store</v>
      </c>
      <c r="H7158" s="2" t="d">
        <v>2023-01-20</v>
      </c>
    </row>
    <row r="7159" spans="1:8" x14ac:dyDescent="0.2">
      <c r="A7159" s="16" t="s">
        <v>7180</v>
      </c>
      <c r="B7159" s="16" t="str">
        <f>IF(OR(dirty_cafe_sales!$B7159="UNKNOWN",dirty_cafe_sales!$B7159="",dirty_cafe_sales!$B7159="ERROR"),"Unknown_Item",dirty_cafe_sales!$B7159)</f>
        <v>Tea</v>
      </c>
      <c r="C7159" s="23">
        <f>IF(ISNUMBER(dirty_cafe_sales!$C7159),dirty_cafe_sales!$C7159,3)</f>
        <v>1</v>
      </c>
      <c r="D7159" s="19">
        <f>VLOOKUP($B7159,Price_Per_Item!$A$3:$B$11,2,FALSE)</f>
        <v>1.5</v>
      </c>
      <c r="E7159" s="25">
        <f t="shared" si="111"/>
        <v>1.5</v>
      </c>
      <c r="F7159" t="str">
        <f>IF(OR(dirty_cafe_sales!$F7159="UNKNOWN",dirty_cafe_sales!$F7159="ERROR",dirty_cafe_sales!$F7159=""),"Unknown",dirty_cafe_sales!$F7159)</f>
        <v>Unknown</v>
      </c>
      <c r="G7159" t="str">
        <f>IF(OR(dirty_cafe_sales!$G7159="UNKNOWN",dirty_cafe_sales!$G7159="ERROR",dirty_cafe_sales!$G7159=""),"Unknown",dirty_cafe_sales!$G7159)</f>
        <v>Unknown</v>
      </c>
      <c r="H7159" s="2" t="d">
        <v>2023-01-16</v>
      </c>
    </row>
    <row r="7160" spans="1:8" x14ac:dyDescent="0.2">
      <c r="A7160" s="16" t="s">
        <v>7181</v>
      </c>
      <c r="B7160" s="16" t="str">
        <f>IF(OR(dirty_cafe_sales!$B7160="UNKNOWN",dirty_cafe_sales!$B7160="",dirty_cafe_sales!$B7160="ERROR"),"Unknown_Item",dirty_cafe_sales!$B7160)</f>
        <v>Smoothie</v>
      </c>
      <c r="C7160" s="23">
        <f>IF(ISNUMBER(dirty_cafe_sales!$C7160),dirty_cafe_sales!$C7160,3)</f>
        <v>3</v>
      </c>
      <c r="D7160" s="19">
        <f>VLOOKUP($B7160,Price_Per_Item!$A$3:$B$11,2,FALSE)</f>
        <v>4</v>
      </c>
      <c r="E7160" s="25">
        <f t="shared" si="111"/>
        <v>12</v>
      </c>
      <c r="F7160" t="str">
        <f>IF(OR(dirty_cafe_sales!$F7160="UNKNOWN",dirty_cafe_sales!$F7160="ERROR",dirty_cafe_sales!$F7160=""),"Unknown",dirty_cafe_sales!$F7160)</f>
        <v>Unknown</v>
      </c>
      <c r="G7160" t="str">
        <f>IF(OR(dirty_cafe_sales!$G7160="UNKNOWN",dirty_cafe_sales!$G7160="ERROR",dirty_cafe_sales!$G7160=""),"Unknown",dirty_cafe_sales!$G7160)</f>
        <v>Takeaway</v>
      </c>
      <c r="H7160" s="2" t="d">
        <v>2023-02-19</v>
      </c>
    </row>
    <row r="7161" spans="1:8" x14ac:dyDescent="0.2">
      <c r="A7161" s="16" t="s">
        <v>7182</v>
      </c>
      <c r="B7161" s="16" t="str">
        <f>IF(OR(dirty_cafe_sales!$B7161="UNKNOWN",dirty_cafe_sales!$B7161="",dirty_cafe_sales!$B7161="ERROR"),"Unknown_Item",dirty_cafe_sales!$B7161)</f>
        <v>Salad</v>
      </c>
      <c r="C7161" s="23">
        <f>IF(ISNUMBER(dirty_cafe_sales!$C7161),dirty_cafe_sales!$C7161,3)</f>
        <v>1</v>
      </c>
      <c r="D7161" s="19">
        <f>VLOOKUP($B7161,Price_Per_Item!$A$3:$B$11,2,FALSE)</f>
        <v>5</v>
      </c>
      <c r="E7161" s="25">
        <f t="shared" si="111"/>
        <v>5</v>
      </c>
      <c r="F7161" t="str">
        <f>IF(OR(dirty_cafe_sales!$F7161="UNKNOWN",dirty_cafe_sales!$F7161="ERROR",dirty_cafe_sales!$F7161=""),"Unknown",dirty_cafe_sales!$F7161)</f>
        <v>Cash</v>
      </c>
      <c r="G7161" t="str">
        <f>IF(OR(dirty_cafe_sales!$G7161="UNKNOWN",dirty_cafe_sales!$G7161="ERROR",dirty_cafe_sales!$G7161=""),"Unknown",dirty_cafe_sales!$G7161)</f>
        <v>Unknown</v>
      </c>
      <c r="H7161" s="2" t="d">
        <v>2023-01-05</v>
      </c>
    </row>
    <row r="7162" spans="1:8" x14ac:dyDescent="0.2">
      <c r="A7162" s="16" t="s">
        <v>7183</v>
      </c>
      <c r="B7162" s="16" t="str">
        <f>IF(OR(dirty_cafe_sales!$B7162="UNKNOWN",dirty_cafe_sales!$B7162="",dirty_cafe_sales!$B7162="ERROR"),"Unknown_Item",dirty_cafe_sales!$B7162)</f>
        <v>Sandwich</v>
      </c>
      <c r="C7162" s="23">
        <f>IF(ISNUMBER(dirty_cafe_sales!$C7162),dirty_cafe_sales!$C7162,3)</f>
        <v>1</v>
      </c>
      <c r="D7162" s="19">
        <f>VLOOKUP($B7162,Price_Per_Item!$A$3:$B$11,2,FALSE)</f>
        <v>4</v>
      </c>
      <c r="E7162" s="25">
        <f t="shared" si="111"/>
        <v>4</v>
      </c>
      <c r="F7162" t="str">
        <f>IF(OR(dirty_cafe_sales!$F7162="UNKNOWN",dirty_cafe_sales!$F7162="ERROR",dirty_cafe_sales!$F7162=""),"Unknown",dirty_cafe_sales!$F7162)</f>
        <v>Cash</v>
      </c>
      <c r="G7162" t="str">
        <f>IF(OR(dirty_cafe_sales!$G7162="UNKNOWN",dirty_cafe_sales!$G7162="ERROR",dirty_cafe_sales!$G7162=""),"Unknown",dirty_cafe_sales!$G7162)</f>
        <v>Takeaway</v>
      </c>
      <c r="H7162" s="2" t="d">
        <v>2023-08-02</v>
      </c>
    </row>
    <row r="7163" spans="1:8" x14ac:dyDescent="0.2">
      <c r="A7163" s="16" t="s">
        <v>7184</v>
      </c>
      <c r="B7163" s="16" t="str">
        <f>IF(OR(dirty_cafe_sales!$B7163="UNKNOWN",dirty_cafe_sales!$B7163="",dirty_cafe_sales!$B7163="ERROR"),"Unknown_Item",dirty_cafe_sales!$B7163)</f>
        <v>Salad</v>
      </c>
      <c r="C7163" s="23">
        <f>IF(ISNUMBER(dirty_cafe_sales!$C7163),dirty_cafe_sales!$C7163,3)</f>
        <v>5</v>
      </c>
      <c r="D7163" s="19">
        <f>VLOOKUP($B7163,Price_Per_Item!$A$3:$B$11,2,FALSE)</f>
        <v>5</v>
      </c>
      <c r="E7163" s="25">
        <f t="shared" si="111"/>
        <v>25</v>
      </c>
      <c r="F7163" t="str">
        <f>IF(OR(dirty_cafe_sales!$F7163="UNKNOWN",dirty_cafe_sales!$F7163="ERROR",dirty_cafe_sales!$F7163=""),"Unknown",dirty_cafe_sales!$F7163)</f>
        <v>Cash</v>
      </c>
      <c r="G7163" t="str">
        <f>IF(OR(dirty_cafe_sales!$G7163="UNKNOWN",dirty_cafe_sales!$G7163="ERROR",dirty_cafe_sales!$G7163=""),"Unknown",dirty_cafe_sales!$G7163)</f>
        <v>Takeaway</v>
      </c>
      <c r="H7163" s="2" t="d">
        <v>2023-03-20</v>
      </c>
    </row>
    <row r="7164" spans="1:8" x14ac:dyDescent="0.2">
      <c r="A7164" s="16" t="s">
        <v>7185</v>
      </c>
      <c r="B7164" s="16" t="str">
        <f>IF(OR(dirty_cafe_sales!$B7164="UNKNOWN",dirty_cafe_sales!$B7164="",dirty_cafe_sales!$B7164="ERROR"),"Unknown_Item",dirty_cafe_sales!$B7164)</f>
        <v>Coffee</v>
      </c>
      <c r="C7164" s="23">
        <f>IF(ISNUMBER(dirty_cafe_sales!$C7164),dirty_cafe_sales!$C7164,3)</f>
        <v>5</v>
      </c>
      <c r="D7164" s="19">
        <f>VLOOKUP($B7164,Price_Per_Item!$A$3:$B$11,2,FALSE)</f>
        <v>2</v>
      </c>
      <c r="E7164" s="25">
        <f t="shared" si="111"/>
        <v>10</v>
      </c>
      <c r="F7164" t="str">
        <f>IF(OR(dirty_cafe_sales!$F7164="UNKNOWN",dirty_cafe_sales!$F7164="ERROR",dirty_cafe_sales!$F7164=""),"Unknown",dirty_cafe_sales!$F7164)</f>
        <v>Credit Card</v>
      </c>
      <c r="G7164" t="str">
        <f>IF(OR(dirty_cafe_sales!$G7164="UNKNOWN",dirty_cafe_sales!$G7164="ERROR",dirty_cafe_sales!$G7164=""),"Unknown",dirty_cafe_sales!$G7164)</f>
        <v>Unknown</v>
      </c>
      <c r="H7164" s="2" t="d">
        <v>2023-04-09</v>
      </c>
    </row>
    <row r="7165" spans="1:8" x14ac:dyDescent="0.2">
      <c r="A7165" s="16" t="s">
        <v>7186</v>
      </c>
      <c r="B7165" s="16" t="str">
        <f>IF(OR(dirty_cafe_sales!$B7165="UNKNOWN",dirty_cafe_sales!$B7165="",dirty_cafe_sales!$B7165="ERROR"),"Unknown_Item",dirty_cafe_sales!$B7165)</f>
        <v>Unknown_Item</v>
      </c>
      <c r="C7165" s="23">
        <f>IF(ISNUMBER(dirty_cafe_sales!$C7165),dirty_cafe_sales!$C7165,3)</f>
        <v>2</v>
      </c>
      <c r="D7165" s="19">
        <f>VLOOKUP($B7165,Price_Per_Item!$A$3:$B$11,2,FALSE)</f>
        <v>2.9375</v>
      </c>
      <c r="E7165" s="25">
        <f t="shared" si="111"/>
        <v>5.875</v>
      </c>
      <c r="F7165" t="str">
        <f>IF(OR(dirty_cafe_sales!$F7165="UNKNOWN",dirty_cafe_sales!$F7165="ERROR",dirty_cafe_sales!$F7165=""),"Unknown",dirty_cafe_sales!$F7165)</f>
        <v>Digital Wallet</v>
      </c>
      <c r="G7165" t="str">
        <f>IF(OR(dirty_cafe_sales!$G7165="UNKNOWN",dirty_cafe_sales!$G7165="ERROR",dirty_cafe_sales!$G7165=""),"Unknown",dirty_cafe_sales!$G7165)</f>
        <v>Takeaway</v>
      </c>
      <c r="H7165" s="2" t="d">
        <v>2023-02-27</v>
      </c>
    </row>
    <row r="7166" spans="1:8" x14ac:dyDescent="0.2">
      <c r="A7166" s="16" t="s">
        <v>7187</v>
      </c>
      <c r="B7166" s="16" t="str">
        <f>IF(OR(dirty_cafe_sales!$B7166="UNKNOWN",dirty_cafe_sales!$B7166="",dirty_cafe_sales!$B7166="ERROR"),"Unknown_Item",dirty_cafe_sales!$B7166)</f>
        <v>Salad</v>
      </c>
      <c r="C7166" s="23">
        <f>IF(ISNUMBER(dirty_cafe_sales!$C7166),dirty_cafe_sales!$C7166,3)</f>
        <v>5</v>
      </c>
      <c r="D7166" s="19">
        <f>VLOOKUP($B7166,Price_Per_Item!$A$3:$B$11,2,FALSE)</f>
        <v>5</v>
      </c>
      <c r="E7166" s="25">
        <f t="shared" si="111"/>
        <v>25</v>
      </c>
      <c r="F7166" t="str">
        <f>IF(OR(dirty_cafe_sales!$F7166="UNKNOWN",dirty_cafe_sales!$F7166="ERROR",dirty_cafe_sales!$F7166=""),"Unknown",dirty_cafe_sales!$F7166)</f>
        <v>Unknown</v>
      </c>
      <c r="G7166" t="str">
        <f>IF(OR(dirty_cafe_sales!$G7166="UNKNOWN",dirty_cafe_sales!$G7166="ERROR",dirty_cafe_sales!$G7166=""),"Unknown",dirty_cafe_sales!$G7166)</f>
        <v>In-store</v>
      </c>
      <c r="H7166" s="2" t="d">
        <v>2023-02-03</v>
      </c>
    </row>
    <row r="7167" spans="1:8" x14ac:dyDescent="0.2">
      <c r="A7167" s="16" t="s">
        <v>7188</v>
      </c>
      <c r="B7167" s="16" t="str">
        <f>IF(OR(dirty_cafe_sales!$B7167="UNKNOWN",dirty_cafe_sales!$B7167="",dirty_cafe_sales!$B7167="ERROR"),"Unknown_Item",dirty_cafe_sales!$B7167)</f>
        <v>Juice</v>
      </c>
      <c r="C7167" s="23">
        <f>IF(ISNUMBER(dirty_cafe_sales!$C7167),dirty_cafe_sales!$C7167,3)</f>
        <v>3</v>
      </c>
      <c r="D7167" s="19">
        <f>VLOOKUP($B7167,Price_Per_Item!$A$3:$B$11,2,FALSE)</f>
        <v>3</v>
      </c>
      <c r="E7167" s="25">
        <f t="shared" si="111"/>
        <v>9</v>
      </c>
      <c r="F7167" t="str">
        <f>IF(OR(dirty_cafe_sales!$F7167="UNKNOWN",dirty_cafe_sales!$F7167="ERROR",dirty_cafe_sales!$F7167=""),"Unknown",dirty_cafe_sales!$F7167)</f>
        <v>Unknown</v>
      </c>
      <c r="G7167" t="str">
        <f>IF(OR(dirty_cafe_sales!$G7167="UNKNOWN",dirty_cafe_sales!$G7167="ERROR",dirty_cafe_sales!$G7167=""),"Unknown",dirty_cafe_sales!$G7167)</f>
        <v>Unknown</v>
      </c>
      <c r="H7167" s="2" t="d">
        <v>2023-08-09</v>
      </c>
    </row>
    <row r="7168" spans="1:8" x14ac:dyDescent="0.2">
      <c r="A7168" s="16" t="s">
        <v>7189</v>
      </c>
      <c r="B7168" s="16" t="str">
        <f>IF(OR(dirty_cafe_sales!$B7168="UNKNOWN",dirty_cafe_sales!$B7168="",dirty_cafe_sales!$B7168="ERROR"),"Unknown_Item",dirty_cafe_sales!$B7168)</f>
        <v>Tea</v>
      </c>
      <c r="C7168" s="23">
        <f>IF(ISNUMBER(dirty_cafe_sales!$C7168),dirty_cafe_sales!$C7168,3)</f>
        <v>1</v>
      </c>
      <c r="D7168" s="19">
        <f>VLOOKUP($B7168,Price_Per_Item!$A$3:$B$11,2,FALSE)</f>
        <v>1.5</v>
      </c>
      <c r="E7168" s="25">
        <f t="shared" si="111"/>
        <v>1.5</v>
      </c>
      <c r="F7168" t="str">
        <f>IF(OR(dirty_cafe_sales!$F7168="UNKNOWN",dirty_cafe_sales!$F7168="ERROR",dirty_cafe_sales!$F7168=""),"Unknown",dirty_cafe_sales!$F7168)</f>
        <v>Cash</v>
      </c>
      <c r="G7168" t="str">
        <f>IF(OR(dirty_cafe_sales!$G7168="UNKNOWN",dirty_cafe_sales!$G7168="ERROR",dirty_cafe_sales!$G7168=""),"Unknown",dirty_cafe_sales!$G7168)</f>
        <v>Unknown</v>
      </c>
      <c r="H7168" s="2" t="d">
        <v>2023-02-20</v>
      </c>
    </row>
    <row r="7169" spans="1:8" x14ac:dyDescent="0.2">
      <c r="A7169" s="16" t="s">
        <v>7190</v>
      </c>
      <c r="B7169" s="16" t="str">
        <f>IF(OR(dirty_cafe_sales!$B7169="UNKNOWN",dirty_cafe_sales!$B7169="",dirty_cafe_sales!$B7169="ERROR"),"Unknown_Item",dirty_cafe_sales!$B7169)</f>
        <v>Cake</v>
      </c>
      <c r="C7169" s="23">
        <f>IF(ISNUMBER(dirty_cafe_sales!$C7169),dirty_cafe_sales!$C7169,3)</f>
        <v>1</v>
      </c>
      <c r="D7169" s="19">
        <f>VLOOKUP($B7169,Price_Per_Item!$A$3:$B$11,2,FALSE)</f>
        <v>3</v>
      </c>
      <c r="E7169" s="25">
        <f t="shared" si="111"/>
        <v>3</v>
      </c>
      <c r="F7169" t="str">
        <f>IF(OR(dirty_cafe_sales!$F7169="UNKNOWN",dirty_cafe_sales!$F7169="ERROR",dirty_cafe_sales!$F7169=""),"Unknown",dirty_cafe_sales!$F7169)</f>
        <v>Digital Wallet</v>
      </c>
      <c r="G7169" t="str">
        <f>IF(OR(dirty_cafe_sales!$G7169="UNKNOWN",dirty_cafe_sales!$G7169="ERROR",dirty_cafe_sales!$G7169=""),"Unknown",dirty_cafe_sales!$G7169)</f>
        <v>Takeaway</v>
      </c>
      <c r="H7169" s="2" t="d">
        <v>2023-01-15</v>
      </c>
    </row>
    <row r="7170" spans="1:8" x14ac:dyDescent="0.2">
      <c r="A7170" s="16" t="s">
        <v>7191</v>
      </c>
      <c r="B7170" s="16" t="str">
        <f>IF(OR(dirty_cafe_sales!$B7170="UNKNOWN",dirty_cafe_sales!$B7170="",dirty_cafe_sales!$B7170="ERROR"),"Unknown_Item",dirty_cafe_sales!$B7170)</f>
        <v>Cake</v>
      </c>
      <c r="C7170" s="23">
        <f>IF(ISNUMBER(dirty_cafe_sales!$C7170),dirty_cafe_sales!$C7170,3)</f>
        <v>5</v>
      </c>
      <c r="D7170" s="19">
        <f>VLOOKUP($B7170,Price_Per_Item!$A$3:$B$11,2,FALSE)</f>
        <v>3</v>
      </c>
      <c r="E7170" s="25">
        <f t="shared" si="111"/>
        <v>15</v>
      </c>
      <c r="F7170" t="str">
        <f>IF(OR(dirty_cafe_sales!$F7170="UNKNOWN",dirty_cafe_sales!$F7170="ERROR",dirty_cafe_sales!$F7170=""),"Unknown",dirty_cafe_sales!$F7170)</f>
        <v>Digital Wallet</v>
      </c>
      <c r="G7170" t="str">
        <f>IF(OR(dirty_cafe_sales!$G7170="UNKNOWN",dirty_cafe_sales!$G7170="ERROR",dirty_cafe_sales!$G7170=""),"Unknown",dirty_cafe_sales!$G7170)</f>
        <v>Unknown</v>
      </c>
      <c r="H7170" s="2" t="d">
        <v>2023-06-09</v>
      </c>
    </row>
    <row r="7171" spans="1:8" x14ac:dyDescent="0.2">
      <c r="A7171" s="16" t="s">
        <v>7192</v>
      </c>
      <c r="B7171" s="16" t="str">
        <f>IF(OR(dirty_cafe_sales!$B7171="UNKNOWN",dirty_cafe_sales!$B7171="",dirty_cafe_sales!$B7171="ERROR"),"Unknown_Item",dirty_cafe_sales!$B7171)</f>
        <v>Smoothie</v>
      </c>
      <c r="C7171" s="23">
        <f>IF(ISNUMBER(dirty_cafe_sales!$C7171),dirty_cafe_sales!$C7171,3)</f>
        <v>3</v>
      </c>
      <c r="D7171" s="19">
        <f>VLOOKUP($B7171,Price_Per_Item!$A$3:$B$11,2,FALSE)</f>
        <v>4</v>
      </c>
      <c r="E7171" s="25">
        <f t="shared" ref="E7171:E7234" si="112">C7171*D7171</f>
        <v>12</v>
      </c>
      <c r="F7171" t="str">
        <f>IF(OR(dirty_cafe_sales!$F7171="UNKNOWN",dirty_cafe_sales!$F7171="ERROR",dirty_cafe_sales!$F7171=""),"Unknown",dirty_cafe_sales!$F7171)</f>
        <v>Digital Wallet</v>
      </c>
      <c r="G7171" t="str">
        <f>IF(OR(dirty_cafe_sales!$G7171="UNKNOWN",dirty_cafe_sales!$G7171="ERROR",dirty_cafe_sales!$G7171=""),"Unknown",dirty_cafe_sales!$G7171)</f>
        <v>In-store</v>
      </c>
      <c r="H7171" s="2" t="d">
        <v>2023-02-28</v>
      </c>
    </row>
    <row r="7172" spans="1:8" x14ac:dyDescent="0.2">
      <c r="A7172" s="16" t="s">
        <v>7193</v>
      </c>
      <c r="B7172" s="16" t="str">
        <f>IF(OR(dirty_cafe_sales!$B7172="UNKNOWN",dirty_cafe_sales!$B7172="",dirty_cafe_sales!$B7172="ERROR"),"Unknown_Item",dirty_cafe_sales!$B7172)</f>
        <v>Tea</v>
      </c>
      <c r="C7172" s="23">
        <f>IF(ISNUMBER(dirty_cafe_sales!$C7172),dirty_cafe_sales!$C7172,3)</f>
        <v>4</v>
      </c>
      <c r="D7172" s="19">
        <f>VLOOKUP($B7172,Price_Per_Item!$A$3:$B$11,2,FALSE)</f>
        <v>1.5</v>
      </c>
      <c r="E7172" s="25">
        <f t="shared" si="112"/>
        <v>6</v>
      </c>
      <c r="F7172" t="str">
        <f>IF(OR(dirty_cafe_sales!$F7172="UNKNOWN",dirty_cafe_sales!$F7172="ERROR",dirty_cafe_sales!$F7172=""),"Unknown",dirty_cafe_sales!$F7172)</f>
        <v>Credit Card</v>
      </c>
      <c r="G7172" t="str">
        <f>IF(OR(dirty_cafe_sales!$G7172="UNKNOWN",dirty_cafe_sales!$G7172="ERROR",dirty_cafe_sales!$G7172=""),"Unknown",dirty_cafe_sales!$G7172)</f>
        <v>In-store</v>
      </c>
      <c r="H7172" s="2" t="d">
        <v>2023-05-03</v>
      </c>
    </row>
    <row r="7173" spans="1:8" x14ac:dyDescent="0.2">
      <c r="A7173" s="16" t="s">
        <v>7194</v>
      </c>
      <c r="B7173" s="16" t="str">
        <f>IF(OR(dirty_cafe_sales!$B7173="UNKNOWN",dirty_cafe_sales!$B7173="",dirty_cafe_sales!$B7173="ERROR"),"Unknown_Item",dirty_cafe_sales!$B7173)</f>
        <v>Sandwich</v>
      </c>
      <c r="C7173" s="23">
        <f>IF(ISNUMBER(dirty_cafe_sales!$C7173),dirty_cafe_sales!$C7173,3)</f>
        <v>5</v>
      </c>
      <c r="D7173" s="19">
        <f>VLOOKUP($B7173,Price_Per_Item!$A$3:$B$11,2,FALSE)</f>
        <v>4</v>
      </c>
      <c r="E7173" s="25">
        <f t="shared" si="112"/>
        <v>20</v>
      </c>
      <c r="F7173" t="str">
        <f>IF(OR(dirty_cafe_sales!$F7173="UNKNOWN",dirty_cafe_sales!$F7173="ERROR",dirty_cafe_sales!$F7173=""),"Unknown",dirty_cafe_sales!$F7173)</f>
        <v>Cash</v>
      </c>
      <c r="G7173" t="str">
        <f>IF(OR(dirty_cafe_sales!$G7173="UNKNOWN",dirty_cafe_sales!$G7173="ERROR",dirty_cafe_sales!$G7173=""),"Unknown",dirty_cafe_sales!$G7173)</f>
        <v>In-store</v>
      </c>
      <c r="H7173" s="2" t="d">
        <v>2023-05-21</v>
      </c>
    </row>
    <row r="7174" spans="1:8" x14ac:dyDescent="0.2">
      <c r="A7174" s="16" t="s">
        <v>7195</v>
      </c>
      <c r="B7174" s="16" t="str">
        <f>IF(OR(dirty_cafe_sales!$B7174="UNKNOWN",dirty_cafe_sales!$B7174="",dirty_cafe_sales!$B7174="ERROR"),"Unknown_Item",dirty_cafe_sales!$B7174)</f>
        <v>Salad</v>
      </c>
      <c r="C7174" s="23">
        <f>IF(ISNUMBER(dirty_cafe_sales!$C7174),dirty_cafe_sales!$C7174,3)</f>
        <v>1</v>
      </c>
      <c r="D7174" s="19">
        <f>VLOOKUP($B7174,Price_Per_Item!$A$3:$B$11,2,FALSE)</f>
        <v>5</v>
      </c>
      <c r="E7174" s="25">
        <f t="shared" si="112"/>
        <v>5</v>
      </c>
      <c r="F7174" t="str">
        <f>IF(OR(dirty_cafe_sales!$F7174="UNKNOWN",dirty_cafe_sales!$F7174="ERROR",dirty_cafe_sales!$F7174=""),"Unknown",dirty_cafe_sales!$F7174)</f>
        <v>Cash</v>
      </c>
      <c r="G7174" t="str">
        <f>IF(OR(dirty_cafe_sales!$G7174="UNKNOWN",dirty_cafe_sales!$G7174="ERROR",dirty_cafe_sales!$G7174=""),"Unknown",dirty_cafe_sales!$G7174)</f>
        <v>Unknown</v>
      </c>
      <c r="H7174" s="2" t="d">
        <v>2023-05-05</v>
      </c>
    </row>
    <row r="7175" spans="1:8" x14ac:dyDescent="0.2">
      <c r="A7175" s="16" t="s">
        <v>7196</v>
      </c>
      <c r="B7175" s="16" t="str">
        <f>IF(OR(dirty_cafe_sales!$B7175="UNKNOWN",dirty_cafe_sales!$B7175="",dirty_cafe_sales!$B7175="ERROR"),"Unknown_Item",dirty_cafe_sales!$B7175)</f>
        <v>Smoothie</v>
      </c>
      <c r="C7175" s="23">
        <f>IF(ISNUMBER(dirty_cafe_sales!$C7175),dirty_cafe_sales!$C7175,3)</f>
        <v>3</v>
      </c>
      <c r="D7175" s="19">
        <f>VLOOKUP($B7175,Price_Per_Item!$A$3:$B$11,2,FALSE)</f>
        <v>4</v>
      </c>
      <c r="E7175" s="25">
        <f t="shared" si="112"/>
        <v>12</v>
      </c>
      <c r="F7175" t="str">
        <f>IF(OR(dirty_cafe_sales!$F7175="UNKNOWN",dirty_cafe_sales!$F7175="ERROR",dirty_cafe_sales!$F7175=""),"Unknown",dirty_cafe_sales!$F7175)</f>
        <v>Digital Wallet</v>
      </c>
      <c r="G7175" t="str">
        <f>IF(OR(dirty_cafe_sales!$G7175="UNKNOWN",dirty_cafe_sales!$G7175="ERROR",dirty_cafe_sales!$G7175=""),"Unknown",dirty_cafe_sales!$G7175)</f>
        <v>Takeaway</v>
      </c>
      <c r="H7175" s="2" t="d">
        <v>2023-09-24</v>
      </c>
    </row>
    <row r="7176" spans="1:8" x14ac:dyDescent="0.2">
      <c r="A7176" s="16" t="s">
        <v>7197</v>
      </c>
      <c r="B7176" s="16" t="str">
        <f>IF(OR(dirty_cafe_sales!$B7176="UNKNOWN",dirty_cafe_sales!$B7176="",dirty_cafe_sales!$B7176="ERROR"),"Unknown_Item",dirty_cafe_sales!$B7176)</f>
        <v>Salad</v>
      </c>
      <c r="C7176" s="23">
        <f>IF(ISNUMBER(dirty_cafe_sales!$C7176),dirty_cafe_sales!$C7176,3)</f>
        <v>2</v>
      </c>
      <c r="D7176" s="19">
        <f>VLOOKUP($B7176,Price_Per_Item!$A$3:$B$11,2,FALSE)</f>
        <v>5</v>
      </c>
      <c r="E7176" s="25">
        <f t="shared" si="112"/>
        <v>10</v>
      </c>
      <c r="F7176" t="str">
        <f>IF(OR(dirty_cafe_sales!$F7176="UNKNOWN",dirty_cafe_sales!$F7176="ERROR",dirty_cafe_sales!$F7176=""),"Unknown",dirty_cafe_sales!$F7176)</f>
        <v>Digital Wallet</v>
      </c>
      <c r="G7176" t="str">
        <f>IF(OR(dirty_cafe_sales!$G7176="UNKNOWN",dirty_cafe_sales!$G7176="ERROR",dirty_cafe_sales!$G7176=""),"Unknown",dirty_cafe_sales!$G7176)</f>
        <v>Takeaway</v>
      </c>
      <c r="H7176" s="2" t="d">
        <v>2023-07-10</v>
      </c>
    </row>
    <row r="7177" spans="1:8" x14ac:dyDescent="0.2">
      <c r="A7177" s="16" t="s">
        <v>7198</v>
      </c>
      <c r="B7177" s="16" t="str">
        <f>IF(OR(dirty_cafe_sales!$B7177="UNKNOWN",dirty_cafe_sales!$B7177="",dirty_cafe_sales!$B7177="ERROR"),"Unknown_Item",dirty_cafe_sales!$B7177)</f>
        <v>Coffee</v>
      </c>
      <c r="C7177" s="23">
        <f>IF(ISNUMBER(dirty_cafe_sales!$C7177),dirty_cafe_sales!$C7177,3)</f>
        <v>2</v>
      </c>
      <c r="D7177" s="19">
        <f>VLOOKUP($B7177,Price_Per_Item!$A$3:$B$11,2,FALSE)</f>
        <v>2</v>
      </c>
      <c r="E7177" s="25">
        <f t="shared" si="112"/>
        <v>4</v>
      </c>
      <c r="F7177" t="str">
        <f>IF(OR(dirty_cafe_sales!$F7177="UNKNOWN",dirty_cafe_sales!$F7177="ERROR",dirty_cafe_sales!$F7177=""),"Unknown",dirty_cafe_sales!$F7177)</f>
        <v>Digital Wallet</v>
      </c>
      <c r="G7177" t="str">
        <f>IF(OR(dirty_cafe_sales!$G7177="UNKNOWN",dirty_cafe_sales!$G7177="ERROR",dirty_cafe_sales!$G7177=""),"Unknown",dirty_cafe_sales!$G7177)</f>
        <v>Unknown</v>
      </c>
      <c r="H7177" s="2" t="d">
        <v>2023-04-05</v>
      </c>
    </row>
    <row r="7178" spans="1:8" x14ac:dyDescent="0.2">
      <c r="A7178" s="16" t="s">
        <v>7199</v>
      </c>
      <c r="B7178" s="16" t="str">
        <f>IF(OR(dirty_cafe_sales!$B7178="UNKNOWN",dirty_cafe_sales!$B7178="",dirty_cafe_sales!$B7178="ERROR"),"Unknown_Item",dirty_cafe_sales!$B7178)</f>
        <v>Salad</v>
      </c>
      <c r="C7178" s="23">
        <f>IF(ISNUMBER(dirty_cafe_sales!$C7178),dirty_cafe_sales!$C7178,3)</f>
        <v>4</v>
      </c>
      <c r="D7178" s="19">
        <f>VLOOKUP($B7178,Price_Per_Item!$A$3:$B$11,2,FALSE)</f>
        <v>5</v>
      </c>
      <c r="E7178" s="25">
        <f t="shared" si="112"/>
        <v>20</v>
      </c>
      <c r="F7178" t="str">
        <f>IF(OR(dirty_cafe_sales!$F7178="UNKNOWN",dirty_cafe_sales!$F7178="ERROR",dirty_cafe_sales!$F7178=""),"Unknown",dirty_cafe_sales!$F7178)</f>
        <v>Cash</v>
      </c>
      <c r="G7178" t="str">
        <f>IF(OR(dirty_cafe_sales!$G7178="UNKNOWN",dirty_cafe_sales!$G7178="ERROR",dirty_cafe_sales!$G7178=""),"Unknown",dirty_cafe_sales!$G7178)</f>
        <v>Unknown</v>
      </c>
      <c r="H7178" s="2" t="d">
        <v>2023-12-26</v>
      </c>
    </row>
    <row r="7179" spans="1:8" x14ac:dyDescent="0.2">
      <c r="A7179" s="16" t="s">
        <v>7200</v>
      </c>
      <c r="B7179" s="16" t="str">
        <f>IF(OR(dirty_cafe_sales!$B7179="UNKNOWN",dirty_cafe_sales!$B7179="",dirty_cafe_sales!$B7179="ERROR"),"Unknown_Item",dirty_cafe_sales!$B7179)</f>
        <v>Smoothie</v>
      </c>
      <c r="C7179" s="23">
        <f>IF(ISNUMBER(dirty_cafe_sales!$C7179),dirty_cafe_sales!$C7179,3)</f>
        <v>2</v>
      </c>
      <c r="D7179" s="19">
        <f>VLOOKUP($B7179,Price_Per_Item!$A$3:$B$11,2,FALSE)</f>
        <v>4</v>
      </c>
      <c r="E7179" s="25">
        <f t="shared" si="112"/>
        <v>8</v>
      </c>
      <c r="F7179" t="str">
        <f>IF(OR(dirty_cafe_sales!$F7179="UNKNOWN",dirty_cafe_sales!$F7179="ERROR",dirty_cafe_sales!$F7179=""),"Unknown",dirty_cafe_sales!$F7179)</f>
        <v>Credit Card</v>
      </c>
      <c r="G7179" t="str">
        <f>IF(OR(dirty_cafe_sales!$G7179="UNKNOWN",dirty_cafe_sales!$G7179="ERROR",dirty_cafe_sales!$G7179=""),"Unknown",dirty_cafe_sales!$G7179)</f>
        <v>Unknown</v>
      </c>
      <c r="H7179" s="2" t="d">
        <v>2023-12-03</v>
      </c>
    </row>
    <row r="7180" spans="1:8" x14ac:dyDescent="0.2">
      <c r="A7180" s="16" t="s">
        <v>7201</v>
      </c>
      <c r="B7180" s="16" t="str">
        <f>IF(OR(dirty_cafe_sales!$B7180="UNKNOWN",dirty_cafe_sales!$B7180="",dirty_cafe_sales!$B7180="ERROR"),"Unknown_Item",dirty_cafe_sales!$B7180)</f>
        <v>Tea</v>
      </c>
      <c r="C7180" s="23">
        <f>IF(ISNUMBER(dirty_cafe_sales!$C7180),dirty_cafe_sales!$C7180,3)</f>
        <v>5</v>
      </c>
      <c r="D7180" s="19">
        <f>VLOOKUP($B7180,Price_Per_Item!$A$3:$B$11,2,FALSE)</f>
        <v>1.5</v>
      </c>
      <c r="E7180" s="25">
        <f t="shared" si="112"/>
        <v>7.5</v>
      </c>
      <c r="F7180" t="str">
        <f>IF(OR(dirty_cafe_sales!$F7180="UNKNOWN",dirty_cafe_sales!$F7180="ERROR",dirty_cafe_sales!$F7180=""),"Unknown",dirty_cafe_sales!$F7180)</f>
        <v>Credit Card</v>
      </c>
      <c r="G7180" t="str">
        <f>IF(OR(dirty_cafe_sales!$G7180="UNKNOWN",dirty_cafe_sales!$G7180="ERROR",dirty_cafe_sales!$G7180=""),"Unknown",dirty_cafe_sales!$G7180)</f>
        <v>In-store</v>
      </c>
      <c r="H7180" s="2" t="d">
        <v>2023-02-12</v>
      </c>
    </row>
    <row r="7181" spans="1:8" x14ac:dyDescent="0.2">
      <c r="A7181" s="16" t="s">
        <v>7202</v>
      </c>
      <c r="B7181" s="16" t="str">
        <f>IF(OR(dirty_cafe_sales!$B7181="UNKNOWN",dirty_cafe_sales!$B7181="",dirty_cafe_sales!$B7181="ERROR"),"Unknown_Item",dirty_cafe_sales!$B7181)</f>
        <v>Salad</v>
      </c>
      <c r="C7181" s="23">
        <f>IF(ISNUMBER(dirty_cafe_sales!$C7181),dirty_cafe_sales!$C7181,3)</f>
        <v>3</v>
      </c>
      <c r="D7181" s="19">
        <f>VLOOKUP($B7181,Price_Per_Item!$A$3:$B$11,2,FALSE)</f>
        <v>5</v>
      </c>
      <c r="E7181" s="25">
        <f t="shared" si="112"/>
        <v>15</v>
      </c>
      <c r="F7181" t="str">
        <f>IF(OR(dirty_cafe_sales!$F7181="UNKNOWN",dirty_cafe_sales!$F7181="ERROR",dirty_cafe_sales!$F7181=""),"Unknown",dirty_cafe_sales!$F7181)</f>
        <v>Digital Wallet</v>
      </c>
      <c r="G7181" t="str">
        <f>IF(OR(dirty_cafe_sales!$G7181="UNKNOWN",dirty_cafe_sales!$G7181="ERROR",dirty_cafe_sales!$G7181=""),"Unknown",dirty_cafe_sales!$G7181)</f>
        <v>Takeaway</v>
      </c>
      <c r="H7181" s="2" t="d">
        <v>2023-12-06</v>
      </c>
    </row>
    <row r="7182" spans="1:8" x14ac:dyDescent="0.2">
      <c r="A7182" s="16" t="s">
        <v>7203</v>
      </c>
      <c r="B7182" s="16" t="str">
        <f>IF(OR(dirty_cafe_sales!$B7182="UNKNOWN",dirty_cafe_sales!$B7182="",dirty_cafe_sales!$B7182="ERROR"),"Unknown_Item",dirty_cafe_sales!$B7182)</f>
        <v>Salad</v>
      </c>
      <c r="C7182" s="23">
        <f>IF(ISNUMBER(dirty_cafe_sales!$C7182),dirty_cafe_sales!$C7182,3)</f>
        <v>1</v>
      </c>
      <c r="D7182" s="19">
        <f>VLOOKUP($B7182,Price_Per_Item!$A$3:$B$11,2,FALSE)</f>
        <v>5</v>
      </c>
      <c r="E7182" s="25">
        <f t="shared" si="112"/>
        <v>5</v>
      </c>
      <c r="F7182" t="str">
        <f>IF(OR(dirty_cafe_sales!$F7182="UNKNOWN",dirty_cafe_sales!$F7182="ERROR",dirty_cafe_sales!$F7182=""),"Unknown",dirty_cafe_sales!$F7182)</f>
        <v>Credit Card</v>
      </c>
      <c r="G7182" t="str">
        <f>IF(OR(dirty_cafe_sales!$G7182="UNKNOWN",dirty_cafe_sales!$G7182="ERROR",dirty_cafe_sales!$G7182=""),"Unknown",dirty_cafe_sales!$G7182)</f>
        <v>Unknown</v>
      </c>
      <c r="H7182" s="2" t="d">
        <v>2023-01-18</v>
      </c>
    </row>
    <row r="7183" spans="1:8" x14ac:dyDescent="0.2">
      <c r="A7183" s="16" t="s">
        <v>7204</v>
      </c>
      <c r="B7183" s="16" t="str">
        <f>IF(OR(dirty_cafe_sales!$B7183="UNKNOWN",dirty_cafe_sales!$B7183="",dirty_cafe_sales!$B7183="ERROR"),"Unknown_Item",dirty_cafe_sales!$B7183)</f>
        <v>Juice</v>
      </c>
      <c r="C7183" s="23">
        <f>IF(ISNUMBER(dirty_cafe_sales!$C7183),dirty_cafe_sales!$C7183,3)</f>
        <v>4</v>
      </c>
      <c r="D7183" s="19">
        <f>VLOOKUP($B7183,Price_Per_Item!$A$3:$B$11,2,FALSE)</f>
        <v>3</v>
      </c>
      <c r="E7183" s="25">
        <f t="shared" si="112"/>
        <v>12</v>
      </c>
      <c r="F7183" t="str">
        <f>IF(OR(dirty_cafe_sales!$F7183="UNKNOWN",dirty_cafe_sales!$F7183="ERROR",dirty_cafe_sales!$F7183=""),"Unknown",dirty_cafe_sales!$F7183)</f>
        <v>Credit Card</v>
      </c>
      <c r="G7183" t="str">
        <f>IF(OR(dirty_cafe_sales!$G7183="UNKNOWN",dirty_cafe_sales!$G7183="ERROR",dirty_cafe_sales!$G7183=""),"Unknown",dirty_cafe_sales!$G7183)</f>
        <v>In-store</v>
      </c>
      <c r="H7183" s="2" t="d">
        <v>2023-12-21</v>
      </c>
    </row>
    <row r="7184" spans="1:8" x14ac:dyDescent="0.2">
      <c r="A7184" s="16" t="s">
        <v>7205</v>
      </c>
      <c r="B7184" s="16" t="str">
        <f>IF(OR(dirty_cafe_sales!$B7184="UNKNOWN",dirty_cafe_sales!$B7184="",dirty_cafe_sales!$B7184="ERROR"),"Unknown_Item",dirty_cafe_sales!$B7184)</f>
        <v>Salad</v>
      </c>
      <c r="C7184" s="23">
        <f>IF(ISNUMBER(dirty_cafe_sales!$C7184),dirty_cafe_sales!$C7184,3)</f>
        <v>2</v>
      </c>
      <c r="D7184" s="19">
        <f>VLOOKUP($B7184,Price_Per_Item!$A$3:$B$11,2,FALSE)</f>
        <v>5</v>
      </c>
      <c r="E7184" s="25">
        <f t="shared" si="112"/>
        <v>10</v>
      </c>
      <c r="F7184" t="str">
        <f>IF(OR(dirty_cafe_sales!$F7184="UNKNOWN",dirty_cafe_sales!$F7184="ERROR",dirty_cafe_sales!$F7184=""),"Unknown",dirty_cafe_sales!$F7184)</f>
        <v>Cash</v>
      </c>
      <c r="G7184" t="str">
        <f>IF(OR(dirty_cafe_sales!$G7184="UNKNOWN",dirty_cafe_sales!$G7184="ERROR",dirty_cafe_sales!$G7184=""),"Unknown",dirty_cafe_sales!$G7184)</f>
        <v>In-store</v>
      </c>
      <c r="H7184" s="2" t="d">
        <v>2023-01-05</v>
      </c>
    </row>
    <row r="7185" spans="1:8" x14ac:dyDescent="0.2">
      <c r="A7185" s="16" t="s">
        <v>7206</v>
      </c>
      <c r="B7185" s="16" t="str">
        <f>IF(OR(dirty_cafe_sales!$B7185="UNKNOWN",dirty_cafe_sales!$B7185="",dirty_cafe_sales!$B7185="ERROR"),"Unknown_Item",dirty_cafe_sales!$B7185)</f>
        <v>Sandwich</v>
      </c>
      <c r="C7185" s="23">
        <f>IF(ISNUMBER(dirty_cafe_sales!$C7185),dirty_cafe_sales!$C7185,3)</f>
        <v>4</v>
      </c>
      <c r="D7185" s="19">
        <f>VLOOKUP($B7185,Price_Per_Item!$A$3:$B$11,2,FALSE)</f>
        <v>4</v>
      </c>
      <c r="E7185" s="25">
        <f t="shared" si="112"/>
        <v>16</v>
      </c>
      <c r="F7185" t="str">
        <f>IF(OR(dirty_cafe_sales!$F7185="UNKNOWN",dirty_cafe_sales!$F7185="ERROR",dirty_cafe_sales!$F7185=""),"Unknown",dirty_cafe_sales!$F7185)</f>
        <v>Cash</v>
      </c>
      <c r="G7185" t="str">
        <f>IF(OR(dirty_cafe_sales!$G7185="UNKNOWN",dirty_cafe_sales!$G7185="ERROR",dirty_cafe_sales!$G7185=""),"Unknown",dirty_cafe_sales!$G7185)</f>
        <v>In-store</v>
      </c>
      <c r="H7185" s="2" t="d">
        <v>2023-03-29</v>
      </c>
    </row>
    <row r="7186" spans="1:8" x14ac:dyDescent="0.2">
      <c r="A7186" s="16" t="s">
        <v>7207</v>
      </c>
      <c r="B7186" s="16" t="str">
        <f>IF(OR(dirty_cafe_sales!$B7186="UNKNOWN",dirty_cafe_sales!$B7186="",dirty_cafe_sales!$B7186="ERROR"),"Unknown_Item",dirty_cafe_sales!$B7186)</f>
        <v>Sandwich</v>
      </c>
      <c r="C7186" s="23">
        <f>IF(ISNUMBER(dirty_cafe_sales!$C7186),dirty_cafe_sales!$C7186,3)</f>
        <v>2</v>
      </c>
      <c r="D7186" s="19">
        <f>VLOOKUP($B7186,Price_Per_Item!$A$3:$B$11,2,FALSE)</f>
        <v>4</v>
      </c>
      <c r="E7186" s="25">
        <f t="shared" si="112"/>
        <v>8</v>
      </c>
      <c r="F7186" t="str">
        <f>IF(OR(dirty_cafe_sales!$F7186="UNKNOWN",dirty_cafe_sales!$F7186="ERROR",dirty_cafe_sales!$F7186=""),"Unknown",dirty_cafe_sales!$F7186)</f>
        <v>Credit Card</v>
      </c>
      <c r="G7186" t="str">
        <f>IF(OR(dirty_cafe_sales!$G7186="UNKNOWN",dirty_cafe_sales!$G7186="ERROR",dirty_cafe_sales!$G7186=""),"Unknown",dirty_cafe_sales!$G7186)</f>
        <v>In-store</v>
      </c>
      <c r="H7186" s="2" t="d">
        <v>2023-08-18</v>
      </c>
    </row>
    <row r="7187" spans="1:8" x14ac:dyDescent="0.2">
      <c r="A7187" s="16" t="s">
        <v>7208</v>
      </c>
      <c r="B7187" s="16" t="str">
        <f>IF(OR(dirty_cafe_sales!$B7187="UNKNOWN",dirty_cafe_sales!$B7187="",dirty_cafe_sales!$B7187="ERROR"),"Unknown_Item",dirty_cafe_sales!$B7187)</f>
        <v>Smoothie</v>
      </c>
      <c r="C7187" s="23">
        <f>IF(ISNUMBER(dirty_cafe_sales!$C7187),dirty_cafe_sales!$C7187,3)</f>
        <v>2</v>
      </c>
      <c r="D7187" s="19">
        <f>VLOOKUP($B7187,Price_Per_Item!$A$3:$B$11,2,FALSE)</f>
        <v>4</v>
      </c>
      <c r="E7187" s="25">
        <f t="shared" si="112"/>
        <v>8</v>
      </c>
      <c r="F7187" t="str">
        <f>IF(OR(dirty_cafe_sales!$F7187="UNKNOWN",dirty_cafe_sales!$F7187="ERROR",dirty_cafe_sales!$F7187=""),"Unknown",dirty_cafe_sales!$F7187)</f>
        <v>Digital Wallet</v>
      </c>
      <c r="G7187" t="str">
        <f>IF(OR(dirty_cafe_sales!$G7187="UNKNOWN",dirty_cafe_sales!$G7187="ERROR",dirty_cafe_sales!$G7187=""),"Unknown",dirty_cafe_sales!$G7187)</f>
        <v>In-store</v>
      </c>
      <c r="H7187" s="2" t="d">
        <v>2023-10-15</v>
      </c>
    </row>
    <row r="7188" spans="1:8" x14ac:dyDescent="0.2">
      <c r="A7188" s="16" t="s">
        <v>7209</v>
      </c>
      <c r="B7188" s="16" t="str">
        <f>IF(OR(dirty_cafe_sales!$B7188="UNKNOWN",dirty_cafe_sales!$B7188="",dirty_cafe_sales!$B7188="ERROR"),"Unknown_Item",dirty_cafe_sales!$B7188)</f>
        <v>Sandwich</v>
      </c>
      <c r="C7188" s="23">
        <f>IF(ISNUMBER(dirty_cafe_sales!$C7188),dirty_cafe_sales!$C7188,3)</f>
        <v>3</v>
      </c>
      <c r="D7188" s="19">
        <f>VLOOKUP($B7188,Price_Per_Item!$A$3:$B$11,2,FALSE)</f>
        <v>4</v>
      </c>
      <c r="E7188" s="25">
        <f t="shared" si="112"/>
        <v>12</v>
      </c>
      <c r="F7188" t="str">
        <f>IF(OR(dirty_cafe_sales!$F7188="UNKNOWN",dirty_cafe_sales!$F7188="ERROR",dirty_cafe_sales!$F7188=""),"Unknown",dirty_cafe_sales!$F7188)</f>
        <v>Unknown</v>
      </c>
      <c r="G7188" t="str">
        <f>IF(OR(dirty_cafe_sales!$G7188="UNKNOWN",dirty_cafe_sales!$G7188="ERROR",dirty_cafe_sales!$G7188=""),"Unknown",dirty_cafe_sales!$G7188)</f>
        <v>In-store</v>
      </c>
      <c r="H7188" s="2" t="d">
        <v>2023-05-16</v>
      </c>
    </row>
    <row r="7189" spans="1:8" x14ac:dyDescent="0.2">
      <c r="A7189" s="16" t="s">
        <v>7210</v>
      </c>
      <c r="B7189" s="16" t="str">
        <f>IF(OR(dirty_cafe_sales!$B7189="UNKNOWN",dirty_cafe_sales!$B7189="",dirty_cafe_sales!$B7189="ERROR"),"Unknown_Item",dirty_cafe_sales!$B7189)</f>
        <v>Cookie</v>
      </c>
      <c r="C7189" s="23">
        <f>IF(ISNUMBER(dirty_cafe_sales!$C7189),dirty_cafe_sales!$C7189,3)</f>
        <v>2</v>
      </c>
      <c r="D7189" s="19">
        <f>VLOOKUP($B7189,Price_Per_Item!$A$3:$B$11,2,FALSE)</f>
        <v>1</v>
      </c>
      <c r="E7189" s="25">
        <f t="shared" si="112"/>
        <v>2</v>
      </c>
      <c r="F7189" t="str">
        <f>IF(OR(dirty_cafe_sales!$F7189="UNKNOWN",dirty_cafe_sales!$F7189="ERROR",dirty_cafe_sales!$F7189=""),"Unknown",dirty_cafe_sales!$F7189)</f>
        <v>Cash</v>
      </c>
      <c r="G7189" t="str">
        <f>IF(OR(dirty_cafe_sales!$G7189="UNKNOWN",dirty_cafe_sales!$G7189="ERROR",dirty_cafe_sales!$G7189=""),"Unknown",dirty_cafe_sales!$G7189)</f>
        <v>Takeaway</v>
      </c>
      <c r="H7189" s="2" t="d">
        <v>2023-03-11</v>
      </c>
    </row>
    <row r="7190" spans="1:8" x14ac:dyDescent="0.2">
      <c r="A7190" s="16" t="s">
        <v>7211</v>
      </c>
      <c r="B7190" s="16" t="str">
        <f>IF(OR(dirty_cafe_sales!$B7190="UNKNOWN",dirty_cafe_sales!$B7190="",dirty_cafe_sales!$B7190="ERROR"),"Unknown_Item",dirty_cafe_sales!$B7190)</f>
        <v>Smoothie</v>
      </c>
      <c r="C7190" s="23">
        <f>IF(ISNUMBER(dirty_cafe_sales!$C7190),dirty_cafe_sales!$C7190,3)</f>
        <v>2</v>
      </c>
      <c r="D7190" s="19">
        <f>VLOOKUP($B7190,Price_Per_Item!$A$3:$B$11,2,FALSE)</f>
        <v>4</v>
      </c>
      <c r="E7190" s="25">
        <f t="shared" si="112"/>
        <v>8</v>
      </c>
      <c r="F7190" t="str">
        <f>IF(OR(dirty_cafe_sales!$F7190="UNKNOWN",dirty_cafe_sales!$F7190="ERROR",dirty_cafe_sales!$F7190=""),"Unknown",dirty_cafe_sales!$F7190)</f>
        <v>Digital Wallet</v>
      </c>
      <c r="G7190" t="str">
        <f>IF(OR(dirty_cafe_sales!$G7190="UNKNOWN",dirty_cafe_sales!$G7190="ERROR",dirty_cafe_sales!$G7190=""),"Unknown",dirty_cafe_sales!$G7190)</f>
        <v>Takeaway</v>
      </c>
      <c r="H7190" s="2" t="d">
        <v>2023-08-18</v>
      </c>
    </row>
    <row r="7191" spans="1:8" x14ac:dyDescent="0.2">
      <c r="A7191" s="16" t="s">
        <v>7212</v>
      </c>
      <c r="B7191" s="16" t="str">
        <f>IF(OR(dirty_cafe_sales!$B7191="UNKNOWN",dirty_cafe_sales!$B7191="",dirty_cafe_sales!$B7191="ERROR"),"Unknown_Item",dirty_cafe_sales!$B7191)</f>
        <v>Cookie</v>
      </c>
      <c r="C7191" s="23">
        <f>IF(ISNUMBER(dirty_cafe_sales!$C7191),dirty_cafe_sales!$C7191,3)</f>
        <v>4</v>
      </c>
      <c r="D7191" s="19">
        <f>VLOOKUP($B7191,Price_Per_Item!$A$3:$B$11,2,FALSE)</f>
        <v>1</v>
      </c>
      <c r="E7191" s="25">
        <f t="shared" si="112"/>
        <v>4</v>
      </c>
      <c r="F7191" t="str">
        <f>IF(OR(dirty_cafe_sales!$F7191="UNKNOWN",dirty_cafe_sales!$F7191="ERROR",dirty_cafe_sales!$F7191=""),"Unknown",dirty_cafe_sales!$F7191)</f>
        <v>Unknown</v>
      </c>
      <c r="G7191" t="str">
        <f>IF(OR(dirty_cafe_sales!$G7191="UNKNOWN",dirty_cafe_sales!$G7191="ERROR",dirty_cafe_sales!$G7191=""),"Unknown",dirty_cafe_sales!$G7191)</f>
        <v>In-store</v>
      </c>
      <c r="H7191" s="2" t="d">
        <v>2023-02-08</v>
      </c>
    </row>
    <row r="7192" spans="1:8" x14ac:dyDescent="0.2">
      <c r="A7192" s="16" t="s">
        <v>7213</v>
      </c>
      <c r="B7192" s="16" t="str">
        <f>IF(OR(dirty_cafe_sales!$B7192="UNKNOWN",dirty_cafe_sales!$B7192="",dirty_cafe_sales!$B7192="ERROR"),"Unknown_Item",dirty_cafe_sales!$B7192)</f>
        <v>Sandwich</v>
      </c>
      <c r="C7192" s="23">
        <f>IF(ISNUMBER(dirty_cafe_sales!$C7192),dirty_cafe_sales!$C7192,3)</f>
        <v>4</v>
      </c>
      <c r="D7192" s="19">
        <f>VLOOKUP($B7192,Price_Per_Item!$A$3:$B$11,2,FALSE)</f>
        <v>4</v>
      </c>
      <c r="E7192" s="25">
        <f t="shared" si="112"/>
        <v>16</v>
      </c>
      <c r="F7192" t="str">
        <f>IF(OR(dirty_cafe_sales!$F7192="UNKNOWN",dirty_cafe_sales!$F7192="ERROR",dirty_cafe_sales!$F7192=""),"Unknown",dirty_cafe_sales!$F7192)</f>
        <v>Cash</v>
      </c>
      <c r="G7192" t="str">
        <f>IF(OR(dirty_cafe_sales!$G7192="UNKNOWN",dirty_cafe_sales!$G7192="ERROR",dirty_cafe_sales!$G7192=""),"Unknown",dirty_cafe_sales!$G7192)</f>
        <v>Unknown</v>
      </c>
      <c r="H7192" s="2" t="d">
        <v>2023-11-20</v>
      </c>
    </row>
    <row r="7193" spans="1:8" x14ac:dyDescent="0.2">
      <c r="A7193" s="16" t="s">
        <v>7214</v>
      </c>
      <c r="B7193" s="16" t="str">
        <f>IF(OR(dirty_cafe_sales!$B7193="UNKNOWN",dirty_cafe_sales!$B7193="",dirty_cafe_sales!$B7193="ERROR"),"Unknown_Item",dirty_cafe_sales!$B7193)</f>
        <v>Sandwich</v>
      </c>
      <c r="C7193" s="23">
        <f>IF(ISNUMBER(dirty_cafe_sales!$C7193),dirty_cafe_sales!$C7193,3)</f>
        <v>4</v>
      </c>
      <c r="D7193" s="19">
        <f>VLOOKUP($B7193,Price_Per_Item!$A$3:$B$11,2,FALSE)</f>
        <v>4</v>
      </c>
      <c r="E7193" s="25">
        <f t="shared" si="112"/>
        <v>16</v>
      </c>
      <c r="F7193" t="str">
        <f>IF(OR(dirty_cafe_sales!$F7193="UNKNOWN",dirty_cafe_sales!$F7193="ERROR",dirty_cafe_sales!$F7193=""),"Unknown",dirty_cafe_sales!$F7193)</f>
        <v>Unknown</v>
      </c>
      <c r="G7193" t="str">
        <f>IF(OR(dirty_cafe_sales!$G7193="UNKNOWN",dirty_cafe_sales!$G7193="ERROR",dirty_cafe_sales!$G7193=""),"Unknown",dirty_cafe_sales!$G7193)</f>
        <v>Unknown</v>
      </c>
      <c r="H7193" s="2" t="d">
        <v>2023-08-06</v>
      </c>
    </row>
    <row r="7194" spans="1:8" x14ac:dyDescent="0.2">
      <c r="A7194" s="16" t="s">
        <v>7215</v>
      </c>
      <c r="B7194" s="16" t="str">
        <f>IF(OR(dirty_cafe_sales!$B7194="UNKNOWN",dirty_cafe_sales!$B7194="",dirty_cafe_sales!$B7194="ERROR"),"Unknown_Item",dirty_cafe_sales!$B7194)</f>
        <v>Cake</v>
      </c>
      <c r="C7194" s="23">
        <f>IF(ISNUMBER(dirty_cafe_sales!$C7194),dirty_cafe_sales!$C7194,3)</f>
        <v>4</v>
      </c>
      <c r="D7194" s="19">
        <f>VLOOKUP($B7194,Price_Per_Item!$A$3:$B$11,2,FALSE)</f>
        <v>3</v>
      </c>
      <c r="E7194" s="25">
        <f t="shared" si="112"/>
        <v>12</v>
      </c>
      <c r="F7194" t="str">
        <f>IF(OR(dirty_cafe_sales!$F7194="UNKNOWN",dirty_cafe_sales!$F7194="ERROR",dirty_cafe_sales!$F7194=""),"Unknown",dirty_cafe_sales!$F7194)</f>
        <v>Unknown</v>
      </c>
      <c r="G7194" t="str">
        <f>IF(OR(dirty_cafe_sales!$G7194="UNKNOWN",dirty_cafe_sales!$G7194="ERROR",dirty_cafe_sales!$G7194=""),"Unknown",dirty_cafe_sales!$G7194)</f>
        <v>Unknown</v>
      </c>
      <c r="H7194" s="2" t="d">
        <v>2023-02-18</v>
      </c>
    </row>
    <row r="7195" spans="1:8" x14ac:dyDescent="0.2">
      <c r="A7195" s="16" t="s">
        <v>7216</v>
      </c>
      <c r="B7195" s="16" t="str">
        <f>IF(OR(dirty_cafe_sales!$B7195="UNKNOWN",dirty_cafe_sales!$B7195="",dirty_cafe_sales!$B7195="ERROR"),"Unknown_Item",dirty_cafe_sales!$B7195)</f>
        <v>Cookie</v>
      </c>
      <c r="C7195" s="23">
        <f>IF(ISNUMBER(dirty_cafe_sales!$C7195),dirty_cafe_sales!$C7195,3)</f>
        <v>5</v>
      </c>
      <c r="D7195" s="19">
        <f>VLOOKUP($B7195,Price_Per_Item!$A$3:$B$11,2,FALSE)</f>
        <v>1</v>
      </c>
      <c r="E7195" s="25">
        <f t="shared" si="112"/>
        <v>5</v>
      </c>
      <c r="F7195" t="str">
        <f>IF(OR(dirty_cafe_sales!$F7195="UNKNOWN",dirty_cafe_sales!$F7195="ERROR",dirty_cafe_sales!$F7195=""),"Unknown",dirty_cafe_sales!$F7195)</f>
        <v>Credit Card</v>
      </c>
      <c r="G7195" t="str">
        <f>IF(OR(dirty_cafe_sales!$G7195="UNKNOWN",dirty_cafe_sales!$G7195="ERROR",dirty_cafe_sales!$G7195=""),"Unknown",dirty_cafe_sales!$G7195)</f>
        <v>Takeaway</v>
      </c>
      <c r="H7195" s="2" t="d">
        <v>2023-11-15</v>
      </c>
    </row>
    <row r="7196" spans="1:8" x14ac:dyDescent="0.2">
      <c r="A7196" s="16" t="s">
        <v>7217</v>
      </c>
      <c r="B7196" s="16" t="str">
        <f>IF(OR(dirty_cafe_sales!$B7196="UNKNOWN",dirty_cafe_sales!$B7196="",dirty_cafe_sales!$B7196="ERROR"),"Unknown_Item",dirty_cafe_sales!$B7196)</f>
        <v>Smoothie</v>
      </c>
      <c r="C7196" s="23">
        <f>IF(ISNUMBER(dirty_cafe_sales!$C7196),dirty_cafe_sales!$C7196,3)</f>
        <v>5</v>
      </c>
      <c r="D7196" s="19">
        <f>VLOOKUP($B7196,Price_Per_Item!$A$3:$B$11,2,FALSE)</f>
        <v>4</v>
      </c>
      <c r="E7196" s="25">
        <f t="shared" si="112"/>
        <v>20</v>
      </c>
      <c r="F7196" t="str">
        <f>IF(OR(dirty_cafe_sales!$F7196="UNKNOWN",dirty_cafe_sales!$F7196="ERROR",dirty_cafe_sales!$F7196=""),"Unknown",dirty_cafe_sales!$F7196)</f>
        <v>Credit Card</v>
      </c>
      <c r="G7196" t="str">
        <f>IF(OR(dirty_cafe_sales!$G7196="UNKNOWN",dirty_cafe_sales!$G7196="ERROR",dirty_cafe_sales!$G7196=""),"Unknown",dirty_cafe_sales!$G7196)</f>
        <v>In-store</v>
      </c>
      <c r="H7196" s="2" t="d">
        <v>2023-01-04</v>
      </c>
    </row>
    <row r="7197" spans="1:8" x14ac:dyDescent="0.2">
      <c r="A7197" s="16" t="s">
        <v>7218</v>
      </c>
      <c r="B7197" s="16" t="str">
        <f>IF(OR(dirty_cafe_sales!$B7197="UNKNOWN",dirty_cafe_sales!$B7197="",dirty_cafe_sales!$B7197="ERROR"),"Unknown_Item",dirty_cafe_sales!$B7197)</f>
        <v>Smoothie</v>
      </c>
      <c r="C7197" s="23">
        <f>IF(ISNUMBER(dirty_cafe_sales!$C7197),dirty_cafe_sales!$C7197,3)</f>
        <v>4</v>
      </c>
      <c r="D7197" s="19">
        <f>VLOOKUP($B7197,Price_Per_Item!$A$3:$B$11,2,FALSE)</f>
        <v>4</v>
      </c>
      <c r="E7197" s="25">
        <f t="shared" si="112"/>
        <v>16</v>
      </c>
      <c r="F7197" t="str">
        <f>IF(OR(dirty_cafe_sales!$F7197="UNKNOWN",dirty_cafe_sales!$F7197="ERROR",dirty_cafe_sales!$F7197=""),"Unknown",dirty_cafe_sales!$F7197)</f>
        <v>Credit Card</v>
      </c>
      <c r="G7197" t="str">
        <f>IF(OR(dirty_cafe_sales!$G7197="UNKNOWN",dirty_cafe_sales!$G7197="ERROR",dirty_cafe_sales!$G7197=""),"Unknown",dirty_cafe_sales!$G7197)</f>
        <v>Takeaway</v>
      </c>
      <c r="H7197" s="2" t="d">
        <v>2023-08-17</v>
      </c>
    </row>
    <row r="7198" spans="1:8" x14ac:dyDescent="0.2">
      <c r="A7198" s="16" t="s">
        <v>7219</v>
      </c>
      <c r="B7198" s="16" t="str">
        <f>IF(OR(dirty_cafe_sales!$B7198="UNKNOWN",dirty_cafe_sales!$B7198="",dirty_cafe_sales!$B7198="ERROR"),"Unknown_Item",dirty_cafe_sales!$B7198)</f>
        <v>Cookie</v>
      </c>
      <c r="C7198" s="23">
        <f>IF(ISNUMBER(dirty_cafe_sales!$C7198),dirty_cafe_sales!$C7198,3)</f>
        <v>3</v>
      </c>
      <c r="D7198" s="19">
        <f>VLOOKUP($B7198,Price_Per_Item!$A$3:$B$11,2,FALSE)</f>
        <v>1</v>
      </c>
      <c r="E7198" s="25">
        <f t="shared" si="112"/>
        <v>3</v>
      </c>
      <c r="F7198" t="str">
        <f>IF(OR(dirty_cafe_sales!$F7198="UNKNOWN",dirty_cafe_sales!$F7198="ERROR",dirty_cafe_sales!$F7198=""),"Unknown",dirty_cafe_sales!$F7198)</f>
        <v>Digital Wallet</v>
      </c>
      <c r="G7198" t="str">
        <f>IF(OR(dirty_cafe_sales!$G7198="UNKNOWN",dirty_cafe_sales!$G7198="ERROR",dirty_cafe_sales!$G7198=""),"Unknown",dirty_cafe_sales!$G7198)</f>
        <v>In-store</v>
      </c>
      <c r="H7198" s="2" t="d">
        <v>2023-10-15</v>
      </c>
    </row>
    <row r="7199" spans="1:8" x14ac:dyDescent="0.2">
      <c r="A7199" s="16" t="s">
        <v>7220</v>
      </c>
      <c r="B7199" s="16" t="str">
        <f>IF(OR(dirty_cafe_sales!$B7199="UNKNOWN",dirty_cafe_sales!$B7199="",dirty_cafe_sales!$B7199="ERROR"),"Unknown_Item",dirty_cafe_sales!$B7199)</f>
        <v>Salad</v>
      </c>
      <c r="C7199" s="23">
        <f>IF(ISNUMBER(dirty_cafe_sales!$C7199),dirty_cafe_sales!$C7199,3)</f>
        <v>1</v>
      </c>
      <c r="D7199" s="19">
        <f>VLOOKUP($B7199,Price_Per_Item!$A$3:$B$11,2,FALSE)</f>
        <v>5</v>
      </c>
      <c r="E7199" s="25">
        <f t="shared" si="112"/>
        <v>5</v>
      </c>
      <c r="F7199" t="str">
        <f>IF(OR(dirty_cafe_sales!$F7199="UNKNOWN",dirty_cafe_sales!$F7199="ERROR",dirty_cafe_sales!$F7199=""),"Unknown",dirty_cafe_sales!$F7199)</f>
        <v>Credit Card</v>
      </c>
      <c r="G7199" t="str">
        <f>IF(OR(dirty_cafe_sales!$G7199="UNKNOWN",dirty_cafe_sales!$G7199="ERROR",dirty_cafe_sales!$G7199=""),"Unknown",dirty_cafe_sales!$G7199)</f>
        <v>Unknown</v>
      </c>
      <c r="H7199" s="2" t="d">
        <v>2023-07-28</v>
      </c>
    </row>
    <row r="7200" spans="1:8" x14ac:dyDescent="0.2">
      <c r="A7200" s="16" t="s">
        <v>7221</v>
      </c>
      <c r="B7200" s="16" t="str">
        <f>IF(OR(dirty_cafe_sales!$B7200="UNKNOWN",dirty_cafe_sales!$B7200="",dirty_cafe_sales!$B7200="ERROR"),"Unknown_Item",dirty_cafe_sales!$B7200)</f>
        <v>Cookie</v>
      </c>
      <c r="C7200" s="23">
        <f>IF(ISNUMBER(dirty_cafe_sales!$C7200),dirty_cafe_sales!$C7200,3)</f>
        <v>4</v>
      </c>
      <c r="D7200" s="19">
        <f>VLOOKUP($B7200,Price_Per_Item!$A$3:$B$11,2,FALSE)</f>
        <v>1</v>
      </c>
      <c r="E7200" s="25">
        <f t="shared" si="112"/>
        <v>4</v>
      </c>
      <c r="F7200" t="str">
        <f>IF(OR(dirty_cafe_sales!$F7200="UNKNOWN",dirty_cafe_sales!$F7200="ERROR",dirty_cafe_sales!$F7200=""),"Unknown",dirty_cafe_sales!$F7200)</f>
        <v>Unknown</v>
      </c>
      <c r="G7200" t="str">
        <f>IF(OR(dirty_cafe_sales!$G7200="UNKNOWN",dirty_cafe_sales!$G7200="ERROR",dirty_cafe_sales!$G7200=""),"Unknown",dirty_cafe_sales!$G7200)</f>
        <v>Unknown</v>
      </c>
      <c r="H7200" s="2" t="d">
        <v>2023-09-23</v>
      </c>
    </row>
    <row r="7201" spans="1:8" x14ac:dyDescent="0.2">
      <c r="A7201" s="16" t="s">
        <v>7222</v>
      </c>
      <c r="B7201" s="16" t="str">
        <f>IF(OR(dirty_cafe_sales!$B7201="UNKNOWN",dirty_cafe_sales!$B7201="",dirty_cafe_sales!$B7201="ERROR"),"Unknown_Item",dirty_cafe_sales!$B7201)</f>
        <v>Smoothie</v>
      </c>
      <c r="C7201" s="23">
        <f>IF(ISNUMBER(dirty_cafe_sales!$C7201),dirty_cafe_sales!$C7201,3)</f>
        <v>4</v>
      </c>
      <c r="D7201" s="19">
        <f>VLOOKUP($B7201,Price_Per_Item!$A$3:$B$11,2,FALSE)</f>
        <v>4</v>
      </c>
      <c r="E7201" s="25">
        <f t="shared" si="112"/>
        <v>16</v>
      </c>
      <c r="F7201" t="str">
        <f>IF(OR(dirty_cafe_sales!$F7201="UNKNOWN",dirty_cafe_sales!$F7201="ERROR",dirty_cafe_sales!$F7201=""),"Unknown",dirty_cafe_sales!$F7201)</f>
        <v>Unknown</v>
      </c>
      <c r="G7201" t="str">
        <f>IF(OR(dirty_cafe_sales!$G7201="UNKNOWN",dirty_cafe_sales!$G7201="ERROR",dirty_cafe_sales!$G7201=""),"Unknown",dirty_cafe_sales!$G7201)</f>
        <v>Takeaway</v>
      </c>
      <c r="H7201" s="2" t="d">
        <v>2023-04-17</v>
      </c>
    </row>
    <row r="7202" spans="1:8" x14ac:dyDescent="0.2">
      <c r="A7202" s="16" t="s">
        <v>7223</v>
      </c>
      <c r="B7202" s="16" t="str">
        <f>IF(OR(dirty_cafe_sales!$B7202="UNKNOWN",dirty_cafe_sales!$B7202="",dirty_cafe_sales!$B7202="ERROR"),"Unknown_Item",dirty_cafe_sales!$B7202)</f>
        <v>Smoothie</v>
      </c>
      <c r="C7202" s="23">
        <f>IF(ISNUMBER(dirty_cafe_sales!$C7202),dirty_cafe_sales!$C7202,3)</f>
        <v>3</v>
      </c>
      <c r="D7202" s="19">
        <f>VLOOKUP($B7202,Price_Per_Item!$A$3:$B$11,2,FALSE)</f>
        <v>4</v>
      </c>
      <c r="E7202" s="25">
        <f t="shared" si="112"/>
        <v>12</v>
      </c>
      <c r="F7202" t="str">
        <f>IF(OR(dirty_cafe_sales!$F7202="UNKNOWN",dirty_cafe_sales!$F7202="ERROR",dirty_cafe_sales!$F7202=""),"Unknown",dirty_cafe_sales!$F7202)</f>
        <v>Unknown</v>
      </c>
      <c r="G7202" t="str">
        <f>IF(OR(dirty_cafe_sales!$G7202="UNKNOWN",dirty_cafe_sales!$G7202="ERROR",dirty_cafe_sales!$G7202=""),"Unknown",dirty_cafe_sales!$G7202)</f>
        <v>Unknown</v>
      </c>
      <c r="H7202" s="2" t="d">
        <v>2023-01-17</v>
      </c>
    </row>
    <row r="7203" spans="1:8" x14ac:dyDescent="0.2">
      <c r="A7203" s="16" t="s">
        <v>7224</v>
      </c>
      <c r="B7203" s="16" t="str">
        <f>IF(OR(dirty_cafe_sales!$B7203="UNKNOWN",dirty_cafe_sales!$B7203="",dirty_cafe_sales!$B7203="ERROR"),"Unknown_Item",dirty_cafe_sales!$B7203)</f>
        <v>Salad</v>
      </c>
      <c r="C7203" s="23">
        <f>IF(ISNUMBER(dirty_cafe_sales!$C7203),dirty_cafe_sales!$C7203,3)</f>
        <v>5</v>
      </c>
      <c r="D7203" s="19">
        <f>VLOOKUP($B7203,Price_Per_Item!$A$3:$B$11,2,FALSE)</f>
        <v>5</v>
      </c>
      <c r="E7203" s="25">
        <f t="shared" si="112"/>
        <v>25</v>
      </c>
      <c r="F7203" t="str">
        <f>IF(OR(dirty_cafe_sales!$F7203="UNKNOWN",dirty_cafe_sales!$F7203="ERROR",dirty_cafe_sales!$F7203=""),"Unknown",dirty_cafe_sales!$F7203)</f>
        <v>Credit Card</v>
      </c>
      <c r="G7203" t="str">
        <f>IF(OR(dirty_cafe_sales!$G7203="UNKNOWN",dirty_cafe_sales!$G7203="ERROR",dirty_cafe_sales!$G7203=""),"Unknown",dirty_cafe_sales!$G7203)</f>
        <v>Takeaway</v>
      </c>
      <c r="H7203" s="2" t="d">
        <v>2023-02-07</v>
      </c>
    </row>
    <row r="7204" spans="1:8" x14ac:dyDescent="0.2">
      <c r="A7204" s="16" t="s">
        <v>7225</v>
      </c>
      <c r="B7204" s="16" t="str">
        <f>IF(OR(dirty_cafe_sales!$B7204="UNKNOWN",dirty_cafe_sales!$B7204="",dirty_cafe_sales!$B7204="ERROR"),"Unknown_Item",dirty_cafe_sales!$B7204)</f>
        <v>Smoothie</v>
      </c>
      <c r="C7204" s="23">
        <f>IF(ISNUMBER(dirty_cafe_sales!$C7204),dirty_cafe_sales!$C7204,3)</f>
        <v>5</v>
      </c>
      <c r="D7204" s="19">
        <f>VLOOKUP($B7204,Price_Per_Item!$A$3:$B$11,2,FALSE)</f>
        <v>4</v>
      </c>
      <c r="E7204" s="25">
        <f t="shared" si="112"/>
        <v>20</v>
      </c>
      <c r="F7204" t="str">
        <f>IF(OR(dirty_cafe_sales!$F7204="UNKNOWN",dirty_cafe_sales!$F7204="ERROR",dirty_cafe_sales!$F7204=""),"Unknown",dirty_cafe_sales!$F7204)</f>
        <v>Digital Wallet</v>
      </c>
      <c r="G7204" t="str">
        <f>IF(OR(dirty_cafe_sales!$G7204="UNKNOWN",dirty_cafe_sales!$G7204="ERROR",dirty_cafe_sales!$G7204=""),"Unknown",dirty_cafe_sales!$G7204)</f>
        <v>Unknown</v>
      </c>
      <c r="H7204" s="2" t="d">
        <v>2023-12-09</v>
      </c>
    </row>
    <row r="7205" spans="1:8" x14ac:dyDescent="0.2">
      <c r="A7205" s="16" t="s">
        <v>7226</v>
      </c>
      <c r="B7205" s="16" t="str">
        <f>IF(OR(dirty_cafe_sales!$B7205="UNKNOWN",dirty_cafe_sales!$B7205="",dirty_cafe_sales!$B7205="ERROR"),"Unknown_Item",dirty_cafe_sales!$B7205)</f>
        <v>Sandwich</v>
      </c>
      <c r="C7205" s="23">
        <f>IF(ISNUMBER(dirty_cafe_sales!$C7205),dirty_cafe_sales!$C7205,3)</f>
        <v>1</v>
      </c>
      <c r="D7205" s="19">
        <f>VLOOKUP($B7205,Price_Per_Item!$A$3:$B$11,2,FALSE)</f>
        <v>4</v>
      </c>
      <c r="E7205" s="25">
        <f t="shared" si="112"/>
        <v>4</v>
      </c>
      <c r="F7205" t="str">
        <f>IF(OR(dirty_cafe_sales!$F7205="UNKNOWN",dirty_cafe_sales!$F7205="ERROR",dirty_cafe_sales!$F7205=""),"Unknown",dirty_cafe_sales!$F7205)</f>
        <v>Credit Card</v>
      </c>
      <c r="G7205" t="str">
        <f>IF(OR(dirty_cafe_sales!$G7205="UNKNOWN",dirty_cafe_sales!$G7205="ERROR",dirty_cafe_sales!$G7205=""),"Unknown",dirty_cafe_sales!$G7205)</f>
        <v>In-store</v>
      </c>
      <c r="H7205" s="2" t="d">
        <v>2023-07-29</v>
      </c>
    </row>
    <row r="7206" spans="1:8" x14ac:dyDescent="0.2">
      <c r="A7206" s="16" t="s">
        <v>7227</v>
      </c>
      <c r="B7206" s="16" t="str">
        <f>IF(OR(dirty_cafe_sales!$B7206="UNKNOWN",dirty_cafe_sales!$B7206="",dirty_cafe_sales!$B7206="ERROR"),"Unknown_Item",dirty_cafe_sales!$B7206)</f>
        <v>Cake</v>
      </c>
      <c r="C7206" s="23">
        <f>IF(ISNUMBER(dirty_cafe_sales!$C7206),dirty_cafe_sales!$C7206,3)</f>
        <v>5</v>
      </c>
      <c r="D7206" s="19">
        <f>VLOOKUP($B7206,Price_Per_Item!$A$3:$B$11,2,FALSE)</f>
        <v>3</v>
      </c>
      <c r="E7206" s="25">
        <f t="shared" si="112"/>
        <v>15</v>
      </c>
      <c r="F7206" t="str">
        <f>IF(OR(dirty_cafe_sales!$F7206="UNKNOWN",dirty_cafe_sales!$F7206="ERROR",dirty_cafe_sales!$F7206=""),"Unknown",dirty_cafe_sales!$F7206)</f>
        <v>Unknown</v>
      </c>
      <c r="G7206" t="str">
        <f>IF(OR(dirty_cafe_sales!$G7206="UNKNOWN",dirty_cafe_sales!$G7206="ERROR",dirty_cafe_sales!$G7206=""),"Unknown",dirty_cafe_sales!$G7206)</f>
        <v>In-store</v>
      </c>
      <c r="H7206" s="2" t="d">
        <v>2023-04-15</v>
      </c>
    </row>
    <row r="7207" spans="1:8" x14ac:dyDescent="0.2">
      <c r="A7207" s="16" t="s">
        <v>7228</v>
      </c>
      <c r="B7207" s="16" t="str">
        <f>IF(OR(dirty_cafe_sales!$B7207="UNKNOWN",dirty_cafe_sales!$B7207="",dirty_cafe_sales!$B7207="ERROR"),"Unknown_Item",dirty_cafe_sales!$B7207)</f>
        <v>Juice</v>
      </c>
      <c r="C7207" s="23">
        <f>IF(ISNUMBER(dirty_cafe_sales!$C7207),dirty_cafe_sales!$C7207,3)</f>
        <v>1</v>
      </c>
      <c r="D7207" s="19">
        <f>VLOOKUP($B7207,Price_Per_Item!$A$3:$B$11,2,FALSE)</f>
        <v>3</v>
      </c>
      <c r="E7207" s="25">
        <f t="shared" si="112"/>
        <v>3</v>
      </c>
      <c r="F7207" t="str">
        <f>IF(OR(dirty_cafe_sales!$F7207="UNKNOWN",dirty_cafe_sales!$F7207="ERROR",dirty_cafe_sales!$F7207=""),"Unknown",dirty_cafe_sales!$F7207)</f>
        <v>Digital Wallet</v>
      </c>
      <c r="G7207" t="str">
        <f>IF(OR(dirty_cafe_sales!$G7207="UNKNOWN",dirty_cafe_sales!$G7207="ERROR",dirty_cafe_sales!$G7207=""),"Unknown",dirty_cafe_sales!$G7207)</f>
        <v>Unknown</v>
      </c>
      <c r="H7207" s="2" t="d">
        <v>2023-01-05</v>
      </c>
    </row>
    <row r="7208" spans="1:8" x14ac:dyDescent="0.2">
      <c r="A7208" s="16" t="s">
        <v>7229</v>
      </c>
      <c r="B7208" s="16" t="str">
        <f>IF(OR(dirty_cafe_sales!$B7208="UNKNOWN",dirty_cafe_sales!$B7208="",dirty_cafe_sales!$B7208="ERROR"),"Unknown_Item",dirty_cafe_sales!$B7208)</f>
        <v>Juice</v>
      </c>
      <c r="C7208" s="23">
        <f>IF(ISNUMBER(dirty_cafe_sales!$C7208),dirty_cafe_sales!$C7208,3)</f>
        <v>1</v>
      </c>
      <c r="D7208" s="19">
        <f>VLOOKUP($B7208,Price_Per_Item!$A$3:$B$11,2,FALSE)</f>
        <v>3</v>
      </c>
      <c r="E7208" s="25">
        <f t="shared" si="112"/>
        <v>3</v>
      </c>
      <c r="F7208" t="str">
        <f>IF(OR(dirty_cafe_sales!$F7208="UNKNOWN",dirty_cafe_sales!$F7208="ERROR",dirty_cafe_sales!$F7208=""),"Unknown",dirty_cafe_sales!$F7208)</f>
        <v>Cash</v>
      </c>
      <c r="G7208" t="str">
        <f>IF(OR(dirty_cafe_sales!$G7208="UNKNOWN",dirty_cafe_sales!$G7208="ERROR",dirty_cafe_sales!$G7208=""),"Unknown",dirty_cafe_sales!$G7208)</f>
        <v>In-store</v>
      </c>
      <c r="H7208" s="2" t="d">
        <v>2023-02-05</v>
      </c>
    </row>
    <row r="7209" spans="1:8" x14ac:dyDescent="0.2">
      <c r="A7209" s="16" t="s">
        <v>7230</v>
      </c>
      <c r="B7209" s="16" t="str">
        <f>IF(OR(dirty_cafe_sales!$B7209="UNKNOWN",dirty_cafe_sales!$B7209="",dirty_cafe_sales!$B7209="ERROR"),"Unknown_Item",dirty_cafe_sales!$B7209)</f>
        <v>Juice</v>
      </c>
      <c r="C7209" s="23">
        <f>IF(ISNUMBER(dirty_cafe_sales!$C7209),dirty_cafe_sales!$C7209,3)</f>
        <v>4</v>
      </c>
      <c r="D7209" s="19">
        <f>VLOOKUP($B7209,Price_Per_Item!$A$3:$B$11,2,FALSE)</f>
        <v>3</v>
      </c>
      <c r="E7209" s="25">
        <f t="shared" si="112"/>
        <v>12</v>
      </c>
      <c r="F7209" t="str">
        <f>IF(OR(dirty_cafe_sales!$F7209="UNKNOWN",dirty_cafe_sales!$F7209="ERROR",dirty_cafe_sales!$F7209=""),"Unknown",dirty_cafe_sales!$F7209)</f>
        <v>Credit Card</v>
      </c>
      <c r="G7209" t="str">
        <f>IF(OR(dirty_cafe_sales!$G7209="UNKNOWN",dirty_cafe_sales!$G7209="ERROR",dirty_cafe_sales!$G7209=""),"Unknown",dirty_cafe_sales!$G7209)</f>
        <v>Unknown</v>
      </c>
      <c r="H7209" s="2" t="d">
        <v>2023-05-12</v>
      </c>
    </row>
    <row r="7210" spans="1:8" x14ac:dyDescent="0.2">
      <c r="A7210" s="16" t="s">
        <v>7231</v>
      </c>
      <c r="B7210" s="16" t="str">
        <f>IF(OR(dirty_cafe_sales!$B7210="UNKNOWN",dirty_cafe_sales!$B7210="",dirty_cafe_sales!$B7210="ERROR"),"Unknown_Item",dirty_cafe_sales!$B7210)</f>
        <v>Juice</v>
      </c>
      <c r="C7210" s="23">
        <f>IF(ISNUMBER(dirty_cafe_sales!$C7210),dirty_cafe_sales!$C7210,3)</f>
        <v>3</v>
      </c>
      <c r="D7210" s="19">
        <f>VLOOKUP($B7210,Price_Per_Item!$A$3:$B$11,2,FALSE)</f>
        <v>3</v>
      </c>
      <c r="E7210" s="25">
        <f t="shared" si="112"/>
        <v>9</v>
      </c>
      <c r="F7210" t="str">
        <f>IF(OR(dirty_cafe_sales!$F7210="UNKNOWN",dirty_cafe_sales!$F7210="ERROR",dirty_cafe_sales!$F7210=""),"Unknown",dirty_cafe_sales!$F7210)</f>
        <v>Digital Wallet</v>
      </c>
      <c r="G7210" t="str">
        <f>IF(OR(dirty_cafe_sales!$G7210="UNKNOWN",dirty_cafe_sales!$G7210="ERROR",dirty_cafe_sales!$G7210=""),"Unknown",dirty_cafe_sales!$G7210)</f>
        <v>Unknown</v>
      </c>
      <c r="H7210" s="2" t="d">
        <v>2023-10-29</v>
      </c>
    </row>
    <row r="7211" spans="1:8" x14ac:dyDescent="0.2">
      <c r="A7211" s="16" t="s">
        <v>7232</v>
      </c>
      <c r="B7211" s="16" t="str">
        <f>IF(OR(dirty_cafe_sales!$B7211="UNKNOWN",dirty_cafe_sales!$B7211="",dirty_cafe_sales!$B7211="ERROR"),"Unknown_Item",dirty_cafe_sales!$B7211)</f>
        <v>Salad</v>
      </c>
      <c r="C7211" s="23">
        <f>IF(ISNUMBER(dirty_cafe_sales!$C7211),dirty_cafe_sales!$C7211,3)</f>
        <v>3</v>
      </c>
      <c r="D7211" s="19">
        <f>VLOOKUP($B7211,Price_Per_Item!$A$3:$B$11,2,FALSE)</f>
        <v>5</v>
      </c>
      <c r="E7211" s="25">
        <f t="shared" si="112"/>
        <v>15</v>
      </c>
      <c r="F7211" t="str">
        <f>IF(OR(dirty_cafe_sales!$F7211="UNKNOWN",dirty_cafe_sales!$F7211="ERROR",dirty_cafe_sales!$F7211=""),"Unknown",dirty_cafe_sales!$F7211)</f>
        <v>Digital Wallet</v>
      </c>
      <c r="G7211" t="str">
        <f>IF(OR(dirty_cafe_sales!$G7211="UNKNOWN",dirty_cafe_sales!$G7211="ERROR",dirty_cafe_sales!$G7211=""),"Unknown",dirty_cafe_sales!$G7211)</f>
        <v>In-store</v>
      </c>
      <c r="H7211" s="2" t="d">
        <v>2023-12-18</v>
      </c>
    </row>
    <row r="7212" spans="1:8" x14ac:dyDescent="0.2">
      <c r="A7212" s="16" t="s">
        <v>7233</v>
      </c>
      <c r="B7212" s="16" t="str">
        <f>IF(OR(dirty_cafe_sales!$B7212="UNKNOWN",dirty_cafe_sales!$B7212="",dirty_cafe_sales!$B7212="ERROR"),"Unknown_Item",dirty_cafe_sales!$B7212)</f>
        <v>Sandwich</v>
      </c>
      <c r="C7212" s="23">
        <f>IF(ISNUMBER(dirty_cafe_sales!$C7212),dirty_cafe_sales!$C7212,3)</f>
        <v>3</v>
      </c>
      <c r="D7212" s="19">
        <f>VLOOKUP($B7212,Price_Per_Item!$A$3:$B$11,2,FALSE)</f>
        <v>4</v>
      </c>
      <c r="E7212" s="25">
        <f t="shared" si="112"/>
        <v>12</v>
      </c>
      <c r="F7212" t="str">
        <f>IF(OR(dirty_cafe_sales!$F7212="UNKNOWN",dirty_cafe_sales!$F7212="ERROR",dirty_cafe_sales!$F7212=""),"Unknown",dirty_cafe_sales!$F7212)</f>
        <v>Unknown</v>
      </c>
      <c r="G7212" t="str">
        <f>IF(OR(dirty_cafe_sales!$G7212="UNKNOWN",dirty_cafe_sales!$G7212="ERROR",dirty_cafe_sales!$G7212=""),"Unknown",dirty_cafe_sales!$G7212)</f>
        <v>Unknown</v>
      </c>
      <c r="H7212" s="2" t="d">
        <v>2023-01-13</v>
      </c>
    </row>
    <row r="7213" spans="1:8" x14ac:dyDescent="0.2">
      <c r="A7213" s="16" t="s">
        <v>7234</v>
      </c>
      <c r="B7213" s="16" t="str">
        <f>IF(OR(dirty_cafe_sales!$B7213="UNKNOWN",dirty_cafe_sales!$B7213="",dirty_cafe_sales!$B7213="ERROR"),"Unknown_Item",dirty_cafe_sales!$B7213)</f>
        <v>Tea</v>
      </c>
      <c r="C7213" s="23">
        <f>IF(ISNUMBER(dirty_cafe_sales!$C7213),dirty_cafe_sales!$C7213,3)</f>
        <v>1</v>
      </c>
      <c r="D7213" s="19">
        <f>VLOOKUP($B7213,Price_Per_Item!$A$3:$B$11,2,FALSE)</f>
        <v>1.5</v>
      </c>
      <c r="E7213" s="25">
        <f t="shared" si="112"/>
        <v>1.5</v>
      </c>
      <c r="F7213" t="str">
        <f>IF(OR(dirty_cafe_sales!$F7213="UNKNOWN",dirty_cafe_sales!$F7213="ERROR",dirty_cafe_sales!$F7213=""),"Unknown",dirty_cafe_sales!$F7213)</f>
        <v>Cash</v>
      </c>
      <c r="G7213" t="str">
        <f>IF(OR(dirty_cafe_sales!$G7213="UNKNOWN",dirty_cafe_sales!$G7213="ERROR",dirty_cafe_sales!$G7213=""),"Unknown",dirty_cafe_sales!$G7213)</f>
        <v>Unknown</v>
      </c>
      <c r="H7213" s="2" t="d">
        <v>2023-10-10</v>
      </c>
    </row>
    <row r="7214" spans="1:8" x14ac:dyDescent="0.2">
      <c r="A7214" s="16" t="s">
        <v>7235</v>
      </c>
      <c r="B7214" s="16" t="str">
        <f>IF(OR(dirty_cafe_sales!$B7214="UNKNOWN",dirty_cafe_sales!$B7214="",dirty_cafe_sales!$B7214="ERROR"),"Unknown_Item",dirty_cafe_sales!$B7214)</f>
        <v>Smoothie</v>
      </c>
      <c r="C7214" s="23">
        <f>IF(ISNUMBER(dirty_cafe_sales!$C7214),dirty_cafe_sales!$C7214,3)</f>
        <v>5</v>
      </c>
      <c r="D7214" s="19">
        <f>VLOOKUP($B7214,Price_Per_Item!$A$3:$B$11,2,FALSE)</f>
        <v>4</v>
      </c>
      <c r="E7214" s="25">
        <f t="shared" si="112"/>
        <v>20</v>
      </c>
      <c r="F7214" t="str">
        <f>IF(OR(dirty_cafe_sales!$F7214="UNKNOWN",dirty_cafe_sales!$F7214="ERROR",dirty_cafe_sales!$F7214=""),"Unknown",dirty_cafe_sales!$F7214)</f>
        <v>Unknown</v>
      </c>
      <c r="G7214" t="str">
        <f>IF(OR(dirty_cafe_sales!$G7214="UNKNOWN",dirty_cafe_sales!$G7214="ERROR",dirty_cafe_sales!$G7214=""),"Unknown",dirty_cafe_sales!$G7214)</f>
        <v>In-store</v>
      </c>
      <c r="H7214" s="2" t="d">
        <v>2023-03-08</v>
      </c>
    </row>
    <row r="7215" spans="1:8" x14ac:dyDescent="0.2">
      <c r="A7215" s="16" t="s">
        <v>7236</v>
      </c>
      <c r="B7215" s="16" t="str">
        <f>IF(OR(dirty_cafe_sales!$B7215="UNKNOWN",dirty_cafe_sales!$B7215="",dirty_cafe_sales!$B7215="ERROR"),"Unknown_Item",dirty_cafe_sales!$B7215)</f>
        <v>Coffee</v>
      </c>
      <c r="C7215" s="23">
        <f>IF(ISNUMBER(dirty_cafe_sales!$C7215),dirty_cafe_sales!$C7215,3)</f>
        <v>1</v>
      </c>
      <c r="D7215" s="19">
        <f>VLOOKUP($B7215,Price_Per_Item!$A$3:$B$11,2,FALSE)</f>
        <v>2</v>
      </c>
      <c r="E7215" s="25">
        <f t="shared" si="112"/>
        <v>2</v>
      </c>
      <c r="F7215" t="str">
        <f>IF(OR(dirty_cafe_sales!$F7215="UNKNOWN",dirty_cafe_sales!$F7215="ERROR",dirty_cafe_sales!$F7215=""),"Unknown",dirty_cafe_sales!$F7215)</f>
        <v>Unknown</v>
      </c>
      <c r="G7215" t="str">
        <f>IF(OR(dirty_cafe_sales!$G7215="UNKNOWN",dirty_cafe_sales!$G7215="ERROR",dirty_cafe_sales!$G7215=""),"Unknown",dirty_cafe_sales!$G7215)</f>
        <v>Takeaway</v>
      </c>
      <c r="H7215" s="2" t="d">
        <v>2023-03-05</v>
      </c>
    </row>
    <row r="7216" spans="1:8" x14ac:dyDescent="0.2">
      <c r="A7216" s="16" t="s">
        <v>7237</v>
      </c>
      <c r="B7216" s="16" t="str">
        <f>IF(OR(dirty_cafe_sales!$B7216="UNKNOWN",dirty_cafe_sales!$B7216="",dirty_cafe_sales!$B7216="ERROR"),"Unknown_Item",dirty_cafe_sales!$B7216)</f>
        <v>Sandwich</v>
      </c>
      <c r="C7216" s="23">
        <f>IF(ISNUMBER(dirty_cafe_sales!$C7216),dirty_cafe_sales!$C7216,3)</f>
        <v>5</v>
      </c>
      <c r="D7216" s="19">
        <f>VLOOKUP($B7216,Price_Per_Item!$A$3:$B$11,2,FALSE)</f>
        <v>4</v>
      </c>
      <c r="E7216" s="25">
        <f t="shared" si="112"/>
        <v>20</v>
      </c>
      <c r="F7216" t="str">
        <f>IF(OR(dirty_cafe_sales!$F7216="UNKNOWN",dirty_cafe_sales!$F7216="ERROR",dirty_cafe_sales!$F7216=""),"Unknown",dirty_cafe_sales!$F7216)</f>
        <v>Digital Wallet</v>
      </c>
      <c r="G7216" t="str">
        <f>IF(OR(dirty_cafe_sales!$G7216="UNKNOWN",dirty_cafe_sales!$G7216="ERROR",dirty_cafe_sales!$G7216=""),"Unknown",dirty_cafe_sales!$G7216)</f>
        <v>Unknown</v>
      </c>
      <c r="H7216" s="2" t="d">
        <v>2023-02-28</v>
      </c>
    </row>
    <row r="7217" spans="1:8" x14ac:dyDescent="0.2">
      <c r="A7217" s="16" t="s">
        <v>7238</v>
      </c>
      <c r="B7217" s="16" t="str">
        <f>IF(OR(dirty_cafe_sales!$B7217="UNKNOWN",dirty_cafe_sales!$B7217="",dirty_cafe_sales!$B7217="ERROR"),"Unknown_Item",dirty_cafe_sales!$B7217)</f>
        <v>Tea</v>
      </c>
      <c r="C7217" s="23">
        <f>IF(ISNUMBER(dirty_cafe_sales!$C7217),dirty_cafe_sales!$C7217,3)</f>
        <v>5</v>
      </c>
      <c r="D7217" s="19">
        <f>VLOOKUP($B7217,Price_Per_Item!$A$3:$B$11,2,FALSE)</f>
        <v>1.5</v>
      </c>
      <c r="E7217" s="25">
        <f t="shared" si="112"/>
        <v>7.5</v>
      </c>
      <c r="F7217" t="str">
        <f>IF(OR(dirty_cafe_sales!$F7217="UNKNOWN",dirty_cafe_sales!$F7217="ERROR",dirty_cafe_sales!$F7217=""),"Unknown",dirty_cafe_sales!$F7217)</f>
        <v>Cash</v>
      </c>
      <c r="G7217" t="str">
        <f>IF(OR(dirty_cafe_sales!$G7217="UNKNOWN",dirty_cafe_sales!$G7217="ERROR",dirty_cafe_sales!$G7217=""),"Unknown",dirty_cafe_sales!$G7217)</f>
        <v>Unknown</v>
      </c>
      <c r="H7217" s="2" t="d">
        <v>2023-09-26</v>
      </c>
    </row>
    <row r="7218" spans="1:8" x14ac:dyDescent="0.2">
      <c r="A7218" s="16" t="s">
        <v>7239</v>
      </c>
      <c r="B7218" s="16" t="str">
        <f>IF(OR(dirty_cafe_sales!$B7218="UNKNOWN",dirty_cafe_sales!$B7218="",dirty_cafe_sales!$B7218="ERROR"),"Unknown_Item",dirty_cafe_sales!$B7218)</f>
        <v>Smoothie</v>
      </c>
      <c r="C7218" s="23">
        <f>IF(ISNUMBER(dirty_cafe_sales!$C7218),dirty_cafe_sales!$C7218,3)</f>
        <v>2</v>
      </c>
      <c r="D7218" s="19">
        <f>VLOOKUP($B7218,Price_Per_Item!$A$3:$B$11,2,FALSE)</f>
        <v>4</v>
      </c>
      <c r="E7218" s="25">
        <f t="shared" si="112"/>
        <v>8</v>
      </c>
      <c r="F7218" t="str">
        <f>IF(OR(dirty_cafe_sales!$F7218="UNKNOWN",dirty_cafe_sales!$F7218="ERROR",dirty_cafe_sales!$F7218=""),"Unknown",dirty_cafe_sales!$F7218)</f>
        <v>Digital Wallet</v>
      </c>
      <c r="G7218" t="str">
        <f>IF(OR(dirty_cafe_sales!$G7218="UNKNOWN",dirty_cafe_sales!$G7218="ERROR",dirty_cafe_sales!$G7218=""),"Unknown",dirty_cafe_sales!$G7218)</f>
        <v>In-store</v>
      </c>
      <c r="H7218" s="2" t="d">
        <v>2023-01-28</v>
      </c>
    </row>
    <row r="7219" spans="1:8" x14ac:dyDescent="0.2">
      <c r="A7219" s="16" t="s">
        <v>7240</v>
      </c>
      <c r="B7219" s="16" t="str">
        <f>IF(OR(dirty_cafe_sales!$B7219="UNKNOWN",dirty_cafe_sales!$B7219="",dirty_cafe_sales!$B7219="ERROR"),"Unknown_Item",dirty_cafe_sales!$B7219)</f>
        <v>Juice</v>
      </c>
      <c r="C7219" s="23">
        <f>IF(ISNUMBER(dirty_cafe_sales!$C7219),dirty_cafe_sales!$C7219,3)</f>
        <v>3</v>
      </c>
      <c r="D7219" s="19">
        <f>VLOOKUP($B7219,Price_Per_Item!$A$3:$B$11,2,FALSE)</f>
        <v>3</v>
      </c>
      <c r="E7219" s="25">
        <f t="shared" si="112"/>
        <v>9</v>
      </c>
      <c r="F7219" t="str">
        <f>IF(OR(dirty_cafe_sales!$F7219="UNKNOWN",dirty_cafe_sales!$F7219="ERROR",dirty_cafe_sales!$F7219=""),"Unknown",dirty_cafe_sales!$F7219)</f>
        <v>Credit Card</v>
      </c>
      <c r="G7219" t="str">
        <f>IF(OR(dirty_cafe_sales!$G7219="UNKNOWN",dirty_cafe_sales!$G7219="ERROR",dirty_cafe_sales!$G7219=""),"Unknown",dirty_cafe_sales!$G7219)</f>
        <v>Unknown</v>
      </c>
      <c r="H7219" s="2" t="d">
        <v>2023-06-29</v>
      </c>
    </row>
    <row r="7220" spans="1:8" x14ac:dyDescent="0.2">
      <c r="A7220" s="16" t="s">
        <v>7241</v>
      </c>
      <c r="B7220" s="16" t="str">
        <f>IF(OR(dirty_cafe_sales!$B7220="UNKNOWN",dirty_cafe_sales!$B7220="",dirty_cafe_sales!$B7220="ERROR"),"Unknown_Item",dirty_cafe_sales!$B7220)</f>
        <v>Unknown_Item</v>
      </c>
      <c r="C7220" s="23">
        <f>IF(ISNUMBER(dirty_cafe_sales!$C7220),dirty_cafe_sales!$C7220,3)</f>
        <v>5</v>
      </c>
      <c r="D7220" s="19">
        <f>VLOOKUP($B7220,Price_Per_Item!$A$3:$B$11,2,FALSE)</f>
        <v>2.9375</v>
      </c>
      <c r="E7220" s="25">
        <f t="shared" si="112"/>
        <v>14.6875</v>
      </c>
      <c r="F7220" t="str">
        <f>IF(OR(dirty_cafe_sales!$F7220="UNKNOWN",dirty_cafe_sales!$F7220="ERROR",dirty_cafe_sales!$F7220=""),"Unknown",dirty_cafe_sales!$F7220)</f>
        <v>Credit Card</v>
      </c>
      <c r="G7220" t="str">
        <f>IF(OR(dirty_cafe_sales!$G7220="UNKNOWN",dirty_cafe_sales!$G7220="ERROR",dirty_cafe_sales!$G7220=""),"Unknown",dirty_cafe_sales!$G7220)</f>
        <v>Unknown</v>
      </c>
      <c r="H7220" s="2" t="d">
        <v>2023-08-22</v>
      </c>
    </row>
    <row r="7221" spans="1:8" x14ac:dyDescent="0.2">
      <c r="A7221" s="16" t="s">
        <v>7242</v>
      </c>
      <c r="B7221" s="16" t="str">
        <f>IF(OR(dirty_cafe_sales!$B7221="UNKNOWN",dirty_cafe_sales!$B7221="",dirty_cafe_sales!$B7221="ERROR"),"Unknown_Item",dirty_cafe_sales!$B7221)</f>
        <v>Smoothie</v>
      </c>
      <c r="C7221" s="23">
        <f>IF(ISNUMBER(dirty_cafe_sales!$C7221),dirty_cafe_sales!$C7221,3)</f>
        <v>3</v>
      </c>
      <c r="D7221" s="19">
        <f>VLOOKUP($B7221,Price_Per_Item!$A$3:$B$11,2,FALSE)</f>
        <v>4</v>
      </c>
      <c r="E7221" s="25">
        <f t="shared" si="112"/>
        <v>12</v>
      </c>
      <c r="F7221" t="str">
        <f>IF(OR(dirty_cafe_sales!$F7221="UNKNOWN",dirty_cafe_sales!$F7221="ERROR",dirty_cafe_sales!$F7221=""),"Unknown",dirty_cafe_sales!$F7221)</f>
        <v>Credit Card</v>
      </c>
      <c r="G7221" t="str">
        <f>IF(OR(dirty_cafe_sales!$G7221="UNKNOWN",dirty_cafe_sales!$G7221="ERROR",dirty_cafe_sales!$G7221=""),"Unknown",dirty_cafe_sales!$G7221)</f>
        <v>Takeaway</v>
      </c>
      <c r="H7221" s="2" t="d">
        <v>2023-07-10</v>
      </c>
    </row>
    <row r="7222" spans="1:8" x14ac:dyDescent="0.2">
      <c r="A7222" s="16" t="s">
        <v>7243</v>
      </c>
      <c r="B7222" s="16" t="str">
        <f>IF(OR(dirty_cafe_sales!$B7222="UNKNOWN",dirty_cafe_sales!$B7222="",dirty_cafe_sales!$B7222="ERROR"),"Unknown_Item",dirty_cafe_sales!$B7222)</f>
        <v>Coffee</v>
      </c>
      <c r="C7222" s="23">
        <f>IF(ISNUMBER(dirty_cafe_sales!$C7222),dirty_cafe_sales!$C7222,3)</f>
        <v>5</v>
      </c>
      <c r="D7222" s="19">
        <f>VLOOKUP($B7222,Price_Per_Item!$A$3:$B$11,2,FALSE)</f>
        <v>2</v>
      </c>
      <c r="E7222" s="25">
        <f t="shared" si="112"/>
        <v>10</v>
      </c>
      <c r="F7222" t="str">
        <f>IF(OR(dirty_cafe_sales!$F7222="UNKNOWN",dirty_cafe_sales!$F7222="ERROR",dirty_cafe_sales!$F7222=""),"Unknown",dirty_cafe_sales!$F7222)</f>
        <v>Cash</v>
      </c>
      <c r="G7222" t="str">
        <f>IF(OR(dirty_cafe_sales!$G7222="UNKNOWN",dirty_cafe_sales!$G7222="ERROR",dirty_cafe_sales!$G7222=""),"Unknown",dirty_cafe_sales!$G7222)</f>
        <v>Unknown</v>
      </c>
      <c r="H7222" s="2" t="d">
        <v>2023-11-12</v>
      </c>
    </row>
    <row r="7223" spans="1:8" x14ac:dyDescent="0.2">
      <c r="A7223" s="16" t="s">
        <v>7244</v>
      </c>
      <c r="B7223" s="16" t="str">
        <f>IF(OR(dirty_cafe_sales!$B7223="UNKNOWN",dirty_cafe_sales!$B7223="",dirty_cafe_sales!$B7223="ERROR"),"Unknown_Item",dirty_cafe_sales!$B7223)</f>
        <v>Smoothie</v>
      </c>
      <c r="C7223" s="23">
        <f>IF(ISNUMBER(dirty_cafe_sales!$C7223),dirty_cafe_sales!$C7223,3)</f>
        <v>5</v>
      </c>
      <c r="D7223" s="19">
        <f>VLOOKUP($B7223,Price_Per_Item!$A$3:$B$11,2,FALSE)</f>
        <v>4</v>
      </c>
      <c r="E7223" s="25">
        <f t="shared" si="112"/>
        <v>20</v>
      </c>
      <c r="F7223" t="str">
        <f>IF(OR(dirty_cafe_sales!$F7223="UNKNOWN",dirty_cafe_sales!$F7223="ERROR",dirty_cafe_sales!$F7223=""),"Unknown",dirty_cafe_sales!$F7223)</f>
        <v>Cash</v>
      </c>
      <c r="G7223" t="str">
        <f>IF(OR(dirty_cafe_sales!$G7223="UNKNOWN",dirty_cafe_sales!$G7223="ERROR",dirty_cafe_sales!$G7223=""),"Unknown",dirty_cafe_sales!$G7223)</f>
        <v>In-store</v>
      </c>
      <c r="H7223" s="2" t="d">
        <v>2023-09-03</v>
      </c>
    </row>
    <row r="7224" spans="1:8" x14ac:dyDescent="0.2">
      <c r="A7224" s="16" t="s">
        <v>7245</v>
      </c>
      <c r="B7224" s="16" t="str">
        <f>IF(OR(dirty_cafe_sales!$B7224="UNKNOWN",dirty_cafe_sales!$B7224="",dirty_cafe_sales!$B7224="ERROR"),"Unknown_Item",dirty_cafe_sales!$B7224)</f>
        <v>Juice</v>
      </c>
      <c r="C7224" s="23">
        <f>IF(ISNUMBER(dirty_cafe_sales!$C7224),dirty_cafe_sales!$C7224,3)</f>
        <v>1</v>
      </c>
      <c r="D7224" s="19">
        <f>VLOOKUP($B7224,Price_Per_Item!$A$3:$B$11,2,FALSE)</f>
        <v>3</v>
      </c>
      <c r="E7224" s="25">
        <f t="shared" si="112"/>
        <v>3</v>
      </c>
      <c r="F7224" t="str">
        <f>IF(OR(dirty_cafe_sales!$F7224="UNKNOWN",dirty_cafe_sales!$F7224="ERROR",dirty_cafe_sales!$F7224=""),"Unknown",dirty_cafe_sales!$F7224)</f>
        <v>Digital Wallet</v>
      </c>
      <c r="G7224" t="str">
        <f>IF(OR(dirty_cafe_sales!$G7224="UNKNOWN",dirty_cafe_sales!$G7224="ERROR",dirty_cafe_sales!$G7224=""),"Unknown",dirty_cafe_sales!$G7224)</f>
        <v>Unknown</v>
      </c>
      <c r="H7224" s="2" t="d">
        <v>2023-11-04</v>
      </c>
    </row>
    <row r="7225" spans="1:8" x14ac:dyDescent="0.2">
      <c r="A7225" s="16" t="s">
        <v>7246</v>
      </c>
      <c r="B7225" s="16" t="str">
        <f>IF(OR(dirty_cafe_sales!$B7225="UNKNOWN",dirty_cafe_sales!$B7225="",dirty_cafe_sales!$B7225="ERROR"),"Unknown_Item",dirty_cafe_sales!$B7225)</f>
        <v>Sandwich</v>
      </c>
      <c r="C7225" s="23">
        <f>IF(ISNUMBER(dirty_cafe_sales!$C7225),dirty_cafe_sales!$C7225,3)</f>
        <v>1</v>
      </c>
      <c r="D7225" s="19">
        <f>VLOOKUP($B7225,Price_Per_Item!$A$3:$B$11,2,FALSE)</f>
        <v>4</v>
      </c>
      <c r="E7225" s="25">
        <f t="shared" si="112"/>
        <v>4</v>
      </c>
      <c r="F7225" t="str">
        <f>IF(OR(dirty_cafe_sales!$F7225="UNKNOWN",dirty_cafe_sales!$F7225="ERROR",dirty_cafe_sales!$F7225=""),"Unknown",dirty_cafe_sales!$F7225)</f>
        <v>Unknown</v>
      </c>
      <c r="G7225" t="str">
        <f>IF(OR(dirty_cafe_sales!$G7225="UNKNOWN",dirty_cafe_sales!$G7225="ERROR",dirty_cafe_sales!$G7225=""),"Unknown",dirty_cafe_sales!$G7225)</f>
        <v>Unknown</v>
      </c>
      <c r="H7225" s="2" t="d">
        <v>2023-10-31</v>
      </c>
    </row>
    <row r="7226" spans="1:8" x14ac:dyDescent="0.2">
      <c r="A7226" s="16" t="s">
        <v>7247</v>
      </c>
      <c r="B7226" s="16" t="str">
        <f>IF(OR(dirty_cafe_sales!$B7226="UNKNOWN",dirty_cafe_sales!$B7226="",dirty_cafe_sales!$B7226="ERROR"),"Unknown_Item",dirty_cafe_sales!$B7226)</f>
        <v>Cookie</v>
      </c>
      <c r="C7226" s="23">
        <f>IF(ISNUMBER(dirty_cafe_sales!$C7226),dirty_cafe_sales!$C7226,3)</f>
        <v>5</v>
      </c>
      <c r="D7226" s="19">
        <f>VLOOKUP($B7226,Price_Per_Item!$A$3:$B$11,2,FALSE)</f>
        <v>1</v>
      </c>
      <c r="E7226" s="25">
        <f t="shared" si="112"/>
        <v>5</v>
      </c>
      <c r="F7226" t="str">
        <f>IF(OR(dirty_cafe_sales!$F7226="UNKNOWN",dirty_cafe_sales!$F7226="ERROR",dirty_cafe_sales!$F7226=""),"Unknown",dirty_cafe_sales!$F7226)</f>
        <v>Digital Wallet</v>
      </c>
      <c r="G7226" t="str">
        <f>IF(OR(dirty_cafe_sales!$G7226="UNKNOWN",dirty_cafe_sales!$G7226="ERROR",dirty_cafe_sales!$G7226=""),"Unknown",dirty_cafe_sales!$G7226)</f>
        <v>Takeaway</v>
      </c>
      <c r="H7226" s="2" t="d">
        <v>2023-08-15</v>
      </c>
    </row>
    <row r="7227" spans="1:8" x14ac:dyDescent="0.2">
      <c r="A7227" s="16" t="s">
        <v>7248</v>
      </c>
      <c r="B7227" s="16" t="str">
        <f>IF(OR(dirty_cafe_sales!$B7227="UNKNOWN",dirty_cafe_sales!$B7227="",dirty_cafe_sales!$B7227="ERROR"),"Unknown_Item",dirty_cafe_sales!$B7227)</f>
        <v>Sandwich</v>
      </c>
      <c r="C7227" s="23">
        <f>IF(ISNUMBER(dirty_cafe_sales!$C7227),dirty_cafe_sales!$C7227,3)</f>
        <v>4</v>
      </c>
      <c r="D7227" s="19">
        <f>VLOOKUP($B7227,Price_Per_Item!$A$3:$B$11,2,FALSE)</f>
        <v>4</v>
      </c>
      <c r="E7227" s="25">
        <f t="shared" si="112"/>
        <v>16</v>
      </c>
      <c r="F7227" t="str">
        <f>IF(OR(dirty_cafe_sales!$F7227="UNKNOWN",dirty_cafe_sales!$F7227="ERROR",dirty_cafe_sales!$F7227=""),"Unknown",dirty_cafe_sales!$F7227)</f>
        <v>Unknown</v>
      </c>
      <c r="G7227" t="str">
        <f>IF(OR(dirty_cafe_sales!$G7227="UNKNOWN",dirty_cafe_sales!$G7227="ERROR",dirty_cafe_sales!$G7227=""),"Unknown",dirty_cafe_sales!$G7227)</f>
        <v>Unknown</v>
      </c>
      <c r="H7227" s="2" t="d">
        <v>2023-11-26</v>
      </c>
    </row>
    <row r="7228" spans="1:8" x14ac:dyDescent="0.2">
      <c r="A7228" s="16" t="s">
        <v>7249</v>
      </c>
      <c r="B7228" s="16" t="str">
        <f>IF(OR(dirty_cafe_sales!$B7228="UNKNOWN",dirty_cafe_sales!$B7228="",dirty_cafe_sales!$B7228="ERROR"),"Unknown_Item",dirty_cafe_sales!$B7228)</f>
        <v>Coffee</v>
      </c>
      <c r="C7228" s="23">
        <f>IF(ISNUMBER(dirty_cafe_sales!$C7228),dirty_cafe_sales!$C7228,3)</f>
        <v>5</v>
      </c>
      <c r="D7228" s="19">
        <f>VLOOKUP($B7228,Price_Per_Item!$A$3:$B$11,2,FALSE)</f>
        <v>2</v>
      </c>
      <c r="E7228" s="25">
        <f t="shared" si="112"/>
        <v>10</v>
      </c>
      <c r="F7228" t="str">
        <f>IF(OR(dirty_cafe_sales!$F7228="UNKNOWN",dirty_cafe_sales!$F7228="ERROR",dirty_cafe_sales!$F7228=""),"Unknown",dirty_cafe_sales!$F7228)</f>
        <v>Unknown</v>
      </c>
      <c r="G7228" t="str">
        <f>IF(OR(dirty_cafe_sales!$G7228="UNKNOWN",dirty_cafe_sales!$G7228="ERROR",dirty_cafe_sales!$G7228=""),"Unknown",dirty_cafe_sales!$G7228)</f>
        <v>Unknown</v>
      </c>
      <c r="H7228" s="2" t="d">
        <v>2023-06-03</v>
      </c>
    </row>
    <row r="7229" spans="1:8" x14ac:dyDescent="0.2">
      <c r="A7229" s="16" t="s">
        <v>7250</v>
      </c>
      <c r="B7229" s="16" t="str">
        <f>IF(OR(dirty_cafe_sales!$B7229="UNKNOWN",dirty_cafe_sales!$B7229="",dirty_cafe_sales!$B7229="ERROR"),"Unknown_Item",dirty_cafe_sales!$B7229)</f>
        <v>Tea</v>
      </c>
      <c r="C7229" s="23">
        <f>IF(ISNUMBER(dirty_cafe_sales!$C7229),dirty_cafe_sales!$C7229,3)</f>
        <v>1</v>
      </c>
      <c r="D7229" s="19">
        <f>VLOOKUP($B7229,Price_Per_Item!$A$3:$B$11,2,FALSE)</f>
        <v>1.5</v>
      </c>
      <c r="E7229" s="25">
        <f t="shared" si="112"/>
        <v>1.5</v>
      </c>
      <c r="F7229" t="str">
        <f>IF(OR(dirty_cafe_sales!$F7229="UNKNOWN",dirty_cafe_sales!$F7229="ERROR",dirty_cafe_sales!$F7229=""),"Unknown",dirty_cafe_sales!$F7229)</f>
        <v>Cash</v>
      </c>
      <c r="G7229" t="str">
        <f>IF(OR(dirty_cafe_sales!$G7229="UNKNOWN",dirty_cafe_sales!$G7229="ERROR",dirty_cafe_sales!$G7229=""),"Unknown",dirty_cafe_sales!$G7229)</f>
        <v>In-store</v>
      </c>
      <c r="H7229" s="2" t="d">
        <v>2023-09-21</v>
      </c>
    </row>
    <row r="7230" spans="1:8" x14ac:dyDescent="0.2">
      <c r="A7230" s="16" t="s">
        <v>7251</v>
      </c>
      <c r="B7230" s="16" t="str">
        <f>IF(OR(dirty_cafe_sales!$B7230="UNKNOWN",dirty_cafe_sales!$B7230="",dirty_cafe_sales!$B7230="ERROR"),"Unknown_Item",dirty_cafe_sales!$B7230)</f>
        <v>Unknown_Item</v>
      </c>
      <c r="C7230" s="23">
        <f>IF(ISNUMBER(dirty_cafe_sales!$C7230),dirty_cafe_sales!$C7230,3)</f>
        <v>4</v>
      </c>
      <c r="D7230" s="19">
        <f>VLOOKUP($B7230,Price_Per_Item!$A$3:$B$11,2,FALSE)</f>
        <v>2.9375</v>
      </c>
      <c r="E7230" s="25">
        <f t="shared" si="112"/>
        <v>11.75</v>
      </c>
      <c r="F7230" t="str">
        <f>IF(OR(dirty_cafe_sales!$F7230="UNKNOWN",dirty_cafe_sales!$F7230="ERROR",dirty_cafe_sales!$F7230=""),"Unknown",dirty_cafe_sales!$F7230)</f>
        <v>Unknown</v>
      </c>
      <c r="G7230" t="str">
        <f>IF(OR(dirty_cafe_sales!$G7230="UNKNOWN",dirty_cafe_sales!$G7230="ERROR",dirty_cafe_sales!$G7230=""),"Unknown",dirty_cafe_sales!$G7230)</f>
        <v>Takeaway</v>
      </c>
      <c r="H7230" s="2" t="d">
        <v>2023-01-24</v>
      </c>
    </row>
    <row r="7231" spans="1:8" x14ac:dyDescent="0.2">
      <c r="A7231" s="16" t="s">
        <v>7252</v>
      </c>
      <c r="B7231" s="16" t="str">
        <f>IF(OR(dirty_cafe_sales!$B7231="UNKNOWN",dirty_cafe_sales!$B7231="",dirty_cafe_sales!$B7231="ERROR"),"Unknown_Item",dirty_cafe_sales!$B7231)</f>
        <v>Coffee</v>
      </c>
      <c r="C7231" s="23">
        <f>IF(ISNUMBER(dirty_cafe_sales!$C7231),dirty_cafe_sales!$C7231,3)</f>
        <v>2</v>
      </c>
      <c r="D7231" s="19">
        <f>VLOOKUP($B7231,Price_Per_Item!$A$3:$B$11,2,FALSE)</f>
        <v>2</v>
      </c>
      <c r="E7231" s="25">
        <f t="shared" si="112"/>
        <v>4</v>
      </c>
      <c r="F7231" t="str">
        <f>IF(OR(dirty_cafe_sales!$F7231="UNKNOWN",dirty_cafe_sales!$F7231="ERROR",dirty_cafe_sales!$F7231=""),"Unknown",dirty_cafe_sales!$F7231)</f>
        <v>Cash</v>
      </c>
      <c r="G7231" t="str">
        <f>IF(OR(dirty_cafe_sales!$G7231="UNKNOWN",dirty_cafe_sales!$G7231="ERROR",dirty_cafe_sales!$G7231=""),"Unknown",dirty_cafe_sales!$G7231)</f>
        <v>Unknown</v>
      </c>
      <c r="H7231" s="2" t="d">
        <v>2023-12-15</v>
      </c>
    </row>
    <row r="7232" spans="1:8" x14ac:dyDescent="0.2">
      <c r="A7232" s="16" t="s">
        <v>7253</v>
      </c>
      <c r="B7232" s="16" t="str">
        <f>IF(OR(dirty_cafe_sales!$B7232="UNKNOWN",dirty_cafe_sales!$B7232="",dirty_cafe_sales!$B7232="ERROR"),"Unknown_Item",dirty_cafe_sales!$B7232)</f>
        <v>Cookie</v>
      </c>
      <c r="C7232" s="23">
        <f>IF(ISNUMBER(dirty_cafe_sales!$C7232),dirty_cafe_sales!$C7232,3)</f>
        <v>2</v>
      </c>
      <c r="D7232" s="19">
        <f>VLOOKUP($B7232,Price_Per_Item!$A$3:$B$11,2,FALSE)</f>
        <v>1</v>
      </c>
      <c r="E7232" s="25">
        <f t="shared" si="112"/>
        <v>2</v>
      </c>
      <c r="F7232" t="str">
        <f>IF(OR(dirty_cafe_sales!$F7232="UNKNOWN",dirty_cafe_sales!$F7232="ERROR",dirty_cafe_sales!$F7232=""),"Unknown",dirty_cafe_sales!$F7232)</f>
        <v>Unknown</v>
      </c>
      <c r="G7232" t="str">
        <f>IF(OR(dirty_cafe_sales!$G7232="UNKNOWN",dirty_cafe_sales!$G7232="ERROR",dirty_cafe_sales!$G7232=""),"Unknown",dirty_cafe_sales!$G7232)</f>
        <v>Takeaway</v>
      </c>
      <c r="H7232" s="2" t="d">
        <v>2023-07-19</v>
      </c>
    </row>
    <row r="7233" spans="1:8" x14ac:dyDescent="0.2">
      <c r="A7233" s="16" t="s">
        <v>7254</v>
      </c>
      <c r="B7233" s="16" t="str">
        <f>IF(OR(dirty_cafe_sales!$B7233="UNKNOWN",dirty_cafe_sales!$B7233="",dirty_cafe_sales!$B7233="ERROR"),"Unknown_Item",dirty_cafe_sales!$B7233)</f>
        <v>Smoothie</v>
      </c>
      <c r="C7233" s="23">
        <f>IF(ISNUMBER(dirty_cafe_sales!$C7233),dirty_cafe_sales!$C7233,3)</f>
        <v>3</v>
      </c>
      <c r="D7233" s="19">
        <f>VLOOKUP($B7233,Price_Per_Item!$A$3:$B$11,2,FALSE)</f>
        <v>4</v>
      </c>
      <c r="E7233" s="25">
        <f t="shared" si="112"/>
        <v>12</v>
      </c>
      <c r="F7233" t="str">
        <f>IF(OR(dirty_cafe_sales!$F7233="UNKNOWN",dirty_cafe_sales!$F7233="ERROR",dirty_cafe_sales!$F7233=""),"Unknown",dirty_cafe_sales!$F7233)</f>
        <v>Cash</v>
      </c>
      <c r="G7233" t="str">
        <f>IF(OR(dirty_cafe_sales!$G7233="UNKNOWN",dirty_cafe_sales!$G7233="ERROR",dirty_cafe_sales!$G7233=""),"Unknown",dirty_cafe_sales!$G7233)</f>
        <v>In-store</v>
      </c>
      <c r="H7233" s="2" t="d">
        <v>2023-07-11</v>
      </c>
    </row>
    <row r="7234" spans="1:8" x14ac:dyDescent="0.2">
      <c r="A7234" s="16" t="s">
        <v>7255</v>
      </c>
      <c r="B7234" s="16" t="str">
        <f>IF(OR(dirty_cafe_sales!$B7234="UNKNOWN",dirty_cafe_sales!$B7234="",dirty_cafe_sales!$B7234="ERROR"),"Unknown_Item",dirty_cafe_sales!$B7234)</f>
        <v>Smoothie</v>
      </c>
      <c r="C7234" s="23">
        <f>IF(ISNUMBER(dirty_cafe_sales!$C7234),dirty_cafe_sales!$C7234,3)</f>
        <v>2</v>
      </c>
      <c r="D7234" s="19">
        <f>VLOOKUP($B7234,Price_Per_Item!$A$3:$B$11,2,FALSE)</f>
        <v>4</v>
      </c>
      <c r="E7234" s="25">
        <f t="shared" si="112"/>
        <v>8</v>
      </c>
      <c r="F7234" t="str">
        <f>IF(OR(dirty_cafe_sales!$F7234="UNKNOWN",dirty_cafe_sales!$F7234="ERROR",dirty_cafe_sales!$F7234=""),"Unknown",dirty_cafe_sales!$F7234)</f>
        <v>Digital Wallet</v>
      </c>
      <c r="G7234" t="str">
        <f>IF(OR(dirty_cafe_sales!$G7234="UNKNOWN",dirty_cafe_sales!$G7234="ERROR",dirty_cafe_sales!$G7234=""),"Unknown",dirty_cafe_sales!$G7234)</f>
        <v>Takeaway</v>
      </c>
      <c r="H7234" s="2" t="d">
        <v>2023-06-06</v>
      </c>
    </row>
    <row r="7235" spans="1:8" x14ac:dyDescent="0.2">
      <c r="A7235" s="16" t="s">
        <v>7256</v>
      </c>
      <c r="B7235" s="16" t="str">
        <f>IF(OR(dirty_cafe_sales!$B7235="UNKNOWN",dirty_cafe_sales!$B7235="",dirty_cafe_sales!$B7235="ERROR"),"Unknown_Item",dirty_cafe_sales!$B7235)</f>
        <v>Cookie</v>
      </c>
      <c r="C7235" s="23">
        <f>IF(ISNUMBER(dirty_cafe_sales!$C7235),dirty_cafe_sales!$C7235,3)</f>
        <v>5</v>
      </c>
      <c r="D7235" s="19">
        <f>VLOOKUP($B7235,Price_Per_Item!$A$3:$B$11,2,FALSE)</f>
        <v>1</v>
      </c>
      <c r="E7235" s="25">
        <f t="shared" ref="E7235:E7298" si="113">C7235*D7235</f>
        <v>5</v>
      </c>
      <c r="F7235" t="str">
        <f>IF(OR(dirty_cafe_sales!$F7235="UNKNOWN",dirty_cafe_sales!$F7235="ERROR",dirty_cafe_sales!$F7235=""),"Unknown",dirty_cafe_sales!$F7235)</f>
        <v>Cash</v>
      </c>
      <c r="G7235" t="str">
        <f>IF(OR(dirty_cafe_sales!$G7235="UNKNOWN",dirty_cafe_sales!$G7235="ERROR",dirty_cafe_sales!$G7235=""),"Unknown",dirty_cafe_sales!$G7235)</f>
        <v>In-store</v>
      </c>
      <c r="H7235" s="2" t="d">
        <v>2023-09-13</v>
      </c>
    </row>
    <row r="7236" spans="1:8" x14ac:dyDescent="0.2">
      <c r="A7236" s="16" t="s">
        <v>7257</v>
      </c>
      <c r="B7236" s="16" t="str">
        <f>IF(OR(dirty_cafe_sales!$B7236="UNKNOWN",dirty_cafe_sales!$B7236="",dirty_cafe_sales!$B7236="ERROR"),"Unknown_Item",dirty_cafe_sales!$B7236)</f>
        <v>Salad</v>
      </c>
      <c r="C7236" s="23">
        <f>IF(ISNUMBER(dirty_cafe_sales!$C7236),dirty_cafe_sales!$C7236,3)</f>
        <v>1</v>
      </c>
      <c r="D7236" s="19">
        <f>VLOOKUP($B7236,Price_Per_Item!$A$3:$B$11,2,FALSE)</f>
        <v>5</v>
      </c>
      <c r="E7236" s="25">
        <f t="shared" si="113"/>
        <v>5</v>
      </c>
      <c r="F7236" t="str">
        <f>IF(OR(dirty_cafe_sales!$F7236="UNKNOWN",dirty_cafe_sales!$F7236="ERROR",dirty_cafe_sales!$F7236=""),"Unknown",dirty_cafe_sales!$F7236)</f>
        <v>Unknown</v>
      </c>
      <c r="G7236" t="str">
        <f>IF(OR(dirty_cafe_sales!$G7236="UNKNOWN",dirty_cafe_sales!$G7236="ERROR",dirty_cafe_sales!$G7236=""),"Unknown",dirty_cafe_sales!$G7236)</f>
        <v>Takeaway</v>
      </c>
      <c r="H7236" s="2" t="d">
        <v>2023-11-11</v>
      </c>
    </row>
    <row r="7237" spans="1:8" x14ac:dyDescent="0.2">
      <c r="A7237" s="16" t="s">
        <v>7258</v>
      </c>
      <c r="B7237" s="16" t="str">
        <f>IF(OR(dirty_cafe_sales!$B7237="UNKNOWN",dirty_cafe_sales!$B7237="",dirty_cafe_sales!$B7237="ERROR"),"Unknown_Item",dirty_cafe_sales!$B7237)</f>
        <v>Salad</v>
      </c>
      <c r="C7237" s="23">
        <f>IF(ISNUMBER(dirty_cafe_sales!$C7237),dirty_cafe_sales!$C7237,3)</f>
        <v>5</v>
      </c>
      <c r="D7237" s="19">
        <f>VLOOKUP($B7237,Price_Per_Item!$A$3:$B$11,2,FALSE)</f>
        <v>5</v>
      </c>
      <c r="E7237" s="25">
        <f t="shared" si="113"/>
        <v>25</v>
      </c>
      <c r="F7237" t="str">
        <f>IF(OR(dirty_cafe_sales!$F7237="UNKNOWN",dirty_cafe_sales!$F7237="ERROR",dirty_cafe_sales!$F7237=""),"Unknown",dirty_cafe_sales!$F7237)</f>
        <v>Unknown</v>
      </c>
      <c r="G7237" t="str">
        <f>IF(OR(dirty_cafe_sales!$G7237="UNKNOWN",dirty_cafe_sales!$G7237="ERROR",dirty_cafe_sales!$G7237=""),"Unknown",dirty_cafe_sales!$G7237)</f>
        <v>In-store</v>
      </c>
      <c r="H7237" s="2" t="d">
        <v>2023-09-20</v>
      </c>
    </row>
    <row r="7238" spans="1:8" x14ac:dyDescent="0.2">
      <c r="A7238" s="16" t="s">
        <v>7259</v>
      </c>
      <c r="B7238" s="16" t="str">
        <f>IF(OR(dirty_cafe_sales!$B7238="UNKNOWN",dirty_cafe_sales!$B7238="",dirty_cafe_sales!$B7238="ERROR"),"Unknown_Item",dirty_cafe_sales!$B7238)</f>
        <v>Juice</v>
      </c>
      <c r="C7238" s="23">
        <f>IF(ISNUMBER(dirty_cafe_sales!$C7238),dirty_cafe_sales!$C7238,3)</f>
        <v>2</v>
      </c>
      <c r="D7238" s="19">
        <f>VLOOKUP($B7238,Price_Per_Item!$A$3:$B$11,2,FALSE)</f>
        <v>3</v>
      </c>
      <c r="E7238" s="25">
        <f t="shared" si="113"/>
        <v>6</v>
      </c>
      <c r="F7238" t="str">
        <f>IF(OR(dirty_cafe_sales!$F7238="UNKNOWN",dirty_cafe_sales!$F7238="ERROR",dirty_cafe_sales!$F7238=""),"Unknown",dirty_cafe_sales!$F7238)</f>
        <v>Digital Wallet</v>
      </c>
      <c r="G7238" t="str">
        <f>IF(OR(dirty_cafe_sales!$G7238="UNKNOWN",dirty_cafe_sales!$G7238="ERROR",dirty_cafe_sales!$G7238=""),"Unknown",dirty_cafe_sales!$G7238)</f>
        <v>Takeaway</v>
      </c>
      <c r="H7238" s="2" t="d">
        <v>2023-07-21</v>
      </c>
    </row>
    <row r="7239" spans="1:8" x14ac:dyDescent="0.2">
      <c r="A7239" s="16" t="s">
        <v>7260</v>
      </c>
      <c r="B7239" s="16" t="str">
        <f>IF(OR(dirty_cafe_sales!$B7239="UNKNOWN",dirty_cafe_sales!$B7239="",dirty_cafe_sales!$B7239="ERROR"),"Unknown_Item",dirty_cafe_sales!$B7239)</f>
        <v>Cake</v>
      </c>
      <c r="C7239" s="23">
        <f>IF(ISNUMBER(dirty_cafe_sales!$C7239),dirty_cafe_sales!$C7239,3)</f>
        <v>4</v>
      </c>
      <c r="D7239" s="19">
        <f>VLOOKUP($B7239,Price_Per_Item!$A$3:$B$11,2,FALSE)</f>
        <v>3</v>
      </c>
      <c r="E7239" s="25">
        <f t="shared" si="113"/>
        <v>12</v>
      </c>
      <c r="F7239" t="str">
        <f>IF(OR(dirty_cafe_sales!$F7239="UNKNOWN",dirty_cafe_sales!$F7239="ERROR",dirty_cafe_sales!$F7239=""),"Unknown",dirty_cafe_sales!$F7239)</f>
        <v>Cash</v>
      </c>
      <c r="G7239" t="str">
        <f>IF(OR(dirty_cafe_sales!$G7239="UNKNOWN",dirty_cafe_sales!$G7239="ERROR",dirty_cafe_sales!$G7239=""),"Unknown",dirty_cafe_sales!$G7239)</f>
        <v>Unknown</v>
      </c>
      <c r="H7239" s="2" t="d">
        <v>2023-11-20</v>
      </c>
    </row>
    <row r="7240" spans="1:8" x14ac:dyDescent="0.2">
      <c r="A7240" s="16" t="s">
        <v>7261</v>
      </c>
      <c r="B7240" s="16" t="str">
        <f>IF(OR(dirty_cafe_sales!$B7240="UNKNOWN",dirty_cafe_sales!$B7240="",dirty_cafe_sales!$B7240="ERROR"),"Unknown_Item",dirty_cafe_sales!$B7240)</f>
        <v>Salad</v>
      </c>
      <c r="C7240" s="23">
        <f>IF(ISNUMBER(dirty_cafe_sales!$C7240),dirty_cafe_sales!$C7240,3)</f>
        <v>1</v>
      </c>
      <c r="D7240" s="19">
        <f>VLOOKUP($B7240,Price_Per_Item!$A$3:$B$11,2,FALSE)</f>
        <v>5</v>
      </c>
      <c r="E7240" s="25">
        <f t="shared" si="113"/>
        <v>5</v>
      </c>
      <c r="F7240" t="str">
        <f>IF(OR(dirty_cafe_sales!$F7240="UNKNOWN",dirty_cafe_sales!$F7240="ERROR",dirty_cafe_sales!$F7240=""),"Unknown",dirty_cafe_sales!$F7240)</f>
        <v>Unknown</v>
      </c>
      <c r="G7240" t="str">
        <f>IF(OR(dirty_cafe_sales!$G7240="UNKNOWN",dirty_cafe_sales!$G7240="ERROR",dirty_cafe_sales!$G7240=""),"Unknown",dirty_cafe_sales!$G7240)</f>
        <v>Takeaway</v>
      </c>
      <c r="H7240" s="2" t="d">
        <v>2023-09-13</v>
      </c>
    </row>
    <row r="7241" spans="1:8" x14ac:dyDescent="0.2">
      <c r="A7241" s="16" t="s">
        <v>7262</v>
      </c>
      <c r="B7241" s="16" t="str">
        <f>IF(OR(dirty_cafe_sales!$B7241="UNKNOWN",dirty_cafe_sales!$B7241="",dirty_cafe_sales!$B7241="ERROR"),"Unknown_Item",dirty_cafe_sales!$B7241)</f>
        <v>Cake</v>
      </c>
      <c r="C7241" s="23">
        <f>IF(ISNUMBER(dirty_cafe_sales!$C7241),dirty_cafe_sales!$C7241,3)</f>
        <v>5</v>
      </c>
      <c r="D7241" s="19">
        <f>VLOOKUP($B7241,Price_Per_Item!$A$3:$B$11,2,FALSE)</f>
        <v>3</v>
      </c>
      <c r="E7241" s="25">
        <f t="shared" si="113"/>
        <v>15</v>
      </c>
      <c r="F7241" t="str">
        <f>IF(OR(dirty_cafe_sales!$F7241="UNKNOWN",dirty_cafe_sales!$F7241="ERROR",dirty_cafe_sales!$F7241=""),"Unknown",dirty_cafe_sales!$F7241)</f>
        <v>Unknown</v>
      </c>
      <c r="G7241" t="str">
        <f>IF(OR(dirty_cafe_sales!$G7241="UNKNOWN",dirty_cafe_sales!$G7241="ERROR",dirty_cafe_sales!$G7241=""),"Unknown",dirty_cafe_sales!$G7241)</f>
        <v>Takeaway</v>
      </c>
      <c r="H7241" s="2" t="d">
        <v>2023-03-05</v>
      </c>
    </row>
    <row r="7242" spans="1:8" x14ac:dyDescent="0.2">
      <c r="A7242" s="16" t="s">
        <v>7263</v>
      </c>
      <c r="B7242" s="16" t="str">
        <f>IF(OR(dirty_cafe_sales!$B7242="UNKNOWN",dirty_cafe_sales!$B7242="",dirty_cafe_sales!$B7242="ERROR"),"Unknown_Item",dirty_cafe_sales!$B7242)</f>
        <v>Smoothie</v>
      </c>
      <c r="C7242" s="23">
        <f>IF(ISNUMBER(dirty_cafe_sales!$C7242),dirty_cafe_sales!$C7242,3)</f>
        <v>3</v>
      </c>
      <c r="D7242" s="19">
        <f>VLOOKUP($B7242,Price_Per_Item!$A$3:$B$11,2,FALSE)</f>
        <v>4</v>
      </c>
      <c r="E7242" s="25">
        <f t="shared" si="113"/>
        <v>12</v>
      </c>
      <c r="F7242" t="str">
        <f>IF(OR(dirty_cafe_sales!$F7242="UNKNOWN",dirty_cafe_sales!$F7242="ERROR",dirty_cafe_sales!$F7242=""),"Unknown",dirty_cafe_sales!$F7242)</f>
        <v>Digital Wallet</v>
      </c>
      <c r="G7242" t="str">
        <f>IF(OR(dirty_cafe_sales!$G7242="UNKNOWN",dirty_cafe_sales!$G7242="ERROR",dirty_cafe_sales!$G7242=""),"Unknown",dirty_cafe_sales!$G7242)</f>
        <v>Takeaway</v>
      </c>
      <c r="H7242" s="2" t="d">
        <v>2023-12-25</v>
      </c>
    </row>
    <row r="7243" spans="1:8" x14ac:dyDescent="0.2">
      <c r="A7243" s="16" t="s">
        <v>7264</v>
      </c>
      <c r="B7243" s="16" t="str">
        <f>IF(OR(dirty_cafe_sales!$B7243="UNKNOWN",dirty_cafe_sales!$B7243="",dirty_cafe_sales!$B7243="ERROR"),"Unknown_Item",dirty_cafe_sales!$B7243)</f>
        <v>Cake</v>
      </c>
      <c r="C7243" s="23">
        <f>IF(ISNUMBER(dirty_cafe_sales!$C7243),dirty_cafe_sales!$C7243,3)</f>
        <v>4</v>
      </c>
      <c r="D7243" s="19">
        <f>VLOOKUP($B7243,Price_Per_Item!$A$3:$B$11,2,FALSE)</f>
        <v>3</v>
      </c>
      <c r="E7243" s="25">
        <f t="shared" si="113"/>
        <v>12</v>
      </c>
      <c r="F7243" t="str">
        <f>IF(OR(dirty_cafe_sales!$F7243="UNKNOWN",dirty_cafe_sales!$F7243="ERROR",dirty_cafe_sales!$F7243=""),"Unknown",dirty_cafe_sales!$F7243)</f>
        <v>Credit Card</v>
      </c>
      <c r="G7243" t="str">
        <f>IF(OR(dirty_cafe_sales!$G7243="UNKNOWN",dirty_cafe_sales!$G7243="ERROR",dirty_cafe_sales!$G7243=""),"Unknown",dirty_cafe_sales!$G7243)</f>
        <v>In-store</v>
      </c>
      <c r="H7243" s="2" t="d">
        <v>2023-01-25</v>
      </c>
    </row>
    <row r="7244" spans="1:8" x14ac:dyDescent="0.2">
      <c r="A7244" s="16" t="s">
        <v>7265</v>
      </c>
      <c r="B7244" s="16" t="str">
        <f>IF(OR(dirty_cafe_sales!$B7244="UNKNOWN",dirty_cafe_sales!$B7244="",dirty_cafe_sales!$B7244="ERROR"),"Unknown_Item",dirty_cafe_sales!$B7244)</f>
        <v>Coffee</v>
      </c>
      <c r="C7244" s="23">
        <f>IF(ISNUMBER(dirty_cafe_sales!$C7244),dirty_cafe_sales!$C7244,3)</f>
        <v>3</v>
      </c>
      <c r="D7244" s="19">
        <f>VLOOKUP($B7244,Price_Per_Item!$A$3:$B$11,2,FALSE)</f>
        <v>2</v>
      </c>
      <c r="E7244" s="25">
        <f t="shared" si="113"/>
        <v>6</v>
      </c>
      <c r="F7244" t="str">
        <f>IF(OR(dirty_cafe_sales!$F7244="UNKNOWN",dirty_cafe_sales!$F7244="ERROR",dirty_cafe_sales!$F7244=""),"Unknown",dirty_cafe_sales!$F7244)</f>
        <v>Digital Wallet</v>
      </c>
      <c r="G7244" t="str">
        <f>IF(OR(dirty_cafe_sales!$G7244="UNKNOWN",dirty_cafe_sales!$G7244="ERROR",dirty_cafe_sales!$G7244=""),"Unknown",dirty_cafe_sales!$G7244)</f>
        <v>Unknown</v>
      </c>
      <c r="H7244" s="2" t="d">
        <v>2023-04-23</v>
      </c>
    </row>
    <row r="7245" spans="1:8" x14ac:dyDescent="0.2">
      <c r="A7245" s="16" t="s">
        <v>7266</v>
      </c>
      <c r="B7245" s="16" t="str">
        <f>IF(OR(dirty_cafe_sales!$B7245="UNKNOWN",dirty_cafe_sales!$B7245="",dirty_cafe_sales!$B7245="ERROR"),"Unknown_Item",dirty_cafe_sales!$B7245)</f>
        <v>Cake</v>
      </c>
      <c r="C7245" s="23">
        <f>IF(ISNUMBER(dirty_cafe_sales!$C7245),dirty_cafe_sales!$C7245,3)</f>
        <v>4</v>
      </c>
      <c r="D7245" s="19">
        <f>VLOOKUP($B7245,Price_Per_Item!$A$3:$B$11,2,FALSE)</f>
        <v>3</v>
      </c>
      <c r="E7245" s="25">
        <f t="shared" si="113"/>
        <v>12</v>
      </c>
      <c r="F7245" t="str">
        <f>IF(OR(dirty_cafe_sales!$F7245="UNKNOWN",dirty_cafe_sales!$F7245="ERROR",dirty_cafe_sales!$F7245=""),"Unknown",dirty_cafe_sales!$F7245)</f>
        <v>Cash</v>
      </c>
      <c r="G7245" t="str">
        <f>IF(OR(dirty_cafe_sales!$G7245="UNKNOWN",dirty_cafe_sales!$G7245="ERROR",dirty_cafe_sales!$G7245=""),"Unknown",dirty_cafe_sales!$G7245)</f>
        <v>Takeaway</v>
      </c>
      <c r="H7245" s="2" t="d">
        <v>2023-05-23</v>
      </c>
    </row>
    <row r="7246" spans="1:8" x14ac:dyDescent="0.2">
      <c r="A7246" s="16" t="s">
        <v>7267</v>
      </c>
      <c r="B7246" s="16" t="str">
        <f>IF(OR(dirty_cafe_sales!$B7246="UNKNOWN",dirty_cafe_sales!$B7246="",dirty_cafe_sales!$B7246="ERROR"),"Unknown_Item",dirty_cafe_sales!$B7246)</f>
        <v>Sandwich</v>
      </c>
      <c r="C7246" s="23">
        <f>IF(ISNUMBER(dirty_cafe_sales!$C7246),dirty_cafe_sales!$C7246,3)</f>
        <v>5</v>
      </c>
      <c r="D7246" s="19">
        <f>VLOOKUP($B7246,Price_Per_Item!$A$3:$B$11,2,FALSE)</f>
        <v>4</v>
      </c>
      <c r="E7246" s="25">
        <f t="shared" si="113"/>
        <v>20</v>
      </c>
      <c r="F7246" t="str">
        <f>IF(OR(dirty_cafe_sales!$F7246="UNKNOWN",dirty_cafe_sales!$F7246="ERROR",dirty_cafe_sales!$F7246=""),"Unknown",dirty_cafe_sales!$F7246)</f>
        <v>Unknown</v>
      </c>
      <c r="G7246" t="str">
        <f>IF(OR(dirty_cafe_sales!$G7246="UNKNOWN",dirty_cafe_sales!$G7246="ERROR",dirty_cafe_sales!$G7246=""),"Unknown",dirty_cafe_sales!$G7246)</f>
        <v>Takeaway</v>
      </c>
      <c r="H7246" s="2" t="d">
        <v>2023-02-16</v>
      </c>
    </row>
    <row r="7247" spans="1:8" x14ac:dyDescent="0.2">
      <c r="A7247" s="16" t="s">
        <v>7268</v>
      </c>
      <c r="B7247" s="16" t="str">
        <f>IF(OR(dirty_cafe_sales!$B7247="UNKNOWN",dirty_cafe_sales!$B7247="",dirty_cafe_sales!$B7247="ERROR"),"Unknown_Item",dirty_cafe_sales!$B7247)</f>
        <v>Salad</v>
      </c>
      <c r="C7247" s="23">
        <f>IF(ISNUMBER(dirty_cafe_sales!$C7247),dirty_cafe_sales!$C7247,3)</f>
        <v>4</v>
      </c>
      <c r="D7247" s="19">
        <f>VLOOKUP($B7247,Price_Per_Item!$A$3:$B$11,2,FALSE)</f>
        <v>5</v>
      </c>
      <c r="E7247" s="25">
        <f t="shared" si="113"/>
        <v>20</v>
      </c>
      <c r="F7247" t="str">
        <f>IF(OR(dirty_cafe_sales!$F7247="UNKNOWN",dirty_cafe_sales!$F7247="ERROR",dirty_cafe_sales!$F7247=""),"Unknown",dirty_cafe_sales!$F7247)</f>
        <v>Unknown</v>
      </c>
      <c r="G7247" t="str">
        <f>IF(OR(dirty_cafe_sales!$G7247="UNKNOWN",dirty_cafe_sales!$G7247="ERROR",dirty_cafe_sales!$G7247=""),"Unknown",dirty_cafe_sales!$G7247)</f>
        <v>Unknown</v>
      </c>
      <c r="H7247" s="2" t="d">
        <v>2023-01-18</v>
      </c>
    </row>
    <row r="7248" spans="1:8" x14ac:dyDescent="0.2">
      <c r="A7248" s="16" t="s">
        <v>7269</v>
      </c>
      <c r="B7248" s="16" t="str">
        <f>IF(OR(dirty_cafe_sales!$B7248="UNKNOWN",dirty_cafe_sales!$B7248="",dirty_cafe_sales!$B7248="ERROR"),"Unknown_Item",dirty_cafe_sales!$B7248)</f>
        <v>Juice</v>
      </c>
      <c r="C7248" s="23">
        <f>IF(ISNUMBER(dirty_cafe_sales!$C7248),dirty_cafe_sales!$C7248,3)</f>
        <v>4</v>
      </c>
      <c r="D7248" s="19">
        <f>VLOOKUP($B7248,Price_Per_Item!$A$3:$B$11,2,FALSE)</f>
        <v>3</v>
      </c>
      <c r="E7248" s="25">
        <f t="shared" si="113"/>
        <v>12</v>
      </c>
      <c r="F7248" t="str">
        <f>IF(OR(dirty_cafe_sales!$F7248="UNKNOWN",dirty_cafe_sales!$F7248="ERROR",dirty_cafe_sales!$F7248=""),"Unknown",dirty_cafe_sales!$F7248)</f>
        <v>Credit Card</v>
      </c>
      <c r="G7248" t="str">
        <f>IF(OR(dirty_cafe_sales!$G7248="UNKNOWN",dirty_cafe_sales!$G7248="ERROR",dirty_cafe_sales!$G7248=""),"Unknown",dirty_cafe_sales!$G7248)</f>
        <v>Unknown</v>
      </c>
      <c r="H7248" s="2" t="d">
        <v>2023-01-12</v>
      </c>
    </row>
    <row r="7249" spans="1:8" x14ac:dyDescent="0.2">
      <c r="A7249" s="16" t="s">
        <v>7270</v>
      </c>
      <c r="B7249" s="16" t="str">
        <f>IF(OR(dirty_cafe_sales!$B7249="UNKNOWN",dirty_cafe_sales!$B7249="",dirty_cafe_sales!$B7249="ERROR"),"Unknown_Item",dirty_cafe_sales!$B7249)</f>
        <v>Cake</v>
      </c>
      <c r="C7249" s="23">
        <f>IF(ISNUMBER(dirty_cafe_sales!$C7249),dirty_cafe_sales!$C7249,3)</f>
        <v>3</v>
      </c>
      <c r="D7249" s="19">
        <f>VLOOKUP($B7249,Price_Per_Item!$A$3:$B$11,2,FALSE)</f>
        <v>3</v>
      </c>
      <c r="E7249" s="25">
        <f t="shared" si="113"/>
        <v>9</v>
      </c>
      <c r="F7249" t="str">
        <f>IF(OR(dirty_cafe_sales!$F7249="UNKNOWN",dirty_cafe_sales!$F7249="ERROR",dirty_cafe_sales!$F7249=""),"Unknown",dirty_cafe_sales!$F7249)</f>
        <v>Unknown</v>
      </c>
      <c r="G7249" t="str">
        <f>IF(OR(dirty_cafe_sales!$G7249="UNKNOWN",dirty_cafe_sales!$G7249="ERROR",dirty_cafe_sales!$G7249=""),"Unknown",dirty_cafe_sales!$G7249)</f>
        <v>In-store</v>
      </c>
      <c r="H7249" s="2" t="d">
        <v>2023-02-27</v>
      </c>
    </row>
    <row r="7250" spans="1:8" x14ac:dyDescent="0.2">
      <c r="A7250" s="16" t="s">
        <v>7271</v>
      </c>
      <c r="B7250" s="16" t="str">
        <f>IF(OR(dirty_cafe_sales!$B7250="UNKNOWN",dirty_cafe_sales!$B7250="",dirty_cafe_sales!$B7250="ERROR"),"Unknown_Item",dirty_cafe_sales!$B7250)</f>
        <v>Cookie</v>
      </c>
      <c r="C7250" s="23">
        <f>IF(ISNUMBER(dirty_cafe_sales!$C7250),dirty_cafe_sales!$C7250,3)</f>
        <v>3</v>
      </c>
      <c r="D7250" s="19">
        <f>VLOOKUP($B7250,Price_Per_Item!$A$3:$B$11,2,FALSE)</f>
        <v>1</v>
      </c>
      <c r="E7250" s="25">
        <f t="shared" si="113"/>
        <v>3</v>
      </c>
      <c r="F7250" t="str">
        <f>IF(OR(dirty_cafe_sales!$F7250="UNKNOWN",dirty_cafe_sales!$F7250="ERROR",dirty_cafe_sales!$F7250=""),"Unknown",dirty_cafe_sales!$F7250)</f>
        <v>Unknown</v>
      </c>
      <c r="G7250" t="str">
        <f>IF(OR(dirty_cafe_sales!$G7250="UNKNOWN",dirty_cafe_sales!$G7250="ERROR",dirty_cafe_sales!$G7250=""),"Unknown",dirty_cafe_sales!$G7250)</f>
        <v>In-store</v>
      </c>
      <c r="H7250" s="2" t="d">
        <v>2023-08-15</v>
      </c>
    </row>
    <row r="7251" spans="1:8" x14ac:dyDescent="0.2">
      <c r="A7251" s="16" t="s">
        <v>7272</v>
      </c>
      <c r="B7251" s="16" t="str">
        <f>IF(OR(dirty_cafe_sales!$B7251="UNKNOWN",dirty_cafe_sales!$B7251="",dirty_cafe_sales!$B7251="ERROR"),"Unknown_Item",dirty_cafe_sales!$B7251)</f>
        <v>Tea</v>
      </c>
      <c r="C7251" s="23">
        <f>IF(ISNUMBER(dirty_cafe_sales!$C7251),dirty_cafe_sales!$C7251,3)</f>
        <v>3</v>
      </c>
      <c r="D7251" s="19">
        <f>VLOOKUP($B7251,Price_Per_Item!$A$3:$B$11,2,FALSE)</f>
        <v>1.5</v>
      </c>
      <c r="E7251" s="25">
        <f t="shared" si="113"/>
        <v>4.5</v>
      </c>
      <c r="F7251" t="str">
        <f>IF(OR(dirty_cafe_sales!$F7251="UNKNOWN",dirty_cafe_sales!$F7251="ERROR",dirty_cafe_sales!$F7251=""),"Unknown",dirty_cafe_sales!$F7251)</f>
        <v>Unknown</v>
      </c>
      <c r="G7251" t="str">
        <f>IF(OR(dirty_cafe_sales!$G7251="UNKNOWN",dirty_cafe_sales!$G7251="ERROR",dirty_cafe_sales!$G7251=""),"Unknown",dirty_cafe_sales!$G7251)</f>
        <v>Takeaway</v>
      </c>
      <c r="H7251" s="2" t="d">
        <v>2023-03-22</v>
      </c>
    </row>
    <row r="7252" spans="1:8" x14ac:dyDescent="0.2">
      <c r="A7252" s="16" t="s">
        <v>7273</v>
      </c>
      <c r="B7252" s="16" t="str">
        <f>IF(OR(dirty_cafe_sales!$B7252="UNKNOWN",dirty_cafe_sales!$B7252="",dirty_cafe_sales!$B7252="ERROR"),"Unknown_Item",dirty_cafe_sales!$B7252)</f>
        <v>Smoothie</v>
      </c>
      <c r="C7252" s="23">
        <f>IF(ISNUMBER(dirty_cafe_sales!$C7252),dirty_cafe_sales!$C7252,3)</f>
        <v>4</v>
      </c>
      <c r="D7252" s="19">
        <f>VLOOKUP($B7252,Price_Per_Item!$A$3:$B$11,2,FALSE)</f>
        <v>4</v>
      </c>
      <c r="E7252" s="25">
        <f t="shared" si="113"/>
        <v>16</v>
      </c>
      <c r="F7252" t="str">
        <f>IF(OR(dirty_cafe_sales!$F7252="UNKNOWN",dirty_cafe_sales!$F7252="ERROR",dirty_cafe_sales!$F7252=""),"Unknown",dirty_cafe_sales!$F7252)</f>
        <v>Unknown</v>
      </c>
      <c r="G7252" t="str">
        <f>IF(OR(dirty_cafe_sales!$G7252="UNKNOWN",dirty_cafe_sales!$G7252="ERROR",dirty_cafe_sales!$G7252=""),"Unknown",dirty_cafe_sales!$G7252)</f>
        <v>Takeaway</v>
      </c>
      <c r="H7252" s="2" t="d">
        <v>2023-05-14</v>
      </c>
    </row>
    <row r="7253" spans="1:8" x14ac:dyDescent="0.2">
      <c r="A7253" s="16" t="s">
        <v>7274</v>
      </c>
      <c r="B7253" s="16" t="str">
        <f>IF(OR(dirty_cafe_sales!$B7253="UNKNOWN",dirty_cafe_sales!$B7253="",dirty_cafe_sales!$B7253="ERROR"),"Unknown_Item",dirty_cafe_sales!$B7253)</f>
        <v>Coffee</v>
      </c>
      <c r="C7253" s="23">
        <f>IF(ISNUMBER(dirty_cafe_sales!$C7253),dirty_cafe_sales!$C7253,3)</f>
        <v>1</v>
      </c>
      <c r="D7253" s="19">
        <f>VLOOKUP($B7253,Price_Per_Item!$A$3:$B$11,2,FALSE)</f>
        <v>2</v>
      </c>
      <c r="E7253" s="25">
        <f t="shared" si="113"/>
        <v>2</v>
      </c>
      <c r="F7253" t="str">
        <f>IF(OR(dirty_cafe_sales!$F7253="UNKNOWN",dirty_cafe_sales!$F7253="ERROR",dirty_cafe_sales!$F7253=""),"Unknown",dirty_cafe_sales!$F7253)</f>
        <v>Unknown</v>
      </c>
      <c r="G7253" t="str">
        <f>IF(OR(dirty_cafe_sales!$G7253="UNKNOWN",dirty_cafe_sales!$G7253="ERROR",dirty_cafe_sales!$G7253=""),"Unknown",dirty_cafe_sales!$G7253)</f>
        <v>Unknown</v>
      </c>
      <c r="H7253" s="2" t="d">
        <v>2023-01-09</v>
      </c>
    </row>
    <row r="7254" spans="1:8" x14ac:dyDescent="0.2">
      <c r="A7254" s="16" t="s">
        <v>7275</v>
      </c>
      <c r="B7254" s="16" t="str">
        <f>IF(OR(dirty_cafe_sales!$B7254="UNKNOWN",dirty_cafe_sales!$B7254="",dirty_cafe_sales!$B7254="ERROR"),"Unknown_Item",dirty_cafe_sales!$B7254)</f>
        <v>Coffee</v>
      </c>
      <c r="C7254" s="23">
        <f>IF(ISNUMBER(dirty_cafe_sales!$C7254),dirty_cafe_sales!$C7254,3)</f>
        <v>4</v>
      </c>
      <c r="D7254" s="19">
        <f>VLOOKUP($B7254,Price_Per_Item!$A$3:$B$11,2,FALSE)</f>
        <v>2</v>
      </c>
      <c r="E7254" s="25">
        <f t="shared" si="113"/>
        <v>8</v>
      </c>
      <c r="F7254" t="str">
        <f>IF(OR(dirty_cafe_sales!$F7254="UNKNOWN",dirty_cafe_sales!$F7254="ERROR",dirty_cafe_sales!$F7254=""),"Unknown",dirty_cafe_sales!$F7254)</f>
        <v>Digital Wallet</v>
      </c>
      <c r="G7254" t="str">
        <f>IF(OR(dirty_cafe_sales!$G7254="UNKNOWN",dirty_cafe_sales!$G7254="ERROR",dirty_cafe_sales!$G7254=""),"Unknown",dirty_cafe_sales!$G7254)</f>
        <v>Unknown</v>
      </c>
      <c r="H7254" s="2" t="d">
        <v>2023-04-03</v>
      </c>
    </row>
    <row r="7255" spans="1:8" x14ac:dyDescent="0.2">
      <c r="A7255" s="16" t="s">
        <v>7276</v>
      </c>
      <c r="B7255" s="16" t="str">
        <f>IF(OR(dirty_cafe_sales!$B7255="UNKNOWN",dirty_cafe_sales!$B7255="",dirty_cafe_sales!$B7255="ERROR"),"Unknown_Item",dirty_cafe_sales!$B7255)</f>
        <v>Smoothie</v>
      </c>
      <c r="C7255" s="23">
        <f>IF(ISNUMBER(dirty_cafe_sales!$C7255),dirty_cafe_sales!$C7255,3)</f>
        <v>2</v>
      </c>
      <c r="D7255" s="19">
        <f>VLOOKUP($B7255,Price_Per_Item!$A$3:$B$11,2,FALSE)</f>
        <v>4</v>
      </c>
      <c r="E7255" s="25">
        <f t="shared" si="113"/>
        <v>8</v>
      </c>
      <c r="F7255" t="str">
        <f>IF(OR(dirty_cafe_sales!$F7255="UNKNOWN",dirty_cafe_sales!$F7255="ERROR",dirty_cafe_sales!$F7255=""),"Unknown",dirty_cafe_sales!$F7255)</f>
        <v>Credit Card</v>
      </c>
      <c r="G7255" t="str">
        <f>IF(OR(dirty_cafe_sales!$G7255="UNKNOWN",dirty_cafe_sales!$G7255="ERROR",dirty_cafe_sales!$G7255=""),"Unknown",dirty_cafe_sales!$G7255)</f>
        <v>Takeaway</v>
      </c>
      <c r="H7255" s="2" t="d">
        <v>2023-08-21</v>
      </c>
    </row>
    <row r="7256" spans="1:8" x14ac:dyDescent="0.2">
      <c r="A7256" s="16" t="s">
        <v>7277</v>
      </c>
      <c r="B7256" s="16" t="str">
        <f>IF(OR(dirty_cafe_sales!$B7256="UNKNOWN",dirty_cafe_sales!$B7256="",dirty_cafe_sales!$B7256="ERROR"),"Unknown_Item",dirty_cafe_sales!$B7256)</f>
        <v>Unknown_Item</v>
      </c>
      <c r="C7256" s="23">
        <f>IF(ISNUMBER(dirty_cafe_sales!$C7256),dirty_cafe_sales!$C7256,3)</f>
        <v>1</v>
      </c>
      <c r="D7256" s="19">
        <f>VLOOKUP($B7256,Price_Per_Item!$A$3:$B$11,2,FALSE)</f>
        <v>2.9375</v>
      </c>
      <c r="E7256" s="25">
        <f t="shared" si="113"/>
        <v>2.9375</v>
      </c>
      <c r="F7256" t="str">
        <f>IF(OR(dirty_cafe_sales!$F7256="UNKNOWN",dirty_cafe_sales!$F7256="ERROR",dirty_cafe_sales!$F7256=""),"Unknown",dirty_cafe_sales!$F7256)</f>
        <v>Unknown</v>
      </c>
      <c r="G7256" t="str">
        <f>IF(OR(dirty_cafe_sales!$G7256="UNKNOWN",dirty_cafe_sales!$G7256="ERROR",dirty_cafe_sales!$G7256=""),"Unknown",dirty_cafe_sales!$G7256)</f>
        <v>Takeaway</v>
      </c>
      <c r="H7256" s="2" t="d">
        <v>2023-10-17</v>
      </c>
    </row>
    <row r="7257" spans="1:8" x14ac:dyDescent="0.2">
      <c r="A7257" s="16" t="s">
        <v>7278</v>
      </c>
      <c r="B7257" s="16" t="str">
        <f>IF(OR(dirty_cafe_sales!$B7257="UNKNOWN",dirty_cafe_sales!$B7257="",dirty_cafe_sales!$B7257="ERROR"),"Unknown_Item",dirty_cafe_sales!$B7257)</f>
        <v>Cake</v>
      </c>
      <c r="C7257" s="23">
        <f>IF(ISNUMBER(dirty_cafe_sales!$C7257),dirty_cafe_sales!$C7257,3)</f>
        <v>3</v>
      </c>
      <c r="D7257" s="19">
        <f>VLOOKUP($B7257,Price_Per_Item!$A$3:$B$11,2,FALSE)</f>
        <v>3</v>
      </c>
      <c r="E7257" s="25">
        <f t="shared" si="113"/>
        <v>9</v>
      </c>
      <c r="F7257" t="str">
        <f>IF(OR(dirty_cafe_sales!$F7257="UNKNOWN",dirty_cafe_sales!$F7257="ERROR",dirty_cafe_sales!$F7257=""),"Unknown",dirty_cafe_sales!$F7257)</f>
        <v>Cash</v>
      </c>
      <c r="G7257" t="str">
        <f>IF(OR(dirty_cafe_sales!$G7257="UNKNOWN",dirty_cafe_sales!$G7257="ERROR",dirty_cafe_sales!$G7257=""),"Unknown",dirty_cafe_sales!$G7257)</f>
        <v>Takeaway</v>
      </c>
      <c r="H7257" s="2" t="d">
        <v>2023-03-17</v>
      </c>
    </row>
    <row r="7258" spans="1:8" x14ac:dyDescent="0.2">
      <c r="A7258" s="16" t="s">
        <v>7279</v>
      </c>
      <c r="B7258" s="16" t="str">
        <f>IF(OR(dirty_cafe_sales!$B7258="UNKNOWN",dirty_cafe_sales!$B7258="",dirty_cafe_sales!$B7258="ERROR"),"Unknown_Item",dirty_cafe_sales!$B7258)</f>
        <v>Smoothie</v>
      </c>
      <c r="C7258" s="23">
        <f>IF(ISNUMBER(dirty_cafe_sales!$C7258),dirty_cafe_sales!$C7258,3)</f>
        <v>2</v>
      </c>
      <c r="D7258" s="19">
        <f>VLOOKUP($B7258,Price_Per_Item!$A$3:$B$11,2,FALSE)</f>
        <v>4</v>
      </c>
      <c r="E7258" s="25">
        <f t="shared" si="113"/>
        <v>8</v>
      </c>
      <c r="F7258" t="str">
        <f>IF(OR(dirty_cafe_sales!$F7258="UNKNOWN",dirty_cafe_sales!$F7258="ERROR",dirty_cafe_sales!$F7258=""),"Unknown",dirty_cafe_sales!$F7258)</f>
        <v>Cash</v>
      </c>
      <c r="G7258" t="str">
        <f>IF(OR(dirty_cafe_sales!$G7258="UNKNOWN",dirty_cafe_sales!$G7258="ERROR",dirty_cafe_sales!$G7258=""),"Unknown",dirty_cafe_sales!$G7258)</f>
        <v>Unknown</v>
      </c>
      <c r="H7258" s="2" t="d">
        <v>2023-12-29</v>
      </c>
    </row>
    <row r="7259" spans="1:8" x14ac:dyDescent="0.2">
      <c r="A7259" s="16" t="s">
        <v>7280</v>
      </c>
      <c r="B7259" s="16" t="str">
        <f>IF(OR(dirty_cafe_sales!$B7259="UNKNOWN",dirty_cafe_sales!$B7259="",dirty_cafe_sales!$B7259="ERROR"),"Unknown_Item",dirty_cafe_sales!$B7259)</f>
        <v>Smoothie</v>
      </c>
      <c r="C7259" s="23">
        <f>IF(ISNUMBER(dirty_cafe_sales!$C7259),dirty_cafe_sales!$C7259,3)</f>
        <v>5</v>
      </c>
      <c r="D7259" s="19">
        <f>VLOOKUP($B7259,Price_Per_Item!$A$3:$B$11,2,FALSE)</f>
        <v>4</v>
      </c>
      <c r="E7259" s="25">
        <f t="shared" si="113"/>
        <v>20</v>
      </c>
      <c r="F7259" t="str">
        <f>IF(OR(dirty_cafe_sales!$F7259="UNKNOWN",dirty_cafe_sales!$F7259="ERROR",dirty_cafe_sales!$F7259=""),"Unknown",dirty_cafe_sales!$F7259)</f>
        <v>Cash</v>
      </c>
      <c r="G7259" t="str">
        <f>IF(OR(dirty_cafe_sales!$G7259="UNKNOWN",dirty_cafe_sales!$G7259="ERROR",dirty_cafe_sales!$G7259=""),"Unknown",dirty_cafe_sales!$G7259)</f>
        <v>Takeaway</v>
      </c>
      <c r="H7259" s="2" t="d">
        <v>2023-04-14</v>
      </c>
    </row>
    <row r="7260" spans="1:8" x14ac:dyDescent="0.2">
      <c r="A7260" s="16" t="s">
        <v>7281</v>
      </c>
      <c r="B7260" s="16" t="str">
        <f>IF(OR(dirty_cafe_sales!$B7260="UNKNOWN",dirty_cafe_sales!$B7260="",dirty_cafe_sales!$B7260="ERROR"),"Unknown_Item",dirty_cafe_sales!$B7260)</f>
        <v>Coffee</v>
      </c>
      <c r="C7260" s="23">
        <f>IF(ISNUMBER(dirty_cafe_sales!$C7260),dirty_cafe_sales!$C7260,3)</f>
        <v>3</v>
      </c>
      <c r="D7260" s="19">
        <f>VLOOKUP($B7260,Price_Per_Item!$A$3:$B$11,2,FALSE)</f>
        <v>2</v>
      </c>
      <c r="E7260" s="25">
        <f t="shared" si="113"/>
        <v>6</v>
      </c>
      <c r="F7260" t="str">
        <f>IF(OR(dirty_cafe_sales!$F7260="UNKNOWN",dirty_cafe_sales!$F7260="ERROR",dirty_cafe_sales!$F7260=""),"Unknown",dirty_cafe_sales!$F7260)</f>
        <v>Cash</v>
      </c>
      <c r="G7260" t="str">
        <f>IF(OR(dirty_cafe_sales!$G7260="UNKNOWN",dirty_cafe_sales!$G7260="ERROR",dirty_cafe_sales!$G7260=""),"Unknown",dirty_cafe_sales!$G7260)</f>
        <v>Unknown</v>
      </c>
      <c r="H7260" s="2" t="d">
        <v>2023-07-08</v>
      </c>
    </row>
    <row r="7261" spans="1:8" x14ac:dyDescent="0.2">
      <c r="A7261" s="16" t="s">
        <v>7282</v>
      </c>
      <c r="B7261" s="16" t="str">
        <f>IF(OR(dirty_cafe_sales!$B7261="UNKNOWN",dirty_cafe_sales!$B7261="",dirty_cafe_sales!$B7261="ERROR"),"Unknown_Item",dirty_cafe_sales!$B7261)</f>
        <v>Cookie</v>
      </c>
      <c r="C7261" s="23">
        <f>IF(ISNUMBER(dirty_cafe_sales!$C7261),dirty_cafe_sales!$C7261,3)</f>
        <v>4</v>
      </c>
      <c r="D7261" s="19">
        <f>VLOOKUP($B7261,Price_Per_Item!$A$3:$B$11,2,FALSE)</f>
        <v>1</v>
      </c>
      <c r="E7261" s="25">
        <f t="shared" si="113"/>
        <v>4</v>
      </c>
      <c r="F7261" t="str">
        <f>IF(OR(dirty_cafe_sales!$F7261="UNKNOWN",dirty_cafe_sales!$F7261="ERROR",dirty_cafe_sales!$F7261=""),"Unknown",dirty_cafe_sales!$F7261)</f>
        <v>Credit Card</v>
      </c>
      <c r="G7261" t="str">
        <f>IF(OR(dirty_cafe_sales!$G7261="UNKNOWN",dirty_cafe_sales!$G7261="ERROR",dirty_cafe_sales!$G7261=""),"Unknown",dirty_cafe_sales!$G7261)</f>
        <v>In-store</v>
      </c>
      <c r="H7261" s="2" t="d">
        <v>2023-09-12</v>
      </c>
    </row>
    <row r="7262" spans="1:8" x14ac:dyDescent="0.2">
      <c r="A7262" s="16" t="s">
        <v>7283</v>
      </c>
      <c r="B7262" s="16" t="str">
        <f>IF(OR(dirty_cafe_sales!$B7262="UNKNOWN",dirty_cafe_sales!$B7262="",dirty_cafe_sales!$B7262="ERROR"),"Unknown_Item",dirty_cafe_sales!$B7262)</f>
        <v>Sandwich</v>
      </c>
      <c r="C7262" s="23">
        <f>IF(ISNUMBER(dirty_cafe_sales!$C7262),dirty_cafe_sales!$C7262,3)</f>
        <v>1</v>
      </c>
      <c r="D7262" s="19">
        <f>VLOOKUP($B7262,Price_Per_Item!$A$3:$B$11,2,FALSE)</f>
        <v>4</v>
      </c>
      <c r="E7262" s="25">
        <f t="shared" si="113"/>
        <v>4</v>
      </c>
      <c r="F7262" t="str">
        <f>IF(OR(dirty_cafe_sales!$F7262="UNKNOWN",dirty_cafe_sales!$F7262="ERROR",dirty_cafe_sales!$F7262=""),"Unknown",dirty_cafe_sales!$F7262)</f>
        <v>Unknown</v>
      </c>
      <c r="G7262" t="str">
        <f>IF(OR(dirty_cafe_sales!$G7262="UNKNOWN",dirty_cafe_sales!$G7262="ERROR",dirty_cafe_sales!$G7262=""),"Unknown",dirty_cafe_sales!$G7262)</f>
        <v>Unknown</v>
      </c>
      <c r="H7262" s="2" t="d">
        <v>2023-11-01</v>
      </c>
    </row>
    <row r="7263" spans="1:8" x14ac:dyDescent="0.2">
      <c r="A7263" s="16" t="s">
        <v>7284</v>
      </c>
      <c r="B7263" s="16" t="str">
        <f>IF(OR(dirty_cafe_sales!$B7263="UNKNOWN",dirty_cafe_sales!$B7263="",dirty_cafe_sales!$B7263="ERROR"),"Unknown_Item",dirty_cafe_sales!$B7263)</f>
        <v>Unknown_Item</v>
      </c>
      <c r="C7263" s="23">
        <f>IF(ISNUMBER(dirty_cafe_sales!$C7263),dirty_cafe_sales!$C7263,3)</f>
        <v>3</v>
      </c>
      <c r="D7263" s="19">
        <f>VLOOKUP($B7263,Price_Per_Item!$A$3:$B$11,2,FALSE)</f>
        <v>2.9375</v>
      </c>
      <c r="E7263" s="25">
        <f t="shared" si="113"/>
        <v>8.8125</v>
      </c>
      <c r="F7263" t="str">
        <f>IF(OR(dirty_cafe_sales!$F7263="UNKNOWN",dirty_cafe_sales!$F7263="ERROR",dirty_cafe_sales!$F7263=""),"Unknown",dirty_cafe_sales!$F7263)</f>
        <v>Digital Wallet</v>
      </c>
      <c r="G7263" t="str">
        <f>IF(OR(dirty_cafe_sales!$G7263="UNKNOWN",dirty_cafe_sales!$G7263="ERROR",dirty_cafe_sales!$G7263=""),"Unknown",dirty_cafe_sales!$G7263)</f>
        <v>In-store</v>
      </c>
      <c r="H7263" s="2" t="d">
        <v>2023-12-13</v>
      </c>
    </row>
    <row r="7264" spans="1:8" x14ac:dyDescent="0.2">
      <c r="A7264" s="16" t="s">
        <v>7285</v>
      </c>
      <c r="B7264" s="16" t="str">
        <f>IF(OR(dirty_cafe_sales!$B7264="UNKNOWN",dirty_cafe_sales!$B7264="",dirty_cafe_sales!$B7264="ERROR"),"Unknown_Item",dirty_cafe_sales!$B7264)</f>
        <v>Sandwich</v>
      </c>
      <c r="C7264" s="23">
        <f>IF(ISNUMBER(dirty_cafe_sales!$C7264),dirty_cafe_sales!$C7264,3)</f>
        <v>5</v>
      </c>
      <c r="D7264" s="19">
        <f>VLOOKUP($B7264,Price_Per_Item!$A$3:$B$11,2,FALSE)</f>
        <v>4</v>
      </c>
      <c r="E7264" s="25">
        <f t="shared" si="113"/>
        <v>20</v>
      </c>
      <c r="F7264" t="str">
        <f>IF(OR(dirty_cafe_sales!$F7264="UNKNOWN",dirty_cafe_sales!$F7264="ERROR",dirty_cafe_sales!$F7264=""),"Unknown",dirty_cafe_sales!$F7264)</f>
        <v>Unknown</v>
      </c>
      <c r="G7264" t="str">
        <f>IF(OR(dirty_cafe_sales!$G7264="UNKNOWN",dirty_cafe_sales!$G7264="ERROR",dirty_cafe_sales!$G7264=""),"Unknown",dirty_cafe_sales!$G7264)</f>
        <v>In-store</v>
      </c>
      <c r="H7264" s="2" t="d">
        <v>2023-05-06</v>
      </c>
    </row>
    <row r="7265" spans="1:8" x14ac:dyDescent="0.2">
      <c r="A7265" s="16" t="s">
        <v>7286</v>
      </c>
      <c r="B7265" s="16" t="str">
        <f>IF(OR(dirty_cafe_sales!$B7265="UNKNOWN",dirty_cafe_sales!$B7265="",dirty_cafe_sales!$B7265="ERROR"),"Unknown_Item",dirty_cafe_sales!$B7265)</f>
        <v>Sandwich</v>
      </c>
      <c r="C7265" s="23">
        <f>IF(ISNUMBER(dirty_cafe_sales!$C7265),dirty_cafe_sales!$C7265,3)</f>
        <v>2</v>
      </c>
      <c r="D7265" s="19">
        <f>VLOOKUP($B7265,Price_Per_Item!$A$3:$B$11,2,FALSE)</f>
        <v>4</v>
      </c>
      <c r="E7265" s="25">
        <f t="shared" si="113"/>
        <v>8</v>
      </c>
      <c r="F7265" t="str">
        <f>IF(OR(dirty_cafe_sales!$F7265="UNKNOWN",dirty_cafe_sales!$F7265="ERROR",dirty_cafe_sales!$F7265=""),"Unknown",dirty_cafe_sales!$F7265)</f>
        <v>Credit Card</v>
      </c>
      <c r="G7265" t="str">
        <f>IF(OR(dirty_cafe_sales!$G7265="UNKNOWN",dirty_cafe_sales!$G7265="ERROR",dirty_cafe_sales!$G7265=""),"Unknown",dirty_cafe_sales!$G7265)</f>
        <v>Takeaway</v>
      </c>
      <c r="H7265" s="2" t="d">
        <v>2023-09-08</v>
      </c>
    </row>
    <row r="7266" spans="1:8" x14ac:dyDescent="0.2">
      <c r="A7266" s="16" t="s">
        <v>7287</v>
      </c>
      <c r="B7266" s="16" t="str">
        <f>IF(OR(dirty_cafe_sales!$B7266="UNKNOWN",dirty_cafe_sales!$B7266="",dirty_cafe_sales!$B7266="ERROR"),"Unknown_Item",dirty_cafe_sales!$B7266)</f>
        <v>Juice</v>
      </c>
      <c r="C7266" s="23">
        <f>IF(ISNUMBER(dirty_cafe_sales!$C7266),dirty_cafe_sales!$C7266,3)</f>
        <v>3</v>
      </c>
      <c r="D7266" s="19">
        <f>VLOOKUP($B7266,Price_Per_Item!$A$3:$B$11,2,FALSE)</f>
        <v>3</v>
      </c>
      <c r="E7266" s="25">
        <f t="shared" si="113"/>
        <v>9</v>
      </c>
      <c r="F7266" t="str">
        <f>IF(OR(dirty_cafe_sales!$F7266="UNKNOWN",dirty_cafe_sales!$F7266="ERROR",dirty_cafe_sales!$F7266=""),"Unknown",dirty_cafe_sales!$F7266)</f>
        <v>Cash</v>
      </c>
      <c r="G7266" t="str">
        <f>IF(OR(dirty_cafe_sales!$G7266="UNKNOWN",dirty_cafe_sales!$G7266="ERROR",dirty_cafe_sales!$G7266=""),"Unknown",dirty_cafe_sales!$G7266)</f>
        <v>Unknown</v>
      </c>
      <c r="H7266" s="2" t="d">
        <v>2023-05-09</v>
      </c>
    </row>
    <row r="7267" spans="1:8" x14ac:dyDescent="0.2">
      <c r="A7267" s="16" t="s">
        <v>7288</v>
      </c>
      <c r="B7267" s="16" t="str">
        <f>IF(OR(dirty_cafe_sales!$B7267="UNKNOWN",dirty_cafe_sales!$B7267="",dirty_cafe_sales!$B7267="ERROR"),"Unknown_Item",dirty_cafe_sales!$B7267)</f>
        <v>Salad</v>
      </c>
      <c r="C7267" s="23">
        <f>IF(ISNUMBER(dirty_cafe_sales!$C7267),dirty_cafe_sales!$C7267,3)</f>
        <v>4</v>
      </c>
      <c r="D7267" s="19">
        <f>VLOOKUP($B7267,Price_Per_Item!$A$3:$B$11,2,FALSE)</f>
        <v>5</v>
      </c>
      <c r="E7267" s="25">
        <f t="shared" si="113"/>
        <v>20</v>
      </c>
      <c r="F7267" t="str">
        <f>IF(OR(dirty_cafe_sales!$F7267="UNKNOWN",dirty_cafe_sales!$F7267="ERROR",dirty_cafe_sales!$F7267=""),"Unknown",dirty_cafe_sales!$F7267)</f>
        <v>Digital Wallet</v>
      </c>
      <c r="G7267" t="str">
        <f>IF(OR(dirty_cafe_sales!$G7267="UNKNOWN",dirty_cafe_sales!$G7267="ERROR",dirty_cafe_sales!$G7267=""),"Unknown",dirty_cafe_sales!$G7267)</f>
        <v>Unknown</v>
      </c>
      <c r="H7267" s="2" t="d">
        <v>2023-07-16</v>
      </c>
    </row>
    <row r="7268" spans="1:8" x14ac:dyDescent="0.2">
      <c r="A7268" s="16" t="s">
        <v>7289</v>
      </c>
      <c r="B7268" s="16" t="str">
        <f>IF(OR(dirty_cafe_sales!$B7268="UNKNOWN",dirty_cafe_sales!$B7268="",dirty_cafe_sales!$B7268="ERROR"),"Unknown_Item",dirty_cafe_sales!$B7268)</f>
        <v>Salad</v>
      </c>
      <c r="C7268" s="23">
        <f>IF(ISNUMBER(dirty_cafe_sales!$C7268),dirty_cafe_sales!$C7268,3)</f>
        <v>3</v>
      </c>
      <c r="D7268" s="19">
        <f>VLOOKUP($B7268,Price_Per_Item!$A$3:$B$11,2,FALSE)</f>
        <v>5</v>
      </c>
      <c r="E7268" s="25">
        <f t="shared" si="113"/>
        <v>15</v>
      </c>
      <c r="F7268" t="str">
        <f>IF(OR(dirty_cafe_sales!$F7268="UNKNOWN",dirty_cafe_sales!$F7268="ERROR",dirty_cafe_sales!$F7268=""),"Unknown",dirty_cafe_sales!$F7268)</f>
        <v>Digital Wallet</v>
      </c>
      <c r="G7268" t="str">
        <f>IF(OR(dirty_cafe_sales!$G7268="UNKNOWN",dirty_cafe_sales!$G7268="ERROR",dirty_cafe_sales!$G7268=""),"Unknown",dirty_cafe_sales!$G7268)</f>
        <v>In-store</v>
      </c>
      <c r="H7268" s="2" t="d">
        <v>2023-12-27</v>
      </c>
    </row>
    <row r="7269" spans="1:8" x14ac:dyDescent="0.2">
      <c r="A7269" s="16" t="s">
        <v>7290</v>
      </c>
      <c r="B7269" s="16" t="str">
        <f>IF(OR(dirty_cafe_sales!$B7269="UNKNOWN",dirty_cafe_sales!$B7269="",dirty_cafe_sales!$B7269="ERROR"),"Unknown_Item",dirty_cafe_sales!$B7269)</f>
        <v>Unknown_Item</v>
      </c>
      <c r="C7269" s="23">
        <f>IF(ISNUMBER(dirty_cafe_sales!$C7269),dirty_cafe_sales!$C7269,3)</f>
        <v>4</v>
      </c>
      <c r="D7269" s="19">
        <f>VLOOKUP($B7269,Price_Per_Item!$A$3:$B$11,2,FALSE)</f>
        <v>2.9375</v>
      </c>
      <c r="E7269" s="25">
        <f t="shared" si="113"/>
        <v>11.75</v>
      </c>
      <c r="F7269" t="str">
        <f>IF(OR(dirty_cafe_sales!$F7269="UNKNOWN",dirty_cafe_sales!$F7269="ERROR",dirty_cafe_sales!$F7269=""),"Unknown",dirty_cafe_sales!$F7269)</f>
        <v>Unknown</v>
      </c>
      <c r="G7269" t="str">
        <f>IF(OR(dirty_cafe_sales!$G7269="UNKNOWN",dirty_cafe_sales!$G7269="ERROR",dirty_cafe_sales!$G7269=""),"Unknown",dirty_cafe_sales!$G7269)</f>
        <v>Unknown</v>
      </c>
      <c r="H7269" s="2" t="d">
        <v>2023-01-04</v>
      </c>
    </row>
    <row r="7270" spans="1:8" x14ac:dyDescent="0.2">
      <c r="A7270" s="16" t="s">
        <v>7291</v>
      </c>
      <c r="B7270" s="16" t="str">
        <f>IF(OR(dirty_cafe_sales!$B7270="UNKNOWN",dirty_cafe_sales!$B7270="",dirty_cafe_sales!$B7270="ERROR"),"Unknown_Item",dirty_cafe_sales!$B7270)</f>
        <v>Juice</v>
      </c>
      <c r="C7270" s="23">
        <f>IF(ISNUMBER(dirty_cafe_sales!$C7270),dirty_cafe_sales!$C7270,3)</f>
        <v>5</v>
      </c>
      <c r="D7270" s="19">
        <f>VLOOKUP($B7270,Price_Per_Item!$A$3:$B$11,2,FALSE)</f>
        <v>3</v>
      </c>
      <c r="E7270" s="25">
        <f t="shared" si="113"/>
        <v>15</v>
      </c>
      <c r="F7270" t="str">
        <f>IF(OR(dirty_cafe_sales!$F7270="UNKNOWN",dirty_cafe_sales!$F7270="ERROR",dirty_cafe_sales!$F7270=""),"Unknown",dirty_cafe_sales!$F7270)</f>
        <v>Cash</v>
      </c>
      <c r="G7270" t="str">
        <f>IF(OR(dirty_cafe_sales!$G7270="UNKNOWN",dirty_cafe_sales!$G7270="ERROR",dirty_cafe_sales!$G7270=""),"Unknown",dirty_cafe_sales!$G7270)</f>
        <v>In-store</v>
      </c>
      <c r="H7270" s="2" t="d">
        <v>2023-08-21</v>
      </c>
    </row>
    <row r="7271" spans="1:8" x14ac:dyDescent="0.2">
      <c r="A7271" s="16" t="s">
        <v>7292</v>
      </c>
      <c r="B7271" s="16" t="str">
        <f>IF(OR(dirty_cafe_sales!$B7271="UNKNOWN",dirty_cafe_sales!$B7271="",dirty_cafe_sales!$B7271="ERROR"),"Unknown_Item",dirty_cafe_sales!$B7271)</f>
        <v>Coffee</v>
      </c>
      <c r="C7271" s="23">
        <f>IF(ISNUMBER(dirty_cafe_sales!$C7271),dirty_cafe_sales!$C7271,3)</f>
        <v>2</v>
      </c>
      <c r="D7271" s="19">
        <f>VLOOKUP($B7271,Price_Per_Item!$A$3:$B$11,2,FALSE)</f>
        <v>2</v>
      </c>
      <c r="E7271" s="25">
        <f t="shared" si="113"/>
        <v>4</v>
      </c>
      <c r="F7271" t="str">
        <f>IF(OR(dirty_cafe_sales!$F7271="UNKNOWN",dirty_cafe_sales!$F7271="ERROR",dirty_cafe_sales!$F7271=""),"Unknown",dirty_cafe_sales!$F7271)</f>
        <v>Credit Card</v>
      </c>
      <c r="G7271" t="str">
        <f>IF(OR(dirty_cafe_sales!$G7271="UNKNOWN",dirty_cafe_sales!$G7271="ERROR",dirty_cafe_sales!$G7271=""),"Unknown",dirty_cafe_sales!$G7271)</f>
        <v>Takeaway</v>
      </c>
      <c r="H7271" s="2" t="d">
        <v>2023-06-25</v>
      </c>
    </row>
    <row r="7272" spans="1:8" x14ac:dyDescent="0.2">
      <c r="A7272" s="16" t="s">
        <v>7293</v>
      </c>
      <c r="B7272" s="16" t="str">
        <f>IF(OR(dirty_cafe_sales!$B7272="UNKNOWN",dirty_cafe_sales!$B7272="",dirty_cafe_sales!$B7272="ERROR"),"Unknown_Item",dirty_cafe_sales!$B7272)</f>
        <v>Coffee</v>
      </c>
      <c r="C7272" s="23">
        <f>IF(ISNUMBER(dirty_cafe_sales!$C7272),dirty_cafe_sales!$C7272,3)</f>
        <v>3</v>
      </c>
      <c r="D7272" s="19">
        <f>VLOOKUP($B7272,Price_Per_Item!$A$3:$B$11,2,FALSE)</f>
        <v>2</v>
      </c>
      <c r="E7272" s="25">
        <f t="shared" si="113"/>
        <v>6</v>
      </c>
      <c r="F7272" t="str">
        <f>IF(OR(dirty_cafe_sales!$F7272="UNKNOWN",dirty_cafe_sales!$F7272="ERROR",dirty_cafe_sales!$F7272=""),"Unknown",dirty_cafe_sales!$F7272)</f>
        <v>Unknown</v>
      </c>
      <c r="G7272" t="str">
        <f>IF(OR(dirty_cafe_sales!$G7272="UNKNOWN",dirty_cafe_sales!$G7272="ERROR",dirty_cafe_sales!$G7272=""),"Unknown",dirty_cafe_sales!$G7272)</f>
        <v>In-store</v>
      </c>
      <c r="H7272" s="2" t="d">
        <v>2023-11-21</v>
      </c>
    </row>
    <row r="7273" spans="1:8" x14ac:dyDescent="0.2">
      <c r="A7273" s="16" t="s">
        <v>7294</v>
      </c>
      <c r="B7273" s="16" t="str">
        <f>IF(OR(dirty_cafe_sales!$B7273="UNKNOWN",dirty_cafe_sales!$B7273="",dirty_cafe_sales!$B7273="ERROR"),"Unknown_Item",dirty_cafe_sales!$B7273)</f>
        <v>Smoothie</v>
      </c>
      <c r="C7273" s="23">
        <f>IF(ISNUMBER(dirty_cafe_sales!$C7273),dirty_cafe_sales!$C7273,3)</f>
        <v>5</v>
      </c>
      <c r="D7273" s="19">
        <f>VLOOKUP($B7273,Price_Per_Item!$A$3:$B$11,2,FALSE)</f>
        <v>4</v>
      </c>
      <c r="E7273" s="25">
        <f t="shared" si="113"/>
        <v>20</v>
      </c>
      <c r="F7273" t="str">
        <f>IF(OR(dirty_cafe_sales!$F7273="UNKNOWN",dirty_cafe_sales!$F7273="ERROR",dirty_cafe_sales!$F7273=""),"Unknown",dirty_cafe_sales!$F7273)</f>
        <v>Cash</v>
      </c>
      <c r="G7273" t="str">
        <f>IF(OR(dirty_cafe_sales!$G7273="UNKNOWN",dirty_cafe_sales!$G7273="ERROR",dirty_cafe_sales!$G7273=""),"Unknown",dirty_cafe_sales!$G7273)</f>
        <v>Takeaway</v>
      </c>
      <c r="H7273" s="2" t="d">
        <v>2023-09-18</v>
      </c>
    </row>
    <row r="7274" spans="1:8" x14ac:dyDescent="0.2">
      <c r="A7274" s="16" t="s">
        <v>7295</v>
      </c>
      <c r="B7274" s="16" t="str">
        <f>IF(OR(dirty_cafe_sales!$B7274="UNKNOWN",dirty_cafe_sales!$B7274="",dirty_cafe_sales!$B7274="ERROR"),"Unknown_Item",dirty_cafe_sales!$B7274)</f>
        <v>Juice</v>
      </c>
      <c r="C7274" s="23">
        <f>IF(ISNUMBER(dirty_cafe_sales!$C7274),dirty_cafe_sales!$C7274,3)</f>
        <v>5</v>
      </c>
      <c r="D7274" s="19">
        <f>VLOOKUP($B7274,Price_Per_Item!$A$3:$B$11,2,FALSE)</f>
        <v>3</v>
      </c>
      <c r="E7274" s="25">
        <f t="shared" si="113"/>
        <v>15</v>
      </c>
      <c r="F7274" t="str">
        <f>IF(OR(dirty_cafe_sales!$F7274="UNKNOWN",dirty_cafe_sales!$F7274="ERROR",dirty_cafe_sales!$F7274=""),"Unknown",dirty_cafe_sales!$F7274)</f>
        <v>Cash</v>
      </c>
      <c r="G7274" t="str">
        <f>IF(OR(dirty_cafe_sales!$G7274="UNKNOWN",dirty_cafe_sales!$G7274="ERROR",dirty_cafe_sales!$G7274=""),"Unknown",dirty_cafe_sales!$G7274)</f>
        <v>Takeaway</v>
      </c>
      <c r="H7274" s="2" t="d">
        <v>2023-09-19</v>
      </c>
    </row>
    <row r="7275" spans="1:8" x14ac:dyDescent="0.2">
      <c r="A7275" s="16" t="s">
        <v>7296</v>
      </c>
      <c r="B7275" s="16" t="str">
        <f>IF(OR(dirty_cafe_sales!$B7275="UNKNOWN",dirty_cafe_sales!$B7275="",dirty_cafe_sales!$B7275="ERROR"),"Unknown_Item",dirty_cafe_sales!$B7275)</f>
        <v>Salad</v>
      </c>
      <c r="C7275" s="23">
        <f>IF(ISNUMBER(dirty_cafe_sales!$C7275),dirty_cafe_sales!$C7275,3)</f>
        <v>1</v>
      </c>
      <c r="D7275" s="19">
        <f>VLOOKUP($B7275,Price_Per_Item!$A$3:$B$11,2,FALSE)</f>
        <v>5</v>
      </c>
      <c r="E7275" s="25">
        <f t="shared" si="113"/>
        <v>5</v>
      </c>
      <c r="F7275" t="str">
        <f>IF(OR(dirty_cafe_sales!$F7275="UNKNOWN",dirty_cafe_sales!$F7275="ERROR",dirty_cafe_sales!$F7275=""),"Unknown",dirty_cafe_sales!$F7275)</f>
        <v>Credit Card</v>
      </c>
      <c r="G7275" t="str">
        <f>IF(OR(dirty_cafe_sales!$G7275="UNKNOWN",dirty_cafe_sales!$G7275="ERROR",dirty_cafe_sales!$G7275=""),"Unknown",dirty_cafe_sales!$G7275)</f>
        <v>In-store</v>
      </c>
      <c r="H7275" s="2" t="d">
        <v>2023-04-14</v>
      </c>
    </row>
    <row r="7276" spans="1:8" x14ac:dyDescent="0.2">
      <c r="A7276" s="16" t="s">
        <v>7297</v>
      </c>
      <c r="B7276" s="16" t="str">
        <f>IF(OR(dirty_cafe_sales!$B7276="UNKNOWN",dirty_cafe_sales!$B7276="",dirty_cafe_sales!$B7276="ERROR"),"Unknown_Item",dirty_cafe_sales!$B7276)</f>
        <v>Sandwich</v>
      </c>
      <c r="C7276" s="23">
        <f>IF(ISNUMBER(dirty_cafe_sales!$C7276),dirty_cafe_sales!$C7276,3)</f>
        <v>4</v>
      </c>
      <c r="D7276" s="19">
        <f>VLOOKUP($B7276,Price_Per_Item!$A$3:$B$11,2,FALSE)</f>
        <v>4</v>
      </c>
      <c r="E7276" s="25">
        <f t="shared" si="113"/>
        <v>16</v>
      </c>
      <c r="F7276" t="str">
        <f>IF(OR(dirty_cafe_sales!$F7276="UNKNOWN",dirty_cafe_sales!$F7276="ERROR",dirty_cafe_sales!$F7276=""),"Unknown",dirty_cafe_sales!$F7276)</f>
        <v>Digital Wallet</v>
      </c>
      <c r="G7276" t="str">
        <f>IF(OR(dirty_cafe_sales!$G7276="UNKNOWN",dirty_cafe_sales!$G7276="ERROR",dirty_cafe_sales!$G7276=""),"Unknown",dirty_cafe_sales!$G7276)</f>
        <v>Takeaway</v>
      </c>
      <c r="H7276" s="2" t="d">
        <v>2023-11-18</v>
      </c>
    </row>
    <row r="7277" spans="1:8" x14ac:dyDescent="0.2">
      <c r="A7277" s="16" t="s">
        <v>7298</v>
      </c>
      <c r="B7277" s="16" t="str">
        <f>IF(OR(dirty_cafe_sales!$B7277="UNKNOWN",dirty_cafe_sales!$B7277="",dirty_cafe_sales!$B7277="ERROR"),"Unknown_Item",dirty_cafe_sales!$B7277)</f>
        <v>Salad</v>
      </c>
      <c r="C7277" s="23">
        <f>IF(ISNUMBER(dirty_cafe_sales!$C7277),dirty_cafe_sales!$C7277,3)</f>
        <v>4</v>
      </c>
      <c r="D7277" s="19">
        <f>VLOOKUP($B7277,Price_Per_Item!$A$3:$B$11,2,FALSE)</f>
        <v>5</v>
      </c>
      <c r="E7277" s="25">
        <f t="shared" si="113"/>
        <v>20</v>
      </c>
      <c r="F7277" t="str">
        <f>IF(OR(dirty_cafe_sales!$F7277="UNKNOWN",dirty_cafe_sales!$F7277="ERROR",dirty_cafe_sales!$F7277=""),"Unknown",dirty_cafe_sales!$F7277)</f>
        <v>Cash</v>
      </c>
      <c r="G7277" t="str">
        <f>IF(OR(dirty_cafe_sales!$G7277="UNKNOWN",dirty_cafe_sales!$G7277="ERROR",dirty_cafe_sales!$G7277=""),"Unknown",dirty_cafe_sales!$G7277)</f>
        <v>Unknown</v>
      </c>
      <c r="H7277" s="2" t="d">
        <v>2023-02-19</v>
      </c>
    </row>
    <row r="7278" spans="1:8" x14ac:dyDescent="0.2">
      <c r="A7278" s="16" t="s">
        <v>7299</v>
      </c>
      <c r="B7278" s="16" t="str">
        <f>IF(OR(dirty_cafe_sales!$B7278="UNKNOWN",dirty_cafe_sales!$B7278="",dirty_cafe_sales!$B7278="ERROR"),"Unknown_Item",dirty_cafe_sales!$B7278)</f>
        <v>Cake</v>
      </c>
      <c r="C7278" s="23">
        <f>IF(ISNUMBER(dirty_cafe_sales!$C7278),dirty_cafe_sales!$C7278,3)</f>
        <v>3</v>
      </c>
      <c r="D7278" s="19">
        <f>VLOOKUP($B7278,Price_Per_Item!$A$3:$B$11,2,FALSE)</f>
        <v>3</v>
      </c>
      <c r="E7278" s="25">
        <f t="shared" si="113"/>
        <v>9</v>
      </c>
      <c r="F7278" t="str">
        <f>IF(OR(dirty_cafe_sales!$F7278="UNKNOWN",dirty_cafe_sales!$F7278="ERROR",dirty_cafe_sales!$F7278=""),"Unknown",dirty_cafe_sales!$F7278)</f>
        <v>Digital Wallet</v>
      </c>
      <c r="G7278" t="str">
        <f>IF(OR(dirty_cafe_sales!$G7278="UNKNOWN",dirty_cafe_sales!$G7278="ERROR",dirty_cafe_sales!$G7278=""),"Unknown",dirty_cafe_sales!$G7278)</f>
        <v>In-store</v>
      </c>
      <c r="H7278" s="2" t="d">
        <v>2023-12-06</v>
      </c>
    </row>
    <row r="7279" spans="1:8" x14ac:dyDescent="0.2">
      <c r="A7279" s="16" t="s">
        <v>7300</v>
      </c>
      <c r="B7279" s="16" t="str">
        <f>IF(OR(dirty_cafe_sales!$B7279="UNKNOWN",dirty_cafe_sales!$B7279="",dirty_cafe_sales!$B7279="ERROR"),"Unknown_Item",dirty_cafe_sales!$B7279)</f>
        <v>Unknown_Item</v>
      </c>
      <c r="C7279" s="23">
        <f>IF(ISNUMBER(dirty_cafe_sales!$C7279),dirty_cafe_sales!$C7279,3)</f>
        <v>2</v>
      </c>
      <c r="D7279" s="19">
        <f>VLOOKUP($B7279,Price_Per_Item!$A$3:$B$11,2,FALSE)</f>
        <v>2.9375</v>
      </c>
      <c r="E7279" s="25">
        <f t="shared" si="113"/>
        <v>5.875</v>
      </c>
      <c r="F7279" t="str">
        <f>IF(OR(dirty_cafe_sales!$F7279="UNKNOWN",dirty_cafe_sales!$F7279="ERROR",dirty_cafe_sales!$F7279=""),"Unknown",dirty_cafe_sales!$F7279)</f>
        <v>Cash</v>
      </c>
      <c r="G7279" t="str">
        <f>IF(OR(dirty_cafe_sales!$G7279="UNKNOWN",dirty_cafe_sales!$G7279="ERROR",dirty_cafe_sales!$G7279=""),"Unknown",dirty_cafe_sales!$G7279)</f>
        <v>In-store</v>
      </c>
      <c r="H7279" s="2" t="d">
        <v>2023-05-16</v>
      </c>
    </row>
    <row r="7280" spans="1:8" x14ac:dyDescent="0.2">
      <c r="A7280" s="16" t="s">
        <v>7301</v>
      </c>
      <c r="B7280" s="16" t="str">
        <f>IF(OR(dirty_cafe_sales!$B7280="UNKNOWN",dirty_cafe_sales!$B7280="",dirty_cafe_sales!$B7280="ERROR"),"Unknown_Item",dirty_cafe_sales!$B7280)</f>
        <v>Cake</v>
      </c>
      <c r="C7280" s="23">
        <f>IF(ISNUMBER(dirty_cafe_sales!$C7280),dirty_cafe_sales!$C7280,3)</f>
        <v>5</v>
      </c>
      <c r="D7280" s="19">
        <f>VLOOKUP($B7280,Price_Per_Item!$A$3:$B$11,2,FALSE)</f>
        <v>3</v>
      </c>
      <c r="E7280" s="25">
        <f t="shared" si="113"/>
        <v>15</v>
      </c>
      <c r="F7280" t="str">
        <f>IF(OR(dirty_cafe_sales!$F7280="UNKNOWN",dirty_cafe_sales!$F7280="ERROR",dirty_cafe_sales!$F7280=""),"Unknown",dirty_cafe_sales!$F7280)</f>
        <v>Unknown</v>
      </c>
      <c r="G7280" t="str">
        <f>IF(OR(dirty_cafe_sales!$G7280="UNKNOWN",dirty_cafe_sales!$G7280="ERROR",dirty_cafe_sales!$G7280=""),"Unknown",dirty_cafe_sales!$G7280)</f>
        <v>In-store</v>
      </c>
      <c r="H7280" s="2" t="d">
        <v>2023-11-13</v>
      </c>
    </row>
    <row r="7281" spans="1:8" x14ac:dyDescent="0.2">
      <c r="A7281" s="16" t="s">
        <v>7302</v>
      </c>
      <c r="B7281" s="16" t="str">
        <f>IF(OR(dirty_cafe_sales!$B7281="UNKNOWN",dirty_cafe_sales!$B7281="",dirty_cafe_sales!$B7281="ERROR"),"Unknown_Item",dirty_cafe_sales!$B7281)</f>
        <v>Smoothie</v>
      </c>
      <c r="C7281" s="23">
        <f>IF(ISNUMBER(dirty_cafe_sales!$C7281),dirty_cafe_sales!$C7281,3)</f>
        <v>2</v>
      </c>
      <c r="D7281" s="19">
        <f>VLOOKUP($B7281,Price_Per_Item!$A$3:$B$11,2,FALSE)</f>
        <v>4</v>
      </c>
      <c r="E7281" s="25">
        <f t="shared" si="113"/>
        <v>8</v>
      </c>
      <c r="F7281" t="str">
        <f>IF(OR(dirty_cafe_sales!$F7281="UNKNOWN",dirty_cafe_sales!$F7281="ERROR",dirty_cafe_sales!$F7281=""),"Unknown",dirty_cafe_sales!$F7281)</f>
        <v>Digital Wallet</v>
      </c>
      <c r="G7281" t="str">
        <f>IF(OR(dirty_cafe_sales!$G7281="UNKNOWN",dirty_cafe_sales!$G7281="ERROR",dirty_cafe_sales!$G7281=""),"Unknown",dirty_cafe_sales!$G7281)</f>
        <v>Takeaway</v>
      </c>
      <c r="H7281" s="2" t="d">
        <v>2023-04-24</v>
      </c>
    </row>
    <row r="7282" spans="1:8" x14ac:dyDescent="0.2">
      <c r="A7282" s="16" t="s">
        <v>7303</v>
      </c>
      <c r="B7282" s="16" t="str">
        <f>IF(OR(dirty_cafe_sales!$B7282="UNKNOWN",dirty_cafe_sales!$B7282="",dirty_cafe_sales!$B7282="ERROR"),"Unknown_Item",dirty_cafe_sales!$B7282)</f>
        <v>Tea</v>
      </c>
      <c r="C7282" s="23">
        <f>IF(ISNUMBER(dirty_cafe_sales!$C7282),dirty_cafe_sales!$C7282,3)</f>
        <v>2</v>
      </c>
      <c r="D7282" s="19">
        <f>VLOOKUP($B7282,Price_Per_Item!$A$3:$B$11,2,FALSE)</f>
        <v>1.5</v>
      </c>
      <c r="E7282" s="25">
        <f t="shared" si="113"/>
        <v>3</v>
      </c>
      <c r="F7282" t="str">
        <f>IF(OR(dirty_cafe_sales!$F7282="UNKNOWN",dirty_cafe_sales!$F7282="ERROR",dirty_cafe_sales!$F7282=""),"Unknown",dirty_cafe_sales!$F7282)</f>
        <v>Unknown</v>
      </c>
      <c r="G7282" t="str">
        <f>IF(OR(dirty_cafe_sales!$G7282="UNKNOWN",dirty_cafe_sales!$G7282="ERROR",dirty_cafe_sales!$G7282=""),"Unknown",dirty_cafe_sales!$G7282)</f>
        <v>Takeaway</v>
      </c>
      <c r="H7282" s="2" t="d">
        <v>2023-08-31</v>
      </c>
    </row>
    <row r="7283" spans="1:8" x14ac:dyDescent="0.2">
      <c r="A7283" s="16" t="s">
        <v>7304</v>
      </c>
      <c r="B7283" s="16" t="str">
        <f>IF(OR(dirty_cafe_sales!$B7283="UNKNOWN",dirty_cafe_sales!$B7283="",dirty_cafe_sales!$B7283="ERROR"),"Unknown_Item",dirty_cafe_sales!$B7283)</f>
        <v>Cookie</v>
      </c>
      <c r="C7283" s="23">
        <f>IF(ISNUMBER(dirty_cafe_sales!$C7283),dirty_cafe_sales!$C7283,3)</f>
        <v>2</v>
      </c>
      <c r="D7283" s="19">
        <f>VLOOKUP($B7283,Price_Per_Item!$A$3:$B$11,2,FALSE)</f>
        <v>1</v>
      </c>
      <c r="E7283" s="25">
        <f t="shared" si="113"/>
        <v>2</v>
      </c>
      <c r="F7283" t="str">
        <f>IF(OR(dirty_cafe_sales!$F7283="UNKNOWN",dirty_cafe_sales!$F7283="ERROR",dirty_cafe_sales!$F7283=""),"Unknown",dirty_cafe_sales!$F7283)</f>
        <v>Cash</v>
      </c>
      <c r="G7283" t="str">
        <f>IF(OR(dirty_cafe_sales!$G7283="UNKNOWN",dirty_cafe_sales!$G7283="ERROR",dirty_cafe_sales!$G7283=""),"Unknown",dirty_cafe_sales!$G7283)</f>
        <v>Unknown</v>
      </c>
      <c r="H7283" s="2" t="d">
        <v>2023-04-28</v>
      </c>
    </row>
    <row r="7284" spans="1:8" x14ac:dyDescent="0.2">
      <c r="A7284" s="16" t="s">
        <v>7305</v>
      </c>
      <c r="B7284" s="16" t="str">
        <f>IF(OR(dirty_cafe_sales!$B7284="UNKNOWN",dirty_cafe_sales!$B7284="",dirty_cafe_sales!$B7284="ERROR"),"Unknown_Item",dirty_cafe_sales!$B7284)</f>
        <v>Tea</v>
      </c>
      <c r="C7284" s="23">
        <f>IF(ISNUMBER(dirty_cafe_sales!$C7284),dirty_cafe_sales!$C7284,3)</f>
        <v>2</v>
      </c>
      <c r="D7284" s="19">
        <f>VLOOKUP($B7284,Price_Per_Item!$A$3:$B$11,2,FALSE)</f>
        <v>1.5</v>
      </c>
      <c r="E7284" s="25">
        <f t="shared" si="113"/>
        <v>3</v>
      </c>
      <c r="F7284" t="str">
        <f>IF(OR(dirty_cafe_sales!$F7284="UNKNOWN",dirty_cafe_sales!$F7284="ERROR",dirty_cafe_sales!$F7284=""),"Unknown",dirty_cafe_sales!$F7284)</f>
        <v>Unknown</v>
      </c>
      <c r="G7284" t="str">
        <f>IF(OR(dirty_cafe_sales!$G7284="UNKNOWN",dirty_cafe_sales!$G7284="ERROR",dirty_cafe_sales!$G7284=""),"Unknown",dirty_cafe_sales!$G7284)</f>
        <v>Unknown</v>
      </c>
      <c r="H7284" s="2" t="d">
        <v>2023-04-08</v>
      </c>
    </row>
    <row r="7285" spans="1:8" x14ac:dyDescent="0.2">
      <c r="A7285" s="16" t="s">
        <v>7306</v>
      </c>
      <c r="B7285" s="16" t="str">
        <f>IF(OR(dirty_cafe_sales!$B7285="UNKNOWN",dirty_cafe_sales!$B7285="",dirty_cafe_sales!$B7285="ERROR"),"Unknown_Item",dirty_cafe_sales!$B7285)</f>
        <v>Cookie</v>
      </c>
      <c r="C7285" s="23">
        <f>IF(ISNUMBER(dirty_cafe_sales!$C7285),dirty_cafe_sales!$C7285,3)</f>
        <v>2</v>
      </c>
      <c r="D7285" s="19">
        <f>VLOOKUP($B7285,Price_Per_Item!$A$3:$B$11,2,FALSE)</f>
        <v>1</v>
      </c>
      <c r="E7285" s="25">
        <f t="shared" si="113"/>
        <v>2</v>
      </c>
      <c r="F7285" t="str">
        <f>IF(OR(dirty_cafe_sales!$F7285="UNKNOWN",dirty_cafe_sales!$F7285="ERROR",dirty_cafe_sales!$F7285=""),"Unknown",dirty_cafe_sales!$F7285)</f>
        <v>Digital Wallet</v>
      </c>
      <c r="G7285" t="str">
        <f>IF(OR(dirty_cafe_sales!$G7285="UNKNOWN",dirty_cafe_sales!$G7285="ERROR",dirty_cafe_sales!$G7285=""),"Unknown",dirty_cafe_sales!$G7285)</f>
        <v>Takeaway</v>
      </c>
      <c r="H7285" s="2" t="d">
        <v>2023-01-27</v>
      </c>
    </row>
    <row r="7286" spans="1:8" x14ac:dyDescent="0.2">
      <c r="A7286" s="16" t="s">
        <v>7307</v>
      </c>
      <c r="B7286" s="16" t="str">
        <f>IF(OR(dirty_cafe_sales!$B7286="UNKNOWN",dirty_cafe_sales!$B7286="",dirty_cafe_sales!$B7286="ERROR"),"Unknown_Item",dirty_cafe_sales!$B7286)</f>
        <v>Cookie</v>
      </c>
      <c r="C7286" s="23">
        <f>IF(ISNUMBER(dirty_cafe_sales!$C7286),dirty_cafe_sales!$C7286,3)</f>
        <v>5</v>
      </c>
      <c r="D7286" s="19">
        <f>VLOOKUP($B7286,Price_Per_Item!$A$3:$B$11,2,FALSE)</f>
        <v>1</v>
      </c>
      <c r="E7286" s="25">
        <f t="shared" si="113"/>
        <v>5</v>
      </c>
      <c r="F7286" t="str">
        <f>IF(OR(dirty_cafe_sales!$F7286="UNKNOWN",dirty_cafe_sales!$F7286="ERROR",dirty_cafe_sales!$F7286=""),"Unknown",dirty_cafe_sales!$F7286)</f>
        <v>Credit Card</v>
      </c>
      <c r="G7286" t="str">
        <f>IF(OR(dirty_cafe_sales!$G7286="UNKNOWN",dirty_cafe_sales!$G7286="ERROR",dirty_cafe_sales!$G7286=""),"Unknown",dirty_cafe_sales!$G7286)</f>
        <v>Unknown</v>
      </c>
      <c r="H7286" s="2" t="d">
        <v>2023-08-09</v>
      </c>
    </row>
    <row r="7287" spans="1:8" x14ac:dyDescent="0.2">
      <c r="A7287" s="16" t="s">
        <v>7308</v>
      </c>
      <c r="B7287" s="16" t="str">
        <f>IF(OR(dirty_cafe_sales!$B7287="UNKNOWN",dirty_cafe_sales!$B7287="",dirty_cafe_sales!$B7287="ERROR"),"Unknown_Item",dirty_cafe_sales!$B7287)</f>
        <v>Smoothie</v>
      </c>
      <c r="C7287" s="23">
        <f>IF(ISNUMBER(dirty_cafe_sales!$C7287),dirty_cafe_sales!$C7287,3)</f>
        <v>4</v>
      </c>
      <c r="D7287" s="19">
        <f>VLOOKUP($B7287,Price_Per_Item!$A$3:$B$11,2,FALSE)</f>
        <v>4</v>
      </c>
      <c r="E7287" s="25">
        <f t="shared" si="113"/>
        <v>16</v>
      </c>
      <c r="F7287" t="str">
        <f>IF(OR(dirty_cafe_sales!$F7287="UNKNOWN",dirty_cafe_sales!$F7287="ERROR",dirty_cafe_sales!$F7287=""),"Unknown",dirty_cafe_sales!$F7287)</f>
        <v>Cash</v>
      </c>
      <c r="G7287" t="str">
        <f>IF(OR(dirty_cafe_sales!$G7287="UNKNOWN",dirty_cafe_sales!$G7287="ERROR",dirty_cafe_sales!$G7287=""),"Unknown",dirty_cafe_sales!$G7287)</f>
        <v>Takeaway</v>
      </c>
      <c r="H7287" s="2" t="d">
        <v>2023-03-12</v>
      </c>
    </row>
    <row r="7288" spans="1:8" x14ac:dyDescent="0.2">
      <c r="A7288" s="16" t="s">
        <v>7309</v>
      </c>
      <c r="B7288" s="16" t="str">
        <f>IF(OR(dirty_cafe_sales!$B7288="UNKNOWN",dirty_cafe_sales!$B7288="",dirty_cafe_sales!$B7288="ERROR"),"Unknown_Item",dirty_cafe_sales!$B7288)</f>
        <v>Unknown_Item</v>
      </c>
      <c r="C7288" s="23">
        <f>IF(ISNUMBER(dirty_cafe_sales!$C7288),dirty_cafe_sales!$C7288,3)</f>
        <v>1</v>
      </c>
      <c r="D7288" s="19">
        <f>VLOOKUP($B7288,Price_Per_Item!$A$3:$B$11,2,FALSE)</f>
        <v>2.9375</v>
      </c>
      <c r="E7288" s="25">
        <f t="shared" si="113"/>
        <v>2.9375</v>
      </c>
      <c r="F7288" t="str">
        <f>IF(OR(dirty_cafe_sales!$F7288="UNKNOWN",dirty_cafe_sales!$F7288="ERROR",dirty_cafe_sales!$F7288=""),"Unknown",dirty_cafe_sales!$F7288)</f>
        <v>Digital Wallet</v>
      </c>
      <c r="G7288" t="str">
        <f>IF(OR(dirty_cafe_sales!$G7288="UNKNOWN",dirty_cafe_sales!$G7288="ERROR",dirty_cafe_sales!$G7288=""),"Unknown",dirty_cafe_sales!$G7288)</f>
        <v>Takeaway</v>
      </c>
      <c r="H7288" s="2" t="d">
        <v>2023-08-30</v>
      </c>
    </row>
    <row r="7289" spans="1:8" x14ac:dyDescent="0.2">
      <c r="A7289" s="16" t="s">
        <v>7310</v>
      </c>
      <c r="B7289" s="16" t="str">
        <f>IF(OR(dirty_cafe_sales!$B7289="UNKNOWN",dirty_cafe_sales!$B7289="",dirty_cafe_sales!$B7289="ERROR"),"Unknown_Item",dirty_cafe_sales!$B7289)</f>
        <v>Coffee</v>
      </c>
      <c r="C7289" s="23">
        <f>IF(ISNUMBER(dirty_cafe_sales!$C7289),dirty_cafe_sales!$C7289,3)</f>
        <v>3</v>
      </c>
      <c r="D7289" s="19">
        <f>VLOOKUP($B7289,Price_Per_Item!$A$3:$B$11,2,FALSE)</f>
        <v>2</v>
      </c>
      <c r="E7289" s="25">
        <f t="shared" si="113"/>
        <v>6</v>
      </c>
      <c r="F7289" t="str">
        <f>IF(OR(dirty_cafe_sales!$F7289="UNKNOWN",dirty_cafe_sales!$F7289="ERROR",dirty_cafe_sales!$F7289=""),"Unknown",dirty_cafe_sales!$F7289)</f>
        <v>Unknown</v>
      </c>
      <c r="G7289" t="str">
        <f>IF(OR(dirty_cafe_sales!$G7289="UNKNOWN",dirty_cafe_sales!$G7289="ERROR",dirty_cafe_sales!$G7289=""),"Unknown",dirty_cafe_sales!$G7289)</f>
        <v>In-store</v>
      </c>
      <c r="H7289" s="2" t="d">
        <v>2023-01-11</v>
      </c>
    </row>
    <row r="7290" spans="1:8" x14ac:dyDescent="0.2">
      <c r="A7290" s="16" t="s">
        <v>7311</v>
      </c>
      <c r="B7290" s="16" t="str">
        <f>IF(OR(dirty_cafe_sales!$B7290="UNKNOWN",dirty_cafe_sales!$B7290="",dirty_cafe_sales!$B7290="ERROR"),"Unknown_Item",dirty_cafe_sales!$B7290)</f>
        <v>Tea</v>
      </c>
      <c r="C7290" s="23">
        <f>IF(ISNUMBER(dirty_cafe_sales!$C7290),dirty_cafe_sales!$C7290,3)</f>
        <v>5</v>
      </c>
      <c r="D7290" s="19">
        <f>VLOOKUP($B7290,Price_Per_Item!$A$3:$B$11,2,FALSE)</f>
        <v>1.5</v>
      </c>
      <c r="E7290" s="25">
        <f t="shared" si="113"/>
        <v>7.5</v>
      </c>
      <c r="F7290" t="str">
        <f>IF(OR(dirty_cafe_sales!$F7290="UNKNOWN",dirty_cafe_sales!$F7290="ERROR",dirty_cafe_sales!$F7290=""),"Unknown",dirty_cafe_sales!$F7290)</f>
        <v>Credit Card</v>
      </c>
      <c r="G7290" t="str">
        <f>IF(OR(dirty_cafe_sales!$G7290="UNKNOWN",dirty_cafe_sales!$G7290="ERROR",dirty_cafe_sales!$G7290=""),"Unknown",dirty_cafe_sales!$G7290)</f>
        <v>In-store</v>
      </c>
      <c r="H7290" s="2" t="d">
        <v>2023-10-29</v>
      </c>
    </row>
    <row r="7291" spans="1:8" x14ac:dyDescent="0.2">
      <c r="A7291" s="16" t="s">
        <v>7312</v>
      </c>
      <c r="B7291" s="16" t="str">
        <f>IF(OR(dirty_cafe_sales!$B7291="UNKNOWN",dirty_cafe_sales!$B7291="",dirty_cafe_sales!$B7291="ERROR"),"Unknown_Item",dirty_cafe_sales!$B7291)</f>
        <v>Unknown_Item</v>
      </c>
      <c r="C7291" s="23">
        <f>IF(ISNUMBER(dirty_cafe_sales!$C7291),dirty_cafe_sales!$C7291,3)</f>
        <v>4</v>
      </c>
      <c r="D7291" s="19">
        <f>VLOOKUP($B7291,Price_Per_Item!$A$3:$B$11,2,FALSE)</f>
        <v>2.9375</v>
      </c>
      <c r="E7291" s="25">
        <f t="shared" si="113"/>
        <v>11.75</v>
      </c>
      <c r="F7291" t="str">
        <f>IF(OR(dirty_cafe_sales!$F7291="UNKNOWN",dirty_cafe_sales!$F7291="ERROR",dirty_cafe_sales!$F7291=""),"Unknown",dirty_cafe_sales!$F7291)</f>
        <v>Cash</v>
      </c>
      <c r="G7291" t="str">
        <f>IF(OR(dirty_cafe_sales!$G7291="UNKNOWN",dirty_cafe_sales!$G7291="ERROR",dirty_cafe_sales!$G7291=""),"Unknown",dirty_cafe_sales!$G7291)</f>
        <v>Unknown</v>
      </c>
      <c r="H7291" s="2" t="d">
        <v>2023-09-06</v>
      </c>
    </row>
    <row r="7292" spans="1:8" x14ac:dyDescent="0.2">
      <c r="A7292" s="16" t="s">
        <v>7313</v>
      </c>
      <c r="B7292" s="16" t="str">
        <f>IF(OR(dirty_cafe_sales!$B7292="UNKNOWN",dirty_cafe_sales!$B7292="",dirty_cafe_sales!$B7292="ERROR"),"Unknown_Item",dirty_cafe_sales!$B7292)</f>
        <v>Tea</v>
      </c>
      <c r="C7292" s="23">
        <f>IF(ISNUMBER(dirty_cafe_sales!$C7292),dirty_cafe_sales!$C7292,3)</f>
        <v>4</v>
      </c>
      <c r="D7292" s="19">
        <f>VLOOKUP($B7292,Price_Per_Item!$A$3:$B$11,2,FALSE)</f>
        <v>1.5</v>
      </c>
      <c r="E7292" s="25">
        <f t="shared" si="113"/>
        <v>6</v>
      </c>
      <c r="F7292" t="str">
        <f>IF(OR(dirty_cafe_sales!$F7292="UNKNOWN",dirty_cafe_sales!$F7292="ERROR",dirty_cafe_sales!$F7292=""),"Unknown",dirty_cafe_sales!$F7292)</f>
        <v>Credit Card</v>
      </c>
      <c r="G7292" t="str">
        <f>IF(OR(dirty_cafe_sales!$G7292="UNKNOWN",dirty_cafe_sales!$G7292="ERROR",dirty_cafe_sales!$G7292=""),"Unknown",dirty_cafe_sales!$G7292)</f>
        <v>Takeaway</v>
      </c>
      <c r="H7292" s="2" t="d">
        <v>2023-08-20</v>
      </c>
    </row>
    <row r="7293" spans="1:8" x14ac:dyDescent="0.2">
      <c r="A7293" s="16" t="s">
        <v>7314</v>
      </c>
      <c r="B7293" s="16" t="str">
        <f>IF(OR(dirty_cafe_sales!$B7293="UNKNOWN",dirty_cafe_sales!$B7293="",dirty_cafe_sales!$B7293="ERROR"),"Unknown_Item",dirty_cafe_sales!$B7293)</f>
        <v>Smoothie</v>
      </c>
      <c r="C7293" s="23">
        <f>IF(ISNUMBER(dirty_cafe_sales!$C7293),dirty_cafe_sales!$C7293,3)</f>
        <v>5</v>
      </c>
      <c r="D7293" s="19">
        <f>VLOOKUP($B7293,Price_Per_Item!$A$3:$B$11,2,FALSE)</f>
        <v>4</v>
      </c>
      <c r="E7293" s="25">
        <f t="shared" si="113"/>
        <v>20</v>
      </c>
      <c r="F7293" t="str">
        <f>IF(OR(dirty_cafe_sales!$F7293="UNKNOWN",dirty_cafe_sales!$F7293="ERROR",dirty_cafe_sales!$F7293=""),"Unknown",dirty_cafe_sales!$F7293)</f>
        <v>Digital Wallet</v>
      </c>
      <c r="G7293" t="str">
        <f>IF(OR(dirty_cafe_sales!$G7293="UNKNOWN",dirty_cafe_sales!$G7293="ERROR",dirty_cafe_sales!$G7293=""),"Unknown",dirty_cafe_sales!$G7293)</f>
        <v>Takeaway</v>
      </c>
      <c r="H7293" s="2" t="d">
        <v>2023-04-16</v>
      </c>
    </row>
    <row r="7294" spans="1:8" x14ac:dyDescent="0.2">
      <c r="A7294" s="16" t="s">
        <v>7315</v>
      </c>
      <c r="B7294" s="16" t="str">
        <f>IF(OR(dirty_cafe_sales!$B7294="UNKNOWN",dirty_cafe_sales!$B7294="",dirty_cafe_sales!$B7294="ERROR"),"Unknown_Item",dirty_cafe_sales!$B7294)</f>
        <v>Smoothie</v>
      </c>
      <c r="C7294" s="23">
        <f>IF(ISNUMBER(dirty_cafe_sales!$C7294),dirty_cafe_sales!$C7294,3)</f>
        <v>3</v>
      </c>
      <c r="D7294" s="19">
        <f>VLOOKUP($B7294,Price_Per_Item!$A$3:$B$11,2,FALSE)</f>
        <v>4</v>
      </c>
      <c r="E7294" s="25">
        <f t="shared" si="113"/>
        <v>12</v>
      </c>
      <c r="F7294" t="str">
        <f>IF(OR(dirty_cafe_sales!$F7294="UNKNOWN",dirty_cafe_sales!$F7294="ERROR",dirty_cafe_sales!$F7294=""),"Unknown",dirty_cafe_sales!$F7294)</f>
        <v>Unknown</v>
      </c>
      <c r="G7294" t="str">
        <f>IF(OR(dirty_cafe_sales!$G7294="UNKNOWN",dirty_cafe_sales!$G7294="ERROR",dirty_cafe_sales!$G7294=""),"Unknown",dirty_cafe_sales!$G7294)</f>
        <v>Unknown</v>
      </c>
      <c r="H7294" s="2" t="d">
        <v>2023-05-10</v>
      </c>
    </row>
    <row r="7295" spans="1:8" x14ac:dyDescent="0.2">
      <c r="A7295" s="16" t="s">
        <v>7316</v>
      </c>
      <c r="B7295" s="16" t="str">
        <f>IF(OR(dirty_cafe_sales!$B7295="UNKNOWN",dirty_cafe_sales!$B7295="",dirty_cafe_sales!$B7295="ERROR"),"Unknown_Item",dirty_cafe_sales!$B7295)</f>
        <v>Smoothie</v>
      </c>
      <c r="C7295" s="23">
        <f>IF(ISNUMBER(dirty_cafe_sales!$C7295),dirty_cafe_sales!$C7295,3)</f>
        <v>1</v>
      </c>
      <c r="D7295" s="19">
        <f>VLOOKUP($B7295,Price_Per_Item!$A$3:$B$11,2,FALSE)</f>
        <v>4</v>
      </c>
      <c r="E7295" s="25">
        <f t="shared" si="113"/>
        <v>4</v>
      </c>
      <c r="F7295" t="str">
        <f>IF(OR(dirty_cafe_sales!$F7295="UNKNOWN",dirty_cafe_sales!$F7295="ERROR",dirty_cafe_sales!$F7295=""),"Unknown",dirty_cafe_sales!$F7295)</f>
        <v>Credit Card</v>
      </c>
      <c r="G7295" t="str">
        <f>IF(OR(dirty_cafe_sales!$G7295="UNKNOWN",dirty_cafe_sales!$G7295="ERROR",dirty_cafe_sales!$G7295=""),"Unknown",dirty_cafe_sales!$G7295)</f>
        <v>Unknown</v>
      </c>
      <c r="H7295" s="2" t="d">
        <v>2023-04-10</v>
      </c>
    </row>
    <row r="7296" spans="1:8" x14ac:dyDescent="0.2">
      <c r="A7296" s="16" t="s">
        <v>7317</v>
      </c>
      <c r="B7296" s="16" t="str">
        <f>IF(OR(dirty_cafe_sales!$B7296="UNKNOWN",dirty_cafe_sales!$B7296="",dirty_cafe_sales!$B7296="ERROR"),"Unknown_Item",dirty_cafe_sales!$B7296)</f>
        <v>Coffee</v>
      </c>
      <c r="C7296" s="23">
        <f>IF(ISNUMBER(dirty_cafe_sales!$C7296),dirty_cafe_sales!$C7296,3)</f>
        <v>5</v>
      </c>
      <c r="D7296" s="19">
        <f>VLOOKUP($B7296,Price_Per_Item!$A$3:$B$11,2,FALSE)</f>
        <v>2</v>
      </c>
      <c r="E7296" s="25">
        <f t="shared" si="113"/>
        <v>10</v>
      </c>
      <c r="F7296" t="str">
        <f>IF(OR(dirty_cafe_sales!$F7296="UNKNOWN",dirty_cafe_sales!$F7296="ERROR",dirty_cafe_sales!$F7296=""),"Unknown",dirty_cafe_sales!$F7296)</f>
        <v>Unknown</v>
      </c>
      <c r="G7296" t="str">
        <f>IF(OR(dirty_cafe_sales!$G7296="UNKNOWN",dirty_cafe_sales!$G7296="ERROR",dirty_cafe_sales!$G7296=""),"Unknown",dirty_cafe_sales!$G7296)</f>
        <v>Unknown</v>
      </c>
      <c r="H7296" s="2" t="d">
        <v>2023-03-16</v>
      </c>
    </row>
    <row r="7297" spans="1:8" x14ac:dyDescent="0.2">
      <c r="A7297" s="16" t="s">
        <v>7318</v>
      </c>
      <c r="B7297" s="16" t="str">
        <f>IF(OR(dirty_cafe_sales!$B7297="UNKNOWN",dirty_cafe_sales!$B7297="",dirty_cafe_sales!$B7297="ERROR"),"Unknown_Item",dirty_cafe_sales!$B7297)</f>
        <v>Coffee</v>
      </c>
      <c r="C7297" s="23">
        <f>IF(ISNUMBER(dirty_cafe_sales!$C7297),dirty_cafe_sales!$C7297,3)</f>
        <v>2</v>
      </c>
      <c r="D7297" s="19">
        <f>VLOOKUP($B7297,Price_Per_Item!$A$3:$B$11,2,FALSE)</f>
        <v>2</v>
      </c>
      <c r="E7297" s="25">
        <f t="shared" si="113"/>
        <v>4</v>
      </c>
      <c r="F7297" t="str">
        <f>IF(OR(dirty_cafe_sales!$F7297="UNKNOWN",dirty_cafe_sales!$F7297="ERROR",dirty_cafe_sales!$F7297=""),"Unknown",dirty_cafe_sales!$F7297)</f>
        <v>Cash</v>
      </c>
      <c r="G7297" t="str">
        <f>IF(OR(dirty_cafe_sales!$G7297="UNKNOWN",dirty_cafe_sales!$G7297="ERROR",dirty_cafe_sales!$G7297=""),"Unknown",dirty_cafe_sales!$G7297)</f>
        <v>Unknown</v>
      </c>
      <c r="H7297" s="2" t="d">
        <v>2023-12-03</v>
      </c>
    </row>
    <row r="7298" spans="1:8" x14ac:dyDescent="0.2">
      <c r="A7298" s="16" t="s">
        <v>7319</v>
      </c>
      <c r="B7298" s="16" t="str">
        <f>IF(OR(dirty_cafe_sales!$B7298="UNKNOWN",dirty_cafe_sales!$B7298="",dirty_cafe_sales!$B7298="ERROR"),"Unknown_Item",dirty_cafe_sales!$B7298)</f>
        <v>Sandwich</v>
      </c>
      <c r="C7298" s="23">
        <f>IF(ISNUMBER(dirty_cafe_sales!$C7298),dirty_cafe_sales!$C7298,3)</f>
        <v>1</v>
      </c>
      <c r="D7298" s="19">
        <f>VLOOKUP($B7298,Price_Per_Item!$A$3:$B$11,2,FALSE)</f>
        <v>4</v>
      </c>
      <c r="E7298" s="25">
        <f t="shared" si="113"/>
        <v>4</v>
      </c>
      <c r="F7298" t="str">
        <f>IF(OR(dirty_cafe_sales!$F7298="UNKNOWN",dirty_cafe_sales!$F7298="ERROR",dirty_cafe_sales!$F7298=""),"Unknown",dirty_cafe_sales!$F7298)</f>
        <v>Unknown</v>
      </c>
      <c r="G7298" t="str">
        <f>IF(OR(dirty_cafe_sales!$G7298="UNKNOWN",dirty_cafe_sales!$G7298="ERROR",dirty_cafe_sales!$G7298=""),"Unknown",dirty_cafe_sales!$G7298)</f>
        <v>Unknown</v>
      </c>
      <c r="H7298" s="2" t="d">
        <v>2023-07-17</v>
      </c>
    </row>
    <row r="7299" spans="1:8" x14ac:dyDescent="0.2">
      <c r="A7299" s="16" t="s">
        <v>7320</v>
      </c>
      <c r="B7299" s="16" t="str">
        <f>IF(OR(dirty_cafe_sales!$B7299="UNKNOWN",dirty_cafe_sales!$B7299="",dirty_cafe_sales!$B7299="ERROR"),"Unknown_Item",dirty_cafe_sales!$B7299)</f>
        <v>Unknown_Item</v>
      </c>
      <c r="C7299" s="23">
        <f>IF(ISNUMBER(dirty_cafe_sales!$C7299),dirty_cafe_sales!$C7299,3)</f>
        <v>5</v>
      </c>
      <c r="D7299" s="19">
        <f>VLOOKUP($B7299,Price_Per_Item!$A$3:$B$11,2,FALSE)</f>
        <v>2.9375</v>
      </c>
      <c r="E7299" s="25">
        <f t="shared" ref="E7299:E7362" si="114">C7299*D7299</f>
        <v>14.6875</v>
      </c>
      <c r="F7299" t="str">
        <f>IF(OR(dirty_cafe_sales!$F7299="UNKNOWN",dirty_cafe_sales!$F7299="ERROR",dirty_cafe_sales!$F7299=""),"Unknown",dirty_cafe_sales!$F7299)</f>
        <v>Credit Card</v>
      </c>
      <c r="G7299" t="str">
        <f>IF(OR(dirty_cafe_sales!$G7299="UNKNOWN",dirty_cafe_sales!$G7299="ERROR",dirty_cafe_sales!$G7299=""),"Unknown",dirty_cafe_sales!$G7299)</f>
        <v>Takeaway</v>
      </c>
      <c r="H7299" s="2" t="d">
        <v>2023-10-08</v>
      </c>
    </row>
    <row r="7300" spans="1:8" x14ac:dyDescent="0.2">
      <c r="A7300" s="16" t="s">
        <v>7321</v>
      </c>
      <c r="B7300" s="16" t="str">
        <f>IF(OR(dirty_cafe_sales!$B7300="UNKNOWN",dirty_cafe_sales!$B7300="",dirty_cafe_sales!$B7300="ERROR"),"Unknown_Item",dirty_cafe_sales!$B7300)</f>
        <v>Coffee</v>
      </c>
      <c r="C7300" s="23">
        <f>IF(ISNUMBER(dirty_cafe_sales!$C7300),dirty_cafe_sales!$C7300,3)</f>
        <v>3</v>
      </c>
      <c r="D7300" s="19">
        <f>VLOOKUP($B7300,Price_Per_Item!$A$3:$B$11,2,FALSE)</f>
        <v>2</v>
      </c>
      <c r="E7300" s="25">
        <f t="shared" si="114"/>
        <v>6</v>
      </c>
      <c r="F7300" t="str">
        <f>IF(OR(dirty_cafe_sales!$F7300="UNKNOWN",dirty_cafe_sales!$F7300="ERROR",dirty_cafe_sales!$F7300=""),"Unknown",dirty_cafe_sales!$F7300)</f>
        <v>Unknown</v>
      </c>
      <c r="G7300" t="str">
        <f>IF(OR(dirty_cafe_sales!$G7300="UNKNOWN",dirty_cafe_sales!$G7300="ERROR",dirty_cafe_sales!$G7300=""),"Unknown",dirty_cafe_sales!$G7300)</f>
        <v>In-store</v>
      </c>
      <c r="H7300" s="2" t="d">
        <v>2023-02-05</v>
      </c>
    </row>
    <row r="7301" spans="1:8" x14ac:dyDescent="0.2">
      <c r="A7301" s="16" t="s">
        <v>7322</v>
      </c>
      <c r="B7301" s="16" t="str">
        <f>IF(OR(dirty_cafe_sales!$B7301="UNKNOWN",dirty_cafe_sales!$B7301="",dirty_cafe_sales!$B7301="ERROR"),"Unknown_Item",dirty_cafe_sales!$B7301)</f>
        <v>Tea</v>
      </c>
      <c r="C7301" s="23">
        <f>IF(ISNUMBER(dirty_cafe_sales!$C7301),dirty_cafe_sales!$C7301,3)</f>
        <v>5</v>
      </c>
      <c r="D7301" s="19">
        <f>VLOOKUP($B7301,Price_Per_Item!$A$3:$B$11,2,FALSE)</f>
        <v>1.5</v>
      </c>
      <c r="E7301" s="25">
        <f t="shared" si="114"/>
        <v>7.5</v>
      </c>
      <c r="F7301" t="str">
        <f>IF(OR(dirty_cafe_sales!$F7301="UNKNOWN",dirty_cafe_sales!$F7301="ERROR",dirty_cafe_sales!$F7301=""),"Unknown",dirty_cafe_sales!$F7301)</f>
        <v>Cash</v>
      </c>
      <c r="G7301" t="str">
        <f>IF(OR(dirty_cafe_sales!$G7301="UNKNOWN",dirty_cafe_sales!$G7301="ERROR",dirty_cafe_sales!$G7301=""),"Unknown",dirty_cafe_sales!$G7301)</f>
        <v>In-store</v>
      </c>
      <c r="H7301" s="2" t="d">
        <v>2023-01-23</v>
      </c>
    </row>
    <row r="7302" spans="1:8" x14ac:dyDescent="0.2">
      <c r="A7302" s="16" t="s">
        <v>7323</v>
      </c>
      <c r="B7302" s="16" t="str">
        <f>IF(OR(dirty_cafe_sales!$B7302="UNKNOWN",dirty_cafe_sales!$B7302="",dirty_cafe_sales!$B7302="ERROR"),"Unknown_Item",dirty_cafe_sales!$B7302)</f>
        <v>Coffee</v>
      </c>
      <c r="C7302" s="23">
        <f>IF(ISNUMBER(dirty_cafe_sales!$C7302),dirty_cafe_sales!$C7302,3)</f>
        <v>3</v>
      </c>
      <c r="D7302" s="19">
        <f>VLOOKUP($B7302,Price_Per_Item!$A$3:$B$11,2,FALSE)</f>
        <v>2</v>
      </c>
      <c r="E7302" s="25">
        <f t="shared" si="114"/>
        <v>6</v>
      </c>
      <c r="F7302" t="str">
        <f>IF(OR(dirty_cafe_sales!$F7302="UNKNOWN",dirty_cafe_sales!$F7302="ERROR",dirty_cafe_sales!$F7302=""),"Unknown",dirty_cafe_sales!$F7302)</f>
        <v>Digital Wallet</v>
      </c>
      <c r="G7302" t="str">
        <f>IF(OR(dirty_cafe_sales!$G7302="UNKNOWN",dirty_cafe_sales!$G7302="ERROR",dirty_cafe_sales!$G7302=""),"Unknown",dirty_cafe_sales!$G7302)</f>
        <v>Unknown</v>
      </c>
      <c r="H7302" s="2" t="d">
        <v>2023-05-17</v>
      </c>
    </row>
    <row r="7303" spans="1:8" x14ac:dyDescent="0.2">
      <c r="A7303" s="16" t="s">
        <v>7324</v>
      </c>
      <c r="B7303" s="16" t="str">
        <f>IF(OR(dirty_cafe_sales!$B7303="UNKNOWN",dirty_cafe_sales!$B7303="",dirty_cafe_sales!$B7303="ERROR"),"Unknown_Item",dirty_cafe_sales!$B7303)</f>
        <v>Salad</v>
      </c>
      <c r="C7303" s="23">
        <f>IF(ISNUMBER(dirty_cafe_sales!$C7303),dirty_cafe_sales!$C7303,3)</f>
        <v>4</v>
      </c>
      <c r="D7303" s="19">
        <f>VLOOKUP($B7303,Price_Per_Item!$A$3:$B$11,2,FALSE)</f>
        <v>5</v>
      </c>
      <c r="E7303" s="25">
        <f t="shared" si="114"/>
        <v>20</v>
      </c>
      <c r="F7303" t="str">
        <f>IF(OR(dirty_cafe_sales!$F7303="UNKNOWN",dirty_cafe_sales!$F7303="ERROR",dirty_cafe_sales!$F7303=""),"Unknown",dirty_cafe_sales!$F7303)</f>
        <v>Credit Card</v>
      </c>
      <c r="G7303" t="str">
        <f>IF(OR(dirty_cafe_sales!$G7303="UNKNOWN",dirty_cafe_sales!$G7303="ERROR",dirty_cafe_sales!$G7303=""),"Unknown",dirty_cafe_sales!$G7303)</f>
        <v>Takeaway</v>
      </c>
      <c r="H7303" s="2" t="d">
        <v>2023-01-28</v>
      </c>
    </row>
    <row r="7304" spans="1:8" x14ac:dyDescent="0.2">
      <c r="A7304" s="16" t="s">
        <v>7325</v>
      </c>
      <c r="B7304" s="16" t="str">
        <f>IF(OR(dirty_cafe_sales!$B7304="UNKNOWN",dirty_cafe_sales!$B7304="",dirty_cafe_sales!$B7304="ERROR"),"Unknown_Item",dirty_cafe_sales!$B7304)</f>
        <v>Salad</v>
      </c>
      <c r="C7304" s="23">
        <f>IF(ISNUMBER(dirty_cafe_sales!$C7304),dirty_cafe_sales!$C7304,3)</f>
        <v>4</v>
      </c>
      <c r="D7304" s="19">
        <f>VLOOKUP($B7304,Price_Per_Item!$A$3:$B$11,2,FALSE)</f>
        <v>5</v>
      </c>
      <c r="E7304" s="25">
        <f t="shared" si="114"/>
        <v>20</v>
      </c>
      <c r="F7304" t="str">
        <f>IF(OR(dirty_cafe_sales!$F7304="UNKNOWN",dirty_cafe_sales!$F7304="ERROR",dirty_cafe_sales!$F7304=""),"Unknown",dirty_cafe_sales!$F7304)</f>
        <v>Cash</v>
      </c>
      <c r="G7304" t="str">
        <f>IF(OR(dirty_cafe_sales!$G7304="UNKNOWN",dirty_cafe_sales!$G7304="ERROR",dirty_cafe_sales!$G7304=""),"Unknown",dirty_cafe_sales!$G7304)</f>
        <v>Unknown</v>
      </c>
      <c r="H7304" s="2" t="d">
        <v>2023-01-09</v>
      </c>
    </row>
    <row r="7305" spans="1:8" x14ac:dyDescent="0.2">
      <c r="A7305" s="16" t="s">
        <v>7326</v>
      </c>
      <c r="B7305" s="16" t="str">
        <f>IF(OR(dirty_cafe_sales!$B7305="UNKNOWN",dirty_cafe_sales!$B7305="",dirty_cafe_sales!$B7305="ERROR"),"Unknown_Item",dirty_cafe_sales!$B7305)</f>
        <v>Smoothie</v>
      </c>
      <c r="C7305" s="23">
        <f>IF(ISNUMBER(dirty_cafe_sales!$C7305),dirty_cafe_sales!$C7305,3)</f>
        <v>2</v>
      </c>
      <c r="D7305" s="19">
        <f>VLOOKUP($B7305,Price_Per_Item!$A$3:$B$11,2,FALSE)</f>
        <v>4</v>
      </c>
      <c r="E7305" s="25">
        <f t="shared" si="114"/>
        <v>8</v>
      </c>
      <c r="F7305" t="str">
        <f>IF(OR(dirty_cafe_sales!$F7305="UNKNOWN",dirty_cafe_sales!$F7305="ERROR",dirty_cafe_sales!$F7305=""),"Unknown",dirty_cafe_sales!$F7305)</f>
        <v>Credit Card</v>
      </c>
      <c r="G7305" t="str">
        <f>IF(OR(dirty_cafe_sales!$G7305="UNKNOWN",dirty_cafe_sales!$G7305="ERROR",dirty_cafe_sales!$G7305=""),"Unknown",dirty_cafe_sales!$G7305)</f>
        <v>Unknown</v>
      </c>
      <c r="H7305" s="2" t="d">
        <v>2023-02-23</v>
      </c>
    </row>
    <row r="7306" spans="1:8" x14ac:dyDescent="0.2">
      <c r="A7306" s="16" t="s">
        <v>7327</v>
      </c>
      <c r="B7306" s="16" t="str">
        <f>IF(OR(dirty_cafe_sales!$B7306="UNKNOWN",dirty_cafe_sales!$B7306="",dirty_cafe_sales!$B7306="ERROR"),"Unknown_Item",dirty_cafe_sales!$B7306)</f>
        <v>Unknown_Item</v>
      </c>
      <c r="C7306" s="23">
        <f>IF(ISNUMBER(dirty_cafe_sales!$C7306),dirty_cafe_sales!$C7306,3)</f>
        <v>2</v>
      </c>
      <c r="D7306" s="19">
        <f>VLOOKUP($B7306,Price_Per_Item!$A$3:$B$11,2,FALSE)</f>
        <v>2.9375</v>
      </c>
      <c r="E7306" s="25">
        <f t="shared" si="114"/>
        <v>5.875</v>
      </c>
      <c r="F7306" t="str">
        <f>IF(OR(dirty_cafe_sales!$F7306="UNKNOWN",dirty_cafe_sales!$F7306="ERROR",dirty_cafe_sales!$F7306=""),"Unknown",dirty_cafe_sales!$F7306)</f>
        <v>Cash</v>
      </c>
      <c r="G7306" t="str">
        <f>IF(OR(dirty_cafe_sales!$G7306="UNKNOWN",dirty_cafe_sales!$G7306="ERROR",dirty_cafe_sales!$G7306=""),"Unknown",dirty_cafe_sales!$G7306)</f>
        <v>Takeaway</v>
      </c>
      <c r="H7306" s="2" t="d">
        <v>2023-07-15</v>
      </c>
    </row>
    <row r="7307" spans="1:8" x14ac:dyDescent="0.2">
      <c r="A7307" s="16" t="s">
        <v>7328</v>
      </c>
      <c r="B7307" s="16" t="str">
        <f>IF(OR(dirty_cafe_sales!$B7307="UNKNOWN",dirty_cafe_sales!$B7307="",dirty_cafe_sales!$B7307="ERROR"),"Unknown_Item",dirty_cafe_sales!$B7307)</f>
        <v>Unknown_Item</v>
      </c>
      <c r="C7307" s="23">
        <f>IF(ISNUMBER(dirty_cafe_sales!$C7307),dirty_cafe_sales!$C7307,3)</f>
        <v>2</v>
      </c>
      <c r="D7307" s="19">
        <f>VLOOKUP($B7307,Price_Per_Item!$A$3:$B$11,2,FALSE)</f>
        <v>2.9375</v>
      </c>
      <c r="E7307" s="25">
        <f t="shared" si="114"/>
        <v>5.875</v>
      </c>
      <c r="F7307" t="str">
        <f>IF(OR(dirty_cafe_sales!$F7307="UNKNOWN",dirty_cafe_sales!$F7307="ERROR",dirty_cafe_sales!$F7307=""),"Unknown",dirty_cafe_sales!$F7307)</f>
        <v>Cash</v>
      </c>
      <c r="G7307" t="str">
        <f>IF(OR(dirty_cafe_sales!$G7307="UNKNOWN",dirty_cafe_sales!$G7307="ERROR",dirty_cafe_sales!$G7307=""),"Unknown",dirty_cafe_sales!$G7307)</f>
        <v>Unknown</v>
      </c>
      <c r="H7307" s="2" t="d">
        <v>2023-06-17</v>
      </c>
    </row>
    <row r="7308" spans="1:8" x14ac:dyDescent="0.2">
      <c r="A7308" s="16" t="s">
        <v>7329</v>
      </c>
      <c r="B7308" s="16" t="str">
        <f>IF(OR(dirty_cafe_sales!$B7308="UNKNOWN",dirty_cafe_sales!$B7308="",dirty_cafe_sales!$B7308="ERROR"),"Unknown_Item",dirty_cafe_sales!$B7308)</f>
        <v>Smoothie</v>
      </c>
      <c r="C7308" s="23">
        <f>IF(ISNUMBER(dirty_cafe_sales!$C7308),dirty_cafe_sales!$C7308,3)</f>
        <v>4</v>
      </c>
      <c r="D7308" s="19">
        <f>VLOOKUP($B7308,Price_Per_Item!$A$3:$B$11,2,FALSE)</f>
        <v>4</v>
      </c>
      <c r="E7308" s="25">
        <f t="shared" si="114"/>
        <v>16</v>
      </c>
      <c r="F7308" t="str">
        <f>IF(OR(dirty_cafe_sales!$F7308="UNKNOWN",dirty_cafe_sales!$F7308="ERROR",dirty_cafe_sales!$F7308=""),"Unknown",dirty_cafe_sales!$F7308)</f>
        <v>Unknown</v>
      </c>
      <c r="G7308" t="str">
        <f>IF(OR(dirty_cafe_sales!$G7308="UNKNOWN",dirty_cafe_sales!$G7308="ERROR",dirty_cafe_sales!$G7308=""),"Unknown",dirty_cafe_sales!$G7308)</f>
        <v>Takeaway</v>
      </c>
      <c r="H7308" s="2" t="d">
        <v>2023-03-27</v>
      </c>
    </row>
    <row r="7309" spans="1:8" x14ac:dyDescent="0.2">
      <c r="A7309" s="16" t="s">
        <v>7330</v>
      </c>
      <c r="B7309" s="16" t="str">
        <f>IF(OR(dirty_cafe_sales!$B7309="UNKNOWN",dirty_cafe_sales!$B7309="",dirty_cafe_sales!$B7309="ERROR"),"Unknown_Item",dirty_cafe_sales!$B7309)</f>
        <v>Smoothie</v>
      </c>
      <c r="C7309" s="23">
        <f>IF(ISNUMBER(dirty_cafe_sales!$C7309),dirty_cafe_sales!$C7309,3)</f>
        <v>3</v>
      </c>
      <c r="D7309" s="19">
        <f>VLOOKUP($B7309,Price_Per_Item!$A$3:$B$11,2,FALSE)</f>
        <v>4</v>
      </c>
      <c r="E7309" s="25">
        <f t="shared" si="114"/>
        <v>12</v>
      </c>
      <c r="F7309" t="str">
        <f>IF(OR(dirty_cafe_sales!$F7309="UNKNOWN",dirty_cafe_sales!$F7309="ERROR",dirty_cafe_sales!$F7309=""),"Unknown",dirty_cafe_sales!$F7309)</f>
        <v>Digital Wallet</v>
      </c>
      <c r="G7309" t="str">
        <f>IF(OR(dirty_cafe_sales!$G7309="UNKNOWN",dirty_cafe_sales!$G7309="ERROR",dirty_cafe_sales!$G7309=""),"Unknown",dirty_cafe_sales!$G7309)</f>
        <v>Takeaway</v>
      </c>
      <c r="H7309" s="2" t="d">
        <v>2023-02-15</v>
      </c>
    </row>
    <row r="7310" spans="1:8" x14ac:dyDescent="0.2">
      <c r="A7310" s="16" t="s">
        <v>7331</v>
      </c>
      <c r="B7310" s="16" t="str">
        <f>IF(OR(dirty_cafe_sales!$B7310="UNKNOWN",dirty_cafe_sales!$B7310="",dirty_cafe_sales!$B7310="ERROR"),"Unknown_Item",dirty_cafe_sales!$B7310)</f>
        <v>Coffee</v>
      </c>
      <c r="C7310" s="23">
        <f>IF(ISNUMBER(dirty_cafe_sales!$C7310),dirty_cafe_sales!$C7310,3)</f>
        <v>5</v>
      </c>
      <c r="D7310" s="19">
        <f>VLOOKUP($B7310,Price_Per_Item!$A$3:$B$11,2,FALSE)</f>
        <v>2</v>
      </c>
      <c r="E7310" s="25">
        <f t="shared" si="114"/>
        <v>10</v>
      </c>
      <c r="F7310" t="str">
        <f>IF(OR(dirty_cafe_sales!$F7310="UNKNOWN",dirty_cafe_sales!$F7310="ERROR",dirty_cafe_sales!$F7310=""),"Unknown",dirty_cafe_sales!$F7310)</f>
        <v>Credit Card</v>
      </c>
      <c r="G7310" t="str">
        <f>IF(OR(dirty_cafe_sales!$G7310="UNKNOWN",dirty_cafe_sales!$G7310="ERROR",dirty_cafe_sales!$G7310=""),"Unknown",dirty_cafe_sales!$G7310)</f>
        <v>Takeaway</v>
      </c>
      <c r="H7310" s="2" t="d">
        <v>2023-10-30</v>
      </c>
    </row>
    <row r="7311" spans="1:8" x14ac:dyDescent="0.2">
      <c r="A7311" s="16" t="s">
        <v>7332</v>
      </c>
      <c r="B7311" s="16" t="str">
        <f>IF(OR(dirty_cafe_sales!$B7311="UNKNOWN",dirty_cafe_sales!$B7311="",dirty_cafe_sales!$B7311="ERROR"),"Unknown_Item",dirty_cafe_sales!$B7311)</f>
        <v>Sandwich</v>
      </c>
      <c r="C7311" s="23">
        <f>IF(ISNUMBER(dirty_cafe_sales!$C7311),dirty_cafe_sales!$C7311,3)</f>
        <v>5</v>
      </c>
      <c r="D7311" s="19">
        <f>VLOOKUP($B7311,Price_Per_Item!$A$3:$B$11,2,FALSE)</f>
        <v>4</v>
      </c>
      <c r="E7311" s="25">
        <f t="shared" si="114"/>
        <v>20</v>
      </c>
      <c r="F7311" t="str">
        <f>IF(OR(dirty_cafe_sales!$F7311="UNKNOWN",dirty_cafe_sales!$F7311="ERROR",dirty_cafe_sales!$F7311=""),"Unknown",dirty_cafe_sales!$F7311)</f>
        <v>Digital Wallet</v>
      </c>
      <c r="G7311" t="str">
        <f>IF(OR(dirty_cafe_sales!$G7311="UNKNOWN",dirty_cafe_sales!$G7311="ERROR",dirty_cafe_sales!$G7311=""),"Unknown",dirty_cafe_sales!$G7311)</f>
        <v>In-store</v>
      </c>
      <c r="H7311" s="2" t="d">
        <v>2023-07-31</v>
      </c>
    </row>
    <row r="7312" spans="1:8" x14ac:dyDescent="0.2">
      <c r="A7312" s="16" t="s">
        <v>7333</v>
      </c>
      <c r="B7312" s="16" t="str">
        <f>IF(OR(dirty_cafe_sales!$B7312="UNKNOWN",dirty_cafe_sales!$B7312="",dirty_cafe_sales!$B7312="ERROR"),"Unknown_Item",dirty_cafe_sales!$B7312)</f>
        <v>Juice</v>
      </c>
      <c r="C7312" s="23">
        <f>IF(ISNUMBER(dirty_cafe_sales!$C7312),dirty_cafe_sales!$C7312,3)</f>
        <v>3</v>
      </c>
      <c r="D7312" s="19">
        <f>VLOOKUP($B7312,Price_Per_Item!$A$3:$B$11,2,FALSE)</f>
        <v>3</v>
      </c>
      <c r="E7312" s="25">
        <f t="shared" si="114"/>
        <v>9</v>
      </c>
      <c r="F7312" t="str">
        <f>IF(OR(dirty_cafe_sales!$F7312="UNKNOWN",dirty_cafe_sales!$F7312="ERROR",dirty_cafe_sales!$F7312=""),"Unknown",dirty_cafe_sales!$F7312)</f>
        <v>Cash</v>
      </c>
      <c r="G7312" t="str">
        <f>IF(OR(dirty_cafe_sales!$G7312="UNKNOWN",dirty_cafe_sales!$G7312="ERROR",dirty_cafe_sales!$G7312=""),"Unknown",dirty_cafe_sales!$G7312)</f>
        <v>Unknown</v>
      </c>
      <c r="H7312" s="2" t="d">
        <v>2023-12-17</v>
      </c>
    </row>
    <row r="7313" spans="1:8" x14ac:dyDescent="0.2">
      <c r="A7313" s="16" t="s">
        <v>7334</v>
      </c>
      <c r="B7313" s="16" t="str">
        <f>IF(OR(dirty_cafe_sales!$B7313="UNKNOWN",dirty_cafe_sales!$B7313="",dirty_cafe_sales!$B7313="ERROR"),"Unknown_Item",dirty_cafe_sales!$B7313)</f>
        <v>Cookie</v>
      </c>
      <c r="C7313" s="23">
        <f>IF(ISNUMBER(dirty_cafe_sales!$C7313),dirty_cafe_sales!$C7313,3)</f>
        <v>3</v>
      </c>
      <c r="D7313" s="19">
        <f>VLOOKUP($B7313,Price_Per_Item!$A$3:$B$11,2,FALSE)</f>
        <v>1</v>
      </c>
      <c r="E7313" s="25">
        <f t="shared" si="114"/>
        <v>3</v>
      </c>
      <c r="F7313" t="str">
        <f>IF(OR(dirty_cafe_sales!$F7313="UNKNOWN",dirty_cafe_sales!$F7313="ERROR",dirty_cafe_sales!$F7313=""),"Unknown",dirty_cafe_sales!$F7313)</f>
        <v>Credit Card</v>
      </c>
      <c r="G7313" t="str">
        <f>IF(OR(dirty_cafe_sales!$G7313="UNKNOWN",dirty_cafe_sales!$G7313="ERROR",dirty_cafe_sales!$G7313=""),"Unknown",dirty_cafe_sales!$G7313)</f>
        <v>Unknown</v>
      </c>
      <c r="H7313" s="2" t="d">
        <v>2023-02-13</v>
      </c>
    </row>
    <row r="7314" spans="1:8" x14ac:dyDescent="0.2">
      <c r="A7314" s="16" t="s">
        <v>7335</v>
      </c>
      <c r="B7314" s="16" t="str">
        <f>IF(OR(dirty_cafe_sales!$B7314="UNKNOWN",dirty_cafe_sales!$B7314="",dirty_cafe_sales!$B7314="ERROR"),"Unknown_Item",dirty_cafe_sales!$B7314)</f>
        <v>Smoothie</v>
      </c>
      <c r="C7314" s="23">
        <f>IF(ISNUMBER(dirty_cafe_sales!$C7314),dirty_cafe_sales!$C7314,3)</f>
        <v>1</v>
      </c>
      <c r="D7314" s="19">
        <f>VLOOKUP($B7314,Price_Per_Item!$A$3:$B$11,2,FALSE)</f>
        <v>4</v>
      </c>
      <c r="E7314" s="25">
        <f t="shared" si="114"/>
        <v>4</v>
      </c>
      <c r="F7314" t="str">
        <f>IF(OR(dirty_cafe_sales!$F7314="UNKNOWN",dirty_cafe_sales!$F7314="ERROR",dirty_cafe_sales!$F7314=""),"Unknown",dirty_cafe_sales!$F7314)</f>
        <v>Credit Card</v>
      </c>
      <c r="G7314" t="str">
        <f>IF(OR(dirty_cafe_sales!$G7314="UNKNOWN",dirty_cafe_sales!$G7314="ERROR",dirty_cafe_sales!$G7314=""),"Unknown",dirty_cafe_sales!$G7314)</f>
        <v>Unknown</v>
      </c>
      <c r="H7314" s="2" t="d">
        <v>2023-12-22</v>
      </c>
    </row>
    <row r="7315" spans="1:8" x14ac:dyDescent="0.2">
      <c r="A7315" s="16" t="s">
        <v>7336</v>
      </c>
      <c r="B7315" s="16" t="str">
        <f>IF(OR(dirty_cafe_sales!$B7315="UNKNOWN",dirty_cafe_sales!$B7315="",dirty_cafe_sales!$B7315="ERROR"),"Unknown_Item",dirty_cafe_sales!$B7315)</f>
        <v>Salad</v>
      </c>
      <c r="C7315" s="23">
        <f>IF(ISNUMBER(dirty_cafe_sales!$C7315),dirty_cafe_sales!$C7315,3)</f>
        <v>3</v>
      </c>
      <c r="D7315" s="19">
        <f>VLOOKUP($B7315,Price_Per_Item!$A$3:$B$11,2,FALSE)</f>
        <v>5</v>
      </c>
      <c r="E7315" s="25">
        <f t="shared" si="114"/>
        <v>15</v>
      </c>
      <c r="F7315" t="str">
        <f>IF(OR(dirty_cafe_sales!$F7315="UNKNOWN",dirty_cafe_sales!$F7315="ERROR",dirty_cafe_sales!$F7315=""),"Unknown",dirty_cafe_sales!$F7315)</f>
        <v>Cash</v>
      </c>
      <c r="G7315" t="str">
        <f>IF(OR(dirty_cafe_sales!$G7315="UNKNOWN",dirty_cafe_sales!$G7315="ERROR",dirty_cafe_sales!$G7315=""),"Unknown",dirty_cafe_sales!$G7315)</f>
        <v>In-store</v>
      </c>
      <c r="H7315" s="2" t="d">
        <v>2023-06-10</v>
      </c>
    </row>
    <row r="7316" spans="1:8" x14ac:dyDescent="0.2">
      <c r="A7316" s="16" t="s">
        <v>7337</v>
      </c>
      <c r="B7316" s="16" t="str">
        <f>IF(OR(dirty_cafe_sales!$B7316="UNKNOWN",dirty_cafe_sales!$B7316="",dirty_cafe_sales!$B7316="ERROR"),"Unknown_Item",dirty_cafe_sales!$B7316)</f>
        <v>Sandwich</v>
      </c>
      <c r="C7316" s="23">
        <f>IF(ISNUMBER(dirty_cafe_sales!$C7316),dirty_cafe_sales!$C7316,3)</f>
        <v>3</v>
      </c>
      <c r="D7316" s="19">
        <f>VLOOKUP($B7316,Price_Per_Item!$A$3:$B$11,2,FALSE)</f>
        <v>4</v>
      </c>
      <c r="E7316" s="25">
        <f t="shared" si="114"/>
        <v>12</v>
      </c>
      <c r="F7316" t="str">
        <f>IF(OR(dirty_cafe_sales!$F7316="UNKNOWN",dirty_cafe_sales!$F7316="ERROR",dirty_cafe_sales!$F7316=""),"Unknown",dirty_cafe_sales!$F7316)</f>
        <v>Unknown</v>
      </c>
      <c r="G7316" t="str">
        <f>IF(OR(dirty_cafe_sales!$G7316="UNKNOWN",dirty_cafe_sales!$G7316="ERROR",dirty_cafe_sales!$G7316=""),"Unknown",dirty_cafe_sales!$G7316)</f>
        <v>Takeaway</v>
      </c>
      <c r="H7316" s="2" t="d">
        <v>2023-01-04</v>
      </c>
    </row>
    <row r="7317" spans="1:8" x14ac:dyDescent="0.2">
      <c r="A7317" s="16" t="s">
        <v>7338</v>
      </c>
      <c r="B7317" s="16" t="str">
        <f>IF(OR(dirty_cafe_sales!$B7317="UNKNOWN",dirty_cafe_sales!$B7317="",dirty_cafe_sales!$B7317="ERROR"),"Unknown_Item",dirty_cafe_sales!$B7317)</f>
        <v>Salad</v>
      </c>
      <c r="C7317" s="23">
        <f>IF(ISNUMBER(dirty_cafe_sales!$C7317),dirty_cafe_sales!$C7317,3)</f>
        <v>4</v>
      </c>
      <c r="D7317" s="19">
        <f>VLOOKUP($B7317,Price_Per_Item!$A$3:$B$11,2,FALSE)</f>
        <v>5</v>
      </c>
      <c r="E7317" s="25">
        <f t="shared" si="114"/>
        <v>20</v>
      </c>
      <c r="F7317" t="str">
        <f>IF(OR(dirty_cafe_sales!$F7317="UNKNOWN",dirty_cafe_sales!$F7317="ERROR",dirty_cafe_sales!$F7317=""),"Unknown",dirty_cafe_sales!$F7317)</f>
        <v>Digital Wallet</v>
      </c>
      <c r="G7317" t="str">
        <f>IF(OR(dirty_cafe_sales!$G7317="UNKNOWN",dirty_cafe_sales!$G7317="ERROR",dirty_cafe_sales!$G7317=""),"Unknown",dirty_cafe_sales!$G7317)</f>
        <v>In-store</v>
      </c>
      <c r="H7317" s="2" t="d">
        <v>2023-08-10</v>
      </c>
    </row>
    <row r="7318" spans="1:8" x14ac:dyDescent="0.2">
      <c r="A7318" s="16" t="s">
        <v>7339</v>
      </c>
      <c r="B7318" s="16" t="str">
        <f>IF(OR(dirty_cafe_sales!$B7318="UNKNOWN",dirty_cafe_sales!$B7318="",dirty_cafe_sales!$B7318="ERROR"),"Unknown_Item",dirty_cafe_sales!$B7318)</f>
        <v>Salad</v>
      </c>
      <c r="C7318" s="23">
        <f>IF(ISNUMBER(dirty_cafe_sales!$C7318),dirty_cafe_sales!$C7318,3)</f>
        <v>2</v>
      </c>
      <c r="D7318" s="19">
        <f>VLOOKUP($B7318,Price_Per_Item!$A$3:$B$11,2,FALSE)</f>
        <v>5</v>
      </c>
      <c r="E7318" s="25">
        <f t="shared" si="114"/>
        <v>10</v>
      </c>
      <c r="F7318" t="str">
        <f>IF(OR(dirty_cafe_sales!$F7318="UNKNOWN",dirty_cafe_sales!$F7318="ERROR",dirty_cafe_sales!$F7318=""),"Unknown",dirty_cafe_sales!$F7318)</f>
        <v>Unknown</v>
      </c>
      <c r="G7318" t="str">
        <f>IF(OR(dirty_cafe_sales!$G7318="UNKNOWN",dirty_cafe_sales!$G7318="ERROR",dirty_cafe_sales!$G7318=""),"Unknown",dirty_cafe_sales!$G7318)</f>
        <v>In-store</v>
      </c>
      <c r="H7318" s="2" t="d">
        <v>2023-03-08</v>
      </c>
    </row>
    <row r="7319" spans="1:8" x14ac:dyDescent="0.2">
      <c r="A7319" s="16" t="s">
        <v>7340</v>
      </c>
      <c r="B7319" s="16" t="str">
        <f>IF(OR(dirty_cafe_sales!$B7319="UNKNOWN",dirty_cafe_sales!$B7319="",dirty_cafe_sales!$B7319="ERROR"),"Unknown_Item",dirty_cafe_sales!$B7319)</f>
        <v>Coffee</v>
      </c>
      <c r="C7319" s="23">
        <f>IF(ISNUMBER(dirty_cafe_sales!$C7319),dirty_cafe_sales!$C7319,3)</f>
        <v>3</v>
      </c>
      <c r="D7319" s="19">
        <f>VLOOKUP($B7319,Price_Per_Item!$A$3:$B$11,2,FALSE)</f>
        <v>2</v>
      </c>
      <c r="E7319" s="25">
        <f t="shared" si="114"/>
        <v>6</v>
      </c>
      <c r="F7319" t="str">
        <f>IF(OR(dirty_cafe_sales!$F7319="UNKNOWN",dirty_cafe_sales!$F7319="ERROR",dirty_cafe_sales!$F7319=""),"Unknown",dirty_cafe_sales!$F7319)</f>
        <v>Cash</v>
      </c>
      <c r="G7319" t="str">
        <f>IF(OR(dirty_cafe_sales!$G7319="UNKNOWN",dirty_cafe_sales!$G7319="ERROR",dirty_cafe_sales!$G7319=""),"Unknown",dirty_cafe_sales!$G7319)</f>
        <v>Unknown</v>
      </c>
      <c r="H7319" s="2" t="d">
        <v>2023-11-11</v>
      </c>
    </row>
    <row r="7320" spans="1:8" x14ac:dyDescent="0.2">
      <c r="A7320" s="16" t="s">
        <v>7341</v>
      </c>
      <c r="B7320" s="16" t="str">
        <f>IF(OR(dirty_cafe_sales!$B7320="UNKNOWN",dirty_cafe_sales!$B7320="",dirty_cafe_sales!$B7320="ERROR"),"Unknown_Item",dirty_cafe_sales!$B7320)</f>
        <v>Cookie</v>
      </c>
      <c r="C7320" s="23">
        <f>IF(ISNUMBER(dirty_cafe_sales!$C7320),dirty_cafe_sales!$C7320,3)</f>
        <v>4</v>
      </c>
      <c r="D7320" s="19">
        <f>VLOOKUP($B7320,Price_Per_Item!$A$3:$B$11,2,FALSE)</f>
        <v>1</v>
      </c>
      <c r="E7320" s="25">
        <f t="shared" si="114"/>
        <v>4</v>
      </c>
      <c r="F7320" t="str">
        <f>IF(OR(dirty_cafe_sales!$F7320="UNKNOWN",dirty_cafe_sales!$F7320="ERROR",dirty_cafe_sales!$F7320=""),"Unknown",dirty_cafe_sales!$F7320)</f>
        <v>Credit Card</v>
      </c>
      <c r="G7320" t="str">
        <f>IF(OR(dirty_cafe_sales!$G7320="UNKNOWN",dirty_cafe_sales!$G7320="ERROR",dirty_cafe_sales!$G7320=""),"Unknown",dirty_cafe_sales!$G7320)</f>
        <v>In-store</v>
      </c>
      <c r="H7320" s="2" t="d">
        <v>2023-10-16</v>
      </c>
    </row>
    <row r="7321" spans="1:8" x14ac:dyDescent="0.2">
      <c r="A7321" s="16" t="s">
        <v>7342</v>
      </c>
      <c r="B7321" s="16" t="str">
        <f>IF(OR(dirty_cafe_sales!$B7321="UNKNOWN",dirty_cafe_sales!$B7321="",dirty_cafe_sales!$B7321="ERROR"),"Unknown_Item",dirty_cafe_sales!$B7321)</f>
        <v>Salad</v>
      </c>
      <c r="C7321" s="23">
        <f>IF(ISNUMBER(dirty_cafe_sales!$C7321),dirty_cafe_sales!$C7321,3)</f>
        <v>1</v>
      </c>
      <c r="D7321" s="19">
        <f>VLOOKUP($B7321,Price_Per_Item!$A$3:$B$11,2,FALSE)</f>
        <v>5</v>
      </c>
      <c r="E7321" s="25">
        <f t="shared" si="114"/>
        <v>5</v>
      </c>
      <c r="F7321" t="str">
        <f>IF(OR(dirty_cafe_sales!$F7321="UNKNOWN",dirty_cafe_sales!$F7321="ERROR",dirty_cafe_sales!$F7321=""),"Unknown",dirty_cafe_sales!$F7321)</f>
        <v>Unknown</v>
      </c>
      <c r="G7321" t="str">
        <f>IF(OR(dirty_cafe_sales!$G7321="UNKNOWN",dirty_cafe_sales!$G7321="ERROR",dirty_cafe_sales!$G7321=""),"Unknown",dirty_cafe_sales!$G7321)</f>
        <v>Takeaway</v>
      </c>
      <c r="H7321" s="2" t="d">
        <v>2023-05-18</v>
      </c>
    </row>
    <row r="7322" spans="1:8" x14ac:dyDescent="0.2">
      <c r="A7322" s="16" t="s">
        <v>7343</v>
      </c>
      <c r="B7322" s="16" t="str">
        <f>IF(OR(dirty_cafe_sales!$B7322="UNKNOWN",dirty_cafe_sales!$B7322="",dirty_cafe_sales!$B7322="ERROR"),"Unknown_Item",dirty_cafe_sales!$B7322)</f>
        <v>Coffee</v>
      </c>
      <c r="C7322" s="23">
        <f>IF(ISNUMBER(dirty_cafe_sales!$C7322),dirty_cafe_sales!$C7322,3)</f>
        <v>3</v>
      </c>
      <c r="D7322" s="19">
        <f>VLOOKUP($B7322,Price_Per_Item!$A$3:$B$11,2,FALSE)</f>
        <v>2</v>
      </c>
      <c r="E7322" s="25">
        <f t="shared" si="114"/>
        <v>6</v>
      </c>
      <c r="F7322" t="str">
        <f>IF(OR(dirty_cafe_sales!$F7322="UNKNOWN",dirty_cafe_sales!$F7322="ERROR",dirty_cafe_sales!$F7322=""),"Unknown",dirty_cafe_sales!$F7322)</f>
        <v>Unknown</v>
      </c>
      <c r="G7322" t="str">
        <f>IF(OR(dirty_cafe_sales!$G7322="UNKNOWN",dirty_cafe_sales!$G7322="ERROR",dirty_cafe_sales!$G7322=""),"Unknown",dirty_cafe_sales!$G7322)</f>
        <v>Takeaway</v>
      </c>
      <c r="H7322" s="2" t="d">
        <v>2023-09-14</v>
      </c>
    </row>
    <row r="7323" spans="1:8" x14ac:dyDescent="0.2">
      <c r="A7323" s="16" t="s">
        <v>7344</v>
      </c>
      <c r="B7323" s="16" t="str">
        <f>IF(OR(dirty_cafe_sales!$B7323="UNKNOWN",dirty_cafe_sales!$B7323="",dirty_cafe_sales!$B7323="ERROR"),"Unknown_Item",dirty_cafe_sales!$B7323)</f>
        <v>Coffee</v>
      </c>
      <c r="C7323" s="23">
        <f>IF(ISNUMBER(dirty_cafe_sales!$C7323),dirty_cafe_sales!$C7323,3)</f>
        <v>3</v>
      </c>
      <c r="D7323" s="19">
        <f>VLOOKUP($B7323,Price_Per_Item!$A$3:$B$11,2,FALSE)</f>
        <v>2</v>
      </c>
      <c r="E7323" s="25">
        <f t="shared" si="114"/>
        <v>6</v>
      </c>
      <c r="F7323" t="str">
        <f>IF(OR(dirty_cafe_sales!$F7323="UNKNOWN",dirty_cafe_sales!$F7323="ERROR",dirty_cafe_sales!$F7323=""),"Unknown",dirty_cafe_sales!$F7323)</f>
        <v>Cash</v>
      </c>
      <c r="G7323" t="str">
        <f>IF(OR(dirty_cafe_sales!$G7323="UNKNOWN",dirty_cafe_sales!$G7323="ERROR",dirty_cafe_sales!$G7323=""),"Unknown",dirty_cafe_sales!$G7323)</f>
        <v>Takeaway</v>
      </c>
      <c r="H7323" s="2" t="d">
        <v>2023-10-27</v>
      </c>
    </row>
    <row r="7324" spans="1:8" x14ac:dyDescent="0.2">
      <c r="A7324" s="16" t="s">
        <v>7345</v>
      </c>
      <c r="B7324" s="16" t="str">
        <f>IF(OR(dirty_cafe_sales!$B7324="UNKNOWN",dirty_cafe_sales!$B7324="",dirty_cafe_sales!$B7324="ERROR"),"Unknown_Item",dirty_cafe_sales!$B7324)</f>
        <v>Tea</v>
      </c>
      <c r="C7324" s="23">
        <f>IF(ISNUMBER(dirty_cafe_sales!$C7324),dirty_cafe_sales!$C7324,3)</f>
        <v>3</v>
      </c>
      <c r="D7324" s="19">
        <f>VLOOKUP($B7324,Price_Per_Item!$A$3:$B$11,2,FALSE)</f>
        <v>1.5</v>
      </c>
      <c r="E7324" s="25">
        <f t="shared" si="114"/>
        <v>4.5</v>
      </c>
      <c r="F7324" t="str">
        <f>IF(OR(dirty_cafe_sales!$F7324="UNKNOWN",dirty_cafe_sales!$F7324="ERROR",dirty_cafe_sales!$F7324=""),"Unknown",dirty_cafe_sales!$F7324)</f>
        <v>Unknown</v>
      </c>
      <c r="G7324" t="str">
        <f>IF(OR(dirty_cafe_sales!$G7324="UNKNOWN",dirty_cafe_sales!$G7324="ERROR",dirty_cafe_sales!$G7324=""),"Unknown",dirty_cafe_sales!$G7324)</f>
        <v>Unknown</v>
      </c>
      <c r="H7324" s="2" t="d">
        <v>2023-09-28</v>
      </c>
    </row>
    <row r="7325" spans="1:8" x14ac:dyDescent="0.2">
      <c r="A7325" s="16" t="s">
        <v>7346</v>
      </c>
      <c r="B7325" s="16" t="str">
        <f>IF(OR(dirty_cafe_sales!$B7325="UNKNOWN",dirty_cafe_sales!$B7325="",dirty_cafe_sales!$B7325="ERROR"),"Unknown_Item",dirty_cafe_sales!$B7325)</f>
        <v>Cookie</v>
      </c>
      <c r="C7325" s="23">
        <f>IF(ISNUMBER(dirty_cafe_sales!$C7325),dirty_cafe_sales!$C7325,3)</f>
        <v>2</v>
      </c>
      <c r="D7325" s="19">
        <f>VLOOKUP($B7325,Price_Per_Item!$A$3:$B$11,2,FALSE)</f>
        <v>1</v>
      </c>
      <c r="E7325" s="25">
        <f t="shared" si="114"/>
        <v>2</v>
      </c>
      <c r="F7325" t="str">
        <f>IF(OR(dirty_cafe_sales!$F7325="UNKNOWN",dirty_cafe_sales!$F7325="ERROR",dirty_cafe_sales!$F7325=""),"Unknown",dirty_cafe_sales!$F7325)</f>
        <v>Unknown</v>
      </c>
      <c r="G7325" t="str">
        <f>IF(OR(dirty_cafe_sales!$G7325="UNKNOWN",dirty_cafe_sales!$G7325="ERROR",dirty_cafe_sales!$G7325=""),"Unknown",dirty_cafe_sales!$G7325)</f>
        <v>In-store</v>
      </c>
      <c r="H7325" s="2" t="d">
        <v>2023-07-19</v>
      </c>
    </row>
    <row r="7326" spans="1:8" x14ac:dyDescent="0.2">
      <c r="A7326" s="16" t="s">
        <v>7347</v>
      </c>
      <c r="B7326" s="16" t="str">
        <f>IF(OR(dirty_cafe_sales!$B7326="UNKNOWN",dirty_cafe_sales!$B7326="",dirty_cafe_sales!$B7326="ERROR"),"Unknown_Item",dirty_cafe_sales!$B7326)</f>
        <v>Tea</v>
      </c>
      <c r="C7326" s="23">
        <f>IF(ISNUMBER(dirty_cafe_sales!$C7326),dirty_cafe_sales!$C7326,3)</f>
        <v>1</v>
      </c>
      <c r="D7326" s="19">
        <f>VLOOKUP($B7326,Price_Per_Item!$A$3:$B$11,2,FALSE)</f>
        <v>1.5</v>
      </c>
      <c r="E7326" s="25">
        <f t="shared" si="114"/>
        <v>1.5</v>
      </c>
      <c r="F7326" t="str">
        <f>IF(OR(dirty_cafe_sales!$F7326="UNKNOWN",dirty_cafe_sales!$F7326="ERROR",dirty_cafe_sales!$F7326=""),"Unknown",dirty_cafe_sales!$F7326)</f>
        <v>Digital Wallet</v>
      </c>
      <c r="G7326" t="str">
        <f>IF(OR(dirty_cafe_sales!$G7326="UNKNOWN",dirty_cafe_sales!$G7326="ERROR",dirty_cafe_sales!$G7326=""),"Unknown",dirty_cafe_sales!$G7326)</f>
        <v>Unknown</v>
      </c>
      <c r="H7326" s="2" t="d">
        <v>2023-01-12</v>
      </c>
    </row>
    <row r="7327" spans="1:8" x14ac:dyDescent="0.2">
      <c r="A7327" s="16" t="s">
        <v>7348</v>
      </c>
      <c r="B7327" s="16" t="str">
        <f>IF(OR(dirty_cafe_sales!$B7327="UNKNOWN",dirty_cafe_sales!$B7327="",dirty_cafe_sales!$B7327="ERROR"),"Unknown_Item",dirty_cafe_sales!$B7327)</f>
        <v>Cake</v>
      </c>
      <c r="C7327" s="23">
        <f>IF(ISNUMBER(dirty_cafe_sales!$C7327),dirty_cafe_sales!$C7327,3)</f>
        <v>5</v>
      </c>
      <c r="D7327" s="19">
        <f>VLOOKUP($B7327,Price_Per_Item!$A$3:$B$11,2,FALSE)</f>
        <v>3</v>
      </c>
      <c r="E7327" s="25">
        <f t="shared" si="114"/>
        <v>15</v>
      </c>
      <c r="F7327" t="str">
        <f>IF(OR(dirty_cafe_sales!$F7327="UNKNOWN",dirty_cafe_sales!$F7327="ERROR",dirty_cafe_sales!$F7327=""),"Unknown",dirty_cafe_sales!$F7327)</f>
        <v>Unknown</v>
      </c>
      <c r="G7327" t="str">
        <f>IF(OR(dirty_cafe_sales!$G7327="UNKNOWN",dirty_cafe_sales!$G7327="ERROR",dirty_cafe_sales!$G7327=""),"Unknown",dirty_cafe_sales!$G7327)</f>
        <v>Unknown</v>
      </c>
      <c r="H7327" s="2" t="d">
        <v>2023-12-17</v>
      </c>
    </row>
    <row r="7328" spans="1:8" x14ac:dyDescent="0.2">
      <c r="A7328" s="16" t="s">
        <v>7349</v>
      </c>
      <c r="B7328" s="16" t="str">
        <f>IF(OR(dirty_cafe_sales!$B7328="UNKNOWN",dirty_cafe_sales!$B7328="",dirty_cafe_sales!$B7328="ERROR"),"Unknown_Item",dirty_cafe_sales!$B7328)</f>
        <v>Cookie</v>
      </c>
      <c r="C7328" s="23">
        <f>IF(ISNUMBER(dirty_cafe_sales!$C7328),dirty_cafe_sales!$C7328,3)</f>
        <v>4</v>
      </c>
      <c r="D7328" s="19">
        <f>VLOOKUP($B7328,Price_Per_Item!$A$3:$B$11,2,FALSE)</f>
        <v>1</v>
      </c>
      <c r="E7328" s="25">
        <f t="shared" si="114"/>
        <v>4</v>
      </c>
      <c r="F7328" t="str">
        <f>IF(OR(dirty_cafe_sales!$F7328="UNKNOWN",dirty_cafe_sales!$F7328="ERROR",dirty_cafe_sales!$F7328=""),"Unknown",dirty_cafe_sales!$F7328)</f>
        <v>Digital Wallet</v>
      </c>
      <c r="G7328" t="str">
        <f>IF(OR(dirty_cafe_sales!$G7328="UNKNOWN",dirty_cafe_sales!$G7328="ERROR",dirty_cafe_sales!$G7328=""),"Unknown",dirty_cafe_sales!$G7328)</f>
        <v>Unknown</v>
      </c>
      <c r="H7328" s="2" t="d">
        <v>2023-11-17</v>
      </c>
    </row>
    <row r="7329" spans="1:8" x14ac:dyDescent="0.2">
      <c r="A7329" s="16" t="s">
        <v>7350</v>
      </c>
      <c r="B7329" s="16" t="str">
        <f>IF(OR(dirty_cafe_sales!$B7329="UNKNOWN",dirty_cafe_sales!$B7329="",dirty_cafe_sales!$B7329="ERROR"),"Unknown_Item",dirty_cafe_sales!$B7329)</f>
        <v>Sandwich</v>
      </c>
      <c r="C7329" s="23">
        <f>IF(ISNUMBER(dirty_cafe_sales!$C7329),dirty_cafe_sales!$C7329,3)</f>
        <v>5</v>
      </c>
      <c r="D7329" s="19">
        <f>VLOOKUP($B7329,Price_Per_Item!$A$3:$B$11,2,FALSE)</f>
        <v>4</v>
      </c>
      <c r="E7329" s="25">
        <f t="shared" si="114"/>
        <v>20</v>
      </c>
      <c r="F7329" t="str">
        <f>IF(OR(dirty_cafe_sales!$F7329="UNKNOWN",dirty_cafe_sales!$F7329="ERROR",dirty_cafe_sales!$F7329=""),"Unknown",dirty_cafe_sales!$F7329)</f>
        <v>Credit Card</v>
      </c>
      <c r="G7329" t="str">
        <f>IF(OR(dirty_cafe_sales!$G7329="UNKNOWN",dirty_cafe_sales!$G7329="ERROR",dirty_cafe_sales!$G7329=""),"Unknown",dirty_cafe_sales!$G7329)</f>
        <v>In-store</v>
      </c>
      <c r="H7329" s="2" t="d">
        <v>2023-08-21</v>
      </c>
    </row>
    <row r="7330" spans="1:8" x14ac:dyDescent="0.2">
      <c r="A7330" s="16" t="s">
        <v>7351</v>
      </c>
      <c r="B7330" s="16" t="str">
        <f>IF(OR(dirty_cafe_sales!$B7330="UNKNOWN",dirty_cafe_sales!$B7330="",dirty_cafe_sales!$B7330="ERROR"),"Unknown_Item",dirty_cafe_sales!$B7330)</f>
        <v>Sandwich</v>
      </c>
      <c r="C7330" s="23">
        <f>IF(ISNUMBER(dirty_cafe_sales!$C7330),dirty_cafe_sales!$C7330,3)</f>
        <v>5</v>
      </c>
      <c r="D7330" s="19">
        <f>VLOOKUP($B7330,Price_Per_Item!$A$3:$B$11,2,FALSE)</f>
        <v>4</v>
      </c>
      <c r="E7330" s="25">
        <f t="shared" si="114"/>
        <v>20</v>
      </c>
      <c r="F7330" t="str">
        <f>IF(OR(dirty_cafe_sales!$F7330="UNKNOWN",dirty_cafe_sales!$F7330="ERROR",dirty_cafe_sales!$F7330=""),"Unknown",dirty_cafe_sales!$F7330)</f>
        <v>Credit Card</v>
      </c>
      <c r="G7330" t="str">
        <f>IF(OR(dirty_cafe_sales!$G7330="UNKNOWN",dirty_cafe_sales!$G7330="ERROR",dirty_cafe_sales!$G7330=""),"Unknown",dirty_cafe_sales!$G7330)</f>
        <v>Takeaway</v>
      </c>
      <c r="H7330" s="2" t="d">
        <v>2023-06-13</v>
      </c>
    </row>
    <row r="7331" spans="1:8" x14ac:dyDescent="0.2">
      <c r="A7331" s="16" t="s">
        <v>7352</v>
      </c>
      <c r="B7331" s="16" t="str">
        <f>IF(OR(dirty_cafe_sales!$B7331="UNKNOWN",dirty_cafe_sales!$B7331="",dirty_cafe_sales!$B7331="ERROR"),"Unknown_Item",dirty_cafe_sales!$B7331)</f>
        <v>Juice</v>
      </c>
      <c r="C7331" s="23">
        <f>IF(ISNUMBER(dirty_cafe_sales!$C7331),dirty_cafe_sales!$C7331,3)</f>
        <v>2</v>
      </c>
      <c r="D7331" s="19">
        <f>VLOOKUP($B7331,Price_Per_Item!$A$3:$B$11,2,FALSE)</f>
        <v>3</v>
      </c>
      <c r="E7331" s="25">
        <f t="shared" si="114"/>
        <v>6</v>
      </c>
      <c r="F7331" t="str">
        <f>IF(OR(dirty_cafe_sales!$F7331="UNKNOWN",dirty_cafe_sales!$F7331="ERROR",dirty_cafe_sales!$F7331=""),"Unknown",dirty_cafe_sales!$F7331)</f>
        <v>Cash</v>
      </c>
      <c r="G7331" t="str">
        <f>IF(OR(dirty_cafe_sales!$G7331="UNKNOWN",dirty_cafe_sales!$G7331="ERROR",dirty_cafe_sales!$G7331=""),"Unknown",dirty_cafe_sales!$G7331)</f>
        <v>In-store</v>
      </c>
      <c r="H7331" s="2" t="d">
        <v>2023-01-30</v>
      </c>
    </row>
    <row r="7332" spans="1:8" x14ac:dyDescent="0.2">
      <c r="A7332" s="16" t="s">
        <v>7353</v>
      </c>
      <c r="B7332" s="16" t="str">
        <f>IF(OR(dirty_cafe_sales!$B7332="UNKNOWN",dirty_cafe_sales!$B7332="",dirty_cafe_sales!$B7332="ERROR"),"Unknown_Item",dirty_cafe_sales!$B7332)</f>
        <v>Salad</v>
      </c>
      <c r="C7332" s="23">
        <f>IF(ISNUMBER(dirty_cafe_sales!$C7332),dirty_cafe_sales!$C7332,3)</f>
        <v>4</v>
      </c>
      <c r="D7332" s="19">
        <f>VLOOKUP($B7332,Price_Per_Item!$A$3:$B$11,2,FALSE)</f>
        <v>5</v>
      </c>
      <c r="E7332" s="25">
        <f t="shared" si="114"/>
        <v>20</v>
      </c>
      <c r="F7332" t="str">
        <f>IF(OR(dirty_cafe_sales!$F7332="UNKNOWN",dirty_cafe_sales!$F7332="ERROR",dirty_cafe_sales!$F7332=""),"Unknown",dirty_cafe_sales!$F7332)</f>
        <v>Credit Card</v>
      </c>
      <c r="G7332" t="str">
        <f>IF(OR(dirty_cafe_sales!$G7332="UNKNOWN",dirty_cafe_sales!$G7332="ERROR",dirty_cafe_sales!$G7332=""),"Unknown",dirty_cafe_sales!$G7332)</f>
        <v>Unknown</v>
      </c>
      <c r="H7332" s="2" t="d">
        <v>2023-11-22</v>
      </c>
    </row>
    <row r="7333" spans="1:8" x14ac:dyDescent="0.2">
      <c r="A7333" s="16" t="s">
        <v>7354</v>
      </c>
      <c r="B7333" s="16" t="str">
        <f>IF(OR(dirty_cafe_sales!$B7333="UNKNOWN",dirty_cafe_sales!$B7333="",dirty_cafe_sales!$B7333="ERROR"),"Unknown_Item",dirty_cafe_sales!$B7333)</f>
        <v>Sandwich</v>
      </c>
      <c r="C7333" s="23">
        <f>IF(ISNUMBER(dirty_cafe_sales!$C7333),dirty_cafe_sales!$C7333,3)</f>
        <v>5</v>
      </c>
      <c r="D7333" s="19">
        <f>VLOOKUP($B7333,Price_Per_Item!$A$3:$B$11,2,FALSE)</f>
        <v>4</v>
      </c>
      <c r="E7333" s="25">
        <f t="shared" si="114"/>
        <v>20</v>
      </c>
      <c r="F7333" t="str">
        <f>IF(OR(dirty_cafe_sales!$F7333="UNKNOWN",dirty_cafe_sales!$F7333="ERROR",dirty_cafe_sales!$F7333=""),"Unknown",dirty_cafe_sales!$F7333)</f>
        <v>Cash</v>
      </c>
      <c r="G7333" t="str">
        <f>IF(OR(dirty_cafe_sales!$G7333="UNKNOWN",dirty_cafe_sales!$G7333="ERROR",dirty_cafe_sales!$G7333=""),"Unknown",dirty_cafe_sales!$G7333)</f>
        <v>Unknown</v>
      </c>
      <c r="H7333" s="2" t="d">
        <v>2023-03-18</v>
      </c>
    </row>
    <row r="7334" spans="1:8" x14ac:dyDescent="0.2">
      <c r="A7334" s="16" t="s">
        <v>7355</v>
      </c>
      <c r="B7334" s="16" t="str">
        <f>IF(OR(dirty_cafe_sales!$B7334="UNKNOWN",dirty_cafe_sales!$B7334="",dirty_cafe_sales!$B7334="ERROR"),"Unknown_Item",dirty_cafe_sales!$B7334)</f>
        <v>Juice</v>
      </c>
      <c r="C7334" s="23">
        <f>IF(ISNUMBER(dirty_cafe_sales!$C7334),dirty_cafe_sales!$C7334,3)</f>
        <v>4</v>
      </c>
      <c r="D7334" s="19">
        <f>VLOOKUP($B7334,Price_Per_Item!$A$3:$B$11,2,FALSE)</f>
        <v>3</v>
      </c>
      <c r="E7334" s="25">
        <f t="shared" si="114"/>
        <v>12</v>
      </c>
      <c r="F7334" t="str">
        <f>IF(OR(dirty_cafe_sales!$F7334="UNKNOWN",dirty_cafe_sales!$F7334="ERROR",dirty_cafe_sales!$F7334=""),"Unknown",dirty_cafe_sales!$F7334)</f>
        <v>Unknown</v>
      </c>
      <c r="G7334" t="str">
        <f>IF(OR(dirty_cafe_sales!$G7334="UNKNOWN",dirty_cafe_sales!$G7334="ERROR",dirty_cafe_sales!$G7334=""),"Unknown",dirty_cafe_sales!$G7334)</f>
        <v>Unknown</v>
      </c>
      <c r="H7334" s="2" t="d">
        <v>2023-03-27</v>
      </c>
    </row>
    <row r="7335" spans="1:8" x14ac:dyDescent="0.2">
      <c r="A7335" s="16" t="s">
        <v>7356</v>
      </c>
      <c r="B7335" s="16" t="str">
        <f>IF(OR(dirty_cafe_sales!$B7335="UNKNOWN",dirty_cafe_sales!$B7335="",dirty_cafe_sales!$B7335="ERROR"),"Unknown_Item",dirty_cafe_sales!$B7335)</f>
        <v>Cookie</v>
      </c>
      <c r="C7335" s="23">
        <f>IF(ISNUMBER(dirty_cafe_sales!$C7335),dirty_cafe_sales!$C7335,3)</f>
        <v>3</v>
      </c>
      <c r="D7335" s="19">
        <f>VLOOKUP($B7335,Price_Per_Item!$A$3:$B$11,2,FALSE)</f>
        <v>1</v>
      </c>
      <c r="E7335" s="25">
        <f t="shared" si="114"/>
        <v>3</v>
      </c>
      <c r="F7335" t="str">
        <f>IF(OR(dirty_cafe_sales!$F7335="UNKNOWN",dirty_cafe_sales!$F7335="ERROR",dirty_cafe_sales!$F7335=""),"Unknown",dirty_cafe_sales!$F7335)</f>
        <v>Unknown</v>
      </c>
      <c r="G7335" t="str">
        <f>IF(OR(dirty_cafe_sales!$G7335="UNKNOWN",dirty_cafe_sales!$G7335="ERROR",dirty_cafe_sales!$G7335=""),"Unknown",dirty_cafe_sales!$G7335)</f>
        <v>Takeaway</v>
      </c>
      <c r="H7335" s="2" t="d">
        <v>2023-03-14</v>
      </c>
    </row>
    <row r="7336" spans="1:8" x14ac:dyDescent="0.2">
      <c r="A7336" s="16" t="s">
        <v>7357</v>
      </c>
      <c r="B7336" s="16" t="str">
        <f>IF(OR(dirty_cafe_sales!$B7336="UNKNOWN",dirty_cafe_sales!$B7336="",dirty_cafe_sales!$B7336="ERROR"),"Unknown_Item",dirty_cafe_sales!$B7336)</f>
        <v>Cake</v>
      </c>
      <c r="C7336" s="23">
        <f>IF(ISNUMBER(dirty_cafe_sales!$C7336),dirty_cafe_sales!$C7336,3)</f>
        <v>4</v>
      </c>
      <c r="D7336" s="19">
        <f>VLOOKUP($B7336,Price_Per_Item!$A$3:$B$11,2,FALSE)</f>
        <v>3</v>
      </c>
      <c r="E7336" s="25">
        <f t="shared" si="114"/>
        <v>12</v>
      </c>
      <c r="F7336" t="str">
        <f>IF(OR(dirty_cafe_sales!$F7336="UNKNOWN",dirty_cafe_sales!$F7336="ERROR",dirty_cafe_sales!$F7336=""),"Unknown",dirty_cafe_sales!$F7336)</f>
        <v>Cash</v>
      </c>
      <c r="G7336" t="str">
        <f>IF(OR(dirty_cafe_sales!$G7336="UNKNOWN",dirty_cafe_sales!$G7336="ERROR",dirty_cafe_sales!$G7336=""),"Unknown",dirty_cafe_sales!$G7336)</f>
        <v>Unknown</v>
      </c>
      <c r="H7336" s="2" t="d">
        <v>2023-04-06</v>
      </c>
    </row>
    <row r="7337" spans="1:8" x14ac:dyDescent="0.2">
      <c r="A7337" s="16" t="s">
        <v>7358</v>
      </c>
      <c r="B7337" s="16" t="str">
        <f>IF(OR(dirty_cafe_sales!$B7337="UNKNOWN",dirty_cafe_sales!$B7337="",dirty_cafe_sales!$B7337="ERROR"),"Unknown_Item",dirty_cafe_sales!$B7337)</f>
        <v>Tea</v>
      </c>
      <c r="C7337" s="23">
        <f>IF(ISNUMBER(dirty_cafe_sales!$C7337),dirty_cafe_sales!$C7337,3)</f>
        <v>3</v>
      </c>
      <c r="D7337" s="19">
        <f>VLOOKUP($B7337,Price_Per_Item!$A$3:$B$11,2,FALSE)</f>
        <v>1.5</v>
      </c>
      <c r="E7337" s="25">
        <f t="shared" si="114"/>
        <v>4.5</v>
      </c>
      <c r="F7337" t="str">
        <f>IF(OR(dirty_cafe_sales!$F7337="UNKNOWN",dirty_cafe_sales!$F7337="ERROR",dirty_cafe_sales!$F7337=""),"Unknown",dirty_cafe_sales!$F7337)</f>
        <v>Unknown</v>
      </c>
      <c r="G7337" t="str">
        <f>IF(OR(dirty_cafe_sales!$G7337="UNKNOWN",dirty_cafe_sales!$G7337="ERROR",dirty_cafe_sales!$G7337=""),"Unknown",dirty_cafe_sales!$G7337)</f>
        <v>In-store</v>
      </c>
      <c r="H7337" s="2" t="d">
        <v>2023-12-13</v>
      </c>
    </row>
    <row r="7338" spans="1:8" x14ac:dyDescent="0.2">
      <c r="A7338" s="16" t="s">
        <v>7359</v>
      </c>
      <c r="B7338" s="16" t="str">
        <f>IF(OR(dirty_cafe_sales!$B7338="UNKNOWN",dirty_cafe_sales!$B7338="",dirty_cafe_sales!$B7338="ERROR"),"Unknown_Item",dirty_cafe_sales!$B7338)</f>
        <v>Tea</v>
      </c>
      <c r="C7338" s="23">
        <f>IF(ISNUMBER(dirty_cafe_sales!$C7338),dirty_cafe_sales!$C7338,3)</f>
        <v>3</v>
      </c>
      <c r="D7338" s="19">
        <f>VLOOKUP($B7338,Price_Per_Item!$A$3:$B$11,2,FALSE)</f>
        <v>1.5</v>
      </c>
      <c r="E7338" s="25">
        <f t="shared" si="114"/>
        <v>4.5</v>
      </c>
      <c r="F7338" t="str">
        <f>IF(OR(dirty_cafe_sales!$F7338="UNKNOWN",dirty_cafe_sales!$F7338="ERROR",dirty_cafe_sales!$F7338=""),"Unknown",dirty_cafe_sales!$F7338)</f>
        <v>Credit Card</v>
      </c>
      <c r="G7338" t="str">
        <f>IF(OR(dirty_cafe_sales!$G7338="UNKNOWN",dirty_cafe_sales!$G7338="ERROR",dirty_cafe_sales!$G7338=""),"Unknown",dirty_cafe_sales!$G7338)</f>
        <v>In-store</v>
      </c>
      <c r="H7338" s="2" t="d">
        <v>2023-01-10</v>
      </c>
    </row>
    <row r="7339" spans="1:8" x14ac:dyDescent="0.2">
      <c r="A7339" s="16" t="s">
        <v>7360</v>
      </c>
      <c r="B7339" s="16" t="str">
        <f>IF(OR(dirty_cafe_sales!$B7339="UNKNOWN",dirty_cafe_sales!$B7339="",dirty_cafe_sales!$B7339="ERROR"),"Unknown_Item",dirty_cafe_sales!$B7339)</f>
        <v>Unknown_Item</v>
      </c>
      <c r="C7339" s="23">
        <f>IF(ISNUMBER(dirty_cafe_sales!$C7339),dirty_cafe_sales!$C7339,3)</f>
        <v>2</v>
      </c>
      <c r="D7339" s="19">
        <f>VLOOKUP($B7339,Price_Per_Item!$A$3:$B$11,2,FALSE)</f>
        <v>2.9375</v>
      </c>
      <c r="E7339" s="25">
        <f t="shared" si="114"/>
        <v>5.875</v>
      </c>
      <c r="F7339" t="str">
        <f>IF(OR(dirty_cafe_sales!$F7339="UNKNOWN",dirty_cafe_sales!$F7339="ERROR",dirty_cafe_sales!$F7339=""),"Unknown",dirty_cafe_sales!$F7339)</f>
        <v>Digital Wallet</v>
      </c>
      <c r="G7339" t="str">
        <f>IF(OR(dirty_cafe_sales!$G7339="UNKNOWN",dirty_cafe_sales!$G7339="ERROR",dirty_cafe_sales!$G7339=""),"Unknown",dirty_cafe_sales!$G7339)</f>
        <v>Unknown</v>
      </c>
      <c r="H7339" s="2" t="d">
        <v>2023-06-18</v>
      </c>
    </row>
    <row r="7340" spans="1:8" x14ac:dyDescent="0.2">
      <c r="A7340" s="16" t="s">
        <v>7361</v>
      </c>
      <c r="B7340" s="16" t="str">
        <f>IF(OR(dirty_cafe_sales!$B7340="UNKNOWN",dirty_cafe_sales!$B7340="",dirty_cafe_sales!$B7340="ERROR"),"Unknown_Item",dirty_cafe_sales!$B7340)</f>
        <v>Tea</v>
      </c>
      <c r="C7340" s="23">
        <f>IF(ISNUMBER(dirty_cafe_sales!$C7340),dirty_cafe_sales!$C7340,3)</f>
        <v>2</v>
      </c>
      <c r="D7340" s="19">
        <f>VLOOKUP($B7340,Price_Per_Item!$A$3:$B$11,2,FALSE)</f>
        <v>1.5</v>
      </c>
      <c r="E7340" s="25">
        <f t="shared" si="114"/>
        <v>3</v>
      </c>
      <c r="F7340" t="str">
        <f>IF(OR(dirty_cafe_sales!$F7340="UNKNOWN",dirty_cafe_sales!$F7340="ERROR",dirty_cafe_sales!$F7340=""),"Unknown",dirty_cafe_sales!$F7340)</f>
        <v>Unknown</v>
      </c>
      <c r="G7340" t="str">
        <f>IF(OR(dirty_cafe_sales!$G7340="UNKNOWN",dirty_cafe_sales!$G7340="ERROR",dirty_cafe_sales!$G7340=""),"Unknown",dirty_cafe_sales!$G7340)</f>
        <v>In-store</v>
      </c>
      <c r="H7340" s="2" t="d">
        <v>2023-05-21</v>
      </c>
    </row>
    <row r="7341" spans="1:8" x14ac:dyDescent="0.2">
      <c r="A7341" s="16" t="s">
        <v>7362</v>
      </c>
      <c r="B7341" s="16" t="str">
        <f>IF(OR(dirty_cafe_sales!$B7341="UNKNOWN",dirty_cafe_sales!$B7341="",dirty_cafe_sales!$B7341="ERROR"),"Unknown_Item",dirty_cafe_sales!$B7341)</f>
        <v>Unknown_Item</v>
      </c>
      <c r="C7341" s="23">
        <f>IF(ISNUMBER(dirty_cafe_sales!$C7341),dirty_cafe_sales!$C7341,3)</f>
        <v>1</v>
      </c>
      <c r="D7341" s="19">
        <f>VLOOKUP($B7341,Price_Per_Item!$A$3:$B$11,2,FALSE)</f>
        <v>2.9375</v>
      </c>
      <c r="E7341" s="25">
        <f t="shared" si="114"/>
        <v>2.9375</v>
      </c>
      <c r="F7341" t="str">
        <f>IF(OR(dirty_cafe_sales!$F7341="UNKNOWN",dirty_cafe_sales!$F7341="ERROR",dirty_cafe_sales!$F7341=""),"Unknown",dirty_cafe_sales!$F7341)</f>
        <v>Credit Card</v>
      </c>
      <c r="G7341" t="str">
        <f>IF(OR(dirty_cafe_sales!$G7341="UNKNOWN",dirty_cafe_sales!$G7341="ERROR",dirty_cafe_sales!$G7341=""),"Unknown",dirty_cafe_sales!$G7341)</f>
        <v>In-store</v>
      </c>
      <c r="H7341" s="2" t="d">
        <v>2023-11-17</v>
      </c>
    </row>
    <row r="7342" spans="1:8" x14ac:dyDescent="0.2">
      <c r="A7342" s="16" t="s">
        <v>7363</v>
      </c>
      <c r="B7342" s="16" t="str">
        <f>IF(OR(dirty_cafe_sales!$B7342="UNKNOWN",dirty_cafe_sales!$B7342="",dirty_cafe_sales!$B7342="ERROR"),"Unknown_Item",dirty_cafe_sales!$B7342)</f>
        <v>Juice</v>
      </c>
      <c r="C7342" s="23">
        <f>IF(ISNUMBER(dirty_cafe_sales!$C7342),dirty_cafe_sales!$C7342,3)</f>
        <v>3</v>
      </c>
      <c r="D7342" s="19">
        <f>VLOOKUP($B7342,Price_Per_Item!$A$3:$B$11,2,FALSE)</f>
        <v>3</v>
      </c>
      <c r="E7342" s="25">
        <f t="shared" si="114"/>
        <v>9</v>
      </c>
      <c r="F7342" t="str">
        <f>IF(OR(dirty_cafe_sales!$F7342="UNKNOWN",dirty_cafe_sales!$F7342="ERROR",dirty_cafe_sales!$F7342=""),"Unknown",dirty_cafe_sales!$F7342)</f>
        <v>Credit Card</v>
      </c>
      <c r="G7342" t="str">
        <f>IF(OR(dirty_cafe_sales!$G7342="UNKNOWN",dirty_cafe_sales!$G7342="ERROR",dirty_cafe_sales!$G7342=""),"Unknown",dirty_cafe_sales!$G7342)</f>
        <v>Unknown</v>
      </c>
      <c r="H7342" s="2" t="d">
        <v>2023-07-17</v>
      </c>
    </row>
    <row r="7343" spans="1:8" x14ac:dyDescent="0.2">
      <c r="A7343" s="16" t="s">
        <v>7364</v>
      </c>
      <c r="B7343" s="16" t="str">
        <f>IF(OR(dirty_cafe_sales!$B7343="UNKNOWN",dirty_cafe_sales!$B7343="",dirty_cafe_sales!$B7343="ERROR"),"Unknown_Item",dirty_cafe_sales!$B7343)</f>
        <v>Cookie</v>
      </c>
      <c r="C7343" s="23">
        <f>IF(ISNUMBER(dirty_cafe_sales!$C7343),dirty_cafe_sales!$C7343,3)</f>
        <v>3</v>
      </c>
      <c r="D7343" s="19">
        <f>VLOOKUP($B7343,Price_Per_Item!$A$3:$B$11,2,FALSE)</f>
        <v>1</v>
      </c>
      <c r="E7343" s="25">
        <f t="shared" si="114"/>
        <v>3</v>
      </c>
      <c r="F7343" t="str">
        <f>IF(OR(dirty_cafe_sales!$F7343="UNKNOWN",dirty_cafe_sales!$F7343="ERROR",dirty_cafe_sales!$F7343=""),"Unknown",dirty_cafe_sales!$F7343)</f>
        <v>Unknown</v>
      </c>
      <c r="G7343" t="str">
        <f>IF(OR(dirty_cafe_sales!$G7343="UNKNOWN",dirty_cafe_sales!$G7343="ERROR",dirty_cafe_sales!$G7343=""),"Unknown",dirty_cafe_sales!$G7343)</f>
        <v>Unknown</v>
      </c>
      <c r="H7343" s="2" t="d">
        <v>2023-03-01</v>
      </c>
    </row>
    <row r="7344" spans="1:8" x14ac:dyDescent="0.2">
      <c r="A7344" s="16" t="s">
        <v>7365</v>
      </c>
      <c r="B7344" s="16" t="str">
        <f>IF(OR(dirty_cafe_sales!$B7344="UNKNOWN",dirty_cafe_sales!$B7344="",dirty_cafe_sales!$B7344="ERROR"),"Unknown_Item",dirty_cafe_sales!$B7344)</f>
        <v>Cookie</v>
      </c>
      <c r="C7344" s="23">
        <f>IF(ISNUMBER(dirty_cafe_sales!$C7344),dirty_cafe_sales!$C7344,3)</f>
        <v>5</v>
      </c>
      <c r="D7344" s="19">
        <f>VLOOKUP($B7344,Price_Per_Item!$A$3:$B$11,2,FALSE)</f>
        <v>1</v>
      </c>
      <c r="E7344" s="25">
        <f t="shared" si="114"/>
        <v>5</v>
      </c>
      <c r="F7344" t="str">
        <f>IF(OR(dirty_cafe_sales!$F7344="UNKNOWN",dirty_cafe_sales!$F7344="ERROR",dirty_cafe_sales!$F7344=""),"Unknown",dirty_cafe_sales!$F7344)</f>
        <v>Unknown</v>
      </c>
      <c r="G7344" t="str">
        <f>IF(OR(dirty_cafe_sales!$G7344="UNKNOWN",dirty_cafe_sales!$G7344="ERROR",dirty_cafe_sales!$G7344=""),"Unknown",dirty_cafe_sales!$G7344)</f>
        <v>Takeaway</v>
      </c>
      <c r="H7344" s="2" t="d">
        <v>2023-12-14</v>
      </c>
    </row>
    <row r="7345" spans="1:8" x14ac:dyDescent="0.2">
      <c r="A7345" s="16" t="s">
        <v>7366</v>
      </c>
      <c r="B7345" s="16" t="str">
        <f>IF(OR(dirty_cafe_sales!$B7345="UNKNOWN",dirty_cafe_sales!$B7345="",dirty_cafe_sales!$B7345="ERROR"),"Unknown_Item",dirty_cafe_sales!$B7345)</f>
        <v>Juice</v>
      </c>
      <c r="C7345" s="23">
        <f>IF(ISNUMBER(dirty_cafe_sales!$C7345),dirty_cafe_sales!$C7345,3)</f>
        <v>5</v>
      </c>
      <c r="D7345" s="19">
        <f>VLOOKUP($B7345,Price_Per_Item!$A$3:$B$11,2,FALSE)</f>
        <v>3</v>
      </c>
      <c r="E7345" s="25">
        <f t="shared" si="114"/>
        <v>15</v>
      </c>
      <c r="F7345" t="str">
        <f>IF(OR(dirty_cafe_sales!$F7345="UNKNOWN",dirty_cafe_sales!$F7345="ERROR",dirty_cafe_sales!$F7345=""),"Unknown",dirty_cafe_sales!$F7345)</f>
        <v>Unknown</v>
      </c>
      <c r="G7345" t="str">
        <f>IF(OR(dirty_cafe_sales!$G7345="UNKNOWN",dirty_cafe_sales!$G7345="ERROR",dirty_cafe_sales!$G7345=""),"Unknown",dirty_cafe_sales!$G7345)</f>
        <v>Unknown</v>
      </c>
      <c r="H7345" s="2" t="d">
        <v>2023-06-28</v>
      </c>
    </row>
    <row r="7346" spans="1:8" x14ac:dyDescent="0.2">
      <c r="A7346" s="16" t="s">
        <v>7367</v>
      </c>
      <c r="B7346" s="16" t="str">
        <f>IF(OR(dirty_cafe_sales!$B7346="UNKNOWN",dirty_cafe_sales!$B7346="",dirty_cafe_sales!$B7346="ERROR"),"Unknown_Item",dirty_cafe_sales!$B7346)</f>
        <v>Cookie</v>
      </c>
      <c r="C7346" s="23">
        <f>IF(ISNUMBER(dirty_cafe_sales!$C7346),dirty_cafe_sales!$C7346,3)</f>
        <v>4</v>
      </c>
      <c r="D7346" s="19">
        <f>VLOOKUP($B7346,Price_Per_Item!$A$3:$B$11,2,FALSE)</f>
        <v>1</v>
      </c>
      <c r="E7346" s="25">
        <f t="shared" si="114"/>
        <v>4</v>
      </c>
      <c r="F7346" t="str">
        <f>IF(OR(dirty_cafe_sales!$F7346="UNKNOWN",dirty_cafe_sales!$F7346="ERROR",dirty_cafe_sales!$F7346=""),"Unknown",dirty_cafe_sales!$F7346)</f>
        <v>Cash</v>
      </c>
      <c r="G7346" t="str">
        <f>IF(OR(dirty_cafe_sales!$G7346="UNKNOWN",dirty_cafe_sales!$G7346="ERROR",dirty_cafe_sales!$G7346=""),"Unknown",dirty_cafe_sales!$G7346)</f>
        <v>In-store</v>
      </c>
      <c r="H7346" s="2" t="d">
        <v>2023-02-07</v>
      </c>
    </row>
    <row r="7347" spans="1:8" x14ac:dyDescent="0.2">
      <c r="A7347" s="16" t="s">
        <v>7368</v>
      </c>
      <c r="B7347" s="16" t="str">
        <f>IF(OR(dirty_cafe_sales!$B7347="UNKNOWN",dirty_cafe_sales!$B7347="",dirty_cafe_sales!$B7347="ERROR"),"Unknown_Item",dirty_cafe_sales!$B7347)</f>
        <v>Coffee</v>
      </c>
      <c r="C7347" s="23">
        <f>IF(ISNUMBER(dirty_cafe_sales!$C7347),dirty_cafe_sales!$C7347,3)</f>
        <v>5</v>
      </c>
      <c r="D7347" s="19">
        <f>VLOOKUP($B7347,Price_Per_Item!$A$3:$B$11,2,FALSE)</f>
        <v>2</v>
      </c>
      <c r="E7347" s="25">
        <f t="shared" si="114"/>
        <v>10</v>
      </c>
      <c r="F7347" t="str">
        <f>IF(OR(dirty_cafe_sales!$F7347="UNKNOWN",dirty_cafe_sales!$F7347="ERROR",dirty_cafe_sales!$F7347=""),"Unknown",dirty_cafe_sales!$F7347)</f>
        <v>Cash</v>
      </c>
      <c r="G7347" t="str">
        <f>IF(OR(dirty_cafe_sales!$G7347="UNKNOWN",dirty_cafe_sales!$G7347="ERROR",dirty_cafe_sales!$G7347=""),"Unknown",dirty_cafe_sales!$G7347)</f>
        <v>Unknown</v>
      </c>
      <c r="H7347" s="2" t="d">
        <v>2023-08-09</v>
      </c>
    </row>
    <row r="7348" spans="1:8" x14ac:dyDescent="0.2">
      <c r="A7348" s="16" t="s">
        <v>7369</v>
      </c>
      <c r="B7348" s="16" t="str">
        <f>IF(OR(dirty_cafe_sales!$B7348="UNKNOWN",dirty_cafe_sales!$B7348="",dirty_cafe_sales!$B7348="ERROR"),"Unknown_Item",dirty_cafe_sales!$B7348)</f>
        <v>Coffee</v>
      </c>
      <c r="C7348" s="23">
        <f>IF(ISNUMBER(dirty_cafe_sales!$C7348),dirty_cafe_sales!$C7348,3)</f>
        <v>4</v>
      </c>
      <c r="D7348" s="19">
        <f>VLOOKUP($B7348,Price_Per_Item!$A$3:$B$11,2,FALSE)</f>
        <v>2</v>
      </c>
      <c r="E7348" s="25">
        <f t="shared" si="114"/>
        <v>8</v>
      </c>
      <c r="F7348" t="str">
        <f>IF(OR(dirty_cafe_sales!$F7348="UNKNOWN",dirty_cafe_sales!$F7348="ERROR",dirty_cafe_sales!$F7348=""),"Unknown",dirty_cafe_sales!$F7348)</f>
        <v>Credit Card</v>
      </c>
      <c r="G7348" t="str">
        <f>IF(OR(dirty_cafe_sales!$G7348="UNKNOWN",dirty_cafe_sales!$G7348="ERROR",dirty_cafe_sales!$G7348=""),"Unknown",dirty_cafe_sales!$G7348)</f>
        <v>In-store</v>
      </c>
      <c r="H7348" s="2" t="d">
        <v>2023-02-13</v>
      </c>
    </row>
    <row r="7349" spans="1:8" x14ac:dyDescent="0.2">
      <c r="A7349" s="16" t="s">
        <v>7370</v>
      </c>
      <c r="B7349" s="16" t="str">
        <f>IF(OR(dirty_cafe_sales!$B7349="UNKNOWN",dirty_cafe_sales!$B7349="",dirty_cafe_sales!$B7349="ERROR"),"Unknown_Item",dirty_cafe_sales!$B7349)</f>
        <v>Salad</v>
      </c>
      <c r="C7349" s="23">
        <f>IF(ISNUMBER(dirty_cafe_sales!$C7349),dirty_cafe_sales!$C7349,3)</f>
        <v>4</v>
      </c>
      <c r="D7349" s="19">
        <f>VLOOKUP($B7349,Price_Per_Item!$A$3:$B$11,2,FALSE)</f>
        <v>5</v>
      </c>
      <c r="E7349" s="25">
        <f t="shared" si="114"/>
        <v>20</v>
      </c>
      <c r="F7349" t="str">
        <f>IF(OR(dirty_cafe_sales!$F7349="UNKNOWN",dirty_cafe_sales!$F7349="ERROR",dirty_cafe_sales!$F7349=""),"Unknown",dirty_cafe_sales!$F7349)</f>
        <v>Cash</v>
      </c>
      <c r="G7349" t="str">
        <f>IF(OR(dirty_cafe_sales!$G7349="UNKNOWN",dirty_cafe_sales!$G7349="ERROR",dirty_cafe_sales!$G7349=""),"Unknown",dirty_cafe_sales!$G7349)</f>
        <v>Unknown</v>
      </c>
      <c r="H7349" s="2" t="d">
        <v>2023-03-18</v>
      </c>
    </row>
    <row r="7350" spans="1:8" x14ac:dyDescent="0.2">
      <c r="A7350" s="16" t="s">
        <v>7371</v>
      </c>
      <c r="B7350" s="16" t="str">
        <f>IF(OR(dirty_cafe_sales!$B7350="UNKNOWN",dirty_cafe_sales!$B7350="",dirty_cafe_sales!$B7350="ERROR"),"Unknown_Item",dirty_cafe_sales!$B7350)</f>
        <v>Coffee</v>
      </c>
      <c r="C7350" s="23">
        <f>IF(ISNUMBER(dirty_cafe_sales!$C7350),dirty_cafe_sales!$C7350,3)</f>
        <v>2</v>
      </c>
      <c r="D7350" s="19">
        <f>VLOOKUP($B7350,Price_Per_Item!$A$3:$B$11,2,FALSE)</f>
        <v>2</v>
      </c>
      <c r="E7350" s="25">
        <f t="shared" si="114"/>
        <v>4</v>
      </c>
      <c r="F7350" t="str">
        <f>IF(OR(dirty_cafe_sales!$F7350="UNKNOWN",dirty_cafe_sales!$F7350="ERROR",dirty_cafe_sales!$F7350=""),"Unknown",dirty_cafe_sales!$F7350)</f>
        <v>Unknown</v>
      </c>
      <c r="G7350" t="str">
        <f>IF(OR(dirty_cafe_sales!$G7350="UNKNOWN",dirty_cafe_sales!$G7350="ERROR",dirty_cafe_sales!$G7350=""),"Unknown",dirty_cafe_sales!$G7350)</f>
        <v>Unknown</v>
      </c>
      <c r="H7350" s="2" t="d">
        <v>2023-09-10</v>
      </c>
    </row>
    <row r="7351" spans="1:8" x14ac:dyDescent="0.2">
      <c r="A7351" s="16" t="s">
        <v>7372</v>
      </c>
      <c r="B7351" s="16" t="str">
        <f>IF(OR(dirty_cafe_sales!$B7351="UNKNOWN",dirty_cafe_sales!$B7351="",dirty_cafe_sales!$B7351="ERROR"),"Unknown_Item",dirty_cafe_sales!$B7351)</f>
        <v>Cake</v>
      </c>
      <c r="C7351" s="23">
        <f>IF(ISNUMBER(dirty_cafe_sales!$C7351),dirty_cafe_sales!$C7351,3)</f>
        <v>1</v>
      </c>
      <c r="D7351" s="19">
        <f>VLOOKUP($B7351,Price_Per_Item!$A$3:$B$11,2,FALSE)</f>
        <v>3</v>
      </c>
      <c r="E7351" s="25">
        <f t="shared" si="114"/>
        <v>3</v>
      </c>
      <c r="F7351" t="str">
        <f>IF(OR(dirty_cafe_sales!$F7351="UNKNOWN",dirty_cafe_sales!$F7351="ERROR",dirty_cafe_sales!$F7351=""),"Unknown",dirty_cafe_sales!$F7351)</f>
        <v>Digital Wallet</v>
      </c>
      <c r="G7351" t="str">
        <f>IF(OR(dirty_cafe_sales!$G7351="UNKNOWN",dirty_cafe_sales!$G7351="ERROR",dirty_cafe_sales!$G7351=""),"Unknown",dirty_cafe_sales!$G7351)</f>
        <v>Takeaway</v>
      </c>
      <c r="H7351" s="2" t="d">
        <v>2023-07-20</v>
      </c>
    </row>
    <row r="7352" spans="1:8" x14ac:dyDescent="0.2">
      <c r="A7352" s="16" t="s">
        <v>7373</v>
      </c>
      <c r="B7352" s="16" t="str">
        <f>IF(OR(dirty_cafe_sales!$B7352="UNKNOWN",dirty_cafe_sales!$B7352="",dirty_cafe_sales!$B7352="ERROR"),"Unknown_Item",dirty_cafe_sales!$B7352)</f>
        <v>Coffee</v>
      </c>
      <c r="C7352" s="23">
        <f>IF(ISNUMBER(dirty_cafe_sales!$C7352),dirty_cafe_sales!$C7352,3)</f>
        <v>5</v>
      </c>
      <c r="D7352" s="19">
        <f>VLOOKUP($B7352,Price_Per_Item!$A$3:$B$11,2,FALSE)</f>
        <v>2</v>
      </c>
      <c r="E7352" s="25">
        <f t="shared" si="114"/>
        <v>10</v>
      </c>
      <c r="F7352" t="str">
        <f>IF(OR(dirty_cafe_sales!$F7352="UNKNOWN",dirty_cafe_sales!$F7352="ERROR",dirty_cafe_sales!$F7352=""),"Unknown",dirty_cafe_sales!$F7352)</f>
        <v>Cash</v>
      </c>
      <c r="G7352" t="str">
        <f>IF(OR(dirty_cafe_sales!$G7352="UNKNOWN",dirty_cafe_sales!$G7352="ERROR",dirty_cafe_sales!$G7352=""),"Unknown",dirty_cafe_sales!$G7352)</f>
        <v>In-store</v>
      </c>
      <c r="H7352" s="2" t="d">
        <v>2023-06-13</v>
      </c>
    </row>
    <row r="7353" spans="1:8" x14ac:dyDescent="0.2">
      <c r="A7353" s="16" t="s">
        <v>7374</v>
      </c>
      <c r="B7353" s="16" t="str">
        <f>IF(OR(dirty_cafe_sales!$B7353="UNKNOWN",dirty_cafe_sales!$B7353="",dirty_cafe_sales!$B7353="ERROR"),"Unknown_Item",dirty_cafe_sales!$B7353)</f>
        <v>Cookie</v>
      </c>
      <c r="C7353" s="23">
        <f>IF(ISNUMBER(dirty_cafe_sales!$C7353),dirty_cafe_sales!$C7353,3)</f>
        <v>2</v>
      </c>
      <c r="D7353" s="19">
        <f>VLOOKUP($B7353,Price_Per_Item!$A$3:$B$11,2,FALSE)</f>
        <v>1</v>
      </c>
      <c r="E7353" s="25">
        <f t="shared" si="114"/>
        <v>2</v>
      </c>
      <c r="F7353" t="str">
        <f>IF(OR(dirty_cafe_sales!$F7353="UNKNOWN",dirty_cafe_sales!$F7353="ERROR",dirty_cafe_sales!$F7353=""),"Unknown",dirty_cafe_sales!$F7353)</f>
        <v>Credit Card</v>
      </c>
      <c r="G7353" t="str">
        <f>IF(OR(dirty_cafe_sales!$G7353="UNKNOWN",dirty_cafe_sales!$G7353="ERROR",dirty_cafe_sales!$G7353=""),"Unknown",dirty_cafe_sales!$G7353)</f>
        <v>In-store</v>
      </c>
      <c r="H7353" s="2" t="d">
        <v>2023-03-05</v>
      </c>
    </row>
    <row r="7354" spans="1:8" x14ac:dyDescent="0.2">
      <c r="A7354" s="16" t="s">
        <v>7375</v>
      </c>
      <c r="B7354" s="16" t="str">
        <f>IF(OR(dirty_cafe_sales!$B7354="UNKNOWN",dirty_cafe_sales!$B7354="",dirty_cafe_sales!$B7354="ERROR"),"Unknown_Item",dirty_cafe_sales!$B7354)</f>
        <v>Coffee</v>
      </c>
      <c r="C7354" s="23">
        <f>IF(ISNUMBER(dirty_cafe_sales!$C7354),dirty_cafe_sales!$C7354,3)</f>
        <v>3</v>
      </c>
      <c r="D7354" s="19">
        <f>VLOOKUP($B7354,Price_Per_Item!$A$3:$B$11,2,FALSE)</f>
        <v>2</v>
      </c>
      <c r="E7354" s="25">
        <f t="shared" si="114"/>
        <v>6</v>
      </c>
      <c r="F7354" t="str">
        <f>IF(OR(dirty_cafe_sales!$F7354="UNKNOWN",dirty_cafe_sales!$F7354="ERROR",dirty_cafe_sales!$F7354=""),"Unknown",dirty_cafe_sales!$F7354)</f>
        <v>Digital Wallet</v>
      </c>
      <c r="G7354" t="str">
        <f>IF(OR(dirty_cafe_sales!$G7354="UNKNOWN",dirty_cafe_sales!$G7354="ERROR",dirty_cafe_sales!$G7354=""),"Unknown",dirty_cafe_sales!$G7354)</f>
        <v>Unknown</v>
      </c>
      <c r="H7354" s="2" t="d">
        <v>2023-03-26</v>
      </c>
    </row>
    <row r="7355" spans="1:8" x14ac:dyDescent="0.2">
      <c r="A7355" s="16" t="s">
        <v>7376</v>
      </c>
      <c r="B7355" s="16" t="str">
        <f>IF(OR(dirty_cafe_sales!$B7355="UNKNOWN",dirty_cafe_sales!$B7355="",dirty_cafe_sales!$B7355="ERROR"),"Unknown_Item",dirty_cafe_sales!$B7355)</f>
        <v>Cookie</v>
      </c>
      <c r="C7355" s="23">
        <f>IF(ISNUMBER(dirty_cafe_sales!$C7355),dirty_cafe_sales!$C7355,3)</f>
        <v>3</v>
      </c>
      <c r="D7355" s="19">
        <f>VLOOKUP($B7355,Price_Per_Item!$A$3:$B$11,2,FALSE)</f>
        <v>1</v>
      </c>
      <c r="E7355" s="25">
        <f t="shared" si="114"/>
        <v>3</v>
      </c>
      <c r="F7355" t="str">
        <f>IF(OR(dirty_cafe_sales!$F7355="UNKNOWN",dirty_cafe_sales!$F7355="ERROR",dirty_cafe_sales!$F7355=""),"Unknown",dirty_cafe_sales!$F7355)</f>
        <v>Credit Card</v>
      </c>
      <c r="G7355" t="str">
        <f>IF(OR(dirty_cafe_sales!$G7355="UNKNOWN",dirty_cafe_sales!$G7355="ERROR",dirty_cafe_sales!$G7355=""),"Unknown",dirty_cafe_sales!$G7355)</f>
        <v>In-store</v>
      </c>
      <c r="H7355" s="2" t="d">
        <v>2023-03-01</v>
      </c>
    </row>
    <row r="7356" spans="1:8" x14ac:dyDescent="0.2">
      <c r="A7356" s="16" t="s">
        <v>7377</v>
      </c>
      <c r="B7356" s="16" t="str">
        <f>IF(OR(dirty_cafe_sales!$B7356="UNKNOWN",dirty_cafe_sales!$B7356="",dirty_cafe_sales!$B7356="ERROR"),"Unknown_Item",dirty_cafe_sales!$B7356)</f>
        <v>Cookie</v>
      </c>
      <c r="C7356" s="23">
        <f>IF(ISNUMBER(dirty_cafe_sales!$C7356),dirty_cafe_sales!$C7356,3)</f>
        <v>2</v>
      </c>
      <c r="D7356" s="19">
        <f>VLOOKUP($B7356,Price_Per_Item!$A$3:$B$11,2,FALSE)</f>
        <v>1</v>
      </c>
      <c r="E7356" s="25">
        <f t="shared" si="114"/>
        <v>2</v>
      </c>
      <c r="F7356" t="str">
        <f>IF(OR(dirty_cafe_sales!$F7356="UNKNOWN",dirty_cafe_sales!$F7356="ERROR",dirty_cafe_sales!$F7356=""),"Unknown",dirty_cafe_sales!$F7356)</f>
        <v>Credit Card</v>
      </c>
      <c r="G7356" t="str">
        <f>IF(OR(dirty_cafe_sales!$G7356="UNKNOWN",dirty_cafe_sales!$G7356="ERROR",dirty_cafe_sales!$G7356=""),"Unknown",dirty_cafe_sales!$G7356)</f>
        <v>In-store</v>
      </c>
      <c r="H7356" s="2" t="d">
        <v>2023-05-11</v>
      </c>
    </row>
    <row r="7357" spans="1:8" x14ac:dyDescent="0.2">
      <c r="A7357" s="16" t="s">
        <v>7378</v>
      </c>
      <c r="B7357" s="16" t="str">
        <f>IF(OR(dirty_cafe_sales!$B7357="UNKNOWN",dirty_cafe_sales!$B7357="",dirty_cafe_sales!$B7357="ERROR"),"Unknown_Item",dirty_cafe_sales!$B7357)</f>
        <v>Unknown_Item</v>
      </c>
      <c r="C7357" s="23">
        <f>IF(ISNUMBER(dirty_cafe_sales!$C7357),dirty_cafe_sales!$C7357,3)</f>
        <v>5</v>
      </c>
      <c r="D7357" s="19">
        <f>VLOOKUP($B7357,Price_Per_Item!$A$3:$B$11,2,FALSE)</f>
        <v>2.9375</v>
      </c>
      <c r="E7357" s="25">
        <f t="shared" si="114"/>
        <v>14.6875</v>
      </c>
      <c r="F7357" t="str">
        <f>IF(OR(dirty_cafe_sales!$F7357="UNKNOWN",dirty_cafe_sales!$F7357="ERROR",dirty_cafe_sales!$F7357=""),"Unknown",dirty_cafe_sales!$F7357)</f>
        <v>Cash</v>
      </c>
      <c r="G7357" t="str">
        <f>IF(OR(dirty_cafe_sales!$G7357="UNKNOWN",dirty_cafe_sales!$G7357="ERROR",dirty_cafe_sales!$G7357=""),"Unknown",dirty_cafe_sales!$G7357)</f>
        <v>Unknown</v>
      </c>
      <c r="H7357" s="2" t="d">
        <v>2023-10-22</v>
      </c>
    </row>
    <row r="7358" spans="1:8" x14ac:dyDescent="0.2">
      <c r="A7358" s="16" t="s">
        <v>7379</v>
      </c>
      <c r="B7358" s="16" t="str">
        <f>IF(OR(dirty_cafe_sales!$B7358="UNKNOWN",dirty_cafe_sales!$B7358="",dirty_cafe_sales!$B7358="ERROR"),"Unknown_Item",dirty_cafe_sales!$B7358)</f>
        <v>Coffee</v>
      </c>
      <c r="C7358" s="23">
        <f>IF(ISNUMBER(dirty_cafe_sales!$C7358),dirty_cafe_sales!$C7358,3)</f>
        <v>5</v>
      </c>
      <c r="D7358" s="19">
        <f>VLOOKUP($B7358,Price_Per_Item!$A$3:$B$11,2,FALSE)</f>
        <v>2</v>
      </c>
      <c r="E7358" s="25">
        <f t="shared" si="114"/>
        <v>10</v>
      </c>
      <c r="F7358" t="str">
        <f>IF(OR(dirty_cafe_sales!$F7358="UNKNOWN",dirty_cafe_sales!$F7358="ERROR",dirty_cafe_sales!$F7358=""),"Unknown",dirty_cafe_sales!$F7358)</f>
        <v>Unknown</v>
      </c>
      <c r="G7358" t="str">
        <f>IF(OR(dirty_cafe_sales!$G7358="UNKNOWN",dirty_cafe_sales!$G7358="ERROR",dirty_cafe_sales!$G7358=""),"Unknown",dirty_cafe_sales!$G7358)</f>
        <v>Unknown</v>
      </c>
      <c r="H7358" s="2" t="d">
        <v>2023-02-15</v>
      </c>
    </row>
    <row r="7359" spans="1:8" x14ac:dyDescent="0.2">
      <c r="A7359" s="16" t="s">
        <v>7380</v>
      </c>
      <c r="B7359" s="16" t="str">
        <f>IF(OR(dirty_cafe_sales!$B7359="UNKNOWN",dirty_cafe_sales!$B7359="",dirty_cafe_sales!$B7359="ERROR"),"Unknown_Item",dirty_cafe_sales!$B7359)</f>
        <v>Cake</v>
      </c>
      <c r="C7359" s="23">
        <f>IF(ISNUMBER(dirty_cafe_sales!$C7359),dirty_cafe_sales!$C7359,3)</f>
        <v>1</v>
      </c>
      <c r="D7359" s="19">
        <f>VLOOKUP($B7359,Price_Per_Item!$A$3:$B$11,2,FALSE)</f>
        <v>3</v>
      </c>
      <c r="E7359" s="25">
        <f t="shared" si="114"/>
        <v>3</v>
      </c>
      <c r="F7359" t="str">
        <f>IF(OR(dirty_cafe_sales!$F7359="UNKNOWN",dirty_cafe_sales!$F7359="ERROR",dirty_cafe_sales!$F7359=""),"Unknown",dirty_cafe_sales!$F7359)</f>
        <v>Digital Wallet</v>
      </c>
      <c r="G7359" t="str">
        <f>IF(OR(dirty_cafe_sales!$G7359="UNKNOWN",dirty_cafe_sales!$G7359="ERROR",dirty_cafe_sales!$G7359=""),"Unknown",dirty_cafe_sales!$G7359)</f>
        <v>Takeaway</v>
      </c>
      <c r="H7359" s="2" t="d">
        <v>2023-11-16</v>
      </c>
    </row>
    <row r="7360" spans="1:8" x14ac:dyDescent="0.2">
      <c r="A7360" s="16" t="s">
        <v>7381</v>
      </c>
      <c r="B7360" s="16" t="str">
        <f>IF(OR(dirty_cafe_sales!$B7360="UNKNOWN",dirty_cafe_sales!$B7360="",dirty_cafe_sales!$B7360="ERROR"),"Unknown_Item",dirty_cafe_sales!$B7360)</f>
        <v>Juice</v>
      </c>
      <c r="C7360" s="23">
        <f>IF(ISNUMBER(dirty_cafe_sales!$C7360),dirty_cafe_sales!$C7360,3)</f>
        <v>1</v>
      </c>
      <c r="D7360" s="19">
        <f>VLOOKUP($B7360,Price_Per_Item!$A$3:$B$11,2,FALSE)</f>
        <v>3</v>
      </c>
      <c r="E7360" s="25">
        <f t="shared" si="114"/>
        <v>3</v>
      </c>
      <c r="F7360" t="str">
        <f>IF(OR(dirty_cafe_sales!$F7360="UNKNOWN",dirty_cafe_sales!$F7360="ERROR",dirty_cafe_sales!$F7360=""),"Unknown",dirty_cafe_sales!$F7360)</f>
        <v>Cash</v>
      </c>
      <c r="G7360" t="str">
        <f>IF(OR(dirty_cafe_sales!$G7360="UNKNOWN",dirty_cafe_sales!$G7360="ERROR",dirty_cafe_sales!$G7360=""),"Unknown",dirty_cafe_sales!$G7360)</f>
        <v>Unknown</v>
      </c>
      <c r="H7360" s="2" t="d">
        <v>2023-01-25</v>
      </c>
    </row>
    <row r="7361" spans="1:8" x14ac:dyDescent="0.2">
      <c r="A7361" s="16" t="s">
        <v>7382</v>
      </c>
      <c r="B7361" s="16" t="str">
        <f>IF(OR(dirty_cafe_sales!$B7361="UNKNOWN",dirty_cafe_sales!$B7361="",dirty_cafe_sales!$B7361="ERROR"),"Unknown_Item",dirty_cafe_sales!$B7361)</f>
        <v>Unknown_Item</v>
      </c>
      <c r="C7361" s="23">
        <f>IF(ISNUMBER(dirty_cafe_sales!$C7361),dirty_cafe_sales!$C7361,3)</f>
        <v>3</v>
      </c>
      <c r="D7361" s="19">
        <f>VLOOKUP($B7361,Price_Per_Item!$A$3:$B$11,2,FALSE)</f>
        <v>2.9375</v>
      </c>
      <c r="E7361" s="25">
        <f t="shared" si="114"/>
        <v>8.8125</v>
      </c>
      <c r="F7361" t="str">
        <f>IF(OR(dirty_cafe_sales!$F7361="UNKNOWN",dirty_cafe_sales!$F7361="ERROR",dirty_cafe_sales!$F7361=""),"Unknown",dirty_cafe_sales!$F7361)</f>
        <v>Cash</v>
      </c>
      <c r="G7361" t="str">
        <f>IF(OR(dirty_cafe_sales!$G7361="UNKNOWN",dirty_cafe_sales!$G7361="ERROR",dirty_cafe_sales!$G7361=""),"Unknown",dirty_cafe_sales!$G7361)</f>
        <v>Takeaway</v>
      </c>
      <c r="H7361" s="2" t="d">
        <v>2023-01-12</v>
      </c>
    </row>
    <row r="7362" spans="1:8" x14ac:dyDescent="0.2">
      <c r="A7362" s="16" t="s">
        <v>7383</v>
      </c>
      <c r="B7362" s="16" t="str">
        <f>IF(OR(dirty_cafe_sales!$B7362="UNKNOWN",dirty_cafe_sales!$B7362="",dirty_cafe_sales!$B7362="ERROR"),"Unknown_Item",dirty_cafe_sales!$B7362)</f>
        <v>Unknown_Item</v>
      </c>
      <c r="C7362" s="23">
        <f>IF(ISNUMBER(dirty_cafe_sales!$C7362),dirty_cafe_sales!$C7362,3)</f>
        <v>2</v>
      </c>
      <c r="D7362" s="19">
        <f>VLOOKUP($B7362,Price_Per_Item!$A$3:$B$11,2,FALSE)</f>
        <v>2.9375</v>
      </c>
      <c r="E7362" s="25">
        <f t="shared" si="114"/>
        <v>5.875</v>
      </c>
      <c r="F7362" t="str">
        <f>IF(OR(dirty_cafe_sales!$F7362="UNKNOWN",dirty_cafe_sales!$F7362="ERROR",dirty_cafe_sales!$F7362=""),"Unknown",dirty_cafe_sales!$F7362)</f>
        <v>Digital Wallet</v>
      </c>
      <c r="G7362" t="str">
        <f>IF(OR(dirty_cafe_sales!$G7362="UNKNOWN",dirty_cafe_sales!$G7362="ERROR",dirty_cafe_sales!$G7362=""),"Unknown",dirty_cafe_sales!$G7362)</f>
        <v>In-store</v>
      </c>
      <c r="H7362" s="2" t="d">
        <v>2023-03-25</v>
      </c>
    </row>
    <row r="7363" spans="1:8" x14ac:dyDescent="0.2">
      <c r="A7363" s="16" t="s">
        <v>7384</v>
      </c>
      <c r="B7363" s="16" t="str">
        <f>IF(OR(dirty_cafe_sales!$B7363="UNKNOWN",dirty_cafe_sales!$B7363="",dirty_cafe_sales!$B7363="ERROR"),"Unknown_Item",dirty_cafe_sales!$B7363)</f>
        <v>Cake</v>
      </c>
      <c r="C7363" s="23">
        <f>IF(ISNUMBER(dirty_cafe_sales!$C7363),dirty_cafe_sales!$C7363,3)</f>
        <v>1</v>
      </c>
      <c r="D7363" s="19">
        <f>VLOOKUP($B7363,Price_Per_Item!$A$3:$B$11,2,FALSE)</f>
        <v>3</v>
      </c>
      <c r="E7363" s="25">
        <f t="shared" ref="E7363:E7426" si="115">C7363*D7363</f>
        <v>3</v>
      </c>
      <c r="F7363" t="str">
        <f>IF(OR(dirty_cafe_sales!$F7363="UNKNOWN",dirty_cafe_sales!$F7363="ERROR",dirty_cafe_sales!$F7363=""),"Unknown",dirty_cafe_sales!$F7363)</f>
        <v>Unknown</v>
      </c>
      <c r="G7363" t="str">
        <f>IF(OR(dirty_cafe_sales!$G7363="UNKNOWN",dirty_cafe_sales!$G7363="ERROR",dirty_cafe_sales!$G7363=""),"Unknown",dirty_cafe_sales!$G7363)</f>
        <v>Takeaway</v>
      </c>
      <c r="H7363" s="2" t="d">
        <v>2023-03-13</v>
      </c>
    </row>
    <row r="7364" spans="1:8" x14ac:dyDescent="0.2">
      <c r="A7364" s="16" t="s">
        <v>7385</v>
      </c>
      <c r="B7364" s="16" t="str">
        <f>IF(OR(dirty_cafe_sales!$B7364="UNKNOWN",dirty_cafe_sales!$B7364="",dirty_cafe_sales!$B7364="ERROR"),"Unknown_Item",dirty_cafe_sales!$B7364)</f>
        <v>Cake</v>
      </c>
      <c r="C7364" s="23">
        <f>IF(ISNUMBER(dirty_cafe_sales!$C7364),dirty_cafe_sales!$C7364,3)</f>
        <v>1</v>
      </c>
      <c r="D7364" s="19">
        <f>VLOOKUP($B7364,Price_Per_Item!$A$3:$B$11,2,FALSE)</f>
        <v>3</v>
      </c>
      <c r="E7364" s="25">
        <f t="shared" si="115"/>
        <v>3</v>
      </c>
      <c r="F7364" t="str">
        <f>IF(OR(dirty_cafe_sales!$F7364="UNKNOWN",dirty_cafe_sales!$F7364="ERROR",dirty_cafe_sales!$F7364=""),"Unknown",dirty_cafe_sales!$F7364)</f>
        <v>Digital Wallet</v>
      </c>
      <c r="G7364" t="str">
        <f>IF(OR(dirty_cafe_sales!$G7364="UNKNOWN",dirty_cafe_sales!$G7364="ERROR",dirty_cafe_sales!$G7364=""),"Unknown",dirty_cafe_sales!$G7364)</f>
        <v>Takeaway</v>
      </c>
      <c r="H7364" s="2" t="d">
        <v>2023-11-13</v>
      </c>
    </row>
    <row r="7365" spans="1:8" x14ac:dyDescent="0.2">
      <c r="A7365" s="16" t="s">
        <v>7386</v>
      </c>
      <c r="B7365" s="16" t="str">
        <f>IF(OR(dirty_cafe_sales!$B7365="UNKNOWN",dirty_cafe_sales!$B7365="",dirty_cafe_sales!$B7365="ERROR"),"Unknown_Item",dirty_cafe_sales!$B7365)</f>
        <v>Coffee</v>
      </c>
      <c r="C7365" s="23">
        <f>IF(ISNUMBER(dirty_cafe_sales!$C7365),dirty_cafe_sales!$C7365,3)</f>
        <v>5</v>
      </c>
      <c r="D7365" s="19">
        <f>VLOOKUP($B7365,Price_Per_Item!$A$3:$B$11,2,FALSE)</f>
        <v>2</v>
      </c>
      <c r="E7365" s="25">
        <f t="shared" si="115"/>
        <v>10</v>
      </c>
      <c r="F7365" t="str">
        <f>IF(OR(dirty_cafe_sales!$F7365="UNKNOWN",dirty_cafe_sales!$F7365="ERROR",dirty_cafe_sales!$F7365=""),"Unknown",dirty_cafe_sales!$F7365)</f>
        <v>Unknown</v>
      </c>
      <c r="G7365" t="str">
        <f>IF(OR(dirty_cafe_sales!$G7365="UNKNOWN",dirty_cafe_sales!$G7365="ERROR",dirty_cafe_sales!$G7365=""),"Unknown",dirty_cafe_sales!$G7365)</f>
        <v>Unknown</v>
      </c>
      <c r="H7365" s="2" t="d">
        <v>2023-04-01</v>
      </c>
    </row>
    <row r="7366" spans="1:8" x14ac:dyDescent="0.2">
      <c r="A7366" s="16" t="s">
        <v>7387</v>
      </c>
      <c r="B7366" s="16" t="str">
        <f>IF(OR(dirty_cafe_sales!$B7366="UNKNOWN",dirty_cafe_sales!$B7366="",dirty_cafe_sales!$B7366="ERROR"),"Unknown_Item",dirty_cafe_sales!$B7366)</f>
        <v>Juice</v>
      </c>
      <c r="C7366" s="23">
        <f>IF(ISNUMBER(dirty_cafe_sales!$C7366),dirty_cafe_sales!$C7366,3)</f>
        <v>3</v>
      </c>
      <c r="D7366" s="19">
        <f>VLOOKUP($B7366,Price_Per_Item!$A$3:$B$11,2,FALSE)</f>
        <v>3</v>
      </c>
      <c r="E7366" s="25">
        <f t="shared" si="115"/>
        <v>9</v>
      </c>
      <c r="F7366" t="str">
        <f>IF(OR(dirty_cafe_sales!$F7366="UNKNOWN",dirty_cafe_sales!$F7366="ERROR",dirty_cafe_sales!$F7366=""),"Unknown",dirty_cafe_sales!$F7366)</f>
        <v>Unknown</v>
      </c>
      <c r="G7366" t="str">
        <f>IF(OR(dirty_cafe_sales!$G7366="UNKNOWN",dirty_cafe_sales!$G7366="ERROR",dirty_cafe_sales!$G7366=""),"Unknown",dirty_cafe_sales!$G7366)</f>
        <v>Unknown</v>
      </c>
      <c r="H7366" s="2" t="d">
        <v>2023-01-16</v>
      </c>
    </row>
    <row r="7367" spans="1:8" x14ac:dyDescent="0.2">
      <c r="A7367" s="16" t="s">
        <v>7388</v>
      </c>
      <c r="B7367" s="16" t="str">
        <f>IF(OR(dirty_cafe_sales!$B7367="UNKNOWN",dirty_cafe_sales!$B7367="",dirty_cafe_sales!$B7367="ERROR"),"Unknown_Item",dirty_cafe_sales!$B7367)</f>
        <v>Salad</v>
      </c>
      <c r="C7367" s="23">
        <f>IF(ISNUMBER(dirty_cafe_sales!$C7367),dirty_cafe_sales!$C7367,3)</f>
        <v>1</v>
      </c>
      <c r="D7367" s="19">
        <f>VLOOKUP($B7367,Price_Per_Item!$A$3:$B$11,2,FALSE)</f>
        <v>5</v>
      </c>
      <c r="E7367" s="25">
        <f t="shared" si="115"/>
        <v>5</v>
      </c>
      <c r="F7367" t="str">
        <f>IF(OR(dirty_cafe_sales!$F7367="UNKNOWN",dirty_cafe_sales!$F7367="ERROR",dirty_cafe_sales!$F7367=""),"Unknown",dirty_cafe_sales!$F7367)</f>
        <v>Cash</v>
      </c>
      <c r="G7367" t="str">
        <f>IF(OR(dirty_cafe_sales!$G7367="UNKNOWN",dirty_cafe_sales!$G7367="ERROR",dirty_cafe_sales!$G7367=""),"Unknown",dirty_cafe_sales!$G7367)</f>
        <v>In-store</v>
      </c>
      <c r="H7367" s="2" t="d">
        <v>2023-11-29</v>
      </c>
    </row>
    <row r="7368" spans="1:8" x14ac:dyDescent="0.2">
      <c r="A7368" s="16" t="s">
        <v>7389</v>
      </c>
      <c r="B7368" s="16" t="str">
        <f>IF(OR(dirty_cafe_sales!$B7368="UNKNOWN",dirty_cafe_sales!$B7368="",dirty_cafe_sales!$B7368="ERROR"),"Unknown_Item",dirty_cafe_sales!$B7368)</f>
        <v>Juice</v>
      </c>
      <c r="C7368" s="23">
        <f>IF(ISNUMBER(dirty_cafe_sales!$C7368),dirty_cafe_sales!$C7368,3)</f>
        <v>1</v>
      </c>
      <c r="D7368" s="19">
        <f>VLOOKUP($B7368,Price_Per_Item!$A$3:$B$11,2,FALSE)</f>
        <v>3</v>
      </c>
      <c r="E7368" s="25">
        <f t="shared" si="115"/>
        <v>3</v>
      </c>
      <c r="F7368" t="str">
        <f>IF(OR(dirty_cafe_sales!$F7368="UNKNOWN",dirty_cafe_sales!$F7368="ERROR",dirty_cafe_sales!$F7368=""),"Unknown",dirty_cafe_sales!$F7368)</f>
        <v>Credit Card</v>
      </c>
      <c r="G7368" t="str">
        <f>IF(OR(dirty_cafe_sales!$G7368="UNKNOWN",dirty_cafe_sales!$G7368="ERROR",dirty_cafe_sales!$G7368=""),"Unknown",dirty_cafe_sales!$G7368)</f>
        <v>Unknown</v>
      </c>
      <c r="H7368" s="2" t="d">
        <v>2023-09-15</v>
      </c>
    </row>
    <row r="7369" spans="1:8" x14ac:dyDescent="0.2">
      <c r="A7369" s="16" t="s">
        <v>7390</v>
      </c>
      <c r="B7369" s="16" t="str">
        <f>IF(OR(dirty_cafe_sales!$B7369="UNKNOWN",dirty_cafe_sales!$B7369="",dirty_cafe_sales!$B7369="ERROR"),"Unknown_Item",dirty_cafe_sales!$B7369)</f>
        <v>Smoothie</v>
      </c>
      <c r="C7369" s="23">
        <f>IF(ISNUMBER(dirty_cafe_sales!$C7369),dirty_cafe_sales!$C7369,3)</f>
        <v>3</v>
      </c>
      <c r="D7369" s="19">
        <f>VLOOKUP($B7369,Price_Per_Item!$A$3:$B$11,2,FALSE)</f>
        <v>4</v>
      </c>
      <c r="E7369" s="25">
        <f t="shared" si="115"/>
        <v>12</v>
      </c>
      <c r="F7369" t="str">
        <f>IF(OR(dirty_cafe_sales!$F7369="UNKNOWN",dirty_cafe_sales!$F7369="ERROR",dirty_cafe_sales!$F7369=""),"Unknown",dirty_cafe_sales!$F7369)</f>
        <v>Digital Wallet</v>
      </c>
      <c r="G7369" t="str">
        <f>IF(OR(dirty_cafe_sales!$G7369="UNKNOWN",dirty_cafe_sales!$G7369="ERROR",dirty_cafe_sales!$G7369=""),"Unknown",dirty_cafe_sales!$G7369)</f>
        <v>Unknown</v>
      </c>
      <c r="H7369" s="2" t="d">
        <v>2023-08-18</v>
      </c>
    </row>
    <row r="7370" spans="1:8" x14ac:dyDescent="0.2">
      <c r="A7370" s="16" t="s">
        <v>7391</v>
      </c>
      <c r="B7370" s="16" t="str">
        <f>IF(OR(dirty_cafe_sales!$B7370="UNKNOWN",dirty_cafe_sales!$B7370="",dirty_cafe_sales!$B7370="ERROR"),"Unknown_Item",dirty_cafe_sales!$B7370)</f>
        <v>Coffee</v>
      </c>
      <c r="C7370" s="23">
        <f>IF(ISNUMBER(dirty_cafe_sales!$C7370),dirty_cafe_sales!$C7370,3)</f>
        <v>2</v>
      </c>
      <c r="D7370" s="19">
        <f>VLOOKUP($B7370,Price_Per_Item!$A$3:$B$11,2,FALSE)</f>
        <v>2</v>
      </c>
      <c r="E7370" s="25">
        <f t="shared" si="115"/>
        <v>4</v>
      </c>
      <c r="F7370" t="str">
        <f>IF(OR(dirty_cafe_sales!$F7370="UNKNOWN",dirty_cafe_sales!$F7370="ERROR",dirty_cafe_sales!$F7370=""),"Unknown",dirty_cafe_sales!$F7370)</f>
        <v>Cash</v>
      </c>
      <c r="G7370" t="str">
        <f>IF(OR(dirty_cafe_sales!$G7370="UNKNOWN",dirty_cafe_sales!$G7370="ERROR",dirty_cafe_sales!$G7370=""),"Unknown",dirty_cafe_sales!$G7370)</f>
        <v>Unknown</v>
      </c>
      <c r="H7370" s="2" t="d">
        <v>2023-11-24</v>
      </c>
    </row>
    <row r="7371" spans="1:8" x14ac:dyDescent="0.2">
      <c r="A7371" s="16" t="s">
        <v>7392</v>
      </c>
      <c r="B7371" s="16" t="str">
        <f>IF(OR(dirty_cafe_sales!$B7371="UNKNOWN",dirty_cafe_sales!$B7371="",dirty_cafe_sales!$B7371="ERROR"),"Unknown_Item",dirty_cafe_sales!$B7371)</f>
        <v>Smoothie</v>
      </c>
      <c r="C7371" s="23">
        <f>IF(ISNUMBER(dirty_cafe_sales!$C7371),dirty_cafe_sales!$C7371,3)</f>
        <v>2</v>
      </c>
      <c r="D7371" s="19">
        <f>VLOOKUP($B7371,Price_Per_Item!$A$3:$B$11,2,FALSE)</f>
        <v>4</v>
      </c>
      <c r="E7371" s="25">
        <f t="shared" si="115"/>
        <v>8</v>
      </c>
      <c r="F7371" t="str">
        <f>IF(OR(dirty_cafe_sales!$F7371="UNKNOWN",dirty_cafe_sales!$F7371="ERROR",dirty_cafe_sales!$F7371=""),"Unknown",dirty_cafe_sales!$F7371)</f>
        <v>Unknown</v>
      </c>
      <c r="G7371" t="str">
        <f>IF(OR(dirty_cafe_sales!$G7371="UNKNOWN",dirty_cafe_sales!$G7371="ERROR",dirty_cafe_sales!$G7371=""),"Unknown",dirty_cafe_sales!$G7371)</f>
        <v>Takeaway</v>
      </c>
      <c r="H7371" s="2" t="d">
        <v>2023-04-28</v>
      </c>
    </row>
    <row r="7372" spans="1:8" x14ac:dyDescent="0.2">
      <c r="A7372" s="16" t="s">
        <v>7393</v>
      </c>
      <c r="B7372" s="16" t="str">
        <f>IF(OR(dirty_cafe_sales!$B7372="UNKNOWN",dirty_cafe_sales!$B7372="",dirty_cafe_sales!$B7372="ERROR"),"Unknown_Item",dirty_cafe_sales!$B7372)</f>
        <v>Salad</v>
      </c>
      <c r="C7372" s="23">
        <f>IF(ISNUMBER(dirty_cafe_sales!$C7372),dirty_cafe_sales!$C7372,3)</f>
        <v>5</v>
      </c>
      <c r="D7372" s="19">
        <f>VLOOKUP($B7372,Price_Per_Item!$A$3:$B$11,2,FALSE)</f>
        <v>5</v>
      </c>
      <c r="E7372" s="25">
        <f t="shared" si="115"/>
        <v>25</v>
      </c>
      <c r="F7372" t="str">
        <f>IF(OR(dirty_cafe_sales!$F7372="UNKNOWN",dirty_cafe_sales!$F7372="ERROR",dirty_cafe_sales!$F7372=""),"Unknown",dirty_cafe_sales!$F7372)</f>
        <v>Cash</v>
      </c>
      <c r="G7372" t="str">
        <f>IF(OR(dirty_cafe_sales!$G7372="UNKNOWN",dirty_cafe_sales!$G7372="ERROR",dirty_cafe_sales!$G7372=""),"Unknown",dirty_cafe_sales!$G7372)</f>
        <v>Unknown</v>
      </c>
      <c r="H7372" s="2" t="d">
        <v>2023-01-05</v>
      </c>
    </row>
    <row r="7373" spans="1:8" x14ac:dyDescent="0.2">
      <c r="A7373" s="16" t="s">
        <v>7394</v>
      </c>
      <c r="B7373" s="16" t="str">
        <f>IF(OR(dirty_cafe_sales!$B7373="UNKNOWN",dirty_cafe_sales!$B7373="",dirty_cafe_sales!$B7373="ERROR"),"Unknown_Item",dirty_cafe_sales!$B7373)</f>
        <v>Smoothie</v>
      </c>
      <c r="C7373" s="23">
        <f>IF(ISNUMBER(dirty_cafe_sales!$C7373),dirty_cafe_sales!$C7373,3)</f>
        <v>1</v>
      </c>
      <c r="D7373" s="19">
        <f>VLOOKUP($B7373,Price_Per_Item!$A$3:$B$11,2,FALSE)</f>
        <v>4</v>
      </c>
      <c r="E7373" s="25">
        <f t="shared" si="115"/>
        <v>4</v>
      </c>
      <c r="F7373" t="str">
        <f>IF(OR(dirty_cafe_sales!$F7373="UNKNOWN",dirty_cafe_sales!$F7373="ERROR",dirty_cafe_sales!$F7373=""),"Unknown",dirty_cafe_sales!$F7373)</f>
        <v>Credit Card</v>
      </c>
      <c r="G7373" t="str">
        <f>IF(OR(dirty_cafe_sales!$G7373="UNKNOWN",dirty_cafe_sales!$G7373="ERROR",dirty_cafe_sales!$G7373=""),"Unknown",dirty_cafe_sales!$G7373)</f>
        <v>In-store</v>
      </c>
      <c r="H7373" s="2" t="d">
        <v>2023-12-11</v>
      </c>
    </row>
    <row r="7374" spans="1:8" x14ac:dyDescent="0.2">
      <c r="A7374" s="16" t="s">
        <v>7395</v>
      </c>
      <c r="B7374" s="16" t="str">
        <f>IF(OR(dirty_cafe_sales!$B7374="UNKNOWN",dirty_cafe_sales!$B7374="",dirty_cafe_sales!$B7374="ERROR"),"Unknown_Item",dirty_cafe_sales!$B7374)</f>
        <v>Tea</v>
      </c>
      <c r="C7374" s="23">
        <f>IF(ISNUMBER(dirty_cafe_sales!$C7374),dirty_cafe_sales!$C7374,3)</f>
        <v>5</v>
      </c>
      <c r="D7374" s="19">
        <f>VLOOKUP($B7374,Price_Per_Item!$A$3:$B$11,2,FALSE)</f>
        <v>1.5</v>
      </c>
      <c r="E7374" s="25">
        <f t="shared" si="115"/>
        <v>7.5</v>
      </c>
      <c r="F7374" t="str">
        <f>IF(OR(dirty_cafe_sales!$F7374="UNKNOWN",dirty_cafe_sales!$F7374="ERROR",dirty_cafe_sales!$F7374=""),"Unknown",dirty_cafe_sales!$F7374)</f>
        <v>Unknown</v>
      </c>
      <c r="G7374" t="str">
        <f>IF(OR(dirty_cafe_sales!$G7374="UNKNOWN",dirty_cafe_sales!$G7374="ERROR",dirty_cafe_sales!$G7374=""),"Unknown",dirty_cafe_sales!$G7374)</f>
        <v>Unknown</v>
      </c>
      <c r="H7374" s="2" t="d">
        <v>2023-01-25</v>
      </c>
    </row>
    <row r="7375" spans="1:8" x14ac:dyDescent="0.2">
      <c r="A7375" s="16" t="s">
        <v>7396</v>
      </c>
      <c r="B7375" s="16" t="str">
        <f>IF(OR(dirty_cafe_sales!$B7375="UNKNOWN",dirty_cafe_sales!$B7375="",dirty_cafe_sales!$B7375="ERROR"),"Unknown_Item",dirty_cafe_sales!$B7375)</f>
        <v>Salad</v>
      </c>
      <c r="C7375" s="23">
        <f>IF(ISNUMBER(dirty_cafe_sales!$C7375),dirty_cafe_sales!$C7375,3)</f>
        <v>3</v>
      </c>
      <c r="D7375" s="19">
        <f>VLOOKUP($B7375,Price_Per_Item!$A$3:$B$11,2,FALSE)</f>
        <v>5</v>
      </c>
      <c r="E7375" s="25">
        <f t="shared" si="115"/>
        <v>15</v>
      </c>
      <c r="F7375" t="str">
        <f>IF(OR(dirty_cafe_sales!$F7375="UNKNOWN",dirty_cafe_sales!$F7375="ERROR",dirty_cafe_sales!$F7375=""),"Unknown",dirty_cafe_sales!$F7375)</f>
        <v>Unknown</v>
      </c>
      <c r="G7375" t="str">
        <f>IF(OR(dirty_cafe_sales!$G7375="UNKNOWN",dirty_cafe_sales!$G7375="ERROR",dirty_cafe_sales!$G7375=""),"Unknown",dirty_cafe_sales!$G7375)</f>
        <v>Takeaway</v>
      </c>
      <c r="H7375" s="2" t="d">
        <v>2023-05-01</v>
      </c>
    </row>
    <row r="7376" spans="1:8" x14ac:dyDescent="0.2">
      <c r="A7376" s="16" t="s">
        <v>7397</v>
      </c>
      <c r="B7376" s="16" t="str">
        <f>IF(OR(dirty_cafe_sales!$B7376="UNKNOWN",dirty_cafe_sales!$B7376="",dirty_cafe_sales!$B7376="ERROR"),"Unknown_Item",dirty_cafe_sales!$B7376)</f>
        <v>Cake</v>
      </c>
      <c r="C7376" s="23">
        <f>IF(ISNUMBER(dirty_cafe_sales!$C7376),dirty_cafe_sales!$C7376,3)</f>
        <v>2</v>
      </c>
      <c r="D7376" s="19">
        <f>VLOOKUP($B7376,Price_Per_Item!$A$3:$B$11,2,FALSE)</f>
        <v>3</v>
      </c>
      <c r="E7376" s="25">
        <f t="shared" si="115"/>
        <v>6</v>
      </c>
      <c r="F7376" t="str">
        <f>IF(OR(dirty_cafe_sales!$F7376="UNKNOWN",dirty_cafe_sales!$F7376="ERROR",dirty_cafe_sales!$F7376=""),"Unknown",dirty_cafe_sales!$F7376)</f>
        <v>Unknown</v>
      </c>
      <c r="G7376" t="str">
        <f>IF(OR(dirty_cafe_sales!$G7376="UNKNOWN",dirty_cafe_sales!$G7376="ERROR",dirty_cafe_sales!$G7376=""),"Unknown",dirty_cafe_sales!$G7376)</f>
        <v>Unknown</v>
      </c>
      <c r="H7376" s="2" t="d">
        <v>2023-10-21</v>
      </c>
    </row>
    <row r="7377" spans="1:8" x14ac:dyDescent="0.2">
      <c r="A7377" s="16" t="s">
        <v>7398</v>
      </c>
      <c r="B7377" s="16" t="str">
        <f>IF(OR(dirty_cafe_sales!$B7377="UNKNOWN",dirty_cafe_sales!$B7377="",dirty_cafe_sales!$B7377="ERROR"),"Unknown_Item",dirty_cafe_sales!$B7377)</f>
        <v>Juice</v>
      </c>
      <c r="C7377" s="23">
        <f>IF(ISNUMBER(dirty_cafe_sales!$C7377),dirty_cafe_sales!$C7377,3)</f>
        <v>5</v>
      </c>
      <c r="D7377" s="19">
        <f>VLOOKUP($B7377,Price_Per_Item!$A$3:$B$11,2,FALSE)</f>
        <v>3</v>
      </c>
      <c r="E7377" s="25">
        <f t="shared" si="115"/>
        <v>15</v>
      </c>
      <c r="F7377" t="str">
        <f>IF(OR(dirty_cafe_sales!$F7377="UNKNOWN",dirty_cafe_sales!$F7377="ERROR",dirty_cafe_sales!$F7377=""),"Unknown",dirty_cafe_sales!$F7377)</f>
        <v>Unknown</v>
      </c>
      <c r="G7377" t="str">
        <f>IF(OR(dirty_cafe_sales!$G7377="UNKNOWN",dirty_cafe_sales!$G7377="ERROR",dirty_cafe_sales!$G7377=""),"Unknown",dirty_cafe_sales!$G7377)</f>
        <v>Takeaway</v>
      </c>
      <c r="H7377" s="2" t="d">
        <v>2023-03-08</v>
      </c>
    </row>
    <row r="7378" spans="1:8" x14ac:dyDescent="0.2">
      <c r="A7378" s="16" t="s">
        <v>7399</v>
      </c>
      <c r="B7378" s="16" t="str">
        <f>IF(OR(dirty_cafe_sales!$B7378="UNKNOWN",dirty_cafe_sales!$B7378="",dirty_cafe_sales!$B7378="ERROR"),"Unknown_Item",dirty_cafe_sales!$B7378)</f>
        <v>Coffee</v>
      </c>
      <c r="C7378" s="23">
        <f>IF(ISNUMBER(dirty_cafe_sales!$C7378),dirty_cafe_sales!$C7378,3)</f>
        <v>3</v>
      </c>
      <c r="D7378" s="19">
        <f>VLOOKUP($B7378,Price_Per_Item!$A$3:$B$11,2,FALSE)</f>
        <v>2</v>
      </c>
      <c r="E7378" s="25">
        <f t="shared" si="115"/>
        <v>6</v>
      </c>
      <c r="F7378" t="str">
        <f>IF(OR(dirty_cafe_sales!$F7378="UNKNOWN",dirty_cafe_sales!$F7378="ERROR",dirty_cafe_sales!$F7378=""),"Unknown",dirty_cafe_sales!$F7378)</f>
        <v>Unknown</v>
      </c>
      <c r="G7378" t="str">
        <f>IF(OR(dirty_cafe_sales!$G7378="UNKNOWN",dirty_cafe_sales!$G7378="ERROR",dirty_cafe_sales!$G7378=""),"Unknown",dirty_cafe_sales!$G7378)</f>
        <v>In-store</v>
      </c>
      <c r="H7378" s="2" t="d">
        <v>2023-03-31</v>
      </c>
    </row>
    <row r="7379" spans="1:8" x14ac:dyDescent="0.2">
      <c r="A7379" s="16" t="s">
        <v>7400</v>
      </c>
      <c r="B7379" s="16" t="str">
        <f>IF(OR(dirty_cafe_sales!$B7379="UNKNOWN",dirty_cafe_sales!$B7379="",dirty_cafe_sales!$B7379="ERROR"),"Unknown_Item",dirty_cafe_sales!$B7379)</f>
        <v>Tea</v>
      </c>
      <c r="C7379" s="23">
        <f>IF(ISNUMBER(dirty_cafe_sales!$C7379),dirty_cafe_sales!$C7379,3)</f>
        <v>2</v>
      </c>
      <c r="D7379" s="19">
        <f>VLOOKUP($B7379,Price_Per_Item!$A$3:$B$11,2,FALSE)</f>
        <v>1.5</v>
      </c>
      <c r="E7379" s="25">
        <f t="shared" si="115"/>
        <v>3</v>
      </c>
      <c r="F7379" t="str">
        <f>IF(OR(dirty_cafe_sales!$F7379="UNKNOWN",dirty_cafe_sales!$F7379="ERROR",dirty_cafe_sales!$F7379=""),"Unknown",dirty_cafe_sales!$F7379)</f>
        <v>Digital Wallet</v>
      </c>
      <c r="G7379" t="str">
        <f>IF(OR(dirty_cafe_sales!$G7379="UNKNOWN",dirty_cafe_sales!$G7379="ERROR",dirty_cafe_sales!$G7379=""),"Unknown",dirty_cafe_sales!$G7379)</f>
        <v>In-store</v>
      </c>
      <c r="H7379" s="2" t="d">
        <v>2023-10-23</v>
      </c>
    </row>
    <row r="7380" spans="1:8" x14ac:dyDescent="0.2">
      <c r="A7380" s="16" t="s">
        <v>7401</v>
      </c>
      <c r="B7380" s="16" t="str">
        <f>IF(OR(dirty_cafe_sales!$B7380="UNKNOWN",dirty_cafe_sales!$B7380="",dirty_cafe_sales!$B7380="ERROR"),"Unknown_Item",dirty_cafe_sales!$B7380)</f>
        <v>Sandwich</v>
      </c>
      <c r="C7380" s="23">
        <f>IF(ISNUMBER(dirty_cafe_sales!$C7380),dirty_cafe_sales!$C7380,3)</f>
        <v>4</v>
      </c>
      <c r="D7380" s="19">
        <f>VLOOKUP($B7380,Price_Per_Item!$A$3:$B$11,2,FALSE)</f>
        <v>4</v>
      </c>
      <c r="E7380" s="25">
        <f t="shared" si="115"/>
        <v>16</v>
      </c>
      <c r="F7380" t="str">
        <f>IF(OR(dirty_cafe_sales!$F7380="UNKNOWN",dirty_cafe_sales!$F7380="ERROR",dirty_cafe_sales!$F7380=""),"Unknown",dirty_cafe_sales!$F7380)</f>
        <v>Unknown</v>
      </c>
      <c r="G7380" t="str">
        <f>IF(OR(dirty_cafe_sales!$G7380="UNKNOWN",dirty_cafe_sales!$G7380="ERROR",dirty_cafe_sales!$G7380=""),"Unknown",dirty_cafe_sales!$G7380)</f>
        <v>Takeaway</v>
      </c>
      <c r="H7380" s="2" t="d">
        <v>2023-05-22</v>
      </c>
    </row>
    <row r="7381" spans="1:8" x14ac:dyDescent="0.2">
      <c r="A7381" s="16" t="s">
        <v>7402</v>
      </c>
      <c r="B7381" s="16" t="str">
        <f>IF(OR(dirty_cafe_sales!$B7381="UNKNOWN",dirty_cafe_sales!$B7381="",dirty_cafe_sales!$B7381="ERROR"),"Unknown_Item",dirty_cafe_sales!$B7381)</f>
        <v>Cake</v>
      </c>
      <c r="C7381" s="23">
        <f>IF(ISNUMBER(dirty_cafe_sales!$C7381),dirty_cafe_sales!$C7381,3)</f>
        <v>1</v>
      </c>
      <c r="D7381" s="19">
        <f>VLOOKUP($B7381,Price_Per_Item!$A$3:$B$11,2,FALSE)</f>
        <v>3</v>
      </c>
      <c r="E7381" s="25">
        <f t="shared" si="115"/>
        <v>3</v>
      </c>
      <c r="F7381" t="str">
        <f>IF(OR(dirty_cafe_sales!$F7381="UNKNOWN",dirty_cafe_sales!$F7381="ERROR",dirty_cafe_sales!$F7381=""),"Unknown",dirty_cafe_sales!$F7381)</f>
        <v>Unknown</v>
      </c>
      <c r="G7381" t="str">
        <f>IF(OR(dirty_cafe_sales!$G7381="UNKNOWN",dirty_cafe_sales!$G7381="ERROR",dirty_cafe_sales!$G7381=""),"Unknown",dirty_cafe_sales!$G7381)</f>
        <v>In-store</v>
      </c>
      <c r="H7381" s="2" t="d">
        <v>2023-11-12</v>
      </c>
    </row>
    <row r="7382" spans="1:8" x14ac:dyDescent="0.2">
      <c r="A7382" s="16" t="s">
        <v>7403</v>
      </c>
      <c r="B7382" s="16" t="str">
        <f>IF(OR(dirty_cafe_sales!$B7382="UNKNOWN",dirty_cafe_sales!$B7382="",dirty_cafe_sales!$B7382="ERROR"),"Unknown_Item",dirty_cafe_sales!$B7382)</f>
        <v>Juice</v>
      </c>
      <c r="C7382" s="23">
        <f>IF(ISNUMBER(dirty_cafe_sales!$C7382),dirty_cafe_sales!$C7382,3)</f>
        <v>5</v>
      </c>
      <c r="D7382" s="19">
        <f>VLOOKUP($B7382,Price_Per_Item!$A$3:$B$11,2,FALSE)</f>
        <v>3</v>
      </c>
      <c r="E7382" s="25">
        <f t="shared" si="115"/>
        <v>15</v>
      </c>
      <c r="F7382" t="str">
        <f>IF(OR(dirty_cafe_sales!$F7382="UNKNOWN",dirty_cafe_sales!$F7382="ERROR",dirty_cafe_sales!$F7382=""),"Unknown",dirty_cafe_sales!$F7382)</f>
        <v>Cash</v>
      </c>
      <c r="G7382" t="str">
        <f>IF(OR(dirty_cafe_sales!$G7382="UNKNOWN",dirty_cafe_sales!$G7382="ERROR",dirty_cafe_sales!$G7382=""),"Unknown",dirty_cafe_sales!$G7382)</f>
        <v>Unknown</v>
      </c>
      <c r="H7382" s="2" t="d">
        <v>2023-08-18</v>
      </c>
    </row>
    <row r="7383" spans="1:8" x14ac:dyDescent="0.2">
      <c r="A7383" s="16" t="s">
        <v>7404</v>
      </c>
      <c r="B7383" s="16" t="str">
        <f>IF(OR(dirty_cafe_sales!$B7383="UNKNOWN",dirty_cafe_sales!$B7383="",dirty_cafe_sales!$B7383="ERROR"),"Unknown_Item",dirty_cafe_sales!$B7383)</f>
        <v>Cake</v>
      </c>
      <c r="C7383" s="23">
        <f>IF(ISNUMBER(dirty_cafe_sales!$C7383),dirty_cafe_sales!$C7383,3)</f>
        <v>2</v>
      </c>
      <c r="D7383" s="19">
        <f>VLOOKUP($B7383,Price_Per_Item!$A$3:$B$11,2,FALSE)</f>
        <v>3</v>
      </c>
      <c r="E7383" s="25">
        <f t="shared" si="115"/>
        <v>6</v>
      </c>
      <c r="F7383" t="str">
        <f>IF(OR(dirty_cafe_sales!$F7383="UNKNOWN",dirty_cafe_sales!$F7383="ERROR",dirty_cafe_sales!$F7383=""),"Unknown",dirty_cafe_sales!$F7383)</f>
        <v>Unknown</v>
      </c>
      <c r="G7383" t="str">
        <f>IF(OR(dirty_cafe_sales!$G7383="UNKNOWN",dirty_cafe_sales!$G7383="ERROR",dirty_cafe_sales!$G7383=""),"Unknown",dirty_cafe_sales!$G7383)</f>
        <v>Unknown</v>
      </c>
      <c r="H7383" s="2" t="d">
        <v>2023-12-15</v>
      </c>
    </row>
    <row r="7384" spans="1:8" x14ac:dyDescent="0.2">
      <c r="A7384" s="16" t="s">
        <v>7405</v>
      </c>
      <c r="B7384" s="16" t="str">
        <f>IF(OR(dirty_cafe_sales!$B7384="UNKNOWN",dirty_cafe_sales!$B7384="",dirty_cafe_sales!$B7384="ERROR"),"Unknown_Item",dirty_cafe_sales!$B7384)</f>
        <v>Tea</v>
      </c>
      <c r="C7384" s="23">
        <f>IF(ISNUMBER(dirty_cafe_sales!$C7384),dirty_cafe_sales!$C7384,3)</f>
        <v>1</v>
      </c>
      <c r="D7384" s="19">
        <f>VLOOKUP($B7384,Price_Per_Item!$A$3:$B$11,2,FALSE)</f>
        <v>1.5</v>
      </c>
      <c r="E7384" s="25">
        <f t="shared" si="115"/>
        <v>1.5</v>
      </c>
      <c r="F7384" t="str">
        <f>IF(OR(dirty_cafe_sales!$F7384="UNKNOWN",dirty_cafe_sales!$F7384="ERROR",dirty_cafe_sales!$F7384=""),"Unknown",dirty_cafe_sales!$F7384)</f>
        <v>Digital Wallet</v>
      </c>
      <c r="G7384" t="str">
        <f>IF(OR(dirty_cafe_sales!$G7384="UNKNOWN",dirty_cafe_sales!$G7384="ERROR",dirty_cafe_sales!$G7384=""),"Unknown",dirty_cafe_sales!$G7384)</f>
        <v>Takeaway</v>
      </c>
      <c r="H7384" s="2" t="d">
        <v>2023-04-14</v>
      </c>
    </row>
    <row r="7385" spans="1:8" x14ac:dyDescent="0.2">
      <c r="A7385" s="16" t="s">
        <v>7406</v>
      </c>
      <c r="B7385" s="16" t="str">
        <f>IF(OR(dirty_cafe_sales!$B7385="UNKNOWN",dirty_cafe_sales!$B7385="",dirty_cafe_sales!$B7385="ERROR"),"Unknown_Item",dirty_cafe_sales!$B7385)</f>
        <v>Cookie</v>
      </c>
      <c r="C7385" s="23">
        <f>IF(ISNUMBER(dirty_cafe_sales!$C7385),dirty_cafe_sales!$C7385,3)</f>
        <v>2</v>
      </c>
      <c r="D7385" s="19">
        <f>VLOOKUP($B7385,Price_Per_Item!$A$3:$B$11,2,FALSE)</f>
        <v>1</v>
      </c>
      <c r="E7385" s="25">
        <f t="shared" si="115"/>
        <v>2</v>
      </c>
      <c r="F7385" t="str">
        <f>IF(OR(dirty_cafe_sales!$F7385="UNKNOWN",dirty_cafe_sales!$F7385="ERROR",dirty_cafe_sales!$F7385=""),"Unknown",dirty_cafe_sales!$F7385)</f>
        <v>Digital Wallet</v>
      </c>
      <c r="G7385" t="str">
        <f>IF(OR(dirty_cafe_sales!$G7385="UNKNOWN",dirty_cafe_sales!$G7385="ERROR",dirty_cafe_sales!$G7385=""),"Unknown",dirty_cafe_sales!$G7385)</f>
        <v>Unknown</v>
      </c>
      <c r="H7385" s="2" t="d">
        <v>2023-02-26</v>
      </c>
    </row>
    <row r="7386" spans="1:8" x14ac:dyDescent="0.2">
      <c r="A7386" s="16" t="s">
        <v>7407</v>
      </c>
      <c r="B7386" s="16" t="str">
        <f>IF(OR(dirty_cafe_sales!$B7386="UNKNOWN",dirty_cafe_sales!$B7386="",dirty_cafe_sales!$B7386="ERROR"),"Unknown_Item",dirty_cafe_sales!$B7386)</f>
        <v>Cake</v>
      </c>
      <c r="C7386" s="23">
        <f>IF(ISNUMBER(dirty_cafe_sales!$C7386),dirty_cafe_sales!$C7386,3)</f>
        <v>5</v>
      </c>
      <c r="D7386" s="19">
        <f>VLOOKUP($B7386,Price_Per_Item!$A$3:$B$11,2,FALSE)</f>
        <v>3</v>
      </c>
      <c r="E7386" s="25">
        <f t="shared" si="115"/>
        <v>15</v>
      </c>
      <c r="F7386" t="str">
        <f>IF(OR(dirty_cafe_sales!$F7386="UNKNOWN",dirty_cafe_sales!$F7386="ERROR",dirty_cafe_sales!$F7386=""),"Unknown",dirty_cafe_sales!$F7386)</f>
        <v>Credit Card</v>
      </c>
      <c r="G7386" t="str">
        <f>IF(OR(dirty_cafe_sales!$G7386="UNKNOWN",dirty_cafe_sales!$G7386="ERROR",dirty_cafe_sales!$G7386=""),"Unknown",dirty_cafe_sales!$G7386)</f>
        <v>Takeaway</v>
      </c>
      <c r="H7386" s="2" t="d">
        <v>2023-08-16</v>
      </c>
    </row>
    <row r="7387" spans="1:8" x14ac:dyDescent="0.2">
      <c r="A7387" s="16" t="s">
        <v>7408</v>
      </c>
      <c r="B7387" s="16" t="str">
        <f>IF(OR(dirty_cafe_sales!$B7387="UNKNOWN",dirty_cafe_sales!$B7387="",dirty_cafe_sales!$B7387="ERROR"),"Unknown_Item",dirty_cafe_sales!$B7387)</f>
        <v>Smoothie</v>
      </c>
      <c r="C7387" s="23">
        <f>IF(ISNUMBER(dirty_cafe_sales!$C7387),dirty_cafe_sales!$C7387,3)</f>
        <v>5</v>
      </c>
      <c r="D7387" s="19">
        <f>VLOOKUP($B7387,Price_Per_Item!$A$3:$B$11,2,FALSE)</f>
        <v>4</v>
      </c>
      <c r="E7387" s="25">
        <f t="shared" si="115"/>
        <v>20</v>
      </c>
      <c r="F7387" t="str">
        <f>IF(OR(dirty_cafe_sales!$F7387="UNKNOWN",dirty_cafe_sales!$F7387="ERROR",dirty_cafe_sales!$F7387=""),"Unknown",dirty_cafe_sales!$F7387)</f>
        <v>Unknown</v>
      </c>
      <c r="G7387" t="str">
        <f>IF(OR(dirty_cafe_sales!$G7387="UNKNOWN",dirty_cafe_sales!$G7387="ERROR",dirty_cafe_sales!$G7387=""),"Unknown",dirty_cafe_sales!$G7387)</f>
        <v>Unknown</v>
      </c>
      <c r="H7387" s="2" t="d">
        <v>2023-04-21</v>
      </c>
    </row>
    <row r="7388" spans="1:8" x14ac:dyDescent="0.2">
      <c r="A7388" s="16" t="s">
        <v>7409</v>
      </c>
      <c r="B7388" s="16" t="str">
        <f>IF(OR(dirty_cafe_sales!$B7388="UNKNOWN",dirty_cafe_sales!$B7388="",dirty_cafe_sales!$B7388="ERROR"),"Unknown_Item",dirty_cafe_sales!$B7388)</f>
        <v>Coffee</v>
      </c>
      <c r="C7388" s="23">
        <f>IF(ISNUMBER(dirty_cafe_sales!$C7388),dirty_cafe_sales!$C7388,3)</f>
        <v>5</v>
      </c>
      <c r="D7388" s="19">
        <f>VLOOKUP($B7388,Price_Per_Item!$A$3:$B$11,2,FALSE)</f>
        <v>2</v>
      </c>
      <c r="E7388" s="25">
        <f t="shared" si="115"/>
        <v>10</v>
      </c>
      <c r="F7388" t="str">
        <f>IF(OR(dirty_cafe_sales!$F7388="UNKNOWN",dirty_cafe_sales!$F7388="ERROR",dirty_cafe_sales!$F7388=""),"Unknown",dirty_cafe_sales!$F7388)</f>
        <v>Unknown</v>
      </c>
      <c r="G7388" t="str">
        <f>IF(OR(dirty_cafe_sales!$G7388="UNKNOWN",dirty_cafe_sales!$G7388="ERROR",dirty_cafe_sales!$G7388=""),"Unknown",dirty_cafe_sales!$G7388)</f>
        <v>Unknown</v>
      </c>
      <c r="H7388" s="2" t="d">
        <v>2023-05-12</v>
      </c>
    </row>
    <row r="7389" spans="1:8" x14ac:dyDescent="0.2">
      <c r="A7389" s="16" t="s">
        <v>7410</v>
      </c>
      <c r="B7389" s="16" t="str">
        <f>IF(OR(dirty_cafe_sales!$B7389="UNKNOWN",dirty_cafe_sales!$B7389="",dirty_cafe_sales!$B7389="ERROR"),"Unknown_Item",dirty_cafe_sales!$B7389)</f>
        <v>Sandwich</v>
      </c>
      <c r="C7389" s="23">
        <f>IF(ISNUMBER(dirty_cafe_sales!$C7389),dirty_cafe_sales!$C7389,3)</f>
        <v>3</v>
      </c>
      <c r="D7389" s="19">
        <f>VLOOKUP($B7389,Price_Per_Item!$A$3:$B$11,2,FALSE)</f>
        <v>4</v>
      </c>
      <c r="E7389" s="25">
        <f t="shared" si="115"/>
        <v>12</v>
      </c>
      <c r="F7389" t="str">
        <f>IF(OR(dirty_cafe_sales!$F7389="UNKNOWN",dirty_cafe_sales!$F7389="ERROR",dirty_cafe_sales!$F7389=""),"Unknown",dirty_cafe_sales!$F7389)</f>
        <v>Cash</v>
      </c>
      <c r="G7389" t="str">
        <f>IF(OR(dirty_cafe_sales!$G7389="UNKNOWN",dirty_cafe_sales!$G7389="ERROR",dirty_cafe_sales!$G7389=""),"Unknown",dirty_cafe_sales!$G7389)</f>
        <v>Takeaway</v>
      </c>
      <c r="H7389" s="2" t="d">
        <v>2023-08-18</v>
      </c>
    </row>
    <row r="7390" spans="1:8" x14ac:dyDescent="0.2">
      <c r="A7390" s="16" t="s">
        <v>7411</v>
      </c>
      <c r="B7390" s="16" t="str">
        <f>IF(OR(dirty_cafe_sales!$B7390="UNKNOWN",dirty_cafe_sales!$B7390="",dirty_cafe_sales!$B7390="ERROR"),"Unknown_Item",dirty_cafe_sales!$B7390)</f>
        <v>Juice</v>
      </c>
      <c r="C7390" s="23">
        <f>IF(ISNUMBER(dirty_cafe_sales!$C7390),dirty_cafe_sales!$C7390,3)</f>
        <v>1</v>
      </c>
      <c r="D7390" s="19">
        <f>VLOOKUP($B7390,Price_Per_Item!$A$3:$B$11,2,FALSE)</f>
        <v>3</v>
      </c>
      <c r="E7390" s="25">
        <f t="shared" si="115"/>
        <v>3</v>
      </c>
      <c r="F7390" t="str">
        <f>IF(OR(dirty_cafe_sales!$F7390="UNKNOWN",dirty_cafe_sales!$F7390="ERROR",dirty_cafe_sales!$F7390=""),"Unknown",dirty_cafe_sales!$F7390)</f>
        <v>Digital Wallet</v>
      </c>
      <c r="G7390" t="str">
        <f>IF(OR(dirty_cafe_sales!$G7390="UNKNOWN",dirty_cafe_sales!$G7390="ERROR",dirty_cafe_sales!$G7390=""),"Unknown",dirty_cafe_sales!$G7390)</f>
        <v>Unknown</v>
      </c>
      <c r="H7390" s="2" t="d">
        <v>2023-07-30</v>
      </c>
    </row>
    <row r="7391" spans="1:8" x14ac:dyDescent="0.2">
      <c r="A7391" s="16" t="s">
        <v>7412</v>
      </c>
      <c r="B7391" s="16" t="str">
        <f>IF(OR(dirty_cafe_sales!$B7391="UNKNOWN",dirty_cafe_sales!$B7391="",dirty_cafe_sales!$B7391="ERROR"),"Unknown_Item",dirty_cafe_sales!$B7391)</f>
        <v>Unknown_Item</v>
      </c>
      <c r="C7391" s="23">
        <f>IF(ISNUMBER(dirty_cafe_sales!$C7391),dirty_cafe_sales!$C7391,3)</f>
        <v>4</v>
      </c>
      <c r="D7391" s="19">
        <f>VLOOKUP($B7391,Price_Per_Item!$A$3:$B$11,2,FALSE)</f>
        <v>2.9375</v>
      </c>
      <c r="E7391" s="25">
        <f t="shared" si="115"/>
        <v>11.75</v>
      </c>
      <c r="F7391" t="str">
        <f>IF(OR(dirty_cafe_sales!$F7391="UNKNOWN",dirty_cafe_sales!$F7391="ERROR",dirty_cafe_sales!$F7391=""),"Unknown",dirty_cafe_sales!$F7391)</f>
        <v>Cash</v>
      </c>
      <c r="G7391" t="str">
        <f>IF(OR(dirty_cafe_sales!$G7391="UNKNOWN",dirty_cafe_sales!$G7391="ERROR",dirty_cafe_sales!$G7391=""),"Unknown",dirty_cafe_sales!$G7391)</f>
        <v>In-store</v>
      </c>
      <c r="H7391" s="2" t="d">
        <v>2023-08-21</v>
      </c>
    </row>
    <row r="7392" spans="1:8" x14ac:dyDescent="0.2">
      <c r="A7392" s="16" t="s">
        <v>7413</v>
      </c>
      <c r="B7392" s="16" t="str">
        <f>IF(OR(dirty_cafe_sales!$B7392="UNKNOWN",dirty_cafe_sales!$B7392="",dirty_cafe_sales!$B7392="ERROR"),"Unknown_Item",dirty_cafe_sales!$B7392)</f>
        <v>Juice</v>
      </c>
      <c r="C7392" s="23">
        <f>IF(ISNUMBER(dirty_cafe_sales!$C7392),dirty_cafe_sales!$C7392,3)</f>
        <v>2</v>
      </c>
      <c r="D7392" s="19">
        <f>VLOOKUP($B7392,Price_Per_Item!$A$3:$B$11,2,FALSE)</f>
        <v>3</v>
      </c>
      <c r="E7392" s="25">
        <f t="shared" si="115"/>
        <v>6</v>
      </c>
      <c r="F7392" t="str">
        <f>IF(OR(dirty_cafe_sales!$F7392="UNKNOWN",dirty_cafe_sales!$F7392="ERROR",dirty_cafe_sales!$F7392=""),"Unknown",dirty_cafe_sales!$F7392)</f>
        <v>Cash</v>
      </c>
      <c r="G7392" t="str">
        <f>IF(OR(dirty_cafe_sales!$G7392="UNKNOWN",dirty_cafe_sales!$G7392="ERROR",dirty_cafe_sales!$G7392=""),"Unknown",dirty_cafe_sales!$G7392)</f>
        <v>Unknown</v>
      </c>
      <c r="H7392" s="2" t="d">
        <v>2023-11-03</v>
      </c>
    </row>
    <row r="7393" spans="1:8" x14ac:dyDescent="0.2">
      <c r="A7393" s="16" t="s">
        <v>7414</v>
      </c>
      <c r="B7393" s="16" t="str">
        <f>IF(OR(dirty_cafe_sales!$B7393="UNKNOWN",dirty_cafe_sales!$B7393="",dirty_cafe_sales!$B7393="ERROR"),"Unknown_Item",dirty_cafe_sales!$B7393)</f>
        <v>Smoothie</v>
      </c>
      <c r="C7393" s="23">
        <f>IF(ISNUMBER(dirty_cafe_sales!$C7393),dirty_cafe_sales!$C7393,3)</f>
        <v>1</v>
      </c>
      <c r="D7393" s="19">
        <f>VLOOKUP($B7393,Price_Per_Item!$A$3:$B$11,2,FALSE)</f>
        <v>4</v>
      </c>
      <c r="E7393" s="25">
        <f t="shared" si="115"/>
        <v>4</v>
      </c>
      <c r="F7393" t="str">
        <f>IF(OR(dirty_cafe_sales!$F7393="UNKNOWN",dirty_cafe_sales!$F7393="ERROR",dirty_cafe_sales!$F7393=""),"Unknown",dirty_cafe_sales!$F7393)</f>
        <v>Cash</v>
      </c>
      <c r="G7393" t="str">
        <f>IF(OR(dirty_cafe_sales!$G7393="UNKNOWN",dirty_cafe_sales!$G7393="ERROR",dirty_cafe_sales!$G7393=""),"Unknown",dirty_cafe_sales!$G7393)</f>
        <v>In-store</v>
      </c>
      <c r="H7393" s="2" t="d">
        <v>2023-05-24</v>
      </c>
    </row>
    <row r="7394" spans="1:8" x14ac:dyDescent="0.2">
      <c r="A7394" s="16" t="s">
        <v>7415</v>
      </c>
      <c r="B7394" s="16" t="str">
        <f>IF(OR(dirty_cafe_sales!$B7394="UNKNOWN",dirty_cafe_sales!$B7394="",dirty_cafe_sales!$B7394="ERROR"),"Unknown_Item",dirty_cafe_sales!$B7394)</f>
        <v>Cookie</v>
      </c>
      <c r="C7394" s="23">
        <f>IF(ISNUMBER(dirty_cafe_sales!$C7394),dirty_cafe_sales!$C7394,3)</f>
        <v>1</v>
      </c>
      <c r="D7394" s="19">
        <f>VLOOKUP($B7394,Price_Per_Item!$A$3:$B$11,2,FALSE)</f>
        <v>1</v>
      </c>
      <c r="E7394" s="25">
        <f t="shared" si="115"/>
        <v>1</v>
      </c>
      <c r="F7394" t="str">
        <f>IF(OR(dirty_cafe_sales!$F7394="UNKNOWN",dirty_cafe_sales!$F7394="ERROR",dirty_cafe_sales!$F7394=""),"Unknown",dirty_cafe_sales!$F7394)</f>
        <v>Unknown</v>
      </c>
      <c r="G7394" t="str">
        <f>IF(OR(dirty_cafe_sales!$G7394="UNKNOWN",dirty_cafe_sales!$G7394="ERROR",dirty_cafe_sales!$G7394=""),"Unknown",dirty_cafe_sales!$G7394)</f>
        <v>In-store</v>
      </c>
      <c r="H7394" s="2" t="d">
        <v>2023-01-29</v>
      </c>
    </row>
    <row r="7395" spans="1:8" x14ac:dyDescent="0.2">
      <c r="A7395" s="16" t="s">
        <v>7416</v>
      </c>
      <c r="B7395" s="16" t="str">
        <f>IF(OR(dirty_cafe_sales!$B7395="UNKNOWN",dirty_cafe_sales!$B7395="",dirty_cafe_sales!$B7395="ERROR"),"Unknown_Item",dirty_cafe_sales!$B7395)</f>
        <v>Cake</v>
      </c>
      <c r="C7395" s="23">
        <f>IF(ISNUMBER(dirty_cafe_sales!$C7395),dirty_cafe_sales!$C7395,3)</f>
        <v>5</v>
      </c>
      <c r="D7395" s="19">
        <f>VLOOKUP($B7395,Price_Per_Item!$A$3:$B$11,2,FALSE)</f>
        <v>3</v>
      </c>
      <c r="E7395" s="25">
        <f t="shared" si="115"/>
        <v>15</v>
      </c>
      <c r="F7395" t="str">
        <f>IF(OR(dirty_cafe_sales!$F7395="UNKNOWN",dirty_cafe_sales!$F7395="ERROR",dirty_cafe_sales!$F7395=""),"Unknown",dirty_cafe_sales!$F7395)</f>
        <v>Credit Card</v>
      </c>
      <c r="G7395" t="str">
        <f>IF(OR(dirty_cafe_sales!$G7395="UNKNOWN",dirty_cafe_sales!$G7395="ERROR",dirty_cafe_sales!$G7395=""),"Unknown",dirty_cafe_sales!$G7395)</f>
        <v>In-store</v>
      </c>
      <c r="H7395" s="2" t="d">
        <v>2023-07-19</v>
      </c>
    </row>
    <row r="7396" spans="1:8" x14ac:dyDescent="0.2">
      <c r="A7396" s="16" t="s">
        <v>7417</v>
      </c>
      <c r="B7396" s="16" t="str">
        <f>IF(OR(dirty_cafe_sales!$B7396="UNKNOWN",dirty_cafe_sales!$B7396="",dirty_cafe_sales!$B7396="ERROR"),"Unknown_Item",dirty_cafe_sales!$B7396)</f>
        <v>Cake</v>
      </c>
      <c r="C7396" s="23">
        <f>IF(ISNUMBER(dirty_cafe_sales!$C7396),dirty_cafe_sales!$C7396,3)</f>
        <v>2</v>
      </c>
      <c r="D7396" s="19">
        <f>VLOOKUP($B7396,Price_Per_Item!$A$3:$B$11,2,FALSE)</f>
        <v>3</v>
      </c>
      <c r="E7396" s="25">
        <f t="shared" si="115"/>
        <v>6</v>
      </c>
      <c r="F7396" t="str">
        <f>IF(OR(dirty_cafe_sales!$F7396="UNKNOWN",dirty_cafe_sales!$F7396="ERROR",dirty_cafe_sales!$F7396=""),"Unknown",dirty_cafe_sales!$F7396)</f>
        <v>Cash</v>
      </c>
      <c r="G7396" t="str">
        <f>IF(OR(dirty_cafe_sales!$G7396="UNKNOWN",dirty_cafe_sales!$G7396="ERROR",dirty_cafe_sales!$G7396=""),"Unknown",dirty_cafe_sales!$G7396)</f>
        <v>Takeaway</v>
      </c>
      <c r="H7396" s="2" t="d">
        <v>2023-07-06</v>
      </c>
    </row>
    <row r="7397" spans="1:8" x14ac:dyDescent="0.2">
      <c r="A7397" s="16" t="s">
        <v>7418</v>
      </c>
      <c r="B7397" s="16" t="str">
        <f>IF(OR(dirty_cafe_sales!$B7397="UNKNOWN",dirty_cafe_sales!$B7397="",dirty_cafe_sales!$B7397="ERROR"),"Unknown_Item",dirty_cafe_sales!$B7397)</f>
        <v>Smoothie</v>
      </c>
      <c r="C7397" s="23">
        <f>IF(ISNUMBER(dirty_cafe_sales!$C7397),dirty_cafe_sales!$C7397,3)</f>
        <v>4</v>
      </c>
      <c r="D7397" s="19">
        <f>VLOOKUP($B7397,Price_Per_Item!$A$3:$B$11,2,FALSE)</f>
        <v>4</v>
      </c>
      <c r="E7397" s="25">
        <f t="shared" si="115"/>
        <v>16</v>
      </c>
      <c r="F7397" t="str">
        <f>IF(OR(dirty_cafe_sales!$F7397="UNKNOWN",dirty_cafe_sales!$F7397="ERROR",dirty_cafe_sales!$F7397=""),"Unknown",dirty_cafe_sales!$F7397)</f>
        <v>Digital Wallet</v>
      </c>
      <c r="G7397" t="str">
        <f>IF(OR(dirty_cafe_sales!$G7397="UNKNOWN",dirty_cafe_sales!$G7397="ERROR",dirty_cafe_sales!$G7397=""),"Unknown",dirty_cafe_sales!$G7397)</f>
        <v>Unknown</v>
      </c>
      <c r="H7397" s="2" t="d">
        <v>2023-12-02</v>
      </c>
    </row>
    <row r="7398" spans="1:8" x14ac:dyDescent="0.2">
      <c r="A7398" s="16" t="s">
        <v>7419</v>
      </c>
      <c r="B7398" s="16" t="str">
        <f>IF(OR(dirty_cafe_sales!$B7398="UNKNOWN",dirty_cafe_sales!$B7398="",dirty_cafe_sales!$B7398="ERROR"),"Unknown_Item",dirty_cafe_sales!$B7398)</f>
        <v>Sandwich</v>
      </c>
      <c r="C7398" s="23">
        <f>IF(ISNUMBER(dirty_cafe_sales!$C7398),dirty_cafe_sales!$C7398,3)</f>
        <v>3</v>
      </c>
      <c r="D7398" s="19">
        <f>VLOOKUP($B7398,Price_Per_Item!$A$3:$B$11,2,FALSE)</f>
        <v>4</v>
      </c>
      <c r="E7398" s="25">
        <f t="shared" si="115"/>
        <v>12</v>
      </c>
      <c r="F7398" t="str">
        <f>IF(OR(dirty_cafe_sales!$F7398="UNKNOWN",dirty_cafe_sales!$F7398="ERROR",dirty_cafe_sales!$F7398=""),"Unknown",dirty_cafe_sales!$F7398)</f>
        <v>Unknown</v>
      </c>
      <c r="G7398" t="str">
        <f>IF(OR(dirty_cafe_sales!$G7398="UNKNOWN",dirty_cafe_sales!$G7398="ERROR",dirty_cafe_sales!$G7398=""),"Unknown",dirty_cafe_sales!$G7398)</f>
        <v>Takeaway</v>
      </c>
      <c r="H7398" s="2" t="d">
        <v>2023-01-26</v>
      </c>
    </row>
    <row r="7399" spans="1:8" x14ac:dyDescent="0.2">
      <c r="A7399" s="16" t="s">
        <v>7420</v>
      </c>
      <c r="B7399" s="16" t="str">
        <f>IF(OR(dirty_cafe_sales!$B7399="UNKNOWN",dirty_cafe_sales!$B7399="",dirty_cafe_sales!$B7399="ERROR"),"Unknown_Item",dirty_cafe_sales!$B7399)</f>
        <v>Cookie</v>
      </c>
      <c r="C7399" s="23">
        <f>IF(ISNUMBER(dirty_cafe_sales!$C7399),dirty_cafe_sales!$C7399,3)</f>
        <v>1</v>
      </c>
      <c r="D7399" s="19">
        <f>VLOOKUP($B7399,Price_Per_Item!$A$3:$B$11,2,FALSE)</f>
        <v>1</v>
      </c>
      <c r="E7399" s="25">
        <f t="shared" si="115"/>
        <v>1</v>
      </c>
      <c r="F7399" t="str">
        <f>IF(OR(dirty_cafe_sales!$F7399="UNKNOWN",dirty_cafe_sales!$F7399="ERROR",dirty_cafe_sales!$F7399=""),"Unknown",dirty_cafe_sales!$F7399)</f>
        <v>Cash</v>
      </c>
      <c r="G7399" t="str">
        <f>IF(OR(dirty_cafe_sales!$G7399="UNKNOWN",dirty_cafe_sales!$G7399="ERROR",dirty_cafe_sales!$G7399=""),"Unknown",dirty_cafe_sales!$G7399)</f>
        <v>Unknown</v>
      </c>
      <c r="H7399" s="2" t="d">
        <v>2023-08-21</v>
      </c>
    </row>
    <row r="7400" spans="1:8" x14ac:dyDescent="0.2">
      <c r="A7400" s="16" t="s">
        <v>7421</v>
      </c>
      <c r="B7400" s="16" t="str">
        <f>IF(OR(dirty_cafe_sales!$B7400="UNKNOWN",dirty_cafe_sales!$B7400="",dirty_cafe_sales!$B7400="ERROR"),"Unknown_Item",dirty_cafe_sales!$B7400)</f>
        <v>Coffee</v>
      </c>
      <c r="C7400" s="23">
        <f>IF(ISNUMBER(dirty_cafe_sales!$C7400),dirty_cafe_sales!$C7400,3)</f>
        <v>3</v>
      </c>
      <c r="D7400" s="19">
        <f>VLOOKUP($B7400,Price_Per_Item!$A$3:$B$11,2,FALSE)</f>
        <v>2</v>
      </c>
      <c r="E7400" s="25">
        <f t="shared" si="115"/>
        <v>6</v>
      </c>
      <c r="F7400" t="str">
        <f>IF(OR(dirty_cafe_sales!$F7400="UNKNOWN",dirty_cafe_sales!$F7400="ERROR",dirty_cafe_sales!$F7400=""),"Unknown",dirty_cafe_sales!$F7400)</f>
        <v>Digital Wallet</v>
      </c>
      <c r="G7400" t="str">
        <f>IF(OR(dirty_cafe_sales!$G7400="UNKNOWN",dirty_cafe_sales!$G7400="ERROR",dirty_cafe_sales!$G7400=""),"Unknown",dirty_cafe_sales!$G7400)</f>
        <v>Unknown</v>
      </c>
      <c r="H7400" s="2" t="d">
        <v>2023-09-06</v>
      </c>
    </row>
    <row r="7401" spans="1:8" x14ac:dyDescent="0.2">
      <c r="A7401" s="16" t="s">
        <v>7422</v>
      </c>
      <c r="B7401" s="16" t="str">
        <f>IF(OR(dirty_cafe_sales!$B7401="UNKNOWN",dirty_cafe_sales!$B7401="",dirty_cafe_sales!$B7401="ERROR"),"Unknown_Item",dirty_cafe_sales!$B7401)</f>
        <v>Salad</v>
      </c>
      <c r="C7401" s="23">
        <f>IF(ISNUMBER(dirty_cafe_sales!$C7401),dirty_cafe_sales!$C7401,3)</f>
        <v>4</v>
      </c>
      <c r="D7401" s="19">
        <f>VLOOKUP($B7401,Price_Per_Item!$A$3:$B$11,2,FALSE)</f>
        <v>5</v>
      </c>
      <c r="E7401" s="25">
        <f t="shared" si="115"/>
        <v>20</v>
      </c>
      <c r="F7401" t="str">
        <f>IF(OR(dirty_cafe_sales!$F7401="UNKNOWN",dirty_cafe_sales!$F7401="ERROR",dirty_cafe_sales!$F7401=""),"Unknown",dirty_cafe_sales!$F7401)</f>
        <v>Cash</v>
      </c>
      <c r="G7401" t="str">
        <f>IF(OR(dirty_cafe_sales!$G7401="UNKNOWN",dirty_cafe_sales!$G7401="ERROR",dirty_cafe_sales!$G7401=""),"Unknown",dirty_cafe_sales!$G7401)</f>
        <v>Takeaway</v>
      </c>
      <c r="H7401" s="2" t="d">
        <v>2023-07-31</v>
      </c>
    </row>
    <row r="7402" spans="1:8" x14ac:dyDescent="0.2">
      <c r="A7402" s="16" t="s">
        <v>7423</v>
      </c>
      <c r="B7402" s="16" t="str">
        <f>IF(OR(dirty_cafe_sales!$B7402="UNKNOWN",dirty_cafe_sales!$B7402="",dirty_cafe_sales!$B7402="ERROR"),"Unknown_Item",dirty_cafe_sales!$B7402)</f>
        <v>Salad</v>
      </c>
      <c r="C7402" s="23">
        <f>IF(ISNUMBER(dirty_cafe_sales!$C7402),dirty_cafe_sales!$C7402,3)</f>
        <v>2</v>
      </c>
      <c r="D7402" s="19">
        <f>VLOOKUP($B7402,Price_Per_Item!$A$3:$B$11,2,FALSE)</f>
        <v>5</v>
      </c>
      <c r="E7402" s="25">
        <f t="shared" si="115"/>
        <v>10</v>
      </c>
      <c r="F7402" t="str">
        <f>IF(OR(dirty_cafe_sales!$F7402="UNKNOWN",dirty_cafe_sales!$F7402="ERROR",dirty_cafe_sales!$F7402=""),"Unknown",dirty_cafe_sales!$F7402)</f>
        <v>Digital Wallet</v>
      </c>
      <c r="G7402" t="str">
        <f>IF(OR(dirty_cafe_sales!$G7402="UNKNOWN",dirty_cafe_sales!$G7402="ERROR",dirty_cafe_sales!$G7402=""),"Unknown",dirty_cafe_sales!$G7402)</f>
        <v>In-store</v>
      </c>
      <c r="H7402" s="2" t="d">
        <v>2023-04-12</v>
      </c>
    </row>
    <row r="7403" spans="1:8" x14ac:dyDescent="0.2">
      <c r="A7403" s="16" t="s">
        <v>7424</v>
      </c>
      <c r="B7403" s="16" t="str">
        <f>IF(OR(dirty_cafe_sales!$B7403="UNKNOWN",dirty_cafe_sales!$B7403="",dirty_cafe_sales!$B7403="ERROR"),"Unknown_Item",dirty_cafe_sales!$B7403)</f>
        <v>Tea</v>
      </c>
      <c r="C7403" s="23">
        <f>IF(ISNUMBER(dirty_cafe_sales!$C7403),dirty_cafe_sales!$C7403,3)</f>
        <v>4</v>
      </c>
      <c r="D7403" s="19">
        <f>VLOOKUP($B7403,Price_Per_Item!$A$3:$B$11,2,FALSE)</f>
        <v>1.5</v>
      </c>
      <c r="E7403" s="25">
        <f t="shared" si="115"/>
        <v>6</v>
      </c>
      <c r="F7403" t="str">
        <f>IF(OR(dirty_cafe_sales!$F7403="UNKNOWN",dirty_cafe_sales!$F7403="ERROR",dirty_cafe_sales!$F7403=""),"Unknown",dirty_cafe_sales!$F7403)</f>
        <v>Unknown</v>
      </c>
      <c r="G7403" t="str">
        <f>IF(OR(dirty_cafe_sales!$G7403="UNKNOWN",dirty_cafe_sales!$G7403="ERROR",dirty_cafe_sales!$G7403=""),"Unknown",dirty_cafe_sales!$G7403)</f>
        <v>Takeaway</v>
      </c>
      <c r="H7403" s="2" t="d">
        <v>2023-05-03</v>
      </c>
    </row>
    <row r="7404" spans="1:8" x14ac:dyDescent="0.2">
      <c r="A7404" s="16" t="s">
        <v>7425</v>
      </c>
      <c r="B7404" s="16" t="str">
        <f>IF(OR(dirty_cafe_sales!$B7404="UNKNOWN",dirty_cafe_sales!$B7404="",dirty_cafe_sales!$B7404="ERROR"),"Unknown_Item",dirty_cafe_sales!$B7404)</f>
        <v>Cake</v>
      </c>
      <c r="C7404" s="23">
        <f>IF(ISNUMBER(dirty_cafe_sales!$C7404),dirty_cafe_sales!$C7404,3)</f>
        <v>5</v>
      </c>
      <c r="D7404" s="19">
        <f>VLOOKUP($B7404,Price_Per_Item!$A$3:$B$11,2,FALSE)</f>
        <v>3</v>
      </c>
      <c r="E7404" s="25">
        <f t="shared" si="115"/>
        <v>15</v>
      </c>
      <c r="F7404" t="str">
        <f>IF(OR(dirty_cafe_sales!$F7404="UNKNOWN",dirty_cafe_sales!$F7404="ERROR",dirty_cafe_sales!$F7404=""),"Unknown",dirty_cafe_sales!$F7404)</f>
        <v>Cash</v>
      </c>
      <c r="G7404" t="str">
        <f>IF(OR(dirty_cafe_sales!$G7404="UNKNOWN",dirty_cafe_sales!$G7404="ERROR",dirty_cafe_sales!$G7404=""),"Unknown",dirty_cafe_sales!$G7404)</f>
        <v>Takeaway</v>
      </c>
      <c r="H7404" s="2" t="d">
        <v>2023-09-30</v>
      </c>
    </row>
    <row r="7405" spans="1:8" x14ac:dyDescent="0.2">
      <c r="A7405" s="16" t="s">
        <v>7426</v>
      </c>
      <c r="B7405" s="16" t="str">
        <f>IF(OR(dirty_cafe_sales!$B7405="UNKNOWN",dirty_cafe_sales!$B7405="",dirty_cafe_sales!$B7405="ERROR"),"Unknown_Item",dirty_cafe_sales!$B7405)</f>
        <v>Smoothie</v>
      </c>
      <c r="C7405" s="23">
        <f>IF(ISNUMBER(dirty_cafe_sales!$C7405),dirty_cafe_sales!$C7405,3)</f>
        <v>4</v>
      </c>
      <c r="D7405" s="19">
        <f>VLOOKUP($B7405,Price_Per_Item!$A$3:$B$11,2,FALSE)</f>
        <v>4</v>
      </c>
      <c r="E7405" s="25">
        <f t="shared" si="115"/>
        <v>16</v>
      </c>
      <c r="F7405" t="str">
        <f>IF(OR(dirty_cafe_sales!$F7405="UNKNOWN",dirty_cafe_sales!$F7405="ERROR",dirty_cafe_sales!$F7405=""),"Unknown",dirty_cafe_sales!$F7405)</f>
        <v>Unknown</v>
      </c>
      <c r="G7405" t="str">
        <f>IF(OR(dirty_cafe_sales!$G7405="UNKNOWN",dirty_cafe_sales!$G7405="ERROR",dirty_cafe_sales!$G7405=""),"Unknown",dirty_cafe_sales!$G7405)</f>
        <v>Unknown</v>
      </c>
      <c r="H7405" s="2" t="d">
        <v>2023-07-12</v>
      </c>
    </row>
    <row r="7406" spans="1:8" x14ac:dyDescent="0.2">
      <c r="A7406" s="16" t="s">
        <v>7427</v>
      </c>
      <c r="B7406" s="16" t="str">
        <f>IF(OR(dirty_cafe_sales!$B7406="UNKNOWN",dirty_cafe_sales!$B7406="",dirty_cafe_sales!$B7406="ERROR"),"Unknown_Item",dirty_cafe_sales!$B7406)</f>
        <v>Juice</v>
      </c>
      <c r="C7406" s="23">
        <f>IF(ISNUMBER(dirty_cafe_sales!$C7406),dirty_cafe_sales!$C7406,3)</f>
        <v>2</v>
      </c>
      <c r="D7406" s="19">
        <f>VLOOKUP($B7406,Price_Per_Item!$A$3:$B$11,2,FALSE)</f>
        <v>3</v>
      </c>
      <c r="E7406" s="25">
        <f t="shared" si="115"/>
        <v>6</v>
      </c>
      <c r="F7406" t="str">
        <f>IF(OR(dirty_cafe_sales!$F7406="UNKNOWN",dirty_cafe_sales!$F7406="ERROR",dirty_cafe_sales!$F7406=""),"Unknown",dirty_cafe_sales!$F7406)</f>
        <v>Digital Wallet</v>
      </c>
      <c r="G7406" t="str">
        <f>IF(OR(dirty_cafe_sales!$G7406="UNKNOWN",dirty_cafe_sales!$G7406="ERROR",dirty_cafe_sales!$G7406=""),"Unknown",dirty_cafe_sales!$G7406)</f>
        <v>Takeaway</v>
      </c>
      <c r="H7406" s="2" t="d">
        <v>2023-03-15</v>
      </c>
    </row>
    <row r="7407" spans="1:8" x14ac:dyDescent="0.2">
      <c r="A7407" s="16" t="s">
        <v>7428</v>
      </c>
      <c r="B7407" s="16" t="str">
        <f>IF(OR(dirty_cafe_sales!$B7407="UNKNOWN",dirty_cafe_sales!$B7407="",dirty_cafe_sales!$B7407="ERROR"),"Unknown_Item",dirty_cafe_sales!$B7407)</f>
        <v>Juice</v>
      </c>
      <c r="C7407" s="23">
        <f>IF(ISNUMBER(dirty_cafe_sales!$C7407),dirty_cafe_sales!$C7407,3)</f>
        <v>2</v>
      </c>
      <c r="D7407" s="19">
        <f>VLOOKUP($B7407,Price_Per_Item!$A$3:$B$11,2,FALSE)</f>
        <v>3</v>
      </c>
      <c r="E7407" s="25">
        <f t="shared" si="115"/>
        <v>6</v>
      </c>
      <c r="F7407" t="str">
        <f>IF(OR(dirty_cafe_sales!$F7407="UNKNOWN",dirty_cafe_sales!$F7407="ERROR",dirty_cafe_sales!$F7407=""),"Unknown",dirty_cafe_sales!$F7407)</f>
        <v>Digital Wallet</v>
      </c>
      <c r="G7407" t="str">
        <f>IF(OR(dirty_cafe_sales!$G7407="UNKNOWN",dirty_cafe_sales!$G7407="ERROR",dirty_cafe_sales!$G7407=""),"Unknown",dirty_cafe_sales!$G7407)</f>
        <v>Unknown</v>
      </c>
      <c r="H7407" s="2" t="d">
        <v>2023-01-04</v>
      </c>
    </row>
    <row r="7408" spans="1:8" x14ac:dyDescent="0.2">
      <c r="A7408" s="16" t="s">
        <v>7429</v>
      </c>
      <c r="B7408" s="16" t="str">
        <f>IF(OR(dirty_cafe_sales!$B7408="UNKNOWN",dirty_cafe_sales!$B7408="",dirty_cafe_sales!$B7408="ERROR"),"Unknown_Item",dirty_cafe_sales!$B7408)</f>
        <v>Cookie</v>
      </c>
      <c r="C7408" s="23">
        <f>IF(ISNUMBER(dirty_cafe_sales!$C7408),dirty_cafe_sales!$C7408,3)</f>
        <v>4</v>
      </c>
      <c r="D7408" s="19">
        <f>VLOOKUP($B7408,Price_Per_Item!$A$3:$B$11,2,FALSE)</f>
        <v>1</v>
      </c>
      <c r="E7408" s="25">
        <f t="shared" si="115"/>
        <v>4</v>
      </c>
      <c r="F7408" t="str">
        <f>IF(OR(dirty_cafe_sales!$F7408="UNKNOWN",dirty_cafe_sales!$F7408="ERROR",dirty_cafe_sales!$F7408=""),"Unknown",dirty_cafe_sales!$F7408)</f>
        <v>Credit Card</v>
      </c>
      <c r="G7408" t="str">
        <f>IF(OR(dirty_cafe_sales!$G7408="UNKNOWN",dirty_cafe_sales!$G7408="ERROR",dirty_cafe_sales!$G7408=""),"Unknown",dirty_cafe_sales!$G7408)</f>
        <v>Unknown</v>
      </c>
      <c r="H7408" s="2" t="d">
        <v>2023-11-01</v>
      </c>
    </row>
    <row r="7409" spans="1:8" x14ac:dyDescent="0.2">
      <c r="A7409" s="16" t="s">
        <v>7430</v>
      </c>
      <c r="B7409" s="16" t="str">
        <f>IF(OR(dirty_cafe_sales!$B7409="UNKNOWN",dirty_cafe_sales!$B7409="",dirty_cafe_sales!$B7409="ERROR"),"Unknown_Item",dirty_cafe_sales!$B7409)</f>
        <v>Coffee</v>
      </c>
      <c r="C7409" s="23">
        <f>IF(ISNUMBER(dirty_cafe_sales!$C7409),dirty_cafe_sales!$C7409,3)</f>
        <v>4</v>
      </c>
      <c r="D7409" s="19">
        <f>VLOOKUP($B7409,Price_Per_Item!$A$3:$B$11,2,FALSE)</f>
        <v>2</v>
      </c>
      <c r="E7409" s="25">
        <f t="shared" si="115"/>
        <v>8</v>
      </c>
      <c r="F7409" t="str">
        <f>IF(OR(dirty_cafe_sales!$F7409="UNKNOWN",dirty_cafe_sales!$F7409="ERROR",dirty_cafe_sales!$F7409=""),"Unknown",dirty_cafe_sales!$F7409)</f>
        <v>Credit Card</v>
      </c>
      <c r="G7409" t="str">
        <f>IF(OR(dirty_cafe_sales!$G7409="UNKNOWN",dirty_cafe_sales!$G7409="ERROR",dirty_cafe_sales!$G7409=""),"Unknown",dirty_cafe_sales!$G7409)</f>
        <v>Takeaway</v>
      </c>
      <c r="H7409" s="2" t="d">
        <v>2023-07-15</v>
      </c>
    </row>
    <row r="7410" spans="1:8" x14ac:dyDescent="0.2">
      <c r="A7410" s="16" t="s">
        <v>7431</v>
      </c>
      <c r="B7410" s="16" t="str">
        <f>IF(OR(dirty_cafe_sales!$B7410="UNKNOWN",dirty_cafe_sales!$B7410="",dirty_cafe_sales!$B7410="ERROR"),"Unknown_Item",dirty_cafe_sales!$B7410)</f>
        <v>Juice</v>
      </c>
      <c r="C7410" s="23">
        <f>IF(ISNUMBER(dirty_cafe_sales!$C7410),dirty_cafe_sales!$C7410,3)</f>
        <v>1</v>
      </c>
      <c r="D7410" s="19">
        <f>VLOOKUP($B7410,Price_Per_Item!$A$3:$B$11,2,FALSE)</f>
        <v>3</v>
      </c>
      <c r="E7410" s="25">
        <f t="shared" si="115"/>
        <v>3</v>
      </c>
      <c r="F7410" t="str">
        <f>IF(OR(dirty_cafe_sales!$F7410="UNKNOWN",dirty_cafe_sales!$F7410="ERROR",dirty_cafe_sales!$F7410=""),"Unknown",dirty_cafe_sales!$F7410)</f>
        <v>Credit Card</v>
      </c>
      <c r="G7410" t="str">
        <f>IF(OR(dirty_cafe_sales!$G7410="UNKNOWN",dirty_cafe_sales!$G7410="ERROR",dirty_cafe_sales!$G7410=""),"Unknown",dirty_cafe_sales!$G7410)</f>
        <v>Unknown</v>
      </c>
      <c r="H7410" s="2" t="d">
        <v>2023-10-16</v>
      </c>
    </row>
    <row r="7411" spans="1:8" x14ac:dyDescent="0.2">
      <c r="A7411" s="16" t="s">
        <v>7432</v>
      </c>
      <c r="B7411" s="16" t="str">
        <f>IF(OR(dirty_cafe_sales!$B7411="UNKNOWN",dirty_cafe_sales!$B7411="",dirty_cafe_sales!$B7411="ERROR"),"Unknown_Item",dirty_cafe_sales!$B7411)</f>
        <v>Salad</v>
      </c>
      <c r="C7411" s="23">
        <f>IF(ISNUMBER(dirty_cafe_sales!$C7411),dirty_cafe_sales!$C7411,3)</f>
        <v>5</v>
      </c>
      <c r="D7411" s="19">
        <f>VLOOKUP($B7411,Price_Per_Item!$A$3:$B$11,2,FALSE)</f>
        <v>5</v>
      </c>
      <c r="E7411" s="25">
        <f t="shared" si="115"/>
        <v>25</v>
      </c>
      <c r="F7411" t="str">
        <f>IF(OR(dirty_cafe_sales!$F7411="UNKNOWN",dirty_cafe_sales!$F7411="ERROR",dirty_cafe_sales!$F7411=""),"Unknown",dirty_cafe_sales!$F7411)</f>
        <v>Credit Card</v>
      </c>
      <c r="G7411" t="str">
        <f>IF(OR(dirty_cafe_sales!$G7411="UNKNOWN",dirty_cafe_sales!$G7411="ERROR",dirty_cafe_sales!$G7411=""),"Unknown",dirty_cafe_sales!$G7411)</f>
        <v>Unknown</v>
      </c>
      <c r="H7411" s="2" t="d">
        <v>2023-05-11</v>
      </c>
    </row>
    <row r="7412" spans="1:8" x14ac:dyDescent="0.2">
      <c r="A7412" s="16" t="s">
        <v>7433</v>
      </c>
      <c r="B7412" s="16" t="str">
        <f>IF(OR(dirty_cafe_sales!$B7412="UNKNOWN",dirty_cafe_sales!$B7412="",dirty_cafe_sales!$B7412="ERROR"),"Unknown_Item",dirty_cafe_sales!$B7412)</f>
        <v>Sandwich</v>
      </c>
      <c r="C7412" s="23">
        <f>IF(ISNUMBER(dirty_cafe_sales!$C7412),dirty_cafe_sales!$C7412,3)</f>
        <v>3</v>
      </c>
      <c r="D7412" s="19">
        <f>VLOOKUP($B7412,Price_Per_Item!$A$3:$B$11,2,FALSE)</f>
        <v>4</v>
      </c>
      <c r="E7412" s="25">
        <f t="shared" si="115"/>
        <v>12</v>
      </c>
      <c r="F7412" t="str">
        <f>IF(OR(dirty_cafe_sales!$F7412="UNKNOWN",dirty_cafe_sales!$F7412="ERROR",dirty_cafe_sales!$F7412=""),"Unknown",dirty_cafe_sales!$F7412)</f>
        <v>Unknown</v>
      </c>
      <c r="G7412" t="str">
        <f>IF(OR(dirty_cafe_sales!$G7412="UNKNOWN",dirty_cafe_sales!$G7412="ERROR",dirty_cafe_sales!$G7412=""),"Unknown",dirty_cafe_sales!$G7412)</f>
        <v>In-store</v>
      </c>
      <c r="H7412" s="2" t="d">
        <v>2023-06-10</v>
      </c>
    </row>
    <row r="7413" spans="1:8" x14ac:dyDescent="0.2">
      <c r="A7413" s="16" t="s">
        <v>7434</v>
      </c>
      <c r="B7413" s="16" t="str">
        <f>IF(OR(dirty_cafe_sales!$B7413="UNKNOWN",dirty_cafe_sales!$B7413="",dirty_cafe_sales!$B7413="ERROR"),"Unknown_Item",dirty_cafe_sales!$B7413)</f>
        <v>Cookie</v>
      </c>
      <c r="C7413" s="23">
        <f>IF(ISNUMBER(dirty_cafe_sales!$C7413),dirty_cafe_sales!$C7413,3)</f>
        <v>5</v>
      </c>
      <c r="D7413" s="19">
        <f>VLOOKUP($B7413,Price_Per_Item!$A$3:$B$11,2,FALSE)</f>
        <v>1</v>
      </c>
      <c r="E7413" s="25">
        <f t="shared" si="115"/>
        <v>5</v>
      </c>
      <c r="F7413" t="str">
        <f>IF(OR(dirty_cafe_sales!$F7413="UNKNOWN",dirty_cafe_sales!$F7413="ERROR",dirty_cafe_sales!$F7413=""),"Unknown",dirty_cafe_sales!$F7413)</f>
        <v>Unknown</v>
      </c>
      <c r="G7413" t="str">
        <f>IF(OR(dirty_cafe_sales!$G7413="UNKNOWN",dirty_cafe_sales!$G7413="ERROR",dirty_cafe_sales!$G7413=""),"Unknown",dirty_cafe_sales!$G7413)</f>
        <v>In-store</v>
      </c>
      <c r="H7413" s="2" t="d">
        <v>2023-05-03</v>
      </c>
    </row>
    <row r="7414" spans="1:8" x14ac:dyDescent="0.2">
      <c r="A7414" s="16" t="s">
        <v>7435</v>
      </c>
      <c r="B7414" s="16" t="str">
        <f>IF(OR(dirty_cafe_sales!$B7414="UNKNOWN",dirty_cafe_sales!$B7414="",dirty_cafe_sales!$B7414="ERROR"),"Unknown_Item",dirty_cafe_sales!$B7414)</f>
        <v>Cookie</v>
      </c>
      <c r="C7414" s="23">
        <f>IF(ISNUMBER(dirty_cafe_sales!$C7414),dirty_cafe_sales!$C7414,3)</f>
        <v>2</v>
      </c>
      <c r="D7414" s="19">
        <f>VLOOKUP($B7414,Price_Per_Item!$A$3:$B$11,2,FALSE)</f>
        <v>1</v>
      </c>
      <c r="E7414" s="25">
        <f t="shared" si="115"/>
        <v>2</v>
      </c>
      <c r="F7414" t="str">
        <f>IF(OR(dirty_cafe_sales!$F7414="UNKNOWN",dirty_cafe_sales!$F7414="ERROR",dirty_cafe_sales!$F7414=""),"Unknown",dirty_cafe_sales!$F7414)</f>
        <v>Credit Card</v>
      </c>
      <c r="G7414" t="str">
        <f>IF(OR(dirty_cafe_sales!$G7414="UNKNOWN",dirty_cafe_sales!$G7414="ERROR",dirty_cafe_sales!$G7414=""),"Unknown",dirty_cafe_sales!$G7414)</f>
        <v>Takeaway</v>
      </c>
      <c r="H7414" s="2" t="d">
        <v>2023-12-21</v>
      </c>
    </row>
    <row r="7415" spans="1:8" x14ac:dyDescent="0.2">
      <c r="A7415" s="16" t="s">
        <v>7436</v>
      </c>
      <c r="B7415" s="16" t="str">
        <f>IF(OR(dirty_cafe_sales!$B7415="UNKNOWN",dirty_cafe_sales!$B7415="",dirty_cafe_sales!$B7415="ERROR"),"Unknown_Item",dirty_cafe_sales!$B7415)</f>
        <v>Cake</v>
      </c>
      <c r="C7415" s="23">
        <f>IF(ISNUMBER(dirty_cafe_sales!$C7415),dirty_cafe_sales!$C7415,3)</f>
        <v>5</v>
      </c>
      <c r="D7415" s="19">
        <f>VLOOKUP($B7415,Price_Per_Item!$A$3:$B$11,2,FALSE)</f>
        <v>3</v>
      </c>
      <c r="E7415" s="25">
        <f t="shared" si="115"/>
        <v>15</v>
      </c>
      <c r="F7415" t="str">
        <f>IF(OR(dirty_cafe_sales!$F7415="UNKNOWN",dirty_cafe_sales!$F7415="ERROR",dirty_cafe_sales!$F7415=""),"Unknown",dirty_cafe_sales!$F7415)</f>
        <v>Cash</v>
      </c>
      <c r="G7415" t="str">
        <f>IF(OR(dirty_cafe_sales!$G7415="UNKNOWN",dirty_cafe_sales!$G7415="ERROR",dirty_cafe_sales!$G7415=""),"Unknown",dirty_cafe_sales!$G7415)</f>
        <v>Takeaway</v>
      </c>
      <c r="H7415" s="2" t="d">
        <v>2023-06-08</v>
      </c>
    </row>
    <row r="7416" spans="1:8" x14ac:dyDescent="0.2">
      <c r="A7416" s="16" t="s">
        <v>7437</v>
      </c>
      <c r="B7416" s="16" t="str">
        <f>IF(OR(dirty_cafe_sales!$B7416="UNKNOWN",dirty_cafe_sales!$B7416="",dirty_cafe_sales!$B7416="ERROR"),"Unknown_Item",dirty_cafe_sales!$B7416)</f>
        <v>Cookie</v>
      </c>
      <c r="C7416" s="23">
        <f>IF(ISNUMBER(dirty_cafe_sales!$C7416),dirty_cafe_sales!$C7416,3)</f>
        <v>5</v>
      </c>
      <c r="D7416" s="19">
        <f>VLOOKUP($B7416,Price_Per_Item!$A$3:$B$11,2,FALSE)</f>
        <v>1</v>
      </c>
      <c r="E7416" s="25">
        <f t="shared" si="115"/>
        <v>5</v>
      </c>
      <c r="F7416" t="str">
        <f>IF(OR(dirty_cafe_sales!$F7416="UNKNOWN",dirty_cafe_sales!$F7416="ERROR",dirty_cafe_sales!$F7416=""),"Unknown",dirty_cafe_sales!$F7416)</f>
        <v>Credit Card</v>
      </c>
      <c r="G7416" t="str">
        <f>IF(OR(dirty_cafe_sales!$G7416="UNKNOWN",dirty_cafe_sales!$G7416="ERROR",dirty_cafe_sales!$G7416=""),"Unknown",dirty_cafe_sales!$G7416)</f>
        <v>Unknown</v>
      </c>
      <c r="H7416" s="2" t="d">
        <v>2023-03-08</v>
      </c>
    </row>
    <row r="7417" spans="1:8" x14ac:dyDescent="0.2">
      <c r="A7417" s="16" t="s">
        <v>7438</v>
      </c>
      <c r="B7417" s="16" t="str">
        <f>IF(OR(dirty_cafe_sales!$B7417="UNKNOWN",dirty_cafe_sales!$B7417="",dirty_cafe_sales!$B7417="ERROR"),"Unknown_Item",dirty_cafe_sales!$B7417)</f>
        <v>Unknown_Item</v>
      </c>
      <c r="C7417" s="23">
        <f>IF(ISNUMBER(dirty_cafe_sales!$C7417),dirty_cafe_sales!$C7417,3)</f>
        <v>2</v>
      </c>
      <c r="D7417" s="19">
        <f>VLOOKUP($B7417,Price_Per_Item!$A$3:$B$11,2,FALSE)</f>
        <v>2.9375</v>
      </c>
      <c r="E7417" s="25">
        <f t="shared" si="115"/>
        <v>5.875</v>
      </c>
      <c r="F7417" t="str">
        <f>IF(OR(dirty_cafe_sales!$F7417="UNKNOWN",dirty_cafe_sales!$F7417="ERROR",dirty_cafe_sales!$F7417=""),"Unknown",dirty_cafe_sales!$F7417)</f>
        <v>Digital Wallet</v>
      </c>
      <c r="G7417" t="str">
        <f>IF(OR(dirty_cafe_sales!$G7417="UNKNOWN",dirty_cafe_sales!$G7417="ERROR",dirty_cafe_sales!$G7417=""),"Unknown",dirty_cafe_sales!$G7417)</f>
        <v>In-store</v>
      </c>
      <c r="H7417" s="2" t="d">
        <v>2023-05-10</v>
      </c>
    </row>
    <row r="7418" spans="1:8" x14ac:dyDescent="0.2">
      <c r="A7418" s="16" t="s">
        <v>7439</v>
      </c>
      <c r="B7418" s="16" t="str">
        <f>IF(OR(dirty_cafe_sales!$B7418="UNKNOWN",dirty_cafe_sales!$B7418="",dirty_cafe_sales!$B7418="ERROR"),"Unknown_Item",dirty_cafe_sales!$B7418)</f>
        <v>Salad</v>
      </c>
      <c r="C7418" s="23">
        <f>IF(ISNUMBER(dirty_cafe_sales!$C7418),dirty_cafe_sales!$C7418,3)</f>
        <v>4</v>
      </c>
      <c r="D7418" s="19">
        <f>VLOOKUP($B7418,Price_Per_Item!$A$3:$B$11,2,FALSE)</f>
        <v>5</v>
      </c>
      <c r="E7418" s="25">
        <f t="shared" si="115"/>
        <v>20</v>
      </c>
      <c r="F7418" t="str">
        <f>IF(OR(dirty_cafe_sales!$F7418="UNKNOWN",dirty_cafe_sales!$F7418="ERROR",dirty_cafe_sales!$F7418=""),"Unknown",dirty_cafe_sales!$F7418)</f>
        <v>Digital Wallet</v>
      </c>
      <c r="G7418" t="str">
        <f>IF(OR(dirty_cafe_sales!$G7418="UNKNOWN",dirty_cafe_sales!$G7418="ERROR",dirty_cafe_sales!$G7418=""),"Unknown",dirty_cafe_sales!$G7418)</f>
        <v>Unknown</v>
      </c>
      <c r="H7418" s="2" t="d">
        <v>2023-08-07</v>
      </c>
    </row>
    <row r="7419" spans="1:8" x14ac:dyDescent="0.2">
      <c r="A7419" s="16" t="s">
        <v>7440</v>
      </c>
      <c r="B7419" s="16" t="str">
        <f>IF(OR(dirty_cafe_sales!$B7419="UNKNOWN",dirty_cafe_sales!$B7419="",dirty_cafe_sales!$B7419="ERROR"),"Unknown_Item",dirty_cafe_sales!$B7419)</f>
        <v>Salad</v>
      </c>
      <c r="C7419" s="23">
        <f>IF(ISNUMBER(dirty_cafe_sales!$C7419),dirty_cafe_sales!$C7419,3)</f>
        <v>3</v>
      </c>
      <c r="D7419" s="19">
        <f>VLOOKUP($B7419,Price_Per_Item!$A$3:$B$11,2,FALSE)</f>
        <v>5</v>
      </c>
      <c r="E7419" s="25">
        <f t="shared" si="115"/>
        <v>15</v>
      </c>
      <c r="F7419" t="str">
        <f>IF(OR(dirty_cafe_sales!$F7419="UNKNOWN",dirty_cafe_sales!$F7419="ERROR",dirty_cafe_sales!$F7419=""),"Unknown",dirty_cafe_sales!$F7419)</f>
        <v>Digital Wallet</v>
      </c>
      <c r="G7419" t="str">
        <f>IF(OR(dirty_cafe_sales!$G7419="UNKNOWN",dirty_cafe_sales!$G7419="ERROR",dirty_cafe_sales!$G7419=""),"Unknown",dirty_cafe_sales!$G7419)</f>
        <v>Takeaway</v>
      </c>
      <c r="H7419" s="2" t="d">
        <v>2023-07-14</v>
      </c>
    </row>
    <row r="7420" spans="1:8" x14ac:dyDescent="0.2">
      <c r="A7420" s="16" t="s">
        <v>7441</v>
      </c>
      <c r="B7420" s="16" t="str">
        <f>IF(OR(dirty_cafe_sales!$B7420="UNKNOWN",dirty_cafe_sales!$B7420="",dirty_cafe_sales!$B7420="ERROR"),"Unknown_Item",dirty_cafe_sales!$B7420)</f>
        <v>Salad</v>
      </c>
      <c r="C7420" s="23">
        <f>IF(ISNUMBER(dirty_cafe_sales!$C7420),dirty_cafe_sales!$C7420,3)</f>
        <v>3</v>
      </c>
      <c r="D7420" s="19">
        <f>VLOOKUP($B7420,Price_Per_Item!$A$3:$B$11,2,FALSE)</f>
        <v>5</v>
      </c>
      <c r="E7420" s="25">
        <f t="shared" si="115"/>
        <v>15</v>
      </c>
      <c r="F7420" t="str">
        <f>IF(OR(dirty_cafe_sales!$F7420="UNKNOWN",dirty_cafe_sales!$F7420="ERROR",dirty_cafe_sales!$F7420=""),"Unknown",dirty_cafe_sales!$F7420)</f>
        <v>Credit Card</v>
      </c>
      <c r="G7420" t="str">
        <f>IF(OR(dirty_cafe_sales!$G7420="UNKNOWN",dirty_cafe_sales!$G7420="ERROR",dirty_cafe_sales!$G7420=""),"Unknown",dirty_cafe_sales!$G7420)</f>
        <v>Takeaway</v>
      </c>
      <c r="H7420" s="2" t="d">
        <v>2023-03-12</v>
      </c>
    </row>
    <row r="7421" spans="1:8" x14ac:dyDescent="0.2">
      <c r="A7421" s="16" t="s">
        <v>7442</v>
      </c>
      <c r="B7421" s="16" t="str">
        <f>IF(OR(dirty_cafe_sales!$B7421="UNKNOWN",dirty_cafe_sales!$B7421="",dirty_cafe_sales!$B7421="ERROR"),"Unknown_Item",dirty_cafe_sales!$B7421)</f>
        <v>Coffee</v>
      </c>
      <c r="C7421" s="23">
        <f>IF(ISNUMBER(dirty_cafe_sales!$C7421),dirty_cafe_sales!$C7421,3)</f>
        <v>2</v>
      </c>
      <c r="D7421" s="19">
        <f>VLOOKUP($B7421,Price_Per_Item!$A$3:$B$11,2,FALSE)</f>
        <v>2</v>
      </c>
      <c r="E7421" s="25">
        <f t="shared" si="115"/>
        <v>4</v>
      </c>
      <c r="F7421" t="str">
        <f>IF(OR(dirty_cafe_sales!$F7421="UNKNOWN",dirty_cafe_sales!$F7421="ERROR",dirty_cafe_sales!$F7421=""),"Unknown",dirty_cafe_sales!$F7421)</f>
        <v>Digital Wallet</v>
      </c>
      <c r="G7421" t="str">
        <f>IF(OR(dirty_cafe_sales!$G7421="UNKNOWN",dirty_cafe_sales!$G7421="ERROR",dirty_cafe_sales!$G7421=""),"Unknown",dirty_cafe_sales!$G7421)</f>
        <v>Takeaway</v>
      </c>
      <c r="H7421" s="2" t="d">
        <v>2023-06-17</v>
      </c>
    </row>
    <row r="7422" spans="1:8" x14ac:dyDescent="0.2">
      <c r="A7422" s="16" t="s">
        <v>7443</v>
      </c>
      <c r="B7422" s="16" t="str">
        <f>IF(OR(dirty_cafe_sales!$B7422="UNKNOWN",dirty_cafe_sales!$B7422="",dirty_cafe_sales!$B7422="ERROR"),"Unknown_Item",dirty_cafe_sales!$B7422)</f>
        <v>Tea</v>
      </c>
      <c r="C7422" s="23">
        <f>IF(ISNUMBER(dirty_cafe_sales!$C7422),dirty_cafe_sales!$C7422,3)</f>
        <v>5</v>
      </c>
      <c r="D7422" s="19">
        <f>VLOOKUP($B7422,Price_Per_Item!$A$3:$B$11,2,FALSE)</f>
        <v>1.5</v>
      </c>
      <c r="E7422" s="25">
        <f t="shared" si="115"/>
        <v>7.5</v>
      </c>
      <c r="F7422" t="str">
        <f>IF(OR(dirty_cafe_sales!$F7422="UNKNOWN",dirty_cafe_sales!$F7422="ERROR",dirty_cafe_sales!$F7422=""),"Unknown",dirty_cafe_sales!$F7422)</f>
        <v>Cash</v>
      </c>
      <c r="G7422" t="str">
        <f>IF(OR(dirty_cafe_sales!$G7422="UNKNOWN",dirty_cafe_sales!$G7422="ERROR",dirty_cafe_sales!$G7422=""),"Unknown",dirty_cafe_sales!$G7422)</f>
        <v>Takeaway</v>
      </c>
      <c r="H7422" s="2" t="d">
        <v>2023-08-17</v>
      </c>
    </row>
    <row r="7423" spans="1:8" x14ac:dyDescent="0.2">
      <c r="A7423" s="16" t="s">
        <v>7444</v>
      </c>
      <c r="B7423" s="16" t="str">
        <f>IF(OR(dirty_cafe_sales!$B7423="UNKNOWN",dirty_cafe_sales!$B7423="",dirty_cafe_sales!$B7423="ERROR"),"Unknown_Item",dirty_cafe_sales!$B7423)</f>
        <v>Salad</v>
      </c>
      <c r="C7423" s="23">
        <f>IF(ISNUMBER(dirty_cafe_sales!$C7423),dirty_cafe_sales!$C7423,3)</f>
        <v>5</v>
      </c>
      <c r="D7423" s="19">
        <f>VLOOKUP($B7423,Price_Per_Item!$A$3:$B$11,2,FALSE)</f>
        <v>5</v>
      </c>
      <c r="E7423" s="25">
        <f t="shared" si="115"/>
        <v>25</v>
      </c>
      <c r="F7423" t="str">
        <f>IF(OR(dirty_cafe_sales!$F7423="UNKNOWN",dirty_cafe_sales!$F7423="ERROR",dirty_cafe_sales!$F7423=""),"Unknown",dirty_cafe_sales!$F7423)</f>
        <v>Unknown</v>
      </c>
      <c r="G7423" t="str">
        <f>IF(OR(dirty_cafe_sales!$G7423="UNKNOWN",dirty_cafe_sales!$G7423="ERROR",dirty_cafe_sales!$G7423=""),"Unknown",dirty_cafe_sales!$G7423)</f>
        <v>Unknown</v>
      </c>
      <c r="H7423" s="2" t="d">
        <v>2023-09-10</v>
      </c>
    </row>
    <row r="7424" spans="1:8" x14ac:dyDescent="0.2">
      <c r="A7424" s="16" t="s">
        <v>7445</v>
      </c>
      <c r="B7424" s="16" t="str">
        <f>IF(OR(dirty_cafe_sales!$B7424="UNKNOWN",dirty_cafe_sales!$B7424="",dirty_cafe_sales!$B7424="ERROR"),"Unknown_Item",dirty_cafe_sales!$B7424)</f>
        <v>Juice</v>
      </c>
      <c r="C7424" s="23">
        <f>IF(ISNUMBER(dirty_cafe_sales!$C7424),dirty_cafe_sales!$C7424,3)</f>
        <v>2</v>
      </c>
      <c r="D7424" s="19">
        <f>VLOOKUP($B7424,Price_Per_Item!$A$3:$B$11,2,FALSE)</f>
        <v>3</v>
      </c>
      <c r="E7424" s="25">
        <f t="shared" si="115"/>
        <v>6</v>
      </c>
      <c r="F7424" t="str">
        <f>IF(OR(dirty_cafe_sales!$F7424="UNKNOWN",dirty_cafe_sales!$F7424="ERROR",dirty_cafe_sales!$F7424=""),"Unknown",dirty_cafe_sales!$F7424)</f>
        <v>Cash</v>
      </c>
      <c r="G7424" t="str">
        <f>IF(OR(dirty_cafe_sales!$G7424="UNKNOWN",dirty_cafe_sales!$G7424="ERROR",dirty_cafe_sales!$G7424=""),"Unknown",dirty_cafe_sales!$G7424)</f>
        <v>In-store</v>
      </c>
      <c r="H7424" s="2" t="d">
        <v>2023-04-18</v>
      </c>
    </row>
    <row r="7425" spans="1:8" x14ac:dyDescent="0.2">
      <c r="A7425" s="16" t="s">
        <v>7446</v>
      </c>
      <c r="B7425" s="16" t="str">
        <f>IF(OR(dirty_cafe_sales!$B7425="UNKNOWN",dirty_cafe_sales!$B7425="",dirty_cafe_sales!$B7425="ERROR"),"Unknown_Item",dirty_cafe_sales!$B7425)</f>
        <v>Sandwich</v>
      </c>
      <c r="C7425" s="23">
        <f>IF(ISNUMBER(dirty_cafe_sales!$C7425),dirty_cafe_sales!$C7425,3)</f>
        <v>5</v>
      </c>
      <c r="D7425" s="19">
        <f>VLOOKUP($B7425,Price_Per_Item!$A$3:$B$11,2,FALSE)</f>
        <v>4</v>
      </c>
      <c r="E7425" s="25">
        <f t="shared" si="115"/>
        <v>20</v>
      </c>
      <c r="F7425" t="str">
        <f>IF(OR(dirty_cafe_sales!$F7425="UNKNOWN",dirty_cafe_sales!$F7425="ERROR",dirty_cafe_sales!$F7425=""),"Unknown",dirty_cafe_sales!$F7425)</f>
        <v>Unknown</v>
      </c>
      <c r="G7425" t="str">
        <f>IF(OR(dirty_cafe_sales!$G7425="UNKNOWN",dirty_cafe_sales!$G7425="ERROR",dirty_cafe_sales!$G7425=""),"Unknown",dirty_cafe_sales!$G7425)</f>
        <v>Takeaway</v>
      </c>
      <c r="H7425" s="2" t="d">
        <v>2023-03-02</v>
      </c>
    </row>
    <row r="7426" spans="1:8" x14ac:dyDescent="0.2">
      <c r="A7426" s="16" t="s">
        <v>7447</v>
      </c>
      <c r="B7426" s="16" t="str">
        <f>IF(OR(dirty_cafe_sales!$B7426="UNKNOWN",dirty_cafe_sales!$B7426="",dirty_cafe_sales!$B7426="ERROR"),"Unknown_Item",dirty_cafe_sales!$B7426)</f>
        <v>Juice</v>
      </c>
      <c r="C7426" s="23">
        <f>IF(ISNUMBER(dirty_cafe_sales!$C7426),dirty_cafe_sales!$C7426,3)</f>
        <v>2</v>
      </c>
      <c r="D7426" s="19">
        <f>VLOOKUP($B7426,Price_Per_Item!$A$3:$B$11,2,FALSE)</f>
        <v>3</v>
      </c>
      <c r="E7426" s="25">
        <f t="shared" si="115"/>
        <v>6</v>
      </c>
      <c r="F7426" t="str">
        <f>IF(OR(dirty_cafe_sales!$F7426="UNKNOWN",dirty_cafe_sales!$F7426="ERROR",dirty_cafe_sales!$F7426=""),"Unknown",dirty_cafe_sales!$F7426)</f>
        <v>Unknown</v>
      </c>
      <c r="G7426" t="str">
        <f>IF(OR(dirty_cafe_sales!$G7426="UNKNOWN",dirty_cafe_sales!$G7426="ERROR",dirty_cafe_sales!$G7426=""),"Unknown",dirty_cafe_sales!$G7426)</f>
        <v>Unknown</v>
      </c>
      <c r="H7426" s="2" t="d">
        <v>2023-10-28</v>
      </c>
    </row>
    <row r="7427" spans="1:8" x14ac:dyDescent="0.2">
      <c r="A7427" s="16" t="s">
        <v>7448</v>
      </c>
      <c r="B7427" s="16" t="str">
        <f>IF(OR(dirty_cafe_sales!$B7427="UNKNOWN",dirty_cafe_sales!$B7427="",dirty_cafe_sales!$B7427="ERROR"),"Unknown_Item",dirty_cafe_sales!$B7427)</f>
        <v>Tea</v>
      </c>
      <c r="C7427" s="23">
        <f>IF(ISNUMBER(dirty_cafe_sales!$C7427),dirty_cafe_sales!$C7427,3)</f>
        <v>3</v>
      </c>
      <c r="D7427" s="19">
        <f>VLOOKUP($B7427,Price_Per_Item!$A$3:$B$11,2,FALSE)</f>
        <v>1.5</v>
      </c>
      <c r="E7427" s="25">
        <f t="shared" ref="E7427:E7490" si="116">C7427*D7427</f>
        <v>4.5</v>
      </c>
      <c r="F7427" t="str">
        <f>IF(OR(dirty_cafe_sales!$F7427="UNKNOWN",dirty_cafe_sales!$F7427="ERROR",dirty_cafe_sales!$F7427=""),"Unknown",dirty_cafe_sales!$F7427)</f>
        <v>Cash</v>
      </c>
      <c r="G7427" t="str">
        <f>IF(OR(dirty_cafe_sales!$G7427="UNKNOWN",dirty_cafe_sales!$G7427="ERROR",dirty_cafe_sales!$G7427=""),"Unknown",dirty_cafe_sales!$G7427)</f>
        <v>Unknown</v>
      </c>
      <c r="H7427" s="2" t="d">
        <v>2023-05-11</v>
      </c>
    </row>
    <row r="7428" spans="1:8" x14ac:dyDescent="0.2">
      <c r="A7428" s="16" t="s">
        <v>7449</v>
      </c>
      <c r="B7428" s="16" t="str">
        <f>IF(OR(dirty_cafe_sales!$B7428="UNKNOWN",dirty_cafe_sales!$B7428="",dirty_cafe_sales!$B7428="ERROR"),"Unknown_Item",dirty_cafe_sales!$B7428)</f>
        <v>Juice</v>
      </c>
      <c r="C7428" s="23">
        <f>IF(ISNUMBER(dirty_cafe_sales!$C7428),dirty_cafe_sales!$C7428,3)</f>
        <v>1</v>
      </c>
      <c r="D7428" s="19">
        <f>VLOOKUP($B7428,Price_Per_Item!$A$3:$B$11,2,FALSE)</f>
        <v>3</v>
      </c>
      <c r="E7428" s="25">
        <f t="shared" si="116"/>
        <v>3</v>
      </c>
      <c r="F7428" t="str">
        <f>IF(OR(dirty_cafe_sales!$F7428="UNKNOWN",dirty_cafe_sales!$F7428="ERROR",dirty_cafe_sales!$F7428=""),"Unknown",dirty_cafe_sales!$F7428)</f>
        <v>Digital Wallet</v>
      </c>
      <c r="G7428" t="str">
        <f>IF(OR(dirty_cafe_sales!$G7428="UNKNOWN",dirty_cafe_sales!$G7428="ERROR",dirty_cafe_sales!$G7428=""),"Unknown",dirty_cafe_sales!$G7428)</f>
        <v>Unknown</v>
      </c>
      <c r="H7428" s="2" t="d">
        <v>2023-05-05</v>
      </c>
    </row>
    <row r="7429" spans="1:8" x14ac:dyDescent="0.2">
      <c r="A7429" s="16" t="s">
        <v>7450</v>
      </c>
      <c r="B7429" s="16" t="str">
        <f>IF(OR(dirty_cafe_sales!$B7429="UNKNOWN",dirty_cafe_sales!$B7429="",dirty_cafe_sales!$B7429="ERROR"),"Unknown_Item",dirty_cafe_sales!$B7429)</f>
        <v>Smoothie</v>
      </c>
      <c r="C7429" s="23">
        <f>IF(ISNUMBER(dirty_cafe_sales!$C7429),dirty_cafe_sales!$C7429,3)</f>
        <v>5</v>
      </c>
      <c r="D7429" s="19">
        <f>VLOOKUP($B7429,Price_Per_Item!$A$3:$B$11,2,FALSE)</f>
        <v>4</v>
      </c>
      <c r="E7429" s="25">
        <f t="shared" si="116"/>
        <v>20</v>
      </c>
      <c r="F7429" t="str">
        <f>IF(OR(dirty_cafe_sales!$F7429="UNKNOWN",dirty_cafe_sales!$F7429="ERROR",dirty_cafe_sales!$F7429=""),"Unknown",dirty_cafe_sales!$F7429)</f>
        <v>Unknown</v>
      </c>
      <c r="G7429" t="str">
        <f>IF(OR(dirty_cafe_sales!$G7429="UNKNOWN",dirty_cafe_sales!$G7429="ERROR",dirty_cafe_sales!$G7429=""),"Unknown",dirty_cafe_sales!$G7429)</f>
        <v>Takeaway</v>
      </c>
      <c r="H7429" s="2" t="d">
        <v>2023-04-01</v>
      </c>
    </row>
    <row r="7430" spans="1:8" x14ac:dyDescent="0.2">
      <c r="A7430" s="16" t="s">
        <v>7451</v>
      </c>
      <c r="B7430" s="16" t="str">
        <f>IF(OR(dirty_cafe_sales!$B7430="UNKNOWN",dirty_cafe_sales!$B7430="",dirty_cafe_sales!$B7430="ERROR"),"Unknown_Item",dirty_cafe_sales!$B7430)</f>
        <v>Coffee</v>
      </c>
      <c r="C7430" s="23">
        <f>IF(ISNUMBER(dirty_cafe_sales!$C7430),dirty_cafe_sales!$C7430,3)</f>
        <v>4</v>
      </c>
      <c r="D7430" s="19">
        <f>VLOOKUP($B7430,Price_Per_Item!$A$3:$B$11,2,FALSE)</f>
        <v>2</v>
      </c>
      <c r="E7430" s="25">
        <f t="shared" si="116"/>
        <v>8</v>
      </c>
      <c r="F7430" t="str">
        <f>IF(OR(dirty_cafe_sales!$F7430="UNKNOWN",dirty_cafe_sales!$F7430="ERROR",dirty_cafe_sales!$F7430=""),"Unknown",dirty_cafe_sales!$F7430)</f>
        <v>Credit Card</v>
      </c>
      <c r="G7430" t="str">
        <f>IF(OR(dirty_cafe_sales!$G7430="UNKNOWN",dirty_cafe_sales!$G7430="ERROR",dirty_cafe_sales!$G7430=""),"Unknown",dirty_cafe_sales!$G7430)</f>
        <v>Unknown</v>
      </c>
      <c r="H7430" s="2" t="d">
        <v>2023-09-10</v>
      </c>
    </row>
    <row r="7431" spans="1:8" x14ac:dyDescent="0.2">
      <c r="A7431" s="16" t="s">
        <v>7452</v>
      </c>
      <c r="B7431" s="16" t="str">
        <f>IF(OR(dirty_cafe_sales!$B7431="UNKNOWN",dirty_cafe_sales!$B7431="",dirty_cafe_sales!$B7431="ERROR"),"Unknown_Item",dirty_cafe_sales!$B7431)</f>
        <v>Juice</v>
      </c>
      <c r="C7431" s="23">
        <f>IF(ISNUMBER(dirty_cafe_sales!$C7431),dirty_cafe_sales!$C7431,3)</f>
        <v>3</v>
      </c>
      <c r="D7431" s="19">
        <f>VLOOKUP($B7431,Price_Per_Item!$A$3:$B$11,2,FALSE)</f>
        <v>3</v>
      </c>
      <c r="E7431" s="25">
        <f t="shared" si="116"/>
        <v>9</v>
      </c>
      <c r="F7431" t="str">
        <f>IF(OR(dirty_cafe_sales!$F7431="UNKNOWN",dirty_cafe_sales!$F7431="ERROR",dirty_cafe_sales!$F7431=""),"Unknown",dirty_cafe_sales!$F7431)</f>
        <v>Unknown</v>
      </c>
      <c r="G7431" t="str">
        <f>IF(OR(dirty_cafe_sales!$G7431="UNKNOWN",dirty_cafe_sales!$G7431="ERROR",dirty_cafe_sales!$G7431=""),"Unknown",dirty_cafe_sales!$G7431)</f>
        <v>Takeaway</v>
      </c>
      <c r="H7431" s="2" t="d">
        <v>2023-07-31</v>
      </c>
    </row>
    <row r="7432" spans="1:8" x14ac:dyDescent="0.2">
      <c r="A7432" s="16" t="s">
        <v>7453</v>
      </c>
      <c r="B7432" s="16" t="str">
        <f>IF(OR(dirty_cafe_sales!$B7432="UNKNOWN",dirty_cafe_sales!$B7432="",dirty_cafe_sales!$B7432="ERROR"),"Unknown_Item",dirty_cafe_sales!$B7432)</f>
        <v>Salad</v>
      </c>
      <c r="C7432" s="23">
        <f>IF(ISNUMBER(dirty_cafe_sales!$C7432),dirty_cafe_sales!$C7432,3)</f>
        <v>4</v>
      </c>
      <c r="D7432" s="19">
        <f>VLOOKUP($B7432,Price_Per_Item!$A$3:$B$11,2,FALSE)</f>
        <v>5</v>
      </c>
      <c r="E7432" s="25">
        <f t="shared" si="116"/>
        <v>20</v>
      </c>
      <c r="F7432" t="str">
        <f>IF(OR(dirty_cafe_sales!$F7432="UNKNOWN",dirty_cafe_sales!$F7432="ERROR",dirty_cafe_sales!$F7432=""),"Unknown",dirty_cafe_sales!$F7432)</f>
        <v>Cash</v>
      </c>
      <c r="G7432" t="str">
        <f>IF(OR(dirty_cafe_sales!$G7432="UNKNOWN",dirty_cafe_sales!$G7432="ERROR",dirty_cafe_sales!$G7432=""),"Unknown",dirty_cafe_sales!$G7432)</f>
        <v>In-store</v>
      </c>
      <c r="H7432" s="2" t="d">
        <v>2023-09-11</v>
      </c>
    </row>
    <row r="7433" spans="1:8" x14ac:dyDescent="0.2">
      <c r="A7433" s="16" t="s">
        <v>7454</v>
      </c>
      <c r="B7433" s="16" t="str">
        <f>IF(OR(dirty_cafe_sales!$B7433="UNKNOWN",dirty_cafe_sales!$B7433="",dirty_cafe_sales!$B7433="ERROR"),"Unknown_Item",dirty_cafe_sales!$B7433)</f>
        <v>Cake</v>
      </c>
      <c r="C7433" s="23">
        <f>IF(ISNUMBER(dirty_cafe_sales!$C7433),dirty_cafe_sales!$C7433,3)</f>
        <v>3</v>
      </c>
      <c r="D7433" s="19">
        <f>VLOOKUP($B7433,Price_Per_Item!$A$3:$B$11,2,FALSE)</f>
        <v>3</v>
      </c>
      <c r="E7433" s="25">
        <f t="shared" si="116"/>
        <v>9</v>
      </c>
      <c r="F7433" t="str">
        <f>IF(OR(dirty_cafe_sales!$F7433="UNKNOWN",dirty_cafe_sales!$F7433="ERROR",dirty_cafe_sales!$F7433=""),"Unknown",dirty_cafe_sales!$F7433)</f>
        <v>Digital Wallet</v>
      </c>
      <c r="G7433" t="str">
        <f>IF(OR(dirty_cafe_sales!$G7433="UNKNOWN",dirty_cafe_sales!$G7433="ERROR",dirty_cafe_sales!$G7433=""),"Unknown",dirty_cafe_sales!$G7433)</f>
        <v>Takeaway</v>
      </c>
      <c r="H7433" s="2" t="d">
        <v>2023-02-03</v>
      </c>
    </row>
    <row r="7434" spans="1:8" x14ac:dyDescent="0.2">
      <c r="A7434" s="16" t="s">
        <v>7455</v>
      </c>
      <c r="B7434" s="16" t="str">
        <f>IF(OR(dirty_cafe_sales!$B7434="UNKNOWN",dirty_cafe_sales!$B7434="",dirty_cafe_sales!$B7434="ERROR"),"Unknown_Item",dirty_cafe_sales!$B7434)</f>
        <v>Coffee</v>
      </c>
      <c r="C7434" s="23">
        <f>IF(ISNUMBER(dirty_cafe_sales!$C7434),dirty_cafe_sales!$C7434,3)</f>
        <v>3</v>
      </c>
      <c r="D7434" s="19">
        <f>VLOOKUP($B7434,Price_Per_Item!$A$3:$B$11,2,FALSE)</f>
        <v>2</v>
      </c>
      <c r="E7434" s="25">
        <f t="shared" si="116"/>
        <v>6</v>
      </c>
      <c r="F7434" t="str">
        <f>IF(OR(dirty_cafe_sales!$F7434="UNKNOWN",dirty_cafe_sales!$F7434="ERROR",dirty_cafe_sales!$F7434=""),"Unknown",dirty_cafe_sales!$F7434)</f>
        <v>Unknown</v>
      </c>
      <c r="G7434" t="str">
        <f>IF(OR(dirty_cafe_sales!$G7434="UNKNOWN",dirty_cafe_sales!$G7434="ERROR",dirty_cafe_sales!$G7434=""),"Unknown",dirty_cafe_sales!$G7434)</f>
        <v>Unknown</v>
      </c>
      <c r="H7434" s="2" t="d">
        <v>2023-06-24</v>
      </c>
    </row>
    <row r="7435" spans="1:8" x14ac:dyDescent="0.2">
      <c r="A7435" s="16" t="s">
        <v>7456</v>
      </c>
      <c r="B7435" s="16" t="str">
        <f>IF(OR(dirty_cafe_sales!$B7435="UNKNOWN",dirty_cafe_sales!$B7435="",dirty_cafe_sales!$B7435="ERROR"),"Unknown_Item",dirty_cafe_sales!$B7435)</f>
        <v>Cake</v>
      </c>
      <c r="C7435" s="23">
        <f>IF(ISNUMBER(dirty_cafe_sales!$C7435),dirty_cafe_sales!$C7435,3)</f>
        <v>2</v>
      </c>
      <c r="D7435" s="19">
        <f>VLOOKUP($B7435,Price_Per_Item!$A$3:$B$11,2,FALSE)</f>
        <v>3</v>
      </c>
      <c r="E7435" s="25">
        <f t="shared" si="116"/>
        <v>6</v>
      </c>
      <c r="F7435" t="str">
        <f>IF(OR(dirty_cafe_sales!$F7435="UNKNOWN",dirty_cafe_sales!$F7435="ERROR",dirty_cafe_sales!$F7435=""),"Unknown",dirty_cafe_sales!$F7435)</f>
        <v>Unknown</v>
      </c>
      <c r="G7435" t="str">
        <f>IF(OR(dirty_cafe_sales!$G7435="UNKNOWN",dirty_cafe_sales!$G7435="ERROR",dirty_cafe_sales!$G7435=""),"Unknown",dirty_cafe_sales!$G7435)</f>
        <v>In-store</v>
      </c>
      <c r="H7435" s="2" t="d">
        <v>2023-04-08</v>
      </c>
    </row>
    <row r="7436" spans="1:8" x14ac:dyDescent="0.2">
      <c r="A7436" s="16" t="s">
        <v>7457</v>
      </c>
      <c r="B7436" s="16" t="str">
        <f>IF(OR(dirty_cafe_sales!$B7436="UNKNOWN",dirty_cafe_sales!$B7436="",dirty_cafe_sales!$B7436="ERROR"),"Unknown_Item",dirty_cafe_sales!$B7436)</f>
        <v>Cake</v>
      </c>
      <c r="C7436" s="23">
        <f>IF(ISNUMBER(dirty_cafe_sales!$C7436),dirty_cafe_sales!$C7436,3)</f>
        <v>4</v>
      </c>
      <c r="D7436" s="19">
        <f>VLOOKUP($B7436,Price_Per_Item!$A$3:$B$11,2,FALSE)</f>
        <v>3</v>
      </c>
      <c r="E7436" s="25">
        <f t="shared" si="116"/>
        <v>12</v>
      </c>
      <c r="F7436" t="str">
        <f>IF(OR(dirty_cafe_sales!$F7436="UNKNOWN",dirty_cafe_sales!$F7436="ERROR",dirty_cafe_sales!$F7436=""),"Unknown",dirty_cafe_sales!$F7436)</f>
        <v>Unknown</v>
      </c>
      <c r="G7436" t="str">
        <f>IF(OR(dirty_cafe_sales!$G7436="UNKNOWN",dirty_cafe_sales!$G7436="ERROR",dirty_cafe_sales!$G7436=""),"Unknown",dirty_cafe_sales!$G7436)</f>
        <v>In-store</v>
      </c>
      <c r="H7436" s="2" t="d">
        <v>2023-03-16</v>
      </c>
    </row>
    <row r="7437" spans="1:8" x14ac:dyDescent="0.2">
      <c r="A7437" s="16" t="s">
        <v>7458</v>
      </c>
      <c r="B7437" s="16" t="str">
        <f>IF(OR(dirty_cafe_sales!$B7437="UNKNOWN",dirty_cafe_sales!$B7437="",dirty_cafe_sales!$B7437="ERROR"),"Unknown_Item",dirty_cafe_sales!$B7437)</f>
        <v>Cookie</v>
      </c>
      <c r="C7437" s="23">
        <f>IF(ISNUMBER(dirty_cafe_sales!$C7437),dirty_cafe_sales!$C7437,3)</f>
        <v>2</v>
      </c>
      <c r="D7437" s="19">
        <f>VLOOKUP($B7437,Price_Per_Item!$A$3:$B$11,2,FALSE)</f>
        <v>1</v>
      </c>
      <c r="E7437" s="25">
        <f t="shared" si="116"/>
        <v>2</v>
      </c>
      <c r="F7437" t="str">
        <f>IF(OR(dirty_cafe_sales!$F7437="UNKNOWN",dirty_cafe_sales!$F7437="ERROR",dirty_cafe_sales!$F7437=""),"Unknown",dirty_cafe_sales!$F7437)</f>
        <v>Cash</v>
      </c>
      <c r="G7437" t="str">
        <f>IF(OR(dirty_cafe_sales!$G7437="UNKNOWN",dirty_cafe_sales!$G7437="ERROR",dirty_cafe_sales!$G7437=""),"Unknown",dirty_cafe_sales!$G7437)</f>
        <v>In-store</v>
      </c>
      <c r="H7437" s="2" t="d">
        <v>2023-12-07</v>
      </c>
    </row>
    <row r="7438" spans="1:8" x14ac:dyDescent="0.2">
      <c r="A7438" s="16" t="s">
        <v>7459</v>
      </c>
      <c r="B7438" s="16" t="str">
        <f>IF(OR(dirty_cafe_sales!$B7438="UNKNOWN",dirty_cafe_sales!$B7438="",dirty_cafe_sales!$B7438="ERROR"),"Unknown_Item",dirty_cafe_sales!$B7438)</f>
        <v>Smoothie</v>
      </c>
      <c r="C7438" s="23">
        <f>IF(ISNUMBER(dirty_cafe_sales!$C7438),dirty_cafe_sales!$C7438,3)</f>
        <v>2</v>
      </c>
      <c r="D7438" s="19">
        <f>VLOOKUP($B7438,Price_Per_Item!$A$3:$B$11,2,FALSE)</f>
        <v>4</v>
      </c>
      <c r="E7438" s="25">
        <f t="shared" si="116"/>
        <v>8</v>
      </c>
      <c r="F7438" t="str">
        <f>IF(OR(dirty_cafe_sales!$F7438="UNKNOWN",dirty_cafe_sales!$F7438="ERROR",dirty_cafe_sales!$F7438=""),"Unknown",dirty_cafe_sales!$F7438)</f>
        <v>Credit Card</v>
      </c>
      <c r="G7438" t="str">
        <f>IF(OR(dirty_cafe_sales!$G7438="UNKNOWN",dirty_cafe_sales!$G7438="ERROR",dirty_cafe_sales!$G7438=""),"Unknown",dirty_cafe_sales!$G7438)</f>
        <v>In-store</v>
      </c>
      <c r="H7438" s="2" t="d">
        <v>2023-12-08</v>
      </c>
    </row>
    <row r="7439" spans="1:8" x14ac:dyDescent="0.2">
      <c r="A7439" s="16" t="s">
        <v>7460</v>
      </c>
      <c r="B7439" s="16" t="str">
        <f>IF(OR(dirty_cafe_sales!$B7439="UNKNOWN",dirty_cafe_sales!$B7439="",dirty_cafe_sales!$B7439="ERROR"),"Unknown_Item",dirty_cafe_sales!$B7439)</f>
        <v>Cookie</v>
      </c>
      <c r="C7439" s="23">
        <f>IF(ISNUMBER(dirty_cafe_sales!$C7439),dirty_cafe_sales!$C7439,3)</f>
        <v>3</v>
      </c>
      <c r="D7439" s="19">
        <f>VLOOKUP($B7439,Price_Per_Item!$A$3:$B$11,2,FALSE)</f>
        <v>1</v>
      </c>
      <c r="E7439" s="25">
        <f t="shared" si="116"/>
        <v>3</v>
      </c>
      <c r="F7439" t="str">
        <f>IF(OR(dirty_cafe_sales!$F7439="UNKNOWN",dirty_cafe_sales!$F7439="ERROR",dirty_cafe_sales!$F7439=""),"Unknown",dirty_cafe_sales!$F7439)</f>
        <v>Unknown</v>
      </c>
      <c r="G7439" t="str">
        <f>IF(OR(dirty_cafe_sales!$G7439="UNKNOWN",dirty_cafe_sales!$G7439="ERROR",dirty_cafe_sales!$G7439=""),"Unknown",dirty_cafe_sales!$G7439)</f>
        <v>Unknown</v>
      </c>
      <c r="H7439" s="2" t="d">
        <v>2023-10-16</v>
      </c>
    </row>
    <row r="7440" spans="1:8" x14ac:dyDescent="0.2">
      <c r="A7440" s="16" t="s">
        <v>7461</v>
      </c>
      <c r="B7440" s="16" t="str">
        <f>IF(OR(dirty_cafe_sales!$B7440="UNKNOWN",dirty_cafe_sales!$B7440="",dirty_cafe_sales!$B7440="ERROR"),"Unknown_Item",dirty_cafe_sales!$B7440)</f>
        <v>Sandwich</v>
      </c>
      <c r="C7440" s="23">
        <f>IF(ISNUMBER(dirty_cafe_sales!$C7440),dirty_cafe_sales!$C7440,3)</f>
        <v>3</v>
      </c>
      <c r="D7440" s="19">
        <f>VLOOKUP($B7440,Price_Per_Item!$A$3:$B$11,2,FALSE)</f>
        <v>4</v>
      </c>
      <c r="E7440" s="25">
        <f t="shared" si="116"/>
        <v>12</v>
      </c>
      <c r="F7440" t="str">
        <f>IF(OR(dirty_cafe_sales!$F7440="UNKNOWN",dirty_cafe_sales!$F7440="ERROR",dirty_cafe_sales!$F7440=""),"Unknown",dirty_cafe_sales!$F7440)</f>
        <v>Unknown</v>
      </c>
      <c r="G7440" t="str">
        <f>IF(OR(dirty_cafe_sales!$G7440="UNKNOWN",dirty_cafe_sales!$G7440="ERROR",dirty_cafe_sales!$G7440=""),"Unknown",dirty_cafe_sales!$G7440)</f>
        <v>In-store</v>
      </c>
      <c r="H7440" s="2" t="d">
        <v>2023-05-29</v>
      </c>
    </row>
    <row r="7441" spans="1:8" x14ac:dyDescent="0.2">
      <c r="A7441" s="16" t="s">
        <v>7462</v>
      </c>
      <c r="B7441" s="16" t="str">
        <f>IF(OR(dirty_cafe_sales!$B7441="UNKNOWN",dirty_cafe_sales!$B7441="",dirty_cafe_sales!$B7441="ERROR"),"Unknown_Item",dirty_cafe_sales!$B7441)</f>
        <v>Sandwich</v>
      </c>
      <c r="C7441" s="23">
        <f>IF(ISNUMBER(dirty_cafe_sales!$C7441),dirty_cafe_sales!$C7441,3)</f>
        <v>4</v>
      </c>
      <c r="D7441" s="19">
        <f>VLOOKUP($B7441,Price_Per_Item!$A$3:$B$11,2,FALSE)</f>
        <v>4</v>
      </c>
      <c r="E7441" s="25">
        <f t="shared" si="116"/>
        <v>16</v>
      </c>
      <c r="F7441" t="str">
        <f>IF(OR(dirty_cafe_sales!$F7441="UNKNOWN",dirty_cafe_sales!$F7441="ERROR",dirty_cafe_sales!$F7441=""),"Unknown",dirty_cafe_sales!$F7441)</f>
        <v>Cash</v>
      </c>
      <c r="G7441" t="str">
        <f>IF(OR(dirty_cafe_sales!$G7441="UNKNOWN",dirty_cafe_sales!$G7441="ERROR",dirty_cafe_sales!$G7441=""),"Unknown",dirty_cafe_sales!$G7441)</f>
        <v>In-store</v>
      </c>
      <c r="H7441" s="2" t="d">
        <v>2023-11-23</v>
      </c>
    </row>
    <row r="7442" spans="1:8" x14ac:dyDescent="0.2">
      <c r="A7442" s="16" t="s">
        <v>7463</v>
      </c>
      <c r="B7442" s="16" t="str">
        <f>IF(OR(dirty_cafe_sales!$B7442="UNKNOWN",dirty_cafe_sales!$B7442="",dirty_cafe_sales!$B7442="ERROR"),"Unknown_Item",dirty_cafe_sales!$B7442)</f>
        <v>Coffee</v>
      </c>
      <c r="C7442" s="23">
        <f>IF(ISNUMBER(dirty_cafe_sales!$C7442),dirty_cafe_sales!$C7442,3)</f>
        <v>1</v>
      </c>
      <c r="D7442" s="19">
        <f>VLOOKUP($B7442,Price_Per_Item!$A$3:$B$11,2,FALSE)</f>
        <v>2</v>
      </c>
      <c r="E7442" s="25">
        <f t="shared" si="116"/>
        <v>2</v>
      </c>
      <c r="F7442" t="str">
        <f>IF(OR(dirty_cafe_sales!$F7442="UNKNOWN",dirty_cafe_sales!$F7442="ERROR",dirty_cafe_sales!$F7442=""),"Unknown",dirty_cafe_sales!$F7442)</f>
        <v>Unknown</v>
      </c>
      <c r="G7442" t="str">
        <f>IF(OR(dirty_cafe_sales!$G7442="UNKNOWN",dirty_cafe_sales!$G7442="ERROR",dirty_cafe_sales!$G7442=""),"Unknown",dirty_cafe_sales!$G7442)</f>
        <v>Unknown</v>
      </c>
      <c r="H7442" s="2" t="d">
        <v>2023-04-02</v>
      </c>
    </row>
    <row r="7443" spans="1:8" x14ac:dyDescent="0.2">
      <c r="A7443" s="16" t="s">
        <v>7464</v>
      </c>
      <c r="B7443" s="16" t="str">
        <f>IF(OR(dirty_cafe_sales!$B7443="UNKNOWN",dirty_cafe_sales!$B7443="",dirty_cafe_sales!$B7443="ERROR"),"Unknown_Item",dirty_cafe_sales!$B7443)</f>
        <v>Salad</v>
      </c>
      <c r="C7443" s="23">
        <f>IF(ISNUMBER(dirty_cafe_sales!$C7443),dirty_cafe_sales!$C7443,3)</f>
        <v>5</v>
      </c>
      <c r="D7443" s="19">
        <f>VLOOKUP($B7443,Price_Per_Item!$A$3:$B$11,2,FALSE)</f>
        <v>5</v>
      </c>
      <c r="E7443" s="25">
        <f t="shared" si="116"/>
        <v>25</v>
      </c>
      <c r="F7443" t="str">
        <f>IF(OR(dirty_cafe_sales!$F7443="UNKNOWN",dirty_cafe_sales!$F7443="ERROR",dirty_cafe_sales!$F7443=""),"Unknown",dirty_cafe_sales!$F7443)</f>
        <v>Digital Wallet</v>
      </c>
      <c r="G7443" t="str">
        <f>IF(OR(dirty_cafe_sales!$G7443="UNKNOWN",dirty_cafe_sales!$G7443="ERROR",dirty_cafe_sales!$G7443=""),"Unknown",dirty_cafe_sales!$G7443)</f>
        <v>In-store</v>
      </c>
      <c r="H7443" s="2" t="d">
        <v>2023-02-27</v>
      </c>
    </row>
    <row r="7444" spans="1:8" x14ac:dyDescent="0.2">
      <c r="A7444" s="16" t="s">
        <v>7465</v>
      </c>
      <c r="B7444" s="16" t="str">
        <f>IF(OR(dirty_cafe_sales!$B7444="UNKNOWN",dirty_cafe_sales!$B7444="",dirty_cafe_sales!$B7444="ERROR"),"Unknown_Item",dirty_cafe_sales!$B7444)</f>
        <v>Salad</v>
      </c>
      <c r="C7444" s="23">
        <f>IF(ISNUMBER(dirty_cafe_sales!$C7444),dirty_cafe_sales!$C7444,3)</f>
        <v>3</v>
      </c>
      <c r="D7444" s="19">
        <f>VLOOKUP($B7444,Price_Per_Item!$A$3:$B$11,2,FALSE)</f>
        <v>5</v>
      </c>
      <c r="E7444" s="25">
        <f t="shared" si="116"/>
        <v>15</v>
      </c>
      <c r="F7444" t="str">
        <f>IF(OR(dirty_cafe_sales!$F7444="UNKNOWN",dirty_cafe_sales!$F7444="ERROR",dirty_cafe_sales!$F7444=""),"Unknown",dirty_cafe_sales!$F7444)</f>
        <v>Unknown</v>
      </c>
      <c r="G7444" t="str">
        <f>IF(OR(dirty_cafe_sales!$G7444="UNKNOWN",dirty_cafe_sales!$G7444="ERROR",dirty_cafe_sales!$G7444=""),"Unknown",dirty_cafe_sales!$G7444)</f>
        <v>Takeaway</v>
      </c>
      <c r="H7444" s="2" t="d">
        <v>2023-12-17</v>
      </c>
    </row>
    <row r="7445" spans="1:8" x14ac:dyDescent="0.2">
      <c r="A7445" s="16" t="s">
        <v>7466</v>
      </c>
      <c r="B7445" s="16" t="str">
        <f>IF(OR(dirty_cafe_sales!$B7445="UNKNOWN",dirty_cafe_sales!$B7445="",dirty_cafe_sales!$B7445="ERROR"),"Unknown_Item",dirty_cafe_sales!$B7445)</f>
        <v>Cake</v>
      </c>
      <c r="C7445" s="23">
        <f>IF(ISNUMBER(dirty_cafe_sales!$C7445),dirty_cafe_sales!$C7445,3)</f>
        <v>2</v>
      </c>
      <c r="D7445" s="19">
        <f>VLOOKUP($B7445,Price_Per_Item!$A$3:$B$11,2,FALSE)</f>
        <v>3</v>
      </c>
      <c r="E7445" s="25">
        <f t="shared" si="116"/>
        <v>6</v>
      </c>
      <c r="F7445" t="str">
        <f>IF(OR(dirty_cafe_sales!$F7445="UNKNOWN",dirty_cafe_sales!$F7445="ERROR",dirty_cafe_sales!$F7445=""),"Unknown",dirty_cafe_sales!$F7445)</f>
        <v>Unknown</v>
      </c>
      <c r="G7445" t="str">
        <f>IF(OR(dirty_cafe_sales!$G7445="UNKNOWN",dirty_cafe_sales!$G7445="ERROR",dirty_cafe_sales!$G7445=""),"Unknown",dirty_cafe_sales!$G7445)</f>
        <v>Unknown</v>
      </c>
      <c r="H7445" s="2" t="d">
        <v>2023-02-07</v>
      </c>
    </row>
    <row r="7446" spans="1:8" x14ac:dyDescent="0.2">
      <c r="A7446" s="16" t="s">
        <v>7467</v>
      </c>
      <c r="B7446" s="16" t="str">
        <f>IF(OR(dirty_cafe_sales!$B7446="UNKNOWN",dirty_cafe_sales!$B7446="",dirty_cafe_sales!$B7446="ERROR"),"Unknown_Item",dirty_cafe_sales!$B7446)</f>
        <v>Smoothie</v>
      </c>
      <c r="C7446" s="23">
        <f>IF(ISNUMBER(dirty_cafe_sales!$C7446),dirty_cafe_sales!$C7446,3)</f>
        <v>3</v>
      </c>
      <c r="D7446" s="19">
        <f>VLOOKUP($B7446,Price_Per_Item!$A$3:$B$11,2,FALSE)</f>
        <v>4</v>
      </c>
      <c r="E7446" s="25">
        <f t="shared" si="116"/>
        <v>12</v>
      </c>
      <c r="F7446" t="str">
        <f>IF(OR(dirty_cafe_sales!$F7446="UNKNOWN",dirty_cafe_sales!$F7446="ERROR",dirty_cafe_sales!$F7446=""),"Unknown",dirty_cafe_sales!$F7446)</f>
        <v>Unknown</v>
      </c>
      <c r="G7446" t="str">
        <f>IF(OR(dirty_cafe_sales!$G7446="UNKNOWN",dirty_cafe_sales!$G7446="ERROR",dirty_cafe_sales!$G7446=""),"Unknown",dirty_cafe_sales!$G7446)</f>
        <v>In-store</v>
      </c>
      <c r="H7446" s="2" t="d">
        <v>2023-06-26</v>
      </c>
    </row>
    <row r="7447" spans="1:8" x14ac:dyDescent="0.2">
      <c r="A7447" s="16" t="s">
        <v>7468</v>
      </c>
      <c r="B7447" s="16" t="str">
        <f>IF(OR(dirty_cafe_sales!$B7447="UNKNOWN",dirty_cafe_sales!$B7447="",dirty_cafe_sales!$B7447="ERROR"),"Unknown_Item",dirty_cafe_sales!$B7447)</f>
        <v>Coffee</v>
      </c>
      <c r="C7447" s="23">
        <f>IF(ISNUMBER(dirty_cafe_sales!$C7447),dirty_cafe_sales!$C7447,3)</f>
        <v>5</v>
      </c>
      <c r="D7447" s="19">
        <f>VLOOKUP($B7447,Price_Per_Item!$A$3:$B$11,2,FALSE)</f>
        <v>2</v>
      </c>
      <c r="E7447" s="25">
        <f t="shared" si="116"/>
        <v>10</v>
      </c>
      <c r="F7447" t="str">
        <f>IF(OR(dirty_cafe_sales!$F7447="UNKNOWN",dirty_cafe_sales!$F7447="ERROR",dirty_cafe_sales!$F7447=""),"Unknown",dirty_cafe_sales!$F7447)</f>
        <v>Unknown</v>
      </c>
      <c r="G7447" t="str">
        <f>IF(OR(dirty_cafe_sales!$G7447="UNKNOWN",dirty_cafe_sales!$G7447="ERROR",dirty_cafe_sales!$G7447=""),"Unknown",dirty_cafe_sales!$G7447)</f>
        <v>Unknown</v>
      </c>
      <c r="H7447" s="2" t="d">
        <v>2023-08-17</v>
      </c>
    </row>
    <row r="7448" spans="1:8" x14ac:dyDescent="0.2">
      <c r="A7448" s="16" t="s">
        <v>7469</v>
      </c>
      <c r="B7448" s="16" t="str">
        <f>IF(OR(dirty_cafe_sales!$B7448="UNKNOWN",dirty_cafe_sales!$B7448="",dirty_cafe_sales!$B7448="ERROR"),"Unknown_Item",dirty_cafe_sales!$B7448)</f>
        <v>Coffee</v>
      </c>
      <c r="C7448" s="23">
        <f>IF(ISNUMBER(dirty_cafe_sales!$C7448),dirty_cafe_sales!$C7448,3)</f>
        <v>3</v>
      </c>
      <c r="D7448" s="19">
        <f>VLOOKUP($B7448,Price_Per_Item!$A$3:$B$11,2,FALSE)</f>
        <v>2</v>
      </c>
      <c r="E7448" s="25">
        <f t="shared" si="116"/>
        <v>6</v>
      </c>
      <c r="F7448" t="str">
        <f>IF(OR(dirty_cafe_sales!$F7448="UNKNOWN",dirty_cafe_sales!$F7448="ERROR",dirty_cafe_sales!$F7448=""),"Unknown",dirty_cafe_sales!$F7448)</f>
        <v>Credit Card</v>
      </c>
      <c r="G7448" t="str">
        <f>IF(OR(dirty_cafe_sales!$G7448="UNKNOWN",dirty_cafe_sales!$G7448="ERROR",dirty_cafe_sales!$G7448=""),"Unknown",dirty_cafe_sales!$G7448)</f>
        <v>In-store</v>
      </c>
      <c r="H7448" s="2" t="d">
        <v>2023-07-11</v>
      </c>
    </row>
    <row r="7449" spans="1:8" x14ac:dyDescent="0.2">
      <c r="A7449" s="16" t="s">
        <v>7470</v>
      </c>
      <c r="B7449" s="16" t="str">
        <f>IF(OR(dirty_cafe_sales!$B7449="UNKNOWN",dirty_cafe_sales!$B7449="",dirty_cafe_sales!$B7449="ERROR"),"Unknown_Item",dirty_cafe_sales!$B7449)</f>
        <v>Cake</v>
      </c>
      <c r="C7449" s="23">
        <f>IF(ISNUMBER(dirty_cafe_sales!$C7449),dirty_cafe_sales!$C7449,3)</f>
        <v>5</v>
      </c>
      <c r="D7449" s="19">
        <f>VLOOKUP($B7449,Price_Per_Item!$A$3:$B$11,2,FALSE)</f>
        <v>3</v>
      </c>
      <c r="E7449" s="25">
        <f t="shared" si="116"/>
        <v>15</v>
      </c>
      <c r="F7449" t="str">
        <f>IF(OR(dirty_cafe_sales!$F7449="UNKNOWN",dirty_cafe_sales!$F7449="ERROR",dirty_cafe_sales!$F7449=""),"Unknown",dirty_cafe_sales!$F7449)</f>
        <v>Credit Card</v>
      </c>
      <c r="G7449" t="str">
        <f>IF(OR(dirty_cafe_sales!$G7449="UNKNOWN",dirty_cafe_sales!$G7449="ERROR",dirty_cafe_sales!$G7449=""),"Unknown",dirty_cafe_sales!$G7449)</f>
        <v>Unknown</v>
      </c>
      <c r="H7449" s="2" t="d">
        <v>2023-03-23</v>
      </c>
    </row>
    <row r="7450" spans="1:8" x14ac:dyDescent="0.2">
      <c r="A7450" s="16" t="s">
        <v>7471</v>
      </c>
      <c r="B7450" s="16" t="str">
        <f>IF(OR(dirty_cafe_sales!$B7450="UNKNOWN",dirty_cafe_sales!$B7450="",dirty_cafe_sales!$B7450="ERROR"),"Unknown_Item",dirty_cafe_sales!$B7450)</f>
        <v>Coffee</v>
      </c>
      <c r="C7450" s="23">
        <f>IF(ISNUMBER(dirty_cafe_sales!$C7450),dirty_cafe_sales!$C7450,3)</f>
        <v>1</v>
      </c>
      <c r="D7450" s="19">
        <f>VLOOKUP($B7450,Price_Per_Item!$A$3:$B$11,2,FALSE)</f>
        <v>2</v>
      </c>
      <c r="E7450" s="25">
        <f t="shared" si="116"/>
        <v>2</v>
      </c>
      <c r="F7450" t="str">
        <f>IF(OR(dirty_cafe_sales!$F7450="UNKNOWN",dirty_cafe_sales!$F7450="ERROR",dirty_cafe_sales!$F7450=""),"Unknown",dirty_cafe_sales!$F7450)</f>
        <v>Unknown</v>
      </c>
      <c r="G7450" t="str">
        <f>IF(OR(dirty_cafe_sales!$G7450="UNKNOWN",dirty_cafe_sales!$G7450="ERROR",dirty_cafe_sales!$G7450=""),"Unknown",dirty_cafe_sales!$G7450)</f>
        <v>Takeaway</v>
      </c>
      <c r="H7450" s="2" t="d">
        <v>2023-02-09</v>
      </c>
    </row>
    <row r="7451" spans="1:8" x14ac:dyDescent="0.2">
      <c r="A7451" s="16" t="s">
        <v>7472</v>
      </c>
      <c r="B7451" s="16" t="str">
        <f>IF(OR(dirty_cafe_sales!$B7451="UNKNOWN",dirty_cafe_sales!$B7451="",dirty_cafe_sales!$B7451="ERROR"),"Unknown_Item",dirty_cafe_sales!$B7451)</f>
        <v>Juice</v>
      </c>
      <c r="C7451" s="23">
        <f>IF(ISNUMBER(dirty_cafe_sales!$C7451),dirty_cafe_sales!$C7451,3)</f>
        <v>4</v>
      </c>
      <c r="D7451" s="19">
        <f>VLOOKUP($B7451,Price_Per_Item!$A$3:$B$11,2,FALSE)</f>
        <v>3</v>
      </c>
      <c r="E7451" s="25">
        <f t="shared" si="116"/>
        <v>12</v>
      </c>
      <c r="F7451" t="str">
        <f>IF(OR(dirty_cafe_sales!$F7451="UNKNOWN",dirty_cafe_sales!$F7451="ERROR",dirty_cafe_sales!$F7451=""),"Unknown",dirty_cafe_sales!$F7451)</f>
        <v>Digital Wallet</v>
      </c>
      <c r="G7451" t="str">
        <f>IF(OR(dirty_cafe_sales!$G7451="UNKNOWN",dirty_cafe_sales!$G7451="ERROR",dirty_cafe_sales!$G7451=""),"Unknown",dirty_cafe_sales!$G7451)</f>
        <v>In-store</v>
      </c>
      <c r="H7451" s="2" t="d">
        <v>2023-02-10</v>
      </c>
    </row>
    <row r="7452" spans="1:8" x14ac:dyDescent="0.2">
      <c r="A7452" s="16" t="s">
        <v>7473</v>
      </c>
      <c r="B7452" s="16" t="str">
        <f>IF(OR(dirty_cafe_sales!$B7452="UNKNOWN",dirty_cafe_sales!$B7452="",dirty_cafe_sales!$B7452="ERROR"),"Unknown_Item",dirty_cafe_sales!$B7452)</f>
        <v>Tea</v>
      </c>
      <c r="C7452" s="23">
        <f>IF(ISNUMBER(dirty_cafe_sales!$C7452),dirty_cafe_sales!$C7452,3)</f>
        <v>2</v>
      </c>
      <c r="D7452" s="19">
        <f>VLOOKUP($B7452,Price_Per_Item!$A$3:$B$11,2,FALSE)</f>
        <v>1.5</v>
      </c>
      <c r="E7452" s="25">
        <f t="shared" si="116"/>
        <v>3</v>
      </c>
      <c r="F7452" t="str">
        <f>IF(OR(dirty_cafe_sales!$F7452="UNKNOWN",dirty_cafe_sales!$F7452="ERROR",dirty_cafe_sales!$F7452=""),"Unknown",dirty_cafe_sales!$F7452)</f>
        <v>Unknown</v>
      </c>
      <c r="G7452" t="str">
        <f>IF(OR(dirty_cafe_sales!$G7452="UNKNOWN",dirty_cafe_sales!$G7452="ERROR",dirty_cafe_sales!$G7452=""),"Unknown",dirty_cafe_sales!$G7452)</f>
        <v>Unknown</v>
      </c>
      <c r="H7452" s="2" t="d">
        <v>2023-11-06</v>
      </c>
    </row>
    <row r="7453" spans="1:8" x14ac:dyDescent="0.2">
      <c r="A7453" s="16" t="s">
        <v>7474</v>
      </c>
      <c r="B7453" s="16" t="str">
        <f>IF(OR(dirty_cafe_sales!$B7453="UNKNOWN",dirty_cafe_sales!$B7453="",dirty_cafe_sales!$B7453="ERROR"),"Unknown_Item",dirty_cafe_sales!$B7453)</f>
        <v>Juice</v>
      </c>
      <c r="C7453" s="23">
        <f>IF(ISNUMBER(dirty_cafe_sales!$C7453),dirty_cafe_sales!$C7453,3)</f>
        <v>1</v>
      </c>
      <c r="D7453" s="19">
        <f>VLOOKUP($B7453,Price_Per_Item!$A$3:$B$11,2,FALSE)</f>
        <v>3</v>
      </c>
      <c r="E7453" s="25">
        <f t="shared" si="116"/>
        <v>3</v>
      </c>
      <c r="F7453" t="str">
        <f>IF(OR(dirty_cafe_sales!$F7453="UNKNOWN",dirty_cafe_sales!$F7453="ERROR",dirty_cafe_sales!$F7453=""),"Unknown",dirty_cafe_sales!$F7453)</f>
        <v>Credit Card</v>
      </c>
      <c r="G7453" t="str">
        <f>IF(OR(dirty_cafe_sales!$G7453="UNKNOWN",dirty_cafe_sales!$G7453="ERROR",dirty_cafe_sales!$G7453=""),"Unknown",dirty_cafe_sales!$G7453)</f>
        <v>Unknown</v>
      </c>
      <c r="H7453" s="2" t="d">
        <v>2023-03-27</v>
      </c>
    </row>
    <row r="7454" spans="1:8" x14ac:dyDescent="0.2">
      <c r="A7454" s="16" t="s">
        <v>7475</v>
      </c>
      <c r="B7454" s="16" t="str">
        <f>IF(OR(dirty_cafe_sales!$B7454="UNKNOWN",dirty_cafe_sales!$B7454="",dirty_cafe_sales!$B7454="ERROR"),"Unknown_Item",dirty_cafe_sales!$B7454)</f>
        <v>Unknown_Item</v>
      </c>
      <c r="C7454" s="23">
        <f>IF(ISNUMBER(dirty_cafe_sales!$C7454),dirty_cafe_sales!$C7454,3)</f>
        <v>1</v>
      </c>
      <c r="D7454" s="19">
        <f>VLOOKUP($B7454,Price_Per_Item!$A$3:$B$11,2,FALSE)</f>
        <v>2.9375</v>
      </c>
      <c r="E7454" s="25">
        <f t="shared" si="116"/>
        <v>2.9375</v>
      </c>
      <c r="F7454" t="str">
        <f>IF(OR(dirty_cafe_sales!$F7454="UNKNOWN",dirty_cafe_sales!$F7454="ERROR",dirty_cafe_sales!$F7454=""),"Unknown",dirty_cafe_sales!$F7454)</f>
        <v>Digital Wallet</v>
      </c>
      <c r="G7454" t="str">
        <f>IF(OR(dirty_cafe_sales!$G7454="UNKNOWN",dirty_cafe_sales!$G7454="ERROR",dirty_cafe_sales!$G7454=""),"Unknown",dirty_cafe_sales!$G7454)</f>
        <v>Unknown</v>
      </c>
      <c r="H7454" s="2" t="d">
        <v>2023-02-06</v>
      </c>
    </row>
    <row r="7455" spans="1:8" x14ac:dyDescent="0.2">
      <c r="A7455" s="16" t="s">
        <v>7476</v>
      </c>
      <c r="B7455" s="16" t="str">
        <f>IF(OR(dirty_cafe_sales!$B7455="UNKNOWN",dirty_cafe_sales!$B7455="",dirty_cafe_sales!$B7455="ERROR"),"Unknown_Item",dirty_cafe_sales!$B7455)</f>
        <v>Coffee</v>
      </c>
      <c r="C7455" s="23">
        <f>IF(ISNUMBER(dirty_cafe_sales!$C7455),dirty_cafe_sales!$C7455,3)</f>
        <v>5</v>
      </c>
      <c r="D7455" s="19">
        <f>VLOOKUP($B7455,Price_Per_Item!$A$3:$B$11,2,FALSE)</f>
        <v>2</v>
      </c>
      <c r="E7455" s="25">
        <f t="shared" si="116"/>
        <v>10</v>
      </c>
      <c r="F7455" t="str">
        <f>IF(OR(dirty_cafe_sales!$F7455="UNKNOWN",dirty_cafe_sales!$F7455="ERROR",dirty_cafe_sales!$F7455=""),"Unknown",dirty_cafe_sales!$F7455)</f>
        <v>Credit Card</v>
      </c>
      <c r="G7455" t="str">
        <f>IF(OR(dirty_cafe_sales!$G7455="UNKNOWN",dirty_cafe_sales!$G7455="ERROR",dirty_cafe_sales!$G7455=""),"Unknown",dirty_cafe_sales!$G7455)</f>
        <v>In-store</v>
      </c>
      <c r="H7455" s="2" t="d">
        <v>2023-11-10</v>
      </c>
    </row>
    <row r="7456" spans="1:8" x14ac:dyDescent="0.2">
      <c r="A7456" s="16" t="s">
        <v>7477</v>
      </c>
      <c r="B7456" s="16" t="str">
        <f>IF(OR(dirty_cafe_sales!$B7456="UNKNOWN",dirty_cafe_sales!$B7456="",dirty_cafe_sales!$B7456="ERROR"),"Unknown_Item",dirty_cafe_sales!$B7456)</f>
        <v>Coffee</v>
      </c>
      <c r="C7456" s="23">
        <f>IF(ISNUMBER(dirty_cafe_sales!$C7456),dirty_cafe_sales!$C7456,3)</f>
        <v>3</v>
      </c>
      <c r="D7456" s="19">
        <f>VLOOKUP($B7456,Price_Per_Item!$A$3:$B$11,2,FALSE)</f>
        <v>2</v>
      </c>
      <c r="E7456" s="25">
        <f t="shared" si="116"/>
        <v>6</v>
      </c>
      <c r="F7456" t="str">
        <f>IF(OR(dirty_cafe_sales!$F7456="UNKNOWN",dirty_cafe_sales!$F7456="ERROR",dirty_cafe_sales!$F7456=""),"Unknown",dirty_cafe_sales!$F7456)</f>
        <v>Cash</v>
      </c>
      <c r="G7456" t="str">
        <f>IF(OR(dirty_cafe_sales!$G7456="UNKNOWN",dirty_cafe_sales!$G7456="ERROR",dirty_cafe_sales!$G7456=""),"Unknown",dirty_cafe_sales!$G7456)</f>
        <v>In-store</v>
      </c>
      <c r="H7456" s="2" t="d">
        <v>2023-02-07</v>
      </c>
    </row>
    <row r="7457" spans="1:8" x14ac:dyDescent="0.2">
      <c r="A7457" s="16" t="s">
        <v>7478</v>
      </c>
      <c r="B7457" s="16" t="str">
        <f>IF(OR(dirty_cafe_sales!$B7457="UNKNOWN",dirty_cafe_sales!$B7457="",dirty_cafe_sales!$B7457="ERROR"),"Unknown_Item",dirty_cafe_sales!$B7457)</f>
        <v>Unknown_Item</v>
      </c>
      <c r="C7457" s="23">
        <f>IF(ISNUMBER(dirty_cafe_sales!$C7457),dirty_cafe_sales!$C7457,3)</f>
        <v>2</v>
      </c>
      <c r="D7457" s="19">
        <f>VLOOKUP($B7457,Price_Per_Item!$A$3:$B$11,2,FALSE)</f>
        <v>2.9375</v>
      </c>
      <c r="E7457" s="25">
        <f t="shared" si="116"/>
        <v>5.875</v>
      </c>
      <c r="F7457" t="str">
        <f>IF(OR(dirty_cafe_sales!$F7457="UNKNOWN",dirty_cafe_sales!$F7457="ERROR",dirty_cafe_sales!$F7457=""),"Unknown",dirty_cafe_sales!$F7457)</f>
        <v>Credit Card</v>
      </c>
      <c r="G7457" t="str">
        <f>IF(OR(dirty_cafe_sales!$G7457="UNKNOWN",dirty_cafe_sales!$G7457="ERROR",dirty_cafe_sales!$G7457=""),"Unknown",dirty_cafe_sales!$G7457)</f>
        <v>Unknown</v>
      </c>
      <c r="H7457" s="2" t="d">
        <v>2023-03-30</v>
      </c>
    </row>
    <row r="7458" spans="1:8" x14ac:dyDescent="0.2">
      <c r="A7458" s="16" t="s">
        <v>7479</v>
      </c>
      <c r="B7458" s="16" t="str">
        <f>IF(OR(dirty_cafe_sales!$B7458="UNKNOWN",dirty_cafe_sales!$B7458="",dirty_cafe_sales!$B7458="ERROR"),"Unknown_Item",dirty_cafe_sales!$B7458)</f>
        <v>Coffee</v>
      </c>
      <c r="C7458" s="23">
        <f>IF(ISNUMBER(dirty_cafe_sales!$C7458),dirty_cafe_sales!$C7458,3)</f>
        <v>2</v>
      </c>
      <c r="D7458" s="19">
        <f>VLOOKUP($B7458,Price_Per_Item!$A$3:$B$11,2,FALSE)</f>
        <v>2</v>
      </c>
      <c r="E7458" s="25">
        <f t="shared" si="116"/>
        <v>4</v>
      </c>
      <c r="F7458" t="str">
        <f>IF(OR(dirty_cafe_sales!$F7458="UNKNOWN",dirty_cafe_sales!$F7458="ERROR",dirty_cafe_sales!$F7458=""),"Unknown",dirty_cafe_sales!$F7458)</f>
        <v>Credit Card</v>
      </c>
      <c r="G7458" t="str">
        <f>IF(OR(dirty_cafe_sales!$G7458="UNKNOWN",dirty_cafe_sales!$G7458="ERROR",dirty_cafe_sales!$G7458=""),"Unknown",dirty_cafe_sales!$G7458)</f>
        <v>In-store</v>
      </c>
      <c r="H7458" s="2" t="d">
        <v>2023-09-09</v>
      </c>
    </row>
    <row r="7459" spans="1:8" x14ac:dyDescent="0.2">
      <c r="A7459" s="16" t="s">
        <v>7480</v>
      </c>
      <c r="B7459" s="16" t="str">
        <f>IF(OR(dirty_cafe_sales!$B7459="UNKNOWN",dirty_cafe_sales!$B7459="",dirty_cafe_sales!$B7459="ERROR"),"Unknown_Item",dirty_cafe_sales!$B7459)</f>
        <v>Smoothie</v>
      </c>
      <c r="C7459" s="23">
        <f>IF(ISNUMBER(dirty_cafe_sales!$C7459),dirty_cafe_sales!$C7459,3)</f>
        <v>5</v>
      </c>
      <c r="D7459" s="19">
        <f>VLOOKUP($B7459,Price_Per_Item!$A$3:$B$11,2,FALSE)</f>
        <v>4</v>
      </c>
      <c r="E7459" s="25">
        <f t="shared" si="116"/>
        <v>20</v>
      </c>
      <c r="F7459" t="str">
        <f>IF(OR(dirty_cafe_sales!$F7459="UNKNOWN",dirty_cafe_sales!$F7459="ERROR",dirty_cafe_sales!$F7459=""),"Unknown",dirty_cafe_sales!$F7459)</f>
        <v>Credit Card</v>
      </c>
      <c r="G7459" t="str">
        <f>IF(OR(dirty_cafe_sales!$G7459="UNKNOWN",dirty_cafe_sales!$G7459="ERROR",dirty_cafe_sales!$G7459=""),"Unknown",dirty_cafe_sales!$G7459)</f>
        <v>Unknown</v>
      </c>
      <c r="H7459" s="2" t="d">
        <v>2023-09-20</v>
      </c>
    </row>
    <row r="7460" spans="1:8" x14ac:dyDescent="0.2">
      <c r="A7460" s="16" t="s">
        <v>7481</v>
      </c>
      <c r="B7460" s="16" t="str">
        <f>IF(OR(dirty_cafe_sales!$B7460="UNKNOWN",dirty_cafe_sales!$B7460="",dirty_cafe_sales!$B7460="ERROR"),"Unknown_Item",dirty_cafe_sales!$B7460)</f>
        <v>Smoothie</v>
      </c>
      <c r="C7460" s="23">
        <f>IF(ISNUMBER(dirty_cafe_sales!$C7460),dirty_cafe_sales!$C7460,3)</f>
        <v>3</v>
      </c>
      <c r="D7460" s="19">
        <f>VLOOKUP($B7460,Price_Per_Item!$A$3:$B$11,2,FALSE)</f>
        <v>4</v>
      </c>
      <c r="E7460" s="25">
        <f t="shared" si="116"/>
        <v>12</v>
      </c>
      <c r="F7460" t="str">
        <f>IF(OR(dirty_cafe_sales!$F7460="UNKNOWN",dirty_cafe_sales!$F7460="ERROR",dirty_cafe_sales!$F7460=""),"Unknown",dirty_cafe_sales!$F7460)</f>
        <v>Cash</v>
      </c>
      <c r="G7460" t="str">
        <f>IF(OR(dirty_cafe_sales!$G7460="UNKNOWN",dirty_cafe_sales!$G7460="ERROR",dirty_cafe_sales!$G7460=""),"Unknown",dirty_cafe_sales!$G7460)</f>
        <v>Unknown</v>
      </c>
      <c r="H7460" s="2" t="d">
        <v>2023-04-28</v>
      </c>
    </row>
    <row r="7461" spans="1:8" x14ac:dyDescent="0.2">
      <c r="A7461" s="16" t="s">
        <v>7482</v>
      </c>
      <c r="B7461" s="16" t="str">
        <f>IF(OR(dirty_cafe_sales!$B7461="UNKNOWN",dirty_cafe_sales!$B7461="",dirty_cafe_sales!$B7461="ERROR"),"Unknown_Item",dirty_cafe_sales!$B7461)</f>
        <v>Smoothie</v>
      </c>
      <c r="C7461" s="23">
        <f>IF(ISNUMBER(dirty_cafe_sales!$C7461),dirty_cafe_sales!$C7461,3)</f>
        <v>2</v>
      </c>
      <c r="D7461" s="19">
        <f>VLOOKUP($B7461,Price_Per_Item!$A$3:$B$11,2,FALSE)</f>
        <v>4</v>
      </c>
      <c r="E7461" s="25">
        <f t="shared" si="116"/>
        <v>8</v>
      </c>
      <c r="F7461" t="str">
        <f>IF(OR(dirty_cafe_sales!$F7461="UNKNOWN",dirty_cafe_sales!$F7461="ERROR",dirty_cafe_sales!$F7461=""),"Unknown",dirty_cafe_sales!$F7461)</f>
        <v>Unknown</v>
      </c>
      <c r="G7461" t="str">
        <f>IF(OR(dirty_cafe_sales!$G7461="UNKNOWN",dirty_cafe_sales!$G7461="ERROR",dirty_cafe_sales!$G7461=""),"Unknown",dirty_cafe_sales!$G7461)</f>
        <v>Takeaway</v>
      </c>
      <c r="H7461" s="2" t="d">
        <v>2023-09-27</v>
      </c>
    </row>
    <row r="7462" spans="1:8" x14ac:dyDescent="0.2">
      <c r="A7462" s="16" t="s">
        <v>7483</v>
      </c>
      <c r="B7462" s="16" t="str">
        <f>IF(OR(dirty_cafe_sales!$B7462="UNKNOWN",dirty_cafe_sales!$B7462="",dirty_cafe_sales!$B7462="ERROR"),"Unknown_Item",dirty_cafe_sales!$B7462)</f>
        <v>Tea</v>
      </c>
      <c r="C7462" s="23">
        <f>IF(ISNUMBER(dirty_cafe_sales!$C7462),dirty_cafe_sales!$C7462,3)</f>
        <v>1</v>
      </c>
      <c r="D7462" s="19">
        <f>VLOOKUP($B7462,Price_Per_Item!$A$3:$B$11,2,FALSE)</f>
        <v>1.5</v>
      </c>
      <c r="E7462" s="25">
        <f t="shared" si="116"/>
        <v>1.5</v>
      </c>
      <c r="F7462" t="str">
        <f>IF(OR(dirty_cafe_sales!$F7462="UNKNOWN",dirty_cafe_sales!$F7462="ERROR",dirty_cafe_sales!$F7462=""),"Unknown",dirty_cafe_sales!$F7462)</f>
        <v>Unknown</v>
      </c>
      <c r="G7462" t="str">
        <f>IF(OR(dirty_cafe_sales!$G7462="UNKNOWN",dirty_cafe_sales!$G7462="ERROR",dirty_cafe_sales!$G7462=""),"Unknown",dirty_cafe_sales!$G7462)</f>
        <v>Unknown</v>
      </c>
      <c r="H7462" s="2" t="d">
        <v>2023-09-30</v>
      </c>
    </row>
    <row r="7463" spans="1:8" x14ac:dyDescent="0.2">
      <c r="A7463" s="16" t="s">
        <v>7484</v>
      </c>
      <c r="B7463" s="16" t="str">
        <f>IF(OR(dirty_cafe_sales!$B7463="UNKNOWN",dirty_cafe_sales!$B7463="",dirty_cafe_sales!$B7463="ERROR"),"Unknown_Item",dirty_cafe_sales!$B7463)</f>
        <v>Cookie</v>
      </c>
      <c r="C7463" s="23">
        <f>IF(ISNUMBER(dirty_cafe_sales!$C7463),dirty_cafe_sales!$C7463,3)</f>
        <v>5</v>
      </c>
      <c r="D7463" s="19">
        <f>VLOOKUP($B7463,Price_Per_Item!$A$3:$B$11,2,FALSE)</f>
        <v>1</v>
      </c>
      <c r="E7463" s="25">
        <f t="shared" si="116"/>
        <v>5</v>
      </c>
      <c r="F7463" t="str">
        <f>IF(OR(dirty_cafe_sales!$F7463="UNKNOWN",dirty_cafe_sales!$F7463="ERROR",dirty_cafe_sales!$F7463=""),"Unknown",dirty_cafe_sales!$F7463)</f>
        <v>Credit Card</v>
      </c>
      <c r="G7463" t="str">
        <f>IF(OR(dirty_cafe_sales!$G7463="UNKNOWN",dirty_cafe_sales!$G7463="ERROR",dirty_cafe_sales!$G7463=""),"Unknown",dirty_cafe_sales!$G7463)</f>
        <v>In-store</v>
      </c>
      <c r="H7463" s="2" t="d">
        <v>2023-01-16</v>
      </c>
    </row>
    <row r="7464" spans="1:8" x14ac:dyDescent="0.2">
      <c r="A7464" s="16" t="s">
        <v>7485</v>
      </c>
      <c r="B7464" s="16" t="str">
        <f>IF(OR(dirty_cafe_sales!$B7464="UNKNOWN",dirty_cafe_sales!$B7464="",dirty_cafe_sales!$B7464="ERROR"),"Unknown_Item",dirty_cafe_sales!$B7464)</f>
        <v>Sandwich</v>
      </c>
      <c r="C7464" s="23">
        <f>IF(ISNUMBER(dirty_cafe_sales!$C7464),dirty_cafe_sales!$C7464,3)</f>
        <v>2</v>
      </c>
      <c r="D7464" s="19">
        <f>VLOOKUP($B7464,Price_Per_Item!$A$3:$B$11,2,FALSE)</f>
        <v>4</v>
      </c>
      <c r="E7464" s="25">
        <f t="shared" si="116"/>
        <v>8</v>
      </c>
      <c r="F7464" t="str">
        <f>IF(OR(dirty_cafe_sales!$F7464="UNKNOWN",dirty_cafe_sales!$F7464="ERROR",dirty_cafe_sales!$F7464=""),"Unknown",dirty_cafe_sales!$F7464)</f>
        <v>Credit Card</v>
      </c>
      <c r="G7464" t="str">
        <f>IF(OR(dirty_cafe_sales!$G7464="UNKNOWN",dirty_cafe_sales!$G7464="ERROR",dirty_cafe_sales!$G7464=""),"Unknown",dirty_cafe_sales!$G7464)</f>
        <v>Unknown</v>
      </c>
      <c r="H7464" s="2" t="d">
        <v>2023-06-15</v>
      </c>
    </row>
    <row r="7465" spans="1:8" x14ac:dyDescent="0.2">
      <c r="A7465" s="16" t="s">
        <v>7486</v>
      </c>
      <c r="B7465" s="16" t="str">
        <f>IF(OR(dirty_cafe_sales!$B7465="UNKNOWN",dirty_cafe_sales!$B7465="",dirty_cafe_sales!$B7465="ERROR"),"Unknown_Item",dirty_cafe_sales!$B7465)</f>
        <v>Cake</v>
      </c>
      <c r="C7465" s="23">
        <f>IF(ISNUMBER(dirty_cafe_sales!$C7465),dirty_cafe_sales!$C7465,3)</f>
        <v>3</v>
      </c>
      <c r="D7465" s="19">
        <f>VLOOKUP($B7465,Price_Per_Item!$A$3:$B$11,2,FALSE)</f>
        <v>3</v>
      </c>
      <c r="E7465" s="25">
        <f t="shared" si="116"/>
        <v>9</v>
      </c>
      <c r="F7465" t="str">
        <f>IF(OR(dirty_cafe_sales!$F7465="UNKNOWN",dirty_cafe_sales!$F7465="ERROR",dirty_cafe_sales!$F7465=""),"Unknown",dirty_cafe_sales!$F7465)</f>
        <v>Credit Card</v>
      </c>
      <c r="G7465" t="str">
        <f>IF(OR(dirty_cafe_sales!$G7465="UNKNOWN",dirty_cafe_sales!$G7465="ERROR",dirty_cafe_sales!$G7465=""),"Unknown",dirty_cafe_sales!$G7465)</f>
        <v>In-store</v>
      </c>
      <c r="H7465" s="2" t="d">
        <v>2023-08-27</v>
      </c>
    </row>
    <row r="7466" spans="1:8" x14ac:dyDescent="0.2">
      <c r="A7466" s="16" t="s">
        <v>7487</v>
      </c>
      <c r="B7466" s="16" t="str">
        <f>IF(OR(dirty_cafe_sales!$B7466="UNKNOWN",dirty_cafe_sales!$B7466="",dirty_cafe_sales!$B7466="ERROR"),"Unknown_Item",dirty_cafe_sales!$B7466)</f>
        <v>Cake</v>
      </c>
      <c r="C7466" s="23">
        <f>IF(ISNUMBER(dirty_cafe_sales!$C7466),dirty_cafe_sales!$C7466,3)</f>
        <v>3</v>
      </c>
      <c r="D7466" s="19">
        <f>VLOOKUP($B7466,Price_Per_Item!$A$3:$B$11,2,FALSE)</f>
        <v>3</v>
      </c>
      <c r="E7466" s="25">
        <f t="shared" si="116"/>
        <v>9</v>
      </c>
      <c r="F7466" t="str">
        <f>IF(OR(dirty_cafe_sales!$F7466="UNKNOWN",dirty_cafe_sales!$F7466="ERROR",dirty_cafe_sales!$F7466=""),"Unknown",dirty_cafe_sales!$F7466)</f>
        <v>Unknown</v>
      </c>
      <c r="G7466" t="str">
        <f>IF(OR(dirty_cafe_sales!$G7466="UNKNOWN",dirty_cafe_sales!$G7466="ERROR",dirty_cafe_sales!$G7466=""),"Unknown",dirty_cafe_sales!$G7466)</f>
        <v>Unknown</v>
      </c>
      <c r="H7466" s="2" t="d">
        <v>2023-09-14</v>
      </c>
    </row>
    <row r="7467" spans="1:8" x14ac:dyDescent="0.2">
      <c r="A7467" s="16" t="s">
        <v>7488</v>
      </c>
      <c r="B7467" s="16" t="str">
        <f>IF(OR(dirty_cafe_sales!$B7467="UNKNOWN",dirty_cafe_sales!$B7467="",dirty_cafe_sales!$B7467="ERROR"),"Unknown_Item",dirty_cafe_sales!$B7467)</f>
        <v>Coffee</v>
      </c>
      <c r="C7467" s="23">
        <f>IF(ISNUMBER(dirty_cafe_sales!$C7467),dirty_cafe_sales!$C7467,3)</f>
        <v>3</v>
      </c>
      <c r="D7467" s="19">
        <f>VLOOKUP($B7467,Price_Per_Item!$A$3:$B$11,2,FALSE)</f>
        <v>2</v>
      </c>
      <c r="E7467" s="25">
        <f t="shared" si="116"/>
        <v>6</v>
      </c>
      <c r="F7467" t="str">
        <f>IF(OR(dirty_cafe_sales!$F7467="UNKNOWN",dirty_cafe_sales!$F7467="ERROR",dirty_cafe_sales!$F7467=""),"Unknown",dirty_cafe_sales!$F7467)</f>
        <v>Digital Wallet</v>
      </c>
      <c r="G7467" t="str">
        <f>IF(OR(dirty_cafe_sales!$G7467="UNKNOWN",dirty_cafe_sales!$G7467="ERROR",dirty_cafe_sales!$G7467=""),"Unknown",dirty_cafe_sales!$G7467)</f>
        <v>Unknown</v>
      </c>
      <c r="H7467" s="2" t="d">
        <v>2023-10-26</v>
      </c>
    </row>
    <row r="7468" spans="1:8" x14ac:dyDescent="0.2">
      <c r="A7468" s="16" t="s">
        <v>7489</v>
      </c>
      <c r="B7468" s="16" t="str">
        <f>IF(OR(dirty_cafe_sales!$B7468="UNKNOWN",dirty_cafe_sales!$B7468="",dirty_cafe_sales!$B7468="ERROR"),"Unknown_Item",dirty_cafe_sales!$B7468)</f>
        <v>Sandwich</v>
      </c>
      <c r="C7468" s="23">
        <f>IF(ISNUMBER(dirty_cafe_sales!$C7468),dirty_cafe_sales!$C7468,3)</f>
        <v>4</v>
      </c>
      <c r="D7468" s="19">
        <f>VLOOKUP($B7468,Price_Per_Item!$A$3:$B$11,2,FALSE)</f>
        <v>4</v>
      </c>
      <c r="E7468" s="25">
        <f t="shared" si="116"/>
        <v>16</v>
      </c>
      <c r="F7468" t="str">
        <f>IF(OR(dirty_cafe_sales!$F7468="UNKNOWN",dirty_cafe_sales!$F7468="ERROR",dirty_cafe_sales!$F7468=""),"Unknown",dirty_cafe_sales!$F7468)</f>
        <v>Cash</v>
      </c>
      <c r="G7468" t="str">
        <f>IF(OR(dirty_cafe_sales!$G7468="UNKNOWN",dirty_cafe_sales!$G7468="ERROR",dirty_cafe_sales!$G7468=""),"Unknown",dirty_cafe_sales!$G7468)</f>
        <v>Takeaway</v>
      </c>
      <c r="H7468" s="2" t="d">
        <v>2023-03-28</v>
      </c>
    </row>
    <row r="7469" spans="1:8" x14ac:dyDescent="0.2">
      <c r="A7469" s="16" t="s">
        <v>7490</v>
      </c>
      <c r="B7469" s="16" t="str">
        <f>IF(OR(dirty_cafe_sales!$B7469="UNKNOWN",dirty_cafe_sales!$B7469="",dirty_cafe_sales!$B7469="ERROR"),"Unknown_Item",dirty_cafe_sales!$B7469)</f>
        <v>Cake</v>
      </c>
      <c r="C7469" s="23">
        <f>IF(ISNUMBER(dirty_cafe_sales!$C7469),dirty_cafe_sales!$C7469,3)</f>
        <v>5</v>
      </c>
      <c r="D7469" s="19">
        <f>VLOOKUP($B7469,Price_Per_Item!$A$3:$B$11,2,FALSE)</f>
        <v>3</v>
      </c>
      <c r="E7469" s="25">
        <f t="shared" si="116"/>
        <v>15</v>
      </c>
      <c r="F7469" t="str">
        <f>IF(OR(dirty_cafe_sales!$F7469="UNKNOWN",dirty_cafe_sales!$F7469="ERROR",dirty_cafe_sales!$F7469=""),"Unknown",dirty_cafe_sales!$F7469)</f>
        <v>Cash</v>
      </c>
      <c r="G7469" t="str">
        <f>IF(OR(dirty_cafe_sales!$G7469="UNKNOWN",dirty_cafe_sales!$G7469="ERROR",dirty_cafe_sales!$G7469=""),"Unknown",dirty_cafe_sales!$G7469)</f>
        <v>Unknown</v>
      </c>
      <c r="H7469" s="2" t="d">
        <v>2023-10-07</v>
      </c>
    </row>
    <row r="7470" spans="1:8" x14ac:dyDescent="0.2">
      <c r="A7470" s="16" t="s">
        <v>7491</v>
      </c>
      <c r="B7470" s="16" t="str">
        <f>IF(OR(dirty_cafe_sales!$B7470="UNKNOWN",dirty_cafe_sales!$B7470="",dirty_cafe_sales!$B7470="ERROR"),"Unknown_Item",dirty_cafe_sales!$B7470)</f>
        <v>Smoothie</v>
      </c>
      <c r="C7470" s="23">
        <f>IF(ISNUMBER(dirty_cafe_sales!$C7470),dirty_cafe_sales!$C7470,3)</f>
        <v>5</v>
      </c>
      <c r="D7470" s="19">
        <f>VLOOKUP($B7470,Price_Per_Item!$A$3:$B$11,2,FALSE)</f>
        <v>4</v>
      </c>
      <c r="E7470" s="25">
        <f t="shared" si="116"/>
        <v>20</v>
      </c>
      <c r="F7470" t="str">
        <f>IF(OR(dirty_cafe_sales!$F7470="UNKNOWN",dirty_cafe_sales!$F7470="ERROR",dirty_cafe_sales!$F7470=""),"Unknown",dirty_cafe_sales!$F7470)</f>
        <v>Digital Wallet</v>
      </c>
      <c r="G7470" t="str">
        <f>IF(OR(dirty_cafe_sales!$G7470="UNKNOWN",dirty_cafe_sales!$G7470="ERROR",dirty_cafe_sales!$G7470=""),"Unknown",dirty_cafe_sales!$G7470)</f>
        <v>Takeaway</v>
      </c>
      <c r="H7470" s="2" t="d">
        <v>2023-12-03</v>
      </c>
    </row>
    <row r="7471" spans="1:8" x14ac:dyDescent="0.2">
      <c r="A7471" s="16" t="s">
        <v>7492</v>
      </c>
      <c r="B7471" s="16" t="str">
        <f>IF(OR(dirty_cafe_sales!$B7471="UNKNOWN",dirty_cafe_sales!$B7471="",dirty_cafe_sales!$B7471="ERROR"),"Unknown_Item",dirty_cafe_sales!$B7471)</f>
        <v>Smoothie</v>
      </c>
      <c r="C7471" s="23">
        <f>IF(ISNUMBER(dirty_cafe_sales!$C7471),dirty_cafe_sales!$C7471,3)</f>
        <v>2</v>
      </c>
      <c r="D7471" s="19">
        <f>VLOOKUP($B7471,Price_Per_Item!$A$3:$B$11,2,FALSE)</f>
        <v>4</v>
      </c>
      <c r="E7471" s="25">
        <f t="shared" si="116"/>
        <v>8</v>
      </c>
      <c r="F7471" t="str">
        <f>IF(OR(dirty_cafe_sales!$F7471="UNKNOWN",dirty_cafe_sales!$F7471="ERROR",dirty_cafe_sales!$F7471=""),"Unknown",dirty_cafe_sales!$F7471)</f>
        <v>Unknown</v>
      </c>
      <c r="G7471" t="str">
        <f>IF(OR(dirty_cafe_sales!$G7471="UNKNOWN",dirty_cafe_sales!$G7471="ERROR",dirty_cafe_sales!$G7471=""),"Unknown",dirty_cafe_sales!$G7471)</f>
        <v>Unknown</v>
      </c>
      <c r="H7471" s="2" t="d">
        <v>2023-07-31</v>
      </c>
    </row>
    <row r="7472" spans="1:8" x14ac:dyDescent="0.2">
      <c r="A7472" s="16" t="s">
        <v>7493</v>
      </c>
      <c r="B7472" s="16" t="str">
        <f>IF(OR(dirty_cafe_sales!$B7472="UNKNOWN",dirty_cafe_sales!$B7472="",dirty_cafe_sales!$B7472="ERROR"),"Unknown_Item",dirty_cafe_sales!$B7472)</f>
        <v>Unknown_Item</v>
      </c>
      <c r="C7472" s="23">
        <f>IF(ISNUMBER(dirty_cafe_sales!$C7472),dirty_cafe_sales!$C7472,3)</f>
        <v>3</v>
      </c>
      <c r="D7472" s="19">
        <f>VLOOKUP($B7472,Price_Per_Item!$A$3:$B$11,2,FALSE)</f>
        <v>2.9375</v>
      </c>
      <c r="E7472" s="25">
        <f t="shared" si="116"/>
        <v>8.8125</v>
      </c>
      <c r="F7472" t="str">
        <f>IF(OR(dirty_cafe_sales!$F7472="UNKNOWN",dirty_cafe_sales!$F7472="ERROR",dirty_cafe_sales!$F7472=""),"Unknown",dirty_cafe_sales!$F7472)</f>
        <v>Unknown</v>
      </c>
      <c r="G7472" t="str">
        <f>IF(OR(dirty_cafe_sales!$G7472="UNKNOWN",dirty_cafe_sales!$G7472="ERROR",dirty_cafe_sales!$G7472=""),"Unknown",dirty_cafe_sales!$G7472)</f>
        <v>In-store</v>
      </c>
      <c r="H7472" s="2" t="d">
        <v>2023-01-03</v>
      </c>
    </row>
    <row r="7473" spans="1:8" x14ac:dyDescent="0.2">
      <c r="A7473" s="16" t="s">
        <v>7494</v>
      </c>
      <c r="B7473" s="16" t="str">
        <f>IF(OR(dirty_cafe_sales!$B7473="UNKNOWN",dirty_cafe_sales!$B7473="",dirty_cafe_sales!$B7473="ERROR"),"Unknown_Item",dirty_cafe_sales!$B7473)</f>
        <v>Sandwich</v>
      </c>
      <c r="C7473" s="23">
        <f>IF(ISNUMBER(dirty_cafe_sales!$C7473),dirty_cafe_sales!$C7473,3)</f>
        <v>3</v>
      </c>
      <c r="D7473" s="19">
        <f>VLOOKUP($B7473,Price_Per_Item!$A$3:$B$11,2,FALSE)</f>
        <v>4</v>
      </c>
      <c r="E7473" s="25">
        <f t="shared" si="116"/>
        <v>12</v>
      </c>
      <c r="F7473" t="str">
        <f>IF(OR(dirty_cafe_sales!$F7473="UNKNOWN",dirty_cafe_sales!$F7473="ERROR",dirty_cafe_sales!$F7473=""),"Unknown",dirty_cafe_sales!$F7473)</f>
        <v>Unknown</v>
      </c>
      <c r="G7473" t="str">
        <f>IF(OR(dirty_cafe_sales!$G7473="UNKNOWN",dirty_cafe_sales!$G7473="ERROR",dirty_cafe_sales!$G7473=""),"Unknown",dirty_cafe_sales!$G7473)</f>
        <v>Takeaway</v>
      </c>
      <c r="H7473" s="2" t="d">
        <v>2023-10-10</v>
      </c>
    </row>
    <row r="7474" spans="1:8" x14ac:dyDescent="0.2">
      <c r="A7474" s="16" t="s">
        <v>7495</v>
      </c>
      <c r="B7474" s="16" t="str">
        <f>IF(OR(dirty_cafe_sales!$B7474="UNKNOWN",dirty_cafe_sales!$B7474="",dirty_cafe_sales!$B7474="ERROR"),"Unknown_Item",dirty_cafe_sales!$B7474)</f>
        <v>Tea</v>
      </c>
      <c r="C7474" s="23">
        <f>IF(ISNUMBER(dirty_cafe_sales!$C7474),dirty_cafe_sales!$C7474,3)</f>
        <v>4</v>
      </c>
      <c r="D7474" s="19">
        <f>VLOOKUP($B7474,Price_Per_Item!$A$3:$B$11,2,FALSE)</f>
        <v>1.5</v>
      </c>
      <c r="E7474" s="25">
        <f t="shared" si="116"/>
        <v>6</v>
      </c>
      <c r="F7474" t="str">
        <f>IF(OR(dirty_cafe_sales!$F7474="UNKNOWN",dirty_cafe_sales!$F7474="ERROR",dirty_cafe_sales!$F7474=""),"Unknown",dirty_cafe_sales!$F7474)</f>
        <v>Cash</v>
      </c>
      <c r="G7474" t="str">
        <f>IF(OR(dirty_cafe_sales!$G7474="UNKNOWN",dirty_cafe_sales!$G7474="ERROR",dirty_cafe_sales!$G7474=""),"Unknown",dirty_cafe_sales!$G7474)</f>
        <v>Takeaway</v>
      </c>
      <c r="H7474" s="2" t="d">
        <v>2023-10-07</v>
      </c>
    </row>
    <row r="7475" spans="1:8" x14ac:dyDescent="0.2">
      <c r="A7475" s="16" t="s">
        <v>7496</v>
      </c>
      <c r="B7475" s="16" t="str">
        <f>IF(OR(dirty_cafe_sales!$B7475="UNKNOWN",dirty_cafe_sales!$B7475="",dirty_cafe_sales!$B7475="ERROR"),"Unknown_Item",dirty_cafe_sales!$B7475)</f>
        <v>Juice</v>
      </c>
      <c r="C7475" s="23">
        <f>IF(ISNUMBER(dirty_cafe_sales!$C7475),dirty_cafe_sales!$C7475,3)</f>
        <v>1</v>
      </c>
      <c r="D7475" s="19">
        <f>VLOOKUP($B7475,Price_Per_Item!$A$3:$B$11,2,FALSE)</f>
        <v>3</v>
      </c>
      <c r="E7475" s="25">
        <f t="shared" si="116"/>
        <v>3</v>
      </c>
      <c r="F7475" t="str">
        <f>IF(OR(dirty_cafe_sales!$F7475="UNKNOWN",dirty_cafe_sales!$F7475="ERROR",dirty_cafe_sales!$F7475=""),"Unknown",dirty_cafe_sales!$F7475)</f>
        <v>Unknown</v>
      </c>
      <c r="G7475" t="str">
        <f>IF(OR(dirty_cafe_sales!$G7475="UNKNOWN",dirty_cafe_sales!$G7475="ERROR",dirty_cafe_sales!$G7475=""),"Unknown",dirty_cafe_sales!$G7475)</f>
        <v>In-store</v>
      </c>
      <c r="H7475" s="2" t="d">
        <v>2023-03-01</v>
      </c>
    </row>
    <row r="7476" spans="1:8" x14ac:dyDescent="0.2">
      <c r="A7476" s="16" t="s">
        <v>7497</v>
      </c>
      <c r="B7476" s="16" t="str">
        <f>IF(OR(dirty_cafe_sales!$B7476="UNKNOWN",dirty_cafe_sales!$B7476="",dirty_cafe_sales!$B7476="ERROR"),"Unknown_Item",dirty_cafe_sales!$B7476)</f>
        <v>Coffee</v>
      </c>
      <c r="C7476" s="23">
        <f>IF(ISNUMBER(dirty_cafe_sales!$C7476),dirty_cafe_sales!$C7476,3)</f>
        <v>1</v>
      </c>
      <c r="D7476" s="19">
        <f>VLOOKUP($B7476,Price_Per_Item!$A$3:$B$11,2,FALSE)</f>
        <v>2</v>
      </c>
      <c r="E7476" s="25">
        <f t="shared" si="116"/>
        <v>2</v>
      </c>
      <c r="F7476" t="str">
        <f>IF(OR(dirty_cafe_sales!$F7476="UNKNOWN",dirty_cafe_sales!$F7476="ERROR",dirty_cafe_sales!$F7476=""),"Unknown",dirty_cafe_sales!$F7476)</f>
        <v>Credit Card</v>
      </c>
      <c r="G7476" t="str">
        <f>IF(OR(dirty_cafe_sales!$G7476="UNKNOWN",dirty_cafe_sales!$G7476="ERROR",dirty_cafe_sales!$G7476=""),"Unknown",dirty_cafe_sales!$G7476)</f>
        <v>Unknown</v>
      </c>
      <c r="H7476" s="2" t="d">
        <v>2023-01-06</v>
      </c>
    </row>
    <row r="7477" spans="1:8" x14ac:dyDescent="0.2">
      <c r="A7477" s="16" t="s">
        <v>7498</v>
      </c>
      <c r="B7477" s="16" t="str">
        <f>IF(OR(dirty_cafe_sales!$B7477="UNKNOWN",dirty_cafe_sales!$B7477="",dirty_cafe_sales!$B7477="ERROR"),"Unknown_Item",dirty_cafe_sales!$B7477)</f>
        <v>Coffee</v>
      </c>
      <c r="C7477" s="23">
        <f>IF(ISNUMBER(dirty_cafe_sales!$C7477),dirty_cafe_sales!$C7477,3)</f>
        <v>1</v>
      </c>
      <c r="D7477" s="19">
        <f>VLOOKUP($B7477,Price_Per_Item!$A$3:$B$11,2,FALSE)</f>
        <v>2</v>
      </c>
      <c r="E7477" s="25">
        <f t="shared" si="116"/>
        <v>2</v>
      </c>
      <c r="F7477" t="str">
        <f>IF(OR(dirty_cafe_sales!$F7477="UNKNOWN",dirty_cafe_sales!$F7477="ERROR",dirty_cafe_sales!$F7477=""),"Unknown",dirty_cafe_sales!$F7477)</f>
        <v>Digital Wallet</v>
      </c>
      <c r="G7477" t="str">
        <f>IF(OR(dirty_cafe_sales!$G7477="UNKNOWN",dirty_cafe_sales!$G7477="ERROR",dirty_cafe_sales!$G7477=""),"Unknown",dirty_cafe_sales!$G7477)</f>
        <v>Takeaway</v>
      </c>
      <c r="H7477" s="2" t="d">
        <v>2023-03-09</v>
      </c>
    </row>
    <row r="7478" spans="1:8" x14ac:dyDescent="0.2">
      <c r="A7478" s="16" t="s">
        <v>7499</v>
      </c>
      <c r="B7478" s="16" t="str">
        <f>IF(OR(dirty_cafe_sales!$B7478="UNKNOWN",dirty_cafe_sales!$B7478="",dirty_cafe_sales!$B7478="ERROR"),"Unknown_Item",dirty_cafe_sales!$B7478)</f>
        <v>Smoothie</v>
      </c>
      <c r="C7478" s="23">
        <f>IF(ISNUMBER(dirty_cafe_sales!$C7478),dirty_cafe_sales!$C7478,3)</f>
        <v>4</v>
      </c>
      <c r="D7478" s="19">
        <f>VLOOKUP($B7478,Price_Per_Item!$A$3:$B$11,2,FALSE)</f>
        <v>4</v>
      </c>
      <c r="E7478" s="25">
        <f t="shared" si="116"/>
        <v>16</v>
      </c>
      <c r="F7478" t="str">
        <f>IF(OR(dirty_cafe_sales!$F7478="UNKNOWN",dirty_cafe_sales!$F7478="ERROR",dirty_cafe_sales!$F7478=""),"Unknown",dirty_cafe_sales!$F7478)</f>
        <v>Unknown</v>
      </c>
      <c r="G7478" t="str">
        <f>IF(OR(dirty_cafe_sales!$G7478="UNKNOWN",dirty_cafe_sales!$G7478="ERROR",dirty_cafe_sales!$G7478=""),"Unknown",dirty_cafe_sales!$G7478)</f>
        <v>Takeaway</v>
      </c>
      <c r="H7478" s="2" t="d">
        <v>2023-05-03</v>
      </c>
    </row>
    <row r="7479" spans="1:8" x14ac:dyDescent="0.2">
      <c r="A7479" s="16" t="s">
        <v>7500</v>
      </c>
      <c r="B7479" s="16" t="str">
        <f>IF(OR(dirty_cafe_sales!$B7479="UNKNOWN",dirty_cafe_sales!$B7479="",dirty_cafe_sales!$B7479="ERROR"),"Unknown_Item",dirty_cafe_sales!$B7479)</f>
        <v>Sandwich</v>
      </c>
      <c r="C7479" s="23">
        <f>IF(ISNUMBER(dirty_cafe_sales!$C7479),dirty_cafe_sales!$C7479,3)</f>
        <v>3</v>
      </c>
      <c r="D7479" s="19">
        <f>VLOOKUP($B7479,Price_Per_Item!$A$3:$B$11,2,FALSE)</f>
        <v>4</v>
      </c>
      <c r="E7479" s="25">
        <f t="shared" si="116"/>
        <v>12</v>
      </c>
      <c r="F7479" t="str">
        <f>IF(OR(dirty_cafe_sales!$F7479="UNKNOWN",dirty_cafe_sales!$F7479="ERROR",dirty_cafe_sales!$F7479=""),"Unknown",dirty_cafe_sales!$F7479)</f>
        <v>Unknown</v>
      </c>
      <c r="G7479" t="str">
        <f>IF(OR(dirty_cafe_sales!$G7479="UNKNOWN",dirty_cafe_sales!$G7479="ERROR",dirty_cafe_sales!$G7479=""),"Unknown",dirty_cafe_sales!$G7479)</f>
        <v>In-store</v>
      </c>
      <c r="H7479" s="2" t="d">
        <v>2023-10-07</v>
      </c>
    </row>
    <row r="7480" spans="1:8" x14ac:dyDescent="0.2">
      <c r="A7480" s="16" t="s">
        <v>7501</v>
      </c>
      <c r="B7480" s="16" t="str">
        <f>IF(OR(dirty_cafe_sales!$B7480="UNKNOWN",dirty_cafe_sales!$B7480="",dirty_cafe_sales!$B7480="ERROR"),"Unknown_Item",dirty_cafe_sales!$B7480)</f>
        <v>Smoothie</v>
      </c>
      <c r="C7480" s="23">
        <f>IF(ISNUMBER(dirty_cafe_sales!$C7480),dirty_cafe_sales!$C7480,3)</f>
        <v>4</v>
      </c>
      <c r="D7480" s="19">
        <f>VLOOKUP($B7480,Price_Per_Item!$A$3:$B$11,2,FALSE)</f>
        <v>4</v>
      </c>
      <c r="E7480" s="25">
        <f t="shared" si="116"/>
        <v>16</v>
      </c>
      <c r="F7480" t="str">
        <f>IF(OR(dirty_cafe_sales!$F7480="UNKNOWN",dirty_cafe_sales!$F7480="ERROR",dirty_cafe_sales!$F7480=""),"Unknown",dirty_cafe_sales!$F7480)</f>
        <v>Cash</v>
      </c>
      <c r="G7480" t="str">
        <f>IF(OR(dirty_cafe_sales!$G7480="UNKNOWN",dirty_cafe_sales!$G7480="ERROR",dirty_cafe_sales!$G7480=""),"Unknown",dirty_cafe_sales!$G7480)</f>
        <v>In-store</v>
      </c>
      <c r="H7480" s="2" t="d">
        <v>2023-04-23</v>
      </c>
    </row>
    <row r="7481" spans="1:8" x14ac:dyDescent="0.2">
      <c r="A7481" s="16" t="s">
        <v>7502</v>
      </c>
      <c r="B7481" s="16" t="str">
        <f>IF(OR(dirty_cafe_sales!$B7481="UNKNOWN",dirty_cafe_sales!$B7481="",dirty_cafe_sales!$B7481="ERROR"),"Unknown_Item",dirty_cafe_sales!$B7481)</f>
        <v>Cake</v>
      </c>
      <c r="C7481" s="23">
        <f>IF(ISNUMBER(dirty_cafe_sales!$C7481),dirty_cafe_sales!$C7481,3)</f>
        <v>4</v>
      </c>
      <c r="D7481" s="19">
        <f>VLOOKUP($B7481,Price_Per_Item!$A$3:$B$11,2,FALSE)</f>
        <v>3</v>
      </c>
      <c r="E7481" s="25">
        <f t="shared" si="116"/>
        <v>12</v>
      </c>
      <c r="F7481" t="str">
        <f>IF(OR(dirty_cafe_sales!$F7481="UNKNOWN",dirty_cafe_sales!$F7481="ERROR",dirty_cafe_sales!$F7481=""),"Unknown",dirty_cafe_sales!$F7481)</f>
        <v>Credit Card</v>
      </c>
      <c r="G7481" t="str">
        <f>IF(OR(dirty_cafe_sales!$G7481="UNKNOWN",dirty_cafe_sales!$G7481="ERROR",dirty_cafe_sales!$G7481=""),"Unknown",dirty_cafe_sales!$G7481)</f>
        <v>Unknown</v>
      </c>
      <c r="H7481" s="2" t="d">
        <v>2023-01-10</v>
      </c>
    </row>
    <row r="7482" spans="1:8" x14ac:dyDescent="0.2">
      <c r="A7482" s="16" t="s">
        <v>7503</v>
      </c>
      <c r="B7482" s="16" t="str">
        <f>IF(OR(dirty_cafe_sales!$B7482="UNKNOWN",dirty_cafe_sales!$B7482="",dirty_cafe_sales!$B7482="ERROR"),"Unknown_Item",dirty_cafe_sales!$B7482)</f>
        <v>Cake</v>
      </c>
      <c r="C7482" s="23">
        <f>IF(ISNUMBER(dirty_cafe_sales!$C7482),dirty_cafe_sales!$C7482,3)</f>
        <v>2</v>
      </c>
      <c r="D7482" s="19">
        <f>VLOOKUP($B7482,Price_Per_Item!$A$3:$B$11,2,FALSE)</f>
        <v>3</v>
      </c>
      <c r="E7482" s="25">
        <f t="shared" si="116"/>
        <v>6</v>
      </c>
      <c r="F7482" t="str">
        <f>IF(OR(dirty_cafe_sales!$F7482="UNKNOWN",dirty_cafe_sales!$F7482="ERROR",dirty_cafe_sales!$F7482=""),"Unknown",dirty_cafe_sales!$F7482)</f>
        <v>Unknown</v>
      </c>
      <c r="G7482" t="str">
        <f>IF(OR(dirty_cafe_sales!$G7482="UNKNOWN",dirty_cafe_sales!$G7482="ERROR",dirty_cafe_sales!$G7482=""),"Unknown",dirty_cafe_sales!$G7482)</f>
        <v>Unknown</v>
      </c>
      <c r="H7482" s="2" t="d">
        <v>2023-02-13</v>
      </c>
    </row>
    <row r="7483" spans="1:8" x14ac:dyDescent="0.2">
      <c r="A7483" s="16" t="s">
        <v>7504</v>
      </c>
      <c r="B7483" s="16" t="str">
        <f>IF(OR(dirty_cafe_sales!$B7483="UNKNOWN",dirty_cafe_sales!$B7483="",dirty_cafe_sales!$B7483="ERROR"),"Unknown_Item",dirty_cafe_sales!$B7483)</f>
        <v>Juice</v>
      </c>
      <c r="C7483" s="23">
        <f>IF(ISNUMBER(dirty_cafe_sales!$C7483),dirty_cafe_sales!$C7483,3)</f>
        <v>2</v>
      </c>
      <c r="D7483" s="19">
        <f>VLOOKUP($B7483,Price_Per_Item!$A$3:$B$11,2,FALSE)</f>
        <v>3</v>
      </c>
      <c r="E7483" s="25">
        <f t="shared" si="116"/>
        <v>6</v>
      </c>
      <c r="F7483" t="str">
        <f>IF(OR(dirty_cafe_sales!$F7483="UNKNOWN",dirty_cafe_sales!$F7483="ERROR",dirty_cafe_sales!$F7483=""),"Unknown",dirty_cafe_sales!$F7483)</f>
        <v>Cash</v>
      </c>
      <c r="G7483" t="str">
        <f>IF(OR(dirty_cafe_sales!$G7483="UNKNOWN",dirty_cafe_sales!$G7483="ERROR",dirty_cafe_sales!$G7483=""),"Unknown",dirty_cafe_sales!$G7483)</f>
        <v>In-store</v>
      </c>
      <c r="H7483" s="2" t="d">
        <v>2023-09-11</v>
      </c>
    </row>
    <row r="7484" spans="1:8" x14ac:dyDescent="0.2">
      <c r="A7484" s="16" t="s">
        <v>7505</v>
      </c>
      <c r="B7484" s="16" t="str">
        <f>IF(OR(dirty_cafe_sales!$B7484="UNKNOWN",dirty_cafe_sales!$B7484="",dirty_cafe_sales!$B7484="ERROR"),"Unknown_Item",dirty_cafe_sales!$B7484)</f>
        <v>Cake</v>
      </c>
      <c r="C7484" s="23">
        <f>IF(ISNUMBER(dirty_cafe_sales!$C7484),dirty_cafe_sales!$C7484,3)</f>
        <v>4</v>
      </c>
      <c r="D7484" s="19">
        <f>VLOOKUP($B7484,Price_Per_Item!$A$3:$B$11,2,FALSE)</f>
        <v>3</v>
      </c>
      <c r="E7484" s="25">
        <f t="shared" si="116"/>
        <v>12</v>
      </c>
      <c r="F7484" t="str">
        <f>IF(OR(dirty_cafe_sales!$F7484="UNKNOWN",dirty_cafe_sales!$F7484="ERROR",dirty_cafe_sales!$F7484=""),"Unknown",dirty_cafe_sales!$F7484)</f>
        <v>Cash</v>
      </c>
      <c r="G7484" t="str">
        <f>IF(OR(dirty_cafe_sales!$G7484="UNKNOWN",dirty_cafe_sales!$G7484="ERROR",dirty_cafe_sales!$G7484=""),"Unknown",dirty_cafe_sales!$G7484)</f>
        <v>Unknown</v>
      </c>
      <c r="H7484" s="2" t="d">
        <v>2023-12-26</v>
      </c>
    </row>
    <row r="7485" spans="1:8" x14ac:dyDescent="0.2">
      <c r="A7485" s="16" t="s">
        <v>7506</v>
      </c>
      <c r="B7485" s="16" t="str">
        <f>IF(OR(dirty_cafe_sales!$B7485="UNKNOWN",dirty_cafe_sales!$B7485="",dirty_cafe_sales!$B7485="ERROR"),"Unknown_Item",dirty_cafe_sales!$B7485)</f>
        <v>Juice</v>
      </c>
      <c r="C7485" s="23">
        <f>IF(ISNUMBER(dirty_cafe_sales!$C7485),dirty_cafe_sales!$C7485,3)</f>
        <v>3</v>
      </c>
      <c r="D7485" s="19">
        <f>VLOOKUP($B7485,Price_Per_Item!$A$3:$B$11,2,FALSE)</f>
        <v>3</v>
      </c>
      <c r="E7485" s="25">
        <f t="shared" si="116"/>
        <v>9</v>
      </c>
      <c r="F7485" t="str">
        <f>IF(OR(dirty_cafe_sales!$F7485="UNKNOWN",dirty_cafe_sales!$F7485="ERROR",dirty_cafe_sales!$F7485=""),"Unknown",dirty_cafe_sales!$F7485)</f>
        <v>Unknown</v>
      </c>
      <c r="G7485" t="str">
        <f>IF(OR(dirty_cafe_sales!$G7485="UNKNOWN",dirty_cafe_sales!$G7485="ERROR",dirty_cafe_sales!$G7485=""),"Unknown",dirty_cafe_sales!$G7485)</f>
        <v>Unknown</v>
      </c>
      <c r="H7485" s="2" t="d">
        <v>2023-09-15</v>
      </c>
    </row>
    <row r="7486" spans="1:8" x14ac:dyDescent="0.2">
      <c r="A7486" s="16" t="s">
        <v>7507</v>
      </c>
      <c r="B7486" s="16" t="str">
        <f>IF(OR(dirty_cafe_sales!$B7486="UNKNOWN",dirty_cafe_sales!$B7486="",dirty_cafe_sales!$B7486="ERROR"),"Unknown_Item",dirty_cafe_sales!$B7486)</f>
        <v>Cookie</v>
      </c>
      <c r="C7486" s="23">
        <f>IF(ISNUMBER(dirty_cafe_sales!$C7486),dirty_cafe_sales!$C7486,3)</f>
        <v>4</v>
      </c>
      <c r="D7486" s="19">
        <f>VLOOKUP($B7486,Price_Per_Item!$A$3:$B$11,2,FALSE)</f>
        <v>1</v>
      </c>
      <c r="E7486" s="25">
        <f t="shared" si="116"/>
        <v>4</v>
      </c>
      <c r="F7486" t="str">
        <f>IF(OR(dirty_cafe_sales!$F7486="UNKNOWN",dirty_cafe_sales!$F7486="ERROR",dirty_cafe_sales!$F7486=""),"Unknown",dirty_cafe_sales!$F7486)</f>
        <v>Cash</v>
      </c>
      <c r="G7486" t="str">
        <f>IF(OR(dirty_cafe_sales!$G7486="UNKNOWN",dirty_cafe_sales!$G7486="ERROR",dirty_cafe_sales!$G7486=""),"Unknown",dirty_cafe_sales!$G7486)</f>
        <v>Takeaway</v>
      </c>
      <c r="H7486" s="2" t="d">
        <v>2023-08-21</v>
      </c>
    </row>
    <row r="7487" spans="1:8" x14ac:dyDescent="0.2">
      <c r="A7487" s="16" t="s">
        <v>7508</v>
      </c>
      <c r="B7487" s="16" t="str">
        <f>IF(OR(dirty_cafe_sales!$B7487="UNKNOWN",dirty_cafe_sales!$B7487="",dirty_cafe_sales!$B7487="ERROR"),"Unknown_Item",dirty_cafe_sales!$B7487)</f>
        <v>Juice</v>
      </c>
      <c r="C7487" s="23">
        <f>IF(ISNUMBER(dirty_cafe_sales!$C7487),dirty_cafe_sales!$C7487,3)</f>
        <v>4</v>
      </c>
      <c r="D7487" s="19">
        <f>VLOOKUP($B7487,Price_Per_Item!$A$3:$B$11,2,FALSE)</f>
        <v>3</v>
      </c>
      <c r="E7487" s="25">
        <f t="shared" si="116"/>
        <v>12</v>
      </c>
      <c r="F7487" t="str">
        <f>IF(OR(dirty_cafe_sales!$F7487="UNKNOWN",dirty_cafe_sales!$F7487="ERROR",dirty_cafe_sales!$F7487=""),"Unknown",dirty_cafe_sales!$F7487)</f>
        <v>Cash</v>
      </c>
      <c r="G7487" t="str">
        <f>IF(OR(dirty_cafe_sales!$G7487="UNKNOWN",dirty_cafe_sales!$G7487="ERROR",dirty_cafe_sales!$G7487=""),"Unknown",dirty_cafe_sales!$G7487)</f>
        <v>Unknown</v>
      </c>
      <c r="H7487" s="2" t="d">
        <v>2023-06-28</v>
      </c>
    </row>
    <row r="7488" spans="1:8" x14ac:dyDescent="0.2">
      <c r="A7488" s="16" t="s">
        <v>7509</v>
      </c>
      <c r="B7488" s="16" t="str">
        <f>IF(OR(dirty_cafe_sales!$B7488="UNKNOWN",dirty_cafe_sales!$B7488="",dirty_cafe_sales!$B7488="ERROR"),"Unknown_Item",dirty_cafe_sales!$B7488)</f>
        <v>Smoothie</v>
      </c>
      <c r="C7488" s="23">
        <f>IF(ISNUMBER(dirty_cafe_sales!$C7488),dirty_cafe_sales!$C7488,3)</f>
        <v>4</v>
      </c>
      <c r="D7488" s="19">
        <f>VLOOKUP($B7488,Price_Per_Item!$A$3:$B$11,2,FALSE)</f>
        <v>4</v>
      </c>
      <c r="E7488" s="25">
        <f t="shared" si="116"/>
        <v>16</v>
      </c>
      <c r="F7488" t="str">
        <f>IF(OR(dirty_cafe_sales!$F7488="UNKNOWN",dirty_cafe_sales!$F7488="ERROR",dirty_cafe_sales!$F7488=""),"Unknown",dirty_cafe_sales!$F7488)</f>
        <v>Digital Wallet</v>
      </c>
      <c r="G7488" t="str">
        <f>IF(OR(dirty_cafe_sales!$G7488="UNKNOWN",dirty_cafe_sales!$G7488="ERROR",dirty_cafe_sales!$G7488=""),"Unknown",dirty_cafe_sales!$G7488)</f>
        <v>Unknown</v>
      </c>
      <c r="H7488" s="2" t="d">
        <v>2023-03-13</v>
      </c>
    </row>
    <row r="7489" spans="1:8" x14ac:dyDescent="0.2">
      <c r="A7489" s="16" t="s">
        <v>7510</v>
      </c>
      <c r="B7489" s="16" t="str">
        <f>IF(OR(dirty_cafe_sales!$B7489="UNKNOWN",dirty_cafe_sales!$B7489="",dirty_cafe_sales!$B7489="ERROR"),"Unknown_Item",dirty_cafe_sales!$B7489)</f>
        <v>Tea</v>
      </c>
      <c r="C7489" s="23">
        <f>IF(ISNUMBER(dirty_cafe_sales!$C7489),dirty_cafe_sales!$C7489,3)</f>
        <v>2</v>
      </c>
      <c r="D7489" s="19">
        <f>VLOOKUP($B7489,Price_Per_Item!$A$3:$B$11,2,FALSE)</f>
        <v>1.5</v>
      </c>
      <c r="E7489" s="25">
        <f t="shared" si="116"/>
        <v>3</v>
      </c>
      <c r="F7489" t="str">
        <f>IF(OR(dirty_cafe_sales!$F7489="UNKNOWN",dirty_cafe_sales!$F7489="ERROR",dirty_cafe_sales!$F7489=""),"Unknown",dirty_cafe_sales!$F7489)</f>
        <v>Unknown</v>
      </c>
      <c r="G7489" t="str">
        <f>IF(OR(dirty_cafe_sales!$G7489="UNKNOWN",dirty_cafe_sales!$G7489="ERROR",dirty_cafe_sales!$G7489=""),"Unknown",dirty_cafe_sales!$G7489)</f>
        <v>Takeaway</v>
      </c>
      <c r="H7489" s="2" t="d">
        <v>2023-10-23</v>
      </c>
    </row>
    <row r="7490" spans="1:8" x14ac:dyDescent="0.2">
      <c r="A7490" s="16" t="s">
        <v>7511</v>
      </c>
      <c r="B7490" s="16" t="str">
        <f>IF(OR(dirty_cafe_sales!$B7490="UNKNOWN",dirty_cafe_sales!$B7490="",dirty_cafe_sales!$B7490="ERROR"),"Unknown_Item",dirty_cafe_sales!$B7490)</f>
        <v>Sandwich</v>
      </c>
      <c r="C7490" s="23">
        <f>IF(ISNUMBER(dirty_cafe_sales!$C7490),dirty_cafe_sales!$C7490,3)</f>
        <v>5</v>
      </c>
      <c r="D7490" s="19">
        <f>VLOOKUP($B7490,Price_Per_Item!$A$3:$B$11,2,FALSE)</f>
        <v>4</v>
      </c>
      <c r="E7490" s="25">
        <f t="shared" si="116"/>
        <v>20</v>
      </c>
      <c r="F7490" t="str">
        <f>IF(OR(dirty_cafe_sales!$F7490="UNKNOWN",dirty_cafe_sales!$F7490="ERROR",dirty_cafe_sales!$F7490=""),"Unknown",dirty_cafe_sales!$F7490)</f>
        <v>Unknown</v>
      </c>
      <c r="G7490" t="str">
        <f>IF(OR(dirty_cafe_sales!$G7490="UNKNOWN",dirty_cafe_sales!$G7490="ERROR",dirty_cafe_sales!$G7490=""),"Unknown",dirty_cafe_sales!$G7490)</f>
        <v>Takeaway</v>
      </c>
      <c r="H7490" s="2" t="d">
        <v>2023-03-06</v>
      </c>
    </row>
    <row r="7491" spans="1:8" x14ac:dyDescent="0.2">
      <c r="A7491" s="16" t="s">
        <v>7512</v>
      </c>
      <c r="B7491" s="16" t="str">
        <f>IF(OR(dirty_cafe_sales!$B7491="UNKNOWN",dirty_cafe_sales!$B7491="",dirty_cafe_sales!$B7491="ERROR"),"Unknown_Item",dirty_cafe_sales!$B7491)</f>
        <v>Sandwich</v>
      </c>
      <c r="C7491" s="23">
        <f>IF(ISNUMBER(dirty_cafe_sales!$C7491),dirty_cafe_sales!$C7491,3)</f>
        <v>3</v>
      </c>
      <c r="D7491" s="19">
        <f>VLOOKUP($B7491,Price_Per_Item!$A$3:$B$11,2,FALSE)</f>
        <v>4</v>
      </c>
      <c r="E7491" s="25">
        <f t="shared" ref="E7491:E7554" si="117">C7491*D7491</f>
        <v>12</v>
      </c>
      <c r="F7491" t="str">
        <f>IF(OR(dirty_cafe_sales!$F7491="UNKNOWN",dirty_cafe_sales!$F7491="ERROR",dirty_cafe_sales!$F7491=""),"Unknown",dirty_cafe_sales!$F7491)</f>
        <v>Digital Wallet</v>
      </c>
      <c r="G7491" t="str">
        <f>IF(OR(dirty_cafe_sales!$G7491="UNKNOWN",dirty_cafe_sales!$G7491="ERROR",dirty_cafe_sales!$G7491=""),"Unknown",dirty_cafe_sales!$G7491)</f>
        <v>In-store</v>
      </c>
      <c r="H7491" s="2" t="d">
        <v>2023-10-28</v>
      </c>
    </row>
    <row r="7492" spans="1:8" x14ac:dyDescent="0.2">
      <c r="A7492" s="16" t="s">
        <v>7513</v>
      </c>
      <c r="B7492" s="16" t="str">
        <f>IF(OR(dirty_cafe_sales!$B7492="UNKNOWN",dirty_cafe_sales!$B7492="",dirty_cafe_sales!$B7492="ERROR"),"Unknown_Item",dirty_cafe_sales!$B7492)</f>
        <v>Tea</v>
      </c>
      <c r="C7492" s="23">
        <f>IF(ISNUMBER(dirty_cafe_sales!$C7492),dirty_cafe_sales!$C7492,3)</f>
        <v>3</v>
      </c>
      <c r="D7492" s="19">
        <f>VLOOKUP($B7492,Price_Per_Item!$A$3:$B$11,2,FALSE)</f>
        <v>1.5</v>
      </c>
      <c r="E7492" s="25">
        <f t="shared" si="117"/>
        <v>4.5</v>
      </c>
      <c r="F7492" t="str">
        <f>IF(OR(dirty_cafe_sales!$F7492="UNKNOWN",dirty_cafe_sales!$F7492="ERROR",dirty_cafe_sales!$F7492=""),"Unknown",dirty_cafe_sales!$F7492)</f>
        <v>Credit Card</v>
      </c>
      <c r="G7492" t="str">
        <f>IF(OR(dirty_cafe_sales!$G7492="UNKNOWN",dirty_cafe_sales!$G7492="ERROR",dirty_cafe_sales!$G7492=""),"Unknown",dirty_cafe_sales!$G7492)</f>
        <v>Unknown</v>
      </c>
      <c r="H7492" s="2" t="d">
        <v>2023-10-06</v>
      </c>
    </row>
    <row r="7493" spans="1:8" x14ac:dyDescent="0.2">
      <c r="A7493" s="16" t="s">
        <v>7514</v>
      </c>
      <c r="B7493" s="16" t="str">
        <f>IF(OR(dirty_cafe_sales!$B7493="UNKNOWN",dirty_cafe_sales!$B7493="",dirty_cafe_sales!$B7493="ERROR"),"Unknown_Item",dirty_cafe_sales!$B7493)</f>
        <v>Salad</v>
      </c>
      <c r="C7493" s="23">
        <f>IF(ISNUMBER(dirty_cafe_sales!$C7493),dirty_cafe_sales!$C7493,3)</f>
        <v>2</v>
      </c>
      <c r="D7493" s="19">
        <f>VLOOKUP($B7493,Price_Per_Item!$A$3:$B$11,2,FALSE)</f>
        <v>5</v>
      </c>
      <c r="E7493" s="25">
        <f t="shared" si="117"/>
        <v>10</v>
      </c>
      <c r="F7493" t="str">
        <f>IF(OR(dirty_cafe_sales!$F7493="UNKNOWN",dirty_cafe_sales!$F7493="ERROR",dirty_cafe_sales!$F7493=""),"Unknown",dirty_cafe_sales!$F7493)</f>
        <v>Cash</v>
      </c>
      <c r="G7493" t="str">
        <f>IF(OR(dirty_cafe_sales!$G7493="UNKNOWN",dirty_cafe_sales!$G7493="ERROR",dirty_cafe_sales!$G7493=""),"Unknown",dirty_cafe_sales!$G7493)</f>
        <v>Takeaway</v>
      </c>
      <c r="H7493" s="2" t="d">
        <v>2023-01-02</v>
      </c>
    </row>
    <row r="7494" spans="1:8" x14ac:dyDescent="0.2">
      <c r="A7494" s="16" t="s">
        <v>7515</v>
      </c>
      <c r="B7494" s="16" t="str">
        <f>IF(OR(dirty_cafe_sales!$B7494="UNKNOWN",dirty_cafe_sales!$B7494="",dirty_cafe_sales!$B7494="ERROR"),"Unknown_Item",dirty_cafe_sales!$B7494)</f>
        <v>Cake</v>
      </c>
      <c r="C7494" s="23">
        <f>IF(ISNUMBER(dirty_cafe_sales!$C7494),dirty_cafe_sales!$C7494,3)</f>
        <v>2</v>
      </c>
      <c r="D7494" s="19">
        <f>VLOOKUP($B7494,Price_Per_Item!$A$3:$B$11,2,FALSE)</f>
        <v>3</v>
      </c>
      <c r="E7494" s="25">
        <f t="shared" si="117"/>
        <v>6</v>
      </c>
      <c r="F7494" t="str">
        <f>IF(OR(dirty_cafe_sales!$F7494="UNKNOWN",dirty_cafe_sales!$F7494="ERROR",dirty_cafe_sales!$F7494=""),"Unknown",dirty_cafe_sales!$F7494)</f>
        <v>Credit Card</v>
      </c>
      <c r="G7494" t="str">
        <f>IF(OR(dirty_cafe_sales!$G7494="UNKNOWN",dirty_cafe_sales!$G7494="ERROR",dirty_cafe_sales!$G7494=""),"Unknown",dirty_cafe_sales!$G7494)</f>
        <v>Takeaway</v>
      </c>
      <c r="H7494" s="2" t="d">
        <v>2023-08-16</v>
      </c>
    </row>
    <row r="7495" spans="1:8" x14ac:dyDescent="0.2">
      <c r="A7495" s="16" t="s">
        <v>7516</v>
      </c>
      <c r="B7495" s="16" t="str">
        <f>IF(OR(dirty_cafe_sales!$B7495="UNKNOWN",dirty_cafe_sales!$B7495="",dirty_cafe_sales!$B7495="ERROR"),"Unknown_Item",dirty_cafe_sales!$B7495)</f>
        <v>Unknown_Item</v>
      </c>
      <c r="C7495" s="23">
        <f>IF(ISNUMBER(dirty_cafe_sales!$C7495),dirty_cafe_sales!$C7495,3)</f>
        <v>3</v>
      </c>
      <c r="D7495" s="19">
        <f>VLOOKUP($B7495,Price_Per_Item!$A$3:$B$11,2,FALSE)</f>
        <v>2.9375</v>
      </c>
      <c r="E7495" s="25">
        <f t="shared" si="117"/>
        <v>8.8125</v>
      </c>
      <c r="F7495" t="str">
        <f>IF(OR(dirty_cafe_sales!$F7495="UNKNOWN",dirty_cafe_sales!$F7495="ERROR",dirty_cafe_sales!$F7495=""),"Unknown",dirty_cafe_sales!$F7495)</f>
        <v>Cash</v>
      </c>
      <c r="G7495" t="str">
        <f>IF(OR(dirty_cafe_sales!$G7495="UNKNOWN",dirty_cafe_sales!$G7495="ERROR",dirty_cafe_sales!$G7495=""),"Unknown",dirty_cafe_sales!$G7495)</f>
        <v>In-store</v>
      </c>
      <c r="H7495" s="2" t="d">
        <v>2023-05-22</v>
      </c>
    </row>
    <row r="7496" spans="1:8" x14ac:dyDescent="0.2">
      <c r="A7496" s="16" t="s">
        <v>7517</v>
      </c>
      <c r="B7496" s="16" t="str">
        <f>IF(OR(dirty_cafe_sales!$B7496="UNKNOWN",dirty_cafe_sales!$B7496="",dirty_cafe_sales!$B7496="ERROR"),"Unknown_Item",dirty_cafe_sales!$B7496)</f>
        <v>Salad</v>
      </c>
      <c r="C7496" s="23">
        <f>IF(ISNUMBER(dirty_cafe_sales!$C7496),dirty_cafe_sales!$C7496,3)</f>
        <v>1</v>
      </c>
      <c r="D7496" s="19">
        <f>VLOOKUP($B7496,Price_Per_Item!$A$3:$B$11,2,FALSE)</f>
        <v>5</v>
      </c>
      <c r="E7496" s="25">
        <f t="shared" si="117"/>
        <v>5</v>
      </c>
      <c r="F7496" t="str">
        <f>IF(OR(dirty_cafe_sales!$F7496="UNKNOWN",dirty_cafe_sales!$F7496="ERROR",dirty_cafe_sales!$F7496=""),"Unknown",dirty_cafe_sales!$F7496)</f>
        <v>Credit Card</v>
      </c>
      <c r="G7496" t="str">
        <f>IF(OR(dirty_cafe_sales!$G7496="UNKNOWN",dirty_cafe_sales!$G7496="ERROR",dirty_cafe_sales!$G7496=""),"Unknown",dirty_cafe_sales!$G7496)</f>
        <v>Unknown</v>
      </c>
      <c r="H7496" s="2" t="d">
        <v>2023-11-11</v>
      </c>
    </row>
    <row r="7497" spans="1:8" x14ac:dyDescent="0.2">
      <c r="A7497" s="16" t="s">
        <v>7518</v>
      </c>
      <c r="B7497" s="16" t="str">
        <f>IF(OR(dirty_cafe_sales!$B7497="UNKNOWN",dirty_cafe_sales!$B7497="",dirty_cafe_sales!$B7497="ERROR"),"Unknown_Item",dirty_cafe_sales!$B7497)</f>
        <v>Sandwich</v>
      </c>
      <c r="C7497" s="23">
        <f>IF(ISNUMBER(dirty_cafe_sales!$C7497),dirty_cafe_sales!$C7497,3)</f>
        <v>2</v>
      </c>
      <c r="D7497" s="19">
        <f>VLOOKUP($B7497,Price_Per_Item!$A$3:$B$11,2,FALSE)</f>
        <v>4</v>
      </c>
      <c r="E7497" s="25">
        <f t="shared" si="117"/>
        <v>8</v>
      </c>
      <c r="F7497" t="str">
        <f>IF(OR(dirty_cafe_sales!$F7497="UNKNOWN",dirty_cafe_sales!$F7497="ERROR",dirty_cafe_sales!$F7497=""),"Unknown",dirty_cafe_sales!$F7497)</f>
        <v>Digital Wallet</v>
      </c>
      <c r="G7497" t="str">
        <f>IF(OR(dirty_cafe_sales!$G7497="UNKNOWN",dirty_cafe_sales!$G7497="ERROR",dirty_cafe_sales!$G7497=""),"Unknown",dirty_cafe_sales!$G7497)</f>
        <v>Unknown</v>
      </c>
      <c r="H7497" s="2" t="d">
        <v>2023-03-07</v>
      </c>
    </row>
    <row r="7498" spans="1:8" x14ac:dyDescent="0.2">
      <c r="A7498" s="16" t="s">
        <v>7519</v>
      </c>
      <c r="B7498" s="16" t="str">
        <f>IF(OR(dirty_cafe_sales!$B7498="UNKNOWN",dirty_cafe_sales!$B7498="",dirty_cafe_sales!$B7498="ERROR"),"Unknown_Item",dirty_cafe_sales!$B7498)</f>
        <v>Tea</v>
      </c>
      <c r="C7498" s="23">
        <f>IF(ISNUMBER(dirty_cafe_sales!$C7498),dirty_cafe_sales!$C7498,3)</f>
        <v>5</v>
      </c>
      <c r="D7498" s="19">
        <f>VLOOKUP($B7498,Price_Per_Item!$A$3:$B$11,2,FALSE)</f>
        <v>1.5</v>
      </c>
      <c r="E7498" s="25">
        <f t="shared" si="117"/>
        <v>7.5</v>
      </c>
      <c r="F7498" t="str">
        <f>IF(OR(dirty_cafe_sales!$F7498="UNKNOWN",dirty_cafe_sales!$F7498="ERROR",dirty_cafe_sales!$F7498=""),"Unknown",dirty_cafe_sales!$F7498)</f>
        <v>Unknown</v>
      </c>
      <c r="G7498" t="str">
        <f>IF(OR(dirty_cafe_sales!$G7498="UNKNOWN",dirty_cafe_sales!$G7498="ERROR",dirty_cafe_sales!$G7498=""),"Unknown",dirty_cafe_sales!$G7498)</f>
        <v>In-store</v>
      </c>
      <c r="H7498" s="2" t="d">
        <v>2023-05-23</v>
      </c>
    </row>
    <row r="7499" spans="1:8" x14ac:dyDescent="0.2">
      <c r="A7499" s="16" t="s">
        <v>7520</v>
      </c>
      <c r="B7499" s="16" t="str">
        <f>IF(OR(dirty_cafe_sales!$B7499="UNKNOWN",dirty_cafe_sales!$B7499="",dirty_cafe_sales!$B7499="ERROR"),"Unknown_Item",dirty_cafe_sales!$B7499)</f>
        <v>Smoothie</v>
      </c>
      <c r="C7499" s="23">
        <f>IF(ISNUMBER(dirty_cafe_sales!$C7499),dirty_cafe_sales!$C7499,3)</f>
        <v>4</v>
      </c>
      <c r="D7499" s="19">
        <f>VLOOKUP($B7499,Price_Per_Item!$A$3:$B$11,2,FALSE)</f>
        <v>4</v>
      </c>
      <c r="E7499" s="25">
        <f t="shared" si="117"/>
        <v>16</v>
      </c>
      <c r="F7499" t="str">
        <f>IF(OR(dirty_cafe_sales!$F7499="UNKNOWN",dirty_cafe_sales!$F7499="ERROR",dirty_cafe_sales!$F7499=""),"Unknown",dirty_cafe_sales!$F7499)</f>
        <v>Unknown</v>
      </c>
      <c r="G7499" t="str">
        <f>IF(OR(dirty_cafe_sales!$G7499="UNKNOWN",dirty_cafe_sales!$G7499="ERROR",dirty_cafe_sales!$G7499=""),"Unknown",dirty_cafe_sales!$G7499)</f>
        <v>In-store</v>
      </c>
      <c r="H7499" s="2" t="d">
        <v>2023-10-12</v>
      </c>
    </row>
    <row r="7500" spans="1:8" x14ac:dyDescent="0.2">
      <c r="A7500" s="16" t="s">
        <v>7521</v>
      </c>
      <c r="B7500" s="16" t="str">
        <f>IF(OR(dirty_cafe_sales!$B7500="UNKNOWN",dirty_cafe_sales!$B7500="",dirty_cafe_sales!$B7500="ERROR"),"Unknown_Item",dirty_cafe_sales!$B7500)</f>
        <v>Juice</v>
      </c>
      <c r="C7500" s="23">
        <f>IF(ISNUMBER(dirty_cafe_sales!$C7500),dirty_cafe_sales!$C7500,3)</f>
        <v>3</v>
      </c>
      <c r="D7500" s="19">
        <f>VLOOKUP($B7500,Price_Per_Item!$A$3:$B$11,2,FALSE)</f>
        <v>3</v>
      </c>
      <c r="E7500" s="25">
        <f t="shared" si="117"/>
        <v>9</v>
      </c>
      <c r="F7500" t="str">
        <f>IF(OR(dirty_cafe_sales!$F7500="UNKNOWN",dirty_cafe_sales!$F7500="ERROR",dirty_cafe_sales!$F7500=""),"Unknown",dirty_cafe_sales!$F7500)</f>
        <v>Digital Wallet</v>
      </c>
      <c r="G7500" t="str">
        <f>IF(OR(dirty_cafe_sales!$G7500="UNKNOWN",dirty_cafe_sales!$G7500="ERROR",dirty_cafe_sales!$G7500=""),"Unknown",dirty_cafe_sales!$G7500)</f>
        <v>Takeaway</v>
      </c>
      <c r="H7500" s="2" t="d">
        <v>2023-12-03</v>
      </c>
    </row>
    <row r="7501" spans="1:8" x14ac:dyDescent="0.2">
      <c r="A7501" s="16" t="s">
        <v>7522</v>
      </c>
      <c r="B7501" s="16" t="str">
        <f>IF(OR(dirty_cafe_sales!$B7501="UNKNOWN",dirty_cafe_sales!$B7501="",dirty_cafe_sales!$B7501="ERROR"),"Unknown_Item",dirty_cafe_sales!$B7501)</f>
        <v>Tea</v>
      </c>
      <c r="C7501" s="23">
        <f>IF(ISNUMBER(dirty_cafe_sales!$C7501),dirty_cafe_sales!$C7501,3)</f>
        <v>2</v>
      </c>
      <c r="D7501" s="19">
        <f>VLOOKUP($B7501,Price_Per_Item!$A$3:$B$11,2,FALSE)</f>
        <v>1.5</v>
      </c>
      <c r="E7501" s="25">
        <f t="shared" si="117"/>
        <v>3</v>
      </c>
      <c r="F7501" t="str">
        <f>IF(OR(dirty_cafe_sales!$F7501="UNKNOWN",dirty_cafe_sales!$F7501="ERROR",dirty_cafe_sales!$F7501=""),"Unknown",dirty_cafe_sales!$F7501)</f>
        <v>Cash</v>
      </c>
      <c r="G7501" t="str">
        <f>IF(OR(dirty_cafe_sales!$G7501="UNKNOWN",dirty_cafe_sales!$G7501="ERROR",dirty_cafe_sales!$G7501=""),"Unknown",dirty_cafe_sales!$G7501)</f>
        <v>Unknown</v>
      </c>
      <c r="H7501" s="2" t="d">
        <v>2023-08-23</v>
      </c>
    </row>
    <row r="7502" spans="1:8" x14ac:dyDescent="0.2">
      <c r="A7502" s="16" t="s">
        <v>7523</v>
      </c>
      <c r="B7502" s="16" t="str">
        <f>IF(OR(dirty_cafe_sales!$B7502="UNKNOWN",dirty_cafe_sales!$B7502="",dirty_cafe_sales!$B7502="ERROR"),"Unknown_Item",dirty_cafe_sales!$B7502)</f>
        <v>Smoothie</v>
      </c>
      <c r="C7502" s="23">
        <f>IF(ISNUMBER(dirty_cafe_sales!$C7502),dirty_cafe_sales!$C7502,3)</f>
        <v>4</v>
      </c>
      <c r="D7502" s="19">
        <f>VLOOKUP($B7502,Price_Per_Item!$A$3:$B$11,2,FALSE)</f>
        <v>4</v>
      </c>
      <c r="E7502" s="25">
        <f t="shared" si="117"/>
        <v>16</v>
      </c>
      <c r="F7502" t="str">
        <f>IF(OR(dirty_cafe_sales!$F7502="UNKNOWN",dirty_cafe_sales!$F7502="ERROR",dirty_cafe_sales!$F7502=""),"Unknown",dirty_cafe_sales!$F7502)</f>
        <v>Credit Card</v>
      </c>
      <c r="G7502" t="str">
        <f>IF(OR(dirty_cafe_sales!$G7502="UNKNOWN",dirty_cafe_sales!$G7502="ERROR",dirty_cafe_sales!$G7502=""),"Unknown",dirty_cafe_sales!$G7502)</f>
        <v>Unknown</v>
      </c>
      <c r="H7502" s="2" t="d">
        <v>2023-09-29</v>
      </c>
    </row>
    <row r="7503" spans="1:8" x14ac:dyDescent="0.2">
      <c r="A7503" s="16" t="s">
        <v>7524</v>
      </c>
      <c r="B7503" s="16" t="str">
        <f>IF(OR(dirty_cafe_sales!$B7503="UNKNOWN",dirty_cafe_sales!$B7503="",dirty_cafe_sales!$B7503="ERROR"),"Unknown_Item",dirty_cafe_sales!$B7503)</f>
        <v>Cake</v>
      </c>
      <c r="C7503" s="23">
        <f>IF(ISNUMBER(dirty_cafe_sales!$C7503),dirty_cafe_sales!$C7503,3)</f>
        <v>5</v>
      </c>
      <c r="D7503" s="19">
        <f>VLOOKUP($B7503,Price_Per_Item!$A$3:$B$11,2,FALSE)</f>
        <v>3</v>
      </c>
      <c r="E7503" s="25">
        <f t="shared" si="117"/>
        <v>15</v>
      </c>
      <c r="F7503" t="str">
        <f>IF(OR(dirty_cafe_sales!$F7503="UNKNOWN",dirty_cafe_sales!$F7503="ERROR",dirty_cafe_sales!$F7503=""),"Unknown",dirty_cafe_sales!$F7503)</f>
        <v>Credit Card</v>
      </c>
      <c r="G7503" t="str">
        <f>IF(OR(dirty_cafe_sales!$G7503="UNKNOWN",dirty_cafe_sales!$G7503="ERROR",dirty_cafe_sales!$G7503=""),"Unknown",dirty_cafe_sales!$G7503)</f>
        <v>Takeaway</v>
      </c>
      <c r="H7503" s="2" t="d">
        <v>2023-07-18</v>
      </c>
    </row>
    <row r="7504" spans="1:8" x14ac:dyDescent="0.2">
      <c r="A7504" s="16" t="s">
        <v>7525</v>
      </c>
      <c r="B7504" s="16" t="str">
        <f>IF(OR(dirty_cafe_sales!$B7504="UNKNOWN",dirty_cafe_sales!$B7504="",dirty_cafe_sales!$B7504="ERROR"),"Unknown_Item",dirty_cafe_sales!$B7504)</f>
        <v>Salad</v>
      </c>
      <c r="C7504" s="23">
        <f>IF(ISNUMBER(dirty_cafe_sales!$C7504),dirty_cafe_sales!$C7504,3)</f>
        <v>1</v>
      </c>
      <c r="D7504" s="19">
        <f>VLOOKUP($B7504,Price_Per_Item!$A$3:$B$11,2,FALSE)</f>
        <v>5</v>
      </c>
      <c r="E7504" s="25">
        <f t="shared" si="117"/>
        <v>5</v>
      </c>
      <c r="F7504" t="str">
        <f>IF(OR(dirty_cafe_sales!$F7504="UNKNOWN",dirty_cafe_sales!$F7504="ERROR",dirty_cafe_sales!$F7504=""),"Unknown",dirty_cafe_sales!$F7504)</f>
        <v>Digital Wallet</v>
      </c>
      <c r="G7504" t="str">
        <f>IF(OR(dirty_cafe_sales!$G7504="UNKNOWN",dirty_cafe_sales!$G7504="ERROR",dirty_cafe_sales!$G7504=""),"Unknown",dirty_cafe_sales!$G7504)</f>
        <v>In-store</v>
      </c>
      <c r="H7504" s="2" t="d">
        <v>2023-07-21</v>
      </c>
    </row>
    <row r="7505" spans="1:8" x14ac:dyDescent="0.2">
      <c r="A7505" s="16" t="s">
        <v>7526</v>
      </c>
      <c r="B7505" s="16" t="str">
        <f>IF(OR(dirty_cafe_sales!$B7505="UNKNOWN",dirty_cafe_sales!$B7505="",dirty_cafe_sales!$B7505="ERROR"),"Unknown_Item",dirty_cafe_sales!$B7505)</f>
        <v>Juice</v>
      </c>
      <c r="C7505" s="23">
        <f>IF(ISNUMBER(dirty_cafe_sales!$C7505),dirty_cafe_sales!$C7505,3)</f>
        <v>2</v>
      </c>
      <c r="D7505" s="19">
        <f>VLOOKUP($B7505,Price_Per_Item!$A$3:$B$11,2,FALSE)</f>
        <v>3</v>
      </c>
      <c r="E7505" s="25">
        <f t="shared" si="117"/>
        <v>6</v>
      </c>
      <c r="F7505" t="str">
        <f>IF(OR(dirty_cafe_sales!$F7505="UNKNOWN",dirty_cafe_sales!$F7505="ERROR",dirty_cafe_sales!$F7505=""),"Unknown",dirty_cafe_sales!$F7505)</f>
        <v>Cash</v>
      </c>
      <c r="G7505" t="str">
        <f>IF(OR(dirty_cafe_sales!$G7505="UNKNOWN",dirty_cafe_sales!$G7505="ERROR",dirty_cafe_sales!$G7505=""),"Unknown",dirty_cafe_sales!$G7505)</f>
        <v>In-store</v>
      </c>
      <c r="H7505" s="2" t="d">
        <v>2023-07-05</v>
      </c>
    </row>
    <row r="7506" spans="1:8" x14ac:dyDescent="0.2">
      <c r="A7506" s="16" t="s">
        <v>7527</v>
      </c>
      <c r="B7506" s="16" t="str">
        <f>IF(OR(dirty_cafe_sales!$B7506="UNKNOWN",dirty_cafe_sales!$B7506="",dirty_cafe_sales!$B7506="ERROR"),"Unknown_Item",dirty_cafe_sales!$B7506)</f>
        <v>Unknown_Item</v>
      </c>
      <c r="C7506" s="23">
        <f>IF(ISNUMBER(dirty_cafe_sales!$C7506),dirty_cafe_sales!$C7506,3)</f>
        <v>4</v>
      </c>
      <c r="D7506" s="19">
        <f>VLOOKUP($B7506,Price_Per_Item!$A$3:$B$11,2,FALSE)</f>
        <v>2.9375</v>
      </c>
      <c r="E7506" s="25">
        <f t="shared" si="117"/>
        <v>11.75</v>
      </c>
      <c r="F7506" t="str">
        <f>IF(OR(dirty_cafe_sales!$F7506="UNKNOWN",dirty_cafe_sales!$F7506="ERROR",dirty_cafe_sales!$F7506=""),"Unknown",dirty_cafe_sales!$F7506)</f>
        <v>Digital Wallet</v>
      </c>
      <c r="G7506" t="str">
        <f>IF(OR(dirty_cafe_sales!$G7506="UNKNOWN",dirty_cafe_sales!$G7506="ERROR",dirty_cafe_sales!$G7506=""),"Unknown",dirty_cafe_sales!$G7506)</f>
        <v>In-store</v>
      </c>
      <c r="H7506" s="2" t="d">
        <v>2023-04-13</v>
      </c>
    </row>
    <row r="7507" spans="1:8" x14ac:dyDescent="0.2">
      <c r="A7507" s="16" t="s">
        <v>7528</v>
      </c>
      <c r="B7507" s="16" t="str">
        <f>IF(OR(dirty_cafe_sales!$B7507="UNKNOWN",dirty_cafe_sales!$B7507="",dirty_cafe_sales!$B7507="ERROR"),"Unknown_Item",dirty_cafe_sales!$B7507)</f>
        <v>Juice</v>
      </c>
      <c r="C7507" s="23">
        <f>IF(ISNUMBER(dirty_cafe_sales!$C7507),dirty_cafe_sales!$C7507,3)</f>
        <v>2</v>
      </c>
      <c r="D7507" s="19">
        <f>VLOOKUP($B7507,Price_Per_Item!$A$3:$B$11,2,FALSE)</f>
        <v>3</v>
      </c>
      <c r="E7507" s="25">
        <f t="shared" si="117"/>
        <v>6</v>
      </c>
      <c r="F7507" t="str">
        <f>IF(OR(dirty_cafe_sales!$F7507="UNKNOWN",dirty_cafe_sales!$F7507="ERROR",dirty_cafe_sales!$F7507=""),"Unknown",dirty_cafe_sales!$F7507)</f>
        <v>Cash</v>
      </c>
      <c r="G7507" t="str">
        <f>IF(OR(dirty_cafe_sales!$G7507="UNKNOWN",dirty_cafe_sales!$G7507="ERROR",dirty_cafe_sales!$G7507=""),"Unknown",dirty_cafe_sales!$G7507)</f>
        <v>Takeaway</v>
      </c>
      <c r="H7507" s="2" t="d">
        <v>2023-01-25</v>
      </c>
    </row>
    <row r="7508" spans="1:8" x14ac:dyDescent="0.2">
      <c r="A7508" s="16" t="s">
        <v>7529</v>
      </c>
      <c r="B7508" s="16" t="str">
        <f>IF(OR(dirty_cafe_sales!$B7508="UNKNOWN",dirty_cafe_sales!$B7508="",dirty_cafe_sales!$B7508="ERROR"),"Unknown_Item",dirty_cafe_sales!$B7508)</f>
        <v>Tea</v>
      </c>
      <c r="C7508" s="23">
        <f>IF(ISNUMBER(dirty_cafe_sales!$C7508),dirty_cafe_sales!$C7508,3)</f>
        <v>4</v>
      </c>
      <c r="D7508" s="19">
        <f>VLOOKUP($B7508,Price_Per_Item!$A$3:$B$11,2,FALSE)</f>
        <v>1.5</v>
      </c>
      <c r="E7508" s="25">
        <f t="shared" si="117"/>
        <v>6</v>
      </c>
      <c r="F7508" t="str">
        <f>IF(OR(dirty_cafe_sales!$F7508="UNKNOWN",dirty_cafe_sales!$F7508="ERROR",dirty_cafe_sales!$F7508=""),"Unknown",dirty_cafe_sales!$F7508)</f>
        <v>Digital Wallet</v>
      </c>
      <c r="G7508" t="str">
        <f>IF(OR(dirty_cafe_sales!$G7508="UNKNOWN",dirty_cafe_sales!$G7508="ERROR",dirty_cafe_sales!$G7508=""),"Unknown",dirty_cafe_sales!$G7508)</f>
        <v>Takeaway</v>
      </c>
      <c r="H7508" s="2" t="d">
        <v>2023-12-26</v>
      </c>
    </row>
    <row r="7509" spans="1:8" x14ac:dyDescent="0.2">
      <c r="A7509" s="16" t="s">
        <v>7530</v>
      </c>
      <c r="B7509" s="16" t="str">
        <f>IF(OR(dirty_cafe_sales!$B7509="UNKNOWN",dirty_cafe_sales!$B7509="",dirty_cafe_sales!$B7509="ERROR"),"Unknown_Item",dirty_cafe_sales!$B7509)</f>
        <v>Smoothie</v>
      </c>
      <c r="C7509" s="23">
        <f>IF(ISNUMBER(dirty_cafe_sales!$C7509),dirty_cafe_sales!$C7509,3)</f>
        <v>2</v>
      </c>
      <c r="D7509" s="19">
        <f>VLOOKUP($B7509,Price_Per_Item!$A$3:$B$11,2,FALSE)</f>
        <v>4</v>
      </c>
      <c r="E7509" s="25">
        <f t="shared" si="117"/>
        <v>8</v>
      </c>
      <c r="F7509" t="str">
        <f>IF(OR(dirty_cafe_sales!$F7509="UNKNOWN",dirty_cafe_sales!$F7509="ERROR",dirty_cafe_sales!$F7509=""),"Unknown",dirty_cafe_sales!$F7509)</f>
        <v>Cash</v>
      </c>
      <c r="G7509" t="str">
        <f>IF(OR(dirty_cafe_sales!$G7509="UNKNOWN",dirty_cafe_sales!$G7509="ERROR",dirty_cafe_sales!$G7509=""),"Unknown",dirty_cafe_sales!$G7509)</f>
        <v>Unknown</v>
      </c>
      <c r="H7509" s="2" t="d">
        <v>2023-05-07</v>
      </c>
    </row>
    <row r="7510" spans="1:8" x14ac:dyDescent="0.2">
      <c r="A7510" s="16" t="s">
        <v>7531</v>
      </c>
      <c r="B7510" s="16" t="str">
        <f>IF(OR(dirty_cafe_sales!$B7510="UNKNOWN",dirty_cafe_sales!$B7510="",dirty_cafe_sales!$B7510="ERROR"),"Unknown_Item",dirty_cafe_sales!$B7510)</f>
        <v>Sandwich</v>
      </c>
      <c r="C7510" s="23">
        <f>IF(ISNUMBER(dirty_cafe_sales!$C7510),dirty_cafe_sales!$C7510,3)</f>
        <v>2</v>
      </c>
      <c r="D7510" s="19">
        <f>VLOOKUP($B7510,Price_Per_Item!$A$3:$B$11,2,FALSE)</f>
        <v>4</v>
      </c>
      <c r="E7510" s="25">
        <f t="shared" si="117"/>
        <v>8</v>
      </c>
      <c r="F7510" t="str">
        <f>IF(OR(dirty_cafe_sales!$F7510="UNKNOWN",dirty_cafe_sales!$F7510="ERROR",dirty_cafe_sales!$F7510=""),"Unknown",dirty_cafe_sales!$F7510)</f>
        <v>Cash</v>
      </c>
      <c r="G7510" t="str">
        <f>IF(OR(dirty_cafe_sales!$G7510="UNKNOWN",dirty_cafe_sales!$G7510="ERROR",dirty_cafe_sales!$G7510=""),"Unknown",dirty_cafe_sales!$G7510)</f>
        <v>Unknown</v>
      </c>
      <c r="H7510" s="2" t="d">
        <v>2023-11-13</v>
      </c>
    </row>
    <row r="7511" spans="1:8" x14ac:dyDescent="0.2">
      <c r="A7511" s="16" t="s">
        <v>7532</v>
      </c>
      <c r="B7511" s="16" t="str">
        <f>IF(OR(dirty_cafe_sales!$B7511="UNKNOWN",dirty_cafe_sales!$B7511="",dirty_cafe_sales!$B7511="ERROR"),"Unknown_Item",dirty_cafe_sales!$B7511)</f>
        <v>Smoothie</v>
      </c>
      <c r="C7511" s="23">
        <f>IF(ISNUMBER(dirty_cafe_sales!$C7511),dirty_cafe_sales!$C7511,3)</f>
        <v>1</v>
      </c>
      <c r="D7511" s="19">
        <f>VLOOKUP($B7511,Price_Per_Item!$A$3:$B$11,2,FALSE)</f>
        <v>4</v>
      </c>
      <c r="E7511" s="25">
        <f t="shared" si="117"/>
        <v>4</v>
      </c>
      <c r="F7511" t="str">
        <f>IF(OR(dirty_cafe_sales!$F7511="UNKNOWN",dirty_cafe_sales!$F7511="ERROR",dirty_cafe_sales!$F7511=""),"Unknown",dirty_cafe_sales!$F7511)</f>
        <v>Unknown</v>
      </c>
      <c r="G7511" t="str">
        <f>IF(OR(dirty_cafe_sales!$G7511="UNKNOWN",dirty_cafe_sales!$G7511="ERROR",dirty_cafe_sales!$G7511=""),"Unknown",dirty_cafe_sales!$G7511)</f>
        <v>Unknown</v>
      </c>
      <c r="H7511" s="2" t="d">
        <v>2023-07-28</v>
      </c>
    </row>
    <row r="7512" spans="1:8" x14ac:dyDescent="0.2">
      <c r="A7512" s="16" t="s">
        <v>7533</v>
      </c>
      <c r="B7512" s="16" t="str">
        <f>IF(OR(dirty_cafe_sales!$B7512="UNKNOWN",dirty_cafe_sales!$B7512="",dirty_cafe_sales!$B7512="ERROR"),"Unknown_Item",dirty_cafe_sales!$B7512)</f>
        <v>Coffee</v>
      </c>
      <c r="C7512" s="23">
        <f>IF(ISNUMBER(dirty_cafe_sales!$C7512),dirty_cafe_sales!$C7512,3)</f>
        <v>5</v>
      </c>
      <c r="D7512" s="19">
        <f>VLOOKUP($B7512,Price_Per_Item!$A$3:$B$11,2,FALSE)</f>
        <v>2</v>
      </c>
      <c r="E7512" s="25">
        <f t="shared" si="117"/>
        <v>10</v>
      </c>
      <c r="F7512" t="str">
        <f>IF(OR(dirty_cafe_sales!$F7512="UNKNOWN",dirty_cafe_sales!$F7512="ERROR",dirty_cafe_sales!$F7512=""),"Unknown",dirty_cafe_sales!$F7512)</f>
        <v>Credit Card</v>
      </c>
      <c r="G7512" t="str">
        <f>IF(OR(dirty_cafe_sales!$G7512="UNKNOWN",dirty_cafe_sales!$G7512="ERROR",dirty_cafe_sales!$G7512=""),"Unknown",dirty_cafe_sales!$G7512)</f>
        <v>Unknown</v>
      </c>
      <c r="H7512" s="2" t="d">
        <v>2023-01-11</v>
      </c>
    </row>
    <row r="7513" spans="1:8" x14ac:dyDescent="0.2">
      <c r="A7513" s="16" t="s">
        <v>7534</v>
      </c>
      <c r="B7513" s="16" t="str">
        <f>IF(OR(dirty_cafe_sales!$B7513="UNKNOWN",dirty_cafe_sales!$B7513="",dirty_cafe_sales!$B7513="ERROR"),"Unknown_Item",dirty_cafe_sales!$B7513)</f>
        <v>Unknown_Item</v>
      </c>
      <c r="C7513" s="23">
        <f>IF(ISNUMBER(dirty_cafe_sales!$C7513),dirty_cafe_sales!$C7513,3)</f>
        <v>3</v>
      </c>
      <c r="D7513" s="19">
        <f>VLOOKUP($B7513,Price_Per_Item!$A$3:$B$11,2,FALSE)</f>
        <v>2.9375</v>
      </c>
      <c r="E7513" s="25">
        <f t="shared" si="117"/>
        <v>8.8125</v>
      </c>
      <c r="F7513" t="str">
        <f>IF(OR(dirty_cafe_sales!$F7513="UNKNOWN",dirty_cafe_sales!$F7513="ERROR",dirty_cafe_sales!$F7513=""),"Unknown",dirty_cafe_sales!$F7513)</f>
        <v>Credit Card</v>
      </c>
      <c r="G7513" t="str">
        <f>IF(OR(dirty_cafe_sales!$G7513="UNKNOWN",dirty_cafe_sales!$G7513="ERROR",dirty_cafe_sales!$G7513=""),"Unknown",dirty_cafe_sales!$G7513)</f>
        <v>In-store</v>
      </c>
      <c r="H7513" s="2" t="d">
        <v>2023-10-04</v>
      </c>
    </row>
    <row r="7514" spans="1:8" x14ac:dyDescent="0.2">
      <c r="A7514" s="16" t="s">
        <v>7535</v>
      </c>
      <c r="B7514" s="16" t="str">
        <f>IF(OR(dirty_cafe_sales!$B7514="UNKNOWN",dirty_cafe_sales!$B7514="",dirty_cafe_sales!$B7514="ERROR"),"Unknown_Item",dirty_cafe_sales!$B7514)</f>
        <v>Tea</v>
      </c>
      <c r="C7514" s="23">
        <f>IF(ISNUMBER(dirty_cafe_sales!$C7514),dirty_cafe_sales!$C7514,3)</f>
        <v>4</v>
      </c>
      <c r="D7514" s="19">
        <f>VLOOKUP($B7514,Price_Per_Item!$A$3:$B$11,2,FALSE)</f>
        <v>1.5</v>
      </c>
      <c r="E7514" s="25">
        <f t="shared" si="117"/>
        <v>6</v>
      </c>
      <c r="F7514" t="str">
        <f>IF(OR(dirty_cafe_sales!$F7514="UNKNOWN",dirty_cafe_sales!$F7514="ERROR",dirty_cafe_sales!$F7514=""),"Unknown",dirty_cafe_sales!$F7514)</f>
        <v>Unknown</v>
      </c>
      <c r="G7514" t="str">
        <f>IF(OR(dirty_cafe_sales!$G7514="UNKNOWN",dirty_cafe_sales!$G7514="ERROR",dirty_cafe_sales!$G7514=""),"Unknown",dirty_cafe_sales!$G7514)</f>
        <v>Unknown</v>
      </c>
      <c r="H7514" s="2" t="d">
        <v>2023-12-24</v>
      </c>
    </row>
    <row r="7515" spans="1:8" x14ac:dyDescent="0.2">
      <c r="A7515" s="16" t="s">
        <v>7536</v>
      </c>
      <c r="B7515" s="16" t="str">
        <f>IF(OR(dirty_cafe_sales!$B7515="UNKNOWN",dirty_cafe_sales!$B7515="",dirty_cafe_sales!$B7515="ERROR"),"Unknown_Item",dirty_cafe_sales!$B7515)</f>
        <v>Juice</v>
      </c>
      <c r="C7515" s="23">
        <f>IF(ISNUMBER(dirty_cafe_sales!$C7515),dirty_cafe_sales!$C7515,3)</f>
        <v>2</v>
      </c>
      <c r="D7515" s="19">
        <f>VLOOKUP($B7515,Price_Per_Item!$A$3:$B$11,2,FALSE)</f>
        <v>3</v>
      </c>
      <c r="E7515" s="25">
        <f t="shared" si="117"/>
        <v>6</v>
      </c>
      <c r="F7515" t="str">
        <f>IF(OR(dirty_cafe_sales!$F7515="UNKNOWN",dirty_cafe_sales!$F7515="ERROR",dirty_cafe_sales!$F7515=""),"Unknown",dirty_cafe_sales!$F7515)</f>
        <v>Cash</v>
      </c>
      <c r="G7515" t="str">
        <f>IF(OR(dirty_cafe_sales!$G7515="UNKNOWN",dirty_cafe_sales!$G7515="ERROR",dirty_cafe_sales!$G7515=""),"Unknown",dirty_cafe_sales!$G7515)</f>
        <v>Takeaway</v>
      </c>
      <c r="H7515" s="2" t="d">
        <v>2023-11-03</v>
      </c>
    </row>
    <row r="7516" spans="1:8" x14ac:dyDescent="0.2">
      <c r="A7516" s="16" t="s">
        <v>7537</v>
      </c>
      <c r="B7516" s="16" t="str">
        <f>IF(OR(dirty_cafe_sales!$B7516="UNKNOWN",dirty_cafe_sales!$B7516="",dirty_cafe_sales!$B7516="ERROR"),"Unknown_Item",dirty_cafe_sales!$B7516)</f>
        <v>Juice</v>
      </c>
      <c r="C7516" s="23">
        <f>IF(ISNUMBER(dirty_cafe_sales!$C7516),dirty_cafe_sales!$C7516,3)</f>
        <v>1</v>
      </c>
      <c r="D7516" s="19">
        <f>VLOOKUP($B7516,Price_Per_Item!$A$3:$B$11,2,FALSE)</f>
        <v>3</v>
      </c>
      <c r="E7516" s="25">
        <f t="shared" si="117"/>
        <v>3</v>
      </c>
      <c r="F7516" t="str">
        <f>IF(OR(dirty_cafe_sales!$F7516="UNKNOWN",dirty_cafe_sales!$F7516="ERROR",dirty_cafe_sales!$F7516=""),"Unknown",dirty_cafe_sales!$F7516)</f>
        <v>Credit Card</v>
      </c>
      <c r="G7516" t="str">
        <f>IF(OR(dirty_cafe_sales!$G7516="UNKNOWN",dirty_cafe_sales!$G7516="ERROR",dirty_cafe_sales!$G7516=""),"Unknown",dirty_cafe_sales!$G7516)</f>
        <v>Unknown</v>
      </c>
      <c r="H7516" s="2" t="d">
        <v>2023-11-22</v>
      </c>
    </row>
    <row r="7517" spans="1:8" x14ac:dyDescent="0.2">
      <c r="A7517" s="16" t="s">
        <v>7538</v>
      </c>
      <c r="B7517" s="16" t="str">
        <f>IF(OR(dirty_cafe_sales!$B7517="UNKNOWN",dirty_cafe_sales!$B7517="",dirty_cafe_sales!$B7517="ERROR"),"Unknown_Item",dirty_cafe_sales!$B7517)</f>
        <v>Sandwich</v>
      </c>
      <c r="C7517" s="23">
        <f>IF(ISNUMBER(dirty_cafe_sales!$C7517),dirty_cafe_sales!$C7517,3)</f>
        <v>3</v>
      </c>
      <c r="D7517" s="19">
        <f>VLOOKUP($B7517,Price_Per_Item!$A$3:$B$11,2,FALSE)</f>
        <v>4</v>
      </c>
      <c r="E7517" s="25">
        <f t="shared" si="117"/>
        <v>12</v>
      </c>
      <c r="F7517" t="str">
        <f>IF(OR(dirty_cafe_sales!$F7517="UNKNOWN",dirty_cafe_sales!$F7517="ERROR",dirty_cafe_sales!$F7517=""),"Unknown",dirty_cafe_sales!$F7517)</f>
        <v>Unknown</v>
      </c>
      <c r="G7517" t="str">
        <f>IF(OR(dirty_cafe_sales!$G7517="UNKNOWN",dirty_cafe_sales!$G7517="ERROR",dirty_cafe_sales!$G7517=""),"Unknown",dirty_cafe_sales!$G7517)</f>
        <v>In-store</v>
      </c>
      <c r="H7517" s="2" t="d">
        <v>2023-12-20</v>
      </c>
    </row>
    <row r="7518" spans="1:8" x14ac:dyDescent="0.2">
      <c r="A7518" s="16" t="s">
        <v>7539</v>
      </c>
      <c r="B7518" s="16" t="str">
        <f>IF(OR(dirty_cafe_sales!$B7518="UNKNOWN",dirty_cafe_sales!$B7518="",dirty_cafe_sales!$B7518="ERROR"),"Unknown_Item",dirty_cafe_sales!$B7518)</f>
        <v>Coffee</v>
      </c>
      <c r="C7518" s="23">
        <f>IF(ISNUMBER(dirty_cafe_sales!$C7518),dirty_cafe_sales!$C7518,3)</f>
        <v>5</v>
      </c>
      <c r="D7518" s="19">
        <f>VLOOKUP($B7518,Price_Per_Item!$A$3:$B$11,2,FALSE)</f>
        <v>2</v>
      </c>
      <c r="E7518" s="25">
        <f t="shared" si="117"/>
        <v>10</v>
      </c>
      <c r="F7518" t="str">
        <f>IF(OR(dirty_cafe_sales!$F7518="UNKNOWN",dirty_cafe_sales!$F7518="ERROR",dirty_cafe_sales!$F7518=""),"Unknown",dirty_cafe_sales!$F7518)</f>
        <v>Credit Card</v>
      </c>
      <c r="G7518" t="str">
        <f>IF(OR(dirty_cafe_sales!$G7518="UNKNOWN",dirty_cafe_sales!$G7518="ERROR",dirty_cafe_sales!$G7518=""),"Unknown",dirty_cafe_sales!$G7518)</f>
        <v>Takeaway</v>
      </c>
      <c r="H7518" s="2" t="d">
        <v>2023-09-22</v>
      </c>
    </row>
    <row r="7519" spans="1:8" x14ac:dyDescent="0.2">
      <c r="A7519" s="16" t="s">
        <v>7540</v>
      </c>
      <c r="B7519" s="16" t="str">
        <f>IF(OR(dirty_cafe_sales!$B7519="UNKNOWN",dirty_cafe_sales!$B7519="",dirty_cafe_sales!$B7519="ERROR"),"Unknown_Item",dirty_cafe_sales!$B7519)</f>
        <v>Juice</v>
      </c>
      <c r="C7519" s="23">
        <f>IF(ISNUMBER(dirty_cafe_sales!$C7519),dirty_cafe_sales!$C7519,3)</f>
        <v>4</v>
      </c>
      <c r="D7519" s="19">
        <f>VLOOKUP($B7519,Price_Per_Item!$A$3:$B$11,2,FALSE)</f>
        <v>3</v>
      </c>
      <c r="E7519" s="25">
        <f t="shared" si="117"/>
        <v>12</v>
      </c>
      <c r="F7519" t="str">
        <f>IF(OR(dirty_cafe_sales!$F7519="UNKNOWN",dirty_cafe_sales!$F7519="ERROR",dirty_cafe_sales!$F7519=""),"Unknown",dirty_cafe_sales!$F7519)</f>
        <v>Unknown</v>
      </c>
      <c r="G7519" t="str">
        <f>IF(OR(dirty_cafe_sales!$G7519="UNKNOWN",dirty_cafe_sales!$G7519="ERROR",dirty_cafe_sales!$G7519=""),"Unknown",dirty_cafe_sales!$G7519)</f>
        <v>In-store</v>
      </c>
      <c r="H7519" s="2" t="d">
        <v>2023-06-30</v>
      </c>
    </row>
    <row r="7520" spans="1:8" x14ac:dyDescent="0.2">
      <c r="A7520" s="16" t="s">
        <v>7541</v>
      </c>
      <c r="B7520" s="16" t="str">
        <f>IF(OR(dirty_cafe_sales!$B7520="UNKNOWN",dirty_cafe_sales!$B7520="",dirty_cafe_sales!$B7520="ERROR"),"Unknown_Item",dirty_cafe_sales!$B7520)</f>
        <v>Salad</v>
      </c>
      <c r="C7520" s="23">
        <f>IF(ISNUMBER(dirty_cafe_sales!$C7520),dirty_cafe_sales!$C7520,3)</f>
        <v>5</v>
      </c>
      <c r="D7520" s="19">
        <f>VLOOKUP($B7520,Price_Per_Item!$A$3:$B$11,2,FALSE)</f>
        <v>5</v>
      </c>
      <c r="E7520" s="25">
        <f t="shared" si="117"/>
        <v>25</v>
      </c>
      <c r="F7520" t="str">
        <f>IF(OR(dirty_cafe_sales!$F7520="UNKNOWN",dirty_cafe_sales!$F7520="ERROR",dirty_cafe_sales!$F7520=""),"Unknown",dirty_cafe_sales!$F7520)</f>
        <v>Credit Card</v>
      </c>
      <c r="G7520" t="str">
        <f>IF(OR(dirty_cafe_sales!$G7520="UNKNOWN",dirty_cafe_sales!$G7520="ERROR",dirty_cafe_sales!$G7520=""),"Unknown",dirty_cafe_sales!$G7520)</f>
        <v>Unknown</v>
      </c>
      <c r="H7520" s="2" t="d">
        <v>2023-07-28</v>
      </c>
    </row>
    <row r="7521" spans="1:8" x14ac:dyDescent="0.2">
      <c r="A7521" s="16" t="s">
        <v>7542</v>
      </c>
      <c r="B7521" s="16" t="str">
        <f>IF(OR(dirty_cafe_sales!$B7521="UNKNOWN",dirty_cafe_sales!$B7521="",dirty_cafe_sales!$B7521="ERROR"),"Unknown_Item",dirty_cafe_sales!$B7521)</f>
        <v>Cookie</v>
      </c>
      <c r="C7521" s="23">
        <f>IF(ISNUMBER(dirty_cafe_sales!$C7521),dirty_cafe_sales!$C7521,3)</f>
        <v>4</v>
      </c>
      <c r="D7521" s="19">
        <f>VLOOKUP($B7521,Price_Per_Item!$A$3:$B$11,2,FALSE)</f>
        <v>1</v>
      </c>
      <c r="E7521" s="25">
        <f t="shared" si="117"/>
        <v>4</v>
      </c>
      <c r="F7521" t="str">
        <f>IF(OR(dirty_cafe_sales!$F7521="UNKNOWN",dirty_cafe_sales!$F7521="ERROR",dirty_cafe_sales!$F7521=""),"Unknown",dirty_cafe_sales!$F7521)</f>
        <v>Credit Card</v>
      </c>
      <c r="G7521" t="str">
        <f>IF(OR(dirty_cafe_sales!$G7521="UNKNOWN",dirty_cafe_sales!$G7521="ERROR",dirty_cafe_sales!$G7521=""),"Unknown",dirty_cafe_sales!$G7521)</f>
        <v>Takeaway</v>
      </c>
      <c r="H7521" s="2" t="d">
        <v>2023-04-21</v>
      </c>
    </row>
    <row r="7522" spans="1:8" x14ac:dyDescent="0.2">
      <c r="A7522" s="16" t="s">
        <v>7543</v>
      </c>
      <c r="B7522" s="16" t="str">
        <f>IF(OR(dirty_cafe_sales!$B7522="UNKNOWN",dirty_cafe_sales!$B7522="",dirty_cafe_sales!$B7522="ERROR"),"Unknown_Item",dirty_cafe_sales!$B7522)</f>
        <v>Salad</v>
      </c>
      <c r="C7522" s="23">
        <f>IF(ISNUMBER(dirty_cafe_sales!$C7522),dirty_cafe_sales!$C7522,3)</f>
        <v>3</v>
      </c>
      <c r="D7522" s="19">
        <f>VLOOKUP($B7522,Price_Per_Item!$A$3:$B$11,2,FALSE)</f>
        <v>5</v>
      </c>
      <c r="E7522" s="25">
        <f t="shared" si="117"/>
        <v>15</v>
      </c>
      <c r="F7522" t="str">
        <f>IF(OR(dirty_cafe_sales!$F7522="UNKNOWN",dirty_cafe_sales!$F7522="ERROR",dirty_cafe_sales!$F7522=""),"Unknown",dirty_cafe_sales!$F7522)</f>
        <v>Credit Card</v>
      </c>
      <c r="G7522" t="str">
        <f>IF(OR(dirty_cafe_sales!$G7522="UNKNOWN",dirty_cafe_sales!$G7522="ERROR",dirty_cafe_sales!$G7522=""),"Unknown",dirty_cafe_sales!$G7522)</f>
        <v>In-store</v>
      </c>
      <c r="H7522" s="2" t="d">
        <v>2023-01-12</v>
      </c>
    </row>
    <row r="7523" spans="1:8" x14ac:dyDescent="0.2">
      <c r="A7523" s="16" t="s">
        <v>7544</v>
      </c>
      <c r="B7523" s="16" t="str">
        <f>IF(OR(dirty_cafe_sales!$B7523="UNKNOWN",dirty_cafe_sales!$B7523="",dirty_cafe_sales!$B7523="ERROR"),"Unknown_Item",dirty_cafe_sales!$B7523)</f>
        <v>Juice</v>
      </c>
      <c r="C7523" s="23">
        <f>IF(ISNUMBER(dirty_cafe_sales!$C7523),dirty_cafe_sales!$C7523,3)</f>
        <v>1</v>
      </c>
      <c r="D7523" s="19">
        <f>VLOOKUP($B7523,Price_Per_Item!$A$3:$B$11,2,FALSE)</f>
        <v>3</v>
      </c>
      <c r="E7523" s="25">
        <f t="shared" si="117"/>
        <v>3</v>
      </c>
      <c r="F7523" t="str">
        <f>IF(OR(dirty_cafe_sales!$F7523="UNKNOWN",dirty_cafe_sales!$F7523="ERROR",dirty_cafe_sales!$F7523=""),"Unknown",dirty_cafe_sales!$F7523)</f>
        <v>Credit Card</v>
      </c>
      <c r="G7523" t="str">
        <f>IF(OR(dirty_cafe_sales!$G7523="UNKNOWN",dirty_cafe_sales!$G7523="ERROR",dirty_cafe_sales!$G7523=""),"Unknown",dirty_cafe_sales!$G7523)</f>
        <v>Takeaway</v>
      </c>
      <c r="H7523" s="2" t="d">
        <v>2023-08-04</v>
      </c>
    </row>
    <row r="7524" spans="1:8" x14ac:dyDescent="0.2">
      <c r="A7524" s="16" t="s">
        <v>7545</v>
      </c>
      <c r="B7524" s="16" t="str">
        <f>IF(OR(dirty_cafe_sales!$B7524="UNKNOWN",dirty_cafe_sales!$B7524="",dirty_cafe_sales!$B7524="ERROR"),"Unknown_Item",dirty_cafe_sales!$B7524)</f>
        <v>Coffee</v>
      </c>
      <c r="C7524" s="23">
        <f>IF(ISNUMBER(dirty_cafe_sales!$C7524),dirty_cafe_sales!$C7524,3)</f>
        <v>2</v>
      </c>
      <c r="D7524" s="19">
        <f>VLOOKUP($B7524,Price_Per_Item!$A$3:$B$11,2,FALSE)</f>
        <v>2</v>
      </c>
      <c r="E7524" s="25">
        <f t="shared" si="117"/>
        <v>4</v>
      </c>
      <c r="F7524" t="str">
        <f>IF(OR(dirty_cafe_sales!$F7524="UNKNOWN",dirty_cafe_sales!$F7524="ERROR",dirty_cafe_sales!$F7524=""),"Unknown",dirty_cafe_sales!$F7524)</f>
        <v>Unknown</v>
      </c>
      <c r="G7524" t="str">
        <f>IF(OR(dirty_cafe_sales!$G7524="UNKNOWN",dirty_cafe_sales!$G7524="ERROR",dirty_cafe_sales!$G7524=""),"Unknown",dirty_cafe_sales!$G7524)</f>
        <v>Unknown</v>
      </c>
      <c r="H7524" s="2" t="d">
        <v>2023-02-28</v>
      </c>
    </row>
    <row r="7525" spans="1:8" x14ac:dyDescent="0.2">
      <c r="A7525" s="16" t="s">
        <v>7546</v>
      </c>
      <c r="B7525" s="16" t="str">
        <f>IF(OR(dirty_cafe_sales!$B7525="UNKNOWN",dirty_cafe_sales!$B7525="",dirty_cafe_sales!$B7525="ERROR"),"Unknown_Item",dirty_cafe_sales!$B7525)</f>
        <v>Sandwich</v>
      </c>
      <c r="C7525" s="23">
        <f>IF(ISNUMBER(dirty_cafe_sales!$C7525),dirty_cafe_sales!$C7525,3)</f>
        <v>5</v>
      </c>
      <c r="D7525" s="19">
        <f>VLOOKUP($B7525,Price_Per_Item!$A$3:$B$11,2,FALSE)</f>
        <v>4</v>
      </c>
      <c r="E7525" s="25">
        <f t="shared" si="117"/>
        <v>20</v>
      </c>
      <c r="F7525" t="str">
        <f>IF(OR(dirty_cafe_sales!$F7525="UNKNOWN",dirty_cafe_sales!$F7525="ERROR",dirty_cafe_sales!$F7525=""),"Unknown",dirty_cafe_sales!$F7525)</f>
        <v>Credit Card</v>
      </c>
      <c r="G7525" t="str">
        <f>IF(OR(dirty_cafe_sales!$G7525="UNKNOWN",dirty_cafe_sales!$G7525="ERROR",dirty_cafe_sales!$G7525=""),"Unknown",dirty_cafe_sales!$G7525)</f>
        <v>In-store</v>
      </c>
      <c r="H7525" s="2" t="d">
        <v>2023-07-17</v>
      </c>
    </row>
    <row r="7526" spans="1:8" x14ac:dyDescent="0.2">
      <c r="A7526" s="16" t="s">
        <v>7547</v>
      </c>
      <c r="B7526" s="16" t="str">
        <f>IF(OR(dirty_cafe_sales!$B7526="UNKNOWN",dirty_cafe_sales!$B7526="",dirty_cafe_sales!$B7526="ERROR"),"Unknown_Item",dirty_cafe_sales!$B7526)</f>
        <v>Unknown_Item</v>
      </c>
      <c r="C7526" s="23">
        <f>IF(ISNUMBER(dirty_cafe_sales!$C7526),dirty_cafe_sales!$C7526,3)</f>
        <v>4</v>
      </c>
      <c r="D7526" s="19">
        <f>VLOOKUP($B7526,Price_Per_Item!$A$3:$B$11,2,FALSE)</f>
        <v>2.9375</v>
      </c>
      <c r="E7526" s="25">
        <f t="shared" si="117"/>
        <v>11.75</v>
      </c>
      <c r="F7526" t="str">
        <f>IF(OR(dirty_cafe_sales!$F7526="UNKNOWN",dirty_cafe_sales!$F7526="ERROR",dirty_cafe_sales!$F7526=""),"Unknown",dirty_cafe_sales!$F7526)</f>
        <v>Digital Wallet</v>
      </c>
      <c r="G7526" t="str">
        <f>IF(OR(dirty_cafe_sales!$G7526="UNKNOWN",dirty_cafe_sales!$G7526="ERROR",dirty_cafe_sales!$G7526=""),"Unknown",dirty_cafe_sales!$G7526)</f>
        <v>Takeaway</v>
      </c>
      <c r="H7526" s="2" t="d">
        <v>2023-12-23</v>
      </c>
    </row>
    <row r="7527" spans="1:8" x14ac:dyDescent="0.2">
      <c r="A7527" s="16" t="s">
        <v>7548</v>
      </c>
      <c r="B7527" s="16" t="str">
        <f>IF(OR(dirty_cafe_sales!$B7527="UNKNOWN",dirty_cafe_sales!$B7527="",dirty_cafe_sales!$B7527="ERROR"),"Unknown_Item",dirty_cafe_sales!$B7527)</f>
        <v>Unknown_Item</v>
      </c>
      <c r="C7527" s="23">
        <f>IF(ISNUMBER(dirty_cafe_sales!$C7527),dirty_cafe_sales!$C7527,3)</f>
        <v>3</v>
      </c>
      <c r="D7527" s="19">
        <f>VLOOKUP($B7527,Price_Per_Item!$A$3:$B$11,2,FALSE)</f>
        <v>2.9375</v>
      </c>
      <c r="E7527" s="25">
        <f t="shared" si="117"/>
        <v>8.8125</v>
      </c>
      <c r="F7527" t="str">
        <f>IF(OR(dirty_cafe_sales!$F7527="UNKNOWN",dirty_cafe_sales!$F7527="ERROR",dirty_cafe_sales!$F7527=""),"Unknown",dirty_cafe_sales!$F7527)</f>
        <v>Digital Wallet</v>
      </c>
      <c r="G7527" t="str">
        <f>IF(OR(dirty_cafe_sales!$G7527="UNKNOWN",dirty_cafe_sales!$G7527="ERROR",dirty_cafe_sales!$G7527=""),"Unknown",dirty_cafe_sales!$G7527)</f>
        <v>Takeaway</v>
      </c>
      <c r="H7527" s="2" t="d">
        <v>2023-04-22</v>
      </c>
    </row>
    <row r="7528" spans="1:8" x14ac:dyDescent="0.2">
      <c r="A7528" s="16" t="s">
        <v>7549</v>
      </c>
      <c r="B7528" s="16" t="str">
        <f>IF(OR(dirty_cafe_sales!$B7528="UNKNOWN",dirty_cafe_sales!$B7528="",dirty_cafe_sales!$B7528="ERROR"),"Unknown_Item",dirty_cafe_sales!$B7528)</f>
        <v>Tea</v>
      </c>
      <c r="C7528" s="23">
        <f>IF(ISNUMBER(dirty_cafe_sales!$C7528),dirty_cafe_sales!$C7528,3)</f>
        <v>4</v>
      </c>
      <c r="D7528" s="19">
        <f>VLOOKUP($B7528,Price_Per_Item!$A$3:$B$11,2,FALSE)</f>
        <v>1.5</v>
      </c>
      <c r="E7528" s="25">
        <f t="shared" si="117"/>
        <v>6</v>
      </c>
      <c r="F7528" t="str">
        <f>IF(OR(dirty_cafe_sales!$F7528="UNKNOWN",dirty_cafe_sales!$F7528="ERROR",dirty_cafe_sales!$F7528=""),"Unknown",dirty_cafe_sales!$F7528)</f>
        <v>Credit Card</v>
      </c>
      <c r="G7528" t="str">
        <f>IF(OR(dirty_cafe_sales!$G7528="UNKNOWN",dirty_cafe_sales!$G7528="ERROR",dirty_cafe_sales!$G7528=""),"Unknown",dirty_cafe_sales!$G7528)</f>
        <v>Takeaway</v>
      </c>
      <c r="H7528" s="2" t="d">
        <v>2023-02-01</v>
      </c>
    </row>
    <row r="7529" spans="1:8" x14ac:dyDescent="0.2">
      <c r="A7529" s="16" t="s">
        <v>7550</v>
      </c>
      <c r="B7529" s="16" t="str">
        <f>IF(OR(dirty_cafe_sales!$B7529="UNKNOWN",dirty_cafe_sales!$B7529="",dirty_cafe_sales!$B7529="ERROR"),"Unknown_Item",dirty_cafe_sales!$B7529)</f>
        <v>Cake</v>
      </c>
      <c r="C7529" s="23">
        <f>IF(ISNUMBER(dirty_cafe_sales!$C7529),dirty_cafe_sales!$C7529,3)</f>
        <v>2</v>
      </c>
      <c r="D7529" s="19">
        <f>VLOOKUP($B7529,Price_Per_Item!$A$3:$B$11,2,FALSE)</f>
        <v>3</v>
      </c>
      <c r="E7529" s="25">
        <f t="shared" si="117"/>
        <v>6</v>
      </c>
      <c r="F7529" t="str">
        <f>IF(OR(dirty_cafe_sales!$F7529="UNKNOWN",dirty_cafe_sales!$F7529="ERROR",dirty_cafe_sales!$F7529=""),"Unknown",dirty_cafe_sales!$F7529)</f>
        <v>Cash</v>
      </c>
      <c r="G7529" t="str">
        <f>IF(OR(dirty_cafe_sales!$G7529="UNKNOWN",dirty_cafe_sales!$G7529="ERROR",dirty_cafe_sales!$G7529=""),"Unknown",dirty_cafe_sales!$G7529)</f>
        <v>Unknown</v>
      </c>
      <c r="H7529" s="2" t="d">
        <v>2023-02-12</v>
      </c>
    </row>
    <row r="7530" spans="1:8" x14ac:dyDescent="0.2">
      <c r="A7530" s="16" t="s">
        <v>7551</v>
      </c>
      <c r="B7530" s="16" t="str">
        <f>IF(OR(dirty_cafe_sales!$B7530="UNKNOWN",dirty_cafe_sales!$B7530="",dirty_cafe_sales!$B7530="ERROR"),"Unknown_Item",dirty_cafe_sales!$B7530)</f>
        <v>Cake</v>
      </c>
      <c r="C7530" s="23">
        <f>IF(ISNUMBER(dirty_cafe_sales!$C7530),dirty_cafe_sales!$C7530,3)</f>
        <v>1</v>
      </c>
      <c r="D7530" s="19">
        <f>VLOOKUP($B7530,Price_Per_Item!$A$3:$B$11,2,FALSE)</f>
        <v>3</v>
      </c>
      <c r="E7530" s="25">
        <f t="shared" si="117"/>
        <v>3</v>
      </c>
      <c r="F7530" t="str">
        <f>IF(OR(dirty_cafe_sales!$F7530="UNKNOWN",dirty_cafe_sales!$F7530="ERROR",dirty_cafe_sales!$F7530=""),"Unknown",dirty_cafe_sales!$F7530)</f>
        <v>Unknown</v>
      </c>
      <c r="G7530" t="str">
        <f>IF(OR(dirty_cafe_sales!$G7530="UNKNOWN",dirty_cafe_sales!$G7530="ERROR",dirty_cafe_sales!$G7530=""),"Unknown",dirty_cafe_sales!$G7530)</f>
        <v>Unknown</v>
      </c>
      <c r="H7530" s="2" t="d">
        <v>2023-01-18</v>
      </c>
    </row>
    <row r="7531" spans="1:8" x14ac:dyDescent="0.2">
      <c r="A7531" s="16" t="s">
        <v>7552</v>
      </c>
      <c r="B7531" s="16" t="str">
        <f>IF(OR(dirty_cafe_sales!$B7531="UNKNOWN",dirty_cafe_sales!$B7531="",dirty_cafe_sales!$B7531="ERROR"),"Unknown_Item",dirty_cafe_sales!$B7531)</f>
        <v>Smoothie</v>
      </c>
      <c r="C7531" s="23">
        <f>IF(ISNUMBER(dirty_cafe_sales!$C7531),dirty_cafe_sales!$C7531,3)</f>
        <v>5</v>
      </c>
      <c r="D7531" s="19">
        <f>VLOOKUP($B7531,Price_Per_Item!$A$3:$B$11,2,FALSE)</f>
        <v>4</v>
      </c>
      <c r="E7531" s="25">
        <f t="shared" si="117"/>
        <v>20</v>
      </c>
      <c r="F7531" t="str">
        <f>IF(OR(dirty_cafe_sales!$F7531="UNKNOWN",dirty_cafe_sales!$F7531="ERROR",dirty_cafe_sales!$F7531=""),"Unknown",dirty_cafe_sales!$F7531)</f>
        <v>Credit Card</v>
      </c>
      <c r="G7531" t="str">
        <f>IF(OR(dirty_cafe_sales!$G7531="UNKNOWN",dirty_cafe_sales!$G7531="ERROR",dirty_cafe_sales!$G7531=""),"Unknown",dirty_cafe_sales!$G7531)</f>
        <v>In-store</v>
      </c>
      <c r="H7531" s="2" t="d">
        <v>2023-06-12</v>
      </c>
    </row>
    <row r="7532" spans="1:8" x14ac:dyDescent="0.2">
      <c r="A7532" s="16" t="s">
        <v>7553</v>
      </c>
      <c r="B7532" s="16" t="str">
        <f>IF(OR(dirty_cafe_sales!$B7532="UNKNOWN",dirty_cafe_sales!$B7532="",dirty_cafe_sales!$B7532="ERROR"),"Unknown_Item",dirty_cafe_sales!$B7532)</f>
        <v>Juice</v>
      </c>
      <c r="C7532" s="23">
        <f>IF(ISNUMBER(dirty_cafe_sales!$C7532),dirty_cafe_sales!$C7532,3)</f>
        <v>5</v>
      </c>
      <c r="D7532" s="19">
        <f>VLOOKUP($B7532,Price_Per_Item!$A$3:$B$11,2,FALSE)</f>
        <v>3</v>
      </c>
      <c r="E7532" s="25">
        <f t="shared" si="117"/>
        <v>15</v>
      </c>
      <c r="F7532" t="str">
        <f>IF(OR(dirty_cafe_sales!$F7532="UNKNOWN",dirty_cafe_sales!$F7532="ERROR",dirty_cafe_sales!$F7532=""),"Unknown",dirty_cafe_sales!$F7532)</f>
        <v>Cash</v>
      </c>
      <c r="G7532" t="str">
        <f>IF(OR(dirty_cafe_sales!$G7532="UNKNOWN",dirty_cafe_sales!$G7532="ERROR",dirty_cafe_sales!$G7532=""),"Unknown",dirty_cafe_sales!$G7532)</f>
        <v>In-store</v>
      </c>
      <c r="H7532" s="2" t="d">
        <v>2023-03-19</v>
      </c>
    </row>
    <row r="7533" spans="1:8" x14ac:dyDescent="0.2">
      <c r="A7533" s="16" t="s">
        <v>7554</v>
      </c>
      <c r="B7533" s="16" t="str">
        <f>IF(OR(dirty_cafe_sales!$B7533="UNKNOWN",dirty_cafe_sales!$B7533="",dirty_cafe_sales!$B7533="ERROR"),"Unknown_Item",dirty_cafe_sales!$B7533)</f>
        <v>Cookie</v>
      </c>
      <c r="C7533" s="23">
        <f>IF(ISNUMBER(dirty_cafe_sales!$C7533),dirty_cafe_sales!$C7533,3)</f>
        <v>3</v>
      </c>
      <c r="D7533" s="19">
        <f>VLOOKUP($B7533,Price_Per_Item!$A$3:$B$11,2,FALSE)</f>
        <v>1</v>
      </c>
      <c r="E7533" s="25">
        <f t="shared" si="117"/>
        <v>3</v>
      </c>
      <c r="F7533" t="str">
        <f>IF(OR(dirty_cafe_sales!$F7533="UNKNOWN",dirty_cafe_sales!$F7533="ERROR",dirty_cafe_sales!$F7533=""),"Unknown",dirty_cafe_sales!$F7533)</f>
        <v>Credit Card</v>
      </c>
      <c r="G7533" t="str">
        <f>IF(OR(dirty_cafe_sales!$G7533="UNKNOWN",dirty_cafe_sales!$G7533="ERROR",dirty_cafe_sales!$G7533=""),"Unknown",dirty_cafe_sales!$G7533)</f>
        <v>In-store</v>
      </c>
      <c r="H7533" s="2" t="d">
        <v>2023-03-02</v>
      </c>
    </row>
    <row r="7534" spans="1:8" x14ac:dyDescent="0.2">
      <c r="A7534" s="16" t="s">
        <v>7555</v>
      </c>
      <c r="B7534" s="16" t="str">
        <f>IF(OR(dirty_cafe_sales!$B7534="UNKNOWN",dirty_cafe_sales!$B7534="",dirty_cafe_sales!$B7534="ERROR"),"Unknown_Item",dirty_cafe_sales!$B7534)</f>
        <v>Unknown_Item</v>
      </c>
      <c r="C7534" s="23">
        <f>IF(ISNUMBER(dirty_cafe_sales!$C7534),dirty_cafe_sales!$C7534,3)</f>
        <v>1</v>
      </c>
      <c r="D7534" s="19">
        <f>VLOOKUP($B7534,Price_Per_Item!$A$3:$B$11,2,FALSE)</f>
        <v>2.9375</v>
      </c>
      <c r="E7534" s="25">
        <f t="shared" si="117"/>
        <v>2.9375</v>
      </c>
      <c r="F7534" t="str">
        <f>IF(OR(dirty_cafe_sales!$F7534="UNKNOWN",dirty_cafe_sales!$F7534="ERROR",dirty_cafe_sales!$F7534=""),"Unknown",dirty_cafe_sales!$F7534)</f>
        <v>Unknown</v>
      </c>
      <c r="G7534" t="str">
        <f>IF(OR(dirty_cafe_sales!$G7534="UNKNOWN",dirty_cafe_sales!$G7534="ERROR",dirty_cafe_sales!$G7534=""),"Unknown",dirty_cafe_sales!$G7534)</f>
        <v>Unknown</v>
      </c>
      <c r="H7534" s="2" t="d">
        <v>2023-02-16</v>
      </c>
    </row>
    <row r="7535" spans="1:8" x14ac:dyDescent="0.2">
      <c r="A7535" s="16" t="s">
        <v>7556</v>
      </c>
      <c r="B7535" s="16" t="str">
        <f>IF(OR(dirty_cafe_sales!$B7535="UNKNOWN",dirty_cafe_sales!$B7535="",dirty_cafe_sales!$B7535="ERROR"),"Unknown_Item",dirty_cafe_sales!$B7535)</f>
        <v>Sandwich</v>
      </c>
      <c r="C7535" s="23">
        <f>IF(ISNUMBER(dirty_cafe_sales!$C7535),dirty_cafe_sales!$C7535,3)</f>
        <v>4</v>
      </c>
      <c r="D7535" s="19">
        <f>VLOOKUP($B7535,Price_Per_Item!$A$3:$B$11,2,FALSE)</f>
        <v>4</v>
      </c>
      <c r="E7535" s="25">
        <f t="shared" si="117"/>
        <v>16</v>
      </c>
      <c r="F7535" t="str">
        <f>IF(OR(dirty_cafe_sales!$F7535="UNKNOWN",dirty_cafe_sales!$F7535="ERROR",dirty_cafe_sales!$F7535=""),"Unknown",dirty_cafe_sales!$F7535)</f>
        <v>Credit Card</v>
      </c>
      <c r="G7535" t="str">
        <f>IF(OR(dirty_cafe_sales!$G7535="UNKNOWN",dirty_cafe_sales!$G7535="ERROR",dirty_cafe_sales!$G7535=""),"Unknown",dirty_cafe_sales!$G7535)</f>
        <v>Unknown</v>
      </c>
      <c r="H7535" s="2" t="d">
        <v>2023-09-30</v>
      </c>
    </row>
    <row r="7536" spans="1:8" x14ac:dyDescent="0.2">
      <c r="A7536" s="16" t="s">
        <v>7557</v>
      </c>
      <c r="B7536" s="16" t="str">
        <f>IF(OR(dirty_cafe_sales!$B7536="UNKNOWN",dirty_cafe_sales!$B7536="",dirty_cafe_sales!$B7536="ERROR"),"Unknown_Item",dirty_cafe_sales!$B7536)</f>
        <v>Unknown_Item</v>
      </c>
      <c r="C7536" s="23">
        <f>IF(ISNUMBER(dirty_cafe_sales!$C7536),dirty_cafe_sales!$C7536,3)</f>
        <v>3</v>
      </c>
      <c r="D7536" s="19">
        <f>VLOOKUP($B7536,Price_Per_Item!$A$3:$B$11,2,FALSE)</f>
        <v>2.9375</v>
      </c>
      <c r="E7536" s="25">
        <f t="shared" si="117"/>
        <v>8.8125</v>
      </c>
      <c r="F7536" t="str">
        <f>IF(OR(dirty_cafe_sales!$F7536="UNKNOWN",dirty_cafe_sales!$F7536="ERROR",dirty_cafe_sales!$F7536=""),"Unknown",dirty_cafe_sales!$F7536)</f>
        <v>Cash</v>
      </c>
      <c r="G7536" t="str">
        <f>IF(OR(dirty_cafe_sales!$G7536="UNKNOWN",dirty_cafe_sales!$G7536="ERROR",dirty_cafe_sales!$G7536=""),"Unknown",dirty_cafe_sales!$G7536)</f>
        <v>Takeaway</v>
      </c>
      <c r="H7536" s="2" t="d">
        <v>2023-05-11</v>
      </c>
    </row>
    <row r="7537" spans="1:8" x14ac:dyDescent="0.2">
      <c r="A7537" s="16" t="s">
        <v>7558</v>
      </c>
      <c r="B7537" s="16" t="str">
        <f>IF(OR(dirty_cafe_sales!$B7537="UNKNOWN",dirty_cafe_sales!$B7537="",dirty_cafe_sales!$B7537="ERROR"),"Unknown_Item",dirty_cafe_sales!$B7537)</f>
        <v>Salad</v>
      </c>
      <c r="C7537" s="23">
        <f>IF(ISNUMBER(dirty_cafe_sales!$C7537),dirty_cafe_sales!$C7537,3)</f>
        <v>4</v>
      </c>
      <c r="D7537" s="19">
        <f>VLOOKUP($B7537,Price_Per_Item!$A$3:$B$11,2,FALSE)</f>
        <v>5</v>
      </c>
      <c r="E7537" s="25">
        <f t="shared" si="117"/>
        <v>20</v>
      </c>
      <c r="F7537" t="str">
        <f>IF(OR(dirty_cafe_sales!$F7537="UNKNOWN",dirty_cafe_sales!$F7537="ERROR",dirty_cafe_sales!$F7537=""),"Unknown",dirty_cafe_sales!$F7537)</f>
        <v>Digital Wallet</v>
      </c>
      <c r="G7537" t="str">
        <f>IF(OR(dirty_cafe_sales!$G7537="UNKNOWN",dirty_cafe_sales!$G7537="ERROR",dirty_cafe_sales!$G7537=""),"Unknown",dirty_cafe_sales!$G7537)</f>
        <v>Unknown</v>
      </c>
      <c r="H7537" s="2" t="d">
        <v>2023-06-09</v>
      </c>
    </row>
    <row r="7538" spans="1:8" x14ac:dyDescent="0.2">
      <c r="A7538" s="16" t="s">
        <v>7559</v>
      </c>
      <c r="B7538" s="16" t="str">
        <f>IF(OR(dirty_cafe_sales!$B7538="UNKNOWN",dirty_cafe_sales!$B7538="",dirty_cafe_sales!$B7538="ERROR"),"Unknown_Item",dirty_cafe_sales!$B7538)</f>
        <v>Juice</v>
      </c>
      <c r="C7538" s="23">
        <f>IF(ISNUMBER(dirty_cafe_sales!$C7538),dirty_cafe_sales!$C7538,3)</f>
        <v>2</v>
      </c>
      <c r="D7538" s="19">
        <f>VLOOKUP($B7538,Price_Per_Item!$A$3:$B$11,2,FALSE)</f>
        <v>3</v>
      </c>
      <c r="E7538" s="25">
        <f t="shared" si="117"/>
        <v>6</v>
      </c>
      <c r="F7538" t="str">
        <f>IF(OR(dirty_cafe_sales!$F7538="UNKNOWN",dirty_cafe_sales!$F7538="ERROR",dirty_cafe_sales!$F7538=""),"Unknown",dirty_cafe_sales!$F7538)</f>
        <v>Digital Wallet</v>
      </c>
      <c r="G7538" t="str">
        <f>IF(OR(dirty_cafe_sales!$G7538="UNKNOWN",dirty_cafe_sales!$G7538="ERROR",dirty_cafe_sales!$G7538=""),"Unknown",dirty_cafe_sales!$G7538)</f>
        <v>In-store</v>
      </c>
      <c r="H7538" s="2" t="d">
        <v>2023-12-21</v>
      </c>
    </row>
    <row r="7539" spans="1:8" x14ac:dyDescent="0.2">
      <c r="A7539" s="16" t="s">
        <v>7560</v>
      </c>
      <c r="B7539" s="16" t="str">
        <f>IF(OR(dirty_cafe_sales!$B7539="UNKNOWN",dirty_cafe_sales!$B7539="",dirty_cafe_sales!$B7539="ERROR"),"Unknown_Item",dirty_cafe_sales!$B7539)</f>
        <v>Unknown_Item</v>
      </c>
      <c r="C7539" s="23">
        <f>IF(ISNUMBER(dirty_cafe_sales!$C7539),dirty_cafe_sales!$C7539,3)</f>
        <v>1</v>
      </c>
      <c r="D7539" s="19">
        <f>VLOOKUP($B7539,Price_Per_Item!$A$3:$B$11,2,FALSE)</f>
        <v>2.9375</v>
      </c>
      <c r="E7539" s="25">
        <f t="shared" si="117"/>
        <v>2.9375</v>
      </c>
      <c r="F7539" t="str">
        <f>IF(OR(dirty_cafe_sales!$F7539="UNKNOWN",dirty_cafe_sales!$F7539="ERROR",dirty_cafe_sales!$F7539=""),"Unknown",dirty_cafe_sales!$F7539)</f>
        <v>Unknown</v>
      </c>
      <c r="G7539" t="str">
        <f>IF(OR(dirty_cafe_sales!$G7539="UNKNOWN",dirty_cafe_sales!$G7539="ERROR",dirty_cafe_sales!$G7539=""),"Unknown",dirty_cafe_sales!$G7539)</f>
        <v>Takeaway</v>
      </c>
      <c r="H7539" s="2" t="d">
        <v>2023-07-27</v>
      </c>
    </row>
    <row r="7540" spans="1:8" x14ac:dyDescent="0.2">
      <c r="A7540" s="16" t="s">
        <v>7561</v>
      </c>
      <c r="B7540" s="16" t="str">
        <f>IF(OR(dirty_cafe_sales!$B7540="UNKNOWN",dirty_cafe_sales!$B7540="",dirty_cafe_sales!$B7540="ERROR"),"Unknown_Item",dirty_cafe_sales!$B7540)</f>
        <v>Cookie</v>
      </c>
      <c r="C7540" s="23">
        <f>IF(ISNUMBER(dirty_cafe_sales!$C7540),dirty_cafe_sales!$C7540,3)</f>
        <v>5</v>
      </c>
      <c r="D7540" s="19">
        <f>VLOOKUP($B7540,Price_Per_Item!$A$3:$B$11,2,FALSE)</f>
        <v>1</v>
      </c>
      <c r="E7540" s="25">
        <f t="shared" si="117"/>
        <v>5</v>
      </c>
      <c r="F7540" t="str">
        <f>IF(OR(dirty_cafe_sales!$F7540="UNKNOWN",dirty_cafe_sales!$F7540="ERROR",dirty_cafe_sales!$F7540=""),"Unknown",dirty_cafe_sales!$F7540)</f>
        <v>Digital Wallet</v>
      </c>
      <c r="G7540" t="str">
        <f>IF(OR(dirty_cafe_sales!$G7540="UNKNOWN",dirty_cafe_sales!$G7540="ERROR",dirty_cafe_sales!$G7540=""),"Unknown",dirty_cafe_sales!$G7540)</f>
        <v>Takeaway</v>
      </c>
      <c r="H7540" s="2" t="d">
        <v>2023-04-06</v>
      </c>
    </row>
    <row r="7541" spans="1:8" x14ac:dyDescent="0.2">
      <c r="A7541" s="16" t="s">
        <v>7562</v>
      </c>
      <c r="B7541" s="16" t="str">
        <f>IF(OR(dirty_cafe_sales!$B7541="UNKNOWN",dirty_cafe_sales!$B7541="",dirty_cafe_sales!$B7541="ERROR"),"Unknown_Item",dirty_cafe_sales!$B7541)</f>
        <v>Tea</v>
      </c>
      <c r="C7541" s="23">
        <f>IF(ISNUMBER(dirty_cafe_sales!$C7541),dirty_cafe_sales!$C7541,3)</f>
        <v>3</v>
      </c>
      <c r="D7541" s="19">
        <f>VLOOKUP($B7541,Price_Per_Item!$A$3:$B$11,2,FALSE)</f>
        <v>1.5</v>
      </c>
      <c r="E7541" s="25">
        <f t="shared" si="117"/>
        <v>4.5</v>
      </c>
      <c r="F7541" t="str">
        <f>IF(OR(dirty_cafe_sales!$F7541="UNKNOWN",dirty_cafe_sales!$F7541="ERROR",dirty_cafe_sales!$F7541=""),"Unknown",dirty_cafe_sales!$F7541)</f>
        <v>Cash</v>
      </c>
      <c r="G7541" t="str">
        <f>IF(OR(dirty_cafe_sales!$G7541="UNKNOWN",dirty_cafe_sales!$G7541="ERROR",dirty_cafe_sales!$G7541=""),"Unknown",dirty_cafe_sales!$G7541)</f>
        <v>Takeaway</v>
      </c>
      <c r="H7541" s="2" t="d">
        <v>2023-03-17</v>
      </c>
    </row>
    <row r="7542" spans="1:8" x14ac:dyDescent="0.2">
      <c r="A7542" s="16" t="s">
        <v>7563</v>
      </c>
      <c r="B7542" s="16" t="str">
        <f>IF(OR(dirty_cafe_sales!$B7542="UNKNOWN",dirty_cafe_sales!$B7542="",dirty_cafe_sales!$B7542="ERROR"),"Unknown_Item",dirty_cafe_sales!$B7542)</f>
        <v>Unknown_Item</v>
      </c>
      <c r="C7542" s="23">
        <f>IF(ISNUMBER(dirty_cafe_sales!$C7542),dirty_cafe_sales!$C7542,3)</f>
        <v>5</v>
      </c>
      <c r="D7542" s="19">
        <f>VLOOKUP($B7542,Price_Per_Item!$A$3:$B$11,2,FALSE)</f>
        <v>2.9375</v>
      </c>
      <c r="E7542" s="25">
        <f t="shared" si="117"/>
        <v>14.6875</v>
      </c>
      <c r="F7542" t="str">
        <f>IF(OR(dirty_cafe_sales!$F7542="UNKNOWN",dirty_cafe_sales!$F7542="ERROR",dirty_cafe_sales!$F7542=""),"Unknown",dirty_cafe_sales!$F7542)</f>
        <v>Cash</v>
      </c>
      <c r="G7542" t="str">
        <f>IF(OR(dirty_cafe_sales!$G7542="UNKNOWN",dirty_cafe_sales!$G7542="ERROR",dirty_cafe_sales!$G7542=""),"Unknown",dirty_cafe_sales!$G7542)</f>
        <v>In-store</v>
      </c>
      <c r="H7542" s="2" t="d">
        <v>2023-04-10</v>
      </c>
    </row>
    <row r="7543" spans="1:8" x14ac:dyDescent="0.2">
      <c r="A7543" s="16" t="s">
        <v>7564</v>
      </c>
      <c r="B7543" s="16" t="str">
        <f>IF(OR(dirty_cafe_sales!$B7543="UNKNOWN",dirty_cafe_sales!$B7543="",dirty_cafe_sales!$B7543="ERROR"),"Unknown_Item",dirty_cafe_sales!$B7543)</f>
        <v>Cookie</v>
      </c>
      <c r="C7543" s="23">
        <f>IF(ISNUMBER(dirty_cafe_sales!$C7543),dirty_cafe_sales!$C7543,3)</f>
        <v>4</v>
      </c>
      <c r="D7543" s="19">
        <f>VLOOKUP($B7543,Price_Per_Item!$A$3:$B$11,2,FALSE)</f>
        <v>1</v>
      </c>
      <c r="E7543" s="25">
        <f t="shared" si="117"/>
        <v>4</v>
      </c>
      <c r="F7543" t="str">
        <f>IF(OR(dirty_cafe_sales!$F7543="UNKNOWN",dirty_cafe_sales!$F7543="ERROR",dirty_cafe_sales!$F7543=""),"Unknown",dirty_cafe_sales!$F7543)</f>
        <v>Credit Card</v>
      </c>
      <c r="G7543" t="str">
        <f>IF(OR(dirty_cafe_sales!$G7543="UNKNOWN",dirty_cafe_sales!$G7543="ERROR",dirty_cafe_sales!$G7543=""),"Unknown",dirty_cafe_sales!$G7543)</f>
        <v>Unknown</v>
      </c>
      <c r="H7543" s="2" t="d">
        <v>2023-08-04</v>
      </c>
    </row>
    <row r="7544" spans="1:8" x14ac:dyDescent="0.2">
      <c r="A7544" s="16" t="s">
        <v>7565</v>
      </c>
      <c r="B7544" s="16" t="str">
        <f>IF(OR(dirty_cafe_sales!$B7544="UNKNOWN",dirty_cafe_sales!$B7544="",dirty_cafe_sales!$B7544="ERROR"),"Unknown_Item",dirty_cafe_sales!$B7544)</f>
        <v>Tea</v>
      </c>
      <c r="C7544" s="23">
        <f>IF(ISNUMBER(dirty_cafe_sales!$C7544),dirty_cafe_sales!$C7544,3)</f>
        <v>2</v>
      </c>
      <c r="D7544" s="19">
        <f>VLOOKUP($B7544,Price_Per_Item!$A$3:$B$11,2,FALSE)</f>
        <v>1.5</v>
      </c>
      <c r="E7544" s="25">
        <f t="shared" si="117"/>
        <v>3</v>
      </c>
      <c r="F7544" t="str">
        <f>IF(OR(dirty_cafe_sales!$F7544="UNKNOWN",dirty_cafe_sales!$F7544="ERROR",dirty_cafe_sales!$F7544=""),"Unknown",dirty_cafe_sales!$F7544)</f>
        <v>Digital Wallet</v>
      </c>
      <c r="G7544" t="str">
        <f>IF(OR(dirty_cafe_sales!$G7544="UNKNOWN",dirty_cafe_sales!$G7544="ERROR",dirty_cafe_sales!$G7544=""),"Unknown",dirty_cafe_sales!$G7544)</f>
        <v>In-store</v>
      </c>
      <c r="H7544" s="2" t="d">
        <v>2023-11-19</v>
      </c>
    </row>
    <row r="7545" spans="1:8" x14ac:dyDescent="0.2">
      <c r="A7545" s="16" t="s">
        <v>7566</v>
      </c>
      <c r="B7545" s="16" t="str">
        <f>IF(OR(dirty_cafe_sales!$B7545="UNKNOWN",dirty_cafe_sales!$B7545="",dirty_cafe_sales!$B7545="ERROR"),"Unknown_Item",dirty_cafe_sales!$B7545)</f>
        <v>Unknown_Item</v>
      </c>
      <c r="C7545" s="23">
        <f>IF(ISNUMBER(dirty_cafe_sales!$C7545),dirty_cafe_sales!$C7545,3)</f>
        <v>1</v>
      </c>
      <c r="D7545" s="19">
        <f>VLOOKUP($B7545,Price_Per_Item!$A$3:$B$11,2,FALSE)</f>
        <v>2.9375</v>
      </c>
      <c r="E7545" s="25">
        <f t="shared" si="117"/>
        <v>2.9375</v>
      </c>
      <c r="F7545" t="str">
        <f>IF(OR(dirty_cafe_sales!$F7545="UNKNOWN",dirty_cafe_sales!$F7545="ERROR",dirty_cafe_sales!$F7545=""),"Unknown",dirty_cafe_sales!$F7545)</f>
        <v>Cash</v>
      </c>
      <c r="G7545" t="str">
        <f>IF(OR(dirty_cafe_sales!$G7545="UNKNOWN",dirty_cafe_sales!$G7545="ERROR",dirty_cafe_sales!$G7545=""),"Unknown",dirty_cafe_sales!$G7545)</f>
        <v>Unknown</v>
      </c>
      <c r="H7545" s="2" t="d">
        <v>2023-09-08</v>
      </c>
    </row>
    <row r="7546" spans="1:8" x14ac:dyDescent="0.2">
      <c r="A7546" s="16" t="s">
        <v>7567</v>
      </c>
      <c r="B7546" s="16" t="str">
        <f>IF(OR(dirty_cafe_sales!$B7546="UNKNOWN",dirty_cafe_sales!$B7546="",dirty_cafe_sales!$B7546="ERROR"),"Unknown_Item",dirty_cafe_sales!$B7546)</f>
        <v>Cake</v>
      </c>
      <c r="C7546" s="23">
        <f>IF(ISNUMBER(dirty_cafe_sales!$C7546),dirty_cafe_sales!$C7546,3)</f>
        <v>3</v>
      </c>
      <c r="D7546" s="19">
        <f>VLOOKUP($B7546,Price_Per_Item!$A$3:$B$11,2,FALSE)</f>
        <v>3</v>
      </c>
      <c r="E7546" s="25">
        <f t="shared" si="117"/>
        <v>9</v>
      </c>
      <c r="F7546" t="str">
        <f>IF(OR(dirty_cafe_sales!$F7546="UNKNOWN",dirty_cafe_sales!$F7546="ERROR",dirty_cafe_sales!$F7546=""),"Unknown",dirty_cafe_sales!$F7546)</f>
        <v>Unknown</v>
      </c>
      <c r="G7546" t="str">
        <f>IF(OR(dirty_cafe_sales!$G7546="UNKNOWN",dirty_cafe_sales!$G7546="ERROR",dirty_cafe_sales!$G7546=""),"Unknown",dirty_cafe_sales!$G7546)</f>
        <v>Takeaway</v>
      </c>
      <c r="H7546" s="2" t="d">
        <v>2023-02-18</v>
      </c>
    </row>
    <row r="7547" spans="1:8" x14ac:dyDescent="0.2">
      <c r="A7547" s="16" t="s">
        <v>7568</v>
      </c>
      <c r="B7547" s="16" t="str">
        <f>IF(OR(dirty_cafe_sales!$B7547="UNKNOWN",dirty_cafe_sales!$B7547="",dirty_cafe_sales!$B7547="ERROR"),"Unknown_Item",dirty_cafe_sales!$B7547)</f>
        <v>Cookie</v>
      </c>
      <c r="C7547" s="23">
        <f>IF(ISNUMBER(dirty_cafe_sales!$C7547),dirty_cafe_sales!$C7547,3)</f>
        <v>1</v>
      </c>
      <c r="D7547" s="19">
        <f>VLOOKUP($B7547,Price_Per_Item!$A$3:$B$11,2,FALSE)</f>
        <v>1</v>
      </c>
      <c r="E7547" s="25">
        <f t="shared" si="117"/>
        <v>1</v>
      </c>
      <c r="F7547" t="str">
        <f>IF(OR(dirty_cafe_sales!$F7547="UNKNOWN",dirty_cafe_sales!$F7547="ERROR",dirty_cafe_sales!$F7547=""),"Unknown",dirty_cafe_sales!$F7547)</f>
        <v>Digital Wallet</v>
      </c>
      <c r="G7547" t="str">
        <f>IF(OR(dirty_cafe_sales!$G7547="UNKNOWN",dirty_cafe_sales!$G7547="ERROR",dirty_cafe_sales!$G7547=""),"Unknown",dirty_cafe_sales!$G7547)</f>
        <v>In-store</v>
      </c>
      <c r="H7547" s="2" t="d">
        <v>2023-08-11</v>
      </c>
    </row>
    <row r="7548" spans="1:8" x14ac:dyDescent="0.2">
      <c r="A7548" s="16" t="s">
        <v>7569</v>
      </c>
      <c r="B7548" s="16" t="str">
        <f>IF(OR(dirty_cafe_sales!$B7548="UNKNOWN",dirty_cafe_sales!$B7548="",dirty_cafe_sales!$B7548="ERROR"),"Unknown_Item",dirty_cafe_sales!$B7548)</f>
        <v>Cookie</v>
      </c>
      <c r="C7548" s="23">
        <f>IF(ISNUMBER(dirty_cafe_sales!$C7548),dirty_cafe_sales!$C7548,3)</f>
        <v>2</v>
      </c>
      <c r="D7548" s="19">
        <f>VLOOKUP($B7548,Price_Per_Item!$A$3:$B$11,2,FALSE)</f>
        <v>1</v>
      </c>
      <c r="E7548" s="25">
        <f t="shared" si="117"/>
        <v>2</v>
      </c>
      <c r="F7548" t="str">
        <f>IF(OR(dirty_cafe_sales!$F7548="UNKNOWN",dirty_cafe_sales!$F7548="ERROR",dirty_cafe_sales!$F7548=""),"Unknown",dirty_cafe_sales!$F7548)</f>
        <v>Cash</v>
      </c>
      <c r="G7548" t="str">
        <f>IF(OR(dirty_cafe_sales!$G7548="UNKNOWN",dirty_cafe_sales!$G7548="ERROR",dirty_cafe_sales!$G7548=""),"Unknown",dirty_cafe_sales!$G7548)</f>
        <v>Takeaway</v>
      </c>
      <c r="H7548" s="2" t="d">
        <v>2023-09-28</v>
      </c>
    </row>
    <row r="7549" spans="1:8" x14ac:dyDescent="0.2">
      <c r="A7549" s="16" t="s">
        <v>7570</v>
      </c>
      <c r="B7549" s="16" t="str">
        <f>IF(OR(dirty_cafe_sales!$B7549="UNKNOWN",dirty_cafe_sales!$B7549="",dirty_cafe_sales!$B7549="ERROR"),"Unknown_Item",dirty_cafe_sales!$B7549)</f>
        <v>Sandwich</v>
      </c>
      <c r="C7549" s="23">
        <f>IF(ISNUMBER(dirty_cafe_sales!$C7549),dirty_cafe_sales!$C7549,3)</f>
        <v>3</v>
      </c>
      <c r="D7549" s="19">
        <f>VLOOKUP($B7549,Price_Per_Item!$A$3:$B$11,2,FALSE)</f>
        <v>4</v>
      </c>
      <c r="E7549" s="25">
        <f t="shared" si="117"/>
        <v>12</v>
      </c>
      <c r="F7549" t="str">
        <f>IF(OR(dirty_cafe_sales!$F7549="UNKNOWN",dirty_cafe_sales!$F7549="ERROR",dirty_cafe_sales!$F7549=""),"Unknown",dirty_cafe_sales!$F7549)</f>
        <v>Credit Card</v>
      </c>
      <c r="G7549" t="str">
        <f>IF(OR(dirty_cafe_sales!$G7549="UNKNOWN",dirty_cafe_sales!$G7549="ERROR",dirty_cafe_sales!$G7549=""),"Unknown",dirty_cafe_sales!$G7549)</f>
        <v>Takeaway</v>
      </c>
      <c r="H7549" s="2" t="d">
        <v>2023-12-05</v>
      </c>
    </row>
    <row r="7550" spans="1:8" x14ac:dyDescent="0.2">
      <c r="A7550" s="16" t="s">
        <v>7571</v>
      </c>
      <c r="B7550" s="16" t="str">
        <f>IF(OR(dirty_cafe_sales!$B7550="UNKNOWN",dirty_cafe_sales!$B7550="",dirty_cafe_sales!$B7550="ERROR"),"Unknown_Item",dirty_cafe_sales!$B7550)</f>
        <v>Salad</v>
      </c>
      <c r="C7550" s="23">
        <f>IF(ISNUMBER(dirty_cafe_sales!$C7550),dirty_cafe_sales!$C7550,3)</f>
        <v>1</v>
      </c>
      <c r="D7550" s="19">
        <f>VLOOKUP($B7550,Price_Per_Item!$A$3:$B$11,2,FALSE)</f>
        <v>5</v>
      </c>
      <c r="E7550" s="25">
        <f t="shared" si="117"/>
        <v>5</v>
      </c>
      <c r="F7550" t="str">
        <f>IF(OR(dirty_cafe_sales!$F7550="UNKNOWN",dirty_cafe_sales!$F7550="ERROR",dirty_cafe_sales!$F7550=""),"Unknown",dirty_cafe_sales!$F7550)</f>
        <v>Unknown</v>
      </c>
      <c r="G7550" t="str">
        <f>IF(OR(dirty_cafe_sales!$G7550="UNKNOWN",dirty_cafe_sales!$G7550="ERROR",dirty_cafe_sales!$G7550=""),"Unknown",dirty_cafe_sales!$G7550)</f>
        <v>Unknown</v>
      </c>
      <c r="H7550" s="2" t="d">
        <v>2023-01-04</v>
      </c>
    </row>
    <row r="7551" spans="1:8" x14ac:dyDescent="0.2">
      <c r="A7551" s="16" t="s">
        <v>7572</v>
      </c>
      <c r="B7551" s="16" t="str">
        <f>IF(OR(dirty_cafe_sales!$B7551="UNKNOWN",dirty_cafe_sales!$B7551="",dirty_cafe_sales!$B7551="ERROR"),"Unknown_Item",dirty_cafe_sales!$B7551)</f>
        <v>Juice</v>
      </c>
      <c r="C7551" s="23">
        <f>IF(ISNUMBER(dirty_cafe_sales!$C7551),dirty_cafe_sales!$C7551,3)</f>
        <v>1</v>
      </c>
      <c r="D7551" s="19">
        <f>VLOOKUP($B7551,Price_Per_Item!$A$3:$B$11,2,FALSE)</f>
        <v>3</v>
      </c>
      <c r="E7551" s="25">
        <f t="shared" si="117"/>
        <v>3</v>
      </c>
      <c r="F7551" t="str">
        <f>IF(OR(dirty_cafe_sales!$F7551="UNKNOWN",dirty_cafe_sales!$F7551="ERROR",dirty_cafe_sales!$F7551=""),"Unknown",dirty_cafe_sales!$F7551)</f>
        <v>Credit Card</v>
      </c>
      <c r="G7551" t="str">
        <f>IF(OR(dirty_cafe_sales!$G7551="UNKNOWN",dirty_cafe_sales!$G7551="ERROR",dirty_cafe_sales!$G7551=""),"Unknown",dirty_cafe_sales!$G7551)</f>
        <v>Unknown</v>
      </c>
      <c r="H7551" s="2" t="d">
        <v>2023-02-25</v>
      </c>
    </row>
    <row r="7552" spans="1:8" x14ac:dyDescent="0.2">
      <c r="A7552" s="16" t="s">
        <v>7573</v>
      </c>
      <c r="B7552" s="16" t="str">
        <f>IF(OR(dirty_cafe_sales!$B7552="UNKNOWN",dirty_cafe_sales!$B7552="",dirty_cafe_sales!$B7552="ERROR"),"Unknown_Item",dirty_cafe_sales!$B7552)</f>
        <v>Cake</v>
      </c>
      <c r="C7552" s="23">
        <f>IF(ISNUMBER(dirty_cafe_sales!$C7552),dirty_cafe_sales!$C7552,3)</f>
        <v>5</v>
      </c>
      <c r="D7552" s="19">
        <f>VLOOKUP($B7552,Price_Per_Item!$A$3:$B$11,2,FALSE)</f>
        <v>3</v>
      </c>
      <c r="E7552" s="25">
        <f t="shared" si="117"/>
        <v>15</v>
      </c>
      <c r="F7552" t="str">
        <f>IF(OR(dirty_cafe_sales!$F7552="UNKNOWN",dirty_cafe_sales!$F7552="ERROR",dirty_cafe_sales!$F7552=""),"Unknown",dirty_cafe_sales!$F7552)</f>
        <v>Digital Wallet</v>
      </c>
      <c r="G7552" t="str">
        <f>IF(OR(dirty_cafe_sales!$G7552="UNKNOWN",dirty_cafe_sales!$G7552="ERROR",dirty_cafe_sales!$G7552=""),"Unknown",dirty_cafe_sales!$G7552)</f>
        <v>Unknown</v>
      </c>
      <c r="H7552" s="2" t="d">
        <v>2023-09-18</v>
      </c>
    </row>
    <row r="7553" spans="1:8" x14ac:dyDescent="0.2">
      <c r="A7553" s="16" t="s">
        <v>7574</v>
      </c>
      <c r="B7553" s="16" t="str">
        <f>IF(OR(dirty_cafe_sales!$B7553="UNKNOWN",dirty_cafe_sales!$B7553="",dirty_cafe_sales!$B7553="ERROR"),"Unknown_Item",dirty_cafe_sales!$B7553)</f>
        <v>Cookie</v>
      </c>
      <c r="C7553" s="23">
        <f>IF(ISNUMBER(dirty_cafe_sales!$C7553),dirty_cafe_sales!$C7553,3)</f>
        <v>5</v>
      </c>
      <c r="D7553" s="19">
        <f>VLOOKUP($B7553,Price_Per_Item!$A$3:$B$11,2,FALSE)</f>
        <v>1</v>
      </c>
      <c r="E7553" s="25">
        <f t="shared" si="117"/>
        <v>5</v>
      </c>
      <c r="F7553" t="str">
        <f>IF(OR(dirty_cafe_sales!$F7553="UNKNOWN",dirty_cafe_sales!$F7553="ERROR",dirty_cafe_sales!$F7553=""),"Unknown",dirty_cafe_sales!$F7553)</f>
        <v>Unknown</v>
      </c>
      <c r="G7553" t="str">
        <f>IF(OR(dirty_cafe_sales!$G7553="UNKNOWN",dirty_cafe_sales!$G7553="ERROR",dirty_cafe_sales!$G7553=""),"Unknown",dirty_cafe_sales!$G7553)</f>
        <v>Takeaway</v>
      </c>
      <c r="H7553" s="2" t="d">
        <v>2023-01-17</v>
      </c>
    </row>
    <row r="7554" spans="1:8" x14ac:dyDescent="0.2">
      <c r="A7554" s="16" t="s">
        <v>7575</v>
      </c>
      <c r="B7554" s="16" t="str">
        <f>IF(OR(dirty_cafe_sales!$B7554="UNKNOWN",dirty_cafe_sales!$B7554="",dirty_cafe_sales!$B7554="ERROR"),"Unknown_Item",dirty_cafe_sales!$B7554)</f>
        <v>Cookie</v>
      </c>
      <c r="C7554" s="23">
        <f>IF(ISNUMBER(dirty_cafe_sales!$C7554),dirty_cafe_sales!$C7554,3)</f>
        <v>2</v>
      </c>
      <c r="D7554" s="19">
        <f>VLOOKUP($B7554,Price_Per_Item!$A$3:$B$11,2,FALSE)</f>
        <v>1</v>
      </c>
      <c r="E7554" s="25">
        <f t="shared" si="117"/>
        <v>2</v>
      </c>
      <c r="F7554" t="str">
        <f>IF(OR(dirty_cafe_sales!$F7554="UNKNOWN",dirty_cafe_sales!$F7554="ERROR",dirty_cafe_sales!$F7554=""),"Unknown",dirty_cafe_sales!$F7554)</f>
        <v>Cash</v>
      </c>
      <c r="G7554" t="str">
        <f>IF(OR(dirty_cafe_sales!$G7554="UNKNOWN",dirty_cafe_sales!$G7554="ERROR",dirty_cafe_sales!$G7554=""),"Unknown",dirty_cafe_sales!$G7554)</f>
        <v>Unknown</v>
      </c>
      <c r="H7554" s="2" t="d">
        <v>2023-03-30</v>
      </c>
    </row>
    <row r="7555" spans="1:8" x14ac:dyDescent="0.2">
      <c r="A7555" s="16" t="s">
        <v>7576</v>
      </c>
      <c r="B7555" s="16" t="str">
        <f>IF(OR(dirty_cafe_sales!$B7555="UNKNOWN",dirty_cafe_sales!$B7555="",dirty_cafe_sales!$B7555="ERROR"),"Unknown_Item",dirty_cafe_sales!$B7555)</f>
        <v>Coffee</v>
      </c>
      <c r="C7555" s="23">
        <f>IF(ISNUMBER(dirty_cafe_sales!$C7555),dirty_cafe_sales!$C7555,3)</f>
        <v>3</v>
      </c>
      <c r="D7555" s="19">
        <f>VLOOKUP($B7555,Price_Per_Item!$A$3:$B$11,2,FALSE)</f>
        <v>2</v>
      </c>
      <c r="E7555" s="25">
        <f t="shared" ref="E7555:E7618" si="118">C7555*D7555</f>
        <v>6</v>
      </c>
      <c r="F7555" t="str">
        <f>IF(OR(dirty_cafe_sales!$F7555="UNKNOWN",dirty_cafe_sales!$F7555="ERROR",dirty_cafe_sales!$F7555=""),"Unknown",dirty_cafe_sales!$F7555)</f>
        <v>Unknown</v>
      </c>
      <c r="G7555" t="str">
        <f>IF(OR(dirty_cafe_sales!$G7555="UNKNOWN",dirty_cafe_sales!$G7555="ERROR",dirty_cafe_sales!$G7555=""),"Unknown",dirty_cafe_sales!$G7555)</f>
        <v>In-store</v>
      </c>
      <c r="H7555" s="2" t="d">
        <v>2023-10-22</v>
      </c>
    </row>
    <row r="7556" spans="1:8" x14ac:dyDescent="0.2">
      <c r="A7556" s="16" t="s">
        <v>7577</v>
      </c>
      <c r="B7556" s="16" t="str">
        <f>IF(OR(dirty_cafe_sales!$B7556="UNKNOWN",dirty_cafe_sales!$B7556="",dirty_cafe_sales!$B7556="ERROR"),"Unknown_Item",dirty_cafe_sales!$B7556)</f>
        <v>Smoothie</v>
      </c>
      <c r="C7556" s="23">
        <f>IF(ISNUMBER(dirty_cafe_sales!$C7556),dirty_cafe_sales!$C7556,3)</f>
        <v>4</v>
      </c>
      <c r="D7556" s="19">
        <f>VLOOKUP($B7556,Price_Per_Item!$A$3:$B$11,2,FALSE)</f>
        <v>4</v>
      </c>
      <c r="E7556" s="25">
        <f t="shared" si="118"/>
        <v>16</v>
      </c>
      <c r="F7556" t="str">
        <f>IF(OR(dirty_cafe_sales!$F7556="UNKNOWN",dirty_cafe_sales!$F7556="ERROR",dirty_cafe_sales!$F7556=""),"Unknown",dirty_cafe_sales!$F7556)</f>
        <v>Digital Wallet</v>
      </c>
      <c r="G7556" t="str">
        <f>IF(OR(dirty_cafe_sales!$G7556="UNKNOWN",dirty_cafe_sales!$G7556="ERROR",dirty_cafe_sales!$G7556=""),"Unknown",dirty_cafe_sales!$G7556)</f>
        <v>Unknown</v>
      </c>
      <c r="H7556" s="2" t="d">
        <v>2023-04-01</v>
      </c>
    </row>
    <row r="7557" spans="1:8" x14ac:dyDescent="0.2">
      <c r="A7557" s="16" t="s">
        <v>7578</v>
      </c>
      <c r="B7557" s="16" t="str">
        <f>IF(OR(dirty_cafe_sales!$B7557="UNKNOWN",dirty_cafe_sales!$B7557="",dirty_cafe_sales!$B7557="ERROR"),"Unknown_Item",dirty_cafe_sales!$B7557)</f>
        <v>Coffee</v>
      </c>
      <c r="C7557" s="23">
        <f>IF(ISNUMBER(dirty_cafe_sales!$C7557),dirty_cafe_sales!$C7557,3)</f>
        <v>4</v>
      </c>
      <c r="D7557" s="19">
        <f>VLOOKUP($B7557,Price_Per_Item!$A$3:$B$11,2,FALSE)</f>
        <v>2</v>
      </c>
      <c r="E7557" s="25">
        <f t="shared" si="118"/>
        <v>8</v>
      </c>
      <c r="F7557" t="str">
        <f>IF(OR(dirty_cafe_sales!$F7557="UNKNOWN",dirty_cafe_sales!$F7557="ERROR",dirty_cafe_sales!$F7557=""),"Unknown",dirty_cafe_sales!$F7557)</f>
        <v>Cash</v>
      </c>
      <c r="G7557" t="str">
        <f>IF(OR(dirty_cafe_sales!$G7557="UNKNOWN",dirty_cafe_sales!$G7557="ERROR",dirty_cafe_sales!$G7557=""),"Unknown",dirty_cafe_sales!$G7557)</f>
        <v>In-store</v>
      </c>
      <c r="H7557" s="2" t="d">
        <v>2023-12-03</v>
      </c>
    </row>
    <row r="7558" spans="1:8" x14ac:dyDescent="0.2">
      <c r="A7558" s="16" t="s">
        <v>7579</v>
      </c>
      <c r="B7558" s="16" t="str">
        <f>IF(OR(dirty_cafe_sales!$B7558="UNKNOWN",dirty_cafe_sales!$B7558="",dirty_cafe_sales!$B7558="ERROR"),"Unknown_Item",dirty_cafe_sales!$B7558)</f>
        <v>Tea</v>
      </c>
      <c r="C7558" s="23">
        <f>IF(ISNUMBER(dirty_cafe_sales!$C7558),dirty_cafe_sales!$C7558,3)</f>
        <v>2</v>
      </c>
      <c r="D7558" s="19">
        <f>VLOOKUP($B7558,Price_Per_Item!$A$3:$B$11,2,FALSE)</f>
        <v>1.5</v>
      </c>
      <c r="E7558" s="25">
        <f t="shared" si="118"/>
        <v>3</v>
      </c>
      <c r="F7558" t="str">
        <f>IF(OR(dirty_cafe_sales!$F7558="UNKNOWN",dirty_cafe_sales!$F7558="ERROR",dirty_cafe_sales!$F7558=""),"Unknown",dirty_cafe_sales!$F7558)</f>
        <v>Unknown</v>
      </c>
      <c r="G7558" t="str">
        <f>IF(OR(dirty_cafe_sales!$G7558="UNKNOWN",dirty_cafe_sales!$G7558="ERROR",dirty_cafe_sales!$G7558=""),"Unknown",dirty_cafe_sales!$G7558)</f>
        <v>Takeaway</v>
      </c>
      <c r="H7558" s="2" t="d">
        <v>2023-02-24</v>
      </c>
    </row>
    <row r="7559" spans="1:8" x14ac:dyDescent="0.2">
      <c r="A7559" s="16" t="s">
        <v>7580</v>
      </c>
      <c r="B7559" s="16" t="str">
        <f>IF(OR(dirty_cafe_sales!$B7559="UNKNOWN",dirty_cafe_sales!$B7559="",dirty_cafe_sales!$B7559="ERROR"),"Unknown_Item",dirty_cafe_sales!$B7559)</f>
        <v>Tea</v>
      </c>
      <c r="C7559" s="23">
        <f>IF(ISNUMBER(dirty_cafe_sales!$C7559),dirty_cafe_sales!$C7559,3)</f>
        <v>5</v>
      </c>
      <c r="D7559" s="19">
        <f>VLOOKUP($B7559,Price_Per_Item!$A$3:$B$11,2,FALSE)</f>
        <v>1.5</v>
      </c>
      <c r="E7559" s="25">
        <f t="shared" si="118"/>
        <v>7.5</v>
      </c>
      <c r="F7559" t="str">
        <f>IF(OR(dirty_cafe_sales!$F7559="UNKNOWN",dirty_cafe_sales!$F7559="ERROR",dirty_cafe_sales!$F7559=""),"Unknown",dirty_cafe_sales!$F7559)</f>
        <v>Cash</v>
      </c>
      <c r="G7559" t="str">
        <f>IF(OR(dirty_cafe_sales!$G7559="UNKNOWN",dirty_cafe_sales!$G7559="ERROR",dirty_cafe_sales!$G7559=""),"Unknown",dirty_cafe_sales!$G7559)</f>
        <v>Takeaway</v>
      </c>
      <c r="H7559" s="2" t="d">
        <v>2023-11-01</v>
      </c>
    </row>
    <row r="7560" spans="1:8" x14ac:dyDescent="0.2">
      <c r="A7560" s="16" t="s">
        <v>7581</v>
      </c>
      <c r="B7560" s="16" t="str">
        <f>IF(OR(dirty_cafe_sales!$B7560="UNKNOWN",dirty_cafe_sales!$B7560="",dirty_cafe_sales!$B7560="ERROR"),"Unknown_Item",dirty_cafe_sales!$B7560)</f>
        <v>Coffee</v>
      </c>
      <c r="C7560" s="23">
        <f>IF(ISNUMBER(dirty_cafe_sales!$C7560),dirty_cafe_sales!$C7560,3)</f>
        <v>4</v>
      </c>
      <c r="D7560" s="19">
        <f>VLOOKUP($B7560,Price_Per_Item!$A$3:$B$11,2,FALSE)</f>
        <v>2</v>
      </c>
      <c r="E7560" s="25">
        <f t="shared" si="118"/>
        <v>8</v>
      </c>
      <c r="F7560" t="str">
        <f>IF(OR(dirty_cafe_sales!$F7560="UNKNOWN",dirty_cafe_sales!$F7560="ERROR",dirty_cafe_sales!$F7560=""),"Unknown",dirty_cafe_sales!$F7560)</f>
        <v>Unknown</v>
      </c>
      <c r="G7560" t="str">
        <f>IF(OR(dirty_cafe_sales!$G7560="UNKNOWN",dirty_cafe_sales!$G7560="ERROR",dirty_cafe_sales!$G7560=""),"Unknown",dirty_cafe_sales!$G7560)</f>
        <v>Takeaway</v>
      </c>
      <c r="H7560" s="2" t="d">
        <v>2023-07-21</v>
      </c>
    </row>
    <row r="7561" spans="1:8" x14ac:dyDescent="0.2">
      <c r="A7561" s="16" t="s">
        <v>7582</v>
      </c>
      <c r="B7561" s="16" t="str">
        <f>IF(OR(dirty_cafe_sales!$B7561="UNKNOWN",dirty_cafe_sales!$B7561="",dirty_cafe_sales!$B7561="ERROR"),"Unknown_Item",dirty_cafe_sales!$B7561)</f>
        <v>Tea</v>
      </c>
      <c r="C7561" s="23">
        <f>IF(ISNUMBER(dirty_cafe_sales!$C7561),dirty_cafe_sales!$C7561,3)</f>
        <v>1</v>
      </c>
      <c r="D7561" s="19">
        <f>VLOOKUP($B7561,Price_Per_Item!$A$3:$B$11,2,FALSE)</f>
        <v>1.5</v>
      </c>
      <c r="E7561" s="25">
        <f t="shared" si="118"/>
        <v>1.5</v>
      </c>
      <c r="F7561" t="str">
        <f>IF(OR(dirty_cafe_sales!$F7561="UNKNOWN",dirty_cafe_sales!$F7561="ERROR",dirty_cafe_sales!$F7561=""),"Unknown",dirty_cafe_sales!$F7561)</f>
        <v>Digital Wallet</v>
      </c>
      <c r="G7561" t="str">
        <f>IF(OR(dirty_cafe_sales!$G7561="UNKNOWN",dirty_cafe_sales!$G7561="ERROR",dirty_cafe_sales!$G7561=""),"Unknown",dirty_cafe_sales!$G7561)</f>
        <v>Takeaway</v>
      </c>
      <c r="H7561" s="2" t="d">
        <v>2023-05-09</v>
      </c>
    </row>
    <row r="7562" spans="1:8" x14ac:dyDescent="0.2">
      <c r="A7562" s="16" t="s">
        <v>7583</v>
      </c>
      <c r="B7562" s="16" t="str">
        <f>IF(OR(dirty_cafe_sales!$B7562="UNKNOWN",dirty_cafe_sales!$B7562="",dirty_cafe_sales!$B7562="ERROR"),"Unknown_Item",dirty_cafe_sales!$B7562)</f>
        <v>Smoothie</v>
      </c>
      <c r="C7562" s="23">
        <f>IF(ISNUMBER(dirty_cafe_sales!$C7562),dirty_cafe_sales!$C7562,3)</f>
        <v>1</v>
      </c>
      <c r="D7562" s="19">
        <f>VLOOKUP($B7562,Price_Per_Item!$A$3:$B$11,2,FALSE)</f>
        <v>4</v>
      </c>
      <c r="E7562" s="25">
        <f t="shared" si="118"/>
        <v>4</v>
      </c>
      <c r="F7562" t="str">
        <f>IF(OR(dirty_cafe_sales!$F7562="UNKNOWN",dirty_cafe_sales!$F7562="ERROR",dirty_cafe_sales!$F7562=""),"Unknown",dirty_cafe_sales!$F7562)</f>
        <v>Credit Card</v>
      </c>
      <c r="G7562" t="str">
        <f>IF(OR(dirty_cafe_sales!$G7562="UNKNOWN",dirty_cafe_sales!$G7562="ERROR",dirty_cafe_sales!$G7562=""),"Unknown",dirty_cafe_sales!$G7562)</f>
        <v>Takeaway</v>
      </c>
      <c r="H7562" s="2" t="d">
        <v>2023-04-24</v>
      </c>
    </row>
    <row r="7563" spans="1:8" x14ac:dyDescent="0.2">
      <c r="A7563" s="16" t="s">
        <v>7584</v>
      </c>
      <c r="B7563" s="16" t="str">
        <f>IF(OR(dirty_cafe_sales!$B7563="UNKNOWN",dirty_cafe_sales!$B7563="",dirty_cafe_sales!$B7563="ERROR"),"Unknown_Item",dirty_cafe_sales!$B7563)</f>
        <v>Tea</v>
      </c>
      <c r="C7563" s="23">
        <f>IF(ISNUMBER(dirty_cafe_sales!$C7563),dirty_cafe_sales!$C7563,3)</f>
        <v>4</v>
      </c>
      <c r="D7563" s="19">
        <f>VLOOKUP($B7563,Price_Per_Item!$A$3:$B$11,2,FALSE)</f>
        <v>1.5</v>
      </c>
      <c r="E7563" s="25">
        <f t="shared" si="118"/>
        <v>6</v>
      </c>
      <c r="F7563" t="str">
        <f>IF(OR(dirty_cafe_sales!$F7563="UNKNOWN",dirty_cafe_sales!$F7563="ERROR",dirty_cafe_sales!$F7563=""),"Unknown",dirty_cafe_sales!$F7563)</f>
        <v>Digital Wallet</v>
      </c>
      <c r="G7563" t="str">
        <f>IF(OR(dirty_cafe_sales!$G7563="UNKNOWN",dirty_cafe_sales!$G7563="ERROR",dirty_cafe_sales!$G7563=""),"Unknown",dirty_cafe_sales!$G7563)</f>
        <v>In-store</v>
      </c>
      <c r="H7563" s="2" t="d">
        <v>2023-10-06</v>
      </c>
    </row>
    <row r="7564" spans="1:8" x14ac:dyDescent="0.2">
      <c r="A7564" s="16" t="s">
        <v>7585</v>
      </c>
      <c r="B7564" s="16" t="str">
        <f>IF(OR(dirty_cafe_sales!$B7564="UNKNOWN",dirty_cafe_sales!$B7564="",dirty_cafe_sales!$B7564="ERROR"),"Unknown_Item",dirty_cafe_sales!$B7564)</f>
        <v>Sandwich</v>
      </c>
      <c r="C7564" s="23">
        <f>IF(ISNUMBER(dirty_cafe_sales!$C7564),dirty_cafe_sales!$C7564,3)</f>
        <v>1</v>
      </c>
      <c r="D7564" s="19">
        <f>VLOOKUP($B7564,Price_Per_Item!$A$3:$B$11,2,FALSE)</f>
        <v>4</v>
      </c>
      <c r="E7564" s="25">
        <f t="shared" si="118"/>
        <v>4</v>
      </c>
      <c r="F7564" t="str">
        <f>IF(OR(dirty_cafe_sales!$F7564="UNKNOWN",dirty_cafe_sales!$F7564="ERROR",dirty_cafe_sales!$F7564=""),"Unknown",dirty_cafe_sales!$F7564)</f>
        <v>Cash</v>
      </c>
      <c r="G7564" t="str">
        <f>IF(OR(dirty_cafe_sales!$G7564="UNKNOWN",dirty_cafe_sales!$G7564="ERROR",dirty_cafe_sales!$G7564=""),"Unknown",dirty_cafe_sales!$G7564)</f>
        <v>Unknown</v>
      </c>
      <c r="H7564" s="2" t="d">
        <v>2023-12-16</v>
      </c>
    </row>
    <row r="7565" spans="1:8" x14ac:dyDescent="0.2">
      <c r="A7565" s="16" t="s">
        <v>7586</v>
      </c>
      <c r="B7565" s="16" t="str">
        <f>IF(OR(dirty_cafe_sales!$B7565="UNKNOWN",dirty_cafe_sales!$B7565="",dirty_cafe_sales!$B7565="ERROR"),"Unknown_Item",dirty_cafe_sales!$B7565)</f>
        <v>Cake</v>
      </c>
      <c r="C7565" s="23">
        <f>IF(ISNUMBER(dirty_cafe_sales!$C7565),dirty_cafe_sales!$C7565,3)</f>
        <v>5</v>
      </c>
      <c r="D7565" s="19">
        <f>VLOOKUP($B7565,Price_Per_Item!$A$3:$B$11,2,FALSE)</f>
        <v>3</v>
      </c>
      <c r="E7565" s="25">
        <f t="shared" si="118"/>
        <v>15</v>
      </c>
      <c r="F7565" t="str">
        <f>IF(OR(dirty_cafe_sales!$F7565="UNKNOWN",dirty_cafe_sales!$F7565="ERROR",dirty_cafe_sales!$F7565=""),"Unknown",dirty_cafe_sales!$F7565)</f>
        <v>Unknown</v>
      </c>
      <c r="G7565" t="str">
        <f>IF(OR(dirty_cafe_sales!$G7565="UNKNOWN",dirty_cafe_sales!$G7565="ERROR",dirty_cafe_sales!$G7565=""),"Unknown",dirty_cafe_sales!$G7565)</f>
        <v>Takeaway</v>
      </c>
      <c r="H7565" s="2" t="d">
        <v>2023-07-25</v>
      </c>
    </row>
    <row r="7566" spans="1:8" x14ac:dyDescent="0.2">
      <c r="A7566" s="16" t="s">
        <v>7587</v>
      </c>
      <c r="B7566" s="16" t="str">
        <f>IF(OR(dirty_cafe_sales!$B7566="UNKNOWN",dirty_cafe_sales!$B7566="",dirty_cafe_sales!$B7566="ERROR"),"Unknown_Item",dirty_cafe_sales!$B7566)</f>
        <v>Tea</v>
      </c>
      <c r="C7566" s="23">
        <f>IF(ISNUMBER(dirty_cafe_sales!$C7566),dirty_cafe_sales!$C7566,3)</f>
        <v>5</v>
      </c>
      <c r="D7566" s="19">
        <f>VLOOKUP($B7566,Price_Per_Item!$A$3:$B$11,2,FALSE)</f>
        <v>1.5</v>
      </c>
      <c r="E7566" s="25">
        <f t="shared" si="118"/>
        <v>7.5</v>
      </c>
      <c r="F7566" t="str">
        <f>IF(OR(dirty_cafe_sales!$F7566="UNKNOWN",dirty_cafe_sales!$F7566="ERROR",dirty_cafe_sales!$F7566=""),"Unknown",dirty_cafe_sales!$F7566)</f>
        <v>Unknown</v>
      </c>
      <c r="G7566" t="str">
        <f>IF(OR(dirty_cafe_sales!$G7566="UNKNOWN",dirty_cafe_sales!$G7566="ERROR",dirty_cafe_sales!$G7566=""),"Unknown",dirty_cafe_sales!$G7566)</f>
        <v>Unknown</v>
      </c>
      <c r="H7566" s="2" t="d">
        <v>2023-01-15</v>
      </c>
    </row>
    <row r="7567" spans="1:8" x14ac:dyDescent="0.2">
      <c r="A7567" s="16" t="s">
        <v>7588</v>
      </c>
      <c r="B7567" s="16" t="str">
        <f>IF(OR(dirty_cafe_sales!$B7567="UNKNOWN",dirty_cafe_sales!$B7567="",dirty_cafe_sales!$B7567="ERROR"),"Unknown_Item",dirty_cafe_sales!$B7567)</f>
        <v>Sandwich</v>
      </c>
      <c r="C7567" s="23">
        <f>IF(ISNUMBER(dirty_cafe_sales!$C7567),dirty_cafe_sales!$C7567,3)</f>
        <v>3</v>
      </c>
      <c r="D7567" s="19">
        <f>VLOOKUP($B7567,Price_Per_Item!$A$3:$B$11,2,FALSE)</f>
        <v>4</v>
      </c>
      <c r="E7567" s="25">
        <f t="shared" si="118"/>
        <v>12</v>
      </c>
      <c r="F7567" t="str">
        <f>IF(OR(dirty_cafe_sales!$F7567="UNKNOWN",dirty_cafe_sales!$F7567="ERROR",dirty_cafe_sales!$F7567=""),"Unknown",dirty_cafe_sales!$F7567)</f>
        <v>Unknown</v>
      </c>
      <c r="G7567" t="str">
        <f>IF(OR(dirty_cafe_sales!$G7567="UNKNOWN",dirty_cafe_sales!$G7567="ERROR",dirty_cafe_sales!$G7567=""),"Unknown",dirty_cafe_sales!$G7567)</f>
        <v>In-store</v>
      </c>
      <c r="H7567" s="2" t="d">
        <v>2023-02-26</v>
      </c>
    </row>
    <row r="7568" spans="1:8" x14ac:dyDescent="0.2">
      <c r="A7568" s="16" t="s">
        <v>7589</v>
      </c>
      <c r="B7568" s="16" t="str">
        <f>IF(OR(dirty_cafe_sales!$B7568="UNKNOWN",dirty_cafe_sales!$B7568="",dirty_cafe_sales!$B7568="ERROR"),"Unknown_Item",dirty_cafe_sales!$B7568)</f>
        <v>Salad</v>
      </c>
      <c r="C7568" s="23">
        <f>IF(ISNUMBER(dirty_cafe_sales!$C7568),dirty_cafe_sales!$C7568,3)</f>
        <v>2</v>
      </c>
      <c r="D7568" s="19">
        <f>VLOOKUP($B7568,Price_Per_Item!$A$3:$B$11,2,FALSE)</f>
        <v>5</v>
      </c>
      <c r="E7568" s="25">
        <f t="shared" si="118"/>
        <v>10</v>
      </c>
      <c r="F7568" t="str">
        <f>IF(OR(dirty_cafe_sales!$F7568="UNKNOWN",dirty_cafe_sales!$F7568="ERROR",dirty_cafe_sales!$F7568=""),"Unknown",dirty_cafe_sales!$F7568)</f>
        <v>Digital Wallet</v>
      </c>
      <c r="G7568" t="str">
        <f>IF(OR(dirty_cafe_sales!$G7568="UNKNOWN",dirty_cafe_sales!$G7568="ERROR",dirty_cafe_sales!$G7568=""),"Unknown",dirty_cafe_sales!$G7568)</f>
        <v>Unknown</v>
      </c>
      <c r="H7568" s="2" t="d">
        <v>2023-10-20</v>
      </c>
    </row>
    <row r="7569" spans="1:8" x14ac:dyDescent="0.2">
      <c r="A7569" s="16" t="s">
        <v>7590</v>
      </c>
      <c r="B7569" s="16" t="str">
        <f>IF(OR(dirty_cafe_sales!$B7569="UNKNOWN",dirty_cafe_sales!$B7569="",dirty_cafe_sales!$B7569="ERROR"),"Unknown_Item",dirty_cafe_sales!$B7569)</f>
        <v>Coffee</v>
      </c>
      <c r="C7569" s="23">
        <f>IF(ISNUMBER(dirty_cafe_sales!$C7569),dirty_cafe_sales!$C7569,3)</f>
        <v>1</v>
      </c>
      <c r="D7569" s="19">
        <f>VLOOKUP($B7569,Price_Per_Item!$A$3:$B$11,2,FALSE)</f>
        <v>2</v>
      </c>
      <c r="E7569" s="25">
        <f t="shared" si="118"/>
        <v>2</v>
      </c>
      <c r="F7569" t="str">
        <f>IF(OR(dirty_cafe_sales!$F7569="UNKNOWN",dirty_cafe_sales!$F7569="ERROR",dirty_cafe_sales!$F7569=""),"Unknown",dirty_cafe_sales!$F7569)</f>
        <v>Credit Card</v>
      </c>
      <c r="G7569" t="str">
        <f>IF(OR(dirty_cafe_sales!$G7569="UNKNOWN",dirty_cafe_sales!$G7569="ERROR",dirty_cafe_sales!$G7569=""),"Unknown",dirty_cafe_sales!$G7569)</f>
        <v>In-store</v>
      </c>
      <c r="H7569" s="2" t="d">
        <v>2023-01-26</v>
      </c>
    </row>
    <row r="7570" spans="1:8" x14ac:dyDescent="0.2">
      <c r="A7570" s="16" t="s">
        <v>7591</v>
      </c>
      <c r="B7570" s="16" t="str">
        <f>IF(OR(dirty_cafe_sales!$B7570="UNKNOWN",dirty_cafe_sales!$B7570="",dirty_cafe_sales!$B7570="ERROR"),"Unknown_Item",dirty_cafe_sales!$B7570)</f>
        <v>Smoothie</v>
      </c>
      <c r="C7570" s="23">
        <f>IF(ISNUMBER(dirty_cafe_sales!$C7570),dirty_cafe_sales!$C7570,3)</f>
        <v>3</v>
      </c>
      <c r="D7570" s="19">
        <f>VLOOKUP($B7570,Price_Per_Item!$A$3:$B$11,2,FALSE)</f>
        <v>4</v>
      </c>
      <c r="E7570" s="25">
        <f t="shared" si="118"/>
        <v>12</v>
      </c>
      <c r="F7570" t="str">
        <f>IF(OR(dirty_cafe_sales!$F7570="UNKNOWN",dirty_cafe_sales!$F7570="ERROR",dirty_cafe_sales!$F7570=""),"Unknown",dirty_cafe_sales!$F7570)</f>
        <v>Unknown</v>
      </c>
      <c r="G7570" t="str">
        <f>IF(OR(dirty_cafe_sales!$G7570="UNKNOWN",dirty_cafe_sales!$G7570="ERROR",dirty_cafe_sales!$G7570=""),"Unknown",dirty_cafe_sales!$G7570)</f>
        <v>Unknown</v>
      </c>
      <c r="H7570" s="2" t="d">
        <v>2023-03-28</v>
      </c>
    </row>
    <row r="7571" spans="1:8" x14ac:dyDescent="0.2">
      <c r="A7571" s="16" t="s">
        <v>7592</v>
      </c>
      <c r="B7571" s="16" t="str">
        <f>IF(OR(dirty_cafe_sales!$B7571="UNKNOWN",dirty_cafe_sales!$B7571="",dirty_cafe_sales!$B7571="ERROR"),"Unknown_Item",dirty_cafe_sales!$B7571)</f>
        <v>Salad</v>
      </c>
      <c r="C7571" s="23">
        <f>IF(ISNUMBER(dirty_cafe_sales!$C7571),dirty_cafe_sales!$C7571,3)</f>
        <v>4</v>
      </c>
      <c r="D7571" s="19">
        <f>VLOOKUP($B7571,Price_Per_Item!$A$3:$B$11,2,FALSE)</f>
        <v>5</v>
      </c>
      <c r="E7571" s="25">
        <f t="shared" si="118"/>
        <v>20</v>
      </c>
      <c r="F7571" t="str">
        <f>IF(OR(dirty_cafe_sales!$F7571="UNKNOWN",dirty_cafe_sales!$F7571="ERROR",dirty_cafe_sales!$F7571=""),"Unknown",dirty_cafe_sales!$F7571)</f>
        <v>Unknown</v>
      </c>
      <c r="G7571" t="str">
        <f>IF(OR(dirty_cafe_sales!$G7571="UNKNOWN",dirty_cafe_sales!$G7571="ERROR",dirty_cafe_sales!$G7571=""),"Unknown",dirty_cafe_sales!$G7571)</f>
        <v>Unknown</v>
      </c>
      <c r="H7571" s="2" t="d">
        <v>2023-04-17</v>
      </c>
    </row>
    <row r="7572" spans="1:8" x14ac:dyDescent="0.2">
      <c r="A7572" s="16" t="s">
        <v>7593</v>
      </c>
      <c r="B7572" s="16" t="str">
        <f>IF(OR(dirty_cafe_sales!$B7572="UNKNOWN",dirty_cafe_sales!$B7572="",dirty_cafe_sales!$B7572="ERROR"),"Unknown_Item",dirty_cafe_sales!$B7572)</f>
        <v>Cake</v>
      </c>
      <c r="C7572" s="23">
        <f>IF(ISNUMBER(dirty_cafe_sales!$C7572),dirty_cafe_sales!$C7572,3)</f>
        <v>2</v>
      </c>
      <c r="D7572" s="19">
        <f>VLOOKUP($B7572,Price_Per_Item!$A$3:$B$11,2,FALSE)</f>
        <v>3</v>
      </c>
      <c r="E7572" s="25">
        <f t="shared" si="118"/>
        <v>6</v>
      </c>
      <c r="F7572" t="str">
        <f>IF(OR(dirty_cafe_sales!$F7572="UNKNOWN",dirty_cafe_sales!$F7572="ERROR",dirty_cafe_sales!$F7572=""),"Unknown",dirty_cafe_sales!$F7572)</f>
        <v>Digital Wallet</v>
      </c>
      <c r="G7572" t="str">
        <f>IF(OR(dirty_cafe_sales!$G7572="UNKNOWN",dirty_cafe_sales!$G7572="ERROR",dirty_cafe_sales!$G7572=""),"Unknown",dirty_cafe_sales!$G7572)</f>
        <v>Unknown</v>
      </c>
      <c r="H7572" s="2" t="d">
        <v>2023-05-11</v>
      </c>
    </row>
    <row r="7573" spans="1:8" x14ac:dyDescent="0.2">
      <c r="A7573" s="16" t="s">
        <v>7594</v>
      </c>
      <c r="B7573" s="16" t="str">
        <f>IF(OR(dirty_cafe_sales!$B7573="UNKNOWN",dirty_cafe_sales!$B7573="",dirty_cafe_sales!$B7573="ERROR"),"Unknown_Item",dirty_cafe_sales!$B7573)</f>
        <v>Cookie</v>
      </c>
      <c r="C7573" s="23">
        <f>IF(ISNUMBER(dirty_cafe_sales!$C7573),dirty_cafe_sales!$C7573,3)</f>
        <v>2</v>
      </c>
      <c r="D7573" s="19">
        <f>VLOOKUP($B7573,Price_Per_Item!$A$3:$B$11,2,FALSE)</f>
        <v>1</v>
      </c>
      <c r="E7573" s="25">
        <f t="shared" si="118"/>
        <v>2</v>
      </c>
      <c r="F7573" t="str">
        <f>IF(OR(dirty_cafe_sales!$F7573="UNKNOWN",dirty_cafe_sales!$F7573="ERROR",dirty_cafe_sales!$F7573=""),"Unknown",dirty_cafe_sales!$F7573)</f>
        <v>Unknown</v>
      </c>
      <c r="G7573" t="str">
        <f>IF(OR(dirty_cafe_sales!$G7573="UNKNOWN",dirty_cafe_sales!$G7573="ERROR",dirty_cafe_sales!$G7573=""),"Unknown",dirty_cafe_sales!$G7573)</f>
        <v>Takeaway</v>
      </c>
      <c r="H7573" s="2" t="d">
        <v>2023-07-21</v>
      </c>
    </row>
    <row r="7574" spans="1:8" x14ac:dyDescent="0.2">
      <c r="A7574" s="16" t="s">
        <v>7595</v>
      </c>
      <c r="B7574" s="16" t="str">
        <f>IF(OR(dirty_cafe_sales!$B7574="UNKNOWN",dirty_cafe_sales!$B7574="",dirty_cafe_sales!$B7574="ERROR"),"Unknown_Item",dirty_cafe_sales!$B7574)</f>
        <v>Salad</v>
      </c>
      <c r="C7574" s="23">
        <f>IF(ISNUMBER(dirty_cafe_sales!$C7574),dirty_cafe_sales!$C7574,3)</f>
        <v>4</v>
      </c>
      <c r="D7574" s="19">
        <f>VLOOKUP($B7574,Price_Per_Item!$A$3:$B$11,2,FALSE)</f>
        <v>5</v>
      </c>
      <c r="E7574" s="25">
        <f t="shared" si="118"/>
        <v>20</v>
      </c>
      <c r="F7574" t="str">
        <f>IF(OR(dirty_cafe_sales!$F7574="UNKNOWN",dirty_cafe_sales!$F7574="ERROR",dirty_cafe_sales!$F7574=""),"Unknown",dirty_cafe_sales!$F7574)</f>
        <v>Unknown</v>
      </c>
      <c r="G7574" t="str">
        <f>IF(OR(dirty_cafe_sales!$G7574="UNKNOWN",dirty_cafe_sales!$G7574="ERROR",dirty_cafe_sales!$G7574=""),"Unknown",dirty_cafe_sales!$G7574)</f>
        <v>Takeaway</v>
      </c>
      <c r="H7574" s="2" t="d">
        <v>2023-11-24</v>
      </c>
    </row>
    <row r="7575" spans="1:8" x14ac:dyDescent="0.2">
      <c r="A7575" s="16" t="s">
        <v>7596</v>
      </c>
      <c r="B7575" s="16" t="str">
        <f>IF(OR(dirty_cafe_sales!$B7575="UNKNOWN",dirty_cafe_sales!$B7575="",dirty_cafe_sales!$B7575="ERROR"),"Unknown_Item",dirty_cafe_sales!$B7575)</f>
        <v>Smoothie</v>
      </c>
      <c r="C7575" s="23">
        <f>IF(ISNUMBER(dirty_cafe_sales!$C7575),dirty_cafe_sales!$C7575,3)</f>
        <v>4</v>
      </c>
      <c r="D7575" s="19">
        <f>VLOOKUP($B7575,Price_Per_Item!$A$3:$B$11,2,FALSE)</f>
        <v>4</v>
      </c>
      <c r="E7575" s="25">
        <f t="shared" si="118"/>
        <v>16</v>
      </c>
      <c r="F7575" t="str">
        <f>IF(OR(dirty_cafe_sales!$F7575="UNKNOWN",dirty_cafe_sales!$F7575="ERROR",dirty_cafe_sales!$F7575=""),"Unknown",dirty_cafe_sales!$F7575)</f>
        <v>Cash</v>
      </c>
      <c r="G7575" t="str">
        <f>IF(OR(dirty_cafe_sales!$G7575="UNKNOWN",dirty_cafe_sales!$G7575="ERROR",dirty_cafe_sales!$G7575=""),"Unknown",dirty_cafe_sales!$G7575)</f>
        <v>Unknown</v>
      </c>
      <c r="H7575" s="2" t="d">
        <v>2023-10-01</v>
      </c>
    </row>
    <row r="7576" spans="1:8" x14ac:dyDescent="0.2">
      <c r="A7576" s="16" t="s">
        <v>7597</v>
      </c>
      <c r="B7576" s="16" t="str">
        <f>IF(OR(dirty_cafe_sales!$B7576="UNKNOWN",dirty_cafe_sales!$B7576="",dirty_cafe_sales!$B7576="ERROR"),"Unknown_Item",dirty_cafe_sales!$B7576)</f>
        <v>Juice</v>
      </c>
      <c r="C7576" s="23">
        <f>IF(ISNUMBER(dirty_cafe_sales!$C7576),dirty_cafe_sales!$C7576,3)</f>
        <v>5</v>
      </c>
      <c r="D7576" s="19">
        <f>VLOOKUP($B7576,Price_Per_Item!$A$3:$B$11,2,FALSE)</f>
        <v>3</v>
      </c>
      <c r="E7576" s="25">
        <f t="shared" si="118"/>
        <v>15</v>
      </c>
      <c r="F7576" t="str">
        <f>IF(OR(dirty_cafe_sales!$F7576="UNKNOWN",dirty_cafe_sales!$F7576="ERROR",dirty_cafe_sales!$F7576=""),"Unknown",dirty_cafe_sales!$F7576)</f>
        <v>Digital Wallet</v>
      </c>
      <c r="G7576" t="str">
        <f>IF(OR(dirty_cafe_sales!$G7576="UNKNOWN",dirty_cafe_sales!$G7576="ERROR",dirty_cafe_sales!$G7576=""),"Unknown",dirty_cafe_sales!$G7576)</f>
        <v>In-store</v>
      </c>
      <c r="H7576" s="2" t="d">
        <v>2023-10-28</v>
      </c>
    </row>
    <row r="7577" spans="1:8" x14ac:dyDescent="0.2">
      <c r="A7577" s="16" t="s">
        <v>7598</v>
      </c>
      <c r="B7577" s="16" t="str">
        <f>IF(OR(dirty_cafe_sales!$B7577="UNKNOWN",dirty_cafe_sales!$B7577="",dirty_cafe_sales!$B7577="ERROR"),"Unknown_Item",dirty_cafe_sales!$B7577)</f>
        <v>Coffee</v>
      </c>
      <c r="C7577" s="23">
        <f>IF(ISNUMBER(dirty_cafe_sales!$C7577),dirty_cafe_sales!$C7577,3)</f>
        <v>1</v>
      </c>
      <c r="D7577" s="19">
        <f>VLOOKUP($B7577,Price_Per_Item!$A$3:$B$11,2,FALSE)</f>
        <v>2</v>
      </c>
      <c r="E7577" s="25">
        <f t="shared" si="118"/>
        <v>2</v>
      </c>
      <c r="F7577" t="str">
        <f>IF(OR(dirty_cafe_sales!$F7577="UNKNOWN",dirty_cafe_sales!$F7577="ERROR",dirty_cafe_sales!$F7577=""),"Unknown",dirty_cafe_sales!$F7577)</f>
        <v>Unknown</v>
      </c>
      <c r="G7577" t="str">
        <f>IF(OR(dirty_cafe_sales!$G7577="UNKNOWN",dirty_cafe_sales!$G7577="ERROR",dirty_cafe_sales!$G7577=""),"Unknown",dirty_cafe_sales!$G7577)</f>
        <v>Takeaway</v>
      </c>
      <c r="H7577" s="2" t="d">
        <v>2023-07-01</v>
      </c>
    </row>
    <row r="7578" spans="1:8" x14ac:dyDescent="0.2">
      <c r="A7578" s="16" t="s">
        <v>7599</v>
      </c>
      <c r="B7578" s="16" t="str">
        <f>IF(OR(dirty_cafe_sales!$B7578="UNKNOWN",dirty_cafe_sales!$B7578="",dirty_cafe_sales!$B7578="ERROR"),"Unknown_Item",dirty_cafe_sales!$B7578)</f>
        <v>Salad</v>
      </c>
      <c r="C7578" s="23">
        <f>IF(ISNUMBER(dirty_cafe_sales!$C7578),dirty_cafe_sales!$C7578,3)</f>
        <v>3</v>
      </c>
      <c r="D7578" s="19">
        <f>VLOOKUP($B7578,Price_Per_Item!$A$3:$B$11,2,FALSE)</f>
        <v>5</v>
      </c>
      <c r="E7578" s="25">
        <f t="shared" si="118"/>
        <v>15</v>
      </c>
      <c r="F7578" t="str">
        <f>IF(OR(dirty_cafe_sales!$F7578="UNKNOWN",dirty_cafe_sales!$F7578="ERROR",dirty_cafe_sales!$F7578=""),"Unknown",dirty_cafe_sales!$F7578)</f>
        <v>Unknown</v>
      </c>
      <c r="G7578" t="str">
        <f>IF(OR(dirty_cafe_sales!$G7578="UNKNOWN",dirty_cafe_sales!$G7578="ERROR",dirty_cafe_sales!$G7578=""),"Unknown",dirty_cafe_sales!$G7578)</f>
        <v>Unknown</v>
      </c>
      <c r="H7578" s="2" t="d">
        <v>2023-08-16</v>
      </c>
    </row>
    <row r="7579" spans="1:8" x14ac:dyDescent="0.2">
      <c r="A7579" s="16" t="s">
        <v>7600</v>
      </c>
      <c r="B7579" s="16" t="str">
        <f>IF(OR(dirty_cafe_sales!$B7579="UNKNOWN",dirty_cafe_sales!$B7579="",dirty_cafe_sales!$B7579="ERROR"),"Unknown_Item",dirty_cafe_sales!$B7579)</f>
        <v>Salad</v>
      </c>
      <c r="C7579" s="23">
        <f>IF(ISNUMBER(dirty_cafe_sales!$C7579),dirty_cafe_sales!$C7579,3)</f>
        <v>5</v>
      </c>
      <c r="D7579" s="19">
        <f>VLOOKUP($B7579,Price_Per_Item!$A$3:$B$11,2,FALSE)</f>
        <v>5</v>
      </c>
      <c r="E7579" s="25">
        <f t="shared" si="118"/>
        <v>25</v>
      </c>
      <c r="F7579" t="str">
        <f>IF(OR(dirty_cafe_sales!$F7579="UNKNOWN",dirty_cafe_sales!$F7579="ERROR",dirty_cafe_sales!$F7579=""),"Unknown",dirty_cafe_sales!$F7579)</f>
        <v>Digital Wallet</v>
      </c>
      <c r="G7579" t="str">
        <f>IF(OR(dirty_cafe_sales!$G7579="UNKNOWN",dirty_cafe_sales!$G7579="ERROR",dirty_cafe_sales!$G7579=""),"Unknown",dirty_cafe_sales!$G7579)</f>
        <v>Takeaway</v>
      </c>
      <c r="H7579" s="2" t="d">
        <v>2023-07-17</v>
      </c>
    </row>
    <row r="7580" spans="1:8" x14ac:dyDescent="0.2">
      <c r="A7580" s="16" t="s">
        <v>7601</v>
      </c>
      <c r="B7580" s="16" t="str">
        <f>IF(OR(dirty_cafe_sales!$B7580="UNKNOWN",dirty_cafe_sales!$B7580="",dirty_cafe_sales!$B7580="ERROR"),"Unknown_Item",dirty_cafe_sales!$B7580)</f>
        <v>Smoothie</v>
      </c>
      <c r="C7580" s="23">
        <f>IF(ISNUMBER(dirty_cafe_sales!$C7580),dirty_cafe_sales!$C7580,3)</f>
        <v>4</v>
      </c>
      <c r="D7580" s="19">
        <f>VLOOKUP($B7580,Price_Per_Item!$A$3:$B$11,2,FALSE)</f>
        <v>4</v>
      </c>
      <c r="E7580" s="25">
        <f t="shared" si="118"/>
        <v>16</v>
      </c>
      <c r="F7580" t="str">
        <f>IF(OR(dirty_cafe_sales!$F7580="UNKNOWN",dirty_cafe_sales!$F7580="ERROR",dirty_cafe_sales!$F7580=""),"Unknown",dirty_cafe_sales!$F7580)</f>
        <v>Unknown</v>
      </c>
      <c r="G7580" t="str">
        <f>IF(OR(dirty_cafe_sales!$G7580="UNKNOWN",dirty_cafe_sales!$G7580="ERROR",dirty_cafe_sales!$G7580=""),"Unknown",dirty_cafe_sales!$G7580)</f>
        <v>Unknown</v>
      </c>
      <c r="H7580" s="2" t="d">
        <v>2023-06-23</v>
      </c>
    </row>
    <row r="7581" spans="1:8" x14ac:dyDescent="0.2">
      <c r="A7581" s="16" t="s">
        <v>7602</v>
      </c>
      <c r="B7581" s="16" t="str">
        <f>IF(OR(dirty_cafe_sales!$B7581="UNKNOWN",dirty_cafe_sales!$B7581="",dirty_cafe_sales!$B7581="ERROR"),"Unknown_Item",dirty_cafe_sales!$B7581)</f>
        <v>Smoothie</v>
      </c>
      <c r="C7581" s="23">
        <f>IF(ISNUMBER(dirty_cafe_sales!$C7581),dirty_cafe_sales!$C7581,3)</f>
        <v>5</v>
      </c>
      <c r="D7581" s="19">
        <f>VLOOKUP($B7581,Price_Per_Item!$A$3:$B$11,2,FALSE)</f>
        <v>4</v>
      </c>
      <c r="E7581" s="25">
        <f t="shared" si="118"/>
        <v>20</v>
      </c>
      <c r="F7581" t="str">
        <f>IF(OR(dirty_cafe_sales!$F7581="UNKNOWN",dirty_cafe_sales!$F7581="ERROR",dirty_cafe_sales!$F7581=""),"Unknown",dirty_cafe_sales!$F7581)</f>
        <v>Unknown</v>
      </c>
      <c r="G7581" t="str">
        <f>IF(OR(dirty_cafe_sales!$G7581="UNKNOWN",dirty_cafe_sales!$G7581="ERROR",dirty_cafe_sales!$G7581=""),"Unknown",dirty_cafe_sales!$G7581)</f>
        <v>In-store</v>
      </c>
      <c r="H7581" s="2" t="d">
        <v>2023-04-24</v>
      </c>
    </row>
    <row r="7582" spans="1:8" x14ac:dyDescent="0.2">
      <c r="A7582" s="16" t="s">
        <v>7603</v>
      </c>
      <c r="B7582" s="16" t="str">
        <f>IF(OR(dirty_cafe_sales!$B7582="UNKNOWN",dirty_cafe_sales!$B7582="",dirty_cafe_sales!$B7582="ERROR"),"Unknown_Item",dirty_cafe_sales!$B7582)</f>
        <v>Sandwich</v>
      </c>
      <c r="C7582" s="23">
        <f>IF(ISNUMBER(dirty_cafe_sales!$C7582),dirty_cafe_sales!$C7582,3)</f>
        <v>1</v>
      </c>
      <c r="D7582" s="19">
        <f>VLOOKUP($B7582,Price_Per_Item!$A$3:$B$11,2,FALSE)</f>
        <v>4</v>
      </c>
      <c r="E7582" s="25">
        <f t="shared" si="118"/>
        <v>4</v>
      </c>
      <c r="F7582" t="str">
        <f>IF(OR(dirty_cafe_sales!$F7582="UNKNOWN",dirty_cafe_sales!$F7582="ERROR",dirty_cafe_sales!$F7582=""),"Unknown",dirty_cafe_sales!$F7582)</f>
        <v>Credit Card</v>
      </c>
      <c r="G7582" t="str">
        <f>IF(OR(dirty_cafe_sales!$G7582="UNKNOWN",dirty_cafe_sales!$G7582="ERROR",dirty_cafe_sales!$G7582=""),"Unknown",dirty_cafe_sales!$G7582)</f>
        <v>Takeaway</v>
      </c>
      <c r="H7582" s="2" t="d">
        <v>2023-08-02</v>
      </c>
    </row>
    <row r="7583" spans="1:8" x14ac:dyDescent="0.2">
      <c r="A7583" s="16" t="s">
        <v>7604</v>
      </c>
      <c r="B7583" s="16" t="str">
        <f>IF(OR(dirty_cafe_sales!$B7583="UNKNOWN",dirty_cafe_sales!$B7583="",dirty_cafe_sales!$B7583="ERROR"),"Unknown_Item",dirty_cafe_sales!$B7583)</f>
        <v>Cake</v>
      </c>
      <c r="C7583" s="23">
        <f>IF(ISNUMBER(dirty_cafe_sales!$C7583),dirty_cafe_sales!$C7583,3)</f>
        <v>4</v>
      </c>
      <c r="D7583" s="19">
        <f>VLOOKUP($B7583,Price_Per_Item!$A$3:$B$11,2,FALSE)</f>
        <v>3</v>
      </c>
      <c r="E7583" s="25">
        <f t="shared" si="118"/>
        <v>12</v>
      </c>
      <c r="F7583" t="str">
        <f>IF(OR(dirty_cafe_sales!$F7583="UNKNOWN",dirty_cafe_sales!$F7583="ERROR",dirty_cafe_sales!$F7583=""),"Unknown",dirty_cafe_sales!$F7583)</f>
        <v>Unknown</v>
      </c>
      <c r="G7583" t="str">
        <f>IF(OR(dirty_cafe_sales!$G7583="UNKNOWN",dirty_cafe_sales!$G7583="ERROR",dirty_cafe_sales!$G7583=""),"Unknown",dirty_cafe_sales!$G7583)</f>
        <v>Takeaway</v>
      </c>
      <c r="H7583" s="2" t="d">
        <v>2023-04-02</v>
      </c>
    </row>
    <row r="7584" spans="1:8" x14ac:dyDescent="0.2">
      <c r="A7584" s="16" t="s">
        <v>7605</v>
      </c>
      <c r="B7584" s="16" t="str">
        <f>IF(OR(dirty_cafe_sales!$B7584="UNKNOWN",dirty_cafe_sales!$B7584="",dirty_cafe_sales!$B7584="ERROR"),"Unknown_Item",dirty_cafe_sales!$B7584)</f>
        <v>Juice</v>
      </c>
      <c r="C7584" s="23">
        <f>IF(ISNUMBER(dirty_cafe_sales!$C7584),dirty_cafe_sales!$C7584,3)</f>
        <v>2</v>
      </c>
      <c r="D7584" s="19">
        <f>VLOOKUP($B7584,Price_Per_Item!$A$3:$B$11,2,FALSE)</f>
        <v>3</v>
      </c>
      <c r="E7584" s="25">
        <f t="shared" si="118"/>
        <v>6</v>
      </c>
      <c r="F7584" t="str">
        <f>IF(OR(dirty_cafe_sales!$F7584="UNKNOWN",dirty_cafe_sales!$F7584="ERROR",dirty_cafe_sales!$F7584=""),"Unknown",dirty_cafe_sales!$F7584)</f>
        <v>Unknown</v>
      </c>
      <c r="G7584" t="str">
        <f>IF(OR(dirty_cafe_sales!$G7584="UNKNOWN",dirty_cafe_sales!$G7584="ERROR",dirty_cafe_sales!$G7584=""),"Unknown",dirty_cafe_sales!$G7584)</f>
        <v>Takeaway</v>
      </c>
      <c r="H7584" s="2" t="d">
        <v>2023-12-04</v>
      </c>
    </row>
    <row r="7585" spans="1:8" x14ac:dyDescent="0.2">
      <c r="A7585" s="16" t="s">
        <v>7606</v>
      </c>
      <c r="B7585" s="16" t="str">
        <f>IF(OR(dirty_cafe_sales!$B7585="UNKNOWN",dirty_cafe_sales!$B7585="",dirty_cafe_sales!$B7585="ERROR"),"Unknown_Item",dirty_cafe_sales!$B7585)</f>
        <v>Juice</v>
      </c>
      <c r="C7585" s="23">
        <f>IF(ISNUMBER(dirty_cafe_sales!$C7585),dirty_cafe_sales!$C7585,3)</f>
        <v>3</v>
      </c>
      <c r="D7585" s="19">
        <f>VLOOKUP($B7585,Price_Per_Item!$A$3:$B$11,2,FALSE)</f>
        <v>3</v>
      </c>
      <c r="E7585" s="25">
        <f t="shared" si="118"/>
        <v>9</v>
      </c>
      <c r="F7585" t="str">
        <f>IF(OR(dirty_cafe_sales!$F7585="UNKNOWN",dirty_cafe_sales!$F7585="ERROR",dirty_cafe_sales!$F7585=""),"Unknown",dirty_cafe_sales!$F7585)</f>
        <v>Credit Card</v>
      </c>
      <c r="G7585" t="str">
        <f>IF(OR(dirty_cafe_sales!$G7585="UNKNOWN",dirty_cafe_sales!$G7585="ERROR",dirty_cafe_sales!$G7585=""),"Unknown",dirty_cafe_sales!$G7585)</f>
        <v>Takeaway</v>
      </c>
      <c r="H7585" s="2" t="d">
        <v>2023-09-06</v>
      </c>
    </row>
    <row r="7586" spans="1:8" x14ac:dyDescent="0.2">
      <c r="A7586" s="16" t="s">
        <v>7607</v>
      </c>
      <c r="B7586" s="16" t="str">
        <f>IF(OR(dirty_cafe_sales!$B7586="UNKNOWN",dirty_cafe_sales!$B7586="",dirty_cafe_sales!$B7586="ERROR"),"Unknown_Item",dirty_cafe_sales!$B7586)</f>
        <v>Sandwich</v>
      </c>
      <c r="C7586" s="23">
        <f>IF(ISNUMBER(dirty_cafe_sales!$C7586),dirty_cafe_sales!$C7586,3)</f>
        <v>1</v>
      </c>
      <c r="D7586" s="19">
        <f>VLOOKUP($B7586,Price_Per_Item!$A$3:$B$11,2,FALSE)</f>
        <v>4</v>
      </c>
      <c r="E7586" s="25">
        <f t="shared" si="118"/>
        <v>4</v>
      </c>
      <c r="F7586" t="str">
        <f>IF(OR(dirty_cafe_sales!$F7586="UNKNOWN",dirty_cafe_sales!$F7586="ERROR",dirty_cafe_sales!$F7586=""),"Unknown",dirty_cafe_sales!$F7586)</f>
        <v>Credit Card</v>
      </c>
      <c r="G7586" t="str">
        <f>IF(OR(dirty_cafe_sales!$G7586="UNKNOWN",dirty_cafe_sales!$G7586="ERROR",dirty_cafe_sales!$G7586=""),"Unknown",dirty_cafe_sales!$G7586)</f>
        <v>In-store</v>
      </c>
      <c r="H7586" s="2" t="d">
        <v>2023-07-17</v>
      </c>
    </row>
    <row r="7587" spans="1:8" x14ac:dyDescent="0.2">
      <c r="A7587" s="16" t="s">
        <v>7608</v>
      </c>
      <c r="B7587" s="16" t="str">
        <f>IF(OR(dirty_cafe_sales!$B7587="UNKNOWN",dirty_cafe_sales!$B7587="",dirty_cafe_sales!$B7587="ERROR"),"Unknown_Item",dirty_cafe_sales!$B7587)</f>
        <v>Unknown_Item</v>
      </c>
      <c r="C7587" s="23">
        <f>IF(ISNUMBER(dirty_cafe_sales!$C7587),dirty_cafe_sales!$C7587,3)</f>
        <v>3</v>
      </c>
      <c r="D7587" s="19">
        <f>VLOOKUP($B7587,Price_Per_Item!$A$3:$B$11,2,FALSE)</f>
        <v>2.9375</v>
      </c>
      <c r="E7587" s="25">
        <f t="shared" si="118"/>
        <v>8.8125</v>
      </c>
      <c r="F7587" t="str">
        <f>IF(OR(dirty_cafe_sales!$F7587="UNKNOWN",dirty_cafe_sales!$F7587="ERROR",dirty_cafe_sales!$F7587=""),"Unknown",dirty_cafe_sales!$F7587)</f>
        <v>Unknown</v>
      </c>
      <c r="G7587" t="str">
        <f>IF(OR(dirty_cafe_sales!$G7587="UNKNOWN",dirty_cafe_sales!$G7587="ERROR",dirty_cafe_sales!$G7587=""),"Unknown",dirty_cafe_sales!$G7587)</f>
        <v>Unknown</v>
      </c>
      <c r="H7587" s="2" t="d">
        <v>2023-01-14</v>
      </c>
    </row>
    <row r="7588" spans="1:8" x14ac:dyDescent="0.2">
      <c r="A7588" s="16" t="s">
        <v>7609</v>
      </c>
      <c r="B7588" s="16" t="str">
        <f>IF(OR(dirty_cafe_sales!$B7588="UNKNOWN",dirty_cafe_sales!$B7588="",dirty_cafe_sales!$B7588="ERROR"),"Unknown_Item",dirty_cafe_sales!$B7588)</f>
        <v>Salad</v>
      </c>
      <c r="C7588" s="23">
        <f>IF(ISNUMBER(dirty_cafe_sales!$C7588),dirty_cafe_sales!$C7588,3)</f>
        <v>5</v>
      </c>
      <c r="D7588" s="19">
        <f>VLOOKUP($B7588,Price_Per_Item!$A$3:$B$11,2,FALSE)</f>
        <v>5</v>
      </c>
      <c r="E7588" s="25">
        <f t="shared" si="118"/>
        <v>25</v>
      </c>
      <c r="F7588" t="str">
        <f>IF(OR(dirty_cafe_sales!$F7588="UNKNOWN",dirty_cafe_sales!$F7588="ERROR",dirty_cafe_sales!$F7588=""),"Unknown",dirty_cafe_sales!$F7588)</f>
        <v>Cash</v>
      </c>
      <c r="G7588" t="str">
        <f>IF(OR(dirty_cafe_sales!$G7588="UNKNOWN",dirty_cafe_sales!$G7588="ERROR",dirty_cafe_sales!$G7588=""),"Unknown",dirty_cafe_sales!$G7588)</f>
        <v>Takeaway</v>
      </c>
      <c r="H7588" s="2" t="d">
        <v>2023-04-20</v>
      </c>
    </row>
    <row r="7589" spans="1:8" x14ac:dyDescent="0.2">
      <c r="A7589" s="16" t="s">
        <v>7610</v>
      </c>
      <c r="B7589" s="16" t="str">
        <f>IF(OR(dirty_cafe_sales!$B7589="UNKNOWN",dirty_cafe_sales!$B7589="",dirty_cafe_sales!$B7589="ERROR"),"Unknown_Item",dirty_cafe_sales!$B7589)</f>
        <v>Smoothie</v>
      </c>
      <c r="C7589" s="23">
        <f>IF(ISNUMBER(dirty_cafe_sales!$C7589),dirty_cafe_sales!$C7589,3)</f>
        <v>2</v>
      </c>
      <c r="D7589" s="19">
        <f>VLOOKUP($B7589,Price_Per_Item!$A$3:$B$11,2,FALSE)</f>
        <v>4</v>
      </c>
      <c r="E7589" s="25">
        <f t="shared" si="118"/>
        <v>8</v>
      </c>
      <c r="F7589" t="str">
        <f>IF(OR(dirty_cafe_sales!$F7589="UNKNOWN",dirty_cafe_sales!$F7589="ERROR",dirty_cafe_sales!$F7589=""),"Unknown",dirty_cafe_sales!$F7589)</f>
        <v>Unknown</v>
      </c>
      <c r="G7589" t="str">
        <f>IF(OR(dirty_cafe_sales!$G7589="UNKNOWN",dirty_cafe_sales!$G7589="ERROR",dirty_cafe_sales!$G7589=""),"Unknown",dirty_cafe_sales!$G7589)</f>
        <v>In-store</v>
      </c>
      <c r="H7589" s="2" t="d">
        <v>2023-10-18</v>
      </c>
    </row>
    <row r="7590" spans="1:8" x14ac:dyDescent="0.2">
      <c r="A7590" s="16" t="s">
        <v>7611</v>
      </c>
      <c r="B7590" s="16" t="str">
        <f>IF(OR(dirty_cafe_sales!$B7590="UNKNOWN",dirty_cafe_sales!$B7590="",dirty_cafe_sales!$B7590="ERROR"),"Unknown_Item",dirty_cafe_sales!$B7590)</f>
        <v>Cake</v>
      </c>
      <c r="C7590" s="23">
        <f>IF(ISNUMBER(dirty_cafe_sales!$C7590),dirty_cafe_sales!$C7590,3)</f>
        <v>5</v>
      </c>
      <c r="D7590" s="19">
        <f>VLOOKUP($B7590,Price_Per_Item!$A$3:$B$11,2,FALSE)</f>
        <v>3</v>
      </c>
      <c r="E7590" s="25">
        <f t="shared" si="118"/>
        <v>15</v>
      </c>
      <c r="F7590" t="str">
        <f>IF(OR(dirty_cafe_sales!$F7590="UNKNOWN",dirty_cafe_sales!$F7590="ERROR",dirty_cafe_sales!$F7590=""),"Unknown",dirty_cafe_sales!$F7590)</f>
        <v>Unknown</v>
      </c>
      <c r="G7590" t="str">
        <f>IF(OR(dirty_cafe_sales!$G7590="UNKNOWN",dirty_cafe_sales!$G7590="ERROR",dirty_cafe_sales!$G7590=""),"Unknown",dirty_cafe_sales!$G7590)</f>
        <v>Unknown</v>
      </c>
      <c r="H7590" s="2" t="d">
        <v>2023-08-12</v>
      </c>
    </row>
    <row r="7591" spans="1:8" x14ac:dyDescent="0.2">
      <c r="A7591" s="16" t="s">
        <v>7612</v>
      </c>
      <c r="B7591" s="16" t="str">
        <f>IF(OR(dirty_cafe_sales!$B7591="UNKNOWN",dirty_cafe_sales!$B7591="",dirty_cafe_sales!$B7591="ERROR"),"Unknown_Item",dirty_cafe_sales!$B7591)</f>
        <v>Coffee</v>
      </c>
      <c r="C7591" s="23">
        <f>IF(ISNUMBER(dirty_cafe_sales!$C7591),dirty_cafe_sales!$C7591,3)</f>
        <v>1</v>
      </c>
      <c r="D7591" s="19">
        <f>VLOOKUP($B7591,Price_Per_Item!$A$3:$B$11,2,FALSE)</f>
        <v>2</v>
      </c>
      <c r="E7591" s="25">
        <f t="shared" si="118"/>
        <v>2</v>
      </c>
      <c r="F7591" t="str">
        <f>IF(OR(dirty_cafe_sales!$F7591="UNKNOWN",dirty_cafe_sales!$F7591="ERROR",dirty_cafe_sales!$F7591=""),"Unknown",dirty_cafe_sales!$F7591)</f>
        <v>Unknown</v>
      </c>
      <c r="G7591" t="str">
        <f>IF(OR(dirty_cafe_sales!$G7591="UNKNOWN",dirty_cafe_sales!$G7591="ERROR",dirty_cafe_sales!$G7591=""),"Unknown",dirty_cafe_sales!$G7591)</f>
        <v>Takeaway</v>
      </c>
      <c r="H7591" s="2" t="d">
        <v>2023-06-11</v>
      </c>
    </row>
    <row r="7592" spans="1:8" x14ac:dyDescent="0.2">
      <c r="A7592" s="16" t="s">
        <v>7613</v>
      </c>
      <c r="B7592" s="16" t="str">
        <f>IF(OR(dirty_cafe_sales!$B7592="UNKNOWN",dirty_cafe_sales!$B7592="",dirty_cafe_sales!$B7592="ERROR"),"Unknown_Item",dirty_cafe_sales!$B7592)</f>
        <v>Coffee</v>
      </c>
      <c r="C7592" s="23">
        <f>IF(ISNUMBER(dirty_cafe_sales!$C7592),dirty_cafe_sales!$C7592,3)</f>
        <v>1</v>
      </c>
      <c r="D7592" s="19">
        <f>VLOOKUP($B7592,Price_Per_Item!$A$3:$B$11,2,FALSE)</f>
        <v>2</v>
      </c>
      <c r="E7592" s="25">
        <f t="shared" si="118"/>
        <v>2</v>
      </c>
      <c r="F7592" t="str">
        <f>IF(OR(dirty_cafe_sales!$F7592="UNKNOWN",dirty_cafe_sales!$F7592="ERROR",dirty_cafe_sales!$F7592=""),"Unknown",dirty_cafe_sales!$F7592)</f>
        <v>Unknown</v>
      </c>
      <c r="G7592" t="str">
        <f>IF(OR(dirty_cafe_sales!$G7592="UNKNOWN",dirty_cafe_sales!$G7592="ERROR",dirty_cafe_sales!$G7592=""),"Unknown",dirty_cafe_sales!$G7592)</f>
        <v>Unknown</v>
      </c>
      <c r="H7592" s="2" t="d">
        <v>2023-03-27</v>
      </c>
    </row>
    <row r="7593" spans="1:8" x14ac:dyDescent="0.2">
      <c r="A7593" s="16" t="s">
        <v>7614</v>
      </c>
      <c r="B7593" s="16" t="str">
        <f>IF(OR(dirty_cafe_sales!$B7593="UNKNOWN",dirty_cafe_sales!$B7593="",dirty_cafe_sales!$B7593="ERROR"),"Unknown_Item",dirty_cafe_sales!$B7593)</f>
        <v>Cake</v>
      </c>
      <c r="C7593" s="23">
        <f>IF(ISNUMBER(dirty_cafe_sales!$C7593),dirty_cafe_sales!$C7593,3)</f>
        <v>3</v>
      </c>
      <c r="D7593" s="19">
        <f>VLOOKUP($B7593,Price_Per_Item!$A$3:$B$11,2,FALSE)</f>
        <v>3</v>
      </c>
      <c r="E7593" s="25">
        <f t="shared" si="118"/>
        <v>9</v>
      </c>
      <c r="F7593" t="str">
        <f>IF(OR(dirty_cafe_sales!$F7593="UNKNOWN",dirty_cafe_sales!$F7593="ERROR",dirty_cafe_sales!$F7593=""),"Unknown",dirty_cafe_sales!$F7593)</f>
        <v>Unknown</v>
      </c>
      <c r="G7593" t="str">
        <f>IF(OR(dirty_cafe_sales!$G7593="UNKNOWN",dirty_cafe_sales!$G7593="ERROR",dirty_cafe_sales!$G7593=""),"Unknown",dirty_cafe_sales!$G7593)</f>
        <v>Takeaway</v>
      </c>
      <c r="H7593" s="2" t="d">
        <v>2023-03-19</v>
      </c>
    </row>
    <row r="7594" spans="1:8" x14ac:dyDescent="0.2">
      <c r="A7594" s="16" t="s">
        <v>7615</v>
      </c>
      <c r="B7594" s="16" t="str">
        <f>IF(OR(dirty_cafe_sales!$B7594="UNKNOWN",dirty_cafe_sales!$B7594="",dirty_cafe_sales!$B7594="ERROR"),"Unknown_Item",dirty_cafe_sales!$B7594)</f>
        <v>Tea</v>
      </c>
      <c r="C7594" s="23">
        <f>IF(ISNUMBER(dirty_cafe_sales!$C7594),dirty_cafe_sales!$C7594,3)</f>
        <v>2</v>
      </c>
      <c r="D7594" s="19">
        <f>VLOOKUP($B7594,Price_Per_Item!$A$3:$B$11,2,FALSE)</f>
        <v>1.5</v>
      </c>
      <c r="E7594" s="25">
        <f t="shared" si="118"/>
        <v>3</v>
      </c>
      <c r="F7594" t="str">
        <f>IF(OR(dirty_cafe_sales!$F7594="UNKNOWN",dirty_cafe_sales!$F7594="ERROR",dirty_cafe_sales!$F7594=""),"Unknown",dirty_cafe_sales!$F7594)</f>
        <v>Unknown</v>
      </c>
      <c r="G7594" t="str">
        <f>IF(OR(dirty_cafe_sales!$G7594="UNKNOWN",dirty_cafe_sales!$G7594="ERROR",dirty_cafe_sales!$G7594=""),"Unknown",dirty_cafe_sales!$G7594)</f>
        <v>Unknown</v>
      </c>
      <c r="H7594" s="2" t="d">
        <v>2023-08-16</v>
      </c>
    </row>
    <row r="7595" spans="1:8" x14ac:dyDescent="0.2">
      <c r="A7595" s="16" t="s">
        <v>7616</v>
      </c>
      <c r="B7595" s="16" t="str">
        <f>IF(OR(dirty_cafe_sales!$B7595="UNKNOWN",dirty_cafe_sales!$B7595="",dirty_cafe_sales!$B7595="ERROR"),"Unknown_Item",dirty_cafe_sales!$B7595)</f>
        <v>Unknown_Item</v>
      </c>
      <c r="C7595" s="23">
        <f>IF(ISNUMBER(dirty_cafe_sales!$C7595),dirty_cafe_sales!$C7595,3)</f>
        <v>3</v>
      </c>
      <c r="D7595" s="19">
        <f>VLOOKUP($B7595,Price_Per_Item!$A$3:$B$11,2,FALSE)</f>
        <v>2.9375</v>
      </c>
      <c r="E7595" s="25">
        <f t="shared" si="118"/>
        <v>8.8125</v>
      </c>
      <c r="F7595" t="str">
        <f>IF(OR(dirty_cafe_sales!$F7595="UNKNOWN",dirty_cafe_sales!$F7595="ERROR",dirty_cafe_sales!$F7595=""),"Unknown",dirty_cafe_sales!$F7595)</f>
        <v>Digital Wallet</v>
      </c>
      <c r="G7595" t="str">
        <f>IF(OR(dirty_cafe_sales!$G7595="UNKNOWN",dirty_cafe_sales!$G7595="ERROR",dirty_cafe_sales!$G7595=""),"Unknown",dirty_cafe_sales!$G7595)</f>
        <v>Unknown</v>
      </c>
      <c r="H7595" s="2" t="d">
        <v>2023-09-04</v>
      </c>
    </row>
    <row r="7596" spans="1:8" x14ac:dyDescent="0.2">
      <c r="A7596" s="16" t="s">
        <v>7617</v>
      </c>
      <c r="B7596" s="16" t="str">
        <f>IF(OR(dirty_cafe_sales!$B7596="UNKNOWN",dirty_cafe_sales!$B7596="",dirty_cafe_sales!$B7596="ERROR"),"Unknown_Item",dirty_cafe_sales!$B7596)</f>
        <v>Tea</v>
      </c>
      <c r="C7596" s="23">
        <f>IF(ISNUMBER(dirty_cafe_sales!$C7596),dirty_cafe_sales!$C7596,3)</f>
        <v>5</v>
      </c>
      <c r="D7596" s="19">
        <f>VLOOKUP($B7596,Price_Per_Item!$A$3:$B$11,2,FALSE)</f>
        <v>1.5</v>
      </c>
      <c r="E7596" s="25">
        <f t="shared" si="118"/>
        <v>7.5</v>
      </c>
      <c r="F7596" t="str">
        <f>IF(OR(dirty_cafe_sales!$F7596="UNKNOWN",dirty_cafe_sales!$F7596="ERROR",dirty_cafe_sales!$F7596=""),"Unknown",dirty_cafe_sales!$F7596)</f>
        <v>Unknown</v>
      </c>
      <c r="G7596" t="str">
        <f>IF(OR(dirty_cafe_sales!$G7596="UNKNOWN",dirty_cafe_sales!$G7596="ERROR",dirty_cafe_sales!$G7596=""),"Unknown",dirty_cafe_sales!$G7596)</f>
        <v>Unknown</v>
      </c>
      <c r="H7596" s="2" t="d">
        <v>2023-03-15</v>
      </c>
    </row>
    <row r="7597" spans="1:8" x14ac:dyDescent="0.2">
      <c r="A7597" s="16" t="s">
        <v>7618</v>
      </c>
      <c r="B7597" s="16" t="str">
        <f>IF(OR(dirty_cafe_sales!$B7597="UNKNOWN",dirty_cafe_sales!$B7597="",dirty_cafe_sales!$B7597="ERROR"),"Unknown_Item",dirty_cafe_sales!$B7597)</f>
        <v>Cookie</v>
      </c>
      <c r="C7597" s="23">
        <f>IF(ISNUMBER(dirty_cafe_sales!$C7597),dirty_cafe_sales!$C7597,3)</f>
        <v>2</v>
      </c>
      <c r="D7597" s="19">
        <f>VLOOKUP($B7597,Price_Per_Item!$A$3:$B$11,2,FALSE)</f>
        <v>1</v>
      </c>
      <c r="E7597" s="25">
        <f t="shared" si="118"/>
        <v>2</v>
      </c>
      <c r="F7597" t="str">
        <f>IF(OR(dirty_cafe_sales!$F7597="UNKNOWN",dirty_cafe_sales!$F7597="ERROR",dirty_cafe_sales!$F7597=""),"Unknown",dirty_cafe_sales!$F7597)</f>
        <v>Unknown</v>
      </c>
      <c r="G7597" t="str">
        <f>IF(OR(dirty_cafe_sales!$G7597="UNKNOWN",dirty_cafe_sales!$G7597="ERROR",dirty_cafe_sales!$G7597=""),"Unknown",dirty_cafe_sales!$G7597)</f>
        <v>Unknown</v>
      </c>
      <c r="H7597" s="2" t="d">
        <v>2023-06-12</v>
      </c>
    </row>
    <row r="7598" spans="1:8" x14ac:dyDescent="0.2">
      <c r="A7598" s="16" t="s">
        <v>7619</v>
      </c>
      <c r="B7598" s="16" t="str">
        <f>IF(OR(dirty_cafe_sales!$B7598="UNKNOWN",dirty_cafe_sales!$B7598="",dirty_cafe_sales!$B7598="ERROR"),"Unknown_Item",dirty_cafe_sales!$B7598)</f>
        <v>Cookie</v>
      </c>
      <c r="C7598" s="23">
        <f>IF(ISNUMBER(dirty_cafe_sales!$C7598),dirty_cafe_sales!$C7598,3)</f>
        <v>5</v>
      </c>
      <c r="D7598" s="19">
        <f>VLOOKUP($B7598,Price_Per_Item!$A$3:$B$11,2,FALSE)</f>
        <v>1</v>
      </c>
      <c r="E7598" s="25">
        <f t="shared" si="118"/>
        <v>5</v>
      </c>
      <c r="F7598" t="str">
        <f>IF(OR(dirty_cafe_sales!$F7598="UNKNOWN",dirty_cafe_sales!$F7598="ERROR",dirty_cafe_sales!$F7598=""),"Unknown",dirty_cafe_sales!$F7598)</f>
        <v>Unknown</v>
      </c>
      <c r="G7598" t="str">
        <f>IF(OR(dirty_cafe_sales!$G7598="UNKNOWN",dirty_cafe_sales!$G7598="ERROR",dirty_cafe_sales!$G7598=""),"Unknown",dirty_cafe_sales!$G7598)</f>
        <v>Unknown</v>
      </c>
      <c r="H7598" s="2" t="d">
        <v>2023-07-06</v>
      </c>
    </row>
    <row r="7599" spans="1:8" x14ac:dyDescent="0.2">
      <c r="A7599" s="16" t="s">
        <v>7620</v>
      </c>
      <c r="B7599" s="16" t="str">
        <f>IF(OR(dirty_cafe_sales!$B7599="UNKNOWN",dirty_cafe_sales!$B7599="",dirty_cafe_sales!$B7599="ERROR"),"Unknown_Item",dirty_cafe_sales!$B7599)</f>
        <v>Juice</v>
      </c>
      <c r="C7599" s="23">
        <f>IF(ISNUMBER(dirty_cafe_sales!$C7599),dirty_cafe_sales!$C7599,3)</f>
        <v>2</v>
      </c>
      <c r="D7599" s="19">
        <f>VLOOKUP($B7599,Price_Per_Item!$A$3:$B$11,2,FALSE)</f>
        <v>3</v>
      </c>
      <c r="E7599" s="25">
        <f t="shared" si="118"/>
        <v>6</v>
      </c>
      <c r="F7599" t="str">
        <f>IF(OR(dirty_cafe_sales!$F7599="UNKNOWN",dirty_cafe_sales!$F7599="ERROR",dirty_cafe_sales!$F7599=""),"Unknown",dirty_cafe_sales!$F7599)</f>
        <v>Credit Card</v>
      </c>
      <c r="G7599" t="str">
        <f>IF(OR(dirty_cafe_sales!$G7599="UNKNOWN",dirty_cafe_sales!$G7599="ERROR",dirty_cafe_sales!$G7599=""),"Unknown",dirty_cafe_sales!$G7599)</f>
        <v>In-store</v>
      </c>
      <c r="H7599" s="2" t="d">
        <v>2023-06-17</v>
      </c>
    </row>
    <row r="7600" spans="1:8" x14ac:dyDescent="0.2">
      <c r="A7600" s="16" t="s">
        <v>7621</v>
      </c>
      <c r="B7600" s="16" t="str">
        <f>IF(OR(dirty_cafe_sales!$B7600="UNKNOWN",dirty_cafe_sales!$B7600="",dirty_cafe_sales!$B7600="ERROR"),"Unknown_Item",dirty_cafe_sales!$B7600)</f>
        <v>Cake</v>
      </c>
      <c r="C7600" s="23">
        <f>IF(ISNUMBER(dirty_cafe_sales!$C7600),dirty_cafe_sales!$C7600,3)</f>
        <v>3</v>
      </c>
      <c r="D7600" s="19">
        <f>VLOOKUP($B7600,Price_Per_Item!$A$3:$B$11,2,FALSE)</f>
        <v>3</v>
      </c>
      <c r="E7600" s="25">
        <f t="shared" si="118"/>
        <v>9</v>
      </c>
      <c r="F7600" t="str">
        <f>IF(OR(dirty_cafe_sales!$F7600="UNKNOWN",dirty_cafe_sales!$F7600="ERROR",dirty_cafe_sales!$F7600=""),"Unknown",dirty_cafe_sales!$F7600)</f>
        <v>Cash</v>
      </c>
      <c r="G7600" t="str">
        <f>IF(OR(dirty_cafe_sales!$G7600="UNKNOWN",dirty_cafe_sales!$G7600="ERROR",dirty_cafe_sales!$G7600=""),"Unknown",dirty_cafe_sales!$G7600)</f>
        <v>Unknown</v>
      </c>
      <c r="H7600" s="2" t="d">
        <v>2023-05-05</v>
      </c>
    </row>
    <row r="7601" spans="1:8" x14ac:dyDescent="0.2">
      <c r="A7601" s="16" t="s">
        <v>7622</v>
      </c>
      <c r="B7601" s="16" t="str">
        <f>IF(OR(dirty_cafe_sales!$B7601="UNKNOWN",dirty_cafe_sales!$B7601="",dirty_cafe_sales!$B7601="ERROR"),"Unknown_Item",dirty_cafe_sales!$B7601)</f>
        <v>Salad</v>
      </c>
      <c r="C7601" s="23">
        <f>IF(ISNUMBER(dirty_cafe_sales!$C7601),dirty_cafe_sales!$C7601,3)</f>
        <v>2</v>
      </c>
      <c r="D7601" s="19">
        <f>VLOOKUP($B7601,Price_Per_Item!$A$3:$B$11,2,FALSE)</f>
        <v>5</v>
      </c>
      <c r="E7601" s="25">
        <f t="shared" si="118"/>
        <v>10</v>
      </c>
      <c r="F7601" t="str">
        <f>IF(OR(dirty_cafe_sales!$F7601="UNKNOWN",dirty_cafe_sales!$F7601="ERROR",dirty_cafe_sales!$F7601=""),"Unknown",dirty_cafe_sales!$F7601)</f>
        <v>Unknown</v>
      </c>
      <c r="G7601" t="str">
        <f>IF(OR(dirty_cafe_sales!$G7601="UNKNOWN",dirty_cafe_sales!$G7601="ERROR",dirty_cafe_sales!$G7601=""),"Unknown",dirty_cafe_sales!$G7601)</f>
        <v>Unknown</v>
      </c>
      <c r="H7601" s="2" t="d">
        <v>2023-06-18</v>
      </c>
    </row>
    <row r="7602" spans="1:8" x14ac:dyDescent="0.2">
      <c r="A7602" s="16" t="s">
        <v>7623</v>
      </c>
      <c r="B7602" s="16" t="str">
        <f>IF(OR(dirty_cafe_sales!$B7602="UNKNOWN",dirty_cafe_sales!$B7602="",dirty_cafe_sales!$B7602="ERROR"),"Unknown_Item",dirty_cafe_sales!$B7602)</f>
        <v>Cake</v>
      </c>
      <c r="C7602" s="23">
        <f>IF(ISNUMBER(dirty_cafe_sales!$C7602),dirty_cafe_sales!$C7602,3)</f>
        <v>5</v>
      </c>
      <c r="D7602" s="19">
        <f>VLOOKUP($B7602,Price_Per_Item!$A$3:$B$11,2,FALSE)</f>
        <v>3</v>
      </c>
      <c r="E7602" s="25">
        <f t="shared" si="118"/>
        <v>15</v>
      </c>
      <c r="F7602" t="str">
        <f>IF(OR(dirty_cafe_sales!$F7602="UNKNOWN",dirty_cafe_sales!$F7602="ERROR",dirty_cafe_sales!$F7602=""),"Unknown",dirty_cafe_sales!$F7602)</f>
        <v>Credit Card</v>
      </c>
      <c r="G7602" t="str">
        <f>IF(OR(dirty_cafe_sales!$G7602="UNKNOWN",dirty_cafe_sales!$G7602="ERROR",dirty_cafe_sales!$G7602=""),"Unknown",dirty_cafe_sales!$G7602)</f>
        <v>In-store</v>
      </c>
      <c r="H7602" s="2" t="d">
        <v>2023-11-24</v>
      </c>
    </row>
    <row r="7603" spans="1:8" x14ac:dyDescent="0.2">
      <c r="A7603" s="16" t="s">
        <v>7624</v>
      </c>
      <c r="B7603" s="16" t="str">
        <f>IF(OR(dirty_cafe_sales!$B7603="UNKNOWN",dirty_cafe_sales!$B7603="",dirty_cafe_sales!$B7603="ERROR"),"Unknown_Item",dirty_cafe_sales!$B7603)</f>
        <v>Cake</v>
      </c>
      <c r="C7603" s="23">
        <f>IF(ISNUMBER(dirty_cafe_sales!$C7603),dirty_cafe_sales!$C7603,3)</f>
        <v>1</v>
      </c>
      <c r="D7603" s="19">
        <f>VLOOKUP($B7603,Price_Per_Item!$A$3:$B$11,2,FALSE)</f>
        <v>3</v>
      </c>
      <c r="E7603" s="25">
        <f t="shared" si="118"/>
        <v>3</v>
      </c>
      <c r="F7603" t="str">
        <f>IF(OR(dirty_cafe_sales!$F7603="UNKNOWN",dirty_cafe_sales!$F7603="ERROR",dirty_cafe_sales!$F7603=""),"Unknown",dirty_cafe_sales!$F7603)</f>
        <v>Credit Card</v>
      </c>
      <c r="G7603" t="str">
        <f>IF(OR(dirty_cafe_sales!$G7603="UNKNOWN",dirty_cafe_sales!$G7603="ERROR",dirty_cafe_sales!$G7603=""),"Unknown",dirty_cafe_sales!$G7603)</f>
        <v>Takeaway</v>
      </c>
      <c r="H7603" s="2" t="d">
        <v>2023-01-02</v>
      </c>
    </row>
    <row r="7604" spans="1:8" x14ac:dyDescent="0.2">
      <c r="A7604" s="16" t="s">
        <v>7625</v>
      </c>
      <c r="B7604" s="16" t="str">
        <f>IF(OR(dirty_cafe_sales!$B7604="UNKNOWN",dirty_cafe_sales!$B7604="",dirty_cafe_sales!$B7604="ERROR"),"Unknown_Item",dirty_cafe_sales!$B7604)</f>
        <v>Tea</v>
      </c>
      <c r="C7604" s="23">
        <f>IF(ISNUMBER(dirty_cafe_sales!$C7604),dirty_cafe_sales!$C7604,3)</f>
        <v>5</v>
      </c>
      <c r="D7604" s="19">
        <f>VLOOKUP($B7604,Price_Per_Item!$A$3:$B$11,2,FALSE)</f>
        <v>1.5</v>
      </c>
      <c r="E7604" s="25">
        <f t="shared" si="118"/>
        <v>7.5</v>
      </c>
      <c r="F7604" t="str">
        <f>IF(OR(dirty_cafe_sales!$F7604="UNKNOWN",dirty_cafe_sales!$F7604="ERROR",dirty_cafe_sales!$F7604=""),"Unknown",dirty_cafe_sales!$F7604)</f>
        <v>Cash</v>
      </c>
      <c r="G7604" t="str">
        <f>IF(OR(dirty_cafe_sales!$G7604="UNKNOWN",dirty_cafe_sales!$G7604="ERROR",dirty_cafe_sales!$G7604=""),"Unknown",dirty_cafe_sales!$G7604)</f>
        <v>Takeaway</v>
      </c>
      <c r="H7604" s="2" t="d">
        <v>2023-03-13</v>
      </c>
    </row>
    <row r="7605" spans="1:8" x14ac:dyDescent="0.2">
      <c r="A7605" s="16" t="s">
        <v>7626</v>
      </c>
      <c r="B7605" s="16" t="str">
        <f>IF(OR(dirty_cafe_sales!$B7605="UNKNOWN",dirty_cafe_sales!$B7605="",dirty_cafe_sales!$B7605="ERROR"),"Unknown_Item",dirty_cafe_sales!$B7605)</f>
        <v>Sandwich</v>
      </c>
      <c r="C7605" s="23">
        <f>IF(ISNUMBER(dirty_cafe_sales!$C7605),dirty_cafe_sales!$C7605,3)</f>
        <v>5</v>
      </c>
      <c r="D7605" s="19">
        <f>VLOOKUP($B7605,Price_Per_Item!$A$3:$B$11,2,FALSE)</f>
        <v>4</v>
      </c>
      <c r="E7605" s="25">
        <f t="shared" si="118"/>
        <v>20</v>
      </c>
      <c r="F7605" t="str">
        <f>IF(OR(dirty_cafe_sales!$F7605="UNKNOWN",dirty_cafe_sales!$F7605="ERROR",dirty_cafe_sales!$F7605=""),"Unknown",dirty_cafe_sales!$F7605)</f>
        <v>Unknown</v>
      </c>
      <c r="G7605" t="str">
        <f>IF(OR(dirty_cafe_sales!$G7605="UNKNOWN",dirty_cafe_sales!$G7605="ERROR",dirty_cafe_sales!$G7605=""),"Unknown",dirty_cafe_sales!$G7605)</f>
        <v>Takeaway</v>
      </c>
      <c r="H7605" s="2" t="d">
        <v>2023-03-18</v>
      </c>
    </row>
    <row r="7606" spans="1:8" x14ac:dyDescent="0.2">
      <c r="A7606" s="16" t="s">
        <v>7627</v>
      </c>
      <c r="B7606" s="16" t="str">
        <f>IF(OR(dirty_cafe_sales!$B7606="UNKNOWN",dirty_cafe_sales!$B7606="",dirty_cafe_sales!$B7606="ERROR"),"Unknown_Item",dirty_cafe_sales!$B7606)</f>
        <v>Juice</v>
      </c>
      <c r="C7606" s="23">
        <f>IF(ISNUMBER(dirty_cafe_sales!$C7606),dirty_cafe_sales!$C7606,3)</f>
        <v>2</v>
      </c>
      <c r="D7606" s="19">
        <f>VLOOKUP($B7606,Price_Per_Item!$A$3:$B$11,2,FALSE)</f>
        <v>3</v>
      </c>
      <c r="E7606" s="25">
        <f t="shared" si="118"/>
        <v>6</v>
      </c>
      <c r="F7606" t="str">
        <f>IF(OR(dirty_cafe_sales!$F7606="UNKNOWN",dirty_cafe_sales!$F7606="ERROR",dirty_cafe_sales!$F7606=""),"Unknown",dirty_cafe_sales!$F7606)</f>
        <v>Unknown</v>
      </c>
      <c r="G7606" t="str">
        <f>IF(OR(dirty_cafe_sales!$G7606="UNKNOWN",dirty_cafe_sales!$G7606="ERROR",dirty_cafe_sales!$G7606=""),"Unknown",dirty_cafe_sales!$G7606)</f>
        <v>In-store</v>
      </c>
      <c r="H7606" s="2" t="d">
        <v>2023-02-04</v>
      </c>
    </row>
    <row r="7607" spans="1:8" x14ac:dyDescent="0.2">
      <c r="A7607" s="16" t="s">
        <v>7628</v>
      </c>
      <c r="B7607" s="16" t="str">
        <f>IF(OR(dirty_cafe_sales!$B7607="UNKNOWN",dirty_cafe_sales!$B7607="",dirty_cafe_sales!$B7607="ERROR"),"Unknown_Item",dirty_cafe_sales!$B7607)</f>
        <v>Cookie</v>
      </c>
      <c r="C7607" s="23">
        <f>IF(ISNUMBER(dirty_cafe_sales!$C7607),dirty_cafe_sales!$C7607,3)</f>
        <v>3</v>
      </c>
      <c r="D7607" s="19">
        <f>VLOOKUP($B7607,Price_Per_Item!$A$3:$B$11,2,FALSE)</f>
        <v>1</v>
      </c>
      <c r="E7607" s="25">
        <f t="shared" si="118"/>
        <v>3</v>
      </c>
      <c r="F7607" t="str">
        <f>IF(OR(dirty_cafe_sales!$F7607="UNKNOWN",dirty_cafe_sales!$F7607="ERROR",dirty_cafe_sales!$F7607=""),"Unknown",dirty_cafe_sales!$F7607)</f>
        <v>Credit Card</v>
      </c>
      <c r="G7607" t="str">
        <f>IF(OR(dirty_cafe_sales!$G7607="UNKNOWN",dirty_cafe_sales!$G7607="ERROR",dirty_cafe_sales!$G7607=""),"Unknown",dirty_cafe_sales!$G7607)</f>
        <v>Unknown</v>
      </c>
      <c r="H7607" s="2" t="d">
        <v>2023-07-02</v>
      </c>
    </row>
    <row r="7608" spans="1:8" x14ac:dyDescent="0.2">
      <c r="A7608" s="16" t="s">
        <v>7629</v>
      </c>
      <c r="B7608" s="16" t="str">
        <f>IF(OR(dirty_cafe_sales!$B7608="UNKNOWN",dirty_cafe_sales!$B7608="",dirty_cafe_sales!$B7608="ERROR"),"Unknown_Item",dirty_cafe_sales!$B7608)</f>
        <v>Cookie</v>
      </c>
      <c r="C7608" s="23">
        <f>IF(ISNUMBER(dirty_cafe_sales!$C7608),dirty_cafe_sales!$C7608,3)</f>
        <v>2</v>
      </c>
      <c r="D7608" s="19">
        <f>VLOOKUP($B7608,Price_Per_Item!$A$3:$B$11,2,FALSE)</f>
        <v>1</v>
      </c>
      <c r="E7608" s="25">
        <f t="shared" si="118"/>
        <v>2</v>
      </c>
      <c r="F7608" t="str">
        <f>IF(OR(dirty_cafe_sales!$F7608="UNKNOWN",dirty_cafe_sales!$F7608="ERROR",dirty_cafe_sales!$F7608=""),"Unknown",dirty_cafe_sales!$F7608)</f>
        <v>Unknown</v>
      </c>
      <c r="G7608" t="str">
        <f>IF(OR(dirty_cafe_sales!$G7608="UNKNOWN",dirty_cafe_sales!$G7608="ERROR",dirty_cafe_sales!$G7608=""),"Unknown",dirty_cafe_sales!$G7608)</f>
        <v>Unknown</v>
      </c>
      <c r="H7608" s="2" t="d">
        <v>2023-03-05</v>
      </c>
    </row>
    <row r="7609" spans="1:8" x14ac:dyDescent="0.2">
      <c r="A7609" s="16" t="s">
        <v>7630</v>
      </c>
      <c r="B7609" s="16" t="str">
        <f>IF(OR(dirty_cafe_sales!$B7609="UNKNOWN",dirty_cafe_sales!$B7609="",dirty_cafe_sales!$B7609="ERROR"),"Unknown_Item",dirty_cafe_sales!$B7609)</f>
        <v>Tea</v>
      </c>
      <c r="C7609" s="23">
        <f>IF(ISNUMBER(dirty_cafe_sales!$C7609),dirty_cafe_sales!$C7609,3)</f>
        <v>5</v>
      </c>
      <c r="D7609" s="19">
        <f>VLOOKUP($B7609,Price_Per_Item!$A$3:$B$11,2,FALSE)</f>
        <v>1.5</v>
      </c>
      <c r="E7609" s="25">
        <f t="shared" si="118"/>
        <v>7.5</v>
      </c>
      <c r="F7609" t="str">
        <f>IF(OR(dirty_cafe_sales!$F7609="UNKNOWN",dirty_cafe_sales!$F7609="ERROR",dirty_cafe_sales!$F7609=""),"Unknown",dirty_cafe_sales!$F7609)</f>
        <v>Cash</v>
      </c>
      <c r="G7609" t="str">
        <f>IF(OR(dirty_cafe_sales!$G7609="UNKNOWN",dirty_cafe_sales!$G7609="ERROR",dirty_cafe_sales!$G7609=""),"Unknown",dirty_cafe_sales!$G7609)</f>
        <v>Takeaway</v>
      </c>
      <c r="H7609" s="2" t="d">
        <v>2023-04-19</v>
      </c>
    </row>
    <row r="7610" spans="1:8" x14ac:dyDescent="0.2">
      <c r="A7610" s="16" t="s">
        <v>7631</v>
      </c>
      <c r="B7610" s="16" t="str">
        <f>IF(OR(dirty_cafe_sales!$B7610="UNKNOWN",dirty_cafe_sales!$B7610="",dirty_cafe_sales!$B7610="ERROR"),"Unknown_Item",dirty_cafe_sales!$B7610)</f>
        <v>Sandwich</v>
      </c>
      <c r="C7610" s="23">
        <f>IF(ISNUMBER(dirty_cafe_sales!$C7610),dirty_cafe_sales!$C7610,3)</f>
        <v>4</v>
      </c>
      <c r="D7610" s="19">
        <f>VLOOKUP($B7610,Price_Per_Item!$A$3:$B$11,2,FALSE)</f>
        <v>4</v>
      </c>
      <c r="E7610" s="25">
        <f t="shared" si="118"/>
        <v>16</v>
      </c>
      <c r="F7610" t="str">
        <f>IF(OR(dirty_cafe_sales!$F7610="UNKNOWN",dirty_cafe_sales!$F7610="ERROR",dirty_cafe_sales!$F7610=""),"Unknown",dirty_cafe_sales!$F7610)</f>
        <v>Credit Card</v>
      </c>
      <c r="G7610" t="str">
        <f>IF(OR(dirty_cafe_sales!$G7610="UNKNOWN",dirty_cafe_sales!$G7610="ERROR",dirty_cafe_sales!$G7610=""),"Unknown",dirty_cafe_sales!$G7610)</f>
        <v>Takeaway</v>
      </c>
      <c r="H7610" s="2" t="d">
        <v>2023-05-01</v>
      </c>
    </row>
    <row r="7611" spans="1:8" x14ac:dyDescent="0.2">
      <c r="A7611" s="16" t="s">
        <v>7632</v>
      </c>
      <c r="B7611" s="16" t="str">
        <f>IF(OR(dirty_cafe_sales!$B7611="UNKNOWN",dirty_cafe_sales!$B7611="",dirty_cafe_sales!$B7611="ERROR"),"Unknown_Item",dirty_cafe_sales!$B7611)</f>
        <v>Coffee</v>
      </c>
      <c r="C7611" s="23">
        <f>IF(ISNUMBER(dirty_cafe_sales!$C7611),dirty_cafe_sales!$C7611,3)</f>
        <v>5</v>
      </c>
      <c r="D7611" s="19">
        <f>VLOOKUP($B7611,Price_Per_Item!$A$3:$B$11,2,FALSE)</f>
        <v>2</v>
      </c>
      <c r="E7611" s="25">
        <f t="shared" si="118"/>
        <v>10</v>
      </c>
      <c r="F7611" t="str">
        <f>IF(OR(dirty_cafe_sales!$F7611="UNKNOWN",dirty_cafe_sales!$F7611="ERROR",dirty_cafe_sales!$F7611=""),"Unknown",dirty_cafe_sales!$F7611)</f>
        <v>Unknown</v>
      </c>
      <c r="G7611" t="str">
        <f>IF(OR(dirty_cafe_sales!$G7611="UNKNOWN",dirty_cafe_sales!$G7611="ERROR",dirty_cafe_sales!$G7611=""),"Unknown",dirty_cafe_sales!$G7611)</f>
        <v>Unknown</v>
      </c>
      <c r="H7611" s="2" t="d">
        <v>2023-04-29</v>
      </c>
    </row>
    <row r="7612" spans="1:8" x14ac:dyDescent="0.2">
      <c r="A7612" s="16" t="s">
        <v>7633</v>
      </c>
      <c r="B7612" s="16" t="str">
        <f>IF(OR(dirty_cafe_sales!$B7612="UNKNOWN",dirty_cafe_sales!$B7612="",dirty_cafe_sales!$B7612="ERROR"),"Unknown_Item",dirty_cafe_sales!$B7612)</f>
        <v>Coffee</v>
      </c>
      <c r="C7612" s="23">
        <f>IF(ISNUMBER(dirty_cafe_sales!$C7612),dirty_cafe_sales!$C7612,3)</f>
        <v>2</v>
      </c>
      <c r="D7612" s="19">
        <f>VLOOKUP($B7612,Price_Per_Item!$A$3:$B$11,2,FALSE)</f>
        <v>2</v>
      </c>
      <c r="E7612" s="25">
        <f t="shared" si="118"/>
        <v>4</v>
      </c>
      <c r="F7612" t="str">
        <f>IF(OR(dirty_cafe_sales!$F7612="UNKNOWN",dirty_cafe_sales!$F7612="ERROR",dirty_cafe_sales!$F7612=""),"Unknown",dirty_cafe_sales!$F7612)</f>
        <v>Credit Card</v>
      </c>
      <c r="G7612" t="str">
        <f>IF(OR(dirty_cafe_sales!$G7612="UNKNOWN",dirty_cafe_sales!$G7612="ERROR",dirty_cafe_sales!$G7612=""),"Unknown",dirty_cafe_sales!$G7612)</f>
        <v>In-store</v>
      </c>
      <c r="H7612" s="2" t="d">
        <v>2023-06-08</v>
      </c>
    </row>
    <row r="7613" spans="1:8" x14ac:dyDescent="0.2">
      <c r="A7613" s="16" t="s">
        <v>7634</v>
      </c>
      <c r="B7613" s="16" t="str">
        <f>IF(OR(dirty_cafe_sales!$B7613="UNKNOWN",dirty_cafe_sales!$B7613="",dirty_cafe_sales!$B7613="ERROR"),"Unknown_Item",dirty_cafe_sales!$B7613)</f>
        <v>Cookie</v>
      </c>
      <c r="C7613" s="23">
        <f>IF(ISNUMBER(dirty_cafe_sales!$C7613),dirty_cafe_sales!$C7613,3)</f>
        <v>2</v>
      </c>
      <c r="D7613" s="19">
        <f>VLOOKUP($B7613,Price_Per_Item!$A$3:$B$11,2,FALSE)</f>
        <v>1</v>
      </c>
      <c r="E7613" s="25">
        <f t="shared" si="118"/>
        <v>2</v>
      </c>
      <c r="F7613" t="str">
        <f>IF(OR(dirty_cafe_sales!$F7613="UNKNOWN",dirty_cafe_sales!$F7613="ERROR",dirty_cafe_sales!$F7613=""),"Unknown",dirty_cafe_sales!$F7613)</f>
        <v>Cash</v>
      </c>
      <c r="G7613" t="str">
        <f>IF(OR(dirty_cafe_sales!$G7613="UNKNOWN",dirty_cafe_sales!$G7613="ERROR",dirty_cafe_sales!$G7613=""),"Unknown",dirty_cafe_sales!$G7613)</f>
        <v>Unknown</v>
      </c>
      <c r="H7613" s="2" t="d">
        <v>2023-08-18</v>
      </c>
    </row>
    <row r="7614" spans="1:8" x14ac:dyDescent="0.2">
      <c r="A7614" s="16" t="s">
        <v>7635</v>
      </c>
      <c r="B7614" s="16" t="str">
        <f>IF(OR(dirty_cafe_sales!$B7614="UNKNOWN",dirty_cafe_sales!$B7614="",dirty_cafe_sales!$B7614="ERROR"),"Unknown_Item",dirty_cafe_sales!$B7614)</f>
        <v>Cookie</v>
      </c>
      <c r="C7614" s="23">
        <f>IF(ISNUMBER(dirty_cafe_sales!$C7614),dirty_cafe_sales!$C7614,3)</f>
        <v>5</v>
      </c>
      <c r="D7614" s="19">
        <f>VLOOKUP($B7614,Price_Per_Item!$A$3:$B$11,2,FALSE)</f>
        <v>1</v>
      </c>
      <c r="E7614" s="25">
        <f t="shared" si="118"/>
        <v>5</v>
      </c>
      <c r="F7614" t="str">
        <f>IF(OR(dirty_cafe_sales!$F7614="UNKNOWN",dirty_cafe_sales!$F7614="ERROR",dirty_cafe_sales!$F7614=""),"Unknown",dirty_cafe_sales!$F7614)</f>
        <v>Digital Wallet</v>
      </c>
      <c r="G7614" t="str">
        <f>IF(OR(dirty_cafe_sales!$G7614="UNKNOWN",dirty_cafe_sales!$G7614="ERROR",dirty_cafe_sales!$G7614=""),"Unknown",dirty_cafe_sales!$G7614)</f>
        <v>Unknown</v>
      </c>
      <c r="H7614" s="2" t="d">
        <v>2023-11-03</v>
      </c>
    </row>
    <row r="7615" spans="1:8" x14ac:dyDescent="0.2">
      <c r="A7615" s="16" t="s">
        <v>7636</v>
      </c>
      <c r="B7615" s="16" t="str">
        <f>IF(OR(dirty_cafe_sales!$B7615="UNKNOWN",dirty_cafe_sales!$B7615="",dirty_cafe_sales!$B7615="ERROR"),"Unknown_Item",dirty_cafe_sales!$B7615)</f>
        <v>Unknown_Item</v>
      </c>
      <c r="C7615" s="23">
        <f>IF(ISNUMBER(dirty_cafe_sales!$C7615),dirty_cafe_sales!$C7615,3)</f>
        <v>2</v>
      </c>
      <c r="D7615" s="19">
        <f>VLOOKUP($B7615,Price_Per_Item!$A$3:$B$11,2,FALSE)</f>
        <v>2.9375</v>
      </c>
      <c r="E7615" s="25">
        <f t="shared" si="118"/>
        <v>5.875</v>
      </c>
      <c r="F7615" t="str">
        <f>IF(OR(dirty_cafe_sales!$F7615="UNKNOWN",dirty_cafe_sales!$F7615="ERROR",dirty_cafe_sales!$F7615=""),"Unknown",dirty_cafe_sales!$F7615)</f>
        <v>Cash</v>
      </c>
      <c r="G7615" t="str">
        <f>IF(OR(dirty_cafe_sales!$G7615="UNKNOWN",dirty_cafe_sales!$G7615="ERROR",dirty_cafe_sales!$G7615=""),"Unknown",dirty_cafe_sales!$G7615)</f>
        <v>Takeaway</v>
      </c>
      <c r="H7615" s="2" t="d">
        <v>2023-04-20</v>
      </c>
    </row>
    <row r="7616" spans="1:8" x14ac:dyDescent="0.2">
      <c r="A7616" s="16" t="s">
        <v>7637</v>
      </c>
      <c r="B7616" s="16" t="str">
        <f>IF(OR(dirty_cafe_sales!$B7616="UNKNOWN",dirty_cafe_sales!$B7616="",dirty_cafe_sales!$B7616="ERROR"),"Unknown_Item",dirty_cafe_sales!$B7616)</f>
        <v>Juice</v>
      </c>
      <c r="C7616" s="23">
        <f>IF(ISNUMBER(dirty_cafe_sales!$C7616),dirty_cafe_sales!$C7616,3)</f>
        <v>4</v>
      </c>
      <c r="D7616" s="19">
        <f>VLOOKUP($B7616,Price_Per_Item!$A$3:$B$11,2,FALSE)</f>
        <v>3</v>
      </c>
      <c r="E7616" s="25">
        <f t="shared" si="118"/>
        <v>12</v>
      </c>
      <c r="F7616" t="str">
        <f>IF(OR(dirty_cafe_sales!$F7616="UNKNOWN",dirty_cafe_sales!$F7616="ERROR",dirty_cafe_sales!$F7616=""),"Unknown",dirty_cafe_sales!$F7616)</f>
        <v>Unknown</v>
      </c>
      <c r="G7616" t="str">
        <f>IF(OR(dirty_cafe_sales!$G7616="UNKNOWN",dirty_cafe_sales!$G7616="ERROR",dirty_cafe_sales!$G7616=""),"Unknown",dirty_cafe_sales!$G7616)</f>
        <v>Unknown</v>
      </c>
      <c r="H7616" s="2" t="d">
        <v>2023-12-16</v>
      </c>
    </row>
    <row r="7617" spans="1:8" x14ac:dyDescent="0.2">
      <c r="A7617" s="16" t="s">
        <v>7638</v>
      </c>
      <c r="B7617" s="16" t="str">
        <f>IF(OR(dirty_cafe_sales!$B7617="UNKNOWN",dirty_cafe_sales!$B7617="",dirty_cafe_sales!$B7617="ERROR"),"Unknown_Item",dirty_cafe_sales!$B7617)</f>
        <v>Coffee</v>
      </c>
      <c r="C7617" s="23">
        <f>IF(ISNUMBER(dirty_cafe_sales!$C7617),dirty_cafe_sales!$C7617,3)</f>
        <v>4</v>
      </c>
      <c r="D7617" s="19">
        <f>VLOOKUP($B7617,Price_Per_Item!$A$3:$B$11,2,FALSE)</f>
        <v>2</v>
      </c>
      <c r="E7617" s="25">
        <f t="shared" si="118"/>
        <v>8</v>
      </c>
      <c r="F7617" t="str">
        <f>IF(OR(dirty_cafe_sales!$F7617="UNKNOWN",dirty_cafe_sales!$F7617="ERROR",dirty_cafe_sales!$F7617=""),"Unknown",dirty_cafe_sales!$F7617)</f>
        <v>Unknown</v>
      </c>
      <c r="G7617" t="str">
        <f>IF(OR(dirty_cafe_sales!$G7617="UNKNOWN",dirty_cafe_sales!$G7617="ERROR",dirty_cafe_sales!$G7617=""),"Unknown",dirty_cafe_sales!$G7617)</f>
        <v>Unknown</v>
      </c>
      <c r="H7617" s="2" t="d">
        <v>2023-12-08</v>
      </c>
    </row>
    <row r="7618" spans="1:8" x14ac:dyDescent="0.2">
      <c r="A7618" s="16" t="s">
        <v>7639</v>
      </c>
      <c r="B7618" s="16" t="str">
        <f>IF(OR(dirty_cafe_sales!$B7618="UNKNOWN",dirty_cafe_sales!$B7618="",dirty_cafe_sales!$B7618="ERROR"),"Unknown_Item",dirty_cafe_sales!$B7618)</f>
        <v>Sandwich</v>
      </c>
      <c r="C7618" s="23">
        <f>IF(ISNUMBER(dirty_cafe_sales!$C7618),dirty_cafe_sales!$C7618,3)</f>
        <v>3</v>
      </c>
      <c r="D7618" s="19">
        <f>VLOOKUP($B7618,Price_Per_Item!$A$3:$B$11,2,FALSE)</f>
        <v>4</v>
      </c>
      <c r="E7618" s="25">
        <f t="shared" si="118"/>
        <v>12</v>
      </c>
      <c r="F7618" t="str">
        <f>IF(OR(dirty_cafe_sales!$F7618="UNKNOWN",dirty_cafe_sales!$F7618="ERROR",dirty_cafe_sales!$F7618=""),"Unknown",dirty_cafe_sales!$F7618)</f>
        <v>Cash</v>
      </c>
      <c r="G7618" t="str">
        <f>IF(OR(dirty_cafe_sales!$G7618="UNKNOWN",dirty_cafe_sales!$G7618="ERROR",dirty_cafe_sales!$G7618=""),"Unknown",dirty_cafe_sales!$G7618)</f>
        <v>Takeaway</v>
      </c>
      <c r="H7618" s="2" t="d">
        <v>2023-01-17</v>
      </c>
    </row>
    <row r="7619" spans="1:8" x14ac:dyDescent="0.2">
      <c r="A7619" s="16" t="s">
        <v>7640</v>
      </c>
      <c r="B7619" s="16" t="str">
        <f>IF(OR(dirty_cafe_sales!$B7619="UNKNOWN",dirty_cafe_sales!$B7619="",dirty_cafe_sales!$B7619="ERROR"),"Unknown_Item",dirty_cafe_sales!$B7619)</f>
        <v>Cake</v>
      </c>
      <c r="C7619" s="23">
        <f>IF(ISNUMBER(dirty_cafe_sales!$C7619),dirty_cafe_sales!$C7619,3)</f>
        <v>4</v>
      </c>
      <c r="D7619" s="19">
        <f>VLOOKUP($B7619,Price_Per_Item!$A$3:$B$11,2,FALSE)</f>
        <v>3</v>
      </c>
      <c r="E7619" s="25">
        <f t="shared" ref="E7619:E7682" si="119">C7619*D7619</f>
        <v>12</v>
      </c>
      <c r="F7619" t="str">
        <f>IF(OR(dirty_cafe_sales!$F7619="UNKNOWN",dirty_cafe_sales!$F7619="ERROR",dirty_cafe_sales!$F7619=""),"Unknown",dirty_cafe_sales!$F7619)</f>
        <v>Cash</v>
      </c>
      <c r="G7619" t="str">
        <f>IF(OR(dirty_cafe_sales!$G7619="UNKNOWN",dirty_cafe_sales!$G7619="ERROR",dirty_cafe_sales!$G7619=""),"Unknown",dirty_cafe_sales!$G7619)</f>
        <v>Takeaway</v>
      </c>
      <c r="H7619" s="2" t="d">
        <v>2023-08-05</v>
      </c>
    </row>
    <row r="7620" spans="1:8" x14ac:dyDescent="0.2">
      <c r="A7620" s="16" t="s">
        <v>7641</v>
      </c>
      <c r="B7620" s="16" t="str">
        <f>IF(OR(dirty_cafe_sales!$B7620="UNKNOWN",dirty_cafe_sales!$B7620="",dirty_cafe_sales!$B7620="ERROR"),"Unknown_Item",dirty_cafe_sales!$B7620)</f>
        <v>Juice</v>
      </c>
      <c r="C7620" s="23">
        <f>IF(ISNUMBER(dirty_cafe_sales!$C7620),dirty_cafe_sales!$C7620,3)</f>
        <v>5</v>
      </c>
      <c r="D7620" s="19">
        <f>VLOOKUP($B7620,Price_Per_Item!$A$3:$B$11,2,FALSE)</f>
        <v>3</v>
      </c>
      <c r="E7620" s="25">
        <f t="shared" si="119"/>
        <v>15</v>
      </c>
      <c r="F7620" t="str">
        <f>IF(OR(dirty_cafe_sales!$F7620="UNKNOWN",dirty_cafe_sales!$F7620="ERROR",dirty_cafe_sales!$F7620=""),"Unknown",dirty_cafe_sales!$F7620)</f>
        <v>Digital Wallet</v>
      </c>
      <c r="G7620" t="str">
        <f>IF(OR(dirty_cafe_sales!$G7620="UNKNOWN",dirty_cafe_sales!$G7620="ERROR",dirty_cafe_sales!$G7620=""),"Unknown",dirty_cafe_sales!$G7620)</f>
        <v>Unknown</v>
      </c>
      <c r="H7620" s="2" t="d">
        <v>2023-12-05</v>
      </c>
    </row>
    <row r="7621" spans="1:8" x14ac:dyDescent="0.2">
      <c r="A7621" s="16" t="s">
        <v>7642</v>
      </c>
      <c r="B7621" s="16" t="str">
        <f>IF(OR(dirty_cafe_sales!$B7621="UNKNOWN",dirty_cafe_sales!$B7621="",dirty_cafe_sales!$B7621="ERROR"),"Unknown_Item",dirty_cafe_sales!$B7621)</f>
        <v>Cookie</v>
      </c>
      <c r="C7621" s="23">
        <f>IF(ISNUMBER(dirty_cafe_sales!$C7621),dirty_cafe_sales!$C7621,3)</f>
        <v>4</v>
      </c>
      <c r="D7621" s="19">
        <f>VLOOKUP($B7621,Price_Per_Item!$A$3:$B$11,2,FALSE)</f>
        <v>1</v>
      </c>
      <c r="E7621" s="25">
        <f t="shared" si="119"/>
        <v>4</v>
      </c>
      <c r="F7621" t="str">
        <f>IF(OR(dirty_cafe_sales!$F7621="UNKNOWN",dirty_cafe_sales!$F7621="ERROR",dirty_cafe_sales!$F7621=""),"Unknown",dirty_cafe_sales!$F7621)</f>
        <v>Cash</v>
      </c>
      <c r="G7621" t="str">
        <f>IF(OR(dirty_cafe_sales!$G7621="UNKNOWN",dirty_cafe_sales!$G7621="ERROR",dirty_cafe_sales!$G7621=""),"Unknown",dirty_cafe_sales!$G7621)</f>
        <v>Takeaway</v>
      </c>
      <c r="H7621" s="2" t="d">
        <v>2023-07-03</v>
      </c>
    </row>
    <row r="7622" spans="1:8" x14ac:dyDescent="0.2">
      <c r="A7622" s="16" t="s">
        <v>7643</v>
      </c>
      <c r="B7622" s="16" t="str">
        <f>IF(OR(dirty_cafe_sales!$B7622="UNKNOWN",dirty_cafe_sales!$B7622="",dirty_cafe_sales!$B7622="ERROR"),"Unknown_Item",dirty_cafe_sales!$B7622)</f>
        <v>Sandwich</v>
      </c>
      <c r="C7622" s="23">
        <f>IF(ISNUMBER(dirty_cafe_sales!$C7622),dirty_cafe_sales!$C7622,3)</f>
        <v>5</v>
      </c>
      <c r="D7622" s="19">
        <f>VLOOKUP($B7622,Price_Per_Item!$A$3:$B$11,2,FALSE)</f>
        <v>4</v>
      </c>
      <c r="E7622" s="25">
        <f t="shared" si="119"/>
        <v>20</v>
      </c>
      <c r="F7622" t="str">
        <f>IF(OR(dirty_cafe_sales!$F7622="UNKNOWN",dirty_cafe_sales!$F7622="ERROR",dirty_cafe_sales!$F7622=""),"Unknown",dirty_cafe_sales!$F7622)</f>
        <v>Unknown</v>
      </c>
      <c r="G7622" t="str">
        <f>IF(OR(dirty_cafe_sales!$G7622="UNKNOWN",dirty_cafe_sales!$G7622="ERROR",dirty_cafe_sales!$G7622=""),"Unknown",dirty_cafe_sales!$G7622)</f>
        <v>Takeaway</v>
      </c>
      <c r="H7622" s="2" t="d">
        <v>2023-11-20</v>
      </c>
    </row>
    <row r="7623" spans="1:8" x14ac:dyDescent="0.2">
      <c r="A7623" s="16" t="s">
        <v>7644</v>
      </c>
      <c r="B7623" s="16" t="str">
        <f>IF(OR(dirty_cafe_sales!$B7623="UNKNOWN",dirty_cafe_sales!$B7623="",dirty_cafe_sales!$B7623="ERROR"),"Unknown_Item",dirty_cafe_sales!$B7623)</f>
        <v>Salad</v>
      </c>
      <c r="C7623" s="23">
        <f>IF(ISNUMBER(dirty_cafe_sales!$C7623),dirty_cafe_sales!$C7623,3)</f>
        <v>3</v>
      </c>
      <c r="D7623" s="19">
        <f>VLOOKUP($B7623,Price_Per_Item!$A$3:$B$11,2,FALSE)</f>
        <v>5</v>
      </c>
      <c r="E7623" s="25">
        <f t="shared" si="119"/>
        <v>15</v>
      </c>
      <c r="F7623" t="str">
        <f>IF(OR(dirty_cafe_sales!$F7623="UNKNOWN",dirty_cafe_sales!$F7623="ERROR",dirty_cafe_sales!$F7623=""),"Unknown",dirty_cafe_sales!$F7623)</f>
        <v>Unknown</v>
      </c>
      <c r="G7623" t="str">
        <f>IF(OR(dirty_cafe_sales!$G7623="UNKNOWN",dirty_cafe_sales!$G7623="ERROR",dirty_cafe_sales!$G7623=""),"Unknown",dirty_cafe_sales!$G7623)</f>
        <v>Takeaway</v>
      </c>
      <c r="H7623" s="2" t="d">
        <v>2023-07-30</v>
      </c>
    </row>
    <row r="7624" spans="1:8" x14ac:dyDescent="0.2">
      <c r="A7624" s="16" t="s">
        <v>7645</v>
      </c>
      <c r="B7624" s="16" t="str">
        <f>IF(OR(dirty_cafe_sales!$B7624="UNKNOWN",dirty_cafe_sales!$B7624="",dirty_cafe_sales!$B7624="ERROR"),"Unknown_Item",dirty_cafe_sales!$B7624)</f>
        <v>Cake</v>
      </c>
      <c r="C7624" s="23">
        <f>IF(ISNUMBER(dirty_cafe_sales!$C7624),dirty_cafe_sales!$C7624,3)</f>
        <v>4</v>
      </c>
      <c r="D7624" s="19">
        <f>VLOOKUP($B7624,Price_Per_Item!$A$3:$B$11,2,FALSE)</f>
        <v>3</v>
      </c>
      <c r="E7624" s="25">
        <f t="shared" si="119"/>
        <v>12</v>
      </c>
      <c r="F7624" t="str">
        <f>IF(OR(dirty_cafe_sales!$F7624="UNKNOWN",dirty_cafe_sales!$F7624="ERROR",dirty_cafe_sales!$F7624=""),"Unknown",dirty_cafe_sales!$F7624)</f>
        <v>Cash</v>
      </c>
      <c r="G7624" t="str">
        <f>IF(OR(dirty_cafe_sales!$G7624="UNKNOWN",dirty_cafe_sales!$G7624="ERROR",dirty_cafe_sales!$G7624=""),"Unknown",dirty_cafe_sales!$G7624)</f>
        <v>Unknown</v>
      </c>
      <c r="H7624" s="2" t="d">
        <v>2023-06-06</v>
      </c>
    </row>
    <row r="7625" spans="1:8" x14ac:dyDescent="0.2">
      <c r="A7625" s="16" t="s">
        <v>7646</v>
      </c>
      <c r="B7625" s="16" t="str">
        <f>IF(OR(dirty_cafe_sales!$B7625="UNKNOWN",dirty_cafe_sales!$B7625="",dirty_cafe_sales!$B7625="ERROR"),"Unknown_Item",dirty_cafe_sales!$B7625)</f>
        <v>Smoothie</v>
      </c>
      <c r="C7625" s="23">
        <f>IF(ISNUMBER(dirty_cafe_sales!$C7625),dirty_cafe_sales!$C7625,3)</f>
        <v>1</v>
      </c>
      <c r="D7625" s="19">
        <f>VLOOKUP($B7625,Price_Per_Item!$A$3:$B$11,2,FALSE)</f>
        <v>4</v>
      </c>
      <c r="E7625" s="25">
        <f t="shared" si="119"/>
        <v>4</v>
      </c>
      <c r="F7625" t="str">
        <f>IF(OR(dirty_cafe_sales!$F7625="UNKNOWN",dirty_cafe_sales!$F7625="ERROR",dirty_cafe_sales!$F7625=""),"Unknown",dirty_cafe_sales!$F7625)</f>
        <v>Unknown</v>
      </c>
      <c r="G7625" t="str">
        <f>IF(OR(dirty_cafe_sales!$G7625="UNKNOWN",dirty_cafe_sales!$G7625="ERROR",dirty_cafe_sales!$G7625=""),"Unknown",dirty_cafe_sales!$G7625)</f>
        <v>Unknown</v>
      </c>
      <c r="H7625" s="2" t="d">
        <v>2023-06-01</v>
      </c>
    </row>
    <row r="7626" spans="1:8" x14ac:dyDescent="0.2">
      <c r="A7626" s="16" t="s">
        <v>7647</v>
      </c>
      <c r="B7626" s="16" t="str">
        <f>IF(OR(dirty_cafe_sales!$B7626="UNKNOWN",dirty_cafe_sales!$B7626="",dirty_cafe_sales!$B7626="ERROR"),"Unknown_Item",dirty_cafe_sales!$B7626)</f>
        <v>Cookie</v>
      </c>
      <c r="C7626" s="23">
        <f>IF(ISNUMBER(dirty_cafe_sales!$C7626),dirty_cafe_sales!$C7626,3)</f>
        <v>2</v>
      </c>
      <c r="D7626" s="19">
        <f>VLOOKUP($B7626,Price_Per_Item!$A$3:$B$11,2,FALSE)</f>
        <v>1</v>
      </c>
      <c r="E7626" s="25">
        <f t="shared" si="119"/>
        <v>2</v>
      </c>
      <c r="F7626" t="str">
        <f>IF(OR(dirty_cafe_sales!$F7626="UNKNOWN",dirty_cafe_sales!$F7626="ERROR",dirty_cafe_sales!$F7626=""),"Unknown",dirty_cafe_sales!$F7626)</f>
        <v>Unknown</v>
      </c>
      <c r="G7626" t="str">
        <f>IF(OR(dirty_cafe_sales!$G7626="UNKNOWN",dirty_cafe_sales!$G7626="ERROR",dirty_cafe_sales!$G7626=""),"Unknown",dirty_cafe_sales!$G7626)</f>
        <v>Takeaway</v>
      </c>
      <c r="H7626" s="2" t="d">
        <v>2023-12-03</v>
      </c>
    </row>
    <row r="7627" spans="1:8" x14ac:dyDescent="0.2">
      <c r="A7627" s="16" t="s">
        <v>7648</v>
      </c>
      <c r="B7627" s="16" t="str">
        <f>IF(OR(dirty_cafe_sales!$B7627="UNKNOWN",dirty_cafe_sales!$B7627="",dirty_cafe_sales!$B7627="ERROR"),"Unknown_Item",dirty_cafe_sales!$B7627)</f>
        <v>Sandwich</v>
      </c>
      <c r="C7627" s="23">
        <f>IF(ISNUMBER(dirty_cafe_sales!$C7627),dirty_cafe_sales!$C7627,3)</f>
        <v>3</v>
      </c>
      <c r="D7627" s="19">
        <f>VLOOKUP($B7627,Price_Per_Item!$A$3:$B$11,2,FALSE)</f>
        <v>4</v>
      </c>
      <c r="E7627" s="25">
        <f t="shared" si="119"/>
        <v>12</v>
      </c>
      <c r="F7627" t="str">
        <f>IF(OR(dirty_cafe_sales!$F7627="UNKNOWN",dirty_cafe_sales!$F7627="ERROR",dirty_cafe_sales!$F7627=""),"Unknown",dirty_cafe_sales!$F7627)</f>
        <v>Credit Card</v>
      </c>
      <c r="G7627" t="str">
        <f>IF(OR(dirty_cafe_sales!$G7627="UNKNOWN",dirty_cafe_sales!$G7627="ERROR",dirty_cafe_sales!$G7627=""),"Unknown",dirty_cafe_sales!$G7627)</f>
        <v>Unknown</v>
      </c>
      <c r="H7627" s="2" t="d">
        <v>2023-03-01</v>
      </c>
    </row>
    <row r="7628" spans="1:8" x14ac:dyDescent="0.2">
      <c r="A7628" s="16" t="s">
        <v>7649</v>
      </c>
      <c r="B7628" s="16" t="str">
        <f>IF(OR(dirty_cafe_sales!$B7628="UNKNOWN",dirty_cafe_sales!$B7628="",dirty_cafe_sales!$B7628="ERROR"),"Unknown_Item",dirty_cafe_sales!$B7628)</f>
        <v>Juice</v>
      </c>
      <c r="C7628" s="23">
        <f>IF(ISNUMBER(dirty_cafe_sales!$C7628),dirty_cafe_sales!$C7628,3)</f>
        <v>3</v>
      </c>
      <c r="D7628" s="19">
        <f>VLOOKUP($B7628,Price_Per_Item!$A$3:$B$11,2,FALSE)</f>
        <v>3</v>
      </c>
      <c r="E7628" s="25">
        <f t="shared" si="119"/>
        <v>9</v>
      </c>
      <c r="F7628" t="str">
        <f>IF(OR(dirty_cafe_sales!$F7628="UNKNOWN",dirty_cafe_sales!$F7628="ERROR",dirty_cafe_sales!$F7628=""),"Unknown",dirty_cafe_sales!$F7628)</f>
        <v>Credit Card</v>
      </c>
      <c r="G7628" t="str">
        <f>IF(OR(dirty_cafe_sales!$G7628="UNKNOWN",dirty_cafe_sales!$G7628="ERROR",dirty_cafe_sales!$G7628=""),"Unknown",dirty_cafe_sales!$G7628)</f>
        <v>In-store</v>
      </c>
      <c r="H7628" s="2" t="d">
        <v>2023-08-23</v>
      </c>
    </row>
    <row r="7629" spans="1:8" x14ac:dyDescent="0.2">
      <c r="A7629" s="16" t="s">
        <v>7650</v>
      </c>
      <c r="B7629" s="16" t="str">
        <f>IF(OR(dirty_cafe_sales!$B7629="UNKNOWN",dirty_cafe_sales!$B7629="",dirty_cafe_sales!$B7629="ERROR"),"Unknown_Item",dirty_cafe_sales!$B7629)</f>
        <v>Coffee</v>
      </c>
      <c r="C7629" s="23">
        <f>IF(ISNUMBER(dirty_cafe_sales!$C7629),dirty_cafe_sales!$C7629,3)</f>
        <v>3</v>
      </c>
      <c r="D7629" s="19">
        <f>VLOOKUP($B7629,Price_Per_Item!$A$3:$B$11,2,FALSE)</f>
        <v>2</v>
      </c>
      <c r="E7629" s="25">
        <f t="shared" si="119"/>
        <v>6</v>
      </c>
      <c r="F7629" t="str">
        <f>IF(OR(dirty_cafe_sales!$F7629="UNKNOWN",dirty_cafe_sales!$F7629="ERROR",dirty_cafe_sales!$F7629=""),"Unknown",dirty_cafe_sales!$F7629)</f>
        <v>Credit Card</v>
      </c>
      <c r="G7629" t="str">
        <f>IF(OR(dirty_cafe_sales!$G7629="UNKNOWN",dirty_cafe_sales!$G7629="ERROR",dirty_cafe_sales!$G7629=""),"Unknown",dirty_cafe_sales!$G7629)</f>
        <v>Unknown</v>
      </c>
      <c r="H7629" s="2" t="d">
        <v>2023-03-26</v>
      </c>
    </row>
    <row r="7630" spans="1:8" x14ac:dyDescent="0.2">
      <c r="A7630" s="16" t="s">
        <v>7651</v>
      </c>
      <c r="B7630" s="16" t="str">
        <f>IF(OR(dirty_cafe_sales!$B7630="UNKNOWN",dirty_cafe_sales!$B7630="",dirty_cafe_sales!$B7630="ERROR"),"Unknown_Item",dirty_cafe_sales!$B7630)</f>
        <v>Juice</v>
      </c>
      <c r="C7630" s="23">
        <f>IF(ISNUMBER(dirty_cafe_sales!$C7630),dirty_cafe_sales!$C7630,3)</f>
        <v>4</v>
      </c>
      <c r="D7630" s="19">
        <f>VLOOKUP($B7630,Price_Per_Item!$A$3:$B$11,2,FALSE)</f>
        <v>3</v>
      </c>
      <c r="E7630" s="25">
        <f t="shared" si="119"/>
        <v>12</v>
      </c>
      <c r="F7630" t="str">
        <f>IF(OR(dirty_cafe_sales!$F7630="UNKNOWN",dirty_cafe_sales!$F7630="ERROR",dirty_cafe_sales!$F7630=""),"Unknown",dirty_cafe_sales!$F7630)</f>
        <v>Unknown</v>
      </c>
      <c r="G7630" t="str">
        <f>IF(OR(dirty_cafe_sales!$G7630="UNKNOWN",dirty_cafe_sales!$G7630="ERROR",dirty_cafe_sales!$G7630=""),"Unknown",dirty_cafe_sales!$G7630)</f>
        <v>In-store</v>
      </c>
      <c r="H7630" s="2" t="d">
        <v>2023-02-17</v>
      </c>
    </row>
    <row r="7631" spans="1:8" x14ac:dyDescent="0.2">
      <c r="A7631" s="16" t="s">
        <v>7652</v>
      </c>
      <c r="B7631" s="16" t="str">
        <f>IF(OR(dirty_cafe_sales!$B7631="UNKNOWN",dirty_cafe_sales!$B7631="",dirty_cafe_sales!$B7631="ERROR"),"Unknown_Item",dirty_cafe_sales!$B7631)</f>
        <v>Juice</v>
      </c>
      <c r="C7631" s="23">
        <f>IF(ISNUMBER(dirty_cafe_sales!$C7631),dirty_cafe_sales!$C7631,3)</f>
        <v>4</v>
      </c>
      <c r="D7631" s="19">
        <f>VLOOKUP($B7631,Price_Per_Item!$A$3:$B$11,2,FALSE)</f>
        <v>3</v>
      </c>
      <c r="E7631" s="25">
        <f t="shared" si="119"/>
        <v>12</v>
      </c>
      <c r="F7631" t="str">
        <f>IF(OR(dirty_cafe_sales!$F7631="UNKNOWN",dirty_cafe_sales!$F7631="ERROR",dirty_cafe_sales!$F7631=""),"Unknown",dirty_cafe_sales!$F7631)</f>
        <v>Cash</v>
      </c>
      <c r="G7631" t="str">
        <f>IF(OR(dirty_cafe_sales!$G7631="UNKNOWN",dirty_cafe_sales!$G7631="ERROR",dirty_cafe_sales!$G7631=""),"Unknown",dirty_cafe_sales!$G7631)</f>
        <v>Unknown</v>
      </c>
      <c r="H7631" s="2" t="d">
        <v>2023-01-27</v>
      </c>
    </row>
    <row r="7632" spans="1:8" x14ac:dyDescent="0.2">
      <c r="A7632" s="16" t="s">
        <v>7653</v>
      </c>
      <c r="B7632" s="16" t="str">
        <f>IF(OR(dirty_cafe_sales!$B7632="UNKNOWN",dirty_cafe_sales!$B7632="",dirty_cafe_sales!$B7632="ERROR"),"Unknown_Item",dirty_cafe_sales!$B7632)</f>
        <v>Tea</v>
      </c>
      <c r="C7632" s="23">
        <f>IF(ISNUMBER(dirty_cafe_sales!$C7632),dirty_cafe_sales!$C7632,3)</f>
        <v>5</v>
      </c>
      <c r="D7632" s="19">
        <f>VLOOKUP($B7632,Price_Per_Item!$A$3:$B$11,2,FALSE)</f>
        <v>1.5</v>
      </c>
      <c r="E7632" s="25">
        <f t="shared" si="119"/>
        <v>7.5</v>
      </c>
      <c r="F7632" t="str">
        <f>IF(OR(dirty_cafe_sales!$F7632="UNKNOWN",dirty_cafe_sales!$F7632="ERROR",dirty_cafe_sales!$F7632=""),"Unknown",dirty_cafe_sales!$F7632)</f>
        <v>Unknown</v>
      </c>
      <c r="G7632" t="str">
        <f>IF(OR(dirty_cafe_sales!$G7632="UNKNOWN",dirty_cafe_sales!$G7632="ERROR",dirty_cafe_sales!$G7632=""),"Unknown",dirty_cafe_sales!$G7632)</f>
        <v>Takeaway</v>
      </c>
      <c r="H7632" s="2" t="d">
        <v>2023-05-26</v>
      </c>
    </row>
    <row r="7633" spans="1:8" x14ac:dyDescent="0.2">
      <c r="A7633" s="16" t="s">
        <v>7654</v>
      </c>
      <c r="B7633" s="16" t="str">
        <f>IF(OR(dirty_cafe_sales!$B7633="UNKNOWN",dirty_cafe_sales!$B7633="",dirty_cafe_sales!$B7633="ERROR"),"Unknown_Item",dirty_cafe_sales!$B7633)</f>
        <v>Sandwich</v>
      </c>
      <c r="C7633" s="23">
        <f>IF(ISNUMBER(dirty_cafe_sales!$C7633),dirty_cafe_sales!$C7633,3)</f>
        <v>3</v>
      </c>
      <c r="D7633" s="19">
        <f>VLOOKUP($B7633,Price_Per_Item!$A$3:$B$11,2,FALSE)</f>
        <v>4</v>
      </c>
      <c r="E7633" s="25">
        <f t="shared" si="119"/>
        <v>12</v>
      </c>
      <c r="F7633" t="str">
        <f>IF(OR(dirty_cafe_sales!$F7633="UNKNOWN",dirty_cafe_sales!$F7633="ERROR",dirty_cafe_sales!$F7633=""),"Unknown",dirty_cafe_sales!$F7633)</f>
        <v>Cash</v>
      </c>
      <c r="G7633" t="str">
        <f>IF(OR(dirty_cafe_sales!$G7633="UNKNOWN",dirty_cafe_sales!$G7633="ERROR",dirty_cafe_sales!$G7633=""),"Unknown",dirty_cafe_sales!$G7633)</f>
        <v>In-store</v>
      </c>
      <c r="H7633" s="2" t="d">
        <v>2023-04-12</v>
      </c>
    </row>
    <row r="7634" spans="1:8" x14ac:dyDescent="0.2">
      <c r="A7634" s="16" t="s">
        <v>7655</v>
      </c>
      <c r="B7634" s="16" t="str">
        <f>IF(OR(dirty_cafe_sales!$B7634="UNKNOWN",dirty_cafe_sales!$B7634="",dirty_cafe_sales!$B7634="ERROR"),"Unknown_Item",dirty_cafe_sales!$B7634)</f>
        <v>Cookie</v>
      </c>
      <c r="C7634" s="23">
        <f>IF(ISNUMBER(dirty_cafe_sales!$C7634),dirty_cafe_sales!$C7634,3)</f>
        <v>3</v>
      </c>
      <c r="D7634" s="19">
        <f>VLOOKUP($B7634,Price_Per_Item!$A$3:$B$11,2,FALSE)</f>
        <v>1</v>
      </c>
      <c r="E7634" s="25">
        <f t="shared" si="119"/>
        <v>3</v>
      </c>
      <c r="F7634" t="str">
        <f>IF(OR(dirty_cafe_sales!$F7634="UNKNOWN",dirty_cafe_sales!$F7634="ERROR",dirty_cafe_sales!$F7634=""),"Unknown",dirty_cafe_sales!$F7634)</f>
        <v>Unknown</v>
      </c>
      <c r="G7634" t="str">
        <f>IF(OR(dirty_cafe_sales!$G7634="UNKNOWN",dirty_cafe_sales!$G7634="ERROR",dirty_cafe_sales!$G7634=""),"Unknown",dirty_cafe_sales!$G7634)</f>
        <v>Takeaway</v>
      </c>
      <c r="H7634" s="2" t="d">
        <v>2023-06-01</v>
      </c>
    </row>
    <row r="7635" spans="1:8" x14ac:dyDescent="0.2">
      <c r="A7635" s="16" t="s">
        <v>7656</v>
      </c>
      <c r="B7635" s="16" t="str">
        <f>IF(OR(dirty_cafe_sales!$B7635="UNKNOWN",dirty_cafe_sales!$B7635="",dirty_cafe_sales!$B7635="ERROR"),"Unknown_Item",dirty_cafe_sales!$B7635)</f>
        <v>Salad</v>
      </c>
      <c r="C7635" s="23">
        <f>IF(ISNUMBER(dirty_cafe_sales!$C7635),dirty_cafe_sales!$C7635,3)</f>
        <v>2</v>
      </c>
      <c r="D7635" s="19">
        <f>VLOOKUP($B7635,Price_Per_Item!$A$3:$B$11,2,FALSE)</f>
        <v>5</v>
      </c>
      <c r="E7635" s="25">
        <f t="shared" si="119"/>
        <v>10</v>
      </c>
      <c r="F7635" t="str">
        <f>IF(OR(dirty_cafe_sales!$F7635="UNKNOWN",dirty_cafe_sales!$F7635="ERROR",dirty_cafe_sales!$F7635=""),"Unknown",dirty_cafe_sales!$F7635)</f>
        <v>Cash</v>
      </c>
      <c r="G7635" t="str">
        <f>IF(OR(dirty_cafe_sales!$G7635="UNKNOWN",dirty_cafe_sales!$G7635="ERROR",dirty_cafe_sales!$G7635=""),"Unknown",dirty_cafe_sales!$G7635)</f>
        <v>Unknown</v>
      </c>
      <c r="H7635" s="2" t="d">
        <v>2023-10-15</v>
      </c>
    </row>
    <row r="7636" spans="1:8" x14ac:dyDescent="0.2">
      <c r="A7636" s="16" t="s">
        <v>7657</v>
      </c>
      <c r="B7636" s="16" t="str">
        <f>IF(OR(dirty_cafe_sales!$B7636="UNKNOWN",dirty_cafe_sales!$B7636="",dirty_cafe_sales!$B7636="ERROR"),"Unknown_Item",dirty_cafe_sales!$B7636)</f>
        <v>Juice</v>
      </c>
      <c r="C7636" s="23">
        <f>IF(ISNUMBER(dirty_cafe_sales!$C7636),dirty_cafe_sales!$C7636,3)</f>
        <v>3</v>
      </c>
      <c r="D7636" s="19">
        <f>VLOOKUP($B7636,Price_Per_Item!$A$3:$B$11,2,FALSE)</f>
        <v>3</v>
      </c>
      <c r="E7636" s="25">
        <f t="shared" si="119"/>
        <v>9</v>
      </c>
      <c r="F7636" t="str">
        <f>IF(OR(dirty_cafe_sales!$F7636="UNKNOWN",dirty_cafe_sales!$F7636="ERROR",dirty_cafe_sales!$F7636=""),"Unknown",dirty_cafe_sales!$F7636)</f>
        <v>Credit Card</v>
      </c>
      <c r="G7636" t="str">
        <f>IF(OR(dirty_cafe_sales!$G7636="UNKNOWN",dirty_cafe_sales!$G7636="ERROR",dirty_cafe_sales!$G7636=""),"Unknown",dirty_cafe_sales!$G7636)</f>
        <v>Unknown</v>
      </c>
      <c r="H7636" s="2" t="d">
        <v>2023-09-21</v>
      </c>
    </row>
    <row r="7637" spans="1:8" x14ac:dyDescent="0.2">
      <c r="A7637" s="16" t="s">
        <v>7658</v>
      </c>
      <c r="B7637" s="16" t="str">
        <f>IF(OR(dirty_cafe_sales!$B7637="UNKNOWN",dirty_cafe_sales!$B7637="",dirty_cafe_sales!$B7637="ERROR"),"Unknown_Item",dirty_cafe_sales!$B7637)</f>
        <v>Cake</v>
      </c>
      <c r="C7637" s="23">
        <f>IF(ISNUMBER(dirty_cafe_sales!$C7637),dirty_cafe_sales!$C7637,3)</f>
        <v>5</v>
      </c>
      <c r="D7637" s="19">
        <f>VLOOKUP($B7637,Price_Per_Item!$A$3:$B$11,2,FALSE)</f>
        <v>3</v>
      </c>
      <c r="E7637" s="25">
        <f t="shared" si="119"/>
        <v>15</v>
      </c>
      <c r="F7637" t="str">
        <f>IF(OR(dirty_cafe_sales!$F7637="UNKNOWN",dirty_cafe_sales!$F7637="ERROR",dirty_cafe_sales!$F7637=""),"Unknown",dirty_cafe_sales!$F7637)</f>
        <v>Unknown</v>
      </c>
      <c r="G7637" t="str">
        <f>IF(OR(dirty_cafe_sales!$G7637="UNKNOWN",dirty_cafe_sales!$G7637="ERROR",dirty_cafe_sales!$G7637=""),"Unknown",dirty_cafe_sales!$G7637)</f>
        <v>Unknown</v>
      </c>
      <c r="H7637" s="2" t="d">
        <v>2023-10-13</v>
      </c>
    </row>
    <row r="7638" spans="1:8" x14ac:dyDescent="0.2">
      <c r="A7638" s="16" t="s">
        <v>7659</v>
      </c>
      <c r="B7638" s="16" t="str">
        <f>IF(OR(dirty_cafe_sales!$B7638="UNKNOWN",dirty_cafe_sales!$B7638="",dirty_cafe_sales!$B7638="ERROR"),"Unknown_Item",dirty_cafe_sales!$B7638)</f>
        <v>Smoothie</v>
      </c>
      <c r="C7638" s="23">
        <f>IF(ISNUMBER(dirty_cafe_sales!$C7638),dirty_cafe_sales!$C7638,3)</f>
        <v>2</v>
      </c>
      <c r="D7638" s="19">
        <f>VLOOKUP($B7638,Price_Per_Item!$A$3:$B$11,2,FALSE)</f>
        <v>4</v>
      </c>
      <c r="E7638" s="25">
        <f t="shared" si="119"/>
        <v>8</v>
      </c>
      <c r="F7638" t="str">
        <f>IF(OR(dirty_cafe_sales!$F7638="UNKNOWN",dirty_cafe_sales!$F7638="ERROR",dirty_cafe_sales!$F7638=""),"Unknown",dirty_cafe_sales!$F7638)</f>
        <v>Credit Card</v>
      </c>
      <c r="G7638" t="str">
        <f>IF(OR(dirty_cafe_sales!$G7638="UNKNOWN",dirty_cafe_sales!$G7638="ERROR",dirty_cafe_sales!$G7638=""),"Unknown",dirty_cafe_sales!$G7638)</f>
        <v>Unknown</v>
      </c>
      <c r="H7638" s="2" t="d">
        <v>2023-07-14</v>
      </c>
    </row>
    <row r="7639" spans="1:8" x14ac:dyDescent="0.2">
      <c r="A7639" s="16" t="s">
        <v>7660</v>
      </c>
      <c r="B7639" s="16" t="str">
        <f>IF(OR(dirty_cafe_sales!$B7639="UNKNOWN",dirty_cafe_sales!$B7639="",dirty_cafe_sales!$B7639="ERROR"),"Unknown_Item",dirty_cafe_sales!$B7639)</f>
        <v>Smoothie</v>
      </c>
      <c r="C7639" s="23">
        <f>IF(ISNUMBER(dirty_cafe_sales!$C7639),dirty_cafe_sales!$C7639,3)</f>
        <v>3</v>
      </c>
      <c r="D7639" s="19">
        <f>VLOOKUP($B7639,Price_Per_Item!$A$3:$B$11,2,FALSE)</f>
        <v>4</v>
      </c>
      <c r="E7639" s="25">
        <f t="shared" si="119"/>
        <v>12</v>
      </c>
      <c r="F7639" t="str">
        <f>IF(OR(dirty_cafe_sales!$F7639="UNKNOWN",dirty_cafe_sales!$F7639="ERROR",dirty_cafe_sales!$F7639=""),"Unknown",dirty_cafe_sales!$F7639)</f>
        <v>Digital Wallet</v>
      </c>
      <c r="G7639" t="str">
        <f>IF(OR(dirty_cafe_sales!$G7639="UNKNOWN",dirty_cafe_sales!$G7639="ERROR",dirty_cafe_sales!$G7639=""),"Unknown",dirty_cafe_sales!$G7639)</f>
        <v>Unknown</v>
      </c>
      <c r="H7639" s="2" t="d">
        <v>2023-06-24</v>
      </c>
    </row>
    <row r="7640" spans="1:8" x14ac:dyDescent="0.2">
      <c r="A7640" s="16" t="s">
        <v>7661</v>
      </c>
      <c r="B7640" s="16" t="str">
        <f>IF(OR(dirty_cafe_sales!$B7640="UNKNOWN",dirty_cafe_sales!$B7640="",dirty_cafe_sales!$B7640="ERROR"),"Unknown_Item",dirty_cafe_sales!$B7640)</f>
        <v>Juice</v>
      </c>
      <c r="C7640" s="23">
        <f>IF(ISNUMBER(dirty_cafe_sales!$C7640),dirty_cafe_sales!$C7640,3)</f>
        <v>5</v>
      </c>
      <c r="D7640" s="19">
        <f>VLOOKUP($B7640,Price_Per_Item!$A$3:$B$11,2,FALSE)</f>
        <v>3</v>
      </c>
      <c r="E7640" s="25">
        <f t="shared" si="119"/>
        <v>15</v>
      </c>
      <c r="F7640" t="str">
        <f>IF(OR(dirty_cafe_sales!$F7640="UNKNOWN",dirty_cafe_sales!$F7640="ERROR",dirty_cafe_sales!$F7640=""),"Unknown",dirty_cafe_sales!$F7640)</f>
        <v>Unknown</v>
      </c>
      <c r="G7640" t="str">
        <f>IF(OR(dirty_cafe_sales!$G7640="UNKNOWN",dirty_cafe_sales!$G7640="ERROR",dirty_cafe_sales!$G7640=""),"Unknown",dirty_cafe_sales!$G7640)</f>
        <v>Unknown</v>
      </c>
      <c r="H7640" s="2" t="d">
        <v>2023-09-18</v>
      </c>
    </row>
    <row r="7641" spans="1:8" x14ac:dyDescent="0.2">
      <c r="A7641" s="16" t="s">
        <v>7662</v>
      </c>
      <c r="B7641" s="16" t="str">
        <f>IF(OR(dirty_cafe_sales!$B7641="UNKNOWN",dirty_cafe_sales!$B7641="",dirty_cafe_sales!$B7641="ERROR"),"Unknown_Item",dirty_cafe_sales!$B7641)</f>
        <v>Juice</v>
      </c>
      <c r="C7641" s="23">
        <f>IF(ISNUMBER(dirty_cafe_sales!$C7641),dirty_cafe_sales!$C7641,3)</f>
        <v>4</v>
      </c>
      <c r="D7641" s="19">
        <f>VLOOKUP($B7641,Price_Per_Item!$A$3:$B$11,2,FALSE)</f>
        <v>3</v>
      </c>
      <c r="E7641" s="25">
        <f t="shared" si="119"/>
        <v>12</v>
      </c>
      <c r="F7641" t="str">
        <f>IF(OR(dirty_cafe_sales!$F7641="UNKNOWN",dirty_cafe_sales!$F7641="ERROR",dirty_cafe_sales!$F7641=""),"Unknown",dirty_cafe_sales!$F7641)</f>
        <v>Unknown</v>
      </c>
      <c r="G7641" t="str">
        <f>IF(OR(dirty_cafe_sales!$G7641="UNKNOWN",dirty_cafe_sales!$G7641="ERROR",dirty_cafe_sales!$G7641=""),"Unknown",dirty_cafe_sales!$G7641)</f>
        <v>Takeaway</v>
      </c>
      <c r="H7641" s="2" t="d">
        <v>2023-11-10</v>
      </c>
    </row>
    <row r="7642" spans="1:8" x14ac:dyDescent="0.2">
      <c r="A7642" s="16" t="s">
        <v>7663</v>
      </c>
      <c r="B7642" s="16" t="str">
        <f>IF(OR(dirty_cafe_sales!$B7642="UNKNOWN",dirty_cafe_sales!$B7642="",dirty_cafe_sales!$B7642="ERROR"),"Unknown_Item",dirty_cafe_sales!$B7642)</f>
        <v>Cookie</v>
      </c>
      <c r="C7642" s="23">
        <f>IF(ISNUMBER(dirty_cafe_sales!$C7642),dirty_cafe_sales!$C7642,3)</f>
        <v>4</v>
      </c>
      <c r="D7642" s="19">
        <f>VLOOKUP($B7642,Price_Per_Item!$A$3:$B$11,2,FALSE)</f>
        <v>1</v>
      </c>
      <c r="E7642" s="25">
        <f t="shared" si="119"/>
        <v>4</v>
      </c>
      <c r="F7642" t="str">
        <f>IF(OR(dirty_cafe_sales!$F7642="UNKNOWN",dirty_cafe_sales!$F7642="ERROR",dirty_cafe_sales!$F7642=""),"Unknown",dirty_cafe_sales!$F7642)</f>
        <v>Unknown</v>
      </c>
      <c r="G7642" t="str">
        <f>IF(OR(dirty_cafe_sales!$G7642="UNKNOWN",dirty_cafe_sales!$G7642="ERROR",dirty_cafe_sales!$G7642=""),"Unknown",dirty_cafe_sales!$G7642)</f>
        <v>Takeaway</v>
      </c>
      <c r="H7642" s="2" t="d">
        <v>2023-05-11</v>
      </c>
    </row>
    <row r="7643" spans="1:8" x14ac:dyDescent="0.2">
      <c r="A7643" s="16" t="s">
        <v>7664</v>
      </c>
      <c r="B7643" s="16" t="str">
        <f>IF(OR(dirty_cafe_sales!$B7643="UNKNOWN",dirty_cafe_sales!$B7643="",dirty_cafe_sales!$B7643="ERROR"),"Unknown_Item",dirty_cafe_sales!$B7643)</f>
        <v>Juice</v>
      </c>
      <c r="C7643" s="23">
        <f>IF(ISNUMBER(dirty_cafe_sales!$C7643),dirty_cafe_sales!$C7643,3)</f>
        <v>3</v>
      </c>
      <c r="D7643" s="19">
        <f>VLOOKUP($B7643,Price_Per_Item!$A$3:$B$11,2,FALSE)</f>
        <v>3</v>
      </c>
      <c r="E7643" s="25">
        <f t="shared" si="119"/>
        <v>9</v>
      </c>
      <c r="F7643" t="str">
        <f>IF(OR(dirty_cafe_sales!$F7643="UNKNOWN",dirty_cafe_sales!$F7643="ERROR",dirty_cafe_sales!$F7643=""),"Unknown",dirty_cafe_sales!$F7643)</f>
        <v>Credit Card</v>
      </c>
      <c r="G7643" t="str">
        <f>IF(OR(dirty_cafe_sales!$G7643="UNKNOWN",dirty_cafe_sales!$G7643="ERROR",dirty_cafe_sales!$G7643=""),"Unknown",dirty_cafe_sales!$G7643)</f>
        <v>Unknown</v>
      </c>
      <c r="H7643" s="2" t="d">
        <v>2023-01-24</v>
      </c>
    </row>
    <row r="7644" spans="1:8" x14ac:dyDescent="0.2">
      <c r="A7644" s="16" t="s">
        <v>7665</v>
      </c>
      <c r="B7644" s="16" t="str">
        <f>IF(OR(dirty_cafe_sales!$B7644="UNKNOWN",dirty_cafe_sales!$B7644="",dirty_cafe_sales!$B7644="ERROR"),"Unknown_Item",dirty_cafe_sales!$B7644)</f>
        <v>Juice</v>
      </c>
      <c r="C7644" s="23">
        <f>IF(ISNUMBER(dirty_cafe_sales!$C7644),dirty_cafe_sales!$C7644,3)</f>
        <v>5</v>
      </c>
      <c r="D7644" s="19">
        <f>VLOOKUP($B7644,Price_Per_Item!$A$3:$B$11,2,FALSE)</f>
        <v>3</v>
      </c>
      <c r="E7644" s="25">
        <f t="shared" si="119"/>
        <v>15</v>
      </c>
      <c r="F7644" t="str">
        <f>IF(OR(dirty_cafe_sales!$F7644="UNKNOWN",dirty_cafe_sales!$F7644="ERROR",dirty_cafe_sales!$F7644=""),"Unknown",dirty_cafe_sales!$F7644)</f>
        <v>Cash</v>
      </c>
      <c r="G7644" t="str">
        <f>IF(OR(dirty_cafe_sales!$G7644="UNKNOWN",dirty_cafe_sales!$G7644="ERROR",dirty_cafe_sales!$G7644=""),"Unknown",dirty_cafe_sales!$G7644)</f>
        <v>Takeaway</v>
      </c>
      <c r="H7644" s="2" t="d">
        <v>2023-06-04</v>
      </c>
    </row>
    <row r="7645" spans="1:8" x14ac:dyDescent="0.2">
      <c r="A7645" s="16" t="s">
        <v>7666</v>
      </c>
      <c r="B7645" s="16" t="str">
        <f>IF(OR(dirty_cafe_sales!$B7645="UNKNOWN",dirty_cafe_sales!$B7645="",dirty_cafe_sales!$B7645="ERROR"),"Unknown_Item",dirty_cafe_sales!$B7645)</f>
        <v>Tea</v>
      </c>
      <c r="C7645" s="23">
        <f>IF(ISNUMBER(dirty_cafe_sales!$C7645),dirty_cafe_sales!$C7645,3)</f>
        <v>5</v>
      </c>
      <c r="D7645" s="19">
        <f>VLOOKUP($B7645,Price_Per_Item!$A$3:$B$11,2,FALSE)</f>
        <v>1.5</v>
      </c>
      <c r="E7645" s="25">
        <f t="shared" si="119"/>
        <v>7.5</v>
      </c>
      <c r="F7645" t="str">
        <f>IF(OR(dirty_cafe_sales!$F7645="UNKNOWN",dirty_cafe_sales!$F7645="ERROR",dirty_cafe_sales!$F7645=""),"Unknown",dirty_cafe_sales!$F7645)</f>
        <v>Unknown</v>
      </c>
      <c r="G7645" t="str">
        <f>IF(OR(dirty_cafe_sales!$G7645="UNKNOWN",dirty_cafe_sales!$G7645="ERROR",dirty_cafe_sales!$G7645=""),"Unknown",dirty_cafe_sales!$G7645)</f>
        <v>Unknown</v>
      </c>
      <c r="H7645" s="2" t="d">
        <v>2023-02-06</v>
      </c>
    </row>
    <row r="7646" spans="1:8" x14ac:dyDescent="0.2">
      <c r="A7646" s="16" t="s">
        <v>7667</v>
      </c>
      <c r="B7646" s="16" t="str">
        <f>IF(OR(dirty_cafe_sales!$B7646="UNKNOWN",dirty_cafe_sales!$B7646="",dirty_cafe_sales!$B7646="ERROR"),"Unknown_Item",dirty_cafe_sales!$B7646)</f>
        <v>Unknown_Item</v>
      </c>
      <c r="C7646" s="23">
        <f>IF(ISNUMBER(dirty_cafe_sales!$C7646),dirty_cafe_sales!$C7646,3)</f>
        <v>5</v>
      </c>
      <c r="D7646" s="19">
        <f>VLOOKUP($B7646,Price_Per_Item!$A$3:$B$11,2,FALSE)</f>
        <v>2.9375</v>
      </c>
      <c r="E7646" s="25">
        <f t="shared" si="119"/>
        <v>14.6875</v>
      </c>
      <c r="F7646" t="str">
        <f>IF(OR(dirty_cafe_sales!$F7646="UNKNOWN",dirty_cafe_sales!$F7646="ERROR",dirty_cafe_sales!$F7646=""),"Unknown",dirty_cafe_sales!$F7646)</f>
        <v>Credit Card</v>
      </c>
      <c r="G7646" t="str">
        <f>IF(OR(dirty_cafe_sales!$G7646="UNKNOWN",dirty_cafe_sales!$G7646="ERROR",dirty_cafe_sales!$G7646=""),"Unknown",dirty_cafe_sales!$G7646)</f>
        <v>In-store</v>
      </c>
      <c r="H7646" s="2" t="d">
        <v>2023-09-13</v>
      </c>
    </row>
    <row r="7647" spans="1:8" x14ac:dyDescent="0.2">
      <c r="A7647" s="16" t="s">
        <v>7668</v>
      </c>
      <c r="B7647" s="16" t="str">
        <f>IF(OR(dirty_cafe_sales!$B7647="UNKNOWN",dirty_cafe_sales!$B7647="",dirty_cafe_sales!$B7647="ERROR"),"Unknown_Item",dirty_cafe_sales!$B7647)</f>
        <v>Cake</v>
      </c>
      <c r="C7647" s="23">
        <f>IF(ISNUMBER(dirty_cafe_sales!$C7647),dirty_cafe_sales!$C7647,3)</f>
        <v>4</v>
      </c>
      <c r="D7647" s="19">
        <f>VLOOKUP($B7647,Price_Per_Item!$A$3:$B$11,2,FALSE)</f>
        <v>3</v>
      </c>
      <c r="E7647" s="25">
        <f t="shared" si="119"/>
        <v>12</v>
      </c>
      <c r="F7647" t="str">
        <f>IF(OR(dirty_cafe_sales!$F7647="UNKNOWN",dirty_cafe_sales!$F7647="ERROR",dirty_cafe_sales!$F7647=""),"Unknown",dirty_cafe_sales!$F7647)</f>
        <v>Credit Card</v>
      </c>
      <c r="G7647" t="str">
        <f>IF(OR(dirty_cafe_sales!$G7647="UNKNOWN",dirty_cafe_sales!$G7647="ERROR",dirty_cafe_sales!$G7647=""),"Unknown",dirty_cafe_sales!$G7647)</f>
        <v>Takeaway</v>
      </c>
      <c r="H7647" s="2" t="d">
        <v>2023-07-12</v>
      </c>
    </row>
    <row r="7648" spans="1:8" x14ac:dyDescent="0.2">
      <c r="A7648" s="16" t="s">
        <v>7669</v>
      </c>
      <c r="B7648" s="16" t="str">
        <f>IF(OR(dirty_cafe_sales!$B7648="UNKNOWN",dirty_cafe_sales!$B7648="",dirty_cafe_sales!$B7648="ERROR"),"Unknown_Item",dirty_cafe_sales!$B7648)</f>
        <v>Cake</v>
      </c>
      <c r="C7648" s="23">
        <f>IF(ISNUMBER(dirty_cafe_sales!$C7648),dirty_cafe_sales!$C7648,3)</f>
        <v>3</v>
      </c>
      <c r="D7648" s="19">
        <f>VLOOKUP($B7648,Price_Per_Item!$A$3:$B$11,2,FALSE)</f>
        <v>3</v>
      </c>
      <c r="E7648" s="25">
        <f t="shared" si="119"/>
        <v>9</v>
      </c>
      <c r="F7648" t="str">
        <f>IF(OR(dirty_cafe_sales!$F7648="UNKNOWN",dirty_cafe_sales!$F7648="ERROR",dirty_cafe_sales!$F7648=""),"Unknown",dirty_cafe_sales!$F7648)</f>
        <v>Unknown</v>
      </c>
      <c r="G7648" t="str">
        <f>IF(OR(dirty_cafe_sales!$G7648="UNKNOWN",dirty_cafe_sales!$G7648="ERROR",dirty_cafe_sales!$G7648=""),"Unknown",dirty_cafe_sales!$G7648)</f>
        <v>Unknown</v>
      </c>
      <c r="H7648" s="2" t="d">
        <v>2023-06-24</v>
      </c>
    </row>
    <row r="7649" spans="1:8" x14ac:dyDescent="0.2">
      <c r="A7649" s="16" t="s">
        <v>7670</v>
      </c>
      <c r="B7649" s="16" t="str">
        <f>IF(OR(dirty_cafe_sales!$B7649="UNKNOWN",dirty_cafe_sales!$B7649="",dirty_cafe_sales!$B7649="ERROR"),"Unknown_Item",dirty_cafe_sales!$B7649)</f>
        <v>Coffee</v>
      </c>
      <c r="C7649" s="23">
        <f>IF(ISNUMBER(dirty_cafe_sales!$C7649),dirty_cafe_sales!$C7649,3)</f>
        <v>4</v>
      </c>
      <c r="D7649" s="19">
        <f>VLOOKUP($B7649,Price_Per_Item!$A$3:$B$11,2,FALSE)</f>
        <v>2</v>
      </c>
      <c r="E7649" s="25">
        <f t="shared" si="119"/>
        <v>8</v>
      </c>
      <c r="F7649" t="str">
        <f>IF(OR(dirty_cafe_sales!$F7649="UNKNOWN",dirty_cafe_sales!$F7649="ERROR",dirty_cafe_sales!$F7649=""),"Unknown",dirty_cafe_sales!$F7649)</f>
        <v>Digital Wallet</v>
      </c>
      <c r="G7649" t="str">
        <f>IF(OR(dirty_cafe_sales!$G7649="UNKNOWN",dirty_cafe_sales!$G7649="ERROR",dirty_cafe_sales!$G7649=""),"Unknown",dirty_cafe_sales!$G7649)</f>
        <v>Takeaway</v>
      </c>
      <c r="H7649" s="2" t="d">
        <v>2023-07-02</v>
      </c>
    </row>
    <row r="7650" spans="1:8" x14ac:dyDescent="0.2">
      <c r="A7650" s="16" t="s">
        <v>7671</v>
      </c>
      <c r="B7650" s="16" t="str">
        <f>IF(OR(dirty_cafe_sales!$B7650="UNKNOWN",dirty_cafe_sales!$B7650="",dirty_cafe_sales!$B7650="ERROR"),"Unknown_Item",dirty_cafe_sales!$B7650)</f>
        <v>Smoothie</v>
      </c>
      <c r="C7650" s="23">
        <f>IF(ISNUMBER(dirty_cafe_sales!$C7650),dirty_cafe_sales!$C7650,3)</f>
        <v>4</v>
      </c>
      <c r="D7650" s="19">
        <f>VLOOKUP($B7650,Price_Per_Item!$A$3:$B$11,2,FALSE)</f>
        <v>4</v>
      </c>
      <c r="E7650" s="25">
        <f t="shared" si="119"/>
        <v>16</v>
      </c>
      <c r="F7650" t="str">
        <f>IF(OR(dirty_cafe_sales!$F7650="UNKNOWN",dirty_cafe_sales!$F7650="ERROR",dirty_cafe_sales!$F7650=""),"Unknown",dirty_cafe_sales!$F7650)</f>
        <v>Unknown</v>
      </c>
      <c r="G7650" t="str">
        <f>IF(OR(dirty_cafe_sales!$G7650="UNKNOWN",dirty_cafe_sales!$G7650="ERROR",dirty_cafe_sales!$G7650=""),"Unknown",dirty_cafe_sales!$G7650)</f>
        <v>Takeaway</v>
      </c>
      <c r="H7650" s="2" t="d">
        <v>2023-12-06</v>
      </c>
    </row>
    <row r="7651" spans="1:8" x14ac:dyDescent="0.2">
      <c r="A7651" s="16" t="s">
        <v>7672</v>
      </c>
      <c r="B7651" s="16" t="str">
        <f>IF(OR(dirty_cafe_sales!$B7651="UNKNOWN",dirty_cafe_sales!$B7651="",dirty_cafe_sales!$B7651="ERROR"),"Unknown_Item",dirty_cafe_sales!$B7651)</f>
        <v>Cookie</v>
      </c>
      <c r="C7651" s="23">
        <f>IF(ISNUMBER(dirty_cafe_sales!$C7651),dirty_cafe_sales!$C7651,3)</f>
        <v>1</v>
      </c>
      <c r="D7651" s="19">
        <f>VLOOKUP($B7651,Price_Per_Item!$A$3:$B$11,2,FALSE)</f>
        <v>1</v>
      </c>
      <c r="E7651" s="25">
        <f t="shared" si="119"/>
        <v>1</v>
      </c>
      <c r="F7651" t="str">
        <f>IF(OR(dirty_cafe_sales!$F7651="UNKNOWN",dirty_cafe_sales!$F7651="ERROR",dirty_cafe_sales!$F7651=""),"Unknown",dirty_cafe_sales!$F7651)</f>
        <v>Unknown</v>
      </c>
      <c r="G7651" t="str">
        <f>IF(OR(dirty_cafe_sales!$G7651="UNKNOWN",dirty_cafe_sales!$G7651="ERROR",dirty_cafe_sales!$G7651=""),"Unknown",dirty_cafe_sales!$G7651)</f>
        <v>In-store</v>
      </c>
      <c r="H7651" s="2" t="d">
        <v>2023-02-02</v>
      </c>
    </row>
    <row r="7652" spans="1:8" x14ac:dyDescent="0.2">
      <c r="A7652" s="16" t="s">
        <v>7673</v>
      </c>
      <c r="B7652" s="16" t="str">
        <f>IF(OR(dirty_cafe_sales!$B7652="UNKNOWN",dirty_cafe_sales!$B7652="",dirty_cafe_sales!$B7652="ERROR"),"Unknown_Item",dirty_cafe_sales!$B7652)</f>
        <v>Cookie</v>
      </c>
      <c r="C7652" s="23">
        <f>IF(ISNUMBER(dirty_cafe_sales!$C7652),dirty_cafe_sales!$C7652,3)</f>
        <v>4</v>
      </c>
      <c r="D7652" s="19">
        <f>VLOOKUP($B7652,Price_Per_Item!$A$3:$B$11,2,FALSE)</f>
        <v>1</v>
      </c>
      <c r="E7652" s="25">
        <f t="shared" si="119"/>
        <v>4</v>
      </c>
      <c r="F7652" t="str">
        <f>IF(OR(dirty_cafe_sales!$F7652="UNKNOWN",dirty_cafe_sales!$F7652="ERROR",dirty_cafe_sales!$F7652=""),"Unknown",dirty_cafe_sales!$F7652)</f>
        <v>Unknown</v>
      </c>
      <c r="G7652" t="str">
        <f>IF(OR(dirty_cafe_sales!$G7652="UNKNOWN",dirty_cafe_sales!$G7652="ERROR",dirty_cafe_sales!$G7652=""),"Unknown",dirty_cafe_sales!$G7652)</f>
        <v>Takeaway</v>
      </c>
      <c r="H7652" s="2" t="d">
        <v>2023-08-08</v>
      </c>
    </row>
    <row r="7653" spans="1:8" x14ac:dyDescent="0.2">
      <c r="A7653" s="16" t="s">
        <v>7674</v>
      </c>
      <c r="B7653" s="16" t="str">
        <f>IF(OR(dirty_cafe_sales!$B7653="UNKNOWN",dirty_cafe_sales!$B7653="",dirty_cafe_sales!$B7653="ERROR"),"Unknown_Item",dirty_cafe_sales!$B7653)</f>
        <v>Coffee</v>
      </c>
      <c r="C7653" s="23">
        <f>IF(ISNUMBER(dirty_cafe_sales!$C7653),dirty_cafe_sales!$C7653,3)</f>
        <v>2</v>
      </c>
      <c r="D7653" s="19">
        <f>VLOOKUP($B7653,Price_Per_Item!$A$3:$B$11,2,FALSE)</f>
        <v>2</v>
      </c>
      <c r="E7653" s="25">
        <f t="shared" si="119"/>
        <v>4</v>
      </c>
      <c r="F7653" t="str">
        <f>IF(OR(dirty_cafe_sales!$F7653="UNKNOWN",dirty_cafe_sales!$F7653="ERROR",dirty_cafe_sales!$F7653=""),"Unknown",dirty_cafe_sales!$F7653)</f>
        <v>Credit Card</v>
      </c>
      <c r="G7653" t="str">
        <f>IF(OR(dirty_cafe_sales!$G7653="UNKNOWN",dirty_cafe_sales!$G7653="ERROR",dirty_cafe_sales!$G7653=""),"Unknown",dirty_cafe_sales!$G7653)</f>
        <v>In-store</v>
      </c>
      <c r="H7653" s="2" t="d">
        <v>2023-12-02</v>
      </c>
    </row>
    <row r="7654" spans="1:8" x14ac:dyDescent="0.2">
      <c r="A7654" s="16" t="s">
        <v>7675</v>
      </c>
      <c r="B7654" s="16" t="str">
        <f>IF(OR(dirty_cafe_sales!$B7654="UNKNOWN",dirty_cafe_sales!$B7654="",dirty_cafe_sales!$B7654="ERROR"),"Unknown_Item",dirty_cafe_sales!$B7654)</f>
        <v>Cookie</v>
      </c>
      <c r="C7654" s="23">
        <f>IF(ISNUMBER(dirty_cafe_sales!$C7654),dirty_cafe_sales!$C7654,3)</f>
        <v>2</v>
      </c>
      <c r="D7654" s="19">
        <f>VLOOKUP($B7654,Price_Per_Item!$A$3:$B$11,2,FALSE)</f>
        <v>1</v>
      </c>
      <c r="E7654" s="25">
        <f t="shared" si="119"/>
        <v>2</v>
      </c>
      <c r="F7654" t="str">
        <f>IF(OR(dirty_cafe_sales!$F7654="UNKNOWN",dirty_cafe_sales!$F7654="ERROR",dirty_cafe_sales!$F7654=""),"Unknown",dirty_cafe_sales!$F7654)</f>
        <v>Unknown</v>
      </c>
      <c r="G7654" t="str">
        <f>IF(OR(dirty_cafe_sales!$G7654="UNKNOWN",dirty_cafe_sales!$G7654="ERROR",dirty_cafe_sales!$G7654=""),"Unknown",dirty_cafe_sales!$G7654)</f>
        <v>Takeaway</v>
      </c>
      <c r="H7654" s="2" t="d">
        <v>2023-09-23</v>
      </c>
    </row>
    <row r="7655" spans="1:8" x14ac:dyDescent="0.2">
      <c r="A7655" s="16" t="s">
        <v>7676</v>
      </c>
      <c r="B7655" s="16" t="str">
        <f>IF(OR(dirty_cafe_sales!$B7655="UNKNOWN",dirty_cafe_sales!$B7655="",dirty_cafe_sales!$B7655="ERROR"),"Unknown_Item",dirty_cafe_sales!$B7655)</f>
        <v>Cake</v>
      </c>
      <c r="C7655" s="23">
        <f>IF(ISNUMBER(dirty_cafe_sales!$C7655),dirty_cafe_sales!$C7655,3)</f>
        <v>3</v>
      </c>
      <c r="D7655" s="19">
        <f>VLOOKUP($B7655,Price_Per_Item!$A$3:$B$11,2,FALSE)</f>
        <v>3</v>
      </c>
      <c r="E7655" s="25">
        <f t="shared" si="119"/>
        <v>9</v>
      </c>
      <c r="F7655" t="str">
        <f>IF(OR(dirty_cafe_sales!$F7655="UNKNOWN",dirty_cafe_sales!$F7655="ERROR",dirty_cafe_sales!$F7655=""),"Unknown",dirty_cafe_sales!$F7655)</f>
        <v>Unknown</v>
      </c>
      <c r="G7655" t="str">
        <f>IF(OR(dirty_cafe_sales!$G7655="UNKNOWN",dirty_cafe_sales!$G7655="ERROR",dirty_cafe_sales!$G7655=""),"Unknown",dirty_cafe_sales!$G7655)</f>
        <v>Unknown</v>
      </c>
      <c r="H7655" s="2" t="d">
        <v>2023-10-16</v>
      </c>
    </row>
    <row r="7656" spans="1:8" x14ac:dyDescent="0.2">
      <c r="A7656" s="16" t="s">
        <v>7677</v>
      </c>
      <c r="B7656" s="16" t="str">
        <f>IF(OR(dirty_cafe_sales!$B7656="UNKNOWN",dirty_cafe_sales!$B7656="",dirty_cafe_sales!$B7656="ERROR"),"Unknown_Item",dirty_cafe_sales!$B7656)</f>
        <v>Sandwich</v>
      </c>
      <c r="C7656" s="23">
        <f>IF(ISNUMBER(dirty_cafe_sales!$C7656),dirty_cafe_sales!$C7656,3)</f>
        <v>3</v>
      </c>
      <c r="D7656" s="19">
        <f>VLOOKUP($B7656,Price_Per_Item!$A$3:$B$11,2,FALSE)</f>
        <v>4</v>
      </c>
      <c r="E7656" s="25">
        <f t="shared" si="119"/>
        <v>12</v>
      </c>
      <c r="F7656" t="str">
        <f>IF(OR(dirty_cafe_sales!$F7656="UNKNOWN",dirty_cafe_sales!$F7656="ERROR",dirty_cafe_sales!$F7656=""),"Unknown",dirty_cafe_sales!$F7656)</f>
        <v>Cash</v>
      </c>
      <c r="G7656" t="str">
        <f>IF(OR(dirty_cafe_sales!$G7656="UNKNOWN",dirty_cafe_sales!$G7656="ERROR",dirty_cafe_sales!$G7656=""),"Unknown",dirty_cafe_sales!$G7656)</f>
        <v>Unknown</v>
      </c>
      <c r="H7656" s="2" t="d">
        <v>2023-04-23</v>
      </c>
    </row>
    <row r="7657" spans="1:8" x14ac:dyDescent="0.2">
      <c r="A7657" s="16" t="s">
        <v>7678</v>
      </c>
      <c r="B7657" s="16" t="str">
        <f>IF(OR(dirty_cafe_sales!$B7657="UNKNOWN",dirty_cafe_sales!$B7657="",dirty_cafe_sales!$B7657="ERROR"),"Unknown_Item",dirty_cafe_sales!$B7657)</f>
        <v>Cake</v>
      </c>
      <c r="C7657" s="23">
        <f>IF(ISNUMBER(dirty_cafe_sales!$C7657),dirty_cafe_sales!$C7657,3)</f>
        <v>5</v>
      </c>
      <c r="D7657" s="19">
        <f>VLOOKUP($B7657,Price_Per_Item!$A$3:$B$11,2,FALSE)</f>
        <v>3</v>
      </c>
      <c r="E7657" s="25">
        <f t="shared" si="119"/>
        <v>15</v>
      </c>
      <c r="F7657" t="str">
        <f>IF(OR(dirty_cafe_sales!$F7657="UNKNOWN",dirty_cafe_sales!$F7657="ERROR",dirty_cafe_sales!$F7657=""),"Unknown",dirty_cafe_sales!$F7657)</f>
        <v>Cash</v>
      </c>
      <c r="G7657" t="str">
        <f>IF(OR(dirty_cafe_sales!$G7657="UNKNOWN",dirty_cafe_sales!$G7657="ERROR",dirty_cafe_sales!$G7657=""),"Unknown",dirty_cafe_sales!$G7657)</f>
        <v>In-store</v>
      </c>
      <c r="H7657" s="2" t="d">
        <v>2023-05-18</v>
      </c>
    </row>
    <row r="7658" spans="1:8" x14ac:dyDescent="0.2">
      <c r="A7658" s="16" t="s">
        <v>7679</v>
      </c>
      <c r="B7658" s="16" t="str">
        <f>IF(OR(dirty_cafe_sales!$B7658="UNKNOWN",dirty_cafe_sales!$B7658="",dirty_cafe_sales!$B7658="ERROR"),"Unknown_Item",dirty_cafe_sales!$B7658)</f>
        <v>Cookie</v>
      </c>
      <c r="C7658" s="23">
        <f>IF(ISNUMBER(dirty_cafe_sales!$C7658),dirty_cafe_sales!$C7658,3)</f>
        <v>2</v>
      </c>
      <c r="D7658" s="19">
        <f>VLOOKUP($B7658,Price_Per_Item!$A$3:$B$11,2,FALSE)</f>
        <v>1</v>
      </c>
      <c r="E7658" s="25">
        <f t="shared" si="119"/>
        <v>2</v>
      </c>
      <c r="F7658" t="str">
        <f>IF(OR(dirty_cafe_sales!$F7658="UNKNOWN",dirty_cafe_sales!$F7658="ERROR",dirty_cafe_sales!$F7658=""),"Unknown",dirty_cafe_sales!$F7658)</f>
        <v>Digital Wallet</v>
      </c>
      <c r="G7658" t="str">
        <f>IF(OR(dirty_cafe_sales!$G7658="UNKNOWN",dirty_cafe_sales!$G7658="ERROR",dirty_cafe_sales!$G7658=""),"Unknown",dirty_cafe_sales!$G7658)</f>
        <v>Unknown</v>
      </c>
      <c r="H7658" s="2" t="d">
        <v>2023-10-29</v>
      </c>
    </row>
    <row r="7659" spans="1:8" x14ac:dyDescent="0.2">
      <c r="A7659" s="16" t="s">
        <v>7680</v>
      </c>
      <c r="B7659" s="16" t="str">
        <f>IF(OR(dirty_cafe_sales!$B7659="UNKNOWN",dirty_cafe_sales!$B7659="",dirty_cafe_sales!$B7659="ERROR"),"Unknown_Item",dirty_cafe_sales!$B7659)</f>
        <v>Juice</v>
      </c>
      <c r="C7659" s="23">
        <f>IF(ISNUMBER(dirty_cafe_sales!$C7659),dirty_cafe_sales!$C7659,3)</f>
        <v>1</v>
      </c>
      <c r="D7659" s="19">
        <f>VLOOKUP($B7659,Price_Per_Item!$A$3:$B$11,2,FALSE)</f>
        <v>3</v>
      </c>
      <c r="E7659" s="25">
        <f t="shared" si="119"/>
        <v>3</v>
      </c>
      <c r="F7659" t="str">
        <f>IF(OR(dirty_cafe_sales!$F7659="UNKNOWN",dirty_cafe_sales!$F7659="ERROR",dirty_cafe_sales!$F7659=""),"Unknown",dirty_cafe_sales!$F7659)</f>
        <v>Digital Wallet</v>
      </c>
      <c r="G7659" t="str">
        <f>IF(OR(dirty_cafe_sales!$G7659="UNKNOWN",dirty_cafe_sales!$G7659="ERROR",dirty_cafe_sales!$G7659=""),"Unknown",dirty_cafe_sales!$G7659)</f>
        <v>Takeaway</v>
      </c>
      <c r="H7659" s="2" t="d">
        <v>2023-01-01</v>
      </c>
    </row>
    <row r="7660" spans="1:8" x14ac:dyDescent="0.2">
      <c r="A7660" s="16" t="s">
        <v>7681</v>
      </c>
      <c r="B7660" s="16" t="str">
        <f>IF(OR(dirty_cafe_sales!$B7660="UNKNOWN",dirty_cafe_sales!$B7660="",dirty_cafe_sales!$B7660="ERROR"),"Unknown_Item",dirty_cafe_sales!$B7660)</f>
        <v>Coffee</v>
      </c>
      <c r="C7660" s="23">
        <f>IF(ISNUMBER(dirty_cafe_sales!$C7660),dirty_cafe_sales!$C7660,3)</f>
        <v>5</v>
      </c>
      <c r="D7660" s="19">
        <f>VLOOKUP($B7660,Price_Per_Item!$A$3:$B$11,2,FALSE)</f>
        <v>2</v>
      </c>
      <c r="E7660" s="25">
        <f t="shared" si="119"/>
        <v>10</v>
      </c>
      <c r="F7660" t="str">
        <f>IF(OR(dirty_cafe_sales!$F7660="UNKNOWN",dirty_cafe_sales!$F7660="ERROR",dirty_cafe_sales!$F7660=""),"Unknown",dirty_cafe_sales!$F7660)</f>
        <v>Unknown</v>
      </c>
      <c r="G7660" t="str">
        <f>IF(OR(dirty_cafe_sales!$G7660="UNKNOWN",dirty_cafe_sales!$G7660="ERROR",dirty_cafe_sales!$G7660=""),"Unknown",dirty_cafe_sales!$G7660)</f>
        <v>Unknown</v>
      </c>
      <c r="H7660" s="2" t="d">
        <v>2023-08-29</v>
      </c>
    </row>
    <row r="7661" spans="1:8" x14ac:dyDescent="0.2">
      <c r="A7661" s="16" t="s">
        <v>7682</v>
      </c>
      <c r="B7661" s="16" t="str">
        <f>IF(OR(dirty_cafe_sales!$B7661="UNKNOWN",dirty_cafe_sales!$B7661="",dirty_cafe_sales!$B7661="ERROR"),"Unknown_Item",dirty_cafe_sales!$B7661)</f>
        <v>Salad</v>
      </c>
      <c r="C7661" s="23">
        <f>IF(ISNUMBER(dirty_cafe_sales!$C7661),dirty_cafe_sales!$C7661,3)</f>
        <v>1</v>
      </c>
      <c r="D7661" s="19">
        <f>VLOOKUP($B7661,Price_Per_Item!$A$3:$B$11,2,FALSE)</f>
        <v>5</v>
      </c>
      <c r="E7661" s="25">
        <f t="shared" si="119"/>
        <v>5</v>
      </c>
      <c r="F7661" t="str">
        <f>IF(OR(dirty_cafe_sales!$F7661="UNKNOWN",dirty_cafe_sales!$F7661="ERROR",dirty_cafe_sales!$F7661=""),"Unknown",dirty_cafe_sales!$F7661)</f>
        <v>Unknown</v>
      </c>
      <c r="G7661" t="str">
        <f>IF(OR(dirty_cafe_sales!$G7661="UNKNOWN",dirty_cafe_sales!$G7661="ERROR",dirty_cafe_sales!$G7661=""),"Unknown",dirty_cafe_sales!$G7661)</f>
        <v>In-store</v>
      </c>
      <c r="H7661" s="2" t="d">
        <v>2023-03-07</v>
      </c>
    </row>
    <row r="7662" spans="1:8" x14ac:dyDescent="0.2">
      <c r="A7662" s="16" t="s">
        <v>7683</v>
      </c>
      <c r="B7662" s="16" t="str">
        <f>IF(OR(dirty_cafe_sales!$B7662="UNKNOWN",dirty_cafe_sales!$B7662="",dirty_cafe_sales!$B7662="ERROR"),"Unknown_Item",dirty_cafe_sales!$B7662)</f>
        <v>Salad</v>
      </c>
      <c r="C7662" s="23">
        <f>IF(ISNUMBER(dirty_cafe_sales!$C7662),dirty_cafe_sales!$C7662,3)</f>
        <v>4</v>
      </c>
      <c r="D7662" s="19">
        <f>VLOOKUP($B7662,Price_Per_Item!$A$3:$B$11,2,FALSE)</f>
        <v>5</v>
      </c>
      <c r="E7662" s="25">
        <f t="shared" si="119"/>
        <v>20</v>
      </c>
      <c r="F7662" t="str">
        <f>IF(OR(dirty_cafe_sales!$F7662="UNKNOWN",dirty_cafe_sales!$F7662="ERROR",dirty_cafe_sales!$F7662=""),"Unknown",dirty_cafe_sales!$F7662)</f>
        <v>Digital Wallet</v>
      </c>
      <c r="G7662" t="str">
        <f>IF(OR(dirty_cafe_sales!$G7662="UNKNOWN",dirty_cafe_sales!$G7662="ERROR",dirty_cafe_sales!$G7662=""),"Unknown",dirty_cafe_sales!$G7662)</f>
        <v>Unknown</v>
      </c>
      <c r="H7662" s="2" t="d">
        <v>2023-12-29</v>
      </c>
    </row>
    <row r="7663" spans="1:8" x14ac:dyDescent="0.2">
      <c r="A7663" s="16" t="s">
        <v>7684</v>
      </c>
      <c r="B7663" s="16" t="str">
        <f>IF(OR(dirty_cafe_sales!$B7663="UNKNOWN",dirty_cafe_sales!$B7663="",dirty_cafe_sales!$B7663="ERROR"),"Unknown_Item",dirty_cafe_sales!$B7663)</f>
        <v>Tea</v>
      </c>
      <c r="C7663" s="23">
        <f>IF(ISNUMBER(dirty_cafe_sales!$C7663),dirty_cafe_sales!$C7663,3)</f>
        <v>2</v>
      </c>
      <c r="D7663" s="19">
        <f>VLOOKUP($B7663,Price_Per_Item!$A$3:$B$11,2,FALSE)</f>
        <v>1.5</v>
      </c>
      <c r="E7663" s="25">
        <f t="shared" si="119"/>
        <v>3</v>
      </c>
      <c r="F7663" t="str">
        <f>IF(OR(dirty_cafe_sales!$F7663="UNKNOWN",dirty_cafe_sales!$F7663="ERROR",dirty_cafe_sales!$F7663=""),"Unknown",dirty_cafe_sales!$F7663)</f>
        <v>Unknown</v>
      </c>
      <c r="G7663" t="str">
        <f>IF(OR(dirty_cafe_sales!$G7663="UNKNOWN",dirty_cafe_sales!$G7663="ERROR",dirty_cafe_sales!$G7663=""),"Unknown",dirty_cafe_sales!$G7663)</f>
        <v>Takeaway</v>
      </c>
      <c r="H7663" s="2" t="d">
        <v>2023-06-16</v>
      </c>
    </row>
    <row r="7664" spans="1:8" x14ac:dyDescent="0.2">
      <c r="A7664" s="16" t="s">
        <v>7685</v>
      </c>
      <c r="B7664" s="16" t="str">
        <f>IF(OR(dirty_cafe_sales!$B7664="UNKNOWN",dirty_cafe_sales!$B7664="",dirty_cafe_sales!$B7664="ERROR"),"Unknown_Item",dirty_cafe_sales!$B7664)</f>
        <v>Cookie</v>
      </c>
      <c r="C7664" s="23">
        <f>IF(ISNUMBER(dirty_cafe_sales!$C7664),dirty_cafe_sales!$C7664,3)</f>
        <v>3</v>
      </c>
      <c r="D7664" s="19">
        <f>VLOOKUP($B7664,Price_Per_Item!$A$3:$B$11,2,FALSE)</f>
        <v>1</v>
      </c>
      <c r="E7664" s="25">
        <f t="shared" si="119"/>
        <v>3</v>
      </c>
      <c r="F7664" t="str">
        <f>IF(OR(dirty_cafe_sales!$F7664="UNKNOWN",dirty_cafe_sales!$F7664="ERROR",dirty_cafe_sales!$F7664=""),"Unknown",dirty_cafe_sales!$F7664)</f>
        <v>Digital Wallet</v>
      </c>
      <c r="G7664" t="str">
        <f>IF(OR(dirty_cafe_sales!$G7664="UNKNOWN",dirty_cafe_sales!$G7664="ERROR",dirty_cafe_sales!$G7664=""),"Unknown",dirty_cafe_sales!$G7664)</f>
        <v>Takeaway</v>
      </c>
      <c r="H7664" s="2" t="d">
        <v>2023-08-18</v>
      </c>
    </row>
    <row r="7665" spans="1:8" x14ac:dyDescent="0.2">
      <c r="A7665" s="16" t="s">
        <v>7686</v>
      </c>
      <c r="B7665" s="16" t="str">
        <f>IF(OR(dirty_cafe_sales!$B7665="UNKNOWN",dirty_cafe_sales!$B7665="",dirty_cafe_sales!$B7665="ERROR"),"Unknown_Item",dirty_cafe_sales!$B7665)</f>
        <v>Salad</v>
      </c>
      <c r="C7665" s="23">
        <f>IF(ISNUMBER(dirty_cafe_sales!$C7665),dirty_cafe_sales!$C7665,3)</f>
        <v>3</v>
      </c>
      <c r="D7665" s="19">
        <f>VLOOKUP($B7665,Price_Per_Item!$A$3:$B$11,2,FALSE)</f>
        <v>5</v>
      </c>
      <c r="E7665" s="25">
        <f t="shared" si="119"/>
        <v>15</v>
      </c>
      <c r="F7665" t="str">
        <f>IF(OR(dirty_cafe_sales!$F7665="UNKNOWN",dirty_cafe_sales!$F7665="ERROR",dirty_cafe_sales!$F7665=""),"Unknown",dirty_cafe_sales!$F7665)</f>
        <v>Unknown</v>
      </c>
      <c r="G7665" t="str">
        <f>IF(OR(dirty_cafe_sales!$G7665="UNKNOWN",dirty_cafe_sales!$G7665="ERROR",dirty_cafe_sales!$G7665=""),"Unknown",dirty_cafe_sales!$G7665)</f>
        <v>In-store</v>
      </c>
      <c r="H7665" s="2" t="d">
        <v>2023-05-09</v>
      </c>
    </row>
    <row r="7666" spans="1:8" x14ac:dyDescent="0.2">
      <c r="A7666" s="16" t="s">
        <v>7687</v>
      </c>
      <c r="B7666" s="16" t="str">
        <f>IF(OR(dirty_cafe_sales!$B7666="UNKNOWN",dirty_cafe_sales!$B7666="",dirty_cafe_sales!$B7666="ERROR"),"Unknown_Item",dirty_cafe_sales!$B7666)</f>
        <v>Salad</v>
      </c>
      <c r="C7666" s="23">
        <f>IF(ISNUMBER(dirty_cafe_sales!$C7666),dirty_cafe_sales!$C7666,3)</f>
        <v>2</v>
      </c>
      <c r="D7666" s="19">
        <f>VLOOKUP($B7666,Price_Per_Item!$A$3:$B$11,2,FALSE)</f>
        <v>5</v>
      </c>
      <c r="E7666" s="25">
        <f t="shared" si="119"/>
        <v>10</v>
      </c>
      <c r="F7666" t="str">
        <f>IF(OR(dirty_cafe_sales!$F7666="UNKNOWN",dirty_cafe_sales!$F7666="ERROR",dirty_cafe_sales!$F7666=""),"Unknown",dirty_cafe_sales!$F7666)</f>
        <v>Cash</v>
      </c>
      <c r="G7666" t="str">
        <f>IF(OR(dirty_cafe_sales!$G7666="UNKNOWN",dirty_cafe_sales!$G7666="ERROR",dirty_cafe_sales!$G7666=""),"Unknown",dirty_cafe_sales!$G7666)</f>
        <v>Takeaway</v>
      </c>
      <c r="H7666" s="2" t="d">
        <v>2023-02-01</v>
      </c>
    </row>
    <row r="7667" spans="1:8" x14ac:dyDescent="0.2">
      <c r="A7667" s="16" t="s">
        <v>7688</v>
      </c>
      <c r="B7667" s="16" t="str">
        <f>IF(OR(dirty_cafe_sales!$B7667="UNKNOWN",dirty_cafe_sales!$B7667="",dirty_cafe_sales!$B7667="ERROR"),"Unknown_Item",dirty_cafe_sales!$B7667)</f>
        <v>Smoothie</v>
      </c>
      <c r="C7667" s="23">
        <f>IF(ISNUMBER(dirty_cafe_sales!$C7667),dirty_cafe_sales!$C7667,3)</f>
        <v>3</v>
      </c>
      <c r="D7667" s="19">
        <f>VLOOKUP($B7667,Price_Per_Item!$A$3:$B$11,2,FALSE)</f>
        <v>4</v>
      </c>
      <c r="E7667" s="25">
        <f t="shared" si="119"/>
        <v>12</v>
      </c>
      <c r="F7667" t="str">
        <f>IF(OR(dirty_cafe_sales!$F7667="UNKNOWN",dirty_cafe_sales!$F7667="ERROR",dirty_cafe_sales!$F7667=""),"Unknown",dirty_cafe_sales!$F7667)</f>
        <v>Cash</v>
      </c>
      <c r="G7667" t="str">
        <f>IF(OR(dirty_cafe_sales!$G7667="UNKNOWN",dirty_cafe_sales!$G7667="ERROR",dirty_cafe_sales!$G7667=""),"Unknown",dirty_cafe_sales!$G7667)</f>
        <v>Takeaway</v>
      </c>
      <c r="H7667" s="2" t="d">
        <v>2023-06-24</v>
      </c>
    </row>
    <row r="7668" spans="1:8" x14ac:dyDescent="0.2">
      <c r="A7668" s="16" t="s">
        <v>7689</v>
      </c>
      <c r="B7668" s="16" t="str">
        <f>IF(OR(dirty_cafe_sales!$B7668="UNKNOWN",dirty_cafe_sales!$B7668="",dirty_cafe_sales!$B7668="ERROR"),"Unknown_Item",dirty_cafe_sales!$B7668)</f>
        <v>Sandwich</v>
      </c>
      <c r="C7668" s="23">
        <f>IF(ISNUMBER(dirty_cafe_sales!$C7668),dirty_cafe_sales!$C7668,3)</f>
        <v>3</v>
      </c>
      <c r="D7668" s="19">
        <f>VLOOKUP($B7668,Price_Per_Item!$A$3:$B$11,2,FALSE)</f>
        <v>4</v>
      </c>
      <c r="E7668" s="25">
        <f t="shared" si="119"/>
        <v>12</v>
      </c>
      <c r="F7668" t="str">
        <f>IF(OR(dirty_cafe_sales!$F7668="UNKNOWN",dirty_cafe_sales!$F7668="ERROR",dirty_cafe_sales!$F7668=""),"Unknown",dirty_cafe_sales!$F7668)</f>
        <v>Unknown</v>
      </c>
      <c r="G7668" t="str">
        <f>IF(OR(dirty_cafe_sales!$G7668="UNKNOWN",dirty_cafe_sales!$G7668="ERROR",dirty_cafe_sales!$G7668=""),"Unknown",dirty_cafe_sales!$G7668)</f>
        <v>Takeaway</v>
      </c>
      <c r="H7668" s="2" t="d">
        <v>2023-11-26</v>
      </c>
    </row>
    <row r="7669" spans="1:8" x14ac:dyDescent="0.2">
      <c r="A7669" s="16" t="s">
        <v>7690</v>
      </c>
      <c r="B7669" s="16" t="str">
        <f>IF(OR(dirty_cafe_sales!$B7669="UNKNOWN",dirty_cafe_sales!$B7669="",dirty_cafe_sales!$B7669="ERROR"),"Unknown_Item",dirty_cafe_sales!$B7669)</f>
        <v>Salad</v>
      </c>
      <c r="C7669" s="23">
        <f>IF(ISNUMBER(dirty_cafe_sales!$C7669),dirty_cafe_sales!$C7669,3)</f>
        <v>1</v>
      </c>
      <c r="D7669" s="19">
        <f>VLOOKUP($B7669,Price_Per_Item!$A$3:$B$11,2,FALSE)</f>
        <v>5</v>
      </c>
      <c r="E7669" s="25">
        <f t="shared" si="119"/>
        <v>5</v>
      </c>
      <c r="F7669" t="str">
        <f>IF(OR(dirty_cafe_sales!$F7669="UNKNOWN",dirty_cafe_sales!$F7669="ERROR",dirty_cafe_sales!$F7669=""),"Unknown",dirty_cafe_sales!$F7669)</f>
        <v>Digital Wallet</v>
      </c>
      <c r="G7669" t="str">
        <f>IF(OR(dirty_cafe_sales!$G7669="UNKNOWN",dirty_cafe_sales!$G7669="ERROR",dirty_cafe_sales!$G7669=""),"Unknown",dirty_cafe_sales!$G7669)</f>
        <v>Takeaway</v>
      </c>
      <c r="H7669" s="2" t="d">
        <v>2023-11-26</v>
      </c>
    </row>
    <row r="7670" spans="1:8" x14ac:dyDescent="0.2">
      <c r="A7670" s="16" t="s">
        <v>7691</v>
      </c>
      <c r="B7670" s="16" t="str">
        <f>IF(OR(dirty_cafe_sales!$B7670="UNKNOWN",dirty_cafe_sales!$B7670="",dirty_cafe_sales!$B7670="ERROR"),"Unknown_Item",dirty_cafe_sales!$B7670)</f>
        <v>Cake</v>
      </c>
      <c r="C7670" s="23">
        <f>IF(ISNUMBER(dirty_cafe_sales!$C7670),dirty_cafe_sales!$C7670,3)</f>
        <v>3</v>
      </c>
      <c r="D7670" s="19">
        <f>VLOOKUP($B7670,Price_Per_Item!$A$3:$B$11,2,FALSE)</f>
        <v>3</v>
      </c>
      <c r="E7670" s="25">
        <f t="shared" si="119"/>
        <v>9</v>
      </c>
      <c r="F7670" t="str">
        <f>IF(OR(dirty_cafe_sales!$F7670="UNKNOWN",dirty_cafe_sales!$F7670="ERROR",dirty_cafe_sales!$F7670=""),"Unknown",dirty_cafe_sales!$F7670)</f>
        <v>Digital Wallet</v>
      </c>
      <c r="G7670" t="str">
        <f>IF(OR(dirty_cafe_sales!$G7670="UNKNOWN",dirty_cafe_sales!$G7670="ERROR",dirty_cafe_sales!$G7670=""),"Unknown",dirty_cafe_sales!$G7670)</f>
        <v>Takeaway</v>
      </c>
      <c r="H7670" s="2" t="d">
        <v>2023-06-29</v>
      </c>
    </row>
    <row r="7671" spans="1:8" x14ac:dyDescent="0.2">
      <c r="A7671" s="16" t="s">
        <v>7692</v>
      </c>
      <c r="B7671" s="16" t="str">
        <f>IF(OR(dirty_cafe_sales!$B7671="UNKNOWN",dirty_cafe_sales!$B7671="",dirty_cafe_sales!$B7671="ERROR"),"Unknown_Item",dirty_cafe_sales!$B7671)</f>
        <v>Salad</v>
      </c>
      <c r="C7671" s="23">
        <f>IF(ISNUMBER(dirty_cafe_sales!$C7671),dirty_cafe_sales!$C7671,3)</f>
        <v>1</v>
      </c>
      <c r="D7671" s="19">
        <f>VLOOKUP($B7671,Price_Per_Item!$A$3:$B$11,2,FALSE)</f>
        <v>5</v>
      </c>
      <c r="E7671" s="25">
        <f t="shared" si="119"/>
        <v>5</v>
      </c>
      <c r="F7671" t="str">
        <f>IF(OR(dirty_cafe_sales!$F7671="UNKNOWN",dirty_cafe_sales!$F7671="ERROR",dirty_cafe_sales!$F7671=""),"Unknown",dirty_cafe_sales!$F7671)</f>
        <v>Credit Card</v>
      </c>
      <c r="G7671" t="str">
        <f>IF(OR(dirty_cafe_sales!$G7671="UNKNOWN",dirty_cafe_sales!$G7671="ERROR",dirty_cafe_sales!$G7671=""),"Unknown",dirty_cafe_sales!$G7671)</f>
        <v>Unknown</v>
      </c>
      <c r="H7671" s="2" t="d">
        <v>2023-07-28</v>
      </c>
    </row>
    <row r="7672" spans="1:8" x14ac:dyDescent="0.2">
      <c r="A7672" s="16" t="s">
        <v>7693</v>
      </c>
      <c r="B7672" s="16" t="str">
        <f>IF(OR(dirty_cafe_sales!$B7672="UNKNOWN",dirty_cafe_sales!$B7672="",dirty_cafe_sales!$B7672="ERROR"),"Unknown_Item",dirty_cafe_sales!$B7672)</f>
        <v>Coffee</v>
      </c>
      <c r="C7672" s="23">
        <f>IF(ISNUMBER(dirty_cafe_sales!$C7672),dirty_cafe_sales!$C7672,3)</f>
        <v>3</v>
      </c>
      <c r="D7672" s="19">
        <f>VLOOKUP($B7672,Price_Per_Item!$A$3:$B$11,2,FALSE)</f>
        <v>2</v>
      </c>
      <c r="E7672" s="25">
        <f t="shared" si="119"/>
        <v>6</v>
      </c>
      <c r="F7672" t="str">
        <f>IF(OR(dirty_cafe_sales!$F7672="UNKNOWN",dirty_cafe_sales!$F7672="ERROR",dirty_cafe_sales!$F7672=""),"Unknown",dirty_cafe_sales!$F7672)</f>
        <v>Credit Card</v>
      </c>
      <c r="G7672" t="str">
        <f>IF(OR(dirty_cafe_sales!$G7672="UNKNOWN",dirty_cafe_sales!$G7672="ERROR",dirty_cafe_sales!$G7672=""),"Unknown",dirty_cafe_sales!$G7672)</f>
        <v>Unknown</v>
      </c>
      <c r="H7672" s="2" t="d">
        <v>2023-10-15</v>
      </c>
    </row>
    <row r="7673" spans="1:8" x14ac:dyDescent="0.2">
      <c r="A7673" s="16" t="s">
        <v>7694</v>
      </c>
      <c r="B7673" s="16" t="str">
        <f>IF(OR(dirty_cafe_sales!$B7673="UNKNOWN",dirty_cafe_sales!$B7673="",dirty_cafe_sales!$B7673="ERROR"),"Unknown_Item",dirty_cafe_sales!$B7673)</f>
        <v>Juice</v>
      </c>
      <c r="C7673" s="23">
        <f>IF(ISNUMBER(dirty_cafe_sales!$C7673),dirty_cafe_sales!$C7673,3)</f>
        <v>3</v>
      </c>
      <c r="D7673" s="19">
        <f>VLOOKUP($B7673,Price_Per_Item!$A$3:$B$11,2,FALSE)</f>
        <v>3</v>
      </c>
      <c r="E7673" s="25">
        <f t="shared" si="119"/>
        <v>9</v>
      </c>
      <c r="F7673" t="str">
        <f>IF(OR(dirty_cafe_sales!$F7673="UNKNOWN",dirty_cafe_sales!$F7673="ERROR",dirty_cafe_sales!$F7673=""),"Unknown",dirty_cafe_sales!$F7673)</f>
        <v>Unknown</v>
      </c>
      <c r="G7673" t="str">
        <f>IF(OR(dirty_cafe_sales!$G7673="UNKNOWN",dirty_cafe_sales!$G7673="ERROR",dirty_cafe_sales!$G7673=""),"Unknown",dirty_cafe_sales!$G7673)</f>
        <v>Unknown</v>
      </c>
      <c r="H7673" s="2" t="d">
        <v>2023-08-17</v>
      </c>
    </row>
    <row r="7674" spans="1:8" x14ac:dyDescent="0.2">
      <c r="A7674" s="16" t="s">
        <v>7695</v>
      </c>
      <c r="B7674" s="16" t="str">
        <f>IF(OR(dirty_cafe_sales!$B7674="UNKNOWN",dirty_cafe_sales!$B7674="",dirty_cafe_sales!$B7674="ERROR"),"Unknown_Item",dirty_cafe_sales!$B7674)</f>
        <v>Cake</v>
      </c>
      <c r="C7674" s="23">
        <f>IF(ISNUMBER(dirty_cafe_sales!$C7674),dirty_cafe_sales!$C7674,3)</f>
        <v>3</v>
      </c>
      <c r="D7674" s="19">
        <f>VLOOKUP($B7674,Price_Per_Item!$A$3:$B$11,2,FALSE)</f>
        <v>3</v>
      </c>
      <c r="E7674" s="25">
        <f t="shared" si="119"/>
        <v>9</v>
      </c>
      <c r="F7674" t="str">
        <f>IF(OR(dirty_cafe_sales!$F7674="UNKNOWN",dirty_cafe_sales!$F7674="ERROR",dirty_cafe_sales!$F7674=""),"Unknown",dirty_cafe_sales!$F7674)</f>
        <v>Unknown</v>
      </c>
      <c r="G7674" t="str">
        <f>IF(OR(dirty_cafe_sales!$G7674="UNKNOWN",dirty_cafe_sales!$G7674="ERROR",dirty_cafe_sales!$G7674=""),"Unknown",dirty_cafe_sales!$G7674)</f>
        <v>Unknown</v>
      </c>
      <c r="H7674" s="2" t="d">
        <v>2023-05-23</v>
      </c>
    </row>
    <row r="7675" spans="1:8" x14ac:dyDescent="0.2">
      <c r="A7675" s="16" t="s">
        <v>7696</v>
      </c>
      <c r="B7675" s="16" t="str">
        <f>IF(OR(dirty_cafe_sales!$B7675="UNKNOWN",dirty_cafe_sales!$B7675="",dirty_cafe_sales!$B7675="ERROR"),"Unknown_Item",dirty_cafe_sales!$B7675)</f>
        <v>Cake</v>
      </c>
      <c r="C7675" s="23">
        <f>IF(ISNUMBER(dirty_cafe_sales!$C7675),dirty_cafe_sales!$C7675,3)</f>
        <v>2</v>
      </c>
      <c r="D7675" s="19">
        <f>VLOOKUP($B7675,Price_Per_Item!$A$3:$B$11,2,FALSE)</f>
        <v>3</v>
      </c>
      <c r="E7675" s="25">
        <f t="shared" si="119"/>
        <v>6</v>
      </c>
      <c r="F7675" t="str">
        <f>IF(OR(dirty_cafe_sales!$F7675="UNKNOWN",dirty_cafe_sales!$F7675="ERROR",dirty_cafe_sales!$F7675=""),"Unknown",dirty_cafe_sales!$F7675)</f>
        <v>Unknown</v>
      </c>
      <c r="G7675" t="str">
        <f>IF(OR(dirty_cafe_sales!$G7675="UNKNOWN",dirty_cafe_sales!$G7675="ERROR",dirty_cafe_sales!$G7675=""),"Unknown",dirty_cafe_sales!$G7675)</f>
        <v>Takeaway</v>
      </c>
      <c r="H7675" s="2" t="d">
        <v>2023-11-08</v>
      </c>
    </row>
    <row r="7676" spans="1:8" x14ac:dyDescent="0.2">
      <c r="A7676" s="16" t="s">
        <v>7697</v>
      </c>
      <c r="B7676" s="16" t="str">
        <f>IF(OR(dirty_cafe_sales!$B7676="UNKNOWN",dirty_cafe_sales!$B7676="",dirty_cafe_sales!$B7676="ERROR"),"Unknown_Item",dirty_cafe_sales!$B7676)</f>
        <v>Smoothie</v>
      </c>
      <c r="C7676" s="23">
        <f>IF(ISNUMBER(dirty_cafe_sales!$C7676),dirty_cafe_sales!$C7676,3)</f>
        <v>2</v>
      </c>
      <c r="D7676" s="19">
        <f>VLOOKUP($B7676,Price_Per_Item!$A$3:$B$11,2,FALSE)</f>
        <v>4</v>
      </c>
      <c r="E7676" s="25">
        <f t="shared" si="119"/>
        <v>8</v>
      </c>
      <c r="F7676" t="str">
        <f>IF(OR(dirty_cafe_sales!$F7676="UNKNOWN",dirty_cafe_sales!$F7676="ERROR",dirty_cafe_sales!$F7676=""),"Unknown",dirty_cafe_sales!$F7676)</f>
        <v>Digital Wallet</v>
      </c>
      <c r="G7676" t="str">
        <f>IF(OR(dirty_cafe_sales!$G7676="UNKNOWN",dirty_cafe_sales!$G7676="ERROR",dirty_cafe_sales!$G7676=""),"Unknown",dirty_cafe_sales!$G7676)</f>
        <v>Unknown</v>
      </c>
      <c r="H7676" s="2" t="d">
        <v>2023-09-22</v>
      </c>
    </row>
    <row r="7677" spans="1:8" x14ac:dyDescent="0.2">
      <c r="A7677" s="16" t="s">
        <v>7698</v>
      </c>
      <c r="B7677" s="16" t="str">
        <f>IF(OR(dirty_cafe_sales!$B7677="UNKNOWN",dirty_cafe_sales!$B7677="",dirty_cafe_sales!$B7677="ERROR"),"Unknown_Item",dirty_cafe_sales!$B7677)</f>
        <v>Tea</v>
      </c>
      <c r="C7677" s="23">
        <f>IF(ISNUMBER(dirty_cafe_sales!$C7677),dirty_cafe_sales!$C7677,3)</f>
        <v>5</v>
      </c>
      <c r="D7677" s="19">
        <f>VLOOKUP($B7677,Price_Per_Item!$A$3:$B$11,2,FALSE)</f>
        <v>1.5</v>
      </c>
      <c r="E7677" s="25">
        <f t="shared" si="119"/>
        <v>7.5</v>
      </c>
      <c r="F7677" t="str">
        <f>IF(OR(dirty_cafe_sales!$F7677="UNKNOWN",dirty_cafe_sales!$F7677="ERROR",dirty_cafe_sales!$F7677=""),"Unknown",dirty_cafe_sales!$F7677)</f>
        <v>Unknown</v>
      </c>
      <c r="G7677" t="str">
        <f>IF(OR(dirty_cafe_sales!$G7677="UNKNOWN",dirty_cafe_sales!$G7677="ERROR",dirty_cafe_sales!$G7677=""),"Unknown",dirty_cafe_sales!$G7677)</f>
        <v>Takeaway</v>
      </c>
      <c r="H7677" s="2" t="d">
        <v>2023-10-14</v>
      </c>
    </row>
    <row r="7678" spans="1:8" x14ac:dyDescent="0.2">
      <c r="A7678" s="16" t="s">
        <v>7699</v>
      </c>
      <c r="B7678" s="16" t="str">
        <f>IF(OR(dirty_cafe_sales!$B7678="UNKNOWN",dirty_cafe_sales!$B7678="",dirty_cafe_sales!$B7678="ERROR"),"Unknown_Item",dirty_cafe_sales!$B7678)</f>
        <v>Cake</v>
      </c>
      <c r="C7678" s="23">
        <f>IF(ISNUMBER(dirty_cafe_sales!$C7678),dirty_cafe_sales!$C7678,3)</f>
        <v>4</v>
      </c>
      <c r="D7678" s="19">
        <f>VLOOKUP($B7678,Price_Per_Item!$A$3:$B$11,2,FALSE)</f>
        <v>3</v>
      </c>
      <c r="E7678" s="25">
        <f t="shared" si="119"/>
        <v>12</v>
      </c>
      <c r="F7678" t="str">
        <f>IF(OR(dirty_cafe_sales!$F7678="UNKNOWN",dirty_cafe_sales!$F7678="ERROR",dirty_cafe_sales!$F7678=""),"Unknown",dirty_cafe_sales!$F7678)</f>
        <v>Cash</v>
      </c>
      <c r="G7678" t="str">
        <f>IF(OR(dirty_cafe_sales!$G7678="UNKNOWN",dirty_cafe_sales!$G7678="ERROR",dirty_cafe_sales!$G7678=""),"Unknown",dirty_cafe_sales!$G7678)</f>
        <v>In-store</v>
      </c>
      <c r="H7678" s="2" t="d">
        <v>2023-01-30</v>
      </c>
    </row>
    <row r="7679" spans="1:8" x14ac:dyDescent="0.2">
      <c r="A7679" s="16" t="s">
        <v>7700</v>
      </c>
      <c r="B7679" s="16" t="str">
        <f>IF(OR(dirty_cafe_sales!$B7679="UNKNOWN",dirty_cafe_sales!$B7679="",dirty_cafe_sales!$B7679="ERROR"),"Unknown_Item",dirty_cafe_sales!$B7679)</f>
        <v>Salad</v>
      </c>
      <c r="C7679" s="23">
        <f>IF(ISNUMBER(dirty_cafe_sales!$C7679),dirty_cafe_sales!$C7679,3)</f>
        <v>1</v>
      </c>
      <c r="D7679" s="19">
        <f>VLOOKUP($B7679,Price_Per_Item!$A$3:$B$11,2,FALSE)</f>
        <v>5</v>
      </c>
      <c r="E7679" s="25">
        <f t="shared" si="119"/>
        <v>5</v>
      </c>
      <c r="F7679" t="str">
        <f>IF(OR(dirty_cafe_sales!$F7679="UNKNOWN",dirty_cafe_sales!$F7679="ERROR",dirty_cafe_sales!$F7679=""),"Unknown",dirty_cafe_sales!$F7679)</f>
        <v>Credit Card</v>
      </c>
      <c r="G7679" t="str">
        <f>IF(OR(dirty_cafe_sales!$G7679="UNKNOWN",dirty_cafe_sales!$G7679="ERROR",dirty_cafe_sales!$G7679=""),"Unknown",dirty_cafe_sales!$G7679)</f>
        <v>Unknown</v>
      </c>
      <c r="H7679" s="2" t="d">
        <v>2023-09-29</v>
      </c>
    </row>
    <row r="7680" spans="1:8" x14ac:dyDescent="0.2">
      <c r="A7680" s="16" t="s">
        <v>7701</v>
      </c>
      <c r="B7680" s="16" t="str">
        <f>IF(OR(dirty_cafe_sales!$B7680="UNKNOWN",dirty_cafe_sales!$B7680="",dirty_cafe_sales!$B7680="ERROR"),"Unknown_Item",dirty_cafe_sales!$B7680)</f>
        <v>Cookie</v>
      </c>
      <c r="C7680" s="23">
        <f>IF(ISNUMBER(dirty_cafe_sales!$C7680),dirty_cafe_sales!$C7680,3)</f>
        <v>3</v>
      </c>
      <c r="D7680" s="19">
        <f>VLOOKUP($B7680,Price_Per_Item!$A$3:$B$11,2,FALSE)</f>
        <v>1</v>
      </c>
      <c r="E7680" s="25">
        <f t="shared" si="119"/>
        <v>3</v>
      </c>
      <c r="F7680" t="str">
        <f>IF(OR(dirty_cafe_sales!$F7680="UNKNOWN",dirty_cafe_sales!$F7680="ERROR",dirty_cafe_sales!$F7680=""),"Unknown",dirty_cafe_sales!$F7680)</f>
        <v>Digital Wallet</v>
      </c>
      <c r="G7680" t="str">
        <f>IF(OR(dirty_cafe_sales!$G7680="UNKNOWN",dirty_cafe_sales!$G7680="ERROR",dirty_cafe_sales!$G7680=""),"Unknown",dirty_cafe_sales!$G7680)</f>
        <v>In-store</v>
      </c>
      <c r="H7680" s="2" t="d">
        <v>2023-05-28</v>
      </c>
    </row>
    <row r="7681" spans="1:8" x14ac:dyDescent="0.2">
      <c r="A7681" s="16" t="s">
        <v>7702</v>
      </c>
      <c r="B7681" s="16" t="str">
        <f>IF(OR(dirty_cafe_sales!$B7681="UNKNOWN",dirty_cafe_sales!$B7681="",dirty_cafe_sales!$B7681="ERROR"),"Unknown_Item",dirty_cafe_sales!$B7681)</f>
        <v>Cookie</v>
      </c>
      <c r="C7681" s="23">
        <f>IF(ISNUMBER(dirty_cafe_sales!$C7681),dirty_cafe_sales!$C7681,3)</f>
        <v>3</v>
      </c>
      <c r="D7681" s="19">
        <f>VLOOKUP($B7681,Price_Per_Item!$A$3:$B$11,2,FALSE)</f>
        <v>1</v>
      </c>
      <c r="E7681" s="25">
        <f t="shared" si="119"/>
        <v>3</v>
      </c>
      <c r="F7681" t="str">
        <f>IF(OR(dirty_cafe_sales!$F7681="UNKNOWN",dirty_cafe_sales!$F7681="ERROR",dirty_cafe_sales!$F7681=""),"Unknown",dirty_cafe_sales!$F7681)</f>
        <v>Cash</v>
      </c>
      <c r="G7681" t="str">
        <f>IF(OR(dirty_cafe_sales!$G7681="UNKNOWN",dirty_cafe_sales!$G7681="ERROR",dirty_cafe_sales!$G7681=""),"Unknown",dirty_cafe_sales!$G7681)</f>
        <v>Unknown</v>
      </c>
      <c r="H7681" s="2" t="d">
        <v>2023-05-03</v>
      </c>
    </row>
    <row r="7682" spans="1:8" x14ac:dyDescent="0.2">
      <c r="A7682" s="16" t="s">
        <v>7703</v>
      </c>
      <c r="B7682" s="16" t="str">
        <f>IF(OR(dirty_cafe_sales!$B7682="UNKNOWN",dirty_cafe_sales!$B7682="",dirty_cafe_sales!$B7682="ERROR"),"Unknown_Item",dirty_cafe_sales!$B7682)</f>
        <v>Coffee</v>
      </c>
      <c r="C7682" s="23">
        <f>IF(ISNUMBER(dirty_cafe_sales!$C7682),dirty_cafe_sales!$C7682,3)</f>
        <v>2</v>
      </c>
      <c r="D7682" s="19">
        <f>VLOOKUP($B7682,Price_Per_Item!$A$3:$B$11,2,FALSE)</f>
        <v>2</v>
      </c>
      <c r="E7682" s="25">
        <f t="shared" si="119"/>
        <v>4</v>
      </c>
      <c r="F7682" t="str">
        <f>IF(OR(dirty_cafe_sales!$F7682="UNKNOWN",dirty_cafe_sales!$F7682="ERROR",dirty_cafe_sales!$F7682=""),"Unknown",dirty_cafe_sales!$F7682)</f>
        <v>Credit Card</v>
      </c>
      <c r="G7682" t="str">
        <f>IF(OR(dirty_cafe_sales!$G7682="UNKNOWN",dirty_cafe_sales!$G7682="ERROR",dirty_cafe_sales!$G7682=""),"Unknown",dirty_cafe_sales!$G7682)</f>
        <v>Unknown</v>
      </c>
      <c r="H7682" s="2" t="d">
        <v>2023-11-28</v>
      </c>
    </row>
    <row r="7683" spans="1:8" x14ac:dyDescent="0.2">
      <c r="A7683" s="16" t="s">
        <v>7704</v>
      </c>
      <c r="B7683" s="16" t="str">
        <f>IF(OR(dirty_cafe_sales!$B7683="UNKNOWN",dirty_cafe_sales!$B7683="",dirty_cafe_sales!$B7683="ERROR"),"Unknown_Item",dirty_cafe_sales!$B7683)</f>
        <v>Smoothie</v>
      </c>
      <c r="C7683" s="23">
        <f>IF(ISNUMBER(dirty_cafe_sales!$C7683),dirty_cafe_sales!$C7683,3)</f>
        <v>1</v>
      </c>
      <c r="D7683" s="19">
        <f>VLOOKUP($B7683,Price_Per_Item!$A$3:$B$11,2,FALSE)</f>
        <v>4</v>
      </c>
      <c r="E7683" s="25">
        <f t="shared" ref="E7683:E7746" si="120">C7683*D7683</f>
        <v>4</v>
      </c>
      <c r="F7683" t="str">
        <f>IF(OR(dirty_cafe_sales!$F7683="UNKNOWN",dirty_cafe_sales!$F7683="ERROR",dirty_cafe_sales!$F7683=""),"Unknown",dirty_cafe_sales!$F7683)</f>
        <v>Unknown</v>
      </c>
      <c r="G7683" t="str">
        <f>IF(OR(dirty_cafe_sales!$G7683="UNKNOWN",dirty_cafe_sales!$G7683="ERROR",dirty_cafe_sales!$G7683=""),"Unknown",dirty_cafe_sales!$G7683)</f>
        <v>Unknown</v>
      </c>
      <c r="H7683" s="2" t="d">
        <v>2023-12-04</v>
      </c>
    </row>
    <row r="7684" spans="1:8" x14ac:dyDescent="0.2">
      <c r="A7684" s="16" t="s">
        <v>7705</v>
      </c>
      <c r="B7684" s="16" t="str">
        <f>IF(OR(dirty_cafe_sales!$B7684="UNKNOWN",dirty_cafe_sales!$B7684="",dirty_cafe_sales!$B7684="ERROR"),"Unknown_Item",dirty_cafe_sales!$B7684)</f>
        <v>Coffee</v>
      </c>
      <c r="C7684" s="23">
        <f>IF(ISNUMBER(dirty_cafe_sales!$C7684),dirty_cafe_sales!$C7684,3)</f>
        <v>5</v>
      </c>
      <c r="D7684" s="19">
        <f>VLOOKUP($B7684,Price_Per_Item!$A$3:$B$11,2,FALSE)</f>
        <v>2</v>
      </c>
      <c r="E7684" s="25">
        <f t="shared" si="120"/>
        <v>10</v>
      </c>
      <c r="F7684" t="str">
        <f>IF(OR(dirty_cafe_sales!$F7684="UNKNOWN",dirty_cafe_sales!$F7684="ERROR",dirty_cafe_sales!$F7684=""),"Unknown",dirty_cafe_sales!$F7684)</f>
        <v>Unknown</v>
      </c>
      <c r="G7684" t="str">
        <f>IF(OR(dirty_cafe_sales!$G7684="UNKNOWN",dirty_cafe_sales!$G7684="ERROR",dirty_cafe_sales!$G7684=""),"Unknown",dirty_cafe_sales!$G7684)</f>
        <v>Unknown</v>
      </c>
      <c r="H7684" s="2" t="d">
        <v>2023-03-24</v>
      </c>
    </row>
    <row r="7685" spans="1:8" x14ac:dyDescent="0.2">
      <c r="A7685" s="16" t="s">
        <v>7706</v>
      </c>
      <c r="B7685" s="16" t="str">
        <f>IF(OR(dirty_cafe_sales!$B7685="UNKNOWN",dirty_cafe_sales!$B7685="",dirty_cafe_sales!$B7685="ERROR"),"Unknown_Item",dirty_cafe_sales!$B7685)</f>
        <v>Sandwich</v>
      </c>
      <c r="C7685" s="23">
        <f>IF(ISNUMBER(dirty_cafe_sales!$C7685),dirty_cafe_sales!$C7685,3)</f>
        <v>4</v>
      </c>
      <c r="D7685" s="19">
        <f>VLOOKUP($B7685,Price_Per_Item!$A$3:$B$11,2,FALSE)</f>
        <v>4</v>
      </c>
      <c r="E7685" s="25">
        <f t="shared" si="120"/>
        <v>16</v>
      </c>
      <c r="F7685" t="str">
        <f>IF(OR(dirty_cafe_sales!$F7685="UNKNOWN",dirty_cafe_sales!$F7685="ERROR",dirty_cafe_sales!$F7685=""),"Unknown",dirty_cafe_sales!$F7685)</f>
        <v>Unknown</v>
      </c>
      <c r="G7685" t="str">
        <f>IF(OR(dirty_cafe_sales!$G7685="UNKNOWN",dirty_cafe_sales!$G7685="ERROR",dirty_cafe_sales!$G7685=""),"Unknown",dirty_cafe_sales!$G7685)</f>
        <v>In-store</v>
      </c>
      <c r="H7685" s="2" t="d">
        <v>2023-10-15</v>
      </c>
    </row>
    <row r="7686" spans="1:8" x14ac:dyDescent="0.2">
      <c r="A7686" s="16" t="s">
        <v>7707</v>
      </c>
      <c r="B7686" s="16" t="str">
        <f>IF(OR(dirty_cafe_sales!$B7686="UNKNOWN",dirty_cafe_sales!$B7686="",dirty_cafe_sales!$B7686="ERROR"),"Unknown_Item",dirty_cafe_sales!$B7686)</f>
        <v>Salad</v>
      </c>
      <c r="C7686" s="23">
        <f>IF(ISNUMBER(dirty_cafe_sales!$C7686),dirty_cafe_sales!$C7686,3)</f>
        <v>2</v>
      </c>
      <c r="D7686" s="19">
        <f>VLOOKUP($B7686,Price_Per_Item!$A$3:$B$11,2,FALSE)</f>
        <v>5</v>
      </c>
      <c r="E7686" s="25">
        <f t="shared" si="120"/>
        <v>10</v>
      </c>
      <c r="F7686" t="str">
        <f>IF(OR(dirty_cafe_sales!$F7686="UNKNOWN",dirty_cafe_sales!$F7686="ERROR",dirty_cafe_sales!$F7686=""),"Unknown",dirty_cafe_sales!$F7686)</f>
        <v>Credit Card</v>
      </c>
      <c r="G7686" t="str">
        <f>IF(OR(dirty_cafe_sales!$G7686="UNKNOWN",dirty_cafe_sales!$G7686="ERROR",dirty_cafe_sales!$G7686=""),"Unknown",dirty_cafe_sales!$G7686)</f>
        <v>Unknown</v>
      </c>
      <c r="H7686" s="2" t="d">
        <v>2023-02-05</v>
      </c>
    </row>
    <row r="7687" spans="1:8" x14ac:dyDescent="0.2">
      <c r="A7687" s="16" t="s">
        <v>7708</v>
      </c>
      <c r="B7687" s="16" t="str">
        <f>IF(OR(dirty_cafe_sales!$B7687="UNKNOWN",dirty_cafe_sales!$B7687="",dirty_cafe_sales!$B7687="ERROR"),"Unknown_Item",dirty_cafe_sales!$B7687)</f>
        <v>Tea</v>
      </c>
      <c r="C7687" s="23">
        <f>IF(ISNUMBER(dirty_cafe_sales!$C7687),dirty_cafe_sales!$C7687,3)</f>
        <v>5</v>
      </c>
      <c r="D7687" s="19">
        <f>VLOOKUP($B7687,Price_Per_Item!$A$3:$B$11,2,FALSE)</f>
        <v>1.5</v>
      </c>
      <c r="E7687" s="25">
        <f t="shared" si="120"/>
        <v>7.5</v>
      </c>
      <c r="F7687" t="str">
        <f>IF(OR(dirty_cafe_sales!$F7687="UNKNOWN",dirty_cafe_sales!$F7687="ERROR",dirty_cafe_sales!$F7687=""),"Unknown",dirty_cafe_sales!$F7687)</f>
        <v>Unknown</v>
      </c>
      <c r="G7687" t="str">
        <f>IF(OR(dirty_cafe_sales!$G7687="UNKNOWN",dirty_cafe_sales!$G7687="ERROR",dirty_cafe_sales!$G7687=""),"Unknown",dirty_cafe_sales!$G7687)</f>
        <v>Unknown</v>
      </c>
      <c r="H7687" s="2" t="d">
        <v>2023-05-03</v>
      </c>
    </row>
    <row r="7688" spans="1:8" x14ac:dyDescent="0.2">
      <c r="A7688" s="16" t="s">
        <v>7709</v>
      </c>
      <c r="B7688" s="16" t="str">
        <f>IF(OR(dirty_cafe_sales!$B7688="UNKNOWN",dirty_cafe_sales!$B7688="",dirty_cafe_sales!$B7688="ERROR"),"Unknown_Item",dirty_cafe_sales!$B7688)</f>
        <v>Coffee</v>
      </c>
      <c r="C7688" s="23">
        <f>IF(ISNUMBER(dirty_cafe_sales!$C7688),dirty_cafe_sales!$C7688,3)</f>
        <v>5</v>
      </c>
      <c r="D7688" s="19">
        <f>VLOOKUP($B7688,Price_Per_Item!$A$3:$B$11,2,FALSE)</f>
        <v>2</v>
      </c>
      <c r="E7688" s="25">
        <f t="shared" si="120"/>
        <v>10</v>
      </c>
      <c r="F7688" t="str">
        <f>IF(OR(dirty_cafe_sales!$F7688="UNKNOWN",dirty_cafe_sales!$F7688="ERROR",dirty_cafe_sales!$F7688=""),"Unknown",dirty_cafe_sales!$F7688)</f>
        <v>Unknown</v>
      </c>
      <c r="G7688" t="str">
        <f>IF(OR(dirty_cafe_sales!$G7688="UNKNOWN",dirty_cafe_sales!$G7688="ERROR",dirty_cafe_sales!$G7688=""),"Unknown",dirty_cafe_sales!$G7688)</f>
        <v>In-store</v>
      </c>
      <c r="H7688" s="2" t="d">
        <v>2023-04-03</v>
      </c>
    </row>
    <row r="7689" spans="1:8" x14ac:dyDescent="0.2">
      <c r="A7689" s="16" t="s">
        <v>7710</v>
      </c>
      <c r="B7689" s="16" t="str">
        <f>IF(OR(dirty_cafe_sales!$B7689="UNKNOWN",dirty_cafe_sales!$B7689="",dirty_cafe_sales!$B7689="ERROR"),"Unknown_Item",dirty_cafe_sales!$B7689)</f>
        <v>Cake</v>
      </c>
      <c r="C7689" s="23">
        <f>IF(ISNUMBER(dirty_cafe_sales!$C7689),dirty_cafe_sales!$C7689,3)</f>
        <v>1</v>
      </c>
      <c r="D7689" s="19">
        <f>VLOOKUP($B7689,Price_Per_Item!$A$3:$B$11,2,FALSE)</f>
        <v>3</v>
      </c>
      <c r="E7689" s="25">
        <f t="shared" si="120"/>
        <v>3</v>
      </c>
      <c r="F7689" t="str">
        <f>IF(OR(dirty_cafe_sales!$F7689="UNKNOWN",dirty_cafe_sales!$F7689="ERROR",dirty_cafe_sales!$F7689=""),"Unknown",dirty_cafe_sales!$F7689)</f>
        <v>Cash</v>
      </c>
      <c r="G7689" t="str">
        <f>IF(OR(dirty_cafe_sales!$G7689="UNKNOWN",dirty_cafe_sales!$G7689="ERROR",dirty_cafe_sales!$G7689=""),"Unknown",dirty_cafe_sales!$G7689)</f>
        <v>Unknown</v>
      </c>
      <c r="H7689" s="2" t="d">
        <v>2023-12-10</v>
      </c>
    </row>
    <row r="7690" spans="1:8" x14ac:dyDescent="0.2">
      <c r="A7690" s="16" t="s">
        <v>7711</v>
      </c>
      <c r="B7690" s="16" t="str">
        <f>IF(OR(dirty_cafe_sales!$B7690="UNKNOWN",dirty_cafe_sales!$B7690="",dirty_cafe_sales!$B7690="ERROR"),"Unknown_Item",dirty_cafe_sales!$B7690)</f>
        <v>Sandwich</v>
      </c>
      <c r="C7690" s="23">
        <f>IF(ISNUMBER(dirty_cafe_sales!$C7690),dirty_cafe_sales!$C7690,3)</f>
        <v>4</v>
      </c>
      <c r="D7690" s="19">
        <f>VLOOKUP($B7690,Price_Per_Item!$A$3:$B$11,2,FALSE)</f>
        <v>4</v>
      </c>
      <c r="E7690" s="25">
        <f t="shared" si="120"/>
        <v>16</v>
      </c>
      <c r="F7690" t="str">
        <f>IF(OR(dirty_cafe_sales!$F7690="UNKNOWN",dirty_cafe_sales!$F7690="ERROR",dirty_cafe_sales!$F7690=""),"Unknown",dirty_cafe_sales!$F7690)</f>
        <v>Cash</v>
      </c>
      <c r="G7690" t="str">
        <f>IF(OR(dirty_cafe_sales!$G7690="UNKNOWN",dirty_cafe_sales!$G7690="ERROR",dirty_cafe_sales!$G7690=""),"Unknown",dirty_cafe_sales!$G7690)</f>
        <v>Takeaway</v>
      </c>
      <c r="H7690" s="2" t="d">
        <v>2023-12-17</v>
      </c>
    </row>
    <row r="7691" spans="1:8" x14ac:dyDescent="0.2">
      <c r="A7691" s="16" t="s">
        <v>7712</v>
      </c>
      <c r="B7691" s="16" t="str">
        <f>IF(OR(dirty_cafe_sales!$B7691="UNKNOWN",dirty_cafe_sales!$B7691="",dirty_cafe_sales!$B7691="ERROR"),"Unknown_Item",dirty_cafe_sales!$B7691)</f>
        <v>Cake</v>
      </c>
      <c r="C7691" s="23">
        <f>IF(ISNUMBER(dirty_cafe_sales!$C7691),dirty_cafe_sales!$C7691,3)</f>
        <v>3</v>
      </c>
      <c r="D7691" s="19">
        <f>VLOOKUP($B7691,Price_Per_Item!$A$3:$B$11,2,FALSE)</f>
        <v>3</v>
      </c>
      <c r="E7691" s="25">
        <f t="shared" si="120"/>
        <v>9</v>
      </c>
      <c r="F7691" t="str">
        <f>IF(OR(dirty_cafe_sales!$F7691="UNKNOWN",dirty_cafe_sales!$F7691="ERROR",dirty_cafe_sales!$F7691=""),"Unknown",dirty_cafe_sales!$F7691)</f>
        <v>Digital Wallet</v>
      </c>
      <c r="G7691" t="str">
        <f>IF(OR(dirty_cafe_sales!$G7691="UNKNOWN",dirty_cafe_sales!$G7691="ERROR",dirty_cafe_sales!$G7691=""),"Unknown",dirty_cafe_sales!$G7691)</f>
        <v>In-store</v>
      </c>
      <c r="H7691" s="2" t="d">
        <v>2023-03-24</v>
      </c>
    </row>
    <row r="7692" spans="1:8" x14ac:dyDescent="0.2">
      <c r="A7692" s="16" t="s">
        <v>7713</v>
      </c>
      <c r="B7692" s="16" t="str">
        <f>IF(OR(dirty_cafe_sales!$B7692="UNKNOWN",dirty_cafe_sales!$B7692="",dirty_cafe_sales!$B7692="ERROR"),"Unknown_Item",dirty_cafe_sales!$B7692)</f>
        <v>Salad</v>
      </c>
      <c r="C7692" s="23">
        <f>IF(ISNUMBER(dirty_cafe_sales!$C7692),dirty_cafe_sales!$C7692,3)</f>
        <v>5</v>
      </c>
      <c r="D7692" s="19">
        <f>VLOOKUP($B7692,Price_Per_Item!$A$3:$B$11,2,FALSE)</f>
        <v>5</v>
      </c>
      <c r="E7692" s="25">
        <f t="shared" si="120"/>
        <v>25</v>
      </c>
      <c r="F7692" t="str">
        <f>IF(OR(dirty_cafe_sales!$F7692="UNKNOWN",dirty_cafe_sales!$F7692="ERROR",dirty_cafe_sales!$F7692=""),"Unknown",dirty_cafe_sales!$F7692)</f>
        <v>Cash</v>
      </c>
      <c r="G7692" t="str">
        <f>IF(OR(dirty_cafe_sales!$G7692="UNKNOWN",dirty_cafe_sales!$G7692="ERROR",dirty_cafe_sales!$G7692=""),"Unknown",dirty_cafe_sales!$G7692)</f>
        <v>In-store</v>
      </c>
      <c r="H7692" s="2" t="d">
        <v>2023-01-10</v>
      </c>
    </row>
    <row r="7693" spans="1:8" x14ac:dyDescent="0.2">
      <c r="A7693" s="16" t="s">
        <v>7714</v>
      </c>
      <c r="B7693" s="16" t="str">
        <f>IF(OR(dirty_cafe_sales!$B7693="UNKNOWN",dirty_cafe_sales!$B7693="",dirty_cafe_sales!$B7693="ERROR"),"Unknown_Item",dirty_cafe_sales!$B7693)</f>
        <v>Juice</v>
      </c>
      <c r="C7693" s="23">
        <f>IF(ISNUMBER(dirty_cafe_sales!$C7693),dirty_cafe_sales!$C7693,3)</f>
        <v>3</v>
      </c>
      <c r="D7693" s="19">
        <f>VLOOKUP($B7693,Price_Per_Item!$A$3:$B$11,2,FALSE)</f>
        <v>3</v>
      </c>
      <c r="E7693" s="25">
        <f t="shared" si="120"/>
        <v>9</v>
      </c>
      <c r="F7693" t="str">
        <f>IF(OR(dirty_cafe_sales!$F7693="UNKNOWN",dirty_cafe_sales!$F7693="ERROR",dirty_cafe_sales!$F7693=""),"Unknown",dirty_cafe_sales!$F7693)</f>
        <v>Credit Card</v>
      </c>
      <c r="G7693" t="str">
        <f>IF(OR(dirty_cafe_sales!$G7693="UNKNOWN",dirty_cafe_sales!$G7693="ERROR",dirty_cafe_sales!$G7693=""),"Unknown",dirty_cafe_sales!$G7693)</f>
        <v>In-store</v>
      </c>
      <c r="H7693" s="2" t="d">
        <v>2023-06-11</v>
      </c>
    </row>
    <row r="7694" spans="1:8" x14ac:dyDescent="0.2">
      <c r="A7694" s="16" t="s">
        <v>7715</v>
      </c>
      <c r="B7694" s="16" t="str">
        <f>IF(OR(dirty_cafe_sales!$B7694="UNKNOWN",dirty_cafe_sales!$B7694="",dirty_cafe_sales!$B7694="ERROR"),"Unknown_Item",dirty_cafe_sales!$B7694)</f>
        <v>Coffee</v>
      </c>
      <c r="C7694" s="23">
        <f>IF(ISNUMBER(dirty_cafe_sales!$C7694),dirty_cafe_sales!$C7694,3)</f>
        <v>3</v>
      </c>
      <c r="D7694" s="19">
        <f>VLOOKUP($B7694,Price_Per_Item!$A$3:$B$11,2,FALSE)</f>
        <v>2</v>
      </c>
      <c r="E7694" s="25">
        <f t="shared" si="120"/>
        <v>6</v>
      </c>
      <c r="F7694" t="str">
        <f>IF(OR(dirty_cafe_sales!$F7694="UNKNOWN",dirty_cafe_sales!$F7694="ERROR",dirty_cafe_sales!$F7694=""),"Unknown",dirty_cafe_sales!$F7694)</f>
        <v>Cash</v>
      </c>
      <c r="G7694" t="str">
        <f>IF(OR(dirty_cafe_sales!$G7694="UNKNOWN",dirty_cafe_sales!$G7694="ERROR",dirty_cafe_sales!$G7694=""),"Unknown",dirty_cafe_sales!$G7694)</f>
        <v>Unknown</v>
      </c>
      <c r="H7694" s="2" t="d">
        <v>2023-11-01</v>
      </c>
    </row>
    <row r="7695" spans="1:8" x14ac:dyDescent="0.2">
      <c r="A7695" s="16" t="s">
        <v>7716</v>
      </c>
      <c r="B7695" s="16" t="str">
        <f>IF(OR(dirty_cafe_sales!$B7695="UNKNOWN",dirty_cafe_sales!$B7695="",dirty_cafe_sales!$B7695="ERROR"),"Unknown_Item",dirty_cafe_sales!$B7695)</f>
        <v>Salad</v>
      </c>
      <c r="C7695" s="23">
        <f>IF(ISNUMBER(dirty_cafe_sales!$C7695),dirty_cafe_sales!$C7695,3)</f>
        <v>4</v>
      </c>
      <c r="D7695" s="19">
        <f>VLOOKUP($B7695,Price_Per_Item!$A$3:$B$11,2,FALSE)</f>
        <v>5</v>
      </c>
      <c r="E7695" s="25">
        <f t="shared" si="120"/>
        <v>20</v>
      </c>
      <c r="F7695" t="str">
        <f>IF(OR(dirty_cafe_sales!$F7695="UNKNOWN",dirty_cafe_sales!$F7695="ERROR",dirty_cafe_sales!$F7695=""),"Unknown",dirty_cafe_sales!$F7695)</f>
        <v>Digital Wallet</v>
      </c>
      <c r="G7695" t="str">
        <f>IF(OR(dirty_cafe_sales!$G7695="UNKNOWN",dirty_cafe_sales!$G7695="ERROR",dirty_cafe_sales!$G7695=""),"Unknown",dirty_cafe_sales!$G7695)</f>
        <v>Unknown</v>
      </c>
      <c r="H7695" s="2" t="d">
        <v>2023-04-14</v>
      </c>
    </row>
    <row r="7696" spans="1:8" x14ac:dyDescent="0.2">
      <c r="A7696" s="16" t="s">
        <v>7717</v>
      </c>
      <c r="B7696" s="16" t="str">
        <f>IF(OR(dirty_cafe_sales!$B7696="UNKNOWN",dirty_cafe_sales!$B7696="",dirty_cafe_sales!$B7696="ERROR"),"Unknown_Item",dirty_cafe_sales!$B7696)</f>
        <v>Sandwich</v>
      </c>
      <c r="C7696" s="23">
        <f>IF(ISNUMBER(dirty_cafe_sales!$C7696),dirty_cafe_sales!$C7696,3)</f>
        <v>2</v>
      </c>
      <c r="D7696" s="19">
        <f>VLOOKUP($B7696,Price_Per_Item!$A$3:$B$11,2,FALSE)</f>
        <v>4</v>
      </c>
      <c r="E7696" s="25">
        <f t="shared" si="120"/>
        <v>8</v>
      </c>
      <c r="F7696" t="str">
        <f>IF(OR(dirty_cafe_sales!$F7696="UNKNOWN",dirty_cafe_sales!$F7696="ERROR",dirty_cafe_sales!$F7696=""),"Unknown",dirty_cafe_sales!$F7696)</f>
        <v>Credit Card</v>
      </c>
      <c r="G7696" t="str">
        <f>IF(OR(dirty_cafe_sales!$G7696="UNKNOWN",dirty_cafe_sales!$G7696="ERROR",dirty_cafe_sales!$G7696=""),"Unknown",dirty_cafe_sales!$G7696)</f>
        <v>Takeaway</v>
      </c>
      <c r="H7696" s="2" t="d">
        <v>2023-10-10</v>
      </c>
    </row>
    <row r="7697" spans="1:8" x14ac:dyDescent="0.2">
      <c r="A7697" s="16" t="s">
        <v>7718</v>
      </c>
      <c r="B7697" s="16" t="str">
        <f>IF(OR(dirty_cafe_sales!$B7697="UNKNOWN",dirty_cafe_sales!$B7697="",dirty_cafe_sales!$B7697="ERROR"),"Unknown_Item",dirty_cafe_sales!$B7697)</f>
        <v>Smoothie</v>
      </c>
      <c r="C7697" s="23">
        <f>IF(ISNUMBER(dirty_cafe_sales!$C7697),dirty_cafe_sales!$C7697,3)</f>
        <v>3</v>
      </c>
      <c r="D7697" s="19">
        <f>VLOOKUP($B7697,Price_Per_Item!$A$3:$B$11,2,FALSE)</f>
        <v>4</v>
      </c>
      <c r="E7697" s="25">
        <f t="shared" si="120"/>
        <v>12</v>
      </c>
      <c r="F7697" t="str">
        <f>IF(OR(dirty_cafe_sales!$F7697="UNKNOWN",dirty_cafe_sales!$F7697="ERROR",dirty_cafe_sales!$F7697=""),"Unknown",dirty_cafe_sales!$F7697)</f>
        <v>Digital Wallet</v>
      </c>
      <c r="G7697" t="str">
        <f>IF(OR(dirty_cafe_sales!$G7697="UNKNOWN",dirty_cafe_sales!$G7697="ERROR",dirty_cafe_sales!$G7697=""),"Unknown",dirty_cafe_sales!$G7697)</f>
        <v>Takeaway</v>
      </c>
      <c r="H7697" s="2" t="d">
        <v>2023-12-22</v>
      </c>
    </row>
    <row r="7698" spans="1:8" x14ac:dyDescent="0.2">
      <c r="A7698" s="16" t="s">
        <v>7719</v>
      </c>
      <c r="B7698" s="16" t="str">
        <f>IF(OR(dirty_cafe_sales!$B7698="UNKNOWN",dirty_cafe_sales!$B7698="",dirty_cafe_sales!$B7698="ERROR"),"Unknown_Item",dirty_cafe_sales!$B7698)</f>
        <v>Juice</v>
      </c>
      <c r="C7698" s="23">
        <f>IF(ISNUMBER(dirty_cafe_sales!$C7698),dirty_cafe_sales!$C7698,3)</f>
        <v>1</v>
      </c>
      <c r="D7698" s="19">
        <f>VLOOKUP($B7698,Price_Per_Item!$A$3:$B$11,2,FALSE)</f>
        <v>3</v>
      </c>
      <c r="E7698" s="25">
        <f t="shared" si="120"/>
        <v>3</v>
      </c>
      <c r="F7698" t="str">
        <f>IF(OR(dirty_cafe_sales!$F7698="UNKNOWN",dirty_cafe_sales!$F7698="ERROR",dirty_cafe_sales!$F7698=""),"Unknown",dirty_cafe_sales!$F7698)</f>
        <v>Unknown</v>
      </c>
      <c r="G7698" t="str">
        <f>IF(OR(dirty_cafe_sales!$G7698="UNKNOWN",dirty_cafe_sales!$G7698="ERROR",dirty_cafe_sales!$G7698=""),"Unknown",dirty_cafe_sales!$G7698)</f>
        <v>Takeaway</v>
      </c>
      <c r="H7698" s="2" t="d">
        <v>2023-10-16</v>
      </c>
    </row>
    <row r="7699" spans="1:8" x14ac:dyDescent="0.2">
      <c r="A7699" s="16" t="s">
        <v>7720</v>
      </c>
      <c r="B7699" s="16" t="str">
        <f>IF(OR(dirty_cafe_sales!$B7699="UNKNOWN",dirty_cafe_sales!$B7699="",dirty_cafe_sales!$B7699="ERROR"),"Unknown_Item",dirty_cafe_sales!$B7699)</f>
        <v>Cake</v>
      </c>
      <c r="C7699" s="23">
        <f>IF(ISNUMBER(dirty_cafe_sales!$C7699),dirty_cafe_sales!$C7699,3)</f>
        <v>1</v>
      </c>
      <c r="D7699" s="19">
        <f>VLOOKUP($B7699,Price_Per_Item!$A$3:$B$11,2,FALSE)</f>
        <v>3</v>
      </c>
      <c r="E7699" s="25">
        <f t="shared" si="120"/>
        <v>3</v>
      </c>
      <c r="F7699" t="str">
        <f>IF(OR(dirty_cafe_sales!$F7699="UNKNOWN",dirty_cafe_sales!$F7699="ERROR",dirty_cafe_sales!$F7699=""),"Unknown",dirty_cafe_sales!$F7699)</f>
        <v>Digital Wallet</v>
      </c>
      <c r="G7699" t="str">
        <f>IF(OR(dirty_cafe_sales!$G7699="UNKNOWN",dirty_cafe_sales!$G7699="ERROR",dirty_cafe_sales!$G7699=""),"Unknown",dirty_cafe_sales!$G7699)</f>
        <v>Unknown</v>
      </c>
      <c r="H7699" s="2" t="d">
        <v>2023-07-28</v>
      </c>
    </row>
    <row r="7700" spans="1:8" x14ac:dyDescent="0.2">
      <c r="A7700" s="16" t="s">
        <v>7721</v>
      </c>
      <c r="B7700" s="16" t="str">
        <f>IF(OR(dirty_cafe_sales!$B7700="UNKNOWN",dirty_cafe_sales!$B7700="",dirty_cafe_sales!$B7700="ERROR"),"Unknown_Item",dirty_cafe_sales!$B7700)</f>
        <v>Juice</v>
      </c>
      <c r="C7700" s="23">
        <f>IF(ISNUMBER(dirty_cafe_sales!$C7700),dirty_cafe_sales!$C7700,3)</f>
        <v>1</v>
      </c>
      <c r="D7700" s="19">
        <f>VLOOKUP($B7700,Price_Per_Item!$A$3:$B$11,2,FALSE)</f>
        <v>3</v>
      </c>
      <c r="E7700" s="25">
        <f t="shared" si="120"/>
        <v>3</v>
      </c>
      <c r="F7700" t="str">
        <f>IF(OR(dirty_cafe_sales!$F7700="UNKNOWN",dirty_cafe_sales!$F7700="ERROR",dirty_cafe_sales!$F7700=""),"Unknown",dirty_cafe_sales!$F7700)</f>
        <v>Credit Card</v>
      </c>
      <c r="G7700" t="str">
        <f>IF(OR(dirty_cafe_sales!$G7700="UNKNOWN",dirty_cafe_sales!$G7700="ERROR",dirty_cafe_sales!$G7700=""),"Unknown",dirty_cafe_sales!$G7700)</f>
        <v>Unknown</v>
      </c>
      <c r="H7700" s="2" t="d">
        <v>2023-02-12</v>
      </c>
    </row>
    <row r="7701" spans="1:8" x14ac:dyDescent="0.2">
      <c r="A7701" s="16" t="s">
        <v>7722</v>
      </c>
      <c r="B7701" s="16" t="str">
        <f>IF(OR(dirty_cafe_sales!$B7701="UNKNOWN",dirty_cafe_sales!$B7701="",dirty_cafe_sales!$B7701="ERROR"),"Unknown_Item",dirty_cafe_sales!$B7701)</f>
        <v>Cookie</v>
      </c>
      <c r="C7701" s="23">
        <f>IF(ISNUMBER(dirty_cafe_sales!$C7701),dirty_cafe_sales!$C7701,3)</f>
        <v>1</v>
      </c>
      <c r="D7701" s="19">
        <f>VLOOKUP($B7701,Price_Per_Item!$A$3:$B$11,2,FALSE)</f>
        <v>1</v>
      </c>
      <c r="E7701" s="25">
        <f t="shared" si="120"/>
        <v>1</v>
      </c>
      <c r="F7701" t="str">
        <f>IF(OR(dirty_cafe_sales!$F7701="UNKNOWN",dirty_cafe_sales!$F7701="ERROR",dirty_cafe_sales!$F7701=""),"Unknown",dirty_cafe_sales!$F7701)</f>
        <v>Unknown</v>
      </c>
      <c r="G7701" t="str">
        <f>IF(OR(dirty_cafe_sales!$G7701="UNKNOWN",dirty_cafe_sales!$G7701="ERROR",dirty_cafe_sales!$G7701=""),"Unknown",dirty_cafe_sales!$G7701)</f>
        <v>In-store</v>
      </c>
      <c r="H7701" s="2" t="d">
        <v>2023-11-25</v>
      </c>
    </row>
    <row r="7702" spans="1:8" x14ac:dyDescent="0.2">
      <c r="A7702" s="16" t="s">
        <v>7723</v>
      </c>
      <c r="B7702" s="16" t="str">
        <f>IF(OR(dirty_cafe_sales!$B7702="UNKNOWN",dirty_cafe_sales!$B7702="",dirty_cafe_sales!$B7702="ERROR"),"Unknown_Item",dirty_cafe_sales!$B7702)</f>
        <v>Smoothie</v>
      </c>
      <c r="C7702" s="23">
        <f>IF(ISNUMBER(dirty_cafe_sales!$C7702),dirty_cafe_sales!$C7702,3)</f>
        <v>5</v>
      </c>
      <c r="D7702" s="19">
        <f>VLOOKUP($B7702,Price_Per_Item!$A$3:$B$11,2,FALSE)</f>
        <v>4</v>
      </c>
      <c r="E7702" s="25">
        <f t="shared" si="120"/>
        <v>20</v>
      </c>
      <c r="F7702" t="str">
        <f>IF(OR(dirty_cafe_sales!$F7702="UNKNOWN",dirty_cafe_sales!$F7702="ERROR",dirty_cafe_sales!$F7702=""),"Unknown",dirty_cafe_sales!$F7702)</f>
        <v>Unknown</v>
      </c>
      <c r="G7702" t="str">
        <f>IF(OR(dirty_cafe_sales!$G7702="UNKNOWN",dirty_cafe_sales!$G7702="ERROR",dirty_cafe_sales!$G7702=""),"Unknown",dirty_cafe_sales!$G7702)</f>
        <v>Takeaway</v>
      </c>
      <c r="H7702" s="2" t="d">
        <v>2023-12-26</v>
      </c>
    </row>
    <row r="7703" spans="1:8" x14ac:dyDescent="0.2">
      <c r="A7703" s="16" t="s">
        <v>7724</v>
      </c>
      <c r="B7703" s="16" t="str">
        <f>IF(OR(dirty_cafe_sales!$B7703="UNKNOWN",dirty_cafe_sales!$B7703="",dirty_cafe_sales!$B7703="ERROR"),"Unknown_Item",dirty_cafe_sales!$B7703)</f>
        <v>Cake</v>
      </c>
      <c r="C7703" s="23">
        <f>IF(ISNUMBER(dirty_cafe_sales!$C7703),dirty_cafe_sales!$C7703,3)</f>
        <v>2</v>
      </c>
      <c r="D7703" s="19">
        <f>VLOOKUP($B7703,Price_Per_Item!$A$3:$B$11,2,FALSE)</f>
        <v>3</v>
      </c>
      <c r="E7703" s="25">
        <f t="shared" si="120"/>
        <v>6</v>
      </c>
      <c r="F7703" t="str">
        <f>IF(OR(dirty_cafe_sales!$F7703="UNKNOWN",dirty_cafe_sales!$F7703="ERROR",dirty_cafe_sales!$F7703=""),"Unknown",dirty_cafe_sales!$F7703)</f>
        <v>Credit Card</v>
      </c>
      <c r="G7703" t="str">
        <f>IF(OR(dirty_cafe_sales!$G7703="UNKNOWN",dirty_cafe_sales!$G7703="ERROR",dirty_cafe_sales!$G7703=""),"Unknown",dirty_cafe_sales!$G7703)</f>
        <v>Unknown</v>
      </c>
      <c r="H7703" s="2" t="d">
        <v>2023-08-10</v>
      </c>
    </row>
    <row r="7704" spans="1:8" x14ac:dyDescent="0.2">
      <c r="A7704" s="16" t="s">
        <v>7725</v>
      </c>
      <c r="B7704" s="16" t="str">
        <f>IF(OR(dirty_cafe_sales!$B7704="UNKNOWN",dirty_cafe_sales!$B7704="",dirty_cafe_sales!$B7704="ERROR"),"Unknown_Item",dirty_cafe_sales!$B7704)</f>
        <v>Salad</v>
      </c>
      <c r="C7704" s="23">
        <f>IF(ISNUMBER(dirty_cafe_sales!$C7704),dirty_cafe_sales!$C7704,3)</f>
        <v>3</v>
      </c>
      <c r="D7704" s="19">
        <f>VLOOKUP($B7704,Price_Per_Item!$A$3:$B$11,2,FALSE)</f>
        <v>5</v>
      </c>
      <c r="E7704" s="25">
        <f t="shared" si="120"/>
        <v>15</v>
      </c>
      <c r="F7704" t="str">
        <f>IF(OR(dirty_cafe_sales!$F7704="UNKNOWN",dirty_cafe_sales!$F7704="ERROR",dirty_cafe_sales!$F7704=""),"Unknown",dirty_cafe_sales!$F7704)</f>
        <v>Unknown</v>
      </c>
      <c r="G7704" t="str">
        <f>IF(OR(dirty_cafe_sales!$G7704="UNKNOWN",dirty_cafe_sales!$G7704="ERROR",dirty_cafe_sales!$G7704=""),"Unknown",dirty_cafe_sales!$G7704)</f>
        <v>Takeaway</v>
      </c>
      <c r="H7704" s="2" t="d">
        <v>2023-02-15</v>
      </c>
    </row>
    <row r="7705" spans="1:8" x14ac:dyDescent="0.2">
      <c r="A7705" s="16" t="s">
        <v>7726</v>
      </c>
      <c r="B7705" s="16" t="str">
        <f>IF(OR(dirty_cafe_sales!$B7705="UNKNOWN",dirty_cafe_sales!$B7705="",dirty_cafe_sales!$B7705="ERROR"),"Unknown_Item",dirty_cafe_sales!$B7705)</f>
        <v>Coffee</v>
      </c>
      <c r="C7705" s="23">
        <f>IF(ISNUMBER(dirty_cafe_sales!$C7705),dirty_cafe_sales!$C7705,3)</f>
        <v>1</v>
      </c>
      <c r="D7705" s="19">
        <f>VLOOKUP($B7705,Price_Per_Item!$A$3:$B$11,2,FALSE)</f>
        <v>2</v>
      </c>
      <c r="E7705" s="25">
        <f t="shared" si="120"/>
        <v>2</v>
      </c>
      <c r="F7705" t="str">
        <f>IF(OR(dirty_cafe_sales!$F7705="UNKNOWN",dirty_cafe_sales!$F7705="ERROR",dirty_cafe_sales!$F7705=""),"Unknown",dirty_cafe_sales!$F7705)</f>
        <v>Unknown</v>
      </c>
      <c r="G7705" t="str">
        <f>IF(OR(dirty_cafe_sales!$G7705="UNKNOWN",dirty_cafe_sales!$G7705="ERROR",dirty_cafe_sales!$G7705=""),"Unknown",dirty_cafe_sales!$G7705)</f>
        <v>Unknown</v>
      </c>
      <c r="H7705" s="2" t="d">
        <v>2023-11-27</v>
      </c>
    </row>
    <row r="7706" spans="1:8" x14ac:dyDescent="0.2">
      <c r="A7706" s="16" t="s">
        <v>7727</v>
      </c>
      <c r="B7706" s="16" t="str">
        <f>IF(OR(dirty_cafe_sales!$B7706="UNKNOWN",dirty_cafe_sales!$B7706="",dirty_cafe_sales!$B7706="ERROR"),"Unknown_Item",dirty_cafe_sales!$B7706)</f>
        <v>Cake</v>
      </c>
      <c r="C7706" s="23">
        <f>IF(ISNUMBER(dirty_cafe_sales!$C7706),dirty_cafe_sales!$C7706,3)</f>
        <v>4</v>
      </c>
      <c r="D7706" s="19">
        <f>VLOOKUP($B7706,Price_Per_Item!$A$3:$B$11,2,FALSE)</f>
        <v>3</v>
      </c>
      <c r="E7706" s="25">
        <f t="shared" si="120"/>
        <v>12</v>
      </c>
      <c r="F7706" t="str">
        <f>IF(OR(dirty_cafe_sales!$F7706="UNKNOWN",dirty_cafe_sales!$F7706="ERROR",dirty_cafe_sales!$F7706=""),"Unknown",dirty_cafe_sales!$F7706)</f>
        <v>Credit Card</v>
      </c>
      <c r="G7706" t="str">
        <f>IF(OR(dirty_cafe_sales!$G7706="UNKNOWN",dirty_cafe_sales!$G7706="ERROR",dirty_cafe_sales!$G7706=""),"Unknown",dirty_cafe_sales!$G7706)</f>
        <v>In-store</v>
      </c>
      <c r="H7706" s="2" t="d">
        <v>2023-06-27</v>
      </c>
    </row>
    <row r="7707" spans="1:8" x14ac:dyDescent="0.2">
      <c r="A7707" s="16" t="s">
        <v>7728</v>
      </c>
      <c r="B7707" s="16" t="str">
        <f>IF(OR(dirty_cafe_sales!$B7707="UNKNOWN",dirty_cafe_sales!$B7707="",dirty_cafe_sales!$B7707="ERROR"),"Unknown_Item",dirty_cafe_sales!$B7707)</f>
        <v>Sandwich</v>
      </c>
      <c r="C7707" s="23">
        <f>IF(ISNUMBER(dirty_cafe_sales!$C7707),dirty_cafe_sales!$C7707,3)</f>
        <v>4</v>
      </c>
      <c r="D7707" s="19">
        <f>VLOOKUP($B7707,Price_Per_Item!$A$3:$B$11,2,FALSE)</f>
        <v>4</v>
      </c>
      <c r="E7707" s="25">
        <f t="shared" si="120"/>
        <v>16</v>
      </c>
      <c r="F7707" t="str">
        <f>IF(OR(dirty_cafe_sales!$F7707="UNKNOWN",dirty_cafe_sales!$F7707="ERROR",dirty_cafe_sales!$F7707=""),"Unknown",dirty_cafe_sales!$F7707)</f>
        <v>Unknown</v>
      </c>
      <c r="G7707" t="str">
        <f>IF(OR(dirty_cafe_sales!$G7707="UNKNOWN",dirty_cafe_sales!$G7707="ERROR",dirty_cafe_sales!$G7707=""),"Unknown",dirty_cafe_sales!$G7707)</f>
        <v>In-store</v>
      </c>
      <c r="H7707" s="2" t="d">
        <v>2023-03-28</v>
      </c>
    </row>
    <row r="7708" spans="1:8" x14ac:dyDescent="0.2">
      <c r="A7708" s="16" t="s">
        <v>7729</v>
      </c>
      <c r="B7708" s="16" t="str">
        <f>IF(OR(dirty_cafe_sales!$B7708="UNKNOWN",dirty_cafe_sales!$B7708="",dirty_cafe_sales!$B7708="ERROR"),"Unknown_Item",dirty_cafe_sales!$B7708)</f>
        <v>Cake</v>
      </c>
      <c r="C7708" s="23">
        <f>IF(ISNUMBER(dirty_cafe_sales!$C7708),dirty_cafe_sales!$C7708,3)</f>
        <v>1</v>
      </c>
      <c r="D7708" s="19">
        <f>VLOOKUP($B7708,Price_Per_Item!$A$3:$B$11,2,FALSE)</f>
        <v>3</v>
      </c>
      <c r="E7708" s="25">
        <f t="shared" si="120"/>
        <v>3</v>
      </c>
      <c r="F7708" t="str">
        <f>IF(OR(dirty_cafe_sales!$F7708="UNKNOWN",dirty_cafe_sales!$F7708="ERROR",dirty_cafe_sales!$F7708=""),"Unknown",dirty_cafe_sales!$F7708)</f>
        <v>Unknown</v>
      </c>
      <c r="G7708" t="str">
        <f>IF(OR(dirty_cafe_sales!$G7708="UNKNOWN",dirty_cafe_sales!$G7708="ERROR",dirty_cafe_sales!$G7708=""),"Unknown",dirty_cafe_sales!$G7708)</f>
        <v>Unknown</v>
      </c>
      <c r="H7708" s="2" t="d">
        <v>2023-09-17</v>
      </c>
    </row>
    <row r="7709" spans="1:8" x14ac:dyDescent="0.2">
      <c r="A7709" s="16" t="s">
        <v>7730</v>
      </c>
      <c r="B7709" s="16" t="str">
        <f>IF(OR(dirty_cafe_sales!$B7709="UNKNOWN",dirty_cafe_sales!$B7709="",dirty_cafe_sales!$B7709="ERROR"),"Unknown_Item",dirty_cafe_sales!$B7709)</f>
        <v>Sandwich</v>
      </c>
      <c r="C7709" s="23">
        <f>IF(ISNUMBER(dirty_cafe_sales!$C7709),dirty_cafe_sales!$C7709,3)</f>
        <v>2</v>
      </c>
      <c r="D7709" s="19">
        <f>VLOOKUP($B7709,Price_Per_Item!$A$3:$B$11,2,FALSE)</f>
        <v>4</v>
      </c>
      <c r="E7709" s="25">
        <f t="shared" si="120"/>
        <v>8</v>
      </c>
      <c r="F7709" t="str">
        <f>IF(OR(dirty_cafe_sales!$F7709="UNKNOWN",dirty_cafe_sales!$F7709="ERROR",dirty_cafe_sales!$F7709=""),"Unknown",dirty_cafe_sales!$F7709)</f>
        <v>Unknown</v>
      </c>
      <c r="G7709" t="str">
        <f>IF(OR(dirty_cafe_sales!$G7709="UNKNOWN",dirty_cafe_sales!$G7709="ERROR",dirty_cafe_sales!$G7709=""),"Unknown",dirty_cafe_sales!$G7709)</f>
        <v>Unknown</v>
      </c>
      <c r="H7709" s="2" t="d">
        <v>2023-02-19</v>
      </c>
    </row>
    <row r="7710" spans="1:8" x14ac:dyDescent="0.2">
      <c r="A7710" s="16" t="s">
        <v>7731</v>
      </c>
      <c r="B7710" s="16" t="str">
        <f>IF(OR(dirty_cafe_sales!$B7710="UNKNOWN",dirty_cafe_sales!$B7710="",dirty_cafe_sales!$B7710="ERROR"),"Unknown_Item",dirty_cafe_sales!$B7710)</f>
        <v>Cookie</v>
      </c>
      <c r="C7710" s="23">
        <f>IF(ISNUMBER(dirty_cafe_sales!$C7710),dirty_cafe_sales!$C7710,3)</f>
        <v>4</v>
      </c>
      <c r="D7710" s="19">
        <f>VLOOKUP($B7710,Price_Per_Item!$A$3:$B$11,2,FALSE)</f>
        <v>1</v>
      </c>
      <c r="E7710" s="25">
        <f t="shared" si="120"/>
        <v>4</v>
      </c>
      <c r="F7710" t="str">
        <f>IF(OR(dirty_cafe_sales!$F7710="UNKNOWN",dirty_cafe_sales!$F7710="ERROR",dirty_cafe_sales!$F7710=""),"Unknown",dirty_cafe_sales!$F7710)</f>
        <v>Unknown</v>
      </c>
      <c r="G7710" t="str">
        <f>IF(OR(dirty_cafe_sales!$G7710="UNKNOWN",dirty_cafe_sales!$G7710="ERROR",dirty_cafe_sales!$G7710=""),"Unknown",dirty_cafe_sales!$G7710)</f>
        <v>Unknown</v>
      </c>
      <c r="H7710" s="2" t="d">
        <v>2023-01-04</v>
      </c>
    </row>
    <row r="7711" spans="1:8" x14ac:dyDescent="0.2">
      <c r="A7711" s="16" t="s">
        <v>7732</v>
      </c>
      <c r="B7711" s="16" t="str">
        <f>IF(OR(dirty_cafe_sales!$B7711="UNKNOWN",dirty_cafe_sales!$B7711="",dirty_cafe_sales!$B7711="ERROR"),"Unknown_Item",dirty_cafe_sales!$B7711)</f>
        <v>Cake</v>
      </c>
      <c r="C7711" s="23">
        <f>IF(ISNUMBER(dirty_cafe_sales!$C7711),dirty_cafe_sales!$C7711,3)</f>
        <v>5</v>
      </c>
      <c r="D7711" s="19">
        <f>VLOOKUP($B7711,Price_Per_Item!$A$3:$B$11,2,FALSE)</f>
        <v>3</v>
      </c>
      <c r="E7711" s="25">
        <f t="shared" si="120"/>
        <v>15</v>
      </c>
      <c r="F7711" t="str">
        <f>IF(OR(dirty_cafe_sales!$F7711="UNKNOWN",dirty_cafe_sales!$F7711="ERROR",dirty_cafe_sales!$F7711=""),"Unknown",dirty_cafe_sales!$F7711)</f>
        <v>Digital Wallet</v>
      </c>
      <c r="G7711" t="str">
        <f>IF(OR(dirty_cafe_sales!$G7711="UNKNOWN",dirty_cafe_sales!$G7711="ERROR",dirty_cafe_sales!$G7711=""),"Unknown",dirty_cafe_sales!$G7711)</f>
        <v>Takeaway</v>
      </c>
      <c r="H7711" s="2" t="d">
        <v>2023-06-03</v>
      </c>
    </row>
    <row r="7712" spans="1:8" x14ac:dyDescent="0.2">
      <c r="A7712" s="16" t="s">
        <v>7733</v>
      </c>
      <c r="B7712" s="16" t="str">
        <f>IF(OR(dirty_cafe_sales!$B7712="UNKNOWN",dirty_cafe_sales!$B7712="",dirty_cafe_sales!$B7712="ERROR"),"Unknown_Item",dirty_cafe_sales!$B7712)</f>
        <v>Salad</v>
      </c>
      <c r="C7712" s="23">
        <f>IF(ISNUMBER(dirty_cafe_sales!$C7712),dirty_cafe_sales!$C7712,3)</f>
        <v>3</v>
      </c>
      <c r="D7712" s="19">
        <f>VLOOKUP($B7712,Price_Per_Item!$A$3:$B$11,2,FALSE)</f>
        <v>5</v>
      </c>
      <c r="E7712" s="25">
        <f t="shared" si="120"/>
        <v>15</v>
      </c>
      <c r="F7712" t="str">
        <f>IF(OR(dirty_cafe_sales!$F7712="UNKNOWN",dirty_cafe_sales!$F7712="ERROR",dirty_cafe_sales!$F7712=""),"Unknown",dirty_cafe_sales!$F7712)</f>
        <v>Credit Card</v>
      </c>
      <c r="G7712" t="str">
        <f>IF(OR(dirty_cafe_sales!$G7712="UNKNOWN",dirty_cafe_sales!$G7712="ERROR",dirty_cafe_sales!$G7712=""),"Unknown",dirty_cafe_sales!$G7712)</f>
        <v>Unknown</v>
      </c>
      <c r="H7712" s="2" t="d">
        <v>2023-07-08</v>
      </c>
    </row>
    <row r="7713" spans="1:8" x14ac:dyDescent="0.2">
      <c r="A7713" s="16" t="s">
        <v>7734</v>
      </c>
      <c r="B7713" s="16" t="str">
        <f>IF(OR(dirty_cafe_sales!$B7713="UNKNOWN",dirty_cafe_sales!$B7713="",dirty_cafe_sales!$B7713="ERROR"),"Unknown_Item",dirty_cafe_sales!$B7713)</f>
        <v>Juice</v>
      </c>
      <c r="C7713" s="23">
        <f>IF(ISNUMBER(dirty_cafe_sales!$C7713),dirty_cafe_sales!$C7713,3)</f>
        <v>2</v>
      </c>
      <c r="D7713" s="19">
        <f>VLOOKUP($B7713,Price_Per_Item!$A$3:$B$11,2,FALSE)</f>
        <v>3</v>
      </c>
      <c r="E7713" s="25">
        <f t="shared" si="120"/>
        <v>6</v>
      </c>
      <c r="F7713" t="str">
        <f>IF(OR(dirty_cafe_sales!$F7713="UNKNOWN",dirty_cafe_sales!$F7713="ERROR",dirty_cafe_sales!$F7713=""),"Unknown",dirty_cafe_sales!$F7713)</f>
        <v>Credit Card</v>
      </c>
      <c r="G7713" t="str">
        <f>IF(OR(dirty_cafe_sales!$G7713="UNKNOWN",dirty_cafe_sales!$G7713="ERROR",dirty_cafe_sales!$G7713=""),"Unknown",dirty_cafe_sales!$G7713)</f>
        <v>Takeaway</v>
      </c>
      <c r="H7713" s="2" t="d">
        <v>2023-09-02</v>
      </c>
    </row>
    <row r="7714" spans="1:8" x14ac:dyDescent="0.2">
      <c r="A7714" s="16" t="s">
        <v>7735</v>
      </c>
      <c r="B7714" s="16" t="str">
        <f>IF(OR(dirty_cafe_sales!$B7714="UNKNOWN",dirty_cafe_sales!$B7714="",dirty_cafe_sales!$B7714="ERROR"),"Unknown_Item",dirty_cafe_sales!$B7714)</f>
        <v>Coffee</v>
      </c>
      <c r="C7714" s="23">
        <f>IF(ISNUMBER(dirty_cafe_sales!$C7714),dirty_cafe_sales!$C7714,3)</f>
        <v>5</v>
      </c>
      <c r="D7714" s="19">
        <f>VLOOKUP($B7714,Price_Per_Item!$A$3:$B$11,2,FALSE)</f>
        <v>2</v>
      </c>
      <c r="E7714" s="25">
        <f t="shared" si="120"/>
        <v>10</v>
      </c>
      <c r="F7714" t="str">
        <f>IF(OR(dirty_cafe_sales!$F7714="UNKNOWN",dirty_cafe_sales!$F7714="ERROR",dirty_cafe_sales!$F7714=""),"Unknown",dirty_cafe_sales!$F7714)</f>
        <v>Cash</v>
      </c>
      <c r="G7714" t="str">
        <f>IF(OR(dirty_cafe_sales!$G7714="UNKNOWN",dirty_cafe_sales!$G7714="ERROR",dirty_cafe_sales!$G7714=""),"Unknown",dirty_cafe_sales!$G7714)</f>
        <v>Takeaway</v>
      </c>
      <c r="H7714" s="2" t="d">
        <v>2023-02-18</v>
      </c>
    </row>
    <row r="7715" spans="1:8" x14ac:dyDescent="0.2">
      <c r="A7715" s="16" t="s">
        <v>7736</v>
      </c>
      <c r="B7715" s="16" t="str">
        <f>IF(OR(dirty_cafe_sales!$B7715="UNKNOWN",dirty_cafe_sales!$B7715="",dirty_cafe_sales!$B7715="ERROR"),"Unknown_Item",dirty_cafe_sales!$B7715)</f>
        <v>Cake</v>
      </c>
      <c r="C7715" s="23">
        <f>IF(ISNUMBER(dirty_cafe_sales!$C7715),dirty_cafe_sales!$C7715,3)</f>
        <v>5</v>
      </c>
      <c r="D7715" s="19">
        <f>VLOOKUP($B7715,Price_Per_Item!$A$3:$B$11,2,FALSE)</f>
        <v>3</v>
      </c>
      <c r="E7715" s="25">
        <f t="shared" si="120"/>
        <v>15</v>
      </c>
      <c r="F7715" t="str">
        <f>IF(OR(dirty_cafe_sales!$F7715="UNKNOWN",dirty_cafe_sales!$F7715="ERROR",dirty_cafe_sales!$F7715=""),"Unknown",dirty_cafe_sales!$F7715)</f>
        <v>Digital Wallet</v>
      </c>
      <c r="G7715" t="str">
        <f>IF(OR(dirty_cafe_sales!$G7715="UNKNOWN",dirty_cafe_sales!$G7715="ERROR",dirty_cafe_sales!$G7715=""),"Unknown",dirty_cafe_sales!$G7715)</f>
        <v>In-store</v>
      </c>
      <c r="H7715" s="2" t="d">
        <v>2023-06-14</v>
      </c>
    </row>
    <row r="7716" spans="1:8" x14ac:dyDescent="0.2">
      <c r="A7716" s="16" t="s">
        <v>7737</v>
      </c>
      <c r="B7716" s="16" t="str">
        <f>IF(OR(dirty_cafe_sales!$B7716="UNKNOWN",dirty_cafe_sales!$B7716="",dirty_cafe_sales!$B7716="ERROR"),"Unknown_Item",dirty_cafe_sales!$B7716)</f>
        <v>Tea</v>
      </c>
      <c r="C7716" s="23">
        <f>IF(ISNUMBER(dirty_cafe_sales!$C7716),dirty_cafe_sales!$C7716,3)</f>
        <v>1</v>
      </c>
      <c r="D7716" s="19">
        <f>VLOOKUP($B7716,Price_Per_Item!$A$3:$B$11,2,FALSE)</f>
        <v>1.5</v>
      </c>
      <c r="E7716" s="25">
        <f t="shared" si="120"/>
        <v>1.5</v>
      </c>
      <c r="F7716" t="str">
        <f>IF(OR(dirty_cafe_sales!$F7716="UNKNOWN",dirty_cafe_sales!$F7716="ERROR",dirty_cafe_sales!$F7716=""),"Unknown",dirty_cafe_sales!$F7716)</f>
        <v>Digital Wallet</v>
      </c>
      <c r="G7716" t="str">
        <f>IF(OR(dirty_cafe_sales!$G7716="UNKNOWN",dirty_cafe_sales!$G7716="ERROR",dirty_cafe_sales!$G7716=""),"Unknown",dirty_cafe_sales!$G7716)</f>
        <v>Unknown</v>
      </c>
      <c r="H7716" s="2" t="d">
        <v>2023-12-17</v>
      </c>
    </row>
    <row r="7717" spans="1:8" x14ac:dyDescent="0.2">
      <c r="A7717" s="16" t="s">
        <v>7738</v>
      </c>
      <c r="B7717" s="16" t="str">
        <f>IF(OR(dirty_cafe_sales!$B7717="UNKNOWN",dirty_cafe_sales!$B7717="",dirty_cafe_sales!$B7717="ERROR"),"Unknown_Item",dirty_cafe_sales!$B7717)</f>
        <v>Juice</v>
      </c>
      <c r="C7717" s="23">
        <f>IF(ISNUMBER(dirty_cafe_sales!$C7717),dirty_cafe_sales!$C7717,3)</f>
        <v>3</v>
      </c>
      <c r="D7717" s="19">
        <f>VLOOKUP($B7717,Price_Per_Item!$A$3:$B$11,2,FALSE)</f>
        <v>3</v>
      </c>
      <c r="E7717" s="25">
        <f t="shared" si="120"/>
        <v>9</v>
      </c>
      <c r="F7717" t="str">
        <f>IF(OR(dirty_cafe_sales!$F7717="UNKNOWN",dirty_cafe_sales!$F7717="ERROR",dirty_cafe_sales!$F7717=""),"Unknown",dirty_cafe_sales!$F7717)</f>
        <v>Cash</v>
      </c>
      <c r="G7717" t="str">
        <f>IF(OR(dirty_cafe_sales!$G7717="UNKNOWN",dirty_cafe_sales!$G7717="ERROR",dirty_cafe_sales!$G7717=""),"Unknown",dirty_cafe_sales!$G7717)</f>
        <v>Unknown</v>
      </c>
      <c r="H7717" s="2" t="d">
        <v>2023-06-18</v>
      </c>
    </row>
    <row r="7718" spans="1:8" x14ac:dyDescent="0.2">
      <c r="A7718" s="16" t="s">
        <v>7739</v>
      </c>
      <c r="B7718" s="16" t="str">
        <f>IF(OR(dirty_cafe_sales!$B7718="UNKNOWN",dirty_cafe_sales!$B7718="",dirty_cafe_sales!$B7718="ERROR"),"Unknown_Item",dirty_cafe_sales!$B7718)</f>
        <v>Coffee</v>
      </c>
      <c r="C7718" s="23">
        <f>IF(ISNUMBER(dirty_cafe_sales!$C7718),dirty_cafe_sales!$C7718,3)</f>
        <v>2</v>
      </c>
      <c r="D7718" s="19">
        <f>VLOOKUP($B7718,Price_Per_Item!$A$3:$B$11,2,FALSE)</f>
        <v>2</v>
      </c>
      <c r="E7718" s="25">
        <f t="shared" si="120"/>
        <v>4</v>
      </c>
      <c r="F7718" t="str">
        <f>IF(OR(dirty_cafe_sales!$F7718="UNKNOWN",dirty_cafe_sales!$F7718="ERROR",dirty_cafe_sales!$F7718=""),"Unknown",dirty_cafe_sales!$F7718)</f>
        <v>Digital Wallet</v>
      </c>
      <c r="G7718" t="str">
        <f>IF(OR(dirty_cafe_sales!$G7718="UNKNOWN",dirty_cafe_sales!$G7718="ERROR",dirty_cafe_sales!$G7718=""),"Unknown",dirty_cafe_sales!$G7718)</f>
        <v>Takeaway</v>
      </c>
      <c r="H7718" s="2" t="d">
        <v>2023-03-24</v>
      </c>
    </row>
    <row r="7719" spans="1:8" x14ac:dyDescent="0.2">
      <c r="A7719" s="16" t="s">
        <v>7740</v>
      </c>
      <c r="B7719" s="16" t="str">
        <f>IF(OR(dirty_cafe_sales!$B7719="UNKNOWN",dirty_cafe_sales!$B7719="",dirty_cafe_sales!$B7719="ERROR"),"Unknown_Item",dirty_cafe_sales!$B7719)</f>
        <v>Juice</v>
      </c>
      <c r="C7719" s="23">
        <f>IF(ISNUMBER(dirty_cafe_sales!$C7719),dirty_cafe_sales!$C7719,3)</f>
        <v>3</v>
      </c>
      <c r="D7719" s="19">
        <f>VLOOKUP($B7719,Price_Per_Item!$A$3:$B$11,2,FALSE)</f>
        <v>3</v>
      </c>
      <c r="E7719" s="25">
        <f t="shared" si="120"/>
        <v>9</v>
      </c>
      <c r="F7719" t="str">
        <f>IF(OR(dirty_cafe_sales!$F7719="UNKNOWN",dirty_cafe_sales!$F7719="ERROR",dirty_cafe_sales!$F7719=""),"Unknown",dirty_cafe_sales!$F7719)</f>
        <v>Credit Card</v>
      </c>
      <c r="G7719" t="str">
        <f>IF(OR(dirty_cafe_sales!$G7719="UNKNOWN",dirty_cafe_sales!$G7719="ERROR",dirty_cafe_sales!$G7719=""),"Unknown",dirty_cafe_sales!$G7719)</f>
        <v>Unknown</v>
      </c>
      <c r="H7719" s="2" t="d">
        <v>2023-04-17</v>
      </c>
    </row>
    <row r="7720" spans="1:8" x14ac:dyDescent="0.2">
      <c r="A7720" s="16" t="s">
        <v>7741</v>
      </c>
      <c r="B7720" s="16" t="str">
        <f>IF(OR(dirty_cafe_sales!$B7720="UNKNOWN",dirty_cafe_sales!$B7720="",dirty_cafe_sales!$B7720="ERROR"),"Unknown_Item",dirty_cafe_sales!$B7720)</f>
        <v>Smoothie</v>
      </c>
      <c r="C7720" s="23">
        <f>IF(ISNUMBER(dirty_cafe_sales!$C7720),dirty_cafe_sales!$C7720,3)</f>
        <v>2</v>
      </c>
      <c r="D7720" s="19">
        <f>VLOOKUP($B7720,Price_Per_Item!$A$3:$B$11,2,FALSE)</f>
        <v>4</v>
      </c>
      <c r="E7720" s="25">
        <f t="shared" si="120"/>
        <v>8</v>
      </c>
      <c r="F7720" t="str">
        <f>IF(OR(dirty_cafe_sales!$F7720="UNKNOWN",dirty_cafe_sales!$F7720="ERROR",dirty_cafe_sales!$F7720=""),"Unknown",dirty_cafe_sales!$F7720)</f>
        <v>Digital Wallet</v>
      </c>
      <c r="G7720" t="str">
        <f>IF(OR(dirty_cafe_sales!$G7720="UNKNOWN",dirty_cafe_sales!$G7720="ERROR",dirty_cafe_sales!$G7720=""),"Unknown",dirty_cafe_sales!$G7720)</f>
        <v>Unknown</v>
      </c>
      <c r="H7720" s="2" t="d">
        <v>2023-12-03</v>
      </c>
    </row>
    <row r="7721" spans="1:8" x14ac:dyDescent="0.2">
      <c r="A7721" s="16" t="s">
        <v>7742</v>
      </c>
      <c r="B7721" s="16" t="str">
        <f>IF(OR(dirty_cafe_sales!$B7721="UNKNOWN",dirty_cafe_sales!$B7721="",dirty_cafe_sales!$B7721="ERROR"),"Unknown_Item",dirty_cafe_sales!$B7721)</f>
        <v>Cookie</v>
      </c>
      <c r="C7721" s="23">
        <f>IF(ISNUMBER(dirty_cafe_sales!$C7721),dirty_cafe_sales!$C7721,3)</f>
        <v>2</v>
      </c>
      <c r="D7721" s="19">
        <f>VLOOKUP($B7721,Price_Per_Item!$A$3:$B$11,2,FALSE)</f>
        <v>1</v>
      </c>
      <c r="E7721" s="25">
        <f t="shared" si="120"/>
        <v>2</v>
      </c>
      <c r="F7721" t="str">
        <f>IF(OR(dirty_cafe_sales!$F7721="UNKNOWN",dirty_cafe_sales!$F7721="ERROR",dirty_cafe_sales!$F7721=""),"Unknown",dirty_cafe_sales!$F7721)</f>
        <v>Digital Wallet</v>
      </c>
      <c r="G7721" t="str">
        <f>IF(OR(dirty_cafe_sales!$G7721="UNKNOWN",dirty_cafe_sales!$G7721="ERROR",dirty_cafe_sales!$G7721=""),"Unknown",dirty_cafe_sales!$G7721)</f>
        <v>Unknown</v>
      </c>
      <c r="H7721" s="2" t="d">
        <v>2023-04-04</v>
      </c>
    </row>
    <row r="7722" spans="1:8" x14ac:dyDescent="0.2">
      <c r="A7722" s="16" t="s">
        <v>7743</v>
      </c>
      <c r="B7722" s="16" t="str">
        <f>IF(OR(dirty_cafe_sales!$B7722="UNKNOWN",dirty_cafe_sales!$B7722="",dirty_cafe_sales!$B7722="ERROR"),"Unknown_Item",dirty_cafe_sales!$B7722)</f>
        <v>Juice</v>
      </c>
      <c r="C7722" s="23">
        <f>IF(ISNUMBER(dirty_cafe_sales!$C7722),dirty_cafe_sales!$C7722,3)</f>
        <v>5</v>
      </c>
      <c r="D7722" s="19">
        <f>VLOOKUP($B7722,Price_Per_Item!$A$3:$B$11,2,FALSE)</f>
        <v>3</v>
      </c>
      <c r="E7722" s="25">
        <f t="shared" si="120"/>
        <v>15</v>
      </c>
      <c r="F7722" t="str">
        <f>IF(OR(dirty_cafe_sales!$F7722="UNKNOWN",dirty_cafe_sales!$F7722="ERROR",dirty_cafe_sales!$F7722=""),"Unknown",dirty_cafe_sales!$F7722)</f>
        <v>Unknown</v>
      </c>
      <c r="G7722" t="str">
        <f>IF(OR(dirty_cafe_sales!$G7722="UNKNOWN",dirty_cafe_sales!$G7722="ERROR",dirty_cafe_sales!$G7722=""),"Unknown",dirty_cafe_sales!$G7722)</f>
        <v>Takeaway</v>
      </c>
      <c r="H7722" s="2" t="d">
        <v>2023-05-09</v>
      </c>
    </row>
    <row r="7723" spans="1:8" x14ac:dyDescent="0.2">
      <c r="A7723" s="16" t="s">
        <v>7744</v>
      </c>
      <c r="B7723" s="16" t="str">
        <f>IF(OR(dirty_cafe_sales!$B7723="UNKNOWN",dirty_cafe_sales!$B7723="",dirty_cafe_sales!$B7723="ERROR"),"Unknown_Item",dirty_cafe_sales!$B7723)</f>
        <v>Coffee</v>
      </c>
      <c r="C7723" s="23">
        <f>IF(ISNUMBER(dirty_cafe_sales!$C7723),dirty_cafe_sales!$C7723,3)</f>
        <v>5</v>
      </c>
      <c r="D7723" s="19">
        <f>VLOOKUP($B7723,Price_Per_Item!$A$3:$B$11,2,FALSE)</f>
        <v>2</v>
      </c>
      <c r="E7723" s="25">
        <f t="shared" si="120"/>
        <v>10</v>
      </c>
      <c r="F7723" t="str">
        <f>IF(OR(dirty_cafe_sales!$F7723="UNKNOWN",dirty_cafe_sales!$F7723="ERROR",dirty_cafe_sales!$F7723=""),"Unknown",dirty_cafe_sales!$F7723)</f>
        <v>Credit Card</v>
      </c>
      <c r="G7723" t="str">
        <f>IF(OR(dirty_cafe_sales!$G7723="UNKNOWN",dirty_cafe_sales!$G7723="ERROR",dirty_cafe_sales!$G7723=""),"Unknown",dirty_cafe_sales!$G7723)</f>
        <v>Takeaway</v>
      </c>
      <c r="H7723" s="2" t="d">
        <v>2023-11-06</v>
      </c>
    </row>
    <row r="7724" spans="1:8" x14ac:dyDescent="0.2">
      <c r="A7724" s="16" t="s">
        <v>7745</v>
      </c>
      <c r="B7724" s="16" t="str">
        <f>IF(OR(dirty_cafe_sales!$B7724="UNKNOWN",dirty_cafe_sales!$B7724="",dirty_cafe_sales!$B7724="ERROR"),"Unknown_Item",dirty_cafe_sales!$B7724)</f>
        <v>Juice</v>
      </c>
      <c r="C7724" s="23">
        <f>IF(ISNUMBER(dirty_cafe_sales!$C7724),dirty_cafe_sales!$C7724,3)</f>
        <v>2</v>
      </c>
      <c r="D7724" s="19">
        <f>VLOOKUP($B7724,Price_Per_Item!$A$3:$B$11,2,FALSE)</f>
        <v>3</v>
      </c>
      <c r="E7724" s="25">
        <f t="shared" si="120"/>
        <v>6</v>
      </c>
      <c r="F7724" t="str">
        <f>IF(OR(dirty_cafe_sales!$F7724="UNKNOWN",dirty_cafe_sales!$F7724="ERROR",dirty_cafe_sales!$F7724=""),"Unknown",dirty_cafe_sales!$F7724)</f>
        <v>Digital Wallet</v>
      </c>
      <c r="G7724" t="str">
        <f>IF(OR(dirty_cafe_sales!$G7724="UNKNOWN",dirty_cafe_sales!$G7724="ERROR",dirty_cafe_sales!$G7724=""),"Unknown",dirty_cafe_sales!$G7724)</f>
        <v>Takeaway</v>
      </c>
      <c r="H7724" s="2" t="d">
        <v>2023-08-31</v>
      </c>
    </row>
    <row r="7725" spans="1:8" x14ac:dyDescent="0.2">
      <c r="A7725" s="16" t="s">
        <v>7746</v>
      </c>
      <c r="B7725" s="16" t="str">
        <f>IF(OR(dirty_cafe_sales!$B7725="UNKNOWN",dirty_cafe_sales!$B7725="",dirty_cafe_sales!$B7725="ERROR"),"Unknown_Item",dirty_cafe_sales!$B7725)</f>
        <v>Cake</v>
      </c>
      <c r="C7725" s="23">
        <f>IF(ISNUMBER(dirty_cafe_sales!$C7725),dirty_cafe_sales!$C7725,3)</f>
        <v>3</v>
      </c>
      <c r="D7725" s="19">
        <f>VLOOKUP($B7725,Price_Per_Item!$A$3:$B$11,2,FALSE)</f>
        <v>3</v>
      </c>
      <c r="E7725" s="25">
        <f t="shared" si="120"/>
        <v>9</v>
      </c>
      <c r="F7725" t="str">
        <f>IF(OR(dirty_cafe_sales!$F7725="UNKNOWN",dirty_cafe_sales!$F7725="ERROR",dirty_cafe_sales!$F7725=""),"Unknown",dirty_cafe_sales!$F7725)</f>
        <v>Credit Card</v>
      </c>
      <c r="G7725" t="str">
        <f>IF(OR(dirty_cafe_sales!$G7725="UNKNOWN",dirty_cafe_sales!$G7725="ERROR",dirty_cafe_sales!$G7725=""),"Unknown",dirty_cafe_sales!$G7725)</f>
        <v>Unknown</v>
      </c>
      <c r="H7725" s="2" t="d">
        <v>2023-10-14</v>
      </c>
    </row>
    <row r="7726" spans="1:8" x14ac:dyDescent="0.2">
      <c r="A7726" s="16" t="s">
        <v>7747</v>
      </c>
      <c r="B7726" s="16" t="str">
        <f>IF(OR(dirty_cafe_sales!$B7726="UNKNOWN",dirty_cafe_sales!$B7726="",dirty_cafe_sales!$B7726="ERROR"),"Unknown_Item",dirty_cafe_sales!$B7726)</f>
        <v>Smoothie</v>
      </c>
      <c r="C7726" s="23">
        <f>IF(ISNUMBER(dirty_cafe_sales!$C7726),dirty_cafe_sales!$C7726,3)</f>
        <v>4</v>
      </c>
      <c r="D7726" s="19">
        <f>VLOOKUP($B7726,Price_Per_Item!$A$3:$B$11,2,FALSE)</f>
        <v>4</v>
      </c>
      <c r="E7726" s="25">
        <f t="shared" si="120"/>
        <v>16</v>
      </c>
      <c r="F7726" t="str">
        <f>IF(OR(dirty_cafe_sales!$F7726="UNKNOWN",dirty_cafe_sales!$F7726="ERROR",dirty_cafe_sales!$F7726=""),"Unknown",dirty_cafe_sales!$F7726)</f>
        <v>Unknown</v>
      </c>
      <c r="G7726" t="str">
        <f>IF(OR(dirty_cafe_sales!$G7726="UNKNOWN",dirty_cafe_sales!$G7726="ERROR",dirty_cafe_sales!$G7726=""),"Unknown",dirty_cafe_sales!$G7726)</f>
        <v>In-store</v>
      </c>
      <c r="H7726" s="2" t="d">
        <v>2023-11-20</v>
      </c>
    </row>
    <row r="7727" spans="1:8" x14ac:dyDescent="0.2">
      <c r="A7727" s="16" t="s">
        <v>7748</v>
      </c>
      <c r="B7727" s="16" t="str">
        <f>IF(OR(dirty_cafe_sales!$B7727="UNKNOWN",dirty_cafe_sales!$B7727="",dirty_cafe_sales!$B7727="ERROR"),"Unknown_Item",dirty_cafe_sales!$B7727)</f>
        <v>Unknown_Item</v>
      </c>
      <c r="C7727" s="23">
        <f>IF(ISNUMBER(dirty_cafe_sales!$C7727),dirty_cafe_sales!$C7727,3)</f>
        <v>1</v>
      </c>
      <c r="D7727" s="19">
        <f>VLOOKUP($B7727,Price_Per_Item!$A$3:$B$11,2,FALSE)</f>
        <v>2.9375</v>
      </c>
      <c r="E7727" s="25">
        <f t="shared" si="120"/>
        <v>2.9375</v>
      </c>
      <c r="F7727" t="str">
        <f>IF(OR(dirty_cafe_sales!$F7727="UNKNOWN",dirty_cafe_sales!$F7727="ERROR",dirty_cafe_sales!$F7727=""),"Unknown",dirty_cafe_sales!$F7727)</f>
        <v>Credit Card</v>
      </c>
      <c r="G7727" t="str">
        <f>IF(OR(dirty_cafe_sales!$G7727="UNKNOWN",dirty_cafe_sales!$G7727="ERROR",dirty_cafe_sales!$G7727=""),"Unknown",dirty_cafe_sales!$G7727)</f>
        <v>Takeaway</v>
      </c>
      <c r="H7727" s="2" t="d">
        <v>2023-10-30</v>
      </c>
    </row>
    <row r="7728" spans="1:8" x14ac:dyDescent="0.2">
      <c r="A7728" s="16" t="s">
        <v>7749</v>
      </c>
      <c r="B7728" s="16" t="str">
        <f>IF(OR(dirty_cafe_sales!$B7728="UNKNOWN",dirty_cafe_sales!$B7728="",dirty_cafe_sales!$B7728="ERROR"),"Unknown_Item",dirty_cafe_sales!$B7728)</f>
        <v>Unknown_Item</v>
      </c>
      <c r="C7728" s="23">
        <f>IF(ISNUMBER(dirty_cafe_sales!$C7728),dirty_cafe_sales!$C7728,3)</f>
        <v>3</v>
      </c>
      <c r="D7728" s="19">
        <f>VLOOKUP($B7728,Price_Per_Item!$A$3:$B$11,2,FALSE)</f>
        <v>2.9375</v>
      </c>
      <c r="E7728" s="25">
        <f t="shared" si="120"/>
        <v>8.8125</v>
      </c>
      <c r="F7728" t="str">
        <f>IF(OR(dirty_cafe_sales!$F7728="UNKNOWN",dirty_cafe_sales!$F7728="ERROR",dirty_cafe_sales!$F7728=""),"Unknown",dirty_cafe_sales!$F7728)</f>
        <v>Digital Wallet</v>
      </c>
      <c r="G7728" t="str">
        <f>IF(OR(dirty_cafe_sales!$G7728="UNKNOWN",dirty_cafe_sales!$G7728="ERROR",dirty_cafe_sales!$G7728=""),"Unknown",dirty_cafe_sales!$G7728)</f>
        <v>Unknown</v>
      </c>
      <c r="H7728" s="2" t="d">
        <v>2023-10-20</v>
      </c>
    </row>
    <row r="7729" spans="1:8" x14ac:dyDescent="0.2">
      <c r="A7729" s="16" t="s">
        <v>7750</v>
      </c>
      <c r="B7729" s="16" t="str">
        <f>IF(OR(dirty_cafe_sales!$B7729="UNKNOWN",dirty_cafe_sales!$B7729="",dirty_cafe_sales!$B7729="ERROR"),"Unknown_Item",dirty_cafe_sales!$B7729)</f>
        <v>Sandwich</v>
      </c>
      <c r="C7729" s="23">
        <f>IF(ISNUMBER(dirty_cafe_sales!$C7729),dirty_cafe_sales!$C7729,3)</f>
        <v>2</v>
      </c>
      <c r="D7729" s="19">
        <f>VLOOKUP($B7729,Price_Per_Item!$A$3:$B$11,2,FALSE)</f>
        <v>4</v>
      </c>
      <c r="E7729" s="25">
        <f t="shared" si="120"/>
        <v>8</v>
      </c>
      <c r="F7729" t="str">
        <f>IF(OR(dirty_cafe_sales!$F7729="UNKNOWN",dirty_cafe_sales!$F7729="ERROR",dirty_cafe_sales!$F7729=""),"Unknown",dirty_cafe_sales!$F7729)</f>
        <v>Credit Card</v>
      </c>
      <c r="G7729" t="str">
        <f>IF(OR(dirty_cafe_sales!$G7729="UNKNOWN",dirty_cafe_sales!$G7729="ERROR",dirty_cafe_sales!$G7729=""),"Unknown",dirty_cafe_sales!$G7729)</f>
        <v>Takeaway</v>
      </c>
      <c r="H7729" s="2" t="d">
        <v>2023-01-11</v>
      </c>
    </row>
    <row r="7730" spans="1:8" x14ac:dyDescent="0.2">
      <c r="A7730" s="16" t="s">
        <v>7751</v>
      </c>
      <c r="B7730" s="16" t="str">
        <f>IF(OR(dirty_cafe_sales!$B7730="UNKNOWN",dirty_cafe_sales!$B7730="",dirty_cafe_sales!$B7730="ERROR"),"Unknown_Item",dirty_cafe_sales!$B7730)</f>
        <v>Cookie</v>
      </c>
      <c r="C7730" s="23">
        <f>IF(ISNUMBER(dirty_cafe_sales!$C7730),dirty_cafe_sales!$C7730,3)</f>
        <v>3</v>
      </c>
      <c r="D7730" s="19">
        <f>VLOOKUP($B7730,Price_Per_Item!$A$3:$B$11,2,FALSE)</f>
        <v>1</v>
      </c>
      <c r="E7730" s="25">
        <f t="shared" si="120"/>
        <v>3</v>
      </c>
      <c r="F7730" t="str">
        <f>IF(OR(dirty_cafe_sales!$F7730="UNKNOWN",dirty_cafe_sales!$F7730="ERROR",dirty_cafe_sales!$F7730=""),"Unknown",dirty_cafe_sales!$F7730)</f>
        <v>Unknown</v>
      </c>
      <c r="G7730" t="str">
        <f>IF(OR(dirty_cafe_sales!$G7730="UNKNOWN",dirty_cafe_sales!$G7730="ERROR",dirty_cafe_sales!$G7730=""),"Unknown",dirty_cafe_sales!$G7730)</f>
        <v>In-store</v>
      </c>
      <c r="H7730" s="2" t="d">
        <v>2023-06-22</v>
      </c>
    </row>
    <row r="7731" spans="1:8" x14ac:dyDescent="0.2">
      <c r="A7731" s="16" t="s">
        <v>7752</v>
      </c>
      <c r="B7731" s="16" t="str">
        <f>IF(OR(dirty_cafe_sales!$B7731="UNKNOWN",dirty_cafe_sales!$B7731="",dirty_cafe_sales!$B7731="ERROR"),"Unknown_Item",dirty_cafe_sales!$B7731)</f>
        <v>Coffee</v>
      </c>
      <c r="C7731" s="23">
        <f>IF(ISNUMBER(dirty_cafe_sales!$C7731),dirty_cafe_sales!$C7731,3)</f>
        <v>1</v>
      </c>
      <c r="D7731" s="19">
        <f>VLOOKUP($B7731,Price_Per_Item!$A$3:$B$11,2,FALSE)</f>
        <v>2</v>
      </c>
      <c r="E7731" s="25">
        <f t="shared" si="120"/>
        <v>2</v>
      </c>
      <c r="F7731" t="str">
        <f>IF(OR(dirty_cafe_sales!$F7731="UNKNOWN",dirty_cafe_sales!$F7731="ERROR",dirty_cafe_sales!$F7731=""),"Unknown",dirty_cafe_sales!$F7731)</f>
        <v>Unknown</v>
      </c>
      <c r="G7731" t="str">
        <f>IF(OR(dirty_cafe_sales!$G7731="UNKNOWN",dirty_cafe_sales!$G7731="ERROR",dirty_cafe_sales!$G7731=""),"Unknown",dirty_cafe_sales!$G7731)</f>
        <v>Takeaway</v>
      </c>
      <c r="H7731" s="2" t="d">
        <v>2023-02-22</v>
      </c>
    </row>
    <row r="7732" spans="1:8" x14ac:dyDescent="0.2">
      <c r="A7732" s="16" t="s">
        <v>7753</v>
      </c>
      <c r="B7732" s="16" t="str">
        <f>IF(OR(dirty_cafe_sales!$B7732="UNKNOWN",dirty_cafe_sales!$B7732="",dirty_cafe_sales!$B7732="ERROR"),"Unknown_Item",dirty_cafe_sales!$B7732)</f>
        <v>Juice</v>
      </c>
      <c r="C7732" s="23">
        <f>IF(ISNUMBER(dirty_cafe_sales!$C7732),dirty_cafe_sales!$C7732,3)</f>
        <v>5</v>
      </c>
      <c r="D7732" s="19">
        <f>VLOOKUP($B7732,Price_Per_Item!$A$3:$B$11,2,FALSE)</f>
        <v>3</v>
      </c>
      <c r="E7732" s="25">
        <f t="shared" si="120"/>
        <v>15</v>
      </c>
      <c r="F7732" t="str">
        <f>IF(OR(dirty_cafe_sales!$F7732="UNKNOWN",dirty_cafe_sales!$F7732="ERROR",dirty_cafe_sales!$F7732=""),"Unknown",dirty_cafe_sales!$F7732)</f>
        <v>Unknown</v>
      </c>
      <c r="G7732" t="str">
        <f>IF(OR(dirty_cafe_sales!$G7732="UNKNOWN",dirty_cafe_sales!$G7732="ERROR",dirty_cafe_sales!$G7732=""),"Unknown",dirty_cafe_sales!$G7732)</f>
        <v>Takeaway</v>
      </c>
      <c r="H7732" s="2" t="d">
        <v>2023-04-09</v>
      </c>
    </row>
    <row r="7733" spans="1:8" x14ac:dyDescent="0.2">
      <c r="A7733" s="16" t="s">
        <v>7754</v>
      </c>
      <c r="B7733" s="16" t="str">
        <f>IF(OR(dirty_cafe_sales!$B7733="UNKNOWN",dirty_cafe_sales!$B7733="",dirty_cafe_sales!$B7733="ERROR"),"Unknown_Item",dirty_cafe_sales!$B7733)</f>
        <v>Cookie</v>
      </c>
      <c r="C7733" s="23">
        <f>IF(ISNUMBER(dirty_cafe_sales!$C7733),dirty_cafe_sales!$C7733,3)</f>
        <v>1</v>
      </c>
      <c r="D7733" s="19">
        <f>VLOOKUP($B7733,Price_Per_Item!$A$3:$B$11,2,FALSE)</f>
        <v>1</v>
      </c>
      <c r="E7733" s="25">
        <f t="shared" si="120"/>
        <v>1</v>
      </c>
      <c r="F7733" t="str">
        <f>IF(OR(dirty_cafe_sales!$F7733="UNKNOWN",dirty_cafe_sales!$F7733="ERROR",dirty_cafe_sales!$F7733=""),"Unknown",dirty_cafe_sales!$F7733)</f>
        <v>Cash</v>
      </c>
      <c r="G7733" t="str">
        <f>IF(OR(dirty_cafe_sales!$G7733="UNKNOWN",dirty_cafe_sales!$G7733="ERROR",dirty_cafe_sales!$G7733=""),"Unknown",dirty_cafe_sales!$G7733)</f>
        <v>Takeaway</v>
      </c>
      <c r="H7733" s="2" t="d">
        <v>2023-10-24</v>
      </c>
    </row>
    <row r="7734" spans="1:8" x14ac:dyDescent="0.2">
      <c r="A7734" s="16" t="s">
        <v>7755</v>
      </c>
      <c r="B7734" s="16" t="str">
        <f>IF(OR(dirty_cafe_sales!$B7734="UNKNOWN",dirty_cafe_sales!$B7734="",dirty_cafe_sales!$B7734="ERROR"),"Unknown_Item",dirty_cafe_sales!$B7734)</f>
        <v>Tea</v>
      </c>
      <c r="C7734" s="23">
        <f>IF(ISNUMBER(dirty_cafe_sales!$C7734),dirty_cafe_sales!$C7734,3)</f>
        <v>2</v>
      </c>
      <c r="D7734" s="19">
        <f>VLOOKUP($B7734,Price_Per_Item!$A$3:$B$11,2,FALSE)</f>
        <v>1.5</v>
      </c>
      <c r="E7734" s="25">
        <f t="shared" si="120"/>
        <v>3</v>
      </c>
      <c r="F7734" t="str">
        <f>IF(OR(dirty_cafe_sales!$F7734="UNKNOWN",dirty_cafe_sales!$F7734="ERROR",dirty_cafe_sales!$F7734=""),"Unknown",dirty_cafe_sales!$F7734)</f>
        <v>Digital Wallet</v>
      </c>
      <c r="G7734" t="str">
        <f>IF(OR(dirty_cafe_sales!$G7734="UNKNOWN",dirty_cafe_sales!$G7734="ERROR",dirty_cafe_sales!$G7734=""),"Unknown",dirty_cafe_sales!$G7734)</f>
        <v>Takeaway</v>
      </c>
      <c r="H7734" s="2" t="d">
        <v>2023-08-20</v>
      </c>
    </row>
    <row r="7735" spans="1:8" x14ac:dyDescent="0.2">
      <c r="A7735" s="16" t="s">
        <v>7756</v>
      </c>
      <c r="B7735" s="16" t="str">
        <f>IF(OR(dirty_cafe_sales!$B7735="UNKNOWN",dirty_cafe_sales!$B7735="",dirty_cafe_sales!$B7735="ERROR"),"Unknown_Item",dirty_cafe_sales!$B7735)</f>
        <v>Cake</v>
      </c>
      <c r="C7735" s="23">
        <f>IF(ISNUMBER(dirty_cafe_sales!$C7735),dirty_cafe_sales!$C7735,3)</f>
        <v>4</v>
      </c>
      <c r="D7735" s="19">
        <f>VLOOKUP($B7735,Price_Per_Item!$A$3:$B$11,2,FALSE)</f>
        <v>3</v>
      </c>
      <c r="E7735" s="25">
        <f t="shared" si="120"/>
        <v>12</v>
      </c>
      <c r="F7735" t="str">
        <f>IF(OR(dirty_cafe_sales!$F7735="UNKNOWN",dirty_cafe_sales!$F7735="ERROR",dirty_cafe_sales!$F7735=""),"Unknown",dirty_cafe_sales!$F7735)</f>
        <v>Unknown</v>
      </c>
      <c r="G7735" t="str">
        <f>IF(OR(dirty_cafe_sales!$G7735="UNKNOWN",dirty_cafe_sales!$G7735="ERROR",dirty_cafe_sales!$G7735=""),"Unknown",dirty_cafe_sales!$G7735)</f>
        <v>In-store</v>
      </c>
      <c r="H7735" s="2" t="d">
        <v>2023-03-23</v>
      </c>
    </row>
    <row r="7736" spans="1:8" x14ac:dyDescent="0.2">
      <c r="A7736" s="16" t="s">
        <v>7757</v>
      </c>
      <c r="B7736" s="16" t="str">
        <f>IF(OR(dirty_cafe_sales!$B7736="UNKNOWN",dirty_cafe_sales!$B7736="",dirty_cafe_sales!$B7736="ERROR"),"Unknown_Item",dirty_cafe_sales!$B7736)</f>
        <v>Tea</v>
      </c>
      <c r="C7736" s="23">
        <f>IF(ISNUMBER(dirty_cafe_sales!$C7736),dirty_cafe_sales!$C7736,3)</f>
        <v>5</v>
      </c>
      <c r="D7736" s="19">
        <f>VLOOKUP($B7736,Price_Per_Item!$A$3:$B$11,2,FALSE)</f>
        <v>1.5</v>
      </c>
      <c r="E7736" s="25">
        <f t="shared" si="120"/>
        <v>7.5</v>
      </c>
      <c r="F7736" t="str">
        <f>IF(OR(dirty_cafe_sales!$F7736="UNKNOWN",dirty_cafe_sales!$F7736="ERROR",dirty_cafe_sales!$F7736=""),"Unknown",dirty_cafe_sales!$F7736)</f>
        <v>Credit Card</v>
      </c>
      <c r="G7736" t="str">
        <f>IF(OR(dirty_cafe_sales!$G7736="UNKNOWN",dirty_cafe_sales!$G7736="ERROR",dirty_cafe_sales!$G7736=""),"Unknown",dirty_cafe_sales!$G7736)</f>
        <v>Takeaway</v>
      </c>
      <c r="H7736" s="2" t="d">
        <v>2023-06-30</v>
      </c>
    </row>
    <row r="7737" spans="1:8" x14ac:dyDescent="0.2">
      <c r="A7737" s="16" t="s">
        <v>7758</v>
      </c>
      <c r="B7737" s="16" t="str">
        <f>IF(OR(dirty_cafe_sales!$B7737="UNKNOWN",dirty_cafe_sales!$B7737="",dirty_cafe_sales!$B7737="ERROR"),"Unknown_Item",dirty_cafe_sales!$B7737)</f>
        <v>Juice</v>
      </c>
      <c r="C7737" s="23">
        <f>IF(ISNUMBER(dirty_cafe_sales!$C7737),dirty_cafe_sales!$C7737,3)</f>
        <v>1</v>
      </c>
      <c r="D7737" s="19">
        <f>VLOOKUP($B7737,Price_Per_Item!$A$3:$B$11,2,FALSE)</f>
        <v>3</v>
      </c>
      <c r="E7737" s="25">
        <f t="shared" si="120"/>
        <v>3</v>
      </c>
      <c r="F7737" t="str">
        <f>IF(OR(dirty_cafe_sales!$F7737="UNKNOWN",dirty_cafe_sales!$F7737="ERROR",dirty_cafe_sales!$F7737=""),"Unknown",dirty_cafe_sales!$F7737)</f>
        <v>Credit Card</v>
      </c>
      <c r="G7737" t="str">
        <f>IF(OR(dirty_cafe_sales!$G7737="UNKNOWN",dirty_cafe_sales!$G7737="ERROR",dirty_cafe_sales!$G7737=""),"Unknown",dirty_cafe_sales!$G7737)</f>
        <v>Takeaway</v>
      </c>
      <c r="H7737" s="2" t="d">
        <v>2023-09-16</v>
      </c>
    </row>
    <row r="7738" spans="1:8" x14ac:dyDescent="0.2">
      <c r="A7738" s="16" t="s">
        <v>7759</v>
      </c>
      <c r="B7738" s="16" t="str">
        <f>IF(OR(dirty_cafe_sales!$B7738="UNKNOWN",dirty_cafe_sales!$B7738="",dirty_cafe_sales!$B7738="ERROR"),"Unknown_Item",dirty_cafe_sales!$B7738)</f>
        <v>Salad</v>
      </c>
      <c r="C7738" s="23">
        <f>IF(ISNUMBER(dirty_cafe_sales!$C7738),dirty_cafe_sales!$C7738,3)</f>
        <v>3</v>
      </c>
      <c r="D7738" s="19">
        <f>VLOOKUP($B7738,Price_Per_Item!$A$3:$B$11,2,FALSE)</f>
        <v>5</v>
      </c>
      <c r="E7738" s="25">
        <f t="shared" si="120"/>
        <v>15</v>
      </c>
      <c r="F7738" t="str">
        <f>IF(OR(dirty_cafe_sales!$F7738="UNKNOWN",dirty_cafe_sales!$F7738="ERROR",dirty_cafe_sales!$F7738=""),"Unknown",dirty_cafe_sales!$F7738)</f>
        <v>Digital Wallet</v>
      </c>
      <c r="G7738" t="str">
        <f>IF(OR(dirty_cafe_sales!$G7738="UNKNOWN",dirty_cafe_sales!$G7738="ERROR",dirty_cafe_sales!$G7738=""),"Unknown",dirty_cafe_sales!$G7738)</f>
        <v>Takeaway</v>
      </c>
      <c r="H7738" s="2" t="d">
        <v>2023-12-19</v>
      </c>
    </row>
    <row r="7739" spans="1:8" x14ac:dyDescent="0.2">
      <c r="A7739" s="16" t="s">
        <v>7760</v>
      </c>
      <c r="B7739" s="16" t="str">
        <f>IF(OR(dirty_cafe_sales!$B7739="UNKNOWN",dirty_cafe_sales!$B7739="",dirty_cafe_sales!$B7739="ERROR"),"Unknown_Item",dirty_cafe_sales!$B7739)</f>
        <v>Smoothie</v>
      </c>
      <c r="C7739" s="23">
        <f>IF(ISNUMBER(dirty_cafe_sales!$C7739),dirty_cafe_sales!$C7739,3)</f>
        <v>1</v>
      </c>
      <c r="D7739" s="19">
        <f>VLOOKUP($B7739,Price_Per_Item!$A$3:$B$11,2,FALSE)</f>
        <v>4</v>
      </c>
      <c r="E7739" s="25">
        <f t="shared" si="120"/>
        <v>4</v>
      </c>
      <c r="F7739" t="str">
        <f>IF(OR(dirty_cafe_sales!$F7739="UNKNOWN",dirty_cafe_sales!$F7739="ERROR",dirty_cafe_sales!$F7739=""),"Unknown",dirty_cafe_sales!$F7739)</f>
        <v>Credit Card</v>
      </c>
      <c r="G7739" t="str">
        <f>IF(OR(dirty_cafe_sales!$G7739="UNKNOWN",dirty_cafe_sales!$G7739="ERROR",dirty_cafe_sales!$G7739=""),"Unknown",dirty_cafe_sales!$G7739)</f>
        <v>Takeaway</v>
      </c>
      <c r="H7739" s="2" t="d">
        <v>2023-03-03</v>
      </c>
    </row>
    <row r="7740" spans="1:8" x14ac:dyDescent="0.2">
      <c r="A7740" s="16" t="s">
        <v>7761</v>
      </c>
      <c r="B7740" s="16" t="str">
        <f>IF(OR(dirty_cafe_sales!$B7740="UNKNOWN",dirty_cafe_sales!$B7740="",dirty_cafe_sales!$B7740="ERROR"),"Unknown_Item",dirty_cafe_sales!$B7740)</f>
        <v>Juice</v>
      </c>
      <c r="C7740" s="23">
        <f>IF(ISNUMBER(dirty_cafe_sales!$C7740),dirty_cafe_sales!$C7740,3)</f>
        <v>4</v>
      </c>
      <c r="D7740" s="19">
        <f>VLOOKUP($B7740,Price_Per_Item!$A$3:$B$11,2,FALSE)</f>
        <v>3</v>
      </c>
      <c r="E7740" s="25">
        <f t="shared" si="120"/>
        <v>12</v>
      </c>
      <c r="F7740" t="str">
        <f>IF(OR(dirty_cafe_sales!$F7740="UNKNOWN",dirty_cafe_sales!$F7740="ERROR",dirty_cafe_sales!$F7740=""),"Unknown",dirty_cafe_sales!$F7740)</f>
        <v>Cash</v>
      </c>
      <c r="G7740" t="str">
        <f>IF(OR(dirty_cafe_sales!$G7740="UNKNOWN",dirty_cafe_sales!$G7740="ERROR",dirty_cafe_sales!$G7740=""),"Unknown",dirty_cafe_sales!$G7740)</f>
        <v>Unknown</v>
      </c>
      <c r="H7740" s="2" t="d">
        <v>2023-01-03</v>
      </c>
    </row>
    <row r="7741" spans="1:8" x14ac:dyDescent="0.2">
      <c r="A7741" s="16" t="s">
        <v>7762</v>
      </c>
      <c r="B7741" s="16" t="str">
        <f>IF(OR(dirty_cafe_sales!$B7741="UNKNOWN",dirty_cafe_sales!$B7741="",dirty_cafe_sales!$B7741="ERROR"),"Unknown_Item",dirty_cafe_sales!$B7741)</f>
        <v>Cake</v>
      </c>
      <c r="C7741" s="23">
        <f>IF(ISNUMBER(dirty_cafe_sales!$C7741),dirty_cafe_sales!$C7741,3)</f>
        <v>5</v>
      </c>
      <c r="D7741" s="19">
        <f>VLOOKUP($B7741,Price_Per_Item!$A$3:$B$11,2,FALSE)</f>
        <v>3</v>
      </c>
      <c r="E7741" s="25">
        <f t="shared" si="120"/>
        <v>15</v>
      </c>
      <c r="F7741" t="str">
        <f>IF(OR(dirty_cafe_sales!$F7741="UNKNOWN",dirty_cafe_sales!$F7741="ERROR",dirty_cafe_sales!$F7741=""),"Unknown",dirty_cafe_sales!$F7741)</f>
        <v>Unknown</v>
      </c>
      <c r="G7741" t="str">
        <f>IF(OR(dirty_cafe_sales!$G7741="UNKNOWN",dirty_cafe_sales!$G7741="ERROR",dirty_cafe_sales!$G7741=""),"Unknown",dirty_cafe_sales!$G7741)</f>
        <v>Unknown</v>
      </c>
      <c r="H7741" s="2" t="d">
        <v>2023-06-27</v>
      </c>
    </row>
    <row r="7742" spans="1:8" x14ac:dyDescent="0.2">
      <c r="A7742" s="16" t="s">
        <v>7763</v>
      </c>
      <c r="B7742" s="16" t="str">
        <f>IF(OR(dirty_cafe_sales!$B7742="UNKNOWN",dirty_cafe_sales!$B7742="",dirty_cafe_sales!$B7742="ERROR"),"Unknown_Item",dirty_cafe_sales!$B7742)</f>
        <v>Salad</v>
      </c>
      <c r="C7742" s="23">
        <f>IF(ISNUMBER(dirty_cafe_sales!$C7742),dirty_cafe_sales!$C7742,3)</f>
        <v>1</v>
      </c>
      <c r="D7742" s="19">
        <f>VLOOKUP($B7742,Price_Per_Item!$A$3:$B$11,2,FALSE)</f>
        <v>5</v>
      </c>
      <c r="E7742" s="25">
        <f t="shared" si="120"/>
        <v>5</v>
      </c>
      <c r="F7742" t="str">
        <f>IF(OR(dirty_cafe_sales!$F7742="UNKNOWN",dirty_cafe_sales!$F7742="ERROR",dirty_cafe_sales!$F7742=""),"Unknown",dirty_cafe_sales!$F7742)</f>
        <v>Unknown</v>
      </c>
      <c r="G7742" t="str">
        <f>IF(OR(dirty_cafe_sales!$G7742="UNKNOWN",dirty_cafe_sales!$G7742="ERROR",dirty_cafe_sales!$G7742=""),"Unknown",dirty_cafe_sales!$G7742)</f>
        <v>In-store</v>
      </c>
      <c r="H7742" s="2" t="d">
        <v>2023-01-05</v>
      </c>
    </row>
    <row r="7743" spans="1:8" x14ac:dyDescent="0.2">
      <c r="A7743" s="16" t="s">
        <v>7764</v>
      </c>
      <c r="B7743" s="16" t="str">
        <f>IF(OR(dirty_cafe_sales!$B7743="UNKNOWN",dirty_cafe_sales!$B7743="",dirty_cafe_sales!$B7743="ERROR"),"Unknown_Item",dirty_cafe_sales!$B7743)</f>
        <v>Tea</v>
      </c>
      <c r="C7743" s="23">
        <f>IF(ISNUMBER(dirty_cafe_sales!$C7743),dirty_cafe_sales!$C7743,3)</f>
        <v>1</v>
      </c>
      <c r="D7743" s="19">
        <f>VLOOKUP($B7743,Price_Per_Item!$A$3:$B$11,2,FALSE)</f>
        <v>1.5</v>
      </c>
      <c r="E7743" s="25">
        <f t="shared" si="120"/>
        <v>1.5</v>
      </c>
      <c r="F7743" t="str">
        <f>IF(OR(dirty_cafe_sales!$F7743="UNKNOWN",dirty_cafe_sales!$F7743="ERROR",dirty_cafe_sales!$F7743=""),"Unknown",dirty_cafe_sales!$F7743)</f>
        <v>Credit Card</v>
      </c>
      <c r="G7743" t="str">
        <f>IF(OR(dirty_cafe_sales!$G7743="UNKNOWN",dirty_cafe_sales!$G7743="ERROR",dirty_cafe_sales!$G7743=""),"Unknown",dirty_cafe_sales!$G7743)</f>
        <v>In-store</v>
      </c>
      <c r="H7743" s="2" t="d">
        <v>2023-09-12</v>
      </c>
    </row>
    <row r="7744" spans="1:8" x14ac:dyDescent="0.2">
      <c r="A7744" s="16" t="s">
        <v>7765</v>
      </c>
      <c r="B7744" s="16" t="str">
        <f>IF(OR(dirty_cafe_sales!$B7744="UNKNOWN",dirty_cafe_sales!$B7744="",dirty_cafe_sales!$B7744="ERROR"),"Unknown_Item",dirty_cafe_sales!$B7744)</f>
        <v>Smoothie</v>
      </c>
      <c r="C7744" s="23">
        <f>IF(ISNUMBER(dirty_cafe_sales!$C7744),dirty_cafe_sales!$C7744,3)</f>
        <v>3</v>
      </c>
      <c r="D7744" s="19">
        <f>VLOOKUP($B7744,Price_Per_Item!$A$3:$B$11,2,FALSE)</f>
        <v>4</v>
      </c>
      <c r="E7744" s="25">
        <f t="shared" si="120"/>
        <v>12</v>
      </c>
      <c r="F7744" t="str">
        <f>IF(OR(dirty_cafe_sales!$F7744="UNKNOWN",dirty_cafe_sales!$F7744="ERROR",dirty_cafe_sales!$F7744=""),"Unknown",dirty_cafe_sales!$F7744)</f>
        <v>Digital Wallet</v>
      </c>
      <c r="G7744" t="str">
        <f>IF(OR(dirty_cafe_sales!$G7744="UNKNOWN",dirty_cafe_sales!$G7744="ERROR",dirty_cafe_sales!$G7744=""),"Unknown",dirty_cafe_sales!$G7744)</f>
        <v>Takeaway</v>
      </c>
      <c r="H7744" s="2" t="d">
        <v>2023-07-20</v>
      </c>
    </row>
    <row r="7745" spans="1:8" x14ac:dyDescent="0.2">
      <c r="A7745" s="16" t="s">
        <v>7766</v>
      </c>
      <c r="B7745" s="16" t="str">
        <f>IF(OR(dirty_cafe_sales!$B7745="UNKNOWN",dirty_cafe_sales!$B7745="",dirty_cafe_sales!$B7745="ERROR"),"Unknown_Item",dirty_cafe_sales!$B7745)</f>
        <v>Salad</v>
      </c>
      <c r="C7745" s="23">
        <f>IF(ISNUMBER(dirty_cafe_sales!$C7745),dirty_cafe_sales!$C7745,3)</f>
        <v>1</v>
      </c>
      <c r="D7745" s="19">
        <f>VLOOKUP($B7745,Price_Per_Item!$A$3:$B$11,2,FALSE)</f>
        <v>5</v>
      </c>
      <c r="E7745" s="25">
        <f t="shared" si="120"/>
        <v>5</v>
      </c>
      <c r="F7745" t="str">
        <f>IF(OR(dirty_cafe_sales!$F7745="UNKNOWN",dirty_cafe_sales!$F7745="ERROR",dirty_cafe_sales!$F7745=""),"Unknown",dirty_cafe_sales!$F7745)</f>
        <v>Cash</v>
      </c>
      <c r="G7745" t="str">
        <f>IF(OR(dirty_cafe_sales!$G7745="UNKNOWN",dirty_cafe_sales!$G7745="ERROR",dirty_cafe_sales!$G7745=""),"Unknown",dirty_cafe_sales!$G7745)</f>
        <v>Unknown</v>
      </c>
      <c r="H7745" s="2" t="d">
        <v>2023-08-03</v>
      </c>
    </row>
    <row r="7746" spans="1:8" x14ac:dyDescent="0.2">
      <c r="A7746" s="16" t="s">
        <v>7767</v>
      </c>
      <c r="B7746" s="16" t="str">
        <f>IF(OR(dirty_cafe_sales!$B7746="UNKNOWN",dirty_cafe_sales!$B7746="",dirty_cafe_sales!$B7746="ERROR"),"Unknown_Item",dirty_cafe_sales!$B7746)</f>
        <v>Juice</v>
      </c>
      <c r="C7746" s="23">
        <f>IF(ISNUMBER(dirty_cafe_sales!$C7746),dirty_cafe_sales!$C7746,3)</f>
        <v>2</v>
      </c>
      <c r="D7746" s="19">
        <f>VLOOKUP($B7746,Price_Per_Item!$A$3:$B$11,2,FALSE)</f>
        <v>3</v>
      </c>
      <c r="E7746" s="25">
        <f t="shared" si="120"/>
        <v>6</v>
      </c>
      <c r="F7746" t="str">
        <f>IF(OR(dirty_cafe_sales!$F7746="UNKNOWN",dirty_cafe_sales!$F7746="ERROR",dirty_cafe_sales!$F7746=""),"Unknown",dirty_cafe_sales!$F7746)</f>
        <v>Digital Wallet</v>
      </c>
      <c r="G7746" t="str">
        <f>IF(OR(dirty_cafe_sales!$G7746="UNKNOWN",dirty_cafe_sales!$G7746="ERROR",dirty_cafe_sales!$G7746=""),"Unknown",dirty_cafe_sales!$G7746)</f>
        <v>Unknown</v>
      </c>
      <c r="H7746" s="2" t="d">
        <v>2023-12-09</v>
      </c>
    </row>
    <row r="7747" spans="1:8" x14ac:dyDescent="0.2">
      <c r="A7747" s="16" t="s">
        <v>7768</v>
      </c>
      <c r="B7747" s="16" t="str">
        <f>IF(OR(dirty_cafe_sales!$B7747="UNKNOWN",dirty_cafe_sales!$B7747="",dirty_cafe_sales!$B7747="ERROR"),"Unknown_Item",dirty_cafe_sales!$B7747)</f>
        <v>Juice</v>
      </c>
      <c r="C7747" s="23">
        <f>IF(ISNUMBER(dirty_cafe_sales!$C7747),dirty_cafe_sales!$C7747,3)</f>
        <v>2</v>
      </c>
      <c r="D7747" s="19">
        <f>VLOOKUP($B7747,Price_Per_Item!$A$3:$B$11,2,FALSE)</f>
        <v>3</v>
      </c>
      <c r="E7747" s="25">
        <f t="shared" ref="E7747:E7810" si="121">C7747*D7747</f>
        <v>6</v>
      </c>
      <c r="F7747" t="str">
        <f>IF(OR(dirty_cafe_sales!$F7747="UNKNOWN",dirty_cafe_sales!$F7747="ERROR",dirty_cafe_sales!$F7747=""),"Unknown",dirty_cafe_sales!$F7747)</f>
        <v>Cash</v>
      </c>
      <c r="G7747" t="str">
        <f>IF(OR(dirty_cafe_sales!$G7747="UNKNOWN",dirty_cafe_sales!$G7747="ERROR",dirty_cafe_sales!$G7747=""),"Unknown",dirty_cafe_sales!$G7747)</f>
        <v>Takeaway</v>
      </c>
      <c r="H7747" s="2" t="d">
        <v>2023-12-30</v>
      </c>
    </row>
    <row r="7748" spans="1:8" x14ac:dyDescent="0.2">
      <c r="A7748" s="16" t="s">
        <v>7769</v>
      </c>
      <c r="B7748" s="16" t="str">
        <f>IF(OR(dirty_cafe_sales!$B7748="UNKNOWN",dirty_cafe_sales!$B7748="",dirty_cafe_sales!$B7748="ERROR"),"Unknown_Item",dirty_cafe_sales!$B7748)</f>
        <v>Tea</v>
      </c>
      <c r="C7748" s="23">
        <f>IF(ISNUMBER(dirty_cafe_sales!$C7748),dirty_cafe_sales!$C7748,3)</f>
        <v>5</v>
      </c>
      <c r="D7748" s="19">
        <f>VLOOKUP($B7748,Price_Per_Item!$A$3:$B$11,2,FALSE)</f>
        <v>1.5</v>
      </c>
      <c r="E7748" s="25">
        <f t="shared" si="121"/>
        <v>7.5</v>
      </c>
      <c r="F7748" t="str">
        <f>IF(OR(dirty_cafe_sales!$F7748="UNKNOWN",dirty_cafe_sales!$F7748="ERROR",dirty_cafe_sales!$F7748=""),"Unknown",dirty_cafe_sales!$F7748)</f>
        <v>Credit Card</v>
      </c>
      <c r="G7748" t="str">
        <f>IF(OR(dirty_cafe_sales!$G7748="UNKNOWN",dirty_cafe_sales!$G7748="ERROR",dirty_cafe_sales!$G7748=""),"Unknown",dirty_cafe_sales!$G7748)</f>
        <v>Unknown</v>
      </c>
      <c r="H7748" s="2" t="d">
        <v>2023-10-05</v>
      </c>
    </row>
    <row r="7749" spans="1:8" x14ac:dyDescent="0.2">
      <c r="A7749" s="16" t="s">
        <v>7770</v>
      </c>
      <c r="B7749" s="16" t="str">
        <f>IF(OR(dirty_cafe_sales!$B7749="UNKNOWN",dirty_cafe_sales!$B7749="",dirty_cafe_sales!$B7749="ERROR"),"Unknown_Item",dirty_cafe_sales!$B7749)</f>
        <v>Salad</v>
      </c>
      <c r="C7749" s="23">
        <f>IF(ISNUMBER(dirty_cafe_sales!$C7749),dirty_cafe_sales!$C7749,3)</f>
        <v>4</v>
      </c>
      <c r="D7749" s="19">
        <f>VLOOKUP($B7749,Price_Per_Item!$A$3:$B$11,2,FALSE)</f>
        <v>5</v>
      </c>
      <c r="E7749" s="25">
        <f t="shared" si="121"/>
        <v>20</v>
      </c>
      <c r="F7749" t="str">
        <f>IF(OR(dirty_cafe_sales!$F7749="UNKNOWN",dirty_cafe_sales!$F7749="ERROR",dirty_cafe_sales!$F7749=""),"Unknown",dirty_cafe_sales!$F7749)</f>
        <v>Unknown</v>
      </c>
      <c r="G7749" t="str">
        <f>IF(OR(dirty_cafe_sales!$G7749="UNKNOWN",dirty_cafe_sales!$G7749="ERROR",dirty_cafe_sales!$G7749=""),"Unknown",dirty_cafe_sales!$G7749)</f>
        <v>In-store</v>
      </c>
      <c r="H7749" s="2" t="d">
        <v>2023-09-20</v>
      </c>
    </row>
    <row r="7750" spans="1:8" x14ac:dyDescent="0.2">
      <c r="A7750" s="16" t="s">
        <v>7771</v>
      </c>
      <c r="B7750" s="16" t="str">
        <f>IF(OR(dirty_cafe_sales!$B7750="UNKNOWN",dirty_cafe_sales!$B7750="",dirty_cafe_sales!$B7750="ERROR"),"Unknown_Item",dirty_cafe_sales!$B7750)</f>
        <v>Smoothie</v>
      </c>
      <c r="C7750" s="23">
        <f>IF(ISNUMBER(dirty_cafe_sales!$C7750),dirty_cafe_sales!$C7750,3)</f>
        <v>5</v>
      </c>
      <c r="D7750" s="19">
        <f>VLOOKUP($B7750,Price_Per_Item!$A$3:$B$11,2,FALSE)</f>
        <v>4</v>
      </c>
      <c r="E7750" s="25">
        <f t="shared" si="121"/>
        <v>20</v>
      </c>
      <c r="F7750" t="str">
        <f>IF(OR(dirty_cafe_sales!$F7750="UNKNOWN",dirty_cafe_sales!$F7750="ERROR",dirty_cafe_sales!$F7750=""),"Unknown",dirty_cafe_sales!$F7750)</f>
        <v>Digital Wallet</v>
      </c>
      <c r="G7750" t="str">
        <f>IF(OR(dirty_cafe_sales!$G7750="UNKNOWN",dirty_cafe_sales!$G7750="ERROR",dirty_cafe_sales!$G7750=""),"Unknown",dirty_cafe_sales!$G7750)</f>
        <v>Unknown</v>
      </c>
      <c r="H7750" s="2" t="d">
        <v>2023-06-25</v>
      </c>
    </row>
    <row r="7751" spans="1:8" x14ac:dyDescent="0.2">
      <c r="A7751" s="16" t="s">
        <v>7772</v>
      </c>
      <c r="B7751" s="16" t="str">
        <f>IF(OR(dirty_cafe_sales!$B7751="UNKNOWN",dirty_cafe_sales!$B7751="",dirty_cafe_sales!$B7751="ERROR"),"Unknown_Item",dirty_cafe_sales!$B7751)</f>
        <v>Salad</v>
      </c>
      <c r="C7751" s="23">
        <f>IF(ISNUMBER(dirty_cafe_sales!$C7751),dirty_cafe_sales!$C7751,3)</f>
        <v>5</v>
      </c>
      <c r="D7751" s="19">
        <f>VLOOKUP($B7751,Price_Per_Item!$A$3:$B$11,2,FALSE)</f>
        <v>5</v>
      </c>
      <c r="E7751" s="25">
        <f t="shared" si="121"/>
        <v>25</v>
      </c>
      <c r="F7751" t="str">
        <f>IF(OR(dirty_cafe_sales!$F7751="UNKNOWN",dirty_cafe_sales!$F7751="ERROR",dirty_cafe_sales!$F7751=""),"Unknown",dirty_cafe_sales!$F7751)</f>
        <v>Digital Wallet</v>
      </c>
      <c r="G7751" t="str">
        <f>IF(OR(dirty_cafe_sales!$G7751="UNKNOWN",dirty_cafe_sales!$G7751="ERROR",dirty_cafe_sales!$G7751=""),"Unknown",dirty_cafe_sales!$G7751)</f>
        <v>Takeaway</v>
      </c>
      <c r="H7751" s="2" t="d">
        <v>2023-11-10</v>
      </c>
    </row>
    <row r="7752" spans="1:8" x14ac:dyDescent="0.2">
      <c r="A7752" s="16" t="s">
        <v>7773</v>
      </c>
      <c r="B7752" s="16" t="str">
        <f>IF(OR(dirty_cafe_sales!$B7752="UNKNOWN",dirty_cafe_sales!$B7752="",dirty_cafe_sales!$B7752="ERROR"),"Unknown_Item",dirty_cafe_sales!$B7752)</f>
        <v>Coffee</v>
      </c>
      <c r="C7752" s="23">
        <f>IF(ISNUMBER(dirty_cafe_sales!$C7752),dirty_cafe_sales!$C7752,3)</f>
        <v>2</v>
      </c>
      <c r="D7752" s="19">
        <f>VLOOKUP($B7752,Price_Per_Item!$A$3:$B$11,2,FALSE)</f>
        <v>2</v>
      </c>
      <c r="E7752" s="25">
        <f t="shared" si="121"/>
        <v>4</v>
      </c>
      <c r="F7752" t="str">
        <f>IF(OR(dirty_cafe_sales!$F7752="UNKNOWN",dirty_cafe_sales!$F7752="ERROR",dirty_cafe_sales!$F7752=""),"Unknown",dirty_cafe_sales!$F7752)</f>
        <v>Cash</v>
      </c>
      <c r="G7752" t="str">
        <f>IF(OR(dirty_cafe_sales!$G7752="UNKNOWN",dirty_cafe_sales!$G7752="ERROR",dirty_cafe_sales!$G7752=""),"Unknown",dirty_cafe_sales!$G7752)</f>
        <v>Takeaway</v>
      </c>
      <c r="H7752" s="2" t="d">
        <v>2023-08-14</v>
      </c>
    </row>
    <row r="7753" spans="1:8" x14ac:dyDescent="0.2">
      <c r="A7753" s="16" t="s">
        <v>7774</v>
      </c>
      <c r="B7753" s="16" t="str">
        <f>IF(OR(dirty_cafe_sales!$B7753="UNKNOWN",dirty_cafe_sales!$B7753="",dirty_cafe_sales!$B7753="ERROR"),"Unknown_Item",dirty_cafe_sales!$B7753)</f>
        <v>Coffee</v>
      </c>
      <c r="C7753" s="23">
        <f>IF(ISNUMBER(dirty_cafe_sales!$C7753),dirty_cafe_sales!$C7753,3)</f>
        <v>1</v>
      </c>
      <c r="D7753" s="19">
        <f>VLOOKUP($B7753,Price_Per_Item!$A$3:$B$11,2,FALSE)</f>
        <v>2</v>
      </c>
      <c r="E7753" s="25">
        <f t="shared" si="121"/>
        <v>2</v>
      </c>
      <c r="F7753" t="str">
        <f>IF(OR(dirty_cafe_sales!$F7753="UNKNOWN",dirty_cafe_sales!$F7753="ERROR",dirty_cafe_sales!$F7753=""),"Unknown",dirty_cafe_sales!$F7753)</f>
        <v>Unknown</v>
      </c>
      <c r="G7753" t="str">
        <f>IF(OR(dirty_cafe_sales!$G7753="UNKNOWN",dirty_cafe_sales!$G7753="ERROR",dirty_cafe_sales!$G7753=""),"Unknown",dirty_cafe_sales!$G7753)</f>
        <v>Takeaway</v>
      </c>
      <c r="H7753" s="2" t="d">
        <v>2023-09-22</v>
      </c>
    </row>
    <row r="7754" spans="1:8" x14ac:dyDescent="0.2">
      <c r="A7754" s="16" t="s">
        <v>7775</v>
      </c>
      <c r="B7754" s="16" t="str">
        <f>IF(OR(dirty_cafe_sales!$B7754="UNKNOWN",dirty_cafe_sales!$B7754="",dirty_cafe_sales!$B7754="ERROR"),"Unknown_Item",dirty_cafe_sales!$B7754)</f>
        <v>Unknown_Item</v>
      </c>
      <c r="C7754" s="23">
        <f>IF(ISNUMBER(dirty_cafe_sales!$C7754),dirty_cafe_sales!$C7754,3)</f>
        <v>3</v>
      </c>
      <c r="D7754" s="19">
        <f>VLOOKUP($B7754,Price_Per_Item!$A$3:$B$11,2,FALSE)</f>
        <v>2.9375</v>
      </c>
      <c r="E7754" s="25">
        <f t="shared" si="121"/>
        <v>8.8125</v>
      </c>
      <c r="F7754" t="str">
        <f>IF(OR(dirty_cafe_sales!$F7754="UNKNOWN",dirty_cafe_sales!$F7754="ERROR",dirty_cafe_sales!$F7754=""),"Unknown",dirty_cafe_sales!$F7754)</f>
        <v>Unknown</v>
      </c>
      <c r="G7754" t="str">
        <f>IF(OR(dirty_cafe_sales!$G7754="UNKNOWN",dirty_cafe_sales!$G7754="ERROR",dirty_cafe_sales!$G7754=""),"Unknown",dirty_cafe_sales!$G7754)</f>
        <v>Takeaway</v>
      </c>
      <c r="H7754" s="2" t="d">
        <v>2023-06-21</v>
      </c>
    </row>
    <row r="7755" spans="1:8" x14ac:dyDescent="0.2">
      <c r="A7755" s="16" t="s">
        <v>7776</v>
      </c>
      <c r="B7755" s="16" t="str">
        <f>IF(OR(dirty_cafe_sales!$B7755="UNKNOWN",dirty_cafe_sales!$B7755="",dirty_cafe_sales!$B7755="ERROR"),"Unknown_Item",dirty_cafe_sales!$B7755)</f>
        <v>Cake</v>
      </c>
      <c r="C7755" s="23">
        <f>IF(ISNUMBER(dirty_cafe_sales!$C7755),dirty_cafe_sales!$C7755,3)</f>
        <v>1</v>
      </c>
      <c r="D7755" s="19">
        <f>VLOOKUP($B7755,Price_Per_Item!$A$3:$B$11,2,FALSE)</f>
        <v>3</v>
      </c>
      <c r="E7755" s="25">
        <f t="shared" si="121"/>
        <v>3</v>
      </c>
      <c r="F7755" t="str">
        <f>IF(OR(dirty_cafe_sales!$F7755="UNKNOWN",dirty_cafe_sales!$F7755="ERROR",dirty_cafe_sales!$F7755=""),"Unknown",dirty_cafe_sales!$F7755)</f>
        <v>Unknown</v>
      </c>
      <c r="G7755" t="str">
        <f>IF(OR(dirty_cafe_sales!$G7755="UNKNOWN",dirty_cafe_sales!$G7755="ERROR",dirty_cafe_sales!$G7755=""),"Unknown",dirty_cafe_sales!$G7755)</f>
        <v>Unknown</v>
      </c>
      <c r="H7755" s="2" t="d">
        <v>2023-09-03</v>
      </c>
    </row>
    <row r="7756" spans="1:8" x14ac:dyDescent="0.2">
      <c r="A7756" s="16" t="s">
        <v>7777</v>
      </c>
      <c r="B7756" s="16" t="str">
        <f>IF(OR(dirty_cafe_sales!$B7756="UNKNOWN",dirty_cafe_sales!$B7756="",dirty_cafe_sales!$B7756="ERROR"),"Unknown_Item",dirty_cafe_sales!$B7756)</f>
        <v>Tea</v>
      </c>
      <c r="C7756" s="23">
        <f>IF(ISNUMBER(dirty_cafe_sales!$C7756),dirty_cafe_sales!$C7756,3)</f>
        <v>4</v>
      </c>
      <c r="D7756" s="19">
        <f>VLOOKUP($B7756,Price_Per_Item!$A$3:$B$11,2,FALSE)</f>
        <v>1.5</v>
      </c>
      <c r="E7756" s="25">
        <f t="shared" si="121"/>
        <v>6</v>
      </c>
      <c r="F7756" t="str">
        <f>IF(OR(dirty_cafe_sales!$F7756="UNKNOWN",dirty_cafe_sales!$F7756="ERROR",dirty_cafe_sales!$F7756=""),"Unknown",dirty_cafe_sales!$F7756)</f>
        <v>Cash</v>
      </c>
      <c r="G7756" t="str">
        <f>IF(OR(dirty_cafe_sales!$G7756="UNKNOWN",dirty_cafe_sales!$G7756="ERROR",dirty_cafe_sales!$G7756=""),"Unknown",dirty_cafe_sales!$G7756)</f>
        <v>Takeaway</v>
      </c>
      <c r="H7756" s="2" t="d">
        <v>2023-09-08</v>
      </c>
    </row>
    <row r="7757" spans="1:8" x14ac:dyDescent="0.2">
      <c r="A7757" s="16" t="s">
        <v>7778</v>
      </c>
      <c r="B7757" s="16" t="str">
        <f>IF(OR(dirty_cafe_sales!$B7757="UNKNOWN",dirty_cafe_sales!$B7757="",dirty_cafe_sales!$B7757="ERROR"),"Unknown_Item",dirty_cafe_sales!$B7757)</f>
        <v>Sandwich</v>
      </c>
      <c r="C7757" s="23">
        <f>IF(ISNUMBER(dirty_cafe_sales!$C7757),dirty_cafe_sales!$C7757,3)</f>
        <v>2</v>
      </c>
      <c r="D7757" s="19">
        <f>VLOOKUP($B7757,Price_Per_Item!$A$3:$B$11,2,FALSE)</f>
        <v>4</v>
      </c>
      <c r="E7757" s="25">
        <f t="shared" si="121"/>
        <v>8</v>
      </c>
      <c r="F7757" t="str">
        <f>IF(OR(dirty_cafe_sales!$F7757="UNKNOWN",dirty_cafe_sales!$F7757="ERROR",dirty_cafe_sales!$F7757=""),"Unknown",dirty_cafe_sales!$F7757)</f>
        <v>Digital Wallet</v>
      </c>
      <c r="G7757" t="str">
        <f>IF(OR(dirty_cafe_sales!$G7757="UNKNOWN",dirty_cafe_sales!$G7757="ERROR",dirty_cafe_sales!$G7757=""),"Unknown",dirty_cafe_sales!$G7757)</f>
        <v>Unknown</v>
      </c>
      <c r="H7757" s="2" t="d">
        <v>2023-11-18</v>
      </c>
    </row>
    <row r="7758" spans="1:8" x14ac:dyDescent="0.2">
      <c r="A7758" s="16" t="s">
        <v>7779</v>
      </c>
      <c r="B7758" s="16" t="str">
        <f>IF(OR(dirty_cafe_sales!$B7758="UNKNOWN",dirty_cafe_sales!$B7758="",dirty_cafe_sales!$B7758="ERROR"),"Unknown_Item",dirty_cafe_sales!$B7758)</f>
        <v>Smoothie</v>
      </c>
      <c r="C7758" s="23">
        <f>IF(ISNUMBER(dirty_cafe_sales!$C7758),dirty_cafe_sales!$C7758,3)</f>
        <v>2</v>
      </c>
      <c r="D7758" s="19">
        <f>VLOOKUP($B7758,Price_Per_Item!$A$3:$B$11,2,FALSE)</f>
        <v>4</v>
      </c>
      <c r="E7758" s="25">
        <f t="shared" si="121"/>
        <v>8</v>
      </c>
      <c r="F7758" t="str">
        <f>IF(OR(dirty_cafe_sales!$F7758="UNKNOWN",dirty_cafe_sales!$F7758="ERROR",dirty_cafe_sales!$F7758=""),"Unknown",dirty_cafe_sales!$F7758)</f>
        <v>Cash</v>
      </c>
      <c r="G7758" t="str">
        <f>IF(OR(dirty_cafe_sales!$G7758="UNKNOWN",dirty_cafe_sales!$G7758="ERROR",dirty_cafe_sales!$G7758=""),"Unknown",dirty_cafe_sales!$G7758)</f>
        <v>Unknown</v>
      </c>
      <c r="H7758" s="2" t="d">
        <v>2023-04-20</v>
      </c>
    </row>
    <row r="7759" spans="1:8" x14ac:dyDescent="0.2">
      <c r="A7759" s="16" t="s">
        <v>7780</v>
      </c>
      <c r="B7759" s="16" t="str">
        <f>IF(OR(dirty_cafe_sales!$B7759="UNKNOWN",dirty_cafe_sales!$B7759="",dirty_cafe_sales!$B7759="ERROR"),"Unknown_Item",dirty_cafe_sales!$B7759)</f>
        <v>Cookie</v>
      </c>
      <c r="C7759" s="23">
        <f>IF(ISNUMBER(dirty_cafe_sales!$C7759),dirty_cafe_sales!$C7759,3)</f>
        <v>3</v>
      </c>
      <c r="D7759" s="19">
        <f>VLOOKUP($B7759,Price_Per_Item!$A$3:$B$11,2,FALSE)</f>
        <v>1</v>
      </c>
      <c r="E7759" s="25">
        <f t="shared" si="121"/>
        <v>3</v>
      </c>
      <c r="F7759" t="str">
        <f>IF(OR(dirty_cafe_sales!$F7759="UNKNOWN",dirty_cafe_sales!$F7759="ERROR",dirty_cafe_sales!$F7759=""),"Unknown",dirty_cafe_sales!$F7759)</f>
        <v>Digital Wallet</v>
      </c>
      <c r="G7759" t="str">
        <f>IF(OR(dirty_cafe_sales!$G7759="UNKNOWN",dirty_cafe_sales!$G7759="ERROR",dirty_cafe_sales!$G7759=""),"Unknown",dirty_cafe_sales!$G7759)</f>
        <v>Unknown</v>
      </c>
      <c r="H7759" s="2" t="d">
        <v>2023-12-17</v>
      </c>
    </row>
    <row r="7760" spans="1:8" x14ac:dyDescent="0.2">
      <c r="A7760" s="16" t="s">
        <v>7781</v>
      </c>
      <c r="B7760" s="16" t="str">
        <f>IF(OR(dirty_cafe_sales!$B7760="UNKNOWN",dirty_cafe_sales!$B7760="",dirty_cafe_sales!$B7760="ERROR"),"Unknown_Item",dirty_cafe_sales!$B7760)</f>
        <v>Coffee</v>
      </c>
      <c r="C7760" s="23">
        <f>IF(ISNUMBER(dirty_cafe_sales!$C7760),dirty_cafe_sales!$C7760,3)</f>
        <v>5</v>
      </c>
      <c r="D7760" s="19">
        <f>VLOOKUP($B7760,Price_Per_Item!$A$3:$B$11,2,FALSE)</f>
        <v>2</v>
      </c>
      <c r="E7760" s="25">
        <f t="shared" si="121"/>
        <v>10</v>
      </c>
      <c r="F7760" t="str">
        <f>IF(OR(dirty_cafe_sales!$F7760="UNKNOWN",dirty_cafe_sales!$F7760="ERROR",dirty_cafe_sales!$F7760=""),"Unknown",dirty_cafe_sales!$F7760)</f>
        <v>Unknown</v>
      </c>
      <c r="G7760" t="str">
        <f>IF(OR(dirty_cafe_sales!$G7760="UNKNOWN",dirty_cafe_sales!$G7760="ERROR",dirty_cafe_sales!$G7760=""),"Unknown",dirty_cafe_sales!$G7760)</f>
        <v>Takeaway</v>
      </c>
      <c r="H7760" s="2" t="d">
        <v>2023-12-03</v>
      </c>
    </row>
    <row r="7761" spans="1:8" x14ac:dyDescent="0.2">
      <c r="A7761" s="16" t="s">
        <v>7782</v>
      </c>
      <c r="B7761" s="16" t="str">
        <f>IF(OR(dirty_cafe_sales!$B7761="UNKNOWN",dirty_cafe_sales!$B7761="",dirty_cafe_sales!$B7761="ERROR"),"Unknown_Item",dirty_cafe_sales!$B7761)</f>
        <v>Juice</v>
      </c>
      <c r="C7761" s="23">
        <f>IF(ISNUMBER(dirty_cafe_sales!$C7761),dirty_cafe_sales!$C7761,3)</f>
        <v>4</v>
      </c>
      <c r="D7761" s="19">
        <f>VLOOKUP($B7761,Price_Per_Item!$A$3:$B$11,2,FALSE)</f>
        <v>3</v>
      </c>
      <c r="E7761" s="25">
        <f t="shared" si="121"/>
        <v>12</v>
      </c>
      <c r="F7761" t="str">
        <f>IF(OR(dirty_cafe_sales!$F7761="UNKNOWN",dirty_cafe_sales!$F7761="ERROR",dirty_cafe_sales!$F7761=""),"Unknown",dirty_cafe_sales!$F7761)</f>
        <v>Cash</v>
      </c>
      <c r="G7761" t="str">
        <f>IF(OR(dirty_cafe_sales!$G7761="UNKNOWN",dirty_cafe_sales!$G7761="ERROR",dirty_cafe_sales!$G7761=""),"Unknown",dirty_cafe_sales!$G7761)</f>
        <v>In-store</v>
      </c>
      <c r="H7761" s="2" t="d">
        <v>2023-11-02</v>
      </c>
    </row>
    <row r="7762" spans="1:8" x14ac:dyDescent="0.2">
      <c r="A7762" s="16" t="s">
        <v>7783</v>
      </c>
      <c r="B7762" s="16" t="str">
        <f>IF(OR(dirty_cafe_sales!$B7762="UNKNOWN",dirty_cafe_sales!$B7762="",dirty_cafe_sales!$B7762="ERROR"),"Unknown_Item",dirty_cafe_sales!$B7762)</f>
        <v>Cookie</v>
      </c>
      <c r="C7762" s="23">
        <f>IF(ISNUMBER(dirty_cafe_sales!$C7762),dirty_cafe_sales!$C7762,3)</f>
        <v>4</v>
      </c>
      <c r="D7762" s="19">
        <f>VLOOKUP($B7762,Price_Per_Item!$A$3:$B$11,2,FALSE)</f>
        <v>1</v>
      </c>
      <c r="E7762" s="25">
        <f t="shared" si="121"/>
        <v>4</v>
      </c>
      <c r="F7762" t="str">
        <f>IF(OR(dirty_cafe_sales!$F7762="UNKNOWN",dirty_cafe_sales!$F7762="ERROR",dirty_cafe_sales!$F7762=""),"Unknown",dirty_cafe_sales!$F7762)</f>
        <v>Digital Wallet</v>
      </c>
      <c r="G7762" t="str">
        <f>IF(OR(dirty_cafe_sales!$G7762="UNKNOWN",dirty_cafe_sales!$G7762="ERROR",dirty_cafe_sales!$G7762=""),"Unknown",dirty_cafe_sales!$G7762)</f>
        <v>Takeaway</v>
      </c>
      <c r="H7762" s="2" t="d">
        <v>2023-01-18</v>
      </c>
    </row>
    <row r="7763" spans="1:8" x14ac:dyDescent="0.2">
      <c r="A7763" s="16" t="s">
        <v>7784</v>
      </c>
      <c r="B7763" s="16" t="str">
        <f>IF(OR(dirty_cafe_sales!$B7763="UNKNOWN",dirty_cafe_sales!$B7763="",dirty_cafe_sales!$B7763="ERROR"),"Unknown_Item",dirty_cafe_sales!$B7763)</f>
        <v>Smoothie</v>
      </c>
      <c r="C7763" s="23">
        <f>IF(ISNUMBER(dirty_cafe_sales!$C7763),dirty_cafe_sales!$C7763,3)</f>
        <v>3</v>
      </c>
      <c r="D7763" s="19">
        <f>VLOOKUP($B7763,Price_Per_Item!$A$3:$B$11,2,FALSE)</f>
        <v>4</v>
      </c>
      <c r="E7763" s="25">
        <f t="shared" si="121"/>
        <v>12</v>
      </c>
      <c r="F7763" t="str">
        <f>IF(OR(dirty_cafe_sales!$F7763="UNKNOWN",dirty_cafe_sales!$F7763="ERROR",dirty_cafe_sales!$F7763=""),"Unknown",dirty_cafe_sales!$F7763)</f>
        <v>Credit Card</v>
      </c>
      <c r="G7763" t="str">
        <f>IF(OR(dirty_cafe_sales!$G7763="UNKNOWN",dirty_cafe_sales!$G7763="ERROR",dirty_cafe_sales!$G7763=""),"Unknown",dirty_cafe_sales!$G7763)</f>
        <v>Unknown</v>
      </c>
      <c r="H7763" s="2" t="d">
        <v>2023-07-28</v>
      </c>
    </row>
    <row r="7764" spans="1:8" x14ac:dyDescent="0.2">
      <c r="A7764" s="16" t="s">
        <v>7785</v>
      </c>
      <c r="B7764" s="16" t="str">
        <f>IF(OR(dirty_cafe_sales!$B7764="UNKNOWN",dirty_cafe_sales!$B7764="",dirty_cafe_sales!$B7764="ERROR"),"Unknown_Item",dirty_cafe_sales!$B7764)</f>
        <v>Salad</v>
      </c>
      <c r="C7764" s="23">
        <f>IF(ISNUMBER(dirty_cafe_sales!$C7764),dirty_cafe_sales!$C7764,3)</f>
        <v>4</v>
      </c>
      <c r="D7764" s="19">
        <f>VLOOKUP($B7764,Price_Per_Item!$A$3:$B$11,2,FALSE)</f>
        <v>5</v>
      </c>
      <c r="E7764" s="25">
        <f t="shared" si="121"/>
        <v>20</v>
      </c>
      <c r="F7764" t="str">
        <f>IF(OR(dirty_cafe_sales!$F7764="UNKNOWN",dirty_cafe_sales!$F7764="ERROR",dirty_cafe_sales!$F7764=""),"Unknown",dirty_cafe_sales!$F7764)</f>
        <v>Credit Card</v>
      </c>
      <c r="G7764" t="str">
        <f>IF(OR(dirty_cafe_sales!$G7764="UNKNOWN",dirty_cafe_sales!$G7764="ERROR",dirty_cafe_sales!$G7764=""),"Unknown",dirty_cafe_sales!$G7764)</f>
        <v>Unknown</v>
      </c>
      <c r="H7764" s="2" t="d">
        <v>2023-02-25</v>
      </c>
    </row>
    <row r="7765" spans="1:8" x14ac:dyDescent="0.2">
      <c r="A7765" s="16" t="s">
        <v>7786</v>
      </c>
      <c r="B7765" s="16" t="str">
        <f>IF(OR(dirty_cafe_sales!$B7765="UNKNOWN",dirty_cafe_sales!$B7765="",dirty_cafe_sales!$B7765="ERROR"),"Unknown_Item",dirty_cafe_sales!$B7765)</f>
        <v>Smoothie</v>
      </c>
      <c r="C7765" s="23">
        <f>IF(ISNUMBER(dirty_cafe_sales!$C7765),dirty_cafe_sales!$C7765,3)</f>
        <v>3</v>
      </c>
      <c r="D7765" s="19">
        <f>VLOOKUP($B7765,Price_Per_Item!$A$3:$B$11,2,FALSE)</f>
        <v>4</v>
      </c>
      <c r="E7765" s="25">
        <f t="shared" si="121"/>
        <v>12</v>
      </c>
      <c r="F7765" t="str">
        <f>IF(OR(dirty_cafe_sales!$F7765="UNKNOWN",dirty_cafe_sales!$F7765="ERROR",dirty_cafe_sales!$F7765=""),"Unknown",dirty_cafe_sales!$F7765)</f>
        <v>Credit Card</v>
      </c>
      <c r="G7765" t="str">
        <f>IF(OR(dirty_cafe_sales!$G7765="UNKNOWN",dirty_cafe_sales!$G7765="ERROR",dirty_cafe_sales!$G7765=""),"Unknown",dirty_cafe_sales!$G7765)</f>
        <v>Takeaway</v>
      </c>
      <c r="H7765" s="2" t="d">
        <v>2023-01-18</v>
      </c>
    </row>
    <row r="7766" spans="1:8" x14ac:dyDescent="0.2">
      <c r="A7766" s="16" t="s">
        <v>7787</v>
      </c>
      <c r="B7766" s="16" t="str">
        <f>IF(OR(dirty_cafe_sales!$B7766="UNKNOWN",dirty_cafe_sales!$B7766="",dirty_cafe_sales!$B7766="ERROR"),"Unknown_Item",dirty_cafe_sales!$B7766)</f>
        <v>Unknown_Item</v>
      </c>
      <c r="C7766" s="23">
        <f>IF(ISNUMBER(dirty_cafe_sales!$C7766),dirty_cafe_sales!$C7766,3)</f>
        <v>3</v>
      </c>
      <c r="D7766" s="19">
        <f>VLOOKUP($B7766,Price_Per_Item!$A$3:$B$11,2,FALSE)</f>
        <v>2.9375</v>
      </c>
      <c r="E7766" s="25">
        <f t="shared" si="121"/>
        <v>8.8125</v>
      </c>
      <c r="F7766" t="str">
        <f>IF(OR(dirty_cafe_sales!$F7766="UNKNOWN",dirty_cafe_sales!$F7766="ERROR",dirty_cafe_sales!$F7766=""),"Unknown",dirty_cafe_sales!$F7766)</f>
        <v>Unknown</v>
      </c>
      <c r="G7766" t="str">
        <f>IF(OR(dirty_cafe_sales!$G7766="UNKNOWN",dirty_cafe_sales!$G7766="ERROR",dirty_cafe_sales!$G7766=""),"Unknown",dirty_cafe_sales!$G7766)</f>
        <v>In-store</v>
      </c>
      <c r="H7766" s="2" t="d">
        <v>2023-12-16</v>
      </c>
    </row>
    <row r="7767" spans="1:8" x14ac:dyDescent="0.2">
      <c r="A7767" s="16" t="s">
        <v>7788</v>
      </c>
      <c r="B7767" s="16" t="str">
        <f>IF(OR(dirty_cafe_sales!$B7767="UNKNOWN",dirty_cafe_sales!$B7767="",dirty_cafe_sales!$B7767="ERROR"),"Unknown_Item",dirty_cafe_sales!$B7767)</f>
        <v>Sandwich</v>
      </c>
      <c r="C7767" s="23">
        <f>IF(ISNUMBER(dirty_cafe_sales!$C7767),dirty_cafe_sales!$C7767,3)</f>
        <v>3</v>
      </c>
      <c r="D7767" s="19">
        <f>VLOOKUP($B7767,Price_Per_Item!$A$3:$B$11,2,FALSE)</f>
        <v>4</v>
      </c>
      <c r="E7767" s="25">
        <f t="shared" si="121"/>
        <v>12</v>
      </c>
      <c r="F7767" t="str">
        <f>IF(OR(dirty_cafe_sales!$F7767="UNKNOWN",dirty_cafe_sales!$F7767="ERROR",dirty_cafe_sales!$F7767=""),"Unknown",dirty_cafe_sales!$F7767)</f>
        <v>Digital Wallet</v>
      </c>
      <c r="G7767" t="str">
        <f>IF(OR(dirty_cafe_sales!$G7767="UNKNOWN",dirty_cafe_sales!$G7767="ERROR",dirty_cafe_sales!$G7767=""),"Unknown",dirty_cafe_sales!$G7767)</f>
        <v>Takeaway</v>
      </c>
      <c r="H7767" s="2" t="d">
        <v>2023-01-29</v>
      </c>
    </row>
    <row r="7768" spans="1:8" x14ac:dyDescent="0.2">
      <c r="A7768" s="16" t="s">
        <v>7789</v>
      </c>
      <c r="B7768" s="16" t="str">
        <f>IF(OR(dirty_cafe_sales!$B7768="UNKNOWN",dirty_cafe_sales!$B7768="",dirty_cafe_sales!$B7768="ERROR"),"Unknown_Item",dirty_cafe_sales!$B7768)</f>
        <v>Tea</v>
      </c>
      <c r="C7768" s="23">
        <f>IF(ISNUMBER(dirty_cafe_sales!$C7768),dirty_cafe_sales!$C7768,3)</f>
        <v>2</v>
      </c>
      <c r="D7768" s="19">
        <f>VLOOKUP($B7768,Price_Per_Item!$A$3:$B$11,2,FALSE)</f>
        <v>1.5</v>
      </c>
      <c r="E7768" s="25">
        <f t="shared" si="121"/>
        <v>3</v>
      </c>
      <c r="F7768" t="str">
        <f>IF(OR(dirty_cafe_sales!$F7768="UNKNOWN",dirty_cafe_sales!$F7768="ERROR",dirty_cafe_sales!$F7768=""),"Unknown",dirty_cafe_sales!$F7768)</f>
        <v>Cash</v>
      </c>
      <c r="G7768" t="str">
        <f>IF(OR(dirty_cafe_sales!$G7768="UNKNOWN",dirty_cafe_sales!$G7768="ERROR",dirty_cafe_sales!$G7768=""),"Unknown",dirty_cafe_sales!$G7768)</f>
        <v>Unknown</v>
      </c>
      <c r="H7768" s="2" t="d">
        <v>2023-09-26</v>
      </c>
    </row>
    <row r="7769" spans="1:8" x14ac:dyDescent="0.2">
      <c r="A7769" s="16" t="s">
        <v>7790</v>
      </c>
      <c r="B7769" s="16" t="str">
        <f>IF(OR(dirty_cafe_sales!$B7769="UNKNOWN",dirty_cafe_sales!$B7769="",dirty_cafe_sales!$B7769="ERROR"),"Unknown_Item",dirty_cafe_sales!$B7769)</f>
        <v>Unknown_Item</v>
      </c>
      <c r="C7769" s="23">
        <f>IF(ISNUMBER(dirty_cafe_sales!$C7769),dirty_cafe_sales!$C7769,3)</f>
        <v>4</v>
      </c>
      <c r="D7769" s="19">
        <f>VLOOKUP($B7769,Price_Per_Item!$A$3:$B$11,2,FALSE)</f>
        <v>2.9375</v>
      </c>
      <c r="E7769" s="25">
        <f t="shared" si="121"/>
        <v>11.75</v>
      </c>
      <c r="F7769" t="str">
        <f>IF(OR(dirty_cafe_sales!$F7769="UNKNOWN",dirty_cafe_sales!$F7769="ERROR",dirty_cafe_sales!$F7769=""),"Unknown",dirty_cafe_sales!$F7769)</f>
        <v>Cash</v>
      </c>
      <c r="G7769" t="str">
        <f>IF(OR(dirty_cafe_sales!$G7769="UNKNOWN",dirty_cafe_sales!$G7769="ERROR",dirty_cafe_sales!$G7769=""),"Unknown",dirty_cafe_sales!$G7769)</f>
        <v>Unknown</v>
      </c>
      <c r="H7769" s="2" t="d">
        <v>2023-04-30</v>
      </c>
    </row>
    <row r="7770" spans="1:8" x14ac:dyDescent="0.2">
      <c r="A7770" s="16" t="s">
        <v>7791</v>
      </c>
      <c r="B7770" s="16" t="str">
        <f>IF(OR(dirty_cafe_sales!$B7770="UNKNOWN",dirty_cafe_sales!$B7770="",dirty_cafe_sales!$B7770="ERROR"),"Unknown_Item",dirty_cafe_sales!$B7770)</f>
        <v>Juice</v>
      </c>
      <c r="C7770" s="23">
        <f>IF(ISNUMBER(dirty_cafe_sales!$C7770),dirty_cafe_sales!$C7770,3)</f>
        <v>4</v>
      </c>
      <c r="D7770" s="19">
        <f>VLOOKUP($B7770,Price_Per_Item!$A$3:$B$11,2,FALSE)</f>
        <v>3</v>
      </c>
      <c r="E7770" s="25">
        <f t="shared" si="121"/>
        <v>12</v>
      </c>
      <c r="F7770" t="str">
        <f>IF(OR(dirty_cafe_sales!$F7770="UNKNOWN",dirty_cafe_sales!$F7770="ERROR",dirty_cafe_sales!$F7770=""),"Unknown",dirty_cafe_sales!$F7770)</f>
        <v>Unknown</v>
      </c>
      <c r="G7770" t="str">
        <f>IF(OR(dirty_cafe_sales!$G7770="UNKNOWN",dirty_cafe_sales!$G7770="ERROR",dirty_cafe_sales!$G7770=""),"Unknown",dirty_cafe_sales!$G7770)</f>
        <v>In-store</v>
      </c>
      <c r="H7770" s="2" t="d">
        <v>2023-03-26</v>
      </c>
    </row>
    <row r="7771" spans="1:8" x14ac:dyDescent="0.2">
      <c r="A7771" s="16" t="s">
        <v>7792</v>
      </c>
      <c r="B7771" s="16" t="str">
        <f>IF(OR(dirty_cafe_sales!$B7771="UNKNOWN",dirty_cafe_sales!$B7771="",dirty_cafe_sales!$B7771="ERROR"),"Unknown_Item",dirty_cafe_sales!$B7771)</f>
        <v>Unknown_Item</v>
      </c>
      <c r="C7771" s="23">
        <f>IF(ISNUMBER(dirty_cafe_sales!$C7771),dirty_cafe_sales!$C7771,3)</f>
        <v>3</v>
      </c>
      <c r="D7771" s="19">
        <f>VLOOKUP($B7771,Price_Per_Item!$A$3:$B$11,2,FALSE)</f>
        <v>2.9375</v>
      </c>
      <c r="E7771" s="25">
        <f t="shared" si="121"/>
        <v>8.8125</v>
      </c>
      <c r="F7771" t="str">
        <f>IF(OR(dirty_cafe_sales!$F7771="UNKNOWN",dirty_cafe_sales!$F7771="ERROR",dirty_cafe_sales!$F7771=""),"Unknown",dirty_cafe_sales!$F7771)</f>
        <v>Cash</v>
      </c>
      <c r="G7771" t="str">
        <f>IF(OR(dirty_cafe_sales!$G7771="UNKNOWN",dirty_cafe_sales!$G7771="ERROR",dirty_cafe_sales!$G7771=""),"Unknown",dirty_cafe_sales!$G7771)</f>
        <v>Takeaway</v>
      </c>
      <c r="H7771" s="2" t="d">
        <v>2023-01-25</v>
      </c>
    </row>
    <row r="7772" spans="1:8" x14ac:dyDescent="0.2">
      <c r="A7772" s="16" t="s">
        <v>7793</v>
      </c>
      <c r="B7772" s="16" t="str">
        <f>IF(OR(dirty_cafe_sales!$B7772="UNKNOWN",dirty_cafe_sales!$B7772="",dirty_cafe_sales!$B7772="ERROR"),"Unknown_Item",dirty_cafe_sales!$B7772)</f>
        <v>Sandwich</v>
      </c>
      <c r="C7772" s="23">
        <f>IF(ISNUMBER(dirty_cafe_sales!$C7772),dirty_cafe_sales!$C7772,3)</f>
        <v>4</v>
      </c>
      <c r="D7772" s="19">
        <f>VLOOKUP($B7772,Price_Per_Item!$A$3:$B$11,2,FALSE)</f>
        <v>4</v>
      </c>
      <c r="E7772" s="25">
        <f t="shared" si="121"/>
        <v>16</v>
      </c>
      <c r="F7772" t="str">
        <f>IF(OR(dirty_cafe_sales!$F7772="UNKNOWN",dirty_cafe_sales!$F7772="ERROR",dirty_cafe_sales!$F7772=""),"Unknown",dirty_cafe_sales!$F7772)</f>
        <v>Digital Wallet</v>
      </c>
      <c r="G7772" t="str">
        <f>IF(OR(dirty_cafe_sales!$G7772="UNKNOWN",dirty_cafe_sales!$G7772="ERROR",dirty_cafe_sales!$G7772=""),"Unknown",dirty_cafe_sales!$G7772)</f>
        <v>Takeaway</v>
      </c>
      <c r="H7772" s="2" t="d">
        <v>2023-08-29</v>
      </c>
    </row>
    <row r="7773" spans="1:8" x14ac:dyDescent="0.2">
      <c r="A7773" s="16" t="s">
        <v>7794</v>
      </c>
      <c r="B7773" s="16" t="str">
        <f>IF(OR(dirty_cafe_sales!$B7773="UNKNOWN",dirty_cafe_sales!$B7773="",dirty_cafe_sales!$B7773="ERROR"),"Unknown_Item",dirty_cafe_sales!$B7773)</f>
        <v>Smoothie</v>
      </c>
      <c r="C7773" s="23">
        <f>IF(ISNUMBER(dirty_cafe_sales!$C7773),dirty_cafe_sales!$C7773,3)</f>
        <v>2</v>
      </c>
      <c r="D7773" s="19">
        <f>VLOOKUP($B7773,Price_Per_Item!$A$3:$B$11,2,FALSE)</f>
        <v>4</v>
      </c>
      <c r="E7773" s="25">
        <f t="shared" si="121"/>
        <v>8</v>
      </c>
      <c r="F7773" t="str">
        <f>IF(OR(dirty_cafe_sales!$F7773="UNKNOWN",dirty_cafe_sales!$F7773="ERROR",dirty_cafe_sales!$F7773=""),"Unknown",dirty_cafe_sales!$F7773)</f>
        <v>Unknown</v>
      </c>
      <c r="G7773" t="str">
        <f>IF(OR(dirty_cafe_sales!$G7773="UNKNOWN",dirty_cafe_sales!$G7773="ERROR",dirty_cafe_sales!$G7773=""),"Unknown",dirty_cafe_sales!$G7773)</f>
        <v>In-store</v>
      </c>
      <c r="H7773" s="2" t="d">
        <v>2023-10-22</v>
      </c>
    </row>
    <row r="7774" spans="1:8" x14ac:dyDescent="0.2">
      <c r="A7774" s="16" t="s">
        <v>7795</v>
      </c>
      <c r="B7774" s="16" t="str">
        <f>IF(OR(dirty_cafe_sales!$B7774="UNKNOWN",dirty_cafe_sales!$B7774="",dirty_cafe_sales!$B7774="ERROR"),"Unknown_Item",dirty_cafe_sales!$B7774)</f>
        <v>Unknown_Item</v>
      </c>
      <c r="C7774" s="23">
        <f>IF(ISNUMBER(dirty_cafe_sales!$C7774),dirty_cafe_sales!$C7774,3)</f>
        <v>5</v>
      </c>
      <c r="D7774" s="19">
        <f>VLOOKUP($B7774,Price_Per_Item!$A$3:$B$11,2,FALSE)</f>
        <v>2.9375</v>
      </c>
      <c r="E7774" s="25">
        <f t="shared" si="121"/>
        <v>14.6875</v>
      </c>
      <c r="F7774" t="str">
        <f>IF(OR(dirty_cafe_sales!$F7774="UNKNOWN",dirty_cafe_sales!$F7774="ERROR",dirty_cafe_sales!$F7774=""),"Unknown",dirty_cafe_sales!$F7774)</f>
        <v>Unknown</v>
      </c>
      <c r="G7774" t="str">
        <f>IF(OR(dirty_cafe_sales!$G7774="UNKNOWN",dirty_cafe_sales!$G7774="ERROR",dirty_cafe_sales!$G7774=""),"Unknown",dirty_cafe_sales!$G7774)</f>
        <v>Takeaway</v>
      </c>
      <c r="H7774" s="2" t="d">
        <v>2023-04-14</v>
      </c>
    </row>
    <row r="7775" spans="1:8" x14ac:dyDescent="0.2">
      <c r="A7775" s="16" t="s">
        <v>7796</v>
      </c>
      <c r="B7775" s="16" t="str">
        <f>IF(OR(dirty_cafe_sales!$B7775="UNKNOWN",dirty_cafe_sales!$B7775="",dirty_cafe_sales!$B7775="ERROR"),"Unknown_Item",dirty_cafe_sales!$B7775)</f>
        <v>Tea</v>
      </c>
      <c r="C7775" s="23">
        <f>IF(ISNUMBER(dirty_cafe_sales!$C7775),dirty_cafe_sales!$C7775,3)</f>
        <v>5</v>
      </c>
      <c r="D7775" s="19">
        <f>VLOOKUP($B7775,Price_Per_Item!$A$3:$B$11,2,FALSE)</f>
        <v>1.5</v>
      </c>
      <c r="E7775" s="25">
        <f t="shared" si="121"/>
        <v>7.5</v>
      </c>
      <c r="F7775" t="str">
        <f>IF(OR(dirty_cafe_sales!$F7775="UNKNOWN",dirty_cafe_sales!$F7775="ERROR",dirty_cafe_sales!$F7775=""),"Unknown",dirty_cafe_sales!$F7775)</f>
        <v>Digital Wallet</v>
      </c>
      <c r="G7775" t="str">
        <f>IF(OR(dirty_cafe_sales!$G7775="UNKNOWN",dirty_cafe_sales!$G7775="ERROR",dirty_cafe_sales!$G7775=""),"Unknown",dirty_cafe_sales!$G7775)</f>
        <v>Unknown</v>
      </c>
      <c r="H7775" s="2" t="d">
        <v>2023-04-08</v>
      </c>
    </row>
    <row r="7776" spans="1:8" x14ac:dyDescent="0.2">
      <c r="A7776" s="16" t="s">
        <v>7797</v>
      </c>
      <c r="B7776" s="16" t="str">
        <f>IF(OR(dirty_cafe_sales!$B7776="UNKNOWN",dirty_cafe_sales!$B7776="",dirty_cafe_sales!$B7776="ERROR"),"Unknown_Item",dirty_cafe_sales!$B7776)</f>
        <v>Cake</v>
      </c>
      <c r="C7776" s="23">
        <f>IF(ISNUMBER(dirty_cafe_sales!$C7776),dirty_cafe_sales!$C7776,3)</f>
        <v>4</v>
      </c>
      <c r="D7776" s="19">
        <f>VLOOKUP($B7776,Price_Per_Item!$A$3:$B$11,2,FALSE)</f>
        <v>3</v>
      </c>
      <c r="E7776" s="25">
        <f t="shared" si="121"/>
        <v>12</v>
      </c>
      <c r="F7776" t="str">
        <f>IF(OR(dirty_cafe_sales!$F7776="UNKNOWN",dirty_cafe_sales!$F7776="ERROR",dirty_cafe_sales!$F7776=""),"Unknown",dirty_cafe_sales!$F7776)</f>
        <v>Unknown</v>
      </c>
      <c r="G7776" t="str">
        <f>IF(OR(dirty_cafe_sales!$G7776="UNKNOWN",dirty_cafe_sales!$G7776="ERROR",dirty_cafe_sales!$G7776=""),"Unknown",dirty_cafe_sales!$G7776)</f>
        <v>Takeaway</v>
      </c>
      <c r="H7776" s="2" t="d">
        <v>2023-10-10</v>
      </c>
    </row>
    <row r="7777" spans="1:8" x14ac:dyDescent="0.2">
      <c r="A7777" s="16" t="s">
        <v>7798</v>
      </c>
      <c r="B7777" s="16" t="str">
        <f>IF(OR(dirty_cafe_sales!$B7777="UNKNOWN",dirty_cafe_sales!$B7777="",dirty_cafe_sales!$B7777="ERROR"),"Unknown_Item",dirty_cafe_sales!$B7777)</f>
        <v>Smoothie</v>
      </c>
      <c r="C7777" s="23">
        <f>IF(ISNUMBER(dirty_cafe_sales!$C7777),dirty_cafe_sales!$C7777,3)</f>
        <v>4</v>
      </c>
      <c r="D7777" s="19">
        <f>VLOOKUP($B7777,Price_Per_Item!$A$3:$B$11,2,FALSE)</f>
        <v>4</v>
      </c>
      <c r="E7777" s="25">
        <f t="shared" si="121"/>
        <v>16</v>
      </c>
      <c r="F7777" t="str">
        <f>IF(OR(dirty_cafe_sales!$F7777="UNKNOWN",dirty_cafe_sales!$F7777="ERROR",dirty_cafe_sales!$F7777=""),"Unknown",dirty_cafe_sales!$F7777)</f>
        <v>Digital Wallet</v>
      </c>
      <c r="G7777" t="str">
        <f>IF(OR(dirty_cafe_sales!$G7777="UNKNOWN",dirty_cafe_sales!$G7777="ERROR",dirty_cafe_sales!$G7777=""),"Unknown",dirty_cafe_sales!$G7777)</f>
        <v>In-store</v>
      </c>
      <c r="H7777" s="2" t="d">
        <v>2023-02-01</v>
      </c>
    </row>
    <row r="7778" spans="1:8" x14ac:dyDescent="0.2">
      <c r="A7778" s="16" t="s">
        <v>7799</v>
      </c>
      <c r="B7778" s="16" t="str">
        <f>IF(OR(dirty_cafe_sales!$B7778="UNKNOWN",dirty_cafe_sales!$B7778="",dirty_cafe_sales!$B7778="ERROR"),"Unknown_Item",dirty_cafe_sales!$B7778)</f>
        <v>Unknown_Item</v>
      </c>
      <c r="C7778" s="23">
        <f>IF(ISNUMBER(dirty_cafe_sales!$C7778),dirty_cafe_sales!$C7778,3)</f>
        <v>2</v>
      </c>
      <c r="D7778" s="19">
        <f>VLOOKUP($B7778,Price_Per_Item!$A$3:$B$11,2,FALSE)</f>
        <v>2.9375</v>
      </c>
      <c r="E7778" s="25">
        <f t="shared" si="121"/>
        <v>5.875</v>
      </c>
      <c r="F7778" t="str">
        <f>IF(OR(dirty_cafe_sales!$F7778="UNKNOWN",dirty_cafe_sales!$F7778="ERROR",dirty_cafe_sales!$F7778=""),"Unknown",dirty_cafe_sales!$F7778)</f>
        <v>Digital Wallet</v>
      </c>
      <c r="G7778" t="str">
        <f>IF(OR(dirty_cafe_sales!$G7778="UNKNOWN",dirty_cafe_sales!$G7778="ERROR",dirty_cafe_sales!$G7778=""),"Unknown",dirty_cafe_sales!$G7778)</f>
        <v>Takeaway</v>
      </c>
      <c r="H7778" s="2" t="d">
        <v>2023-08-27</v>
      </c>
    </row>
    <row r="7779" spans="1:8" x14ac:dyDescent="0.2">
      <c r="A7779" s="16" t="s">
        <v>7800</v>
      </c>
      <c r="B7779" s="16" t="str">
        <f>IF(OR(dirty_cafe_sales!$B7779="UNKNOWN",dirty_cafe_sales!$B7779="",dirty_cafe_sales!$B7779="ERROR"),"Unknown_Item",dirty_cafe_sales!$B7779)</f>
        <v>Juice</v>
      </c>
      <c r="C7779" s="23">
        <f>IF(ISNUMBER(dirty_cafe_sales!$C7779),dirty_cafe_sales!$C7779,3)</f>
        <v>3</v>
      </c>
      <c r="D7779" s="19">
        <f>VLOOKUP($B7779,Price_Per_Item!$A$3:$B$11,2,FALSE)</f>
        <v>3</v>
      </c>
      <c r="E7779" s="25">
        <f t="shared" si="121"/>
        <v>9</v>
      </c>
      <c r="F7779" t="str">
        <f>IF(OR(dirty_cafe_sales!$F7779="UNKNOWN",dirty_cafe_sales!$F7779="ERROR",dirty_cafe_sales!$F7779=""),"Unknown",dirty_cafe_sales!$F7779)</f>
        <v>Credit Card</v>
      </c>
      <c r="G7779" t="str">
        <f>IF(OR(dirty_cafe_sales!$G7779="UNKNOWN",dirty_cafe_sales!$G7779="ERROR",dirty_cafe_sales!$G7779=""),"Unknown",dirty_cafe_sales!$G7779)</f>
        <v>Takeaway</v>
      </c>
      <c r="H7779" s="2" t="d">
        <v>2023-03-28</v>
      </c>
    </row>
    <row r="7780" spans="1:8" x14ac:dyDescent="0.2">
      <c r="A7780" s="16" t="s">
        <v>7801</v>
      </c>
      <c r="B7780" s="16" t="str">
        <f>IF(OR(dirty_cafe_sales!$B7780="UNKNOWN",dirty_cafe_sales!$B7780="",dirty_cafe_sales!$B7780="ERROR"),"Unknown_Item",dirty_cafe_sales!$B7780)</f>
        <v>Juice</v>
      </c>
      <c r="C7780" s="23">
        <f>IF(ISNUMBER(dirty_cafe_sales!$C7780),dirty_cafe_sales!$C7780,3)</f>
        <v>1</v>
      </c>
      <c r="D7780" s="19">
        <f>VLOOKUP($B7780,Price_Per_Item!$A$3:$B$11,2,FALSE)</f>
        <v>3</v>
      </c>
      <c r="E7780" s="25">
        <f t="shared" si="121"/>
        <v>3</v>
      </c>
      <c r="F7780" t="str">
        <f>IF(OR(dirty_cafe_sales!$F7780="UNKNOWN",dirty_cafe_sales!$F7780="ERROR",dirty_cafe_sales!$F7780=""),"Unknown",dirty_cafe_sales!$F7780)</f>
        <v>Cash</v>
      </c>
      <c r="G7780" t="str">
        <f>IF(OR(dirty_cafe_sales!$G7780="UNKNOWN",dirty_cafe_sales!$G7780="ERROR",dirty_cafe_sales!$G7780=""),"Unknown",dirty_cafe_sales!$G7780)</f>
        <v>Takeaway</v>
      </c>
      <c r="H7780" s="2" t="d">
        <v>2023-03-13</v>
      </c>
    </row>
    <row r="7781" spans="1:8" x14ac:dyDescent="0.2">
      <c r="A7781" s="16" t="s">
        <v>7802</v>
      </c>
      <c r="B7781" s="16" t="str">
        <f>IF(OR(dirty_cafe_sales!$B7781="UNKNOWN",dirty_cafe_sales!$B7781="",dirty_cafe_sales!$B7781="ERROR"),"Unknown_Item",dirty_cafe_sales!$B7781)</f>
        <v>Coffee</v>
      </c>
      <c r="C7781" s="23">
        <f>IF(ISNUMBER(dirty_cafe_sales!$C7781),dirty_cafe_sales!$C7781,3)</f>
        <v>5</v>
      </c>
      <c r="D7781" s="19">
        <f>VLOOKUP($B7781,Price_Per_Item!$A$3:$B$11,2,FALSE)</f>
        <v>2</v>
      </c>
      <c r="E7781" s="25">
        <f t="shared" si="121"/>
        <v>10</v>
      </c>
      <c r="F7781" t="str">
        <f>IF(OR(dirty_cafe_sales!$F7781="UNKNOWN",dirty_cafe_sales!$F7781="ERROR",dirty_cafe_sales!$F7781=""),"Unknown",dirty_cafe_sales!$F7781)</f>
        <v>Digital Wallet</v>
      </c>
      <c r="G7781" t="str">
        <f>IF(OR(dirty_cafe_sales!$G7781="UNKNOWN",dirty_cafe_sales!$G7781="ERROR",dirty_cafe_sales!$G7781=""),"Unknown",dirty_cafe_sales!$G7781)</f>
        <v>Unknown</v>
      </c>
      <c r="H7781" s="2" t="d">
        <v>2023-04-11</v>
      </c>
    </row>
    <row r="7782" spans="1:8" x14ac:dyDescent="0.2">
      <c r="A7782" s="16" t="s">
        <v>7803</v>
      </c>
      <c r="B7782" s="16" t="str">
        <f>IF(OR(dirty_cafe_sales!$B7782="UNKNOWN",dirty_cafe_sales!$B7782="",dirty_cafe_sales!$B7782="ERROR"),"Unknown_Item",dirty_cafe_sales!$B7782)</f>
        <v>Salad</v>
      </c>
      <c r="C7782" s="23">
        <f>IF(ISNUMBER(dirty_cafe_sales!$C7782),dirty_cafe_sales!$C7782,3)</f>
        <v>3</v>
      </c>
      <c r="D7782" s="19">
        <f>VLOOKUP($B7782,Price_Per_Item!$A$3:$B$11,2,FALSE)</f>
        <v>5</v>
      </c>
      <c r="E7782" s="25">
        <f t="shared" si="121"/>
        <v>15</v>
      </c>
      <c r="F7782" t="str">
        <f>IF(OR(dirty_cafe_sales!$F7782="UNKNOWN",dirty_cafe_sales!$F7782="ERROR",dirty_cafe_sales!$F7782=""),"Unknown",dirty_cafe_sales!$F7782)</f>
        <v>Credit Card</v>
      </c>
      <c r="G7782" t="str">
        <f>IF(OR(dirty_cafe_sales!$G7782="UNKNOWN",dirty_cafe_sales!$G7782="ERROR",dirty_cafe_sales!$G7782=""),"Unknown",dirty_cafe_sales!$G7782)</f>
        <v>Takeaway</v>
      </c>
      <c r="H7782" s="2" t="d">
        <v>2023-02-22</v>
      </c>
    </row>
    <row r="7783" spans="1:8" x14ac:dyDescent="0.2">
      <c r="A7783" s="16" t="s">
        <v>7804</v>
      </c>
      <c r="B7783" s="16" t="str">
        <f>IF(OR(dirty_cafe_sales!$B7783="UNKNOWN",dirty_cafe_sales!$B7783="",dirty_cafe_sales!$B7783="ERROR"),"Unknown_Item",dirty_cafe_sales!$B7783)</f>
        <v>Smoothie</v>
      </c>
      <c r="C7783" s="23">
        <f>IF(ISNUMBER(dirty_cafe_sales!$C7783),dirty_cafe_sales!$C7783,3)</f>
        <v>5</v>
      </c>
      <c r="D7783" s="19">
        <f>VLOOKUP($B7783,Price_Per_Item!$A$3:$B$11,2,FALSE)</f>
        <v>4</v>
      </c>
      <c r="E7783" s="25">
        <f t="shared" si="121"/>
        <v>20</v>
      </c>
      <c r="F7783" t="str">
        <f>IF(OR(dirty_cafe_sales!$F7783="UNKNOWN",dirty_cafe_sales!$F7783="ERROR",dirty_cafe_sales!$F7783=""),"Unknown",dirty_cafe_sales!$F7783)</f>
        <v>Unknown</v>
      </c>
      <c r="G7783" t="str">
        <f>IF(OR(dirty_cafe_sales!$G7783="UNKNOWN",dirty_cafe_sales!$G7783="ERROR",dirty_cafe_sales!$G7783=""),"Unknown",dirty_cafe_sales!$G7783)</f>
        <v>In-store</v>
      </c>
      <c r="H7783" s="2" t="d">
        <v>2023-08-02</v>
      </c>
    </row>
    <row r="7784" spans="1:8" x14ac:dyDescent="0.2">
      <c r="A7784" s="16" t="s">
        <v>7805</v>
      </c>
      <c r="B7784" s="16" t="str">
        <f>IF(OR(dirty_cafe_sales!$B7784="UNKNOWN",dirty_cafe_sales!$B7784="",dirty_cafe_sales!$B7784="ERROR"),"Unknown_Item",dirty_cafe_sales!$B7784)</f>
        <v>Tea</v>
      </c>
      <c r="C7784" s="23">
        <f>IF(ISNUMBER(dirty_cafe_sales!$C7784),dirty_cafe_sales!$C7784,3)</f>
        <v>4</v>
      </c>
      <c r="D7784" s="19">
        <f>VLOOKUP($B7784,Price_Per_Item!$A$3:$B$11,2,FALSE)</f>
        <v>1.5</v>
      </c>
      <c r="E7784" s="25">
        <f t="shared" si="121"/>
        <v>6</v>
      </c>
      <c r="F7784" t="str">
        <f>IF(OR(dirty_cafe_sales!$F7784="UNKNOWN",dirty_cafe_sales!$F7784="ERROR",dirty_cafe_sales!$F7784=""),"Unknown",dirty_cafe_sales!$F7784)</f>
        <v>Cash</v>
      </c>
      <c r="G7784" t="str">
        <f>IF(OR(dirty_cafe_sales!$G7784="UNKNOWN",dirty_cafe_sales!$G7784="ERROR",dirty_cafe_sales!$G7784=""),"Unknown",dirty_cafe_sales!$G7784)</f>
        <v>In-store</v>
      </c>
      <c r="H7784" s="2" t="d">
        <v>2023-10-19</v>
      </c>
    </row>
    <row r="7785" spans="1:8" x14ac:dyDescent="0.2">
      <c r="A7785" s="16" t="s">
        <v>7806</v>
      </c>
      <c r="B7785" s="16" t="str">
        <f>IF(OR(dirty_cafe_sales!$B7785="UNKNOWN",dirty_cafe_sales!$B7785="",dirty_cafe_sales!$B7785="ERROR"),"Unknown_Item",dirty_cafe_sales!$B7785)</f>
        <v>Tea</v>
      </c>
      <c r="C7785" s="23">
        <f>IF(ISNUMBER(dirty_cafe_sales!$C7785),dirty_cafe_sales!$C7785,3)</f>
        <v>2</v>
      </c>
      <c r="D7785" s="19">
        <f>VLOOKUP($B7785,Price_Per_Item!$A$3:$B$11,2,FALSE)</f>
        <v>1.5</v>
      </c>
      <c r="E7785" s="25">
        <f t="shared" si="121"/>
        <v>3</v>
      </c>
      <c r="F7785" t="str">
        <f>IF(OR(dirty_cafe_sales!$F7785="UNKNOWN",dirty_cafe_sales!$F7785="ERROR",dirty_cafe_sales!$F7785=""),"Unknown",dirty_cafe_sales!$F7785)</f>
        <v>Cash</v>
      </c>
      <c r="G7785" t="str">
        <f>IF(OR(dirty_cafe_sales!$G7785="UNKNOWN",dirty_cafe_sales!$G7785="ERROR",dirty_cafe_sales!$G7785=""),"Unknown",dirty_cafe_sales!$G7785)</f>
        <v>In-store</v>
      </c>
      <c r="H7785" s="2" t="d">
        <v>2023-08-20</v>
      </c>
    </row>
    <row r="7786" spans="1:8" x14ac:dyDescent="0.2">
      <c r="A7786" s="16" t="s">
        <v>7807</v>
      </c>
      <c r="B7786" s="16" t="str">
        <f>IF(OR(dirty_cafe_sales!$B7786="UNKNOWN",dirty_cafe_sales!$B7786="",dirty_cafe_sales!$B7786="ERROR"),"Unknown_Item",dirty_cafe_sales!$B7786)</f>
        <v>Coffee</v>
      </c>
      <c r="C7786" s="23">
        <f>IF(ISNUMBER(dirty_cafe_sales!$C7786),dirty_cafe_sales!$C7786,3)</f>
        <v>2</v>
      </c>
      <c r="D7786" s="19">
        <f>VLOOKUP($B7786,Price_Per_Item!$A$3:$B$11,2,FALSE)</f>
        <v>2</v>
      </c>
      <c r="E7786" s="25">
        <f t="shared" si="121"/>
        <v>4</v>
      </c>
      <c r="F7786" t="str">
        <f>IF(OR(dirty_cafe_sales!$F7786="UNKNOWN",dirty_cafe_sales!$F7786="ERROR",dirty_cafe_sales!$F7786=""),"Unknown",dirty_cafe_sales!$F7786)</f>
        <v>Cash</v>
      </c>
      <c r="G7786" t="str">
        <f>IF(OR(dirty_cafe_sales!$G7786="UNKNOWN",dirty_cafe_sales!$G7786="ERROR",dirty_cafe_sales!$G7786=""),"Unknown",dirty_cafe_sales!$G7786)</f>
        <v>In-store</v>
      </c>
      <c r="H7786" s="2" t="d">
        <v>2023-06-22</v>
      </c>
    </row>
    <row r="7787" spans="1:8" x14ac:dyDescent="0.2">
      <c r="A7787" s="16" t="s">
        <v>7808</v>
      </c>
      <c r="B7787" s="16" t="str">
        <f>IF(OR(dirty_cafe_sales!$B7787="UNKNOWN",dirty_cafe_sales!$B7787="",dirty_cafe_sales!$B7787="ERROR"),"Unknown_Item",dirty_cafe_sales!$B7787)</f>
        <v>Juice</v>
      </c>
      <c r="C7787" s="23">
        <f>IF(ISNUMBER(dirty_cafe_sales!$C7787),dirty_cafe_sales!$C7787,3)</f>
        <v>2</v>
      </c>
      <c r="D7787" s="19">
        <f>VLOOKUP($B7787,Price_Per_Item!$A$3:$B$11,2,FALSE)</f>
        <v>3</v>
      </c>
      <c r="E7787" s="25">
        <f t="shared" si="121"/>
        <v>6</v>
      </c>
      <c r="F7787" t="str">
        <f>IF(OR(dirty_cafe_sales!$F7787="UNKNOWN",dirty_cafe_sales!$F7787="ERROR",dirty_cafe_sales!$F7787=""),"Unknown",dirty_cafe_sales!$F7787)</f>
        <v>Credit Card</v>
      </c>
      <c r="G7787" t="str">
        <f>IF(OR(dirty_cafe_sales!$G7787="UNKNOWN",dirty_cafe_sales!$G7787="ERROR",dirty_cafe_sales!$G7787=""),"Unknown",dirty_cafe_sales!$G7787)</f>
        <v>Takeaway</v>
      </c>
      <c r="H7787" s="2" t="d">
        <v>2023-03-26</v>
      </c>
    </row>
    <row r="7788" spans="1:8" x14ac:dyDescent="0.2">
      <c r="A7788" s="16" t="s">
        <v>7809</v>
      </c>
      <c r="B7788" s="16" t="str">
        <f>IF(OR(dirty_cafe_sales!$B7788="UNKNOWN",dirty_cafe_sales!$B7788="",dirty_cafe_sales!$B7788="ERROR"),"Unknown_Item",dirty_cafe_sales!$B7788)</f>
        <v>Salad</v>
      </c>
      <c r="C7788" s="23">
        <f>IF(ISNUMBER(dirty_cafe_sales!$C7788),dirty_cafe_sales!$C7788,3)</f>
        <v>5</v>
      </c>
      <c r="D7788" s="19">
        <f>VLOOKUP($B7788,Price_Per_Item!$A$3:$B$11,2,FALSE)</f>
        <v>5</v>
      </c>
      <c r="E7788" s="25">
        <f t="shared" si="121"/>
        <v>25</v>
      </c>
      <c r="F7788" t="str">
        <f>IF(OR(dirty_cafe_sales!$F7788="UNKNOWN",dirty_cafe_sales!$F7788="ERROR",dirty_cafe_sales!$F7788=""),"Unknown",dirty_cafe_sales!$F7788)</f>
        <v>Digital Wallet</v>
      </c>
      <c r="G7788" t="str">
        <f>IF(OR(dirty_cafe_sales!$G7788="UNKNOWN",dirty_cafe_sales!$G7788="ERROR",dirty_cafe_sales!$G7788=""),"Unknown",dirty_cafe_sales!$G7788)</f>
        <v>In-store</v>
      </c>
      <c r="H7788" s="2" t="d">
        <v>2023-11-07</v>
      </c>
    </row>
    <row r="7789" spans="1:8" x14ac:dyDescent="0.2">
      <c r="A7789" s="16" t="s">
        <v>7810</v>
      </c>
      <c r="B7789" s="16" t="str">
        <f>IF(OR(dirty_cafe_sales!$B7789="UNKNOWN",dirty_cafe_sales!$B7789="",dirty_cafe_sales!$B7789="ERROR"),"Unknown_Item",dirty_cafe_sales!$B7789)</f>
        <v>Sandwich</v>
      </c>
      <c r="C7789" s="23">
        <f>IF(ISNUMBER(dirty_cafe_sales!$C7789),dirty_cafe_sales!$C7789,3)</f>
        <v>5</v>
      </c>
      <c r="D7789" s="19">
        <f>VLOOKUP($B7789,Price_Per_Item!$A$3:$B$11,2,FALSE)</f>
        <v>4</v>
      </c>
      <c r="E7789" s="25">
        <f t="shared" si="121"/>
        <v>20</v>
      </c>
      <c r="F7789" t="str">
        <f>IF(OR(dirty_cafe_sales!$F7789="UNKNOWN",dirty_cafe_sales!$F7789="ERROR",dirty_cafe_sales!$F7789=""),"Unknown",dirty_cafe_sales!$F7789)</f>
        <v>Unknown</v>
      </c>
      <c r="G7789" t="str">
        <f>IF(OR(dirty_cafe_sales!$G7789="UNKNOWN",dirty_cafe_sales!$G7789="ERROR",dirty_cafe_sales!$G7789=""),"Unknown",dirty_cafe_sales!$G7789)</f>
        <v>Unknown</v>
      </c>
      <c r="H7789" s="2" t="d">
        <v>2023-10-19</v>
      </c>
    </row>
    <row r="7790" spans="1:8" x14ac:dyDescent="0.2">
      <c r="A7790" s="16" t="s">
        <v>7811</v>
      </c>
      <c r="B7790" s="16" t="str">
        <f>IF(OR(dirty_cafe_sales!$B7790="UNKNOWN",dirty_cafe_sales!$B7790="",dirty_cafe_sales!$B7790="ERROR"),"Unknown_Item",dirty_cafe_sales!$B7790)</f>
        <v>Juice</v>
      </c>
      <c r="C7790" s="23">
        <f>IF(ISNUMBER(dirty_cafe_sales!$C7790),dirty_cafe_sales!$C7790,3)</f>
        <v>5</v>
      </c>
      <c r="D7790" s="19">
        <f>VLOOKUP($B7790,Price_Per_Item!$A$3:$B$11,2,FALSE)</f>
        <v>3</v>
      </c>
      <c r="E7790" s="25">
        <f t="shared" si="121"/>
        <v>15</v>
      </c>
      <c r="F7790" t="str">
        <f>IF(OR(dirty_cafe_sales!$F7790="UNKNOWN",dirty_cafe_sales!$F7790="ERROR",dirty_cafe_sales!$F7790=""),"Unknown",dirty_cafe_sales!$F7790)</f>
        <v>Digital Wallet</v>
      </c>
      <c r="G7790" t="str">
        <f>IF(OR(dirty_cafe_sales!$G7790="UNKNOWN",dirty_cafe_sales!$G7790="ERROR",dirty_cafe_sales!$G7790=""),"Unknown",dirty_cafe_sales!$G7790)</f>
        <v>Takeaway</v>
      </c>
      <c r="H7790" s="2" t="d">
        <v>2023-01-21</v>
      </c>
    </row>
    <row r="7791" spans="1:8" x14ac:dyDescent="0.2">
      <c r="A7791" s="16" t="s">
        <v>7812</v>
      </c>
      <c r="B7791" s="16" t="str">
        <f>IF(OR(dirty_cafe_sales!$B7791="UNKNOWN",dirty_cafe_sales!$B7791="",dirty_cafe_sales!$B7791="ERROR"),"Unknown_Item",dirty_cafe_sales!$B7791)</f>
        <v>Cake</v>
      </c>
      <c r="C7791" s="23">
        <f>IF(ISNUMBER(dirty_cafe_sales!$C7791),dirty_cafe_sales!$C7791,3)</f>
        <v>3</v>
      </c>
      <c r="D7791" s="19">
        <f>VLOOKUP($B7791,Price_Per_Item!$A$3:$B$11,2,FALSE)</f>
        <v>3</v>
      </c>
      <c r="E7791" s="25">
        <f t="shared" si="121"/>
        <v>9</v>
      </c>
      <c r="F7791" t="str">
        <f>IF(OR(dirty_cafe_sales!$F7791="UNKNOWN",dirty_cafe_sales!$F7791="ERROR",dirty_cafe_sales!$F7791=""),"Unknown",dirty_cafe_sales!$F7791)</f>
        <v>Cash</v>
      </c>
      <c r="G7791" t="str">
        <f>IF(OR(dirty_cafe_sales!$G7791="UNKNOWN",dirty_cafe_sales!$G7791="ERROR",dirty_cafe_sales!$G7791=""),"Unknown",dirty_cafe_sales!$G7791)</f>
        <v>Takeaway</v>
      </c>
      <c r="H7791" s="2" t="d">
        <v>2023-04-11</v>
      </c>
    </row>
    <row r="7792" spans="1:8" x14ac:dyDescent="0.2">
      <c r="A7792" s="16" t="s">
        <v>7813</v>
      </c>
      <c r="B7792" s="16" t="str">
        <f>IF(OR(dirty_cafe_sales!$B7792="UNKNOWN",dirty_cafe_sales!$B7792="",dirty_cafe_sales!$B7792="ERROR"),"Unknown_Item",dirty_cafe_sales!$B7792)</f>
        <v>Tea</v>
      </c>
      <c r="C7792" s="23">
        <f>IF(ISNUMBER(dirty_cafe_sales!$C7792),dirty_cafe_sales!$C7792,3)</f>
        <v>5</v>
      </c>
      <c r="D7792" s="19">
        <f>VLOOKUP($B7792,Price_Per_Item!$A$3:$B$11,2,FALSE)</f>
        <v>1.5</v>
      </c>
      <c r="E7792" s="25">
        <f t="shared" si="121"/>
        <v>7.5</v>
      </c>
      <c r="F7792" t="str">
        <f>IF(OR(dirty_cafe_sales!$F7792="UNKNOWN",dirty_cafe_sales!$F7792="ERROR",dirty_cafe_sales!$F7792=""),"Unknown",dirty_cafe_sales!$F7792)</f>
        <v>Unknown</v>
      </c>
      <c r="G7792" t="str">
        <f>IF(OR(dirty_cafe_sales!$G7792="UNKNOWN",dirty_cafe_sales!$G7792="ERROR",dirty_cafe_sales!$G7792=""),"Unknown",dirty_cafe_sales!$G7792)</f>
        <v>In-store</v>
      </c>
      <c r="H7792" s="2" t="d">
        <v>2023-10-21</v>
      </c>
    </row>
    <row r="7793" spans="1:8" x14ac:dyDescent="0.2">
      <c r="A7793" s="16" t="s">
        <v>7814</v>
      </c>
      <c r="B7793" s="16" t="str">
        <f>IF(OR(dirty_cafe_sales!$B7793="UNKNOWN",dirty_cafe_sales!$B7793="",dirty_cafe_sales!$B7793="ERROR"),"Unknown_Item",dirty_cafe_sales!$B7793)</f>
        <v>Salad</v>
      </c>
      <c r="C7793" s="23">
        <f>IF(ISNUMBER(dirty_cafe_sales!$C7793),dirty_cafe_sales!$C7793,3)</f>
        <v>4</v>
      </c>
      <c r="D7793" s="19">
        <f>VLOOKUP($B7793,Price_Per_Item!$A$3:$B$11,2,FALSE)</f>
        <v>5</v>
      </c>
      <c r="E7793" s="25">
        <f t="shared" si="121"/>
        <v>20</v>
      </c>
      <c r="F7793" t="str">
        <f>IF(OR(dirty_cafe_sales!$F7793="UNKNOWN",dirty_cafe_sales!$F7793="ERROR",dirty_cafe_sales!$F7793=""),"Unknown",dirty_cafe_sales!$F7793)</f>
        <v>Digital Wallet</v>
      </c>
      <c r="G7793" t="str">
        <f>IF(OR(dirty_cafe_sales!$G7793="UNKNOWN",dirty_cafe_sales!$G7793="ERROR",dirty_cafe_sales!$G7793=""),"Unknown",dirty_cafe_sales!$G7793)</f>
        <v>In-store</v>
      </c>
      <c r="H7793" s="2" t="d">
        <v>2023-07-20</v>
      </c>
    </row>
    <row r="7794" spans="1:8" x14ac:dyDescent="0.2">
      <c r="A7794" s="16" t="s">
        <v>7815</v>
      </c>
      <c r="B7794" s="16" t="str">
        <f>IF(OR(dirty_cafe_sales!$B7794="UNKNOWN",dirty_cafe_sales!$B7794="",dirty_cafe_sales!$B7794="ERROR"),"Unknown_Item",dirty_cafe_sales!$B7794)</f>
        <v>Juice</v>
      </c>
      <c r="C7794" s="23">
        <f>IF(ISNUMBER(dirty_cafe_sales!$C7794),dirty_cafe_sales!$C7794,3)</f>
        <v>1</v>
      </c>
      <c r="D7794" s="19">
        <f>VLOOKUP($B7794,Price_Per_Item!$A$3:$B$11,2,FALSE)</f>
        <v>3</v>
      </c>
      <c r="E7794" s="25">
        <f t="shared" si="121"/>
        <v>3</v>
      </c>
      <c r="F7794" t="str">
        <f>IF(OR(dirty_cafe_sales!$F7794="UNKNOWN",dirty_cafe_sales!$F7794="ERROR",dirty_cafe_sales!$F7794=""),"Unknown",dirty_cafe_sales!$F7794)</f>
        <v>Digital Wallet</v>
      </c>
      <c r="G7794" t="str">
        <f>IF(OR(dirty_cafe_sales!$G7794="UNKNOWN",dirty_cafe_sales!$G7794="ERROR",dirty_cafe_sales!$G7794=""),"Unknown",dirty_cafe_sales!$G7794)</f>
        <v>Unknown</v>
      </c>
      <c r="H7794" s="2" t="d">
        <v>2023-03-23</v>
      </c>
    </row>
    <row r="7795" spans="1:8" x14ac:dyDescent="0.2">
      <c r="A7795" s="16" t="s">
        <v>7816</v>
      </c>
      <c r="B7795" s="16" t="str">
        <f>IF(OR(dirty_cafe_sales!$B7795="UNKNOWN",dirty_cafe_sales!$B7795="",dirty_cafe_sales!$B7795="ERROR"),"Unknown_Item",dirty_cafe_sales!$B7795)</f>
        <v>Cookie</v>
      </c>
      <c r="C7795" s="23">
        <f>IF(ISNUMBER(dirty_cafe_sales!$C7795),dirty_cafe_sales!$C7795,3)</f>
        <v>5</v>
      </c>
      <c r="D7795" s="19">
        <f>VLOOKUP($B7795,Price_Per_Item!$A$3:$B$11,2,FALSE)</f>
        <v>1</v>
      </c>
      <c r="E7795" s="25">
        <f t="shared" si="121"/>
        <v>5</v>
      </c>
      <c r="F7795" t="str">
        <f>IF(OR(dirty_cafe_sales!$F7795="UNKNOWN",dirty_cafe_sales!$F7795="ERROR",dirty_cafe_sales!$F7795=""),"Unknown",dirty_cafe_sales!$F7795)</f>
        <v>Unknown</v>
      </c>
      <c r="G7795" t="str">
        <f>IF(OR(dirty_cafe_sales!$G7795="UNKNOWN",dirty_cafe_sales!$G7795="ERROR",dirty_cafe_sales!$G7795=""),"Unknown",dirty_cafe_sales!$G7795)</f>
        <v>Takeaway</v>
      </c>
      <c r="H7795" s="2" t="d">
        <v>2023-07-18</v>
      </c>
    </row>
    <row r="7796" spans="1:8" x14ac:dyDescent="0.2">
      <c r="A7796" s="16" t="s">
        <v>7817</v>
      </c>
      <c r="B7796" s="16" t="str">
        <f>IF(OR(dirty_cafe_sales!$B7796="UNKNOWN",dirty_cafe_sales!$B7796="",dirty_cafe_sales!$B7796="ERROR"),"Unknown_Item",dirty_cafe_sales!$B7796)</f>
        <v>Smoothie</v>
      </c>
      <c r="C7796" s="23">
        <f>IF(ISNUMBER(dirty_cafe_sales!$C7796),dirty_cafe_sales!$C7796,3)</f>
        <v>2</v>
      </c>
      <c r="D7796" s="19">
        <f>VLOOKUP($B7796,Price_Per_Item!$A$3:$B$11,2,FALSE)</f>
        <v>4</v>
      </c>
      <c r="E7796" s="25">
        <f t="shared" si="121"/>
        <v>8</v>
      </c>
      <c r="F7796" t="str">
        <f>IF(OR(dirty_cafe_sales!$F7796="UNKNOWN",dirty_cafe_sales!$F7796="ERROR",dirty_cafe_sales!$F7796=""),"Unknown",dirty_cafe_sales!$F7796)</f>
        <v>Cash</v>
      </c>
      <c r="G7796" t="str">
        <f>IF(OR(dirty_cafe_sales!$G7796="UNKNOWN",dirty_cafe_sales!$G7796="ERROR",dirty_cafe_sales!$G7796=""),"Unknown",dirty_cafe_sales!$G7796)</f>
        <v>In-store</v>
      </c>
      <c r="H7796" s="2" t="d">
        <v>2023-10-20</v>
      </c>
    </row>
    <row r="7797" spans="1:8" x14ac:dyDescent="0.2">
      <c r="A7797" s="16" t="s">
        <v>7818</v>
      </c>
      <c r="B7797" s="16" t="str">
        <f>IF(OR(dirty_cafe_sales!$B7797="UNKNOWN",dirty_cafe_sales!$B7797="",dirty_cafe_sales!$B7797="ERROR"),"Unknown_Item",dirty_cafe_sales!$B7797)</f>
        <v>Coffee</v>
      </c>
      <c r="C7797" s="23">
        <f>IF(ISNUMBER(dirty_cafe_sales!$C7797),dirty_cafe_sales!$C7797,3)</f>
        <v>3</v>
      </c>
      <c r="D7797" s="19">
        <f>VLOOKUP($B7797,Price_Per_Item!$A$3:$B$11,2,FALSE)</f>
        <v>2</v>
      </c>
      <c r="E7797" s="25">
        <f t="shared" si="121"/>
        <v>6</v>
      </c>
      <c r="F7797" t="str">
        <f>IF(OR(dirty_cafe_sales!$F7797="UNKNOWN",dirty_cafe_sales!$F7797="ERROR",dirty_cafe_sales!$F7797=""),"Unknown",dirty_cafe_sales!$F7797)</f>
        <v>Digital Wallet</v>
      </c>
      <c r="G7797" t="str">
        <f>IF(OR(dirty_cafe_sales!$G7797="UNKNOWN",dirty_cafe_sales!$G7797="ERROR",dirty_cafe_sales!$G7797=""),"Unknown",dirty_cafe_sales!$G7797)</f>
        <v>Unknown</v>
      </c>
      <c r="H7797" s="2" t="d">
        <v>2023-06-05</v>
      </c>
    </row>
    <row r="7798" spans="1:8" x14ac:dyDescent="0.2">
      <c r="A7798" s="16" t="s">
        <v>7819</v>
      </c>
      <c r="B7798" s="16" t="str">
        <f>IF(OR(dirty_cafe_sales!$B7798="UNKNOWN",dirty_cafe_sales!$B7798="",dirty_cafe_sales!$B7798="ERROR"),"Unknown_Item",dirty_cafe_sales!$B7798)</f>
        <v>Cake</v>
      </c>
      <c r="C7798" s="23">
        <f>IF(ISNUMBER(dirty_cafe_sales!$C7798),dirty_cafe_sales!$C7798,3)</f>
        <v>2</v>
      </c>
      <c r="D7798" s="19">
        <f>VLOOKUP($B7798,Price_Per_Item!$A$3:$B$11,2,FALSE)</f>
        <v>3</v>
      </c>
      <c r="E7798" s="25">
        <f t="shared" si="121"/>
        <v>6</v>
      </c>
      <c r="F7798" t="str">
        <f>IF(OR(dirty_cafe_sales!$F7798="UNKNOWN",dirty_cafe_sales!$F7798="ERROR",dirty_cafe_sales!$F7798=""),"Unknown",dirty_cafe_sales!$F7798)</f>
        <v>Unknown</v>
      </c>
      <c r="G7798" t="str">
        <f>IF(OR(dirty_cafe_sales!$G7798="UNKNOWN",dirty_cafe_sales!$G7798="ERROR",dirty_cafe_sales!$G7798=""),"Unknown",dirty_cafe_sales!$G7798)</f>
        <v>Unknown</v>
      </c>
      <c r="H7798" s="2" t="d">
        <v>2023-10-25</v>
      </c>
    </row>
    <row r="7799" spans="1:8" x14ac:dyDescent="0.2">
      <c r="A7799" s="16" t="s">
        <v>7820</v>
      </c>
      <c r="B7799" s="16" t="str">
        <f>IF(OR(dirty_cafe_sales!$B7799="UNKNOWN",dirty_cafe_sales!$B7799="",dirty_cafe_sales!$B7799="ERROR"),"Unknown_Item",dirty_cafe_sales!$B7799)</f>
        <v>Cookie</v>
      </c>
      <c r="C7799" s="23">
        <f>IF(ISNUMBER(dirty_cafe_sales!$C7799),dirty_cafe_sales!$C7799,3)</f>
        <v>2</v>
      </c>
      <c r="D7799" s="19">
        <f>VLOOKUP($B7799,Price_Per_Item!$A$3:$B$11,2,FALSE)</f>
        <v>1</v>
      </c>
      <c r="E7799" s="25">
        <f t="shared" si="121"/>
        <v>2</v>
      </c>
      <c r="F7799" t="str">
        <f>IF(OR(dirty_cafe_sales!$F7799="UNKNOWN",dirty_cafe_sales!$F7799="ERROR",dirty_cafe_sales!$F7799=""),"Unknown",dirty_cafe_sales!$F7799)</f>
        <v>Digital Wallet</v>
      </c>
      <c r="G7799" t="str">
        <f>IF(OR(dirty_cafe_sales!$G7799="UNKNOWN",dirty_cafe_sales!$G7799="ERROR",dirty_cafe_sales!$G7799=""),"Unknown",dirty_cafe_sales!$G7799)</f>
        <v>Unknown</v>
      </c>
      <c r="H7799" s="2" t="d">
        <v>2023-08-06</v>
      </c>
    </row>
    <row r="7800" spans="1:8" x14ac:dyDescent="0.2">
      <c r="A7800" s="16" t="s">
        <v>7821</v>
      </c>
      <c r="B7800" s="16" t="str">
        <f>IF(OR(dirty_cafe_sales!$B7800="UNKNOWN",dirty_cafe_sales!$B7800="",dirty_cafe_sales!$B7800="ERROR"),"Unknown_Item",dirty_cafe_sales!$B7800)</f>
        <v>Tea</v>
      </c>
      <c r="C7800" s="23">
        <f>IF(ISNUMBER(dirty_cafe_sales!$C7800),dirty_cafe_sales!$C7800,3)</f>
        <v>4</v>
      </c>
      <c r="D7800" s="19">
        <f>VLOOKUP($B7800,Price_Per_Item!$A$3:$B$11,2,FALSE)</f>
        <v>1.5</v>
      </c>
      <c r="E7800" s="25">
        <f t="shared" si="121"/>
        <v>6</v>
      </c>
      <c r="F7800" t="str">
        <f>IF(OR(dirty_cafe_sales!$F7800="UNKNOWN",dirty_cafe_sales!$F7800="ERROR",dirty_cafe_sales!$F7800=""),"Unknown",dirty_cafe_sales!$F7800)</f>
        <v>Cash</v>
      </c>
      <c r="G7800" t="str">
        <f>IF(OR(dirty_cafe_sales!$G7800="UNKNOWN",dirty_cafe_sales!$G7800="ERROR",dirty_cafe_sales!$G7800=""),"Unknown",dirty_cafe_sales!$G7800)</f>
        <v>Unknown</v>
      </c>
      <c r="H7800" s="2" t="d">
        <v>2023-05-11</v>
      </c>
    </row>
    <row r="7801" spans="1:8" x14ac:dyDescent="0.2">
      <c r="A7801" s="16" t="s">
        <v>7822</v>
      </c>
      <c r="B7801" s="16" t="str">
        <f>IF(OR(dirty_cafe_sales!$B7801="UNKNOWN",dirty_cafe_sales!$B7801="",dirty_cafe_sales!$B7801="ERROR"),"Unknown_Item",dirty_cafe_sales!$B7801)</f>
        <v>Juice</v>
      </c>
      <c r="C7801" s="23">
        <f>IF(ISNUMBER(dirty_cafe_sales!$C7801),dirty_cafe_sales!$C7801,3)</f>
        <v>1</v>
      </c>
      <c r="D7801" s="19">
        <f>VLOOKUP($B7801,Price_Per_Item!$A$3:$B$11,2,FALSE)</f>
        <v>3</v>
      </c>
      <c r="E7801" s="25">
        <f t="shared" si="121"/>
        <v>3</v>
      </c>
      <c r="F7801" t="str">
        <f>IF(OR(dirty_cafe_sales!$F7801="UNKNOWN",dirty_cafe_sales!$F7801="ERROR",dirty_cafe_sales!$F7801=""),"Unknown",dirty_cafe_sales!$F7801)</f>
        <v>Digital Wallet</v>
      </c>
      <c r="G7801" t="str">
        <f>IF(OR(dirty_cafe_sales!$G7801="UNKNOWN",dirty_cafe_sales!$G7801="ERROR",dirty_cafe_sales!$G7801=""),"Unknown",dirty_cafe_sales!$G7801)</f>
        <v>Unknown</v>
      </c>
      <c r="H7801" s="2" t="d">
        <v>2023-01-11</v>
      </c>
    </row>
    <row r="7802" spans="1:8" x14ac:dyDescent="0.2">
      <c r="A7802" s="16" t="s">
        <v>7823</v>
      </c>
      <c r="B7802" s="16" t="str">
        <f>IF(OR(dirty_cafe_sales!$B7802="UNKNOWN",dirty_cafe_sales!$B7802="",dirty_cafe_sales!$B7802="ERROR"),"Unknown_Item",dirty_cafe_sales!$B7802)</f>
        <v>Cookie</v>
      </c>
      <c r="C7802" s="23">
        <f>IF(ISNUMBER(dirty_cafe_sales!$C7802),dirty_cafe_sales!$C7802,3)</f>
        <v>5</v>
      </c>
      <c r="D7802" s="19">
        <f>VLOOKUP($B7802,Price_Per_Item!$A$3:$B$11,2,FALSE)</f>
        <v>1</v>
      </c>
      <c r="E7802" s="25">
        <f t="shared" si="121"/>
        <v>5</v>
      </c>
      <c r="F7802" t="str">
        <f>IF(OR(dirty_cafe_sales!$F7802="UNKNOWN",dirty_cafe_sales!$F7802="ERROR",dirty_cafe_sales!$F7802=""),"Unknown",dirty_cafe_sales!$F7802)</f>
        <v>Credit Card</v>
      </c>
      <c r="G7802" t="str">
        <f>IF(OR(dirty_cafe_sales!$G7802="UNKNOWN",dirty_cafe_sales!$G7802="ERROR",dirty_cafe_sales!$G7802=""),"Unknown",dirty_cafe_sales!$G7802)</f>
        <v>Unknown</v>
      </c>
      <c r="H7802" s="2" t="d">
        <v>2023-03-27</v>
      </c>
    </row>
    <row r="7803" spans="1:8" x14ac:dyDescent="0.2">
      <c r="A7803" s="16" t="s">
        <v>7824</v>
      </c>
      <c r="B7803" s="16" t="str">
        <f>IF(OR(dirty_cafe_sales!$B7803="UNKNOWN",dirty_cafe_sales!$B7803="",dirty_cafe_sales!$B7803="ERROR"),"Unknown_Item",dirty_cafe_sales!$B7803)</f>
        <v>Unknown_Item</v>
      </c>
      <c r="C7803" s="23">
        <f>IF(ISNUMBER(dirty_cafe_sales!$C7803),dirty_cafe_sales!$C7803,3)</f>
        <v>5</v>
      </c>
      <c r="D7803" s="19">
        <f>VLOOKUP($B7803,Price_Per_Item!$A$3:$B$11,2,FALSE)</f>
        <v>2.9375</v>
      </c>
      <c r="E7803" s="25">
        <f t="shared" si="121"/>
        <v>14.6875</v>
      </c>
      <c r="F7803" t="str">
        <f>IF(OR(dirty_cafe_sales!$F7803="UNKNOWN",dirty_cafe_sales!$F7803="ERROR",dirty_cafe_sales!$F7803=""),"Unknown",dirty_cafe_sales!$F7803)</f>
        <v>Digital Wallet</v>
      </c>
      <c r="G7803" t="str">
        <f>IF(OR(dirty_cafe_sales!$G7803="UNKNOWN",dirty_cafe_sales!$G7803="ERROR",dirty_cafe_sales!$G7803=""),"Unknown",dirty_cafe_sales!$G7803)</f>
        <v>In-store</v>
      </c>
      <c r="H7803" s="2" t="d">
        <v>2023-09-08</v>
      </c>
    </row>
    <row r="7804" spans="1:8" x14ac:dyDescent="0.2">
      <c r="A7804" s="16" t="s">
        <v>7825</v>
      </c>
      <c r="B7804" s="16" t="str">
        <f>IF(OR(dirty_cafe_sales!$B7804="UNKNOWN",dirty_cafe_sales!$B7804="",dirty_cafe_sales!$B7804="ERROR"),"Unknown_Item",dirty_cafe_sales!$B7804)</f>
        <v>Coffee</v>
      </c>
      <c r="C7804" s="23">
        <f>IF(ISNUMBER(dirty_cafe_sales!$C7804),dirty_cafe_sales!$C7804,3)</f>
        <v>5</v>
      </c>
      <c r="D7804" s="19">
        <f>VLOOKUP($B7804,Price_Per_Item!$A$3:$B$11,2,FALSE)</f>
        <v>2</v>
      </c>
      <c r="E7804" s="25">
        <f t="shared" si="121"/>
        <v>10</v>
      </c>
      <c r="F7804" t="str">
        <f>IF(OR(dirty_cafe_sales!$F7804="UNKNOWN",dirty_cafe_sales!$F7804="ERROR",dirty_cafe_sales!$F7804=""),"Unknown",dirty_cafe_sales!$F7804)</f>
        <v>Unknown</v>
      </c>
      <c r="G7804" t="str">
        <f>IF(OR(dirty_cafe_sales!$G7804="UNKNOWN",dirty_cafe_sales!$G7804="ERROR",dirty_cafe_sales!$G7804=""),"Unknown",dirty_cafe_sales!$G7804)</f>
        <v>Unknown</v>
      </c>
      <c r="H7804" s="2" t="d">
        <v>2023-06-01</v>
      </c>
    </row>
    <row r="7805" spans="1:8" x14ac:dyDescent="0.2">
      <c r="A7805" s="16" t="s">
        <v>7826</v>
      </c>
      <c r="B7805" s="16" t="str">
        <f>IF(OR(dirty_cafe_sales!$B7805="UNKNOWN",dirty_cafe_sales!$B7805="",dirty_cafe_sales!$B7805="ERROR"),"Unknown_Item",dirty_cafe_sales!$B7805)</f>
        <v>Salad</v>
      </c>
      <c r="C7805" s="23">
        <f>IF(ISNUMBER(dirty_cafe_sales!$C7805),dirty_cafe_sales!$C7805,3)</f>
        <v>2</v>
      </c>
      <c r="D7805" s="19">
        <f>VLOOKUP($B7805,Price_Per_Item!$A$3:$B$11,2,FALSE)</f>
        <v>5</v>
      </c>
      <c r="E7805" s="25">
        <f t="shared" si="121"/>
        <v>10</v>
      </c>
      <c r="F7805" t="str">
        <f>IF(OR(dirty_cafe_sales!$F7805="UNKNOWN",dirty_cafe_sales!$F7805="ERROR",dirty_cafe_sales!$F7805=""),"Unknown",dirty_cafe_sales!$F7805)</f>
        <v>Credit Card</v>
      </c>
      <c r="G7805" t="str">
        <f>IF(OR(dirty_cafe_sales!$G7805="UNKNOWN",dirty_cafe_sales!$G7805="ERROR",dirty_cafe_sales!$G7805=""),"Unknown",dirty_cafe_sales!$G7805)</f>
        <v>Takeaway</v>
      </c>
      <c r="H7805" s="2" t="d">
        <v>2023-11-10</v>
      </c>
    </row>
    <row r="7806" spans="1:8" x14ac:dyDescent="0.2">
      <c r="A7806" s="16" t="s">
        <v>7827</v>
      </c>
      <c r="B7806" s="16" t="str">
        <f>IF(OR(dirty_cafe_sales!$B7806="UNKNOWN",dirty_cafe_sales!$B7806="",dirty_cafe_sales!$B7806="ERROR"),"Unknown_Item",dirty_cafe_sales!$B7806)</f>
        <v>Juice</v>
      </c>
      <c r="C7806" s="23">
        <f>IF(ISNUMBER(dirty_cafe_sales!$C7806),dirty_cafe_sales!$C7806,3)</f>
        <v>2</v>
      </c>
      <c r="D7806" s="19">
        <f>VLOOKUP($B7806,Price_Per_Item!$A$3:$B$11,2,FALSE)</f>
        <v>3</v>
      </c>
      <c r="E7806" s="25">
        <f t="shared" si="121"/>
        <v>6</v>
      </c>
      <c r="F7806" t="str">
        <f>IF(OR(dirty_cafe_sales!$F7806="UNKNOWN",dirty_cafe_sales!$F7806="ERROR",dirty_cafe_sales!$F7806=""),"Unknown",dirty_cafe_sales!$F7806)</f>
        <v>Digital Wallet</v>
      </c>
      <c r="G7806" t="str">
        <f>IF(OR(dirty_cafe_sales!$G7806="UNKNOWN",dirty_cafe_sales!$G7806="ERROR",dirty_cafe_sales!$G7806=""),"Unknown",dirty_cafe_sales!$G7806)</f>
        <v>Unknown</v>
      </c>
      <c r="H7806" s="2" t="d">
        <v>2023-07-27</v>
      </c>
    </row>
    <row r="7807" spans="1:8" x14ac:dyDescent="0.2">
      <c r="A7807" s="16" t="s">
        <v>7828</v>
      </c>
      <c r="B7807" s="16" t="str">
        <f>IF(OR(dirty_cafe_sales!$B7807="UNKNOWN",dirty_cafe_sales!$B7807="",dirty_cafe_sales!$B7807="ERROR"),"Unknown_Item",dirty_cafe_sales!$B7807)</f>
        <v>Cookie</v>
      </c>
      <c r="C7807" s="23">
        <f>IF(ISNUMBER(dirty_cafe_sales!$C7807),dirty_cafe_sales!$C7807,3)</f>
        <v>2</v>
      </c>
      <c r="D7807" s="19">
        <f>VLOOKUP($B7807,Price_Per_Item!$A$3:$B$11,2,FALSE)</f>
        <v>1</v>
      </c>
      <c r="E7807" s="25">
        <f t="shared" si="121"/>
        <v>2</v>
      </c>
      <c r="F7807" t="str">
        <f>IF(OR(dirty_cafe_sales!$F7807="UNKNOWN",dirty_cafe_sales!$F7807="ERROR",dirty_cafe_sales!$F7807=""),"Unknown",dirty_cafe_sales!$F7807)</f>
        <v>Credit Card</v>
      </c>
      <c r="G7807" t="str">
        <f>IF(OR(dirty_cafe_sales!$G7807="UNKNOWN",dirty_cafe_sales!$G7807="ERROR",dirty_cafe_sales!$G7807=""),"Unknown",dirty_cafe_sales!$G7807)</f>
        <v>Unknown</v>
      </c>
      <c r="H7807" s="2" t="d">
        <v>2023-04-28</v>
      </c>
    </row>
    <row r="7808" spans="1:8" x14ac:dyDescent="0.2">
      <c r="A7808" s="16" t="s">
        <v>7829</v>
      </c>
      <c r="B7808" s="16" t="str">
        <f>IF(OR(dirty_cafe_sales!$B7808="UNKNOWN",dirty_cafe_sales!$B7808="",dirty_cafe_sales!$B7808="ERROR"),"Unknown_Item",dirty_cafe_sales!$B7808)</f>
        <v>Juice</v>
      </c>
      <c r="C7808" s="23">
        <f>IF(ISNUMBER(dirty_cafe_sales!$C7808),dirty_cafe_sales!$C7808,3)</f>
        <v>4</v>
      </c>
      <c r="D7808" s="19">
        <f>VLOOKUP($B7808,Price_Per_Item!$A$3:$B$11,2,FALSE)</f>
        <v>3</v>
      </c>
      <c r="E7808" s="25">
        <f t="shared" si="121"/>
        <v>12</v>
      </c>
      <c r="F7808" t="str">
        <f>IF(OR(dirty_cafe_sales!$F7808="UNKNOWN",dirty_cafe_sales!$F7808="ERROR",dirty_cafe_sales!$F7808=""),"Unknown",dirty_cafe_sales!$F7808)</f>
        <v>Digital Wallet</v>
      </c>
      <c r="G7808" t="str">
        <f>IF(OR(dirty_cafe_sales!$G7808="UNKNOWN",dirty_cafe_sales!$G7808="ERROR",dirty_cafe_sales!$G7808=""),"Unknown",dirty_cafe_sales!$G7808)</f>
        <v>In-store</v>
      </c>
      <c r="H7808" s="2" t="d">
        <v>2023-09-28</v>
      </c>
    </row>
    <row r="7809" spans="1:8" x14ac:dyDescent="0.2">
      <c r="A7809" s="16" t="s">
        <v>7830</v>
      </c>
      <c r="B7809" s="16" t="str">
        <f>IF(OR(dirty_cafe_sales!$B7809="UNKNOWN",dirty_cafe_sales!$B7809="",dirty_cafe_sales!$B7809="ERROR"),"Unknown_Item",dirty_cafe_sales!$B7809)</f>
        <v>Sandwich</v>
      </c>
      <c r="C7809" s="23">
        <f>IF(ISNUMBER(dirty_cafe_sales!$C7809),dirty_cafe_sales!$C7809,3)</f>
        <v>5</v>
      </c>
      <c r="D7809" s="19">
        <f>VLOOKUP($B7809,Price_Per_Item!$A$3:$B$11,2,FALSE)</f>
        <v>4</v>
      </c>
      <c r="E7809" s="25">
        <f t="shared" si="121"/>
        <v>20</v>
      </c>
      <c r="F7809" t="str">
        <f>IF(OR(dirty_cafe_sales!$F7809="UNKNOWN",dirty_cafe_sales!$F7809="ERROR",dirty_cafe_sales!$F7809=""),"Unknown",dirty_cafe_sales!$F7809)</f>
        <v>Credit Card</v>
      </c>
      <c r="G7809" t="str">
        <f>IF(OR(dirty_cafe_sales!$G7809="UNKNOWN",dirty_cafe_sales!$G7809="ERROR",dirty_cafe_sales!$G7809=""),"Unknown",dirty_cafe_sales!$G7809)</f>
        <v>Unknown</v>
      </c>
      <c r="H7809" s="2" t="d">
        <v>2023-10-31</v>
      </c>
    </row>
    <row r="7810" spans="1:8" x14ac:dyDescent="0.2">
      <c r="A7810" s="16" t="s">
        <v>7831</v>
      </c>
      <c r="B7810" s="16" t="str">
        <f>IF(OR(dirty_cafe_sales!$B7810="UNKNOWN",dirty_cafe_sales!$B7810="",dirty_cafe_sales!$B7810="ERROR"),"Unknown_Item",dirty_cafe_sales!$B7810)</f>
        <v>Cookie</v>
      </c>
      <c r="C7810" s="23">
        <f>IF(ISNUMBER(dirty_cafe_sales!$C7810),dirty_cafe_sales!$C7810,3)</f>
        <v>4</v>
      </c>
      <c r="D7810" s="19">
        <f>VLOOKUP($B7810,Price_Per_Item!$A$3:$B$11,2,FALSE)</f>
        <v>1</v>
      </c>
      <c r="E7810" s="25">
        <f t="shared" si="121"/>
        <v>4</v>
      </c>
      <c r="F7810" t="str">
        <f>IF(OR(dirty_cafe_sales!$F7810="UNKNOWN",dirty_cafe_sales!$F7810="ERROR",dirty_cafe_sales!$F7810=""),"Unknown",dirty_cafe_sales!$F7810)</f>
        <v>Cash</v>
      </c>
      <c r="G7810" t="str">
        <f>IF(OR(dirty_cafe_sales!$G7810="UNKNOWN",dirty_cafe_sales!$G7810="ERROR",dirty_cafe_sales!$G7810=""),"Unknown",dirty_cafe_sales!$G7810)</f>
        <v>Takeaway</v>
      </c>
      <c r="H7810" s="2" t="d">
        <v>2023-02-03</v>
      </c>
    </row>
    <row r="7811" spans="1:8" x14ac:dyDescent="0.2">
      <c r="A7811" s="16" t="s">
        <v>7832</v>
      </c>
      <c r="B7811" s="16" t="str">
        <f>IF(OR(dirty_cafe_sales!$B7811="UNKNOWN",dirty_cafe_sales!$B7811="",dirty_cafe_sales!$B7811="ERROR"),"Unknown_Item",dirty_cafe_sales!$B7811)</f>
        <v>Tea</v>
      </c>
      <c r="C7811" s="23">
        <f>IF(ISNUMBER(dirty_cafe_sales!$C7811),dirty_cafe_sales!$C7811,3)</f>
        <v>2</v>
      </c>
      <c r="D7811" s="19">
        <f>VLOOKUP($B7811,Price_Per_Item!$A$3:$B$11,2,FALSE)</f>
        <v>1.5</v>
      </c>
      <c r="E7811" s="25">
        <f t="shared" ref="E7811:E7874" si="122">C7811*D7811</f>
        <v>3</v>
      </c>
      <c r="F7811" t="str">
        <f>IF(OR(dirty_cafe_sales!$F7811="UNKNOWN",dirty_cafe_sales!$F7811="ERROR",dirty_cafe_sales!$F7811=""),"Unknown",dirty_cafe_sales!$F7811)</f>
        <v>Cash</v>
      </c>
      <c r="G7811" t="str">
        <f>IF(OR(dirty_cafe_sales!$G7811="UNKNOWN",dirty_cafe_sales!$G7811="ERROR",dirty_cafe_sales!$G7811=""),"Unknown",dirty_cafe_sales!$G7811)</f>
        <v>Takeaway</v>
      </c>
      <c r="H7811" s="2" t="d">
        <v>2023-08-10</v>
      </c>
    </row>
    <row r="7812" spans="1:8" x14ac:dyDescent="0.2">
      <c r="A7812" s="16" t="s">
        <v>7833</v>
      </c>
      <c r="B7812" s="16" t="str">
        <f>IF(OR(dirty_cafe_sales!$B7812="UNKNOWN",dirty_cafe_sales!$B7812="",dirty_cafe_sales!$B7812="ERROR"),"Unknown_Item",dirty_cafe_sales!$B7812)</f>
        <v>Unknown_Item</v>
      </c>
      <c r="C7812" s="23">
        <f>IF(ISNUMBER(dirty_cafe_sales!$C7812),dirty_cafe_sales!$C7812,3)</f>
        <v>3</v>
      </c>
      <c r="D7812" s="19">
        <f>VLOOKUP($B7812,Price_Per_Item!$A$3:$B$11,2,FALSE)</f>
        <v>2.9375</v>
      </c>
      <c r="E7812" s="25">
        <f t="shared" si="122"/>
        <v>8.8125</v>
      </c>
      <c r="F7812" t="str">
        <f>IF(OR(dirty_cafe_sales!$F7812="UNKNOWN",dirty_cafe_sales!$F7812="ERROR",dirty_cafe_sales!$F7812=""),"Unknown",dirty_cafe_sales!$F7812)</f>
        <v>Cash</v>
      </c>
      <c r="G7812" t="str">
        <f>IF(OR(dirty_cafe_sales!$G7812="UNKNOWN",dirty_cafe_sales!$G7812="ERROR",dirty_cafe_sales!$G7812=""),"Unknown",dirty_cafe_sales!$G7812)</f>
        <v>Unknown</v>
      </c>
      <c r="H7812" s="2" t="d">
        <v>2023-05-15</v>
      </c>
    </row>
    <row r="7813" spans="1:8" x14ac:dyDescent="0.2">
      <c r="A7813" s="16" t="s">
        <v>7834</v>
      </c>
      <c r="B7813" s="16" t="str">
        <f>IF(OR(dirty_cafe_sales!$B7813="UNKNOWN",dirty_cafe_sales!$B7813="",dirty_cafe_sales!$B7813="ERROR"),"Unknown_Item",dirty_cafe_sales!$B7813)</f>
        <v>Cookie</v>
      </c>
      <c r="C7813" s="23">
        <f>IF(ISNUMBER(dirty_cafe_sales!$C7813),dirty_cafe_sales!$C7813,3)</f>
        <v>3</v>
      </c>
      <c r="D7813" s="19">
        <f>VLOOKUP($B7813,Price_Per_Item!$A$3:$B$11,2,FALSE)</f>
        <v>1</v>
      </c>
      <c r="E7813" s="25">
        <f t="shared" si="122"/>
        <v>3</v>
      </c>
      <c r="F7813" t="str">
        <f>IF(OR(dirty_cafe_sales!$F7813="UNKNOWN",dirty_cafe_sales!$F7813="ERROR",dirty_cafe_sales!$F7813=""),"Unknown",dirty_cafe_sales!$F7813)</f>
        <v>Unknown</v>
      </c>
      <c r="G7813" t="str">
        <f>IF(OR(dirty_cafe_sales!$G7813="UNKNOWN",dirty_cafe_sales!$G7813="ERROR",dirty_cafe_sales!$G7813=""),"Unknown",dirty_cafe_sales!$G7813)</f>
        <v>Unknown</v>
      </c>
      <c r="H7813" s="2" t="d">
        <v>2023-09-11</v>
      </c>
    </row>
    <row r="7814" spans="1:8" x14ac:dyDescent="0.2">
      <c r="A7814" s="16" t="s">
        <v>7835</v>
      </c>
      <c r="B7814" s="16" t="str">
        <f>IF(OR(dirty_cafe_sales!$B7814="UNKNOWN",dirty_cafe_sales!$B7814="",dirty_cafe_sales!$B7814="ERROR"),"Unknown_Item",dirty_cafe_sales!$B7814)</f>
        <v>Tea</v>
      </c>
      <c r="C7814" s="23">
        <f>IF(ISNUMBER(dirty_cafe_sales!$C7814),dirty_cafe_sales!$C7814,3)</f>
        <v>1</v>
      </c>
      <c r="D7814" s="19">
        <f>VLOOKUP($B7814,Price_Per_Item!$A$3:$B$11,2,FALSE)</f>
        <v>1.5</v>
      </c>
      <c r="E7814" s="25">
        <f t="shared" si="122"/>
        <v>1.5</v>
      </c>
      <c r="F7814" t="str">
        <f>IF(OR(dirty_cafe_sales!$F7814="UNKNOWN",dirty_cafe_sales!$F7814="ERROR",dirty_cafe_sales!$F7814=""),"Unknown",dirty_cafe_sales!$F7814)</f>
        <v>Cash</v>
      </c>
      <c r="G7814" t="str">
        <f>IF(OR(dirty_cafe_sales!$G7814="UNKNOWN",dirty_cafe_sales!$G7814="ERROR",dirty_cafe_sales!$G7814=""),"Unknown",dirty_cafe_sales!$G7814)</f>
        <v>In-store</v>
      </c>
      <c r="H7814" s="2" t="d">
        <v>2023-12-03</v>
      </c>
    </row>
    <row r="7815" spans="1:8" x14ac:dyDescent="0.2">
      <c r="A7815" s="16" t="s">
        <v>7836</v>
      </c>
      <c r="B7815" s="16" t="str">
        <f>IF(OR(dirty_cafe_sales!$B7815="UNKNOWN",dirty_cafe_sales!$B7815="",dirty_cafe_sales!$B7815="ERROR"),"Unknown_Item",dirty_cafe_sales!$B7815)</f>
        <v>Juice</v>
      </c>
      <c r="C7815" s="23">
        <f>IF(ISNUMBER(dirty_cafe_sales!$C7815),dirty_cafe_sales!$C7815,3)</f>
        <v>3</v>
      </c>
      <c r="D7815" s="19">
        <f>VLOOKUP($B7815,Price_Per_Item!$A$3:$B$11,2,FALSE)</f>
        <v>3</v>
      </c>
      <c r="E7815" s="25">
        <f t="shared" si="122"/>
        <v>9</v>
      </c>
      <c r="F7815" t="str">
        <f>IF(OR(dirty_cafe_sales!$F7815="UNKNOWN",dirty_cafe_sales!$F7815="ERROR",dirty_cafe_sales!$F7815=""),"Unknown",dirty_cafe_sales!$F7815)</f>
        <v>Credit Card</v>
      </c>
      <c r="G7815" t="str">
        <f>IF(OR(dirty_cafe_sales!$G7815="UNKNOWN",dirty_cafe_sales!$G7815="ERROR",dirty_cafe_sales!$G7815=""),"Unknown",dirty_cafe_sales!$G7815)</f>
        <v>Takeaway</v>
      </c>
      <c r="H7815" s="2" t="d">
        <v>2023-11-17</v>
      </c>
    </row>
    <row r="7816" spans="1:8" x14ac:dyDescent="0.2">
      <c r="A7816" s="16" t="s">
        <v>7837</v>
      </c>
      <c r="B7816" s="16" t="str">
        <f>IF(OR(dirty_cafe_sales!$B7816="UNKNOWN",dirty_cafe_sales!$B7816="",dirty_cafe_sales!$B7816="ERROR"),"Unknown_Item",dirty_cafe_sales!$B7816)</f>
        <v>Juice</v>
      </c>
      <c r="C7816" s="23">
        <f>IF(ISNUMBER(dirty_cafe_sales!$C7816),dirty_cafe_sales!$C7816,3)</f>
        <v>1</v>
      </c>
      <c r="D7816" s="19">
        <f>VLOOKUP($B7816,Price_Per_Item!$A$3:$B$11,2,FALSE)</f>
        <v>3</v>
      </c>
      <c r="E7816" s="25">
        <f t="shared" si="122"/>
        <v>3</v>
      </c>
      <c r="F7816" t="str">
        <f>IF(OR(dirty_cafe_sales!$F7816="UNKNOWN",dirty_cafe_sales!$F7816="ERROR",dirty_cafe_sales!$F7816=""),"Unknown",dirty_cafe_sales!$F7816)</f>
        <v>Unknown</v>
      </c>
      <c r="G7816" t="str">
        <f>IF(OR(dirty_cafe_sales!$G7816="UNKNOWN",dirty_cafe_sales!$G7816="ERROR",dirty_cafe_sales!$G7816=""),"Unknown",dirty_cafe_sales!$G7816)</f>
        <v>In-store</v>
      </c>
      <c r="H7816" s="2" t="d">
        <v>2023-04-29</v>
      </c>
    </row>
    <row r="7817" spans="1:8" x14ac:dyDescent="0.2">
      <c r="A7817" s="16" t="s">
        <v>7838</v>
      </c>
      <c r="B7817" s="16" t="str">
        <f>IF(OR(dirty_cafe_sales!$B7817="UNKNOWN",dirty_cafe_sales!$B7817="",dirty_cafe_sales!$B7817="ERROR"),"Unknown_Item",dirty_cafe_sales!$B7817)</f>
        <v>Coffee</v>
      </c>
      <c r="C7817" s="23">
        <f>IF(ISNUMBER(dirty_cafe_sales!$C7817),dirty_cafe_sales!$C7817,3)</f>
        <v>1</v>
      </c>
      <c r="D7817" s="19">
        <f>VLOOKUP($B7817,Price_Per_Item!$A$3:$B$11,2,FALSE)</f>
        <v>2</v>
      </c>
      <c r="E7817" s="25">
        <f t="shared" si="122"/>
        <v>2</v>
      </c>
      <c r="F7817" t="str">
        <f>IF(OR(dirty_cafe_sales!$F7817="UNKNOWN",dirty_cafe_sales!$F7817="ERROR",dirty_cafe_sales!$F7817=""),"Unknown",dirty_cafe_sales!$F7817)</f>
        <v>Credit Card</v>
      </c>
      <c r="G7817" t="str">
        <f>IF(OR(dirty_cafe_sales!$G7817="UNKNOWN",dirty_cafe_sales!$G7817="ERROR",dirty_cafe_sales!$G7817=""),"Unknown",dirty_cafe_sales!$G7817)</f>
        <v>Unknown</v>
      </c>
      <c r="H7817" s="2" t="d">
        <v>2023-05-14</v>
      </c>
    </row>
    <row r="7818" spans="1:8" x14ac:dyDescent="0.2">
      <c r="A7818" s="16" t="s">
        <v>7839</v>
      </c>
      <c r="B7818" s="16" t="str">
        <f>IF(OR(dirty_cafe_sales!$B7818="UNKNOWN",dirty_cafe_sales!$B7818="",dirty_cafe_sales!$B7818="ERROR"),"Unknown_Item",dirty_cafe_sales!$B7818)</f>
        <v>Smoothie</v>
      </c>
      <c r="C7818" s="23">
        <f>IF(ISNUMBER(dirty_cafe_sales!$C7818),dirty_cafe_sales!$C7818,3)</f>
        <v>1</v>
      </c>
      <c r="D7818" s="19">
        <f>VLOOKUP($B7818,Price_Per_Item!$A$3:$B$11,2,FALSE)</f>
        <v>4</v>
      </c>
      <c r="E7818" s="25">
        <f t="shared" si="122"/>
        <v>4</v>
      </c>
      <c r="F7818" t="str">
        <f>IF(OR(dirty_cafe_sales!$F7818="UNKNOWN",dirty_cafe_sales!$F7818="ERROR",dirty_cafe_sales!$F7818=""),"Unknown",dirty_cafe_sales!$F7818)</f>
        <v>Cash</v>
      </c>
      <c r="G7818" t="str">
        <f>IF(OR(dirty_cafe_sales!$G7818="UNKNOWN",dirty_cafe_sales!$G7818="ERROR",dirty_cafe_sales!$G7818=""),"Unknown",dirty_cafe_sales!$G7818)</f>
        <v>Takeaway</v>
      </c>
      <c r="H7818" s="2" t="d">
        <v>2023-08-09</v>
      </c>
    </row>
    <row r="7819" spans="1:8" x14ac:dyDescent="0.2">
      <c r="A7819" s="16" t="s">
        <v>7840</v>
      </c>
      <c r="B7819" s="16" t="str">
        <f>IF(OR(dirty_cafe_sales!$B7819="UNKNOWN",dirty_cafe_sales!$B7819="",dirty_cafe_sales!$B7819="ERROR"),"Unknown_Item",dirty_cafe_sales!$B7819)</f>
        <v>Cookie</v>
      </c>
      <c r="C7819" s="23">
        <f>IF(ISNUMBER(dirty_cafe_sales!$C7819),dirty_cafe_sales!$C7819,3)</f>
        <v>2</v>
      </c>
      <c r="D7819" s="19">
        <f>VLOOKUP($B7819,Price_Per_Item!$A$3:$B$11,2,FALSE)</f>
        <v>1</v>
      </c>
      <c r="E7819" s="25">
        <f t="shared" si="122"/>
        <v>2</v>
      </c>
      <c r="F7819" t="str">
        <f>IF(OR(dirty_cafe_sales!$F7819="UNKNOWN",dirty_cafe_sales!$F7819="ERROR",dirty_cafe_sales!$F7819=""),"Unknown",dirty_cafe_sales!$F7819)</f>
        <v>Unknown</v>
      </c>
      <c r="G7819" t="str">
        <f>IF(OR(dirty_cafe_sales!$G7819="UNKNOWN",dirty_cafe_sales!$G7819="ERROR",dirty_cafe_sales!$G7819=""),"Unknown",dirty_cafe_sales!$G7819)</f>
        <v>Takeaway</v>
      </c>
      <c r="H7819" s="2" t="d">
        <v>2023-05-08</v>
      </c>
    </row>
    <row r="7820" spans="1:8" x14ac:dyDescent="0.2">
      <c r="A7820" s="16" t="s">
        <v>7841</v>
      </c>
      <c r="B7820" s="16" t="str">
        <f>IF(OR(dirty_cafe_sales!$B7820="UNKNOWN",dirty_cafe_sales!$B7820="",dirty_cafe_sales!$B7820="ERROR"),"Unknown_Item",dirty_cafe_sales!$B7820)</f>
        <v>Salad</v>
      </c>
      <c r="C7820" s="23">
        <f>IF(ISNUMBER(dirty_cafe_sales!$C7820),dirty_cafe_sales!$C7820,3)</f>
        <v>3</v>
      </c>
      <c r="D7820" s="19">
        <f>VLOOKUP($B7820,Price_Per_Item!$A$3:$B$11,2,FALSE)</f>
        <v>5</v>
      </c>
      <c r="E7820" s="25">
        <f t="shared" si="122"/>
        <v>15</v>
      </c>
      <c r="F7820" t="str">
        <f>IF(OR(dirty_cafe_sales!$F7820="UNKNOWN",dirty_cafe_sales!$F7820="ERROR",dirty_cafe_sales!$F7820=""),"Unknown",dirty_cafe_sales!$F7820)</f>
        <v>Credit Card</v>
      </c>
      <c r="G7820" t="str">
        <f>IF(OR(dirty_cafe_sales!$G7820="UNKNOWN",dirty_cafe_sales!$G7820="ERROR",dirty_cafe_sales!$G7820=""),"Unknown",dirty_cafe_sales!$G7820)</f>
        <v>Takeaway</v>
      </c>
      <c r="H7820" s="2" t="d">
        <v>2023-01-14</v>
      </c>
    </row>
    <row r="7821" spans="1:8" x14ac:dyDescent="0.2">
      <c r="A7821" s="16" t="s">
        <v>7842</v>
      </c>
      <c r="B7821" s="16" t="str">
        <f>IF(OR(dirty_cafe_sales!$B7821="UNKNOWN",dirty_cafe_sales!$B7821="",dirty_cafe_sales!$B7821="ERROR"),"Unknown_Item",dirty_cafe_sales!$B7821)</f>
        <v>Coffee</v>
      </c>
      <c r="C7821" s="23">
        <f>IF(ISNUMBER(dirty_cafe_sales!$C7821),dirty_cafe_sales!$C7821,3)</f>
        <v>3</v>
      </c>
      <c r="D7821" s="19">
        <f>VLOOKUP($B7821,Price_Per_Item!$A$3:$B$11,2,FALSE)</f>
        <v>2</v>
      </c>
      <c r="E7821" s="25">
        <f t="shared" si="122"/>
        <v>6</v>
      </c>
      <c r="F7821" t="str">
        <f>IF(OR(dirty_cafe_sales!$F7821="UNKNOWN",dirty_cafe_sales!$F7821="ERROR",dirty_cafe_sales!$F7821=""),"Unknown",dirty_cafe_sales!$F7821)</f>
        <v>Unknown</v>
      </c>
      <c r="G7821" t="str">
        <f>IF(OR(dirty_cafe_sales!$G7821="UNKNOWN",dirty_cafe_sales!$G7821="ERROR",dirty_cafe_sales!$G7821=""),"Unknown",dirty_cafe_sales!$G7821)</f>
        <v>Unknown</v>
      </c>
      <c r="H7821" s="2" t="d">
        <v>2023-06-23</v>
      </c>
    </row>
    <row r="7822" spans="1:8" x14ac:dyDescent="0.2">
      <c r="A7822" s="16" t="s">
        <v>7843</v>
      </c>
      <c r="B7822" s="16" t="str">
        <f>IF(OR(dirty_cafe_sales!$B7822="UNKNOWN",dirty_cafe_sales!$B7822="",dirty_cafe_sales!$B7822="ERROR"),"Unknown_Item",dirty_cafe_sales!$B7822)</f>
        <v>Coffee</v>
      </c>
      <c r="C7822" s="23">
        <f>IF(ISNUMBER(dirty_cafe_sales!$C7822),dirty_cafe_sales!$C7822,3)</f>
        <v>4</v>
      </c>
      <c r="D7822" s="19">
        <f>VLOOKUP($B7822,Price_Per_Item!$A$3:$B$11,2,FALSE)</f>
        <v>2</v>
      </c>
      <c r="E7822" s="25">
        <f t="shared" si="122"/>
        <v>8</v>
      </c>
      <c r="F7822" t="str">
        <f>IF(OR(dirty_cafe_sales!$F7822="UNKNOWN",dirty_cafe_sales!$F7822="ERROR",dirty_cafe_sales!$F7822=""),"Unknown",dirty_cafe_sales!$F7822)</f>
        <v>Credit Card</v>
      </c>
      <c r="G7822" t="str">
        <f>IF(OR(dirty_cafe_sales!$G7822="UNKNOWN",dirty_cafe_sales!$G7822="ERROR",dirty_cafe_sales!$G7822=""),"Unknown",dirty_cafe_sales!$G7822)</f>
        <v>In-store</v>
      </c>
      <c r="H7822" s="2" t="d">
        <v>2023-11-27</v>
      </c>
    </row>
    <row r="7823" spans="1:8" x14ac:dyDescent="0.2">
      <c r="A7823" s="16" t="s">
        <v>7844</v>
      </c>
      <c r="B7823" s="16" t="str">
        <f>IF(OR(dirty_cafe_sales!$B7823="UNKNOWN",dirty_cafe_sales!$B7823="",dirty_cafe_sales!$B7823="ERROR"),"Unknown_Item",dirty_cafe_sales!$B7823)</f>
        <v>Juice</v>
      </c>
      <c r="C7823" s="23">
        <f>IF(ISNUMBER(dirty_cafe_sales!$C7823),dirty_cafe_sales!$C7823,3)</f>
        <v>2</v>
      </c>
      <c r="D7823" s="19">
        <f>VLOOKUP($B7823,Price_Per_Item!$A$3:$B$11,2,FALSE)</f>
        <v>3</v>
      </c>
      <c r="E7823" s="25">
        <f t="shared" si="122"/>
        <v>6</v>
      </c>
      <c r="F7823" t="str">
        <f>IF(OR(dirty_cafe_sales!$F7823="UNKNOWN",dirty_cafe_sales!$F7823="ERROR",dirty_cafe_sales!$F7823=""),"Unknown",dirty_cafe_sales!$F7823)</f>
        <v>Unknown</v>
      </c>
      <c r="G7823" t="str">
        <f>IF(OR(dirty_cafe_sales!$G7823="UNKNOWN",dirty_cafe_sales!$G7823="ERROR",dirty_cafe_sales!$G7823=""),"Unknown",dirty_cafe_sales!$G7823)</f>
        <v>Unknown</v>
      </c>
      <c r="H7823" s="2" t="d">
        <v>2023-12-06</v>
      </c>
    </row>
    <row r="7824" spans="1:8" x14ac:dyDescent="0.2">
      <c r="A7824" s="16" t="s">
        <v>7845</v>
      </c>
      <c r="B7824" s="16" t="str">
        <f>IF(OR(dirty_cafe_sales!$B7824="UNKNOWN",dirty_cafe_sales!$B7824="",dirty_cafe_sales!$B7824="ERROR"),"Unknown_Item",dirty_cafe_sales!$B7824)</f>
        <v>Smoothie</v>
      </c>
      <c r="C7824" s="23">
        <f>IF(ISNUMBER(dirty_cafe_sales!$C7824),dirty_cafe_sales!$C7824,3)</f>
        <v>4</v>
      </c>
      <c r="D7824" s="19">
        <f>VLOOKUP($B7824,Price_Per_Item!$A$3:$B$11,2,FALSE)</f>
        <v>4</v>
      </c>
      <c r="E7824" s="25">
        <f t="shared" si="122"/>
        <v>16</v>
      </c>
      <c r="F7824" t="str">
        <f>IF(OR(dirty_cafe_sales!$F7824="UNKNOWN",dirty_cafe_sales!$F7824="ERROR",dirty_cafe_sales!$F7824=""),"Unknown",dirty_cafe_sales!$F7824)</f>
        <v>Unknown</v>
      </c>
      <c r="G7824" t="str">
        <f>IF(OR(dirty_cafe_sales!$G7824="UNKNOWN",dirty_cafe_sales!$G7824="ERROR",dirty_cafe_sales!$G7824=""),"Unknown",dirty_cafe_sales!$G7824)</f>
        <v>Unknown</v>
      </c>
      <c r="H7824" s="2" t="d">
        <v>2023-04-20</v>
      </c>
    </row>
    <row r="7825" spans="1:8" x14ac:dyDescent="0.2">
      <c r="A7825" s="16" t="s">
        <v>7846</v>
      </c>
      <c r="B7825" s="16" t="str">
        <f>IF(OR(dirty_cafe_sales!$B7825="UNKNOWN",dirty_cafe_sales!$B7825="",dirty_cafe_sales!$B7825="ERROR"),"Unknown_Item",dirty_cafe_sales!$B7825)</f>
        <v>Tea</v>
      </c>
      <c r="C7825" s="23">
        <f>IF(ISNUMBER(dirty_cafe_sales!$C7825),dirty_cafe_sales!$C7825,3)</f>
        <v>3</v>
      </c>
      <c r="D7825" s="19">
        <f>VLOOKUP($B7825,Price_Per_Item!$A$3:$B$11,2,FALSE)</f>
        <v>1.5</v>
      </c>
      <c r="E7825" s="25">
        <f t="shared" si="122"/>
        <v>4.5</v>
      </c>
      <c r="F7825" t="str">
        <f>IF(OR(dirty_cafe_sales!$F7825="UNKNOWN",dirty_cafe_sales!$F7825="ERROR",dirty_cafe_sales!$F7825=""),"Unknown",dirty_cafe_sales!$F7825)</f>
        <v>Cash</v>
      </c>
      <c r="G7825" t="str">
        <f>IF(OR(dirty_cafe_sales!$G7825="UNKNOWN",dirty_cafe_sales!$G7825="ERROR",dirty_cafe_sales!$G7825=""),"Unknown",dirty_cafe_sales!$G7825)</f>
        <v>In-store</v>
      </c>
      <c r="H7825" s="2" t="d">
        <v>2023-03-31</v>
      </c>
    </row>
    <row r="7826" spans="1:8" x14ac:dyDescent="0.2">
      <c r="A7826" s="16" t="s">
        <v>7847</v>
      </c>
      <c r="B7826" s="16" t="str">
        <f>IF(OR(dirty_cafe_sales!$B7826="UNKNOWN",dirty_cafe_sales!$B7826="",dirty_cafe_sales!$B7826="ERROR"),"Unknown_Item",dirty_cafe_sales!$B7826)</f>
        <v>Salad</v>
      </c>
      <c r="C7826" s="23">
        <f>IF(ISNUMBER(dirty_cafe_sales!$C7826),dirty_cafe_sales!$C7826,3)</f>
        <v>1</v>
      </c>
      <c r="D7826" s="19">
        <f>VLOOKUP($B7826,Price_Per_Item!$A$3:$B$11,2,FALSE)</f>
        <v>5</v>
      </c>
      <c r="E7826" s="25">
        <f t="shared" si="122"/>
        <v>5</v>
      </c>
      <c r="F7826" t="str">
        <f>IF(OR(dirty_cafe_sales!$F7826="UNKNOWN",dirty_cafe_sales!$F7826="ERROR",dirty_cafe_sales!$F7826=""),"Unknown",dirty_cafe_sales!$F7826)</f>
        <v>Unknown</v>
      </c>
      <c r="G7826" t="str">
        <f>IF(OR(dirty_cafe_sales!$G7826="UNKNOWN",dirty_cafe_sales!$G7826="ERROR",dirty_cafe_sales!$G7826=""),"Unknown",dirty_cafe_sales!$G7826)</f>
        <v>Unknown</v>
      </c>
      <c r="H7826" s="2" t="d">
        <v>2023-08-11</v>
      </c>
    </row>
    <row r="7827" spans="1:8" x14ac:dyDescent="0.2">
      <c r="A7827" s="16" t="s">
        <v>7848</v>
      </c>
      <c r="B7827" s="16" t="str">
        <f>IF(OR(dirty_cafe_sales!$B7827="UNKNOWN",dirty_cafe_sales!$B7827="",dirty_cafe_sales!$B7827="ERROR"),"Unknown_Item",dirty_cafe_sales!$B7827)</f>
        <v>Salad</v>
      </c>
      <c r="C7827" s="23">
        <f>IF(ISNUMBER(dirty_cafe_sales!$C7827),dirty_cafe_sales!$C7827,3)</f>
        <v>1</v>
      </c>
      <c r="D7827" s="19">
        <f>VLOOKUP($B7827,Price_Per_Item!$A$3:$B$11,2,FALSE)</f>
        <v>5</v>
      </c>
      <c r="E7827" s="25">
        <f t="shared" si="122"/>
        <v>5</v>
      </c>
      <c r="F7827" t="str">
        <f>IF(OR(dirty_cafe_sales!$F7827="UNKNOWN",dirty_cafe_sales!$F7827="ERROR",dirty_cafe_sales!$F7827=""),"Unknown",dirty_cafe_sales!$F7827)</f>
        <v>Unknown</v>
      </c>
      <c r="G7827" t="str">
        <f>IF(OR(dirty_cafe_sales!$G7827="UNKNOWN",dirty_cafe_sales!$G7827="ERROR",dirty_cafe_sales!$G7827=""),"Unknown",dirty_cafe_sales!$G7827)</f>
        <v>Unknown</v>
      </c>
      <c r="H7827" s="2" t="d">
        <v>2023-08-17</v>
      </c>
    </row>
    <row r="7828" spans="1:8" x14ac:dyDescent="0.2">
      <c r="A7828" s="16" t="s">
        <v>7849</v>
      </c>
      <c r="B7828" s="16" t="str">
        <f>IF(OR(dirty_cafe_sales!$B7828="UNKNOWN",dirty_cafe_sales!$B7828="",dirty_cafe_sales!$B7828="ERROR"),"Unknown_Item",dirty_cafe_sales!$B7828)</f>
        <v>Salad</v>
      </c>
      <c r="C7828" s="23">
        <f>IF(ISNUMBER(dirty_cafe_sales!$C7828),dirty_cafe_sales!$C7828,3)</f>
        <v>1</v>
      </c>
      <c r="D7828" s="19">
        <f>VLOOKUP($B7828,Price_Per_Item!$A$3:$B$11,2,FALSE)</f>
        <v>5</v>
      </c>
      <c r="E7828" s="25">
        <f t="shared" si="122"/>
        <v>5</v>
      </c>
      <c r="F7828" t="str">
        <f>IF(OR(dirty_cafe_sales!$F7828="UNKNOWN",dirty_cafe_sales!$F7828="ERROR",dirty_cafe_sales!$F7828=""),"Unknown",dirty_cafe_sales!$F7828)</f>
        <v>Cash</v>
      </c>
      <c r="G7828" t="str">
        <f>IF(OR(dirty_cafe_sales!$G7828="UNKNOWN",dirty_cafe_sales!$G7828="ERROR",dirty_cafe_sales!$G7828=""),"Unknown",dirty_cafe_sales!$G7828)</f>
        <v>Unknown</v>
      </c>
      <c r="H7828" s="2" t="d">
        <v>2023-11-23</v>
      </c>
    </row>
    <row r="7829" spans="1:8" x14ac:dyDescent="0.2">
      <c r="A7829" s="16" t="s">
        <v>7850</v>
      </c>
      <c r="B7829" s="16" t="str">
        <f>IF(OR(dirty_cafe_sales!$B7829="UNKNOWN",dirty_cafe_sales!$B7829="",dirty_cafe_sales!$B7829="ERROR"),"Unknown_Item",dirty_cafe_sales!$B7829)</f>
        <v>Coffee</v>
      </c>
      <c r="C7829" s="23">
        <f>IF(ISNUMBER(dirty_cafe_sales!$C7829),dirty_cafe_sales!$C7829,3)</f>
        <v>4</v>
      </c>
      <c r="D7829" s="19">
        <f>VLOOKUP($B7829,Price_Per_Item!$A$3:$B$11,2,FALSE)</f>
        <v>2</v>
      </c>
      <c r="E7829" s="25">
        <f t="shared" si="122"/>
        <v>8</v>
      </c>
      <c r="F7829" t="str">
        <f>IF(OR(dirty_cafe_sales!$F7829="UNKNOWN",dirty_cafe_sales!$F7829="ERROR",dirty_cafe_sales!$F7829=""),"Unknown",dirty_cafe_sales!$F7829)</f>
        <v>Unknown</v>
      </c>
      <c r="G7829" t="str">
        <f>IF(OR(dirty_cafe_sales!$G7829="UNKNOWN",dirty_cafe_sales!$G7829="ERROR",dirty_cafe_sales!$G7829=""),"Unknown",dirty_cafe_sales!$G7829)</f>
        <v>Takeaway</v>
      </c>
      <c r="H7829" s="2" t="d">
        <v>2023-06-24</v>
      </c>
    </row>
    <row r="7830" spans="1:8" x14ac:dyDescent="0.2">
      <c r="A7830" s="16" t="s">
        <v>7851</v>
      </c>
      <c r="B7830" s="16" t="str">
        <f>IF(OR(dirty_cafe_sales!$B7830="UNKNOWN",dirty_cafe_sales!$B7830="",dirty_cafe_sales!$B7830="ERROR"),"Unknown_Item",dirty_cafe_sales!$B7830)</f>
        <v>Tea</v>
      </c>
      <c r="C7830" s="23">
        <f>IF(ISNUMBER(dirty_cafe_sales!$C7830),dirty_cafe_sales!$C7830,3)</f>
        <v>4</v>
      </c>
      <c r="D7830" s="19">
        <f>VLOOKUP($B7830,Price_Per_Item!$A$3:$B$11,2,FALSE)</f>
        <v>1.5</v>
      </c>
      <c r="E7830" s="25">
        <f t="shared" si="122"/>
        <v>6</v>
      </c>
      <c r="F7830" t="str">
        <f>IF(OR(dirty_cafe_sales!$F7830="UNKNOWN",dirty_cafe_sales!$F7830="ERROR",dirty_cafe_sales!$F7830=""),"Unknown",dirty_cafe_sales!$F7830)</f>
        <v>Digital Wallet</v>
      </c>
      <c r="G7830" t="str">
        <f>IF(OR(dirty_cafe_sales!$G7830="UNKNOWN",dirty_cafe_sales!$G7830="ERROR",dirty_cafe_sales!$G7830=""),"Unknown",dirty_cafe_sales!$G7830)</f>
        <v>Unknown</v>
      </c>
      <c r="H7830" s="2" t="d">
        <v>2023-06-26</v>
      </c>
    </row>
    <row r="7831" spans="1:8" x14ac:dyDescent="0.2">
      <c r="A7831" s="16" t="s">
        <v>7852</v>
      </c>
      <c r="B7831" s="16" t="str">
        <f>IF(OR(dirty_cafe_sales!$B7831="UNKNOWN",dirty_cafe_sales!$B7831="",dirty_cafe_sales!$B7831="ERROR"),"Unknown_Item",dirty_cafe_sales!$B7831)</f>
        <v>Tea</v>
      </c>
      <c r="C7831" s="23">
        <f>IF(ISNUMBER(dirty_cafe_sales!$C7831),dirty_cafe_sales!$C7831,3)</f>
        <v>5</v>
      </c>
      <c r="D7831" s="19">
        <f>VLOOKUP($B7831,Price_Per_Item!$A$3:$B$11,2,FALSE)</f>
        <v>1.5</v>
      </c>
      <c r="E7831" s="25">
        <f t="shared" si="122"/>
        <v>7.5</v>
      </c>
      <c r="F7831" t="str">
        <f>IF(OR(dirty_cafe_sales!$F7831="UNKNOWN",dirty_cafe_sales!$F7831="ERROR",dirty_cafe_sales!$F7831=""),"Unknown",dirty_cafe_sales!$F7831)</f>
        <v>Cash</v>
      </c>
      <c r="G7831" t="str">
        <f>IF(OR(dirty_cafe_sales!$G7831="UNKNOWN",dirty_cafe_sales!$G7831="ERROR",dirty_cafe_sales!$G7831=""),"Unknown",dirty_cafe_sales!$G7831)</f>
        <v>Unknown</v>
      </c>
      <c r="H7831" s="2" t="d">
        <v>2023-09-20</v>
      </c>
    </row>
    <row r="7832" spans="1:8" x14ac:dyDescent="0.2">
      <c r="A7832" s="16" t="s">
        <v>7853</v>
      </c>
      <c r="B7832" s="16" t="str">
        <f>IF(OR(dirty_cafe_sales!$B7832="UNKNOWN",dirty_cafe_sales!$B7832="",dirty_cafe_sales!$B7832="ERROR"),"Unknown_Item",dirty_cafe_sales!$B7832)</f>
        <v>Coffee</v>
      </c>
      <c r="C7832" s="23">
        <f>IF(ISNUMBER(dirty_cafe_sales!$C7832),dirty_cafe_sales!$C7832,3)</f>
        <v>2</v>
      </c>
      <c r="D7832" s="19">
        <f>VLOOKUP($B7832,Price_Per_Item!$A$3:$B$11,2,FALSE)</f>
        <v>2</v>
      </c>
      <c r="E7832" s="25">
        <f t="shared" si="122"/>
        <v>4</v>
      </c>
      <c r="F7832" t="str">
        <f>IF(OR(dirty_cafe_sales!$F7832="UNKNOWN",dirty_cafe_sales!$F7832="ERROR",dirty_cafe_sales!$F7832=""),"Unknown",dirty_cafe_sales!$F7832)</f>
        <v>Digital Wallet</v>
      </c>
      <c r="G7832" t="str">
        <f>IF(OR(dirty_cafe_sales!$G7832="UNKNOWN",dirty_cafe_sales!$G7832="ERROR",dirty_cafe_sales!$G7832=""),"Unknown",dirty_cafe_sales!$G7832)</f>
        <v>Unknown</v>
      </c>
      <c r="H7832" s="2" t="d">
        <v>2023-04-08</v>
      </c>
    </row>
    <row r="7833" spans="1:8" x14ac:dyDescent="0.2">
      <c r="A7833" s="16" t="s">
        <v>7854</v>
      </c>
      <c r="B7833" s="16" t="str">
        <f>IF(OR(dirty_cafe_sales!$B7833="UNKNOWN",dirty_cafe_sales!$B7833="",dirty_cafe_sales!$B7833="ERROR"),"Unknown_Item",dirty_cafe_sales!$B7833)</f>
        <v>Smoothie</v>
      </c>
      <c r="C7833" s="23">
        <f>IF(ISNUMBER(dirty_cafe_sales!$C7833),dirty_cafe_sales!$C7833,3)</f>
        <v>1</v>
      </c>
      <c r="D7833" s="19">
        <f>VLOOKUP($B7833,Price_Per_Item!$A$3:$B$11,2,FALSE)</f>
        <v>4</v>
      </c>
      <c r="E7833" s="25">
        <f t="shared" si="122"/>
        <v>4</v>
      </c>
      <c r="F7833" t="str">
        <f>IF(OR(dirty_cafe_sales!$F7833="UNKNOWN",dirty_cafe_sales!$F7833="ERROR",dirty_cafe_sales!$F7833=""),"Unknown",dirty_cafe_sales!$F7833)</f>
        <v>Credit Card</v>
      </c>
      <c r="G7833" t="str">
        <f>IF(OR(dirty_cafe_sales!$G7833="UNKNOWN",dirty_cafe_sales!$G7833="ERROR",dirty_cafe_sales!$G7833=""),"Unknown",dirty_cafe_sales!$G7833)</f>
        <v>Takeaway</v>
      </c>
      <c r="H7833" s="2" t="d">
        <v>2023-03-09</v>
      </c>
    </row>
    <row r="7834" spans="1:8" x14ac:dyDescent="0.2">
      <c r="A7834" s="16" t="s">
        <v>7855</v>
      </c>
      <c r="B7834" s="16" t="str">
        <f>IF(OR(dirty_cafe_sales!$B7834="UNKNOWN",dirty_cafe_sales!$B7834="",dirty_cafe_sales!$B7834="ERROR"),"Unknown_Item",dirty_cafe_sales!$B7834)</f>
        <v>Unknown_Item</v>
      </c>
      <c r="C7834" s="23">
        <f>IF(ISNUMBER(dirty_cafe_sales!$C7834),dirty_cafe_sales!$C7834,3)</f>
        <v>4</v>
      </c>
      <c r="D7834" s="19">
        <f>VLOOKUP($B7834,Price_Per_Item!$A$3:$B$11,2,FALSE)</f>
        <v>2.9375</v>
      </c>
      <c r="E7834" s="25">
        <f t="shared" si="122"/>
        <v>11.75</v>
      </c>
      <c r="F7834" t="str">
        <f>IF(OR(dirty_cafe_sales!$F7834="UNKNOWN",dirty_cafe_sales!$F7834="ERROR",dirty_cafe_sales!$F7834=""),"Unknown",dirty_cafe_sales!$F7834)</f>
        <v>Unknown</v>
      </c>
      <c r="G7834" t="str">
        <f>IF(OR(dirty_cafe_sales!$G7834="UNKNOWN",dirty_cafe_sales!$G7834="ERROR",dirty_cafe_sales!$G7834=""),"Unknown",dirty_cafe_sales!$G7834)</f>
        <v>Takeaway</v>
      </c>
      <c r="H7834" s="2" t="d">
        <v>2023-01-19</v>
      </c>
    </row>
    <row r="7835" spans="1:8" x14ac:dyDescent="0.2">
      <c r="A7835" s="16" t="s">
        <v>7856</v>
      </c>
      <c r="B7835" s="16" t="str">
        <f>IF(OR(dirty_cafe_sales!$B7835="UNKNOWN",dirty_cafe_sales!$B7835="",dirty_cafe_sales!$B7835="ERROR"),"Unknown_Item",dirty_cafe_sales!$B7835)</f>
        <v>Cake</v>
      </c>
      <c r="C7835" s="23">
        <f>IF(ISNUMBER(dirty_cafe_sales!$C7835),dirty_cafe_sales!$C7835,3)</f>
        <v>1</v>
      </c>
      <c r="D7835" s="19">
        <f>VLOOKUP($B7835,Price_Per_Item!$A$3:$B$11,2,FALSE)</f>
        <v>3</v>
      </c>
      <c r="E7835" s="25">
        <f t="shared" si="122"/>
        <v>3</v>
      </c>
      <c r="F7835" t="str">
        <f>IF(OR(dirty_cafe_sales!$F7835="UNKNOWN",dirty_cafe_sales!$F7835="ERROR",dirty_cafe_sales!$F7835=""),"Unknown",dirty_cafe_sales!$F7835)</f>
        <v>Digital Wallet</v>
      </c>
      <c r="G7835" t="str">
        <f>IF(OR(dirty_cafe_sales!$G7835="UNKNOWN",dirty_cafe_sales!$G7835="ERROR",dirty_cafe_sales!$G7835=""),"Unknown",dirty_cafe_sales!$G7835)</f>
        <v>Takeaway</v>
      </c>
      <c r="H7835" s="2" t="d">
        <v>2023-03-21</v>
      </c>
    </row>
    <row r="7836" spans="1:8" x14ac:dyDescent="0.2">
      <c r="A7836" s="16" t="s">
        <v>7857</v>
      </c>
      <c r="B7836" s="16" t="str">
        <f>IF(OR(dirty_cafe_sales!$B7836="UNKNOWN",dirty_cafe_sales!$B7836="",dirty_cafe_sales!$B7836="ERROR"),"Unknown_Item",dirty_cafe_sales!$B7836)</f>
        <v>Coffee</v>
      </c>
      <c r="C7836" s="23">
        <f>IF(ISNUMBER(dirty_cafe_sales!$C7836),dirty_cafe_sales!$C7836,3)</f>
        <v>4</v>
      </c>
      <c r="D7836" s="19">
        <f>VLOOKUP($B7836,Price_Per_Item!$A$3:$B$11,2,FALSE)</f>
        <v>2</v>
      </c>
      <c r="E7836" s="25">
        <f t="shared" si="122"/>
        <v>8</v>
      </c>
      <c r="F7836" t="str">
        <f>IF(OR(dirty_cafe_sales!$F7836="UNKNOWN",dirty_cafe_sales!$F7836="ERROR",dirty_cafe_sales!$F7836=""),"Unknown",dirty_cafe_sales!$F7836)</f>
        <v>Unknown</v>
      </c>
      <c r="G7836" t="str">
        <f>IF(OR(dirty_cafe_sales!$G7836="UNKNOWN",dirty_cafe_sales!$G7836="ERROR",dirty_cafe_sales!$G7836=""),"Unknown",dirty_cafe_sales!$G7836)</f>
        <v>Unknown</v>
      </c>
      <c r="H7836" s="2" t="d">
        <v>2023-03-18</v>
      </c>
    </row>
    <row r="7837" spans="1:8" x14ac:dyDescent="0.2">
      <c r="A7837" s="16" t="s">
        <v>7858</v>
      </c>
      <c r="B7837" s="16" t="str">
        <f>IF(OR(dirty_cafe_sales!$B7837="UNKNOWN",dirty_cafe_sales!$B7837="",dirty_cafe_sales!$B7837="ERROR"),"Unknown_Item",dirty_cafe_sales!$B7837)</f>
        <v>Smoothie</v>
      </c>
      <c r="C7837" s="23">
        <f>IF(ISNUMBER(dirty_cafe_sales!$C7837),dirty_cafe_sales!$C7837,3)</f>
        <v>1</v>
      </c>
      <c r="D7837" s="19">
        <f>VLOOKUP($B7837,Price_Per_Item!$A$3:$B$11,2,FALSE)</f>
        <v>4</v>
      </c>
      <c r="E7837" s="25">
        <f t="shared" si="122"/>
        <v>4</v>
      </c>
      <c r="F7837" t="str">
        <f>IF(OR(dirty_cafe_sales!$F7837="UNKNOWN",dirty_cafe_sales!$F7837="ERROR",dirty_cafe_sales!$F7837=""),"Unknown",dirty_cafe_sales!$F7837)</f>
        <v>Cash</v>
      </c>
      <c r="G7837" t="str">
        <f>IF(OR(dirty_cafe_sales!$G7837="UNKNOWN",dirty_cafe_sales!$G7837="ERROR",dirty_cafe_sales!$G7837=""),"Unknown",dirty_cafe_sales!$G7837)</f>
        <v>Unknown</v>
      </c>
      <c r="H7837" s="2" t="d">
        <v>2023-12-01</v>
      </c>
    </row>
    <row r="7838" spans="1:8" x14ac:dyDescent="0.2">
      <c r="A7838" s="16" t="s">
        <v>7859</v>
      </c>
      <c r="B7838" s="16" t="str">
        <f>IF(OR(dirty_cafe_sales!$B7838="UNKNOWN",dirty_cafe_sales!$B7838="",dirty_cafe_sales!$B7838="ERROR"),"Unknown_Item",dirty_cafe_sales!$B7838)</f>
        <v>Sandwich</v>
      </c>
      <c r="C7838" s="23">
        <f>IF(ISNUMBER(dirty_cafe_sales!$C7838),dirty_cafe_sales!$C7838,3)</f>
        <v>5</v>
      </c>
      <c r="D7838" s="19">
        <f>VLOOKUP($B7838,Price_Per_Item!$A$3:$B$11,2,FALSE)</f>
        <v>4</v>
      </c>
      <c r="E7838" s="25">
        <f t="shared" si="122"/>
        <v>20</v>
      </c>
      <c r="F7838" t="str">
        <f>IF(OR(dirty_cafe_sales!$F7838="UNKNOWN",dirty_cafe_sales!$F7838="ERROR",dirty_cafe_sales!$F7838=""),"Unknown",dirty_cafe_sales!$F7838)</f>
        <v>Cash</v>
      </c>
      <c r="G7838" t="str">
        <f>IF(OR(dirty_cafe_sales!$G7838="UNKNOWN",dirty_cafe_sales!$G7838="ERROR",dirty_cafe_sales!$G7838=""),"Unknown",dirty_cafe_sales!$G7838)</f>
        <v>Takeaway</v>
      </c>
      <c r="H7838" s="2" t="d">
        <v>2023-11-18</v>
      </c>
    </row>
    <row r="7839" spans="1:8" x14ac:dyDescent="0.2">
      <c r="A7839" s="16" t="s">
        <v>7860</v>
      </c>
      <c r="B7839" s="16" t="str">
        <f>IF(OR(dirty_cafe_sales!$B7839="UNKNOWN",dirty_cafe_sales!$B7839="",dirty_cafe_sales!$B7839="ERROR"),"Unknown_Item",dirty_cafe_sales!$B7839)</f>
        <v>Smoothie</v>
      </c>
      <c r="C7839" s="23">
        <f>IF(ISNUMBER(dirty_cafe_sales!$C7839),dirty_cafe_sales!$C7839,3)</f>
        <v>1</v>
      </c>
      <c r="D7839" s="19">
        <f>VLOOKUP($B7839,Price_Per_Item!$A$3:$B$11,2,FALSE)</f>
        <v>4</v>
      </c>
      <c r="E7839" s="25">
        <f t="shared" si="122"/>
        <v>4</v>
      </c>
      <c r="F7839" t="str">
        <f>IF(OR(dirty_cafe_sales!$F7839="UNKNOWN",dirty_cafe_sales!$F7839="ERROR",dirty_cafe_sales!$F7839=""),"Unknown",dirty_cafe_sales!$F7839)</f>
        <v>Unknown</v>
      </c>
      <c r="G7839" t="str">
        <f>IF(OR(dirty_cafe_sales!$G7839="UNKNOWN",dirty_cafe_sales!$G7839="ERROR",dirty_cafe_sales!$G7839=""),"Unknown",dirty_cafe_sales!$G7839)</f>
        <v>Takeaway</v>
      </c>
      <c r="H7839" s="2" t="d">
        <v>2023-07-02</v>
      </c>
    </row>
    <row r="7840" spans="1:8" x14ac:dyDescent="0.2">
      <c r="A7840" s="16" t="s">
        <v>7861</v>
      </c>
      <c r="B7840" s="16" t="str">
        <f>IF(OR(dirty_cafe_sales!$B7840="UNKNOWN",dirty_cafe_sales!$B7840="",dirty_cafe_sales!$B7840="ERROR"),"Unknown_Item",dirty_cafe_sales!$B7840)</f>
        <v>Coffee</v>
      </c>
      <c r="C7840" s="23">
        <f>IF(ISNUMBER(dirty_cafe_sales!$C7840),dirty_cafe_sales!$C7840,3)</f>
        <v>2</v>
      </c>
      <c r="D7840" s="19">
        <f>VLOOKUP($B7840,Price_Per_Item!$A$3:$B$11,2,FALSE)</f>
        <v>2</v>
      </c>
      <c r="E7840" s="25">
        <f t="shared" si="122"/>
        <v>4</v>
      </c>
      <c r="F7840" t="str">
        <f>IF(OR(dirty_cafe_sales!$F7840="UNKNOWN",dirty_cafe_sales!$F7840="ERROR",dirty_cafe_sales!$F7840=""),"Unknown",dirty_cafe_sales!$F7840)</f>
        <v>Digital Wallet</v>
      </c>
      <c r="G7840" t="str">
        <f>IF(OR(dirty_cafe_sales!$G7840="UNKNOWN",dirty_cafe_sales!$G7840="ERROR",dirty_cafe_sales!$G7840=""),"Unknown",dirty_cafe_sales!$G7840)</f>
        <v>Unknown</v>
      </c>
      <c r="H7840" s="2" t="d">
        <v>2023-11-22</v>
      </c>
    </row>
    <row r="7841" spans="1:8" x14ac:dyDescent="0.2">
      <c r="A7841" s="16" t="s">
        <v>7862</v>
      </c>
      <c r="B7841" s="16" t="str">
        <f>IF(OR(dirty_cafe_sales!$B7841="UNKNOWN",dirty_cafe_sales!$B7841="",dirty_cafe_sales!$B7841="ERROR"),"Unknown_Item",dirty_cafe_sales!$B7841)</f>
        <v>Unknown_Item</v>
      </c>
      <c r="C7841" s="23">
        <f>IF(ISNUMBER(dirty_cafe_sales!$C7841),dirty_cafe_sales!$C7841,3)</f>
        <v>1</v>
      </c>
      <c r="D7841" s="19">
        <f>VLOOKUP($B7841,Price_Per_Item!$A$3:$B$11,2,FALSE)</f>
        <v>2.9375</v>
      </c>
      <c r="E7841" s="25">
        <f t="shared" si="122"/>
        <v>2.9375</v>
      </c>
      <c r="F7841" t="str">
        <f>IF(OR(dirty_cafe_sales!$F7841="UNKNOWN",dirty_cafe_sales!$F7841="ERROR",dirty_cafe_sales!$F7841=""),"Unknown",dirty_cafe_sales!$F7841)</f>
        <v>Credit Card</v>
      </c>
      <c r="G7841" t="str">
        <f>IF(OR(dirty_cafe_sales!$G7841="UNKNOWN",dirty_cafe_sales!$G7841="ERROR",dirty_cafe_sales!$G7841=""),"Unknown",dirty_cafe_sales!$G7841)</f>
        <v>Unknown</v>
      </c>
      <c r="H7841" s="2" t="d">
        <v>2023-05-15</v>
      </c>
    </row>
    <row r="7842" spans="1:8" x14ac:dyDescent="0.2">
      <c r="A7842" s="16" t="s">
        <v>7863</v>
      </c>
      <c r="B7842" s="16" t="str">
        <f>IF(OR(dirty_cafe_sales!$B7842="UNKNOWN",dirty_cafe_sales!$B7842="",dirty_cafe_sales!$B7842="ERROR"),"Unknown_Item",dirty_cafe_sales!$B7842)</f>
        <v>Juice</v>
      </c>
      <c r="C7842" s="23">
        <f>IF(ISNUMBER(dirty_cafe_sales!$C7842),dirty_cafe_sales!$C7842,3)</f>
        <v>5</v>
      </c>
      <c r="D7842" s="19">
        <f>VLOOKUP($B7842,Price_Per_Item!$A$3:$B$11,2,FALSE)</f>
        <v>3</v>
      </c>
      <c r="E7842" s="25">
        <f t="shared" si="122"/>
        <v>15</v>
      </c>
      <c r="F7842" t="str">
        <f>IF(OR(dirty_cafe_sales!$F7842="UNKNOWN",dirty_cafe_sales!$F7842="ERROR",dirty_cafe_sales!$F7842=""),"Unknown",dirty_cafe_sales!$F7842)</f>
        <v>Cash</v>
      </c>
      <c r="G7842" t="str">
        <f>IF(OR(dirty_cafe_sales!$G7842="UNKNOWN",dirty_cafe_sales!$G7842="ERROR",dirty_cafe_sales!$G7842=""),"Unknown",dirty_cafe_sales!$G7842)</f>
        <v>Unknown</v>
      </c>
      <c r="H7842" s="2" t="d">
        <v>2023-12-16</v>
      </c>
    </row>
    <row r="7843" spans="1:8" x14ac:dyDescent="0.2">
      <c r="A7843" s="16" t="s">
        <v>7864</v>
      </c>
      <c r="B7843" s="16" t="str">
        <f>IF(OR(dirty_cafe_sales!$B7843="UNKNOWN",dirty_cafe_sales!$B7843="",dirty_cafe_sales!$B7843="ERROR"),"Unknown_Item",dirty_cafe_sales!$B7843)</f>
        <v>Coffee</v>
      </c>
      <c r="C7843" s="23">
        <f>IF(ISNUMBER(dirty_cafe_sales!$C7843),dirty_cafe_sales!$C7843,3)</f>
        <v>4</v>
      </c>
      <c r="D7843" s="19">
        <f>VLOOKUP($B7843,Price_Per_Item!$A$3:$B$11,2,FALSE)</f>
        <v>2</v>
      </c>
      <c r="E7843" s="25">
        <f t="shared" si="122"/>
        <v>8</v>
      </c>
      <c r="F7843" t="str">
        <f>IF(OR(dirty_cafe_sales!$F7843="UNKNOWN",dirty_cafe_sales!$F7843="ERROR",dirty_cafe_sales!$F7843=""),"Unknown",dirty_cafe_sales!$F7843)</f>
        <v>Digital Wallet</v>
      </c>
      <c r="G7843" t="str">
        <f>IF(OR(dirty_cafe_sales!$G7843="UNKNOWN",dirty_cafe_sales!$G7843="ERROR",dirty_cafe_sales!$G7843=""),"Unknown",dirty_cafe_sales!$G7843)</f>
        <v>Unknown</v>
      </c>
      <c r="H7843" s="2" t="d">
        <v>2023-12-08</v>
      </c>
    </row>
    <row r="7844" spans="1:8" x14ac:dyDescent="0.2">
      <c r="A7844" s="16" t="s">
        <v>7865</v>
      </c>
      <c r="B7844" s="16" t="str">
        <f>IF(OR(dirty_cafe_sales!$B7844="UNKNOWN",dirty_cafe_sales!$B7844="",dirty_cafe_sales!$B7844="ERROR"),"Unknown_Item",dirty_cafe_sales!$B7844)</f>
        <v>Tea</v>
      </c>
      <c r="C7844" s="23">
        <f>IF(ISNUMBER(dirty_cafe_sales!$C7844),dirty_cafe_sales!$C7844,3)</f>
        <v>4</v>
      </c>
      <c r="D7844" s="19">
        <f>VLOOKUP($B7844,Price_Per_Item!$A$3:$B$11,2,FALSE)</f>
        <v>1.5</v>
      </c>
      <c r="E7844" s="25">
        <f t="shared" si="122"/>
        <v>6</v>
      </c>
      <c r="F7844" t="str">
        <f>IF(OR(dirty_cafe_sales!$F7844="UNKNOWN",dirty_cafe_sales!$F7844="ERROR",dirty_cafe_sales!$F7844=""),"Unknown",dirty_cafe_sales!$F7844)</f>
        <v>Unknown</v>
      </c>
      <c r="G7844" t="str">
        <f>IF(OR(dirty_cafe_sales!$G7844="UNKNOWN",dirty_cafe_sales!$G7844="ERROR",dirty_cafe_sales!$G7844=""),"Unknown",dirty_cafe_sales!$G7844)</f>
        <v>Unknown</v>
      </c>
      <c r="H7844" s="2" t="d">
        <v>2023-06-25</v>
      </c>
    </row>
    <row r="7845" spans="1:8" x14ac:dyDescent="0.2">
      <c r="A7845" s="16" t="s">
        <v>7866</v>
      </c>
      <c r="B7845" s="16" t="str">
        <f>IF(OR(dirty_cafe_sales!$B7845="UNKNOWN",dirty_cafe_sales!$B7845="",dirty_cafe_sales!$B7845="ERROR"),"Unknown_Item",dirty_cafe_sales!$B7845)</f>
        <v>Cookie</v>
      </c>
      <c r="C7845" s="23">
        <f>IF(ISNUMBER(dirty_cafe_sales!$C7845),dirty_cafe_sales!$C7845,3)</f>
        <v>1</v>
      </c>
      <c r="D7845" s="19">
        <f>VLOOKUP($B7845,Price_Per_Item!$A$3:$B$11,2,FALSE)</f>
        <v>1</v>
      </c>
      <c r="E7845" s="25">
        <f t="shared" si="122"/>
        <v>1</v>
      </c>
      <c r="F7845" t="str">
        <f>IF(OR(dirty_cafe_sales!$F7845="UNKNOWN",dirty_cafe_sales!$F7845="ERROR",dirty_cafe_sales!$F7845=""),"Unknown",dirty_cafe_sales!$F7845)</f>
        <v>Unknown</v>
      </c>
      <c r="G7845" t="str">
        <f>IF(OR(dirty_cafe_sales!$G7845="UNKNOWN",dirty_cafe_sales!$G7845="ERROR",dirty_cafe_sales!$G7845=""),"Unknown",dirty_cafe_sales!$G7845)</f>
        <v>Takeaway</v>
      </c>
      <c r="H7845" s="2" t="d">
        <v>2023-05-12</v>
      </c>
    </row>
    <row r="7846" spans="1:8" x14ac:dyDescent="0.2">
      <c r="A7846" s="16" t="s">
        <v>7867</v>
      </c>
      <c r="B7846" s="16" t="str">
        <f>IF(OR(dirty_cafe_sales!$B7846="UNKNOWN",dirty_cafe_sales!$B7846="",dirty_cafe_sales!$B7846="ERROR"),"Unknown_Item",dirty_cafe_sales!$B7846)</f>
        <v>Unknown_Item</v>
      </c>
      <c r="C7846" s="23">
        <f>IF(ISNUMBER(dirty_cafe_sales!$C7846),dirty_cafe_sales!$C7846,3)</f>
        <v>1</v>
      </c>
      <c r="D7846" s="19">
        <f>VLOOKUP($B7846,Price_Per_Item!$A$3:$B$11,2,FALSE)</f>
        <v>2.9375</v>
      </c>
      <c r="E7846" s="25">
        <f t="shared" si="122"/>
        <v>2.9375</v>
      </c>
      <c r="F7846" t="str">
        <f>IF(OR(dirty_cafe_sales!$F7846="UNKNOWN",dirty_cafe_sales!$F7846="ERROR",dirty_cafe_sales!$F7846=""),"Unknown",dirty_cafe_sales!$F7846)</f>
        <v>Cash</v>
      </c>
      <c r="G7846" t="str">
        <f>IF(OR(dirty_cafe_sales!$G7846="UNKNOWN",dirty_cafe_sales!$G7846="ERROR",dirty_cafe_sales!$G7846=""),"Unknown",dirty_cafe_sales!$G7846)</f>
        <v>Unknown</v>
      </c>
      <c r="H7846" s="2" t="d">
        <v>2023-03-08</v>
      </c>
    </row>
    <row r="7847" spans="1:8" x14ac:dyDescent="0.2">
      <c r="A7847" s="16" t="s">
        <v>7868</v>
      </c>
      <c r="B7847" s="16" t="str">
        <f>IF(OR(dirty_cafe_sales!$B7847="UNKNOWN",dirty_cafe_sales!$B7847="",dirty_cafe_sales!$B7847="ERROR"),"Unknown_Item",dirty_cafe_sales!$B7847)</f>
        <v>Sandwich</v>
      </c>
      <c r="C7847" s="23">
        <f>IF(ISNUMBER(dirty_cafe_sales!$C7847),dirty_cafe_sales!$C7847,3)</f>
        <v>4</v>
      </c>
      <c r="D7847" s="19">
        <f>VLOOKUP($B7847,Price_Per_Item!$A$3:$B$11,2,FALSE)</f>
        <v>4</v>
      </c>
      <c r="E7847" s="25">
        <f t="shared" si="122"/>
        <v>16</v>
      </c>
      <c r="F7847" t="str">
        <f>IF(OR(dirty_cafe_sales!$F7847="UNKNOWN",dirty_cafe_sales!$F7847="ERROR",dirty_cafe_sales!$F7847=""),"Unknown",dirty_cafe_sales!$F7847)</f>
        <v>Credit Card</v>
      </c>
      <c r="G7847" t="str">
        <f>IF(OR(dirty_cafe_sales!$G7847="UNKNOWN",dirty_cafe_sales!$G7847="ERROR",dirty_cafe_sales!$G7847=""),"Unknown",dirty_cafe_sales!$G7847)</f>
        <v>Takeaway</v>
      </c>
      <c r="H7847" s="2" t="d">
        <v>2023-08-01</v>
      </c>
    </row>
    <row r="7848" spans="1:8" x14ac:dyDescent="0.2">
      <c r="A7848" s="16" t="s">
        <v>7869</v>
      </c>
      <c r="B7848" s="16" t="str">
        <f>IF(OR(dirty_cafe_sales!$B7848="UNKNOWN",dirty_cafe_sales!$B7848="",dirty_cafe_sales!$B7848="ERROR"),"Unknown_Item",dirty_cafe_sales!$B7848)</f>
        <v>Juice</v>
      </c>
      <c r="C7848" s="23">
        <f>IF(ISNUMBER(dirty_cafe_sales!$C7848),dirty_cafe_sales!$C7848,3)</f>
        <v>2</v>
      </c>
      <c r="D7848" s="19">
        <f>VLOOKUP($B7848,Price_Per_Item!$A$3:$B$11,2,FALSE)</f>
        <v>3</v>
      </c>
      <c r="E7848" s="25">
        <f t="shared" si="122"/>
        <v>6</v>
      </c>
      <c r="F7848" t="str">
        <f>IF(OR(dirty_cafe_sales!$F7848="UNKNOWN",dirty_cafe_sales!$F7848="ERROR",dirty_cafe_sales!$F7848=""),"Unknown",dirty_cafe_sales!$F7848)</f>
        <v>Credit Card</v>
      </c>
      <c r="G7848" t="str">
        <f>IF(OR(dirty_cafe_sales!$G7848="UNKNOWN",dirty_cafe_sales!$G7848="ERROR",dirty_cafe_sales!$G7848=""),"Unknown",dirty_cafe_sales!$G7848)</f>
        <v>In-store</v>
      </c>
      <c r="H7848" s="2" t="d">
        <v>2023-10-09</v>
      </c>
    </row>
    <row r="7849" spans="1:8" x14ac:dyDescent="0.2">
      <c r="A7849" s="16" t="s">
        <v>7870</v>
      </c>
      <c r="B7849" s="16" t="str">
        <f>IF(OR(dirty_cafe_sales!$B7849="UNKNOWN",dirty_cafe_sales!$B7849="",dirty_cafe_sales!$B7849="ERROR"),"Unknown_Item",dirty_cafe_sales!$B7849)</f>
        <v>Cake</v>
      </c>
      <c r="C7849" s="23">
        <f>IF(ISNUMBER(dirty_cafe_sales!$C7849),dirty_cafe_sales!$C7849,3)</f>
        <v>5</v>
      </c>
      <c r="D7849" s="19">
        <f>VLOOKUP($B7849,Price_Per_Item!$A$3:$B$11,2,FALSE)</f>
        <v>3</v>
      </c>
      <c r="E7849" s="25">
        <f t="shared" si="122"/>
        <v>15</v>
      </c>
      <c r="F7849" t="str">
        <f>IF(OR(dirty_cafe_sales!$F7849="UNKNOWN",dirty_cafe_sales!$F7849="ERROR",dirty_cafe_sales!$F7849=""),"Unknown",dirty_cafe_sales!$F7849)</f>
        <v>Digital Wallet</v>
      </c>
      <c r="G7849" t="str">
        <f>IF(OR(dirty_cafe_sales!$G7849="UNKNOWN",dirty_cafe_sales!$G7849="ERROR",dirty_cafe_sales!$G7849=""),"Unknown",dirty_cafe_sales!$G7849)</f>
        <v>In-store</v>
      </c>
      <c r="H7849" s="2" t="d">
        <v>2023-08-03</v>
      </c>
    </row>
    <row r="7850" spans="1:8" x14ac:dyDescent="0.2">
      <c r="A7850" s="16" t="s">
        <v>7871</v>
      </c>
      <c r="B7850" s="16" t="str">
        <f>IF(OR(dirty_cafe_sales!$B7850="UNKNOWN",dirty_cafe_sales!$B7850="",dirty_cafe_sales!$B7850="ERROR"),"Unknown_Item",dirty_cafe_sales!$B7850)</f>
        <v>Cake</v>
      </c>
      <c r="C7850" s="23">
        <f>IF(ISNUMBER(dirty_cafe_sales!$C7850),dirty_cafe_sales!$C7850,3)</f>
        <v>1</v>
      </c>
      <c r="D7850" s="19">
        <f>VLOOKUP($B7850,Price_Per_Item!$A$3:$B$11,2,FALSE)</f>
        <v>3</v>
      </c>
      <c r="E7850" s="25">
        <f t="shared" si="122"/>
        <v>3</v>
      </c>
      <c r="F7850" t="str">
        <f>IF(OR(dirty_cafe_sales!$F7850="UNKNOWN",dirty_cafe_sales!$F7850="ERROR",dirty_cafe_sales!$F7850=""),"Unknown",dirty_cafe_sales!$F7850)</f>
        <v>Digital Wallet</v>
      </c>
      <c r="G7850" t="str">
        <f>IF(OR(dirty_cafe_sales!$G7850="UNKNOWN",dirty_cafe_sales!$G7850="ERROR",dirty_cafe_sales!$G7850=""),"Unknown",dirty_cafe_sales!$G7850)</f>
        <v>Takeaway</v>
      </c>
      <c r="H7850" s="2" t="d">
        <v>2023-06-30</v>
      </c>
    </row>
    <row r="7851" spans="1:8" x14ac:dyDescent="0.2">
      <c r="A7851" s="16" t="s">
        <v>7872</v>
      </c>
      <c r="B7851" s="16" t="str">
        <f>IF(OR(dirty_cafe_sales!$B7851="UNKNOWN",dirty_cafe_sales!$B7851="",dirty_cafe_sales!$B7851="ERROR"),"Unknown_Item",dirty_cafe_sales!$B7851)</f>
        <v>Salad</v>
      </c>
      <c r="C7851" s="23">
        <f>IF(ISNUMBER(dirty_cafe_sales!$C7851),dirty_cafe_sales!$C7851,3)</f>
        <v>2</v>
      </c>
      <c r="D7851" s="19">
        <f>VLOOKUP($B7851,Price_Per_Item!$A$3:$B$11,2,FALSE)</f>
        <v>5</v>
      </c>
      <c r="E7851" s="25">
        <f t="shared" si="122"/>
        <v>10</v>
      </c>
      <c r="F7851" t="str">
        <f>IF(OR(dirty_cafe_sales!$F7851="UNKNOWN",dirty_cafe_sales!$F7851="ERROR",dirty_cafe_sales!$F7851=""),"Unknown",dirty_cafe_sales!$F7851)</f>
        <v>Credit Card</v>
      </c>
      <c r="G7851" t="str">
        <f>IF(OR(dirty_cafe_sales!$G7851="UNKNOWN",dirty_cafe_sales!$G7851="ERROR",dirty_cafe_sales!$G7851=""),"Unknown",dirty_cafe_sales!$G7851)</f>
        <v>In-store</v>
      </c>
      <c r="H7851" s="2" t="d">
        <v>2023-04-05</v>
      </c>
    </row>
    <row r="7852" spans="1:8" x14ac:dyDescent="0.2">
      <c r="A7852" s="16" t="s">
        <v>7873</v>
      </c>
      <c r="B7852" s="16" t="str">
        <f>IF(OR(dirty_cafe_sales!$B7852="UNKNOWN",dirty_cafe_sales!$B7852="",dirty_cafe_sales!$B7852="ERROR"),"Unknown_Item",dirty_cafe_sales!$B7852)</f>
        <v>Juice</v>
      </c>
      <c r="C7852" s="23">
        <f>IF(ISNUMBER(dirty_cafe_sales!$C7852),dirty_cafe_sales!$C7852,3)</f>
        <v>4</v>
      </c>
      <c r="D7852" s="19">
        <f>VLOOKUP($B7852,Price_Per_Item!$A$3:$B$11,2,FALSE)</f>
        <v>3</v>
      </c>
      <c r="E7852" s="25">
        <f t="shared" si="122"/>
        <v>12</v>
      </c>
      <c r="F7852" t="str">
        <f>IF(OR(dirty_cafe_sales!$F7852="UNKNOWN",dirty_cafe_sales!$F7852="ERROR",dirty_cafe_sales!$F7852=""),"Unknown",dirty_cafe_sales!$F7852)</f>
        <v>Cash</v>
      </c>
      <c r="G7852" t="str">
        <f>IF(OR(dirty_cafe_sales!$G7852="UNKNOWN",dirty_cafe_sales!$G7852="ERROR",dirty_cafe_sales!$G7852=""),"Unknown",dirty_cafe_sales!$G7852)</f>
        <v>Takeaway</v>
      </c>
      <c r="H7852" s="2" t="d">
        <v>2023-04-30</v>
      </c>
    </row>
    <row r="7853" spans="1:8" x14ac:dyDescent="0.2">
      <c r="A7853" s="16" t="s">
        <v>7874</v>
      </c>
      <c r="B7853" s="16" t="str">
        <f>IF(OR(dirty_cafe_sales!$B7853="UNKNOWN",dirty_cafe_sales!$B7853="",dirty_cafe_sales!$B7853="ERROR"),"Unknown_Item",dirty_cafe_sales!$B7853)</f>
        <v>Tea</v>
      </c>
      <c r="C7853" s="23">
        <f>IF(ISNUMBER(dirty_cafe_sales!$C7853),dirty_cafe_sales!$C7853,3)</f>
        <v>5</v>
      </c>
      <c r="D7853" s="19">
        <f>VLOOKUP($B7853,Price_Per_Item!$A$3:$B$11,2,FALSE)</f>
        <v>1.5</v>
      </c>
      <c r="E7853" s="25">
        <f t="shared" si="122"/>
        <v>7.5</v>
      </c>
      <c r="F7853" t="str">
        <f>IF(OR(dirty_cafe_sales!$F7853="UNKNOWN",dirty_cafe_sales!$F7853="ERROR",dirty_cafe_sales!$F7853=""),"Unknown",dirty_cafe_sales!$F7853)</f>
        <v>Credit Card</v>
      </c>
      <c r="G7853" t="str">
        <f>IF(OR(dirty_cafe_sales!$G7853="UNKNOWN",dirty_cafe_sales!$G7853="ERROR",dirty_cafe_sales!$G7853=""),"Unknown",dirty_cafe_sales!$G7853)</f>
        <v>Unknown</v>
      </c>
      <c r="H7853" s="2" t="d">
        <v>2023-04-13</v>
      </c>
    </row>
    <row r="7854" spans="1:8" x14ac:dyDescent="0.2">
      <c r="A7854" s="16" t="s">
        <v>7875</v>
      </c>
      <c r="B7854" s="16" t="str">
        <f>IF(OR(dirty_cafe_sales!$B7854="UNKNOWN",dirty_cafe_sales!$B7854="",dirty_cafe_sales!$B7854="ERROR"),"Unknown_Item",dirty_cafe_sales!$B7854)</f>
        <v>Salad</v>
      </c>
      <c r="C7854" s="23">
        <f>IF(ISNUMBER(dirty_cafe_sales!$C7854),dirty_cafe_sales!$C7854,3)</f>
        <v>5</v>
      </c>
      <c r="D7854" s="19">
        <f>VLOOKUP($B7854,Price_Per_Item!$A$3:$B$11,2,FALSE)</f>
        <v>5</v>
      </c>
      <c r="E7854" s="25">
        <f t="shared" si="122"/>
        <v>25</v>
      </c>
      <c r="F7854" t="str">
        <f>IF(OR(dirty_cafe_sales!$F7854="UNKNOWN",dirty_cafe_sales!$F7854="ERROR",dirty_cafe_sales!$F7854=""),"Unknown",dirty_cafe_sales!$F7854)</f>
        <v>Cash</v>
      </c>
      <c r="G7854" t="str">
        <f>IF(OR(dirty_cafe_sales!$G7854="UNKNOWN",dirty_cafe_sales!$G7854="ERROR",dirty_cafe_sales!$G7854=""),"Unknown",dirty_cafe_sales!$G7854)</f>
        <v>Unknown</v>
      </c>
      <c r="H7854" s="2" t="d">
        <v>2023-10-09</v>
      </c>
    </row>
    <row r="7855" spans="1:8" x14ac:dyDescent="0.2">
      <c r="A7855" s="16" t="s">
        <v>7876</v>
      </c>
      <c r="B7855" s="16" t="str">
        <f>IF(OR(dirty_cafe_sales!$B7855="UNKNOWN",dirty_cafe_sales!$B7855="",dirty_cafe_sales!$B7855="ERROR"),"Unknown_Item",dirty_cafe_sales!$B7855)</f>
        <v>Sandwich</v>
      </c>
      <c r="C7855" s="23">
        <f>IF(ISNUMBER(dirty_cafe_sales!$C7855),dirty_cafe_sales!$C7855,3)</f>
        <v>5</v>
      </c>
      <c r="D7855" s="19">
        <f>VLOOKUP($B7855,Price_Per_Item!$A$3:$B$11,2,FALSE)</f>
        <v>4</v>
      </c>
      <c r="E7855" s="25">
        <f t="shared" si="122"/>
        <v>20</v>
      </c>
      <c r="F7855" t="str">
        <f>IF(OR(dirty_cafe_sales!$F7855="UNKNOWN",dirty_cafe_sales!$F7855="ERROR",dirty_cafe_sales!$F7855=""),"Unknown",dirty_cafe_sales!$F7855)</f>
        <v>Cash</v>
      </c>
      <c r="G7855" t="str">
        <f>IF(OR(dirty_cafe_sales!$G7855="UNKNOWN",dirty_cafe_sales!$G7855="ERROR",dirty_cafe_sales!$G7855=""),"Unknown",dirty_cafe_sales!$G7855)</f>
        <v>In-store</v>
      </c>
      <c r="H7855" s="2" t="d">
        <v>2023-01-28</v>
      </c>
    </row>
    <row r="7856" spans="1:8" x14ac:dyDescent="0.2">
      <c r="A7856" s="16" t="s">
        <v>7877</v>
      </c>
      <c r="B7856" s="16" t="str">
        <f>IF(OR(dirty_cafe_sales!$B7856="UNKNOWN",dirty_cafe_sales!$B7856="",dirty_cafe_sales!$B7856="ERROR"),"Unknown_Item",dirty_cafe_sales!$B7856)</f>
        <v>Juice</v>
      </c>
      <c r="C7856" s="23">
        <f>IF(ISNUMBER(dirty_cafe_sales!$C7856),dirty_cafe_sales!$C7856,3)</f>
        <v>4</v>
      </c>
      <c r="D7856" s="19">
        <f>VLOOKUP($B7856,Price_Per_Item!$A$3:$B$11,2,FALSE)</f>
        <v>3</v>
      </c>
      <c r="E7856" s="25">
        <f t="shared" si="122"/>
        <v>12</v>
      </c>
      <c r="F7856" t="str">
        <f>IF(OR(dirty_cafe_sales!$F7856="UNKNOWN",dirty_cafe_sales!$F7856="ERROR",dirty_cafe_sales!$F7856=""),"Unknown",dirty_cafe_sales!$F7856)</f>
        <v>Credit Card</v>
      </c>
      <c r="G7856" t="str">
        <f>IF(OR(dirty_cafe_sales!$G7856="UNKNOWN",dirty_cafe_sales!$G7856="ERROR",dirty_cafe_sales!$G7856=""),"Unknown",dirty_cafe_sales!$G7856)</f>
        <v>Takeaway</v>
      </c>
      <c r="H7856" s="2" t="d">
        <v>2023-12-04</v>
      </c>
    </row>
    <row r="7857" spans="1:8" x14ac:dyDescent="0.2">
      <c r="A7857" s="16" t="s">
        <v>7878</v>
      </c>
      <c r="B7857" s="16" t="str">
        <f>IF(OR(dirty_cafe_sales!$B7857="UNKNOWN",dirty_cafe_sales!$B7857="",dirty_cafe_sales!$B7857="ERROR"),"Unknown_Item",dirty_cafe_sales!$B7857)</f>
        <v>Unknown_Item</v>
      </c>
      <c r="C7857" s="23">
        <f>IF(ISNUMBER(dirty_cafe_sales!$C7857),dirty_cafe_sales!$C7857,3)</f>
        <v>2</v>
      </c>
      <c r="D7857" s="19">
        <f>VLOOKUP($B7857,Price_Per_Item!$A$3:$B$11,2,FALSE)</f>
        <v>2.9375</v>
      </c>
      <c r="E7857" s="25">
        <f t="shared" si="122"/>
        <v>5.875</v>
      </c>
      <c r="F7857" t="str">
        <f>IF(OR(dirty_cafe_sales!$F7857="UNKNOWN",dirty_cafe_sales!$F7857="ERROR",dirty_cafe_sales!$F7857=""),"Unknown",dirty_cafe_sales!$F7857)</f>
        <v>Unknown</v>
      </c>
      <c r="G7857" t="str">
        <f>IF(OR(dirty_cafe_sales!$G7857="UNKNOWN",dirty_cafe_sales!$G7857="ERROR",dirty_cafe_sales!$G7857=""),"Unknown",dirty_cafe_sales!$G7857)</f>
        <v>In-store</v>
      </c>
      <c r="H7857" s="2" t="d">
        <v>2023-04-05</v>
      </c>
    </row>
    <row r="7858" spans="1:8" x14ac:dyDescent="0.2">
      <c r="A7858" s="16" t="s">
        <v>7879</v>
      </c>
      <c r="B7858" s="16" t="str">
        <f>IF(OR(dirty_cafe_sales!$B7858="UNKNOWN",dirty_cafe_sales!$B7858="",dirty_cafe_sales!$B7858="ERROR"),"Unknown_Item",dirty_cafe_sales!$B7858)</f>
        <v>Cookie</v>
      </c>
      <c r="C7858" s="23">
        <f>IF(ISNUMBER(dirty_cafe_sales!$C7858),dirty_cafe_sales!$C7858,3)</f>
        <v>3</v>
      </c>
      <c r="D7858" s="19">
        <f>VLOOKUP($B7858,Price_Per_Item!$A$3:$B$11,2,FALSE)</f>
        <v>1</v>
      </c>
      <c r="E7858" s="25">
        <f t="shared" si="122"/>
        <v>3</v>
      </c>
      <c r="F7858" t="str">
        <f>IF(OR(dirty_cafe_sales!$F7858="UNKNOWN",dirty_cafe_sales!$F7858="ERROR",dirty_cafe_sales!$F7858=""),"Unknown",dirty_cafe_sales!$F7858)</f>
        <v>Unknown</v>
      </c>
      <c r="G7858" t="str">
        <f>IF(OR(dirty_cafe_sales!$G7858="UNKNOWN",dirty_cafe_sales!$G7858="ERROR",dirty_cafe_sales!$G7858=""),"Unknown",dirty_cafe_sales!$G7858)</f>
        <v>In-store</v>
      </c>
      <c r="H7858" s="2" t="d">
        <v>2023-09-25</v>
      </c>
    </row>
    <row r="7859" spans="1:8" x14ac:dyDescent="0.2">
      <c r="A7859" s="16" t="s">
        <v>7880</v>
      </c>
      <c r="B7859" s="16" t="str">
        <f>IF(OR(dirty_cafe_sales!$B7859="UNKNOWN",dirty_cafe_sales!$B7859="",dirty_cafe_sales!$B7859="ERROR"),"Unknown_Item",dirty_cafe_sales!$B7859)</f>
        <v>Juice</v>
      </c>
      <c r="C7859" s="23">
        <f>IF(ISNUMBER(dirty_cafe_sales!$C7859),dirty_cafe_sales!$C7859,3)</f>
        <v>2</v>
      </c>
      <c r="D7859" s="19">
        <f>VLOOKUP($B7859,Price_Per_Item!$A$3:$B$11,2,FALSE)</f>
        <v>3</v>
      </c>
      <c r="E7859" s="25">
        <f t="shared" si="122"/>
        <v>6</v>
      </c>
      <c r="F7859" t="str">
        <f>IF(OR(dirty_cafe_sales!$F7859="UNKNOWN",dirty_cafe_sales!$F7859="ERROR",dirty_cafe_sales!$F7859=""),"Unknown",dirty_cafe_sales!$F7859)</f>
        <v>Unknown</v>
      </c>
      <c r="G7859" t="str">
        <f>IF(OR(dirty_cafe_sales!$G7859="UNKNOWN",dirty_cafe_sales!$G7859="ERROR",dirty_cafe_sales!$G7859=""),"Unknown",dirty_cafe_sales!$G7859)</f>
        <v>Unknown</v>
      </c>
      <c r="H7859" s="2" t="d">
        <v>2023-10-09</v>
      </c>
    </row>
    <row r="7860" spans="1:8" x14ac:dyDescent="0.2">
      <c r="A7860" s="16" t="s">
        <v>7881</v>
      </c>
      <c r="B7860" s="16" t="str">
        <f>IF(OR(dirty_cafe_sales!$B7860="UNKNOWN",dirty_cafe_sales!$B7860="",dirty_cafe_sales!$B7860="ERROR"),"Unknown_Item",dirty_cafe_sales!$B7860)</f>
        <v>Cookie</v>
      </c>
      <c r="C7860" s="23">
        <f>IF(ISNUMBER(dirty_cafe_sales!$C7860),dirty_cafe_sales!$C7860,3)</f>
        <v>4</v>
      </c>
      <c r="D7860" s="19">
        <f>VLOOKUP($B7860,Price_Per_Item!$A$3:$B$11,2,FALSE)</f>
        <v>1</v>
      </c>
      <c r="E7860" s="25">
        <f t="shared" si="122"/>
        <v>4</v>
      </c>
      <c r="F7860" t="str">
        <f>IF(OR(dirty_cafe_sales!$F7860="UNKNOWN",dirty_cafe_sales!$F7860="ERROR",dirty_cafe_sales!$F7860=""),"Unknown",dirty_cafe_sales!$F7860)</f>
        <v>Cash</v>
      </c>
      <c r="G7860" t="str">
        <f>IF(OR(dirty_cafe_sales!$G7860="UNKNOWN",dirty_cafe_sales!$G7860="ERROR",dirty_cafe_sales!$G7860=""),"Unknown",dirty_cafe_sales!$G7860)</f>
        <v>Unknown</v>
      </c>
      <c r="H7860" s="2" t="d">
        <v>2023-08-28</v>
      </c>
    </row>
    <row r="7861" spans="1:8" x14ac:dyDescent="0.2">
      <c r="A7861" s="16" t="s">
        <v>7882</v>
      </c>
      <c r="B7861" s="16" t="str">
        <f>IF(OR(dirty_cafe_sales!$B7861="UNKNOWN",dirty_cafe_sales!$B7861="",dirty_cafe_sales!$B7861="ERROR"),"Unknown_Item",dirty_cafe_sales!$B7861)</f>
        <v>Coffee</v>
      </c>
      <c r="C7861" s="23">
        <f>IF(ISNUMBER(dirty_cafe_sales!$C7861),dirty_cafe_sales!$C7861,3)</f>
        <v>5</v>
      </c>
      <c r="D7861" s="19">
        <f>VLOOKUP($B7861,Price_Per_Item!$A$3:$B$11,2,FALSE)</f>
        <v>2</v>
      </c>
      <c r="E7861" s="25">
        <f t="shared" si="122"/>
        <v>10</v>
      </c>
      <c r="F7861" t="str">
        <f>IF(OR(dirty_cafe_sales!$F7861="UNKNOWN",dirty_cafe_sales!$F7861="ERROR",dirty_cafe_sales!$F7861=""),"Unknown",dirty_cafe_sales!$F7861)</f>
        <v>Cash</v>
      </c>
      <c r="G7861" t="str">
        <f>IF(OR(dirty_cafe_sales!$G7861="UNKNOWN",dirty_cafe_sales!$G7861="ERROR",dirty_cafe_sales!$G7861=""),"Unknown",dirty_cafe_sales!$G7861)</f>
        <v>In-store</v>
      </c>
      <c r="H7861" s="2" t="d">
        <v>2023-04-14</v>
      </c>
    </row>
    <row r="7862" spans="1:8" x14ac:dyDescent="0.2">
      <c r="A7862" s="16" t="s">
        <v>7883</v>
      </c>
      <c r="B7862" s="16" t="str">
        <f>IF(OR(dirty_cafe_sales!$B7862="UNKNOWN",dirty_cafe_sales!$B7862="",dirty_cafe_sales!$B7862="ERROR"),"Unknown_Item",dirty_cafe_sales!$B7862)</f>
        <v>Cookie</v>
      </c>
      <c r="C7862" s="23">
        <f>IF(ISNUMBER(dirty_cafe_sales!$C7862),dirty_cafe_sales!$C7862,3)</f>
        <v>4</v>
      </c>
      <c r="D7862" s="19">
        <f>VLOOKUP($B7862,Price_Per_Item!$A$3:$B$11,2,FALSE)</f>
        <v>1</v>
      </c>
      <c r="E7862" s="25">
        <f t="shared" si="122"/>
        <v>4</v>
      </c>
      <c r="F7862" t="str">
        <f>IF(OR(dirty_cafe_sales!$F7862="UNKNOWN",dirty_cafe_sales!$F7862="ERROR",dirty_cafe_sales!$F7862=""),"Unknown",dirty_cafe_sales!$F7862)</f>
        <v>Credit Card</v>
      </c>
      <c r="G7862" t="str">
        <f>IF(OR(dirty_cafe_sales!$G7862="UNKNOWN",dirty_cafe_sales!$G7862="ERROR",dirty_cafe_sales!$G7862=""),"Unknown",dirty_cafe_sales!$G7862)</f>
        <v>Takeaway</v>
      </c>
      <c r="H7862" s="2" t="d">
        <v>2023-08-06</v>
      </c>
    </row>
    <row r="7863" spans="1:8" x14ac:dyDescent="0.2">
      <c r="A7863" s="16" t="s">
        <v>7884</v>
      </c>
      <c r="B7863" s="16" t="str">
        <f>IF(OR(dirty_cafe_sales!$B7863="UNKNOWN",dirty_cafe_sales!$B7863="",dirty_cafe_sales!$B7863="ERROR"),"Unknown_Item",dirty_cafe_sales!$B7863)</f>
        <v>Unknown_Item</v>
      </c>
      <c r="C7863" s="23">
        <f>IF(ISNUMBER(dirty_cafe_sales!$C7863),dirty_cafe_sales!$C7863,3)</f>
        <v>3</v>
      </c>
      <c r="D7863" s="19">
        <f>VLOOKUP($B7863,Price_Per_Item!$A$3:$B$11,2,FALSE)</f>
        <v>2.9375</v>
      </c>
      <c r="E7863" s="25">
        <f t="shared" si="122"/>
        <v>8.8125</v>
      </c>
      <c r="F7863" t="str">
        <f>IF(OR(dirty_cafe_sales!$F7863="UNKNOWN",dirty_cafe_sales!$F7863="ERROR",dirty_cafe_sales!$F7863=""),"Unknown",dirty_cafe_sales!$F7863)</f>
        <v>Cash</v>
      </c>
      <c r="G7863" t="str">
        <f>IF(OR(dirty_cafe_sales!$G7863="UNKNOWN",dirty_cafe_sales!$G7863="ERROR",dirty_cafe_sales!$G7863=""),"Unknown",dirty_cafe_sales!$G7863)</f>
        <v>Takeaway</v>
      </c>
      <c r="H7863" s="2" t="d">
        <v>2023-03-19</v>
      </c>
    </row>
    <row r="7864" spans="1:8" x14ac:dyDescent="0.2">
      <c r="A7864" s="16" t="s">
        <v>7885</v>
      </c>
      <c r="B7864" s="16" t="str">
        <f>IF(OR(dirty_cafe_sales!$B7864="UNKNOWN",dirty_cafe_sales!$B7864="",dirty_cafe_sales!$B7864="ERROR"),"Unknown_Item",dirty_cafe_sales!$B7864)</f>
        <v>Cake</v>
      </c>
      <c r="C7864" s="23">
        <f>IF(ISNUMBER(dirty_cafe_sales!$C7864),dirty_cafe_sales!$C7864,3)</f>
        <v>3</v>
      </c>
      <c r="D7864" s="19">
        <f>VLOOKUP($B7864,Price_Per_Item!$A$3:$B$11,2,FALSE)</f>
        <v>3</v>
      </c>
      <c r="E7864" s="25">
        <f t="shared" si="122"/>
        <v>9</v>
      </c>
      <c r="F7864" t="str">
        <f>IF(OR(dirty_cafe_sales!$F7864="UNKNOWN",dirty_cafe_sales!$F7864="ERROR",dirty_cafe_sales!$F7864=""),"Unknown",dirty_cafe_sales!$F7864)</f>
        <v>Credit Card</v>
      </c>
      <c r="G7864" t="str">
        <f>IF(OR(dirty_cafe_sales!$G7864="UNKNOWN",dirty_cafe_sales!$G7864="ERROR",dirty_cafe_sales!$G7864=""),"Unknown",dirty_cafe_sales!$G7864)</f>
        <v>Takeaway</v>
      </c>
      <c r="H7864" s="2" t="d">
        <v>2023-01-10</v>
      </c>
    </row>
    <row r="7865" spans="1:8" x14ac:dyDescent="0.2">
      <c r="A7865" s="16" t="s">
        <v>7886</v>
      </c>
      <c r="B7865" s="16" t="str">
        <f>IF(OR(dirty_cafe_sales!$B7865="UNKNOWN",dirty_cafe_sales!$B7865="",dirty_cafe_sales!$B7865="ERROR"),"Unknown_Item",dirty_cafe_sales!$B7865)</f>
        <v>Coffee</v>
      </c>
      <c r="C7865" s="23">
        <f>IF(ISNUMBER(dirty_cafe_sales!$C7865),dirty_cafe_sales!$C7865,3)</f>
        <v>3</v>
      </c>
      <c r="D7865" s="19">
        <f>VLOOKUP($B7865,Price_Per_Item!$A$3:$B$11,2,FALSE)</f>
        <v>2</v>
      </c>
      <c r="E7865" s="25">
        <f t="shared" si="122"/>
        <v>6</v>
      </c>
      <c r="F7865" t="str">
        <f>IF(OR(dirty_cafe_sales!$F7865="UNKNOWN",dirty_cafe_sales!$F7865="ERROR",dirty_cafe_sales!$F7865=""),"Unknown",dirty_cafe_sales!$F7865)</f>
        <v>Cash</v>
      </c>
      <c r="G7865" t="str">
        <f>IF(OR(dirty_cafe_sales!$G7865="UNKNOWN",dirty_cafe_sales!$G7865="ERROR",dirty_cafe_sales!$G7865=""),"Unknown",dirty_cafe_sales!$G7865)</f>
        <v>In-store</v>
      </c>
      <c r="H7865" s="2" t="d">
        <v>2023-10-18</v>
      </c>
    </row>
    <row r="7866" spans="1:8" x14ac:dyDescent="0.2">
      <c r="A7866" s="16" t="s">
        <v>7887</v>
      </c>
      <c r="B7866" s="16" t="str">
        <f>IF(OR(dirty_cafe_sales!$B7866="UNKNOWN",dirty_cafe_sales!$B7866="",dirty_cafe_sales!$B7866="ERROR"),"Unknown_Item",dirty_cafe_sales!$B7866)</f>
        <v>Coffee</v>
      </c>
      <c r="C7866" s="23">
        <f>IF(ISNUMBER(dirty_cafe_sales!$C7866),dirty_cafe_sales!$C7866,3)</f>
        <v>1</v>
      </c>
      <c r="D7866" s="19">
        <f>VLOOKUP($B7866,Price_Per_Item!$A$3:$B$11,2,FALSE)</f>
        <v>2</v>
      </c>
      <c r="E7866" s="25">
        <f t="shared" si="122"/>
        <v>2</v>
      </c>
      <c r="F7866" t="str">
        <f>IF(OR(dirty_cafe_sales!$F7866="UNKNOWN",dirty_cafe_sales!$F7866="ERROR",dirty_cafe_sales!$F7866=""),"Unknown",dirty_cafe_sales!$F7866)</f>
        <v>Cash</v>
      </c>
      <c r="G7866" t="str">
        <f>IF(OR(dirty_cafe_sales!$G7866="UNKNOWN",dirty_cafe_sales!$G7866="ERROR",dirty_cafe_sales!$G7866=""),"Unknown",dirty_cafe_sales!$G7866)</f>
        <v>In-store</v>
      </c>
      <c r="H7866" s="2" t="d">
        <v>2023-08-02</v>
      </c>
    </row>
    <row r="7867" spans="1:8" x14ac:dyDescent="0.2">
      <c r="A7867" s="16" t="s">
        <v>7888</v>
      </c>
      <c r="B7867" s="16" t="str">
        <f>IF(OR(dirty_cafe_sales!$B7867="UNKNOWN",dirty_cafe_sales!$B7867="",dirty_cafe_sales!$B7867="ERROR"),"Unknown_Item",dirty_cafe_sales!$B7867)</f>
        <v>Sandwich</v>
      </c>
      <c r="C7867" s="23">
        <f>IF(ISNUMBER(dirty_cafe_sales!$C7867),dirty_cafe_sales!$C7867,3)</f>
        <v>1</v>
      </c>
      <c r="D7867" s="19">
        <f>VLOOKUP($B7867,Price_Per_Item!$A$3:$B$11,2,FALSE)</f>
        <v>4</v>
      </c>
      <c r="E7867" s="25">
        <f t="shared" si="122"/>
        <v>4</v>
      </c>
      <c r="F7867" t="str">
        <f>IF(OR(dirty_cafe_sales!$F7867="UNKNOWN",dirty_cafe_sales!$F7867="ERROR",dirty_cafe_sales!$F7867=""),"Unknown",dirty_cafe_sales!$F7867)</f>
        <v>Digital Wallet</v>
      </c>
      <c r="G7867" t="str">
        <f>IF(OR(dirty_cafe_sales!$G7867="UNKNOWN",dirty_cafe_sales!$G7867="ERROR",dirty_cafe_sales!$G7867=""),"Unknown",dirty_cafe_sales!$G7867)</f>
        <v>Takeaway</v>
      </c>
      <c r="H7867" s="2" t="d">
        <v>2023-08-29</v>
      </c>
    </row>
    <row r="7868" spans="1:8" x14ac:dyDescent="0.2">
      <c r="A7868" s="16" t="s">
        <v>7889</v>
      </c>
      <c r="B7868" s="16" t="str">
        <f>IF(OR(dirty_cafe_sales!$B7868="UNKNOWN",dirty_cafe_sales!$B7868="",dirty_cafe_sales!$B7868="ERROR"),"Unknown_Item",dirty_cafe_sales!$B7868)</f>
        <v>Cookie</v>
      </c>
      <c r="C7868" s="23">
        <f>IF(ISNUMBER(dirty_cafe_sales!$C7868),dirty_cafe_sales!$C7868,3)</f>
        <v>5</v>
      </c>
      <c r="D7868" s="19">
        <f>VLOOKUP($B7868,Price_Per_Item!$A$3:$B$11,2,FALSE)</f>
        <v>1</v>
      </c>
      <c r="E7868" s="25">
        <f t="shared" si="122"/>
        <v>5</v>
      </c>
      <c r="F7868" t="str">
        <f>IF(OR(dirty_cafe_sales!$F7868="UNKNOWN",dirty_cafe_sales!$F7868="ERROR",dirty_cafe_sales!$F7868=""),"Unknown",dirty_cafe_sales!$F7868)</f>
        <v>Cash</v>
      </c>
      <c r="G7868" t="str">
        <f>IF(OR(dirty_cafe_sales!$G7868="UNKNOWN",dirty_cafe_sales!$G7868="ERROR",dirty_cafe_sales!$G7868=""),"Unknown",dirty_cafe_sales!$G7868)</f>
        <v>Unknown</v>
      </c>
      <c r="H7868" s="2" t="d">
        <v>2023-03-21</v>
      </c>
    </row>
    <row r="7869" spans="1:8" x14ac:dyDescent="0.2">
      <c r="A7869" s="16" t="s">
        <v>7890</v>
      </c>
      <c r="B7869" s="16" t="str">
        <f>IF(OR(dirty_cafe_sales!$B7869="UNKNOWN",dirty_cafe_sales!$B7869="",dirty_cafe_sales!$B7869="ERROR"),"Unknown_Item",dirty_cafe_sales!$B7869)</f>
        <v>Tea</v>
      </c>
      <c r="C7869" s="23">
        <f>IF(ISNUMBER(dirty_cafe_sales!$C7869),dirty_cafe_sales!$C7869,3)</f>
        <v>2</v>
      </c>
      <c r="D7869" s="19">
        <f>VLOOKUP($B7869,Price_Per_Item!$A$3:$B$11,2,FALSE)</f>
        <v>1.5</v>
      </c>
      <c r="E7869" s="25">
        <f t="shared" si="122"/>
        <v>3</v>
      </c>
      <c r="F7869" t="str">
        <f>IF(OR(dirty_cafe_sales!$F7869="UNKNOWN",dirty_cafe_sales!$F7869="ERROR",dirty_cafe_sales!$F7869=""),"Unknown",dirty_cafe_sales!$F7869)</f>
        <v>Digital Wallet</v>
      </c>
      <c r="G7869" t="str">
        <f>IF(OR(dirty_cafe_sales!$G7869="UNKNOWN",dirty_cafe_sales!$G7869="ERROR",dirty_cafe_sales!$G7869=""),"Unknown",dirty_cafe_sales!$G7869)</f>
        <v>Unknown</v>
      </c>
      <c r="H7869" s="2" t="d">
        <v>2023-07-03</v>
      </c>
    </row>
    <row r="7870" spans="1:8" x14ac:dyDescent="0.2">
      <c r="A7870" s="16" t="s">
        <v>7891</v>
      </c>
      <c r="B7870" s="16" t="str">
        <f>IF(OR(dirty_cafe_sales!$B7870="UNKNOWN",dirty_cafe_sales!$B7870="",dirty_cafe_sales!$B7870="ERROR"),"Unknown_Item",dirty_cafe_sales!$B7870)</f>
        <v>Cake</v>
      </c>
      <c r="C7870" s="23">
        <f>IF(ISNUMBER(dirty_cafe_sales!$C7870),dirty_cafe_sales!$C7870,3)</f>
        <v>2</v>
      </c>
      <c r="D7870" s="19">
        <f>VLOOKUP($B7870,Price_Per_Item!$A$3:$B$11,2,FALSE)</f>
        <v>3</v>
      </c>
      <c r="E7870" s="25">
        <f t="shared" si="122"/>
        <v>6</v>
      </c>
      <c r="F7870" t="str">
        <f>IF(OR(dirty_cafe_sales!$F7870="UNKNOWN",dirty_cafe_sales!$F7870="ERROR",dirty_cafe_sales!$F7870=""),"Unknown",dirty_cafe_sales!$F7870)</f>
        <v>Cash</v>
      </c>
      <c r="G7870" t="str">
        <f>IF(OR(dirty_cafe_sales!$G7870="UNKNOWN",dirty_cafe_sales!$G7870="ERROR",dirty_cafe_sales!$G7870=""),"Unknown",dirty_cafe_sales!$G7870)</f>
        <v>Unknown</v>
      </c>
      <c r="H7870" s="2" t="d">
        <v>2023-03-19</v>
      </c>
    </row>
    <row r="7871" spans="1:8" x14ac:dyDescent="0.2">
      <c r="A7871" s="16" t="s">
        <v>7892</v>
      </c>
      <c r="B7871" s="16" t="str">
        <f>IF(OR(dirty_cafe_sales!$B7871="UNKNOWN",dirty_cafe_sales!$B7871="",dirty_cafe_sales!$B7871="ERROR"),"Unknown_Item",dirty_cafe_sales!$B7871)</f>
        <v>Juice</v>
      </c>
      <c r="C7871" s="23">
        <f>IF(ISNUMBER(dirty_cafe_sales!$C7871),dirty_cafe_sales!$C7871,3)</f>
        <v>1</v>
      </c>
      <c r="D7871" s="19">
        <f>VLOOKUP($B7871,Price_Per_Item!$A$3:$B$11,2,FALSE)</f>
        <v>3</v>
      </c>
      <c r="E7871" s="25">
        <f t="shared" si="122"/>
        <v>3</v>
      </c>
      <c r="F7871" t="str">
        <f>IF(OR(dirty_cafe_sales!$F7871="UNKNOWN",dirty_cafe_sales!$F7871="ERROR",dirty_cafe_sales!$F7871=""),"Unknown",dirty_cafe_sales!$F7871)</f>
        <v>Unknown</v>
      </c>
      <c r="G7871" t="str">
        <f>IF(OR(dirty_cafe_sales!$G7871="UNKNOWN",dirty_cafe_sales!$G7871="ERROR",dirty_cafe_sales!$G7871=""),"Unknown",dirty_cafe_sales!$G7871)</f>
        <v>Takeaway</v>
      </c>
      <c r="H7871" s="2" t="d">
        <v>2023-04-24</v>
      </c>
    </row>
    <row r="7872" spans="1:8" x14ac:dyDescent="0.2">
      <c r="A7872" s="16" t="s">
        <v>7893</v>
      </c>
      <c r="B7872" s="16" t="str">
        <f>IF(OR(dirty_cafe_sales!$B7872="UNKNOWN",dirty_cafe_sales!$B7872="",dirty_cafe_sales!$B7872="ERROR"),"Unknown_Item",dirty_cafe_sales!$B7872)</f>
        <v>Smoothie</v>
      </c>
      <c r="C7872" s="23">
        <f>IF(ISNUMBER(dirty_cafe_sales!$C7872),dirty_cafe_sales!$C7872,3)</f>
        <v>2</v>
      </c>
      <c r="D7872" s="19">
        <f>VLOOKUP($B7872,Price_Per_Item!$A$3:$B$11,2,FALSE)</f>
        <v>4</v>
      </c>
      <c r="E7872" s="25">
        <f t="shared" si="122"/>
        <v>8</v>
      </c>
      <c r="F7872" t="str">
        <f>IF(OR(dirty_cafe_sales!$F7872="UNKNOWN",dirty_cafe_sales!$F7872="ERROR",dirty_cafe_sales!$F7872=""),"Unknown",dirty_cafe_sales!$F7872)</f>
        <v>Unknown</v>
      </c>
      <c r="G7872" t="str">
        <f>IF(OR(dirty_cafe_sales!$G7872="UNKNOWN",dirty_cafe_sales!$G7872="ERROR",dirty_cafe_sales!$G7872=""),"Unknown",dirty_cafe_sales!$G7872)</f>
        <v>Unknown</v>
      </c>
      <c r="H7872" s="2" t="d">
        <v>2023-11-14</v>
      </c>
    </row>
    <row r="7873" spans="1:8" x14ac:dyDescent="0.2">
      <c r="A7873" s="16" t="s">
        <v>7894</v>
      </c>
      <c r="B7873" s="16" t="str">
        <f>IF(OR(dirty_cafe_sales!$B7873="UNKNOWN",dirty_cafe_sales!$B7873="",dirty_cafe_sales!$B7873="ERROR"),"Unknown_Item",dirty_cafe_sales!$B7873)</f>
        <v>Tea</v>
      </c>
      <c r="C7873" s="23">
        <f>IF(ISNUMBER(dirty_cafe_sales!$C7873),dirty_cafe_sales!$C7873,3)</f>
        <v>3</v>
      </c>
      <c r="D7873" s="19">
        <f>VLOOKUP($B7873,Price_Per_Item!$A$3:$B$11,2,FALSE)</f>
        <v>1.5</v>
      </c>
      <c r="E7873" s="25">
        <f t="shared" si="122"/>
        <v>4.5</v>
      </c>
      <c r="F7873" t="str">
        <f>IF(OR(dirty_cafe_sales!$F7873="UNKNOWN",dirty_cafe_sales!$F7873="ERROR",dirty_cafe_sales!$F7873=""),"Unknown",dirty_cafe_sales!$F7873)</f>
        <v>Cash</v>
      </c>
      <c r="G7873" t="str">
        <f>IF(OR(dirty_cafe_sales!$G7873="UNKNOWN",dirty_cafe_sales!$G7873="ERROR",dirty_cafe_sales!$G7873=""),"Unknown",dirty_cafe_sales!$G7873)</f>
        <v>In-store</v>
      </c>
      <c r="H7873" s="2" t="d">
        <v>2023-02-26</v>
      </c>
    </row>
    <row r="7874" spans="1:8" x14ac:dyDescent="0.2">
      <c r="A7874" s="16" t="s">
        <v>7895</v>
      </c>
      <c r="B7874" s="16" t="str">
        <f>IF(OR(dirty_cafe_sales!$B7874="UNKNOWN",dirty_cafe_sales!$B7874="",dirty_cafe_sales!$B7874="ERROR"),"Unknown_Item",dirty_cafe_sales!$B7874)</f>
        <v>Sandwich</v>
      </c>
      <c r="C7874" s="23">
        <f>IF(ISNUMBER(dirty_cafe_sales!$C7874),dirty_cafe_sales!$C7874,3)</f>
        <v>4</v>
      </c>
      <c r="D7874" s="19">
        <f>VLOOKUP($B7874,Price_Per_Item!$A$3:$B$11,2,FALSE)</f>
        <v>4</v>
      </c>
      <c r="E7874" s="25">
        <f t="shared" si="122"/>
        <v>16</v>
      </c>
      <c r="F7874" t="str">
        <f>IF(OR(dirty_cafe_sales!$F7874="UNKNOWN",dirty_cafe_sales!$F7874="ERROR",dirty_cafe_sales!$F7874=""),"Unknown",dirty_cafe_sales!$F7874)</f>
        <v>Cash</v>
      </c>
      <c r="G7874" t="str">
        <f>IF(OR(dirty_cafe_sales!$G7874="UNKNOWN",dirty_cafe_sales!$G7874="ERROR",dirty_cafe_sales!$G7874=""),"Unknown",dirty_cafe_sales!$G7874)</f>
        <v>In-store</v>
      </c>
      <c r="H7874" s="2" t="d">
        <v>2023-07-08</v>
      </c>
    </row>
    <row r="7875" spans="1:8" x14ac:dyDescent="0.2">
      <c r="A7875" s="16" t="s">
        <v>7896</v>
      </c>
      <c r="B7875" s="16" t="str">
        <f>IF(OR(dirty_cafe_sales!$B7875="UNKNOWN",dirty_cafe_sales!$B7875="",dirty_cafe_sales!$B7875="ERROR"),"Unknown_Item",dirty_cafe_sales!$B7875)</f>
        <v>Salad</v>
      </c>
      <c r="C7875" s="23">
        <f>IF(ISNUMBER(dirty_cafe_sales!$C7875),dirty_cafe_sales!$C7875,3)</f>
        <v>4</v>
      </c>
      <c r="D7875" s="19">
        <f>VLOOKUP($B7875,Price_Per_Item!$A$3:$B$11,2,FALSE)</f>
        <v>5</v>
      </c>
      <c r="E7875" s="25">
        <f t="shared" ref="E7875:E7938" si="123">C7875*D7875</f>
        <v>20</v>
      </c>
      <c r="F7875" t="str">
        <f>IF(OR(dirty_cafe_sales!$F7875="UNKNOWN",dirty_cafe_sales!$F7875="ERROR",dirty_cafe_sales!$F7875=""),"Unknown",dirty_cafe_sales!$F7875)</f>
        <v>Unknown</v>
      </c>
      <c r="G7875" t="str">
        <f>IF(OR(dirty_cafe_sales!$G7875="UNKNOWN",dirty_cafe_sales!$G7875="ERROR",dirty_cafe_sales!$G7875=""),"Unknown",dirty_cafe_sales!$G7875)</f>
        <v>Unknown</v>
      </c>
      <c r="H7875" s="2" t="d">
        <v>2023-06-04</v>
      </c>
    </row>
    <row r="7876" spans="1:8" x14ac:dyDescent="0.2">
      <c r="A7876" s="16" t="s">
        <v>7897</v>
      </c>
      <c r="B7876" s="16" t="str">
        <f>IF(OR(dirty_cafe_sales!$B7876="UNKNOWN",dirty_cafe_sales!$B7876="",dirty_cafe_sales!$B7876="ERROR"),"Unknown_Item",dirty_cafe_sales!$B7876)</f>
        <v>Juice</v>
      </c>
      <c r="C7876" s="23">
        <f>IF(ISNUMBER(dirty_cafe_sales!$C7876),dirty_cafe_sales!$C7876,3)</f>
        <v>2</v>
      </c>
      <c r="D7876" s="19">
        <f>VLOOKUP($B7876,Price_Per_Item!$A$3:$B$11,2,FALSE)</f>
        <v>3</v>
      </c>
      <c r="E7876" s="25">
        <f t="shared" si="123"/>
        <v>6</v>
      </c>
      <c r="F7876" t="str">
        <f>IF(OR(dirty_cafe_sales!$F7876="UNKNOWN",dirty_cafe_sales!$F7876="ERROR",dirty_cafe_sales!$F7876=""),"Unknown",dirty_cafe_sales!$F7876)</f>
        <v>Cash</v>
      </c>
      <c r="G7876" t="str">
        <f>IF(OR(dirty_cafe_sales!$G7876="UNKNOWN",dirty_cafe_sales!$G7876="ERROR",dirty_cafe_sales!$G7876=""),"Unknown",dirty_cafe_sales!$G7876)</f>
        <v>In-store</v>
      </c>
      <c r="H7876" s="2" t="d">
        <v>2023-02-25</v>
      </c>
    </row>
    <row r="7877" spans="1:8" x14ac:dyDescent="0.2">
      <c r="A7877" s="16" t="s">
        <v>7898</v>
      </c>
      <c r="B7877" s="16" t="str">
        <f>IF(OR(dirty_cafe_sales!$B7877="UNKNOWN",dirty_cafe_sales!$B7877="",dirty_cafe_sales!$B7877="ERROR"),"Unknown_Item",dirty_cafe_sales!$B7877)</f>
        <v>Coffee</v>
      </c>
      <c r="C7877" s="23">
        <f>IF(ISNUMBER(dirty_cafe_sales!$C7877),dirty_cafe_sales!$C7877,3)</f>
        <v>1</v>
      </c>
      <c r="D7877" s="19">
        <f>VLOOKUP($B7877,Price_Per_Item!$A$3:$B$11,2,FALSE)</f>
        <v>2</v>
      </c>
      <c r="E7877" s="25">
        <f t="shared" si="123"/>
        <v>2</v>
      </c>
      <c r="F7877" t="str">
        <f>IF(OR(dirty_cafe_sales!$F7877="UNKNOWN",dirty_cafe_sales!$F7877="ERROR",dirty_cafe_sales!$F7877=""),"Unknown",dirty_cafe_sales!$F7877)</f>
        <v>Cash</v>
      </c>
      <c r="G7877" t="str">
        <f>IF(OR(dirty_cafe_sales!$G7877="UNKNOWN",dirty_cafe_sales!$G7877="ERROR",dirty_cafe_sales!$G7877=""),"Unknown",dirty_cafe_sales!$G7877)</f>
        <v>Unknown</v>
      </c>
      <c r="H7877" s="2" t="d">
        <v>2023-05-01</v>
      </c>
    </row>
    <row r="7878" spans="1:8" x14ac:dyDescent="0.2">
      <c r="A7878" s="16" t="s">
        <v>7899</v>
      </c>
      <c r="B7878" s="16" t="str">
        <f>IF(OR(dirty_cafe_sales!$B7878="UNKNOWN",dirty_cafe_sales!$B7878="",dirty_cafe_sales!$B7878="ERROR"),"Unknown_Item",dirty_cafe_sales!$B7878)</f>
        <v>Cookie</v>
      </c>
      <c r="C7878" s="23">
        <f>IF(ISNUMBER(dirty_cafe_sales!$C7878),dirty_cafe_sales!$C7878,3)</f>
        <v>2</v>
      </c>
      <c r="D7878" s="19">
        <f>VLOOKUP($B7878,Price_Per_Item!$A$3:$B$11,2,FALSE)</f>
        <v>1</v>
      </c>
      <c r="E7878" s="25">
        <f t="shared" si="123"/>
        <v>2</v>
      </c>
      <c r="F7878" t="str">
        <f>IF(OR(dirty_cafe_sales!$F7878="UNKNOWN",dirty_cafe_sales!$F7878="ERROR",dirty_cafe_sales!$F7878=""),"Unknown",dirty_cafe_sales!$F7878)</f>
        <v>Digital Wallet</v>
      </c>
      <c r="G7878" t="str">
        <f>IF(OR(dirty_cafe_sales!$G7878="UNKNOWN",dirty_cafe_sales!$G7878="ERROR",dirty_cafe_sales!$G7878=""),"Unknown",dirty_cafe_sales!$G7878)</f>
        <v>Unknown</v>
      </c>
      <c r="H7878" s="2" t="d">
        <v>2023-07-05</v>
      </c>
    </row>
    <row r="7879" spans="1:8" x14ac:dyDescent="0.2">
      <c r="A7879" s="16" t="s">
        <v>7900</v>
      </c>
      <c r="B7879" s="16" t="str">
        <f>IF(OR(dirty_cafe_sales!$B7879="UNKNOWN",dirty_cafe_sales!$B7879="",dirty_cafe_sales!$B7879="ERROR"),"Unknown_Item",dirty_cafe_sales!$B7879)</f>
        <v>Cookie</v>
      </c>
      <c r="C7879" s="23">
        <f>IF(ISNUMBER(dirty_cafe_sales!$C7879),dirty_cafe_sales!$C7879,3)</f>
        <v>4</v>
      </c>
      <c r="D7879" s="19">
        <f>VLOOKUP($B7879,Price_Per_Item!$A$3:$B$11,2,FALSE)</f>
        <v>1</v>
      </c>
      <c r="E7879" s="25">
        <f t="shared" si="123"/>
        <v>4</v>
      </c>
      <c r="F7879" t="str">
        <f>IF(OR(dirty_cafe_sales!$F7879="UNKNOWN",dirty_cafe_sales!$F7879="ERROR",dirty_cafe_sales!$F7879=""),"Unknown",dirty_cafe_sales!$F7879)</f>
        <v>Unknown</v>
      </c>
      <c r="G7879" t="str">
        <f>IF(OR(dirty_cafe_sales!$G7879="UNKNOWN",dirty_cafe_sales!$G7879="ERROR",dirty_cafe_sales!$G7879=""),"Unknown",dirty_cafe_sales!$G7879)</f>
        <v>In-store</v>
      </c>
      <c r="H7879" s="2" t="d">
        <v>2023-06-18</v>
      </c>
    </row>
    <row r="7880" spans="1:8" x14ac:dyDescent="0.2">
      <c r="A7880" s="16" t="s">
        <v>7901</v>
      </c>
      <c r="B7880" s="16" t="str">
        <f>IF(OR(dirty_cafe_sales!$B7880="UNKNOWN",dirty_cafe_sales!$B7880="",dirty_cafe_sales!$B7880="ERROR"),"Unknown_Item",dirty_cafe_sales!$B7880)</f>
        <v>Smoothie</v>
      </c>
      <c r="C7880" s="23">
        <f>IF(ISNUMBER(dirty_cafe_sales!$C7880),dirty_cafe_sales!$C7880,3)</f>
        <v>4</v>
      </c>
      <c r="D7880" s="19">
        <f>VLOOKUP($B7880,Price_Per_Item!$A$3:$B$11,2,FALSE)</f>
        <v>4</v>
      </c>
      <c r="E7880" s="25">
        <f t="shared" si="123"/>
        <v>16</v>
      </c>
      <c r="F7880" t="str">
        <f>IF(OR(dirty_cafe_sales!$F7880="UNKNOWN",dirty_cafe_sales!$F7880="ERROR",dirty_cafe_sales!$F7880=""),"Unknown",dirty_cafe_sales!$F7880)</f>
        <v>Digital Wallet</v>
      </c>
      <c r="G7880" t="str">
        <f>IF(OR(dirty_cafe_sales!$G7880="UNKNOWN",dirty_cafe_sales!$G7880="ERROR",dirty_cafe_sales!$G7880=""),"Unknown",dirty_cafe_sales!$G7880)</f>
        <v>In-store</v>
      </c>
      <c r="H7880" s="2" t="d">
        <v>2023-06-30</v>
      </c>
    </row>
    <row r="7881" spans="1:8" x14ac:dyDescent="0.2">
      <c r="A7881" s="16" t="s">
        <v>7902</v>
      </c>
      <c r="B7881" s="16" t="str">
        <f>IF(OR(dirty_cafe_sales!$B7881="UNKNOWN",dirty_cafe_sales!$B7881="",dirty_cafe_sales!$B7881="ERROR"),"Unknown_Item",dirty_cafe_sales!$B7881)</f>
        <v>Juice</v>
      </c>
      <c r="C7881" s="23">
        <f>IF(ISNUMBER(dirty_cafe_sales!$C7881),dirty_cafe_sales!$C7881,3)</f>
        <v>4</v>
      </c>
      <c r="D7881" s="19">
        <f>VLOOKUP($B7881,Price_Per_Item!$A$3:$B$11,2,FALSE)</f>
        <v>3</v>
      </c>
      <c r="E7881" s="25">
        <f t="shared" si="123"/>
        <v>12</v>
      </c>
      <c r="F7881" t="str">
        <f>IF(OR(dirty_cafe_sales!$F7881="UNKNOWN",dirty_cafe_sales!$F7881="ERROR",dirty_cafe_sales!$F7881=""),"Unknown",dirty_cafe_sales!$F7881)</f>
        <v>Credit Card</v>
      </c>
      <c r="G7881" t="str">
        <f>IF(OR(dirty_cafe_sales!$G7881="UNKNOWN",dirty_cafe_sales!$G7881="ERROR",dirty_cafe_sales!$G7881=""),"Unknown",dirty_cafe_sales!$G7881)</f>
        <v>Unknown</v>
      </c>
      <c r="H7881" s="2" t="d">
        <v>2023-02-03</v>
      </c>
    </row>
    <row r="7882" spans="1:8" x14ac:dyDescent="0.2">
      <c r="A7882" s="16" t="s">
        <v>7903</v>
      </c>
      <c r="B7882" s="16" t="str">
        <f>IF(OR(dirty_cafe_sales!$B7882="UNKNOWN",dirty_cafe_sales!$B7882="",dirty_cafe_sales!$B7882="ERROR"),"Unknown_Item",dirty_cafe_sales!$B7882)</f>
        <v>Coffee</v>
      </c>
      <c r="C7882" s="23">
        <f>IF(ISNUMBER(dirty_cafe_sales!$C7882),dirty_cafe_sales!$C7882,3)</f>
        <v>1</v>
      </c>
      <c r="D7882" s="19">
        <f>VLOOKUP($B7882,Price_Per_Item!$A$3:$B$11,2,FALSE)</f>
        <v>2</v>
      </c>
      <c r="E7882" s="25">
        <f t="shared" si="123"/>
        <v>2</v>
      </c>
      <c r="F7882" t="str">
        <f>IF(OR(dirty_cafe_sales!$F7882="UNKNOWN",dirty_cafe_sales!$F7882="ERROR",dirty_cafe_sales!$F7882=""),"Unknown",dirty_cafe_sales!$F7882)</f>
        <v>Digital Wallet</v>
      </c>
      <c r="G7882" t="str">
        <f>IF(OR(dirty_cafe_sales!$G7882="UNKNOWN",dirty_cafe_sales!$G7882="ERROR",dirty_cafe_sales!$G7882=""),"Unknown",dirty_cafe_sales!$G7882)</f>
        <v>Takeaway</v>
      </c>
      <c r="H7882" s="2" t="d">
        <v>2023-10-12</v>
      </c>
    </row>
    <row r="7883" spans="1:8" x14ac:dyDescent="0.2">
      <c r="A7883" s="16" t="s">
        <v>7904</v>
      </c>
      <c r="B7883" s="16" t="str">
        <f>IF(OR(dirty_cafe_sales!$B7883="UNKNOWN",dirty_cafe_sales!$B7883="",dirty_cafe_sales!$B7883="ERROR"),"Unknown_Item",dirty_cafe_sales!$B7883)</f>
        <v>Smoothie</v>
      </c>
      <c r="C7883" s="23">
        <f>IF(ISNUMBER(dirty_cafe_sales!$C7883),dirty_cafe_sales!$C7883,3)</f>
        <v>2</v>
      </c>
      <c r="D7883" s="19">
        <f>VLOOKUP($B7883,Price_Per_Item!$A$3:$B$11,2,FALSE)</f>
        <v>4</v>
      </c>
      <c r="E7883" s="25">
        <f t="shared" si="123"/>
        <v>8</v>
      </c>
      <c r="F7883" t="str">
        <f>IF(OR(dirty_cafe_sales!$F7883="UNKNOWN",dirty_cafe_sales!$F7883="ERROR",dirty_cafe_sales!$F7883=""),"Unknown",dirty_cafe_sales!$F7883)</f>
        <v>Cash</v>
      </c>
      <c r="G7883" t="str">
        <f>IF(OR(dirty_cafe_sales!$G7883="UNKNOWN",dirty_cafe_sales!$G7883="ERROR",dirty_cafe_sales!$G7883=""),"Unknown",dirty_cafe_sales!$G7883)</f>
        <v>Unknown</v>
      </c>
      <c r="H7883" s="2" t="d">
        <v>2023-11-02</v>
      </c>
    </row>
    <row r="7884" spans="1:8" x14ac:dyDescent="0.2">
      <c r="A7884" s="16" t="s">
        <v>7905</v>
      </c>
      <c r="B7884" s="16" t="str">
        <f>IF(OR(dirty_cafe_sales!$B7884="UNKNOWN",dirty_cafe_sales!$B7884="",dirty_cafe_sales!$B7884="ERROR"),"Unknown_Item",dirty_cafe_sales!$B7884)</f>
        <v>Juice</v>
      </c>
      <c r="C7884" s="23">
        <f>IF(ISNUMBER(dirty_cafe_sales!$C7884),dirty_cafe_sales!$C7884,3)</f>
        <v>3</v>
      </c>
      <c r="D7884" s="19">
        <f>VLOOKUP($B7884,Price_Per_Item!$A$3:$B$11,2,FALSE)</f>
        <v>3</v>
      </c>
      <c r="E7884" s="25">
        <f t="shared" si="123"/>
        <v>9</v>
      </c>
      <c r="F7884" t="str">
        <f>IF(OR(dirty_cafe_sales!$F7884="UNKNOWN",dirty_cafe_sales!$F7884="ERROR",dirty_cafe_sales!$F7884=""),"Unknown",dirty_cafe_sales!$F7884)</f>
        <v>Cash</v>
      </c>
      <c r="G7884" t="str">
        <f>IF(OR(dirty_cafe_sales!$G7884="UNKNOWN",dirty_cafe_sales!$G7884="ERROR",dirty_cafe_sales!$G7884=""),"Unknown",dirty_cafe_sales!$G7884)</f>
        <v>Takeaway</v>
      </c>
      <c r="H7884" s="2" t="d">
        <v>2023-04-22</v>
      </c>
    </row>
    <row r="7885" spans="1:8" x14ac:dyDescent="0.2">
      <c r="A7885" s="16" t="s">
        <v>7906</v>
      </c>
      <c r="B7885" s="16" t="str">
        <f>IF(OR(dirty_cafe_sales!$B7885="UNKNOWN",dirty_cafe_sales!$B7885="",dirty_cafe_sales!$B7885="ERROR"),"Unknown_Item",dirty_cafe_sales!$B7885)</f>
        <v>Juice</v>
      </c>
      <c r="C7885" s="23">
        <f>IF(ISNUMBER(dirty_cafe_sales!$C7885),dirty_cafe_sales!$C7885,3)</f>
        <v>1</v>
      </c>
      <c r="D7885" s="19">
        <f>VLOOKUP($B7885,Price_Per_Item!$A$3:$B$11,2,FALSE)</f>
        <v>3</v>
      </c>
      <c r="E7885" s="25">
        <f t="shared" si="123"/>
        <v>3</v>
      </c>
      <c r="F7885" t="str">
        <f>IF(OR(dirty_cafe_sales!$F7885="UNKNOWN",dirty_cafe_sales!$F7885="ERROR",dirty_cafe_sales!$F7885=""),"Unknown",dirty_cafe_sales!$F7885)</f>
        <v>Unknown</v>
      </c>
      <c r="G7885" t="str">
        <f>IF(OR(dirty_cafe_sales!$G7885="UNKNOWN",dirty_cafe_sales!$G7885="ERROR",dirty_cafe_sales!$G7885=""),"Unknown",dirty_cafe_sales!$G7885)</f>
        <v>Takeaway</v>
      </c>
      <c r="H7885" s="2" t="d">
        <v>2023-11-14</v>
      </c>
    </row>
    <row r="7886" spans="1:8" x14ac:dyDescent="0.2">
      <c r="A7886" s="16" t="s">
        <v>7907</v>
      </c>
      <c r="B7886" s="16" t="str">
        <f>IF(OR(dirty_cafe_sales!$B7886="UNKNOWN",dirty_cafe_sales!$B7886="",dirty_cafe_sales!$B7886="ERROR"),"Unknown_Item",dirty_cafe_sales!$B7886)</f>
        <v>Juice</v>
      </c>
      <c r="C7886" s="23">
        <f>IF(ISNUMBER(dirty_cafe_sales!$C7886),dirty_cafe_sales!$C7886,3)</f>
        <v>3</v>
      </c>
      <c r="D7886" s="19">
        <f>VLOOKUP($B7886,Price_Per_Item!$A$3:$B$11,2,FALSE)</f>
        <v>3</v>
      </c>
      <c r="E7886" s="25">
        <f t="shared" si="123"/>
        <v>9</v>
      </c>
      <c r="F7886" t="str">
        <f>IF(OR(dirty_cafe_sales!$F7886="UNKNOWN",dirty_cafe_sales!$F7886="ERROR",dirty_cafe_sales!$F7886=""),"Unknown",dirty_cafe_sales!$F7886)</f>
        <v>Cash</v>
      </c>
      <c r="G7886" t="str">
        <f>IF(OR(dirty_cafe_sales!$G7886="UNKNOWN",dirty_cafe_sales!$G7886="ERROR",dirty_cafe_sales!$G7886=""),"Unknown",dirty_cafe_sales!$G7886)</f>
        <v>In-store</v>
      </c>
      <c r="H7886" s="2" t="d">
        <v>2023-03-28</v>
      </c>
    </row>
    <row r="7887" spans="1:8" x14ac:dyDescent="0.2">
      <c r="A7887" s="16" t="s">
        <v>7908</v>
      </c>
      <c r="B7887" s="16" t="str">
        <f>IF(OR(dirty_cafe_sales!$B7887="UNKNOWN",dirty_cafe_sales!$B7887="",dirty_cafe_sales!$B7887="ERROR"),"Unknown_Item",dirty_cafe_sales!$B7887)</f>
        <v>Cookie</v>
      </c>
      <c r="C7887" s="23">
        <f>IF(ISNUMBER(dirty_cafe_sales!$C7887),dirty_cafe_sales!$C7887,3)</f>
        <v>3</v>
      </c>
      <c r="D7887" s="19">
        <f>VLOOKUP($B7887,Price_Per_Item!$A$3:$B$11,2,FALSE)</f>
        <v>1</v>
      </c>
      <c r="E7887" s="25">
        <f t="shared" si="123"/>
        <v>3</v>
      </c>
      <c r="F7887" t="str">
        <f>IF(OR(dirty_cafe_sales!$F7887="UNKNOWN",dirty_cafe_sales!$F7887="ERROR",dirty_cafe_sales!$F7887=""),"Unknown",dirty_cafe_sales!$F7887)</f>
        <v>Credit Card</v>
      </c>
      <c r="G7887" t="str">
        <f>IF(OR(dirty_cafe_sales!$G7887="UNKNOWN",dirty_cafe_sales!$G7887="ERROR",dirty_cafe_sales!$G7887=""),"Unknown",dirty_cafe_sales!$G7887)</f>
        <v>In-store</v>
      </c>
      <c r="H7887" s="2" t="d">
        <v>2023-05-01</v>
      </c>
    </row>
    <row r="7888" spans="1:8" x14ac:dyDescent="0.2">
      <c r="A7888" s="16" t="s">
        <v>7909</v>
      </c>
      <c r="B7888" s="16" t="str">
        <f>IF(OR(dirty_cafe_sales!$B7888="UNKNOWN",dirty_cafe_sales!$B7888="",dirty_cafe_sales!$B7888="ERROR"),"Unknown_Item",dirty_cafe_sales!$B7888)</f>
        <v>Smoothie</v>
      </c>
      <c r="C7888" s="23">
        <f>IF(ISNUMBER(dirty_cafe_sales!$C7888),dirty_cafe_sales!$C7888,3)</f>
        <v>5</v>
      </c>
      <c r="D7888" s="19">
        <f>VLOOKUP($B7888,Price_Per_Item!$A$3:$B$11,2,FALSE)</f>
        <v>4</v>
      </c>
      <c r="E7888" s="25">
        <f t="shared" si="123"/>
        <v>20</v>
      </c>
      <c r="F7888" t="str">
        <f>IF(OR(dirty_cafe_sales!$F7888="UNKNOWN",dirty_cafe_sales!$F7888="ERROR",dirty_cafe_sales!$F7888=""),"Unknown",dirty_cafe_sales!$F7888)</f>
        <v>Digital Wallet</v>
      </c>
      <c r="G7888" t="str">
        <f>IF(OR(dirty_cafe_sales!$G7888="UNKNOWN",dirty_cafe_sales!$G7888="ERROR",dirty_cafe_sales!$G7888=""),"Unknown",dirty_cafe_sales!$G7888)</f>
        <v>Unknown</v>
      </c>
      <c r="H7888" s="2" t="d">
        <v>2023-04-27</v>
      </c>
    </row>
    <row r="7889" spans="1:8" x14ac:dyDescent="0.2">
      <c r="A7889" s="16" t="s">
        <v>7910</v>
      </c>
      <c r="B7889" s="16" t="str">
        <f>IF(OR(dirty_cafe_sales!$B7889="UNKNOWN",dirty_cafe_sales!$B7889="",dirty_cafe_sales!$B7889="ERROR"),"Unknown_Item",dirty_cafe_sales!$B7889)</f>
        <v>Sandwich</v>
      </c>
      <c r="C7889" s="23">
        <f>IF(ISNUMBER(dirty_cafe_sales!$C7889),dirty_cafe_sales!$C7889,3)</f>
        <v>2</v>
      </c>
      <c r="D7889" s="19">
        <f>VLOOKUP($B7889,Price_Per_Item!$A$3:$B$11,2,FALSE)</f>
        <v>4</v>
      </c>
      <c r="E7889" s="25">
        <f t="shared" si="123"/>
        <v>8</v>
      </c>
      <c r="F7889" t="str">
        <f>IF(OR(dirty_cafe_sales!$F7889="UNKNOWN",dirty_cafe_sales!$F7889="ERROR",dirty_cafe_sales!$F7889=""),"Unknown",dirty_cafe_sales!$F7889)</f>
        <v>Unknown</v>
      </c>
      <c r="G7889" t="str">
        <f>IF(OR(dirty_cafe_sales!$G7889="UNKNOWN",dirty_cafe_sales!$G7889="ERROR",dirty_cafe_sales!$G7889=""),"Unknown",dirty_cafe_sales!$G7889)</f>
        <v>Takeaway</v>
      </c>
      <c r="H7889" s="2" t="d">
        <v>2023-05-27</v>
      </c>
    </row>
    <row r="7890" spans="1:8" x14ac:dyDescent="0.2">
      <c r="A7890" s="16" t="s">
        <v>7911</v>
      </c>
      <c r="B7890" s="16" t="str">
        <f>IF(OR(dirty_cafe_sales!$B7890="UNKNOWN",dirty_cafe_sales!$B7890="",dirty_cafe_sales!$B7890="ERROR"),"Unknown_Item",dirty_cafe_sales!$B7890)</f>
        <v>Sandwich</v>
      </c>
      <c r="C7890" s="23">
        <f>IF(ISNUMBER(dirty_cafe_sales!$C7890),dirty_cafe_sales!$C7890,3)</f>
        <v>3</v>
      </c>
      <c r="D7890" s="19">
        <f>VLOOKUP($B7890,Price_Per_Item!$A$3:$B$11,2,FALSE)</f>
        <v>4</v>
      </c>
      <c r="E7890" s="25">
        <f t="shared" si="123"/>
        <v>12</v>
      </c>
      <c r="F7890" t="str">
        <f>IF(OR(dirty_cafe_sales!$F7890="UNKNOWN",dirty_cafe_sales!$F7890="ERROR",dirty_cafe_sales!$F7890=""),"Unknown",dirty_cafe_sales!$F7890)</f>
        <v>Credit Card</v>
      </c>
      <c r="G7890" t="str">
        <f>IF(OR(dirty_cafe_sales!$G7890="UNKNOWN",dirty_cafe_sales!$G7890="ERROR",dirty_cafe_sales!$G7890=""),"Unknown",dirty_cafe_sales!$G7890)</f>
        <v>Unknown</v>
      </c>
      <c r="H7890" s="2" t="d">
        <v>2023-09-28</v>
      </c>
    </row>
    <row r="7891" spans="1:8" x14ac:dyDescent="0.2">
      <c r="A7891" s="16" t="s">
        <v>7912</v>
      </c>
      <c r="B7891" s="16" t="str">
        <f>IF(OR(dirty_cafe_sales!$B7891="UNKNOWN",dirty_cafe_sales!$B7891="",dirty_cafe_sales!$B7891="ERROR"),"Unknown_Item",dirty_cafe_sales!$B7891)</f>
        <v>Salad</v>
      </c>
      <c r="C7891" s="23">
        <f>IF(ISNUMBER(dirty_cafe_sales!$C7891),dirty_cafe_sales!$C7891,3)</f>
        <v>3</v>
      </c>
      <c r="D7891" s="19">
        <f>VLOOKUP($B7891,Price_Per_Item!$A$3:$B$11,2,FALSE)</f>
        <v>5</v>
      </c>
      <c r="E7891" s="25">
        <f t="shared" si="123"/>
        <v>15</v>
      </c>
      <c r="F7891" t="str">
        <f>IF(OR(dirty_cafe_sales!$F7891="UNKNOWN",dirty_cafe_sales!$F7891="ERROR",dirty_cafe_sales!$F7891=""),"Unknown",dirty_cafe_sales!$F7891)</f>
        <v>Unknown</v>
      </c>
      <c r="G7891" t="str">
        <f>IF(OR(dirty_cafe_sales!$G7891="UNKNOWN",dirty_cafe_sales!$G7891="ERROR",dirty_cafe_sales!$G7891=""),"Unknown",dirty_cafe_sales!$G7891)</f>
        <v>In-store</v>
      </c>
      <c r="H7891" s="2" t="d">
        <v>2023-01-20</v>
      </c>
    </row>
    <row r="7892" spans="1:8" x14ac:dyDescent="0.2">
      <c r="A7892" s="16" t="s">
        <v>7913</v>
      </c>
      <c r="B7892" s="16" t="str">
        <f>IF(OR(dirty_cafe_sales!$B7892="UNKNOWN",dirty_cafe_sales!$B7892="",dirty_cafe_sales!$B7892="ERROR"),"Unknown_Item",dirty_cafe_sales!$B7892)</f>
        <v>Juice</v>
      </c>
      <c r="C7892" s="23">
        <f>IF(ISNUMBER(dirty_cafe_sales!$C7892),dirty_cafe_sales!$C7892,3)</f>
        <v>3</v>
      </c>
      <c r="D7892" s="19">
        <f>VLOOKUP($B7892,Price_Per_Item!$A$3:$B$11,2,FALSE)</f>
        <v>3</v>
      </c>
      <c r="E7892" s="25">
        <f t="shared" si="123"/>
        <v>9</v>
      </c>
      <c r="F7892" t="str">
        <f>IF(OR(dirty_cafe_sales!$F7892="UNKNOWN",dirty_cafe_sales!$F7892="ERROR",dirty_cafe_sales!$F7892=""),"Unknown",dirty_cafe_sales!$F7892)</f>
        <v>Cash</v>
      </c>
      <c r="G7892" t="str">
        <f>IF(OR(dirty_cafe_sales!$G7892="UNKNOWN",dirty_cafe_sales!$G7892="ERROR",dirty_cafe_sales!$G7892=""),"Unknown",dirty_cafe_sales!$G7892)</f>
        <v>Unknown</v>
      </c>
      <c r="H7892" s="2" t="d">
        <v>2023-12-15</v>
      </c>
    </row>
    <row r="7893" spans="1:8" x14ac:dyDescent="0.2">
      <c r="A7893" s="16" t="s">
        <v>7914</v>
      </c>
      <c r="B7893" s="16" t="str">
        <f>IF(OR(dirty_cafe_sales!$B7893="UNKNOWN",dirty_cafe_sales!$B7893="",dirty_cafe_sales!$B7893="ERROR"),"Unknown_Item",dirty_cafe_sales!$B7893)</f>
        <v>Salad</v>
      </c>
      <c r="C7893" s="23">
        <f>IF(ISNUMBER(dirty_cafe_sales!$C7893),dirty_cafe_sales!$C7893,3)</f>
        <v>5</v>
      </c>
      <c r="D7893" s="19">
        <f>VLOOKUP($B7893,Price_Per_Item!$A$3:$B$11,2,FALSE)</f>
        <v>5</v>
      </c>
      <c r="E7893" s="25">
        <f t="shared" si="123"/>
        <v>25</v>
      </c>
      <c r="F7893" t="str">
        <f>IF(OR(dirty_cafe_sales!$F7893="UNKNOWN",dirty_cafe_sales!$F7893="ERROR",dirty_cafe_sales!$F7893=""),"Unknown",dirty_cafe_sales!$F7893)</f>
        <v>Cash</v>
      </c>
      <c r="G7893" t="str">
        <f>IF(OR(dirty_cafe_sales!$G7893="UNKNOWN",dirty_cafe_sales!$G7893="ERROR",dirty_cafe_sales!$G7893=""),"Unknown",dirty_cafe_sales!$G7893)</f>
        <v>Takeaway</v>
      </c>
      <c r="H7893" s="2" t="d">
        <v>2023-10-15</v>
      </c>
    </row>
    <row r="7894" spans="1:8" x14ac:dyDescent="0.2">
      <c r="A7894" s="16" t="s">
        <v>7915</v>
      </c>
      <c r="B7894" s="16" t="str">
        <f>IF(OR(dirty_cafe_sales!$B7894="UNKNOWN",dirty_cafe_sales!$B7894="",dirty_cafe_sales!$B7894="ERROR"),"Unknown_Item",dirty_cafe_sales!$B7894)</f>
        <v>Unknown_Item</v>
      </c>
      <c r="C7894" s="23">
        <f>IF(ISNUMBER(dirty_cafe_sales!$C7894),dirty_cafe_sales!$C7894,3)</f>
        <v>1</v>
      </c>
      <c r="D7894" s="19">
        <f>VLOOKUP($B7894,Price_Per_Item!$A$3:$B$11,2,FALSE)</f>
        <v>2.9375</v>
      </c>
      <c r="E7894" s="25">
        <f t="shared" si="123"/>
        <v>2.9375</v>
      </c>
      <c r="F7894" t="str">
        <f>IF(OR(dirty_cafe_sales!$F7894="UNKNOWN",dirty_cafe_sales!$F7894="ERROR",dirty_cafe_sales!$F7894=""),"Unknown",dirty_cafe_sales!$F7894)</f>
        <v>Unknown</v>
      </c>
      <c r="G7894" t="str">
        <f>IF(OR(dirty_cafe_sales!$G7894="UNKNOWN",dirty_cafe_sales!$G7894="ERROR",dirty_cafe_sales!$G7894=""),"Unknown",dirty_cafe_sales!$G7894)</f>
        <v>Unknown</v>
      </c>
      <c r="H7894" s="2" t="d">
        <v>2023-03-08</v>
      </c>
    </row>
    <row r="7895" spans="1:8" x14ac:dyDescent="0.2">
      <c r="A7895" s="16" t="s">
        <v>7916</v>
      </c>
      <c r="B7895" s="16" t="str">
        <f>IF(OR(dirty_cafe_sales!$B7895="UNKNOWN",dirty_cafe_sales!$B7895="",dirty_cafe_sales!$B7895="ERROR"),"Unknown_Item",dirty_cafe_sales!$B7895)</f>
        <v>Cake</v>
      </c>
      <c r="C7895" s="23">
        <f>IF(ISNUMBER(dirty_cafe_sales!$C7895),dirty_cafe_sales!$C7895,3)</f>
        <v>3</v>
      </c>
      <c r="D7895" s="19">
        <f>VLOOKUP($B7895,Price_Per_Item!$A$3:$B$11,2,FALSE)</f>
        <v>3</v>
      </c>
      <c r="E7895" s="25">
        <f t="shared" si="123"/>
        <v>9</v>
      </c>
      <c r="F7895" t="str">
        <f>IF(OR(dirty_cafe_sales!$F7895="UNKNOWN",dirty_cafe_sales!$F7895="ERROR",dirty_cafe_sales!$F7895=""),"Unknown",dirty_cafe_sales!$F7895)</f>
        <v>Unknown</v>
      </c>
      <c r="G7895" t="str">
        <f>IF(OR(dirty_cafe_sales!$G7895="UNKNOWN",dirty_cafe_sales!$G7895="ERROR",dirty_cafe_sales!$G7895=""),"Unknown",dirty_cafe_sales!$G7895)</f>
        <v>Takeaway</v>
      </c>
      <c r="H7895" s="2" t="d">
        <v>2023-07-17</v>
      </c>
    </row>
    <row r="7896" spans="1:8" x14ac:dyDescent="0.2">
      <c r="A7896" s="16" t="s">
        <v>7917</v>
      </c>
      <c r="B7896" s="16" t="str">
        <f>IF(OR(dirty_cafe_sales!$B7896="UNKNOWN",dirty_cafe_sales!$B7896="",dirty_cafe_sales!$B7896="ERROR"),"Unknown_Item",dirty_cafe_sales!$B7896)</f>
        <v>Tea</v>
      </c>
      <c r="C7896" s="23">
        <f>IF(ISNUMBER(dirty_cafe_sales!$C7896),dirty_cafe_sales!$C7896,3)</f>
        <v>1</v>
      </c>
      <c r="D7896" s="19">
        <f>VLOOKUP($B7896,Price_Per_Item!$A$3:$B$11,2,FALSE)</f>
        <v>1.5</v>
      </c>
      <c r="E7896" s="25">
        <f t="shared" si="123"/>
        <v>1.5</v>
      </c>
      <c r="F7896" t="str">
        <f>IF(OR(dirty_cafe_sales!$F7896="UNKNOWN",dirty_cafe_sales!$F7896="ERROR",dirty_cafe_sales!$F7896=""),"Unknown",dirty_cafe_sales!$F7896)</f>
        <v>Unknown</v>
      </c>
      <c r="G7896" t="str">
        <f>IF(OR(dirty_cafe_sales!$G7896="UNKNOWN",dirty_cafe_sales!$G7896="ERROR",dirty_cafe_sales!$G7896=""),"Unknown",dirty_cafe_sales!$G7896)</f>
        <v>Takeaway</v>
      </c>
      <c r="H7896" s="2" t="d">
        <v>2023-11-08</v>
      </c>
    </row>
    <row r="7897" spans="1:8" x14ac:dyDescent="0.2">
      <c r="A7897" s="16" t="s">
        <v>7918</v>
      </c>
      <c r="B7897" s="16" t="str">
        <f>IF(OR(dirty_cafe_sales!$B7897="UNKNOWN",dirty_cafe_sales!$B7897="",dirty_cafe_sales!$B7897="ERROR"),"Unknown_Item",dirty_cafe_sales!$B7897)</f>
        <v>Sandwich</v>
      </c>
      <c r="C7897" s="23">
        <f>IF(ISNUMBER(dirty_cafe_sales!$C7897),dirty_cafe_sales!$C7897,3)</f>
        <v>1</v>
      </c>
      <c r="D7897" s="19">
        <f>VLOOKUP($B7897,Price_Per_Item!$A$3:$B$11,2,FALSE)</f>
        <v>4</v>
      </c>
      <c r="E7897" s="25">
        <f t="shared" si="123"/>
        <v>4</v>
      </c>
      <c r="F7897" t="str">
        <f>IF(OR(dirty_cafe_sales!$F7897="UNKNOWN",dirty_cafe_sales!$F7897="ERROR",dirty_cafe_sales!$F7897=""),"Unknown",dirty_cafe_sales!$F7897)</f>
        <v>Credit Card</v>
      </c>
      <c r="G7897" t="str">
        <f>IF(OR(dirty_cafe_sales!$G7897="UNKNOWN",dirty_cafe_sales!$G7897="ERROR",dirty_cafe_sales!$G7897=""),"Unknown",dirty_cafe_sales!$G7897)</f>
        <v>In-store</v>
      </c>
      <c r="H7897" s="2" t="d">
        <v>2023-10-13</v>
      </c>
    </row>
    <row r="7898" spans="1:8" x14ac:dyDescent="0.2">
      <c r="A7898" s="16" t="s">
        <v>7919</v>
      </c>
      <c r="B7898" s="16" t="str">
        <f>IF(OR(dirty_cafe_sales!$B7898="UNKNOWN",dirty_cafe_sales!$B7898="",dirty_cafe_sales!$B7898="ERROR"),"Unknown_Item",dirty_cafe_sales!$B7898)</f>
        <v>Sandwich</v>
      </c>
      <c r="C7898" s="23">
        <f>IF(ISNUMBER(dirty_cafe_sales!$C7898),dirty_cafe_sales!$C7898,3)</f>
        <v>1</v>
      </c>
      <c r="D7898" s="19">
        <f>VLOOKUP($B7898,Price_Per_Item!$A$3:$B$11,2,FALSE)</f>
        <v>4</v>
      </c>
      <c r="E7898" s="25">
        <f t="shared" si="123"/>
        <v>4</v>
      </c>
      <c r="F7898" t="str">
        <f>IF(OR(dirty_cafe_sales!$F7898="UNKNOWN",dirty_cafe_sales!$F7898="ERROR",dirty_cafe_sales!$F7898=""),"Unknown",dirty_cafe_sales!$F7898)</f>
        <v>Unknown</v>
      </c>
      <c r="G7898" t="str">
        <f>IF(OR(dirty_cafe_sales!$G7898="UNKNOWN",dirty_cafe_sales!$G7898="ERROR",dirty_cafe_sales!$G7898=""),"Unknown",dirty_cafe_sales!$G7898)</f>
        <v>Takeaway</v>
      </c>
      <c r="H7898" s="2" t="d">
        <v>2023-07-02</v>
      </c>
    </row>
    <row r="7899" spans="1:8" x14ac:dyDescent="0.2">
      <c r="A7899" s="16" t="s">
        <v>7920</v>
      </c>
      <c r="B7899" s="16" t="str">
        <f>IF(OR(dirty_cafe_sales!$B7899="UNKNOWN",dirty_cafe_sales!$B7899="",dirty_cafe_sales!$B7899="ERROR"),"Unknown_Item",dirty_cafe_sales!$B7899)</f>
        <v>Tea</v>
      </c>
      <c r="C7899" s="23">
        <f>IF(ISNUMBER(dirty_cafe_sales!$C7899),dirty_cafe_sales!$C7899,3)</f>
        <v>2</v>
      </c>
      <c r="D7899" s="19">
        <f>VLOOKUP($B7899,Price_Per_Item!$A$3:$B$11,2,FALSE)</f>
        <v>1.5</v>
      </c>
      <c r="E7899" s="25">
        <f t="shared" si="123"/>
        <v>3</v>
      </c>
      <c r="F7899" t="str">
        <f>IF(OR(dirty_cafe_sales!$F7899="UNKNOWN",dirty_cafe_sales!$F7899="ERROR",dirty_cafe_sales!$F7899=""),"Unknown",dirty_cafe_sales!$F7899)</f>
        <v>Cash</v>
      </c>
      <c r="G7899" t="str">
        <f>IF(OR(dirty_cafe_sales!$G7899="UNKNOWN",dirty_cafe_sales!$G7899="ERROR",dirty_cafe_sales!$G7899=""),"Unknown",dirty_cafe_sales!$G7899)</f>
        <v>Unknown</v>
      </c>
      <c r="H7899" s="2" t="d">
        <v>2023-07-09</v>
      </c>
    </row>
    <row r="7900" spans="1:8" x14ac:dyDescent="0.2">
      <c r="A7900" s="16" t="s">
        <v>7921</v>
      </c>
      <c r="B7900" s="16" t="str">
        <f>IF(OR(dirty_cafe_sales!$B7900="UNKNOWN",dirty_cafe_sales!$B7900="",dirty_cafe_sales!$B7900="ERROR"),"Unknown_Item",dirty_cafe_sales!$B7900)</f>
        <v>Juice</v>
      </c>
      <c r="C7900" s="23">
        <f>IF(ISNUMBER(dirty_cafe_sales!$C7900),dirty_cafe_sales!$C7900,3)</f>
        <v>2</v>
      </c>
      <c r="D7900" s="19">
        <f>VLOOKUP($B7900,Price_Per_Item!$A$3:$B$11,2,FALSE)</f>
        <v>3</v>
      </c>
      <c r="E7900" s="25">
        <f t="shared" si="123"/>
        <v>6</v>
      </c>
      <c r="F7900" t="str">
        <f>IF(OR(dirty_cafe_sales!$F7900="UNKNOWN",dirty_cafe_sales!$F7900="ERROR",dirty_cafe_sales!$F7900=""),"Unknown",dirty_cafe_sales!$F7900)</f>
        <v>Cash</v>
      </c>
      <c r="G7900" t="str">
        <f>IF(OR(dirty_cafe_sales!$G7900="UNKNOWN",dirty_cafe_sales!$G7900="ERROR",dirty_cafe_sales!$G7900=""),"Unknown",dirty_cafe_sales!$G7900)</f>
        <v>Takeaway</v>
      </c>
      <c r="H7900" s="2" t="d">
        <v>2023-05-05</v>
      </c>
    </row>
    <row r="7901" spans="1:8" x14ac:dyDescent="0.2">
      <c r="A7901" s="16" t="s">
        <v>7922</v>
      </c>
      <c r="B7901" s="16" t="str">
        <f>IF(OR(dirty_cafe_sales!$B7901="UNKNOWN",dirty_cafe_sales!$B7901="",dirty_cafe_sales!$B7901="ERROR"),"Unknown_Item",dirty_cafe_sales!$B7901)</f>
        <v>Salad</v>
      </c>
      <c r="C7901" s="23">
        <f>IF(ISNUMBER(dirty_cafe_sales!$C7901),dirty_cafe_sales!$C7901,3)</f>
        <v>3</v>
      </c>
      <c r="D7901" s="19">
        <f>VLOOKUP($B7901,Price_Per_Item!$A$3:$B$11,2,FALSE)</f>
        <v>5</v>
      </c>
      <c r="E7901" s="25">
        <f t="shared" si="123"/>
        <v>15</v>
      </c>
      <c r="F7901" t="str">
        <f>IF(OR(dirty_cafe_sales!$F7901="UNKNOWN",dirty_cafe_sales!$F7901="ERROR",dirty_cafe_sales!$F7901=""),"Unknown",dirty_cafe_sales!$F7901)</f>
        <v>Digital Wallet</v>
      </c>
      <c r="G7901" t="str">
        <f>IF(OR(dirty_cafe_sales!$G7901="UNKNOWN",dirty_cafe_sales!$G7901="ERROR",dirty_cafe_sales!$G7901=""),"Unknown",dirty_cafe_sales!$G7901)</f>
        <v>Takeaway</v>
      </c>
      <c r="H7901" s="2" t="d">
        <v>2023-11-10</v>
      </c>
    </row>
    <row r="7902" spans="1:8" x14ac:dyDescent="0.2">
      <c r="A7902" s="16" t="s">
        <v>7923</v>
      </c>
      <c r="B7902" s="16" t="str">
        <f>IF(OR(dirty_cafe_sales!$B7902="UNKNOWN",dirty_cafe_sales!$B7902="",dirty_cafe_sales!$B7902="ERROR"),"Unknown_Item",dirty_cafe_sales!$B7902)</f>
        <v>Juice</v>
      </c>
      <c r="C7902" s="23">
        <f>IF(ISNUMBER(dirty_cafe_sales!$C7902),dirty_cafe_sales!$C7902,3)</f>
        <v>4</v>
      </c>
      <c r="D7902" s="19">
        <f>VLOOKUP($B7902,Price_Per_Item!$A$3:$B$11,2,FALSE)</f>
        <v>3</v>
      </c>
      <c r="E7902" s="25">
        <f t="shared" si="123"/>
        <v>12</v>
      </c>
      <c r="F7902" t="str">
        <f>IF(OR(dirty_cafe_sales!$F7902="UNKNOWN",dirty_cafe_sales!$F7902="ERROR",dirty_cafe_sales!$F7902=""),"Unknown",dirty_cafe_sales!$F7902)</f>
        <v>Unknown</v>
      </c>
      <c r="G7902" t="str">
        <f>IF(OR(dirty_cafe_sales!$G7902="UNKNOWN",dirty_cafe_sales!$G7902="ERROR",dirty_cafe_sales!$G7902=""),"Unknown",dirty_cafe_sales!$G7902)</f>
        <v>Takeaway</v>
      </c>
      <c r="H7902" s="2" t="d">
        <v>2023-05-19</v>
      </c>
    </row>
    <row r="7903" spans="1:8" x14ac:dyDescent="0.2">
      <c r="A7903" s="16" t="s">
        <v>7924</v>
      </c>
      <c r="B7903" s="16" t="str">
        <f>IF(OR(dirty_cafe_sales!$B7903="UNKNOWN",dirty_cafe_sales!$B7903="",dirty_cafe_sales!$B7903="ERROR"),"Unknown_Item",dirty_cafe_sales!$B7903)</f>
        <v>Cake</v>
      </c>
      <c r="C7903" s="23">
        <f>IF(ISNUMBER(dirty_cafe_sales!$C7903),dirty_cafe_sales!$C7903,3)</f>
        <v>4</v>
      </c>
      <c r="D7903" s="19">
        <f>VLOOKUP($B7903,Price_Per_Item!$A$3:$B$11,2,FALSE)</f>
        <v>3</v>
      </c>
      <c r="E7903" s="25">
        <f t="shared" si="123"/>
        <v>12</v>
      </c>
      <c r="F7903" t="str">
        <f>IF(OR(dirty_cafe_sales!$F7903="UNKNOWN",dirty_cafe_sales!$F7903="ERROR",dirty_cafe_sales!$F7903=""),"Unknown",dirty_cafe_sales!$F7903)</f>
        <v>Unknown</v>
      </c>
      <c r="G7903" t="str">
        <f>IF(OR(dirty_cafe_sales!$G7903="UNKNOWN",dirty_cafe_sales!$G7903="ERROR",dirty_cafe_sales!$G7903=""),"Unknown",dirty_cafe_sales!$G7903)</f>
        <v>In-store</v>
      </c>
      <c r="H7903" s="2" t="d">
        <v>2023-02-20</v>
      </c>
    </row>
    <row r="7904" spans="1:8" x14ac:dyDescent="0.2">
      <c r="A7904" s="16" t="s">
        <v>7925</v>
      </c>
      <c r="B7904" s="16" t="str">
        <f>IF(OR(dirty_cafe_sales!$B7904="UNKNOWN",dirty_cafe_sales!$B7904="",dirty_cafe_sales!$B7904="ERROR"),"Unknown_Item",dirty_cafe_sales!$B7904)</f>
        <v>Juice</v>
      </c>
      <c r="C7904" s="23">
        <f>IF(ISNUMBER(dirty_cafe_sales!$C7904),dirty_cafe_sales!$C7904,3)</f>
        <v>2</v>
      </c>
      <c r="D7904" s="19">
        <f>VLOOKUP($B7904,Price_Per_Item!$A$3:$B$11,2,FALSE)</f>
        <v>3</v>
      </c>
      <c r="E7904" s="25">
        <f t="shared" si="123"/>
        <v>6</v>
      </c>
      <c r="F7904" t="str">
        <f>IF(OR(dirty_cafe_sales!$F7904="UNKNOWN",dirty_cafe_sales!$F7904="ERROR",dirty_cafe_sales!$F7904=""),"Unknown",dirty_cafe_sales!$F7904)</f>
        <v>Credit Card</v>
      </c>
      <c r="G7904" t="str">
        <f>IF(OR(dirty_cafe_sales!$G7904="UNKNOWN",dirty_cafe_sales!$G7904="ERROR",dirty_cafe_sales!$G7904=""),"Unknown",dirty_cafe_sales!$G7904)</f>
        <v>Takeaway</v>
      </c>
      <c r="H7904" s="2" t="d">
        <v>2023-09-06</v>
      </c>
    </row>
    <row r="7905" spans="1:8" x14ac:dyDescent="0.2">
      <c r="A7905" s="16" t="s">
        <v>7926</v>
      </c>
      <c r="B7905" s="16" t="str">
        <f>IF(OR(dirty_cafe_sales!$B7905="UNKNOWN",dirty_cafe_sales!$B7905="",dirty_cafe_sales!$B7905="ERROR"),"Unknown_Item",dirty_cafe_sales!$B7905)</f>
        <v>Juice</v>
      </c>
      <c r="C7905" s="23">
        <f>IF(ISNUMBER(dirty_cafe_sales!$C7905),dirty_cafe_sales!$C7905,3)</f>
        <v>1</v>
      </c>
      <c r="D7905" s="19">
        <f>VLOOKUP($B7905,Price_Per_Item!$A$3:$B$11,2,FALSE)</f>
        <v>3</v>
      </c>
      <c r="E7905" s="25">
        <f t="shared" si="123"/>
        <v>3</v>
      </c>
      <c r="F7905" t="str">
        <f>IF(OR(dirty_cafe_sales!$F7905="UNKNOWN",dirty_cafe_sales!$F7905="ERROR",dirty_cafe_sales!$F7905=""),"Unknown",dirty_cafe_sales!$F7905)</f>
        <v>Unknown</v>
      </c>
      <c r="G7905" t="str">
        <f>IF(OR(dirty_cafe_sales!$G7905="UNKNOWN",dirty_cafe_sales!$G7905="ERROR",dirty_cafe_sales!$G7905=""),"Unknown",dirty_cafe_sales!$G7905)</f>
        <v>In-store</v>
      </c>
      <c r="H7905" s="2" t="d">
        <v>2023-07-09</v>
      </c>
    </row>
    <row r="7906" spans="1:8" x14ac:dyDescent="0.2">
      <c r="A7906" s="16" t="s">
        <v>7927</v>
      </c>
      <c r="B7906" s="16" t="str">
        <f>IF(OR(dirty_cafe_sales!$B7906="UNKNOWN",dirty_cafe_sales!$B7906="",dirty_cafe_sales!$B7906="ERROR"),"Unknown_Item",dirty_cafe_sales!$B7906)</f>
        <v>Unknown_Item</v>
      </c>
      <c r="C7906" s="23">
        <f>IF(ISNUMBER(dirty_cafe_sales!$C7906),dirty_cafe_sales!$C7906,3)</f>
        <v>5</v>
      </c>
      <c r="D7906" s="19">
        <f>VLOOKUP($B7906,Price_Per_Item!$A$3:$B$11,2,FALSE)</f>
        <v>2.9375</v>
      </c>
      <c r="E7906" s="25">
        <f t="shared" si="123"/>
        <v>14.6875</v>
      </c>
      <c r="F7906" t="str">
        <f>IF(OR(dirty_cafe_sales!$F7906="UNKNOWN",dirty_cafe_sales!$F7906="ERROR",dirty_cafe_sales!$F7906=""),"Unknown",dirty_cafe_sales!$F7906)</f>
        <v>Unknown</v>
      </c>
      <c r="G7906" t="str">
        <f>IF(OR(dirty_cafe_sales!$G7906="UNKNOWN",dirty_cafe_sales!$G7906="ERROR",dirty_cafe_sales!$G7906=""),"Unknown",dirty_cafe_sales!$G7906)</f>
        <v>Takeaway</v>
      </c>
      <c r="H7906" s="2" t="d">
        <v>2023-02-28</v>
      </c>
    </row>
    <row r="7907" spans="1:8" x14ac:dyDescent="0.2">
      <c r="A7907" s="16" t="s">
        <v>7928</v>
      </c>
      <c r="B7907" s="16" t="str">
        <f>IF(OR(dirty_cafe_sales!$B7907="UNKNOWN",dirty_cafe_sales!$B7907="",dirty_cafe_sales!$B7907="ERROR"),"Unknown_Item",dirty_cafe_sales!$B7907)</f>
        <v>Unknown_Item</v>
      </c>
      <c r="C7907" s="23">
        <f>IF(ISNUMBER(dirty_cafe_sales!$C7907),dirty_cafe_sales!$C7907,3)</f>
        <v>5</v>
      </c>
      <c r="D7907" s="19">
        <f>VLOOKUP($B7907,Price_Per_Item!$A$3:$B$11,2,FALSE)</f>
        <v>2.9375</v>
      </c>
      <c r="E7907" s="25">
        <f t="shared" si="123"/>
        <v>14.6875</v>
      </c>
      <c r="F7907" t="str">
        <f>IF(OR(dirty_cafe_sales!$F7907="UNKNOWN",dirty_cafe_sales!$F7907="ERROR",dirty_cafe_sales!$F7907=""),"Unknown",dirty_cafe_sales!$F7907)</f>
        <v>Digital Wallet</v>
      </c>
      <c r="G7907" t="str">
        <f>IF(OR(dirty_cafe_sales!$G7907="UNKNOWN",dirty_cafe_sales!$G7907="ERROR",dirty_cafe_sales!$G7907=""),"Unknown",dirty_cafe_sales!$G7907)</f>
        <v>Unknown</v>
      </c>
      <c r="H7907" s="2" t="d">
        <v>2023-04-09</v>
      </c>
    </row>
    <row r="7908" spans="1:8" x14ac:dyDescent="0.2">
      <c r="A7908" s="16" t="s">
        <v>7929</v>
      </c>
      <c r="B7908" s="16" t="str">
        <f>IF(OR(dirty_cafe_sales!$B7908="UNKNOWN",dirty_cafe_sales!$B7908="",dirty_cafe_sales!$B7908="ERROR"),"Unknown_Item",dirty_cafe_sales!$B7908)</f>
        <v>Smoothie</v>
      </c>
      <c r="C7908" s="23">
        <f>IF(ISNUMBER(dirty_cafe_sales!$C7908),dirty_cafe_sales!$C7908,3)</f>
        <v>3</v>
      </c>
      <c r="D7908" s="19">
        <f>VLOOKUP($B7908,Price_Per_Item!$A$3:$B$11,2,FALSE)</f>
        <v>4</v>
      </c>
      <c r="E7908" s="25">
        <f t="shared" si="123"/>
        <v>12</v>
      </c>
      <c r="F7908" t="str">
        <f>IF(OR(dirty_cafe_sales!$F7908="UNKNOWN",dirty_cafe_sales!$F7908="ERROR",dirty_cafe_sales!$F7908=""),"Unknown",dirty_cafe_sales!$F7908)</f>
        <v>Unknown</v>
      </c>
      <c r="G7908" t="str">
        <f>IF(OR(dirty_cafe_sales!$G7908="UNKNOWN",dirty_cafe_sales!$G7908="ERROR",dirty_cafe_sales!$G7908=""),"Unknown",dirty_cafe_sales!$G7908)</f>
        <v>Takeaway</v>
      </c>
      <c r="H7908" s="2" t="d">
        <v>2023-12-14</v>
      </c>
    </row>
    <row r="7909" spans="1:8" x14ac:dyDescent="0.2">
      <c r="A7909" s="16" t="s">
        <v>7930</v>
      </c>
      <c r="B7909" s="16" t="str">
        <f>IF(OR(dirty_cafe_sales!$B7909="UNKNOWN",dirty_cafe_sales!$B7909="",dirty_cafe_sales!$B7909="ERROR"),"Unknown_Item",dirty_cafe_sales!$B7909)</f>
        <v>Salad</v>
      </c>
      <c r="C7909" s="23">
        <f>IF(ISNUMBER(dirty_cafe_sales!$C7909),dirty_cafe_sales!$C7909,3)</f>
        <v>2</v>
      </c>
      <c r="D7909" s="19">
        <f>VLOOKUP($B7909,Price_Per_Item!$A$3:$B$11,2,FALSE)</f>
        <v>5</v>
      </c>
      <c r="E7909" s="25">
        <f t="shared" si="123"/>
        <v>10</v>
      </c>
      <c r="F7909" t="str">
        <f>IF(OR(dirty_cafe_sales!$F7909="UNKNOWN",dirty_cafe_sales!$F7909="ERROR",dirty_cafe_sales!$F7909=""),"Unknown",dirty_cafe_sales!$F7909)</f>
        <v>Credit Card</v>
      </c>
      <c r="G7909" t="str">
        <f>IF(OR(dirty_cafe_sales!$G7909="UNKNOWN",dirty_cafe_sales!$G7909="ERROR",dirty_cafe_sales!$G7909=""),"Unknown",dirty_cafe_sales!$G7909)</f>
        <v>Unknown</v>
      </c>
      <c r="H7909" s="2" t="d">
        <v>2023-10-12</v>
      </c>
    </row>
    <row r="7910" spans="1:8" x14ac:dyDescent="0.2">
      <c r="A7910" s="16" t="s">
        <v>7931</v>
      </c>
      <c r="B7910" s="16" t="str">
        <f>IF(OR(dirty_cafe_sales!$B7910="UNKNOWN",dirty_cafe_sales!$B7910="",dirty_cafe_sales!$B7910="ERROR"),"Unknown_Item",dirty_cafe_sales!$B7910)</f>
        <v>Unknown_Item</v>
      </c>
      <c r="C7910" s="23">
        <f>IF(ISNUMBER(dirty_cafe_sales!$C7910),dirty_cafe_sales!$C7910,3)</f>
        <v>1</v>
      </c>
      <c r="D7910" s="19">
        <f>VLOOKUP($B7910,Price_Per_Item!$A$3:$B$11,2,FALSE)</f>
        <v>2.9375</v>
      </c>
      <c r="E7910" s="25">
        <f t="shared" si="123"/>
        <v>2.9375</v>
      </c>
      <c r="F7910" t="str">
        <f>IF(OR(dirty_cafe_sales!$F7910="UNKNOWN",dirty_cafe_sales!$F7910="ERROR",dirty_cafe_sales!$F7910=""),"Unknown",dirty_cafe_sales!$F7910)</f>
        <v>Credit Card</v>
      </c>
      <c r="G7910" t="str">
        <f>IF(OR(dirty_cafe_sales!$G7910="UNKNOWN",dirty_cafe_sales!$G7910="ERROR",dirty_cafe_sales!$G7910=""),"Unknown",dirty_cafe_sales!$G7910)</f>
        <v>Unknown</v>
      </c>
      <c r="H7910" s="2" t="d">
        <v>2023-12-10</v>
      </c>
    </row>
    <row r="7911" spans="1:8" x14ac:dyDescent="0.2">
      <c r="A7911" s="16" t="s">
        <v>7932</v>
      </c>
      <c r="B7911" s="16" t="str">
        <f>IF(OR(dirty_cafe_sales!$B7911="UNKNOWN",dirty_cafe_sales!$B7911="",dirty_cafe_sales!$B7911="ERROR"),"Unknown_Item",dirty_cafe_sales!$B7911)</f>
        <v>Salad</v>
      </c>
      <c r="C7911" s="23">
        <f>IF(ISNUMBER(dirty_cafe_sales!$C7911),dirty_cafe_sales!$C7911,3)</f>
        <v>3</v>
      </c>
      <c r="D7911" s="19">
        <f>VLOOKUP($B7911,Price_Per_Item!$A$3:$B$11,2,FALSE)</f>
        <v>5</v>
      </c>
      <c r="E7911" s="25">
        <f t="shared" si="123"/>
        <v>15</v>
      </c>
      <c r="F7911" t="str">
        <f>IF(OR(dirty_cafe_sales!$F7911="UNKNOWN",dirty_cafe_sales!$F7911="ERROR",dirty_cafe_sales!$F7911=""),"Unknown",dirty_cafe_sales!$F7911)</f>
        <v>Credit Card</v>
      </c>
      <c r="G7911" t="str">
        <f>IF(OR(dirty_cafe_sales!$G7911="UNKNOWN",dirty_cafe_sales!$G7911="ERROR",dirty_cafe_sales!$G7911=""),"Unknown",dirty_cafe_sales!$G7911)</f>
        <v>In-store</v>
      </c>
      <c r="H7911" s="2" t="d">
        <v>2023-08-17</v>
      </c>
    </row>
    <row r="7912" spans="1:8" x14ac:dyDescent="0.2">
      <c r="A7912" s="16" t="s">
        <v>7933</v>
      </c>
      <c r="B7912" s="16" t="str">
        <f>IF(OR(dirty_cafe_sales!$B7912="UNKNOWN",dirty_cafe_sales!$B7912="",dirty_cafe_sales!$B7912="ERROR"),"Unknown_Item",dirty_cafe_sales!$B7912)</f>
        <v>Sandwich</v>
      </c>
      <c r="C7912" s="23">
        <f>IF(ISNUMBER(dirty_cafe_sales!$C7912),dirty_cafe_sales!$C7912,3)</f>
        <v>3</v>
      </c>
      <c r="D7912" s="19">
        <f>VLOOKUP($B7912,Price_Per_Item!$A$3:$B$11,2,FALSE)</f>
        <v>4</v>
      </c>
      <c r="E7912" s="25">
        <f t="shared" si="123"/>
        <v>12</v>
      </c>
      <c r="F7912" t="str">
        <f>IF(OR(dirty_cafe_sales!$F7912="UNKNOWN",dirty_cafe_sales!$F7912="ERROR",dirty_cafe_sales!$F7912=""),"Unknown",dirty_cafe_sales!$F7912)</f>
        <v>Digital Wallet</v>
      </c>
      <c r="G7912" t="str">
        <f>IF(OR(dirty_cafe_sales!$G7912="UNKNOWN",dirty_cafe_sales!$G7912="ERROR",dirty_cafe_sales!$G7912=""),"Unknown",dirty_cafe_sales!$G7912)</f>
        <v>Takeaway</v>
      </c>
      <c r="H7912" s="2" t="d">
        <v>2023-04-28</v>
      </c>
    </row>
    <row r="7913" spans="1:8" x14ac:dyDescent="0.2">
      <c r="A7913" s="16" t="s">
        <v>7934</v>
      </c>
      <c r="B7913" s="16" t="str">
        <f>IF(OR(dirty_cafe_sales!$B7913="UNKNOWN",dirty_cafe_sales!$B7913="",dirty_cafe_sales!$B7913="ERROR"),"Unknown_Item",dirty_cafe_sales!$B7913)</f>
        <v>Salad</v>
      </c>
      <c r="C7913" s="23">
        <f>IF(ISNUMBER(dirty_cafe_sales!$C7913),dirty_cafe_sales!$C7913,3)</f>
        <v>1</v>
      </c>
      <c r="D7913" s="19">
        <f>VLOOKUP($B7913,Price_Per_Item!$A$3:$B$11,2,FALSE)</f>
        <v>5</v>
      </c>
      <c r="E7913" s="25">
        <f t="shared" si="123"/>
        <v>5</v>
      </c>
      <c r="F7913" t="str">
        <f>IF(OR(dirty_cafe_sales!$F7913="UNKNOWN",dirty_cafe_sales!$F7913="ERROR",dirty_cafe_sales!$F7913=""),"Unknown",dirty_cafe_sales!$F7913)</f>
        <v>Digital Wallet</v>
      </c>
      <c r="G7913" t="str">
        <f>IF(OR(dirty_cafe_sales!$G7913="UNKNOWN",dirty_cafe_sales!$G7913="ERROR",dirty_cafe_sales!$G7913=""),"Unknown",dirty_cafe_sales!$G7913)</f>
        <v>Unknown</v>
      </c>
      <c r="H7913" s="2" t="d">
        <v>2023-02-06</v>
      </c>
    </row>
    <row r="7914" spans="1:8" x14ac:dyDescent="0.2">
      <c r="A7914" s="16" t="s">
        <v>7935</v>
      </c>
      <c r="B7914" s="16" t="str">
        <f>IF(OR(dirty_cafe_sales!$B7914="UNKNOWN",dirty_cafe_sales!$B7914="",dirty_cafe_sales!$B7914="ERROR"),"Unknown_Item",dirty_cafe_sales!$B7914)</f>
        <v>Cookie</v>
      </c>
      <c r="C7914" s="23">
        <f>IF(ISNUMBER(dirty_cafe_sales!$C7914),dirty_cafe_sales!$C7914,3)</f>
        <v>5</v>
      </c>
      <c r="D7914" s="19">
        <f>VLOOKUP($B7914,Price_Per_Item!$A$3:$B$11,2,FALSE)</f>
        <v>1</v>
      </c>
      <c r="E7914" s="25">
        <f t="shared" si="123"/>
        <v>5</v>
      </c>
      <c r="F7914" t="str">
        <f>IF(OR(dirty_cafe_sales!$F7914="UNKNOWN",dirty_cafe_sales!$F7914="ERROR",dirty_cafe_sales!$F7914=""),"Unknown",dirty_cafe_sales!$F7914)</f>
        <v>Digital Wallet</v>
      </c>
      <c r="G7914" t="str">
        <f>IF(OR(dirty_cafe_sales!$G7914="UNKNOWN",dirty_cafe_sales!$G7914="ERROR",dirty_cafe_sales!$G7914=""),"Unknown",dirty_cafe_sales!$G7914)</f>
        <v>Takeaway</v>
      </c>
      <c r="H7914" s="2" t="d">
        <v>2023-06-24</v>
      </c>
    </row>
    <row r="7915" spans="1:8" x14ac:dyDescent="0.2">
      <c r="A7915" s="16" t="s">
        <v>7936</v>
      </c>
      <c r="B7915" s="16" t="str">
        <f>IF(OR(dirty_cafe_sales!$B7915="UNKNOWN",dirty_cafe_sales!$B7915="",dirty_cafe_sales!$B7915="ERROR"),"Unknown_Item",dirty_cafe_sales!$B7915)</f>
        <v>Salad</v>
      </c>
      <c r="C7915" s="23">
        <f>IF(ISNUMBER(dirty_cafe_sales!$C7915),dirty_cafe_sales!$C7915,3)</f>
        <v>1</v>
      </c>
      <c r="D7915" s="19">
        <f>VLOOKUP($B7915,Price_Per_Item!$A$3:$B$11,2,FALSE)</f>
        <v>5</v>
      </c>
      <c r="E7915" s="25">
        <f t="shared" si="123"/>
        <v>5</v>
      </c>
      <c r="F7915" t="str">
        <f>IF(OR(dirty_cafe_sales!$F7915="UNKNOWN",dirty_cafe_sales!$F7915="ERROR",dirty_cafe_sales!$F7915=""),"Unknown",dirty_cafe_sales!$F7915)</f>
        <v>Unknown</v>
      </c>
      <c r="G7915" t="str">
        <f>IF(OR(dirty_cafe_sales!$G7915="UNKNOWN",dirty_cafe_sales!$G7915="ERROR",dirty_cafe_sales!$G7915=""),"Unknown",dirty_cafe_sales!$G7915)</f>
        <v>Takeaway</v>
      </c>
      <c r="H7915" s="2" t="d">
        <v>2023-10-01</v>
      </c>
    </row>
    <row r="7916" spans="1:8" x14ac:dyDescent="0.2">
      <c r="A7916" s="16" t="s">
        <v>7937</v>
      </c>
      <c r="B7916" s="16" t="str">
        <f>IF(OR(dirty_cafe_sales!$B7916="UNKNOWN",dirty_cafe_sales!$B7916="",dirty_cafe_sales!$B7916="ERROR"),"Unknown_Item",dirty_cafe_sales!$B7916)</f>
        <v>Cake</v>
      </c>
      <c r="C7916" s="23">
        <f>IF(ISNUMBER(dirty_cafe_sales!$C7916),dirty_cafe_sales!$C7916,3)</f>
        <v>2</v>
      </c>
      <c r="D7916" s="19">
        <f>VLOOKUP($B7916,Price_Per_Item!$A$3:$B$11,2,FALSE)</f>
        <v>3</v>
      </c>
      <c r="E7916" s="25">
        <f t="shared" si="123"/>
        <v>6</v>
      </c>
      <c r="F7916" t="str">
        <f>IF(OR(dirty_cafe_sales!$F7916="UNKNOWN",dirty_cafe_sales!$F7916="ERROR",dirty_cafe_sales!$F7916=""),"Unknown",dirty_cafe_sales!$F7916)</f>
        <v>Credit Card</v>
      </c>
      <c r="G7916" t="str">
        <f>IF(OR(dirty_cafe_sales!$G7916="UNKNOWN",dirty_cafe_sales!$G7916="ERROR",dirty_cafe_sales!$G7916=""),"Unknown",dirty_cafe_sales!$G7916)</f>
        <v>Unknown</v>
      </c>
      <c r="H7916" s="2" t="d">
        <v>2023-03-02</v>
      </c>
    </row>
    <row r="7917" spans="1:8" x14ac:dyDescent="0.2">
      <c r="A7917" s="16" t="s">
        <v>7938</v>
      </c>
      <c r="B7917" s="16" t="str">
        <f>IF(OR(dirty_cafe_sales!$B7917="UNKNOWN",dirty_cafe_sales!$B7917="",dirty_cafe_sales!$B7917="ERROR"),"Unknown_Item",dirty_cafe_sales!$B7917)</f>
        <v>Juice</v>
      </c>
      <c r="C7917" s="23">
        <f>IF(ISNUMBER(dirty_cafe_sales!$C7917),dirty_cafe_sales!$C7917,3)</f>
        <v>2</v>
      </c>
      <c r="D7917" s="19">
        <f>VLOOKUP($B7917,Price_Per_Item!$A$3:$B$11,2,FALSE)</f>
        <v>3</v>
      </c>
      <c r="E7917" s="25">
        <f t="shared" si="123"/>
        <v>6</v>
      </c>
      <c r="F7917" t="str">
        <f>IF(OR(dirty_cafe_sales!$F7917="UNKNOWN",dirty_cafe_sales!$F7917="ERROR",dirty_cafe_sales!$F7917=""),"Unknown",dirty_cafe_sales!$F7917)</f>
        <v>Cash</v>
      </c>
      <c r="G7917" t="str">
        <f>IF(OR(dirty_cafe_sales!$G7917="UNKNOWN",dirty_cafe_sales!$G7917="ERROR",dirty_cafe_sales!$G7917=""),"Unknown",dirty_cafe_sales!$G7917)</f>
        <v>Takeaway</v>
      </c>
      <c r="H7917" s="2" t="d">
        <v>2023-01-16</v>
      </c>
    </row>
    <row r="7918" spans="1:8" x14ac:dyDescent="0.2">
      <c r="A7918" s="16" t="s">
        <v>7939</v>
      </c>
      <c r="B7918" s="16" t="str">
        <f>IF(OR(dirty_cafe_sales!$B7918="UNKNOWN",dirty_cafe_sales!$B7918="",dirty_cafe_sales!$B7918="ERROR"),"Unknown_Item",dirty_cafe_sales!$B7918)</f>
        <v>Coffee</v>
      </c>
      <c r="C7918" s="23">
        <f>IF(ISNUMBER(dirty_cafe_sales!$C7918),dirty_cafe_sales!$C7918,3)</f>
        <v>4</v>
      </c>
      <c r="D7918" s="19">
        <f>VLOOKUP($B7918,Price_Per_Item!$A$3:$B$11,2,FALSE)</f>
        <v>2</v>
      </c>
      <c r="E7918" s="25">
        <f t="shared" si="123"/>
        <v>8</v>
      </c>
      <c r="F7918" t="str">
        <f>IF(OR(dirty_cafe_sales!$F7918="UNKNOWN",dirty_cafe_sales!$F7918="ERROR",dirty_cafe_sales!$F7918=""),"Unknown",dirty_cafe_sales!$F7918)</f>
        <v>Credit Card</v>
      </c>
      <c r="G7918" t="str">
        <f>IF(OR(dirty_cafe_sales!$G7918="UNKNOWN",dirty_cafe_sales!$G7918="ERROR",dirty_cafe_sales!$G7918=""),"Unknown",dirty_cafe_sales!$G7918)</f>
        <v>In-store</v>
      </c>
      <c r="H7918" s="2" t="d">
        <v>2023-09-08</v>
      </c>
    </row>
    <row r="7919" spans="1:8" x14ac:dyDescent="0.2">
      <c r="A7919" s="16" t="s">
        <v>7940</v>
      </c>
      <c r="B7919" s="16" t="str">
        <f>IF(OR(dirty_cafe_sales!$B7919="UNKNOWN",dirty_cafe_sales!$B7919="",dirty_cafe_sales!$B7919="ERROR"),"Unknown_Item",dirty_cafe_sales!$B7919)</f>
        <v>Cake</v>
      </c>
      <c r="C7919" s="23">
        <f>IF(ISNUMBER(dirty_cafe_sales!$C7919),dirty_cafe_sales!$C7919,3)</f>
        <v>1</v>
      </c>
      <c r="D7919" s="19">
        <f>VLOOKUP($B7919,Price_Per_Item!$A$3:$B$11,2,FALSE)</f>
        <v>3</v>
      </c>
      <c r="E7919" s="25">
        <f t="shared" si="123"/>
        <v>3</v>
      </c>
      <c r="F7919" t="str">
        <f>IF(OR(dirty_cafe_sales!$F7919="UNKNOWN",dirty_cafe_sales!$F7919="ERROR",dirty_cafe_sales!$F7919=""),"Unknown",dirty_cafe_sales!$F7919)</f>
        <v>Credit Card</v>
      </c>
      <c r="G7919" t="str">
        <f>IF(OR(dirty_cafe_sales!$G7919="UNKNOWN",dirty_cafe_sales!$G7919="ERROR",dirty_cafe_sales!$G7919=""),"Unknown",dirty_cafe_sales!$G7919)</f>
        <v>In-store</v>
      </c>
      <c r="H7919" s="2" t="d">
        <v>2023-02-02</v>
      </c>
    </row>
    <row r="7920" spans="1:8" x14ac:dyDescent="0.2">
      <c r="A7920" s="16" t="s">
        <v>7941</v>
      </c>
      <c r="B7920" s="16" t="str">
        <f>IF(OR(dirty_cafe_sales!$B7920="UNKNOWN",dirty_cafe_sales!$B7920="",dirty_cafe_sales!$B7920="ERROR"),"Unknown_Item",dirty_cafe_sales!$B7920)</f>
        <v>Cake</v>
      </c>
      <c r="C7920" s="23">
        <f>IF(ISNUMBER(dirty_cafe_sales!$C7920),dirty_cafe_sales!$C7920,3)</f>
        <v>1</v>
      </c>
      <c r="D7920" s="19">
        <f>VLOOKUP($B7920,Price_Per_Item!$A$3:$B$11,2,FALSE)</f>
        <v>3</v>
      </c>
      <c r="E7920" s="25">
        <f t="shared" si="123"/>
        <v>3</v>
      </c>
      <c r="F7920" t="str">
        <f>IF(OR(dirty_cafe_sales!$F7920="UNKNOWN",dirty_cafe_sales!$F7920="ERROR",dirty_cafe_sales!$F7920=""),"Unknown",dirty_cafe_sales!$F7920)</f>
        <v>Credit Card</v>
      </c>
      <c r="G7920" t="str">
        <f>IF(OR(dirty_cafe_sales!$G7920="UNKNOWN",dirty_cafe_sales!$G7920="ERROR",dirty_cafe_sales!$G7920=""),"Unknown",dirty_cafe_sales!$G7920)</f>
        <v>In-store</v>
      </c>
      <c r="H7920" s="2" t="d">
        <v>2023-09-23</v>
      </c>
    </row>
    <row r="7921" spans="1:8" x14ac:dyDescent="0.2">
      <c r="A7921" s="16" t="s">
        <v>7942</v>
      </c>
      <c r="B7921" s="16" t="str">
        <f>IF(OR(dirty_cafe_sales!$B7921="UNKNOWN",dirty_cafe_sales!$B7921="",dirty_cafe_sales!$B7921="ERROR"),"Unknown_Item",dirty_cafe_sales!$B7921)</f>
        <v>Salad</v>
      </c>
      <c r="C7921" s="23">
        <f>IF(ISNUMBER(dirty_cafe_sales!$C7921),dirty_cafe_sales!$C7921,3)</f>
        <v>1</v>
      </c>
      <c r="D7921" s="19">
        <f>VLOOKUP($B7921,Price_Per_Item!$A$3:$B$11,2,FALSE)</f>
        <v>5</v>
      </c>
      <c r="E7921" s="25">
        <f t="shared" si="123"/>
        <v>5</v>
      </c>
      <c r="F7921" t="str">
        <f>IF(OR(dirty_cafe_sales!$F7921="UNKNOWN",dirty_cafe_sales!$F7921="ERROR",dirty_cafe_sales!$F7921=""),"Unknown",dirty_cafe_sales!$F7921)</f>
        <v>Unknown</v>
      </c>
      <c r="G7921" t="str">
        <f>IF(OR(dirty_cafe_sales!$G7921="UNKNOWN",dirty_cafe_sales!$G7921="ERROR",dirty_cafe_sales!$G7921=""),"Unknown",dirty_cafe_sales!$G7921)</f>
        <v>In-store</v>
      </c>
      <c r="H7921" s="2" t="d">
        <v>2023-07-26</v>
      </c>
    </row>
    <row r="7922" spans="1:8" x14ac:dyDescent="0.2">
      <c r="A7922" s="16" t="s">
        <v>7943</v>
      </c>
      <c r="B7922" s="16" t="str">
        <f>IF(OR(dirty_cafe_sales!$B7922="UNKNOWN",dirty_cafe_sales!$B7922="",dirty_cafe_sales!$B7922="ERROR"),"Unknown_Item",dirty_cafe_sales!$B7922)</f>
        <v>Juice</v>
      </c>
      <c r="C7922" s="23">
        <f>IF(ISNUMBER(dirty_cafe_sales!$C7922),dirty_cafe_sales!$C7922,3)</f>
        <v>4</v>
      </c>
      <c r="D7922" s="19">
        <f>VLOOKUP($B7922,Price_Per_Item!$A$3:$B$11,2,FALSE)</f>
        <v>3</v>
      </c>
      <c r="E7922" s="25">
        <f t="shared" si="123"/>
        <v>12</v>
      </c>
      <c r="F7922" t="str">
        <f>IF(OR(dirty_cafe_sales!$F7922="UNKNOWN",dirty_cafe_sales!$F7922="ERROR",dirty_cafe_sales!$F7922=""),"Unknown",dirty_cafe_sales!$F7922)</f>
        <v>Unknown</v>
      </c>
      <c r="G7922" t="str">
        <f>IF(OR(dirty_cafe_sales!$G7922="UNKNOWN",dirty_cafe_sales!$G7922="ERROR",dirty_cafe_sales!$G7922=""),"Unknown",dirty_cafe_sales!$G7922)</f>
        <v>In-store</v>
      </c>
      <c r="H7922" s="2" t="d">
        <v>2023-09-07</v>
      </c>
    </row>
    <row r="7923" spans="1:8" x14ac:dyDescent="0.2">
      <c r="A7923" s="16" t="s">
        <v>7944</v>
      </c>
      <c r="B7923" s="16" t="str">
        <f>IF(OR(dirty_cafe_sales!$B7923="UNKNOWN",dirty_cafe_sales!$B7923="",dirty_cafe_sales!$B7923="ERROR"),"Unknown_Item",dirty_cafe_sales!$B7923)</f>
        <v>Cookie</v>
      </c>
      <c r="C7923" s="23">
        <f>IF(ISNUMBER(dirty_cafe_sales!$C7923),dirty_cafe_sales!$C7923,3)</f>
        <v>5</v>
      </c>
      <c r="D7923" s="19">
        <f>VLOOKUP($B7923,Price_Per_Item!$A$3:$B$11,2,FALSE)</f>
        <v>1</v>
      </c>
      <c r="E7923" s="25">
        <f t="shared" si="123"/>
        <v>5</v>
      </c>
      <c r="F7923" t="str">
        <f>IF(OR(dirty_cafe_sales!$F7923="UNKNOWN",dirty_cafe_sales!$F7923="ERROR",dirty_cafe_sales!$F7923=""),"Unknown",dirty_cafe_sales!$F7923)</f>
        <v>Digital Wallet</v>
      </c>
      <c r="G7923" t="str">
        <f>IF(OR(dirty_cafe_sales!$G7923="UNKNOWN",dirty_cafe_sales!$G7923="ERROR",dirty_cafe_sales!$G7923=""),"Unknown",dirty_cafe_sales!$G7923)</f>
        <v>Unknown</v>
      </c>
      <c r="H7923" s="2" t="d">
        <v>2023-05-20</v>
      </c>
    </row>
    <row r="7924" spans="1:8" x14ac:dyDescent="0.2">
      <c r="A7924" s="16" t="s">
        <v>7945</v>
      </c>
      <c r="B7924" s="16" t="str">
        <f>IF(OR(dirty_cafe_sales!$B7924="UNKNOWN",dirty_cafe_sales!$B7924="",dirty_cafe_sales!$B7924="ERROR"),"Unknown_Item",dirty_cafe_sales!$B7924)</f>
        <v>Sandwich</v>
      </c>
      <c r="C7924" s="23">
        <f>IF(ISNUMBER(dirty_cafe_sales!$C7924),dirty_cafe_sales!$C7924,3)</f>
        <v>5</v>
      </c>
      <c r="D7924" s="19">
        <f>VLOOKUP($B7924,Price_Per_Item!$A$3:$B$11,2,FALSE)</f>
        <v>4</v>
      </c>
      <c r="E7924" s="25">
        <f t="shared" si="123"/>
        <v>20</v>
      </c>
      <c r="F7924" t="str">
        <f>IF(OR(dirty_cafe_sales!$F7924="UNKNOWN",dirty_cafe_sales!$F7924="ERROR",dirty_cafe_sales!$F7924=""),"Unknown",dirty_cafe_sales!$F7924)</f>
        <v>Digital Wallet</v>
      </c>
      <c r="G7924" t="str">
        <f>IF(OR(dirty_cafe_sales!$G7924="UNKNOWN",dirty_cafe_sales!$G7924="ERROR",dirty_cafe_sales!$G7924=""),"Unknown",dirty_cafe_sales!$G7924)</f>
        <v>Takeaway</v>
      </c>
      <c r="H7924" s="2" t="d">
        <v>2023-06-06</v>
      </c>
    </row>
    <row r="7925" spans="1:8" x14ac:dyDescent="0.2">
      <c r="A7925" s="16" t="s">
        <v>7946</v>
      </c>
      <c r="B7925" s="16" t="str">
        <f>IF(OR(dirty_cafe_sales!$B7925="UNKNOWN",dirty_cafe_sales!$B7925="",dirty_cafe_sales!$B7925="ERROR"),"Unknown_Item",dirty_cafe_sales!$B7925)</f>
        <v>Cake</v>
      </c>
      <c r="C7925" s="23">
        <f>IF(ISNUMBER(dirty_cafe_sales!$C7925),dirty_cafe_sales!$C7925,3)</f>
        <v>3</v>
      </c>
      <c r="D7925" s="19">
        <f>VLOOKUP($B7925,Price_Per_Item!$A$3:$B$11,2,FALSE)</f>
        <v>3</v>
      </c>
      <c r="E7925" s="25">
        <f t="shared" si="123"/>
        <v>9</v>
      </c>
      <c r="F7925" t="str">
        <f>IF(OR(dirty_cafe_sales!$F7925="UNKNOWN",dirty_cafe_sales!$F7925="ERROR",dirty_cafe_sales!$F7925=""),"Unknown",dirty_cafe_sales!$F7925)</f>
        <v>Digital Wallet</v>
      </c>
      <c r="G7925" t="str">
        <f>IF(OR(dirty_cafe_sales!$G7925="UNKNOWN",dirty_cafe_sales!$G7925="ERROR",dirty_cafe_sales!$G7925=""),"Unknown",dirty_cafe_sales!$G7925)</f>
        <v>Unknown</v>
      </c>
      <c r="H7925" s="2" t="d">
        <v>2023-01-21</v>
      </c>
    </row>
    <row r="7926" spans="1:8" x14ac:dyDescent="0.2">
      <c r="A7926" s="16" t="s">
        <v>7947</v>
      </c>
      <c r="B7926" s="16" t="str">
        <f>IF(OR(dirty_cafe_sales!$B7926="UNKNOWN",dirty_cafe_sales!$B7926="",dirty_cafe_sales!$B7926="ERROR"),"Unknown_Item",dirty_cafe_sales!$B7926)</f>
        <v>Cake</v>
      </c>
      <c r="C7926" s="23">
        <f>IF(ISNUMBER(dirty_cafe_sales!$C7926),dirty_cafe_sales!$C7926,3)</f>
        <v>5</v>
      </c>
      <c r="D7926" s="19">
        <f>VLOOKUP($B7926,Price_Per_Item!$A$3:$B$11,2,FALSE)</f>
        <v>3</v>
      </c>
      <c r="E7926" s="25">
        <f t="shared" si="123"/>
        <v>15</v>
      </c>
      <c r="F7926" t="str">
        <f>IF(OR(dirty_cafe_sales!$F7926="UNKNOWN",dirty_cafe_sales!$F7926="ERROR",dirty_cafe_sales!$F7926=""),"Unknown",dirty_cafe_sales!$F7926)</f>
        <v>Credit Card</v>
      </c>
      <c r="G7926" t="str">
        <f>IF(OR(dirty_cafe_sales!$G7926="UNKNOWN",dirty_cafe_sales!$G7926="ERROR",dirty_cafe_sales!$G7926=""),"Unknown",dirty_cafe_sales!$G7926)</f>
        <v>Unknown</v>
      </c>
      <c r="H7926" s="2" t="d">
        <v>2023-09-06</v>
      </c>
    </row>
    <row r="7927" spans="1:8" x14ac:dyDescent="0.2">
      <c r="A7927" s="16" t="s">
        <v>7948</v>
      </c>
      <c r="B7927" s="16" t="str">
        <f>IF(OR(dirty_cafe_sales!$B7927="UNKNOWN",dirty_cafe_sales!$B7927="",dirty_cafe_sales!$B7927="ERROR"),"Unknown_Item",dirty_cafe_sales!$B7927)</f>
        <v>Sandwich</v>
      </c>
      <c r="C7927" s="23">
        <f>IF(ISNUMBER(dirty_cafe_sales!$C7927),dirty_cafe_sales!$C7927,3)</f>
        <v>4</v>
      </c>
      <c r="D7927" s="19">
        <f>VLOOKUP($B7927,Price_Per_Item!$A$3:$B$11,2,FALSE)</f>
        <v>4</v>
      </c>
      <c r="E7927" s="25">
        <f t="shared" si="123"/>
        <v>16</v>
      </c>
      <c r="F7927" t="str">
        <f>IF(OR(dirty_cafe_sales!$F7927="UNKNOWN",dirty_cafe_sales!$F7927="ERROR",dirty_cafe_sales!$F7927=""),"Unknown",dirty_cafe_sales!$F7927)</f>
        <v>Unknown</v>
      </c>
      <c r="G7927" t="str">
        <f>IF(OR(dirty_cafe_sales!$G7927="UNKNOWN",dirty_cafe_sales!$G7927="ERROR",dirty_cafe_sales!$G7927=""),"Unknown",dirty_cafe_sales!$G7927)</f>
        <v>Unknown</v>
      </c>
      <c r="H7927" s="2" t="d">
        <v>2023-08-18</v>
      </c>
    </row>
    <row r="7928" spans="1:8" x14ac:dyDescent="0.2">
      <c r="A7928" s="16" t="s">
        <v>7949</v>
      </c>
      <c r="B7928" s="16" t="str">
        <f>IF(OR(dirty_cafe_sales!$B7928="UNKNOWN",dirty_cafe_sales!$B7928="",dirty_cafe_sales!$B7928="ERROR"),"Unknown_Item",dirty_cafe_sales!$B7928)</f>
        <v>Juice</v>
      </c>
      <c r="C7928" s="23">
        <f>IF(ISNUMBER(dirty_cafe_sales!$C7928),dirty_cafe_sales!$C7928,3)</f>
        <v>3</v>
      </c>
      <c r="D7928" s="19">
        <f>VLOOKUP($B7928,Price_Per_Item!$A$3:$B$11,2,FALSE)</f>
        <v>3</v>
      </c>
      <c r="E7928" s="25">
        <f t="shared" si="123"/>
        <v>9</v>
      </c>
      <c r="F7928" t="str">
        <f>IF(OR(dirty_cafe_sales!$F7928="UNKNOWN",dirty_cafe_sales!$F7928="ERROR",dirty_cafe_sales!$F7928=""),"Unknown",dirty_cafe_sales!$F7928)</f>
        <v>Cash</v>
      </c>
      <c r="G7928" t="str">
        <f>IF(OR(dirty_cafe_sales!$G7928="UNKNOWN",dirty_cafe_sales!$G7928="ERROR",dirty_cafe_sales!$G7928=""),"Unknown",dirty_cafe_sales!$G7928)</f>
        <v>Unknown</v>
      </c>
      <c r="H7928" s="2" t="d">
        <v>2023-04-03</v>
      </c>
    </row>
    <row r="7929" spans="1:8" x14ac:dyDescent="0.2">
      <c r="A7929" s="16" t="s">
        <v>7950</v>
      </c>
      <c r="B7929" s="16" t="str">
        <f>IF(OR(dirty_cafe_sales!$B7929="UNKNOWN",dirty_cafe_sales!$B7929="",dirty_cafe_sales!$B7929="ERROR"),"Unknown_Item",dirty_cafe_sales!$B7929)</f>
        <v>Tea</v>
      </c>
      <c r="C7929" s="23">
        <f>IF(ISNUMBER(dirty_cafe_sales!$C7929),dirty_cafe_sales!$C7929,3)</f>
        <v>2</v>
      </c>
      <c r="D7929" s="19">
        <f>VLOOKUP($B7929,Price_Per_Item!$A$3:$B$11,2,FALSE)</f>
        <v>1.5</v>
      </c>
      <c r="E7929" s="25">
        <f t="shared" si="123"/>
        <v>3</v>
      </c>
      <c r="F7929" t="str">
        <f>IF(OR(dirty_cafe_sales!$F7929="UNKNOWN",dirty_cafe_sales!$F7929="ERROR",dirty_cafe_sales!$F7929=""),"Unknown",dirty_cafe_sales!$F7929)</f>
        <v>Unknown</v>
      </c>
      <c r="G7929" t="str">
        <f>IF(OR(dirty_cafe_sales!$G7929="UNKNOWN",dirty_cafe_sales!$G7929="ERROR",dirty_cafe_sales!$G7929=""),"Unknown",dirty_cafe_sales!$G7929)</f>
        <v>In-store</v>
      </c>
      <c r="H7929" s="2" t="d">
        <v>2023-02-19</v>
      </c>
    </row>
    <row r="7930" spans="1:8" x14ac:dyDescent="0.2">
      <c r="A7930" s="16" t="s">
        <v>7951</v>
      </c>
      <c r="B7930" s="16" t="str">
        <f>IF(OR(dirty_cafe_sales!$B7930="UNKNOWN",dirty_cafe_sales!$B7930="",dirty_cafe_sales!$B7930="ERROR"),"Unknown_Item",dirty_cafe_sales!$B7930)</f>
        <v>Smoothie</v>
      </c>
      <c r="C7930" s="23">
        <f>IF(ISNUMBER(dirty_cafe_sales!$C7930),dirty_cafe_sales!$C7930,3)</f>
        <v>3</v>
      </c>
      <c r="D7930" s="19">
        <f>VLOOKUP($B7930,Price_Per_Item!$A$3:$B$11,2,FALSE)</f>
        <v>4</v>
      </c>
      <c r="E7930" s="25">
        <f t="shared" si="123"/>
        <v>12</v>
      </c>
      <c r="F7930" t="str">
        <f>IF(OR(dirty_cafe_sales!$F7930="UNKNOWN",dirty_cafe_sales!$F7930="ERROR",dirty_cafe_sales!$F7930=""),"Unknown",dirty_cafe_sales!$F7930)</f>
        <v>Credit Card</v>
      </c>
      <c r="G7930" t="str">
        <f>IF(OR(dirty_cafe_sales!$G7930="UNKNOWN",dirty_cafe_sales!$G7930="ERROR",dirty_cafe_sales!$G7930=""),"Unknown",dirty_cafe_sales!$G7930)</f>
        <v>Takeaway</v>
      </c>
      <c r="H7930" s="2" t="d">
        <v>2023-03-23</v>
      </c>
    </row>
    <row r="7931" spans="1:8" x14ac:dyDescent="0.2">
      <c r="A7931" s="16" t="s">
        <v>7952</v>
      </c>
      <c r="B7931" s="16" t="str">
        <f>IF(OR(dirty_cafe_sales!$B7931="UNKNOWN",dirty_cafe_sales!$B7931="",dirty_cafe_sales!$B7931="ERROR"),"Unknown_Item",dirty_cafe_sales!$B7931)</f>
        <v>Smoothie</v>
      </c>
      <c r="C7931" s="23">
        <f>IF(ISNUMBER(dirty_cafe_sales!$C7931),dirty_cafe_sales!$C7931,3)</f>
        <v>3</v>
      </c>
      <c r="D7931" s="19">
        <f>VLOOKUP($B7931,Price_Per_Item!$A$3:$B$11,2,FALSE)</f>
        <v>4</v>
      </c>
      <c r="E7931" s="25">
        <f t="shared" si="123"/>
        <v>12</v>
      </c>
      <c r="F7931" t="str">
        <f>IF(OR(dirty_cafe_sales!$F7931="UNKNOWN",dirty_cafe_sales!$F7931="ERROR",dirty_cafe_sales!$F7931=""),"Unknown",dirty_cafe_sales!$F7931)</f>
        <v>Credit Card</v>
      </c>
      <c r="G7931" t="str">
        <f>IF(OR(dirty_cafe_sales!$G7931="UNKNOWN",dirty_cafe_sales!$G7931="ERROR",dirty_cafe_sales!$G7931=""),"Unknown",dirty_cafe_sales!$G7931)</f>
        <v>In-store</v>
      </c>
      <c r="H7931" s="2" t="d">
        <v>2023-02-22</v>
      </c>
    </row>
    <row r="7932" spans="1:8" x14ac:dyDescent="0.2">
      <c r="A7932" s="16" t="s">
        <v>7953</v>
      </c>
      <c r="B7932" s="16" t="str">
        <f>IF(OR(dirty_cafe_sales!$B7932="UNKNOWN",dirty_cafe_sales!$B7932="",dirty_cafe_sales!$B7932="ERROR"),"Unknown_Item",dirty_cafe_sales!$B7932)</f>
        <v>Coffee</v>
      </c>
      <c r="C7932" s="23">
        <f>IF(ISNUMBER(dirty_cafe_sales!$C7932),dirty_cafe_sales!$C7932,3)</f>
        <v>1</v>
      </c>
      <c r="D7932" s="19">
        <f>VLOOKUP($B7932,Price_Per_Item!$A$3:$B$11,2,FALSE)</f>
        <v>2</v>
      </c>
      <c r="E7932" s="25">
        <f t="shared" si="123"/>
        <v>2</v>
      </c>
      <c r="F7932" t="str">
        <f>IF(OR(dirty_cafe_sales!$F7932="UNKNOWN",dirty_cafe_sales!$F7932="ERROR",dirty_cafe_sales!$F7932=""),"Unknown",dirty_cafe_sales!$F7932)</f>
        <v>Unknown</v>
      </c>
      <c r="G7932" t="str">
        <f>IF(OR(dirty_cafe_sales!$G7932="UNKNOWN",dirty_cafe_sales!$G7932="ERROR",dirty_cafe_sales!$G7932=""),"Unknown",dirty_cafe_sales!$G7932)</f>
        <v>In-store</v>
      </c>
      <c r="H7932" s="2" t="d">
        <v>2023-09-03</v>
      </c>
    </row>
    <row r="7933" spans="1:8" x14ac:dyDescent="0.2">
      <c r="A7933" s="16" t="s">
        <v>7954</v>
      </c>
      <c r="B7933" s="16" t="str">
        <f>IF(OR(dirty_cafe_sales!$B7933="UNKNOWN",dirty_cafe_sales!$B7933="",dirty_cafe_sales!$B7933="ERROR"),"Unknown_Item",dirty_cafe_sales!$B7933)</f>
        <v>Smoothie</v>
      </c>
      <c r="C7933" s="23">
        <f>IF(ISNUMBER(dirty_cafe_sales!$C7933),dirty_cafe_sales!$C7933,3)</f>
        <v>4</v>
      </c>
      <c r="D7933" s="19">
        <f>VLOOKUP($B7933,Price_Per_Item!$A$3:$B$11,2,FALSE)</f>
        <v>4</v>
      </c>
      <c r="E7933" s="25">
        <f t="shared" si="123"/>
        <v>16</v>
      </c>
      <c r="F7933" t="str">
        <f>IF(OR(dirty_cafe_sales!$F7933="UNKNOWN",dirty_cafe_sales!$F7933="ERROR",dirty_cafe_sales!$F7933=""),"Unknown",dirty_cafe_sales!$F7933)</f>
        <v>Unknown</v>
      </c>
      <c r="G7933" t="str">
        <f>IF(OR(dirty_cafe_sales!$G7933="UNKNOWN",dirty_cafe_sales!$G7933="ERROR",dirty_cafe_sales!$G7933=""),"Unknown",dirty_cafe_sales!$G7933)</f>
        <v>Unknown</v>
      </c>
      <c r="H7933" s="2" t="d">
        <v>2023-05-13</v>
      </c>
    </row>
    <row r="7934" spans="1:8" x14ac:dyDescent="0.2">
      <c r="A7934" s="16" t="s">
        <v>7955</v>
      </c>
      <c r="B7934" s="16" t="str">
        <f>IF(OR(dirty_cafe_sales!$B7934="UNKNOWN",dirty_cafe_sales!$B7934="",dirty_cafe_sales!$B7934="ERROR"),"Unknown_Item",dirty_cafe_sales!$B7934)</f>
        <v>Tea</v>
      </c>
      <c r="C7934" s="23">
        <f>IF(ISNUMBER(dirty_cafe_sales!$C7934),dirty_cafe_sales!$C7934,3)</f>
        <v>4</v>
      </c>
      <c r="D7934" s="19">
        <f>VLOOKUP($B7934,Price_Per_Item!$A$3:$B$11,2,FALSE)</f>
        <v>1.5</v>
      </c>
      <c r="E7934" s="25">
        <f t="shared" si="123"/>
        <v>6</v>
      </c>
      <c r="F7934" t="str">
        <f>IF(OR(dirty_cafe_sales!$F7934="UNKNOWN",dirty_cafe_sales!$F7934="ERROR",dirty_cafe_sales!$F7934=""),"Unknown",dirty_cafe_sales!$F7934)</f>
        <v>Cash</v>
      </c>
      <c r="G7934" t="str">
        <f>IF(OR(dirty_cafe_sales!$G7934="UNKNOWN",dirty_cafe_sales!$G7934="ERROR",dirty_cafe_sales!$G7934=""),"Unknown",dirty_cafe_sales!$G7934)</f>
        <v>Takeaway</v>
      </c>
      <c r="H7934" s="2" t="d">
        <v>2023-01-06</v>
      </c>
    </row>
    <row r="7935" spans="1:8" x14ac:dyDescent="0.2">
      <c r="A7935" s="16" t="s">
        <v>7956</v>
      </c>
      <c r="B7935" s="16" t="str">
        <f>IF(OR(dirty_cafe_sales!$B7935="UNKNOWN",dirty_cafe_sales!$B7935="",dirty_cafe_sales!$B7935="ERROR"),"Unknown_Item",dirty_cafe_sales!$B7935)</f>
        <v>Tea</v>
      </c>
      <c r="C7935" s="23">
        <f>IF(ISNUMBER(dirty_cafe_sales!$C7935),dirty_cafe_sales!$C7935,3)</f>
        <v>5</v>
      </c>
      <c r="D7935" s="19">
        <f>VLOOKUP($B7935,Price_Per_Item!$A$3:$B$11,2,FALSE)</f>
        <v>1.5</v>
      </c>
      <c r="E7935" s="25">
        <f t="shared" si="123"/>
        <v>7.5</v>
      </c>
      <c r="F7935" t="str">
        <f>IF(OR(dirty_cafe_sales!$F7935="UNKNOWN",dirty_cafe_sales!$F7935="ERROR",dirty_cafe_sales!$F7935=""),"Unknown",dirty_cafe_sales!$F7935)</f>
        <v>Cash</v>
      </c>
      <c r="G7935" t="str">
        <f>IF(OR(dirty_cafe_sales!$G7935="UNKNOWN",dirty_cafe_sales!$G7935="ERROR",dirty_cafe_sales!$G7935=""),"Unknown",dirty_cafe_sales!$G7935)</f>
        <v>Takeaway</v>
      </c>
      <c r="H7935" s="2" t="d">
        <v>2023-01-29</v>
      </c>
    </row>
    <row r="7936" spans="1:8" x14ac:dyDescent="0.2">
      <c r="A7936" s="16" t="s">
        <v>7957</v>
      </c>
      <c r="B7936" s="16" t="str">
        <f>IF(OR(dirty_cafe_sales!$B7936="UNKNOWN",dirty_cafe_sales!$B7936="",dirty_cafe_sales!$B7936="ERROR"),"Unknown_Item",dirty_cafe_sales!$B7936)</f>
        <v>Tea</v>
      </c>
      <c r="C7936" s="23">
        <f>IF(ISNUMBER(dirty_cafe_sales!$C7936),dirty_cafe_sales!$C7936,3)</f>
        <v>3</v>
      </c>
      <c r="D7936" s="19">
        <f>VLOOKUP($B7936,Price_Per_Item!$A$3:$B$11,2,FALSE)</f>
        <v>1.5</v>
      </c>
      <c r="E7936" s="25">
        <f t="shared" si="123"/>
        <v>4.5</v>
      </c>
      <c r="F7936" t="str">
        <f>IF(OR(dirty_cafe_sales!$F7936="UNKNOWN",dirty_cafe_sales!$F7936="ERROR",dirty_cafe_sales!$F7936=""),"Unknown",dirty_cafe_sales!$F7936)</f>
        <v>Cash</v>
      </c>
      <c r="G7936" t="str">
        <f>IF(OR(dirty_cafe_sales!$G7936="UNKNOWN",dirty_cafe_sales!$G7936="ERROR",dirty_cafe_sales!$G7936=""),"Unknown",dirty_cafe_sales!$G7936)</f>
        <v>Unknown</v>
      </c>
      <c r="H7936" s="2" t="d">
        <v>2023-01-06</v>
      </c>
    </row>
    <row r="7937" spans="1:8" x14ac:dyDescent="0.2">
      <c r="A7937" s="16" t="s">
        <v>7958</v>
      </c>
      <c r="B7937" s="16" t="str">
        <f>IF(OR(dirty_cafe_sales!$B7937="UNKNOWN",dirty_cafe_sales!$B7937="",dirty_cafe_sales!$B7937="ERROR"),"Unknown_Item",dirty_cafe_sales!$B7937)</f>
        <v>Coffee</v>
      </c>
      <c r="C7937" s="23">
        <f>IF(ISNUMBER(dirty_cafe_sales!$C7937),dirty_cafe_sales!$C7937,3)</f>
        <v>3</v>
      </c>
      <c r="D7937" s="19">
        <f>VLOOKUP($B7937,Price_Per_Item!$A$3:$B$11,2,FALSE)</f>
        <v>2</v>
      </c>
      <c r="E7937" s="25">
        <f t="shared" si="123"/>
        <v>6</v>
      </c>
      <c r="F7937" t="str">
        <f>IF(OR(dirty_cafe_sales!$F7937="UNKNOWN",dirty_cafe_sales!$F7937="ERROR",dirty_cafe_sales!$F7937=""),"Unknown",dirty_cafe_sales!$F7937)</f>
        <v>Unknown</v>
      </c>
      <c r="G7937" t="str">
        <f>IF(OR(dirty_cafe_sales!$G7937="UNKNOWN",dirty_cafe_sales!$G7937="ERROR",dirty_cafe_sales!$G7937=""),"Unknown",dirty_cafe_sales!$G7937)</f>
        <v>In-store</v>
      </c>
      <c r="H7937" s="2" t="d">
        <v>2023-03-25</v>
      </c>
    </row>
    <row r="7938" spans="1:8" x14ac:dyDescent="0.2">
      <c r="A7938" s="16" t="s">
        <v>7959</v>
      </c>
      <c r="B7938" s="16" t="str">
        <f>IF(OR(dirty_cafe_sales!$B7938="UNKNOWN",dirty_cafe_sales!$B7938="",dirty_cafe_sales!$B7938="ERROR"),"Unknown_Item",dirty_cafe_sales!$B7938)</f>
        <v>Salad</v>
      </c>
      <c r="C7938" s="23">
        <f>IF(ISNUMBER(dirty_cafe_sales!$C7938),dirty_cafe_sales!$C7938,3)</f>
        <v>1</v>
      </c>
      <c r="D7938" s="19">
        <f>VLOOKUP($B7938,Price_Per_Item!$A$3:$B$11,2,FALSE)</f>
        <v>5</v>
      </c>
      <c r="E7938" s="25">
        <f t="shared" si="123"/>
        <v>5</v>
      </c>
      <c r="F7938" t="str">
        <f>IF(OR(dirty_cafe_sales!$F7938="UNKNOWN",dirty_cafe_sales!$F7938="ERROR",dirty_cafe_sales!$F7938=""),"Unknown",dirty_cafe_sales!$F7938)</f>
        <v>Cash</v>
      </c>
      <c r="G7938" t="str">
        <f>IF(OR(dirty_cafe_sales!$G7938="UNKNOWN",dirty_cafe_sales!$G7938="ERROR",dirty_cafe_sales!$G7938=""),"Unknown",dirty_cafe_sales!$G7938)</f>
        <v>Takeaway</v>
      </c>
      <c r="H7938" s="2" t="d">
        <v>2023-03-17</v>
      </c>
    </row>
    <row r="7939" spans="1:8" x14ac:dyDescent="0.2">
      <c r="A7939" s="16" t="s">
        <v>7960</v>
      </c>
      <c r="B7939" s="16" t="str">
        <f>IF(OR(dirty_cafe_sales!$B7939="UNKNOWN",dirty_cafe_sales!$B7939="",dirty_cafe_sales!$B7939="ERROR"),"Unknown_Item",dirty_cafe_sales!$B7939)</f>
        <v>Tea</v>
      </c>
      <c r="C7939" s="23">
        <f>IF(ISNUMBER(dirty_cafe_sales!$C7939),dirty_cafe_sales!$C7939,3)</f>
        <v>4</v>
      </c>
      <c r="D7939" s="19">
        <f>VLOOKUP($B7939,Price_Per_Item!$A$3:$B$11,2,FALSE)</f>
        <v>1.5</v>
      </c>
      <c r="E7939" s="25">
        <f t="shared" ref="E7939:E8002" si="124">C7939*D7939</f>
        <v>6</v>
      </c>
      <c r="F7939" t="str">
        <f>IF(OR(dirty_cafe_sales!$F7939="UNKNOWN",dirty_cafe_sales!$F7939="ERROR",dirty_cafe_sales!$F7939=""),"Unknown",dirty_cafe_sales!$F7939)</f>
        <v>Credit Card</v>
      </c>
      <c r="G7939" t="str">
        <f>IF(OR(dirty_cafe_sales!$G7939="UNKNOWN",dirty_cafe_sales!$G7939="ERROR",dirty_cafe_sales!$G7939=""),"Unknown",dirty_cafe_sales!$G7939)</f>
        <v>Takeaway</v>
      </c>
      <c r="H7939" s="2" t="d">
        <v>2023-01-15</v>
      </c>
    </row>
    <row r="7940" spans="1:8" x14ac:dyDescent="0.2">
      <c r="A7940" s="16" t="s">
        <v>7961</v>
      </c>
      <c r="B7940" s="16" t="str">
        <f>IF(OR(dirty_cafe_sales!$B7940="UNKNOWN",dirty_cafe_sales!$B7940="",dirty_cafe_sales!$B7940="ERROR"),"Unknown_Item",dirty_cafe_sales!$B7940)</f>
        <v>Sandwich</v>
      </c>
      <c r="C7940" s="23">
        <f>IF(ISNUMBER(dirty_cafe_sales!$C7940),dirty_cafe_sales!$C7940,3)</f>
        <v>4</v>
      </c>
      <c r="D7940" s="19">
        <f>VLOOKUP($B7940,Price_Per_Item!$A$3:$B$11,2,FALSE)</f>
        <v>4</v>
      </c>
      <c r="E7940" s="25">
        <f t="shared" si="124"/>
        <v>16</v>
      </c>
      <c r="F7940" t="str">
        <f>IF(OR(dirty_cafe_sales!$F7940="UNKNOWN",dirty_cafe_sales!$F7940="ERROR",dirty_cafe_sales!$F7940=""),"Unknown",dirty_cafe_sales!$F7940)</f>
        <v>Credit Card</v>
      </c>
      <c r="G7940" t="str">
        <f>IF(OR(dirty_cafe_sales!$G7940="UNKNOWN",dirty_cafe_sales!$G7940="ERROR",dirty_cafe_sales!$G7940=""),"Unknown",dirty_cafe_sales!$G7940)</f>
        <v>Takeaway</v>
      </c>
      <c r="H7940" s="2" t="d">
        <v>2023-04-20</v>
      </c>
    </row>
    <row r="7941" spans="1:8" x14ac:dyDescent="0.2">
      <c r="A7941" s="16" t="s">
        <v>7962</v>
      </c>
      <c r="B7941" s="16" t="str">
        <f>IF(OR(dirty_cafe_sales!$B7941="UNKNOWN",dirty_cafe_sales!$B7941="",dirty_cafe_sales!$B7941="ERROR"),"Unknown_Item",dirty_cafe_sales!$B7941)</f>
        <v>Juice</v>
      </c>
      <c r="C7941" s="23">
        <f>IF(ISNUMBER(dirty_cafe_sales!$C7941),dirty_cafe_sales!$C7941,3)</f>
        <v>3</v>
      </c>
      <c r="D7941" s="19">
        <f>VLOOKUP($B7941,Price_Per_Item!$A$3:$B$11,2,FALSE)</f>
        <v>3</v>
      </c>
      <c r="E7941" s="25">
        <f t="shared" si="124"/>
        <v>9</v>
      </c>
      <c r="F7941" t="str">
        <f>IF(OR(dirty_cafe_sales!$F7941="UNKNOWN",dirty_cafe_sales!$F7941="ERROR",dirty_cafe_sales!$F7941=""),"Unknown",dirty_cafe_sales!$F7941)</f>
        <v>Cash</v>
      </c>
      <c r="G7941" t="str">
        <f>IF(OR(dirty_cafe_sales!$G7941="UNKNOWN",dirty_cafe_sales!$G7941="ERROR",dirty_cafe_sales!$G7941=""),"Unknown",dirty_cafe_sales!$G7941)</f>
        <v>Takeaway</v>
      </c>
      <c r="H7941" s="2" t="d">
        <v>2023-08-18</v>
      </c>
    </row>
    <row r="7942" spans="1:8" x14ac:dyDescent="0.2">
      <c r="A7942" s="16" t="s">
        <v>7963</v>
      </c>
      <c r="B7942" s="16" t="str">
        <f>IF(OR(dirty_cafe_sales!$B7942="UNKNOWN",dirty_cafe_sales!$B7942="",dirty_cafe_sales!$B7942="ERROR"),"Unknown_Item",dirty_cafe_sales!$B7942)</f>
        <v>Smoothie</v>
      </c>
      <c r="C7942" s="23">
        <f>IF(ISNUMBER(dirty_cafe_sales!$C7942),dirty_cafe_sales!$C7942,3)</f>
        <v>5</v>
      </c>
      <c r="D7942" s="19">
        <f>VLOOKUP($B7942,Price_Per_Item!$A$3:$B$11,2,FALSE)</f>
        <v>4</v>
      </c>
      <c r="E7942" s="25">
        <f t="shared" si="124"/>
        <v>20</v>
      </c>
      <c r="F7942" t="str">
        <f>IF(OR(dirty_cafe_sales!$F7942="UNKNOWN",dirty_cafe_sales!$F7942="ERROR",dirty_cafe_sales!$F7942=""),"Unknown",dirty_cafe_sales!$F7942)</f>
        <v>Cash</v>
      </c>
      <c r="G7942" t="str">
        <f>IF(OR(dirty_cafe_sales!$G7942="UNKNOWN",dirty_cafe_sales!$G7942="ERROR",dirty_cafe_sales!$G7942=""),"Unknown",dirty_cafe_sales!$G7942)</f>
        <v>Takeaway</v>
      </c>
      <c r="H7942" s="2" t="d">
        <v>2023-07-16</v>
      </c>
    </row>
    <row r="7943" spans="1:8" x14ac:dyDescent="0.2">
      <c r="A7943" s="16" t="s">
        <v>7964</v>
      </c>
      <c r="B7943" s="16" t="str">
        <f>IF(OR(dirty_cafe_sales!$B7943="UNKNOWN",dirty_cafe_sales!$B7943="",dirty_cafe_sales!$B7943="ERROR"),"Unknown_Item",dirty_cafe_sales!$B7943)</f>
        <v>Smoothie</v>
      </c>
      <c r="C7943" s="23">
        <f>IF(ISNUMBER(dirty_cafe_sales!$C7943),dirty_cafe_sales!$C7943,3)</f>
        <v>2</v>
      </c>
      <c r="D7943" s="19">
        <f>VLOOKUP($B7943,Price_Per_Item!$A$3:$B$11,2,FALSE)</f>
        <v>4</v>
      </c>
      <c r="E7943" s="25">
        <f t="shared" si="124"/>
        <v>8</v>
      </c>
      <c r="F7943" t="str">
        <f>IF(OR(dirty_cafe_sales!$F7943="UNKNOWN",dirty_cafe_sales!$F7943="ERROR",dirty_cafe_sales!$F7943=""),"Unknown",dirty_cafe_sales!$F7943)</f>
        <v>Unknown</v>
      </c>
      <c r="G7943" t="str">
        <f>IF(OR(dirty_cafe_sales!$G7943="UNKNOWN",dirty_cafe_sales!$G7943="ERROR",dirty_cafe_sales!$G7943=""),"Unknown",dirty_cafe_sales!$G7943)</f>
        <v>Unknown</v>
      </c>
      <c r="H7943" s="2" t="d">
        <v>2023-04-09</v>
      </c>
    </row>
    <row r="7944" spans="1:8" x14ac:dyDescent="0.2">
      <c r="A7944" s="16" t="s">
        <v>7965</v>
      </c>
      <c r="B7944" s="16" t="str">
        <f>IF(OR(dirty_cafe_sales!$B7944="UNKNOWN",dirty_cafe_sales!$B7944="",dirty_cafe_sales!$B7944="ERROR"),"Unknown_Item",dirty_cafe_sales!$B7944)</f>
        <v>Salad</v>
      </c>
      <c r="C7944" s="23">
        <f>IF(ISNUMBER(dirty_cafe_sales!$C7944),dirty_cafe_sales!$C7944,3)</f>
        <v>4</v>
      </c>
      <c r="D7944" s="19">
        <f>VLOOKUP($B7944,Price_Per_Item!$A$3:$B$11,2,FALSE)</f>
        <v>5</v>
      </c>
      <c r="E7944" s="25">
        <f t="shared" si="124"/>
        <v>20</v>
      </c>
      <c r="F7944" t="str">
        <f>IF(OR(dirty_cafe_sales!$F7944="UNKNOWN",dirty_cafe_sales!$F7944="ERROR",dirty_cafe_sales!$F7944=""),"Unknown",dirty_cafe_sales!$F7944)</f>
        <v>Digital Wallet</v>
      </c>
      <c r="G7944" t="str">
        <f>IF(OR(dirty_cafe_sales!$G7944="UNKNOWN",dirty_cafe_sales!$G7944="ERROR",dirty_cafe_sales!$G7944=""),"Unknown",dirty_cafe_sales!$G7944)</f>
        <v>In-store</v>
      </c>
      <c r="H7944" s="2" t="d">
        <v>2023-06-19</v>
      </c>
    </row>
    <row r="7945" spans="1:8" x14ac:dyDescent="0.2">
      <c r="A7945" s="16" t="s">
        <v>7966</v>
      </c>
      <c r="B7945" s="16" t="str">
        <f>IF(OR(dirty_cafe_sales!$B7945="UNKNOWN",dirty_cafe_sales!$B7945="",dirty_cafe_sales!$B7945="ERROR"),"Unknown_Item",dirty_cafe_sales!$B7945)</f>
        <v>Cake</v>
      </c>
      <c r="C7945" s="23">
        <f>IF(ISNUMBER(dirty_cafe_sales!$C7945),dirty_cafe_sales!$C7945,3)</f>
        <v>3</v>
      </c>
      <c r="D7945" s="19">
        <f>VLOOKUP($B7945,Price_Per_Item!$A$3:$B$11,2,FALSE)</f>
        <v>3</v>
      </c>
      <c r="E7945" s="25">
        <f t="shared" si="124"/>
        <v>9</v>
      </c>
      <c r="F7945" t="str">
        <f>IF(OR(dirty_cafe_sales!$F7945="UNKNOWN",dirty_cafe_sales!$F7945="ERROR",dirty_cafe_sales!$F7945=""),"Unknown",dirty_cafe_sales!$F7945)</f>
        <v>Digital Wallet</v>
      </c>
      <c r="G7945" t="str">
        <f>IF(OR(dirty_cafe_sales!$G7945="UNKNOWN",dirty_cafe_sales!$G7945="ERROR",dirty_cafe_sales!$G7945=""),"Unknown",dirty_cafe_sales!$G7945)</f>
        <v>In-store</v>
      </c>
      <c r="H7945" s="2" t="d">
        <v>2023-11-28</v>
      </c>
    </row>
    <row r="7946" spans="1:8" x14ac:dyDescent="0.2">
      <c r="A7946" s="16" t="s">
        <v>7967</v>
      </c>
      <c r="B7946" s="16" t="str">
        <f>IF(OR(dirty_cafe_sales!$B7946="UNKNOWN",dirty_cafe_sales!$B7946="",dirty_cafe_sales!$B7946="ERROR"),"Unknown_Item",dirty_cafe_sales!$B7946)</f>
        <v>Sandwich</v>
      </c>
      <c r="C7946" s="23">
        <f>IF(ISNUMBER(dirty_cafe_sales!$C7946),dirty_cafe_sales!$C7946,3)</f>
        <v>3</v>
      </c>
      <c r="D7946" s="19">
        <f>VLOOKUP($B7946,Price_Per_Item!$A$3:$B$11,2,FALSE)</f>
        <v>4</v>
      </c>
      <c r="E7946" s="25">
        <f t="shared" si="124"/>
        <v>12</v>
      </c>
      <c r="F7946" t="str">
        <f>IF(OR(dirty_cafe_sales!$F7946="UNKNOWN",dirty_cafe_sales!$F7946="ERROR",dirty_cafe_sales!$F7946=""),"Unknown",dirty_cafe_sales!$F7946)</f>
        <v>Unknown</v>
      </c>
      <c r="G7946" t="str">
        <f>IF(OR(dirty_cafe_sales!$G7946="UNKNOWN",dirty_cafe_sales!$G7946="ERROR",dirty_cafe_sales!$G7946=""),"Unknown",dirty_cafe_sales!$G7946)</f>
        <v>Unknown</v>
      </c>
      <c r="H7946" s="2" t="d">
        <v>2023-06-08</v>
      </c>
    </row>
    <row r="7947" spans="1:8" x14ac:dyDescent="0.2">
      <c r="A7947" s="16" t="s">
        <v>7968</v>
      </c>
      <c r="B7947" s="16" t="str">
        <f>IF(OR(dirty_cafe_sales!$B7947="UNKNOWN",dirty_cafe_sales!$B7947="",dirty_cafe_sales!$B7947="ERROR"),"Unknown_Item",dirty_cafe_sales!$B7947)</f>
        <v>Unknown_Item</v>
      </c>
      <c r="C7947" s="23">
        <f>IF(ISNUMBER(dirty_cafe_sales!$C7947),dirty_cafe_sales!$C7947,3)</f>
        <v>3</v>
      </c>
      <c r="D7947" s="19">
        <f>VLOOKUP($B7947,Price_Per_Item!$A$3:$B$11,2,FALSE)</f>
        <v>2.9375</v>
      </c>
      <c r="E7947" s="25">
        <f t="shared" si="124"/>
        <v>8.8125</v>
      </c>
      <c r="F7947" t="str">
        <f>IF(OR(dirty_cafe_sales!$F7947="UNKNOWN",dirty_cafe_sales!$F7947="ERROR",dirty_cafe_sales!$F7947=""),"Unknown",dirty_cafe_sales!$F7947)</f>
        <v>Cash</v>
      </c>
      <c r="G7947" t="str">
        <f>IF(OR(dirty_cafe_sales!$G7947="UNKNOWN",dirty_cafe_sales!$G7947="ERROR",dirty_cafe_sales!$G7947=""),"Unknown",dirty_cafe_sales!$G7947)</f>
        <v>Unknown</v>
      </c>
      <c r="H7947" s="2" t="d">
        <v>2023-04-21</v>
      </c>
    </row>
    <row r="7948" spans="1:8" x14ac:dyDescent="0.2">
      <c r="A7948" s="16" t="s">
        <v>7969</v>
      </c>
      <c r="B7948" s="16" t="str">
        <f>IF(OR(dirty_cafe_sales!$B7948="UNKNOWN",dirty_cafe_sales!$B7948="",dirty_cafe_sales!$B7948="ERROR"),"Unknown_Item",dirty_cafe_sales!$B7948)</f>
        <v>Smoothie</v>
      </c>
      <c r="C7948" s="23">
        <f>IF(ISNUMBER(dirty_cafe_sales!$C7948),dirty_cafe_sales!$C7948,3)</f>
        <v>4</v>
      </c>
      <c r="D7948" s="19">
        <f>VLOOKUP($B7948,Price_Per_Item!$A$3:$B$11,2,FALSE)</f>
        <v>4</v>
      </c>
      <c r="E7948" s="25">
        <f t="shared" si="124"/>
        <v>16</v>
      </c>
      <c r="F7948" t="str">
        <f>IF(OR(dirty_cafe_sales!$F7948="UNKNOWN",dirty_cafe_sales!$F7948="ERROR",dirty_cafe_sales!$F7948=""),"Unknown",dirty_cafe_sales!$F7948)</f>
        <v>Digital Wallet</v>
      </c>
      <c r="G7948" t="str">
        <f>IF(OR(dirty_cafe_sales!$G7948="UNKNOWN",dirty_cafe_sales!$G7948="ERROR",dirty_cafe_sales!$G7948=""),"Unknown",dirty_cafe_sales!$G7948)</f>
        <v>Unknown</v>
      </c>
      <c r="H7948" s="2" t="d">
        <v>2023-03-14</v>
      </c>
    </row>
    <row r="7949" spans="1:8" x14ac:dyDescent="0.2">
      <c r="A7949" s="16" t="s">
        <v>7970</v>
      </c>
      <c r="B7949" s="16" t="str">
        <f>IF(OR(dirty_cafe_sales!$B7949="UNKNOWN",dirty_cafe_sales!$B7949="",dirty_cafe_sales!$B7949="ERROR"),"Unknown_Item",dirty_cafe_sales!$B7949)</f>
        <v>Cookie</v>
      </c>
      <c r="C7949" s="23">
        <f>IF(ISNUMBER(dirty_cafe_sales!$C7949),dirty_cafe_sales!$C7949,3)</f>
        <v>2</v>
      </c>
      <c r="D7949" s="19">
        <f>VLOOKUP($B7949,Price_Per_Item!$A$3:$B$11,2,FALSE)</f>
        <v>1</v>
      </c>
      <c r="E7949" s="25">
        <f t="shared" si="124"/>
        <v>2</v>
      </c>
      <c r="F7949" t="str">
        <f>IF(OR(dirty_cafe_sales!$F7949="UNKNOWN",dirty_cafe_sales!$F7949="ERROR",dirty_cafe_sales!$F7949=""),"Unknown",dirty_cafe_sales!$F7949)</f>
        <v>Unknown</v>
      </c>
      <c r="G7949" t="str">
        <f>IF(OR(dirty_cafe_sales!$G7949="UNKNOWN",dirty_cafe_sales!$G7949="ERROR",dirty_cafe_sales!$G7949=""),"Unknown",dirty_cafe_sales!$G7949)</f>
        <v>In-store</v>
      </c>
      <c r="H7949" s="2" t="d">
        <v>2023-02-24</v>
      </c>
    </row>
    <row r="7950" spans="1:8" x14ac:dyDescent="0.2">
      <c r="A7950" s="16" t="s">
        <v>7971</v>
      </c>
      <c r="B7950" s="16" t="str">
        <f>IF(OR(dirty_cafe_sales!$B7950="UNKNOWN",dirty_cafe_sales!$B7950="",dirty_cafe_sales!$B7950="ERROR"),"Unknown_Item",dirty_cafe_sales!$B7950)</f>
        <v>Salad</v>
      </c>
      <c r="C7950" s="23">
        <f>IF(ISNUMBER(dirty_cafe_sales!$C7950),dirty_cafe_sales!$C7950,3)</f>
        <v>5</v>
      </c>
      <c r="D7950" s="19">
        <f>VLOOKUP($B7950,Price_Per_Item!$A$3:$B$11,2,FALSE)</f>
        <v>5</v>
      </c>
      <c r="E7950" s="25">
        <f t="shared" si="124"/>
        <v>25</v>
      </c>
      <c r="F7950" t="str">
        <f>IF(OR(dirty_cafe_sales!$F7950="UNKNOWN",dirty_cafe_sales!$F7950="ERROR",dirty_cafe_sales!$F7950=""),"Unknown",dirty_cafe_sales!$F7950)</f>
        <v>Credit Card</v>
      </c>
      <c r="G7950" t="str">
        <f>IF(OR(dirty_cafe_sales!$G7950="UNKNOWN",dirty_cafe_sales!$G7950="ERROR",dirty_cafe_sales!$G7950=""),"Unknown",dirty_cafe_sales!$G7950)</f>
        <v>Takeaway</v>
      </c>
      <c r="H7950" s="2" t="d">
        <v>2023-12-19</v>
      </c>
    </row>
    <row r="7951" spans="1:8" x14ac:dyDescent="0.2">
      <c r="A7951" s="16" t="s">
        <v>7972</v>
      </c>
      <c r="B7951" s="16" t="str">
        <f>IF(OR(dirty_cafe_sales!$B7951="UNKNOWN",dirty_cafe_sales!$B7951="",dirty_cafe_sales!$B7951="ERROR"),"Unknown_Item",dirty_cafe_sales!$B7951)</f>
        <v>Smoothie</v>
      </c>
      <c r="C7951" s="23">
        <f>IF(ISNUMBER(dirty_cafe_sales!$C7951),dirty_cafe_sales!$C7951,3)</f>
        <v>4</v>
      </c>
      <c r="D7951" s="19">
        <f>VLOOKUP($B7951,Price_Per_Item!$A$3:$B$11,2,FALSE)</f>
        <v>4</v>
      </c>
      <c r="E7951" s="25">
        <f t="shared" si="124"/>
        <v>16</v>
      </c>
      <c r="F7951" t="str">
        <f>IF(OR(dirty_cafe_sales!$F7951="UNKNOWN",dirty_cafe_sales!$F7951="ERROR",dirty_cafe_sales!$F7951=""),"Unknown",dirty_cafe_sales!$F7951)</f>
        <v>Digital Wallet</v>
      </c>
      <c r="G7951" t="str">
        <f>IF(OR(dirty_cafe_sales!$G7951="UNKNOWN",dirty_cafe_sales!$G7951="ERROR",dirty_cafe_sales!$G7951=""),"Unknown",dirty_cafe_sales!$G7951)</f>
        <v>Unknown</v>
      </c>
      <c r="H7951" s="2" t="d">
        <v>2023-04-01</v>
      </c>
    </row>
    <row r="7952" spans="1:8" x14ac:dyDescent="0.2">
      <c r="A7952" s="16" t="s">
        <v>7973</v>
      </c>
      <c r="B7952" s="16" t="str">
        <f>IF(OR(dirty_cafe_sales!$B7952="UNKNOWN",dirty_cafe_sales!$B7952="",dirty_cafe_sales!$B7952="ERROR"),"Unknown_Item",dirty_cafe_sales!$B7952)</f>
        <v>Cookie</v>
      </c>
      <c r="C7952" s="23">
        <f>IF(ISNUMBER(dirty_cafe_sales!$C7952),dirty_cafe_sales!$C7952,3)</f>
        <v>4</v>
      </c>
      <c r="D7952" s="19">
        <f>VLOOKUP($B7952,Price_Per_Item!$A$3:$B$11,2,FALSE)</f>
        <v>1</v>
      </c>
      <c r="E7952" s="25">
        <f t="shared" si="124"/>
        <v>4</v>
      </c>
      <c r="F7952" t="str">
        <f>IF(OR(dirty_cafe_sales!$F7952="UNKNOWN",dirty_cafe_sales!$F7952="ERROR",dirty_cafe_sales!$F7952=""),"Unknown",dirty_cafe_sales!$F7952)</f>
        <v>Digital Wallet</v>
      </c>
      <c r="G7952" t="str">
        <f>IF(OR(dirty_cafe_sales!$G7952="UNKNOWN",dirty_cafe_sales!$G7952="ERROR",dirty_cafe_sales!$G7952=""),"Unknown",dirty_cafe_sales!$G7952)</f>
        <v>Takeaway</v>
      </c>
      <c r="H7952" s="2" t="d">
        <v>2023-09-09</v>
      </c>
    </row>
    <row r="7953" spans="1:8" x14ac:dyDescent="0.2">
      <c r="A7953" s="16" t="s">
        <v>7974</v>
      </c>
      <c r="B7953" s="16" t="str">
        <f>IF(OR(dirty_cafe_sales!$B7953="UNKNOWN",dirty_cafe_sales!$B7953="",dirty_cafe_sales!$B7953="ERROR"),"Unknown_Item",dirty_cafe_sales!$B7953)</f>
        <v>Sandwich</v>
      </c>
      <c r="C7953" s="23">
        <f>IF(ISNUMBER(dirty_cafe_sales!$C7953),dirty_cafe_sales!$C7953,3)</f>
        <v>3</v>
      </c>
      <c r="D7953" s="19">
        <f>VLOOKUP($B7953,Price_Per_Item!$A$3:$B$11,2,FALSE)</f>
        <v>4</v>
      </c>
      <c r="E7953" s="25">
        <f t="shared" si="124"/>
        <v>12</v>
      </c>
      <c r="F7953" t="str">
        <f>IF(OR(dirty_cafe_sales!$F7953="UNKNOWN",dirty_cafe_sales!$F7953="ERROR",dirty_cafe_sales!$F7953=""),"Unknown",dirty_cafe_sales!$F7953)</f>
        <v>Unknown</v>
      </c>
      <c r="G7953" t="str">
        <f>IF(OR(dirty_cafe_sales!$G7953="UNKNOWN",dirty_cafe_sales!$G7953="ERROR",dirty_cafe_sales!$G7953=""),"Unknown",dirty_cafe_sales!$G7953)</f>
        <v>Unknown</v>
      </c>
      <c r="H7953" s="2" t="d">
        <v>2023-01-06</v>
      </c>
    </row>
    <row r="7954" spans="1:8" x14ac:dyDescent="0.2">
      <c r="A7954" s="16" t="s">
        <v>7975</v>
      </c>
      <c r="B7954" s="16" t="str">
        <f>IF(OR(dirty_cafe_sales!$B7954="UNKNOWN",dirty_cafe_sales!$B7954="",dirty_cafe_sales!$B7954="ERROR"),"Unknown_Item",dirty_cafe_sales!$B7954)</f>
        <v>Cake</v>
      </c>
      <c r="C7954" s="23">
        <f>IF(ISNUMBER(dirty_cafe_sales!$C7954),dirty_cafe_sales!$C7954,3)</f>
        <v>1</v>
      </c>
      <c r="D7954" s="19">
        <f>VLOOKUP($B7954,Price_Per_Item!$A$3:$B$11,2,FALSE)</f>
        <v>3</v>
      </c>
      <c r="E7954" s="25">
        <f t="shared" si="124"/>
        <v>3</v>
      </c>
      <c r="F7954" t="str">
        <f>IF(OR(dirty_cafe_sales!$F7954="UNKNOWN",dirty_cafe_sales!$F7954="ERROR",dirty_cafe_sales!$F7954=""),"Unknown",dirty_cafe_sales!$F7954)</f>
        <v>Digital Wallet</v>
      </c>
      <c r="G7954" t="str">
        <f>IF(OR(dirty_cafe_sales!$G7954="UNKNOWN",dirty_cafe_sales!$G7954="ERROR",dirty_cafe_sales!$G7954=""),"Unknown",dirty_cafe_sales!$G7954)</f>
        <v>Takeaway</v>
      </c>
      <c r="H7954" s="2" t="d">
        <v>2023-03-13</v>
      </c>
    </row>
    <row r="7955" spans="1:8" x14ac:dyDescent="0.2">
      <c r="A7955" s="16" t="s">
        <v>7976</v>
      </c>
      <c r="B7955" s="16" t="str">
        <f>IF(OR(dirty_cafe_sales!$B7955="UNKNOWN",dirty_cafe_sales!$B7955="",dirty_cafe_sales!$B7955="ERROR"),"Unknown_Item",dirty_cafe_sales!$B7955)</f>
        <v>Tea</v>
      </c>
      <c r="C7955" s="23">
        <f>IF(ISNUMBER(dirty_cafe_sales!$C7955),dirty_cafe_sales!$C7955,3)</f>
        <v>5</v>
      </c>
      <c r="D7955" s="19">
        <f>VLOOKUP($B7955,Price_Per_Item!$A$3:$B$11,2,FALSE)</f>
        <v>1.5</v>
      </c>
      <c r="E7955" s="25">
        <f t="shared" si="124"/>
        <v>7.5</v>
      </c>
      <c r="F7955" t="str">
        <f>IF(OR(dirty_cafe_sales!$F7955="UNKNOWN",dirty_cafe_sales!$F7955="ERROR",dirty_cafe_sales!$F7955=""),"Unknown",dirty_cafe_sales!$F7955)</f>
        <v>Unknown</v>
      </c>
      <c r="G7955" t="str">
        <f>IF(OR(dirty_cafe_sales!$G7955="UNKNOWN",dirty_cafe_sales!$G7955="ERROR",dirty_cafe_sales!$G7955=""),"Unknown",dirty_cafe_sales!$G7955)</f>
        <v>Takeaway</v>
      </c>
      <c r="H7955" s="2" t="d">
        <v>2023-06-18</v>
      </c>
    </row>
    <row r="7956" spans="1:8" x14ac:dyDescent="0.2">
      <c r="A7956" s="16" t="s">
        <v>7977</v>
      </c>
      <c r="B7956" s="16" t="str">
        <f>IF(OR(dirty_cafe_sales!$B7956="UNKNOWN",dirty_cafe_sales!$B7956="",dirty_cafe_sales!$B7956="ERROR"),"Unknown_Item",dirty_cafe_sales!$B7956)</f>
        <v>Cookie</v>
      </c>
      <c r="C7956" s="23">
        <f>IF(ISNUMBER(dirty_cafe_sales!$C7956),dirty_cafe_sales!$C7956,3)</f>
        <v>4</v>
      </c>
      <c r="D7956" s="19">
        <f>VLOOKUP($B7956,Price_Per_Item!$A$3:$B$11,2,FALSE)</f>
        <v>1</v>
      </c>
      <c r="E7956" s="25">
        <f t="shared" si="124"/>
        <v>4</v>
      </c>
      <c r="F7956" t="str">
        <f>IF(OR(dirty_cafe_sales!$F7956="UNKNOWN",dirty_cafe_sales!$F7956="ERROR",dirty_cafe_sales!$F7956=""),"Unknown",dirty_cafe_sales!$F7956)</f>
        <v>Digital Wallet</v>
      </c>
      <c r="G7956" t="str">
        <f>IF(OR(dirty_cafe_sales!$G7956="UNKNOWN",dirty_cafe_sales!$G7956="ERROR",dirty_cafe_sales!$G7956=""),"Unknown",dirty_cafe_sales!$G7956)</f>
        <v>Unknown</v>
      </c>
      <c r="H7956" s="2" t="d">
        <v>2023-03-04</v>
      </c>
    </row>
    <row r="7957" spans="1:8" x14ac:dyDescent="0.2">
      <c r="A7957" s="16" t="s">
        <v>7978</v>
      </c>
      <c r="B7957" s="16" t="str">
        <f>IF(OR(dirty_cafe_sales!$B7957="UNKNOWN",dirty_cafe_sales!$B7957="",dirty_cafe_sales!$B7957="ERROR"),"Unknown_Item",dirty_cafe_sales!$B7957)</f>
        <v>Cookie</v>
      </c>
      <c r="C7957" s="23">
        <f>IF(ISNUMBER(dirty_cafe_sales!$C7957),dirty_cafe_sales!$C7957,3)</f>
        <v>3</v>
      </c>
      <c r="D7957" s="19">
        <f>VLOOKUP($B7957,Price_Per_Item!$A$3:$B$11,2,FALSE)</f>
        <v>1</v>
      </c>
      <c r="E7957" s="25">
        <f t="shared" si="124"/>
        <v>3</v>
      </c>
      <c r="F7957" t="str">
        <f>IF(OR(dirty_cafe_sales!$F7957="UNKNOWN",dirty_cafe_sales!$F7957="ERROR",dirty_cafe_sales!$F7957=""),"Unknown",dirty_cafe_sales!$F7957)</f>
        <v>Cash</v>
      </c>
      <c r="G7957" t="str">
        <f>IF(OR(dirty_cafe_sales!$G7957="UNKNOWN",dirty_cafe_sales!$G7957="ERROR",dirty_cafe_sales!$G7957=""),"Unknown",dirty_cafe_sales!$G7957)</f>
        <v>Unknown</v>
      </c>
      <c r="H7957" s="2" t="d">
        <v>2023-05-06</v>
      </c>
    </row>
    <row r="7958" spans="1:8" x14ac:dyDescent="0.2">
      <c r="A7958" s="16" t="s">
        <v>7979</v>
      </c>
      <c r="B7958" s="16" t="str">
        <f>IF(OR(dirty_cafe_sales!$B7958="UNKNOWN",dirty_cafe_sales!$B7958="",dirty_cafe_sales!$B7958="ERROR"),"Unknown_Item",dirty_cafe_sales!$B7958)</f>
        <v>Salad</v>
      </c>
      <c r="C7958" s="23">
        <f>IF(ISNUMBER(dirty_cafe_sales!$C7958),dirty_cafe_sales!$C7958,3)</f>
        <v>4</v>
      </c>
      <c r="D7958" s="19">
        <f>VLOOKUP($B7958,Price_Per_Item!$A$3:$B$11,2,FALSE)</f>
        <v>5</v>
      </c>
      <c r="E7958" s="25">
        <f t="shared" si="124"/>
        <v>20</v>
      </c>
      <c r="F7958" t="str">
        <f>IF(OR(dirty_cafe_sales!$F7958="UNKNOWN",dirty_cafe_sales!$F7958="ERROR",dirty_cafe_sales!$F7958=""),"Unknown",dirty_cafe_sales!$F7958)</f>
        <v>Digital Wallet</v>
      </c>
      <c r="G7958" t="str">
        <f>IF(OR(dirty_cafe_sales!$G7958="UNKNOWN",dirty_cafe_sales!$G7958="ERROR",dirty_cafe_sales!$G7958=""),"Unknown",dirty_cafe_sales!$G7958)</f>
        <v>Takeaway</v>
      </c>
      <c r="H7958" s="2" t="d">
        <v>2023-04-04</v>
      </c>
    </row>
    <row r="7959" spans="1:8" x14ac:dyDescent="0.2">
      <c r="A7959" s="16" t="s">
        <v>7980</v>
      </c>
      <c r="B7959" s="16" t="str">
        <f>IF(OR(dirty_cafe_sales!$B7959="UNKNOWN",dirty_cafe_sales!$B7959="",dirty_cafe_sales!$B7959="ERROR"),"Unknown_Item",dirty_cafe_sales!$B7959)</f>
        <v>Smoothie</v>
      </c>
      <c r="C7959" s="23">
        <f>IF(ISNUMBER(dirty_cafe_sales!$C7959),dirty_cafe_sales!$C7959,3)</f>
        <v>3</v>
      </c>
      <c r="D7959" s="19">
        <f>VLOOKUP($B7959,Price_Per_Item!$A$3:$B$11,2,FALSE)</f>
        <v>4</v>
      </c>
      <c r="E7959" s="25">
        <f t="shared" si="124"/>
        <v>12</v>
      </c>
      <c r="F7959" t="str">
        <f>IF(OR(dirty_cafe_sales!$F7959="UNKNOWN",dirty_cafe_sales!$F7959="ERROR",dirty_cafe_sales!$F7959=""),"Unknown",dirty_cafe_sales!$F7959)</f>
        <v>Credit Card</v>
      </c>
      <c r="G7959" t="str">
        <f>IF(OR(dirty_cafe_sales!$G7959="UNKNOWN",dirty_cafe_sales!$G7959="ERROR",dirty_cafe_sales!$G7959=""),"Unknown",dirty_cafe_sales!$G7959)</f>
        <v>Unknown</v>
      </c>
      <c r="H7959" s="2" t="d">
        <v>2023-07-24</v>
      </c>
    </row>
    <row r="7960" spans="1:8" x14ac:dyDescent="0.2">
      <c r="A7960" s="16" t="s">
        <v>7981</v>
      </c>
      <c r="B7960" s="16" t="str">
        <f>IF(OR(dirty_cafe_sales!$B7960="UNKNOWN",dirty_cafe_sales!$B7960="",dirty_cafe_sales!$B7960="ERROR"),"Unknown_Item",dirty_cafe_sales!$B7960)</f>
        <v>Juice</v>
      </c>
      <c r="C7960" s="23">
        <f>IF(ISNUMBER(dirty_cafe_sales!$C7960),dirty_cafe_sales!$C7960,3)</f>
        <v>4</v>
      </c>
      <c r="D7960" s="19">
        <f>VLOOKUP($B7960,Price_Per_Item!$A$3:$B$11,2,FALSE)</f>
        <v>3</v>
      </c>
      <c r="E7960" s="25">
        <f t="shared" si="124"/>
        <v>12</v>
      </c>
      <c r="F7960" t="str">
        <f>IF(OR(dirty_cafe_sales!$F7960="UNKNOWN",dirty_cafe_sales!$F7960="ERROR",dirty_cafe_sales!$F7960=""),"Unknown",dirty_cafe_sales!$F7960)</f>
        <v>Cash</v>
      </c>
      <c r="G7960" t="str">
        <f>IF(OR(dirty_cafe_sales!$G7960="UNKNOWN",dirty_cafe_sales!$G7960="ERROR",dirty_cafe_sales!$G7960=""),"Unknown",dirty_cafe_sales!$G7960)</f>
        <v>Unknown</v>
      </c>
      <c r="H7960" s="2" t="d">
        <v>2023-02-06</v>
      </c>
    </row>
    <row r="7961" spans="1:8" x14ac:dyDescent="0.2">
      <c r="A7961" s="16" t="s">
        <v>7982</v>
      </c>
      <c r="B7961" s="16" t="str">
        <f>IF(OR(dirty_cafe_sales!$B7961="UNKNOWN",dirty_cafe_sales!$B7961="",dirty_cafe_sales!$B7961="ERROR"),"Unknown_Item",dirty_cafe_sales!$B7961)</f>
        <v>Tea</v>
      </c>
      <c r="C7961" s="23">
        <f>IF(ISNUMBER(dirty_cafe_sales!$C7961),dirty_cafe_sales!$C7961,3)</f>
        <v>5</v>
      </c>
      <c r="D7961" s="19">
        <f>VLOOKUP($B7961,Price_Per_Item!$A$3:$B$11,2,FALSE)</f>
        <v>1.5</v>
      </c>
      <c r="E7961" s="25">
        <f t="shared" si="124"/>
        <v>7.5</v>
      </c>
      <c r="F7961" t="str">
        <f>IF(OR(dirty_cafe_sales!$F7961="UNKNOWN",dirty_cafe_sales!$F7961="ERROR",dirty_cafe_sales!$F7961=""),"Unknown",dirty_cafe_sales!$F7961)</f>
        <v>Cash</v>
      </c>
      <c r="G7961" t="str">
        <f>IF(OR(dirty_cafe_sales!$G7961="UNKNOWN",dirty_cafe_sales!$G7961="ERROR",dirty_cafe_sales!$G7961=""),"Unknown",dirty_cafe_sales!$G7961)</f>
        <v>In-store</v>
      </c>
      <c r="H7961" s="2" t="d">
        <v>2023-07-14</v>
      </c>
    </row>
    <row r="7962" spans="1:8" x14ac:dyDescent="0.2">
      <c r="A7962" s="16" t="s">
        <v>7983</v>
      </c>
      <c r="B7962" s="16" t="str">
        <f>IF(OR(dirty_cafe_sales!$B7962="UNKNOWN",dirty_cafe_sales!$B7962="",dirty_cafe_sales!$B7962="ERROR"),"Unknown_Item",dirty_cafe_sales!$B7962)</f>
        <v>Cookie</v>
      </c>
      <c r="C7962" s="23">
        <f>IF(ISNUMBER(dirty_cafe_sales!$C7962),dirty_cafe_sales!$C7962,3)</f>
        <v>1</v>
      </c>
      <c r="D7962" s="19">
        <f>VLOOKUP($B7962,Price_Per_Item!$A$3:$B$11,2,FALSE)</f>
        <v>1</v>
      </c>
      <c r="E7962" s="25">
        <f t="shared" si="124"/>
        <v>1</v>
      </c>
      <c r="F7962" t="str">
        <f>IF(OR(dirty_cafe_sales!$F7962="UNKNOWN",dirty_cafe_sales!$F7962="ERROR",dirty_cafe_sales!$F7962=""),"Unknown",dirty_cafe_sales!$F7962)</f>
        <v>Credit Card</v>
      </c>
      <c r="G7962" t="str">
        <f>IF(OR(dirty_cafe_sales!$G7962="UNKNOWN",dirty_cafe_sales!$G7962="ERROR",dirty_cafe_sales!$G7962=""),"Unknown",dirty_cafe_sales!$G7962)</f>
        <v>Unknown</v>
      </c>
      <c r="H7962" s="2" t="d">
        <v>2023-06-26</v>
      </c>
    </row>
    <row r="7963" spans="1:8" x14ac:dyDescent="0.2">
      <c r="A7963" s="16" t="s">
        <v>7984</v>
      </c>
      <c r="B7963" s="16" t="str">
        <f>IF(OR(dirty_cafe_sales!$B7963="UNKNOWN",dirty_cafe_sales!$B7963="",dirty_cafe_sales!$B7963="ERROR"),"Unknown_Item",dirty_cafe_sales!$B7963)</f>
        <v>Sandwich</v>
      </c>
      <c r="C7963" s="23">
        <f>IF(ISNUMBER(dirty_cafe_sales!$C7963),dirty_cafe_sales!$C7963,3)</f>
        <v>3</v>
      </c>
      <c r="D7963" s="19">
        <f>VLOOKUP($B7963,Price_Per_Item!$A$3:$B$11,2,FALSE)</f>
        <v>4</v>
      </c>
      <c r="E7963" s="25">
        <f t="shared" si="124"/>
        <v>12</v>
      </c>
      <c r="F7963" t="str">
        <f>IF(OR(dirty_cafe_sales!$F7963="UNKNOWN",dirty_cafe_sales!$F7963="ERROR",dirty_cafe_sales!$F7963=""),"Unknown",dirty_cafe_sales!$F7963)</f>
        <v>Unknown</v>
      </c>
      <c r="G7963" t="str">
        <f>IF(OR(dirty_cafe_sales!$G7963="UNKNOWN",dirty_cafe_sales!$G7963="ERROR",dirty_cafe_sales!$G7963=""),"Unknown",dirty_cafe_sales!$G7963)</f>
        <v>In-store</v>
      </c>
      <c r="H7963" s="2" t="d">
        <v>2023-06-30</v>
      </c>
    </row>
    <row r="7964" spans="1:8" x14ac:dyDescent="0.2">
      <c r="A7964" s="16" t="s">
        <v>7985</v>
      </c>
      <c r="B7964" s="16" t="str">
        <f>IF(OR(dirty_cafe_sales!$B7964="UNKNOWN",dirty_cafe_sales!$B7964="",dirty_cafe_sales!$B7964="ERROR"),"Unknown_Item",dirty_cafe_sales!$B7964)</f>
        <v>Cake</v>
      </c>
      <c r="C7964" s="23">
        <f>IF(ISNUMBER(dirty_cafe_sales!$C7964),dirty_cafe_sales!$C7964,3)</f>
        <v>1</v>
      </c>
      <c r="D7964" s="19">
        <f>VLOOKUP($B7964,Price_Per_Item!$A$3:$B$11,2,FALSE)</f>
        <v>3</v>
      </c>
      <c r="E7964" s="25">
        <f t="shared" si="124"/>
        <v>3</v>
      </c>
      <c r="F7964" t="str">
        <f>IF(OR(dirty_cafe_sales!$F7964="UNKNOWN",dirty_cafe_sales!$F7964="ERROR",dirty_cafe_sales!$F7964=""),"Unknown",dirty_cafe_sales!$F7964)</f>
        <v>Credit Card</v>
      </c>
      <c r="G7964" t="str">
        <f>IF(OR(dirty_cafe_sales!$G7964="UNKNOWN",dirty_cafe_sales!$G7964="ERROR",dirty_cafe_sales!$G7964=""),"Unknown",dirty_cafe_sales!$G7964)</f>
        <v>Takeaway</v>
      </c>
      <c r="H7964" s="2" t="d">
        <v>2023-04-04</v>
      </c>
    </row>
    <row r="7965" spans="1:8" x14ac:dyDescent="0.2">
      <c r="A7965" s="16" t="s">
        <v>7986</v>
      </c>
      <c r="B7965" s="16" t="str">
        <f>IF(OR(dirty_cafe_sales!$B7965="UNKNOWN",dirty_cafe_sales!$B7965="",dirty_cafe_sales!$B7965="ERROR"),"Unknown_Item",dirty_cafe_sales!$B7965)</f>
        <v>Smoothie</v>
      </c>
      <c r="C7965" s="23">
        <f>IF(ISNUMBER(dirty_cafe_sales!$C7965),dirty_cafe_sales!$C7965,3)</f>
        <v>1</v>
      </c>
      <c r="D7965" s="19">
        <f>VLOOKUP($B7965,Price_Per_Item!$A$3:$B$11,2,FALSE)</f>
        <v>4</v>
      </c>
      <c r="E7965" s="25">
        <f t="shared" si="124"/>
        <v>4</v>
      </c>
      <c r="F7965" t="str">
        <f>IF(OR(dirty_cafe_sales!$F7965="UNKNOWN",dirty_cafe_sales!$F7965="ERROR",dirty_cafe_sales!$F7965=""),"Unknown",dirty_cafe_sales!$F7965)</f>
        <v>Credit Card</v>
      </c>
      <c r="G7965" t="str">
        <f>IF(OR(dirty_cafe_sales!$G7965="UNKNOWN",dirty_cafe_sales!$G7965="ERROR",dirty_cafe_sales!$G7965=""),"Unknown",dirty_cafe_sales!$G7965)</f>
        <v>Unknown</v>
      </c>
      <c r="H7965" s="2" t="d">
        <v>2023-08-26</v>
      </c>
    </row>
    <row r="7966" spans="1:8" x14ac:dyDescent="0.2">
      <c r="A7966" s="16" t="s">
        <v>7987</v>
      </c>
      <c r="B7966" s="16" t="str">
        <f>IF(OR(dirty_cafe_sales!$B7966="UNKNOWN",dirty_cafe_sales!$B7966="",dirty_cafe_sales!$B7966="ERROR"),"Unknown_Item",dirty_cafe_sales!$B7966)</f>
        <v>Cake</v>
      </c>
      <c r="C7966" s="23">
        <f>IF(ISNUMBER(dirty_cafe_sales!$C7966),dirty_cafe_sales!$C7966,3)</f>
        <v>4</v>
      </c>
      <c r="D7966" s="19">
        <f>VLOOKUP($B7966,Price_Per_Item!$A$3:$B$11,2,FALSE)</f>
        <v>3</v>
      </c>
      <c r="E7966" s="25">
        <f t="shared" si="124"/>
        <v>12</v>
      </c>
      <c r="F7966" t="str">
        <f>IF(OR(dirty_cafe_sales!$F7966="UNKNOWN",dirty_cafe_sales!$F7966="ERROR",dirty_cafe_sales!$F7966=""),"Unknown",dirty_cafe_sales!$F7966)</f>
        <v>Credit Card</v>
      </c>
      <c r="G7966" t="str">
        <f>IF(OR(dirty_cafe_sales!$G7966="UNKNOWN",dirty_cafe_sales!$G7966="ERROR",dirty_cafe_sales!$G7966=""),"Unknown",dirty_cafe_sales!$G7966)</f>
        <v>Unknown</v>
      </c>
      <c r="H7966" s="2" t="d">
        <v>2023-10-19</v>
      </c>
    </row>
    <row r="7967" spans="1:8" x14ac:dyDescent="0.2">
      <c r="A7967" s="16" t="s">
        <v>7988</v>
      </c>
      <c r="B7967" s="16" t="str">
        <f>IF(OR(dirty_cafe_sales!$B7967="UNKNOWN",dirty_cafe_sales!$B7967="",dirty_cafe_sales!$B7967="ERROR"),"Unknown_Item",dirty_cafe_sales!$B7967)</f>
        <v>Sandwich</v>
      </c>
      <c r="C7967" s="23">
        <f>IF(ISNUMBER(dirty_cafe_sales!$C7967),dirty_cafe_sales!$C7967,3)</f>
        <v>3</v>
      </c>
      <c r="D7967" s="19">
        <f>VLOOKUP($B7967,Price_Per_Item!$A$3:$B$11,2,FALSE)</f>
        <v>4</v>
      </c>
      <c r="E7967" s="25">
        <f t="shared" si="124"/>
        <v>12</v>
      </c>
      <c r="F7967" t="str">
        <f>IF(OR(dirty_cafe_sales!$F7967="UNKNOWN",dirty_cafe_sales!$F7967="ERROR",dirty_cafe_sales!$F7967=""),"Unknown",dirty_cafe_sales!$F7967)</f>
        <v>Cash</v>
      </c>
      <c r="G7967" t="str">
        <f>IF(OR(dirty_cafe_sales!$G7967="UNKNOWN",dirty_cafe_sales!$G7967="ERROR",dirty_cafe_sales!$G7967=""),"Unknown",dirty_cafe_sales!$G7967)</f>
        <v>Takeaway</v>
      </c>
      <c r="H7967" s="2" t="d">
        <v>2023-04-15</v>
      </c>
    </row>
    <row r="7968" spans="1:8" x14ac:dyDescent="0.2">
      <c r="A7968" s="16" t="s">
        <v>7989</v>
      </c>
      <c r="B7968" s="16" t="str">
        <f>IF(OR(dirty_cafe_sales!$B7968="UNKNOWN",dirty_cafe_sales!$B7968="",dirty_cafe_sales!$B7968="ERROR"),"Unknown_Item",dirty_cafe_sales!$B7968)</f>
        <v>Coffee</v>
      </c>
      <c r="C7968" s="23">
        <f>IF(ISNUMBER(dirty_cafe_sales!$C7968),dirty_cafe_sales!$C7968,3)</f>
        <v>2</v>
      </c>
      <c r="D7968" s="19">
        <f>VLOOKUP($B7968,Price_Per_Item!$A$3:$B$11,2,FALSE)</f>
        <v>2</v>
      </c>
      <c r="E7968" s="25">
        <f t="shared" si="124"/>
        <v>4</v>
      </c>
      <c r="F7968" t="str">
        <f>IF(OR(dirty_cafe_sales!$F7968="UNKNOWN",dirty_cafe_sales!$F7968="ERROR",dirty_cafe_sales!$F7968=""),"Unknown",dirty_cafe_sales!$F7968)</f>
        <v>Digital Wallet</v>
      </c>
      <c r="G7968" t="str">
        <f>IF(OR(dirty_cafe_sales!$G7968="UNKNOWN",dirty_cafe_sales!$G7968="ERROR",dirty_cafe_sales!$G7968=""),"Unknown",dirty_cafe_sales!$G7968)</f>
        <v>Takeaway</v>
      </c>
      <c r="H7968" s="2" t="d">
        <v>2023-01-20</v>
      </c>
    </row>
    <row r="7969" spans="1:8" x14ac:dyDescent="0.2">
      <c r="A7969" s="16" t="s">
        <v>7990</v>
      </c>
      <c r="B7969" s="16" t="str">
        <f>IF(OR(dirty_cafe_sales!$B7969="UNKNOWN",dirty_cafe_sales!$B7969="",dirty_cafe_sales!$B7969="ERROR"),"Unknown_Item",dirty_cafe_sales!$B7969)</f>
        <v>Cake</v>
      </c>
      <c r="C7969" s="23">
        <f>IF(ISNUMBER(dirty_cafe_sales!$C7969),dirty_cafe_sales!$C7969,3)</f>
        <v>4</v>
      </c>
      <c r="D7969" s="19">
        <f>VLOOKUP($B7969,Price_Per_Item!$A$3:$B$11,2,FALSE)</f>
        <v>3</v>
      </c>
      <c r="E7969" s="25">
        <f t="shared" si="124"/>
        <v>12</v>
      </c>
      <c r="F7969" t="str">
        <f>IF(OR(dirty_cafe_sales!$F7969="UNKNOWN",dirty_cafe_sales!$F7969="ERROR",dirty_cafe_sales!$F7969=""),"Unknown",dirty_cafe_sales!$F7969)</f>
        <v>Cash</v>
      </c>
      <c r="G7969" t="str">
        <f>IF(OR(dirty_cafe_sales!$G7969="UNKNOWN",dirty_cafe_sales!$G7969="ERROR",dirty_cafe_sales!$G7969=""),"Unknown",dirty_cafe_sales!$G7969)</f>
        <v>Unknown</v>
      </c>
      <c r="H7969" s="2" t="d">
        <v>2023-08-21</v>
      </c>
    </row>
    <row r="7970" spans="1:8" x14ac:dyDescent="0.2">
      <c r="A7970" s="16" t="s">
        <v>7991</v>
      </c>
      <c r="B7970" s="16" t="str">
        <f>IF(OR(dirty_cafe_sales!$B7970="UNKNOWN",dirty_cafe_sales!$B7970="",dirty_cafe_sales!$B7970="ERROR"),"Unknown_Item",dirty_cafe_sales!$B7970)</f>
        <v>Tea</v>
      </c>
      <c r="C7970" s="23">
        <f>IF(ISNUMBER(dirty_cafe_sales!$C7970),dirty_cafe_sales!$C7970,3)</f>
        <v>2</v>
      </c>
      <c r="D7970" s="19">
        <f>VLOOKUP($B7970,Price_Per_Item!$A$3:$B$11,2,FALSE)</f>
        <v>1.5</v>
      </c>
      <c r="E7970" s="25">
        <f t="shared" si="124"/>
        <v>3</v>
      </c>
      <c r="F7970" t="str">
        <f>IF(OR(dirty_cafe_sales!$F7970="UNKNOWN",dirty_cafe_sales!$F7970="ERROR",dirty_cafe_sales!$F7970=""),"Unknown",dirty_cafe_sales!$F7970)</f>
        <v>Digital Wallet</v>
      </c>
      <c r="G7970" t="str">
        <f>IF(OR(dirty_cafe_sales!$G7970="UNKNOWN",dirty_cafe_sales!$G7970="ERROR",dirty_cafe_sales!$G7970=""),"Unknown",dirty_cafe_sales!$G7970)</f>
        <v>Unknown</v>
      </c>
      <c r="H7970" s="2" t="d">
        <v>2023-11-18</v>
      </c>
    </row>
    <row r="7971" spans="1:8" x14ac:dyDescent="0.2">
      <c r="A7971" s="16" t="s">
        <v>7992</v>
      </c>
      <c r="B7971" s="16" t="str">
        <f>IF(OR(dirty_cafe_sales!$B7971="UNKNOWN",dirty_cafe_sales!$B7971="",dirty_cafe_sales!$B7971="ERROR"),"Unknown_Item",dirty_cafe_sales!$B7971)</f>
        <v>Juice</v>
      </c>
      <c r="C7971" s="23">
        <f>IF(ISNUMBER(dirty_cafe_sales!$C7971),dirty_cafe_sales!$C7971,3)</f>
        <v>1</v>
      </c>
      <c r="D7971" s="19">
        <f>VLOOKUP($B7971,Price_Per_Item!$A$3:$B$11,2,FALSE)</f>
        <v>3</v>
      </c>
      <c r="E7971" s="25">
        <f t="shared" si="124"/>
        <v>3</v>
      </c>
      <c r="F7971" t="str">
        <f>IF(OR(dirty_cafe_sales!$F7971="UNKNOWN",dirty_cafe_sales!$F7971="ERROR",dirty_cafe_sales!$F7971=""),"Unknown",dirty_cafe_sales!$F7971)</f>
        <v>Cash</v>
      </c>
      <c r="G7971" t="str">
        <f>IF(OR(dirty_cafe_sales!$G7971="UNKNOWN",dirty_cafe_sales!$G7971="ERROR",dirty_cafe_sales!$G7971=""),"Unknown",dirty_cafe_sales!$G7971)</f>
        <v>Unknown</v>
      </c>
      <c r="H7971" s="2" t="d">
        <v>2023-09-07</v>
      </c>
    </row>
    <row r="7972" spans="1:8" x14ac:dyDescent="0.2">
      <c r="A7972" s="16" t="s">
        <v>7993</v>
      </c>
      <c r="B7972" s="16" t="str">
        <f>IF(OR(dirty_cafe_sales!$B7972="UNKNOWN",dirty_cafe_sales!$B7972="",dirty_cafe_sales!$B7972="ERROR"),"Unknown_Item",dirty_cafe_sales!$B7972)</f>
        <v>Cake</v>
      </c>
      <c r="C7972" s="23">
        <f>IF(ISNUMBER(dirty_cafe_sales!$C7972),dirty_cafe_sales!$C7972,3)</f>
        <v>4</v>
      </c>
      <c r="D7972" s="19">
        <f>VLOOKUP($B7972,Price_Per_Item!$A$3:$B$11,2,FALSE)</f>
        <v>3</v>
      </c>
      <c r="E7972" s="25">
        <f t="shared" si="124"/>
        <v>12</v>
      </c>
      <c r="F7972" t="str">
        <f>IF(OR(dirty_cafe_sales!$F7972="UNKNOWN",dirty_cafe_sales!$F7972="ERROR",dirty_cafe_sales!$F7972=""),"Unknown",dirty_cafe_sales!$F7972)</f>
        <v>Digital Wallet</v>
      </c>
      <c r="G7972" t="str">
        <f>IF(OR(dirty_cafe_sales!$G7972="UNKNOWN",dirty_cafe_sales!$G7972="ERROR",dirty_cafe_sales!$G7972=""),"Unknown",dirty_cafe_sales!$G7972)</f>
        <v>Unknown</v>
      </c>
      <c r="H7972" s="2" t="d">
        <v>2023-11-25</v>
      </c>
    </row>
    <row r="7973" spans="1:8" x14ac:dyDescent="0.2">
      <c r="A7973" s="16" t="s">
        <v>7994</v>
      </c>
      <c r="B7973" s="16" t="str">
        <f>IF(OR(dirty_cafe_sales!$B7973="UNKNOWN",dirty_cafe_sales!$B7973="",dirty_cafe_sales!$B7973="ERROR"),"Unknown_Item",dirty_cafe_sales!$B7973)</f>
        <v>Cookie</v>
      </c>
      <c r="C7973" s="23">
        <f>IF(ISNUMBER(dirty_cafe_sales!$C7973),dirty_cafe_sales!$C7973,3)</f>
        <v>3</v>
      </c>
      <c r="D7973" s="19">
        <f>VLOOKUP($B7973,Price_Per_Item!$A$3:$B$11,2,FALSE)</f>
        <v>1</v>
      </c>
      <c r="E7973" s="25">
        <f t="shared" si="124"/>
        <v>3</v>
      </c>
      <c r="F7973" t="str">
        <f>IF(OR(dirty_cafe_sales!$F7973="UNKNOWN",dirty_cafe_sales!$F7973="ERROR",dirty_cafe_sales!$F7973=""),"Unknown",dirty_cafe_sales!$F7973)</f>
        <v>Cash</v>
      </c>
      <c r="G7973" t="str">
        <f>IF(OR(dirty_cafe_sales!$G7973="UNKNOWN",dirty_cafe_sales!$G7973="ERROR",dirty_cafe_sales!$G7973=""),"Unknown",dirty_cafe_sales!$G7973)</f>
        <v>Unknown</v>
      </c>
      <c r="H7973" s="2" t="d">
        <v>2023-05-19</v>
      </c>
    </row>
    <row r="7974" spans="1:8" x14ac:dyDescent="0.2">
      <c r="A7974" s="16" t="s">
        <v>7995</v>
      </c>
      <c r="B7974" s="16" t="str">
        <f>IF(OR(dirty_cafe_sales!$B7974="UNKNOWN",dirty_cafe_sales!$B7974="",dirty_cafe_sales!$B7974="ERROR"),"Unknown_Item",dirty_cafe_sales!$B7974)</f>
        <v>Unknown_Item</v>
      </c>
      <c r="C7974" s="23">
        <f>IF(ISNUMBER(dirty_cafe_sales!$C7974),dirty_cafe_sales!$C7974,3)</f>
        <v>2</v>
      </c>
      <c r="D7974" s="19">
        <f>VLOOKUP($B7974,Price_Per_Item!$A$3:$B$11,2,FALSE)</f>
        <v>2.9375</v>
      </c>
      <c r="E7974" s="25">
        <f t="shared" si="124"/>
        <v>5.875</v>
      </c>
      <c r="F7974" t="str">
        <f>IF(OR(dirty_cafe_sales!$F7974="UNKNOWN",dirty_cafe_sales!$F7974="ERROR",dirty_cafe_sales!$F7974=""),"Unknown",dirty_cafe_sales!$F7974)</f>
        <v>Digital Wallet</v>
      </c>
      <c r="G7974" t="str">
        <f>IF(OR(dirty_cafe_sales!$G7974="UNKNOWN",dirty_cafe_sales!$G7974="ERROR",dirty_cafe_sales!$G7974=""),"Unknown",dirty_cafe_sales!$G7974)</f>
        <v>Takeaway</v>
      </c>
      <c r="H7974" s="2" t="d">
        <v>2023-09-23</v>
      </c>
    </row>
    <row r="7975" spans="1:8" x14ac:dyDescent="0.2">
      <c r="A7975" s="16" t="s">
        <v>7996</v>
      </c>
      <c r="B7975" s="16" t="str">
        <f>IF(OR(dirty_cafe_sales!$B7975="UNKNOWN",dirty_cafe_sales!$B7975="",dirty_cafe_sales!$B7975="ERROR"),"Unknown_Item",dirty_cafe_sales!$B7975)</f>
        <v>Unknown_Item</v>
      </c>
      <c r="C7975" s="23">
        <f>IF(ISNUMBER(dirty_cafe_sales!$C7975),dirty_cafe_sales!$C7975,3)</f>
        <v>3</v>
      </c>
      <c r="D7975" s="19">
        <f>VLOOKUP($B7975,Price_Per_Item!$A$3:$B$11,2,FALSE)</f>
        <v>2.9375</v>
      </c>
      <c r="E7975" s="25">
        <f t="shared" si="124"/>
        <v>8.8125</v>
      </c>
      <c r="F7975" t="str">
        <f>IF(OR(dirty_cafe_sales!$F7975="UNKNOWN",dirty_cafe_sales!$F7975="ERROR",dirty_cafe_sales!$F7975=""),"Unknown",dirty_cafe_sales!$F7975)</f>
        <v>Unknown</v>
      </c>
      <c r="G7975" t="str">
        <f>IF(OR(dirty_cafe_sales!$G7975="UNKNOWN",dirty_cafe_sales!$G7975="ERROR",dirty_cafe_sales!$G7975=""),"Unknown",dirty_cafe_sales!$G7975)</f>
        <v>Unknown</v>
      </c>
      <c r="H7975" s="2" t="d">
        <v>2023-03-14</v>
      </c>
    </row>
    <row r="7976" spans="1:8" x14ac:dyDescent="0.2">
      <c r="A7976" s="16" t="s">
        <v>7997</v>
      </c>
      <c r="B7976" s="16" t="str">
        <f>IF(OR(dirty_cafe_sales!$B7976="UNKNOWN",dirty_cafe_sales!$B7976="",dirty_cafe_sales!$B7976="ERROR"),"Unknown_Item",dirty_cafe_sales!$B7976)</f>
        <v>Smoothie</v>
      </c>
      <c r="C7976" s="23">
        <f>IF(ISNUMBER(dirty_cafe_sales!$C7976),dirty_cafe_sales!$C7976,3)</f>
        <v>2</v>
      </c>
      <c r="D7976" s="19">
        <f>VLOOKUP($B7976,Price_Per_Item!$A$3:$B$11,2,FALSE)</f>
        <v>4</v>
      </c>
      <c r="E7976" s="25">
        <f t="shared" si="124"/>
        <v>8</v>
      </c>
      <c r="F7976" t="str">
        <f>IF(OR(dirty_cafe_sales!$F7976="UNKNOWN",dirty_cafe_sales!$F7976="ERROR",dirty_cafe_sales!$F7976=""),"Unknown",dirty_cafe_sales!$F7976)</f>
        <v>Cash</v>
      </c>
      <c r="G7976" t="str">
        <f>IF(OR(dirty_cafe_sales!$G7976="UNKNOWN",dirty_cafe_sales!$G7976="ERROR",dirty_cafe_sales!$G7976=""),"Unknown",dirty_cafe_sales!$G7976)</f>
        <v>In-store</v>
      </c>
      <c r="H7976" s="2" t="d">
        <v>2023-06-01</v>
      </c>
    </row>
    <row r="7977" spans="1:8" x14ac:dyDescent="0.2">
      <c r="A7977" s="16" t="s">
        <v>7998</v>
      </c>
      <c r="B7977" s="16" t="str">
        <f>IF(OR(dirty_cafe_sales!$B7977="UNKNOWN",dirty_cafe_sales!$B7977="",dirty_cafe_sales!$B7977="ERROR"),"Unknown_Item",dirty_cafe_sales!$B7977)</f>
        <v>Cake</v>
      </c>
      <c r="C7977" s="23">
        <f>IF(ISNUMBER(dirty_cafe_sales!$C7977),dirty_cafe_sales!$C7977,3)</f>
        <v>5</v>
      </c>
      <c r="D7977" s="19">
        <f>VLOOKUP($B7977,Price_Per_Item!$A$3:$B$11,2,FALSE)</f>
        <v>3</v>
      </c>
      <c r="E7977" s="25">
        <f t="shared" si="124"/>
        <v>15</v>
      </c>
      <c r="F7977" t="str">
        <f>IF(OR(dirty_cafe_sales!$F7977="UNKNOWN",dirty_cafe_sales!$F7977="ERROR",dirty_cafe_sales!$F7977=""),"Unknown",dirty_cafe_sales!$F7977)</f>
        <v>Credit Card</v>
      </c>
      <c r="G7977" t="str">
        <f>IF(OR(dirty_cafe_sales!$G7977="UNKNOWN",dirty_cafe_sales!$G7977="ERROR",dirty_cafe_sales!$G7977=""),"Unknown",dirty_cafe_sales!$G7977)</f>
        <v>Unknown</v>
      </c>
      <c r="H7977" s="2" t="d">
        <v>2023-12-23</v>
      </c>
    </row>
    <row r="7978" spans="1:8" x14ac:dyDescent="0.2">
      <c r="A7978" s="16" t="s">
        <v>7999</v>
      </c>
      <c r="B7978" s="16" t="str">
        <f>IF(OR(dirty_cafe_sales!$B7978="UNKNOWN",dirty_cafe_sales!$B7978="",dirty_cafe_sales!$B7978="ERROR"),"Unknown_Item",dirty_cafe_sales!$B7978)</f>
        <v>Sandwich</v>
      </c>
      <c r="C7978" s="23">
        <f>IF(ISNUMBER(dirty_cafe_sales!$C7978),dirty_cafe_sales!$C7978,3)</f>
        <v>4</v>
      </c>
      <c r="D7978" s="19">
        <f>VLOOKUP($B7978,Price_Per_Item!$A$3:$B$11,2,FALSE)</f>
        <v>4</v>
      </c>
      <c r="E7978" s="25">
        <f t="shared" si="124"/>
        <v>16</v>
      </c>
      <c r="F7978" t="str">
        <f>IF(OR(dirty_cafe_sales!$F7978="UNKNOWN",dirty_cafe_sales!$F7978="ERROR",dirty_cafe_sales!$F7978=""),"Unknown",dirty_cafe_sales!$F7978)</f>
        <v>Unknown</v>
      </c>
      <c r="G7978" t="str">
        <f>IF(OR(dirty_cafe_sales!$G7978="UNKNOWN",dirty_cafe_sales!$G7978="ERROR",dirty_cafe_sales!$G7978=""),"Unknown",dirty_cafe_sales!$G7978)</f>
        <v>Unknown</v>
      </c>
      <c r="H7978" s="2" t="d">
        <v>2023-03-10</v>
      </c>
    </row>
    <row r="7979" spans="1:8" x14ac:dyDescent="0.2">
      <c r="A7979" s="16" t="s">
        <v>8000</v>
      </c>
      <c r="B7979" s="16" t="str">
        <f>IF(OR(dirty_cafe_sales!$B7979="UNKNOWN",dirty_cafe_sales!$B7979="",dirty_cafe_sales!$B7979="ERROR"),"Unknown_Item",dirty_cafe_sales!$B7979)</f>
        <v>Salad</v>
      </c>
      <c r="C7979" s="23">
        <f>IF(ISNUMBER(dirty_cafe_sales!$C7979),dirty_cafe_sales!$C7979,3)</f>
        <v>5</v>
      </c>
      <c r="D7979" s="19">
        <f>VLOOKUP($B7979,Price_Per_Item!$A$3:$B$11,2,FALSE)</f>
        <v>5</v>
      </c>
      <c r="E7979" s="25">
        <f t="shared" si="124"/>
        <v>25</v>
      </c>
      <c r="F7979" t="str">
        <f>IF(OR(dirty_cafe_sales!$F7979="UNKNOWN",dirty_cafe_sales!$F7979="ERROR",dirty_cafe_sales!$F7979=""),"Unknown",dirty_cafe_sales!$F7979)</f>
        <v>Unknown</v>
      </c>
      <c r="G7979" t="str">
        <f>IF(OR(dirty_cafe_sales!$G7979="UNKNOWN",dirty_cafe_sales!$G7979="ERROR",dirty_cafe_sales!$G7979=""),"Unknown",dirty_cafe_sales!$G7979)</f>
        <v>Takeaway</v>
      </c>
      <c r="H7979" s="2" t="d">
        <v>2023-12-22</v>
      </c>
    </row>
    <row r="7980" spans="1:8" x14ac:dyDescent="0.2">
      <c r="A7980" s="16" t="s">
        <v>8001</v>
      </c>
      <c r="B7980" s="16" t="str">
        <f>IF(OR(dirty_cafe_sales!$B7980="UNKNOWN",dirty_cafe_sales!$B7980="",dirty_cafe_sales!$B7980="ERROR"),"Unknown_Item",dirty_cafe_sales!$B7980)</f>
        <v>Coffee</v>
      </c>
      <c r="C7980" s="23">
        <f>IF(ISNUMBER(dirty_cafe_sales!$C7980),dirty_cafe_sales!$C7980,3)</f>
        <v>2</v>
      </c>
      <c r="D7980" s="19">
        <f>VLOOKUP($B7980,Price_Per_Item!$A$3:$B$11,2,FALSE)</f>
        <v>2</v>
      </c>
      <c r="E7980" s="25">
        <f t="shared" si="124"/>
        <v>4</v>
      </c>
      <c r="F7980" t="str">
        <f>IF(OR(dirty_cafe_sales!$F7980="UNKNOWN",dirty_cafe_sales!$F7980="ERROR",dirty_cafe_sales!$F7980=""),"Unknown",dirty_cafe_sales!$F7980)</f>
        <v>Cash</v>
      </c>
      <c r="G7980" t="str">
        <f>IF(OR(dirty_cafe_sales!$G7980="UNKNOWN",dirty_cafe_sales!$G7980="ERROR",dirty_cafe_sales!$G7980=""),"Unknown",dirty_cafe_sales!$G7980)</f>
        <v>Takeaway</v>
      </c>
      <c r="H7980" s="2" t="d">
        <v>2023-07-24</v>
      </c>
    </row>
    <row r="7981" spans="1:8" x14ac:dyDescent="0.2">
      <c r="A7981" s="16" t="s">
        <v>8002</v>
      </c>
      <c r="B7981" s="16" t="str">
        <f>IF(OR(dirty_cafe_sales!$B7981="UNKNOWN",dirty_cafe_sales!$B7981="",dirty_cafe_sales!$B7981="ERROR"),"Unknown_Item",dirty_cafe_sales!$B7981)</f>
        <v>Coffee</v>
      </c>
      <c r="C7981" s="23">
        <f>IF(ISNUMBER(dirty_cafe_sales!$C7981),dirty_cafe_sales!$C7981,3)</f>
        <v>1</v>
      </c>
      <c r="D7981" s="19">
        <f>VLOOKUP($B7981,Price_Per_Item!$A$3:$B$11,2,FALSE)</f>
        <v>2</v>
      </c>
      <c r="E7981" s="25">
        <f t="shared" si="124"/>
        <v>2</v>
      </c>
      <c r="F7981" t="str">
        <f>IF(OR(dirty_cafe_sales!$F7981="UNKNOWN",dirty_cafe_sales!$F7981="ERROR",dirty_cafe_sales!$F7981=""),"Unknown",dirty_cafe_sales!$F7981)</f>
        <v>Digital Wallet</v>
      </c>
      <c r="G7981" t="str">
        <f>IF(OR(dirty_cafe_sales!$G7981="UNKNOWN",dirty_cafe_sales!$G7981="ERROR",dirty_cafe_sales!$G7981=""),"Unknown",dirty_cafe_sales!$G7981)</f>
        <v>Unknown</v>
      </c>
      <c r="H7981" s="2" t="d">
        <v>2023-02-06</v>
      </c>
    </row>
    <row r="7982" spans="1:8" x14ac:dyDescent="0.2">
      <c r="A7982" s="16" t="s">
        <v>8003</v>
      </c>
      <c r="B7982" s="16" t="str">
        <f>IF(OR(dirty_cafe_sales!$B7982="UNKNOWN",dirty_cafe_sales!$B7982="",dirty_cafe_sales!$B7982="ERROR"),"Unknown_Item",dirty_cafe_sales!$B7982)</f>
        <v>Coffee</v>
      </c>
      <c r="C7982" s="23">
        <f>IF(ISNUMBER(dirty_cafe_sales!$C7982),dirty_cafe_sales!$C7982,3)</f>
        <v>5</v>
      </c>
      <c r="D7982" s="19">
        <f>VLOOKUP($B7982,Price_Per_Item!$A$3:$B$11,2,FALSE)</f>
        <v>2</v>
      </c>
      <c r="E7982" s="25">
        <f t="shared" si="124"/>
        <v>10</v>
      </c>
      <c r="F7982" t="str">
        <f>IF(OR(dirty_cafe_sales!$F7982="UNKNOWN",dirty_cafe_sales!$F7982="ERROR",dirty_cafe_sales!$F7982=""),"Unknown",dirty_cafe_sales!$F7982)</f>
        <v>Digital Wallet</v>
      </c>
      <c r="G7982" t="str">
        <f>IF(OR(dirty_cafe_sales!$G7982="UNKNOWN",dirty_cafe_sales!$G7982="ERROR",dirty_cafe_sales!$G7982=""),"Unknown",dirty_cafe_sales!$G7982)</f>
        <v>Takeaway</v>
      </c>
      <c r="H7982" s="2" t="d">
        <v>2023-07-03</v>
      </c>
    </row>
    <row r="7983" spans="1:8" x14ac:dyDescent="0.2">
      <c r="A7983" s="16" t="s">
        <v>8004</v>
      </c>
      <c r="B7983" s="16" t="str">
        <f>IF(OR(dirty_cafe_sales!$B7983="UNKNOWN",dirty_cafe_sales!$B7983="",dirty_cafe_sales!$B7983="ERROR"),"Unknown_Item",dirty_cafe_sales!$B7983)</f>
        <v>Juice</v>
      </c>
      <c r="C7983" s="23">
        <f>IF(ISNUMBER(dirty_cafe_sales!$C7983),dirty_cafe_sales!$C7983,3)</f>
        <v>1</v>
      </c>
      <c r="D7983" s="19">
        <f>VLOOKUP($B7983,Price_Per_Item!$A$3:$B$11,2,FALSE)</f>
        <v>3</v>
      </c>
      <c r="E7983" s="25">
        <f t="shared" si="124"/>
        <v>3</v>
      </c>
      <c r="F7983" t="str">
        <f>IF(OR(dirty_cafe_sales!$F7983="UNKNOWN",dirty_cafe_sales!$F7983="ERROR",dirty_cafe_sales!$F7983=""),"Unknown",dirty_cafe_sales!$F7983)</f>
        <v>Digital Wallet</v>
      </c>
      <c r="G7983" t="str">
        <f>IF(OR(dirty_cafe_sales!$G7983="UNKNOWN",dirty_cafe_sales!$G7983="ERROR",dirty_cafe_sales!$G7983=""),"Unknown",dirty_cafe_sales!$G7983)</f>
        <v>Unknown</v>
      </c>
      <c r="H7983" s="2" t="d">
        <v>2023-03-03</v>
      </c>
    </row>
    <row r="7984" spans="1:8" x14ac:dyDescent="0.2">
      <c r="A7984" s="16" t="s">
        <v>8005</v>
      </c>
      <c r="B7984" s="16" t="str">
        <f>IF(OR(dirty_cafe_sales!$B7984="UNKNOWN",dirty_cafe_sales!$B7984="",dirty_cafe_sales!$B7984="ERROR"),"Unknown_Item",dirty_cafe_sales!$B7984)</f>
        <v>Unknown_Item</v>
      </c>
      <c r="C7984" s="23">
        <f>IF(ISNUMBER(dirty_cafe_sales!$C7984),dirty_cafe_sales!$C7984,3)</f>
        <v>1</v>
      </c>
      <c r="D7984" s="19">
        <f>VLOOKUP($B7984,Price_Per_Item!$A$3:$B$11,2,FALSE)</f>
        <v>2.9375</v>
      </c>
      <c r="E7984" s="25">
        <f t="shared" si="124"/>
        <v>2.9375</v>
      </c>
      <c r="F7984" t="str">
        <f>IF(OR(dirty_cafe_sales!$F7984="UNKNOWN",dirty_cafe_sales!$F7984="ERROR",dirty_cafe_sales!$F7984=""),"Unknown",dirty_cafe_sales!$F7984)</f>
        <v>Credit Card</v>
      </c>
      <c r="G7984" t="str">
        <f>IF(OR(dirty_cafe_sales!$G7984="UNKNOWN",dirty_cafe_sales!$G7984="ERROR",dirty_cafe_sales!$G7984=""),"Unknown",dirty_cafe_sales!$G7984)</f>
        <v>Takeaway</v>
      </c>
      <c r="H7984" s="2" t="d">
        <v>2023-02-23</v>
      </c>
    </row>
    <row r="7985" spans="1:8" x14ac:dyDescent="0.2">
      <c r="A7985" s="16" t="s">
        <v>8006</v>
      </c>
      <c r="B7985" s="16" t="str">
        <f>IF(OR(dirty_cafe_sales!$B7985="UNKNOWN",dirty_cafe_sales!$B7985="",dirty_cafe_sales!$B7985="ERROR"),"Unknown_Item",dirty_cafe_sales!$B7985)</f>
        <v>Coffee</v>
      </c>
      <c r="C7985" s="23">
        <f>IF(ISNUMBER(dirty_cafe_sales!$C7985),dirty_cafe_sales!$C7985,3)</f>
        <v>5</v>
      </c>
      <c r="D7985" s="19">
        <f>VLOOKUP($B7985,Price_Per_Item!$A$3:$B$11,2,FALSE)</f>
        <v>2</v>
      </c>
      <c r="E7985" s="25">
        <f t="shared" si="124"/>
        <v>10</v>
      </c>
      <c r="F7985" t="str">
        <f>IF(OR(dirty_cafe_sales!$F7985="UNKNOWN",dirty_cafe_sales!$F7985="ERROR",dirty_cafe_sales!$F7985=""),"Unknown",dirty_cafe_sales!$F7985)</f>
        <v>Digital Wallet</v>
      </c>
      <c r="G7985" t="str">
        <f>IF(OR(dirty_cafe_sales!$G7985="UNKNOWN",dirty_cafe_sales!$G7985="ERROR",dirty_cafe_sales!$G7985=""),"Unknown",dirty_cafe_sales!$G7985)</f>
        <v>Takeaway</v>
      </c>
      <c r="H7985" s="2" t="d">
        <v>2023-12-07</v>
      </c>
    </row>
    <row r="7986" spans="1:8" x14ac:dyDescent="0.2">
      <c r="A7986" s="16" t="s">
        <v>8007</v>
      </c>
      <c r="B7986" s="16" t="str">
        <f>IF(OR(dirty_cafe_sales!$B7986="UNKNOWN",dirty_cafe_sales!$B7986="",dirty_cafe_sales!$B7986="ERROR"),"Unknown_Item",dirty_cafe_sales!$B7986)</f>
        <v>Cookie</v>
      </c>
      <c r="C7986" s="23">
        <f>IF(ISNUMBER(dirty_cafe_sales!$C7986),dirty_cafe_sales!$C7986,3)</f>
        <v>5</v>
      </c>
      <c r="D7986" s="19">
        <f>VLOOKUP($B7986,Price_Per_Item!$A$3:$B$11,2,FALSE)</f>
        <v>1</v>
      </c>
      <c r="E7986" s="25">
        <f t="shared" si="124"/>
        <v>5</v>
      </c>
      <c r="F7986" t="str">
        <f>IF(OR(dirty_cafe_sales!$F7986="UNKNOWN",dirty_cafe_sales!$F7986="ERROR",dirty_cafe_sales!$F7986=""),"Unknown",dirty_cafe_sales!$F7986)</f>
        <v>Unknown</v>
      </c>
      <c r="G7986" t="str">
        <f>IF(OR(dirty_cafe_sales!$G7986="UNKNOWN",dirty_cafe_sales!$G7986="ERROR",dirty_cafe_sales!$G7986=""),"Unknown",dirty_cafe_sales!$G7986)</f>
        <v>In-store</v>
      </c>
      <c r="H7986" s="2" t="d">
        <v>2023-09-06</v>
      </c>
    </row>
    <row r="7987" spans="1:8" x14ac:dyDescent="0.2">
      <c r="A7987" s="16" t="s">
        <v>8008</v>
      </c>
      <c r="B7987" s="16" t="str">
        <f>IF(OR(dirty_cafe_sales!$B7987="UNKNOWN",dirty_cafe_sales!$B7987="",dirty_cafe_sales!$B7987="ERROR"),"Unknown_Item",dirty_cafe_sales!$B7987)</f>
        <v>Cookie</v>
      </c>
      <c r="C7987" s="23">
        <f>IF(ISNUMBER(dirty_cafe_sales!$C7987),dirty_cafe_sales!$C7987,3)</f>
        <v>2</v>
      </c>
      <c r="D7987" s="19">
        <f>VLOOKUP($B7987,Price_Per_Item!$A$3:$B$11,2,FALSE)</f>
        <v>1</v>
      </c>
      <c r="E7987" s="25">
        <f t="shared" si="124"/>
        <v>2</v>
      </c>
      <c r="F7987" t="str">
        <f>IF(OR(dirty_cafe_sales!$F7987="UNKNOWN",dirty_cafe_sales!$F7987="ERROR",dirty_cafe_sales!$F7987=""),"Unknown",dirty_cafe_sales!$F7987)</f>
        <v>Unknown</v>
      </c>
      <c r="G7987" t="str">
        <f>IF(OR(dirty_cafe_sales!$G7987="UNKNOWN",dirty_cafe_sales!$G7987="ERROR",dirty_cafe_sales!$G7987=""),"Unknown",dirty_cafe_sales!$G7987)</f>
        <v>Unknown</v>
      </c>
      <c r="H7987" s="2" t="d">
        <v>2023-02-18</v>
      </c>
    </row>
    <row r="7988" spans="1:8" x14ac:dyDescent="0.2">
      <c r="A7988" s="16" t="s">
        <v>8009</v>
      </c>
      <c r="B7988" s="16" t="str">
        <f>IF(OR(dirty_cafe_sales!$B7988="UNKNOWN",dirty_cafe_sales!$B7988="",dirty_cafe_sales!$B7988="ERROR"),"Unknown_Item",dirty_cafe_sales!$B7988)</f>
        <v>Sandwich</v>
      </c>
      <c r="C7988" s="23">
        <f>IF(ISNUMBER(dirty_cafe_sales!$C7988),dirty_cafe_sales!$C7988,3)</f>
        <v>5</v>
      </c>
      <c r="D7988" s="19">
        <f>VLOOKUP($B7988,Price_Per_Item!$A$3:$B$11,2,FALSE)</f>
        <v>4</v>
      </c>
      <c r="E7988" s="25">
        <f t="shared" si="124"/>
        <v>20</v>
      </c>
      <c r="F7988" t="str">
        <f>IF(OR(dirty_cafe_sales!$F7988="UNKNOWN",dirty_cafe_sales!$F7988="ERROR",dirty_cafe_sales!$F7988=""),"Unknown",dirty_cafe_sales!$F7988)</f>
        <v>Unknown</v>
      </c>
      <c r="G7988" t="str">
        <f>IF(OR(dirty_cafe_sales!$G7988="UNKNOWN",dirty_cafe_sales!$G7988="ERROR",dirty_cafe_sales!$G7988=""),"Unknown",dirty_cafe_sales!$G7988)</f>
        <v>In-store</v>
      </c>
      <c r="H7988" s="2" t="d">
        <v>2023-06-06</v>
      </c>
    </row>
    <row r="7989" spans="1:8" x14ac:dyDescent="0.2">
      <c r="A7989" s="16" t="s">
        <v>8010</v>
      </c>
      <c r="B7989" s="16" t="str">
        <f>IF(OR(dirty_cafe_sales!$B7989="UNKNOWN",dirty_cafe_sales!$B7989="",dirty_cafe_sales!$B7989="ERROR"),"Unknown_Item",dirty_cafe_sales!$B7989)</f>
        <v>Sandwich</v>
      </c>
      <c r="C7989" s="23">
        <f>IF(ISNUMBER(dirty_cafe_sales!$C7989),dirty_cafe_sales!$C7989,3)</f>
        <v>1</v>
      </c>
      <c r="D7989" s="19">
        <f>VLOOKUP($B7989,Price_Per_Item!$A$3:$B$11,2,FALSE)</f>
        <v>4</v>
      </c>
      <c r="E7989" s="25">
        <f t="shared" si="124"/>
        <v>4</v>
      </c>
      <c r="F7989" t="str">
        <f>IF(OR(dirty_cafe_sales!$F7989="UNKNOWN",dirty_cafe_sales!$F7989="ERROR",dirty_cafe_sales!$F7989=""),"Unknown",dirty_cafe_sales!$F7989)</f>
        <v>Credit Card</v>
      </c>
      <c r="G7989" t="str">
        <f>IF(OR(dirty_cafe_sales!$G7989="UNKNOWN",dirty_cafe_sales!$G7989="ERROR",dirty_cafe_sales!$G7989=""),"Unknown",dirty_cafe_sales!$G7989)</f>
        <v>Unknown</v>
      </c>
      <c r="H7989" s="2" t="d">
        <v>2023-12-01</v>
      </c>
    </row>
    <row r="7990" spans="1:8" x14ac:dyDescent="0.2">
      <c r="A7990" s="16" t="s">
        <v>8011</v>
      </c>
      <c r="B7990" s="16" t="str">
        <f>IF(OR(dirty_cafe_sales!$B7990="UNKNOWN",dirty_cafe_sales!$B7990="",dirty_cafe_sales!$B7990="ERROR"),"Unknown_Item",dirty_cafe_sales!$B7990)</f>
        <v>Sandwich</v>
      </c>
      <c r="C7990" s="23">
        <f>IF(ISNUMBER(dirty_cafe_sales!$C7990),dirty_cafe_sales!$C7990,3)</f>
        <v>5</v>
      </c>
      <c r="D7990" s="19">
        <f>VLOOKUP($B7990,Price_Per_Item!$A$3:$B$11,2,FALSE)</f>
        <v>4</v>
      </c>
      <c r="E7990" s="25">
        <f t="shared" si="124"/>
        <v>20</v>
      </c>
      <c r="F7990" t="str">
        <f>IF(OR(dirty_cafe_sales!$F7990="UNKNOWN",dirty_cafe_sales!$F7990="ERROR",dirty_cafe_sales!$F7990=""),"Unknown",dirty_cafe_sales!$F7990)</f>
        <v>Cash</v>
      </c>
      <c r="G7990" t="str">
        <f>IF(OR(dirty_cafe_sales!$G7990="UNKNOWN",dirty_cafe_sales!$G7990="ERROR",dirty_cafe_sales!$G7990=""),"Unknown",dirty_cafe_sales!$G7990)</f>
        <v>Unknown</v>
      </c>
      <c r="H7990" s="2" t="d">
        <v>2023-11-07</v>
      </c>
    </row>
    <row r="7991" spans="1:8" x14ac:dyDescent="0.2">
      <c r="A7991" s="16" t="s">
        <v>8012</v>
      </c>
      <c r="B7991" s="16" t="str">
        <f>IF(OR(dirty_cafe_sales!$B7991="UNKNOWN",dirty_cafe_sales!$B7991="",dirty_cafe_sales!$B7991="ERROR"),"Unknown_Item",dirty_cafe_sales!$B7991)</f>
        <v>Unknown_Item</v>
      </c>
      <c r="C7991" s="23">
        <f>IF(ISNUMBER(dirty_cafe_sales!$C7991),dirty_cafe_sales!$C7991,3)</f>
        <v>2</v>
      </c>
      <c r="D7991" s="19">
        <f>VLOOKUP($B7991,Price_Per_Item!$A$3:$B$11,2,FALSE)</f>
        <v>2.9375</v>
      </c>
      <c r="E7991" s="25">
        <f t="shared" si="124"/>
        <v>5.875</v>
      </c>
      <c r="F7991" t="str">
        <f>IF(OR(dirty_cafe_sales!$F7991="UNKNOWN",dirty_cafe_sales!$F7991="ERROR",dirty_cafe_sales!$F7991=""),"Unknown",dirty_cafe_sales!$F7991)</f>
        <v>Unknown</v>
      </c>
      <c r="G7991" t="str">
        <f>IF(OR(dirty_cafe_sales!$G7991="UNKNOWN",dirty_cafe_sales!$G7991="ERROR",dirty_cafe_sales!$G7991=""),"Unknown",dirty_cafe_sales!$G7991)</f>
        <v>Unknown</v>
      </c>
      <c r="H7991" s="2" t="d">
        <v>2023-11-08</v>
      </c>
    </row>
    <row r="7992" spans="1:8" x14ac:dyDescent="0.2">
      <c r="A7992" s="16" t="s">
        <v>8013</v>
      </c>
      <c r="B7992" s="16" t="str">
        <f>IF(OR(dirty_cafe_sales!$B7992="UNKNOWN",dirty_cafe_sales!$B7992="",dirty_cafe_sales!$B7992="ERROR"),"Unknown_Item",dirty_cafe_sales!$B7992)</f>
        <v>Sandwich</v>
      </c>
      <c r="C7992" s="23">
        <f>IF(ISNUMBER(dirty_cafe_sales!$C7992),dirty_cafe_sales!$C7992,3)</f>
        <v>3</v>
      </c>
      <c r="D7992" s="19">
        <f>VLOOKUP($B7992,Price_Per_Item!$A$3:$B$11,2,FALSE)</f>
        <v>4</v>
      </c>
      <c r="E7992" s="25">
        <f t="shared" si="124"/>
        <v>12</v>
      </c>
      <c r="F7992" t="str">
        <f>IF(OR(dirty_cafe_sales!$F7992="UNKNOWN",dirty_cafe_sales!$F7992="ERROR",dirty_cafe_sales!$F7992=""),"Unknown",dirty_cafe_sales!$F7992)</f>
        <v>Cash</v>
      </c>
      <c r="G7992" t="str">
        <f>IF(OR(dirty_cafe_sales!$G7992="UNKNOWN",dirty_cafe_sales!$G7992="ERROR",dirty_cafe_sales!$G7992=""),"Unknown",dirty_cafe_sales!$G7992)</f>
        <v>In-store</v>
      </c>
      <c r="H7992" s="2" t="d">
        <v>2023-12-05</v>
      </c>
    </row>
    <row r="7993" spans="1:8" x14ac:dyDescent="0.2">
      <c r="A7993" s="16" t="s">
        <v>8014</v>
      </c>
      <c r="B7993" s="16" t="str">
        <f>IF(OR(dirty_cafe_sales!$B7993="UNKNOWN",dirty_cafe_sales!$B7993="",dirty_cafe_sales!$B7993="ERROR"),"Unknown_Item",dirty_cafe_sales!$B7993)</f>
        <v>Tea</v>
      </c>
      <c r="C7993" s="23">
        <f>IF(ISNUMBER(dirty_cafe_sales!$C7993),dirty_cafe_sales!$C7993,3)</f>
        <v>2</v>
      </c>
      <c r="D7993" s="19">
        <f>VLOOKUP($B7993,Price_Per_Item!$A$3:$B$11,2,FALSE)</f>
        <v>1.5</v>
      </c>
      <c r="E7993" s="25">
        <f t="shared" si="124"/>
        <v>3</v>
      </c>
      <c r="F7993" t="str">
        <f>IF(OR(dirty_cafe_sales!$F7993="UNKNOWN",dirty_cafe_sales!$F7993="ERROR",dirty_cafe_sales!$F7993=""),"Unknown",dirty_cafe_sales!$F7993)</f>
        <v>Unknown</v>
      </c>
      <c r="G7993" t="str">
        <f>IF(OR(dirty_cafe_sales!$G7993="UNKNOWN",dirty_cafe_sales!$G7993="ERROR",dirty_cafe_sales!$G7993=""),"Unknown",dirty_cafe_sales!$G7993)</f>
        <v>Unknown</v>
      </c>
      <c r="H7993" s="2" t="d">
        <v>2023-01-30</v>
      </c>
    </row>
    <row r="7994" spans="1:8" x14ac:dyDescent="0.2">
      <c r="A7994" s="16" t="s">
        <v>8015</v>
      </c>
      <c r="B7994" s="16" t="str">
        <f>IF(OR(dirty_cafe_sales!$B7994="UNKNOWN",dirty_cafe_sales!$B7994="",dirty_cafe_sales!$B7994="ERROR"),"Unknown_Item",dirty_cafe_sales!$B7994)</f>
        <v>Smoothie</v>
      </c>
      <c r="C7994" s="23">
        <f>IF(ISNUMBER(dirty_cafe_sales!$C7994),dirty_cafe_sales!$C7994,3)</f>
        <v>4</v>
      </c>
      <c r="D7994" s="19">
        <f>VLOOKUP($B7994,Price_Per_Item!$A$3:$B$11,2,FALSE)</f>
        <v>4</v>
      </c>
      <c r="E7994" s="25">
        <f t="shared" si="124"/>
        <v>16</v>
      </c>
      <c r="F7994" t="str">
        <f>IF(OR(dirty_cafe_sales!$F7994="UNKNOWN",dirty_cafe_sales!$F7994="ERROR",dirty_cafe_sales!$F7994=""),"Unknown",dirty_cafe_sales!$F7994)</f>
        <v>Digital Wallet</v>
      </c>
      <c r="G7994" t="str">
        <f>IF(OR(dirty_cafe_sales!$G7994="UNKNOWN",dirty_cafe_sales!$G7994="ERROR",dirty_cafe_sales!$G7994=""),"Unknown",dirty_cafe_sales!$G7994)</f>
        <v>Unknown</v>
      </c>
      <c r="H7994" s="2" t="d">
        <v>2023-10-17</v>
      </c>
    </row>
    <row r="7995" spans="1:8" x14ac:dyDescent="0.2">
      <c r="A7995" s="16" t="s">
        <v>8016</v>
      </c>
      <c r="B7995" s="16" t="str">
        <f>IF(OR(dirty_cafe_sales!$B7995="UNKNOWN",dirty_cafe_sales!$B7995="",dirty_cafe_sales!$B7995="ERROR"),"Unknown_Item",dirty_cafe_sales!$B7995)</f>
        <v>Cake</v>
      </c>
      <c r="C7995" s="23">
        <f>IF(ISNUMBER(dirty_cafe_sales!$C7995),dirty_cafe_sales!$C7995,3)</f>
        <v>4</v>
      </c>
      <c r="D7995" s="19">
        <f>VLOOKUP($B7995,Price_Per_Item!$A$3:$B$11,2,FALSE)</f>
        <v>3</v>
      </c>
      <c r="E7995" s="25">
        <f t="shared" si="124"/>
        <v>12</v>
      </c>
      <c r="F7995" t="str">
        <f>IF(OR(dirty_cafe_sales!$F7995="UNKNOWN",dirty_cafe_sales!$F7995="ERROR",dirty_cafe_sales!$F7995=""),"Unknown",dirty_cafe_sales!$F7995)</f>
        <v>Unknown</v>
      </c>
      <c r="G7995" t="str">
        <f>IF(OR(dirty_cafe_sales!$G7995="UNKNOWN",dirty_cafe_sales!$G7995="ERROR",dirty_cafe_sales!$G7995=""),"Unknown",dirty_cafe_sales!$G7995)</f>
        <v>Takeaway</v>
      </c>
      <c r="H7995" s="2" t="d">
        <v>2023-05-28</v>
      </c>
    </row>
    <row r="7996" spans="1:8" x14ac:dyDescent="0.2">
      <c r="A7996" s="16" t="s">
        <v>8017</v>
      </c>
      <c r="B7996" s="16" t="str">
        <f>IF(OR(dirty_cafe_sales!$B7996="UNKNOWN",dirty_cafe_sales!$B7996="",dirty_cafe_sales!$B7996="ERROR"),"Unknown_Item",dirty_cafe_sales!$B7996)</f>
        <v>Juice</v>
      </c>
      <c r="C7996" s="23">
        <f>IF(ISNUMBER(dirty_cafe_sales!$C7996),dirty_cafe_sales!$C7996,3)</f>
        <v>1</v>
      </c>
      <c r="D7996" s="19">
        <f>VLOOKUP($B7996,Price_Per_Item!$A$3:$B$11,2,FALSE)</f>
        <v>3</v>
      </c>
      <c r="E7996" s="25">
        <f t="shared" si="124"/>
        <v>3</v>
      </c>
      <c r="F7996" t="str">
        <f>IF(OR(dirty_cafe_sales!$F7996="UNKNOWN",dirty_cafe_sales!$F7996="ERROR",dirty_cafe_sales!$F7996=""),"Unknown",dirty_cafe_sales!$F7996)</f>
        <v>Credit Card</v>
      </c>
      <c r="G7996" t="str">
        <f>IF(OR(dirty_cafe_sales!$G7996="UNKNOWN",dirty_cafe_sales!$G7996="ERROR",dirty_cafe_sales!$G7996=""),"Unknown",dirty_cafe_sales!$G7996)</f>
        <v>Unknown</v>
      </c>
      <c r="H7996" s="2" t="d">
        <v>2023-05-21</v>
      </c>
    </row>
    <row r="7997" spans="1:8" x14ac:dyDescent="0.2">
      <c r="A7997" s="16" t="s">
        <v>8018</v>
      </c>
      <c r="B7997" s="16" t="str">
        <f>IF(OR(dirty_cafe_sales!$B7997="UNKNOWN",dirty_cafe_sales!$B7997="",dirty_cafe_sales!$B7997="ERROR"),"Unknown_Item",dirty_cafe_sales!$B7997)</f>
        <v>Juice</v>
      </c>
      <c r="C7997" s="23">
        <f>IF(ISNUMBER(dirty_cafe_sales!$C7997),dirty_cafe_sales!$C7997,3)</f>
        <v>5</v>
      </c>
      <c r="D7997" s="19">
        <f>VLOOKUP($B7997,Price_Per_Item!$A$3:$B$11,2,FALSE)</f>
        <v>3</v>
      </c>
      <c r="E7997" s="25">
        <f t="shared" si="124"/>
        <v>15</v>
      </c>
      <c r="F7997" t="str">
        <f>IF(OR(dirty_cafe_sales!$F7997="UNKNOWN",dirty_cafe_sales!$F7997="ERROR",dirty_cafe_sales!$F7997=""),"Unknown",dirty_cafe_sales!$F7997)</f>
        <v>Credit Card</v>
      </c>
      <c r="G7997" t="str">
        <f>IF(OR(dirty_cafe_sales!$G7997="UNKNOWN",dirty_cafe_sales!$G7997="ERROR",dirty_cafe_sales!$G7997=""),"Unknown",dirty_cafe_sales!$G7997)</f>
        <v>Unknown</v>
      </c>
      <c r="H7997" s="2" t="d">
        <v>2023-03-04</v>
      </c>
    </row>
    <row r="7998" spans="1:8" x14ac:dyDescent="0.2">
      <c r="A7998" s="16" t="s">
        <v>8019</v>
      </c>
      <c r="B7998" s="16" t="str">
        <f>IF(OR(dirty_cafe_sales!$B7998="UNKNOWN",dirty_cafe_sales!$B7998="",dirty_cafe_sales!$B7998="ERROR"),"Unknown_Item",dirty_cafe_sales!$B7998)</f>
        <v>Salad</v>
      </c>
      <c r="C7998" s="23">
        <f>IF(ISNUMBER(dirty_cafe_sales!$C7998),dirty_cafe_sales!$C7998,3)</f>
        <v>3</v>
      </c>
      <c r="D7998" s="19">
        <f>VLOOKUP($B7998,Price_Per_Item!$A$3:$B$11,2,FALSE)</f>
        <v>5</v>
      </c>
      <c r="E7998" s="25">
        <f t="shared" si="124"/>
        <v>15</v>
      </c>
      <c r="F7998" t="str">
        <f>IF(OR(dirty_cafe_sales!$F7998="UNKNOWN",dirty_cafe_sales!$F7998="ERROR",dirty_cafe_sales!$F7998=""),"Unknown",dirty_cafe_sales!$F7998)</f>
        <v>Cash</v>
      </c>
      <c r="G7998" t="str">
        <f>IF(OR(dirty_cafe_sales!$G7998="UNKNOWN",dirty_cafe_sales!$G7998="ERROR",dirty_cafe_sales!$G7998=""),"Unknown",dirty_cafe_sales!$G7998)</f>
        <v>Takeaway</v>
      </c>
      <c r="H7998" s="2" t="d">
        <v>2023-12-30</v>
      </c>
    </row>
    <row r="7999" spans="1:8" x14ac:dyDescent="0.2">
      <c r="A7999" s="16" t="s">
        <v>8020</v>
      </c>
      <c r="B7999" s="16" t="str">
        <f>IF(OR(dirty_cafe_sales!$B7999="UNKNOWN",dirty_cafe_sales!$B7999="",dirty_cafe_sales!$B7999="ERROR"),"Unknown_Item",dirty_cafe_sales!$B7999)</f>
        <v>Unknown_Item</v>
      </c>
      <c r="C7999" s="23">
        <f>IF(ISNUMBER(dirty_cafe_sales!$C7999),dirty_cafe_sales!$C7999,3)</f>
        <v>2</v>
      </c>
      <c r="D7999" s="19">
        <f>VLOOKUP($B7999,Price_Per_Item!$A$3:$B$11,2,FALSE)</f>
        <v>2.9375</v>
      </c>
      <c r="E7999" s="25">
        <f t="shared" si="124"/>
        <v>5.875</v>
      </c>
      <c r="F7999" t="str">
        <f>IF(OR(dirty_cafe_sales!$F7999="UNKNOWN",dirty_cafe_sales!$F7999="ERROR",dirty_cafe_sales!$F7999=""),"Unknown",dirty_cafe_sales!$F7999)</f>
        <v>Cash</v>
      </c>
      <c r="G7999" t="str">
        <f>IF(OR(dirty_cafe_sales!$G7999="UNKNOWN",dirty_cafe_sales!$G7999="ERROR",dirty_cafe_sales!$G7999=""),"Unknown",dirty_cafe_sales!$G7999)</f>
        <v>Unknown</v>
      </c>
      <c r="H7999" s="2" t="d">
        <v>2023-04-14</v>
      </c>
    </row>
    <row r="8000" spans="1:8" x14ac:dyDescent="0.2">
      <c r="A8000" s="16" t="s">
        <v>8021</v>
      </c>
      <c r="B8000" s="16" t="str">
        <f>IF(OR(dirty_cafe_sales!$B8000="UNKNOWN",dirty_cafe_sales!$B8000="",dirty_cafe_sales!$B8000="ERROR"),"Unknown_Item",dirty_cafe_sales!$B8000)</f>
        <v>Coffee</v>
      </c>
      <c r="C8000" s="23">
        <f>IF(ISNUMBER(dirty_cafe_sales!$C8000),dirty_cafe_sales!$C8000,3)</f>
        <v>5</v>
      </c>
      <c r="D8000" s="19">
        <f>VLOOKUP($B8000,Price_Per_Item!$A$3:$B$11,2,FALSE)</f>
        <v>2</v>
      </c>
      <c r="E8000" s="25">
        <f t="shared" si="124"/>
        <v>10</v>
      </c>
      <c r="F8000" t="str">
        <f>IF(OR(dirty_cafe_sales!$F8000="UNKNOWN",dirty_cafe_sales!$F8000="ERROR",dirty_cafe_sales!$F8000=""),"Unknown",dirty_cafe_sales!$F8000)</f>
        <v>Cash</v>
      </c>
      <c r="G8000" t="str">
        <f>IF(OR(dirty_cafe_sales!$G8000="UNKNOWN",dirty_cafe_sales!$G8000="ERROR",dirty_cafe_sales!$G8000=""),"Unknown",dirty_cafe_sales!$G8000)</f>
        <v>Unknown</v>
      </c>
      <c r="H8000" s="2" t="d">
        <v>2023-09-23</v>
      </c>
    </row>
    <row r="8001" spans="1:8" x14ac:dyDescent="0.2">
      <c r="A8001" s="16" t="s">
        <v>8022</v>
      </c>
      <c r="B8001" s="16" t="str">
        <f>IF(OR(dirty_cafe_sales!$B8001="UNKNOWN",dirty_cafe_sales!$B8001="",dirty_cafe_sales!$B8001="ERROR"),"Unknown_Item",dirty_cafe_sales!$B8001)</f>
        <v>Salad</v>
      </c>
      <c r="C8001" s="23">
        <f>IF(ISNUMBER(dirty_cafe_sales!$C8001),dirty_cafe_sales!$C8001,3)</f>
        <v>4</v>
      </c>
      <c r="D8001" s="19">
        <f>VLOOKUP($B8001,Price_Per_Item!$A$3:$B$11,2,FALSE)</f>
        <v>5</v>
      </c>
      <c r="E8001" s="25">
        <f t="shared" si="124"/>
        <v>20</v>
      </c>
      <c r="F8001" t="str">
        <f>IF(OR(dirty_cafe_sales!$F8001="UNKNOWN",dirty_cafe_sales!$F8001="ERROR",dirty_cafe_sales!$F8001=""),"Unknown",dirty_cafe_sales!$F8001)</f>
        <v>Digital Wallet</v>
      </c>
      <c r="G8001" t="str">
        <f>IF(OR(dirty_cafe_sales!$G8001="UNKNOWN",dirty_cafe_sales!$G8001="ERROR",dirty_cafe_sales!$G8001=""),"Unknown",dirty_cafe_sales!$G8001)</f>
        <v>Unknown</v>
      </c>
      <c r="H8001" s="2" t="d">
        <v>2023-07-19</v>
      </c>
    </row>
    <row r="8002" spans="1:8" x14ac:dyDescent="0.2">
      <c r="A8002" s="16" t="s">
        <v>8023</v>
      </c>
      <c r="B8002" s="16" t="str">
        <f>IF(OR(dirty_cafe_sales!$B8002="UNKNOWN",dirty_cafe_sales!$B8002="",dirty_cafe_sales!$B8002="ERROR"),"Unknown_Item",dirty_cafe_sales!$B8002)</f>
        <v>Salad</v>
      </c>
      <c r="C8002" s="23">
        <f>IF(ISNUMBER(dirty_cafe_sales!$C8002),dirty_cafe_sales!$C8002,3)</f>
        <v>5</v>
      </c>
      <c r="D8002" s="19">
        <f>VLOOKUP($B8002,Price_Per_Item!$A$3:$B$11,2,FALSE)</f>
        <v>5</v>
      </c>
      <c r="E8002" s="25">
        <f t="shared" si="124"/>
        <v>25</v>
      </c>
      <c r="F8002" t="str">
        <f>IF(OR(dirty_cafe_sales!$F8002="UNKNOWN",dirty_cafe_sales!$F8002="ERROR",dirty_cafe_sales!$F8002=""),"Unknown",dirty_cafe_sales!$F8002)</f>
        <v>Cash</v>
      </c>
      <c r="G8002" t="str">
        <f>IF(OR(dirty_cafe_sales!$G8002="UNKNOWN",dirty_cafe_sales!$G8002="ERROR",dirty_cafe_sales!$G8002=""),"Unknown",dirty_cafe_sales!$G8002)</f>
        <v>In-store</v>
      </c>
      <c r="H8002" s="2" t="d">
        <v>2023-09-04</v>
      </c>
    </row>
    <row r="8003" spans="1:8" x14ac:dyDescent="0.2">
      <c r="A8003" s="16" t="s">
        <v>8024</v>
      </c>
      <c r="B8003" s="16" t="str">
        <f>IF(OR(dirty_cafe_sales!$B8003="UNKNOWN",dirty_cafe_sales!$B8003="",dirty_cafe_sales!$B8003="ERROR"),"Unknown_Item",dirty_cafe_sales!$B8003)</f>
        <v>Cookie</v>
      </c>
      <c r="C8003" s="23">
        <f>IF(ISNUMBER(dirty_cafe_sales!$C8003),dirty_cafe_sales!$C8003,3)</f>
        <v>1</v>
      </c>
      <c r="D8003" s="19">
        <f>VLOOKUP($B8003,Price_Per_Item!$A$3:$B$11,2,FALSE)</f>
        <v>1</v>
      </c>
      <c r="E8003" s="25">
        <f t="shared" ref="E8003:E8066" si="125">C8003*D8003</f>
        <v>1</v>
      </c>
      <c r="F8003" t="str">
        <f>IF(OR(dirty_cafe_sales!$F8003="UNKNOWN",dirty_cafe_sales!$F8003="ERROR",dirty_cafe_sales!$F8003=""),"Unknown",dirty_cafe_sales!$F8003)</f>
        <v>Credit Card</v>
      </c>
      <c r="G8003" t="str">
        <f>IF(OR(dirty_cafe_sales!$G8003="UNKNOWN",dirty_cafe_sales!$G8003="ERROR",dirty_cafe_sales!$G8003=""),"Unknown",dirty_cafe_sales!$G8003)</f>
        <v>Unknown</v>
      </c>
      <c r="H8003" s="2" t="d">
        <v>2023-06-09</v>
      </c>
    </row>
    <row r="8004" spans="1:8" x14ac:dyDescent="0.2">
      <c r="A8004" s="16" t="s">
        <v>8025</v>
      </c>
      <c r="B8004" s="16" t="str">
        <f>IF(OR(dirty_cafe_sales!$B8004="UNKNOWN",dirty_cafe_sales!$B8004="",dirty_cafe_sales!$B8004="ERROR"),"Unknown_Item",dirty_cafe_sales!$B8004)</f>
        <v>Salad</v>
      </c>
      <c r="C8004" s="23">
        <f>IF(ISNUMBER(dirty_cafe_sales!$C8004),dirty_cafe_sales!$C8004,3)</f>
        <v>2</v>
      </c>
      <c r="D8004" s="19">
        <f>VLOOKUP($B8004,Price_Per_Item!$A$3:$B$11,2,FALSE)</f>
        <v>5</v>
      </c>
      <c r="E8004" s="25">
        <f t="shared" si="125"/>
        <v>10</v>
      </c>
      <c r="F8004" t="str">
        <f>IF(OR(dirty_cafe_sales!$F8004="UNKNOWN",dirty_cafe_sales!$F8004="ERROR",dirty_cafe_sales!$F8004=""),"Unknown",dirty_cafe_sales!$F8004)</f>
        <v>Unknown</v>
      </c>
      <c r="G8004" t="str">
        <f>IF(OR(dirty_cafe_sales!$G8004="UNKNOWN",dirty_cafe_sales!$G8004="ERROR",dirty_cafe_sales!$G8004=""),"Unknown",dirty_cafe_sales!$G8004)</f>
        <v>Takeaway</v>
      </c>
      <c r="H8004" s="2" t="d">
        <v>2023-06-17</v>
      </c>
    </row>
    <row r="8005" spans="1:8" x14ac:dyDescent="0.2">
      <c r="A8005" s="16" t="s">
        <v>8026</v>
      </c>
      <c r="B8005" s="16" t="str">
        <f>IF(OR(dirty_cafe_sales!$B8005="UNKNOWN",dirty_cafe_sales!$B8005="",dirty_cafe_sales!$B8005="ERROR"),"Unknown_Item",dirty_cafe_sales!$B8005)</f>
        <v>Unknown_Item</v>
      </c>
      <c r="C8005" s="23">
        <f>IF(ISNUMBER(dirty_cafe_sales!$C8005),dirty_cafe_sales!$C8005,3)</f>
        <v>5</v>
      </c>
      <c r="D8005" s="19">
        <f>VLOOKUP($B8005,Price_Per_Item!$A$3:$B$11,2,FALSE)</f>
        <v>2.9375</v>
      </c>
      <c r="E8005" s="25">
        <f t="shared" si="125"/>
        <v>14.6875</v>
      </c>
      <c r="F8005" t="str">
        <f>IF(OR(dirty_cafe_sales!$F8005="UNKNOWN",dirty_cafe_sales!$F8005="ERROR",dirty_cafe_sales!$F8005=""),"Unknown",dirty_cafe_sales!$F8005)</f>
        <v>Unknown</v>
      </c>
      <c r="G8005" t="str">
        <f>IF(OR(dirty_cafe_sales!$G8005="UNKNOWN",dirty_cafe_sales!$G8005="ERROR",dirty_cafe_sales!$G8005=""),"Unknown",dirty_cafe_sales!$G8005)</f>
        <v>In-store</v>
      </c>
      <c r="H8005" s="2" t="d">
        <v>2023-07-13</v>
      </c>
    </row>
    <row r="8006" spans="1:8" x14ac:dyDescent="0.2">
      <c r="A8006" s="16" t="s">
        <v>8027</v>
      </c>
      <c r="B8006" s="16" t="str">
        <f>IF(OR(dirty_cafe_sales!$B8006="UNKNOWN",dirty_cafe_sales!$B8006="",dirty_cafe_sales!$B8006="ERROR"),"Unknown_Item",dirty_cafe_sales!$B8006)</f>
        <v>Juice</v>
      </c>
      <c r="C8006" s="23">
        <f>IF(ISNUMBER(dirty_cafe_sales!$C8006),dirty_cafe_sales!$C8006,3)</f>
        <v>4</v>
      </c>
      <c r="D8006" s="19">
        <f>VLOOKUP($B8006,Price_Per_Item!$A$3:$B$11,2,FALSE)</f>
        <v>3</v>
      </c>
      <c r="E8006" s="25">
        <f t="shared" si="125"/>
        <v>12</v>
      </c>
      <c r="F8006" t="str">
        <f>IF(OR(dirty_cafe_sales!$F8006="UNKNOWN",dirty_cafe_sales!$F8006="ERROR",dirty_cafe_sales!$F8006=""),"Unknown",dirty_cafe_sales!$F8006)</f>
        <v>Cash</v>
      </c>
      <c r="G8006" t="str">
        <f>IF(OR(dirty_cafe_sales!$G8006="UNKNOWN",dirty_cafe_sales!$G8006="ERROR",dirty_cafe_sales!$G8006=""),"Unknown",dirty_cafe_sales!$G8006)</f>
        <v>In-store</v>
      </c>
      <c r="H8006" s="2" t="d">
        <v>2023-11-15</v>
      </c>
    </row>
    <row r="8007" spans="1:8" x14ac:dyDescent="0.2">
      <c r="A8007" s="16" t="s">
        <v>8028</v>
      </c>
      <c r="B8007" s="16" t="str">
        <f>IF(OR(dirty_cafe_sales!$B8007="UNKNOWN",dirty_cafe_sales!$B8007="",dirty_cafe_sales!$B8007="ERROR"),"Unknown_Item",dirty_cafe_sales!$B8007)</f>
        <v>Unknown_Item</v>
      </c>
      <c r="C8007" s="23">
        <f>IF(ISNUMBER(dirty_cafe_sales!$C8007),dirty_cafe_sales!$C8007,3)</f>
        <v>4</v>
      </c>
      <c r="D8007" s="19">
        <f>VLOOKUP($B8007,Price_Per_Item!$A$3:$B$11,2,FALSE)</f>
        <v>2.9375</v>
      </c>
      <c r="E8007" s="25">
        <f t="shared" si="125"/>
        <v>11.75</v>
      </c>
      <c r="F8007" t="str">
        <f>IF(OR(dirty_cafe_sales!$F8007="UNKNOWN",dirty_cafe_sales!$F8007="ERROR",dirty_cafe_sales!$F8007=""),"Unknown",dirty_cafe_sales!$F8007)</f>
        <v>Cash</v>
      </c>
      <c r="G8007" t="str">
        <f>IF(OR(dirty_cafe_sales!$G8007="UNKNOWN",dirty_cafe_sales!$G8007="ERROR",dirty_cafe_sales!$G8007=""),"Unknown",dirty_cafe_sales!$G8007)</f>
        <v>Takeaway</v>
      </c>
      <c r="H8007" s="2" t="d">
        <v>2023-03-31</v>
      </c>
    </row>
    <row r="8008" spans="1:8" x14ac:dyDescent="0.2">
      <c r="A8008" s="16" t="s">
        <v>8029</v>
      </c>
      <c r="B8008" s="16" t="str">
        <f>IF(OR(dirty_cafe_sales!$B8008="UNKNOWN",dirty_cafe_sales!$B8008="",dirty_cafe_sales!$B8008="ERROR"),"Unknown_Item",dirty_cafe_sales!$B8008)</f>
        <v>Smoothie</v>
      </c>
      <c r="C8008" s="23">
        <f>IF(ISNUMBER(dirty_cafe_sales!$C8008),dirty_cafe_sales!$C8008,3)</f>
        <v>2</v>
      </c>
      <c r="D8008" s="19">
        <f>VLOOKUP($B8008,Price_Per_Item!$A$3:$B$11,2,FALSE)</f>
        <v>4</v>
      </c>
      <c r="E8008" s="25">
        <f t="shared" si="125"/>
        <v>8</v>
      </c>
      <c r="F8008" t="str">
        <f>IF(OR(dirty_cafe_sales!$F8008="UNKNOWN",dirty_cafe_sales!$F8008="ERROR",dirty_cafe_sales!$F8008=""),"Unknown",dirty_cafe_sales!$F8008)</f>
        <v>Digital Wallet</v>
      </c>
      <c r="G8008" t="str">
        <f>IF(OR(dirty_cafe_sales!$G8008="UNKNOWN",dirty_cafe_sales!$G8008="ERROR",dirty_cafe_sales!$G8008=""),"Unknown",dirty_cafe_sales!$G8008)</f>
        <v>In-store</v>
      </c>
      <c r="H8008" s="2" t="d">
        <v>2023-03-24</v>
      </c>
    </row>
    <row r="8009" spans="1:8" x14ac:dyDescent="0.2">
      <c r="A8009" s="16" t="s">
        <v>8030</v>
      </c>
      <c r="B8009" s="16" t="str">
        <f>IF(OR(dirty_cafe_sales!$B8009="UNKNOWN",dirty_cafe_sales!$B8009="",dirty_cafe_sales!$B8009="ERROR"),"Unknown_Item",dirty_cafe_sales!$B8009)</f>
        <v>Juice</v>
      </c>
      <c r="C8009" s="23">
        <f>IF(ISNUMBER(dirty_cafe_sales!$C8009),dirty_cafe_sales!$C8009,3)</f>
        <v>5</v>
      </c>
      <c r="D8009" s="19">
        <f>VLOOKUP($B8009,Price_Per_Item!$A$3:$B$11,2,FALSE)</f>
        <v>3</v>
      </c>
      <c r="E8009" s="25">
        <f t="shared" si="125"/>
        <v>15</v>
      </c>
      <c r="F8009" t="str">
        <f>IF(OR(dirty_cafe_sales!$F8009="UNKNOWN",dirty_cafe_sales!$F8009="ERROR",dirty_cafe_sales!$F8009=""),"Unknown",dirty_cafe_sales!$F8009)</f>
        <v>Digital Wallet</v>
      </c>
      <c r="G8009" t="str">
        <f>IF(OR(dirty_cafe_sales!$G8009="UNKNOWN",dirty_cafe_sales!$G8009="ERROR",dirty_cafe_sales!$G8009=""),"Unknown",dirty_cafe_sales!$G8009)</f>
        <v>Unknown</v>
      </c>
      <c r="H8009" s="2" t="d">
        <v>2023-06-02</v>
      </c>
    </row>
    <row r="8010" spans="1:8" x14ac:dyDescent="0.2">
      <c r="A8010" s="16" t="s">
        <v>8031</v>
      </c>
      <c r="B8010" s="16" t="str">
        <f>IF(OR(dirty_cafe_sales!$B8010="UNKNOWN",dirty_cafe_sales!$B8010="",dirty_cafe_sales!$B8010="ERROR"),"Unknown_Item",dirty_cafe_sales!$B8010)</f>
        <v>Juice</v>
      </c>
      <c r="C8010" s="23">
        <f>IF(ISNUMBER(dirty_cafe_sales!$C8010),dirty_cafe_sales!$C8010,3)</f>
        <v>4</v>
      </c>
      <c r="D8010" s="19">
        <f>VLOOKUP($B8010,Price_Per_Item!$A$3:$B$11,2,FALSE)</f>
        <v>3</v>
      </c>
      <c r="E8010" s="25">
        <f t="shared" si="125"/>
        <v>12</v>
      </c>
      <c r="F8010" t="str">
        <f>IF(OR(dirty_cafe_sales!$F8010="UNKNOWN",dirty_cafe_sales!$F8010="ERROR",dirty_cafe_sales!$F8010=""),"Unknown",dirty_cafe_sales!$F8010)</f>
        <v>Unknown</v>
      </c>
      <c r="G8010" t="str">
        <f>IF(OR(dirty_cafe_sales!$G8010="UNKNOWN",dirty_cafe_sales!$G8010="ERROR",dirty_cafe_sales!$G8010=""),"Unknown",dirty_cafe_sales!$G8010)</f>
        <v>In-store</v>
      </c>
      <c r="H8010" s="2" t="d">
        <v>2023-02-20</v>
      </c>
    </row>
    <row r="8011" spans="1:8" x14ac:dyDescent="0.2">
      <c r="A8011" s="16" t="s">
        <v>8032</v>
      </c>
      <c r="B8011" s="16" t="str">
        <f>IF(OR(dirty_cafe_sales!$B8011="UNKNOWN",dirty_cafe_sales!$B8011="",dirty_cafe_sales!$B8011="ERROR"),"Unknown_Item",dirty_cafe_sales!$B8011)</f>
        <v>Juice</v>
      </c>
      <c r="C8011" s="23">
        <f>IF(ISNUMBER(dirty_cafe_sales!$C8011),dirty_cafe_sales!$C8011,3)</f>
        <v>5</v>
      </c>
      <c r="D8011" s="19">
        <f>VLOOKUP($B8011,Price_Per_Item!$A$3:$B$11,2,FALSE)</f>
        <v>3</v>
      </c>
      <c r="E8011" s="25">
        <f t="shared" si="125"/>
        <v>15</v>
      </c>
      <c r="F8011" t="str">
        <f>IF(OR(dirty_cafe_sales!$F8011="UNKNOWN",dirty_cafe_sales!$F8011="ERROR",dirty_cafe_sales!$F8011=""),"Unknown",dirty_cafe_sales!$F8011)</f>
        <v>Cash</v>
      </c>
      <c r="G8011" t="str">
        <f>IF(OR(dirty_cafe_sales!$G8011="UNKNOWN",dirty_cafe_sales!$G8011="ERROR",dirty_cafe_sales!$G8011=""),"Unknown",dirty_cafe_sales!$G8011)</f>
        <v>Unknown</v>
      </c>
      <c r="H8011" s="2" t="d">
        <v>2023-12-24</v>
      </c>
    </row>
    <row r="8012" spans="1:8" x14ac:dyDescent="0.2">
      <c r="A8012" s="16" t="s">
        <v>8033</v>
      </c>
      <c r="B8012" s="16" t="str">
        <f>IF(OR(dirty_cafe_sales!$B8012="UNKNOWN",dirty_cafe_sales!$B8012="",dirty_cafe_sales!$B8012="ERROR"),"Unknown_Item",dirty_cafe_sales!$B8012)</f>
        <v>Coffee</v>
      </c>
      <c r="C8012" s="23">
        <f>IF(ISNUMBER(dirty_cafe_sales!$C8012),dirty_cafe_sales!$C8012,3)</f>
        <v>4</v>
      </c>
      <c r="D8012" s="19">
        <f>VLOOKUP($B8012,Price_Per_Item!$A$3:$B$11,2,FALSE)</f>
        <v>2</v>
      </c>
      <c r="E8012" s="25">
        <f t="shared" si="125"/>
        <v>8</v>
      </c>
      <c r="F8012" t="str">
        <f>IF(OR(dirty_cafe_sales!$F8012="UNKNOWN",dirty_cafe_sales!$F8012="ERROR",dirty_cafe_sales!$F8012=""),"Unknown",dirty_cafe_sales!$F8012)</f>
        <v>Unknown</v>
      </c>
      <c r="G8012" t="str">
        <f>IF(OR(dirty_cafe_sales!$G8012="UNKNOWN",dirty_cafe_sales!$G8012="ERROR",dirty_cafe_sales!$G8012=""),"Unknown",dirty_cafe_sales!$G8012)</f>
        <v>Unknown</v>
      </c>
      <c r="H8012" s="2" t="d">
        <v>2023-09-01</v>
      </c>
    </row>
    <row r="8013" spans="1:8" x14ac:dyDescent="0.2">
      <c r="A8013" s="16" t="s">
        <v>8034</v>
      </c>
      <c r="B8013" s="16" t="str">
        <f>IF(OR(dirty_cafe_sales!$B8013="UNKNOWN",dirty_cafe_sales!$B8013="",dirty_cafe_sales!$B8013="ERROR"),"Unknown_Item",dirty_cafe_sales!$B8013)</f>
        <v>Unknown_Item</v>
      </c>
      <c r="C8013" s="23">
        <f>IF(ISNUMBER(dirty_cafe_sales!$C8013),dirty_cafe_sales!$C8013,3)</f>
        <v>3</v>
      </c>
      <c r="D8013" s="19">
        <f>VLOOKUP($B8013,Price_Per_Item!$A$3:$B$11,2,FALSE)</f>
        <v>2.9375</v>
      </c>
      <c r="E8013" s="25">
        <f t="shared" si="125"/>
        <v>8.8125</v>
      </c>
      <c r="F8013" t="str">
        <f>IF(OR(dirty_cafe_sales!$F8013="UNKNOWN",dirty_cafe_sales!$F8013="ERROR",dirty_cafe_sales!$F8013=""),"Unknown",dirty_cafe_sales!$F8013)</f>
        <v>Digital Wallet</v>
      </c>
      <c r="G8013" t="str">
        <f>IF(OR(dirty_cafe_sales!$G8013="UNKNOWN",dirty_cafe_sales!$G8013="ERROR",dirty_cafe_sales!$G8013=""),"Unknown",dirty_cafe_sales!$G8013)</f>
        <v>Takeaway</v>
      </c>
      <c r="H8013" s="2" t="d">
        <v>2023-10-30</v>
      </c>
    </row>
    <row r="8014" spans="1:8" x14ac:dyDescent="0.2">
      <c r="A8014" s="16" t="s">
        <v>8035</v>
      </c>
      <c r="B8014" s="16" t="str">
        <f>IF(OR(dirty_cafe_sales!$B8014="UNKNOWN",dirty_cafe_sales!$B8014="",dirty_cafe_sales!$B8014="ERROR"),"Unknown_Item",dirty_cafe_sales!$B8014)</f>
        <v>Unknown_Item</v>
      </c>
      <c r="C8014" s="23">
        <f>IF(ISNUMBER(dirty_cafe_sales!$C8014),dirty_cafe_sales!$C8014,3)</f>
        <v>5</v>
      </c>
      <c r="D8014" s="19">
        <f>VLOOKUP($B8014,Price_Per_Item!$A$3:$B$11,2,FALSE)</f>
        <v>2.9375</v>
      </c>
      <c r="E8014" s="25">
        <f t="shared" si="125"/>
        <v>14.6875</v>
      </c>
      <c r="F8014" t="str">
        <f>IF(OR(dirty_cafe_sales!$F8014="UNKNOWN",dirty_cafe_sales!$F8014="ERROR",dirty_cafe_sales!$F8014=""),"Unknown",dirty_cafe_sales!$F8014)</f>
        <v>Unknown</v>
      </c>
      <c r="G8014" t="str">
        <f>IF(OR(dirty_cafe_sales!$G8014="UNKNOWN",dirty_cafe_sales!$G8014="ERROR",dirty_cafe_sales!$G8014=""),"Unknown",dirty_cafe_sales!$G8014)</f>
        <v>Takeaway</v>
      </c>
      <c r="H8014" s="2" t="d">
        <v>2023-03-23</v>
      </c>
    </row>
    <row r="8015" spans="1:8" x14ac:dyDescent="0.2">
      <c r="A8015" s="16" t="s">
        <v>8036</v>
      </c>
      <c r="B8015" s="16" t="str">
        <f>IF(OR(dirty_cafe_sales!$B8015="UNKNOWN",dirty_cafe_sales!$B8015="",dirty_cafe_sales!$B8015="ERROR"),"Unknown_Item",dirty_cafe_sales!$B8015)</f>
        <v>Juice</v>
      </c>
      <c r="C8015" s="23">
        <f>IF(ISNUMBER(dirty_cafe_sales!$C8015),dirty_cafe_sales!$C8015,3)</f>
        <v>2</v>
      </c>
      <c r="D8015" s="19">
        <f>VLOOKUP($B8015,Price_Per_Item!$A$3:$B$11,2,FALSE)</f>
        <v>3</v>
      </c>
      <c r="E8015" s="25">
        <f t="shared" si="125"/>
        <v>6</v>
      </c>
      <c r="F8015" t="str">
        <f>IF(OR(dirty_cafe_sales!$F8015="UNKNOWN",dirty_cafe_sales!$F8015="ERROR",dirty_cafe_sales!$F8015=""),"Unknown",dirty_cafe_sales!$F8015)</f>
        <v>Unknown</v>
      </c>
      <c r="G8015" t="str">
        <f>IF(OR(dirty_cafe_sales!$G8015="UNKNOWN",dirty_cafe_sales!$G8015="ERROR",dirty_cafe_sales!$G8015=""),"Unknown",dirty_cafe_sales!$G8015)</f>
        <v>Takeaway</v>
      </c>
      <c r="H8015" s="2" t="d">
        <v>2023-07-05</v>
      </c>
    </row>
    <row r="8016" spans="1:8" x14ac:dyDescent="0.2">
      <c r="A8016" s="16" t="s">
        <v>8037</v>
      </c>
      <c r="B8016" s="16" t="str">
        <f>IF(OR(dirty_cafe_sales!$B8016="UNKNOWN",dirty_cafe_sales!$B8016="",dirty_cafe_sales!$B8016="ERROR"),"Unknown_Item",dirty_cafe_sales!$B8016)</f>
        <v>Cake</v>
      </c>
      <c r="C8016" s="23">
        <f>IF(ISNUMBER(dirty_cafe_sales!$C8016),dirty_cafe_sales!$C8016,3)</f>
        <v>3</v>
      </c>
      <c r="D8016" s="19">
        <f>VLOOKUP($B8016,Price_Per_Item!$A$3:$B$11,2,FALSE)</f>
        <v>3</v>
      </c>
      <c r="E8016" s="25">
        <f t="shared" si="125"/>
        <v>9</v>
      </c>
      <c r="F8016" t="str">
        <f>IF(OR(dirty_cafe_sales!$F8016="UNKNOWN",dirty_cafe_sales!$F8016="ERROR",dirty_cafe_sales!$F8016=""),"Unknown",dirty_cafe_sales!$F8016)</f>
        <v>Digital Wallet</v>
      </c>
      <c r="G8016" t="str">
        <f>IF(OR(dirty_cafe_sales!$G8016="UNKNOWN",dirty_cafe_sales!$G8016="ERROR",dirty_cafe_sales!$G8016=""),"Unknown",dirty_cafe_sales!$G8016)</f>
        <v>Unknown</v>
      </c>
      <c r="H8016" s="2" t="d">
        <v>2023-10-28</v>
      </c>
    </row>
    <row r="8017" spans="1:8" x14ac:dyDescent="0.2">
      <c r="A8017" s="16" t="s">
        <v>8038</v>
      </c>
      <c r="B8017" s="16" t="str">
        <f>IF(OR(dirty_cafe_sales!$B8017="UNKNOWN",dirty_cafe_sales!$B8017="",dirty_cafe_sales!$B8017="ERROR"),"Unknown_Item",dirty_cafe_sales!$B8017)</f>
        <v>Sandwich</v>
      </c>
      <c r="C8017" s="23">
        <f>IF(ISNUMBER(dirty_cafe_sales!$C8017),dirty_cafe_sales!$C8017,3)</f>
        <v>3</v>
      </c>
      <c r="D8017" s="19">
        <f>VLOOKUP($B8017,Price_Per_Item!$A$3:$B$11,2,FALSE)</f>
        <v>4</v>
      </c>
      <c r="E8017" s="25">
        <f t="shared" si="125"/>
        <v>12</v>
      </c>
      <c r="F8017" t="str">
        <f>IF(OR(dirty_cafe_sales!$F8017="UNKNOWN",dirty_cafe_sales!$F8017="ERROR",dirty_cafe_sales!$F8017=""),"Unknown",dirty_cafe_sales!$F8017)</f>
        <v>Digital Wallet</v>
      </c>
      <c r="G8017" t="str">
        <f>IF(OR(dirty_cafe_sales!$G8017="UNKNOWN",dirty_cafe_sales!$G8017="ERROR",dirty_cafe_sales!$G8017=""),"Unknown",dirty_cafe_sales!$G8017)</f>
        <v>Takeaway</v>
      </c>
      <c r="H8017" s="2" t="d">
        <v>2023-11-11</v>
      </c>
    </row>
    <row r="8018" spans="1:8" x14ac:dyDescent="0.2">
      <c r="A8018" s="16" t="s">
        <v>8039</v>
      </c>
      <c r="B8018" s="16" t="str">
        <f>IF(OR(dirty_cafe_sales!$B8018="UNKNOWN",dirty_cafe_sales!$B8018="",dirty_cafe_sales!$B8018="ERROR"),"Unknown_Item",dirty_cafe_sales!$B8018)</f>
        <v>Sandwich</v>
      </c>
      <c r="C8018" s="23">
        <f>IF(ISNUMBER(dirty_cafe_sales!$C8018),dirty_cafe_sales!$C8018,3)</f>
        <v>1</v>
      </c>
      <c r="D8018" s="19">
        <f>VLOOKUP($B8018,Price_Per_Item!$A$3:$B$11,2,FALSE)</f>
        <v>4</v>
      </c>
      <c r="E8018" s="25">
        <f t="shared" si="125"/>
        <v>4</v>
      </c>
      <c r="F8018" t="str">
        <f>IF(OR(dirty_cafe_sales!$F8018="UNKNOWN",dirty_cafe_sales!$F8018="ERROR",dirty_cafe_sales!$F8018=""),"Unknown",dirty_cafe_sales!$F8018)</f>
        <v>Digital Wallet</v>
      </c>
      <c r="G8018" t="str">
        <f>IF(OR(dirty_cafe_sales!$G8018="UNKNOWN",dirty_cafe_sales!$G8018="ERROR",dirty_cafe_sales!$G8018=""),"Unknown",dirty_cafe_sales!$G8018)</f>
        <v>In-store</v>
      </c>
      <c r="H8018" s="2" t="d">
        <v>2023-04-12</v>
      </c>
    </row>
    <row r="8019" spans="1:8" x14ac:dyDescent="0.2">
      <c r="A8019" s="16" t="s">
        <v>8040</v>
      </c>
      <c r="B8019" s="16" t="str">
        <f>IF(OR(dirty_cafe_sales!$B8019="UNKNOWN",dirty_cafe_sales!$B8019="",dirty_cafe_sales!$B8019="ERROR"),"Unknown_Item",dirty_cafe_sales!$B8019)</f>
        <v>Sandwich</v>
      </c>
      <c r="C8019" s="23">
        <f>IF(ISNUMBER(dirty_cafe_sales!$C8019),dirty_cafe_sales!$C8019,3)</f>
        <v>1</v>
      </c>
      <c r="D8019" s="19">
        <f>VLOOKUP($B8019,Price_Per_Item!$A$3:$B$11,2,FALSE)</f>
        <v>4</v>
      </c>
      <c r="E8019" s="25">
        <f t="shared" si="125"/>
        <v>4</v>
      </c>
      <c r="F8019" t="str">
        <f>IF(OR(dirty_cafe_sales!$F8019="UNKNOWN",dirty_cafe_sales!$F8019="ERROR",dirty_cafe_sales!$F8019=""),"Unknown",dirty_cafe_sales!$F8019)</f>
        <v>Credit Card</v>
      </c>
      <c r="G8019" t="str">
        <f>IF(OR(dirty_cafe_sales!$G8019="UNKNOWN",dirty_cafe_sales!$G8019="ERROR",dirty_cafe_sales!$G8019=""),"Unknown",dirty_cafe_sales!$G8019)</f>
        <v>In-store</v>
      </c>
      <c r="H8019" s="2" t="d">
        <v>2023-01-14</v>
      </c>
    </row>
    <row r="8020" spans="1:8" x14ac:dyDescent="0.2">
      <c r="A8020" s="16" t="s">
        <v>8041</v>
      </c>
      <c r="B8020" s="16" t="str">
        <f>IF(OR(dirty_cafe_sales!$B8020="UNKNOWN",dirty_cafe_sales!$B8020="",dirty_cafe_sales!$B8020="ERROR"),"Unknown_Item",dirty_cafe_sales!$B8020)</f>
        <v>Salad</v>
      </c>
      <c r="C8020" s="23">
        <f>IF(ISNUMBER(dirty_cafe_sales!$C8020),dirty_cafe_sales!$C8020,3)</f>
        <v>5</v>
      </c>
      <c r="D8020" s="19">
        <f>VLOOKUP($B8020,Price_Per_Item!$A$3:$B$11,2,FALSE)</f>
        <v>5</v>
      </c>
      <c r="E8020" s="25">
        <f t="shared" si="125"/>
        <v>25</v>
      </c>
      <c r="F8020" t="str">
        <f>IF(OR(dirty_cafe_sales!$F8020="UNKNOWN",dirty_cafe_sales!$F8020="ERROR",dirty_cafe_sales!$F8020=""),"Unknown",dirty_cafe_sales!$F8020)</f>
        <v>Unknown</v>
      </c>
      <c r="G8020" t="str">
        <f>IF(OR(dirty_cafe_sales!$G8020="UNKNOWN",dirty_cafe_sales!$G8020="ERROR",dirty_cafe_sales!$G8020=""),"Unknown",dirty_cafe_sales!$G8020)</f>
        <v>In-store</v>
      </c>
      <c r="H8020" s="2" t="d">
        <v>2023-06-30</v>
      </c>
    </row>
    <row r="8021" spans="1:8" x14ac:dyDescent="0.2">
      <c r="A8021" s="16" t="s">
        <v>8042</v>
      </c>
      <c r="B8021" s="16" t="str">
        <f>IF(OR(dirty_cafe_sales!$B8021="UNKNOWN",dirty_cafe_sales!$B8021="",dirty_cafe_sales!$B8021="ERROR"),"Unknown_Item",dirty_cafe_sales!$B8021)</f>
        <v>Tea</v>
      </c>
      <c r="C8021" s="23">
        <f>IF(ISNUMBER(dirty_cafe_sales!$C8021),dirty_cafe_sales!$C8021,3)</f>
        <v>1</v>
      </c>
      <c r="D8021" s="19">
        <f>VLOOKUP($B8021,Price_Per_Item!$A$3:$B$11,2,FALSE)</f>
        <v>1.5</v>
      </c>
      <c r="E8021" s="25">
        <f t="shared" si="125"/>
        <v>1.5</v>
      </c>
      <c r="F8021" t="str">
        <f>IF(OR(dirty_cafe_sales!$F8021="UNKNOWN",dirty_cafe_sales!$F8021="ERROR",dirty_cafe_sales!$F8021=""),"Unknown",dirty_cafe_sales!$F8021)</f>
        <v>Digital Wallet</v>
      </c>
      <c r="G8021" t="str">
        <f>IF(OR(dirty_cafe_sales!$G8021="UNKNOWN",dirty_cafe_sales!$G8021="ERROR",dirty_cafe_sales!$G8021=""),"Unknown",dirty_cafe_sales!$G8021)</f>
        <v>Takeaway</v>
      </c>
      <c r="H8021" s="2" t="d">
        <v>2023-01-12</v>
      </c>
    </row>
    <row r="8022" spans="1:8" x14ac:dyDescent="0.2">
      <c r="A8022" s="16" t="s">
        <v>8043</v>
      </c>
      <c r="B8022" s="16" t="str">
        <f>IF(OR(dirty_cafe_sales!$B8022="UNKNOWN",dirty_cafe_sales!$B8022="",dirty_cafe_sales!$B8022="ERROR"),"Unknown_Item",dirty_cafe_sales!$B8022)</f>
        <v>Smoothie</v>
      </c>
      <c r="C8022" s="23">
        <f>IF(ISNUMBER(dirty_cafe_sales!$C8022),dirty_cafe_sales!$C8022,3)</f>
        <v>4</v>
      </c>
      <c r="D8022" s="19">
        <f>VLOOKUP($B8022,Price_Per_Item!$A$3:$B$11,2,FALSE)</f>
        <v>4</v>
      </c>
      <c r="E8022" s="25">
        <f t="shared" si="125"/>
        <v>16</v>
      </c>
      <c r="F8022" t="str">
        <f>IF(OR(dirty_cafe_sales!$F8022="UNKNOWN",dirty_cafe_sales!$F8022="ERROR",dirty_cafe_sales!$F8022=""),"Unknown",dirty_cafe_sales!$F8022)</f>
        <v>Credit Card</v>
      </c>
      <c r="G8022" t="str">
        <f>IF(OR(dirty_cafe_sales!$G8022="UNKNOWN",dirty_cafe_sales!$G8022="ERROR",dirty_cafe_sales!$G8022=""),"Unknown",dirty_cafe_sales!$G8022)</f>
        <v>Unknown</v>
      </c>
      <c r="H8022" s="2" t="d">
        <v>2023-10-07</v>
      </c>
    </row>
    <row r="8023" spans="1:8" x14ac:dyDescent="0.2">
      <c r="A8023" s="16" t="s">
        <v>8044</v>
      </c>
      <c r="B8023" s="16" t="str">
        <f>IF(OR(dirty_cafe_sales!$B8023="UNKNOWN",dirty_cafe_sales!$B8023="",dirty_cafe_sales!$B8023="ERROR"),"Unknown_Item",dirty_cafe_sales!$B8023)</f>
        <v>Sandwich</v>
      </c>
      <c r="C8023" s="23">
        <f>IF(ISNUMBER(dirty_cafe_sales!$C8023),dirty_cafe_sales!$C8023,3)</f>
        <v>2</v>
      </c>
      <c r="D8023" s="19">
        <f>VLOOKUP($B8023,Price_Per_Item!$A$3:$B$11,2,FALSE)</f>
        <v>4</v>
      </c>
      <c r="E8023" s="25">
        <f t="shared" si="125"/>
        <v>8</v>
      </c>
      <c r="F8023" t="str">
        <f>IF(OR(dirty_cafe_sales!$F8023="UNKNOWN",dirty_cafe_sales!$F8023="ERROR",dirty_cafe_sales!$F8023=""),"Unknown",dirty_cafe_sales!$F8023)</f>
        <v>Unknown</v>
      </c>
      <c r="G8023" t="str">
        <f>IF(OR(dirty_cafe_sales!$G8023="UNKNOWN",dirty_cafe_sales!$G8023="ERROR",dirty_cafe_sales!$G8023=""),"Unknown",dirty_cafe_sales!$G8023)</f>
        <v>Takeaway</v>
      </c>
      <c r="H8023" s="2" t="d">
        <v>2023-08-22</v>
      </c>
    </row>
    <row r="8024" spans="1:8" x14ac:dyDescent="0.2">
      <c r="A8024" s="16" t="s">
        <v>8045</v>
      </c>
      <c r="B8024" s="16" t="str">
        <f>IF(OR(dirty_cafe_sales!$B8024="UNKNOWN",dirty_cafe_sales!$B8024="",dirty_cafe_sales!$B8024="ERROR"),"Unknown_Item",dirty_cafe_sales!$B8024)</f>
        <v>Coffee</v>
      </c>
      <c r="C8024" s="23">
        <f>IF(ISNUMBER(dirty_cafe_sales!$C8024),dirty_cafe_sales!$C8024,3)</f>
        <v>2</v>
      </c>
      <c r="D8024" s="19">
        <f>VLOOKUP($B8024,Price_Per_Item!$A$3:$B$11,2,FALSE)</f>
        <v>2</v>
      </c>
      <c r="E8024" s="25">
        <f t="shared" si="125"/>
        <v>4</v>
      </c>
      <c r="F8024" t="str">
        <f>IF(OR(dirty_cafe_sales!$F8024="UNKNOWN",dirty_cafe_sales!$F8024="ERROR",dirty_cafe_sales!$F8024=""),"Unknown",dirty_cafe_sales!$F8024)</f>
        <v>Cash</v>
      </c>
      <c r="G8024" t="str">
        <f>IF(OR(dirty_cafe_sales!$G8024="UNKNOWN",dirty_cafe_sales!$G8024="ERROR",dirty_cafe_sales!$G8024=""),"Unknown",dirty_cafe_sales!$G8024)</f>
        <v>Takeaway</v>
      </c>
      <c r="H8024" s="2" t="d">
        <v>2023-08-10</v>
      </c>
    </row>
    <row r="8025" spans="1:8" x14ac:dyDescent="0.2">
      <c r="A8025" s="16" t="s">
        <v>8046</v>
      </c>
      <c r="B8025" s="16" t="str">
        <f>IF(OR(dirty_cafe_sales!$B8025="UNKNOWN",dirty_cafe_sales!$B8025="",dirty_cafe_sales!$B8025="ERROR"),"Unknown_Item",dirty_cafe_sales!$B8025)</f>
        <v>Tea</v>
      </c>
      <c r="C8025" s="23">
        <f>IF(ISNUMBER(dirty_cafe_sales!$C8025),dirty_cafe_sales!$C8025,3)</f>
        <v>3</v>
      </c>
      <c r="D8025" s="19">
        <f>VLOOKUP($B8025,Price_Per_Item!$A$3:$B$11,2,FALSE)</f>
        <v>1.5</v>
      </c>
      <c r="E8025" s="25">
        <f t="shared" si="125"/>
        <v>4.5</v>
      </c>
      <c r="F8025" t="str">
        <f>IF(OR(dirty_cafe_sales!$F8025="UNKNOWN",dirty_cafe_sales!$F8025="ERROR",dirty_cafe_sales!$F8025=""),"Unknown",dirty_cafe_sales!$F8025)</f>
        <v>Unknown</v>
      </c>
      <c r="G8025" t="str">
        <f>IF(OR(dirty_cafe_sales!$G8025="UNKNOWN",dirty_cafe_sales!$G8025="ERROR",dirty_cafe_sales!$G8025=""),"Unknown",dirty_cafe_sales!$G8025)</f>
        <v>In-store</v>
      </c>
      <c r="H8025" s="2" t="d">
        <v>2023-04-15</v>
      </c>
    </row>
    <row r="8026" spans="1:8" x14ac:dyDescent="0.2">
      <c r="A8026" s="16" t="s">
        <v>8047</v>
      </c>
      <c r="B8026" s="16" t="str">
        <f>IF(OR(dirty_cafe_sales!$B8026="UNKNOWN",dirty_cafe_sales!$B8026="",dirty_cafe_sales!$B8026="ERROR"),"Unknown_Item",dirty_cafe_sales!$B8026)</f>
        <v>Juice</v>
      </c>
      <c r="C8026" s="23">
        <f>IF(ISNUMBER(dirty_cafe_sales!$C8026),dirty_cafe_sales!$C8026,3)</f>
        <v>2</v>
      </c>
      <c r="D8026" s="19">
        <f>VLOOKUP($B8026,Price_Per_Item!$A$3:$B$11,2,FALSE)</f>
        <v>3</v>
      </c>
      <c r="E8026" s="25">
        <f t="shared" si="125"/>
        <v>6</v>
      </c>
      <c r="F8026" t="str">
        <f>IF(OR(dirty_cafe_sales!$F8026="UNKNOWN",dirty_cafe_sales!$F8026="ERROR",dirty_cafe_sales!$F8026=""),"Unknown",dirty_cafe_sales!$F8026)</f>
        <v>Credit Card</v>
      </c>
      <c r="G8026" t="str">
        <f>IF(OR(dirty_cafe_sales!$G8026="UNKNOWN",dirty_cafe_sales!$G8026="ERROR",dirty_cafe_sales!$G8026=""),"Unknown",dirty_cafe_sales!$G8026)</f>
        <v>Takeaway</v>
      </c>
      <c r="H8026" s="2" t="d">
        <v>2023-10-10</v>
      </c>
    </row>
    <row r="8027" spans="1:8" x14ac:dyDescent="0.2">
      <c r="A8027" s="16" t="s">
        <v>8048</v>
      </c>
      <c r="B8027" s="16" t="str">
        <f>IF(OR(dirty_cafe_sales!$B8027="UNKNOWN",dirty_cafe_sales!$B8027="",dirty_cafe_sales!$B8027="ERROR"),"Unknown_Item",dirty_cafe_sales!$B8027)</f>
        <v>Unknown_Item</v>
      </c>
      <c r="C8027" s="23">
        <f>IF(ISNUMBER(dirty_cafe_sales!$C8027),dirty_cafe_sales!$C8027,3)</f>
        <v>5</v>
      </c>
      <c r="D8027" s="19">
        <f>VLOOKUP($B8027,Price_Per_Item!$A$3:$B$11,2,FALSE)</f>
        <v>2.9375</v>
      </c>
      <c r="E8027" s="25">
        <f t="shared" si="125"/>
        <v>14.6875</v>
      </c>
      <c r="F8027" t="str">
        <f>IF(OR(dirty_cafe_sales!$F8027="UNKNOWN",dirty_cafe_sales!$F8027="ERROR",dirty_cafe_sales!$F8027=""),"Unknown",dirty_cafe_sales!$F8027)</f>
        <v>Digital Wallet</v>
      </c>
      <c r="G8027" t="str">
        <f>IF(OR(dirty_cafe_sales!$G8027="UNKNOWN",dirty_cafe_sales!$G8027="ERROR",dirty_cafe_sales!$G8027=""),"Unknown",dirty_cafe_sales!$G8027)</f>
        <v>Unknown</v>
      </c>
      <c r="H8027" s="2" t="d">
        <v>2023-02-14</v>
      </c>
    </row>
    <row r="8028" spans="1:8" x14ac:dyDescent="0.2">
      <c r="A8028" s="16" t="s">
        <v>8049</v>
      </c>
      <c r="B8028" s="16" t="str">
        <f>IF(OR(dirty_cafe_sales!$B8028="UNKNOWN",dirty_cafe_sales!$B8028="",dirty_cafe_sales!$B8028="ERROR"),"Unknown_Item",dirty_cafe_sales!$B8028)</f>
        <v>Smoothie</v>
      </c>
      <c r="C8028" s="23">
        <f>IF(ISNUMBER(dirty_cafe_sales!$C8028),dirty_cafe_sales!$C8028,3)</f>
        <v>4</v>
      </c>
      <c r="D8028" s="19">
        <f>VLOOKUP($B8028,Price_Per_Item!$A$3:$B$11,2,FALSE)</f>
        <v>4</v>
      </c>
      <c r="E8028" s="25">
        <f t="shared" si="125"/>
        <v>16</v>
      </c>
      <c r="F8028" t="str">
        <f>IF(OR(dirty_cafe_sales!$F8028="UNKNOWN",dirty_cafe_sales!$F8028="ERROR",dirty_cafe_sales!$F8028=""),"Unknown",dirty_cafe_sales!$F8028)</f>
        <v>Unknown</v>
      </c>
      <c r="G8028" t="str">
        <f>IF(OR(dirty_cafe_sales!$G8028="UNKNOWN",dirty_cafe_sales!$G8028="ERROR",dirty_cafe_sales!$G8028=""),"Unknown",dirty_cafe_sales!$G8028)</f>
        <v>Unknown</v>
      </c>
      <c r="H8028" s="2" t="d">
        <v>2023-09-04</v>
      </c>
    </row>
    <row r="8029" spans="1:8" x14ac:dyDescent="0.2">
      <c r="A8029" s="16" t="s">
        <v>8050</v>
      </c>
      <c r="B8029" s="16" t="str">
        <f>IF(OR(dirty_cafe_sales!$B8029="UNKNOWN",dirty_cafe_sales!$B8029="",dirty_cafe_sales!$B8029="ERROR"),"Unknown_Item",dirty_cafe_sales!$B8029)</f>
        <v>Coffee</v>
      </c>
      <c r="C8029" s="23">
        <f>IF(ISNUMBER(dirty_cafe_sales!$C8029),dirty_cafe_sales!$C8029,3)</f>
        <v>5</v>
      </c>
      <c r="D8029" s="19">
        <f>VLOOKUP($B8029,Price_Per_Item!$A$3:$B$11,2,FALSE)</f>
        <v>2</v>
      </c>
      <c r="E8029" s="25">
        <f t="shared" si="125"/>
        <v>10</v>
      </c>
      <c r="F8029" t="str">
        <f>IF(OR(dirty_cafe_sales!$F8029="UNKNOWN",dirty_cafe_sales!$F8029="ERROR",dirty_cafe_sales!$F8029=""),"Unknown",dirty_cafe_sales!$F8029)</f>
        <v>Unknown</v>
      </c>
      <c r="G8029" t="str">
        <f>IF(OR(dirty_cafe_sales!$G8029="UNKNOWN",dirty_cafe_sales!$G8029="ERROR",dirty_cafe_sales!$G8029=""),"Unknown",dirty_cafe_sales!$G8029)</f>
        <v>In-store</v>
      </c>
      <c r="H8029" s="2" t="d">
        <v>2023-06-20</v>
      </c>
    </row>
    <row r="8030" spans="1:8" x14ac:dyDescent="0.2">
      <c r="A8030" s="16" t="s">
        <v>8051</v>
      </c>
      <c r="B8030" s="16" t="str">
        <f>IF(OR(dirty_cafe_sales!$B8030="UNKNOWN",dirty_cafe_sales!$B8030="",dirty_cafe_sales!$B8030="ERROR"),"Unknown_Item",dirty_cafe_sales!$B8030)</f>
        <v>Cookie</v>
      </c>
      <c r="C8030" s="23">
        <f>IF(ISNUMBER(dirty_cafe_sales!$C8030),dirty_cafe_sales!$C8030,3)</f>
        <v>2</v>
      </c>
      <c r="D8030" s="19">
        <f>VLOOKUP($B8030,Price_Per_Item!$A$3:$B$11,2,FALSE)</f>
        <v>1</v>
      </c>
      <c r="E8030" s="25">
        <f t="shared" si="125"/>
        <v>2</v>
      </c>
      <c r="F8030" t="str">
        <f>IF(OR(dirty_cafe_sales!$F8030="UNKNOWN",dirty_cafe_sales!$F8030="ERROR",dirty_cafe_sales!$F8030=""),"Unknown",dirty_cafe_sales!$F8030)</f>
        <v>Cash</v>
      </c>
      <c r="G8030" t="str">
        <f>IF(OR(dirty_cafe_sales!$G8030="UNKNOWN",dirty_cafe_sales!$G8030="ERROR",dirty_cafe_sales!$G8030=""),"Unknown",dirty_cafe_sales!$G8030)</f>
        <v>In-store</v>
      </c>
      <c r="H8030" s="2" t="d">
        <v>2023-10-30</v>
      </c>
    </row>
    <row r="8031" spans="1:8" x14ac:dyDescent="0.2">
      <c r="A8031" s="16" t="s">
        <v>8052</v>
      </c>
      <c r="B8031" s="16" t="str">
        <f>IF(OR(dirty_cafe_sales!$B8031="UNKNOWN",dirty_cafe_sales!$B8031="",dirty_cafe_sales!$B8031="ERROR"),"Unknown_Item",dirty_cafe_sales!$B8031)</f>
        <v>Sandwich</v>
      </c>
      <c r="C8031" s="23">
        <f>IF(ISNUMBER(dirty_cafe_sales!$C8031),dirty_cafe_sales!$C8031,3)</f>
        <v>4</v>
      </c>
      <c r="D8031" s="19">
        <f>VLOOKUP($B8031,Price_Per_Item!$A$3:$B$11,2,FALSE)</f>
        <v>4</v>
      </c>
      <c r="E8031" s="25">
        <f t="shared" si="125"/>
        <v>16</v>
      </c>
      <c r="F8031" t="str">
        <f>IF(OR(dirty_cafe_sales!$F8031="UNKNOWN",dirty_cafe_sales!$F8031="ERROR",dirty_cafe_sales!$F8031=""),"Unknown",dirty_cafe_sales!$F8031)</f>
        <v>Unknown</v>
      </c>
      <c r="G8031" t="str">
        <f>IF(OR(dirty_cafe_sales!$G8031="UNKNOWN",dirty_cafe_sales!$G8031="ERROR",dirty_cafe_sales!$G8031=""),"Unknown",dirty_cafe_sales!$G8031)</f>
        <v>Takeaway</v>
      </c>
      <c r="H8031" s="2" t="d">
        <v>2023-07-07</v>
      </c>
    </row>
    <row r="8032" spans="1:8" x14ac:dyDescent="0.2">
      <c r="A8032" s="16" t="s">
        <v>8053</v>
      </c>
      <c r="B8032" s="16" t="str">
        <f>IF(OR(dirty_cafe_sales!$B8032="UNKNOWN",dirty_cafe_sales!$B8032="",dirty_cafe_sales!$B8032="ERROR"),"Unknown_Item",dirty_cafe_sales!$B8032)</f>
        <v>Coffee</v>
      </c>
      <c r="C8032" s="23">
        <f>IF(ISNUMBER(dirty_cafe_sales!$C8032),dirty_cafe_sales!$C8032,3)</f>
        <v>2</v>
      </c>
      <c r="D8032" s="19">
        <f>VLOOKUP($B8032,Price_Per_Item!$A$3:$B$11,2,FALSE)</f>
        <v>2</v>
      </c>
      <c r="E8032" s="25">
        <f t="shared" si="125"/>
        <v>4</v>
      </c>
      <c r="F8032" t="str">
        <f>IF(OR(dirty_cafe_sales!$F8032="UNKNOWN",dirty_cafe_sales!$F8032="ERROR",dirty_cafe_sales!$F8032=""),"Unknown",dirty_cafe_sales!$F8032)</f>
        <v>Credit Card</v>
      </c>
      <c r="G8032" t="str">
        <f>IF(OR(dirty_cafe_sales!$G8032="UNKNOWN",dirty_cafe_sales!$G8032="ERROR",dirty_cafe_sales!$G8032=""),"Unknown",dirty_cafe_sales!$G8032)</f>
        <v>In-store</v>
      </c>
      <c r="H8032" s="2" t="d">
        <v>2023-10-21</v>
      </c>
    </row>
    <row r="8033" spans="1:8" x14ac:dyDescent="0.2">
      <c r="A8033" s="16" t="s">
        <v>8054</v>
      </c>
      <c r="B8033" s="16" t="str">
        <f>IF(OR(dirty_cafe_sales!$B8033="UNKNOWN",dirty_cafe_sales!$B8033="",dirty_cafe_sales!$B8033="ERROR"),"Unknown_Item",dirty_cafe_sales!$B8033)</f>
        <v>Sandwich</v>
      </c>
      <c r="C8033" s="23">
        <f>IF(ISNUMBER(dirty_cafe_sales!$C8033),dirty_cafe_sales!$C8033,3)</f>
        <v>3</v>
      </c>
      <c r="D8033" s="19">
        <f>VLOOKUP($B8033,Price_Per_Item!$A$3:$B$11,2,FALSE)</f>
        <v>4</v>
      </c>
      <c r="E8033" s="25">
        <f t="shared" si="125"/>
        <v>12</v>
      </c>
      <c r="F8033" t="str">
        <f>IF(OR(dirty_cafe_sales!$F8033="UNKNOWN",dirty_cafe_sales!$F8033="ERROR",dirty_cafe_sales!$F8033=""),"Unknown",dirty_cafe_sales!$F8033)</f>
        <v>Unknown</v>
      </c>
      <c r="G8033" t="str">
        <f>IF(OR(dirty_cafe_sales!$G8033="UNKNOWN",dirty_cafe_sales!$G8033="ERROR",dirty_cafe_sales!$G8033=""),"Unknown",dirty_cafe_sales!$G8033)</f>
        <v>Unknown</v>
      </c>
      <c r="H8033" s="2" t="d">
        <v>2023-10-03</v>
      </c>
    </row>
    <row r="8034" spans="1:8" x14ac:dyDescent="0.2">
      <c r="A8034" s="16" t="s">
        <v>8055</v>
      </c>
      <c r="B8034" s="16" t="str">
        <f>IF(OR(dirty_cafe_sales!$B8034="UNKNOWN",dirty_cafe_sales!$B8034="",dirty_cafe_sales!$B8034="ERROR"),"Unknown_Item",dirty_cafe_sales!$B8034)</f>
        <v>Tea</v>
      </c>
      <c r="C8034" s="23">
        <f>IF(ISNUMBER(dirty_cafe_sales!$C8034),dirty_cafe_sales!$C8034,3)</f>
        <v>2</v>
      </c>
      <c r="D8034" s="19">
        <f>VLOOKUP($B8034,Price_Per_Item!$A$3:$B$11,2,FALSE)</f>
        <v>1.5</v>
      </c>
      <c r="E8034" s="25">
        <f t="shared" si="125"/>
        <v>3</v>
      </c>
      <c r="F8034" t="str">
        <f>IF(OR(dirty_cafe_sales!$F8034="UNKNOWN",dirty_cafe_sales!$F8034="ERROR",dirty_cafe_sales!$F8034=""),"Unknown",dirty_cafe_sales!$F8034)</f>
        <v>Credit Card</v>
      </c>
      <c r="G8034" t="str">
        <f>IF(OR(dirty_cafe_sales!$G8034="UNKNOWN",dirty_cafe_sales!$G8034="ERROR",dirty_cafe_sales!$G8034=""),"Unknown",dirty_cafe_sales!$G8034)</f>
        <v>In-store</v>
      </c>
      <c r="H8034" s="2" t="d">
        <v>2023-05-05</v>
      </c>
    </row>
    <row r="8035" spans="1:8" x14ac:dyDescent="0.2">
      <c r="A8035" s="16" t="s">
        <v>8056</v>
      </c>
      <c r="B8035" s="16" t="str">
        <f>IF(OR(dirty_cafe_sales!$B8035="UNKNOWN",dirty_cafe_sales!$B8035="",dirty_cafe_sales!$B8035="ERROR"),"Unknown_Item",dirty_cafe_sales!$B8035)</f>
        <v>Cake</v>
      </c>
      <c r="C8035" s="23">
        <f>IF(ISNUMBER(dirty_cafe_sales!$C8035),dirty_cafe_sales!$C8035,3)</f>
        <v>3</v>
      </c>
      <c r="D8035" s="19">
        <f>VLOOKUP($B8035,Price_Per_Item!$A$3:$B$11,2,FALSE)</f>
        <v>3</v>
      </c>
      <c r="E8035" s="25">
        <f t="shared" si="125"/>
        <v>9</v>
      </c>
      <c r="F8035" t="str">
        <f>IF(OR(dirty_cafe_sales!$F8035="UNKNOWN",dirty_cafe_sales!$F8035="ERROR",dirty_cafe_sales!$F8035=""),"Unknown",dirty_cafe_sales!$F8035)</f>
        <v>Cash</v>
      </c>
      <c r="G8035" t="str">
        <f>IF(OR(dirty_cafe_sales!$G8035="UNKNOWN",dirty_cafe_sales!$G8035="ERROR",dirty_cafe_sales!$G8035=""),"Unknown",dirty_cafe_sales!$G8035)</f>
        <v>In-store</v>
      </c>
      <c r="H8035" s="2" t="d">
        <v>2023-09-21</v>
      </c>
    </row>
    <row r="8036" spans="1:8" x14ac:dyDescent="0.2">
      <c r="A8036" s="16" t="s">
        <v>8057</v>
      </c>
      <c r="B8036" s="16" t="str">
        <f>IF(OR(dirty_cafe_sales!$B8036="UNKNOWN",dirty_cafe_sales!$B8036="",dirty_cafe_sales!$B8036="ERROR"),"Unknown_Item",dirty_cafe_sales!$B8036)</f>
        <v>Cake</v>
      </c>
      <c r="C8036" s="23">
        <f>IF(ISNUMBER(dirty_cafe_sales!$C8036),dirty_cafe_sales!$C8036,3)</f>
        <v>5</v>
      </c>
      <c r="D8036" s="19">
        <f>VLOOKUP($B8036,Price_Per_Item!$A$3:$B$11,2,FALSE)</f>
        <v>3</v>
      </c>
      <c r="E8036" s="25">
        <f t="shared" si="125"/>
        <v>15</v>
      </c>
      <c r="F8036" t="str">
        <f>IF(OR(dirty_cafe_sales!$F8036="UNKNOWN",dirty_cafe_sales!$F8036="ERROR",dirty_cafe_sales!$F8036=""),"Unknown",dirty_cafe_sales!$F8036)</f>
        <v>Digital Wallet</v>
      </c>
      <c r="G8036" t="str">
        <f>IF(OR(dirty_cafe_sales!$G8036="UNKNOWN",dirty_cafe_sales!$G8036="ERROR",dirty_cafe_sales!$G8036=""),"Unknown",dirty_cafe_sales!$G8036)</f>
        <v>In-store</v>
      </c>
      <c r="H8036" s="2" t="d">
        <v>2023-09-15</v>
      </c>
    </row>
    <row r="8037" spans="1:8" x14ac:dyDescent="0.2">
      <c r="A8037" s="16" t="s">
        <v>8058</v>
      </c>
      <c r="B8037" s="16" t="str">
        <f>IF(OR(dirty_cafe_sales!$B8037="UNKNOWN",dirty_cafe_sales!$B8037="",dirty_cafe_sales!$B8037="ERROR"),"Unknown_Item",dirty_cafe_sales!$B8037)</f>
        <v>Tea</v>
      </c>
      <c r="C8037" s="23">
        <f>IF(ISNUMBER(dirty_cafe_sales!$C8037),dirty_cafe_sales!$C8037,3)</f>
        <v>3</v>
      </c>
      <c r="D8037" s="19">
        <f>VLOOKUP($B8037,Price_Per_Item!$A$3:$B$11,2,FALSE)</f>
        <v>1.5</v>
      </c>
      <c r="E8037" s="25">
        <f t="shared" si="125"/>
        <v>4.5</v>
      </c>
      <c r="F8037" t="str">
        <f>IF(OR(dirty_cafe_sales!$F8037="UNKNOWN",dirty_cafe_sales!$F8037="ERROR",dirty_cafe_sales!$F8037=""),"Unknown",dirty_cafe_sales!$F8037)</f>
        <v>Cash</v>
      </c>
      <c r="G8037" t="str">
        <f>IF(OR(dirty_cafe_sales!$G8037="UNKNOWN",dirty_cafe_sales!$G8037="ERROR",dirty_cafe_sales!$G8037=""),"Unknown",dirty_cafe_sales!$G8037)</f>
        <v>In-store</v>
      </c>
      <c r="H8037" s="2" t="d">
        <v>2023-10-08</v>
      </c>
    </row>
    <row r="8038" spans="1:8" x14ac:dyDescent="0.2">
      <c r="A8038" s="16" t="s">
        <v>8059</v>
      </c>
      <c r="B8038" s="16" t="str">
        <f>IF(OR(dirty_cafe_sales!$B8038="UNKNOWN",dirty_cafe_sales!$B8038="",dirty_cafe_sales!$B8038="ERROR"),"Unknown_Item",dirty_cafe_sales!$B8038)</f>
        <v>Sandwich</v>
      </c>
      <c r="C8038" s="23">
        <f>IF(ISNUMBER(dirty_cafe_sales!$C8038),dirty_cafe_sales!$C8038,3)</f>
        <v>3</v>
      </c>
      <c r="D8038" s="19">
        <f>VLOOKUP($B8038,Price_Per_Item!$A$3:$B$11,2,FALSE)</f>
        <v>4</v>
      </c>
      <c r="E8038" s="25">
        <f t="shared" si="125"/>
        <v>12</v>
      </c>
      <c r="F8038" t="str">
        <f>IF(OR(dirty_cafe_sales!$F8038="UNKNOWN",dirty_cafe_sales!$F8038="ERROR",dirty_cafe_sales!$F8038=""),"Unknown",dirty_cafe_sales!$F8038)</f>
        <v>Unknown</v>
      </c>
      <c r="G8038" t="str">
        <f>IF(OR(dirty_cafe_sales!$G8038="UNKNOWN",dirty_cafe_sales!$G8038="ERROR",dirty_cafe_sales!$G8038=""),"Unknown",dirty_cafe_sales!$G8038)</f>
        <v>Takeaway</v>
      </c>
      <c r="H8038" s="2" t="d">
        <v>2023-10-31</v>
      </c>
    </row>
    <row r="8039" spans="1:8" x14ac:dyDescent="0.2">
      <c r="A8039" s="16" t="s">
        <v>8060</v>
      </c>
      <c r="B8039" s="16" t="str">
        <f>IF(OR(dirty_cafe_sales!$B8039="UNKNOWN",dirty_cafe_sales!$B8039="",dirty_cafe_sales!$B8039="ERROR"),"Unknown_Item",dirty_cafe_sales!$B8039)</f>
        <v>Coffee</v>
      </c>
      <c r="C8039" s="23">
        <f>IF(ISNUMBER(dirty_cafe_sales!$C8039),dirty_cafe_sales!$C8039,3)</f>
        <v>1</v>
      </c>
      <c r="D8039" s="19">
        <f>VLOOKUP($B8039,Price_Per_Item!$A$3:$B$11,2,FALSE)</f>
        <v>2</v>
      </c>
      <c r="E8039" s="25">
        <f t="shared" si="125"/>
        <v>2</v>
      </c>
      <c r="F8039" t="str">
        <f>IF(OR(dirty_cafe_sales!$F8039="UNKNOWN",dirty_cafe_sales!$F8039="ERROR",dirty_cafe_sales!$F8039=""),"Unknown",dirty_cafe_sales!$F8039)</f>
        <v>Cash</v>
      </c>
      <c r="G8039" t="str">
        <f>IF(OR(dirty_cafe_sales!$G8039="UNKNOWN",dirty_cafe_sales!$G8039="ERROR",dirty_cafe_sales!$G8039=""),"Unknown",dirty_cafe_sales!$G8039)</f>
        <v>In-store</v>
      </c>
      <c r="H8039" s="2" t="d">
        <v>2023-07-16</v>
      </c>
    </row>
    <row r="8040" spans="1:8" x14ac:dyDescent="0.2">
      <c r="A8040" s="16" t="s">
        <v>8061</v>
      </c>
      <c r="B8040" s="16" t="str">
        <f>IF(OR(dirty_cafe_sales!$B8040="UNKNOWN",dirty_cafe_sales!$B8040="",dirty_cafe_sales!$B8040="ERROR"),"Unknown_Item",dirty_cafe_sales!$B8040)</f>
        <v>Juice</v>
      </c>
      <c r="C8040" s="23">
        <f>IF(ISNUMBER(dirty_cafe_sales!$C8040),dirty_cafe_sales!$C8040,3)</f>
        <v>4</v>
      </c>
      <c r="D8040" s="19">
        <f>VLOOKUP($B8040,Price_Per_Item!$A$3:$B$11,2,FALSE)</f>
        <v>3</v>
      </c>
      <c r="E8040" s="25">
        <f t="shared" si="125"/>
        <v>12</v>
      </c>
      <c r="F8040" t="str">
        <f>IF(OR(dirty_cafe_sales!$F8040="UNKNOWN",dirty_cafe_sales!$F8040="ERROR",dirty_cafe_sales!$F8040=""),"Unknown",dirty_cafe_sales!$F8040)</f>
        <v>Credit Card</v>
      </c>
      <c r="G8040" t="str">
        <f>IF(OR(dirty_cafe_sales!$G8040="UNKNOWN",dirty_cafe_sales!$G8040="ERROR",dirty_cafe_sales!$G8040=""),"Unknown",dirty_cafe_sales!$G8040)</f>
        <v>In-store</v>
      </c>
      <c r="H8040" s="2" t="d">
        <v>2023-08-11</v>
      </c>
    </row>
    <row r="8041" spans="1:8" x14ac:dyDescent="0.2">
      <c r="A8041" s="16" t="s">
        <v>8062</v>
      </c>
      <c r="B8041" s="16" t="str">
        <f>IF(OR(dirty_cafe_sales!$B8041="UNKNOWN",dirty_cafe_sales!$B8041="",dirty_cafe_sales!$B8041="ERROR"),"Unknown_Item",dirty_cafe_sales!$B8041)</f>
        <v>Sandwich</v>
      </c>
      <c r="C8041" s="23">
        <f>IF(ISNUMBER(dirty_cafe_sales!$C8041),dirty_cafe_sales!$C8041,3)</f>
        <v>4</v>
      </c>
      <c r="D8041" s="19">
        <f>VLOOKUP($B8041,Price_Per_Item!$A$3:$B$11,2,FALSE)</f>
        <v>4</v>
      </c>
      <c r="E8041" s="25">
        <f t="shared" si="125"/>
        <v>16</v>
      </c>
      <c r="F8041" t="str">
        <f>IF(OR(dirty_cafe_sales!$F8041="UNKNOWN",dirty_cafe_sales!$F8041="ERROR",dirty_cafe_sales!$F8041=""),"Unknown",dirty_cafe_sales!$F8041)</f>
        <v>Digital Wallet</v>
      </c>
      <c r="G8041" t="str">
        <f>IF(OR(dirty_cafe_sales!$G8041="UNKNOWN",dirty_cafe_sales!$G8041="ERROR",dirty_cafe_sales!$G8041=""),"Unknown",dirty_cafe_sales!$G8041)</f>
        <v>In-store</v>
      </c>
      <c r="H8041" s="2" t="d">
        <v>2023-06-14</v>
      </c>
    </row>
    <row r="8042" spans="1:8" x14ac:dyDescent="0.2">
      <c r="A8042" s="16" t="s">
        <v>8063</v>
      </c>
      <c r="B8042" s="16" t="str">
        <f>IF(OR(dirty_cafe_sales!$B8042="UNKNOWN",dirty_cafe_sales!$B8042="",dirty_cafe_sales!$B8042="ERROR"),"Unknown_Item",dirty_cafe_sales!$B8042)</f>
        <v>Juice</v>
      </c>
      <c r="C8042" s="23">
        <f>IF(ISNUMBER(dirty_cafe_sales!$C8042),dirty_cafe_sales!$C8042,3)</f>
        <v>2</v>
      </c>
      <c r="D8042" s="19">
        <f>VLOOKUP($B8042,Price_Per_Item!$A$3:$B$11,2,FALSE)</f>
        <v>3</v>
      </c>
      <c r="E8042" s="25">
        <f t="shared" si="125"/>
        <v>6</v>
      </c>
      <c r="F8042" t="str">
        <f>IF(OR(dirty_cafe_sales!$F8042="UNKNOWN",dirty_cafe_sales!$F8042="ERROR",dirty_cafe_sales!$F8042=""),"Unknown",dirty_cafe_sales!$F8042)</f>
        <v>Cash</v>
      </c>
      <c r="G8042" t="str">
        <f>IF(OR(dirty_cafe_sales!$G8042="UNKNOWN",dirty_cafe_sales!$G8042="ERROR",dirty_cafe_sales!$G8042=""),"Unknown",dirty_cafe_sales!$G8042)</f>
        <v>Takeaway</v>
      </c>
      <c r="H8042" s="2" t="d">
        <v>2023-02-26</v>
      </c>
    </row>
    <row r="8043" spans="1:8" x14ac:dyDescent="0.2">
      <c r="A8043" s="16" t="s">
        <v>8064</v>
      </c>
      <c r="B8043" s="16" t="str">
        <f>IF(OR(dirty_cafe_sales!$B8043="UNKNOWN",dirty_cafe_sales!$B8043="",dirty_cafe_sales!$B8043="ERROR"),"Unknown_Item",dirty_cafe_sales!$B8043)</f>
        <v>Juice</v>
      </c>
      <c r="C8043" s="23">
        <f>IF(ISNUMBER(dirty_cafe_sales!$C8043),dirty_cafe_sales!$C8043,3)</f>
        <v>2</v>
      </c>
      <c r="D8043" s="19">
        <f>VLOOKUP($B8043,Price_Per_Item!$A$3:$B$11,2,FALSE)</f>
        <v>3</v>
      </c>
      <c r="E8043" s="25">
        <f t="shared" si="125"/>
        <v>6</v>
      </c>
      <c r="F8043" t="str">
        <f>IF(OR(dirty_cafe_sales!$F8043="UNKNOWN",dirty_cafe_sales!$F8043="ERROR",dirty_cafe_sales!$F8043=""),"Unknown",dirty_cafe_sales!$F8043)</f>
        <v>Cash</v>
      </c>
      <c r="G8043" t="str">
        <f>IF(OR(dirty_cafe_sales!$G8043="UNKNOWN",dirty_cafe_sales!$G8043="ERROR",dirty_cafe_sales!$G8043=""),"Unknown",dirty_cafe_sales!$G8043)</f>
        <v>In-store</v>
      </c>
      <c r="H8043" s="2" t="d">
        <v>2023-11-26</v>
      </c>
    </row>
    <row r="8044" spans="1:8" x14ac:dyDescent="0.2">
      <c r="A8044" s="16" t="s">
        <v>8065</v>
      </c>
      <c r="B8044" s="16" t="str">
        <f>IF(OR(dirty_cafe_sales!$B8044="UNKNOWN",dirty_cafe_sales!$B8044="",dirty_cafe_sales!$B8044="ERROR"),"Unknown_Item",dirty_cafe_sales!$B8044)</f>
        <v>Smoothie</v>
      </c>
      <c r="C8044" s="23">
        <f>IF(ISNUMBER(dirty_cafe_sales!$C8044),dirty_cafe_sales!$C8044,3)</f>
        <v>3</v>
      </c>
      <c r="D8044" s="19">
        <f>VLOOKUP($B8044,Price_Per_Item!$A$3:$B$11,2,FALSE)</f>
        <v>4</v>
      </c>
      <c r="E8044" s="25">
        <f t="shared" si="125"/>
        <v>12</v>
      </c>
      <c r="F8044" t="str">
        <f>IF(OR(dirty_cafe_sales!$F8044="UNKNOWN",dirty_cafe_sales!$F8044="ERROR",dirty_cafe_sales!$F8044=""),"Unknown",dirty_cafe_sales!$F8044)</f>
        <v>Unknown</v>
      </c>
      <c r="G8044" t="str">
        <f>IF(OR(dirty_cafe_sales!$G8044="UNKNOWN",dirty_cafe_sales!$G8044="ERROR",dirty_cafe_sales!$G8044=""),"Unknown",dirty_cafe_sales!$G8044)</f>
        <v>Unknown</v>
      </c>
      <c r="H8044" s="2" t="d">
        <v>2023-08-30</v>
      </c>
    </row>
    <row r="8045" spans="1:8" x14ac:dyDescent="0.2">
      <c r="A8045" s="16" t="s">
        <v>8066</v>
      </c>
      <c r="B8045" s="16" t="str">
        <f>IF(OR(dirty_cafe_sales!$B8045="UNKNOWN",dirty_cafe_sales!$B8045="",dirty_cafe_sales!$B8045="ERROR"),"Unknown_Item",dirty_cafe_sales!$B8045)</f>
        <v>Cookie</v>
      </c>
      <c r="C8045" s="23">
        <f>IF(ISNUMBER(dirty_cafe_sales!$C8045),dirty_cafe_sales!$C8045,3)</f>
        <v>2</v>
      </c>
      <c r="D8045" s="19">
        <f>VLOOKUP($B8045,Price_Per_Item!$A$3:$B$11,2,FALSE)</f>
        <v>1</v>
      </c>
      <c r="E8045" s="25">
        <f t="shared" si="125"/>
        <v>2</v>
      </c>
      <c r="F8045" t="str">
        <f>IF(OR(dirty_cafe_sales!$F8045="UNKNOWN",dirty_cafe_sales!$F8045="ERROR",dirty_cafe_sales!$F8045=""),"Unknown",dirty_cafe_sales!$F8045)</f>
        <v>Digital Wallet</v>
      </c>
      <c r="G8045" t="str">
        <f>IF(OR(dirty_cafe_sales!$G8045="UNKNOWN",dirty_cafe_sales!$G8045="ERROR",dirty_cafe_sales!$G8045=""),"Unknown",dirty_cafe_sales!$G8045)</f>
        <v>In-store</v>
      </c>
      <c r="H8045" s="2" t="d">
        <v>2023-06-26</v>
      </c>
    </row>
    <row r="8046" spans="1:8" x14ac:dyDescent="0.2">
      <c r="A8046" s="16" t="s">
        <v>8067</v>
      </c>
      <c r="B8046" s="16" t="str">
        <f>IF(OR(dirty_cafe_sales!$B8046="UNKNOWN",dirty_cafe_sales!$B8046="",dirty_cafe_sales!$B8046="ERROR"),"Unknown_Item",dirty_cafe_sales!$B8046)</f>
        <v>Cake</v>
      </c>
      <c r="C8046" s="23">
        <f>IF(ISNUMBER(dirty_cafe_sales!$C8046),dirty_cafe_sales!$C8046,3)</f>
        <v>3</v>
      </c>
      <c r="D8046" s="19">
        <f>VLOOKUP($B8046,Price_Per_Item!$A$3:$B$11,2,FALSE)</f>
        <v>3</v>
      </c>
      <c r="E8046" s="25">
        <f t="shared" si="125"/>
        <v>9</v>
      </c>
      <c r="F8046" t="str">
        <f>IF(OR(dirty_cafe_sales!$F8046="UNKNOWN",dirty_cafe_sales!$F8046="ERROR",dirty_cafe_sales!$F8046=""),"Unknown",dirty_cafe_sales!$F8046)</f>
        <v>Cash</v>
      </c>
      <c r="G8046" t="str">
        <f>IF(OR(dirty_cafe_sales!$G8046="UNKNOWN",dirty_cafe_sales!$G8046="ERROR",dirty_cafe_sales!$G8046=""),"Unknown",dirty_cafe_sales!$G8046)</f>
        <v>Takeaway</v>
      </c>
      <c r="H8046" s="2" t="d">
        <v>2023-10-13</v>
      </c>
    </row>
    <row r="8047" spans="1:8" x14ac:dyDescent="0.2">
      <c r="A8047" s="16" t="s">
        <v>8068</v>
      </c>
      <c r="B8047" s="16" t="str">
        <f>IF(OR(dirty_cafe_sales!$B8047="UNKNOWN",dirty_cafe_sales!$B8047="",dirty_cafe_sales!$B8047="ERROR"),"Unknown_Item",dirty_cafe_sales!$B8047)</f>
        <v>Smoothie</v>
      </c>
      <c r="C8047" s="23">
        <f>IF(ISNUMBER(dirty_cafe_sales!$C8047),dirty_cafe_sales!$C8047,3)</f>
        <v>5</v>
      </c>
      <c r="D8047" s="19">
        <f>VLOOKUP($B8047,Price_Per_Item!$A$3:$B$11,2,FALSE)</f>
        <v>4</v>
      </c>
      <c r="E8047" s="25">
        <f t="shared" si="125"/>
        <v>20</v>
      </c>
      <c r="F8047" t="str">
        <f>IF(OR(dirty_cafe_sales!$F8047="UNKNOWN",dirty_cafe_sales!$F8047="ERROR",dirty_cafe_sales!$F8047=""),"Unknown",dirty_cafe_sales!$F8047)</f>
        <v>Cash</v>
      </c>
      <c r="G8047" t="str">
        <f>IF(OR(dirty_cafe_sales!$G8047="UNKNOWN",dirty_cafe_sales!$G8047="ERROR",dirty_cafe_sales!$G8047=""),"Unknown",dirty_cafe_sales!$G8047)</f>
        <v>Takeaway</v>
      </c>
      <c r="H8047" s="2" t="d">
        <v>2023-05-14</v>
      </c>
    </row>
    <row r="8048" spans="1:8" x14ac:dyDescent="0.2">
      <c r="A8048" s="16" t="s">
        <v>8069</v>
      </c>
      <c r="B8048" s="16" t="str">
        <f>IF(OR(dirty_cafe_sales!$B8048="UNKNOWN",dirty_cafe_sales!$B8048="",dirty_cafe_sales!$B8048="ERROR"),"Unknown_Item",dirty_cafe_sales!$B8048)</f>
        <v>Juice</v>
      </c>
      <c r="C8048" s="23">
        <f>IF(ISNUMBER(dirty_cafe_sales!$C8048),dirty_cafe_sales!$C8048,3)</f>
        <v>3</v>
      </c>
      <c r="D8048" s="19">
        <f>VLOOKUP($B8048,Price_Per_Item!$A$3:$B$11,2,FALSE)</f>
        <v>3</v>
      </c>
      <c r="E8048" s="25">
        <f t="shared" si="125"/>
        <v>9</v>
      </c>
      <c r="F8048" t="str">
        <f>IF(OR(dirty_cafe_sales!$F8048="UNKNOWN",dirty_cafe_sales!$F8048="ERROR",dirty_cafe_sales!$F8048=""),"Unknown",dirty_cafe_sales!$F8048)</f>
        <v>Unknown</v>
      </c>
      <c r="G8048" t="str">
        <f>IF(OR(dirty_cafe_sales!$G8048="UNKNOWN",dirty_cafe_sales!$G8048="ERROR",dirty_cafe_sales!$G8048=""),"Unknown",dirty_cafe_sales!$G8048)</f>
        <v>Takeaway</v>
      </c>
      <c r="H8048" s="2" t="d">
        <v>2023-08-16</v>
      </c>
    </row>
    <row r="8049" spans="1:8" x14ac:dyDescent="0.2">
      <c r="A8049" s="16" t="s">
        <v>8070</v>
      </c>
      <c r="B8049" s="16" t="str">
        <f>IF(OR(dirty_cafe_sales!$B8049="UNKNOWN",dirty_cafe_sales!$B8049="",dirty_cafe_sales!$B8049="ERROR"),"Unknown_Item",dirty_cafe_sales!$B8049)</f>
        <v>Cookie</v>
      </c>
      <c r="C8049" s="23">
        <f>IF(ISNUMBER(dirty_cafe_sales!$C8049),dirty_cafe_sales!$C8049,3)</f>
        <v>4</v>
      </c>
      <c r="D8049" s="19">
        <f>VLOOKUP($B8049,Price_Per_Item!$A$3:$B$11,2,FALSE)</f>
        <v>1</v>
      </c>
      <c r="E8049" s="25">
        <f t="shared" si="125"/>
        <v>4</v>
      </c>
      <c r="F8049" t="str">
        <f>IF(OR(dirty_cafe_sales!$F8049="UNKNOWN",dirty_cafe_sales!$F8049="ERROR",dirty_cafe_sales!$F8049=""),"Unknown",dirty_cafe_sales!$F8049)</f>
        <v>Unknown</v>
      </c>
      <c r="G8049" t="str">
        <f>IF(OR(dirty_cafe_sales!$G8049="UNKNOWN",dirty_cafe_sales!$G8049="ERROR",dirty_cafe_sales!$G8049=""),"Unknown",dirty_cafe_sales!$G8049)</f>
        <v>Unknown</v>
      </c>
      <c r="H8049" s="2" t="d">
        <v>2023-06-19</v>
      </c>
    </row>
    <row r="8050" spans="1:8" x14ac:dyDescent="0.2">
      <c r="A8050" s="16" t="s">
        <v>8071</v>
      </c>
      <c r="B8050" s="16" t="str">
        <f>IF(OR(dirty_cafe_sales!$B8050="UNKNOWN",dirty_cafe_sales!$B8050="",dirty_cafe_sales!$B8050="ERROR"),"Unknown_Item",dirty_cafe_sales!$B8050)</f>
        <v>Coffee</v>
      </c>
      <c r="C8050" s="23">
        <f>IF(ISNUMBER(dirty_cafe_sales!$C8050),dirty_cafe_sales!$C8050,3)</f>
        <v>3</v>
      </c>
      <c r="D8050" s="19">
        <f>VLOOKUP($B8050,Price_Per_Item!$A$3:$B$11,2,FALSE)</f>
        <v>2</v>
      </c>
      <c r="E8050" s="25">
        <f t="shared" si="125"/>
        <v>6</v>
      </c>
      <c r="F8050" t="str">
        <f>IF(OR(dirty_cafe_sales!$F8050="UNKNOWN",dirty_cafe_sales!$F8050="ERROR",dirty_cafe_sales!$F8050=""),"Unknown",dirty_cafe_sales!$F8050)</f>
        <v>Digital Wallet</v>
      </c>
      <c r="G8050" t="str">
        <f>IF(OR(dirty_cafe_sales!$G8050="UNKNOWN",dirty_cafe_sales!$G8050="ERROR",dirty_cafe_sales!$G8050=""),"Unknown",dirty_cafe_sales!$G8050)</f>
        <v>Unknown</v>
      </c>
      <c r="H8050" s="2" t="d">
        <v>2023-05-28</v>
      </c>
    </row>
    <row r="8051" spans="1:8" x14ac:dyDescent="0.2">
      <c r="A8051" s="16" t="s">
        <v>8072</v>
      </c>
      <c r="B8051" s="16" t="str">
        <f>IF(OR(dirty_cafe_sales!$B8051="UNKNOWN",dirty_cafe_sales!$B8051="",dirty_cafe_sales!$B8051="ERROR"),"Unknown_Item",dirty_cafe_sales!$B8051)</f>
        <v>Smoothie</v>
      </c>
      <c r="C8051" s="23">
        <f>IF(ISNUMBER(dirty_cafe_sales!$C8051),dirty_cafe_sales!$C8051,3)</f>
        <v>2</v>
      </c>
      <c r="D8051" s="19">
        <f>VLOOKUP($B8051,Price_Per_Item!$A$3:$B$11,2,FALSE)</f>
        <v>4</v>
      </c>
      <c r="E8051" s="25">
        <f t="shared" si="125"/>
        <v>8</v>
      </c>
      <c r="F8051" t="str">
        <f>IF(OR(dirty_cafe_sales!$F8051="UNKNOWN",dirty_cafe_sales!$F8051="ERROR",dirty_cafe_sales!$F8051=""),"Unknown",dirty_cafe_sales!$F8051)</f>
        <v>Credit Card</v>
      </c>
      <c r="G8051" t="str">
        <f>IF(OR(dirty_cafe_sales!$G8051="UNKNOWN",dirty_cafe_sales!$G8051="ERROR",dirty_cafe_sales!$G8051=""),"Unknown",dirty_cafe_sales!$G8051)</f>
        <v>Unknown</v>
      </c>
      <c r="H8051" s="2" t="d">
        <v>2023-01-08</v>
      </c>
    </row>
    <row r="8052" spans="1:8" x14ac:dyDescent="0.2">
      <c r="A8052" s="16" t="s">
        <v>8073</v>
      </c>
      <c r="B8052" s="16" t="str">
        <f>IF(OR(dirty_cafe_sales!$B8052="UNKNOWN",dirty_cafe_sales!$B8052="",dirty_cafe_sales!$B8052="ERROR"),"Unknown_Item",dirty_cafe_sales!$B8052)</f>
        <v>Salad</v>
      </c>
      <c r="C8052" s="23">
        <f>IF(ISNUMBER(dirty_cafe_sales!$C8052),dirty_cafe_sales!$C8052,3)</f>
        <v>1</v>
      </c>
      <c r="D8052" s="19">
        <f>VLOOKUP($B8052,Price_Per_Item!$A$3:$B$11,2,FALSE)</f>
        <v>5</v>
      </c>
      <c r="E8052" s="25">
        <f t="shared" si="125"/>
        <v>5</v>
      </c>
      <c r="F8052" t="str">
        <f>IF(OR(dirty_cafe_sales!$F8052="UNKNOWN",dirty_cafe_sales!$F8052="ERROR",dirty_cafe_sales!$F8052=""),"Unknown",dirty_cafe_sales!$F8052)</f>
        <v>Unknown</v>
      </c>
      <c r="G8052" t="str">
        <f>IF(OR(dirty_cafe_sales!$G8052="UNKNOWN",dirty_cafe_sales!$G8052="ERROR",dirty_cafe_sales!$G8052=""),"Unknown",dirty_cafe_sales!$G8052)</f>
        <v>Takeaway</v>
      </c>
      <c r="H8052" s="2" t="d">
        <v>2023-06-18</v>
      </c>
    </row>
    <row r="8053" spans="1:8" x14ac:dyDescent="0.2">
      <c r="A8053" s="16" t="s">
        <v>8074</v>
      </c>
      <c r="B8053" s="16" t="str">
        <f>IF(OR(dirty_cafe_sales!$B8053="UNKNOWN",dirty_cafe_sales!$B8053="",dirty_cafe_sales!$B8053="ERROR"),"Unknown_Item",dirty_cafe_sales!$B8053)</f>
        <v>Tea</v>
      </c>
      <c r="C8053" s="23">
        <f>IF(ISNUMBER(dirty_cafe_sales!$C8053),dirty_cafe_sales!$C8053,3)</f>
        <v>1</v>
      </c>
      <c r="D8053" s="19">
        <f>VLOOKUP($B8053,Price_Per_Item!$A$3:$B$11,2,FALSE)</f>
        <v>1.5</v>
      </c>
      <c r="E8053" s="25">
        <f t="shared" si="125"/>
        <v>1.5</v>
      </c>
      <c r="F8053" t="str">
        <f>IF(OR(dirty_cafe_sales!$F8053="UNKNOWN",dirty_cafe_sales!$F8053="ERROR",dirty_cafe_sales!$F8053=""),"Unknown",dirty_cafe_sales!$F8053)</f>
        <v>Unknown</v>
      </c>
      <c r="G8053" t="str">
        <f>IF(OR(dirty_cafe_sales!$G8053="UNKNOWN",dirty_cafe_sales!$G8053="ERROR",dirty_cafe_sales!$G8053=""),"Unknown",dirty_cafe_sales!$G8053)</f>
        <v>Takeaway</v>
      </c>
      <c r="H8053" s="2" t="d">
        <v>2023-02-15</v>
      </c>
    </row>
    <row r="8054" spans="1:8" x14ac:dyDescent="0.2">
      <c r="A8054" s="16" t="s">
        <v>8075</v>
      </c>
      <c r="B8054" s="16" t="str">
        <f>IF(OR(dirty_cafe_sales!$B8054="UNKNOWN",dirty_cafe_sales!$B8054="",dirty_cafe_sales!$B8054="ERROR"),"Unknown_Item",dirty_cafe_sales!$B8054)</f>
        <v>Smoothie</v>
      </c>
      <c r="C8054" s="23">
        <f>IF(ISNUMBER(dirty_cafe_sales!$C8054),dirty_cafe_sales!$C8054,3)</f>
        <v>4</v>
      </c>
      <c r="D8054" s="19">
        <f>VLOOKUP($B8054,Price_Per_Item!$A$3:$B$11,2,FALSE)</f>
        <v>4</v>
      </c>
      <c r="E8054" s="25">
        <f t="shared" si="125"/>
        <v>16</v>
      </c>
      <c r="F8054" t="str">
        <f>IF(OR(dirty_cafe_sales!$F8054="UNKNOWN",dirty_cafe_sales!$F8054="ERROR",dirty_cafe_sales!$F8054=""),"Unknown",dirty_cafe_sales!$F8054)</f>
        <v>Digital Wallet</v>
      </c>
      <c r="G8054" t="str">
        <f>IF(OR(dirty_cafe_sales!$G8054="UNKNOWN",dirty_cafe_sales!$G8054="ERROR",dirty_cafe_sales!$G8054=""),"Unknown",dirty_cafe_sales!$G8054)</f>
        <v>Unknown</v>
      </c>
      <c r="H8054" s="2" t="d">
        <v>2023-11-10</v>
      </c>
    </row>
    <row r="8055" spans="1:8" x14ac:dyDescent="0.2">
      <c r="A8055" s="16" t="s">
        <v>8076</v>
      </c>
      <c r="B8055" s="16" t="str">
        <f>IF(OR(dirty_cafe_sales!$B8055="UNKNOWN",dirty_cafe_sales!$B8055="",dirty_cafe_sales!$B8055="ERROR"),"Unknown_Item",dirty_cafe_sales!$B8055)</f>
        <v>Coffee</v>
      </c>
      <c r="C8055" s="23">
        <f>IF(ISNUMBER(dirty_cafe_sales!$C8055),dirty_cafe_sales!$C8055,3)</f>
        <v>1</v>
      </c>
      <c r="D8055" s="19">
        <f>VLOOKUP($B8055,Price_Per_Item!$A$3:$B$11,2,FALSE)</f>
        <v>2</v>
      </c>
      <c r="E8055" s="25">
        <f t="shared" si="125"/>
        <v>2</v>
      </c>
      <c r="F8055" t="str">
        <f>IF(OR(dirty_cafe_sales!$F8055="UNKNOWN",dirty_cafe_sales!$F8055="ERROR",dirty_cafe_sales!$F8055=""),"Unknown",dirty_cafe_sales!$F8055)</f>
        <v>Credit Card</v>
      </c>
      <c r="G8055" t="str">
        <f>IF(OR(dirty_cafe_sales!$G8055="UNKNOWN",dirty_cafe_sales!$G8055="ERROR",dirty_cafe_sales!$G8055=""),"Unknown",dirty_cafe_sales!$G8055)</f>
        <v>Unknown</v>
      </c>
      <c r="H8055" s="2" t="d">
        <v>2023-04-15</v>
      </c>
    </row>
    <row r="8056" spans="1:8" x14ac:dyDescent="0.2">
      <c r="A8056" s="16" t="s">
        <v>8077</v>
      </c>
      <c r="B8056" s="16" t="str">
        <f>IF(OR(dirty_cafe_sales!$B8056="UNKNOWN",dirty_cafe_sales!$B8056="",dirty_cafe_sales!$B8056="ERROR"),"Unknown_Item",dirty_cafe_sales!$B8056)</f>
        <v>Juice</v>
      </c>
      <c r="C8056" s="23">
        <f>IF(ISNUMBER(dirty_cafe_sales!$C8056),dirty_cafe_sales!$C8056,3)</f>
        <v>3</v>
      </c>
      <c r="D8056" s="19">
        <f>VLOOKUP($B8056,Price_Per_Item!$A$3:$B$11,2,FALSE)</f>
        <v>3</v>
      </c>
      <c r="E8056" s="25">
        <f t="shared" si="125"/>
        <v>9</v>
      </c>
      <c r="F8056" t="str">
        <f>IF(OR(dirty_cafe_sales!$F8056="UNKNOWN",dirty_cafe_sales!$F8056="ERROR",dirty_cafe_sales!$F8056=""),"Unknown",dirty_cafe_sales!$F8056)</f>
        <v>Credit Card</v>
      </c>
      <c r="G8056" t="str">
        <f>IF(OR(dirty_cafe_sales!$G8056="UNKNOWN",dirty_cafe_sales!$G8056="ERROR",dirty_cafe_sales!$G8056=""),"Unknown",dirty_cafe_sales!$G8056)</f>
        <v>In-store</v>
      </c>
      <c r="H8056" s="2" t="d">
        <v>2023-07-26</v>
      </c>
    </row>
    <row r="8057" spans="1:8" x14ac:dyDescent="0.2">
      <c r="A8057" s="16" t="s">
        <v>8078</v>
      </c>
      <c r="B8057" s="16" t="str">
        <f>IF(OR(dirty_cafe_sales!$B8057="UNKNOWN",dirty_cafe_sales!$B8057="",dirty_cafe_sales!$B8057="ERROR"),"Unknown_Item",dirty_cafe_sales!$B8057)</f>
        <v>Salad</v>
      </c>
      <c r="C8057" s="23">
        <f>IF(ISNUMBER(dirty_cafe_sales!$C8057),dirty_cafe_sales!$C8057,3)</f>
        <v>1</v>
      </c>
      <c r="D8057" s="19">
        <f>VLOOKUP($B8057,Price_Per_Item!$A$3:$B$11,2,FALSE)</f>
        <v>5</v>
      </c>
      <c r="E8057" s="25">
        <f t="shared" si="125"/>
        <v>5</v>
      </c>
      <c r="F8057" t="str">
        <f>IF(OR(dirty_cafe_sales!$F8057="UNKNOWN",dirty_cafe_sales!$F8057="ERROR",dirty_cafe_sales!$F8057=""),"Unknown",dirty_cafe_sales!$F8057)</f>
        <v>Credit Card</v>
      </c>
      <c r="G8057" t="str">
        <f>IF(OR(dirty_cafe_sales!$G8057="UNKNOWN",dirty_cafe_sales!$G8057="ERROR",dirty_cafe_sales!$G8057=""),"Unknown",dirty_cafe_sales!$G8057)</f>
        <v>Unknown</v>
      </c>
      <c r="H8057" s="2" t="d">
        <v>2023-03-16</v>
      </c>
    </row>
    <row r="8058" spans="1:8" x14ac:dyDescent="0.2">
      <c r="A8058" s="16" t="s">
        <v>8079</v>
      </c>
      <c r="B8058" s="16" t="str">
        <f>IF(OR(dirty_cafe_sales!$B8058="UNKNOWN",dirty_cafe_sales!$B8058="",dirty_cafe_sales!$B8058="ERROR"),"Unknown_Item",dirty_cafe_sales!$B8058)</f>
        <v>Unknown_Item</v>
      </c>
      <c r="C8058" s="23">
        <f>IF(ISNUMBER(dirty_cafe_sales!$C8058),dirty_cafe_sales!$C8058,3)</f>
        <v>1</v>
      </c>
      <c r="D8058" s="19">
        <f>VLOOKUP($B8058,Price_Per_Item!$A$3:$B$11,2,FALSE)</f>
        <v>2.9375</v>
      </c>
      <c r="E8058" s="25">
        <f t="shared" si="125"/>
        <v>2.9375</v>
      </c>
      <c r="F8058" t="str">
        <f>IF(OR(dirty_cafe_sales!$F8058="UNKNOWN",dirty_cafe_sales!$F8058="ERROR",dirty_cafe_sales!$F8058=""),"Unknown",dirty_cafe_sales!$F8058)</f>
        <v>Digital Wallet</v>
      </c>
      <c r="G8058" t="str">
        <f>IF(OR(dirty_cafe_sales!$G8058="UNKNOWN",dirty_cafe_sales!$G8058="ERROR",dirty_cafe_sales!$G8058=""),"Unknown",dirty_cafe_sales!$G8058)</f>
        <v>Takeaway</v>
      </c>
      <c r="H8058" s="2" t="d">
        <v>2023-03-18</v>
      </c>
    </row>
    <row r="8059" spans="1:8" x14ac:dyDescent="0.2">
      <c r="A8059" s="16" t="s">
        <v>8080</v>
      </c>
      <c r="B8059" s="16" t="str">
        <f>IF(OR(dirty_cafe_sales!$B8059="UNKNOWN",dirty_cafe_sales!$B8059="",dirty_cafe_sales!$B8059="ERROR"),"Unknown_Item",dirty_cafe_sales!$B8059)</f>
        <v>Sandwich</v>
      </c>
      <c r="C8059" s="23">
        <f>IF(ISNUMBER(dirty_cafe_sales!$C8059),dirty_cafe_sales!$C8059,3)</f>
        <v>1</v>
      </c>
      <c r="D8059" s="19">
        <f>VLOOKUP($B8059,Price_Per_Item!$A$3:$B$11,2,FALSE)</f>
        <v>4</v>
      </c>
      <c r="E8059" s="25">
        <f t="shared" si="125"/>
        <v>4</v>
      </c>
      <c r="F8059" t="str">
        <f>IF(OR(dirty_cafe_sales!$F8059="UNKNOWN",dirty_cafe_sales!$F8059="ERROR",dirty_cafe_sales!$F8059=""),"Unknown",dirty_cafe_sales!$F8059)</f>
        <v>Digital Wallet</v>
      </c>
      <c r="G8059" t="str">
        <f>IF(OR(dirty_cafe_sales!$G8059="UNKNOWN",dirty_cafe_sales!$G8059="ERROR",dirty_cafe_sales!$G8059=""),"Unknown",dirty_cafe_sales!$G8059)</f>
        <v>Takeaway</v>
      </c>
      <c r="H8059" s="2" t="d">
        <v>2023-09-23</v>
      </c>
    </row>
    <row r="8060" spans="1:8" x14ac:dyDescent="0.2">
      <c r="A8060" s="16" t="s">
        <v>8081</v>
      </c>
      <c r="B8060" s="16" t="str">
        <f>IF(OR(dirty_cafe_sales!$B8060="UNKNOWN",dirty_cafe_sales!$B8060="",dirty_cafe_sales!$B8060="ERROR"),"Unknown_Item",dirty_cafe_sales!$B8060)</f>
        <v>Cake</v>
      </c>
      <c r="C8060" s="23">
        <f>IF(ISNUMBER(dirty_cafe_sales!$C8060),dirty_cafe_sales!$C8060,3)</f>
        <v>2</v>
      </c>
      <c r="D8060" s="19">
        <f>VLOOKUP($B8060,Price_Per_Item!$A$3:$B$11,2,FALSE)</f>
        <v>3</v>
      </c>
      <c r="E8060" s="25">
        <f t="shared" si="125"/>
        <v>6</v>
      </c>
      <c r="F8060" t="str">
        <f>IF(OR(dirty_cafe_sales!$F8060="UNKNOWN",dirty_cafe_sales!$F8060="ERROR",dirty_cafe_sales!$F8060=""),"Unknown",dirty_cafe_sales!$F8060)</f>
        <v>Digital Wallet</v>
      </c>
      <c r="G8060" t="str">
        <f>IF(OR(dirty_cafe_sales!$G8060="UNKNOWN",dirty_cafe_sales!$G8060="ERROR",dirty_cafe_sales!$G8060=""),"Unknown",dirty_cafe_sales!$G8060)</f>
        <v>Takeaway</v>
      </c>
      <c r="H8060" s="2" t="d">
        <v>2023-08-02</v>
      </c>
    </row>
    <row r="8061" spans="1:8" x14ac:dyDescent="0.2">
      <c r="A8061" s="16" t="s">
        <v>8082</v>
      </c>
      <c r="B8061" s="16" t="str">
        <f>IF(OR(dirty_cafe_sales!$B8061="UNKNOWN",dirty_cafe_sales!$B8061="",dirty_cafe_sales!$B8061="ERROR"),"Unknown_Item",dirty_cafe_sales!$B8061)</f>
        <v>Tea</v>
      </c>
      <c r="C8061" s="23">
        <f>IF(ISNUMBER(dirty_cafe_sales!$C8061),dirty_cafe_sales!$C8061,3)</f>
        <v>2</v>
      </c>
      <c r="D8061" s="19">
        <f>VLOOKUP($B8061,Price_Per_Item!$A$3:$B$11,2,FALSE)</f>
        <v>1.5</v>
      </c>
      <c r="E8061" s="25">
        <f t="shared" si="125"/>
        <v>3</v>
      </c>
      <c r="F8061" t="str">
        <f>IF(OR(dirty_cafe_sales!$F8061="UNKNOWN",dirty_cafe_sales!$F8061="ERROR",dirty_cafe_sales!$F8061=""),"Unknown",dirty_cafe_sales!$F8061)</f>
        <v>Cash</v>
      </c>
      <c r="G8061" t="str">
        <f>IF(OR(dirty_cafe_sales!$G8061="UNKNOWN",dirty_cafe_sales!$G8061="ERROR",dirty_cafe_sales!$G8061=""),"Unknown",dirty_cafe_sales!$G8061)</f>
        <v>In-store</v>
      </c>
      <c r="H8061" s="2" t="d">
        <v>2023-09-02</v>
      </c>
    </row>
    <row r="8062" spans="1:8" x14ac:dyDescent="0.2">
      <c r="A8062" s="16" t="s">
        <v>8083</v>
      </c>
      <c r="B8062" s="16" t="str">
        <f>IF(OR(dirty_cafe_sales!$B8062="UNKNOWN",dirty_cafe_sales!$B8062="",dirty_cafe_sales!$B8062="ERROR"),"Unknown_Item",dirty_cafe_sales!$B8062)</f>
        <v>Tea</v>
      </c>
      <c r="C8062" s="23">
        <f>IF(ISNUMBER(dirty_cafe_sales!$C8062),dirty_cafe_sales!$C8062,3)</f>
        <v>1</v>
      </c>
      <c r="D8062" s="19">
        <f>VLOOKUP($B8062,Price_Per_Item!$A$3:$B$11,2,FALSE)</f>
        <v>1.5</v>
      </c>
      <c r="E8062" s="25">
        <f t="shared" si="125"/>
        <v>1.5</v>
      </c>
      <c r="F8062" t="str">
        <f>IF(OR(dirty_cafe_sales!$F8062="UNKNOWN",dirty_cafe_sales!$F8062="ERROR",dirty_cafe_sales!$F8062=""),"Unknown",dirty_cafe_sales!$F8062)</f>
        <v>Credit Card</v>
      </c>
      <c r="G8062" t="str">
        <f>IF(OR(dirty_cafe_sales!$G8062="UNKNOWN",dirty_cafe_sales!$G8062="ERROR",dirty_cafe_sales!$G8062=""),"Unknown",dirty_cafe_sales!$G8062)</f>
        <v>In-store</v>
      </c>
      <c r="H8062" s="2" t="d">
        <v>2023-08-18</v>
      </c>
    </row>
    <row r="8063" spans="1:8" x14ac:dyDescent="0.2">
      <c r="A8063" s="16" t="s">
        <v>8084</v>
      </c>
      <c r="B8063" s="16" t="str">
        <f>IF(OR(dirty_cafe_sales!$B8063="UNKNOWN",dirty_cafe_sales!$B8063="",dirty_cafe_sales!$B8063="ERROR"),"Unknown_Item",dirty_cafe_sales!$B8063)</f>
        <v>Sandwich</v>
      </c>
      <c r="C8063" s="23">
        <f>IF(ISNUMBER(dirty_cafe_sales!$C8063),dirty_cafe_sales!$C8063,3)</f>
        <v>3</v>
      </c>
      <c r="D8063" s="19">
        <f>VLOOKUP($B8063,Price_Per_Item!$A$3:$B$11,2,FALSE)</f>
        <v>4</v>
      </c>
      <c r="E8063" s="25">
        <f t="shared" si="125"/>
        <v>12</v>
      </c>
      <c r="F8063" t="str">
        <f>IF(OR(dirty_cafe_sales!$F8063="UNKNOWN",dirty_cafe_sales!$F8063="ERROR",dirty_cafe_sales!$F8063=""),"Unknown",dirty_cafe_sales!$F8063)</f>
        <v>Cash</v>
      </c>
      <c r="G8063" t="str">
        <f>IF(OR(dirty_cafe_sales!$G8063="UNKNOWN",dirty_cafe_sales!$G8063="ERROR",dirty_cafe_sales!$G8063=""),"Unknown",dirty_cafe_sales!$G8063)</f>
        <v>In-store</v>
      </c>
      <c r="H8063" s="2" t="d">
        <v>2023-05-25</v>
      </c>
    </row>
    <row r="8064" spans="1:8" x14ac:dyDescent="0.2">
      <c r="A8064" s="16" t="s">
        <v>8085</v>
      </c>
      <c r="B8064" s="16" t="str">
        <f>IF(OR(dirty_cafe_sales!$B8064="UNKNOWN",dirty_cafe_sales!$B8064="",dirty_cafe_sales!$B8064="ERROR"),"Unknown_Item",dirty_cafe_sales!$B8064)</f>
        <v>Salad</v>
      </c>
      <c r="C8064" s="23">
        <f>IF(ISNUMBER(dirty_cafe_sales!$C8064),dirty_cafe_sales!$C8064,3)</f>
        <v>3</v>
      </c>
      <c r="D8064" s="19">
        <f>VLOOKUP($B8064,Price_Per_Item!$A$3:$B$11,2,FALSE)</f>
        <v>5</v>
      </c>
      <c r="E8064" s="25">
        <f t="shared" si="125"/>
        <v>15</v>
      </c>
      <c r="F8064" t="str">
        <f>IF(OR(dirty_cafe_sales!$F8064="UNKNOWN",dirty_cafe_sales!$F8064="ERROR",dirty_cafe_sales!$F8064=""),"Unknown",dirty_cafe_sales!$F8064)</f>
        <v>Digital Wallet</v>
      </c>
      <c r="G8064" t="str">
        <f>IF(OR(dirty_cafe_sales!$G8064="UNKNOWN",dirty_cafe_sales!$G8064="ERROR",dirty_cafe_sales!$G8064=""),"Unknown",dirty_cafe_sales!$G8064)</f>
        <v>Unknown</v>
      </c>
      <c r="H8064" s="2" t="d">
        <v>2023-05-09</v>
      </c>
    </row>
    <row r="8065" spans="1:8" x14ac:dyDescent="0.2">
      <c r="A8065" s="16" t="s">
        <v>8086</v>
      </c>
      <c r="B8065" s="16" t="str">
        <f>IF(OR(dirty_cafe_sales!$B8065="UNKNOWN",dirty_cafe_sales!$B8065="",dirty_cafe_sales!$B8065="ERROR"),"Unknown_Item",dirty_cafe_sales!$B8065)</f>
        <v>Sandwich</v>
      </c>
      <c r="C8065" s="23">
        <f>IF(ISNUMBER(dirty_cafe_sales!$C8065),dirty_cafe_sales!$C8065,3)</f>
        <v>5</v>
      </c>
      <c r="D8065" s="19">
        <f>VLOOKUP($B8065,Price_Per_Item!$A$3:$B$11,2,FALSE)</f>
        <v>4</v>
      </c>
      <c r="E8065" s="25">
        <f t="shared" si="125"/>
        <v>20</v>
      </c>
      <c r="F8065" t="str">
        <f>IF(OR(dirty_cafe_sales!$F8065="UNKNOWN",dirty_cafe_sales!$F8065="ERROR",dirty_cafe_sales!$F8065=""),"Unknown",dirty_cafe_sales!$F8065)</f>
        <v>Digital Wallet</v>
      </c>
      <c r="G8065" t="str">
        <f>IF(OR(dirty_cafe_sales!$G8065="UNKNOWN",dirty_cafe_sales!$G8065="ERROR",dirty_cafe_sales!$G8065=""),"Unknown",dirty_cafe_sales!$G8065)</f>
        <v>Takeaway</v>
      </c>
      <c r="H8065" s="2" t="d">
        <v>2023-03-23</v>
      </c>
    </row>
    <row r="8066" spans="1:8" x14ac:dyDescent="0.2">
      <c r="A8066" s="16" t="s">
        <v>8087</v>
      </c>
      <c r="B8066" s="16" t="str">
        <f>IF(OR(dirty_cafe_sales!$B8066="UNKNOWN",dirty_cafe_sales!$B8066="",dirty_cafe_sales!$B8066="ERROR"),"Unknown_Item",dirty_cafe_sales!$B8066)</f>
        <v>Coffee</v>
      </c>
      <c r="C8066" s="23">
        <f>IF(ISNUMBER(dirty_cafe_sales!$C8066),dirty_cafe_sales!$C8066,3)</f>
        <v>1</v>
      </c>
      <c r="D8066" s="19">
        <f>VLOOKUP($B8066,Price_Per_Item!$A$3:$B$11,2,FALSE)</f>
        <v>2</v>
      </c>
      <c r="E8066" s="25">
        <f t="shared" si="125"/>
        <v>2</v>
      </c>
      <c r="F8066" t="str">
        <f>IF(OR(dirty_cafe_sales!$F8066="UNKNOWN",dirty_cafe_sales!$F8066="ERROR",dirty_cafe_sales!$F8066=""),"Unknown",dirty_cafe_sales!$F8066)</f>
        <v>Unknown</v>
      </c>
      <c r="G8066" t="str">
        <f>IF(OR(dirty_cafe_sales!$G8066="UNKNOWN",dirty_cafe_sales!$G8066="ERROR",dirty_cafe_sales!$G8066=""),"Unknown",dirty_cafe_sales!$G8066)</f>
        <v>Takeaway</v>
      </c>
      <c r="H8066" s="2" t="d">
        <v>2023-03-03</v>
      </c>
    </row>
    <row r="8067" spans="1:8" x14ac:dyDescent="0.2">
      <c r="A8067" s="16" t="s">
        <v>8088</v>
      </c>
      <c r="B8067" s="16" t="str">
        <f>IF(OR(dirty_cafe_sales!$B8067="UNKNOWN",dirty_cafe_sales!$B8067="",dirty_cafe_sales!$B8067="ERROR"),"Unknown_Item",dirty_cafe_sales!$B8067)</f>
        <v>Tea</v>
      </c>
      <c r="C8067" s="23">
        <f>IF(ISNUMBER(dirty_cafe_sales!$C8067),dirty_cafe_sales!$C8067,3)</f>
        <v>3</v>
      </c>
      <c r="D8067" s="19">
        <f>VLOOKUP($B8067,Price_Per_Item!$A$3:$B$11,2,FALSE)</f>
        <v>1.5</v>
      </c>
      <c r="E8067" s="25">
        <f t="shared" ref="E8067:E8130" si="126">C8067*D8067</f>
        <v>4.5</v>
      </c>
      <c r="F8067" t="str">
        <f>IF(OR(dirty_cafe_sales!$F8067="UNKNOWN",dirty_cafe_sales!$F8067="ERROR",dirty_cafe_sales!$F8067=""),"Unknown",dirty_cafe_sales!$F8067)</f>
        <v>Digital Wallet</v>
      </c>
      <c r="G8067" t="str">
        <f>IF(OR(dirty_cafe_sales!$G8067="UNKNOWN",dirty_cafe_sales!$G8067="ERROR",dirty_cafe_sales!$G8067=""),"Unknown",dirty_cafe_sales!$G8067)</f>
        <v>Takeaway</v>
      </c>
      <c r="H8067" s="2" t="d">
        <v>2023-01-08</v>
      </c>
    </row>
    <row r="8068" spans="1:8" x14ac:dyDescent="0.2">
      <c r="A8068" s="16" t="s">
        <v>8089</v>
      </c>
      <c r="B8068" s="16" t="str">
        <f>IF(OR(dirty_cafe_sales!$B8068="UNKNOWN",dirty_cafe_sales!$B8068="",dirty_cafe_sales!$B8068="ERROR"),"Unknown_Item",dirty_cafe_sales!$B8068)</f>
        <v>Juice</v>
      </c>
      <c r="C8068" s="23">
        <f>IF(ISNUMBER(dirty_cafe_sales!$C8068),dirty_cafe_sales!$C8068,3)</f>
        <v>4</v>
      </c>
      <c r="D8068" s="19">
        <f>VLOOKUP($B8068,Price_Per_Item!$A$3:$B$11,2,FALSE)</f>
        <v>3</v>
      </c>
      <c r="E8068" s="25">
        <f t="shared" si="126"/>
        <v>12</v>
      </c>
      <c r="F8068" t="str">
        <f>IF(OR(dirty_cafe_sales!$F8068="UNKNOWN",dirty_cafe_sales!$F8068="ERROR",dirty_cafe_sales!$F8068=""),"Unknown",dirty_cafe_sales!$F8068)</f>
        <v>Unknown</v>
      </c>
      <c r="G8068" t="str">
        <f>IF(OR(dirty_cafe_sales!$G8068="UNKNOWN",dirty_cafe_sales!$G8068="ERROR",dirty_cafe_sales!$G8068=""),"Unknown",dirty_cafe_sales!$G8068)</f>
        <v>Takeaway</v>
      </c>
      <c r="H8068" s="2" t="d">
        <v>2023-06-03</v>
      </c>
    </row>
    <row r="8069" spans="1:8" x14ac:dyDescent="0.2">
      <c r="A8069" s="16" t="s">
        <v>8090</v>
      </c>
      <c r="B8069" s="16" t="str">
        <f>IF(OR(dirty_cafe_sales!$B8069="UNKNOWN",dirty_cafe_sales!$B8069="",dirty_cafe_sales!$B8069="ERROR"),"Unknown_Item",dirty_cafe_sales!$B8069)</f>
        <v>Unknown_Item</v>
      </c>
      <c r="C8069" s="23">
        <f>IF(ISNUMBER(dirty_cafe_sales!$C8069),dirty_cafe_sales!$C8069,3)</f>
        <v>1</v>
      </c>
      <c r="D8069" s="19">
        <f>VLOOKUP($B8069,Price_Per_Item!$A$3:$B$11,2,FALSE)</f>
        <v>2.9375</v>
      </c>
      <c r="E8069" s="25">
        <f t="shared" si="126"/>
        <v>2.9375</v>
      </c>
      <c r="F8069" t="str">
        <f>IF(OR(dirty_cafe_sales!$F8069="UNKNOWN",dirty_cafe_sales!$F8069="ERROR",dirty_cafe_sales!$F8069=""),"Unknown",dirty_cafe_sales!$F8069)</f>
        <v>Digital Wallet</v>
      </c>
      <c r="G8069" t="str">
        <f>IF(OR(dirty_cafe_sales!$G8069="UNKNOWN",dirty_cafe_sales!$G8069="ERROR",dirty_cafe_sales!$G8069=""),"Unknown",dirty_cafe_sales!$G8069)</f>
        <v>In-store</v>
      </c>
      <c r="H8069" s="2" t="d">
        <v>2023-12-10</v>
      </c>
    </row>
    <row r="8070" spans="1:8" x14ac:dyDescent="0.2">
      <c r="A8070" s="16" t="s">
        <v>8091</v>
      </c>
      <c r="B8070" s="16" t="str">
        <f>IF(OR(dirty_cafe_sales!$B8070="UNKNOWN",dirty_cafe_sales!$B8070="",dirty_cafe_sales!$B8070="ERROR"),"Unknown_Item",dirty_cafe_sales!$B8070)</f>
        <v>Salad</v>
      </c>
      <c r="C8070" s="23">
        <f>IF(ISNUMBER(dirty_cafe_sales!$C8070),dirty_cafe_sales!$C8070,3)</f>
        <v>1</v>
      </c>
      <c r="D8070" s="19">
        <f>VLOOKUP($B8070,Price_Per_Item!$A$3:$B$11,2,FALSE)</f>
        <v>5</v>
      </c>
      <c r="E8070" s="25">
        <f t="shared" si="126"/>
        <v>5</v>
      </c>
      <c r="F8070" t="str">
        <f>IF(OR(dirty_cafe_sales!$F8070="UNKNOWN",dirty_cafe_sales!$F8070="ERROR",dirty_cafe_sales!$F8070=""),"Unknown",dirty_cafe_sales!$F8070)</f>
        <v>Cash</v>
      </c>
      <c r="G8070" t="str">
        <f>IF(OR(dirty_cafe_sales!$G8070="UNKNOWN",dirty_cafe_sales!$G8070="ERROR",dirty_cafe_sales!$G8070=""),"Unknown",dirty_cafe_sales!$G8070)</f>
        <v>Unknown</v>
      </c>
      <c r="H8070" s="2" t="d">
        <v>2023-04-15</v>
      </c>
    </row>
    <row r="8071" spans="1:8" x14ac:dyDescent="0.2">
      <c r="A8071" s="16" t="s">
        <v>8092</v>
      </c>
      <c r="B8071" s="16" t="str">
        <f>IF(OR(dirty_cafe_sales!$B8071="UNKNOWN",dirty_cafe_sales!$B8071="",dirty_cafe_sales!$B8071="ERROR"),"Unknown_Item",dirty_cafe_sales!$B8071)</f>
        <v>Coffee</v>
      </c>
      <c r="C8071" s="23">
        <f>IF(ISNUMBER(dirty_cafe_sales!$C8071),dirty_cafe_sales!$C8071,3)</f>
        <v>4</v>
      </c>
      <c r="D8071" s="19">
        <f>VLOOKUP($B8071,Price_Per_Item!$A$3:$B$11,2,FALSE)</f>
        <v>2</v>
      </c>
      <c r="E8071" s="25">
        <f t="shared" si="126"/>
        <v>8</v>
      </c>
      <c r="F8071" t="str">
        <f>IF(OR(dirty_cafe_sales!$F8071="UNKNOWN",dirty_cafe_sales!$F8071="ERROR",dirty_cafe_sales!$F8071=""),"Unknown",dirty_cafe_sales!$F8071)</f>
        <v>Credit Card</v>
      </c>
      <c r="G8071" t="str">
        <f>IF(OR(dirty_cafe_sales!$G8071="UNKNOWN",dirty_cafe_sales!$G8071="ERROR",dirty_cafe_sales!$G8071=""),"Unknown",dirty_cafe_sales!$G8071)</f>
        <v>In-store</v>
      </c>
      <c r="H8071" s="2" t="d">
        <v>2023-02-21</v>
      </c>
    </row>
    <row r="8072" spans="1:8" x14ac:dyDescent="0.2">
      <c r="A8072" s="16" t="s">
        <v>8093</v>
      </c>
      <c r="B8072" s="16" t="str">
        <f>IF(OR(dirty_cafe_sales!$B8072="UNKNOWN",dirty_cafe_sales!$B8072="",dirty_cafe_sales!$B8072="ERROR"),"Unknown_Item",dirty_cafe_sales!$B8072)</f>
        <v>Cookie</v>
      </c>
      <c r="C8072" s="23">
        <f>IF(ISNUMBER(dirty_cafe_sales!$C8072),dirty_cafe_sales!$C8072,3)</f>
        <v>3</v>
      </c>
      <c r="D8072" s="19">
        <f>VLOOKUP($B8072,Price_Per_Item!$A$3:$B$11,2,FALSE)</f>
        <v>1</v>
      </c>
      <c r="E8072" s="25">
        <f t="shared" si="126"/>
        <v>3</v>
      </c>
      <c r="F8072" t="str">
        <f>IF(OR(dirty_cafe_sales!$F8072="UNKNOWN",dirty_cafe_sales!$F8072="ERROR",dirty_cafe_sales!$F8072=""),"Unknown",dirty_cafe_sales!$F8072)</f>
        <v>Cash</v>
      </c>
      <c r="G8072" t="str">
        <f>IF(OR(dirty_cafe_sales!$G8072="UNKNOWN",dirty_cafe_sales!$G8072="ERROR",dirty_cafe_sales!$G8072=""),"Unknown",dirty_cafe_sales!$G8072)</f>
        <v>Takeaway</v>
      </c>
      <c r="H8072" s="2" t="d">
        <v>2023-10-02</v>
      </c>
    </row>
    <row r="8073" spans="1:8" x14ac:dyDescent="0.2">
      <c r="A8073" s="16" t="s">
        <v>8094</v>
      </c>
      <c r="B8073" s="16" t="str">
        <f>IF(OR(dirty_cafe_sales!$B8073="UNKNOWN",dirty_cafe_sales!$B8073="",dirty_cafe_sales!$B8073="ERROR"),"Unknown_Item",dirty_cafe_sales!$B8073)</f>
        <v>Coffee</v>
      </c>
      <c r="C8073" s="23">
        <f>IF(ISNUMBER(dirty_cafe_sales!$C8073),dirty_cafe_sales!$C8073,3)</f>
        <v>3</v>
      </c>
      <c r="D8073" s="19">
        <f>VLOOKUP($B8073,Price_Per_Item!$A$3:$B$11,2,FALSE)</f>
        <v>2</v>
      </c>
      <c r="E8073" s="25">
        <f t="shared" si="126"/>
        <v>6</v>
      </c>
      <c r="F8073" t="str">
        <f>IF(OR(dirty_cafe_sales!$F8073="UNKNOWN",dirty_cafe_sales!$F8073="ERROR",dirty_cafe_sales!$F8073=""),"Unknown",dirty_cafe_sales!$F8073)</f>
        <v>Unknown</v>
      </c>
      <c r="G8073" t="str">
        <f>IF(OR(dirty_cafe_sales!$G8073="UNKNOWN",dirty_cafe_sales!$G8073="ERROR",dirty_cafe_sales!$G8073=""),"Unknown",dirty_cafe_sales!$G8073)</f>
        <v>Unknown</v>
      </c>
      <c r="H8073" s="2" t="d">
        <v>2023-08-15</v>
      </c>
    </row>
    <row r="8074" spans="1:8" x14ac:dyDescent="0.2">
      <c r="A8074" s="16" t="s">
        <v>8095</v>
      </c>
      <c r="B8074" s="16" t="str">
        <f>IF(OR(dirty_cafe_sales!$B8074="UNKNOWN",dirty_cafe_sales!$B8074="",dirty_cafe_sales!$B8074="ERROR"),"Unknown_Item",dirty_cafe_sales!$B8074)</f>
        <v>Sandwich</v>
      </c>
      <c r="C8074" s="23">
        <f>IF(ISNUMBER(dirty_cafe_sales!$C8074),dirty_cafe_sales!$C8074,3)</f>
        <v>1</v>
      </c>
      <c r="D8074" s="19">
        <f>VLOOKUP($B8074,Price_Per_Item!$A$3:$B$11,2,FALSE)</f>
        <v>4</v>
      </c>
      <c r="E8074" s="25">
        <f t="shared" si="126"/>
        <v>4</v>
      </c>
      <c r="F8074" t="str">
        <f>IF(OR(dirty_cafe_sales!$F8074="UNKNOWN",dirty_cafe_sales!$F8074="ERROR",dirty_cafe_sales!$F8074=""),"Unknown",dirty_cafe_sales!$F8074)</f>
        <v>Cash</v>
      </c>
      <c r="G8074" t="str">
        <f>IF(OR(dirty_cafe_sales!$G8074="UNKNOWN",dirty_cafe_sales!$G8074="ERROR",dirty_cafe_sales!$G8074=""),"Unknown",dirty_cafe_sales!$G8074)</f>
        <v>Takeaway</v>
      </c>
      <c r="H8074" s="2" t="d">
        <v>2023-05-03</v>
      </c>
    </row>
    <row r="8075" spans="1:8" x14ac:dyDescent="0.2">
      <c r="A8075" s="16" t="s">
        <v>8096</v>
      </c>
      <c r="B8075" s="16" t="str">
        <f>IF(OR(dirty_cafe_sales!$B8075="UNKNOWN",dirty_cafe_sales!$B8075="",dirty_cafe_sales!$B8075="ERROR"),"Unknown_Item",dirty_cafe_sales!$B8075)</f>
        <v>Cookie</v>
      </c>
      <c r="C8075" s="23">
        <f>IF(ISNUMBER(dirty_cafe_sales!$C8075),dirty_cafe_sales!$C8075,3)</f>
        <v>4</v>
      </c>
      <c r="D8075" s="19">
        <f>VLOOKUP($B8075,Price_Per_Item!$A$3:$B$11,2,FALSE)</f>
        <v>1</v>
      </c>
      <c r="E8075" s="25">
        <f t="shared" si="126"/>
        <v>4</v>
      </c>
      <c r="F8075" t="str">
        <f>IF(OR(dirty_cafe_sales!$F8075="UNKNOWN",dirty_cafe_sales!$F8075="ERROR",dirty_cafe_sales!$F8075=""),"Unknown",dirty_cafe_sales!$F8075)</f>
        <v>Credit Card</v>
      </c>
      <c r="G8075" t="str">
        <f>IF(OR(dirty_cafe_sales!$G8075="UNKNOWN",dirty_cafe_sales!$G8075="ERROR",dirty_cafe_sales!$G8075=""),"Unknown",dirty_cafe_sales!$G8075)</f>
        <v>Unknown</v>
      </c>
      <c r="H8075" s="2" t="d">
        <v>2023-09-09</v>
      </c>
    </row>
    <row r="8076" spans="1:8" x14ac:dyDescent="0.2">
      <c r="A8076" s="16" t="s">
        <v>8097</v>
      </c>
      <c r="B8076" s="16" t="str">
        <f>IF(OR(dirty_cafe_sales!$B8076="UNKNOWN",dirty_cafe_sales!$B8076="",dirty_cafe_sales!$B8076="ERROR"),"Unknown_Item",dirty_cafe_sales!$B8076)</f>
        <v>Salad</v>
      </c>
      <c r="C8076" s="23">
        <f>IF(ISNUMBER(dirty_cafe_sales!$C8076),dirty_cafe_sales!$C8076,3)</f>
        <v>5</v>
      </c>
      <c r="D8076" s="19">
        <f>VLOOKUP($B8076,Price_Per_Item!$A$3:$B$11,2,FALSE)</f>
        <v>5</v>
      </c>
      <c r="E8076" s="25">
        <f t="shared" si="126"/>
        <v>25</v>
      </c>
      <c r="F8076" t="str">
        <f>IF(OR(dirty_cafe_sales!$F8076="UNKNOWN",dirty_cafe_sales!$F8076="ERROR",dirty_cafe_sales!$F8076=""),"Unknown",dirty_cafe_sales!$F8076)</f>
        <v>Unknown</v>
      </c>
      <c r="G8076" t="str">
        <f>IF(OR(dirty_cafe_sales!$G8076="UNKNOWN",dirty_cafe_sales!$G8076="ERROR",dirty_cafe_sales!$G8076=""),"Unknown",dirty_cafe_sales!$G8076)</f>
        <v>In-store</v>
      </c>
      <c r="H8076" s="2" t="d">
        <v>2023-03-17</v>
      </c>
    </row>
    <row r="8077" spans="1:8" x14ac:dyDescent="0.2">
      <c r="A8077" s="16" t="s">
        <v>8098</v>
      </c>
      <c r="B8077" s="16" t="str">
        <f>IF(OR(dirty_cafe_sales!$B8077="UNKNOWN",dirty_cafe_sales!$B8077="",dirty_cafe_sales!$B8077="ERROR"),"Unknown_Item",dirty_cafe_sales!$B8077)</f>
        <v>Unknown_Item</v>
      </c>
      <c r="C8077" s="23">
        <f>IF(ISNUMBER(dirty_cafe_sales!$C8077),dirty_cafe_sales!$C8077,3)</f>
        <v>5</v>
      </c>
      <c r="D8077" s="19">
        <f>VLOOKUP($B8077,Price_Per_Item!$A$3:$B$11,2,FALSE)</f>
        <v>2.9375</v>
      </c>
      <c r="E8077" s="25">
        <f t="shared" si="126"/>
        <v>14.6875</v>
      </c>
      <c r="F8077" t="str">
        <f>IF(OR(dirty_cafe_sales!$F8077="UNKNOWN",dirty_cafe_sales!$F8077="ERROR",dirty_cafe_sales!$F8077=""),"Unknown",dirty_cafe_sales!$F8077)</f>
        <v>Unknown</v>
      </c>
      <c r="G8077" t="str">
        <f>IF(OR(dirty_cafe_sales!$G8077="UNKNOWN",dirty_cafe_sales!$G8077="ERROR",dirty_cafe_sales!$G8077=""),"Unknown",dirty_cafe_sales!$G8077)</f>
        <v>In-store</v>
      </c>
      <c r="H8077" s="2" t="d">
        <v>2023-04-24</v>
      </c>
    </row>
    <row r="8078" spans="1:8" x14ac:dyDescent="0.2">
      <c r="A8078" s="16" t="s">
        <v>8099</v>
      </c>
      <c r="B8078" s="16" t="str">
        <f>IF(OR(dirty_cafe_sales!$B8078="UNKNOWN",dirty_cafe_sales!$B8078="",dirty_cafe_sales!$B8078="ERROR"),"Unknown_Item",dirty_cafe_sales!$B8078)</f>
        <v>Salad</v>
      </c>
      <c r="C8078" s="23">
        <f>IF(ISNUMBER(dirty_cafe_sales!$C8078),dirty_cafe_sales!$C8078,3)</f>
        <v>1</v>
      </c>
      <c r="D8078" s="19">
        <f>VLOOKUP($B8078,Price_Per_Item!$A$3:$B$11,2,FALSE)</f>
        <v>5</v>
      </c>
      <c r="E8078" s="25">
        <f t="shared" si="126"/>
        <v>5</v>
      </c>
      <c r="F8078" t="str">
        <f>IF(OR(dirty_cafe_sales!$F8078="UNKNOWN",dirty_cafe_sales!$F8078="ERROR",dirty_cafe_sales!$F8078=""),"Unknown",dirty_cafe_sales!$F8078)</f>
        <v>Digital Wallet</v>
      </c>
      <c r="G8078" t="str">
        <f>IF(OR(dirty_cafe_sales!$G8078="UNKNOWN",dirty_cafe_sales!$G8078="ERROR",dirty_cafe_sales!$G8078=""),"Unknown",dirty_cafe_sales!$G8078)</f>
        <v>Unknown</v>
      </c>
      <c r="H8078" s="2" t="d">
        <v>2023-03-27</v>
      </c>
    </row>
    <row r="8079" spans="1:8" x14ac:dyDescent="0.2">
      <c r="A8079" s="16" t="s">
        <v>8100</v>
      </c>
      <c r="B8079" s="16" t="str">
        <f>IF(OR(dirty_cafe_sales!$B8079="UNKNOWN",dirty_cafe_sales!$B8079="",dirty_cafe_sales!$B8079="ERROR"),"Unknown_Item",dirty_cafe_sales!$B8079)</f>
        <v>Tea</v>
      </c>
      <c r="C8079" s="23">
        <f>IF(ISNUMBER(dirty_cafe_sales!$C8079),dirty_cafe_sales!$C8079,3)</f>
        <v>1</v>
      </c>
      <c r="D8079" s="19">
        <f>VLOOKUP($B8079,Price_Per_Item!$A$3:$B$11,2,FALSE)</f>
        <v>1.5</v>
      </c>
      <c r="E8079" s="25">
        <f t="shared" si="126"/>
        <v>1.5</v>
      </c>
      <c r="F8079" t="str">
        <f>IF(OR(dirty_cafe_sales!$F8079="UNKNOWN",dirty_cafe_sales!$F8079="ERROR",dirty_cafe_sales!$F8079=""),"Unknown",dirty_cafe_sales!$F8079)</f>
        <v>Unknown</v>
      </c>
      <c r="G8079" t="str">
        <f>IF(OR(dirty_cafe_sales!$G8079="UNKNOWN",dirty_cafe_sales!$G8079="ERROR",dirty_cafe_sales!$G8079=""),"Unknown",dirty_cafe_sales!$G8079)</f>
        <v>Unknown</v>
      </c>
      <c r="H8079" s="2" t="d">
        <v>2023-05-10</v>
      </c>
    </row>
    <row r="8080" spans="1:8" x14ac:dyDescent="0.2">
      <c r="A8080" s="16" t="s">
        <v>8101</v>
      </c>
      <c r="B8080" s="16" t="str">
        <f>IF(OR(dirty_cafe_sales!$B8080="UNKNOWN",dirty_cafe_sales!$B8080="",dirty_cafe_sales!$B8080="ERROR"),"Unknown_Item",dirty_cafe_sales!$B8080)</f>
        <v>Salad</v>
      </c>
      <c r="C8080" s="23">
        <f>IF(ISNUMBER(dirty_cafe_sales!$C8080),dirty_cafe_sales!$C8080,3)</f>
        <v>4</v>
      </c>
      <c r="D8080" s="19">
        <f>VLOOKUP($B8080,Price_Per_Item!$A$3:$B$11,2,FALSE)</f>
        <v>5</v>
      </c>
      <c r="E8080" s="25">
        <f t="shared" si="126"/>
        <v>20</v>
      </c>
      <c r="F8080" t="str">
        <f>IF(OR(dirty_cafe_sales!$F8080="UNKNOWN",dirty_cafe_sales!$F8080="ERROR",dirty_cafe_sales!$F8080=""),"Unknown",dirty_cafe_sales!$F8080)</f>
        <v>Credit Card</v>
      </c>
      <c r="G8080" t="str">
        <f>IF(OR(dirty_cafe_sales!$G8080="UNKNOWN",dirty_cafe_sales!$G8080="ERROR",dirty_cafe_sales!$G8080=""),"Unknown",dirty_cafe_sales!$G8080)</f>
        <v>Takeaway</v>
      </c>
      <c r="H8080" s="2" t="d">
        <v>2023-05-27</v>
      </c>
    </row>
    <row r="8081" spans="1:8" x14ac:dyDescent="0.2">
      <c r="A8081" s="16" t="s">
        <v>8102</v>
      </c>
      <c r="B8081" s="16" t="str">
        <f>IF(OR(dirty_cafe_sales!$B8081="UNKNOWN",dirty_cafe_sales!$B8081="",dirty_cafe_sales!$B8081="ERROR"),"Unknown_Item",dirty_cafe_sales!$B8081)</f>
        <v>Coffee</v>
      </c>
      <c r="C8081" s="23">
        <f>IF(ISNUMBER(dirty_cafe_sales!$C8081),dirty_cafe_sales!$C8081,3)</f>
        <v>2</v>
      </c>
      <c r="D8081" s="19">
        <f>VLOOKUP($B8081,Price_Per_Item!$A$3:$B$11,2,FALSE)</f>
        <v>2</v>
      </c>
      <c r="E8081" s="25">
        <f t="shared" si="126"/>
        <v>4</v>
      </c>
      <c r="F8081" t="str">
        <f>IF(OR(dirty_cafe_sales!$F8081="UNKNOWN",dirty_cafe_sales!$F8081="ERROR",dirty_cafe_sales!$F8081=""),"Unknown",dirty_cafe_sales!$F8081)</f>
        <v>Credit Card</v>
      </c>
      <c r="G8081" t="str">
        <f>IF(OR(dirty_cafe_sales!$G8081="UNKNOWN",dirty_cafe_sales!$G8081="ERROR",dirty_cafe_sales!$G8081=""),"Unknown",dirty_cafe_sales!$G8081)</f>
        <v>Unknown</v>
      </c>
      <c r="H8081" s="2" t="d">
        <v>2023-10-01</v>
      </c>
    </row>
    <row r="8082" spans="1:8" x14ac:dyDescent="0.2">
      <c r="A8082" s="16" t="s">
        <v>8103</v>
      </c>
      <c r="B8082" s="16" t="str">
        <f>IF(OR(dirty_cafe_sales!$B8082="UNKNOWN",dirty_cafe_sales!$B8082="",dirty_cafe_sales!$B8082="ERROR"),"Unknown_Item",dirty_cafe_sales!$B8082)</f>
        <v>Unknown_Item</v>
      </c>
      <c r="C8082" s="23">
        <f>IF(ISNUMBER(dirty_cafe_sales!$C8082),dirty_cafe_sales!$C8082,3)</f>
        <v>5</v>
      </c>
      <c r="D8082" s="19">
        <f>VLOOKUP($B8082,Price_Per_Item!$A$3:$B$11,2,FALSE)</f>
        <v>2.9375</v>
      </c>
      <c r="E8082" s="25">
        <f t="shared" si="126"/>
        <v>14.6875</v>
      </c>
      <c r="F8082" t="str">
        <f>IF(OR(dirty_cafe_sales!$F8082="UNKNOWN",dirty_cafe_sales!$F8082="ERROR",dirty_cafe_sales!$F8082=""),"Unknown",dirty_cafe_sales!$F8082)</f>
        <v>Cash</v>
      </c>
      <c r="G8082" t="str">
        <f>IF(OR(dirty_cafe_sales!$G8082="UNKNOWN",dirty_cafe_sales!$G8082="ERROR",dirty_cafe_sales!$G8082=""),"Unknown",dirty_cafe_sales!$G8082)</f>
        <v>Takeaway</v>
      </c>
      <c r="H8082" s="2" t="d">
        <v>2023-03-18</v>
      </c>
    </row>
    <row r="8083" spans="1:8" x14ac:dyDescent="0.2">
      <c r="A8083" s="16" t="s">
        <v>8104</v>
      </c>
      <c r="B8083" s="16" t="str">
        <f>IF(OR(dirty_cafe_sales!$B8083="UNKNOWN",dirty_cafe_sales!$B8083="",dirty_cafe_sales!$B8083="ERROR"),"Unknown_Item",dirty_cafe_sales!$B8083)</f>
        <v>Coffee</v>
      </c>
      <c r="C8083" s="23">
        <f>IF(ISNUMBER(dirty_cafe_sales!$C8083),dirty_cafe_sales!$C8083,3)</f>
        <v>3</v>
      </c>
      <c r="D8083" s="19">
        <f>VLOOKUP($B8083,Price_Per_Item!$A$3:$B$11,2,FALSE)</f>
        <v>2</v>
      </c>
      <c r="E8083" s="25">
        <f t="shared" si="126"/>
        <v>6</v>
      </c>
      <c r="F8083" t="str">
        <f>IF(OR(dirty_cafe_sales!$F8083="UNKNOWN",dirty_cafe_sales!$F8083="ERROR",dirty_cafe_sales!$F8083=""),"Unknown",dirty_cafe_sales!$F8083)</f>
        <v>Unknown</v>
      </c>
      <c r="G8083" t="str">
        <f>IF(OR(dirty_cafe_sales!$G8083="UNKNOWN",dirty_cafe_sales!$G8083="ERROR",dirty_cafe_sales!$G8083=""),"Unknown",dirty_cafe_sales!$G8083)</f>
        <v>Unknown</v>
      </c>
      <c r="H8083" s="2" t="d">
        <v>2023-06-03</v>
      </c>
    </row>
    <row r="8084" spans="1:8" x14ac:dyDescent="0.2">
      <c r="A8084" s="16" t="s">
        <v>8105</v>
      </c>
      <c r="B8084" s="16" t="str">
        <f>IF(OR(dirty_cafe_sales!$B8084="UNKNOWN",dirty_cafe_sales!$B8084="",dirty_cafe_sales!$B8084="ERROR"),"Unknown_Item",dirty_cafe_sales!$B8084)</f>
        <v>Cookie</v>
      </c>
      <c r="C8084" s="23">
        <f>IF(ISNUMBER(dirty_cafe_sales!$C8084),dirty_cafe_sales!$C8084,3)</f>
        <v>2</v>
      </c>
      <c r="D8084" s="19">
        <f>VLOOKUP($B8084,Price_Per_Item!$A$3:$B$11,2,FALSE)</f>
        <v>1</v>
      </c>
      <c r="E8084" s="25">
        <f t="shared" si="126"/>
        <v>2</v>
      </c>
      <c r="F8084" t="str">
        <f>IF(OR(dirty_cafe_sales!$F8084="UNKNOWN",dirty_cafe_sales!$F8084="ERROR",dirty_cafe_sales!$F8084=""),"Unknown",dirty_cafe_sales!$F8084)</f>
        <v>Cash</v>
      </c>
      <c r="G8084" t="str">
        <f>IF(OR(dirty_cafe_sales!$G8084="UNKNOWN",dirty_cafe_sales!$G8084="ERROR",dirty_cafe_sales!$G8084=""),"Unknown",dirty_cafe_sales!$G8084)</f>
        <v>Unknown</v>
      </c>
      <c r="H8084" s="2" t="d">
        <v>2023-10-28</v>
      </c>
    </row>
    <row r="8085" spans="1:8" x14ac:dyDescent="0.2">
      <c r="A8085" s="16" t="s">
        <v>8106</v>
      </c>
      <c r="B8085" s="16" t="str">
        <f>IF(OR(dirty_cafe_sales!$B8085="UNKNOWN",dirty_cafe_sales!$B8085="",dirty_cafe_sales!$B8085="ERROR"),"Unknown_Item",dirty_cafe_sales!$B8085)</f>
        <v>Salad</v>
      </c>
      <c r="C8085" s="23">
        <f>IF(ISNUMBER(dirty_cafe_sales!$C8085),dirty_cafe_sales!$C8085,3)</f>
        <v>2</v>
      </c>
      <c r="D8085" s="19">
        <f>VLOOKUP($B8085,Price_Per_Item!$A$3:$B$11,2,FALSE)</f>
        <v>5</v>
      </c>
      <c r="E8085" s="25">
        <f t="shared" si="126"/>
        <v>10</v>
      </c>
      <c r="F8085" t="str">
        <f>IF(OR(dirty_cafe_sales!$F8085="UNKNOWN",dirty_cafe_sales!$F8085="ERROR",dirty_cafe_sales!$F8085=""),"Unknown",dirty_cafe_sales!$F8085)</f>
        <v>Digital Wallet</v>
      </c>
      <c r="G8085" t="str">
        <f>IF(OR(dirty_cafe_sales!$G8085="UNKNOWN",dirty_cafe_sales!$G8085="ERROR",dirty_cafe_sales!$G8085=""),"Unknown",dirty_cafe_sales!$G8085)</f>
        <v>Takeaway</v>
      </c>
      <c r="H8085" s="2" t="d">
        <v>2023-11-06</v>
      </c>
    </row>
    <row r="8086" spans="1:8" x14ac:dyDescent="0.2">
      <c r="A8086" s="16" t="s">
        <v>8107</v>
      </c>
      <c r="B8086" s="16" t="str">
        <f>IF(OR(dirty_cafe_sales!$B8086="UNKNOWN",dirty_cafe_sales!$B8086="",dirty_cafe_sales!$B8086="ERROR"),"Unknown_Item",dirty_cafe_sales!$B8086)</f>
        <v>Juice</v>
      </c>
      <c r="C8086" s="23">
        <f>IF(ISNUMBER(dirty_cafe_sales!$C8086),dirty_cafe_sales!$C8086,3)</f>
        <v>5</v>
      </c>
      <c r="D8086" s="19">
        <f>VLOOKUP($B8086,Price_Per_Item!$A$3:$B$11,2,FALSE)</f>
        <v>3</v>
      </c>
      <c r="E8086" s="25">
        <f t="shared" si="126"/>
        <v>15</v>
      </c>
      <c r="F8086" t="str">
        <f>IF(OR(dirty_cafe_sales!$F8086="UNKNOWN",dirty_cafe_sales!$F8086="ERROR",dirty_cafe_sales!$F8086=""),"Unknown",dirty_cafe_sales!$F8086)</f>
        <v>Digital Wallet</v>
      </c>
      <c r="G8086" t="str">
        <f>IF(OR(dirty_cafe_sales!$G8086="UNKNOWN",dirty_cafe_sales!$G8086="ERROR",dirty_cafe_sales!$G8086=""),"Unknown",dirty_cafe_sales!$G8086)</f>
        <v>Unknown</v>
      </c>
      <c r="H8086" s="2" t="d">
        <v>2023-11-15</v>
      </c>
    </row>
    <row r="8087" spans="1:8" x14ac:dyDescent="0.2">
      <c r="A8087" s="16" t="s">
        <v>8108</v>
      </c>
      <c r="B8087" s="16" t="str">
        <f>IF(OR(dirty_cafe_sales!$B8087="UNKNOWN",dirty_cafe_sales!$B8087="",dirty_cafe_sales!$B8087="ERROR"),"Unknown_Item",dirty_cafe_sales!$B8087)</f>
        <v>Coffee</v>
      </c>
      <c r="C8087" s="23">
        <f>IF(ISNUMBER(dirty_cafe_sales!$C8087),dirty_cafe_sales!$C8087,3)</f>
        <v>1</v>
      </c>
      <c r="D8087" s="19">
        <f>VLOOKUP($B8087,Price_Per_Item!$A$3:$B$11,2,FALSE)</f>
        <v>2</v>
      </c>
      <c r="E8087" s="25">
        <f t="shared" si="126"/>
        <v>2</v>
      </c>
      <c r="F8087" t="str">
        <f>IF(OR(dirty_cafe_sales!$F8087="UNKNOWN",dirty_cafe_sales!$F8087="ERROR",dirty_cafe_sales!$F8087=""),"Unknown",dirty_cafe_sales!$F8087)</f>
        <v>Cash</v>
      </c>
      <c r="G8087" t="str">
        <f>IF(OR(dirty_cafe_sales!$G8087="UNKNOWN",dirty_cafe_sales!$G8087="ERROR",dirty_cafe_sales!$G8087=""),"Unknown",dirty_cafe_sales!$G8087)</f>
        <v>Unknown</v>
      </c>
      <c r="H8087" s="2" t="d">
        <v>2023-01-07</v>
      </c>
    </row>
    <row r="8088" spans="1:8" x14ac:dyDescent="0.2">
      <c r="A8088" s="16" t="s">
        <v>8109</v>
      </c>
      <c r="B8088" s="16" t="str">
        <f>IF(OR(dirty_cafe_sales!$B8088="UNKNOWN",dirty_cafe_sales!$B8088="",dirty_cafe_sales!$B8088="ERROR"),"Unknown_Item",dirty_cafe_sales!$B8088)</f>
        <v>Smoothie</v>
      </c>
      <c r="C8088" s="23">
        <f>IF(ISNUMBER(dirty_cafe_sales!$C8088),dirty_cafe_sales!$C8088,3)</f>
        <v>1</v>
      </c>
      <c r="D8088" s="19">
        <f>VLOOKUP($B8088,Price_Per_Item!$A$3:$B$11,2,FALSE)</f>
        <v>4</v>
      </c>
      <c r="E8088" s="25">
        <f t="shared" si="126"/>
        <v>4</v>
      </c>
      <c r="F8088" t="str">
        <f>IF(OR(dirty_cafe_sales!$F8088="UNKNOWN",dirty_cafe_sales!$F8088="ERROR",dirty_cafe_sales!$F8088=""),"Unknown",dirty_cafe_sales!$F8088)</f>
        <v>Cash</v>
      </c>
      <c r="G8088" t="str">
        <f>IF(OR(dirty_cafe_sales!$G8088="UNKNOWN",dirty_cafe_sales!$G8088="ERROR",dirty_cafe_sales!$G8088=""),"Unknown",dirty_cafe_sales!$G8088)</f>
        <v>In-store</v>
      </c>
      <c r="H8088" s="2" t="d">
        <v>2023-11-20</v>
      </c>
    </row>
    <row r="8089" spans="1:8" x14ac:dyDescent="0.2">
      <c r="A8089" s="16" t="s">
        <v>8110</v>
      </c>
      <c r="B8089" s="16" t="str">
        <f>IF(OR(dirty_cafe_sales!$B8089="UNKNOWN",dirty_cafe_sales!$B8089="",dirty_cafe_sales!$B8089="ERROR"),"Unknown_Item",dirty_cafe_sales!$B8089)</f>
        <v>Cake</v>
      </c>
      <c r="C8089" s="23">
        <f>IF(ISNUMBER(dirty_cafe_sales!$C8089),dirty_cafe_sales!$C8089,3)</f>
        <v>2</v>
      </c>
      <c r="D8089" s="19">
        <f>VLOOKUP($B8089,Price_Per_Item!$A$3:$B$11,2,FALSE)</f>
        <v>3</v>
      </c>
      <c r="E8089" s="25">
        <f t="shared" si="126"/>
        <v>6</v>
      </c>
      <c r="F8089" t="str">
        <f>IF(OR(dirty_cafe_sales!$F8089="UNKNOWN",dirty_cafe_sales!$F8089="ERROR",dirty_cafe_sales!$F8089=""),"Unknown",dirty_cafe_sales!$F8089)</f>
        <v>Digital Wallet</v>
      </c>
      <c r="G8089" t="str">
        <f>IF(OR(dirty_cafe_sales!$G8089="UNKNOWN",dirty_cafe_sales!$G8089="ERROR",dirty_cafe_sales!$G8089=""),"Unknown",dirty_cafe_sales!$G8089)</f>
        <v>In-store</v>
      </c>
      <c r="H8089" s="2" t="d">
        <v>2023-09-25</v>
      </c>
    </row>
    <row r="8090" spans="1:8" x14ac:dyDescent="0.2">
      <c r="A8090" s="16" t="s">
        <v>8111</v>
      </c>
      <c r="B8090" s="16" t="str">
        <f>IF(OR(dirty_cafe_sales!$B8090="UNKNOWN",dirty_cafe_sales!$B8090="",dirty_cafe_sales!$B8090="ERROR"),"Unknown_Item",dirty_cafe_sales!$B8090)</f>
        <v>Sandwich</v>
      </c>
      <c r="C8090" s="23">
        <f>IF(ISNUMBER(dirty_cafe_sales!$C8090),dirty_cafe_sales!$C8090,3)</f>
        <v>3</v>
      </c>
      <c r="D8090" s="19">
        <f>VLOOKUP($B8090,Price_Per_Item!$A$3:$B$11,2,FALSE)</f>
        <v>4</v>
      </c>
      <c r="E8090" s="25">
        <f t="shared" si="126"/>
        <v>12</v>
      </c>
      <c r="F8090" t="str">
        <f>IF(OR(dirty_cafe_sales!$F8090="UNKNOWN",dirty_cafe_sales!$F8090="ERROR",dirty_cafe_sales!$F8090=""),"Unknown",dirty_cafe_sales!$F8090)</f>
        <v>Cash</v>
      </c>
      <c r="G8090" t="str">
        <f>IF(OR(dirty_cafe_sales!$G8090="UNKNOWN",dirty_cafe_sales!$G8090="ERROR",dirty_cafe_sales!$G8090=""),"Unknown",dirty_cafe_sales!$G8090)</f>
        <v>Unknown</v>
      </c>
      <c r="H8090" s="2" t="d">
        <v>2023-09-03</v>
      </c>
    </row>
    <row r="8091" spans="1:8" x14ac:dyDescent="0.2">
      <c r="A8091" s="16" t="s">
        <v>8112</v>
      </c>
      <c r="B8091" s="16" t="str">
        <f>IF(OR(dirty_cafe_sales!$B8091="UNKNOWN",dirty_cafe_sales!$B8091="",dirty_cafe_sales!$B8091="ERROR"),"Unknown_Item",dirty_cafe_sales!$B8091)</f>
        <v>Sandwich</v>
      </c>
      <c r="C8091" s="23">
        <f>IF(ISNUMBER(dirty_cafe_sales!$C8091),dirty_cafe_sales!$C8091,3)</f>
        <v>3</v>
      </c>
      <c r="D8091" s="19">
        <f>VLOOKUP($B8091,Price_Per_Item!$A$3:$B$11,2,FALSE)</f>
        <v>4</v>
      </c>
      <c r="E8091" s="25">
        <f t="shared" si="126"/>
        <v>12</v>
      </c>
      <c r="F8091" t="str">
        <f>IF(OR(dirty_cafe_sales!$F8091="UNKNOWN",dirty_cafe_sales!$F8091="ERROR",dirty_cafe_sales!$F8091=""),"Unknown",dirty_cafe_sales!$F8091)</f>
        <v>Digital Wallet</v>
      </c>
      <c r="G8091" t="str">
        <f>IF(OR(dirty_cafe_sales!$G8091="UNKNOWN",dirty_cafe_sales!$G8091="ERROR",dirty_cafe_sales!$G8091=""),"Unknown",dirty_cafe_sales!$G8091)</f>
        <v>Unknown</v>
      </c>
      <c r="H8091" s="2" t="d">
        <v>2023-01-10</v>
      </c>
    </row>
    <row r="8092" spans="1:8" x14ac:dyDescent="0.2">
      <c r="A8092" s="16" t="s">
        <v>8113</v>
      </c>
      <c r="B8092" s="16" t="str">
        <f>IF(OR(dirty_cafe_sales!$B8092="UNKNOWN",dirty_cafe_sales!$B8092="",dirty_cafe_sales!$B8092="ERROR"),"Unknown_Item",dirty_cafe_sales!$B8092)</f>
        <v>Cake</v>
      </c>
      <c r="C8092" s="23">
        <f>IF(ISNUMBER(dirty_cafe_sales!$C8092),dirty_cafe_sales!$C8092,3)</f>
        <v>4</v>
      </c>
      <c r="D8092" s="19">
        <f>VLOOKUP($B8092,Price_Per_Item!$A$3:$B$11,2,FALSE)</f>
        <v>3</v>
      </c>
      <c r="E8092" s="25">
        <f t="shared" si="126"/>
        <v>12</v>
      </c>
      <c r="F8092" t="str">
        <f>IF(OR(dirty_cafe_sales!$F8092="UNKNOWN",dirty_cafe_sales!$F8092="ERROR",dirty_cafe_sales!$F8092=""),"Unknown",dirty_cafe_sales!$F8092)</f>
        <v>Digital Wallet</v>
      </c>
      <c r="G8092" t="str">
        <f>IF(OR(dirty_cafe_sales!$G8092="UNKNOWN",dirty_cafe_sales!$G8092="ERROR",dirty_cafe_sales!$G8092=""),"Unknown",dirty_cafe_sales!$G8092)</f>
        <v>Unknown</v>
      </c>
      <c r="H8092" s="2" t="d">
        <v>2023-04-05</v>
      </c>
    </row>
    <row r="8093" spans="1:8" x14ac:dyDescent="0.2">
      <c r="A8093" s="16" t="s">
        <v>8114</v>
      </c>
      <c r="B8093" s="16" t="str">
        <f>IF(OR(dirty_cafe_sales!$B8093="UNKNOWN",dirty_cafe_sales!$B8093="",dirty_cafe_sales!$B8093="ERROR"),"Unknown_Item",dirty_cafe_sales!$B8093)</f>
        <v>Juice</v>
      </c>
      <c r="C8093" s="23">
        <f>IF(ISNUMBER(dirty_cafe_sales!$C8093),dirty_cafe_sales!$C8093,3)</f>
        <v>1</v>
      </c>
      <c r="D8093" s="19">
        <f>VLOOKUP($B8093,Price_Per_Item!$A$3:$B$11,2,FALSE)</f>
        <v>3</v>
      </c>
      <c r="E8093" s="25">
        <f t="shared" si="126"/>
        <v>3</v>
      </c>
      <c r="F8093" t="str">
        <f>IF(OR(dirty_cafe_sales!$F8093="UNKNOWN",dirty_cafe_sales!$F8093="ERROR",dirty_cafe_sales!$F8093=""),"Unknown",dirty_cafe_sales!$F8093)</f>
        <v>Credit Card</v>
      </c>
      <c r="G8093" t="str">
        <f>IF(OR(dirty_cafe_sales!$G8093="UNKNOWN",dirty_cafe_sales!$G8093="ERROR",dirty_cafe_sales!$G8093=""),"Unknown",dirty_cafe_sales!$G8093)</f>
        <v>In-store</v>
      </c>
      <c r="H8093" s="2" t="d">
        <v>2023-06-11</v>
      </c>
    </row>
    <row r="8094" spans="1:8" x14ac:dyDescent="0.2">
      <c r="A8094" s="16" t="s">
        <v>8115</v>
      </c>
      <c r="B8094" s="16" t="str">
        <f>IF(OR(dirty_cafe_sales!$B8094="UNKNOWN",dirty_cafe_sales!$B8094="",dirty_cafe_sales!$B8094="ERROR"),"Unknown_Item",dirty_cafe_sales!$B8094)</f>
        <v>Cake</v>
      </c>
      <c r="C8094" s="23">
        <f>IF(ISNUMBER(dirty_cafe_sales!$C8094),dirty_cafe_sales!$C8094,3)</f>
        <v>5</v>
      </c>
      <c r="D8094" s="19">
        <f>VLOOKUP($B8094,Price_Per_Item!$A$3:$B$11,2,FALSE)</f>
        <v>3</v>
      </c>
      <c r="E8094" s="25">
        <f t="shared" si="126"/>
        <v>15</v>
      </c>
      <c r="F8094" t="str">
        <f>IF(OR(dirty_cafe_sales!$F8094="UNKNOWN",dirty_cafe_sales!$F8094="ERROR",dirty_cafe_sales!$F8094=""),"Unknown",dirty_cafe_sales!$F8094)</f>
        <v>Unknown</v>
      </c>
      <c r="G8094" t="str">
        <f>IF(OR(dirty_cafe_sales!$G8094="UNKNOWN",dirty_cafe_sales!$G8094="ERROR",dirty_cafe_sales!$G8094=""),"Unknown",dirty_cafe_sales!$G8094)</f>
        <v>In-store</v>
      </c>
      <c r="H8094" s="2" t="d">
        <v>2023-06-04</v>
      </c>
    </row>
    <row r="8095" spans="1:8" x14ac:dyDescent="0.2">
      <c r="A8095" s="16" t="s">
        <v>8116</v>
      </c>
      <c r="B8095" s="16" t="str">
        <f>IF(OR(dirty_cafe_sales!$B8095="UNKNOWN",dirty_cafe_sales!$B8095="",dirty_cafe_sales!$B8095="ERROR"),"Unknown_Item",dirty_cafe_sales!$B8095)</f>
        <v>Juice</v>
      </c>
      <c r="C8095" s="23">
        <f>IF(ISNUMBER(dirty_cafe_sales!$C8095),dirty_cafe_sales!$C8095,3)</f>
        <v>1</v>
      </c>
      <c r="D8095" s="19">
        <f>VLOOKUP($B8095,Price_Per_Item!$A$3:$B$11,2,FALSE)</f>
        <v>3</v>
      </c>
      <c r="E8095" s="25">
        <f t="shared" si="126"/>
        <v>3</v>
      </c>
      <c r="F8095" t="str">
        <f>IF(OR(dirty_cafe_sales!$F8095="UNKNOWN",dirty_cafe_sales!$F8095="ERROR",dirty_cafe_sales!$F8095=""),"Unknown",dirty_cafe_sales!$F8095)</f>
        <v>Unknown</v>
      </c>
      <c r="G8095" t="str">
        <f>IF(OR(dirty_cafe_sales!$G8095="UNKNOWN",dirty_cafe_sales!$G8095="ERROR",dirty_cafe_sales!$G8095=""),"Unknown",dirty_cafe_sales!$G8095)</f>
        <v>Takeaway</v>
      </c>
      <c r="H8095" s="2" t="d">
        <v>2023-06-20</v>
      </c>
    </row>
    <row r="8096" spans="1:8" x14ac:dyDescent="0.2">
      <c r="A8096" s="16" t="s">
        <v>8117</v>
      </c>
      <c r="B8096" s="16" t="str">
        <f>IF(OR(dirty_cafe_sales!$B8096="UNKNOWN",dirty_cafe_sales!$B8096="",dirty_cafe_sales!$B8096="ERROR"),"Unknown_Item",dirty_cafe_sales!$B8096)</f>
        <v>Sandwich</v>
      </c>
      <c r="C8096" s="23">
        <f>IF(ISNUMBER(dirty_cafe_sales!$C8096),dirty_cafe_sales!$C8096,3)</f>
        <v>3</v>
      </c>
      <c r="D8096" s="19">
        <f>VLOOKUP($B8096,Price_Per_Item!$A$3:$B$11,2,FALSE)</f>
        <v>4</v>
      </c>
      <c r="E8096" s="25">
        <f t="shared" si="126"/>
        <v>12</v>
      </c>
      <c r="F8096" t="str">
        <f>IF(OR(dirty_cafe_sales!$F8096="UNKNOWN",dirty_cafe_sales!$F8096="ERROR",dirty_cafe_sales!$F8096=""),"Unknown",dirty_cafe_sales!$F8096)</f>
        <v>Unknown</v>
      </c>
      <c r="G8096" t="str">
        <f>IF(OR(dirty_cafe_sales!$G8096="UNKNOWN",dirty_cafe_sales!$G8096="ERROR",dirty_cafe_sales!$G8096=""),"Unknown",dirty_cafe_sales!$G8096)</f>
        <v>Takeaway</v>
      </c>
      <c r="H8096" s="2" t="d">
        <v>2023-09-11</v>
      </c>
    </row>
    <row r="8097" spans="1:8" x14ac:dyDescent="0.2">
      <c r="A8097" s="16" t="s">
        <v>8118</v>
      </c>
      <c r="B8097" s="16" t="str">
        <f>IF(OR(dirty_cafe_sales!$B8097="UNKNOWN",dirty_cafe_sales!$B8097="",dirty_cafe_sales!$B8097="ERROR"),"Unknown_Item",dirty_cafe_sales!$B8097)</f>
        <v>Tea</v>
      </c>
      <c r="C8097" s="23">
        <f>IF(ISNUMBER(dirty_cafe_sales!$C8097),dirty_cafe_sales!$C8097,3)</f>
        <v>3</v>
      </c>
      <c r="D8097" s="19">
        <f>VLOOKUP($B8097,Price_Per_Item!$A$3:$B$11,2,FALSE)</f>
        <v>1.5</v>
      </c>
      <c r="E8097" s="25">
        <f t="shared" si="126"/>
        <v>4.5</v>
      </c>
      <c r="F8097" t="str">
        <f>IF(OR(dirty_cafe_sales!$F8097="UNKNOWN",dirty_cafe_sales!$F8097="ERROR",dirty_cafe_sales!$F8097=""),"Unknown",dirty_cafe_sales!$F8097)</f>
        <v>Unknown</v>
      </c>
      <c r="G8097" t="str">
        <f>IF(OR(dirty_cafe_sales!$G8097="UNKNOWN",dirty_cafe_sales!$G8097="ERROR",dirty_cafe_sales!$G8097=""),"Unknown",dirty_cafe_sales!$G8097)</f>
        <v>In-store</v>
      </c>
      <c r="H8097" s="2" t="d">
        <v>2023-01-25</v>
      </c>
    </row>
    <row r="8098" spans="1:8" x14ac:dyDescent="0.2">
      <c r="A8098" s="16" t="s">
        <v>8119</v>
      </c>
      <c r="B8098" s="16" t="str">
        <f>IF(OR(dirty_cafe_sales!$B8098="UNKNOWN",dirty_cafe_sales!$B8098="",dirty_cafe_sales!$B8098="ERROR"),"Unknown_Item",dirty_cafe_sales!$B8098)</f>
        <v>Juice</v>
      </c>
      <c r="C8098" s="23">
        <f>IF(ISNUMBER(dirty_cafe_sales!$C8098),dirty_cafe_sales!$C8098,3)</f>
        <v>5</v>
      </c>
      <c r="D8098" s="19">
        <f>VLOOKUP($B8098,Price_Per_Item!$A$3:$B$11,2,FALSE)</f>
        <v>3</v>
      </c>
      <c r="E8098" s="25">
        <f t="shared" si="126"/>
        <v>15</v>
      </c>
      <c r="F8098" t="str">
        <f>IF(OR(dirty_cafe_sales!$F8098="UNKNOWN",dirty_cafe_sales!$F8098="ERROR",dirty_cafe_sales!$F8098=""),"Unknown",dirty_cafe_sales!$F8098)</f>
        <v>Cash</v>
      </c>
      <c r="G8098" t="str">
        <f>IF(OR(dirty_cafe_sales!$G8098="UNKNOWN",dirty_cafe_sales!$G8098="ERROR",dirty_cafe_sales!$G8098=""),"Unknown",dirty_cafe_sales!$G8098)</f>
        <v>Unknown</v>
      </c>
      <c r="H8098" s="2" t="d">
        <v>2023-12-18</v>
      </c>
    </row>
    <row r="8099" spans="1:8" x14ac:dyDescent="0.2">
      <c r="A8099" s="16" t="s">
        <v>8120</v>
      </c>
      <c r="B8099" s="16" t="str">
        <f>IF(OR(dirty_cafe_sales!$B8099="UNKNOWN",dirty_cafe_sales!$B8099="",dirty_cafe_sales!$B8099="ERROR"),"Unknown_Item",dirty_cafe_sales!$B8099)</f>
        <v>Coffee</v>
      </c>
      <c r="C8099" s="23">
        <f>IF(ISNUMBER(dirty_cafe_sales!$C8099),dirty_cafe_sales!$C8099,3)</f>
        <v>1</v>
      </c>
      <c r="D8099" s="19">
        <f>VLOOKUP($B8099,Price_Per_Item!$A$3:$B$11,2,FALSE)</f>
        <v>2</v>
      </c>
      <c r="E8099" s="25">
        <f t="shared" si="126"/>
        <v>2</v>
      </c>
      <c r="F8099" t="str">
        <f>IF(OR(dirty_cafe_sales!$F8099="UNKNOWN",dirty_cafe_sales!$F8099="ERROR",dirty_cafe_sales!$F8099=""),"Unknown",dirty_cafe_sales!$F8099)</f>
        <v>Credit Card</v>
      </c>
      <c r="G8099" t="str">
        <f>IF(OR(dirty_cafe_sales!$G8099="UNKNOWN",dirty_cafe_sales!$G8099="ERROR",dirty_cafe_sales!$G8099=""),"Unknown",dirty_cafe_sales!$G8099)</f>
        <v>Unknown</v>
      </c>
      <c r="H8099" s="2" t="d">
        <v>2023-09-09</v>
      </c>
    </row>
    <row r="8100" spans="1:8" x14ac:dyDescent="0.2">
      <c r="A8100" s="16" t="s">
        <v>8121</v>
      </c>
      <c r="B8100" s="16" t="str">
        <f>IF(OR(dirty_cafe_sales!$B8100="UNKNOWN",dirty_cafe_sales!$B8100="",dirty_cafe_sales!$B8100="ERROR"),"Unknown_Item",dirty_cafe_sales!$B8100)</f>
        <v>Smoothie</v>
      </c>
      <c r="C8100" s="23">
        <f>IF(ISNUMBER(dirty_cafe_sales!$C8100),dirty_cafe_sales!$C8100,3)</f>
        <v>5</v>
      </c>
      <c r="D8100" s="19">
        <f>VLOOKUP($B8100,Price_Per_Item!$A$3:$B$11,2,FALSE)</f>
        <v>4</v>
      </c>
      <c r="E8100" s="25">
        <f t="shared" si="126"/>
        <v>20</v>
      </c>
      <c r="F8100" t="str">
        <f>IF(OR(dirty_cafe_sales!$F8100="UNKNOWN",dirty_cafe_sales!$F8100="ERROR",dirty_cafe_sales!$F8100=""),"Unknown",dirty_cafe_sales!$F8100)</f>
        <v>Digital Wallet</v>
      </c>
      <c r="G8100" t="str">
        <f>IF(OR(dirty_cafe_sales!$G8100="UNKNOWN",dirty_cafe_sales!$G8100="ERROR",dirty_cafe_sales!$G8100=""),"Unknown",dirty_cafe_sales!$G8100)</f>
        <v>In-store</v>
      </c>
      <c r="H8100" s="2" t="d">
        <v>2023-12-15</v>
      </c>
    </row>
    <row r="8101" spans="1:8" x14ac:dyDescent="0.2">
      <c r="A8101" s="16" t="s">
        <v>8122</v>
      </c>
      <c r="B8101" s="16" t="str">
        <f>IF(OR(dirty_cafe_sales!$B8101="UNKNOWN",dirty_cafe_sales!$B8101="",dirty_cafe_sales!$B8101="ERROR"),"Unknown_Item",dirty_cafe_sales!$B8101)</f>
        <v>Coffee</v>
      </c>
      <c r="C8101" s="23">
        <f>IF(ISNUMBER(dirty_cafe_sales!$C8101),dirty_cafe_sales!$C8101,3)</f>
        <v>5</v>
      </c>
      <c r="D8101" s="19">
        <f>VLOOKUP($B8101,Price_Per_Item!$A$3:$B$11,2,FALSE)</f>
        <v>2</v>
      </c>
      <c r="E8101" s="25">
        <f t="shared" si="126"/>
        <v>10</v>
      </c>
      <c r="F8101" t="str">
        <f>IF(OR(dirty_cafe_sales!$F8101="UNKNOWN",dirty_cafe_sales!$F8101="ERROR",dirty_cafe_sales!$F8101=""),"Unknown",dirty_cafe_sales!$F8101)</f>
        <v>Digital Wallet</v>
      </c>
      <c r="G8101" t="str">
        <f>IF(OR(dirty_cafe_sales!$G8101="UNKNOWN",dirty_cafe_sales!$G8101="ERROR",dirty_cafe_sales!$G8101=""),"Unknown",dirty_cafe_sales!$G8101)</f>
        <v>Takeaway</v>
      </c>
      <c r="H8101" s="2" t="d">
        <v>2023-11-23</v>
      </c>
    </row>
    <row r="8102" spans="1:8" x14ac:dyDescent="0.2">
      <c r="A8102" s="16" t="s">
        <v>8123</v>
      </c>
      <c r="B8102" s="16" t="str">
        <f>IF(OR(dirty_cafe_sales!$B8102="UNKNOWN",dirty_cafe_sales!$B8102="",dirty_cafe_sales!$B8102="ERROR"),"Unknown_Item",dirty_cafe_sales!$B8102)</f>
        <v>Cookie</v>
      </c>
      <c r="C8102" s="23">
        <f>IF(ISNUMBER(dirty_cafe_sales!$C8102),dirty_cafe_sales!$C8102,3)</f>
        <v>1</v>
      </c>
      <c r="D8102" s="19">
        <f>VLOOKUP($B8102,Price_Per_Item!$A$3:$B$11,2,FALSE)</f>
        <v>1</v>
      </c>
      <c r="E8102" s="25">
        <f t="shared" si="126"/>
        <v>1</v>
      </c>
      <c r="F8102" t="str">
        <f>IF(OR(dirty_cafe_sales!$F8102="UNKNOWN",dirty_cafe_sales!$F8102="ERROR",dirty_cafe_sales!$F8102=""),"Unknown",dirty_cafe_sales!$F8102)</f>
        <v>Credit Card</v>
      </c>
      <c r="G8102" t="str">
        <f>IF(OR(dirty_cafe_sales!$G8102="UNKNOWN",dirty_cafe_sales!$G8102="ERROR",dirty_cafe_sales!$G8102=""),"Unknown",dirty_cafe_sales!$G8102)</f>
        <v>In-store</v>
      </c>
      <c r="H8102" s="2" t="d">
        <v>2023-04-05</v>
      </c>
    </row>
    <row r="8103" spans="1:8" x14ac:dyDescent="0.2">
      <c r="A8103" s="16" t="s">
        <v>8124</v>
      </c>
      <c r="B8103" s="16" t="str">
        <f>IF(OR(dirty_cafe_sales!$B8103="UNKNOWN",dirty_cafe_sales!$B8103="",dirty_cafe_sales!$B8103="ERROR"),"Unknown_Item",dirty_cafe_sales!$B8103)</f>
        <v>Sandwich</v>
      </c>
      <c r="C8103" s="23">
        <f>IF(ISNUMBER(dirty_cafe_sales!$C8103),dirty_cafe_sales!$C8103,3)</f>
        <v>2</v>
      </c>
      <c r="D8103" s="19">
        <f>VLOOKUP($B8103,Price_Per_Item!$A$3:$B$11,2,FALSE)</f>
        <v>4</v>
      </c>
      <c r="E8103" s="25">
        <f t="shared" si="126"/>
        <v>8</v>
      </c>
      <c r="F8103" t="str">
        <f>IF(OR(dirty_cafe_sales!$F8103="UNKNOWN",dirty_cafe_sales!$F8103="ERROR",dirty_cafe_sales!$F8103=""),"Unknown",dirty_cafe_sales!$F8103)</f>
        <v>Digital Wallet</v>
      </c>
      <c r="G8103" t="str">
        <f>IF(OR(dirty_cafe_sales!$G8103="UNKNOWN",dirty_cafe_sales!$G8103="ERROR",dirty_cafe_sales!$G8103=""),"Unknown",dirty_cafe_sales!$G8103)</f>
        <v>Takeaway</v>
      </c>
      <c r="H8103" s="2" t="d">
        <v>2023-03-17</v>
      </c>
    </row>
    <row r="8104" spans="1:8" x14ac:dyDescent="0.2">
      <c r="A8104" s="16" t="s">
        <v>8125</v>
      </c>
      <c r="B8104" s="16" t="str">
        <f>IF(OR(dirty_cafe_sales!$B8104="UNKNOWN",dirty_cafe_sales!$B8104="",dirty_cafe_sales!$B8104="ERROR"),"Unknown_Item",dirty_cafe_sales!$B8104)</f>
        <v>Cake</v>
      </c>
      <c r="C8104" s="23">
        <f>IF(ISNUMBER(dirty_cafe_sales!$C8104),dirty_cafe_sales!$C8104,3)</f>
        <v>2</v>
      </c>
      <c r="D8104" s="19">
        <f>VLOOKUP($B8104,Price_Per_Item!$A$3:$B$11,2,FALSE)</f>
        <v>3</v>
      </c>
      <c r="E8104" s="25">
        <f t="shared" si="126"/>
        <v>6</v>
      </c>
      <c r="F8104" t="str">
        <f>IF(OR(dirty_cafe_sales!$F8104="UNKNOWN",dirty_cafe_sales!$F8104="ERROR",dirty_cafe_sales!$F8104=""),"Unknown",dirty_cafe_sales!$F8104)</f>
        <v>Cash</v>
      </c>
      <c r="G8104" t="str">
        <f>IF(OR(dirty_cafe_sales!$G8104="UNKNOWN",dirty_cafe_sales!$G8104="ERROR",dirty_cafe_sales!$G8104=""),"Unknown",dirty_cafe_sales!$G8104)</f>
        <v>Takeaway</v>
      </c>
      <c r="H8104" s="2" t="d">
        <v>2023-12-20</v>
      </c>
    </row>
    <row r="8105" spans="1:8" x14ac:dyDescent="0.2">
      <c r="A8105" s="16" t="s">
        <v>8126</v>
      </c>
      <c r="B8105" s="16" t="str">
        <f>IF(OR(dirty_cafe_sales!$B8105="UNKNOWN",dirty_cafe_sales!$B8105="",dirty_cafe_sales!$B8105="ERROR"),"Unknown_Item",dirty_cafe_sales!$B8105)</f>
        <v>Juice</v>
      </c>
      <c r="C8105" s="23">
        <f>IF(ISNUMBER(dirty_cafe_sales!$C8105),dirty_cafe_sales!$C8105,3)</f>
        <v>3</v>
      </c>
      <c r="D8105" s="19">
        <f>VLOOKUP($B8105,Price_Per_Item!$A$3:$B$11,2,FALSE)</f>
        <v>3</v>
      </c>
      <c r="E8105" s="25">
        <f t="shared" si="126"/>
        <v>9</v>
      </c>
      <c r="F8105" t="str">
        <f>IF(OR(dirty_cafe_sales!$F8105="UNKNOWN",dirty_cafe_sales!$F8105="ERROR",dirty_cafe_sales!$F8105=""),"Unknown",dirty_cafe_sales!$F8105)</f>
        <v>Credit Card</v>
      </c>
      <c r="G8105" t="str">
        <f>IF(OR(dirty_cafe_sales!$G8105="UNKNOWN",dirty_cafe_sales!$G8105="ERROR",dirty_cafe_sales!$G8105=""),"Unknown",dirty_cafe_sales!$G8105)</f>
        <v>Unknown</v>
      </c>
      <c r="H8105" s="2" t="d">
        <v>2023-10-24</v>
      </c>
    </row>
    <row r="8106" spans="1:8" x14ac:dyDescent="0.2">
      <c r="A8106" s="16" t="s">
        <v>8127</v>
      </c>
      <c r="B8106" s="16" t="str">
        <f>IF(OR(dirty_cafe_sales!$B8106="UNKNOWN",dirty_cafe_sales!$B8106="",dirty_cafe_sales!$B8106="ERROR"),"Unknown_Item",dirty_cafe_sales!$B8106)</f>
        <v>Salad</v>
      </c>
      <c r="C8106" s="23">
        <f>IF(ISNUMBER(dirty_cafe_sales!$C8106),dirty_cafe_sales!$C8106,3)</f>
        <v>2</v>
      </c>
      <c r="D8106" s="19">
        <f>VLOOKUP($B8106,Price_Per_Item!$A$3:$B$11,2,FALSE)</f>
        <v>5</v>
      </c>
      <c r="E8106" s="25">
        <f t="shared" si="126"/>
        <v>10</v>
      </c>
      <c r="F8106" t="str">
        <f>IF(OR(dirty_cafe_sales!$F8106="UNKNOWN",dirty_cafe_sales!$F8106="ERROR",dirty_cafe_sales!$F8106=""),"Unknown",dirty_cafe_sales!$F8106)</f>
        <v>Credit Card</v>
      </c>
      <c r="G8106" t="str">
        <f>IF(OR(dirty_cafe_sales!$G8106="UNKNOWN",dirty_cafe_sales!$G8106="ERROR",dirty_cafe_sales!$G8106=""),"Unknown",dirty_cafe_sales!$G8106)</f>
        <v>Unknown</v>
      </c>
      <c r="H8106" s="2" t="d">
        <v>2023-03-20</v>
      </c>
    </row>
    <row r="8107" spans="1:8" x14ac:dyDescent="0.2">
      <c r="A8107" s="16" t="s">
        <v>8128</v>
      </c>
      <c r="B8107" s="16" t="str">
        <f>IF(OR(dirty_cafe_sales!$B8107="UNKNOWN",dirty_cafe_sales!$B8107="",dirty_cafe_sales!$B8107="ERROR"),"Unknown_Item",dirty_cafe_sales!$B8107)</f>
        <v>Coffee</v>
      </c>
      <c r="C8107" s="23">
        <f>IF(ISNUMBER(dirty_cafe_sales!$C8107),dirty_cafe_sales!$C8107,3)</f>
        <v>1</v>
      </c>
      <c r="D8107" s="19">
        <f>VLOOKUP($B8107,Price_Per_Item!$A$3:$B$11,2,FALSE)</f>
        <v>2</v>
      </c>
      <c r="E8107" s="25">
        <f t="shared" si="126"/>
        <v>2</v>
      </c>
      <c r="F8107" t="str">
        <f>IF(OR(dirty_cafe_sales!$F8107="UNKNOWN",dirty_cafe_sales!$F8107="ERROR",dirty_cafe_sales!$F8107=""),"Unknown",dirty_cafe_sales!$F8107)</f>
        <v>Unknown</v>
      </c>
      <c r="G8107" t="str">
        <f>IF(OR(dirty_cafe_sales!$G8107="UNKNOWN",dirty_cafe_sales!$G8107="ERROR",dirty_cafe_sales!$G8107=""),"Unknown",dirty_cafe_sales!$G8107)</f>
        <v>In-store</v>
      </c>
      <c r="H8107" s="2" t="d">
        <v>2023-10-25</v>
      </c>
    </row>
    <row r="8108" spans="1:8" x14ac:dyDescent="0.2">
      <c r="A8108" s="16" t="s">
        <v>8129</v>
      </c>
      <c r="B8108" s="16" t="str">
        <f>IF(OR(dirty_cafe_sales!$B8108="UNKNOWN",dirty_cafe_sales!$B8108="",dirty_cafe_sales!$B8108="ERROR"),"Unknown_Item",dirty_cafe_sales!$B8108)</f>
        <v>Cookie</v>
      </c>
      <c r="C8108" s="23">
        <f>IF(ISNUMBER(dirty_cafe_sales!$C8108),dirty_cafe_sales!$C8108,3)</f>
        <v>5</v>
      </c>
      <c r="D8108" s="19">
        <f>VLOOKUP($B8108,Price_Per_Item!$A$3:$B$11,2,FALSE)</f>
        <v>1</v>
      </c>
      <c r="E8108" s="25">
        <f t="shared" si="126"/>
        <v>5</v>
      </c>
      <c r="F8108" t="str">
        <f>IF(OR(dirty_cafe_sales!$F8108="UNKNOWN",dirty_cafe_sales!$F8108="ERROR",dirty_cafe_sales!$F8108=""),"Unknown",dirty_cafe_sales!$F8108)</f>
        <v>Cash</v>
      </c>
      <c r="G8108" t="str">
        <f>IF(OR(dirty_cafe_sales!$G8108="UNKNOWN",dirty_cafe_sales!$G8108="ERROR",dirty_cafe_sales!$G8108=""),"Unknown",dirty_cafe_sales!$G8108)</f>
        <v>Takeaway</v>
      </c>
      <c r="H8108" s="2" t="d">
        <v>2023-04-09</v>
      </c>
    </row>
    <row r="8109" spans="1:8" x14ac:dyDescent="0.2">
      <c r="A8109" s="16" t="s">
        <v>8130</v>
      </c>
      <c r="B8109" s="16" t="str">
        <f>IF(OR(dirty_cafe_sales!$B8109="UNKNOWN",dirty_cafe_sales!$B8109="",dirty_cafe_sales!$B8109="ERROR"),"Unknown_Item",dirty_cafe_sales!$B8109)</f>
        <v>Tea</v>
      </c>
      <c r="C8109" s="23">
        <f>IF(ISNUMBER(dirty_cafe_sales!$C8109),dirty_cafe_sales!$C8109,3)</f>
        <v>3</v>
      </c>
      <c r="D8109" s="19">
        <f>VLOOKUP($B8109,Price_Per_Item!$A$3:$B$11,2,FALSE)</f>
        <v>1.5</v>
      </c>
      <c r="E8109" s="25">
        <f t="shared" si="126"/>
        <v>4.5</v>
      </c>
      <c r="F8109" t="str">
        <f>IF(OR(dirty_cafe_sales!$F8109="UNKNOWN",dirty_cafe_sales!$F8109="ERROR",dirty_cafe_sales!$F8109=""),"Unknown",dirty_cafe_sales!$F8109)</f>
        <v>Digital Wallet</v>
      </c>
      <c r="G8109" t="str">
        <f>IF(OR(dirty_cafe_sales!$G8109="UNKNOWN",dirty_cafe_sales!$G8109="ERROR",dirty_cafe_sales!$G8109=""),"Unknown",dirty_cafe_sales!$G8109)</f>
        <v>Unknown</v>
      </c>
      <c r="H8109" s="2" t="d">
        <v>2023-06-05</v>
      </c>
    </row>
    <row r="8110" spans="1:8" x14ac:dyDescent="0.2">
      <c r="A8110" s="16" t="s">
        <v>8131</v>
      </c>
      <c r="B8110" s="16" t="str">
        <f>IF(OR(dirty_cafe_sales!$B8110="UNKNOWN",dirty_cafe_sales!$B8110="",dirty_cafe_sales!$B8110="ERROR"),"Unknown_Item",dirty_cafe_sales!$B8110)</f>
        <v>Salad</v>
      </c>
      <c r="C8110" s="23">
        <f>IF(ISNUMBER(dirty_cafe_sales!$C8110),dirty_cafe_sales!$C8110,3)</f>
        <v>1</v>
      </c>
      <c r="D8110" s="19">
        <f>VLOOKUP($B8110,Price_Per_Item!$A$3:$B$11,2,FALSE)</f>
        <v>5</v>
      </c>
      <c r="E8110" s="25">
        <f t="shared" si="126"/>
        <v>5</v>
      </c>
      <c r="F8110" t="str">
        <f>IF(OR(dirty_cafe_sales!$F8110="UNKNOWN",dirty_cafe_sales!$F8110="ERROR",dirty_cafe_sales!$F8110=""),"Unknown",dirty_cafe_sales!$F8110)</f>
        <v>Cash</v>
      </c>
      <c r="G8110" t="str">
        <f>IF(OR(dirty_cafe_sales!$G8110="UNKNOWN",dirty_cafe_sales!$G8110="ERROR",dirty_cafe_sales!$G8110=""),"Unknown",dirty_cafe_sales!$G8110)</f>
        <v>In-store</v>
      </c>
      <c r="H8110" s="2" t="d">
        <v>2023-08-09</v>
      </c>
    </row>
    <row r="8111" spans="1:8" x14ac:dyDescent="0.2">
      <c r="A8111" s="16" t="s">
        <v>8132</v>
      </c>
      <c r="B8111" s="16" t="str">
        <f>IF(OR(dirty_cafe_sales!$B8111="UNKNOWN",dirty_cafe_sales!$B8111="",dirty_cafe_sales!$B8111="ERROR"),"Unknown_Item",dirty_cafe_sales!$B8111)</f>
        <v>Sandwich</v>
      </c>
      <c r="C8111" s="23">
        <f>IF(ISNUMBER(dirty_cafe_sales!$C8111),dirty_cafe_sales!$C8111,3)</f>
        <v>1</v>
      </c>
      <c r="D8111" s="19">
        <f>VLOOKUP($B8111,Price_Per_Item!$A$3:$B$11,2,FALSE)</f>
        <v>4</v>
      </c>
      <c r="E8111" s="25">
        <f t="shared" si="126"/>
        <v>4</v>
      </c>
      <c r="F8111" t="str">
        <f>IF(OR(dirty_cafe_sales!$F8111="UNKNOWN",dirty_cafe_sales!$F8111="ERROR",dirty_cafe_sales!$F8111=""),"Unknown",dirty_cafe_sales!$F8111)</f>
        <v>Unknown</v>
      </c>
      <c r="G8111" t="str">
        <f>IF(OR(dirty_cafe_sales!$G8111="UNKNOWN",dirty_cafe_sales!$G8111="ERROR",dirty_cafe_sales!$G8111=""),"Unknown",dirty_cafe_sales!$G8111)</f>
        <v>Unknown</v>
      </c>
      <c r="H8111" s="2" t="d">
        <v>2023-05-15</v>
      </c>
    </row>
    <row r="8112" spans="1:8" x14ac:dyDescent="0.2">
      <c r="A8112" s="16" t="s">
        <v>8133</v>
      </c>
      <c r="B8112" s="16" t="str">
        <f>IF(OR(dirty_cafe_sales!$B8112="UNKNOWN",dirty_cafe_sales!$B8112="",dirty_cafe_sales!$B8112="ERROR"),"Unknown_Item",dirty_cafe_sales!$B8112)</f>
        <v>Smoothie</v>
      </c>
      <c r="C8112" s="23">
        <f>IF(ISNUMBER(dirty_cafe_sales!$C8112),dirty_cafe_sales!$C8112,3)</f>
        <v>4</v>
      </c>
      <c r="D8112" s="19">
        <f>VLOOKUP($B8112,Price_Per_Item!$A$3:$B$11,2,FALSE)</f>
        <v>4</v>
      </c>
      <c r="E8112" s="25">
        <f t="shared" si="126"/>
        <v>16</v>
      </c>
      <c r="F8112" t="str">
        <f>IF(OR(dirty_cafe_sales!$F8112="UNKNOWN",dirty_cafe_sales!$F8112="ERROR",dirty_cafe_sales!$F8112=""),"Unknown",dirty_cafe_sales!$F8112)</f>
        <v>Cash</v>
      </c>
      <c r="G8112" t="str">
        <f>IF(OR(dirty_cafe_sales!$G8112="UNKNOWN",dirty_cafe_sales!$G8112="ERROR",dirty_cafe_sales!$G8112=""),"Unknown",dirty_cafe_sales!$G8112)</f>
        <v>In-store</v>
      </c>
      <c r="H8112" s="2" t="d">
        <v>2023-11-27</v>
      </c>
    </row>
    <row r="8113" spans="1:8" x14ac:dyDescent="0.2">
      <c r="A8113" s="16" t="s">
        <v>8134</v>
      </c>
      <c r="B8113" s="16" t="str">
        <f>IF(OR(dirty_cafe_sales!$B8113="UNKNOWN",dirty_cafe_sales!$B8113="",dirty_cafe_sales!$B8113="ERROR"),"Unknown_Item",dirty_cafe_sales!$B8113)</f>
        <v>Sandwich</v>
      </c>
      <c r="C8113" s="23">
        <f>IF(ISNUMBER(dirty_cafe_sales!$C8113),dirty_cafe_sales!$C8113,3)</f>
        <v>3</v>
      </c>
      <c r="D8113" s="19">
        <f>VLOOKUP($B8113,Price_Per_Item!$A$3:$B$11,2,FALSE)</f>
        <v>4</v>
      </c>
      <c r="E8113" s="25">
        <f t="shared" si="126"/>
        <v>12</v>
      </c>
      <c r="F8113" t="str">
        <f>IF(OR(dirty_cafe_sales!$F8113="UNKNOWN",dirty_cafe_sales!$F8113="ERROR",dirty_cafe_sales!$F8113=""),"Unknown",dirty_cafe_sales!$F8113)</f>
        <v>Cash</v>
      </c>
      <c r="G8113" t="str">
        <f>IF(OR(dirty_cafe_sales!$G8113="UNKNOWN",dirty_cafe_sales!$G8113="ERROR",dirty_cafe_sales!$G8113=""),"Unknown",dirty_cafe_sales!$G8113)</f>
        <v>Takeaway</v>
      </c>
      <c r="H8113" s="2" t="d">
        <v>2023-05-20</v>
      </c>
    </row>
    <row r="8114" spans="1:8" x14ac:dyDescent="0.2">
      <c r="A8114" s="16" t="s">
        <v>8135</v>
      </c>
      <c r="B8114" s="16" t="str">
        <f>IF(OR(dirty_cafe_sales!$B8114="UNKNOWN",dirty_cafe_sales!$B8114="",dirty_cafe_sales!$B8114="ERROR"),"Unknown_Item",dirty_cafe_sales!$B8114)</f>
        <v>Tea</v>
      </c>
      <c r="C8114" s="23">
        <f>IF(ISNUMBER(dirty_cafe_sales!$C8114),dirty_cafe_sales!$C8114,3)</f>
        <v>3</v>
      </c>
      <c r="D8114" s="19">
        <f>VLOOKUP($B8114,Price_Per_Item!$A$3:$B$11,2,FALSE)</f>
        <v>1.5</v>
      </c>
      <c r="E8114" s="25">
        <f t="shared" si="126"/>
        <v>4.5</v>
      </c>
      <c r="F8114" t="str">
        <f>IF(OR(dirty_cafe_sales!$F8114="UNKNOWN",dirty_cafe_sales!$F8114="ERROR",dirty_cafe_sales!$F8114=""),"Unknown",dirty_cafe_sales!$F8114)</f>
        <v>Unknown</v>
      </c>
      <c r="G8114" t="str">
        <f>IF(OR(dirty_cafe_sales!$G8114="UNKNOWN",dirty_cafe_sales!$G8114="ERROR",dirty_cafe_sales!$G8114=""),"Unknown",dirty_cafe_sales!$G8114)</f>
        <v>Takeaway</v>
      </c>
      <c r="H8114" s="2" t="d">
        <v>2023-02-10</v>
      </c>
    </row>
    <row r="8115" spans="1:8" x14ac:dyDescent="0.2">
      <c r="A8115" s="16" t="s">
        <v>8136</v>
      </c>
      <c r="B8115" s="16" t="str">
        <f>IF(OR(dirty_cafe_sales!$B8115="UNKNOWN",dirty_cafe_sales!$B8115="",dirty_cafe_sales!$B8115="ERROR"),"Unknown_Item",dirty_cafe_sales!$B8115)</f>
        <v>Sandwich</v>
      </c>
      <c r="C8115" s="23">
        <f>IF(ISNUMBER(dirty_cafe_sales!$C8115),dirty_cafe_sales!$C8115,3)</f>
        <v>3</v>
      </c>
      <c r="D8115" s="19">
        <f>VLOOKUP($B8115,Price_Per_Item!$A$3:$B$11,2,FALSE)</f>
        <v>4</v>
      </c>
      <c r="E8115" s="25">
        <f t="shared" si="126"/>
        <v>12</v>
      </c>
      <c r="F8115" t="str">
        <f>IF(OR(dirty_cafe_sales!$F8115="UNKNOWN",dirty_cafe_sales!$F8115="ERROR",dirty_cafe_sales!$F8115=""),"Unknown",dirty_cafe_sales!$F8115)</f>
        <v>Digital Wallet</v>
      </c>
      <c r="G8115" t="str">
        <f>IF(OR(dirty_cafe_sales!$G8115="UNKNOWN",dirty_cafe_sales!$G8115="ERROR",dirty_cafe_sales!$G8115=""),"Unknown",dirty_cafe_sales!$G8115)</f>
        <v>Takeaway</v>
      </c>
      <c r="H8115" s="2" t="d">
        <v>2023-09-16</v>
      </c>
    </row>
    <row r="8116" spans="1:8" x14ac:dyDescent="0.2">
      <c r="A8116" s="16" t="s">
        <v>8137</v>
      </c>
      <c r="B8116" s="16" t="str">
        <f>IF(OR(dirty_cafe_sales!$B8116="UNKNOWN",dirty_cafe_sales!$B8116="",dirty_cafe_sales!$B8116="ERROR"),"Unknown_Item",dirty_cafe_sales!$B8116)</f>
        <v>Smoothie</v>
      </c>
      <c r="C8116" s="23">
        <f>IF(ISNUMBER(dirty_cafe_sales!$C8116),dirty_cafe_sales!$C8116,3)</f>
        <v>2</v>
      </c>
      <c r="D8116" s="19">
        <f>VLOOKUP($B8116,Price_Per_Item!$A$3:$B$11,2,FALSE)</f>
        <v>4</v>
      </c>
      <c r="E8116" s="25">
        <f t="shared" si="126"/>
        <v>8</v>
      </c>
      <c r="F8116" t="str">
        <f>IF(OR(dirty_cafe_sales!$F8116="UNKNOWN",dirty_cafe_sales!$F8116="ERROR",dirty_cafe_sales!$F8116=""),"Unknown",dirty_cafe_sales!$F8116)</f>
        <v>Digital Wallet</v>
      </c>
      <c r="G8116" t="str">
        <f>IF(OR(dirty_cafe_sales!$G8116="UNKNOWN",dirty_cafe_sales!$G8116="ERROR",dirty_cafe_sales!$G8116=""),"Unknown",dirty_cafe_sales!$G8116)</f>
        <v>Takeaway</v>
      </c>
      <c r="H8116" s="2" t="d">
        <v>2023-01-16</v>
      </c>
    </row>
    <row r="8117" spans="1:8" x14ac:dyDescent="0.2">
      <c r="A8117" s="16" t="s">
        <v>8138</v>
      </c>
      <c r="B8117" s="16" t="str">
        <f>IF(OR(dirty_cafe_sales!$B8117="UNKNOWN",dirty_cafe_sales!$B8117="",dirty_cafe_sales!$B8117="ERROR"),"Unknown_Item",dirty_cafe_sales!$B8117)</f>
        <v>Cookie</v>
      </c>
      <c r="C8117" s="23">
        <f>IF(ISNUMBER(dirty_cafe_sales!$C8117),dirty_cafe_sales!$C8117,3)</f>
        <v>2</v>
      </c>
      <c r="D8117" s="19">
        <f>VLOOKUP($B8117,Price_Per_Item!$A$3:$B$11,2,FALSE)</f>
        <v>1</v>
      </c>
      <c r="E8117" s="25">
        <f t="shared" si="126"/>
        <v>2</v>
      </c>
      <c r="F8117" t="str">
        <f>IF(OR(dirty_cafe_sales!$F8117="UNKNOWN",dirty_cafe_sales!$F8117="ERROR",dirty_cafe_sales!$F8117=""),"Unknown",dirty_cafe_sales!$F8117)</f>
        <v>Unknown</v>
      </c>
      <c r="G8117" t="str">
        <f>IF(OR(dirty_cafe_sales!$G8117="UNKNOWN",dirty_cafe_sales!$G8117="ERROR",dirty_cafe_sales!$G8117=""),"Unknown",dirty_cafe_sales!$G8117)</f>
        <v>Unknown</v>
      </c>
      <c r="H8117" s="2" t="d">
        <v>2023-05-05</v>
      </c>
    </row>
    <row r="8118" spans="1:8" x14ac:dyDescent="0.2">
      <c r="A8118" s="16" t="s">
        <v>8139</v>
      </c>
      <c r="B8118" s="16" t="str">
        <f>IF(OR(dirty_cafe_sales!$B8118="UNKNOWN",dirty_cafe_sales!$B8118="",dirty_cafe_sales!$B8118="ERROR"),"Unknown_Item",dirty_cafe_sales!$B8118)</f>
        <v>Sandwich</v>
      </c>
      <c r="C8118" s="23">
        <f>IF(ISNUMBER(dirty_cafe_sales!$C8118),dirty_cafe_sales!$C8118,3)</f>
        <v>3</v>
      </c>
      <c r="D8118" s="19">
        <f>VLOOKUP($B8118,Price_Per_Item!$A$3:$B$11,2,FALSE)</f>
        <v>4</v>
      </c>
      <c r="E8118" s="25">
        <f t="shared" si="126"/>
        <v>12</v>
      </c>
      <c r="F8118" t="str">
        <f>IF(OR(dirty_cafe_sales!$F8118="UNKNOWN",dirty_cafe_sales!$F8118="ERROR",dirty_cafe_sales!$F8118=""),"Unknown",dirty_cafe_sales!$F8118)</f>
        <v>Digital Wallet</v>
      </c>
      <c r="G8118" t="str">
        <f>IF(OR(dirty_cafe_sales!$G8118="UNKNOWN",dirty_cafe_sales!$G8118="ERROR",dirty_cafe_sales!$G8118=""),"Unknown",dirty_cafe_sales!$G8118)</f>
        <v>In-store</v>
      </c>
      <c r="H8118" s="2" t="d">
        <v>2023-12-15</v>
      </c>
    </row>
    <row r="8119" spans="1:8" x14ac:dyDescent="0.2">
      <c r="A8119" s="16" t="s">
        <v>8140</v>
      </c>
      <c r="B8119" s="16" t="str">
        <f>IF(OR(dirty_cafe_sales!$B8119="UNKNOWN",dirty_cafe_sales!$B8119="",dirty_cafe_sales!$B8119="ERROR"),"Unknown_Item",dirty_cafe_sales!$B8119)</f>
        <v>Sandwich</v>
      </c>
      <c r="C8119" s="23">
        <f>IF(ISNUMBER(dirty_cafe_sales!$C8119),dirty_cafe_sales!$C8119,3)</f>
        <v>2</v>
      </c>
      <c r="D8119" s="19">
        <f>VLOOKUP($B8119,Price_Per_Item!$A$3:$B$11,2,FALSE)</f>
        <v>4</v>
      </c>
      <c r="E8119" s="25">
        <f t="shared" si="126"/>
        <v>8</v>
      </c>
      <c r="F8119" t="str">
        <f>IF(OR(dirty_cafe_sales!$F8119="UNKNOWN",dirty_cafe_sales!$F8119="ERROR",dirty_cafe_sales!$F8119=""),"Unknown",dirty_cafe_sales!$F8119)</f>
        <v>Unknown</v>
      </c>
      <c r="G8119" t="str">
        <f>IF(OR(dirty_cafe_sales!$G8119="UNKNOWN",dirty_cafe_sales!$G8119="ERROR",dirty_cafe_sales!$G8119=""),"Unknown",dirty_cafe_sales!$G8119)</f>
        <v>In-store</v>
      </c>
      <c r="H8119" s="2" t="d">
        <v>2023-05-13</v>
      </c>
    </row>
    <row r="8120" spans="1:8" x14ac:dyDescent="0.2">
      <c r="A8120" s="16" t="s">
        <v>8141</v>
      </c>
      <c r="B8120" s="16" t="str">
        <f>IF(OR(dirty_cafe_sales!$B8120="UNKNOWN",dirty_cafe_sales!$B8120="",dirty_cafe_sales!$B8120="ERROR"),"Unknown_Item",dirty_cafe_sales!$B8120)</f>
        <v>Cake</v>
      </c>
      <c r="C8120" s="23">
        <f>IF(ISNUMBER(dirty_cafe_sales!$C8120),dirty_cafe_sales!$C8120,3)</f>
        <v>5</v>
      </c>
      <c r="D8120" s="19">
        <f>VLOOKUP($B8120,Price_Per_Item!$A$3:$B$11,2,FALSE)</f>
        <v>3</v>
      </c>
      <c r="E8120" s="25">
        <f t="shared" si="126"/>
        <v>15</v>
      </c>
      <c r="F8120" t="str">
        <f>IF(OR(dirty_cafe_sales!$F8120="UNKNOWN",dirty_cafe_sales!$F8120="ERROR",dirty_cafe_sales!$F8120=""),"Unknown",dirty_cafe_sales!$F8120)</f>
        <v>Digital Wallet</v>
      </c>
      <c r="G8120" t="str">
        <f>IF(OR(dirty_cafe_sales!$G8120="UNKNOWN",dirty_cafe_sales!$G8120="ERROR",dirty_cafe_sales!$G8120=""),"Unknown",dirty_cafe_sales!$G8120)</f>
        <v>Unknown</v>
      </c>
      <c r="H8120" s="2" t="d">
        <v>2023-07-21</v>
      </c>
    </row>
    <row r="8121" spans="1:8" x14ac:dyDescent="0.2">
      <c r="A8121" s="16" t="s">
        <v>8142</v>
      </c>
      <c r="B8121" s="16" t="str">
        <f>IF(OR(dirty_cafe_sales!$B8121="UNKNOWN",dirty_cafe_sales!$B8121="",dirty_cafe_sales!$B8121="ERROR"),"Unknown_Item",dirty_cafe_sales!$B8121)</f>
        <v>Smoothie</v>
      </c>
      <c r="C8121" s="23">
        <f>IF(ISNUMBER(dirty_cafe_sales!$C8121),dirty_cafe_sales!$C8121,3)</f>
        <v>1</v>
      </c>
      <c r="D8121" s="19">
        <f>VLOOKUP($B8121,Price_Per_Item!$A$3:$B$11,2,FALSE)</f>
        <v>4</v>
      </c>
      <c r="E8121" s="25">
        <f t="shared" si="126"/>
        <v>4</v>
      </c>
      <c r="F8121" t="str">
        <f>IF(OR(dirty_cafe_sales!$F8121="UNKNOWN",dirty_cafe_sales!$F8121="ERROR",dirty_cafe_sales!$F8121=""),"Unknown",dirty_cafe_sales!$F8121)</f>
        <v>Credit Card</v>
      </c>
      <c r="G8121" t="str">
        <f>IF(OR(dirty_cafe_sales!$G8121="UNKNOWN",dirty_cafe_sales!$G8121="ERROR",dirty_cafe_sales!$G8121=""),"Unknown",dirty_cafe_sales!$G8121)</f>
        <v>Takeaway</v>
      </c>
      <c r="H8121" s="2" t="d">
        <v>2023-08-20</v>
      </c>
    </row>
    <row r="8122" spans="1:8" x14ac:dyDescent="0.2">
      <c r="A8122" s="16" t="s">
        <v>8143</v>
      </c>
      <c r="B8122" s="16" t="str">
        <f>IF(OR(dirty_cafe_sales!$B8122="UNKNOWN",dirty_cafe_sales!$B8122="",dirty_cafe_sales!$B8122="ERROR"),"Unknown_Item",dirty_cafe_sales!$B8122)</f>
        <v>Juice</v>
      </c>
      <c r="C8122" s="23">
        <f>IF(ISNUMBER(dirty_cafe_sales!$C8122),dirty_cafe_sales!$C8122,3)</f>
        <v>5</v>
      </c>
      <c r="D8122" s="19">
        <f>VLOOKUP($B8122,Price_Per_Item!$A$3:$B$11,2,FALSE)</f>
        <v>3</v>
      </c>
      <c r="E8122" s="25">
        <f t="shared" si="126"/>
        <v>15</v>
      </c>
      <c r="F8122" t="str">
        <f>IF(OR(dirty_cafe_sales!$F8122="UNKNOWN",dirty_cafe_sales!$F8122="ERROR",dirty_cafe_sales!$F8122=""),"Unknown",dirty_cafe_sales!$F8122)</f>
        <v>Unknown</v>
      </c>
      <c r="G8122" t="str">
        <f>IF(OR(dirty_cafe_sales!$G8122="UNKNOWN",dirty_cafe_sales!$G8122="ERROR",dirty_cafe_sales!$G8122=""),"Unknown",dirty_cafe_sales!$G8122)</f>
        <v>Unknown</v>
      </c>
      <c r="H8122" s="2" t="d">
        <v>2023-01-14</v>
      </c>
    </row>
    <row r="8123" spans="1:8" x14ac:dyDescent="0.2">
      <c r="A8123" s="16" t="s">
        <v>8144</v>
      </c>
      <c r="B8123" s="16" t="str">
        <f>IF(OR(dirty_cafe_sales!$B8123="UNKNOWN",dirty_cafe_sales!$B8123="",dirty_cafe_sales!$B8123="ERROR"),"Unknown_Item",dirty_cafe_sales!$B8123)</f>
        <v>Juice</v>
      </c>
      <c r="C8123" s="23">
        <f>IF(ISNUMBER(dirty_cafe_sales!$C8123),dirty_cafe_sales!$C8123,3)</f>
        <v>2</v>
      </c>
      <c r="D8123" s="19">
        <f>VLOOKUP($B8123,Price_Per_Item!$A$3:$B$11,2,FALSE)</f>
        <v>3</v>
      </c>
      <c r="E8123" s="25">
        <f t="shared" si="126"/>
        <v>6</v>
      </c>
      <c r="F8123" t="str">
        <f>IF(OR(dirty_cafe_sales!$F8123="UNKNOWN",dirty_cafe_sales!$F8123="ERROR",dirty_cafe_sales!$F8123=""),"Unknown",dirty_cafe_sales!$F8123)</f>
        <v>Digital Wallet</v>
      </c>
      <c r="G8123" t="str">
        <f>IF(OR(dirty_cafe_sales!$G8123="UNKNOWN",dirty_cafe_sales!$G8123="ERROR",dirty_cafe_sales!$G8123=""),"Unknown",dirty_cafe_sales!$G8123)</f>
        <v>Unknown</v>
      </c>
      <c r="H8123" s="2" t="d">
        <v>2023-07-29</v>
      </c>
    </row>
    <row r="8124" spans="1:8" x14ac:dyDescent="0.2">
      <c r="A8124" s="16" t="s">
        <v>8145</v>
      </c>
      <c r="B8124" s="16" t="str">
        <f>IF(OR(dirty_cafe_sales!$B8124="UNKNOWN",dirty_cafe_sales!$B8124="",dirty_cafe_sales!$B8124="ERROR"),"Unknown_Item",dirty_cafe_sales!$B8124)</f>
        <v>Juice</v>
      </c>
      <c r="C8124" s="23">
        <f>IF(ISNUMBER(dirty_cafe_sales!$C8124),dirty_cafe_sales!$C8124,3)</f>
        <v>1</v>
      </c>
      <c r="D8124" s="19">
        <f>VLOOKUP($B8124,Price_Per_Item!$A$3:$B$11,2,FALSE)</f>
        <v>3</v>
      </c>
      <c r="E8124" s="25">
        <f t="shared" si="126"/>
        <v>3</v>
      </c>
      <c r="F8124" t="str">
        <f>IF(OR(dirty_cafe_sales!$F8124="UNKNOWN",dirty_cafe_sales!$F8124="ERROR",dirty_cafe_sales!$F8124=""),"Unknown",dirty_cafe_sales!$F8124)</f>
        <v>Unknown</v>
      </c>
      <c r="G8124" t="str">
        <f>IF(OR(dirty_cafe_sales!$G8124="UNKNOWN",dirty_cafe_sales!$G8124="ERROR",dirty_cafe_sales!$G8124=""),"Unknown",dirty_cafe_sales!$G8124)</f>
        <v>Unknown</v>
      </c>
      <c r="H8124" s="2" t="d">
        <v>2023-04-20</v>
      </c>
    </row>
    <row r="8125" spans="1:8" x14ac:dyDescent="0.2">
      <c r="A8125" s="16" t="s">
        <v>8146</v>
      </c>
      <c r="B8125" s="16" t="str">
        <f>IF(OR(dirty_cafe_sales!$B8125="UNKNOWN",dirty_cafe_sales!$B8125="",dirty_cafe_sales!$B8125="ERROR"),"Unknown_Item",dirty_cafe_sales!$B8125)</f>
        <v>Cookie</v>
      </c>
      <c r="C8125" s="23">
        <f>IF(ISNUMBER(dirty_cafe_sales!$C8125),dirty_cafe_sales!$C8125,3)</f>
        <v>2</v>
      </c>
      <c r="D8125" s="19">
        <f>VLOOKUP($B8125,Price_Per_Item!$A$3:$B$11,2,FALSE)</f>
        <v>1</v>
      </c>
      <c r="E8125" s="25">
        <f t="shared" si="126"/>
        <v>2</v>
      </c>
      <c r="F8125" t="str">
        <f>IF(OR(dirty_cafe_sales!$F8125="UNKNOWN",dirty_cafe_sales!$F8125="ERROR",dirty_cafe_sales!$F8125=""),"Unknown",dirty_cafe_sales!$F8125)</f>
        <v>Unknown</v>
      </c>
      <c r="G8125" t="str">
        <f>IF(OR(dirty_cafe_sales!$G8125="UNKNOWN",dirty_cafe_sales!$G8125="ERROR",dirty_cafe_sales!$G8125=""),"Unknown",dirty_cafe_sales!$G8125)</f>
        <v>Takeaway</v>
      </c>
      <c r="H8125" s="2" t="d">
        <v>2023-09-04</v>
      </c>
    </row>
    <row r="8126" spans="1:8" x14ac:dyDescent="0.2">
      <c r="A8126" s="16" t="s">
        <v>8147</v>
      </c>
      <c r="B8126" s="16" t="str">
        <f>IF(OR(dirty_cafe_sales!$B8126="UNKNOWN",dirty_cafe_sales!$B8126="",dirty_cafe_sales!$B8126="ERROR"),"Unknown_Item",dirty_cafe_sales!$B8126)</f>
        <v>Cake</v>
      </c>
      <c r="C8126" s="23">
        <f>IF(ISNUMBER(dirty_cafe_sales!$C8126),dirty_cafe_sales!$C8126,3)</f>
        <v>3</v>
      </c>
      <c r="D8126" s="19">
        <f>VLOOKUP($B8126,Price_Per_Item!$A$3:$B$11,2,FALSE)</f>
        <v>3</v>
      </c>
      <c r="E8126" s="25">
        <f t="shared" si="126"/>
        <v>9</v>
      </c>
      <c r="F8126" t="str">
        <f>IF(OR(dirty_cafe_sales!$F8126="UNKNOWN",dirty_cafe_sales!$F8126="ERROR",dirty_cafe_sales!$F8126=""),"Unknown",dirty_cafe_sales!$F8126)</f>
        <v>Unknown</v>
      </c>
      <c r="G8126" t="str">
        <f>IF(OR(dirty_cafe_sales!$G8126="UNKNOWN",dirty_cafe_sales!$G8126="ERROR",dirty_cafe_sales!$G8126=""),"Unknown",dirty_cafe_sales!$G8126)</f>
        <v>Takeaway</v>
      </c>
      <c r="H8126" s="2" t="d">
        <v>2023-03-13</v>
      </c>
    </row>
    <row r="8127" spans="1:8" x14ac:dyDescent="0.2">
      <c r="A8127" s="16" t="s">
        <v>8148</v>
      </c>
      <c r="B8127" s="16" t="str">
        <f>IF(OR(dirty_cafe_sales!$B8127="UNKNOWN",dirty_cafe_sales!$B8127="",dirty_cafe_sales!$B8127="ERROR"),"Unknown_Item",dirty_cafe_sales!$B8127)</f>
        <v>Cake</v>
      </c>
      <c r="C8127" s="23">
        <f>IF(ISNUMBER(dirty_cafe_sales!$C8127),dirty_cafe_sales!$C8127,3)</f>
        <v>5</v>
      </c>
      <c r="D8127" s="19">
        <f>VLOOKUP($B8127,Price_Per_Item!$A$3:$B$11,2,FALSE)</f>
        <v>3</v>
      </c>
      <c r="E8127" s="25">
        <f t="shared" si="126"/>
        <v>15</v>
      </c>
      <c r="F8127" t="str">
        <f>IF(OR(dirty_cafe_sales!$F8127="UNKNOWN",dirty_cafe_sales!$F8127="ERROR",dirty_cafe_sales!$F8127=""),"Unknown",dirty_cafe_sales!$F8127)</f>
        <v>Cash</v>
      </c>
      <c r="G8127" t="str">
        <f>IF(OR(dirty_cafe_sales!$G8127="UNKNOWN",dirty_cafe_sales!$G8127="ERROR",dirty_cafe_sales!$G8127=""),"Unknown",dirty_cafe_sales!$G8127)</f>
        <v>Unknown</v>
      </c>
      <c r="H8127" s="2" t="d">
        <v>2023-05-15</v>
      </c>
    </row>
    <row r="8128" spans="1:8" x14ac:dyDescent="0.2">
      <c r="A8128" s="16" t="s">
        <v>8149</v>
      </c>
      <c r="B8128" s="16" t="str">
        <f>IF(OR(dirty_cafe_sales!$B8128="UNKNOWN",dirty_cafe_sales!$B8128="",dirty_cafe_sales!$B8128="ERROR"),"Unknown_Item",dirty_cafe_sales!$B8128)</f>
        <v>Coffee</v>
      </c>
      <c r="C8128" s="23">
        <f>IF(ISNUMBER(dirty_cafe_sales!$C8128),dirty_cafe_sales!$C8128,3)</f>
        <v>2</v>
      </c>
      <c r="D8128" s="19">
        <f>VLOOKUP($B8128,Price_Per_Item!$A$3:$B$11,2,FALSE)</f>
        <v>2</v>
      </c>
      <c r="E8128" s="25">
        <f t="shared" si="126"/>
        <v>4</v>
      </c>
      <c r="F8128" t="str">
        <f>IF(OR(dirty_cafe_sales!$F8128="UNKNOWN",dirty_cafe_sales!$F8128="ERROR",dirty_cafe_sales!$F8128=""),"Unknown",dirty_cafe_sales!$F8128)</f>
        <v>Unknown</v>
      </c>
      <c r="G8128" t="str">
        <f>IF(OR(dirty_cafe_sales!$G8128="UNKNOWN",dirty_cafe_sales!$G8128="ERROR",dirty_cafe_sales!$G8128=""),"Unknown",dirty_cafe_sales!$G8128)</f>
        <v>In-store</v>
      </c>
      <c r="H8128" s="2" t="d">
        <v>2023-11-15</v>
      </c>
    </row>
    <row r="8129" spans="1:8" x14ac:dyDescent="0.2">
      <c r="A8129" s="16" t="s">
        <v>8150</v>
      </c>
      <c r="B8129" s="16" t="str">
        <f>IF(OR(dirty_cafe_sales!$B8129="UNKNOWN",dirty_cafe_sales!$B8129="",dirty_cafe_sales!$B8129="ERROR"),"Unknown_Item",dirty_cafe_sales!$B8129)</f>
        <v>Salad</v>
      </c>
      <c r="C8129" s="23">
        <f>IF(ISNUMBER(dirty_cafe_sales!$C8129),dirty_cafe_sales!$C8129,3)</f>
        <v>4</v>
      </c>
      <c r="D8129" s="19">
        <f>VLOOKUP($B8129,Price_Per_Item!$A$3:$B$11,2,FALSE)</f>
        <v>5</v>
      </c>
      <c r="E8129" s="25">
        <f t="shared" si="126"/>
        <v>20</v>
      </c>
      <c r="F8129" t="str">
        <f>IF(OR(dirty_cafe_sales!$F8129="UNKNOWN",dirty_cafe_sales!$F8129="ERROR",dirty_cafe_sales!$F8129=""),"Unknown",dirty_cafe_sales!$F8129)</f>
        <v>Unknown</v>
      </c>
      <c r="G8129" t="str">
        <f>IF(OR(dirty_cafe_sales!$G8129="UNKNOWN",dirty_cafe_sales!$G8129="ERROR",dirty_cafe_sales!$G8129=""),"Unknown",dirty_cafe_sales!$G8129)</f>
        <v>Unknown</v>
      </c>
      <c r="H8129" s="2" t="d">
        <v>2023-11-29</v>
      </c>
    </row>
    <row r="8130" spans="1:8" x14ac:dyDescent="0.2">
      <c r="A8130" s="16" t="s">
        <v>8151</v>
      </c>
      <c r="B8130" s="16" t="str">
        <f>IF(OR(dirty_cafe_sales!$B8130="UNKNOWN",dirty_cafe_sales!$B8130="",dirty_cafe_sales!$B8130="ERROR"),"Unknown_Item",dirty_cafe_sales!$B8130)</f>
        <v>Coffee</v>
      </c>
      <c r="C8130" s="23">
        <f>IF(ISNUMBER(dirty_cafe_sales!$C8130),dirty_cafe_sales!$C8130,3)</f>
        <v>4</v>
      </c>
      <c r="D8130" s="19">
        <f>VLOOKUP($B8130,Price_Per_Item!$A$3:$B$11,2,FALSE)</f>
        <v>2</v>
      </c>
      <c r="E8130" s="25">
        <f t="shared" si="126"/>
        <v>8</v>
      </c>
      <c r="F8130" t="str">
        <f>IF(OR(dirty_cafe_sales!$F8130="UNKNOWN",dirty_cafe_sales!$F8130="ERROR",dirty_cafe_sales!$F8130=""),"Unknown",dirty_cafe_sales!$F8130)</f>
        <v>Credit Card</v>
      </c>
      <c r="G8130" t="str">
        <f>IF(OR(dirty_cafe_sales!$G8130="UNKNOWN",dirty_cafe_sales!$G8130="ERROR",dirty_cafe_sales!$G8130=""),"Unknown",dirty_cafe_sales!$G8130)</f>
        <v>In-store</v>
      </c>
      <c r="H8130" s="2" t="d">
        <v>2023-12-08</v>
      </c>
    </row>
    <row r="8131" spans="1:8" x14ac:dyDescent="0.2">
      <c r="A8131" s="16" t="s">
        <v>8152</v>
      </c>
      <c r="B8131" s="16" t="str">
        <f>IF(OR(dirty_cafe_sales!$B8131="UNKNOWN",dirty_cafe_sales!$B8131="",dirty_cafe_sales!$B8131="ERROR"),"Unknown_Item",dirty_cafe_sales!$B8131)</f>
        <v>Juice</v>
      </c>
      <c r="C8131" s="23">
        <f>IF(ISNUMBER(dirty_cafe_sales!$C8131),dirty_cafe_sales!$C8131,3)</f>
        <v>2</v>
      </c>
      <c r="D8131" s="19">
        <f>VLOOKUP($B8131,Price_Per_Item!$A$3:$B$11,2,FALSE)</f>
        <v>3</v>
      </c>
      <c r="E8131" s="25">
        <f t="shared" ref="E8131:E8194" si="127">C8131*D8131</f>
        <v>6</v>
      </c>
      <c r="F8131" t="str">
        <f>IF(OR(dirty_cafe_sales!$F8131="UNKNOWN",dirty_cafe_sales!$F8131="ERROR",dirty_cafe_sales!$F8131=""),"Unknown",dirty_cafe_sales!$F8131)</f>
        <v>Unknown</v>
      </c>
      <c r="G8131" t="str">
        <f>IF(OR(dirty_cafe_sales!$G8131="UNKNOWN",dirty_cafe_sales!$G8131="ERROR",dirty_cafe_sales!$G8131=""),"Unknown",dirty_cafe_sales!$G8131)</f>
        <v>Takeaway</v>
      </c>
      <c r="H8131" s="2" t="d">
        <v>2023-11-24</v>
      </c>
    </row>
    <row r="8132" spans="1:8" x14ac:dyDescent="0.2">
      <c r="A8132" s="16" t="s">
        <v>8153</v>
      </c>
      <c r="B8132" s="16" t="str">
        <f>IF(OR(dirty_cafe_sales!$B8132="UNKNOWN",dirty_cafe_sales!$B8132="",dirty_cafe_sales!$B8132="ERROR"),"Unknown_Item",dirty_cafe_sales!$B8132)</f>
        <v>Unknown_Item</v>
      </c>
      <c r="C8132" s="23">
        <f>IF(ISNUMBER(dirty_cafe_sales!$C8132),dirty_cafe_sales!$C8132,3)</f>
        <v>1</v>
      </c>
      <c r="D8132" s="19">
        <f>VLOOKUP($B8132,Price_Per_Item!$A$3:$B$11,2,FALSE)</f>
        <v>2.9375</v>
      </c>
      <c r="E8132" s="25">
        <f t="shared" si="127"/>
        <v>2.9375</v>
      </c>
      <c r="F8132" t="str">
        <f>IF(OR(dirty_cafe_sales!$F8132="UNKNOWN",dirty_cafe_sales!$F8132="ERROR",dirty_cafe_sales!$F8132=""),"Unknown",dirty_cafe_sales!$F8132)</f>
        <v>Credit Card</v>
      </c>
      <c r="G8132" t="str">
        <f>IF(OR(dirty_cafe_sales!$G8132="UNKNOWN",dirty_cafe_sales!$G8132="ERROR",dirty_cafe_sales!$G8132=""),"Unknown",dirty_cafe_sales!$G8132)</f>
        <v>Unknown</v>
      </c>
      <c r="H8132" s="2" t="d">
        <v>2023-04-02</v>
      </c>
    </row>
    <row r="8133" spans="1:8" x14ac:dyDescent="0.2">
      <c r="A8133" s="16" t="s">
        <v>8154</v>
      </c>
      <c r="B8133" s="16" t="str">
        <f>IF(OR(dirty_cafe_sales!$B8133="UNKNOWN",dirty_cafe_sales!$B8133="",dirty_cafe_sales!$B8133="ERROR"),"Unknown_Item",dirty_cafe_sales!$B8133)</f>
        <v>Unknown_Item</v>
      </c>
      <c r="C8133" s="23">
        <f>IF(ISNUMBER(dirty_cafe_sales!$C8133),dirty_cafe_sales!$C8133,3)</f>
        <v>3</v>
      </c>
      <c r="D8133" s="19">
        <f>VLOOKUP($B8133,Price_Per_Item!$A$3:$B$11,2,FALSE)</f>
        <v>2.9375</v>
      </c>
      <c r="E8133" s="25">
        <f t="shared" si="127"/>
        <v>8.8125</v>
      </c>
      <c r="F8133" t="str">
        <f>IF(OR(dirty_cafe_sales!$F8133="UNKNOWN",dirty_cafe_sales!$F8133="ERROR",dirty_cafe_sales!$F8133=""),"Unknown",dirty_cafe_sales!$F8133)</f>
        <v>Unknown</v>
      </c>
      <c r="G8133" t="str">
        <f>IF(OR(dirty_cafe_sales!$G8133="UNKNOWN",dirty_cafe_sales!$G8133="ERROR",dirty_cafe_sales!$G8133=""),"Unknown",dirty_cafe_sales!$G8133)</f>
        <v>In-store</v>
      </c>
      <c r="H8133" s="2" t="d">
        <v>2023-01-31</v>
      </c>
    </row>
    <row r="8134" spans="1:8" x14ac:dyDescent="0.2">
      <c r="A8134" s="16" t="s">
        <v>8155</v>
      </c>
      <c r="B8134" s="16" t="str">
        <f>IF(OR(dirty_cafe_sales!$B8134="UNKNOWN",dirty_cafe_sales!$B8134="",dirty_cafe_sales!$B8134="ERROR"),"Unknown_Item",dirty_cafe_sales!$B8134)</f>
        <v>Coffee</v>
      </c>
      <c r="C8134" s="23">
        <f>IF(ISNUMBER(dirty_cafe_sales!$C8134),dirty_cafe_sales!$C8134,3)</f>
        <v>5</v>
      </c>
      <c r="D8134" s="19">
        <f>VLOOKUP($B8134,Price_Per_Item!$A$3:$B$11,2,FALSE)</f>
        <v>2</v>
      </c>
      <c r="E8134" s="25">
        <f t="shared" si="127"/>
        <v>10</v>
      </c>
      <c r="F8134" t="str">
        <f>IF(OR(dirty_cafe_sales!$F8134="UNKNOWN",dirty_cafe_sales!$F8134="ERROR",dirty_cafe_sales!$F8134=""),"Unknown",dirty_cafe_sales!$F8134)</f>
        <v>Cash</v>
      </c>
      <c r="G8134" t="str">
        <f>IF(OR(dirty_cafe_sales!$G8134="UNKNOWN",dirty_cafe_sales!$G8134="ERROR",dirty_cafe_sales!$G8134=""),"Unknown",dirty_cafe_sales!$G8134)</f>
        <v>Unknown</v>
      </c>
      <c r="H8134" s="2" t="d">
        <v>2023-07-30</v>
      </c>
    </row>
    <row r="8135" spans="1:8" x14ac:dyDescent="0.2">
      <c r="A8135" s="16" t="s">
        <v>8156</v>
      </c>
      <c r="B8135" s="16" t="str">
        <f>IF(OR(dirty_cafe_sales!$B8135="UNKNOWN",dirty_cafe_sales!$B8135="",dirty_cafe_sales!$B8135="ERROR"),"Unknown_Item",dirty_cafe_sales!$B8135)</f>
        <v>Smoothie</v>
      </c>
      <c r="C8135" s="23">
        <f>IF(ISNUMBER(dirty_cafe_sales!$C8135),dirty_cafe_sales!$C8135,3)</f>
        <v>4</v>
      </c>
      <c r="D8135" s="19">
        <f>VLOOKUP($B8135,Price_Per_Item!$A$3:$B$11,2,FALSE)</f>
        <v>4</v>
      </c>
      <c r="E8135" s="25">
        <f t="shared" si="127"/>
        <v>16</v>
      </c>
      <c r="F8135" t="str">
        <f>IF(OR(dirty_cafe_sales!$F8135="UNKNOWN",dirty_cafe_sales!$F8135="ERROR",dirty_cafe_sales!$F8135=""),"Unknown",dirty_cafe_sales!$F8135)</f>
        <v>Unknown</v>
      </c>
      <c r="G8135" t="str">
        <f>IF(OR(dirty_cafe_sales!$G8135="UNKNOWN",dirty_cafe_sales!$G8135="ERROR",dirty_cafe_sales!$G8135=""),"Unknown",dirty_cafe_sales!$G8135)</f>
        <v>Unknown</v>
      </c>
      <c r="H8135" s="2" t="d">
        <v>2023-07-09</v>
      </c>
    </row>
    <row r="8136" spans="1:8" x14ac:dyDescent="0.2">
      <c r="A8136" s="16" t="s">
        <v>8157</v>
      </c>
      <c r="B8136" s="16" t="str">
        <f>IF(OR(dirty_cafe_sales!$B8136="UNKNOWN",dirty_cafe_sales!$B8136="",dirty_cafe_sales!$B8136="ERROR"),"Unknown_Item",dirty_cafe_sales!$B8136)</f>
        <v>Juice</v>
      </c>
      <c r="C8136" s="23">
        <f>IF(ISNUMBER(dirty_cafe_sales!$C8136),dirty_cafe_sales!$C8136,3)</f>
        <v>3</v>
      </c>
      <c r="D8136" s="19">
        <f>VLOOKUP($B8136,Price_Per_Item!$A$3:$B$11,2,FALSE)</f>
        <v>3</v>
      </c>
      <c r="E8136" s="25">
        <f t="shared" si="127"/>
        <v>9</v>
      </c>
      <c r="F8136" t="str">
        <f>IF(OR(dirty_cafe_sales!$F8136="UNKNOWN",dirty_cafe_sales!$F8136="ERROR",dirty_cafe_sales!$F8136=""),"Unknown",dirty_cafe_sales!$F8136)</f>
        <v>Credit Card</v>
      </c>
      <c r="G8136" t="str">
        <f>IF(OR(dirty_cafe_sales!$G8136="UNKNOWN",dirty_cafe_sales!$G8136="ERROR",dirty_cafe_sales!$G8136=""),"Unknown",dirty_cafe_sales!$G8136)</f>
        <v>In-store</v>
      </c>
      <c r="H8136" s="2" t="d">
        <v>2023-11-14</v>
      </c>
    </row>
    <row r="8137" spans="1:8" x14ac:dyDescent="0.2">
      <c r="A8137" s="16" t="s">
        <v>8158</v>
      </c>
      <c r="B8137" s="16" t="str">
        <f>IF(OR(dirty_cafe_sales!$B8137="UNKNOWN",dirty_cafe_sales!$B8137="",dirty_cafe_sales!$B8137="ERROR"),"Unknown_Item",dirty_cafe_sales!$B8137)</f>
        <v>Cake</v>
      </c>
      <c r="C8137" s="23">
        <f>IF(ISNUMBER(dirty_cafe_sales!$C8137),dirty_cafe_sales!$C8137,3)</f>
        <v>1</v>
      </c>
      <c r="D8137" s="19">
        <f>VLOOKUP($B8137,Price_Per_Item!$A$3:$B$11,2,FALSE)</f>
        <v>3</v>
      </c>
      <c r="E8137" s="25">
        <f t="shared" si="127"/>
        <v>3</v>
      </c>
      <c r="F8137" t="str">
        <f>IF(OR(dirty_cafe_sales!$F8137="UNKNOWN",dirty_cafe_sales!$F8137="ERROR",dirty_cafe_sales!$F8137=""),"Unknown",dirty_cafe_sales!$F8137)</f>
        <v>Cash</v>
      </c>
      <c r="G8137" t="str">
        <f>IF(OR(dirty_cafe_sales!$G8137="UNKNOWN",dirty_cafe_sales!$G8137="ERROR",dirty_cafe_sales!$G8137=""),"Unknown",dirty_cafe_sales!$G8137)</f>
        <v>Unknown</v>
      </c>
      <c r="H8137" s="2" t="d">
        <v>2023-07-21</v>
      </c>
    </row>
    <row r="8138" spans="1:8" x14ac:dyDescent="0.2">
      <c r="A8138" s="16" t="s">
        <v>8159</v>
      </c>
      <c r="B8138" s="16" t="str">
        <f>IF(OR(dirty_cafe_sales!$B8138="UNKNOWN",dirty_cafe_sales!$B8138="",dirty_cafe_sales!$B8138="ERROR"),"Unknown_Item",dirty_cafe_sales!$B8138)</f>
        <v>Smoothie</v>
      </c>
      <c r="C8138" s="23">
        <f>IF(ISNUMBER(dirty_cafe_sales!$C8138),dirty_cafe_sales!$C8138,3)</f>
        <v>5</v>
      </c>
      <c r="D8138" s="19">
        <f>VLOOKUP($B8138,Price_Per_Item!$A$3:$B$11,2,FALSE)</f>
        <v>4</v>
      </c>
      <c r="E8138" s="25">
        <f t="shared" si="127"/>
        <v>20</v>
      </c>
      <c r="F8138" t="str">
        <f>IF(OR(dirty_cafe_sales!$F8138="UNKNOWN",dirty_cafe_sales!$F8138="ERROR",dirty_cafe_sales!$F8138=""),"Unknown",dirty_cafe_sales!$F8138)</f>
        <v>Cash</v>
      </c>
      <c r="G8138" t="str">
        <f>IF(OR(dirty_cafe_sales!$G8138="UNKNOWN",dirty_cafe_sales!$G8138="ERROR",dirty_cafe_sales!$G8138=""),"Unknown",dirty_cafe_sales!$G8138)</f>
        <v>In-store</v>
      </c>
      <c r="H8138" s="2" t="d">
        <v>2023-07-28</v>
      </c>
    </row>
    <row r="8139" spans="1:8" x14ac:dyDescent="0.2">
      <c r="A8139" s="16" t="s">
        <v>8160</v>
      </c>
      <c r="B8139" s="16" t="str">
        <f>IF(OR(dirty_cafe_sales!$B8139="UNKNOWN",dirty_cafe_sales!$B8139="",dirty_cafe_sales!$B8139="ERROR"),"Unknown_Item",dirty_cafe_sales!$B8139)</f>
        <v>Coffee</v>
      </c>
      <c r="C8139" s="23">
        <f>IF(ISNUMBER(dirty_cafe_sales!$C8139),dirty_cafe_sales!$C8139,3)</f>
        <v>4</v>
      </c>
      <c r="D8139" s="19">
        <f>VLOOKUP($B8139,Price_Per_Item!$A$3:$B$11,2,FALSE)</f>
        <v>2</v>
      </c>
      <c r="E8139" s="25">
        <f t="shared" si="127"/>
        <v>8</v>
      </c>
      <c r="F8139" t="str">
        <f>IF(OR(dirty_cafe_sales!$F8139="UNKNOWN",dirty_cafe_sales!$F8139="ERROR",dirty_cafe_sales!$F8139=""),"Unknown",dirty_cafe_sales!$F8139)</f>
        <v>Cash</v>
      </c>
      <c r="G8139" t="str">
        <f>IF(OR(dirty_cafe_sales!$G8139="UNKNOWN",dirty_cafe_sales!$G8139="ERROR",dirty_cafe_sales!$G8139=""),"Unknown",dirty_cafe_sales!$G8139)</f>
        <v>Unknown</v>
      </c>
      <c r="H8139" s="2" t="d">
        <v>2023-03-13</v>
      </c>
    </row>
    <row r="8140" spans="1:8" x14ac:dyDescent="0.2">
      <c r="A8140" s="16" t="s">
        <v>8161</v>
      </c>
      <c r="B8140" s="16" t="str">
        <f>IF(OR(dirty_cafe_sales!$B8140="UNKNOWN",dirty_cafe_sales!$B8140="",dirty_cafe_sales!$B8140="ERROR"),"Unknown_Item",dirty_cafe_sales!$B8140)</f>
        <v>Smoothie</v>
      </c>
      <c r="C8140" s="23">
        <f>IF(ISNUMBER(dirty_cafe_sales!$C8140),dirty_cafe_sales!$C8140,3)</f>
        <v>3</v>
      </c>
      <c r="D8140" s="19">
        <f>VLOOKUP($B8140,Price_Per_Item!$A$3:$B$11,2,FALSE)</f>
        <v>4</v>
      </c>
      <c r="E8140" s="25">
        <f t="shared" si="127"/>
        <v>12</v>
      </c>
      <c r="F8140" t="str">
        <f>IF(OR(dirty_cafe_sales!$F8140="UNKNOWN",dirty_cafe_sales!$F8140="ERROR",dirty_cafe_sales!$F8140=""),"Unknown",dirty_cafe_sales!$F8140)</f>
        <v>Credit Card</v>
      </c>
      <c r="G8140" t="str">
        <f>IF(OR(dirty_cafe_sales!$G8140="UNKNOWN",dirty_cafe_sales!$G8140="ERROR",dirty_cafe_sales!$G8140=""),"Unknown",dirty_cafe_sales!$G8140)</f>
        <v>Unknown</v>
      </c>
      <c r="H8140" s="2" t="d">
        <v>2023-09-10</v>
      </c>
    </row>
    <row r="8141" spans="1:8" x14ac:dyDescent="0.2">
      <c r="A8141" s="16" t="s">
        <v>8162</v>
      </c>
      <c r="B8141" s="16" t="str">
        <f>IF(OR(dirty_cafe_sales!$B8141="UNKNOWN",dirty_cafe_sales!$B8141="",dirty_cafe_sales!$B8141="ERROR"),"Unknown_Item",dirty_cafe_sales!$B8141)</f>
        <v>Salad</v>
      </c>
      <c r="C8141" s="23">
        <f>IF(ISNUMBER(dirty_cafe_sales!$C8141),dirty_cafe_sales!$C8141,3)</f>
        <v>5</v>
      </c>
      <c r="D8141" s="19">
        <f>VLOOKUP($B8141,Price_Per_Item!$A$3:$B$11,2,FALSE)</f>
        <v>5</v>
      </c>
      <c r="E8141" s="25">
        <f t="shared" si="127"/>
        <v>25</v>
      </c>
      <c r="F8141" t="str">
        <f>IF(OR(dirty_cafe_sales!$F8141="UNKNOWN",dirty_cafe_sales!$F8141="ERROR",dirty_cafe_sales!$F8141=""),"Unknown",dirty_cafe_sales!$F8141)</f>
        <v>Digital Wallet</v>
      </c>
      <c r="G8141" t="str">
        <f>IF(OR(dirty_cafe_sales!$G8141="UNKNOWN",dirty_cafe_sales!$G8141="ERROR",dirty_cafe_sales!$G8141=""),"Unknown",dirty_cafe_sales!$G8141)</f>
        <v>In-store</v>
      </c>
      <c r="H8141" s="2" t="d">
        <v>2023-02-22</v>
      </c>
    </row>
    <row r="8142" spans="1:8" x14ac:dyDescent="0.2">
      <c r="A8142" s="16" t="s">
        <v>8163</v>
      </c>
      <c r="B8142" s="16" t="str">
        <f>IF(OR(dirty_cafe_sales!$B8142="UNKNOWN",dirty_cafe_sales!$B8142="",dirty_cafe_sales!$B8142="ERROR"),"Unknown_Item",dirty_cafe_sales!$B8142)</f>
        <v>Juice</v>
      </c>
      <c r="C8142" s="23">
        <f>IF(ISNUMBER(dirty_cafe_sales!$C8142),dirty_cafe_sales!$C8142,3)</f>
        <v>2</v>
      </c>
      <c r="D8142" s="19">
        <f>VLOOKUP($B8142,Price_Per_Item!$A$3:$B$11,2,FALSE)</f>
        <v>3</v>
      </c>
      <c r="E8142" s="25">
        <f t="shared" si="127"/>
        <v>6</v>
      </c>
      <c r="F8142" t="str">
        <f>IF(OR(dirty_cafe_sales!$F8142="UNKNOWN",dirty_cafe_sales!$F8142="ERROR",dirty_cafe_sales!$F8142=""),"Unknown",dirty_cafe_sales!$F8142)</f>
        <v>Digital Wallet</v>
      </c>
      <c r="G8142" t="str">
        <f>IF(OR(dirty_cafe_sales!$G8142="UNKNOWN",dirty_cafe_sales!$G8142="ERROR",dirty_cafe_sales!$G8142=""),"Unknown",dirty_cafe_sales!$G8142)</f>
        <v>In-store</v>
      </c>
      <c r="H8142" s="2" t="d">
        <v>2023-02-16</v>
      </c>
    </row>
    <row r="8143" spans="1:8" x14ac:dyDescent="0.2">
      <c r="A8143" s="16" t="s">
        <v>8164</v>
      </c>
      <c r="B8143" s="16" t="str">
        <f>IF(OR(dirty_cafe_sales!$B8143="UNKNOWN",dirty_cafe_sales!$B8143="",dirty_cafe_sales!$B8143="ERROR"),"Unknown_Item",dirty_cafe_sales!$B8143)</f>
        <v>Smoothie</v>
      </c>
      <c r="C8143" s="23">
        <f>IF(ISNUMBER(dirty_cafe_sales!$C8143),dirty_cafe_sales!$C8143,3)</f>
        <v>5</v>
      </c>
      <c r="D8143" s="19">
        <f>VLOOKUP($B8143,Price_Per_Item!$A$3:$B$11,2,FALSE)</f>
        <v>4</v>
      </c>
      <c r="E8143" s="25">
        <f t="shared" si="127"/>
        <v>20</v>
      </c>
      <c r="F8143" t="str">
        <f>IF(OR(dirty_cafe_sales!$F8143="UNKNOWN",dirty_cafe_sales!$F8143="ERROR",dirty_cafe_sales!$F8143=""),"Unknown",dirty_cafe_sales!$F8143)</f>
        <v>Unknown</v>
      </c>
      <c r="G8143" t="str">
        <f>IF(OR(dirty_cafe_sales!$G8143="UNKNOWN",dirty_cafe_sales!$G8143="ERROR",dirty_cafe_sales!$G8143=""),"Unknown",dirty_cafe_sales!$G8143)</f>
        <v>Unknown</v>
      </c>
      <c r="H8143" s="2" t="d">
        <v>2023-10-20</v>
      </c>
    </row>
    <row r="8144" spans="1:8" x14ac:dyDescent="0.2">
      <c r="A8144" s="16" t="s">
        <v>8165</v>
      </c>
      <c r="B8144" s="16" t="str">
        <f>IF(OR(dirty_cafe_sales!$B8144="UNKNOWN",dirty_cafe_sales!$B8144="",dirty_cafe_sales!$B8144="ERROR"),"Unknown_Item",dirty_cafe_sales!$B8144)</f>
        <v>Unknown_Item</v>
      </c>
      <c r="C8144" s="23">
        <f>IF(ISNUMBER(dirty_cafe_sales!$C8144),dirty_cafe_sales!$C8144,3)</f>
        <v>3</v>
      </c>
      <c r="D8144" s="19">
        <f>VLOOKUP($B8144,Price_Per_Item!$A$3:$B$11,2,FALSE)</f>
        <v>2.9375</v>
      </c>
      <c r="E8144" s="25">
        <f t="shared" si="127"/>
        <v>8.8125</v>
      </c>
      <c r="F8144" t="str">
        <f>IF(OR(dirty_cafe_sales!$F8144="UNKNOWN",dirty_cafe_sales!$F8144="ERROR",dirty_cafe_sales!$F8144=""),"Unknown",dirty_cafe_sales!$F8144)</f>
        <v>Digital Wallet</v>
      </c>
      <c r="G8144" t="str">
        <f>IF(OR(dirty_cafe_sales!$G8144="UNKNOWN",dirty_cafe_sales!$G8144="ERROR",dirty_cafe_sales!$G8144=""),"Unknown",dirty_cafe_sales!$G8144)</f>
        <v>In-store</v>
      </c>
      <c r="H8144" s="2" t="d">
        <v>2023-01-13</v>
      </c>
    </row>
    <row r="8145" spans="1:8" x14ac:dyDescent="0.2">
      <c r="A8145" s="16" t="s">
        <v>8166</v>
      </c>
      <c r="B8145" s="16" t="str">
        <f>IF(OR(dirty_cafe_sales!$B8145="UNKNOWN",dirty_cafe_sales!$B8145="",dirty_cafe_sales!$B8145="ERROR"),"Unknown_Item",dirty_cafe_sales!$B8145)</f>
        <v>Coffee</v>
      </c>
      <c r="C8145" s="23">
        <f>IF(ISNUMBER(dirty_cafe_sales!$C8145),dirty_cafe_sales!$C8145,3)</f>
        <v>3</v>
      </c>
      <c r="D8145" s="19">
        <f>VLOOKUP($B8145,Price_Per_Item!$A$3:$B$11,2,FALSE)</f>
        <v>2</v>
      </c>
      <c r="E8145" s="25">
        <f t="shared" si="127"/>
        <v>6</v>
      </c>
      <c r="F8145" t="str">
        <f>IF(OR(dirty_cafe_sales!$F8145="UNKNOWN",dirty_cafe_sales!$F8145="ERROR",dirty_cafe_sales!$F8145=""),"Unknown",dirty_cafe_sales!$F8145)</f>
        <v>Cash</v>
      </c>
      <c r="G8145" t="str">
        <f>IF(OR(dirty_cafe_sales!$G8145="UNKNOWN",dirty_cafe_sales!$G8145="ERROR",dirty_cafe_sales!$G8145=""),"Unknown",dirty_cafe_sales!$G8145)</f>
        <v>Unknown</v>
      </c>
      <c r="H8145" s="2" t="d">
        <v>2023-07-25</v>
      </c>
    </row>
    <row r="8146" spans="1:8" x14ac:dyDescent="0.2">
      <c r="A8146" s="16" t="s">
        <v>8167</v>
      </c>
      <c r="B8146" s="16" t="str">
        <f>IF(OR(dirty_cafe_sales!$B8146="UNKNOWN",dirty_cafe_sales!$B8146="",dirty_cafe_sales!$B8146="ERROR"),"Unknown_Item",dirty_cafe_sales!$B8146)</f>
        <v>Tea</v>
      </c>
      <c r="C8146" s="23">
        <f>IF(ISNUMBER(dirty_cafe_sales!$C8146),dirty_cafe_sales!$C8146,3)</f>
        <v>1</v>
      </c>
      <c r="D8146" s="19">
        <f>VLOOKUP($B8146,Price_Per_Item!$A$3:$B$11,2,FALSE)</f>
        <v>1.5</v>
      </c>
      <c r="E8146" s="25">
        <f t="shared" si="127"/>
        <v>1.5</v>
      </c>
      <c r="F8146" t="str">
        <f>IF(OR(dirty_cafe_sales!$F8146="UNKNOWN",dirty_cafe_sales!$F8146="ERROR",dirty_cafe_sales!$F8146=""),"Unknown",dirty_cafe_sales!$F8146)</f>
        <v>Digital Wallet</v>
      </c>
      <c r="G8146" t="str">
        <f>IF(OR(dirty_cafe_sales!$G8146="UNKNOWN",dirty_cafe_sales!$G8146="ERROR",dirty_cafe_sales!$G8146=""),"Unknown",dirty_cafe_sales!$G8146)</f>
        <v>In-store</v>
      </c>
      <c r="H8146" s="2" t="d">
        <v>2023-12-09</v>
      </c>
    </row>
    <row r="8147" spans="1:8" x14ac:dyDescent="0.2">
      <c r="A8147" s="16" t="s">
        <v>8168</v>
      </c>
      <c r="B8147" s="16" t="str">
        <f>IF(OR(dirty_cafe_sales!$B8147="UNKNOWN",dirty_cafe_sales!$B8147="",dirty_cafe_sales!$B8147="ERROR"),"Unknown_Item",dirty_cafe_sales!$B8147)</f>
        <v>Sandwich</v>
      </c>
      <c r="C8147" s="23">
        <f>IF(ISNUMBER(dirty_cafe_sales!$C8147),dirty_cafe_sales!$C8147,3)</f>
        <v>5</v>
      </c>
      <c r="D8147" s="19">
        <f>VLOOKUP($B8147,Price_Per_Item!$A$3:$B$11,2,FALSE)</f>
        <v>4</v>
      </c>
      <c r="E8147" s="25">
        <f t="shared" si="127"/>
        <v>20</v>
      </c>
      <c r="F8147" t="str">
        <f>IF(OR(dirty_cafe_sales!$F8147="UNKNOWN",dirty_cafe_sales!$F8147="ERROR",dirty_cafe_sales!$F8147=""),"Unknown",dirty_cafe_sales!$F8147)</f>
        <v>Digital Wallet</v>
      </c>
      <c r="G8147" t="str">
        <f>IF(OR(dirty_cafe_sales!$G8147="UNKNOWN",dirty_cafe_sales!$G8147="ERROR",dirty_cafe_sales!$G8147=""),"Unknown",dirty_cafe_sales!$G8147)</f>
        <v>In-store</v>
      </c>
      <c r="H8147" s="2" t="d">
        <v>2023-01-24</v>
      </c>
    </row>
    <row r="8148" spans="1:8" x14ac:dyDescent="0.2">
      <c r="A8148" s="16" t="s">
        <v>8169</v>
      </c>
      <c r="B8148" s="16" t="str">
        <f>IF(OR(dirty_cafe_sales!$B8148="UNKNOWN",dirty_cafe_sales!$B8148="",dirty_cafe_sales!$B8148="ERROR"),"Unknown_Item",dirty_cafe_sales!$B8148)</f>
        <v>Salad</v>
      </c>
      <c r="C8148" s="23">
        <f>IF(ISNUMBER(dirty_cafe_sales!$C8148),dirty_cafe_sales!$C8148,3)</f>
        <v>3</v>
      </c>
      <c r="D8148" s="19">
        <f>VLOOKUP($B8148,Price_Per_Item!$A$3:$B$11,2,FALSE)</f>
        <v>5</v>
      </c>
      <c r="E8148" s="25">
        <f t="shared" si="127"/>
        <v>15</v>
      </c>
      <c r="F8148" t="str">
        <f>IF(OR(dirty_cafe_sales!$F8148="UNKNOWN",dirty_cafe_sales!$F8148="ERROR",dirty_cafe_sales!$F8148=""),"Unknown",dirty_cafe_sales!$F8148)</f>
        <v>Credit Card</v>
      </c>
      <c r="G8148" t="str">
        <f>IF(OR(dirty_cafe_sales!$G8148="UNKNOWN",dirty_cafe_sales!$G8148="ERROR",dirty_cafe_sales!$G8148=""),"Unknown",dirty_cafe_sales!$G8148)</f>
        <v>Unknown</v>
      </c>
      <c r="H8148" s="2" t="d">
        <v>2023-08-23</v>
      </c>
    </row>
    <row r="8149" spans="1:8" x14ac:dyDescent="0.2">
      <c r="A8149" s="16" t="s">
        <v>8170</v>
      </c>
      <c r="B8149" s="16" t="str">
        <f>IF(OR(dirty_cafe_sales!$B8149="UNKNOWN",dirty_cafe_sales!$B8149="",dirty_cafe_sales!$B8149="ERROR"),"Unknown_Item",dirty_cafe_sales!$B8149)</f>
        <v>Sandwich</v>
      </c>
      <c r="C8149" s="23">
        <f>IF(ISNUMBER(dirty_cafe_sales!$C8149),dirty_cafe_sales!$C8149,3)</f>
        <v>1</v>
      </c>
      <c r="D8149" s="19">
        <f>VLOOKUP($B8149,Price_Per_Item!$A$3:$B$11,2,FALSE)</f>
        <v>4</v>
      </c>
      <c r="E8149" s="25">
        <f t="shared" si="127"/>
        <v>4</v>
      </c>
      <c r="F8149" t="str">
        <f>IF(OR(dirty_cafe_sales!$F8149="UNKNOWN",dirty_cafe_sales!$F8149="ERROR",dirty_cafe_sales!$F8149=""),"Unknown",dirty_cafe_sales!$F8149)</f>
        <v>Digital Wallet</v>
      </c>
      <c r="G8149" t="str">
        <f>IF(OR(dirty_cafe_sales!$G8149="UNKNOWN",dirty_cafe_sales!$G8149="ERROR",dirty_cafe_sales!$G8149=""),"Unknown",dirty_cafe_sales!$G8149)</f>
        <v>Unknown</v>
      </c>
      <c r="H8149" s="2" t="d">
        <v>2023-07-21</v>
      </c>
    </row>
    <row r="8150" spans="1:8" x14ac:dyDescent="0.2">
      <c r="A8150" s="16" t="s">
        <v>8171</v>
      </c>
      <c r="B8150" s="16" t="str">
        <f>IF(OR(dirty_cafe_sales!$B8150="UNKNOWN",dirty_cafe_sales!$B8150="",dirty_cafe_sales!$B8150="ERROR"),"Unknown_Item",dirty_cafe_sales!$B8150)</f>
        <v>Juice</v>
      </c>
      <c r="C8150" s="23">
        <f>IF(ISNUMBER(dirty_cafe_sales!$C8150),dirty_cafe_sales!$C8150,3)</f>
        <v>3</v>
      </c>
      <c r="D8150" s="19">
        <f>VLOOKUP($B8150,Price_Per_Item!$A$3:$B$11,2,FALSE)</f>
        <v>3</v>
      </c>
      <c r="E8150" s="25">
        <f t="shared" si="127"/>
        <v>9</v>
      </c>
      <c r="F8150" t="str">
        <f>IF(OR(dirty_cafe_sales!$F8150="UNKNOWN",dirty_cafe_sales!$F8150="ERROR",dirty_cafe_sales!$F8150=""),"Unknown",dirty_cafe_sales!$F8150)</f>
        <v>Unknown</v>
      </c>
      <c r="G8150" t="str">
        <f>IF(OR(dirty_cafe_sales!$G8150="UNKNOWN",dirty_cafe_sales!$G8150="ERROR",dirty_cafe_sales!$G8150=""),"Unknown",dirty_cafe_sales!$G8150)</f>
        <v>In-store</v>
      </c>
      <c r="H8150" s="2" t="d">
        <v>2023-07-01</v>
      </c>
    </row>
    <row r="8151" spans="1:8" x14ac:dyDescent="0.2">
      <c r="A8151" s="16" t="s">
        <v>8172</v>
      </c>
      <c r="B8151" s="16" t="str">
        <f>IF(OR(dirty_cafe_sales!$B8151="UNKNOWN",dirty_cafe_sales!$B8151="",dirty_cafe_sales!$B8151="ERROR"),"Unknown_Item",dirty_cafe_sales!$B8151)</f>
        <v>Smoothie</v>
      </c>
      <c r="C8151" s="23">
        <f>IF(ISNUMBER(dirty_cafe_sales!$C8151),dirty_cafe_sales!$C8151,3)</f>
        <v>2</v>
      </c>
      <c r="D8151" s="19">
        <f>VLOOKUP($B8151,Price_Per_Item!$A$3:$B$11,2,FALSE)</f>
        <v>4</v>
      </c>
      <c r="E8151" s="25">
        <f t="shared" si="127"/>
        <v>8</v>
      </c>
      <c r="F8151" t="str">
        <f>IF(OR(dirty_cafe_sales!$F8151="UNKNOWN",dirty_cafe_sales!$F8151="ERROR",dirty_cafe_sales!$F8151=""),"Unknown",dirty_cafe_sales!$F8151)</f>
        <v>Credit Card</v>
      </c>
      <c r="G8151" t="str">
        <f>IF(OR(dirty_cafe_sales!$G8151="UNKNOWN",dirty_cafe_sales!$G8151="ERROR",dirty_cafe_sales!$G8151=""),"Unknown",dirty_cafe_sales!$G8151)</f>
        <v>In-store</v>
      </c>
      <c r="H8151" s="2" t="d">
        <v>2023-08-11</v>
      </c>
    </row>
    <row r="8152" spans="1:8" x14ac:dyDescent="0.2">
      <c r="A8152" s="16" t="s">
        <v>8173</v>
      </c>
      <c r="B8152" s="16" t="str">
        <f>IF(OR(dirty_cafe_sales!$B8152="UNKNOWN",dirty_cafe_sales!$B8152="",dirty_cafe_sales!$B8152="ERROR"),"Unknown_Item",dirty_cafe_sales!$B8152)</f>
        <v>Tea</v>
      </c>
      <c r="C8152" s="23">
        <f>IF(ISNUMBER(dirty_cafe_sales!$C8152),dirty_cafe_sales!$C8152,3)</f>
        <v>5</v>
      </c>
      <c r="D8152" s="19">
        <f>VLOOKUP($B8152,Price_Per_Item!$A$3:$B$11,2,FALSE)</f>
        <v>1.5</v>
      </c>
      <c r="E8152" s="25">
        <f t="shared" si="127"/>
        <v>7.5</v>
      </c>
      <c r="F8152" t="str">
        <f>IF(OR(dirty_cafe_sales!$F8152="UNKNOWN",dirty_cafe_sales!$F8152="ERROR",dirty_cafe_sales!$F8152=""),"Unknown",dirty_cafe_sales!$F8152)</f>
        <v>Cash</v>
      </c>
      <c r="G8152" t="str">
        <f>IF(OR(dirty_cafe_sales!$G8152="UNKNOWN",dirty_cafe_sales!$G8152="ERROR",dirty_cafe_sales!$G8152=""),"Unknown",dirty_cafe_sales!$G8152)</f>
        <v>Unknown</v>
      </c>
      <c r="H8152" s="2" t="d">
        <v>2023-08-31</v>
      </c>
    </row>
    <row r="8153" spans="1:8" x14ac:dyDescent="0.2">
      <c r="A8153" s="16" t="s">
        <v>8174</v>
      </c>
      <c r="B8153" s="16" t="str">
        <f>IF(OR(dirty_cafe_sales!$B8153="UNKNOWN",dirty_cafe_sales!$B8153="",dirty_cafe_sales!$B8153="ERROR"),"Unknown_Item",dirty_cafe_sales!$B8153)</f>
        <v>Salad</v>
      </c>
      <c r="C8153" s="23">
        <f>IF(ISNUMBER(dirty_cafe_sales!$C8153),dirty_cafe_sales!$C8153,3)</f>
        <v>2</v>
      </c>
      <c r="D8153" s="19">
        <f>VLOOKUP($B8153,Price_Per_Item!$A$3:$B$11,2,FALSE)</f>
        <v>5</v>
      </c>
      <c r="E8153" s="25">
        <f t="shared" si="127"/>
        <v>10</v>
      </c>
      <c r="F8153" t="str">
        <f>IF(OR(dirty_cafe_sales!$F8153="UNKNOWN",dirty_cafe_sales!$F8153="ERROR",dirty_cafe_sales!$F8153=""),"Unknown",dirty_cafe_sales!$F8153)</f>
        <v>Digital Wallet</v>
      </c>
      <c r="G8153" t="str">
        <f>IF(OR(dirty_cafe_sales!$G8153="UNKNOWN",dirty_cafe_sales!$G8153="ERROR",dirty_cafe_sales!$G8153=""),"Unknown",dirty_cafe_sales!$G8153)</f>
        <v>Unknown</v>
      </c>
      <c r="H8153" s="2" t="d">
        <v>2023-12-27</v>
      </c>
    </row>
    <row r="8154" spans="1:8" x14ac:dyDescent="0.2">
      <c r="A8154" s="16" t="s">
        <v>8175</v>
      </c>
      <c r="B8154" s="16" t="str">
        <f>IF(OR(dirty_cafe_sales!$B8154="UNKNOWN",dirty_cafe_sales!$B8154="",dirty_cafe_sales!$B8154="ERROR"),"Unknown_Item",dirty_cafe_sales!$B8154)</f>
        <v>Juice</v>
      </c>
      <c r="C8154" s="23">
        <f>IF(ISNUMBER(dirty_cafe_sales!$C8154),dirty_cafe_sales!$C8154,3)</f>
        <v>1</v>
      </c>
      <c r="D8154" s="19">
        <f>VLOOKUP($B8154,Price_Per_Item!$A$3:$B$11,2,FALSE)</f>
        <v>3</v>
      </c>
      <c r="E8154" s="25">
        <f t="shared" si="127"/>
        <v>3</v>
      </c>
      <c r="F8154" t="str">
        <f>IF(OR(dirty_cafe_sales!$F8154="UNKNOWN",dirty_cafe_sales!$F8154="ERROR",dirty_cafe_sales!$F8154=""),"Unknown",dirty_cafe_sales!$F8154)</f>
        <v>Credit Card</v>
      </c>
      <c r="G8154" t="str">
        <f>IF(OR(dirty_cafe_sales!$G8154="UNKNOWN",dirty_cafe_sales!$G8154="ERROR",dirty_cafe_sales!$G8154=""),"Unknown",dirty_cafe_sales!$G8154)</f>
        <v>Takeaway</v>
      </c>
      <c r="H8154" s="2" t="d">
        <v>2023-09-10</v>
      </c>
    </row>
    <row r="8155" spans="1:8" x14ac:dyDescent="0.2">
      <c r="A8155" s="16" t="s">
        <v>8176</v>
      </c>
      <c r="B8155" s="16" t="str">
        <f>IF(OR(dirty_cafe_sales!$B8155="UNKNOWN",dirty_cafe_sales!$B8155="",dirty_cafe_sales!$B8155="ERROR"),"Unknown_Item",dirty_cafe_sales!$B8155)</f>
        <v>Cake</v>
      </c>
      <c r="C8155" s="23">
        <f>IF(ISNUMBER(dirty_cafe_sales!$C8155),dirty_cafe_sales!$C8155,3)</f>
        <v>3</v>
      </c>
      <c r="D8155" s="19">
        <f>VLOOKUP($B8155,Price_Per_Item!$A$3:$B$11,2,FALSE)</f>
        <v>3</v>
      </c>
      <c r="E8155" s="25">
        <f t="shared" si="127"/>
        <v>9</v>
      </c>
      <c r="F8155" t="str">
        <f>IF(OR(dirty_cafe_sales!$F8155="UNKNOWN",dirty_cafe_sales!$F8155="ERROR",dirty_cafe_sales!$F8155=""),"Unknown",dirty_cafe_sales!$F8155)</f>
        <v>Unknown</v>
      </c>
      <c r="G8155" t="str">
        <f>IF(OR(dirty_cafe_sales!$G8155="UNKNOWN",dirty_cafe_sales!$G8155="ERROR",dirty_cafe_sales!$G8155=""),"Unknown",dirty_cafe_sales!$G8155)</f>
        <v>Unknown</v>
      </c>
      <c r="H8155" s="2" t="d">
        <v>2023-12-16</v>
      </c>
    </row>
    <row r="8156" spans="1:8" x14ac:dyDescent="0.2">
      <c r="A8156" s="16" t="s">
        <v>8177</v>
      </c>
      <c r="B8156" s="16" t="str">
        <f>IF(OR(dirty_cafe_sales!$B8156="UNKNOWN",dirty_cafe_sales!$B8156="",dirty_cafe_sales!$B8156="ERROR"),"Unknown_Item",dirty_cafe_sales!$B8156)</f>
        <v>Smoothie</v>
      </c>
      <c r="C8156" s="23">
        <f>IF(ISNUMBER(dirty_cafe_sales!$C8156),dirty_cafe_sales!$C8156,3)</f>
        <v>3</v>
      </c>
      <c r="D8156" s="19">
        <f>VLOOKUP($B8156,Price_Per_Item!$A$3:$B$11,2,FALSE)</f>
        <v>4</v>
      </c>
      <c r="E8156" s="25">
        <f t="shared" si="127"/>
        <v>12</v>
      </c>
      <c r="F8156" t="str">
        <f>IF(OR(dirty_cafe_sales!$F8156="UNKNOWN",dirty_cafe_sales!$F8156="ERROR",dirty_cafe_sales!$F8156=""),"Unknown",dirty_cafe_sales!$F8156)</f>
        <v>Unknown</v>
      </c>
      <c r="G8156" t="str">
        <f>IF(OR(dirty_cafe_sales!$G8156="UNKNOWN",dirty_cafe_sales!$G8156="ERROR",dirty_cafe_sales!$G8156=""),"Unknown",dirty_cafe_sales!$G8156)</f>
        <v>In-store</v>
      </c>
      <c r="H8156" s="2" t="d">
        <v>2023-06-16</v>
      </c>
    </row>
    <row r="8157" spans="1:8" x14ac:dyDescent="0.2">
      <c r="A8157" s="16" t="s">
        <v>8178</v>
      </c>
      <c r="B8157" s="16" t="str">
        <f>IF(OR(dirty_cafe_sales!$B8157="UNKNOWN",dirty_cafe_sales!$B8157="",dirty_cafe_sales!$B8157="ERROR"),"Unknown_Item",dirty_cafe_sales!$B8157)</f>
        <v>Salad</v>
      </c>
      <c r="C8157" s="23">
        <f>IF(ISNUMBER(dirty_cafe_sales!$C8157),dirty_cafe_sales!$C8157,3)</f>
        <v>4</v>
      </c>
      <c r="D8157" s="19">
        <f>VLOOKUP($B8157,Price_Per_Item!$A$3:$B$11,2,FALSE)</f>
        <v>5</v>
      </c>
      <c r="E8157" s="25">
        <f t="shared" si="127"/>
        <v>20</v>
      </c>
      <c r="F8157" t="str">
        <f>IF(OR(dirty_cafe_sales!$F8157="UNKNOWN",dirty_cafe_sales!$F8157="ERROR",dirty_cafe_sales!$F8157=""),"Unknown",dirty_cafe_sales!$F8157)</f>
        <v>Unknown</v>
      </c>
      <c r="G8157" t="str">
        <f>IF(OR(dirty_cafe_sales!$G8157="UNKNOWN",dirty_cafe_sales!$G8157="ERROR",dirty_cafe_sales!$G8157=""),"Unknown",dirty_cafe_sales!$G8157)</f>
        <v>Unknown</v>
      </c>
      <c r="H8157" s="2" t="d">
        <v>2023-07-12</v>
      </c>
    </row>
    <row r="8158" spans="1:8" x14ac:dyDescent="0.2">
      <c r="A8158" s="16" t="s">
        <v>8179</v>
      </c>
      <c r="B8158" s="16" t="str">
        <f>IF(OR(dirty_cafe_sales!$B8158="UNKNOWN",dirty_cafe_sales!$B8158="",dirty_cafe_sales!$B8158="ERROR"),"Unknown_Item",dirty_cafe_sales!$B8158)</f>
        <v>Unknown_Item</v>
      </c>
      <c r="C8158" s="23">
        <f>IF(ISNUMBER(dirty_cafe_sales!$C8158),dirty_cafe_sales!$C8158,3)</f>
        <v>2</v>
      </c>
      <c r="D8158" s="19">
        <f>VLOOKUP($B8158,Price_Per_Item!$A$3:$B$11,2,FALSE)</f>
        <v>2.9375</v>
      </c>
      <c r="E8158" s="25">
        <f t="shared" si="127"/>
        <v>5.875</v>
      </c>
      <c r="F8158" t="str">
        <f>IF(OR(dirty_cafe_sales!$F8158="UNKNOWN",dirty_cafe_sales!$F8158="ERROR",dirty_cafe_sales!$F8158=""),"Unknown",dirty_cafe_sales!$F8158)</f>
        <v>Digital Wallet</v>
      </c>
      <c r="G8158" t="str">
        <f>IF(OR(dirty_cafe_sales!$G8158="UNKNOWN",dirty_cafe_sales!$G8158="ERROR",dirty_cafe_sales!$G8158=""),"Unknown",dirty_cafe_sales!$G8158)</f>
        <v>Unknown</v>
      </c>
      <c r="H8158" s="2" t="d">
        <v>2023-08-25</v>
      </c>
    </row>
    <row r="8159" spans="1:8" x14ac:dyDescent="0.2">
      <c r="A8159" s="16" t="s">
        <v>8180</v>
      </c>
      <c r="B8159" s="16" t="str">
        <f>IF(OR(dirty_cafe_sales!$B8159="UNKNOWN",dirty_cafe_sales!$B8159="",dirty_cafe_sales!$B8159="ERROR"),"Unknown_Item",dirty_cafe_sales!$B8159)</f>
        <v>Salad</v>
      </c>
      <c r="C8159" s="23">
        <f>IF(ISNUMBER(dirty_cafe_sales!$C8159),dirty_cafe_sales!$C8159,3)</f>
        <v>2</v>
      </c>
      <c r="D8159" s="19">
        <f>VLOOKUP($B8159,Price_Per_Item!$A$3:$B$11,2,FALSE)</f>
        <v>5</v>
      </c>
      <c r="E8159" s="25">
        <f t="shared" si="127"/>
        <v>10</v>
      </c>
      <c r="F8159" t="str">
        <f>IF(OR(dirty_cafe_sales!$F8159="UNKNOWN",dirty_cafe_sales!$F8159="ERROR",dirty_cafe_sales!$F8159=""),"Unknown",dirty_cafe_sales!$F8159)</f>
        <v>Unknown</v>
      </c>
      <c r="G8159" t="str">
        <f>IF(OR(dirty_cafe_sales!$G8159="UNKNOWN",dirty_cafe_sales!$G8159="ERROR",dirty_cafe_sales!$G8159=""),"Unknown",dirty_cafe_sales!$G8159)</f>
        <v>Takeaway</v>
      </c>
      <c r="H8159" s="2" t="d">
        <v>2023-07-02</v>
      </c>
    </row>
    <row r="8160" spans="1:8" x14ac:dyDescent="0.2">
      <c r="A8160" s="16" t="s">
        <v>8181</v>
      </c>
      <c r="B8160" s="16" t="str">
        <f>IF(OR(dirty_cafe_sales!$B8160="UNKNOWN",dirty_cafe_sales!$B8160="",dirty_cafe_sales!$B8160="ERROR"),"Unknown_Item",dirty_cafe_sales!$B8160)</f>
        <v>Unknown_Item</v>
      </c>
      <c r="C8160" s="23">
        <f>IF(ISNUMBER(dirty_cafe_sales!$C8160),dirty_cafe_sales!$C8160,3)</f>
        <v>3</v>
      </c>
      <c r="D8160" s="19">
        <f>VLOOKUP($B8160,Price_Per_Item!$A$3:$B$11,2,FALSE)</f>
        <v>2.9375</v>
      </c>
      <c r="E8160" s="25">
        <f t="shared" si="127"/>
        <v>8.8125</v>
      </c>
      <c r="F8160" t="str">
        <f>IF(OR(dirty_cafe_sales!$F8160="UNKNOWN",dirty_cafe_sales!$F8160="ERROR",dirty_cafe_sales!$F8160=""),"Unknown",dirty_cafe_sales!$F8160)</f>
        <v>Cash</v>
      </c>
      <c r="G8160" t="str">
        <f>IF(OR(dirty_cafe_sales!$G8160="UNKNOWN",dirty_cafe_sales!$G8160="ERROR",dirty_cafe_sales!$G8160=""),"Unknown",dirty_cafe_sales!$G8160)</f>
        <v>Takeaway</v>
      </c>
      <c r="H8160" s="2" t="d">
        <v>2023-02-20</v>
      </c>
    </row>
    <row r="8161" spans="1:8" x14ac:dyDescent="0.2">
      <c r="A8161" s="16" t="s">
        <v>8182</v>
      </c>
      <c r="B8161" s="16" t="str">
        <f>IF(OR(dirty_cafe_sales!$B8161="UNKNOWN",dirty_cafe_sales!$B8161="",dirty_cafe_sales!$B8161="ERROR"),"Unknown_Item",dirty_cafe_sales!$B8161)</f>
        <v>Cake</v>
      </c>
      <c r="C8161" s="23">
        <f>IF(ISNUMBER(dirty_cafe_sales!$C8161),dirty_cafe_sales!$C8161,3)</f>
        <v>4</v>
      </c>
      <c r="D8161" s="19">
        <f>VLOOKUP($B8161,Price_Per_Item!$A$3:$B$11,2,FALSE)</f>
        <v>3</v>
      </c>
      <c r="E8161" s="25">
        <f t="shared" si="127"/>
        <v>12</v>
      </c>
      <c r="F8161" t="str">
        <f>IF(OR(dirty_cafe_sales!$F8161="UNKNOWN",dirty_cafe_sales!$F8161="ERROR",dirty_cafe_sales!$F8161=""),"Unknown",dirty_cafe_sales!$F8161)</f>
        <v>Unknown</v>
      </c>
      <c r="G8161" t="str">
        <f>IF(OR(dirty_cafe_sales!$G8161="UNKNOWN",dirty_cafe_sales!$G8161="ERROR",dirty_cafe_sales!$G8161=""),"Unknown",dirty_cafe_sales!$G8161)</f>
        <v>Takeaway</v>
      </c>
      <c r="H8161" s="2" t="d">
        <v>2023-01-28</v>
      </c>
    </row>
    <row r="8162" spans="1:8" x14ac:dyDescent="0.2">
      <c r="A8162" s="16" t="s">
        <v>8183</v>
      </c>
      <c r="B8162" s="16" t="str">
        <f>IF(OR(dirty_cafe_sales!$B8162="UNKNOWN",dirty_cafe_sales!$B8162="",dirty_cafe_sales!$B8162="ERROR"),"Unknown_Item",dirty_cafe_sales!$B8162)</f>
        <v>Smoothie</v>
      </c>
      <c r="C8162" s="23">
        <f>IF(ISNUMBER(dirty_cafe_sales!$C8162),dirty_cafe_sales!$C8162,3)</f>
        <v>3</v>
      </c>
      <c r="D8162" s="19">
        <f>VLOOKUP($B8162,Price_Per_Item!$A$3:$B$11,2,FALSE)</f>
        <v>4</v>
      </c>
      <c r="E8162" s="25">
        <f t="shared" si="127"/>
        <v>12</v>
      </c>
      <c r="F8162" t="str">
        <f>IF(OR(dirty_cafe_sales!$F8162="UNKNOWN",dirty_cafe_sales!$F8162="ERROR",dirty_cafe_sales!$F8162=""),"Unknown",dirty_cafe_sales!$F8162)</f>
        <v>Credit Card</v>
      </c>
      <c r="G8162" t="str">
        <f>IF(OR(dirty_cafe_sales!$G8162="UNKNOWN",dirty_cafe_sales!$G8162="ERROR",dirty_cafe_sales!$G8162=""),"Unknown",dirty_cafe_sales!$G8162)</f>
        <v>Unknown</v>
      </c>
      <c r="H8162" s="2" t="d">
        <v>2023-05-17</v>
      </c>
    </row>
    <row r="8163" spans="1:8" x14ac:dyDescent="0.2">
      <c r="A8163" s="16" t="s">
        <v>8184</v>
      </c>
      <c r="B8163" s="16" t="str">
        <f>IF(OR(dirty_cafe_sales!$B8163="UNKNOWN",dirty_cafe_sales!$B8163="",dirty_cafe_sales!$B8163="ERROR"),"Unknown_Item",dirty_cafe_sales!$B8163)</f>
        <v>Unknown_Item</v>
      </c>
      <c r="C8163" s="23">
        <f>IF(ISNUMBER(dirty_cafe_sales!$C8163),dirty_cafe_sales!$C8163,3)</f>
        <v>3</v>
      </c>
      <c r="D8163" s="19">
        <f>VLOOKUP($B8163,Price_Per_Item!$A$3:$B$11,2,FALSE)</f>
        <v>2.9375</v>
      </c>
      <c r="E8163" s="25">
        <f t="shared" si="127"/>
        <v>8.8125</v>
      </c>
      <c r="F8163" t="str">
        <f>IF(OR(dirty_cafe_sales!$F8163="UNKNOWN",dirty_cafe_sales!$F8163="ERROR",dirty_cafe_sales!$F8163=""),"Unknown",dirty_cafe_sales!$F8163)</f>
        <v>Digital Wallet</v>
      </c>
      <c r="G8163" t="str">
        <f>IF(OR(dirty_cafe_sales!$G8163="UNKNOWN",dirty_cafe_sales!$G8163="ERROR",dirty_cafe_sales!$G8163=""),"Unknown",dirty_cafe_sales!$G8163)</f>
        <v>In-store</v>
      </c>
      <c r="H8163" s="2" t="d">
        <v>2023-02-04</v>
      </c>
    </row>
    <row r="8164" spans="1:8" x14ac:dyDescent="0.2">
      <c r="A8164" s="16" t="s">
        <v>8185</v>
      </c>
      <c r="B8164" s="16" t="str">
        <f>IF(OR(dirty_cafe_sales!$B8164="UNKNOWN",dirty_cafe_sales!$B8164="",dirty_cafe_sales!$B8164="ERROR"),"Unknown_Item",dirty_cafe_sales!$B8164)</f>
        <v>Salad</v>
      </c>
      <c r="C8164" s="23">
        <f>IF(ISNUMBER(dirty_cafe_sales!$C8164),dirty_cafe_sales!$C8164,3)</f>
        <v>3</v>
      </c>
      <c r="D8164" s="19">
        <f>VLOOKUP($B8164,Price_Per_Item!$A$3:$B$11,2,FALSE)</f>
        <v>5</v>
      </c>
      <c r="E8164" s="25">
        <f t="shared" si="127"/>
        <v>15</v>
      </c>
      <c r="F8164" t="str">
        <f>IF(OR(dirty_cafe_sales!$F8164="UNKNOWN",dirty_cafe_sales!$F8164="ERROR",dirty_cafe_sales!$F8164=""),"Unknown",dirty_cafe_sales!$F8164)</f>
        <v>Unknown</v>
      </c>
      <c r="G8164" t="str">
        <f>IF(OR(dirty_cafe_sales!$G8164="UNKNOWN",dirty_cafe_sales!$G8164="ERROR",dirty_cafe_sales!$G8164=""),"Unknown",dirty_cafe_sales!$G8164)</f>
        <v>Unknown</v>
      </c>
      <c r="H8164" s="2" t="d">
        <v>2023-01-16</v>
      </c>
    </row>
    <row r="8165" spans="1:8" x14ac:dyDescent="0.2">
      <c r="A8165" s="16" t="s">
        <v>8186</v>
      </c>
      <c r="B8165" s="16" t="str">
        <f>IF(OR(dirty_cafe_sales!$B8165="UNKNOWN",dirty_cafe_sales!$B8165="",dirty_cafe_sales!$B8165="ERROR"),"Unknown_Item",dirty_cafe_sales!$B8165)</f>
        <v>Coffee</v>
      </c>
      <c r="C8165" s="23">
        <f>IF(ISNUMBER(dirty_cafe_sales!$C8165),dirty_cafe_sales!$C8165,3)</f>
        <v>5</v>
      </c>
      <c r="D8165" s="19">
        <f>VLOOKUP($B8165,Price_Per_Item!$A$3:$B$11,2,FALSE)</f>
        <v>2</v>
      </c>
      <c r="E8165" s="25">
        <f t="shared" si="127"/>
        <v>10</v>
      </c>
      <c r="F8165" t="str">
        <f>IF(OR(dirty_cafe_sales!$F8165="UNKNOWN",dirty_cafe_sales!$F8165="ERROR",dirty_cafe_sales!$F8165=""),"Unknown",dirty_cafe_sales!$F8165)</f>
        <v>Credit Card</v>
      </c>
      <c r="G8165" t="str">
        <f>IF(OR(dirty_cafe_sales!$G8165="UNKNOWN",dirty_cafe_sales!$G8165="ERROR",dirty_cafe_sales!$G8165=""),"Unknown",dirty_cafe_sales!$G8165)</f>
        <v>Takeaway</v>
      </c>
      <c r="H8165" s="2" t="d">
        <v>2023-02-06</v>
      </c>
    </row>
    <row r="8166" spans="1:8" x14ac:dyDescent="0.2">
      <c r="A8166" s="16" t="s">
        <v>8187</v>
      </c>
      <c r="B8166" s="16" t="str">
        <f>IF(OR(dirty_cafe_sales!$B8166="UNKNOWN",dirty_cafe_sales!$B8166="",dirty_cafe_sales!$B8166="ERROR"),"Unknown_Item",dirty_cafe_sales!$B8166)</f>
        <v>Smoothie</v>
      </c>
      <c r="C8166" s="23">
        <f>IF(ISNUMBER(dirty_cafe_sales!$C8166),dirty_cafe_sales!$C8166,3)</f>
        <v>1</v>
      </c>
      <c r="D8166" s="19">
        <f>VLOOKUP($B8166,Price_Per_Item!$A$3:$B$11,2,FALSE)</f>
        <v>4</v>
      </c>
      <c r="E8166" s="25">
        <f t="shared" si="127"/>
        <v>4</v>
      </c>
      <c r="F8166" t="str">
        <f>IF(OR(dirty_cafe_sales!$F8166="UNKNOWN",dirty_cafe_sales!$F8166="ERROR",dirty_cafe_sales!$F8166=""),"Unknown",dirty_cafe_sales!$F8166)</f>
        <v>Digital Wallet</v>
      </c>
      <c r="G8166" t="str">
        <f>IF(OR(dirty_cafe_sales!$G8166="UNKNOWN",dirty_cafe_sales!$G8166="ERROR",dirty_cafe_sales!$G8166=""),"Unknown",dirty_cafe_sales!$G8166)</f>
        <v>Unknown</v>
      </c>
      <c r="H8166" s="2" t="d">
        <v>2023-10-02</v>
      </c>
    </row>
    <row r="8167" spans="1:8" x14ac:dyDescent="0.2">
      <c r="A8167" s="16" t="s">
        <v>8188</v>
      </c>
      <c r="B8167" s="16" t="str">
        <f>IF(OR(dirty_cafe_sales!$B8167="UNKNOWN",dirty_cafe_sales!$B8167="",dirty_cafe_sales!$B8167="ERROR"),"Unknown_Item",dirty_cafe_sales!$B8167)</f>
        <v>Salad</v>
      </c>
      <c r="C8167" s="23">
        <f>IF(ISNUMBER(dirty_cafe_sales!$C8167),dirty_cafe_sales!$C8167,3)</f>
        <v>3</v>
      </c>
      <c r="D8167" s="19">
        <f>VLOOKUP($B8167,Price_Per_Item!$A$3:$B$11,2,FALSE)</f>
        <v>5</v>
      </c>
      <c r="E8167" s="25">
        <f t="shared" si="127"/>
        <v>15</v>
      </c>
      <c r="F8167" t="str">
        <f>IF(OR(dirty_cafe_sales!$F8167="UNKNOWN",dirty_cafe_sales!$F8167="ERROR",dirty_cafe_sales!$F8167=""),"Unknown",dirty_cafe_sales!$F8167)</f>
        <v>Unknown</v>
      </c>
      <c r="G8167" t="str">
        <f>IF(OR(dirty_cafe_sales!$G8167="UNKNOWN",dirty_cafe_sales!$G8167="ERROR",dirty_cafe_sales!$G8167=""),"Unknown",dirty_cafe_sales!$G8167)</f>
        <v>In-store</v>
      </c>
      <c r="H8167" s="2" t="d">
        <v>2023-10-09</v>
      </c>
    </row>
    <row r="8168" spans="1:8" x14ac:dyDescent="0.2">
      <c r="A8168" s="16" t="s">
        <v>8189</v>
      </c>
      <c r="B8168" s="16" t="str">
        <f>IF(OR(dirty_cafe_sales!$B8168="UNKNOWN",dirty_cafe_sales!$B8168="",dirty_cafe_sales!$B8168="ERROR"),"Unknown_Item",dirty_cafe_sales!$B8168)</f>
        <v>Coffee</v>
      </c>
      <c r="C8168" s="23">
        <f>IF(ISNUMBER(dirty_cafe_sales!$C8168),dirty_cafe_sales!$C8168,3)</f>
        <v>4</v>
      </c>
      <c r="D8168" s="19">
        <f>VLOOKUP($B8168,Price_Per_Item!$A$3:$B$11,2,FALSE)</f>
        <v>2</v>
      </c>
      <c r="E8168" s="25">
        <f t="shared" si="127"/>
        <v>8</v>
      </c>
      <c r="F8168" t="str">
        <f>IF(OR(dirty_cafe_sales!$F8168="UNKNOWN",dirty_cafe_sales!$F8168="ERROR",dirty_cafe_sales!$F8168=""),"Unknown",dirty_cafe_sales!$F8168)</f>
        <v>Digital Wallet</v>
      </c>
      <c r="G8168" t="str">
        <f>IF(OR(dirty_cafe_sales!$G8168="UNKNOWN",dirty_cafe_sales!$G8168="ERROR",dirty_cafe_sales!$G8168=""),"Unknown",dirty_cafe_sales!$G8168)</f>
        <v>In-store</v>
      </c>
      <c r="H8168" s="2" t="d">
        <v>2023-04-23</v>
      </c>
    </row>
    <row r="8169" spans="1:8" x14ac:dyDescent="0.2">
      <c r="A8169" s="16" t="s">
        <v>8190</v>
      </c>
      <c r="B8169" s="16" t="str">
        <f>IF(OR(dirty_cafe_sales!$B8169="UNKNOWN",dirty_cafe_sales!$B8169="",dirty_cafe_sales!$B8169="ERROR"),"Unknown_Item",dirty_cafe_sales!$B8169)</f>
        <v>Cake</v>
      </c>
      <c r="C8169" s="23">
        <f>IF(ISNUMBER(dirty_cafe_sales!$C8169),dirty_cafe_sales!$C8169,3)</f>
        <v>5</v>
      </c>
      <c r="D8169" s="19">
        <f>VLOOKUP($B8169,Price_Per_Item!$A$3:$B$11,2,FALSE)</f>
        <v>3</v>
      </c>
      <c r="E8169" s="25">
        <f t="shared" si="127"/>
        <v>15</v>
      </c>
      <c r="F8169" t="str">
        <f>IF(OR(dirty_cafe_sales!$F8169="UNKNOWN",dirty_cafe_sales!$F8169="ERROR",dirty_cafe_sales!$F8169=""),"Unknown",dirty_cafe_sales!$F8169)</f>
        <v>Unknown</v>
      </c>
      <c r="G8169" t="str">
        <f>IF(OR(dirty_cafe_sales!$G8169="UNKNOWN",dirty_cafe_sales!$G8169="ERROR",dirty_cafe_sales!$G8169=""),"Unknown",dirty_cafe_sales!$G8169)</f>
        <v>Takeaway</v>
      </c>
      <c r="H8169" s="2" t="d">
        <v>2023-05-27</v>
      </c>
    </row>
    <row r="8170" spans="1:8" x14ac:dyDescent="0.2">
      <c r="A8170" s="16" t="s">
        <v>8191</v>
      </c>
      <c r="B8170" s="16" t="str">
        <f>IF(OR(dirty_cafe_sales!$B8170="UNKNOWN",dirty_cafe_sales!$B8170="",dirty_cafe_sales!$B8170="ERROR"),"Unknown_Item",dirty_cafe_sales!$B8170)</f>
        <v>Unknown_Item</v>
      </c>
      <c r="C8170" s="23">
        <f>IF(ISNUMBER(dirty_cafe_sales!$C8170),dirty_cafe_sales!$C8170,3)</f>
        <v>4</v>
      </c>
      <c r="D8170" s="19">
        <f>VLOOKUP($B8170,Price_Per_Item!$A$3:$B$11,2,FALSE)</f>
        <v>2.9375</v>
      </c>
      <c r="E8170" s="25">
        <f t="shared" si="127"/>
        <v>11.75</v>
      </c>
      <c r="F8170" t="str">
        <f>IF(OR(dirty_cafe_sales!$F8170="UNKNOWN",dirty_cafe_sales!$F8170="ERROR",dirty_cafe_sales!$F8170=""),"Unknown",dirty_cafe_sales!$F8170)</f>
        <v>Unknown</v>
      </c>
      <c r="G8170" t="str">
        <f>IF(OR(dirty_cafe_sales!$G8170="UNKNOWN",dirty_cafe_sales!$G8170="ERROR",dirty_cafe_sales!$G8170=""),"Unknown",dirty_cafe_sales!$G8170)</f>
        <v>Takeaway</v>
      </c>
      <c r="H8170" s="2" t="d">
        <v>2023-06-28</v>
      </c>
    </row>
    <row r="8171" spans="1:8" x14ac:dyDescent="0.2">
      <c r="A8171" s="16" t="s">
        <v>8192</v>
      </c>
      <c r="B8171" s="16" t="str">
        <f>IF(OR(dirty_cafe_sales!$B8171="UNKNOWN",dirty_cafe_sales!$B8171="",dirty_cafe_sales!$B8171="ERROR"),"Unknown_Item",dirty_cafe_sales!$B8171)</f>
        <v>Cake</v>
      </c>
      <c r="C8171" s="23">
        <f>IF(ISNUMBER(dirty_cafe_sales!$C8171),dirty_cafe_sales!$C8171,3)</f>
        <v>2</v>
      </c>
      <c r="D8171" s="19">
        <f>VLOOKUP($B8171,Price_Per_Item!$A$3:$B$11,2,FALSE)</f>
        <v>3</v>
      </c>
      <c r="E8171" s="25">
        <f t="shared" si="127"/>
        <v>6</v>
      </c>
      <c r="F8171" t="str">
        <f>IF(OR(dirty_cafe_sales!$F8171="UNKNOWN",dirty_cafe_sales!$F8171="ERROR",dirty_cafe_sales!$F8171=""),"Unknown",dirty_cafe_sales!$F8171)</f>
        <v>Cash</v>
      </c>
      <c r="G8171" t="str">
        <f>IF(OR(dirty_cafe_sales!$G8171="UNKNOWN",dirty_cafe_sales!$G8171="ERROR",dirty_cafe_sales!$G8171=""),"Unknown",dirty_cafe_sales!$G8171)</f>
        <v>Unknown</v>
      </c>
      <c r="H8171" s="2" t="d">
        <v>2023-03-14</v>
      </c>
    </row>
    <row r="8172" spans="1:8" x14ac:dyDescent="0.2">
      <c r="A8172" s="16" t="s">
        <v>8193</v>
      </c>
      <c r="B8172" s="16" t="str">
        <f>IF(OR(dirty_cafe_sales!$B8172="UNKNOWN",dirty_cafe_sales!$B8172="",dirty_cafe_sales!$B8172="ERROR"),"Unknown_Item",dirty_cafe_sales!$B8172)</f>
        <v>Juice</v>
      </c>
      <c r="C8172" s="23">
        <f>IF(ISNUMBER(dirty_cafe_sales!$C8172),dirty_cafe_sales!$C8172,3)</f>
        <v>3</v>
      </c>
      <c r="D8172" s="19">
        <f>VLOOKUP($B8172,Price_Per_Item!$A$3:$B$11,2,FALSE)</f>
        <v>3</v>
      </c>
      <c r="E8172" s="25">
        <f t="shared" si="127"/>
        <v>9</v>
      </c>
      <c r="F8172" t="str">
        <f>IF(OR(dirty_cafe_sales!$F8172="UNKNOWN",dirty_cafe_sales!$F8172="ERROR",dirty_cafe_sales!$F8172=""),"Unknown",dirty_cafe_sales!$F8172)</f>
        <v>Digital Wallet</v>
      </c>
      <c r="G8172" t="str">
        <f>IF(OR(dirty_cafe_sales!$G8172="UNKNOWN",dirty_cafe_sales!$G8172="ERROR",dirty_cafe_sales!$G8172=""),"Unknown",dirty_cafe_sales!$G8172)</f>
        <v>Takeaway</v>
      </c>
      <c r="H8172" s="2" t="d">
        <v>2023-08-07</v>
      </c>
    </row>
    <row r="8173" spans="1:8" x14ac:dyDescent="0.2">
      <c r="A8173" s="16" t="s">
        <v>8194</v>
      </c>
      <c r="B8173" s="16" t="str">
        <f>IF(OR(dirty_cafe_sales!$B8173="UNKNOWN",dirty_cafe_sales!$B8173="",dirty_cafe_sales!$B8173="ERROR"),"Unknown_Item",dirty_cafe_sales!$B8173)</f>
        <v>Cookie</v>
      </c>
      <c r="C8173" s="23">
        <f>IF(ISNUMBER(dirty_cafe_sales!$C8173),dirty_cafe_sales!$C8173,3)</f>
        <v>2</v>
      </c>
      <c r="D8173" s="19">
        <f>VLOOKUP($B8173,Price_Per_Item!$A$3:$B$11,2,FALSE)</f>
        <v>1</v>
      </c>
      <c r="E8173" s="25">
        <f t="shared" si="127"/>
        <v>2</v>
      </c>
      <c r="F8173" t="str">
        <f>IF(OR(dirty_cafe_sales!$F8173="UNKNOWN",dirty_cafe_sales!$F8173="ERROR",dirty_cafe_sales!$F8173=""),"Unknown",dirty_cafe_sales!$F8173)</f>
        <v>Credit Card</v>
      </c>
      <c r="G8173" t="str">
        <f>IF(OR(dirty_cafe_sales!$G8173="UNKNOWN",dirty_cafe_sales!$G8173="ERROR",dirty_cafe_sales!$G8173=""),"Unknown",dirty_cafe_sales!$G8173)</f>
        <v>Takeaway</v>
      </c>
      <c r="H8173" s="2" t="d">
        <v>2023-07-09</v>
      </c>
    </row>
    <row r="8174" spans="1:8" x14ac:dyDescent="0.2">
      <c r="A8174" s="16" t="s">
        <v>8195</v>
      </c>
      <c r="B8174" s="16" t="str">
        <f>IF(OR(dirty_cafe_sales!$B8174="UNKNOWN",dirty_cafe_sales!$B8174="",dirty_cafe_sales!$B8174="ERROR"),"Unknown_Item",dirty_cafe_sales!$B8174)</f>
        <v>Salad</v>
      </c>
      <c r="C8174" s="23">
        <f>IF(ISNUMBER(dirty_cafe_sales!$C8174),dirty_cafe_sales!$C8174,3)</f>
        <v>3</v>
      </c>
      <c r="D8174" s="19">
        <f>VLOOKUP($B8174,Price_Per_Item!$A$3:$B$11,2,FALSE)</f>
        <v>5</v>
      </c>
      <c r="E8174" s="25">
        <f t="shared" si="127"/>
        <v>15</v>
      </c>
      <c r="F8174" t="str">
        <f>IF(OR(dirty_cafe_sales!$F8174="UNKNOWN",dirty_cafe_sales!$F8174="ERROR",dirty_cafe_sales!$F8174=""),"Unknown",dirty_cafe_sales!$F8174)</f>
        <v>Credit Card</v>
      </c>
      <c r="G8174" t="str">
        <f>IF(OR(dirty_cafe_sales!$G8174="UNKNOWN",dirty_cafe_sales!$G8174="ERROR",dirty_cafe_sales!$G8174=""),"Unknown",dirty_cafe_sales!$G8174)</f>
        <v>Unknown</v>
      </c>
      <c r="H8174" s="2" t="d">
        <v>2023-11-01</v>
      </c>
    </row>
    <row r="8175" spans="1:8" x14ac:dyDescent="0.2">
      <c r="A8175" s="16" t="s">
        <v>8196</v>
      </c>
      <c r="B8175" s="16" t="str">
        <f>IF(OR(dirty_cafe_sales!$B8175="UNKNOWN",dirty_cafe_sales!$B8175="",dirty_cafe_sales!$B8175="ERROR"),"Unknown_Item",dirty_cafe_sales!$B8175)</f>
        <v>Tea</v>
      </c>
      <c r="C8175" s="23">
        <f>IF(ISNUMBER(dirty_cafe_sales!$C8175),dirty_cafe_sales!$C8175,3)</f>
        <v>3</v>
      </c>
      <c r="D8175" s="19">
        <f>VLOOKUP($B8175,Price_Per_Item!$A$3:$B$11,2,FALSE)</f>
        <v>1.5</v>
      </c>
      <c r="E8175" s="25">
        <f t="shared" si="127"/>
        <v>4.5</v>
      </c>
      <c r="F8175" t="str">
        <f>IF(OR(dirty_cafe_sales!$F8175="UNKNOWN",dirty_cafe_sales!$F8175="ERROR",dirty_cafe_sales!$F8175=""),"Unknown",dirty_cafe_sales!$F8175)</f>
        <v>Digital Wallet</v>
      </c>
      <c r="G8175" t="str">
        <f>IF(OR(dirty_cafe_sales!$G8175="UNKNOWN",dirty_cafe_sales!$G8175="ERROR",dirty_cafe_sales!$G8175=""),"Unknown",dirty_cafe_sales!$G8175)</f>
        <v>In-store</v>
      </c>
      <c r="H8175" s="2" t="d">
        <v>2023-02-13</v>
      </c>
    </row>
    <row r="8176" spans="1:8" x14ac:dyDescent="0.2">
      <c r="A8176" s="16" t="s">
        <v>8197</v>
      </c>
      <c r="B8176" s="16" t="str">
        <f>IF(OR(dirty_cafe_sales!$B8176="UNKNOWN",dirty_cafe_sales!$B8176="",dirty_cafe_sales!$B8176="ERROR"),"Unknown_Item",dirty_cafe_sales!$B8176)</f>
        <v>Cake</v>
      </c>
      <c r="C8176" s="23">
        <f>IF(ISNUMBER(dirty_cafe_sales!$C8176),dirty_cafe_sales!$C8176,3)</f>
        <v>3</v>
      </c>
      <c r="D8176" s="19">
        <f>VLOOKUP($B8176,Price_Per_Item!$A$3:$B$11,2,FALSE)</f>
        <v>3</v>
      </c>
      <c r="E8176" s="25">
        <f t="shared" si="127"/>
        <v>9</v>
      </c>
      <c r="F8176" t="str">
        <f>IF(OR(dirty_cafe_sales!$F8176="UNKNOWN",dirty_cafe_sales!$F8176="ERROR",dirty_cafe_sales!$F8176=""),"Unknown",dirty_cafe_sales!$F8176)</f>
        <v>Credit Card</v>
      </c>
      <c r="G8176" t="str">
        <f>IF(OR(dirty_cafe_sales!$G8176="UNKNOWN",dirty_cafe_sales!$G8176="ERROR",dirty_cafe_sales!$G8176=""),"Unknown",dirty_cafe_sales!$G8176)</f>
        <v>In-store</v>
      </c>
      <c r="H8176" s="2" t="d">
        <v>2023-06-22</v>
      </c>
    </row>
    <row r="8177" spans="1:8" x14ac:dyDescent="0.2">
      <c r="A8177" s="16" t="s">
        <v>8198</v>
      </c>
      <c r="B8177" s="16" t="str">
        <f>IF(OR(dirty_cafe_sales!$B8177="UNKNOWN",dirty_cafe_sales!$B8177="",dirty_cafe_sales!$B8177="ERROR"),"Unknown_Item",dirty_cafe_sales!$B8177)</f>
        <v>Coffee</v>
      </c>
      <c r="C8177" s="23">
        <f>IF(ISNUMBER(dirty_cafe_sales!$C8177),dirty_cafe_sales!$C8177,3)</f>
        <v>3</v>
      </c>
      <c r="D8177" s="19">
        <f>VLOOKUP($B8177,Price_Per_Item!$A$3:$B$11,2,FALSE)</f>
        <v>2</v>
      </c>
      <c r="E8177" s="25">
        <f t="shared" si="127"/>
        <v>6</v>
      </c>
      <c r="F8177" t="str">
        <f>IF(OR(dirty_cafe_sales!$F8177="UNKNOWN",dirty_cafe_sales!$F8177="ERROR",dirty_cafe_sales!$F8177=""),"Unknown",dirty_cafe_sales!$F8177)</f>
        <v>Digital Wallet</v>
      </c>
      <c r="G8177" t="str">
        <f>IF(OR(dirty_cafe_sales!$G8177="UNKNOWN",dirty_cafe_sales!$G8177="ERROR",dirty_cafe_sales!$G8177=""),"Unknown",dirty_cafe_sales!$G8177)</f>
        <v>Unknown</v>
      </c>
      <c r="H8177" s="2" t="d">
        <v>2023-05-08</v>
      </c>
    </row>
    <row r="8178" spans="1:8" x14ac:dyDescent="0.2">
      <c r="A8178" s="16" t="s">
        <v>8199</v>
      </c>
      <c r="B8178" s="16" t="str">
        <f>IF(OR(dirty_cafe_sales!$B8178="UNKNOWN",dirty_cafe_sales!$B8178="",dirty_cafe_sales!$B8178="ERROR"),"Unknown_Item",dirty_cafe_sales!$B8178)</f>
        <v>Cookie</v>
      </c>
      <c r="C8178" s="23">
        <f>IF(ISNUMBER(dirty_cafe_sales!$C8178),dirty_cafe_sales!$C8178,3)</f>
        <v>4</v>
      </c>
      <c r="D8178" s="19">
        <f>VLOOKUP($B8178,Price_Per_Item!$A$3:$B$11,2,FALSE)</f>
        <v>1</v>
      </c>
      <c r="E8178" s="25">
        <f t="shared" si="127"/>
        <v>4</v>
      </c>
      <c r="F8178" t="str">
        <f>IF(OR(dirty_cafe_sales!$F8178="UNKNOWN",dirty_cafe_sales!$F8178="ERROR",dirty_cafe_sales!$F8178=""),"Unknown",dirty_cafe_sales!$F8178)</f>
        <v>Cash</v>
      </c>
      <c r="G8178" t="str">
        <f>IF(OR(dirty_cafe_sales!$G8178="UNKNOWN",dirty_cafe_sales!$G8178="ERROR",dirty_cafe_sales!$G8178=""),"Unknown",dirty_cafe_sales!$G8178)</f>
        <v>Unknown</v>
      </c>
      <c r="H8178" s="2" t="d">
        <v>2023-07-04</v>
      </c>
    </row>
    <row r="8179" spans="1:8" x14ac:dyDescent="0.2">
      <c r="A8179" s="16" t="s">
        <v>8200</v>
      </c>
      <c r="B8179" s="16" t="str">
        <f>IF(OR(dirty_cafe_sales!$B8179="UNKNOWN",dirty_cafe_sales!$B8179="",dirty_cafe_sales!$B8179="ERROR"),"Unknown_Item",dirty_cafe_sales!$B8179)</f>
        <v>Salad</v>
      </c>
      <c r="C8179" s="23">
        <f>IF(ISNUMBER(dirty_cafe_sales!$C8179),dirty_cafe_sales!$C8179,3)</f>
        <v>5</v>
      </c>
      <c r="D8179" s="19">
        <f>VLOOKUP($B8179,Price_Per_Item!$A$3:$B$11,2,FALSE)</f>
        <v>5</v>
      </c>
      <c r="E8179" s="25">
        <f t="shared" si="127"/>
        <v>25</v>
      </c>
      <c r="F8179" t="str">
        <f>IF(OR(dirty_cafe_sales!$F8179="UNKNOWN",dirty_cafe_sales!$F8179="ERROR",dirty_cafe_sales!$F8179=""),"Unknown",dirty_cafe_sales!$F8179)</f>
        <v>Credit Card</v>
      </c>
      <c r="G8179" t="str">
        <f>IF(OR(dirty_cafe_sales!$G8179="UNKNOWN",dirty_cafe_sales!$G8179="ERROR",dirty_cafe_sales!$G8179=""),"Unknown",dirty_cafe_sales!$G8179)</f>
        <v>Unknown</v>
      </c>
      <c r="H8179" s="2" t="d">
        <v>2023-06-14</v>
      </c>
    </row>
    <row r="8180" spans="1:8" x14ac:dyDescent="0.2">
      <c r="A8180" s="16" t="s">
        <v>8201</v>
      </c>
      <c r="B8180" s="16" t="str">
        <f>IF(OR(dirty_cafe_sales!$B8180="UNKNOWN",dirty_cafe_sales!$B8180="",dirty_cafe_sales!$B8180="ERROR"),"Unknown_Item",dirty_cafe_sales!$B8180)</f>
        <v>Tea</v>
      </c>
      <c r="C8180" s="23">
        <f>IF(ISNUMBER(dirty_cafe_sales!$C8180),dirty_cafe_sales!$C8180,3)</f>
        <v>1</v>
      </c>
      <c r="D8180" s="19">
        <f>VLOOKUP($B8180,Price_Per_Item!$A$3:$B$11,2,FALSE)</f>
        <v>1.5</v>
      </c>
      <c r="E8180" s="25">
        <f t="shared" si="127"/>
        <v>1.5</v>
      </c>
      <c r="F8180" t="str">
        <f>IF(OR(dirty_cafe_sales!$F8180="UNKNOWN",dirty_cafe_sales!$F8180="ERROR",dirty_cafe_sales!$F8180=""),"Unknown",dirty_cafe_sales!$F8180)</f>
        <v>Digital Wallet</v>
      </c>
      <c r="G8180" t="str">
        <f>IF(OR(dirty_cafe_sales!$G8180="UNKNOWN",dirty_cafe_sales!$G8180="ERROR",dirty_cafe_sales!$G8180=""),"Unknown",dirty_cafe_sales!$G8180)</f>
        <v>Unknown</v>
      </c>
      <c r="H8180" s="2" t="d">
        <v>2023-01-14</v>
      </c>
    </row>
    <row r="8181" spans="1:8" x14ac:dyDescent="0.2">
      <c r="A8181" s="16" t="s">
        <v>8202</v>
      </c>
      <c r="B8181" s="16" t="str">
        <f>IF(OR(dirty_cafe_sales!$B8181="UNKNOWN",dirty_cafe_sales!$B8181="",dirty_cafe_sales!$B8181="ERROR"),"Unknown_Item",dirty_cafe_sales!$B8181)</f>
        <v>Cake</v>
      </c>
      <c r="C8181" s="23">
        <f>IF(ISNUMBER(dirty_cafe_sales!$C8181),dirty_cafe_sales!$C8181,3)</f>
        <v>4</v>
      </c>
      <c r="D8181" s="19">
        <f>VLOOKUP($B8181,Price_Per_Item!$A$3:$B$11,2,FALSE)</f>
        <v>3</v>
      </c>
      <c r="E8181" s="25">
        <f t="shared" si="127"/>
        <v>12</v>
      </c>
      <c r="F8181" t="str">
        <f>IF(OR(dirty_cafe_sales!$F8181="UNKNOWN",dirty_cafe_sales!$F8181="ERROR",dirty_cafe_sales!$F8181=""),"Unknown",dirty_cafe_sales!$F8181)</f>
        <v>Digital Wallet</v>
      </c>
      <c r="G8181" t="str">
        <f>IF(OR(dirty_cafe_sales!$G8181="UNKNOWN",dirty_cafe_sales!$G8181="ERROR",dirty_cafe_sales!$G8181=""),"Unknown",dirty_cafe_sales!$G8181)</f>
        <v>Takeaway</v>
      </c>
      <c r="H8181" s="2" t="d">
        <v>2023-11-04</v>
      </c>
    </row>
    <row r="8182" spans="1:8" x14ac:dyDescent="0.2">
      <c r="A8182" s="16" t="s">
        <v>8203</v>
      </c>
      <c r="B8182" s="16" t="str">
        <f>IF(OR(dirty_cafe_sales!$B8182="UNKNOWN",dirty_cafe_sales!$B8182="",dirty_cafe_sales!$B8182="ERROR"),"Unknown_Item",dirty_cafe_sales!$B8182)</f>
        <v>Cake</v>
      </c>
      <c r="C8182" s="23">
        <f>IF(ISNUMBER(dirty_cafe_sales!$C8182),dirty_cafe_sales!$C8182,3)</f>
        <v>1</v>
      </c>
      <c r="D8182" s="19">
        <f>VLOOKUP($B8182,Price_Per_Item!$A$3:$B$11,2,FALSE)</f>
        <v>3</v>
      </c>
      <c r="E8182" s="25">
        <f t="shared" si="127"/>
        <v>3</v>
      </c>
      <c r="F8182" t="str">
        <f>IF(OR(dirty_cafe_sales!$F8182="UNKNOWN",dirty_cafe_sales!$F8182="ERROR",dirty_cafe_sales!$F8182=""),"Unknown",dirty_cafe_sales!$F8182)</f>
        <v>Digital Wallet</v>
      </c>
      <c r="G8182" t="str">
        <f>IF(OR(dirty_cafe_sales!$G8182="UNKNOWN",dirty_cafe_sales!$G8182="ERROR",dirty_cafe_sales!$G8182=""),"Unknown",dirty_cafe_sales!$G8182)</f>
        <v>Unknown</v>
      </c>
      <c r="H8182" s="2" t="d">
        <v>2023-05-15</v>
      </c>
    </row>
    <row r="8183" spans="1:8" x14ac:dyDescent="0.2">
      <c r="A8183" s="16" t="s">
        <v>8204</v>
      </c>
      <c r="B8183" s="16" t="str">
        <f>IF(OR(dirty_cafe_sales!$B8183="UNKNOWN",dirty_cafe_sales!$B8183="",dirty_cafe_sales!$B8183="ERROR"),"Unknown_Item",dirty_cafe_sales!$B8183)</f>
        <v>Tea</v>
      </c>
      <c r="C8183" s="23">
        <f>IF(ISNUMBER(dirty_cafe_sales!$C8183),dirty_cafe_sales!$C8183,3)</f>
        <v>4</v>
      </c>
      <c r="D8183" s="19">
        <f>VLOOKUP($B8183,Price_Per_Item!$A$3:$B$11,2,FALSE)</f>
        <v>1.5</v>
      </c>
      <c r="E8183" s="25">
        <f t="shared" si="127"/>
        <v>6</v>
      </c>
      <c r="F8183" t="str">
        <f>IF(OR(dirty_cafe_sales!$F8183="UNKNOWN",dirty_cafe_sales!$F8183="ERROR",dirty_cafe_sales!$F8183=""),"Unknown",dirty_cafe_sales!$F8183)</f>
        <v>Unknown</v>
      </c>
      <c r="G8183" t="str">
        <f>IF(OR(dirty_cafe_sales!$G8183="UNKNOWN",dirty_cafe_sales!$G8183="ERROR",dirty_cafe_sales!$G8183=""),"Unknown",dirty_cafe_sales!$G8183)</f>
        <v>In-store</v>
      </c>
      <c r="H8183" s="2" t="d">
        <v>2023-10-23</v>
      </c>
    </row>
    <row r="8184" spans="1:8" x14ac:dyDescent="0.2">
      <c r="A8184" s="16" t="s">
        <v>8205</v>
      </c>
      <c r="B8184" s="16" t="str">
        <f>IF(OR(dirty_cafe_sales!$B8184="UNKNOWN",dirty_cafe_sales!$B8184="",dirty_cafe_sales!$B8184="ERROR"),"Unknown_Item",dirty_cafe_sales!$B8184)</f>
        <v>Unknown_Item</v>
      </c>
      <c r="C8184" s="23">
        <f>IF(ISNUMBER(dirty_cafe_sales!$C8184),dirty_cafe_sales!$C8184,3)</f>
        <v>3</v>
      </c>
      <c r="D8184" s="19">
        <f>VLOOKUP($B8184,Price_Per_Item!$A$3:$B$11,2,FALSE)</f>
        <v>2.9375</v>
      </c>
      <c r="E8184" s="25">
        <f t="shared" si="127"/>
        <v>8.8125</v>
      </c>
      <c r="F8184" t="str">
        <f>IF(OR(dirty_cafe_sales!$F8184="UNKNOWN",dirty_cafe_sales!$F8184="ERROR",dirty_cafe_sales!$F8184=""),"Unknown",dirty_cafe_sales!$F8184)</f>
        <v>Digital Wallet</v>
      </c>
      <c r="G8184" t="str">
        <f>IF(OR(dirty_cafe_sales!$G8184="UNKNOWN",dirty_cafe_sales!$G8184="ERROR",dirty_cafe_sales!$G8184=""),"Unknown",dirty_cafe_sales!$G8184)</f>
        <v>Takeaway</v>
      </c>
      <c r="H8184" s="2" t="d">
        <v>2023-02-27</v>
      </c>
    </row>
    <row r="8185" spans="1:8" x14ac:dyDescent="0.2">
      <c r="A8185" s="16" t="s">
        <v>8206</v>
      </c>
      <c r="B8185" s="16" t="str">
        <f>IF(OR(dirty_cafe_sales!$B8185="UNKNOWN",dirty_cafe_sales!$B8185="",dirty_cafe_sales!$B8185="ERROR"),"Unknown_Item",dirty_cafe_sales!$B8185)</f>
        <v>Coffee</v>
      </c>
      <c r="C8185" s="23">
        <f>IF(ISNUMBER(dirty_cafe_sales!$C8185),dirty_cafe_sales!$C8185,3)</f>
        <v>1</v>
      </c>
      <c r="D8185" s="19">
        <f>VLOOKUP($B8185,Price_Per_Item!$A$3:$B$11,2,FALSE)</f>
        <v>2</v>
      </c>
      <c r="E8185" s="25">
        <f t="shared" si="127"/>
        <v>2</v>
      </c>
      <c r="F8185" t="str">
        <f>IF(OR(dirty_cafe_sales!$F8185="UNKNOWN",dirty_cafe_sales!$F8185="ERROR",dirty_cafe_sales!$F8185=""),"Unknown",dirty_cafe_sales!$F8185)</f>
        <v>Digital Wallet</v>
      </c>
      <c r="G8185" t="str">
        <f>IF(OR(dirty_cafe_sales!$G8185="UNKNOWN",dirty_cafe_sales!$G8185="ERROR",dirty_cafe_sales!$G8185=""),"Unknown",dirty_cafe_sales!$G8185)</f>
        <v>Takeaway</v>
      </c>
      <c r="H8185" s="2" t="d">
        <v>2023-03-26</v>
      </c>
    </row>
    <row r="8186" spans="1:8" x14ac:dyDescent="0.2">
      <c r="A8186" s="16" t="s">
        <v>8207</v>
      </c>
      <c r="B8186" s="16" t="str">
        <f>IF(OR(dirty_cafe_sales!$B8186="UNKNOWN",dirty_cafe_sales!$B8186="",dirty_cafe_sales!$B8186="ERROR"),"Unknown_Item",dirty_cafe_sales!$B8186)</f>
        <v>Cookie</v>
      </c>
      <c r="C8186" s="23">
        <f>IF(ISNUMBER(dirty_cafe_sales!$C8186),dirty_cafe_sales!$C8186,3)</f>
        <v>4</v>
      </c>
      <c r="D8186" s="19">
        <f>VLOOKUP($B8186,Price_Per_Item!$A$3:$B$11,2,FALSE)</f>
        <v>1</v>
      </c>
      <c r="E8186" s="25">
        <f t="shared" si="127"/>
        <v>4</v>
      </c>
      <c r="F8186" t="str">
        <f>IF(OR(dirty_cafe_sales!$F8186="UNKNOWN",dirty_cafe_sales!$F8186="ERROR",dirty_cafe_sales!$F8186=""),"Unknown",dirty_cafe_sales!$F8186)</f>
        <v>Unknown</v>
      </c>
      <c r="G8186" t="str">
        <f>IF(OR(dirty_cafe_sales!$G8186="UNKNOWN",dirty_cafe_sales!$G8186="ERROR",dirty_cafe_sales!$G8186=""),"Unknown",dirty_cafe_sales!$G8186)</f>
        <v>In-store</v>
      </c>
      <c r="H8186" s="2" t="d">
        <v>2023-07-26</v>
      </c>
    </row>
    <row r="8187" spans="1:8" x14ac:dyDescent="0.2">
      <c r="A8187" s="16" t="s">
        <v>8208</v>
      </c>
      <c r="B8187" s="16" t="str">
        <f>IF(OR(dirty_cafe_sales!$B8187="UNKNOWN",dirty_cafe_sales!$B8187="",dirty_cafe_sales!$B8187="ERROR"),"Unknown_Item",dirty_cafe_sales!$B8187)</f>
        <v>Coffee</v>
      </c>
      <c r="C8187" s="23">
        <f>IF(ISNUMBER(dirty_cafe_sales!$C8187),dirty_cafe_sales!$C8187,3)</f>
        <v>5</v>
      </c>
      <c r="D8187" s="19">
        <f>VLOOKUP($B8187,Price_Per_Item!$A$3:$B$11,2,FALSE)</f>
        <v>2</v>
      </c>
      <c r="E8187" s="25">
        <f t="shared" si="127"/>
        <v>10</v>
      </c>
      <c r="F8187" t="str">
        <f>IF(OR(dirty_cafe_sales!$F8187="UNKNOWN",dirty_cafe_sales!$F8187="ERROR",dirty_cafe_sales!$F8187=""),"Unknown",dirty_cafe_sales!$F8187)</f>
        <v>Cash</v>
      </c>
      <c r="G8187" t="str">
        <f>IF(OR(dirty_cafe_sales!$G8187="UNKNOWN",dirty_cafe_sales!$G8187="ERROR",dirty_cafe_sales!$G8187=""),"Unknown",dirty_cafe_sales!$G8187)</f>
        <v>In-store</v>
      </c>
      <c r="H8187" s="2" t="d">
        <v>2023-07-30</v>
      </c>
    </row>
    <row r="8188" spans="1:8" x14ac:dyDescent="0.2">
      <c r="A8188" s="16" t="s">
        <v>8209</v>
      </c>
      <c r="B8188" s="16" t="str">
        <f>IF(OR(dirty_cafe_sales!$B8188="UNKNOWN",dirty_cafe_sales!$B8188="",dirty_cafe_sales!$B8188="ERROR"),"Unknown_Item",dirty_cafe_sales!$B8188)</f>
        <v>Smoothie</v>
      </c>
      <c r="C8188" s="23">
        <f>IF(ISNUMBER(dirty_cafe_sales!$C8188),dirty_cafe_sales!$C8188,3)</f>
        <v>3</v>
      </c>
      <c r="D8188" s="19">
        <f>VLOOKUP($B8188,Price_Per_Item!$A$3:$B$11,2,FALSE)</f>
        <v>4</v>
      </c>
      <c r="E8188" s="25">
        <f t="shared" si="127"/>
        <v>12</v>
      </c>
      <c r="F8188" t="str">
        <f>IF(OR(dirty_cafe_sales!$F8188="UNKNOWN",dirty_cafe_sales!$F8188="ERROR",dirty_cafe_sales!$F8188=""),"Unknown",dirty_cafe_sales!$F8188)</f>
        <v>Unknown</v>
      </c>
      <c r="G8188" t="str">
        <f>IF(OR(dirty_cafe_sales!$G8188="UNKNOWN",dirty_cafe_sales!$G8188="ERROR",dirty_cafe_sales!$G8188=""),"Unknown",dirty_cafe_sales!$G8188)</f>
        <v>Unknown</v>
      </c>
      <c r="H8188" s="2" t="d">
        <v>2023-05-25</v>
      </c>
    </row>
    <row r="8189" spans="1:8" x14ac:dyDescent="0.2">
      <c r="A8189" s="16" t="s">
        <v>8210</v>
      </c>
      <c r="B8189" s="16" t="str">
        <f>IF(OR(dirty_cafe_sales!$B8189="UNKNOWN",dirty_cafe_sales!$B8189="",dirty_cafe_sales!$B8189="ERROR"),"Unknown_Item",dirty_cafe_sales!$B8189)</f>
        <v>Sandwich</v>
      </c>
      <c r="C8189" s="23">
        <f>IF(ISNUMBER(dirty_cafe_sales!$C8189),dirty_cafe_sales!$C8189,3)</f>
        <v>5</v>
      </c>
      <c r="D8189" s="19">
        <f>VLOOKUP($B8189,Price_Per_Item!$A$3:$B$11,2,FALSE)</f>
        <v>4</v>
      </c>
      <c r="E8189" s="25">
        <f t="shared" si="127"/>
        <v>20</v>
      </c>
      <c r="F8189" t="str">
        <f>IF(OR(dirty_cafe_sales!$F8189="UNKNOWN",dirty_cafe_sales!$F8189="ERROR",dirty_cafe_sales!$F8189=""),"Unknown",dirty_cafe_sales!$F8189)</f>
        <v>Unknown</v>
      </c>
      <c r="G8189" t="str">
        <f>IF(OR(dirty_cafe_sales!$G8189="UNKNOWN",dirty_cafe_sales!$G8189="ERROR",dirty_cafe_sales!$G8189=""),"Unknown",dirty_cafe_sales!$G8189)</f>
        <v>Unknown</v>
      </c>
      <c r="H8189" s="2" t="d">
        <v>2023-06-10</v>
      </c>
    </row>
    <row r="8190" spans="1:8" x14ac:dyDescent="0.2">
      <c r="A8190" s="16" t="s">
        <v>8211</v>
      </c>
      <c r="B8190" s="16" t="str">
        <f>IF(OR(dirty_cafe_sales!$B8190="UNKNOWN",dirty_cafe_sales!$B8190="",dirty_cafe_sales!$B8190="ERROR"),"Unknown_Item",dirty_cafe_sales!$B8190)</f>
        <v>Juice</v>
      </c>
      <c r="C8190" s="23">
        <f>IF(ISNUMBER(dirty_cafe_sales!$C8190),dirty_cafe_sales!$C8190,3)</f>
        <v>3</v>
      </c>
      <c r="D8190" s="19">
        <f>VLOOKUP($B8190,Price_Per_Item!$A$3:$B$11,2,FALSE)</f>
        <v>3</v>
      </c>
      <c r="E8190" s="25">
        <f t="shared" si="127"/>
        <v>9</v>
      </c>
      <c r="F8190" t="str">
        <f>IF(OR(dirty_cafe_sales!$F8190="UNKNOWN",dirty_cafe_sales!$F8190="ERROR",dirty_cafe_sales!$F8190=""),"Unknown",dirty_cafe_sales!$F8190)</f>
        <v>Digital Wallet</v>
      </c>
      <c r="G8190" t="str">
        <f>IF(OR(dirty_cafe_sales!$G8190="UNKNOWN",dirty_cafe_sales!$G8190="ERROR",dirty_cafe_sales!$G8190=""),"Unknown",dirty_cafe_sales!$G8190)</f>
        <v>Takeaway</v>
      </c>
      <c r="H8190" s="2" t="d">
        <v>2023-04-08</v>
      </c>
    </row>
    <row r="8191" spans="1:8" x14ac:dyDescent="0.2">
      <c r="A8191" s="16" t="s">
        <v>8212</v>
      </c>
      <c r="B8191" s="16" t="str">
        <f>IF(OR(dirty_cafe_sales!$B8191="UNKNOWN",dirty_cafe_sales!$B8191="",dirty_cafe_sales!$B8191="ERROR"),"Unknown_Item",dirty_cafe_sales!$B8191)</f>
        <v>Cookie</v>
      </c>
      <c r="C8191" s="23">
        <f>IF(ISNUMBER(dirty_cafe_sales!$C8191),dirty_cafe_sales!$C8191,3)</f>
        <v>1</v>
      </c>
      <c r="D8191" s="19">
        <f>VLOOKUP($B8191,Price_Per_Item!$A$3:$B$11,2,FALSE)</f>
        <v>1</v>
      </c>
      <c r="E8191" s="25">
        <f t="shared" si="127"/>
        <v>1</v>
      </c>
      <c r="F8191" t="str">
        <f>IF(OR(dirty_cafe_sales!$F8191="UNKNOWN",dirty_cafe_sales!$F8191="ERROR",dirty_cafe_sales!$F8191=""),"Unknown",dirty_cafe_sales!$F8191)</f>
        <v>Unknown</v>
      </c>
      <c r="G8191" t="str">
        <f>IF(OR(dirty_cafe_sales!$G8191="UNKNOWN",dirty_cafe_sales!$G8191="ERROR",dirty_cafe_sales!$G8191=""),"Unknown",dirty_cafe_sales!$G8191)</f>
        <v>Takeaway</v>
      </c>
      <c r="H8191" s="2" t="d">
        <v>2023-06-02</v>
      </c>
    </row>
    <row r="8192" spans="1:8" x14ac:dyDescent="0.2">
      <c r="A8192" s="16" t="s">
        <v>8213</v>
      </c>
      <c r="B8192" s="16" t="str">
        <f>IF(OR(dirty_cafe_sales!$B8192="UNKNOWN",dirty_cafe_sales!$B8192="",dirty_cafe_sales!$B8192="ERROR"),"Unknown_Item",dirty_cafe_sales!$B8192)</f>
        <v>Juice</v>
      </c>
      <c r="C8192" s="23">
        <f>IF(ISNUMBER(dirty_cafe_sales!$C8192),dirty_cafe_sales!$C8192,3)</f>
        <v>4</v>
      </c>
      <c r="D8192" s="19">
        <f>VLOOKUP($B8192,Price_Per_Item!$A$3:$B$11,2,FALSE)</f>
        <v>3</v>
      </c>
      <c r="E8192" s="25">
        <f t="shared" si="127"/>
        <v>12</v>
      </c>
      <c r="F8192" t="str">
        <f>IF(OR(dirty_cafe_sales!$F8192="UNKNOWN",dirty_cafe_sales!$F8192="ERROR",dirty_cafe_sales!$F8192=""),"Unknown",dirty_cafe_sales!$F8192)</f>
        <v>Cash</v>
      </c>
      <c r="G8192" t="str">
        <f>IF(OR(dirty_cafe_sales!$G8192="UNKNOWN",dirty_cafe_sales!$G8192="ERROR",dirty_cafe_sales!$G8192=""),"Unknown",dirty_cafe_sales!$G8192)</f>
        <v>In-store</v>
      </c>
      <c r="H8192" s="2" t="d">
        <v>2023-01-24</v>
      </c>
    </row>
    <row r="8193" spans="1:8" x14ac:dyDescent="0.2">
      <c r="A8193" s="16" t="s">
        <v>8214</v>
      </c>
      <c r="B8193" s="16" t="str">
        <f>IF(OR(dirty_cafe_sales!$B8193="UNKNOWN",dirty_cafe_sales!$B8193="",dirty_cafe_sales!$B8193="ERROR"),"Unknown_Item",dirty_cafe_sales!$B8193)</f>
        <v>Tea</v>
      </c>
      <c r="C8193" s="23">
        <f>IF(ISNUMBER(dirty_cafe_sales!$C8193),dirty_cafe_sales!$C8193,3)</f>
        <v>5</v>
      </c>
      <c r="D8193" s="19">
        <f>VLOOKUP($B8193,Price_Per_Item!$A$3:$B$11,2,FALSE)</f>
        <v>1.5</v>
      </c>
      <c r="E8193" s="25">
        <f t="shared" si="127"/>
        <v>7.5</v>
      </c>
      <c r="F8193" t="str">
        <f>IF(OR(dirty_cafe_sales!$F8193="UNKNOWN",dirty_cafe_sales!$F8193="ERROR",dirty_cafe_sales!$F8193=""),"Unknown",dirty_cafe_sales!$F8193)</f>
        <v>Credit Card</v>
      </c>
      <c r="G8193" t="str">
        <f>IF(OR(dirty_cafe_sales!$G8193="UNKNOWN",dirty_cafe_sales!$G8193="ERROR",dirty_cafe_sales!$G8193=""),"Unknown",dirty_cafe_sales!$G8193)</f>
        <v>In-store</v>
      </c>
      <c r="H8193" s="2" t="d">
        <v>2023-05-13</v>
      </c>
    </row>
    <row r="8194" spans="1:8" x14ac:dyDescent="0.2">
      <c r="A8194" s="16" t="s">
        <v>8215</v>
      </c>
      <c r="B8194" s="16" t="str">
        <f>IF(OR(dirty_cafe_sales!$B8194="UNKNOWN",dirty_cafe_sales!$B8194="",dirty_cafe_sales!$B8194="ERROR"),"Unknown_Item",dirty_cafe_sales!$B8194)</f>
        <v>Cake</v>
      </c>
      <c r="C8194" s="23">
        <f>IF(ISNUMBER(dirty_cafe_sales!$C8194),dirty_cafe_sales!$C8194,3)</f>
        <v>5</v>
      </c>
      <c r="D8194" s="19">
        <f>VLOOKUP($B8194,Price_Per_Item!$A$3:$B$11,2,FALSE)</f>
        <v>3</v>
      </c>
      <c r="E8194" s="25">
        <f t="shared" si="127"/>
        <v>15</v>
      </c>
      <c r="F8194" t="str">
        <f>IF(OR(dirty_cafe_sales!$F8194="UNKNOWN",dirty_cafe_sales!$F8194="ERROR",dirty_cafe_sales!$F8194=""),"Unknown",dirty_cafe_sales!$F8194)</f>
        <v>Digital Wallet</v>
      </c>
      <c r="G8194" t="str">
        <f>IF(OR(dirty_cafe_sales!$G8194="UNKNOWN",dirty_cafe_sales!$G8194="ERROR",dirty_cafe_sales!$G8194=""),"Unknown",dirty_cafe_sales!$G8194)</f>
        <v>Unknown</v>
      </c>
      <c r="H8194" s="2" t="d">
        <v>2023-10-03</v>
      </c>
    </row>
    <row r="8195" spans="1:8" x14ac:dyDescent="0.2">
      <c r="A8195" s="16" t="s">
        <v>8216</v>
      </c>
      <c r="B8195" s="16" t="str">
        <f>IF(OR(dirty_cafe_sales!$B8195="UNKNOWN",dirty_cafe_sales!$B8195="",dirty_cafe_sales!$B8195="ERROR"),"Unknown_Item",dirty_cafe_sales!$B8195)</f>
        <v>Sandwich</v>
      </c>
      <c r="C8195" s="23">
        <f>IF(ISNUMBER(dirty_cafe_sales!$C8195),dirty_cafe_sales!$C8195,3)</f>
        <v>4</v>
      </c>
      <c r="D8195" s="19">
        <f>VLOOKUP($B8195,Price_Per_Item!$A$3:$B$11,2,FALSE)</f>
        <v>4</v>
      </c>
      <c r="E8195" s="25">
        <f t="shared" ref="E8195:E8258" si="128">C8195*D8195</f>
        <v>16</v>
      </c>
      <c r="F8195" t="str">
        <f>IF(OR(dirty_cafe_sales!$F8195="UNKNOWN",dirty_cafe_sales!$F8195="ERROR",dirty_cafe_sales!$F8195=""),"Unknown",dirty_cafe_sales!$F8195)</f>
        <v>Unknown</v>
      </c>
      <c r="G8195" t="str">
        <f>IF(OR(dirty_cafe_sales!$G8195="UNKNOWN",dirty_cafe_sales!$G8195="ERROR",dirty_cafe_sales!$G8195=""),"Unknown",dirty_cafe_sales!$G8195)</f>
        <v>Unknown</v>
      </c>
      <c r="H8195" s="2" t="d">
        <v>2023-01-19</v>
      </c>
    </row>
    <row r="8196" spans="1:8" x14ac:dyDescent="0.2">
      <c r="A8196" s="16" t="s">
        <v>8217</v>
      </c>
      <c r="B8196" s="16" t="str">
        <f>IF(OR(dirty_cafe_sales!$B8196="UNKNOWN",dirty_cafe_sales!$B8196="",dirty_cafe_sales!$B8196="ERROR"),"Unknown_Item",dirty_cafe_sales!$B8196)</f>
        <v>Sandwich</v>
      </c>
      <c r="C8196" s="23">
        <f>IF(ISNUMBER(dirty_cafe_sales!$C8196),dirty_cafe_sales!$C8196,3)</f>
        <v>3</v>
      </c>
      <c r="D8196" s="19">
        <f>VLOOKUP($B8196,Price_Per_Item!$A$3:$B$11,2,FALSE)</f>
        <v>4</v>
      </c>
      <c r="E8196" s="25">
        <f t="shared" si="128"/>
        <v>12</v>
      </c>
      <c r="F8196" t="str">
        <f>IF(OR(dirty_cafe_sales!$F8196="UNKNOWN",dirty_cafe_sales!$F8196="ERROR",dirty_cafe_sales!$F8196=""),"Unknown",dirty_cafe_sales!$F8196)</f>
        <v>Cash</v>
      </c>
      <c r="G8196" t="str">
        <f>IF(OR(dirty_cafe_sales!$G8196="UNKNOWN",dirty_cafe_sales!$G8196="ERROR",dirty_cafe_sales!$G8196=""),"Unknown",dirty_cafe_sales!$G8196)</f>
        <v>Takeaway</v>
      </c>
      <c r="H8196" s="2" t="d">
        <v>2023-01-12</v>
      </c>
    </row>
    <row r="8197" spans="1:8" x14ac:dyDescent="0.2">
      <c r="A8197" s="16" t="s">
        <v>8218</v>
      </c>
      <c r="B8197" s="16" t="str">
        <f>IF(OR(dirty_cafe_sales!$B8197="UNKNOWN",dirty_cafe_sales!$B8197="",dirty_cafe_sales!$B8197="ERROR"),"Unknown_Item",dirty_cafe_sales!$B8197)</f>
        <v>Cake</v>
      </c>
      <c r="C8197" s="23">
        <f>IF(ISNUMBER(dirty_cafe_sales!$C8197),dirty_cafe_sales!$C8197,3)</f>
        <v>2</v>
      </c>
      <c r="D8197" s="19">
        <f>VLOOKUP($B8197,Price_Per_Item!$A$3:$B$11,2,FALSE)</f>
        <v>3</v>
      </c>
      <c r="E8197" s="25">
        <f t="shared" si="128"/>
        <v>6</v>
      </c>
      <c r="F8197" t="str">
        <f>IF(OR(dirty_cafe_sales!$F8197="UNKNOWN",dirty_cafe_sales!$F8197="ERROR",dirty_cafe_sales!$F8197=""),"Unknown",dirty_cafe_sales!$F8197)</f>
        <v>Digital Wallet</v>
      </c>
      <c r="G8197" t="str">
        <f>IF(OR(dirty_cafe_sales!$G8197="UNKNOWN",dirty_cafe_sales!$G8197="ERROR",dirty_cafe_sales!$G8197=""),"Unknown",dirty_cafe_sales!$G8197)</f>
        <v>Takeaway</v>
      </c>
      <c r="H8197" s="2" t="d">
        <v>2023-10-03</v>
      </c>
    </row>
    <row r="8198" spans="1:8" x14ac:dyDescent="0.2">
      <c r="A8198" s="16" t="s">
        <v>8219</v>
      </c>
      <c r="B8198" s="16" t="str">
        <f>IF(OR(dirty_cafe_sales!$B8198="UNKNOWN",dirty_cafe_sales!$B8198="",dirty_cafe_sales!$B8198="ERROR"),"Unknown_Item",dirty_cafe_sales!$B8198)</f>
        <v>Tea</v>
      </c>
      <c r="C8198" s="23">
        <f>IF(ISNUMBER(dirty_cafe_sales!$C8198),dirty_cafe_sales!$C8198,3)</f>
        <v>2</v>
      </c>
      <c r="D8198" s="19">
        <f>VLOOKUP($B8198,Price_Per_Item!$A$3:$B$11,2,FALSE)</f>
        <v>1.5</v>
      </c>
      <c r="E8198" s="25">
        <f t="shared" si="128"/>
        <v>3</v>
      </c>
      <c r="F8198" t="str">
        <f>IF(OR(dirty_cafe_sales!$F8198="UNKNOWN",dirty_cafe_sales!$F8198="ERROR",dirty_cafe_sales!$F8198=""),"Unknown",dirty_cafe_sales!$F8198)</f>
        <v>Unknown</v>
      </c>
      <c r="G8198" t="str">
        <f>IF(OR(dirty_cafe_sales!$G8198="UNKNOWN",dirty_cafe_sales!$G8198="ERROR",dirty_cafe_sales!$G8198=""),"Unknown",dirty_cafe_sales!$G8198)</f>
        <v>Unknown</v>
      </c>
      <c r="H8198" s="2" t="d">
        <v>2023-06-03</v>
      </c>
    </row>
    <row r="8199" spans="1:8" x14ac:dyDescent="0.2">
      <c r="A8199" s="16" t="s">
        <v>8220</v>
      </c>
      <c r="B8199" s="16" t="str">
        <f>IF(OR(dirty_cafe_sales!$B8199="UNKNOWN",dirty_cafe_sales!$B8199="",dirty_cafe_sales!$B8199="ERROR"),"Unknown_Item",dirty_cafe_sales!$B8199)</f>
        <v>Coffee</v>
      </c>
      <c r="C8199" s="23">
        <f>IF(ISNUMBER(dirty_cafe_sales!$C8199),dirty_cafe_sales!$C8199,3)</f>
        <v>3</v>
      </c>
      <c r="D8199" s="19">
        <f>VLOOKUP($B8199,Price_Per_Item!$A$3:$B$11,2,FALSE)</f>
        <v>2</v>
      </c>
      <c r="E8199" s="25">
        <f t="shared" si="128"/>
        <v>6</v>
      </c>
      <c r="F8199" t="str">
        <f>IF(OR(dirty_cafe_sales!$F8199="UNKNOWN",dirty_cafe_sales!$F8199="ERROR",dirty_cafe_sales!$F8199=""),"Unknown",dirty_cafe_sales!$F8199)</f>
        <v>Unknown</v>
      </c>
      <c r="G8199" t="str">
        <f>IF(OR(dirty_cafe_sales!$G8199="UNKNOWN",dirty_cafe_sales!$G8199="ERROR",dirty_cafe_sales!$G8199=""),"Unknown",dirty_cafe_sales!$G8199)</f>
        <v>Unknown</v>
      </c>
      <c r="H8199" s="2" t="d">
        <v>2023-08-02</v>
      </c>
    </row>
    <row r="8200" spans="1:8" x14ac:dyDescent="0.2">
      <c r="A8200" s="16" t="s">
        <v>8221</v>
      </c>
      <c r="B8200" s="16" t="str">
        <f>IF(OR(dirty_cafe_sales!$B8200="UNKNOWN",dirty_cafe_sales!$B8200="",dirty_cafe_sales!$B8200="ERROR"),"Unknown_Item",dirty_cafe_sales!$B8200)</f>
        <v>Coffee</v>
      </c>
      <c r="C8200" s="23">
        <f>IF(ISNUMBER(dirty_cafe_sales!$C8200),dirty_cafe_sales!$C8200,3)</f>
        <v>2</v>
      </c>
      <c r="D8200" s="19">
        <f>VLOOKUP($B8200,Price_Per_Item!$A$3:$B$11,2,FALSE)</f>
        <v>2</v>
      </c>
      <c r="E8200" s="25">
        <f t="shared" si="128"/>
        <v>4</v>
      </c>
      <c r="F8200" t="str">
        <f>IF(OR(dirty_cafe_sales!$F8200="UNKNOWN",dirty_cafe_sales!$F8200="ERROR",dirty_cafe_sales!$F8200=""),"Unknown",dirty_cafe_sales!$F8200)</f>
        <v>Digital Wallet</v>
      </c>
      <c r="G8200" t="str">
        <f>IF(OR(dirty_cafe_sales!$G8200="UNKNOWN",dirty_cafe_sales!$G8200="ERROR",dirty_cafe_sales!$G8200=""),"Unknown",dirty_cafe_sales!$G8200)</f>
        <v>Takeaway</v>
      </c>
      <c r="H8200" s="2" t="d">
        <v>2023-05-04</v>
      </c>
    </row>
    <row r="8201" spans="1:8" x14ac:dyDescent="0.2">
      <c r="A8201" s="16" t="s">
        <v>8222</v>
      </c>
      <c r="B8201" s="16" t="str">
        <f>IF(OR(dirty_cafe_sales!$B8201="UNKNOWN",dirty_cafe_sales!$B8201="",dirty_cafe_sales!$B8201="ERROR"),"Unknown_Item",dirty_cafe_sales!$B8201)</f>
        <v>Cake</v>
      </c>
      <c r="C8201" s="23">
        <f>IF(ISNUMBER(dirty_cafe_sales!$C8201),dirty_cafe_sales!$C8201,3)</f>
        <v>2</v>
      </c>
      <c r="D8201" s="19">
        <f>VLOOKUP($B8201,Price_Per_Item!$A$3:$B$11,2,FALSE)</f>
        <v>3</v>
      </c>
      <c r="E8201" s="25">
        <f t="shared" si="128"/>
        <v>6</v>
      </c>
      <c r="F8201" t="str">
        <f>IF(OR(dirty_cafe_sales!$F8201="UNKNOWN",dirty_cafe_sales!$F8201="ERROR",dirty_cafe_sales!$F8201=""),"Unknown",dirty_cafe_sales!$F8201)</f>
        <v>Unknown</v>
      </c>
      <c r="G8201" t="str">
        <f>IF(OR(dirty_cafe_sales!$G8201="UNKNOWN",dirty_cafe_sales!$G8201="ERROR",dirty_cafe_sales!$G8201=""),"Unknown",dirty_cafe_sales!$G8201)</f>
        <v>Unknown</v>
      </c>
      <c r="H8201" s="2" t="d">
        <v>2023-03-01</v>
      </c>
    </row>
    <row r="8202" spans="1:8" x14ac:dyDescent="0.2">
      <c r="A8202" s="16" t="s">
        <v>8223</v>
      </c>
      <c r="B8202" s="16" t="str">
        <f>IF(OR(dirty_cafe_sales!$B8202="UNKNOWN",dirty_cafe_sales!$B8202="",dirty_cafe_sales!$B8202="ERROR"),"Unknown_Item",dirty_cafe_sales!$B8202)</f>
        <v>Smoothie</v>
      </c>
      <c r="C8202" s="23">
        <f>IF(ISNUMBER(dirty_cafe_sales!$C8202),dirty_cafe_sales!$C8202,3)</f>
        <v>2</v>
      </c>
      <c r="D8202" s="19">
        <f>VLOOKUP($B8202,Price_Per_Item!$A$3:$B$11,2,FALSE)</f>
        <v>4</v>
      </c>
      <c r="E8202" s="25">
        <f t="shared" si="128"/>
        <v>8</v>
      </c>
      <c r="F8202" t="str">
        <f>IF(OR(dirty_cafe_sales!$F8202="UNKNOWN",dirty_cafe_sales!$F8202="ERROR",dirty_cafe_sales!$F8202=""),"Unknown",dirty_cafe_sales!$F8202)</f>
        <v>Cash</v>
      </c>
      <c r="G8202" t="str">
        <f>IF(OR(dirty_cafe_sales!$G8202="UNKNOWN",dirty_cafe_sales!$G8202="ERROR",dirty_cafe_sales!$G8202=""),"Unknown",dirty_cafe_sales!$G8202)</f>
        <v>In-store</v>
      </c>
      <c r="H8202" s="2" t="d">
        <v>2023-12-11</v>
      </c>
    </row>
    <row r="8203" spans="1:8" x14ac:dyDescent="0.2">
      <c r="A8203" s="16" t="s">
        <v>8224</v>
      </c>
      <c r="B8203" s="16" t="str">
        <f>IF(OR(dirty_cafe_sales!$B8203="UNKNOWN",dirty_cafe_sales!$B8203="",dirty_cafe_sales!$B8203="ERROR"),"Unknown_Item",dirty_cafe_sales!$B8203)</f>
        <v>Cookie</v>
      </c>
      <c r="C8203" s="23">
        <f>IF(ISNUMBER(dirty_cafe_sales!$C8203),dirty_cafe_sales!$C8203,3)</f>
        <v>3</v>
      </c>
      <c r="D8203" s="19">
        <f>VLOOKUP($B8203,Price_Per_Item!$A$3:$B$11,2,FALSE)</f>
        <v>1</v>
      </c>
      <c r="E8203" s="25">
        <f t="shared" si="128"/>
        <v>3</v>
      </c>
      <c r="F8203" t="str">
        <f>IF(OR(dirty_cafe_sales!$F8203="UNKNOWN",dirty_cafe_sales!$F8203="ERROR",dirty_cafe_sales!$F8203=""),"Unknown",dirty_cafe_sales!$F8203)</f>
        <v>Cash</v>
      </c>
      <c r="G8203" t="str">
        <f>IF(OR(dirty_cafe_sales!$G8203="UNKNOWN",dirty_cafe_sales!$G8203="ERROR",dirty_cafe_sales!$G8203=""),"Unknown",dirty_cafe_sales!$G8203)</f>
        <v>In-store</v>
      </c>
      <c r="H8203" s="2" t="d">
        <v>2023-03-29</v>
      </c>
    </row>
    <row r="8204" spans="1:8" x14ac:dyDescent="0.2">
      <c r="A8204" s="16" t="s">
        <v>8225</v>
      </c>
      <c r="B8204" s="16" t="str">
        <f>IF(OR(dirty_cafe_sales!$B8204="UNKNOWN",dirty_cafe_sales!$B8204="",dirty_cafe_sales!$B8204="ERROR"),"Unknown_Item",dirty_cafe_sales!$B8204)</f>
        <v>Salad</v>
      </c>
      <c r="C8204" s="23">
        <f>IF(ISNUMBER(dirty_cafe_sales!$C8204),dirty_cafe_sales!$C8204,3)</f>
        <v>4</v>
      </c>
      <c r="D8204" s="19">
        <f>VLOOKUP($B8204,Price_Per_Item!$A$3:$B$11,2,FALSE)</f>
        <v>5</v>
      </c>
      <c r="E8204" s="25">
        <f t="shared" si="128"/>
        <v>20</v>
      </c>
      <c r="F8204" t="str">
        <f>IF(OR(dirty_cafe_sales!$F8204="UNKNOWN",dirty_cafe_sales!$F8204="ERROR",dirty_cafe_sales!$F8204=""),"Unknown",dirty_cafe_sales!$F8204)</f>
        <v>Cash</v>
      </c>
      <c r="G8204" t="str">
        <f>IF(OR(dirty_cafe_sales!$G8204="UNKNOWN",dirty_cafe_sales!$G8204="ERROR",dirty_cafe_sales!$G8204=""),"Unknown",dirty_cafe_sales!$G8204)</f>
        <v>Takeaway</v>
      </c>
      <c r="H8204" s="2" t="d">
        <v>2023-12-13</v>
      </c>
    </row>
    <row r="8205" spans="1:8" x14ac:dyDescent="0.2">
      <c r="A8205" s="16" t="s">
        <v>8226</v>
      </c>
      <c r="B8205" s="16" t="str">
        <f>IF(OR(dirty_cafe_sales!$B8205="UNKNOWN",dirty_cafe_sales!$B8205="",dirty_cafe_sales!$B8205="ERROR"),"Unknown_Item",dirty_cafe_sales!$B8205)</f>
        <v>Juice</v>
      </c>
      <c r="C8205" s="23">
        <f>IF(ISNUMBER(dirty_cafe_sales!$C8205),dirty_cafe_sales!$C8205,3)</f>
        <v>2</v>
      </c>
      <c r="D8205" s="19">
        <f>VLOOKUP($B8205,Price_Per_Item!$A$3:$B$11,2,FALSE)</f>
        <v>3</v>
      </c>
      <c r="E8205" s="25">
        <f t="shared" si="128"/>
        <v>6</v>
      </c>
      <c r="F8205" t="str">
        <f>IF(OR(dirty_cafe_sales!$F8205="UNKNOWN",dirty_cafe_sales!$F8205="ERROR",dirty_cafe_sales!$F8205=""),"Unknown",dirty_cafe_sales!$F8205)</f>
        <v>Unknown</v>
      </c>
      <c r="G8205" t="str">
        <f>IF(OR(dirty_cafe_sales!$G8205="UNKNOWN",dirty_cafe_sales!$G8205="ERROR",dirty_cafe_sales!$G8205=""),"Unknown",dirty_cafe_sales!$G8205)</f>
        <v>Unknown</v>
      </c>
      <c r="H8205" s="2" t="d">
        <v>2023-01-21</v>
      </c>
    </row>
    <row r="8206" spans="1:8" x14ac:dyDescent="0.2">
      <c r="A8206" s="16" t="s">
        <v>8227</v>
      </c>
      <c r="B8206" s="16" t="str">
        <f>IF(OR(dirty_cafe_sales!$B8206="UNKNOWN",dirty_cafe_sales!$B8206="",dirty_cafe_sales!$B8206="ERROR"),"Unknown_Item",dirty_cafe_sales!$B8206)</f>
        <v>Smoothie</v>
      </c>
      <c r="C8206" s="23">
        <f>IF(ISNUMBER(dirty_cafe_sales!$C8206),dirty_cafe_sales!$C8206,3)</f>
        <v>4</v>
      </c>
      <c r="D8206" s="19">
        <f>VLOOKUP($B8206,Price_Per_Item!$A$3:$B$11,2,FALSE)</f>
        <v>4</v>
      </c>
      <c r="E8206" s="25">
        <f t="shared" si="128"/>
        <v>16</v>
      </c>
      <c r="F8206" t="str">
        <f>IF(OR(dirty_cafe_sales!$F8206="UNKNOWN",dirty_cafe_sales!$F8206="ERROR",dirty_cafe_sales!$F8206=""),"Unknown",dirty_cafe_sales!$F8206)</f>
        <v>Cash</v>
      </c>
      <c r="G8206" t="str">
        <f>IF(OR(dirty_cafe_sales!$G8206="UNKNOWN",dirty_cafe_sales!$G8206="ERROR",dirty_cafe_sales!$G8206=""),"Unknown",dirty_cafe_sales!$G8206)</f>
        <v>Unknown</v>
      </c>
      <c r="H8206" s="2" t="d">
        <v>2023-02-09</v>
      </c>
    </row>
    <row r="8207" spans="1:8" x14ac:dyDescent="0.2">
      <c r="A8207" s="16" t="s">
        <v>8228</v>
      </c>
      <c r="B8207" s="16" t="str">
        <f>IF(OR(dirty_cafe_sales!$B8207="UNKNOWN",dirty_cafe_sales!$B8207="",dirty_cafe_sales!$B8207="ERROR"),"Unknown_Item",dirty_cafe_sales!$B8207)</f>
        <v>Cookie</v>
      </c>
      <c r="C8207" s="23">
        <f>IF(ISNUMBER(dirty_cafe_sales!$C8207),dirty_cafe_sales!$C8207,3)</f>
        <v>4</v>
      </c>
      <c r="D8207" s="19">
        <f>VLOOKUP($B8207,Price_Per_Item!$A$3:$B$11,2,FALSE)</f>
        <v>1</v>
      </c>
      <c r="E8207" s="25">
        <f t="shared" si="128"/>
        <v>4</v>
      </c>
      <c r="F8207" t="str">
        <f>IF(OR(dirty_cafe_sales!$F8207="UNKNOWN",dirty_cafe_sales!$F8207="ERROR",dirty_cafe_sales!$F8207=""),"Unknown",dirty_cafe_sales!$F8207)</f>
        <v>Unknown</v>
      </c>
      <c r="G8207" t="str">
        <f>IF(OR(dirty_cafe_sales!$G8207="UNKNOWN",dirty_cafe_sales!$G8207="ERROR",dirty_cafe_sales!$G8207=""),"Unknown",dirty_cafe_sales!$G8207)</f>
        <v>Unknown</v>
      </c>
      <c r="H8207" s="2" t="d">
        <v>2023-04-09</v>
      </c>
    </row>
    <row r="8208" spans="1:8" x14ac:dyDescent="0.2">
      <c r="A8208" s="16" t="s">
        <v>8229</v>
      </c>
      <c r="B8208" s="16" t="str">
        <f>IF(OR(dirty_cafe_sales!$B8208="UNKNOWN",dirty_cafe_sales!$B8208="",dirty_cafe_sales!$B8208="ERROR"),"Unknown_Item",dirty_cafe_sales!$B8208)</f>
        <v>Tea</v>
      </c>
      <c r="C8208" s="23">
        <f>IF(ISNUMBER(dirty_cafe_sales!$C8208),dirty_cafe_sales!$C8208,3)</f>
        <v>4</v>
      </c>
      <c r="D8208" s="19">
        <f>VLOOKUP($B8208,Price_Per_Item!$A$3:$B$11,2,FALSE)</f>
        <v>1.5</v>
      </c>
      <c r="E8208" s="25">
        <f t="shared" si="128"/>
        <v>6</v>
      </c>
      <c r="F8208" t="str">
        <f>IF(OR(dirty_cafe_sales!$F8208="UNKNOWN",dirty_cafe_sales!$F8208="ERROR",dirty_cafe_sales!$F8208=""),"Unknown",dirty_cafe_sales!$F8208)</f>
        <v>Cash</v>
      </c>
      <c r="G8208" t="str">
        <f>IF(OR(dirty_cafe_sales!$G8208="UNKNOWN",dirty_cafe_sales!$G8208="ERROR",dirty_cafe_sales!$G8208=""),"Unknown",dirty_cafe_sales!$G8208)</f>
        <v>In-store</v>
      </c>
      <c r="H8208" s="2" t="d">
        <v>2023-01-28</v>
      </c>
    </row>
    <row r="8209" spans="1:8" x14ac:dyDescent="0.2">
      <c r="A8209" s="16" t="s">
        <v>8230</v>
      </c>
      <c r="B8209" s="16" t="str">
        <f>IF(OR(dirty_cafe_sales!$B8209="UNKNOWN",dirty_cafe_sales!$B8209="",dirty_cafe_sales!$B8209="ERROR"),"Unknown_Item",dirty_cafe_sales!$B8209)</f>
        <v>Coffee</v>
      </c>
      <c r="C8209" s="23">
        <f>IF(ISNUMBER(dirty_cafe_sales!$C8209),dirty_cafe_sales!$C8209,3)</f>
        <v>5</v>
      </c>
      <c r="D8209" s="19">
        <f>VLOOKUP($B8209,Price_Per_Item!$A$3:$B$11,2,FALSE)</f>
        <v>2</v>
      </c>
      <c r="E8209" s="25">
        <f t="shared" si="128"/>
        <v>10</v>
      </c>
      <c r="F8209" t="str">
        <f>IF(OR(dirty_cafe_sales!$F8209="UNKNOWN",dirty_cafe_sales!$F8209="ERROR",dirty_cafe_sales!$F8209=""),"Unknown",dirty_cafe_sales!$F8209)</f>
        <v>Credit Card</v>
      </c>
      <c r="G8209" t="str">
        <f>IF(OR(dirty_cafe_sales!$G8209="UNKNOWN",dirty_cafe_sales!$G8209="ERROR",dirty_cafe_sales!$G8209=""),"Unknown",dirty_cafe_sales!$G8209)</f>
        <v>Unknown</v>
      </c>
      <c r="H8209" s="2" t="d">
        <v>2023-06-14</v>
      </c>
    </row>
    <row r="8210" spans="1:8" x14ac:dyDescent="0.2">
      <c r="A8210" s="16" t="s">
        <v>8231</v>
      </c>
      <c r="B8210" s="16" t="str">
        <f>IF(OR(dirty_cafe_sales!$B8210="UNKNOWN",dirty_cafe_sales!$B8210="",dirty_cafe_sales!$B8210="ERROR"),"Unknown_Item",dirty_cafe_sales!$B8210)</f>
        <v>Salad</v>
      </c>
      <c r="C8210" s="23">
        <f>IF(ISNUMBER(dirty_cafe_sales!$C8210),dirty_cafe_sales!$C8210,3)</f>
        <v>1</v>
      </c>
      <c r="D8210" s="19">
        <f>VLOOKUP($B8210,Price_Per_Item!$A$3:$B$11,2,FALSE)</f>
        <v>5</v>
      </c>
      <c r="E8210" s="25">
        <f t="shared" si="128"/>
        <v>5</v>
      </c>
      <c r="F8210" t="str">
        <f>IF(OR(dirty_cafe_sales!$F8210="UNKNOWN",dirty_cafe_sales!$F8210="ERROR",dirty_cafe_sales!$F8210=""),"Unknown",dirty_cafe_sales!$F8210)</f>
        <v>Digital Wallet</v>
      </c>
      <c r="G8210" t="str">
        <f>IF(OR(dirty_cafe_sales!$G8210="UNKNOWN",dirty_cafe_sales!$G8210="ERROR",dirty_cafe_sales!$G8210=""),"Unknown",dirty_cafe_sales!$G8210)</f>
        <v>Unknown</v>
      </c>
      <c r="H8210" s="2" t="d">
        <v>2023-02-21</v>
      </c>
    </row>
    <row r="8211" spans="1:8" x14ac:dyDescent="0.2">
      <c r="A8211" s="16" t="s">
        <v>8232</v>
      </c>
      <c r="B8211" s="16" t="str">
        <f>IF(OR(dirty_cafe_sales!$B8211="UNKNOWN",dirty_cafe_sales!$B8211="",dirty_cafe_sales!$B8211="ERROR"),"Unknown_Item",dirty_cafe_sales!$B8211)</f>
        <v>Cookie</v>
      </c>
      <c r="C8211" s="23">
        <f>IF(ISNUMBER(dirty_cafe_sales!$C8211),dirty_cafe_sales!$C8211,3)</f>
        <v>5</v>
      </c>
      <c r="D8211" s="19">
        <f>VLOOKUP($B8211,Price_Per_Item!$A$3:$B$11,2,FALSE)</f>
        <v>1</v>
      </c>
      <c r="E8211" s="25">
        <f t="shared" si="128"/>
        <v>5</v>
      </c>
      <c r="F8211" t="str">
        <f>IF(OR(dirty_cafe_sales!$F8211="UNKNOWN",dirty_cafe_sales!$F8211="ERROR",dirty_cafe_sales!$F8211=""),"Unknown",dirty_cafe_sales!$F8211)</f>
        <v>Digital Wallet</v>
      </c>
      <c r="G8211" t="str">
        <f>IF(OR(dirty_cafe_sales!$G8211="UNKNOWN",dirty_cafe_sales!$G8211="ERROR",dirty_cafe_sales!$G8211=""),"Unknown",dirty_cafe_sales!$G8211)</f>
        <v>Unknown</v>
      </c>
      <c r="H8211" s="2" t="d">
        <v>2023-07-11</v>
      </c>
    </row>
    <row r="8212" spans="1:8" x14ac:dyDescent="0.2">
      <c r="A8212" s="16" t="s">
        <v>8233</v>
      </c>
      <c r="B8212" s="16" t="str">
        <f>IF(OR(dirty_cafe_sales!$B8212="UNKNOWN",dirty_cafe_sales!$B8212="",dirty_cafe_sales!$B8212="ERROR"),"Unknown_Item",dirty_cafe_sales!$B8212)</f>
        <v>Cake</v>
      </c>
      <c r="C8212" s="23">
        <f>IF(ISNUMBER(dirty_cafe_sales!$C8212),dirty_cafe_sales!$C8212,3)</f>
        <v>1</v>
      </c>
      <c r="D8212" s="19">
        <f>VLOOKUP($B8212,Price_Per_Item!$A$3:$B$11,2,FALSE)</f>
        <v>3</v>
      </c>
      <c r="E8212" s="25">
        <f t="shared" si="128"/>
        <v>3</v>
      </c>
      <c r="F8212" t="str">
        <f>IF(OR(dirty_cafe_sales!$F8212="UNKNOWN",dirty_cafe_sales!$F8212="ERROR",dirty_cafe_sales!$F8212=""),"Unknown",dirty_cafe_sales!$F8212)</f>
        <v>Unknown</v>
      </c>
      <c r="G8212" t="str">
        <f>IF(OR(dirty_cafe_sales!$G8212="UNKNOWN",dirty_cafe_sales!$G8212="ERROR",dirty_cafe_sales!$G8212=""),"Unknown",dirty_cafe_sales!$G8212)</f>
        <v>Takeaway</v>
      </c>
      <c r="H8212" s="2" t="d">
        <v>2023-06-02</v>
      </c>
    </row>
    <row r="8213" spans="1:8" x14ac:dyDescent="0.2">
      <c r="A8213" s="16" t="s">
        <v>8234</v>
      </c>
      <c r="B8213" s="16" t="str">
        <f>IF(OR(dirty_cafe_sales!$B8213="UNKNOWN",dirty_cafe_sales!$B8213="",dirty_cafe_sales!$B8213="ERROR"),"Unknown_Item",dirty_cafe_sales!$B8213)</f>
        <v>Salad</v>
      </c>
      <c r="C8213" s="23">
        <f>IF(ISNUMBER(dirty_cafe_sales!$C8213),dirty_cafe_sales!$C8213,3)</f>
        <v>5</v>
      </c>
      <c r="D8213" s="19">
        <f>VLOOKUP($B8213,Price_Per_Item!$A$3:$B$11,2,FALSE)</f>
        <v>5</v>
      </c>
      <c r="E8213" s="25">
        <f t="shared" si="128"/>
        <v>25</v>
      </c>
      <c r="F8213" t="str">
        <f>IF(OR(dirty_cafe_sales!$F8213="UNKNOWN",dirty_cafe_sales!$F8213="ERROR",dirty_cafe_sales!$F8213=""),"Unknown",dirty_cafe_sales!$F8213)</f>
        <v>Credit Card</v>
      </c>
      <c r="G8213" t="str">
        <f>IF(OR(dirty_cafe_sales!$G8213="UNKNOWN",dirty_cafe_sales!$G8213="ERROR",dirty_cafe_sales!$G8213=""),"Unknown",dirty_cafe_sales!$G8213)</f>
        <v>In-store</v>
      </c>
      <c r="H8213" s="2" t="d">
        <v>2023-07-20</v>
      </c>
    </row>
    <row r="8214" spans="1:8" x14ac:dyDescent="0.2">
      <c r="A8214" s="16" t="s">
        <v>8235</v>
      </c>
      <c r="B8214" s="16" t="str">
        <f>IF(OR(dirty_cafe_sales!$B8214="UNKNOWN",dirty_cafe_sales!$B8214="",dirty_cafe_sales!$B8214="ERROR"),"Unknown_Item",dirty_cafe_sales!$B8214)</f>
        <v>Smoothie</v>
      </c>
      <c r="C8214" s="23">
        <f>IF(ISNUMBER(dirty_cafe_sales!$C8214),dirty_cafe_sales!$C8214,3)</f>
        <v>2</v>
      </c>
      <c r="D8214" s="19">
        <f>VLOOKUP($B8214,Price_Per_Item!$A$3:$B$11,2,FALSE)</f>
        <v>4</v>
      </c>
      <c r="E8214" s="25">
        <f t="shared" si="128"/>
        <v>8</v>
      </c>
      <c r="F8214" t="str">
        <f>IF(OR(dirty_cafe_sales!$F8214="UNKNOWN",dirty_cafe_sales!$F8214="ERROR",dirty_cafe_sales!$F8214=""),"Unknown",dirty_cafe_sales!$F8214)</f>
        <v>Digital Wallet</v>
      </c>
      <c r="G8214" t="str">
        <f>IF(OR(dirty_cafe_sales!$G8214="UNKNOWN",dirty_cafe_sales!$G8214="ERROR",dirty_cafe_sales!$G8214=""),"Unknown",dirty_cafe_sales!$G8214)</f>
        <v>Unknown</v>
      </c>
      <c r="H8214" s="2" t="d">
        <v>2023-03-18</v>
      </c>
    </row>
    <row r="8215" spans="1:8" x14ac:dyDescent="0.2">
      <c r="A8215" s="16" t="s">
        <v>8236</v>
      </c>
      <c r="B8215" s="16" t="str">
        <f>IF(OR(dirty_cafe_sales!$B8215="UNKNOWN",dirty_cafe_sales!$B8215="",dirty_cafe_sales!$B8215="ERROR"),"Unknown_Item",dirty_cafe_sales!$B8215)</f>
        <v>Sandwich</v>
      </c>
      <c r="C8215" s="23">
        <f>IF(ISNUMBER(dirty_cafe_sales!$C8215),dirty_cafe_sales!$C8215,3)</f>
        <v>2</v>
      </c>
      <c r="D8215" s="19">
        <f>VLOOKUP($B8215,Price_Per_Item!$A$3:$B$11,2,FALSE)</f>
        <v>4</v>
      </c>
      <c r="E8215" s="25">
        <f t="shared" si="128"/>
        <v>8</v>
      </c>
      <c r="F8215" t="str">
        <f>IF(OR(dirty_cafe_sales!$F8215="UNKNOWN",dirty_cafe_sales!$F8215="ERROR",dirty_cafe_sales!$F8215=""),"Unknown",dirty_cafe_sales!$F8215)</f>
        <v>Unknown</v>
      </c>
      <c r="G8215" t="str">
        <f>IF(OR(dirty_cafe_sales!$G8215="UNKNOWN",dirty_cafe_sales!$G8215="ERROR",dirty_cafe_sales!$G8215=""),"Unknown",dirty_cafe_sales!$G8215)</f>
        <v>In-store</v>
      </c>
      <c r="H8215" s="2" t="d">
        <v>2023-03-07</v>
      </c>
    </row>
    <row r="8216" spans="1:8" x14ac:dyDescent="0.2">
      <c r="A8216" s="16" t="s">
        <v>8237</v>
      </c>
      <c r="B8216" s="16" t="str">
        <f>IF(OR(dirty_cafe_sales!$B8216="UNKNOWN",dirty_cafe_sales!$B8216="",dirty_cafe_sales!$B8216="ERROR"),"Unknown_Item",dirty_cafe_sales!$B8216)</f>
        <v>Tea</v>
      </c>
      <c r="C8216" s="23">
        <f>IF(ISNUMBER(dirty_cafe_sales!$C8216),dirty_cafe_sales!$C8216,3)</f>
        <v>3</v>
      </c>
      <c r="D8216" s="19">
        <f>VLOOKUP($B8216,Price_Per_Item!$A$3:$B$11,2,FALSE)</f>
        <v>1.5</v>
      </c>
      <c r="E8216" s="25">
        <f t="shared" si="128"/>
        <v>4.5</v>
      </c>
      <c r="F8216" t="str">
        <f>IF(OR(dirty_cafe_sales!$F8216="UNKNOWN",dirty_cafe_sales!$F8216="ERROR",dirty_cafe_sales!$F8216=""),"Unknown",dirty_cafe_sales!$F8216)</f>
        <v>Cash</v>
      </c>
      <c r="G8216" t="str">
        <f>IF(OR(dirty_cafe_sales!$G8216="UNKNOWN",dirty_cafe_sales!$G8216="ERROR",dirty_cafe_sales!$G8216=""),"Unknown",dirty_cafe_sales!$G8216)</f>
        <v>In-store</v>
      </c>
      <c r="H8216" s="2" t="d">
        <v>2023-06-13</v>
      </c>
    </row>
    <row r="8217" spans="1:8" x14ac:dyDescent="0.2">
      <c r="A8217" s="16" t="s">
        <v>8238</v>
      </c>
      <c r="B8217" s="16" t="str">
        <f>IF(OR(dirty_cafe_sales!$B8217="UNKNOWN",dirty_cafe_sales!$B8217="",dirty_cafe_sales!$B8217="ERROR"),"Unknown_Item",dirty_cafe_sales!$B8217)</f>
        <v>Smoothie</v>
      </c>
      <c r="C8217" s="23">
        <f>IF(ISNUMBER(dirty_cafe_sales!$C8217),dirty_cafe_sales!$C8217,3)</f>
        <v>4</v>
      </c>
      <c r="D8217" s="19">
        <f>VLOOKUP($B8217,Price_Per_Item!$A$3:$B$11,2,FALSE)</f>
        <v>4</v>
      </c>
      <c r="E8217" s="25">
        <f t="shared" si="128"/>
        <v>16</v>
      </c>
      <c r="F8217" t="str">
        <f>IF(OR(dirty_cafe_sales!$F8217="UNKNOWN",dirty_cafe_sales!$F8217="ERROR",dirty_cafe_sales!$F8217=""),"Unknown",dirty_cafe_sales!$F8217)</f>
        <v>Unknown</v>
      </c>
      <c r="G8217" t="str">
        <f>IF(OR(dirty_cafe_sales!$G8217="UNKNOWN",dirty_cafe_sales!$G8217="ERROR",dirty_cafe_sales!$G8217=""),"Unknown",dirty_cafe_sales!$G8217)</f>
        <v>Unknown</v>
      </c>
      <c r="H8217" s="2" t="d">
        <v>2023-05-31</v>
      </c>
    </row>
    <row r="8218" spans="1:8" x14ac:dyDescent="0.2">
      <c r="A8218" s="16" t="s">
        <v>8239</v>
      </c>
      <c r="B8218" s="16" t="str">
        <f>IF(OR(dirty_cafe_sales!$B8218="UNKNOWN",dirty_cafe_sales!$B8218="",dirty_cafe_sales!$B8218="ERROR"),"Unknown_Item",dirty_cafe_sales!$B8218)</f>
        <v>Smoothie</v>
      </c>
      <c r="C8218" s="23">
        <f>IF(ISNUMBER(dirty_cafe_sales!$C8218),dirty_cafe_sales!$C8218,3)</f>
        <v>3</v>
      </c>
      <c r="D8218" s="19">
        <f>VLOOKUP($B8218,Price_Per_Item!$A$3:$B$11,2,FALSE)</f>
        <v>4</v>
      </c>
      <c r="E8218" s="25">
        <f t="shared" si="128"/>
        <v>12</v>
      </c>
      <c r="F8218" t="str">
        <f>IF(OR(dirty_cafe_sales!$F8218="UNKNOWN",dirty_cafe_sales!$F8218="ERROR",dirty_cafe_sales!$F8218=""),"Unknown",dirty_cafe_sales!$F8218)</f>
        <v>Cash</v>
      </c>
      <c r="G8218" t="str">
        <f>IF(OR(dirty_cafe_sales!$G8218="UNKNOWN",dirty_cafe_sales!$G8218="ERROR",dirty_cafe_sales!$G8218=""),"Unknown",dirty_cafe_sales!$G8218)</f>
        <v>Unknown</v>
      </c>
      <c r="H8218" s="2" t="d">
        <v>2023-06-05</v>
      </c>
    </row>
    <row r="8219" spans="1:8" x14ac:dyDescent="0.2">
      <c r="A8219" s="16" t="s">
        <v>8240</v>
      </c>
      <c r="B8219" s="16" t="str">
        <f>IF(OR(dirty_cafe_sales!$B8219="UNKNOWN",dirty_cafe_sales!$B8219="",dirty_cafe_sales!$B8219="ERROR"),"Unknown_Item",dirty_cafe_sales!$B8219)</f>
        <v>Salad</v>
      </c>
      <c r="C8219" s="23">
        <f>IF(ISNUMBER(dirty_cafe_sales!$C8219),dirty_cafe_sales!$C8219,3)</f>
        <v>3</v>
      </c>
      <c r="D8219" s="19">
        <f>VLOOKUP($B8219,Price_Per_Item!$A$3:$B$11,2,FALSE)</f>
        <v>5</v>
      </c>
      <c r="E8219" s="25">
        <f t="shared" si="128"/>
        <v>15</v>
      </c>
      <c r="F8219" t="str">
        <f>IF(OR(dirty_cafe_sales!$F8219="UNKNOWN",dirty_cafe_sales!$F8219="ERROR",dirty_cafe_sales!$F8219=""),"Unknown",dirty_cafe_sales!$F8219)</f>
        <v>Unknown</v>
      </c>
      <c r="G8219" t="str">
        <f>IF(OR(dirty_cafe_sales!$G8219="UNKNOWN",dirty_cafe_sales!$G8219="ERROR",dirty_cafe_sales!$G8219=""),"Unknown",dirty_cafe_sales!$G8219)</f>
        <v>Unknown</v>
      </c>
      <c r="H8219" s="2" t="d">
        <v>2023-02-05</v>
      </c>
    </row>
    <row r="8220" spans="1:8" x14ac:dyDescent="0.2">
      <c r="A8220" s="16" t="s">
        <v>8241</v>
      </c>
      <c r="B8220" s="16" t="str">
        <f>IF(OR(dirty_cafe_sales!$B8220="UNKNOWN",dirty_cafe_sales!$B8220="",dirty_cafe_sales!$B8220="ERROR"),"Unknown_Item",dirty_cafe_sales!$B8220)</f>
        <v>Cake</v>
      </c>
      <c r="C8220" s="23">
        <f>IF(ISNUMBER(dirty_cafe_sales!$C8220),dirty_cafe_sales!$C8220,3)</f>
        <v>3</v>
      </c>
      <c r="D8220" s="19">
        <f>VLOOKUP($B8220,Price_Per_Item!$A$3:$B$11,2,FALSE)</f>
        <v>3</v>
      </c>
      <c r="E8220" s="25">
        <f t="shared" si="128"/>
        <v>9</v>
      </c>
      <c r="F8220" t="str">
        <f>IF(OR(dirty_cafe_sales!$F8220="UNKNOWN",dirty_cafe_sales!$F8220="ERROR",dirty_cafe_sales!$F8220=""),"Unknown",dirty_cafe_sales!$F8220)</f>
        <v>Cash</v>
      </c>
      <c r="G8220" t="str">
        <f>IF(OR(dirty_cafe_sales!$G8220="UNKNOWN",dirty_cafe_sales!$G8220="ERROR",dirty_cafe_sales!$G8220=""),"Unknown",dirty_cafe_sales!$G8220)</f>
        <v>Unknown</v>
      </c>
      <c r="H8220" s="2" t="d">
        <v>2023-11-03</v>
      </c>
    </row>
    <row r="8221" spans="1:8" x14ac:dyDescent="0.2">
      <c r="A8221" s="16" t="s">
        <v>8242</v>
      </c>
      <c r="B8221" s="16" t="str">
        <f>IF(OR(dirty_cafe_sales!$B8221="UNKNOWN",dirty_cafe_sales!$B8221="",dirty_cafe_sales!$B8221="ERROR"),"Unknown_Item",dirty_cafe_sales!$B8221)</f>
        <v>Tea</v>
      </c>
      <c r="C8221" s="23">
        <f>IF(ISNUMBER(dirty_cafe_sales!$C8221),dirty_cafe_sales!$C8221,3)</f>
        <v>3</v>
      </c>
      <c r="D8221" s="19">
        <f>VLOOKUP($B8221,Price_Per_Item!$A$3:$B$11,2,FALSE)</f>
        <v>1.5</v>
      </c>
      <c r="E8221" s="25">
        <f t="shared" si="128"/>
        <v>4.5</v>
      </c>
      <c r="F8221" t="str">
        <f>IF(OR(dirty_cafe_sales!$F8221="UNKNOWN",dirty_cafe_sales!$F8221="ERROR",dirty_cafe_sales!$F8221=""),"Unknown",dirty_cafe_sales!$F8221)</f>
        <v>Credit Card</v>
      </c>
      <c r="G8221" t="str">
        <f>IF(OR(dirty_cafe_sales!$G8221="UNKNOWN",dirty_cafe_sales!$G8221="ERROR",dirty_cafe_sales!$G8221=""),"Unknown",dirty_cafe_sales!$G8221)</f>
        <v>Takeaway</v>
      </c>
      <c r="H8221" s="2" t="d">
        <v>2023-02-06</v>
      </c>
    </row>
    <row r="8222" spans="1:8" x14ac:dyDescent="0.2">
      <c r="A8222" s="16" t="s">
        <v>8243</v>
      </c>
      <c r="B8222" s="16" t="str">
        <f>IF(OR(dirty_cafe_sales!$B8222="UNKNOWN",dirty_cafe_sales!$B8222="",dirty_cafe_sales!$B8222="ERROR"),"Unknown_Item",dirty_cafe_sales!$B8222)</f>
        <v>Sandwich</v>
      </c>
      <c r="C8222" s="23">
        <f>IF(ISNUMBER(dirty_cafe_sales!$C8222),dirty_cafe_sales!$C8222,3)</f>
        <v>2</v>
      </c>
      <c r="D8222" s="19">
        <f>VLOOKUP($B8222,Price_Per_Item!$A$3:$B$11,2,FALSE)</f>
        <v>4</v>
      </c>
      <c r="E8222" s="25">
        <f t="shared" si="128"/>
        <v>8</v>
      </c>
      <c r="F8222" t="str">
        <f>IF(OR(dirty_cafe_sales!$F8222="UNKNOWN",dirty_cafe_sales!$F8222="ERROR",dirty_cafe_sales!$F8222=""),"Unknown",dirty_cafe_sales!$F8222)</f>
        <v>Cash</v>
      </c>
      <c r="G8222" t="str">
        <f>IF(OR(dirty_cafe_sales!$G8222="UNKNOWN",dirty_cafe_sales!$G8222="ERROR",dirty_cafe_sales!$G8222=""),"Unknown",dirty_cafe_sales!$G8222)</f>
        <v>Takeaway</v>
      </c>
      <c r="H8222" s="2" t="d">
        <v>2023-09-07</v>
      </c>
    </row>
    <row r="8223" spans="1:8" x14ac:dyDescent="0.2">
      <c r="A8223" s="16" t="s">
        <v>8244</v>
      </c>
      <c r="B8223" s="16" t="str">
        <f>IF(OR(dirty_cafe_sales!$B8223="UNKNOWN",dirty_cafe_sales!$B8223="",dirty_cafe_sales!$B8223="ERROR"),"Unknown_Item",dirty_cafe_sales!$B8223)</f>
        <v>Tea</v>
      </c>
      <c r="C8223" s="23">
        <f>IF(ISNUMBER(dirty_cafe_sales!$C8223),dirty_cafe_sales!$C8223,3)</f>
        <v>5</v>
      </c>
      <c r="D8223" s="19">
        <f>VLOOKUP($B8223,Price_Per_Item!$A$3:$B$11,2,FALSE)</f>
        <v>1.5</v>
      </c>
      <c r="E8223" s="25">
        <f t="shared" si="128"/>
        <v>7.5</v>
      </c>
      <c r="F8223" t="str">
        <f>IF(OR(dirty_cafe_sales!$F8223="UNKNOWN",dirty_cafe_sales!$F8223="ERROR",dirty_cafe_sales!$F8223=""),"Unknown",dirty_cafe_sales!$F8223)</f>
        <v>Credit Card</v>
      </c>
      <c r="G8223" t="str">
        <f>IF(OR(dirty_cafe_sales!$G8223="UNKNOWN",dirty_cafe_sales!$G8223="ERROR",dirty_cafe_sales!$G8223=""),"Unknown",dirty_cafe_sales!$G8223)</f>
        <v>Takeaway</v>
      </c>
      <c r="H8223" s="2" t="d">
        <v>2023-04-23</v>
      </c>
    </row>
    <row r="8224" spans="1:8" x14ac:dyDescent="0.2">
      <c r="A8224" s="16" t="s">
        <v>8245</v>
      </c>
      <c r="B8224" s="16" t="str">
        <f>IF(OR(dirty_cafe_sales!$B8224="UNKNOWN",dirty_cafe_sales!$B8224="",dirty_cafe_sales!$B8224="ERROR"),"Unknown_Item",dirty_cafe_sales!$B8224)</f>
        <v>Sandwich</v>
      </c>
      <c r="C8224" s="23">
        <f>IF(ISNUMBER(dirty_cafe_sales!$C8224),dirty_cafe_sales!$C8224,3)</f>
        <v>2</v>
      </c>
      <c r="D8224" s="19">
        <f>VLOOKUP($B8224,Price_Per_Item!$A$3:$B$11,2,FALSE)</f>
        <v>4</v>
      </c>
      <c r="E8224" s="25">
        <f t="shared" si="128"/>
        <v>8</v>
      </c>
      <c r="F8224" t="str">
        <f>IF(OR(dirty_cafe_sales!$F8224="UNKNOWN",dirty_cafe_sales!$F8224="ERROR",dirty_cafe_sales!$F8224=""),"Unknown",dirty_cafe_sales!$F8224)</f>
        <v>Credit Card</v>
      </c>
      <c r="G8224" t="str">
        <f>IF(OR(dirty_cafe_sales!$G8224="UNKNOWN",dirty_cafe_sales!$G8224="ERROR",dirty_cafe_sales!$G8224=""),"Unknown",dirty_cafe_sales!$G8224)</f>
        <v>Unknown</v>
      </c>
      <c r="H8224" s="2" t="d">
        <v>2023-06-13</v>
      </c>
    </row>
    <row r="8225" spans="1:8" x14ac:dyDescent="0.2">
      <c r="A8225" s="16" t="s">
        <v>8246</v>
      </c>
      <c r="B8225" s="16" t="str">
        <f>IF(OR(dirty_cafe_sales!$B8225="UNKNOWN",dirty_cafe_sales!$B8225="",dirty_cafe_sales!$B8225="ERROR"),"Unknown_Item",dirty_cafe_sales!$B8225)</f>
        <v>Juice</v>
      </c>
      <c r="C8225" s="23">
        <f>IF(ISNUMBER(dirty_cafe_sales!$C8225),dirty_cafe_sales!$C8225,3)</f>
        <v>3</v>
      </c>
      <c r="D8225" s="19">
        <f>VLOOKUP($B8225,Price_Per_Item!$A$3:$B$11,2,FALSE)</f>
        <v>3</v>
      </c>
      <c r="E8225" s="25">
        <f t="shared" si="128"/>
        <v>9</v>
      </c>
      <c r="F8225" t="str">
        <f>IF(OR(dirty_cafe_sales!$F8225="UNKNOWN",dirty_cafe_sales!$F8225="ERROR",dirty_cafe_sales!$F8225=""),"Unknown",dirty_cafe_sales!$F8225)</f>
        <v>Unknown</v>
      </c>
      <c r="G8225" t="str">
        <f>IF(OR(dirty_cafe_sales!$G8225="UNKNOWN",dirty_cafe_sales!$G8225="ERROR",dirty_cafe_sales!$G8225=""),"Unknown",dirty_cafe_sales!$G8225)</f>
        <v>Unknown</v>
      </c>
      <c r="H8225" s="2" t="d">
        <v>2023-04-16</v>
      </c>
    </row>
    <row r="8226" spans="1:8" x14ac:dyDescent="0.2">
      <c r="A8226" s="16" t="s">
        <v>8247</v>
      </c>
      <c r="B8226" s="16" t="str">
        <f>IF(OR(dirty_cafe_sales!$B8226="UNKNOWN",dirty_cafe_sales!$B8226="",dirty_cafe_sales!$B8226="ERROR"),"Unknown_Item",dirty_cafe_sales!$B8226)</f>
        <v>Cookie</v>
      </c>
      <c r="C8226" s="23">
        <f>IF(ISNUMBER(dirty_cafe_sales!$C8226),dirty_cafe_sales!$C8226,3)</f>
        <v>3</v>
      </c>
      <c r="D8226" s="19">
        <f>VLOOKUP($B8226,Price_Per_Item!$A$3:$B$11,2,FALSE)</f>
        <v>1</v>
      </c>
      <c r="E8226" s="25">
        <f t="shared" si="128"/>
        <v>3</v>
      </c>
      <c r="F8226" t="str">
        <f>IF(OR(dirty_cafe_sales!$F8226="UNKNOWN",dirty_cafe_sales!$F8226="ERROR",dirty_cafe_sales!$F8226=""),"Unknown",dirty_cafe_sales!$F8226)</f>
        <v>Cash</v>
      </c>
      <c r="G8226" t="str">
        <f>IF(OR(dirty_cafe_sales!$G8226="UNKNOWN",dirty_cafe_sales!$G8226="ERROR",dirty_cafe_sales!$G8226=""),"Unknown",dirty_cafe_sales!$G8226)</f>
        <v>Takeaway</v>
      </c>
      <c r="H8226" s="2" t="d">
        <v>2023-01-09</v>
      </c>
    </row>
    <row r="8227" spans="1:8" x14ac:dyDescent="0.2">
      <c r="A8227" s="16" t="s">
        <v>8248</v>
      </c>
      <c r="B8227" s="16" t="str">
        <f>IF(OR(dirty_cafe_sales!$B8227="UNKNOWN",dirty_cafe_sales!$B8227="",dirty_cafe_sales!$B8227="ERROR"),"Unknown_Item",dirty_cafe_sales!$B8227)</f>
        <v>Cookie</v>
      </c>
      <c r="C8227" s="23">
        <f>IF(ISNUMBER(dirty_cafe_sales!$C8227),dirty_cafe_sales!$C8227,3)</f>
        <v>1</v>
      </c>
      <c r="D8227" s="19">
        <f>VLOOKUP($B8227,Price_Per_Item!$A$3:$B$11,2,FALSE)</f>
        <v>1</v>
      </c>
      <c r="E8227" s="25">
        <f t="shared" si="128"/>
        <v>1</v>
      </c>
      <c r="F8227" t="str">
        <f>IF(OR(dirty_cafe_sales!$F8227="UNKNOWN",dirty_cafe_sales!$F8227="ERROR",dirty_cafe_sales!$F8227=""),"Unknown",dirty_cafe_sales!$F8227)</f>
        <v>Credit Card</v>
      </c>
      <c r="G8227" t="str">
        <f>IF(OR(dirty_cafe_sales!$G8227="UNKNOWN",dirty_cafe_sales!$G8227="ERROR",dirty_cafe_sales!$G8227=""),"Unknown",dirty_cafe_sales!$G8227)</f>
        <v>In-store</v>
      </c>
      <c r="H8227" s="2" t="d">
        <v>2023-07-12</v>
      </c>
    </row>
    <row r="8228" spans="1:8" x14ac:dyDescent="0.2">
      <c r="A8228" s="16" t="s">
        <v>8249</v>
      </c>
      <c r="B8228" s="16" t="str">
        <f>IF(OR(dirty_cafe_sales!$B8228="UNKNOWN",dirty_cafe_sales!$B8228="",dirty_cafe_sales!$B8228="ERROR"),"Unknown_Item",dirty_cafe_sales!$B8228)</f>
        <v>Coffee</v>
      </c>
      <c r="C8228" s="23">
        <f>IF(ISNUMBER(dirty_cafe_sales!$C8228),dirty_cafe_sales!$C8228,3)</f>
        <v>5</v>
      </c>
      <c r="D8228" s="19">
        <f>VLOOKUP($B8228,Price_Per_Item!$A$3:$B$11,2,FALSE)</f>
        <v>2</v>
      </c>
      <c r="E8228" s="25">
        <f t="shared" si="128"/>
        <v>10</v>
      </c>
      <c r="F8228" t="str">
        <f>IF(OR(dirty_cafe_sales!$F8228="UNKNOWN",dirty_cafe_sales!$F8228="ERROR",dirty_cafe_sales!$F8228=""),"Unknown",dirty_cafe_sales!$F8228)</f>
        <v>Cash</v>
      </c>
      <c r="G8228" t="str">
        <f>IF(OR(dirty_cafe_sales!$G8228="UNKNOWN",dirty_cafe_sales!$G8228="ERROR",dirty_cafe_sales!$G8228=""),"Unknown",dirty_cafe_sales!$G8228)</f>
        <v>Takeaway</v>
      </c>
      <c r="H8228" s="2" t="d">
        <v>2023-10-08</v>
      </c>
    </row>
    <row r="8229" spans="1:8" x14ac:dyDescent="0.2">
      <c r="A8229" s="16" t="s">
        <v>8250</v>
      </c>
      <c r="B8229" s="16" t="str">
        <f>IF(OR(dirty_cafe_sales!$B8229="UNKNOWN",dirty_cafe_sales!$B8229="",dirty_cafe_sales!$B8229="ERROR"),"Unknown_Item",dirty_cafe_sales!$B8229)</f>
        <v>Tea</v>
      </c>
      <c r="C8229" s="23">
        <f>IF(ISNUMBER(dirty_cafe_sales!$C8229),dirty_cafe_sales!$C8229,3)</f>
        <v>5</v>
      </c>
      <c r="D8229" s="19">
        <f>VLOOKUP($B8229,Price_Per_Item!$A$3:$B$11,2,FALSE)</f>
        <v>1.5</v>
      </c>
      <c r="E8229" s="25">
        <f t="shared" si="128"/>
        <v>7.5</v>
      </c>
      <c r="F8229" t="str">
        <f>IF(OR(dirty_cafe_sales!$F8229="UNKNOWN",dirty_cafe_sales!$F8229="ERROR",dirty_cafe_sales!$F8229=""),"Unknown",dirty_cafe_sales!$F8229)</f>
        <v>Digital Wallet</v>
      </c>
      <c r="G8229" t="str">
        <f>IF(OR(dirty_cafe_sales!$G8229="UNKNOWN",dirty_cafe_sales!$G8229="ERROR",dirty_cafe_sales!$G8229=""),"Unknown",dirty_cafe_sales!$G8229)</f>
        <v>In-store</v>
      </c>
      <c r="H8229" s="2" t="d">
        <v>2023-10-11</v>
      </c>
    </row>
    <row r="8230" spans="1:8" x14ac:dyDescent="0.2">
      <c r="A8230" s="16" t="s">
        <v>8251</v>
      </c>
      <c r="B8230" s="16" t="str">
        <f>IF(OR(dirty_cafe_sales!$B8230="UNKNOWN",dirty_cafe_sales!$B8230="",dirty_cafe_sales!$B8230="ERROR"),"Unknown_Item",dirty_cafe_sales!$B8230)</f>
        <v>Cookie</v>
      </c>
      <c r="C8230" s="23">
        <f>IF(ISNUMBER(dirty_cafe_sales!$C8230),dirty_cafe_sales!$C8230,3)</f>
        <v>1</v>
      </c>
      <c r="D8230" s="19">
        <f>VLOOKUP($B8230,Price_Per_Item!$A$3:$B$11,2,FALSE)</f>
        <v>1</v>
      </c>
      <c r="E8230" s="25">
        <f t="shared" si="128"/>
        <v>1</v>
      </c>
      <c r="F8230" t="str">
        <f>IF(OR(dirty_cafe_sales!$F8230="UNKNOWN",dirty_cafe_sales!$F8230="ERROR",dirty_cafe_sales!$F8230=""),"Unknown",dirty_cafe_sales!$F8230)</f>
        <v>Cash</v>
      </c>
      <c r="G8230" t="str">
        <f>IF(OR(dirty_cafe_sales!$G8230="UNKNOWN",dirty_cafe_sales!$G8230="ERROR",dirty_cafe_sales!$G8230=""),"Unknown",dirty_cafe_sales!$G8230)</f>
        <v>Unknown</v>
      </c>
      <c r="H8230" s="2" t="d">
        <v>2023-02-25</v>
      </c>
    </row>
    <row r="8231" spans="1:8" x14ac:dyDescent="0.2">
      <c r="A8231" s="16" t="s">
        <v>8252</v>
      </c>
      <c r="B8231" s="16" t="str">
        <f>IF(OR(dirty_cafe_sales!$B8231="UNKNOWN",dirty_cafe_sales!$B8231="",dirty_cafe_sales!$B8231="ERROR"),"Unknown_Item",dirty_cafe_sales!$B8231)</f>
        <v>Salad</v>
      </c>
      <c r="C8231" s="23">
        <f>IF(ISNUMBER(dirty_cafe_sales!$C8231),dirty_cafe_sales!$C8231,3)</f>
        <v>5</v>
      </c>
      <c r="D8231" s="19">
        <f>VLOOKUP($B8231,Price_Per_Item!$A$3:$B$11,2,FALSE)</f>
        <v>5</v>
      </c>
      <c r="E8231" s="25">
        <f t="shared" si="128"/>
        <v>25</v>
      </c>
      <c r="F8231" t="str">
        <f>IF(OR(dirty_cafe_sales!$F8231="UNKNOWN",dirty_cafe_sales!$F8231="ERROR",dirty_cafe_sales!$F8231=""),"Unknown",dirty_cafe_sales!$F8231)</f>
        <v>Credit Card</v>
      </c>
      <c r="G8231" t="str">
        <f>IF(OR(dirty_cafe_sales!$G8231="UNKNOWN",dirty_cafe_sales!$G8231="ERROR",dirty_cafe_sales!$G8231=""),"Unknown",dirty_cafe_sales!$G8231)</f>
        <v>Takeaway</v>
      </c>
      <c r="H8231" s="2" t="d">
        <v>2023-04-15</v>
      </c>
    </row>
    <row r="8232" spans="1:8" x14ac:dyDescent="0.2">
      <c r="A8232" s="16" t="s">
        <v>8253</v>
      </c>
      <c r="B8232" s="16" t="str">
        <f>IF(OR(dirty_cafe_sales!$B8232="UNKNOWN",dirty_cafe_sales!$B8232="",dirty_cafe_sales!$B8232="ERROR"),"Unknown_Item",dirty_cafe_sales!$B8232)</f>
        <v>Cookie</v>
      </c>
      <c r="C8232" s="23">
        <f>IF(ISNUMBER(dirty_cafe_sales!$C8232),dirty_cafe_sales!$C8232,3)</f>
        <v>5</v>
      </c>
      <c r="D8232" s="19">
        <f>VLOOKUP($B8232,Price_Per_Item!$A$3:$B$11,2,FALSE)</f>
        <v>1</v>
      </c>
      <c r="E8232" s="25">
        <f t="shared" si="128"/>
        <v>5</v>
      </c>
      <c r="F8232" t="str">
        <f>IF(OR(dirty_cafe_sales!$F8232="UNKNOWN",dirty_cafe_sales!$F8232="ERROR",dirty_cafe_sales!$F8232=""),"Unknown",dirty_cafe_sales!$F8232)</f>
        <v>Unknown</v>
      </c>
      <c r="G8232" t="str">
        <f>IF(OR(dirty_cafe_sales!$G8232="UNKNOWN",dirty_cafe_sales!$G8232="ERROR",dirty_cafe_sales!$G8232=""),"Unknown",dirty_cafe_sales!$G8232)</f>
        <v>Takeaway</v>
      </c>
      <c r="H8232" s="2" t="d">
        <v>2023-11-15</v>
      </c>
    </row>
    <row r="8233" spans="1:8" x14ac:dyDescent="0.2">
      <c r="A8233" s="16" t="s">
        <v>8254</v>
      </c>
      <c r="B8233" s="16" t="str">
        <f>IF(OR(dirty_cafe_sales!$B8233="UNKNOWN",dirty_cafe_sales!$B8233="",dirty_cafe_sales!$B8233="ERROR"),"Unknown_Item",dirty_cafe_sales!$B8233)</f>
        <v>Cookie</v>
      </c>
      <c r="C8233" s="23">
        <f>IF(ISNUMBER(dirty_cafe_sales!$C8233),dirty_cafe_sales!$C8233,3)</f>
        <v>1</v>
      </c>
      <c r="D8233" s="19">
        <f>VLOOKUP($B8233,Price_Per_Item!$A$3:$B$11,2,FALSE)</f>
        <v>1</v>
      </c>
      <c r="E8233" s="25">
        <f t="shared" si="128"/>
        <v>1</v>
      </c>
      <c r="F8233" t="str">
        <f>IF(OR(dirty_cafe_sales!$F8233="UNKNOWN",dirty_cafe_sales!$F8233="ERROR",dirty_cafe_sales!$F8233=""),"Unknown",dirty_cafe_sales!$F8233)</f>
        <v>Unknown</v>
      </c>
      <c r="G8233" t="str">
        <f>IF(OR(dirty_cafe_sales!$G8233="UNKNOWN",dirty_cafe_sales!$G8233="ERROR",dirty_cafe_sales!$G8233=""),"Unknown",dirty_cafe_sales!$G8233)</f>
        <v>Takeaway</v>
      </c>
      <c r="H8233" s="2" t="d">
        <v>2023-06-15</v>
      </c>
    </row>
    <row r="8234" spans="1:8" x14ac:dyDescent="0.2">
      <c r="A8234" s="16" t="s">
        <v>8255</v>
      </c>
      <c r="B8234" s="16" t="str">
        <f>IF(OR(dirty_cafe_sales!$B8234="UNKNOWN",dirty_cafe_sales!$B8234="",dirty_cafe_sales!$B8234="ERROR"),"Unknown_Item",dirty_cafe_sales!$B8234)</f>
        <v>Cookie</v>
      </c>
      <c r="C8234" s="23">
        <f>IF(ISNUMBER(dirty_cafe_sales!$C8234),dirty_cafe_sales!$C8234,3)</f>
        <v>1</v>
      </c>
      <c r="D8234" s="19">
        <f>VLOOKUP($B8234,Price_Per_Item!$A$3:$B$11,2,FALSE)</f>
        <v>1</v>
      </c>
      <c r="E8234" s="25">
        <f t="shared" si="128"/>
        <v>1</v>
      </c>
      <c r="F8234" t="str">
        <f>IF(OR(dirty_cafe_sales!$F8234="UNKNOWN",dirty_cafe_sales!$F8234="ERROR",dirty_cafe_sales!$F8234=""),"Unknown",dirty_cafe_sales!$F8234)</f>
        <v>Unknown</v>
      </c>
      <c r="G8234" t="str">
        <f>IF(OR(dirty_cafe_sales!$G8234="UNKNOWN",dirty_cafe_sales!$G8234="ERROR",dirty_cafe_sales!$G8234=""),"Unknown",dirty_cafe_sales!$G8234)</f>
        <v>Unknown</v>
      </c>
      <c r="H8234" s="2" t="d">
        <v>2023-08-04</v>
      </c>
    </row>
    <row r="8235" spans="1:8" x14ac:dyDescent="0.2">
      <c r="A8235" s="16" t="s">
        <v>8256</v>
      </c>
      <c r="B8235" s="16" t="str">
        <f>IF(OR(dirty_cafe_sales!$B8235="UNKNOWN",dirty_cafe_sales!$B8235="",dirty_cafe_sales!$B8235="ERROR"),"Unknown_Item",dirty_cafe_sales!$B8235)</f>
        <v>Salad</v>
      </c>
      <c r="C8235" s="23">
        <f>IF(ISNUMBER(dirty_cafe_sales!$C8235),dirty_cafe_sales!$C8235,3)</f>
        <v>3</v>
      </c>
      <c r="D8235" s="19">
        <f>VLOOKUP($B8235,Price_Per_Item!$A$3:$B$11,2,FALSE)</f>
        <v>5</v>
      </c>
      <c r="E8235" s="25">
        <f t="shared" si="128"/>
        <v>15</v>
      </c>
      <c r="F8235" t="str">
        <f>IF(OR(dirty_cafe_sales!$F8235="UNKNOWN",dirty_cafe_sales!$F8235="ERROR",dirty_cafe_sales!$F8235=""),"Unknown",dirty_cafe_sales!$F8235)</f>
        <v>Digital Wallet</v>
      </c>
      <c r="G8235" t="str">
        <f>IF(OR(dirty_cafe_sales!$G8235="UNKNOWN",dirty_cafe_sales!$G8235="ERROR",dirty_cafe_sales!$G8235=""),"Unknown",dirty_cafe_sales!$G8235)</f>
        <v>Takeaway</v>
      </c>
      <c r="H8235" s="2" t="d">
        <v>2023-01-12</v>
      </c>
    </row>
    <row r="8236" spans="1:8" x14ac:dyDescent="0.2">
      <c r="A8236" s="16" t="s">
        <v>8257</v>
      </c>
      <c r="B8236" s="16" t="str">
        <f>IF(OR(dirty_cafe_sales!$B8236="UNKNOWN",dirty_cafe_sales!$B8236="",dirty_cafe_sales!$B8236="ERROR"),"Unknown_Item",dirty_cafe_sales!$B8236)</f>
        <v>Juice</v>
      </c>
      <c r="C8236" s="23">
        <f>IF(ISNUMBER(dirty_cafe_sales!$C8236),dirty_cafe_sales!$C8236,3)</f>
        <v>1</v>
      </c>
      <c r="D8236" s="19">
        <f>VLOOKUP($B8236,Price_Per_Item!$A$3:$B$11,2,FALSE)</f>
        <v>3</v>
      </c>
      <c r="E8236" s="25">
        <f t="shared" si="128"/>
        <v>3</v>
      </c>
      <c r="F8236" t="str">
        <f>IF(OR(dirty_cafe_sales!$F8236="UNKNOWN",dirty_cafe_sales!$F8236="ERROR",dirty_cafe_sales!$F8236=""),"Unknown",dirty_cafe_sales!$F8236)</f>
        <v>Cash</v>
      </c>
      <c r="G8236" t="str">
        <f>IF(OR(dirty_cafe_sales!$G8236="UNKNOWN",dirty_cafe_sales!$G8236="ERROR",dirty_cafe_sales!$G8236=""),"Unknown",dirty_cafe_sales!$G8236)</f>
        <v>In-store</v>
      </c>
      <c r="H8236" s="2" t="d">
        <v>2023-05-26</v>
      </c>
    </row>
    <row r="8237" spans="1:8" x14ac:dyDescent="0.2">
      <c r="A8237" s="16" t="s">
        <v>8258</v>
      </c>
      <c r="B8237" s="16" t="str">
        <f>IF(OR(dirty_cafe_sales!$B8237="UNKNOWN",dirty_cafe_sales!$B8237="",dirty_cafe_sales!$B8237="ERROR"),"Unknown_Item",dirty_cafe_sales!$B8237)</f>
        <v>Cake</v>
      </c>
      <c r="C8237" s="23">
        <f>IF(ISNUMBER(dirty_cafe_sales!$C8237),dirty_cafe_sales!$C8237,3)</f>
        <v>5</v>
      </c>
      <c r="D8237" s="19">
        <f>VLOOKUP($B8237,Price_Per_Item!$A$3:$B$11,2,FALSE)</f>
        <v>3</v>
      </c>
      <c r="E8237" s="25">
        <f t="shared" si="128"/>
        <v>15</v>
      </c>
      <c r="F8237" t="str">
        <f>IF(OR(dirty_cafe_sales!$F8237="UNKNOWN",dirty_cafe_sales!$F8237="ERROR",dirty_cafe_sales!$F8237=""),"Unknown",dirty_cafe_sales!$F8237)</f>
        <v>Cash</v>
      </c>
      <c r="G8237" t="str">
        <f>IF(OR(dirty_cafe_sales!$G8237="UNKNOWN",dirty_cafe_sales!$G8237="ERROR",dirty_cafe_sales!$G8237=""),"Unknown",dirty_cafe_sales!$G8237)</f>
        <v>Takeaway</v>
      </c>
      <c r="H8237" s="2" t="d">
        <v>2023-01-17</v>
      </c>
    </row>
    <row r="8238" spans="1:8" x14ac:dyDescent="0.2">
      <c r="A8238" s="16" t="s">
        <v>8259</v>
      </c>
      <c r="B8238" s="16" t="str">
        <f>IF(OR(dirty_cafe_sales!$B8238="UNKNOWN",dirty_cafe_sales!$B8238="",dirty_cafe_sales!$B8238="ERROR"),"Unknown_Item",dirty_cafe_sales!$B8238)</f>
        <v>Tea</v>
      </c>
      <c r="C8238" s="23">
        <f>IF(ISNUMBER(dirty_cafe_sales!$C8238),dirty_cafe_sales!$C8238,3)</f>
        <v>1</v>
      </c>
      <c r="D8238" s="19">
        <f>VLOOKUP($B8238,Price_Per_Item!$A$3:$B$11,2,FALSE)</f>
        <v>1.5</v>
      </c>
      <c r="E8238" s="25">
        <f t="shared" si="128"/>
        <v>1.5</v>
      </c>
      <c r="F8238" t="str">
        <f>IF(OR(dirty_cafe_sales!$F8238="UNKNOWN",dirty_cafe_sales!$F8238="ERROR",dirty_cafe_sales!$F8238=""),"Unknown",dirty_cafe_sales!$F8238)</f>
        <v>Cash</v>
      </c>
      <c r="G8238" t="str">
        <f>IF(OR(dirty_cafe_sales!$G8238="UNKNOWN",dirty_cafe_sales!$G8238="ERROR",dirty_cafe_sales!$G8238=""),"Unknown",dirty_cafe_sales!$G8238)</f>
        <v>Takeaway</v>
      </c>
      <c r="H8238" s="2" t="d">
        <v>2023-07-20</v>
      </c>
    </row>
    <row r="8239" spans="1:8" x14ac:dyDescent="0.2">
      <c r="A8239" s="16" t="s">
        <v>8260</v>
      </c>
      <c r="B8239" s="16" t="str">
        <f>IF(OR(dirty_cafe_sales!$B8239="UNKNOWN",dirty_cafe_sales!$B8239="",dirty_cafe_sales!$B8239="ERROR"),"Unknown_Item",dirty_cafe_sales!$B8239)</f>
        <v>Smoothie</v>
      </c>
      <c r="C8239" s="23">
        <f>IF(ISNUMBER(dirty_cafe_sales!$C8239),dirty_cafe_sales!$C8239,3)</f>
        <v>5</v>
      </c>
      <c r="D8239" s="19">
        <f>VLOOKUP($B8239,Price_Per_Item!$A$3:$B$11,2,FALSE)</f>
        <v>4</v>
      </c>
      <c r="E8239" s="25">
        <f t="shared" si="128"/>
        <v>20</v>
      </c>
      <c r="F8239" t="str">
        <f>IF(OR(dirty_cafe_sales!$F8239="UNKNOWN",dirty_cafe_sales!$F8239="ERROR",dirty_cafe_sales!$F8239=""),"Unknown",dirty_cafe_sales!$F8239)</f>
        <v>Credit Card</v>
      </c>
      <c r="G8239" t="str">
        <f>IF(OR(dirty_cafe_sales!$G8239="UNKNOWN",dirty_cafe_sales!$G8239="ERROR",dirty_cafe_sales!$G8239=""),"Unknown",dirty_cafe_sales!$G8239)</f>
        <v>Unknown</v>
      </c>
      <c r="H8239" s="2" t="d">
        <v>2023-02-16</v>
      </c>
    </row>
    <row r="8240" spans="1:8" x14ac:dyDescent="0.2">
      <c r="A8240" s="16" t="s">
        <v>8261</v>
      </c>
      <c r="B8240" s="16" t="str">
        <f>IF(OR(dirty_cafe_sales!$B8240="UNKNOWN",dirty_cafe_sales!$B8240="",dirty_cafe_sales!$B8240="ERROR"),"Unknown_Item",dirty_cafe_sales!$B8240)</f>
        <v>Cookie</v>
      </c>
      <c r="C8240" s="23">
        <f>IF(ISNUMBER(dirty_cafe_sales!$C8240),dirty_cafe_sales!$C8240,3)</f>
        <v>2</v>
      </c>
      <c r="D8240" s="19">
        <f>VLOOKUP($B8240,Price_Per_Item!$A$3:$B$11,2,FALSE)</f>
        <v>1</v>
      </c>
      <c r="E8240" s="25">
        <f t="shared" si="128"/>
        <v>2</v>
      </c>
      <c r="F8240" t="str">
        <f>IF(OR(dirty_cafe_sales!$F8240="UNKNOWN",dirty_cafe_sales!$F8240="ERROR",dirty_cafe_sales!$F8240=""),"Unknown",dirty_cafe_sales!$F8240)</f>
        <v>Unknown</v>
      </c>
      <c r="G8240" t="str">
        <f>IF(OR(dirty_cafe_sales!$G8240="UNKNOWN",dirty_cafe_sales!$G8240="ERROR",dirty_cafe_sales!$G8240=""),"Unknown",dirty_cafe_sales!$G8240)</f>
        <v>Unknown</v>
      </c>
      <c r="H8240" s="2" t="d">
        <v>2023-02-08</v>
      </c>
    </row>
    <row r="8241" spans="1:8" x14ac:dyDescent="0.2">
      <c r="A8241" s="16" t="s">
        <v>8262</v>
      </c>
      <c r="B8241" s="16" t="str">
        <f>IF(OR(dirty_cafe_sales!$B8241="UNKNOWN",dirty_cafe_sales!$B8241="",dirty_cafe_sales!$B8241="ERROR"),"Unknown_Item",dirty_cafe_sales!$B8241)</f>
        <v>Cake</v>
      </c>
      <c r="C8241" s="23">
        <f>IF(ISNUMBER(dirty_cafe_sales!$C8241),dirty_cafe_sales!$C8241,3)</f>
        <v>4</v>
      </c>
      <c r="D8241" s="19">
        <f>VLOOKUP($B8241,Price_Per_Item!$A$3:$B$11,2,FALSE)</f>
        <v>3</v>
      </c>
      <c r="E8241" s="25">
        <f t="shared" si="128"/>
        <v>12</v>
      </c>
      <c r="F8241" t="str">
        <f>IF(OR(dirty_cafe_sales!$F8241="UNKNOWN",dirty_cafe_sales!$F8241="ERROR",dirty_cafe_sales!$F8241=""),"Unknown",dirty_cafe_sales!$F8241)</f>
        <v>Unknown</v>
      </c>
      <c r="G8241" t="str">
        <f>IF(OR(dirty_cafe_sales!$G8241="UNKNOWN",dirty_cafe_sales!$G8241="ERROR",dirty_cafe_sales!$G8241=""),"Unknown",dirty_cafe_sales!$G8241)</f>
        <v>Unknown</v>
      </c>
      <c r="H8241" s="2" t="d">
        <v>2023-02-20</v>
      </c>
    </row>
    <row r="8242" spans="1:8" x14ac:dyDescent="0.2">
      <c r="A8242" s="16" t="s">
        <v>8263</v>
      </c>
      <c r="B8242" s="16" t="str">
        <f>IF(OR(dirty_cafe_sales!$B8242="UNKNOWN",dirty_cafe_sales!$B8242="",dirty_cafe_sales!$B8242="ERROR"),"Unknown_Item",dirty_cafe_sales!$B8242)</f>
        <v>Salad</v>
      </c>
      <c r="C8242" s="23">
        <f>IF(ISNUMBER(dirty_cafe_sales!$C8242),dirty_cafe_sales!$C8242,3)</f>
        <v>1</v>
      </c>
      <c r="D8242" s="19">
        <f>VLOOKUP($B8242,Price_Per_Item!$A$3:$B$11,2,FALSE)</f>
        <v>5</v>
      </c>
      <c r="E8242" s="25">
        <f t="shared" si="128"/>
        <v>5</v>
      </c>
      <c r="F8242" t="str">
        <f>IF(OR(dirty_cafe_sales!$F8242="UNKNOWN",dirty_cafe_sales!$F8242="ERROR",dirty_cafe_sales!$F8242=""),"Unknown",dirty_cafe_sales!$F8242)</f>
        <v>Unknown</v>
      </c>
      <c r="G8242" t="str">
        <f>IF(OR(dirty_cafe_sales!$G8242="UNKNOWN",dirty_cafe_sales!$G8242="ERROR",dirty_cafe_sales!$G8242=""),"Unknown",dirty_cafe_sales!$G8242)</f>
        <v>Unknown</v>
      </c>
      <c r="H8242" s="2" t="d">
        <v>2023-08-18</v>
      </c>
    </row>
    <row r="8243" spans="1:8" x14ac:dyDescent="0.2">
      <c r="A8243" s="16" t="s">
        <v>8264</v>
      </c>
      <c r="B8243" s="16" t="str">
        <f>IF(OR(dirty_cafe_sales!$B8243="UNKNOWN",dirty_cafe_sales!$B8243="",dirty_cafe_sales!$B8243="ERROR"),"Unknown_Item",dirty_cafe_sales!$B8243)</f>
        <v>Tea</v>
      </c>
      <c r="C8243" s="23">
        <f>IF(ISNUMBER(dirty_cafe_sales!$C8243),dirty_cafe_sales!$C8243,3)</f>
        <v>5</v>
      </c>
      <c r="D8243" s="19">
        <f>VLOOKUP($B8243,Price_Per_Item!$A$3:$B$11,2,FALSE)</f>
        <v>1.5</v>
      </c>
      <c r="E8243" s="25">
        <f t="shared" si="128"/>
        <v>7.5</v>
      </c>
      <c r="F8243" t="str">
        <f>IF(OR(dirty_cafe_sales!$F8243="UNKNOWN",dirty_cafe_sales!$F8243="ERROR",dirty_cafe_sales!$F8243=""),"Unknown",dirty_cafe_sales!$F8243)</f>
        <v>Digital Wallet</v>
      </c>
      <c r="G8243" t="str">
        <f>IF(OR(dirty_cafe_sales!$G8243="UNKNOWN",dirty_cafe_sales!$G8243="ERROR",dirty_cafe_sales!$G8243=""),"Unknown",dirty_cafe_sales!$G8243)</f>
        <v>In-store</v>
      </c>
      <c r="H8243" s="2" t="d">
        <v>2023-11-27</v>
      </c>
    </row>
    <row r="8244" spans="1:8" x14ac:dyDescent="0.2">
      <c r="A8244" s="16" t="s">
        <v>8265</v>
      </c>
      <c r="B8244" s="16" t="str">
        <f>IF(OR(dirty_cafe_sales!$B8244="UNKNOWN",dirty_cafe_sales!$B8244="",dirty_cafe_sales!$B8244="ERROR"),"Unknown_Item",dirty_cafe_sales!$B8244)</f>
        <v>Coffee</v>
      </c>
      <c r="C8244" s="23">
        <f>IF(ISNUMBER(dirty_cafe_sales!$C8244),dirty_cafe_sales!$C8244,3)</f>
        <v>4</v>
      </c>
      <c r="D8244" s="19">
        <f>VLOOKUP($B8244,Price_Per_Item!$A$3:$B$11,2,FALSE)</f>
        <v>2</v>
      </c>
      <c r="E8244" s="25">
        <f t="shared" si="128"/>
        <v>8</v>
      </c>
      <c r="F8244" t="str">
        <f>IF(OR(dirty_cafe_sales!$F8244="UNKNOWN",dirty_cafe_sales!$F8244="ERROR",dirty_cafe_sales!$F8244=""),"Unknown",dirty_cafe_sales!$F8244)</f>
        <v>Digital Wallet</v>
      </c>
      <c r="G8244" t="str">
        <f>IF(OR(dirty_cafe_sales!$G8244="UNKNOWN",dirty_cafe_sales!$G8244="ERROR",dirty_cafe_sales!$G8244=""),"Unknown",dirty_cafe_sales!$G8244)</f>
        <v>In-store</v>
      </c>
      <c r="H8244" s="2" t="d">
        <v>2023-12-16</v>
      </c>
    </row>
    <row r="8245" spans="1:8" x14ac:dyDescent="0.2">
      <c r="A8245" s="16" t="s">
        <v>8266</v>
      </c>
      <c r="B8245" s="16" t="str">
        <f>IF(OR(dirty_cafe_sales!$B8245="UNKNOWN",dirty_cafe_sales!$B8245="",dirty_cafe_sales!$B8245="ERROR"),"Unknown_Item",dirty_cafe_sales!$B8245)</f>
        <v>Cake</v>
      </c>
      <c r="C8245" s="23">
        <f>IF(ISNUMBER(dirty_cafe_sales!$C8245),dirty_cafe_sales!$C8245,3)</f>
        <v>5</v>
      </c>
      <c r="D8245" s="19">
        <f>VLOOKUP($B8245,Price_Per_Item!$A$3:$B$11,2,FALSE)</f>
        <v>3</v>
      </c>
      <c r="E8245" s="25">
        <f t="shared" si="128"/>
        <v>15</v>
      </c>
      <c r="F8245" t="str">
        <f>IF(OR(dirty_cafe_sales!$F8245="UNKNOWN",dirty_cafe_sales!$F8245="ERROR",dirty_cafe_sales!$F8245=""),"Unknown",dirty_cafe_sales!$F8245)</f>
        <v>Unknown</v>
      </c>
      <c r="G8245" t="str">
        <f>IF(OR(dirty_cafe_sales!$G8245="UNKNOWN",dirty_cafe_sales!$G8245="ERROR",dirty_cafe_sales!$G8245=""),"Unknown",dirty_cafe_sales!$G8245)</f>
        <v>In-store</v>
      </c>
      <c r="H8245" s="2" t="d">
        <v>2023-06-15</v>
      </c>
    </row>
    <row r="8246" spans="1:8" x14ac:dyDescent="0.2">
      <c r="A8246" s="16" t="s">
        <v>8267</v>
      </c>
      <c r="B8246" s="16" t="str">
        <f>IF(OR(dirty_cafe_sales!$B8246="UNKNOWN",dirty_cafe_sales!$B8246="",dirty_cafe_sales!$B8246="ERROR"),"Unknown_Item",dirty_cafe_sales!$B8246)</f>
        <v>Unknown_Item</v>
      </c>
      <c r="C8246" s="23">
        <f>IF(ISNUMBER(dirty_cafe_sales!$C8246),dirty_cafe_sales!$C8246,3)</f>
        <v>2</v>
      </c>
      <c r="D8246" s="19">
        <f>VLOOKUP($B8246,Price_Per_Item!$A$3:$B$11,2,FALSE)</f>
        <v>2.9375</v>
      </c>
      <c r="E8246" s="25">
        <f t="shared" si="128"/>
        <v>5.875</v>
      </c>
      <c r="F8246" t="str">
        <f>IF(OR(dirty_cafe_sales!$F8246="UNKNOWN",dirty_cafe_sales!$F8246="ERROR",dirty_cafe_sales!$F8246=""),"Unknown",dirty_cafe_sales!$F8246)</f>
        <v>Digital Wallet</v>
      </c>
      <c r="G8246" t="str">
        <f>IF(OR(dirty_cafe_sales!$G8246="UNKNOWN",dirty_cafe_sales!$G8246="ERROR",dirty_cafe_sales!$G8246=""),"Unknown",dirty_cafe_sales!$G8246)</f>
        <v>In-store</v>
      </c>
      <c r="H8246" s="2" t="d">
        <v>2023-11-13</v>
      </c>
    </row>
    <row r="8247" spans="1:8" x14ac:dyDescent="0.2">
      <c r="A8247" s="16" t="s">
        <v>8268</v>
      </c>
      <c r="B8247" s="16" t="str">
        <f>IF(OR(dirty_cafe_sales!$B8247="UNKNOWN",dirty_cafe_sales!$B8247="",dirty_cafe_sales!$B8247="ERROR"),"Unknown_Item",dirty_cafe_sales!$B8247)</f>
        <v>Salad</v>
      </c>
      <c r="C8247" s="23">
        <f>IF(ISNUMBER(dirty_cafe_sales!$C8247),dirty_cafe_sales!$C8247,3)</f>
        <v>4</v>
      </c>
      <c r="D8247" s="19">
        <f>VLOOKUP($B8247,Price_Per_Item!$A$3:$B$11,2,FALSE)</f>
        <v>5</v>
      </c>
      <c r="E8247" s="25">
        <f t="shared" si="128"/>
        <v>20</v>
      </c>
      <c r="F8247" t="str">
        <f>IF(OR(dirty_cafe_sales!$F8247="UNKNOWN",dirty_cafe_sales!$F8247="ERROR",dirty_cafe_sales!$F8247=""),"Unknown",dirty_cafe_sales!$F8247)</f>
        <v>Cash</v>
      </c>
      <c r="G8247" t="str">
        <f>IF(OR(dirty_cafe_sales!$G8247="UNKNOWN",dirty_cafe_sales!$G8247="ERROR",dirty_cafe_sales!$G8247=""),"Unknown",dirty_cafe_sales!$G8247)</f>
        <v>Takeaway</v>
      </c>
      <c r="H8247" s="2" t="d">
        <v>2023-06-06</v>
      </c>
    </row>
    <row r="8248" spans="1:8" x14ac:dyDescent="0.2">
      <c r="A8248" s="16" t="s">
        <v>8269</v>
      </c>
      <c r="B8248" s="16" t="str">
        <f>IF(OR(dirty_cafe_sales!$B8248="UNKNOWN",dirty_cafe_sales!$B8248="",dirty_cafe_sales!$B8248="ERROR"),"Unknown_Item",dirty_cafe_sales!$B8248)</f>
        <v>Sandwich</v>
      </c>
      <c r="C8248" s="23">
        <f>IF(ISNUMBER(dirty_cafe_sales!$C8248),dirty_cafe_sales!$C8248,3)</f>
        <v>3</v>
      </c>
      <c r="D8248" s="19">
        <f>VLOOKUP($B8248,Price_Per_Item!$A$3:$B$11,2,FALSE)</f>
        <v>4</v>
      </c>
      <c r="E8248" s="25">
        <f t="shared" si="128"/>
        <v>12</v>
      </c>
      <c r="F8248" t="str">
        <f>IF(OR(dirty_cafe_sales!$F8248="UNKNOWN",dirty_cafe_sales!$F8248="ERROR",dirty_cafe_sales!$F8248=""),"Unknown",dirty_cafe_sales!$F8248)</f>
        <v>Credit Card</v>
      </c>
      <c r="G8248" t="str">
        <f>IF(OR(dirty_cafe_sales!$G8248="UNKNOWN",dirty_cafe_sales!$G8248="ERROR",dirty_cafe_sales!$G8248=""),"Unknown",dirty_cafe_sales!$G8248)</f>
        <v>In-store</v>
      </c>
      <c r="H8248" s="2" t="d">
        <v>2023-12-30</v>
      </c>
    </row>
    <row r="8249" spans="1:8" x14ac:dyDescent="0.2">
      <c r="A8249" s="16" t="s">
        <v>8270</v>
      </c>
      <c r="B8249" s="16" t="str">
        <f>IF(OR(dirty_cafe_sales!$B8249="UNKNOWN",dirty_cafe_sales!$B8249="",dirty_cafe_sales!$B8249="ERROR"),"Unknown_Item",dirty_cafe_sales!$B8249)</f>
        <v>Tea</v>
      </c>
      <c r="C8249" s="23">
        <f>IF(ISNUMBER(dirty_cafe_sales!$C8249),dirty_cafe_sales!$C8249,3)</f>
        <v>5</v>
      </c>
      <c r="D8249" s="19">
        <f>VLOOKUP($B8249,Price_Per_Item!$A$3:$B$11,2,FALSE)</f>
        <v>1.5</v>
      </c>
      <c r="E8249" s="25">
        <f t="shared" si="128"/>
        <v>7.5</v>
      </c>
      <c r="F8249" t="str">
        <f>IF(OR(dirty_cafe_sales!$F8249="UNKNOWN",dirty_cafe_sales!$F8249="ERROR",dirty_cafe_sales!$F8249=""),"Unknown",dirty_cafe_sales!$F8249)</f>
        <v>Cash</v>
      </c>
      <c r="G8249" t="str">
        <f>IF(OR(dirty_cafe_sales!$G8249="UNKNOWN",dirty_cafe_sales!$G8249="ERROR",dirty_cafe_sales!$G8249=""),"Unknown",dirty_cafe_sales!$G8249)</f>
        <v>In-store</v>
      </c>
      <c r="H8249" s="2" t="d">
        <v>2023-05-14</v>
      </c>
    </row>
    <row r="8250" spans="1:8" x14ac:dyDescent="0.2">
      <c r="A8250" s="16" t="s">
        <v>8271</v>
      </c>
      <c r="B8250" s="16" t="str">
        <f>IF(OR(dirty_cafe_sales!$B8250="UNKNOWN",dirty_cafe_sales!$B8250="",dirty_cafe_sales!$B8250="ERROR"),"Unknown_Item",dirty_cafe_sales!$B8250)</f>
        <v>Tea</v>
      </c>
      <c r="C8250" s="23">
        <f>IF(ISNUMBER(dirty_cafe_sales!$C8250),dirty_cafe_sales!$C8250,3)</f>
        <v>4</v>
      </c>
      <c r="D8250" s="19">
        <f>VLOOKUP($B8250,Price_Per_Item!$A$3:$B$11,2,FALSE)</f>
        <v>1.5</v>
      </c>
      <c r="E8250" s="25">
        <f t="shared" si="128"/>
        <v>6</v>
      </c>
      <c r="F8250" t="str">
        <f>IF(OR(dirty_cafe_sales!$F8250="UNKNOWN",dirty_cafe_sales!$F8250="ERROR",dirty_cafe_sales!$F8250=""),"Unknown",dirty_cafe_sales!$F8250)</f>
        <v>Cash</v>
      </c>
      <c r="G8250" t="str">
        <f>IF(OR(dirty_cafe_sales!$G8250="UNKNOWN",dirty_cafe_sales!$G8250="ERROR",dirty_cafe_sales!$G8250=""),"Unknown",dirty_cafe_sales!$G8250)</f>
        <v>Takeaway</v>
      </c>
      <c r="H8250" s="2" t="d">
        <v>2023-11-18</v>
      </c>
    </row>
    <row r="8251" spans="1:8" x14ac:dyDescent="0.2">
      <c r="A8251" s="16" t="s">
        <v>8272</v>
      </c>
      <c r="B8251" s="16" t="str">
        <f>IF(OR(dirty_cafe_sales!$B8251="UNKNOWN",dirty_cafe_sales!$B8251="",dirty_cafe_sales!$B8251="ERROR"),"Unknown_Item",dirty_cafe_sales!$B8251)</f>
        <v>Juice</v>
      </c>
      <c r="C8251" s="23">
        <f>IF(ISNUMBER(dirty_cafe_sales!$C8251),dirty_cafe_sales!$C8251,3)</f>
        <v>4</v>
      </c>
      <c r="D8251" s="19">
        <f>VLOOKUP($B8251,Price_Per_Item!$A$3:$B$11,2,FALSE)</f>
        <v>3</v>
      </c>
      <c r="E8251" s="25">
        <f t="shared" si="128"/>
        <v>12</v>
      </c>
      <c r="F8251" t="str">
        <f>IF(OR(dirty_cafe_sales!$F8251="UNKNOWN",dirty_cafe_sales!$F8251="ERROR",dirty_cafe_sales!$F8251=""),"Unknown",dirty_cafe_sales!$F8251)</f>
        <v>Digital Wallet</v>
      </c>
      <c r="G8251" t="str">
        <f>IF(OR(dirty_cafe_sales!$G8251="UNKNOWN",dirty_cafe_sales!$G8251="ERROR",dirty_cafe_sales!$G8251=""),"Unknown",dirty_cafe_sales!$G8251)</f>
        <v>In-store</v>
      </c>
      <c r="H8251" s="2" t="d">
        <v>2023-12-27</v>
      </c>
    </row>
    <row r="8252" spans="1:8" x14ac:dyDescent="0.2">
      <c r="A8252" s="16" t="s">
        <v>8273</v>
      </c>
      <c r="B8252" s="16" t="str">
        <f>IF(OR(dirty_cafe_sales!$B8252="UNKNOWN",dirty_cafe_sales!$B8252="",dirty_cafe_sales!$B8252="ERROR"),"Unknown_Item",dirty_cafe_sales!$B8252)</f>
        <v>Juice</v>
      </c>
      <c r="C8252" s="23">
        <f>IF(ISNUMBER(dirty_cafe_sales!$C8252),dirty_cafe_sales!$C8252,3)</f>
        <v>1</v>
      </c>
      <c r="D8252" s="19">
        <f>VLOOKUP($B8252,Price_Per_Item!$A$3:$B$11,2,FALSE)</f>
        <v>3</v>
      </c>
      <c r="E8252" s="25">
        <f t="shared" si="128"/>
        <v>3</v>
      </c>
      <c r="F8252" t="str">
        <f>IF(OR(dirty_cafe_sales!$F8252="UNKNOWN",dirty_cafe_sales!$F8252="ERROR",dirty_cafe_sales!$F8252=""),"Unknown",dirty_cafe_sales!$F8252)</f>
        <v>Digital Wallet</v>
      </c>
      <c r="G8252" t="str">
        <f>IF(OR(dirty_cafe_sales!$G8252="UNKNOWN",dirty_cafe_sales!$G8252="ERROR",dirty_cafe_sales!$G8252=""),"Unknown",dirty_cafe_sales!$G8252)</f>
        <v>Takeaway</v>
      </c>
      <c r="H8252" s="2" t="d">
        <v>2023-05-20</v>
      </c>
    </row>
    <row r="8253" spans="1:8" x14ac:dyDescent="0.2">
      <c r="A8253" s="16" t="s">
        <v>8274</v>
      </c>
      <c r="B8253" s="16" t="str">
        <f>IF(OR(dirty_cafe_sales!$B8253="UNKNOWN",dirty_cafe_sales!$B8253="",dirty_cafe_sales!$B8253="ERROR"),"Unknown_Item",dirty_cafe_sales!$B8253)</f>
        <v>Sandwich</v>
      </c>
      <c r="C8253" s="23">
        <f>IF(ISNUMBER(dirty_cafe_sales!$C8253),dirty_cafe_sales!$C8253,3)</f>
        <v>5</v>
      </c>
      <c r="D8253" s="19">
        <f>VLOOKUP($B8253,Price_Per_Item!$A$3:$B$11,2,FALSE)</f>
        <v>4</v>
      </c>
      <c r="E8253" s="25">
        <f t="shared" si="128"/>
        <v>20</v>
      </c>
      <c r="F8253" t="str">
        <f>IF(OR(dirty_cafe_sales!$F8253="UNKNOWN",dirty_cafe_sales!$F8253="ERROR",dirty_cafe_sales!$F8253=""),"Unknown",dirty_cafe_sales!$F8253)</f>
        <v>Unknown</v>
      </c>
      <c r="G8253" t="str">
        <f>IF(OR(dirty_cafe_sales!$G8253="UNKNOWN",dirty_cafe_sales!$G8253="ERROR",dirty_cafe_sales!$G8253=""),"Unknown",dirty_cafe_sales!$G8253)</f>
        <v>In-store</v>
      </c>
      <c r="H8253" s="2" t="d">
        <v>2023-09-23</v>
      </c>
    </row>
    <row r="8254" spans="1:8" x14ac:dyDescent="0.2">
      <c r="A8254" s="16" t="s">
        <v>8275</v>
      </c>
      <c r="B8254" s="16" t="str">
        <f>IF(OR(dirty_cafe_sales!$B8254="UNKNOWN",dirty_cafe_sales!$B8254="",dirty_cafe_sales!$B8254="ERROR"),"Unknown_Item",dirty_cafe_sales!$B8254)</f>
        <v>Salad</v>
      </c>
      <c r="C8254" s="23">
        <f>IF(ISNUMBER(dirty_cafe_sales!$C8254),dirty_cafe_sales!$C8254,3)</f>
        <v>4</v>
      </c>
      <c r="D8254" s="19">
        <f>VLOOKUP($B8254,Price_Per_Item!$A$3:$B$11,2,FALSE)</f>
        <v>5</v>
      </c>
      <c r="E8254" s="25">
        <f t="shared" si="128"/>
        <v>20</v>
      </c>
      <c r="F8254" t="str">
        <f>IF(OR(dirty_cafe_sales!$F8254="UNKNOWN",dirty_cafe_sales!$F8254="ERROR",dirty_cafe_sales!$F8254=""),"Unknown",dirty_cafe_sales!$F8254)</f>
        <v>Cash</v>
      </c>
      <c r="G8254" t="str">
        <f>IF(OR(dirty_cafe_sales!$G8254="UNKNOWN",dirty_cafe_sales!$G8254="ERROR",dirty_cafe_sales!$G8254=""),"Unknown",dirty_cafe_sales!$G8254)</f>
        <v>Unknown</v>
      </c>
      <c r="H8254" s="2" t="d">
        <v>2023-11-16</v>
      </c>
    </row>
    <row r="8255" spans="1:8" x14ac:dyDescent="0.2">
      <c r="A8255" s="16" t="s">
        <v>8276</v>
      </c>
      <c r="B8255" s="16" t="str">
        <f>IF(OR(dirty_cafe_sales!$B8255="UNKNOWN",dirty_cafe_sales!$B8255="",dirty_cafe_sales!$B8255="ERROR"),"Unknown_Item",dirty_cafe_sales!$B8255)</f>
        <v>Smoothie</v>
      </c>
      <c r="C8255" s="23">
        <f>IF(ISNUMBER(dirty_cafe_sales!$C8255),dirty_cafe_sales!$C8255,3)</f>
        <v>3</v>
      </c>
      <c r="D8255" s="19">
        <f>VLOOKUP($B8255,Price_Per_Item!$A$3:$B$11,2,FALSE)</f>
        <v>4</v>
      </c>
      <c r="E8255" s="25">
        <f t="shared" si="128"/>
        <v>12</v>
      </c>
      <c r="F8255" t="str">
        <f>IF(OR(dirty_cafe_sales!$F8255="UNKNOWN",dirty_cafe_sales!$F8255="ERROR",dirty_cafe_sales!$F8255=""),"Unknown",dirty_cafe_sales!$F8255)</f>
        <v>Credit Card</v>
      </c>
      <c r="G8255" t="str">
        <f>IF(OR(dirty_cafe_sales!$G8255="UNKNOWN",dirty_cafe_sales!$G8255="ERROR",dirty_cafe_sales!$G8255=""),"Unknown",dirty_cafe_sales!$G8255)</f>
        <v>Unknown</v>
      </c>
      <c r="H8255" s="2" t="d">
        <v>2023-07-03</v>
      </c>
    </row>
    <row r="8256" spans="1:8" x14ac:dyDescent="0.2">
      <c r="A8256" s="16" t="s">
        <v>8277</v>
      </c>
      <c r="B8256" s="16" t="str">
        <f>IF(OR(dirty_cafe_sales!$B8256="UNKNOWN",dirty_cafe_sales!$B8256="",dirty_cafe_sales!$B8256="ERROR"),"Unknown_Item",dirty_cafe_sales!$B8256)</f>
        <v>Salad</v>
      </c>
      <c r="C8256" s="23">
        <f>IF(ISNUMBER(dirty_cafe_sales!$C8256),dirty_cafe_sales!$C8256,3)</f>
        <v>1</v>
      </c>
      <c r="D8256" s="19">
        <f>VLOOKUP($B8256,Price_Per_Item!$A$3:$B$11,2,FALSE)</f>
        <v>5</v>
      </c>
      <c r="E8256" s="25">
        <f t="shared" si="128"/>
        <v>5</v>
      </c>
      <c r="F8256" t="str">
        <f>IF(OR(dirty_cafe_sales!$F8256="UNKNOWN",dirty_cafe_sales!$F8256="ERROR",dirty_cafe_sales!$F8256=""),"Unknown",dirty_cafe_sales!$F8256)</f>
        <v>Unknown</v>
      </c>
      <c r="G8256" t="str">
        <f>IF(OR(dirty_cafe_sales!$G8256="UNKNOWN",dirty_cafe_sales!$G8256="ERROR",dirty_cafe_sales!$G8256=""),"Unknown",dirty_cafe_sales!$G8256)</f>
        <v>Unknown</v>
      </c>
      <c r="H8256" s="2" t="d">
        <v>2023-08-25</v>
      </c>
    </row>
    <row r="8257" spans="1:8" x14ac:dyDescent="0.2">
      <c r="A8257" s="16" t="s">
        <v>8278</v>
      </c>
      <c r="B8257" s="16" t="str">
        <f>IF(OR(dirty_cafe_sales!$B8257="UNKNOWN",dirty_cafe_sales!$B8257="",dirty_cafe_sales!$B8257="ERROR"),"Unknown_Item",dirty_cafe_sales!$B8257)</f>
        <v>Cookie</v>
      </c>
      <c r="C8257" s="23">
        <f>IF(ISNUMBER(dirty_cafe_sales!$C8257),dirty_cafe_sales!$C8257,3)</f>
        <v>1</v>
      </c>
      <c r="D8257" s="19">
        <f>VLOOKUP($B8257,Price_Per_Item!$A$3:$B$11,2,FALSE)</f>
        <v>1</v>
      </c>
      <c r="E8257" s="25">
        <f t="shared" si="128"/>
        <v>1</v>
      </c>
      <c r="F8257" t="str">
        <f>IF(OR(dirty_cafe_sales!$F8257="UNKNOWN",dirty_cafe_sales!$F8257="ERROR",dirty_cafe_sales!$F8257=""),"Unknown",dirty_cafe_sales!$F8257)</f>
        <v>Digital Wallet</v>
      </c>
      <c r="G8257" t="str">
        <f>IF(OR(dirty_cafe_sales!$G8257="UNKNOWN",dirty_cafe_sales!$G8257="ERROR",dirty_cafe_sales!$G8257=""),"Unknown",dirty_cafe_sales!$G8257)</f>
        <v>In-store</v>
      </c>
      <c r="H8257" s="2" t="d">
        <v>2023-01-07</v>
      </c>
    </row>
    <row r="8258" spans="1:8" x14ac:dyDescent="0.2">
      <c r="A8258" s="16" t="s">
        <v>8279</v>
      </c>
      <c r="B8258" s="16" t="str">
        <f>IF(OR(dirty_cafe_sales!$B8258="UNKNOWN",dirty_cafe_sales!$B8258="",dirty_cafe_sales!$B8258="ERROR"),"Unknown_Item",dirty_cafe_sales!$B8258)</f>
        <v>Sandwich</v>
      </c>
      <c r="C8258" s="23">
        <f>IF(ISNUMBER(dirty_cafe_sales!$C8258),dirty_cafe_sales!$C8258,3)</f>
        <v>4</v>
      </c>
      <c r="D8258" s="19">
        <f>VLOOKUP($B8258,Price_Per_Item!$A$3:$B$11,2,FALSE)</f>
        <v>4</v>
      </c>
      <c r="E8258" s="25">
        <f t="shared" si="128"/>
        <v>16</v>
      </c>
      <c r="F8258" t="str">
        <f>IF(OR(dirty_cafe_sales!$F8258="UNKNOWN",dirty_cafe_sales!$F8258="ERROR",dirty_cafe_sales!$F8258=""),"Unknown",dirty_cafe_sales!$F8258)</f>
        <v>Cash</v>
      </c>
      <c r="G8258" t="str">
        <f>IF(OR(dirty_cafe_sales!$G8258="UNKNOWN",dirty_cafe_sales!$G8258="ERROR",dirty_cafe_sales!$G8258=""),"Unknown",dirty_cafe_sales!$G8258)</f>
        <v>In-store</v>
      </c>
      <c r="H8258" s="2" t="d">
        <v>2023-11-09</v>
      </c>
    </row>
    <row r="8259" spans="1:8" x14ac:dyDescent="0.2">
      <c r="A8259" s="16" t="s">
        <v>8280</v>
      </c>
      <c r="B8259" s="16" t="str">
        <f>IF(OR(dirty_cafe_sales!$B8259="UNKNOWN",dirty_cafe_sales!$B8259="",dirty_cafe_sales!$B8259="ERROR"),"Unknown_Item",dirty_cafe_sales!$B8259)</f>
        <v>Cookie</v>
      </c>
      <c r="C8259" s="23">
        <f>IF(ISNUMBER(dirty_cafe_sales!$C8259),dirty_cafe_sales!$C8259,3)</f>
        <v>3</v>
      </c>
      <c r="D8259" s="19">
        <f>VLOOKUP($B8259,Price_Per_Item!$A$3:$B$11,2,FALSE)</f>
        <v>1</v>
      </c>
      <c r="E8259" s="25">
        <f t="shared" ref="E8259:E8322" si="129">C8259*D8259</f>
        <v>3</v>
      </c>
      <c r="F8259" t="str">
        <f>IF(OR(dirty_cafe_sales!$F8259="UNKNOWN",dirty_cafe_sales!$F8259="ERROR",dirty_cafe_sales!$F8259=""),"Unknown",dirty_cafe_sales!$F8259)</f>
        <v>Credit Card</v>
      </c>
      <c r="G8259" t="str">
        <f>IF(OR(dirty_cafe_sales!$G8259="UNKNOWN",dirty_cafe_sales!$G8259="ERROR",dirty_cafe_sales!$G8259=""),"Unknown",dirty_cafe_sales!$G8259)</f>
        <v>In-store</v>
      </c>
      <c r="H8259" s="2" t="d">
        <v>2023-01-15</v>
      </c>
    </row>
    <row r="8260" spans="1:8" x14ac:dyDescent="0.2">
      <c r="A8260" s="16" t="s">
        <v>8281</v>
      </c>
      <c r="B8260" s="16" t="str">
        <f>IF(OR(dirty_cafe_sales!$B8260="UNKNOWN",dirty_cafe_sales!$B8260="",dirty_cafe_sales!$B8260="ERROR"),"Unknown_Item",dirty_cafe_sales!$B8260)</f>
        <v>Salad</v>
      </c>
      <c r="C8260" s="23">
        <f>IF(ISNUMBER(dirty_cafe_sales!$C8260),dirty_cafe_sales!$C8260,3)</f>
        <v>2</v>
      </c>
      <c r="D8260" s="19">
        <f>VLOOKUP($B8260,Price_Per_Item!$A$3:$B$11,2,FALSE)</f>
        <v>5</v>
      </c>
      <c r="E8260" s="25">
        <f t="shared" si="129"/>
        <v>10</v>
      </c>
      <c r="F8260" t="str">
        <f>IF(OR(dirty_cafe_sales!$F8260="UNKNOWN",dirty_cafe_sales!$F8260="ERROR",dirty_cafe_sales!$F8260=""),"Unknown",dirty_cafe_sales!$F8260)</f>
        <v>Cash</v>
      </c>
      <c r="G8260" t="str">
        <f>IF(OR(dirty_cafe_sales!$G8260="UNKNOWN",dirty_cafe_sales!$G8260="ERROR",dirty_cafe_sales!$G8260=""),"Unknown",dirty_cafe_sales!$G8260)</f>
        <v>In-store</v>
      </c>
      <c r="H8260" s="2" t="d">
        <v>2023-04-10</v>
      </c>
    </row>
    <row r="8261" spans="1:8" x14ac:dyDescent="0.2">
      <c r="A8261" s="16" t="s">
        <v>8282</v>
      </c>
      <c r="B8261" s="16" t="str">
        <f>IF(OR(dirty_cafe_sales!$B8261="UNKNOWN",dirty_cafe_sales!$B8261="",dirty_cafe_sales!$B8261="ERROR"),"Unknown_Item",dirty_cafe_sales!$B8261)</f>
        <v>Unknown_Item</v>
      </c>
      <c r="C8261" s="23">
        <f>IF(ISNUMBER(dirty_cafe_sales!$C8261),dirty_cafe_sales!$C8261,3)</f>
        <v>1</v>
      </c>
      <c r="D8261" s="19">
        <f>VLOOKUP($B8261,Price_Per_Item!$A$3:$B$11,2,FALSE)</f>
        <v>2.9375</v>
      </c>
      <c r="E8261" s="25">
        <f t="shared" si="129"/>
        <v>2.9375</v>
      </c>
      <c r="F8261" t="str">
        <f>IF(OR(dirty_cafe_sales!$F8261="UNKNOWN",dirty_cafe_sales!$F8261="ERROR",dirty_cafe_sales!$F8261=""),"Unknown",dirty_cafe_sales!$F8261)</f>
        <v>Cash</v>
      </c>
      <c r="G8261" t="str">
        <f>IF(OR(dirty_cafe_sales!$G8261="UNKNOWN",dirty_cafe_sales!$G8261="ERROR",dirty_cafe_sales!$G8261=""),"Unknown",dirty_cafe_sales!$G8261)</f>
        <v>In-store</v>
      </c>
      <c r="H8261" s="2" t="d">
        <v>2023-06-15</v>
      </c>
    </row>
    <row r="8262" spans="1:8" x14ac:dyDescent="0.2">
      <c r="A8262" s="16" t="s">
        <v>8283</v>
      </c>
      <c r="B8262" s="16" t="str">
        <f>IF(OR(dirty_cafe_sales!$B8262="UNKNOWN",dirty_cafe_sales!$B8262="",dirty_cafe_sales!$B8262="ERROR"),"Unknown_Item",dirty_cafe_sales!$B8262)</f>
        <v>Cake</v>
      </c>
      <c r="C8262" s="23">
        <f>IF(ISNUMBER(dirty_cafe_sales!$C8262),dirty_cafe_sales!$C8262,3)</f>
        <v>2</v>
      </c>
      <c r="D8262" s="19">
        <f>VLOOKUP($B8262,Price_Per_Item!$A$3:$B$11,2,FALSE)</f>
        <v>3</v>
      </c>
      <c r="E8262" s="25">
        <f t="shared" si="129"/>
        <v>6</v>
      </c>
      <c r="F8262" t="str">
        <f>IF(OR(dirty_cafe_sales!$F8262="UNKNOWN",dirty_cafe_sales!$F8262="ERROR",dirty_cafe_sales!$F8262=""),"Unknown",dirty_cafe_sales!$F8262)</f>
        <v>Cash</v>
      </c>
      <c r="G8262" t="str">
        <f>IF(OR(dirty_cafe_sales!$G8262="UNKNOWN",dirty_cafe_sales!$G8262="ERROR",dirty_cafe_sales!$G8262=""),"Unknown",dirty_cafe_sales!$G8262)</f>
        <v>Unknown</v>
      </c>
      <c r="H8262" s="2" t="d">
        <v>2023-08-04</v>
      </c>
    </row>
    <row r="8263" spans="1:8" x14ac:dyDescent="0.2">
      <c r="A8263" s="16" t="s">
        <v>8284</v>
      </c>
      <c r="B8263" s="16" t="str">
        <f>IF(OR(dirty_cafe_sales!$B8263="UNKNOWN",dirty_cafe_sales!$B8263="",dirty_cafe_sales!$B8263="ERROR"),"Unknown_Item",dirty_cafe_sales!$B8263)</f>
        <v>Unknown_Item</v>
      </c>
      <c r="C8263" s="23">
        <f>IF(ISNUMBER(dirty_cafe_sales!$C8263),dirty_cafe_sales!$C8263,3)</f>
        <v>3</v>
      </c>
      <c r="D8263" s="19">
        <f>VLOOKUP($B8263,Price_Per_Item!$A$3:$B$11,2,FALSE)</f>
        <v>2.9375</v>
      </c>
      <c r="E8263" s="25">
        <f t="shared" si="129"/>
        <v>8.8125</v>
      </c>
      <c r="F8263" t="str">
        <f>IF(OR(dirty_cafe_sales!$F8263="UNKNOWN",dirty_cafe_sales!$F8263="ERROR",dirty_cafe_sales!$F8263=""),"Unknown",dirty_cafe_sales!$F8263)</f>
        <v>Credit Card</v>
      </c>
      <c r="G8263" t="str">
        <f>IF(OR(dirty_cafe_sales!$G8263="UNKNOWN",dirty_cafe_sales!$G8263="ERROR",dirty_cafe_sales!$G8263=""),"Unknown",dirty_cafe_sales!$G8263)</f>
        <v>Unknown</v>
      </c>
      <c r="H8263" s="2" t="d">
        <v>2023-12-05</v>
      </c>
    </row>
    <row r="8264" spans="1:8" x14ac:dyDescent="0.2">
      <c r="A8264" s="16" t="s">
        <v>8285</v>
      </c>
      <c r="B8264" s="16" t="str">
        <f>IF(OR(dirty_cafe_sales!$B8264="UNKNOWN",dirty_cafe_sales!$B8264="",dirty_cafe_sales!$B8264="ERROR"),"Unknown_Item",dirty_cafe_sales!$B8264)</f>
        <v>Coffee</v>
      </c>
      <c r="C8264" s="23">
        <f>IF(ISNUMBER(dirty_cafe_sales!$C8264),dirty_cafe_sales!$C8264,3)</f>
        <v>1</v>
      </c>
      <c r="D8264" s="19">
        <f>VLOOKUP($B8264,Price_Per_Item!$A$3:$B$11,2,FALSE)</f>
        <v>2</v>
      </c>
      <c r="E8264" s="25">
        <f t="shared" si="129"/>
        <v>2</v>
      </c>
      <c r="F8264" t="str">
        <f>IF(OR(dirty_cafe_sales!$F8264="UNKNOWN",dirty_cafe_sales!$F8264="ERROR",dirty_cafe_sales!$F8264=""),"Unknown",dirty_cafe_sales!$F8264)</f>
        <v>Unknown</v>
      </c>
      <c r="G8264" t="str">
        <f>IF(OR(dirty_cafe_sales!$G8264="UNKNOWN",dirty_cafe_sales!$G8264="ERROR",dirty_cafe_sales!$G8264=""),"Unknown",dirty_cafe_sales!$G8264)</f>
        <v>Unknown</v>
      </c>
      <c r="H8264" s="2" t="d">
        <v>2023-08-05</v>
      </c>
    </row>
    <row r="8265" spans="1:8" x14ac:dyDescent="0.2">
      <c r="A8265" s="16" t="s">
        <v>8286</v>
      </c>
      <c r="B8265" s="16" t="str">
        <f>IF(OR(dirty_cafe_sales!$B8265="UNKNOWN",dirty_cafe_sales!$B8265="",dirty_cafe_sales!$B8265="ERROR"),"Unknown_Item",dirty_cafe_sales!$B8265)</f>
        <v>Juice</v>
      </c>
      <c r="C8265" s="23">
        <f>IF(ISNUMBER(dirty_cafe_sales!$C8265),dirty_cafe_sales!$C8265,3)</f>
        <v>1</v>
      </c>
      <c r="D8265" s="19">
        <f>VLOOKUP($B8265,Price_Per_Item!$A$3:$B$11,2,FALSE)</f>
        <v>3</v>
      </c>
      <c r="E8265" s="25">
        <f t="shared" si="129"/>
        <v>3</v>
      </c>
      <c r="F8265" t="str">
        <f>IF(OR(dirty_cafe_sales!$F8265="UNKNOWN",dirty_cafe_sales!$F8265="ERROR",dirty_cafe_sales!$F8265=""),"Unknown",dirty_cafe_sales!$F8265)</f>
        <v>Digital Wallet</v>
      </c>
      <c r="G8265" t="str">
        <f>IF(OR(dirty_cafe_sales!$G8265="UNKNOWN",dirty_cafe_sales!$G8265="ERROR",dirty_cafe_sales!$G8265=""),"Unknown",dirty_cafe_sales!$G8265)</f>
        <v>Unknown</v>
      </c>
      <c r="H8265" s="2" t="d">
        <v>2023-06-07</v>
      </c>
    </row>
    <row r="8266" spans="1:8" x14ac:dyDescent="0.2">
      <c r="A8266" s="16" t="s">
        <v>8287</v>
      </c>
      <c r="B8266" s="16" t="str">
        <f>IF(OR(dirty_cafe_sales!$B8266="UNKNOWN",dirty_cafe_sales!$B8266="",dirty_cafe_sales!$B8266="ERROR"),"Unknown_Item",dirty_cafe_sales!$B8266)</f>
        <v>Unknown_Item</v>
      </c>
      <c r="C8266" s="23">
        <f>IF(ISNUMBER(dirty_cafe_sales!$C8266),dirty_cafe_sales!$C8266,3)</f>
        <v>2</v>
      </c>
      <c r="D8266" s="19">
        <f>VLOOKUP($B8266,Price_Per_Item!$A$3:$B$11,2,FALSE)</f>
        <v>2.9375</v>
      </c>
      <c r="E8266" s="25">
        <f t="shared" si="129"/>
        <v>5.875</v>
      </c>
      <c r="F8266" t="str">
        <f>IF(OR(dirty_cafe_sales!$F8266="UNKNOWN",dirty_cafe_sales!$F8266="ERROR",dirty_cafe_sales!$F8266=""),"Unknown",dirty_cafe_sales!$F8266)</f>
        <v>Unknown</v>
      </c>
      <c r="G8266" t="str">
        <f>IF(OR(dirty_cafe_sales!$G8266="UNKNOWN",dirty_cafe_sales!$G8266="ERROR",dirty_cafe_sales!$G8266=""),"Unknown",dirty_cafe_sales!$G8266)</f>
        <v>Takeaway</v>
      </c>
      <c r="H8266" s="2" t="d">
        <v>2023-01-08</v>
      </c>
    </row>
    <row r="8267" spans="1:8" x14ac:dyDescent="0.2">
      <c r="A8267" s="16" t="s">
        <v>8288</v>
      </c>
      <c r="B8267" s="16" t="str">
        <f>IF(OR(dirty_cafe_sales!$B8267="UNKNOWN",dirty_cafe_sales!$B8267="",dirty_cafe_sales!$B8267="ERROR"),"Unknown_Item",dirty_cafe_sales!$B8267)</f>
        <v>Cookie</v>
      </c>
      <c r="C8267" s="23">
        <f>IF(ISNUMBER(dirty_cafe_sales!$C8267),dirty_cafe_sales!$C8267,3)</f>
        <v>3</v>
      </c>
      <c r="D8267" s="19">
        <f>VLOOKUP($B8267,Price_Per_Item!$A$3:$B$11,2,FALSE)</f>
        <v>1</v>
      </c>
      <c r="E8267" s="25">
        <f t="shared" si="129"/>
        <v>3</v>
      </c>
      <c r="F8267" t="str">
        <f>IF(OR(dirty_cafe_sales!$F8267="UNKNOWN",dirty_cafe_sales!$F8267="ERROR",dirty_cafe_sales!$F8267=""),"Unknown",dirty_cafe_sales!$F8267)</f>
        <v>Unknown</v>
      </c>
      <c r="G8267" t="str">
        <f>IF(OR(dirty_cafe_sales!$G8267="UNKNOWN",dirty_cafe_sales!$G8267="ERROR",dirty_cafe_sales!$G8267=""),"Unknown",dirty_cafe_sales!$G8267)</f>
        <v>Takeaway</v>
      </c>
      <c r="H8267" s="2" t="d">
        <v>2023-12-31</v>
      </c>
    </row>
    <row r="8268" spans="1:8" x14ac:dyDescent="0.2">
      <c r="A8268" s="16" t="s">
        <v>8289</v>
      </c>
      <c r="B8268" s="16" t="str">
        <f>IF(OR(dirty_cafe_sales!$B8268="UNKNOWN",dirty_cafe_sales!$B8268="",dirty_cafe_sales!$B8268="ERROR"),"Unknown_Item",dirty_cafe_sales!$B8268)</f>
        <v>Unknown_Item</v>
      </c>
      <c r="C8268" s="23">
        <f>IF(ISNUMBER(dirty_cafe_sales!$C8268),dirty_cafe_sales!$C8268,3)</f>
        <v>1</v>
      </c>
      <c r="D8268" s="19">
        <f>VLOOKUP($B8268,Price_Per_Item!$A$3:$B$11,2,FALSE)</f>
        <v>2.9375</v>
      </c>
      <c r="E8268" s="25">
        <f t="shared" si="129"/>
        <v>2.9375</v>
      </c>
      <c r="F8268" t="str">
        <f>IF(OR(dirty_cafe_sales!$F8268="UNKNOWN",dirty_cafe_sales!$F8268="ERROR",dirty_cafe_sales!$F8268=""),"Unknown",dirty_cafe_sales!$F8268)</f>
        <v>Credit Card</v>
      </c>
      <c r="G8268" t="str">
        <f>IF(OR(dirty_cafe_sales!$G8268="UNKNOWN",dirty_cafe_sales!$G8268="ERROR",dirty_cafe_sales!$G8268=""),"Unknown",dirty_cafe_sales!$G8268)</f>
        <v>Takeaway</v>
      </c>
      <c r="H8268" s="2" t="d">
        <v>2023-09-24</v>
      </c>
    </row>
    <row r="8269" spans="1:8" x14ac:dyDescent="0.2">
      <c r="A8269" s="16" t="s">
        <v>8290</v>
      </c>
      <c r="B8269" s="16" t="str">
        <f>IF(OR(dirty_cafe_sales!$B8269="UNKNOWN",dirty_cafe_sales!$B8269="",dirty_cafe_sales!$B8269="ERROR"),"Unknown_Item",dirty_cafe_sales!$B8269)</f>
        <v>Smoothie</v>
      </c>
      <c r="C8269" s="23">
        <f>IF(ISNUMBER(dirty_cafe_sales!$C8269),dirty_cafe_sales!$C8269,3)</f>
        <v>3</v>
      </c>
      <c r="D8269" s="19">
        <f>VLOOKUP($B8269,Price_Per_Item!$A$3:$B$11,2,FALSE)</f>
        <v>4</v>
      </c>
      <c r="E8269" s="25">
        <f t="shared" si="129"/>
        <v>12</v>
      </c>
      <c r="F8269" t="str">
        <f>IF(OR(dirty_cafe_sales!$F8269="UNKNOWN",dirty_cafe_sales!$F8269="ERROR",dirty_cafe_sales!$F8269=""),"Unknown",dirty_cafe_sales!$F8269)</f>
        <v>Cash</v>
      </c>
      <c r="G8269" t="str">
        <f>IF(OR(dirty_cafe_sales!$G8269="UNKNOWN",dirty_cafe_sales!$G8269="ERROR",dirty_cafe_sales!$G8269=""),"Unknown",dirty_cafe_sales!$G8269)</f>
        <v>Takeaway</v>
      </c>
      <c r="H8269" s="2" t="d">
        <v>2023-07-19</v>
      </c>
    </row>
    <row r="8270" spans="1:8" x14ac:dyDescent="0.2">
      <c r="A8270" s="16" t="s">
        <v>8291</v>
      </c>
      <c r="B8270" s="16" t="str">
        <f>IF(OR(dirty_cafe_sales!$B8270="UNKNOWN",dirty_cafe_sales!$B8270="",dirty_cafe_sales!$B8270="ERROR"),"Unknown_Item",dirty_cafe_sales!$B8270)</f>
        <v>Coffee</v>
      </c>
      <c r="C8270" s="23">
        <f>IF(ISNUMBER(dirty_cafe_sales!$C8270),dirty_cafe_sales!$C8270,3)</f>
        <v>1</v>
      </c>
      <c r="D8270" s="19">
        <f>VLOOKUP($B8270,Price_Per_Item!$A$3:$B$11,2,FALSE)</f>
        <v>2</v>
      </c>
      <c r="E8270" s="25">
        <f t="shared" si="129"/>
        <v>2</v>
      </c>
      <c r="F8270" t="str">
        <f>IF(OR(dirty_cafe_sales!$F8270="UNKNOWN",dirty_cafe_sales!$F8270="ERROR",dirty_cafe_sales!$F8270=""),"Unknown",dirty_cafe_sales!$F8270)</f>
        <v>Digital Wallet</v>
      </c>
      <c r="G8270" t="str">
        <f>IF(OR(dirty_cafe_sales!$G8270="UNKNOWN",dirty_cafe_sales!$G8270="ERROR",dirty_cafe_sales!$G8270=""),"Unknown",dirty_cafe_sales!$G8270)</f>
        <v>Takeaway</v>
      </c>
      <c r="H8270" s="2" t="d">
        <v>2023-12-02</v>
      </c>
    </row>
    <row r="8271" spans="1:8" x14ac:dyDescent="0.2">
      <c r="A8271" s="16" t="s">
        <v>8292</v>
      </c>
      <c r="B8271" s="16" t="str">
        <f>IF(OR(dirty_cafe_sales!$B8271="UNKNOWN",dirty_cafe_sales!$B8271="",dirty_cafe_sales!$B8271="ERROR"),"Unknown_Item",dirty_cafe_sales!$B8271)</f>
        <v>Tea</v>
      </c>
      <c r="C8271" s="23">
        <f>IF(ISNUMBER(dirty_cafe_sales!$C8271),dirty_cafe_sales!$C8271,3)</f>
        <v>1</v>
      </c>
      <c r="D8271" s="19">
        <f>VLOOKUP($B8271,Price_Per_Item!$A$3:$B$11,2,FALSE)</f>
        <v>1.5</v>
      </c>
      <c r="E8271" s="25">
        <f t="shared" si="129"/>
        <v>1.5</v>
      </c>
      <c r="F8271" t="str">
        <f>IF(OR(dirty_cafe_sales!$F8271="UNKNOWN",dirty_cafe_sales!$F8271="ERROR",dirty_cafe_sales!$F8271=""),"Unknown",dirty_cafe_sales!$F8271)</f>
        <v>Credit Card</v>
      </c>
      <c r="G8271" t="str">
        <f>IF(OR(dirty_cafe_sales!$G8271="UNKNOWN",dirty_cafe_sales!$G8271="ERROR",dirty_cafe_sales!$G8271=""),"Unknown",dirty_cafe_sales!$G8271)</f>
        <v>Takeaway</v>
      </c>
      <c r="H8271" s="2" t="d">
        <v>2023-01-11</v>
      </c>
    </row>
    <row r="8272" spans="1:8" x14ac:dyDescent="0.2">
      <c r="A8272" s="16" t="s">
        <v>8293</v>
      </c>
      <c r="B8272" s="16" t="str">
        <f>IF(OR(dirty_cafe_sales!$B8272="UNKNOWN",dirty_cafe_sales!$B8272="",dirty_cafe_sales!$B8272="ERROR"),"Unknown_Item",dirty_cafe_sales!$B8272)</f>
        <v>Cookie</v>
      </c>
      <c r="C8272" s="23">
        <f>IF(ISNUMBER(dirty_cafe_sales!$C8272),dirty_cafe_sales!$C8272,3)</f>
        <v>1</v>
      </c>
      <c r="D8272" s="19">
        <f>VLOOKUP($B8272,Price_Per_Item!$A$3:$B$11,2,FALSE)</f>
        <v>1</v>
      </c>
      <c r="E8272" s="25">
        <f t="shared" si="129"/>
        <v>1</v>
      </c>
      <c r="F8272" t="str">
        <f>IF(OR(dirty_cafe_sales!$F8272="UNKNOWN",dirty_cafe_sales!$F8272="ERROR",dirty_cafe_sales!$F8272=""),"Unknown",dirty_cafe_sales!$F8272)</f>
        <v>Digital Wallet</v>
      </c>
      <c r="G8272" t="str">
        <f>IF(OR(dirty_cafe_sales!$G8272="UNKNOWN",dirty_cafe_sales!$G8272="ERROR",dirty_cafe_sales!$G8272=""),"Unknown",dirty_cafe_sales!$G8272)</f>
        <v>Unknown</v>
      </c>
      <c r="H8272" s="2" t="d">
        <v>2023-05-01</v>
      </c>
    </row>
    <row r="8273" spans="1:8" x14ac:dyDescent="0.2">
      <c r="A8273" s="16" t="s">
        <v>8294</v>
      </c>
      <c r="B8273" s="16" t="str">
        <f>IF(OR(dirty_cafe_sales!$B8273="UNKNOWN",dirty_cafe_sales!$B8273="",dirty_cafe_sales!$B8273="ERROR"),"Unknown_Item",dirty_cafe_sales!$B8273)</f>
        <v>Cake</v>
      </c>
      <c r="C8273" s="23">
        <f>IF(ISNUMBER(dirty_cafe_sales!$C8273),dirty_cafe_sales!$C8273,3)</f>
        <v>4</v>
      </c>
      <c r="D8273" s="19">
        <f>VLOOKUP($B8273,Price_Per_Item!$A$3:$B$11,2,FALSE)</f>
        <v>3</v>
      </c>
      <c r="E8273" s="25">
        <f t="shared" si="129"/>
        <v>12</v>
      </c>
      <c r="F8273" t="str">
        <f>IF(OR(dirty_cafe_sales!$F8273="UNKNOWN",dirty_cafe_sales!$F8273="ERROR",dirty_cafe_sales!$F8273=""),"Unknown",dirty_cafe_sales!$F8273)</f>
        <v>Cash</v>
      </c>
      <c r="G8273" t="str">
        <f>IF(OR(dirty_cafe_sales!$G8273="UNKNOWN",dirty_cafe_sales!$G8273="ERROR",dirty_cafe_sales!$G8273=""),"Unknown",dirty_cafe_sales!$G8273)</f>
        <v>In-store</v>
      </c>
      <c r="H8273" s="2" t="d">
        <v>2023-09-21</v>
      </c>
    </row>
    <row r="8274" spans="1:8" x14ac:dyDescent="0.2">
      <c r="A8274" s="16" t="s">
        <v>8295</v>
      </c>
      <c r="B8274" s="16" t="str">
        <f>IF(OR(dirty_cafe_sales!$B8274="UNKNOWN",dirty_cafe_sales!$B8274="",dirty_cafe_sales!$B8274="ERROR"),"Unknown_Item",dirty_cafe_sales!$B8274)</f>
        <v>Sandwich</v>
      </c>
      <c r="C8274" s="23">
        <f>IF(ISNUMBER(dirty_cafe_sales!$C8274),dirty_cafe_sales!$C8274,3)</f>
        <v>3</v>
      </c>
      <c r="D8274" s="19">
        <f>VLOOKUP($B8274,Price_Per_Item!$A$3:$B$11,2,FALSE)</f>
        <v>4</v>
      </c>
      <c r="E8274" s="25">
        <f t="shared" si="129"/>
        <v>12</v>
      </c>
      <c r="F8274" t="str">
        <f>IF(OR(dirty_cafe_sales!$F8274="UNKNOWN",dirty_cafe_sales!$F8274="ERROR",dirty_cafe_sales!$F8274=""),"Unknown",dirty_cafe_sales!$F8274)</f>
        <v>Digital Wallet</v>
      </c>
      <c r="G8274" t="str">
        <f>IF(OR(dirty_cafe_sales!$G8274="UNKNOWN",dirty_cafe_sales!$G8274="ERROR",dirty_cafe_sales!$G8274=""),"Unknown",dirty_cafe_sales!$G8274)</f>
        <v>Unknown</v>
      </c>
      <c r="H8274" s="2" t="d">
        <v>2023-02-10</v>
      </c>
    </row>
    <row r="8275" spans="1:8" x14ac:dyDescent="0.2">
      <c r="A8275" s="16" t="s">
        <v>8296</v>
      </c>
      <c r="B8275" s="16" t="str">
        <f>IF(OR(dirty_cafe_sales!$B8275="UNKNOWN",dirty_cafe_sales!$B8275="",dirty_cafe_sales!$B8275="ERROR"),"Unknown_Item",dirty_cafe_sales!$B8275)</f>
        <v>Juice</v>
      </c>
      <c r="C8275" s="23">
        <f>IF(ISNUMBER(dirty_cafe_sales!$C8275),dirty_cafe_sales!$C8275,3)</f>
        <v>5</v>
      </c>
      <c r="D8275" s="19">
        <f>VLOOKUP($B8275,Price_Per_Item!$A$3:$B$11,2,FALSE)</f>
        <v>3</v>
      </c>
      <c r="E8275" s="25">
        <f t="shared" si="129"/>
        <v>15</v>
      </c>
      <c r="F8275" t="str">
        <f>IF(OR(dirty_cafe_sales!$F8275="UNKNOWN",dirty_cafe_sales!$F8275="ERROR",dirty_cafe_sales!$F8275=""),"Unknown",dirty_cafe_sales!$F8275)</f>
        <v>Credit Card</v>
      </c>
      <c r="G8275" t="str">
        <f>IF(OR(dirty_cafe_sales!$G8275="UNKNOWN",dirty_cafe_sales!$G8275="ERROR",dirty_cafe_sales!$G8275=""),"Unknown",dirty_cafe_sales!$G8275)</f>
        <v>Unknown</v>
      </c>
      <c r="H8275" s="2" t="d">
        <v>2023-03-27</v>
      </c>
    </row>
    <row r="8276" spans="1:8" x14ac:dyDescent="0.2">
      <c r="A8276" s="16" t="s">
        <v>8297</v>
      </c>
      <c r="B8276" s="16" t="str">
        <f>IF(OR(dirty_cafe_sales!$B8276="UNKNOWN",dirty_cafe_sales!$B8276="",dirty_cafe_sales!$B8276="ERROR"),"Unknown_Item",dirty_cafe_sales!$B8276)</f>
        <v>Unknown_Item</v>
      </c>
      <c r="C8276" s="23">
        <f>IF(ISNUMBER(dirty_cafe_sales!$C8276),dirty_cafe_sales!$C8276,3)</f>
        <v>3</v>
      </c>
      <c r="D8276" s="19">
        <f>VLOOKUP($B8276,Price_Per_Item!$A$3:$B$11,2,FALSE)</f>
        <v>2.9375</v>
      </c>
      <c r="E8276" s="25">
        <f t="shared" si="129"/>
        <v>8.8125</v>
      </c>
      <c r="F8276" t="str">
        <f>IF(OR(dirty_cafe_sales!$F8276="UNKNOWN",dirty_cafe_sales!$F8276="ERROR",dirty_cafe_sales!$F8276=""),"Unknown",dirty_cafe_sales!$F8276)</f>
        <v>Cash</v>
      </c>
      <c r="G8276" t="str">
        <f>IF(OR(dirty_cafe_sales!$G8276="UNKNOWN",dirty_cafe_sales!$G8276="ERROR",dirty_cafe_sales!$G8276=""),"Unknown",dirty_cafe_sales!$G8276)</f>
        <v>Takeaway</v>
      </c>
      <c r="H8276" s="2" t="d">
        <v>2023-01-27</v>
      </c>
    </row>
    <row r="8277" spans="1:8" x14ac:dyDescent="0.2">
      <c r="A8277" s="16" t="s">
        <v>8298</v>
      </c>
      <c r="B8277" s="16" t="str">
        <f>IF(OR(dirty_cafe_sales!$B8277="UNKNOWN",dirty_cafe_sales!$B8277="",dirty_cafe_sales!$B8277="ERROR"),"Unknown_Item",dirty_cafe_sales!$B8277)</f>
        <v>Cake</v>
      </c>
      <c r="C8277" s="23">
        <f>IF(ISNUMBER(dirty_cafe_sales!$C8277),dirty_cafe_sales!$C8277,3)</f>
        <v>2</v>
      </c>
      <c r="D8277" s="19">
        <f>VLOOKUP($B8277,Price_Per_Item!$A$3:$B$11,2,FALSE)</f>
        <v>3</v>
      </c>
      <c r="E8277" s="25">
        <f t="shared" si="129"/>
        <v>6</v>
      </c>
      <c r="F8277" t="str">
        <f>IF(OR(dirty_cafe_sales!$F8277="UNKNOWN",dirty_cafe_sales!$F8277="ERROR",dirty_cafe_sales!$F8277=""),"Unknown",dirty_cafe_sales!$F8277)</f>
        <v>Unknown</v>
      </c>
      <c r="G8277" t="str">
        <f>IF(OR(dirty_cafe_sales!$G8277="UNKNOWN",dirty_cafe_sales!$G8277="ERROR",dirty_cafe_sales!$G8277=""),"Unknown",dirty_cafe_sales!$G8277)</f>
        <v>Unknown</v>
      </c>
      <c r="H8277" s="2" t="d">
        <v>2023-09-02</v>
      </c>
    </row>
    <row r="8278" spans="1:8" x14ac:dyDescent="0.2">
      <c r="A8278" s="16" t="s">
        <v>8299</v>
      </c>
      <c r="B8278" s="16" t="str">
        <f>IF(OR(dirty_cafe_sales!$B8278="UNKNOWN",dirty_cafe_sales!$B8278="",dirty_cafe_sales!$B8278="ERROR"),"Unknown_Item",dirty_cafe_sales!$B8278)</f>
        <v>Cake</v>
      </c>
      <c r="C8278" s="23">
        <f>IF(ISNUMBER(dirty_cafe_sales!$C8278),dirty_cafe_sales!$C8278,3)</f>
        <v>2</v>
      </c>
      <c r="D8278" s="19">
        <f>VLOOKUP($B8278,Price_Per_Item!$A$3:$B$11,2,FALSE)</f>
        <v>3</v>
      </c>
      <c r="E8278" s="25">
        <f t="shared" si="129"/>
        <v>6</v>
      </c>
      <c r="F8278" t="str">
        <f>IF(OR(dirty_cafe_sales!$F8278="UNKNOWN",dirty_cafe_sales!$F8278="ERROR",dirty_cafe_sales!$F8278=""),"Unknown",dirty_cafe_sales!$F8278)</f>
        <v>Credit Card</v>
      </c>
      <c r="G8278" t="str">
        <f>IF(OR(dirty_cafe_sales!$G8278="UNKNOWN",dirty_cafe_sales!$G8278="ERROR",dirty_cafe_sales!$G8278=""),"Unknown",dirty_cafe_sales!$G8278)</f>
        <v>Takeaway</v>
      </c>
      <c r="H8278" s="2" t="d">
        <v>2023-01-11</v>
      </c>
    </row>
    <row r="8279" spans="1:8" x14ac:dyDescent="0.2">
      <c r="A8279" s="16" t="s">
        <v>8300</v>
      </c>
      <c r="B8279" s="16" t="str">
        <f>IF(OR(dirty_cafe_sales!$B8279="UNKNOWN",dirty_cafe_sales!$B8279="",dirty_cafe_sales!$B8279="ERROR"),"Unknown_Item",dirty_cafe_sales!$B8279)</f>
        <v>Coffee</v>
      </c>
      <c r="C8279" s="23">
        <f>IF(ISNUMBER(dirty_cafe_sales!$C8279),dirty_cafe_sales!$C8279,3)</f>
        <v>5</v>
      </c>
      <c r="D8279" s="19">
        <f>VLOOKUP($B8279,Price_Per_Item!$A$3:$B$11,2,FALSE)</f>
        <v>2</v>
      </c>
      <c r="E8279" s="25">
        <f t="shared" si="129"/>
        <v>10</v>
      </c>
      <c r="F8279" t="str">
        <f>IF(OR(dirty_cafe_sales!$F8279="UNKNOWN",dirty_cafe_sales!$F8279="ERROR",dirty_cafe_sales!$F8279=""),"Unknown",dirty_cafe_sales!$F8279)</f>
        <v>Cash</v>
      </c>
      <c r="G8279" t="str">
        <f>IF(OR(dirty_cafe_sales!$G8279="UNKNOWN",dirty_cafe_sales!$G8279="ERROR",dirty_cafe_sales!$G8279=""),"Unknown",dirty_cafe_sales!$G8279)</f>
        <v>Unknown</v>
      </c>
      <c r="H8279" s="2" t="d">
        <v>2023-10-04</v>
      </c>
    </row>
    <row r="8280" spans="1:8" x14ac:dyDescent="0.2">
      <c r="A8280" s="16" t="s">
        <v>8301</v>
      </c>
      <c r="B8280" s="16" t="str">
        <f>IF(OR(dirty_cafe_sales!$B8280="UNKNOWN",dirty_cafe_sales!$B8280="",dirty_cafe_sales!$B8280="ERROR"),"Unknown_Item",dirty_cafe_sales!$B8280)</f>
        <v>Salad</v>
      </c>
      <c r="C8280" s="23">
        <f>IF(ISNUMBER(dirty_cafe_sales!$C8280),dirty_cafe_sales!$C8280,3)</f>
        <v>3</v>
      </c>
      <c r="D8280" s="19">
        <f>VLOOKUP($B8280,Price_Per_Item!$A$3:$B$11,2,FALSE)</f>
        <v>5</v>
      </c>
      <c r="E8280" s="25">
        <f t="shared" si="129"/>
        <v>15</v>
      </c>
      <c r="F8280" t="str">
        <f>IF(OR(dirty_cafe_sales!$F8280="UNKNOWN",dirty_cafe_sales!$F8280="ERROR",dirty_cafe_sales!$F8280=""),"Unknown",dirty_cafe_sales!$F8280)</f>
        <v>Cash</v>
      </c>
      <c r="G8280" t="str">
        <f>IF(OR(dirty_cafe_sales!$G8280="UNKNOWN",dirty_cafe_sales!$G8280="ERROR",dirty_cafe_sales!$G8280=""),"Unknown",dirty_cafe_sales!$G8280)</f>
        <v>In-store</v>
      </c>
      <c r="H8280" s="2" t="d">
        <v>2023-09-08</v>
      </c>
    </row>
    <row r="8281" spans="1:8" x14ac:dyDescent="0.2">
      <c r="A8281" s="16" t="s">
        <v>8302</v>
      </c>
      <c r="B8281" s="16" t="str">
        <f>IF(OR(dirty_cafe_sales!$B8281="UNKNOWN",dirty_cafe_sales!$B8281="",dirty_cafe_sales!$B8281="ERROR"),"Unknown_Item",dirty_cafe_sales!$B8281)</f>
        <v>Cake</v>
      </c>
      <c r="C8281" s="23">
        <f>IF(ISNUMBER(dirty_cafe_sales!$C8281),dirty_cafe_sales!$C8281,3)</f>
        <v>3</v>
      </c>
      <c r="D8281" s="19">
        <f>VLOOKUP($B8281,Price_Per_Item!$A$3:$B$11,2,FALSE)</f>
        <v>3</v>
      </c>
      <c r="E8281" s="25">
        <f t="shared" si="129"/>
        <v>9</v>
      </c>
      <c r="F8281" t="str">
        <f>IF(OR(dirty_cafe_sales!$F8281="UNKNOWN",dirty_cafe_sales!$F8281="ERROR",dirty_cafe_sales!$F8281=""),"Unknown",dirty_cafe_sales!$F8281)</f>
        <v>Credit Card</v>
      </c>
      <c r="G8281" t="str">
        <f>IF(OR(dirty_cafe_sales!$G8281="UNKNOWN",dirty_cafe_sales!$G8281="ERROR",dirty_cafe_sales!$G8281=""),"Unknown",dirty_cafe_sales!$G8281)</f>
        <v>Takeaway</v>
      </c>
      <c r="H8281" s="2" t="d">
        <v>2023-01-09</v>
      </c>
    </row>
    <row r="8282" spans="1:8" x14ac:dyDescent="0.2">
      <c r="A8282" s="16" t="s">
        <v>8303</v>
      </c>
      <c r="B8282" s="16" t="str">
        <f>IF(OR(dirty_cafe_sales!$B8282="UNKNOWN",dirty_cafe_sales!$B8282="",dirty_cafe_sales!$B8282="ERROR"),"Unknown_Item",dirty_cafe_sales!$B8282)</f>
        <v>Cookie</v>
      </c>
      <c r="C8282" s="23">
        <f>IF(ISNUMBER(dirty_cafe_sales!$C8282),dirty_cafe_sales!$C8282,3)</f>
        <v>3</v>
      </c>
      <c r="D8282" s="19">
        <f>VLOOKUP($B8282,Price_Per_Item!$A$3:$B$11,2,FALSE)</f>
        <v>1</v>
      </c>
      <c r="E8282" s="25">
        <f t="shared" si="129"/>
        <v>3</v>
      </c>
      <c r="F8282" t="str">
        <f>IF(OR(dirty_cafe_sales!$F8282="UNKNOWN",dirty_cafe_sales!$F8282="ERROR",dirty_cafe_sales!$F8282=""),"Unknown",dirty_cafe_sales!$F8282)</f>
        <v>Unknown</v>
      </c>
      <c r="G8282" t="str">
        <f>IF(OR(dirty_cafe_sales!$G8282="UNKNOWN",dirty_cafe_sales!$G8282="ERROR",dirty_cafe_sales!$G8282=""),"Unknown",dirty_cafe_sales!$G8282)</f>
        <v>Takeaway</v>
      </c>
      <c r="H8282" s="2" t="d">
        <v>2023-07-24</v>
      </c>
    </row>
    <row r="8283" spans="1:8" x14ac:dyDescent="0.2">
      <c r="A8283" s="16" t="s">
        <v>8304</v>
      </c>
      <c r="B8283" s="16" t="str">
        <f>IF(OR(dirty_cafe_sales!$B8283="UNKNOWN",dirty_cafe_sales!$B8283="",dirty_cafe_sales!$B8283="ERROR"),"Unknown_Item",dirty_cafe_sales!$B8283)</f>
        <v>Unknown_Item</v>
      </c>
      <c r="C8283" s="23">
        <f>IF(ISNUMBER(dirty_cafe_sales!$C8283),dirty_cafe_sales!$C8283,3)</f>
        <v>3</v>
      </c>
      <c r="D8283" s="19">
        <f>VLOOKUP($B8283,Price_Per_Item!$A$3:$B$11,2,FALSE)</f>
        <v>2.9375</v>
      </c>
      <c r="E8283" s="25">
        <f t="shared" si="129"/>
        <v>8.8125</v>
      </c>
      <c r="F8283" t="str">
        <f>IF(OR(dirty_cafe_sales!$F8283="UNKNOWN",dirty_cafe_sales!$F8283="ERROR",dirty_cafe_sales!$F8283=""),"Unknown",dirty_cafe_sales!$F8283)</f>
        <v>Credit Card</v>
      </c>
      <c r="G8283" t="str">
        <f>IF(OR(dirty_cafe_sales!$G8283="UNKNOWN",dirty_cafe_sales!$G8283="ERROR",dirty_cafe_sales!$G8283=""),"Unknown",dirty_cafe_sales!$G8283)</f>
        <v>Unknown</v>
      </c>
      <c r="H8283" s="2" t="d">
        <v>2023-09-19</v>
      </c>
    </row>
    <row r="8284" spans="1:8" x14ac:dyDescent="0.2">
      <c r="A8284" s="16" t="s">
        <v>8305</v>
      </c>
      <c r="B8284" s="16" t="str">
        <f>IF(OR(dirty_cafe_sales!$B8284="UNKNOWN",dirty_cafe_sales!$B8284="",dirty_cafe_sales!$B8284="ERROR"),"Unknown_Item",dirty_cafe_sales!$B8284)</f>
        <v>Cookie</v>
      </c>
      <c r="C8284" s="23">
        <f>IF(ISNUMBER(dirty_cafe_sales!$C8284),dirty_cafe_sales!$C8284,3)</f>
        <v>2</v>
      </c>
      <c r="D8284" s="19">
        <f>VLOOKUP($B8284,Price_Per_Item!$A$3:$B$11,2,FALSE)</f>
        <v>1</v>
      </c>
      <c r="E8284" s="25">
        <f t="shared" si="129"/>
        <v>2</v>
      </c>
      <c r="F8284" t="str">
        <f>IF(OR(dirty_cafe_sales!$F8284="UNKNOWN",dirty_cafe_sales!$F8284="ERROR",dirty_cafe_sales!$F8284=""),"Unknown",dirty_cafe_sales!$F8284)</f>
        <v>Digital Wallet</v>
      </c>
      <c r="G8284" t="str">
        <f>IF(OR(dirty_cafe_sales!$G8284="UNKNOWN",dirty_cafe_sales!$G8284="ERROR",dirty_cafe_sales!$G8284=""),"Unknown",dirty_cafe_sales!$G8284)</f>
        <v>Unknown</v>
      </c>
      <c r="H8284" s="2" t="d">
        <v>2023-05-26</v>
      </c>
    </row>
    <row r="8285" spans="1:8" x14ac:dyDescent="0.2">
      <c r="A8285" s="16" t="s">
        <v>8306</v>
      </c>
      <c r="B8285" s="16" t="str">
        <f>IF(OR(dirty_cafe_sales!$B8285="UNKNOWN",dirty_cafe_sales!$B8285="",dirty_cafe_sales!$B8285="ERROR"),"Unknown_Item",dirty_cafe_sales!$B8285)</f>
        <v>Salad</v>
      </c>
      <c r="C8285" s="23">
        <f>IF(ISNUMBER(dirty_cafe_sales!$C8285),dirty_cafe_sales!$C8285,3)</f>
        <v>2</v>
      </c>
      <c r="D8285" s="19">
        <f>VLOOKUP($B8285,Price_Per_Item!$A$3:$B$11,2,FALSE)</f>
        <v>5</v>
      </c>
      <c r="E8285" s="25">
        <f t="shared" si="129"/>
        <v>10</v>
      </c>
      <c r="F8285" t="str">
        <f>IF(OR(dirty_cafe_sales!$F8285="UNKNOWN",dirty_cafe_sales!$F8285="ERROR",dirty_cafe_sales!$F8285=""),"Unknown",dirty_cafe_sales!$F8285)</f>
        <v>Unknown</v>
      </c>
      <c r="G8285" t="str">
        <f>IF(OR(dirty_cafe_sales!$G8285="UNKNOWN",dirty_cafe_sales!$G8285="ERROR",dirty_cafe_sales!$G8285=""),"Unknown",dirty_cafe_sales!$G8285)</f>
        <v>Unknown</v>
      </c>
      <c r="H8285" s="2" t="d">
        <v>2023-04-14</v>
      </c>
    </row>
    <row r="8286" spans="1:8" x14ac:dyDescent="0.2">
      <c r="A8286" s="16" t="s">
        <v>8307</v>
      </c>
      <c r="B8286" s="16" t="str">
        <f>IF(OR(dirty_cafe_sales!$B8286="UNKNOWN",dirty_cafe_sales!$B8286="",dirty_cafe_sales!$B8286="ERROR"),"Unknown_Item",dirty_cafe_sales!$B8286)</f>
        <v>Coffee</v>
      </c>
      <c r="C8286" s="23">
        <f>IF(ISNUMBER(dirty_cafe_sales!$C8286),dirty_cafe_sales!$C8286,3)</f>
        <v>4</v>
      </c>
      <c r="D8286" s="19">
        <f>VLOOKUP($B8286,Price_Per_Item!$A$3:$B$11,2,FALSE)</f>
        <v>2</v>
      </c>
      <c r="E8286" s="25">
        <f t="shared" si="129"/>
        <v>8</v>
      </c>
      <c r="F8286" t="str">
        <f>IF(OR(dirty_cafe_sales!$F8286="UNKNOWN",dirty_cafe_sales!$F8286="ERROR",dirty_cafe_sales!$F8286=""),"Unknown",dirty_cafe_sales!$F8286)</f>
        <v>Credit Card</v>
      </c>
      <c r="G8286" t="str">
        <f>IF(OR(dirty_cafe_sales!$G8286="UNKNOWN",dirty_cafe_sales!$G8286="ERROR",dirty_cafe_sales!$G8286=""),"Unknown",dirty_cafe_sales!$G8286)</f>
        <v>Takeaway</v>
      </c>
      <c r="H8286" s="2" t="d">
        <v>2023-05-19</v>
      </c>
    </row>
    <row r="8287" spans="1:8" x14ac:dyDescent="0.2">
      <c r="A8287" s="16" t="s">
        <v>8308</v>
      </c>
      <c r="B8287" s="16" t="str">
        <f>IF(OR(dirty_cafe_sales!$B8287="UNKNOWN",dirty_cafe_sales!$B8287="",dirty_cafe_sales!$B8287="ERROR"),"Unknown_Item",dirty_cafe_sales!$B8287)</f>
        <v>Coffee</v>
      </c>
      <c r="C8287" s="23">
        <f>IF(ISNUMBER(dirty_cafe_sales!$C8287),dirty_cafe_sales!$C8287,3)</f>
        <v>4</v>
      </c>
      <c r="D8287" s="19">
        <f>VLOOKUP($B8287,Price_Per_Item!$A$3:$B$11,2,FALSE)</f>
        <v>2</v>
      </c>
      <c r="E8287" s="25">
        <f t="shared" si="129"/>
        <v>8</v>
      </c>
      <c r="F8287" t="str">
        <f>IF(OR(dirty_cafe_sales!$F8287="UNKNOWN",dirty_cafe_sales!$F8287="ERROR",dirty_cafe_sales!$F8287=""),"Unknown",dirty_cafe_sales!$F8287)</f>
        <v>Digital Wallet</v>
      </c>
      <c r="G8287" t="str">
        <f>IF(OR(dirty_cafe_sales!$G8287="UNKNOWN",dirty_cafe_sales!$G8287="ERROR",dirty_cafe_sales!$G8287=""),"Unknown",dirty_cafe_sales!$G8287)</f>
        <v>Unknown</v>
      </c>
      <c r="H8287" s="2" t="d">
        <v>2023-09-23</v>
      </c>
    </row>
    <row r="8288" spans="1:8" x14ac:dyDescent="0.2">
      <c r="A8288" s="16" t="s">
        <v>8309</v>
      </c>
      <c r="B8288" s="16" t="str">
        <f>IF(OR(dirty_cafe_sales!$B8288="UNKNOWN",dirty_cafe_sales!$B8288="",dirty_cafe_sales!$B8288="ERROR"),"Unknown_Item",dirty_cafe_sales!$B8288)</f>
        <v>Juice</v>
      </c>
      <c r="C8288" s="23">
        <f>IF(ISNUMBER(dirty_cafe_sales!$C8288),dirty_cafe_sales!$C8288,3)</f>
        <v>5</v>
      </c>
      <c r="D8288" s="19">
        <f>VLOOKUP($B8288,Price_Per_Item!$A$3:$B$11,2,FALSE)</f>
        <v>3</v>
      </c>
      <c r="E8288" s="25">
        <f t="shared" si="129"/>
        <v>15</v>
      </c>
      <c r="F8288" t="str">
        <f>IF(OR(dirty_cafe_sales!$F8288="UNKNOWN",dirty_cafe_sales!$F8288="ERROR",dirty_cafe_sales!$F8288=""),"Unknown",dirty_cafe_sales!$F8288)</f>
        <v>Cash</v>
      </c>
      <c r="G8288" t="str">
        <f>IF(OR(dirty_cafe_sales!$G8288="UNKNOWN",dirty_cafe_sales!$G8288="ERROR",dirty_cafe_sales!$G8288=""),"Unknown",dirty_cafe_sales!$G8288)</f>
        <v>Takeaway</v>
      </c>
      <c r="H8288" s="2" t="d">
        <v>2023-03-31</v>
      </c>
    </row>
    <row r="8289" spans="1:8" x14ac:dyDescent="0.2">
      <c r="A8289" s="16" t="s">
        <v>8310</v>
      </c>
      <c r="B8289" s="16" t="str">
        <f>IF(OR(dirty_cafe_sales!$B8289="UNKNOWN",dirty_cafe_sales!$B8289="",dirty_cafe_sales!$B8289="ERROR"),"Unknown_Item",dirty_cafe_sales!$B8289)</f>
        <v>Salad</v>
      </c>
      <c r="C8289" s="23">
        <f>IF(ISNUMBER(dirty_cafe_sales!$C8289),dirty_cafe_sales!$C8289,3)</f>
        <v>1</v>
      </c>
      <c r="D8289" s="19">
        <f>VLOOKUP($B8289,Price_Per_Item!$A$3:$B$11,2,FALSE)</f>
        <v>5</v>
      </c>
      <c r="E8289" s="25">
        <f t="shared" si="129"/>
        <v>5</v>
      </c>
      <c r="F8289" t="str">
        <f>IF(OR(dirty_cafe_sales!$F8289="UNKNOWN",dirty_cafe_sales!$F8289="ERROR",dirty_cafe_sales!$F8289=""),"Unknown",dirty_cafe_sales!$F8289)</f>
        <v>Unknown</v>
      </c>
      <c r="G8289" t="str">
        <f>IF(OR(dirty_cafe_sales!$G8289="UNKNOWN",dirty_cafe_sales!$G8289="ERROR",dirty_cafe_sales!$G8289=""),"Unknown",dirty_cafe_sales!$G8289)</f>
        <v>In-store</v>
      </c>
      <c r="H8289" s="2" t="d">
        <v>2023-09-07</v>
      </c>
    </row>
    <row r="8290" spans="1:8" x14ac:dyDescent="0.2">
      <c r="A8290" s="16" t="s">
        <v>8311</v>
      </c>
      <c r="B8290" s="16" t="str">
        <f>IF(OR(dirty_cafe_sales!$B8290="UNKNOWN",dirty_cafe_sales!$B8290="",dirty_cafe_sales!$B8290="ERROR"),"Unknown_Item",dirty_cafe_sales!$B8290)</f>
        <v>Unknown_Item</v>
      </c>
      <c r="C8290" s="23">
        <f>IF(ISNUMBER(dirty_cafe_sales!$C8290),dirty_cafe_sales!$C8290,3)</f>
        <v>3</v>
      </c>
      <c r="D8290" s="19">
        <f>VLOOKUP($B8290,Price_Per_Item!$A$3:$B$11,2,FALSE)</f>
        <v>2.9375</v>
      </c>
      <c r="E8290" s="25">
        <f t="shared" si="129"/>
        <v>8.8125</v>
      </c>
      <c r="F8290" t="str">
        <f>IF(OR(dirty_cafe_sales!$F8290="UNKNOWN",dirty_cafe_sales!$F8290="ERROR",dirty_cafe_sales!$F8290=""),"Unknown",dirty_cafe_sales!$F8290)</f>
        <v>Cash</v>
      </c>
      <c r="G8290" t="str">
        <f>IF(OR(dirty_cafe_sales!$G8290="UNKNOWN",dirty_cafe_sales!$G8290="ERROR",dirty_cafe_sales!$G8290=""),"Unknown",dirty_cafe_sales!$G8290)</f>
        <v>Unknown</v>
      </c>
      <c r="H8290" s="2" t="d">
        <v>2023-09-01</v>
      </c>
    </row>
    <row r="8291" spans="1:8" x14ac:dyDescent="0.2">
      <c r="A8291" s="16" t="s">
        <v>8312</v>
      </c>
      <c r="B8291" s="16" t="str">
        <f>IF(OR(dirty_cafe_sales!$B8291="UNKNOWN",dirty_cafe_sales!$B8291="",dirty_cafe_sales!$B8291="ERROR"),"Unknown_Item",dirty_cafe_sales!$B8291)</f>
        <v>Smoothie</v>
      </c>
      <c r="C8291" s="23">
        <f>IF(ISNUMBER(dirty_cafe_sales!$C8291),dirty_cafe_sales!$C8291,3)</f>
        <v>5</v>
      </c>
      <c r="D8291" s="19">
        <f>VLOOKUP($B8291,Price_Per_Item!$A$3:$B$11,2,FALSE)</f>
        <v>4</v>
      </c>
      <c r="E8291" s="25">
        <f t="shared" si="129"/>
        <v>20</v>
      </c>
      <c r="F8291" t="str">
        <f>IF(OR(dirty_cafe_sales!$F8291="UNKNOWN",dirty_cafe_sales!$F8291="ERROR",dirty_cafe_sales!$F8291=""),"Unknown",dirty_cafe_sales!$F8291)</f>
        <v>Cash</v>
      </c>
      <c r="G8291" t="str">
        <f>IF(OR(dirty_cafe_sales!$G8291="UNKNOWN",dirty_cafe_sales!$G8291="ERROR",dirty_cafe_sales!$G8291=""),"Unknown",dirty_cafe_sales!$G8291)</f>
        <v>Unknown</v>
      </c>
      <c r="H8291" s="2" t="d">
        <v>2023-12-07</v>
      </c>
    </row>
    <row r="8292" spans="1:8" x14ac:dyDescent="0.2">
      <c r="A8292" s="16" t="s">
        <v>8313</v>
      </c>
      <c r="B8292" s="16" t="str">
        <f>IF(OR(dirty_cafe_sales!$B8292="UNKNOWN",dirty_cafe_sales!$B8292="",dirty_cafe_sales!$B8292="ERROR"),"Unknown_Item",dirty_cafe_sales!$B8292)</f>
        <v>Tea</v>
      </c>
      <c r="C8292" s="23">
        <f>IF(ISNUMBER(dirty_cafe_sales!$C8292),dirty_cafe_sales!$C8292,3)</f>
        <v>4</v>
      </c>
      <c r="D8292" s="19">
        <f>VLOOKUP($B8292,Price_Per_Item!$A$3:$B$11,2,FALSE)</f>
        <v>1.5</v>
      </c>
      <c r="E8292" s="25">
        <f t="shared" si="129"/>
        <v>6</v>
      </c>
      <c r="F8292" t="str">
        <f>IF(OR(dirty_cafe_sales!$F8292="UNKNOWN",dirty_cafe_sales!$F8292="ERROR",dirty_cafe_sales!$F8292=""),"Unknown",dirty_cafe_sales!$F8292)</f>
        <v>Credit Card</v>
      </c>
      <c r="G8292" t="str">
        <f>IF(OR(dirty_cafe_sales!$G8292="UNKNOWN",dirty_cafe_sales!$G8292="ERROR",dirty_cafe_sales!$G8292=""),"Unknown",dirty_cafe_sales!$G8292)</f>
        <v>In-store</v>
      </c>
      <c r="H8292" s="2" t="d">
        <v>2023-03-27</v>
      </c>
    </row>
    <row r="8293" spans="1:8" x14ac:dyDescent="0.2">
      <c r="A8293" s="16" t="s">
        <v>8314</v>
      </c>
      <c r="B8293" s="16" t="str">
        <f>IF(OR(dirty_cafe_sales!$B8293="UNKNOWN",dirty_cafe_sales!$B8293="",dirty_cafe_sales!$B8293="ERROR"),"Unknown_Item",dirty_cafe_sales!$B8293)</f>
        <v>Juice</v>
      </c>
      <c r="C8293" s="23">
        <f>IF(ISNUMBER(dirty_cafe_sales!$C8293),dirty_cafe_sales!$C8293,3)</f>
        <v>3</v>
      </c>
      <c r="D8293" s="19">
        <f>VLOOKUP($B8293,Price_Per_Item!$A$3:$B$11,2,FALSE)</f>
        <v>3</v>
      </c>
      <c r="E8293" s="25">
        <f t="shared" si="129"/>
        <v>9</v>
      </c>
      <c r="F8293" t="str">
        <f>IF(OR(dirty_cafe_sales!$F8293="UNKNOWN",dirty_cafe_sales!$F8293="ERROR",dirty_cafe_sales!$F8293=""),"Unknown",dirty_cafe_sales!$F8293)</f>
        <v>Unknown</v>
      </c>
      <c r="G8293" t="str">
        <f>IF(OR(dirty_cafe_sales!$G8293="UNKNOWN",dirty_cafe_sales!$G8293="ERROR",dirty_cafe_sales!$G8293=""),"Unknown",dirty_cafe_sales!$G8293)</f>
        <v>Takeaway</v>
      </c>
      <c r="H8293" s="2" t="d">
        <v>2023-04-16</v>
      </c>
    </row>
    <row r="8294" spans="1:8" x14ac:dyDescent="0.2">
      <c r="A8294" s="16" t="s">
        <v>8315</v>
      </c>
      <c r="B8294" s="16" t="str">
        <f>IF(OR(dirty_cafe_sales!$B8294="UNKNOWN",dirty_cafe_sales!$B8294="",dirty_cafe_sales!$B8294="ERROR"),"Unknown_Item",dirty_cafe_sales!$B8294)</f>
        <v>Salad</v>
      </c>
      <c r="C8294" s="23">
        <f>IF(ISNUMBER(dirty_cafe_sales!$C8294),dirty_cafe_sales!$C8294,3)</f>
        <v>4</v>
      </c>
      <c r="D8294" s="19">
        <f>VLOOKUP($B8294,Price_Per_Item!$A$3:$B$11,2,FALSE)</f>
        <v>5</v>
      </c>
      <c r="E8294" s="25">
        <f t="shared" si="129"/>
        <v>20</v>
      </c>
      <c r="F8294" t="str">
        <f>IF(OR(dirty_cafe_sales!$F8294="UNKNOWN",dirty_cafe_sales!$F8294="ERROR",dirty_cafe_sales!$F8294=""),"Unknown",dirty_cafe_sales!$F8294)</f>
        <v>Cash</v>
      </c>
      <c r="G8294" t="str">
        <f>IF(OR(dirty_cafe_sales!$G8294="UNKNOWN",dirty_cafe_sales!$G8294="ERROR",dirty_cafe_sales!$G8294=""),"Unknown",dirty_cafe_sales!$G8294)</f>
        <v>Takeaway</v>
      </c>
      <c r="H8294" s="2" t="d">
        <v>2023-09-05</v>
      </c>
    </row>
    <row r="8295" spans="1:8" x14ac:dyDescent="0.2">
      <c r="A8295" s="16" t="s">
        <v>8316</v>
      </c>
      <c r="B8295" s="16" t="str">
        <f>IF(OR(dirty_cafe_sales!$B8295="UNKNOWN",dirty_cafe_sales!$B8295="",dirty_cafe_sales!$B8295="ERROR"),"Unknown_Item",dirty_cafe_sales!$B8295)</f>
        <v>Sandwich</v>
      </c>
      <c r="C8295" s="23">
        <f>IF(ISNUMBER(dirty_cafe_sales!$C8295),dirty_cafe_sales!$C8295,3)</f>
        <v>3</v>
      </c>
      <c r="D8295" s="19">
        <f>VLOOKUP($B8295,Price_Per_Item!$A$3:$B$11,2,FALSE)</f>
        <v>4</v>
      </c>
      <c r="E8295" s="25">
        <f t="shared" si="129"/>
        <v>12</v>
      </c>
      <c r="F8295" t="str">
        <f>IF(OR(dirty_cafe_sales!$F8295="UNKNOWN",dirty_cafe_sales!$F8295="ERROR",dirty_cafe_sales!$F8295=""),"Unknown",dirty_cafe_sales!$F8295)</f>
        <v>Credit Card</v>
      </c>
      <c r="G8295" t="str">
        <f>IF(OR(dirty_cafe_sales!$G8295="UNKNOWN",dirty_cafe_sales!$G8295="ERROR",dirty_cafe_sales!$G8295=""),"Unknown",dirty_cafe_sales!$G8295)</f>
        <v>Unknown</v>
      </c>
      <c r="H8295" s="2" t="d">
        <v>2023-12-05</v>
      </c>
    </row>
    <row r="8296" spans="1:8" x14ac:dyDescent="0.2">
      <c r="A8296" s="16" t="s">
        <v>8317</v>
      </c>
      <c r="B8296" s="16" t="str">
        <f>IF(OR(dirty_cafe_sales!$B8296="UNKNOWN",dirty_cafe_sales!$B8296="",dirty_cafe_sales!$B8296="ERROR"),"Unknown_Item",dirty_cafe_sales!$B8296)</f>
        <v>Sandwich</v>
      </c>
      <c r="C8296" s="23">
        <f>IF(ISNUMBER(dirty_cafe_sales!$C8296),dirty_cafe_sales!$C8296,3)</f>
        <v>4</v>
      </c>
      <c r="D8296" s="19">
        <f>VLOOKUP($B8296,Price_Per_Item!$A$3:$B$11,2,FALSE)</f>
        <v>4</v>
      </c>
      <c r="E8296" s="25">
        <f t="shared" si="129"/>
        <v>16</v>
      </c>
      <c r="F8296" t="str">
        <f>IF(OR(dirty_cafe_sales!$F8296="UNKNOWN",dirty_cafe_sales!$F8296="ERROR",dirty_cafe_sales!$F8296=""),"Unknown",dirty_cafe_sales!$F8296)</f>
        <v>Cash</v>
      </c>
      <c r="G8296" t="str">
        <f>IF(OR(dirty_cafe_sales!$G8296="UNKNOWN",dirty_cafe_sales!$G8296="ERROR",dirty_cafe_sales!$G8296=""),"Unknown",dirty_cafe_sales!$G8296)</f>
        <v>Unknown</v>
      </c>
      <c r="H8296" s="2" t="d">
        <v>2023-12-18</v>
      </c>
    </row>
    <row r="8297" spans="1:8" x14ac:dyDescent="0.2">
      <c r="A8297" s="16" t="s">
        <v>8318</v>
      </c>
      <c r="B8297" s="16" t="str">
        <f>IF(OR(dirty_cafe_sales!$B8297="UNKNOWN",dirty_cafe_sales!$B8297="",dirty_cafe_sales!$B8297="ERROR"),"Unknown_Item",dirty_cafe_sales!$B8297)</f>
        <v>Smoothie</v>
      </c>
      <c r="C8297" s="23">
        <f>IF(ISNUMBER(dirty_cafe_sales!$C8297),dirty_cafe_sales!$C8297,3)</f>
        <v>4</v>
      </c>
      <c r="D8297" s="19">
        <f>VLOOKUP($B8297,Price_Per_Item!$A$3:$B$11,2,FALSE)</f>
        <v>4</v>
      </c>
      <c r="E8297" s="25">
        <f t="shared" si="129"/>
        <v>16</v>
      </c>
      <c r="F8297" t="str">
        <f>IF(OR(dirty_cafe_sales!$F8297="UNKNOWN",dirty_cafe_sales!$F8297="ERROR",dirty_cafe_sales!$F8297=""),"Unknown",dirty_cafe_sales!$F8297)</f>
        <v>Unknown</v>
      </c>
      <c r="G8297" t="str">
        <f>IF(OR(dirty_cafe_sales!$G8297="UNKNOWN",dirty_cafe_sales!$G8297="ERROR",dirty_cafe_sales!$G8297=""),"Unknown",dirty_cafe_sales!$G8297)</f>
        <v>Takeaway</v>
      </c>
      <c r="H8297" s="2" t="d">
        <v>2023-05-14</v>
      </c>
    </row>
    <row r="8298" spans="1:8" x14ac:dyDescent="0.2">
      <c r="A8298" s="16" t="s">
        <v>8319</v>
      </c>
      <c r="B8298" s="16" t="str">
        <f>IF(OR(dirty_cafe_sales!$B8298="UNKNOWN",dirty_cafe_sales!$B8298="",dirty_cafe_sales!$B8298="ERROR"),"Unknown_Item",dirty_cafe_sales!$B8298)</f>
        <v>Cookie</v>
      </c>
      <c r="C8298" s="23">
        <f>IF(ISNUMBER(dirty_cafe_sales!$C8298),dirty_cafe_sales!$C8298,3)</f>
        <v>5</v>
      </c>
      <c r="D8298" s="19">
        <f>VLOOKUP($B8298,Price_Per_Item!$A$3:$B$11,2,FALSE)</f>
        <v>1</v>
      </c>
      <c r="E8298" s="25">
        <f t="shared" si="129"/>
        <v>5</v>
      </c>
      <c r="F8298" t="str">
        <f>IF(OR(dirty_cafe_sales!$F8298="UNKNOWN",dirty_cafe_sales!$F8298="ERROR",dirty_cafe_sales!$F8298=""),"Unknown",dirty_cafe_sales!$F8298)</f>
        <v>Cash</v>
      </c>
      <c r="G8298" t="str">
        <f>IF(OR(dirty_cafe_sales!$G8298="UNKNOWN",dirty_cafe_sales!$G8298="ERROR",dirty_cafe_sales!$G8298=""),"Unknown",dirty_cafe_sales!$G8298)</f>
        <v>In-store</v>
      </c>
      <c r="H8298" s="2" t="d">
        <v>2023-06-23</v>
      </c>
    </row>
    <row r="8299" spans="1:8" x14ac:dyDescent="0.2">
      <c r="A8299" s="16" t="s">
        <v>8320</v>
      </c>
      <c r="B8299" s="16" t="str">
        <f>IF(OR(dirty_cafe_sales!$B8299="UNKNOWN",dirty_cafe_sales!$B8299="",dirty_cafe_sales!$B8299="ERROR"),"Unknown_Item",dirty_cafe_sales!$B8299)</f>
        <v>Juice</v>
      </c>
      <c r="C8299" s="23">
        <f>IF(ISNUMBER(dirty_cafe_sales!$C8299),dirty_cafe_sales!$C8299,3)</f>
        <v>5</v>
      </c>
      <c r="D8299" s="19">
        <f>VLOOKUP($B8299,Price_Per_Item!$A$3:$B$11,2,FALSE)</f>
        <v>3</v>
      </c>
      <c r="E8299" s="25">
        <f t="shared" si="129"/>
        <v>15</v>
      </c>
      <c r="F8299" t="str">
        <f>IF(OR(dirty_cafe_sales!$F8299="UNKNOWN",dirty_cafe_sales!$F8299="ERROR",dirty_cafe_sales!$F8299=""),"Unknown",dirty_cafe_sales!$F8299)</f>
        <v>Cash</v>
      </c>
      <c r="G8299" t="str">
        <f>IF(OR(dirty_cafe_sales!$G8299="UNKNOWN",dirty_cafe_sales!$G8299="ERROR",dirty_cafe_sales!$G8299=""),"Unknown",dirty_cafe_sales!$G8299)</f>
        <v>Takeaway</v>
      </c>
      <c r="H8299" s="2" t="d">
        <v>2023-10-01</v>
      </c>
    </row>
    <row r="8300" spans="1:8" x14ac:dyDescent="0.2">
      <c r="A8300" s="16" t="s">
        <v>8321</v>
      </c>
      <c r="B8300" s="16" t="str">
        <f>IF(OR(dirty_cafe_sales!$B8300="UNKNOWN",dirty_cafe_sales!$B8300="",dirty_cafe_sales!$B8300="ERROR"),"Unknown_Item",dirty_cafe_sales!$B8300)</f>
        <v>Coffee</v>
      </c>
      <c r="C8300" s="23">
        <f>IF(ISNUMBER(dirty_cafe_sales!$C8300),dirty_cafe_sales!$C8300,3)</f>
        <v>3</v>
      </c>
      <c r="D8300" s="19">
        <f>VLOOKUP($B8300,Price_Per_Item!$A$3:$B$11,2,FALSE)</f>
        <v>2</v>
      </c>
      <c r="E8300" s="25">
        <f t="shared" si="129"/>
        <v>6</v>
      </c>
      <c r="F8300" t="str">
        <f>IF(OR(dirty_cafe_sales!$F8300="UNKNOWN",dirty_cafe_sales!$F8300="ERROR",dirty_cafe_sales!$F8300=""),"Unknown",dirty_cafe_sales!$F8300)</f>
        <v>Credit Card</v>
      </c>
      <c r="G8300" t="str">
        <f>IF(OR(dirty_cafe_sales!$G8300="UNKNOWN",dirty_cafe_sales!$G8300="ERROR",dirty_cafe_sales!$G8300=""),"Unknown",dirty_cafe_sales!$G8300)</f>
        <v>Takeaway</v>
      </c>
      <c r="H8300" s="2" t="d">
        <v>2023-02-18</v>
      </c>
    </row>
    <row r="8301" spans="1:8" x14ac:dyDescent="0.2">
      <c r="A8301" s="16" t="s">
        <v>8322</v>
      </c>
      <c r="B8301" s="16" t="str">
        <f>IF(OR(dirty_cafe_sales!$B8301="UNKNOWN",dirty_cafe_sales!$B8301="",dirty_cafe_sales!$B8301="ERROR"),"Unknown_Item",dirty_cafe_sales!$B8301)</f>
        <v>Juice</v>
      </c>
      <c r="C8301" s="23">
        <f>IF(ISNUMBER(dirty_cafe_sales!$C8301),dirty_cafe_sales!$C8301,3)</f>
        <v>3</v>
      </c>
      <c r="D8301" s="19">
        <f>VLOOKUP($B8301,Price_Per_Item!$A$3:$B$11,2,FALSE)</f>
        <v>3</v>
      </c>
      <c r="E8301" s="25">
        <f t="shared" si="129"/>
        <v>9</v>
      </c>
      <c r="F8301" t="str">
        <f>IF(OR(dirty_cafe_sales!$F8301="UNKNOWN",dirty_cafe_sales!$F8301="ERROR",dirty_cafe_sales!$F8301=""),"Unknown",dirty_cafe_sales!$F8301)</f>
        <v>Unknown</v>
      </c>
      <c r="G8301" t="str">
        <f>IF(OR(dirty_cafe_sales!$G8301="UNKNOWN",dirty_cafe_sales!$G8301="ERROR",dirty_cafe_sales!$G8301=""),"Unknown",dirty_cafe_sales!$G8301)</f>
        <v>Unknown</v>
      </c>
      <c r="H8301" s="2" t="d">
        <v>2023-09-30</v>
      </c>
    </row>
    <row r="8302" spans="1:8" x14ac:dyDescent="0.2">
      <c r="A8302" s="16" t="s">
        <v>8323</v>
      </c>
      <c r="B8302" s="16" t="str">
        <f>IF(OR(dirty_cafe_sales!$B8302="UNKNOWN",dirty_cafe_sales!$B8302="",dirty_cafe_sales!$B8302="ERROR"),"Unknown_Item",dirty_cafe_sales!$B8302)</f>
        <v>Smoothie</v>
      </c>
      <c r="C8302" s="23">
        <f>IF(ISNUMBER(dirty_cafe_sales!$C8302),dirty_cafe_sales!$C8302,3)</f>
        <v>5</v>
      </c>
      <c r="D8302" s="19">
        <f>VLOOKUP($B8302,Price_Per_Item!$A$3:$B$11,2,FALSE)</f>
        <v>4</v>
      </c>
      <c r="E8302" s="25">
        <f t="shared" si="129"/>
        <v>20</v>
      </c>
      <c r="F8302" t="str">
        <f>IF(OR(dirty_cafe_sales!$F8302="UNKNOWN",dirty_cafe_sales!$F8302="ERROR",dirty_cafe_sales!$F8302=""),"Unknown",dirty_cafe_sales!$F8302)</f>
        <v>Credit Card</v>
      </c>
      <c r="G8302" t="str">
        <f>IF(OR(dirty_cafe_sales!$G8302="UNKNOWN",dirty_cafe_sales!$G8302="ERROR",dirty_cafe_sales!$G8302=""),"Unknown",dirty_cafe_sales!$G8302)</f>
        <v>Unknown</v>
      </c>
      <c r="H8302" s="2" t="d">
        <v>2023-08-29</v>
      </c>
    </row>
    <row r="8303" spans="1:8" x14ac:dyDescent="0.2">
      <c r="A8303" s="16" t="s">
        <v>8324</v>
      </c>
      <c r="B8303" s="16" t="str">
        <f>IF(OR(dirty_cafe_sales!$B8303="UNKNOWN",dirty_cafe_sales!$B8303="",dirty_cafe_sales!$B8303="ERROR"),"Unknown_Item",dirty_cafe_sales!$B8303)</f>
        <v>Sandwich</v>
      </c>
      <c r="C8303" s="23">
        <f>IF(ISNUMBER(dirty_cafe_sales!$C8303),dirty_cafe_sales!$C8303,3)</f>
        <v>2</v>
      </c>
      <c r="D8303" s="19">
        <f>VLOOKUP($B8303,Price_Per_Item!$A$3:$B$11,2,FALSE)</f>
        <v>4</v>
      </c>
      <c r="E8303" s="25">
        <f t="shared" si="129"/>
        <v>8</v>
      </c>
      <c r="F8303" t="str">
        <f>IF(OR(dirty_cafe_sales!$F8303="UNKNOWN",dirty_cafe_sales!$F8303="ERROR",dirty_cafe_sales!$F8303=""),"Unknown",dirty_cafe_sales!$F8303)</f>
        <v>Unknown</v>
      </c>
      <c r="G8303" t="str">
        <f>IF(OR(dirty_cafe_sales!$G8303="UNKNOWN",dirty_cafe_sales!$G8303="ERROR",dirty_cafe_sales!$G8303=""),"Unknown",dirty_cafe_sales!$G8303)</f>
        <v>In-store</v>
      </c>
      <c r="H8303" s="2" t="d">
        <v>2023-12-19</v>
      </c>
    </row>
    <row r="8304" spans="1:8" x14ac:dyDescent="0.2">
      <c r="A8304" s="16" t="s">
        <v>8325</v>
      </c>
      <c r="B8304" s="16" t="str">
        <f>IF(OR(dirty_cafe_sales!$B8304="UNKNOWN",dirty_cafe_sales!$B8304="",dirty_cafe_sales!$B8304="ERROR"),"Unknown_Item",dirty_cafe_sales!$B8304)</f>
        <v>Smoothie</v>
      </c>
      <c r="C8304" s="23">
        <f>IF(ISNUMBER(dirty_cafe_sales!$C8304),dirty_cafe_sales!$C8304,3)</f>
        <v>4</v>
      </c>
      <c r="D8304" s="19">
        <f>VLOOKUP($B8304,Price_Per_Item!$A$3:$B$11,2,FALSE)</f>
        <v>4</v>
      </c>
      <c r="E8304" s="25">
        <f t="shared" si="129"/>
        <v>16</v>
      </c>
      <c r="F8304" t="str">
        <f>IF(OR(dirty_cafe_sales!$F8304="UNKNOWN",dirty_cafe_sales!$F8304="ERROR",dirty_cafe_sales!$F8304=""),"Unknown",dirty_cafe_sales!$F8304)</f>
        <v>Cash</v>
      </c>
      <c r="G8304" t="str">
        <f>IF(OR(dirty_cafe_sales!$G8304="UNKNOWN",dirty_cafe_sales!$G8304="ERROR",dirty_cafe_sales!$G8304=""),"Unknown",dirty_cafe_sales!$G8304)</f>
        <v>Takeaway</v>
      </c>
      <c r="H8304" s="2" t="d">
        <v>2023-11-20</v>
      </c>
    </row>
    <row r="8305" spans="1:8" x14ac:dyDescent="0.2">
      <c r="A8305" s="16" t="s">
        <v>8326</v>
      </c>
      <c r="B8305" s="16" t="str">
        <f>IF(OR(dirty_cafe_sales!$B8305="UNKNOWN",dirty_cafe_sales!$B8305="",dirty_cafe_sales!$B8305="ERROR"),"Unknown_Item",dirty_cafe_sales!$B8305)</f>
        <v>Smoothie</v>
      </c>
      <c r="C8305" s="23">
        <f>IF(ISNUMBER(dirty_cafe_sales!$C8305),dirty_cafe_sales!$C8305,3)</f>
        <v>5</v>
      </c>
      <c r="D8305" s="19">
        <f>VLOOKUP($B8305,Price_Per_Item!$A$3:$B$11,2,FALSE)</f>
        <v>4</v>
      </c>
      <c r="E8305" s="25">
        <f t="shared" si="129"/>
        <v>20</v>
      </c>
      <c r="F8305" t="str">
        <f>IF(OR(dirty_cafe_sales!$F8305="UNKNOWN",dirty_cafe_sales!$F8305="ERROR",dirty_cafe_sales!$F8305=""),"Unknown",dirty_cafe_sales!$F8305)</f>
        <v>Unknown</v>
      </c>
      <c r="G8305" t="str">
        <f>IF(OR(dirty_cafe_sales!$G8305="UNKNOWN",dirty_cafe_sales!$G8305="ERROR",dirty_cafe_sales!$G8305=""),"Unknown",dirty_cafe_sales!$G8305)</f>
        <v>Takeaway</v>
      </c>
      <c r="H8305" s="2" t="d">
        <v>2023-01-30</v>
      </c>
    </row>
    <row r="8306" spans="1:8" x14ac:dyDescent="0.2">
      <c r="A8306" s="16" t="s">
        <v>8327</v>
      </c>
      <c r="B8306" s="16" t="str">
        <f>IF(OR(dirty_cafe_sales!$B8306="UNKNOWN",dirty_cafe_sales!$B8306="",dirty_cafe_sales!$B8306="ERROR"),"Unknown_Item",dirty_cafe_sales!$B8306)</f>
        <v>Salad</v>
      </c>
      <c r="C8306" s="23">
        <f>IF(ISNUMBER(dirty_cafe_sales!$C8306),dirty_cafe_sales!$C8306,3)</f>
        <v>2</v>
      </c>
      <c r="D8306" s="19">
        <f>VLOOKUP($B8306,Price_Per_Item!$A$3:$B$11,2,FALSE)</f>
        <v>5</v>
      </c>
      <c r="E8306" s="25">
        <f t="shared" si="129"/>
        <v>10</v>
      </c>
      <c r="F8306" t="str">
        <f>IF(OR(dirty_cafe_sales!$F8306="UNKNOWN",dirty_cafe_sales!$F8306="ERROR",dirty_cafe_sales!$F8306=""),"Unknown",dirty_cafe_sales!$F8306)</f>
        <v>Cash</v>
      </c>
      <c r="G8306" t="str">
        <f>IF(OR(dirty_cafe_sales!$G8306="UNKNOWN",dirty_cafe_sales!$G8306="ERROR",dirty_cafe_sales!$G8306=""),"Unknown",dirty_cafe_sales!$G8306)</f>
        <v>Unknown</v>
      </c>
      <c r="H8306" s="2" t="d">
        <v>2023-02-24</v>
      </c>
    </row>
    <row r="8307" spans="1:8" x14ac:dyDescent="0.2">
      <c r="A8307" s="16" t="s">
        <v>8328</v>
      </c>
      <c r="B8307" s="16" t="str">
        <f>IF(OR(dirty_cafe_sales!$B8307="UNKNOWN",dirty_cafe_sales!$B8307="",dirty_cafe_sales!$B8307="ERROR"),"Unknown_Item",dirty_cafe_sales!$B8307)</f>
        <v>Coffee</v>
      </c>
      <c r="C8307" s="23">
        <f>IF(ISNUMBER(dirty_cafe_sales!$C8307),dirty_cafe_sales!$C8307,3)</f>
        <v>2</v>
      </c>
      <c r="D8307" s="19">
        <f>VLOOKUP($B8307,Price_Per_Item!$A$3:$B$11,2,FALSE)</f>
        <v>2</v>
      </c>
      <c r="E8307" s="25">
        <f t="shared" si="129"/>
        <v>4</v>
      </c>
      <c r="F8307" t="str">
        <f>IF(OR(dirty_cafe_sales!$F8307="UNKNOWN",dirty_cafe_sales!$F8307="ERROR",dirty_cafe_sales!$F8307=""),"Unknown",dirty_cafe_sales!$F8307)</f>
        <v>Cash</v>
      </c>
      <c r="G8307" t="str">
        <f>IF(OR(dirty_cafe_sales!$G8307="UNKNOWN",dirty_cafe_sales!$G8307="ERROR",dirty_cafe_sales!$G8307=""),"Unknown",dirty_cafe_sales!$G8307)</f>
        <v>Takeaway</v>
      </c>
      <c r="H8307" s="2" t="d">
        <v>2023-02-03</v>
      </c>
    </row>
    <row r="8308" spans="1:8" x14ac:dyDescent="0.2">
      <c r="A8308" s="16" t="s">
        <v>8329</v>
      </c>
      <c r="B8308" s="16" t="str">
        <f>IF(OR(dirty_cafe_sales!$B8308="UNKNOWN",dirty_cafe_sales!$B8308="",dirty_cafe_sales!$B8308="ERROR"),"Unknown_Item",dirty_cafe_sales!$B8308)</f>
        <v>Unknown_Item</v>
      </c>
      <c r="C8308" s="23">
        <f>IF(ISNUMBER(dirty_cafe_sales!$C8308),dirty_cafe_sales!$C8308,3)</f>
        <v>3</v>
      </c>
      <c r="D8308" s="19">
        <f>VLOOKUP($B8308,Price_Per_Item!$A$3:$B$11,2,FALSE)</f>
        <v>2.9375</v>
      </c>
      <c r="E8308" s="25">
        <f t="shared" si="129"/>
        <v>8.8125</v>
      </c>
      <c r="F8308" t="str">
        <f>IF(OR(dirty_cafe_sales!$F8308="UNKNOWN",dirty_cafe_sales!$F8308="ERROR",dirty_cafe_sales!$F8308=""),"Unknown",dirty_cafe_sales!$F8308)</f>
        <v>Digital Wallet</v>
      </c>
      <c r="G8308" t="str">
        <f>IF(OR(dirty_cafe_sales!$G8308="UNKNOWN",dirty_cafe_sales!$G8308="ERROR",dirty_cafe_sales!$G8308=""),"Unknown",dirty_cafe_sales!$G8308)</f>
        <v>Unknown</v>
      </c>
      <c r="H8308" s="2" t="d">
        <v>2023-09-05</v>
      </c>
    </row>
    <row r="8309" spans="1:8" x14ac:dyDescent="0.2">
      <c r="A8309" s="16" t="s">
        <v>8330</v>
      </c>
      <c r="B8309" s="16" t="str">
        <f>IF(OR(dirty_cafe_sales!$B8309="UNKNOWN",dirty_cafe_sales!$B8309="",dirty_cafe_sales!$B8309="ERROR"),"Unknown_Item",dirty_cafe_sales!$B8309)</f>
        <v>Cake</v>
      </c>
      <c r="C8309" s="23">
        <f>IF(ISNUMBER(dirty_cafe_sales!$C8309),dirty_cafe_sales!$C8309,3)</f>
        <v>1</v>
      </c>
      <c r="D8309" s="19">
        <f>VLOOKUP($B8309,Price_Per_Item!$A$3:$B$11,2,FALSE)</f>
        <v>3</v>
      </c>
      <c r="E8309" s="25">
        <f t="shared" si="129"/>
        <v>3</v>
      </c>
      <c r="F8309" t="str">
        <f>IF(OR(dirty_cafe_sales!$F8309="UNKNOWN",dirty_cafe_sales!$F8309="ERROR",dirty_cafe_sales!$F8309=""),"Unknown",dirty_cafe_sales!$F8309)</f>
        <v>Digital Wallet</v>
      </c>
      <c r="G8309" t="str">
        <f>IF(OR(dirty_cafe_sales!$G8309="UNKNOWN",dirty_cafe_sales!$G8309="ERROR",dirty_cafe_sales!$G8309=""),"Unknown",dirty_cafe_sales!$G8309)</f>
        <v>Takeaway</v>
      </c>
      <c r="H8309" s="2" t="d">
        <v>2023-07-13</v>
      </c>
    </row>
    <row r="8310" spans="1:8" x14ac:dyDescent="0.2">
      <c r="A8310" s="16" t="s">
        <v>8331</v>
      </c>
      <c r="B8310" s="16" t="str">
        <f>IF(OR(dirty_cafe_sales!$B8310="UNKNOWN",dirty_cafe_sales!$B8310="",dirty_cafe_sales!$B8310="ERROR"),"Unknown_Item",dirty_cafe_sales!$B8310)</f>
        <v>Unknown_Item</v>
      </c>
      <c r="C8310" s="23">
        <f>IF(ISNUMBER(dirty_cafe_sales!$C8310),dirty_cafe_sales!$C8310,3)</f>
        <v>3</v>
      </c>
      <c r="D8310" s="19">
        <f>VLOOKUP($B8310,Price_Per_Item!$A$3:$B$11,2,FALSE)</f>
        <v>2.9375</v>
      </c>
      <c r="E8310" s="25">
        <f t="shared" si="129"/>
        <v>8.8125</v>
      </c>
      <c r="F8310" t="str">
        <f>IF(OR(dirty_cafe_sales!$F8310="UNKNOWN",dirty_cafe_sales!$F8310="ERROR",dirty_cafe_sales!$F8310=""),"Unknown",dirty_cafe_sales!$F8310)</f>
        <v>Digital Wallet</v>
      </c>
      <c r="G8310" t="str">
        <f>IF(OR(dirty_cafe_sales!$G8310="UNKNOWN",dirty_cafe_sales!$G8310="ERROR",dirty_cafe_sales!$G8310=""),"Unknown",dirty_cafe_sales!$G8310)</f>
        <v>In-store</v>
      </c>
      <c r="H8310" s="2" t="d">
        <v>2023-12-03</v>
      </c>
    </row>
    <row r="8311" spans="1:8" x14ac:dyDescent="0.2">
      <c r="A8311" s="16" t="s">
        <v>8332</v>
      </c>
      <c r="B8311" s="16" t="str">
        <f>IF(OR(dirty_cafe_sales!$B8311="UNKNOWN",dirty_cafe_sales!$B8311="",dirty_cafe_sales!$B8311="ERROR"),"Unknown_Item",dirty_cafe_sales!$B8311)</f>
        <v>Smoothie</v>
      </c>
      <c r="C8311" s="23">
        <f>IF(ISNUMBER(dirty_cafe_sales!$C8311),dirty_cafe_sales!$C8311,3)</f>
        <v>3</v>
      </c>
      <c r="D8311" s="19">
        <f>VLOOKUP($B8311,Price_Per_Item!$A$3:$B$11,2,FALSE)</f>
        <v>4</v>
      </c>
      <c r="E8311" s="25">
        <f t="shared" si="129"/>
        <v>12</v>
      </c>
      <c r="F8311" t="str">
        <f>IF(OR(dirty_cafe_sales!$F8311="UNKNOWN",dirty_cafe_sales!$F8311="ERROR",dirty_cafe_sales!$F8311=""),"Unknown",dirty_cafe_sales!$F8311)</f>
        <v>Digital Wallet</v>
      </c>
      <c r="G8311" t="str">
        <f>IF(OR(dirty_cafe_sales!$G8311="UNKNOWN",dirty_cafe_sales!$G8311="ERROR",dirty_cafe_sales!$G8311=""),"Unknown",dirty_cafe_sales!$G8311)</f>
        <v>In-store</v>
      </c>
      <c r="H8311" s="2" t="d">
        <v>2023-05-02</v>
      </c>
    </row>
    <row r="8312" spans="1:8" x14ac:dyDescent="0.2">
      <c r="A8312" s="16" t="s">
        <v>8333</v>
      </c>
      <c r="B8312" s="16" t="str">
        <f>IF(OR(dirty_cafe_sales!$B8312="UNKNOWN",dirty_cafe_sales!$B8312="",dirty_cafe_sales!$B8312="ERROR"),"Unknown_Item",dirty_cafe_sales!$B8312)</f>
        <v>Sandwich</v>
      </c>
      <c r="C8312" s="23">
        <f>IF(ISNUMBER(dirty_cafe_sales!$C8312),dirty_cafe_sales!$C8312,3)</f>
        <v>3</v>
      </c>
      <c r="D8312" s="19">
        <f>VLOOKUP($B8312,Price_Per_Item!$A$3:$B$11,2,FALSE)</f>
        <v>4</v>
      </c>
      <c r="E8312" s="25">
        <f t="shared" si="129"/>
        <v>12</v>
      </c>
      <c r="F8312" t="str">
        <f>IF(OR(dirty_cafe_sales!$F8312="UNKNOWN",dirty_cafe_sales!$F8312="ERROR",dirty_cafe_sales!$F8312=""),"Unknown",dirty_cafe_sales!$F8312)</f>
        <v>Digital Wallet</v>
      </c>
      <c r="G8312" t="str">
        <f>IF(OR(dirty_cafe_sales!$G8312="UNKNOWN",dirty_cafe_sales!$G8312="ERROR",dirty_cafe_sales!$G8312=""),"Unknown",dirty_cafe_sales!$G8312)</f>
        <v>Unknown</v>
      </c>
      <c r="H8312" s="2" t="d">
        <v>2023-10-03</v>
      </c>
    </row>
    <row r="8313" spans="1:8" x14ac:dyDescent="0.2">
      <c r="A8313" s="16" t="s">
        <v>8334</v>
      </c>
      <c r="B8313" s="16" t="str">
        <f>IF(OR(dirty_cafe_sales!$B8313="UNKNOWN",dirty_cafe_sales!$B8313="",dirty_cafe_sales!$B8313="ERROR"),"Unknown_Item",dirty_cafe_sales!$B8313)</f>
        <v>Juice</v>
      </c>
      <c r="C8313" s="23">
        <f>IF(ISNUMBER(dirty_cafe_sales!$C8313),dirty_cafe_sales!$C8313,3)</f>
        <v>5</v>
      </c>
      <c r="D8313" s="19">
        <f>VLOOKUP($B8313,Price_Per_Item!$A$3:$B$11,2,FALSE)</f>
        <v>3</v>
      </c>
      <c r="E8313" s="25">
        <f t="shared" si="129"/>
        <v>15</v>
      </c>
      <c r="F8313" t="str">
        <f>IF(OR(dirty_cafe_sales!$F8313="UNKNOWN",dirty_cafe_sales!$F8313="ERROR",dirty_cafe_sales!$F8313=""),"Unknown",dirty_cafe_sales!$F8313)</f>
        <v>Digital Wallet</v>
      </c>
      <c r="G8313" t="str">
        <f>IF(OR(dirty_cafe_sales!$G8313="UNKNOWN",dirty_cafe_sales!$G8313="ERROR",dirty_cafe_sales!$G8313=""),"Unknown",dirty_cafe_sales!$G8313)</f>
        <v>In-store</v>
      </c>
      <c r="H8313" s="2" t="d">
        <v>2023-12-04</v>
      </c>
    </row>
    <row r="8314" spans="1:8" x14ac:dyDescent="0.2">
      <c r="A8314" s="16" t="s">
        <v>8335</v>
      </c>
      <c r="B8314" s="16" t="str">
        <f>IF(OR(dirty_cafe_sales!$B8314="UNKNOWN",dirty_cafe_sales!$B8314="",dirty_cafe_sales!$B8314="ERROR"),"Unknown_Item",dirty_cafe_sales!$B8314)</f>
        <v>Juice</v>
      </c>
      <c r="C8314" s="23">
        <f>IF(ISNUMBER(dirty_cafe_sales!$C8314),dirty_cafe_sales!$C8314,3)</f>
        <v>3</v>
      </c>
      <c r="D8314" s="19">
        <f>VLOOKUP($B8314,Price_Per_Item!$A$3:$B$11,2,FALSE)</f>
        <v>3</v>
      </c>
      <c r="E8314" s="25">
        <f t="shared" si="129"/>
        <v>9</v>
      </c>
      <c r="F8314" t="str">
        <f>IF(OR(dirty_cafe_sales!$F8314="UNKNOWN",dirty_cafe_sales!$F8314="ERROR",dirty_cafe_sales!$F8314=""),"Unknown",dirty_cafe_sales!$F8314)</f>
        <v>Cash</v>
      </c>
      <c r="G8314" t="str">
        <f>IF(OR(dirty_cafe_sales!$G8314="UNKNOWN",dirty_cafe_sales!$G8314="ERROR",dirty_cafe_sales!$G8314=""),"Unknown",dirty_cafe_sales!$G8314)</f>
        <v>Unknown</v>
      </c>
      <c r="H8314" s="2" t="d">
        <v>2023-07-03</v>
      </c>
    </row>
    <row r="8315" spans="1:8" x14ac:dyDescent="0.2">
      <c r="A8315" s="16" t="s">
        <v>8336</v>
      </c>
      <c r="B8315" s="16" t="str">
        <f>IF(OR(dirty_cafe_sales!$B8315="UNKNOWN",dirty_cafe_sales!$B8315="",dirty_cafe_sales!$B8315="ERROR"),"Unknown_Item",dirty_cafe_sales!$B8315)</f>
        <v>Unknown_Item</v>
      </c>
      <c r="C8315" s="23">
        <f>IF(ISNUMBER(dirty_cafe_sales!$C8315),dirty_cafe_sales!$C8315,3)</f>
        <v>1</v>
      </c>
      <c r="D8315" s="19">
        <f>VLOOKUP($B8315,Price_Per_Item!$A$3:$B$11,2,FALSE)</f>
        <v>2.9375</v>
      </c>
      <c r="E8315" s="25">
        <f t="shared" si="129"/>
        <v>2.9375</v>
      </c>
      <c r="F8315" t="str">
        <f>IF(OR(dirty_cafe_sales!$F8315="UNKNOWN",dirty_cafe_sales!$F8315="ERROR",dirty_cafe_sales!$F8315=""),"Unknown",dirty_cafe_sales!$F8315)</f>
        <v>Credit Card</v>
      </c>
      <c r="G8315" t="str">
        <f>IF(OR(dirty_cafe_sales!$G8315="UNKNOWN",dirty_cafe_sales!$G8315="ERROR",dirty_cafe_sales!$G8315=""),"Unknown",dirty_cafe_sales!$G8315)</f>
        <v>Takeaway</v>
      </c>
      <c r="H8315" s="2" t="d">
        <v>2023-08-03</v>
      </c>
    </row>
    <row r="8316" spans="1:8" x14ac:dyDescent="0.2">
      <c r="A8316" s="16" t="s">
        <v>8337</v>
      </c>
      <c r="B8316" s="16" t="str">
        <f>IF(OR(dirty_cafe_sales!$B8316="UNKNOWN",dirty_cafe_sales!$B8316="",dirty_cafe_sales!$B8316="ERROR"),"Unknown_Item",dirty_cafe_sales!$B8316)</f>
        <v>Smoothie</v>
      </c>
      <c r="C8316" s="23">
        <f>IF(ISNUMBER(dirty_cafe_sales!$C8316),dirty_cafe_sales!$C8316,3)</f>
        <v>2</v>
      </c>
      <c r="D8316" s="19">
        <f>VLOOKUP($B8316,Price_Per_Item!$A$3:$B$11,2,FALSE)</f>
        <v>4</v>
      </c>
      <c r="E8316" s="25">
        <f t="shared" si="129"/>
        <v>8</v>
      </c>
      <c r="F8316" t="str">
        <f>IF(OR(dirty_cafe_sales!$F8316="UNKNOWN",dirty_cafe_sales!$F8316="ERROR",dirty_cafe_sales!$F8316=""),"Unknown",dirty_cafe_sales!$F8316)</f>
        <v>Credit Card</v>
      </c>
      <c r="G8316" t="str">
        <f>IF(OR(dirty_cafe_sales!$G8316="UNKNOWN",dirty_cafe_sales!$G8316="ERROR",dirty_cafe_sales!$G8316=""),"Unknown",dirty_cafe_sales!$G8316)</f>
        <v>In-store</v>
      </c>
      <c r="H8316" s="2" t="d">
        <v>2023-09-10</v>
      </c>
    </row>
    <row r="8317" spans="1:8" x14ac:dyDescent="0.2">
      <c r="A8317" s="16" t="s">
        <v>8338</v>
      </c>
      <c r="B8317" s="16" t="str">
        <f>IF(OR(dirty_cafe_sales!$B8317="UNKNOWN",dirty_cafe_sales!$B8317="",dirty_cafe_sales!$B8317="ERROR"),"Unknown_Item",dirty_cafe_sales!$B8317)</f>
        <v>Tea</v>
      </c>
      <c r="C8317" s="23">
        <f>IF(ISNUMBER(dirty_cafe_sales!$C8317),dirty_cafe_sales!$C8317,3)</f>
        <v>2</v>
      </c>
      <c r="D8317" s="19">
        <f>VLOOKUP($B8317,Price_Per_Item!$A$3:$B$11,2,FALSE)</f>
        <v>1.5</v>
      </c>
      <c r="E8317" s="25">
        <f t="shared" si="129"/>
        <v>3</v>
      </c>
      <c r="F8317" t="str">
        <f>IF(OR(dirty_cafe_sales!$F8317="UNKNOWN",dirty_cafe_sales!$F8317="ERROR",dirty_cafe_sales!$F8317=""),"Unknown",dirty_cafe_sales!$F8317)</f>
        <v>Cash</v>
      </c>
      <c r="G8317" t="str">
        <f>IF(OR(dirty_cafe_sales!$G8317="UNKNOWN",dirty_cafe_sales!$G8317="ERROR",dirty_cafe_sales!$G8317=""),"Unknown",dirty_cafe_sales!$G8317)</f>
        <v>Unknown</v>
      </c>
      <c r="H8317" s="2" t="d">
        <v>2023-08-13</v>
      </c>
    </row>
    <row r="8318" spans="1:8" x14ac:dyDescent="0.2">
      <c r="A8318" s="16" t="s">
        <v>8339</v>
      </c>
      <c r="B8318" s="16" t="str">
        <f>IF(OR(dirty_cafe_sales!$B8318="UNKNOWN",dirty_cafe_sales!$B8318="",dirty_cafe_sales!$B8318="ERROR"),"Unknown_Item",dirty_cafe_sales!$B8318)</f>
        <v>Unknown_Item</v>
      </c>
      <c r="C8318" s="23">
        <f>IF(ISNUMBER(dirty_cafe_sales!$C8318),dirty_cafe_sales!$C8318,3)</f>
        <v>3</v>
      </c>
      <c r="D8318" s="19">
        <f>VLOOKUP($B8318,Price_Per_Item!$A$3:$B$11,2,FALSE)</f>
        <v>2.9375</v>
      </c>
      <c r="E8318" s="25">
        <f t="shared" si="129"/>
        <v>8.8125</v>
      </c>
      <c r="F8318" t="str">
        <f>IF(OR(dirty_cafe_sales!$F8318="UNKNOWN",dirty_cafe_sales!$F8318="ERROR",dirty_cafe_sales!$F8318=""),"Unknown",dirty_cafe_sales!$F8318)</f>
        <v>Unknown</v>
      </c>
      <c r="G8318" t="str">
        <f>IF(OR(dirty_cafe_sales!$G8318="UNKNOWN",dirty_cafe_sales!$G8318="ERROR",dirty_cafe_sales!$G8318=""),"Unknown",dirty_cafe_sales!$G8318)</f>
        <v>Takeaway</v>
      </c>
      <c r="H8318" s="2" t="d">
        <v>2023-02-02</v>
      </c>
    </row>
    <row r="8319" spans="1:8" x14ac:dyDescent="0.2">
      <c r="A8319" s="16" t="s">
        <v>8340</v>
      </c>
      <c r="B8319" s="16" t="str">
        <f>IF(OR(dirty_cafe_sales!$B8319="UNKNOWN",dirty_cafe_sales!$B8319="",dirty_cafe_sales!$B8319="ERROR"),"Unknown_Item",dirty_cafe_sales!$B8319)</f>
        <v>Salad</v>
      </c>
      <c r="C8319" s="23">
        <f>IF(ISNUMBER(dirty_cafe_sales!$C8319),dirty_cafe_sales!$C8319,3)</f>
        <v>2</v>
      </c>
      <c r="D8319" s="19">
        <f>VLOOKUP($B8319,Price_Per_Item!$A$3:$B$11,2,FALSE)</f>
        <v>5</v>
      </c>
      <c r="E8319" s="25">
        <f t="shared" si="129"/>
        <v>10</v>
      </c>
      <c r="F8319" t="str">
        <f>IF(OR(dirty_cafe_sales!$F8319="UNKNOWN",dirty_cafe_sales!$F8319="ERROR",dirty_cafe_sales!$F8319=""),"Unknown",dirty_cafe_sales!$F8319)</f>
        <v>Credit Card</v>
      </c>
      <c r="G8319" t="str">
        <f>IF(OR(dirty_cafe_sales!$G8319="UNKNOWN",dirty_cafe_sales!$G8319="ERROR",dirty_cafe_sales!$G8319=""),"Unknown",dirty_cafe_sales!$G8319)</f>
        <v>Unknown</v>
      </c>
      <c r="H8319" s="2" t="d">
        <v>2023-01-21</v>
      </c>
    </row>
    <row r="8320" spans="1:8" x14ac:dyDescent="0.2">
      <c r="A8320" s="16" t="s">
        <v>8341</v>
      </c>
      <c r="B8320" s="16" t="str">
        <f>IF(OR(dirty_cafe_sales!$B8320="UNKNOWN",dirty_cafe_sales!$B8320="",dirty_cafe_sales!$B8320="ERROR"),"Unknown_Item",dirty_cafe_sales!$B8320)</f>
        <v>Tea</v>
      </c>
      <c r="C8320" s="23">
        <f>IF(ISNUMBER(dirty_cafe_sales!$C8320),dirty_cafe_sales!$C8320,3)</f>
        <v>1</v>
      </c>
      <c r="D8320" s="19">
        <f>VLOOKUP($B8320,Price_Per_Item!$A$3:$B$11,2,FALSE)</f>
        <v>1.5</v>
      </c>
      <c r="E8320" s="25">
        <f t="shared" si="129"/>
        <v>1.5</v>
      </c>
      <c r="F8320" t="str">
        <f>IF(OR(dirty_cafe_sales!$F8320="UNKNOWN",dirty_cafe_sales!$F8320="ERROR",dirty_cafe_sales!$F8320=""),"Unknown",dirty_cafe_sales!$F8320)</f>
        <v>Digital Wallet</v>
      </c>
      <c r="G8320" t="str">
        <f>IF(OR(dirty_cafe_sales!$G8320="UNKNOWN",dirty_cafe_sales!$G8320="ERROR",dirty_cafe_sales!$G8320=""),"Unknown",dirty_cafe_sales!$G8320)</f>
        <v>In-store</v>
      </c>
      <c r="H8320" s="2" t="d">
        <v>2023-08-09</v>
      </c>
    </row>
    <row r="8321" spans="1:8" x14ac:dyDescent="0.2">
      <c r="A8321" s="16" t="s">
        <v>8342</v>
      </c>
      <c r="B8321" s="16" t="str">
        <f>IF(OR(dirty_cafe_sales!$B8321="UNKNOWN",dirty_cafe_sales!$B8321="",dirty_cafe_sales!$B8321="ERROR"),"Unknown_Item",dirty_cafe_sales!$B8321)</f>
        <v>Unknown_Item</v>
      </c>
      <c r="C8321" s="23">
        <f>IF(ISNUMBER(dirty_cafe_sales!$C8321),dirty_cafe_sales!$C8321,3)</f>
        <v>3</v>
      </c>
      <c r="D8321" s="19">
        <f>VLOOKUP($B8321,Price_Per_Item!$A$3:$B$11,2,FALSE)</f>
        <v>2.9375</v>
      </c>
      <c r="E8321" s="25">
        <f t="shared" si="129"/>
        <v>8.8125</v>
      </c>
      <c r="F8321" t="str">
        <f>IF(OR(dirty_cafe_sales!$F8321="UNKNOWN",dirty_cafe_sales!$F8321="ERROR",dirty_cafe_sales!$F8321=""),"Unknown",dirty_cafe_sales!$F8321)</f>
        <v>Unknown</v>
      </c>
      <c r="G8321" t="str">
        <f>IF(OR(dirty_cafe_sales!$G8321="UNKNOWN",dirty_cafe_sales!$G8321="ERROR",dirty_cafe_sales!$G8321=""),"Unknown",dirty_cafe_sales!$G8321)</f>
        <v>Unknown</v>
      </c>
      <c r="H8321" s="2" t="d">
        <v>2023-03-28</v>
      </c>
    </row>
    <row r="8322" spans="1:8" x14ac:dyDescent="0.2">
      <c r="A8322" s="16" t="s">
        <v>8343</v>
      </c>
      <c r="B8322" s="16" t="str">
        <f>IF(OR(dirty_cafe_sales!$B8322="UNKNOWN",dirty_cafe_sales!$B8322="",dirty_cafe_sales!$B8322="ERROR"),"Unknown_Item",dirty_cafe_sales!$B8322)</f>
        <v>Juice</v>
      </c>
      <c r="C8322" s="23">
        <f>IF(ISNUMBER(dirty_cafe_sales!$C8322),dirty_cafe_sales!$C8322,3)</f>
        <v>4</v>
      </c>
      <c r="D8322" s="19">
        <f>VLOOKUP($B8322,Price_Per_Item!$A$3:$B$11,2,FALSE)</f>
        <v>3</v>
      </c>
      <c r="E8322" s="25">
        <f t="shared" si="129"/>
        <v>12</v>
      </c>
      <c r="F8322" t="str">
        <f>IF(OR(dirty_cafe_sales!$F8322="UNKNOWN",dirty_cafe_sales!$F8322="ERROR",dirty_cafe_sales!$F8322=""),"Unknown",dirty_cafe_sales!$F8322)</f>
        <v>Digital Wallet</v>
      </c>
      <c r="G8322" t="str">
        <f>IF(OR(dirty_cafe_sales!$G8322="UNKNOWN",dirty_cafe_sales!$G8322="ERROR",dirty_cafe_sales!$G8322=""),"Unknown",dirty_cafe_sales!$G8322)</f>
        <v>Takeaway</v>
      </c>
      <c r="H8322" s="2" t="d">
        <v>2023-09-07</v>
      </c>
    </row>
    <row r="8323" spans="1:8" x14ac:dyDescent="0.2">
      <c r="A8323" s="16" t="s">
        <v>8344</v>
      </c>
      <c r="B8323" s="16" t="str">
        <f>IF(OR(dirty_cafe_sales!$B8323="UNKNOWN",dirty_cafe_sales!$B8323="",dirty_cafe_sales!$B8323="ERROR"),"Unknown_Item",dirty_cafe_sales!$B8323)</f>
        <v>Coffee</v>
      </c>
      <c r="C8323" s="23">
        <f>IF(ISNUMBER(dirty_cafe_sales!$C8323),dirty_cafe_sales!$C8323,3)</f>
        <v>5</v>
      </c>
      <c r="D8323" s="19">
        <f>VLOOKUP($B8323,Price_Per_Item!$A$3:$B$11,2,FALSE)</f>
        <v>2</v>
      </c>
      <c r="E8323" s="25">
        <f t="shared" ref="E8323:E8386" si="130">C8323*D8323</f>
        <v>10</v>
      </c>
      <c r="F8323" t="str">
        <f>IF(OR(dirty_cafe_sales!$F8323="UNKNOWN",dirty_cafe_sales!$F8323="ERROR",dirty_cafe_sales!$F8323=""),"Unknown",dirty_cafe_sales!$F8323)</f>
        <v>Cash</v>
      </c>
      <c r="G8323" t="str">
        <f>IF(OR(dirty_cafe_sales!$G8323="UNKNOWN",dirty_cafe_sales!$G8323="ERROR",dirty_cafe_sales!$G8323=""),"Unknown",dirty_cafe_sales!$G8323)</f>
        <v>Unknown</v>
      </c>
      <c r="H8323" s="2" t="d">
        <v>2023-11-16</v>
      </c>
    </row>
    <row r="8324" spans="1:8" x14ac:dyDescent="0.2">
      <c r="A8324" s="16" t="s">
        <v>8345</v>
      </c>
      <c r="B8324" s="16" t="str">
        <f>IF(OR(dirty_cafe_sales!$B8324="UNKNOWN",dirty_cafe_sales!$B8324="",dirty_cafe_sales!$B8324="ERROR"),"Unknown_Item",dirty_cafe_sales!$B8324)</f>
        <v>Coffee</v>
      </c>
      <c r="C8324" s="23">
        <f>IF(ISNUMBER(dirty_cafe_sales!$C8324),dirty_cafe_sales!$C8324,3)</f>
        <v>1</v>
      </c>
      <c r="D8324" s="19">
        <f>VLOOKUP($B8324,Price_Per_Item!$A$3:$B$11,2,FALSE)</f>
        <v>2</v>
      </c>
      <c r="E8324" s="25">
        <f t="shared" si="130"/>
        <v>2</v>
      </c>
      <c r="F8324" t="str">
        <f>IF(OR(dirty_cafe_sales!$F8324="UNKNOWN",dirty_cafe_sales!$F8324="ERROR",dirty_cafe_sales!$F8324=""),"Unknown",dirty_cafe_sales!$F8324)</f>
        <v>Unknown</v>
      </c>
      <c r="G8324" t="str">
        <f>IF(OR(dirty_cafe_sales!$G8324="UNKNOWN",dirty_cafe_sales!$G8324="ERROR",dirty_cafe_sales!$G8324=""),"Unknown",dirty_cafe_sales!$G8324)</f>
        <v>Takeaway</v>
      </c>
      <c r="H8324" s="2" t="d">
        <v>2023-03-27</v>
      </c>
    </row>
    <row r="8325" spans="1:8" x14ac:dyDescent="0.2">
      <c r="A8325" s="16" t="s">
        <v>8346</v>
      </c>
      <c r="B8325" s="16" t="str">
        <f>IF(OR(dirty_cafe_sales!$B8325="UNKNOWN",dirty_cafe_sales!$B8325="",dirty_cafe_sales!$B8325="ERROR"),"Unknown_Item",dirty_cafe_sales!$B8325)</f>
        <v>Smoothie</v>
      </c>
      <c r="C8325" s="23">
        <f>IF(ISNUMBER(dirty_cafe_sales!$C8325),dirty_cafe_sales!$C8325,3)</f>
        <v>5</v>
      </c>
      <c r="D8325" s="19">
        <f>VLOOKUP($B8325,Price_Per_Item!$A$3:$B$11,2,FALSE)</f>
        <v>4</v>
      </c>
      <c r="E8325" s="25">
        <f t="shared" si="130"/>
        <v>20</v>
      </c>
      <c r="F8325" t="str">
        <f>IF(OR(dirty_cafe_sales!$F8325="UNKNOWN",dirty_cafe_sales!$F8325="ERROR",dirty_cafe_sales!$F8325=""),"Unknown",dirty_cafe_sales!$F8325)</f>
        <v>Unknown</v>
      </c>
      <c r="G8325" t="str">
        <f>IF(OR(dirty_cafe_sales!$G8325="UNKNOWN",dirty_cafe_sales!$G8325="ERROR",dirty_cafe_sales!$G8325=""),"Unknown",dirty_cafe_sales!$G8325)</f>
        <v>Takeaway</v>
      </c>
      <c r="H8325" s="2" t="d">
        <v>2023-10-06</v>
      </c>
    </row>
    <row r="8326" spans="1:8" x14ac:dyDescent="0.2">
      <c r="A8326" s="16" t="s">
        <v>8347</v>
      </c>
      <c r="B8326" s="16" t="str">
        <f>IF(OR(dirty_cafe_sales!$B8326="UNKNOWN",dirty_cafe_sales!$B8326="",dirty_cafe_sales!$B8326="ERROR"),"Unknown_Item",dirty_cafe_sales!$B8326)</f>
        <v>Cookie</v>
      </c>
      <c r="C8326" s="23">
        <f>IF(ISNUMBER(dirty_cafe_sales!$C8326),dirty_cafe_sales!$C8326,3)</f>
        <v>4</v>
      </c>
      <c r="D8326" s="19">
        <f>VLOOKUP($B8326,Price_Per_Item!$A$3:$B$11,2,FALSE)</f>
        <v>1</v>
      </c>
      <c r="E8326" s="25">
        <f t="shared" si="130"/>
        <v>4</v>
      </c>
      <c r="F8326" t="str">
        <f>IF(OR(dirty_cafe_sales!$F8326="UNKNOWN",dirty_cafe_sales!$F8326="ERROR",dirty_cafe_sales!$F8326=""),"Unknown",dirty_cafe_sales!$F8326)</f>
        <v>Credit Card</v>
      </c>
      <c r="G8326" t="str">
        <f>IF(OR(dirty_cafe_sales!$G8326="UNKNOWN",dirty_cafe_sales!$G8326="ERROR",dirty_cafe_sales!$G8326=""),"Unknown",dirty_cafe_sales!$G8326)</f>
        <v>Unknown</v>
      </c>
      <c r="H8326" s="2" t="d">
        <v>2023-11-11</v>
      </c>
    </row>
    <row r="8327" spans="1:8" x14ac:dyDescent="0.2">
      <c r="A8327" s="16" t="s">
        <v>8348</v>
      </c>
      <c r="B8327" s="16" t="str">
        <f>IF(OR(dirty_cafe_sales!$B8327="UNKNOWN",dirty_cafe_sales!$B8327="",dirty_cafe_sales!$B8327="ERROR"),"Unknown_Item",dirty_cafe_sales!$B8327)</f>
        <v>Juice</v>
      </c>
      <c r="C8327" s="23">
        <f>IF(ISNUMBER(dirty_cafe_sales!$C8327),dirty_cafe_sales!$C8327,3)</f>
        <v>1</v>
      </c>
      <c r="D8327" s="19">
        <f>VLOOKUP($B8327,Price_Per_Item!$A$3:$B$11,2,FALSE)</f>
        <v>3</v>
      </c>
      <c r="E8327" s="25">
        <f t="shared" si="130"/>
        <v>3</v>
      </c>
      <c r="F8327" t="str">
        <f>IF(OR(dirty_cafe_sales!$F8327="UNKNOWN",dirty_cafe_sales!$F8327="ERROR",dirty_cafe_sales!$F8327=""),"Unknown",dirty_cafe_sales!$F8327)</f>
        <v>Unknown</v>
      </c>
      <c r="G8327" t="str">
        <f>IF(OR(dirty_cafe_sales!$G8327="UNKNOWN",dirty_cafe_sales!$G8327="ERROR",dirty_cafe_sales!$G8327=""),"Unknown",dirty_cafe_sales!$G8327)</f>
        <v>Unknown</v>
      </c>
      <c r="H8327" s="2" t="d">
        <v>2023-10-20</v>
      </c>
    </row>
    <row r="8328" spans="1:8" x14ac:dyDescent="0.2">
      <c r="A8328" s="16" t="s">
        <v>8349</v>
      </c>
      <c r="B8328" s="16" t="str">
        <f>IF(OR(dirty_cafe_sales!$B8328="UNKNOWN",dirty_cafe_sales!$B8328="",dirty_cafe_sales!$B8328="ERROR"),"Unknown_Item",dirty_cafe_sales!$B8328)</f>
        <v>Salad</v>
      </c>
      <c r="C8328" s="23">
        <f>IF(ISNUMBER(dirty_cafe_sales!$C8328),dirty_cafe_sales!$C8328,3)</f>
        <v>1</v>
      </c>
      <c r="D8328" s="19">
        <f>VLOOKUP($B8328,Price_Per_Item!$A$3:$B$11,2,FALSE)</f>
        <v>5</v>
      </c>
      <c r="E8328" s="25">
        <f t="shared" si="130"/>
        <v>5</v>
      </c>
      <c r="F8328" t="str">
        <f>IF(OR(dirty_cafe_sales!$F8328="UNKNOWN",dirty_cafe_sales!$F8328="ERROR",dirty_cafe_sales!$F8328=""),"Unknown",dirty_cafe_sales!$F8328)</f>
        <v>Cash</v>
      </c>
      <c r="G8328" t="str">
        <f>IF(OR(dirty_cafe_sales!$G8328="UNKNOWN",dirty_cafe_sales!$G8328="ERROR",dirty_cafe_sales!$G8328=""),"Unknown",dirty_cafe_sales!$G8328)</f>
        <v>Takeaway</v>
      </c>
      <c r="H8328" s="2" t="d">
        <v>2023-01-25</v>
      </c>
    </row>
    <row r="8329" spans="1:8" x14ac:dyDescent="0.2">
      <c r="A8329" s="16" t="s">
        <v>8350</v>
      </c>
      <c r="B8329" s="16" t="str">
        <f>IF(OR(dirty_cafe_sales!$B8329="UNKNOWN",dirty_cafe_sales!$B8329="",dirty_cafe_sales!$B8329="ERROR"),"Unknown_Item",dirty_cafe_sales!$B8329)</f>
        <v>Sandwich</v>
      </c>
      <c r="C8329" s="23">
        <f>IF(ISNUMBER(dirty_cafe_sales!$C8329),dirty_cafe_sales!$C8329,3)</f>
        <v>5</v>
      </c>
      <c r="D8329" s="19">
        <f>VLOOKUP($B8329,Price_Per_Item!$A$3:$B$11,2,FALSE)</f>
        <v>4</v>
      </c>
      <c r="E8329" s="25">
        <f t="shared" si="130"/>
        <v>20</v>
      </c>
      <c r="F8329" t="str">
        <f>IF(OR(dirty_cafe_sales!$F8329="UNKNOWN",dirty_cafe_sales!$F8329="ERROR",dirty_cafe_sales!$F8329=""),"Unknown",dirty_cafe_sales!$F8329)</f>
        <v>Unknown</v>
      </c>
      <c r="G8329" t="str">
        <f>IF(OR(dirty_cafe_sales!$G8329="UNKNOWN",dirty_cafe_sales!$G8329="ERROR",dirty_cafe_sales!$G8329=""),"Unknown",dirty_cafe_sales!$G8329)</f>
        <v>Unknown</v>
      </c>
      <c r="H8329" s="2" t="d">
        <v>2023-02-15</v>
      </c>
    </row>
    <row r="8330" spans="1:8" x14ac:dyDescent="0.2">
      <c r="A8330" s="16" t="s">
        <v>8351</v>
      </c>
      <c r="B8330" s="16" t="str">
        <f>IF(OR(dirty_cafe_sales!$B8330="UNKNOWN",dirty_cafe_sales!$B8330="",dirty_cafe_sales!$B8330="ERROR"),"Unknown_Item",dirty_cafe_sales!$B8330)</f>
        <v>Smoothie</v>
      </c>
      <c r="C8330" s="23">
        <f>IF(ISNUMBER(dirty_cafe_sales!$C8330),dirty_cafe_sales!$C8330,3)</f>
        <v>5</v>
      </c>
      <c r="D8330" s="19">
        <f>VLOOKUP($B8330,Price_Per_Item!$A$3:$B$11,2,FALSE)</f>
        <v>4</v>
      </c>
      <c r="E8330" s="25">
        <f t="shared" si="130"/>
        <v>20</v>
      </c>
      <c r="F8330" t="str">
        <f>IF(OR(dirty_cafe_sales!$F8330="UNKNOWN",dirty_cafe_sales!$F8330="ERROR",dirty_cafe_sales!$F8330=""),"Unknown",dirty_cafe_sales!$F8330)</f>
        <v>Credit Card</v>
      </c>
      <c r="G8330" t="str">
        <f>IF(OR(dirty_cafe_sales!$G8330="UNKNOWN",dirty_cafe_sales!$G8330="ERROR",dirty_cafe_sales!$G8330=""),"Unknown",dirty_cafe_sales!$G8330)</f>
        <v>Unknown</v>
      </c>
      <c r="H8330" s="2" t="d">
        <v>2023-03-31</v>
      </c>
    </row>
    <row r="8331" spans="1:8" x14ac:dyDescent="0.2">
      <c r="A8331" s="16" t="s">
        <v>8352</v>
      </c>
      <c r="B8331" s="16" t="str">
        <f>IF(OR(dirty_cafe_sales!$B8331="UNKNOWN",dirty_cafe_sales!$B8331="",dirty_cafe_sales!$B8331="ERROR"),"Unknown_Item",dirty_cafe_sales!$B8331)</f>
        <v>Cake</v>
      </c>
      <c r="C8331" s="23">
        <f>IF(ISNUMBER(dirty_cafe_sales!$C8331),dirty_cafe_sales!$C8331,3)</f>
        <v>3</v>
      </c>
      <c r="D8331" s="19">
        <f>VLOOKUP($B8331,Price_Per_Item!$A$3:$B$11,2,FALSE)</f>
        <v>3</v>
      </c>
      <c r="E8331" s="25">
        <f t="shared" si="130"/>
        <v>9</v>
      </c>
      <c r="F8331" t="str">
        <f>IF(OR(dirty_cafe_sales!$F8331="UNKNOWN",dirty_cafe_sales!$F8331="ERROR",dirty_cafe_sales!$F8331=""),"Unknown",dirty_cafe_sales!$F8331)</f>
        <v>Digital Wallet</v>
      </c>
      <c r="G8331" t="str">
        <f>IF(OR(dirty_cafe_sales!$G8331="UNKNOWN",dirty_cafe_sales!$G8331="ERROR",dirty_cafe_sales!$G8331=""),"Unknown",dirty_cafe_sales!$G8331)</f>
        <v>Unknown</v>
      </c>
      <c r="H8331" s="2" t="d">
        <v>2023-03-09</v>
      </c>
    </row>
    <row r="8332" spans="1:8" x14ac:dyDescent="0.2">
      <c r="A8332" s="16" t="s">
        <v>8353</v>
      </c>
      <c r="B8332" s="16" t="str">
        <f>IF(OR(dirty_cafe_sales!$B8332="UNKNOWN",dirty_cafe_sales!$B8332="",dirty_cafe_sales!$B8332="ERROR"),"Unknown_Item",dirty_cafe_sales!$B8332)</f>
        <v>Tea</v>
      </c>
      <c r="C8332" s="23">
        <f>IF(ISNUMBER(dirty_cafe_sales!$C8332),dirty_cafe_sales!$C8332,3)</f>
        <v>1</v>
      </c>
      <c r="D8332" s="19">
        <f>VLOOKUP($B8332,Price_Per_Item!$A$3:$B$11,2,FALSE)</f>
        <v>1.5</v>
      </c>
      <c r="E8332" s="25">
        <f t="shared" si="130"/>
        <v>1.5</v>
      </c>
      <c r="F8332" t="str">
        <f>IF(OR(dirty_cafe_sales!$F8332="UNKNOWN",dirty_cafe_sales!$F8332="ERROR",dirty_cafe_sales!$F8332=""),"Unknown",dirty_cafe_sales!$F8332)</f>
        <v>Unknown</v>
      </c>
      <c r="G8332" t="str">
        <f>IF(OR(dirty_cafe_sales!$G8332="UNKNOWN",dirty_cafe_sales!$G8332="ERROR",dirty_cafe_sales!$G8332=""),"Unknown",dirty_cafe_sales!$G8332)</f>
        <v>Unknown</v>
      </c>
      <c r="H8332" s="2" t="d">
        <v>2023-01-02</v>
      </c>
    </row>
    <row r="8333" spans="1:8" x14ac:dyDescent="0.2">
      <c r="A8333" s="16" t="s">
        <v>8354</v>
      </c>
      <c r="B8333" s="16" t="str">
        <f>IF(OR(dirty_cafe_sales!$B8333="UNKNOWN",dirty_cafe_sales!$B8333="",dirty_cafe_sales!$B8333="ERROR"),"Unknown_Item",dirty_cafe_sales!$B8333)</f>
        <v>Cake</v>
      </c>
      <c r="C8333" s="23">
        <f>IF(ISNUMBER(dirty_cafe_sales!$C8333),dirty_cafe_sales!$C8333,3)</f>
        <v>1</v>
      </c>
      <c r="D8333" s="19">
        <f>VLOOKUP($B8333,Price_Per_Item!$A$3:$B$11,2,FALSE)</f>
        <v>3</v>
      </c>
      <c r="E8333" s="25">
        <f t="shared" si="130"/>
        <v>3</v>
      </c>
      <c r="F8333" t="str">
        <f>IF(OR(dirty_cafe_sales!$F8333="UNKNOWN",dirty_cafe_sales!$F8333="ERROR",dirty_cafe_sales!$F8333=""),"Unknown",dirty_cafe_sales!$F8333)</f>
        <v>Digital Wallet</v>
      </c>
      <c r="G8333" t="str">
        <f>IF(OR(dirty_cafe_sales!$G8333="UNKNOWN",dirty_cafe_sales!$G8333="ERROR",dirty_cafe_sales!$G8333=""),"Unknown",dirty_cafe_sales!$G8333)</f>
        <v>In-store</v>
      </c>
      <c r="H8333" s="2" t="d">
        <v>2023-02-09</v>
      </c>
    </row>
    <row r="8334" spans="1:8" x14ac:dyDescent="0.2">
      <c r="A8334" s="16" t="s">
        <v>8355</v>
      </c>
      <c r="B8334" s="16" t="str">
        <f>IF(OR(dirty_cafe_sales!$B8334="UNKNOWN",dirty_cafe_sales!$B8334="",dirty_cafe_sales!$B8334="ERROR"),"Unknown_Item",dirty_cafe_sales!$B8334)</f>
        <v>Sandwich</v>
      </c>
      <c r="C8334" s="23">
        <f>IF(ISNUMBER(dirty_cafe_sales!$C8334),dirty_cafe_sales!$C8334,3)</f>
        <v>1</v>
      </c>
      <c r="D8334" s="19">
        <f>VLOOKUP($B8334,Price_Per_Item!$A$3:$B$11,2,FALSE)</f>
        <v>4</v>
      </c>
      <c r="E8334" s="25">
        <f t="shared" si="130"/>
        <v>4</v>
      </c>
      <c r="F8334" t="str">
        <f>IF(OR(dirty_cafe_sales!$F8334="UNKNOWN",dirty_cafe_sales!$F8334="ERROR",dirty_cafe_sales!$F8334=""),"Unknown",dirty_cafe_sales!$F8334)</f>
        <v>Unknown</v>
      </c>
      <c r="G8334" t="str">
        <f>IF(OR(dirty_cafe_sales!$G8334="UNKNOWN",dirty_cafe_sales!$G8334="ERROR",dirty_cafe_sales!$G8334=""),"Unknown",dirty_cafe_sales!$G8334)</f>
        <v>Takeaway</v>
      </c>
      <c r="H8334" s="2" t="d">
        <v>2023-01-13</v>
      </c>
    </row>
    <row r="8335" spans="1:8" x14ac:dyDescent="0.2">
      <c r="A8335" s="16" t="s">
        <v>8356</v>
      </c>
      <c r="B8335" s="16" t="str">
        <f>IF(OR(dirty_cafe_sales!$B8335="UNKNOWN",dirty_cafe_sales!$B8335="",dirty_cafe_sales!$B8335="ERROR"),"Unknown_Item",dirty_cafe_sales!$B8335)</f>
        <v>Cake</v>
      </c>
      <c r="C8335" s="23">
        <f>IF(ISNUMBER(dirty_cafe_sales!$C8335),dirty_cafe_sales!$C8335,3)</f>
        <v>3</v>
      </c>
      <c r="D8335" s="19">
        <f>VLOOKUP($B8335,Price_Per_Item!$A$3:$B$11,2,FALSE)</f>
        <v>3</v>
      </c>
      <c r="E8335" s="25">
        <f t="shared" si="130"/>
        <v>9</v>
      </c>
      <c r="F8335" t="str">
        <f>IF(OR(dirty_cafe_sales!$F8335="UNKNOWN",dirty_cafe_sales!$F8335="ERROR",dirty_cafe_sales!$F8335=""),"Unknown",dirty_cafe_sales!$F8335)</f>
        <v>Cash</v>
      </c>
      <c r="G8335" t="str">
        <f>IF(OR(dirty_cafe_sales!$G8335="UNKNOWN",dirty_cafe_sales!$G8335="ERROR",dirty_cafe_sales!$G8335=""),"Unknown",dirty_cafe_sales!$G8335)</f>
        <v>Takeaway</v>
      </c>
      <c r="H8335" s="2" t="d">
        <v>2023-04-06</v>
      </c>
    </row>
    <row r="8336" spans="1:8" x14ac:dyDescent="0.2">
      <c r="A8336" s="16" t="s">
        <v>8357</v>
      </c>
      <c r="B8336" s="16" t="str">
        <f>IF(OR(dirty_cafe_sales!$B8336="UNKNOWN",dirty_cafe_sales!$B8336="",dirty_cafe_sales!$B8336="ERROR"),"Unknown_Item",dirty_cafe_sales!$B8336)</f>
        <v>Smoothie</v>
      </c>
      <c r="C8336" s="23">
        <f>IF(ISNUMBER(dirty_cafe_sales!$C8336),dirty_cafe_sales!$C8336,3)</f>
        <v>3</v>
      </c>
      <c r="D8336" s="19">
        <f>VLOOKUP($B8336,Price_Per_Item!$A$3:$B$11,2,FALSE)</f>
        <v>4</v>
      </c>
      <c r="E8336" s="25">
        <f t="shared" si="130"/>
        <v>12</v>
      </c>
      <c r="F8336" t="str">
        <f>IF(OR(dirty_cafe_sales!$F8336="UNKNOWN",dirty_cafe_sales!$F8336="ERROR",dirty_cafe_sales!$F8336=""),"Unknown",dirty_cafe_sales!$F8336)</f>
        <v>Cash</v>
      </c>
      <c r="G8336" t="str">
        <f>IF(OR(dirty_cafe_sales!$G8336="UNKNOWN",dirty_cafe_sales!$G8336="ERROR",dirty_cafe_sales!$G8336=""),"Unknown",dirty_cafe_sales!$G8336)</f>
        <v>Unknown</v>
      </c>
      <c r="H8336" s="2" t="d">
        <v>2023-02-16</v>
      </c>
    </row>
    <row r="8337" spans="1:8" x14ac:dyDescent="0.2">
      <c r="A8337" s="16" t="s">
        <v>8358</v>
      </c>
      <c r="B8337" s="16" t="str">
        <f>IF(OR(dirty_cafe_sales!$B8337="UNKNOWN",dirty_cafe_sales!$B8337="",dirty_cafe_sales!$B8337="ERROR"),"Unknown_Item",dirty_cafe_sales!$B8337)</f>
        <v>Cookie</v>
      </c>
      <c r="C8337" s="23">
        <f>IF(ISNUMBER(dirty_cafe_sales!$C8337),dirty_cafe_sales!$C8337,3)</f>
        <v>5</v>
      </c>
      <c r="D8337" s="19">
        <f>VLOOKUP($B8337,Price_Per_Item!$A$3:$B$11,2,FALSE)</f>
        <v>1</v>
      </c>
      <c r="E8337" s="25">
        <f t="shared" si="130"/>
        <v>5</v>
      </c>
      <c r="F8337" t="str">
        <f>IF(OR(dirty_cafe_sales!$F8337="UNKNOWN",dirty_cafe_sales!$F8337="ERROR",dirty_cafe_sales!$F8337=""),"Unknown",dirty_cafe_sales!$F8337)</f>
        <v>Cash</v>
      </c>
      <c r="G8337" t="str">
        <f>IF(OR(dirty_cafe_sales!$G8337="UNKNOWN",dirty_cafe_sales!$G8337="ERROR",dirty_cafe_sales!$G8337=""),"Unknown",dirty_cafe_sales!$G8337)</f>
        <v>Takeaway</v>
      </c>
      <c r="H8337" s="2" t="d">
        <v>2023-01-17</v>
      </c>
    </row>
    <row r="8338" spans="1:8" x14ac:dyDescent="0.2">
      <c r="A8338" s="16" t="s">
        <v>8359</v>
      </c>
      <c r="B8338" s="16" t="str">
        <f>IF(OR(dirty_cafe_sales!$B8338="UNKNOWN",dirty_cafe_sales!$B8338="",dirty_cafe_sales!$B8338="ERROR"),"Unknown_Item",dirty_cafe_sales!$B8338)</f>
        <v>Cookie</v>
      </c>
      <c r="C8338" s="23">
        <f>IF(ISNUMBER(dirty_cafe_sales!$C8338),dirty_cafe_sales!$C8338,3)</f>
        <v>1</v>
      </c>
      <c r="D8338" s="19">
        <f>VLOOKUP($B8338,Price_Per_Item!$A$3:$B$11,2,FALSE)</f>
        <v>1</v>
      </c>
      <c r="E8338" s="25">
        <f t="shared" si="130"/>
        <v>1</v>
      </c>
      <c r="F8338" t="str">
        <f>IF(OR(dirty_cafe_sales!$F8338="UNKNOWN",dirty_cafe_sales!$F8338="ERROR",dirty_cafe_sales!$F8338=""),"Unknown",dirty_cafe_sales!$F8338)</f>
        <v>Unknown</v>
      </c>
      <c r="G8338" t="str">
        <f>IF(OR(dirty_cafe_sales!$G8338="UNKNOWN",dirty_cafe_sales!$G8338="ERROR",dirty_cafe_sales!$G8338=""),"Unknown",dirty_cafe_sales!$G8338)</f>
        <v>In-store</v>
      </c>
      <c r="H8338" s="2" t="d">
        <v>2023-02-11</v>
      </c>
    </row>
    <row r="8339" spans="1:8" x14ac:dyDescent="0.2">
      <c r="A8339" s="16" t="s">
        <v>8360</v>
      </c>
      <c r="B8339" s="16" t="str">
        <f>IF(OR(dirty_cafe_sales!$B8339="UNKNOWN",dirty_cafe_sales!$B8339="",dirty_cafe_sales!$B8339="ERROR"),"Unknown_Item",dirty_cafe_sales!$B8339)</f>
        <v>Tea</v>
      </c>
      <c r="C8339" s="23">
        <f>IF(ISNUMBER(dirty_cafe_sales!$C8339),dirty_cafe_sales!$C8339,3)</f>
        <v>5</v>
      </c>
      <c r="D8339" s="19">
        <f>VLOOKUP($B8339,Price_Per_Item!$A$3:$B$11,2,FALSE)</f>
        <v>1.5</v>
      </c>
      <c r="E8339" s="25">
        <f t="shared" si="130"/>
        <v>7.5</v>
      </c>
      <c r="F8339" t="str">
        <f>IF(OR(dirty_cafe_sales!$F8339="UNKNOWN",dirty_cafe_sales!$F8339="ERROR",dirty_cafe_sales!$F8339=""),"Unknown",dirty_cafe_sales!$F8339)</f>
        <v>Digital Wallet</v>
      </c>
      <c r="G8339" t="str">
        <f>IF(OR(dirty_cafe_sales!$G8339="UNKNOWN",dirty_cafe_sales!$G8339="ERROR",dirty_cafe_sales!$G8339=""),"Unknown",dirty_cafe_sales!$G8339)</f>
        <v>In-store</v>
      </c>
      <c r="H8339" s="2" t="d">
        <v>2023-08-17</v>
      </c>
    </row>
    <row r="8340" spans="1:8" x14ac:dyDescent="0.2">
      <c r="A8340" s="16" t="s">
        <v>8361</v>
      </c>
      <c r="B8340" s="16" t="str">
        <f>IF(OR(dirty_cafe_sales!$B8340="UNKNOWN",dirty_cafe_sales!$B8340="",dirty_cafe_sales!$B8340="ERROR"),"Unknown_Item",dirty_cafe_sales!$B8340)</f>
        <v>Sandwich</v>
      </c>
      <c r="C8340" s="23">
        <f>IF(ISNUMBER(dirty_cafe_sales!$C8340),dirty_cafe_sales!$C8340,3)</f>
        <v>1</v>
      </c>
      <c r="D8340" s="19">
        <f>VLOOKUP($B8340,Price_Per_Item!$A$3:$B$11,2,FALSE)</f>
        <v>4</v>
      </c>
      <c r="E8340" s="25">
        <f t="shared" si="130"/>
        <v>4</v>
      </c>
      <c r="F8340" t="str">
        <f>IF(OR(dirty_cafe_sales!$F8340="UNKNOWN",dirty_cafe_sales!$F8340="ERROR",dirty_cafe_sales!$F8340=""),"Unknown",dirty_cafe_sales!$F8340)</f>
        <v>Unknown</v>
      </c>
      <c r="G8340" t="str">
        <f>IF(OR(dirty_cafe_sales!$G8340="UNKNOWN",dirty_cafe_sales!$G8340="ERROR",dirty_cafe_sales!$G8340=""),"Unknown",dirty_cafe_sales!$G8340)</f>
        <v>In-store</v>
      </c>
      <c r="H8340" s="2" t="d">
        <v>2023-10-25</v>
      </c>
    </row>
    <row r="8341" spans="1:8" x14ac:dyDescent="0.2">
      <c r="A8341" s="16" t="s">
        <v>8362</v>
      </c>
      <c r="B8341" s="16" t="str">
        <f>IF(OR(dirty_cafe_sales!$B8341="UNKNOWN",dirty_cafe_sales!$B8341="",dirty_cafe_sales!$B8341="ERROR"),"Unknown_Item",dirty_cafe_sales!$B8341)</f>
        <v>Smoothie</v>
      </c>
      <c r="C8341" s="23">
        <f>IF(ISNUMBER(dirty_cafe_sales!$C8341),dirty_cafe_sales!$C8341,3)</f>
        <v>4</v>
      </c>
      <c r="D8341" s="19">
        <f>VLOOKUP($B8341,Price_Per_Item!$A$3:$B$11,2,FALSE)</f>
        <v>4</v>
      </c>
      <c r="E8341" s="25">
        <f t="shared" si="130"/>
        <v>16</v>
      </c>
      <c r="F8341" t="str">
        <f>IF(OR(dirty_cafe_sales!$F8341="UNKNOWN",dirty_cafe_sales!$F8341="ERROR",dirty_cafe_sales!$F8341=""),"Unknown",dirty_cafe_sales!$F8341)</f>
        <v>Unknown</v>
      </c>
      <c r="G8341" t="str">
        <f>IF(OR(dirty_cafe_sales!$G8341="UNKNOWN",dirty_cafe_sales!$G8341="ERROR",dirty_cafe_sales!$G8341=""),"Unknown",dirty_cafe_sales!$G8341)</f>
        <v>Unknown</v>
      </c>
      <c r="H8341" s="2" t="d">
        <v>2023-03-12</v>
      </c>
    </row>
    <row r="8342" spans="1:8" x14ac:dyDescent="0.2">
      <c r="A8342" s="16" t="s">
        <v>8363</v>
      </c>
      <c r="B8342" s="16" t="str">
        <f>IF(OR(dirty_cafe_sales!$B8342="UNKNOWN",dirty_cafe_sales!$B8342="",dirty_cafe_sales!$B8342="ERROR"),"Unknown_Item",dirty_cafe_sales!$B8342)</f>
        <v>Juice</v>
      </c>
      <c r="C8342" s="23">
        <f>IF(ISNUMBER(dirty_cafe_sales!$C8342),dirty_cafe_sales!$C8342,3)</f>
        <v>1</v>
      </c>
      <c r="D8342" s="19">
        <f>VLOOKUP($B8342,Price_Per_Item!$A$3:$B$11,2,FALSE)</f>
        <v>3</v>
      </c>
      <c r="E8342" s="25">
        <f t="shared" si="130"/>
        <v>3</v>
      </c>
      <c r="F8342" t="str">
        <f>IF(OR(dirty_cafe_sales!$F8342="UNKNOWN",dirty_cafe_sales!$F8342="ERROR",dirty_cafe_sales!$F8342=""),"Unknown",dirty_cafe_sales!$F8342)</f>
        <v>Unknown</v>
      </c>
      <c r="G8342" t="str">
        <f>IF(OR(dirty_cafe_sales!$G8342="UNKNOWN",dirty_cafe_sales!$G8342="ERROR",dirty_cafe_sales!$G8342=""),"Unknown",dirty_cafe_sales!$G8342)</f>
        <v>In-store</v>
      </c>
      <c r="H8342" s="2" t="d">
        <v>2023-07-24</v>
      </c>
    </row>
    <row r="8343" spans="1:8" x14ac:dyDescent="0.2">
      <c r="A8343" s="16" t="s">
        <v>8364</v>
      </c>
      <c r="B8343" s="16" t="str">
        <f>IF(OR(dirty_cafe_sales!$B8343="UNKNOWN",dirty_cafe_sales!$B8343="",dirty_cafe_sales!$B8343="ERROR"),"Unknown_Item",dirty_cafe_sales!$B8343)</f>
        <v>Unknown_Item</v>
      </c>
      <c r="C8343" s="23">
        <f>IF(ISNUMBER(dirty_cafe_sales!$C8343),dirty_cafe_sales!$C8343,3)</f>
        <v>5</v>
      </c>
      <c r="D8343" s="19">
        <f>VLOOKUP($B8343,Price_Per_Item!$A$3:$B$11,2,FALSE)</f>
        <v>2.9375</v>
      </c>
      <c r="E8343" s="25">
        <f t="shared" si="130"/>
        <v>14.6875</v>
      </c>
      <c r="F8343" t="str">
        <f>IF(OR(dirty_cafe_sales!$F8343="UNKNOWN",dirty_cafe_sales!$F8343="ERROR",dirty_cafe_sales!$F8343=""),"Unknown",dirty_cafe_sales!$F8343)</f>
        <v>Cash</v>
      </c>
      <c r="G8343" t="str">
        <f>IF(OR(dirty_cafe_sales!$G8343="UNKNOWN",dirty_cafe_sales!$G8343="ERROR",dirty_cafe_sales!$G8343=""),"Unknown",dirty_cafe_sales!$G8343)</f>
        <v>Takeaway</v>
      </c>
      <c r="H8343" s="2" t="d">
        <v>2023-01-06</v>
      </c>
    </row>
    <row r="8344" spans="1:8" x14ac:dyDescent="0.2">
      <c r="A8344" s="16" t="s">
        <v>8365</v>
      </c>
      <c r="B8344" s="16" t="str">
        <f>IF(OR(dirty_cafe_sales!$B8344="UNKNOWN",dirty_cafe_sales!$B8344="",dirty_cafe_sales!$B8344="ERROR"),"Unknown_Item",dirty_cafe_sales!$B8344)</f>
        <v>Cookie</v>
      </c>
      <c r="C8344" s="23">
        <f>IF(ISNUMBER(dirty_cafe_sales!$C8344),dirty_cafe_sales!$C8344,3)</f>
        <v>3</v>
      </c>
      <c r="D8344" s="19">
        <f>VLOOKUP($B8344,Price_Per_Item!$A$3:$B$11,2,FALSE)</f>
        <v>1</v>
      </c>
      <c r="E8344" s="25">
        <f t="shared" si="130"/>
        <v>3</v>
      </c>
      <c r="F8344" t="str">
        <f>IF(OR(dirty_cafe_sales!$F8344="UNKNOWN",dirty_cafe_sales!$F8344="ERROR",dirty_cafe_sales!$F8344=""),"Unknown",dirty_cafe_sales!$F8344)</f>
        <v>Credit Card</v>
      </c>
      <c r="G8344" t="str">
        <f>IF(OR(dirty_cafe_sales!$G8344="UNKNOWN",dirty_cafe_sales!$G8344="ERROR",dirty_cafe_sales!$G8344=""),"Unknown",dirty_cafe_sales!$G8344)</f>
        <v>In-store</v>
      </c>
      <c r="H8344" s="2" t="d">
        <v>2023-08-04</v>
      </c>
    </row>
    <row r="8345" spans="1:8" x14ac:dyDescent="0.2">
      <c r="A8345" s="16" t="s">
        <v>8366</v>
      </c>
      <c r="B8345" s="16" t="str">
        <f>IF(OR(dirty_cafe_sales!$B8345="UNKNOWN",dirty_cafe_sales!$B8345="",dirty_cafe_sales!$B8345="ERROR"),"Unknown_Item",dirty_cafe_sales!$B8345)</f>
        <v>Unknown_Item</v>
      </c>
      <c r="C8345" s="23">
        <f>IF(ISNUMBER(dirty_cafe_sales!$C8345),dirty_cafe_sales!$C8345,3)</f>
        <v>3</v>
      </c>
      <c r="D8345" s="19">
        <f>VLOOKUP($B8345,Price_Per_Item!$A$3:$B$11,2,FALSE)</f>
        <v>2.9375</v>
      </c>
      <c r="E8345" s="25">
        <f t="shared" si="130"/>
        <v>8.8125</v>
      </c>
      <c r="F8345" t="str">
        <f>IF(OR(dirty_cafe_sales!$F8345="UNKNOWN",dirty_cafe_sales!$F8345="ERROR",dirty_cafe_sales!$F8345=""),"Unknown",dirty_cafe_sales!$F8345)</f>
        <v>Credit Card</v>
      </c>
      <c r="G8345" t="str">
        <f>IF(OR(dirty_cafe_sales!$G8345="UNKNOWN",dirty_cafe_sales!$G8345="ERROR",dirty_cafe_sales!$G8345=""),"Unknown",dirty_cafe_sales!$G8345)</f>
        <v>Unknown</v>
      </c>
      <c r="H8345" s="2" t="d">
        <v>2023-09-21</v>
      </c>
    </row>
    <row r="8346" spans="1:8" x14ac:dyDescent="0.2">
      <c r="A8346" s="16" t="s">
        <v>8367</v>
      </c>
      <c r="B8346" s="16" t="str">
        <f>IF(OR(dirty_cafe_sales!$B8346="UNKNOWN",dirty_cafe_sales!$B8346="",dirty_cafe_sales!$B8346="ERROR"),"Unknown_Item",dirty_cafe_sales!$B8346)</f>
        <v>Juice</v>
      </c>
      <c r="C8346" s="23">
        <f>IF(ISNUMBER(dirty_cafe_sales!$C8346),dirty_cafe_sales!$C8346,3)</f>
        <v>2</v>
      </c>
      <c r="D8346" s="19">
        <f>VLOOKUP($B8346,Price_Per_Item!$A$3:$B$11,2,FALSE)</f>
        <v>3</v>
      </c>
      <c r="E8346" s="25">
        <f t="shared" si="130"/>
        <v>6</v>
      </c>
      <c r="F8346" t="str">
        <f>IF(OR(dirty_cafe_sales!$F8346="UNKNOWN",dirty_cafe_sales!$F8346="ERROR",dirty_cafe_sales!$F8346=""),"Unknown",dirty_cafe_sales!$F8346)</f>
        <v>Cash</v>
      </c>
      <c r="G8346" t="str">
        <f>IF(OR(dirty_cafe_sales!$G8346="UNKNOWN",dirty_cafe_sales!$G8346="ERROR",dirty_cafe_sales!$G8346=""),"Unknown",dirty_cafe_sales!$G8346)</f>
        <v>Unknown</v>
      </c>
      <c r="H8346" s="2" t="d">
        <v>2023-12-07</v>
      </c>
    </row>
    <row r="8347" spans="1:8" x14ac:dyDescent="0.2">
      <c r="A8347" s="16" t="s">
        <v>8368</v>
      </c>
      <c r="B8347" s="16" t="str">
        <f>IF(OR(dirty_cafe_sales!$B8347="UNKNOWN",dirty_cafe_sales!$B8347="",dirty_cafe_sales!$B8347="ERROR"),"Unknown_Item",dirty_cafe_sales!$B8347)</f>
        <v>Coffee</v>
      </c>
      <c r="C8347" s="23">
        <f>IF(ISNUMBER(dirty_cafe_sales!$C8347),dirty_cafe_sales!$C8347,3)</f>
        <v>1</v>
      </c>
      <c r="D8347" s="19">
        <f>VLOOKUP($B8347,Price_Per_Item!$A$3:$B$11,2,FALSE)</f>
        <v>2</v>
      </c>
      <c r="E8347" s="25">
        <f t="shared" si="130"/>
        <v>2</v>
      </c>
      <c r="F8347" t="str">
        <f>IF(OR(dirty_cafe_sales!$F8347="UNKNOWN",dirty_cafe_sales!$F8347="ERROR",dirty_cafe_sales!$F8347=""),"Unknown",dirty_cafe_sales!$F8347)</f>
        <v>Digital Wallet</v>
      </c>
      <c r="G8347" t="str">
        <f>IF(OR(dirty_cafe_sales!$G8347="UNKNOWN",dirty_cafe_sales!$G8347="ERROR",dirty_cafe_sales!$G8347=""),"Unknown",dirty_cafe_sales!$G8347)</f>
        <v>In-store</v>
      </c>
      <c r="H8347" s="2" t="d">
        <v>2023-11-15</v>
      </c>
    </row>
    <row r="8348" spans="1:8" x14ac:dyDescent="0.2">
      <c r="A8348" s="16" t="s">
        <v>8369</v>
      </c>
      <c r="B8348" s="16" t="str">
        <f>IF(OR(dirty_cafe_sales!$B8348="UNKNOWN",dirty_cafe_sales!$B8348="",dirty_cafe_sales!$B8348="ERROR"),"Unknown_Item",dirty_cafe_sales!$B8348)</f>
        <v>Unknown_Item</v>
      </c>
      <c r="C8348" s="23">
        <f>IF(ISNUMBER(dirty_cafe_sales!$C8348),dirty_cafe_sales!$C8348,3)</f>
        <v>4</v>
      </c>
      <c r="D8348" s="19">
        <f>VLOOKUP($B8348,Price_Per_Item!$A$3:$B$11,2,FALSE)</f>
        <v>2.9375</v>
      </c>
      <c r="E8348" s="25">
        <f t="shared" si="130"/>
        <v>11.75</v>
      </c>
      <c r="F8348" t="str">
        <f>IF(OR(dirty_cafe_sales!$F8348="UNKNOWN",dirty_cafe_sales!$F8348="ERROR",dirty_cafe_sales!$F8348=""),"Unknown",dirty_cafe_sales!$F8348)</f>
        <v>Cash</v>
      </c>
      <c r="G8348" t="str">
        <f>IF(OR(dirty_cafe_sales!$G8348="UNKNOWN",dirty_cafe_sales!$G8348="ERROR",dirty_cafe_sales!$G8348=""),"Unknown",dirty_cafe_sales!$G8348)</f>
        <v>Takeaway</v>
      </c>
      <c r="H8348" s="2" t="d">
        <v>2023-06-01</v>
      </c>
    </row>
    <row r="8349" spans="1:8" x14ac:dyDescent="0.2">
      <c r="A8349" s="16" t="s">
        <v>8370</v>
      </c>
      <c r="B8349" s="16" t="str">
        <f>IF(OR(dirty_cafe_sales!$B8349="UNKNOWN",dirty_cafe_sales!$B8349="",dirty_cafe_sales!$B8349="ERROR"),"Unknown_Item",dirty_cafe_sales!$B8349)</f>
        <v>Juice</v>
      </c>
      <c r="C8349" s="23">
        <f>IF(ISNUMBER(dirty_cafe_sales!$C8349),dirty_cafe_sales!$C8349,3)</f>
        <v>2</v>
      </c>
      <c r="D8349" s="19">
        <f>VLOOKUP($B8349,Price_Per_Item!$A$3:$B$11,2,FALSE)</f>
        <v>3</v>
      </c>
      <c r="E8349" s="25">
        <f t="shared" si="130"/>
        <v>6</v>
      </c>
      <c r="F8349" t="str">
        <f>IF(OR(dirty_cafe_sales!$F8349="UNKNOWN",dirty_cafe_sales!$F8349="ERROR",dirty_cafe_sales!$F8349=""),"Unknown",dirty_cafe_sales!$F8349)</f>
        <v>Unknown</v>
      </c>
      <c r="G8349" t="str">
        <f>IF(OR(dirty_cafe_sales!$G8349="UNKNOWN",dirty_cafe_sales!$G8349="ERROR",dirty_cafe_sales!$G8349=""),"Unknown",dirty_cafe_sales!$G8349)</f>
        <v>Unknown</v>
      </c>
      <c r="H8349" s="2" t="d">
        <v>2023-12-25</v>
      </c>
    </row>
    <row r="8350" spans="1:8" x14ac:dyDescent="0.2">
      <c r="A8350" s="16" t="s">
        <v>8371</v>
      </c>
      <c r="B8350" s="16" t="str">
        <f>IF(OR(dirty_cafe_sales!$B8350="UNKNOWN",dirty_cafe_sales!$B8350="",dirty_cafe_sales!$B8350="ERROR"),"Unknown_Item",dirty_cafe_sales!$B8350)</f>
        <v>Smoothie</v>
      </c>
      <c r="C8350" s="23">
        <f>IF(ISNUMBER(dirty_cafe_sales!$C8350),dirty_cafe_sales!$C8350,3)</f>
        <v>2</v>
      </c>
      <c r="D8350" s="19">
        <f>VLOOKUP($B8350,Price_Per_Item!$A$3:$B$11,2,FALSE)</f>
        <v>4</v>
      </c>
      <c r="E8350" s="25">
        <f t="shared" si="130"/>
        <v>8</v>
      </c>
      <c r="F8350" t="str">
        <f>IF(OR(dirty_cafe_sales!$F8350="UNKNOWN",dirty_cafe_sales!$F8350="ERROR",dirty_cafe_sales!$F8350=""),"Unknown",dirty_cafe_sales!$F8350)</f>
        <v>Cash</v>
      </c>
      <c r="G8350" t="str">
        <f>IF(OR(dirty_cafe_sales!$G8350="UNKNOWN",dirty_cafe_sales!$G8350="ERROR",dirty_cafe_sales!$G8350=""),"Unknown",dirty_cafe_sales!$G8350)</f>
        <v>In-store</v>
      </c>
      <c r="H8350" s="2" t="d">
        <v>2023-02-06</v>
      </c>
    </row>
    <row r="8351" spans="1:8" x14ac:dyDescent="0.2">
      <c r="A8351" s="16" t="s">
        <v>8372</v>
      </c>
      <c r="B8351" s="16" t="str">
        <f>IF(OR(dirty_cafe_sales!$B8351="UNKNOWN",dirty_cafe_sales!$B8351="",dirty_cafe_sales!$B8351="ERROR"),"Unknown_Item",dirty_cafe_sales!$B8351)</f>
        <v>Cookie</v>
      </c>
      <c r="C8351" s="23">
        <f>IF(ISNUMBER(dirty_cafe_sales!$C8351),dirty_cafe_sales!$C8351,3)</f>
        <v>1</v>
      </c>
      <c r="D8351" s="19">
        <f>VLOOKUP($B8351,Price_Per_Item!$A$3:$B$11,2,FALSE)</f>
        <v>1</v>
      </c>
      <c r="E8351" s="25">
        <f t="shared" si="130"/>
        <v>1</v>
      </c>
      <c r="F8351" t="str">
        <f>IF(OR(dirty_cafe_sales!$F8351="UNKNOWN",dirty_cafe_sales!$F8351="ERROR",dirty_cafe_sales!$F8351=""),"Unknown",dirty_cafe_sales!$F8351)</f>
        <v>Credit Card</v>
      </c>
      <c r="G8351" t="str">
        <f>IF(OR(dirty_cafe_sales!$G8351="UNKNOWN",dirty_cafe_sales!$G8351="ERROR",dirty_cafe_sales!$G8351=""),"Unknown",dirty_cafe_sales!$G8351)</f>
        <v>In-store</v>
      </c>
      <c r="H8351" s="2" t="d">
        <v>2023-09-16</v>
      </c>
    </row>
    <row r="8352" spans="1:8" x14ac:dyDescent="0.2">
      <c r="A8352" s="16" t="s">
        <v>8373</v>
      </c>
      <c r="B8352" s="16" t="str">
        <f>IF(OR(dirty_cafe_sales!$B8352="UNKNOWN",dirty_cafe_sales!$B8352="",dirty_cafe_sales!$B8352="ERROR"),"Unknown_Item",dirty_cafe_sales!$B8352)</f>
        <v>Smoothie</v>
      </c>
      <c r="C8352" s="23">
        <f>IF(ISNUMBER(dirty_cafe_sales!$C8352),dirty_cafe_sales!$C8352,3)</f>
        <v>5</v>
      </c>
      <c r="D8352" s="19">
        <f>VLOOKUP($B8352,Price_Per_Item!$A$3:$B$11,2,FALSE)</f>
        <v>4</v>
      </c>
      <c r="E8352" s="25">
        <f t="shared" si="130"/>
        <v>20</v>
      </c>
      <c r="F8352" t="str">
        <f>IF(OR(dirty_cafe_sales!$F8352="UNKNOWN",dirty_cafe_sales!$F8352="ERROR",dirty_cafe_sales!$F8352=""),"Unknown",dirty_cafe_sales!$F8352)</f>
        <v>Digital Wallet</v>
      </c>
      <c r="G8352" t="str">
        <f>IF(OR(dirty_cafe_sales!$G8352="UNKNOWN",dirty_cafe_sales!$G8352="ERROR",dirty_cafe_sales!$G8352=""),"Unknown",dirty_cafe_sales!$G8352)</f>
        <v>Takeaway</v>
      </c>
      <c r="H8352" s="2" t="d">
        <v>2023-10-10</v>
      </c>
    </row>
    <row r="8353" spans="1:8" x14ac:dyDescent="0.2">
      <c r="A8353" s="16" t="s">
        <v>8374</v>
      </c>
      <c r="B8353" s="16" t="str">
        <f>IF(OR(dirty_cafe_sales!$B8353="UNKNOWN",dirty_cafe_sales!$B8353="",dirty_cafe_sales!$B8353="ERROR"),"Unknown_Item",dirty_cafe_sales!$B8353)</f>
        <v>Sandwich</v>
      </c>
      <c r="C8353" s="23">
        <f>IF(ISNUMBER(dirty_cafe_sales!$C8353),dirty_cafe_sales!$C8353,3)</f>
        <v>2</v>
      </c>
      <c r="D8353" s="19">
        <f>VLOOKUP($B8353,Price_Per_Item!$A$3:$B$11,2,FALSE)</f>
        <v>4</v>
      </c>
      <c r="E8353" s="25">
        <f t="shared" si="130"/>
        <v>8</v>
      </c>
      <c r="F8353" t="str">
        <f>IF(OR(dirty_cafe_sales!$F8353="UNKNOWN",dirty_cafe_sales!$F8353="ERROR",dirty_cafe_sales!$F8353=""),"Unknown",dirty_cafe_sales!$F8353)</f>
        <v>Unknown</v>
      </c>
      <c r="G8353" t="str">
        <f>IF(OR(dirty_cafe_sales!$G8353="UNKNOWN",dirty_cafe_sales!$G8353="ERROR",dirty_cafe_sales!$G8353=""),"Unknown",dirty_cafe_sales!$G8353)</f>
        <v>Takeaway</v>
      </c>
      <c r="H8353" s="2" t="d">
        <v>2023-02-11</v>
      </c>
    </row>
    <row r="8354" spans="1:8" x14ac:dyDescent="0.2">
      <c r="A8354" s="16" t="s">
        <v>8375</v>
      </c>
      <c r="B8354" s="16" t="str">
        <f>IF(OR(dirty_cafe_sales!$B8354="UNKNOWN",dirty_cafe_sales!$B8354="",dirty_cafe_sales!$B8354="ERROR"),"Unknown_Item",dirty_cafe_sales!$B8354)</f>
        <v>Tea</v>
      </c>
      <c r="C8354" s="23">
        <f>IF(ISNUMBER(dirty_cafe_sales!$C8354),dirty_cafe_sales!$C8354,3)</f>
        <v>1</v>
      </c>
      <c r="D8354" s="19">
        <f>VLOOKUP($B8354,Price_Per_Item!$A$3:$B$11,2,FALSE)</f>
        <v>1.5</v>
      </c>
      <c r="E8354" s="25">
        <f t="shared" si="130"/>
        <v>1.5</v>
      </c>
      <c r="F8354" t="str">
        <f>IF(OR(dirty_cafe_sales!$F8354="UNKNOWN",dirty_cafe_sales!$F8354="ERROR",dirty_cafe_sales!$F8354=""),"Unknown",dirty_cafe_sales!$F8354)</f>
        <v>Cash</v>
      </c>
      <c r="G8354" t="str">
        <f>IF(OR(dirty_cafe_sales!$G8354="UNKNOWN",dirty_cafe_sales!$G8354="ERROR",dirty_cafe_sales!$G8354=""),"Unknown",dirty_cafe_sales!$G8354)</f>
        <v>In-store</v>
      </c>
      <c r="H8354" s="2" t="d">
        <v>2023-01-22</v>
      </c>
    </row>
    <row r="8355" spans="1:8" x14ac:dyDescent="0.2">
      <c r="A8355" s="16" t="s">
        <v>8376</v>
      </c>
      <c r="B8355" s="16" t="str">
        <f>IF(OR(dirty_cafe_sales!$B8355="UNKNOWN",dirty_cafe_sales!$B8355="",dirty_cafe_sales!$B8355="ERROR"),"Unknown_Item",dirty_cafe_sales!$B8355)</f>
        <v>Salad</v>
      </c>
      <c r="C8355" s="23">
        <f>IF(ISNUMBER(dirty_cafe_sales!$C8355),dirty_cafe_sales!$C8355,3)</f>
        <v>3</v>
      </c>
      <c r="D8355" s="19">
        <f>VLOOKUP($B8355,Price_Per_Item!$A$3:$B$11,2,FALSE)</f>
        <v>5</v>
      </c>
      <c r="E8355" s="25">
        <f t="shared" si="130"/>
        <v>15</v>
      </c>
      <c r="F8355" t="str">
        <f>IF(OR(dirty_cafe_sales!$F8355="UNKNOWN",dirty_cafe_sales!$F8355="ERROR",dirty_cafe_sales!$F8355=""),"Unknown",dirty_cafe_sales!$F8355)</f>
        <v>Cash</v>
      </c>
      <c r="G8355" t="str">
        <f>IF(OR(dirty_cafe_sales!$G8355="UNKNOWN",dirty_cafe_sales!$G8355="ERROR",dirty_cafe_sales!$G8355=""),"Unknown",dirty_cafe_sales!$G8355)</f>
        <v>Takeaway</v>
      </c>
      <c r="H8355" s="2" t="d">
        <v>2023-10-04</v>
      </c>
    </row>
    <row r="8356" spans="1:8" x14ac:dyDescent="0.2">
      <c r="A8356" s="16" t="s">
        <v>8377</v>
      </c>
      <c r="B8356" s="16" t="str">
        <f>IF(OR(dirty_cafe_sales!$B8356="UNKNOWN",dirty_cafe_sales!$B8356="",dirty_cafe_sales!$B8356="ERROR"),"Unknown_Item",dirty_cafe_sales!$B8356)</f>
        <v>Unknown_Item</v>
      </c>
      <c r="C8356" s="23">
        <f>IF(ISNUMBER(dirty_cafe_sales!$C8356),dirty_cafe_sales!$C8356,3)</f>
        <v>5</v>
      </c>
      <c r="D8356" s="19">
        <f>VLOOKUP($B8356,Price_Per_Item!$A$3:$B$11,2,FALSE)</f>
        <v>2.9375</v>
      </c>
      <c r="E8356" s="25">
        <f t="shared" si="130"/>
        <v>14.6875</v>
      </c>
      <c r="F8356" t="str">
        <f>IF(OR(dirty_cafe_sales!$F8356="UNKNOWN",dirty_cafe_sales!$F8356="ERROR",dirty_cafe_sales!$F8356=""),"Unknown",dirty_cafe_sales!$F8356)</f>
        <v>Digital Wallet</v>
      </c>
      <c r="G8356" t="str">
        <f>IF(OR(dirty_cafe_sales!$G8356="UNKNOWN",dirty_cafe_sales!$G8356="ERROR",dirty_cafe_sales!$G8356=""),"Unknown",dirty_cafe_sales!$G8356)</f>
        <v>In-store</v>
      </c>
      <c r="H8356" s="2" t="d">
        <v>2023-10-14</v>
      </c>
    </row>
    <row r="8357" spans="1:8" x14ac:dyDescent="0.2">
      <c r="A8357" s="16" t="s">
        <v>8378</v>
      </c>
      <c r="B8357" s="16" t="str">
        <f>IF(OR(dirty_cafe_sales!$B8357="UNKNOWN",dirty_cafe_sales!$B8357="",dirty_cafe_sales!$B8357="ERROR"),"Unknown_Item",dirty_cafe_sales!$B8357)</f>
        <v>Juice</v>
      </c>
      <c r="C8357" s="23">
        <f>IF(ISNUMBER(dirty_cafe_sales!$C8357),dirty_cafe_sales!$C8357,3)</f>
        <v>3</v>
      </c>
      <c r="D8357" s="19">
        <f>VLOOKUP($B8357,Price_Per_Item!$A$3:$B$11,2,FALSE)</f>
        <v>3</v>
      </c>
      <c r="E8357" s="25">
        <f t="shared" si="130"/>
        <v>9</v>
      </c>
      <c r="F8357" t="str">
        <f>IF(OR(dirty_cafe_sales!$F8357="UNKNOWN",dirty_cafe_sales!$F8357="ERROR",dirty_cafe_sales!$F8357=""),"Unknown",dirty_cafe_sales!$F8357)</f>
        <v>Credit Card</v>
      </c>
      <c r="G8357" t="str">
        <f>IF(OR(dirty_cafe_sales!$G8357="UNKNOWN",dirty_cafe_sales!$G8357="ERROR",dirty_cafe_sales!$G8357=""),"Unknown",dirty_cafe_sales!$G8357)</f>
        <v>Unknown</v>
      </c>
      <c r="H8357" s="2" t="d">
        <v>2023-05-13</v>
      </c>
    </row>
    <row r="8358" spans="1:8" x14ac:dyDescent="0.2">
      <c r="A8358" s="16" t="s">
        <v>8379</v>
      </c>
      <c r="B8358" s="16" t="str">
        <f>IF(OR(dirty_cafe_sales!$B8358="UNKNOWN",dirty_cafe_sales!$B8358="",dirty_cafe_sales!$B8358="ERROR"),"Unknown_Item",dirty_cafe_sales!$B8358)</f>
        <v>Unknown_Item</v>
      </c>
      <c r="C8358" s="23">
        <f>IF(ISNUMBER(dirty_cafe_sales!$C8358),dirty_cafe_sales!$C8358,3)</f>
        <v>1</v>
      </c>
      <c r="D8358" s="19">
        <f>VLOOKUP($B8358,Price_Per_Item!$A$3:$B$11,2,FALSE)</f>
        <v>2.9375</v>
      </c>
      <c r="E8358" s="25">
        <f t="shared" si="130"/>
        <v>2.9375</v>
      </c>
      <c r="F8358" t="str">
        <f>IF(OR(dirty_cafe_sales!$F8358="UNKNOWN",dirty_cafe_sales!$F8358="ERROR",dirty_cafe_sales!$F8358=""),"Unknown",dirty_cafe_sales!$F8358)</f>
        <v>Unknown</v>
      </c>
      <c r="G8358" t="str">
        <f>IF(OR(dirty_cafe_sales!$G8358="UNKNOWN",dirty_cafe_sales!$G8358="ERROR",dirty_cafe_sales!$G8358=""),"Unknown",dirty_cafe_sales!$G8358)</f>
        <v>Takeaway</v>
      </c>
      <c r="H8358" s="2" t="d">
        <v>2023-12-13</v>
      </c>
    </row>
    <row r="8359" spans="1:8" x14ac:dyDescent="0.2">
      <c r="A8359" s="16" t="s">
        <v>8380</v>
      </c>
      <c r="B8359" s="16" t="str">
        <f>IF(OR(dirty_cafe_sales!$B8359="UNKNOWN",dirty_cafe_sales!$B8359="",dirty_cafe_sales!$B8359="ERROR"),"Unknown_Item",dirty_cafe_sales!$B8359)</f>
        <v>Smoothie</v>
      </c>
      <c r="C8359" s="23">
        <f>IF(ISNUMBER(dirty_cafe_sales!$C8359),dirty_cafe_sales!$C8359,3)</f>
        <v>5</v>
      </c>
      <c r="D8359" s="19">
        <f>VLOOKUP($B8359,Price_Per_Item!$A$3:$B$11,2,FALSE)</f>
        <v>4</v>
      </c>
      <c r="E8359" s="25">
        <f t="shared" si="130"/>
        <v>20</v>
      </c>
      <c r="F8359" t="str">
        <f>IF(OR(dirty_cafe_sales!$F8359="UNKNOWN",dirty_cafe_sales!$F8359="ERROR",dirty_cafe_sales!$F8359=""),"Unknown",dirty_cafe_sales!$F8359)</f>
        <v>Cash</v>
      </c>
      <c r="G8359" t="str">
        <f>IF(OR(dirty_cafe_sales!$G8359="UNKNOWN",dirty_cafe_sales!$G8359="ERROR",dirty_cafe_sales!$G8359=""),"Unknown",dirty_cafe_sales!$G8359)</f>
        <v>Unknown</v>
      </c>
      <c r="H8359" s="2" t="d">
        <v>2023-08-24</v>
      </c>
    </row>
    <row r="8360" spans="1:8" x14ac:dyDescent="0.2">
      <c r="A8360" s="16" t="s">
        <v>8381</v>
      </c>
      <c r="B8360" s="16" t="str">
        <f>IF(OR(dirty_cafe_sales!$B8360="UNKNOWN",dirty_cafe_sales!$B8360="",dirty_cafe_sales!$B8360="ERROR"),"Unknown_Item",dirty_cafe_sales!$B8360)</f>
        <v>Salad</v>
      </c>
      <c r="C8360" s="23">
        <f>IF(ISNUMBER(dirty_cafe_sales!$C8360),dirty_cafe_sales!$C8360,3)</f>
        <v>3</v>
      </c>
      <c r="D8360" s="19">
        <f>VLOOKUP($B8360,Price_Per_Item!$A$3:$B$11,2,FALSE)</f>
        <v>5</v>
      </c>
      <c r="E8360" s="25">
        <f t="shared" si="130"/>
        <v>15</v>
      </c>
      <c r="F8360" t="str">
        <f>IF(OR(dirty_cafe_sales!$F8360="UNKNOWN",dirty_cafe_sales!$F8360="ERROR",dirty_cafe_sales!$F8360=""),"Unknown",dirty_cafe_sales!$F8360)</f>
        <v>Unknown</v>
      </c>
      <c r="G8360" t="str">
        <f>IF(OR(dirty_cafe_sales!$G8360="UNKNOWN",dirty_cafe_sales!$G8360="ERROR",dirty_cafe_sales!$G8360=""),"Unknown",dirty_cafe_sales!$G8360)</f>
        <v>Takeaway</v>
      </c>
      <c r="H8360" s="2" t="d">
        <v>2023-05-26</v>
      </c>
    </row>
    <row r="8361" spans="1:8" x14ac:dyDescent="0.2">
      <c r="A8361" s="16" t="s">
        <v>8382</v>
      </c>
      <c r="B8361" s="16" t="str">
        <f>IF(OR(dirty_cafe_sales!$B8361="UNKNOWN",dirty_cafe_sales!$B8361="",dirty_cafe_sales!$B8361="ERROR"),"Unknown_Item",dirty_cafe_sales!$B8361)</f>
        <v>Salad</v>
      </c>
      <c r="C8361" s="23">
        <f>IF(ISNUMBER(dirty_cafe_sales!$C8361),dirty_cafe_sales!$C8361,3)</f>
        <v>2</v>
      </c>
      <c r="D8361" s="19">
        <f>VLOOKUP($B8361,Price_Per_Item!$A$3:$B$11,2,FALSE)</f>
        <v>5</v>
      </c>
      <c r="E8361" s="25">
        <f t="shared" si="130"/>
        <v>10</v>
      </c>
      <c r="F8361" t="str">
        <f>IF(OR(dirty_cafe_sales!$F8361="UNKNOWN",dirty_cafe_sales!$F8361="ERROR",dirty_cafe_sales!$F8361=""),"Unknown",dirty_cafe_sales!$F8361)</f>
        <v>Credit Card</v>
      </c>
      <c r="G8361" t="str">
        <f>IF(OR(dirty_cafe_sales!$G8361="UNKNOWN",dirty_cafe_sales!$G8361="ERROR",dirty_cafe_sales!$G8361=""),"Unknown",dirty_cafe_sales!$G8361)</f>
        <v>Takeaway</v>
      </c>
      <c r="H8361" s="2" t="d">
        <v>2023-10-08</v>
      </c>
    </row>
    <row r="8362" spans="1:8" x14ac:dyDescent="0.2">
      <c r="A8362" s="16" t="s">
        <v>8383</v>
      </c>
      <c r="B8362" s="16" t="str">
        <f>IF(OR(dirty_cafe_sales!$B8362="UNKNOWN",dirty_cafe_sales!$B8362="",dirty_cafe_sales!$B8362="ERROR"),"Unknown_Item",dirty_cafe_sales!$B8362)</f>
        <v>Sandwich</v>
      </c>
      <c r="C8362" s="23">
        <f>IF(ISNUMBER(dirty_cafe_sales!$C8362),dirty_cafe_sales!$C8362,3)</f>
        <v>2</v>
      </c>
      <c r="D8362" s="19">
        <f>VLOOKUP($B8362,Price_Per_Item!$A$3:$B$11,2,FALSE)</f>
        <v>4</v>
      </c>
      <c r="E8362" s="25">
        <f t="shared" si="130"/>
        <v>8</v>
      </c>
      <c r="F8362" t="str">
        <f>IF(OR(dirty_cafe_sales!$F8362="UNKNOWN",dirty_cafe_sales!$F8362="ERROR",dirty_cafe_sales!$F8362=""),"Unknown",dirty_cafe_sales!$F8362)</f>
        <v>Digital Wallet</v>
      </c>
      <c r="G8362" t="str">
        <f>IF(OR(dirty_cafe_sales!$G8362="UNKNOWN",dirty_cafe_sales!$G8362="ERROR",dirty_cafe_sales!$G8362=""),"Unknown",dirty_cafe_sales!$G8362)</f>
        <v>In-store</v>
      </c>
      <c r="H8362" s="2" t="d">
        <v>2023-10-23</v>
      </c>
    </row>
    <row r="8363" spans="1:8" x14ac:dyDescent="0.2">
      <c r="A8363" s="16" t="s">
        <v>8384</v>
      </c>
      <c r="B8363" s="16" t="str">
        <f>IF(OR(dirty_cafe_sales!$B8363="UNKNOWN",dirty_cafe_sales!$B8363="",dirty_cafe_sales!$B8363="ERROR"),"Unknown_Item",dirty_cafe_sales!$B8363)</f>
        <v>Salad</v>
      </c>
      <c r="C8363" s="23">
        <f>IF(ISNUMBER(dirty_cafe_sales!$C8363),dirty_cafe_sales!$C8363,3)</f>
        <v>3</v>
      </c>
      <c r="D8363" s="19">
        <f>VLOOKUP($B8363,Price_Per_Item!$A$3:$B$11,2,FALSE)</f>
        <v>5</v>
      </c>
      <c r="E8363" s="25">
        <f t="shared" si="130"/>
        <v>15</v>
      </c>
      <c r="F8363" t="str">
        <f>IF(OR(dirty_cafe_sales!$F8363="UNKNOWN",dirty_cafe_sales!$F8363="ERROR",dirty_cafe_sales!$F8363=""),"Unknown",dirty_cafe_sales!$F8363)</f>
        <v>Unknown</v>
      </c>
      <c r="G8363" t="str">
        <f>IF(OR(dirty_cafe_sales!$G8363="UNKNOWN",dirty_cafe_sales!$G8363="ERROR",dirty_cafe_sales!$G8363=""),"Unknown",dirty_cafe_sales!$G8363)</f>
        <v>Takeaway</v>
      </c>
      <c r="H8363" s="2" t="d">
        <v>2023-01-25</v>
      </c>
    </row>
    <row r="8364" spans="1:8" x14ac:dyDescent="0.2">
      <c r="A8364" s="16" t="s">
        <v>8385</v>
      </c>
      <c r="B8364" s="16" t="str">
        <f>IF(OR(dirty_cafe_sales!$B8364="UNKNOWN",dirty_cafe_sales!$B8364="",dirty_cafe_sales!$B8364="ERROR"),"Unknown_Item",dirty_cafe_sales!$B8364)</f>
        <v>Coffee</v>
      </c>
      <c r="C8364" s="23">
        <f>IF(ISNUMBER(dirty_cafe_sales!$C8364),dirty_cafe_sales!$C8364,3)</f>
        <v>5</v>
      </c>
      <c r="D8364" s="19">
        <f>VLOOKUP($B8364,Price_Per_Item!$A$3:$B$11,2,FALSE)</f>
        <v>2</v>
      </c>
      <c r="E8364" s="25">
        <f t="shared" si="130"/>
        <v>10</v>
      </c>
      <c r="F8364" t="str">
        <f>IF(OR(dirty_cafe_sales!$F8364="UNKNOWN",dirty_cafe_sales!$F8364="ERROR",dirty_cafe_sales!$F8364=""),"Unknown",dirty_cafe_sales!$F8364)</f>
        <v>Credit Card</v>
      </c>
      <c r="G8364" t="str">
        <f>IF(OR(dirty_cafe_sales!$G8364="UNKNOWN",dirty_cafe_sales!$G8364="ERROR",dirty_cafe_sales!$G8364=""),"Unknown",dirty_cafe_sales!$G8364)</f>
        <v>Unknown</v>
      </c>
      <c r="H8364" s="2" t="d">
        <v>2023-02-13</v>
      </c>
    </row>
    <row r="8365" spans="1:8" x14ac:dyDescent="0.2">
      <c r="A8365" s="16" t="s">
        <v>8386</v>
      </c>
      <c r="B8365" s="16" t="str">
        <f>IF(OR(dirty_cafe_sales!$B8365="UNKNOWN",dirty_cafe_sales!$B8365="",dirty_cafe_sales!$B8365="ERROR"),"Unknown_Item",dirty_cafe_sales!$B8365)</f>
        <v>Smoothie</v>
      </c>
      <c r="C8365" s="23">
        <f>IF(ISNUMBER(dirty_cafe_sales!$C8365),dirty_cafe_sales!$C8365,3)</f>
        <v>4</v>
      </c>
      <c r="D8365" s="19">
        <f>VLOOKUP($B8365,Price_Per_Item!$A$3:$B$11,2,FALSE)</f>
        <v>4</v>
      </c>
      <c r="E8365" s="25">
        <f t="shared" si="130"/>
        <v>16</v>
      </c>
      <c r="F8365" t="str">
        <f>IF(OR(dirty_cafe_sales!$F8365="UNKNOWN",dirty_cafe_sales!$F8365="ERROR",dirty_cafe_sales!$F8365=""),"Unknown",dirty_cafe_sales!$F8365)</f>
        <v>Digital Wallet</v>
      </c>
      <c r="G8365" t="str">
        <f>IF(OR(dirty_cafe_sales!$G8365="UNKNOWN",dirty_cafe_sales!$G8365="ERROR",dirty_cafe_sales!$G8365=""),"Unknown",dirty_cafe_sales!$G8365)</f>
        <v>Unknown</v>
      </c>
      <c r="H8365" s="2" t="d">
        <v>2023-07-24</v>
      </c>
    </row>
    <row r="8366" spans="1:8" x14ac:dyDescent="0.2">
      <c r="A8366" s="16" t="s">
        <v>8387</v>
      </c>
      <c r="B8366" s="16" t="str">
        <f>IF(OR(dirty_cafe_sales!$B8366="UNKNOWN",dirty_cafe_sales!$B8366="",dirty_cafe_sales!$B8366="ERROR"),"Unknown_Item",dirty_cafe_sales!$B8366)</f>
        <v>Sandwich</v>
      </c>
      <c r="C8366" s="23">
        <f>IF(ISNUMBER(dirty_cafe_sales!$C8366),dirty_cafe_sales!$C8366,3)</f>
        <v>1</v>
      </c>
      <c r="D8366" s="19">
        <f>VLOOKUP($B8366,Price_Per_Item!$A$3:$B$11,2,FALSE)</f>
        <v>4</v>
      </c>
      <c r="E8366" s="25">
        <f t="shared" si="130"/>
        <v>4</v>
      </c>
      <c r="F8366" t="str">
        <f>IF(OR(dirty_cafe_sales!$F8366="UNKNOWN",dirty_cafe_sales!$F8366="ERROR",dirty_cafe_sales!$F8366=""),"Unknown",dirty_cafe_sales!$F8366)</f>
        <v>Cash</v>
      </c>
      <c r="G8366" t="str">
        <f>IF(OR(dirty_cafe_sales!$G8366="UNKNOWN",dirty_cafe_sales!$G8366="ERROR",dirty_cafe_sales!$G8366=""),"Unknown",dirty_cafe_sales!$G8366)</f>
        <v>In-store</v>
      </c>
      <c r="H8366" s="2" t="d">
        <v>2023-06-01</v>
      </c>
    </row>
    <row r="8367" spans="1:8" x14ac:dyDescent="0.2">
      <c r="A8367" s="16" t="s">
        <v>8388</v>
      </c>
      <c r="B8367" s="16" t="str">
        <f>IF(OR(dirty_cafe_sales!$B8367="UNKNOWN",dirty_cafe_sales!$B8367="",dirty_cafe_sales!$B8367="ERROR"),"Unknown_Item",dirty_cafe_sales!$B8367)</f>
        <v>Coffee</v>
      </c>
      <c r="C8367" s="23">
        <f>IF(ISNUMBER(dirty_cafe_sales!$C8367),dirty_cafe_sales!$C8367,3)</f>
        <v>3</v>
      </c>
      <c r="D8367" s="19">
        <f>VLOOKUP($B8367,Price_Per_Item!$A$3:$B$11,2,FALSE)</f>
        <v>2</v>
      </c>
      <c r="E8367" s="25">
        <f t="shared" si="130"/>
        <v>6</v>
      </c>
      <c r="F8367" t="str">
        <f>IF(OR(dirty_cafe_sales!$F8367="UNKNOWN",dirty_cafe_sales!$F8367="ERROR",dirty_cafe_sales!$F8367=""),"Unknown",dirty_cafe_sales!$F8367)</f>
        <v>Digital Wallet</v>
      </c>
      <c r="G8367" t="str">
        <f>IF(OR(dirty_cafe_sales!$G8367="UNKNOWN",dirty_cafe_sales!$G8367="ERROR",dirty_cafe_sales!$G8367=""),"Unknown",dirty_cafe_sales!$G8367)</f>
        <v>Unknown</v>
      </c>
      <c r="H8367" s="2" t="d">
        <v>2023-11-08</v>
      </c>
    </row>
    <row r="8368" spans="1:8" x14ac:dyDescent="0.2">
      <c r="A8368" s="16" t="s">
        <v>8389</v>
      </c>
      <c r="B8368" s="16" t="str">
        <f>IF(OR(dirty_cafe_sales!$B8368="UNKNOWN",dirty_cafe_sales!$B8368="",dirty_cafe_sales!$B8368="ERROR"),"Unknown_Item",dirty_cafe_sales!$B8368)</f>
        <v>Cake</v>
      </c>
      <c r="C8368" s="23">
        <f>IF(ISNUMBER(dirty_cafe_sales!$C8368),dirty_cafe_sales!$C8368,3)</f>
        <v>3</v>
      </c>
      <c r="D8368" s="19">
        <f>VLOOKUP($B8368,Price_Per_Item!$A$3:$B$11,2,FALSE)</f>
        <v>3</v>
      </c>
      <c r="E8368" s="25">
        <f t="shared" si="130"/>
        <v>9</v>
      </c>
      <c r="F8368" t="str">
        <f>IF(OR(dirty_cafe_sales!$F8368="UNKNOWN",dirty_cafe_sales!$F8368="ERROR",dirty_cafe_sales!$F8368=""),"Unknown",dirty_cafe_sales!$F8368)</f>
        <v>Cash</v>
      </c>
      <c r="G8368" t="str">
        <f>IF(OR(dirty_cafe_sales!$G8368="UNKNOWN",dirty_cafe_sales!$G8368="ERROR",dirty_cafe_sales!$G8368=""),"Unknown",dirty_cafe_sales!$G8368)</f>
        <v>Takeaway</v>
      </c>
      <c r="H8368" s="2" t="d">
        <v>2023-01-29</v>
      </c>
    </row>
    <row r="8369" spans="1:8" x14ac:dyDescent="0.2">
      <c r="A8369" s="16" t="s">
        <v>8390</v>
      </c>
      <c r="B8369" s="16" t="str">
        <f>IF(OR(dirty_cafe_sales!$B8369="UNKNOWN",dirty_cafe_sales!$B8369="",dirty_cafe_sales!$B8369="ERROR"),"Unknown_Item",dirty_cafe_sales!$B8369)</f>
        <v>Cookie</v>
      </c>
      <c r="C8369" s="23">
        <f>IF(ISNUMBER(dirty_cafe_sales!$C8369),dirty_cafe_sales!$C8369,3)</f>
        <v>1</v>
      </c>
      <c r="D8369" s="19">
        <f>VLOOKUP($B8369,Price_Per_Item!$A$3:$B$11,2,FALSE)</f>
        <v>1</v>
      </c>
      <c r="E8369" s="25">
        <f t="shared" si="130"/>
        <v>1</v>
      </c>
      <c r="F8369" t="str">
        <f>IF(OR(dirty_cafe_sales!$F8369="UNKNOWN",dirty_cafe_sales!$F8369="ERROR",dirty_cafe_sales!$F8369=""),"Unknown",dirty_cafe_sales!$F8369)</f>
        <v>Cash</v>
      </c>
      <c r="G8369" t="str">
        <f>IF(OR(dirty_cafe_sales!$G8369="UNKNOWN",dirty_cafe_sales!$G8369="ERROR",dirty_cafe_sales!$G8369=""),"Unknown",dirty_cafe_sales!$G8369)</f>
        <v>Unknown</v>
      </c>
      <c r="H8369" s="2" t="d">
        <v>2023-09-17</v>
      </c>
    </row>
    <row r="8370" spans="1:8" x14ac:dyDescent="0.2">
      <c r="A8370" s="16" t="s">
        <v>8391</v>
      </c>
      <c r="B8370" s="16" t="str">
        <f>IF(OR(dirty_cafe_sales!$B8370="UNKNOWN",dirty_cafe_sales!$B8370="",dirty_cafe_sales!$B8370="ERROR"),"Unknown_Item",dirty_cafe_sales!$B8370)</f>
        <v>Coffee</v>
      </c>
      <c r="C8370" s="23">
        <f>IF(ISNUMBER(dirty_cafe_sales!$C8370),dirty_cafe_sales!$C8370,3)</f>
        <v>5</v>
      </c>
      <c r="D8370" s="19">
        <f>VLOOKUP($B8370,Price_Per_Item!$A$3:$B$11,2,FALSE)</f>
        <v>2</v>
      </c>
      <c r="E8370" s="25">
        <f t="shared" si="130"/>
        <v>10</v>
      </c>
      <c r="F8370" t="str">
        <f>IF(OR(dirty_cafe_sales!$F8370="UNKNOWN",dirty_cafe_sales!$F8370="ERROR",dirty_cafe_sales!$F8370=""),"Unknown",dirty_cafe_sales!$F8370)</f>
        <v>Credit Card</v>
      </c>
      <c r="G8370" t="str">
        <f>IF(OR(dirty_cafe_sales!$G8370="UNKNOWN",dirty_cafe_sales!$G8370="ERROR",dirty_cafe_sales!$G8370=""),"Unknown",dirty_cafe_sales!$G8370)</f>
        <v>Takeaway</v>
      </c>
      <c r="H8370" s="2" t="d">
        <v>2023-06-24</v>
      </c>
    </row>
    <row r="8371" spans="1:8" x14ac:dyDescent="0.2">
      <c r="A8371" s="16" t="s">
        <v>8392</v>
      </c>
      <c r="B8371" s="16" t="str">
        <f>IF(OR(dirty_cafe_sales!$B8371="UNKNOWN",dirty_cafe_sales!$B8371="",dirty_cafe_sales!$B8371="ERROR"),"Unknown_Item",dirty_cafe_sales!$B8371)</f>
        <v>Salad</v>
      </c>
      <c r="C8371" s="23">
        <f>IF(ISNUMBER(dirty_cafe_sales!$C8371),dirty_cafe_sales!$C8371,3)</f>
        <v>4</v>
      </c>
      <c r="D8371" s="19">
        <f>VLOOKUP($B8371,Price_Per_Item!$A$3:$B$11,2,FALSE)</f>
        <v>5</v>
      </c>
      <c r="E8371" s="25">
        <f t="shared" si="130"/>
        <v>20</v>
      </c>
      <c r="F8371" t="str">
        <f>IF(OR(dirty_cafe_sales!$F8371="UNKNOWN",dirty_cafe_sales!$F8371="ERROR",dirty_cafe_sales!$F8371=""),"Unknown",dirty_cafe_sales!$F8371)</f>
        <v>Cash</v>
      </c>
      <c r="G8371" t="str">
        <f>IF(OR(dirty_cafe_sales!$G8371="UNKNOWN",dirty_cafe_sales!$G8371="ERROR",dirty_cafe_sales!$G8371=""),"Unknown",dirty_cafe_sales!$G8371)</f>
        <v>Unknown</v>
      </c>
      <c r="H8371" s="2" t="d">
        <v>2023-05-16</v>
      </c>
    </row>
    <row r="8372" spans="1:8" x14ac:dyDescent="0.2">
      <c r="A8372" s="16" t="s">
        <v>8393</v>
      </c>
      <c r="B8372" s="16" t="str">
        <f>IF(OR(dirty_cafe_sales!$B8372="UNKNOWN",dirty_cafe_sales!$B8372="",dirty_cafe_sales!$B8372="ERROR"),"Unknown_Item",dirty_cafe_sales!$B8372)</f>
        <v>Unknown_Item</v>
      </c>
      <c r="C8372" s="23">
        <f>IF(ISNUMBER(dirty_cafe_sales!$C8372),dirty_cafe_sales!$C8372,3)</f>
        <v>1</v>
      </c>
      <c r="D8372" s="19">
        <f>VLOOKUP($B8372,Price_Per_Item!$A$3:$B$11,2,FALSE)</f>
        <v>2.9375</v>
      </c>
      <c r="E8372" s="25">
        <f t="shared" si="130"/>
        <v>2.9375</v>
      </c>
      <c r="F8372" t="str">
        <f>IF(OR(dirty_cafe_sales!$F8372="UNKNOWN",dirty_cafe_sales!$F8372="ERROR",dirty_cafe_sales!$F8372=""),"Unknown",dirty_cafe_sales!$F8372)</f>
        <v>Unknown</v>
      </c>
      <c r="G8372" t="str">
        <f>IF(OR(dirty_cafe_sales!$G8372="UNKNOWN",dirty_cafe_sales!$G8372="ERROR",dirty_cafe_sales!$G8372=""),"Unknown",dirty_cafe_sales!$G8372)</f>
        <v>In-store</v>
      </c>
      <c r="H8372" s="2" t="d">
        <v>2023-12-01</v>
      </c>
    </row>
    <row r="8373" spans="1:8" x14ac:dyDescent="0.2">
      <c r="A8373" s="16" t="s">
        <v>8394</v>
      </c>
      <c r="B8373" s="16" t="str">
        <f>IF(OR(dirty_cafe_sales!$B8373="UNKNOWN",dirty_cafe_sales!$B8373="",dirty_cafe_sales!$B8373="ERROR"),"Unknown_Item",dirty_cafe_sales!$B8373)</f>
        <v>Sandwich</v>
      </c>
      <c r="C8373" s="23">
        <f>IF(ISNUMBER(dirty_cafe_sales!$C8373),dirty_cafe_sales!$C8373,3)</f>
        <v>2</v>
      </c>
      <c r="D8373" s="19">
        <f>VLOOKUP($B8373,Price_Per_Item!$A$3:$B$11,2,FALSE)</f>
        <v>4</v>
      </c>
      <c r="E8373" s="25">
        <f t="shared" si="130"/>
        <v>8</v>
      </c>
      <c r="F8373" t="str">
        <f>IF(OR(dirty_cafe_sales!$F8373="UNKNOWN",dirty_cafe_sales!$F8373="ERROR",dirty_cafe_sales!$F8373=""),"Unknown",dirty_cafe_sales!$F8373)</f>
        <v>Unknown</v>
      </c>
      <c r="G8373" t="str">
        <f>IF(OR(dirty_cafe_sales!$G8373="UNKNOWN",dirty_cafe_sales!$G8373="ERROR",dirty_cafe_sales!$G8373=""),"Unknown",dirty_cafe_sales!$G8373)</f>
        <v>Unknown</v>
      </c>
      <c r="H8373" s="2" t="d">
        <v>2023-08-23</v>
      </c>
    </row>
    <row r="8374" spans="1:8" x14ac:dyDescent="0.2">
      <c r="A8374" s="16" t="s">
        <v>8395</v>
      </c>
      <c r="B8374" s="16" t="str">
        <f>IF(OR(dirty_cafe_sales!$B8374="UNKNOWN",dirty_cafe_sales!$B8374="",dirty_cafe_sales!$B8374="ERROR"),"Unknown_Item",dirty_cafe_sales!$B8374)</f>
        <v>Tea</v>
      </c>
      <c r="C8374" s="23">
        <f>IF(ISNUMBER(dirty_cafe_sales!$C8374),dirty_cafe_sales!$C8374,3)</f>
        <v>5</v>
      </c>
      <c r="D8374" s="19">
        <f>VLOOKUP($B8374,Price_Per_Item!$A$3:$B$11,2,FALSE)</f>
        <v>1.5</v>
      </c>
      <c r="E8374" s="25">
        <f t="shared" si="130"/>
        <v>7.5</v>
      </c>
      <c r="F8374" t="str">
        <f>IF(OR(dirty_cafe_sales!$F8374="UNKNOWN",dirty_cafe_sales!$F8374="ERROR",dirty_cafe_sales!$F8374=""),"Unknown",dirty_cafe_sales!$F8374)</f>
        <v>Credit Card</v>
      </c>
      <c r="G8374" t="str">
        <f>IF(OR(dirty_cafe_sales!$G8374="UNKNOWN",dirty_cafe_sales!$G8374="ERROR",dirty_cafe_sales!$G8374=""),"Unknown",dirty_cafe_sales!$G8374)</f>
        <v>Takeaway</v>
      </c>
      <c r="H8374" s="2" t="d">
        <v>2023-02-10</v>
      </c>
    </row>
    <row r="8375" spans="1:8" x14ac:dyDescent="0.2">
      <c r="A8375" s="16" t="s">
        <v>8396</v>
      </c>
      <c r="B8375" s="16" t="str">
        <f>IF(OR(dirty_cafe_sales!$B8375="UNKNOWN",dirty_cafe_sales!$B8375="",dirty_cafe_sales!$B8375="ERROR"),"Unknown_Item",dirty_cafe_sales!$B8375)</f>
        <v>Coffee</v>
      </c>
      <c r="C8375" s="23">
        <f>IF(ISNUMBER(dirty_cafe_sales!$C8375),dirty_cafe_sales!$C8375,3)</f>
        <v>1</v>
      </c>
      <c r="D8375" s="19">
        <f>VLOOKUP($B8375,Price_Per_Item!$A$3:$B$11,2,FALSE)</f>
        <v>2</v>
      </c>
      <c r="E8375" s="25">
        <f t="shared" si="130"/>
        <v>2</v>
      </c>
      <c r="F8375" t="str">
        <f>IF(OR(dirty_cafe_sales!$F8375="UNKNOWN",dirty_cafe_sales!$F8375="ERROR",dirty_cafe_sales!$F8375=""),"Unknown",dirty_cafe_sales!$F8375)</f>
        <v>Digital Wallet</v>
      </c>
      <c r="G8375" t="str">
        <f>IF(OR(dirty_cafe_sales!$G8375="UNKNOWN",dirty_cafe_sales!$G8375="ERROR",dirty_cafe_sales!$G8375=""),"Unknown",dirty_cafe_sales!$G8375)</f>
        <v>Unknown</v>
      </c>
      <c r="H8375" s="2" t="d">
        <v>2023-06-05</v>
      </c>
    </row>
    <row r="8376" spans="1:8" x14ac:dyDescent="0.2">
      <c r="A8376" s="16" t="s">
        <v>8397</v>
      </c>
      <c r="B8376" s="16" t="str">
        <f>IF(OR(dirty_cafe_sales!$B8376="UNKNOWN",dirty_cafe_sales!$B8376="",dirty_cafe_sales!$B8376="ERROR"),"Unknown_Item",dirty_cafe_sales!$B8376)</f>
        <v>Coffee</v>
      </c>
      <c r="C8376" s="23">
        <f>IF(ISNUMBER(dirty_cafe_sales!$C8376),dirty_cafe_sales!$C8376,3)</f>
        <v>4</v>
      </c>
      <c r="D8376" s="19">
        <f>VLOOKUP($B8376,Price_Per_Item!$A$3:$B$11,2,FALSE)</f>
        <v>2</v>
      </c>
      <c r="E8376" s="25">
        <f t="shared" si="130"/>
        <v>8</v>
      </c>
      <c r="F8376" t="str">
        <f>IF(OR(dirty_cafe_sales!$F8376="UNKNOWN",dirty_cafe_sales!$F8376="ERROR",dirty_cafe_sales!$F8376=""),"Unknown",dirty_cafe_sales!$F8376)</f>
        <v>Digital Wallet</v>
      </c>
      <c r="G8376" t="str">
        <f>IF(OR(dirty_cafe_sales!$G8376="UNKNOWN",dirty_cafe_sales!$G8376="ERROR",dirty_cafe_sales!$G8376=""),"Unknown",dirty_cafe_sales!$G8376)</f>
        <v>Unknown</v>
      </c>
      <c r="H8376" s="2" t="d">
        <v>2023-07-02</v>
      </c>
    </row>
    <row r="8377" spans="1:8" x14ac:dyDescent="0.2">
      <c r="A8377" s="16" t="s">
        <v>8398</v>
      </c>
      <c r="B8377" s="16" t="str">
        <f>IF(OR(dirty_cafe_sales!$B8377="UNKNOWN",dirty_cafe_sales!$B8377="",dirty_cafe_sales!$B8377="ERROR"),"Unknown_Item",dirty_cafe_sales!$B8377)</f>
        <v>Coffee</v>
      </c>
      <c r="C8377" s="23">
        <f>IF(ISNUMBER(dirty_cafe_sales!$C8377),dirty_cafe_sales!$C8377,3)</f>
        <v>1</v>
      </c>
      <c r="D8377" s="19">
        <f>VLOOKUP($B8377,Price_Per_Item!$A$3:$B$11,2,FALSE)</f>
        <v>2</v>
      </c>
      <c r="E8377" s="25">
        <f t="shared" si="130"/>
        <v>2</v>
      </c>
      <c r="F8377" t="str">
        <f>IF(OR(dirty_cafe_sales!$F8377="UNKNOWN",dirty_cafe_sales!$F8377="ERROR",dirty_cafe_sales!$F8377=""),"Unknown",dirty_cafe_sales!$F8377)</f>
        <v>Cash</v>
      </c>
      <c r="G8377" t="str">
        <f>IF(OR(dirty_cafe_sales!$G8377="UNKNOWN",dirty_cafe_sales!$G8377="ERROR",dirty_cafe_sales!$G8377=""),"Unknown",dirty_cafe_sales!$G8377)</f>
        <v>Unknown</v>
      </c>
      <c r="H8377" s="2" t="d">
        <v>2023-07-15</v>
      </c>
    </row>
    <row r="8378" spans="1:8" x14ac:dyDescent="0.2">
      <c r="A8378" s="16" t="s">
        <v>8399</v>
      </c>
      <c r="B8378" s="16" t="str">
        <f>IF(OR(dirty_cafe_sales!$B8378="UNKNOWN",dirty_cafe_sales!$B8378="",dirty_cafe_sales!$B8378="ERROR"),"Unknown_Item",dirty_cafe_sales!$B8378)</f>
        <v>Cake</v>
      </c>
      <c r="C8378" s="23">
        <f>IF(ISNUMBER(dirty_cafe_sales!$C8378),dirty_cafe_sales!$C8378,3)</f>
        <v>4</v>
      </c>
      <c r="D8378" s="19">
        <f>VLOOKUP($B8378,Price_Per_Item!$A$3:$B$11,2,FALSE)</f>
        <v>3</v>
      </c>
      <c r="E8378" s="25">
        <f t="shared" si="130"/>
        <v>12</v>
      </c>
      <c r="F8378" t="str">
        <f>IF(OR(dirty_cafe_sales!$F8378="UNKNOWN",dirty_cafe_sales!$F8378="ERROR",dirty_cafe_sales!$F8378=""),"Unknown",dirty_cafe_sales!$F8378)</f>
        <v>Cash</v>
      </c>
      <c r="G8378" t="str">
        <f>IF(OR(dirty_cafe_sales!$G8378="UNKNOWN",dirty_cafe_sales!$G8378="ERROR",dirty_cafe_sales!$G8378=""),"Unknown",dirty_cafe_sales!$G8378)</f>
        <v>In-store</v>
      </c>
      <c r="H8378" s="2" t="d">
        <v>2023-11-29</v>
      </c>
    </row>
    <row r="8379" spans="1:8" x14ac:dyDescent="0.2">
      <c r="A8379" s="16" t="s">
        <v>8400</v>
      </c>
      <c r="B8379" s="16" t="str">
        <f>IF(OR(dirty_cafe_sales!$B8379="UNKNOWN",dirty_cafe_sales!$B8379="",dirty_cafe_sales!$B8379="ERROR"),"Unknown_Item",dirty_cafe_sales!$B8379)</f>
        <v>Tea</v>
      </c>
      <c r="C8379" s="23">
        <f>IF(ISNUMBER(dirty_cafe_sales!$C8379),dirty_cafe_sales!$C8379,3)</f>
        <v>5</v>
      </c>
      <c r="D8379" s="19">
        <f>VLOOKUP($B8379,Price_Per_Item!$A$3:$B$11,2,FALSE)</f>
        <v>1.5</v>
      </c>
      <c r="E8379" s="25">
        <f t="shared" si="130"/>
        <v>7.5</v>
      </c>
      <c r="F8379" t="str">
        <f>IF(OR(dirty_cafe_sales!$F8379="UNKNOWN",dirty_cafe_sales!$F8379="ERROR",dirty_cafe_sales!$F8379=""),"Unknown",dirty_cafe_sales!$F8379)</f>
        <v>Cash</v>
      </c>
      <c r="G8379" t="str">
        <f>IF(OR(dirty_cafe_sales!$G8379="UNKNOWN",dirty_cafe_sales!$G8379="ERROR",dirty_cafe_sales!$G8379=""),"Unknown",dirty_cafe_sales!$G8379)</f>
        <v>Unknown</v>
      </c>
      <c r="H8379" s="2" t="d">
        <v>2023-10-21</v>
      </c>
    </row>
    <row r="8380" spans="1:8" x14ac:dyDescent="0.2">
      <c r="A8380" s="16" t="s">
        <v>8401</v>
      </c>
      <c r="B8380" s="16" t="str">
        <f>IF(OR(dirty_cafe_sales!$B8380="UNKNOWN",dirty_cafe_sales!$B8380="",dirty_cafe_sales!$B8380="ERROR"),"Unknown_Item",dirty_cafe_sales!$B8380)</f>
        <v>Tea</v>
      </c>
      <c r="C8380" s="23">
        <f>IF(ISNUMBER(dirty_cafe_sales!$C8380),dirty_cafe_sales!$C8380,3)</f>
        <v>1</v>
      </c>
      <c r="D8380" s="19">
        <f>VLOOKUP($B8380,Price_Per_Item!$A$3:$B$11,2,FALSE)</f>
        <v>1.5</v>
      </c>
      <c r="E8380" s="25">
        <f t="shared" si="130"/>
        <v>1.5</v>
      </c>
      <c r="F8380" t="str">
        <f>IF(OR(dirty_cafe_sales!$F8380="UNKNOWN",dirty_cafe_sales!$F8380="ERROR",dirty_cafe_sales!$F8380=""),"Unknown",dirty_cafe_sales!$F8380)</f>
        <v>Unknown</v>
      </c>
      <c r="G8380" t="str">
        <f>IF(OR(dirty_cafe_sales!$G8380="UNKNOWN",dirty_cafe_sales!$G8380="ERROR",dirty_cafe_sales!$G8380=""),"Unknown",dirty_cafe_sales!$G8380)</f>
        <v>Unknown</v>
      </c>
      <c r="H8380" s="2" t="d">
        <v>2023-07-31</v>
      </c>
    </row>
    <row r="8381" spans="1:8" x14ac:dyDescent="0.2">
      <c r="A8381" s="16" t="s">
        <v>8402</v>
      </c>
      <c r="B8381" s="16" t="str">
        <f>IF(OR(dirty_cafe_sales!$B8381="UNKNOWN",dirty_cafe_sales!$B8381="",dirty_cafe_sales!$B8381="ERROR"),"Unknown_Item",dirty_cafe_sales!$B8381)</f>
        <v>Sandwich</v>
      </c>
      <c r="C8381" s="23">
        <f>IF(ISNUMBER(dirty_cafe_sales!$C8381),dirty_cafe_sales!$C8381,3)</f>
        <v>1</v>
      </c>
      <c r="D8381" s="19">
        <f>VLOOKUP($B8381,Price_Per_Item!$A$3:$B$11,2,FALSE)</f>
        <v>4</v>
      </c>
      <c r="E8381" s="25">
        <f t="shared" si="130"/>
        <v>4</v>
      </c>
      <c r="F8381" t="str">
        <f>IF(OR(dirty_cafe_sales!$F8381="UNKNOWN",dirty_cafe_sales!$F8381="ERROR",dirty_cafe_sales!$F8381=""),"Unknown",dirty_cafe_sales!$F8381)</f>
        <v>Credit Card</v>
      </c>
      <c r="G8381" t="str">
        <f>IF(OR(dirty_cafe_sales!$G8381="UNKNOWN",dirty_cafe_sales!$G8381="ERROR",dirty_cafe_sales!$G8381=""),"Unknown",dirty_cafe_sales!$G8381)</f>
        <v>Unknown</v>
      </c>
      <c r="H8381" s="2" t="d">
        <v>2023-11-26</v>
      </c>
    </row>
    <row r="8382" spans="1:8" x14ac:dyDescent="0.2">
      <c r="A8382" s="16" t="s">
        <v>8403</v>
      </c>
      <c r="B8382" s="16" t="str">
        <f>IF(OR(dirty_cafe_sales!$B8382="UNKNOWN",dirty_cafe_sales!$B8382="",dirty_cafe_sales!$B8382="ERROR"),"Unknown_Item",dirty_cafe_sales!$B8382)</f>
        <v>Cake</v>
      </c>
      <c r="C8382" s="23">
        <f>IF(ISNUMBER(dirty_cafe_sales!$C8382),dirty_cafe_sales!$C8382,3)</f>
        <v>2</v>
      </c>
      <c r="D8382" s="19">
        <f>VLOOKUP($B8382,Price_Per_Item!$A$3:$B$11,2,FALSE)</f>
        <v>3</v>
      </c>
      <c r="E8382" s="25">
        <f t="shared" si="130"/>
        <v>6</v>
      </c>
      <c r="F8382" t="str">
        <f>IF(OR(dirty_cafe_sales!$F8382="UNKNOWN",dirty_cafe_sales!$F8382="ERROR",dirty_cafe_sales!$F8382=""),"Unknown",dirty_cafe_sales!$F8382)</f>
        <v>Unknown</v>
      </c>
      <c r="G8382" t="str">
        <f>IF(OR(dirty_cafe_sales!$G8382="UNKNOWN",dirty_cafe_sales!$G8382="ERROR",dirty_cafe_sales!$G8382=""),"Unknown",dirty_cafe_sales!$G8382)</f>
        <v>Takeaway</v>
      </c>
      <c r="H8382" s="2" t="d">
        <v>2023-10-23</v>
      </c>
    </row>
    <row r="8383" spans="1:8" x14ac:dyDescent="0.2">
      <c r="A8383" s="16" t="s">
        <v>8404</v>
      </c>
      <c r="B8383" s="16" t="str">
        <f>IF(OR(dirty_cafe_sales!$B8383="UNKNOWN",dirty_cafe_sales!$B8383="",dirty_cafe_sales!$B8383="ERROR"),"Unknown_Item",dirty_cafe_sales!$B8383)</f>
        <v>Smoothie</v>
      </c>
      <c r="C8383" s="23">
        <f>IF(ISNUMBER(dirty_cafe_sales!$C8383),dirty_cafe_sales!$C8383,3)</f>
        <v>3</v>
      </c>
      <c r="D8383" s="19">
        <f>VLOOKUP($B8383,Price_Per_Item!$A$3:$B$11,2,FALSE)</f>
        <v>4</v>
      </c>
      <c r="E8383" s="25">
        <f t="shared" si="130"/>
        <v>12</v>
      </c>
      <c r="F8383" t="str">
        <f>IF(OR(dirty_cafe_sales!$F8383="UNKNOWN",dirty_cafe_sales!$F8383="ERROR",dirty_cafe_sales!$F8383=""),"Unknown",dirty_cafe_sales!$F8383)</f>
        <v>Cash</v>
      </c>
      <c r="G8383" t="str">
        <f>IF(OR(dirty_cafe_sales!$G8383="UNKNOWN",dirty_cafe_sales!$G8383="ERROR",dirty_cafe_sales!$G8383=""),"Unknown",dirty_cafe_sales!$G8383)</f>
        <v>Unknown</v>
      </c>
      <c r="H8383" s="2" t="d">
        <v>2023-05-14</v>
      </c>
    </row>
    <row r="8384" spans="1:8" x14ac:dyDescent="0.2">
      <c r="A8384" s="16" t="s">
        <v>8405</v>
      </c>
      <c r="B8384" s="16" t="str">
        <f>IF(OR(dirty_cafe_sales!$B8384="UNKNOWN",dirty_cafe_sales!$B8384="",dirty_cafe_sales!$B8384="ERROR"),"Unknown_Item",dirty_cafe_sales!$B8384)</f>
        <v>Smoothie</v>
      </c>
      <c r="C8384" s="23">
        <f>IF(ISNUMBER(dirty_cafe_sales!$C8384),dirty_cafe_sales!$C8384,3)</f>
        <v>2</v>
      </c>
      <c r="D8384" s="19">
        <f>VLOOKUP($B8384,Price_Per_Item!$A$3:$B$11,2,FALSE)</f>
        <v>4</v>
      </c>
      <c r="E8384" s="25">
        <f t="shared" si="130"/>
        <v>8</v>
      </c>
      <c r="F8384" t="str">
        <f>IF(OR(dirty_cafe_sales!$F8384="UNKNOWN",dirty_cafe_sales!$F8384="ERROR",dirty_cafe_sales!$F8384=""),"Unknown",dirty_cafe_sales!$F8384)</f>
        <v>Credit Card</v>
      </c>
      <c r="G8384" t="str">
        <f>IF(OR(dirty_cafe_sales!$G8384="UNKNOWN",dirty_cafe_sales!$G8384="ERROR",dirty_cafe_sales!$G8384=""),"Unknown",dirty_cafe_sales!$G8384)</f>
        <v>Unknown</v>
      </c>
      <c r="H8384" s="2" t="d">
        <v>2023-03-23</v>
      </c>
    </row>
    <row r="8385" spans="1:8" x14ac:dyDescent="0.2">
      <c r="A8385" s="16" t="s">
        <v>8406</v>
      </c>
      <c r="B8385" s="16" t="str">
        <f>IF(OR(dirty_cafe_sales!$B8385="UNKNOWN",dirty_cafe_sales!$B8385="",dirty_cafe_sales!$B8385="ERROR"),"Unknown_Item",dirty_cafe_sales!$B8385)</f>
        <v>Juice</v>
      </c>
      <c r="C8385" s="23">
        <f>IF(ISNUMBER(dirty_cafe_sales!$C8385),dirty_cafe_sales!$C8385,3)</f>
        <v>4</v>
      </c>
      <c r="D8385" s="19">
        <f>VLOOKUP($B8385,Price_Per_Item!$A$3:$B$11,2,FALSE)</f>
        <v>3</v>
      </c>
      <c r="E8385" s="25">
        <f t="shared" si="130"/>
        <v>12</v>
      </c>
      <c r="F8385" t="str">
        <f>IF(OR(dirty_cafe_sales!$F8385="UNKNOWN",dirty_cafe_sales!$F8385="ERROR",dirty_cafe_sales!$F8385=""),"Unknown",dirty_cafe_sales!$F8385)</f>
        <v>Digital Wallet</v>
      </c>
      <c r="G8385" t="str">
        <f>IF(OR(dirty_cafe_sales!$G8385="UNKNOWN",dirty_cafe_sales!$G8385="ERROR",dirty_cafe_sales!$G8385=""),"Unknown",dirty_cafe_sales!$G8385)</f>
        <v>In-store</v>
      </c>
      <c r="H8385" s="2" t="d">
        <v>2023-05-16</v>
      </c>
    </row>
    <row r="8386" spans="1:8" x14ac:dyDescent="0.2">
      <c r="A8386" s="16" t="s">
        <v>8407</v>
      </c>
      <c r="B8386" s="16" t="str">
        <f>IF(OR(dirty_cafe_sales!$B8386="UNKNOWN",dirty_cafe_sales!$B8386="",dirty_cafe_sales!$B8386="ERROR"),"Unknown_Item",dirty_cafe_sales!$B8386)</f>
        <v>Coffee</v>
      </c>
      <c r="C8386" s="23">
        <f>IF(ISNUMBER(dirty_cafe_sales!$C8386),dirty_cafe_sales!$C8386,3)</f>
        <v>1</v>
      </c>
      <c r="D8386" s="19">
        <f>VLOOKUP($B8386,Price_Per_Item!$A$3:$B$11,2,FALSE)</f>
        <v>2</v>
      </c>
      <c r="E8386" s="25">
        <f t="shared" si="130"/>
        <v>2</v>
      </c>
      <c r="F8386" t="str">
        <f>IF(OR(dirty_cafe_sales!$F8386="UNKNOWN",dirty_cafe_sales!$F8386="ERROR",dirty_cafe_sales!$F8386=""),"Unknown",dirty_cafe_sales!$F8386)</f>
        <v>Digital Wallet</v>
      </c>
      <c r="G8386" t="str">
        <f>IF(OR(dirty_cafe_sales!$G8386="UNKNOWN",dirty_cafe_sales!$G8386="ERROR",dirty_cafe_sales!$G8386=""),"Unknown",dirty_cafe_sales!$G8386)</f>
        <v>In-store</v>
      </c>
      <c r="H8386" s="2" t="d">
        <v>2023-06-04</v>
      </c>
    </row>
    <row r="8387" spans="1:8" x14ac:dyDescent="0.2">
      <c r="A8387" s="16" t="s">
        <v>8408</v>
      </c>
      <c r="B8387" s="16" t="str">
        <f>IF(OR(dirty_cafe_sales!$B8387="UNKNOWN",dirty_cafe_sales!$B8387="",dirty_cafe_sales!$B8387="ERROR"),"Unknown_Item",dirty_cafe_sales!$B8387)</f>
        <v>Coffee</v>
      </c>
      <c r="C8387" s="23">
        <f>IF(ISNUMBER(dirty_cafe_sales!$C8387),dirty_cafe_sales!$C8387,3)</f>
        <v>5</v>
      </c>
      <c r="D8387" s="19">
        <f>VLOOKUP($B8387,Price_Per_Item!$A$3:$B$11,2,FALSE)</f>
        <v>2</v>
      </c>
      <c r="E8387" s="25">
        <f t="shared" ref="E8387:E8450" si="131">C8387*D8387</f>
        <v>10</v>
      </c>
      <c r="F8387" t="str">
        <f>IF(OR(dirty_cafe_sales!$F8387="UNKNOWN",dirty_cafe_sales!$F8387="ERROR",dirty_cafe_sales!$F8387=""),"Unknown",dirty_cafe_sales!$F8387)</f>
        <v>Credit Card</v>
      </c>
      <c r="G8387" t="str">
        <f>IF(OR(dirty_cafe_sales!$G8387="UNKNOWN",dirty_cafe_sales!$G8387="ERROR",dirty_cafe_sales!$G8387=""),"Unknown",dirty_cafe_sales!$G8387)</f>
        <v>In-store</v>
      </c>
      <c r="H8387" s="2" t="d">
        <v>2023-11-18</v>
      </c>
    </row>
    <row r="8388" spans="1:8" x14ac:dyDescent="0.2">
      <c r="A8388" s="16" t="s">
        <v>8409</v>
      </c>
      <c r="B8388" s="16" t="str">
        <f>IF(OR(dirty_cafe_sales!$B8388="UNKNOWN",dirty_cafe_sales!$B8388="",dirty_cafe_sales!$B8388="ERROR"),"Unknown_Item",dirty_cafe_sales!$B8388)</f>
        <v>Unknown_Item</v>
      </c>
      <c r="C8388" s="23">
        <f>IF(ISNUMBER(dirty_cafe_sales!$C8388),dirty_cafe_sales!$C8388,3)</f>
        <v>2</v>
      </c>
      <c r="D8388" s="19">
        <f>VLOOKUP($B8388,Price_Per_Item!$A$3:$B$11,2,FALSE)</f>
        <v>2.9375</v>
      </c>
      <c r="E8388" s="25">
        <f t="shared" si="131"/>
        <v>5.875</v>
      </c>
      <c r="F8388" t="str">
        <f>IF(OR(dirty_cafe_sales!$F8388="UNKNOWN",dirty_cafe_sales!$F8388="ERROR",dirty_cafe_sales!$F8388=""),"Unknown",dirty_cafe_sales!$F8388)</f>
        <v>Credit Card</v>
      </c>
      <c r="G8388" t="str">
        <f>IF(OR(dirty_cafe_sales!$G8388="UNKNOWN",dirty_cafe_sales!$G8388="ERROR",dirty_cafe_sales!$G8388=""),"Unknown",dirty_cafe_sales!$G8388)</f>
        <v>In-store</v>
      </c>
      <c r="H8388" s="2" t="d">
        <v>2023-01-16</v>
      </c>
    </row>
    <row r="8389" spans="1:8" x14ac:dyDescent="0.2">
      <c r="A8389" s="16" t="s">
        <v>8410</v>
      </c>
      <c r="B8389" s="16" t="str">
        <f>IF(OR(dirty_cafe_sales!$B8389="UNKNOWN",dirty_cafe_sales!$B8389="",dirty_cafe_sales!$B8389="ERROR"),"Unknown_Item",dirty_cafe_sales!$B8389)</f>
        <v>Cookie</v>
      </c>
      <c r="C8389" s="23">
        <f>IF(ISNUMBER(dirty_cafe_sales!$C8389),dirty_cafe_sales!$C8389,3)</f>
        <v>5</v>
      </c>
      <c r="D8389" s="19">
        <f>VLOOKUP($B8389,Price_Per_Item!$A$3:$B$11,2,FALSE)</f>
        <v>1</v>
      </c>
      <c r="E8389" s="25">
        <f t="shared" si="131"/>
        <v>5</v>
      </c>
      <c r="F8389" t="str">
        <f>IF(OR(dirty_cafe_sales!$F8389="UNKNOWN",dirty_cafe_sales!$F8389="ERROR",dirty_cafe_sales!$F8389=""),"Unknown",dirty_cafe_sales!$F8389)</f>
        <v>Credit Card</v>
      </c>
      <c r="G8389" t="str">
        <f>IF(OR(dirty_cafe_sales!$G8389="UNKNOWN",dirty_cafe_sales!$G8389="ERROR",dirty_cafe_sales!$G8389=""),"Unknown",dirty_cafe_sales!$G8389)</f>
        <v>Unknown</v>
      </c>
      <c r="H8389" s="2" t="d">
        <v>2023-01-14</v>
      </c>
    </row>
    <row r="8390" spans="1:8" x14ac:dyDescent="0.2">
      <c r="A8390" s="16" t="s">
        <v>8411</v>
      </c>
      <c r="B8390" s="16" t="str">
        <f>IF(OR(dirty_cafe_sales!$B8390="UNKNOWN",dirty_cafe_sales!$B8390="",dirty_cafe_sales!$B8390="ERROR"),"Unknown_Item",dirty_cafe_sales!$B8390)</f>
        <v>Salad</v>
      </c>
      <c r="C8390" s="23">
        <f>IF(ISNUMBER(dirty_cafe_sales!$C8390),dirty_cafe_sales!$C8390,3)</f>
        <v>4</v>
      </c>
      <c r="D8390" s="19">
        <f>VLOOKUP($B8390,Price_Per_Item!$A$3:$B$11,2,FALSE)</f>
        <v>5</v>
      </c>
      <c r="E8390" s="25">
        <f t="shared" si="131"/>
        <v>20</v>
      </c>
      <c r="F8390" t="str">
        <f>IF(OR(dirty_cafe_sales!$F8390="UNKNOWN",dirty_cafe_sales!$F8390="ERROR",dirty_cafe_sales!$F8390=""),"Unknown",dirty_cafe_sales!$F8390)</f>
        <v>Digital Wallet</v>
      </c>
      <c r="G8390" t="str">
        <f>IF(OR(dirty_cafe_sales!$G8390="UNKNOWN",dirty_cafe_sales!$G8390="ERROR",dirty_cafe_sales!$G8390=""),"Unknown",dirty_cafe_sales!$G8390)</f>
        <v>Takeaway</v>
      </c>
      <c r="H8390" s="2" t="d">
        <v>2023-04-01</v>
      </c>
    </row>
    <row r="8391" spans="1:8" x14ac:dyDescent="0.2">
      <c r="A8391" s="16" t="s">
        <v>8412</v>
      </c>
      <c r="B8391" s="16" t="str">
        <f>IF(OR(dirty_cafe_sales!$B8391="UNKNOWN",dirty_cafe_sales!$B8391="",dirty_cafe_sales!$B8391="ERROR"),"Unknown_Item",dirty_cafe_sales!$B8391)</f>
        <v>Tea</v>
      </c>
      <c r="C8391" s="23">
        <f>IF(ISNUMBER(dirty_cafe_sales!$C8391),dirty_cafe_sales!$C8391,3)</f>
        <v>1</v>
      </c>
      <c r="D8391" s="19">
        <f>VLOOKUP($B8391,Price_Per_Item!$A$3:$B$11,2,FALSE)</f>
        <v>1.5</v>
      </c>
      <c r="E8391" s="25">
        <f t="shared" si="131"/>
        <v>1.5</v>
      </c>
      <c r="F8391" t="str">
        <f>IF(OR(dirty_cafe_sales!$F8391="UNKNOWN",dirty_cafe_sales!$F8391="ERROR",dirty_cafe_sales!$F8391=""),"Unknown",dirty_cafe_sales!$F8391)</f>
        <v>Credit Card</v>
      </c>
      <c r="G8391" t="str">
        <f>IF(OR(dirty_cafe_sales!$G8391="UNKNOWN",dirty_cafe_sales!$G8391="ERROR",dirty_cafe_sales!$G8391=""),"Unknown",dirty_cafe_sales!$G8391)</f>
        <v>In-store</v>
      </c>
      <c r="H8391" s="2" t="d">
        <v>2023-08-02</v>
      </c>
    </row>
    <row r="8392" spans="1:8" x14ac:dyDescent="0.2">
      <c r="A8392" s="16" t="s">
        <v>8413</v>
      </c>
      <c r="B8392" s="16" t="str">
        <f>IF(OR(dirty_cafe_sales!$B8392="UNKNOWN",dirty_cafe_sales!$B8392="",dirty_cafe_sales!$B8392="ERROR"),"Unknown_Item",dirty_cafe_sales!$B8392)</f>
        <v>Coffee</v>
      </c>
      <c r="C8392" s="23">
        <f>IF(ISNUMBER(dirty_cafe_sales!$C8392),dirty_cafe_sales!$C8392,3)</f>
        <v>4</v>
      </c>
      <c r="D8392" s="19">
        <f>VLOOKUP($B8392,Price_Per_Item!$A$3:$B$11,2,FALSE)</f>
        <v>2</v>
      </c>
      <c r="E8392" s="25">
        <f t="shared" si="131"/>
        <v>8</v>
      </c>
      <c r="F8392" t="str">
        <f>IF(OR(dirty_cafe_sales!$F8392="UNKNOWN",dirty_cafe_sales!$F8392="ERROR",dirty_cafe_sales!$F8392=""),"Unknown",dirty_cafe_sales!$F8392)</f>
        <v>Unknown</v>
      </c>
      <c r="G8392" t="str">
        <f>IF(OR(dirty_cafe_sales!$G8392="UNKNOWN",dirty_cafe_sales!$G8392="ERROR",dirty_cafe_sales!$G8392=""),"Unknown",dirty_cafe_sales!$G8392)</f>
        <v>Unknown</v>
      </c>
      <c r="H8392" s="2" t="d">
        <v>2023-08-19</v>
      </c>
    </row>
    <row r="8393" spans="1:8" x14ac:dyDescent="0.2">
      <c r="A8393" s="16" t="s">
        <v>8414</v>
      </c>
      <c r="B8393" s="16" t="str">
        <f>IF(OR(dirty_cafe_sales!$B8393="UNKNOWN",dirty_cafe_sales!$B8393="",dirty_cafe_sales!$B8393="ERROR"),"Unknown_Item",dirty_cafe_sales!$B8393)</f>
        <v>Coffee</v>
      </c>
      <c r="C8393" s="23">
        <f>IF(ISNUMBER(dirty_cafe_sales!$C8393),dirty_cafe_sales!$C8393,3)</f>
        <v>4</v>
      </c>
      <c r="D8393" s="19">
        <f>VLOOKUP($B8393,Price_Per_Item!$A$3:$B$11,2,FALSE)</f>
        <v>2</v>
      </c>
      <c r="E8393" s="25">
        <f t="shared" si="131"/>
        <v>8</v>
      </c>
      <c r="F8393" t="str">
        <f>IF(OR(dirty_cafe_sales!$F8393="UNKNOWN",dirty_cafe_sales!$F8393="ERROR",dirty_cafe_sales!$F8393=""),"Unknown",dirty_cafe_sales!$F8393)</f>
        <v>Cash</v>
      </c>
      <c r="G8393" t="str">
        <f>IF(OR(dirty_cafe_sales!$G8393="UNKNOWN",dirty_cafe_sales!$G8393="ERROR",dirty_cafe_sales!$G8393=""),"Unknown",dirty_cafe_sales!$G8393)</f>
        <v>Unknown</v>
      </c>
      <c r="H8393" s="2" t="d">
        <v>2023-01-14</v>
      </c>
    </row>
    <row r="8394" spans="1:8" x14ac:dyDescent="0.2">
      <c r="A8394" s="16" t="s">
        <v>8415</v>
      </c>
      <c r="B8394" s="16" t="str">
        <f>IF(OR(dirty_cafe_sales!$B8394="UNKNOWN",dirty_cafe_sales!$B8394="",dirty_cafe_sales!$B8394="ERROR"),"Unknown_Item",dirty_cafe_sales!$B8394)</f>
        <v>Salad</v>
      </c>
      <c r="C8394" s="23">
        <f>IF(ISNUMBER(dirty_cafe_sales!$C8394),dirty_cafe_sales!$C8394,3)</f>
        <v>3</v>
      </c>
      <c r="D8394" s="19">
        <f>VLOOKUP($B8394,Price_Per_Item!$A$3:$B$11,2,FALSE)</f>
        <v>5</v>
      </c>
      <c r="E8394" s="25">
        <f t="shared" si="131"/>
        <v>15</v>
      </c>
      <c r="F8394" t="str">
        <f>IF(OR(dirty_cafe_sales!$F8394="UNKNOWN",dirty_cafe_sales!$F8394="ERROR",dirty_cafe_sales!$F8394=""),"Unknown",dirty_cafe_sales!$F8394)</f>
        <v>Cash</v>
      </c>
      <c r="G8394" t="str">
        <f>IF(OR(dirty_cafe_sales!$G8394="UNKNOWN",dirty_cafe_sales!$G8394="ERROR",dirty_cafe_sales!$G8394=""),"Unknown",dirty_cafe_sales!$G8394)</f>
        <v>Unknown</v>
      </c>
      <c r="H8394" s="2" t="d">
        <v>2023-09-12</v>
      </c>
    </row>
    <row r="8395" spans="1:8" x14ac:dyDescent="0.2">
      <c r="A8395" s="16" t="s">
        <v>8416</v>
      </c>
      <c r="B8395" s="16" t="str">
        <f>IF(OR(dirty_cafe_sales!$B8395="UNKNOWN",dirty_cafe_sales!$B8395="",dirty_cafe_sales!$B8395="ERROR"),"Unknown_Item",dirty_cafe_sales!$B8395)</f>
        <v>Juice</v>
      </c>
      <c r="C8395" s="23">
        <f>IF(ISNUMBER(dirty_cafe_sales!$C8395),dirty_cafe_sales!$C8395,3)</f>
        <v>3</v>
      </c>
      <c r="D8395" s="19">
        <f>VLOOKUP($B8395,Price_Per_Item!$A$3:$B$11,2,FALSE)</f>
        <v>3</v>
      </c>
      <c r="E8395" s="25">
        <f t="shared" si="131"/>
        <v>9</v>
      </c>
      <c r="F8395" t="str">
        <f>IF(OR(dirty_cafe_sales!$F8395="UNKNOWN",dirty_cafe_sales!$F8395="ERROR",dirty_cafe_sales!$F8395=""),"Unknown",dirty_cafe_sales!$F8395)</f>
        <v>Digital Wallet</v>
      </c>
      <c r="G8395" t="str">
        <f>IF(OR(dirty_cafe_sales!$G8395="UNKNOWN",dirty_cafe_sales!$G8395="ERROR",dirty_cafe_sales!$G8395=""),"Unknown",dirty_cafe_sales!$G8395)</f>
        <v>In-store</v>
      </c>
      <c r="H8395" s="2" t="d">
        <v>2023-10-28</v>
      </c>
    </row>
    <row r="8396" spans="1:8" x14ac:dyDescent="0.2">
      <c r="A8396" s="16" t="s">
        <v>8417</v>
      </c>
      <c r="B8396" s="16" t="str">
        <f>IF(OR(dirty_cafe_sales!$B8396="UNKNOWN",dirty_cafe_sales!$B8396="",dirty_cafe_sales!$B8396="ERROR"),"Unknown_Item",dirty_cafe_sales!$B8396)</f>
        <v>Juice</v>
      </c>
      <c r="C8396" s="23">
        <f>IF(ISNUMBER(dirty_cafe_sales!$C8396),dirty_cafe_sales!$C8396,3)</f>
        <v>2</v>
      </c>
      <c r="D8396" s="19">
        <f>VLOOKUP($B8396,Price_Per_Item!$A$3:$B$11,2,FALSE)</f>
        <v>3</v>
      </c>
      <c r="E8396" s="25">
        <f t="shared" si="131"/>
        <v>6</v>
      </c>
      <c r="F8396" t="str">
        <f>IF(OR(dirty_cafe_sales!$F8396="UNKNOWN",dirty_cafe_sales!$F8396="ERROR",dirty_cafe_sales!$F8396=""),"Unknown",dirty_cafe_sales!$F8396)</f>
        <v>Credit Card</v>
      </c>
      <c r="G8396" t="str">
        <f>IF(OR(dirty_cafe_sales!$G8396="UNKNOWN",dirty_cafe_sales!$G8396="ERROR",dirty_cafe_sales!$G8396=""),"Unknown",dirty_cafe_sales!$G8396)</f>
        <v>In-store</v>
      </c>
      <c r="H8396" s="2" t="d">
        <v>2023-05-25</v>
      </c>
    </row>
    <row r="8397" spans="1:8" x14ac:dyDescent="0.2">
      <c r="A8397" s="16" t="s">
        <v>8418</v>
      </c>
      <c r="B8397" s="16" t="str">
        <f>IF(OR(dirty_cafe_sales!$B8397="UNKNOWN",dirty_cafe_sales!$B8397="",dirty_cafe_sales!$B8397="ERROR"),"Unknown_Item",dirty_cafe_sales!$B8397)</f>
        <v>Coffee</v>
      </c>
      <c r="C8397" s="23">
        <f>IF(ISNUMBER(dirty_cafe_sales!$C8397),dirty_cafe_sales!$C8397,3)</f>
        <v>1</v>
      </c>
      <c r="D8397" s="19">
        <f>VLOOKUP($B8397,Price_Per_Item!$A$3:$B$11,2,FALSE)</f>
        <v>2</v>
      </c>
      <c r="E8397" s="25">
        <f t="shared" si="131"/>
        <v>2</v>
      </c>
      <c r="F8397" t="str">
        <f>IF(OR(dirty_cafe_sales!$F8397="UNKNOWN",dirty_cafe_sales!$F8397="ERROR",dirty_cafe_sales!$F8397=""),"Unknown",dirty_cafe_sales!$F8397)</f>
        <v>Unknown</v>
      </c>
      <c r="G8397" t="str">
        <f>IF(OR(dirty_cafe_sales!$G8397="UNKNOWN",dirty_cafe_sales!$G8397="ERROR",dirty_cafe_sales!$G8397=""),"Unknown",dirty_cafe_sales!$G8397)</f>
        <v>In-store</v>
      </c>
      <c r="H8397" s="2" t="d">
        <v>2023-02-24</v>
      </c>
    </row>
    <row r="8398" spans="1:8" x14ac:dyDescent="0.2">
      <c r="A8398" s="16" t="s">
        <v>8419</v>
      </c>
      <c r="B8398" s="16" t="str">
        <f>IF(OR(dirty_cafe_sales!$B8398="UNKNOWN",dirty_cafe_sales!$B8398="",dirty_cafe_sales!$B8398="ERROR"),"Unknown_Item",dirty_cafe_sales!$B8398)</f>
        <v>Salad</v>
      </c>
      <c r="C8398" s="23">
        <f>IF(ISNUMBER(dirty_cafe_sales!$C8398),dirty_cafe_sales!$C8398,3)</f>
        <v>3</v>
      </c>
      <c r="D8398" s="19">
        <f>VLOOKUP($B8398,Price_Per_Item!$A$3:$B$11,2,FALSE)</f>
        <v>5</v>
      </c>
      <c r="E8398" s="25">
        <f t="shared" si="131"/>
        <v>15</v>
      </c>
      <c r="F8398" t="str">
        <f>IF(OR(dirty_cafe_sales!$F8398="UNKNOWN",dirty_cafe_sales!$F8398="ERROR",dirty_cafe_sales!$F8398=""),"Unknown",dirty_cafe_sales!$F8398)</f>
        <v>Unknown</v>
      </c>
      <c r="G8398" t="str">
        <f>IF(OR(dirty_cafe_sales!$G8398="UNKNOWN",dirty_cafe_sales!$G8398="ERROR",dirty_cafe_sales!$G8398=""),"Unknown",dirty_cafe_sales!$G8398)</f>
        <v>Unknown</v>
      </c>
      <c r="H8398" s="2" t="d">
        <v>2023-02-05</v>
      </c>
    </row>
    <row r="8399" spans="1:8" x14ac:dyDescent="0.2">
      <c r="A8399" s="16" t="s">
        <v>8420</v>
      </c>
      <c r="B8399" s="16" t="str">
        <f>IF(OR(dirty_cafe_sales!$B8399="UNKNOWN",dirty_cafe_sales!$B8399="",dirty_cafe_sales!$B8399="ERROR"),"Unknown_Item",dirty_cafe_sales!$B8399)</f>
        <v>Unknown_Item</v>
      </c>
      <c r="C8399" s="23">
        <f>IF(ISNUMBER(dirty_cafe_sales!$C8399),dirty_cafe_sales!$C8399,3)</f>
        <v>5</v>
      </c>
      <c r="D8399" s="19">
        <f>VLOOKUP($B8399,Price_Per_Item!$A$3:$B$11,2,FALSE)</f>
        <v>2.9375</v>
      </c>
      <c r="E8399" s="25">
        <f t="shared" si="131"/>
        <v>14.6875</v>
      </c>
      <c r="F8399" t="str">
        <f>IF(OR(dirty_cafe_sales!$F8399="UNKNOWN",dirty_cafe_sales!$F8399="ERROR",dirty_cafe_sales!$F8399=""),"Unknown",dirty_cafe_sales!$F8399)</f>
        <v>Digital Wallet</v>
      </c>
      <c r="G8399" t="str">
        <f>IF(OR(dirty_cafe_sales!$G8399="UNKNOWN",dirty_cafe_sales!$G8399="ERROR",dirty_cafe_sales!$G8399=""),"Unknown",dirty_cafe_sales!$G8399)</f>
        <v>In-store</v>
      </c>
      <c r="H8399" s="2" t="d">
        <v>2023-06-11</v>
      </c>
    </row>
    <row r="8400" spans="1:8" x14ac:dyDescent="0.2">
      <c r="A8400" s="16" t="s">
        <v>8421</v>
      </c>
      <c r="B8400" s="16" t="str">
        <f>IF(OR(dirty_cafe_sales!$B8400="UNKNOWN",dirty_cafe_sales!$B8400="",dirty_cafe_sales!$B8400="ERROR"),"Unknown_Item",dirty_cafe_sales!$B8400)</f>
        <v>Unknown_Item</v>
      </c>
      <c r="C8400" s="23">
        <f>IF(ISNUMBER(dirty_cafe_sales!$C8400),dirty_cafe_sales!$C8400,3)</f>
        <v>1</v>
      </c>
      <c r="D8400" s="19">
        <f>VLOOKUP($B8400,Price_Per_Item!$A$3:$B$11,2,FALSE)</f>
        <v>2.9375</v>
      </c>
      <c r="E8400" s="25">
        <f t="shared" si="131"/>
        <v>2.9375</v>
      </c>
      <c r="F8400" t="str">
        <f>IF(OR(dirty_cafe_sales!$F8400="UNKNOWN",dirty_cafe_sales!$F8400="ERROR",dirty_cafe_sales!$F8400=""),"Unknown",dirty_cafe_sales!$F8400)</f>
        <v>Credit Card</v>
      </c>
      <c r="G8400" t="str">
        <f>IF(OR(dirty_cafe_sales!$G8400="UNKNOWN",dirty_cafe_sales!$G8400="ERROR",dirty_cafe_sales!$G8400=""),"Unknown",dirty_cafe_sales!$G8400)</f>
        <v>Unknown</v>
      </c>
      <c r="H8400" s="2" t="d">
        <v>2023-03-12</v>
      </c>
    </row>
    <row r="8401" spans="1:8" x14ac:dyDescent="0.2">
      <c r="A8401" s="16" t="s">
        <v>8422</v>
      </c>
      <c r="B8401" s="16" t="str">
        <f>IF(OR(dirty_cafe_sales!$B8401="UNKNOWN",dirty_cafe_sales!$B8401="",dirty_cafe_sales!$B8401="ERROR"),"Unknown_Item",dirty_cafe_sales!$B8401)</f>
        <v>Smoothie</v>
      </c>
      <c r="C8401" s="23">
        <f>IF(ISNUMBER(dirty_cafe_sales!$C8401),dirty_cafe_sales!$C8401,3)</f>
        <v>3</v>
      </c>
      <c r="D8401" s="19">
        <f>VLOOKUP($B8401,Price_Per_Item!$A$3:$B$11,2,FALSE)</f>
        <v>4</v>
      </c>
      <c r="E8401" s="25">
        <f t="shared" si="131"/>
        <v>12</v>
      </c>
      <c r="F8401" t="str">
        <f>IF(OR(dirty_cafe_sales!$F8401="UNKNOWN",dirty_cafe_sales!$F8401="ERROR",dirty_cafe_sales!$F8401=""),"Unknown",dirty_cafe_sales!$F8401)</f>
        <v>Unknown</v>
      </c>
      <c r="G8401" t="str">
        <f>IF(OR(dirty_cafe_sales!$G8401="UNKNOWN",dirty_cafe_sales!$G8401="ERROR",dirty_cafe_sales!$G8401=""),"Unknown",dirty_cafe_sales!$G8401)</f>
        <v>In-store</v>
      </c>
      <c r="H8401" s="2" t="d">
        <v>2023-01-29</v>
      </c>
    </row>
    <row r="8402" spans="1:8" x14ac:dyDescent="0.2">
      <c r="A8402" s="16" t="s">
        <v>8423</v>
      </c>
      <c r="B8402" s="16" t="str">
        <f>IF(OR(dirty_cafe_sales!$B8402="UNKNOWN",dirty_cafe_sales!$B8402="",dirty_cafe_sales!$B8402="ERROR"),"Unknown_Item",dirty_cafe_sales!$B8402)</f>
        <v>Salad</v>
      </c>
      <c r="C8402" s="23">
        <f>IF(ISNUMBER(dirty_cafe_sales!$C8402),dirty_cafe_sales!$C8402,3)</f>
        <v>1</v>
      </c>
      <c r="D8402" s="19">
        <f>VLOOKUP($B8402,Price_Per_Item!$A$3:$B$11,2,FALSE)</f>
        <v>5</v>
      </c>
      <c r="E8402" s="25">
        <f t="shared" si="131"/>
        <v>5</v>
      </c>
      <c r="F8402" t="str">
        <f>IF(OR(dirty_cafe_sales!$F8402="UNKNOWN",dirty_cafe_sales!$F8402="ERROR",dirty_cafe_sales!$F8402=""),"Unknown",dirty_cafe_sales!$F8402)</f>
        <v>Cash</v>
      </c>
      <c r="G8402" t="str">
        <f>IF(OR(dirty_cafe_sales!$G8402="UNKNOWN",dirty_cafe_sales!$G8402="ERROR",dirty_cafe_sales!$G8402=""),"Unknown",dirty_cafe_sales!$G8402)</f>
        <v>In-store</v>
      </c>
      <c r="H8402" s="2" t="d">
        <v>2023-11-06</v>
      </c>
    </row>
    <row r="8403" spans="1:8" x14ac:dyDescent="0.2">
      <c r="A8403" s="16" t="s">
        <v>8424</v>
      </c>
      <c r="B8403" s="16" t="str">
        <f>IF(OR(dirty_cafe_sales!$B8403="UNKNOWN",dirty_cafe_sales!$B8403="",dirty_cafe_sales!$B8403="ERROR"),"Unknown_Item",dirty_cafe_sales!$B8403)</f>
        <v>Smoothie</v>
      </c>
      <c r="C8403" s="23">
        <f>IF(ISNUMBER(dirty_cafe_sales!$C8403),dirty_cafe_sales!$C8403,3)</f>
        <v>2</v>
      </c>
      <c r="D8403" s="19">
        <f>VLOOKUP($B8403,Price_Per_Item!$A$3:$B$11,2,FALSE)</f>
        <v>4</v>
      </c>
      <c r="E8403" s="25">
        <f t="shared" si="131"/>
        <v>8</v>
      </c>
      <c r="F8403" t="str">
        <f>IF(OR(dirty_cafe_sales!$F8403="UNKNOWN",dirty_cafe_sales!$F8403="ERROR",dirty_cafe_sales!$F8403=""),"Unknown",dirty_cafe_sales!$F8403)</f>
        <v>Unknown</v>
      </c>
      <c r="G8403" t="str">
        <f>IF(OR(dirty_cafe_sales!$G8403="UNKNOWN",dirty_cafe_sales!$G8403="ERROR",dirty_cafe_sales!$G8403=""),"Unknown",dirty_cafe_sales!$G8403)</f>
        <v>Takeaway</v>
      </c>
      <c r="H8403" s="2" t="d">
        <v>2023-05-14</v>
      </c>
    </row>
    <row r="8404" spans="1:8" x14ac:dyDescent="0.2">
      <c r="A8404" s="16" t="s">
        <v>8425</v>
      </c>
      <c r="B8404" s="16" t="str">
        <f>IF(OR(dirty_cafe_sales!$B8404="UNKNOWN",dirty_cafe_sales!$B8404="",dirty_cafe_sales!$B8404="ERROR"),"Unknown_Item",dirty_cafe_sales!$B8404)</f>
        <v>Smoothie</v>
      </c>
      <c r="C8404" s="23">
        <f>IF(ISNUMBER(dirty_cafe_sales!$C8404),dirty_cafe_sales!$C8404,3)</f>
        <v>1</v>
      </c>
      <c r="D8404" s="19">
        <f>VLOOKUP($B8404,Price_Per_Item!$A$3:$B$11,2,FALSE)</f>
        <v>4</v>
      </c>
      <c r="E8404" s="25">
        <f t="shared" si="131"/>
        <v>4</v>
      </c>
      <c r="F8404" t="str">
        <f>IF(OR(dirty_cafe_sales!$F8404="UNKNOWN",dirty_cafe_sales!$F8404="ERROR",dirty_cafe_sales!$F8404=""),"Unknown",dirty_cafe_sales!$F8404)</f>
        <v>Cash</v>
      </c>
      <c r="G8404" t="str">
        <f>IF(OR(dirty_cafe_sales!$G8404="UNKNOWN",dirty_cafe_sales!$G8404="ERROR",dirty_cafe_sales!$G8404=""),"Unknown",dirty_cafe_sales!$G8404)</f>
        <v>Takeaway</v>
      </c>
      <c r="H8404" s="2" t="d">
        <v>2023-11-10</v>
      </c>
    </row>
    <row r="8405" spans="1:8" x14ac:dyDescent="0.2">
      <c r="A8405" s="16" t="s">
        <v>8426</v>
      </c>
      <c r="B8405" s="16" t="str">
        <f>IF(OR(dirty_cafe_sales!$B8405="UNKNOWN",dirty_cafe_sales!$B8405="",dirty_cafe_sales!$B8405="ERROR"),"Unknown_Item",dirty_cafe_sales!$B8405)</f>
        <v>Cookie</v>
      </c>
      <c r="C8405" s="23">
        <f>IF(ISNUMBER(dirty_cafe_sales!$C8405),dirty_cafe_sales!$C8405,3)</f>
        <v>3</v>
      </c>
      <c r="D8405" s="19">
        <f>VLOOKUP($B8405,Price_Per_Item!$A$3:$B$11,2,FALSE)</f>
        <v>1</v>
      </c>
      <c r="E8405" s="25">
        <f t="shared" si="131"/>
        <v>3</v>
      </c>
      <c r="F8405" t="str">
        <f>IF(OR(dirty_cafe_sales!$F8405="UNKNOWN",dirty_cafe_sales!$F8405="ERROR",dirty_cafe_sales!$F8405=""),"Unknown",dirty_cafe_sales!$F8405)</f>
        <v>Unknown</v>
      </c>
      <c r="G8405" t="str">
        <f>IF(OR(dirty_cafe_sales!$G8405="UNKNOWN",dirty_cafe_sales!$G8405="ERROR",dirty_cafe_sales!$G8405=""),"Unknown",dirty_cafe_sales!$G8405)</f>
        <v>Takeaway</v>
      </c>
      <c r="H8405" s="2" t="d">
        <v>2023-07-18</v>
      </c>
    </row>
    <row r="8406" spans="1:8" x14ac:dyDescent="0.2">
      <c r="A8406" s="16" t="s">
        <v>8427</v>
      </c>
      <c r="B8406" s="16" t="str">
        <f>IF(OR(dirty_cafe_sales!$B8406="UNKNOWN",dirty_cafe_sales!$B8406="",dirty_cafe_sales!$B8406="ERROR"),"Unknown_Item",dirty_cafe_sales!$B8406)</f>
        <v>Juice</v>
      </c>
      <c r="C8406" s="23">
        <f>IF(ISNUMBER(dirty_cafe_sales!$C8406),dirty_cafe_sales!$C8406,3)</f>
        <v>4</v>
      </c>
      <c r="D8406" s="19">
        <f>VLOOKUP($B8406,Price_Per_Item!$A$3:$B$11,2,FALSE)</f>
        <v>3</v>
      </c>
      <c r="E8406" s="25">
        <f t="shared" si="131"/>
        <v>12</v>
      </c>
      <c r="F8406" t="str">
        <f>IF(OR(dirty_cafe_sales!$F8406="UNKNOWN",dirty_cafe_sales!$F8406="ERROR",dirty_cafe_sales!$F8406=""),"Unknown",dirty_cafe_sales!$F8406)</f>
        <v>Digital Wallet</v>
      </c>
      <c r="G8406" t="str">
        <f>IF(OR(dirty_cafe_sales!$G8406="UNKNOWN",dirty_cafe_sales!$G8406="ERROR",dirty_cafe_sales!$G8406=""),"Unknown",dirty_cafe_sales!$G8406)</f>
        <v>In-store</v>
      </c>
      <c r="H8406" s="2" t="d">
        <v>2023-10-20</v>
      </c>
    </row>
    <row r="8407" spans="1:8" x14ac:dyDescent="0.2">
      <c r="A8407" s="16" t="s">
        <v>8428</v>
      </c>
      <c r="B8407" s="16" t="str">
        <f>IF(OR(dirty_cafe_sales!$B8407="UNKNOWN",dirty_cafe_sales!$B8407="",dirty_cafe_sales!$B8407="ERROR"),"Unknown_Item",dirty_cafe_sales!$B8407)</f>
        <v>Smoothie</v>
      </c>
      <c r="C8407" s="23">
        <f>IF(ISNUMBER(dirty_cafe_sales!$C8407),dirty_cafe_sales!$C8407,3)</f>
        <v>1</v>
      </c>
      <c r="D8407" s="19">
        <f>VLOOKUP($B8407,Price_Per_Item!$A$3:$B$11,2,FALSE)</f>
        <v>4</v>
      </c>
      <c r="E8407" s="25">
        <f t="shared" si="131"/>
        <v>4</v>
      </c>
      <c r="F8407" t="str">
        <f>IF(OR(dirty_cafe_sales!$F8407="UNKNOWN",dirty_cafe_sales!$F8407="ERROR",dirty_cafe_sales!$F8407=""),"Unknown",dirty_cafe_sales!$F8407)</f>
        <v>Cash</v>
      </c>
      <c r="G8407" t="str">
        <f>IF(OR(dirty_cafe_sales!$G8407="UNKNOWN",dirty_cafe_sales!$G8407="ERROR",dirty_cafe_sales!$G8407=""),"Unknown",dirty_cafe_sales!$G8407)</f>
        <v>In-store</v>
      </c>
      <c r="H8407" s="2" t="d">
        <v>2023-06-27</v>
      </c>
    </row>
    <row r="8408" spans="1:8" x14ac:dyDescent="0.2">
      <c r="A8408" s="16" t="s">
        <v>8429</v>
      </c>
      <c r="B8408" s="16" t="str">
        <f>IF(OR(dirty_cafe_sales!$B8408="UNKNOWN",dirty_cafe_sales!$B8408="",dirty_cafe_sales!$B8408="ERROR"),"Unknown_Item",dirty_cafe_sales!$B8408)</f>
        <v>Cake</v>
      </c>
      <c r="C8408" s="23">
        <f>IF(ISNUMBER(dirty_cafe_sales!$C8408),dirty_cafe_sales!$C8408,3)</f>
        <v>4</v>
      </c>
      <c r="D8408" s="19">
        <f>VLOOKUP($B8408,Price_Per_Item!$A$3:$B$11,2,FALSE)</f>
        <v>3</v>
      </c>
      <c r="E8408" s="25">
        <f t="shared" si="131"/>
        <v>12</v>
      </c>
      <c r="F8408" t="str">
        <f>IF(OR(dirty_cafe_sales!$F8408="UNKNOWN",dirty_cafe_sales!$F8408="ERROR",dirty_cafe_sales!$F8408=""),"Unknown",dirty_cafe_sales!$F8408)</f>
        <v>Unknown</v>
      </c>
      <c r="G8408" t="str">
        <f>IF(OR(dirty_cafe_sales!$G8408="UNKNOWN",dirty_cafe_sales!$G8408="ERROR",dirty_cafe_sales!$G8408=""),"Unknown",dirty_cafe_sales!$G8408)</f>
        <v>Unknown</v>
      </c>
      <c r="H8408" s="2" t="d">
        <v>2023-04-11</v>
      </c>
    </row>
    <row r="8409" spans="1:8" x14ac:dyDescent="0.2">
      <c r="A8409" s="16" t="s">
        <v>8430</v>
      </c>
      <c r="B8409" s="16" t="str">
        <f>IF(OR(dirty_cafe_sales!$B8409="UNKNOWN",dirty_cafe_sales!$B8409="",dirty_cafe_sales!$B8409="ERROR"),"Unknown_Item",dirty_cafe_sales!$B8409)</f>
        <v>Salad</v>
      </c>
      <c r="C8409" s="23">
        <f>IF(ISNUMBER(dirty_cafe_sales!$C8409),dirty_cafe_sales!$C8409,3)</f>
        <v>2</v>
      </c>
      <c r="D8409" s="19">
        <f>VLOOKUP($B8409,Price_Per_Item!$A$3:$B$11,2,FALSE)</f>
        <v>5</v>
      </c>
      <c r="E8409" s="25">
        <f t="shared" si="131"/>
        <v>10</v>
      </c>
      <c r="F8409" t="str">
        <f>IF(OR(dirty_cafe_sales!$F8409="UNKNOWN",dirty_cafe_sales!$F8409="ERROR",dirty_cafe_sales!$F8409=""),"Unknown",dirty_cafe_sales!$F8409)</f>
        <v>Credit Card</v>
      </c>
      <c r="G8409" t="str">
        <f>IF(OR(dirty_cafe_sales!$G8409="UNKNOWN",dirty_cafe_sales!$G8409="ERROR",dirty_cafe_sales!$G8409=""),"Unknown",dirty_cafe_sales!$G8409)</f>
        <v>Takeaway</v>
      </c>
      <c r="H8409" s="2" t="d">
        <v>2023-02-28</v>
      </c>
    </row>
    <row r="8410" spans="1:8" x14ac:dyDescent="0.2">
      <c r="A8410" s="16" t="s">
        <v>8431</v>
      </c>
      <c r="B8410" s="16" t="str">
        <f>IF(OR(dirty_cafe_sales!$B8410="UNKNOWN",dirty_cafe_sales!$B8410="",dirty_cafe_sales!$B8410="ERROR"),"Unknown_Item",dirty_cafe_sales!$B8410)</f>
        <v>Smoothie</v>
      </c>
      <c r="C8410" s="23">
        <f>IF(ISNUMBER(dirty_cafe_sales!$C8410),dirty_cafe_sales!$C8410,3)</f>
        <v>2</v>
      </c>
      <c r="D8410" s="19">
        <f>VLOOKUP($B8410,Price_Per_Item!$A$3:$B$11,2,FALSE)</f>
        <v>4</v>
      </c>
      <c r="E8410" s="25">
        <f t="shared" si="131"/>
        <v>8</v>
      </c>
      <c r="F8410" t="str">
        <f>IF(OR(dirty_cafe_sales!$F8410="UNKNOWN",dirty_cafe_sales!$F8410="ERROR",dirty_cafe_sales!$F8410=""),"Unknown",dirty_cafe_sales!$F8410)</f>
        <v>Digital Wallet</v>
      </c>
      <c r="G8410" t="str">
        <f>IF(OR(dirty_cafe_sales!$G8410="UNKNOWN",dirty_cafe_sales!$G8410="ERROR",dirty_cafe_sales!$G8410=""),"Unknown",dirty_cafe_sales!$G8410)</f>
        <v>Unknown</v>
      </c>
      <c r="H8410" s="2" t="d">
        <v>2023-04-25</v>
      </c>
    </row>
    <row r="8411" spans="1:8" x14ac:dyDescent="0.2">
      <c r="A8411" s="16" t="s">
        <v>8432</v>
      </c>
      <c r="B8411" s="16" t="str">
        <f>IF(OR(dirty_cafe_sales!$B8411="UNKNOWN",dirty_cafe_sales!$B8411="",dirty_cafe_sales!$B8411="ERROR"),"Unknown_Item",dirty_cafe_sales!$B8411)</f>
        <v>Cake</v>
      </c>
      <c r="C8411" s="23">
        <f>IF(ISNUMBER(dirty_cafe_sales!$C8411),dirty_cafe_sales!$C8411,3)</f>
        <v>5</v>
      </c>
      <c r="D8411" s="19">
        <f>VLOOKUP($B8411,Price_Per_Item!$A$3:$B$11,2,FALSE)</f>
        <v>3</v>
      </c>
      <c r="E8411" s="25">
        <f t="shared" si="131"/>
        <v>15</v>
      </c>
      <c r="F8411" t="str">
        <f>IF(OR(dirty_cafe_sales!$F8411="UNKNOWN",dirty_cafe_sales!$F8411="ERROR",dirty_cafe_sales!$F8411=""),"Unknown",dirty_cafe_sales!$F8411)</f>
        <v>Cash</v>
      </c>
      <c r="G8411" t="str">
        <f>IF(OR(dirty_cafe_sales!$G8411="UNKNOWN",dirty_cafe_sales!$G8411="ERROR",dirty_cafe_sales!$G8411=""),"Unknown",dirty_cafe_sales!$G8411)</f>
        <v>In-store</v>
      </c>
      <c r="H8411" s="2" t="d">
        <v>2023-02-03</v>
      </c>
    </row>
    <row r="8412" spans="1:8" x14ac:dyDescent="0.2">
      <c r="A8412" s="16" t="s">
        <v>8433</v>
      </c>
      <c r="B8412" s="16" t="str">
        <f>IF(OR(dirty_cafe_sales!$B8412="UNKNOWN",dirty_cafe_sales!$B8412="",dirty_cafe_sales!$B8412="ERROR"),"Unknown_Item",dirty_cafe_sales!$B8412)</f>
        <v>Sandwich</v>
      </c>
      <c r="C8412" s="23">
        <f>IF(ISNUMBER(dirty_cafe_sales!$C8412),dirty_cafe_sales!$C8412,3)</f>
        <v>4</v>
      </c>
      <c r="D8412" s="19">
        <f>VLOOKUP($B8412,Price_Per_Item!$A$3:$B$11,2,FALSE)</f>
        <v>4</v>
      </c>
      <c r="E8412" s="25">
        <f t="shared" si="131"/>
        <v>16</v>
      </c>
      <c r="F8412" t="str">
        <f>IF(OR(dirty_cafe_sales!$F8412="UNKNOWN",dirty_cafe_sales!$F8412="ERROR",dirty_cafe_sales!$F8412=""),"Unknown",dirty_cafe_sales!$F8412)</f>
        <v>Unknown</v>
      </c>
      <c r="G8412" t="str">
        <f>IF(OR(dirty_cafe_sales!$G8412="UNKNOWN",dirty_cafe_sales!$G8412="ERROR",dirty_cafe_sales!$G8412=""),"Unknown",dirty_cafe_sales!$G8412)</f>
        <v>Takeaway</v>
      </c>
      <c r="H8412" s="2" t="d">
        <v>2023-08-26</v>
      </c>
    </row>
    <row r="8413" spans="1:8" x14ac:dyDescent="0.2">
      <c r="A8413" s="16" t="s">
        <v>8434</v>
      </c>
      <c r="B8413" s="16" t="str">
        <f>IF(OR(dirty_cafe_sales!$B8413="UNKNOWN",dirty_cafe_sales!$B8413="",dirty_cafe_sales!$B8413="ERROR"),"Unknown_Item",dirty_cafe_sales!$B8413)</f>
        <v>Coffee</v>
      </c>
      <c r="C8413" s="23">
        <f>IF(ISNUMBER(dirty_cafe_sales!$C8413),dirty_cafe_sales!$C8413,3)</f>
        <v>1</v>
      </c>
      <c r="D8413" s="19">
        <f>VLOOKUP($B8413,Price_Per_Item!$A$3:$B$11,2,FALSE)</f>
        <v>2</v>
      </c>
      <c r="E8413" s="25">
        <f t="shared" si="131"/>
        <v>2</v>
      </c>
      <c r="F8413" t="str">
        <f>IF(OR(dirty_cafe_sales!$F8413="UNKNOWN",dirty_cafe_sales!$F8413="ERROR",dirty_cafe_sales!$F8413=""),"Unknown",dirty_cafe_sales!$F8413)</f>
        <v>Credit Card</v>
      </c>
      <c r="G8413" t="str">
        <f>IF(OR(dirty_cafe_sales!$G8413="UNKNOWN",dirty_cafe_sales!$G8413="ERROR",dirty_cafe_sales!$G8413=""),"Unknown",dirty_cafe_sales!$G8413)</f>
        <v>Takeaway</v>
      </c>
      <c r="H8413" s="2" t="d">
        <v>2023-03-10</v>
      </c>
    </row>
    <row r="8414" spans="1:8" x14ac:dyDescent="0.2">
      <c r="A8414" s="16" t="s">
        <v>8435</v>
      </c>
      <c r="B8414" s="16" t="str">
        <f>IF(OR(dirty_cafe_sales!$B8414="UNKNOWN",dirty_cafe_sales!$B8414="",dirty_cafe_sales!$B8414="ERROR"),"Unknown_Item",dirty_cafe_sales!$B8414)</f>
        <v>Salad</v>
      </c>
      <c r="C8414" s="23">
        <f>IF(ISNUMBER(dirty_cafe_sales!$C8414),dirty_cafe_sales!$C8414,3)</f>
        <v>5</v>
      </c>
      <c r="D8414" s="19">
        <f>VLOOKUP($B8414,Price_Per_Item!$A$3:$B$11,2,FALSE)</f>
        <v>5</v>
      </c>
      <c r="E8414" s="25">
        <f t="shared" si="131"/>
        <v>25</v>
      </c>
      <c r="F8414" t="str">
        <f>IF(OR(dirty_cafe_sales!$F8414="UNKNOWN",dirty_cafe_sales!$F8414="ERROR",dirty_cafe_sales!$F8414=""),"Unknown",dirty_cafe_sales!$F8414)</f>
        <v>Unknown</v>
      </c>
      <c r="G8414" t="str">
        <f>IF(OR(dirty_cafe_sales!$G8414="UNKNOWN",dirty_cafe_sales!$G8414="ERROR",dirty_cafe_sales!$G8414=""),"Unknown",dirty_cafe_sales!$G8414)</f>
        <v>In-store</v>
      </c>
      <c r="H8414" s="2" t="d">
        <v>2023-12-10</v>
      </c>
    </row>
    <row r="8415" spans="1:8" x14ac:dyDescent="0.2">
      <c r="A8415" s="16" t="s">
        <v>8436</v>
      </c>
      <c r="B8415" s="16" t="str">
        <f>IF(OR(dirty_cafe_sales!$B8415="UNKNOWN",dirty_cafe_sales!$B8415="",dirty_cafe_sales!$B8415="ERROR"),"Unknown_Item",dirty_cafe_sales!$B8415)</f>
        <v>Coffee</v>
      </c>
      <c r="C8415" s="23">
        <f>IF(ISNUMBER(dirty_cafe_sales!$C8415),dirty_cafe_sales!$C8415,3)</f>
        <v>2</v>
      </c>
      <c r="D8415" s="19">
        <f>VLOOKUP($B8415,Price_Per_Item!$A$3:$B$11,2,FALSE)</f>
        <v>2</v>
      </c>
      <c r="E8415" s="25">
        <f t="shared" si="131"/>
        <v>4</v>
      </c>
      <c r="F8415" t="str">
        <f>IF(OR(dirty_cafe_sales!$F8415="UNKNOWN",dirty_cafe_sales!$F8415="ERROR",dirty_cafe_sales!$F8415=""),"Unknown",dirty_cafe_sales!$F8415)</f>
        <v>Cash</v>
      </c>
      <c r="G8415" t="str">
        <f>IF(OR(dirty_cafe_sales!$G8415="UNKNOWN",dirty_cafe_sales!$G8415="ERROR",dirty_cafe_sales!$G8415=""),"Unknown",dirty_cafe_sales!$G8415)</f>
        <v>Takeaway</v>
      </c>
      <c r="H8415" s="2" t="d">
        <v>2023-02-17</v>
      </c>
    </row>
    <row r="8416" spans="1:8" x14ac:dyDescent="0.2">
      <c r="A8416" s="16" t="s">
        <v>8437</v>
      </c>
      <c r="B8416" s="16" t="str">
        <f>IF(OR(dirty_cafe_sales!$B8416="UNKNOWN",dirty_cafe_sales!$B8416="",dirty_cafe_sales!$B8416="ERROR"),"Unknown_Item",dirty_cafe_sales!$B8416)</f>
        <v>Cookie</v>
      </c>
      <c r="C8416" s="23">
        <f>IF(ISNUMBER(dirty_cafe_sales!$C8416),dirty_cafe_sales!$C8416,3)</f>
        <v>1</v>
      </c>
      <c r="D8416" s="19">
        <f>VLOOKUP($B8416,Price_Per_Item!$A$3:$B$11,2,FALSE)</f>
        <v>1</v>
      </c>
      <c r="E8416" s="25">
        <f t="shared" si="131"/>
        <v>1</v>
      </c>
      <c r="F8416" t="str">
        <f>IF(OR(dirty_cafe_sales!$F8416="UNKNOWN",dirty_cafe_sales!$F8416="ERROR",dirty_cafe_sales!$F8416=""),"Unknown",dirty_cafe_sales!$F8416)</f>
        <v>Unknown</v>
      </c>
      <c r="G8416" t="str">
        <f>IF(OR(dirty_cafe_sales!$G8416="UNKNOWN",dirty_cafe_sales!$G8416="ERROR",dirty_cafe_sales!$G8416=""),"Unknown",dirty_cafe_sales!$G8416)</f>
        <v>Takeaway</v>
      </c>
      <c r="H8416" s="2" t="d">
        <v>2023-11-26</v>
      </c>
    </row>
    <row r="8417" spans="1:8" x14ac:dyDescent="0.2">
      <c r="A8417" s="16" t="s">
        <v>8438</v>
      </c>
      <c r="B8417" s="16" t="str">
        <f>IF(OR(dirty_cafe_sales!$B8417="UNKNOWN",dirty_cafe_sales!$B8417="",dirty_cafe_sales!$B8417="ERROR"),"Unknown_Item",dirty_cafe_sales!$B8417)</f>
        <v>Juice</v>
      </c>
      <c r="C8417" s="23">
        <f>IF(ISNUMBER(dirty_cafe_sales!$C8417),dirty_cafe_sales!$C8417,3)</f>
        <v>3</v>
      </c>
      <c r="D8417" s="19">
        <f>VLOOKUP($B8417,Price_Per_Item!$A$3:$B$11,2,FALSE)</f>
        <v>3</v>
      </c>
      <c r="E8417" s="25">
        <f t="shared" si="131"/>
        <v>9</v>
      </c>
      <c r="F8417" t="str">
        <f>IF(OR(dirty_cafe_sales!$F8417="UNKNOWN",dirty_cafe_sales!$F8417="ERROR",dirty_cafe_sales!$F8417=""),"Unknown",dirty_cafe_sales!$F8417)</f>
        <v>Credit Card</v>
      </c>
      <c r="G8417" t="str">
        <f>IF(OR(dirty_cafe_sales!$G8417="UNKNOWN",dirty_cafe_sales!$G8417="ERROR",dirty_cafe_sales!$G8417=""),"Unknown",dirty_cafe_sales!$G8417)</f>
        <v>Takeaway</v>
      </c>
      <c r="H8417" s="2" t="d">
        <v>2023-11-24</v>
      </c>
    </row>
    <row r="8418" spans="1:8" x14ac:dyDescent="0.2">
      <c r="A8418" s="16" t="s">
        <v>8439</v>
      </c>
      <c r="B8418" s="16" t="str">
        <f>IF(OR(dirty_cafe_sales!$B8418="UNKNOWN",dirty_cafe_sales!$B8418="",dirty_cafe_sales!$B8418="ERROR"),"Unknown_Item",dirty_cafe_sales!$B8418)</f>
        <v>Juice</v>
      </c>
      <c r="C8418" s="23">
        <f>IF(ISNUMBER(dirty_cafe_sales!$C8418),dirty_cafe_sales!$C8418,3)</f>
        <v>4</v>
      </c>
      <c r="D8418" s="19">
        <f>VLOOKUP($B8418,Price_Per_Item!$A$3:$B$11,2,FALSE)</f>
        <v>3</v>
      </c>
      <c r="E8418" s="25">
        <f t="shared" si="131"/>
        <v>12</v>
      </c>
      <c r="F8418" t="str">
        <f>IF(OR(dirty_cafe_sales!$F8418="UNKNOWN",dirty_cafe_sales!$F8418="ERROR",dirty_cafe_sales!$F8418=""),"Unknown",dirty_cafe_sales!$F8418)</f>
        <v>Unknown</v>
      </c>
      <c r="G8418" t="str">
        <f>IF(OR(dirty_cafe_sales!$G8418="UNKNOWN",dirty_cafe_sales!$G8418="ERROR",dirty_cafe_sales!$G8418=""),"Unknown",dirty_cafe_sales!$G8418)</f>
        <v>Unknown</v>
      </c>
      <c r="H8418" s="2" t="d">
        <v>2023-03-17</v>
      </c>
    </row>
    <row r="8419" spans="1:8" x14ac:dyDescent="0.2">
      <c r="A8419" s="16" t="s">
        <v>8440</v>
      </c>
      <c r="B8419" s="16" t="str">
        <f>IF(OR(dirty_cafe_sales!$B8419="UNKNOWN",dirty_cafe_sales!$B8419="",dirty_cafe_sales!$B8419="ERROR"),"Unknown_Item",dirty_cafe_sales!$B8419)</f>
        <v>Sandwich</v>
      </c>
      <c r="C8419" s="23">
        <f>IF(ISNUMBER(dirty_cafe_sales!$C8419),dirty_cafe_sales!$C8419,3)</f>
        <v>3</v>
      </c>
      <c r="D8419" s="19">
        <f>VLOOKUP($B8419,Price_Per_Item!$A$3:$B$11,2,FALSE)</f>
        <v>4</v>
      </c>
      <c r="E8419" s="25">
        <f t="shared" si="131"/>
        <v>12</v>
      </c>
      <c r="F8419" t="str">
        <f>IF(OR(dirty_cafe_sales!$F8419="UNKNOWN",dirty_cafe_sales!$F8419="ERROR",dirty_cafe_sales!$F8419=""),"Unknown",dirty_cafe_sales!$F8419)</f>
        <v>Credit Card</v>
      </c>
      <c r="G8419" t="str">
        <f>IF(OR(dirty_cafe_sales!$G8419="UNKNOWN",dirty_cafe_sales!$G8419="ERROR",dirty_cafe_sales!$G8419=""),"Unknown",dirty_cafe_sales!$G8419)</f>
        <v>Unknown</v>
      </c>
      <c r="H8419" s="2" t="d">
        <v>2023-07-19</v>
      </c>
    </row>
    <row r="8420" spans="1:8" x14ac:dyDescent="0.2">
      <c r="A8420" s="16" t="s">
        <v>8441</v>
      </c>
      <c r="B8420" s="16" t="str">
        <f>IF(OR(dirty_cafe_sales!$B8420="UNKNOWN",dirty_cafe_sales!$B8420="",dirty_cafe_sales!$B8420="ERROR"),"Unknown_Item",dirty_cafe_sales!$B8420)</f>
        <v>Salad</v>
      </c>
      <c r="C8420" s="23">
        <f>IF(ISNUMBER(dirty_cafe_sales!$C8420),dirty_cafe_sales!$C8420,3)</f>
        <v>5</v>
      </c>
      <c r="D8420" s="19">
        <f>VLOOKUP($B8420,Price_Per_Item!$A$3:$B$11,2,FALSE)</f>
        <v>5</v>
      </c>
      <c r="E8420" s="25">
        <f t="shared" si="131"/>
        <v>25</v>
      </c>
      <c r="F8420" t="str">
        <f>IF(OR(dirty_cafe_sales!$F8420="UNKNOWN",dirty_cafe_sales!$F8420="ERROR",dirty_cafe_sales!$F8420=""),"Unknown",dirty_cafe_sales!$F8420)</f>
        <v>Unknown</v>
      </c>
      <c r="G8420" t="str">
        <f>IF(OR(dirty_cafe_sales!$G8420="UNKNOWN",dirty_cafe_sales!$G8420="ERROR",dirty_cafe_sales!$G8420=""),"Unknown",dirty_cafe_sales!$G8420)</f>
        <v>In-store</v>
      </c>
      <c r="H8420" s="2" t="d">
        <v>2023-05-12</v>
      </c>
    </row>
    <row r="8421" spans="1:8" x14ac:dyDescent="0.2">
      <c r="A8421" s="16" t="s">
        <v>8442</v>
      </c>
      <c r="B8421" s="16" t="str">
        <f>IF(OR(dirty_cafe_sales!$B8421="UNKNOWN",dirty_cafe_sales!$B8421="",dirty_cafe_sales!$B8421="ERROR"),"Unknown_Item",dirty_cafe_sales!$B8421)</f>
        <v>Salad</v>
      </c>
      <c r="C8421" s="23">
        <f>IF(ISNUMBER(dirty_cafe_sales!$C8421),dirty_cafe_sales!$C8421,3)</f>
        <v>4</v>
      </c>
      <c r="D8421" s="19">
        <f>VLOOKUP($B8421,Price_Per_Item!$A$3:$B$11,2,FALSE)</f>
        <v>5</v>
      </c>
      <c r="E8421" s="25">
        <f t="shared" si="131"/>
        <v>20</v>
      </c>
      <c r="F8421" t="str">
        <f>IF(OR(dirty_cafe_sales!$F8421="UNKNOWN",dirty_cafe_sales!$F8421="ERROR",dirty_cafe_sales!$F8421=""),"Unknown",dirty_cafe_sales!$F8421)</f>
        <v>Unknown</v>
      </c>
      <c r="G8421" t="str">
        <f>IF(OR(dirty_cafe_sales!$G8421="UNKNOWN",dirty_cafe_sales!$G8421="ERROR",dirty_cafe_sales!$G8421=""),"Unknown",dirty_cafe_sales!$G8421)</f>
        <v>Unknown</v>
      </c>
      <c r="H8421" s="2" t="d">
        <v>2023-07-20</v>
      </c>
    </row>
    <row r="8422" spans="1:8" x14ac:dyDescent="0.2">
      <c r="A8422" s="16" t="s">
        <v>8443</v>
      </c>
      <c r="B8422" s="16" t="str">
        <f>IF(OR(dirty_cafe_sales!$B8422="UNKNOWN",dirty_cafe_sales!$B8422="",dirty_cafe_sales!$B8422="ERROR"),"Unknown_Item",dirty_cafe_sales!$B8422)</f>
        <v>Cookie</v>
      </c>
      <c r="C8422" s="23">
        <f>IF(ISNUMBER(dirty_cafe_sales!$C8422),dirty_cafe_sales!$C8422,3)</f>
        <v>2</v>
      </c>
      <c r="D8422" s="19">
        <f>VLOOKUP($B8422,Price_Per_Item!$A$3:$B$11,2,FALSE)</f>
        <v>1</v>
      </c>
      <c r="E8422" s="25">
        <f t="shared" si="131"/>
        <v>2</v>
      </c>
      <c r="F8422" t="str">
        <f>IF(OR(dirty_cafe_sales!$F8422="UNKNOWN",dirty_cafe_sales!$F8422="ERROR",dirty_cafe_sales!$F8422=""),"Unknown",dirty_cafe_sales!$F8422)</f>
        <v>Unknown</v>
      </c>
      <c r="G8422" t="str">
        <f>IF(OR(dirty_cafe_sales!$G8422="UNKNOWN",dirty_cafe_sales!$G8422="ERROR",dirty_cafe_sales!$G8422=""),"Unknown",dirty_cafe_sales!$G8422)</f>
        <v>In-store</v>
      </c>
      <c r="H8422" s="2" t="d">
        <v>2023-11-24</v>
      </c>
    </row>
    <row r="8423" spans="1:8" x14ac:dyDescent="0.2">
      <c r="A8423" s="16" t="s">
        <v>8444</v>
      </c>
      <c r="B8423" s="16" t="str">
        <f>IF(OR(dirty_cafe_sales!$B8423="UNKNOWN",dirty_cafe_sales!$B8423="",dirty_cafe_sales!$B8423="ERROR"),"Unknown_Item",dirty_cafe_sales!$B8423)</f>
        <v>Unknown_Item</v>
      </c>
      <c r="C8423" s="23">
        <f>IF(ISNUMBER(dirty_cafe_sales!$C8423),dirty_cafe_sales!$C8423,3)</f>
        <v>4</v>
      </c>
      <c r="D8423" s="19">
        <f>VLOOKUP($B8423,Price_Per_Item!$A$3:$B$11,2,FALSE)</f>
        <v>2.9375</v>
      </c>
      <c r="E8423" s="25">
        <f t="shared" si="131"/>
        <v>11.75</v>
      </c>
      <c r="F8423" t="str">
        <f>IF(OR(dirty_cafe_sales!$F8423="UNKNOWN",dirty_cafe_sales!$F8423="ERROR",dirty_cafe_sales!$F8423=""),"Unknown",dirty_cafe_sales!$F8423)</f>
        <v>Unknown</v>
      </c>
      <c r="G8423" t="str">
        <f>IF(OR(dirty_cafe_sales!$G8423="UNKNOWN",dirty_cafe_sales!$G8423="ERROR",dirty_cafe_sales!$G8423=""),"Unknown",dirty_cafe_sales!$G8423)</f>
        <v>Takeaway</v>
      </c>
      <c r="H8423" s="2" t="d">
        <v>2023-03-10</v>
      </c>
    </row>
    <row r="8424" spans="1:8" x14ac:dyDescent="0.2">
      <c r="A8424" s="16" t="s">
        <v>8445</v>
      </c>
      <c r="B8424" s="16" t="str">
        <f>IF(OR(dirty_cafe_sales!$B8424="UNKNOWN",dirty_cafe_sales!$B8424="",dirty_cafe_sales!$B8424="ERROR"),"Unknown_Item",dirty_cafe_sales!$B8424)</f>
        <v>Sandwich</v>
      </c>
      <c r="C8424" s="23">
        <f>IF(ISNUMBER(dirty_cafe_sales!$C8424),dirty_cafe_sales!$C8424,3)</f>
        <v>1</v>
      </c>
      <c r="D8424" s="19">
        <f>VLOOKUP($B8424,Price_Per_Item!$A$3:$B$11,2,FALSE)</f>
        <v>4</v>
      </c>
      <c r="E8424" s="25">
        <f t="shared" si="131"/>
        <v>4</v>
      </c>
      <c r="F8424" t="str">
        <f>IF(OR(dirty_cafe_sales!$F8424="UNKNOWN",dirty_cafe_sales!$F8424="ERROR",dirty_cafe_sales!$F8424=""),"Unknown",dirty_cafe_sales!$F8424)</f>
        <v>Unknown</v>
      </c>
      <c r="G8424" t="str">
        <f>IF(OR(dirty_cafe_sales!$G8424="UNKNOWN",dirty_cafe_sales!$G8424="ERROR",dirty_cafe_sales!$G8424=""),"Unknown",dirty_cafe_sales!$G8424)</f>
        <v>In-store</v>
      </c>
      <c r="H8424" s="2" t="d">
        <v>2023-07-05</v>
      </c>
    </row>
    <row r="8425" spans="1:8" x14ac:dyDescent="0.2">
      <c r="A8425" s="16" t="s">
        <v>8446</v>
      </c>
      <c r="B8425" s="16" t="str">
        <f>IF(OR(dirty_cafe_sales!$B8425="UNKNOWN",dirty_cafe_sales!$B8425="",dirty_cafe_sales!$B8425="ERROR"),"Unknown_Item",dirty_cafe_sales!$B8425)</f>
        <v>Cookie</v>
      </c>
      <c r="C8425" s="23">
        <f>IF(ISNUMBER(dirty_cafe_sales!$C8425),dirty_cafe_sales!$C8425,3)</f>
        <v>2</v>
      </c>
      <c r="D8425" s="19">
        <f>VLOOKUP($B8425,Price_Per_Item!$A$3:$B$11,2,FALSE)</f>
        <v>1</v>
      </c>
      <c r="E8425" s="25">
        <f t="shared" si="131"/>
        <v>2</v>
      </c>
      <c r="F8425" t="str">
        <f>IF(OR(dirty_cafe_sales!$F8425="UNKNOWN",dirty_cafe_sales!$F8425="ERROR",dirty_cafe_sales!$F8425=""),"Unknown",dirty_cafe_sales!$F8425)</f>
        <v>Unknown</v>
      </c>
      <c r="G8425" t="str">
        <f>IF(OR(dirty_cafe_sales!$G8425="UNKNOWN",dirty_cafe_sales!$G8425="ERROR",dirty_cafe_sales!$G8425=""),"Unknown",dirty_cafe_sales!$G8425)</f>
        <v>Takeaway</v>
      </c>
      <c r="H8425" s="2" t="d">
        <v>2023-03-14</v>
      </c>
    </row>
    <row r="8426" spans="1:8" x14ac:dyDescent="0.2">
      <c r="A8426" s="16" t="s">
        <v>8447</v>
      </c>
      <c r="B8426" s="16" t="str">
        <f>IF(OR(dirty_cafe_sales!$B8426="UNKNOWN",dirty_cafe_sales!$B8426="",dirty_cafe_sales!$B8426="ERROR"),"Unknown_Item",dirty_cafe_sales!$B8426)</f>
        <v>Unknown_Item</v>
      </c>
      <c r="C8426" s="23">
        <f>IF(ISNUMBER(dirty_cafe_sales!$C8426),dirty_cafe_sales!$C8426,3)</f>
        <v>5</v>
      </c>
      <c r="D8426" s="19">
        <f>VLOOKUP($B8426,Price_Per_Item!$A$3:$B$11,2,FALSE)</f>
        <v>2.9375</v>
      </c>
      <c r="E8426" s="25">
        <f t="shared" si="131"/>
        <v>14.6875</v>
      </c>
      <c r="F8426" t="str">
        <f>IF(OR(dirty_cafe_sales!$F8426="UNKNOWN",dirty_cafe_sales!$F8426="ERROR",dirty_cafe_sales!$F8426=""),"Unknown",dirty_cafe_sales!$F8426)</f>
        <v>Credit Card</v>
      </c>
      <c r="G8426" t="str">
        <f>IF(OR(dirty_cafe_sales!$G8426="UNKNOWN",dirty_cafe_sales!$G8426="ERROR",dirty_cafe_sales!$G8426=""),"Unknown",dirty_cafe_sales!$G8426)</f>
        <v>Takeaway</v>
      </c>
      <c r="H8426" s="2" t="d">
        <v>2023-08-26</v>
      </c>
    </row>
    <row r="8427" spans="1:8" x14ac:dyDescent="0.2">
      <c r="A8427" s="16" t="s">
        <v>8448</v>
      </c>
      <c r="B8427" s="16" t="str">
        <f>IF(OR(dirty_cafe_sales!$B8427="UNKNOWN",dirty_cafe_sales!$B8427="",dirty_cafe_sales!$B8427="ERROR"),"Unknown_Item",dirty_cafe_sales!$B8427)</f>
        <v>Coffee</v>
      </c>
      <c r="C8427" s="23">
        <f>IF(ISNUMBER(dirty_cafe_sales!$C8427),dirty_cafe_sales!$C8427,3)</f>
        <v>1</v>
      </c>
      <c r="D8427" s="19">
        <f>VLOOKUP($B8427,Price_Per_Item!$A$3:$B$11,2,FALSE)</f>
        <v>2</v>
      </c>
      <c r="E8427" s="25">
        <f t="shared" si="131"/>
        <v>2</v>
      </c>
      <c r="F8427" t="str">
        <f>IF(OR(dirty_cafe_sales!$F8427="UNKNOWN",dirty_cafe_sales!$F8427="ERROR",dirty_cafe_sales!$F8427=""),"Unknown",dirty_cafe_sales!$F8427)</f>
        <v>Unknown</v>
      </c>
      <c r="G8427" t="str">
        <f>IF(OR(dirty_cafe_sales!$G8427="UNKNOWN",dirty_cafe_sales!$G8427="ERROR",dirty_cafe_sales!$G8427=""),"Unknown",dirty_cafe_sales!$G8427)</f>
        <v>Unknown</v>
      </c>
      <c r="H8427" s="2" t="d">
        <v>2023-04-16</v>
      </c>
    </row>
    <row r="8428" spans="1:8" x14ac:dyDescent="0.2">
      <c r="A8428" s="16" t="s">
        <v>8449</v>
      </c>
      <c r="B8428" s="16" t="str">
        <f>IF(OR(dirty_cafe_sales!$B8428="UNKNOWN",dirty_cafe_sales!$B8428="",dirty_cafe_sales!$B8428="ERROR"),"Unknown_Item",dirty_cafe_sales!$B8428)</f>
        <v>Cookie</v>
      </c>
      <c r="C8428" s="23">
        <f>IF(ISNUMBER(dirty_cafe_sales!$C8428),dirty_cafe_sales!$C8428,3)</f>
        <v>2</v>
      </c>
      <c r="D8428" s="19">
        <f>VLOOKUP($B8428,Price_Per_Item!$A$3:$B$11,2,FALSE)</f>
        <v>1</v>
      </c>
      <c r="E8428" s="25">
        <f t="shared" si="131"/>
        <v>2</v>
      </c>
      <c r="F8428" t="str">
        <f>IF(OR(dirty_cafe_sales!$F8428="UNKNOWN",dirty_cafe_sales!$F8428="ERROR",dirty_cafe_sales!$F8428=""),"Unknown",dirty_cafe_sales!$F8428)</f>
        <v>Digital Wallet</v>
      </c>
      <c r="G8428" t="str">
        <f>IF(OR(dirty_cafe_sales!$G8428="UNKNOWN",dirty_cafe_sales!$G8428="ERROR",dirty_cafe_sales!$G8428=""),"Unknown",dirty_cafe_sales!$G8428)</f>
        <v>In-store</v>
      </c>
      <c r="H8428" s="2" t="d">
        <v>2023-08-25</v>
      </c>
    </row>
    <row r="8429" spans="1:8" x14ac:dyDescent="0.2">
      <c r="A8429" s="16" t="s">
        <v>8450</v>
      </c>
      <c r="B8429" s="16" t="str">
        <f>IF(OR(dirty_cafe_sales!$B8429="UNKNOWN",dirty_cafe_sales!$B8429="",dirty_cafe_sales!$B8429="ERROR"),"Unknown_Item",dirty_cafe_sales!$B8429)</f>
        <v>Tea</v>
      </c>
      <c r="C8429" s="23">
        <f>IF(ISNUMBER(dirty_cafe_sales!$C8429),dirty_cafe_sales!$C8429,3)</f>
        <v>1</v>
      </c>
      <c r="D8429" s="19">
        <f>VLOOKUP($B8429,Price_Per_Item!$A$3:$B$11,2,FALSE)</f>
        <v>1.5</v>
      </c>
      <c r="E8429" s="25">
        <f t="shared" si="131"/>
        <v>1.5</v>
      </c>
      <c r="F8429" t="str">
        <f>IF(OR(dirty_cafe_sales!$F8429="UNKNOWN",dirty_cafe_sales!$F8429="ERROR",dirty_cafe_sales!$F8429=""),"Unknown",dirty_cafe_sales!$F8429)</f>
        <v>Unknown</v>
      </c>
      <c r="G8429" t="str">
        <f>IF(OR(dirty_cafe_sales!$G8429="UNKNOWN",dirty_cafe_sales!$G8429="ERROR",dirty_cafe_sales!$G8429=""),"Unknown",dirty_cafe_sales!$G8429)</f>
        <v>In-store</v>
      </c>
      <c r="H8429" s="2" t="d">
        <v>2023-01-02</v>
      </c>
    </row>
    <row r="8430" spans="1:8" x14ac:dyDescent="0.2">
      <c r="A8430" s="16" t="s">
        <v>8451</v>
      </c>
      <c r="B8430" s="16" t="str">
        <f>IF(OR(dirty_cafe_sales!$B8430="UNKNOWN",dirty_cafe_sales!$B8430="",dirty_cafe_sales!$B8430="ERROR"),"Unknown_Item",dirty_cafe_sales!$B8430)</f>
        <v>Tea</v>
      </c>
      <c r="C8430" s="23">
        <f>IF(ISNUMBER(dirty_cafe_sales!$C8430),dirty_cafe_sales!$C8430,3)</f>
        <v>1</v>
      </c>
      <c r="D8430" s="19">
        <f>VLOOKUP($B8430,Price_Per_Item!$A$3:$B$11,2,FALSE)</f>
        <v>1.5</v>
      </c>
      <c r="E8430" s="25">
        <f t="shared" si="131"/>
        <v>1.5</v>
      </c>
      <c r="F8430" t="str">
        <f>IF(OR(dirty_cafe_sales!$F8430="UNKNOWN",dirty_cafe_sales!$F8430="ERROR",dirty_cafe_sales!$F8430=""),"Unknown",dirty_cafe_sales!$F8430)</f>
        <v>Credit Card</v>
      </c>
      <c r="G8430" t="str">
        <f>IF(OR(dirty_cafe_sales!$G8430="UNKNOWN",dirty_cafe_sales!$G8430="ERROR",dirty_cafe_sales!$G8430=""),"Unknown",dirty_cafe_sales!$G8430)</f>
        <v>Takeaway</v>
      </c>
      <c r="H8430" s="2" t="d">
        <v>2023-02-21</v>
      </c>
    </row>
    <row r="8431" spans="1:8" x14ac:dyDescent="0.2">
      <c r="A8431" s="16" t="s">
        <v>8452</v>
      </c>
      <c r="B8431" s="16" t="str">
        <f>IF(OR(dirty_cafe_sales!$B8431="UNKNOWN",dirty_cafe_sales!$B8431="",dirty_cafe_sales!$B8431="ERROR"),"Unknown_Item",dirty_cafe_sales!$B8431)</f>
        <v>Sandwich</v>
      </c>
      <c r="C8431" s="23">
        <f>IF(ISNUMBER(dirty_cafe_sales!$C8431),dirty_cafe_sales!$C8431,3)</f>
        <v>5</v>
      </c>
      <c r="D8431" s="19">
        <f>VLOOKUP($B8431,Price_Per_Item!$A$3:$B$11,2,FALSE)</f>
        <v>4</v>
      </c>
      <c r="E8431" s="25">
        <f t="shared" si="131"/>
        <v>20</v>
      </c>
      <c r="F8431" t="str">
        <f>IF(OR(dirty_cafe_sales!$F8431="UNKNOWN",dirty_cafe_sales!$F8431="ERROR",dirty_cafe_sales!$F8431=""),"Unknown",dirty_cafe_sales!$F8431)</f>
        <v>Unknown</v>
      </c>
      <c r="G8431" t="str">
        <f>IF(OR(dirty_cafe_sales!$G8431="UNKNOWN",dirty_cafe_sales!$G8431="ERROR",dirty_cafe_sales!$G8431=""),"Unknown",dirty_cafe_sales!$G8431)</f>
        <v>Unknown</v>
      </c>
      <c r="H8431" s="2" t="d">
        <v>2023-01-21</v>
      </c>
    </row>
    <row r="8432" spans="1:8" x14ac:dyDescent="0.2">
      <c r="A8432" s="16" t="s">
        <v>8453</v>
      </c>
      <c r="B8432" s="16" t="str">
        <f>IF(OR(dirty_cafe_sales!$B8432="UNKNOWN",dirty_cafe_sales!$B8432="",dirty_cafe_sales!$B8432="ERROR"),"Unknown_Item",dirty_cafe_sales!$B8432)</f>
        <v>Coffee</v>
      </c>
      <c r="C8432" s="23">
        <f>IF(ISNUMBER(dirty_cafe_sales!$C8432),dirty_cafe_sales!$C8432,3)</f>
        <v>4</v>
      </c>
      <c r="D8432" s="19">
        <f>VLOOKUP($B8432,Price_Per_Item!$A$3:$B$11,2,FALSE)</f>
        <v>2</v>
      </c>
      <c r="E8432" s="25">
        <f t="shared" si="131"/>
        <v>8</v>
      </c>
      <c r="F8432" t="str">
        <f>IF(OR(dirty_cafe_sales!$F8432="UNKNOWN",dirty_cafe_sales!$F8432="ERROR",dirty_cafe_sales!$F8432=""),"Unknown",dirty_cafe_sales!$F8432)</f>
        <v>Credit Card</v>
      </c>
      <c r="G8432" t="str">
        <f>IF(OR(dirty_cafe_sales!$G8432="UNKNOWN",dirty_cafe_sales!$G8432="ERROR",dirty_cafe_sales!$G8432=""),"Unknown",dirty_cafe_sales!$G8432)</f>
        <v>In-store</v>
      </c>
      <c r="H8432" s="2" t="d">
        <v>2023-03-16</v>
      </c>
    </row>
    <row r="8433" spans="1:8" x14ac:dyDescent="0.2">
      <c r="A8433" s="16" t="s">
        <v>8454</v>
      </c>
      <c r="B8433" s="16" t="str">
        <f>IF(OR(dirty_cafe_sales!$B8433="UNKNOWN",dirty_cafe_sales!$B8433="",dirty_cafe_sales!$B8433="ERROR"),"Unknown_Item",dirty_cafe_sales!$B8433)</f>
        <v>Unknown_Item</v>
      </c>
      <c r="C8433" s="23">
        <f>IF(ISNUMBER(dirty_cafe_sales!$C8433),dirty_cafe_sales!$C8433,3)</f>
        <v>5</v>
      </c>
      <c r="D8433" s="19">
        <f>VLOOKUP($B8433,Price_Per_Item!$A$3:$B$11,2,FALSE)</f>
        <v>2.9375</v>
      </c>
      <c r="E8433" s="25">
        <f t="shared" si="131"/>
        <v>14.6875</v>
      </c>
      <c r="F8433" t="str">
        <f>IF(OR(dirty_cafe_sales!$F8433="UNKNOWN",dirty_cafe_sales!$F8433="ERROR",dirty_cafe_sales!$F8433=""),"Unknown",dirty_cafe_sales!$F8433)</f>
        <v>Unknown</v>
      </c>
      <c r="G8433" t="str">
        <f>IF(OR(dirty_cafe_sales!$G8433="UNKNOWN",dirty_cafe_sales!$G8433="ERROR",dirty_cafe_sales!$G8433=""),"Unknown",dirty_cafe_sales!$G8433)</f>
        <v>In-store</v>
      </c>
      <c r="H8433" s="2" t="d">
        <v>2023-08-09</v>
      </c>
    </row>
    <row r="8434" spans="1:8" x14ac:dyDescent="0.2">
      <c r="A8434" s="16" t="s">
        <v>8455</v>
      </c>
      <c r="B8434" s="16" t="str">
        <f>IF(OR(dirty_cafe_sales!$B8434="UNKNOWN",dirty_cafe_sales!$B8434="",dirty_cafe_sales!$B8434="ERROR"),"Unknown_Item",dirty_cafe_sales!$B8434)</f>
        <v>Unknown_Item</v>
      </c>
      <c r="C8434" s="23">
        <f>IF(ISNUMBER(dirty_cafe_sales!$C8434),dirty_cafe_sales!$C8434,3)</f>
        <v>3</v>
      </c>
      <c r="D8434" s="19">
        <f>VLOOKUP($B8434,Price_Per_Item!$A$3:$B$11,2,FALSE)</f>
        <v>2.9375</v>
      </c>
      <c r="E8434" s="25">
        <f t="shared" si="131"/>
        <v>8.8125</v>
      </c>
      <c r="F8434" t="str">
        <f>IF(OR(dirty_cafe_sales!$F8434="UNKNOWN",dirty_cafe_sales!$F8434="ERROR",dirty_cafe_sales!$F8434=""),"Unknown",dirty_cafe_sales!$F8434)</f>
        <v>Digital Wallet</v>
      </c>
      <c r="G8434" t="str">
        <f>IF(OR(dirty_cafe_sales!$G8434="UNKNOWN",dirty_cafe_sales!$G8434="ERROR",dirty_cafe_sales!$G8434=""),"Unknown",dirty_cafe_sales!$G8434)</f>
        <v>Unknown</v>
      </c>
      <c r="H8434" s="2" t="d">
        <v>2023-09-19</v>
      </c>
    </row>
    <row r="8435" spans="1:8" x14ac:dyDescent="0.2">
      <c r="A8435" s="16" t="s">
        <v>8456</v>
      </c>
      <c r="B8435" s="16" t="str">
        <f>IF(OR(dirty_cafe_sales!$B8435="UNKNOWN",dirty_cafe_sales!$B8435="",dirty_cafe_sales!$B8435="ERROR"),"Unknown_Item",dirty_cafe_sales!$B8435)</f>
        <v>Sandwich</v>
      </c>
      <c r="C8435" s="23">
        <f>IF(ISNUMBER(dirty_cafe_sales!$C8435),dirty_cafe_sales!$C8435,3)</f>
        <v>5</v>
      </c>
      <c r="D8435" s="19">
        <f>VLOOKUP($B8435,Price_Per_Item!$A$3:$B$11,2,FALSE)</f>
        <v>4</v>
      </c>
      <c r="E8435" s="25">
        <f t="shared" si="131"/>
        <v>20</v>
      </c>
      <c r="F8435" t="str">
        <f>IF(OR(dirty_cafe_sales!$F8435="UNKNOWN",dirty_cafe_sales!$F8435="ERROR",dirty_cafe_sales!$F8435=""),"Unknown",dirty_cafe_sales!$F8435)</f>
        <v>Unknown</v>
      </c>
      <c r="G8435" t="str">
        <f>IF(OR(dirty_cafe_sales!$G8435="UNKNOWN",dirty_cafe_sales!$G8435="ERROR",dirty_cafe_sales!$G8435=""),"Unknown",dirty_cafe_sales!$G8435)</f>
        <v>Unknown</v>
      </c>
      <c r="H8435" s="2" t="d">
        <v>2023-06-16</v>
      </c>
    </row>
    <row r="8436" spans="1:8" x14ac:dyDescent="0.2">
      <c r="A8436" s="16" t="s">
        <v>8457</v>
      </c>
      <c r="B8436" s="16" t="str">
        <f>IF(OR(dirty_cafe_sales!$B8436="UNKNOWN",dirty_cafe_sales!$B8436="",dirty_cafe_sales!$B8436="ERROR"),"Unknown_Item",dirty_cafe_sales!$B8436)</f>
        <v>Cake</v>
      </c>
      <c r="C8436" s="23">
        <f>IF(ISNUMBER(dirty_cafe_sales!$C8436),dirty_cafe_sales!$C8436,3)</f>
        <v>2</v>
      </c>
      <c r="D8436" s="19">
        <f>VLOOKUP($B8436,Price_Per_Item!$A$3:$B$11,2,FALSE)</f>
        <v>3</v>
      </c>
      <c r="E8436" s="25">
        <f t="shared" si="131"/>
        <v>6</v>
      </c>
      <c r="F8436" t="str">
        <f>IF(OR(dirty_cafe_sales!$F8436="UNKNOWN",dirty_cafe_sales!$F8436="ERROR",dirty_cafe_sales!$F8436=""),"Unknown",dirty_cafe_sales!$F8436)</f>
        <v>Credit Card</v>
      </c>
      <c r="G8436" t="str">
        <f>IF(OR(dirty_cafe_sales!$G8436="UNKNOWN",dirty_cafe_sales!$G8436="ERROR",dirty_cafe_sales!$G8436=""),"Unknown",dirty_cafe_sales!$G8436)</f>
        <v>In-store</v>
      </c>
      <c r="H8436" s="2" t="d">
        <v>2023-11-25</v>
      </c>
    </row>
    <row r="8437" spans="1:8" x14ac:dyDescent="0.2">
      <c r="A8437" s="16" t="s">
        <v>8458</v>
      </c>
      <c r="B8437" s="16" t="str">
        <f>IF(OR(dirty_cafe_sales!$B8437="UNKNOWN",dirty_cafe_sales!$B8437="",dirty_cafe_sales!$B8437="ERROR"),"Unknown_Item",dirty_cafe_sales!$B8437)</f>
        <v>Salad</v>
      </c>
      <c r="C8437" s="23">
        <f>IF(ISNUMBER(dirty_cafe_sales!$C8437),dirty_cafe_sales!$C8437,3)</f>
        <v>4</v>
      </c>
      <c r="D8437" s="19">
        <f>VLOOKUP($B8437,Price_Per_Item!$A$3:$B$11,2,FALSE)</f>
        <v>5</v>
      </c>
      <c r="E8437" s="25">
        <f t="shared" si="131"/>
        <v>20</v>
      </c>
      <c r="F8437" t="str">
        <f>IF(OR(dirty_cafe_sales!$F8437="UNKNOWN",dirty_cafe_sales!$F8437="ERROR",dirty_cafe_sales!$F8437=""),"Unknown",dirty_cafe_sales!$F8437)</f>
        <v>Unknown</v>
      </c>
      <c r="G8437" t="str">
        <f>IF(OR(dirty_cafe_sales!$G8437="UNKNOWN",dirty_cafe_sales!$G8437="ERROR",dirty_cafe_sales!$G8437=""),"Unknown",dirty_cafe_sales!$G8437)</f>
        <v>Unknown</v>
      </c>
      <c r="H8437" s="2" t="d">
        <v>2023-05-07</v>
      </c>
    </row>
    <row r="8438" spans="1:8" x14ac:dyDescent="0.2">
      <c r="A8438" s="16" t="s">
        <v>8459</v>
      </c>
      <c r="B8438" s="16" t="str">
        <f>IF(OR(dirty_cafe_sales!$B8438="UNKNOWN",dirty_cafe_sales!$B8438="",dirty_cafe_sales!$B8438="ERROR"),"Unknown_Item",dirty_cafe_sales!$B8438)</f>
        <v>Coffee</v>
      </c>
      <c r="C8438" s="23">
        <f>IF(ISNUMBER(dirty_cafe_sales!$C8438),dirty_cafe_sales!$C8438,3)</f>
        <v>2</v>
      </c>
      <c r="D8438" s="19">
        <f>VLOOKUP($B8438,Price_Per_Item!$A$3:$B$11,2,FALSE)</f>
        <v>2</v>
      </c>
      <c r="E8438" s="25">
        <f t="shared" si="131"/>
        <v>4</v>
      </c>
      <c r="F8438" t="str">
        <f>IF(OR(dirty_cafe_sales!$F8438="UNKNOWN",dirty_cafe_sales!$F8438="ERROR",dirty_cafe_sales!$F8438=""),"Unknown",dirty_cafe_sales!$F8438)</f>
        <v>Cash</v>
      </c>
      <c r="G8438" t="str">
        <f>IF(OR(dirty_cafe_sales!$G8438="UNKNOWN",dirty_cafe_sales!$G8438="ERROR",dirty_cafe_sales!$G8438=""),"Unknown",dirty_cafe_sales!$G8438)</f>
        <v>Takeaway</v>
      </c>
      <c r="H8438" s="2" t="d">
        <v>2023-09-29</v>
      </c>
    </row>
    <row r="8439" spans="1:8" x14ac:dyDescent="0.2">
      <c r="A8439" s="16" t="s">
        <v>8460</v>
      </c>
      <c r="B8439" s="16" t="str">
        <f>IF(OR(dirty_cafe_sales!$B8439="UNKNOWN",dirty_cafe_sales!$B8439="",dirty_cafe_sales!$B8439="ERROR"),"Unknown_Item",dirty_cafe_sales!$B8439)</f>
        <v>Salad</v>
      </c>
      <c r="C8439" s="23">
        <f>IF(ISNUMBER(dirty_cafe_sales!$C8439),dirty_cafe_sales!$C8439,3)</f>
        <v>4</v>
      </c>
      <c r="D8439" s="19">
        <f>VLOOKUP($B8439,Price_Per_Item!$A$3:$B$11,2,FALSE)</f>
        <v>5</v>
      </c>
      <c r="E8439" s="25">
        <f t="shared" si="131"/>
        <v>20</v>
      </c>
      <c r="F8439" t="str">
        <f>IF(OR(dirty_cafe_sales!$F8439="UNKNOWN",dirty_cafe_sales!$F8439="ERROR",dirty_cafe_sales!$F8439=""),"Unknown",dirty_cafe_sales!$F8439)</f>
        <v>Unknown</v>
      </c>
      <c r="G8439" t="str">
        <f>IF(OR(dirty_cafe_sales!$G8439="UNKNOWN",dirty_cafe_sales!$G8439="ERROR",dirty_cafe_sales!$G8439=""),"Unknown",dirty_cafe_sales!$G8439)</f>
        <v>Takeaway</v>
      </c>
      <c r="H8439" s="2" t="d">
        <v>2023-04-24</v>
      </c>
    </row>
    <row r="8440" spans="1:8" x14ac:dyDescent="0.2">
      <c r="A8440" s="16" t="s">
        <v>8461</v>
      </c>
      <c r="B8440" s="16" t="str">
        <f>IF(OR(dirty_cafe_sales!$B8440="UNKNOWN",dirty_cafe_sales!$B8440="",dirty_cafe_sales!$B8440="ERROR"),"Unknown_Item",dirty_cafe_sales!$B8440)</f>
        <v>Coffee</v>
      </c>
      <c r="C8440" s="23">
        <f>IF(ISNUMBER(dirty_cafe_sales!$C8440),dirty_cafe_sales!$C8440,3)</f>
        <v>4</v>
      </c>
      <c r="D8440" s="19">
        <f>VLOOKUP($B8440,Price_Per_Item!$A$3:$B$11,2,FALSE)</f>
        <v>2</v>
      </c>
      <c r="E8440" s="25">
        <f t="shared" si="131"/>
        <v>8</v>
      </c>
      <c r="F8440" t="str">
        <f>IF(OR(dirty_cafe_sales!$F8440="UNKNOWN",dirty_cafe_sales!$F8440="ERROR",dirty_cafe_sales!$F8440=""),"Unknown",dirty_cafe_sales!$F8440)</f>
        <v>Unknown</v>
      </c>
      <c r="G8440" t="str">
        <f>IF(OR(dirty_cafe_sales!$G8440="UNKNOWN",dirty_cafe_sales!$G8440="ERROR",dirty_cafe_sales!$G8440=""),"Unknown",dirty_cafe_sales!$G8440)</f>
        <v>In-store</v>
      </c>
      <c r="H8440" s="2" t="d">
        <v>2023-07-12</v>
      </c>
    </row>
    <row r="8441" spans="1:8" x14ac:dyDescent="0.2">
      <c r="A8441" s="16" t="s">
        <v>8462</v>
      </c>
      <c r="B8441" s="16" t="str">
        <f>IF(OR(dirty_cafe_sales!$B8441="UNKNOWN",dirty_cafe_sales!$B8441="",dirty_cafe_sales!$B8441="ERROR"),"Unknown_Item",dirty_cafe_sales!$B8441)</f>
        <v>Tea</v>
      </c>
      <c r="C8441" s="23">
        <f>IF(ISNUMBER(dirty_cafe_sales!$C8441),dirty_cafe_sales!$C8441,3)</f>
        <v>3</v>
      </c>
      <c r="D8441" s="19">
        <f>VLOOKUP($B8441,Price_Per_Item!$A$3:$B$11,2,FALSE)</f>
        <v>1.5</v>
      </c>
      <c r="E8441" s="25">
        <f t="shared" si="131"/>
        <v>4.5</v>
      </c>
      <c r="F8441" t="str">
        <f>IF(OR(dirty_cafe_sales!$F8441="UNKNOWN",dirty_cafe_sales!$F8441="ERROR",dirty_cafe_sales!$F8441=""),"Unknown",dirty_cafe_sales!$F8441)</f>
        <v>Credit Card</v>
      </c>
      <c r="G8441" t="str">
        <f>IF(OR(dirty_cafe_sales!$G8441="UNKNOWN",dirty_cafe_sales!$G8441="ERROR",dirty_cafe_sales!$G8441=""),"Unknown",dirty_cafe_sales!$G8441)</f>
        <v>Unknown</v>
      </c>
      <c r="H8441" s="2" t="d">
        <v>2023-07-26</v>
      </c>
    </row>
    <row r="8442" spans="1:8" x14ac:dyDescent="0.2">
      <c r="A8442" s="16" t="s">
        <v>8463</v>
      </c>
      <c r="B8442" s="16" t="str">
        <f>IF(OR(dirty_cafe_sales!$B8442="UNKNOWN",dirty_cafe_sales!$B8442="",dirty_cafe_sales!$B8442="ERROR"),"Unknown_Item",dirty_cafe_sales!$B8442)</f>
        <v>Coffee</v>
      </c>
      <c r="C8442" s="23">
        <f>IF(ISNUMBER(dirty_cafe_sales!$C8442),dirty_cafe_sales!$C8442,3)</f>
        <v>1</v>
      </c>
      <c r="D8442" s="19">
        <f>VLOOKUP($B8442,Price_Per_Item!$A$3:$B$11,2,FALSE)</f>
        <v>2</v>
      </c>
      <c r="E8442" s="25">
        <f t="shared" si="131"/>
        <v>2</v>
      </c>
      <c r="F8442" t="str">
        <f>IF(OR(dirty_cafe_sales!$F8442="UNKNOWN",dirty_cafe_sales!$F8442="ERROR",dirty_cafe_sales!$F8442=""),"Unknown",dirty_cafe_sales!$F8442)</f>
        <v>Digital Wallet</v>
      </c>
      <c r="G8442" t="str">
        <f>IF(OR(dirty_cafe_sales!$G8442="UNKNOWN",dirty_cafe_sales!$G8442="ERROR",dirty_cafe_sales!$G8442=""),"Unknown",dirty_cafe_sales!$G8442)</f>
        <v>Unknown</v>
      </c>
      <c r="H8442" s="2" t="d">
        <v>2023-03-01</v>
      </c>
    </row>
    <row r="8443" spans="1:8" x14ac:dyDescent="0.2">
      <c r="A8443" s="16" t="s">
        <v>8464</v>
      </c>
      <c r="B8443" s="16" t="str">
        <f>IF(OR(dirty_cafe_sales!$B8443="UNKNOWN",dirty_cafe_sales!$B8443="",dirty_cafe_sales!$B8443="ERROR"),"Unknown_Item",dirty_cafe_sales!$B8443)</f>
        <v>Juice</v>
      </c>
      <c r="C8443" s="23">
        <f>IF(ISNUMBER(dirty_cafe_sales!$C8443),dirty_cafe_sales!$C8443,3)</f>
        <v>4</v>
      </c>
      <c r="D8443" s="19">
        <f>VLOOKUP($B8443,Price_Per_Item!$A$3:$B$11,2,FALSE)</f>
        <v>3</v>
      </c>
      <c r="E8443" s="25">
        <f t="shared" si="131"/>
        <v>12</v>
      </c>
      <c r="F8443" t="str">
        <f>IF(OR(dirty_cafe_sales!$F8443="UNKNOWN",dirty_cafe_sales!$F8443="ERROR",dirty_cafe_sales!$F8443=""),"Unknown",dirty_cafe_sales!$F8443)</f>
        <v>Digital Wallet</v>
      </c>
      <c r="G8443" t="str">
        <f>IF(OR(dirty_cafe_sales!$G8443="UNKNOWN",dirty_cafe_sales!$G8443="ERROR",dirty_cafe_sales!$G8443=""),"Unknown",dirty_cafe_sales!$G8443)</f>
        <v>Unknown</v>
      </c>
      <c r="H8443" s="2" t="d">
        <v>2023-11-07</v>
      </c>
    </row>
    <row r="8444" spans="1:8" x14ac:dyDescent="0.2">
      <c r="A8444" s="16" t="s">
        <v>8465</v>
      </c>
      <c r="B8444" s="16" t="str">
        <f>IF(OR(dirty_cafe_sales!$B8444="UNKNOWN",dirty_cafe_sales!$B8444="",dirty_cafe_sales!$B8444="ERROR"),"Unknown_Item",dirty_cafe_sales!$B8444)</f>
        <v>Tea</v>
      </c>
      <c r="C8444" s="23">
        <f>IF(ISNUMBER(dirty_cafe_sales!$C8444),dirty_cafe_sales!$C8444,3)</f>
        <v>5</v>
      </c>
      <c r="D8444" s="19">
        <f>VLOOKUP($B8444,Price_Per_Item!$A$3:$B$11,2,FALSE)</f>
        <v>1.5</v>
      </c>
      <c r="E8444" s="25">
        <f t="shared" si="131"/>
        <v>7.5</v>
      </c>
      <c r="F8444" t="str">
        <f>IF(OR(dirty_cafe_sales!$F8444="UNKNOWN",dirty_cafe_sales!$F8444="ERROR",dirty_cafe_sales!$F8444=""),"Unknown",dirty_cafe_sales!$F8444)</f>
        <v>Digital Wallet</v>
      </c>
      <c r="G8444" t="str">
        <f>IF(OR(dirty_cafe_sales!$G8444="UNKNOWN",dirty_cafe_sales!$G8444="ERROR",dirty_cafe_sales!$G8444=""),"Unknown",dirty_cafe_sales!$G8444)</f>
        <v>In-store</v>
      </c>
      <c r="H8444" s="2" t="d">
        <v>2023-03-26</v>
      </c>
    </row>
    <row r="8445" spans="1:8" x14ac:dyDescent="0.2">
      <c r="A8445" s="16" t="s">
        <v>8466</v>
      </c>
      <c r="B8445" s="16" t="str">
        <f>IF(OR(dirty_cafe_sales!$B8445="UNKNOWN",dirty_cafe_sales!$B8445="",dirty_cafe_sales!$B8445="ERROR"),"Unknown_Item",dirty_cafe_sales!$B8445)</f>
        <v>Cookie</v>
      </c>
      <c r="C8445" s="23">
        <f>IF(ISNUMBER(dirty_cafe_sales!$C8445),dirty_cafe_sales!$C8445,3)</f>
        <v>1</v>
      </c>
      <c r="D8445" s="19">
        <f>VLOOKUP($B8445,Price_Per_Item!$A$3:$B$11,2,FALSE)</f>
        <v>1</v>
      </c>
      <c r="E8445" s="25">
        <f t="shared" si="131"/>
        <v>1</v>
      </c>
      <c r="F8445" t="str">
        <f>IF(OR(dirty_cafe_sales!$F8445="UNKNOWN",dirty_cafe_sales!$F8445="ERROR",dirty_cafe_sales!$F8445=""),"Unknown",dirty_cafe_sales!$F8445)</f>
        <v>Unknown</v>
      </c>
      <c r="G8445" t="str">
        <f>IF(OR(dirty_cafe_sales!$G8445="UNKNOWN",dirty_cafe_sales!$G8445="ERROR",dirty_cafe_sales!$G8445=""),"Unknown",dirty_cafe_sales!$G8445)</f>
        <v>Unknown</v>
      </c>
      <c r="H8445" s="2" t="d">
        <v>2023-11-24</v>
      </c>
    </row>
    <row r="8446" spans="1:8" x14ac:dyDescent="0.2">
      <c r="A8446" s="16" t="s">
        <v>8467</v>
      </c>
      <c r="B8446" s="16" t="str">
        <f>IF(OR(dirty_cafe_sales!$B8446="UNKNOWN",dirty_cafe_sales!$B8446="",dirty_cafe_sales!$B8446="ERROR"),"Unknown_Item",dirty_cafe_sales!$B8446)</f>
        <v>Salad</v>
      </c>
      <c r="C8446" s="23">
        <f>IF(ISNUMBER(dirty_cafe_sales!$C8446),dirty_cafe_sales!$C8446,3)</f>
        <v>3</v>
      </c>
      <c r="D8446" s="19">
        <f>VLOOKUP($B8446,Price_Per_Item!$A$3:$B$11,2,FALSE)</f>
        <v>5</v>
      </c>
      <c r="E8446" s="25">
        <f t="shared" si="131"/>
        <v>15</v>
      </c>
      <c r="F8446" t="str">
        <f>IF(OR(dirty_cafe_sales!$F8446="UNKNOWN",dirty_cafe_sales!$F8446="ERROR",dirty_cafe_sales!$F8446=""),"Unknown",dirty_cafe_sales!$F8446)</f>
        <v>Digital Wallet</v>
      </c>
      <c r="G8446" t="str">
        <f>IF(OR(dirty_cafe_sales!$G8446="UNKNOWN",dirty_cafe_sales!$G8446="ERROR",dirty_cafe_sales!$G8446=""),"Unknown",dirty_cafe_sales!$G8446)</f>
        <v>In-store</v>
      </c>
      <c r="H8446" s="2" t="d">
        <v>2023-12-04</v>
      </c>
    </row>
    <row r="8447" spans="1:8" x14ac:dyDescent="0.2">
      <c r="A8447" s="16" t="s">
        <v>8468</v>
      </c>
      <c r="B8447" s="16" t="str">
        <f>IF(OR(dirty_cafe_sales!$B8447="UNKNOWN",dirty_cafe_sales!$B8447="",dirty_cafe_sales!$B8447="ERROR"),"Unknown_Item",dirty_cafe_sales!$B8447)</f>
        <v>Cookie</v>
      </c>
      <c r="C8447" s="23">
        <f>IF(ISNUMBER(dirty_cafe_sales!$C8447),dirty_cafe_sales!$C8447,3)</f>
        <v>1</v>
      </c>
      <c r="D8447" s="19">
        <f>VLOOKUP($B8447,Price_Per_Item!$A$3:$B$11,2,FALSE)</f>
        <v>1</v>
      </c>
      <c r="E8447" s="25">
        <f t="shared" si="131"/>
        <v>1</v>
      </c>
      <c r="F8447" t="str">
        <f>IF(OR(dirty_cafe_sales!$F8447="UNKNOWN",dirty_cafe_sales!$F8447="ERROR",dirty_cafe_sales!$F8447=""),"Unknown",dirty_cafe_sales!$F8447)</f>
        <v>Digital Wallet</v>
      </c>
      <c r="G8447" t="str">
        <f>IF(OR(dirty_cafe_sales!$G8447="UNKNOWN",dirty_cafe_sales!$G8447="ERROR",dirty_cafe_sales!$G8447=""),"Unknown",dirty_cafe_sales!$G8447)</f>
        <v>In-store</v>
      </c>
      <c r="H8447" s="2" t="d">
        <v>2023-11-22</v>
      </c>
    </row>
    <row r="8448" spans="1:8" x14ac:dyDescent="0.2">
      <c r="A8448" s="16" t="s">
        <v>8469</v>
      </c>
      <c r="B8448" s="16" t="str">
        <f>IF(OR(dirty_cafe_sales!$B8448="UNKNOWN",dirty_cafe_sales!$B8448="",dirty_cafe_sales!$B8448="ERROR"),"Unknown_Item",dirty_cafe_sales!$B8448)</f>
        <v>Tea</v>
      </c>
      <c r="C8448" s="23">
        <f>IF(ISNUMBER(dirty_cafe_sales!$C8448),dirty_cafe_sales!$C8448,3)</f>
        <v>2</v>
      </c>
      <c r="D8448" s="19">
        <f>VLOOKUP($B8448,Price_Per_Item!$A$3:$B$11,2,FALSE)</f>
        <v>1.5</v>
      </c>
      <c r="E8448" s="25">
        <f t="shared" si="131"/>
        <v>3</v>
      </c>
      <c r="F8448" t="str">
        <f>IF(OR(dirty_cafe_sales!$F8448="UNKNOWN",dirty_cafe_sales!$F8448="ERROR",dirty_cafe_sales!$F8448=""),"Unknown",dirty_cafe_sales!$F8448)</f>
        <v>Unknown</v>
      </c>
      <c r="G8448" t="str">
        <f>IF(OR(dirty_cafe_sales!$G8448="UNKNOWN",dirty_cafe_sales!$G8448="ERROR",dirty_cafe_sales!$G8448=""),"Unknown",dirty_cafe_sales!$G8448)</f>
        <v>Unknown</v>
      </c>
      <c r="H8448" s="2" t="d">
        <v>2023-06-02</v>
      </c>
    </row>
    <row r="8449" spans="1:8" x14ac:dyDescent="0.2">
      <c r="A8449" s="16" t="s">
        <v>8470</v>
      </c>
      <c r="B8449" s="16" t="str">
        <f>IF(OR(dirty_cafe_sales!$B8449="UNKNOWN",dirty_cafe_sales!$B8449="",dirty_cafe_sales!$B8449="ERROR"),"Unknown_Item",dirty_cafe_sales!$B8449)</f>
        <v>Tea</v>
      </c>
      <c r="C8449" s="23">
        <f>IF(ISNUMBER(dirty_cafe_sales!$C8449),dirty_cafe_sales!$C8449,3)</f>
        <v>4</v>
      </c>
      <c r="D8449" s="19">
        <f>VLOOKUP($B8449,Price_Per_Item!$A$3:$B$11,2,FALSE)</f>
        <v>1.5</v>
      </c>
      <c r="E8449" s="25">
        <f t="shared" si="131"/>
        <v>6</v>
      </c>
      <c r="F8449" t="str">
        <f>IF(OR(dirty_cafe_sales!$F8449="UNKNOWN",dirty_cafe_sales!$F8449="ERROR",dirty_cafe_sales!$F8449=""),"Unknown",dirty_cafe_sales!$F8449)</f>
        <v>Unknown</v>
      </c>
      <c r="G8449" t="str">
        <f>IF(OR(dirty_cafe_sales!$G8449="UNKNOWN",dirty_cafe_sales!$G8449="ERROR",dirty_cafe_sales!$G8449=""),"Unknown",dirty_cafe_sales!$G8449)</f>
        <v>Takeaway</v>
      </c>
      <c r="H8449" s="2" t="d">
        <v>2023-03-18</v>
      </c>
    </row>
    <row r="8450" spans="1:8" x14ac:dyDescent="0.2">
      <c r="A8450" s="16" t="s">
        <v>8471</v>
      </c>
      <c r="B8450" s="16" t="str">
        <f>IF(OR(dirty_cafe_sales!$B8450="UNKNOWN",dirty_cafe_sales!$B8450="",dirty_cafe_sales!$B8450="ERROR"),"Unknown_Item",dirty_cafe_sales!$B8450)</f>
        <v>Salad</v>
      </c>
      <c r="C8450" s="23">
        <f>IF(ISNUMBER(dirty_cafe_sales!$C8450),dirty_cafe_sales!$C8450,3)</f>
        <v>1</v>
      </c>
      <c r="D8450" s="19">
        <f>VLOOKUP($B8450,Price_Per_Item!$A$3:$B$11,2,FALSE)</f>
        <v>5</v>
      </c>
      <c r="E8450" s="25">
        <f t="shared" si="131"/>
        <v>5</v>
      </c>
      <c r="F8450" t="str">
        <f>IF(OR(dirty_cafe_sales!$F8450="UNKNOWN",dirty_cafe_sales!$F8450="ERROR",dirty_cafe_sales!$F8450=""),"Unknown",dirty_cafe_sales!$F8450)</f>
        <v>Digital Wallet</v>
      </c>
      <c r="G8450" t="str">
        <f>IF(OR(dirty_cafe_sales!$G8450="UNKNOWN",dirty_cafe_sales!$G8450="ERROR",dirty_cafe_sales!$G8450=""),"Unknown",dirty_cafe_sales!$G8450)</f>
        <v>In-store</v>
      </c>
      <c r="H8450" s="2" t="d">
        <v>2023-11-05</v>
      </c>
    </row>
    <row r="8451" spans="1:8" x14ac:dyDescent="0.2">
      <c r="A8451" s="16" t="s">
        <v>8472</v>
      </c>
      <c r="B8451" s="16" t="str">
        <f>IF(OR(dirty_cafe_sales!$B8451="UNKNOWN",dirty_cafe_sales!$B8451="",dirty_cafe_sales!$B8451="ERROR"),"Unknown_Item",dirty_cafe_sales!$B8451)</f>
        <v>Salad</v>
      </c>
      <c r="C8451" s="23">
        <f>IF(ISNUMBER(dirty_cafe_sales!$C8451),dirty_cafe_sales!$C8451,3)</f>
        <v>2</v>
      </c>
      <c r="D8451" s="19">
        <f>VLOOKUP($B8451,Price_Per_Item!$A$3:$B$11,2,FALSE)</f>
        <v>5</v>
      </c>
      <c r="E8451" s="25">
        <f t="shared" ref="E8451:E8514" si="132">C8451*D8451</f>
        <v>10</v>
      </c>
      <c r="F8451" t="str">
        <f>IF(OR(dirty_cafe_sales!$F8451="UNKNOWN",dirty_cafe_sales!$F8451="ERROR",dirty_cafe_sales!$F8451=""),"Unknown",dirty_cafe_sales!$F8451)</f>
        <v>Unknown</v>
      </c>
      <c r="G8451" t="str">
        <f>IF(OR(dirty_cafe_sales!$G8451="UNKNOWN",dirty_cafe_sales!$G8451="ERROR",dirty_cafe_sales!$G8451=""),"Unknown",dirty_cafe_sales!$G8451)</f>
        <v>Takeaway</v>
      </c>
      <c r="H8451" s="2" t="d">
        <v>2023-09-26</v>
      </c>
    </row>
    <row r="8452" spans="1:8" x14ac:dyDescent="0.2">
      <c r="A8452" s="16" t="s">
        <v>8473</v>
      </c>
      <c r="B8452" s="16" t="str">
        <f>IF(OR(dirty_cafe_sales!$B8452="UNKNOWN",dirty_cafe_sales!$B8452="",dirty_cafe_sales!$B8452="ERROR"),"Unknown_Item",dirty_cafe_sales!$B8452)</f>
        <v>Coffee</v>
      </c>
      <c r="C8452" s="23">
        <f>IF(ISNUMBER(dirty_cafe_sales!$C8452),dirty_cafe_sales!$C8452,3)</f>
        <v>4</v>
      </c>
      <c r="D8452" s="19">
        <f>VLOOKUP($B8452,Price_Per_Item!$A$3:$B$11,2,FALSE)</f>
        <v>2</v>
      </c>
      <c r="E8452" s="25">
        <f t="shared" si="132"/>
        <v>8</v>
      </c>
      <c r="F8452" t="str">
        <f>IF(OR(dirty_cafe_sales!$F8452="UNKNOWN",dirty_cafe_sales!$F8452="ERROR",dirty_cafe_sales!$F8452=""),"Unknown",dirty_cafe_sales!$F8452)</f>
        <v>Digital Wallet</v>
      </c>
      <c r="G8452" t="str">
        <f>IF(OR(dirty_cafe_sales!$G8452="UNKNOWN",dirty_cafe_sales!$G8452="ERROR",dirty_cafe_sales!$G8452=""),"Unknown",dirty_cafe_sales!$G8452)</f>
        <v>In-store</v>
      </c>
      <c r="H8452" s="2" t="d">
        <v>2023-12-30</v>
      </c>
    </row>
    <row r="8453" spans="1:8" x14ac:dyDescent="0.2">
      <c r="A8453" s="16" t="s">
        <v>8474</v>
      </c>
      <c r="B8453" s="16" t="str">
        <f>IF(OR(dirty_cafe_sales!$B8453="UNKNOWN",dirty_cafe_sales!$B8453="",dirty_cafe_sales!$B8453="ERROR"),"Unknown_Item",dirty_cafe_sales!$B8453)</f>
        <v>Coffee</v>
      </c>
      <c r="C8453" s="23">
        <f>IF(ISNUMBER(dirty_cafe_sales!$C8453),dirty_cafe_sales!$C8453,3)</f>
        <v>5</v>
      </c>
      <c r="D8453" s="19">
        <f>VLOOKUP($B8453,Price_Per_Item!$A$3:$B$11,2,FALSE)</f>
        <v>2</v>
      </c>
      <c r="E8453" s="25">
        <f t="shared" si="132"/>
        <v>10</v>
      </c>
      <c r="F8453" t="str">
        <f>IF(OR(dirty_cafe_sales!$F8453="UNKNOWN",dirty_cafe_sales!$F8453="ERROR",dirty_cafe_sales!$F8453=""),"Unknown",dirty_cafe_sales!$F8453)</f>
        <v>Unknown</v>
      </c>
      <c r="G8453" t="str">
        <f>IF(OR(dirty_cafe_sales!$G8453="UNKNOWN",dirty_cafe_sales!$G8453="ERROR",dirty_cafe_sales!$G8453=""),"Unknown",dirty_cafe_sales!$G8453)</f>
        <v>Takeaway</v>
      </c>
      <c r="H8453" s="2" t="d">
        <v>2023-02-07</v>
      </c>
    </row>
    <row r="8454" spans="1:8" x14ac:dyDescent="0.2">
      <c r="A8454" s="16" t="s">
        <v>8475</v>
      </c>
      <c r="B8454" s="16" t="str">
        <f>IF(OR(dirty_cafe_sales!$B8454="UNKNOWN",dirty_cafe_sales!$B8454="",dirty_cafe_sales!$B8454="ERROR"),"Unknown_Item",dirty_cafe_sales!$B8454)</f>
        <v>Smoothie</v>
      </c>
      <c r="C8454" s="23">
        <f>IF(ISNUMBER(dirty_cafe_sales!$C8454),dirty_cafe_sales!$C8454,3)</f>
        <v>3</v>
      </c>
      <c r="D8454" s="19">
        <f>VLOOKUP($B8454,Price_Per_Item!$A$3:$B$11,2,FALSE)</f>
        <v>4</v>
      </c>
      <c r="E8454" s="25">
        <f t="shared" si="132"/>
        <v>12</v>
      </c>
      <c r="F8454" t="str">
        <f>IF(OR(dirty_cafe_sales!$F8454="UNKNOWN",dirty_cafe_sales!$F8454="ERROR",dirty_cafe_sales!$F8454=""),"Unknown",dirty_cafe_sales!$F8454)</f>
        <v>Credit Card</v>
      </c>
      <c r="G8454" t="str">
        <f>IF(OR(dirty_cafe_sales!$G8454="UNKNOWN",dirty_cafe_sales!$G8454="ERROR",dirty_cafe_sales!$G8454=""),"Unknown",dirty_cafe_sales!$G8454)</f>
        <v>Unknown</v>
      </c>
      <c r="H8454" s="2" t="d">
        <v>2023-08-31</v>
      </c>
    </row>
    <row r="8455" spans="1:8" x14ac:dyDescent="0.2">
      <c r="A8455" s="16" t="s">
        <v>8476</v>
      </c>
      <c r="B8455" s="16" t="str">
        <f>IF(OR(dirty_cafe_sales!$B8455="UNKNOWN",dirty_cafe_sales!$B8455="",dirty_cafe_sales!$B8455="ERROR"),"Unknown_Item",dirty_cafe_sales!$B8455)</f>
        <v>Cookie</v>
      </c>
      <c r="C8455" s="23">
        <f>IF(ISNUMBER(dirty_cafe_sales!$C8455),dirty_cafe_sales!$C8455,3)</f>
        <v>1</v>
      </c>
      <c r="D8455" s="19">
        <f>VLOOKUP($B8455,Price_Per_Item!$A$3:$B$11,2,FALSE)</f>
        <v>1</v>
      </c>
      <c r="E8455" s="25">
        <f t="shared" si="132"/>
        <v>1</v>
      </c>
      <c r="F8455" t="str">
        <f>IF(OR(dirty_cafe_sales!$F8455="UNKNOWN",dirty_cafe_sales!$F8455="ERROR",dirty_cafe_sales!$F8455=""),"Unknown",dirty_cafe_sales!$F8455)</f>
        <v>Digital Wallet</v>
      </c>
      <c r="G8455" t="str">
        <f>IF(OR(dirty_cafe_sales!$G8455="UNKNOWN",dirty_cafe_sales!$G8455="ERROR",dirty_cafe_sales!$G8455=""),"Unknown",dirty_cafe_sales!$G8455)</f>
        <v>Takeaway</v>
      </c>
      <c r="H8455" s="2" t="d">
        <v>2023-03-08</v>
      </c>
    </row>
    <row r="8456" spans="1:8" x14ac:dyDescent="0.2">
      <c r="A8456" s="16" t="s">
        <v>8477</v>
      </c>
      <c r="B8456" s="16" t="str">
        <f>IF(OR(dirty_cafe_sales!$B8456="UNKNOWN",dirty_cafe_sales!$B8456="",dirty_cafe_sales!$B8456="ERROR"),"Unknown_Item",dirty_cafe_sales!$B8456)</f>
        <v>Tea</v>
      </c>
      <c r="C8456" s="23">
        <f>IF(ISNUMBER(dirty_cafe_sales!$C8456),dirty_cafe_sales!$C8456,3)</f>
        <v>5</v>
      </c>
      <c r="D8456" s="19">
        <f>VLOOKUP($B8456,Price_Per_Item!$A$3:$B$11,2,FALSE)</f>
        <v>1.5</v>
      </c>
      <c r="E8456" s="25">
        <f t="shared" si="132"/>
        <v>7.5</v>
      </c>
      <c r="F8456" t="str">
        <f>IF(OR(dirty_cafe_sales!$F8456="UNKNOWN",dirty_cafe_sales!$F8456="ERROR",dirty_cafe_sales!$F8456=""),"Unknown",dirty_cafe_sales!$F8456)</f>
        <v>Unknown</v>
      </c>
      <c r="G8456" t="str">
        <f>IF(OR(dirty_cafe_sales!$G8456="UNKNOWN",dirty_cafe_sales!$G8456="ERROR",dirty_cafe_sales!$G8456=""),"Unknown",dirty_cafe_sales!$G8456)</f>
        <v>Unknown</v>
      </c>
      <c r="H8456" s="2" t="d">
        <v>2023-01-02</v>
      </c>
    </row>
    <row r="8457" spans="1:8" x14ac:dyDescent="0.2">
      <c r="A8457" s="16" t="s">
        <v>8478</v>
      </c>
      <c r="B8457" s="16" t="str">
        <f>IF(OR(dirty_cafe_sales!$B8457="UNKNOWN",dirty_cafe_sales!$B8457="",dirty_cafe_sales!$B8457="ERROR"),"Unknown_Item",dirty_cafe_sales!$B8457)</f>
        <v>Sandwich</v>
      </c>
      <c r="C8457" s="23">
        <f>IF(ISNUMBER(dirty_cafe_sales!$C8457),dirty_cafe_sales!$C8457,3)</f>
        <v>1</v>
      </c>
      <c r="D8457" s="19">
        <f>VLOOKUP($B8457,Price_Per_Item!$A$3:$B$11,2,FALSE)</f>
        <v>4</v>
      </c>
      <c r="E8457" s="25">
        <f t="shared" si="132"/>
        <v>4</v>
      </c>
      <c r="F8457" t="str">
        <f>IF(OR(dirty_cafe_sales!$F8457="UNKNOWN",dirty_cafe_sales!$F8457="ERROR",dirty_cafe_sales!$F8457=""),"Unknown",dirty_cafe_sales!$F8457)</f>
        <v>Unknown</v>
      </c>
      <c r="G8457" t="str">
        <f>IF(OR(dirty_cafe_sales!$G8457="UNKNOWN",dirty_cafe_sales!$G8457="ERROR",dirty_cafe_sales!$G8457=""),"Unknown",dirty_cafe_sales!$G8457)</f>
        <v>Unknown</v>
      </c>
      <c r="H8457" s="2" t="d">
        <v>2023-04-04</v>
      </c>
    </row>
    <row r="8458" spans="1:8" x14ac:dyDescent="0.2">
      <c r="A8458" s="16" t="s">
        <v>8479</v>
      </c>
      <c r="B8458" s="16" t="str">
        <f>IF(OR(dirty_cafe_sales!$B8458="UNKNOWN",dirty_cafe_sales!$B8458="",dirty_cafe_sales!$B8458="ERROR"),"Unknown_Item",dirty_cafe_sales!$B8458)</f>
        <v>Sandwich</v>
      </c>
      <c r="C8458" s="23">
        <f>IF(ISNUMBER(dirty_cafe_sales!$C8458),dirty_cafe_sales!$C8458,3)</f>
        <v>5</v>
      </c>
      <c r="D8458" s="19">
        <f>VLOOKUP($B8458,Price_Per_Item!$A$3:$B$11,2,FALSE)</f>
        <v>4</v>
      </c>
      <c r="E8458" s="25">
        <f t="shared" si="132"/>
        <v>20</v>
      </c>
      <c r="F8458" t="str">
        <f>IF(OR(dirty_cafe_sales!$F8458="UNKNOWN",dirty_cafe_sales!$F8458="ERROR",dirty_cafe_sales!$F8458=""),"Unknown",dirty_cafe_sales!$F8458)</f>
        <v>Digital Wallet</v>
      </c>
      <c r="G8458" t="str">
        <f>IF(OR(dirty_cafe_sales!$G8458="UNKNOWN",dirty_cafe_sales!$G8458="ERROR",dirty_cafe_sales!$G8458=""),"Unknown",dirty_cafe_sales!$G8458)</f>
        <v>In-store</v>
      </c>
      <c r="H8458" s="2" t="d">
        <v>2023-09-22</v>
      </c>
    </row>
    <row r="8459" spans="1:8" x14ac:dyDescent="0.2">
      <c r="A8459" s="16" t="s">
        <v>8480</v>
      </c>
      <c r="B8459" s="16" t="str">
        <f>IF(OR(dirty_cafe_sales!$B8459="UNKNOWN",dirty_cafe_sales!$B8459="",dirty_cafe_sales!$B8459="ERROR"),"Unknown_Item",dirty_cafe_sales!$B8459)</f>
        <v>Juice</v>
      </c>
      <c r="C8459" s="23">
        <f>IF(ISNUMBER(dirty_cafe_sales!$C8459),dirty_cafe_sales!$C8459,3)</f>
        <v>3</v>
      </c>
      <c r="D8459" s="19">
        <f>VLOOKUP($B8459,Price_Per_Item!$A$3:$B$11,2,FALSE)</f>
        <v>3</v>
      </c>
      <c r="E8459" s="25">
        <f t="shared" si="132"/>
        <v>9</v>
      </c>
      <c r="F8459" t="str">
        <f>IF(OR(dirty_cafe_sales!$F8459="UNKNOWN",dirty_cafe_sales!$F8459="ERROR",dirty_cafe_sales!$F8459=""),"Unknown",dirty_cafe_sales!$F8459)</f>
        <v>Unknown</v>
      </c>
      <c r="G8459" t="str">
        <f>IF(OR(dirty_cafe_sales!$G8459="UNKNOWN",dirty_cafe_sales!$G8459="ERROR",dirty_cafe_sales!$G8459=""),"Unknown",dirty_cafe_sales!$G8459)</f>
        <v>Takeaway</v>
      </c>
      <c r="H8459" s="2" t="d">
        <v>2023-07-21</v>
      </c>
    </row>
    <row r="8460" spans="1:8" x14ac:dyDescent="0.2">
      <c r="A8460" s="16" t="s">
        <v>8481</v>
      </c>
      <c r="B8460" s="16" t="str">
        <f>IF(OR(dirty_cafe_sales!$B8460="UNKNOWN",dirty_cafe_sales!$B8460="",dirty_cafe_sales!$B8460="ERROR"),"Unknown_Item",dirty_cafe_sales!$B8460)</f>
        <v>Tea</v>
      </c>
      <c r="C8460" s="23">
        <f>IF(ISNUMBER(dirty_cafe_sales!$C8460),dirty_cafe_sales!$C8460,3)</f>
        <v>4</v>
      </c>
      <c r="D8460" s="19">
        <f>VLOOKUP($B8460,Price_Per_Item!$A$3:$B$11,2,FALSE)</f>
        <v>1.5</v>
      </c>
      <c r="E8460" s="25">
        <f t="shared" si="132"/>
        <v>6</v>
      </c>
      <c r="F8460" t="str">
        <f>IF(OR(dirty_cafe_sales!$F8460="UNKNOWN",dirty_cafe_sales!$F8460="ERROR",dirty_cafe_sales!$F8460=""),"Unknown",dirty_cafe_sales!$F8460)</f>
        <v>Digital Wallet</v>
      </c>
      <c r="G8460" t="str">
        <f>IF(OR(dirty_cafe_sales!$G8460="UNKNOWN",dirty_cafe_sales!$G8460="ERROR",dirty_cafe_sales!$G8460=""),"Unknown",dirty_cafe_sales!$G8460)</f>
        <v>Unknown</v>
      </c>
      <c r="H8460" s="2" t="d">
        <v>2023-09-06</v>
      </c>
    </row>
    <row r="8461" spans="1:8" x14ac:dyDescent="0.2">
      <c r="A8461" s="16" t="s">
        <v>8482</v>
      </c>
      <c r="B8461" s="16" t="str">
        <f>IF(OR(dirty_cafe_sales!$B8461="UNKNOWN",dirty_cafe_sales!$B8461="",dirty_cafe_sales!$B8461="ERROR"),"Unknown_Item",dirty_cafe_sales!$B8461)</f>
        <v>Salad</v>
      </c>
      <c r="C8461" s="23">
        <f>IF(ISNUMBER(dirty_cafe_sales!$C8461),dirty_cafe_sales!$C8461,3)</f>
        <v>2</v>
      </c>
      <c r="D8461" s="19">
        <f>VLOOKUP($B8461,Price_Per_Item!$A$3:$B$11,2,FALSE)</f>
        <v>5</v>
      </c>
      <c r="E8461" s="25">
        <f t="shared" si="132"/>
        <v>10</v>
      </c>
      <c r="F8461" t="str">
        <f>IF(OR(dirty_cafe_sales!$F8461="UNKNOWN",dirty_cafe_sales!$F8461="ERROR",dirty_cafe_sales!$F8461=""),"Unknown",dirty_cafe_sales!$F8461)</f>
        <v>Credit Card</v>
      </c>
      <c r="G8461" t="str">
        <f>IF(OR(dirty_cafe_sales!$G8461="UNKNOWN",dirty_cafe_sales!$G8461="ERROR",dirty_cafe_sales!$G8461=""),"Unknown",dirty_cafe_sales!$G8461)</f>
        <v>In-store</v>
      </c>
      <c r="H8461" s="2" t="d">
        <v>2023-01-23</v>
      </c>
    </row>
    <row r="8462" spans="1:8" x14ac:dyDescent="0.2">
      <c r="A8462" s="16" t="s">
        <v>8483</v>
      </c>
      <c r="B8462" s="16" t="str">
        <f>IF(OR(dirty_cafe_sales!$B8462="UNKNOWN",dirty_cafe_sales!$B8462="",dirty_cafe_sales!$B8462="ERROR"),"Unknown_Item",dirty_cafe_sales!$B8462)</f>
        <v>Cake</v>
      </c>
      <c r="C8462" s="23">
        <f>IF(ISNUMBER(dirty_cafe_sales!$C8462),dirty_cafe_sales!$C8462,3)</f>
        <v>5</v>
      </c>
      <c r="D8462" s="19">
        <f>VLOOKUP($B8462,Price_Per_Item!$A$3:$B$11,2,FALSE)</f>
        <v>3</v>
      </c>
      <c r="E8462" s="25">
        <f t="shared" si="132"/>
        <v>15</v>
      </c>
      <c r="F8462" t="str">
        <f>IF(OR(dirty_cafe_sales!$F8462="UNKNOWN",dirty_cafe_sales!$F8462="ERROR",dirty_cafe_sales!$F8462=""),"Unknown",dirty_cafe_sales!$F8462)</f>
        <v>Digital Wallet</v>
      </c>
      <c r="G8462" t="str">
        <f>IF(OR(dirty_cafe_sales!$G8462="UNKNOWN",dirty_cafe_sales!$G8462="ERROR",dirty_cafe_sales!$G8462=""),"Unknown",dirty_cafe_sales!$G8462)</f>
        <v>In-store</v>
      </c>
      <c r="H8462" s="2" t="d">
        <v>2023-05-27</v>
      </c>
    </row>
    <row r="8463" spans="1:8" x14ac:dyDescent="0.2">
      <c r="A8463" s="16" t="s">
        <v>8484</v>
      </c>
      <c r="B8463" s="16" t="str">
        <f>IF(OR(dirty_cafe_sales!$B8463="UNKNOWN",dirty_cafe_sales!$B8463="",dirty_cafe_sales!$B8463="ERROR"),"Unknown_Item",dirty_cafe_sales!$B8463)</f>
        <v>Salad</v>
      </c>
      <c r="C8463" s="23">
        <f>IF(ISNUMBER(dirty_cafe_sales!$C8463),dirty_cafe_sales!$C8463,3)</f>
        <v>4</v>
      </c>
      <c r="D8463" s="19">
        <f>VLOOKUP($B8463,Price_Per_Item!$A$3:$B$11,2,FALSE)</f>
        <v>5</v>
      </c>
      <c r="E8463" s="25">
        <f t="shared" si="132"/>
        <v>20</v>
      </c>
      <c r="F8463" t="str">
        <f>IF(OR(dirty_cafe_sales!$F8463="UNKNOWN",dirty_cafe_sales!$F8463="ERROR",dirty_cafe_sales!$F8463=""),"Unknown",dirty_cafe_sales!$F8463)</f>
        <v>Digital Wallet</v>
      </c>
      <c r="G8463" t="str">
        <f>IF(OR(dirty_cafe_sales!$G8463="UNKNOWN",dirty_cafe_sales!$G8463="ERROR",dirty_cafe_sales!$G8463=""),"Unknown",dirty_cafe_sales!$G8463)</f>
        <v>Takeaway</v>
      </c>
      <c r="H8463" s="2" t="d">
        <v>2023-08-12</v>
      </c>
    </row>
    <row r="8464" spans="1:8" x14ac:dyDescent="0.2">
      <c r="A8464" s="16" t="s">
        <v>8485</v>
      </c>
      <c r="B8464" s="16" t="str">
        <f>IF(OR(dirty_cafe_sales!$B8464="UNKNOWN",dirty_cafe_sales!$B8464="",dirty_cafe_sales!$B8464="ERROR"),"Unknown_Item",dirty_cafe_sales!$B8464)</f>
        <v>Juice</v>
      </c>
      <c r="C8464" s="23">
        <f>IF(ISNUMBER(dirty_cafe_sales!$C8464),dirty_cafe_sales!$C8464,3)</f>
        <v>4</v>
      </c>
      <c r="D8464" s="19">
        <f>VLOOKUP($B8464,Price_Per_Item!$A$3:$B$11,2,FALSE)</f>
        <v>3</v>
      </c>
      <c r="E8464" s="25">
        <f t="shared" si="132"/>
        <v>12</v>
      </c>
      <c r="F8464" t="str">
        <f>IF(OR(dirty_cafe_sales!$F8464="UNKNOWN",dirty_cafe_sales!$F8464="ERROR",dirty_cafe_sales!$F8464=""),"Unknown",dirty_cafe_sales!$F8464)</f>
        <v>Digital Wallet</v>
      </c>
      <c r="G8464" t="str">
        <f>IF(OR(dirty_cafe_sales!$G8464="UNKNOWN",dirty_cafe_sales!$G8464="ERROR",dirty_cafe_sales!$G8464=""),"Unknown",dirty_cafe_sales!$G8464)</f>
        <v>Takeaway</v>
      </c>
      <c r="H8464" s="2" t="d">
        <v>2023-10-06</v>
      </c>
    </row>
    <row r="8465" spans="1:8" x14ac:dyDescent="0.2">
      <c r="A8465" s="16" t="s">
        <v>8486</v>
      </c>
      <c r="B8465" s="16" t="str">
        <f>IF(OR(dirty_cafe_sales!$B8465="UNKNOWN",dirty_cafe_sales!$B8465="",dirty_cafe_sales!$B8465="ERROR"),"Unknown_Item",dirty_cafe_sales!$B8465)</f>
        <v>Tea</v>
      </c>
      <c r="C8465" s="23">
        <f>IF(ISNUMBER(dirty_cafe_sales!$C8465),dirty_cafe_sales!$C8465,3)</f>
        <v>4</v>
      </c>
      <c r="D8465" s="19">
        <f>VLOOKUP($B8465,Price_Per_Item!$A$3:$B$11,2,FALSE)</f>
        <v>1.5</v>
      </c>
      <c r="E8465" s="25">
        <f t="shared" si="132"/>
        <v>6</v>
      </c>
      <c r="F8465" t="str">
        <f>IF(OR(dirty_cafe_sales!$F8465="UNKNOWN",dirty_cafe_sales!$F8465="ERROR",dirty_cafe_sales!$F8465=""),"Unknown",dirty_cafe_sales!$F8465)</f>
        <v>Digital Wallet</v>
      </c>
      <c r="G8465" t="str">
        <f>IF(OR(dirty_cafe_sales!$G8465="UNKNOWN",dirty_cafe_sales!$G8465="ERROR",dirty_cafe_sales!$G8465=""),"Unknown",dirty_cafe_sales!$G8465)</f>
        <v>In-store</v>
      </c>
      <c r="H8465" s="2" t="d">
        <v>2023-09-19</v>
      </c>
    </row>
    <row r="8466" spans="1:8" x14ac:dyDescent="0.2">
      <c r="A8466" s="16" t="s">
        <v>8487</v>
      </c>
      <c r="B8466" s="16" t="str">
        <f>IF(OR(dirty_cafe_sales!$B8466="UNKNOWN",dirty_cafe_sales!$B8466="",dirty_cafe_sales!$B8466="ERROR"),"Unknown_Item",dirty_cafe_sales!$B8466)</f>
        <v>Juice</v>
      </c>
      <c r="C8466" s="23">
        <f>IF(ISNUMBER(dirty_cafe_sales!$C8466),dirty_cafe_sales!$C8466,3)</f>
        <v>2</v>
      </c>
      <c r="D8466" s="19">
        <f>VLOOKUP($B8466,Price_Per_Item!$A$3:$B$11,2,FALSE)</f>
        <v>3</v>
      </c>
      <c r="E8466" s="25">
        <f t="shared" si="132"/>
        <v>6</v>
      </c>
      <c r="F8466" t="str">
        <f>IF(OR(dirty_cafe_sales!$F8466="UNKNOWN",dirty_cafe_sales!$F8466="ERROR",dirty_cafe_sales!$F8466=""),"Unknown",dirty_cafe_sales!$F8466)</f>
        <v>Credit Card</v>
      </c>
      <c r="G8466" t="str">
        <f>IF(OR(dirty_cafe_sales!$G8466="UNKNOWN",dirty_cafe_sales!$G8466="ERROR",dirty_cafe_sales!$G8466=""),"Unknown",dirty_cafe_sales!$G8466)</f>
        <v>Takeaway</v>
      </c>
      <c r="H8466" s="2" t="d">
        <v>2023-12-05</v>
      </c>
    </row>
    <row r="8467" spans="1:8" x14ac:dyDescent="0.2">
      <c r="A8467" s="16" t="s">
        <v>8488</v>
      </c>
      <c r="B8467" s="16" t="str">
        <f>IF(OR(dirty_cafe_sales!$B8467="UNKNOWN",dirty_cafe_sales!$B8467="",dirty_cafe_sales!$B8467="ERROR"),"Unknown_Item",dirty_cafe_sales!$B8467)</f>
        <v>Juice</v>
      </c>
      <c r="C8467" s="23">
        <f>IF(ISNUMBER(dirty_cafe_sales!$C8467),dirty_cafe_sales!$C8467,3)</f>
        <v>1</v>
      </c>
      <c r="D8467" s="19">
        <f>VLOOKUP($B8467,Price_Per_Item!$A$3:$B$11,2,FALSE)</f>
        <v>3</v>
      </c>
      <c r="E8467" s="25">
        <f t="shared" si="132"/>
        <v>3</v>
      </c>
      <c r="F8467" t="str">
        <f>IF(OR(dirty_cafe_sales!$F8467="UNKNOWN",dirty_cafe_sales!$F8467="ERROR",dirty_cafe_sales!$F8467=""),"Unknown",dirty_cafe_sales!$F8467)</f>
        <v>Cash</v>
      </c>
      <c r="G8467" t="str">
        <f>IF(OR(dirty_cafe_sales!$G8467="UNKNOWN",dirty_cafe_sales!$G8467="ERROR",dirty_cafe_sales!$G8467=""),"Unknown",dirty_cafe_sales!$G8467)</f>
        <v>In-store</v>
      </c>
      <c r="H8467" s="2" t="d">
        <v>2023-06-27</v>
      </c>
    </row>
    <row r="8468" spans="1:8" x14ac:dyDescent="0.2">
      <c r="A8468" s="16" t="s">
        <v>8489</v>
      </c>
      <c r="B8468" s="16" t="str">
        <f>IF(OR(dirty_cafe_sales!$B8468="UNKNOWN",dirty_cafe_sales!$B8468="",dirty_cafe_sales!$B8468="ERROR"),"Unknown_Item",dirty_cafe_sales!$B8468)</f>
        <v>Cake</v>
      </c>
      <c r="C8468" s="23">
        <f>IF(ISNUMBER(dirty_cafe_sales!$C8468),dirty_cafe_sales!$C8468,3)</f>
        <v>3</v>
      </c>
      <c r="D8468" s="19">
        <f>VLOOKUP($B8468,Price_Per_Item!$A$3:$B$11,2,FALSE)</f>
        <v>3</v>
      </c>
      <c r="E8468" s="25">
        <f t="shared" si="132"/>
        <v>9</v>
      </c>
      <c r="F8468" t="str">
        <f>IF(OR(dirty_cafe_sales!$F8468="UNKNOWN",dirty_cafe_sales!$F8468="ERROR",dirty_cafe_sales!$F8468=""),"Unknown",dirty_cafe_sales!$F8468)</f>
        <v>Unknown</v>
      </c>
      <c r="G8468" t="str">
        <f>IF(OR(dirty_cafe_sales!$G8468="UNKNOWN",dirty_cafe_sales!$G8468="ERROR",dirty_cafe_sales!$G8468=""),"Unknown",dirty_cafe_sales!$G8468)</f>
        <v>Unknown</v>
      </c>
      <c r="H8468" s="2" t="d">
        <v>2023-09-09</v>
      </c>
    </row>
    <row r="8469" spans="1:8" x14ac:dyDescent="0.2">
      <c r="A8469" s="16" t="s">
        <v>8490</v>
      </c>
      <c r="B8469" s="16" t="str">
        <f>IF(OR(dirty_cafe_sales!$B8469="UNKNOWN",dirty_cafe_sales!$B8469="",dirty_cafe_sales!$B8469="ERROR"),"Unknown_Item",dirty_cafe_sales!$B8469)</f>
        <v>Unknown_Item</v>
      </c>
      <c r="C8469" s="23">
        <f>IF(ISNUMBER(dirty_cafe_sales!$C8469),dirty_cafe_sales!$C8469,3)</f>
        <v>4</v>
      </c>
      <c r="D8469" s="19">
        <f>VLOOKUP($B8469,Price_Per_Item!$A$3:$B$11,2,FALSE)</f>
        <v>2.9375</v>
      </c>
      <c r="E8469" s="25">
        <f t="shared" si="132"/>
        <v>11.75</v>
      </c>
      <c r="F8469" t="str">
        <f>IF(OR(dirty_cafe_sales!$F8469="UNKNOWN",dirty_cafe_sales!$F8469="ERROR",dirty_cafe_sales!$F8469=""),"Unknown",dirty_cafe_sales!$F8469)</f>
        <v>Cash</v>
      </c>
      <c r="G8469" t="str">
        <f>IF(OR(dirty_cafe_sales!$G8469="UNKNOWN",dirty_cafe_sales!$G8469="ERROR",dirty_cafe_sales!$G8469=""),"Unknown",dirty_cafe_sales!$G8469)</f>
        <v>Takeaway</v>
      </c>
      <c r="H8469" s="2" t="d">
        <v>2023-12-09</v>
      </c>
    </row>
    <row r="8470" spans="1:8" x14ac:dyDescent="0.2">
      <c r="A8470" s="16" t="s">
        <v>8491</v>
      </c>
      <c r="B8470" s="16" t="str">
        <f>IF(OR(dirty_cafe_sales!$B8470="UNKNOWN",dirty_cafe_sales!$B8470="",dirty_cafe_sales!$B8470="ERROR"),"Unknown_Item",dirty_cafe_sales!$B8470)</f>
        <v>Coffee</v>
      </c>
      <c r="C8470" s="23">
        <f>IF(ISNUMBER(dirty_cafe_sales!$C8470),dirty_cafe_sales!$C8470,3)</f>
        <v>3</v>
      </c>
      <c r="D8470" s="19">
        <f>VLOOKUP($B8470,Price_Per_Item!$A$3:$B$11,2,FALSE)</f>
        <v>2</v>
      </c>
      <c r="E8470" s="25">
        <f t="shared" si="132"/>
        <v>6</v>
      </c>
      <c r="F8470" t="str">
        <f>IF(OR(dirty_cafe_sales!$F8470="UNKNOWN",dirty_cafe_sales!$F8470="ERROR",dirty_cafe_sales!$F8470=""),"Unknown",dirty_cafe_sales!$F8470)</f>
        <v>Unknown</v>
      </c>
      <c r="G8470" t="str">
        <f>IF(OR(dirty_cafe_sales!$G8470="UNKNOWN",dirty_cafe_sales!$G8470="ERROR",dirty_cafe_sales!$G8470=""),"Unknown",dirty_cafe_sales!$G8470)</f>
        <v>Takeaway</v>
      </c>
      <c r="H8470" s="2" t="d">
        <v>2023-03-16</v>
      </c>
    </row>
    <row r="8471" spans="1:8" x14ac:dyDescent="0.2">
      <c r="A8471" s="16" t="s">
        <v>8492</v>
      </c>
      <c r="B8471" s="16" t="str">
        <f>IF(OR(dirty_cafe_sales!$B8471="UNKNOWN",dirty_cafe_sales!$B8471="",dirty_cafe_sales!$B8471="ERROR"),"Unknown_Item",dirty_cafe_sales!$B8471)</f>
        <v>Cake</v>
      </c>
      <c r="C8471" s="23">
        <f>IF(ISNUMBER(dirty_cafe_sales!$C8471),dirty_cafe_sales!$C8471,3)</f>
        <v>4</v>
      </c>
      <c r="D8471" s="19">
        <f>VLOOKUP($B8471,Price_Per_Item!$A$3:$B$11,2,FALSE)</f>
        <v>3</v>
      </c>
      <c r="E8471" s="25">
        <f t="shared" si="132"/>
        <v>12</v>
      </c>
      <c r="F8471" t="str">
        <f>IF(OR(dirty_cafe_sales!$F8471="UNKNOWN",dirty_cafe_sales!$F8471="ERROR",dirty_cafe_sales!$F8471=""),"Unknown",dirty_cafe_sales!$F8471)</f>
        <v>Cash</v>
      </c>
      <c r="G8471" t="str">
        <f>IF(OR(dirty_cafe_sales!$G8471="UNKNOWN",dirty_cafe_sales!$G8471="ERROR",dirty_cafe_sales!$G8471=""),"Unknown",dirty_cafe_sales!$G8471)</f>
        <v>In-store</v>
      </c>
      <c r="H8471" s="2" t="d">
        <v>2023-05-24</v>
      </c>
    </row>
    <row r="8472" spans="1:8" x14ac:dyDescent="0.2">
      <c r="A8472" s="16" t="s">
        <v>8493</v>
      </c>
      <c r="B8472" s="16" t="str">
        <f>IF(OR(dirty_cafe_sales!$B8472="UNKNOWN",dirty_cafe_sales!$B8472="",dirty_cafe_sales!$B8472="ERROR"),"Unknown_Item",dirty_cafe_sales!$B8472)</f>
        <v>Cake</v>
      </c>
      <c r="C8472" s="23">
        <f>IF(ISNUMBER(dirty_cafe_sales!$C8472),dirty_cafe_sales!$C8472,3)</f>
        <v>1</v>
      </c>
      <c r="D8472" s="19">
        <f>VLOOKUP($B8472,Price_Per_Item!$A$3:$B$11,2,FALSE)</f>
        <v>3</v>
      </c>
      <c r="E8472" s="25">
        <f t="shared" si="132"/>
        <v>3</v>
      </c>
      <c r="F8472" t="str">
        <f>IF(OR(dirty_cafe_sales!$F8472="UNKNOWN",dirty_cafe_sales!$F8472="ERROR",dirty_cafe_sales!$F8472=""),"Unknown",dirty_cafe_sales!$F8472)</f>
        <v>Cash</v>
      </c>
      <c r="G8472" t="str">
        <f>IF(OR(dirty_cafe_sales!$G8472="UNKNOWN",dirty_cafe_sales!$G8472="ERROR",dirty_cafe_sales!$G8472=""),"Unknown",dirty_cafe_sales!$G8472)</f>
        <v>Unknown</v>
      </c>
      <c r="H8472" s="2" t="d">
        <v>2023-02-24</v>
      </c>
    </row>
    <row r="8473" spans="1:8" x14ac:dyDescent="0.2">
      <c r="A8473" s="16" t="s">
        <v>8494</v>
      </c>
      <c r="B8473" s="16" t="str">
        <f>IF(OR(dirty_cafe_sales!$B8473="UNKNOWN",dirty_cafe_sales!$B8473="",dirty_cafe_sales!$B8473="ERROR"),"Unknown_Item",dirty_cafe_sales!$B8473)</f>
        <v>Sandwich</v>
      </c>
      <c r="C8473" s="23">
        <f>IF(ISNUMBER(dirty_cafe_sales!$C8473),dirty_cafe_sales!$C8473,3)</f>
        <v>1</v>
      </c>
      <c r="D8473" s="19">
        <f>VLOOKUP($B8473,Price_Per_Item!$A$3:$B$11,2,FALSE)</f>
        <v>4</v>
      </c>
      <c r="E8473" s="25">
        <f t="shared" si="132"/>
        <v>4</v>
      </c>
      <c r="F8473" t="str">
        <f>IF(OR(dirty_cafe_sales!$F8473="UNKNOWN",dirty_cafe_sales!$F8473="ERROR",dirty_cafe_sales!$F8473=""),"Unknown",dirty_cafe_sales!$F8473)</f>
        <v>Unknown</v>
      </c>
      <c r="G8473" t="str">
        <f>IF(OR(dirty_cafe_sales!$G8473="UNKNOWN",dirty_cafe_sales!$G8473="ERROR",dirty_cafe_sales!$G8473=""),"Unknown",dirty_cafe_sales!$G8473)</f>
        <v>In-store</v>
      </c>
      <c r="H8473" s="2" t="d">
        <v>2023-03-20</v>
      </c>
    </row>
    <row r="8474" spans="1:8" x14ac:dyDescent="0.2">
      <c r="A8474" s="16" t="s">
        <v>8495</v>
      </c>
      <c r="B8474" s="16" t="str">
        <f>IF(OR(dirty_cafe_sales!$B8474="UNKNOWN",dirty_cafe_sales!$B8474="",dirty_cafe_sales!$B8474="ERROR"),"Unknown_Item",dirty_cafe_sales!$B8474)</f>
        <v>Unknown_Item</v>
      </c>
      <c r="C8474" s="23">
        <f>IF(ISNUMBER(dirty_cafe_sales!$C8474),dirty_cafe_sales!$C8474,3)</f>
        <v>5</v>
      </c>
      <c r="D8474" s="19">
        <f>VLOOKUP($B8474,Price_Per_Item!$A$3:$B$11,2,FALSE)</f>
        <v>2.9375</v>
      </c>
      <c r="E8474" s="25">
        <f t="shared" si="132"/>
        <v>14.6875</v>
      </c>
      <c r="F8474" t="str">
        <f>IF(OR(dirty_cafe_sales!$F8474="UNKNOWN",dirty_cafe_sales!$F8474="ERROR",dirty_cafe_sales!$F8474=""),"Unknown",dirty_cafe_sales!$F8474)</f>
        <v>Digital Wallet</v>
      </c>
      <c r="G8474" t="str">
        <f>IF(OR(dirty_cafe_sales!$G8474="UNKNOWN",dirty_cafe_sales!$G8474="ERROR",dirty_cafe_sales!$G8474=""),"Unknown",dirty_cafe_sales!$G8474)</f>
        <v>In-store</v>
      </c>
      <c r="H8474" s="2" t="d">
        <v>2023-07-28</v>
      </c>
    </row>
    <row r="8475" spans="1:8" x14ac:dyDescent="0.2">
      <c r="A8475" s="16" t="s">
        <v>8496</v>
      </c>
      <c r="B8475" s="16" t="str">
        <f>IF(OR(dirty_cafe_sales!$B8475="UNKNOWN",dirty_cafe_sales!$B8475="",dirty_cafe_sales!$B8475="ERROR"),"Unknown_Item",dirty_cafe_sales!$B8475)</f>
        <v>Coffee</v>
      </c>
      <c r="C8475" s="23">
        <f>IF(ISNUMBER(dirty_cafe_sales!$C8475),dirty_cafe_sales!$C8475,3)</f>
        <v>5</v>
      </c>
      <c r="D8475" s="19">
        <f>VLOOKUP($B8475,Price_Per_Item!$A$3:$B$11,2,FALSE)</f>
        <v>2</v>
      </c>
      <c r="E8475" s="25">
        <f t="shared" si="132"/>
        <v>10</v>
      </c>
      <c r="F8475" t="str">
        <f>IF(OR(dirty_cafe_sales!$F8475="UNKNOWN",dirty_cafe_sales!$F8475="ERROR",dirty_cafe_sales!$F8475=""),"Unknown",dirty_cafe_sales!$F8475)</f>
        <v>Unknown</v>
      </c>
      <c r="G8475" t="str">
        <f>IF(OR(dirty_cafe_sales!$G8475="UNKNOWN",dirty_cafe_sales!$G8475="ERROR",dirty_cafe_sales!$G8475=""),"Unknown",dirty_cafe_sales!$G8475)</f>
        <v>Unknown</v>
      </c>
      <c r="H8475" s="2" t="d">
        <v>2023-03-14</v>
      </c>
    </row>
    <row r="8476" spans="1:8" x14ac:dyDescent="0.2">
      <c r="A8476" s="16" t="s">
        <v>8497</v>
      </c>
      <c r="B8476" s="16" t="str">
        <f>IF(OR(dirty_cafe_sales!$B8476="UNKNOWN",dirty_cafe_sales!$B8476="",dirty_cafe_sales!$B8476="ERROR"),"Unknown_Item",dirty_cafe_sales!$B8476)</f>
        <v>Cookie</v>
      </c>
      <c r="C8476" s="23">
        <f>IF(ISNUMBER(dirty_cafe_sales!$C8476),dirty_cafe_sales!$C8476,3)</f>
        <v>5</v>
      </c>
      <c r="D8476" s="19">
        <f>VLOOKUP($B8476,Price_Per_Item!$A$3:$B$11,2,FALSE)</f>
        <v>1</v>
      </c>
      <c r="E8476" s="25">
        <f t="shared" si="132"/>
        <v>5</v>
      </c>
      <c r="F8476" t="str">
        <f>IF(OR(dirty_cafe_sales!$F8476="UNKNOWN",dirty_cafe_sales!$F8476="ERROR",dirty_cafe_sales!$F8476=""),"Unknown",dirty_cafe_sales!$F8476)</f>
        <v>Cash</v>
      </c>
      <c r="G8476" t="str">
        <f>IF(OR(dirty_cafe_sales!$G8476="UNKNOWN",dirty_cafe_sales!$G8476="ERROR",dirty_cafe_sales!$G8476=""),"Unknown",dirty_cafe_sales!$G8476)</f>
        <v>In-store</v>
      </c>
      <c r="H8476" s="2" t="d">
        <v>2023-07-23</v>
      </c>
    </row>
    <row r="8477" spans="1:8" x14ac:dyDescent="0.2">
      <c r="A8477" s="16" t="s">
        <v>8498</v>
      </c>
      <c r="B8477" s="16" t="str">
        <f>IF(OR(dirty_cafe_sales!$B8477="UNKNOWN",dirty_cafe_sales!$B8477="",dirty_cafe_sales!$B8477="ERROR"),"Unknown_Item",dirty_cafe_sales!$B8477)</f>
        <v>Salad</v>
      </c>
      <c r="C8477" s="23">
        <f>IF(ISNUMBER(dirty_cafe_sales!$C8477),dirty_cafe_sales!$C8477,3)</f>
        <v>1</v>
      </c>
      <c r="D8477" s="19">
        <f>VLOOKUP($B8477,Price_Per_Item!$A$3:$B$11,2,FALSE)</f>
        <v>5</v>
      </c>
      <c r="E8477" s="25">
        <f t="shared" si="132"/>
        <v>5</v>
      </c>
      <c r="F8477" t="str">
        <f>IF(OR(dirty_cafe_sales!$F8477="UNKNOWN",dirty_cafe_sales!$F8477="ERROR",dirty_cafe_sales!$F8477=""),"Unknown",dirty_cafe_sales!$F8477)</f>
        <v>Credit Card</v>
      </c>
      <c r="G8477" t="str">
        <f>IF(OR(dirty_cafe_sales!$G8477="UNKNOWN",dirty_cafe_sales!$G8477="ERROR",dirty_cafe_sales!$G8477=""),"Unknown",dirty_cafe_sales!$G8477)</f>
        <v>Unknown</v>
      </c>
      <c r="H8477" s="2" t="d">
        <v>2023-04-25</v>
      </c>
    </row>
    <row r="8478" spans="1:8" x14ac:dyDescent="0.2">
      <c r="A8478" s="16" t="s">
        <v>8499</v>
      </c>
      <c r="B8478" s="16" t="str">
        <f>IF(OR(dirty_cafe_sales!$B8478="UNKNOWN",dirty_cafe_sales!$B8478="",dirty_cafe_sales!$B8478="ERROR"),"Unknown_Item",dirty_cafe_sales!$B8478)</f>
        <v>Smoothie</v>
      </c>
      <c r="C8478" s="23">
        <f>IF(ISNUMBER(dirty_cafe_sales!$C8478),dirty_cafe_sales!$C8478,3)</f>
        <v>3</v>
      </c>
      <c r="D8478" s="19">
        <f>VLOOKUP($B8478,Price_Per_Item!$A$3:$B$11,2,FALSE)</f>
        <v>4</v>
      </c>
      <c r="E8478" s="25">
        <f t="shared" si="132"/>
        <v>12</v>
      </c>
      <c r="F8478" t="str">
        <f>IF(OR(dirty_cafe_sales!$F8478="UNKNOWN",dirty_cafe_sales!$F8478="ERROR",dirty_cafe_sales!$F8478=""),"Unknown",dirty_cafe_sales!$F8478)</f>
        <v>Unknown</v>
      </c>
      <c r="G8478" t="str">
        <f>IF(OR(dirty_cafe_sales!$G8478="UNKNOWN",dirty_cafe_sales!$G8478="ERROR",dirty_cafe_sales!$G8478=""),"Unknown",dirty_cafe_sales!$G8478)</f>
        <v>In-store</v>
      </c>
      <c r="H8478" s="2" t="d">
        <v>2023-04-07</v>
      </c>
    </row>
    <row r="8479" spans="1:8" x14ac:dyDescent="0.2">
      <c r="A8479" s="16" t="s">
        <v>8500</v>
      </c>
      <c r="B8479" s="16" t="str">
        <f>IF(OR(dirty_cafe_sales!$B8479="UNKNOWN",dirty_cafe_sales!$B8479="",dirty_cafe_sales!$B8479="ERROR"),"Unknown_Item",dirty_cafe_sales!$B8479)</f>
        <v>Coffee</v>
      </c>
      <c r="C8479" s="23">
        <f>IF(ISNUMBER(dirty_cafe_sales!$C8479),dirty_cafe_sales!$C8479,3)</f>
        <v>3</v>
      </c>
      <c r="D8479" s="19">
        <f>VLOOKUP($B8479,Price_Per_Item!$A$3:$B$11,2,FALSE)</f>
        <v>2</v>
      </c>
      <c r="E8479" s="25">
        <f t="shared" si="132"/>
        <v>6</v>
      </c>
      <c r="F8479" t="str">
        <f>IF(OR(dirty_cafe_sales!$F8479="UNKNOWN",dirty_cafe_sales!$F8479="ERROR",dirty_cafe_sales!$F8479=""),"Unknown",dirty_cafe_sales!$F8479)</f>
        <v>Credit Card</v>
      </c>
      <c r="G8479" t="str">
        <f>IF(OR(dirty_cafe_sales!$G8479="UNKNOWN",dirty_cafe_sales!$G8479="ERROR",dirty_cafe_sales!$G8479=""),"Unknown",dirty_cafe_sales!$G8479)</f>
        <v>Unknown</v>
      </c>
      <c r="H8479" s="2" t="d">
        <v>2023-06-24</v>
      </c>
    </row>
    <row r="8480" spans="1:8" x14ac:dyDescent="0.2">
      <c r="A8480" s="16" t="s">
        <v>8501</v>
      </c>
      <c r="B8480" s="16" t="str">
        <f>IF(OR(dirty_cafe_sales!$B8480="UNKNOWN",dirty_cafe_sales!$B8480="",dirty_cafe_sales!$B8480="ERROR"),"Unknown_Item",dirty_cafe_sales!$B8480)</f>
        <v>Unknown_Item</v>
      </c>
      <c r="C8480" s="23">
        <f>IF(ISNUMBER(dirty_cafe_sales!$C8480),dirty_cafe_sales!$C8480,3)</f>
        <v>1</v>
      </c>
      <c r="D8480" s="19">
        <f>VLOOKUP($B8480,Price_Per_Item!$A$3:$B$11,2,FALSE)</f>
        <v>2.9375</v>
      </c>
      <c r="E8480" s="25">
        <f t="shared" si="132"/>
        <v>2.9375</v>
      </c>
      <c r="F8480" t="str">
        <f>IF(OR(dirty_cafe_sales!$F8480="UNKNOWN",dirty_cafe_sales!$F8480="ERROR",dirty_cafe_sales!$F8480=""),"Unknown",dirty_cafe_sales!$F8480)</f>
        <v>Unknown</v>
      </c>
      <c r="G8480" t="str">
        <f>IF(OR(dirty_cafe_sales!$G8480="UNKNOWN",dirty_cafe_sales!$G8480="ERROR",dirty_cafe_sales!$G8480=""),"Unknown",dirty_cafe_sales!$G8480)</f>
        <v>Takeaway</v>
      </c>
      <c r="H8480" s="2" t="d">
        <v>2023-08-31</v>
      </c>
    </row>
    <row r="8481" spans="1:8" x14ac:dyDescent="0.2">
      <c r="A8481" s="16" t="s">
        <v>8502</v>
      </c>
      <c r="B8481" s="16" t="str">
        <f>IF(OR(dirty_cafe_sales!$B8481="UNKNOWN",dirty_cafe_sales!$B8481="",dirty_cafe_sales!$B8481="ERROR"),"Unknown_Item",dirty_cafe_sales!$B8481)</f>
        <v>Cake</v>
      </c>
      <c r="C8481" s="23">
        <f>IF(ISNUMBER(dirty_cafe_sales!$C8481),dirty_cafe_sales!$C8481,3)</f>
        <v>5</v>
      </c>
      <c r="D8481" s="19">
        <f>VLOOKUP($B8481,Price_Per_Item!$A$3:$B$11,2,FALSE)</f>
        <v>3</v>
      </c>
      <c r="E8481" s="25">
        <f t="shared" si="132"/>
        <v>15</v>
      </c>
      <c r="F8481" t="str">
        <f>IF(OR(dirty_cafe_sales!$F8481="UNKNOWN",dirty_cafe_sales!$F8481="ERROR",dirty_cafe_sales!$F8481=""),"Unknown",dirty_cafe_sales!$F8481)</f>
        <v>Digital Wallet</v>
      </c>
      <c r="G8481" t="str">
        <f>IF(OR(dirty_cafe_sales!$G8481="UNKNOWN",dirty_cafe_sales!$G8481="ERROR",dirty_cafe_sales!$G8481=""),"Unknown",dirty_cafe_sales!$G8481)</f>
        <v>Unknown</v>
      </c>
      <c r="H8481" s="2" t="d">
        <v>2023-03-16</v>
      </c>
    </row>
    <row r="8482" spans="1:8" x14ac:dyDescent="0.2">
      <c r="A8482" s="16" t="s">
        <v>8503</v>
      </c>
      <c r="B8482" s="16" t="str">
        <f>IF(OR(dirty_cafe_sales!$B8482="UNKNOWN",dirty_cafe_sales!$B8482="",dirty_cafe_sales!$B8482="ERROR"),"Unknown_Item",dirty_cafe_sales!$B8482)</f>
        <v>Tea</v>
      </c>
      <c r="C8482" s="23">
        <f>IF(ISNUMBER(dirty_cafe_sales!$C8482),dirty_cafe_sales!$C8482,3)</f>
        <v>1</v>
      </c>
      <c r="D8482" s="19">
        <f>VLOOKUP($B8482,Price_Per_Item!$A$3:$B$11,2,FALSE)</f>
        <v>1.5</v>
      </c>
      <c r="E8482" s="25">
        <f t="shared" si="132"/>
        <v>1.5</v>
      </c>
      <c r="F8482" t="str">
        <f>IF(OR(dirty_cafe_sales!$F8482="UNKNOWN",dirty_cafe_sales!$F8482="ERROR",dirty_cafe_sales!$F8482=""),"Unknown",dirty_cafe_sales!$F8482)</f>
        <v>Credit Card</v>
      </c>
      <c r="G8482" t="str">
        <f>IF(OR(dirty_cafe_sales!$G8482="UNKNOWN",dirty_cafe_sales!$G8482="ERROR",dirty_cafe_sales!$G8482=""),"Unknown",dirty_cafe_sales!$G8482)</f>
        <v>Takeaway</v>
      </c>
      <c r="H8482" s="2" t="d">
        <v>2023-04-12</v>
      </c>
    </row>
    <row r="8483" spans="1:8" x14ac:dyDescent="0.2">
      <c r="A8483" s="16" t="s">
        <v>8504</v>
      </c>
      <c r="B8483" s="16" t="str">
        <f>IF(OR(dirty_cafe_sales!$B8483="UNKNOWN",dirty_cafe_sales!$B8483="",dirty_cafe_sales!$B8483="ERROR"),"Unknown_Item",dirty_cafe_sales!$B8483)</f>
        <v>Tea</v>
      </c>
      <c r="C8483" s="23">
        <f>IF(ISNUMBER(dirty_cafe_sales!$C8483),dirty_cafe_sales!$C8483,3)</f>
        <v>5</v>
      </c>
      <c r="D8483" s="19">
        <f>VLOOKUP($B8483,Price_Per_Item!$A$3:$B$11,2,FALSE)</f>
        <v>1.5</v>
      </c>
      <c r="E8483" s="25">
        <f t="shared" si="132"/>
        <v>7.5</v>
      </c>
      <c r="F8483" t="str">
        <f>IF(OR(dirty_cafe_sales!$F8483="UNKNOWN",dirty_cafe_sales!$F8483="ERROR",dirty_cafe_sales!$F8483=""),"Unknown",dirty_cafe_sales!$F8483)</f>
        <v>Unknown</v>
      </c>
      <c r="G8483" t="str">
        <f>IF(OR(dirty_cafe_sales!$G8483="UNKNOWN",dirty_cafe_sales!$G8483="ERROR",dirty_cafe_sales!$G8483=""),"Unknown",dirty_cafe_sales!$G8483)</f>
        <v>Takeaway</v>
      </c>
      <c r="H8483" s="2" t="d">
        <v>2023-04-30</v>
      </c>
    </row>
    <row r="8484" spans="1:8" x14ac:dyDescent="0.2">
      <c r="A8484" s="16" t="s">
        <v>8505</v>
      </c>
      <c r="B8484" s="16" t="str">
        <f>IF(OR(dirty_cafe_sales!$B8484="UNKNOWN",dirty_cafe_sales!$B8484="",dirty_cafe_sales!$B8484="ERROR"),"Unknown_Item",dirty_cafe_sales!$B8484)</f>
        <v>Salad</v>
      </c>
      <c r="C8484" s="23">
        <f>IF(ISNUMBER(dirty_cafe_sales!$C8484),dirty_cafe_sales!$C8484,3)</f>
        <v>5</v>
      </c>
      <c r="D8484" s="19">
        <f>VLOOKUP($B8484,Price_Per_Item!$A$3:$B$11,2,FALSE)</f>
        <v>5</v>
      </c>
      <c r="E8484" s="25">
        <f t="shared" si="132"/>
        <v>25</v>
      </c>
      <c r="F8484" t="str">
        <f>IF(OR(dirty_cafe_sales!$F8484="UNKNOWN",dirty_cafe_sales!$F8484="ERROR",dirty_cafe_sales!$F8484=""),"Unknown",dirty_cafe_sales!$F8484)</f>
        <v>Cash</v>
      </c>
      <c r="G8484" t="str">
        <f>IF(OR(dirty_cafe_sales!$G8484="UNKNOWN",dirty_cafe_sales!$G8484="ERROR",dirty_cafe_sales!$G8484=""),"Unknown",dirty_cafe_sales!$G8484)</f>
        <v>Unknown</v>
      </c>
      <c r="H8484" s="2" t="d">
        <v>2023-10-30</v>
      </c>
    </row>
    <row r="8485" spans="1:8" x14ac:dyDescent="0.2">
      <c r="A8485" s="16" t="s">
        <v>8506</v>
      </c>
      <c r="B8485" s="16" t="str">
        <f>IF(OR(dirty_cafe_sales!$B8485="UNKNOWN",dirty_cafe_sales!$B8485="",dirty_cafe_sales!$B8485="ERROR"),"Unknown_Item",dirty_cafe_sales!$B8485)</f>
        <v>Coffee</v>
      </c>
      <c r="C8485" s="23">
        <f>IF(ISNUMBER(dirty_cafe_sales!$C8485),dirty_cafe_sales!$C8485,3)</f>
        <v>4</v>
      </c>
      <c r="D8485" s="19">
        <f>VLOOKUP($B8485,Price_Per_Item!$A$3:$B$11,2,FALSE)</f>
        <v>2</v>
      </c>
      <c r="E8485" s="25">
        <f t="shared" si="132"/>
        <v>8</v>
      </c>
      <c r="F8485" t="str">
        <f>IF(OR(dirty_cafe_sales!$F8485="UNKNOWN",dirty_cafe_sales!$F8485="ERROR",dirty_cafe_sales!$F8485=""),"Unknown",dirty_cafe_sales!$F8485)</f>
        <v>Digital Wallet</v>
      </c>
      <c r="G8485" t="str">
        <f>IF(OR(dirty_cafe_sales!$G8485="UNKNOWN",dirty_cafe_sales!$G8485="ERROR",dirty_cafe_sales!$G8485=""),"Unknown",dirty_cafe_sales!$G8485)</f>
        <v>Unknown</v>
      </c>
      <c r="H8485" s="2" t="d">
        <v>2023-10-26</v>
      </c>
    </row>
    <row r="8486" spans="1:8" x14ac:dyDescent="0.2">
      <c r="A8486" s="16" t="s">
        <v>8507</v>
      </c>
      <c r="B8486" s="16" t="str">
        <f>IF(OR(dirty_cafe_sales!$B8486="UNKNOWN",dirty_cafe_sales!$B8486="",dirty_cafe_sales!$B8486="ERROR"),"Unknown_Item",dirty_cafe_sales!$B8486)</f>
        <v>Salad</v>
      </c>
      <c r="C8486" s="23">
        <f>IF(ISNUMBER(dirty_cafe_sales!$C8486),dirty_cafe_sales!$C8486,3)</f>
        <v>4</v>
      </c>
      <c r="D8486" s="19">
        <f>VLOOKUP($B8486,Price_Per_Item!$A$3:$B$11,2,FALSE)</f>
        <v>5</v>
      </c>
      <c r="E8486" s="25">
        <f t="shared" si="132"/>
        <v>20</v>
      </c>
      <c r="F8486" t="str">
        <f>IF(OR(dirty_cafe_sales!$F8486="UNKNOWN",dirty_cafe_sales!$F8486="ERROR",dirty_cafe_sales!$F8486=""),"Unknown",dirty_cafe_sales!$F8486)</f>
        <v>Unknown</v>
      </c>
      <c r="G8486" t="str">
        <f>IF(OR(dirty_cafe_sales!$G8486="UNKNOWN",dirty_cafe_sales!$G8486="ERROR",dirty_cafe_sales!$G8486=""),"Unknown",dirty_cafe_sales!$G8486)</f>
        <v>Unknown</v>
      </c>
      <c r="H8486" s="2" t="d">
        <v>2023-02-24</v>
      </c>
    </row>
    <row r="8487" spans="1:8" x14ac:dyDescent="0.2">
      <c r="A8487" s="16" t="s">
        <v>8508</v>
      </c>
      <c r="B8487" s="16" t="str">
        <f>IF(OR(dirty_cafe_sales!$B8487="UNKNOWN",dirty_cafe_sales!$B8487="",dirty_cafe_sales!$B8487="ERROR"),"Unknown_Item",dirty_cafe_sales!$B8487)</f>
        <v>Unknown_Item</v>
      </c>
      <c r="C8487" s="23">
        <f>IF(ISNUMBER(dirty_cafe_sales!$C8487),dirty_cafe_sales!$C8487,3)</f>
        <v>4</v>
      </c>
      <c r="D8487" s="19">
        <f>VLOOKUP($B8487,Price_Per_Item!$A$3:$B$11,2,FALSE)</f>
        <v>2.9375</v>
      </c>
      <c r="E8487" s="25">
        <f t="shared" si="132"/>
        <v>11.75</v>
      </c>
      <c r="F8487" t="str">
        <f>IF(OR(dirty_cafe_sales!$F8487="UNKNOWN",dirty_cafe_sales!$F8487="ERROR",dirty_cafe_sales!$F8487=""),"Unknown",dirty_cafe_sales!$F8487)</f>
        <v>Cash</v>
      </c>
      <c r="G8487" t="str">
        <f>IF(OR(dirty_cafe_sales!$G8487="UNKNOWN",dirty_cafe_sales!$G8487="ERROR",dirty_cafe_sales!$G8487=""),"Unknown",dirty_cafe_sales!$G8487)</f>
        <v>In-store</v>
      </c>
      <c r="H8487" s="2" t="d">
        <v>2023-07-08</v>
      </c>
    </row>
    <row r="8488" spans="1:8" x14ac:dyDescent="0.2">
      <c r="A8488" s="16" t="s">
        <v>8509</v>
      </c>
      <c r="B8488" s="16" t="str">
        <f>IF(OR(dirty_cafe_sales!$B8488="UNKNOWN",dirty_cafe_sales!$B8488="",dirty_cafe_sales!$B8488="ERROR"),"Unknown_Item",dirty_cafe_sales!$B8488)</f>
        <v>Coffee</v>
      </c>
      <c r="C8488" s="23">
        <f>IF(ISNUMBER(dirty_cafe_sales!$C8488),dirty_cafe_sales!$C8488,3)</f>
        <v>2</v>
      </c>
      <c r="D8488" s="19">
        <f>VLOOKUP($B8488,Price_Per_Item!$A$3:$B$11,2,FALSE)</f>
        <v>2</v>
      </c>
      <c r="E8488" s="25">
        <f t="shared" si="132"/>
        <v>4</v>
      </c>
      <c r="F8488" t="str">
        <f>IF(OR(dirty_cafe_sales!$F8488="UNKNOWN",dirty_cafe_sales!$F8488="ERROR",dirty_cafe_sales!$F8488=""),"Unknown",dirty_cafe_sales!$F8488)</f>
        <v>Cash</v>
      </c>
      <c r="G8488" t="str">
        <f>IF(OR(dirty_cafe_sales!$G8488="UNKNOWN",dirty_cafe_sales!$G8488="ERROR",dirty_cafe_sales!$G8488=""),"Unknown",dirty_cafe_sales!$G8488)</f>
        <v>In-store</v>
      </c>
      <c r="H8488" s="2" t="d">
        <v>2023-01-01</v>
      </c>
    </row>
    <row r="8489" spans="1:8" x14ac:dyDescent="0.2">
      <c r="A8489" s="16" t="s">
        <v>8510</v>
      </c>
      <c r="B8489" s="16" t="str">
        <f>IF(OR(dirty_cafe_sales!$B8489="UNKNOWN",dirty_cafe_sales!$B8489="",dirty_cafe_sales!$B8489="ERROR"),"Unknown_Item",dirty_cafe_sales!$B8489)</f>
        <v>Juice</v>
      </c>
      <c r="C8489" s="23">
        <f>IF(ISNUMBER(dirty_cafe_sales!$C8489),dirty_cafe_sales!$C8489,3)</f>
        <v>4</v>
      </c>
      <c r="D8489" s="19">
        <f>VLOOKUP($B8489,Price_Per_Item!$A$3:$B$11,2,FALSE)</f>
        <v>3</v>
      </c>
      <c r="E8489" s="25">
        <f t="shared" si="132"/>
        <v>12</v>
      </c>
      <c r="F8489" t="str">
        <f>IF(OR(dirty_cafe_sales!$F8489="UNKNOWN",dirty_cafe_sales!$F8489="ERROR",dirty_cafe_sales!$F8489=""),"Unknown",dirty_cafe_sales!$F8489)</f>
        <v>Unknown</v>
      </c>
      <c r="G8489" t="str">
        <f>IF(OR(dirty_cafe_sales!$G8489="UNKNOWN",dirty_cafe_sales!$G8489="ERROR",dirty_cafe_sales!$G8489=""),"Unknown",dirty_cafe_sales!$G8489)</f>
        <v>In-store</v>
      </c>
      <c r="H8489" s="2" t="d">
        <v>2023-01-17</v>
      </c>
    </row>
    <row r="8490" spans="1:8" x14ac:dyDescent="0.2">
      <c r="A8490" s="16" t="s">
        <v>8511</v>
      </c>
      <c r="B8490" s="16" t="str">
        <f>IF(OR(dirty_cafe_sales!$B8490="UNKNOWN",dirty_cafe_sales!$B8490="",dirty_cafe_sales!$B8490="ERROR"),"Unknown_Item",dirty_cafe_sales!$B8490)</f>
        <v>Cookie</v>
      </c>
      <c r="C8490" s="23">
        <f>IF(ISNUMBER(dirty_cafe_sales!$C8490),dirty_cafe_sales!$C8490,3)</f>
        <v>5</v>
      </c>
      <c r="D8490" s="19">
        <f>VLOOKUP($B8490,Price_Per_Item!$A$3:$B$11,2,FALSE)</f>
        <v>1</v>
      </c>
      <c r="E8490" s="25">
        <f t="shared" si="132"/>
        <v>5</v>
      </c>
      <c r="F8490" t="str">
        <f>IF(OR(dirty_cafe_sales!$F8490="UNKNOWN",dirty_cafe_sales!$F8490="ERROR",dirty_cafe_sales!$F8490=""),"Unknown",dirty_cafe_sales!$F8490)</f>
        <v>Unknown</v>
      </c>
      <c r="G8490" t="str">
        <f>IF(OR(dirty_cafe_sales!$G8490="UNKNOWN",dirty_cafe_sales!$G8490="ERROR",dirty_cafe_sales!$G8490=""),"Unknown",dirty_cafe_sales!$G8490)</f>
        <v>Unknown</v>
      </c>
      <c r="H8490" s="2" t="d">
        <v>2023-08-09</v>
      </c>
    </row>
    <row r="8491" spans="1:8" x14ac:dyDescent="0.2">
      <c r="A8491" s="16" t="s">
        <v>8512</v>
      </c>
      <c r="B8491" s="16" t="str">
        <f>IF(OR(dirty_cafe_sales!$B8491="UNKNOWN",dirty_cafe_sales!$B8491="",dirty_cafe_sales!$B8491="ERROR"),"Unknown_Item",dirty_cafe_sales!$B8491)</f>
        <v>Unknown_Item</v>
      </c>
      <c r="C8491" s="23">
        <f>IF(ISNUMBER(dirty_cafe_sales!$C8491),dirty_cafe_sales!$C8491,3)</f>
        <v>5</v>
      </c>
      <c r="D8491" s="19">
        <f>VLOOKUP($B8491,Price_Per_Item!$A$3:$B$11,2,FALSE)</f>
        <v>2.9375</v>
      </c>
      <c r="E8491" s="25">
        <f t="shared" si="132"/>
        <v>14.6875</v>
      </c>
      <c r="F8491" t="str">
        <f>IF(OR(dirty_cafe_sales!$F8491="UNKNOWN",dirty_cafe_sales!$F8491="ERROR",dirty_cafe_sales!$F8491=""),"Unknown",dirty_cafe_sales!$F8491)</f>
        <v>Credit Card</v>
      </c>
      <c r="G8491" t="str">
        <f>IF(OR(dirty_cafe_sales!$G8491="UNKNOWN",dirty_cafe_sales!$G8491="ERROR",dirty_cafe_sales!$G8491=""),"Unknown",dirty_cafe_sales!$G8491)</f>
        <v>Takeaway</v>
      </c>
      <c r="H8491" s="2" t="d">
        <v>2023-10-25</v>
      </c>
    </row>
    <row r="8492" spans="1:8" x14ac:dyDescent="0.2">
      <c r="A8492" s="16" t="s">
        <v>8513</v>
      </c>
      <c r="B8492" s="16" t="str">
        <f>IF(OR(dirty_cafe_sales!$B8492="UNKNOWN",dirty_cafe_sales!$B8492="",dirty_cafe_sales!$B8492="ERROR"),"Unknown_Item",dirty_cafe_sales!$B8492)</f>
        <v>Unknown_Item</v>
      </c>
      <c r="C8492" s="23">
        <f>IF(ISNUMBER(dirty_cafe_sales!$C8492),dirty_cafe_sales!$C8492,3)</f>
        <v>2</v>
      </c>
      <c r="D8492" s="19">
        <f>VLOOKUP($B8492,Price_Per_Item!$A$3:$B$11,2,FALSE)</f>
        <v>2.9375</v>
      </c>
      <c r="E8492" s="25">
        <f t="shared" si="132"/>
        <v>5.875</v>
      </c>
      <c r="F8492" t="str">
        <f>IF(OR(dirty_cafe_sales!$F8492="UNKNOWN",dirty_cafe_sales!$F8492="ERROR",dirty_cafe_sales!$F8492=""),"Unknown",dirty_cafe_sales!$F8492)</f>
        <v>Cash</v>
      </c>
      <c r="G8492" t="str">
        <f>IF(OR(dirty_cafe_sales!$G8492="UNKNOWN",dirty_cafe_sales!$G8492="ERROR",dirty_cafe_sales!$G8492=""),"Unknown",dirty_cafe_sales!$G8492)</f>
        <v>In-store</v>
      </c>
      <c r="H8492" s="2" t="d">
        <v>2023-06-07</v>
      </c>
    </row>
    <row r="8493" spans="1:8" x14ac:dyDescent="0.2">
      <c r="A8493" s="16" t="s">
        <v>8514</v>
      </c>
      <c r="B8493" s="16" t="str">
        <f>IF(OR(dirty_cafe_sales!$B8493="UNKNOWN",dirty_cafe_sales!$B8493="",dirty_cafe_sales!$B8493="ERROR"),"Unknown_Item",dirty_cafe_sales!$B8493)</f>
        <v>Unknown_Item</v>
      </c>
      <c r="C8493" s="23">
        <f>IF(ISNUMBER(dirty_cafe_sales!$C8493),dirty_cafe_sales!$C8493,3)</f>
        <v>2</v>
      </c>
      <c r="D8493" s="19">
        <f>VLOOKUP($B8493,Price_Per_Item!$A$3:$B$11,2,FALSE)</f>
        <v>2.9375</v>
      </c>
      <c r="E8493" s="25">
        <f t="shared" si="132"/>
        <v>5.875</v>
      </c>
      <c r="F8493" t="str">
        <f>IF(OR(dirty_cafe_sales!$F8493="UNKNOWN",dirty_cafe_sales!$F8493="ERROR",dirty_cafe_sales!$F8493=""),"Unknown",dirty_cafe_sales!$F8493)</f>
        <v>Credit Card</v>
      </c>
      <c r="G8493" t="str">
        <f>IF(OR(dirty_cafe_sales!$G8493="UNKNOWN",dirty_cafe_sales!$G8493="ERROR",dirty_cafe_sales!$G8493=""),"Unknown",dirty_cafe_sales!$G8493)</f>
        <v>Takeaway</v>
      </c>
      <c r="H8493" s="2" t="d">
        <v>2023-03-31</v>
      </c>
    </row>
    <row r="8494" spans="1:8" x14ac:dyDescent="0.2">
      <c r="A8494" s="16" t="s">
        <v>8515</v>
      </c>
      <c r="B8494" s="16" t="str">
        <f>IF(OR(dirty_cafe_sales!$B8494="UNKNOWN",dirty_cafe_sales!$B8494="",dirty_cafe_sales!$B8494="ERROR"),"Unknown_Item",dirty_cafe_sales!$B8494)</f>
        <v>Sandwich</v>
      </c>
      <c r="C8494" s="23">
        <f>IF(ISNUMBER(dirty_cafe_sales!$C8494),dirty_cafe_sales!$C8494,3)</f>
        <v>4</v>
      </c>
      <c r="D8494" s="19">
        <f>VLOOKUP($B8494,Price_Per_Item!$A$3:$B$11,2,FALSE)</f>
        <v>4</v>
      </c>
      <c r="E8494" s="25">
        <f t="shared" si="132"/>
        <v>16</v>
      </c>
      <c r="F8494" t="str">
        <f>IF(OR(dirty_cafe_sales!$F8494="UNKNOWN",dirty_cafe_sales!$F8494="ERROR",dirty_cafe_sales!$F8494=""),"Unknown",dirty_cafe_sales!$F8494)</f>
        <v>Credit Card</v>
      </c>
      <c r="G8494" t="str">
        <f>IF(OR(dirty_cafe_sales!$G8494="UNKNOWN",dirty_cafe_sales!$G8494="ERROR",dirty_cafe_sales!$G8494=""),"Unknown",dirty_cafe_sales!$G8494)</f>
        <v>Takeaway</v>
      </c>
      <c r="H8494" s="2" t="d">
        <v>2023-08-29</v>
      </c>
    </row>
    <row r="8495" spans="1:8" x14ac:dyDescent="0.2">
      <c r="A8495" s="16" t="s">
        <v>8516</v>
      </c>
      <c r="B8495" s="16" t="str">
        <f>IF(OR(dirty_cafe_sales!$B8495="UNKNOWN",dirty_cafe_sales!$B8495="",dirty_cafe_sales!$B8495="ERROR"),"Unknown_Item",dirty_cafe_sales!$B8495)</f>
        <v>Coffee</v>
      </c>
      <c r="C8495" s="23">
        <f>IF(ISNUMBER(dirty_cafe_sales!$C8495),dirty_cafe_sales!$C8495,3)</f>
        <v>2</v>
      </c>
      <c r="D8495" s="19">
        <f>VLOOKUP($B8495,Price_Per_Item!$A$3:$B$11,2,FALSE)</f>
        <v>2</v>
      </c>
      <c r="E8495" s="25">
        <f t="shared" si="132"/>
        <v>4</v>
      </c>
      <c r="F8495" t="str">
        <f>IF(OR(dirty_cafe_sales!$F8495="UNKNOWN",dirty_cafe_sales!$F8495="ERROR",dirty_cafe_sales!$F8495=""),"Unknown",dirty_cafe_sales!$F8495)</f>
        <v>Digital Wallet</v>
      </c>
      <c r="G8495" t="str">
        <f>IF(OR(dirty_cafe_sales!$G8495="UNKNOWN",dirty_cafe_sales!$G8495="ERROR",dirty_cafe_sales!$G8495=""),"Unknown",dirty_cafe_sales!$G8495)</f>
        <v>In-store</v>
      </c>
      <c r="H8495" s="2" t="d">
        <v>2023-05-18</v>
      </c>
    </row>
    <row r="8496" spans="1:8" x14ac:dyDescent="0.2">
      <c r="A8496" s="16" t="s">
        <v>8517</v>
      </c>
      <c r="B8496" s="16" t="str">
        <f>IF(OR(dirty_cafe_sales!$B8496="UNKNOWN",dirty_cafe_sales!$B8496="",dirty_cafe_sales!$B8496="ERROR"),"Unknown_Item",dirty_cafe_sales!$B8496)</f>
        <v>Unknown_Item</v>
      </c>
      <c r="C8496" s="23">
        <f>IF(ISNUMBER(dirty_cafe_sales!$C8496),dirty_cafe_sales!$C8496,3)</f>
        <v>3</v>
      </c>
      <c r="D8496" s="19">
        <f>VLOOKUP($B8496,Price_Per_Item!$A$3:$B$11,2,FALSE)</f>
        <v>2.9375</v>
      </c>
      <c r="E8496" s="25">
        <f t="shared" si="132"/>
        <v>8.8125</v>
      </c>
      <c r="F8496" t="str">
        <f>IF(OR(dirty_cafe_sales!$F8496="UNKNOWN",dirty_cafe_sales!$F8496="ERROR",dirty_cafe_sales!$F8496=""),"Unknown",dirty_cafe_sales!$F8496)</f>
        <v>Digital Wallet</v>
      </c>
      <c r="G8496" t="str">
        <f>IF(OR(dirty_cafe_sales!$G8496="UNKNOWN",dirty_cafe_sales!$G8496="ERROR",dirty_cafe_sales!$G8496=""),"Unknown",dirty_cafe_sales!$G8496)</f>
        <v>Takeaway</v>
      </c>
      <c r="H8496" s="2" t="d">
        <v>2023-08-25</v>
      </c>
    </row>
    <row r="8497" spans="1:8" x14ac:dyDescent="0.2">
      <c r="A8497" s="16" t="s">
        <v>8518</v>
      </c>
      <c r="B8497" s="16" t="str">
        <f>IF(OR(dirty_cafe_sales!$B8497="UNKNOWN",dirty_cafe_sales!$B8497="",dirty_cafe_sales!$B8497="ERROR"),"Unknown_Item",dirty_cafe_sales!$B8497)</f>
        <v>Juice</v>
      </c>
      <c r="C8497" s="23">
        <f>IF(ISNUMBER(dirty_cafe_sales!$C8497),dirty_cafe_sales!$C8497,3)</f>
        <v>4</v>
      </c>
      <c r="D8497" s="19">
        <f>VLOOKUP($B8497,Price_Per_Item!$A$3:$B$11,2,FALSE)</f>
        <v>3</v>
      </c>
      <c r="E8497" s="25">
        <f t="shared" si="132"/>
        <v>12</v>
      </c>
      <c r="F8497" t="str">
        <f>IF(OR(dirty_cafe_sales!$F8497="UNKNOWN",dirty_cafe_sales!$F8497="ERROR",dirty_cafe_sales!$F8497=""),"Unknown",dirty_cafe_sales!$F8497)</f>
        <v>Digital Wallet</v>
      </c>
      <c r="G8497" t="str">
        <f>IF(OR(dirty_cafe_sales!$G8497="UNKNOWN",dirty_cafe_sales!$G8497="ERROR",dirty_cafe_sales!$G8497=""),"Unknown",dirty_cafe_sales!$G8497)</f>
        <v>Unknown</v>
      </c>
      <c r="H8497" s="2" t="d">
        <v>2023-04-30</v>
      </c>
    </row>
    <row r="8498" spans="1:8" x14ac:dyDescent="0.2">
      <c r="A8498" s="16" t="s">
        <v>8519</v>
      </c>
      <c r="B8498" s="16" t="str">
        <f>IF(OR(dirty_cafe_sales!$B8498="UNKNOWN",dirty_cafe_sales!$B8498="",dirty_cafe_sales!$B8498="ERROR"),"Unknown_Item",dirty_cafe_sales!$B8498)</f>
        <v>Sandwich</v>
      </c>
      <c r="C8498" s="23">
        <f>IF(ISNUMBER(dirty_cafe_sales!$C8498),dirty_cafe_sales!$C8498,3)</f>
        <v>3</v>
      </c>
      <c r="D8498" s="19">
        <f>VLOOKUP($B8498,Price_Per_Item!$A$3:$B$11,2,FALSE)</f>
        <v>4</v>
      </c>
      <c r="E8498" s="25">
        <f t="shared" si="132"/>
        <v>12</v>
      </c>
      <c r="F8498" t="str">
        <f>IF(OR(dirty_cafe_sales!$F8498="UNKNOWN",dirty_cafe_sales!$F8498="ERROR",dirty_cafe_sales!$F8498=""),"Unknown",dirty_cafe_sales!$F8498)</f>
        <v>Cash</v>
      </c>
      <c r="G8498" t="str">
        <f>IF(OR(dirty_cafe_sales!$G8498="UNKNOWN",dirty_cafe_sales!$G8498="ERROR",dirty_cafe_sales!$G8498=""),"Unknown",dirty_cafe_sales!$G8498)</f>
        <v>Unknown</v>
      </c>
      <c r="H8498" s="2" t="d">
        <v>2023-08-02</v>
      </c>
    </row>
    <row r="8499" spans="1:8" x14ac:dyDescent="0.2">
      <c r="A8499" s="16" t="s">
        <v>8520</v>
      </c>
      <c r="B8499" s="16" t="str">
        <f>IF(OR(dirty_cafe_sales!$B8499="UNKNOWN",dirty_cafe_sales!$B8499="",dirty_cafe_sales!$B8499="ERROR"),"Unknown_Item",dirty_cafe_sales!$B8499)</f>
        <v>Juice</v>
      </c>
      <c r="C8499" s="23">
        <f>IF(ISNUMBER(dirty_cafe_sales!$C8499),dirty_cafe_sales!$C8499,3)</f>
        <v>1</v>
      </c>
      <c r="D8499" s="19">
        <f>VLOOKUP($B8499,Price_Per_Item!$A$3:$B$11,2,FALSE)</f>
        <v>3</v>
      </c>
      <c r="E8499" s="25">
        <f t="shared" si="132"/>
        <v>3</v>
      </c>
      <c r="F8499" t="str">
        <f>IF(OR(dirty_cafe_sales!$F8499="UNKNOWN",dirty_cafe_sales!$F8499="ERROR",dirty_cafe_sales!$F8499=""),"Unknown",dirty_cafe_sales!$F8499)</f>
        <v>Cash</v>
      </c>
      <c r="G8499" t="str">
        <f>IF(OR(dirty_cafe_sales!$G8499="UNKNOWN",dirty_cafe_sales!$G8499="ERROR",dirty_cafe_sales!$G8499=""),"Unknown",dirty_cafe_sales!$G8499)</f>
        <v>Unknown</v>
      </c>
      <c r="H8499" s="2" t="d">
        <v>2023-08-18</v>
      </c>
    </row>
    <row r="8500" spans="1:8" x14ac:dyDescent="0.2">
      <c r="A8500" s="16" t="s">
        <v>8521</v>
      </c>
      <c r="B8500" s="16" t="str">
        <f>IF(OR(dirty_cafe_sales!$B8500="UNKNOWN",dirty_cafe_sales!$B8500="",dirty_cafe_sales!$B8500="ERROR"),"Unknown_Item",dirty_cafe_sales!$B8500)</f>
        <v>Smoothie</v>
      </c>
      <c r="C8500" s="23">
        <f>IF(ISNUMBER(dirty_cafe_sales!$C8500),dirty_cafe_sales!$C8500,3)</f>
        <v>2</v>
      </c>
      <c r="D8500" s="19">
        <f>VLOOKUP($B8500,Price_Per_Item!$A$3:$B$11,2,FALSE)</f>
        <v>4</v>
      </c>
      <c r="E8500" s="25">
        <f t="shared" si="132"/>
        <v>8</v>
      </c>
      <c r="F8500" t="str">
        <f>IF(OR(dirty_cafe_sales!$F8500="UNKNOWN",dirty_cafe_sales!$F8500="ERROR",dirty_cafe_sales!$F8500=""),"Unknown",dirty_cafe_sales!$F8500)</f>
        <v>Credit Card</v>
      </c>
      <c r="G8500" t="str">
        <f>IF(OR(dirty_cafe_sales!$G8500="UNKNOWN",dirty_cafe_sales!$G8500="ERROR",dirty_cafe_sales!$G8500=""),"Unknown",dirty_cafe_sales!$G8500)</f>
        <v>Takeaway</v>
      </c>
      <c r="H8500" s="2" t="d">
        <v>2023-11-09</v>
      </c>
    </row>
    <row r="8501" spans="1:8" x14ac:dyDescent="0.2">
      <c r="A8501" s="16" t="s">
        <v>8522</v>
      </c>
      <c r="B8501" s="16" t="str">
        <f>IF(OR(dirty_cafe_sales!$B8501="UNKNOWN",dirty_cafe_sales!$B8501="",dirty_cafe_sales!$B8501="ERROR"),"Unknown_Item",dirty_cafe_sales!$B8501)</f>
        <v>Salad</v>
      </c>
      <c r="C8501" s="23">
        <f>IF(ISNUMBER(dirty_cafe_sales!$C8501),dirty_cafe_sales!$C8501,3)</f>
        <v>4</v>
      </c>
      <c r="D8501" s="19">
        <f>VLOOKUP($B8501,Price_Per_Item!$A$3:$B$11,2,FALSE)</f>
        <v>5</v>
      </c>
      <c r="E8501" s="25">
        <f t="shared" si="132"/>
        <v>20</v>
      </c>
      <c r="F8501" t="str">
        <f>IF(OR(dirty_cafe_sales!$F8501="UNKNOWN",dirty_cafe_sales!$F8501="ERROR",dirty_cafe_sales!$F8501=""),"Unknown",dirty_cafe_sales!$F8501)</f>
        <v>Credit Card</v>
      </c>
      <c r="G8501" t="str">
        <f>IF(OR(dirty_cafe_sales!$G8501="UNKNOWN",dirty_cafe_sales!$G8501="ERROR",dirty_cafe_sales!$G8501=""),"Unknown",dirty_cafe_sales!$G8501)</f>
        <v>In-store</v>
      </c>
      <c r="H8501" s="2" t="d">
        <v>2023-07-01</v>
      </c>
    </row>
    <row r="8502" spans="1:8" x14ac:dyDescent="0.2">
      <c r="A8502" s="16" t="s">
        <v>8523</v>
      </c>
      <c r="B8502" s="16" t="str">
        <f>IF(OR(dirty_cafe_sales!$B8502="UNKNOWN",dirty_cafe_sales!$B8502="",dirty_cafe_sales!$B8502="ERROR"),"Unknown_Item",dirty_cafe_sales!$B8502)</f>
        <v>Sandwich</v>
      </c>
      <c r="C8502" s="23">
        <f>IF(ISNUMBER(dirty_cafe_sales!$C8502),dirty_cafe_sales!$C8502,3)</f>
        <v>3</v>
      </c>
      <c r="D8502" s="19">
        <f>VLOOKUP($B8502,Price_Per_Item!$A$3:$B$11,2,FALSE)</f>
        <v>4</v>
      </c>
      <c r="E8502" s="25">
        <f t="shared" si="132"/>
        <v>12</v>
      </c>
      <c r="F8502" t="str">
        <f>IF(OR(dirty_cafe_sales!$F8502="UNKNOWN",dirty_cafe_sales!$F8502="ERROR",dirty_cafe_sales!$F8502=""),"Unknown",dirty_cafe_sales!$F8502)</f>
        <v>Unknown</v>
      </c>
      <c r="G8502" t="str">
        <f>IF(OR(dirty_cafe_sales!$G8502="UNKNOWN",dirty_cafe_sales!$G8502="ERROR",dirty_cafe_sales!$G8502=""),"Unknown",dirty_cafe_sales!$G8502)</f>
        <v>Unknown</v>
      </c>
      <c r="H8502" s="2" t="d">
        <v>2023-10-01</v>
      </c>
    </row>
    <row r="8503" spans="1:8" x14ac:dyDescent="0.2">
      <c r="A8503" s="16" t="s">
        <v>8524</v>
      </c>
      <c r="B8503" s="16" t="str">
        <f>IF(OR(dirty_cafe_sales!$B8503="UNKNOWN",dirty_cafe_sales!$B8503="",dirty_cafe_sales!$B8503="ERROR"),"Unknown_Item",dirty_cafe_sales!$B8503)</f>
        <v>Smoothie</v>
      </c>
      <c r="C8503" s="23">
        <f>IF(ISNUMBER(dirty_cafe_sales!$C8503),dirty_cafe_sales!$C8503,3)</f>
        <v>3</v>
      </c>
      <c r="D8503" s="19">
        <f>VLOOKUP($B8503,Price_Per_Item!$A$3:$B$11,2,FALSE)</f>
        <v>4</v>
      </c>
      <c r="E8503" s="25">
        <f t="shared" si="132"/>
        <v>12</v>
      </c>
      <c r="F8503" t="str">
        <f>IF(OR(dirty_cafe_sales!$F8503="UNKNOWN",dirty_cafe_sales!$F8503="ERROR",dirty_cafe_sales!$F8503=""),"Unknown",dirty_cafe_sales!$F8503)</f>
        <v>Digital Wallet</v>
      </c>
      <c r="G8503" t="str">
        <f>IF(OR(dirty_cafe_sales!$G8503="UNKNOWN",dirty_cafe_sales!$G8503="ERROR",dirty_cafe_sales!$G8503=""),"Unknown",dirty_cafe_sales!$G8503)</f>
        <v>Unknown</v>
      </c>
      <c r="H8503" s="2" t="d">
        <v>2023-12-22</v>
      </c>
    </row>
    <row r="8504" spans="1:8" x14ac:dyDescent="0.2">
      <c r="A8504" s="16" t="s">
        <v>8525</v>
      </c>
      <c r="B8504" s="16" t="str">
        <f>IF(OR(dirty_cafe_sales!$B8504="UNKNOWN",dirty_cafe_sales!$B8504="",dirty_cafe_sales!$B8504="ERROR"),"Unknown_Item",dirty_cafe_sales!$B8504)</f>
        <v>Coffee</v>
      </c>
      <c r="C8504" s="23">
        <f>IF(ISNUMBER(dirty_cafe_sales!$C8504),dirty_cafe_sales!$C8504,3)</f>
        <v>5</v>
      </c>
      <c r="D8504" s="19">
        <f>VLOOKUP($B8504,Price_Per_Item!$A$3:$B$11,2,FALSE)</f>
        <v>2</v>
      </c>
      <c r="E8504" s="25">
        <f t="shared" si="132"/>
        <v>10</v>
      </c>
      <c r="F8504" t="str">
        <f>IF(OR(dirty_cafe_sales!$F8504="UNKNOWN",dirty_cafe_sales!$F8504="ERROR",dirty_cafe_sales!$F8504=""),"Unknown",dirty_cafe_sales!$F8504)</f>
        <v>Credit Card</v>
      </c>
      <c r="G8504" t="str">
        <f>IF(OR(dirty_cafe_sales!$G8504="UNKNOWN",dirty_cafe_sales!$G8504="ERROR",dirty_cafe_sales!$G8504=""),"Unknown",dirty_cafe_sales!$G8504)</f>
        <v>In-store</v>
      </c>
      <c r="H8504" s="2" t="d">
        <v>2023-12-21</v>
      </c>
    </row>
    <row r="8505" spans="1:8" x14ac:dyDescent="0.2">
      <c r="A8505" s="16" t="s">
        <v>8526</v>
      </c>
      <c r="B8505" s="16" t="str">
        <f>IF(OR(dirty_cafe_sales!$B8505="UNKNOWN",dirty_cafe_sales!$B8505="",dirty_cafe_sales!$B8505="ERROR"),"Unknown_Item",dirty_cafe_sales!$B8505)</f>
        <v>Sandwich</v>
      </c>
      <c r="C8505" s="23">
        <f>IF(ISNUMBER(dirty_cafe_sales!$C8505),dirty_cafe_sales!$C8505,3)</f>
        <v>1</v>
      </c>
      <c r="D8505" s="19">
        <f>VLOOKUP($B8505,Price_Per_Item!$A$3:$B$11,2,FALSE)</f>
        <v>4</v>
      </c>
      <c r="E8505" s="25">
        <f t="shared" si="132"/>
        <v>4</v>
      </c>
      <c r="F8505" t="str">
        <f>IF(OR(dirty_cafe_sales!$F8505="UNKNOWN",dirty_cafe_sales!$F8505="ERROR",dirty_cafe_sales!$F8505=""),"Unknown",dirty_cafe_sales!$F8505)</f>
        <v>Cash</v>
      </c>
      <c r="G8505" t="str">
        <f>IF(OR(dirty_cafe_sales!$G8505="UNKNOWN",dirty_cafe_sales!$G8505="ERROR",dirty_cafe_sales!$G8505=""),"Unknown",dirty_cafe_sales!$G8505)</f>
        <v>Takeaway</v>
      </c>
      <c r="H8505" s="2" t="d">
        <v>2023-12-24</v>
      </c>
    </row>
    <row r="8506" spans="1:8" x14ac:dyDescent="0.2">
      <c r="A8506" s="16" t="s">
        <v>8527</v>
      </c>
      <c r="B8506" s="16" t="str">
        <f>IF(OR(dirty_cafe_sales!$B8506="UNKNOWN",dirty_cafe_sales!$B8506="",dirty_cafe_sales!$B8506="ERROR"),"Unknown_Item",dirty_cafe_sales!$B8506)</f>
        <v>Cookie</v>
      </c>
      <c r="C8506" s="23">
        <f>IF(ISNUMBER(dirty_cafe_sales!$C8506),dirty_cafe_sales!$C8506,3)</f>
        <v>4</v>
      </c>
      <c r="D8506" s="19">
        <f>VLOOKUP($B8506,Price_Per_Item!$A$3:$B$11,2,FALSE)</f>
        <v>1</v>
      </c>
      <c r="E8506" s="25">
        <f t="shared" si="132"/>
        <v>4</v>
      </c>
      <c r="F8506" t="str">
        <f>IF(OR(dirty_cafe_sales!$F8506="UNKNOWN",dirty_cafe_sales!$F8506="ERROR",dirty_cafe_sales!$F8506=""),"Unknown",dirty_cafe_sales!$F8506)</f>
        <v>Unknown</v>
      </c>
      <c r="G8506" t="str">
        <f>IF(OR(dirty_cafe_sales!$G8506="UNKNOWN",dirty_cafe_sales!$G8506="ERROR",dirty_cafe_sales!$G8506=""),"Unknown",dirty_cafe_sales!$G8506)</f>
        <v>Unknown</v>
      </c>
      <c r="H8506" s="2" t="d">
        <v>2023-08-24</v>
      </c>
    </row>
    <row r="8507" spans="1:8" x14ac:dyDescent="0.2">
      <c r="A8507" s="16" t="s">
        <v>8528</v>
      </c>
      <c r="B8507" s="16" t="str">
        <f>IF(OR(dirty_cafe_sales!$B8507="UNKNOWN",dirty_cafe_sales!$B8507="",dirty_cafe_sales!$B8507="ERROR"),"Unknown_Item",dirty_cafe_sales!$B8507)</f>
        <v>Salad</v>
      </c>
      <c r="C8507" s="23">
        <f>IF(ISNUMBER(dirty_cafe_sales!$C8507),dirty_cafe_sales!$C8507,3)</f>
        <v>4</v>
      </c>
      <c r="D8507" s="19">
        <f>VLOOKUP($B8507,Price_Per_Item!$A$3:$B$11,2,FALSE)</f>
        <v>5</v>
      </c>
      <c r="E8507" s="25">
        <f t="shared" si="132"/>
        <v>20</v>
      </c>
      <c r="F8507" t="str">
        <f>IF(OR(dirty_cafe_sales!$F8507="UNKNOWN",dirty_cafe_sales!$F8507="ERROR",dirty_cafe_sales!$F8507=""),"Unknown",dirty_cafe_sales!$F8507)</f>
        <v>Cash</v>
      </c>
      <c r="G8507" t="str">
        <f>IF(OR(dirty_cafe_sales!$G8507="UNKNOWN",dirty_cafe_sales!$G8507="ERROR",dirty_cafe_sales!$G8507=""),"Unknown",dirty_cafe_sales!$G8507)</f>
        <v>In-store</v>
      </c>
      <c r="H8507" s="2" t="d">
        <v>2023-01-22</v>
      </c>
    </row>
    <row r="8508" spans="1:8" x14ac:dyDescent="0.2">
      <c r="A8508" s="16" t="s">
        <v>8529</v>
      </c>
      <c r="B8508" s="16" t="str">
        <f>IF(OR(dirty_cafe_sales!$B8508="UNKNOWN",dirty_cafe_sales!$B8508="",dirty_cafe_sales!$B8508="ERROR"),"Unknown_Item",dirty_cafe_sales!$B8508)</f>
        <v>Coffee</v>
      </c>
      <c r="C8508" s="23">
        <f>IF(ISNUMBER(dirty_cafe_sales!$C8508),dirty_cafe_sales!$C8508,3)</f>
        <v>4</v>
      </c>
      <c r="D8508" s="19">
        <f>VLOOKUP($B8508,Price_Per_Item!$A$3:$B$11,2,FALSE)</f>
        <v>2</v>
      </c>
      <c r="E8508" s="25">
        <f t="shared" si="132"/>
        <v>8</v>
      </c>
      <c r="F8508" t="str">
        <f>IF(OR(dirty_cafe_sales!$F8508="UNKNOWN",dirty_cafe_sales!$F8508="ERROR",dirty_cafe_sales!$F8508=""),"Unknown",dirty_cafe_sales!$F8508)</f>
        <v>Unknown</v>
      </c>
      <c r="G8508" t="str">
        <f>IF(OR(dirty_cafe_sales!$G8508="UNKNOWN",dirty_cafe_sales!$G8508="ERROR",dirty_cafe_sales!$G8508=""),"Unknown",dirty_cafe_sales!$G8508)</f>
        <v>Takeaway</v>
      </c>
      <c r="H8508" s="2" t="d">
        <v>2023-04-09</v>
      </c>
    </row>
    <row r="8509" spans="1:8" x14ac:dyDescent="0.2">
      <c r="A8509" s="16" t="s">
        <v>8530</v>
      </c>
      <c r="B8509" s="16" t="str">
        <f>IF(OR(dirty_cafe_sales!$B8509="UNKNOWN",dirty_cafe_sales!$B8509="",dirty_cafe_sales!$B8509="ERROR"),"Unknown_Item",dirty_cafe_sales!$B8509)</f>
        <v>Salad</v>
      </c>
      <c r="C8509" s="23">
        <f>IF(ISNUMBER(dirty_cafe_sales!$C8509),dirty_cafe_sales!$C8509,3)</f>
        <v>5</v>
      </c>
      <c r="D8509" s="19">
        <f>VLOOKUP($B8509,Price_Per_Item!$A$3:$B$11,2,FALSE)</f>
        <v>5</v>
      </c>
      <c r="E8509" s="25">
        <f t="shared" si="132"/>
        <v>25</v>
      </c>
      <c r="F8509" t="str">
        <f>IF(OR(dirty_cafe_sales!$F8509="UNKNOWN",dirty_cafe_sales!$F8509="ERROR",dirty_cafe_sales!$F8509=""),"Unknown",dirty_cafe_sales!$F8509)</f>
        <v>Cash</v>
      </c>
      <c r="G8509" t="str">
        <f>IF(OR(dirty_cafe_sales!$G8509="UNKNOWN",dirty_cafe_sales!$G8509="ERROR",dirty_cafe_sales!$G8509=""),"Unknown",dirty_cafe_sales!$G8509)</f>
        <v>Takeaway</v>
      </c>
      <c r="H8509" s="2" t="d">
        <v>2023-06-14</v>
      </c>
    </row>
    <row r="8510" spans="1:8" x14ac:dyDescent="0.2">
      <c r="A8510" s="16" t="s">
        <v>8531</v>
      </c>
      <c r="B8510" s="16" t="str">
        <f>IF(OR(dirty_cafe_sales!$B8510="UNKNOWN",dirty_cafe_sales!$B8510="",dirty_cafe_sales!$B8510="ERROR"),"Unknown_Item",dirty_cafe_sales!$B8510)</f>
        <v>Smoothie</v>
      </c>
      <c r="C8510" s="23">
        <f>IF(ISNUMBER(dirty_cafe_sales!$C8510),dirty_cafe_sales!$C8510,3)</f>
        <v>1</v>
      </c>
      <c r="D8510" s="19">
        <f>VLOOKUP($B8510,Price_Per_Item!$A$3:$B$11,2,FALSE)</f>
        <v>4</v>
      </c>
      <c r="E8510" s="25">
        <f t="shared" si="132"/>
        <v>4</v>
      </c>
      <c r="F8510" t="str">
        <f>IF(OR(dirty_cafe_sales!$F8510="UNKNOWN",dirty_cafe_sales!$F8510="ERROR",dirty_cafe_sales!$F8510=""),"Unknown",dirty_cafe_sales!$F8510)</f>
        <v>Unknown</v>
      </c>
      <c r="G8510" t="str">
        <f>IF(OR(dirty_cafe_sales!$G8510="UNKNOWN",dirty_cafe_sales!$G8510="ERROR",dirty_cafe_sales!$G8510=""),"Unknown",dirty_cafe_sales!$G8510)</f>
        <v>Unknown</v>
      </c>
      <c r="H8510" s="2" t="d">
        <v>2023-03-25</v>
      </c>
    </row>
    <row r="8511" spans="1:8" x14ac:dyDescent="0.2">
      <c r="A8511" s="16" t="s">
        <v>8532</v>
      </c>
      <c r="B8511" s="16" t="str">
        <f>IF(OR(dirty_cafe_sales!$B8511="UNKNOWN",dirty_cafe_sales!$B8511="",dirty_cafe_sales!$B8511="ERROR"),"Unknown_Item",dirty_cafe_sales!$B8511)</f>
        <v>Unknown_Item</v>
      </c>
      <c r="C8511" s="23">
        <f>IF(ISNUMBER(dirty_cafe_sales!$C8511),dirty_cafe_sales!$C8511,3)</f>
        <v>5</v>
      </c>
      <c r="D8511" s="19">
        <f>VLOOKUP($B8511,Price_Per_Item!$A$3:$B$11,2,FALSE)</f>
        <v>2.9375</v>
      </c>
      <c r="E8511" s="25">
        <f t="shared" si="132"/>
        <v>14.6875</v>
      </c>
      <c r="F8511" t="str">
        <f>IF(OR(dirty_cafe_sales!$F8511="UNKNOWN",dirty_cafe_sales!$F8511="ERROR",dirty_cafe_sales!$F8511=""),"Unknown",dirty_cafe_sales!$F8511)</f>
        <v>Unknown</v>
      </c>
      <c r="G8511" t="str">
        <f>IF(OR(dirty_cafe_sales!$G8511="UNKNOWN",dirty_cafe_sales!$G8511="ERROR",dirty_cafe_sales!$G8511=""),"Unknown",dirty_cafe_sales!$G8511)</f>
        <v>Unknown</v>
      </c>
      <c r="H8511" s="2" t="d">
        <v>2023-12-04</v>
      </c>
    </row>
    <row r="8512" spans="1:8" x14ac:dyDescent="0.2">
      <c r="A8512" s="16" t="s">
        <v>8533</v>
      </c>
      <c r="B8512" s="16" t="str">
        <f>IF(OR(dirty_cafe_sales!$B8512="UNKNOWN",dirty_cafe_sales!$B8512="",dirty_cafe_sales!$B8512="ERROR"),"Unknown_Item",dirty_cafe_sales!$B8512)</f>
        <v>Salad</v>
      </c>
      <c r="C8512" s="23">
        <f>IF(ISNUMBER(dirty_cafe_sales!$C8512),dirty_cafe_sales!$C8512,3)</f>
        <v>3</v>
      </c>
      <c r="D8512" s="19">
        <f>VLOOKUP($B8512,Price_Per_Item!$A$3:$B$11,2,FALSE)</f>
        <v>5</v>
      </c>
      <c r="E8512" s="25">
        <f t="shared" si="132"/>
        <v>15</v>
      </c>
      <c r="F8512" t="str">
        <f>IF(OR(dirty_cafe_sales!$F8512="UNKNOWN",dirty_cafe_sales!$F8512="ERROR",dirty_cafe_sales!$F8512=""),"Unknown",dirty_cafe_sales!$F8512)</f>
        <v>Credit Card</v>
      </c>
      <c r="G8512" t="str">
        <f>IF(OR(dirty_cafe_sales!$G8512="UNKNOWN",dirty_cafe_sales!$G8512="ERROR",dirty_cafe_sales!$G8512=""),"Unknown",dirty_cafe_sales!$G8512)</f>
        <v>Takeaway</v>
      </c>
      <c r="H8512" s="2" t="d">
        <v>2023-10-22</v>
      </c>
    </row>
    <row r="8513" spans="1:8" x14ac:dyDescent="0.2">
      <c r="A8513" s="16" t="s">
        <v>8534</v>
      </c>
      <c r="B8513" s="16" t="str">
        <f>IF(OR(dirty_cafe_sales!$B8513="UNKNOWN",dirty_cafe_sales!$B8513="",dirty_cafe_sales!$B8513="ERROR"),"Unknown_Item",dirty_cafe_sales!$B8513)</f>
        <v>Salad</v>
      </c>
      <c r="C8513" s="23">
        <f>IF(ISNUMBER(dirty_cafe_sales!$C8513),dirty_cafe_sales!$C8513,3)</f>
        <v>3</v>
      </c>
      <c r="D8513" s="19">
        <f>VLOOKUP($B8513,Price_Per_Item!$A$3:$B$11,2,FALSE)</f>
        <v>5</v>
      </c>
      <c r="E8513" s="25">
        <f t="shared" si="132"/>
        <v>15</v>
      </c>
      <c r="F8513" t="str">
        <f>IF(OR(dirty_cafe_sales!$F8513="UNKNOWN",dirty_cafe_sales!$F8513="ERROR",dirty_cafe_sales!$F8513=""),"Unknown",dirty_cafe_sales!$F8513)</f>
        <v>Cash</v>
      </c>
      <c r="G8513" t="str">
        <f>IF(OR(dirty_cafe_sales!$G8513="UNKNOWN",dirty_cafe_sales!$G8513="ERROR",dirty_cafe_sales!$G8513=""),"Unknown",dirty_cafe_sales!$G8513)</f>
        <v>Unknown</v>
      </c>
      <c r="H8513" s="2" t="d">
        <v>2023-01-04</v>
      </c>
    </row>
    <row r="8514" spans="1:8" x14ac:dyDescent="0.2">
      <c r="A8514" s="16" t="s">
        <v>8535</v>
      </c>
      <c r="B8514" s="16" t="str">
        <f>IF(OR(dirty_cafe_sales!$B8514="UNKNOWN",dirty_cafe_sales!$B8514="",dirty_cafe_sales!$B8514="ERROR"),"Unknown_Item",dirty_cafe_sales!$B8514)</f>
        <v>Tea</v>
      </c>
      <c r="C8514" s="23">
        <f>IF(ISNUMBER(dirty_cafe_sales!$C8514),dirty_cafe_sales!$C8514,3)</f>
        <v>2</v>
      </c>
      <c r="D8514" s="19">
        <f>VLOOKUP($B8514,Price_Per_Item!$A$3:$B$11,2,FALSE)</f>
        <v>1.5</v>
      </c>
      <c r="E8514" s="25">
        <f t="shared" si="132"/>
        <v>3</v>
      </c>
      <c r="F8514" t="str">
        <f>IF(OR(dirty_cafe_sales!$F8514="UNKNOWN",dirty_cafe_sales!$F8514="ERROR",dirty_cafe_sales!$F8514=""),"Unknown",dirty_cafe_sales!$F8514)</f>
        <v>Unknown</v>
      </c>
      <c r="G8514" t="str">
        <f>IF(OR(dirty_cafe_sales!$G8514="UNKNOWN",dirty_cafe_sales!$G8514="ERROR",dirty_cafe_sales!$G8514=""),"Unknown",dirty_cafe_sales!$G8514)</f>
        <v>Takeaway</v>
      </c>
      <c r="H8514" s="2" t="d">
        <v>2023-07-15</v>
      </c>
    </row>
    <row r="8515" spans="1:8" x14ac:dyDescent="0.2">
      <c r="A8515" s="16" t="s">
        <v>8536</v>
      </c>
      <c r="B8515" s="16" t="str">
        <f>IF(OR(dirty_cafe_sales!$B8515="UNKNOWN",dirty_cafe_sales!$B8515="",dirty_cafe_sales!$B8515="ERROR"),"Unknown_Item",dirty_cafe_sales!$B8515)</f>
        <v>Salad</v>
      </c>
      <c r="C8515" s="23">
        <f>IF(ISNUMBER(dirty_cafe_sales!$C8515),dirty_cafe_sales!$C8515,3)</f>
        <v>2</v>
      </c>
      <c r="D8515" s="19">
        <f>VLOOKUP($B8515,Price_Per_Item!$A$3:$B$11,2,FALSE)</f>
        <v>5</v>
      </c>
      <c r="E8515" s="25">
        <f t="shared" ref="E8515:E8578" si="133">C8515*D8515</f>
        <v>10</v>
      </c>
      <c r="F8515" t="str">
        <f>IF(OR(dirty_cafe_sales!$F8515="UNKNOWN",dirty_cafe_sales!$F8515="ERROR",dirty_cafe_sales!$F8515=""),"Unknown",dirty_cafe_sales!$F8515)</f>
        <v>Credit Card</v>
      </c>
      <c r="G8515" t="str">
        <f>IF(OR(dirty_cafe_sales!$G8515="UNKNOWN",dirty_cafe_sales!$G8515="ERROR",dirty_cafe_sales!$G8515=""),"Unknown",dirty_cafe_sales!$G8515)</f>
        <v>In-store</v>
      </c>
      <c r="H8515" s="2" t="d">
        <v>2023-01-24</v>
      </c>
    </row>
    <row r="8516" spans="1:8" x14ac:dyDescent="0.2">
      <c r="A8516" s="16" t="s">
        <v>8537</v>
      </c>
      <c r="B8516" s="16" t="str">
        <f>IF(OR(dirty_cafe_sales!$B8516="UNKNOWN",dirty_cafe_sales!$B8516="",dirty_cafe_sales!$B8516="ERROR"),"Unknown_Item",dirty_cafe_sales!$B8516)</f>
        <v>Sandwich</v>
      </c>
      <c r="C8516" s="23">
        <f>IF(ISNUMBER(dirty_cafe_sales!$C8516),dirty_cafe_sales!$C8516,3)</f>
        <v>4</v>
      </c>
      <c r="D8516" s="19">
        <f>VLOOKUP($B8516,Price_Per_Item!$A$3:$B$11,2,FALSE)</f>
        <v>4</v>
      </c>
      <c r="E8516" s="25">
        <f t="shared" si="133"/>
        <v>16</v>
      </c>
      <c r="F8516" t="str">
        <f>IF(OR(dirty_cafe_sales!$F8516="UNKNOWN",dirty_cafe_sales!$F8516="ERROR",dirty_cafe_sales!$F8516=""),"Unknown",dirty_cafe_sales!$F8516)</f>
        <v>Digital Wallet</v>
      </c>
      <c r="G8516" t="str">
        <f>IF(OR(dirty_cafe_sales!$G8516="UNKNOWN",dirty_cafe_sales!$G8516="ERROR",dirty_cafe_sales!$G8516=""),"Unknown",dirty_cafe_sales!$G8516)</f>
        <v>In-store</v>
      </c>
      <c r="H8516" s="2" t="d">
        <v>2023-08-07</v>
      </c>
    </row>
    <row r="8517" spans="1:8" x14ac:dyDescent="0.2">
      <c r="A8517" s="16" t="s">
        <v>8538</v>
      </c>
      <c r="B8517" s="16" t="str">
        <f>IF(OR(dirty_cafe_sales!$B8517="UNKNOWN",dirty_cafe_sales!$B8517="",dirty_cafe_sales!$B8517="ERROR"),"Unknown_Item",dirty_cafe_sales!$B8517)</f>
        <v>Coffee</v>
      </c>
      <c r="C8517" s="23">
        <f>IF(ISNUMBER(dirty_cafe_sales!$C8517),dirty_cafe_sales!$C8517,3)</f>
        <v>1</v>
      </c>
      <c r="D8517" s="19">
        <f>VLOOKUP($B8517,Price_Per_Item!$A$3:$B$11,2,FALSE)</f>
        <v>2</v>
      </c>
      <c r="E8517" s="25">
        <f t="shared" si="133"/>
        <v>2</v>
      </c>
      <c r="F8517" t="str">
        <f>IF(OR(dirty_cafe_sales!$F8517="UNKNOWN",dirty_cafe_sales!$F8517="ERROR",dirty_cafe_sales!$F8517=""),"Unknown",dirty_cafe_sales!$F8517)</f>
        <v>Digital Wallet</v>
      </c>
      <c r="G8517" t="str">
        <f>IF(OR(dirty_cafe_sales!$G8517="UNKNOWN",dirty_cafe_sales!$G8517="ERROR",dirty_cafe_sales!$G8517=""),"Unknown",dirty_cafe_sales!$G8517)</f>
        <v>In-store</v>
      </c>
      <c r="H8517" s="2" t="d">
        <v>2023-10-13</v>
      </c>
    </row>
    <row r="8518" spans="1:8" x14ac:dyDescent="0.2">
      <c r="A8518" s="16" t="s">
        <v>8539</v>
      </c>
      <c r="B8518" s="16" t="str">
        <f>IF(OR(dirty_cafe_sales!$B8518="UNKNOWN",dirty_cafe_sales!$B8518="",dirty_cafe_sales!$B8518="ERROR"),"Unknown_Item",dirty_cafe_sales!$B8518)</f>
        <v>Sandwich</v>
      </c>
      <c r="C8518" s="23">
        <f>IF(ISNUMBER(dirty_cafe_sales!$C8518),dirty_cafe_sales!$C8518,3)</f>
        <v>1</v>
      </c>
      <c r="D8518" s="19">
        <f>VLOOKUP($B8518,Price_Per_Item!$A$3:$B$11,2,FALSE)</f>
        <v>4</v>
      </c>
      <c r="E8518" s="25">
        <f t="shared" si="133"/>
        <v>4</v>
      </c>
      <c r="F8518" t="str">
        <f>IF(OR(dirty_cafe_sales!$F8518="UNKNOWN",dirty_cafe_sales!$F8518="ERROR",dirty_cafe_sales!$F8518=""),"Unknown",dirty_cafe_sales!$F8518)</f>
        <v>Unknown</v>
      </c>
      <c r="G8518" t="str">
        <f>IF(OR(dirty_cafe_sales!$G8518="UNKNOWN",dirty_cafe_sales!$G8518="ERROR",dirty_cafe_sales!$G8518=""),"Unknown",dirty_cafe_sales!$G8518)</f>
        <v>In-store</v>
      </c>
      <c r="H8518" s="2" t="d">
        <v>2023-07-11</v>
      </c>
    </row>
    <row r="8519" spans="1:8" x14ac:dyDescent="0.2">
      <c r="A8519" s="16" t="s">
        <v>8540</v>
      </c>
      <c r="B8519" s="16" t="str">
        <f>IF(OR(dirty_cafe_sales!$B8519="UNKNOWN",dirty_cafe_sales!$B8519="",dirty_cafe_sales!$B8519="ERROR"),"Unknown_Item",dirty_cafe_sales!$B8519)</f>
        <v>Tea</v>
      </c>
      <c r="C8519" s="23">
        <f>IF(ISNUMBER(dirty_cafe_sales!$C8519),dirty_cafe_sales!$C8519,3)</f>
        <v>3</v>
      </c>
      <c r="D8519" s="19">
        <f>VLOOKUP($B8519,Price_Per_Item!$A$3:$B$11,2,FALSE)</f>
        <v>1.5</v>
      </c>
      <c r="E8519" s="25">
        <f t="shared" si="133"/>
        <v>4.5</v>
      </c>
      <c r="F8519" t="str">
        <f>IF(OR(dirty_cafe_sales!$F8519="UNKNOWN",dirty_cafe_sales!$F8519="ERROR",dirty_cafe_sales!$F8519=""),"Unknown",dirty_cafe_sales!$F8519)</f>
        <v>Unknown</v>
      </c>
      <c r="G8519" t="str">
        <f>IF(OR(dirty_cafe_sales!$G8519="UNKNOWN",dirty_cafe_sales!$G8519="ERROR",dirty_cafe_sales!$G8519=""),"Unknown",dirty_cafe_sales!$G8519)</f>
        <v>Unknown</v>
      </c>
      <c r="H8519" s="2" t="d">
        <v>2023-08-11</v>
      </c>
    </row>
    <row r="8520" spans="1:8" x14ac:dyDescent="0.2">
      <c r="A8520" s="16" t="s">
        <v>8541</v>
      </c>
      <c r="B8520" s="16" t="str">
        <f>IF(OR(dirty_cafe_sales!$B8520="UNKNOWN",dirty_cafe_sales!$B8520="",dirty_cafe_sales!$B8520="ERROR"),"Unknown_Item",dirty_cafe_sales!$B8520)</f>
        <v>Tea</v>
      </c>
      <c r="C8520" s="23">
        <f>IF(ISNUMBER(dirty_cafe_sales!$C8520),dirty_cafe_sales!$C8520,3)</f>
        <v>5</v>
      </c>
      <c r="D8520" s="19">
        <f>VLOOKUP($B8520,Price_Per_Item!$A$3:$B$11,2,FALSE)</f>
        <v>1.5</v>
      </c>
      <c r="E8520" s="25">
        <f t="shared" si="133"/>
        <v>7.5</v>
      </c>
      <c r="F8520" t="str">
        <f>IF(OR(dirty_cafe_sales!$F8520="UNKNOWN",dirty_cafe_sales!$F8520="ERROR",dirty_cafe_sales!$F8520=""),"Unknown",dirty_cafe_sales!$F8520)</f>
        <v>Digital Wallet</v>
      </c>
      <c r="G8520" t="str">
        <f>IF(OR(dirty_cafe_sales!$G8520="UNKNOWN",dirty_cafe_sales!$G8520="ERROR",dirty_cafe_sales!$G8520=""),"Unknown",dirty_cafe_sales!$G8520)</f>
        <v>Unknown</v>
      </c>
      <c r="H8520" s="2" t="d">
        <v>2023-07-20</v>
      </c>
    </row>
    <row r="8521" spans="1:8" x14ac:dyDescent="0.2">
      <c r="A8521" s="16" t="s">
        <v>8542</v>
      </c>
      <c r="B8521" s="16" t="str">
        <f>IF(OR(dirty_cafe_sales!$B8521="UNKNOWN",dirty_cafe_sales!$B8521="",dirty_cafe_sales!$B8521="ERROR"),"Unknown_Item",dirty_cafe_sales!$B8521)</f>
        <v>Coffee</v>
      </c>
      <c r="C8521" s="23">
        <f>IF(ISNUMBER(dirty_cafe_sales!$C8521),dirty_cafe_sales!$C8521,3)</f>
        <v>5</v>
      </c>
      <c r="D8521" s="19">
        <f>VLOOKUP($B8521,Price_Per_Item!$A$3:$B$11,2,FALSE)</f>
        <v>2</v>
      </c>
      <c r="E8521" s="25">
        <f t="shared" si="133"/>
        <v>10</v>
      </c>
      <c r="F8521" t="str">
        <f>IF(OR(dirty_cafe_sales!$F8521="UNKNOWN",dirty_cafe_sales!$F8521="ERROR",dirty_cafe_sales!$F8521=""),"Unknown",dirty_cafe_sales!$F8521)</f>
        <v>Unknown</v>
      </c>
      <c r="G8521" t="str">
        <f>IF(OR(dirty_cafe_sales!$G8521="UNKNOWN",dirty_cafe_sales!$G8521="ERROR",dirty_cafe_sales!$G8521=""),"Unknown",dirty_cafe_sales!$G8521)</f>
        <v>Unknown</v>
      </c>
      <c r="H8521" s="2" t="d">
        <v>2023-02-27</v>
      </c>
    </row>
    <row r="8522" spans="1:8" x14ac:dyDescent="0.2">
      <c r="A8522" s="16" t="s">
        <v>8543</v>
      </c>
      <c r="B8522" s="16" t="str">
        <f>IF(OR(dirty_cafe_sales!$B8522="UNKNOWN",dirty_cafe_sales!$B8522="",dirty_cafe_sales!$B8522="ERROR"),"Unknown_Item",dirty_cafe_sales!$B8522)</f>
        <v>Sandwich</v>
      </c>
      <c r="C8522" s="23">
        <f>IF(ISNUMBER(dirty_cafe_sales!$C8522),dirty_cafe_sales!$C8522,3)</f>
        <v>3</v>
      </c>
      <c r="D8522" s="19">
        <f>VLOOKUP($B8522,Price_Per_Item!$A$3:$B$11,2,FALSE)</f>
        <v>4</v>
      </c>
      <c r="E8522" s="25">
        <f t="shared" si="133"/>
        <v>12</v>
      </c>
      <c r="F8522" t="str">
        <f>IF(OR(dirty_cafe_sales!$F8522="UNKNOWN",dirty_cafe_sales!$F8522="ERROR",dirty_cafe_sales!$F8522=""),"Unknown",dirty_cafe_sales!$F8522)</f>
        <v>Cash</v>
      </c>
      <c r="G8522" t="str">
        <f>IF(OR(dirty_cafe_sales!$G8522="UNKNOWN",dirty_cafe_sales!$G8522="ERROR",dirty_cafe_sales!$G8522=""),"Unknown",dirty_cafe_sales!$G8522)</f>
        <v>In-store</v>
      </c>
      <c r="H8522" s="2" t="d">
        <v>2023-04-22</v>
      </c>
    </row>
    <row r="8523" spans="1:8" x14ac:dyDescent="0.2">
      <c r="A8523" s="16" t="s">
        <v>8544</v>
      </c>
      <c r="B8523" s="16" t="str">
        <f>IF(OR(dirty_cafe_sales!$B8523="UNKNOWN",dirty_cafe_sales!$B8523="",dirty_cafe_sales!$B8523="ERROR"),"Unknown_Item",dirty_cafe_sales!$B8523)</f>
        <v>Tea</v>
      </c>
      <c r="C8523" s="23">
        <f>IF(ISNUMBER(dirty_cafe_sales!$C8523),dirty_cafe_sales!$C8523,3)</f>
        <v>2</v>
      </c>
      <c r="D8523" s="19">
        <f>VLOOKUP($B8523,Price_Per_Item!$A$3:$B$11,2,FALSE)</f>
        <v>1.5</v>
      </c>
      <c r="E8523" s="25">
        <f t="shared" si="133"/>
        <v>3</v>
      </c>
      <c r="F8523" t="str">
        <f>IF(OR(dirty_cafe_sales!$F8523="UNKNOWN",dirty_cafe_sales!$F8523="ERROR",dirty_cafe_sales!$F8523=""),"Unknown",dirty_cafe_sales!$F8523)</f>
        <v>Unknown</v>
      </c>
      <c r="G8523" t="str">
        <f>IF(OR(dirty_cafe_sales!$G8523="UNKNOWN",dirty_cafe_sales!$G8523="ERROR",dirty_cafe_sales!$G8523=""),"Unknown",dirty_cafe_sales!$G8523)</f>
        <v>Unknown</v>
      </c>
      <c r="H8523" s="2" t="d">
        <v>2023-10-07</v>
      </c>
    </row>
    <row r="8524" spans="1:8" x14ac:dyDescent="0.2">
      <c r="A8524" s="16" t="s">
        <v>8545</v>
      </c>
      <c r="B8524" s="16" t="str">
        <f>IF(OR(dirty_cafe_sales!$B8524="UNKNOWN",dirty_cafe_sales!$B8524="",dirty_cafe_sales!$B8524="ERROR"),"Unknown_Item",dirty_cafe_sales!$B8524)</f>
        <v>Smoothie</v>
      </c>
      <c r="C8524" s="23">
        <f>IF(ISNUMBER(dirty_cafe_sales!$C8524),dirty_cafe_sales!$C8524,3)</f>
        <v>1</v>
      </c>
      <c r="D8524" s="19">
        <f>VLOOKUP($B8524,Price_Per_Item!$A$3:$B$11,2,FALSE)</f>
        <v>4</v>
      </c>
      <c r="E8524" s="25">
        <f t="shared" si="133"/>
        <v>4</v>
      </c>
      <c r="F8524" t="str">
        <f>IF(OR(dirty_cafe_sales!$F8524="UNKNOWN",dirty_cafe_sales!$F8524="ERROR",dirty_cafe_sales!$F8524=""),"Unknown",dirty_cafe_sales!$F8524)</f>
        <v>Credit Card</v>
      </c>
      <c r="G8524" t="str">
        <f>IF(OR(dirty_cafe_sales!$G8524="UNKNOWN",dirty_cafe_sales!$G8524="ERROR",dirty_cafe_sales!$G8524=""),"Unknown",dirty_cafe_sales!$G8524)</f>
        <v>Unknown</v>
      </c>
      <c r="H8524" s="2" t="d">
        <v>2023-07-17</v>
      </c>
    </row>
    <row r="8525" spans="1:8" x14ac:dyDescent="0.2">
      <c r="A8525" s="16" t="s">
        <v>8546</v>
      </c>
      <c r="B8525" s="16" t="str">
        <f>IF(OR(dirty_cafe_sales!$B8525="UNKNOWN",dirty_cafe_sales!$B8525="",dirty_cafe_sales!$B8525="ERROR"),"Unknown_Item",dirty_cafe_sales!$B8525)</f>
        <v>Coffee</v>
      </c>
      <c r="C8525" s="23">
        <f>IF(ISNUMBER(dirty_cafe_sales!$C8525),dirty_cafe_sales!$C8525,3)</f>
        <v>3</v>
      </c>
      <c r="D8525" s="19">
        <f>VLOOKUP($B8525,Price_Per_Item!$A$3:$B$11,2,FALSE)</f>
        <v>2</v>
      </c>
      <c r="E8525" s="25">
        <f t="shared" si="133"/>
        <v>6</v>
      </c>
      <c r="F8525" t="str">
        <f>IF(OR(dirty_cafe_sales!$F8525="UNKNOWN",dirty_cafe_sales!$F8525="ERROR",dirty_cafe_sales!$F8525=""),"Unknown",dirty_cafe_sales!$F8525)</f>
        <v>Digital Wallet</v>
      </c>
      <c r="G8525" t="str">
        <f>IF(OR(dirty_cafe_sales!$G8525="UNKNOWN",dirty_cafe_sales!$G8525="ERROR",dirty_cafe_sales!$G8525=""),"Unknown",dirty_cafe_sales!$G8525)</f>
        <v>Unknown</v>
      </c>
      <c r="H8525" s="2" t="d">
        <v>2023-03-28</v>
      </c>
    </row>
    <row r="8526" spans="1:8" x14ac:dyDescent="0.2">
      <c r="A8526" s="16" t="s">
        <v>8547</v>
      </c>
      <c r="B8526" s="16" t="str">
        <f>IF(OR(dirty_cafe_sales!$B8526="UNKNOWN",dirty_cafe_sales!$B8526="",dirty_cafe_sales!$B8526="ERROR"),"Unknown_Item",dirty_cafe_sales!$B8526)</f>
        <v>Salad</v>
      </c>
      <c r="C8526" s="23">
        <f>IF(ISNUMBER(dirty_cafe_sales!$C8526),dirty_cafe_sales!$C8526,3)</f>
        <v>3</v>
      </c>
      <c r="D8526" s="19">
        <f>VLOOKUP($B8526,Price_Per_Item!$A$3:$B$11,2,FALSE)</f>
        <v>5</v>
      </c>
      <c r="E8526" s="25">
        <f t="shared" si="133"/>
        <v>15</v>
      </c>
      <c r="F8526" t="str">
        <f>IF(OR(dirty_cafe_sales!$F8526="UNKNOWN",dirty_cafe_sales!$F8526="ERROR",dirty_cafe_sales!$F8526=""),"Unknown",dirty_cafe_sales!$F8526)</f>
        <v>Cash</v>
      </c>
      <c r="G8526" t="str">
        <f>IF(OR(dirty_cafe_sales!$G8526="UNKNOWN",dirty_cafe_sales!$G8526="ERROR",dirty_cafe_sales!$G8526=""),"Unknown",dirty_cafe_sales!$G8526)</f>
        <v>Unknown</v>
      </c>
      <c r="H8526" s="2" t="d">
        <v>2023-03-22</v>
      </c>
    </row>
    <row r="8527" spans="1:8" x14ac:dyDescent="0.2">
      <c r="A8527" s="16" t="s">
        <v>8548</v>
      </c>
      <c r="B8527" s="16" t="str">
        <f>IF(OR(dirty_cafe_sales!$B8527="UNKNOWN",dirty_cafe_sales!$B8527="",dirty_cafe_sales!$B8527="ERROR"),"Unknown_Item",dirty_cafe_sales!$B8527)</f>
        <v>Juice</v>
      </c>
      <c r="C8527" s="23">
        <f>IF(ISNUMBER(dirty_cafe_sales!$C8527),dirty_cafe_sales!$C8527,3)</f>
        <v>4</v>
      </c>
      <c r="D8527" s="19">
        <f>VLOOKUP($B8527,Price_Per_Item!$A$3:$B$11,2,FALSE)</f>
        <v>3</v>
      </c>
      <c r="E8527" s="25">
        <f t="shared" si="133"/>
        <v>12</v>
      </c>
      <c r="F8527" t="str">
        <f>IF(OR(dirty_cafe_sales!$F8527="UNKNOWN",dirty_cafe_sales!$F8527="ERROR",dirty_cafe_sales!$F8527=""),"Unknown",dirty_cafe_sales!$F8527)</f>
        <v>Credit Card</v>
      </c>
      <c r="G8527" t="str">
        <f>IF(OR(dirty_cafe_sales!$G8527="UNKNOWN",dirty_cafe_sales!$G8527="ERROR",dirty_cafe_sales!$G8527=""),"Unknown",dirty_cafe_sales!$G8527)</f>
        <v>In-store</v>
      </c>
      <c r="H8527" s="2" t="d">
        <v>2023-04-14</v>
      </c>
    </row>
    <row r="8528" spans="1:8" x14ac:dyDescent="0.2">
      <c r="A8528" s="16" t="s">
        <v>8549</v>
      </c>
      <c r="B8528" s="16" t="str">
        <f>IF(OR(dirty_cafe_sales!$B8528="UNKNOWN",dirty_cafe_sales!$B8528="",dirty_cafe_sales!$B8528="ERROR"),"Unknown_Item",dirty_cafe_sales!$B8528)</f>
        <v>Smoothie</v>
      </c>
      <c r="C8528" s="23">
        <f>IF(ISNUMBER(dirty_cafe_sales!$C8528),dirty_cafe_sales!$C8528,3)</f>
        <v>5</v>
      </c>
      <c r="D8528" s="19">
        <f>VLOOKUP($B8528,Price_Per_Item!$A$3:$B$11,2,FALSE)</f>
        <v>4</v>
      </c>
      <c r="E8528" s="25">
        <f t="shared" si="133"/>
        <v>20</v>
      </c>
      <c r="F8528" t="str">
        <f>IF(OR(dirty_cafe_sales!$F8528="UNKNOWN",dirty_cafe_sales!$F8528="ERROR",dirty_cafe_sales!$F8528=""),"Unknown",dirty_cafe_sales!$F8528)</f>
        <v>Unknown</v>
      </c>
      <c r="G8528" t="str">
        <f>IF(OR(dirty_cafe_sales!$G8528="UNKNOWN",dirty_cafe_sales!$G8528="ERROR",dirty_cafe_sales!$G8528=""),"Unknown",dirty_cafe_sales!$G8528)</f>
        <v>In-store</v>
      </c>
      <c r="H8528" s="2" t="d">
        <v>2023-10-06</v>
      </c>
    </row>
    <row r="8529" spans="1:8" x14ac:dyDescent="0.2">
      <c r="A8529" s="16" t="s">
        <v>8550</v>
      </c>
      <c r="B8529" s="16" t="str">
        <f>IF(OR(dirty_cafe_sales!$B8529="UNKNOWN",dirty_cafe_sales!$B8529="",dirty_cafe_sales!$B8529="ERROR"),"Unknown_Item",dirty_cafe_sales!$B8529)</f>
        <v>Coffee</v>
      </c>
      <c r="C8529" s="23">
        <f>IF(ISNUMBER(dirty_cafe_sales!$C8529),dirty_cafe_sales!$C8529,3)</f>
        <v>3</v>
      </c>
      <c r="D8529" s="19">
        <f>VLOOKUP($B8529,Price_Per_Item!$A$3:$B$11,2,FALSE)</f>
        <v>2</v>
      </c>
      <c r="E8529" s="25">
        <f t="shared" si="133"/>
        <v>6</v>
      </c>
      <c r="F8529" t="str">
        <f>IF(OR(dirty_cafe_sales!$F8529="UNKNOWN",dirty_cafe_sales!$F8529="ERROR",dirty_cafe_sales!$F8529=""),"Unknown",dirty_cafe_sales!$F8529)</f>
        <v>Digital Wallet</v>
      </c>
      <c r="G8529" t="str">
        <f>IF(OR(dirty_cafe_sales!$G8529="UNKNOWN",dirty_cafe_sales!$G8529="ERROR",dirty_cafe_sales!$G8529=""),"Unknown",dirty_cafe_sales!$G8529)</f>
        <v>Unknown</v>
      </c>
      <c r="H8529" s="2" t="d">
        <v>2023-02-14</v>
      </c>
    </row>
    <row r="8530" spans="1:8" x14ac:dyDescent="0.2">
      <c r="A8530" s="16" t="s">
        <v>8551</v>
      </c>
      <c r="B8530" s="16" t="str">
        <f>IF(OR(dirty_cafe_sales!$B8530="UNKNOWN",dirty_cafe_sales!$B8530="",dirty_cafe_sales!$B8530="ERROR"),"Unknown_Item",dirty_cafe_sales!$B8530)</f>
        <v>Tea</v>
      </c>
      <c r="C8530" s="23">
        <f>IF(ISNUMBER(dirty_cafe_sales!$C8530),dirty_cafe_sales!$C8530,3)</f>
        <v>2</v>
      </c>
      <c r="D8530" s="19">
        <f>VLOOKUP($B8530,Price_Per_Item!$A$3:$B$11,2,FALSE)</f>
        <v>1.5</v>
      </c>
      <c r="E8530" s="25">
        <f t="shared" si="133"/>
        <v>3</v>
      </c>
      <c r="F8530" t="str">
        <f>IF(OR(dirty_cafe_sales!$F8530="UNKNOWN",dirty_cafe_sales!$F8530="ERROR",dirty_cafe_sales!$F8530=""),"Unknown",dirty_cafe_sales!$F8530)</f>
        <v>Cash</v>
      </c>
      <c r="G8530" t="str">
        <f>IF(OR(dirty_cafe_sales!$G8530="UNKNOWN",dirty_cafe_sales!$G8530="ERROR",dirty_cafe_sales!$G8530=""),"Unknown",dirty_cafe_sales!$G8530)</f>
        <v>Unknown</v>
      </c>
      <c r="H8530" s="2" t="d">
        <v>2023-08-29</v>
      </c>
    </row>
    <row r="8531" spans="1:8" x14ac:dyDescent="0.2">
      <c r="A8531" s="16" t="s">
        <v>8552</v>
      </c>
      <c r="B8531" s="16" t="str">
        <f>IF(OR(dirty_cafe_sales!$B8531="UNKNOWN",dirty_cafe_sales!$B8531="",dirty_cafe_sales!$B8531="ERROR"),"Unknown_Item",dirty_cafe_sales!$B8531)</f>
        <v>Cookie</v>
      </c>
      <c r="C8531" s="23">
        <f>IF(ISNUMBER(dirty_cafe_sales!$C8531),dirty_cafe_sales!$C8531,3)</f>
        <v>1</v>
      </c>
      <c r="D8531" s="19">
        <f>VLOOKUP($B8531,Price_Per_Item!$A$3:$B$11,2,FALSE)</f>
        <v>1</v>
      </c>
      <c r="E8531" s="25">
        <f t="shared" si="133"/>
        <v>1</v>
      </c>
      <c r="F8531" t="str">
        <f>IF(OR(dirty_cafe_sales!$F8531="UNKNOWN",dirty_cafe_sales!$F8531="ERROR",dirty_cafe_sales!$F8531=""),"Unknown",dirty_cafe_sales!$F8531)</f>
        <v>Digital Wallet</v>
      </c>
      <c r="G8531" t="str">
        <f>IF(OR(dirty_cafe_sales!$G8531="UNKNOWN",dirty_cafe_sales!$G8531="ERROR",dirty_cafe_sales!$G8531=""),"Unknown",dirty_cafe_sales!$G8531)</f>
        <v>In-store</v>
      </c>
      <c r="H8531" s="2" t="d">
        <v>2023-08-07</v>
      </c>
    </row>
    <row r="8532" spans="1:8" x14ac:dyDescent="0.2">
      <c r="A8532" s="16" t="s">
        <v>8553</v>
      </c>
      <c r="B8532" s="16" t="str">
        <f>IF(OR(dirty_cafe_sales!$B8532="UNKNOWN",dirty_cafe_sales!$B8532="",dirty_cafe_sales!$B8532="ERROR"),"Unknown_Item",dirty_cafe_sales!$B8532)</f>
        <v>Unknown_Item</v>
      </c>
      <c r="C8532" s="23">
        <f>IF(ISNUMBER(dirty_cafe_sales!$C8532),dirty_cafe_sales!$C8532,3)</f>
        <v>1</v>
      </c>
      <c r="D8532" s="19">
        <f>VLOOKUP($B8532,Price_Per_Item!$A$3:$B$11,2,FALSE)</f>
        <v>2.9375</v>
      </c>
      <c r="E8532" s="25">
        <f t="shared" si="133"/>
        <v>2.9375</v>
      </c>
      <c r="F8532" t="str">
        <f>IF(OR(dirty_cafe_sales!$F8532="UNKNOWN",dirty_cafe_sales!$F8532="ERROR",dirty_cafe_sales!$F8532=""),"Unknown",dirty_cafe_sales!$F8532)</f>
        <v>Unknown</v>
      </c>
      <c r="G8532" t="str">
        <f>IF(OR(dirty_cafe_sales!$G8532="UNKNOWN",dirty_cafe_sales!$G8532="ERROR",dirty_cafe_sales!$G8532=""),"Unknown",dirty_cafe_sales!$G8532)</f>
        <v>In-store</v>
      </c>
      <c r="H8532" s="2" t="d">
        <v>2023-06-12</v>
      </c>
    </row>
    <row r="8533" spans="1:8" x14ac:dyDescent="0.2">
      <c r="A8533" s="16" t="s">
        <v>8554</v>
      </c>
      <c r="B8533" s="16" t="str">
        <f>IF(OR(dirty_cafe_sales!$B8533="UNKNOWN",dirty_cafe_sales!$B8533="",dirty_cafe_sales!$B8533="ERROR"),"Unknown_Item",dirty_cafe_sales!$B8533)</f>
        <v>Coffee</v>
      </c>
      <c r="C8533" s="23">
        <f>IF(ISNUMBER(dirty_cafe_sales!$C8533),dirty_cafe_sales!$C8533,3)</f>
        <v>2</v>
      </c>
      <c r="D8533" s="19">
        <f>VLOOKUP($B8533,Price_Per_Item!$A$3:$B$11,2,FALSE)</f>
        <v>2</v>
      </c>
      <c r="E8533" s="25">
        <f t="shared" si="133"/>
        <v>4</v>
      </c>
      <c r="F8533" t="str">
        <f>IF(OR(dirty_cafe_sales!$F8533="UNKNOWN",dirty_cafe_sales!$F8533="ERROR",dirty_cafe_sales!$F8533=""),"Unknown",dirty_cafe_sales!$F8533)</f>
        <v>Unknown</v>
      </c>
      <c r="G8533" t="str">
        <f>IF(OR(dirty_cafe_sales!$G8533="UNKNOWN",dirty_cafe_sales!$G8533="ERROR",dirty_cafe_sales!$G8533=""),"Unknown",dirty_cafe_sales!$G8533)</f>
        <v>Takeaway</v>
      </c>
      <c r="H8533" s="2" t="d">
        <v>2023-07-26</v>
      </c>
    </row>
    <row r="8534" spans="1:8" x14ac:dyDescent="0.2">
      <c r="A8534" s="16" t="s">
        <v>8555</v>
      </c>
      <c r="B8534" s="16" t="str">
        <f>IF(OR(dirty_cafe_sales!$B8534="UNKNOWN",dirty_cafe_sales!$B8534="",dirty_cafe_sales!$B8534="ERROR"),"Unknown_Item",dirty_cafe_sales!$B8534)</f>
        <v>Coffee</v>
      </c>
      <c r="C8534" s="23">
        <f>IF(ISNUMBER(dirty_cafe_sales!$C8534),dirty_cafe_sales!$C8534,3)</f>
        <v>1</v>
      </c>
      <c r="D8534" s="19">
        <f>VLOOKUP($B8534,Price_Per_Item!$A$3:$B$11,2,FALSE)</f>
        <v>2</v>
      </c>
      <c r="E8534" s="25">
        <f t="shared" si="133"/>
        <v>2</v>
      </c>
      <c r="F8534" t="str">
        <f>IF(OR(dirty_cafe_sales!$F8534="UNKNOWN",dirty_cafe_sales!$F8534="ERROR",dirty_cafe_sales!$F8534=""),"Unknown",dirty_cafe_sales!$F8534)</f>
        <v>Unknown</v>
      </c>
      <c r="G8534" t="str">
        <f>IF(OR(dirty_cafe_sales!$G8534="UNKNOWN",dirty_cafe_sales!$G8534="ERROR",dirty_cafe_sales!$G8534=""),"Unknown",dirty_cafe_sales!$G8534)</f>
        <v>Takeaway</v>
      </c>
      <c r="H8534" s="2" t="d">
        <v>2023-07-03</v>
      </c>
    </row>
    <row r="8535" spans="1:8" x14ac:dyDescent="0.2">
      <c r="A8535" s="16" t="s">
        <v>8556</v>
      </c>
      <c r="B8535" s="16" t="str">
        <f>IF(OR(dirty_cafe_sales!$B8535="UNKNOWN",dirty_cafe_sales!$B8535="",dirty_cafe_sales!$B8535="ERROR"),"Unknown_Item",dirty_cafe_sales!$B8535)</f>
        <v>Sandwich</v>
      </c>
      <c r="C8535" s="23">
        <f>IF(ISNUMBER(dirty_cafe_sales!$C8535),dirty_cafe_sales!$C8535,3)</f>
        <v>2</v>
      </c>
      <c r="D8535" s="19">
        <f>VLOOKUP($B8535,Price_Per_Item!$A$3:$B$11,2,FALSE)</f>
        <v>4</v>
      </c>
      <c r="E8535" s="25">
        <f t="shared" si="133"/>
        <v>8</v>
      </c>
      <c r="F8535" t="str">
        <f>IF(OR(dirty_cafe_sales!$F8535="UNKNOWN",dirty_cafe_sales!$F8535="ERROR",dirty_cafe_sales!$F8535=""),"Unknown",dirty_cafe_sales!$F8535)</f>
        <v>Credit Card</v>
      </c>
      <c r="G8535" t="str">
        <f>IF(OR(dirty_cafe_sales!$G8535="UNKNOWN",dirty_cafe_sales!$G8535="ERROR",dirty_cafe_sales!$G8535=""),"Unknown",dirty_cafe_sales!$G8535)</f>
        <v>Unknown</v>
      </c>
      <c r="H8535" s="2" t="d">
        <v>2023-11-25</v>
      </c>
    </row>
    <row r="8536" spans="1:8" x14ac:dyDescent="0.2">
      <c r="A8536" s="16" t="s">
        <v>8557</v>
      </c>
      <c r="B8536" s="16" t="str">
        <f>IF(OR(dirty_cafe_sales!$B8536="UNKNOWN",dirty_cafe_sales!$B8536="",dirty_cafe_sales!$B8536="ERROR"),"Unknown_Item",dirty_cafe_sales!$B8536)</f>
        <v>Tea</v>
      </c>
      <c r="C8536" s="23">
        <f>IF(ISNUMBER(dirty_cafe_sales!$C8536),dirty_cafe_sales!$C8536,3)</f>
        <v>4</v>
      </c>
      <c r="D8536" s="19">
        <f>VLOOKUP($B8536,Price_Per_Item!$A$3:$B$11,2,FALSE)</f>
        <v>1.5</v>
      </c>
      <c r="E8536" s="25">
        <f t="shared" si="133"/>
        <v>6</v>
      </c>
      <c r="F8536" t="str">
        <f>IF(OR(dirty_cafe_sales!$F8536="UNKNOWN",dirty_cafe_sales!$F8536="ERROR",dirty_cafe_sales!$F8536=""),"Unknown",dirty_cafe_sales!$F8536)</f>
        <v>Digital Wallet</v>
      </c>
      <c r="G8536" t="str">
        <f>IF(OR(dirty_cafe_sales!$G8536="UNKNOWN",dirty_cafe_sales!$G8536="ERROR",dirty_cafe_sales!$G8536=""),"Unknown",dirty_cafe_sales!$G8536)</f>
        <v>Unknown</v>
      </c>
      <c r="H8536" s="2" t="d">
        <v>2023-08-07</v>
      </c>
    </row>
    <row r="8537" spans="1:8" x14ac:dyDescent="0.2">
      <c r="A8537" s="16" t="s">
        <v>8558</v>
      </c>
      <c r="B8537" s="16" t="str">
        <f>IF(OR(dirty_cafe_sales!$B8537="UNKNOWN",dirty_cafe_sales!$B8537="",dirty_cafe_sales!$B8537="ERROR"),"Unknown_Item",dirty_cafe_sales!$B8537)</f>
        <v>Salad</v>
      </c>
      <c r="C8537" s="23">
        <f>IF(ISNUMBER(dirty_cafe_sales!$C8537),dirty_cafe_sales!$C8537,3)</f>
        <v>1</v>
      </c>
      <c r="D8537" s="19">
        <f>VLOOKUP($B8537,Price_Per_Item!$A$3:$B$11,2,FALSE)</f>
        <v>5</v>
      </c>
      <c r="E8537" s="25">
        <f t="shared" si="133"/>
        <v>5</v>
      </c>
      <c r="F8537" t="str">
        <f>IF(OR(dirty_cafe_sales!$F8537="UNKNOWN",dirty_cafe_sales!$F8537="ERROR",dirty_cafe_sales!$F8537=""),"Unknown",dirty_cafe_sales!$F8537)</f>
        <v>Cash</v>
      </c>
      <c r="G8537" t="str">
        <f>IF(OR(dirty_cafe_sales!$G8537="UNKNOWN",dirty_cafe_sales!$G8537="ERROR",dirty_cafe_sales!$G8537=""),"Unknown",dirty_cafe_sales!$G8537)</f>
        <v>In-store</v>
      </c>
      <c r="H8537" s="2" t="d">
        <v>2023-07-31</v>
      </c>
    </row>
    <row r="8538" spans="1:8" x14ac:dyDescent="0.2">
      <c r="A8538" s="16" t="s">
        <v>8559</v>
      </c>
      <c r="B8538" s="16" t="str">
        <f>IF(OR(dirty_cafe_sales!$B8538="UNKNOWN",dirty_cafe_sales!$B8538="",dirty_cafe_sales!$B8538="ERROR"),"Unknown_Item",dirty_cafe_sales!$B8538)</f>
        <v>Juice</v>
      </c>
      <c r="C8538" s="23">
        <f>IF(ISNUMBER(dirty_cafe_sales!$C8538),dirty_cafe_sales!$C8538,3)</f>
        <v>2</v>
      </c>
      <c r="D8538" s="19">
        <f>VLOOKUP($B8538,Price_Per_Item!$A$3:$B$11,2,FALSE)</f>
        <v>3</v>
      </c>
      <c r="E8538" s="25">
        <f t="shared" si="133"/>
        <v>6</v>
      </c>
      <c r="F8538" t="str">
        <f>IF(OR(dirty_cafe_sales!$F8538="UNKNOWN",dirty_cafe_sales!$F8538="ERROR",dirty_cafe_sales!$F8538=""),"Unknown",dirty_cafe_sales!$F8538)</f>
        <v>Credit Card</v>
      </c>
      <c r="G8538" t="str">
        <f>IF(OR(dirty_cafe_sales!$G8538="UNKNOWN",dirty_cafe_sales!$G8538="ERROR",dirty_cafe_sales!$G8538=""),"Unknown",dirty_cafe_sales!$G8538)</f>
        <v>Unknown</v>
      </c>
      <c r="H8538" s="2" t="d">
        <v>2023-03-22</v>
      </c>
    </row>
    <row r="8539" spans="1:8" x14ac:dyDescent="0.2">
      <c r="A8539" s="16" t="s">
        <v>8560</v>
      </c>
      <c r="B8539" s="16" t="str">
        <f>IF(OR(dirty_cafe_sales!$B8539="UNKNOWN",dirty_cafe_sales!$B8539="",dirty_cafe_sales!$B8539="ERROR"),"Unknown_Item",dirty_cafe_sales!$B8539)</f>
        <v>Salad</v>
      </c>
      <c r="C8539" s="23">
        <f>IF(ISNUMBER(dirty_cafe_sales!$C8539),dirty_cafe_sales!$C8539,3)</f>
        <v>4</v>
      </c>
      <c r="D8539" s="19">
        <f>VLOOKUP($B8539,Price_Per_Item!$A$3:$B$11,2,FALSE)</f>
        <v>5</v>
      </c>
      <c r="E8539" s="25">
        <f t="shared" si="133"/>
        <v>20</v>
      </c>
      <c r="F8539" t="str">
        <f>IF(OR(dirty_cafe_sales!$F8539="UNKNOWN",dirty_cafe_sales!$F8539="ERROR",dirty_cafe_sales!$F8539=""),"Unknown",dirty_cafe_sales!$F8539)</f>
        <v>Credit Card</v>
      </c>
      <c r="G8539" t="str">
        <f>IF(OR(dirty_cafe_sales!$G8539="UNKNOWN",dirty_cafe_sales!$G8539="ERROR",dirty_cafe_sales!$G8539=""),"Unknown",dirty_cafe_sales!$G8539)</f>
        <v>Unknown</v>
      </c>
      <c r="H8539" s="2" t="d">
        <v>2023-05-31</v>
      </c>
    </row>
    <row r="8540" spans="1:8" x14ac:dyDescent="0.2">
      <c r="A8540" s="16" t="s">
        <v>8561</v>
      </c>
      <c r="B8540" s="16" t="str">
        <f>IF(OR(dirty_cafe_sales!$B8540="UNKNOWN",dirty_cafe_sales!$B8540="",dirty_cafe_sales!$B8540="ERROR"),"Unknown_Item",dirty_cafe_sales!$B8540)</f>
        <v>Sandwich</v>
      </c>
      <c r="C8540" s="23">
        <f>IF(ISNUMBER(dirty_cafe_sales!$C8540),dirty_cafe_sales!$C8540,3)</f>
        <v>2</v>
      </c>
      <c r="D8540" s="19">
        <f>VLOOKUP($B8540,Price_Per_Item!$A$3:$B$11,2,FALSE)</f>
        <v>4</v>
      </c>
      <c r="E8540" s="25">
        <f t="shared" si="133"/>
        <v>8</v>
      </c>
      <c r="F8540" t="str">
        <f>IF(OR(dirty_cafe_sales!$F8540="UNKNOWN",dirty_cafe_sales!$F8540="ERROR",dirty_cafe_sales!$F8540=""),"Unknown",dirty_cafe_sales!$F8540)</f>
        <v>Cash</v>
      </c>
      <c r="G8540" t="str">
        <f>IF(OR(dirty_cafe_sales!$G8540="UNKNOWN",dirty_cafe_sales!$G8540="ERROR",dirty_cafe_sales!$G8540=""),"Unknown",dirty_cafe_sales!$G8540)</f>
        <v>In-store</v>
      </c>
      <c r="H8540" s="2" t="d">
        <v>2023-10-02</v>
      </c>
    </row>
    <row r="8541" spans="1:8" x14ac:dyDescent="0.2">
      <c r="A8541" s="16" t="s">
        <v>8562</v>
      </c>
      <c r="B8541" s="16" t="str">
        <f>IF(OR(dirty_cafe_sales!$B8541="UNKNOWN",dirty_cafe_sales!$B8541="",dirty_cafe_sales!$B8541="ERROR"),"Unknown_Item",dirty_cafe_sales!$B8541)</f>
        <v>Tea</v>
      </c>
      <c r="C8541" s="23">
        <f>IF(ISNUMBER(dirty_cafe_sales!$C8541),dirty_cafe_sales!$C8541,3)</f>
        <v>2</v>
      </c>
      <c r="D8541" s="19">
        <f>VLOOKUP($B8541,Price_Per_Item!$A$3:$B$11,2,FALSE)</f>
        <v>1.5</v>
      </c>
      <c r="E8541" s="25">
        <f t="shared" si="133"/>
        <v>3</v>
      </c>
      <c r="F8541" t="str">
        <f>IF(OR(dirty_cafe_sales!$F8541="UNKNOWN",dirty_cafe_sales!$F8541="ERROR",dirty_cafe_sales!$F8541=""),"Unknown",dirty_cafe_sales!$F8541)</f>
        <v>Credit Card</v>
      </c>
      <c r="G8541" t="str">
        <f>IF(OR(dirty_cafe_sales!$G8541="UNKNOWN",dirty_cafe_sales!$G8541="ERROR",dirty_cafe_sales!$G8541=""),"Unknown",dirty_cafe_sales!$G8541)</f>
        <v>Takeaway</v>
      </c>
      <c r="H8541" s="2" t="d">
        <v>2023-06-25</v>
      </c>
    </row>
    <row r="8542" spans="1:8" x14ac:dyDescent="0.2">
      <c r="A8542" s="16" t="s">
        <v>8563</v>
      </c>
      <c r="B8542" s="16" t="str">
        <f>IF(OR(dirty_cafe_sales!$B8542="UNKNOWN",dirty_cafe_sales!$B8542="",dirty_cafe_sales!$B8542="ERROR"),"Unknown_Item",dirty_cafe_sales!$B8542)</f>
        <v>Coffee</v>
      </c>
      <c r="C8542" s="23">
        <f>IF(ISNUMBER(dirty_cafe_sales!$C8542),dirty_cafe_sales!$C8542,3)</f>
        <v>5</v>
      </c>
      <c r="D8542" s="19">
        <f>VLOOKUP($B8542,Price_Per_Item!$A$3:$B$11,2,FALSE)</f>
        <v>2</v>
      </c>
      <c r="E8542" s="25">
        <f t="shared" si="133"/>
        <v>10</v>
      </c>
      <c r="F8542" t="str">
        <f>IF(OR(dirty_cafe_sales!$F8542="UNKNOWN",dirty_cafe_sales!$F8542="ERROR",dirty_cafe_sales!$F8542=""),"Unknown",dirty_cafe_sales!$F8542)</f>
        <v>Unknown</v>
      </c>
      <c r="G8542" t="str">
        <f>IF(OR(dirty_cafe_sales!$G8542="UNKNOWN",dirty_cafe_sales!$G8542="ERROR",dirty_cafe_sales!$G8542=""),"Unknown",dirty_cafe_sales!$G8542)</f>
        <v>Unknown</v>
      </c>
      <c r="H8542" s="2" t="d">
        <v>2023-04-24</v>
      </c>
    </row>
    <row r="8543" spans="1:8" x14ac:dyDescent="0.2">
      <c r="A8543" s="16" t="s">
        <v>8564</v>
      </c>
      <c r="B8543" s="16" t="str">
        <f>IF(OR(dirty_cafe_sales!$B8543="UNKNOWN",dirty_cafe_sales!$B8543="",dirty_cafe_sales!$B8543="ERROR"),"Unknown_Item",dirty_cafe_sales!$B8543)</f>
        <v>Cookie</v>
      </c>
      <c r="C8543" s="23">
        <f>IF(ISNUMBER(dirty_cafe_sales!$C8543),dirty_cafe_sales!$C8543,3)</f>
        <v>5</v>
      </c>
      <c r="D8543" s="19">
        <f>VLOOKUP($B8543,Price_Per_Item!$A$3:$B$11,2,FALSE)</f>
        <v>1</v>
      </c>
      <c r="E8543" s="25">
        <f t="shared" si="133"/>
        <v>5</v>
      </c>
      <c r="F8543" t="str">
        <f>IF(OR(dirty_cafe_sales!$F8543="UNKNOWN",dirty_cafe_sales!$F8543="ERROR",dirty_cafe_sales!$F8543=""),"Unknown",dirty_cafe_sales!$F8543)</f>
        <v>Credit Card</v>
      </c>
      <c r="G8543" t="str">
        <f>IF(OR(dirty_cafe_sales!$G8543="UNKNOWN",dirty_cafe_sales!$G8543="ERROR",dirty_cafe_sales!$G8543=""),"Unknown",dirty_cafe_sales!$G8543)</f>
        <v>In-store</v>
      </c>
      <c r="H8543" s="2" t="d">
        <v>2023-07-21</v>
      </c>
    </row>
    <row r="8544" spans="1:8" x14ac:dyDescent="0.2">
      <c r="A8544" s="16" t="s">
        <v>8565</v>
      </c>
      <c r="B8544" s="16" t="str">
        <f>IF(OR(dirty_cafe_sales!$B8544="UNKNOWN",dirty_cafe_sales!$B8544="",dirty_cafe_sales!$B8544="ERROR"),"Unknown_Item",dirty_cafe_sales!$B8544)</f>
        <v>Cookie</v>
      </c>
      <c r="C8544" s="23">
        <f>IF(ISNUMBER(dirty_cafe_sales!$C8544),dirty_cafe_sales!$C8544,3)</f>
        <v>2</v>
      </c>
      <c r="D8544" s="19">
        <f>VLOOKUP($B8544,Price_Per_Item!$A$3:$B$11,2,FALSE)</f>
        <v>1</v>
      </c>
      <c r="E8544" s="25">
        <f t="shared" si="133"/>
        <v>2</v>
      </c>
      <c r="F8544" t="str">
        <f>IF(OR(dirty_cafe_sales!$F8544="UNKNOWN",dirty_cafe_sales!$F8544="ERROR",dirty_cafe_sales!$F8544=""),"Unknown",dirty_cafe_sales!$F8544)</f>
        <v>Cash</v>
      </c>
      <c r="G8544" t="str">
        <f>IF(OR(dirty_cafe_sales!$G8544="UNKNOWN",dirty_cafe_sales!$G8544="ERROR",dirty_cafe_sales!$G8544=""),"Unknown",dirty_cafe_sales!$G8544)</f>
        <v>Takeaway</v>
      </c>
      <c r="H8544" s="2" t="d">
        <v>2023-02-25</v>
      </c>
    </row>
    <row r="8545" spans="1:8" x14ac:dyDescent="0.2">
      <c r="A8545" s="16" t="s">
        <v>8566</v>
      </c>
      <c r="B8545" s="16" t="str">
        <f>IF(OR(dirty_cafe_sales!$B8545="UNKNOWN",dirty_cafe_sales!$B8545="",dirty_cafe_sales!$B8545="ERROR"),"Unknown_Item",dirty_cafe_sales!$B8545)</f>
        <v>Sandwich</v>
      </c>
      <c r="C8545" s="23">
        <f>IF(ISNUMBER(dirty_cafe_sales!$C8545),dirty_cafe_sales!$C8545,3)</f>
        <v>3</v>
      </c>
      <c r="D8545" s="19">
        <f>VLOOKUP($B8545,Price_Per_Item!$A$3:$B$11,2,FALSE)</f>
        <v>4</v>
      </c>
      <c r="E8545" s="25">
        <f t="shared" si="133"/>
        <v>12</v>
      </c>
      <c r="F8545" t="str">
        <f>IF(OR(dirty_cafe_sales!$F8545="UNKNOWN",dirty_cafe_sales!$F8545="ERROR",dirty_cafe_sales!$F8545=""),"Unknown",dirty_cafe_sales!$F8545)</f>
        <v>Credit Card</v>
      </c>
      <c r="G8545" t="str">
        <f>IF(OR(dirty_cafe_sales!$G8545="UNKNOWN",dirty_cafe_sales!$G8545="ERROR",dirty_cafe_sales!$G8545=""),"Unknown",dirty_cafe_sales!$G8545)</f>
        <v>In-store</v>
      </c>
      <c r="H8545" s="2" t="d">
        <v>2023-05-26</v>
      </c>
    </row>
    <row r="8546" spans="1:8" x14ac:dyDescent="0.2">
      <c r="A8546" s="16" t="s">
        <v>8567</v>
      </c>
      <c r="B8546" s="16" t="str">
        <f>IF(OR(dirty_cafe_sales!$B8546="UNKNOWN",dirty_cafe_sales!$B8546="",dirty_cafe_sales!$B8546="ERROR"),"Unknown_Item",dirty_cafe_sales!$B8546)</f>
        <v>Unknown_Item</v>
      </c>
      <c r="C8546" s="23">
        <f>IF(ISNUMBER(dirty_cafe_sales!$C8546),dirty_cafe_sales!$C8546,3)</f>
        <v>2</v>
      </c>
      <c r="D8546" s="19">
        <f>VLOOKUP($B8546,Price_Per_Item!$A$3:$B$11,2,FALSE)</f>
        <v>2.9375</v>
      </c>
      <c r="E8546" s="25">
        <f t="shared" si="133"/>
        <v>5.875</v>
      </c>
      <c r="F8546" t="str">
        <f>IF(OR(dirty_cafe_sales!$F8546="UNKNOWN",dirty_cafe_sales!$F8546="ERROR",dirty_cafe_sales!$F8546=""),"Unknown",dirty_cafe_sales!$F8546)</f>
        <v>Credit Card</v>
      </c>
      <c r="G8546" t="str">
        <f>IF(OR(dirty_cafe_sales!$G8546="UNKNOWN",dirty_cafe_sales!$G8546="ERROR",dirty_cafe_sales!$G8546=""),"Unknown",dirty_cafe_sales!$G8546)</f>
        <v>Unknown</v>
      </c>
      <c r="H8546" s="2" t="d">
        <v>2023-11-17</v>
      </c>
    </row>
    <row r="8547" spans="1:8" x14ac:dyDescent="0.2">
      <c r="A8547" s="16" t="s">
        <v>8568</v>
      </c>
      <c r="B8547" s="16" t="str">
        <f>IF(OR(dirty_cafe_sales!$B8547="UNKNOWN",dirty_cafe_sales!$B8547="",dirty_cafe_sales!$B8547="ERROR"),"Unknown_Item",dirty_cafe_sales!$B8547)</f>
        <v>Cake</v>
      </c>
      <c r="C8547" s="23">
        <f>IF(ISNUMBER(dirty_cafe_sales!$C8547),dirty_cafe_sales!$C8547,3)</f>
        <v>3</v>
      </c>
      <c r="D8547" s="19">
        <f>VLOOKUP($B8547,Price_Per_Item!$A$3:$B$11,2,FALSE)</f>
        <v>3</v>
      </c>
      <c r="E8547" s="25">
        <f t="shared" si="133"/>
        <v>9</v>
      </c>
      <c r="F8547" t="str">
        <f>IF(OR(dirty_cafe_sales!$F8547="UNKNOWN",dirty_cafe_sales!$F8547="ERROR",dirty_cafe_sales!$F8547=""),"Unknown",dirty_cafe_sales!$F8547)</f>
        <v>Unknown</v>
      </c>
      <c r="G8547" t="str">
        <f>IF(OR(dirty_cafe_sales!$G8547="UNKNOWN",dirty_cafe_sales!$G8547="ERROR",dirty_cafe_sales!$G8547=""),"Unknown",dirty_cafe_sales!$G8547)</f>
        <v>Takeaway</v>
      </c>
      <c r="H8547" s="2" t="d">
        <v>2023-03-28</v>
      </c>
    </row>
    <row r="8548" spans="1:8" x14ac:dyDescent="0.2">
      <c r="A8548" s="16" t="s">
        <v>8569</v>
      </c>
      <c r="B8548" s="16" t="str">
        <f>IF(OR(dirty_cafe_sales!$B8548="UNKNOWN",dirty_cafe_sales!$B8548="",dirty_cafe_sales!$B8548="ERROR"),"Unknown_Item",dirty_cafe_sales!$B8548)</f>
        <v>Tea</v>
      </c>
      <c r="C8548" s="23">
        <f>IF(ISNUMBER(dirty_cafe_sales!$C8548),dirty_cafe_sales!$C8548,3)</f>
        <v>2</v>
      </c>
      <c r="D8548" s="19">
        <f>VLOOKUP($B8548,Price_Per_Item!$A$3:$B$11,2,FALSE)</f>
        <v>1.5</v>
      </c>
      <c r="E8548" s="25">
        <f t="shared" si="133"/>
        <v>3</v>
      </c>
      <c r="F8548" t="str">
        <f>IF(OR(dirty_cafe_sales!$F8548="UNKNOWN",dirty_cafe_sales!$F8548="ERROR",dirty_cafe_sales!$F8548=""),"Unknown",dirty_cafe_sales!$F8548)</f>
        <v>Credit Card</v>
      </c>
      <c r="G8548" t="str">
        <f>IF(OR(dirty_cafe_sales!$G8548="UNKNOWN",dirty_cafe_sales!$G8548="ERROR",dirty_cafe_sales!$G8548=""),"Unknown",dirty_cafe_sales!$G8548)</f>
        <v>Takeaway</v>
      </c>
      <c r="H8548" s="2" t="d">
        <v>2023-04-13</v>
      </c>
    </row>
    <row r="8549" spans="1:8" x14ac:dyDescent="0.2">
      <c r="A8549" s="16" t="s">
        <v>8570</v>
      </c>
      <c r="B8549" s="16" t="str">
        <f>IF(OR(dirty_cafe_sales!$B8549="UNKNOWN",dirty_cafe_sales!$B8549="",dirty_cafe_sales!$B8549="ERROR"),"Unknown_Item",dirty_cafe_sales!$B8549)</f>
        <v>Salad</v>
      </c>
      <c r="C8549" s="23">
        <f>IF(ISNUMBER(dirty_cafe_sales!$C8549),dirty_cafe_sales!$C8549,3)</f>
        <v>2</v>
      </c>
      <c r="D8549" s="19">
        <f>VLOOKUP($B8549,Price_Per_Item!$A$3:$B$11,2,FALSE)</f>
        <v>5</v>
      </c>
      <c r="E8549" s="25">
        <f t="shared" si="133"/>
        <v>10</v>
      </c>
      <c r="F8549" t="str">
        <f>IF(OR(dirty_cafe_sales!$F8549="UNKNOWN",dirty_cafe_sales!$F8549="ERROR",dirty_cafe_sales!$F8549=""),"Unknown",dirty_cafe_sales!$F8549)</f>
        <v>Credit Card</v>
      </c>
      <c r="G8549" t="str">
        <f>IF(OR(dirty_cafe_sales!$G8549="UNKNOWN",dirty_cafe_sales!$G8549="ERROR",dirty_cafe_sales!$G8549=""),"Unknown",dirty_cafe_sales!$G8549)</f>
        <v>Unknown</v>
      </c>
      <c r="H8549" s="2" t="d">
        <v>2023-03-30</v>
      </c>
    </row>
    <row r="8550" spans="1:8" x14ac:dyDescent="0.2">
      <c r="A8550" s="16" t="s">
        <v>8571</v>
      </c>
      <c r="B8550" s="16" t="str">
        <f>IF(OR(dirty_cafe_sales!$B8550="UNKNOWN",dirty_cafe_sales!$B8550="",dirty_cafe_sales!$B8550="ERROR"),"Unknown_Item",dirty_cafe_sales!$B8550)</f>
        <v>Smoothie</v>
      </c>
      <c r="C8550" s="23">
        <f>IF(ISNUMBER(dirty_cafe_sales!$C8550),dirty_cafe_sales!$C8550,3)</f>
        <v>1</v>
      </c>
      <c r="D8550" s="19">
        <f>VLOOKUP($B8550,Price_Per_Item!$A$3:$B$11,2,FALSE)</f>
        <v>4</v>
      </c>
      <c r="E8550" s="25">
        <f t="shared" si="133"/>
        <v>4</v>
      </c>
      <c r="F8550" t="str">
        <f>IF(OR(dirty_cafe_sales!$F8550="UNKNOWN",dirty_cafe_sales!$F8550="ERROR",dirty_cafe_sales!$F8550=""),"Unknown",dirty_cafe_sales!$F8550)</f>
        <v>Unknown</v>
      </c>
      <c r="G8550" t="str">
        <f>IF(OR(dirty_cafe_sales!$G8550="UNKNOWN",dirty_cafe_sales!$G8550="ERROR",dirty_cafe_sales!$G8550=""),"Unknown",dirty_cafe_sales!$G8550)</f>
        <v>Unknown</v>
      </c>
      <c r="H8550" s="2" t="d">
        <v>2023-09-01</v>
      </c>
    </row>
    <row r="8551" spans="1:8" x14ac:dyDescent="0.2">
      <c r="A8551" s="16" t="s">
        <v>8572</v>
      </c>
      <c r="B8551" s="16" t="str">
        <f>IF(OR(dirty_cafe_sales!$B8551="UNKNOWN",dirty_cafe_sales!$B8551="",dirty_cafe_sales!$B8551="ERROR"),"Unknown_Item",dirty_cafe_sales!$B8551)</f>
        <v>Salad</v>
      </c>
      <c r="C8551" s="23">
        <f>IF(ISNUMBER(dirty_cafe_sales!$C8551),dirty_cafe_sales!$C8551,3)</f>
        <v>3</v>
      </c>
      <c r="D8551" s="19">
        <f>VLOOKUP($B8551,Price_Per_Item!$A$3:$B$11,2,FALSE)</f>
        <v>5</v>
      </c>
      <c r="E8551" s="25">
        <f t="shared" si="133"/>
        <v>15</v>
      </c>
      <c r="F8551" t="str">
        <f>IF(OR(dirty_cafe_sales!$F8551="UNKNOWN",dirty_cafe_sales!$F8551="ERROR",dirty_cafe_sales!$F8551=""),"Unknown",dirty_cafe_sales!$F8551)</f>
        <v>Credit Card</v>
      </c>
      <c r="G8551" t="str">
        <f>IF(OR(dirty_cafe_sales!$G8551="UNKNOWN",dirty_cafe_sales!$G8551="ERROR",dirty_cafe_sales!$G8551=""),"Unknown",dirty_cafe_sales!$G8551)</f>
        <v>Unknown</v>
      </c>
      <c r="H8551" s="2" t="d">
        <v>2023-08-04</v>
      </c>
    </row>
    <row r="8552" spans="1:8" x14ac:dyDescent="0.2">
      <c r="A8552" s="16" t="s">
        <v>8573</v>
      </c>
      <c r="B8552" s="16" t="str">
        <f>IF(OR(dirty_cafe_sales!$B8552="UNKNOWN",dirty_cafe_sales!$B8552="",dirty_cafe_sales!$B8552="ERROR"),"Unknown_Item",dirty_cafe_sales!$B8552)</f>
        <v>Sandwich</v>
      </c>
      <c r="C8552" s="23">
        <f>IF(ISNUMBER(dirty_cafe_sales!$C8552),dirty_cafe_sales!$C8552,3)</f>
        <v>2</v>
      </c>
      <c r="D8552" s="19">
        <f>VLOOKUP($B8552,Price_Per_Item!$A$3:$B$11,2,FALSE)</f>
        <v>4</v>
      </c>
      <c r="E8552" s="25">
        <f t="shared" si="133"/>
        <v>8</v>
      </c>
      <c r="F8552" t="str">
        <f>IF(OR(dirty_cafe_sales!$F8552="UNKNOWN",dirty_cafe_sales!$F8552="ERROR",dirty_cafe_sales!$F8552=""),"Unknown",dirty_cafe_sales!$F8552)</f>
        <v>Credit Card</v>
      </c>
      <c r="G8552" t="str">
        <f>IF(OR(dirty_cafe_sales!$G8552="UNKNOWN",dirty_cafe_sales!$G8552="ERROR",dirty_cafe_sales!$G8552=""),"Unknown",dirty_cafe_sales!$G8552)</f>
        <v>Unknown</v>
      </c>
      <c r="H8552" s="2" t="d">
        <v>2023-09-04</v>
      </c>
    </row>
    <row r="8553" spans="1:8" x14ac:dyDescent="0.2">
      <c r="A8553" s="16" t="s">
        <v>8574</v>
      </c>
      <c r="B8553" s="16" t="str">
        <f>IF(OR(dirty_cafe_sales!$B8553="UNKNOWN",dirty_cafe_sales!$B8553="",dirty_cafe_sales!$B8553="ERROR"),"Unknown_Item",dirty_cafe_sales!$B8553)</f>
        <v>Smoothie</v>
      </c>
      <c r="C8553" s="23">
        <f>IF(ISNUMBER(dirty_cafe_sales!$C8553),dirty_cafe_sales!$C8553,3)</f>
        <v>5</v>
      </c>
      <c r="D8553" s="19">
        <f>VLOOKUP($B8553,Price_Per_Item!$A$3:$B$11,2,FALSE)</f>
        <v>4</v>
      </c>
      <c r="E8553" s="25">
        <f t="shared" si="133"/>
        <v>20</v>
      </c>
      <c r="F8553" t="str">
        <f>IF(OR(dirty_cafe_sales!$F8553="UNKNOWN",dirty_cafe_sales!$F8553="ERROR",dirty_cafe_sales!$F8553=""),"Unknown",dirty_cafe_sales!$F8553)</f>
        <v>Credit Card</v>
      </c>
      <c r="G8553" t="str">
        <f>IF(OR(dirty_cafe_sales!$G8553="UNKNOWN",dirty_cafe_sales!$G8553="ERROR",dirty_cafe_sales!$G8553=""),"Unknown",dirty_cafe_sales!$G8553)</f>
        <v>In-store</v>
      </c>
      <c r="H8553" s="2" t="d">
        <v>2023-04-14</v>
      </c>
    </row>
    <row r="8554" spans="1:8" x14ac:dyDescent="0.2">
      <c r="A8554" s="16" t="s">
        <v>8575</v>
      </c>
      <c r="B8554" s="16" t="str">
        <f>IF(OR(dirty_cafe_sales!$B8554="UNKNOWN",dirty_cafe_sales!$B8554="",dirty_cafe_sales!$B8554="ERROR"),"Unknown_Item",dirty_cafe_sales!$B8554)</f>
        <v>Sandwich</v>
      </c>
      <c r="C8554" s="23">
        <f>IF(ISNUMBER(dirty_cafe_sales!$C8554),dirty_cafe_sales!$C8554,3)</f>
        <v>3</v>
      </c>
      <c r="D8554" s="19">
        <f>VLOOKUP($B8554,Price_Per_Item!$A$3:$B$11,2,FALSE)</f>
        <v>4</v>
      </c>
      <c r="E8554" s="25">
        <f t="shared" si="133"/>
        <v>12</v>
      </c>
      <c r="F8554" t="str">
        <f>IF(OR(dirty_cafe_sales!$F8554="UNKNOWN",dirty_cafe_sales!$F8554="ERROR",dirty_cafe_sales!$F8554=""),"Unknown",dirty_cafe_sales!$F8554)</f>
        <v>Unknown</v>
      </c>
      <c r="G8554" t="str">
        <f>IF(OR(dirty_cafe_sales!$G8554="UNKNOWN",dirty_cafe_sales!$G8554="ERROR",dirty_cafe_sales!$G8554=""),"Unknown",dirty_cafe_sales!$G8554)</f>
        <v>Unknown</v>
      </c>
      <c r="H8554" s="2" t="d">
        <v>2023-06-01</v>
      </c>
    </row>
    <row r="8555" spans="1:8" x14ac:dyDescent="0.2">
      <c r="A8555" s="16" t="s">
        <v>8576</v>
      </c>
      <c r="B8555" s="16" t="str">
        <f>IF(OR(dirty_cafe_sales!$B8555="UNKNOWN",dirty_cafe_sales!$B8555="",dirty_cafe_sales!$B8555="ERROR"),"Unknown_Item",dirty_cafe_sales!$B8555)</f>
        <v>Salad</v>
      </c>
      <c r="C8555" s="23">
        <f>IF(ISNUMBER(dirty_cafe_sales!$C8555),dirty_cafe_sales!$C8555,3)</f>
        <v>1</v>
      </c>
      <c r="D8555" s="19">
        <f>VLOOKUP($B8555,Price_Per_Item!$A$3:$B$11,2,FALSE)</f>
        <v>5</v>
      </c>
      <c r="E8555" s="25">
        <f t="shared" si="133"/>
        <v>5</v>
      </c>
      <c r="F8555" t="str">
        <f>IF(OR(dirty_cafe_sales!$F8555="UNKNOWN",dirty_cafe_sales!$F8555="ERROR",dirty_cafe_sales!$F8555=""),"Unknown",dirty_cafe_sales!$F8555)</f>
        <v>Credit Card</v>
      </c>
      <c r="G8555" t="str">
        <f>IF(OR(dirty_cafe_sales!$G8555="UNKNOWN",dirty_cafe_sales!$G8555="ERROR",dirty_cafe_sales!$G8555=""),"Unknown",dirty_cafe_sales!$G8555)</f>
        <v>In-store</v>
      </c>
      <c r="H8555" s="2" t="d">
        <v>2023-04-10</v>
      </c>
    </row>
    <row r="8556" spans="1:8" x14ac:dyDescent="0.2">
      <c r="A8556" s="16" t="s">
        <v>8577</v>
      </c>
      <c r="B8556" s="16" t="str">
        <f>IF(OR(dirty_cafe_sales!$B8556="UNKNOWN",dirty_cafe_sales!$B8556="",dirty_cafe_sales!$B8556="ERROR"),"Unknown_Item",dirty_cafe_sales!$B8556)</f>
        <v>Juice</v>
      </c>
      <c r="C8556" s="23">
        <f>IF(ISNUMBER(dirty_cafe_sales!$C8556),dirty_cafe_sales!$C8556,3)</f>
        <v>4</v>
      </c>
      <c r="D8556" s="19">
        <f>VLOOKUP($B8556,Price_Per_Item!$A$3:$B$11,2,FALSE)</f>
        <v>3</v>
      </c>
      <c r="E8556" s="25">
        <f t="shared" si="133"/>
        <v>12</v>
      </c>
      <c r="F8556" t="str">
        <f>IF(OR(dirty_cafe_sales!$F8556="UNKNOWN",dirty_cafe_sales!$F8556="ERROR",dirty_cafe_sales!$F8556=""),"Unknown",dirty_cafe_sales!$F8556)</f>
        <v>Unknown</v>
      </c>
      <c r="G8556" t="str">
        <f>IF(OR(dirty_cafe_sales!$G8556="UNKNOWN",dirty_cafe_sales!$G8556="ERROR",dirty_cafe_sales!$G8556=""),"Unknown",dirty_cafe_sales!$G8556)</f>
        <v>Unknown</v>
      </c>
      <c r="H8556" s="2" t="d">
        <v>2023-08-17</v>
      </c>
    </row>
    <row r="8557" spans="1:8" x14ac:dyDescent="0.2">
      <c r="A8557" s="16" t="s">
        <v>8578</v>
      </c>
      <c r="B8557" s="16" t="str">
        <f>IF(OR(dirty_cafe_sales!$B8557="UNKNOWN",dirty_cafe_sales!$B8557="",dirty_cafe_sales!$B8557="ERROR"),"Unknown_Item",dirty_cafe_sales!$B8557)</f>
        <v>Juice</v>
      </c>
      <c r="C8557" s="23">
        <f>IF(ISNUMBER(dirty_cafe_sales!$C8557),dirty_cafe_sales!$C8557,3)</f>
        <v>1</v>
      </c>
      <c r="D8557" s="19">
        <f>VLOOKUP($B8557,Price_Per_Item!$A$3:$B$11,2,FALSE)</f>
        <v>3</v>
      </c>
      <c r="E8557" s="25">
        <f t="shared" si="133"/>
        <v>3</v>
      </c>
      <c r="F8557" t="str">
        <f>IF(OR(dirty_cafe_sales!$F8557="UNKNOWN",dirty_cafe_sales!$F8557="ERROR",dirty_cafe_sales!$F8557=""),"Unknown",dirty_cafe_sales!$F8557)</f>
        <v>Cash</v>
      </c>
      <c r="G8557" t="str">
        <f>IF(OR(dirty_cafe_sales!$G8557="UNKNOWN",dirty_cafe_sales!$G8557="ERROR",dirty_cafe_sales!$G8557=""),"Unknown",dirty_cafe_sales!$G8557)</f>
        <v>Takeaway</v>
      </c>
      <c r="H8557" s="2" t="d">
        <v>2023-08-17</v>
      </c>
    </row>
    <row r="8558" spans="1:8" x14ac:dyDescent="0.2">
      <c r="A8558" s="16" t="s">
        <v>8579</v>
      </c>
      <c r="B8558" s="16" t="str">
        <f>IF(OR(dirty_cafe_sales!$B8558="UNKNOWN",dirty_cafe_sales!$B8558="",dirty_cafe_sales!$B8558="ERROR"),"Unknown_Item",dirty_cafe_sales!$B8558)</f>
        <v>Unknown_Item</v>
      </c>
      <c r="C8558" s="23">
        <f>IF(ISNUMBER(dirty_cafe_sales!$C8558),dirty_cafe_sales!$C8558,3)</f>
        <v>4</v>
      </c>
      <c r="D8558" s="19">
        <f>VLOOKUP($B8558,Price_Per_Item!$A$3:$B$11,2,FALSE)</f>
        <v>2.9375</v>
      </c>
      <c r="E8558" s="25">
        <f t="shared" si="133"/>
        <v>11.75</v>
      </c>
      <c r="F8558" t="str">
        <f>IF(OR(dirty_cafe_sales!$F8558="UNKNOWN",dirty_cafe_sales!$F8558="ERROR",dirty_cafe_sales!$F8558=""),"Unknown",dirty_cafe_sales!$F8558)</f>
        <v>Credit Card</v>
      </c>
      <c r="G8558" t="str">
        <f>IF(OR(dirty_cafe_sales!$G8558="UNKNOWN",dirty_cafe_sales!$G8558="ERROR",dirty_cafe_sales!$G8558=""),"Unknown",dirty_cafe_sales!$G8558)</f>
        <v>Takeaway</v>
      </c>
      <c r="H8558" s="2" t="d">
        <v>2023-11-23</v>
      </c>
    </row>
    <row r="8559" spans="1:8" x14ac:dyDescent="0.2">
      <c r="A8559" s="16" t="s">
        <v>8580</v>
      </c>
      <c r="B8559" s="16" t="str">
        <f>IF(OR(dirty_cafe_sales!$B8559="UNKNOWN",dirty_cafe_sales!$B8559="",dirty_cafe_sales!$B8559="ERROR"),"Unknown_Item",dirty_cafe_sales!$B8559)</f>
        <v>Coffee</v>
      </c>
      <c r="C8559" s="23">
        <f>IF(ISNUMBER(dirty_cafe_sales!$C8559),dirty_cafe_sales!$C8559,3)</f>
        <v>1</v>
      </c>
      <c r="D8559" s="19">
        <f>VLOOKUP($B8559,Price_Per_Item!$A$3:$B$11,2,FALSE)</f>
        <v>2</v>
      </c>
      <c r="E8559" s="25">
        <f t="shared" si="133"/>
        <v>2</v>
      </c>
      <c r="F8559" t="str">
        <f>IF(OR(dirty_cafe_sales!$F8559="UNKNOWN",dirty_cafe_sales!$F8559="ERROR",dirty_cafe_sales!$F8559=""),"Unknown",dirty_cafe_sales!$F8559)</f>
        <v>Digital Wallet</v>
      </c>
      <c r="G8559" t="str">
        <f>IF(OR(dirty_cafe_sales!$G8559="UNKNOWN",dirty_cafe_sales!$G8559="ERROR",dirty_cafe_sales!$G8559=""),"Unknown",dirty_cafe_sales!$G8559)</f>
        <v>Takeaway</v>
      </c>
      <c r="H8559" s="2" t="d">
        <v>2023-10-16</v>
      </c>
    </row>
    <row r="8560" spans="1:8" x14ac:dyDescent="0.2">
      <c r="A8560" s="16" t="s">
        <v>8581</v>
      </c>
      <c r="B8560" s="16" t="str">
        <f>IF(OR(dirty_cafe_sales!$B8560="UNKNOWN",dirty_cafe_sales!$B8560="",dirty_cafe_sales!$B8560="ERROR"),"Unknown_Item",dirty_cafe_sales!$B8560)</f>
        <v>Coffee</v>
      </c>
      <c r="C8560" s="23">
        <f>IF(ISNUMBER(dirty_cafe_sales!$C8560),dirty_cafe_sales!$C8560,3)</f>
        <v>1</v>
      </c>
      <c r="D8560" s="19">
        <f>VLOOKUP($B8560,Price_Per_Item!$A$3:$B$11,2,FALSE)</f>
        <v>2</v>
      </c>
      <c r="E8560" s="25">
        <f t="shared" si="133"/>
        <v>2</v>
      </c>
      <c r="F8560" t="str">
        <f>IF(OR(dirty_cafe_sales!$F8560="UNKNOWN",dirty_cafe_sales!$F8560="ERROR",dirty_cafe_sales!$F8560=""),"Unknown",dirty_cafe_sales!$F8560)</f>
        <v>Credit Card</v>
      </c>
      <c r="G8560" t="str">
        <f>IF(OR(dirty_cafe_sales!$G8560="UNKNOWN",dirty_cafe_sales!$G8560="ERROR",dirty_cafe_sales!$G8560=""),"Unknown",dirty_cafe_sales!$G8560)</f>
        <v>Unknown</v>
      </c>
      <c r="H8560" s="2" t="d">
        <v>2023-11-29</v>
      </c>
    </row>
    <row r="8561" spans="1:8" x14ac:dyDescent="0.2">
      <c r="A8561" s="16" t="s">
        <v>8582</v>
      </c>
      <c r="B8561" s="16" t="str">
        <f>IF(OR(dirty_cafe_sales!$B8561="UNKNOWN",dirty_cafe_sales!$B8561="",dirty_cafe_sales!$B8561="ERROR"),"Unknown_Item",dirty_cafe_sales!$B8561)</f>
        <v>Sandwich</v>
      </c>
      <c r="C8561" s="23">
        <f>IF(ISNUMBER(dirty_cafe_sales!$C8561),dirty_cafe_sales!$C8561,3)</f>
        <v>3</v>
      </c>
      <c r="D8561" s="19">
        <f>VLOOKUP($B8561,Price_Per_Item!$A$3:$B$11,2,FALSE)</f>
        <v>4</v>
      </c>
      <c r="E8561" s="25">
        <f t="shared" si="133"/>
        <v>12</v>
      </c>
      <c r="F8561" t="str">
        <f>IF(OR(dirty_cafe_sales!$F8561="UNKNOWN",dirty_cafe_sales!$F8561="ERROR",dirty_cafe_sales!$F8561=""),"Unknown",dirty_cafe_sales!$F8561)</f>
        <v>Digital Wallet</v>
      </c>
      <c r="G8561" t="str">
        <f>IF(OR(dirty_cafe_sales!$G8561="UNKNOWN",dirty_cafe_sales!$G8561="ERROR",dirty_cafe_sales!$G8561=""),"Unknown",dirty_cafe_sales!$G8561)</f>
        <v>Takeaway</v>
      </c>
      <c r="H8561" s="2" t="d">
        <v>2023-11-28</v>
      </c>
    </row>
    <row r="8562" spans="1:8" x14ac:dyDescent="0.2">
      <c r="A8562" s="16" t="s">
        <v>8583</v>
      </c>
      <c r="B8562" s="16" t="str">
        <f>IF(OR(dirty_cafe_sales!$B8562="UNKNOWN",dirty_cafe_sales!$B8562="",dirty_cafe_sales!$B8562="ERROR"),"Unknown_Item",dirty_cafe_sales!$B8562)</f>
        <v>Cookie</v>
      </c>
      <c r="C8562" s="23">
        <f>IF(ISNUMBER(dirty_cafe_sales!$C8562),dirty_cafe_sales!$C8562,3)</f>
        <v>5</v>
      </c>
      <c r="D8562" s="19">
        <f>VLOOKUP($B8562,Price_Per_Item!$A$3:$B$11,2,FALSE)</f>
        <v>1</v>
      </c>
      <c r="E8562" s="25">
        <f t="shared" si="133"/>
        <v>5</v>
      </c>
      <c r="F8562" t="str">
        <f>IF(OR(dirty_cafe_sales!$F8562="UNKNOWN",dirty_cafe_sales!$F8562="ERROR",dirty_cafe_sales!$F8562=""),"Unknown",dirty_cafe_sales!$F8562)</f>
        <v>Unknown</v>
      </c>
      <c r="G8562" t="str">
        <f>IF(OR(dirty_cafe_sales!$G8562="UNKNOWN",dirty_cafe_sales!$G8562="ERROR",dirty_cafe_sales!$G8562=""),"Unknown",dirty_cafe_sales!$G8562)</f>
        <v>Unknown</v>
      </c>
      <c r="H8562" s="2" t="d">
        <v>2023-08-02</v>
      </c>
    </row>
    <row r="8563" spans="1:8" x14ac:dyDescent="0.2">
      <c r="A8563" s="16" t="s">
        <v>8584</v>
      </c>
      <c r="B8563" s="16" t="str">
        <f>IF(OR(dirty_cafe_sales!$B8563="UNKNOWN",dirty_cafe_sales!$B8563="",dirty_cafe_sales!$B8563="ERROR"),"Unknown_Item",dirty_cafe_sales!$B8563)</f>
        <v>Cookie</v>
      </c>
      <c r="C8563" s="23">
        <f>IF(ISNUMBER(dirty_cafe_sales!$C8563),dirty_cafe_sales!$C8563,3)</f>
        <v>4</v>
      </c>
      <c r="D8563" s="19">
        <f>VLOOKUP($B8563,Price_Per_Item!$A$3:$B$11,2,FALSE)</f>
        <v>1</v>
      </c>
      <c r="E8563" s="25">
        <f t="shared" si="133"/>
        <v>4</v>
      </c>
      <c r="F8563" t="str">
        <f>IF(OR(dirty_cafe_sales!$F8563="UNKNOWN",dirty_cafe_sales!$F8563="ERROR",dirty_cafe_sales!$F8563=""),"Unknown",dirty_cafe_sales!$F8563)</f>
        <v>Digital Wallet</v>
      </c>
      <c r="G8563" t="str">
        <f>IF(OR(dirty_cafe_sales!$G8563="UNKNOWN",dirty_cafe_sales!$G8563="ERROR",dirty_cafe_sales!$G8563=""),"Unknown",dirty_cafe_sales!$G8563)</f>
        <v>In-store</v>
      </c>
      <c r="H8563" s="2" t="d">
        <v>2023-02-12</v>
      </c>
    </row>
    <row r="8564" spans="1:8" x14ac:dyDescent="0.2">
      <c r="A8564" s="16" t="s">
        <v>8585</v>
      </c>
      <c r="B8564" s="16" t="str">
        <f>IF(OR(dirty_cafe_sales!$B8564="UNKNOWN",dirty_cafe_sales!$B8564="",dirty_cafe_sales!$B8564="ERROR"),"Unknown_Item",dirty_cafe_sales!$B8564)</f>
        <v>Salad</v>
      </c>
      <c r="C8564" s="23">
        <f>IF(ISNUMBER(dirty_cafe_sales!$C8564),dirty_cafe_sales!$C8564,3)</f>
        <v>5</v>
      </c>
      <c r="D8564" s="19">
        <f>VLOOKUP($B8564,Price_Per_Item!$A$3:$B$11,2,FALSE)</f>
        <v>5</v>
      </c>
      <c r="E8564" s="25">
        <f t="shared" si="133"/>
        <v>25</v>
      </c>
      <c r="F8564" t="str">
        <f>IF(OR(dirty_cafe_sales!$F8564="UNKNOWN",dirty_cafe_sales!$F8564="ERROR",dirty_cafe_sales!$F8564=""),"Unknown",dirty_cafe_sales!$F8564)</f>
        <v>Credit Card</v>
      </c>
      <c r="G8564" t="str">
        <f>IF(OR(dirty_cafe_sales!$G8564="UNKNOWN",dirty_cafe_sales!$G8564="ERROR",dirty_cafe_sales!$G8564=""),"Unknown",dirty_cafe_sales!$G8564)</f>
        <v>Takeaway</v>
      </c>
      <c r="H8564" s="2" t="d">
        <v>2023-07-13</v>
      </c>
    </row>
    <row r="8565" spans="1:8" x14ac:dyDescent="0.2">
      <c r="A8565" s="16" t="s">
        <v>8586</v>
      </c>
      <c r="B8565" s="16" t="str">
        <f>IF(OR(dirty_cafe_sales!$B8565="UNKNOWN",dirty_cafe_sales!$B8565="",dirty_cafe_sales!$B8565="ERROR"),"Unknown_Item",dirty_cafe_sales!$B8565)</f>
        <v>Juice</v>
      </c>
      <c r="C8565" s="23">
        <f>IF(ISNUMBER(dirty_cafe_sales!$C8565),dirty_cafe_sales!$C8565,3)</f>
        <v>3</v>
      </c>
      <c r="D8565" s="19">
        <f>VLOOKUP($B8565,Price_Per_Item!$A$3:$B$11,2,FALSE)</f>
        <v>3</v>
      </c>
      <c r="E8565" s="25">
        <f t="shared" si="133"/>
        <v>9</v>
      </c>
      <c r="F8565" t="str">
        <f>IF(OR(dirty_cafe_sales!$F8565="UNKNOWN",dirty_cafe_sales!$F8565="ERROR",dirty_cafe_sales!$F8565=""),"Unknown",dirty_cafe_sales!$F8565)</f>
        <v>Unknown</v>
      </c>
      <c r="G8565" t="str">
        <f>IF(OR(dirty_cafe_sales!$G8565="UNKNOWN",dirty_cafe_sales!$G8565="ERROR",dirty_cafe_sales!$G8565=""),"Unknown",dirty_cafe_sales!$G8565)</f>
        <v>In-store</v>
      </c>
      <c r="H8565" s="2" t="d">
        <v>2023-05-21</v>
      </c>
    </row>
    <row r="8566" spans="1:8" x14ac:dyDescent="0.2">
      <c r="A8566" s="16" t="s">
        <v>8587</v>
      </c>
      <c r="B8566" s="16" t="str">
        <f>IF(OR(dirty_cafe_sales!$B8566="UNKNOWN",dirty_cafe_sales!$B8566="",dirty_cafe_sales!$B8566="ERROR"),"Unknown_Item",dirty_cafe_sales!$B8566)</f>
        <v>Unknown_Item</v>
      </c>
      <c r="C8566" s="23">
        <f>IF(ISNUMBER(dirty_cafe_sales!$C8566),dirty_cafe_sales!$C8566,3)</f>
        <v>4</v>
      </c>
      <c r="D8566" s="19">
        <f>VLOOKUP($B8566,Price_Per_Item!$A$3:$B$11,2,FALSE)</f>
        <v>2.9375</v>
      </c>
      <c r="E8566" s="25">
        <f t="shared" si="133"/>
        <v>11.75</v>
      </c>
      <c r="F8566" t="str">
        <f>IF(OR(dirty_cafe_sales!$F8566="UNKNOWN",dirty_cafe_sales!$F8566="ERROR",dirty_cafe_sales!$F8566=""),"Unknown",dirty_cafe_sales!$F8566)</f>
        <v>Cash</v>
      </c>
      <c r="G8566" t="str">
        <f>IF(OR(dirty_cafe_sales!$G8566="UNKNOWN",dirty_cafe_sales!$G8566="ERROR",dirty_cafe_sales!$G8566=""),"Unknown",dirty_cafe_sales!$G8566)</f>
        <v>In-store</v>
      </c>
      <c r="H8566" s="2" t="d">
        <v>2023-09-21</v>
      </c>
    </row>
    <row r="8567" spans="1:8" x14ac:dyDescent="0.2">
      <c r="A8567" s="16" t="s">
        <v>8588</v>
      </c>
      <c r="B8567" s="16" t="str">
        <f>IF(OR(dirty_cafe_sales!$B8567="UNKNOWN",dirty_cafe_sales!$B8567="",dirty_cafe_sales!$B8567="ERROR"),"Unknown_Item",dirty_cafe_sales!$B8567)</f>
        <v>Tea</v>
      </c>
      <c r="C8567" s="23">
        <f>IF(ISNUMBER(dirty_cafe_sales!$C8567),dirty_cafe_sales!$C8567,3)</f>
        <v>2</v>
      </c>
      <c r="D8567" s="19">
        <f>VLOOKUP($B8567,Price_Per_Item!$A$3:$B$11,2,FALSE)</f>
        <v>1.5</v>
      </c>
      <c r="E8567" s="25">
        <f t="shared" si="133"/>
        <v>3</v>
      </c>
      <c r="F8567" t="str">
        <f>IF(OR(dirty_cafe_sales!$F8567="UNKNOWN",dirty_cafe_sales!$F8567="ERROR",dirty_cafe_sales!$F8567=""),"Unknown",dirty_cafe_sales!$F8567)</f>
        <v>Unknown</v>
      </c>
      <c r="G8567" t="str">
        <f>IF(OR(dirty_cafe_sales!$G8567="UNKNOWN",dirty_cafe_sales!$G8567="ERROR",dirty_cafe_sales!$G8567=""),"Unknown",dirty_cafe_sales!$G8567)</f>
        <v>Takeaway</v>
      </c>
      <c r="H8567" s="2" t="d">
        <v>2023-01-05</v>
      </c>
    </row>
    <row r="8568" spans="1:8" x14ac:dyDescent="0.2">
      <c r="A8568" s="16" t="s">
        <v>8589</v>
      </c>
      <c r="B8568" s="16" t="str">
        <f>IF(OR(dirty_cafe_sales!$B8568="UNKNOWN",dirty_cafe_sales!$B8568="",dirty_cafe_sales!$B8568="ERROR"),"Unknown_Item",dirty_cafe_sales!$B8568)</f>
        <v>Salad</v>
      </c>
      <c r="C8568" s="23">
        <f>IF(ISNUMBER(dirty_cafe_sales!$C8568),dirty_cafe_sales!$C8568,3)</f>
        <v>1</v>
      </c>
      <c r="D8568" s="19">
        <f>VLOOKUP($B8568,Price_Per_Item!$A$3:$B$11,2,FALSE)</f>
        <v>5</v>
      </c>
      <c r="E8568" s="25">
        <f t="shared" si="133"/>
        <v>5</v>
      </c>
      <c r="F8568" t="str">
        <f>IF(OR(dirty_cafe_sales!$F8568="UNKNOWN",dirty_cafe_sales!$F8568="ERROR",dirty_cafe_sales!$F8568=""),"Unknown",dirty_cafe_sales!$F8568)</f>
        <v>Digital Wallet</v>
      </c>
      <c r="G8568" t="str">
        <f>IF(OR(dirty_cafe_sales!$G8568="UNKNOWN",dirty_cafe_sales!$G8568="ERROR",dirty_cafe_sales!$G8568=""),"Unknown",dirty_cafe_sales!$G8568)</f>
        <v>Takeaway</v>
      </c>
      <c r="H8568" s="2" t="d">
        <v>2023-05-20</v>
      </c>
    </row>
    <row r="8569" spans="1:8" x14ac:dyDescent="0.2">
      <c r="A8569" s="16" t="s">
        <v>8590</v>
      </c>
      <c r="B8569" s="16" t="str">
        <f>IF(OR(dirty_cafe_sales!$B8569="UNKNOWN",dirty_cafe_sales!$B8569="",dirty_cafe_sales!$B8569="ERROR"),"Unknown_Item",dirty_cafe_sales!$B8569)</f>
        <v>Tea</v>
      </c>
      <c r="C8569" s="23">
        <f>IF(ISNUMBER(dirty_cafe_sales!$C8569),dirty_cafe_sales!$C8569,3)</f>
        <v>3</v>
      </c>
      <c r="D8569" s="19">
        <f>VLOOKUP($B8569,Price_Per_Item!$A$3:$B$11,2,FALSE)</f>
        <v>1.5</v>
      </c>
      <c r="E8569" s="25">
        <f t="shared" si="133"/>
        <v>4.5</v>
      </c>
      <c r="F8569" t="str">
        <f>IF(OR(dirty_cafe_sales!$F8569="UNKNOWN",dirty_cafe_sales!$F8569="ERROR",dirty_cafe_sales!$F8569=""),"Unknown",dirty_cafe_sales!$F8569)</f>
        <v>Unknown</v>
      </c>
      <c r="G8569" t="str">
        <f>IF(OR(dirty_cafe_sales!$G8569="UNKNOWN",dirty_cafe_sales!$G8569="ERROR",dirty_cafe_sales!$G8569=""),"Unknown",dirty_cafe_sales!$G8569)</f>
        <v>Unknown</v>
      </c>
      <c r="H8569" s="2" t="d">
        <v>2023-01-23</v>
      </c>
    </row>
    <row r="8570" spans="1:8" x14ac:dyDescent="0.2">
      <c r="A8570" s="16" t="s">
        <v>8591</v>
      </c>
      <c r="B8570" s="16" t="str">
        <f>IF(OR(dirty_cafe_sales!$B8570="UNKNOWN",dirty_cafe_sales!$B8570="",dirty_cafe_sales!$B8570="ERROR"),"Unknown_Item",dirty_cafe_sales!$B8570)</f>
        <v>Cookie</v>
      </c>
      <c r="C8570" s="23">
        <f>IF(ISNUMBER(dirty_cafe_sales!$C8570),dirty_cafe_sales!$C8570,3)</f>
        <v>3</v>
      </c>
      <c r="D8570" s="19">
        <f>VLOOKUP($B8570,Price_Per_Item!$A$3:$B$11,2,FALSE)</f>
        <v>1</v>
      </c>
      <c r="E8570" s="25">
        <f t="shared" si="133"/>
        <v>3</v>
      </c>
      <c r="F8570" t="str">
        <f>IF(OR(dirty_cafe_sales!$F8570="UNKNOWN",dirty_cafe_sales!$F8570="ERROR",dirty_cafe_sales!$F8570=""),"Unknown",dirty_cafe_sales!$F8570)</f>
        <v>Cash</v>
      </c>
      <c r="G8570" t="str">
        <f>IF(OR(dirty_cafe_sales!$G8570="UNKNOWN",dirty_cafe_sales!$G8570="ERROR",dirty_cafe_sales!$G8570=""),"Unknown",dirty_cafe_sales!$G8570)</f>
        <v>Unknown</v>
      </c>
      <c r="H8570" s="2" t="d">
        <v>2023-05-26</v>
      </c>
    </row>
    <row r="8571" spans="1:8" x14ac:dyDescent="0.2">
      <c r="A8571" s="16" t="s">
        <v>8592</v>
      </c>
      <c r="B8571" s="16" t="str">
        <f>IF(OR(dirty_cafe_sales!$B8571="UNKNOWN",dirty_cafe_sales!$B8571="",dirty_cafe_sales!$B8571="ERROR"),"Unknown_Item",dirty_cafe_sales!$B8571)</f>
        <v>Cake</v>
      </c>
      <c r="C8571" s="23">
        <f>IF(ISNUMBER(dirty_cafe_sales!$C8571),dirty_cafe_sales!$C8571,3)</f>
        <v>5</v>
      </c>
      <c r="D8571" s="19">
        <f>VLOOKUP($B8571,Price_Per_Item!$A$3:$B$11,2,FALSE)</f>
        <v>3</v>
      </c>
      <c r="E8571" s="25">
        <f t="shared" si="133"/>
        <v>15</v>
      </c>
      <c r="F8571" t="str">
        <f>IF(OR(dirty_cafe_sales!$F8571="UNKNOWN",dirty_cafe_sales!$F8571="ERROR",dirty_cafe_sales!$F8571=""),"Unknown",dirty_cafe_sales!$F8571)</f>
        <v>Cash</v>
      </c>
      <c r="G8571" t="str">
        <f>IF(OR(dirty_cafe_sales!$G8571="UNKNOWN",dirty_cafe_sales!$G8571="ERROR",dirty_cafe_sales!$G8571=""),"Unknown",dirty_cafe_sales!$G8571)</f>
        <v>Unknown</v>
      </c>
      <c r="H8571" s="2" t="d">
        <v>2023-02-09</v>
      </c>
    </row>
    <row r="8572" spans="1:8" x14ac:dyDescent="0.2">
      <c r="A8572" s="16" t="s">
        <v>8593</v>
      </c>
      <c r="B8572" s="16" t="str">
        <f>IF(OR(dirty_cafe_sales!$B8572="UNKNOWN",dirty_cafe_sales!$B8572="",dirty_cafe_sales!$B8572="ERROR"),"Unknown_Item",dirty_cafe_sales!$B8572)</f>
        <v>Cake</v>
      </c>
      <c r="C8572" s="23">
        <f>IF(ISNUMBER(dirty_cafe_sales!$C8572),dirty_cafe_sales!$C8572,3)</f>
        <v>3</v>
      </c>
      <c r="D8572" s="19">
        <f>VLOOKUP($B8572,Price_Per_Item!$A$3:$B$11,2,FALSE)</f>
        <v>3</v>
      </c>
      <c r="E8572" s="25">
        <f t="shared" si="133"/>
        <v>9</v>
      </c>
      <c r="F8572" t="str">
        <f>IF(OR(dirty_cafe_sales!$F8572="UNKNOWN",dirty_cafe_sales!$F8572="ERROR",dirty_cafe_sales!$F8572=""),"Unknown",dirty_cafe_sales!$F8572)</f>
        <v>Digital Wallet</v>
      </c>
      <c r="G8572" t="str">
        <f>IF(OR(dirty_cafe_sales!$G8572="UNKNOWN",dirty_cafe_sales!$G8572="ERROR",dirty_cafe_sales!$G8572=""),"Unknown",dirty_cafe_sales!$G8572)</f>
        <v>Unknown</v>
      </c>
      <c r="H8572" s="2" t="d">
        <v>2023-06-28</v>
      </c>
    </row>
    <row r="8573" spans="1:8" x14ac:dyDescent="0.2">
      <c r="A8573" s="16" t="s">
        <v>8594</v>
      </c>
      <c r="B8573" s="16" t="str">
        <f>IF(OR(dirty_cafe_sales!$B8573="UNKNOWN",dirty_cafe_sales!$B8573="",dirty_cafe_sales!$B8573="ERROR"),"Unknown_Item",dirty_cafe_sales!$B8573)</f>
        <v>Tea</v>
      </c>
      <c r="C8573" s="23">
        <f>IF(ISNUMBER(dirty_cafe_sales!$C8573),dirty_cafe_sales!$C8573,3)</f>
        <v>2</v>
      </c>
      <c r="D8573" s="19">
        <f>VLOOKUP($B8573,Price_Per_Item!$A$3:$B$11,2,FALSE)</f>
        <v>1.5</v>
      </c>
      <c r="E8573" s="25">
        <f t="shared" si="133"/>
        <v>3</v>
      </c>
      <c r="F8573" t="str">
        <f>IF(OR(dirty_cafe_sales!$F8573="UNKNOWN",dirty_cafe_sales!$F8573="ERROR",dirty_cafe_sales!$F8573=""),"Unknown",dirty_cafe_sales!$F8573)</f>
        <v>Unknown</v>
      </c>
      <c r="G8573" t="str">
        <f>IF(OR(dirty_cafe_sales!$G8573="UNKNOWN",dirty_cafe_sales!$G8573="ERROR",dirty_cafe_sales!$G8573=""),"Unknown",dirty_cafe_sales!$G8573)</f>
        <v>Unknown</v>
      </c>
      <c r="H8573" s="2" t="d">
        <v>2023-07-24</v>
      </c>
    </row>
    <row r="8574" spans="1:8" x14ac:dyDescent="0.2">
      <c r="A8574" s="16" t="s">
        <v>8595</v>
      </c>
      <c r="B8574" s="16" t="str">
        <f>IF(OR(dirty_cafe_sales!$B8574="UNKNOWN",dirty_cafe_sales!$B8574="",dirty_cafe_sales!$B8574="ERROR"),"Unknown_Item",dirty_cafe_sales!$B8574)</f>
        <v>Tea</v>
      </c>
      <c r="C8574" s="23">
        <f>IF(ISNUMBER(dirty_cafe_sales!$C8574),dirty_cafe_sales!$C8574,3)</f>
        <v>3</v>
      </c>
      <c r="D8574" s="19">
        <f>VLOOKUP($B8574,Price_Per_Item!$A$3:$B$11,2,FALSE)</f>
        <v>1.5</v>
      </c>
      <c r="E8574" s="25">
        <f t="shared" si="133"/>
        <v>4.5</v>
      </c>
      <c r="F8574" t="str">
        <f>IF(OR(dirty_cafe_sales!$F8574="UNKNOWN",dirty_cafe_sales!$F8574="ERROR",dirty_cafe_sales!$F8574=""),"Unknown",dirty_cafe_sales!$F8574)</f>
        <v>Credit Card</v>
      </c>
      <c r="G8574" t="str">
        <f>IF(OR(dirty_cafe_sales!$G8574="UNKNOWN",dirty_cafe_sales!$G8574="ERROR",dirty_cafe_sales!$G8574=""),"Unknown",dirty_cafe_sales!$G8574)</f>
        <v>Unknown</v>
      </c>
      <c r="H8574" s="2" t="d">
        <v>2023-02-27</v>
      </c>
    </row>
    <row r="8575" spans="1:8" x14ac:dyDescent="0.2">
      <c r="A8575" s="16" t="s">
        <v>8596</v>
      </c>
      <c r="B8575" s="16" t="str">
        <f>IF(OR(dirty_cafe_sales!$B8575="UNKNOWN",dirty_cafe_sales!$B8575="",dirty_cafe_sales!$B8575="ERROR"),"Unknown_Item",dirty_cafe_sales!$B8575)</f>
        <v>Coffee</v>
      </c>
      <c r="C8575" s="23">
        <f>IF(ISNUMBER(dirty_cafe_sales!$C8575),dirty_cafe_sales!$C8575,3)</f>
        <v>5</v>
      </c>
      <c r="D8575" s="19">
        <f>VLOOKUP($B8575,Price_Per_Item!$A$3:$B$11,2,FALSE)</f>
        <v>2</v>
      </c>
      <c r="E8575" s="25">
        <f t="shared" si="133"/>
        <v>10</v>
      </c>
      <c r="F8575" t="str">
        <f>IF(OR(dirty_cafe_sales!$F8575="UNKNOWN",dirty_cafe_sales!$F8575="ERROR",dirty_cafe_sales!$F8575=""),"Unknown",dirty_cafe_sales!$F8575)</f>
        <v>Digital Wallet</v>
      </c>
      <c r="G8575" t="str">
        <f>IF(OR(dirty_cafe_sales!$G8575="UNKNOWN",dirty_cafe_sales!$G8575="ERROR",dirty_cafe_sales!$G8575=""),"Unknown",dirty_cafe_sales!$G8575)</f>
        <v>In-store</v>
      </c>
      <c r="H8575" s="2" t="d">
        <v>2023-06-24</v>
      </c>
    </row>
    <row r="8576" spans="1:8" x14ac:dyDescent="0.2">
      <c r="A8576" s="16" t="s">
        <v>8597</v>
      </c>
      <c r="B8576" s="16" t="str">
        <f>IF(OR(dirty_cafe_sales!$B8576="UNKNOWN",dirty_cafe_sales!$B8576="",dirty_cafe_sales!$B8576="ERROR"),"Unknown_Item",dirty_cafe_sales!$B8576)</f>
        <v>Salad</v>
      </c>
      <c r="C8576" s="23">
        <f>IF(ISNUMBER(dirty_cafe_sales!$C8576),dirty_cafe_sales!$C8576,3)</f>
        <v>1</v>
      </c>
      <c r="D8576" s="19">
        <f>VLOOKUP($B8576,Price_Per_Item!$A$3:$B$11,2,FALSE)</f>
        <v>5</v>
      </c>
      <c r="E8576" s="25">
        <f t="shared" si="133"/>
        <v>5</v>
      </c>
      <c r="F8576" t="str">
        <f>IF(OR(dirty_cafe_sales!$F8576="UNKNOWN",dirty_cafe_sales!$F8576="ERROR",dirty_cafe_sales!$F8576=""),"Unknown",dirty_cafe_sales!$F8576)</f>
        <v>Credit Card</v>
      </c>
      <c r="G8576" t="str">
        <f>IF(OR(dirty_cafe_sales!$G8576="UNKNOWN",dirty_cafe_sales!$G8576="ERROR",dirty_cafe_sales!$G8576=""),"Unknown",dirty_cafe_sales!$G8576)</f>
        <v>Unknown</v>
      </c>
      <c r="H8576" s="2" t="d">
        <v>2023-06-23</v>
      </c>
    </row>
    <row r="8577" spans="1:8" x14ac:dyDescent="0.2">
      <c r="A8577" s="16" t="s">
        <v>8598</v>
      </c>
      <c r="B8577" s="16" t="str">
        <f>IF(OR(dirty_cafe_sales!$B8577="UNKNOWN",dirty_cafe_sales!$B8577="",dirty_cafe_sales!$B8577="ERROR"),"Unknown_Item",dirty_cafe_sales!$B8577)</f>
        <v>Juice</v>
      </c>
      <c r="C8577" s="23">
        <f>IF(ISNUMBER(dirty_cafe_sales!$C8577),dirty_cafe_sales!$C8577,3)</f>
        <v>4</v>
      </c>
      <c r="D8577" s="19">
        <f>VLOOKUP($B8577,Price_Per_Item!$A$3:$B$11,2,FALSE)</f>
        <v>3</v>
      </c>
      <c r="E8577" s="25">
        <f t="shared" si="133"/>
        <v>12</v>
      </c>
      <c r="F8577" t="str">
        <f>IF(OR(dirty_cafe_sales!$F8577="UNKNOWN",dirty_cafe_sales!$F8577="ERROR",dirty_cafe_sales!$F8577=""),"Unknown",dirty_cafe_sales!$F8577)</f>
        <v>Digital Wallet</v>
      </c>
      <c r="G8577" t="str">
        <f>IF(OR(dirty_cafe_sales!$G8577="UNKNOWN",dirty_cafe_sales!$G8577="ERROR",dirty_cafe_sales!$G8577=""),"Unknown",dirty_cafe_sales!$G8577)</f>
        <v>Takeaway</v>
      </c>
      <c r="H8577" s="2" t="d">
        <v>2023-02-27</v>
      </c>
    </row>
    <row r="8578" spans="1:8" x14ac:dyDescent="0.2">
      <c r="A8578" s="16" t="s">
        <v>8599</v>
      </c>
      <c r="B8578" s="16" t="str">
        <f>IF(OR(dirty_cafe_sales!$B8578="UNKNOWN",dirty_cafe_sales!$B8578="",dirty_cafe_sales!$B8578="ERROR"),"Unknown_Item",dirty_cafe_sales!$B8578)</f>
        <v>Tea</v>
      </c>
      <c r="C8578" s="23">
        <f>IF(ISNUMBER(dirty_cafe_sales!$C8578),dirty_cafe_sales!$C8578,3)</f>
        <v>3</v>
      </c>
      <c r="D8578" s="19">
        <f>VLOOKUP($B8578,Price_Per_Item!$A$3:$B$11,2,FALSE)</f>
        <v>1.5</v>
      </c>
      <c r="E8578" s="25">
        <f t="shared" si="133"/>
        <v>4.5</v>
      </c>
      <c r="F8578" t="str">
        <f>IF(OR(dirty_cafe_sales!$F8578="UNKNOWN",dirty_cafe_sales!$F8578="ERROR",dirty_cafe_sales!$F8578=""),"Unknown",dirty_cafe_sales!$F8578)</f>
        <v>Credit Card</v>
      </c>
      <c r="G8578" t="str">
        <f>IF(OR(dirty_cafe_sales!$G8578="UNKNOWN",dirty_cafe_sales!$G8578="ERROR",dirty_cafe_sales!$G8578=""),"Unknown",dirty_cafe_sales!$G8578)</f>
        <v>Takeaway</v>
      </c>
      <c r="H8578" s="2" t="d">
        <v>2023-05-21</v>
      </c>
    </row>
    <row r="8579" spans="1:8" x14ac:dyDescent="0.2">
      <c r="A8579" s="16" t="s">
        <v>8600</v>
      </c>
      <c r="B8579" s="16" t="str">
        <f>IF(OR(dirty_cafe_sales!$B8579="UNKNOWN",dirty_cafe_sales!$B8579="",dirty_cafe_sales!$B8579="ERROR"),"Unknown_Item",dirty_cafe_sales!$B8579)</f>
        <v>Cake</v>
      </c>
      <c r="C8579" s="23">
        <f>IF(ISNUMBER(dirty_cafe_sales!$C8579),dirty_cafe_sales!$C8579,3)</f>
        <v>2</v>
      </c>
      <c r="D8579" s="19">
        <f>VLOOKUP($B8579,Price_Per_Item!$A$3:$B$11,2,FALSE)</f>
        <v>3</v>
      </c>
      <c r="E8579" s="25">
        <f t="shared" ref="E8579:E8642" si="134">C8579*D8579</f>
        <v>6</v>
      </c>
      <c r="F8579" t="str">
        <f>IF(OR(dirty_cafe_sales!$F8579="UNKNOWN",dirty_cafe_sales!$F8579="ERROR",dirty_cafe_sales!$F8579=""),"Unknown",dirty_cafe_sales!$F8579)</f>
        <v>Credit Card</v>
      </c>
      <c r="G8579" t="str">
        <f>IF(OR(dirty_cafe_sales!$G8579="UNKNOWN",dirty_cafe_sales!$G8579="ERROR",dirty_cafe_sales!$G8579=""),"Unknown",dirty_cafe_sales!$G8579)</f>
        <v>Unknown</v>
      </c>
      <c r="H8579" s="2" t="d">
        <v>2023-05-27</v>
      </c>
    </row>
    <row r="8580" spans="1:8" x14ac:dyDescent="0.2">
      <c r="A8580" s="16" t="s">
        <v>8601</v>
      </c>
      <c r="B8580" s="16" t="str">
        <f>IF(OR(dirty_cafe_sales!$B8580="UNKNOWN",dirty_cafe_sales!$B8580="",dirty_cafe_sales!$B8580="ERROR"),"Unknown_Item",dirty_cafe_sales!$B8580)</f>
        <v>Cake</v>
      </c>
      <c r="C8580" s="23">
        <f>IF(ISNUMBER(dirty_cafe_sales!$C8580),dirty_cafe_sales!$C8580,3)</f>
        <v>2</v>
      </c>
      <c r="D8580" s="19">
        <f>VLOOKUP($B8580,Price_Per_Item!$A$3:$B$11,2,FALSE)</f>
        <v>3</v>
      </c>
      <c r="E8580" s="25">
        <f t="shared" si="134"/>
        <v>6</v>
      </c>
      <c r="F8580" t="str">
        <f>IF(OR(dirty_cafe_sales!$F8580="UNKNOWN",dirty_cafe_sales!$F8580="ERROR",dirty_cafe_sales!$F8580=""),"Unknown",dirty_cafe_sales!$F8580)</f>
        <v>Digital Wallet</v>
      </c>
      <c r="G8580" t="str">
        <f>IF(OR(dirty_cafe_sales!$G8580="UNKNOWN",dirty_cafe_sales!$G8580="ERROR",dirty_cafe_sales!$G8580=""),"Unknown",dirty_cafe_sales!$G8580)</f>
        <v>Takeaway</v>
      </c>
      <c r="H8580" s="2" t="d">
        <v>2023-02-19</v>
      </c>
    </row>
    <row r="8581" spans="1:8" x14ac:dyDescent="0.2">
      <c r="A8581" s="16" t="s">
        <v>8602</v>
      </c>
      <c r="B8581" s="16" t="str">
        <f>IF(OR(dirty_cafe_sales!$B8581="UNKNOWN",dirty_cafe_sales!$B8581="",dirty_cafe_sales!$B8581="ERROR"),"Unknown_Item",dirty_cafe_sales!$B8581)</f>
        <v>Salad</v>
      </c>
      <c r="C8581" s="23">
        <f>IF(ISNUMBER(dirty_cafe_sales!$C8581),dirty_cafe_sales!$C8581,3)</f>
        <v>2</v>
      </c>
      <c r="D8581" s="19">
        <f>VLOOKUP($B8581,Price_Per_Item!$A$3:$B$11,2,FALSE)</f>
        <v>5</v>
      </c>
      <c r="E8581" s="25">
        <f t="shared" si="134"/>
        <v>10</v>
      </c>
      <c r="F8581" t="str">
        <f>IF(OR(dirty_cafe_sales!$F8581="UNKNOWN",dirty_cafe_sales!$F8581="ERROR",dirty_cafe_sales!$F8581=""),"Unknown",dirty_cafe_sales!$F8581)</f>
        <v>Unknown</v>
      </c>
      <c r="G8581" t="str">
        <f>IF(OR(dirty_cafe_sales!$G8581="UNKNOWN",dirty_cafe_sales!$G8581="ERROR",dirty_cafe_sales!$G8581=""),"Unknown",dirty_cafe_sales!$G8581)</f>
        <v>Takeaway</v>
      </c>
      <c r="H8581" s="2" t="d">
        <v>2023-03-24</v>
      </c>
    </row>
    <row r="8582" spans="1:8" x14ac:dyDescent="0.2">
      <c r="A8582" s="16" t="s">
        <v>8603</v>
      </c>
      <c r="B8582" s="16" t="str">
        <f>IF(OR(dirty_cafe_sales!$B8582="UNKNOWN",dirty_cafe_sales!$B8582="",dirty_cafe_sales!$B8582="ERROR"),"Unknown_Item",dirty_cafe_sales!$B8582)</f>
        <v>Juice</v>
      </c>
      <c r="C8582" s="23">
        <f>IF(ISNUMBER(dirty_cafe_sales!$C8582),dirty_cafe_sales!$C8582,3)</f>
        <v>3</v>
      </c>
      <c r="D8582" s="19">
        <f>VLOOKUP($B8582,Price_Per_Item!$A$3:$B$11,2,FALSE)</f>
        <v>3</v>
      </c>
      <c r="E8582" s="25">
        <f t="shared" si="134"/>
        <v>9</v>
      </c>
      <c r="F8582" t="str">
        <f>IF(OR(dirty_cafe_sales!$F8582="UNKNOWN",dirty_cafe_sales!$F8582="ERROR",dirty_cafe_sales!$F8582=""),"Unknown",dirty_cafe_sales!$F8582)</f>
        <v>Credit Card</v>
      </c>
      <c r="G8582" t="str">
        <f>IF(OR(dirty_cafe_sales!$G8582="UNKNOWN",dirty_cafe_sales!$G8582="ERROR",dirty_cafe_sales!$G8582=""),"Unknown",dirty_cafe_sales!$G8582)</f>
        <v>Takeaway</v>
      </c>
      <c r="H8582" s="2" t="d">
        <v>2023-08-14</v>
      </c>
    </row>
    <row r="8583" spans="1:8" x14ac:dyDescent="0.2">
      <c r="A8583" s="16" t="s">
        <v>8604</v>
      </c>
      <c r="B8583" s="16" t="str">
        <f>IF(OR(dirty_cafe_sales!$B8583="UNKNOWN",dirty_cafe_sales!$B8583="",dirty_cafe_sales!$B8583="ERROR"),"Unknown_Item",dirty_cafe_sales!$B8583)</f>
        <v>Cookie</v>
      </c>
      <c r="C8583" s="23">
        <f>IF(ISNUMBER(dirty_cafe_sales!$C8583),dirty_cafe_sales!$C8583,3)</f>
        <v>3</v>
      </c>
      <c r="D8583" s="19">
        <f>VLOOKUP($B8583,Price_Per_Item!$A$3:$B$11,2,FALSE)</f>
        <v>1</v>
      </c>
      <c r="E8583" s="25">
        <f t="shared" si="134"/>
        <v>3</v>
      </c>
      <c r="F8583" t="str">
        <f>IF(OR(dirty_cafe_sales!$F8583="UNKNOWN",dirty_cafe_sales!$F8583="ERROR",dirty_cafe_sales!$F8583=""),"Unknown",dirty_cafe_sales!$F8583)</f>
        <v>Cash</v>
      </c>
      <c r="G8583" t="str">
        <f>IF(OR(dirty_cafe_sales!$G8583="UNKNOWN",dirty_cafe_sales!$G8583="ERROR",dirty_cafe_sales!$G8583=""),"Unknown",dirty_cafe_sales!$G8583)</f>
        <v>In-store</v>
      </c>
      <c r="H8583" s="2" t="d">
        <v>2023-01-19</v>
      </c>
    </row>
    <row r="8584" spans="1:8" x14ac:dyDescent="0.2">
      <c r="A8584" s="16" t="s">
        <v>8605</v>
      </c>
      <c r="B8584" s="16" t="str">
        <f>IF(OR(dirty_cafe_sales!$B8584="UNKNOWN",dirty_cafe_sales!$B8584="",dirty_cafe_sales!$B8584="ERROR"),"Unknown_Item",dirty_cafe_sales!$B8584)</f>
        <v>Unknown_Item</v>
      </c>
      <c r="C8584" s="23">
        <f>IF(ISNUMBER(dirty_cafe_sales!$C8584),dirty_cafe_sales!$C8584,3)</f>
        <v>4</v>
      </c>
      <c r="D8584" s="19">
        <f>VLOOKUP($B8584,Price_Per_Item!$A$3:$B$11,2,FALSE)</f>
        <v>2.9375</v>
      </c>
      <c r="E8584" s="25">
        <f t="shared" si="134"/>
        <v>11.75</v>
      </c>
      <c r="F8584" t="str">
        <f>IF(OR(dirty_cafe_sales!$F8584="UNKNOWN",dirty_cafe_sales!$F8584="ERROR",dirty_cafe_sales!$F8584=""),"Unknown",dirty_cafe_sales!$F8584)</f>
        <v>Unknown</v>
      </c>
      <c r="G8584" t="str">
        <f>IF(OR(dirty_cafe_sales!$G8584="UNKNOWN",dirty_cafe_sales!$G8584="ERROR",dirty_cafe_sales!$G8584=""),"Unknown",dirty_cafe_sales!$G8584)</f>
        <v>In-store</v>
      </c>
      <c r="H8584" s="2" t="d">
        <v>2023-06-15</v>
      </c>
    </row>
    <row r="8585" spans="1:8" x14ac:dyDescent="0.2">
      <c r="A8585" s="16" t="s">
        <v>8606</v>
      </c>
      <c r="B8585" s="16" t="str">
        <f>IF(OR(dirty_cafe_sales!$B8585="UNKNOWN",dirty_cafe_sales!$B8585="",dirty_cafe_sales!$B8585="ERROR"),"Unknown_Item",dirty_cafe_sales!$B8585)</f>
        <v>Juice</v>
      </c>
      <c r="C8585" s="23">
        <f>IF(ISNUMBER(dirty_cafe_sales!$C8585),dirty_cafe_sales!$C8585,3)</f>
        <v>2</v>
      </c>
      <c r="D8585" s="19">
        <f>VLOOKUP($B8585,Price_Per_Item!$A$3:$B$11,2,FALSE)</f>
        <v>3</v>
      </c>
      <c r="E8585" s="25">
        <f t="shared" si="134"/>
        <v>6</v>
      </c>
      <c r="F8585" t="str">
        <f>IF(OR(dirty_cafe_sales!$F8585="UNKNOWN",dirty_cafe_sales!$F8585="ERROR",dirty_cafe_sales!$F8585=""),"Unknown",dirty_cafe_sales!$F8585)</f>
        <v>Cash</v>
      </c>
      <c r="G8585" t="str">
        <f>IF(OR(dirty_cafe_sales!$G8585="UNKNOWN",dirty_cafe_sales!$G8585="ERROR",dirty_cafe_sales!$G8585=""),"Unknown",dirty_cafe_sales!$G8585)</f>
        <v>In-store</v>
      </c>
      <c r="H8585" s="2" t="d">
        <v>2023-03-09</v>
      </c>
    </row>
    <row r="8586" spans="1:8" x14ac:dyDescent="0.2">
      <c r="A8586" s="16" t="s">
        <v>8607</v>
      </c>
      <c r="B8586" s="16" t="str">
        <f>IF(OR(dirty_cafe_sales!$B8586="UNKNOWN",dirty_cafe_sales!$B8586="",dirty_cafe_sales!$B8586="ERROR"),"Unknown_Item",dirty_cafe_sales!$B8586)</f>
        <v>Sandwich</v>
      </c>
      <c r="C8586" s="23">
        <f>IF(ISNUMBER(dirty_cafe_sales!$C8586),dirty_cafe_sales!$C8586,3)</f>
        <v>5</v>
      </c>
      <c r="D8586" s="19">
        <f>VLOOKUP($B8586,Price_Per_Item!$A$3:$B$11,2,FALSE)</f>
        <v>4</v>
      </c>
      <c r="E8586" s="25">
        <f t="shared" si="134"/>
        <v>20</v>
      </c>
      <c r="F8586" t="str">
        <f>IF(OR(dirty_cafe_sales!$F8586="UNKNOWN",dirty_cafe_sales!$F8586="ERROR",dirty_cafe_sales!$F8586=""),"Unknown",dirty_cafe_sales!$F8586)</f>
        <v>Credit Card</v>
      </c>
      <c r="G8586" t="str">
        <f>IF(OR(dirty_cafe_sales!$G8586="UNKNOWN",dirty_cafe_sales!$G8586="ERROR",dirty_cafe_sales!$G8586=""),"Unknown",dirty_cafe_sales!$G8586)</f>
        <v>Unknown</v>
      </c>
      <c r="H8586" s="2" t="d">
        <v>2023-03-21</v>
      </c>
    </row>
    <row r="8587" spans="1:8" x14ac:dyDescent="0.2">
      <c r="A8587" s="16" t="s">
        <v>8608</v>
      </c>
      <c r="B8587" s="16" t="str">
        <f>IF(OR(dirty_cafe_sales!$B8587="UNKNOWN",dirty_cafe_sales!$B8587="",dirty_cafe_sales!$B8587="ERROR"),"Unknown_Item",dirty_cafe_sales!$B8587)</f>
        <v>Smoothie</v>
      </c>
      <c r="C8587" s="23">
        <f>IF(ISNUMBER(dirty_cafe_sales!$C8587),dirty_cafe_sales!$C8587,3)</f>
        <v>3</v>
      </c>
      <c r="D8587" s="19">
        <f>VLOOKUP($B8587,Price_Per_Item!$A$3:$B$11,2,FALSE)</f>
        <v>4</v>
      </c>
      <c r="E8587" s="25">
        <f t="shared" si="134"/>
        <v>12</v>
      </c>
      <c r="F8587" t="str">
        <f>IF(OR(dirty_cafe_sales!$F8587="UNKNOWN",dirty_cafe_sales!$F8587="ERROR",dirty_cafe_sales!$F8587=""),"Unknown",dirty_cafe_sales!$F8587)</f>
        <v>Digital Wallet</v>
      </c>
      <c r="G8587" t="str">
        <f>IF(OR(dirty_cafe_sales!$G8587="UNKNOWN",dirty_cafe_sales!$G8587="ERROR",dirty_cafe_sales!$G8587=""),"Unknown",dirty_cafe_sales!$G8587)</f>
        <v>Takeaway</v>
      </c>
      <c r="H8587" s="2" t="d">
        <v>2023-09-21</v>
      </c>
    </row>
    <row r="8588" spans="1:8" x14ac:dyDescent="0.2">
      <c r="A8588" s="16" t="s">
        <v>8609</v>
      </c>
      <c r="B8588" s="16" t="str">
        <f>IF(OR(dirty_cafe_sales!$B8588="UNKNOWN",dirty_cafe_sales!$B8588="",dirty_cafe_sales!$B8588="ERROR"),"Unknown_Item",dirty_cafe_sales!$B8588)</f>
        <v>Salad</v>
      </c>
      <c r="C8588" s="23">
        <f>IF(ISNUMBER(dirty_cafe_sales!$C8588),dirty_cafe_sales!$C8588,3)</f>
        <v>1</v>
      </c>
      <c r="D8588" s="19">
        <f>VLOOKUP($B8588,Price_Per_Item!$A$3:$B$11,2,FALSE)</f>
        <v>5</v>
      </c>
      <c r="E8588" s="25">
        <f t="shared" si="134"/>
        <v>5</v>
      </c>
      <c r="F8588" t="str">
        <f>IF(OR(dirty_cafe_sales!$F8588="UNKNOWN",dirty_cafe_sales!$F8588="ERROR",dirty_cafe_sales!$F8588=""),"Unknown",dirty_cafe_sales!$F8588)</f>
        <v>Digital Wallet</v>
      </c>
      <c r="G8588" t="str">
        <f>IF(OR(dirty_cafe_sales!$G8588="UNKNOWN",dirty_cafe_sales!$G8588="ERROR",dirty_cafe_sales!$G8588=""),"Unknown",dirty_cafe_sales!$G8588)</f>
        <v>In-store</v>
      </c>
      <c r="H8588" s="2" t="d">
        <v>2023-04-16</v>
      </c>
    </row>
    <row r="8589" spans="1:8" x14ac:dyDescent="0.2">
      <c r="A8589" s="16" t="s">
        <v>8610</v>
      </c>
      <c r="B8589" s="16" t="str">
        <f>IF(OR(dirty_cafe_sales!$B8589="UNKNOWN",dirty_cafe_sales!$B8589="",dirty_cafe_sales!$B8589="ERROR"),"Unknown_Item",dirty_cafe_sales!$B8589)</f>
        <v>Cake</v>
      </c>
      <c r="C8589" s="23">
        <f>IF(ISNUMBER(dirty_cafe_sales!$C8589),dirty_cafe_sales!$C8589,3)</f>
        <v>1</v>
      </c>
      <c r="D8589" s="19">
        <f>VLOOKUP($B8589,Price_Per_Item!$A$3:$B$11,2,FALSE)</f>
        <v>3</v>
      </c>
      <c r="E8589" s="25">
        <f t="shared" si="134"/>
        <v>3</v>
      </c>
      <c r="F8589" t="str">
        <f>IF(OR(dirty_cafe_sales!$F8589="UNKNOWN",dirty_cafe_sales!$F8589="ERROR",dirty_cafe_sales!$F8589=""),"Unknown",dirty_cafe_sales!$F8589)</f>
        <v>Unknown</v>
      </c>
      <c r="G8589" t="str">
        <f>IF(OR(dirty_cafe_sales!$G8589="UNKNOWN",dirty_cafe_sales!$G8589="ERROR",dirty_cafe_sales!$G8589=""),"Unknown",dirty_cafe_sales!$G8589)</f>
        <v>Unknown</v>
      </c>
      <c r="H8589" s="2" t="d">
        <v>2023-02-01</v>
      </c>
    </row>
    <row r="8590" spans="1:8" x14ac:dyDescent="0.2">
      <c r="A8590" s="16" t="s">
        <v>8611</v>
      </c>
      <c r="B8590" s="16" t="str">
        <f>IF(OR(dirty_cafe_sales!$B8590="UNKNOWN",dirty_cafe_sales!$B8590="",dirty_cafe_sales!$B8590="ERROR"),"Unknown_Item",dirty_cafe_sales!$B8590)</f>
        <v>Unknown_Item</v>
      </c>
      <c r="C8590" s="23">
        <f>IF(ISNUMBER(dirty_cafe_sales!$C8590),dirty_cafe_sales!$C8590,3)</f>
        <v>3</v>
      </c>
      <c r="D8590" s="19">
        <f>VLOOKUP($B8590,Price_Per_Item!$A$3:$B$11,2,FALSE)</f>
        <v>2.9375</v>
      </c>
      <c r="E8590" s="25">
        <f t="shared" si="134"/>
        <v>8.8125</v>
      </c>
      <c r="F8590" t="str">
        <f>IF(OR(dirty_cafe_sales!$F8590="UNKNOWN",dirty_cafe_sales!$F8590="ERROR",dirty_cafe_sales!$F8590=""),"Unknown",dirty_cafe_sales!$F8590)</f>
        <v>Credit Card</v>
      </c>
      <c r="G8590" t="str">
        <f>IF(OR(dirty_cafe_sales!$G8590="UNKNOWN",dirty_cafe_sales!$G8590="ERROR",dirty_cafe_sales!$G8590=""),"Unknown",dirty_cafe_sales!$G8590)</f>
        <v>Unknown</v>
      </c>
      <c r="H8590" s="2" t="d">
        <v>2023-12-30</v>
      </c>
    </row>
    <row r="8591" spans="1:8" x14ac:dyDescent="0.2">
      <c r="A8591" s="16" t="s">
        <v>8612</v>
      </c>
      <c r="B8591" s="16" t="str">
        <f>IF(OR(dirty_cafe_sales!$B8591="UNKNOWN",dirty_cafe_sales!$B8591="",dirty_cafe_sales!$B8591="ERROR"),"Unknown_Item",dirty_cafe_sales!$B8591)</f>
        <v>Cookie</v>
      </c>
      <c r="C8591" s="23">
        <f>IF(ISNUMBER(dirty_cafe_sales!$C8591),dirty_cafe_sales!$C8591,3)</f>
        <v>3</v>
      </c>
      <c r="D8591" s="19">
        <f>VLOOKUP($B8591,Price_Per_Item!$A$3:$B$11,2,FALSE)</f>
        <v>1</v>
      </c>
      <c r="E8591" s="25">
        <f t="shared" si="134"/>
        <v>3</v>
      </c>
      <c r="F8591" t="str">
        <f>IF(OR(dirty_cafe_sales!$F8591="UNKNOWN",dirty_cafe_sales!$F8591="ERROR",dirty_cafe_sales!$F8591=""),"Unknown",dirty_cafe_sales!$F8591)</f>
        <v>Credit Card</v>
      </c>
      <c r="G8591" t="str">
        <f>IF(OR(dirty_cafe_sales!$G8591="UNKNOWN",dirty_cafe_sales!$G8591="ERROR",dirty_cafe_sales!$G8591=""),"Unknown",dirty_cafe_sales!$G8591)</f>
        <v>In-store</v>
      </c>
      <c r="H8591" s="2" t="d">
        <v>2023-08-27</v>
      </c>
    </row>
    <row r="8592" spans="1:8" x14ac:dyDescent="0.2">
      <c r="A8592" s="16" t="s">
        <v>8613</v>
      </c>
      <c r="B8592" s="16" t="str">
        <f>IF(OR(dirty_cafe_sales!$B8592="UNKNOWN",dirty_cafe_sales!$B8592="",dirty_cafe_sales!$B8592="ERROR"),"Unknown_Item",dirty_cafe_sales!$B8592)</f>
        <v>Cake</v>
      </c>
      <c r="C8592" s="23">
        <f>IF(ISNUMBER(dirty_cafe_sales!$C8592),dirty_cafe_sales!$C8592,3)</f>
        <v>3</v>
      </c>
      <c r="D8592" s="19">
        <f>VLOOKUP($B8592,Price_Per_Item!$A$3:$B$11,2,FALSE)</f>
        <v>3</v>
      </c>
      <c r="E8592" s="25">
        <f t="shared" si="134"/>
        <v>9</v>
      </c>
      <c r="F8592" t="str">
        <f>IF(OR(dirty_cafe_sales!$F8592="UNKNOWN",dirty_cafe_sales!$F8592="ERROR",dirty_cafe_sales!$F8592=""),"Unknown",dirty_cafe_sales!$F8592)</f>
        <v>Cash</v>
      </c>
      <c r="G8592" t="str">
        <f>IF(OR(dirty_cafe_sales!$G8592="UNKNOWN",dirty_cafe_sales!$G8592="ERROR",dirty_cafe_sales!$G8592=""),"Unknown",dirty_cafe_sales!$G8592)</f>
        <v>Takeaway</v>
      </c>
      <c r="H8592" s="2" t="d">
        <v>2023-11-06</v>
      </c>
    </row>
    <row r="8593" spans="1:8" x14ac:dyDescent="0.2">
      <c r="A8593" s="16" t="s">
        <v>8614</v>
      </c>
      <c r="B8593" s="16" t="str">
        <f>IF(OR(dirty_cafe_sales!$B8593="UNKNOWN",dirty_cafe_sales!$B8593="",dirty_cafe_sales!$B8593="ERROR"),"Unknown_Item",dirty_cafe_sales!$B8593)</f>
        <v>Sandwich</v>
      </c>
      <c r="C8593" s="23">
        <f>IF(ISNUMBER(dirty_cafe_sales!$C8593),dirty_cafe_sales!$C8593,3)</f>
        <v>5</v>
      </c>
      <c r="D8593" s="19">
        <f>VLOOKUP($B8593,Price_Per_Item!$A$3:$B$11,2,FALSE)</f>
        <v>4</v>
      </c>
      <c r="E8593" s="25">
        <f t="shared" si="134"/>
        <v>20</v>
      </c>
      <c r="F8593" t="str">
        <f>IF(OR(dirty_cafe_sales!$F8593="UNKNOWN",dirty_cafe_sales!$F8593="ERROR",dirty_cafe_sales!$F8593=""),"Unknown",dirty_cafe_sales!$F8593)</f>
        <v>Credit Card</v>
      </c>
      <c r="G8593" t="str">
        <f>IF(OR(dirty_cafe_sales!$G8593="UNKNOWN",dirty_cafe_sales!$G8593="ERROR",dirty_cafe_sales!$G8593=""),"Unknown",dirty_cafe_sales!$G8593)</f>
        <v>Unknown</v>
      </c>
      <c r="H8593" s="2" t="d">
        <v>2023-05-18</v>
      </c>
    </row>
    <row r="8594" spans="1:8" x14ac:dyDescent="0.2">
      <c r="A8594" s="16" t="s">
        <v>8615</v>
      </c>
      <c r="B8594" s="16" t="str">
        <f>IF(OR(dirty_cafe_sales!$B8594="UNKNOWN",dirty_cafe_sales!$B8594="",dirty_cafe_sales!$B8594="ERROR"),"Unknown_Item",dirty_cafe_sales!$B8594)</f>
        <v>Coffee</v>
      </c>
      <c r="C8594" s="23">
        <f>IF(ISNUMBER(dirty_cafe_sales!$C8594),dirty_cafe_sales!$C8594,3)</f>
        <v>1</v>
      </c>
      <c r="D8594" s="19">
        <f>VLOOKUP($B8594,Price_Per_Item!$A$3:$B$11,2,FALSE)</f>
        <v>2</v>
      </c>
      <c r="E8594" s="25">
        <f t="shared" si="134"/>
        <v>2</v>
      </c>
      <c r="F8594" t="str">
        <f>IF(OR(dirty_cafe_sales!$F8594="UNKNOWN",dirty_cafe_sales!$F8594="ERROR",dirty_cafe_sales!$F8594=""),"Unknown",dirty_cafe_sales!$F8594)</f>
        <v>Cash</v>
      </c>
      <c r="G8594" t="str">
        <f>IF(OR(dirty_cafe_sales!$G8594="UNKNOWN",dirty_cafe_sales!$G8594="ERROR",dirty_cafe_sales!$G8594=""),"Unknown",dirty_cafe_sales!$G8594)</f>
        <v>Unknown</v>
      </c>
      <c r="H8594" s="2" t="d">
        <v>2023-06-13</v>
      </c>
    </row>
    <row r="8595" spans="1:8" x14ac:dyDescent="0.2">
      <c r="A8595" s="16" t="s">
        <v>8616</v>
      </c>
      <c r="B8595" s="16" t="str">
        <f>IF(OR(dirty_cafe_sales!$B8595="UNKNOWN",dirty_cafe_sales!$B8595="",dirty_cafe_sales!$B8595="ERROR"),"Unknown_Item",dirty_cafe_sales!$B8595)</f>
        <v>Cookie</v>
      </c>
      <c r="C8595" s="23">
        <f>IF(ISNUMBER(dirty_cafe_sales!$C8595),dirty_cafe_sales!$C8595,3)</f>
        <v>2</v>
      </c>
      <c r="D8595" s="19">
        <f>VLOOKUP($B8595,Price_Per_Item!$A$3:$B$11,2,FALSE)</f>
        <v>1</v>
      </c>
      <c r="E8595" s="25">
        <f t="shared" si="134"/>
        <v>2</v>
      </c>
      <c r="F8595" t="str">
        <f>IF(OR(dirty_cafe_sales!$F8595="UNKNOWN",dirty_cafe_sales!$F8595="ERROR",dirty_cafe_sales!$F8595=""),"Unknown",dirty_cafe_sales!$F8595)</f>
        <v>Digital Wallet</v>
      </c>
      <c r="G8595" t="str">
        <f>IF(OR(dirty_cafe_sales!$G8595="UNKNOWN",dirty_cafe_sales!$G8595="ERROR",dirty_cafe_sales!$G8595=""),"Unknown",dirty_cafe_sales!$G8595)</f>
        <v>In-store</v>
      </c>
      <c r="H8595" s="2" t="d">
        <v>2023-04-22</v>
      </c>
    </row>
    <row r="8596" spans="1:8" x14ac:dyDescent="0.2">
      <c r="A8596" s="16" t="s">
        <v>8617</v>
      </c>
      <c r="B8596" s="16" t="str">
        <f>IF(OR(dirty_cafe_sales!$B8596="UNKNOWN",dirty_cafe_sales!$B8596="",dirty_cafe_sales!$B8596="ERROR"),"Unknown_Item",dirty_cafe_sales!$B8596)</f>
        <v>Cake</v>
      </c>
      <c r="C8596" s="23">
        <f>IF(ISNUMBER(dirty_cafe_sales!$C8596),dirty_cafe_sales!$C8596,3)</f>
        <v>2</v>
      </c>
      <c r="D8596" s="19">
        <f>VLOOKUP($B8596,Price_Per_Item!$A$3:$B$11,2,FALSE)</f>
        <v>3</v>
      </c>
      <c r="E8596" s="25">
        <f t="shared" si="134"/>
        <v>6</v>
      </c>
      <c r="F8596" t="str">
        <f>IF(OR(dirty_cafe_sales!$F8596="UNKNOWN",dirty_cafe_sales!$F8596="ERROR",dirty_cafe_sales!$F8596=""),"Unknown",dirty_cafe_sales!$F8596)</f>
        <v>Digital Wallet</v>
      </c>
      <c r="G8596" t="str">
        <f>IF(OR(dirty_cafe_sales!$G8596="UNKNOWN",dirty_cafe_sales!$G8596="ERROR",dirty_cafe_sales!$G8596=""),"Unknown",dirty_cafe_sales!$G8596)</f>
        <v>Unknown</v>
      </c>
      <c r="H8596" s="2" t="d">
        <v>2023-01-31</v>
      </c>
    </row>
    <row r="8597" spans="1:8" x14ac:dyDescent="0.2">
      <c r="A8597" s="16" t="s">
        <v>8618</v>
      </c>
      <c r="B8597" s="16" t="str">
        <f>IF(OR(dirty_cafe_sales!$B8597="UNKNOWN",dirty_cafe_sales!$B8597="",dirty_cafe_sales!$B8597="ERROR"),"Unknown_Item",dirty_cafe_sales!$B8597)</f>
        <v>Smoothie</v>
      </c>
      <c r="C8597" s="23">
        <f>IF(ISNUMBER(dirty_cafe_sales!$C8597),dirty_cafe_sales!$C8597,3)</f>
        <v>1</v>
      </c>
      <c r="D8597" s="19">
        <f>VLOOKUP($B8597,Price_Per_Item!$A$3:$B$11,2,FALSE)</f>
        <v>4</v>
      </c>
      <c r="E8597" s="25">
        <f t="shared" si="134"/>
        <v>4</v>
      </c>
      <c r="F8597" t="str">
        <f>IF(OR(dirty_cafe_sales!$F8597="UNKNOWN",dirty_cafe_sales!$F8597="ERROR",dirty_cafe_sales!$F8597=""),"Unknown",dirty_cafe_sales!$F8597)</f>
        <v>Digital Wallet</v>
      </c>
      <c r="G8597" t="str">
        <f>IF(OR(dirty_cafe_sales!$G8597="UNKNOWN",dirty_cafe_sales!$G8597="ERROR",dirty_cafe_sales!$G8597=""),"Unknown",dirty_cafe_sales!$G8597)</f>
        <v>Unknown</v>
      </c>
      <c r="H8597" s="2" t="d">
        <v>2023-07-25</v>
      </c>
    </row>
    <row r="8598" spans="1:8" x14ac:dyDescent="0.2">
      <c r="A8598" s="16" t="s">
        <v>8619</v>
      </c>
      <c r="B8598" s="16" t="str">
        <f>IF(OR(dirty_cafe_sales!$B8598="UNKNOWN",dirty_cafe_sales!$B8598="",dirty_cafe_sales!$B8598="ERROR"),"Unknown_Item",dirty_cafe_sales!$B8598)</f>
        <v>Cookie</v>
      </c>
      <c r="C8598" s="23">
        <f>IF(ISNUMBER(dirty_cafe_sales!$C8598),dirty_cafe_sales!$C8598,3)</f>
        <v>4</v>
      </c>
      <c r="D8598" s="19">
        <f>VLOOKUP($B8598,Price_Per_Item!$A$3:$B$11,2,FALSE)</f>
        <v>1</v>
      </c>
      <c r="E8598" s="25">
        <f t="shared" si="134"/>
        <v>4</v>
      </c>
      <c r="F8598" t="str">
        <f>IF(OR(dirty_cafe_sales!$F8598="UNKNOWN",dirty_cafe_sales!$F8598="ERROR",dirty_cafe_sales!$F8598=""),"Unknown",dirty_cafe_sales!$F8598)</f>
        <v>Unknown</v>
      </c>
      <c r="G8598" t="str">
        <f>IF(OR(dirty_cafe_sales!$G8598="UNKNOWN",dirty_cafe_sales!$G8598="ERROR",dirty_cafe_sales!$G8598=""),"Unknown",dirty_cafe_sales!$G8598)</f>
        <v>Takeaway</v>
      </c>
      <c r="H8598" s="2" t="d">
        <v>2023-06-09</v>
      </c>
    </row>
    <row r="8599" spans="1:8" x14ac:dyDescent="0.2">
      <c r="A8599" s="16" t="s">
        <v>8620</v>
      </c>
      <c r="B8599" s="16" t="str">
        <f>IF(OR(dirty_cafe_sales!$B8599="UNKNOWN",dirty_cafe_sales!$B8599="",dirty_cafe_sales!$B8599="ERROR"),"Unknown_Item",dirty_cafe_sales!$B8599)</f>
        <v>Cake</v>
      </c>
      <c r="C8599" s="23">
        <f>IF(ISNUMBER(dirty_cafe_sales!$C8599),dirty_cafe_sales!$C8599,3)</f>
        <v>4</v>
      </c>
      <c r="D8599" s="19">
        <f>VLOOKUP($B8599,Price_Per_Item!$A$3:$B$11,2,FALSE)</f>
        <v>3</v>
      </c>
      <c r="E8599" s="25">
        <f t="shared" si="134"/>
        <v>12</v>
      </c>
      <c r="F8599" t="str">
        <f>IF(OR(dirty_cafe_sales!$F8599="UNKNOWN",dirty_cafe_sales!$F8599="ERROR",dirty_cafe_sales!$F8599=""),"Unknown",dirty_cafe_sales!$F8599)</f>
        <v>Unknown</v>
      </c>
      <c r="G8599" t="str">
        <f>IF(OR(dirty_cafe_sales!$G8599="UNKNOWN",dirty_cafe_sales!$G8599="ERROR",dirty_cafe_sales!$G8599=""),"Unknown",dirty_cafe_sales!$G8599)</f>
        <v>Takeaway</v>
      </c>
      <c r="H8599" s="2" t="d">
        <v>2023-05-11</v>
      </c>
    </row>
    <row r="8600" spans="1:8" x14ac:dyDescent="0.2">
      <c r="A8600" s="16" t="s">
        <v>8621</v>
      </c>
      <c r="B8600" s="16" t="str">
        <f>IF(OR(dirty_cafe_sales!$B8600="UNKNOWN",dirty_cafe_sales!$B8600="",dirty_cafe_sales!$B8600="ERROR"),"Unknown_Item",dirty_cafe_sales!$B8600)</f>
        <v>Unknown_Item</v>
      </c>
      <c r="C8600" s="23">
        <f>IF(ISNUMBER(dirty_cafe_sales!$C8600),dirty_cafe_sales!$C8600,3)</f>
        <v>2</v>
      </c>
      <c r="D8600" s="19">
        <f>VLOOKUP($B8600,Price_Per_Item!$A$3:$B$11,2,FALSE)</f>
        <v>2.9375</v>
      </c>
      <c r="E8600" s="25">
        <f t="shared" si="134"/>
        <v>5.875</v>
      </c>
      <c r="F8600" t="str">
        <f>IF(OR(dirty_cafe_sales!$F8600="UNKNOWN",dirty_cafe_sales!$F8600="ERROR",dirty_cafe_sales!$F8600=""),"Unknown",dirty_cafe_sales!$F8600)</f>
        <v>Unknown</v>
      </c>
      <c r="G8600" t="str">
        <f>IF(OR(dirty_cafe_sales!$G8600="UNKNOWN",dirty_cafe_sales!$G8600="ERROR",dirty_cafe_sales!$G8600=""),"Unknown",dirty_cafe_sales!$G8600)</f>
        <v>Takeaway</v>
      </c>
      <c r="H8600" s="2" t="d">
        <v>2023-11-28</v>
      </c>
    </row>
    <row r="8601" spans="1:8" x14ac:dyDescent="0.2">
      <c r="A8601" s="16" t="s">
        <v>8622</v>
      </c>
      <c r="B8601" s="16" t="str">
        <f>IF(OR(dirty_cafe_sales!$B8601="UNKNOWN",dirty_cafe_sales!$B8601="",dirty_cafe_sales!$B8601="ERROR"),"Unknown_Item",dirty_cafe_sales!$B8601)</f>
        <v>Cookie</v>
      </c>
      <c r="C8601" s="23">
        <f>IF(ISNUMBER(dirty_cafe_sales!$C8601),dirty_cafe_sales!$C8601,3)</f>
        <v>4</v>
      </c>
      <c r="D8601" s="19">
        <f>VLOOKUP($B8601,Price_Per_Item!$A$3:$B$11,2,FALSE)</f>
        <v>1</v>
      </c>
      <c r="E8601" s="25">
        <f t="shared" si="134"/>
        <v>4</v>
      </c>
      <c r="F8601" t="str">
        <f>IF(OR(dirty_cafe_sales!$F8601="UNKNOWN",dirty_cafe_sales!$F8601="ERROR",dirty_cafe_sales!$F8601=""),"Unknown",dirty_cafe_sales!$F8601)</f>
        <v>Unknown</v>
      </c>
      <c r="G8601" t="str">
        <f>IF(OR(dirty_cafe_sales!$G8601="UNKNOWN",dirty_cafe_sales!$G8601="ERROR",dirty_cafe_sales!$G8601=""),"Unknown",dirty_cafe_sales!$G8601)</f>
        <v>Takeaway</v>
      </c>
      <c r="H8601" s="2" t="d">
        <v>2023-11-22</v>
      </c>
    </row>
    <row r="8602" spans="1:8" x14ac:dyDescent="0.2">
      <c r="A8602" s="16" t="s">
        <v>8623</v>
      </c>
      <c r="B8602" s="16" t="str">
        <f>IF(OR(dirty_cafe_sales!$B8602="UNKNOWN",dirty_cafe_sales!$B8602="",dirty_cafe_sales!$B8602="ERROR"),"Unknown_Item",dirty_cafe_sales!$B8602)</f>
        <v>Unknown_Item</v>
      </c>
      <c r="C8602" s="23">
        <f>IF(ISNUMBER(dirty_cafe_sales!$C8602),dirty_cafe_sales!$C8602,3)</f>
        <v>5</v>
      </c>
      <c r="D8602" s="19">
        <f>VLOOKUP($B8602,Price_Per_Item!$A$3:$B$11,2,FALSE)</f>
        <v>2.9375</v>
      </c>
      <c r="E8602" s="25">
        <f t="shared" si="134"/>
        <v>14.6875</v>
      </c>
      <c r="F8602" t="str">
        <f>IF(OR(dirty_cafe_sales!$F8602="UNKNOWN",dirty_cafe_sales!$F8602="ERROR",dirty_cafe_sales!$F8602=""),"Unknown",dirty_cafe_sales!$F8602)</f>
        <v>Digital Wallet</v>
      </c>
      <c r="G8602" t="str">
        <f>IF(OR(dirty_cafe_sales!$G8602="UNKNOWN",dirty_cafe_sales!$G8602="ERROR",dirty_cafe_sales!$G8602=""),"Unknown",dirty_cafe_sales!$G8602)</f>
        <v>Takeaway</v>
      </c>
      <c r="H8602" s="2" t="d">
        <v>2023-08-09</v>
      </c>
    </row>
    <row r="8603" spans="1:8" x14ac:dyDescent="0.2">
      <c r="A8603" s="16" t="s">
        <v>8624</v>
      </c>
      <c r="B8603" s="16" t="str">
        <f>IF(OR(dirty_cafe_sales!$B8603="UNKNOWN",dirty_cafe_sales!$B8603="",dirty_cafe_sales!$B8603="ERROR"),"Unknown_Item",dirty_cafe_sales!$B8603)</f>
        <v>Sandwich</v>
      </c>
      <c r="C8603" s="23">
        <f>IF(ISNUMBER(dirty_cafe_sales!$C8603),dirty_cafe_sales!$C8603,3)</f>
        <v>3</v>
      </c>
      <c r="D8603" s="19">
        <f>VLOOKUP($B8603,Price_Per_Item!$A$3:$B$11,2,FALSE)</f>
        <v>4</v>
      </c>
      <c r="E8603" s="25">
        <f t="shared" si="134"/>
        <v>12</v>
      </c>
      <c r="F8603" t="str">
        <f>IF(OR(dirty_cafe_sales!$F8603="UNKNOWN",dirty_cafe_sales!$F8603="ERROR",dirty_cafe_sales!$F8603=""),"Unknown",dirty_cafe_sales!$F8603)</f>
        <v>Cash</v>
      </c>
      <c r="G8603" t="str">
        <f>IF(OR(dirty_cafe_sales!$G8603="UNKNOWN",dirty_cafe_sales!$G8603="ERROR",dirty_cafe_sales!$G8603=""),"Unknown",dirty_cafe_sales!$G8603)</f>
        <v>In-store</v>
      </c>
      <c r="H8603" s="2" t="d">
        <v>2023-02-13</v>
      </c>
    </row>
    <row r="8604" spans="1:8" x14ac:dyDescent="0.2">
      <c r="A8604" s="16" t="s">
        <v>8625</v>
      </c>
      <c r="B8604" s="16" t="str">
        <f>IF(OR(dirty_cafe_sales!$B8604="UNKNOWN",dirty_cafe_sales!$B8604="",dirty_cafe_sales!$B8604="ERROR"),"Unknown_Item",dirty_cafe_sales!$B8604)</f>
        <v>Cake</v>
      </c>
      <c r="C8604" s="23">
        <f>IF(ISNUMBER(dirty_cafe_sales!$C8604),dirty_cafe_sales!$C8604,3)</f>
        <v>3</v>
      </c>
      <c r="D8604" s="19">
        <f>VLOOKUP($B8604,Price_Per_Item!$A$3:$B$11,2,FALSE)</f>
        <v>3</v>
      </c>
      <c r="E8604" s="25">
        <f t="shared" si="134"/>
        <v>9</v>
      </c>
      <c r="F8604" t="str">
        <f>IF(OR(dirty_cafe_sales!$F8604="UNKNOWN",dirty_cafe_sales!$F8604="ERROR",dirty_cafe_sales!$F8604=""),"Unknown",dirty_cafe_sales!$F8604)</f>
        <v>Unknown</v>
      </c>
      <c r="G8604" t="str">
        <f>IF(OR(dirty_cafe_sales!$G8604="UNKNOWN",dirty_cafe_sales!$G8604="ERROR",dirty_cafe_sales!$G8604=""),"Unknown",dirty_cafe_sales!$G8604)</f>
        <v>In-store</v>
      </c>
      <c r="H8604" s="2" t="d">
        <v>2023-12-13</v>
      </c>
    </row>
    <row r="8605" spans="1:8" x14ac:dyDescent="0.2">
      <c r="A8605" s="16" t="s">
        <v>8626</v>
      </c>
      <c r="B8605" s="16" t="str">
        <f>IF(OR(dirty_cafe_sales!$B8605="UNKNOWN",dirty_cafe_sales!$B8605="",dirty_cafe_sales!$B8605="ERROR"),"Unknown_Item",dirty_cafe_sales!$B8605)</f>
        <v>Cookie</v>
      </c>
      <c r="C8605" s="23">
        <f>IF(ISNUMBER(dirty_cafe_sales!$C8605),dirty_cafe_sales!$C8605,3)</f>
        <v>2</v>
      </c>
      <c r="D8605" s="19">
        <f>VLOOKUP($B8605,Price_Per_Item!$A$3:$B$11,2,FALSE)</f>
        <v>1</v>
      </c>
      <c r="E8605" s="25">
        <f t="shared" si="134"/>
        <v>2</v>
      </c>
      <c r="F8605" t="str">
        <f>IF(OR(dirty_cafe_sales!$F8605="UNKNOWN",dirty_cafe_sales!$F8605="ERROR",dirty_cafe_sales!$F8605=""),"Unknown",dirty_cafe_sales!$F8605)</f>
        <v>Cash</v>
      </c>
      <c r="G8605" t="str">
        <f>IF(OR(dirty_cafe_sales!$G8605="UNKNOWN",dirty_cafe_sales!$G8605="ERROR",dirty_cafe_sales!$G8605=""),"Unknown",dirty_cafe_sales!$G8605)</f>
        <v>Unknown</v>
      </c>
      <c r="H8605" s="2" t="d">
        <v>2023-11-10</v>
      </c>
    </row>
    <row r="8606" spans="1:8" x14ac:dyDescent="0.2">
      <c r="A8606" s="16" t="s">
        <v>8627</v>
      </c>
      <c r="B8606" s="16" t="str">
        <f>IF(OR(dirty_cafe_sales!$B8606="UNKNOWN",dirty_cafe_sales!$B8606="",dirty_cafe_sales!$B8606="ERROR"),"Unknown_Item",dirty_cafe_sales!$B8606)</f>
        <v>Salad</v>
      </c>
      <c r="C8606" s="23">
        <f>IF(ISNUMBER(dirty_cafe_sales!$C8606),dirty_cafe_sales!$C8606,3)</f>
        <v>1</v>
      </c>
      <c r="D8606" s="19">
        <f>VLOOKUP($B8606,Price_Per_Item!$A$3:$B$11,2,FALSE)</f>
        <v>5</v>
      </c>
      <c r="E8606" s="25">
        <f t="shared" si="134"/>
        <v>5</v>
      </c>
      <c r="F8606" t="str">
        <f>IF(OR(dirty_cafe_sales!$F8606="UNKNOWN",dirty_cafe_sales!$F8606="ERROR",dirty_cafe_sales!$F8606=""),"Unknown",dirty_cafe_sales!$F8606)</f>
        <v>Unknown</v>
      </c>
      <c r="G8606" t="str">
        <f>IF(OR(dirty_cafe_sales!$G8606="UNKNOWN",dirty_cafe_sales!$G8606="ERROR",dirty_cafe_sales!$G8606=""),"Unknown",dirty_cafe_sales!$G8606)</f>
        <v>Takeaway</v>
      </c>
      <c r="H8606" s="2" t="d">
        <v>2023-09-21</v>
      </c>
    </row>
    <row r="8607" spans="1:8" x14ac:dyDescent="0.2">
      <c r="A8607" s="16" t="s">
        <v>8628</v>
      </c>
      <c r="B8607" s="16" t="str">
        <f>IF(OR(dirty_cafe_sales!$B8607="UNKNOWN",dirty_cafe_sales!$B8607="",dirty_cafe_sales!$B8607="ERROR"),"Unknown_Item",dirty_cafe_sales!$B8607)</f>
        <v>Smoothie</v>
      </c>
      <c r="C8607" s="23">
        <f>IF(ISNUMBER(dirty_cafe_sales!$C8607),dirty_cafe_sales!$C8607,3)</f>
        <v>1</v>
      </c>
      <c r="D8607" s="19">
        <f>VLOOKUP($B8607,Price_Per_Item!$A$3:$B$11,2,FALSE)</f>
        <v>4</v>
      </c>
      <c r="E8607" s="25">
        <f t="shared" si="134"/>
        <v>4</v>
      </c>
      <c r="F8607" t="str">
        <f>IF(OR(dirty_cafe_sales!$F8607="UNKNOWN",dirty_cafe_sales!$F8607="ERROR",dirty_cafe_sales!$F8607=""),"Unknown",dirty_cafe_sales!$F8607)</f>
        <v>Unknown</v>
      </c>
      <c r="G8607" t="str">
        <f>IF(OR(dirty_cafe_sales!$G8607="UNKNOWN",dirty_cafe_sales!$G8607="ERROR",dirty_cafe_sales!$G8607=""),"Unknown",dirty_cafe_sales!$G8607)</f>
        <v>In-store</v>
      </c>
      <c r="H8607" s="2" t="d">
        <v>2023-12-29</v>
      </c>
    </row>
    <row r="8608" spans="1:8" x14ac:dyDescent="0.2">
      <c r="A8608" s="16" t="s">
        <v>8629</v>
      </c>
      <c r="B8608" s="16" t="str">
        <f>IF(OR(dirty_cafe_sales!$B8608="UNKNOWN",dirty_cafe_sales!$B8608="",dirty_cafe_sales!$B8608="ERROR"),"Unknown_Item",dirty_cafe_sales!$B8608)</f>
        <v>Unknown_Item</v>
      </c>
      <c r="C8608" s="23">
        <f>IF(ISNUMBER(dirty_cafe_sales!$C8608),dirty_cafe_sales!$C8608,3)</f>
        <v>3</v>
      </c>
      <c r="D8608" s="19">
        <f>VLOOKUP($B8608,Price_Per_Item!$A$3:$B$11,2,FALSE)</f>
        <v>2.9375</v>
      </c>
      <c r="E8608" s="25">
        <f t="shared" si="134"/>
        <v>8.8125</v>
      </c>
      <c r="F8608" t="str">
        <f>IF(OR(dirty_cafe_sales!$F8608="UNKNOWN",dirty_cafe_sales!$F8608="ERROR",dirty_cafe_sales!$F8608=""),"Unknown",dirty_cafe_sales!$F8608)</f>
        <v>Unknown</v>
      </c>
      <c r="G8608" t="str">
        <f>IF(OR(dirty_cafe_sales!$G8608="UNKNOWN",dirty_cafe_sales!$G8608="ERROR",dirty_cafe_sales!$G8608=""),"Unknown",dirty_cafe_sales!$G8608)</f>
        <v>Takeaway</v>
      </c>
      <c r="H8608" s="2" t="d">
        <v>2023-04-19</v>
      </c>
    </row>
    <row r="8609" spans="1:8" x14ac:dyDescent="0.2">
      <c r="A8609" s="16" t="s">
        <v>8630</v>
      </c>
      <c r="B8609" s="16" t="str">
        <f>IF(OR(dirty_cafe_sales!$B8609="UNKNOWN",dirty_cafe_sales!$B8609="",dirty_cafe_sales!$B8609="ERROR"),"Unknown_Item",dirty_cafe_sales!$B8609)</f>
        <v>Cookie</v>
      </c>
      <c r="C8609" s="23">
        <f>IF(ISNUMBER(dirty_cafe_sales!$C8609),dirty_cafe_sales!$C8609,3)</f>
        <v>1</v>
      </c>
      <c r="D8609" s="19">
        <f>VLOOKUP($B8609,Price_Per_Item!$A$3:$B$11,2,FALSE)</f>
        <v>1</v>
      </c>
      <c r="E8609" s="25">
        <f t="shared" si="134"/>
        <v>1</v>
      </c>
      <c r="F8609" t="str">
        <f>IF(OR(dirty_cafe_sales!$F8609="UNKNOWN",dirty_cafe_sales!$F8609="ERROR",dirty_cafe_sales!$F8609=""),"Unknown",dirty_cafe_sales!$F8609)</f>
        <v>Digital Wallet</v>
      </c>
      <c r="G8609" t="str">
        <f>IF(OR(dirty_cafe_sales!$G8609="UNKNOWN",dirty_cafe_sales!$G8609="ERROR",dirty_cafe_sales!$G8609=""),"Unknown",dirty_cafe_sales!$G8609)</f>
        <v>Takeaway</v>
      </c>
      <c r="H8609" s="2" t="d">
        <v>2023-07-26</v>
      </c>
    </row>
    <row r="8610" spans="1:8" x14ac:dyDescent="0.2">
      <c r="A8610" s="16" t="s">
        <v>8631</v>
      </c>
      <c r="B8610" s="16" t="str">
        <f>IF(OR(dirty_cafe_sales!$B8610="UNKNOWN",dirty_cafe_sales!$B8610="",dirty_cafe_sales!$B8610="ERROR"),"Unknown_Item",dirty_cafe_sales!$B8610)</f>
        <v>Smoothie</v>
      </c>
      <c r="C8610" s="23">
        <f>IF(ISNUMBER(dirty_cafe_sales!$C8610),dirty_cafe_sales!$C8610,3)</f>
        <v>1</v>
      </c>
      <c r="D8610" s="19">
        <f>VLOOKUP($B8610,Price_Per_Item!$A$3:$B$11,2,FALSE)</f>
        <v>4</v>
      </c>
      <c r="E8610" s="25">
        <f t="shared" si="134"/>
        <v>4</v>
      </c>
      <c r="F8610" t="str">
        <f>IF(OR(dirty_cafe_sales!$F8610="UNKNOWN",dirty_cafe_sales!$F8610="ERROR",dirty_cafe_sales!$F8610=""),"Unknown",dirty_cafe_sales!$F8610)</f>
        <v>Digital Wallet</v>
      </c>
      <c r="G8610" t="str">
        <f>IF(OR(dirty_cafe_sales!$G8610="UNKNOWN",dirty_cafe_sales!$G8610="ERROR",dirty_cafe_sales!$G8610=""),"Unknown",dirty_cafe_sales!$G8610)</f>
        <v>Takeaway</v>
      </c>
      <c r="H8610" s="2" t="d">
        <v>2023-05-17</v>
      </c>
    </row>
    <row r="8611" spans="1:8" x14ac:dyDescent="0.2">
      <c r="A8611" s="16" t="s">
        <v>8632</v>
      </c>
      <c r="B8611" s="16" t="str">
        <f>IF(OR(dirty_cafe_sales!$B8611="UNKNOWN",dirty_cafe_sales!$B8611="",dirty_cafe_sales!$B8611="ERROR"),"Unknown_Item",dirty_cafe_sales!$B8611)</f>
        <v>Unknown_Item</v>
      </c>
      <c r="C8611" s="23">
        <f>IF(ISNUMBER(dirty_cafe_sales!$C8611),dirty_cafe_sales!$C8611,3)</f>
        <v>5</v>
      </c>
      <c r="D8611" s="19">
        <f>VLOOKUP($B8611,Price_Per_Item!$A$3:$B$11,2,FALSE)</f>
        <v>2.9375</v>
      </c>
      <c r="E8611" s="25">
        <f t="shared" si="134"/>
        <v>14.6875</v>
      </c>
      <c r="F8611" t="str">
        <f>IF(OR(dirty_cafe_sales!$F8611="UNKNOWN",dirty_cafe_sales!$F8611="ERROR",dirty_cafe_sales!$F8611=""),"Unknown",dirty_cafe_sales!$F8611)</f>
        <v>Unknown</v>
      </c>
      <c r="G8611" t="str">
        <f>IF(OR(dirty_cafe_sales!$G8611="UNKNOWN",dirty_cafe_sales!$G8611="ERROR",dirty_cafe_sales!$G8611=""),"Unknown",dirty_cafe_sales!$G8611)</f>
        <v>Unknown</v>
      </c>
      <c r="H8611" s="2" t="d">
        <v>2023-06-23</v>
      </c>
    </row>
    <row r="8612" spans="1:8" x14ac:dyDescent="0.2">
      <c r="A8612" s="16" t="s">
        <v>8633</v>
      </c>
      <c r="B8612" s="16" t="str">
        <f>IF(OR(dirty_cafe_sales!$B8612="UNKNOWN",dirty_cafe_sales!$B8612="",dirty_cafe_sales!$B8612="ERROR"),"Unknown_Item",dirty_cafe_sales!$B8612)</f>
        <v>Cake</v>
      </c>
      <c r="C8612" s="23">
        <f>IF(ISNUMBER(dirty_cafe_sales!$C8612),dirty_cafe_sales!$C8612,3)</f>
        <v>3</v>
      </c>
      <c r="D8612" s="19">
        <f>VLOOKUP($B8612,Price_Per_Item!$A$3:$B$11,2,FALSE)</f>
        <v>3</v>
      </c>
      <c r="E8612" s="25">
        <f t="shared" si="134"/>
        <v>9</v>
      </c>
      <c r="F8612" t="str">
        <f>IF(OR(dirty_cafe_sales!$F8612="UNKNOWN",dirty_cafe_sales!$F8612="ERROR",dirty_cafe_sales!$F8612=""),"Unknown",dirty_cafe_sales!$F8612)</f>
        <v>Cash</v>
      </c>
      <c r="G8612" t="str">
        <f>IF(OR(dirty_cafe_sales!$G8612="UNKNOWN",dirty_cafe_sales!$G8612="ERROR",dirty_cafe_sales!$G8612=""),"Unknown",dirty_cafe_sales!$G8612)</f>
        <v>Takeaway</v>
      </c>
      <c r="H8612" s="2" t="d">
        <v>2023-10-26</v>
      </c>
    </row>
    <row r="8613" spans="1:8" x14ac:dyDescent="0.2">
      <c r="A8613" s="16" t="s">
        <v>8634</v>
      </c>
      <c r="B8613" s="16" t="str">
        <f>IF(OR(dirty_cafe_sales!$B8613="UNKNOWN",dirty_cafe_sales!$B8613="",dirty_cafe_sales!$B8613="ERROR"),"Unknown_Item",dirty_cafe_sales!$B8613)</f>
        <v>Salad</v>
      </c>
      <c r="C8613" s="23">
        <f>IF(ISNUMBER(dirty_cafe_sales!$C8613),dirty_cafe_sales!$C8613,3)</f>
        <v>3</v>
      </c>
      <c r="D8613" s="19">
        <f>VLOOKUP($B8613,Price_Per_Item!$A$3:$B$11,2,FALSE)</f>
        <v>5</v>
      </c>
      <c r="E8613" s="25">
        <f t="shared" si="134"/>
        <v>15</v>
      </c>
      <c r="F8613" t="str">
        <f>IF(OR(dirty_cafe_sales!$F8613="UNKNOWN",dirty_cafe_sales!$F8613="ERROR",dirty_cafe_sales!$F8613=""),"Unknown",dirty_cafe_sales!$F8613)</f>
        <v>Credit Card</v>
      </c>
      <c r="G8613" t="str">
        <f>IF(OR(dirty_cafe_sales!$G8613="UNKNOWN",dirty_cafe_sales!$G8613="ERROR",dirty_cafe_sales!$G8613=""),"Unknown",dirty_cafe_sales!$G8613)</f>
        <v>Unknown</v>
      </c>
      <c r="H8613" s="2" t="d">
        <v>2023-03-26</v>
      </c>
    </row>
    <row r="8614" spans="1:8" x14ac:dyDescent="0.2">
      <c r="A8614" s="16" t="s">
        <v>8635</v>
      </c>
      <c r="B8614" s="16" t="str">
        <f>IF(OR(dirty_cafe_sales!$B8614="UNKNOWN",dirty_cafe_sales!$B8614="",dirty_cafe_sales!$B8614="ERROR"),"Unknown_Item",dirty_cafe_sales!$B8614)</f>
        <v>Tea</v>
      </c>
      <c r="C8614" s="23">
        <f>IF(ISNUMBER(dirty_cafe_sales!$C8614),dirty_cafe_sales!$C8614,3)</f>
        <v>2</v>
      </c>
      <c r="D8614" s="19">
        <f>VLOOKUP($B8614,Price_Per_Item!$A$3:$B$11,2,FALSE)</f>
        <v>1.5</v>
      </c>
      <c r="E8614" s="25">
        <f t="shared" si="134"/>
        <v>3</v>
      </c>
      <c r="F8614" t="str">
        <f>IF(OR(dirty_cafe_sales!$F8614="UNKNOWN",dirty_cafe_sales!$F8614="ERROR",dirty_cafe_sales!$F8614=""),"Unknown",dirty_cafe_sales!$F8614)</f>
        <v>Cash</v>
      </c>
      <c r="G8614" t="str">
        <f>IF(OR(dirty_cafe_sales!$G8614="UNKNOWN",dirty_cafe_sales!$G8614="ERROR",dirty_cafe_sales!$G8614=""),"Unknown",dirty_cafe_sales!$G8614)</f>
        <v>Unknown</v>
      </c>
      <c r="H8614" s="2" t="d">
        <v>2023-03-17</v>
      </c>
    </row>
    <row r="8615" spans="1:8" x14ac:dyDescent="0.2">
      <c r="A8615" s="16" t="s">
        <v>8636</v>
      </c>
      <c r="B8615" s="16" t="str">
        <f>IF(OR(dirty_cafe_sales!$B8615="UNKNOWN",dirty_cafe_sales!$B8615="",dirty_cafe_sales!$B8615="ERROR"),"Unknown_Item",dirty_cafe_sales!$B8615)</f>
        <v>Smoothie</v>
      </c>
      <c r="C8615" s="23">
        <f>IF(ISNUMBER(dirty_cafe_sales!$C8615),dirty_cafe_sales!$C8615,3)</f>
        <v>5</v>
      </c>
      <c r="D8615" s="19">
        <f>VLOOKUP($B8615,Price_Per_Item!$A$3:$B$11,2,FALSE)</f>
        <v>4</v>
      </c>
      <c r="E8615" s="25">
        <f t="shared" si="134"/>
        <v>20</v>
      </c>
      <c r="F8615" t="str">
        <f>IF(OR(dirty_cafe_sales!$F8615="UNKNOWN",dirty_cafe_sales!$F8615="ERROR",dirty_cafe_sales!$F8615=""),"Unknown",dirty_cafe_sales!$F8615)</f>
        <v>Unknown</v>
      </c>
      <c r="G8615" t="str">
        <f>IF(OR(dirty_cafe_sales!$G8615="UNKNOWN",dirty_cafe_sales!$G8615="ERROR",dirty_cafe_sales!$G8615=""),"Unknown",dirty_cafe_sales!$G8615)</f>
        <v>Unknown</v>
      </c>
      <c r="H8615" s="2" t="d">
        <v>2023-11-18</v>
      </c>
    </row>
    <row r="8616" spans="1:8" x14ac:dyDescent="0.2">
      <c r="A8616" s="16" t="s">
        <v>8637</v>
      </c>
      <c r="B8616" s="16" t="str">
        <f>IF(OR(dirty_cafe_sales!$B8616="UNKNOWN",dirty_cafe_sales!$B8616="",dirty_cafe_sales!$B8616="ERROR"),"Unknown_Item",dirty_cafe_sales!$B8616)</f>
        <v>Sandwich</v>
      </c>
      <c r="C8616" s="23">
        <f>IF(ISNUMBER(dirty_cafe_sales!$C8616),dirty_cafe_sales!$C8616,3)</f>
        <v>1</v>
      </c>
      <c r="D8616" s="19">
        <f>VLOOKUP($B8616,Price_Per_Item!$A$3:$B$11,2,FALSE)</f>
        <v>4</v>
      </c>
      <c r="E8616" s="25">
        <f t="shared" si="134"/>
        <v>4</v>
      </c>
      <c r="F8616" t="str">
        <f>IF(OR(dirty_cafe_sales!$F8616="UNKNOWN",dirty_cafe_sales!$F8616="ERROR",dirty_cafe_sales!$F8616=""),"Unknown",dirty_cafe_sales!$F8616)</f>
        <v>Cash</v>
      </c>
      <c r="G8616" t="str">
        <f>IF(OR(dirty_cafe_sales!$G8616="UNKNOWN",dirty_cafe_sales!$G8616="ERROR",dirty_cafe_sales!$G8616=""),"Unknown",dirty_cafe_sales!$G8616)</f>
        <v>Unknown</v>
      </c>
      <c r="H8616" s="2" t="d">
        <v>2023-07-23</v>
      </c>
    </row>
    <row r="8617" spans="1:8" x14ac:dyDescent="0.2">
      <c r="A8617" s="16" t="s">
        <v>8638</v>
      </c>
      <c r="B8617" s="16" t="str">
        <f>IF(OR(dirty_cafe_sales!$B8617="UNKNOWN",dirty_cafe_sales!$B8617="",dirty_cafe_sales!$B8617="ERROR"),"Unknown_Item",dirty_cafe_sales!$B8617)</f>
        <v>Cake</v>
      </c>
      <c r="C8617" s="23">
        <f>IF(ISNUMBER(dirty_cafe_sales!$C8617),dirty_cafe_sales!$C8617,3)</f>
        <v>2</v>
      </c>
      <c r="D8617" s="19">
        <f>VLOOKUP($B8617,Price_Per_Item!$A$3:$B$11,2,FALSE)</f>
        <v>3</v>
      </c>
      <c r="E8617" s="25">
        <f t="shared" si="134"/>
        <v>6</v>
      </c>
      <c r="F8617" t="str">
        <f>IF(OR(dirty_cafe_sales!$F8617="UNKNOWN",dirty_cafe_sales!$F8617="ERROR",dirty_cafe_sales!$F8617=""),"Unknown",dirty_cafe_sales!$F8617)</f>
        <v>Credit Card</v>
      </c>
      <c r="G8617" t="str">
        <f>IF(OR(dirty_cafe_sales!$G8617="UNKNOWN",dirty_cafe_sales!$G8617="ERROR",dirty_cafe_sales!$G8617=""),"Unknown",dirty_cafe_sales!$G8617)</f>
        <v>Unknown</v>
      </c>
      <c r="H8617" s="2" t="d">
        <v>2023-12-05</v>
      </c>
    </row>
    <row r="8618" spans="1:8" x14ac:dyDescent="0.2">
      <c r="A8618" s="16" t="s">
        <v>8639</v>
      </c>
      <c r="B8618" s="16" t="str">
        <f>IF(OR(dirty_cafe_sales!$B8618="UNKNOWN",dirty_cafe_sales!$B8618="",dirty_cafe_sales!$B8618="ERROR"),"Unknown_Item",dirty_cafe_sales!$B8618)</f>
        <v>Salad</v>
      </c>
      <c r="C8618" s="23">
        <f>IF(ISNUMBER(dirty_cafe_sales!$C8618),dirty_cafe_sales!$C8618,3)</f>
        <v>5</v>
      </c>
      <c r="D8618" s="19">
        <f>VLOOKUP($B8618,Price_Per_Item!$A$3:$B$11,2,FALSE)</f>
        <v>5</v>
      </c>
      <c r="E8618" s="25">
        <f t="shared" si="134"/>
        <v>25</v>
      </c>
      <c r="F8618" t="str">
        <f>IF(OR(dirty_cafe_sales!$F8618="UNKNOWN",dirty_cafe_sales!$F8618="ERROR",dirty_cafe_sales!$F8618=""),"Unknown",dirty_cafe_sales!$F8618)</f>
        <v>Unknown</v>
      </c>
      <c r="G8618" t="str">
        <f>IF(OR(dirty_cafe_sales!$G8618="UNKNOWN",dirty_cafe_sales!$G8618="ERROR",dirty_cafe_sales!$G8618=""),"Unknown",dirty_cafe_sales!$G8618)</f>
        <v>Takeaway</v>
      </c>
      <c r="H8618" s="2" t="d">
        <v>2023-05-18</v>
      </c>
    </row>
    <row r="8619" spans="1:8" x14ac:dyDescent="0.2">
      <c r="A8619" s="16" t="s">
        <v>8640</v>
      </c>
      <c r="B8619" s="16" t="str">
        <f>IF(OR(dirty_cafe_sales!$B8619="UNKNOWN",dirty_cafe_sales!$B8619="",dirty_cafe_sales!$B8619="ERROR"),"Unknown_Item",dirty_cafe_sales!$B8619)</f>
        <v>Juice</v>
      </c>
      <c r="C8619" s="23">
        <f>IF(ISNUMBER(dirty_cafe_sales!$C8619),dirty_cafe_sales!$C8619,3)</f>
        <v>1</v>
      </c>
      <c r="D8619" s="19">
        <f>VLOOKUP($B8619,Price_Per_Item!$A$3:$B$11,2,FALSE)</f>
        <v>3</v>
      </c>
      <c r="E8619" s="25">
        <f t="shared" si="134"/>
        <v>3</v>
      </c>
      <c r="F8619" t="str">
        <f>IF(OR(dirty_cafe_sales!$F8619="UNKNOWN",dirty_cafe_sales!$F8619="ERROR",dirty_cafe_sales!$F8619=""),"Unknown",dirty_cafe_sales!$F8619)</f>
        <v>Digital Wallet</v>
      </c>
      <c r="G8619" t="str">
        <f>IF(OR(dirty_cafe_sales!$G8619="UNKNOWN",dirty_cafe_sales!$G8619="ERROR",dirty_cafe_sales!$G8619=""),"Unknown",dirty_cafe_sales!$G8619)</f>
        <v>Takeaway</v>
      </c>
      <c r="H8619" s="2" t="d">
        <v>2023-10-17</v>
      </c>
    </row>
    <row r="8620" spans="1:8" x14ac:dyDescent="0.2">
      <c r="A8620" s="16" t="s">
        <v>8641</v>
      </c>
      <c r="B8620" s="16" t="str">
        <f>IF(OR(dirty_cafe_sales!$B8620="UNKNOWN",dirty_cafe_sales!$B8620="",dirty_cafe_sales!$B8620="ERROR"),"Unknown_Item",dirty_cafe_sales!$B8620)</f>
        <v>Cake</v>
      </c>
      <c r="C8620" s="23">
        <f>IF(ISNUMBER(dirty_cafe_sales!$C8620),dirty_cafe_sales!$C8620,3)</f>
        <v>3</v>
      </c>
      <c r="D8620" s="19">
        <f>VLOOKUP($B8620,Price_Per_Item!$A$3:$B$11,2,FALSE)</f>
        <v>3</v>
      </c>
      <c r="E8620" s="25">
        <f t="shared" si="134"/>
        <v>9</v>
      </c>
      <c r="F8620" t="str">
        <f>IF(OR(dirty_cafe_sales!$F8620="UNKNOWN",dirty_cafe_sales!$F8620="ERROR",dirty_cafe_sales!$F8620=""),"Unknown",dirty_cafe_sales!$F8620)</f>
        <v>Digital Wallet</v>
      </c>
      <c r="G8620" t="str">
        <f>IF(OR(dirty_cafe_sales!$G8620="UNKNOWN",dirty_cafe_sales!$G8620="ERROR",dirty_cafe_sales!$G8620=""),"Unknown",dirty_cafe_sales!$G8620)</f>
        <v>Unknown</v>
      </c>
      <c r="H8620" s="2" t="d">
        <v>2023-04-05</v>
      </c>
    </row>
    <row r="8621" spans="1:8" x14ac:dyDescent="0.2">
      <c r="A8621" s="16" t="s">
        <v>8642</v>
      </c>
      <c r="B8621" s="16" t="str">
        <f>IF(OR(dirty_cafe_sales!$B8621="UNKNOWN",dirty_cafe_sales!$B8621="",dirty_cafe_sales!$B8621="ERROR"),"Unknown_Item",dirty_cafe_sales!$B8621)</f>
        <v>Unknown_Item</v>
      </c>
      <c r="C8621" s="23">
        <f>IF(ISNUMBER(dirty_cafe_sales!$C8621),dirty_cafe_sales!$C8621,3)</f>
        <v>3</v>
      </c>
      <c r="D8621" s="19">
        <f>VLOOKUP($B8621,Price_Per_Item!$A$3:$B$11,2,FALSE)</f>
        <v>2.9375</v>
      </c>
      <c r="E8621" s="25">
        <f t="shared" si="134"/>
        <v>8.8125</v>
      </c>
      <c r="F8621" t="str">
        <f>IF(OR(dirty_cafe_sales!$F8621="UNKNOWN",dirty_cafe_sales!$F8621="ERROR",dirty_cafe_sales!$F8621=""),"Unknown",dirty_cafe_sales!$F8621)</f>
        <v>Unknown</v>
      </c>
      <c r="G8621" t="str">
        <f>IF(OR(dirty_cafe_sales!$G8621="UNKNOWN",dirty_cafe_sales!$G8621="ERROR",dirty_cafe_sales!$G8621=""),"Unknown",dirty_cafe_sales!$G8621)</f>
        <v>Takeaway</v>
      </c>
      <c r="H8621" s="2" t="d">
        <v>2023-10-25</v>
      </c>
    </row>
    <row r="8622" spans="1:8" x14ac:dyDescent="0.2">
      <c r="A8622" s="16" t="s">
        <v>8643</v>
      </c>
      <c r="B8622" s="16" t="str">
        <f>IF(OR(dirty_cafe_sales!$B8622="UNKNOWN",dirty_cafe_sales!$B8622="",dirty_cafe_sales!$B8622="ERROR"),"Unknown_Item",dirty_cafe_sales!$B8622)</f>
        <v>Coffee</v>
      </c>
      <c r="C8622" s="23">
        <f>IF(ISNUMBER(dirty_cafe_sales!$C8622),dirty_cafe_sales!$C8622,3)</f>
        <v>4</v>
      </c>
      <c r="D8622" s="19">
        <f>VLOOKUP($B8622,Price_Per_Item!$A$3:$B$11,2,FALSE)</f>
        <v>2</v>
      </c>
      <c r="E8622" s="25">
        <f t="shared" si="134"/>
        <v>8</v>
      </c>
      <c r="F8622" t="str">
        <f>IF(OR(dirty_cafe_sales!$F8622="UNKNOWN",dirty_cafe_sales!$F8622="ERROR",dirty_cafe_sales!$F8622=""),"Unknown",dirty_cafe_sales!$F8622)</f>
        <v>Cash</v>
      </c>
      <c r="G8622" t="str">
        <f>IF(OR(dirty_cafe_sales!$G8622="UNKNOWN",dirty_cafe_sales!$G8622="ERROR",dirty_cafe_sales!$G8622=""),"Unknown",dirty_cafe_sales!$G8622)</f>
        <v>In-store</v>
      </c>
      <c r="H8622" s="2" t="d">
        <v>2023-10-30</v>
      </c>
    </row>
    <row r="8623" spans="1:8" x14ac:dyDescent="0.2">
      <c r="A8623" s="16" t="s">
        <v>8644</v>
      </c>
      <c r="B8623" s="16" t="str">
        <f>IF(OR(dirty_cafe_sales!$B8623="UNKNOWN",dirty_cafe_sales!$B8623="",dirty_cafe_sales!$B8623="ERROR"),"Unknown_Item",dirty_cafe_sales!$B8623)</f>
        <v>Cake</v>
      </c>
      <c r="C8623" s="23">
        <f>IF(ISNUMBER(dirty_cafe_sales!$C8623),dirty_cafe_sales!$C8623,3)</f>
        <v>3</v>
      </c>
      <c r="D8623" s="19">
        <f>VLOOKUP($B8623,Price_Per_Item!$A$3:$B$11,2,FALSE)</f>
        <v>3</v>
      </c>
      <c r="E8623" s="25">
        <f t="shared" si="134"/>
        <v>9</v>
      </c>
      <c r="F8623" t="str">
        <f>IF(OR(dirty_cafe_sales!$F8623="UNKNOWN",dirty_cafe_sales!$F8623="ERROR",dirty_cafe_sales!$F8623=""),"Unknown",dirty_cafe_sales!$F8623)</f>
        <v>Credit Card</v>
      </c>
      <c r="G8623" t="str">
        <f>IF(OR(dirty_cafe_sales!$G8623="UNKNOWN",dirty_cafe_sales!$G8623="ERROR",dirty_cafe_sales!$G8623=""),"Unknown",dirty_cafe_sales!$G8623)</f>
        <v>Unknown</v>
      </c>
      <c r="H8623" s="2" t="d">
        <v>2023-08-09</v>
      </c>
    </row>
    <row r="8624" spans="1:8" x14ac:dyDescent="0.2">
      <c r="A8624" s="16" t="s">
        <v>8645</v>
      </c>
      <c r="B8624" s="16" t="str">
        <f>IF(OR(dirty_cafe_sales!$B8624="UNKNOWN",dirty_cafe_sales!$B8624="",dirty_cafe_sales!$B8624="ERROR"),"Unknown_Item",dirty_cafe_sales!$B8624)</f>
        <v>Tea</v>
      </c>
      <c r="C8624" s="23">
        <f>IF(ISNUMBER(dirty_cafe_sales!$C8624),dirty_cafe_sales!$C8624,3)</f>
        <v>3</v>
      </c>
      <c r="D8624" s="19">
        <f>VLOOKUP($B8624,Price_Per_Item!$A$3:$B$11,2,FALSE)</f>
        <v>1.5</v>
      </c>
      <c r="E8624" s="25">
        <f t="shared" si="134"/>
        <v>4.5</v>
      </c>
      <c r="F8624" t="str">
        <f>IF(OR(dirty_cafe_sales!$F8624="UNKNOWN",dirty_cafe_sales!$F8624="ERROR",dirty_cafe_sales!$F8624=""),"Unknown",dirty_cafe_sales!$F8624)</f>
        <v>Credit Card</v>
      </c>
      <c r="G8624" t="str">
        <f>IF(OR(dirty_cafe_sales!$G8624="UNKNOWN",dirty_cafe_sales!$G8624="ERROR",dirty_cafe_sales!$G8624=""),"Unknown",dirty_cafe_sales!$G8624)</f>
        <v>Unknown</v>
      </c>
      <c r="H8624" s="2" t="d">
        <v>2023-10-17</v>
      </c>
    </row>
    <row r="8625" spans="1:8" x14ac:dyDescent="0.2">
      <c r="A8625" s="16" t="s">
        <v>8646</v>
      </c>
      <c r="B8625" s="16" t="str">
        <f>IF(OR(dirty_cafe_sales!$B8625="UNKNOWN",dirty_cafe_sales!$B8625="",dirty_cafe_sales!$B8625="ERROR"),"Unknown_Item",dirty_cafe_sales!$B8625)</f>
        <v>Tea</v>
      </c>
      <c r="C8625" s="23">
        <f>IF(ISNUMBER(dirty_cafe_sales!$C8625),dirty_cafe_sales!$C8625,3)</f>
        <v>2</v>
      </c>
      <c r="D8625" s="19">
        <f>VLOOKUP($B8625,Price_Per_Item!$A$3:$B$11,2,FALSE)</f>
        <v>1.5</v>
      </c>
      <c r="E8625" s="25">
        <f t="shared" si="134"/>
        <v>3</v>
      </c>
      <c r="F8625" t="str">
        <f>IF(OR(dirty_cafe_sales!$F8625="UNKNOWN",dirty_cafe_sales!$F8625="ERROR",dirty_cafe_sales!$F8625=""),"Unknown",dirty_cafe_sales!$F8625)</f>
        <v>Credit Card</v>
      </c>
      <c r="G8625" t="str">
        <f>IF(OR(dirty_cafe_sales!$G8625="UNKNOWN",dirty_cafe_sales!$G8625="ERROR",dirty_cafe_sales!$G8625=""),"Unknown",dirty_cafe_sales!$G8625)</f>
        <v>Unknown</v>
      </c>
      <c r="H8625" s="2" t="d">
        <v>2023-04-14</v>
      </c>
    </row>
    <row r="8626" spans="1:8" x14ac:dyDescent="0.2">
      <c r="A8626" s="16" t="s">
        <v>8647</v>
      </c>
      <c r="B8626" s="16" t="str">
        <f>IF(OR(dirty_cafe_sales!$B8626="UNKNOWN",dirty_cafe_sales!$B8626="",dirty_cafe_sales!$B8626="ERROR"),"Unknown_Item",dirty_cafe_sales!$B8626)</f>
        <v>Sandwich</v>
      </c>
      <c r="C8626" s="23">
        <f>IF(ISNUMBER(dirty_cafe_sales!$C8626),dirty_cafe_sales!$C8626,3)</f>
        <v>3</v>
      </c>
      <c r="D8626" s="19">
        <f>VLOOKUP($B8626,Price_Per_Item!$A$3:$B$11,2,FALSE)</f>
        <v>4</v>
      </c>
      <c r="E8626" s="25">
        <f t="shared" si="134"/>
        <v>12</v>
      </c>
      <c r="F8626" t="str">
        <f>IF(OR(dirty_cafe_sales!$F8626="UNKNOWN",dirty_cafe_sales!$F8626="ERROR",dirty_cafe_sales!$F8626=""),"Unknown",dirty_cafe_sales!$F8626)</f>
        <v>Credit Card</v>
      </c>
      <c r="G8626" t="str">
        <f>IF(OR(dirty_cafe_sales!$G8626="UNKNOWN",dirty_cafe_sales!$G8626="ERROR",dirty_cafe_sales!$G8626=""),"Unknown",dirty_cafe_sales!$G8626)</f>
        <v>Takeaway</v>
      </c>
      <c r="H8626" s="2" t="d">
        <v>2023-12-28</v>
      </c>
    </row>
    <row r="8627" spans="1:8" x14ac:dyDescent="0.2">
      <c r="A8627" s="16" t="s">
        <v>8648</v>
      </c>
      <c r="B8627" s="16" t="str">
        <f>IF(OR(dirty_cafe_sales!$B8627="UNKNOWN",dirty_cafe_sales!$B8627="",dirty_cafe_sales!$B8627="ERROR"),"Unknown_Item",dirty_cafe_sales!$B8627)</f>
        <v>Smoothie</v>
      </c>
      <c r="C8627" s="23">
        <f>IF(ISNUMBER(dirty_cafe_sales!$C8627),dirty_cafe_sales!$C8627,3)</f>
        <v>2</v>
      </c>
      <c r="D8627" s="19">
        <f>VLOOKUP($B8627,Price_Per_Item!$A$3:$B$11,2,FALSE)</f>
        <v>4</v>
      </c>
      <c r="E8627" s="25">
        <f t="shared" si="134"/>
        <v>8</v>
      </c>
      <c r="F8627" t="str">
        <f>IF(OR(dirty_cafe_sales!$F8627="UNKNOWN",dirty_cafe_sales!$F8627="ERROR",dirty_cafe_sales!$F8627=""),"Unknown",dirty_cafe_sales!$F8627)</f>
        <v>Digital Wallet</v>
      </c>
      <c r="G8627" t="str">
        <f>IF(OR(dirty_cafe_sales!$G8627="UNKNOWN",dirty_cafe_sales!$G8627="ERROR",dirty_cafe_sales!$G8627=""),"Unknown",dirty_cafe_sales!$G8627)</f>
        <v>In-store</v>
      </c>
      <c r="H8627" s="2" t="d">
        <v>2023-10-07</v>
      </c>
    </row>
    <row r="8628" spans="1:8" x14ac:dyDescent="0.2">
      <c r="A8628" s="16" t="s">
        <v>8649</v>
      </c>
      <c r="B8628" s="16" t="str">
        <f>IF(OR(dirty_cafe_sales!$B8628="UNKNOWN",dirty_cafe_sales!$B8628="",dirty_cafe_sales!$B8628="ERROR"),"Unknown_Item",dirty_cafe_sales!$B8628)</f>
        <v>Smoothie</v>
      </c>
      <c r="C8628" s="23">
        <f>IF(ISNUMBER(dirty_cafe_sales!$C8628),dirty_cafe_sales!$C8628,3)</f>
        <v>2</v>
      </c>
      <c r="D8628" s="19">
        <f>VLOOKUP($B8628,Price_Per_Item!$A$3:$B$11,2,FALSE)</f>
        <v>4</v>
      </c>
      <c r="E8628" s="25">
        <f t="shared" si="134"/>
        <v>8</v>
      </c>
      <c r="F8628" t="str">
        <f>IF(OR(dirty_cafe_sales!$F8628="UNKNOWN",dirty_cafe_sales!$F8628="ERROR",dirty_cafe_sales!$F8628=""),"Unknown",dirty_cafe_sales!$F8628)</f>
        <v>Unknown</v>
      </c>
      <c r="G8628" t="str">
        <f>IF(OR(dirty_cafe_sales!$G8628="UNKNOWN",dirty_cafe_sales!$G8628="ERROR",dirty_cafe_sales!$G8628=""),"Unknown",dirty_cafe_sales!$G8628)</f>
        <v>Takeaway</v>
      </c>
      <c r="H8628" s="2" t="d">
        <v>2023-09-26</v>
      </c>
    </row>
    <row r="8629" spans="1:8" x14ac:dyDescent="0.2">
      <c r="A8629" s="16" t="s">
        <v>8650</v>
      </c>
      <c r="B8629" s="16" t="str">
        <f>IF(OR(dirty_cafe_sales!$B8629="UNKNOWN",dirty_cafe_sales!$B8629="",dirty_cafe_sales!$B8629="ERROR"),"Unknown_Item",dirty_cafe_sales!$B8629)</f>
        <v>Juice</v>
      </c>
      <c r="C8629" s="23">
        <f>IF(ISNUMBER(dirty_cafe_sales!$C8629),dirty_cafe_sales!$C8629,3)</f>
        <v>2</v>
      </c>
      <c r="D8629" s="19">
        <f>VLOOKUP($B8629,Price_Per_Item!$A$3:$B$11,2,FALSE)</f>
        <v>3</v>
      </c>
      <c r="E8629" s="25">
        <f t="shared" si="134"/>
        <v>6</v>
      </c>
      <c r="F8629" t="str">
        <f>IF(OR(dirty_cafe_sales!$F8629="UNKNOWN",dirty_cafe_sales!$F8629="ERROR",dirty_cafe_sales!$F8629=""),"Unknown",dirty_cafe_sales!$F8629)</f>
        <v>Unknown</v>
      </c>
      <c r="G8629" t="str">
        <f>IF(OR(dirty_cafe_sales!$G8629="UNKNOWN",dirty_cafe_sales!$G8629="ERROR",dirty_cafe_sales!$G8629=""),"Unknown",dirty_cafe_sales!$G8629)</f>
        <v>Unknown</v>
      </c>
      <c r="H8629" s="2" t="d">
        <v>2023-05-06</v>
      </c>
    </row>
    <row r="8630" spans="1:8" x14ac:dyDescent="0.2">
      <c r="A8630" s="16" t="s">
        <v>8651</v>
      </c>
      <c r="B8630" s="16" t="str">
        <f>IF(OR(dirty_cafe_sales!$B8630="UNKNOWN",dirty_cafe_sales!$B8630="",dirty_cafe_sales!$B8630="ERROR"),"Unknown_Item",dirty_cafe_sales!$B8630)</f>
        <v>Coffee</v>
      </c>
      <c r="C8630" s="23">
        <f>IF(ISNUMBER(dirty_cafe_sales!$C8630),dirty_cafe_sales!$C8630,3)</f>
        <v>5</v>
      </c>
      <c r="D8630" s="19">
        <f>VLOOKUP($B8630,Price_Per_Item!$A$3:$B$11,2,FALSE)</f>
        <v>2</v>
      </c>
      <c r="E8630" s="25">
        <f t="shared" si="134"/>
        <v>10</v>
      </c>
      <c r="F8630" t="str">
        <f>IF(OR(dirty_cafe_sales!$F8630="UNKNOWN",dirty_cafe_sales!$F8630="ERROR",dirty_cafe_sales!$F8630=""),"Unknown",dirty_cafe_sales!$F8630)</f>
        <v>Cash</v>
      </c>
      <c r="G8630" t="str">
        <f>IF(OR(dirty_cafe_sales!$G8630="UNKNOWN",dirty_cafe_sales!$G8630="ERROR",dirty_cafe_sales!$G8630=""),"Unknown",dirty_cafe_sales!$G8630)</f>
        <v>Takeaway</v>
      </c>
      <c r="H8630" s="2" t="d">
        <v>2023-01-23</v>
      </c>
    </row>
    <row r="8631" spans="1:8" x14ac:dyDescent="0.2">
      <c r="A8631" s="16" t="s">
        <v>8652</v>
      </c>
      <c r="B8631" s="16" t="str">
        <f>IF(OR(dirty_cafe_sales!$B8631="UNKNOWN",dirty_cafe_sales!$B8631="",dirty_cafe_sales!$B8631="ERROR"),"Unknown_Item",dirty_cafe_sales!$B8631)</f>
        <v>Coffee</v>
      </c>
      <c r="C8631" s="23">
        <f>IF(ISNUMBER(dirty_cafe_sales!$C8631),dirty_cafe_sales!$C8631,3)</f>
        <v>2</v>
      </c>
      <c r="D8631" s="19">
        <f>VLOOKUP($B8631,Price_Per_Item!$A$3:$B$11,2,FALSE)</f>
        <v>2</v>
      </c>
      <c r="E8631" s="25">
        <f t="shared" si="134"/>
        <v>4</v>
      </c>
      <c r="F8631" t="str">
        <f>IF(OR(dirty_cafe_sales!$F8631="UNKNOWN",dirty_cafe_sales!$F8631="ERROR",dirty_cafe_sales!$F8631=""),"Unknown",dirty_cafe_sales!$F8631)</f>
        <v>Credit Card</v>
      </c>
      <c r="G8631" t="str">
        <f>IF(OR(dirty_cafe_sales!$G8631="UNKNOWN",dirty_cafe_sales!$G8631="ERROR",dirty_cafe_sales!$G8631=""),"Unknown",dirty_cafe_sales!$G8631)</f>
        <v>Unknown</v>
      </c>
      <c r="H8631" s="2" t="d">
        <v>2023-05-06</v>
      </c>
    </row>
    <row r="8632" spans="1:8" x14ac:dyDescent="0.2">
      <c r="A8632" s="16" t="s">
        <v>8653</v>
      </c>
      <c r="B8632" s="16" t="str">
        <f>IF(OR(dirty_cafe_sales!$B8632="UNKNOWN",dirty_cafe_sales!$B8632="",dirty_cafe_sales!$B8632="ERROR"),"Unknown_Item",dirty_cafe_sales!$B8632)</f>
        <v>Cake</v>
      </c>
      <c r="C8632" s="23">
        <f>IF(ISNUMBER(dirty_cafe_sales!$C8632),dirty_cafe_sales!$C8632,3)</f>
        <v>5</v>
      </c>
      <c r="D8632" s="19">
        <f>VLOOKUP($B8632,Price_Per_Item!$A$3:$B$11,2,FALSE)</f>
        <v>3</v>
      </c>
      <c r="E8632" s="25">
        <f t="shared" si="134"/>
        <v>15</v>
      </c>
      <c r="F8632" t="str">
        <f>IF(OR(dirty_cafe_sales!$F8632="UNKNOWN",dirty_cafe_sales!$F8632="ERROR",dirty_cafe_sales!$F8632=""),"Unknown",dirty_cafe_sales!$F8632)</f>
        <v>Cash</v>
      </c>
      <c r="G8632" t="str">
        <f>IF(OR(dirty_cafe_sales!$G8632="UNKNOWN",dirty_cafe_sales!$G8632="ERROR",dirty_cafe_sales!$G8632=""),"Unknown",dirty_cafe_sales!$G8632)</f>
        <v>In-store</v>
      </c>
      <c r="H8632" s="2" t="d">
        <v>2023-12-18</v>
      </c>
    </row>
    <row r="8633" spans="1:8" x14ac:dyDescent="0.2">
      <c r="A8633" s="16" t="s">
        <v>8654</v>
      </c>
      <c r="B8633" s="16" t="str">
        <f>IF(OR(dirty_cafe_sales!$B8633="UNKNOWN",dirty_cafe_sales!$B8633="",dirty_cafe_sales!$B8633="ERROR"),"Unknown_Item",dirty_cafe_sales!$B8633)</f>
        <v>Tea</v>
      </c>
      <c r="C8633" s="23">
        <f>IF(ISNUMBER(dirty_cafe_sales!$C8633),dirty_cafe_sales!$C8633,3)</f>
        <v>4</v>
      </c>
      <c r="D8633" s="19">
        <f>VLOOKUP($B8633,Price_Per_Item!$A$3:$B$11,2,FALSE)</f>
        <v>1.5</v>
      </c>
      <c r="E8633" s="25">
        <f t="shared" si="134"/>
        <v>6</v>
      </c>
      <c r="F8633" t="str">
        <f>IF(OR(dirty_cafe_sales!$F8633="UNKNOWN",dirty_cafe_sales!$F8633="ERROR",dirty_cafe_sales!$F8633=""),"Unknown",dirty_cafe_sales!$F8633)</f>
        <v>Credit Card</v>
      </c>
      <c r="G8633" t="str">
        <f>IF(OR(dirty_cafe_sales!$G8633="UNKNOWN",dirty_cafe_sales!$G8633="ERROR",dirty_cafe_sales!$G8633=""),"Unknown",dirty_cafe_sales!$G8633)</f>
        <v>Unknown</v>
      </c>
      <c r="H8633" s="2" t="d">
        <v>2023-12-01</v>
      </c>
    </row>
    <row r="8634" spans="1:8" x14ac:dyDescent="0.2">
      <c r="A8634" s="16" t="s">
        <v>8655</v>
      </c>
      <c r="B8634" s="16" t="str">
        <f>IF(OR(dirty_cafe_sales!$B8634="UNKNOWN",dirty_cafe_sales!$B8634="",dirty_cafe_sales!$B8634="ERROR"),"Unknown_Item",dirty_cafe_sales!$B8634)</f>
        <v>Cake</v>
      </c>
      <c r="C8634" s="23">
        <f>IF(ISNUMBER(dirty_cafe_sales!$C8634),dirty_cafe_sales!$C8634,3)</f>
        <v>5</v>
      </c>
      <c r="D8634" s="19">
        <f>VLOOKUP($B8634,Price_Per_Item!$A$3:$B$11,2,FALSE)</f>
        <v>3</v>
      </c>
      <c r="E8634" s="25">
        <f t="shared" si="134"/>
        <v>15</v>
      </c>
      <c r="F8634" t="str">
        <f>IF(OR(dirty_cafe_sales!$F8634="UNKNOWN",dirty_cafe_sales!$F8634="ERROR",dirty_cafe_sales!$F8634=""),"Unknown",dirty_cafe_sales!$F8634)</f>
        <v>Credit Card</v>
      </c>
      <c r="G8634" t="str">
        <f>IF(OR(dirty_cafe_sales!$G8634="UNKNOWN",dirty_cafe_sales!$G8634="ERROR",dirty_cafe_sales!$G8634=""),"Unknown",dirty_cafe_sales!$G8634)</f>
        <v>Takeaway</v>
      </c>
      <c r="H8634" s="2" t="d">
        <v>2023-01-03</v>
      </c>
    </row>
    <row r="8635" spans="1:8" x14ac:dyDescent="0.2">
      <c r="A8635" s="16" t="s">
        <v>8656</v>
      </c>
      <c r="B8635" s="16" t="str">
        <f>IF(OR(dirty_cafe_sales!$B8635="UNKNOWN",dirty_cafe_sales!$B8635="",dirty_cafe_sales!$B8635="ERROR"),"Unknown_Item",dirty_cafe_sales!$B8635)</f>
        <v>Cake</v>
      </c>
      <c r="C8635" s="23">
        <f>IF(ISNUMBER(dirty_cafe_sales!$C8635),dirty_cafe_sales!$C8635,3)</f>
        <v>2</v>
      </c>
      <c r="D8635" s="19">
        <f>VLOOKUP($B8635,Price_Per_Item!$A$3:$B$11,2,FALSE)</f>
        <v>3</v>
      </c>
      <c r="E8635" s="25">
        <f t="shared" si="134"/>
        <v>6</v>
      </c>
      <c r="F8635" t="str">
        <f>IF(OR(dirty_cafe_sales!$F8635="UNKNOWN",dirty_cafe_sales!$F8635="ERROR",dirty_cafe_sales!$F8635=""),"Unknown",dirty_cafe_sales!$F8635)</f>
        <v>Cash</v>
      </c>
      <c r="G8635" t="str">
        <f>IF(OR(dirty_cafe_sales!$G8635="UNKNOWN",dirty_cafe_sales!$G8635="ERROR",dirty_cafe_sales!$G8635=""),"Unknown",dirty_cafe_sales!$G8635)</f>
        <v>Takeaway</v>
      </c>
      <c r="H8635" s="2" t="d">
        <v>2023-09-26</v>
      </c>
    </row>
    <row r="8636" spans="1:8" x14ac:dyDescent="0.2">
      <c r="A8636" s="16" t="s">
        <v>8657</v>
      </c>
      <c r="B8636" s="16" t="str">
        <f>IF(OR(dirty_cafe_sales!$B8636="UNKNOWN",dirty_cafe_sales!$B8636="",dirty_cafe_sales!$B8636="ERROR"),"Unknown_Item",dirty_cafe_sales!$B8636)</f>
        <v>Tea</v>
      </c>
      <c r="C8636" s="23">
        <f>IF(ISNUMBER(dirty_cafe_sales!$C8636),dirty_cafe_sales!$C8636,3)</f>
        <v>4</v>
      </c>
      <c r="D8636" s="19">
        <f>VLOOKUP($B8636,Price_Per_Item!$A$3:$B$11,2,FALSE)</f>
        <v>1.5</v>
      </c>
      <c r="E8636" s="25">
        <f t="shared" si="134"/>
        <v>6</v>
      </c>
      <c r="F8636" t="str">
        <f>IF(OR(dirty_cafe_sales!$F8636="UNKNOWN",dirty_cafe_sales!$F8636="ERROR",dirty_cafe_sales!$F8636=""),"Unknown",dirty_cafe_sales!$F8636)</f>
        <v>Digital Wallet</v>
      </c>
      <c r="G8636" t="str">
        <f>IF(OR(dirty_cafe_sales!$G8636="UNKNOWN",dirty_cafe_sales!$G8636="ERROR",dirty_cafe_sales!$G8636=""),"Unknown",dirty_cafe_sales!$G8636)</f>
        <v>Takeaway</v>
      </c>
      <c r="H8636" s="2" t="d">
        <v>2023-09-30</v>
      </c>
    </row>
    <row r="8637" spans="1:8" x14ac:dyDescent="0.2">
      <c r="A8637" s="16" t="s">
        <v>8658</v>
      </c>
      <c r="B8637" s="16" t="str">
        <f>IF(OR(dirty_cafe_sales!$B8637="UNKNOWN",dirty_cafe_sales!$B8637="",dirty_cafe_sales!$B8637="ERROR"),"Unknown_Item",dirty_cafe_sales!$B8637)</f>
        <v>Juice</v>
      </c>
      <c r="C8637" s="23">
        <f>IF(ISNUMBER(dirty_cafe_sales!$C8637),dirty_cafe_sales!$C8637,3)</f>
        <v>1</v>
      </c>
      <c r="D8637" s="19">
        <f>VLOOKUP($B8637,Price_Per_Item!$A$3:$B$11,2,FALSE)</f>
        <v>3</v>
      </c>
      <c r="E8637" s="25">
        <f t="shared" si="134"/>
        <v>3</v>
      </c>
      <c r="F8637" t="str">
        <f>IF(OR(dirty_cafe_sales!$F8637="UNKNOWN",dirty_cafe_sales!$F8637="ERROR",dirty_cafe_sales!$F8637=""),"Unknown",dirty_cafe_sales!$F8637)</f>
        <v>Credit Card</v>
      </c>
      <c r="G8637" t="str">
        <f>IF(OR(dirty_cafe_sales!$G8637="UNKNOWN",dirty_cafe_sales!$G8637="ERROR",dirty_cafe_sales!$G8637=""),"Unknown",dirty_cafe_sales!$G8637)</f>
        <v>In-store</v>
      </c>
      <c r="H8637" s="2" t="d">
        <v>2023-06-25</v>
      </c>
    </row>
    <row r="8638" spans="1:8" x14ac:dyDescent="0.2">
      <c r="A8638" s="16" t="s">
        <v>8659</v>
      </c>
      <c r="B8638" s="16" t="str">
        <f>IF(OR(dirty_cafe_sales!$B8638="UNKNOWN",dirty_cafe_sales!$B8638="",dirty_cafe_sales!$B8638="ERROR"),"Unknown_Item",dirty_cafe_sales!$B8638)</f>
        <v>Smoothie</v>
      </c>
      <c r="C8638" s="23">
        <f>IF(ISNUMBER(dirty_cafe_sales!$C8638),dirty_cafe_sales!$C8638,3)</f>
        <v>5</v>
      </c>
      <c r="D8638" s="19">
        <f>VLOOKUP($B8638,Price_Per_Item!$A$3:$B$11,2,FALSE)</f>
        <v>4</v>
      </c>
      <c r="E8638" s="25">
        <f t="shared" si="134"/>
        <v>20</v>
      </c>
      <c r="F8638" t="str">
        <f>IF(OR(dirty_cafe_sales!$F8638="UNKNOWN",dirty_cafe_sales!$F8638="ERROR",dirty_cafe_sales!$F8638=""),"Unknown",dirty_cafe_sales!$F8638)</f>
        <v>Unknown</v>
      </c>
      <c r="G8638" t="str">
        <f>IF(OR(dirty_cafe_sales!$G8638="UNKNOWN",dirty_cafe_sales!$G8638="ERROR",dirty_cafe_sales!$G8638=""),"Unknown",dirty_cafe_sales!$G8638)</f>
        <v>Takeaway</v>
      </c>
      <c r="H8638" s="2" t="d">
        <v>2023-12-24</v>
      </c>
    </row>
    <row r="8639" spans="1:8" x14ac:dyDescent="0.2">
      <c r="A8639" s="16" t="s">
        <v>8660</v>
      </c>
      <c r="B8639" s="16" t="str">
        <f>IF(OR(dirty_cafe_sales!$B8639="UNKNOWN",dirty_cafe_sales!$B8639="",dirty_cafe_sales!$B8639="ERROR"),"Unknown_Item",dirty_cafe_sales!$B8639)</f>
        <v>Smoothie</v>
      </c>
      <c r="C8639" s="23">
        <f>IF(ISNUMBER(dirty_cafe_sales!$C8639),dirty_cafe_sales!$C8639,3)</f>
        <v>4</v>
      </c>
      <c r="D8639" s="19">
        <f>VLOOKUP($B8639,Price_Per_Item!$A$3:$B$11,2,FALSE)</f>
        <v>4</v>
      </c>
      <c r="E8639" s="25">
        <f t="shared" si="134"/>
        <v>16</v>
      </c>
      <c r="F8639" t="str">
        <f>IF(OR(dirty_cafe_sales!$F8639="UNKNOWN",dirty_cafe_sales!$F8639="ERROR",dirty_cafe_sales!$F8639=""),"Unknown",dirty_cafe_sales!$F8639)</f>
        <v>Unknown</v>
      </c>
      <c r="G8639" t="str">
        <f>IF(OR(dirty_cafe_sales!$G8639="UNKNOWN",dirty_cafe_sales!$G8639="ERROR",dirty_cafe_sales!$G8639=""),"Unknown",dirty_cafe_sales!$G8639)</f>
        <v>Takeaway</v>
      </c>
      <c r="H8639" s="2" t="d">
        <v>2023-07-28</v>
      </c>
    </row>
    <row r="8640" spans="1:8" x14ac:dyDescent="0.2">
      <c r="A8640" s="16" t="s">
        <v>8661</v>
      </c>
      <c r="B8640" s="16" t="str">
        <f>IF(OR(dirty_cafe_sales!$B8640="UNKNOWN",dirty_cafe_sales!$B8640="",dirty_cafe_sales!$B8640="ERROR"),"Unknown_Item",dirty_cafe_sales!$B8640)</f>
        <v>Cookie</v>
      </c>
      <c r="C8640" s="23">
        <f>IF(ISNUMBER(dirty_cafe_sales!$C8640),dirty_cafe_sales!$C8640,3)</f>
        <v>1</v>
      </c>
      <c r="D8640" s="19">
        <f>VLOOKUP($B8640,Price_Per_Item!$A$3:$B$11,2,FALSE)</f>
        <v>1</v>
      </c>
      <c r="E8640" s="25">
        <f t="shared" si="134"/>
        <v>1</v>
      </c>
      <c r="F8640" t="str">
        <f>IF(OR(dirty_cafe_sales!$F8640="UNKNOWN",dirty_cafe_sales!$F8640="ERROR",dirty_cafe_sales!$F8640=""),"Unknown",dirty_cafe_sales!$F8640)</f>
        <v>Credit Card</v>
      </c>
      <c r="G8640" t="str">
        <f>IF(OR(dirty_cafe_sales!$G8640="UNKNOWN",dirty_cafe_sales!$G8640="ERROR",dirty_cafe_sales!$G8640=""),"Unknown",dirty_cafe_sales!$G8640)</f>
        <v>In-store</v>
      </c>
      <c r="H8640" s="2" t="d">
        <v>2023-05-05</v>
      </c>
    </row>
    <row r="8641" spans="1:8" x14ac:dyDescent="0.2">
      <c r="A8641" s="16" t="s">
        <v>8662</v>
      </c>
      <c r="B8641" s="16" t="str">
        <f>IF(OR(dirty_cafe_sales!$B8641="UNKNOWN",dirty_cafe_sales!$B8641="",dirty_cafe_sales!$B8641="ERROR"),"Unknown_Item",dirty_cafe_sales!$B8641)</f>
        <v>Cake</v>
      </c>
      <c r="C8641" s="23">
        <f>IF(ISNUMBER(dirty_cafe_sales!$C8641),dirty_cafe_sales!$C8641,3)</f>
        <v>3</v>
      </c>
      <c r="D8641" s="19">
        <f>VLOOKUP($B8641,Price_Per_Item!$A$3:$B$11,2,FALSE)</f>
        <v>3</v>
      </c>
      <c r="E8641" s="25">
        <f t="shared" si="134"/>
        <v>9</v>
      </c>
      <c r="F8641" t="str">
        <f>IF(OR(dirty_cafe_sales!$F8641="UNKNOWN",dirty_cafe_sales!$F8641="ERROR",dirty_cafe_sales!$F8641=""),"Unknown",dirty_cafe_sales!$F8641)</f>
        <v>Unknown</v>
      </c>
      <c r="G8641" t="str">
        <f>IF(OR(dirty_cafe_sales!$G8641="UNKNOWN",dirty_cafe_sales!$G8641="ERROR",dirty_cafe_sales!$G8641=""),"Unknown",dirty_cafe_sales!$G8641)</f>
        <v>Takeaway</v>
      </c>
      <c r="H8641" s="2" t="d">
        <v>2023-02-16</v>
      </c>
    </row>
    <row r="8642" spans="1:8" x14ac:dyDescent="0.2">
      <c r="A8642" s="16" t="s">
        <v>8663</v>
      </c>
      <c r="B8642" s="16" t="str">
        <f>IF(OR(dirty_cafe_sales!$B8642="UNKNOWN",dirty_cafe_sales!$B8642="",dirty_cafe_sales!$B8642="ERROR"),"Unknown_Item",dirty_cafe_sales!$B8642)</f>
        <v>Salad</v>
      </c>
      <c r="C8642" s="23">
        <f>IF(ISNUMBER(dirty_cafe_sales!$C8642),dirty_cafe_sales!$C8642,3)</f>
        <v>2</v>
      </c>
      <c r="D8642" s="19">
        <f>VLOOKUP($B8642,Price_Per_Item!$A$3:$B$11,2,FALSE)</f>
        <v>5</v>
      </c>
      <c r="E8642" s="25">
        <f t="shared" si="134"/>
        <v>10</v>
      </c>
      <c r="F8642" t="str">
        <f>IF(OR(dirty_cafe_sales!$F8642="UNKNOWN",dirty_cafe_sales!$F8642="ERROR",dirty_cafe_sales!$F8642=""),"Unknown",dirty_cafe_sales!$F8642)</f>
        <v>Cash</v>
      </c>
      <c r="G8642" t="str">
        <f>IF(OR(dirty_cafe_sales!$G8642="UNKNOWN",dirty_cafe_sales!$G8642="ERROR",dirty_cafe_sales!$G8642=""),"Unknown",dirty_cafe_sales!$G8642)</f>
        <v>In-store</v>
      </c>
      <c r="H8642" s="2" t="d">
        <v>2023-03-25</v>
      </c>
    </row>
    <row r="8643" spans="1:8" x14ac:dyDescent="0.2">
      <c r="A8643" s="16" t="s">
        <v>8664</v>
      </c>
      <c r="B8643" s="16" t="str">
        <f>IF(OR(dirty_cafe_sales!$B8643="UNKNOWN",dirty_cafe_sales!$B8643="",dirty_cafe_sales!$B8643="ERROR"),"Unknown_Item",dirty_cafe_sales!$B8643)</f>
        <v>Juice</v>
      </c>
      <c r="C8643" s="23">
        <f>IF(ISNUMBER(dirty_cafe_sales!$C8643),dirty_cafe_sales!$C8643,3)</f>
        <v>2</v>
      </c>
      <c r="D8643" s="19">
        <f>VLOOKUP($B8643,Price_Per_Item!$A$3:$B$11,2,FALSE)</f>
        <v>3</v>
      </c>
      <c r="E8643" s="25">
        <f t="shared" ref="E8643:E8706" si="135">C8643*D8643</f>
        <v>6</v>
      </c>
      <c r="F8643" t="str">
        <f>IF(OR(dirty_cafe_sales!$F8643="UNKNOWN",dirty_cafe_sales!$F8643="ERROR",dirty_cafe_sales!$F8643=""),"Unknown",dirty_cafe_sales!$F8643)</f>
        <v>Digital Wallet</v>
      </c>
      <c r="G8643" t="str">
        <f>IF(OR(dirty_cafe_sales!$G8643="UNKNOWN",dirty_cafe_sales!$G8643="ERROR",dirty_cafe_sales!$G8643=""),"Unknown",dirty_cafe_sales!$G8643)</f>
        <v>Unknown</v>
      </c>
      <c r="H8643" s="2" t="d">
        <v>2023-05-14</v>
      </c>
    </row>
    <row r="8644" spans="1:8" x14ac:dyDescent="0.2">
      <c r="A8644" s="16" t="s">
        <v>8665</v>
      </c>
      <c r="B8644" s="16" t="str">
        <f>IF(OR(dirty_cafe_sales!$B8644="UNKNOWN",dirty_cafe_sales!$B8644="",dirty_cafe_sales!$B8644="ERROR"),"Unknown_Item",dirty_cafe_sales!$B8644)</f>
        <v>Sandwich</v>
      </c>
      <c r="C8644" s="23">
        <f>IF(ISNUMBER(dirty_cafe_sales!$C8644),dirty_cafe_sales!$C8644,3)</f>
        <v>3</v>
      </c>
      <c r="D8644" s="19">
        <f>VLOOKUP($B8644,Price_Per_Item!$A$3:$B$11,2,FALSE)</f>
        <v>4</v>
      </c>
      <c r="E8644" s="25">
        <f t="shared" si="135"/>
        <v>12</v>
      </c>
      <c r="F8644" t="str">
        <f>IF(OR(dirty_cafe_sales!$F8644="UNKNOWN",dirty_cafe_sales!$F8644="ERROR",dirty_cafe_sales!$F8644=""),"Unknown",dirty_cafe_sales!$F8644)</f>
        <v>Credit Card</v>
      </c>
      <c r="G8644" t="str">
        <f>IF(OR(dirty_cafe_sales!$G8644="UNKNOWN",dirty_cafe_sales!$G8644="ERROR",dirty_cafe_sales!$G8644=""),"Unknown",dirty_cafe_sales!$G8644)</f>
        <v>Unknown</v>
      </c>
      <c r="H8644" s="2" t="d">
        <v>2023-04-17</v>
      </c>
    </row>
    <row r="8645" spans="1:8" x14ac:dyDescent="0.2">
      <c r="A8645" s="16" t="s">
        <v>8666</v>
      </c>
      <c r="B8645" s="16" t="str">
        <f>IF(OR(dirty_cafe_sales!$B8645="UNKNOWN",dirty_cafe_sales!$B8645="",dirty_cafe_sales!$B8645="ERROR"),"Unknown_Item",dirty_cafe_sales!$B8645)</f>
        <v>Tea</v>
      </c>
      <c r="C8645" s="23">
        <f>IF(ISNUMBER(dirty_cafe_sales!$C8645),dirty_cafe_sales!$C8645,3)</f>
        <v>4</v>
      </c>
      <c r="D8645" s="19">
        <f>VLOOKUP($B8645,Price_Per_Item!$A$3:$B$11,2,FALSE)</f>
        <v>1.5</v>
      </c>
      <c r="E8645" s="25">
        <f t="shared" si="135"/>
        <v>6</v>
      </c>
      <c r="F8645" t="str">
        <f>IF(OR(dirty_cafe_sales!$F8645="UNKNOWN",dirty_cafe_sales!$F8645="ERROR",dirty_cafe_sales!$F8645=""),"Unknown",dirty_cafe_sales!$F8645)</f>
        <v>Unknown</v>
      </c>
      <c r="G8645" t="str">
        <f>IF(OR(dirty_cafe_sales!$G8645="UNKNOWN",dirty_cafe_sales!$G8645="ERROR",dirty_cafe_sales!$G8645=""),"Unknown",dirty_cafe_sales!$G8645)</f>
        <v>In-store</v>
      </c>
      <c r="H8645" s="2" t="d">
        <v>2023-08-08</v>
      </c>
    </row>
    <row r="8646" spans="1:8" x14ac:dyDescent="0.2">
      <c r="A8646" s="16" t="s">
        <v>8667</v>
      </c>
      <c r="B8646" s="16" t="str">
        <f>IF(OR(dirty_cafe_sales!$B8646="UNKNOWN",dirty_cafe_sales!$B8646="",dirty_cafe_sales!$B8646="ERROR"),"Unknown_Item",dirty_cafe_sales!$B8646)</f>
        <v>Salad</v>
      </c>
      <c r="C8646" s="23">
        <f>IF(ISNUMBER(dirty_cafe_sales!$C8646),dirty_cafe_sales!$C8646,3)</f>
        <v>2</v>
      </c>
      <c r="D8646" s="19">
        <f>VLOOKUP($B8646,Price_Per_Item!$A$3:$B$11,2,FALSE)</f>
        <v>5</v>
      </c>
      <c r="E8646" s="25">
        <f t="shared" si="135"/>
        <v>10</v>
      </c>
      <c r="F8646" t="str">
        <f>IF(OR(dirty_cafe_sales!$F8646="UNKNOWN",dirty_cafe_sales!$F8646="ERROR",dirty_cafe_sales!$F8646=""),"Unknown",dirty_cafe_sales!$F8646)</f>
        <v>Unknown</v>
      </c>
      <c r="G8646" t="str">
        <f>IF(OR(dirty_cafe_sales!$G8646="UNKNOWN",dirty_cafe_sales!$G8646="ERROR",dirty_cafe_sales!$G8646=""),"Unknown",dirty_cafe_sales!$G8646)</f>
        <v>Unknown</v>
      </c>
      <c r="H8646" s="2" t="d">
        <v>2023-05-16</v>
      </c>
    </row>
    <row r="8647" spans="1:8" x14ac:dyDescent="0.2">
      <c r="A8647" s="16" t="s">
        <v>8668</v>
      </c>
      <c r="B8647" s="16" t="str">
        <f>IF(OR(dirty_cafe_sales!$B8647="UNKNOWN",dirty_cafe_sales!$B8647="",dirty_cafe_sales!$B8647="ERROR"),"Unknown_Item",dirty_cafe_sales!$B8647)</f>
        <v>Smoothie</v>
      </c>
      <c r="C8647" s="23">
        <f>IF(ISNUMBER(dirty_cafe_sales!$C8647),dirty_cafe_sales!$C8647,3)</f>
        <v>3</v>
      </c>
      <c r="D8647" s="19">
        <f>VLOOKUP($B8647,Price_Per_Item!$A$3:$B$11,2,FALSE)</f>
        <v>4</v>
      </c>
      <c r="E8647" s="25">
        <f t="shared" si="135"/>
        <v>12</v>
      </c>
      <c r="F8647" t="str">
        <f>IF(OR(dirty_cafe_sales!$F8647="UNKNOWN",dirty_cafe_sales!$F8647="ERROR",dirty_cafe_sales!$F8647=""),"Unknown",dirty_cafe_sales!$F8647)</f>
        <v>Digital Wallet</v>
      </c>
      <c r="G8647" t="str">
        <f>IF(OR(dirty_cafe_sales!$G8647="UNKNOWN",dirty_cafe_sales!$G8647="ERROR",dirty_cafe_sales!$G8647=""),"Unknown",dirty_cafe_sales!$G8647)</f>
        <v>In-store</v>
      </c>
      <c r="H8647" s="2" t="d">
        <v>2023-05-15</v>
      </c>
    </row>
    <row r="8648" spans="1:8" x14ac:dyDescent="0.2">
      <c r="A8648" s="16" t="s">
        <v>8669</v>
      </c>
      <c r="B8648" s="16" t="str">
        <f>IF(OR(dirty_cafe_sales!$B8648="UNKNOWN",dirty_cafe_sales!$B8648="",dirty_cafe_sales!$B8648="ERROR"),"Unknown_Item",dirty_cafe_sales!$B8648)</f>
        <v>Juice</v>
      </c>
      <c r="C8648" s="23">
        <f>IF(ISNUMBER(dirty_cafe_sales!$C8648),dirty_cafe_sales!$C8648,3)</f>
        <v>1</v>
      </c>
      <c r="D8648" s="19">
        <f>VLOOKUP($B8648,Price_Per_Item!$A$3:$B$11,2,FALSE)</f>
        <v>3</v>
      </c>
      <c r="E8648" s="25">
        <f t="shared" si="135"/>
        <v>3</v>
      </c>
      <c r="F8648" t="str">
        <f>IF(OR(dirty_cafe_sales!$F8648="UNKNOWN",dirty_cafe_sales!$F8648="ERROR",dirty_cafe_sales!$F8648=""),"Unknown",dirty_cafe_sales!$F8648)</f>
        <v>Cash</v>
      </c>
      <c r="G8648" t="str">
        <f>IF(OR(dirty_cafe_sales!$G8648="UNKNOWN",dirty_cafe_sales!$G8648="ERROR",dirty_cafe_sales!$G8648=""),"Unknown",dirty_cafe_sales!$G8648)</f>
        <v>Unknown</v>
      </c>
      <c r="H8648" s="2" t="d">
        <v>2023-02-01</v>
      </c>
    </row>
    <row r="8649" spans="1:8" x14ac:dyDescent="0.2">
      <c r="A8649" s="16" t="s">
        <v>8670</v>
      </c>
      <c r="B8649" s="16" t="str">
        <f>IF(OR(dirty_cafe_sales!$B8649="UNKNOWN",dirty_cafe_sales!$B8649="",dirty_cafe_sales!$B8649="ERROR"),"Unknown_Item",dirty_cafe_sales!$B8649)</f>
        <v>Juice</v>
      </c>
      <c r="C8649" s="23">
        <f>IF(ISNUMBER(dirty_cafe_sales!$C8649),dirty_cafe_sales!$C8649,3)</f>
        <v>2</v>
      </c>
      <c r="D8649" s="19">
        <f>VLOOKUP($B8649,Price_Per_Item!$A$3:$B$11,2,FALSE)</f>
        <v>3</v>
      </c>
      <c r="E8649" s="25">
        <f t="shared" si="135"/>
        <v>6</v>
      </c>
      <c r="F8649" t="str">
        <f>IF(OR(dirty_cafe_sales!$F8649="UNKNOWN",dirty_cafe_sales!$F8649="ERROR",dirty_cafe_sales!$F8649=""),"Unknown",dirty_cafe_sales!$F8649)</f>
        <v>Credit Card</v>
      </c>
      <c r="G8649" t="str">
        <f>IF(OR(dirty_cafe_sales!$G8649="UNKNOWN",dirty_cafe_sales!$G8649="ERROR",dirty_cafe_sales!$G8649=""),"Unknown",dirty_cafe_sales!$G8649)</f>
        <v>Unknown</v>
      </c>
      <c r="H8649" s="2" t="d">
        <v>2023-07-03</v>
      </c>
    </row>
    <row r="8650" spans="1:8" x14ac:dyDescent="0.2">
      <c r="A8650" s="16" t="s">
        <v>8671</v>
      </c>
      <c r="B8650" s="16" t="str">
        <f>IF(OR(dirty_cafe_sales!$B8650="UNKNOWN",dirty_cafe_sales!$B8650="",dirty_cafe_sales!$B8650="ERROR"),"Unknown_Item",dirty_cafe_sales!$B8650)</f>
        <v>Cake</v>
      </c>
      <c r="C8650" s="23">
        <f>IF(ISNUMBER(dirty_cafe_sales!$C8650),dirty_cafe_sales!$C8650,3)</f>
        <v>2</v>
      </c>
      <c r="D8650" s="19">
        <f>VLOOKUP($B8650,Price_Per_Item!$A$3:$B$11,2,FALSE)</f>
        <v>3</v>
      </c>
      <c r="E8650" s="25">
        <f t="shared" si="135"/>
        <v>6</v>
      </c>
      <c r="F8650" t="str">
        <f>IF(OR(dirty_cafe_sales!$F8650="UNKNOWN",dirty_cafe_sales!$F8650="ERROR",dirty_cafe_sales!$F8650=""),"Unknown",dirty_cafe_sales!$F8650)</f>
        <v>Unknown</v>
      </c>
      <c r="G8650" t="str">
        <f>IF(OR(dirty_cafe_sales!$G8650="UNKNOWN",dirty_cafe_sales!$G8650="ERROR",dirty_cafe_sales!$G8650=""),"Unknown",dirty_cafe_sales!$G8650)</f>
        <v>Unknown</v>
      </c>
      <c r="H8650" s="2" t="d">
        <v>2023-05-15</v>
      </c>
    </row>
    <row r="8651" spans="1:8" x14ac:dyDescent="0.2">
      <c r="A8651" s="16" t="s">
        <v>8672</v>
      </c>
      <c r="B8651" s="16" t="str">
        <f>IF(OR(dirty_cafe_sales!$B8651="UNKNOWN",dirty_cafe_sales!$B8651="",dirty_cafe_sales!$B8651="ERROR"),"Unknown_Item",dirty_cafe_sales!$B8651)</f>
        <v>Tea</v>
      </c>
      <c r="C8651" s="23">
        <f>IF(ISNUMBER(dirty_cafe_sales!$C8651),dirty_cafe_sales!$C8651,3)</f>
        <v>3</v>
      </c>
      <c r="D8651" s="19">
        <f>VLOOKUP($B8651,Price_Per_Item!$A$3:$B$11,2,FALSE)</f>
        <v>1.5</v>
      </c>
      <c r="E8651" s="25">
        <f t="shared" si="135"/>
        <v>4.5</v>
      </c>
      <c r="F8651" t="str">
        <f>IF(OR(dirty_cafe_sales!$F8651="UNKNOWN",dirty_cafe_sales!$F8651="ERROR",dirty_cafe_sales!$F8651=""),"Unknown",dirty_cafe_sales!$F8651)</f>
        <v>Cash</v>
      </c>
      <c r="G8651" t="str">
        <f>IF(OR(dirty_cafe_sales!$G8651="UNKNOWN",dirty_cafe_sales!$G8651="ERROR",dirty_cafe_sales!$G8651=""),"Unknown",dirty_cafe_sales!$G8651)</f>
        <v>In-store</v>
      </c>
      <c r="H8651" s="2" t="d">
        <v>2023-03-07</v>
      </c>
    </row>
    <row r="8652" spans="1:8" x14ac:dyDescent="0.2">
      <c r="A8652" s="16" t="s">
        <v>8673</v>
      </c>
      <c r="B8652" s="16" t="str">
        <f>IF(OR(dirty_cafe_sales!$B8652="UNKNOWN",dirty_cafe_sales!$B8652="",dirty_cafe_sales!$B8652="ERROR"),"Unknown_Item",dirty_cafe_sales!$B8652)</f>
        <v>Coffee</v>
      </c>
      <c r="C8652" s="23">
        <f>IF(ISNUMBER(dirty_cafe_sales!$C8652),dirty_cafe_sales!$C8652,3)</f>
        <v>5</v>
      </c>
      <c r="D8652" s="19">
        <f>VLOOKUP($B8652,Price_Per_Item!$A$3:$B$11,2,FALSE)</f>
        <v>2</v>
      </c>
      <c r="E8652" s="25">
        <f t="shared" si="135"/>
        <v>10</v>
      </c>
      <c r="F8652" t="str">
        <f>IF(OR(dirty_cafe_sales!$F8652="UNKNOWN",dirty_cafe_sales!$F8652="ERROR",dirty_cafe_sales!$F8652=""),"Unknown",dirty_cafe_sales!$F8652)</f>
        <v>Credit Card</v>
      </c>
      <c r="G8652" t="str">
        <f>IF(OR(dirty_cafe_sales!$G8652="UNKNOWN",dirty_cafe_sales!$G8652="ERROR",dirty_cafe_sales!$G8652=""),"Unknown",dirty_cafe_sales!$G8652)</f>
        <v>Unknown</v>
      </c>
      <c r="H8652" s="2" t="d">
        <v>2023-01-31</v>
      </c>
    </row>
    <row r="8653" spans="1:8" x14ac:dyDescent="0.2">
      <c r="A8653" s="16" t="s">
        <v>8674</v>
      </c>
      <c r="B8653" s="16" t="str">
        <f>IF(OR(dirty_cafe_sales!$B8653="UNKNOWN",dirty_cafe_sales!$B8653="",dirty_cafe_sales!$B8653="ERROR"),"Unknown_Item",dirty_cafe_sales!$B8653)</f>
        <v>Sandwich</v>
      </c>
      <c r="C8653" s="23">
        <f>IF(ISNUMBER(dirty_cafe_sales!$C8653),dirty_cafe_sales!$C8653,3)</f>
        <v>2</v>
      </c>
      <c r="D8653" s="19">
        <f>VLOOKUP($B8653,Price_Per_Item!$A$3:$B$11,2,FALSE)</f>
        <v>4</v>
      </c>
      <c r="E8653" s="25">
        <f t="shared" si="135"/>
        <v>8</v>
      </c>
      <c r="F8653" t="str">
        <f>IF(OR(dirty_cafe_sales!$F8653="UNKNOWN",dirty_cafe_sales!$F8653="ERROR",dirty_cafe_sales!$F8653=""),"Unknown",dirty_cafe_sales!$F8653)</f>
        <v>Unknown</v>
      </c>
      <c r="G8653" t="str">
        <f>IF(OR(dirty_cafe_sales!$G8653="UNKNOWN",dirty_cafe_sales!$G8653="ERROR",dirty_cafe_sales!$G8653=""),"Unknown",dirty_cafe_sales!$G8653)</f>
        <v>In-store</v>
      </c>
      <c r="H8653" s="2" t="d">
        <v>2023-06-13</v>
      </c>
    </row>
    <row r="8654" spans="1:8" x14ac:dyDescent="0.2">
      <c r="A8654" s="16" t="s">
        <v>8675</v>
      </c>
      <c r="B8654" s="16" t="str">
        <f>IF(OR(dirty_cafe_sales!$B8654="UNKNOWN",dirty_cafe_sales!$B8654="",dirty_cafe_sales!$B8654="ERROR"),"Unknown_Item",dirty_cafe_sales!$B8654)</f>
        <v>Juice</v>
      </c>
      <c r="C8654" s="23">
        <f>IF(ISNUMBER(dirty_cafe_sales!$C8654),dirty_cafe_sales!$C8654,3)</f>
        <v>2</v>
      </c>
      <c r="D8654" s="19">
        <f>VLOOKUP($B8654,Price_Per_Item!$A$3:$B$11,2,FALSE)</f>
        <v>3</v>
      </c>
      <c r="E8654" s="25">
        <f t="shared" si="135"/>
        <v>6</v>
      </c>
      <c r="F8654" t="str">
        <f>IF(OR(dirty_cafe_sales!$F8654="UNKNOWN",dirty_cafe_sales!$F8654="ERROR",dirty_cafe_sales!$F8654=""),"Unknown",dirty_cafe_sales!$F8654)</f>
        <v>Cash</v>
      </c>
      <c r="G8654" t="str">
        <f>IF(OR(dirty_cafe_sales!$G8654="UNKNOWN",dirty_cafe_sales!$G8654="ERROR",dirty_cafe_sales!$G8654=""),"Unknown",dirty_cafe_sales!$G8654)</f>
        <v>Takeaway</v>
      </c>
      <c r="H8654" s="2" t="d">
        <v>2023-04-09</v>
      </c>
    </row>
    <row r="8655" spans="1:8" x14ac:dyDescent="0.2">
      <c r="A8655" s="16" t="s">
        <v>8676</v>
      </c>
      <c r="B8655" s="16" t="str">
        <f>IF(OR(dirty_cafe_sales!$B8655="UNKNOWN",dirty_cafe_sales!$B8655="",dirty_cafe_sales!$B8655="ERROR"),"Unknown_Item",dirty_cafe_sales!$B8655)</f>
        <v>Smoothie</v>
      </c>
      <c r="C8655" s="23">
        <f>IF(ISNUMBER(dirty_cafe_sales!$C8655),dirty_cafe_sales!$C8655,3)</f>
        <v>3</v>
      </c>
      <c r="D8655" s="19">
        <f>VLOOKUP($B8655,Price_Per_Item!$A$3:$B$11,2,FALSE)</f>
        <v>4</v>
      </c>
      <c r="E8655" s="25">
        <f t="shared" si="135"/>
        <v>12</v>
      </c>
      <c r="F8655" t="str">
        <f>IF(OR(dirty_cafe_sales!$F8655="UNKNOWN",dirty_cafe_sales!$F8655="ERROR",dirty_cafe_sales!$F8655=""),"Unknown",dirty_cafe_sales!$F8655)</f>
        <v>Unknown</v>
      </c>
      <c r="G8655" t="str">
        <f>IF(OR(dirty_cafe_sales!$G8655="UNKNOWN",dirty_cafe_sales!$G8655="ERROR",dirty_cafe_sales!$G8655=""),"Unknown",dirty_cafe_sales!$G8655)</f>
        <v>Unknown</v>
      </c>
      <c r="H8655" s="2" t="d">
        <v>2023-09-07</v>
      </c>
    </row>
    <row r="8656" spans="1:8" x14ac:dyDescent="0.2">
      <c r="A8656" s="16" t="s">
        <v>8677</v>
      </c>
      <c r="B8656" s="16" t="str">
        <f>IF(OR(dirty_cafe_sales!$B8656="UNKNOWN",dirty_cafe_sales!$B8656="",dirty_cafe_sales!$B8656="ERROR"),"Unknown_Item",dirty_cafe_sales!$B8656)</f>
        <v>Tea</v>
      </c>
      <c r="C8656" s="23">
        <f>IF(ISNUMBER(dirty_cafe_sales!$C8656),dirty_cafe_sales!$C8656,3)</f>
        <v>3</v>
      </c>
      <c r="D8656" s="19">
        <f>VLOOKUP($B8656,Price_Per_Item!$A$3:$B$11,2,FALSE)</f>
        <v>1.5</v>
      </c>
      <c r="E8656" s="25">
        <f t="shared" si="135"/>
        <v>4.5</v>
      </c>
      <c r="F8656" t="str">
        <f>IF(OR(dirty_cafe_sales!$F8656="UNKNOWN",dirty_cafe_sales!$F8656="ERROR",dirty_cafe_sales!$F8656=""),"Unknown",dirty_cafe_sales!$F8656)</f>
        <v>Digital Wallet</v>
      </c>
      <c r="G8656" t="str">
        <f>IF(OR(dirty_cafe_sales!$G8656="UNKNOWN",dirty_cafe_sales!$G8656="ERROR",dirty_cafe_sales!$G8656=""),"Unknown",dirty_cafe_sales!$G8656)</f>
        <v>Takeaway</v>
      </c>
      <c r="H8656" s="2" t="d">
        <v>2023-04-05</v>
      </c>
    </row>
    <row r="8657" spans="1:8" x14ac:dyDescent="0.2">
      <c r="A8657" s="16" t="s">
        <v>8678</v>
      </c>
      <c r="B8657" s="16" t="str">
        <f>IF(OR(dirty_cafe_sales!$B8657="UNKNOWN",dirty_cafe_sales!$B8657="",dirty_cafe_sales!$B8657="ERROR"),"Unknown_Item",dirty_cafe_sales!$B8657)</f>
        <v>Coffee</v>
      </c>
      <c r="C8657" s="23">
        <f>IF(ISNUMBER(dirty_cafe_sales!$C8657),dirty_cafe_sales!$C8657,3)</f>
        <v>5</v>
      </c>
      <c r="D8657" s="19">
        <f>VLOOKUP($B8657,Price_Per_Item!$A$3:$B$11,2,FALSE)</f>
        <v>2</v>
      </c>
      <c r="E8657" s="25">
        <f t="shared" si="135"/>
        <v>10</v>
      </c>
      <c r="F8657" t="str">
        <f>IF(OR(dirty_cafe_sales!$F8657="UNKNOWN",dirty_cafe_sales!$F8657="ERROR",dirty_cafe_sales!$F8657=""),"Unknown",dirty_cafe_sales!$F8657)</f>
        <v>Digital Wallet</v>
      </c>
      <c r="G8657" t="str">
        <f>IF(OR(dirty_cafe_sales!$G8657="UNKNOWN",dirty_cafe_sales!$G8657="ERROR",dirty_cafe_sales!$G8657=""),"Unknown",dirty_cafe_sales!$G8657)</f>
        <v>In-store</v>
      </c>
      <c r="H8657" s="2" t="d">
        <v>2023-02-09</v>
      </c>
    </row>
    <row r="8658" spans="1:8" x14ac:dyDescent="0.2">
      <c r="A8658" s="16" t="s">
        <v>8679</v>
      </c>
      <c r="B8658" s="16" t="str">
        <f>IF(OR(dirty_cafe_sales!$B8658="UNKNOWN",dirty_cafe_sales!$B8658="",dirty_cafe_sales!$B8658="ERROR"),"Unknown_Item",dirty_cafe_sales!$B8658)</f>
        <v>Salad</v>
      </c>
      <c r="C8658" s="23">
        <f>IF(ISNUMBER(dirty_cafe_sales!$C8658),dirty_cafe_sales!$C8658,3)</f>
        <v>5</v>
      </c>
      <c r="D8658" s="19">
        <f>VLOOKUP($B8658,Price_Per_Item!$A$3:$B$11,2,FALSE)</f>
        <v>5</v>
      </c>
      <c r="E8658" s="25">
        <f t="shared" si="135"/>
        <v>25</v>
      </c>
      <c r="F8658" t="str">
        <f>IF(OR(dirty_cafe_sales!$F8658="UNKNOWN",dirty_cafe_sales!$F8658="ERROR",dirty_cafe_sales!$F8658=""),"Unknown",dirty_cafe_sales!$F8658)</f>
        <v>Cash</v>
      </c>
      <c r="G8658" t="str">
        <f>IF(OR(dirty_cafe_sales!$G8658="UNKNOWN",dirty_cafe_sales!$G8658="ERROR",dirty_cafe_sales!$G8658=""),"Unknown",dirty_cafe_sales!$G8658)</f>
        <v>In-store</v>
      </c>
      <c r="H8658" s="2" t="d">
        <v>2023-07-31</v>
      </c>
    </row>
    <row r="8659" spans="1:8" x14ac:dyDescent="0.2">
      <c r="A8659" s="16" t="s">
        <v>8680</v>
      </c>
      <c r="B8659" s="16" t="str">
        <f>IF(OR(dirty_cafe_sales!$B8659="UNKNOWN",dirty_cafe_sales!$B8659="",dirty_cafe_sales!$B8659="ERROR"),"Unknown_Item",dirty_cafe_sales!$B8659)</f>
        <v>Smoothie</v>
      </c>
      <c r="C8659" s="23">
        <f>IF(ISNUMBER(dirty_cafe_sales!$C8659),dirty_cafe_sales!$C8659,3)</f>
        <v>2</v>
      </c>
      <c r="D8659" s="19">
        <f>VLOOKUP($B8659,Price_Per_Item!$A$3:$B$11,2,FALSE)</f>
        <v>4</v>
      </c>
      <c r="E8659" s="25">
        <f t="shared" si="135"/>
        <v>8</v>
      </c>
      <c r="F8659" t="str">
        <f>IF(OR(dirty_cafe_sales!$F8659="UNKNOWN",dirty_cafe_sales!$F8659="ERROR",dirty_cafe_sales!$F8659=""),"Unknown",dirty_cafe_sales!$F8659)</f>
        <v>Digital Wallet</v>
      </c>
      <c r="G8659" t="str">
        <f>IF(OR(dirty_cafe_sales!$G8659="UNKNOWN",dirty_cafe_sales!$G8659="ERROR",dirty_cafe_sales!$G8659=""),"Unknown",dirty_cafe_sales!$G8659)</f>
        <v>In-store</v>
      </c>
      <c r="H8659" s="2" t="d">
        <v>2023-01-01</v>
      </c>
    </row>
    <row r="8660" spans="1:8" x14ac:dyDescent="0.2">
      <c r="A8660" s="16" t="s">
        <v>8681</v>
      </c>
      <c r="B8660" s="16" t="str">
        <f>IF(OR(dirty_cafe_sales!$B8660="UNKNOWN",dirty_cafe_sales!$B8660="",dirty_cafe_sales!$B8660="ERROR"),"Unknown_Item",dirty_cafe_sales!$B8660)</f>
        <v>Unknown_Item</v>
      </c>
      <c r="C8660" s="23">
        <f>IF(ISNUMBER(dirty_cafe_sales!$C8660),dirty_cafe_sales!$C8660,3)</f>
        <v>1</v>
      </c>
      <c r="D8660" s="19">
        <f>VLOOKUP($B8660,Price_Per_Item!$A$3:$B$11,2,FALSE)</f>
        <v>2.9375</v>
      </c>
      <c r="E8660" s="25">
        <f t="shared" si="135"/>
        <v>2.9375</v>
      </c>
      <c r="F8660" t="str">
        <f>IF(OR(dirty_cafe_sales!$F8660="UNKNOWN",dirty_cafe_sales!$F8660="ERROR",dirty_cafe_sales!$F8660=""),"Unknown",dirty_cafe_sales!$F8660)</f>
        <v>Cash</v>
      </c>
      <c r="G8660" t="str">
        <f>IF(OR(dirty_cafe_sales!$G8660="UNKNOWN",dirty_cafe_sales!$G8660="ERROR",dirty_cafe_sales!$G8660=""),"Unknown",dirty_cafe_sales!$G8660)</f>
        <v>Unknown</v>
      </c>
      <c r="H8660" s="2" t="d">
        <v>2023-11-09</v>
      </c>
    </row>
    <row r="8661" spans="1:8" x14ac:dyDescent="0.2">
      <c r="A8661" s="16" t="s">
        <v>8682</v>
      </c>
      <c r="B8661" s="16" t="str">
        <f>IF(OR(dirty_cafe_sales!$B8661="UNKNOWN",dirty_cafe_sales!$B8661="",dirty_cafe_sales!$B8661="ERROR"),"Unknown_Item",dirty_cafe_sales!$B8661)</f>
        <v>Tea</v>
      </c>
      <c r="C8661" s="23">
        <f>IF(ISNUMBER(dirty_cafe_sales!$C8661),dirty_cafe_sales!$C8661,3)</f>
        <v>3</v>
      </c>
      <c r="D8661" s="19">
        <f>VLOOKUP($B8661,Price_Per_Item!$A$3:$B$11,2,FALSE)</f>
        <v>1.5</v>
      </c>
      <c r="E8661" s="25">
        <f t="shared" si="135"/>
        <v>4.5</v>
      </c>
      <c r="F8661" t="str">
        <f>IF(OR(dirty_cafe_sales!$F8661="UNKNOWN",dirty_cafe_sales!$F8661="ERROR",dirty_cafe_sales!$F8661=""),"Unknown",dirty_cafe_sales!$F8661)</f>
        <v>Unknown</v>
      </c>
      <c r="G8661" t="str">
        <f>IF(OR(dirty_cafe_sales!$G8661="UNKNOWN",dirty_cafe_sales!$G8661="ERROR",dirty_cafe_sales!$G8661=""),"Unknown",dirty_cafe_sales!$G8661)</f>
        <v>Unknown</v>
      </c>
      <c r="H8661" s="2" t="d">
        <v>2023-03-28</v>
      </c>
    </row>
    <row r="8662" spans="1:8" x14ac:dyDescent="0.2">
      <c r="A8662" s="16" t="s">
        <v>8683</v>
      </c>
      <c r="B8662" s="16" t="str">
        <f>IF(OR(dirty_cafe_sales!$B8662="UNKNOWN",dirty_cafe_sales!$B8662="",dirty_cafe_sales!$B8662="ERROR"),"Unknown_Item",dirty_cafe_sales!$B8662)</f>
        <v>Unknown_Item</v>
      </c>
      <c r="C8662" s="23">
        <f>IF(ISNUMBER(dirty_cafe_sales!$C8662),dirty_cafe_sales!$C8662,3)</f>
        <v>2</v>
      </c>
      <c r="D8662" s="19">
        <f>VLOOKUP($B8662,Price_Per_Item!$A$3:$B$11,2,FALSE)</f>
        <v>2.9375</v>
      </c>
      <c r="E8662" s="25">
        <f t="shared" si="135"/>
        <v>5.875</v>
      </c>
      <c r="F8662" t="str">
        <f>IF(OR(dirty_cafe_sales!$F8662="UNKNOWN",dirty_cafe_sales!$F8662="ERROR",dirty_cafe_sales!$F8662=""),"Unknown",dirty_cafe_sales!$F8662)</f>
        <v>Digital Wallet</v>
      </c>
      <c r="G8662" t="str">
        <f>IF(OR(dirty_cafe_sales!$G8662="UNKNOWN",dirty_cafe_sales!$G8662="ERROR",dirty_cafe_sales!$G8662=""),"Unknown",dirty_cafe_sales!$G8662)</f>
        <v>In-store</v>
      </c>
      <c r="H8662" s="2" t="d">
        <v>2023-05-22</v>
      </c>
    </row>
    <row r="8663" spans="1:8" x14ac:dyDescent="0.2">
      <c r="A8663" s="16" t="s">
        <v>8684</v>
      </c>
      <c r="B8663" s="16" t="str">
        <f>IF(OR(dirty_cafe_sales!$B8663="UNKNOWN",dirty_cafe_sales!$B8663="",dirty_cafe_sales!$B8663="ERROR"),"Unknown_Item",dirty_cafe_sales!$B8663)</f>
        <v>Juice</v>
      </c>
      <c r="C8663" s="23">
        <f>IF(ISNUMBER(dirty_cafe_sales!$C8663),dirty_cafe_sales!$C8663,3)</f>
        <v>4</v>
      </c>
      <c r="D8663" s="19">
        <f>VLOOKUP($B8663,Price_Per_Item!$A$3:$B$11,2,FALSE)</f>
        <v>3</v>
      </c>
      <c r="E8663" s="25">
        <f t="shared" si="135"/>
        <v>12</v>
      </c>
      <c r="F8663" t="str">
        <f>IF(OR(dirty_cafe_sales!$F8663="UNKNOWN",dirty_cafe_sales!$F8663="ERROR",dirty_cafe_sales!$F8663=""),"Unknown",dirty_cafe_sales!$F8663)</f>
        <v>Cash</v>
      </c>
      <c r="G8663" t="str">
        <f>IF(OR(dirty_cafe_sales!$G8663="UNKNOWN",dirty_cafe_sales!$G8663="ERROR",dirty_cafe_sales!$G8663=""),"Unknown",dirty_cafe_sales!$G8663)</f>
        <v>Unknown</v>
      </c>
      <c r="H8663" s="2" t="d">
        <v>2023-03-23</v>
      </c>
    </row>
    <row r="8664" spans="1:8" x14ac:dyDescent="0.2">
      <c r="A8664" s="16" t="s">
        <v>8685</v>
      </c>
      <c r="B8664" s="16" t="str">
        <f>IF(OR(dirty_cafe_sales!$B8664="UNKNOWN",dirty_cafe_sales!$B8664="",dirty_cafe_sales!$B8664="ERROR"),"Unknown_Item",dirty_cafe_sales!$B8664)</f>
        <v>Smoothie</v>
      </c>
      <c r="C8664" s="23">
        <f>IF(ISNUMBER(dirty_cafe_sales!$C8664),dirty_cafe_sales!$C8664,3)</f>
        <v>3</v>
      </c>
      <c r="D8664" s="19">
        <f>VLOOKUP($B8664,Price_Per_Item!$A$3:$B$11,2,FALSE)</f>
        <v>4</v>
      </c>
      <c r="E8664" s="25">
        <f t="shared" si="135"/>
        <v>12</v>
      </c>
      <c r="F8664" t="str">
        <f>IF(OR(dirty_cafe_sales!$F8664="UNKNOWN",dirty_cafe_sales!$F8664="ERROR",dirty_cafe_sales!$F8664=""),"Unknown",dirty_cafe_sales!$F8664)</f>
        <v>Cash</v>
      </c>
      <c r="G8664" t="str">
        <f>IF(OR(dirty_cafe_sales!$G8664="UNKNOWN",dirty_cafe_sales!$G8664="ERROR",dirty_cafe_sales!$G8664=""),"Unknown",dirty_cafe_sales!$G8664)</f>
        <v>Unknown</v>
      </c>
      <c r="H8664" s="2" t="d">
        <v>2023-05-01</v>
      </c>
    </row>
    <row r="8665" spans="1:8" x14ac:dyDescent="0.2">
      <c r="A8665" s="16" t="s">
        <v>8686</v>
      </c>
      <c r="B8665" s="16" t="str">
        <f>IF(OR(dirty_cafe_sales!$B8665="UNKNOWN",dirty_cafe_sales!$B8665="",dirty_cafe_sales!$B8665="ERROR"),"Unknown_Item",dirty_cafe_sales!$B8665)</f>
        <v>Unknown_Item</v>
      </c>
      <c r="C8665" s="23">
        <f>IF(ISNUMBER(dirty_cafe_sales!$C8665),dirty_cafe_sales!$C8665,3)</f>
        <v>2</v>
      </c>
      <c r="D8665" s="19">
        <f>VLOOKUP($B8665,Price_Per_Item!$A$3:$B$11,2,FALSE)</f>
        <v>2.9375</v>
      </c>
      <c r="E8665" s="25">
        <f t="shared" si="135"/>
        <v>5.875</v>
      </c>
      <c r="F8665" t="str">
        <f>IF(OR(dirty_cafe_sales!$F8665="UNKNOWN",dirty_cafe_sales!$F8665="ERROR",dirty_cafe_sales!$F8665=""),"Unknown",dirty_cafe_sales!$F8665)</f>
        <v>Digital Wallet</v>
      </c>
      <c r="G8665" t="str">
        <f>IF(OR(dirty_cafe_sales!$G8665="UNKNOWN",dirty_cafe_sales!$G8665="ERROR",dirty_cafe_sales!$G8665=""),"Unknown",dirty_cafe_sales!$G8665)</f>
        <v>Unknown</v>
      </c>
      <c r="H8665" s="2" t="d">
        <v>2023-04-10</v>
      </c>
    </row>
    <row r="8666" spans="1:8" x14ac:dyDescent="0.2">
      <c r="A8666" s="16" t="s">
        <v>8687</v>
      </c>
      <c r="B8666" s="16" t="str">
        <f>IF(OR(dirty_cafe_sales!$B8666="UNKNOWN",dirty_cafe_sales!$B8666="",dirty_cafe_sales!$B8666="ERROR"),"Unknown_Item",dirty_cafe_sales!$B8666)</f>
        <v>Tea</v>
      </c>
      <c r="C8666" s="23">
        <f>IF(ISNUMBER(dirty_cafe_sales!$C8666),dirty_cafe_sales!$C8666,3)</f>
        <v>4</v>
      </c>
      <c r="D8666" s="19">
        <f>VLOOKUP($B8666,Price_Per_Item!$A$3:$B$11,2,FALSE)</f>
        <v>1.5</v>
      </c>
      <c r="E8666" s="25">
        <f t="shared" si="135"/>
        <v>6</v>
      </c>
      <c r="F8666" t="str">
        <f>IF(OR(dirty_cafe_sales!$F8666="UNKNOWN",dirty_cafe_sales!$F8666="ERROR",dirty_cafe_sales!$F8666=""),"Unknown",dirty_cafe_sales!$F8666)</f>
        <v>Digital Wallet</v>
      </c>
      <c r="G8666" t="str">
        <f>IF(OR(dirty_cafe_sales!$G8666="UNKNOWN",dirty_cafe_sales!$G8666="ERROR",dirty_cafe_sales!$G8666=""),"Unknown",dirty_cafe_sales!$G8666)</f>
        <v>Takeaway</v>
      </c>
      <c r="H8666" s="2" t="d">
        <v>2023-10-13</v>
      </c>
    </row>
    <row r="8667" spans="1:8" x14ac:dyDescent="0.2">
      <c r="A8667" s="16" t="s">
        <v>8688</v>
      </c>
      <c r="B8667" s="16" t="str">
        <f>IF(OR(dirty_cafe_sales!$B8667="UNKNOWN",dirty_cafe_sales!$B8667="",dirty_cafe_sales!$B8667="ERROR"),"Unknown_Item",dirty_cafe_sales!$B8667)</f>
        <v>Smoothie</v>
      </c>
      <c r="C8667" s="23">
        <f>IF(ISNUMBER(dirty_cafe_sales!$C8667),dirty_cafe_sales!$C8667,3)</f>
        <v>5</v>
      </c>
      <c r="D8667" s="19">
        <f>VLOOKUP($B8667,Price_Per_Item!$A$3:$B$11,2,FALSE)</f>
        <v>4</v>
      </c>
      <c r="E8667" s="25">
        <f t="shared" si="135"/>
        <v>20</v>
      </c>
      <c r="F8667" t="str">
        <f>IF(OR(dirty_cafe_sales!$F8667="UNKNOWN",dirty_cafe_sales!$F8667="ERROR",dirty_cafe_sales!$F8667=""),"Unknown",dirty_cafe_sales!$F8667)</f>
        <v>Unknown</v>
      </c>
      <c r="G8667" t="str">
        <f>IF(OR(dirty_cafe_sales!$G8667="UNKNOWN",dirty_cafe_sales!$G8667="ERROR",dirty_cafe_sales!$G8667=""),"Unknown",dirty_cafe_sales!$G8667)</f>
        <v>Takeaway</v>
      </c>
      <c r="H8667" s="2" t="d">
        <v>2023-08-01</v>
      </c>
    </row>
    <row r="8668" spans="1:8" x14ac:dyDescent="0.2">
      <c r="A8668" s="16" t="s">
        <v>8689</v>
      </c>
      <c r="B8668" s="16" t="str">
        <f>IF(OR(dirty_cafe_sales!$B8668="UNKNOWN",dirty_cafe_sales!$B8668="",dirty_cafe_sales!$B8668="ERROR"),"Unknown_Item",dirty_cafe_sales!$B8668)</f>
        <v>Coffee</v>
      </c>
      <c r="C8668" s="23">
        <f>IF(ISNUMBER(dirty_cafe_sales!$C8668),dirty_cafe_sales!$C8668,3)</f>
        <v>3</v>
      </c>
      <c r="D8668" s="19">
        <f>VLOOKUP($B8668,Price_Per_Item!$A$3:$B$11,2,FALSE)</f>
        <v>2</v>
      </c>
      <c r="E8668" s="25">
        <f t="shared" si="135"/>
        <v>6</v>
      </c>
      <c r="F8668" t="str">
        <f>IF(OR(dirty_cafe_sales!$F8668="UNKNOWN",dirty_cafe_sales!$F8668="ERROR",dirty_cafe_sales!$F8668=""),"Unknown",dirty_cafe_sales!$F8668)</f>
        <v>Unknown</v>
      </c>
      <c r="G8668" t="str">
        <f>IF(OR(dirty_cafe_sales!$G8668="UNKNOWN",dirty_cafe_sales!$G8668="ERROR",dirty_cafe_sales!$G8668=""),"Unknown",dirty_cafe_sales!$G8668)</f>
        <v>Unknown</v>
      </c>
      <c r="H8668" s="2" t="d">
        <v>2023-10-21</v>
      </c>
    </row>
    <row r="8669" spans="1:8" x14ac:dyDescent="0.2">
      <c r="A8669" s="16" t="s">
        <v>8690</v>
      </c>
      <c r="B8669" s="16" t="str">
        <f>IF(OR(dirty_cafe_sales!$B8669="UNKNOWN",dirty_cafe_sales!$B8669="",dirty_cafe_sales!$B8669="ERROR"),"Unknown_Item",dirty_cafe_sales!$B8669)</f>
        <v>Salad</v>
      </c>
      <c r="C8669" s="23">
        <f>IF(ISNUMBER(dirty_cafe_sales!$C8669),dirty_cafe_sales!$C8669,3)</f>
        <v>5</v>
      </c>
      <c r="D8669" s="19">
        <f>VLOOKUP($B8669,Price_Per_Item!$A$3:$B$11,2,FALSE)</f>
        <v>5</v>
      </c>
      <c r="E8669" s="25">
        <f t="shared" si="135"/>
        <v>25</v>
      </c>
      <c r="F8669" t="str">
        <f>IF(OR(dirty_cafe_sales!$F8669="UNKNOWN",dirty_cafe_sales!$F8669="ERROR",dirty_cafe_sales!$F8669=""),"Unknown",dirty_cafe_sales!$F8669)</f>
        <v>Digital Wallet</v>
      </c>
      <c r="G8669" t="str">
        <f>IF(OR(dirty_cafe_sales!$G8669="UNKNOWN",dirty_cafe_sales!$G8669="ERROR",dirty_cafe_sales!$G8669=""),"Unknown",dirty_cafe_sales!$G8669)</f>
        <v>In-store</v>
      </c>
      <c r="H8669" s="2" t="d">
        <v>2023-04-21</v>
      </c>
    </row>
    <row r="8670" spans="1:8" x14ac:dyDescent="0.2">
      <c r="A8670" s="16" t="s">
        <v>8691</v>
      </c>
      <c r="B8670" s="16" t="str">
        <f>IF(OR(dirty_cafe_sales!$B8670="UNKNOWN",dirty_cafe_sales!$B8670="",dirty_cafe_sales!$B8670="ERROR"),"Unknown_Item",dirty_cafe_sales!$B8670)</f>
        <v>Salad</v>
      </c>
      <c r="C8670" s="23">
        <f>IF(ISNUMBER(dirty_cafe_sales!$C8670),dirty_cafe_sales!$C8670,3)</f>
        <v>2</v>
      </c>
      <c r="D8670" s="19">
        <f>VLOOKUP($B8670,Price_Per_Item!$A$3:$B$11,2,FALSE)</f>
        <v>5</v>
      </c>
      <c r="E8670" s="25">
        <f t="shared" si="135"/>
        <v>10</v>
      </c>
      <c r="F8670" t="str">
        <f>IF(OR(dirty_cafe_sales!$F8670="UNKNOWN",dirty_cafe_sales!$F8670="ERROR",dirty_cafe_sales!$F8670=""),"Unknown",dirty_cafe_sales!$F8670)</f>
        <v>Unknown</v>
      </c>
      <c r="G8670" t="str">
        <f>IF(OR(dirty_cafe_sales!$G8670="UNKNOWN",dirty_cafe_sales!$G8670="ERROR",dirty_cafe_sales!$G8670=""),"Unknown",dirty_cafe_sales!$G8670)</f>
        <v>In-store</v>
      </c>
      <c r="H8670" s="2" t="d">
        <v>2023-01-05</v>
      </c>
    </row>
    <row r="8671" spans="1:8" x14ac:dyDescent="0.2">
      <c r="A8671" s="16" t="s">
        <v>8692</v>
      </c>
      <c r="B8671" s="16" t="str">
        <f>IF(OR(dirty_cafe_sales!$B8671="UNKNOWN",dirty_cafe_sales!$B8671="",dirty_cafe_sales!$B8671="ERROR"),"Unknown_Item",dirty_cafe_sales!$B8671)</f>
        <v>Sandwich</v>
      </c>
      <c r="C8671" s="23">
        <f>IF(ISNUMBER(dirty_cafe_sales!$C8671),dirty_cafe_sales!$C8671,3)</f>
        <v>4</v>
      </c>
      <c r="D8671" s="19">
        <f>VLOOKUP($B8671,Price_Per_Item!$A$3:$B$11,2,FALSE)</f>
        <v>4</v>
      </c>
      <c r="E8671" s="25">
        <f t="shared" si="135"/>
        <v>16</v>
      </c>
      <c r="F8671" t="str">
        <f>IF(OR(dirty_cafe_sales!$F8671="UNKNOWN",dirty_cafe_sales!$F8671="ERROR",dirty_cafe_sales!$F8671=""),"Unknown",dirty_cafe_sales!$F8671)</f>
        <v>Cash</v>
      </c>
      <c r="G8671" t="str">
        <f>IF(OR(dirty_cafe_sales!$G8671="UNKNOWN",dirty_cafe_sales!$G8671="ERROR",dirty_cafe_sales!$G8671=""),"Unknown",dirty_cafe_sales!$G8671)</f>
        <v>Unknown</v>
      </c>
      <c r="H8671" s="2" t="d">
        <v>2023-03-16</v>
      </c>
    </row>
    <row r="8672" spans="1:8" x14ac:dyDescent="0.2">
      <c r="A8672" s="16" t="s">
        <v>8693</v>
      </c>
      <c r="B8672" s="16" t="str">
        <f>IF(OR(dirty_cafe_sales!$B8672="UNKNOWN",dirty_cafe_sales!$B8672="",dirty_cafe_sales!$B8672="ERROR"),"Unknown_Item",dirty_cafe_sales!$B8672)</f>
        <v>Salad</v>
      </c>
      <c r="C8672" s="23">
        <f>IF(ISNUMBER(dirty_cafe_sales!$C8672),dirty_cafe_sales!$C8672,3)</f>
        <v>5</v>
      </c>
      <c r="D8672" s="19">
        <f>VLOOKUP($B8672,Price_Per_Item!$A$3:$B$11,2,FALSE)</f>
        <v>5</v>
      </c>
      <c r="E8672" s="25">
        <f t="shared" si="135"/>
        <v>25</v>
      </c>
      <c r="F8672" t="str">
        <f>IF(OR(dirty_cafe_sales!$F8672="UNKNOWN",dirty_cafe_sales!$F8672="ERROR",dirty_cafe_sales!$F8672=""),"Unknown",dirty_cafe_sales!$F8672)</f>
        <v>Unknown</v>
      </c>
      <c r="G8672" t="str">
        <f>IF(OR(dirty_cafe_sales!$G8672="UNKNOWN",dirty_cafe_sales!$G8672="ERROR",dirty_cafe_sales!$G8672=""),"Unknown",dirty_cafe_sales!$G8672)</f>
        <v>Unknown</v>
      </c>
      <c r="H8672" s="2" t="d">
        <v>2023-11-28</v>
      </c>
    </row>
    <row r="8673" spans="1:8" x14ac:dyDescent="0.2">
      <c r="A8673" s="16" t="s">
        <v>8694</v>
      </c>
      <c r="B8673" s="16" t="str">
        <f>IF(OR(dirty_cafe_sales!$B8673="UNKNOWN",dirty_cafe_sales!$B8673="",dirty_cafe_sales!$B8673="ERROR"),"Unknown_Item",dirty_cafe_sales!$B8673)</f>
        <v>Tea</v>
      </c>
      <c r="C8673" s="23">
        <f>IF(ISNUMBER(dirty_cafe_sales!$C8673),dirty_cafe_sales!$C8673,3)</f>
        <v>5</v>
      </c>
      <c r="D8673" s="19">
        <f>VLOOKUP($B8673,Price_Per_Item!$A$3:$B$11,2,FALSE)</f>
        <v>1.5</v>
      </c>
      <c r="E8673" s="25">
        <f t="shared" si="135"/>
        <v>7.5</v>
      </c>
      <c r="F8673" t="str">
        <f>IF(OR(dirty_cafe_sales!$F8673="UNKNOWN",dirty_cafe_sales!$F8673="ERROR",dirty_cafe_sales!$F8673=""),"Unknown",dirty_cafe_sales!$F8673)</f>
        <v>Unknown</v>
      </c>
      <c r="G8673" t="str">
        <f>IF(OR(dirty_cafe_sales!$G8673="UNKNOWN",dirty_cafe_sales!$G8673="ERROR",dirty_cafe_sales!$G8673=""),"Unknown",dirty_cafe_sales!$G8673)</f>
        <v>Unknown</v>
      </c>
      <c r="H8673" s="2" t="d">
        <v>2023-04-02</v>
      </c>
    </row>
    <row r="8674" spans="1:8" x14ac:dyDescent="0.2">
      <c r="A8674" s="16" t="s">
        <v>8695</v>
      </c>
      <c r="B8674" s="16" t="str">
        <f>IF(OR(dirty_cafe_sales!$B8674="UNKNOWN",dirty_cafe_sales!$B8674="",dirty_cafe_sales!$B8674="ERROR"),"Unknown_Item",dirty_cafe_sales!$B8674)</f>
        <v>Cake</v>
      </c>
      <c r="C8674" s="23">
        <f>IF(ISNUMBER(dirty_cafe_sales!$C8674),dirty_cafe_sales!$C8674,3)</f>
        <v>2</v>
      </c>
      <c r="D8674" s="19">
        <f>VLOOKUP($B8674,Price_Per_Item!$A$3:$B$11,2,FALSE)</f>
        <v>3</v>
      </c>
      <c r="E8674" s="25">
        <f t="shared" si="135"/>
        <v>6</v>
      </c>
      <c r="F8674" t="str">
        <f>IF(OR(dirty_cafe_sales!$F8674="UNKNOWN",dirty_cafe_sales!$F8674="ERROR",dirty_cafe_sales!$F8674=""),"Unknown",dirty_cafe_sales!$F8674)</f>
        <v>Cash</v>
      </c>
      <c r="G8674" t="str">
        <f>IF(OR(dirty_cafe_sales!$G8674="UNKNOWN",dirty_cafe_sales!$G8674="ERROR",dirty_cafe_sales!$G8674=""),"Unknown",dirty_cafe_sales!$G8674)</f>
        <v>Unknown</v>
      </c>
      <c r="H8674" s="2" t="d">
        <v>2023-07-21</v>
      </c>
    </row>
    <row r="8675" spans="1:8" x14ac:dyDescent="0.2">
      <c r="A8675" s="16" t="s">
        <v>8696</v>
      </c>
      <c r="B8675" s="16" t="str">
        <f>IF(OR(dirty_cafe_sales!$B8675="UNKNOWN",dirty_cafe_sales!$B8675="",dirty_cafe_sales!$B8675="ERROR"),"Unknown_Item",dirty_cafe_sales!$B8675)</f>
        <v>Cake</v>
      </c>
      <c r="C8675" s="23">
        <f>IF(ISNUMBER(dirty_cafe_sales!$C8675),dirty_cafe_sales!$C8675,3)</f>
        <v>2</v>
      </c>
      <c r="D8675" s="19">
        <f>VLOOKUP($B8675,Price_Per_Item!$A$3:$B$11,2,FALSE)</f>
        <v>3</v>
      </c>
      <c r="E8675" s="25">
        <f t="shared" si="135"/>
        <v>6</v>
      </c>
      <c r="F8675" t="str">
        <f>IF(OR(dirty_cafe_sales!$F8675="UNKNOWN",dirty_cafe_sales!$F8675="ERROR",dirty_cafe_sales!$F8675=""),"Unknown",dirty_cafe_sales!$F8675)</f>
        <v>Unknown</v>
      </c>
      <c r="G8675" t="str">
        <f>IF(OR(dirty_cafe_sales!$G8675="UNKNOWN",dirty_cafe_sales!$G8675="ERROR",dirty_cafe_sales!$G8675=""),"Unknown",dirty_cafe_sales!$G8675)</f>
        <v>In-store</v>
      </c>
      <c r="H8675" s="2" t="d">
        <v>2023-09-05</v>
      </c>
    </row>
    <row r="8676" spans="1:8" x14ac:dyDescent="0.2">
      <c r="A8676" s="16" t="s">
        <v>8697</v>
      </c>
      <c r="B8676" s="16" t="str">
        <f>IF(OR(dirty_cafe_sales!$B8676="UNKNOWN",dirty_cafe_sales!$B8676="",dirty_cafe_sales!$B8676="ERROR"),"Unknown_Item",dirty_cafe_sales!$B8676)</f>
        <v>Tea</v>
      </c>
      <c r="C8676" s="23">
        <f>IF(ISNUMBER(dirty_cafe_sales!$C8676),dirty_cafe_sales!$C8676,3)</f>
        <v>1</v>
      </c>
      <c r="D8676" s="19">
        <f>VLOOKUP($B8676,Price_Per_Item!$A$3:$B$11,2,FALSE)</f>
        <v>1.5</v>
      </c>
      <c r="E8676" s="25">
        <f t="shared" si="135"/>
        <v>1.5</v>
      </c>
      <c r="F8676" t="str">
        <f>IF(OR(dirty_cafe_sales!$F8676="UNKNOWN",dirty_cafe_sales!$F8676="ERROR",dirty_cafe_sales!$F8676=""),"Unknown",dirty_cafe_sales!$F8676)</f>
        <v>Digital Wallet</v>
      </c>
      <c r="G8676" t="str">
        <f>IF(OR(dirty_cafe_sales!$G8676="UNKNOWN",dirty_cafe_sales!$G8676="ERROR",dirty_cafe_sales!$G8676=""),"Unknown",dirty_cafe_sales!$G8676)</f>
        <v>In-store</v>
      </c>
      <c r="H8676" s="2" t="d">
        <v>2023-05-28</v>
      </c>
    </row>
    <row r="8677" spans="1:8" x14ac:dyDescent="0.2">
      <c r="A8677" s="16" t="s">
        <v>8698</v>
      </c>
      <c r="B8677" s="16" t="str">
        <f>IF(OR(dirty_cafe_sales!$B8677="UNKNOWN",dirty_cafe_sales!$B8677="",dirty_cafe_sales!$B8677="ERROR"),"Unknown_Item",dirty_cafe_sales!$B8677)</f>
        <v>Coffee</v>
      </c>
      <c r="C8677" s="23">
        <f>IF(ISNUMBER(dirty_cafe_sales!$C8677),dirty_cafe_sales!$C8677,3)</f>
        <v>2</v>
      </c>
      <c r="D8677" s="19">
        <f>VLOOKUP($B8677,Price_Per_Item!$A$3:$B$11,2,FALSE)</f>
        <v>2</v>
      </c>
      <c r="E8677" s="25">
        <f t="shared" si="135"/>
        <v>4</v>
      </c>
      <c r="F8677" t="str">
        <f>IF(OR(dirty_cafe_sales!$F8677="UNKNOWN",dirty_cafe_sales!$F8677="ERROR",dirty_cafe_sales!$F8677=""),"Unknown",dirty_cafe_sales!$F8677)</f>
        <v>Unknown</v>
      </c>
      <c r="G8677" t="str">
        <f>IF(OR(dirty_cafe_sales!$G8677="UNKNOWN",dirty_cafe_sales!$G8677="ERROR",dirty_cafe_sales!$G8677=""),"Unknown",dirty_cafe_sales!$G8677)</f>
        <v>In-store</v>
      </c>
      <c r="H8677" s="2" t="d">
        <v>2023-03-22</v>
      </c>
    </row>
    <row r="8678" spans="1:8" x14ac:dyDescent="0.2">
      <c r="A8678" s="16" t="s">
        <v>8699</v>
      </c>
      <c r="B8678" s="16" t="str">
        <f>IF(OR(dirty_cafe_sales!$B8678="UNKNOWN",dirty_cafe_sales!$B8678="",dirty_cafe_sales!$B8678="ERROR"),"Unknown_Item",dirty_cafe_sales!$B8678)</f>
        <v>Tea</v>
      </c>
      <c r="C8678" s="23">
        <f>IF(ISNUMBER(dirty_cafe_sales!$C8678),dirty_cafe_sales!$C8678,3)</f>
        <v>4</v>
      </c>
      <c r="D8678" s="19">
        <f>VLOOKUP($B8678,Price_Per_Item!$A$3:$B$11,2,FALSE)</f>
        <v>1.5</v>
      </c>
      <c r="E8678" s="25">
        <f t="shared" si="135"/>
        <v>6</v>
      </c>
      <c r="F8678" t="str">
        <f>IF(OR(dirty_cafe_sales!$F8678="UNKNOWN",dirty_cafe_sales!$F8678="ERROR",dirty_cafe_sales!$F8678=""),"Unknown",dirty_cafe_sales!$F8678)</f>
        <v>Digital Wallet</v>
      </c>
      <c r="G8678" t="str">
        <f>IF(OR(dirty_cafe_sales!$G8678="UNKNOWN",dirty_cafe_sales!$G8678="ERROR",dirty_cafe_sales!$G8678=""),"Unknown",dirty_cafe_sales!$G8678)</f>
        <v>Unknown</v>
      </c>
      <c r="H8678" s="2" t="d">
        <v>2023-10-31</v>
      </c>
    </row>
    <row r="8679" spans="1:8" x14ac:dyDescent="0.2">
      <c r="A8679" s="16" t="s">
        <v>8700</v>
      </c>
      <c r="B8679" s="16" t="str">
        <f>IF(OR(dirty_cafe_sales!$B8679="UNKNOWN",dirty_cafe_sales!$B8679="",dirty_cafe_sales!$B8679="ERROR"),"Unknown_Item",dirty_cafe_sales!$B8679)</f>
        <v>Tea</v>
      </c>
      <c r="C8679" s="23">
        <f>IF(ISNUMBER(dirty_cafe_sales!$C8679),dirty_cafe_sales!$C8679,3)</f>
        <v>5</v>
      </c>
      <c r="D8679" s="19">
        <f>VLOOKUP($B8679,Price_Per_Item!$A$3:$B$11,2,FALSE)</f>
        <v>1.5</v>
      </c>
      <c r="E8679" s="25">
        <f t="shared" si="135"/>
        <v>7.5</v>
      </c>
      <c r="F8679" t="str">
        <f>IF(OR(dirty_cafe_sales!$F8679="UNKNOWN",dirty_cafe_sales!$F8679="ERROR",dirty_cafe_sales!$F8679=""),"Unknown",dirty_cafe_sales!$F8679)</f>
        <v>Credit Card</v>
      </c>
      <c r="G8679" t="str">
        <f>IF(OR(dirty_cafe_sales!$G8679="UNKNOWN",dirty_cafe_sales!$G8679="ERROR",dirty_cafe_sales!$G8679=""),"Unknown",dirty_cafe_sales!$G8679)</f>
        <v>Unknown</v>
      </c>
      <c r="H8679" s="2" t="d">
        <v>2023-03-18</v>
      </c>
    </row>
    <row r="8680" spans="1:8" x14ac:dyDescent="0.2">
      <c r="A8680" s="16" t="s">
        <v>8701</v>
      </c>
      <c r="B8680" s="16" t="str">
        <f>IF(OR(dirty_cafe_sales!$B8680="UNKNOWN",dirty_cafe_sales!$B8680="",dirty_cafe_sales!$B8680="ERROR"),"Unknown_Item",dirty_cafe_sales!$B8680)</f>
        <v>Cake</v>
      </c>
      <c r="C8680" s="23">
        <f>IF(ISNUMBER(dirty_cafe_sales!$C8680),dirty_cafe_sales!$C8680,3)</f>
        <v>3</v>
      </c>
      <c r="D8680" s="19">
        <f>VLOOKUP($B8680,Price_Per_Item!$A$3:$B$11,2,FALSE)</f>
        <v>3</v>
      </c>
      <c r="E8680" s="25">
        <f t="shared" si="135"/>
        <v>9</v>
      </c>
      <c r="F8680" t="str">
        <f>IF(OR(dirty_cafe_sales!$F8680="UNKNOWN",dirty_cafe_sales!$F8680="ERROR",dirty_cafe_sales!$F8680=""),"Unknown",dirty_cafe_sales!$F8680)</f>
        <v>Credit Card</v>
      </c>
      <c r="G8680" t="str">
        <f>IF(OR(dirty_cafe_sales!$G8680="UNKNOWN",dirty_cafe_sales!$G8680="ERROR",dirty_cafe_sales!$G8680=""),"Unknown",dirty_cafe_sales!$G8680)</f>
        <v>Unknown</v>
      </c>
      <c r="H8680" s="2" t="d">
        <v>2023-03-18</v>
      </c>
    </row>
    <row r="8681" spans="1:8" x14ac:dyDescent="0.2">
      <c r="A8681" s="16" t="s">
        <v>8702</v>
      </c>
      <c r="B8681" s="16" t="str">
        <f>IF(OR(dirty_cafe_sales!$B8681="UNKNOWN",dirty_cafe_sales!$B8681="",dirty_cafe_sales!$B8681="ERROR"),"Unknown_Item",dirty_cafe_sales!$B8681)</f>
        <v>Unknown_Item</v>
      </c>
      <c r="C8681" s="23">
        <f>IF(ISNUMBER(dirty_cafe_sales!$C8681),dirty_cafe_sales!$C8681,3)</f>
        <v>3</v>
      </c>
      <c r="D8681" s="19">
        <f>VLOOKUP($B8681,Price_Per_Item!$A$3:$B$11,2,FALSE)</f>
        <v>2.9375</v>
      </c>
      <c r="E8681" s="25">
        <f t="shared" si="135"/>
        <v>8.8125</v>
      </c>
      <c r="F8681" t="str">
        <f>IF(OR(dirty_cafe_sales!$F8681="UNKNOWN",dirty_cafe_sales!$F8681="ERROR",dirty_cafe_sales!$F8681=""),"Unknown",dirty_cafe_sales!$F8681)</f>
        <v>Credit Card</v>
      </c>
      <c r="G8681" t="str">
        <f>IF(OR(dirty_cafe_sales!$G8681="UNKNOWN",dirty_cafe_sales!$G8681="ERROR",dirty_cafe_sales!$G8681=""),"Unknown",dirty_cafe_sales!$G8681)</f>
        <v>In-store</v>
      </c>
      <c r="H8681" s="2" t="d">
        <v>2023-09-02</v>
      </c>
    </row>
    <row r="8682" spans="1:8" x14ac:dyDescent="0.2">
      <c r="A8682" s="16" t="s">
        <v>8703</v>
      </c>
      <c r="B8682" s="16" t="str">
        <f>IF(OR(dirty_cafe_sales!$B8682="UNKNOWN",dirty_cafe_sales!$B8682="",dirty_cafe_sales!$B8682="ERROR"),"Unknown_Item",dirty_cafe_sales!$B8682)</f>
        <v>Unknown_Item</v>
      </c>
      <c r="C8682" s="23">
        <f>IF(ISNUMBER(dirty_cafe_sales!$C8682),dirty_cafe_sales!$C8682,3)</f>
        <v>2</v>
      </c>
      <c r="D8682" s="19">
        <f>VLOOKUP($B8682,Price_Per_Item!$A$3:$B$11,2,FALSE)</f>
        <v>2.9375</v>
      </c>
      <c r="E8682" s="25">
        <f t="shared" si="135"/>
        <v>5.875</v>
      </c>
      <c r="F8682" t="str">
        <f>IF(OR(dirty_cafe_sales!$F8682="UNKNOWN",dirty_cafe_sales!$F8682="ERROR",dirty_cafe_sales!$F8682=""),"Unknown",dirty_cafe_sales!$F8682)</f>
        <v>Credit Card</v>
      </c>
      <c r="G8682" t="str">
        <f>IF(OR(dirty_cafe_sales!$G8682="UNKNOWN",dirty_cafe_sales!$G8682="ERROR",dirty_cafe_sales!$G8682=""),"Unknown",dirty_cafe_sales!$G8682)</f>
        <v>Unknown</v>
      </c>
      <c r="H8682" s="2" t="d">
        <v>2023-04-12</v>
      </c>
    </row>
    <row r="8683" spans="1:8" x14ac:dyDescent="0.2">
      <c r="A8683" s="16" t="s">
        <v>8704</v>
      </c>
      <c r="B8683" s="16" t="str">
        <f>IF(OR(dirty_cafe_sales!$B8683="UNKNOWN",dirty_cafe_sales!$B8683="",dirty_cafe_sales!$B8683="ERROR"),"Unknown_Item",dirty_cafe_sales!$B8683)</f>
        <v>Tea</v>
      </c>
      <c r="C8683" s="23">
        <f>IF(ISNUMBER(dirty_cafe_sales!$C8683),dirty_cafe_sales!$C8683,3)</f>
        <v>3</v>
      </c>
      <c r="D8683" s="19">
        <f>VLOOKUP($B8683,Price_Per_Item!$A$3:$B$11,2,FALSE)</f>
        <v>1.5</v>
      </c>
      <c r="E8683" s="25">
        <f t="shared" si="135"/>
        <v>4.5</v>
      </c>
      <c r="F8683" t="str">
        <f>IF(OR(dirty_cafe_sales!$F8683="UNKNOWN",dirty_cafe_sales!$F8683="ERROR",dirty_cafe_sales!$F8683=""),"Unknown",dirty_cafe_sales!$F8683)</f>
        <v>Digital Wallet</v>
      </c>
      <c r="G8683" t="str">
        <f>IF(OR(dirty_cafe_sales!$G8683="UNKNOWN",dirty_cafe_sales!$G8683="ERROR",dirty_cafe_sales!$G8683=""),"Unknown",dirty_cafe_sales!$G8683)</f>
        <v>In-store</v>
      </c>
      <c r="H8683" s="2" t="d">
        <v>2023-11-12</v>
      </c>
    </row>
    <row r="8684" spans="1:8" x14ac:dyDescent="0.2">
      <c r="A8684" s="16" t="s">
        <v>8705</v>
      </c>
      <c r="B8684" s="16" t="str">
        <f>IF(OR(dirty_cafe_sales!$B8684="UNKNOWN",dirty_cafe_sales!$B8684="",dirty_cafe_sales!$B8684="ERROR"),"Unknown_Item",dirty_cafe_sales!$B8684)</f>
        <v>Sandwich</v>
      </c>
      <c r="C8684" s="23">
        <f>IF(ISNUMBER(dirty_cafe_sales!$C8684),dirty_cafe_sales!$C8684,3)</f>
        <v>3</v>
      </c>
      <c r="D8684" s="19">
        <f>VLOOKUP($B8684,Price_Per_Item!$A$3:$B$11,2,FALSE)</f>
        <v>4</v>
      </c>
      <c r="E8684" s="25">
        <f t="shared" si="135"/>
        <v>12</v>
      </c>
      <c r="F8684" t="str">
        <f>IF(OR(dirty_cafe_sales!$F8684="UNKNOWN",dirty_cafe_sales!$F8684="ERROR",dirty_cafe_sales!$F8684=""),"Unknown",dirty_cafe_sales!$F8684)</f>
        <v>Credit Card</v>
      </c>
      <c r="G8684" t="str">
        <f>IF(OR(dirty_cafe_sales!$G8684="UNKNOWN",dirty_cafe_sales!$G8684="ERROR",dirty_cafe_sales!$G8684=""),"Unknown",dirty_cafe_sales!$G8684)</f>
        <v>Unknown</v>
      </c>
      <c r="H8684" s="2" t="d">
        <v>2023-03-28</v>
      </c>
    </row>
    <row r="8685" spans="1:8" x14ac:dyDescent="0.2">
      <c r="A8685" s="16" t="s">
        <v>8706</v>
      </c>
      <c r="B8685" s="16" t="str">
        <f>IF(OR(dirty_cafe_sales!$B8685="UNKNOWN",dirty_cafe_sales!$B8685="",dirty_cafe_sales!$B8685="ERROR"),"Unknown_Item",dirty_cafe_sales!$B8685)</f>
        <v>Smoothie</v>
      </c>
      <c r="C8685" s="23">
        <f>IF(ISNUMBER(dirty_cafe_sales!$C8685),dirty_cafe_sales!$C8685,3)</f>
        <v>5</v>
      </c>
      <c r="D8685" s="19">
        <f>VLOOKUP($B8685,Price_Per_Item!$A$3:$B$11,2,FALSE)</f>
        <v>4</v>
      </c>
      <c r="E8685" s="25">
        <f t="shared" si="135"/>
        <v>20</v>
      </c>
      <c r="F8685" t="str">
        <f>IF(OR(dirty_cafe_sales!$F8685="UNKNOWN",dirty_cafe_sales!$F8685="ERROR",dirty_cafe_sales!$F8685=""),"Unknown",dirty_cafe_sales!$F8685)</f>
        <v>Digital Wallet</v>
      </c>
      <c r="G8685" t="str">
        <f>IF(OR(dirty_cafe_sales!$G8685="UNKNOWN",dirty_cafe_sales!$G8685="ERROR",dirty_cafe_sales!$G8685=""),"Unknown",dirty_cafe_sales!$G8685)</f>
        <v>Unknown</v>
      </c>
      <c r="H8685" s="2" t="d">
        <v>2023-11-11</v>
      </c>
    </row>
    <row r="8686" spans="1:8" x14ac:dyDescent="0.2">
      <c r="A8686" s="16" t="s">
        <v>8707</v>
      </c>
      <c r="B8686" s="16" t="str">
        <f>IF(OR(dirty_cafe_sales!$B8686="UNKNOWN",dirty_cafe_sales!$B8686="",dirty_cafe_sales!$B8686="ERROR"),"Unknown_Item",dirty_cafe_sales!$B8686)</f>
        <v>Smoothie</v>
      </c>
      <c r="C8686" s="23">
        <f>IF(ISNUMBER(dirty_cafe_sales!$C8686),dirty_cafe_sales!$C8686,3)</f>
        <v>3</v>
      </c>
      <c r="D8686" s="19">
        <f>VLOOKUP($B8686,Price_Per_Item!$A$3:$B$11,2,FALSE)</f>
        <v>4</v>
      </c>
      <c r="E8686" s="25">
        <f t="shared" si="135"/>
        <v>12</v>
      </c>
      <c r="F8686" t="str">
        <f>IF(OR(dirty_cafe_sales!$F8686="UNKNOWN",dirty_cafe_sales!$F8686="ERROR",dirty_cafe_sales!$F8686=""),"Unknown",dirty_cafe_sales!$F8686)</f>
        <v>Credit Card</v>
      </c>
      <c r="G8686" t="str">
        <f>IF(OR(dirty_cafe_sales!$G8686="UNKNOWN",dirty_cafe_sales!$G8686="ERROR",dirty_cafe_sales!$G8686=""),"Unknown",dirty_cafe_sales!$G8686)</f>
        <v>Takeaway</v>
      </c>
      <c r="H8686" s="2" t="d">
        <v>2023-04-05</v>
      </c>
    </row>
    <row r="8687" spans="1:8" x14ac:dyDescent="0.2">
      <c r="A8687" s="16" t="s">
        <v>8708</v>
      </c>
      <c r="B8687" s="16" t="str">
        <f>IF(OR(dirty_cafe_sales!$B8687="UNKNOWN",dirty_cafe_sales!$B8687="",dirty_cafe_sales!$B8687="ERROR"),"Unknown_Item",dirty_cafe_sales!$B8687)</f>
        <v>Cookie</v>
      </c>
      <c r="C8687" s="23">
        <f>IF(ISNUMBER(dirty_cafe_sales!$C8687),dirty_cafe_sales!$C8687,3)</f>
        <v>2</v>
      </c>
      <c r="D8687" s="19">
        <f>VLOOKUP($B8687,Price_Per_Item!$A$3:$B$11,2,FALSE)</f>
        <v>1</v>
      </c>
      <c r="E8687" s="25">
        <f t="shared" si="135"/>
        <v>2</v>
      </c>
      <c r="F8687" t="str">
        <f>IF(OR(dirty_cafe_sales!$F8687="UNKNOWN",dirty_cafe_sales!$F8687="ERROR",dirty_cafe_sales!$F8687=""),"Unknown",dirty_cafe_sales!$F8687)</f>
        <v>Digital Wallet</v>
      </c>
      <c r="G8687" t="str">
        <f>IF(OR(dirty_cafe_sales!$G8687="UNKNOWN",dirty_cafe_sales!$G8687="ERROR",dirty_cafe_sales!$G8687=""),"Unknown",dirty_cafe_sales!$G8687)</f>
        <v>In-store</v>
      </c>
      <c r="H8687" s="2" t="d">
        <v>2023-10-04</v>
      </c>
    </row>
    <row r="8688" spans="1:8" x14ac:dyDescent="0.2">
      <c r="A8688" s="16" t="s">
        <v>8709</v>
      </c>
      <c r="B8688" s="16" t="str">
        <f>IF(OR(dirty_cafe_sales!$B8688="UNKNOWN",dirty_cafe_sales!$B8688="",dirty_cafe_sales!$B8688="ERROR"),"Unknown_Item",dirty_cafe_sales!$B8688)</f>
        <v>Smoothie</v>
      </c>
      <c r="C8688" s="23">
        <f>IF(ISNUMBER(dirty_cafe_sales!$C8688),dirty_cafe_sales!$C8688,3)</f>
        <v>5</v>
      </c>
      <c r="D8688" s="19">
        <f>VLOOKUP($B8688,Price_Per_Item!$A$3:$B$11,2,FALSE)</f>
        <v>4</v>
      </c>
      <c r="E8688" s="25">
        <f t="shared" si="135"/>
        <v>20</v>
      </c>
      <c r="F8688" t="str">
        <f>IF(OR(dirty_cafe_sales!$F8688="UNKNOWN",dirty_cafe_sales!$F8688="ERROR",dirty_cafe_sales!$F8688=""),"Unknown",dirty_cafe_sales!$F8688)</f>
        <v>Unknown</v>
      </c>
      <c r="G8688" t="str">
        <f>IF(OR(dirty_cafe_sales!$G8688="UNKNOWN",dirty_cafe_sales!$G8688="ERROR",dirty_cafe_sales!$G8688=""),"Unknown",dirty_cafe_sales!$G8688)</f>
        <v>Takeaway</v>
      </c>
      <c r="H8688" s="2" t="d">
        <v>2023-08-23</v>
      </c>
    </row>
    <row r="8689" spans="1:8" x14ac:dyDescent="0.2">
      <c r="A8689" s="16" t="s">
        <v>8710</v>
      </c>
      <c r="B8689" s="16" t="str">
        <f>IF(OR(dirty_cafe_sales!$B8689="UNKNOWN",dirty_cafe_sales!$B8689="",dirty_cafe_sales!$B8689="ERROR"),"Unknown_Item",dirty_cafe_sales!$B8689)</f>
        <v>Sandwich</v>
      </c>
      <c r="C8689" s="23">
        <f>IF(ISNUMBER(dirty_cafe_sales!$C8689),dirty_cafe_sales!$C8689,3)</f>
        <v>3</v>
      </c>
      <c r="D8689" s="19">
        <f>VLOOKUP($B8689,Price_Per_Item!$A$3:$B$11,2,FALSE)</f>
        <v>4</v>
      </c>
      <c r="E8689" s="25">
        <f t="shared" si="135"/>
        <v>12</v>
      </c>
      <c r="F8689" t="str">
        <f>IF(OR(dirty_cafe_sales!$F8689="UNKNOWN",dirty_cafe_sales!$F8689="ERROR",dirty_cafe_sales!$F8689=""),"Unknown",dirty_cafe_sales!$F8689)</f>
        <v>Cash</v>
      </c>
      <c r="G8689" t="str">
        <f>IF(OR(dirty_cafe_sales!$G8689="UNKNOWN",dirty_cafe_sales!$G8689="ERROR",dirty_cafe_sales!$G8689=""),"Unknown",dirty_cafe_sales!$G8689)</f>
        <v>In-store</v>
      </c>
      <c r="H8689" s="2" t="d">
        <v>2023-11-12</v>
      </c>
    </row>
    <row r="8690" spans="1:8" x14ac:dyDescent="0.2">
      <c r="A8690" s="16" t="s">
        <v>8711</v>
      </c>
      <c r="B8690" s="16" t="str">
        <f>IF(OR(dirty_cafe_sales!$B8690="UNKNOWN",dirty_cafe_sales!$B8690="",dirty_cafe_sales!$B8690="ERROR"),"Unknown_Item",dirty_cafe_sales!$B8690)</f>
        <v>Sandwich</v>
      </c>
      <c r="C8690" s="23">
        <f>IF(ISNUMBER(dirty_cafe_sales!$C8690),dirty_cafe_sales!$C8690,3)</f>
        <v>5</v>
      </c>
      <c r="D8690" s="19">
        <f>VLOOKUP($B8690,Price_Per_Item!$A$3:$B$11,2,FALSE)</f>
        <v>4</v>
      </c>
      <c r="E8690" s="25">
        <f t="shared" si="135"/>
        <v>20</v>
      </c>
      <c r="F8690" t="str">
        <f>IF(OR(dirty_cafe_sales!$F8690="UNKNOWN",dirty_cafe_sales!$F8690="ERROR",dirty_cafe_sales!$F8690=""),"Unknown",dirty_cafe_sales!$F8690)</f>
        <v>Unknown</v>
      </c>
      <c r="G8690" t="str">
        <f>IF(OR(dirty_cafe_sales!$G8690="UNKNOWN",dirty_cafe_sales!$G8690="ERROR",dirty_cafe_sales!$G8690=""),"Unknown",dirty_cafe_sales!$G8690)</f>
        <v>Takeaway</v>
      </c>
      <c r="H8690" s="2" t="d">
        <v>2023-03-13</v>
      </c>
    </row>
    <row r="8691" spans="1:8" x14ac:dyDescent="0.2">
      <c r="A8691" s="16" t="s">
        <v>8712</v>
      </c>
      <c r="B8691" s="16" t="str">
        <f>IF(OR(dirty_cafe_sales!$B8691="UNKNOWN",dirty_cafe_sales!$B8691="",dirty_cafe_sales!$B8691="ERROR"),"Unknown_Item",dirty_cafe_sales!$B8691)</f>
        <v>Tea</v>
      </c>
      <c r="C8691" s="23">
        <f>IF(ISNUMBER(dirty_cafe_sales!$C8691),dirty_cafe_sales!$C8691,3)</f>
        <v>2</v>
      </c>
      <c r="D8691" s="19">
        <f>VLOOKUP($B8691,Price_Per_Item!$A$3:$B$11,2,FALSE)</f>
        <v>1.5</v>
      </c>
      <c r="E8691" s="25">
        <f t="shared" si="135"/>
        <v>3</v>
      </c>
      <c r="F8691" t="str">
        <f>IF(OR(dirty_cafe_sales!$F8691="UNKNOWN",dirty_cafe_sales!$F8691="ERROR",dirty_cafe_sales!$F8691=""),"Unknown",dirty_cafe_sales!$F8691)</f>
        <v>Unknown</v>
      </c>
      <c r="G8691" t="str">
        <f>IF(OR(dirty_cafe_sales!$G8691="UNKNOWN",dirty_cafe_sales!$G8691="ERROR",dirty_cafe_sales!$G8691=""),"Unknown",dirty_cafe_sales!$G8691)</f>
        <v>Takeaway</v>
      </c>
      <c r="H8691" s="2" t="d">
        <v>2023-05-09</v>
      </c>
    </row>
    <row r="8692" spans="1:8" x14ac:dyDescent="0.2">
      <c r="A8692" s="16" t="s">
        <v>8713</v>
      </c>
      <c r="B8692" s="16" t="str">
        <f>IF(OR(dirty_cafe_sales!$B8692="UNKNOWN",dirty_cafe_sales!$B8692="",dirty_cafe_sales!$B8692="ERROR"),"Unknown_Item",dirty_cafe_sales!$B8692)</f>
        <v>Unknown_Item</v>
      </c>
      <c r="C8692" s="23">
        <f>IF(ISNUMBER(dirty_cafe_sales!$C8692),dirty_cafe_sales!$C8692,3)</f>
        <v>2</v>
      </c>
      <c r="D8692" s="19">
        <f>VLOOKUP($B8692,Price_Per_Item!$A$3:$B$11,2,FALSE)</f>
        <v>2.9375</v>
      </c>
      <c r="E8692" s="25">
        <f t="shared" si="135"/>
        <v>5.875</v>
      </c>
      <c r="F8692" t="str">
        <f>IF(OR(dirty_cafe_sales!$F8692="UNKNOWN",dirty_cafe_sales!$F8692="ERROR",dirty_cafe_sales!$F8692=""),"Unknown",dirty_cafe_sales!$F8692)</f>
        <v>Unknown</v>
      </c>
      <c r="G8692" t="str">
        <f>IF(OR(dirty_cafe_sales!$G8692="UNKNOWN",dirty_cafe_sales!$G8692="ERROR",dirty_cafe_sales!$G8692=""),"Unknown",dirty_cafe_sales!$G8692)</f>
        <v>Takeaway</v>
      </c>
      <c r="H8692" s="2" t="d">
        <v>2023-12-30</v>
      </c>
    </row>
    <row r="8693" spans="1:8" x14ac:dyDescent="0.2">
      <c r="A8693" s="16" t="s">
        <v>8714</v>
      </c>
      <c r="B8693" s="16" t="str">
        <f>IF(OR(dirty_cafe_sales!$B8693="UNKNOWN",dirty_cafe_sales!$B8693="",dirty_cafe_sales!$B8693="ERROR"),"Unknown_Item",dirty_cafe_sales!$B8693)</f>
        <v>Juice</v>
      </c>
      <c r="C8693" s="23">
        <f>IF(ISNUMBER(dirty_cafe_sales!$C8693),dirty_cafe_sales!$C8693,3)</f>
        <v>3</v>
      </c>
      <c r="D8693" s="19">
        <f>VLOOKUP($B8693,Price_Per_Item!$A$3:$B$11,2,FALSE)</f>
        <v>3</v>
      </c>
      <c r="E8693" s="25">
        <f t="shared" si="135"/>
        <v>9</v>
      </c>
      <c r="F8693" t="str">
        <f>IF(OR(dirty_cafe_sales!$F8693="UNKNOWN",dirty_cafe_sales!$F8693="ERROR",dirty_cafe_sales!$F8693=""),"Unknown",dirty_cafe_sales!$F8693)</f>
        <v>Digital Wallet</v>
      </c>
      <c r="G8693" t="str">
        <f>IF(OR(dirty_cafe_sales!$G8693="UNKNOWN",dirty_cafe_sales!$G8693="ERROR",dirty_cafe_sales!$G8693=""),"Unknown",dirty_cafe_sales!$G8693)</f>
        <v>In-store</v>
      </c>
      <c r="H8693" s="2" t="d">
        <v>2023-10-14</v>
      </c>
    </row>
    <row r="8694" spans="1:8" x14ac:dyDescent="0.2">
      <c r="A8694" s="16" t="s">
        <v>8715</v>
      </c>
      <c r="B8694" s="16" t="str">
        <f>IF(OR(dirty_cafe_sales!$B8694="UNKNOWN",dirty_cafe_sales!$B8694="",dirty_cafe_sales!$B8694="ERROR"),"Unknown_Item",dirty_cafe_sales!$B8694)</f>
        <v>Coffee</v>
      </c>
      <c r="C8694" s="23">
        <f>IF(ISNUMBER(dirty_cafe_sales!$C8694),dirty_cafe_sales!$C8694,3)</f>
        <v>4</v>
      </c>
      <c r="D8694" s="19">
        <f>VLOOKUP($B8694,Price_Per_Item!$A$3:$B$11,2,FALSE)</f>
        <v>2</v>
      </c>
      <c r="E8694" s="25">
        <f t="shared" si="135"/>
        <v>8</v>
      </c>
      <c r="F8694" t="str">
        <f>IF(OR(dirty_cafe_sales!$F8694="UNKNOWN",dirty_cafe_sales!$F8694="ERROR",dirty_cafe_sales!$F8694=""),"Unknown",dirty_cafe_sales!$F8694)</f>
        <v>Credit Card</v>
      </c>
      <c r="G8694" t="str">
        <f>IF(OR(dirty_cafe_sales!$G8694="UNKNOWN",dirty_cafe_sales!$G8694="ERROR",dirty_cafe_sales!$G8694=""),"Unknown",dirty_cafe_sales!$G8694)</f>
        <v>Unknown</v>
      </c>
      <c r="H8694" s="2" t="d">
        <v>2023-02-10</v>
      </c>
    </row>
    <row r="8695" spans="1:8" x14ac:dyDescent="0.2">
      <c r="A8695" s="16" t="s">
        <v>8716</v>
      </c>
      <c r="B8695" s="16" t="str">
        <f>IF(OR(dirty_cafe_sales!$B8695="UNKNOWN",dirty_cafe_sales!$B8695="",dirty_cafe_sales!$B8695="ERROR"),"Unknown_Item",dirty_cafe_sales!$B8695)</f>
        <v>Juice</v>
      </c>
      <c r="C8695" s="23">
        <f>IF(ISNUMBER(dirty_cafe_sales!$C8695),dirty_cafe_sales!$C8695,3)</f>
        <v>4</v>
      </c>
      <c r="D8695" s="19">
        <f>VLOOKUP($B8695,Price_Per_Item!$A$3:$B$11,2,FALSE)</f>
        <v>3</v>
      </c>
      <c r="E8695" s="25">
        <f t="shared" si="135"/>
        <v>12</v>
      </c>
      <c r="F8695" t="str">
        <f>IF(OR(dirty_cafe_sales!$F8695="UNKNOWN",dirty_cafe_sales!$F8695="ERROR",dirty_cafe_sales!$F8695=""),"Unknown",dirty_cafe_sales!$F8695)</f>
        <v>Credit Card</v>
      </c>
      <c r="G8695" t="str">
        <f>IF(OR(dirty_cafe_sales!$G8695="UNKNOWN",dirty_cafe_sales!$G8695="ERROR",dirty_cafe_sales!$G8695=""),"Unknown",dirty_cafe_sales!$G8695)</f>
        <v>In-store</v>
      </c>
      <c r="H8695" s="2" t="d">
        <v>2023-05-14</v>
      </c>
    </row>
    <row r="8696" spans="1:8" x14ac:dyDescent="0.2">
      <c r="A8696" s="16" t="s">
        <v>8717</v>
      </c>
      <c r="B8696" s="16" t="str">
        <f>IF(OR(dirty_cafe_sales!$B8696="UNKNOWN",dirty_cafe_sales!$B8696="",dirty_cafe_sales!$B8696="ERROR"),"Unknown_Item",dirty_cafe_sales!$B8696)</f>
        <v>Coffee</v>
      </c>
      <c r="C8696" s="23">
        <f>IF(ISNUMBER(dirty_cafe_sales!$C8696),dirty_cafe_sales!$C8696,3)</f>
        <v>3</v>
      </c>
      <c r="D8696" s="19">
        <f>VLOOKUP($B8696,Price_Per_Item!$A$3:$B$11,2,FALSE)</f>
        <v>2</v>
      </c>
      <c r="E8696" s="25">
        <f t="shared" si="135"/>
        <v>6</v>
      </c>
      <c r="F8696" t="str">
        <f>IF(OR(dirty_cafe_sales!$F8696="UNKNOWN",dirty_cafe_sales!$F8696="ERROR",dirty_cafe_sales!$F8696=""),"Unknown",dirty_cafe_sales!$F8696)</f>
        <v>Digital Wallet</v>
      </c>
      <c r="G8696" t="str">
        <f>IF(OR(dirty_cafe_sales!$G8696="UNKNOWN",dirty_cafe_sales!$G8696="ERROR",dirty_cafe_sales!$G8696=""),"Unknown",dirty_cafe_sales!$G8696)</f>
        <v>Unknown</v>
      </c>
      <c r="H8696" s="2" t="d">
        <v>2023-11-29</v>
      </c>
    </row>
    <row r="8697" spans="1:8" x14ac:dyDescent="0.2">
      <c r="A8697" s="16" t="s">
        <v>8718</v>
      </c>
      <c r="B8697" s="16" t="str">
        <f>IF(OR(dirty_cafe_sales!$B8697="UNKNOWN",dirty_cafe_sales!$B8697="",dirty_cafe_sales!$B8697="ERROR"),"Unknown_Item",dirty_cafe_sales!$B8697)</f>
        <v>Cookie</v>
      </c>
      <c r="C8697" s="23">
        <f>IF(ISNUMBER(dirty_cafe_sales!$C8697),dirty_cafe_sales!$C8697,3)</f>
        <v>3</v>
      </c>
      <c r="D8697" s="19">
        <f>VLOOKUP($B8697,Price_Per_Item!$A$3:$B$11,2,FALSE)</f>
        <v>1</v>
      </c>
      <c r="E8697" s="25">
        <f t="shared" si="135"/>
        <v>3</v>
      </c>
      <c r="F8697" t="str">
        <f>IF(OR(dirty_cafe_sales!$F8697="UNKNOWN",dirty_cafe_sales!$F8697="ERROR",dirty_cafe_sales!$F8697=""),"Unknown",dirty_cafe_sales!$F8697)</f>
        <v>Unknown</v>
      </c>
      <c r="G8697" t="str">
        <f>IF(OR(dirty_cafe_sales!$G8697="UNKNOWN",dirty_cafe_sales!$G8697="ERROR",dirty_cafe_sales!$G8697=""),"Unknown",dirty_cafe_sales!$G8697)</f>
        <v>In-store</v>
      </c>
      <c r="H8697" s="2" t="d">
        <v>2023-05-20</v>
      </c>
    </row>
    <row r="8698" spans="1:8" x14ac:dyDescent="0.2">
      <c r="A8698" s="16" t="s">
        <v>8719</v>
      </c>
      <c r="B8698" s="16" t="str">
        <f>IF(OR(dirty_cafe_sales!$B8698="UNKNOWN",dirty_cafe_sales!$B8698="",dirty_cafe_sales!$B8698="ERROR"),"Unknown_Item",dirty_cafe_sales!$B8698)</f>
        <v>Salad</v>
      </c>
      <c r="C8698" s="23">
        <f>IF(ISNUMBER(dirty_cafe_sales!$C8698),dirty_cafe_sales!$C8698,3)</f>
        <v>1</v>
      </c>
      <c r="D8698" s="19">
        <f>VLOOKUP($B8698,Price_Per_Item!$A$3:$B$11,2,FALSE)</f>
        <v>5</v>
      </c>
      <c r="E8698" s="25">
        <f t="shared" si="135"/>
        <v>5</v>
      </c>
      <c r="F8698" t="str">
        <f>IF(OR(dirty_cafe_sales!$F8698="UNKNOWN",dirty_cafe_sales!$F8698="ERROR",dirty_cafe_sales!$F8698=""),"Unknown",dirty_cafe_sales!$F8698)</f>
        <v>Unknown</v>
      </c>
      <c r="G8698" t="str">
        <f>IF(OR(dirty_cafe_sales!$G8698="UNKNOWN",dirty_cafe_sales!$G8698="ERROR",dirty_cafe_sales!$G8698=""),"Unknown",dirty_cafe_sales!$G8698)</f>
        <v>Unknown</v>
      </c>
      <c r="H8698" s="2" t="d">
        <v>2023-06-28</v>
      </c>
    </row>
    <row r="8699" spans="1:8" x14ac:dyDescent="0.2">
      <c r="A8699" s="16" t="s">
        <v>8720</v>
      </c>
      <c r="B8699" s="16" t="str">
        <f>IF(OR(dirty_cafe_sales!$B8699="UNKNOWN",dirty_cafe_sales!$B8699="",dirty_cafe_sales!$B8699="ERROR"),"Unknown_Item",dirty_cafe_sales!$B8699)</f>
        <v>Unknown_Item</v>
      </c>
      <c r="C8699" s="23">
        <f>IF(ISNUMBER(dirty_cafe_sales!$C8699),dirty_cafe_sales!$C8699,3)</f>
        <v>5</v>
      </c>
      <c r="D8699" s="19">
        <f>VLOOKUP($B8699,Price_Per_Item!$A$3:$B$11,2,FALSE)</f>
        <v>2.9375</v>
      </c>
      <c r="E8699" s="25">
        <f t="shared" si="135"/>
        <v>14.6875</v>
      </c>
      <c r="F8699" t="str">
        <f>IF(OR(dirty_cafe_sales!$F8699="UNKNOWN",dirty_cafe_sales!$F8699="ERROR",dirty_cafe_sales!$F8699=""),"Unknown",dirty_cafe_sales!$F8699)</f>
        <v>Cash</v>
      </c>
      <c r="G8699" t="str">
        <f>IF(OR(dirty_cafe_sales!$G8699="UNKNOWN",dirty_cafe_sales!$G8699="ERROR",dirty_cafe_sales!$G8699=""),"Unknown",dirty_cafe_sales!$G8699)</f>
        <v>Takeaway</v>
      </c>
      <c r="H8699" s="2" t="d">
        <v>2023-05-04</v>
      </c>
    </row>
    <row r="8700" spans="1:8" x14ac:dyDescent="0.2">
      <c r="A8700" s="16" t="s">
        <v>8721</v>
      </c>
      <c r="B8700" s="16" t="str">
        <f>IF(OR(dirty_cafe_sales!$B8700="UNKNOWN",dirty_cafe_sales!$B8700="",dirty_cafe_sales!$B8700="ERROR"),"Unknown_Item",dirty_cafe_sales!$B8700)</f>
        <v>Salad</v>
      </c>
      <c r="C8700" s="23">
        <f>IF(ISNUMBER(dirty_cafe_sales!$C8700),dirty_cafe_sales!$C8700,3)</f>
        <v>5</v>
      </c>
      <c r="D8700" s="19">
        <f>VLOOKUP($B8700,Price_Per_Item!$A$3:$B$11,2,FALSE)</f>
        <v>5</v>
      </c>
      <c r="E8700" s="25">
        <f t="shared" si="135"/>
        <v>25</v>
      </c>
      <c r="F8700" t="str">
        <f>IF(OR(dirty_cafe_sales!$F8700="UNKNOWN",dirty_cafe_sales!$F8700="ERROR",dirty_cafe_sales!$F8700=""),"Unknown",dirty_cafe_sales!$F8700)</f>
        <v>Credit Card</v>
      </c>
      <c r="G8700" t="str">
        <f>IF(OR(dirty_cafe_sales!$G8700="UNKNOWN",dirty_cafe_sales!$G8700="ERROR",dirty_cafe_sales!$G8700=""),"Unknown",dirty_cafe_sales!$G8700)</f>
        <v>Unknown</v>
      </c>
      <c r="H8700" s="2" t="d">
        <v>2023-12-25</v>
      </c>
    </row>
    <row r="8701" spans="1:8" x14ac:dyDescent="0.2">
      <c r="A8701" s="16" t="s">
        <v>8722</v>
      </c>
      <c r="B8701" s="16" t="str">
        <f>IF(OR(dirty_cafe_sales!$B8701="UNKNOWN",dirty_cafe_sales!$B8701="",dirty_cafe_sales!$B8701="ERROR"),"Unknown_Item",dirty_cafe_sales!$B8701)</f>
        <v>Tea</v>
      </c>
      <c r="C8701" s="23">
        <f>IF(ISNUMBER(dirty_cafe_sales!$C8701),dirty_cafe_sales!$C8701,3)</f>
        <v>1</v>
      </c>
      <c r="D8701" s="19">
        <f>VLOOKUP($B8701,Price_Per_Item!$A$3:$B$11,2,FALSE)</f>
        <v>1.5</v>
      </c>
      <c r="E8701" s="25">
        <f t="shared" si="135"/>
        <v>1.5</v>
      </c>
      <c r="F8701" t="str">
        <f>IF(OR(dirty_cafe_sales!$F8701="UNKNOWN",dirty_cafe_sales!$F8701="ERROR",dirty_cafe_sales!$F8701=""),"Unknown",dirty_cafe_sales!$F8701)</f>
        <v>Credit Card</v>
      </c>
      <c r="G8701" t="str">
        <f>IF(OR(dirty_cafe_sales!$G8701="UNKNOWN",dirty_cafe_sales!$G8701="ERROR",dirty_cafe_sales!$G8701=""),"Unknown",dirty_cafe_sales!$G8701)</f>
        <v>Unknown</v>
      </c>
      <c r="H8701" s="2" t="d">
        <v>2023-12-17</v>
      </c>
    </row>
    <row r="8702" spans="1:8" x14ac:dyDescent="0.2">
      <c r="A8702" s="16" t="s">
        <v>8723</v>
      </c>
      <c r="B8702" s="16" t="str">
        <f>IF(OR(dirty_cafe_sales!$B8702="UNKNOWN",dirty_cafe_sales!$B8702="",dirty_cafe_sales!$B8702="ERROR"),"Unknown_Item",dirty_cafe_sales!$B8702)</f>
        <v>Coffee</v>
      </c>
      <c r="C8702" s="23">
        <f>IF(ISNUMBER(dirty_cafe_sales!$C8702),dirty_cafe_sales!$C8702,3)</f>
        <v>5</v>
      </c>
      <c r="D8702" s="19">
        <f>VLOOKUP($B8702,Price_Per_Item!$A$3:$B$11,2,FALSE)</f>
        <v>2</v>
      </c>
      <c r="E8702" s="25">
        <f t="shared" si="135"/>
        <v>10</v>
      </c>
      <c r="F8702" t="str">
        <f>IF(OR(dirty_cafe_sales!$F8702="UNKNOWN",dirty_cafe_sales!$F8702="ERROR",dirty_cafe_sales!$F8702=""),"Unknown",dirty_cafe_sales!$F8702)</f>
        <v>Unknown</v>
      </c>
      <c r="G8702" t="str">
        <f>IF(OR(dirty_cafe_sales!$G8702="UNKNOWN",dirty_cafe_sales!$G8702="ERROR",dirty_cafe_sales!$G8702=""),"Unknown",dirty_cafe_sales!$G8702)</f>
        <v>Unknown</v>
      </c>
      <c r="H8702" s="2" t="d">
        <v>2023-10-04</v>
      </c>
    </row>
    <row r="8703" spans="1:8" x14ac:dyDescent="0.2">
      <c r="A8703" s="16" t="s">
        <v>8724</v>
      </c>
      <c r="B8703" s="16" t="str">
        <f>IF(OR(dirty_cafe_sales!$B8703="UNKNOWN",dirty_cafe_sales!$B8703="",dirty_cafe_sales!$B8703="ERROR"),"Unknown_Item",dirty_cafe_sales!$B8703)</f>
        <v>Juice</v>
      </c>
      <c r="C8703" s="23">
        <f>IF(ISNUMBER(dirty_cafe_sales!$C8703),dirty_cafe_sales!$C8703,3)</f>
        <v>3</v>
      </c>
      <c r="D8703" s="19">
        <f>VLOOKUP($B8703,Price_Per_Item!$A$3:$B$11,2,FALSE)</f>
        <v>3</v>
      </c>
      <c r="E8703" s="25">
        <f t="shared" si="135"/>
        <v>9</v>
      </c>
      <c r="F8703" t="str">
        <f>IF(OR(dirty_cafe_sales!$F8703="UNKNOWN",dirty_cafe_sales!$F8703="ERROR",dirty_cafe_sales!$F8703=""),"Unknown",dirty_cafe_sales!$F8703)</f>
        <v>Credit Card</v>
      </c>
      <c r="G8703" t="str">
        <f>IF(OR(dirty_cafe_sales!$G8703="UNKNOWN",dirty_cafe_sales!$G8703="ERROR",dirty_cafe_sales!$G8703=""),"Unknown",dirty_cafe_sales!$G8703)</f>
        <v>Unknown</v>
      </c>
      <c r="H8703" s="2" t="d">
        <v>2023-08-06</v>
      </c>
    </row>
    <row r="8704" spans="1:8" x14ac:dyDescent="0.2">
      <c r="A8704" s="16" t="s">
        <v>8725</v>
      </c>
      <c r="B8704" s="16" t="str">
        <f>IF(OR(dirty_cafe_sales!$B8704="UNKNOWN",dirty_cafe_sales!$B8704="",dirty_cafe_sales!$B8704="ERROR"),"Unknown_Item",dirty_cafe_sales!$B8704)</f>
        <v>Salad</v>
      </c>
      <c r="C8704" s="23">
        <f>IF(ISNUMBER(dirty_cafe_sales!$C8704),dirty_cafe_sales!$C8704,3)</f>
        <v>1</v>
      </c>
      <c r="D8704" s="19">
        <f>VLOOKUP($B8704,Price_Per_Item!$A$3:$B$11,2,FALSE)</f>
        <v>5</v>
      </c>
      <c r="E8704" s="25">
        <f t="shared" si="135"/>
        <v>5</v>
      </c>
      <c r="F8704" t="str">
        <f>IF(OR(dirty_cafe_sales!$F8704="UNKNOWN",dirty_cafe_sales!$F8704="ERROR",dirty_cafe_sales!$F8704=""),"Unknown",dirty_cafe_sales!$F8704)</f>
        <v>Credit Card</v>
      </c>
      <c r="G8704" t="str">
        <f>IF(OR(dirty_cafe_sales!$G8704="UNKNOWN",dirty_cafe_sales!$G8704="ERROR",dirty_cafe_sales!$G8704=""),"Unknown",dirty_cafe_sales!$G8704)</f>
        <v>In-store</v>
      </c>
      <c r="H8704" s="2" t="d">
        <v>2023-07-08</v>
      </c>
    </row>
    <row r="8705" spans="1:8" x14ac:dyDescent="0.2">
      <c r="A8705" s="16" t="s">
        <v>8726</v>
      </c>
      <c r="B8705" s="16" t="str">
        <f>IF(OR(dirty_cafe_sales!$B8705="UNKNOWN",dirty_cafe_sales!$B8705="",dirty_cafe_sales!$B8705="ERROR"),"Unknown_Item",dirty_cafe_sales!$B8705)</f>
        <v>Cake</v>
      </c>
      <c r="C8705" s="23">
        <f>IF(ISNUMBER(dirty_cafe_sales!$C8705),dirty_cafe_sales!$C8705,3)</f>
        <v>4</v>
      </c>
      <c r="D8705" s="19">
        <f>VLOOKUP($B8705,Price_Per_Item!$A$3:$B$11,2,FALSE)</f>
        <v>3</v>
      </c>
      <c r="E8705" s="25">
        <f t="shared" si="135"/>
        <v>12</v>
      </c>
      <c r="F8705" t="str">
        <f>IF(OR(dirty_cafe_sales!$F8705="UNKNOWN",dirty_cafe_sales!$F8705="ERROR",dirty_cafe_sales!$F8705=""),"Unknown",dirty_cafe_sales!$F8705)</f>
        <v>Unknown</v>
      </c>
      <c r="G8705" t="str">
        <f>IF(OR(dirty_cafe_sales!$G8705="UNKNOWN",dirty_cafe_sales!$G8705="ERROR",dirty_cafe_sales!$G8705=""),"Unknown",dirty_cafe_sales!$G8705)</f>
        <v>Unknown</v>
      </c>
      <c r="H8705" s="2" t="d">
        <v>2023-02-21</v>
      </c>
    </row>
    <row r="8706" spans="1:8" x14ac:dyDescent="0.2">
      <c r="A8706" s="16" t="s">
        <v>8727</v>
      </c>
      <c r="B8706" s="16" t="str">
        <f>IF(OR(dirty_cafe_sales!$B8706="UNKNOWN",dirty_cafe_sales!$B8706="",dirty_cafe_sales!$B8706="ERROR"),"Unknown_Item",dirty_cafe_sales!$B8706)</f>
        <v>Juice</v>
      </c>
      <c r="C8706" s="23">
        <f>IF(ISNUMBER(dirty_cafe_sales!$C8706),dirty_cafe_sales!$C8706,3)</f>
        <v>1</v>
      </c>
      <c r="D8706" s="19">
        <f>VLOOKUP($B8706,Price_Per_Item!$A$3:$B$11,2,FALSE)</f>
        <v>3</v>
      </c>
      <c r="E8706" s="25">
        <f t="shared" si="135"/>
        <v>3</v>
      </c>
      <c r="F8706" t="str">
        <f>IF(OR(dirty_cafe_sales!$F8706="UNKNOWN",dirty_cafe_sales!$F8706="ERROR",dirty_cafe_sales!$F8706=""),"Unknown",dirty_cafe_sales!$F8706)</f>
        <v>Digital Wallet</v>
      </c>
      <c r="G8706" t="str">
        <f>IF(OR(dirty_cafe_sales!$G8706="UNKNOWN",dirty_cafe_sales!$G8706="ERROR",dirty_cafe_sales!$G8706=""),"Unknown",dirty_cafe_sales!$G8706)</f>
        <v>Unknown</v>
      </c>
      <c r="H8706" s="2" t="d">
        <v>2023-11-14</v>
      </c>
    </row>
    <row r="8707" spans="1:8" x14ac:dyDescent="0.2">
      <c r="A8707" s="16" t="s">
        <v>8728</v>
      </c>
      <c r="B8707" s="16" t="str">
        <f>IF(OR(dirty_cafe_sales!$B8707="UNKNOWN",dirty_cafe_sales!$B8707="",dirty_cafe_sales!$B8707="ERROR"),"Unknown_Item",dirty_cafe_sales!$B8707)</f>
        <v>Sandwich</v>
      </c>
      <c r="C8707" s="23">
        <f>IF(ISNUMBER(dirty_cafe_sales!$C8707),dirty_cafe_sales!$C8707,3)</f>
        <v>3</v>
      </c>
      <c r="D8707" s="19">
        <f>VLOOKUP($B8707,Price_Per_Item!$A$3:$B$11,2,FALSE)</f>
        <v>4</v>
      </c>
      <c r="E8707" s="25">
        <f t="shared" ref="E8707:E8770" si="136">C8707*D8707</f>
        <v>12</v>
      </c>
      <c r="F8707" t="str">
        <f>IF(OR(dirty_cafe_sales!$F8707="UNKNOWN",dirty_cafe_sales!$F8707="ERROR",dirty_cafe_sales!$F8707=""),"Unknown",dirty_cafe_sales!$F8707)</f>
        <v>Credit Card</v>
      </c>
      <c r="G8707" t="str">
        <f>IF(OR(dirty_cafe_sales!$G8707="UNKNOWN",dirty_cafe_sales!$G8707="ERROR",dirty_cafe_sales!$G8707=""),"Unknown",dirty_cafe_sales!$G8707)</f>
        <v>Unknown</v>
      </c>
      <c r="H8707" s="2" t="d">
        <v>2023-11-03</v>
      </c>
    </row>
    <row r="8708" spans="1:8" x14ac:dyDescent="0.2">
      <c r="A8708" s="16" t="s">
        <v>8729</v>
      </c>
      <c r="B8708" s="16" t="str">
        <f>IF(OR(dirty_cafe_sales!$B8708="UNKNOWN",dirty_cafe_sales!$B8708="",dirty_cafe_sales!$B8708="ERROR"),"Unknown_Item",dirty_cafe_sales!$B8708)</f>
        <v>Unknown_Item</v>
      </c>
      <c r="C8708" s="23">
        <f>IF(ISNUMBER(dirty_cafe_sales!$C8708),dirty_cafe_sales!$C8708,3)</f>
        <v>5</v>
      </c>
      <c r="D8708" s="19">
        <f>VLOOKUP($B8708,Price_Per_Item!$A$3:$B$11,2,FALSE)</f>
        <v>2.9375</v>
      </c>
      <c r="E8708" s="25">
        <f t="shared" si="136"/>
        <v>14.6875</v>
      </c>
      <c r="F8708" t="str">
        <f>IF(OR(dirty_cafe_sales!$F8708="UNKNOWN",dirty_cafe_sales!$F8708="ERROR",dirty_cafe_sales!$F8708=""),"Unknown",dirty_cafe_sales!$F8708)</f>
        <v>Cash</v>
      </c>
      <c r="G8708" t="str">
        <f>IF(OR(dirty_cafe_sales!$G8708="UNKNOWN",dirty_cafe_sales!$G8708="ERROR",dirty_cafe_sales!$G8708=""),"Unknown",dirty_cafe_sales!$G8708)</f>
        <v>In-store</v>
      </c>
      <c r="H8708" s="2" t="d">
        <v>2023-04-02</v>
      </c>
    </row>
    <row r="8709" spans="1:8" x14ac:dyDescent="0.2">
      <c r="A8709" s="16" t="s">
        <v>8730</v>
      </c>
      <c r="B8709" s="16" t="str">
        <f>IF(OR(dirty_cafe_sales!$B8709="UNKNOWN",dirty_cafe_sales!$B8709="",dirty_cafe_sales!$B8709="ERROR"),"Unknown_Item",dirty_cafe_sales!$B8709)</f>
        <v>Smoothie</v>
      </c>
      <c r="C8709" s="23">
        <f>IF(ISNUMBER(dirty_cafe_sales!$C8709),dirty_cafe_sales!$C8709,3)</f>
        <v>5</v>
      </c>
      <c r="D8709" s="19">
        <f>VLOOKUP($B8709,Price_Per_Item!$A$3:$B$11,2,FALSE)</f>
        <v>4</v>
      </c>
      <c r="E8709" s="25">
        <f t="shared" si="136"/>
        <v>20</v>
      </c>
      <c r="F8709" t="str">
        <f>IF(OR(dirty_cafe_sales!$F8709="UNKNOWN",dirty_cafe_sales!$F8709="ERROR",dirty_cafe_sales!$F8709=""),"Unknown",dirty_cafe_sales!$F8709)</f>
        <v>Digital Wallet</v>
      </c>
      <c r="G8709" t="str">
        <f>IF(OR(dirty_cafe_sales!$G8709="UNKNOWN",dirty_cafe_sales!$G8709="ERROR",dirty_cafe_sales!$G8709=""),"Unknown",dirty_cafe_sales!$G8709)</f>
        <v>Takeaway</v>
      </c>
      <c r="H8709" s="2" t="d">
        <v>2023-10-06</v>
      </c>
    </row>
    <row r="8710" spans="1:8" x14ac:dyDescent="0.2">
      <c r="A8710" s="16" t="s">
        <v>8731</v>
      </c>
      <c r="B8710" s="16" t="str">
        <f>IF(OR(dirty_cafe_sales!$B8710="UNKNOWN",dirty_cafe_sales!$B8710="",dirty_cafe_sales!$B8710="ERROR"),"Unknown_Item",dirty_cafe_sales!$B8710)</f>
        <v>Cookie</v>
      </c>
      <c r="C8710" s="23">
        <f>IF(ISNUMBER(dirty_cafe_sales!$C8710),dirty_cafe_sales!$C8710,3)</f>
        <v>2</v>
      </c>
      <c r="D8710" s="19">
        <f>VLOOKUP($B8710,Price_Per_Item!$A$3:$B$11,2,FALSE)</f>
        <v>1</v>
      </c>
      <c r="E8710" s="25">
        <f t="shared" si="136"/>
        <v>2</v>
      </c>
      <c r="F8710" t="str">
        <f>IF(OR(dirty_cafe_sales!$F8710="UNKNOWN",dirty_cafe_sales!$F8710="ERROR",dirty_cafe_sales!$F8710=""),"Unknown",dirty_cafe_sales!$F8710)</f>
        <v>Credit Card</v>
      </c>
      <c r="G8710" t="str">
        <f>IF(OR(dirty_cafe_sales!$G8710="UNKNOWN",dirty_cafe_sales!$G8710="ERROR",dirty_cafe_sales!$G8710=""),"Unknown",dirty_cafe_sales!$G8710)</f>
        <v>In-store</v>
      </c>
      <c r="H8710" s="2" t="d">
        <v>2023-03-14</v>
      </c>
    </row>
    <row r="8711" spans="1:8" x14ac:dyDescent="0.2">
      <c r="A8711" s="16" t="s">
        <v>8732</v>
      </c>
      <c r="B8711" s="16" t="str">
        <f>IF(OR(dirty_cafe_sales!$B8711="UNKNOWN",dirty_cafe_sales!$B8711="",dirty_cafe_sales!$B8711="ERROR"),"Unknown_Item",dirty_cafe_sales!$B8711)</f>
        <v>Cake</v>
      </c>
      <c r="C8711" s="23">
        <f>IF(ISNUMBER(dirty_cafe_sales!$C8711),dirty_cafe_sales!$C8711,3)</f>
        <v>1</v>
      </c>
      <c r="D8711" s="19">
        <f>VLOOKUP($B8711,Price_Per_Item!$A$3:$B$11,2,FALSE)</f>
        <v>3</v>
      </c>
      <c r="E8711" s="25">
        <f t="shared" si="136"/>
        <v>3</v>
      </c>
      <c r="F8711" t="str">
        <f>IF(OR(dirty_cafe_sales!$F8711="UNKNOWN",dirty_cafe_sales!$F8711="ERROR",dirty_cafe_sales!$F8711=""),"Unknown",dirty_cafe_sales!$F8711)</f>
        <v>Unknown</v>
      </c>
      <c r="G8711" t="str">
        <f>IF(OR(dirty_cafe_sales!$G8711="UNKNOWN",dirty_cafe_sales!$G8711="ERROR",dirty_cafe_sales!$G8711=""),"Unknown",dirty_cafe_sales!$G8711)</f>
        <v>Unknown</v>
      </c>
      <c r="H8711" s="2" t="d">
        <v>2023-11-12</v>
      </c>
    </row>
    <row r="8712" spans="1:8" x14ac:dyDescent="0.2">
      <c r="A8712" s="16" t="s">
        <v>8733</v>
      </c>
      <c r="B8712" s="16" t="str">
        <f>IF(OR(dirty_cafe_sales!$B8712="UNKNOWN",dirty_cafe_sales!$B8712="",dirty_cafe_sales!$B8712="ERROR"),"Unknown_Item",dirty_cafe_sales!$B8712)</f>
        <v>Coffee</v>
      </c>
      <c r="C8712" s="23">
        <f>IF(ISNUMBER(dirty_cafe_sales!$C8712),dirty_cafe_sales!$C8712,3)</f>
        <v>1</v>
      </c>
      <c r="D8712" s="19">
        <f>VLOOKUP($B8712,Price_Per_Item!$A$3:$B$11,2,FALSE)</f>
        <v>2</v>
      </c>
      <c r="E8712" s="25">
        <f t="shared" si="136"/>
        <v>2</v>
      </c>
      <c r="F8712" t="str">
        <f>IF(OR(dirty_cafe_sales!$F8712="UNKNOWN",dirty_cafe_sales!$F8712="ERROR",dirty_cafe_sales!$F8712=""),"Unknown",dirty_cafe_sales!$F8712)</f>
        <v>Unknown</v>
      </c>
      <c r="G8712" t="str">
        <f>IF(OR(dirty_cafe_sales!$G8712="UNKNOWN",dirty_cafe_sales!$G8712="ERROR",dirty_cafe_sales!$G8712=""),"Unknown",dirty_cafe_sales!$G8712)</f>
        <v>In-store</v>
      </c>
      <c r="H8712" s="2" t="d">
        <v>2023-06-12</v>
      </c>
    </row>
    <row r="8713" spans="1:8" x14ac:dyDescent="0.2">
      <c r="A8713" s="16" t="s">
        <v>8734</v>
      </c>
      <c r="B8713" s="16" t="str">
        <f>IF(OR(dirty_cafe_sales!$B8713="UNKNOWN",dirty_cafe_sales!$B8713="",dirty_cafe_sales!$B8713="ERROR"),"Unknown_Item",dirty_cafe_sales!$B8713)</f>
        <v>Sandwich</v>
      </c>
      <c r="C8713" s="23">
        <f>IF(ISNUMBER(dirty_cafe_sales!$C8713),dirty_cafe_sales!$C8713,3)</f>
        <v>5</v>
      </c>
      <c r="D8713" s="19">
        <f>VLOOKUP($B8713,Price_Per_Item!$A$3:$B$11,2,FALSE)</f>
        <v>4</v>
      </c>
      <c r="E8713" s="25">
        <f t="shared" si="136"/>
        <v>20</v>
      </c>
      <c r="F8713" t="str">
        <f>IF(OR(dirty_cafe_sales!$F8713="UNKNOWN",dirty_cafe_sales!$F8713="ERROR",dirty_cafe_sales!$F8713=""),"Unknown",dirty_cafe_sales!$F8713)</f>
        <v>Credit Card</v>
      </c>
      <c r="G8713" t="str">
        <f>IF(OR(dirty_cafe_sales!$G8713="UNKNOWN",dirty_cafe_sales!$G8713="ERROR",dirty_cafe_sales!$G8713=""),"Unknown",dirty_cafe_sales!$G8713)</f>
        <v>Takeaway</v>
      </c>
      <c r="H8713" s="2" t="d">
        <v>2023-09-20</v>
      </c>
    </row>
    <row r="8714" spans="1:8" x14ac:dyDescent="0.2">
      <c r="A8714" s="16" t="s">
        <v>8735</v>
      </c>
      <c r="B8714" s="16" t="str">
        <f>IF(OR(dirty_cafe_sales!$B8714="UNKNOWN",dirty_cafe_sales!$B8714="",dirty_cafe_sales!$B8714="ERROR"),"Unknown_Item",dirty_cafe_sales!$B8714)</f>
        <v>Cookie</v>
      </c>
      <c r="C8714" s="23">
        <f>IF(ISNUMBER(dirty_cafe_sales!$C8714),dirty_cafe_sales!$C8714,3)</f>
        <v>2</v>
      </c>
      <c r="D8714" s="19">
        <f>VLOOKUP($B8714,Price_Per_Item!$A$3:$B$11,2,FALSE)</f>
        <v>1</v>
      </c>
      <c r="E8714" s="25">
        <f t="shared" si="136"/>
        <v>2</v>
      </c>
      <c r="F8714" t="str">
        <f>IF(OR(dirty_cafe_sales!$F8714="UNKNOWN",dirty_cafe_sales!$F8714="ERROR",dirty_cafe_sales!$F8714=""),"Unknown",dirty_cafe_sales!$F8714)</f>
        <v>Credit Card</v>
      </c>
      <c r="G8714" t="str">
        <f>IF(OR(dirty_cafe_sales!$G8714="UNKNOWN",dirty_cafe_sales!$G8714="ERROR",dirty_cafe_sales!$G8714=""),"Unknown",dirty_cafe_sales!$G8714)</f>
        <v>Unknown</v>
      </c>
      <c r="H8714" s="2" t="d">
        <v>2023-06-02</v>
      </c>
    </row>
    <row r="8715" spans="1:8" x14ac:dyDescent="0.2">
      <c r="A8715" s="16" t="s">
        <v>8736</v>
      </c>
      <c r="B8715" s="16" t="str">
        <f>IF(OR(dirty_cafe_sales!$B8715="UNKNOWN",dirty_cafe_sales!$B8715="",dirty_cafe_sales!$B8715="ERROR"),"Unknown_Item",dirty_cafe_sales!$B8715)</f>
        <v>Salad</v>
      </c>
      <c r="C8715" s="23">
        <f>IF(ISNUMBER(dirty_cafe_sales!$C8715),dirty_cafe_sales!$C8715,3)</f>
        <v>1</v>
      </c>
      <c r="D8715" s="19">
        <f>VLOOKUP($B8715,Price_Per_Item!$A$3:$B$11,2,FALSE)</f>
        <v>5</v>
      </c>
      <c r="E8715" s="25">
        <f t="shared" si="136"/>
        <v>5</v>
      </c>
      <c r="F8715" t="str">
        <f>IF(OR(dirty_cafe_sales!$F8715="UNKNOWN",dirty_cafe_sales!$F8715="ERROR",dirty_cafe_sales!$F8715=""),"Unknown",dirty_cafe_sales!$F8715)</f>
        <v>Cash</v>
      </c>
      <c r="G8715" t="str">
        <f>IF(OR(dirty_cafe_sales!$G8715="UNKNOWN",dirty_cafe_sales!$G8715="ERROR",dirty_cafe_sales!$G8715=""),"Unknown",dirty_cafe_sales!$G8715)</f>
        <v>Takeaway</v>
      </c>
      <c r="H8715" s="2" t="d">
        <v>2023-07-15</v>
      </c>
    </row>
    <row r="8716" spans="1:8" x14ac:dyDescent="0.2">
      <c r="A8716" s="16" t="s">
        <v>8737</v>
      </c>
      <c r="B8716" s="16" t="str">
        <f>IF(OR(dirty_cafe_sales!$B8716="UNKNOWN",dirty_cafe_sales!$B8716="",dirty_cafe_sales!$B8716="ERROR"),"Unknown_Item",dirty_cafe_sales!$B8716)</f>
        <v>Smoothie</v>
      </c>
      <c r="C8716" s="23">
        <f>IF(ISNUMBER(dirty_cafe_sales!$C8716),dirty_cafe_sales!$C8716,3)</f>
        <v>1</v>
      </c>
      <c r="D8716" s="19">
        <f>VLOOKUP($B8716,Price_Per_Item!$A$3:$B$11,2,FALSE)</f>
        <v>4</v>
      </c>
      <c r="E8716" s="25">
        <f t="shared" si="136"/>
        <v>4</v>
      </c>
      <c r="F8716" t="str">
        <f>IF(OR(dirty_cafe_sales!$F8716="UNKNOWN",dirty_cafe_sales!$F8716="ERROR",dirty_cafe_sales!$F8716=""),"Unknown",dirty_cafe_sales!$F8716)</f>
        <v>Unknown</v>
      </c>
      <c r="G8716" t="str">
        <f>IF(OR(dirty_cafe_sales!$G8716="UNKNOWN",dirty_cafe_sales!$G8716="ERROR",dirty_cafe_sales!$G8716=""),"Unknown",dirty_cafe_sales!$G8716)</f>
        <v>In-store</v>
      </c>
      <c r="H8716" s="2" t="d">
        <v>2023-08-03</v>
      </c>
    </row>
    <row r="8717" spans="1:8" x14ac:dyDescent="0.2">
      <c r="A8717" s="16" t="s">
        <v>8738</v>
      </c>
      <c r="B8717" s="16" t="str">
        <f>IF(OR(dirty_cafe_sales!$B8717="UNKNOWN",dirty_cafe_sales!$B8717="",dirty_cafe_sales!$B8717="ERROR"),"Unknown_Item",dirty_cafe_sales!$B8717)</f>
        <v>Cookie</v>
      </c>
      <c r="C8717" s="23">
        <f>IF(ISNUMBER(dirty_cafe_sales!$C8717),dirty_cafe_sales!$C8717,3)</f>
        <v>2</v>
      </c>
      <c r="D8717" s="19">
        <f>VLOOKUP($B8717,Price_Per_Item!$A$3:$B$11,2,FALSE)</f>
        <v>1</v>
      </c>
      <c r="E8717" s="25">
        <f t="shared" si="136"/>
        <v>2</v>
      </c>
      <c r="F8717" t="str">
        <f>IF(OR(dirty_cafe_sales!$F8717="UNKNOWN",dirty_cafe_sales!$F8717="ERROR",dirty_cafe_sales!$F8717=""),"Unknown",dirty_cafe_sales!$F8717)</f>
        <v>Digital Wallet</v>
      </c>
      <c r="G8717" t="str">
        <f>IF(OR(dirty_cafe_sales!$G8717="UNKNOWN",dirty_cafe_sales!$G8717="ERROR",dirty_cafe_sales!$G8717=""),"Unknown",dirty_cafe_sales!$G8717)</f>
        <v>Unknown</v>
      </c>
      <c r="H8717" s="2" t="d">
        <v>2023-07-25</v>
      </c>
    </row>
    <row r="8718" spans="1:8" x14ac:dyDescent="0.2">
      <c r="A8718" s="16" t="s">
        <v>8739</v>
      </c>
      <c r="B8718" s="16" t="str">
        <f>IF(OR(dirty_cafe_sales!$B8718="UNKNOWN",dirty_cafe_sales!$B8718="",dirty_cafe_sales!$B8718="ERROR"),"Unknown_Item",dirty_cafe_sales!$B8718)</f>
        <v>Cake</v>
      </c>
      <c r="C8718" s="23">
        <f>IF(ISNUMBER(dirty_cafe_sales!$C8718),dirty_cafe_sales!$C8718,3)</f>
        <v>4</v>
      </c>
      <c r="D8718" s="19">
        <f>VLOOKUP($B8718,Price_Per_Item!$A$3:$B$11,2,FALSE)</f>
        <v>3</v>
      </c>
      <c r="E8718" s="25">
        <f t="shared" si="136"/>
        <v>12</v>
      </c>
      <c r="F8718" t="str">
        <f>IF(OR(dirty_cafe_sales!$F8718="UNKNOWN",dirty_cafe_sales!$F8718="ERROR",dirty_cafe_sales!$F8718=""),"Unknown",dirty_cafe_sales!$F8718)</f>
        <v>Credit Card</v>
      </c>
      <c r="G8718" t="str">
        <f>IF(OR(dirty_cafe_sales!$G8718="UNKNOWN",dirty_cafe_sales!$G8718="ERROR",dirty_cafe_sales!$G8718=""),"Unknown",dirty_cafe_sales!$G8718)</f>
        <v>Takeaway</v>
      </c>
      <c r="H8718" s="2" t="d">
        <v>2023-09-15</v>
      </c>
    </row>
    <row r="8719" spans="1:8" x14ac:dyDescent="0.2">
      <c r="A8719" s="16" t="s">
        <v>8740</v>
      </c>
      <c r="B8719" s="16" t="str">
        <f>IF(OR(dirty_cafe_sales!$B8719="UNKNOWN",dirty_cafe_sales!$B8719="",dirty_cafe_sales!$B8719="ERROR"),"Unknown_Item",dirty_cafe_sales!$B8719)</f>
        <v>Coffee</v>
      </c>
      <c r="C8719" s="23">
        <f>IF(ISNUMBER(dirty_cafe_sales!$C8719),dirty_cafe_sales!$C8719,3)</f>
        <v>3</v>
      </c>
      <c r="D8719" s="19">
        <f>VLOOKUP($B8719,Price_Per_Item!$A$3:$B$11,2,FALSE)</f>
        <v>2</v>
      </c>
      <c r="E8719" s="25">
        <f t="shared" si="136"/>
        <v>6</v>
      </c>
      <c r="F8719" t="str">
        <f>IF(OR(dirty_cafe_sales!$F8719="UNKNOWN",dirty_cafe_sales!$F8719="ERROR",dirty_cafe_sales!$F8719=""),"Unknown",dirty_cafe_sales!$F8719)</f>
        <v>Cash</v>
      </c>
      <c r="G8719" t="str">
        <f>IF(OR(dirty_cafe_sales!$G8719="UNKNOWN",dirty_cafe_sales!$G8719="ERROR",dirty_cafe_sales!$G8719=""),"Unknown",dirty_cafe_sales!$G8719)</f>
        <v>Takeaway</v>
      </c>
      <c r="H8719" s="2" t="d">
        <v>2023-10-07</v>
      </c>
    </row>
    <row r="8720" spans="1:8" x14ac:dyDescent="0.2">
      <c r="A8720" s="16" t="s">
        <v>8741</v>
      </c>
      <c r="B8720" s="16" t="str">
        <f>IF(OR(dirty_cafe_sales!$B8720="UNKNOWN",dirty_cafe_sales!$B8720="",dirty_cafe_sales!$B8720="ERROR"),"Unknown_Item",dirty_cafe_sales!$B8720)</f>
        <v>Smoothie</v>
      </c>
      <c r="C8720" s="23">
        <f>IF(ISNUMBER(dirty_cafe_sales!$C8720),dirty_cafe_sales!$C8720,3)</f>
        <v>4</v>
      </c>
      <c r="D8720" s="19">
        <f>VLOOKUP($B8720,Price_Per_Item!$A$3:$B$11,2,FALSE)</f>
        <v>4</v>
      </c>
      <c r="E8720" s="25">
        <f t="shared" si="136"/>
        <v>16</v>
      </c>
      <c r="F8720" t="str">
        <f>IF(OR(dirty_cafe_sales!$F8720="UNKNOWN",dirty_cafe_sales!$F8720="ERROR",dirty_cafe_sales!$F8720=""),"Unknown",dirty_cafe_sales!$F8720)</f>
        <v>Credit Card</v>
      </c>
      <c r="G8720" t="str">
        <f>IF(OR(dirty_cafe_sales!$G8720="UNKNOWN",dirty_cafe_sales!$G8720="ERROR",dirty_cafe_sales!$G8720=""),"Unknown",dirty_cafe_sales!$G8720)</f>
        <v>Unknown</v>
      </c>
      <c r="H8720" s="2" t="d">
        <v>2023-12-11</v>
      </c>
    </row>
    <row r="8721" spans="1:8" x14ac:dyDescent="0.2">
      <c r="A8721" s="16" t="s">
        <v>8742</v>
      </c>
      <c r="B8721" s="16" t="str">
        <f>IF(OR(dirty_cafe_sales!$B8721="UNKNOWN",dirty_cafe_sales!$B8721="",dirty_cafe_sales!$B8721="ERROR"),"Unknown_Item",dirty_cafe_sales!$B8721)</f>
        <v>Cookie</v>
      </c>
      <c r="C8721" s="23">
        <f>IF(ISNUMBER(dirty_cafe_sales!$C8721),dirty_cafe_sales!$C8721,3)</f>
        <v>4</v>
      </c>
      <c r="D8721" s="19">
        <f>VLOOKUP($B8721,Price_Per_Item!$A$3:$B$11,2,FALSE)</f>
        <v>1</v>
      </c>
      <c r="E8721" s="25">
        <f t="shared" si="136"/>
        <v>4</v>
      </c>
      <c r="F8721" t="str">
        <f>IF(OR(dirty_cafe_sales!$F8721="UNKNOWN",dirty_cafe_sales!$F8721="ERROR",dirty_cafe_sales!$F8721=""),"Unknown",dirty_cafe_sales!$F8721)</f>
        <v>Cash</v>
      </c>
      <c r="G8721" t="str">
        <f>IF(OR(dirty_cafe_sales!$G8721="UNKNOWN",dirty_cafe_sales!$G8721="ERROR",dirty_cafe_sales!$G8721=""),"Unknown",dirty_cafe_sales!$G8721)</f>
        <v>Unknown</v>
      </c>
      <c r="H8721" s="2" t="d">
        <v>2023-06-28</v>
      </c>
    </row>
    <row r="8722" spans="1:8" x14ac:dyDescent="0.2">
      <c r="A8722" s="16" t="s">
        <v>8743</v>
      </c>
      <c r="B8722" s="16" t="str">
        <f>IF(OR(dirty_cafe_sales!$B8722="UNKNOWN",dirty_cafe_sales!$B8722="",dirty_cafe_sales!$B8722="ERROR"),"Unknown_Item",dirty_cafe_sales!$B8722)</f>
        <v>Unknown_Item</v>
      </c>
      <c r="C8722" s="23">
        <f>IF(ISNUMBER(dirty_cafe_sales!$C8722),dirty_cafe_sales!$C8722,3)</f>
        <v>2</v>
      </c>
      <c r="D8722" s="19">
        <f>VLOOKUP($B8722,Price_Per_Item!$A$3:$B$11,2,FALSE)</f>
        <v>2.9375</v>
      </c>
      <c r="E8722" s="25">
        <f t="shared" si="136"/>
        <v>5.875</v>
      </c>
      <c r="F8722" t="str">
        <f>IF(OR(dirty_cafe_sales!$F8722="UNKNOWN",dirty_cafe_sales!$F8722="ERROR",dirty_cafe_sales!$F8722=""),"Unknown",dirty_cafe_sales!$F8722)</f>
        <v>Unknown</v>
      </c>
      <c r="G8722" t="str">
        <f>IF(OR(dirty_cafe_sales!$G8722="UNKNOWN",dirty_cafe_sales!$G8722="ERROR",dirty_cafe_sales!$G8722=""),"Unknown",dirty_cafe_sales!$G8722)</f>
        <v>Takeaway</v>
      </c>
      <c r="H8722" s="2" t="d">
        <v>2023-02-09</v>
      </c>
    </row>
    <row r="8723" spans="1:8" x14ac:dyDescent="0.2">
      <c r="A8723" s="16" t="s">
        <v>8744</v>
      </c>
      <c r="B8723" s="16" t="str">
        <f>IF(OR(dirty_cafe_sales!$B8723="UNKNOWN",dirty_cafe_sales!$B8723="",dirty_cafe_sales!$B8723="ERROR"),"Unknown_Item",dirty_cafe_sales!$B8723)</f>
        <v>Cake</v>
      </c>
      <c r="C8723" s="23">
        <f>IF(ISNUMBER(dirty_cafe_sales!$C8723),dirty_cafe_sales!$C8723,3)</f>
        <v>2</v>
      </c>
      <c r="D8723" s="19">
        <f>VLOOKUP($B8723,Price_Per_Item!$A$3:$B$11,2,FALSE)</f>
        <v>3</v>
      </c>
      <c r="E8723" s="25">
        <f t="shared" si="136"/>
        <v>6</v>
      </c>
      <c r="F8723" t="str">
        <f>IF(OR(dirty_cafe_sales!$F8723="UNKNOWN",dirty_cafe_sales!$F8723="ERROR",dirty_cafe_sales!$F8723=""),"Unknown",dirty_cafe_sales!$F8723)</f>
        <v>Credit Card</v>
      </c>
      <c r="G8723" t="str">
        <f>IF(OR(dirty_cafe_sales!$G8723="UNKNOWN",dirty_cafe_sales!$G8723="ERROR",dirty_cafe_sales!$G8723=""),"Unknown",dirty_cafe_sales!$G8723)</f>
        <v>In-store</v>
      </c>
      <c r="H8723" s="2" t="d">
        <v>2023-07-20</v>
      </c>
    </row>
    <row r="8724" spans="1:8" x14ac:dyDescent="0.2">
      <c r="A8724" s="16" t="s">
        <v>8745</v>
      </c>
      <c r="B8724" s="16" t="str">
        <f>IF(OR(dirty_cafe_sales!$B8724="UNKNOWN",dirty_cafe_sales!$B8724="",dirty_cafe_sales!$B8724="ERROR"),"Unknown_Item",dirty_cafe_sales!$B8724)</f>
        <v>Coffee</v>
      </c>
      <c r="C8724" s="23">
        <f>IF(ISNUMBER(dirty_cafe_sales!$C8724),dirty_cafe_sales!$C8724,3)</f>
        <v>2</v>
      </c>
      <c r="D8724" s="19">
        <f>VLOOKUP($B8724,Price_Per_Item!$A$3:$B$11,2,FALSE)</f>
        <v>2</v>
      </c>
      <c r="E8724" s="25">
        <f t="shared" si="136"/>
        <v>4</v>
      </c>
      <c r="F8724" t="str">
        <f>IF(OR(dirty_cafe_sales!$F8724="UNKNOWN",dirty_cafe_sales!$F8724="ERROR",dirty_cafe_sales!$F8724=""),"Unknown",dirty_cafe_sales!$F8724)</f>
        <v>Credit Card</v>
      </c>
      <c r="G8724" t="str">
        <f>IF(OR(dirty_cafe_sales!$G8724="UNKNOWN",dirty_cafe_sales!$G8724="ERROR",dirty_cafe_sales!$G8724=""),"Unknown",dirty_cafe_sales!$G8724)</f>
        <v>Unknown</v>
      </c>
      <c r="H8724" s="2" t="d">
        <v>2023-02-18</v>
      </c>
    </row>
    <row r="8725" spans="1:8" x14ac:dyDescent="0.2">
      <c r="A8725" s="16" t="s">
        <v>8746</v>
      </c>
      <c r="B8725" s="16" t="str">
        <f>IF(OR(dirty_cafe_sales!$B8725="UNKNOWN",dirty_cafe_sales!$B8725="",dirty_cafe_sales!$B8725="ERROR"),"Unknown_Item",dirty_cafe_sales!$B8725)</f>
        <v>Salad</v>
      </c>
      <c r="C8725" s="23">
        <f>IF(ISNUMBER(dirty_cafe_sales!$C8725),dirty_cafe_sales!$C8725,3)</f>
        <v>3</v>
      </c>
      <c r="D8725" s="19">
        <f>VLOOKUP($B8725,Price_Per_Item!$A$3:$B$11,2,FALSE)</f>
        <v>5</v>
      </c>
      <c r="E8725" s="25">
        <f t="shared" si="136"/>
        <v>15</v>
      </c>
      <c r="F8725" t="str">
        <f>IF(OR(dirty_cafe_sales!$F8725="UNKNOWN",dirty_cafe_sales!$F8725="ERROR",dirty_cafe_sales!$F8725=""),"Unknown",dirty_cafe_sales!$F8725)</f>
        <v>Unknown</v>
      </c>
      <c r="G8725" t="str">
        <f>IF(OR(dirty_cafe_sales!$G8725="UNKNOWN",dirty_cafe_sales!$G8725="ERROR",dirty_cafe_sales!$G8725=""),"Unknown",dirty_cafe_sales!$G8725)</f>
        <v>Unknown</v>
      </c>
      <c r="H8725" s="2" t="d">
        <v>2023-02-12</v>
      </c>
    </row>
    <row r="8726" spans="1:8" x14ac:dyDescent="0.2">
      <c r="A8726" s="16" t="s">
        <v>8747</v>
      </c>
      <c r="B8726" s="16" t="str">
        <f>IF(OR(dirty_cafe_sales!$B8726="UNKNOWN",dirty_cafe_sales!$B8726="",dirty_cafe_sales!$B8726="ERROR"),"Unknown_Item",dirty_cafe_sales!$B8726)</f>
        <v>Tea</v>
      </c>
      <c r="C8726" s="23">
        <f>IF(ISNUMBER(dirty_cafe_sales!$C8726),dirty_cafe_sales!$C8726,3)</f>
        <v>4</v>
      </c>
      <c r="D8726" s="19">
        <f>VLOOKUP($B8726,Price_Per_Item!$A$3:$B$11,2,FALSE)</f>
        <v>1.5</v>
      </c>
      <c r="E8726" s="25">
        <f t="shared" si="136"/>
        <v>6</v>
      </c>
      <c r="F8726" t="str">
        <f>IF(OR(dirty_cafe_sales!$F8726="UNKNOWN",dirty_cafe_sales!$F8726="ERROR",dirty_cafe_sales!$F8726=""),"Unknown",dirty_cafe_sales!$F8726)</f>
        <v>Digital Wallet</v>
      </c>
      <c r="G8726" t="str">
        <f>IF(OR(dirty_cafe_sales!$G8726="UNKNOWN",dirty_cafe_sales!$G8726="ERROR",dirty_cafe_sales!$G8726=""),"Unknown",dirty_cafe_sales!$G8726)</f>
        <v>Unknown</v>
      </c>
      <c r="H8726" s="2" t="d">
        <v>2023-10-09</v>
      </c>
    </row>
    <row r="8727" spans="1:8" x14ac:dyDescent="0.2">
      <c r="A8727" s="16" t="s">
        <v>8748</v>
      </c>
      <c r="B8727" s="16" t="str">
        <f>IF(OR(dirty_cafe_sales!$B8727="UNKNOWN",dirty_cafe_sales!$B8727="",dirty_cafe_sales!$B8727="ERROR"),"Unknown_Item",dirty_cafe_sales!$B8727)</f>
        <v>Salad</v>
      </c>
      <c r="C8727" s="23">
        <f>IF(ISNUMBER(dirty_cafe_sales!$C8727),dirty_cafe_sales!$C8727,3)</f>
        <v>3</v>
      </c>
      <c r="D8727" s="19">
        <f>VLOOKUP($B8727,Price_Per_Item!$A$3:$B$11,2,FALSE)</f>
        <v>5</v>
      </c>
      <c r="E8727" s="25">
        <f t="shared" si="136"/>
        <v>15</v>
      </c>
      <c r="F8727" t="str">
        <f>IF(OR(dirty_cafe_sales!$F8727="UNKNOWN",dirty_cafe_sales!$F8727="ERROR",dirty_cafe_sales!$F8727=""),"Unknown",dirty_cafe_sales!$F8727)</f>
        <v>Cash</v>
      </c>
      <c r="G8727" t="str">
        <f>IF(OR(dirty_cafe_sales!$G8727="UNKNOWN",dirty_cafe_sales!$G8727="ERROR",dirty_cafe_sales!$G8727=""),"Unknown",dirty_cafe_sales!$G8727)</f>
        <v>In-store</v>
      </c>
      <c r="H8727" s="2" t="d">
        <v>2023-07-09</v>
      </c>
    </row>
    <row r="8728" spans="1:8" x14ac:dyDescent="0.2">
      <c r="A8728" s="16" t="s">
        <v>8749</v>
      </c>
      <c r="B8728" s="16" t="str">
        <f>IF(OR(dirty_cafe_sales!$B8728="UNKNOWN",dirty_cafe_sales!$B8728="",dirty_cafe_sales!$B8728="ERROR"),"Unknown_Item",dirty_cafe_sales!$B8728)</f>
        <v>Cookie</v>
      </c>
      <c r="C8728" s="23">
        <f>IF(ISNUMBER(dirty_cafe_sales!$C8728),dirty_cafe_sales!$C8728,3)</f>
        <v>2</v>
      </c>
      <c r="D8728" s="19">
        <f>VLOOKUP($B8728,Price_Per_Item!$A$3:$B$11,2,FALSE)</f>
        <v>1</v>
      </c>
      <c r="E8728" s="25">
        <f t="shared" si="136"/>
        <v>2</v>
      </c>
      <c r="F8728" t="str">
        <f>IF(OR(dirty_cafe_sales!$F8728="UNKNOWN",dirty_cafe_sales!$F8728="ERROR",dirty_cafe_sales!$F8728=""),"Unknown",dirty_cafe_sales!$F8728)</f>
        <v>Credit Card</v>
      </c>
      <c r="G8728" t="str">
        <f>IF(OR(dirty_cafe_sales!$G8728="UNKNOWN",dirty_cafe_sales!$G8728="ERROR",dirty_cafe_sales!$G8728=""),"Unknown",dirty_cafe_sales!$G8728)</f>
        <v>Unknown</v>
      </c>
      <c r="H8728" s="2" t="d">
        <v>2023-05-13</v>
      </c>
    </row>
    <row r="8729" spans="1:8" x14ac:dyDescent="0.2">
      <c r="A8729" s="16" t="s">
        <v>8750</v>
      </c>
      <c r="B8729" s="16" t="str">
        <f>IF(OR(dirty_cafe_sales!$B8729="UNKNOWN",dirty_cafe_sales!$B8729="",dirty_cafe_sales!$B8729="ERROR"),"Unknown_Item",dirty_cafe_sales!$B8729)</f>
        <v>Coffee</v>
      </c>
      <c r="C8729" s="23">
        <f>IF(ISNUMBER(dirty_cafe_sales!$C8729),dirty_cafe_sales!$C8729,3)</f>
        <v>2</v>
      </c>
      <c r="D8729" s="19">
        <f>VLOOKUP($B8729,Price_Per_Item!$A$3:$B$11,2,FALSE)</f>
        <v>2</v>
      </c>
      <c r="E8729" s="25">
        <f t="shared" si="136"/>
        <v>4</v>
      </c>
      <c r="F8729" t="str">
        <f>IF(OR(dirty_cafe_sales!$F8729="UNKNOWN",dirty_cafe_sales!$F8729="ERROR",dirty_cafe_sales!$F8729=""),"Unknown",dirty_cafe_sales!$F8729)</f>
        <v>Credit Card</v>
      </c>
      <c r="G8729" t="str">
        <f>IF(OR(dirty_cafe_sales!$G8729="UNKNOWN",dirty_cafe_sales!$G8729="ERROR",dirty_cafe_sales!$G8729=""),"Unknown",dirty_cafe_sales!$G8729)</f>
        <v>In-store</v>
      </c>
      <c r="H8729" s="2" t="d">
        <v>2023-01-24</v>
      </c>
    </row>
    <row r="8730" spans="1:8" x14ac:dyDescent="0.2">
      <c r="A8730" s="16" t="s">
        <v>8751</v>
      </c>
      <c r="B8730" s="16" t="str">
        <f>IF(OR(dirty_cafe_sales!$B8730="UNKNOWN",dirty_cafe_sales!$B8730="",dirty_cafe_sales!$B8730="ERROR"),"Unknown_Item",dirty_cafe_sales!$B8730)</f>
        <v>Cookie</v>
      </c>
      <c r="C8730" s="23">
        <f>IF(ISNUMBER(dirty_cafe_sales!$C8730),dirty_cafe_sales!$C8730,3)</f>
        <v>5</v>
      </c>
      <c r="D8730" s="19">
        <f>VLOOKUP($B8730,Price_Per_Item!$A$3:$B$11,2,FALSE)</f>
        <v>1</v>
      </c>
      <c r="E8730" s="25">
        <f t="shared" si="136"/>
        <v>5</v>
      </c>
      <c r="F8730" t="str">
        <f>IF(OR(dirty_cafe_sales!$F8730="UNKNOWN",dirty_cafe_sales!$F8730="ERROR",dirty_cafe_sales!$F8730=""),"Unknown",dirty_cafe_sales!$F8730)</f>
        <v>Unknown</v>
      </c>
      <c r="G8730" t="str">
        <f>IF(OR(dirty_cafe_sales!$G8730="UNKNOWN",dirty_cafe_sales!$G8730="ERROR",dirty_cafe_sales!$G8730=""),"Unknown",dirty_cafe_sales!$G8730)</f>
        <v>Unknown</v>
      </c>
      <c r="H8730" s="2" t="d">
        <v>2023-10-07</v>
      </c>
    </row>
    <row r="8731" spans="1:8" x14ac:dyDescent="0.2">
      <c r="A8731" s="16" t="s">
        <v>8752</v>
      </c>
      <c r="B8731" s="16" t="str">
        <f>IF(OR(dirty_cafe_sales!$B8731="UNKNOWN",dirty_cafe_sales!$B8731="",dirty_cafe_sales!$B8731="ERROR"),"Unknown_Item",dirty_cafe_sales!$B8731)</f>
        <v>Coffee</v>
      </c>
      <c r="C8731" s="23">
        <f>IF(ISNUMBER(dirty_cafe_sales!$C8731),dirty_cafe_sales!$C8731,3)</f>
        <v>2</v>
      </c>
      <c r="D8731" s="19">
        <f>VLOOKUP($B8731,Price_Per_Item!$A$3:$B$11,2,FALSE)</f>
        <v>2</v>
      </c>
      <c r="E8731" s="25">
        <f t="shared" si="136"/>
        <v>4</v>
      </c>
      <c r="F8731" t="str">
        <f>IF(OR(dirty_cafe_sales!$F8731="UNKNOWN",dirty_cafe_sales!$F8731="ERROR",dirty_cafe_sales!$F8731=""),"Unknown",dirty_cafe_sales!$F8731)</f>
        <v>Cash</v>
      </c>
      <c r="G8731" t="str">
        <f>IF(OR(dirty_cafe_sales!$G8731="UNKNOWN",dirty_cafe_sales!$G8731="ERROR",dirty_cafe_sales!$G8731=""),"Unknown",dirty_cafe_sales!$G8731)</f>
        <v>Takeaway</v>
      </c>
      <c r="H8731" s="2" t="d">
        <v>2023-06-30</v>
      </c>
    </row>
    <row r="8732" spans="1:8" x14ac:dyDescent="0.2">
      <c r="A8732" s="16" t="s">
        <v>8753</v>
      </c>
      <c r="B8732" s="16" t="str">
        <f>IF(OR(dirty_cafe_sales!$B8732="UNKNOWN",dirty_cafe_sales!$B8732="",dirty_cafe_sales!$B8732="ERROR"),"Unknown_Item",dirty_cafe_sales!$B8732)</f>
        <v>Smoothie</v>
      </c>
      <c r="C8732" s="23">
        <f>IF(ISNUMBER(dirty_cafe_sales!$C8732),dirty_cafe_sales!$C8732,3)</f>
        <v>2</v>
      </c>
      <c r="D8732" s="19">
        <f>VLOOKUP($B8732,Price_Per_Item!$A$3:$B$11,2,FALSE)</f>
        <v>4</v>
      </c>
      <c r="E8732" s="25">
        <f t="shared" si="136"/>
        <v>8</v>
      </c>
      <c r="F8732" t="str">
        <f>IF(OR(dirty_cafe_sales!$F8732="UNKNOWN",dirty_cafe_sales!$F8732="ERROR",dirty_cafe_sales!$F8732=""),"Unknown",dirty_cafe_sales!$F8732)</f>
        <v>Credit Card</v>
      </c>
      <c r="G8732" t="str">
        <f>IF(OR(dirty_cafe_sales!$G8732="UNKNOWN",dirty_cafe_sales!$G8732="ERROR",dirty_cafe_sales!$G8732=""),"Unknown",dirty_cafe_sales!$G8732)</f>
        <v>Takeaway</v>
      </c>
      <c r="H8732" s="2" t="d">
        <v>2023-11-26</v>
      </c>
    </row>
    <row r="8733" spans="1:8" x14ac:dyDescent="0.2">
      <c r="A8733" s="16" t="s">
        <v>8754</v>
      </c>
      <c r="B8733" s="16" t="str">
        <f>IF(OR(dirty_cafe_sales!$B8733="UNKNOWN",dirty_cafe_sales!$B8733="",dirty_cafe_sales!$B8733="ERROR"),"Unknown_Item",dirty_cafe_sales!$B8733)</f>
        <v>Cake</v>
      </c>
      <c r="C8733" s="23">
        <f>IF(ISNUMBER(dirty_cafe_sales!$C8733),dirty_cafe_sales!$C8733,3)</f>
        <v>4</v>
      </c>
      <c r="D8733" s="19">
        <f>VLOOKUP($B8733,Price_Per_Item!$A$3:$B$11,2,FALSE)</f>
        <v>3</v>
      </c>
      <c r="E8733" s="25">
        <f t="shared" si="136"/>
        <v>12</v>
      </c>
      <c r="F8733" t="str">
        <f>IF(OR(dirty_cafe_sales!$F8733="UNKNOWN",dirty_cafe_sales!$F8733="ERROR",dirty_cafe_sales!$F8733=""),"Unknown",dirty_cafe_sales!$F8733)</f>
        <v>Digital Wallet</v>
      </c>
      <c r="G8733" t="str">
        <f>IF(OR(dirty_cafe_sales!$G8733="UNKNOWN",dirty_cafe_sales!$G8733="ERROR",dirty_cafe_sales!$G8733=""),"Unknown",dirty_cafe_sales!$G8733)</f>
        <v>Unknown</v>
      </c>
      <c r="H8733" s="2" t="d">
        <v>2023-06-20</v>
      </c>
    </row>
    <row r="8734" spans="1:8" x14ac:dyDescent="0.2">
      <c r="A8734" s="16" t="s">
        <v>8755</v>
      </c>
      <c r="B8734" s="16" t="str">
        <f>IF(OR(dirty_cafe_sales!$B8734="UNKNOWN",dirty_cafe_sales!$B8734="",dirty_cafe_sales!$B8734="ERROR"),"Unknown_Item",dirty_cafe_sales!$B8734)</f>
        <v>Sandwich</v>
      </c>
      <c r="C8734" s="23">
        <f>IF(ISNUMBER(dirty_cafe_sales!$C8734),dirty_cafe_sales!$C8734,3)</f>
        <v>1</v>
      </c>
      <c r="D8734" s="19">
        <f>VLOOKUP($B8734,Price_Per_Item!$A$3:$B$11,2,FALSE)</f>
        <v>4</v>
      </c>
      <c r="E8734" s="25">
        <f t="shared" si="136"/>
        <v>4</v>
      </c>
      <c r="F8734" t="str">
        <f>IF(OR(dirty_cafe_sales!$F8734="UNKNOWN",dirty_cafe_sales!$F8734="ERROR",dirty_cafe_sales!$F8734=""),"Unknown",dirty_cafe_sales!$F8734)</f>
        <v>Unknown</v>
      </c>
      <c r="G8734" t="str">
        <f>IF(OR(dirty_cafe_sales!$G8734="UNKNOWN",dirty_cafe_sales!$G8734="ERROR",dirty_cafe_sales!$G8734=""),"Unknown",dirty_cafe_sales!$G8734)</f>
        <v>Takeaway</v>
      </c>
      <c r="H8734" s="2" t="d">
        <v>2023-10-22</v>
      </c>
    </row>
    <row r="8735" spans="1:8" x14ac:dyDescent="0.2">
      <c r="A8735" s="16" t="s">
        <v>8756</v>
      </c>
      <c r="B8735" s="16" t="str">
        <f>IF(OR(dirty_cafe_sales!$B8735="UNKNOWN",dirty_cafe_sales!$B8735="",dirty_cafe_sales!$B8735="ERROR"),"Unknown_Item",dirty_cafe_sales!$B8735)</f>
        <v>Juice</v>
      </c>
      <c r="C8735" s="23">
        <f>IF(ISNUMBER(dirty_cafe_sales!$C8735),dirty_cafe_sales!$C8735,3)</f>
        <v>3</v>
      </c>
      <c r="D8735" s="19">
        <f>VLOOKUP($B8735,Price_Per_Item!$A$3:$B$11,2,FALSE)</f>
        <v>3</v>
      </c>
      <c r="E8735" s="25">
        <f t="shared" si="136"/>
        <v>9</v>
      </c>
      <c r="F8735" t="str">
        <f>IF(OR(dirty_cafe_sales!$F8735="UNKNOWN",dirty_cafe_sales!$F8735="ERROR",dirty_cafe_sales!$F8735=""),"Unknown",dirty_cafe_sales!$F8735)</f>
        <v>Unknown</v>
      </c>
      <c r="G8735" t="str">
        <f>IF(OR(dirty_cafe_sales!$G8735="UNKNOWN",dirty_cafe_sales!$G8735="ERROR",dirty_cafe_sales!$G8735=""),"Unknown",dirty_cafe_sales!$G8735)</f>
        <v>Unknown</v>
      </c>
      <c r="H8735" s="2" t="d">
        <v>2023-03-25</v>
      </c>
    </row>
    <row r="8736" spans="1:8" x14ac:dyDescent="0.2">
      <c r="A8736" s="16" t="s">
        <v>8757</v>
      </c>
      <c r="B8736" s="16" t="str">
        <f>IF(OR(dirty_cafe_sales!$B8736="UNKNOWN",dirty_cafe_sales!$B8736="",dirty_cafe_sales!$B8736="ERROR"),"Unknown_Item",dirty_cafe_sales!$B8736)</f>
        <v>Coffee</v>
      </c>
      <c r="C8736" s="23">
        <f>IF(ISNUMBER(dirty_cafe_sales!$C8736),dirty_cafe_sales!$C8736,3)</f>
        <v>3</v>
      </c>
      <c r="D8736" s="19">
        <f>VLOOKUP($B8736,Price_Per_Item!$A$3:$B$11,2,FALSE)</f>
        <v>2</v>
      </c>
      <c r="E8736" s="25">
        <f t="shared" si="136"/>
        <v>6</v>
      </c>
      <c r="F8736" t="str">
        <f>IF(OR(dirty_cafe_sales!$F8736="UNKNOWN",dirty_cafe_sales!$F8736="ERROR",dirty_cafe_sales!$F8736=""),"Unknown",dirty_cafe_sales!$F8736)</f>
        <v>Credit Card</v>
      </c>
      <c r="G8736" t="str">
        <f>IF(OR(dirty_cafe_sales!$G8736="UNKNOWN",dirty_cafe_sales!$G8736="ERROR",dirty_cafe_sales!$G8736=""),"Unknown",dirty_cafe_sales!$G8736)</f>
        <v>Unknown</v>
      </c>
      <c r="H8736" s="2" t="d">
        <v>2023-08-14</v>
      </c>
    </row>
    <row r="8737" spans="1:8" x14ac:dyDescent="0.2">
      <c r="A8737" s="16" t="s">
        <v>8758</v>
      </c>
      <c r="B8737" s="16" t="str">
        <f>IF(OR(dirty_cafe_sales!$B8737="UNKNOWN",dirty_cafe_sales!$B8737="",dirty_cafe_sales!$B8737="ERROR"),"Unknown_Item",dirty_cafe_sales!$B8737)</f>
        <v>Juice</v>
      </c>
      <c r="C8737" s="23">
        <f>IF(ISNUMBER(dirty_cafe_sales!$C8737),dirty_cafe_sales!$C8737,3)</f>
        <v>2</v>
      </c>
      <c r="D8737" s="19">
        <f>VLOOKUP($B8737,Price_Per_Item!$A$3:$B$11,2,FALSE)</f>
        <v>3</v>
      </c>
      <c r="E8737" s="25">
        <f t="shared" si="136"/>
        <v>6</v>
      </c>
      <c r="F8737" t="str">
        <f>IF(OR(dirty_cafe_sales!$F8737="UNKNOWN",dirty_cafe_sales!$F8737="ERROR",dirty_cafe_sales!$F8737=""),"Unknown",dirty_cafe_sales!$F8737)</f>
        <v>Credit Card</v>
      </c>
      <c r="G8737" t="str">
        <f>IF(OR(dirty_cafe_sales!$G8737="UNKNOWN",dirty_cafe_sales!$G8737="ERROR",dirty_cafe_sales!$G8737=""),"Unknown",dirty_cafe_sales!$G8737)</f>
        <v>Takeaway</v>
      </c>
      <c r="H8737" s="2" t="d">
        <v>2023-12-24</v>
      </c>
    </row>
    <row r="8738" spans="1:8" x14ac:dyDescent="0.2">
      <c r="A8738" s="16" t="s">
        <v>8759</v>
      </c>
      <c r="B8738" s="16" t="str">
        <f>IF(OR(dirty_cafe_sales!$B8738="UNKNOWN",dirty_cafe_sales!$B8738="",dirty_cafe_sales!$B8738="ERROR"),"Unknown_Item",dirty_cafe_sales!$B8738)</f>
        <v>Sandwich</v>
      </c>
      <c r="C8738" s="23">
        <f>IF(ISNUMBER(dirty_cafe_sales!$C8738),dirty_cafe_sales!$C8738,3)</f>
        <v>1</v>
      </c>
      <c r="D8738" s="19">
        <f>VLOOKUP($B8738,Price_Per_Item!$A$3:$B$11,2,FALSE)</f>
        <v>4</v>
      </c>
      <c r="E8738" s="25">
        <f t="shared" si="136"/>
        <v>4</v>
      </c>
      <c r="F8738" t="str">
        <f>IF(OR(dirty_cafe_sales!$F8738="UNKNOWN",dirty_cafe_sales!$F8738="ERROR",dirty_cafe_sales!$F8738=""),"Unknown",dirty_cafe_sales!$F8738)</f>
        <v>Unknown</v>
      </c>
      <c r="G8738" t="str">
        <f>IF(OR(dirty_cafe_sales!$G8738="UNKNOWN",dirty_cafe_sales!$G8738="ERROR",dirty_cafe_sales!$G8738=""),"Unknown",dirty_cafe_sales!$G8738)</f>
        <v>In-store</v>
      </c>
      <c r="H8738" s="2" t="d">
        <v>2023-11-22</v>
      </c>
    </row>
    <row r="8739" spans="1:8" x14ac:dyDescent="0.2">
      <c r="A8739" s="16" t="s">
        <v>8760</v>
      </c>
      <c r="B8739" s="16" t="str">
        <f>IF(OR(dirty_cafe_sales!$B8739="UNKNOWN",dirty_cafe_sales!$B8739="",dirty_cafe_sales!$B8739="ERROR"),"Unknown_Item",dirty_cafe_sales!$B8739)</f>
        <v>Salad</v>
      </c>
      <c r="C8739" s="23">
        <f>IF(ISNUMBER(dirty_cafe_sales!$C8739),dirty_cafe_sales!$C8739,3)</f>
        <v>5</v>
      </c>
      <c r="D8739" s="19">
        <f>VLOOKUP($B8739,Price_Per_Item!$A$3:$B$11,2,FALSE)</f>
        <v>5</v>
      </c>
      <c r="E8739" s="25">
        <f t="shared" si="136"/>
        <v>25</v>
      </c>
      <c r="F8739" t="str">
        <f>IF(OR(dirty_cafe_sales!$F8739="UNKNOWN",dirty_cafe_sales!$F8739="ERROR",dirty_cafe_sales!$F8739=""),"Unknown",dirty_cafe_sales!$F8739)</f>
        <v>Unknown</v>
      </c>
      <c r="G8739" t="str">
        <f>IF(OR(dirty_cafe_sales!$G8739="UNKNOWN",dirty_cafe_sales!$G8739="ERROR",dirty_cafe_sales!$G8739=""),"Unknown",dirty_cafe_sales!$G8739)</f>
        <v>Takeaway</v>
      </c>
      <c r="H8739" s="2" t="d">
        <v>2023-08-04</v>
      </c>
    </row>
    <row r="8740" spans="1:8" x14ac:dyDescent="0.2">
      <c r="A8740" s="16" t="s">
        <v>8761</v>
      </c>
      <c r="B8740" s="16" t="str">
        <f>IF(OR(dirty_cafe_sales!$B8740="UNKNOWN",dirty_cafe_sales!$B8740="",dirty_cafe_sales!$B8740="ERROR"),"Unknown_Item",dirty_cafe_sales!$B8740)</f>
        <v>Juice</v>
      </c>
      <c r="C8740" s="23">
        <f>IF(ISNUMBER(dirty_cafe_sales!$C8740),dirty_cafe_sales!$C8740,3)</f>
        <v>4</v>
      </c>
      <c r="D8740" s="19">
        <f>VLOOKUP($B8740,Price_Per_Item!$A$3:$B$11,2,FALSE)</f>
        <v>3</v>
      </c>
      <c r="E8740" s="25">
        <f t="shared" si="136"/>
        <v>12</v>
      </c>
      <c r="F8740" t="str">
        <f>IF(OR(dirty_cafe_sales!$F8740="UNKNOWN",dirty_cafe_sales!$F8740="ERROR",dirty_cafe_sales!$F8740=""),"Unknown",dirty_cafe_sales!$F8740)</f>
        <v>Cash</v>
      </c>
      <c r="G8740" t="str">
        <f>IF(OR(dirty_cafe_sales!$G8740="UNKNOWN",dirty_cafe_sales!$G8740="ERROR",dirty_cafe_sales!$G8740=""),"Unknown",dirty_cafe_sales!$G8740)</f>
        <v>Unknown</v>
      </c>
      <c r="H8740" s="2" t="d">
        <v>2023-04-08</v>
      </c>
    </row>
    <row r="8741" spans="1:8" x14ac:dyDescent="0.2">
      <c r="A8741" s="16" t="s">
        <v>8762</v>
      </c>
      <c r="B8741" s="16" t="str">
        <f>IF(OR(dirty_cafe_sales!$B8741="UNKNOWN",dirty_cafe_sales!$B8741="",dirty_cafe_sales!$B8741="ERROR"),"Unknown_Item",dirty_cafe_sales!$B8741)</f>
        <v>Unknown_Item</v>
      </c>
      <c r="C8741" s="23">
        <f>IF(ISNUMBER(dirty_cafe_sales!$C8741),dirty_cafe_sales!$C8741,3)</f>
        <v>4</v>
      </c>
      <c r="D8741" s="19">
        <f>VLOOKUP($B8741,Price_Per_Item!$A$3:$B$11,2,FALSE)</f>
        <v>2.9375</v>
      </c>
      <c r="E8741" s="25">
        <f t="shared" si="136"/>
        <v>11.75</v>
      </c>
      <c r="F8741" t="str">
        <f>IF(OR(dirty_cafe_sales!$F8741="UNKNOWN",dirty_cafe_sales!$F8741="ERROR",dirty_cafe_sales!$F8741=""),"Unknown",dirty_cafe_sales!$F8741)</f>
        <v>Digital Wallet</v>
      </c>
      <c r="G8741" t="str">
        <f>IF(OR(dirty_cafe_sales!$G8741="UNKNOWN",dirty_cafe_sales!$G8741="ERROR",dirty_cafe_sales!$G8741=""),"Unknown",dirty_cafe_sales!$G8741)</f>
        <v>Unknown</v>
      </c>
      <c r="H8741" s="2" t="d">
        <v>2023-02-07</v>
      </c>
    </row>
    <row r="8742" spans="1:8" x14ac:dyDescent="0.2">
      <c r="A8742" s="16" t="s">
        <v>8763</v>
      </c>
      <c r="B8742" s="16" t="str">
        <f>IF(OR(dirty_cafe_sales!$B8742="UNKNOWN",dirty_cafe_sales!$B8742="",dirty_cafe_sales!$B8742="ERROR"),"Unknown_Item",dirty_cafe_sales!$B8742)</f>
        <v>Salad</v>
      </c>
      <c r="C8742" s="23">
        <f>IF(ISNUMBER(dirty_cafe_sales!$C8742),dirty_cafe_sales!$C8742,3)</f>
        <v>1</v>
      </c>
      <c r="D8742" s="19">
        <f>VLOOKUP($B8742,Price_Per_Item!$A$3:$B$11,2,FALSE)</f>
        <v>5</v>
      </c>
      <c r="E8742" s="25">
        <f t="shared" si="136"/>
        <v>5</v>
      </c>
      <c r="F8742" t="str">
        <f>IF(OR(dirty_cafe_sales!$F8742="UNKNOWN",dirty_cafe_sales!$F8742="ERROR",dirty_cafe_sales!$F8742=""),"Unknown",dirty_cafe_sales!$F8742)</f>
        <v>Cash</v>
      </c>
      <c r="G8742" t="str">
        <f>IF(OR(dirty_cafe_sales!$G8742="UNKNOWN",dirty_cafe_sales!$G8742="ERROR",dirty_cafe_sales!$G8742=""),"Unknown",dirty_cafe_sales!$G8742)</f>
        <v>Unknown</v>
      </c>
      <c r="H8742" s="2" t="d">
        <v>2023-02-28</v>
      </c>
    </row>
    <row r="8743" spans="1:8" x14ac:dyDescent="0.2">
      <c r="A8743" s="16" t="s">
        <v>8764</v>
      </c>
      <c r="B8743" s="16" t="str">
        <f>IF(OR(dirty_cafe_sales!$B8743="UNKNOWN",dirty_cafe_sales!$B8743="",dirty_cafe_sales!$B8743="ERROR"),"Unknown_Item",dirty_cafe_sales!$B8743)</f>
        <v>Cake</v>
      </c>
      <c r="C8743" s="23">
        <f>IF(ISNUMBER(dirty_cafe_sales!$C8743),dirty_cafe_sales!$C8743,3)</f>
        <v>3</v>
      </c>
      <c r="D8743" s="19">
        <f>VLOOKUP($B8743,Price_Per_Item!$A$3:$B$11,2,FALSE)</f>
        <v>3</v>
      </c>
      <c r="E8743" s="25">
        <f t="shared" si="136"/>
        <v>9</v>
      </c>
      <c r="F8743" t="str">
        <f>IF(OR(dirty_cafe_sales!$F8743="UNKNOWN",dirty_cafe_sales!$F8743="ERROR",dirty_cafe_sales!$F8743=""),"Unknown",dirty_cafe_sales!$F8743)</f>
        <v>Digital Wallet</v>
      </c>
      <c r="G8743" t="str">
        <f>IF(OR(dirty_cafe_sales!$G8743="UNKNOWN",dirty_cafe_sales!$G8743="ERROR",dirty_cafe_sales!$G8743=""),"Unknown",dirty_cafe_sales!$G8743)</f>
        <v>Unknown</v>
      </c>
      <c r="H8743" s="2" t="d">
        <v>2023-01-13</v>
      </c>
    </row>
    <row r="8744" spans="1:8" x14ac:dyDescent="0.2">
      <c r="A8744" s="16" t="s">
        <v>8765</v>
      </c>
      <c r="B8744" s="16" t="str">
        <f>IF(OR(dirty_cafe_sales!$B8744="UNKNOWN",dirty_cafe_sales!$B8744="",dirty_cafe_sales!$B8744="ERROR"),"Unknown_Item",dirty_cafe_sales!$B8744)</f>
        <v>Unknown_Item</v>
      </c>
      <c r="C8744" s="23">
        <f>IF(ISNUMBER(dirty_cafe_sales!$C8744),dirty_cafe_sales!$C8744,3)</f>
        <v>5</v>
      </c>
      <c r="D8744" s="19">
        <f>VLOOKUP($B8744,Price_Per_Item!$A$3:$B$11,2,FALSE)</f>
        <v>2.9375</v>
      </c>
      <c r="E8744" s="25">
        <f t="shared" si="136"/>
        <v>14.6875</v>
      </c>
      <c r="F8744" t="str">
        <f>IF(OR(dirty_cafe_sales!$F8744="UNKNOWN",dirty_cafe_sales!$F8744="ERROR",dirty_cafe_sales!$F8744=""),"Unknown",dirty_cafe_sales!$F8744)</f>
        <v>Unknown</v>
      </c>
      <c r="G8744" t="str">
        <f>IF(OR(dirty_cafe_sales!$G8744="UNKNOWN",dirty_cafe_sales!$G8744="ERROR",dirty_cafe_sales!$G8744=""),"Unknown",dirty_cafe_sales!$G8744)</f>
        <v>Unknown</v>
      </c>
      <c r="H8744" s="2" t="d">
        <v>2023-08-15</v>
      </c>
    </row>
    <row r="8745" spans="1:8" x14ac:dyDescent="0.2">
      <c r="A8745" s="16" t="s">
        <v>8766</v>
      </c>
      <c r="B8745" s="16" t="str">
        <f>IF(OR(dirty_cafe_sales!$B8745="UNKNOWN",dirty_cafe_sales!$B8745="",dirty_cafe_sales!$B8745="ERROR"),"Unknown_Item",dirty_cafe_sales!$B8745)</f>
        <v>Juice</v>
      </c>
      <c r="C8745" s="23">
        <f>IF(ISNUMBER(dirty_cafe_sales!$C8745),dirty_cafe_sales!$C8745,3)</f>
        <v>2</v>
      </c>
      <c r="D8745" s="19">
        <f>VLOOKUP($B8745,Price_Per_Item!$A$3:$B$11,2,FALSE)</f>
        <v>3</v>
      </c>
      <c r="E8745" s="25">
        <f t="shared" si="136"/>
        <v>6</v>
      </c>
      <c r="F8745" t="str">
        <f>IF(OR(dirty_cafe_sales!$F8745="UNKNOWN",dirty_cafe_sales!$F8745="ERROR",dirty_cafe_sales!$F8745=""),"Unknown",dirty_cafe_sales!$F8745)</f>
        <v>Unknown</v>
      </c>
      <c r="G8745" t="str">
        <f>IF(OR(dirty_cafe_sales!$G8745="UNKNOWN",dirty_cafe_sales!$G8745="ERROR",dirty_cafe_sales!$G8745=""),"Unknown",dirty_cafe_sales!$G8745)</f>
        <v>In-store</v>
      </c>
      <c r="H8745" s="2" t="d">
        <v>2023-10-04</v>
      </c>
    </row>
    <row r="8746" spans="1:8" x14ac:dyDescent="0.2">
      <c r="A8746" s="16" t="s">
        <v>8767</v>
      </c>
      <c r="B8746" s="16" t="str">
        <f>IF(OR(dirty_cafe_sales!$B8746="UNKNOWN",dirty_cafe_sales!$B8746="",dirty_cafe_sales!$B8746="ERROR"),"Unknown_Item",dirty_cafe_sales!$B8746)</f>
        <v>Juice</v>
      </c>
      <c r="C8746" s="23">
        <f>IF(ISNUMBER(dirty_cafe_sales!$C8746),dirty_cafe_sales!$C8746,3)</f>
        <v>1</v>
      </c>
      <c r="D8746" s="19">
        <f>VLOOKUP($B8746,Price_Per_Item!$A$3:$B$11,2,FALSE)</f>
        <v>3</v>
      </c>
      <c r="E8746" s="25">
        <f t="shared" si="136"/>
        <v>3</v>
      </c>
      <c r="F8746" t="str">
        <f>IF(OR(dirty_cafe_sales!$F8746="UNKNOWN",dirty_cafe_sales!$F8746="ERROR",dirty_cafe_sales!$F8746=""),"Unknown",dirty_cafe_sales!$F8746)</f>
        <v>Digital Wallet</v>
      </c>
      <c r="G8746" t="str">
        <f>IF(OR(dirty_cafe_sales!$G8746="UNKNOWN",dirty_cafe_sales!$G8746="ERROR",dirty_cafe_sales!$G8746=""),"Unknown",dirty_cafe_sales!$G8746)</f>
        <v>Unknown</v>
      </c>
      <c r="H8746" s="2" t="d">
        <v>2023-10-16</v>
      </c>
    </row>
    <row r="8747" spans="1:8" x14ac:dyDescent="0.2">
      <c r="A8747" s="16" t="s">
        <v>8768</v>
      </c>
      <c r="B8747" s="16" t="str">
        <f>IF(OR(dirty_cafe_sales!$B8747="UNKNOWN",dirty_cafe_sales!$B8747="",dirty_cafe_sales!$B8747="ERROR"),"Unknown_Item",dirty_cafe_sales!$B8747)</f>
        <v>Cake</v>
      </c>
      <c r="C8747" s="23">
        <f>IF(ISNUMBER(dirty_cafe_sales!$C8747),dirty_cafe_sales!$C8747,3)</f>
        <v>3</v>
      </c>
      <c r="D8747" s="19">
        <f>VLOOKUP($B8747,Price_Per_Item!$A$3:$B$11,2,FALSE)</f>
        <v>3</v>
      </c>
      <c r="E8747" s="25">
        <f t="shared" si="136"/>
        <v>9</v>
      </c>
      <c r="F8747" t="str">
        <f>IF(OR(dirty_cafe_sales!$F8747="UNKNOWN",dirty_cafe_sales!$F8747="ERROR",dirty_cafe_sales!$F8747=""),"Unknown",dirty_cafe_sales!$F8747)</f>
        <v>Unknown</v>
      </c>
      <c r="G8747" t="str">
        <f>IF(OR(dirty_cafe_sales!$G8747="UNKNOWN",dirty_cafe_sales!$G8747="ERROR",dirty_cafe_sales!$G8747=""),"Unknown",dirty_cafe_sales!$G8747)</f>
        <v>Takeaway</v>
      </c>
      <c r="H8747" s="2" t="d">
        <v>2023-01-29</v>
      </c>
    </row>
    <row r="8748" spans="1:8" x14ac:dyDescent="0.2">
      <c r="A8748" s="16" t="s">
        <v>8769</v>
      </c>
      <c r="B8748" s="16" t="str">
        <f>IF(OR(dirty_cafe_sales!$B8748="UNKNOWN",dirty_cafe_sales!$B8748="",dirty_cafe_sales!$B8748="ERROR"),"Unknown_Item",dirty_cafe_sales!$B8748)</f>
        <v>Sandwich</v>
      </c>
      <c r="C8748" s="23">
        <f>IF(ISNUMBER(dirty_cafe_sales!$C8748),dirty_cafe_sales!$C8748,3)</f>
        <v>1</v>
      </c>
      <c r="D8748" s="19">
        <f>VLOOKUP($B8748,Price_Per_Item!$A$3:$B$11,2,FALSE)</f>
        <v>4</v>
      </c>
      <c r="E8748" s="25">
        <f t="shared" si="136"/>
        <v>4</v>
      </c>
      <c r="F8748" t="str">
        <f>IF(OR(dirty_cafe_sales!$F8748="UNKNOWN",dirty_cafe_sales!$F8748="ERROR",dirty_cafe_sales!$F8748=""),"Unknown",dirty_cafe_sales!$F8748)</f>
        <v>Digital Wallet</v>
      </c>
      <c r="G8748" t="str">
        <f>IF(OR(dirty_cafe_sales!$G8748="UNKNOWN",dirty_cafe_sales!$G8748="ERROR",dirty_cafe_sales!$G8748=""),"Unknown",dirty_cafe_sales!$G8748)</f>
        <v>Unknown</v>
      </c>
      <c r="H8748" s="2" t="d">
        <v>2023-11-28</v>
      </c>
    </row>
    <row r="8749" spans="1:8" x14ac:dyDescent="0.2">
      <c r="A8749" s="16" t="s">
        <v>8770</v>
      </c>
      <c r="B8749" s="16" t="str">
        <f>IF(OR(dirty_cafe_sales!$B8749="UNKNOWN",dirty_cafe_sales!$B8749="",dirty_cafe_sales!$B8749="ERROR"),"Unknown_Item",dirty_cafe_sales!$B8749)</f>
        <v>Smoothie</v>
      </c>
      <c r="C8749" s="23">
        <f>IF(ISNUMBER(dirty_cafe_sales!$C8749),dirty_cafe_sales!$C8749,3)</f>
        <v>2</v>
      </c>
      <c r="D8749" s="19">
        <f>VLOOKUP($B8749,Price_Per_Item!$A$3:$B$11,2,FALSE)</f>
        <v>4</v>
      </c>
      <c r="E8749" s="25">
        <f t="shared" si="136"/>
        <v>8</v>
      </c>
      <c r="F8749" t="str">
        <f>IF(OR(dirty_cafe_sales!$F8749="UNKNOWN",dirty_cafe_sales!$F8749="ERROR",dirty_cafe_sales!$F8749=""),"Unknown",dirty_cafe_sales!$F8749)</f>
        <v>Credit Card</v>
      </c>
      <c r="G8749" t="str">
        <f>IF(OR(dirty_cafe_sales!$G8749="UNKNOWN",dirty_cafe_sales!$G8749="ERROR",dirty_cafe_sales!$G8749=""),"Unknown",dirty_cafe_sales!$G8749)</f>
        <v>Unknown</v>
      </c>
      <c r="H8749" s="2" t="d">
        <v>2023-07-24</v>
      </c>
    </row>
    <row r="8750" spans="1:8" x14ac:dyDescent="0.2">
      <c r="A8750" s="16" t="s">
        <v>8771</v>
      </c>
      <c r="B8750" s="16" t="str">
        <f>IF(OR(dirty_cafe_sales!$B8750="UNKNOWN",dirty_cafe_sales!$B8750="",dirty_cafe_sales!$B8750="ERROR"),"Unknown_Item",dirty_cafe_sales!$B8750)</f>
        <v>Salad</v>
      </c>
      <c r="C8750" s="23">
        <f>IF(ISNUMBER(dirty_cafe_sales!$C8750),dirty_cafe_sales!$C8750,3)</f>
        <v>4</v>
      </c>
      <c r="D8750" s="19">
        <f>VLOOKUP($B8750,Price_Per_Item!$A$3:$B$11,2,FALSE)</f>
        <v>5</v>
      </c>
      <c r="E8750" s="25">
        <f t="shared" si="136"/>
        <v>20</v>
      </c>
      <c r="F8750" t="str">
        <f>IF(OR(dirty_cafe_sales!$F8750="UNKNOWN",dirty_cafe_sales!$F8750="ERROR",dirty_cafe_sales!$F8750=""),"Unknown",dirty_cafe_sales!$F8750)</f>
        <v>Cash</v>
      </c>
      <c r="G8750" t="str">
        <f>IF(OR(dirty_cafe_sales!$G8750="UNKNOWN",dirty_cafe_sales!$G8750="ERROR",dirty_cafe_sales!$G8750=""),"Unknown",dirty_cafe_sales!$G8750)</f>
        <v>Unknown</v>
      </c>
      <c r="H8750" s="2" t="d">
        <v>2023-03-06</v>
      </c>
    </row>
    <row r="8751" spans="1:8" x14ac:dyDescent="0.2">
      <c r="A8751" s="16" t="s">
        <v>8772</v>
      </c>
      <c r="B8751" s="16" t="str">
        <f>IF(OR(dirty_cafe_sales!$B8751="UNKNOWN",dirty_cafe_sales!$B8751="",dirty_cafe_sales!$B8751="ERROR"),"Unknown_Item",dirty_cafe_sales!$B8751)</f>
        <v>Coffee</v>
      </c>
      <c r="C8751" s="23">
        <f>IF(ISNUMBER(dirty_cafe_sales!$C8751),dirty_cafe_sales!$C8751,3)</f>
        <v>1</v>
      </c>
      <c r="D8751" s="19">
        <f>VLOOKUP($B8751,Price_Per_Item!$A$3:$B$11,2,FALSE)</f>
        <v>2</v>
      </c>
      <c r="E8751" s="25">
        <f t="shared" si="136"/>
        <v>2</v>
      </c>
      <c r="F8751" t="str">
        <f>IF(OR(dirty_cafe_sales!$F8751="UNKNOWN",dirty_cafe_sales!$F8751="ERROR",dirty_cafe_sales!$F8751=""),"Unknown",dirty_cafe_sales!$F8751)</f>
        <v>Unknown</v>
      </c>
      <c r="G8751" t="str">
        <f>IF(OR(dirty_cafe_sales!$G8751="UNKNOWN",dirty_cafe_sales!$G8751="ERROR",dirty_cafe_sales!$G8751=""),"Unknown",dirty_cafe_sales!$G8751)</f>
        <v>Unknown</v>
      </c>
      <c r="H8751" s="2" t="d">
        <v>2023-05-18</v>
      </c>
    </row>
    <row r="8752" spans="1:8" x14ac:dyDescent="0.2">
      <c r="A8752" s="16" t="s">
        <v>8773</v>
      </c>
      <c r="B8752" s="16" t="str">
        <f>IF(OR(dirty_cafe_sales!$B8752="UNKNOWN",dirty_cafe_sales!$B8752="",dirty_cafe_sales!$B8752="ERROR"),"Unknown_Item",dirty_cafe_sales!$B8752)</f>
        <v>Salad</v>
      </c>
      <c r="C8752" s="23">
        <f>IF(ISNUMBER(dirty_cafe_sales!$C8752),dirty_cafe_sales!$C8752,3)</f>
        <v>2</v>
      </c>
      <c r="D8752" s="19">
        <f>VLOOKUP($B8752,Price_Per_Item!$A$3:$B$11,2,FALSE)</f>
        <v>5</v>
      </c>
      <c r="E8752" s="25">
        <f t="shared" si="136"/>
        <v>10</v>
      </c>
      <c r="F8752" t="str">
        <f>IF(OR(dirty_cafe_sales!$F8752="UNKNOWN",dirty_cafe_sales!$F8752="ERROR",dirty_cafe_sales!$F8752=""),"Unknown",dirty_cafe_sales!$F8752)</f>
        <v>Unknown</v>
      </c>
      <c r="G8752" t="str">
        <f>IF(OR(dirty_cafe_sales!$G8752="UNKNOWN",dirty_cafe_sales!$G8752="ERROR",dirty_cafe_sales!$G8752=""),"Unknown",dirty_cafe_sales!$G8752)</f>
        <v>In-store</v>
      </c>
      <c r="H8752" s="2" t="d">
        <v>2023-12-09</v>
      </c>
    </row>
    <row r="8753" spans="1:8" x14ac:dyDescent="0.2">
      <c r="A8753" s="16" t="s">
        <v>8774</v>
      </c>
      <c r="B8753" s="16" t="str">
        <f>IF(OR(dirty_cafe_sales!$B8753="UNKNOWN",dirty_cafe_sales!$B8753="",dirty_cafe_sales!$B8753="ERROR"),"Unknown_Item",dirty_cafe_sales!$B8753)</f>
        <v>Unknown_Item</v>
      </c>
      <c r="C8753" s="23">
        <f>IF(ISNUMBER(dirty_cafe_sales!$C8753),dirty_cafe_sales!$C8753,3)</f>
        <v>5</v>
      </c>
      <c r="D8753" s="19">
        <f>VLOOKUP($B8753,Price_Per_Item!$A$3:$B$11,2,FALSE)</f>
        <v>2.9375</v>
      </c>
      <c r="E8753" s="25">
        <f t="shared" si="136"/>
        <v>14.6875</v>
      </c>
      <c r="F8753" t="str">
        <f>IF(OR(dirty_cafe_sales!$F8753="UNKNOWN",dirty_cafe_sales!$F8753="ERROR",dirty_cafe_sales!$F8753=""),"Unknown",dirty_cafe_sales!$F8753)</f>
        <v>Credit Card</v>
      </c>
      <c r="G8753" t="str">
        <f>IF(OR(dirty_cafe_sales!$G8753="UNKNOWN",dirty_cafe_sales!$G8753="ERROR",dirty_cafe_sales!$G8753=""),"Unknown",dirty_cafe_sales!$G8753)</f>
        <v>In-store</v>
      </c>
      <c r="H8753" s="2" t="d">
        <v>2023-03-23</v>
      </c>
    </row>
    <row r="8754" spans="1:8" x14ac:dyDescent="0.2">
      <c r="A8754" s="16" t="s">
        <v>8775</v>
      </c>
      <c r="B8754" s="16" t="str">
        <f>IF(OR(dirty_cafe_sales!$B8754="UNKNOWN",dirty_cafe_sales!$B8754="",dirty_cafe_sales!$B8754="ERROR"),"Unknown_Item",dirty_cafe_sales!$B8754)</f>
        <v>Salad</v>
      </c>
      <c r="C8754" s="23">
        <f>IF(ISNUMBER(dirty_cafe_sales!$C8754),dirty_cafe_sales!$C8754,3)</f>
        <v>4</v>
      </c>
      <c r="D8754" s="19">
        <f>VLOOKUP($B8754,Price_Per_Item!$A$3:$B$11,2,FALSE)</f>
        <v>5</v>
      </c>
      <c r="E8754" s="25">
        <f t="shared" si="136"/>
        <v>20</v>
      </c>
      <c r="F8754" t="str">
        <f>IF(OR(dirty_cafe_sales!$F8754="UNKNOWN",dirty_cafe_sales!$F8754="ERROR",dirty_cafe_sales!$F8754=""),"Unknown",dirty_cafe_sales!$F8754)</f>
        <v>Credit Card</v>
      </c>
      <c r="G8754" t="str">
        <f>IF(OR(dirty_cafe_sales!$G8754="UNKNOWN",dirty_cafe_sales!$G8754="ERROR",dirty_cafe_sales!$G8754=""),"Unknown",dirty_cafe_sales!$G8754)</f>
        <v>Takeaway</v>
      </c>
      <c r="H8754" s="2" t="d">
        <v>2023-04-17</v>
      </c>
    </row>
    <row r="8755" spans="1:8" x14ac:dyDescent="0.2">
      <c r="A8755" s="16" t="s">
        <v>8776</v>
      </c>
      <c r="B8755" s="16" t="str">
        <f>IF(OR(dirty_cafe_sales!$B8755="UNKNOWN",dirty_cafe_sales!$B8755="",dirty_cafe_sales!$B8755="ERROR"),"Unknown_Item",dirty_cafe_sales!$B8755)</f>
        <v>Smoothie</v>
      </c>
      <c r="C8755" s="23">
        <f>IF(ISNUMBER(dirty_cafe_sales!$C8755),dirty_cafe_sales!$C8755,3)</f>
        <v>3</v>
      </c>
      <c r="D8755" s="19">
        <f>VLOOKUP($B8755,Price_Per_Item!$A$3:$B$11,2,FALSE)</f>
        <v>4</v>
      </c>
      <c r="E8755" s="25">
        <f t="shared" si="136"/>
        <v>12</v>
      </c>
      <c r="F8755" t="str">
        <f>IF(OR(dirty_cafe_sales!$F8755="UNKNOWN",dirty_cafe_sales!$F8755="ERROR",dirty_cafe_sales!$F8755=""),"Unknown",dirty_cafe_sales!$F8755)</f>
        <v>Credit Card</v>
      </c>
      <c r="G8755" t="str">
        <f>IF(OR(dirty_cafe_sales!$G8755="UNKNOWN",dirty_cafe_sales!$G8755="ERROR",dirty_cafe_sales!$G8755=""),"Unknown",dirty_cafe_sales!$G8755)</f>
        <v>Unknown</v>
      </c>
      <c r="H8755" s="2" t="d">
        <v>2023-04-19</v>
      </c>
    </row>
    <row r="8756" spans="1:8" x14ac:dyDescent="0.2">
      <c r="A8756" s="16" t="s">
        <v>8777</v>
      </c>
      <c r="B8756" s="16" t="str">
        <f>IF(OR(dirty_cafe_sales!$B8756="UNKNOWN",dirty_cafe_sales!$B8756="",dirty_cafe_sales!$B8756="ERROR"),"Unknown_Item",dirty_cafe_sales!$B8756)</f>
        <v>Salad</v>
      </c>
      <c r="C8756" s="23">
        <f>IF(ISNUMBER(dirty_cafe_sales!$C8756),dirty_cafe_sales!$C8756,3)</f>
        <v>2</v>
      </c>
      <c r="D8756" s="19">
        <f>VLOOKUP($B8756,Price_Per_Item!$A$3:$B$11,2,FALSE)</f>
        <v>5</v>
      </c>
      <c r="E8756" s="25">
        <f t="shared" si="136"/>
        <v>10</v>
      </c>
      <c r="F8756" t="str">
        <f>IF(OR(dirty_cafe_sales!$F8756="UNKNOWN",dirty_cafe_sales!$F8756="ERROR",dirty_cafe_sales!$F8756=""),"Unknown",dirty_cafe_sales!$F8756)</f>
        <v>Credit Card</v>
      </c>
      <c r="G8756" t="str">
        <f>IF(OR(dirty_cafe_sales!$G8756="UNKNOWN",dirty_cafe_sales!$G8756="ERROR",dirty_cafe_sales!$G8756=""),"Unknown",dirty_cafe_sales!$G8756)</f>
        <v>In-store</v>
      </c>
      <c r="H8756" s="2" t="d">
        <v>2023-08-27</v>
      </c>
    </row>
    <row r="8757" spans="1:8" x14ac:dyDescent="0.2">
      <c r="A8757" s="16" t="s">
        <v>8778</v>
      </c>
      <c r="B8757" s="16" t="str">
        <f>IF(OR(dirty_cafe_sales!$B8757="UNKNOWN",dirty_cafe_sales!$B8757="",dirty_cafe_sales!$B8757="ERROR"),"Unknown_Item",dirty_cafe_sales!$B8757)</f>
        <v>Sandwich</v>
      </c>
      <c r="C8757" s="23">
        <f>IF(ISNUMBER(dirty_cafe_sales!$C8757),dirty_cafe_sales!$C8757,3)</f>
        <v>2</v>
      </c>
      <c r="D8757" s="19">
        <f>VLOOKUP($B8757,Price_Per_Item!$A$3:$B$11,2,FALSE)</f>
        <v>4</v>
      </c>
      <c r="E8757" s="25">
        <f t="shared" si="136"/>
        <v>8</v>
      </c>
      <c r="F8757" t="str">
        <f>IF(OR(dirty_cafe_sales!$F8757="UNKNOWN",dirty_cafe_sales!$F8757="ERROR",dirty_cafe_sales!$F8757=""),"Unknown",dirty_cafe_sales!$F8757)</f>
        <v>Digital Wallet</v>
      </c>
      <c r="G8757" t="str">
        <f>IF(OR(dirty_cafe_sales!$G8757="UNKNOWN",dirty_cafe_sales!$G8757="ERROR",dirty_cafe_sales!$G8757=""),"Unknown",dirty_cafe_sales!$G8757)</f>
        <v>In-store</v>
      </c>
      <c r="H8757" s="2" t="d">
        <v>2023-02-04</v>
      </c>
    </row>
    <row r="8758" spans="1:8" x14ac:dyDescent="0.2">
      <c r="A8758" s="16" t="s">
        <v>8779</v>
      </c>
      <c r="B8758" s="16" t="str">
        <f>IF(OR(dirty_cafe_sales!$B8758="UNKNOWN",dirty_cafe_sales!$B8758="",dirty_cafe_sales!$B8758="ERROR"),"Unknown_Item",dirty_cafe_sales!$B8758)</f>
        <v>Smoothie</v>
      </c>
      <c r="C8758" s="23">
        <f>IF(ISNUMBER(dirty_cafe_sales!$C8758),dirty_cafe_sales!$C8758,3)</f>
        <v>5</v>
      </c>
      <c r="D8758" s="19">
        <f>VLOOKUP($B8758,Price_Per_Item!$A$3:$B$11,2,FALSE)</f>
        <v>4</v>
      </c>
      <c r="E8758" s="25">
        <f t="shared" si="136"/>
        <v>20</v>
      </c>
      <c r="F8758" t="str">
        <f>IF(OR(dirty_cafe_sales!$F8758="UNKNOWN",dirty_cafe_sales!$F8758="ERROR",dirty_cafe_sales!$F8758=""),"Unknown",dirty_cafe_sales!$F8758)</f>
        <v>Credit Card</v>
      </c>
      <c r="G8758" t="str">
        <f>IF(OR(dirty_cafe_sales!$G8758="UNKNOWN",dirty_cafe_sales!$G8758="ERROR",dirty_cafe_sales!$G8758=""),"Unknown",dirty_cafe_sales!$G8758)</f>
        <v>Unknown</v>
      </c>
      <c r="H8758" s="2" t="d">
        <v>2023-10-02</v>
      </c>
    </row>
    <row r="8759" spans="1:8" x14ac:dyDescent="0.2">
      <c r="A8759" s="16" t="s">
        <v>8780</v>
      </c>
      <c r="B8759" s="16" t="str">
        <f>IF(OR(dirty_cafe_sales!$B8759="UNKNOWN",dirty_cafe_sales!$B8759="",dirty_cafe_sales!$B8759="ERROR"),"Unknown_Item",dirty_cafe_sales!$B8759)</f>
        <v>Cookie</v>
      </c>
      <c r="C8759" s="23">
        <f>IF(ISNUMBER(dirty_cafe_sales!$C8759),dirty_cafe_sales!$C8759,3)</f>
        <v>5</v>
      </c>
      <c r="D8759" s="19">
        <f>VLOOKUP($B8759,Price_Per_Item!$A$3:$B$11,2,FALSE)</f>
        <v>1</v>
      </c>
      <c r="E8759" s="25">
        <f t="shared" si="136"/>
        <v>5</v>
      </c>
      <c r="F8759" t="str">
        <f>IF(OR(dirty_cafe_sales!$F8759="UNKNOWN",dirty_cafe_sales!$F8759="ERROR",dirty_cafe_sales!$F8759=""),"Unknown",dirty_cafe_sales!$F8759)</f>
        <v>Credit Card</v>
      </c>
      <c r="G8759" t="str">
        <f>IF(OR(dirty_cafe_sales!$G8759="UNKNOWN",dirty_cafe_sales!$G8759="ERROR",dirty_cafe_sales!$G8759=""),"Unknown",dirty_cafe_sales!$G8759)</f>
        <v>Unknown</v>
      </c>
      <c r="H8759" s="2" t="d">
        <v>2023-03-07</v>
      </c>
    </row>
    <row r="8760" spans="1:8" x14ac:dyDescent="0.2">
      <c r="A8760" s="16" t="s">
        <v>8781</v>
      </c>
      <c r="B8760" s="16" t="str">
        <f>IF(OR(dirty_cafe_sales!$B8760="UNKNOWN",dirty_cafe_sales!$B8760="",dirty_cafe_sales!$B8760="ERROR"),"Unknown_Item",dirty_cafe_sales!$B8760)</f>
        <v>Salad</v>
      </c>
      <c r="C8760" s="23">
        <f>IF(ISNUMBER(dirty_cafe_sales!$C8760),dirty_cafe_sales!$C8760,3)</f>
        <v>5</v>
      </c>
      <c r="D8760" s="19">
        <f>VLOOKUP($B8760,Price_Per_Item!$A$3:$B$11,2,FALSE)</f>
        <v>5</v>
      </c>
      <c r="E8760" s="25">
        <f t="shared" si="136"/>
        <v>25</v>
      </c>
      <c r="F8760" t="str">
        <f>IF(OR(dirty_cafe_sales!$F8760="UNKNOWN",dirty_cafe_sales!$F8760="ERROR",dirty_cafe_sales!$F8760=""),"Unknown",dirty_cafe_sales!$F8760)</f>
        <v>Unknown</v>
      </c>
      <c r="G8760" t="str">
        <f>IF(OR(dirty_cafe_sales!$G8760="UNKNOWN",dirty_cafe_sales!$G8760="ERROR",dirty_cafe_sales!$G8760=""),"Unknown",dirty_cafe_sales!$G8760)</f>
        <v>Unknown</v>
      </c>
      <c r="H8760" s="2" t="d">
        <v>2023-07-07</v>
      </c>
    </row>
    <row r="8761" spans="1:8" x14ac:dyDescent="0.2">
      <c r="A8761" s="16" t="s">
        <v>8782</v>
      </c>
      <c r="B8761" s="16" t="str">
        <f>IF(OR(dirty_cafe_sales!$B8761="UNKNOWN",dirty_cafe_sales!$B8761="",dirty_cafe_sales!$B8761="ERROR"),"Unknown_Item",dirty_cafe_sales!$B8761)</f>
        <v>Cake</v>
      </c>
      <c r="C8761" s="23">
        <f>IF(ISNUMBER(dirty_cafe_sales!$C8761),dirty_cafe_sales!$C8761,3)</f>
        <v>2</v>
      </c>
      <c r="D8761" s="19">
        <f>VLOOKUP($B8761,Price_Per_Item!$A$3:$B$11,2,FALSE)</f>
        <v>3</v>
      </c>
      <c r="E8761" s="25">
        <f t="shared" si="136"/>
        <v>6</v>
      </c>
      <c r="F8761" t="str">
        <f>IF(OR(dirty_cafe_sales!$F8761="UNKNOWN",dirty_cafe_sales!$F8761="ERROR",dirty_cafe_sales!$F8761=""),"Unknown",dirty_cafe_sales!$F8761)</f>
        <v>Unknown</v>
      </c>
      <c r="G8761" t="str">
        <f>IF(OR(dirty_cafe_sales!$G8761="UNKNOWN",dirty_cafe_sales!$G8761="ERROR",dirty_cafe_sales!$G8761=""),"Unknown",dirty_cafe_sales!$G8761)</f>
        <v>In-store</v>
      </c>
      <c r="H8761" s="2" t="d">
        <v>2023-09-23</v>
      </c>
    </row>
    <row r="8762" spans="1:8" x14ac:dyDescent="0.2">
      <c r="A8762" s="16" t="s">
        <v>8783</v>
      </c>
      <c r="B8762" s="16" t="str">
        <f>IF(OR(dirty_cafe_sales!$B8762="UNKNOWN",dirty_cafe_sales!$B8762="",dirty_cafe_sales!$B8762="ERROR"),"Unknown_Item",dirty_cafe_sales!$B8762)</f>
        <v>Unknown_Item</v>
      </c>
      <c r="C8762" s="23">
        <f>IF(ISNUMBER(dirty_cafe_sales!$C8762),dirty_cafe_sales!$C8762,3)</f>
        <v>2</v>
      </c>
      <c r="D8762" s="19">
        <f>VLOOKUP($B8762,Price_Per_Item!$A$3:$B$11,2,FALSE)</f>
        <v>2.9375</v>
      </c>
      <c r="E8762" s="25">
        <f t="shared" si="136"/>
        <v>5.875</v>
      </c>
      <c r="F8762" t="str">
        <f>IF(OR(dirty_cafe_sales!$F8762="UNKNOWN",dirty_cafe_sales!$F8762="ERROR",dirty_cafe_sales!$F8762=""),"Unknown",dirty_cafe_sales!$F8762)</f>
        <v>Credit Card</v>
      </c>
      <c r="G8762" t="str">
        <f>IF(OR(dirty_cafe_sales!$G8762="UNKNOWN",dirty_cafe_sales!$G8762="ERROR",dirty_cafe_sales!$G8762=""),"Unknown",dirty_cafe_sales!$G8762)</f>
        <v>Unknown</v>
      </c>
      <c r="H8762" s="2" t="d">
        <v>2023-05-01</v>
      </c>
    </row>
    <row r="8763" spans="1:8" x14ac:dyDescent="0.2">
      <c r="A8763" s="16" t="s">
        <v>8784</v>
      </c>
      <c r="B8763" s="16" t="str">
        <f>IF(OR(dirty_cafe_sales!$B8763="UNKNOWN",dirty_cafe_sales!$B8763="",dirty_cafe_sales!$B8763="ERROR"),"Unknown_Item",dirty_cafe_sales!$B8763)</f>
        <v>Cake</v>
      </c>
      <c r="C8763" s="23">
        <f>IF(ISNUMBER(dirty_cafe_sales!$C8763),dirty_cafe_sales!$C8763,3)</f>
        <v>5</v>
      </c>
      <c r="D8763" s="19">
        <f>VLOOKUP($B8763,Price_Per_Item!$A$3:$B$11,2,FALSE)</f>
        <v>3</v>
      </c>
      <c r="E8763" s="25">
        <f t="shared" si="136"/>
        <v>15</v>
      </c>
      <c r="F8763" t="str">
        <f>IF(OR(dirty_cafe_sales!$F8763="UNKNOWN",dirty_cafe_sales!$F8763="ERROR",dirty_cafe_sales!$F8763=""),"Unknown",dirty_cafe_sales!$F8763)</f>
        <v>Cash</v>
      </c>
      <c r="G8763" t="str">
        <f>IF(OR(dirty_cafe_sales!$G8763="UNKNOWN",dirty_cafe_sales!$G8763="ERROR",dirty_cafe_sales!$G8763=""),"Unknown",dirty_cafe_sales!$G8763)</f>
        <v>Unknown</v>
      </c>
      <c r="H8763" s="2" t="d">
        <v>2023-11-29</v>
      </c>
    </row>
    <row r="8764" spans="1:8" x14ac:dyDescent="0.2">
      <c r="A8764" s="16" t="s">
        <v>8785</v>
      </c>
      <c r="B8764" s="16" t="str">
        <f>IF(OR(dirty_cafe_sales!$B8764="UNKNOWN",dirty_cafe_sales!$B8764="",dirty_cafe_sales!$B8764="ERROR"),"Unknown_Item",dirty_cafe_sales!$B8764)</f>
        <v>Salad</v>
      </c>
      <c r="C8764" s="23">
        <f>IF(ISNUMBER(dirty_cafe_sales!$C8764),dirty_cafe_sales!$C8764,3)</f>
        <v>4</v>
      </c>
      <c r="D8764" s="19">
        <f>VLOOKUP($B8764,Price_Per_Item!$A$3:$B$11,2,FALSE)</f>
        <v>5</v>
      </c>
      <c r="E8764" s="25">
        <f t="shared" si="136"/>
        <v>20</v>
      </c>
      <c r="F8764" t="str">
        <f>IF(OR(dirty_cafe_sales!$F8764="UNKNOWN",dirty_cafe_sales!$F8764="ERROR",dirty_cafe_sales!$F8764=""),"Unknown",dirty_cafe_sales!$F8764)</f>
        <v>Credit Card</v>
      </c>
      <c r="G8764" t="str">
        <f>IF(OR(dirty_cafe_sales!$G8764="UNKNOWN",dirty_cafe_sales!$G8764="ERROR",dirty_cafe_sales!$G8764=""),"Unknown",dirty_cafe_sales!$G8764)</f>
        <v>In-store</v>
      </c>
      <c r="H8764" s="2" t="d">
        <v>2023-06-30</v>
      </c>
    </row>
    <row r="8765" spans="1:8" x14ac:dyDescent="0.2">
      <c r="A8765" s="16" t="s">
        <v>8786</v>
      </c>
      <c r="B8765" s="16" t="str">
        <f>IF(OR(dirty_cafe_sales!$B8765="UNKNOWN",dirty_cafe_sales!$B8765="",dirty_cafe_sales!$B8765="ERROR"),"Unknown_Item",dirty_cafe_sales!$B8765)</f>
        <v>Tea</v>
      </c>
      <c r="C8765" s="23">
        <f>IF(ISNUMBER(dirty_cafe_sales!$C8765),dirty_cafe_sales!$C8765,3)</f>
        <v>2</v>
      </c>
      <c r="D8765" s="19">
        <f>VLOOKUP($B8765,Price_Per_Item!$A$3:$B$11,2,FALSE)</f>
        <v>1.5</v>
      </c>
      <c r="E8765" s="25">
        <f t="shared" si="136"/>
        <v>3</v>
      </c>
      <c r="F8765" t="str">
        <f>IF(OR(dirty_cafe_sales!$F8765="UNKNOWN",dirty_cafe_sales!$F8765="ERROR",dirty_cafe_sales!$F8765=""),"Unknown",dirty_cafe_sales!$F8765)</f>
        <v>Digital Wallet</v>
      </c>
      <c r="G8765" t="str">
        <f>IF(OR(dirty_cafe_sales!$G8765="UNKNOWN",dirty_cafe_sales!$G8765="ERROR",dirty_cafe_sales!$G8765=""),"Unknown",dirty_cafe_sales!$G8765)</f>
        <v>Takeaway</v>
      </c>
      <c r="H8765" s="2" t="d">
        <v>2023-05-31</v>
      </c>
    </row>
    <row r="8766" spans="1:8" x14ac:dyDescent="0.2">
      <c r="A8766" s="16" t="s">
        <v>8787</v>
      </c>
      <c r="B8766" s="16" t="str">
        <f>IF(OR(dirty_cafe_sales!$B8766="UNKNOWN",dirty_cafe_sales!$B8766="",dirty_cafe_sales!$B8766="ERROR"),"Unknown_Item",dirty_cafe_sales!$B8766)</f>
        <v>Cookie</v>
      </c>
      <c r="C8766" s="23">
        <f>IF(ISNUMBER(dirty_cafe_sales!$C8766),dirty_cafe_sales!$C8766,3)</f>
        <v>4</v>
      </c>
      <c r="D8766" s="19">
        <f>VLOOKUP($B8766,Price_Per_Item!$A$3:$B$11,2,FALSE)</f>
        <v>1</v>
      </c>
      <c r="E8766" s="25">
        <f t="shared" si="136"/>
        <v>4</v>
      </c>
      <c r="F8766" t="str">
        <f>IF(OR(dirty_cafe_sales!$F8766="UNKNOWN",dirty_cafe_sales!$F8766="ERROR",dirty_cafe_sales!$F8766=""),"Unknown",dirty_cafe_sales!$F8766)</f>
        <v>Unknown</v>
      </c>
      <c r="G8766" t="str">
        <f>IF(OR(dirty_cafe_sales!$G8766="UNKNOWN",dirty_cafe_sales!$G8766="ERROR",dirty_cafe_sales!$G8766=""),"Unknown",dirty_cafe_sales!$G8766)</f>
        <v>Takeaway</v>
      </c>
      <c r="H8766" s="2" t="d">
        <v>2023-04-29</v>
      </c>
    </row>
    <row r="8767" spans="1:8" x14ac:dyDescent="0.2">
      <c r="A8767" s="16" t="s">
        <v>8788</v>
      </c>
      <c r="B8767" s="16" t="str">
        <f>IF(OR(dirty_cafe_sales!$B8767="UNKNOWN",dirty_cafe_sales!$B8767="",dirty_cafe_sales!$B8767="ERROR"),"Unknown_Item",dirty_cafe_sales!$B8767)</f>
        <v>Cake</v>
      </c>
      <c r="C8767" s="23">
        <f>IF(ISNUMBER(dirty_cafe_sales!$C8767),dirty_cafe_sales!$C8767,3)</f>
        <v>3</v>
      </c>
      <c r="D8767" s="19">
        <f>VLOOKUP($B8767,Price_Per_Item!$A$3:$B$11,2,FALSE)</f>
        <v>3</v>
      </c>
      <c r="E8767" s="25">
        <f t="shared" si="136"/>
        <v>9</v>
      </c>
      <c r="F8767" t="str">
        <f>IF(OR(dirty_cafe_sales!$F8767="UNKNOWN",dirty_cafe_sales!$F8767="ERROR",dirty_cafe_sales!$F8767=""),"Unknown",dirty_cafe_sales!$F8767)</f>
        <v>Digital Wallet</v>
      </c>
      <c r="G8767" t="str">
        <f>IF(OR(dirty_cafe_sales!$G8767="UNKNOWN",dirty_cafe_sales!$G8767="ERROR",dirty_cafe_sales!$G8767=""),"Unknown",dirty_cafe_sales!$G8767)</f>
        <v>Takeaway</v>
      </c>
      <c r="H8767" s="2" t="d">
        <v>2023-10-17</v>
      </c>
    </row>
    <row r="8768" spans="1:8" x14ac:dyDescent="0.2">
      <c r="A8768" s="16" t="s">
        <v>8789</v>
      </c>
      <c r="B8768" s="16" t="str">
        <f>IF(OR(dirty_cafe_sales!$B8768="UNKNOWN",dirty_cafe_sales!$B8768="",dirty_cafe_sales!$B8768="ERROR"),"Unknown_Item",dirty_cafe_sales!$B8768)</f>
        <v>Juice</v>
      </c>
      <c r="C8768" s="23">
        <f>IF(ISNUMBER(dirty_cafe_sales!$C8768),dirty_cafe_sales!$C8768,3)</f>
        <v>3</v>
      </c>
      <c r="D8768" s="19">
        <f>VLOOKUP($B8768,Price_Per_Item!$A$3:$B$11,2,FALSE)</f>
        <v>3</v>
      </c>
      <c r="E8768" s="25">
        <f t="shared" si="136"/>
        <v>9</v>
      </c>
      <c r="F8768" t="str">
        <f>IF(OR(dirty_cafe_sales!$F8768="UNKNOWN",dirty_cafe_sales!$F8768="ERROR",dirty_cafe_sales!$F8768=""),"Unknown",dirty_cafe_sales!$F8768)</f>
        <v>Unknown</v>
      </c>
      <c r="G8768" t="str">
        <f>IF(OR(dirty_cafe_sales!$G8768="UNKNOWN",dirty_cafe_sales!$G8768="ERROR",dirty_cafe_sales!$G8768=""),"Unknown",dirty_cafe_sales!$G8768)</f>
        <v>Takeaway</v>
      </c>
      <c r="H8768" s="2" t="d">
        <v>2023-06-28</v>
      </c>
    </row>
    <row r="8769" spans="1:8" x14ac:dyDescent="0.2">
      <c r="A8769" s="16" t="s">
        <v>8790</v>
      </c>
      <c r="B8769" s="16" t="str">
        <f>IF(OR(dirty_cafe_sales!$B8769="UNKNOWN",dirty_cafe_sales!$B8769="",dirty_cafe_sales!$B8769="ERROR"),"Unknown_Item",dirty_cafe_sales!$B8769)</f>
        <v>Sandwich</v>
      </c>
      <c r="C8769" s="23">
        <f>IF(ISNUMBER(dirty_cafe_sales!$C8769),dirty_cafe_sales!$C8769,3)</f>
        <v>4</v>
      </c>
      <c r="D8769" s="19">
        <f>VLOOKUP($B8769,Price_Per_Item!$A$3:$B$11,2,FALSE)</f>
        <v>4</v>
      </c>
      <c r="E8769" s="25">
        <f t="shared" si="136"/>
        <v>16</v>
      </c>
      <c r="F8769" t="str">
        <f>IF(OR(dirty_cafe_sales!$F8769="UNKNOWN",dirty_cafe_sales!$F8769="ERROR",dirty_cafe_sales!$F8769=""),"Unknown",dirty_cafe_sales!$F8769)</f>
        <v>Digital Wallet</v>
      </c>
      <c r="G8769" t="str">
        <f>IF(OR(dirty_cafe_sales!$G8769="UNKNOWN",dirty_cafe_sales!$G8769="ERROR",dirty_cafe_sales!$G8769=""),"Unknown",dirty_cafe_sales!$G8769)</f>
        <v>Unknown</v>
      </c>
      <c r="H8769" s="2" t="d">
        <v>2023-01-27</v>
      </c>
    </row>
    <row r="8770" spans="1:8" x14ac:dyDescent="0.2">
      <c r="A8770" s="16" t="s">
        <v>8791</v>
      </c>
      <c r="B8770" s="16" t="str">
        <f>IF(OR(dirty_cafe_sales!$B8770="UNKNOWN",dirty_cafe_sales!$B8770="",dirty_cafe_sales!$B8770="ERROR"),"Unknown_Item",dirty_cafe_sales!$B8770)</f>
        <v>Coffee</v>
      </c>
      <c r="C8770" s="23">
        <f>IF(ISNUMBER(dirty_cafe_sales!$C8770),dirty_cafe_sales!$C8770,3)</f>
        <v>1</v>
      </c>
      <c r="D8770" s="19">
        <f>VLOOKUP($B8770,Price_Per_Item!$A$3:$B$11,2,FALSE)</f>
        <v>2</v>
      </c>
      <c r="E8770" s="25">
        <f t="shared" si="136"/>
        <v>2</v>
      </c>
      <c r="F8770" t="str">
        <f>IF(OR(dirty_cafe_sales!$F8770="UNKNOWN",dirty_cafe_sales!$F8770="ERROR",dirty_cafe_sales!$F8770=""),"Unknown",dirty_cafe_sales!$F8770)</f>
        <v>Digital Wallet</v>
      </c>
      <c r="G8770" t="str">
        <f>IF(OR(dirty_cafe_sales!$G8770="UNKNOWN",dirty_cafe_sales!$G8770="ERROR",dirty_cafe_sales!$G8770=""),"Unknown",dirty_cafe_sales!$G8770)</f>
        <v>Unknown</v>
      </c>
      <c r="H8770" s="2" t="d">
        <v>2023-01-04</v>
      </c>
    </row>
    <row r="8771" spans="1:8" x14ac:dyDescent="0.2">
      <c r="A8771" s="16" t="s">
        <v>8792</v>
      </c>
      <c r="B8771" s="16" t="str">
        <f>IF(OR(dirty_cafe_sales!$B8771="UNKNOWN",dirty_cafe_sales!$B8771="",dirty_cafe_sales!$B8771="ERROR"),"Unknown_Item",dirty_cafe_sales!$B8771)</f>
        <v>Smoothie</v>
      </c>
      <c r="C8771" s="23">
        <f>IF(ISNUMBER(dirty_cafe_sales!$C8771),dirty_cafe_sales!$C8771,3)</f>
        <v>2</v>
      </c>
      <c r="D8771" s="19">
        <f>VLOOKUP($B8771,Price_Per_Item!$A$3:$B$11,2,FALSE)</f>
        <v>4</v>
      </c>
      <c r="E8771" s="25">
        <f t="shared" ref="E8771:E8834" si="137">C8771*D8771</f>
        <v>8</v>
      </c>
      <c r="F8771" t="str">
        <f>IF(OR(dirty_cafe_sales!$F8771="UNKNOWN",dirty_cafe_sales!$F8771="ERROR",dirty_cafe_sales!$F8771=""),"Unknown",dirty_cafe_sales!$F8771)</f>
        <v>Cash</v>
      </c>
      <c r="G8771" t="str">
        <f>IF(OR(dirty_cafe_sales!$G8771="UNKNOWN",dirty_cafe_sales!$G8771="ERROR",dirty_cafe_sales!$G8771=""),"Unknown",dirty_cafe_sales!$G8771)</f>
        <v>In-store</v>
      </c>
      <c r="H8771" s="2" t="d">
        <v>2023-01-13</v>
      </c>
    </row>
    <row r="8772" spans="1:8" x14ac:dyDescent="0.2">
      <c r="A8772" s="16" t="s">
        <v>8793</v>
      </c>
      <c r="B8772" s="16" t="str">
        <f>IF(OR(dirty_cafe_sales!$B8772="UNKNOWN",dirty_cafe_sales!$B8772="",dirty_cafe_sales!$B8772="ERROR"),"Unknown_Item",dirty_cafe_sales!$B8772)</f>
        <v>Juice</v>
      </c>
      <c r="C8772" s="23">
        <f>IF(ISNUMBER(dirty_cafe_sales!$C8772),dirty_cafe_sales!$C8772,3)</f>
        <v>1</v>
      </c>
      <c r="D8772" s="19">
        <f>VLOOKUP($B8772,Price_Per_Item!$A$3:$B$11,2,FALSE)</f>
        <v>3</v>
      </c>
      <c r="E8772" s="25">
        <f t="shared" si="137"/>
        <v>3</v>
      </c>
      <c r="F8772" t="str">
        <f>IF(OR(dirty_cafe_sales!$F8772="UNKNOWN",dirty_cafe_sales!$F8772="ERROR",dirty_cafe_sales!$F8772=""),"Unknown",dirty_cafe_sales!$F8772)</f>
        <v>Unknown</v>
      </c>
      <c r="G8772" t="str">
        <f>IF(OR(dirty_cafe_sales!$G8772="UNKNOWN",dirty_cafe_sales!$G8772="ERROR",dirty_cafe_sales!$G8772=""),"Unknown",dirty_cafe_sales!$G8772)</f>
        <v>In-store</v>
      </c>
      <c r="H8772" s="2" t="d">
        <v>2023-05-08</v>
      </c>
    </row>
    <row r="8773" spans="1:8" x14ac:dyDescent="0.2">
      <c r="A8773" s="16" t="s">
        <v>8794</v>
      </c>
      <c r="B8773" s="16" t="str">
        <f>IF(OR(dirty_cafe_sales!$B8773="UNKNOWN",dirty_cafe_sales!$B8773="",dirty_cafe_sales!$B8773="ERROR"),"Unknown_Item",dirty_cafe_sales!$B8773)</f>
        <v>Coffee</v>
      </c>
      <c r="C8773" s="23">
        <f>IF(ISNUMBER(dirty_cafe_sales!$C8773),dirty_cafe_sales!$C8773,3)</f>
        <v>4</v>
      </c>
      <c r="D8773" s="19">
        <f>VLOOKUP($B8773,Price_Per_Item!$A$3:$B$11,2,FALSE)</f>
        <v>2</v>
      </c>
      <c r="E8773" s="25">
        <f t="shared" si="137"/>
        <v>8</v>
      </c>
      <c r="F8773" t="str">
        <f>IF(OR(dirty_cafe_sales!$F8773="UNKNOWN",dirty_cafe_sales!$F8773="ERROR",dirty_cafe_sales!$F8773=""),"Unknown",dirty_cafe_sales!$F8773)</f>
        <v>Cash</v>
      </c>
      <c r="G8773" t="str">
        <f>IF(OR(dirty_cafe_sales!$G8773="UNKNOWN",dirty_cafe_sales!$G8773="ERROR",dirty_cafe_sales!$G8773=""),"Unknown",dirty_cafe_sales!$G8773)</f>
        <v>Unknown</v>
      </c>
      <c r="H8773" s="2" t="d">
        <v>2023-09-10</v>
      </c>
    </row>
    <row r="8774" spans="1:8" x14ac:dyDescent="0.2">
      <c r="A8774" s="16" t="s">
        <v>8795</v>
      </c>
      <c r="B8774" s="16" t="str">
        <f>IF(OR(dirty_cafe_sales!$B8774="UNKNOWN",dirty_cafe_sales!$B8774="",dirty_cafe_sales!$B8774="ERROR"),"Unknown_Item",dirty_cafe_sales!$B8774)</f>
        <v>Cake</v>
      </c>
      <c r="C8774" s="23">
        <f>IF(ISNUMBER(dirty_cafe_sales!$C8774),dirty_cafe_sales!$C8774,3)</f>
        <v>4</v>
      </c>
      <c r="D8774" s="19">
        <f>VLOOKUP($B8774,Price_Per_Item!$A$3:$B$11,2,FALSE)</f>
        <v>3</v>
      </c>
      <c r="E8774" s="25">
        <f t="shared" si="137"/>
        <v>12</v>
      </c>
      <c r="F8774" t="str">
        <f>IF(OR(dirty_cafe_sales!$F8774="UNKNOWN",dirty_cafe_sales!$F8774="ERROR",dirty_cafe_sales!$F8774=""),"Unknown",dirty_cafe_sales!$F8774)</f>
        <v>Unknown</v>
      </c>
      <c r="G8774" t="str">
        <f>IF(OR(dirty_cafe_sales!$G8774="UNKNOWN",dirty_cafe_sales!$G8774="ERROR",dirty_cafe_sales!$G8774=""),"Unknown",dirty_cafe_sales!$G8774)</f>
        <v>Unknown</v>
      </c>
      <c r="H8774" s="2" t="d">
        <v>2023-02-11</v>
      </c>
    </row>
    <row r="8775" spans="1:8" x14ac:dyDescent="0.2">
      <c r="A8775" s="16" t="s">
        <v>8796</v>
      </c>
      <c r="B8775" s="16" t="str">
        <f>IF(OR(dirty_cafe_sales!$B8775="UNKNOWN",dirty_cafe_sales!$B8775="",dirty_cafe_sales!$B8775="ERROR"),"Unknown_Item",dirty_cafe_sales!$B8775)</f>
        <v>Tea</v>
      </c>
      <c r="C8775" s="23">
        <f>IF(ISNUMBER(dirty_cafe_sales!$C8775),dirty_cafe_sales!$C8775,3)</f>
        <v>5</v>
      </c>
      <c r="D8775" s="19">
        <f>VLOOKUP($B8775,Price_Per_Item!$A$3:$B$11,2,FALSE)</f>
        <v>1.5</v>
      </c>
      <c r="E8775" s="25">
        <f t="shared" si="137"/>
        <v>7.5</v>
      </c>
      <c r="F8775" t="str">
        <f>IF(OR(dirty_cafe_sales!$F8775="UNKNOWN",dirty_cafe_sales!$F8775="ERROR",dirty_cafe_sales!$F8775=""),"Unknown",dirty_cafe_sales!$F8775)</f>
        <v>Unknown</v>
      </c>
      <c r="G8775" t="str">
        <f>IF(OR(dirty_cafe_sales!$G8775="UNKNOWN",dirty_cafe_sales!$G8775="ERROR",dirty_cafe_sales!$G8775=""),"Unknown",dirty_cafe_sales!$G8775)</f>
        <v>In-store</v>
      </c>
      <c r="H8775" s="2" t="d">
        <v>2023-02-28</v>
      </c>
    </row>
    <row r="8776" spans="1:8" x14ac:dyDescent="0.2">
      <c r="A8776" s="16" t="s">
        <v>8797</v>
      </c>
      <c r="B8776" s="16" t="str">
        <f>IF(OR(dirty_cafe_sales!$B8776="UNKNOWN",dirty_cafe_sales!$B8776="",dirty_cafe_sales!$B8776="ERROR"),"Unknown_Item",dirty_cafe_sales!$B8776)</f>
        <v>Coffee</v>
      </c>
      <c r="C8776" s="23">
        <f>IF(ISNUMBER(dirty_cafe_sales!$C8776),dirty_cafe_sales!$C8776,3)</f>
        <v>2</v>
      </c>
      <c r="D8776" s="19">
        <f>VLOOKUP($B8776,Price_Per_Item!$A$3:$B$11,2,FALSE)</f>
        <v>2</v>
      </c>
      <c r="E8776" s="25">
        <f t="shared" si="137"/>
        <v>4</v>
      </c>
      <c r="F8776" t="str">
        <f>IF(OR(dirty_cafe_sales!$F8776="UNKNOWN",dirty_cafe_sales!$F8776="ERROR",dirty_cafe_sales!$F8776=""),"Unknown",dirty_cafe_sales!$F8776)</f>
        <v>Cash</v>
      </c>
      <c r="G8776" t="str">
        <f>IF(OR(dirty_cafe_sales!$G8776="UNKNOWN",dirty_cafe_sales!$G8776="ERROR",dirty_cafe_sales!$G8776=""),"Unknown",dirty_cafe_sales!$G8776)</f>
        <v>Unknown</v>
      </c>
      <c r="H8776" s="2" t="d">
        <v>2023-10-05</v>
      </c>
    </row>
    <row r="8777" spans="1:8" x14ac:dyDescent="0.2">
      <c r="A8777" s="16" t="s">
        <v>8798</v>
      </c>
      <c r="B8777" s="16" t="str">
        <f>IF(OR(dirty_cafe_sales!$B8777="UNKNOWN",dirty_cafe_sales!$B8777="",dirty_cafe_sales!$B8777="ERROR"),"Unknown_Item",dirty_cafe_sales!$B8777)</f>
        <v>Unknown_Item</v>
      </c>
      <c r="C8777" s="23">
        <f>IF(ISNUMBER(dirty_cafe_sales!$C8777),dirty_cafe_sales!$C8777,3)</f>
        <v>4</v>
      </c>
      <c r="D8777" s="19">
        <f>VLOOKUP($B8777,Price_Per_Item!$A$3:$B$11,2,FALSE)</f>
        <v>2.9375</v>
      </c>
      <c r="E8777" s="25">
        <f t="shared" si="137"/>
        <v>11.75</v>
      </c>
      <c r="F8777" t="str">
        <f>IF(OR(dirty_cafe_sales!$F8777="UNKNOWN",dirty_cafe_sales!$F8777="ERROR",dirty_cafe_sales!$F8777=""),"Unknown",dirty_cafe_sales!$F8777)</f>
        <v>Credit Card</v>
      </c>
      <c r="G8777" t="str">
        <f>IF(OR(dirty_cafe_sales!$G8777="UNKNOWN",dirty_cafe_sales!$G8777="ERROR",dirty_cafe_sales!$G8777=""),"Unknown",dirty_cafe_sales!$G8777)</f>
        <v>In-store</v>
      </c>
      <c r="H8777" s="2" t="d">
        <v>2023-10-08</v>
      </c>
    </row>
    <row r="8778" spans="1:8" x14ac:dyDescent="0.2">
      <c r="A8778" s="16" t="s">
        <v>8799</v>
      </c>
      <c r="B8778" s="16" t="str">
        <f>IF(OR(dirty_cafe_sales!$B8778="UNKNOWN",dirty_cafe_sales!$B8778="",dirty_cafe_sales!$B8778="ERROR"),"Unknown_Item",dirty_cafe_sales!$B8778)</f>
        <v>Unknown_Item</v>
      </c>
      <c r="C8778" s="23">
        <f>IF(ISNUMBER(dirty_cafe_sales!$C8778),dirty_cafe_sales!$C8778,3)</f>
        <v>2</v>
      </c>
      <c r="D8778" s="19">
        <f>VLOOKUP($B8778,Price_Per_Item!$A$3:$B$11,2,FALSE)</f>
        <v>2.9375</v>
      </c>
      <c r="E8778" s="25">
        <f t="shared" si="137"/>
        <v>5.875</v>
      </c>
      <c r="F8778" t="str">
        <f>IF(OR(dirty_cafe_sales!$F8778="UNKNOWN",dirty_cafe_sales!$F8778="ERROR",dirty_cafe_sales!$F8778=""),"Unknown",dirty_cafe_sales!$F8778)</f>
        <v>Cash</v>
      </c>
      <c r="G8778" t="str">
        <f>IF(OR(dirty_cafe_sales!$G8778="UNKNOWN",dirty_cafe_sales!$G8778="ERROR",dirty_cafe_sales!$G8778=""),"Unknown",dirty_cafe_sales!$G8778)</f>
        <v>In-store</v>
      </c>
      <c r="H8778" s="2" t="d">
        <v>2023-06-13</v>
      </c>
    </row>
    <row r="8779" spans="1:8" x14ac:dyDescent="0.2">
      <c r="A8779" s="16" t="s">
        <v>8800</v>
      </c>
      <c r="B8779" s="16" t="str">
        <f>IF(OR(dirty_cafe_sales!$B8779="UNKNOWN",dirty_cafe_sales!$B8779="",dirty_cafe_sales!$B8779="ERROR"),"Unknown_Item",dirty_cafe_sales!$B8779)</f>
        <v>Unknown_Item</v>
      </c>
      <c r="C8779" s="23">
        <f>IF(ISNUMBER(dirty_cafe_sales!$C8779),dirty_cafe_sales!$C8779,3)</f>
        <v>1</v>
      </c>
      <c r="D8779" s="19">
        <f>VLOOKUP($B8779,Price_Per_Item!$A$3:$B$11,2,FALSE)</f>
        <v>2.9375</v>
      </c>
      <c r="E8779" s="25">
        <f t="shared" si="137"/>
        <v>2.9375</v>
      </c>
      <c r="F8779" t="str">
        <f>IF(OR(dirty_cafe_sales!$F8779="UNKNOWN",dirty_cafe_sales!$F8779="ERROR",dirty_cafe_sales!$F8779=""),"Unknown",dirty_cafe_sales!$F8779)</f>
        <v>Credit Card</v>
      </c>
      <c r="G8779" t="str">
        <f>IF(OR(dirty_cafe_sales!$G8779="UNKNOWN",dirty_cafe_sales!$G8779="ERROR",dirty_cafe_sales!$G8779=""),"Unknown",dirty_cafe_sales!$G8779)</f>
        <v>Takeaway</v>
      </c>
      <c r="H8779" s="2" t="d">
        <v>2023-06-23</v>
      </c>
    </row>
    <row r="8780" spans="1:8" x14ac:dyDescent="0.2">
      <c r="A8780" s="16" t="s">
        <v>8801</v>
      </c>
      <c r="B8780" s="16" t="str">
        <f>IF(OR(dirty_cafe_sales!$B8780="UNKNOWN",dirty_cafe_sales!$B8780="",dirty_cafe_sales!$B8780="ERROR"),"Unknown_Item",dirty_cafe_sales!$B8780)</f>
        <v>Smoothie</v>
      </c>
      <c r="C8780" s="23">
        <f>IF(ISNUMBER(dirty_cafe_sales!$C8780),dirty_cafe_sales!$C8780,3)</f>
        <v>3</v>
      </c>
      <c r="D8780" s="19">
        <f>VLOOKUP($B8780,Price_Per_Item!$A$3:$B$11,2,FALSE)</f>
        <v>4</v>
      </c>
      <c r="E8780" s="25">
        <f t="shared" si="137"/>
        <v>12</v>
      </c>
      <c r="F8780" t="str">
        <f>IF(OR(dirty_cafe_sales!$F8780="UNKNOWN",dirty_cafe_sales!$F8780="ERROR",dirty_cafe_sales!$F8780=""),"Unknown",dirty_cafe_sales!$F8780)</f>
        <v>Credit Card</v>
      </c>
      <c r="G8780" t="str">
        <f>IF(OR(dirty_cafe_sales!$G8780="UNKNOWN",dirty_cafe_sales!$G8780="ERROR",dirty_cafe_sales!$G8780=""),"Unknown",dirty_cafe_sales!$G8780)</f>
        <v>Takeaway</v>
      </c>
      <c r="H8780" s="2" t="d">
        <v>2023-10-04</v>
      </c>
    </row>
    <row r="8781" spans="1:8" x14ac:dyDescent="0.2">
      <c r="A8781" s="16" t="s">
        <v>8802</v>
      </c>
      <c r="B8781" s="16" t="str">
        <f>IF(OR(dirty_cafe_sales!$B8781="UNKNOWN",dirty_cafe_sales!$B8781="",dirty_cafe_sales!$B8781="ERROR"),"Unknown_Item",dirty_cafe_sales!$B8781)</f>
        <v>Tea</v>
      </c>
      <c r="C8781" s="23">
        <f>IF(ISNUMBER(dirty_cafe_sales!$C8781),dirty_cafe_sales!$C8781,3)</f>
        <v>3</v>
      </c>
      <c r="D8781" s="19">
        <f>VLOOKUP($B8781,Price_Per_Item!$A$3:$B$11,2,FALSE)</f>
        <v>1.5</v>
      </c>
      <c r="E8781" s="25">
        <f t="shared" si="137"/>
        <v>4.5</v>
      </c>
      <c r="F8781" t="str">
        <f>IF(OR(dirty_cafe_sales!$F8781="UNKNOWN",dirty_cafe_sales!$F8781="ERROR",dirty_cafe_sales!$F8781=""),"Unknown",dirty_cafe_sales!$F8781)</f>
        <v>Digital Wallet</v>
      </c>
      <c r="G8781" t="str">
        <f>IF(OR(dirty_cafe_sales!$G8781="UNKNOWN",dirty_cafe_sales!$G8781="ERROR",dirty_cafe_sales!$G8781=""),"Unknown",dirty_cafe_sales!$G8781)</f>
        <v>Unknown</v>
      </c>
      <c r="H8781" s="2" t="d">
        <v>2023-01-31</v>
      </c>
    </row>
    <row r="8782" spans="1:8" x14ac:dyDescent="0.2">
      <c r="A8782" s="16" t="s">
        <v>8803</v>
      </c>
      <c r="B8782" s="16" t="str">
        <f>IF(OR(dirty_cafe_sales!$B8782="UNKNOWN",dirty_cafe_sales!$B8782="",dirty_cafe_sales!$B8782="ERROR"),"Unknown_Item",dirty_cafe_sales!$B8782)</f>
        <v>Cake</v>
      </c>
      <c r="C8782" s="23">
        <f>IF(ISNUMBER(dirty_cafe_sales!$C8782),dirty_cafe_sales!$C8782,3)</f>
        <v>2</v>
      </c>
      <c r="D8782" s="19">
        <f>VLOOKUP($B8782,Price_Per_Item!$A$3:$B$11,2,FALSE)</f>
        <v>3</v>
      </c>
      <c r="E8782" s="25">
        <f t="shared" si="137"/>
        <v>6</v>
      </c>
      <c r="F8782" t="str">
        <f>IF(OR(dirty_cafe_sales!$F8782="UNKNOWN",dirty_cafe_sales!$F8782="ERROR",dirty_cafe_sales!$F8782=""),"Unknown",dirty_cafe_sales!$F8782)</f>
        <v>Credit Card</v>
      </c>
      <c r="G8782" t="str">
        <f>IF(OR(dirty_cafe_sales!$G8782="UNKNOWN",dirty_cafe_sales!$G8782="ERROR",dirty_cafe_sales!$G8782=""),"Unknown",dirty_cafe_sales!$G8782)</f>
        <v>Takeaway</v>
      </c>
      <c r="H8782" s="2" t="d">
        <v>2023-09-24</v>
      </c>
    </row>
    <row r="8783" spans="1:8" x14ac:dyDescent="0.2">
      <c r="A8783" s="16" t="s">
        <v>8804</v>
      </c>
      <c r="B8783" s="16" t="str">
        <f>IF(OR(dirty_cafe_sales!$B8783="UNKNOWN",dirty_cafe_sales!$B8783="",dirty_cafe_sales!$B8783="ERROR"),"Unknown_Item",dirty_cafe_sales!$B8783)</f>
        <v>Juice</v>
      </c>
      <c r="C8783" s="23">
        <f>IF(ISNUMBER(dirty_cafe_sales!$C8783),dirty_cafe_sales!$C8783,3)</f>
        <v>4</v>
      </c>
      <c r="D8783" s="19">
        <f>VLOOKUP($B8783,Price_Per_Item!$A$3:$B$11,2,FALSE)</f>
        <v>3</v>
      </c>
      <c r="E8783" s="25">
        <f t="shared" si="137"/>
        <v>12</v>
      </c>
      <c r="F8783" t="str">
        <f>IF(OR(dirty_cafe_sales!$F8783="UNKNOWN",dirty_cafe_sales!$F8783="ERROR",dirty_cafe_sales!$F8783=""),"Unknown",dirty_cafe_sales!$F8783)</f>
        <v>Cash</v>
      </c>
      <c r="G8783" t="str">
        <f>IF(OR(dirty_cafe_sales!$G8783="UNKNOWN",dirty_cafe_sales!$G8783="ERROR",dirty_cafe_sales!$G8783=""),"Unknown",dirty_cafe_sales!$G8783)</f>
        <v>In-store</v>
      </c>
      <c r="H8783" s="2" t="d">
        <v>2023-04-02</v>
      </c>
    </row>
    <row r="8784" spans="1:8" x14ac:dyDescent="0.2">
      <c r="A8784" s="16" t="s">
        <v>8805</v>
      </c>
      <c r="B8784" s="16" t="str">
        <f>IF(OR(dirty_cafe_sales!$B8784="UNKNOWN",dirty_cafe_sales!$B8784="",dirty_cafe_sales!$B8784="ERROR"),"Unknown_Item",dirty_cafe_sales!$B8784)</f>
        <v>Smoothie</v>
      </c>
      <c r="C8784" s="23">
        <f>IF(ISNUMBER(dirty_cafe_sales!$C8784),dirty_cafe_sales!$C8784,3)</f>
        <v>1</v>
      </c>
      <c r="D8784" s="19">
        <f>VLOOKUP($B8784,Price_Per_Item!$A$3:$B$11,2,FALSE)</f>
        <v>4</v>
      </c>
      <c r="E8784" s="25">
        <f t="shared" si="137"/>
        <v>4</v>
      </c>
      <c r="F8784" t="str">
        <f>IF(OR(dirty_cafe_sales!$F8784="UNKNOWN",dirty_cafe_sales!$F8784="ERROR",dirty_cafe_sales!$F8784=""),"Unknown",dirty_cafe_sales!$F8784)</f>
        <v>Unknown</v>
      </c>
      <c r="G8784" t="str">
        <f>IF(OR(dirty_cafe_sales!$G8784="UNKNOWN",dirty_cafe_sales!$G8784="ERROR",dirty_cafe_sales!$G8784=""),"Unknown",dirty_cafe_sales!$G8784)</f>
        <v>Unknown</v>
      </c>
      <c r="H8784" s="2" t="d">
        <v>2023-11-02</v>
      </c>
    </row>
    <row r="8785" spans="1:8" x14ac:dyDescent="0.2">
      <c r="A8785" s="16" t="s">
        <v>8806</v>
      </c>
      <c r="B8785" s="16" t="str">
        <f>IF(OR(dirty_cafe_sales!$B8785="UNKNOWN",dirty_cafe_sales!$B8785="",dirty_cafe_sales!$B8785="ERROR"),"Unknown_Item",dirty_cafe_sales!$B8785)</f>
        <v>Cake</v>
      </c>
      <c r="C8785" s="23">
        <f>IF(ISNUMBER(dirty_cafe_sales!$C8785),dirty_cafe_sales!$C8785,3)</f>
        <v>5</v>
      </c>
      <c r="D8785" s="19">
        <f>VLOOKUP($B8785,Price_Per_Item!$A$3:$B$11,2,FALSE)</f>
        <v>3</v>
      </c>
      <c r="E8785" s="25">
        <f t="shared" si="137"/>
        <v>15</v>
      </c>
      <c r="F8785" t="str">
        <f>IF(OR(dirty_cafe_sales!$F8785="UNKNOWN",dirty_cafe_sales!$F8785="ERROR",dirty_cafe_sales!$F8785=""),"Unknown",dirty_cafe_sales!$F8785)</f>
        <v>Unknown</v>
      </c>
      <c r="G8785" t="str">
        <f>IF(OR(dirty_cafe_sales!$G8785="UNKNOWN",dirty_cafe_sales!$G8785="ERROR",dirty_cafe_sales!$G8785=""),"Unknown",dirty_cafe_sales!$G8785)</f>
        <v>Unknown</v>
      </c>
      <c r="H8785" s="2" t="d">
        <v>2023-12-09</v>
      </c>
    </row>
    <row r="8786" spans="1:8" x14ac:dyDescent="0.2">
      <c r="A8786" s="16" t="s">
        <v>8807</v>
      </c>
      <c r="B8786" s="16" t="str">
        <f>IF(OR(dirty_cafe_sales!$B8786="UNKNOWN",dirty_cafe_sales!$B8786="",dirty_cafe_sales!$B8786="ERROR"),"Unknown_Item",dirty_cafe_sales!$B8786)</f>
        <v>Juice</v>
      </c>
      <c r="C8786" s="23">
        <f>IF(ISNUMBER(dirty_cafe_sales!$C8786),dirty_cafe_sales!$C8786,3)</f>
        <v>5</v>
      </c>
      <c r="D8786" s="19">
        <f>VLOOKUP($B8786,Price_Per_Item!$A$3:$B$11,2,FALSE)</f>
        <v>3</v>
      </c>
      <c r="E8786" s="25">
        <f t="shared" si="137"/>
        <v>15</v>
      </c>
      <c r="F8786" t="str">
        <f>IF(OR(dirty_cafe_sales!$F8786="UNKNOWN",dirty_cafe_sales!$F8786="ERROR",dirty_cafe_sales!$F8786=""),"Unknown",dirty_cafe_sales!$F8786)</f>
        <v>Credit Card</v>
      </c>
      <c r="G8786" t="str">
        <f>IF(OR(dirty_cafe_sales!$G8786="UNKNOWN",dirty_cafe_sales!$G8786="ERROR",dirty_cafe_sales!$G8786=""),"Unknown",dirty_cafe_sales!$G8786)</f>
        <v>Unknown</v>
      </c>
      <c r="H8786" s="2" t="d">
        <v>2023-02-16</v>
      </c>
    </row>
    <row r="8787" spans="1:8" x14ac:dyDescent="0.2">
      <c r="A8787" s="16" t="s">
        <v>8808</v>
      </c>
      <c r="B8787" s="16" t="str">
        <f>IF(OR(dirty_cafe_sales!$B8787="UNKNOWN",dirty_cafe_sales!$B8787="",dirty_cafe_sales!$B8787="ERROR"),"Unknown_Item",dirty_cafe_sales!$B8787)</f>
        <v>Coffee</v>
      </c>
      <c r="C8787" s="23">
        <f>IF(ISNUMBER(dirty_cafe_sales!$C8787),dirty_cafe_sales!$C8787,3)</f>
        <v>1</v>
      </c>
      <c r="D8787" s="19">
        <f>VLOOKUP($B8787,Price_Per_Item!$A$3:$B$11,2,FALSE)</f>
        <v>2</v>
      </c>
      <c r="E8787" s="25">
        <f t="shared" si="137"/>
        <v>2</v>
      </c>
      <c r="F8787" t="str">
        <f>IF(OR(dirty_cafe_sales!$F8787="UNKNOWN",dirty_cafe_sales!$F8787="ERROR",dirty_cafe_sales!$F8787=""),"Unknown",dirty_cafe_sales!$F8787)</f>
        <v>Credit Card</v>
      </c>
      <c r="G8787" t="str">
        <f>IF(OR(dirty_cafe_sales!$G8787="UNKNOWN",dirty_cafe_sales!$G8787="ERROR",dirty_cafe_sales!$G8787=""),"Unknown",dirty_cafe_sales!$G8787)</f>
        <v>In-store</v>
      </c>
      <c r="H8787" s="2" t="d">
        <v>2023-09-10</v>
      </c>
    </row>
    <row r="8788" spans="1:8" x14ac:dyDescent="0.2">
      <c r="A8788" s="16" t="s">
        <v>8809</v>
      </c>
      <c r="B8788" s="16" t="str">
        <f>IF(OR(dirty_cafe_sales!$B8788="UNKNOWN",dirty_cafe_sales!$B8788="",dirty_cafe_sales!$B8788="ERROR"),"Unknown_Item",dirty_cafe_sales!$B8788)</f>
        <v>Tea</v>
      </c>
      <c r="C8788" s="23">
        <f>IF(ISNUMBER(dirty_cafe_sales!$C8788),dirty_cafe_sales!$C8788,3)</f>
        <v>2</v>
      </c>
      <c r="D8788" s="19">
        <f>VLOOKUP($B8788,Price_Per_Item!$A$3:$B$11,2,FALSE)</f>
        <v>1.5</v>
      </c>
      <c r="E8788" s="25">
        <f t="shared" si="137"/>
        <v>3</v>
      </c>
      <c r="F8788" t="str">
        <f>IF(OR(dirty_cafe_sales!$F8788="UNKNOWN",dirty_cafe_sales!$F8788="ERROR",dirty_cafe_sales!$F8788=""),"Unknown",dirty_cafe_sales!$F8788)</f>
        <v>Unknown</v>
      </c>
      <c r="G8788" t="str">
        <f>IF(OR(dirty_cafe_sales!$G8788="UNKNOWN",dirty_cafe_sales!$G8788="ERROR",dirty_cafe_sales!$G8788=""),"Unknown",dirty_cafe_sales!$G8788)</f>
        <v>Unknown</v>
      </c>
      <c r="H8788" s="2" t="d">
        <v>2023-03-12</v>
      </c>
    </row>
    <row r="8789" spans="1:8" x14ac:dyDescent="0.2">
      <c r="A8789" s="16" t="s">
        <v>8810</v>
      </c>
      <c r="B8789" s="16" t="str">
        <f>IF(OR(dirty_cafe_sales!$B8789="UNKNOWN",dirty_cafe_sales!$B8789="",dirty_cafe_sales!$B8789="ERROR"),"Unknown_Item",dirty_cafe_sales!$B8789)</f>
        <v>Sandwich</v>
      </c>
      <c r="C8789" s="23">
        <f>IF(ISNUMBER(dirty_cafe_sales!$C8789),dirty_cafe_sales!$C8789,3)</f>
        <v>4</v>
      </c>
      <c r="D8789" s="19">
        <f>VLOOKUP($B8789,Price_Per_Item!$A$3:$B$11,2,FALSE)</f>
        <v>4</v>
      </c>
      <c r="E8789" s="25">
        <f t="shared" si="137"/>
        <v>16</v>
      </c>
      <c r="F8789" t="str">
        <f>IF(OR(dirty_cafe_sales!$F8789="UNKNOWN",dirty_cafe_sales!$F8789="ERROR",dirty_cafe_sales!$F8789=""),"Unknown",dirty_cafe_sales!$F8789)</f>
        <v>Cash</v>
      </c>
      <c r="G8789" t="str">
        <f>IF(OR(dirty_cafe_sales!$G8789="UNKNOWN",dirty_cafe_sales!$G8789="ERROR",dirty_cafe_sales!$G8789=""),"Unknown",dirty_cafe_sales!$G8789)</f>
        <v>In-store</v>
      </c>
      <c r="H8789" s="2" t="d">
        <v>2023-07-27</v>
      </c>
    </row>
    <row r="8790" spans="1:8" x14ac:dyDescent="0.2">
      <c r="A8790" s="16" t="s">
        <v>8811</v>
      </c>
      <c r="B8790" s="16" t="str">
        <f>IF(OR(dirty_cafe_sales!$B8790="UNKNOWN",dirty_cafe_sales!$B8790="",dirty_cafe_sales!$B8790="ERROR"),"Unknown_Item",dirty_cafe_sales!$B8790)</f>
        <v>Tea</v>
      </c>
      <c r="C8790" s="23">
        <f>IF(ISNUMBER(dirty_cafe_sales!$C8790),dirty_cafe_sales!$C8790,3)</f>
        <v>4</v>
      </c>
      <c r="D8790" s="19">
        <f>VLOOKUP($B8790,Price_Per_Item!$A$3:$B$11,2,FALSE)</f>
        <v>1.5</v>
      </c>
      <c r="E8790" s="25">
        <f t="shared" si="137"/>
        <v>6</v>
      </c>
      <c r="F8790" t="str">
        <f>IF(OR(dirty_cafe_sales!$F8790="UNKNOWN",dirty_cafe_sales!$F8790="ERROR",dirty_cafe_sales!$F8790=""),"Unknown",dirty_cafe_sales!$F8790)</f>
        <v>Credit Card</v>
      </c>
      <c r="G8790" t="str">
        <f>IF(OR(dirty_cafe_sales!$G8790="UNKNOWN",dirty_cafe_sales!$G8790="ERROR",dirty_cafe_sales!$G8790=""),"Unknown",dirty_cafe_sales!$G8790)</f>
        <v>Unknown</v>
      </c>
      <c r="H8790" s="2" t="d">
        <v>2023-11-12</v>
      </c>
    </row>
    <row r="8791" spans="1:8" x14ac:dyDescent="0.2">
      <c r="A8791" s="16" t="s">
        <v>8812</v>
      </c>
      <c r="B8791" s="16" t="str">
        <f>IF(OR(dirty_cafe_sales!$B8791="UNKNOWN",dirty_cafe_sales!$B8791="",dirty_cafe_sales!$B8791="ERROR"),"Unknown_Item",dirty_cafe_sales!$B8791)</f>
        <v>Smoothie</v>
      </c>
      <c r="C8791" s="23">
        <f>IF(ISNUMBER(dirty_cafe_sales!$C8791),dirty_cafe_sales!$C8791,3)</f>
        <v>1</v>
      </c>
      <c r="D8791" s="19">
        <f>VLOOKUP($B8791,Price_Per_Item!$A$3:$B$11,2,FALSE)</f>
        <v>4</v>
      </c>
      <c r="E8791" s="25">
        <f t="shared" si="137"/>
        <v>4</v>
      </c>
      <c r="F8791" t="str">
        <f>IF(OR(dirty_cafe_sales!$F8791="UNKNOWN",dirty_cafe_sales!$F8791="ERROR",dirty_cafe_sales!$F8791=""),"Unknown",dirty_cafe_sales!$F8791)</f>
        <v>Unknown</v>
      </c>
      <c r="G8791" t="str">
        <f>IF(OR(dirty_cafe_sales!$G8791="UNKNOWN",dirty_cafe_sales!$G8791="ERROR",dirty_cafe_sales!$G8791=""),"Unknown",dirty_cafe_sales!$G8791)</f>
        <v>Takeaway</v>
      </c>
      <c r="H8791" s="2" t="d">
        <v>2023-10-14</v>
      </c>
    </row>
    <row r="8792" spans="1:8" x14ac:dyDescent="0.2">
      <c r="A8792" s="16" t="s">
        <v>8813</v>
      </c>
      <c r="B8792" s="16" t="str">
        <f>IF(OR(dirty_cafe_sales!$B8792="UNKNOWN",dirty_cafe_sales!$B8792="",dirty_cafe_sales!$B8792="ERROR"),"Unknown_Item",dirty_cafe_sales!$B8792)</f>
        <v>Cookie</v>
      </c>
      <c r="C8792" s="23">
        <f>IF(ISNUMBER(dirty_cafe_sales!$C8792),dirty_cafe_sales!$C8792,3)</f>
        <v>2</v>
      </c>
      <c r="D8792" s="19">
        <f>VLOOKUP($B8792,Price_Per_Item!$A$3:$B$11,2,FALSE)</f>
        <v>1</v>
      </c>
      <c r="E8792" s="25">
        <f t="shared" si="137"/>
        <v>2</v>
      </c>
      <c r="F8792" t="str">
        <f>IF(OR(dirty_cafe_sales!$F8792="UNKNOWN",dirty_cafe_sales!$F8792="ERROR",dirty_cafe_sales!$F8792=""),"Unknown",dirty_cafe_sales!$F8792)</f>
        <v>Cash</v>
      </c>
      <c r="G8792" t="str">
        <f>IF(OR(dirty_cafe_sales!$G8792="UNKNOWN",dirty_cafe_sales!$G8792="ERROR",dirty_cafe_sales!$G8792=""),"Unknown",dirty_cafe_sales!$G8792)</f>
        <v>Unknown</v>
      </c>
      <c r="H8792" s="2" t="d">
        <v>2023-12-11</v>
      </c>
    </row>
    <row r="8793" spans="1:8" x14ac:dyDescent="0.2">
      <c r="A8793" s="16" t="s">
        <v>8814</v>
      </c>
      <c r="B8793" s="16" t="str">
        <f>IF(OR(dirty_cafe_sales!$B8793="UNKNOWN",dirty_cafe_sales!$B8793="",dirty_cafe_sales!$B8793="ERROR"),"Unknown_Item",dirty_cafe_sales!$B8793)</f>
        <v>Sandwich</v>
      </c>
      <c r="C8793" s="23">
        <f>IF(ISNUMBER(dirty_cafe_sales!$C8793),dirty_cafe_sales!$C8793,3)</f>
        <v>2</v>
      </c>
      <c r="D8793" s="19">
        <f>VLOOKUP($B8793,Price_Per_Item!$A$3:$B$11,2,FALSE)</f>
        <v>4</v>
      </c>
      <c r="E8793" s="25">
        <f t="shared" si="137"/>
        <v>8</v>
      </c>
      <c r="F8793" t="str">
        <f>IF(OR(dirty_cafe_sales!$F8793="UNKNOWN",dirty_cafe_sales!$F8793="ERROR",dirty_cafe_sales!$F8793=""),"Unknown",dirty_cafe_sales!$F8793)</f>
        <v>Credit Card</v>
      </c>
      <c r="G8793" t="str">
        <f>IF(OR(dirty_cafe_sales!$G8793="UNKNOWN",dirty_cafe_sales!$G8793="ERROR",dirty_cafe_sales!$G8793=""),"Unknown",dirty_cafe_sales!$G8793)</f>
        <v>Unknown</v>
      </c>
      <c r="H8793" s="2" t="d">
        <v>2023-04-09</v>
      </c>
    </row>
    <row r="8794" spans="1:8" x14ac:dyDescent="0.2">
      <c r="A8794" s="16" t="s">
        <v>8815</v>
      </c>
      <c r="B8794" s="16" t="str">
        <f>IF(OR(dirty_cafe_sales!$B8794="UNKNOWN",dirty_cafe_sales!$B8794="",dirty_cafe_sales!$B8794="ERROR"),"Unknown_Item",dirty_cafe_sales!$B8794)</f>
        <v>Coffee</v>
      </c>
      <c r="C8794" s="23">
        <f>IF(ISNUMBER(dirty_cafe_sales!$C8794),dirty_cafe_sales!$C8794,3)</f>
        <v>4</v>
      </c>
      <c r="D8794" s="19">
        <f>VLOOKUP($B8794,Price_Per_Item!$A$3:$B$11,2,FALSE)</f>
        <v>2</v>
      </c>
      <c r="E8794" s="25">
        <f t="shared" si="137"/>
        <v>8</v>
      </c>
      <c r="F8794" t="str">
        <f>IF(OR(dirty_cafe_sales!$F8794="UNKNOWN",dirty_cafe_sales!$F8794="ERROR",dirty_cafe_sales!$F8794=""),"Unknown",dirty_cafe_sales!$F8794)</f>
        <v>Unknown</v>
      </c>
      <c r="G8794" t="str">
        <f>IF(OR(dirty_cafe_sales!$G8794="UNKNOWN",dirty_cafe_sales!$G8794="ERROR",dirty_cafe_sales!$G8794=""),"Unknown",dirty_cafe_sales!$G8794)</f>
        <v>Takeaway</v>
      </c>
      <c r="H8794" s="2" t="d">
        <v>2023-09-19</v>
      </c>
    </row>
    <row r="8795" spans="1:8" x14ac:dyDescent="0.2">
      <c r="A8795" s="16" t="s">
        <v>8816</v>
      </c>
      <c r="B8795" s="16" t="str">
        <f>IF(OR(dirty_cafe_sales!$B8795="UNKNOWN",dirty_cafe_sales!$B8795="",dirty_cafe_sales!$B8795="ERROR"),"Unknown_Item",dirty_cafe_sales!$B8795)</f>
        <v>Unknown_Item</v>
      </c>
      <c r="C8795" s="23">
        <f>IF(ISNUMBER(dirty_cafe_sales!$C8795),dirty_cafe_sales!$C8795,3)</f>
        <v>3</v>
      </c>
      <c r="D8795" s="19">
        <f>VLOOKUP($B8795,Price_Per_Item!$A$3:$B$11,2,FALSE)</f>
        <v>2.9375</v>
      </c>
      <c r="E8795" s="25">
        <f t="shared" si="137"/>
        <v>8.8125</v>
      </c>
      <c r="F8795" t="str">
        <f>IF(OR(dirty_cafe_sales!$F8795="UNKNOWN",dirty_cafe_sales!$F8795="ERROR",dirty_cafe_sales!$F8795=""),"Unknown",dirty_cafe_sales!$F8795)</f>
        <v>Cash</v>
      </c>
      <c r="G8795" t="str">
        <f>IF(OR(dirty_cafe_sales!$G8795="UNKNOWN",dirty_cafe_sales!$G8795="ERROR",dirty_cafe_sales!$G8795=""),"Unknown",dirty_cafe_sales!$G8795)</f>
        <v>Unknown</v>
      </c>
      <c r="H8795" s="2" t="d">
        <v>2023-03-23</v>
      </c>
    </row>
    <row r="8796" spans="1:8" x14ac:dyDescent="0.2">
      <c r="A8796" s="16" t="s">
        <v>8817</v>
      </c>
      <c r="B8796" s="16" t="str">
        <f>IF(OR(dirty_cafe_sales!$B8796="UNKNOWN",dirty_cafe_sales!$B8796="",dirty_cafe_sales!$B8796="ERROR"),"Unknown_Item",dirty_cafe_sales!$B8796)</f>
        <v>Cookie</v>
      </c>
      <c r="C8796" s="23">
        <f>IF(ISNUMBER(dirty_cafe_sales!$C8796),dirty_cafe_sales!$C8796,3)</f>
        <v>3</v>
      </c>
      <c r="D8796" s="19">
        <f>VLOOKUP($B8796,Price_Per_Item!$A$3:$B$11,2,FALSE)</f>
        <v>1</v>
      </c>
      <c r="E8796" s="25">
        <f t="shared" si="137"/>
        <v>3</v>
      </c>
      <c r="F8796" t="str">
        <f>IF(OR(dirty_cafe_sales!$F8796="UNKNOWN",dirty_cafe_sales!$F8796="ERROR",dirty_cafe_sales!$F8796=""),"Unknown",dirty_cafe_sales!$F8796)</f>
        <v>Digital Wallet</v>
      </c>
      <c r="G8796" t="str">
        <f>IF(OR(dirty_cafe_sales!$G8796="UNKNOWN",dirty_cafe_sales!$G8796="ERROR",dirty_cafe_sales!$G8796=""),"Unknown",dirty_cafe_sales!$G8796)</f>
        <v>In-store</v>
      </c>
      <c r="H8796" s="2" t="d">
        <v>2023-01-19</v>
      </c>
    </row>
    <row r="8797" spans="1:8" x14ac:dyDescent="0.2">
      <c r="A8797" s="16" t="s">
        <v>8818</v>
      </c>
      <c r="B8797" s="16" t="str">
        <f>IF(OR(dirty_cafe_sales!$B8797="UNKNOWN",dirty_cafe_sales!$B8797="",dirty_cafe_sales!$B8797="ERROR"),"Unknown_Item",dirty_cafe_sales!$B8797)</f>
        <v>Tea</v>
      </c>
      <c r="C8797" s="23">
        <f>IF(ISNUMBER(dirty_cafe_sales!$C8797),dirty_cafe_sales!$C8797,3)</f>
        <v>1</v>
      </c>
      <c r="D8797" s="19">
        <f>VLOOKUP($B8797,Price_Per_Item!$A$3:$B$11,2,FALSE)</f>
        <v>1.5</v>
      </c>
      <c r="E8797" s="25">
        <f t="shared" si="137"/>
        <v>1.5</v>
      </c>
      <c r="F8797" t="str">
        <f>IF(OR(dirty_cafe_sales!$F8797="UNKNOWN",dirty_cafe_sales!$F8797="ERROR",dirty_cafe_sales!$F8797=""),"Unknown",dirty_cafe_sales!$F8797)</f>
        <v>Digital Wallet</v>
      </c>
      <c r="G8797" t="str">
        <f>IF(OR(dirty_cafe_sales!$G8797="UNKNOWN",dirty_cafe_sales!$G8797="ERROR",dirty_cafe_sales!$G8797=""),"Unknown",dirty_cafe_sales!$G8797)</f>
        <v>Unknown</v>
      </c>
      <c r="H8797" s="2" t="d">
        <v>2023-07-08</v>
      </c>
    </row>
    <row r="8798" spans="1:8" x14ac:dyDescent="0.2">
      <c r="A8798" s="16" t="s">
        <v>8819</v>
      </c>
      <c r="B8798" s="16" t="str">
        <f>IF(OR(dirty_cafe_sales!$B8798="UNKNOWN",dirty_cafe_sales!$B8798="",dirty_cafe_sales!$B8798="ERROR"),"Unknown_Item",dirty_cafe_sales!$B8798)</f>
        <v>Smoothie</v>
      </c>
      <c r="C8798" s="23">
        <f>IF(ISNUMBER(dirty_cafe_sales!$C8798),dirty_cafe_sales!$C8798,3)</f>
        <v>5</v>
      </c>
      <c r="D8798" s="19">
        <f>VLOOKUP($B8798,Price_Per_Item!$A$3:$B$11,2,FALSE)</f>
        <v>4</v>
      </c>
      <c r="E8798" s="25">
        <f t="shared" si="137"/>
        <v>20</v>
      </c>
      <c r="F8798" t="str">
        <f>IF(OR(dirty_cafe_sales!$F8798="UNKNOWN",dirty_cafe_sales!$F8798="ERROR",dirty_cafe_sales!$F8798=""),"Unknown",dirty_cafe_sales!$F8798)</f>
        <v>Unknown</v>
      </c>
      <c r="G8798" t="str">
        <f>IF(OR(dirty_cafe_sales!$G8798="UNKNOWN",dirty_cafe_sales!$G8798="ERROR",dirty_cafe_sales!$G8798=""),"Unknown",dirty_cafe_sales!$G8798)</f>
        <v>Unknown</v>
      </c>
      <c r="H8798" s="2" t="d">
        <v>2023-11-18</v>
      </c>
    </row>
    <row r="8799" spans="1:8" x14ac:dyDescent="0.2">
      <c r="A8799" s="16" t="s">
        <v>8820</v>
      </c>
      <c r="B8799" s="16" t="str">
        <f>IF(OR(dirty_cafe_sales!$B8799="UNKNOWN",dirty_cafe_sales!$B8799="",dirty_cafe_sales!$B8799="ERROR"),"Unknown_Item",dirty_cafe_sales!$B8799)</f>
        <v>Tea</v>
      </c>
      <c r="C8799" s="23">
        <f>IF(ISNUMBER(dirty_cafe_sales!$C8799),dirty_cafe_sales!$C8799,3)</f>
        <v>1</v>
      </c>
      <c r="D8799" s="19">
        <f>VLOOKUP($B8799,Price_Per_Item!$A$3:$B$11,2,FALSE)</f>
        <v>1.5</v>
      </c>
      <c r="E8799" s="25">
        <f t="shared" si="137"/>
        <v>1.5</v>
      </c>
      <c r="F8799" t="str">
        <f>IF(OR(dirty_cafe_sales!$F8799="UNKNOWN",dirty_cafe_sales!$F8799="ERROR",dirty_cafe_sales!$F8799=""),"Unknown",dirty_cafe_sales!$F8799)</f>
        <v>Unknown</v>
      </c>
      <c r="G8799" t="str">
        <f>IF(OR(dirty_cafe_sales!$G8799="UNKNOWN",dirty_cafe_sales!$G8799="ERROR",dirty_cafe_sales!$G8799=""),"Unknown",dirty_cafe_sales!$G8799)</f>
        <v>Unknown</v>
      </c>
      <c r="H8799" s="2" t="d">
        <v>2023-03-16</v>
      </c>
    </row>
    <row r="8800" spans="1:8" x14ac:dyDescent="0.2">
      <c r="A8800" s="16" t="s">
        <v>8821</v>
      </c>
      <c r="B8800" s="16" t="str">
        <f>IF(OR(dirty_cafe_sales!$B8800="UNKNOWN",dirty_cafe_sales!$B8800="",dirty_cafe_sales!$B8800="ERROR"),"Unknown_Item",dirty_cafe_sales!$B8800)</f>
        <v>Salad</v>
      </c>
      <c r="C8800" s="23">
        <f>IF(ISNUMBER(dirty_cafe_sales!$C8800),dirty_cafe_sales!$C8800,3)</f>
        <v>1</v>
      </c>
      <c r="D8800" s="19">
        <f>VLOOKUP($B8800,Price_Per_Item!$A$3:$B$11,2,FALSE)</f>
        <v>5</v>
      </c>
      <c r="E8800" s="25">
        <f t="shared" si="137"/>
        <v>5</v>
      </c>
      <c r="F8800" t="str">
        <f>IF(OR(dirty_cafe_sales!$F8800="UNKNOWN",dirty_cafe_sales!$F8800="ERROR",dirty_cafe_sales!$F8800=""),"Unknown",dirty_cafe_sales!$F8800)</f>
        <v>Unknown</v>
      </c>
      <c r="G8800" t="str">
        <f>IF(OR(dirty_cafe_sales!$G8800="UNKNOWN",dirty_cafe_sales!$G8800="ERROR",dirty_cafe_sales!$G8800=""),"Unknown",dirty_cafe_sales!$G8800)</f>
        <v>Unknown</v>
      </c>
      <c r="H8800" s="2" t="d">
        <v>2023-02-15</v>
      </c>
    </row>
    <row r="8801" spans="1:8" x14ac:dyDescent="0.2">
      <c r="A8801" s="16" t="s">
        <v>8822</v>
      </c>
      <c r="B8801" s="16" t="str">
        <f>IF(OR(dirty_cafe_sales!$B8801="UNKNOWN",dirty_cafe_sales!$B8801="",dirty_cafe_sales!$B8801="ERROR"),"Unknown_Item",dirty_cafe_sales!$B8801)</f>
        <v>Juice</v>
      </c>
      <c r="C8801" s="23">
        <f>IF(ISNUMBER(dirty_cafe_sales!$C8801),dirty_cafe_sales!$C8801,3)</f>
        <v>3</v>
      </c>
      <c r="D8801" s="19">
        <f>VLOOKUP($B8801,Price_Per_Item!$A$3:$B$11,2,FALSE)</f>
        <v>3</v>
      </c>
      <c r="E8801" s="25">
        <f t="shared" si="137"/>
        <v>9</v>
      </c>
      <c r="F8801" t="str">
        <f>IF(OR(dirty_cafe_sales!$F8801="UNKNOWN",dirty_cafe_sales!$F8801="ERROR",dirty_cafe_sales!$F8801=""),"Unknown",dirty_cafe_sales!$F8801)</f>
        <v>Digital Wallet</v>
      </c>
      <c r="G8801" t="str">
        <f>IF(OR(dirty_cafe_sales!$G8801="UNKNOWN",dirty_cafe_sales!$G8801="ERROR",dirty_cafe_sales!$G8801=""),"Unknown",dirty_cafe_sales!$G8801)</f>
        <v>Takeaway</v>
      </c>
      <c r="H8801" s="2" t="d">
        <v>2023-10-13</v>
      </c>
    </row>
    <row r="8802" spans="1:8" x14ac:dyDescent="0.2">
      <c r="A8802" s="16" t="s">
        <v>8823</v>
      </c>
      <c r="B8802" s="16" t="str">
        <f>IF(OR(dirty_cafe_sales!$B8802="UNKNOWN",dirty_cafe_sales!$B8802="",dirty_cafe_sales!$B8802="ERROR"),"Unknown_Item",dirty_cafe_sales!$B8802)</f>
        <v>Cookie</v>
      </c>
      <c r="C8802" s="23">
        <f>IF(ISNUMBER(dirty_cafe_sales!$C8802),dirty_cafe_sales!$C8802,3)</f>
        <v>3</v>
      </c>
      <c r="D8802" s="19">
        <f>VLOOKUP($B8802,Price_Per_Item!$A$3:$B$11,2,FALSE)</f>
        <v>1</v>
      </c>
      <c r="E8802" s="25">
        <f t="shared" si="137"/>
        <v>3</v>
      </c>
      <c r="F8802" t="str">
        <f>IF(OR(dirty_cafe_sales!$F8802="UNKNOWN",dirty_cafe_sales!$F8802="ERROR",dirty_cafe_sales!$F8802=""),"Unknown",dirty_cafe_sales!$F8802)</f>
        <v>Digital Wallet</v>
      </c>
      <c r="G8802" t="str">
        <f>IF(OR(dirty_cafe_sales!$G8802="UNKNOWN",dirty_cafe_sales!$G8802="ERROR",dirty_cafe_sales!$G8802=""),"Unknown",dirty_cafe_sales!$G8802)</f>
        <v>In-store</v>
      </c>
      <c r="H8802" s="2" t="d">
        <v>2023-12-24</v>
      </c>
    </row>
    <row r="8803" spans="1:8" x14ac:dyDescent="0.2">
      <c r="A8803" s="16" t="s">
        <v>8824</v>
      </c>
      <c r="B8803" s="16" t="str">
        <f>IF(OR(dirty_cafe_sales!$B8803="UNKNOWN",dirty_cafe_sales!$B8803="",dirty_cafe_sales!$B8803="ERROR"),"Unknown_Item",dirty_cafe_sales!$B8803)</f>
        <v>Tea</v>
      </c>
      <c r="C8803" s="23">
        <f>IF(ISNUMBER(dirty_cafe_sales!$C8803),dirty_cafe_sales!$C8803,3)</f>
        <v>2</v>
      </c>
      <c r="D8803" s="19">
        <f>VLOOKUP($B8803,Price_Per_Item!$A$3:$B$11,2,FALSE)</f>
        <v>1.5</v>
      </c>
      <c r="E8803" s="25">
        <f t="shared" si="137"/>
        <v>3</v>
      </c>
      <c r="F8803" t="str">
        <f>IF(OR(dirty_cafe_sales!$F8803="UNKNOWN",dirty_cafe_sales!$F8803="ERROR",dirty_cafe_sales!$F8803=""),"Unknown",dirty_cafe_sales!$F8803)</f>
        <v>Unknown</v>
      </c>
      <c r="G8803" t="str">
        <f>IF(OR(dirty_cafe_sales!$G8803="UNKNOWN",dirty_cafe_sales!$G8803="ERROR",dirty_cafe_sales!$G8803=""),"Unknown",dirty_cafe_sales!$G8803)</f>
        <v>Unknown</v>
      </c>
      <c r="H8803" s="2" t="d">
        <v>2023-01-26</v>
      </c>
    </row>
    <row r="8804" spans="1:8" x14ac:dyDescent="0.2">
      <c r="A8804" s="16" t="s">
        <v>8825</v>
      </c>
      <c r="B8804" s="16" t="str">
        <f>IF(OR(dirty_cafe_sales!$B8804="UNKNOWN",dirty_cafe_sales!$B8804="",dirty_cafe_sales!$B8804="ERROR"),"Unknown_Item",dirty_cafe_sales!$B8804)</f>
        <v>Unknown_Item</v>
      </c>
      <c r="C8804" s="23">
        <f>IF(ISNUMBER(dirty_cafe_sales!$C8804),dirty_cafe_sales!$C8804,3)</f>
        <v>2</v>
      </c>
      <c r="D8804" s="19">
        <f>VLOOKUP($B8804,Price_Per_Item!$A$3:$B$11,2,FALSE)</f>
        <v>2.9375</v>
      </c>
      <c r="E8804" s="25">
        <f t="shared" si="137"/>
        <v>5.875</v>
      </c>
      <c r="F8804" t="str">
        <f>IF(OR(dirty_cafe_sales!$F8804="UNKNOWN",dirty_cafe_sales!$F8804="ERROR",dirty_cafe_sales!$F8804=""),"Unknown",dirty_cafe_sales!$F8804)</f>
        <v>Digital Wallet</v>
      </c>
      <c r="G8804" t="str">
        <f>IF(OR(dirty_cafe_sales!$G8804="UNKNOWN",dirty_cafe_sales!$G8804="ERROR",dirty_cafe_sales!$G8804=""),"Unknown",dirty_cafe_sales!$G8804)</f>
        <v>Takeaway</v>
      </c>
      <c r="H8804" s="2" t="d">
        <v>2023-12-02</v>
      </c>
    </row>
    <row r="8805" spans="1:8" x14ac:dyDescent="0.2">
      <c r="A8805" s="16" t="s">
        <v>8826</v>
      </c>
      <c r="B8805" s="16" t="str">
        <f>IF(OR(dirty_cafe_sales!$B8805="UNKNOWN",dirty_cafe_sales!$B8805="",dirty_cafe_sales!$B8805="ERROR"),"Unknown_Item",dirty_cafe_sales!$B8805)</f>
        <v>Juice</v>
      </c>
      <c r="C8805" s="23">
        <f>IF(ISNUMBER(dirty_cafe_sales!$C8805),dirty_cafe_sales!$C8805,3)</f>
        <v>5</v>
      </c>
      <c r="D8805" s="19">
        <f>VLOOKUP($B8805,Price_Per_Item!$A$3:$B$11,2,FALSE)</f>
        <v>3</v>
      </c>
      <c r="E8805" s="25">
        <f t="shared" si="137"/>
        <v>15</v>
      </c>
      <c r="F8805" t="str">
        <f>IF(OR(dirty_cafe_sales!$F8805="UNKNOWN",dirty_cafe_sales!$F8805="ERROR",dirty_cafe_sales!$F8805=""),"Unknown",dirty_cafe_sales!$F8805)</f>
        <v>Digital Wallet</v>
      </c>
      <c r="G8805" t="str">
        <f>IF(OR(dirty_cafe_sales!$G8805="UNKNOWN",dirty_cafe_sales!$G8805="ERROR",dirty_cafe_sales!$G8805=""),"Unknown",dirty_cafe_sales!$G8805)</f>
        <v>In-store</v>
      </c>
      <c r="H8805" s="2" t="d">
        <v>2023-10-28</v>
      </c>
    </row>
    <row r="8806" spans="1:8" x14ac:dyDescent="0.2">
      <c r="A8806" s="16" t="s">
        <v>8827</v>
      </c>
      <c r="B8806" s="16" t="str">
        <f>IF(OR(dirty_cafe_sales!$B8806="UNKNOWN",dirty_cafe_sales!$B8806="",dirty_cafe_sales!$B8806="ERROR"),"Unknown_Item",dirty_cafe_sales!$B8806)</f>
        <v>Coffee</v>
      </c>
      <c r="C8806" s="23">
        <f>IF(ISNUMBER(dirty_cafe_sales!$C8806),dirty_cafe_sales!$C8806,3)</f>
        <v>5</v>
      </c>
      <c r="D8806" s="19">
        <f>VLOOKUP($B8806,Price_Per_Item!$A$3:$B$11,2,FALSE)</f>
        <v>2</v>
      </c>
      <c r="E8806" s="25">
        <f t="shared" si="137"/>
        <v>10</v>
      </c>
      <c r="F8806" t="str">
        <f>IF(OR(dirty_cafe_sales!$F8806="UNKNOWN",dirty_cafe_sales!$F8806="ERROR",dirty_cafe_sales!$F8806=""),"Unknown",dirty_cafe_sales!$F8806)</f>
        <v>Credit Card</v>
      </c>
      <c r="G8806" t="str">
        <f>IF(OR(dirty_cafe_sales!$G8806="UNKNOWN",dirty_cafe_sales!$G8806="ERROR",dirty_cafe_sales!$G8806=""),"Unknown",dirty_cafe_sales!$G8806)</f>
        <v>Unknown</v>
      </c>
      <c r="H8806" s="2" t="d">
        <v>2023-09-02</v>
      </c>
    </row>
    <row r="8807" spans="1:8" x14ac:dyDescent="0.2">
      <c r="A8807" s="16" t="s">
        <v>8828</v>
      </c>
      <c r="B8807" s="16" t="str">
        <f>IF(OR(dirty_cafe_sales!$B8807="UNKNOWN",dirty_cafe_sales!$B8807="",dirty_cafe_sales!$B8807="ERROR"),"Unknown_Item",dirty_cafe_sales!$B8807)</f>
        <v>Cookie</v>
      </c>
      <c r="C8807" s="23">
        <f>IF(ISNUMBER(dirty_cafe_sales!$C8807),dirty_cafe_sales!$C8807,3)</f>
        <v>5</v>
      </c>
      <c r="D8807" s="19">
        <f>VLOOKUP($B8807,Price_Per_Item!$A$3:$B$11,2,FALSE)</f>
        <v>1</v>
      </c>
      <c r="E8807" s="25">
        <f t="shared" si="137"/>
        <v>5</v>
      </c>
      <c r="F8807" t="str">
        <f>IF(OR(dirty_cafe_sales!$F8807="UNKNOWN",dirty_cafe_sales!$F8807="ERROR",dirty_cafe_sales!$F8807=""),"Unknown",dirty_cafe_sales!$F8807)</f>
        <v>Credit Card</v>
      </c>
      <c r="G8807" t="str">
        <f>IF(OR(dirty_cafe_sales!$G8807="UNKNOWN",dirty_cafe_sales!$G8807="ERROR",dirty_cafe_sales!$G8807=""),"Unknown",dirty_cafe_sales!$G8807)</f>
        <v>In-store</v>
      </c>
      <c r="H8807" s="2" t="d">
        <v>2023-08-16</v>
      </c>
    </row>
    <row r="8808" spans="1:8" x14ac:dyDescent="0.2">
      <c r="A8808" s="16" t="s">
        <v>8829</v>
      </c>
      <c r="B8808" s="16" t="str">
        <f>IF(OR(dirty_cafe_sales!$B8808="UNKNOWN",dirty_cafe_sales!$B8808="",dirty_cafe_sales!$B8808="ERROR"),"Unknown_Item",dirty_cafe_sales!$B8808)</f>
        <v>Juice</v>
      </c>
      <c r="C8808" s="23">
        <f>IF(ISNUMBER(dirty_cafe_sales!$C8808),dirty_cafe_sales!$C8808,3)</f>
        <v>3</v>
      </c>
      <c r="D8808" s="19">
        <f>VLOOKUP($B8808,Price_Per_Item!$A$3:$B$11,2,FALSE)</f>
        <v>3</v>
      </c>
      <c r="E8808" s="25">
        <f t="shared" si="137"/>
        <v>9</v>
      </c>
      <c r="F8808" t="str">
        <f>IF(OR(dirty_cafe_sales!$F8808="UNKNOWN",dirty_cafe_sales!$F8808="ERROR",dirty_cafe_sales!$F8808=""),"Unknown",dirty_cafe_sales!$F8808)</f>
        <v>Cash</v>
      </c>
      <c r="G8808" t="str">
        <f>IF(OR(dirty_cafe_sales!$G8808="UNKNOWN",dirty_cafe_sales!$G8808="ERROR",dirty_cafe_sales!$G8808=""),"Unknown",dirty_cafe_sales!$G8808)</f>
        <v>Takeaway</v>
      </c>
      <c r="H8808" s="2" t="d">
        <v>2023-08-27</v>
      </c>
    </row>
    <row r="8809" spans="1:8" x14ac:dyDescent="0.2">
      <c r="A8809" s="16" t="s">
        <v>8830</v>
      </c>
      <c r="B8809" s="16" t="str">
        <f>IF(OR(dirty_cafe_sales!$B8809="UNKNOWN",dirty_cafe_sales!$B8809="",dirty_cafe_sales!$B8809="ERROR"),"Unknown_Item",dirty_cafe_sales!$B8809)</f>
        <v>Smoothie</v>
      </c>
      <c r="C8809" s="23">
        <f>IF(ISNUMBER(dirty_cafe_sales!$C8809),dirty_cafe_sales!$C8809,3)</f>
        <v>3</v>
      </c>
      <c r="D8809" s="19">
        <f>VLOOKUP($B8809,Price_Per_Item!$A$3:$B$11,2,FALSE)</f>
        <v>4</v>
      </c>
      <c r="E8809" s="25">
        <f t="shared" si="137"/>
        <v>12</v>
      </c>
      <c r="F8809" t="str">
        <f>IF(OR(dirty_cafe_sales!$F8809="UNKNOWN",dirty_cafe_sales!$F8809="ERROR",dirty_cafe_sales!$F8809=""),"Unknown",dirty_cafe_sales!$F8809)</f>
        <v>Unknown</v>
      </c>
      <c r="G8809" t="str">
        <f>IF(OR(dirty_cafe_sales!$G8809="UNKNOWN",dirty_cafe_sales!$G8809="ERROR",dirty_cafe_sales!$G8809=""),"Unknown",dirty_cafe_sales!$G8809)</f>
        <v>Takeaway</v>
      </c>
      <c r="H8809" s="2" t="d">
        <v>2023-08-02</v>
      </c>
    </row>
    <row r="8810" spans="1:8" x14ac:dyDescent="0.2">
      <c r="A8810" s="16" t="s">
        <v>8831</v>
      </c>
      <c r="B8810" s="16" t="str">
        <f>IF(OR(dirty_cafe_sales!$B8810="UNKNOWN",dirty_cafe_sales!$B8810="",dirty_cafe_sales!$B8810="ERROR"),"Unknown_Item",dirty_cafe_sales!$B8810)</f>
        <v>Coffee</v>
      </c>
      <c r="C8810" s="23">
        <f>IF(ISNUMBER(dirty_cafe_sales!$C8810),dirty_cafe_sales!$C8810,3)</f>
        <v>3</v>
      </c>
      <c r="D8810" s="19">
        <f>VLOOKUP($B8810,Price_Per_Item!$A$3:$B$11,2,FALSE)</f>
        <v>2</v>
      </c>
      <c r="E8810" s="25">
        <f t="shared" si="137"/>
        <v>6</v>
      </c>
      <c r="F8810" t="str">
        <f>IF(OR(dirty_cafe_sales!$F8810="UNKNOWN",dirty_cafe_sales!$F8810="ERROR",dirty_cafe_sales!$F8810=""),"Unknown",dirty_cafe_sales!$F8810)</f>
        <v>Credit Card</v>
      </c>
      <c r="G8810" t="str">
        <f>IF(OR(dirty_cafe_sales!$G8810="UNKNOWN",dirty_cafe_sales!$G8810="ERROR",dirty_cafe_sales!$G8810=""),"Unknown",dirty_cafe_sales!$G8810)</f>
        <v>Unknown</v>
      </c>
      <c r="H8810" s="2" t="d">
        <v>2023-12-14</v>
      </c>
    </row>
    <row r="8811" spans="1:8" x14ac:dyDescent="0.2">
      <c r="A8811" s="16" t="s">
        <v>8832</v>
      </c>
      <c r="B8811" s="16" t="str">
        <f>IF(OR(dirty_cafe_sales!$B8811="UNKNOWN",dirty_cafe_sales!$B8811="",dirty_cafe_sales!$B8811="ERROR"),"Unknown_Item",dirty_cafe_sales!$B8811)</f>
        <v>Unknown_Item</v>
      </c>
      <c r="C8811" s="23">
        <f>IF(ISNUMBER(dirty_cafe_sales!$C8811),dirty_cafe_sales!$C8811,3)</f>
        <v>5</v>
      </c>
      <c r="D8811" s="19">
        <f>VLOOKUP($B8811,Price_Per_Item!$A$3:$B$11,2,FALSE)</f>
        <v>2.9375</v>
      </c>
      <c r="E8811" s="25">
        <f t="shared" si="137"/>
        <v>14.6875</v>
      </c>
      <c r="F8811" t="str">
        <f>IF(OR(dirty_cafe_sales!$F8811="UNKNOWN",dirty_cafe_sales!$F8811="ERROR",dirty_cafe_sales!$F8811=""),"Unknown",dirty_cafe_sales!$F8811)</f>
        <v>Unknown</v>
      </c>
      <c r="G8811" t="str">
        <f>IF(OR(dirty_cafe_sales!$G8811="UNKNOWN",dirty_cafe_sales!$G8811="ERROR",dirty_cafe_sales!$G8811=""),"Unknown",dirty_cafe_sales!$G8811)</f>
        <v>Takeaway</v>
      </c>
      <c r="H8811" s="2" t="d">
        <v>2023-09-05</v>
      </c>
    </row>
    <row r="8812" spans="1:8" x14ac:dyDescent="0.2">
      <c r="A8812" s="16" t="s">
        <v>8833</v>
      </c>
      <c r="B8812" s="16" t="str">
        <f>IF(OR(dirty_cafe_sales!$B8812="UNKNOWN",dirty_cafe_sales!$B8812="",dirty_cafe_sales!$B8812="ERROR"),"Unknown_Item",dirty_cafe_sales!$B8812)</f>
        <v>Smoothie</v>
      </c>
      <c r="C8812" s="23">
        <f>IF(ISNUMBER(dirty_cafe_sales!$C8812),dirty_cafe_sales!$C8812,3)</f>
        <v>1</v>
      </c>
      <c r="D8812" s="19">
        <f>VLOOKUP($B8812,Price_Per_Item!$A$3:$B$11,2,FALSE)</f>
        <v>4</v>
      </c>
      <c r="E8812" s="25">
        <f t="shared" si="137"/>
        <v>4</v>
      </c>
      <c r="F8812" t="str">
        <f>IF(OR(dirty_cafe_sales!$F8812="UNKNOWN",dirty_cafe_sales!$F8812="ERROR",dirty_cafe_sales!$F8812=""),"Unknown",dirty_cafe_sales!$F8812)</f>
        <v>Unknown</v>
      </c>
      <c r="G8812" t="str">
        <f>IF(OR(dirty_cafe_sales!$G8812="UNKNOWN",dirty_cafe_sales!$G8812="ERROR",dirty_cafe_sales!$G8812=""),"Unknown",dirty_cafe_sales!$G8812)</f>
        <v>Takeaway</v>
      </c>
      <c r="H8812" s="2" t="d">
        <v>2023-01-05</v>
      </c>
    </row>
    <row r="8813" spans="1:8" x14ac:dyDescent="0.2">
      <c r="A8813" s="16" t="s">
        <v>8834</v>
      </c>
      <c r="B8813" s="16" t="str">
        <f>IF(OR(dirty_cafe_sales!$B8813="UNKNOWN",dirty_cafe_sales!$B8813="",dirty_cafe_sales!$B8813="ERROR"),"Unknown_Item",dirty_cafe_sales!$B8813)</f>
        <v>Coffee</v>
      </c>
      <c r="C8813" s="23">
        <f>IF(ISNUMBER(dirty_cafe_sales!$C8813),dirty_cafe_sales!$C8813,3)</f>
        <v>1</v>
      </c>
      <c r="D8813" s="19">
        <f>VLOOKUP($B8813,Price_Per_Item!$A$3:$B$11,2,FALSE)</f>
        <v>2</v>
      </c>
      <c r="E8813" s="25">
        <f t="shared" si="137"/>
        <v>2</v>
      </c>
      <c r="F8813" t="str">
        <f>IF(OR(dirty_cafe_sales!$F8813="UNKNOWN",dirty_cafe_sales!$F8813="ERROR",dirty_cafe_sales!$F8813=""),"Unknown",dirty_cafe_sales!$F8813)</f>
        <v>Credit Card</v>
      </c>
      <c r="G8813" t="str">
        <f>IF(OR(dirty_cafe_sales!$G8813="UNKNOWN",dirty_cafe_sales!$G8813="ERROR",dirty_cafe_sales!$G8813=""),"Unknown",dirty_cafe_sales!$G8813)</f>
        <v>In-store</v>
      </c>
      <c r="H8813" s="2" t="d">
        <v>2023-08-07</v>
      </c>
    </row>
    <row r="8814" spans="1:8" x14ac:dyDescent="0.2">
      <c r="A8814" s="16" t="s">
        <v>8835</v>
      </c>
      <c r="B8814" s="16" t="str">
        <f>IF(OR(dirty_cafe_sales!$B8814="UNKNOWN",dirty_cafe_sales!$B8814="",dirty_cafe_sales!$B8814="ERROR"),"Unknown_Item",dirty_cafe_sales!$B8814)</f>
        <v>Smoothie</v>
      </c>
      <c r="C8814" s="23">
        <f>IF(ISNUMBER(dirty_cafe_sales!$C8814),dirty_cafe_sales!$C8814,3)</f>
        <v>5</v>
      </c>
      <c r="D8814" s="19">
        <f>VLOOKUP($B8814,Price_Per_Item!$A$3:$B$11,2,FALSE)</f>
        <v>4</v>
      </c>
      <c r="E8814" s="25">
        <f t="shared" si="137"/>
        <v>20</v>
      </c>
      <c r="F8814" t="str">
        <f>IF(OR(dirty_cafe_sales!$F8814="UNKNOWN",dirty_cafe_sales!$F8814="ERROR",dirty_cafe_sales!$F8814=""),"Unknown",dirty_cafe_sales!$F8814)</f>
        <v>Digital Wallet</v>
      </c>
      <c r="G8814" t="str">
        <f>IF(OR(dirty_cafe_sales!$G8814="UNKNOWN",dirty_cafe_sales!$G8814="ERROR",dirty_cafe_sales!$G8814=""),"Unknown",dirty_cafe_sales!$G8814)</f>
        <v>Takeaway</v>
      </c>
      <c r="H8814" s="2" t="d">
        <v>2023-01-07</v>
      </c>
    </row>
    <row r="8815" spans="1:8" x14ac:dyDescent="0.2">
      <c r="A8815" s="16" t="s">
        <v>8836</v>
      </c>
      <c r="B8815" s="16" t="str">
        <f>IF(OR(dirty_cafe_sales!$B8815="UNKNOWN",dirty_cafe_sales!$B8815="",dirty_cafe_sales!$B8815="ERROR"),"Unknown_Item",dirty_cafe_sales!$B8815)</f>
        <v>Salad</v>
      </c>
      <c r="C8815" s="23">
        <f>IF(ISNUMBER(dirty_cafe_sales!$C8815),dirty_cafe_sales!$C8815,3)</f>
        <v>1</v>
      </c>
      <c r="D8815" s="19">
        <f>VLOOKUP($B8815,Price_Per_Item!$A$3:$B$11,2,FALSE)</f>
        <v>5</v>
      </c>
      <c r="E8815" s="25">
        <f t="shared" si="137"/>
        <v>5</v>
      </c>
      <c r="F8815" t="str">
        <f>IF(OR(dirty_cafe_sales!$F8815="UNKNOWN",dirty_cafe_sales!$F8815="ERROR",dirty_cafe_sales!$F8815=""),"Unknown",dirty_cafe_sales!$F8815)</f>
        <v>Credit Card</v>
      </c>
      <c r="G8815" t="str">
        <f>IF(OR(dirty_cafe_sales!$G8815="UNKNOWN",dirty_cafe_sales!$G8815="ERROR",dirty_cafe_sales!$G8815=""),"Unknown",dirty_cafe_sales!$G8815)</f>
        <v>In-store</v>
      </c>
      <c r="H8815" s="2" t="d">
        <v>2023-02-04</v>
      </c>
    </row>
    <row r="8816" spans="1:8" x14ac:dyDescent="0.2">
      <c r="A8816" s="16" t="s">
        <v>8837</v>
      </c>
      <c r="B8816" s="16" t="str">
        <f>IF(OR(dirty_cafe_sales!$B8816="UNKNOWN",dirty_cafe_sales!$B8816="",dirty_cafe_sales!$B8816="ERROR"),"Unknown_Item",dirty_cafe_sales!$B8816)</f>
        <v>Smoothie</v>
      </c>
      <c r="C8816" s="23">
        <f>IF(ISNUMBER(dirty_cafe_sales!$C8816),dirty_cafe_sales!$C8816,3)</f>
        <v>1</v>
      </c>
      <c r="D8816" s="19">
        <f>VLOOKUP($B8816,Price_Per_Item!$A$3:$B$11,2,FALSE)</f>
        <v>4</v>
      </c>
      <c r="E8816" s="25">
        <f t="shared" si="137"/>
        <v>4</v>
      </c>
      <c r="F8816" t="str">
        <f>IF(OR(dirty_cafe_sales!$F8816="UNKNOWN",dirty_cafe_sales!$F8816="ERROR",dirty_cafe_sales!$F8816=""),"Unknown",dirty_cafe_sales!$F8816)</f>
        <v>Credit Card</v>
      </c>
      <c r="G8816" t="str">
        <f>IF(OR(dirty_cafe_sales!$G8816="UNKNOWN",dirty_cafe_sales!$G8816="ERROR",dirty_cafe_sales!$G8816=""),"Unknown",dirty_cafe_sales!$G8816)</f>
        <v>Takeaway</v>
      </c>
      <c r="H8816" s="2" t="d">
        <v>2023-08-22</v>
      </c>
    </row>
    <row r="8817" spans="1:8" x14ac:dyDescent="0.2">
      <c r="A8817" s="16" t="s">
        <v>8838</v>
      </c>
      <c r="B8817" s="16" t="str">
        <f>IF(OR(dirty_cafe_sales!$B8817="UNKNOWN",dirty_cafe_sales!$B8817="",dirty_cafe_sales!$B8817="ERROR"),"Unknown_Item",dirty_cafe_sales!$B8817)</f>
        <v>Juice</v>
      </c>
      <c r="C8817" s="23">
        <f>IF(ISNUMBER(dirty_cafe_sales!$C8817),dirty_cafe_sales!$C8817,3)</f>
        <v>3</v>
      </c>
      <c r="D8817" s="19">
        <f>VLOOKUP($B8817,Price_Per_Item!$A$3:$B$11,2,FALSE)</f>
        <v>3</v>
      </c>
      <c r="E8817" s="25">
        <f t="shared" si="137"/>
        <v>9</v>
      </c>
      <c r="F8817" t="str">
        <f>IF(OR(dirty_cafe_sales!$F8817="UNKNOWN",dirty_cafe_sales!$F8817="ERROR",dirty_cafe_sales!$F8817=""),"Unknown",dirty_cafe_sales!$F8817)</f>
        <v>Unknown</v>
      </c>
      <c r="G8817" t="str">
        <f>IF(OR(dirty_cafe_sales!$G8817="UNKNOWN",dirty_cafe_sales!$G8817="ERROR",dirty_cafe_sales!$G8817=""),"Unknown",dirty_cafe_sales!$G8817)</f>
        <v>Takeaway</v>
      </c>
      <c r="H8817" s="2" t="d">
        <v>2023-07-02</v>
      </c>
    </row>
    <row r="8818" spans="1:8" x14ac:dyDescent="0.2">
      <c r="A8818" s="16" t="s">
        <v>8839</v>
      </c>
      <c r="B8818" s="16" t="str">
        <f>IF(OR(dirty_cafe_sales!$B8818="UNKNOWN",dirty_cafe_sales!$B8818="",dirty_cafe_sales!$B8818="ERROR"),"Unknown_Item",dirty_cafe_sales!$B8818)</f>
        <v>Unknown_Item</v>
      </c>
      <c r="C8818" s="23">
        <f>IF(ISNUMBER(dirty_cafe_sales!$C8818),dirty_cafe_sales!$C8818,3)</f>
        <v>3</v>
      </c>
      <c r="D8818" s="19">
        <f>VLOOKUP($B8818,Price_Per_Item!$A$3:$B$11,2,FALSE)</f>
        <v>2.9375</v>
      </c>
      <c r="E8818" s="25">
        <f t="shared" si="137"/>
        <v>8.8125</v>
      </c>
      <c r="F8818" t="str">
        <f>IF(OR(dirty_cafe_sales!$F8818="UNKNOWN",dirty_cafe_sales!$F8818="ERROR",dirty_cafe_sales!$F8818=""),"Unknown",dirty_cafe_sales!$F8818)</f>
        <v>Digital Wallet</v>
      </c>
      <c r="G8818" t="str">
        <f>IF(OR(dirty_cafe_sales!$G8818="UNKNOWN",dirty_cafe_sales!$G8818="ERROR",dirty_cafe_sales!$G8818=""),"Unknown",dirty_cafe_sales!$G8818)</f>
        <v>Unknown</v>
      </c>
      <c r="H8818" s="2" t="d">
        <v>2023-09-07</v>
      </c>
    </row>
    <row r="8819" spans="1:8" x14ac:dyDescent="0.2">
      <c r="A8819" s="16" t="s">
        <v>8840</v>
      </c>
      <c r="B8819" s="16" t="str">
        <f>IF(OR(dirty_cafe_sales!$B8819="UNKNOWN",dirty_cafe_sales!$B8819="",dirty_cafe_sales!$B8819="ERROR"),"Unknown_Item",dirty_cafe_sales!$B8819)</f>
        <v>Cookie</v>
      </c>
      <c r="C8819" s="23">
        <f>IF(ISNUMBER(dirty_cafe_sales!$C8819),dirty_cafe_sales!$C8819,3)</f>
        <v>2</v>
      </c>
      <c r="D8819" s="19">
        <f>VLOOKUP($B8819,Price_Per_Item!$A$3:$B$11,2,FALSE)</f>
        <v>1</v>
      </c>
      <c r="E8819" s="25">
        <f t="shared" si="137"/>
        <v>2</v>
      </c>
      <c r="F8819" t="str">
        <f>IF(OR(dirty_cafe_sales!$F8819="UNKNOWN",dirty_cafe_sales!$F8819="ERROR",dirty_cafe_sales!$F8819=""),"Unknown",dirty_cafe_sales!$F8819)</f>
        <v>Credit Card</v>
      </c>
      <c r="G8819" t="str">
        <f>IF(OR(dirty_cafe_sales!$G8819="UNKNOWN",dirty_cafe_sales!$G8819="ERROR",dirty_cafe_sales!$G8819=""),"Unknown",dirty_cafe_sales!$G8819)</f>
        <v>In-store</v>
      </c>
      <c r="H8819" s="2" t="d">
        <v>2023-11-18</v>
      </c>
    </row>
    <row r="8820" spans="1:8" x14ac:dyDescent="0.2">
      <c r="A8820" s="16" t="s">
        <v>8841</v>
      </c>
      <c r="B8820" s="16" t="str">
        <f>IF(OR(dirty_cafe_sales!$B8820="UNKNOWN",dirty_cafe_sales!$B8820="",dirty_cafe_sales!$B8820="ERROR"),"Unknown_Item",dirty_cafe_sales!$B8820)</f>
        <v>Coffee</v>
      </c>
      <c r="C8820" s="23">
        <f>IF(ISNUMBER(dirty_cafe_sales!$C8820),dirty_cafe_sales!$C8820,3)</f>
        <v>5</v>
      </c>
      <c r="D8820" s="19">
        <f>VLOOKUP($B8820,Price_Per_Item!$A$3:$B$11,2,FALSE)</f>
        <v>2</v>
      </c>
      <c r="E8820" s="25">
        <f t="shared" si="137"/>
        <v>10</v>
      </c>
      <c r="F8820" t="str">
        <f>IF(OR(dirty_cafe_sales!$F8820="UNKNOWN",dirty_cafe_sales!$F8820="ERROR",dirty_cafe_sales!$F8820=""),"Unknown",dirty_cafe_sales!$F8820)</f>
        <v>Unknown</v>
      </c>
      <c r="G8820" t="str">
        <f>IF(OR(dirty_cafe_sales!$G8820="UNKNOWN",dirty_cafe_sales!$G8820="ERROR",dirty_cafe_sales!$G8820=""),"Unknown",dirty_cafe_sales!$G8820)</f>
        <v>In-store</v>
      </c>
      <c r="H8820" s="2" t="d">
        <v>2023-02-26</v>
      </c>
    </row>
    <row r="8821" spans="1:8" x14ac:dyDescent="0.2">
      <c r="A8821" s="16" t="s">
        <v>8842</v>
      </c>
      <c r="B8821" s="16" t="str">
        <f>IF(OR(dirty_cafe_sales!$B8821="UNKNOWN",dirty_cafe_sales!$B8821="",dirty_cafe_sales!$B8821="ERROR"),"Unknown_Item",dirty_cafe_sales!$B8821)</f>
        <v>Unknown_Item</v>
      </c>
      <c r="C8821" s="23">
        <f>IF(ISNUMBER(dirty_cafe_sales!$C8821),dirty_cafe_sales!$C8821,3)</f>
        <v>3</v>
      </c>
      <c r="D8821" s="19">
        <f>VLOOKUP($B8821,Price_Per_Item!$A$3:$B$11,2,FALSE)</f>
        <v>2.9375</v>
      </c>
      <c r="E8821" s="25">
        <f t="shared" si="137"/>
        <v>8.8125</v>
      </c>
      <c r="F8821" t="str">
        <f>IF(OR(dirty_cafe_sales!$F8821="UNKNOWN",dirty_cafe_sales!$F8821="ERROR",dirty_cafe_sales!$F8821=""),"Unknown",dirty_cafe_sales!$F8821)</f>
        <v>Credit Card</v>
      </c>
      <c r="G8821" t="str">
        <f>IF(OR(dirty_cafe_sales!$G8821="UNKNOWN",dirty_cafe_sales!$G8821="ERROR",dirty_cafe_sales!$G8821=""),"Unknown",dirty_cafe_sales!$G8821)</f>
        <v>Unknown</v>
      </c>
      <c r="H8821" s="2" t="d">
        <v>2023-08-02</v>
      </c>
    </row>
    <row r="8822" spans="1:8" x14ac:dyDescent="0.2">
      <c r="A8822" s="16" t="s">
        <v>8843</v>
      </c>
      <c r="B8822" s="16" t="str">
        <f>IF(OR(dirty_cafe_sales!$B8822="UNKNOWN",dirty_cafe_sales!$B8822="",dirty_cafe_sales!$B8822="ERROR"),"Unknown_Item",dirty_cafe_sales!$B8822)</f>
        <v>Coffee</v>
      </c>
      <c r="C8822" s="23">
        <f>IF(ISNUMBER(dirty_cafe_sales!$C8822),dirty_cafe_sales!$C8822,3)</f>
        <v>2</v>
      </c>
      <c r="D8822" s="19">
        <f>VLOOKUP($B8822,Price_Per_Item!$A$3:$B$11,2,FALSE)</f>
        <v>2</v>
      </c>
      <c r="E8822" s="25">
        <f t="shared" si="137"/>
        <v>4</v>
      </c>
      <c r="F8822" t="str">
        <f>IF(OR(dirty_cafe_sales!$F8822="UNKNOWN",dirty_cafe_sales!$F8822="ERROR",dirty_cafe_sales!$F8822=""),"Unknown",dirty_cafe_sales!$F8822)</f>
        <v>Credit Card</v>
      </c>
      <c r="G8822" t="str">
        <f>IF(OR(dirty_cafe_sales!$G8822="UNKNOWN",dirty_cafe_sales!$G8822="ERROR",dirty_cafe_sales!$G8822=""),"Unknown",dirty_cafe_sales!$G8822)</f>
        <v>Unknown</v>
      </c>
      <c r="H8822" s="2" t="d">
        <v>2023-08-14</v>
      </c>
    </row>
    <row r="8823" spans="1:8" x14ac:dyDescent="0.2">
      <c r="A8823" s="16" t="s">
        <v>8844</v>
      </c>
      <c r="B8823" s="16" t="str">
        <f>IF(OR(dirty_cafe_sales!$B8823="UNKNOWN",dirty_cafe_sales!$B8823="",dirty_cafe_sales!$B8823="ERROR"),"Unknown_Item",dirty_cafe_sales!$B8823)</f>
        <v>Tea</v>
      </c>
      <c r="C8823" s="23">
        <f>IF(ISNUMBER(dirty_cafe_sales!$C8823),dirty_cafe_sales!$C8823,3)</f>
        <v>5</v>
      </c>
      <c r="D8823" s="19">
        <f>VLOOKUP($B8823,Price_Per_Item!$A$3:$B$11,2,FALSE)</f>
        <v>1.5</v>
      </c>
      <c r="E8823" s="25">
        <f t="shared" si="137"/>
        <v>7.5</v>
      </c>
      <c r="F8823" t="str">
        <f>IF(OR(dirty_cafe_sales!$F8823="UNKNOWN",dirty_cafe_sales!$F8823="ERROR",dirty_cafe_sales!$F8823=""),"Unknown",dirty_cafe_sales!$F8823)</f>
        <v>Digital Wallet</v>
      </c>
      <c r="G8823" t="str">
        <f>IF(OR(dirty_cafe_sales!$G8823="UNKNOWN",dirty_cafe_sales!$G8823="ERROR",dirty_cafe_sales!$G8823=""),"Unknown",dirty_cafe_sales!$G8823)</f>
        <v>Unknown</v>
      </c>
      <c r="H8823" s="2" t="d">
        <v>2023-10-28</v>
      </c>
    </row>
    <row r="8824" spans="1:8" x14ac:dyDescent="0.2">
      <c r="A8824" s="16" t="s">
        <v>8845</v>
      </c>
      <c r="B8824" s="16" t="str">
        <f>IF(OR(dirty_cafe_sales!$B8824="UNKNOWN",dirty_cafe_sales!$B8824="",dirty_cafe_sales!$B8824="ERROR"),"Unknown_Item",dirty_cafe_sales!$B8824)</f>
        <v>Unknown_Item</v>
      </c>
      <c r="C8824" s="23">
        <f>IF(ISNUMBER(dirty_cafe_sales!$C8824),dirty_cafe_sales!$C8824,3)</f>
        <v>4</v>
      </c>
      <c r="D8824" s="19">
        <f>VLOOKUP($B8824,Price_Per_Item!$A$3:$B$11,2,FALSE)</f>
        <v>2.9375</v>
      </c>
      <c r="E8824" s="25">
        <f t="shared" si="137"/>
        <v>11.75</v>
      </c>
      <c r="F8824" t="str">
        <f>IF(OR(dirty_cafe_sales!$F8824="UNKNOWN",dirty_cafe_sales!$F8824="ERROR",dirty_cafe_sales!$F8824=""),"Unknown",dirty_cafe_sales!$F8824)</f>
        <v>Unknown</v>
      </c>
      <c r="G8824" t="str">
        <f>IF(OR(dirty_cafe_sales!$G8824="UNKNOWN",dirty_cafe_sales!$G8824="ERROR",dirty_cafe_sales!$G8824=""),"Unknown",dirty_cafe_sales!$G8824)</f>
        <v>Unknown</v>
      </c>
      <c r="H8824" s="2" t="d">
        <v>2023-04-22</v>
      </c>
    </row>
    <row r="8825" spans="1:8" x14ac:dyDescent="0.2">
      <c r="A8825" s="16" t="s">
        <v>8846</v>
      </c>
      <c r="B8825" s="16" t="str">
        <f>IF(OR(dirty_cafe_sales!$B8825="UNKNOWN",dirty_cafe_sales!$B8825="",dirty_cafe_sales!$B8825="ERROR"),"Unknown_Item",dirty_cafe_sales!$B8825)</f>
        <v>Tea</v>
      </c>
      <c r="C8825" s="23">
        <f>IF(ISNUMBER(dirty_cafe_sales!$C8825),dirty_cafe_sales!$C8825,3)</f>
        <v>5</v>
      </c>
      <c r="D8825" s="19">
        <f>VLOOKUP($B8825,Price_Per_Item!$A$3:$B$11,2,FALSE)</f>
        <v>1.5</v>
      </c>
      <c r="E8825" s="25">
        <f t="shared" si="137"/>
        <v>7.5</v>
      </c>
      <c r="F8825" t="str">
        <f>IF(OR(dirty_cafe_sales!$F8825="UNKNOWN",dirty_cafe_sales!$F8825="ERROR",dirty_cafe_sales!$F8825=""),"Unknown",dirty_cafe_sales!$F8825)</f>
        <v>Digital Wallet</v>
      </c>
      <c r="G8825" t="str">
        <f>IF(OR(dirty_cafe_sales!$G8825="UNKNOWN",dirty_cafe_sales!$G8825="ERROR",dirty_cafe_sales!$G8825=""),"Unknown",dirty_cafe_sales!$G8825)</f>
        <v>Unknown</v>
      </c>
      <c r="H8825" s="2" t="d">
        <v>2023-08-06</v>
      </c>
    </row>
    <row r="8826" spans="1:8" x14ac:dyDescent="0.2">
      <c r="A8826" s="16" t="s">
        <v>8847</v>
      </c>
      <c r="B8826" s="16" t="str">
        <f>IF(OR(dirty_cafe_sales!$B8826="UNKNOWN",dirty_cafe_sales!$B8826="",dirty_cafe_sales!$B8826="ERROR"),"Unknown_Item",dirty_cafe_sales!$B8826)</f>
        <v>Smoothie</v>
      </c>
      <c r="C8826" s="23">
        <f>IF(ISNUMBER(dirty_cafe_sales!$C8826),dirty_cafe_sales!$C8826,3)</f>
        <v>5</v>
      </c>
      <c r="D8826" s="19">
        <f>VLOOKUP($B8826,Price_Per_Item!$A$3:$B$11,2,FALSE)</f>
        <v>4</v>
      </c>
      <c r="E8826" s="25">
        <f t="shared" si="137"/>
        <v>20</v>
      </c>
      <c r="F8826" t="str">
        <f>IF(OR(dirty_cafe_sales!$F8826="UNKNOWN",dirty_cafe_sales!$F8826="ERROR",dirty_cafe_sales!$F8826=""),"Unknown",dirty_cafe_sales!$F8826)</f>
        <v>Credit Card</v>
      </c>
      <c r="G8826" t="str">
        <f>IF(OR(dirty_cafe_sales!$G8826="UNKNOWN",dirty_cafe_sales!$G8826="ERROR",dirty_cafe_sales!$G8826=""),"Unknown",dirty_cafe_sales!$G8826)</f>
        <v>Takeaway</v>
      </c>
      <c r="H8826" s="2" t="d">
        <v>2023-03-19</v>
      </c>
    </row>
    <row r="8827" spans="1:8" x14ac:dyDescent="0.2">
      <c r="A8827" s="16" t="s">
        <v>8848</v>
      </c>
      <c r="B8827" s="16" t="str">
        <f>IF(OR(dirty_cafe_sales!$B8827="UNKNOWN",dirty_cafe_sales!$B8827="",dirty_cafe_sales!$B8827="ERROR"),"Unknown_Item",dirty_cafe_sales!$B8827)</f>
        <v>Cake</v>
      </c>
      <c r="C8827" s="23">
        <f>IF(ISNUMBER(dirty_cafe_sales!$C8827),dirty_cafe_sales!$C8827,3)</f>
        <v>3</v>
      </c>
      <c r="D8827" s="19">
        <f>VLOOKUP($B8827,Price_Per_Item!$A$3:$B$11,2,FALSE)</f>
        <v>3</v>
      </c>
      <c r="E8827" s="25">
        <f t="shared" si="137"/>
        <v>9</v>
      </c>
      <c r="F8827" t="str">
        <f>IF(OR(dirty_cafe_sales!$F8827="UNKNOWN",dirty_cafe_sales!$F8827="ERROR",dirty_cafe_sales!$F8827=""),"Unknown",dirty_cafe_sales!$F8827)</f>
        <v>Cash</v>
      </c>
      <c r="G8827" t="str">
        <f>IF(OR(dirty_cafe_sales!$G8827="UNKNOWN",dirty_cafe_sales!$G8827="ERROR",dirty_cafe_sales!$G8827=""),"Unknown",dirty_cafe_sales!$G8827)</f>
        <v>Unknown</v>
      </c>
      <c r="H8827" s="2" t="d">
        <v>2023-12-02</v>
      </c>
    </row>
    <row r="8828" spans="1:8" x14ac:dyDescent="0.2">
      <c r="A8828" s="16" t="s">
        <v>8849</v>
      </c>
      <c r="B8828" s="16" t="str">
        <f>IF(OR(dirty_cafe_sales!$B8828="UNKNOWN",dirty_cafe_sales!$B8828="",dirty_cafe_sales!$B8828="ERROR"),"Unknown_Item",dirty_cafe_sales!$B8828)</f>
        <v>Cookie</v>
      </c>
      <c r="C8828" s="23">
        <f>IF(ISNUMBER(dirty_cafe_sales!$C8828),dirty_cafe_sales!$C8828,3)</f>
        <v>4</v>
      </c>
      <c r="D8828" s="19">
        <f>VLOOKUP($B8828,Price_Per_Item!$A$3:$B$11,2,FALSE)</f>
        <v>1</v>
      </c>
      <c r="E8828" s="25">
        <f t="shared" si="137"/>
        <v>4</v>
      </c>
      <c r="F8828" t="str">
        <f>IF(OR(dirty_cafe_sales!$F8828="UNKNOWN",dirty_cafe_sales!$F8828="ERROR",dirty_cafe_sales!$F8828=""),"Unknown",dirty_cafe_sales!$F8828)</f>
        <v>Digital Wallet</v>
      </c>
      <c r="G8828" t="str">
        <f>IF(OR(dirty_cafe_sales!$G8828="UNKNOWN",dirty_cafe_sales!$G8828="ERROR",dirty_cafe_sales!$G8828=""),"Unknown",dirty_cafe_sales!$G8828)</f>
        <v>Takeaway</v>
      </c>
      <c r="H8828" s="2" t="d">
        <v>2023-11-11</v>
      </c>
    </row>
    <row r="8829" spans="1:8" x14ac:dyDescent="0.2">
      <c r="A8829" s="16" t="s">
        <v>8850</v>
      </c>
      <c r="B8829" s="16" t="str">
        <f>IF(OR(dirty_cafe_sales!$B8829="UNKNOWN",dirty_cafe_sales!$B8829="",dirty_cafe_sales!$B8829="ERROR"),"Unknown_Item",dirty_cafe_sales!$B8829)</f>
        <v>Sandwich</v>
      </c>
      <c r="C8829" s="23">
        <f>IF(ISNUMBER(dirty_cafe_sales!$C8829),dirty_cafe_sales!$C8829,3)</f>
        <v>3</v>
      </c>
      <c r="D8829" s="19">
        <f>VLOOKUP($B8829,Price_Per_Item!$A$3:$B$11,2,FALSE)</f>
        <v>4</v>
      </c>
      <c r="E8829" s="25">
        <f t="shared" si="137"/>
        <v>12</v>
      </c>
      <c r="F8829" t="str">
        <f>IF(OR(dirty_cafe_sales!$F8829="UNKNOWN",dirty_cafe_sales!$F8829="ERROR",dirty_cafe_sales!$F8829=""),"Unknown",dirty_cafe_sales!$F8829)</f>
        <v>Credit Card</v>
      </c>
      <c r="G8829" t="str">
        <f>IF(OR(dirty_cafe_sales!$G8829="UNKNOWN",dirty_cafe_sales!$G8829="ERROR",dirty_cafe_sales!$G8829=""),"Unknown",dirty_cafe_sales!$G8829)</f>
        <v>Takeaway</v>
      </c>
      <c r="H8829" s="2" t="d">
        <v>2023-11-01</v>
      </c>
    </row>
    <row r="8830" spans="1:8" x14ac:dyDescent="0.2">
      <c r="A8830" s="16" t="s">
        <v>8851</v>
      </c>
      <c r="B8830" s="16" t="str">
        <f>IF(OR(dirty_cafe_sales!$B8830="UNKNOWN",dirty_cafe_sales!$B8830="",dirty_cafe_sales!$B8830="ERROR"),"Unknown_Item",dirty_cafe_sales!$B8830)</f>
        <v>Coffee</v>
      </c>
      <c r="C8830" s="23">
        <f>IF(ISNUMBER(dirty_cafe_sales!$C8830),dirty_cafe_sales!$C8830,3)</f>
        <v>2</v>
      </c>
      <c r="D8830" s="19">
        <f>VLOOKUP($B8830,Price_Per_Item!$A$3:$B$11,2,FALSE)</f>
        <v>2</v>
      </c>
      <c r="E8830" s="25">
        <f t="shared" si="137"/>
        <v>4</v>
      </c>
      <c r="F8830" t="str">
        <f>IF(OR(dirty_cafe_sales!$F8830="UNKNOWN",dirty_cafe_sales!$F8830="ERROR",dirty_cafe_sales!$F8830=""),"Unknown",dirty_cafe_sales!$F8830)</f>
        <v>Unknown</v>
      </c>
      <c r="G8830" t="str">
        <f>IF(OR(dirty_cafe_sales!$G8830="UNKNOWN",dirty_cafe_sales!$G8830="ERROR",dirty_cafe_sales!$G8830=""),"Unknown",dirty_cafe_sales!$G8830)</f>
        <v>Unknown</v>
      </c>
      <c r="H8830" s="2" t="d">
        <v>2023-09-12</v>
      </c>
    </row>
    <row r="8831" spans="1:8" x14ac:dyDescent="0.2">
      <c r="A8831" s="16" t="s">
        <v>8852</v>
      </c>
      <c r="B8831" s="16" t="str">
        <f>IF(OR(dirty_cafe_sales!$B8831="UNKNOWN",dirty_cafe_sales!$B8831="",dirty_cafe_sales!$B8831="ERROR"),"Unknown_Item",dirty_cafe_sales!$B8831)</f>
        <v>Unknown_Item</v>
      </c>
      <c r="C8831" s="23">
        <f>IF(ISNUMBER(dirty_cafe_sales!$C8831),dirty_cafe_sales!$C8831,3)</f>
        <v>3</v>
      </c>
      <c r="D8831" s="19">
        <f>VLOOKUP($B8831,Price_Per_Item!$A$3:$B$11,2,FALSE)</f>
        <v>2.9375</v>
      </c>
      <c r="E8831" s="25">
        <f t="shared" si="137"/>
        <v>8.8125</v>
      </c>
      <c r="F8831" t="str">
        <f>IF(OR(dirty_cafe_sales!$F8831="UNKNOWN",dirty_cafe_sales!$F8831="ERROR",dirty_cafe_sales!$F8831=""),"Unknown",dirty_cafe_sales!$F8831)</f>
        <v>Cash</v>
      </c>
      <c r="G8831" t="str">
        <f>IF(OR(dirty_cafe_sales!$G8831="UNKNOWN",dirty_cafe_sales!$G8831="ERROR",dirty_cafe_sales!$G8831=""),"Unknown",dirty_cafe_sales!$G8831)</f>
        <v>In-store</v>
      </c>
      <c r="H8831" s="2" t="d">
        <v>2023-07-10</v>
      </c>
    </row>
    <row r="8832" spans="1:8" x14ac:dyDescent="0.2">
      <c r="A8832" s="16" t="s">
        <v>8853</v>
      </c>
      <c r="B8832" s="16" t="str">
        <f>IF(OR(dirty_cafe_sales!$B8832="UNKNOWN",dirty_cafe_sales!$B8832="",dirty_cafe_sales!$B8832="ERROR"),"Unknown_Item",dirty_cafe_sales!$B8832)</f>
        <v>Cookie</v>
      </c>
      <c r="C8832" s="23">
        <f>IF(ISNUMBER(dirty_cafe_sales!$C8832),dirty_cafe_sales!$C8832,3)</f>
        <v>3</v>
      </c>
      <c r="D8832" s="19">
        <f>VLOOKUP($B8832,Price_Per_Item!$A$3:$B$11,2,FALSE)</f>
        <v>1</v>
      </c>
      <c r="E8832" s="25">
        <f t="shared" si="137"/>
        <v>3</v>
      </c>
      <c r="F8832" t="str">
        <f>IF(OR(dirty_cafe_sales!$F8832="UNKNOWN",dirty_cafe_sales!$F8832="ERROR",dirty_cafe_sales!$F8832=""),"Unknown",dirty_cafe_sales!$F8832)</f>
        <v>Cash</v>
      </c>
      <c r="G8832" t="str">
        <f>IF(OR(dirty_cafe_sales!$G8832="UNKNOWN",dirty_cafe_sales!$G8832="ERROR",dirty_cafe_sales!$G8832=""),"Unknown",dirty_cafe_sales!$G8832)</f>
        <v>Unknown</v>
      </c>
      <c r="H8832" s="2" t="d">
        <v>2023-06-01</v>
      </c>
    </row>
    <row r="8833" spans="1:8" x14ac:dyDescent="0.2">
      <c r="A8833" s="16" t="s">
        <v>8854</v>
      </c>
      <c r="B8833" s="16" t="str">
        <f>IF(OR(dirty_cafe_sales!$B8833="UNKNOWN",dirty_cafe_sales!$B8833="",dirty_cafe_sales!$B8833="ERROR"),"Unknown_Item",dirty_cafe_sales!$B8833)</f>
        <v>Sandwich</v>
      </c>
      <c r="C8833" s="23">
        <f>IF(ISNUMBER(dirty_cafe_sales!$C8833),dirty_cafe_sales!$C8833,3)</f>
        <v>1</v>
      </c>
      <c r="D8833" s="19">
        <f>VLOOKUP($B8833,Price_Per_Item!$A$3:$B$11,2,FALSE)</f>
        <v>4</v>
      </c>
      <c r="E8833" s="25">
        <f t="shared" si="137"/>
        <v>4</v>
      </c>
      <c r="F8833" t="str">
        <f>IF(OR(dirty_cafe_sales!$F8833="UNKNOWN",dirty_cafe_sales!$F8833="ERROR",dirty_cafe_sales!$F8833=""),"Unknown",dirty_cafe_sales!$F8833)</f>
        <v>Unknown</v>
      </c>
      <c r="G8833" t="str">
        <f>IF(OR(dirty_cafe_sales!$G8833="UNKNOWN",dirty_cafe_sales!$G8833="ERROR",dirty_cafe_sales!$G8833=""),"Unknown",dirty_cafe_sales!$G8833)</f>
        <v>Unknown</v>
      </c>
      <c r="H8833" s="2" t="d">
        <v>2023-07-22</v>
      </c>
    </row>
    <row r="8834" spans="1:8" x14ac:dyDescent="0.2">
      <c r="A8834" s="16" t="s">
        <v>8855</v>
      </c>
      <c r="B8834" s="16" t="str">
        <f>IF(OR(dirty_cafe_sales!$B8834="UNKNOWN",dirty_cafe_sales!$B8834="",dirty_cafe_sales!$B8834="ERROR"),"Unknown_Item",dirty_cafe_sales!$B8834)</f>
        <v>Cookie</v>
      </c>
      <c r="C8834" s="23">
        <f>IF(ISNUMBER(dirty_cafe_sales!$C8834),dirty_cafe_sales!$C8834,3)</f>
        <v>1</v>
      </c>
      <c r="D8834" s="19">
        <f>VLOOKUP($B8834,Price_Per_Item!$A$3:$B$11,2,FALSE)</f>
        <v>1</v>
      </c>
      <c r="E8834" s="25">
        <f t="shared" si="137"/>
        <v>1</v>
      </c>
      <c r="F8834" t="str">
        <f>IF(OR(dirty_cafe_sales!$F8834="UNKNOWN",dirty_cafe_sales!$F8834="ERROR",dirty_cafe_sales!$F8834=""),"Unknown",dirty_cafe_sales!$F8834)</f>
        <v>Credit Card</v>
      </c>
      <c r="G8834" t="str">
        <f>IF(OR(dirty_cafe_sales!$G8834="UNKNOWN",dirty_cafe_sales!$G8834="ERROR",dirty_cafe_sales!$G8834=""),"Unknown",dirty_cafe_sales!$G8834)</f>
        <v>Unknown</v>
      </c>
      <c r="H8834" s="2" t="d">
        <v>2023-02-18</v>
      </c>
    </row>
    <row r="8835" spans="1:8" x14ac:dyDescent="0.2">
      <c r="A8835" s="16" t="s">
        <v>8856</v>
      </c>
      <c r="B8835" s="16" t="str">
        <f>IF(OR(dirty_cafe_sales!$B8835="UNKNOWN",dirty_cafe_sales!$B8835="",dirty_cafe_sales!$B8835="ERROR"),"Unknown_Item",dirty_cafe_sales!$B8835)</f>
        <v>Juice</v>
      </c>
      <c r="C8835" s="23">
        <f>IF(ISNUMBER(dirty_cafe_sales!$C8835),dirty_cafe_sales!$C8835,3)</f>
        <v>2</v>
      </c>
      <c r="D8835" s="19">
        <f>VLOOKUP($B8835,Price_Per_Item!$A$3:$B$11,2,FALSE)</f>
        <v>3</v>
      </c>
      <c r="E8835" s="25">
        <f t="shared" ref="E8835:E8898" si="138">C8835*D8835</f>
        <v>6</v>
      </c>
      <c r="F8835" t="str">
        <f>IF(OR(dirty_cafe_sales!$F8835="UNKNOWN",dirty_cafe_sales!$F8835="ERROR",dirty_cafe_sales!$F8835=""),"Unknown",dirty_cafe_sales!$F8835)</f>
        <v>Cash</v>
      </c>
      <c r="G8835" t="str">
        <f>IF(OR(dirty_cafe_sales!$G8835="UNKNOWN",dirty_cafe_sales!$G8835="ERROR",dirty_cafe_sales!$G8835=""),"Unknown",dirty_cafe_sales!$G8835)</f>
        <v>In-store</v>
      </c>
      <c r="H8835" s="2" t="d">
        <v>2023-02-03</v>
      </c>
    </row>
    <row r="8836" spans="1:8" x14ac:dyDescent="0.2">
      <c r="A8836" s="16" t="s">
        <v>8857</v>
      </c>
      <c r="B8836" s="16" t="str">
        <f>IF(OR(dirty_cafe_sales!$B8836="UNKNOWN",dirty_cafe_sales!$B8836="",dirty_cafe_sales!$B8836="ERROR"),"Unknown_Item",dirty_cafe_sales!$B8836)</f>
        <v>Cookie</v>
      </c>
      <c r="C8836" s="23">
        <f>IF(ISNUMBER(dirty_cafe_sales!$C8836),dirty_cafe_sales!$C8836,3)</f>
        <v>1</v>
      </c>
      <c r="D8836" s="19">
        <f>VLOOKUP($B8836,Price_Per_Item!$A$3:$B$11,2,FALSE)</f>
        <v>1</v>
      </c>
      <c r="E8836" s="25">
        <f t="shared" si="138"/>
        <v>1</v>
      </c>
      <c r="F8836" t="str">
        <f>IF(OR(dirty_cafe_sales!$F8836="UNKNOWN",dirty_cafe_sales!$F8836="ERROR",dirty_cafe_sales!$F8836=""),"Unknown",dirty_cafe_sales!$F8836)</f>
        <v>Cash</v>
      </c>
      <c r="G8836" t="str">
        <f>IF(OR(dirty_cafe_sales!$G8836="UNKNOWN",dirty_cafe_sales!$G8836="ERROR",dirty_cafe_sales!$G8836=""),"Unknown",dirty_cafe_sales!$G8836)</f>
        <v>In-store</v>
      </c>
      <c r="H8836" s="2" t="d">
        <v>2023-02-20</v>
      </c>
    </row>
    <row r="8837" spans="1:8" x14ac:dyDescent="0.2">
      <c r="A8837" s="16" t="s">
        <v>8858</v>
      </c>
      <c r="B8837" s="16" t="str">
        <f>IF(OR(dirty_cafe_sales!$B8837="UNKNOWN",dirty_cafe_sales!$B8837="",dirty_cafe_sales!$B8837="ERROR"),"Unknown_Item",dirty_cafe_sales!$B8837)</f>
        <v>Smoothie</v>
      </c>
      <c r="C8837" s="23">
        <f>IF(ISNUMBER(dirty_cafe_sales!$C8837),dirty_cafe_sales!$C8837,3)</f>
        <v>2</v>
      </c>
      <c r="D8837" s="19">
        <f>VLOOKUP($B8837,Price_Per_Item!$A$3:$B$11,2,FALSE)</f>
        <v>4</v>
      </c>
      <c r="E8837" s="25">
        <f t="shared" si="138"/>
        <v>8</v>
      </c>
      <c r="F8837" t="str">
        <f>IF(OR(dirty_cafe_sales!$F8837="UNKNOWN",dirty_cafe_sales!$F8837="ERROR",dirty_cafe_sales!$F8837=""),"Unknown",dirty_cafe_sales!$F8837)</f>
        <v>Digital Wallet</v>
      </c>
      <c r="G8837" t="str">
        <f>IF(OR(dirty_cafe_sales!$G8837="UNKNOWN",dirty_cafe_sales!$G8837="ERROR",dirty_cafe_sales!$G8837=""),"Unknown",dirty_cafe_sales!$G8837)</f>
        <v>Unknown</v>
      </c>
      <c r="H8837" s="2" t="d">
        <v>2023-02-06</v>
      </c>
    </row>
    <row r="8838" spans="1:8" x14ac:dyDescent="0.2">
      <c r="A8838" s="16" t="s">
        <v>8859</v>
      </c>
      <c r="B8838" s="16" t="str">
        <f>IF(OR(dirty_cafe_sales!$B8838="UNKNOWN",dirty_cafe_sales!$B8838="",dirty_cafe_sales!$B8838="ERROR"),"Unknown_Item",dirty_cafe_sales!$B8838)</f>
        <v>Coffee</v>
      </c>
      <c r="C8838" s="23">
        <f>IF(ISNUMBER(dirty_cafe_sales!$C8838),dirty_cafe_sales!$C8838,3)</f>
        <v>3</v>
      </c>
      <c r="D8838" s="19">
        <f>VLOOKUP($B8838,Price_Per_Item!$A$3:$B$11,2,FALSE)</f>
        <v>2</v>
      </c>
      <c r="E8838" s="25">
        <f t="shared" si="138"/>
        <v>6</v>
      </c>
      <c r="F8838" t="str">
        <f>IF(OR(dirty_cafe_sales!$F8838="UNKNOWN",dirty_cafe_sales!$F8838="ERROR",dirty_cafe_sales!$F8838=""),"Unknown",dirty_cafe_sales!$F8838)</f>
        <v>Credit Card</v>
      </c>
      <c r="G8838" t="str">
        <f>IF(OR(dirty_cafe_sales!$G8838="UNKNOWN",dirty_cafe_sales!$G8838="ERROR",dirty_cafe_sales!$G8838=""),"Unknown",dirty_cafe_sales!$G8838)</f>
        <v>Unknown</v>
      </c>
      <c r="H8838" s="2" t="d">
        <v>2023-03-28</v>
      </c>
    </row>
    <row r="8839" spans="1:8" x14ac:dyDescent="0.2">
      <c r="A8839" s="16" t="s">
        <v>8860</v>
      </c>
      <c r="B8839" s="16" t="str">
        <f>IF(OR(dirty_cafe_sales!$B8839="UNKNOWN",dirty_cafe_sales!$B8839="",dirty_cafe_sales!$B8839="ERROR"),"Unknown_Item",dirty_cafe_sales!$B8839)</f>
        <v>Smoothie</v>
      </c>
      <c r="C8839" s="23">
        <f>IF(ISNUMBER(dirty_cafe_sales!$C8839),dirty_cafe_sales!$C8839,3)</f>
        <v>2</v>
      </c>
      <c r="D8839" s="19">
        <f>VLOOKUP($B8839,Price_Per_Item!$A$3:$B$11,2,FALSE)</f>
        <v>4</v>
      </c>
      <c r="E8839" s="25">
        <f t="shared" si="138"/>
        <v>8</v>
      </c>
      <c r="F8839" t="str">
        <f>IF(OR(dirty_cafe_sales!$F8839="UNKNOWN",dirty_cafe_sales!$F8839="ERROR",dirty_cafe_sales!$F8839=""),"Unknown",dirty_cafe_sales!$F8839)</f>
        <v>Unknown</v>
      </c>
      <c r="G8839" t="str">
        <f>IF(OR(dirty_cafe_sales!$G8839="UNKNOWN",dirty_cafe_sales!$G8839="ERROR",dirty_cafe_sales!$G8839=""),"Unknown",dirty_cafe_sales!$G8839)</f>
        <v>Unknown</v>
      </c>
      <c r="H8839" s="2" t="d">
        <v>2023-06-17</v>
      </c>
    </row>
    <row r="8840" spans="1:8" x14ac:dyDescent="0.2">
      <c r="A8840" s="16" t="s">
        <v>8861</v>
      </c>
      <c r="B8840" s="16" t="str">
        <f>IF(OR(dirty_cafe_sales!$B8840="UNKNOWN",dirty_cafe_sales!$B8840="",dirty_cafe_sales!$B8840="ERROR"),"Unknown_Item",dirty_cafe_sales!$B8840)</f>
        <v>Salad</v>
      </c>
      <c r="C8840" s="23">
        <f>IF(ISNUMBER(dirty_cafe_sales!$C8840),dirty_cafe_sales!$C8840,3)</f>
        <v>3</v>
      </c>
      <c r="D8840" s="19">
        <f>VLOOKUP($B8840,Price_Per_Item!$A$3:$B$11,2,FALSE)</f>
        <v>5</v>
      </c>
      <c r="E8840" s="25">
        <f t="shared" si="138"/>
        <v>15</v>
      </c>
      <c r="F8840" t="str">
        <f>IF(OR(dirty_cafe_sales!$F8840="UNKNOWN",dirty_cafe_sales!$F8840="ERROR",dirty_cafe_sales!$F8840=""),"Unknown",dirty_cafe_sales!$F8840)</f>
        <v>Unknown</v>
      </c>
      <c r="G8840" t="str">
        <f>IF(OR(dirty_cafe_sales!$G8840="UNKNOWN",dirty_cafe_sales!$G8840="ERROR",dirty_cafe_sales!$G8840=""),"Unknown",dirty_cafe_sales!$G8840)</f>
        <v>Takeaway</v>
      </c>
      <c r="H8840" s="2" t="d">
        <v>2023-07-27</v>
      </c>
    </row>
    <row r="8841" spans="1:8" x14ac:dyDescent="0.2">
      <c r="A8841" s="16" t="s">
        <v>8862</v>
      </c>
      <c r="B8841" s="16" t="str">
        <f>IF(OR(dirty_cafe_sales!$B8841="UNKNOWN",dirty_cafe_sales!$B8841="",dirty_cafe_sales!$B8841="ERROR"),"Unknown_Item",dirty_cafe_sales!$B8841)</f>
        <v>Unknown_Item</v>
      </c>
      <c r="C8841" s="23">
        <f>IF(ISNUMBER(dirty_cafe_sales!$C8841),dirty_cafe_sales!$C8841,3)</f>
        <v>5</v>
      </c>
      <c r="D8841" s="19">
        <f>VLOOKUP($B8841,Price_Per_Item!$A$3:$B$11,2,FALSE)</f>
        <v>2.9375</v>
      </c>
      <c r="E8841" s="25">
        <f t="shared" si="138"/>
        <v>14.6875</v>
      </c>
      <c r="F8841" t="str">
        <f>IF(OR(dirty_cafe_sales!$F8841="UNKNOWN",dirty_cafe_sales!$F8841="ERROR",dirty_cafe_sales!$F8841=""),"Unknown",dirty_cafe_sales!$F8841)</f>
        <v>Credit Card</v>
      </c>
      <c r="G8841" t="str">
        <f>IF(OR(dirty_cafe_sales!$G8841="UNKNOWN",dirty_cafe_sales!$G8841="ERROR",dirty_cafe_sales!$G8841=""),"Unknown",dirty_cafe_sales!$G8841)</f>
        <v>In-store</v>
      </c>
      <c r="H8841" s="2" t="d">
        <v>2023-05-17</v>
      </c>
    </row>
    <row r="8842" spans="1:8" x14ac:dyDescent="0.2">
      <c r="A8842" s="16" t="s">
        <v>8863</v>
      </c>
      <c r="B8842" s="16" t="str">
        <f>IF(OR(dirty_cafe_sales!$B8842="UNKNOWN",dirty_cafe_sales!$B8842="",dirty_cafe_sales!$B8842="ERROR"),"Unknown_Item",dirty_cafe_sales!$B8842)</f>
        <v>Tea</v>
      </c>
      <c r="C8842" s="23">
        <f>IF(ISNUMBER(dirty_cafe_sales!$C8842),dirty_cafe_sales!$C8842,3)</f>
        <v>2</v>
      </c>
      <c r="D8842" s="19">
        <f>VLOOKUP($B8842,Price_Per_Item!$A$3:$B$11,2,FALSE)</f>
        <v>1.5</v>
      </c>
      <c r="E8842" s="25">
        <f t="shared" si="138"/>
        <v>3</v>
      </c>
      <c r="F8842" t="str">
        <f>IF(OR(dirty_cafe_sales!$F8842="UNKNOWN",dirty_cafe_sales!$F8842="ERROR",dirty_cafe_sales!$F8842=""),"Unknown",dirty_cafe_sales!$F8842)</f>
        <v>Credit Card</v>
      </c>
      <c r="G8842" t="str">
        <f>IF(OR(dirty_cafe_sales!$G8842="UNKNOWN",dirty_cafe_sales!$G8842="ERROR",dirty_cafe_sales!$G8842=""),"Unknown",dirty_cafe_sales!$G8842)</f>
        <v>In-store</v>
      </c>
      <c r="H8842" s="2" t="d">
        <v>2023-11-23</v>
      </c>
    </row>
    <row r="8843" spans="1:8" x14ac:dyDescent="0.2">
      <c r="A8843" s="16" t="s">
        <v>8864</v>
      </c>
      <c r="B8843" s="16" t="str">
        <f>IF(OR(dirty_cafe_sales!$B8843="UNKNOWN",dirty_cafe_sales!$B8843="",dirty_cafe_sales!$B8843="ERROR"),"Unknown_Item",dirty_cafe_sales!$B8843)</f>
        <v>Unknown_Item</v>
      </c>
      <c r="C8843" s="23">
        <f>IF(ISNUMBER(dirty_cafe_sales!$C8843),dirty_cafe_sales!$C8843,3)</f>
        <v>4</v>
      </c>
      <c r="D8843" s="19">
        <f>VLOOKUP($B8843,Price_Per_Item!$A$3:$B$11,2,FALSE)</f>
        <v>2.9375</v>
      </c>
      <c r="E8843" s="25">
        <f t="shared" si="138"/>
        <v>11.75</v>
      </c>
      <c r="F8843" t="str">
        <f>IF(OR(dirty_cafe_sales!$F8843="UNKNOWN",dirty_cafe_sales!$F8843="ERROR",dirty_cafe_sales!$F8843=""),"Unknown",dirty_cafe_sales!$F8843)</f>
        <v>Unknown</v>
      </c>
      <c r="G8843" t="str">
        <f>IF(OR(dirty_cafe_sales!$G8843="UNKNOWN",dirty_cafe_sales!$G8843="ERROR",dirty_cafe_sales!$G8843=""),"Unknown",dirty_cafe_sales!$G8843)</f>
        <v>In-store</v>
      </c>
      <c r="H8843" s="2" t="d">
        <v>2023-10-21</v>
      </c>
    </row>
    <row r="8844" spans="1:8" x14ac:dyDescent="0.2">
      <c r="A8844" s="16" t="s">
        <v>8865</v>
      </c>
      <c r="B8844" s="16" t="str">
        <f>IF(OR(dirty_cafe_sales!$B8844="UNKNOWN",dirty_cafe_sales!$B8844="",dirty_cafe_sales!$B8844="ERROR"),"Unknown_Item",dirty_cafe_sales!$B8844)</f>
        <v>Sandwich</v>
      </c>
      <c r="C8844" s="23">
        <f>IF(ISNUMBER(dirty_cafe_sales!$C8844),dirty_cafe_sales!$C8844,3)</f>
        <v>1</v>
      </c>
      <c r="D8844" s="19">
        <f>VLOOKUP($B8844,Price_Per_Item!$A$3:$B$11,2,FALSE)</f>
        <v>4</v>
      </c>
      <c r="E8844" s="25">
        <f t="shared" si="138"/>
        <v>4</v>
      </c>
      <c r="F8844" t="str">
        <f>IF(OR(dirty_cafe_sales!$F8844="UNKNOWN",dirty_cafe_sales!$F8844="ERROR",dirty_cafe_sales!$F8844=""),"Unknown",dirty_cafe_sales!$F8844)</f>
        <v>Unknown</v>
      </c>
      <c r="G8844" t="str">
        <f>IF(OR(dirty_cafe_sales!$G8844="UNKNOWN",dirty_cafe_sales!$G8844="ERROR",dirty_cafe_sales!$G8844=""),"Unknown",dirty_cafe_sales!$G8844)</f>
        <v>In-store</v>
      </c>
      <c r="H8844" s="2" t="d">
        <v>2023-07-12</v>
      </c>
    </row>
    <row r="8845" spans="1:8" x14ac:dyDescent="0.2">
      <c r="A8845" s="16" t="s">
        <v>8866</v>
      </c>
      <c r="B8845" s="16" t="str">
        <f>IF(OR(dirty_cafe_sales!$B8845="UNKNOWN",dirty_cafe_sales!$B8845="",dirty_cafe_sales!$B8845="ERROR"),"Unknown_Item",dirty_cafe_sales!$B8845)</f>
        <v>Salad</v>
      </c>
      <c r="C8845" s="23">
        <f>IF(ISNUMBER(dirty_cafe_sales!$C8845),dirty_cafe_sales!$C8845,3)</f>
        <v>1</v>
      </c>
      <c r="D8845" s="19">
        <f>VLOOKUP($B8845,Price_Per_Item!$A$3:$B$11,2,FALSE)</f>
        <v>5</v>
      </c>
      <c r="E8845" s="25">
        <f t="shared" si="138"/>
        <v>5</v>
      </c>
      <c r="F8845" t="str">
        <f>IF(OR(dirty_cafe_sales!$F8845="UNKNOWN",dirty_cafe_sales!$F8845="ERROR",dirty_cafe_sales!$F8845=""),"Unknown",dirty_cafe_sales!$F8845)</f>
        <v>Credit Card</v>
      </c>
      <c r="G8845" t="str">
        <f>IF(OR(dirty_cafe_sales!$G8845="UNKNOWN",dirty_cafe_sales!$G8845="ERROR",dirty_cafe_sales!$G8845=""),"Unknown",dirty_cafe_sales!$G8845)</f>
        <v>Takeaway</v>
      </c>
      <c r="H8845" s="2" t="d">
        <v>2023-05-31</v>
      </c>
    </row>
    <row r="8846" spans="1:8" x14ac:dyDescent="0.2">
      <c r="A8846" s="16" t="s">
        <v>8867</v>
      </c>
      <c r="B8846" s="16" t="str">
        <f>IF(OR(dirty_cafe_sales!$B8846="UNKNOWN",dirty_cafe_sales!$B8846="",dirty_cafe_sales!$B8846="ERROR"),"Unknown_Item",dirty_cafe_sales!$B8846)</f>
        <v>Cookie</v>
      </c>
      <c r="C8846" s="23">
        <f>IF(ISNUMBER(dirty_cafe_sales!$C8846),dirty_cafe_sales!$C8846,3)</f>
        <v>5</v>
      </c>
      <c r="D8846" s="19">
        <f>VLOOKUP($B8846,Price_Per_Item!$A$3:$B$11,2,FALSE)</f>
        <v>1</v>
      </c>
      <c r="E8846" s="25">
        <f t="shared" si="138"/>
        <v>5</v>
      </c>
      <c r="F8846" t="str">
        <f>IF(OR(dirty_cafe_sales!$F8846="UNKNOWN",dirty_cafe_sales!$F8846="ERROR",dirty_cafe_sales!$F8846=""),"Unknown",dirty_cafe_sales!$F8846)</f>
        <v>Cash</v>
      </c>
      <c r="G8846" t="str">
        <f>IF(OR(dirty_cafe_sales!$G8846="UNKNOWN",dirty_cafe_sales!$G8846="ERROR",dirty_cafe_sales!$G8846=""),"Unknown",dirty_cafe_sales!$G8846)</f>
        <v>Unknown</v>
      </c>
      <c r="H8846" s="2" t="d">
        <v>2023-10-12</v>
      </c>
    </row>
    <row r="8847" spans="1:8" x14ac:dyDescent="0.2">
      <c r="A8847" s="16" t="s">
        <v>8868</v>
      </c>
      <c r="B8847" s="16" t="str">
        <f>IF(OR(dirty_cafe_sales!$B8847="UNKNOWN",dirty_cafe_sales!$B8847="",dirty_cafe_sales!$B8847="ERROR"),"Unknown_Item",dirty_cafe_sales!$B8847)</f>
        <v>Salad</v>
      </c>
      <c r="C8847" s="23">
        <f>IF(ISNUMBER(dirty_cafe_sales!$C8847),dirty_cafe_sales!$C8847,3)</f>
        <v>4</v>
      </c>
      <c r="D8847" s="19">
        <f>VLOOKUP($B8847,Price_Per_Item!$A$3:$B$11,2,FALSE)</f>
        <v>5</v>
      </c>
      <c r="E8847" s="25">
        <f t="shared" si="138"/>
        <v>20</v>
      </c>
      <c r="F8847" t="str">
        <f>IF(OR(dirty_cafe_sales!$F8847="UNKNOWN",dirty_cafe_sales!$F8847="ERROR",dirty_cafe_sales!$F8847=""),"Unknown",dirty_cafe_sales!$F8847)</f>
        <v>Cash</v>
      </c>
      <c r="G8847" t="str">
        <f>IF(OR(dirty_cafe_sales!$G8847="UNKNOWN",dirty_cafe_sales!$G8847="ERROR",dirty_cafe_sales!$G8847=""),"Unknown",dirty_cafe_sales!$G8847)</f>
        <v>Takeaway</v>
      </c>
      <c r="H8847" s="2" t="d">
        <v>2023-06-24</v>
      </c>
    </row>
    <row r="8848" spans="1:8" x14ac:dyDescent="0.2">
      <c r="A8848" s="16" t="s">
        <v>8869</v>
      </c>
      <c r="B8848" s="16" t="str">
        <f>IF(OR(dirty_cafe_sales!$B8848="UNKNOWN",dirty_cafe_sales!$B8848="",dirty_cafe_sales!$B8848="ERROR"),"Unknown_Item",dirty_cafe_sales!$B8848)</f>
        <v>Cookie</v>
      </c>
      <c r="C8848" s="23">
        <f>IF(ISNUMBER(dirty_cafe_sales!$C8848),dirty_cafe_sales!$C8848,3)</f>
        <v>3</v>
      </c>
      <c r="D8848" s="19">
        <f>VLOOKUP($B8848,Price_Per_Item!$A$3:$B$11,2,FALSE)</f>
        <v>1</v>
      </c>
      <c r="E8848" s="25">
        <f t="shared" si="138"/>
        <v>3</v>
      </c>
      <c r="F8848" t="str">
        <f>IF(OR(dirty_cafe_sales!$F8848="UNKNOWN",dirty_cafe_sales!$F8848="ERROR",dirty_cafe_sales!$F8848=""),"Unknown",dirty_cafe_sales!$F8848)</f>
        <v>Cash</v>
      </c>
      <c r="G8848" t="str">
        <f>IF(OR(dirty_cafe_sales!$G8848="UNKNOWN",dirty_cafe_sales!$G8848="ERROR",dirty_cafe_sales!$G8848=""),"Unknown",dirty_cafe_sales!$G8848)</f>
        <v>Unknown</v>
      </c>
      <c r="H8848" s="2" t="d">
        <v>2023-10-19</v>
      </c>
    </row>
    <row r="8849" spans="1:8" x14ac:dyDescent="0.2">
      <c r="A8849" s="16" t="s">
        <v>8870</v>
      </c>
      <c r="B8849" s="16" t="str">
        <f>IF(OR(dirty_cafe_sales!$B8849="UNKNOWN",dirty_cafe_sales!$B8849="",dirty_cafe_sales!$B8849="ERROR"),"Unknown_Item",dirty_cafe_sales!$B8849)</f>
        <v>Coffee</v>
      </c>
      <c r="C8849" s="23">
        <f>IF(ISNUMBER(dirty_cafe_sales!$C8849),dirty_cafe_sales!$C8849,3)</f>
        <v>4</v>
      </c>
      <c r="D8849" s="19">
        <f>VLOOKUP($B8849,Price_Per_Item!$A$3:$B$11,2,FALSE)</f>
        <v>2</v>
      </c>
      <c r="E8849" s="25">
        <f t="shared" si="138"/>
        <v>8</v>
      </c>
      <c r="F8849" t="str">
        <f>IF(OR(dirty_cafe_sales!$F8849="UNKNOWN",dirty_cafe_sales!$F8849="ERROR",dirty_cafe_sales!$F8849=""),"Unknown",dirty_cafe_sales!$F8849)</f>
        <v>Digital Wallet</v>
      </c>
      <c r="G8849" t="str">
        <f>IF(OR(dirty_cafe_sales!$G8849="UNKNOWN",dirty_cafe_sales!$G8849="ERROR",dirty_cafe_sales!$G8849=""),"Unknown",dirty_cafe_sales!$G8849)</f>
        <v>Takeaway</v>
      </c>
      <c r="H8849" s="2" t="d">
        <v>2023-05-05</v>
      </c>
    </row>
    <row r="8850" spans="1:8" x14ac:dyDescent="0.2">
      <c r="A8850" s="16" t="s">
        <v>8871</v>
      </c>
      <c r="B8850" s="16" t="str">
        <f>IF(OR(dirty_cafe_sales!$B8850="UNKNOWN",dirty_cafe_sales!$B8850="",dirty_cafe_sales!$B8850="ERROR"),"Unknown_Item",dirty_cafe_sales!$B8850)</f>
        <v>Coffee</v>
      </c>
      <c r="C8850" s="23">
        <f>IF(ISNUMBER(dirty_cafe_sales!$C8850),dirty_cafe_sales!$C8850,3)</f>
        <v>4</v>
      </c>
      <c r="D8850" s="19">
        <f>VLOOKUP($B8850,Price_Per_Item!$A$3:$B$11,2,FALSE)</f>
        <v>2</v>
      </c>
      <c r="E8850" s="25">
        <f t="shared" si="138"/>
        <v>8</v>
      </c>
      <c r="F8850" t="str">
        <f>IF(OR(dirty_cafe_sales!$F8850="UNKNOWN",dirty_cafe_sales!$F8850="ERROR",dirty_cafe_sales!$F8850=""),"Unknown",dirty_cafe_sales!$F8850)</f>
        <v>Digital Wallet</v>
      </c>
      <c r="G8850" t="str">
        <f>IF(OR(dirty_cafe_sales!$G8850="UNKNOWN",dirty_cafe_sales!$G8850="ERROR",dirty_cafe_sales!$G8850=""),"Unknown",dirty_cafe_sales!$G8850)</f>
        <v>Unknown</v>
      </c>
      <c r="H8850" s="2" t="d">
        <v>2023-08-07</v>
      </c>
    </row>
    <row r="8851" spans="1:8" x14ac:dyDescent="0.2">
      <c r="A8851" s="16" t="s">
        <v>8872</v>
      </c>
      <c r="B8851" s="16" t="str">
        <f>IF(OR(dirty_cafe_sales!$B8851="UNKNOWN",dirty_cafe_sales!$B8851="",dirty_cafe_sales!$B8851="ERROR"),"Unknown_Item",dirty_cafe_sales!$B8851)</f>
        <v>Sandwich</v>
      </c>
      <c r="C8851" s="23">
        <f>IF(ISNUMBER(dirty_cafe_sales!$C8851),dirty_cafe_sales!$C8851,3)</f>
        <v>3</v>
      </c>
      <c r="D8851" s="19">
        <f>VLOOKUP($B8851,Price_Per_Item!$A$3:$B$11,2,FALSE)</f>
        <v>4</v>
      </c>
      <c r="E8851" s="25">
        <f t="shared" si="138"/>
        <v>12</v>
      </c>
      <c r="F8851" t="str">
        <f>IF(OR(dirty_cafe_sales!$F8851="UNKNOWN",dirty_cafe_sales!$F8851="ERROR",dirty_cafe_sales!$F8851=""),"Unknown",dirty_cafe_sales!$F8851)</f>
        <v>Unknown</v>
      </c>
      <c r="G8851" t="str">
        <f>IF(OR(dirty_cafe_sales!$G8851="UNKNOWN",dirty_cafe_sales!$G8851="ERROR",dirty_cafe_sales!$G8851=""),"Unknown",dirty_cafe_sales!$G8851)</f>
        <v>Takeaway</v>
      </c>
      <c r="H8851" s="2" t="d">
        <v>2023-06-24</v>
      </c>
    </row>
    <row r="8852" spans="1:8" x14ac:dyDescent="0.2">
      <c r="A8852" s="16" t="s">
        <v>8873</v>
      </c>
      <c r="B8852" s="16" t="str">
        <f>IF(OR(dirty_cafe_sales!$B8852="UNKNOWN",dirty_cafe_sales!$B8852="",dirty_cafe_sales!$B8852="ERROR"),"Unknown_Item",dirty_cafe_sales!$B8852)</f>
        <v>Juice</v>
      </c>
      <c r="C8852" s="23">
        <f>IF(ISNUMBER(dirty_cafe_sales!$C8852),dirty_cafe_sales!$C8852,3)</f>
        <v>3</v>
      </c>
      <c r="D8852" s="19">
        <f>VLOOKUP($B8852,Price_Per_Item!$A$3:$B$11,2,FALSE)</f>
        <v>3</v>
      </c>
      <c r="E8852" s="25">
        <f t="shared" si="138"/>
        <v>9</v>
      </c>
      <c r="F8852" t="str">
        <f>IF(OR(dirty_cafe_sales!$F8852="UNKNOWN",dirty_cafe_sales!$F8852="ERROR",dirty_cafe_sales!$F8852=""),"Unknown",dirty_cafe_sales!$F8852)</f>
        <v>Unknown</v>
      </c>
      <c r="G8852" t="str">
        <f>IF(OR(dirty_cafe_sales!$G8852="UNKNOWN",dirty_cafe_sales!$G8852="ERROR",dirty_cafe_sales!$G8852=""),"Unknown",dirty_cafe_sales!$G8852)</f>
        <v>Unknown</v>
      </c>
      <c r="H8852" s="2" t="d">
        <v>2023-04-04</v>
      </c>
    </row>
    <row r="8853" spans="1:8" x14ac:dyDescent="0.2">
      <c r="A8853" s="16" t="s">
        <v>8874</v>
      </c>
      <c r="B8853" s="16" t="str">
        <f>IF(OR(dirty_cafe_sales!$B8853="UNKNOWN",dirty_cafe_sales!$B8853="",dirty_cafe_sales!$B8853="ERROR"),"Unknown_Item",dirty_cafe_sales!$B8853)</f>
        <v>Cookie</v>
      </c>
      <c r="C8853" s="23">
        <f>IF(ISNUMBER(dirty_cafe_sales!$C8853),dirty_cafe_sales!$C8853,3)</f>
        <v>5</v>
      </c>
      <c r="D8853" s="19">
        <f>VLOOKUP($B8853,Price_Per_Item!$A$3:$B$11,2,FALSE)</f>
        <v>1</v>
      </c>
      <c r="E8853" s="25">
        <f t="shared" si="138"/>
        <v>5</v>
      </c>
      <c r="F8853" t="str">
        <f>IF(OR(dirty_cafe_sales!$F8853="UNKNOWN",dirty_cafe_sales!$F8853="ERROR",dirty_cafe_sales!$F8853=""),"Unknown",dirty_cafe_sales!$F8853)</f>
        <v>Credit Card</v>
      </c>
      <c r="G8853" t="str">
        <f>IF(OR(dirty_cafe_sales!$G8853="UNKNOWN",dirty_cafe_sales!$G8853="ERROR",dirty_cafe_sales!$G8853=""),"Unknown",dirty_cafe_sales!$G8853)</f>
        <v>Unknown</v>
      </c>
      <c r="H8853" s="2" t="d">
        <v>2023-04-01</v>
      </c>
    </row>
    <row r="8854" spans="1:8" x14ac:dyDescent="0.2">
      <c r="A8854" s="16" t="s">
        <v>8875</v>
      </c>
      <c r="B8854" s="16" t="str">
        <f>IF(OR(dirty_cafe_sales!$B8854="UNKNOWN",dirty_cafe_sales!$B8854="",dirty_cafe_sales!$B8854="ERROR"),"Unknown_Item",dirty_cafe_sales!$B8854)</f>
        <v>Salad</v>
      </c>
      <c r="C8854" s="23">
        <f>IF(ISNUMBER(dirty_cafe_sales!$C8854),dirty_cafe_sales!$C8854,3)</f>
        <v>4</v>
      </c>
      <c r="D8854" s="19">
        <f>VLOOKUP($B8854,Price_Per_Item!$A$3:$B$11,2,FALSE)</f>
        <v>5</v>
      </c>
      <c r="E8854" s="25">
        <f t="shared" si="138"/>
        <v>20</v>
      </c>
      <c r="F8854" t="str">
        <f>IF(OR(dirty_cafe_sales!$F8854="UNKNOWN",dirty_cafe_sales!$F8854="ERROR",dirty_cafe_sales!$F8854=""),"Unknown",dirty_cafe_sales!$F8854)</f>
        <v>Unknown</v>
      </c>
      <c r="G8854" t="str">
        <f>IF(OR(dirty_cafe_sales!$G8854="UNKNOWN",dirty_cafe_sales!$G8854="ERROR",dirty_cafe_sales!$G8854=""),"Unknown",dirty_cafe_sales!$G8854)</f>
        <v>In-store</v>
      </c>
      <c r="H8854" s="2" t="d">
        <v>2023-03-11</v>
      </c>
    </row>
    <row r="8855" spans="1:8" x14ac:dyDescent="0.2">
      <c r="A8855" s="16" t="s">
        <v>8876</v>
      </c>
      <c r="B8855" s="16" t="str">
        <f>IF(OR(dirty_cafe_sales!$B8855="UNKNOWN",dirty_cafe_sales!$B8855="",dirty_cafe_sales!$B8855="ERROR"),"Unknown_Item",dirty_cafe_sales!$B8855)</f>
        <v>Cake</v>
      </c>
      <c r="C8855" s="23">
        <f>IF(ISNUMBER(dirty_cafe_sales!$C8855),dirty_cafe_sales!$C8855,3)</f>
        <v>5</v>
      </c>
      <c r="D8855" s="19">
        <f>VLOOKUP($B8855,Price_Per_Item!$A$3:$B$11,2,FALSE)</f>
        <v>3</v>
      </c>
      <c r="E8855" s="25">
        <f t="shared" si="138"/>
        <v>15</v>
      </c>
      <c r="F8855" t="str">
        <f>IF(OR(dirty_cafe_sales!$F8855="UNKNOWN",dirty_cafe_sales!$F8855="ERROR",dirty_cafe_sales!$F8855=""),"Unknown",dirty_cafe_sales!$F8855)</f>
        <v>Digital Wallet</v>
      </c>
      <c r="G8855" t="str">
        <f>IF(OR(dirty_cafe_sales!$G8855="UNKNOWN",dirty_cafe_sales!$G8855="ERROR",dirty_cafe_sales!$G8855=""),"Unknown",dirty_cafe_sales!$G8855)</f>
        <v>Unknown</v>
      </c>
      <c r="H8855" s="2" t="d">
        <v>2023-10-04</v>
      </c>
    </row>
    <row r="8856" spans="1:8" x14ac:dyDescent="0.2">
      <c r="A8856" s="16" t="s">
        <v>8877</v>
      </c>
      <c r="B8856" s="16" t="str">
        <f>IF(OR(dirty_cafe_sales!$B8856="UNKNOWN",dirty_cafe_sales!$B8856="",dirty_cafe_sales!$B8856="ERROR"),"Unknown_Item",dirty_cafe_sales!$B8856)</f>
        <v>Cookie</v>
      </c>
      <c r="C8856" s="23">
        <f>IF(ISNUMBER(dirty_cafe_sales!$C8856),dirty_cafe_sales!$C8856,3)</f>
        <v>1</v>
      </c>
      <c r="D8856" s="19">
        <f>VLOOKUP($B8856,Price_Per_Item!$A$3:$B$11,2,FALSE)</f>
        <v>1</v>
      </c>
      <c r="E8856" s="25">
        <f t="shared" si="138"/>
        <v>1</v>
      </c>
      <c r="F8856" t="str">
        <f>IF(OR(dirty_cafe_sales!$F8856="UNKNOWN",dirty_cafe_sales!$F8856="ERROR",dirty_cafe_sales!$F8856=""),"Unknown",dirty_cafe_sales!$F8856)</f>
        <v>Credit Card</v>
      </c>
      <c r="G8856" t="str">
        <f>IF(OR(dirty_cafe_sales!$G8856="UNKNOWN",dirty_cafe_sales!$G8856="ERROR",dirty_cafe_sales!$G8856=""),"Unknown",dirty_cafe_sales!$G8856)</f>
        <v>Takeaway</v>
      </c>
      <c r="H8856" s="2" t="d">
        <v>2023-03-18</v>
      </c>
    </row>
    <row r="8857" spans="1:8" x14ac:dyDescent="0.2">
      <c r="A8857" s="16" t="s">
        <v>8878</v>
      </c>
      <c r="B8857" s="16" t="str">
        <f>IF(OR(dirty_cafe_sales!$B8857="UNKNOWN",dirty_cafe_sales!$B8857="",dirty_cafe_sales!$B8857="ERROR"),"Unknown_Item",dirty_cafe_sales!$B8857)</f>
        <v>Sandwich</v>
      </c>
      <c r="C8857" s="23">
        <f>IF(ISNUMBER(dirty_cafe_sales!$C8857),dirty_cafe_sales!$C8857,3)</f>
        <v>3</v>
      </c>
      <c r="D8857" s="19">
        <f>VLOOKUP($B8857,Price_Per_Item!$A$3:$B$11,2,FALSE)</f>
        <v>4</v>
      </c>
      <c r="E8857" s="25">
        <f t="shared" si="138"/>
        <v>12</v>
      </c>
      <c r="F8857" t="str">
        <f>IF(OR(dirty_cafe_sales!$F8857="UNKNOWN",dirty_cafe_sales!$F8857="ERROR",dirty_cafe_sales!$F8857=""),"Unknown",dirty_cafe_sales!$F8857)</f>
        <v>Unknown</v>
      </c>
      <c r="G8857" t="str">
        <f>IF(OR(dirty_cafe_sales!$G8857="UNKNOWN",dirty_cafe_sales!$G8857="ERROR",dirty_cafe_sales!$G8857=""),"Unknown",dirty_cafe_sales!$G8857)</f>
        <v>Unknown</v>
      </c>
      <c r="H8857" s="2" t="d">
        <v>2023-05-26</v>
      </c>
    </row>
    <row r="8858" spans="1:8" x14ac:dyDescent="0.2">
      <c r="A8858" s="16" t="s">
        <v>8879</v>
      </c>
      <c r="B8858" s="16" t="str">
        <f>IF(OR(dirty_cafe_sales!$B8858="UNKNOWN",dirty_cafe_sales!$B8858="",dirty_cafe_sales!$B8858="ERROR"),"Unknown_Item",dirty_cafe_sales!$B8858)</f>
        <v>Tea</v>
      </c>
      <c r="C8858" s="23">
        <f>IF(ISNUMBER(dirty_cafe_sales!$C8858),dirty_cafe_sales!$C8858,3)</f>
        <v>4</v>
      </c>
      <c r="D8858" s="19">
        <f>VLOOKUP($B8858,Price_Per_Item!$A$3:$B$11,2,FALSE)</f>
        <v>1.5</v>
      </c>
      <c r="E8858" s="25">
        <f t="shared" si="138"/>
        <v>6</v>
      </c>
      <c r="F8858" t="str">
        <f>IF(OR(dirty_cafe_sales!$F8858="UNKNOWN",dirty_cafe_sales!$F8858="ERROR",dirty_cafe_sales!$F8858=""),"Unknown",dirty_cafe_sales!$F8858)</f>
        <v>Cash</v>
      </c>
      <c r="G8858" t="str">
        <f>IF(OR(dirty_cafe_sales!$G8858="UNKNOWN",dirty_cafe_sales!$G8858="ERROR",dirty_cafe_sales!$G8858=""),"Unknown",dirty_cafe_sales!$G8858)</f>
        <v>In-store</v>
      </c>
      <c r="H8858" s="2" t="d">
        <v>2023-03-08</v>
      </c>
    </row>
    <row r="8859" spans="1:8" x14ac:dyDescent="0.2">
      <c r="A8859" s="16" t="s">
        <v>8880</v>
      </c>
      <c r="B8859" s="16" t="str">
        <f>IF(OR(dirty_cafe_sales!$B8859="UNKNOWN",dirty_cafe_sales!$B8859="",dirty_cafe_sales!$B8859="ERROR"),"Unknown_Item",dirty_cafe_sales!$B8859)</f>
        <v>Sandwich</v>
      </c>
      <c r="C8859" s="23">
        <f>IF(ISNUMBER(dirty_cafe_sales!$C8859),dirty_cafe_sales!$C8859,3)</f>
        <v>4</v>
      </c>
      <c r="D8859" s="19">
        <f>VLOOKUP($B8859,Price_Per_Item!$A$3:$B$11,2,FALSE)</f>
        <v>4</v>
      </c>
      <c r="E8859" s="25">
        <f t="shared" si="138"/>
        <v>16</v>
      </c>
      <c r="F8859" t="str">
        <f>IF(OR(dirty_cafe_sales!$F8859="UNKNOWN",dirty_cafe_sales!$F8859="ERROR",dirty_cafe_sales!$F8859=""),"Unknown",dirty_cafe_sales!$F8859)</f>
        <v>Digital Wallet</v>
      </c>
      <c r="G8859" t="str">
        <f>IF(OR(dirty_cafe_sales!$G8859="UNKNOWN",dirty_cafe_sales!$G8859="ERROR",dirty_cafe_sales!$G8859=""),"Unknown",dirty_cafe_sales!$G8859)</f>
        <v>In-store</v>
      </c>
      <c r="H8859" s="2" t="d">
        <v>2023-01-14</v>
      </c>
    </row>
    <row r="8860" spans="1:8" x14ac:dyDescent="0.2">
      <c r="A8860" s="16" t="s">
        <v>8881</v>
      </c>
      <c r="B8860" s="16" t="str">
        <f>IF(OR(dirty_cafe_sales!$B8860="UNKNOWN",dirty_cafe_sales!$B8860="",dirty_cafe_sales!$B8860="ERROR"),"Unknown_Item",dirty_cafe_sales!$B8860)</f>
        <v>Unknown_Item</v>
      </c>
      <c r="C8860" s="23">
        <f>IF(ISNUMBER(dirty_cafe_sales!$C8860),dirty_cafe_sales!$C8860,3)</f>
        <v>3</v>
      </c>
      <c r="D8860" s="19">
        <f>VLOOKUP($B8860,Price_Per_Item!$A$3:$B$11,2,FALSE)</f>
        <v>2.9375</v>
      </c>
      <c r="E8860" s="25">
        <f t="shared" si="138"/>
        <v>8.8125</v>
      </c>
      <c r="F8860" t="str">
        <f>IF(OR(dirty_cafe_sales!$F8860="UNKNOWN",dirty_cafe_sales!$F8860="ERROR",dirty_cafe_sales!$F8860=""),"Unknown",dirty_cafe_sales!$F8860)</f>
        <v>Digital Wallet</v>
      </c>
      <c r="G8860" t="str">
        <f>IF(OR(dirty_cafe_sales!$G8860="UNKNOWN",dirty_cafe_sales!$G8860="ERROR",dirty_cafe_sales!$G8860=""),"Unknown",dirty_cafe_sales!$G8860)</f>
        <v>In-store</v>
      </c>
      <c r="H8860" s="2" t="d">
        <v>2023-07-13</v>
      </c>
    </row>
    <row r="8861" spans="1:8" x14ac:dyDescent="0.2">
      <c r="A8861" s="16" t="s">
        <v>8882</v>
      </c>
      <c r="B8861" s="16" t="str">
        <f>IF(OR(dirty_cafe_sales!$B8861="UNKNOWN",dirty_cafe_sales!$B8861="",dirty_cafe_sales!$B8861="ERROR"),"Unknown_Item",dirty_cafe_sales!$B8861)</f>
        <v>Salad</v>
      </c>
      <c r="C8861" s="23">
        <f>IF(ISNUMBER(dirty_cafe_sales!$C8861),dirty_cafe_sales!$C8861,3)</f>
        <v>5</v>
      </c>
      <c r="D8861" s="19">
        <f>VLOOKUP($B8861,Price_Per_Item!$A$3:$B$11,2,FALSE)</f>
        <v>5</v>
      </c>
      <c r="E8861" s="25">
        <f t="shared" si="138"/>
        <v>25</v>
      </c>
      <c r="F8861" t="str">
        <f>IF(OR(dirty_cafe_sales!$F8861="UNKNOWN",dirty_cafe_sales!$F8861="ERROR",dirty_cafe_sales!$F8861=""),"Unknown",dirty_cafe_sales!$F8861)</f>
        <v>Unknown</v>
      </c>
      <c r="G8861" t="str">
        <f>IF(OR(dirty_cafe_sales!$G8861="UNKNOWN",dirty_cafe_sales!$G8861="ERROR",dirty_cafe_sales!$G8861=""),"Unknown",dirty_cafe_sales!$G8861)</f>
        <v>In-store</v>
      </c>
      <c r="H8861" s="2" t="d">
        <v>2023-07-01</v>
      </c>
    </row>
    <row r="8862" spans="1:8" x14ac:dyDescent="0.2">
      <c r="A8862" s="16" t="s">
        <v>8883</v>
      </c>
      <c r="B8862" s="16" t="str">
        <f>IF(OR(dirty_cafe_sales!$B8862="UNKNOWN",dirty_cafe_sales!$B8862="",dirty_cafe_sales!$B8862="ERROR"),"Unknown_Item",dirty_cafe_sales!$B8862)</f>
        <v>Juice</v>
      </c>
      <c r="C8862" s="23">
        <f>IF(ISNUMBER(dirty_cafe_sales!$C8862),dirty_cafe_sales!$C8862,3)</f>
        <v>4</v>
      </c>
      <c r="D8862" s="19">
        <f>VLOOKUP($B8862,Price_Per_Item!$A$3:$B$11,2,FALSE)</f>
        <v>3</v>
      </c>
      <c r="E8862" s="25">
        <f t="shared" si="138"/>
        <v>12</v>
      </c>
      <c r="F8862" t="str">
        <f>IF(OR(dirty_cafe_sales!$F8862="UNKNOWN",dirty_cafe_sales!$F8862="ERROR",dirty_cafe_sales!$F8862=""),"Unknown",dirty_cafe_sales!$F8862)</f>
        <v>Cash</v>
      </c>
      <c r="G8862" t="str">
        <f>IF(OR(dirty_cafe_sales!$G8862="UNKNOWN",dirty_cafe_sales!$G8862="ERROR",dirty_cafe_sales!$G8862=""),"Unknown",dirty_cafe_sales!$G8862)</f>
        <v>In-store</v>
      </c>
      <c r="H8862" s="2" t="d">
        <v>2023-07-06</v>
      </c>
    </row>
    <row r="8863" spans="1:8" x14ac:dyDescent="0.2">
      <c r="A8863" s="16" t="s">
        <v>8884</v>
      </c>
      <c r="B8863" s="16" t="str">
        <f>IF(OR(dirty_cafe_sales!$B8863="UNKNOWN",dirty_cafe_sales!$B8863="",dirty_cafe_sales!$B8863="ERROR"),"Unknown_Item",dirty_cafe_sales!$B8863)</f>
        <v>Unknown_Item</v>
      </c>
      <c r="C8863" s="23">
        <f>IF(ISNUMBER(dirty_cafe_sales!$C8863),dirty_cafe_sales!$C8863,3)</f>
        <v>1</v>
      </c>
      <c r="D8863" s="19">
        <f>VLOOKUP($B8863,Price_Per_Item!$A$3:$B$11,2,FALSE)</f>
        <v>2.9375</v>
      </c>
      <c r="E8863" s="25">
        <f t="shared" si="138"/>
        <v>2.9375</v>
      </c>
      <c r="F8863" t="str">
        <f>IF(OR(dirty_cafe_sales!$F8863="UNKNOWN",dirty_cafe_sales!$F8863="ERROR",dirty_cafe_sales!$F8863=""),"Unknown",dirty_cafe_sales!$F8863)</f>
        <v>Unknown</v>
      </c>
      <c r="G8863" t="str">
        <f>IF(OR(dirty_cafe_sales!$G8863="UNKNOWN",dirty_cafe_sales!$G8863="ERROR",dirty_cafe_sales!$G8863=""),"Unknown",dirty_cafe_sales!$G8863)</f>
        <v>In-store</v>
      </c>
      <c r="H8863" s="2" t="d">
        <v>2023-03-08</v>
      </c>
    </row>
    <row r="8864" spans="1:8" x14ac:dyDescent="0.2">
      <c r="A8864" s="16" t="s">
        <v>8885</v>
      </c>
      <c r="B8864" s="16" t="str">
        <f>IF(OR(dirty_cafe_sales!$B8864="UNKNOWN",dirty_cafe_sales!$B8864="",dirty_cafe_sales!$B8864="ERROR"),"Unknown_Item",dirty_cafe_sales!$B8864)</f>
        <v>Cookie</v>
      </c>
      <c r="C8864" s="23">
        <f>IF(ISNUMBER(dirty_cafe_sales!$C8864),dirty_cafe_sales!$C8864,3)</f>
        <v>1</v>
      </c>
      <c r="D8864" s="19">
        <f>VLOOKUP($B8864,Price_Per_Item!$A$3:$B$11,2,FALSE)</f>
        <v>1</v>
      </c>
      <c r="E8864" s="25">
        <f t="shared" si="138"/>
        <v>1</v>
      </c>
      <c r="F8864" t="str">
        <f>IF(OR(dirty_cafe_sales!$F8864="UNKNOWN",dirty_cafe_sales!$F8864="ERROR",dirty_cafe_sales!$F8864=""),"Unknown",dirty_cafe_sales!$F8864)</f>
        <v>Unknown</v>
      </c>
      <c r="G8864" t="str">
        <f>IF(OR(dirty_cafe_sales!$G8864="UNKNOWN",dirty_cafe_sales!$G8864="ERROR",dirty_cafe_sales!$G8864=""),"Unknown",dirty_cafe_sales!$G8864)</f>
        <v>Takeaway</v>
      </c>
      <c r="H8864" s="2" t="d">
        <v>2023-02-10</v>
      </c>
    </row>
    <row r="8865" spans="1:8" x14ac:dyDescent="0.2">
      <c r="A8865" s="16" t="s">
        <v>8886</v>
      </c>
      <c r="B8865" s="16" t="str">
        <f>IF(OR(dirty_cafe_sales!$B8865="UNKNOWN",dirty_cafe_sales!$B8865="",dirty_cafe_sales!$B8865="ERROR"),"Unknown_Item",dirty_cafe_sales!$B8865)</f>
        <v>Tea</v>
      </c>
      <c r="C8865" s="23">
        <f>IF(ISNUMBER(dirty_cafe_sales!$C8865),dirty_cafe_sales!$C8865,3)</f>
        <v>4</v>
      </c>
      <c r="D8865" s="19">
        <f>VLOOKUP($B8865,Price_Per_Item!$A$3:$B$11,2,FALSE)</f>
        <v>1.5</v>
      </c>
      <c r="E8865" s="25">
        <f t="shared" si="138"/>
        <v>6</v>
      </c>
      <c r="F8865" t="str">
        <f>IF(OR(dirty_cafe_sales!$F8865="UNKNOWN",dirty_cafe_sales!$F8865="ERROR",dirty_cafe_sales!$F8865=""),"Unknown",dirty_cafe_sales!$F8865)</f>
        <v>Credit Card</v>
      </c>
      <c r="G8865" t="str">
        <f>IF(OR(dirty_cafe_sales!$G8865="UNKNOWN",dirty_cafe_sales!$G8865="ERROR",dirty_cafe_sales!$G8865=""),"Unknown",dirty_cafe_sales!$G8865)</f>
        <v>In-store</v>
      </c>
      <c r="H8865" s="2" t="d">
        <v>2023-06-09</v>
      </c>
    </row>
    <row r="8866" spans="1:8" x14ac:dyDescent="0.2">
      <c r="A8866" s="16" t="s">
        <v>8887</v>
      </c>
      <c r="B8866" s="16" t="str">
        <f>IF(OR(dirty_cafe_sales!$B8866="UNKNOWN",dirty_cafe_sales!$B8866="",dirty_cafe_sales!$B8866="ERROR"),"Unknown_Item",dirty_cafe_sales!$B8866)</f>
        <v>Cookie</v>
      </c>
      <c r="C8866" s="23">
        <f>IF(ISNUMBER(dirty_cafe_sales!$C8866),dirty_cafe_sales!$C8866,3)</f>
        <v>1</v>
      </c>
      <c r="D8866" s="19">
        <f>VLOOKUP($B8866,Price_Per_Item!$A$3:$B$11,2,FALSE)</f>
        <v>1</v>
      </c>
      <c r="E8866" s="25">
        <f t="shared" si="138"/>
        <v>1</v>
      </c>
      <c r="F8866" t="str">
        <f>IF(OR(dirty_cafe_sales!$F8866="UNKNOWN",dirty_cafe_sales!$F8866="ERROR",dirty_cafe_sales!$F8866=""),"Unknown",dirty_cafe_sales!$F8866)</f>
        <v>Digital Wallet</v>
      </c>
      <c r="G8866" t="str">
        <f>IF(OR(dirty_cafe_sales!$G8866="UNKNOWN",dirty_cafe_sales!$G8866="ERROR",dirty_cafe_sales!$G8866=""),"Unknown",dirty_cafe_sales!$G8866)</f>
        <v>Takeaway</v>
      </c>
      <c r="H8866" s="2" t="d">
        <v>2023-01-29</v>
      </c>
    </row>
    <row r="8867" spans="1:8" x14ac:dyDescent="0.2">
      <c r="A8867" s="16" t="s">
        <v>8888</v>
      </c>
      <c r="B8867" s="16" t="str">
        <f>IF(OR(dirty_cafe_sales!$B8867="UNKNOWN",dirty_cafe_sales!$B8867="",dirty_cafe_sales!$B8867="ERROR"),"Unknown_Item",dirty_cafe_sales!$B8867)</f>
        <v>Cake</v>
      </c>
      <c r="C8867" s="23">
        <f>IF(ISNUMBER(dirty_cafe_sales!$C8867),dirty_cafe_sales!$C8867,3)</f>
        <v>3</v>
      </c>
      <c r="D8867" s="19">
        <f>VLOOKUP($B8867,Price_Per_Item!$A$3:$B$11,2,FALSE)</f>
        <v>3</v>
      </c>
      <c r="E8867" s="25">
        <f t="shared" si="138"/>
        <v>9</v>
      </c>
      <c r="F8867" t="str">
        <f>IF(OR(dirty_cafe_sales!$F8867="UNKNOWN",dirty_cafe_sales!$F8867="ERROR",dirty_cafe_sales!$F8867=""),"Unknown",dirty_cafe_sales!$F8867)</f>
        <v>Cash</v>
      </c>
      <c r="G8867" t="str">
        <f>IF(OR(dirty_cafe_sales!$G8867="UNKNOWN",dirty_cafe_sales!$G8867="ERROR",dirty_cafe_sales!$G8867=""),"Unknown",dirty_cafe_sales!$G8867)</f>
        <v>In-store</v>
      </c>
      <c r="H8867" s="2" t="d">
        <v>2023-05-03</v>
      </c>
    </row>
    <row r="8868" spans="1:8" x14ac:dyDescent="0.2">
      <c r="A8868" s="16" t="s">
        <v>8889</v>
      </c>
      <c r="B8868" s="16" t="str">
        <f>IF(OR(dirty_cafe_sales!$B8868="UNKNOWN",dirty_cafe_sales!$B8868="",dirty_cafe_sales!$B8868="ERROR"),"Unknown_Item",dirty_cafe_sales!$B8868)</f>
        <v>Cookie</v>
      </c>
      <c r="C8868" s="23">
        <f>IF(ISNUMBER(dirty_cafe_sales!$C8868),dirty_cafe_sales!$C8868,3)</f>
        <v>4</v>
      </c>
      <c r="D8868" s="19">
        <f>VLOOKUP($B8868,Price_Per_Item!$A$3:$B$11,2,FALSE)</f>
        <v>1</v>
      </c>
      <c r="E8868" s="25">
        <f t="shared" si="138"/>
        <v>4</v>
      </c>
      <c r="F8868" t="str">
        <f>IF(OR(dirty_cafe_sales!$F8868="UNKNOWN",dirty_cafe_sales!$F8868="ERROR",dirty_cafe_sales!$F8868=""),"Unknown",dirty_cafe_sales!$F8868)</f>
        <v>Digital Wallet</v>
      </c>
      <c r="G8868" t="str">
        <f>IF(OR(dirty_cafe_sales!$G8868="UNKNOWN",dirty_cafe_sales!$G8868="ERROR",dirty_cafe_sales!$G8868=""),"Unknown",dirty_cafe_sales!$G8868)</f>
        <v>Takeaway</v>
      </c>
      <c r="H8868" s="2" t="d">
        <v>2023-10-27</v>
      </c>
    </row>
    <row r="8869" spans="1:8" x14ac:dyDescent="0.2">
      <c r="A8869" s="16" t="s">
        <v>8890</v>
      </c>
      <c r="B8869" s="16" t="str">
        <f>IF(OR(dirty_cafe_sales!$B8869="UNKNOWN",dirty_cafe_sales!$B8869="",dirty_cafe_sales!$B8869="ERROR"),"Unknown_Item",dirty_cafe_sales!$B8869)</f>
        <v>Tea</v>
      </c>
      <c r="C8869" s="23">
        <f>IF(ISNUMBER(dirty_cafe_sales!$C8869),dirty_cafe_sales!$C8869,3)</f>
        <v>4</v>
      </c>
      <c r="D8869" s="19">
        <f>VLOOKUP($B8869,Price_Per_Item!$A$3:$B$11,2,FALSE)</f>
        <v>1.5</v>
      </c>
      <c r="E8869" s="25">
        <f t="shared" si="138"/>
        <v>6</v>
      </c>
      <c r="F8869" t="str">
        <f>IF(OR(dirty_cafe_sales!$F8869="UNKNOWN",dirty_cafe_sales!$F8869="ERROR",dirty_cafe_sales!$F8869=""),"Unknown",dirty_cafe_sales!$F8869)</f>
        <v>Unknown</v>
      </c>
      <c r="G8869" t="str">
        <f>IF(OR(dirty_cafe_sales!$G8869="UNKNOWN",dirty_cafe_sales!$G8869="ERROR",dirty_cafe_sales!$G8869=""),"Unknown",dirty_cafe_sales!$G8869)</f>
        <v>Unknown</v>
      </c>
      <c r="H8869" s="2" t="d">
        <v>2023-07-05</v>
      </c>
    </row>
    <row r="8870" spans="1:8" x14ac:dyDescent="0.2">
      <c r="A8870" s="16" t="s">
        <v>8891</v>
      </c>
      <c r="B8870" s="16" t="str">
        <f>IF(OR(dirty_cafe_sales!$B8870="UNKNOWN",dirty_cafe_sales!$B8870="",dirty_cafe_sales!$B8870="ERROR"),"Unknown_Item",dirty_cafe_sales!$B8870)</f>
        <v>Salad</v>
      </c>
      <c r="C8870" s="23">
        <f>IF(ISNUMBER(dirty_cafe_sales!$C8870),dirty_cafe_sales!$C8870,3)</f>
        <v>5</v>
      </c>
      <c r="D8870" s="19">
        <f>VLOOKUP($B8870,Price_Per_Item!$A$3:$B$11,2,FALSE)</f>
        <v>5</v>
      </c>
      <c r="E8870" s="25">
        <f t="shared" si="138"/>
        <v>25</v>
      </c>
      <c r="F8870" t="str">
        <f>IF(OR(dirty_cafe_sales!$F8870="UNKNOWN",dirty_cafe_sales!$F8870="ERROR",dirty_cafe_sales!$F8870=""),"Unknown",dirty_cafe_sales!$F8870)</f>
        <v>Cash</v>
      </c>
      <c r="G8870" t="str">
        <f>IF(OR(dirty_cafe_sales!$G8870="UNKNOWN",dirty_cafe_sales!$G8870="ERROR",dirty_cafe_sales!$G8870=""),"Unknown",dirty_cafe_sales!$G8870)</f>
        <v>Unknown</v>
      </c>
      <c r="H8870" s="2" t="d">
        <v>2023-09-13</v>
      </c>
    </row>
    <row r="8871" spans="1:8" x14ac:dyDescent="0.2">
      <c r="A8871" s="16" t="s">
        <v>8892</v>
      </c>
      <c r="B8871" s="16" t="str">
        <f>IF(OR(dirty_cafe_sales!$B8871="UNKNOWN",dirty_cafe_sales!$B8871="",dirty_cafe_sales!$B8871="ERROR"),"Unknown_Item",dirty_cafe_sales!$B8871)</f>
        <v>Cookie</v>
      </c>
      <c r="C8871" s="23">
        <f>IF(ISNUMBER(dirty_cafe_sales!$C8871),dirty_cafe_sales!$C8871,3)</f>
        <v>2</v>
      </c>
      <c r="D8871" s="19">
        <f>VLOOKUP($B8871,Price_Per_Item!$A$3:$B$11,2,FALSE)</f>
        <v>1</v>
      </c>
      <c r="E8871" s="25">
        <f t="shared" si="138"/>
        <v>2</v>
      </c>
      <c r="F8871" t="str">
        <f>IF(OR(dirty_cafe_sales!$F8871="UNKNOWN",dirty_cafe_sales!$F8871="ERROR",dirty_cafe_sales!$F8871=""),"Unknown",dirty_cafe_sales!$F8871)</f>
        <v>Unknown</v>
      </c>
      <c r="G8871" t="str">
        <f>IF(OR(dirty_cafe_sales!$G8871="UNKNOWN",dirty_cafe_sales!$G8871="ERROR",dirty_cafe_sales!$G8871=""),"Unknown",dirty_cafe_sales!$G8871)</f>
        <v>Unknown</v>
      </c>
      <c r="H8871" s="2" t="d">
        <v>2023-04-05</v>
      </c>
    </row>
    <row r="8872" spans="1:8" x14ac:dyDescent="0.2">
      <c r="A8872" s="16" t="s">
        <v>8893</v>
      </c>
      <c r="B8872" s="16" t="str">
        <f>IF(OR(dirty_cafe_sales!$B8872="UNKNOWN",dirty_cafe_sales!$B8872="",dirty_cafe_sales!$B8872="ERROR"),"Unknown_Item",dirty_cafe_sales!$B8872)</f>
        <v>Cookie</v>
      </c>
      <c r="C8872" s="23">
        <f>IF(ISNUMBER(dirty_cafe_sales!$C8872),dirty_cafe_sales!$C8872,3)</f>
        <v>4</v>
      </c>
      <c r="D8872" s="19">
        <f>VLOOKUP($B8872,Price_Per_Item!$A$3:$B$11,2,FALSE)</f>
        <v>1</v>
      </c>
      <c r="E8872" s="25">
        <f t="shared" si="138"/>
        <v>4</v>
      </c>
      <c r="F8872" t="str">
        <f>IF(OR(dirty_cafe_sales!$F8872="UNKNOWN",dirty_cafe_sales!$F8872="ERROR",dirty_cafe_sales!$F8872=""),"Unknown",dirty_cafe_sales!$F8872)</f>
        <v>Credit Card</v>
      </c>
      <c r="G8872" t="str">
        <f>IF(OR(dirty_cafe_sales!$G8872="UNKNOWN",dirty_cafe_sales!$G8872="ERROR",dirty_cafe_sales!$G8872=""),"Unknown",dirty_cafe_sales!$G8872)</f>
        <v>Unknown</v>
      </c>
      <c r="H8872" s="2" t="d">
        <v>2023-08-16</v>
      </c>
    </row>
    <row r="8873" spans="1:8" x14ac:dyDescent="0.2">
      <c r="A8873" s="16" t="s">
        <v>8894</v>
      </c>
      <c r="B8873" s="16" t="str">
        <f>IF(OR(dirty_cafe_sales!$B8873="UNKNOWN",dirty_cafe_sales!$B8873="",dirty_cafe_sales!$B8873="ERROR"),"Unknown_Item",dirty_cafe_sales!$B8873)</f>
        <v>Salad</v>
      </c>
      <c r="C8873" s="23">
        <f>IF(ISNUMBER(dirty_cafe_sales!$C8873),dirty_cafe_sales!$C8873,3)</f>
        <v>3</v>
      </c>
      <c r="D8873" s="19">
        <f>VLOOKUP($B8873,Price_Per_Item!$A$3:$B$11,2,FALSE)</f>
        <v>5</v>
      </c>
      <c r="E8873" s="25">
        <f t="shared" si="138"/>
        <v>15</v>
      </c>
      <c r="F8873" t="str">
        <f>IF(OR(dirty_cafe_sales!$F8873="UNKNOWN",dirty_cafe_sales!$F8873="ERROR",dirty_cafe_sales!$F8873=""),"Unknown",dirty_cafe_sales!$F8873)</f>
        <v>Cash</v>
      </c>
      <c r="G8873" t="str">
        <f>IF(OR(dirty_cafe_sales!$G8873="UNKNOWN",dirty_cafe_sales!$G8873="ERROR",dirty_cafe_sales!$G8873=""),"Unknown",dirty_cafe_sales!$G8873)</f>
        <v>Unknown</v>
      </c>
      <c r="H8873" s="2" t="d">
        <v>2023-01-16</v>
      </c>
    </row>
    <row r="8874" spans="1:8" x14ac:dyDescent="0.2">
      <c r="A8874" s="16" t="s">
        <v>8895</v>
      </c>
      <c r="B8874" s="16" t="str">
        <f>IF(OR(dirty_cafe_sales!$B8874="UNKNOWN",dirty_cafe_sales!$B8874="",dirty_cafe_sales!$B8874="ERROR"),"Unknown_Item",dirty_cafe_sales!$B8874)</f>
        <v>Tea</v>
      </c>
      <c r="C8874" s="23">
        <f>IF(ISNUMBER(dirty_cafe_sales!$C8874),dirty_cafe_sales!$C8874,3)</f>
        <v>3</v>
      </c>
      <c r="D8874" s="19">
        <f>VLOOKUP($B8874,Price_Per_Item!$A$3:$B$11,2,FALSE)</f>
        <v>1.5</v>
      </c>
      <c r="E8874" s="25">
        <f t="shared" si="138"/>
        <v>4.5</v>
      </c>
      <c r="F8874" t="str">
        <f>IF(OR(dirty_cafe_sales!$F8874="UNKNOWN",dirty_cafe_sales!$F8874="ERROR",dirty_cafe_sales!$F8874=""),"Unknown",dirty_cafe_sales!$F8874)</f>
        <v>Cash</v>
      </c>
      <c r="G8874" t="str">
        <f>IF(OR(dirty_cafe_sales!$G8874="UNKNOWN",dirty_cafe_sales!$G8874="ERROR",dirty_cafe_sales!$G8874=""),"Unknown",dirty_cafe_sales!$G8874)</f>
        <v>In-store</v>
      </c>
      <c r="H8874" s="2" t="d">
        <v>2023-01-15</v>
      </c>
    </row>
    <row r="8875" spans="1:8" x14ac:dyDescent="0.2">
      <c r="A8875" s="16" t="s">
        <v>8896</v>
      </c>
      <c r="B8875" s="16" t="str">
        <f>IF(OR(dirty_cafe_sales!$B8875="UNKNOWN",dirty_cafe_sales!$B8875="",dirty_cafe_sales!$B8875="ERROR"),"Unknown_Item",dirty_cafe_sales!$B8875)</f>
        <v>Tea</v>
      </c>
      <c r="C8875" s="23">
        <f>IF(ISNUMBER(dirty_cafe_sales!$C8875),dirty_cafe_sales!$C8875,3)</f>
        <v>4</v>
      </c>
      <c r="D8875" s="19">
        <f>VLOOKUP($B8875,Price_Per_Item!$A$3:$B$11,2,FALSE)</f>
        <v>1.5</v>
      </c>
      <c r="E8875" s="25">
        <f t="shared" si="138"/>
        <v>6</v>
      </c>
      <c r="F8875" t="str">
        <f>IF(OR(dirty_cafe_sales!$F8875="UNKNOWN",dirty_cafe_sales!$F8875="ERROR",dirty_cafe_sales!$F8875=""),"Unknown",dirty_cafe_sales!$F8875)</f>
        <v>Digital Wallet</v>
      </c>
      <c r="G8875" t="str">
        <f>IF(OR(dirty_cafe_sales!$G8875="UNKNOWN",dirty_cafe_sales!$G8875="ERROR",dirty_cafe_sales!$G8875=""),"Unknown",dirty_cafe_sales!$G8875)</f>
        <v>Unknown</v>
      </c>
      <c r="H8875" s="2" t="d">
        <v>2023-09-04</v>
      </c>
    </row>
    <row r="8876" spans="1:8" x14ac:dyDescent="0.2">
      <c r="A8876" s="16" t="s">
        <v>8897</v>
      </c>
      <c r="B8876" s="16" t="str">
        <f>IF(OR(dirty_cafe_sales!$B8876="UNKNOWN",dirty_cafe_sales!$B8876="",dirty_cafe_sales!$B8876="ERROR"),"Unknown_Item",dirty_cafe_sales!$B8876)</f>
        <v>Juice</v>
      </c>
      <c r="C8876" s="23">
        <f>IF(ISNUMBER(dirty_cafe_sales!$C8876),dirty_cafe_sales!$C8876,3)</f>
        <v>1</v>
      </c>
      <c r="D8876" s="19">
        <f>VLOOKUP($B8876,Price_Per_Item!$A$3:$B$11,2,FALSE)</f>
        <v>3</v>
      </c>
      <c r="E8876" s="25">
        <f t="shared" si="138"/>
        <v>3</v>
      </c>
      <c r="F8876" t="str">
        <f>IF(OR(dirty_cafe_sales!$F8876="UNKNOWN",dirty_cafe_sales!$F8876="ERROR",dirty_cafe_sales!$F8876=""),"Unknown",dirty_cafe_sales!$F8876)</f>
        <v>Unknown</v>
      </c>
      <c r="G8876" t="str">
        <f>IF(OR(dirty_cafe_sales!$G8876="UNKNOWN",dirty_cafe_sales!$G8876="ERROR",dirty_cafe_sales!$G8876=""),"Unknown",dirty_cafe_sales!$G8876)</f>
        <v>Takeaway</v>
      </c>
      <c r="H8876" s="2" t="d">
        <v>2023-04-12</v>
      </c>
    </row>
    <row r="8877" spans="1:8" x14ac:dyDescent="0.2">
      <c r="A8877" s="16" t="s">
        <v>8898</v>
      </c>
      <c r="B8877" s="16" t="str">
        <f>IF(OR(dirty_cafe_sales!$B8877="UNKNOWN",dirty_cafe_sales!$B8877="",dirty_cafe_sales!$B8877="ERROR"),"Unknown_Item",dirty_cafe_sales!$B8877)</f>
        <v>Salad</v>
      </c>
      <c r="C8877" s="23">
        <f>IF(ISNUMBER(dirty_cafe_sales!$C8877),dirty_cafe_sales!$C8877,3)</f>
        <v>5</v>
      </c>
      <c r="D8877" s="19">
        <f>VLOOKUP($B8877,Price_Per_Item!$A$3:$B$11,2,FALSE)</f>
        <v>5</v>
      </c>
      <c r="E8877" s="25">
        <f t="shared" si="138"/>
        <v>25</v>
      </c>
      <c r="F8877" t="str">
        <f>IF(OR(dirty_cafe_sales!$F8877="UNKNOWN",dirty_cafe_sales!$F8877="ERROR",dirty_cafe_sales!$F8877=""),"Unknown",dirty_cafe_sales!$F8877)</f>
        <v>Unknown</v>
      </c>
      <c r="G8877" t="str">
        <f>IF(OR(dirty_cafe_sales!$G8877="UNKNOWN",dirty_cafe_sales!$G8877="ERROR",dirty_cafe_sales!$G8877=""),"Unknown",dirty_cafe_sales!$G8877)</f>
        <v>Unknown</v>
      </c>
      <c r="H8877" s="2" t="d">
        <v>2023-02-05</v>
      </c>
    </row>
    <row r="8878" spans="1:8" x14ac:dyDescent="0.2">
      <c r="A8878" s="16" t="s">
        <v>8899</v>
      </c>
      <c r="B8878" s="16" t="str">
        <f>IF(OR(dirty_cafe_sales!$B8878="UNKNOWN",dirty_cafe_sales!$B8878="",dirty_cafe_sales!$B8878="ERROR"),"Unknown_Item",dirty_cafe_sales!$B8878)</f>
        <v>Cake</v>
      </c>
      <c r="C8878" s="23">
        <f>IF(ISNUMBER(dirty_cafe_sales!$C8878),dirty_cafe_sales!$C8878,3)</f>
        <v>4</v>
      </c>
      <c r="D8878" s="19">
        <f>VLOOKUP($B8878,Price_Per_Item!$A$3:$B$11,2,FALSE)</f>
        <v>3</v>
      </c>
      <c r="E8878" s="25">
        <f t="shared" si="138"/>
        <v>12</v>
      </c>
      <c r="F8878" t="str">
        <f>IF(OR(dirty_cafe_sales!$F8878="UNKNOWN",dirty_cafe_sales!$F8878="ERROR",dirty_cafe_sales!$F8878=""),"Unknown",dirty_cafe_sales!$F8878)</f>
        <v>Digital Wallet</v>
      </c>
      <c r="G8878" t="str">
        <f>IF(OR(dirty_cafe_sales!$G8878="UNKNOWN",dirty_cafe_sales!$G8878="ERROR",dirty_cafe_sales!$G8878=""),"Unknown",dirty_cafe_sales!$G8878)</f>
        <v>Unknown</v>
      </c>
      <c r="H8878" s="2" t="d">
        <v>2023-10-17</v>
      </c>
    </row>
    <row r="8879" spans="1:8" x14ac:dyDescent="0.2">
      <c r="A8879" s="16" t="s">
        <v>8900</v>
      </c>
      <c r="B8879" s="16" t="str">
        <f>IF(OR(dirty_cafe_sales!$B8879="UNKNOWN",dirty_cafe_sales!$B8879="",dirty_cafe_sales!$B8879="ERROR"),"Unknown_Item",dirty_cafe_sales!$B8879)</f>
        <v>Sandwich</v>
      </c>
      <c r="C8879" s="23">
        <f>IF(ISNUMBER(dirty_cafe_sales!$C8879),dirty_cafe_sales!$C8879,3)</f>
        <v>5</v>
      </c>
      <c r="D8879" s="19">
        <f>VLOOKUP($B8879,Price_Per_Item!$A$3:$B$11,2,FALSE)</f>
        <v>4</v>
      </c>
      <c r="E8879" s="25">
        <f t="shared" si="138"/>
        <v>20</v>
      </c>
      <c r="F8879" t="str">
        <f>IF(OR(dirty_cafe_sales!$F8879="UNKNOWN",dirty_cafe_sales!$F8879="ERROR",dirty_cafe_sales!$F8879=""),"Unknown",dirty_cafe_sales!$F8879)</f>
        <v>Cash</v>
      </c>
      <c r="G8879" t="str">
        <f>IF(OR(dirty_cafe_sales!$G8879="UNKNOWN",dirty_cafe_sales!$G8879="ERROR",dirty_cafe_sales!$G8879=""),"Unknown",dirty_cafe_sales!$G8879)</f>
        <v>Takeaway</v>
      </c>
      <c r="H8879" s="2" t="d">
        <v>2023-09-07</v>
      </c>
    </row>
    <row r="8880" spans="1:8" x14ac:dyDescent="0.2">
      <c r="A8880" s="16" t="s">
        <v>8901</v>
      </c>
      <c r="B8880" s="16" t="str">
        <f>IF(OR(dirty_cafe_sales!$B8880="UNKNOWN",dirty_cafe_sales!$B8880="",dirty_cafe_sales!$B8880="ERROR"),"Unknown_Item",dirty_cafe_sales!$B8880)</f>
        <v>Cake</v>
      </c>
      <c r="C8880" s="23">
        <f>IF(ISNUMBER(dirty_cafe_sales!$C8880),dirty_cafe_sales!$C8880,3)</f>
        <v>4</v>
      </c>
      <c r="D8880" s="19">
        <f>VLOOKUP($B8880,Price_Per_Item!$A$3:$B$11,2,FALSE)</f>
        <v>3</v>
      </c>
      <c r="E8880" s="25">
        <f t="shared" si="138"/>
        <v>12</v>
      </c>
      <c r="F8880" t="str">
        <f>IF(OR(dirty_cafe_sales!$F8880="UNKNOWN",dirty_cafe_sales!$F8880="ERROR",dirty_cafe_sales!$F8880=""),"Unknown",dirty_cafe_sales!$F8880)</f>
        <v>Credit Card</v>
      </c>
      <c r="G8880" t="str">
        <f>IF(OR(dirty_cafe_sales!$G8880="UNKNOWN",dirty_cafe_sales!$G8880="ERROR",dirty_cafe_sales!$G8880=""),"Unknown",dirty_cafe_sales!$G8880)</f>
        <v>In-store</v>
      </c>
      <c r="H8880" s="2" t="d">
        <v>2023-10-30</v>
      </c>
    </row>
    <row r="8881" spans="1:8" x14ac:dyDescent="0.2">
      <c r="A8881" s="16" t="s">
        <v>8902</v>
      </c>
      <c r="B8881" s="16" t="str">
        <f>IF(OR(dirty_cafe_sales!$B8881="UNKNOWN",dirty_cafe_sales!$B8881="",dirty_cafe_sales!$B8881="ERROR"),"Unknown_Item",dirty_cafe_sales!$B8881)</f>
        <v>Salad</v>
      </c>
      <c r="C8881" s="23">
        <f>IF(ISNUMBER(dirty_cafe_sales!$C8881),dirty_cafe_sales!$C8881,3)</f>
        <v>4</v>
      </c>
      <c r="D8881" s="19">
        <f>VLOOKUP($B8881,Price_Per_Item!$A$3:$B$11,2,FALSE)</f>
        <v>5</v>
      </c>
      <c r="E8881" s="25">
        <f t="shared" si="138"/>
        <v>20</v>
      </c>
      <c r="F8881" t="str">
        <f>IF(OR(dirty_cafe_sales!$F8881="UNKNOWN",dirty_cafe_sales!$F8881="ERROR",dirty_cafe_sales!$F8881=""),"Unknown",dirty_cafe_sales!$F8881)</f>
        <v>Cash</v>
      </c>
      <c r="G8881" t="str">
        <f>IF(OR(dirty_cafe_sales!$G8881="UNKNOWN",dirty_cafe_sales!$G8881="ERROR",dirty_cafe_sales!$G8881=""),"Unknown",dirty_cafe_sales!$G8881)</f>
        <v>Unknown</v>
      </c>
      <c r="H8881" s="2" t="d">
        <v>2023-09-21</v>
      </c>
    </row>
    <row r="8882" spans="1:8" x14ac:dyDescent="0.2">
      <c r="A8882" s="16" t="s">
        <v>8903</v>
      </c>
      <c r="B8882" s="16" t="str">
        <f>IF(OR(dirty_cafe_sales!$B8882="UNKNOWN",dirty_cafe_sales!$B8882="",dirty_cafe_sales!$B8882="ERROR"),"Unknown_Item",dirty_cafe_sales!$B8882)</f>
        <v>Salad</v>
      </c>
      <c r="C8882" s="23">
        <f>IF(ISNUMBER(dirty_cafe_sales!$C8882),dirty_cafe_sales!$C8882,3)</f>
        <v>3</v>
      </c>
      <c r="D8882" s="19">
        <f>VLOOKUP($B8882,Price_Per_Item!$A$3:$B$11,2,FALSE)</f>
        <v>5</v>
      </c>
      <c r="E8882" s="25">
        <f t="shared" si="138"/>
        <v>15</v>
      </c>
      <c r="F8882" t="str">
        <f>IF(OR(dirty_cafe_sales!$F8882="UNKNOWN",dirty_cafe_sales!$F8882="ERROR",dirty_cafe_sales!$F8882=""),"Unknown",dirty_cafe_sales!$F8882)</f>
        <v>Credit Card</v>
      </c>
      <c r="G8882" t="str">
        <f>IF(OR(dirty_cafe_sales!$G8882="UNKNOWN",dirty_cafe_sales!$G8882="ERROR",dirty_cafe_sales!$G8882=""),"Unknown",dirty_cafe_sales!$G8882)</f>
        <v>Takeaway</v>
      </c>
      <c r="H8882" s="2" t="d">
        <v>2023-08-30</v>
      </c>
    </row>
    <row r="8883" spans="1:8" x14ac:dyDescent="0.2">
      <c r="A8883" s="16" t="s">
        <v>8904</v>
      </c>
      <c r="B8883" s="16" t="str">
        <f>IF(OR(dirty_cafe_sales!$B8883="UNKNOWN",dirty_cafe_sales!$B8883="",dirty_cafe_sales!$B8883="ERROR"),"Unknown_Item",dirty_cafe_sales!$B8883)</f>
        <v>Coffee</v>
      </c>
      <c r="C8883" s="23">
        <f>IF(ISNUMBER(dirty_cafe_sales!$C8883),dirty_cafe_sales!$C8883,3)</f>
        <v>2</v>
      </c>
      <c r="D8883" s="19">
        <f>VLOOKUP($B8883,Price_Per_Item!$A$3:$B$11,2,FALSE)</f>
        <v>2</v>
      </c>
      <c r="E8883" s="25">
        <f t="shared" si="138"/>
        <v>4</v>
      </c>
      <c r="F8883" t="str">
        <f>IF(OR(dirty_cafe_sales!$F8883="UNKNOWN",dirty_cafe_sales!$F8883="ERROR",dirty_cafe_sales!$F8883=""),"Unknown",dirty_cafe_sales!$F8883)</f>
        <v>Cash</v>
      </c>
      <c r="G8883" t="str">
        <f>IF(OR(dirty_cafe_sales!$G8883="UNKNOWN",dirty_cafe_sales!$G8883="ERROR",dirty_cafe_sales!$G8883=""),"Unknown",dirty_cafe_sales!$G8883)</f>
        <v>In-store</v>
      </c>
      <c r="H8883" s="2" t="d">
        <v>2023-11-19</v>
      </c>
    </row>
    <row r="8884" spans="1:8" x14ac:dyDescent="0.2">
      <c r="A8884" s="16" t="s">
        <v>8905</v>
      </c>
      <c r="B8884" s="16" t="str">
        <f>IF(OR(dirty_cafe_sales!$B8884="UNKNOWN",dirty_cafe_sales!$B8884="",dirty_cafe_sales!$B8884="ERROR"),"Unknown_Item",dirty_cafe_sales!$B8884)</f>
        <v>Salad</v>
      </c>
      <c r="C8884" s="23">
        <f>IF(ISNUMBER(dirty_cafe_sales!$C8884),dirty_cafe_sales!$C8884,3)</f>
        <v>1</v>
      </c>
      <c r="D8884" s="19">
        <f>VLOOKUP($B8884,Price_Per_Item!$A$3:$B$11,2,FALSE)</f>
        <v>5</v>
      </c>
      <c r="E8884" s="25">
        <f t="shared" si="138"/>
        <v>5</v>
      </c>
      <c r="F8884" t="str">
        <f>IF(OR(dirty_cafe_sales!$F8884="UNKNOWN",dirty_cafe_sales!$F8884="ERROR",dirty_cafe_sales!$F8884=""),"Unknown",dirty_cafe_sales!$F8884)</f>
        <v>Cash</v>
      </c>
      <c r="G8884" t="str">
        <f>IF(OR(dirty_cafe_sales!$G8884="UNKNOWN",dirty_cafe_sales!$G8884="ERROR",dirty_cafe_sales!$G8884=""),"Unknown",dirty_cafe_sales!$G8884)</f>
        <v>In-store</v>
      </c>
      <c r="H8884" s="2" t="d">
        <v>2023-12-11</v>
      </c>
    </row>
    <row r="8885" spans="1:8" x14ac:dyDescent="0.2">
      <c r="A8885" s="16" t="s">
        <v>8906</v>
      </c>
      <c r="B8885" s="16" t="str">
        <f>IF(OR(dirty_cafe_sales!$B8885="UNKNOWN",dirty_cafe_sales!$B8885="",dirty_cafe_sales!$B8885="ERROR"),"Unknown_Item",dirty_cafe_sales!$B8885)</f>
        <v>Smoothie</v>
      </c>
      <c r="C8885" s="23">
        <f>IF(ISNUMBER(dirty_cafe_sales!$C8885),dirty_cafe_sales!$C8885,3)</f>
        <v>4</v>
      </c>
      <c r="D8885" s="19">
        <f>VLOOKUP($B8885,Price_Per_Item!$A$3:$B$11,2,FALSE)</f>
        <v>4</v>
      </c>
      <c r="E8885" s="25">
        <f t="shared" si="138"/>
        <v>16</v>
      </c>
      <c r="F8885" t="str">
        <f>IF(OR(dirty_cafe_sales!$F8885="UNKNOWN",dirty_cafe_sales!$F8885="ERROR",dirty_cafe_sales!$F8885=""),"Unknown",dirty_cafe_sales!$F8885)</f>
        <v>Digital Wallet</v>
      </c>
      <c r="G8885" t="str">
        <f>IF(OR(dirty_cafe_sales!$G8885="UNKNOWN",dirty_cafe_sales!$G8885="ERROR",dirty_cafe_sales!$G8885=""),"Unknown",dirty_cafe_sales!$G8885)</f>
        <v>In-store</v>
      </c>
      <c r="H8885" s="2" t="d">
        <v>2023-08-04</v>
      </c>
    </row>
    <row r="8886" spans="1:8" x14ac:dyDescent="0.2">
      <c r="A8886" s="16" t="s">
        <v>8907</v>
      </c>
      <c r="B8886" s="16" t="str">
        <f>IF(OR(dirty_cafe_sales!$B8886="UNKNOWN",dirty_cafe_sales!$B8886="",dirty_cafe_sales!$B8886="ERROR"),"Unknown_Item",dirty_cafe_sales!$B8886)</f>
        <v>Sandwich</v>
      </c>
      <c r="C8886" s="23">
        <f>IF(ISNUMBER(dirty_cafe_sales!$C8886),dirty_cafe_sales!$C8886,3)</f>
        <v>3</v>
      </c>
      <c r="D8886" s="19">
        <f>VLOOKUP($B8886,Price_Per_Item!$A$3:$B$11,2,FALSE)</f>
        <v>4</v>
      </c>
      <c r="E8886" s="25">
        <f t="shared" si="138"/>
        <v>12</v>
      </c>
      <c r="F8886" t="str">
        <f>IF(OR(dirty_cafe_sales!$F8886="UNKNOWN",dirty_cafe_sales!$F8886="ERROR",dirty_cafe_sales!$F8886=""),"Unknown",dirty_cafe_sales!$F8886)</f>
        <v>Credit Card</v>
      </c>
      <c r="G8886" t="str">
        <f>IF(OR(dirty_cafe_sales!$G8886="UNKNOWN",dirty_cafe_sales!$G8886="ERROR",dirty_cafe_sales!$G8886=""),"Unknown",dirty_cafe_sales!$G8886)</f>
        <v>Unknown</v>
      </c>
      <c r="H8886" s="2" t="d">
        <v>2023-09-16</v>
      </c>
    </row>
    <row r="8887" spans="1:8" x14ac:dyDescent="0.2">
      <c r="A8887" s="16" t="s">
        <v>8908</v>
      </c>
      <c r="B8887" s="16" t="str">
        <f>IF(OR(dirty_cafe_sales!$B8887="UNKNOWN",dirty_cafe_sales!$B8887="",dirty_cafe_sales!$B8887="ERROR"),"Unknown_Item",dirty_cafe_sales!$B8887)</f>
        <v>Coffee</v>
      </c>
      <c r="C8887" s="23">
        <f>IF(ISNUMBER(dirty_cafe_sales!$C8887),dirty_cafe_sales!$C8887,3)</f>
        <v>3</v>
      </c>
      <c r="D8887" s="19">
        <f>VLOOKUP($B8887,Price_Per_Item!$A$3:$B$11,2,FALSE)</f>
        <v>2</v>
      </c>
      <c r="E8887" s="25">
        <f t="shared" si="138"/>
        <v>6</v>
      </c>
      <c r="F8887" t="str">
        <f>IF(OR(dirty_cafe_sales!$F8887="UNKNOWN",dirty_cafe_sales!$F8887="ERROR",dirty_cafe_sales!$F8887=""),"Unknown",dirty_cafe_sales!$F8887)</f>
        <v>Digital Wallet</v>
      </c>
      <c r="G8887" t="str">
        <f>IF(OR(dirty_cafe_sales!$G8887="UNKNOWN",dirty_cafe_sales!$G8887="ERROR",dirty_cafe_sales!$G8887=""),"Unknown",dirty_cafe_sales!$G8887)</f>
        <v>Unknown</v>
      </c>
      <c r="H8887" s="2" t="d">
        <v>2023-06-27</v>
      </c>
    </row>
    <row r="8888" spans="1:8" x14ac:dyDescent="0.2">
      <c r="A8888" s="16" t="s">
        <v>8909</v>
      </c>
      <c r="B8888" s="16" t="str">
        <f>IF(OR(dirty_cafe_sales!$B8888="UNKNOWN",dirty_cafe_sales!$B8888="",dirty_cafe_sales!$B8888="ERROR"),"Unknown_Item",dirty_cafe_sales!$B8888)</f>
        <v>Sandwich</v>
      </c>
      <c r="C8888" s="23">
        <f>IF(ISNUMBER(dirty_cafe_sales!$C8888),dirty_cafe_sales!$C8888,3)</f>
        <v>1</v>
      </c>
      <c r="D8888" s="19">
        <f>VLOOKUP($B8888,Price_Per_Item!$A$3:$B$11,2,FALSE)</f>
        <v>4</v>
      </c>
      <c r="E8888" s="25">
        <f t="shared" si="138"/>
        <v>4</v>
      </c>
      <c r="F8888" t="str">
        <f>IF(OR(dirty_cafe_sales!$F8888="UNKNOWN",dirty_cafe_sales!$F8888="ERROR",dirty_cafe_sales!$F8888=""),"Unknown",dirty_cafe_sales!$F8888)</f>
        <v>Digital Wallet</v>
      </c>
      <c r="G8888" t="str">
        <f>IF(OR(dirty_cafe_sales!$G8888="UNKNOWN",dirty_cafe_sales!$G8888="ERROR",dirty_cafe_sales!$G8888=""),"Unknown",dirty_cafe_sales!$G8888)</f>
        <v>In-store</v>
      </c>
      <c r="H8888" s="2" t="d">
        <v>2023-04-15</v>
      </c>
    </row>
    <row r="8889" spans="1:8" x14ac:dyDescent="0.2">
      <c r="A8889" s="16" t="s">
        <v>8910</v>
      </c>
      <c r="B8889" s="16" t="str">
        <f>IF(OR(dirty_cafe_sales!$B8889="UNKNOWN",dirty_cafe_sales!$B8889="",dirty_cafe_sales!$B8889="ERROR"),"Unknown_Item",dirty_cafe_sales!$B8889)</f>
        <v>Cookie</v>
      </c>
      <c r="C8889" s="23">
        <f>IF(ISNUMBER(dirty_cafe_sales!$C8889),dirty_cafe_sales!$C8889,3)</f>
        <v>2</v>
      </c>
      <c r="D8889" s="19">
        <f>VLOOKUP($B8889,Price_Per_Item!$A$3:$B$11,2,FALSE)</f>
        <v>1</v>
      </c>
      <c r="E8889" s="25">
        <f t="shared" si="138"/>
        <v>2</v>
      </c>
      <c r="F8889" t="str">
        <f>IF(OR(dirty_cafe_sales!$F8889="UNKNOWN",dirty_cafe_sales!$F8889="ERROR",dirty_cafe_sales!$F8889=""),"Unknown",dirty_cafe_sales!$F8889)</f>
        <v>Cash</v>
      </c>
      <c r="G8889" t="str">
        <f>IF(OR(dirty_cafe_sales!$G8889="UNKNOWN",dirty_cafe_sales!$G8889="ERROR",dirty_cafe_sales!$G8889=""),"Unknown",dirty_cafe_sales!$G8889)</f>
        <v>Unknown</v>
      </c>
      <c r="H8889" s="2" t="d">
        <v>2023-10-22</v>
      </c>
    </row>
    <row r="8890" spans="1:8" x14ac:dyDescent="0.2">
      <c r="A8890" s="16" t="s">
        <v>8911</v>
      </c>
      <c r="B8890" s="16" t="str">
        <f>IF(OR(dirty_cafe_sales!$B8890="UNKNOWN",dirty_cafe_sales!$B8890="",dirty_cafe_sales!$B8890="ERROR"),"Unknown_Item",dirty_cafe_sales!$B8890)</f>
        <v>Coffee</v>
      </c>
      <c r="C8890" s="23">
        <f>IF(ISNUMBER(dirty_cafe_sales!$C8890),dirty_cafe_sales!$C8890,3)</f>
        <v>4</v>
      </c>
      <c r="D8890" s="19">
        <f>VLOOKUP($B8890,Price_Per_Item!$A$3:$B$11,2,FALSE)</f>
        <v>2</v>
      </c>
      <c r="E8890" s="25">
        <f t="shared" si="138"/>
        <v>8</v>
      </c>
      <c r="F8890" t="str">
        <f>IF(OR(dirty_cafe_sales!$F8890="UNKNOWN",dirty_cafe_sales!$F8890="ERROR",dirty_cafe_sales!$F8890=""),"Unknown",dirty_cafe_sales!$F8890)</f>
        <v>Credit Card</v>
      </c>
      <c r="G8890" t="str">
        <f>IF(OR(dirty_cafe_sales!$G8890="UNKNOWN",dirty_cafe_sales!$G8890="ERROR",dirty_cafe_sales!$G8890=""),"Unknown",dirty_cafe_sales!$G8890)</f>
        <v>Unknown</v>
      </c>
      <c r="H8890" s="2" t="d">
        <v>2023-04-21</v>
      </c>
    </row>
    <row r="8891" spans="1:8" x14ac:dyDescent="0.2">
      <c r="A8891" s="16" t="s">
        <v>8912</v>
      </c>
      <c r="B8891" s="16" t="str">
        <f>IF(OR(dirty_cafe_sales!$B8891="UNKNOWN",dirty_cafe_sales!$B8891="",dirty_cafe_sales!$B8891="ERROR"),"Unknown_Item",dirty_cafe_sales!$B8891)</f>
        <v>Cookie</v>
      </c>
      <c r="C8891" s="23">
        <f>IF(ISNUMBER(dirty_cafe_sales!$C8891),dirty_cafe_sales!$C8891,3)</f>
        <v>4</v>
      </c>
      <c r="D8891" s="19">
        <f>VLOOKUP($B8891,Price_Per_Item!$A$3:$B$11,2,FALSE)</f>
        <v>1</v>
      </c>
      <c r="E8891" s="25">
        <f t="shared" si="138"/>
        <v>4</v>
      </c>
      <c r="F8891" t="str">
        <f>IF(OR(dirty_cafe_sales!$F8891="UNKNOWN",dirty_cafe_sales!$F8891="ERROR",dirty_cafe_sales!$F8891=""),"Unknown",dirty_cafe_sales!$F8891)</f>
        <v>Unknown</v>
      </c>
      <c r="G8891" t="str">
        <f>IF(OR(dirty_cafe_sales!$G8891="UNKNOWN",dirty_cafe_sales!$G8891="ERROR",dirty_cafe_sales!$G8891=""),"Unknown",dirty_cafe_sales!$G8891)</f>
        <v>Unknown</v>
      </c>
      <c r="H8891" s="2" t="d">
        <v>2023-07-18</v>
      </c>
    </row>
    <row r="8892" spans="1:8" x14ac:dyDescent="0.2">
      <c r="A8892" s="16" t="s">
        <v>8913</v>
      </c>
      <c r="B8892" s="16" t="str">
        <f>IF(OR(dirty_cafe_sales!$B8892="UNKNOWN",dirty_cafe_sales!$B8892="",dirty_cafe_sales!$B8892="ERROR"),"Unknown_Item",dirty_cafe_sales!$B8892)</f>
        <v>Unknown_Item</v>
      </c>
      <c r="C8892" s="23">
        <f>IF(ISNUMBER(dirty_cafe_sales!$C8892),dirty_cafe_sales!$C8892,3)</f>
        <v>3</v>
      </c>
      <c r="D8892" s="19">
        <f>VLOOKUP($B8892,Price_Per_Item!$A$3:$B$11,2,FALSE)</f>
        <v>2.9375</v>
      </c>
      <c r="E8892" s="25">
        <f t="shared" si="138"/>
        <v>8.8125</v>
      </c>
      <c r="F8892" t="str">
        <f>IF(OR(dirty_cafe_sales!$F8892="UNKNOWN",dirty_cafe_sales!$F8892="ERROR",dirty_cafe_sales!$F8892=""),"Unknown",dirty_cafe_sales!$F8892)</f>
        <v>Digital Wallet</v>
      </c>
      <c r="G8892" t="str">
        <f>IF(OR(dirty_cafe_sales!$G8892="UNKNOWN",dirty_cafe_sales!$G8892="ERROR",dirty_cafe_sales!$G8892=""),"Unknown",dirty_cafe_sales!$G8892)</f>
        <v>Unknown</v>
      </c>
      <c r="H8892" s="2" t="d">
        <v>2023-09-18</v>
      </c>
    </row>
    <row r="8893" spans="1:8" x14ac:dyDescent="0.2">
      <c r="A8893" s="16" t="s">
        <v>8914</v>
      </c>
      <c r="B8893" s="16" t="str">
        <f>IF(OR(dirty_cafe_sales!$B8893="UNKNOWN",dirty_cafe_sales!$B8893="",dirty_cafe_sales!$B8893="ERROR"),"Unknown_Item",dirty_cafe_sales!$B8893)</f>
        <v>Sandwich</v>
      </c>
      <c r="C8893" s="23">
        <f>IF(ISNUMBER(dirty_cafe_sales!$C8893),dirty_cafe_sales!$C8893,3)</f>
        <v>4</v>
      </c>
      <c r="D8893" s="19">
        <f>VLOOKUP($B8893,Price_Per_Item!$A$3:$B$11,2,FALSE)</f>
        <v>4</v>
      </c>
      <c r="E8893" s="25">
        <f t="shared" si="138"/>
        <v>16</v>
      </c>
      <c r="F8893" t="str">
        <f>IF(OR(dirty_cafe_sales!$F8893="UNKNOWN",dirty_cafe_sales!$F8893="ERROR",dirty_cafe_sales!$F8893=""),"Unknown",dirty_cafe_sales!$F8893)</f>
        <v>Cash</v>
      </c>
      <c r="G8893" t="str">
        <f>IF(OR(dirty_cafe_sales!$G8893="UNKNOWN",dirty_cafe_sales!$G8893="ERROR",dirty_cafe_sales!$G8893=""),"Unknown",dirty_cafe_sales!$G8893)</f>
        <v>Unknown</v>
      </c>
      <c r="H8893" s="2" t="d">
        <v>2023-02-16</v>
      </c>
    </row>
    <row r="8894" spans="1:8" x14ac:dyDescent="0.2">
      <c r="A8894" s="16" t="s">
        <v>8915</v>
      </c>
      <c r="B8894" s="16" t="str">
        <f>IF(OR(dirty_cafe_sales!$B8894="UNKNOWN",dirty_cafe_sales!$B8894="",dirty_cafe_sales!$B8894="ERROR"),"Unknown_Item",dirty_cafe_sales!$B8894)</f>
        <v>Unknown_Item</v>
      </c>
      <c r="C8894" s="23">
        <f>IF(ISNUMBER(dirty_cafe_sales!$C8894),dirty_cafe_sales!$C8894,3)</f>
        <v>5</v>
      </c>
      <c r="D8894" s="19">
        <f>VLOOKUP($B8894,Price_Per_Item!$A$3:$B$11,2,FALSE)</f>
        <v>2.9375</v>
      </c>
      <c r="E8894" s="25">
        <f t="shared" si="138"/>
        <v>14.6875</v>
      </c>
      <c r="F8894" t="str">
        <f>IF(OR(dirty_cafe_sales!$F8894="UNKNOWN",dirty_cafe_sales!$F8894="ERROR",dirty_cafe_sales!$F8894=""),"Unknown",dirty_cafe_sales!$F8894)</f>
        <v>Cash</v>
      </c>
      <c r="G8894" t="str">
        <f>IF(OR(dirty_cafe_sales!$G8894="UNKNOWN",dirty_cafe_sales!$G8894="ERROR",dirty_cafe_sales!$G8894=""),"Unknown",dirty_cafe_sales!$G8894)</f>
        <v>In-store</v>
      </c>
      <c r="H8894" s="2" t="d">
        <v>2023-04-09</v>
      </c>
    </row>
    <row r="8895" spans="1:8" x14ac:dyDescent="0.2">
      <c r="A8895" s="16" t="s">
        <v>8916</v>
      </c>
      <c r="B8895" s="16" t="str">
        <f>IF(OR(dirty_cafe_sales!$B8895="UNKNOWN",dirty_cafe_sales!$B8895="",dirty_cafe_sales!$B8895="ERROR"),"Unknown_Item",dirty_cafe_sales!$B8895)</f>
        <v>Cookie</v>
      </c>
      <c r="C8895" s="23">
        <f>IF(ISNUMBER(dirty_cafe_sales!$C8895),dirty_cafe_sales!$C8895,3)</f>
        <v>3</v>
      </c>
      <c r="D8895" s="19">
        <f>VLOOKUP($B8895,Price_Per_Item!$A$3:$B$11,2,FALSE)</f>
        <v>1</v>
      </c>
      <c r="E8895" s="25">
        <f t="shared" si="138"/>
        <v>3</v>
      </c>
      <c r="F8895" t="str">
        <f>IF(OR(dirty_cafe_sales!$F8895="UNKNOWN",dirty_cafe_sales!$F8895="ERROR",dirty_cafe_sales!$F8895=""),"Unknown",dirty_cafe_sales!$F8895)</f>
        <v>Credit Card</v>
      </c>
      <c r="G8895" t="str">
        <f>IF(OR(dirty_cafe_sales!$G8895="UNKNOWN",dirty_cafe_sales!$G8895="ERROR",dirty_cafe_sales!$G8895=""),"Unknown",dirty_cafe_sales!$G8895)</f>
        <v>In-store</v>
      </c>
      <c r="H8895" s="2" t="d">
        <v>2023-04-02</v>
      </c>
    </row>
    <row r="8896" spans="1:8" x14ac:dyDescent="0.2">
      <c r="A8896" s="16" t="s">
        <v>8917</v>
      </c>
      <c r="B8896" s="16" t="str">
        <f>IF(OR(dirty_cafe_sales!$B8896="UNKNOWN",dirty_cafe_sales!$B8896="",dirty_cafe_sales!$B8896="ERROR"),"Unknown_Item",dirty_cafe_sales!$B8896)</f>
        <v>Juice</v>
      </c>
      <c r="C8896" s="23">
        <f>IF(ISNUMBER(dirty_cafe_sales!$C8896),dirty_cafe_sales!$C8896,3)</f>
        <v>5</v>
      </c>
      <c r="D8896" s="19">
        <f>VLOOKUP($B8896,Price_Per_Item!$A$3:$B$11,2,FALSE)</f>
        <v>3</v>
      </c>
      <c r="E8896" s="25">
        <f t="shared" si="138"/>
        <v>15</v>
      </c>
      <c r="F8896" t="str">
        <f>IF(OR(dirty_cafe_sales!$F8896="UNKNOWN",dirty_cafe_sales!$F8896="ERROR",dirty_cafe_sales!$F8896=""),"Unknown",dirty_cafe_sales!$F8896)</f>
        <v>Digital Wallet</v>
      </c>
      <c r="G8896" t="str">
        <f>IF(OR(dirty_cafe_sales!$G8896="UNKNOWN",dirty_cafe_sales!$G8896="ERROR",dirty_cafe_sales!$G8896=""),"Unknown",dirty_cafe_sales!$G8896)</f>
        <v>Takeaway</v>
      </c>
      <c r="H8896" s="2" t="d">
        <v>2023-06-23</v>
      </c>
    </row>
    <row r="8897" spans="1:8" x14ac:dyDescent="0.2">
      <c r="A8897" s="16" t="s">
        <v>8918</v>
      </c>
      <c r="B8897" s="16" t="str">
        <f>IF(OR(dirty_cafe_sales!$B8897="UNKNOWN",dirty_cafe_sales!$B8897="",dirty_cafe_sales!$B8897="ERROR"),"Unknown_Item",dirty_cafe_sales!$B8897)</f>
        <v>Sandwich</v>
      </c>
      <c r="C8897" s="23">
        <f>IF(ISNUMBER(dirty_cafe_sales!$C8897),dirty_cafe_sales!$C8897,3)</f>
        <v>4</v>
      </c>
      <c r="D8897" s="19">
        <f>VLOOKUP($B8897,Price_Per_Item!$A$3:$B$11,2,FALSE)</f>
        <v>4</v>
      </c>
      <c r="E8897" s="25">
        <f t="shared" si="138"/>
        <v>16</v>
      </c>
      <c r="F8897" t="str">
        <f>IF(OR(dirty_cafe_sales!$F8897="UNKNOWN",dirty_cafe_sales!$F8897="ERROR",dirty_cafe_sales!$F8897=""),"Unknown",dirty_cafe_sales!$F8897)</f>
        <v>Cash</v>
      </c>
      <c r="G8897" t="str">
        <f>IF(OR(dirty_cafe_sales!$G8897="UNKNOWN",dirty_cafe_sales!$G8897="ERROR",dirty_cafe_sales!$G8897=""),"Unknown",dirty_cafe_sales!$G8897)</f>
        <v>Takeaway</v>
      </c>
      <c r="H8897" s="2" t="d">
        <v>2023-12-06</v>
      </c>
    </row>
    <row r="8898" spans="1:8" x14ac:dyDescent="0.2">
      <c r="A8898" s="16" t="s">
        <v>8919</v>
      </c>
      <c r="B8898" s="16" t="str">
        <f>IF(OR(dirty_cafe_sales!$B8898="UNKNOWN",dirty_cafe_sales!$B8898="",dirty_cafe_sales!$B8898="ERROR"),"Unknown_Item",dirty_cafe_sales!$B8898)</f>
        <v>Salad</v>
      </c>
      <c r="C8898" s="23">
        <f>IF(ISNUMBER(dirty_cafe_sales!$C8898),dirty_cafe_sales!$C8898,3)</f>
        <v>3</v>
      </c>
      <c r="D8898" s="19">
        <f>VLOOKUP($B8898,Price_Per_Item!$A$3:$B$11,2,FALSE)</f>
        <v>5</v>
      </c>
      <c r="E8898" s="25">
        <f t="shared" si="138"/>
        <v>15</v>
      </c>
      <c r="F8898" t="str">
        <f>IF(OR(dirty_cafe_sales!$F8898="UNKNOWN",dirty_cafe_sales!$F8898="ERROR",dirty_cafe_sales!$F8898=""),"Unknown",dirty_cafe_sales!$F8898)</f>
        <v>Digital Wallet</v>
      </c>
      <c r="G8898" t="str">
        <f>IF(OR(dirty_cafe_sales!$G8898="UNKNOWN",dirty_cafe_sales!$G8898="ERROR",dirty_cafe_sales!$G8898=""),"Unknown",dirty_cafe_sales!$G8898)</f>
        <v>Takeaway</v>
      </c>
      <c r="H8898" s="2" t="d">
        <v>2023-12-20</v>
      </c>
    </row>
    <row r="8899" spans="1:8" x14ac:dyDescent="0.2">
      <c r="A8899" s="16" t="s">
        <v>8920</v>
      </c>
      <c r="B8899" s="16" t="str">
        <f>IF(OR(dirty_cafe_sales!$B8899="UNKNOWN",dirty_cafe_sales!$B8899="",dirty_cafe_sales!$B8899="ERROR"),"Unknown_Item",dirty_cafe_sales!$B8899)</f>
        <v>Cookie</v>
      </c>
      <c r="C8899" s="23">
        <f>IF(ISNUMBER(dirty_cafe_sales!$C8899),dirty_cafe_sales!$C8899,3)</f>
        <v>2</v>
      </c>
      <c r="D8899" s="19">
        <f>VLOOKUP($B8899,Price_Per_Item!$A$3:$B$11,2,FALSE)</f>
        <v>1</v>
      </c>
      <c r="E8899" s="25">
        <f t="shared" ref="E8899:E8962" si="139">C8899*D8899</f>
        <v>2</v>
      </c>
      <c r="F8899" t="str">
        <f>IF(OR(dirty_cafe_sales!$F8899="UNKNOWN",dirty_cafe_sales!$F8899="ERROR",dirty_cafe_sales!$F8899=""),"Unknown",dirty_cafe_sales!$F8899)</f>
        <v>Credit Card</v>
      </c>
      <c r="G8899" t="str">
        <f>IF(OR(dirty_cafe_sales!$G8899="UNKNOWN",dirty_cafe_sales!$G8899="ERROR",dirty_cafe_sales!$G8899=""),"Unknown",dirty_cafe_sales!$G8899)</f>
        <v>Takeaway</v>
      </c>
      <c r="H8899" s="2" t="d">
        <v>2023-08-26</v>
      </c>
    </row>
    <row r="8900" spans="1:8" x14ac:dyDescent="0.2">
      <c r="A8900" s="16" t="s">
        <v>8921</v>
      </c>
      <c r="B8900" s="16" t="str">
        <f>IF(OR(dirty_cafe_sales!$B8900="UNKNOWN",dirty_cafe_sales!$B8900="",dirty_cafe_sales!$B8900="ERROR"),"Unknown_Item",dirty_cafe_sales!$B8900)</f>
        <v>Coffee</v>
      </c>
      <c r="C8900" s="23">
        <f>IF(ISNUMBER(dirty_cafe_sales!$C8900),dirty_cafe_sales!$C8900,3)</f>
        <v>3</v>
      </c>
      <c r="D8900" s="19">
        <f>VLOOKUP($B8900,Price_Per_Item!$A$3:$B$11,2,FALSE)</f>
        <v>2</v>
      </c>
      <c r="E8900" s="25">
        <f t="shared" si="139"/>
        <v>6</v>
      </c>
      <c r="F8900" t="str">
        <f>IF(OR(dirty_cafe_sales!$F8900="UNKNOWN",dirty_cafe_sales!$F8900="ERROR",dirty_cafe_sales!$F8900=""),"Unknown",dirty_cafe_sales!$F8900)</f>
        <v>Unknown</v>
      </c>
      <c r="G8900" t="str">
        <f>IF(OR(dirty_cafe_sales!$G8900="UNKNOWN",dirty_cafe_sales!$G8900="ERROR",dirty_cafe_sales!$G8900=""),"Unknown",dirty_cafe_sales!$G8900)</f>
        <v>In-store</v>
      </c>
      <c r="H8900" s="2" t="d">
        <v>2023-10-17</v>
      </c>
    </row>
    <row r="8901" spans="1:8" x14ac:dyDescent="0.2">
      <c r="A8901" s="16" t="s">
        <v>8922</v>
      </c>
      <c r="B8901" s="16" t="str">
        <f>IF(OR(dirty_cafe_sales!$B8901="UNKNOWN",dirty_cafe_sales!$B8901="",dirty_cafe_sales!$B8901="ERROR"),"Unknown_Item",dirty_cafe_sales!$B8901)</f>
        <v>Juice</v>
      </c>
      <c r="C8901" s="23">
        <f>IF(ISNUMBER(dirty_cafe_sales!$C8901),dirty_cafe_sales!$C8901,3)</f>
        <v>4</v>
      </c>
      <c r="D8901" s="19">
        <f>VLOOKUP($B8901,Price_Per_Item!$A$3:$B$11,2,FALSE)</f>
        <v>3</v>
      </c>
      <c r="E8901" s="25">
        <f t="shared" si="139"/>
        <v>12</v>
      </c>
      <c r="F8901" t="str">
        <f>IF(OR(dirty_cafe_sales!$F8901="UNKNOWN",dirty_cafe_sales!$F8901="ERROR",dirty_cafe_sales!$F8901=""),"Unknown",dirty_cafe_sales!$F8901)</f>
        <v>Cash</v>
      </c>
      <c r="G8901" t="str">
        <f>IF(OR(dirty_cafe_sales!$G8901="UNKNOWN",dirty_cafe_sales!$G8901="ERROR",dirty_cafe_sales!$G8901=""),"Unknown",dirty_cafe_sales!$G8901)</f>
        <v>Takeaway</v>
      </c>
      <c r="H8901" s="2" t="d">
        <v>2023-06-17</v>
      </c>
    </row>
    <row r="8902" spans="1:8" x14ac:dyDescent="0.2">
      <c r="A8902" s="16" t="s">
        <v>8923</v>
      </c>
      <c r="B8902" s="16" t="str">
        <f>IF(OR(dirty_cafe_sales!$B8902="UNKNOWN",dirty_cafe_sales!$B8902="",dirty_cafe_sales!$B8902="ERROR"),"Unknown_Item",dirty_cafe_sales!$B8902)</f>
        <v>Coffee</v>
      </c>
      <c r="C8902" s="23">
        <f>IF(ISNUMBER(dirty_cafe_sales!$C8902),dirty_cafe_sales!$C8902,3)</f>
        <v>3</v>
      </c>
      <c r="D8902" s="19">
        <f>VLOOKUP($B8902,Price_Per_Item!$A$3:$B$11,2,FALSE)</f>
        <v>2</v>
      </c>
      <c r="E8902" s="25">
        <f t="shared" si="139"/>
        <v>6</v>
      </c>
      <c r="F8902" t="str">
        <f>IF(OR(dirty_cafe_sales!$F8902="UNKNOWN",dirty_cafe_sales!$F8902="ERROR",dirty_cafe_sales!$F8902=""),"Unknown",dirty_cafe_sales!$F8902)</f>
        <v>Credit Card</v>
      </c>
      <c r="G8902" t="str">
        <f>IF(OR(dirty_cafe_sales!$G8902="UNKNOWN",dirty_cafe_sales!$G8902="ERROR",dirty_cafe_sales!$G8902=""),"Unknown",dirty_cafe_sales!$G8902)</f>
        <v>Unknown</v>
      </c>
      <c r="H8902" s="2" t="d">
        <v>2023-11-26</v>
      </c>
    </row>
    <row r="8903" spans="1:8" x14ac:dyDescent="0.2">
      <c r="A8903" s="16" t="s">
        <v>8924</v>
      </c>
      <c r="B8903" s="16" t="str">
        <f>IF(OR(dirty_cafe_sales!$B8903="UNKNOWN",dirty_cafe_sales!$B8903="",dirty_cafe_sales!$B8903="ERROR"),"Unknown_Item",dirty_cafe_sales!$B8903)</f>
        <v>Unknown_Item</v>
      </c>
      <c r="C8903" s="23">
        <f>IF(ISNUMBER(dirty_cafe_sales!$C8903),dirty_cafe_sales!$C8903,3)</f>
        <v>5</v>
      </c>
      <c r="D8903" s="19">
        <f>VLOOKUP($B8903,Price_Per_Item!$A$3:$B$11,2,FALSE)</f>
        <v>2.9375</v>
      </c>
      <c r="E8903" s="25">
        <f t="shared" si="139"/>
        <v>14.6875</v>
      </c>
      <c r="F8903" t="str">
        <f>IF(OR(dirty_cafe_sales!$F8903="UNKNOWN",dirty_cafe_sales!$F8903="ERROR",dirty_cafe_sales!$F8903=""),"Unknown",dirty_cafe_sales!$F8903)</f>
        <v>Digital Wallet</v>
      </c>
      <c r="G8903" t="str">
        <f>IF(OR(dirty_cafe_sales!$G8903="UNKNOWN",dirty_cafe_sales!$G8903="ERROR",dirty_cafe_sales!$G8903=""),"Unknown",dirty_cafe_sales!$G8903)</f>
        <v>Unknown</v>
      </c>
      <c r="H8903" s="2" t="d">
        <v>2023-03-29</v>
      </c>
    </row>
    <row r="8904" spans="1:8" x14ac:dyDescent="0.2">
      <c r="A8904" s="16" t="s">
        <v>8925</v>
      </c>
      <c r="B8904" s="16" t="str">
        <f>IF(OR(dirty_cafe_sales!$B8904="UNKNOWN",dirty_cafe_sales!$B8904="",dirty_cafe_sales!$B8904="ERROR"),"Unknown_Item",dirty_cafe_sales!$B8904)</f>
        <v>Cake</v>
      </c>
      <c r="C8904" s="23">
        <f>IF(ISNUMBER(dirty_cafe_sales!$C8904),dirty_cafe_sales!$C8904,3)</f>
        <v>1</v>
      </c>
      <c r="D8904" s="19">
        <f>VLOOKUP($B8904,Price_Per_Item!$A$3:$B$11,2,FALSE)</f>
        <v>3</v>
      </c>
      <c r="E8904" s="25">
        <f t="shared" si="139"/>
        <v>3</v>
      </c>
      <c r="F8904" t="str">
        <f>IF(OR(dirty_cafe_sales!$F8904="UNKNOWN",dirty_cafe_sales!$F8904="ERROR",dirty_cafe_sales!$F8904=""),"Unknown",dirty_cafe_sales!$F8904)</f>
        <v>Unknown</v>
      </c>
      <c r="G8904" t="str">
        <f>IF(OR(dirty_cafe_sales!$G8904="UNKNOWN",dirty_cafe_sales!$G8904="ERROR",dirty_cafe_sales!$G8904=""),"Unknown",dirty_cafe_sales!$G8904)</f>
        <v>Unknown</v>
      </c>
      <c r="H8904" s="2" t="d">
        <v>2023-04-12</v>
      </c>
    </row>
    <row r="8905" spans="1:8" x14ac:dyDescent="0.2">
      <c r="A8905" s="16" t="s">
        <v>8926</v>
      </c>
      <c r="B8905" s="16" t="str">
        <f>IF(OR(dirty_cafe_sales!$B8905="UNKNOWN",dirty_cafe_sales!$B8905="",dirty_cafe_sales!$B8905="ERROR"),"Unknown_Item",dirty_cafe_sales!$B8905)</f>
        <v>Salad</v>
      </c>
      <c r="C8905" s="23">
        <f>IF(ISNUMBER(dirty_cafe_sales!$C8905),dirty_cafe_sales!$C8905,3)</f>
        <v>2</v>
      </c>
      <c r="D8905" s="19">
        <f>VLOOKUP($B8905,Price_Per_Item!$A$3:$B$11,2,FALSE)</f>
        <v>5</v>
      </c>
      <c r="E8905" s="25">
        <f t="shared" si="139"/>
        <v>10</v>
      </c>
      <c r="F8905" t="str">
        <f>IF(OR(dirty_cafe_sales!$F8905="UNKNOWN",dirty_cafe_sales!$F8905="ERROR",dirty_cafe_sales!$F8905=""),"Unknown",dirty_cafe_sales!$F8905)</f>
        <v>Cash</v>
      </c>
      <c r="G8905" t="str">
        <f>IF(OR(dirty_cafe_sales!$G8905="UNKNOWN",dirty_cafe_sales!$G8905="ERROR",dirty_cafe_sales!$G8905=""),"Unknown",dirty_cafe_sales!$G8905)</f>
        <v>In-store</v>
      </c>
      <c r="H8905" s="2" t="d">
        <v>2023-07-04</v>
      </c>
    </row>
    <row r="8906" spans="1:8" x14ac:dyDescent="0.2">
      <c r="A8906" s="16" t="s">
        <v>8927</v>
      </c>
      <c r="B8906" s="16" t="str">
        <f>IF(OR(dirty_cafe_sales!$B8906="UNKNOWN",dirty_cafe_sales!$B8906="",dirty_cafe_sales!$B8906="ERROR"),"Unknown_Item",dirty_cafe_sales!$B8906)</f>
        <v>Sandwich</v>
      </c>
      <c r="C8906" s="23">
        <f>IF(ISNUMBER(dirty_cafe_sales!$C8906),dirty_cafe_sales!$C8906,3)</f>
        <v>3</v>
      </c>
      <c r="D8906" s="19">
        <f>VLOOKUP($B8906,Price_Per_Item!$A$3:$B$11,2,FALSE)</f>
        <v>4</v>
      </c>
      <c r="E8906" s="25">
        <f t="shared" si="139"/>
        <v>12</v>
      </c>
      <c r="F8906" t="str">
        <f>IF(OR(dirty_cafe_sales!$F8906="UNKNOWN",dirty_cafe_sales!$F8906="ERROR",dirty_cafe_sales!$F8906=""),"Unknown",dirty_cafe_sales!$F8906)</f>
        <v>Digital Wallet</v>
      </c>
      <c r="G8906" t="str">
        <f>IF(OR(dirty_cafe_sales!$G8906="UNKNOWN",dirty_cafe_sales!$G8906="ERROR",dirty_cafe_sales!$G8906=""),"Unknown",dirty_cafe_sales!$G8906)</f>
        <v>In-store</v>
      </c>
      <c r="H8906" s="2" t="d">
        <v>2023-04-02</v>
      </c>
    </row>
    <row r="8907" spans="1:8" x14ac:dyDescent="0.2">
      <c r="A8907" s="16" t="s">
        <v>8928</v>
      </c>
      <c r="B8907" s="16" t="str">
        <f>IF(OR(dirty_cafe_sales!$B8907="UNKNOWN",dirty_cafe_sales!$B8907="",dirty_cafe_sales!$B8907="ERROR"),"Unknown_Item",dirty_cafe_sales!$B8907)</f>
        <v>Coffee</v>
      </c>
      <c r="C8907" s="23">
        <f>IF(ISNUMBER(dirty_cafe_sales!$C8907),dirty_cafe_sales!$C8907,3)</f>
        <v>4</v>
      </c>
      <c r="D8907" s="19">
        <f>VLOOKUP($B8907,Price_Per_Item!$A$3:$B$11,2,FALSE)</f>
        <v>2</v>
      </c>
      <c r="E8907" s="25">
        <f t="shared" si="139"/>
        <v>8</v>
      </c>
      <c r="F8907" t="str">
        <f>IF(OR(dirty_cafe_sales!$F8907="UNKNOWN",dirty_cafe_sales!$F8907="ERROR",dirty_cafe_sales!$F8907=""),"Unknown",dirty_cafe_sales!$F8907)</f>
        <v>Digital Wallet</v>
      </c>
      <c r="G8907" t="str">
        <f>IF(OR(dirty_cafe_sales!$G8907="UNKNOWN",dirty_cafe_sales!$G8907="ERROR",dirty_cafe_sales!$G8907=""),"Unknown",dirty_cafe_sales!$G8907)</f>
        <v>Unknown</v>
      </c>
      <c r="H8907" s="2" t="d">
        <v>2023-01-13</v>
      </c>
    </row>
    <row r="8908" spans="1:8" x14ac:dyDescent="0.2">
      <c r="A8908" s="16" t="s">
        <v>8929</v>
      </c>
      <c r="B8908" s="16" t="str">
        <f>IF(OR(dirty_cafe_sales!$B8908="UNKNOWN",dirty_cafe_sales!$B8908="",dirty_cafe_sales!$B8908="ERROR"),"Unknown_Item",dirty_cafe_sales!$B8908)</f>
        <v>Coffee</v>
      </c>
      <c r="C8908" s="23">
        <f>IF(ISNUMBER(dirty_cafe_sales!$C8908),dirty_cafe_sales!$C8908,3)</f>
        <v>4</v>
      </c>
      <c r="D8908" s="19">
        <f>VLOOKUP($B8908,Price_Per_Item!$A$3:$B$11,2,FALSE)</f>
        <v>2</v>
      </c>
      <c r="E8908" s="25">
        <f t="shared" si="139"/>
        <v>8</v>
      </c>
      <c r="F8908" t="str">
        <f>IF(OR(dirty_cafe_sales!$F8908="UNKNOWN",dirty_cafe_sales!$F8908="ERROR",dirty_cafe_sales!$F8908=""),"Unknown",dirty_cafe_sales!$F8908)</f>
        <v>Unknown</v>
      </c>
      <c r="G8908" t="str">
        <f>IF(OR(dirty_cafe_sales!$G8908="UNKNOWN",dirty_cafe_sales!$G8908="ERROR",dirty_cafe_sales!$G8908=""),"Unknown",dirty_cafe_sales!$G8908)</f>
        <v>In-store</v>
      </c>
      <c r="H8908" s="2" t="d">
        <v>2023-02-20</v>
      </c>
    </row>
    <row r="8909" spans="1:8" x14ac:dyDescent="0.2">
      <c r="A8909" s="16" t="s">
        <v>8930</v>
      </c>
      <c r="B8909" s="16" t="str">
        <f>IF(OR(dirty_cafe_sales!$B8909="UNKNOWN",dirty_cafe_sales!$B8909="",dirty_cafe_sales!$B8909="ERROR"),"Unknown_Item",dirty_cafe_sales!$B8909)</f>
        <v>Unknown_Item</v>
      </c>
      <c r="C8909" s="23">
        <f>IF(ISNUMBER(dirty_cafe_sales!$C8909),dirty_cafe_sales!$C8909,3)</f>
        <v>3</v>
      </c>
      <c r="D8909" s="19">
        <f>VLOOKUP($B8909,Price_Per_Item!$A$3:$B$11,2,FALSE)</f>
        <v>2.9375</v>
      </c>
      <c r="E8909" s="25">
        <f t="shared" si="139"/>
        <v>8.8125</v>
      </c>
      <c r="F8909" t="str">
        <f>IF(OR(dirty_cafe_sales!$F8909="UNKNOWN",dirty_cafe_sales!$F8909="ERROR",dirty_cafe_sales!$F8909=""),"Unknown",dirty_cafe_sales!$F8909)</f>
        <v>Unknown</v>
      </c>
      <c r="G8909" t="str">
        <f>IF(OR(dirty_cafe_sales!$G8909="UNKNOWN",dirty_cafe_sales!$G8909="ERROR",dirty_cafe_sales!$G8909=""),"Unknown",dirty_cafe_sales!$G8909)</f>
        <v>Unknown</v>
      </c>
      <c r="H8909" s="2" t="d">
        <v>2023-03-16</v>
      </c>
    </row>
    <row r="8910" spans="1:8" x14ac:dyDescent="0.2">
      <c r="A8910" s="16" t="s">
        <v>8931</v>
      </c>
      <c r="B8910" s="16" t="str">
        <f>IF(OR(dirty_cafe_sales!$B8910="UNKNOWN",dirty_cafe_sales!$B8910="",dirty_cafe_sales!$B8910="ERROR"),"Unknown_Item",dirty_cafe_sales!$B8910)</f>
        <v>Sandwich</v>
      </c>
      <c r="C8910" s="23">
        <f>IF(ISNUMBER(dirty_cafe_sales!$C8910),dirty_cafe_sales!$C8910,3)</f>
        <v>2</v>
      </c>
      <c r="D8910" s="19">
        <f>VLOOKUP($B8910,Price_Per_Item!$A$3:$B$11,2,FALSE)</f>
        <v>4</v>
      </c>
      <c r="E8910" s="25">
        <f t="shared" si="139"/>
        <v>8</v>
      </c>
      <c r="F8910" t="str">
        <f>IF(OR(dirty_cafe_sales!$F8910="UNKNOWN",dirty_cafe_sales!$F8910="ERROR",dirty_cafe_sales!$F8910=""),"Unknown",dirty_cafe_sales!$F8910)</f>
        <v>Unknown</v>
      </c>
      <c r="G8910" t="str">
        <f>IF(OR(dirty_cafe_sales!$G8910="UNKNOWN",dirty_cafe_sales!$G8910="ERROR",dirty_cafe_sales!$G8910=""),"Unknown",dirty_cafe_sales!$G8910)</f>
        <v>In-store</v>
      </c>
      <c r="H8910" s="2" t="d">
        <v>2023-04-02</v>
      </c>
    </row>
    <row r="8911" spans="1:8" x14ac:dyDescent="0.2">
      <c r="A8911" s="16" t="s">
        <v>8932</v>
      </c>
      <c r="B8911" s="16" t="str">
        <f>IF(OR(dirty_cafe_sales!$B8911="UNKNOWN",dirty_cafe_sales!$B8911="",dirty_cafe_sales!$B8911="ERROR"),"Unknown_Item",dirty_cafe_sales!$B8911)</f>
        <v>Tea</v>
      </c>
      <c r="C8911" s="23">
        <f>IF(ISNUMBER(dirty_cafe_sales!$C8911),dirty_cafe_sales!$C8911,3)</f>
        <v>4</v>
      </c>
      <c r="D8911" s="19">
        <f>VLOOKUP($B8911,Price_Per_Item!$A$3:$B$11,2,FALSE)</f>
        <v>1.5</v>
      </c>
      <c r="E8911" s="25">
        <f t="shared" si="139"/>
        <v>6</v>
      </c>
      <c r="F8911" t="str">
        <f>IF(OR(dirty_cafe_sales!$F8911="UNKNOWN",dirty_cafe_sales!$F8911="ERROR",dirty_cafe_sales!$F8911=""),"Unknown",dirty_cafe_sales!$F8911)</f>
        <v>Cash</v>
      </c>
      <c r="G8911" t="str">
        <f>IF(OR(dirty_cafe_sales!$G8911="UNKNOWN",dirty_cafe_sales!$G8911="ERROR",dirty_cafe_sales!$G8911=""),"Unknown",dirty_cafe_sales!$G8911)</f>
        <v>Takeaway</v>
      </c>
      <c r="H8911" s="2" t="d">
        <v>2023-07-18</v>
      </c>
    </row>
    <row r="8912" spans="1:8" x14ac:dyDescent="0.2">
      <c r="A8912" s="16" t="s">
        <v>8933</v>
      </c>
      <c r="B8912" s="16" t="str">
        <f>IF(OR(dirty_cafe_sales!$B8912="UNKNOWN",dirty_cafe_sales!$B8912="",dirty_cafe_sales!$B8912="ERROR"),"Unknown_Item",dirty_cafe_sales!$B8912)</f>
        <v>Cookie</v>
      </c>
      <c r="C8912" s="23">
        <f>IF(ISNUMBER(dirty_cafe_sales!$C8912),dirty_cafe_sales!$C8912,3)</f>
        <v>5</v>
      </c>
      <c r="D8912" s="19">
        <f>VLOOKUP($B8912,Price_Per_Item!$A$3:$B$11,2,FALSE)</f>
        <v>1</v>
      </c>
      <c r="E8912" s="25">
        <f t="shared" si="139"/>
        <v>5</v>
      </c>
      <c r="F8912" t="str">
        <f>IF(OR(dirty_cafe_sales!$F8912="UNKNOWN",dirty_cafe_sales!$F8912="ERROR",dirty_cafe_sales!$F8912=""),"Unknown",dirty_cafe_sales!$F8912)</f>
        <v>Digital Wallet</v>
      </c>
      <c r="G8912" t="str">
        <f>IF(OR(dirty_cafe_sales!$G8912="UNKNOWN",dirty_cafe_sales!$G8912="ERROR",dirty_cafe_sales!$G8912=""),"Unknown",dirty_cafe_sales!$G8912)</f>
        <v>Unknown</v>
      </c>
      <c r="H8912" s="2" t="d">
        <v>2023-04-02</v>
      </c>
    </row>
    <row r="8913" spans="1:8" x14ac:dyDescent="0.2">
      <c r="A8913" s="16" t="s">
        <v>8934</v>
      </c>
      <c r="B8913" s="16" t="str">
        <f>IF(OR(dirty_cafe_sales!$B8913="UNKNOWN",dirty_cafe_sales!$B8913="",dirty_cafe_sales!$B8913="ERROR"),"Unknown_Item",dirty_cafe_sales!$B8913)</f>
        <v>Sandwich</v>
      </c>
      <c r="C8913" s="23">
        <f>IF(ISNUMBER(dirty_cafe_sales!$C8913),dirty_cafe_sales!$C8913,3)</f>
        <v>2</v>
      </c>
      <c r="D8913" s="19">
        <f>VLOOKUP($B8913,Price_Per_Item!$A$3:$B$11,2,FALSE)</f>
        <v>4</v>
      </c>
      <c r="E8913" s="25">
        <f t="shared" si="139"/>
        <v>8</v>
      </c>
      <c r="F8913" t="str">
        <f>IF(OR(dirty_cafe_sales!$F8913="UNKNOWN",dirty_cafe_sales!$F8913="ERROR",dirty_cafe_sales!$F8913=""),"Unknown",dirty_cafe_sales!$F8913)</f>
        <v>Cash</v>
      </c>
      <c r="G8913" t="str">
        <f>IF(OR(dirty_cafe_sales!$G8913="UNKNOWN",dirty_cafe_sales!$G8913="ERROR",dirty_cafe_sales!$G8913=""),"Unknown",dirty_cafe_sales!$G8913)</f>
        <v>In-store</v>
      </c>
      <c r="H8913" s="2" t="d">
        <v>2023-10-12</v>
      </c>
    </row>
    <row r="8914" spans="1:8" x14ac:dyDescent="0.2">
      <c r="A8914" s="16" t="s">
        <v>8935</v>
      </c>
      <c r="B8914" s="16" t="str">
        <f>IF(OR(dirty_cafe_sales!$B8914="UNKNOWN",dirty_cafe_sales!$B8914="",dirty_cafe_sales!$B8914="ERROR"),"Unknown_Item",dirty_cafe_sales!$B8914)</f>
        <v>Sandwich</v>
      </c>
      <c r="C8914" s="23">
        <f>IF(ISNUMBER(dirty_cafe_sales!$C8914),dirty_cafe_sales!$C8914,3)</f>
        <v>2</v>
      </c>
      <c r="D8914" s="19">
        <f>VLOOKUP($B8914,Price_Per_Item!$A$3:$B$11,2,FALSE)</f>
        <v>4</v>
      </c>
      <c r="E8914" s="25">
        <f t="shared" si="139"/>
        <v>8</v>
      </c>
      <c r="F8914" t="str">
        <f>IF(OR(dirty_cafe_sales!$F8914="UNKNOWN",dirty_cafe_sales!$F8914="ERROR",dirty_cafe_sales!$F8914=""),"Unknown",dirty_cafe_sales!$F8914)</f>
        <v>Unknown</v>
      </c>
      <c r="G8914" t="str">
        <f>IF(OR(dirty_cafe_sales!$G8914="UNKNOWN",dirty_cafe_sales!$G8914="ERROR",dirty_cafe_sales!$G8914=""),"Unknown",dirty_cafe_sales!$G8914)</f>
        <v>In-store</v>
      </c>
      <c r="H8914" s="2" t="d">
        <v>2023-03-01</v>
      </c>
    </row>
    <row r="8915" spans="1:8" x14ac:dyDescent="0.2">
      <c r="A8915" s="16" t="s">
        <v>8936</v>
      </c>
      <c r="B8915" s="16" t="str">
        <f>IF(OR(dirty_cafe_sales!$B8915="UNKNOWN",dirty_cafe_sales!$B8915="",dirty_cafe_sales!$B8915="ERROR"),"Unknown_Item",dirty_cafe_sales!$B8915)</f>
        <v>Salad</v>
      </c>
      <c r="C8915" s="23">
        <f>IF(ISNUMBER(dirty_cafe_sales!$C8915),dirty_cafe_sales!$C8915,3)</f>
        <v>2</v>
      </c>
      <c r="D8915" s="19">
        <f>VLOOKUP($B8915,Price_Per_Item!$A$3:$B$11,2,FALSE)</f>
        <v>5</v>
      </c>
      <c r="E8915" s="25">
        <f t="shared" si="139"/>
        <v>10</v>
      </c>
      <c r="F8915" t="str">
        <f>IF(OR(dirty_cafe_sales!$F8915="UNKNOWN",dirty_cafe_sales!$F8915="ERROR",dirty_cafe_sales!$F8915=""),"Unknown",dirty_cafe_sales!$F8915)</f>
        <v>Unknown</v>
      </c>
      <c r="G8915" t="str">
        <f>IF(OR(dirty_cafe_sales!$G8915="UNKNOWN",dirty_cafe_sales!$G8915="ERROR",dirty_cafe_sales!$G8915=""),"Unknown",dirty_cafe_sales!$G8915)</f>
        <v>Takeaway</v>
      </c>
      <c r="H8915" s="2" t="d">
        <v>2023-05-15</v>
      </c>
    </row>
    <row r="8916" spans="1:8" x14ac:dyDescent="0.2">
      <c r="A8916" s="16" t="s">
        <v>8937</v>
      </c>
      <c r="B8916" s="16" t="str">
        <f>IF(OR(dirty_cafe_sales!$B8916="UNKNOWN",dirty_cafe_sales!$B8916="",dirty_cafe_sales!$B8916="ERROR"),"Unknown_Item",dirty_cafe_sales!$B8916)</f>
        <v>Salad</v>
      </c>
      <c r="C8916" s="23">
        <f>IF(ISNUMBER(dirty_cafe_sales!$C8916),dirty_cafe_sales!$C8916,3)</f>
        <v>3</v>
      </c>
      <c r="D8916" s="19">
        <f>VLOOKUP($B8916,Price_Per_Item!$A$3:$B$11,2,FALSE)</f>
        <v>5</v>
      </c>
      <c r="E8916" s="25">
        <f t="shared" si="139"/>
        <v>15</v>
      </c>
      <c r="F8916" t="str">
        <f>IF(OR(dirty_cafe_sales!$F8916="UNKNOWN",dirty_cafe_sales!$F8916="ERROR",dirty_cafe_sales!$F8916=""),"Unknown",dirty_cafe_sales!$F8916)</f>
        <v>Unknown</v>
      </c>
      <c r="G8916" t="str">
        <f>IF(OR(dirty_cafe_sales!$G8916="UNKNOWN",dirty_cafe_sales!$G8916="ERROR",dirty_cafe_sales!$G8916=""),"Unknown",dirty_cafe_sales!$G8916)</f>
        <v>In-store</v>
      </c>
      <c r="H8916" s="2" t="d">
        <v>2023-07-05</v>
      </c>
    </row>
    <row r="8917" spans="1:8" x14ac:dyDescent="0.2">
      <c r="A8917" s="16" t="s">
        <v>8938</v>
      </c>
      <c r="B8917" s="16" t="str">
        <f>IF(OR(dirty_cafe_sales!$B8917="UNKNOWN",dirty_cafe_sales!$B8917="",dirty_cafe_sales!$B8917="ERROR"),"Unknown_Item",dirty_cafe_sales!$B8917)</f>
        <v>Coffee</v>
      </c>
      <c r="C8917" s="23">
        <f>IF(ISNUMBER(dirty_cafe_sales!$C8917),dirty_cafe_sales!$C8917,3)</f>
        <v>1</v>
      </c>
      <c r="D8917" s="19">
        <f>VLOOKUP($B8917,Price_Per_Item!$A$3:$B$11,2,FALSE)</f>
        <v>2</v>
      </c>
      <c r="E8917" s="25">
        <f t="shared" si="139"/>
        <v>2</v>
      </c>
      <c r="F8917" t="str">
        <f>IF(OR(dirty_cafe_sales!$F8917="UNKNOWN",dirty_cafe_sales!$F8917="ERROR",dirty_cafe_sales!$F8917=""),"Unknown",dirty_cafe_sales!$F8917)</f>
        <v>Credit Card</v>
      </c>
      <c r="G8917" t="str">
        <f>IF(OR(dirty_cafe_sales!$G8917="UNKNOWN",dirty_cafe_sales!$G8917="ERROR",dirty_cafe_sales!$G8917=""),"Unknown",dirty_cafe_sales!$G8917)</f>
        <v>In-store</v>
      </c>
      <c r="H8917" s="2" t="d">
        <v>2023-07-24</v>
      </c>
    </row>
    <row r="8918" spans="1:8" x14ac:dyDescent="0.2">
      <c r="A8918" s="16" t="s">
        <v>8939</v>
      </c>
      <c r="B8918" s="16" t="str">
        <f>IF(OR(dirty_cafe_sales!$B8918="UNKNOWN",dirty_cafe_sales!$B8918="",dirty_cafe_sales!$B8918="ERROR"),"Unknown_Item",dirty_cafe_sales!$B8918)</f>
        <v>Cake</v>
      </c>
      <c r="C8918" s="23">
        <f>IF(ISNUMBER(dirty_cafe_sales!$C8918),dirty_cafe_sales!$C8918,3)</f>
        <v>5</v>
      </c>
      <c r="D8918" s="19">
        <f>VLOOKUP($B8918,Price_Per_Item!$A$3:$B$11,2,FALSE)</f>
        <v>3</v>
      </c>
      <c r="E8918" s="25">
        <f t="shared" si="139"/>
        <v>15</v>
      </c>
      <c r="F8918" t="str">
        <f>IF(OR(dirty_cafe_sales!$F8918="UNKNOWN",dirty_cafe_sales!$F8918="ERROR",dirty_cafe_sales!$F8918=""),"Unknown",dirty_cafe_sales!$F8918)</f>
        <v>Unknown</v>
      </c>
      <c r="G8918" t="str">
        <f>IF(OR(dirty_cafe_sales!$G8918="UNKNOWN",dirty_cafe_sales!$G8918="ERROR",dirty_cafe_sales!$G8918=""),"Unknown",dirty_cafe_sales!$G8918)</f>
        <v>Takeaway</v>
      </c>
      <c r="H8918" s="2" t="d">
        <v>2023-12-25</v>
      </c>
    </row>
    <row r="8919" spans="1:8" x14ac:dyDescent="0.2">
      <c r="A8919" s="16" t="s">
        <v>8940</v>
      </c>
      <c r="B8919" s="16" t="str">
        <f>IF(OR(dirty_cafe_sales!$B8919="UNKNOWN",dirty_cafe_sales!$B8919="",dirty_cafe_sales!$B8919="ERROR"),"Unknown_Item",dirty_cafe_sales!$B8919)</f>
        <v>Cookie</v>
      </c>
      <c r="C8919" s="23">
        <f>IF(ISNUMBER(dirty_cafe_sales!$C8919),dirty_cafe_sales!$C8919,3)</f>
        <v>2</v>
      </c>
      <c r="D8919" s="19">
        <f>VLOOKUP($B8919,Price_Per_Item!$A$3:$B$11,2,FALSE)</f>
        <v>1</v>
      </c>
      <c r="E8919" s="25">
        <f t="shared" si="139"/>
        <v>2</v>
      </c>
      <c r="F8919" t="str">
        <f>IF(OR(dirty_cafe_sales!$F8919="UNKNOWN",dirty_cafe_sales!$F8919="ERROR",dirty_cafe_sales!$F8919=""),"Unknown",dirty_cafe_sales!$F8919)</f>
        <v>Digital Wallet</v>
      </c>
      <c r="G8919" t="str">
        <f>IF(OR(dirty_cafe_sales!$G8919="UNKNOWN",dirty_cafe_sales!$G8919="ERROR",dirty_cafe_sales!$G8919=""),"Unknown",dirty_cafe_sales!$G8919)</f>
        <v>In-store</v>
      </c>
      <c r="H8919" s="2" t="d">
        <v>2023-01-05</v>
      </c>
    </row>
    <row r="8920" spans="1:8" x14ac:dyDescent="0.2">
      <c r="A8920" s="16" t="s">
        <v>8941</v>
      </c>
      <c r="B8920" s="16" t="str">
        <f>IF(OR(dirty_cafe_sales!$B8920="UNKNOWN",dirty_cafe_sales!$B8920="",dirty_cafe_sales!$B8920="ERROR"),"Unknown_Item",dirty_cafe_sales!$B8920)</f>
        <v>Salad</v>
      </c>
      <c r="C8920" s="23">
        <f>IF(ISNUMBER(dirty_cafe_sales!$C8920),dirty_cafe_sales!$C8920,3)</f>
        <v>4</v>
      </c>
      <c r="D8920" s="19">
        <f>VLOOKUP($B8920,Price_Per_Item!$A$3:$B$11,2,FALSE)</f>
        <v>5</v>
      </c>
      <c r="E8920" s="25">
        <f t="shared" si="139"/>
        <v>20</v>
      </c>
      <c r="F8920" t="str">
        <f>IF(OR(dirty_cafe_sales!$F8920="UNKNOWN",dirty_cafe_sales!$F8920="ERROR",dirty_cafe_sales!$F8920=""),"Unknown",dirty_cafe_sales!$F8920)</f>
        <v>Credit Card</v>
      </c>
      <c r="G8920" t="str">
        <f>IF(OR(dirty_cafe_sales!$G8920="UNKNOWN",dirty_cafe_sales!$G8920="ERROR",dirty_cafe_sales!$G8920=""),"Unknown",dirty_cafe_sales!$G8920)</f>
        <v>Takeaway</v>
      </c>
      <c r="H8920" s="2" t="d">
        <v>2023-04-11</v>
      </c>
    </row>
    <row r="8921" spans="1:8" x14ac:dyDescent="0.2">
      <c r="A8921" s="16" t="s">
        <v>8942</v>
      </c>
      <c r="B8921" s="16" t="str">
        <f>IF(OR(dirty_cafe_sales!$B8921="UNKNOWN",dirty_cafe_sales!$B8921="",dirty_cafe_sales!$B8921="ERROR"),"Unknown_Item",dirty_cafe_sales!$B8921)</f>
        <v>Smoothie</v>
      </c>
      <c r="C8921" s="23">
        <f>IF(ISNUMBER(dirty_cafe_sales!$C8921),dirty_cafe_sales!$C8921,3)</f>
        <v>3</v>
      </c>
      <c r="D8921" s="19">
        <f>VLOOKUP($B8921,Price_Per_Item!$A$3:$B$11,2,FALSE)</f>
        <v>4</v>
      </c>
      <c r="E8921" s="25">
        <f t="shared" si="139"/>
        <v>12</v>
      </c>
      <c r="F8921" t="str">
        <f>IF(OR(dirty_cafe_sales!$F8921="UNKNOWN",dirty_cafe_sales!$F8921="ERROR",dirty_cafe_sales!$F8921=""),"Unknown",dirty_cafe_sales!$F8921)</f>
        <v>Unknown</v>
      </c>
      <c r="G8921" t="str">
        <f>IF(OR(dirty_cafe_sales!$G8921="UNKNOWN",dirty_cafe_sales!$G8921="ERROR",dirty_cafe_sales!$G8921=""),"Unknown",dirty_cafe_sales!$G8921)</f>
        <v>Unknown</v>
      </c>
      <c r="H8921" s="2" t="d">
        <v>2023-06-23</v>
      </c>
    </row>
    <row r="8922" spans="1:8" x14ac:dyDescent="0.2">
      <c r="A8922" s="16" t="s">
        <v>8943</v>
      </c>
      <c r="B8922" s="16" t="str">
        <f>IF(OR(dirty_cafe_sales!$B8922="UNKNOWN",dirty_cafe_sales!$B8922="",dirty_cafe_sales!$B8922="ERROR"),"Unknown_Item",dirty_cafe_sales!$B8922)</f>
        <v>Coffee</v>
      </c>
      <c r="C8922" s="23">
        <f>IF(ISNUMBER(dirty_cafe_sales!$C8922),dirty_cafe_sales!$C8922,3)</f>
        <v>3</v>
      </c>
      <c r="D8922" s="19">
        <f>VLOOKUP($B8922,Price_Per_Item!$A$3:$B$11,2,FALSE)</f>
        <v>2</v>
      </c>
      <c r="E8922" s="25">
        <f t="shared" si="139"/>
        <v>6</v>
      </c>
      <c r="F8922" t="str">
        <f>IF(OR(dirty_cafe_sales!$F8922="UNKNOWN",dirty_cafe_sales!$F8922="ERROR",dirty_cafe_sales!$F8922=""),"Unknown",dirty_cafe_sales!$F8922)</f>
        <v>Unknown</v>
      </c>
      <c r="G8922" t="str">
        <f>IF(OR(dirty_cafe_sales!$G8922="UNKNOWN",dirty_cafe_sales!$G8922="ERROR",dirty_cafe_sales!$G8922=""),"Unknown",dirty_cafe_sales!$G8922)</f>
        <v>Unknown</v>
      </c>
      <c r="H8922" s="2" t="d">
        <v>2023-07-24</v>
      </c>
    </row>
    <row r="8923" spans="1:8" x14ac:dyDescent="0.2">
      <c r="A8923" s="16" t="s">
        <v>8944</v>
      </c>
      <c r="B8923" s="16" t="str">
        <f>IF(OR(dirty_cafe_sales!$B8923="UNKNOWN",dirty_cafe_sales!$B8923="",dirty_cafe_sales!$B8923="ERROR"),"Unknown_Item",dirty_cafe_sales!$B8923)</f>
        <v>Juice</v>
      </c>
      <c r="C8923" s="23">
        <f>IF(ISNUMBER(dirty_cafe_sales!$C8923),dirty_cafe_sales!$C8923,3)</f>
        <v>5</v>
      </c>
      <c r="D8923" s="19">
        <f>VLOOKUP($B8923,Price_Per_Item!$A$3:$B$11,2,FALSE)</f>
        <v>3</v>
      </c>
      <c r="E8923" s="25">
        <f t="shared" si="139"/>
        <v>15</v>
      </c>
      <c r="F8923" t="str">
        <f>IF(OR(dirty_cafe_sales!$F8923="UNKNOWN",dirty_cafe_sales!$F8923="ERROR",dirty_cafe_sales!$F8923=""),"Unknown",dirty_cafe_sales!$F8923)</f>
        <v>Unknown</v>
      </c>
      <c r="G8923" t="str">
        <f>IF(OR(dirty_cafe_sales!$G8923="UNKNOWN",dirty_cafe_sales!$G8923="ERROR",dirty_cafe_sales!$G8923=""),"Unknown",dirty_cafe_sales!$G8923)</f>
        <v>Unknown</v>
      </c>
      <c r="H8923" s="2" t="d">
        <v>2023-03-23</v>
      </c>
    </row>
    <row r="8924" spans="1:8" x14ac:dyDescent="0.2">
      <c r="A8924" s="16" t="s">
        <v>8945</v>
      </c>
      <c r="B8924" s="16" t="str">
        <f>IF(OR(dirty_cafe_sales!$B8924="UNKNOWN",dirty_cafe_sales!$B8924="",dirty_cafe_sales!$B8924="ERROR"),"Unknown_Item",dirty_cafe_sales!$B8924)</f>
        <v>Smoothie</v>
      </c>
      <c r="C8924" s="23">
        <f>IF(ISNUMBER(dirty_cafe_sales!$C8924),dirty_cafe_sales!$C8924,3)</f>
        <v>2</v>
      </c>
      <c r="D8924" s="19">
        <f>VLOOKUP($B8924,Price_Per_Item!$A$3:$B$11,2,FALSE)</f>
        <v>4</v>
      </c>
      <c r="E8924" s="25">
        <f t="shared" si="139"/>
        <v>8</v>
      </c>
      <c r="F8924" t="str">
        <f>IF(OR(dirty_cafe_sales!$F8924="UNKNOWN",dirty_cafe_sales!$F8924="ERROR",dirty_cafe_sales!$F8924=""),"Unknown",dirty_cafe_sales!$F8924)</f>
        <v>Unknown</v>
      </c>
      <c r="G8924" t="str">
        <f>IF(OR(dirty_cafe_sales!$G8924="UNKNOWN",dirty_cafe_sales!$G8924="ERROR",dirty_cafe_sales!$G8924=""),"Unknown",dirty_cafe_sales!$G8924)</f>
        <v>Takeaway</v>
      </c>
      <c r="H8924" s="2" t="d">
        <v>2023-08-26</v>
      </c>
    </row>
    <row r="8925" spans="1:8" x14ac:dyDescent="0.2">
      <c r="A8925" s="16" t="s">
        <v>8946</v>
      </c>
      <c r="B8925" s="16" t="str">
        <f>IF(OR(dirty_cafe_sales!$B8925="UNKNOWN",dirty_cafe_sales!$B8925="",dirty_cafe_sales!$B8925="ERROR"),"Unknown_Item",dirty_cafe_sales!$B8925)</f>
        <v>Smoothie</v>
      </c>
      <c r="C8925" s="23">
        <f>IF(ISNUMBER(dirty_cafe_sales!$C8925),dirty_cafe_sales!$C8925,3)</f>
        <v>5</v>
      </c>
      <c r="D8925" s="19">
        <f>VLOOKUP($B8925,Price_Per_Item!$A$3:$B$11,2,FALSE)</f>
        <v>4</v>
      </c>
      <c r="E8925" s="25">
        <f t="shared" si="139"/>
        <v>20</v>
      </c>
      <c r="F8925" t="str">
        <f>IF(OR(dirty_cafe_sales!$F8925="UNKNOWN",dirty_cafe_sales!$F8925="ERROR",dirty_cafe_sales!$F8925=""),"Unknown",dirty_cafe_sales!$F8925)</f>
        <v>Credit Card</v>
      </c>
      <c r="G8925" t="str">
        <f>IF(OR(dirty_cafe_sales!$G8925="UNKNOWN",dirty_cafe_sales!$G8925="ERROR",dirty_cafe_sales!$G8925=""),"Unknown",dirty_cafe_sales!$G8925)</f>
        <v>Unknown</v>
      </c>
      <c r="H8925" s="2" t="d">
        <v>2023-12-08</v>
      </c>
    </row>
    <row r="8926" spans="1:8" x14ac:dyDescent="0.2">
      <c r="A8926" s="16" t="s">
        <v>8947</v>
      </c>
      <c r="B8926" s="16" t="str">
        <f>IF(OR(dirty_cafe_sales!$B8926="UNKNOWN",dirty_cafe_sales!$B8926="",dirty_cafe_sales!$B8926="ERROR"),"Unknown_Item",dirty_cafe_sales!$B8926)</f>
        <v>Cookie</v>
      </c>
      <c r="C8926" s="23">
        <f>IF(ISNUMBER(dirty_cafe_sales!$C8926),dirty_cafe_sales!$C8926,3)</f>
        <v>5</v>
      </c>
      <c r="D8926" s="19">
        <f>VLOOKUP($B8926,Price_Per_Item!$A$3:$B$11,2,FALSE)</f>
        <v>1</v>
      </c>
      <c r="E8926" s="25">
        <f t="shared" si="139"/>
        <v>5</v>
      </c>
      <c r="F8926" t="str">
        <f>IF(OR(dirty_cafe_sales!$F8926="UNKNOWN",dirty_cafe_sales!$F8926="ERROR",dirty_cafe_sales!$F8926=""),"Unknown",dirty_cafe_sales!$F8926)</f>
        <v>Unknown</v>
      </c>
      <c r="G8926" t="str">
        <f>IF(OR(dirty_cafe_sales!$G8926="UNKNOWN",dirty_cafe_sales!$G8926="ERROR",dirty_cafe_sales!$G8926=""),"Unknown",dirty_cafe_sales!$G8926)</f>
        <v>Takeaway</v>
      </c>
      <c r="H8926" s="2" t="d">
        <v>2023-11-01</v>
      </c>
    </row>
    <row r="8927" spans="1:8" x14ac:dyDescent="0.2">
      <c r="A8927" s="16" t="s">
        <v>8948</v>
      </c>
      <c r="B8927" s="16" t="str">
        <f>IF(OR(dirty_cafe_sales!$B8927="UNKNOWN",dirty_cafe_sales!$B8927="",dirty_cafe_sales!$B8927="ERROR"),"Unknown_Item",dirty_cafe_sales!$B8927)</f>
        <v>Salad</v>
      </c>
      <c r="C8927" s="23">
        <f>IF(ISNUMBER(dirty_cafe_sales!$C8927),dirty_cafe_sales!$C8927,3)</f>
        <v>5</v>
      </c>
      <c r="D8927" s="19">
        <f>VLOOKUP($B8927,Price_Per_Item!$A$3:$B$11,2,FALSE)</f>
        <v>5</v>
      </c>
      <c r="E8927" s="25">
        <f t="shared" si="139"/>
        <v>25</v>
      </c>
      <c r="F8927" t="str">
        <f>IF(OR(dirty_cafe_sales!$F8927="UNKNOWN",dirty_cafe_sales!$F8927="ERROR",dirty_cafe_sales!$F8927=""),"Unknown",dirty_cafe_sales!$F8927)</f>
        <v>Unknown</v>
      </c>
      <c r="G8927" t="str">
        <f>IF(OR(dirty_cafe_sales!$G8927="UNKNOWN",dirty_cafe_sales!$G8927="ERROR",dirty_cafe_sales!$G8927=""),"Unknown",dirty_cafe_sales!$G8927)</f>
        <v>In-store</v>
      </c>
      <c r="H8927" s="2" t="d">
        <v>2023-08-31</v>
      </c>
    </row>
    <row r="8928" spans="1:8" x14ac:dyDescent="0.2">
      <c r="A8928" s="16" t="s">
        <v>8949</v>
      </c>
      <c r="B8928" s="16" t="str">
        <f>IF(OR(dirty_cafe_sales!$B8928="UNKNOWN",dirty_cafe_sales!$B8928="",dirty_cafe_sales!$B8928="ERROR"),"Unknown_Item",dirty_cafe_sales!$B8928)</f>
        <v>Cookie</v>
      </c>
      <c r="C8928" s="23">
        <f>IF(ISNUMBER(dirty_cafe_sales!$C8928),dirty_cafe_sales!$C8928,3)</f>
        <v>5</v>
      </c>
      <c r="D8928" s="19">
        <f>VLOOKUP($B8928,Price_Per_Item!$A$3:$B$11,2,FALSE)</f>
        <v>1</v>
      </c>
      <c r="E8928" s="25">
        <f t="shared" si="139"/>
        <v>5</v>
      </c>
      <c r="F8928" t="str">
        <f>IF(OR(dirty_cafe_sales!$F8928="UNKNOWN",dirty_cafe_sales!$F8928="ERROR",dirty_cafe_sales!$F8928=""),"Unknown",dirty_cafe_sales!$F8928)</f>
        <v>Cash</v>
      </c>
      <c r="G8928" t="str">
        <f>IF(OR(dirty_cafe_sales!$G8928="UNKNOWN",dirty_cafe_sales!$G8928="ERROR",dirty_cafe_sales!$G8928=""),"Unknown",dirty_cafe_sales!$G8928)</f>
        <v>In-store</v>
      </c>
      <c r="H8928" s="2" t="d">
        <v>2023-03-20</v>
      </c>
    </row>
    <row r="8929" spans="1:8" x14ac:dyDescent="0.2">
      <c r="A8929" s="16" t="s">
        <v>8950</v>
      </c>
      <c r="B8929" s="16" t="str">
        <f>IF(OR(dirty_cafe_sales!$B8929="UNKNOWN",dirty_cafe_sales!$B8929="",dirty_cafe_sales!$B8929="ERROR"),"Unknown_Item",dirty_cafe_sales!$B8929)</f>
        <v>Juice</v>
      </c>
      <c r="C8929" s="23">
        <f>IF(ISNUMBER(dirty_cafe_sales!$C8929),dirty_cafe_sales!$C8929,3)</f>
        <v>1</v>
      </c>
      <c r="D8929" s="19">
        <f>VLOOKUP($B8929,Price_Per_Item!$A$3:$B$11,2,FALSE)</f>
        <v>3</v>
      </c>
      <c r="E8929" s="25">
        <f t="shared" si="139"/>
        <v>3</v>
      </c>
      <c r="F8929" t="str">
        <f>IF(OR(dirty_cafe_sales!$F8929="UNKNOWN",dirty_cafe_sales!$F8929="ERROR",dirty_cafe_sales!$F8929=""),"Unknown",dirty_cafe_sales!$F8929)</f>
        <v>Digital Wallet</v>
      </c>
      <c r="G8929" t="str">
        <f>IF(OR(dirty_cafe_sales!$G8929="UNKNOWN",dirty_cafe_sales!$G8929="ERROR",dirty_cafe_sales!$G8929=""),"Unknown",dirty_cafe_sales!$G8929)</f>
        <v>Unknown</v>
      </c>
      <c r="H8929" s="2" t="d">
        <v>2023-05-29</v>
      </c>
    </row>
    <row r="8930" spans="1:8" x14ac:dyDescent="0.2">
      <c r="A8930" s="16" t="s">
        <v>8951</v>
      </c>
      <c r="B8930" s="16" t="str">
        <f>IF(OR(dirty_cafe_sales!$B8930="UNKNOWN",dirty_cafe_sales!$B8930="",dirty_cafe_sales!$B8930="ERROR"),"Unknown_Item",dirty_cafe_sales!$B8930)</f>
        <v>Juice</v>
      </c>
      <c r="C8930" s="23">
        <f>IF(ISNUMBER(dirty_cafe_sales!$C8930),dirty_cafe_sales!$C8930,3)</f>
        <v>1</v>
      </c>
      <c r="D8930" s="19">
        <f>VLOOKUP($B8930,Price_Per_Item!$A$3:$B$11,2,FALSE)</f>
        <v>3</v>
      </c>
      <c r="E8930" s="25">
        <f t="shared" si="139"/>
        <v>3</v>
      </c>
      <c r="F8930" t="str">
        <f>IF(OR(dirty_cafe_sales!$F8930="UNKNOWN",dirty_cafe_sales!$F8930="ERROR",dirty_cafe_sales!$F8930=""),"Unknown",dirty_cafe_sales!$F8930)</f>
        <v>Credit Card</v>
      </c>
      <c r="G8930" t="str">
        <f>IF(OR(dirty_cafe_sales!$G8930="UNKNOWN",dirty_cafe_sales!$G8930="ERROR",dirty_cafe_sales!$G8930=""),"Unknown",dirty_cafe_sales!$G8930)</f>
        <v>In-store</v>
      </c>
      <c r="H8930" s="2" t="d">
        <v>2023-09-13</v>
      </c>
    </row>
    <row r="8931" spans="1:8" x14ac:dyDescent="0.2">
      <c r="A8931" s="16" t="s">
        <v>8952</v>
      </c>
      <c r="B8931" s="16" t="str">
        <f>IF(OR(dirty_cafe_sales!$B8931="UNKNOWN",dirty_cafe_sales!$B8931="",dirty_cafe_sales!$B8931="ERROR"),"Unknown_Item",dirty_cafe_sales!$B8931)</f>
        <v>Cake</v>
      </c>
      <c r="C8931" s="23">
        <f>IF(ISNUMBER(dirty_cafe_sales!$C8931),dirty_cafe_sales!$C8931,3)</f>
        <v>3</v>
      </c>
      <c r="D8931" s="19">
        <f>VLOOKUP($B8931,Price_Per_Item!$A$3:$B$11,2,FALSE)</f>
        <v>3</v>
      </c>
      <c r="E8931" s="25">
        <f t="shared" si="139"/>
        <v>9</v>
      </c>
      <c r="F8931" t="str">
        <f>IF(OR(dirty_cafe_sales!$F8931="UNKNOWN",dirty_cafe_sales!$F8931="ERROR",dirty_cafe_sales!$F8931=""),"Unknown",dirty_cafe_sales!$F8931)</f>
        <v>Digital Wallet</v>
      </c>
      <c r="G8931" t="str">
        <f>IF(OR(dirty_cafe_sales!$G8931="UNKNOWN",dirty_cafe_sales!$G8931="ERROR",dirty_cafe_sales!$G8931=""),"Unknown",dirty_cafe_sales!$G8931)</f>
        <v>Takeaway</v>
      </c>
      <c r="H8931" s="2" t="d">
        <v>2023-01-01</v>
      </c>
    </row>
    <row r="8932" spans="1:8" x14ac:dyDescent="0.2">
      <c r="A8932" s="16" t="s">
        <v>8953</v>
      </c>
      <c r="B8932" s="16" t="str">
        <f>IF(OR(dirty_cafe_sales!$B8932="UNKNOWN",dirty_cafe_sales!$B8932="",dirty_cafe_sales!$B8932="ERROR"),"Unknown_Item",dirty_cafe_sales!$B8932)</f>
        <v>Juice</v>
      </c>
      <c r="C8932" s="23">
        <f>IF(ISNUMBER(dirty_cafe_sales!$C8932),dirty_cafe_sales!$C8932,3)</f>
        <v>4</v>
      </c>
      <c r="D8932" s="19">
        <f>VLOOKUP($B8932,Price_Per_Item!$A$3:$B$11,2,FALSE)</f>
        <v>3</v>
      </c>
      <c r="E8932" s="25">
        <f t="shared" si="139"/>
        <v>12</v>
      </c>
      <c r="F8932" t="str">
        <f>IF(OR(dirty_cafe_sales!$F8932="UNKNOWN",dirty_cafe_sales!$F8932="ERROR",dirty_cafe_sales!$F8932=""),"Unknown",dirty_cafe_sales!$F8932)</f>
        <v>Digital Wallet</v>
      </c>
      <c r="G8932" t="str">
        <f>IF(OR(dirty_cafe_sales!$G8932="UNKNOWN",dirty_cafe_sales!$G8932="ERROR",dirty_cafe_sales!$G8932=""),"Unknown",dirty_cafe_sales!$G8932)</f>
        <v>In-store</v>
      </c>
      <c r="H8932" s="2" t="d">
        <v>2023-02-16</v>
      </c>
    </row>
    <row r="8933" spans="1:8" x14ac:dyDescent="0.2">
      <c r="A8933" s="16" t="s">
        <v>8954</v>
      </c>
      <c r="B8933" s="16" t="str">
        <f>IF(OR(dirty_cafe_sales!$B8933="UNKNOWN",dirty_cafe_sales!$B8933="",dirty_cafe_sales!$B8933="ERROR"),"Unknown_Item",dirty_cafe_sales!$B8933)</f>
        <v>Salad</v>
      </c>
      <c r="C8933" s="23">
        <f>IF(ISNUMBER(dirty_cafe_sales!$C8933),dirty_cafe_sales!$C8933,3)</f>
        <v>5</v>
      </c>
      <c r="D8933" s="19">
        <f>VLOOKUP($B8933,Price_Per_Item!$A$3:$B$11,2,FALSE)</f>
        <v>5</v>
      </c>
      <c r="E8933" s="25">
        <f t="shared" si="139"/>
        <v>25</v>
      </c>
      <c r="F8933" t="str">
        <f>IF(OR(dirty_cafe_sales!$F8933="UNKNOWN",dirty_cafe_sales!$F8933="ERROR",dirty_cafe_sales!$F8933=""),"Unknown",dirty_cafe_sales!$F8933)</f>
        <v>Credit Card</v>
      </c>
      <c r="G8933" t="str">
        <f>IF(OR(dirty_cafe_sales!$G8933="UNKNOWN",dirty_cafe_sales!$G8933="ERROR",dirty_cafe_sales!$G8933=""),"Unknown",dirty_cafe_sales!$G8933)</f>
        <v>Unknown</v>
      </c>
      <c r="H8933" s="2" t="d">
        <v>2023-10-16</v>
      </c>
    </row>
    <row r="8934" spans="1:8" x14ac:dyDescent="0.2">
      <c r="A8934" s="16" t="s">
        <v>8955</v>
      </c>
      <c r="B8934" s="16" t="str">
        <f>IF(OR(dirty_cafe_sales!$B8934="UNKNOWN",dirty_cafe_sales!$B8934="",dirty_cafe_sales!$B8934="ERROR"),"Unknown_Item",dirty_cafe_sales!$B8934)</f>
        <v>Cookie</v>
      </c>
      <c r="C8934" s="23">
        <f>IF(ISNUMBER(dirty_cafe_sales!$C8934),dirty_cafe_sales!$C8934,3)</f>
        <v>3</v>
      </c>
      <c r="D8934" s="19">
        <f>VLOOKUP($B8934,Price_Per_Item!$A$3:$B$11,2,FALSE)</f>
        <v>1</v>
      </c>
      <c r="E8934" s="25">
        <f t="shared" si="139"/>
        <v>3</v>
      </c>
      <c r="F8934" t="str">
        <f>IF(OR(dirty_cafe_sales!$F8934="UNKNOWN",dirty_cafe_sales!$F8934="ERROR",dirty_cafe_sales!$F8934=""),"Unknown",dirty_cafe_sales!$F8934)</f>
        <v>Cash</v>
      </c>
      <c r="G8934" t="str">
        <f>IF(OR(dirty_cafe_sales!$G8934="UNKNOWN",dirty_cafe_sales!$G8934="ERROR",dirty_cafe_sales!$G8934=""),"Unknown",dirty_cafe_sales!$G8934)</f>
        <v>In-store</v>
      </c>
      <c r="H8934" s="2" t="d">
        <v>2023-04-02</v>
      </c>
    </row>
    <row r="8935" spans="1:8" x14ac:dyDescent="0.2">
      <c r="A8935" s="16" t="s">
        <v>8956</v>
      </c>
      <c r="B8935" s="16" t="str">
        <f>IF(OR(dirty_cafe_sales!$B8935="UNKNOWN",dirty_cafe_sales!$B8935="",dirty_cafe_sales!$B8935="ERROR"),"Unknown_Item",dirty_cafe_sales!$B8935)</f>
        <v>Unknown_Item</v>
      </c>
      <c r="C8935" s="23">
        <f>IF(ISNUMBER(dirty_cafe_sales!$C8935),dirty_cafe_sales!$C8935,3)</f>
        <v>1</v>
      </c>
      <c r="D8935" s="19">
        <f>VLOOKUP($B8935,Price_Per_Item!$A$3:$B$11,2,FALSE)</f>
        <v>2.9375</v>
      </c>
      <c r="E8935" s="25">
        <f t="shared" si="139"/>
        <v>2.9375</v>
      </c>
      <c r="F8935" t="str">
        <f>IF(OR(dirty_cafe_sales!$F8935="UNKNOWN",dirty_cafe_sales!$F8935="ERROR",dirty_cafe_sales!$F8935=""),"Unknown",dirty_cafe_sales!$F8935)</f>
        <v>Digital Wallet</v>
      </c>
      <c r="G8935" t="str">
        <f>IF(OR(dirty_cafe_sales!$G8935="UNKNOWN",dirty_cafe_sales!$G8935="ERROR",dirty_cafe_sales!$G8935=""),"Unknown",dirty_cafe_sales!$G8935)</f>
        <v>Unknown</v>
      </c>
      <c r="H8935" s="2" t="d">
        <v>2023-10-07</v>
      </c>
    </row>
    <row r="8936" spans="1:8" x14ac:dyDescent="0.2">
      <c r="A8936" s="16" t="s">
        <v>8957</v>
      </c>
      <c r="B8936" s="16" t="str">
        <f>IF(OR(dirty_cafe_sales!$B8936="UNKNOWN",dirty_cafe_sales!$B8936="",dirty_cafe_sales!$B8936="ERROR"),"Unknown_Item",dirty_cafe_sales!$B8936)</f>
        <v>Unknown_Item</v>
      </c>
      <c r="C8936" s="23">
        <f>IF(ISNUMBER(dirty_cafe_sales!$C8936),dirty_cafe_sales!$C8936,3)</f>
        <v>4</v>
      </c>
      <c r="D8936" s="19">
        <f>VLOOKUP($B8936,Price_Per_Item!$A$3:$B$11,2,FALSE)</f>
        <v>2.9375</v>
      </c>
      <c r="E8936" s="25">
        <f t="shared" si="139"/>
        <v>11.75</v>
      </c>
      <c r="F8936" t="str">
        <f>IF(OR(dirty_cafe_sales!$F8936="UNKNOWN",dirty_cafe_sales!$F8936="ERROR",dirty_cafe_sales!$F8936=""),"Unknown",dirty_cafe_sales!$F8936)</f>
        <v>Digital Wallet</v>
      </c>
      <c r="G8936" t="str">
        <f>IF(OR(dirty_cafe_sales!$G8936="UNKNOWN",dirty_cafe_sales!$G8936="ERROR",dirty_cafe_sales!$G8936=""),"Unknown",dirty_cafe_sales!$G8936)</f>
        <v>Takeaway</v>
      </c>
      <c r="H8936" s="2" t="d">
        <v>2023-10-11</v>
      </c>
    </row>
    <row r="8937" spans="1:8" x14ac:dyDescent="0.2">
      <c r="A8937" s="16" t="s">
        <v>8958</v>
      </c>
      <c r="B8937" s="16" t="str">
        <f>IF(OR(dirty_cafe_sales!$B8937="UNKNOWN",dirty_cafe_sales!$B8937="",dirty_cafe_sales!$B8937="ERROR"),"Unknown_Item",dirty_cafe_sales!$B8937)</f>
        <v>Coffee</v>
      </c>
      <c r="C8937" s="23">
        <f>IF(ISNUMBER(dirty_cafe_sales!$C8937),dirty_cafe_sales!$C8937,3)</f>
        <v>2</v>
      </c>
      <c r="D8937" s="19">
        <f>VLOOKUP($B8937,Price_Per_Item!$A$3:$B$11,2,FALSE)</f>
        <v>2</v>
      </c>
      <c r="E8937" s="25">
        <f t="shared" si="139"/>
        <v>4</v>
      </c>
      <c r="F8937" t="str">
        <f>IF(OR(dirty_cafe_sales!$F8937="UNKNOWN",dirty_cafe_sales!$F8937="ERROR",dirty_cafe_sales!$F8937=""),"Unknown",dirty_cafe_sales!$F8937)</f>
        <v>Unknown</v>
      </c>
      <c r="G8937" t="str">
        <f>IF(OR(dirty_cafe_sales!$G8937="UNKNOWN",dirty_cafe_sales!$G8937="ERROR",dirty_cafe_sales!$G8937=""),"Unknown",dirty_cafe_sales!$G8937)</f>
        <v>Unknown</v>
      </c>
      <c r="H8937" s="2" t="d">
        <v>2023-11-02</v>
      </c>
    </row>
    <row r="8938" spans="1:8" x14ac:dyDescent="0.2">
      <c r="A8938" s="16" t="s">
        <v>8959</v>
      </c>
      <c r="B8938" s="16" t="str">
        <f>IF(OR(dirty_cafe_sales!$B8938="UNKNOWN",dirty_cafe_sales!$B8938="",dirty_cafe_sales!$B8938="ERROR"),"Unknown_Item",dirty_cafe_sales!$B8938)</f>
        <v>Sandwich</v>
      </c>
      <c r="C8938" s="23">
        <f>IF(ISNUMBER(dirty_cafe_sales!$C8938),dirty_cafe_sales!$C8938,3)</f>
        <v>5</v>
      </c>
      <c r="D8938" s="19">
        <f>VLOOKUP($B8938,Price_Per_Item!$A$3:$B$11,2,FALSE)</f>
        <v>4</v>
      </c>
      <c r="E8938" s="25">
        <f t="shared" si="139"/>
        <v>20</v>
      </c>
      <c r="F8938" t="str">
        <f>IF(OR(dirty_cafe_sales!$F8938="UNKNOWN",dirty_cafe_sales!$F8938="ERROR",dirty_cafe_sales!$F8938=""),"Unknown",dirty_cafe_sales!$F8938)</f>
        <v>Digital Wallet</v>
      </c>
      <c r="G8938" t="str">
        <f>IF(OR(dirty_cafe_sales!$G8938="UNKNOWN",dirty_cafe_sales!$G8938="ERROR",dirty_cafe_sales!$G8938=""),"Unknown",dirty_cafe_sales!$G8938)</f>
        <v>Takeaway</v>
      </c>
      <c r="H8938" s="2" t="d">
        <v>2023-11-20</v>
      </c>
    </row>
    <row r="8939" spans="1:8" x14ac:dyDescent="0.2">
      <c r="A8939" s="16" t="s">
        <v>8960</v>
      </c>
      <c r="B8939" s="16" t="str">
        <f>IF(OR(dirty_cafe_sales!$B8939="UNKNOWN",dirty_cafe_sales!$B8939="",dirty_cafe_sales!$B8939="ERROR"),"Unknown_Item",dirty_cafe_sales!$B8939)</f>
        <v>Tea</v>
      </c>
      <c r="C8939" s="23">
        <f>IF(ISNUMBER(dirty_cafe_sales!$C8939),dirty_cafe_sales!$C8939,3)</f>
        <v>3</v>
      </c>
      <c r="D8939" s="19">
        <f>VLOOKUP($B8939,Price_Per_Item!$A$3:$B$11,2,FALSE)</f>
        <v>1.5</v>
      </c>
      <c r="E8939" s="25">
        <f t="shared" si="139"/>
        <v>4.5</v>
      </c>
      <c r="F8939" t="str">
        <f>IF(OR(dirty_cafe_sales!$F8939="UNKNOWN",dirty_cafe_sales!$F8939="ERROR",dirty_cafe_sales!$F8939=""),"Unknown",dirty_cafe_sales!$F8939)</f>
        <v>Cash</v>
      </c>
      <c r="G8939" t="str">
        <f>IF(OR(dirty_cafe_sales!$G8939="UNKNOWN",dirty_cafe_sales!$G8939="ERROR",dirty_cafe_sales!$G8939=""),"Unknown",dirty_cafe_sales!$G8939)</f>
        <v>Takeaway</v>
      </c>
      <c r="H8939" s="2" t="d">
        <v>2023-11-13</v>
      </c>
    </row>
    <row r="8940" spans="1:8" x14ac:dyDescent="0.2">
      <c r="A8940" s="16" t="s">
        <v>8961</v>
      </c>
      <c r="B8940" s="16" t="str">
        <f>IF(OR(dirty_cafe_sales!$B8940="UNKNOWN",dirty_cafe_sales!$B8940="",dirty_cafe_sales!$B8940="ERROR"),"Unknown_Item",dirty_cafe_sales!$B8940)</f>
        <v>Cake</v>
      </c>
      <c r="C8940" s="23">
        <f>IF(ISNUMBER(dirty_cafe_sales!$C8940),dirty_cafe_sales!$C8940,3)</f>
        <v>1</v>
      </c>
      <c r="D8940" s="19">
        <f>VLOOKUP($B8940,Price_Per_Item!$A$3:$B$11,2,FALSE)</f>
        <v>3</v>
      </c>
      <c r="E8940" s="25">
        <f t="shared" si="139"/>
        <v>3</v>
      </c>
      <c r="F8940" t="str">
        <f>IF(OR(dirty_cafe_sales!$F8940="UNKNOWN",dirty_cafe_sales!$F8940="ERROR",dirty_cafe_sales!$F8940=""),"Unknown",dirty_cafe_sales!$F8940)</f>
        <v>Cash</v>
      </c>
      <c r="G8940" t="str">
        <f>IF(OR(dirty_cafe_sales!$G8940="UNKNOWN",dirty_cafe_sales!$G8940="ERROR",dirty_cafe_sales!$G8940=""),"Unknown",dirty_cafe_sales!$G8940)</f>
        <v>Unknown</v>
      </c>
      <c r="H8940" s="2" t="d">
        <v>2023-06-06</v>
      </c>
    </row>
    <row r="8941" spans="1:8" x14ac:dyDescent="0.2">
      <c r="A8941" s="16" t="s">
        <v>8962</v>
      </c>
      <c r="B8941" s="16" t="str">
        <f>IF(OR(dirty_cafe_sales!$B8941="UNKNOWN",dirty_cafe_sales!$B8941="",dirty_cafe_sales!$B8941="ERROR"),"Unknown_Item",dirty_cafe_sales!$B8941)</f>
        <v>Unknown_Item</v>
      </c>
      <c r="C8941" s="23">
        <f>IF(ISNUMBER(dirty_cafe_sales!$C8941),dirty_cafe_sales!$C8941,3)</f>
        <v>5</v>
      </c>
      <c r="D8941" s="19">
        <f>VLOOKUP($B8941,Price_Per_Item!$A$3:$B$11,2,FALSE)</f>
        <v>2.9375</v>
      </c>
      <c r="E8941" s="25">
        <f t="shared" si="139"/>
        <v>14.6875</v>
      </c>
      <c r="F8941" t="str">
        <f>IF(OR(dirty_cafe_sales!$F8941="UNKNOWN",dirty_cafe_sales!$F8941="ERROR",dirty_cafe_sales!$F8941=""),"Unknown",dirty_cafe_sales!$F8941)</f>
        <v>Credit Card</v>
      </c>
      <c r="G8941" t="str">
        <f>IF(OR(dirty_cafe_sales!$G8941="UNKNOWN",dirty_cafe_sales!$G8941="ERROR",dirty_cafe_sales!$G8941=""),"Unknown",dirty_cafe_sales!$G8941)</f>
        <v>Unknown</v>
      </c>
      <c r="H8941" s="2" t="d">
        <v>2023-04-26</v>
      </c>
    </row>
    <row r="8942" spans="1:8" x14ac:dyDescent="0.2">
      <c r="A8942" s="16" t="s">
        <v>8963</v>
      </c>
      <c r="B8942" s="16" t="str">
        <f>IF(OR(dirty_cafe_sales!$B8942="UNKNOWN",dirty_cafe_sales!$B8942="",dirty_cafe_sales!$B8942="ERROR"),"Unknown_Item",dirty_cafe_sales!$B8942)</f>
        <v>Juice</v>
      </c>
      <c r="C8942" s="23">
        <f>IF(ISNUMBER(dirty_cafe_sales!$C8942),dirty_cafe_sales!$C8942,3)</f>
        <v>4</v>
      </c>
      <c r="D8942" s="19">
        <f>VLOOKUP($B8942,Price_Per_Item!$A$3:$B$11,2,FALSE)</f>
        <v>3</v>
      </c>
      <c r="E8942" s="25">
        <f t="shared" si="139"/>
        <v>12</v>
      </c>
      <c r="F8942" t="str">
        <f>IF(OR(dirty_cafe_sales!$F8942="UNKNOWN",dirty_cafe_sales!$F8942="ERROR",dirty_cafe_sales!$F8942=""),"Unknown",dirty_cafe_sales!$F8942)</f>
        <v>Credit Card</v>
      </c>
      <c r="G8942" t="str">
        <f>IF(OR(dirty_cafe_sales!$G8942="UNKNOWN",dirty_cafe_sales!$G8942="ERROR",dirty_cafe_sales!$G8942=""),"Unknown",dirty_cafe_sales!$G8942)</f>
        <v>Takeaway</v>
      </c>
      <c r="H8942" s="2" t="d">
        <v>2023-02-20</v>
      </c>
    </row>
    <row r="8943" spans="1:8" x14ac:dyDescent="0.2">
      <c r="A8943" s="16" t="s">
        <v>8964</v>
      </c>
      <c r="B8943" s="16" t="str">
        <f>IF(OR(dirty_cafe_sales!$B8943="UNKNOWN",dirty_cafe_sales!$B8943="",dirty_cafe_sales!$B8943="ERROR"),"Unknown_Item",dirty_cafe_sales!$B8943)</f>
        <v>Cookie</v>
      </c>
      <c r="C8943" s="23">
        <f>IF(ISNUMBER(dirty_cafe_sales!$C8943),dirty_cafe_sales!$C8943,3)</f>
        <v>3</v>
      </c>
      <c r="D8943" s="19">
        <f>VLOOKUP($B8943,Price_Per_Item!$A$3:$B$11,2,FALSE)</f>
        <v>1</v>
      </c>
      <c r="E8943" s="25">
        <f t="shared" si="139"/>
        <v>3</v>
      </c>
      <c r="F8943" t="str">
        <f>IF(OR(dirty_cafe_sales!$F8943="UNKNOWN",dirty_cafe_sales!$F8943="ERROR",dirty_cafe_sales!$F8943=""),"Unknown",dirty_cafe_sales!$F8943)</f>
        <v>Digital Wallet</v>
      </c>
      <c r="G8943" t="str">
        <f>IF(OR(dirty_cafe_sales!$G8943="UNKNOWN",dirty_cafe_sales!$G8943="ERROR",dirty_cafe_sales!$G8943=""),"Unknown",dirty_cafe_sales!$G8943)</f>
        <v>Unknown</v>
      </c>
      <c r="H8943" s="2" t="d">
        <v>2023-05-29</v>
      </c>
    </row>
    <row r="8944" spans="1:8" x14ac:dyDescent="0.2">
      <c r="A8944" s="16" t="s">
        <v>8965</v>
      </c>
      <c r="B8944" s="16" t="str">
        <f>IF(OR(dirty_cafe_sales!$B8944="UNKNOWN",dirty_cafe_sales!$B8944="",dirty_cafe_sales!$B8944="ERROR"),"Unknown_Item",dirty_cafe_sales!$B8944)</f>
        <v>Tea</v>
      </c>
      <c r="C8944" s="23">
        <f>IF(ISNUMBER(dirty_cafe_sales!$C8944),dirty_cafe_sales!$C8944,3)</f>
        <v>3</v>
      </c>
      <c r="D8944" s="19">
        <f>VLOOKUP($B8944,Price_Per_Item!$A$3:$B$11,2,FALSE)</f>
        <v>1.5</v>
      </c>
      <c r="E8944" s="25">
        <f t="shared" si="139"/>
        <v>4.5</v>
      </c>
      <c r="F8944" t="str">
        <f>IF(OR(dirty_cafe_sales!$F8944="UNKNOWN",dirty_cafe_sales!$F8944="ERROR",dirty_cafe_sales!$F8944=""),"Unknown",dirty_cafe_sales!$F8944)</f>
        <v>Credit Card</v>
      </c>
      <c r="G8944" t="str">
        <f>IF(OR(dirty_cafe_sales!$G8944="UNKNOWN",dirty_cafe_sales!$G8944="ERROR",dirty_cafe_sales!$G8944=""),"Unknown",dirty_cafe_sales!$G8944)</f>
        <v>Unknown</v>
      </c>
      <c r="H8944" s="2" t="d">
        <v>2023-11-16</v>
      </c>
    </row>
    <row r="8945" spans="1:8" x14ac:dyDescent="0.2">
      <c r="A8945" s="16" t="s">
        <v>8966</v>
      </c>
      <c r="B8945" s="16" t="str">
        <f>IF(OR(dirty_cafe_sales!$B8945="UNKNOWN",dirty_cafe_sales!$B8945="",dirty_cafe_sales!$B8945="ERROR"),"Unknown_Item",dirty_cafe_sales!$B8945)</f>
        <v>Coffee</v>
      </c>
      <c r="C8945" s="23">
        <f>IF(ISNUMBER(dirty_cafe_sales!$C8945),dirty_cafe_sales!$C8945,3)</f>
        <v>1</v>
      </c>
      <c r="D8945" s="19">
        <f>VLOOKUP($B8945,Price_Per_Item!$A$3:$B$11,2,FALSE)</f>
        <v>2</v>
      </c>
      <c r="E8945" s="25">
        <f t="shared" si="139"/>
        <v>2</v>
      </c>
      <c r="F8945" t="str">
        <f>IF(OR(dirty_cafe_sales!$F8945="UNKNOWN",dirty_cafe_sales!$F8945="ERROR",dirty_cafe_sales!$F8945=""),"Unknown",dirty_cafe_sales!$F8945)</f>
        <v>Cash</v>
      </c>
      <c r="G8945" t="str">
        <f>IF(OR(dirty_cafe_sales!$G8945="UNKNOWN",dirty_cafe_sales!$G8945="ERROR",dirty_cafe_sales!$G8945=""),"Unknown",dirty_cafe_sales!$G8945)</f>
        <v>Takeaway</v>
      </c>
      <c r="H8945" s="2" t="d">
        <v>2023-04-07</v>
      </c>
    </row>
    <row r="8946" spans="1:8" x14ac:dyDescent="0.2">
      <c r="A8946" s="16" t="s">
        <v>8967</v>
      </c>
      <c r="B8946" s="16" t="str">
        <f>IF(OR(dirty_cafe_sales!$B8946="UNKNOWN",dirty_cafe_sales!$B8946="",dirty_cafe_sales!$B8946="ERROR"),"Unknown_Item",dirty_cafe_sales!$B8946)</f>
        <v>Cake</v>
      </c>
      <c r="C8946" s="23">
        <f>IF(ISNUMBER(dirty_cafe_sales!$C8946),dirty_cafe_sales!$C8946,3)</f>
        <v>4</v>
      </c>
      <c r="D8946" s="19">
        <f>VLOOKUP($B8946,Price_Per_Item!$A$3:$B$11,2,FALSE)</f>
        <v>3</v>
      </c>
      <c r="E8946" s="25">
        <f t="shared" si="139"/>
        <v>12</v>
      </c>
      <c r="F8946" t="str">
        <f>IF(OR(dirty_cafe_sales!$F8946="UNKNOWN",dirty_cafe_sales!$F8946="ERROR",dirty_cafe_sales!$F8946=""),"Unknown",dirty_cafe_sales!$F8946)</f>
        <v>Cash</v>
      </c>
      <c r="G8946" t="str">
        <f>IF(OR(dirty_cafe_sales!$G8946="UNKNOWN",dirty_cafe_sales!$G8946="ERROR",dirty_cafe_sales!$G8946=""),"Unknown",dirty_cafe_sales!$G8946)</f>
        <v>Unknown</v>
      </c>
      <c r="H8946" s="2" t="d">
        <v>2023-05-09</v>
      </c>
    </row>
    <row r="8947" spans="1:8" x14ac:dyDescent="0.2">
      <c r="A8947" s="16" t="s">
        <v>8968</v>
      </c>
      <c r="B8947" s="16" t="str">
        <f>IF(OR(dirty_cafe_sales!$B8947="UNKNOWN",dirty_cafe_sales!$B8947="",dirty_cafe_sales!$B8947="ERROR"),"Unknown_Item",dirty_cafe_sales!$B8947)</f>
        <v>Juice</v>
      </c>
      <c r="C8947" s="23">
        <f>IF(ISNUMBER(dirty_cafe_sales!$C8947),dirty_cafe_sales!$C8947,3)</f>
        <v>5</v>
      </c>
      <c r="D8947" s="19">
        <f>VLOOKUP($B8947,Price_Per_Item!$A$3:$B$11,2,FALSE)</f>
        <v>3</v>
      </c>
      <c r="E8947" s="25">
        <f t="shared" si="139"/>
        <v>15</v>
      </c>
      <c r="F8947" t="str">
        <f>IF(OR(dirty_cafe_sales!$F8947="UNKNOWN",dirty_cafe_sales!$F8947="ERROR",dirty_cafe_sales!$F8947=""),"Unknown",dirty_cafe_sales!$F8947)</f>
        <v>Cash</v>
      </c>
      <c r="G8947" t="str">
        <f>IF(OR(dirty_cafe_sales!$G8947="UNKNOWN",dirty_cafe_sales!$G8947="ERROR",dirty_cafe_sales!$G8947=""),"Unknown",dirty_cafe_sales!$G8947)</f>
        <v>Unknown</v>
      </c>
      <c r="H8947" s="2" t="d">
        <v>2023-03-31</v>
      </c>
    </row>
    <row r="8948" spans="1:8" x14ac:dyDescent="0.2">
      <c r="A8948" s="16" t="s">
        <v>8969</v>
      </c>
      <c r="B8948" s="16" t="str">
        <f>IF(OR(dirty_cafe_sales!$B8948="UNKNOWN",dirty_cafe_sales!$B8948="",dirty_cafe_sales!$B8948="ERROR"),"Unknown_Item",dirty_cafe_sales!$B8948)</f>
        <v>Smoothie</v>
      </c>
      <c r="C8948" s="23">
        <f>IF(ISNUMBER(dirty_cafe_sales!$C8948),dirty_cafe_sales!$C8948,3)</f>
        <v>1</v>
      </c>
      <c r="D8948" s="19">
        <f>VLOOKUP($B8948,Price_Per_Item!$A$3:$B$11,2,FALSE)</f>
        <v>4</v>
      </c>
      <c r="E8948" s="25">
        <f t="shared" si="139"/>
        <v>4</v>
      </c>
      <c r="F8948" t="str">
        <f>IF(OR(dirty_cafe_sales!$F8948="UNKNOWN",dirty_cafe_sales!$F8948="ERROR",dirty_cafe_sales!$F8948=""),"Unknown",dirty_cafe_sales!$F8948)</f>
        <v>Cash</v>
      </c>
      <c r="G8948" t="str">
        <f>IF(OR(dirty_cafe_sales!$G8948="UNKNOWN",dirty_cafe_sales!$G8948="ERROR",dirty_cafe_sales!$G8948=""),"Unknown",dirty_cafe_sales!$G8948)</f>
        <v>Unknown</v>
      </c>
      <c r="H8948" s="2" t="d">
        <v>2023-06-09</v>
      </c>
    </row>
    <row r="8949" spans="1:8" x14ac:dyDescent="0.2">
      <c r="A8949" s="16" t="s">
        <v>8970</v>
      </c>
      <c r="B8949" s="16" t="str">
        <f>IF(OR(dirty_cafe_sales!$B8949="UNKNOWN",dirty_cafe_sales!$B8949="",dirty_cafe_sales!$B8949="ERROR"),"Unknown_Item",dirty_cafe_sales!$B8949)</f>
        <v>Sandwich</v>
      </c>
      <c r="C8949" s="23">
        <f>IF(ISNUMBER(dirty_cafe_sales!$C8949),dirty_cafe_sales!$C8949,3)</f>
        <v>2</v>
      </c>
      <c r="D8949" s="19">
        <f>VLOOKUP($B8949,Price_Per_Item!$A$3:$B$11,2,FALSE)</f>
        <v>4</v>
      </c>
      <c r="E8949" s="25">
        <f t="shared" si="139"/>
        <v>8</v>
      </c>
      <c r="F8949" t="str">
        <f>IF(OR(dirty_cafe_sales!$F8949="UNKNOWN",dirty_cafe_sales!$F8949="ERROR",dirty_cafe_sales!$F8949=""),"Unknown",dirty_cafe_sales!$F8949)</f>
        <v>Unknown</v>
      </c>
      <c r="G8949" t="str">
        <f>IF(OR(dirty_cafe_sales!$G8949="UNKNOWN",dirty_cafe_sales!$G8949="ERROR",dirty_cafe_sales!$G8949=""),"Unknown",dirty_cafe_sales!$G8949)</f>
        <v>Takeaway</v>
      </c>
      <c r="H8949" s="2" t="d">
        <v>2023-09-30</v>
      </c>
    </row>
    <row r="8950" spans="1:8" x14ac:dyDescent="0.2">
      <c r="A8950" s="16" t="s">
        <v>8971</v>
      </c>
      <c r="B8950" s="16" t="str">
        <f>IF(OR(dirty_cafe_sales!$B8950="UNKNOWN",dirty_cafe_sales!$B8950="",dirty_cafe_sales!$B8950="ERROR"),"Unknown_Item",dirty_cafe_sales!$B8950)</f>
        <v>Tea</v>
      </c>
      <c r="C8950" s="23">
        <f>IF(ISNUMBER(dirty_cafe_sales!$C8950),dirty_cafe_sales!$C8950,3)</f>
        <v>3</v>
      </c>
      <c r="D8950" s="19">
        <f>VLOOKUP($B8950,Price_Per_Item!$A$3:$B$11,2,FALSE)</f>
        <v>1.5</v>
      </c>
      <c r="E8950" s="25">
        <f t="shared" si="139"/>
        <v>4.5</v>
      </c>
      <c r="F8950" t="str">
        <f>IF(OR(dirty_cafe_sales!$F8950="UNKNOWN",dirty_cafe_sales!$F8950="ERROR",dirty_cafe_sales!$F8950=""),"Unknown",dirty_cafe_sales!$F8950)</f>
        <v>Digital Wallet</v>
      </c>
      <c r="G8950" t="str">
        <f>IF(OR(dirty_cafe_sales!$G8950="UNKNOWN",dirty_cafe_sales!$G8950="ERROR",dirty_cafe_sales!$G8950=""),"Unknown",dirty_cafe_sales!$G8950)</f>
        <v>Unknown</v>
      </c>
      <c r="H8950" s="2" t="d">
        <v>2023-09-23</v>
      </c>
    </row>
    <row r="8951" spans="1:8" x14ac:dyDescent="0.2">
      <c r="A8951" s="16" t="s">
        <v>8972</v>
      </c>
      <c r="B8951" s="16" t="str">
        <f>IF(OR(dirty_cafe_sales!$B8951="UNKNOWN",dirty_cafe_sales!$B8951="",dirty_cafe_sales!$B8951="ERROR"),"Unknown_Item",dirty_cafe_sales!$B8951)</f>
        <v>Salad</v>
      </c>
      <c r="C8951" s="23">
        <f>IF(ISNUMBER(dirty_cafe_sales!$C8951),dirty_cafe_sales!$C8951,3)</f>
        <v>2</v>
      </c>
      <c r="D8951" s="19">
        <f>VLOOKUP($B8951,Price_Per_Item!$A$3:$B$11,2,FALSE)</f>
        <v>5</v>
      </c>
      <c r="E8951" s="25">
        <f t="shared" si="139"/>
        <v>10</v>
      </c>
      <c r="F8951" t="str">
        <f>IF(OR(dirty_cafe_sales!$F8951="UNKNOWN",dirty_cafe_sales!$F8951="ERROR",dirty_cafe_sales!$F8951=""),"Unknown",dirty_cafe_sales!$F8951)</f>
        <v>Digital Wallet</v>
      </c>
      <c r="G8951" t="str">
        <f>IF(OR(dirty_cafe_sales!$G8951="UNKNOWN",dirty_cafe_sales!$G8951="ERROR",dirty_cafe_sales!$G8951=""),"Unknown",dirty_cafe_sales!$G8951)</f>
        <v>Takeaway</v>
      </c>
      <c r="H8951" s="2" t="d">
        <v>2023-07-12</v>
      </c>
    </row>
    <row r="8952" spans="1:8" x14ac:dyDescent="0.2">
      <c r="A8952" s="16" t="s">
        <v>8973</v>
      </c>
      <c r="B8952" s="16" t="str">
        <f>IF(OR(dirty_cafe_sales!$B8952="UNKNOWN",dirty_cafe_sales!$B8952="",dirty_cafe_sales!$B8952="ERROR"),"Unknown_Item",dirty_cafe_sales!$B8952)</f>
        <v>Smoothie</v>
      </c>
      <c r="C8952" s="23">
        <f>IF(ISNUMBER(dirty_cafe_sales!$C8952),dirty_cafe_sales!$C8952,3)</f>
        <v>3</v>
      </c>
      <c r="D8952" s="19">
        <f>VLOOKUP($B8952,Price_Per_Item!$A$3:$B$11,2,FALSE)</f>
        <v>4</v>
      </c>
      <c r="E8952" s="25">
        <f t="shared" si="139"/>
        <v>12</v>
      </c>
      <c r="F8952" t="str">
        <f>IF(OR(dirty_cafe_sales!$F8952="UNKNOWN",dirty_cafe_sales!$F8952="ERROR",dirty_cafe_sales!$F8952=""),"Unknown",dirty_cafe_sales!$F8952)</f>
        <v>Credit Card</v>
      </c>
      <c r="G8952" t="str">
        <f>IF(OR(dirty_cafe_sales!$G8952="UNKNOWN",dirty_cafe_sales!$G8952="ERROR",dirty_cafe_sales!$G8952=""),"Unknown",dirty_cafe_sales!$G8952)</f>
        <v>In-store</v>
      </c>
      <c r="H8952" s="2" t="d">
        <v>2023-05-18</v>
      </c>
    </row>
    <row r="8953" spans="1:8" x14ac:dyDescent="0.2">
      <c r="A8953" s="16" t="s">
        <v>8974</v>
      </c>
      <c r="B8953" s="16" t="str">
        <f>IF(OR(dirty_cafe_sales!$B8953="UNKNOWN",dirty_cafe_sales!$B8953="",dirty_cafe_sales!$B8953="ERROR"),"Unknown_Item",dirty_cafe_sales!$B8953)</f>
        <v>Cookie</v>
      </c>
      <c r="C8953" s="23">
        <f>IF(ISNUMBER(dirty_cafe_sales!$C8953),dirty_cafe_sales!$C8953,3)</f>
        <v>1</v>
      </c>
      <c r="D8953" s="19">
        <f>VLOOKUP($B8953,Price_Per_Item!$A$3:$B$11,2,FALSE)</f>
        <v>1</v>
      </c>
      <c r="E8953" s="25">
        <f t="shared" si="139"/>
        <v>1</v>
      </c>
      <c r="F8953" t="str">
        <f>IF(OR(dirty_cafe_sales!$F8953="UNKNOWN",dirty_cafe_sales!$F8953="ERROR",dirty_cafe_sales!$F8953=""),"Unknown",dirty_cafe_sales!$F8953)</f>
        <v>Unknown</v>
      </c>
      <c r="G8953" t="str">
        <f>IF(OR(dirty_cafe_sales!$G8953="UNKNOWN",dirty_cafe_sales!$G8953="ERROR",dirty_cafe_sales!$G8953=""),"Unknown",dirty_cafe_sales!$G8953)</f>
        <v>Takeaway</v>
      </c>
      <c r="H8953" s="2" t="d">
        <v>2023-01-07</v>
      </c>
    </row>
    <row r="8954" spans="1:8" x14ac:dyDescent="0.2">
      <c r="A8954" s="16" t="s">
        <v>8975</v>
      </c>
      <c r="B8954" s="16" t="str">
        <f>IF(OR(dirty_cafe_sales!$B8954="UNKNOWN",dirty_cafe_sales!$B8954="",dirty_cafe_sales!$B8954="ERROR"),"Unknown_Item",dirty_cafe_sales!$B8954)</f>
        <v>Cookie</v>
      </c>
      <c r="C8954" s="23">
        <f>IF(ISNUMBER(dirty_cafe_sales!$C8954),dirty_cafe_sales!$C8954,3)</f>
        <v>4</v>
      </c>
      <c r="D8954" s="19">
        <f>VLOOKUP($B8954,Price_Per_Item!$A$3:$B$11,2,FALSE)</f>
        <v>1</v>
      </c>
      <c r="E8954" s="25">
        <f t="shared" si="139"/>
        <v>4</v>
      </c>
      <c r="F8954" t="str">
        <f>IF(OR(dirty_cafe_sales!$F8954="UNKNOWN",dirty_cafe_sales!$F8954="ERROR",dirty_cafe_sales!$F8954=""),"Unknown",dirty_cafe_sales!$F8954)</f>
        <v>Digital Wallet</v>
      </c>
      <c r="G8954" t="str">
        <f>IF(OR(dirty_cafe_sales!$G8954="UNKNOWN",dirty_cafe_sales!$G8954="ERROR",dirty_cafe_sales!$G8954=""),"Unknown",dirty_cafe_sales!$G8954)</f>
        <v>Takeaway</v>
      </c>
      <c r="H8954" s="2" t="d">
        <v>2023-06-02</v>
      </c>
    </row>
    <row r="8955" spans="1:8" x14ac:dyDescent="0.2">
      <c r="A8955" s="16" t="s">
        <v>8976</v>
      </c>
      <c r="B8955" s="16" t="str">
        <f>IF(OR(dirty_cafe_sales!$B8955="UNKNOWN",dirty_cafe_sales!$B8955="",dirty_cafe_sales!$B8955="ERROR"),"Unknown_Item",dirty_cafe_sales!$B8955)</f>
        <v>Sandwich</v>
      </c>
      <c r="C8955" s="23">
        <f>IF(ISNUMBER(dirty_cafe_sales!$C8955),dirty_cafe_sales!$C8955,3)</f>
        <v>4</v>
      </c>
      <c r="D8955" s="19">
        <f>VLOOKUP($B8955,Price_Per_Item!$A$3:$B$11,2,FALSE)</f>
        <v>4</v>
      </c>
      <c r="E8955" s="25">
        <f t="shared" si="139"/>
        <v>16</v>
      </c>
      <c r="F8955" t="str">
        <f>IF(OR(dirty_cafe_sales!$F8955="UNKNOWN",dirty_cafe_sales!$F8955="ERROR",dirty_cafe_sales!$F8955=""),"Unknown",dirty_cafe_sales!$F8955)</f>
        <v>Unknown</v>
      </c>
      <c r="G8955" t="str">
        <f>IF(OR(dirty_cafe_sales!$G8955="UNKNOWN",dirty_cafe_sales!$G8955="ERROR",dirty_cafe_sales!$G8955=""),"Unknown",dirty_cafe_sales!$G8955)</f>
        <v>In-store</v>
      </c>
      <c r="H8955" s="2" t="d">
        <v>2023-07-29</v>
      </c>
    </row>
    <row r="8956" spans="1:8" x14ac:dyDescent="0.2">
      <c r="A8956" s="16" t="s">
        <v>8977</v>
      </c>
      <c r="B8956" s="16" t="str">
        <f>IF(OR(dirty_cafe_sales!$B8956="UNKNOWN",dirty_cafe_sales!$B8956="",dirty_cafe_sales!$B8956="ERROR"),"Unknown_Item",dirty_cafe_sales!$B8956)</f>
        <v>Tea</v>
      </c>
      <c r="C8956" s="23">
        <f>IF(ISNUMBER(dirty_cafe_sales!$C8956),dirty_cafe_sales!$C8956,3)</f>
        <v>5</v>
      </c>
      <c r="D8956" s="19">
        <f>VLOOKUP($B8956,Price_Per_Item!$A$3:$B$11,2,FALSE)</f>
        <v>1.5</v>
      </c>
      <c r="E8956" s="25">
        <f t="shared" si="139"/>
        <v>7.5</v>
      </c>
      <c r="F8956" t="str">
        <f>IF(OR(dirty_cafe_sales!$F8956="UNKNOWN",dirty_cafe_sales!$F8956="ERROR",dirty_cafe_sales!$F8956=""),"Unknown",dirty_cafe_sales!$F8956)</f>
        <v>Cash</v>
      </c>
      <c r="G8956" t="str">
        <f>IF(OR(dirty_cafe_sales!$G8956="UNKNOWN",dirty_cafe_sales!$G8956="ERROR",dirty_cafe_sales!$G8956=""),"Unknown",dirty_cafe_sales!$G8956)</f>
        <v>In-store</v>
      </c>
      <c r="H8956" s="2" t="d">
        <v>2023-10-29</v>
      </c>
    </row>
    <row r="8957" spans="1:8" x14ac:dyDescent="0.2">
      <c r="A8957" s="16" t="s">
        <v>8978</v>
      </c>
      <c r="B8957" s="16" t="str">
        <f>IF(OR(dirty_cafe_sales!$B8957="UNKNOWN",dirty_cafe_sales!$B8957="",dirty_cafe_sales!$B8957="ERROR"),"Unknown_Item",dirty_cafe_sales!$B8957)</f>
        <v>Tea</v>
      </c>
      <c r="C8957" s="23">
        <f>IF(ISNUMBER(dirty_cafe_sales!$C8957),dirty_cafe_sales!$C8957,3)</f>
        <v>3</v>
      </c>
      <c r="D8957" s="19">
        <f>VLOOKUP($B8957,Price_Per_Item!$A$3:$B$11,2,FALSE)</f>
        <v>1.5</v>
      </c>
      <c r="E8957" s="25">
        <f t="shared" si="139"/>
        <v>4.5</v>
      </c>
      <c r="F8957" t="str">
        <f>IF(OR(dirty_cafe_sales!$F8957="UNKNOWN",dirty_cafe_sales!$F8957="ERROR",dirty_cafe_sales!$F8957=""),"Unknown",dirty_cafe_sales!$F8957)</f>
        <v>Digital Wallet</v>
      </c>
      <c r="G8957" t="str">
        <f>IF(OR(dirty_cafe_sales!$G8957="UNKNOWN",dirty_cafe_sales!$G8957="ERROR",dirty_cafe_sales!$G8957=""),"Unknown",dirty_cafe_sales!$G8957)</f>
        <v>Unknown</v>
      </c>
      <c r="H8957" s="2" t="d">
        <v>2023-01-26</v>
      </c>
    </row>
    <row r="8958" spans="1:8" x14ac:dyDescent="0.2">
      <c r="A8958" s="16" t="s">
        <v>8979</v>
      </c>
      <c r="B8958" s="16" t="str">
        <f>IF(OR(dirty_cafe_sales!$B8958="UNKNOWN",dirty_cafe_sales!$B8958="",dirty_cafe_sales!$B8958="ERROR"),"Unknown_Item",dirty_cafe_sales!$B8958)</f>
        <v>Smoothie</v>
      </c>
      <c r="C8958" s="23">
        <f>IF(ISNUMBER(dirty_cafe_sales!$C8958),dirty_cafe_sales!$C8958,3)</f>
        <v>5</v>
      </c>
      <c r="D8958" s="19">
        <f>VLOOKUP($B8958,Price_Per_Item!$A$3:$B$11,2,FALSE)</f>
        <v>4</v>
      </c>
      <c r="E8958" s="25">
        <f t="shared" si="139"/>
        <v>20</v>
      </c>
      <c r="F8958" t="str">
        <f>IF(OR(dirty_cafe_sales!$F8958="UNKNOWN",dirty_cafe_sales!$F8958="ERROR",dirty_cafe_sales!$F8958=""),"Unknown",dirty_cafe_sales!$F8958)</f>
        <v>Cash</v>
      </c>
      <c r="G8958" t="str">
        <f>IF(OR(dirty_cafe_sales!$G8958="UNKNOWN",dirty_cafe_sales!$G8958="ERROR",dirty_cafe_sales!$G8958=""),"Unknown",dirty_cafe_sales!$G8958)</f>
        <v>In-store</v>
      </c>
      <c r="H8958" s="2" t="d">
        <v>2023-11-28</v>
      </c>
    </row>
    <row r="8959" spans="1:8" x14ac:dyDescent="0.2">
      <c r="A8959" s="16" t="s">
        <v>8980</v>
      </c>
      <c r="B8959" s="16" t="str">
        <f>IF(OR(dirty_cafe_sales!$B8959="UNKNOWN",dirty_cafe_sales!$B8959="",dirty_cafe_sales!$B8959="ERROR"),"Unknown_Item",dirty_cafe_sales!$B8959)</f>
        <v>Smoothie</v>
      </c>
      <c r="C8959" s="23">
        <f>IF(ISNUMBER(dirty_cafe_sales!$C8959),dirty_cafe_sales!$C8959,3)</f>
        <v>5</v>
      </c>
      <c r="D8959" s="19">
        <f>VLOOKUP($B8959,Price_Per_Item!$A$3:$B$11,2,FALSE)</f>
        <v>4</v>
      </c>
      <c r="E8959" s="25">
        <f t="shared" si="139"/>
        <v>20</v>
      </c>
      <c r="F8959" t="str">
        <f>IF(OR(dirty_cafe_sales!$F8959="UNKNOWN",dirty_cafe_sales!$F8959="ERROR",dirty_cafe_sales!$F8959=""),"Unknown",dirty_cafe_sales!$F8959)</f>
        <v>Credit Card</v>
      </c>
      <c r="G8959" t="str">
        <f>IF(OR(dirty_cafe_sales!$G8959="UNKNOWN",dirty_cafe_sales!$G8959="ERROR",dirty_cafe_sales!$G8959=""),"Unknown",dirty_cafe_sales!$G8959)</f>
        <v>Unknown</v>
      </c>
      <c r="H8959" s="2" t="d">
        <v>2023-04-18</v>
      </c>
    </row>
    <row r="8960" spans="1:8" x14ac:dyDescent="0.2">
      <c r="A8960" s="16" t="s">
        <v>8981</v>
      </c>
      <c r="B8960" s="16" t="str">
        <f>IF(OR(dirty_cafe_sales!$B8960="UNKNOWN",dirty_cafe_sales!$B8960="",dirty_cafe_sales!$B8960="ERROR"),"Unknown_Item",dirty_cafe_sales!$B8960)</f>
        <v>Cookie</v>
      </c>
      <c r="C8960" s="23">
        <f>IF(ISNUMBER(dirty_cafe_sales!$C8960),dirty_cafe_sales!$C8960,3)</f>
        <v>2</v>
      </c>
      <c r="D8960" s="19">
        <f>VLOOKUP($B8960,Price_Per_Item!$A$3:$B$11,2,FALSE)</f>
        <v>1</v>
      </c>
      <c r="E8960" s="25">
        <f t="shared" si="139"/>
        <v>2</v>
      </c>
      <c r="F8960" t="str">
        <f>IF(OR(dirty_cafe_sales!$F8960="UNKNOWN",dirty_cafe_sales!$F8960="ERROR",dirty_cafe_sales!$F8960=""),"Unknown",dirty_cafe_sales!$F8960)</f>
        <v>Cash</v>
      </c>
      <c r="G8960" t="str">
        <f>IF(OR(dirty_cafe_sales!$G8960="UNKNOWN",dirty_cafe_sales!$G8960="ERROR",dirty_cafe_sales!$G8960=""),"Unknown",dirty_cafe_sales!$G8960)</f>
        <v>In-store</v>
      </c>
      <c r="H8960" s="2" t="d">
        <v>2023-03-20</v>
      </c>
    </row>
    <row r="8961" spans="1:8" x14ac:dyDescent="0.2">
      <c r="A8961" s="16" t="s">
        <v>8982</v>
      </c>
      <c r="B8961" s="16" t="str">
        <f>IF(OR(dirty_cafe_sales!$B8961="UNKNOWN",dirty_cafe_sales!$B8961="",dirty_cafe_sales!$B8961="ERROR"),"Unknown_Item",dirty_cafe_sales!$B8961)</f>
        <v>Juice</v>
      </c>
      <c r="C8961" s="23">
        <f>IF(ISNUMBER(dirty_cafe_sales!$C8961),dirty_cafe_sales!$C8961,3)</f>
        <v>1</v>
      </c>
      <c r="D8961" s="19">
        <f>VLOOKUP($B8961,Price_Per_Item!$A$3:$B$11,2,FALSE)</f>
        <v>3</v>
      </c>
      <c r="E8961" s="25">
        <f t="shared" si="139"/>
        <v>3</v>
      </c>
      <c r="F8961" t="str">
        <f>IF(OR(dirty_cafe_sales!$F8961="UNKNOWN",dirty_cafe_sales!$F8961="ERROR",dirty_cafe_sales!$F8961=""),"Unknown",dirty_cafe_sales!$F8961)</f>
        <v>Unknown</v>
      </c>
      <c r="G8961" t="str">
        <f>IF(OR(dirty_cafe_sales!$G8961="UNKNOWN",dirty_cafe_sales!$G8961="ERROR",dirty_cafe_sales!$G8961=""),"Unknown",dirty_cafe_sales!$G8961)</f>
        <v>Unknown</v>
      </c>
      <c r="H8961" s="2" t="d">
        <v>2023-02-03</v>
      </c>
    </row>
    <row r="8962" spans="1:8" x14ac:dyDescent="0.2">
      <c r="A8962" s="16" t="s">
        <v>8983</v>
      </c>
      <c r="B8962" s="16" t="str">
        <f>IF(OR(dirty_cafe_sales!$B8962="UNKNOWN",dirty_cafe_sales!$B8962="",dirty_cafe_sales!$B8962="ERROR"),"Unknown_Item",dirty_cafe_sales!$B8962)</f>
        <v>Unknown_Item</v>
      </c>
      <c r="C8962" s="23">
        <f>IF(ISNUMBER(dirty_cafe_sales!$C8962),dirty_cafe_sales!$C8962,3)</f>
        <v>4</v>
      </c>
      <c r="D8962" s="19">
        <f>VLOOKUP($B8962,Price_Per_Item!$A$3:$B$11,2,FALSE)</f>
        <v>2.9375</v>
      </c>
      <c r="E8962" s="25">
        <f t="shared" si="139"/>
        <v>11.75</v>
      </c>
      <c r="F8962" t="str">
        <f>IF(OR(dirty_cafe_sales!$F8962="UNKNOWN",dirty_cafe_sales!$F8962="ERROR",dirty_cafe_sales!$F8962=""),"Unknown",dirty_cafe_sales!$F8962)</f>
        <v>Cash</v>
      </c>
      <c r="G8962" t="str">
        <f>IF(OR(dirty_cafe_sales!$G8962="UNKNOWN",dirty_cafe_sales!$G8962="ERROR",dirty_cafe_sales!$G8962=""),"Unknown",dirty_cafe_sales!$G8962)</f>
        <v>Takeaway</v>
      </c>
      <c r="H8962" s="2" t="d">
        <v>2023-04-23</v>
      </c>
    </row>
    <row r="8963" spans="1:8" x14ac:dyDescent="0.2">
      <c r="A8963" s="16" t="s">
        <v>8984</v>
      </c>
      <c r="B8963" s="16" t="str">
        <f>IF(OR(dirty_cafe_sales!$B8963="UNKNOWN",dirty_cafe_sales!$B8963="",dirty_cafe_sales!$B8963="ERROR"),"Unknown_Item",dirty_cafe_sales!$B8963)</f>
        <v>Juice</v>
      </c>
      <c r="C8963" s="23">
        <f>IF(ISNUMBER(dirty_cafe_sales!$C8963),dirty_cafe_sales!$C8963,3)</f>
        <v>4</v>
      </c>
      <c r="D8963" s="19">
        <f>VLOOKUP($B8963,Price_Per_Item!$A$3:$B$11,2,FALSE)</f>
        <v>3</v>
      </c>
      <c r="E8963" s="25">
        <f t="shared" ref="E8963:E9026" si="140">C8963*D8963</f>
        <v>12</v>
      </c>
      <c r="F8963" t="str">
        <f>IF(OR(dirty_cafe_sales!$F8963="UNKNOWN",dirty_cafe_sales!$F8963="ERROR",dirty_cafe_sales!$F8963=""),"Unknown",dirty_cafe_sales!$F8963)</f>
        <v>Unknown</v>
      </c>
      <c r="G8963" t="str">
        <f>IF(OR(dirty_cafe_sales!$G8963="UNKNOWN",dirty_cafe_sales!$G8963="ERROR",dirty_cafe_sales!$G8963=""),"Unknown",dirty_cafe_sales!$G8963)</f>
        <v>Unknown</v>
      </c>
      <c r="H8963" s="2" t="d">
        <v>2023-10-08</v>
      </c>
    </row>
    <row r="8964" spans="1:8" x14ac:dyDescent="0.2">
      <c r="A8964" s="16" t="s">
        <v>8985</v>
      </c>
      <c r="B8964" s="16" t="str">
        <f>IF(OR(dirty_cafe_sales!$B8964="UNKNOWN",dirty_cafe_sales!$B8964="",dirty_cafe_sales!$B8964="ERROR"),"Unknown_Item",dirty_cafe_sales!$B8964)</f>
        <v>Unknown_Item</v>
      </c>
      <c r="C8964" s="23">
        <f>IF(ISNUMBER(dirty_cafe_sales!$C8964),dirty_cafe_sales!$C8964,3)</f>
        <v>3</v>
      </c>
      <c r="D8964" s="19">
        <f>VLOOKUP($B8964,Price_Per_Item!$A$3:$B$11,2,FALSE)</f>
        <v>2.9375</v>
      </c>
      <c r="E8964" s="25">
        <f t="shared" si="140"/>
        <v>8.8125</v>
      </c>
      <c r="F8964" t="str">
        <f>IF(OR(dirty_cafe_sales!$F8964="UNKNOWN",dirty_cafe_sales!$F8964="ERROR",dirty_cafe_sales!$F8964=""),"Unknown",dirty_cafe_sales!$F8964)</f>
        <v>Cash</v>
      </c>
      <c r="G8964" t="str">
        <f>IF(OR(dirty_cafe_sales!$G8964="UNKNOWN",dirty_cafe_sales!$G8964="ERROR",dirty_cafe_sales!$G8964=""),"Unknown",dirty_cafe_sales!$G8964)</f>
        <v>Takeaway</v>
      </c>
      <c r="H8964" s="2" t="d">
        <v>2023-12-29</v>
      </c>
    </row>
    <row r="8965" spans="1:8" x14ac:dyDescent="0.2">
      <c r="A8965" s="16" t="s">
        <v>8986</v>
      </c>
      <c r="B8965" s="16" t="str">
        <f>IF(OR(dirty_cafe_sales!$B8965="UNKNOWN",dirty_cafe_sales!$B8965="",dirty_cafe_sales!$B8965="ERROR"),"Unknown_Item",dirty_cafe_sales!$B8965)</f>
        <v>Coffee</v>
      </c>
      <c r="C8965" s="23">
        <f>IF(ISNUMBER(dirty_cafe_sales!$C8965),dirty_cafe_sales!$C8965,3)</f>
        <v>5</v>
      </c>
      <c r="D8965" s="19">
        <f>VLOOKUP($B8965,Price_Per_Item!$A$3:$B$11,2,FALSE)</f>
        <v>2</v>
      </c>
      <c r="E8965" s="25">
        <f t="shared" si="140"/>
        <v>10</v>
      </c>
      <c r="F8965" t="str">
        <f>IF(OR(dirty_cafe_sales!$F8965="UNKNOWN",dirty_cafe_sales!$F8965="ERROR",dirty_cafe_sales!$F8965=""),"Unknown",dirty_cafe_sales!$F8965)</f>
        <v>Credit Card</v>
      </c>
      <c r="G8965" t="str">
        <f>IF(OR(dirty_cafe_sales!$G8965="UNKNOWN",dirty_cafe_sales!$G8965="ERROR",dirty_cafe_sales!$G8965=""),"Unknown",dirty_cafe_sales!$G8965)</f>
        <v>Unknown</v>
      </c>
      <c r="H8965" s="2" t="d">
        <v>2023-03-29</v>
      </c>
    </row>
    <row r="8966" spans="1:8" x14ac:dyDescent="0.2">
      <c r="A8966" s="16" t="s">
        <v>8987</v>
      </c>
      <c r="B8966" s="16" t="str">
        <f>IF(OR(dirty_cafe_sales!$B8966="UNKNOWN",dirty_cafe_sales!$B8966="",dirty_cafe_sales!$B8966="ERROR"),"Unknown_Item",dirty_cafe_sales!$B8966)</f>
        <v>Cookie</v>
      </c>
      <c r="C8966" s="23">
        <f>IF(ISNUMBER(dirty_cafe_sales!$C8966),dirty_cafe_sales!$C8966,3)</f>
        <v>5</v>
      </c>
      <c r="D8966" s="19">
        <f>VLOOKUP($B8966,Price_Per_Item!$A$3:$B$11,2,FALSE)</f>
        <v>1</v>
      </c>
      <c r="E8966" s="25">
        <f t="shared" si="140"/>
        <v>5</v>
      </c>
      <c r="F8966" t="str">
        <f>IF(OR(dirty_cafe_sales!$F8966="UNKNOWN",dirty_cafe_sales!$F8966="ERROR",dirty_cafe_sales!$F8966=""),"Unknown",dirty_cafe_sales!$F8966)</f>
        <v>Unknown</v>
      </c>
      <c r="G8966" t="str">
        <f>IF(OR(dirty_cafe_sales!$G8966="UNKNOWN",dirty_cafe_sales!$G8966="ERROR",dirty_cafe_sales!$G8966=""),"Unknown",dirty_cafe_sales!$G8966)</f>
        <v>In-store</v>
      </c>
      <c r="H8966" s="2" t="d">
        <v>2023-12-31</v>
      </c>
    </row>
    <row r="8967" spans="1:8" x14ac:dyDescent="0.2">
      <c r="A8967" s="16" t="s">
        <v>8988</v>
      </c>
      <c r="B8967" s="16" t="str">
        <f>IF(OR(dirty_cafe_sales!$B8967="UNKNOWN",dirty_cafe_sales!$B8967="",dirty_cafe_sales!$B8967="ERROR"),"Unknown_Item",dirty_cafe_sales!$B8967)</f>
        <v>Salad</v>
      </c>
      <c r="C8967" s="23">
        <f>IF(ISNUMBER(dirty_cafe_sales!$C8967),dirty_cafe_sales!$C8967,3)</f>
        <v>2</v>
      </c>
      <c r="D8967" s="19">
        <f>VLOOKUP($B8967,Price_Per_Item!$A$3:$B$11,2,FALSE)</f>
        <v>5</v>
      </c>
      <c r="E8967" s="25">
        <f t="shared" si="140"/>
        <v>10</v>
      </c>
      <c r="F8967" t="str">
        <f>IF(OR(dirty_cafe_sales!$F8967="UNKNOWN",dirty_cafe_sales!$F8967="ERROR",dirty_cafe_sales!$F8967=""),"Unknown",dirty_cafe_sales!$F8967)</f>
        <v>Credit Card</v>
      </c>
      <c r="G8967" t="str">
        <f>IF(OR(dirty_cafe_sales!$G8967="UNKNOWN",dirty_cafe_sales!$G8967="ERROR",dirty_cafe_sales!$G8967=""),"Unknown",dirty_cafe_sales!$G8967)</f>
        <v>In-store</v>
      </c>
      <c r="H8967" s="2" t="d">
        <v>2023-04-20</v>
      </c>
    </row>
    <row r="8968" spans="1:8" x14ac:dyDescent="0.2">
      <c r="A8968" s="16" t="s">
        <v>8989</v>
      </c>
      <c r="B8968" s="16" t="str">
        <f>IF(OR(dirty_cafe_sales!$B8968="UNKNOWN",dirty_cafe_sales!$B8968="",dirty_cafe_sales!$B8968="ERROR"),"Unknown_Item",dirty_cafe_sales!$B8968)</f>
        <v>Sandwich</v>
      </c>
      <c r="C8968" s="23">
        <f>IF(ISNUMBER(dirty_cafe_sales!$C8968),dirty_cafe_sales!$C8968,3)</f>
        <v>2</v>
      </c>
      <c r="D8968" s="19">
        <f>VLOOKUP($B8968,Price_Per_Item!$A$3:$B$11,2,FALSE)</f>
        <v>4</v>
      </c>
      <c r="E8968" s="25">
        <f t="shared" si="140"/>
        <v>8</v>
      </c>
      <c r="F8968" t="str">
        <f>IF(OR(dirty_cafe_sales!$F8968="UNKNOWN",dirty_cafe_sales!$F8968="ERROR",dirty_cafe_sales!$F8968=""),"Unknown",dirty_cafe_sales!$F8968)</f>
        <v>Cash</v>
      </c>
      <c r="G8968" t="str">
        <f>IF(OR(dirty_cafe_sales!$G8968="UNKNOWN",dirty_cafe_sales!$G8968="ERROR",dirty_cafe_sales!$G8968=""),"Unknown",dirty_cafe_sales!$G8968)</f>
        <v>Unknown</v>
      </c>
      <c r="H8968" s="2" t="d">
        <v>2023-11-20</v>
      </c>
    </row>
    <row r="8969" spans="1:8" x14ac:dyDescent="0.2">
      <c r="A8969" s="16" t="s">
        <v>8990</v>
      </c>
      <c r="B8969" s="16" t="str">
        <f>IF(OR(dirty_cafe_sales!$B8969="UNKNOWN",dirty_cafe_sales!$B8969="",dirty_cafe_sales!$B8969="ERROR"),"Unknown_Item",dirty_cafe_sales!$B8969)</f>
        <v>Salad</v>
      </c>
      <c r="C8969" s="23">
        <f>IF(ISNUMBER(dirty_cafe_sales!$C8969),dirty_cafe_sales!$C8969,3)</f>
        <v>3</v>
      </c>
      <c r="D8969" s="19">
        <f>VLOOKUP($B8969,Price_Per_Item!$A$3:$B$11,2,FALSE)</f>
        <v>5</v>
      </c>
      <c r="E8969" s="25">
        <f t="shared" si="140"/>
        <v>15</v>
      </c>
      <c r="F8969" t="str">
        <f>IF(OR(dirty_cafe_sales!$F8969="UNKNOWN",dirty_cafe_sales!$F8969="ERROR",dirty_cafe_sales!$F8969=""),"Unknown",dirty_cafe_sales!$F8969)</f>
        <v>Cash</v>
      </c>
      <c r="G8969" t="str">
        <f>IF(OR(dirty_cafe_sales!$G8969="UNKNOWN",dirty_cafe_sales!$G8969="ERROR",dirty_cafe_sales!$G8969=""),"Unknown",dirty_cafe_sales!$G8969)</f>
        <v>In-store</v>
      </c>
      <c r="H8969" s="2" t="d">
        <v>2023-03-04</v>
      </c>
    </row>
    <row r="8970" spans="1:8" x14ac:dyDescent="0.2">
      <c r="A8970" s="16" t="s">
        <v>8991</v>
      </c>
      <c r="B8970" s="16" t="str">
        <f>IF(OR(dirty_cafe_sales!$B8970="UNKNOWN",dirty_cafe_sales!$B8970="",dirty_cafe_sales!$B8970="ERROR"),"Unknown_Item",dirty_cafe_sales!$B8970)</f>
        <v>Sandwich</v>
      </c>
      <c r="C8970" s="23">
        <f>IF(ISNUMBER(dirty_cafe_sales!$C8970),dirty_cafe_sales!$C8970,3)</f>
        <v>5</v>
      </c>
      <c r="D8970" s="19">
        <f>VLOOKUP($B8970,Price_Per_Item!$A$3:$B$11,2,FALSE)</f>
        <v>4</v>
      </c>
      <c r="E8970" s="25">
        <f t="shared" si="140"/>
        <v>20</v>
      </c>
      <c r="F8970" t="str">
        <f>IF(OR(dirty_cafe_sales!$F8970="UNKNOWN",dirty_cafe_sales!$F8970="ERROR",dirty_cafe_sales!$F8970=""),"Unknown",dirty_cafe_sales!$F8970)</f>
        <v>Digital Wallet</v>
      </c>
      <c r="G8970" t="str">
        <f>IF(OR(dirty_cafe_sales!$G8970="UNKNOWN",dirty_cafe_sales!$G8970="ERROR",dirty_cafe_sales!$G8970=""),"Unknown",dirty_cafe_sales!$G8970)</f>
        <v>Takeaway</v>
      </c>
      <c r="H8970" s="2" t="d">
        <v>2023-04-25</v>
      </c>
    </row>
    <row r="8971" spans="1:8" x14ac:dyDescent="0.2">
      <c r="A8971" s="16" t="s">
        <v>8992</v>
      </c>
      <c r="B8971" s="16" t="str">
        <f>IF(OR(dirty_cafe_sales!$B8971="UNKNOWN",dirty_cafe_sales!$B8971="",dirty_cafe_sales!$B8971="ERROR"),"Unknown_Item",dirty_cafe_sales!$B8971)</f>
        <v>Coffee</v>
      </c>
      <c r="C8971" s="23">
        <f>IF(ISNUMBER(dirty_cafe_sales!$C8971),dirty_cafe_sales!$C8971,3)</f>
        <v>5</v>
      </c>
      <c r="D8971" s="19">
        <f>VLOOKUP($B8971,Price_Per_Item!$A$3:$B$11,2,FALSE)</f>
        <v>2</v>
      </c>
      <c r="E8971" s="25">
        <f t="shared" si="140"/>
        <v>10</v>
      </c>
      <c r="F8971" t="str">
        <f>IF(OR(dirty_cafe_sales!$F8971="UNKNOWN",dirty_cafe_sales!$F8971="ERROR",dirty_cafe_sales!$F8971=""),"Unknown",dirty_cafe_sales!$F8971)</f>
        <v>Cash</v>
      </c>
      <c r="G8971" t="str">
        <f>IF(OR(dirty_cafe_sales!$G8971="UNKNOWN",dirty_cafe_sales!$G8971="ERROR",dirty_cafe_sales!$G8971=""),"Unknown",dirty_cafe_sales!$G8971)</f>
        <v>In-store</v>
      </c>
      <c r="H8971" s="2" t="d">
        <v>2023-04-01</v>
      </c>
    </row>
    <row r="8972" spans="1:8" x14ac:dyDescent="0.2">
      <c r="A8972" s="16" t="s">
        <v>8993</v>
      </c>
      <c r="B8972" s="16" t="str">
        <f>IF(OR(dirty_cafe_sales!$B8972="UNKNOWN",dirty_cafe_sales!$B8972="",dirty_cafe_sales!$B8972="ERROR"),"Unknown_Item",dirty_cafe_sales!$B8972)</f>
        <v>Smoothie</v>
      </c>
      <c r="C8972" s="23">
        <f>IF(ISNUMBER(dirty_cafe_sales!$C8972),dirty_cafe_sales!$C8972,3)</f>
        <v>3</v>
      </c>
      <c r="D8972" s="19">
        <f>VLOOKUP($B8972,Price_Per_Item!$A$3:$B$11,2,FALSE)</f>
        <v>4</v>
      </c>
      <c r="E8972" s="25">
        <f t="shared" si="140"/>
        <v>12</v>
      </c>
      <c r="F8972" t="str">
        <f>IF(OR(dirty_cafe_sales!$F8972="UNKNOWN",dirty_cafe_sales!$F8972="ERROR",dirty_cafe_sales!$F8972=""),"Unknown",dirty_cafe_sales!$F8972)</f>
        <v>Unknown</v>
      </c>
      <c r="G8972" t="str">
        <f>IF(OR(dirty_cafe_sales!$G8972="UNKNOWN",dirty_cafe_sales!$G8972="ERROR",dirty_cafe_sales!$G8972=""),"Unknown",dirty_cafe_sales!$G8972)</f>
        <v>Unknown</v>
      </c>
      <c r="H8972" s="2" t="d">
        <v>2023-10-05</v>
      </c>
    </row>
    <row r="8973" spans="1:8" x14ac:dyDescent="0.2">
      <c r="A8973" s="16" t="s">
        <v>8994</v>
      </c>
      <c r="B8973" s="16" t="str">
        <f>IF(OR(dirty_cafe_sales!$B8973="UNKNOWN",dirty_cafe_sales!$B8973="",dirty_cafe_sales!$B8973="ERROR"),"Unknown_Item",dirty_cafe_sales!$B8973)</f>
        <v>Tea</v>
      </c>
      <c r="C8973" s="23">
        <f>IF(ISNUMBER(dirty_cafe_sales!$C8973),dirty_cafe_sales!$C8973,3)</f>
        <v>3</v>
      </c>
      <c r="D8973" s="19">
        <f>VLOOKUP($B8973,Price_Per_Item!$A$3:$B$11,2,FALSE)</f>
        <v>1.5</v>
      </c>
      <c r="E8973" s="25">
        <f t="shared" si="140"/>
        <v>4.5</v>
      </c>
      <c r="F8973" t="str">
        <f>IF(OR(dirty_cafe_sales!$F8973="UNKNOWN",dirty_cafe_sales!$F8973="ERROR",dirty_cafe_sales!$F8973=""),"Unknown",dirty_cafe_sales!$F8973)</f>
        <v>Unknown</v>
      </c>
      <c r="G8973" t="str">
        <f>IF(OR(dirty_cafe_sales!$G8973="UNKNOWN",dirty_cafe_sales!$G8973="ERROR",dirty_cafe_sales!$G8973=""),"Unknown",dirty_cafe_sales!$G8973)</f>
        <v>Unknown</v>
      </c>
      <c r="H8973" s="2" t="d">
        <v>2023-12-29</v>
      </c>
    </row>
    <row r="8974" spans="1:8" x14ac:dyDescent="0.2">
      <c r="A8974" s="16" t="s">
        <v>8995</v>
      </c>
      <c r="B8974" s="16" t="str">
        <f>IF(OR(dirty_cafe_sales!$B8974="UNKNOWN",dirty_cafe_sales!$B8974="",dirty_cafe_sales!$B8974="ERROR"),"Unknown_Item",dirty_cafe_sales!$B8974)</f>
        <v>Cake</v>
      </c>
      <c r="C8974" s="23">
        <f>IF(ISNUMBER(dirty_cafe_sales!$C8974),dirty_cafe_sales!$C8974,3)</f>
        <v>5</v>
      </c>
      <c r="D8974" s="19">
        <f>VLOOKUP($B8974,Price_Per_Item!$A$3:$B$11,2,FALSE)</f>
        <v>3</v>
      </c>
      <c r="E8974" s="25">
        <f t="shared" si="140"/>
        <v>15</v>
      </c>
      <c r="F8974" t="str">
        <f>IF(OR(dirty_cafe_sales!$F8974="UNKNOWN",dirty_cafe_sales!$F8974="ERROR",dirty_cafe_sales!$F8974=""),"Unknown",dirty_cafe_sales!$F8974)</f>
        <v>Digital Wallet</v>
      </c>
      <c r="G8974" t="str">
        <f>IF(OR(dirty_cafe_sales!$G8974="UNKNOWN",dirty_cafe_sales!$G8974="ERROR",dirty_cafe_sales!$G8974=""),"Unknown",dirty_cafe_sales!$G8974)</f>
        <v>Unknown</v>
      </c>
      <c r="H8974" s="2" t="d">
        <v>2023-11-14</v>
      </c>
    </row>
    <row r="8975" spans="1:8" x14ac:dyDescent="0.2">
      <c r="A8975" s="16" t="s">
        <v>8996</v>
      </c>
      <c r="B8975" s="16" t="str">
        <f>IF(OR(dirty_cafe_sales!$B8975="UNKNOWN",dirty_cafe_sales!$B8975="",dirty_cafe_sales!$B8975="ERROR"),"Unknown_Item",dirty_cafe_sales!$B8975)</f>
        <v>Cake</v>
      </c>
      <c r="C8975" s="23">
        <f>IF(ISNUMBER(dirty_cafe_sales!$C8975),dirty_cafe_sales!$C8975,3)</f>
        <v>5</v>
      </c>
      <c r="D8975" s="19">
        <f>VLOOKUP($B8975,Price_Per_Item!$A$3:$B$11,2,FALSE)</f>
        <v>3</v>
      </c>
      <c r="E8975" s="25">
        <f t="shared" si="140"/>
        <v>15</v>
      </c>
      <c r="F8975" t="str">
        <f>IF(OR(dirty_cafe_sales!$F8975="UNKNOWN",dirty_cafe_sales!$F8975="ERROR",dirty_cafe_sales!$F8975=""),"Unknown",dirty_cafe_sales!$F8975)</f>
        <v>Cash</v>
      </c>
      <c r="G8975" t="str">
        <f>IF(OR(dirty_cafe_sales!$G8975="UNKNOWN",dirty_cafe_sales!$G8975="ERROR",dirty_cafe_sales!$G8975=""),"Unknown",dirty_cafe_sales!$G8975)</f>
        <v>Takeaway</v>
      </c>
      <c r="H8975" s="2" t="d">
        <v>2023-04-17</v>
      </c>
    </row>
    <row r="8976" spans="1:8" x14ac:dyDescent="0.2">
      <c r="A8976" s="16" t="s">
        <v>8997</v>
      </c>
      <c r="B8976" s="16" t="str">
        <f>IF(OR(dirty_cafe_sales!$B8976="UNKNOWN",dirty_cafe_sales!$B8976="",dirty_cafe_sales!$B8976="ERROR"),"Unknown_Item",dirty_cafe_sales!$B8976)</f>
        <v>Juice</v>
      </c>
      <c r="C8976" s="23">
        <f>IF(ISNUMBER(dirty_cafe_sales!$C8976),dirty_cafe_sales!$C8976,3)</f>
        <v>2</v>
      </c>
      <c r="D8976" s="19">
        <f>VLOOKUP($B8976,Price_Per_Item!$A$3:$B$11,2,FALSE)</f>
        <v>3</v>
      </c>
      <c r="E8976" s="25">
        <f t="shared" si="140"/>
        <v>6</v>
      </c>
      <c r="F8976" t="str">
        <f>IF(OR(dirty_cafe_sales!$F8976="UNKNOWN",dirty_cafe_sales!$F8976="ERROR",dirty_cafe_sales!$F8976=""),"Unknown",dirty_cafe_sales!$F8976)</f>
        <v>Digital Wallet</v>
      </c>
      <c r="G8976" t="str">
        <f>IF(OR(dirty_cafe_sales!$G8976="UNKNOWN",dirty_cafe_sales!$G8976="ERROR",dirty_cafe_sales!$G8976=""),"Unknown",dirty_cafe_sales!$G8976)</f>
        <v>In-store</v>
      </c>
      <c r="H8976" s="2" t="d">
        <v>2023-09-29</v>
      </c>
    </row>
    <row r="8977" spans="1:8" x14ac:dyDescent="0.2">
      <c r="A8977" s="16" t="s">
        <v>8998</v>
      </c>
      <c r="B8977" s="16" t="str">
        <f>IF(OR(dirty_cafe_sales!$B8977="UNKNOWN",dirty_cafe_sales!$B8977="",dirty_cafe_sales!$B8977="ERROR"),"Unknown_Item",dirty_cafe_sales!$B8977)</f>
        <v>Cake</v>
      </c>
      <c r="C8977" s="23">
        <f>IF(ISNUMBER(dirty_cafe_sales!$C8977),dirty_cafe_sales!$C8977,3)</f>
        <v>3</v>
      </c>
      <c r="D8977" s="19">
        <f>VLOOKUP($B8977,Price_Per_Item!$A$3:$B$11,2,FALSE)</f>
        <v>3</v>
      </c>
      <c r="E8977" s="25">
        <f t="shared" si="140"/>
        <v>9</v>
      </c>
      <c r="F8977" t="str">
        <f>IF(OR(dirty_cafe_sales!$F8977="UNKNOWN",dirty_cafe_sales!$F8977="ERROR",dirty_cafe_sales!$F8977=""),"Unknown",dirty_cafe_sales!$F8977)</f>
        <v>Unknown</v>
      </c>
      <c r="G8977" t="str">
        <f>IF(OR(dirty_cafe_sales!$G8977="UNKNOWN",dirty_cafe_sales!$G8977="ERROR",dirty_cafe_sales!$G8977=""),"Unknown",dirty_cafe_sales!$G8977)</f>
        <v>Takeaway</v>
      </c>
      <c r="H8977" s="2" t="d">
        <v>2023-12-14</v>
      </c>
    </row>
    <row r="8978" spans="1:8" x14ac:dyDescent="0.2">
      <c r="A8978" s="16" t="s">
        <v>8999</v>
      </c>
      <c r="B8978" s="16" t="str">
        <f>IF(OR(dirty_cafe_sales!$B8978="UNKNOWN",dirty_cafe_sales!$B8978="",dirty_cafe_sales!$B8978="ERROR"),"Unknown_Item",dirty_cafe_sales!$B8978)</f>
        <v>Sandwich</v>
      </c>
      <c r="C8978" s="23">
        <f>IF(ISNUMBER(dirty_cafe_sales!$C8978),dirty_cafe_sales!$C8978,3)</f>
        <v>1</v>
      </c>
      <c r="D8978" s="19">
        <f>VLOOKUP($B8978,Price_Per_Item!$A$3:$B$11,2,FALSE)</f>
        <v>4</v>
      </c>
      <c r="E8978" s="25">
        <f t="shared" si="140"/>
        <v>4</v>
      </c>
      <c r="F8978" t="str">
        <f>IF(OR(dirty_cafe_sales!$F8978="UNKNOWN",dirty_cafe_sales!$F8978="ERROR",dirty_cafe_sales!$F8978=""),"Unknown",dirty_cafe_sales!$F8978)</f>
        <v>Cash</v>
      </c>
      <c r="G8978" t="str">
        <f>IF(OR(dirty_cafe_sales!$G8978="UNKNOWN",dirty_cafe_sales!$G8978="ERROR",dirty_cafe_sales!$G8978=""),"Unknown",dirty_cafe_sales!$G8978)</f>
        <v>Unknown</v>
      </c>
      <c r="H8978" s="2" t="d">
        <v>2023-01-20</v>
      </c>
    </row>
    <row r="8979" spans="1:8" x14ac:dyDescent="0.2">
      <c r="A8979" s="16" t="s">
        <v>9000</v>
      </c>
      <c r="B8979" s="16" t="str">
        <f>IF(OR(dirty_cafe_sales!$B8979="UNKNOWN",dirty_cafe_sales!$B8979="",dirty_cafe_sales!$B8979="ERROR"),"Unknown_Item",dirty_cafe_sales!$B8979)</f>
        <v>Juice</v>
      </c>
      <c r="C8979" s="23">
        <f>IF(ISNUMBER(dirty_cafe_sales!$C8979),dirty_cafe_sales!$C8979,3)</f>
        <v>3</v>
      </c>
      <c r="D8979" s="19">
        <f>VLOOKUP($B8979,Price_Per_Item!$A$3:$B$11,2,FALSE)</f>
        <v>3</v>
      </c>
      <c r="E8979" s="25">
        <f t="shared" si="140"/>
        <v>9</v>
      </c>
      <c r="F8979" t="str">
        <f>IF(OR(dirty_cafe_sales!$F8979="UNKNOWN",dirty_cafe_sales!$F8979="ERROR",dirty_cafe_sales!$F8979=""),"Unknown",dirty_cafe_sales!$F8979)</f>
        <v>Cash</v>
      </c>
      <c r="G8979" t="str">
        <f>IF(OR(dirty_cafe_sales!$G8979="UNKNOWN",dirty_cafe_sales!$G8979="ERROR",dirty_cafe_sales!$G8979=""),"Unknown",dirty_cafe_sales!$G8979)</f>
        <v>In-store</v>
      </c>
      <c r="H8979" s="2" t="d">
        <v>2023-07-09</v>
      </c>
    </row>
    <row r="8980" spans="1:8" x14ac:dyDescent="0.2">
      <c r="A8980" s="16" t="s">
        <v>9001</v>
      </c>
      <c r="B8980" s="16" t="str">
        <f>IF(OR(dirty_cafe_sales!$B8980="UNKNOWN",dirty_cafe_sales!$B8980="",dirty_cafe_sales!$B8980="ERROR"),"Unknown_Item",dirty_cafe_sales!$B8980)</f>
        <v>Smoothie</v>
      </c>
      <c r="C8980" s="23">
        <f>IF(ISNUMBER(dirty_cafe_sales!$C8980),dirty_cafe_sales!$C8980,3)</f>
        <v>5</v>
      </c>
      <c r="D8980" s="19">
        <f>VLOOKUP($B8980,Price_Per_Item!$A$3:$B$11,2,FALSE)</f>
        <v>4</v>
      </c>
      <c r="E8980" s="25">
        <f t="shared" si="140"/>
        <v>20</v>
      </c>
      <c r="F8980" t="str">
        <f>IF(OR(dirty_cafe_sales!$F8980="UNKNOWN",dirty_cafe_sales!$F8980="ERROR",dirty_cafe_sales!$F8980=""),"Unknown",dirty_cafe_sales!$F8980)</f>
        <v>Digital Wallet</v>
      </c>
      <c r="G8980" t="str">
        <f>IF(OR(dirty_cafe_sales!$G8980="UNKNOWN",dirty_cafe_sales!$G8980="ERROR",dirty_cafe_sales!$G8980=""),"Unknown",dirty_cafe_sales!$G8980)</f>
        <v>Takeaway</v>
      </c>
      <c r="H8980" s="2" t="d">
        <v>2023-01-09</v>
      </c>
    </row>
    <row r="8981" spans="1:8" x14ac:dyDescent="0.2">
      <c r="A8981" s="16" t="s">
        <v>9002</v>
      </c>
      <c r="B8981" s="16" t="str">
        <f>IF(OR(dirty_cafe_sales!$B8981="UNKNOWN",dirty_cafe_sales!$B8981="",dirty_cafe_sales!$B8981="ERROR"),"Unknown_Item",dirty_cafe_sales!$B8981)</f>
        <v>Juice</v>
      </c>
      <c r="C8981" s="23">
        <f>IF(ISNUMBER(dirty_cafe_sales!$C8981),dirty_cafe_sales!$C8981,3)</f>
        <v>2</v>
      </c>
      <c r="D8981" s="19">
        <f>VLOOKUP($B8981,Price_Per_Item!$A$3:$B$11,2,FALSE)</f>
        <v>3</v>
      </c>
      <c r="E8981" s="25">
        <f t="shared" si="140"/>
        <v>6</v>
      </c>
      <c r="F8981" t="str">
        <f>IF(OR(dirty_cafe_sales!$F8981="UNKNOWN",dirty_cafe_sales!$F8981="ERROR",dirty_cafe_sales!$F8981=""),"Unknown",dirty_cafe_sales!$F8981)</f>
        <v>Cash</v>
      </c>
      <c r="G8981" t="str">
        <f>IF(OR(dirty_cafe_sales!$G8981="UNKNOWN",dirty_cafe_sales!$G8981="ERROR",dirty_cafe_sales!$G8981=""),"Unknown",dirty_cafe_sales!$G8981)</f>
        <v>In-store</v>
      </c>
      <c r="H8981" s="2" t="d">
        <v>2023-10-30</v>
      </c>
    </row>
    <row r="8982" spans="1:8" x14ac:dyDescent="0.2">
      <c r="A8982" s="16" t="s">
        <v>9003</v>
      </c>
      <c r="B8982" s="16" t="str">
        <f>IF(OR(dirty_cafe_sales!$B8982="UNKNOWN",dirty_cafe_sales!$B8982="",dirty_cafe_sales!$B8982="ERROR"),"Unknown_Item",dirty_cafe_sales!$B8982)</f>
        <v>Sandwich</v>
      </c>
      <c r="C8982" s="23">
        <f>IF(ISNUMBER(dirty_cafe_sales!$C8982),dirty_cafe_sales!$C8982,3)</f>
        <v>2</v>
      </c>
      <c r="D8982" s="19">
        <f>VLOOKUP($B8982,Price_Per_Item!$A$3:$B$11,2,FALSE)</f>
        <v>4</v>
      </c>
      <c r="E8982" s="25">
        <f t="shared" si="140"/>
        <v>8</v>
      </c>
      <c r="F8982" t="str">
        <f>IF(OR(dirty_cafe_sales!$F8982="UNKNOWN",dirty_cafe_sales!$F8982="ERROR",dirty_cafe_sales!$F8982=""),"Unknown",dirty_cafe_sales!$F8982)</f>
        <v>Unknown</v>
      </c>
      <c r="G8982" t="str">
        <f>IF(OR(dirty_cafe_sales!$G8982="UNKNOWN",dirty_cafe_sales!$G8982="ERROR",dirty_cafe_sales!$G8982=""),"Unknown",dirty_cafe_sales!$G8982)</f>
        <v>Takeaway</v>
      </c>
      <c r="H8982" s="2" t="d">
        <v>2023-04-17</v>
      </c>
    </row>
    <row r="8983" spans="1:8" x14ac:dyDescent="0.2">
      <c r="A8983" s="16" t="s">
        <v>9004</v>
      </c>
      <c r="B8983" s="16" t="str">
        <f>IF(OR(dirty_cafe_sales!$B8983="UNKNOWN",dirty_cafe_sales!$B8983="",dirty_cafe_sales!$B8983="ERROR"),"Unknown_Item",dirty_cafe_sales!$B8983)</f>
        <v>Cookie</v>
      </c>
      <c r="C8983" s="23">
        <f>IF(ISNUMBER(dirty_cafe_sales!$C8983),dirty_cafe_sales!$C8983,3)</f>
        <v>1</v>
      </c>
      <c r="D8983" s="19">
        <f>VLOOKUP($B8983,Price_Per_Item!$A$3:$B$11,2,FALSE)</f>
        <v>1</v>
      </c>
      <c r="E8983" s="25">
        <f t="shared" si="140"/>
        <v>1</v>
      </c>
      <c r="F8983" t="str">
        <f>IF(OR(dirty_cafe_sales!$F8983="UNKNOWN",dirty_cafe_sales!$F8983="ERROR",dirty_cafe_sales!$F8983=""),"Unknown",dirty_cafe_sales!$F8983)</f>
        <v>Credit Card</v>
      </c>
      <c r="G8983" t="str">
        <f>IF(OR(dirty_cafe_sales!$G8983="UNKNOWN",dirty_cafe_sales!$G8983="ERROR",dirty_cafe_sales!$G8983=""),"Unknown",dirty_cafe_sales!$G8983)</f>
        <v>In-store</v>
      </c>
      <c r="H8983" s="2" t="d">
        <v>2023-09-07</v>
      </c>
    </row>
    <row r="8984" spans="1:8" x14ac:dyDescent="0.2">
      <c r="A8984" s="16" t="s">
        <v>9005</v>
      </c>
      <c r="B8984" s="16" t="str">
        <f>IF(OR(dirty_cafe_sales!$B8984="UNKNOWN",dirty_cafe_sales!$B8984="",dirty_cafe_sales!$B8984="ERROR"),"Unknown_Item",dirty_cafe_sales!$B8984)</f>
        <v>Cake</v>
      </c>
      <c r="C8984" s="23">
        <f>IF(ISNUMBER(dirty_cafe_sales!$C8984),dirty_cafe_sales!$C8984,3)</f>
        <v>2</v>
      </c>
      <c r="D8984" s="19">
        <f>VLOOKUP($B8984,Price_Per_Item!$A$3:$B$11,2,FALSE)</f>
        <v>3</v>
      </c>
      <c r="E8984" s="25">
        <f t="shared" si="140"/>
        <v>6</v>
      </c>
      <c r="F8984" t="str">
        <f>IF(OR(dirty_cafe_sales!$F8984="UNKNOWN",dirty_cafe_sales!$F8984="ERROR",dirty_cafe_sales!$F8984=""),"Unknown",dirty_cafe_sales!$F8984)</f>
        <v>Unknown</v>
      </c>
      <c r="G8984" t="str">
        <f>IF(OR(dirty_cafe_sales!$G8984="UNKNOWN",dirty_cafe_sales!$G8984="ERROR",dirty_cafe_sales!$G8984=""),"Unknown",dirty_cafe_sales!$G8984)</f>
        <v>Unknown</v>
      </c>
      <c r="H8984" s="2" t="d">
        <v>2023-05-27</v>
      </c>
    </row>
    <row r="8985" spans="1:8" x14ac:dyDescent="0.2">
      <c r="A8985" s="16" t="s">
        <v>9006</v>
      </c>
      <c r="B8985" s="16" t="str">
        <f>IF(OR(dirty_cafe_sales!$B8985="UNKNOWN",dirty_cafe_sales!$B8985="",dirty_cafe_sales!$B8985="ERROR"),"Unknown_Item",dirty_cafe_sales!$B8985)</f>
        <v>Sandwich</v>
      </c>
      <c r="C8985" s="23">
        <f>IF(ISNUMBER(dirty_cafe_sales!$C8985),dirty_cafe_sales!$C8985,3)</f>
        <v>3</v>
      </c>
      <c r="D8985" s="19">
        <f>VLOOKUP($B8985,Price_Per_Item!$A$3:$B$11,2,FALSE)</f>
        <v>4</v>
      </c>
      <c r="E8985" s="25">
        <f t="shared" si="140"/>
        <v>12</v>
      </c>
      <c r="F8985" t="str">
        <f>IF(OR(dirty_cafe_sales!$F8985="UNKNOWN",dirty_cafe_sales!$F8985="ERROR",dirty_cafe_sales!$F8985=""),"Unknown",dirty_cafe_sales!$F8985)</f>
        <v>Unknown</v>
      </c>
      <c r="G8985" t="str">
        <f>IF(OR(dirty_cafe_sales!$G8985="UNKNOWN",dirty_cafe_sales!$G8985="ERROR",dirty_cafe_sales!$G8985=""),"Unknown",dirty_cafe_sales!$G8985)</f>
        <v>Unknown</v>
      </c>
      <c r="H8985" s="2" t="d">
        <v>2023-11-23</v>
      </c>
    </row>
    <row r="8986" spans="1:8" x14ac:dyDescent="0.2">
      <c r="A8986" s="16" t="s">
        <v>9007</v>
      </c>
      <c r="B8986" s="16" t="str">
        <f>IF(OR(dirty_cafe_sales!$B8986="UNKNOWN",dirty_cafe_sales!$B8986="",dirty_cafe_sales!$B8986="ERROR"),"Unknown_Item",dirty_cafe_sales!$B8986)</f>
        <v>Cookie</v>
      </c>
      <c r="C8986" s="23">
        <f>IF(ISNUMBER(dirty_cafe_sales!$C8986),dirty_cafe_sales!$C8986,3)</f>
        <v>2</v>
      </c>
      <c r="D8986" s="19">
        <f>VLOOKUP($B8986,Price_Per_Item!$A$3:$B$11,2,FALSE)</f>
        <v>1</v>
      </c>
      <c r="E8986" s="25">
        <f t="shared" si="140"/>
        <v>2</v>
      </c>
      <c r="F8986" t="str">
        <f>IF(OR(dirty_cafe_sales!$F8986="UNKNOWN",dirty_cafe_sales!$F8986="ERROR",dirty_cafe_sales!$F8986=""),"Unknown",dirty_cafe_sales!$F8986)</f>
        <v>Unknown</v>
      </c>
      <c r="G8986" t="str">
        <f>IF(OR(dirty_cafe_sales!$G8986="UNKNOWN",dirty_cafe_sales!$G8986="ERROR",dirty_cafe_sales!$G8986=""),"Unknown",dirty_cafe_sales!$G8986)</f>
        <v>Unknown</v>
      </c>
      <c r="H8986" s="2" t="d">
        <v>2023-12-04</v>
      </c>
    </row>
    <row r="8987" spans="1:8" x14ac:dyDescent="0.2">
      <c r="A8987" s="16" t="s">
        <v>9008</v>
      </c>
      <c r="B8987" s="16" t="str">
        <f>IF(OR(dirty_cafe_sales!$B8987="UNKNOWN",dirty_cafe_sales!$B8987="",dirty_cafe_sales!$B8987="ERROR"),"Unknown_Item",dirty_cafe_sales!$B8987)</f>
        <v>Sandwich</v>
      </c>
      <c r="C8987" s="23">
        <f>IF(ISNUMBER(dirty_cafe_sales!$C8987),dirty_cafe_sales!$C8987,3)</f>
        <v>2</v>
      </c>
      <c r="D8987" s="19">
        <f>VLOOKUP($B8987,Price_Per_Item!$A$3:$B$11,2,FALSE)</f>
        <v>4</v>
      </c>
      <c r="E8987" s="25">
        <f t="shared" si="140"/>
        <v>8</v>
      </c>
      <c r="F8987" t="str">
        <f>IF(OR(dirty_cafe_sales!$F8987="UNKNOWN",dirty_cafe_sales!$F8987="ERROR",dirty_cafe_sales!$F8987=""),"Unknown",dirty_cafe_sales!$F8987)</f>
        <v>Unknown</v>
      </c>
      <c r="G8987" t="str">
        <f>IF(OR(dirty_cafe_sales!$G8987="UNKNOWN",dirty_cafe_sales!$G8987="ERROR",dirty_cafe_sales!$G8987=""),"Unknown",dirty_cafe_sales!$G8987)</f>
        <v>In-store</v>
      </c>
      <c r="H8987" s="2" t="d">
        <v>2023-01-06</v>
      </c>
    </row>
    <row r="8988" spans="1:8" x14ac:dyDescent="0.2">
      <c r="A8988" s="16" t="s">
        <v>9009</v>
      </c>
      <c r="B8988" s="16" t="str">
        <f>IF(OR(dirty_cafe_sales!$B8988="UNKNOWN",dirty_cafe_sales!$B8988="",dirty_cafe_sales!$B8988="ERROR"),"Unknown_Item",dirty_cafe_sales!$B8988)</f>
        <v>Coffee</v>
      </c>
      <c r="C8988" s="23">
        <f>IF(ISNUMBER(dirty_cafe_sales!$C8988),dirty_cafe_sales!$C8988,3)</f>
        <v>4</v>
      </c>
      <c r="D8988" s="19">
        <f>VLOOKUP($B8988,Price_Per_Item!$A$3:$B$11,2,FALSE)</f>
        <v>2</v>
      </c>
      <c r="E8988" s="25">
        <f t="shared" si="140"/>
        <v>8</v>
      </c>
      <c r="F8988" t="str">
        <f>IF(OR(dirty_cafe_sales!$F8988="UNKNOWN",dirty_cafe_sales!$F8988="ERROR",dirty_cafe_sales!$F8988=""),"Unknown",dirty_cafe_sales!$F8988)</f>
        <v>Unknown</v>
      </c>
      <c r="G8988" t="str">
        <f>IF(OR(dirty_cafe_sales!$G8988="UNKNOWN",dirty_cafe_sales!$G8988="ERROR",dirty_cafe_sales!$G8988=""),"Unknown",dirty_cafe_sales!$G8988)</f>
        <v>Unknown</v>
      </c>
      <c r="H8988" s="2" t="d">
        <v>2023-06-26</v>
      </c>
    </row>
    <row r="8989" spans="1:8" x14ac:dyDescent="0.2">
      <c r="A8989" s="16" t="s">
        <v>9010</v>
      </c>
      <c r="B8989" s="16" t="str">
        <f>IF(OR(dirty_cafe_sales!$B8989="UNKNOWN",dirty_cafe_sales!$B8989="",dirty_cafe_sales!$B8989="ERROR"),"Unknown_Item",dirty_cafe_sales!$B8989)</f>
        <v>Tea</v>
      </c>
      <c r="C8989" s="23">
        <f>IF(ISNUMBER(dirty_cafe_sales!$C8989),dirty_cafe_sales!$C8989,3)</f>
        <v>2</v>
      </c>
      <c r="D8989" s="19">
        <f>VLOOKUP($B8989,Price_Per_Item!$A$3:$B$11,2,FALSE)</f>
        <v>1.5</v>
      </c>
      <c r="E8989" s="25">
        <f t="shared" si="140"/>
        <v>3</v>
      </c>
      <c r="F8989" t="str">
        <f>IF(OR(dirty_cafe_sales!$F8989="UNKNOWN",dirty_cafe_sales!$F8989="ERROR",dirty_cafe_sales!$F8989=""),"Unknown",dirty_cafe_sales!$F8989)</f>
        <v>Digital Wallet</v>
      </c>
      <c r="G8989" t="str">
        <f>IF(OR(dirty_cafe_sales!$G8989="UNKNOWN",dirty_cafe_sales!$G8989="ERROR",dirty_cafe_sales!$G8989=""),"Unknown",dirty_cafe_sales!$G8989)</f>
        <v>Takeaway</v>
      </c>
      <c r="H8989" s="2" t="d">
        <v>2023-09-11</v>
      </c>
    </row>
    <row r="8990" spans="1:8" x14ac:dyDescent="0.2">
      <c r="A8990" s="16" t="s">
        <v>9011</v>
      </c>
      <c r="B8990" s="16" t="str">
        <f>IF(OR(dirty_cafe_sales!$B8990="UNKNOWN",dirty_cafe_sales!$B8990="",dirty_cafe_sales!$B8990="ERROR"),"Unknown_Item",dirty_cafe_sales!$B8990)</f>
        <v>Juice</v>
      </c>
      <c r="C8990" s="23">
        <f>IF(ISNUMBER(dirty_cafe_sales!$C8990),dirty_cafe_sales!$C8990,3)</f>
        <v>1</v>
      </c>
      <c r="D8990" s="19">
        <f>VLOOKUP($B8990,Price_Per_Item!$A$3:$B$11,2,FALSE)</f>
        <v>3</v>
      </c>
      <c r="E8990" s="25">
        <f t="shared" si="140"/>
        <v>3</v>
      </c>
      <c r="F8990" t="str">
        <f>IF(OR(dirty_cafe_sales!$F8990="UNKNOWN",dirty_cafe_sales!$F8990="ERROR",dirty_cafe_sales!$F8990=""),"Unknown",dirty_cafe_sales!$F8990)</f>
        <v>Unknown</v>
      </c>
      <c r="G8990" t="str">
        <f>IF(OR(dirty_cafe_sales!$G8990="UNKNOWN",dirty_cafe_sales!$G8990="ERROR",dirty_cafe_sales!$G8990=""),"Unknown",dirty_cafe_sales!$G8990)</f>
        <v>Unknown</v>
      </c>
      <c r="H8990" s="2" t="d">
        <v>2023-11-02</v>
      </c>
    </row>
    <row r="8991" spans="1:8" x14ac:dyDescent="0.2">
      <c r="A8991" s="16" t="s">
        <v>9012</v>
      </c>
      <c r="B8991" s="16" t="str">
        <f>IF(OR(dirty_cafe_sales!$B8991="UNKNOWN",dirty_cafe_sales!$B8991="",dirty_cafe_sales!$B8991="ERROR"),"Unknown_Item",dirty_cafe_sales!$B8991)</f>
        <v>Cookie</v>
      </c>
      <c r="C8991" s="23">
        <f>IF(ISNUMBER(dirty_cafe_sales!$C8991),dirty_cafe_sales!$C8991,3)</f>
        <v>1</v>
      </c>
      <c r="D8991" s="19">
        <f>VLOOKUP($B8991,Price_Per_Item!$A$3:$B$11,2,FALSE)</f>
        <v>1</v>
      </c>
      <c r="E8991" s="25">
        <f t="shared" si="140"/>
        <v>1</v>
      </c>
      <c r="F8991" t="str">
        <f>IF(OR(dirty_cafe_sales!$F8991="UNKNOWN",dirty_cafe_sales!$F8991="ERROR",dirty_cafe_sales!$F8991=""),"Unknown",dirty_cafe_sales!$F8991)</f>
        <v>Unknown</v>
      </c>
      <c r="G8991" t="str">
        <f>IF(OR(dirty_cafe_sales!$G8991="UNKNOWN",dirty_cafe_sales!$G8991="ERROR",dirty_cafe_sales!$G8991=""),"Unknown",dirty_cafe_sales!$G8991)</f>
        <v>Takeaway</v>
      </c>
      <c r="H8991" s="2" t="d">
        <v>2023-03-13</v>
      </c>
    </row>
    <row r="8992" spans="1:8" x14ac:dyDescent="0.2">
      <c r="A8992" s="16" t="s">
        <v>9013</v>
      </c>
      <c r="B8992" s="16" t="str">
        <f>IF(OR(dirty_cafe_sales!$B8992="UNKNOWN",dirty_cafe_sales!$B8992="",dirty_cafe_sales!$B8992="ERROR"),"Unknown_Item",dirty_cafe_sales!$B8992)</f>
        <v>Cookie</v>
      </c>
      <c r="C8992" s="23">
        <f>IF(ISNUMBER(dirty_cafe_sales!$C8992),dirty_cafe_sales!$C8992,3)</f>
        <v>2</v>
      </c>
      <c r="D8992" s="19">
        <f>VLOOKUP($B8992,Price_Per_Item!$A$3:$B$11,2,FALSE)</f>
        <v>1</v>
      </c>
      <c r="E8992" s="25">
        <f t="shared" si="140"/>
        <v>2</v>
      </c>
      <c r="F8992" t="str">
        <f>IF(OR(dirty_cafe_sales!$F8992="UNKNOWN",dirty_cafe_sales!$F8992="ERROR",dirty_cafe_sales!$F8992=""),"Unknown",dirty_cafe_sales!$F8992)</f>
        <v>Credit Card</v>
      </c>
      <c r="G8992" t="str">
        <f>IF(OR(dirty_cafe_sales!$G8992="UNKNOWN",dirty_cafe_sales!$G8992="ERROR",dirty_cafe_sales!$G8992=""),"Unknown",dirty_cafe_sales!$G8992)</f>
        <v>Takeaway</v>
      </c>
      <c r="H8992" s="2" t="d">
        <v>2023-11-20</v>
      </c>
    </row>
    <row r="8993" spans="1:8" x14ac:dyDescent="0.2">
      <c r="A8993" s="16" t="s">
        <v>9014</v>
      </c>
      <c r="B8993" s="16" t="str">
        <f>IF(OR(dirty_cafe_sales!$B8993="UNKNOWN",dirty_cafe_sales!$B8993="",dirty_cafe_sales!$B8993="ERROR"),"Unknown_Item",dirty_cafe_sales!$B8993)</f>
        <v>Salad</v>
      </c>
      <c r="C8993" s="23">
        <f>IF(ISNUMBER(dirty_cafe_sales!$C8993),dirty_cafe_sales!$C8993,3)</f>
        <v>2</v>
      </c>
      <c r="D8993" s="19">
        <f>VLOOKUP($B8993,Price_Per_Item!$A$3:$B$11,2,FALSE)</f>
        <v>5</v>
      </c>
      <c r="E8993" s="25">
        <f t="shared" si="140"/>
        <v>10</v>
      </c>
      <c r="F8993" t="str">
        <f>IF(OR(dirty_cafe_sales!$F8993="UNKNOWN",dirty_cafe_sales!$F8993="ERROR",dirty_cafe_sales!$F8993=""),"Unknown",dirty_cafe_sales!$F8993)</f>
        <v>Credit Card</v>
      </c>
      <c r="G8993" t="str">
        <f>IF(OR(dirty_cafe_sales!$G8993="UNKNOWN",dirty_cafe_sales!$G8993="ERROR",dirty_cafe_sales!$G8993=""),"Unknown",dirty_cafe_sales!$G8993)</f>
        <v>In-store</v>
      </c>
      <c r="H8993" s="2" t="d">
        <v>2023-04-14</v>
      </c>
    </row>
    <row r="8994" spans="1:8" x14ac:dyDescent="0.2">
      <c r="A8994" s="16" t="s">
        <v>9015</v>
      </c>
      <c r="B8994" s="16" t="str">
        <f>IF(OR(dirty_cafe_sales!$B8994="UNKNOWN",dirty_cafe_sales!$B8994="",dirty_cafe_sales!$B8994="ERROR"),"Unknown_Item",dirty_cafe_sales!$B8994)</f>
        <v>Cookie</v>
      </c>
      <c r="C8994" s="23">
        <f>IF(ISNUMBER(dirty_cafe_sales!$C8994),dirty_cafe_sales!$C8994,3)</f>
        <v>5</v>
      </c>
      <c r="D8994" s="19">
        <f>VLOOKUP($B8994,Price_Per_Item!$A$3:$B$11,2,FALSE)</f>
        <v>1</v>
      </c>
      <c r="E8994" s="25">
        <f t="shared" si="140"/>
        <v>5</v>
      </c>
      <c r="F8994" t="str">
        <f>IF(OR(dirty_cafe_sales!$F8994="UNKNOWN",dirty_cafe_sales!$F8994="ERROR",dirty_cafe_sales!$F8994=""),"Unknown",dirty_cafe_sales!$F8994)</f>
        <v>Unknown</v>
      </c>
      <c r="G8994" t="str">
        <f>IF(OR(dirty_cafe_sales!$G8994="UNKNOWN",dirty_cafe_sales!$G8994="ERROR",dirty_cafe_sales!$G8994=""),"Unknown",dirty_cafe_sales!$G8994)</f>
        <v>Takeaway</v>
      </c>
      <c r="H8994" s="2" t="d">
        <v>2023-10-02</v>
      </c>
    </row>
    <row r="8995" spans="1:8" x14ac:dyDescent="0.2">
      <c r="A8995" s="16" t="s">
        <v>9016</v>
      </c>
      <c r="B8995" s="16" t="str">
        <f>IF(OR(dirty_cafe_sales!$B8995="UNKNOWN",dirty_cafe_sales!$B8995="",dirty_cafe_sales!$B8995="ERROR"),"Unknown_Item",dirty_cafe_sales!$B8995)</f>
        <v>Unknown_Item</v>
      </c>
      <c r="C8995" s="23">
        <f>IF(ISNUMBER(dirty_cafe_sales!$C8995),dirty_cafe_sales!$C8995,3)</f>
        <v>3</v>
      </c>
      <c r="D8995" s="19">
        <f>VLOOKUP($B8995,Price_Per_Item!$A$3:$B$11,2,FALSE)</f>
        <v>2.9375</v>
      </c>
      <c r="E8995" s="25">
        <f t="shared" si="140"/>
        <v>8.8125</v>
      </c>
      <c r="F8995" t="str">
        <f>IF(OR(dirty_cafe_sales!$F8995="UNKNOWN",dirty_cafe_sales!$F8995="ERROR",dirty_cafe_sales!$F8995=""),"Unknown",dirty_cafe_sales!$F8995)</f>
        <v>Unknown</v>
      </c>
      <c r="G8995" t="str">
        <f>IF(OR(dirty_cafe_sales!$G8995="UNKNOWN",dirty_cafe_sales!$G8995="ERROR",dirty_cafe_sales!$G8995=""),"Unknown",dirty_cafe_sales!$G8995)</f>
        <v>Unknown</v>
      </c>
      <c r="H8995" s="2" t="d">
        <v>2023-09-21</v>
      </c>
    </row>
    <row r="8996" spans="1:8" x14ac:dyDescent="0.2">
      <c r="A8996" s="16" t="s">
        <v>9017</v>
      </c>
      <c r="B8996" s="16" t="str">
        <f>IF(OR(dirty_cafe_sales!$B8996="UNKNOWN",dirty_cafe_sales!$B8996="",dirty_cafe_sales!$B8996="ERROR"),"Unknown_Item",dirty_cafe_sales!$B8996)</f>
        <v>Coffee</v>
      </c>
      <c r="C8996" s="23">
        <f>IF(ISNUMBER(dirty_cafe_sales!$C8996),dirty_cafe_sales!$C8996,3)</f>
        <v>2</v>
      </c>
      <c r="D8996" s="19">
        <f>VLOOKUP($B8996,Price_Per_Item!$A$3:$B$11,2,FALSE)</f>
        <v>2</v>
      </c>
      <c r="E8996" s="25">
        <f t="shared" si="140"/>
        <v>4</v>
      </c>
      <c r="F8996" t="str">
        <f>IF(OR(dirty_cafe_sales!$F8996="UNKNOWN",dirty_cafe_sales!$F8996="ERROR",dirty_cafe_sales!$F8996=""),"Unknown",dirty_cafe_sales!$F8996)</f>
        <v>Unknown</v>
      </c>
      <c r="G8996" t="str">
        <f>IF(OR(dirty_cafe_sales!$G8996="UNKNOWN",dirty_cafe_sales!$G8996="ERROR",dirty_cafe_sales!$G8996=""),"Unknown",dirty_cafe_sales!$G8996)</f>
        <v>In-store</v>
      </c>
      <c r="H8996" s="2" t="d">
        <v>2023-08-30</v>
      </c>
    </row>
    <row r="8997" spans="1:8" x14ac:dyDescent="0.2">
      <c r="A8997" s="16" t="s">
        <v>9018</v>
      </c>
      <c r="B8997" s="16" t="str">
        <f>IF(OR(dirty_cafe_sales!$B8997="UNKNOWN",dirty_cafe_sales!$B8997="",dirty_cafe_sales!$B8997="ERROR"),"Unknown_Item",dirty_cafe_sales!$B8997)</f>
        <v>Unknown_Item</v>
      </c>
      <c r="C8997" s="23">
        <f>IF(ISNUMBER(dirty_cafe_sales!$C8997),dirty_cafe_sales!$C8997,3)</f>
        <v>4</v>
      </c>
      <c r="D8997" s="19">
        <f>VLOOKUP($B8997,Price_Per_Item!$A$3:$B$11,2,FALSE)</f>
        <v>2.9375</v>
      </c>
      <c r="E8997" s="25">
        <f t="shared" si="140"/>
        <v>11.75</v>
      </c>
      <c r="F8997" t="str">
        <f>IF(OR(dirty_cafe_sales!$F8997="UNKNOWN",dirty_cafe_sales!$F8997="ERROR",dirty_cafe_sales!$F8997=""),"Unknown",dirty_cafe_sales!$F8997)</f>
        <v>Digital Wallet</v>
      </c>
      <c r="G8997" t="str">
        <f>IF(OR(dirty_cafe_sales!$G8997="UNKNOWN",dirty_cafe_sales!$G8997="ERROR",dirty_cafe_sales!$G8997=""),"Unknown",dirty_cafe_sales!$G8997)</f>
        <v>Unknown</v>
      </c>
      <c r="H8997" s="2" t="d">
        <v>2023-01-27</v>
      </c>
    </row>
    <row r="8998" spans="1:8" x14ac:dyDescent="0.2">
      <c r="A8998" s="16" t="s">
        <v>9019</v>
      </c>
      <c r="B8998" s="16" t="str">
        <f>IF(OR(dirty_cafe_sales!$B8998="UNKNOWN",dirty_cafe_sales!$B8998="",dirty_cafe_sales!$B8998="ERROR"),"Unknown_Item",dirty_cafe_sales!$B8998)</f>
        <v>Salad</v>
      </c>
      <c r="C8998" s="23">
        <f>IF(ISNUMBER(dirty_cafe_sales!$C8998),dirty_cafe_sales!$C8998,3)</f>
        <v>1</v>
      </c>
      <c r="D8998" s="19">
        <f>VLOOKUP($B8998,Price_Per_Item!$A$3:$B$11,2,FALSE)</f>
        <v>5</v>
      </c>
      <c r="E8998" s="25">
        <f t="shared" si="140"/>
        <v>5</v>
      </c>
      <c r="F8998" t="str">
        <f>IF(OR(dirty_cafe_sales!$F8998="UNKNOWN",dirty_cafe_sales!$F8998="ERROR",dirty_cafe_sales!$F8998=""),"Unknown",dirty_cafe_sales!$F8998)</f>
        <v>Credit Card</v>
      </c>
      <c r="G8998" t="str">
        <f>IF(OR(dirty_cafe_sales!$G8998="UNKNOWN",dirty_cafe_sales!$G8998="ERROR",dirty_cafe_sales!$G8998=""),"Unknown",dirty_cafe_sales!$G8998)</f>
        <v>Unknown</v>
      </c>
      <c r="H8998" s="2" t="d">
        <v>2023-09-19</v>
      </c>
    </row>
    <row r="8999" spans="1:8" x14ac:dyDescent="0.2">
      <c r="A8999" s="16" t="s">
        <v>9020</v>
      </c>
      <c r="B8999" s="16" t="str">
        <f>IF(OR(dirty_cafe_sales!$B8999="UNKNOWN",dirty_cafe_sales!$B8999="",dirty_cafe_sales!$B8999="ERROR"),"Unknown_Item",dirty_cafe_sales!$B8999)</f>
        <v>Sandwich</v>
      </c>
      <c r="C8999" s="23">
        <f>IF(ISNUMBER(dirty_cafe_sales!$C8999),dirty_cafe_sales!$C8999,3)</f>
        <v>2</v>
      </c>
      <c r="D8999" s="19">
        <f>VLOOKUP($B8999,Price_Per_Item!$A$3:$B$11,2,FALSE)</f>
        <v>4</v>
      </c>
      <c r="E8999" s="25">
        <f t="shared" si="140"/>
        <v>8</v>
      </c>
      <c r="F8999" t="str">
        <f>IF(OR(dirty_cafe_sales!$F8999="UNKNOWN",dirty_cafe_sales!$F8999="ERROR",dirty_cafe_sales!$F8999=""),"Unknown",dirty_cafe_sales!$F8999)</f>
        <v>Credit Card</v>
      </c>
      <c r="G8999" t="str">
        <f>IF(OR(dirty_cafe_sales!$G8999="UNKNOWN",dirty_cafe_sales!$G8999="ERROR",dirty_cafe_sales!$G8999=""),"Unknown",dirty_cafe_sales!$G8999)</f>
        <v>Unknown</v>
      </c>
      <c r="H8999" s="2" t="d">
        <v>2023-08-24</v>
      </c>
    </row>
    <row r="9000" spans="1:8" x14ac:dyDescent="0.2">
      <c r="A9000" s="16" t="s">
        <v>9021</v>
      </c>
      <c r="B9000" s="16" t="str">
        <f>IF(OR(dirty_cafe_sales!$B9000="UNKNOWN",dirty_cafe_sales!$B9000="",dirty_cafe_sales!$B9000="ERROR"),"Unknown_Item",dirty_cafe_sales!$B9000)</f>
        <v>Salad</v>
      </c>
      <c r="C9000" s="23">
        <f>IF(ISNUMBER(dirty_cafe_sales!$C9000),dirty_cafe_sales!$C9000,3)</f>
        <v>1</v>
      </c>
      <c r="D9000" s="19">
        <f>VLOOKUP($B9000,Price_Per_Item!$A$3:$B$11,2,FALSE)</f>
        <v>5</v>
      </c>
      <c r="E9000" s="25">
        <f t="shared" si="140"/>
        <v>5</v>
      </c>
      <c r="F9000" t="str">
        <f>IF(OR(dirty_cafe_sales!$F9000="UNKNOWN",dirty_cafe_sales!$F9000="ERROR",dirty_cafe_sales!$F9000=""),"Unknown",dirty_cafe_sales!$F9000)</f>
        <v>Digital Wallet</v>
      </c>
      <c r="G9000" t="str">
        <f>IF(OR(dirty_cafe_sales!$G9000="UNKNOWN",dirty_cafe_sales!$G9000="ERROR",dirty_cafe_sales!$G9000=""),"Unknown",dirty_cafe_sales!$G9000)</f>
        <v>Unknown</v>
      </c>
      <c r="H9000" s="2" t="d">
        <v>2023-03-25</v>
      </c>
    </row>
    <row r="9001" spans="1:8" x14ac:dyDescent="0.2">
      <c r="A9001" s="16" t="s">
        <v>9022</v>
      </c>
      <c r="B9001" s="16" t="str">
        <f>IF(OR(dirty_cafe_sales!$B9001="UNKNOWN",dirty_cafe_sales!$B9001="",dirty_cafe_sales!$B9001="ERROR"),"Unknown_Item",dirty_cafe_sales!$B9001)</f>
        <v>Coffee</v>
      </c>
      <c r="C9001" s="23">
        <f>IF(ISNUMBER(dirty_cafe_sales!$C9001),dirty_cafe_sales!$C9001,3)</f>
        <v>4</v>
      </c>
      <c r="D9001" s="19">
        <f>VLOOKUP($B9001,Price_Per_Item!$A$3:$B$11,2,FALSE)</f>
        <v>2</v>
      </c>
      <c r="E9001" s="25">
        <f t="shared" si="140"/>
        <v>8</v>
      </c>
      <c r="F9001" t="str">
        <f>IF(OR(dirty_cafe_sales!$F9001="UNKNOWN",dirty_cafe_sales!$F9001="ERROR",dirty_cafe_sales!$F9001=""),"Unknown",dirty_cafe_sales!$F9001)</f>
        <v>Unknown</v>
      </c>
      <c r="G9001" t="str">
        <f>IF(OR(dirty_cafe_sales!$G9001="UNKNOWN",dirty_cafe_sales!$G9001="ERROR",dirty_cafe_sales!$G9001=""),"Unknown",dirty_cafe_sales!$G9001)</f>
        <v>Unknown</v>
      </c>
      <c r="H9001" s="2" t="d">
        <v>2023-01-13</v>
      </c>
    </row>
    <row r="9002" spans="1:8" x14ac:dyDescent="0.2">
      <c r="A9002" s="16" t="s">
        <v>9023</v>
      </c>
      <c r="B9002" s="16" t="str">
        <f>IF(OR(dirty_cafe_sales!$B9002="UNKNOWN",dirty_cafe_sales!$B9002="",dirty_cafe_sales!$B9002="ERROR"),"Unknown_Item",dirty_cafe_sales!$B9002)</f>
        <v>Tea</v>
      </c>
      <c r="C9002" s="23">
        <f>IF(ISNUMBER(dirty_cafe_sales!$C9002),dirty_cafe_sales!$C9002,3)</f>
        <v>5</v>
      </c>
      <c r="D9002" s="19">
        <f>VLOOKUP($B9002,Price_Per_Item!$A$3:$B$11,2,FALSE)</f>
        <v>1.5</v>
      </c>
      <c r="E9002" s="25">
        <f t="shared" si="140"/>
        <v>7.5</v>
      </c>
      <c r="F9002" t="str">
        <f>IF(OR(dirty_cafe_sales!$F9002="UNKNOWN",dirty_cafe_sales!$F9002="ERROR",dirty_cafe_sales!$F9002=""),"Unknown",dirty_cafe_sales!$F9002)</f>
        <v>Credit Card</v>
      </c>
      <c r="G9002" t="str">
        <f>IF(OR(dirty_cafe_sales!$G9002="UNKNOWN",dirty_cafe_sales!$G9002="ERROR",dirty_cafe_sales!$G9002=""),"Unknown",dirty_cafe_sales!$G9002)</f>
        <v>In-store</v>
      </c>
      <c r="H9002" s="2" t="d">
        <v>2023-07-17</v>
      </c>
    </row>
    <row r="9003" spans="1:8" x14ac:dyDescent="0.2">
      <c r="A9003" s="16" t="s">
        <v>9024</v>
      </c>
      <c r="B9003" s="16" t="str">
        <f>IF(OR(dirty_cafe_sales!$B9003="UNKNOWN",dirty_cafe_sales!$B9003="",dirty_cafe_sales!$B9003="ERROR"),"Unknown_Item",dirty_cafe_sales!$B9003)</f>
        <v>Cake</v>
      </c>
      <c r="C9003" s="23">
        <f>IF(ISNUMBER(dirty_cafe_sales!$C9003),dirty_cafe_sales!$C9003,3)</f>
        <v>4</v>
      </c>
      <c r="D9003" s="19">
        <f>VLOOKUP($B9003,Price_Per_Item!$A$3:$B$11,2,FALSE)</f>
        <v>3</v>
      </c>
      <c r="E9003" s="25">
        <f t="shared" si="140"/>
        <v>12</v>
      </c>
      <c r="F9003" t="str">
        <f>IF(OR(dirty_cafe_sales!$F9003="UNKNOWN",dirty_cafe_sales!$F9003="ERROR",dirty_cafe_sales!$F9003=""),"Unknown",dirty_cafe_sales!$F9003)</f>
        <v>Digital Wallet</v>
      </c>
      <c r="G9003" t="str">
        <f>IF(OR(dirty_cafe_sales!$G9003="UNKNOWN",dirty_cafe_sales!$G9003="ERROR",dirty_cafe_sales!$G9003=""),"Unknown",dirty_cafe_sales!$G9003)</f>
        <v>Takeaway</v>
      </c>
      <c r="H9003" s="2" t="d">
        <v>2023-10-22</v>
      </c>
    </row>
    <row r="9004" spans="1:8" x14ac:dyDescent="0.2">
      <c r="A9004" s="16" t="s">
        <v>9025</v>
      </c>
      <c r="B9004" s="16" t="str">
        <f>IF(OR(dirty_cafe_sales!$B9004="UNKNOWN",dirty_cafe_sales!$B9004="",dirty_cafe_sales!$B9004="ERROR"),"Unknown_Item",dirty_cafe_sales!$B9004)</f>
        <v>Cookie</v>
      </c>
      <c r="C9004" s="23">
        <f>IF(ISNUMBER(dirty_cafe_sales!$C9004),dirty_cafe_sales!$C9004,3)</f>
        <v>5</v>
      </c>
      <c r="D9004" s="19">
        <f>VLOOKUP($B9004,Price_Per_Item!$A$3:$B$11,2,FALSE)</f>
        <v>1</v>
      </c>
      <c r="E9004" s="25">
        <f t="shared" si="140"/>
        <v>5</v>
      </c>
      <c r="F9004" t="str">
        <f>IF(OR(dirty_cafe_sales!$F9004="UNKNOWN",dirty_cafe_sales!$F9004="ERROR",dirty_cafe_sales!$F9004=""),"Unknown",dirty_cafe_sales!$F9004)</f>
        <v>Credit Card</v>
      </c>
      <c r="G9004" t="str">
        <f>IF(OR(dirty_cafe_sales!$G9004="UNKNOWN",dirty_cafe_sales!$G9004="ERROR",dirty_cafe_sales!$G9004=""),"Unknown",dirty_cafe_sales!$G9004)</f>
        <v>In-store</v>
      </c>
      <c r="H9004" s="2" t="d">
        <v>2023-11-29</v>
      </c>
    </row>
    <row r="9005" spans="1:8" x14ac:dyDescent="0.2">
      <c r="A9005" s="16" t="s">
        <v>9026</v>
      </c>
      <c r="B9005" s="16" t="str">
        <f>IF(OR(dirty_cafe_sales!$B9005="UNKNOWN",dirty_cafe_sales!$B9005="",dirty_cafe_sales!$B9005="ERROR"),"Unknown_Item",dirty_cafe_sales!$B9005)</f>
        <v>Tea</v>
      </c>
      <c r="C9005" s="23">
        <f>IF(ISNUMBER(dirty_cafe_sales!$C9005),dirty_cafe_sales!$C9005,3)</f>
        <v>4</v>
      </c>
      <c r="D9005" s="19">
        <f>VLOOKUP($B9005,Price_Per_Item!$A$3:$B$11,2,FALSE)</f>
        <v>1.5</v>
      </c>
      <c r="E9005" s="25">
        <f t="shared" si="140"/>
        <v>6</v>
      </c>
      <c r="F9005" t="str">
        <f>IF(OR(dirty_cafe_sales!$F9005="UNKNOWN",dirty_cafe_sales!$F9005="ERROR",dirty_cafe_sales!$F9005=""),"Unknown",dirty_cafe_sales!$F9005)</f>
        <v>Digital Wallet</v>
      </c>
      <c r="G9005" t="str">
        <f>IF(OR(dirty_cafe_sales!$G9005="UNKNOWN",dirty_cafe_sales!$G9005="ERROR",dirty_cafe_sales!$G9005=""),"Unknown",dirty_cafe_sales!$G9005)</f>
        <v>In-store</v>
      </c>
      <c r="H9005" s="2" t="d">
        <v>2023-01-06</v>
      </c>
    </row>
    <row r="9006" spans="1:8" x14ac:dyDescent="0.2">
      <c r="A9006" s="16" t="s">
        <v>9027</v>
      </c>
      <c r="B9006" s="16" t="str">
        <f>IF(OR(dirty_cafe_sales!$B9006="UNKNOWN",dirty_cafe_sales!$B9006="",dirty_cafe_sales!$B9006="ERROR"),"Unknown_Item",dirty_cafe_sales!$B9006)</f>
        <v>Juice</v>
      </c>
      <c r="C9006" s="23">
        <f>IF(ISNUMBER(dirty_cafe_sales!$C9006),dirty_cafe_sales!$C9006,3)</f>
        <v>2</v>
      </c>
      <c r="D9006" s="19">
        <f>VLOOKUP($B9006,Price_Per_Item!$A$3:$B$11,2,FALSE)</f>
        <v>3</v>
      </c>
      <c r="E9006" s="25">
        <f t="shared" si="140"/>
        <v>6</v>
      </c>
      <c r="F9006" t="str">
        <f>IF(OR(dirty_cafe_sales!$F9006="UNKNOWN",dirty_cafe_sales!$F9006="ERROR",dirty_cafe_sales!$F9006=""),"Unknown",dirty_cafe_sales!$F9006)</f>
        <v>Unknown</v>
      </c>
      <c r="G9006" t="str">
        <f>IF(OR(dirty_cafe_sales!$G9006="UNKNOWN",dirty_cafe_sales!$G9006="ERROR",dirty_cafe_sales!$G9006=""),"Unknown",dirty_cafe_sales!$G9006)</f>
        <v>Unknown</v>
      </c>
      <c r="H9006" s="2" t="d">
        <v>2023-11-16</v>
      </c>
    </row>
    <row r="9007" spans="1:8" x14ac:dyDescent="0.2">
      <c r="A9007" s="16" t="s">
        <v>9028</v>
      </c>
      <c r="B9007" s="16" t="str">
        <f>IF(OR(dirty_cafe_sales!$B9007="UNKNOWN",dirty_cafe_sales!$B9007="",dirty_cafe_sales!$B9007="ERROR"),"Unknown_Item",dirty_cafe_sales!$B9007)</f>
        <v>Tea</v>
      </c>
      <c r="C9007" s="23">
        <f>IF(ISNUMBER(dirty_cafe_sales!$C9007),dirty_cafe_sales!$C9007,3)</f>
        <v>1</v>
      </c>
      <c r="D9007" s="19">
        <f>VLOOKUP($B9007,Price_Per_Item!$A$3:$B$11,2,FALSE)</f>
        <v>1.5</v>
      </c>
      <c r="E9007" s="25">
        <f t="shared" si="140"/>
        <v>1.5</v>
      </c>
      <c r="F9007" t="str">
        <f>IF(OR(dirty_cafe_sales!$F9007="UNKNOWN",dirty_cafe_sales!$F9007="ERROR",dirty_cafe_sales!$F9007=""),"Unknown",dirty_cafe_sales!$F9007)</f>
        <v>Digital Wallet</v>
      </c>
      <c r="G9007" t="str">
        <f>IF(OR(dirty_cafe_sales!$G9007="UNKNOWN",dirty_cafe_sales!$G9007="ERROR",dirty_cafe_sales!$G9007=""),"Unknown",dirty_cafe_sales!$G9007)</f>
        <v>In-store</v>
      </c>
      <c r="H9007" s="2" t="d">
        <v>2023-07-15</v>
      </c>
    </row>
    <row r="9008" spans="1:8" x14ac:dyDescent="0.2">
      <c r="A9008" s="16" t="s">
        <v>9029</v>
      </c>
      <c r="B9008" s="16" t="str">
        <f>IF(OR(dirty_cafe_sales!$B9008="UNKNOWN",dirty_cafe_sales!$B9008="",dirty_cafe_sales!$B9008="ERROR"),"Unknown_Item",dirty_cafe_sales!$B9008)</f>
        <v>Sandwich</v>
      </c>
      <c r="C9008" s="23">
        <f>IF(ISNUMBER(dirty_cafe_sales!$C9008),dirty_cafe_sales!$C9008,3)</f>
        <v>3</v>
      </c>
      <c r="D9008" s="19">
        <f>VLOOKUP($B9008,Price_Per_Item!$A$3:$B$11,2,FALSE)</f>
        <v>4</v>
      </c>
      <c r="E9008" s="25">
        <f t="shared" si="140"/>
        <v>12</v>
      </c>
      <c r="F9008" t="str">
        <f>IF(OR(dirty_cafe_sales!$F9008="UNKNOWN",dirty_cafe_sales!$F9008="ERROR",dirty_cafe_sales!$F9008=""),"Unknown",dirty_cafe_sales!$F9008)</f>
        <v>Digital Wallet</v>
      </c>
      <c r="G9008" t="str">
        <f>IF(OR(dirty_cafe_sales!$G9008="UNKNOWN",dirty_cafe_sales!$G9008="ERROR",dirty_cafe_sales!$G9008=""),"Unknown",dirty_cafe_sales!$G9008)</f>
        <v>In-store</v>
      </c>
      <c r="H9008" s="2" t="d">
        <v>2023-10-04</v>
      </c>
    </row>
    <row r="9009" spans="1:8" x14ac:dyDescent="0.2">
      <c r="A9009" s="16" t="s">
        <v>9030</v>
      </c>
      <c r="B9009" s="16" t="str">
        <f>IF(OR(dirty_cafe_sales!$B9009="UNKNOWN",dirty_cafe_sales!$B9009="",dirty_cafe_sales!$B9009="ERROR"),"Unknown_Item",dirty_cafe_sales!$B9009)</f>
        <v>Smoothie</v>
      </c>
      <c r="C9009" s="23">
        <f>IF(ISNUMBER(dirty_cafe_sales!$C9009),dirty_cafe_sales!$C9009,3)</f>
        <v>4</v>
      </c>
      <c r="D9009" s="19">
        <f>VLOOKUP($B9009,Price_Per_Item!$A$3:$B$11,2,FALSE)</f>
        <v>4</v>
      </c>
      <c r="E9009" s="25">
        <f t="shared" si="140"/>
        <v>16</v>
      </c>
      <c r="F9009" t="str">
        <f>IF(OR(dirty_cafe_sales!$F9009="UNKNOWN",dirty_cafe_sales!$F9009="ERROR",dirty_cafe_sales!$F9009=""),"Unknown",dirty_cafe_sales!$F9009)</f>
        <v>Credit Card</v>
      </c>
      <c r="G9009" t="str">
        <f>IF(OR(dirty_cafe_sales!$G9009="UNKNOWN",dirty_cafe_sales!$G9009="ERROR",dirty_cafe_sales!$G9009=""),"Unknown",dirty_cafe_sales!$G9009)</f>
        <v>Unknown</v>
      </c>
      <c r="H9009" s="2" t="d">
        <v>2023-09-06</v>
      </c>
    </row>
    <row r="9010" spans="1:8" x14ac:dyDescent="0.2">
      <c r="A9010" s="16" t="s">
        <v>9031</v>
      </c>
      <c r="B9010" s="16" t="str">
        <f>IF(OR(dirty_cafe_sales!$B9010="UNKNOWN",dirty_cafe_sales!$B9010="",dirty_cafe_sales!$B9010="ERROR"),"Unknown_Item",dirty_cafe_sales!$B9010)</f>
        <v>Cookie</v>
      </c>
      <c r="C9010" s="23">
        <f>IF(ISNUMBER(dirty_cafe_sales!$C9010),dirty_cafe_sales!$C9010,3)</f>
        <v>2</v>
      </c>
      <c r="D9010" s="19">
        <f>VLOOKUP($B9010,Price_Per_Item!$A$3:$B$11,2,FALSE)</f>
        <v>1</v>
      </c>
      <c r="E9010" s="25">
        <f t="shared" si="140"/>
        <v>2</v>
      </c>
      <c r="F9010" t="str">
        <f>IF(OR(dirty_cafe_sales!$F9010="UNKNOWN",dirty_cafe_sales!$F9010="ERROR",dirty_cafe_sales!$F9010=""),"Unknown",dirty_cafe_sales!$F9010)</f>
        <v>Unknown</v>
      </c>
      <c r="G9010" t="str">
        <f>IF(OR(dirty_cafe_sales!$G9010="UNKNOWN",dirty_cafe_sales!$G9010="ERROR",dirty_cafe_sales!$G9010=""),"Unknown",dirty_cafe_sales!$G9010)</f>
        <v>Unknown</v>
      </c>
      <c r="H9010" s="2" t="d">
        <v>2023-08-14</v>
      </c>
    </row>
    <row r="9011" spans="1:8" x14ac:dyDescent="0.2">
      <c r="A9011" s="16" t="s">
        <v>9032</v>
      </c>
      <c r="B9011" s="16" t="str">
        <f>IF(OR(dirty_cafe_sales!$B9011="UNKNOWN",dirty_cafe_sales!$B9011="",dirty_cafe_sales!$B9011="ERROR"),"Unknown_Item",dirty_cafe_sales!$B9011)</f>
        <v>Tea</v>
      </c>
      <c r="C9011" s="23">
        <f>IF(ISNUMBER(dirty_cafe_sales!$C9011),dirty_cafe_sales!$C9011,3)</f>
        <v>5</v>
      </c>
      <c r="D9011" s="19">
        <f>VLOOKUP($B9011,Price_Per_Item!$A$3:$B$11,2,FALSE)</f>
        <v>1.5</v>
      </c>
      <c r="E9011" s="25">
        <f t="shared" si="140"/>
        <v>7.5</v>
      </c>
      <c r="F9011" t="str">
        <f>IF(OR(dirty_cafe_sales!$F9011="UNKNOWN",dirty_cafe_sales!$F9011="ERROR",dirty_cafe_sales!$F9011=""),"Unknown",dirty_cafe_sales!$F9011)</f>
        <v>Unknown</v>
      </c>
      <c r="G9011" t="str">
        <f>IF(OR(dirty_cafe_sales!$G9011="UNKNOWN",dirty_cafe_sales!$G9011="ERROR",dirty_cafe_sales!$G9011=""),"Unknown",dirty_cafe_sales!$G9011)</f>
        <v>Unknown</v>
      </c>
      <c r="H9011" s="2" t="d">
        <v>2023-07-20</v>
      </c>
    </row>
    <row r="9012" spans="1:8" x14ac:dyDescent="0.2">
      <c r="A9012" s="16" t="s">
        <v>9033</v>
      </c>
      <c r="B9012" s="16" t="str">
        <f>IF(OR(dirty_cafe_sales!$B9012="UNKNOWN",dirty_cafe_sales!$B9012="",dirty_cafe_sales!$B9012="ERROR"),"Unknown_Item",dirty_cafe_sales!$B9012)</f>
        <v>Salad</v>
      </c>
      <c r="C9012" s="23">
        <f>IF(ISNUMBER(dirty_cafe_sales!$C9012),dirty_cafe_sales!$C9012,3)</f>
        <v>3</v>
      </c>
      <c r="D9012" s="19">
        <f>VLOOKUP($B9012,Price_Per_Item!$A$3:$B$11,2,FALSE)</f>
        <v>5</v>
      </c>
      <c r="E9012" s="25">
        <f t="shared" si="140"/>
        <v>15</v>
      </c>
      <c r="F9012" t="str">
        <f>IF(OR(dirty_cafe_sales!$F9012="UNKNOWN",dirty_cafe_sales!$F9012="ERROR",dirty_cafe_sales!$F9012=""),"Unknown",dirty_cafe_sales!$F9012)</f>
        <v>Unknown</v>
      </c>
      <c r="G9012" t="str">
        <f>IF(OR(dirty_cafe_sales!$G9012="UNKNOWN",dirty_cafe_sales!$G9012="ERROR",dirty_cafe_sales!$G9012=""),"Unknown",dirty_cafe_sales!$G9012)</f>
        <v>Unknown</v>
      </c>
      <c r="H9012" s="2" t="d">
        <v>2023-04-13</v>
      </c>
    </row>
    <row r="9013" spans="1:8" x14ac:dyDescent="0.2">
      <c r="A9013" s="16" t="s">
        <v>9034</v>
      </c>
      <c r="B9013" s="16" t="str">
        <f>IF(OR(dirty_cafe_sales!$B9013="UNKNOWN",dirty_cafe_sales!$B9013="",dirty_cafe_sales!$B9013="ERROR"),"Unknown_Item",dirty_cafe_sales!$B9013)</f>
        <v>Smoothie</v>
      </c>
      <c r="C9013" s="23">
        <f>IF(ISNUMBER(dirty_cafe_sales!$C9013),dirty_cafe_sales!$C9013,3)</f>
        <v>4</v>
      </c>
      <c r="D9013" s="19">
        <f>VLOOKUP($B9013,Price_Per_Item!$A$3:$B$11,2,FALSE)</f>
        <v>4</v>
      </c>
      <c r="E9013" s="25">
        <f t="shared" si="140"/>
        <v>16</v>
      </c>
      <c r="F9013" t="str">
        <f>IF(OR(dirty_cafe_sales!$F9013="UNKNOWN",dirty_cafe_sales!$F9013="ERROR",dirty_cafe_sales!$F9013=""),"Unknown",dirty_cafe_sales!$F9013)</f>
        <v>Cash</v>
      </c>
      <c r="G9013" t="str">
        <f>IF(OR(dirty_cafe_sales!$G9013="UNKNOWN",dirty_cafe_sales!$G9013="ERROR",dirty_cafe_sales!$G9013=""),"Unknown",dirty_cafe_sales!$G9013)</f>
        <v>Unknown</v>
      </c>
      <c r="H9013" s="2" t="d">
        <v>2023-09-12</v>
      </c>
    </row>
    <row r="9014" spans="1:8" x14ac:dyDescent="0.2">
      <c r="A9014" s="16" t="s">
        <v>9035</v>
      </c>
      <c r="B9014" s="16" t="str">
        <f>IF(OR(dirty_cafe_sales!$B9014="UNKNOWN",dirty_cafe_sales!$B9014="",dirty_cafe_sales!$B9014="ERROR"),"Unknown_Item",dirty_cafe_sales!$B9014)</f>
        <v>Smoothie</v>
      </c>
      <c r="C9014" s="23">
        <f>IF(ISNUMBER(dirty_cafe_sales!$C9014),dirty_cafe_sales!$C9014,3)</f>
        <v>1</v>
      </c>
      <c r="D9014" s="19">
        <f>VLOOKUP($B9014,Price_Per_Item!$A$3:$B$11,2,FALSE)</f>
        <v>4</v>
      </c>
      <c r="E9014" s="25">
        <f t="shared" si="140"/>
        <v>4</v>
      </c>
      <c r="F9014" t="str">
        <f>IF(OR(dirty_cafe_sales!$F9014="UNKNOWN",dirty_cafe_sales!$F9014="ERROR",dirty_cafe_sales!$F9014=""),"Unknown",dirty_cafe_sales!$F9014)</f>
        <v>Unknown</v>
      </c>
      <c r="G9014" t="str">
        <f>IF(OR(dirty_cafe_sales!$G9014="UNKNOWN",dirty_cafe_sales!$G9014="ERROR",dirty_cafe_sales!$G9014=""),"Unknown",dirty_cafe_sales!$G9014)</f>
        <v>Takeaway</v>
      </c>
      <c r="H9014" s="2" t="d">
        <v>2023-02-24</v>
      </c>
    </row>
    <row r="9015" spans="1:8" x14ac:dyDescent="0.2">
      <c r="A9015" s="16" t="s">
        <v>9036</v>
      </c>
      <c r="B9015" s="16" t="str">
        <f>IF(OR(dirty_cafe_sales!$B9015="UNKNOWN",dirty_cafe_sales!$B9015="",dirty_cafe_sales!$B9015="ERROR"),"Unknown_Item",dirty_cafe_sales!$B9015)</f>
        <v>Cookie</v>
      </c>
      <c r="C9015" s="23">
        <f>IF(ISNUMBER(dirty_cafe_sales!$C9015),dirty_cafe_sales!$C9015,3)</f>
        <v>1</v>
      </c>
      <c r="D9015" s="19">
        <f>VLOOKUP($B9015,Price_Per_Item!$A$3:$B$11,2,FALSE)</f>
        <v>1</v>
      </c>
      <c r="E9015" s="25">
        <f t="shared" si="140"/>
        <v>1</v>
      </c>
      <c r="F9015" t="str">
        <f>IF(OR(dirty_cafe_sales!$F9015="UNKNOWN",dirty_cafe_sales!$F9015="ERROR",dirty_cafe_sales!$F9015=""),"Unknown",dirty_cafe_sales!$F9015)</f>
        <v>Cash</v>
      </c>
      <c r="G9015" t="str">
        <f>IF(OR(dirty_cafe_sales!$G9015="UNKNOWN",dirty_cafe_sales!$G9015="ERROR",dirty_cafe_sales!$G9015=""),"Unknown",dirty_cafe_sales!$G9015)</f>
        <v>Unknown</v>
      </c>
      <c r="H9015" s="2" t="d">
        <v>2023-04-20</v>
      </c>
    </row>
    <row r="9016" spans="1:8" x14ac:dyDescent="0.2">
      <c r="A9016" s="16" t="s">
        <v>9037</v>
      </c>
      <c r="B9016" s="16" t="str">
        <f>IF(OR(dirty_cafe_sales!$B9016="UNKNOWN",dirty_cafe_sales!$B9016="",dirty_cafe_sales!$B9016="ERROR"),"Unknown_Item",dirty_cafe_sales!$B9016)</f>
        <v>Sandwich</v>
      </c>
      <c r="C9016" s="23">
        <f>IF(ISNUMBER(dirty_cafe_sales!$C9016),dirty_cafe_sales!$C9016,3)</f>
        <v>4</v>
      </c>
      <c r="D9016" s="19">
        <f>VLOOKUP($B9016,Price_Per_Item!$A$3:$B$11,2,FALSE)</f>
        <v>4</v>
      </c>
      <c r="E9016" s="25">
        <f t="shared" si="140"/>
        <v>16</v>
      </c>
      <c r="F9016" t="str">
        <f>IF(OR(dirty_cafe_sales!$F9016="UNKNOWN",dirty_cafe_sales!$F9016="ERROR",dirty_cafe_sales!$F9016=""),"Unknown",dirty_cafe_sales!$F9016)</f>
        <v>Cash</v>
      </c>
      <c r="G9016" t="str">
        <f>IF(OR(dirty_cafe_sales!$G9016="UNKNOWN",dirty_cafe_sales!$G9016="ERROR",dirty_cafe_sales!$G9016=""),"Unknown",dirty_cafe_sales!$G9016)</f>
        <v>Unknown</v>
      </c>
      <c r="H9016" s="2" t="d">
        <v>2023-08-28</v>
      </c>
    </row>
    <row r="9017" spans="1:8" x14ac:dyDescent="0.2">
      <c r="A9017" s="16" t="s">
        <v>9038</v>
      </c>
      <c r="B9017" s="16" t="str">
        <f>IF(OR(dirty_cafe_sales!$B9017="UNKNOWN",dirty_cafe_sales!$B9017="",dirty_cafe_sales!$B9017="ERROR"),"Unknown_Item",dirty_cafe_sales!$B9017)</f>
        <v>Cake</v>
      </c>
      <c r="C9017" s="23">
        <f>IF(ISNUMBER(dirty_cafe_sales!$C9017),dirty_cafe_sales!$C9017,3)</f>
        <v>3</v>
      </c>
      <c r="D9017" s="19">
        <f>VLOOKUP($B9017,Price_Per_Item!$A$3:$B$11,2,FALSE)</f>
        <v>3</v>
      </c>
      <c r="E9017" s="25">
        <f t="shared" si="140"/>
        <v>9</v>
      </c>
      <c r="F9017" t="str">
        <f>IF(OR(dirty_cafe_sales!$F9017="UNKNOWN",dirty_cafe_sales!$F9017="ERROR",dirty_cafe_sales!$F9017=""),"Unknown",dirty_cafe_sales!$F9017)</f>
        <v>Unknown</v>
      </c>
      <c r="G9017" t="str">
        <f>IF(OR(dirty_cafe_sales!$G9017="UNKNOWN",dirty_cafe_sales!$G9017="ERROR",dirty_cafe_sales!$G9017=""),"Unknown",dirty_cafe_sales!$G9017)</f>
        <v>Unknown</v>
      </c>
      <c r="H9017" s="2" t="d">
        <v>2023-02-07</v>
      </c>
    </row>
    <row r="9018" spans="1:8" x14ac:dyDescent="0.2">
      <c r="A9018" s="16" t="s">
        <v>9039</v>
      </c>
      <c r="B9018" s="16" t="str">
        <f>IF(OR(dirty_cafe_sales!$B9018="UNKNOWN",dirty_cafe_sales!$B9018="",dirty_cafe_sales!$B9018="ERROR"),"Unknown_Item",dirty_cafe_sales!$B9018)</f>
        <v>Salad</v>
      </c>
      <c r="C9018" s="23">
        <f>IF(ISNUMBER(dirty_cafe_sales!$C9018),dirty_cafe_sales!$C9018,3)</f>
        <v>4</v>
      </c>
      <c r="D9018" s="19">
        <f>VLOOKUP($B9018,Price_Per_Item!$A$3:$B$11,2,FALSE)</f>
        <v>5</v>
      </c>
      <c r="E9018" s="25">
        <f t="shared" si="140"/>
        <v>20</v>
      </c>
      <c r="F9018" t="str">
        <f>IF(OR(dirty_cafe_sales!$F9018="UNKNOWN",dirty_cafe_sales!$F9018="ERROR",dirty_cafe_sales!$F9018=""),"Unknown",dirty_cafe_sales!$F9018)</f>
        <v>Cash</v>
      </c>
      <c r="G9018" t="str">
        <f>IF(OR(dirty_cafe_sales!$G9018="UNKNOWN",dirty_cafe_sales!$G9018="ERROR",dirty_cafe_sales!$G9018=""),"Unknown",dirty_cafe_sales!$G9018)</f>
        <v>Unknown</v>
      </c>
      <c r="H9018" s="2" t="d">
        <v>2023-07-21</v>
      </c>
    </row>
    <row r="9019" spans="1:8" x14ac:dyDescent="0.2">
      <c r="A9019" s="16" t="s">
        <v>9040</v>
      </c>
      <c r="B9019" s="16" t="str">
        <f>IF(OR(dirty_cafe_sales!$B9019="UNKNOWN",dirty_cafe_sales!$B9019="",dirty_cafe_sales!$B9019="ERROR"),"Unknown_Item",dirty_cafe_sales!$B9019)</f>
        <v>Coffee</v>
      </c>
      <c r="C9019" s="23">
        <f>IF(ISNUMBER(dirty_cafe_sales!$C9019),dirty_cafe_sales!$C9019,3)</f>
        <v>3</v>
      </c>
      <c r="D9019" s="19">
        <f>VLOOKUP($B9019,Price_Per_Item!$A$3:$B$11,2,FALSE)</f>
        <v>2</v>
      </c>
      <c r="E9019" s="25">
        <f t="shared" si="140"/>
        <v>6</v>
      </c>
      <c r="F9019" t="str">
        <f>IF(OR(dirty_cafe_sales!$F9019="UNKNOWN",dirty_cafe_sales!$F9019="ERROR",dirty_cafe_sales!$F9019=""),"Unknown",dirty_cafe_sales!$F9019)</f>
        <v>Unknown</v>
      </c>
      <c r="G9019" t="str">
        <f>IF(OR(dirty_cafe_sales!$G9019="UNKNOWN",dirty_cafe_sales!$G9019="ERROR",dirty_cafe_sales!$G9019=""),"Unknown",dirty_cafe_sales!$G9019)</f>
        <v>Unknown</v>
      </c>
      <c r="H9019" s="2" t="d">
        <v>2023-05-21</v>
      </c>
    </row>
    <row r="9020" spans="1:8" x14ac:dyDescent="0.2">
      <c r="A9020" s="16" t="s">
        <v>9041</v>
      </c>
      <c r="B9020" s="16" t="str">
        <f>IF(OR(dirty_cafe_sales!$B9020="UNKNOWN",dirty_cafe_sales!$B9020="",dirty_cafe_sales!$B9020="ERROR"),"Unknown_Item",dirty_cafe_sales!$B9020)</f>
        <v>Tea</v>
      </c>
      <c r="C9020" s="23">
        <f>IF(ISNUMBER(dirty_cafe_sales!$C9020),dirty_cafe_sales!$C9020,3)</f>
        <v>2</v>
      </c>
      <c r="D9020" s="19">
        <f>VLOOKUP($B9020,Price_Per_Item!$A$3:$B$11,2,FALSE)</f>
        <v>1.5</v>
      </c>
      <c r="E9020" s="25">
        <f t="shared" si="140"/>
        <v>3</v>
      </c>
      <c r="F9020" t="str">
        <f>IF(OR(dirty_cafe_sales!$F9020="UNKNOWN",dirty_cafe_sales!$F9020="ERROR",dirty_cafe_sales!$F9020=""),"Unknown",dirty_cafe_sales!$F9020)</f>
        <v>Cash</v>
      </c>
      <c r="G9020" t="str">
        <f>IF(OR(dirty_cafe_sales!$G9020="UNKNOWN",dirty_cafe_sales!$G9020="ERROR",dirty_cafe_sales!$G9020=""),"Unknown",dirty_cafe_sales!$G9020)</f>
        <v>In-store</v>
      </c>
      <c r="H9020" s="2" t="d">
        <v>2023-11-10</v>
      </c>
    </row>
    <row r="9021" spans="1:8" x14ac:dyDescent="0.2">
      <c r="A9021" s="16" t="s">
        <v>9042</v>
      </c>
      <c r="B9021" s="16" t="str">
        <f>IF(OR(dirty_cafe_sales!$B9021="UNKNOWN",dirty_cafe_sales!$B9021="",dirty_cafe_sales!$B9021="ERROR"),"Unknown_Item",dirty_cafe_sales!$B9021)</f>
        <v>Smoothie</v>
      </c>
      <c r="C9021" s="23">
        <f>IF(ISNUMBER(dirty_cafe_sales!$C9021),dirty_cafe_sales!$C9021,3)</f>
        <v>1</v>
      </c>
      <c r="D9021" s="19">
        <f>VLOOKUP($B9021,Price_Per_Item!$A$3:$B$11,2,FALSE)</f>
        <v>4</v>
      </c>
      <c r="E9021" s="25">
        <f t="shared" si="140"/>
        <v>4</v>
      </c>
      <c r="F9021" t="str">
        <f>IF(OR(dirty_cafe_sales!$F9021="UNKNOWN",dirty_cafe_sales!$F9021="ERROR",dirty_cafe_sales!$F9021=""),"Unknown",dirty_cafe_sales!$F9021)</f>
        <v>Credit Card</v>
      </c>
      <c r="G9021" t="str">
        <f>IF(OR(dirty_cafe_sales!$G9021="UNKNOWN",dirty_cafe_sales!$G9021="ERROR",dirty_cafe_sales!$G9021=""),"Unknown",dirty_cafe_sales!$G9021)</f>
        <v>In-store</v>
      </c>
      <c r="H9021" s="2" t="d">
        <v>2023-12-18</v>
      </c>
    </row>
    <row r="9022" spans="1:8" x14ac:dyDescent="0.2">
      <c r="A9022" s="16" t="s">
        <v>9043</v>
      </c>
      <c r="B9022" s="16" t="str">
        <f>IF(OR(dirty_cafe_sales!$B9022="UNKNOWN",dirty_cafe_sales!$B9022="",dirty_cafe_sales!$B9022="ERROR"),"Unknown_Item",dirty_cafe_sales!$B9022)</f>
        <v>Cookie</v>
      </c>
      <c r="C9022" s="23">
        <f>IF(ISNUMBER(dirty_cafe_sales!$C9022),dirty_cafe_sales!$C9022,3)</f>
        <v>2</v>
      </c>
      <c r="D9022" s="19">
        <f>VLOOKUP($B9022,Price_Per_Item!$A$3:$B$11,2,FALSE)</f>
        <v>1</v>
      </c>
      <c r="E9022" s="25">
        <f t="shared" si="140"/>
        <v>2</v>
      </c>
      <c r="F9022" t="str">
        <f>IF(OR(dirty_cafe_sales!$F9022="UNKNOWN",dirty_cafe_sales!$F9022="ERROR",dirty_cafe_sales!$F9022=""),"Unknown",dirty_cafe_sales!$F9022)</f>
        <v>Cash</v>
      </c>
      <c r="G9022" t="str">
        <f>IF(OR(dirty_cafe_sales!$G9022="UNKNOWN",dirty_cafe_sales!$G9022="ERROR",dirty_cafe_sales!$G9022=""),"Unknown",dirty_cafe_sales!$G9022)</f>
        <v>Unknown</v>
      </c>
      <c r="H9022" s="2" t="d">
        <v>2023-05-06</v>
      </c>
    </row>
    <row r="9023" spans="1:8" x14ac:dyDescent="0.2">
      <c r="A9023" s="16" t="s">
        <v>9044</v>
      </c>
      <c r="B9023" s="16" t="str">
        <f>IF(OR(dirty_cafe_sales!$B9023="UNKNOWN",dirty_cafe_sales!$B9023="",dirty_cafe_sales!$B9023="ERROR"),"Unknown_Item",dirty_cafe_sales!$B9023)</f>
        <v>Smoothie</v>
      </c>
      <c r="C9023" s="23">
        <f>IF(ISNUMBER(dirty_cafe_sales!$C9023),dirty_cafe_sales!$C9023,3)</f>
        <v>5</v>
      </c>
      <c r="D9023" s="19">
        <f>VLOOKUP($B9023,Price_Per_Item!$A$3:$B$11,2,FALSE)</f>
        <v>4</v>
      </c>
      <c r="E9023" s="25">
        <f t="shared" si="140"/>
        <v>20</v>
      </c>
      <c r="F9023" t="str">
        <f>IF(OR(dirty_cafe_sales!$F9023="UNKNOWN",dirty_cafe_sales!$F9023="ERROR",dirty_cafe_sales!$F9023=""),"Unknown",dirty_cafe_sales!$F9023)</f>
        <v>Cash</v>
      </c>
      <c r="G9023" t="str">
        <f>IF(OR(dirty_cafe_sales!$G9023="UNKNOWN",dirty_cafe_sales!$G9023="ERROR",dirty_cafe_sales!$G9023=""),"Unknown",dirty_cafe_sales!$G9023)</f>
        <v>In-store</v>
      </c>
      <c r="H9023" s="2" t="d">
        <v>2023-03-30</v>
      </c>
    </row>
    <row r="9024" spans="1:8" x14ac:dyDescent="0.2">
      <c r="A9024" s="16" t="s">
        <v>9045</v>
      </c>
      <c r="B9024" s="16" t="str">
        <f>IF(OR(dirty_cafe_sales!$B9024="UNKNOWN",dirty_cafe_sales!$B9024="",dirty_cafe_sales!$B9024="ERROR"),"Unknown_Item",dirty_cafe_sales!$B9024)</f>
        <v>Cookie</v>
      </c>
      <c r="C9024" s="23">
        <f>IF(ISNUMBER(dirty_cafe_sales!$C9024),dirty_cafe_sales!$C9024,3)</f>
        <v>5</v>
      </c>
      <c r="D9024" s="19">
        <f>VLOOKUP($B9024,Price_Per_Item!$A$3:$B$11,2,FALSE)</f>
        <v>1</v>
      </c>
      <c r="E9024" s="25">
        <f t="shared" si="140"/>
        <v>5</v>
      </c>
      <c r="F9024" t="str">
        <f>IF(OR(dirty_cafe_sales!$F9024="UNKNOWN",dirty_cafe_sales!$F9024="ERROR",dirty_cafe_sales!$F9024=""),"Unknown",dirty_cafe_sales!$F9024)</f>
        <v>Digital Wallet</v>
      </c>
      <c r="G9024" t="str">
        <f>IF(OR(dirty_cafe_sales!$G9024="UNKNOWN",dirty_cafe_sales!$G9024="ERROR",dirty_cafe_sales!$G9024=""),"Unknown",dirty_cafe_sales!$G9024)</f>
        <v>Unknown</v>
      </c>
      <c r="H9024" s="2" t="d">
        <v>2023-09-24</v>
      </c>
    </row>
    <row r="9025" spans="1:8" x14ac:dyDescent="0.2">
      <c r="A9025" s="16" t="s">
        <v>9046</v>
      </c>
      <c r="B9025" s="16" t="str">
        <f>IF(OR(dirty_cafe_sales!$B9025="UNKNOWN",dirty_cafe_sales!$B9025="",dirty_cafe_sales!$B9025="ERROR"),"Unknown_Item",dirty_cafe_sales!$B9025)</f>
        <v>Juice</v>
      </c>
      <c r="C9025" s="23">
        <f>IF(ISNUMBER(dirty_cafe_sales!$C9025),dirty_cafe_sales!$C9025,3)</f>
        <v>2</v>
      </c>
      <c r="D9025" s="19">
        <f>VLOOKUP($B9025,Price_Per_Item!$A$3:$B$11,2,FALSE)</f>
        <v>3</v>
      </c>
      <c r="E9025" s="25">
        <f t="shared" si="140"/>
        <v>6</v>
      </c>
      <c r="F9025" t="str">
        <f>IF(OR(dirty_cafe_sales!$F9025="UNKNOWN",dirty_cafe_sales!$F9025="ERROR",dirty_cafe_sales!$F9025=""),"Unknown",dirty_cafe_sales!$F9025)</f>
        <v>Digital Wallet</v>
      </c>
      <c r="G9025" t="str">
        <f>IF(OR(dirty_cafe_sales!$G9025="UNKNOWN",dirty_cafe_sales!$G9025="ERROR",dirty_cafe_sales!$G9025=""),"Unknown",dirty_cafe_sales!$G9025)</f>
        <v>In-store</v>
      </c>
      <c r="H9025" s="2" t="d">
        <v>2023-04-13</v>
      </c>
    </row>
    <row r="9026" spans="1:8" x14ac:dyDescent="0.2">
      <c r="A9026" s="16" t="s">
        <v>9047</v>
      </c>
      <c r="B9026" s="16" t="str">
        <f>IF(OR(dirty_cafe_sales!$B9026="UNKNOWN",dirty_cafe_sales!$B9026="",dirty_cafe_sales!$B9026="ERROR"),"Unknown_Item",dirty_cafe_sales!$B9026)</f>
        <v>Unknown_Item</v>
      </c>
      <c r="C9026" s="23">
        <f>IF(ISNUMBER(dirty_cafe_sales!$C9026),dirty_cafe_sales!$C9026,3)</f>
        <v>3</v>
      </c>
      <c r="D9026" s="19">
        <f>VLOOKUP($B9026,Price_Per_Item!$A$3:$B$11,2,FALSE)</f>
        <v>2.9375</v>
      </c>
      <c r="E9026" s="25">
        <f t="shared" si="140"/>
        <v>8.8125</v>
      </c>
      <c r="F9026" t="str">
        <f>IF(OR(dirty_cafe_sales!$F9026="UNKNOWN",dirty_cafe_sales!$F9026="ERROR",dirty_cafe_sales!$F9026=""),"Unknown",dirty_cafe_sales!$F9026)</f>
        <v>Credit Card</v>
      </c>
      <c r="G9026" t="str">
        <f>IF(OR(dirty_cafe_sales!$G9026="UNKNOWN",dirty_cafe_sales!$G9026="ERROR",dirty_cafe_sales!$G9026=""),"Unknown",dirty_cafe_sales!$G9026)</f>
        <v>Unknown</v>
      </c>
      <c r="H9026" s="2" t="d">
        <v>2023-08-24</v>
      </c>
    </row>
    <row r="9027" spans="1:8" x14ac:dyDescent="0.2">
      <c r="A9027" s="16" t="s">
        <v>9048</v>
      </c>
      <c r="B9027" s="16" t="str">
        <f>IF(OR(dirty_cafe_sales!$B9027="UNKNOWN",dirty_cafe_sales!$B9027="",dirty_cafe_sales!$B9027="ERROR"),"Unknown_Item",dirty_cafe_sales!$B9027)</f>
        <v>Unknown_Item</v>
      </c>
      <c r="C9027" s="23">
        <f>IF(ISNUMBER(dirty_cafe_sales!$C9027),dirty_cafe_sales!$C9027,3)</f>
        <v>4</v>
      </c>
      <c r="D9027" s="19">
        <f>VLOOKUP($B9027,Price_Per_Item!$A$3:$B$11,2,FALSE)</f>
        <v>2.9375</v>
      </c>
      <c r="E9027" s="25">
        <f t="shared" ref="E9027:E9090" si="141">C9027*D9027</f>
        <v>11.75</v>
      </c>
      <c r="F9027" t="str">
        <f>IF(OR(dirty_cafe_sales!$F9027="UNKNOWN",dirty_cafe_sales!$F9027="ERROR",dirty_cafe_sales!$F9027=""),"Unknown",dirty_cafe_sales!$F9027)</f>
        <v>Credit Card</v>
      </c>
      <c r="G9027" t="str">
        <f>IF(OR(dirty_cafe_sales!$G9027="UNKNOWN",dirty_cafe_sales!$G9027="ERROR",dirty_cafe_sales!$G9027=""),"Unknown",dirty_cafe_sales!$G9027)</f>
        <v>In-store</v>
      </c>
      <c r="H9027" s="2" t="d">
        <v>2023-09-08</v>
      </c>
    </row>
    <row r="9028" spans="1:8" x14ac:dyDescent="0.2">
      <c r="A9028" s="16" t="s">
        <v>9049</v>
      </c>
      <c r="B9028" s="16" t="str">
        <f>IF(OR(dirty_cafe_sales!$B9028="UNKNOWN",dirty_cafe_sales!$B9028="",dirty_cafe_sales!$B9028="ERROR"),"Unknown_Item",dirty_cafe_sales!$B9028)</f>
        <v>Tea</v>
      </c>
      <c r="C9028" s="23">
        <f>IF(ISNUMBER(dirty_cafe_sales!$C9028),dirty_cafe_sales!$C9028,3)</f>
        <v>3</v>
      </c>
      <c r="D9028" s="19">
        <f>VLOOKUP($B9028,Price_Per_Item!$A$3:$B$11,2,FALSE)</f>
        <v>1.5</v>
      </c>
      <c r="E9028" s="25">
        <f t="shared" si="141"/>
        <v>4.5</v>
      </c>
      <c r="F9028" t="str">
        <f>IF(OR(dirty_cafe_sales!$F9028="UNKNOWN",dirty_cafe_sales!$F9028="ERROR",dirty_cafe_sales!$F9028=""),"Unknown",dirty_cafe_sales!$F9028)</f>
        <v>Unknown</v>
      </c>
      <c r="G9028" t="str">
        <f>IF(OR(dirty_cafe_sales!$G9028="UNKNOWN",dirty_cafe_sales!$G9028="ERROR",dirty_cafe_sales!$G9028=""),"Unknown",dirty_cafe_sales!$G9028)</f>
        <v>In-store</v>
      </c>
      <c r="H9028" s="2" t="d">
        <v>2023-09-20</v>
      </c>
    </row>
    <row r="9029" spans="1:8" x14ac:dyDescent="0.2">
      <c r="A9029" s="16" t="s">
        <v>9050</v>
      </c>
      <c r="B9029" s="16" t="str">
        <f>IF(OR(dirty_cafe_sales!$B9029="UNKNOWN",dirty_cafe_sales!$B9029="",dirty_cafe_sales!$B9029="ERROR"),"Unknown_Item",dirty_cafe_sales!$B9029)</f>
        <v>Cake</v>
      </c>
      <c r="C9029" s="23">
        <f>IF(ISNUMBER(dirty_cafe_sales!$C9029),dirty_cafe_sales!$C9029,3)</f>
        <v>1</v>
      </c>
      <c r="D9029" s="19">
        <f>VLOOKUP($B9029,Price_Per_Item!$A$3:$B$11,2,FALSE)</f>
        <v>3</v>
      </c>
      <c r="E9029" s="25">
        <f t="shared" si="141"/>
        <v>3</v>
      </c>
      <c r="F9029" t="str">
        <f>IF(OR(dirty_cafe_sales!$F9029="UNKNOWN",dirty_cafe_sales!$F9029="ERROR",dirty_cafe_sales!$F9029=""),"Unknown",dirty_cafe_sales!$F9029)</f>
        <v>Cash</v>
      </c>
      <c r="G9029" t="str">
        <f>IF(OR(dirty_cafe_sales!$G9029="UNKNOWN",dirty_cafe_sales!$G9029="ERROR",dirty_cafe_sales!$G9029=""),"Unknown",dirty_cafe_sales!$G9029)</f>
        <v>Unknown</v>
      </c>
      <c r="H9029" s="2" t="d">
        <v>2023-11-18</v>
      </c>
    </row>
    <row r="9030" spans="1:8" x14ac:dyDescent="0.2">
      <c r="A9030" s="16" t="s">
        <v>9051</v>
      </c>
      <c r="B9030" s="16" t="str">
        <f>IF(OR(dirty_cafe_sales!$B9030="UNKNOWN",dirty_cafe_sales!$B9030="",dirty_cafe_sales!$B9030="ERROR"),"Unknown_Item",dirty_cafe_sales!$B9030)</f>
        <v>Cake</v>
      </c>
      <c r="C9030" s="23">
        <f>IF(ISNUMBER(dirty_cafe_sales!$C9030),dirty_cafe_sales!$C9030,3)</f>
        <v>3</v>
      </c>
      <c r="D9030" s="19">
        <f>VLOOKUP($B9030,Price_Per_Item!$A$3:$B$11,2,FALSE)</f>
        <v>3</v>
      </c>
      <c r="E9030" s="25">
        <f t="shared" si="141"/>
        <v>9</v>
      </c>
      <c r="F9030" t="str">
        <f>IF(OR(dirty_cafe_sales!$F9030="UNKNOWN",dirty_cafe_sales!$F9030="ERROR",dirty_cafe_sales!$F9030=""),"Unknown",dirty_cafe_sales!$F9030)</f>
        <v>Cash</v>
      </c>
      <c r="G9030" t="str">
        <f>IF(OR(dirty_cafe_sales!$G9030="UNKNOWN",dirty_cafe_sales!$G9030="ERROR",dirty_cafe_sales!$G9030=""),"Unknown",dirty_cafe_sales!$G9030)</f>
        <v>In-store</v>
      </c>
      <c r="H9030" s="2" t="d">
        <v>2023-12-20</v>
      </c>
    </row>
    <row r="9031" spans="1:8" x14ac:dyDescent="0.2">
      <c r="A9031" s="16" t="s">
        <v>9052</v>
      </c>
      <c r="B9031" s="16" t="str">
        <f>IF(OR(dirty_cafe_sales!$B9031="UNKNOWN",dirty_cafe_sales!$B9031="",dirty_cafe_sales!$B9031="ERROR"),"Unknown_Item",dirty_cafe_sales!$B9031)</f>
        <v>Smoothie</v>
      </c>
      <c r="C9031" s="23">
        <f>IF(ISNUMBER(dirty_cafe_sales!$C9031),dirty_cafe_sales!$C9031,3)</f>
        <v>1</v>
      </c>
      <c r="D9031" s="19">
        <f>VLOOKUP($B9031,Price_Per_Item!$A$3:$B$11,2,FALSE)</f>
        <v>4</v>
      </c>
      <c r="E9031" s="25">
        <f t="shared" si="141"/>
        <v>4</v>
      </c>
      <c r="F9031" t="str">
        <f>IF(OR(dirty_cafe_sales!$F9031="UNKNOWN",dirty_cafe_sales!$F9031="ERROR",dirty_cafe_sales!$F9031=""),"Unknown",dirty_cafe_sales!$F9031)</f>
        <v>Credit Card</v>
      </c>
      <c r="G9031" t="str">
        <f>IF(OR(dirty_cafe_sales!$G9031="UNKNOWN",dirty_cafe_sales!$G9031="ERROR",dirty_cafe_sales!$G9031=""),"Unknown",dirty_cafe_sales!$G9031)</f>
        <v>Takeaway</v>
      </c>
      <c r="H9031" s="2" t="d">
        <v>2023-02-07</v>
      </c>
    </row>
    <row r="9032" spans="1:8" x14ac:dyDescent="0.2">
      <c r="A9032" s="16" t="s">
        <v>9053</v>
      </c>
      <c r="B9032" s="16" t="str">
        <f>IF(OR(dirty_cafe_sales!$B9032="UNKNOWN",dirty_cafe_sales!$B9032="",dirty_cafe_sales!$B9032="ERROR"),"Unknown_Item",dirty_cafe_sales!$B9032)</f>
        <v>Coffee</v>
      </c>
      <c r="C9032" s="23">
        <f>IF(ISNUMBER(dirty_cafe_sales!$C9032),dirty_cafe_sales!$C9032,3)</f>
        <v>5</v>
      </c>
      <c r="D9032" s="19">
        <f>VLOOKUP($B9032,Price_Per_Item!$A$3:$B$11,2,FALSE)</f>
        <v>2</v>
      </c>
      <c r="E9032" s="25">
        <f t="shared" si="141"/>
        <v>10</v>
      </c>
      <c r="F9032" t="str">
        <f>IF(OR(dirty_cafe_sales!$F9032="UNKNOWN",dirty_cafe_sales!$F9032="ERROR",dirty_cafe_sales!$F9032=""),"Unknown",dirty_cafe_sales!$F9032)</f>
        <v>Unknown</v>
      </c>
      <c r="G9032" t="str">
        <f>IF(OR(dirty_cafe_sales!$G9032="UNKNOWN",dirty_cafe_sales!$G9032="ERROR",dirty_cafe_sales!$G9032=""),"Unknown",dirty_cafe_sales!$G9032)</f>
        <v>In-store</v>
      </c>
      <c r="H9032" s="2" t="d">
        <v>2023-02-13</v>
      </c>
    </row>
    <row r="9033" spans="1:8" x14ac:dyDescent="0.2">
      <c r="A9033" s="16" t="s">
        <v>9054</v>
      </c>
      <c r="B9033" s="16" t="str">
        <f>IF(OR(dirty_cafe_sales!$B9033="UNKNOWN",dirty_cafe_sales!$B9033="",dirty_cafe_sales!$B9033="ERROR"),"Unknown_Item",dirty_cafe_sales!$B9033)</f>
        <v>Tea</v>
      </c>
      <c r="C9033" s="23">
        <f>IF(ISNUMBER(dirty_cafe_sales!$C9033),dirty_cafe_sales!$C9033,3)</f>
        <v>2</v>
      </c>
      <c r="D9033" s="19">
        <f>VLOOKUP($B9033,Price_Per_Item!$A$3:$B$11,2,FALSE)</f>
        <v>1.5</v>
      </c>
      <c r="E9033" s="25">
        <f t="shared" si="141"/>
        <v>3</v>
      </c>
      <c r="F9033" t="str">
        <f>IF(OR(dirty_cafe_sales!$F9033="UNKNOWN",dirty_cafe_sales!$F9033="ERROR",dirty_cafe_sales!$F9033=""),"Unknown",dirty_cafe_sales!$F9033)</f>
        <v>Digital Wallet</v>
      </c>
      <c r="G9033" t="str">
        <f>IF(OR(dirty_cafe_sales!$G9033="UNKNOWN",dirty_cafe_sales!$G9033="ERROR",dirty_cafe_sales!$G9033=""),"Unknown",dirty_cafe_sales!$G9033)</f>
        <v>In-store</v>
      </c>
      <c r="H9033" s="2" t="d">
        <v>2023-03-15</v>
      </c>
    </row>
    <row r="9034" spans="1:8" x14ac:dyDescent="0.2">
      <c r="A9034" s="16" t="s">
        <v>9055</v>
      </c>
      <c r="B9034" s="16" t="str">
        <f>IF(OR(dirty_cafe_sales!$B9034="UNKNOWN",dirty_cafe_sales!$B9034="",dirty_cafe_sales!$B9034="ERROR"),"Unknown_Item",dirty_cafe_sales!$B9034)</f>
        <v>Cake</v>
      </c>
      <c r="C9034" s="23">
        <f>IF(ISNUMBER(dirty_cafe_sales!$C9034),dirty_cafe_sales!$C9034,3)</f>
        <v>3</v>
      </c>
      <c r="D9034" s="19">
        <f>VLOOKUP($B9034,Price_Per_Item!$A$3:$B$11,2,FALSE)</f>
        <v>3</v>
      </c>
      <c r="E9034" s="25">
        <f t="shared" si="141"/>
        <v>9</v>
      </c>
      <c r="F9034" t="str">
        <f>IF(OR(dirty_cafe_sales!$F9034="UNKNOWN",dirty_cafe_sales!$F9034="ERROR",dirty_cafe_sales!$F9034=""),"Unknown",dirty_cafe_sales!$F9034)</f>
        <v>Credit Card</v>
      </c>
      <c r="G9034" t="str">
        <f>IF(OR(dirty_cafe_sales!$G9034="UNKNOWN",dirty_cafe_sales!$G9034="ERROR",dirty_cafe_sales!$G9034=""),"Unknown",dirty_cafe_sales!$G9034)</f>
        <v>Unknown</v>
      </c>
      <c r="H9034" s="2" t="d">
        <v>2023-07-07</v>
      </c>
    </row>
    <row r="9035" spans="1:8" x14ac:dyDescent="0.2">
      <c r="A9035" s="16" t="s">
        <v>9056</v>
      </c>
      <c r="B9035" s="16" t="str">
        <f>IF(OR(dirty_cafe_sales!$B9035="UNKNOWN",dirty_cafe_sales!$B9035="",dirty_cafe_sales!$B9035="ERROR"),"Unknown_Item",dirty_cafe_sales!$B9035)</f>
        <v>Unknown_Item</v>
      </c>
      <c r="C9035" s="23">
        <f>IF(ISNUMBER(dirty_cafe_sales!$C9035),dirty_cafe_sales!$C9035,3)</f>
        <v>3</v>
      </c>
      <c r="D9035" s="19">
        <f>VLOOKUP($B9035,Price_Per_Item!$A$3:$B$11,2,FALSE)</f>
        <v>2.9375</v>
      </c>
      <c r="E9035" s="25">
        <f t="shared" si="141"/>
        <v>8.8125</v>
      </c>
      <c r="F9035" t="str">
        <f>IF(OR(dirty_cafe_sales!$F9035="UNKNOWN",dirty_cafe_sales!$F9035="ERROR",dirty_cafe_sales!$F9035=""),"Unknown",dirty_cafe_sales!$F9035)</f>
        <v>Cash</v>
      </c>
      <c r="G9035" t="str">
        <f>IF(OR(dirty_cafe_sales!$G9035="UNKNOWN",dirty_cafe_sales!$G9035="ERROR",dirty_cafe_sales!$G9035=""),"Unknown",dirty_cafe_sales!$G9035)</f>
        <v>In-store</v>
      </c>
      <c r="H9035" s="2" t="d">
        <v>2023-10-06</v>
      </c>
    </row>
    <row r="9036" spans="1:8" x14ac:dyDescent="0.2">
      <c r="A9036" s="16" t="s">
        <v>9057</v>
      </c>
      <c r="B9036" s="16" t="str">
        <f>IF(OR(dirty_cafe_sales!$B9036="UNKNOWN",dirty_cafe_sales!$B9036="",dirty_cafe_sales!$B9036="ERROR"),"Unknown_Item",dirty_cafe_sales!$B9036)</f>
        <v>Cake</v>
      </c>
      <c r="C9036" s="23">
        <f>IF(ISNUMBER(dirty_cafe_sales!$C9036),dirty_cafe_sales!$C9036,3)</f>
        <v>5</v>
      </c>
      <c r="D9036" s="19">
        <f>VLOOKUP($B9036,Price_Per_Item!$A$3:$B$11,2,FALSE)</f>
        <v>3</v>
      </c>
      <c r="E9036" s="25">
        <f t="shared" si="141"/>
        <v>15</v>
      </c>
      <c r="F9036" t="str">
        <f>IF(OR(dirty_cafe_sales!$F9036="UNKNOWN",dirty_cafe_sales!$F9036="ERROR",dirty_cafe_sales!$F9036=""),"Unknown",dirty_cafe_sales!$F9036)</f>
        <v>Credit Card</v>
      </c>
      <c r="G9036" t="str">
        <f>IF(OR(dirty_cafe_sales!$G9036="UNKNOWN",dirty_cafe_sales!$G9036="ERROR",dirty_cafe_sales!$G9036=""),"Unknown",dirty_cafe_sales!$G9036)</f>
        <v>Takeaway</v>
      </c>
      <c r="H9036" s="2" t="d">
        <v>2023-09-21</v>
      </c>
    </row>
    <row r="9037" spans="1:8" x14ac:dyDescent="0.2">
      <c r="A9037" s="16" t="s">
        <v>9058</v>
      </c>
      <c r="B9037" s="16" t="str">
        <f>IF(OR(dirty_cafe_sales!$B9037="UNKNOWN",dirty_cafe_sales!$B9037="",dirty_cafe_sales!$B9037="ERROR"),"Unknown_Item",dirty_cafe_sales!$B9037)</f>
        <v>Unknown_Item</v>
      </c>
      <c r="C9037" s="23">
        <f>IF(ISNUMBER(dirty_cafe_sales!$C9037),dirty_cafe_sales!$C9037,3)</f>
        <v>2</v>
      </c>
      <c r="D9037" s="19">
        <f>VLOOKUP($B9037,Price_Per_Item!$A$3:$B$11,2,FALSE)</f>
        <v>2.9375</v>
      </c>
      <c r="E9037" s="25">
        <f t="shared" si="141"/>
        <v>5.875</v>
      </c>
      <c r="F9037" t="str">
        <f>IF(OR(dirty_cafe_sales!$F9037="UNKNOWN",dirty_cafe_sales!$F9037="ERROR",dirty_cafe_sales!$F9037=""),"Unknown",dirty_cafe_sales!$F9037)</f>
        <v>Unknown</v>
      </c>
      <c r="G9037" t="str">
        <f>IF(OR(dirty_cafe_sales!$G9037="UNKNOWN",dirty_cafe_sales!$G9037="ERROR",dirty_cafe_sales!$G9037=""),"Unknown",dirty_cafe_sales!$G9037)</f>
        <v>Unknown</v>
      </c>
      <c r="H9037" s="2" t="d">
        <v>2023-08-22</v>
      </c>
    </row>
    <row r="9038" spans="1:8" x14ac:dyDescent="0.2">
      <c r="A9038" s="16" t="s">
        <v>9059</v>
      </c>
      <c r="B9038" s="16" t="str">
        <f>IF(OR(dirty_cafe_sales!$B9038="UNKNOWN",dirty_cafe_sales!$B9038="",dirty_cafe_sales!$B9038="ERROR"),"Unknown_Item",dirty_cafe_sales!$B9038)</f>
        <v>Juice</v>
      </c>
      <c r="C9038" s="23">
        <f>IF(ISNUMBER(dirty_cafe_sales!$C9038),dirty_cafe_sales!$C9038,3)</f>
        <v>4</v>
      </c>
      <c r="D9038" s="19">
        <f>VLOOKUP($B9038,Price_Per_Item!$A$3:$B$11,2,FALSE)</f>
        <v>3</v>
      </c>
      <c r="E9038" s="25">
        <f t="shared" si="141"/>
        <v>12</v>
      </c>
      <c r="F9038" t="str">
        <f>IF(OR(dirty_cafe_sales!$F9038="UNKNOWN",dirty_cafe_sales!$F9038="ERROR",dirty_cafe_sales!$F9038=""),"Unknown",dirty_cafe_sales!$F9038)</f>
        <v>Unknown</v>
      </c>
      <c r="G9038" t="str">
        <f>IF(OR(dirty_cafe_sales!$G9038="UNKNOWN",dirty_cafe_sales!$G9038="ERROR",dirty_cafe_sales!$G9038=""),"Unknown",dirty_cafe_sales!$G9038)</f>
        <v>Takeaway</v>
      </c>
      <c r="H9038" s="2" t="d">
        <v>2023-06-13</v>
      </c>
    </row>
    <row r="9039" spans="1:8" x14ac:dyDescent="0.2">
      <c r="A9039" s="16" t="s">
        <v>9060</v>
      </c>
      <c r="B9039" s="16" t="str">
        <f>IF(OR(dirty_cafe_sales!$B9039="UNKNOWN",dirty_cafe_sales!$B9039="",dirty_cafe_sales!$B9039="ERROR"),"Unknown_Item",dirty_cafe_sales!$B9039)</f>
        <v>Juice</v>
      </c>
      <c r="C9039" s="23">
        <f>IF(ISNUMBER(dirty_cafe_sales!$C9039),dirty_cafe_sales!$C9039,3)</f>
        <v>2</v>
      </c>
      <c r="D9039" s="19">
        <f>VLOOKUP($B9039,Price_Per_Item!$A$3:$B$11,2,FALSE)</f>
        <v>3</v>
      </c>
      <c r="E9039" s="25">
        <f t="shared" si="141"/>
        <v>6</v>
      </c>
      <c r="F9039" t="str">
        <f>IF(OR(dirty_cafe_sales!$F9039="UNKNOWN",dirty_cafe_sales!$F9039="ERROR",dirty_cafe_sales!$F9039=""),"Unknown",dirty_cafe_sales!$F9039)</f>
        <v>Credit Card</v>
      </c>
      <c r="G9039" t="str">
        <f>IF(OR(dirty_cafe_sales!$G9039="UNKNOWN",dirty_cafe_sales!$G9039="ERROR",dirty_cafe_sales!$G9039=""),"Unknown",dirty_cafe_sales!$G9039)</f>
        <v>Unknown</v>
      </c>
      <c r="H9039" s="2" t="d">
        <v>2023-09-22</v>
      </c>
    </row>
    <row r="9040" spans="1:8" x14ac:dyDescent="0.2">
      <c r="A9040" s="16" t="s">
        <v>9061</v>
      </c>
      <c r="B9040" s="16" t="str">
        <f>IF(OR(dirty_cafe_sales!$B9040="UNKNOWN",dirty_cafe_sales!$B9040="",dirty_cafe_sales!$B9040="ERROR"),"Unknown_Item",dirty_cafe_sales!$B9040)</f>
        <v>Cake</v>
      </c>
      <c r="C9040" s="23">
        <f>IF(ISNUMBER(dirty_cafe_sales!$C9040),dirty_cafe_sales!$C9040,3)</f>
        <v>4</v>
      </c>
      <c r="D9040" s="19">
        <f>VLOOKUP($B9040,Price_Per_Item!$A$3:$B$11,2,FALSE)</f>
        <v>3</v>
      </c>
      <c r="E9040" s="25">
        <f t="shared" si="141"/>
        <v>12</v>
      </c>
      <c r="F9040" t="str">
        <f>IF(OR(dirty_cafe_sales!$F9040="UNKNOWN",dirty_cafe_sales!$F9040="ERROR",dirty_cafe_sales!$F9040=""),"Unknown",dirty_cafe_sales!$F9040)</f>
        <v>Unknown</v>
      </c>
      <c r="G9040" t="str">
        <f>IF(OR(dirty_cafe_sales!$G9040="UNKNOWN",dirty_cafe_sales!$G9040="ERROR",dirty_cafe_sales!$G9040=""),"Unknown",dirty_cafe_sales!$G9040)</f>
        <v>Unknown</v>
      </c>
      <c r="H9040" s="2" t="d">
        <v>2023-01-11</v>
      </c>
    </row>
    <row r="9041" spans="1:8" x14ac:dyDescent="0.2">
      <c r="A9041" s="16" t="s">
        <v>9062</v>
      </c>
      <c r="B9041" s="16" t="str">
        <f>IF(OR(dirty_cafe_sales!$B9041="UNKNOWN",dirty_cafe_sales!$B9041="",dirty_cafe_sales!$B9041="ERROR"),"Unknown_Item",dirty_cafe_sales!$B9041)</f>
        <v>Smoothie</v>
      </c>
      <c r="C9041" s="23">
        <f>IF(ISNUMBER(dirty_cafe_sales!$C9041),dirty_cafe_sales!$C9041,3)</f>
        <v>4</v>
      </c>
      <c r="D9041" s="19">
        <f>VLOOKUP($B9041,Price_Per_Item!$A$3:$B$11,2,FALSE)</f>
        <v>4</v>
      </c>
      <c r="E9041" s="25">
        <f t="shared" si="141"/>
        <v>16</v>
      </c>
      <c r="F9041" t="str">
        <f>IF(OR(dirty_cafe_sales!$F9041="UNKNOWN",dirty_cafe_sales!$F9041="ERROR",dirty_cafe_sales!$F9041=""),"Unknown",dirty_cafe_sales!$F9041)</f>
        <v>Digital Wallet</v>
      </c>
      <c r="G9041" t="str">
        <f>IF(OR(dirty_cafe_sales!$G9041="UNKNOWN",dirty_cafe_sales!$G9041="ERROR",dirty_cafe_sales!$G9041=""),"Unknown",dirty_cafe_sales!$G9041)</f>
        <v>In-store</v>
      </c>
      <c r="H9041" s="2" t="d">
        <v>2023-09-28</v>
      </c>
    </row>
    <row r="9042" spans="1:8" x14ac:dyDescent="0.2">
      <c r="A9042" s="16" t="s">
        <v>9063</v>
      </c>
      <c r="B9042" s="16" t="str">
        <f>IF(OR(dirty_cafe_sales!$B9042="UNKNOWN",dirty_cafe_sales!$B9042="",dirty_cafe_sales!$B9042="ERROR"),"Unknown_Item",dirty_cafe_sales!$B9042)</f>
        <v>Coffee</v>
      </c>
      <c r="C9042" s="23">
        <f>IF(ISNUMBER(dirty_cafe_sales!$C9042),dirty_cafe_sales!$C9042,3)</f>
        <v>1</v>
      </c>
      <c r="D9042" s="19">
        <f>VLOOKUP($B9042,Price_Per_Item!$A$3:$B$11,2,FALSE)</f>
        <v>2</v>
      </c>
      <c r="E9042" s="25">
        <f t="shared" si="141"/>
        <v>2</v>
      </c>
      <c r="F9042" t="str">
        <f>IF(OR(dirty_cafe_sales!$F9042="UNKNOWN",dirty_cafe_sales!$F9042="ERROR",dirty_cafe_sales!$F9042=""),"Unknown",dirty_cafe_sales!$F9042)</f>
        <v>Cash</v>
      </c>
      <c r="G9042" t="str">
        <f>IF(OR(dirty_cafe_sales!$G9042="UNKNOWN",dirty_cafe_sales!$G9042="ERROR",dirty_cafe_sales!$G9042=""),"Unknown",dirty_cafe_sales!$G9042)</f>
        <v>In-store</v>
      </c>
      <c r="H9042" s="2" t="d">
        <v>2023-12-27</v>
      </c>
    </row>
    <row r="9043" spans="1:8" x14ac:dyDescent="0.2">
      <c r="A9043" s="16" t="s">
        <v>9064</v>
      </c>
      <c r="B9043" s="16" t="str">
        <f>IF(OR(dirty_cafe_sales!$B9043="UNKNOWN",dirty_cafe_sales!$B9043="",dirty_cafe_sales!$B9043="ERROR"),"Unknown_Item",dirty_cafe_sales!$B9043)</f>
        <v>Juice</v>
      </c>
      <c r="C9043" s="23">
        <f>IF(ISNUMBER(dirty_cafe_sales!$C9043),dirty_cafe_sales!$C9043,3)</f>
        <v>3</v>
      </c>
      <c r="D9043" s="19">
        <f>VLOOKUP($B9043,Price_Per_Item!$A$3:$B$11,2,FALSE)</f>
        <v>3</v>
      </c>
      <c r="E9043" s="25">
        <f t="shared" si="141"/>
        <v>9</v>
      </c>
      <c r="F9043" t="str">
        <f>IF(OR(dirty_cafe_sales!$F9043="UNKNOWN",dirty_cafe_sales!$F9043="ERROR",dirty_cafe_sales!$F9043=""),"Unknown",dirty_cafe_sales!$F9043)</f>
        <v>Unknown</v>
      </c>
      <c r="G9043" t="str">
        <f>IF(OR(dirty_cafe_sales!$G9043="UNKNOWN",dirty_cafe_sales!$G9043="ERROR",dirty_cafe_sales!$G9043=""),"Unknown",dirty_cafe_sales!$G9043)</f>
        <v>Unknown</v>
      </c>
      <c r="H9043" s="2" t="d">
        <v>2023-04-03</v>
      </c>
    </row>
    <row r="9044" spans="1:8" x14ac:dyDescent="0.2">
      <c r="A9044" s="16" t="s">
        <v>9065</v>
      </c>
      <c r="B9044" s="16" t="str">
        <f>IF(OR(dirty_cafe_sales!$B9044="UNKNOWN",dirty_cafe_sales!$B9044="",dirty_cafe_sales!$B9044="ERROR"),"Unknown_Item",dirty_cafe_sales!$B9044)</f>
        <v>Smoothie</v>
      </c>
      <c r="C9044" s="23">
        <f>IF(ISNUMBER(dirty_cafe_sales!$C9044),dirty_cafe_sales!$C9044,3)</f>
        <v>4</v>
      </c>
      <c r="D9044" s="19">
        <f>VLOOKUP($B9044,Price_Per_Item!$A$3:$B$11,2,FALSE)</f>
        <v>4</v>
      </c>
      <c r="E9044" s="25">
        <f t="shared" si="141"/>
        <v>16</v>
      </c>
      <c r="F9044" t="str">
        <f>IF(OR(dirty_cafe_sales!$F9044="UNKNOWN",dirty_cafe_sales!$F9044="ERROR",dirty_cafe_sales!$F9044=""),"Unknown",dirty_cafe_sales!$F9044)</f>
        <v>Unknown</v>
      </c>
      <c r="G9044" t="str">
        <f>IF(OR(dirty_cafe_sales!$G9044="UNKNOWN",dirty_cafe_sales!$G9044="ERROR",dirty_cafe_sales!$G9044=""),"Unknown",dirty_cafe_sales!$G9044)</f>
        <v>Unknown</v>
      </c>
      <c r="H9044" s="2" t="d">
        <v>2023-06-12</v>
      </c>
    </row>
    <row r="9045" spans="1:8" x14ac:dyDescent="0.2">
      <c r="A9045" s="16" t="s">
        <v>9066</v>
      </c>
      <c r="B9045" s="16" t="str">
        <f>IF(OR(dirty_cafe_sales!$B9045="UNKNOWN",dirty_cafe_sales!$B9045="",dirty_cafe_sales!$B9045="ERROR"),"Unknown_Item",dirty_cafe_sales!$B9045)</f>
        <v>Cake</v>
      </c>
      <c r="C9045" s="23">
        <f>IF(ISNUMBER(dirty_cafe_sales!$C9045),dirty_cafe_sales!$C9045,3)</f>
        <v>1</v>
      </c>
      <c r="D9045" s="19">
        <f>VLOOKUP($B9045,Price_Per_Item!$A$3:$B$11,2,FALSE)</f>
        <v>3</v>
      </c>
      <c r="E9045" s="25">
        <f t="shared" si="141"/>
        <v>3</v>
      </c>
      <c r="F9045" t="str">
        <f>IF(OR(dirty_cafe_sales!$F9045="UNKNOWN",dirty_cafe_sales!$F9045="ERROR",dirty_cafe_sales!$F9045=""),"Unknown",dirty_cafe_sales!$F9045)</f>
        <v>Cash</v>
      </c>
      <c r="G9045" t="str">
        <f>IF(OR(dirty_cafe_sales!$G9045="UNKNOWN",dirty_cafe_sales!$G9045="ERROR",dirty_cafe_sales!$G9045=""),"Unknown",dirty_cafe_sales!$G9045)</f>
        <v>Takeaway</v>
      </c>
      <c r="H9045" s="2" t="d">
        <v>2023-06-26</v>
      </c>
    </row>
    <row r="9046" spans="1:8" x14ac:dyDescent="0.2">
      <c r="A9046" s="16" t="s">
        <v>9067</v>
      </c>
      <c r="B9046" s="16" t="str">
        <f>IF(OR(dirty_cafe_sales!$B9046="UNKNOWN",dirty_cafe_sales!$B9046="",dirty_cafe_sales!$B9046="ERROR"),"Unknown_Item",dirty_cafe_sales!$B9046)</f>
        <v>Sandwich</v>
      </c>
      <c r="C9046" s="23">
        <f>IF(ISNUMBER(dirty_cafe_sales!$C9046),dirty_cafe_sales!$C9046,3)</f>
        <v>4</v>
      </c>
      <c r="D9046" s="19">
        <f>VLOOKUP($B9046,Price_Per_Item!$A$3:$B$11,2,FALSE)</f>
        <v>4</v>
      </c>
      <c r="E9046" s="25">
        <f t="shared" si="141"/>
        <v>16</v>
      </c>
      <c r="F9046" t="str">
        <f>IF(OR(dirty_cafe_sales!$F9046="UNKNOWN",dirty_cafe_sales!$F9046="ERROR",dirty_cafe_sales!$F9046=""),"Unknown",dirty_cafe_sales!$F9046)</f>
        <v>Credit Card</v>
      </c>
      <c r="G9046" t="str">
        <f>IF(OR(dirty_cafe_sales!$G9046="UNKNOWN",dirty_cafe_sales!$G9046="ERROR",dirty_cafe_sales!$G9046=""),"Unknown",dirty_cafe_sales!$G9046)</f>
        <v>Unknown</v>
      </c>
      <c r="H9046" s="2" t="d">
        <v>2023-12-08</v>
      </c>
    </row>
    <row r="9047" spans="1:8" x14ac:dyDescent="0.2">
      <c r="A9047" s="16" t="s">
        <v>9068</v>
      </c>
      <c r="B9047" s="16" t="str">
        <f>IF(OR(dirty_cafe_sales!$B9047="UNKNOWN",dirty_cafe_sales!$B9047="",dirty_cafe_sales!$B9047="ERROR"),"Unknown_Item",dirty_cafe_sales!$B9047)</f>
        <v>Smoothie</v>
      </c>
      <c r="C9047" s="23">
        <f>IF(ISNUMBER(dirty_cafe_sales!$C9047),dirty_cafe_sales!$C9047,3)</f>
        <v>2</v>
      </c>
      <c r="D9047" s="19">
        <f>VLOOKUP($B9047,Price_Per_Item!$A$3:$B$11,2,FALSE)</f>
        <v>4</v>
      </c>
      <c r="E9047" s="25">
        <f t="shared" si="141"/>
        <v>8</v>
      </c>
      <c r="F9047" t="str">
        <f>IF(OR(dirty_cafe_sales!$F9047="UNKNOWN",dirty_cafe_sales!$F9047="ERROR",dirty_cafe_sales!$F9047=""),"Unknown",dirty_cafe_sales!$F9047)</f>
        <v>Credit Card</v>
      </c>
      <c r="G9047" t="str">
        <f>IF(OR(dirty_cafe_sales!$G9047="UNKNOWN",dirty_cafe_sales!$G9047="ERROR",dirty_cafe_sales!$G9047=""),"Unknown",dirty_cafe_sales!$G9047)</f>
        <v>Unknown</v>
      </c>
      <c r="H9047" s="2" t="d">
        <v>2023-11-13</v>
      </c>
    </row>
    <row r="9048" spans="1:8" x14ac:dyDescent="0.2">
      <c r="A9048" s="16" t="s">
        <v>9069</v>
      </c>
      <c r="B9048" s="16" t="str">
        <f>IF(OR(dirty_cafe_sales!$B9048="UNKNOWN",dirty_cafe_sales!$B9048="",dirty_cafe_sales!$B9048="ERROR"),"Unknown_Item",dirty_cafe_sales!$B9048)</f>
        <v>Salad</v>
      </c>
      <c r="C9048" s="23">
        <f>IF(ISNUMBER(dirty_cafe_sales!$C9048),dirty_cafe_sales!$C9048,3)</f>
        <v>4</v>
      </c>
      <c r="D9048" s="19">
        <f>VLOOKUP($B9048,Price_Per_Item!$A$3:$B$11,2,FALSE)</f>
        <v>5</v>
      </c>
      <c r="E9048" s="25">
        <f t="shared" si="141"/>
        <v>20</v>
      </c>
      <c r="F9048" t="str">
        <f>IF(OR(dirty_cafe_sales!$F9048="UNKNOWN",dirty_cafe_sales!$F9048="ERROR",dirty_cafe_sales!$F9048=""),"Unknown",dirty_cafe_sales!$F9048)</f>
        <v>Cash</v>
      </c>
      <c r="G9048" t="str">
        <f>IF(OR(dirty_cafe_sales!$G9048="UNKNOWN",dirty_cafe_sales!$G9048="ERROR",dirty_cafe_sales!$G9048=""),"Unknown",dirty_cafe_sales!$G9048)</f>
        <v>Unknown</v>
      </c>
      <c r="H9048" s="2" t="d">
        <v>2023-02-18</v>
      </c>
    </row>
    <row r="9049" spans="1:8" x14ac:dyDescent="0.2">
      <c r="A9049" s="16" t="s">
        <v>9070</v>
      </c>
      <c r="B9049" s="16" t="str">
        <f>IF(OR(dirty_cafe_sales!$B9049="UNKNOWN",dirty_cafe_sales!$B9049="",dirty_cafe_sales!$B9049="ERROR"),"Unknown_Item",dirty_cafe_sales!$B9049)</f>
        <v>Juice</v>
      </c>
      <c r="C9049" s="23">
        <f>IF(ISNUMBER(dirty_cafe_sales!$C9049),dirty_cafe_sales!$C9049,3)</f>
        <v>3</v>
      </c>
      <c r="D9049" s="19">
        <f>VLOOKUP($B9049,Price_Per_Item!$A$3:$B$11,2,FALSE)</f>
        <v>3</v>
      </c>
      <c r="E9049" s="25">
        <f t="shared" si="141"/>
        <v>9</v>
      </c>
      <c r="F9049" t="str">
        <f>IF(OR(dirty_cafe_sales!$F9049="UNKNOWN",dirty_cafe_sales!$F9049="ERROR",dirty_cafe_sales!$F9049=""),"Unknown",dirty_cafe_sales!$F9049)</f>
        <v>Unknown</v>
      </c>
      <c r="G9049" t="str">
        <f>IF(OR(dirty_cafe_sales!$G9049="UNKNOWN",dirty_cafe_sales!$G9049="ERROR",dirty_cafe_sales!$G9049=""),"Unknown",dirty_cafe_sales!$G9049)</f>
        <v>In-store</v>
      </c>
      <c r="H9049" s="2" t="d">
        <v>2023-04-23</v>
      </c>
    </row>
    <row r="9050" spans="1:8" x14ac:dyDescent="0.2">
      <c r="A9050" s="16" t="s">
        <v>9071</v>
      </c>
      <c r="B9050" s="16" t="str">
        <f>IF(OR(dirty_cafe_sales!$B9050="UNKNOWN",dirty_cafe_sales!$B9050="",dirty_cafe_sales!$B9050="ERROR"),"Unknown_Item",dirty_cafe_sales!$B9050)</f>
        <v>Cake</v>
      </c>
      <c r="C9050" s="23">
        <f>IF(ISNUMBER(dirty_cafe_sales!$C9050),dirty_cafe_sales!$C9050,3)</f>
        <v>3</v>
      </c>
      <c r="D9050" s="19">
        <f>VLOOKUP($B9050,Price_Per_Item!$A$3:$B$11,2,FALSE)</f>
        <v>3</v>
      </c>
      <c r="E9050" s="25">
        <f t="shared" si="141"/>
        <v>9</v>
      </c>
      <c r="F9050" t="str">
        <f>IF(OR(dirty_cafe_sales!$F9050="UNKNOWN",dirty_cafe_sales!$F9050="ERROR",dirty_cafe_sales!$F9050=""),"Unknown",dirty_cafe_sales!$F9050)</f>
        <v>Credit Card</v>
      </c>
      <c r="G9050" t="str">
        <f>IF(OR(dirty_cafe_sales!$G9050="UNKNOWN",dirty_cafe_sales!$G9050="ERROR",dirty_cafe_sales!$G9050=""),"Unknown",dirty_cafe_sales!$G9050)</f>
        <v>Unknown</v>
      </c>
      <c r="H9050" s="2" t="d">
        <v>2023-11-22</v>
      </c>
    </row>
    <row r="9051" spans="1:8" x14ac:dyDescent="0.2">
      <c r="A9051" s="16" t="s">
        <v>9072</v>
      </c>
      <c r="B9051" s="16" t="str">
        <f>IF(OR(dirty_cafe_sales!$B9051="UNKNOWN",dirty_cafe_sales!$B9051="",dirty_cafe_sales!$B9051="ERROR"),"Unknown_Item",dirty_cafe_sales!$B9051)</f>
        <v>Salad</v>
      </c>
      <c r="C9051" s="23">
        <f>IF(ISNUMBER(dirty_cafe_sales!$C9051),dirty_cafe_sales!$C9051,3)</f>
        <v>3</v>
      </c>
      <c r="D9051" s="19">
        <f>VLOOKUP($B9051,Price_Per_Item!$A$3:$B$11,2,FALSE)</f>
        <v>5</v>
      </c>
      <c r="E9051" s="25">
        <f t="shared" si="141"/>
        <v>15</v>
      </c>
      <c r="F9051" t="str">
        <f>IF(OR(dirty_cafe_sales!$F9051="UNKNOWN",dirty_cafe_sales!$F9051="ERROR",dirty_cafe_sales!$F9051=""),"Unknown",dirty_cafe_sales!$F9051)</f>
        <v>Cash</v>
      </c>
      <c r="G9051" t="str">
        <f>IF(OR(dirty_cafe_sales!$G9051="UNKNOWN",dirty_cafe_sales!$G9051="ERROR",dirty_cafe_sales!$G9051=""),"Unknown",dirty_cafe_sales!$G9051)</f>
        <v>In-store</v>
      </c>
      <c r="H9051" s="2" t="d">
        <v>2023-09-02</v>
      </c>
    </row>
    <row r="9052" spans="1:8" x14ac:dyDescent="0.2">
      <c r="A9052" s="16" t="s">
        <v>9073</v>
      </c>
      <c r="B9052" s="16" t="str">
        <f>IF(OR(dirty_cafe_sales!$B9052="UNKNOWN",dirty_cafe_sales!$B9052="",dirty_cafe_sales!$B9052="ERROR"),"Unknown_Item",dirty_cafe_sales!$B9052)</f>
        <v>Cookie</v>
      </c>
      <c r="C9052" s="23">
        <f>IF(ISNUMBER(dirty_cafe_sales!$C9052),dirty_cafe_sales!$C9052,3)</f>
        <v>3</v>
      </c>
      <c r="D9052" s="19">
        <f>VLOOKUP($B9052,Price_Per_Item!$A$3:$B$11,2,FALSE)</f>
        <v>1</v>
      </c>
      <c r="E9052" s="25">
        <f t="shared" si="141"/>
        <v>3</v>
      </c>
      <c r="F9052" t="str">
        <f>IF(OR(dirty_cafe_sales!$F9052="UNKNOWN",dirty_cafe_sales!$F9052="ERROR",dirty_cafe_sales!$F9052=""),"Unknown",dirty_cafe_sales!$F9052)</f>
        <v>Unknown</v>
      </c>
      <c r="G9052" t="str">
        <f>IF(OR(dirty_cafe_sales!$G9052="UNKNOWN",dirty_cafe_sales!$G9052="ERROR",dirty_cafe_sales!$G9052=""),"Unknown",dirty_cafe_sales!$G9052)</f>
        <v>Takeaway</v>
      </c>
      <c r="H9052" s="2" t="d">
        <v>2023-02-25</v>
      </c>
    </row>
    <row r="9053" spans="1:8" x14ac:dyDescent="0.2">
      <c r="A9053" s="16" t="s">
        <v>9074</v>
      </c>
      <c r="B9053" s="16" t="str">
        <f>IF(OR(dirty_cafe_sales!$B9053="UNKNOWN",dirty_cafe_sales!$B9053="",dirty_cafe_sales!$B9053="ERROR"),"Unknown_Item",dirty_cafe_sales!$B9053)</f>
        <v>Smoothie</v>
      </c>
      <c r="C9053" s="23">
        <f>IF(ISNUMBER(dirty_cafe_sales!$C9053),dirty_cafe_sales!$C9053,3)</f>
        <v>2</v>
      </c>
      <c r="D9053" s="19">
        <f>VLOOKUP($B9053,Price_Per_Item!$A$3:$B$11,2,FALSE)</f>
        <v>4</v>
      </c>
      <c r="E9053" s="25">
        <f t="shared" si="141"/>
        <v>8</v>
      </c>
      <c r="F9053" t="str">
        <f>IF(OR(dirty_cafe_sales!$F9053="UNKNOWN",dirty_cafe_sales!$F9053="ERROR",dirty_cafe_sales!$F9053=""),"Unknown",dirty_cafe_sales!$F9053)</f>
        <v>Unknown</v>
      </c>
      <c r="G9053" t="str">
        <f>IF(OR(dirty_cafe_sales!$G9053="UNKNOWN",dirty_cafe_sales!$G9053="ERROR",dirty_cafe_sales!$G9053=""),"Unknown",dirty_cafe_sales!$G9053)</f>
        <v>Takeaway</v>
      </c>
      <c r="H9053" s="2" t="d">
        <v>2023-10-04</v>
      </c>
    </row>
    <row r="9054" spans="1:8" x14ac:dyDescent="0.2">
      <c r="A9054" s="16" t="s">
        <v>9075</v>
      </c>
      <c r="B9054" s="16" t="str">
        <f>IF(OR(dirty_cafe_sales!$B9054="UNKNOWN",dirty_cafe_sales!$B9054="",dirty_cafe_sales!$B9054="ERROR"),"Unknown_Item",dirty_cafe_sales!$B9054)</f>
        <v>Salad</v>
      </c>
      <c r="C9054" s="23">
        <f>IF(ISNUMBER(dirty_cafe_sales!$C9054),dirty_cafe_sales!$C9054,3)</f>
        <v>1</v>
      </c>
      <c r="D9054" s="19">
        <f>VLOOKUP($B9054,Price_Per_Item!$A$3:$B$11,2,FALSE)</f>
        <v>5</v>
      </c>
      <c r="E9054" s="25">
        <f t="shared" si="141"/>
        <v>5</v>
      </c>
      <c r="F9054" t="str">
        <f>IF(OR(dirty_cafe_sales!$F9054="UNKNOWN",dirty_cafe_sales!$F9054="ERROR",dirty_cafe_sales!$F9054=""),"Unknown",dirty_cafe_sales!$F9054)</f>
        <v>Digital Wallet</v>
      </c>
      <c r="G9054" t="str">
        <f>IF(OR(dirty_cafe_sales!$G9054="UNKNOWN",dirty_cafe_sales!$G9054="ERROR",dirty_cafe_sales!$G9054=""),"Unknown",dirty_cafe_sales!$G9054)</f>
        <v>Unknown</v>
      </c>
      <c r="H9054" s="2" t="d">
        <v>2023-07-26</v>
      </c>
    </row>
    <row r="9055" spans="1:8" x14ac:dyDescent="0.2">
      <c r="A9055" s="16" t="s">
        <v>9076</v>
      </c>
      <c r="B9055" s="16" t="str">
        <f>IF(OR(dirty_cafe_sales!$B9055="UNKNOWN",dirty_cafe_sales!$B9055="",dirty_cafe_sales!$B9055="ERROR"),"Unknown_Item",dirty_cafe_sales!$B9055)</f>
        <v>Smoothie</v>
      </c>
      <c r="C9055" s="23">
        <f>IF(ISNUMBER(dirty_cafe_sales!$C9055),dirty_cafe_sales!$C9055,3)</f>
        <v>4</v>
      </c>
      <c r="D9055" s="19">
        <f>VLOOKUP($B9055,Price_Per_Item!$A$3:$B$11,2,FALSE)</f>
        <v>4</v>
      </c>
      <c r="E9055" s="25">
        <f t="shared" si="141"/>
        <v>16</v>
      </c>
      <c r="F9055" t="str">
        <f>IF(OR(dirty_cafe_sales!$F9055="UNKNOWN",dirty_cafe_sales!$F9055="ERROR",dirty_cafe_sales!$F9055=""),"Unknown",dirty_cafe_sales!$F9055)</f>
        <v>Credit Card</v>
      </c>
      <c r="G9055" t="str">
        <f>IF(OR(dirty_cafe_sales!$G9055="UNKNOWN",dirty_cafe_sales!$G9055="ERROR",dirty_cafe_sales!$G9055=""),"Unknown",dirty_cafe_sales!$G9055)</f>
        <v>Unknown</v>
      </c>
      <c r="H9055" s="2" t="d">
        <v>2023-01-15</v>
      </c>
    </row>
    <row r="9056" spans="1:8" x14ac:dyDescent="0.2">
      <c r="A9056" s="16" t="s">
        <v>9077</v>
      </c>
      <c r="B9056" s="16" t="str">
        <f>IF(OR(dirty_cafe_sales!$B9056="UNKNOWN",dirty_cafe_sales!$B9056="",dirty_cafe_sales!$B9056="ERROR"),"Unknown_Item",dirty_cafe_sales!$B9056)</f>
        <v>Unknown_Item</v>
      </c>
      <c r="C9056" s="23">
        <f>IF(ISNUMBER(dirty_cafe_sales!$C9056),dirty_cafe_sales!$C9056,3)</f>
        <v>2</v>
      </c>
      <c r="D9056" s="19">
        <f>VLOOKUP($B9056,Price_Per_Item!$A$3:$B$11,2,FALSE)</f>
        <v>2.9375</v>
      </c>
      <c r="E9056" s="25">
        <f t="shared" si="141"/>
        <v>5.875</v>
      </c>
      <c r="F9056" t="str">
        <f>IF(OR(dirty_cafe_sales!$F9056="UNKNOWN",dirty_cafe_sales!$F9056="ERROR",dirty_cafe_sales!$F9056=""),"Unknown",dirty_cafe_sales!$F9056)</f>
        <v>Unknown</v>
      </c>
      <c r="G9056" t="str">
        <f>IF(OR(dirty_cafe_sales!$G9056="UNKNOWN",dirty_cafe_sales!$G9056="ERROR",dirty_cafe_sales!$G9056=""),"Unknown",dirty_cafe_sales!$G9056)</f>
        <v>In-store</v>
      </c>
      <c r="H9056" s="2" t="d">
        <v>2023-09-29</v>
      </c>
    </row>
    <row r="9057" spans="1:8" x14ac:dyDescent="0.2">
      <c r="A9057" s="16" t="s">
        <v>9078</v>
      </c>
      <c r="B9057" s="16" t="str">
        <f>IF(OR(dirty_cafe_sales!$B9057="UNKNOWN",dirty_cafe_sales!$B9057="",dirty_cafe_sales!$B9057="ERROR"),"Unknown_Item",dirty_cafe_sales!$B9057)</f>
        <v>Sandwich</v>
      </c>
      <c r="C9057" s="23">
        <f>IF(ISNUMBER(dirty_cafe_sales!$C9057),dirty_cafe_sales!$C9057,3)</f>
        <v>4</v>
      </c>
      <c r="D9057" s="19">
        <f>VLOOKUP($B9057,Price_Per_Item!$A$3:$B$11,2,FALSE)</f>
        <v>4</v>
      </c>
      <c r="E9057" s="25">
        <f t="shared" si="141"/>
        <v>16</v>
      </c>
      <c r="F9057" t="str">
        <f>IF(OR(dirty_cafe_sales!$F9057="UNKNOWN",dirty_cafe_sales!$F9057="ERROR",dirty_cafe_sales!$F9057=""),"Unknown",dirty_cafe_sales!$F9057)</f>
        <v>Credit Card</v>
      </c>
      <c r="G9057" t="str">
        <f>IF(OR(dirty_cafe_sales!$G9057="UNKNOWN",dirty_cafe_sales!$G9057="ERROR",dirty_cafe_sales!$G9057=""),"Unknown",dirty_cafe_sales!$G9057)</f>
        <v>Unknown</v>
      </c>
      <c r="H9057" s="2" t="d">
        <v>2023-02-25</v>
      </c>
    </row>
    <row r="9058" spans="1:8" x14ac:dyDescent="0.2">
      <c r="A9058" s="16" t="s">
        <v>9079</v>
      </c>
      <c r="B9058" s="16" t="str">
        <f>IF(OR(dirty_cafe_sales!$B9058="UNKNOWN",dirty_cafe_sales!$B9058="",dirty_cafe_sales!$B9058="ERROR"),"Unknown_Item",dirty_cafe_sales!$B9058)</f>
        <v>Sandwich</v>
      </c>
      <c r="C9058" s="23">
        <f>IF(ISNUMBER(dirty_cafe_sales!$C9058),dirty_cafe_sales!$C9058,3)</f>
        <v>2</v>
      </c>
      <c r="D9058" s="19">
        <f>VLOOKUP($B9058,Price_Per_Item!$A$3:$B$11,2,FALSE)</f>
        <v>4</v>
      </c>
      <c r="E9058" s="25">
        <f t="shared" si="141"/>
        <v>8</v>
      </c>
      <c r="F9058" t="str">
        <f>IF(OR(dirty_cafe_sales!$F9058="UNKNOWN",dirty_cafe_sales!$F9058="ERROR",dirty_cafe_sales!$F9058=""),"Unknown",dirty_cafe_sales!$F9058)</f>
        <v>Cash</v>
      </c>
      <c r="G9058" t="str">
        <f>IF(OR(dirty_cafe_sales!$G9058="UNKNOWN",dirty_cafe_sales!$G9058="ERROR",dirty_cafe_sales!$G9058=""),"Unknown",dirty_cafe_sales!$G9058)</f>
        <v>Unknown</v>
      </c>
      <c r="H9058" s="2" t="d">
        <v>2023-06-16</v>
      </c>
    </row>
    <row r="9059" spans="1:8" x14ac:dyDescent="0.2">
      <c r="A9059" s="16" t="s">
        <v>9080</v>
      </c>
      <c r="B9059" s="16" t="str">
        <f>IF(OR(dirty_cafe_sales!$B9059="UNKNOWN",dirty_cafe_sales!$B9059="",dirty_cafe_sales!$B9059="ERROR"),"Unknown_Item",dirty_cafe_sales!$B9059)</f>
        <v>Cake</v>
      </c>
      <c r="C9059" s="23">
        <f>IF(ISNUMBER(dirty_cafe_sales!$C9059),dirty_cafe_sales!$C9059,3)</f>
        <v>5</v>
      </c>
      <c r="D9059" s="19">
        <f>VLOOKUP($B9059,Price_Per_Item!$A$3:$B$11,2,FALSE)</f>
        <v>3</v>
      </c>
      <c r="E9059" s="25">
        <f t="shared" si="141"/>
        <v>15</v>
      </c>
      <c r="F9059" t="str">
        <f>IF(OR(dirty_cafe_sales!$F9059="UNKNOWN",dirty_cafe_sales!$F9059="ERROR",dirty_cafe_sales!$F9059=""),"Unknown",dirty_cafe_sales!$F9059)</f>
        <v>Unknown</v>
      </c>
      <c r="G9059" t="str">
        <f>IF(OR(dirty_cafe_sales!$G9059="UNKNOWN",dirty_cafe_sales!$G9059="ERROR",dirty_cafe_sales!$G9059=""),"Unknown",dirty_cafe_sales!$G9059)</f>
        <v>In-store</v>
      </c>
      <c r="H9059" s="2" t="d">
        <v>2023-04-02</v>
      </c>
    </row>
    <row r="9060" spans="1:8" x14ac:dyDescent="0.2">
      <c r="A9060" s="16" t="s">
        <v>9081</v>
      </c>
      <c r="B9060" s="16" t="str">
        <f>IF(OR(dirty_cafe_sales!$B9060="UNKNOWN",dirty_cafe_sales!$B9060="",dirty_cafe_sales!$B9060="ERROR"),"Unknown_Item",dirty_cafe_sales!$B9060)</f>
        <v>Salad</v>
      </c>
      <c r="C9060" s="23">
        <f>IF(ISNUMBER(dirty_cafe_sales!$C9060),dirty_cafe_sales!$C9060,3)</f>
        <v>3</v>
      </c>
      <c r="D9060" s="19">
        <f>VLOOKUP($B9060,Price_Per_Item!$A$3:$B$11,2,FALSE)</f>
        <v>5</v>
      </c>
      <c r="E9060" s="25">
        <f t="shared" si="141"/>
        <v>15</v>
      </c>
      <c r="F9060" t="str">
        <f>IF(OR(dirty_cafe_sales!$F9060="UNKNOWN",dirty_cafe_sales!$F9060="ERROR",dirty_cafe_sales!$F9060=""),"Unknown",dirty_cafe_sales!$F9060)</f>
        <v>Digital Wallet</v>
      </c>
      <c r="G9060" t="str">
        <f>IF(OR(dirty_cafe_sales!$G9060="UNKNOWN",dirty_cafe_sales!$G9060="ERROR",dirty_cafe_sales!$G9060=""),"Unknown",dirty_cafe_sales!$G9060)</f>
        <v>Takeaway</v>
      </c>
      <c r="H9060" s="2" t="d">
        <v>2023-11-06</v>
      </c>
    </row>
    <row r="9061" spans="1:8" x14ac:dyDescent="0.2">
      <c r="A9061" s="16" t="s">
        <v>9082</v>
      </c>
      <c r="B9061" s="16" t="str">
        <f>IF(OR(dirty_cafe_sales!$B9061="UNKNOWN",dirty_cafe_sales!$B9061="",dirty_cafe_sales!$B9061="ERROR"),"Unknown_Item",dirty_cafe_sales!$B9061)</f>
        <v>Coffee</v>
      </c>
      <c r="C9061" s="23">
        <f>IF(ISNUMBER(dirty_cafe_sales!$C9061),dirty_cafe_sales!$C9061,3)</f>
        <v>5</v>
      </c>
      <c r="D9061" s="19">
        <f>VLOOKUP($B9061,Price_Per_Item!$A$3:$B$11,2,FALSE)</f>
        <v>2</v>
      </c>
      <c r="E9061" s="25">
        <f t="shared" si="141"/>
        <v>10</v>
      </c>
      <c r="F9061" t="str">
        <f>IF(OR(dirty_cafe_sales!$F9061="UNKNOWN",dirty_cafe_sales!$F9061="ERROR",dirty_cafe_sales!$F9061=""),"Unknown",dirty_cafe_sales!$F9061)</f>
        <v>Digital Wallet</v>
      </c>
      <c r="G9061" t="str">
        <f>IF(OR(dirty_cafe_sales!$G9061="UNKNOWN",dirty_cafe_sales!$G9061="ERROR",dirty_cafe_sales!$G9061=""),"Unknown",dirty_cafe_sales!$G9061)</f>
        <v>In-store</v>
      </c>
      <c r="H9061" s="2" t="d">
        <v>2023-07-21</v>
      </c>
    </row>
    <row r="9062" spans="1:8" x14ac:dyDescent="0.2">
      <c r="A9062" s="16" t="s">
        <v>9083</v>
      </c>
      <c r="B9062" s="16" t="str">
        <f>IF(OR(dirty_cafe_sales!$B9062="UNKNOWN",dirty_cafe_sales!$B9062="",dirty_cafe_sales!$B9062="ERROR"),"Unknown_Item",dirty_cafe_sales!$B9062)</f>
        <v>Tea</v>
      </c>
      <c r="C9062" s="23">
        <f>IF(ISNUMBER(dirty_cafe_sales!$C9062),dirty_cafe_sales!$C9062,3)</f>
        <v>5</v>
      </c>
      <c r="D9062" s="19">
        <f>VLOOKUP($B9062,Price_Per_Item!$A$3:$B$11,2,FALSE)</f>
        <v>1.5</v>
      </c>
      <c r="E9062" s="25">
        <f t="shared" si="141"/>
        <v>7.5</v>
      </c>
      <c r="F9062" t="str">
        <f>IF(OR(dirty_cafe_sales!$F9062="UNKNOWN",dirty_cafe_sales!$F9062="ERROR",dirty_cafe_sales!$F9062=""),"Unknown",dirty_cafe_sales!$F9062)</f>
        <v>Digital Wallet</v>
      </c>
      <c r="G9062" t="str">
        <f>IF(OR(dirty_cafe_sales!$G9062="UNKNOWN",dirty_cafe_sales!$G9062="ERROR",dirty_cafe_sales!$G9062=""),"Unknown",dirty_cafe_sales!$G9062)</f>
        <v>Takeaway</v>
      </c>
      <c r="H9062" s="2" t="d">
        <v>2023-09-01</v>
      </c>
    </row>
    <row r="9063" spans="1:8" x14ac:dyDescent="0.2">
      <c r="A9063" s="16" t="s">
        <v>9084</v>
      </c>
      <c r="B9063" s="16" t="str">
        <f>IF(OR(dirty_cafe_sales!$B9063="UNKNOWN",dirty_cafe_sales!$B9063="",dirty_cafe_sales!$B9063="ERROR"),"Unknown_Item",dirty_cafe_sales!$B9063)</f>
        <v>Unknown_Item</v>
      </c>
      <c r="C9063" s="23">
        <f>IF(ISNUMBER(dirty_cafe_sales!$C9063),dirty_cafe_sales!$C9063,3)</f>
        <v>1</v>
      </c>
      <c r="D9063" s="19">
        <f>VLOOKUP($B9063,Price_Per_Item!$A$3:$B$11,2,FALSE)</f>
        <v>2.9375</v>
      </c>
      <c r="E9063" s="25">
        <f t="shared" si="141"/>
        <v>2.9375</v>
      </c>
      <c r="F9063" t="str">
        <f>IF(OR(dirty_cafe_sales!$F9063="UNKNOWN",dirty_cafe_sales!$F9063="ERROR",dirty_cafe_sales!$F9063=""),"Unknown",dirty_cafe_sales!$F9063)</f>
        <v>Cash</v>
      </c>
      <c r="G9063" t="str">
        <f>IF(OR(dirty_cafe_sales!$G9063="UNKNOWN",dirty_cafe_sales!$G9063="ERROR",dirty_cafe_sales!$G9063=""),"Unknown",dirty_cafe_sales!$G9063)</f>
        <v>Unknown</v>
      </c>
      <c r="H9063" s="2" t="d">
        <v>2023-11-20</v>
      </c>
    </row>
    <row r="9064" spans="1:8" x14ac:dyDescent="0.2">
      <c r="A9064" s="16" t="s">
        <v>9085</v>
      </c>
      <c r="B9064" s="16" t="str">
        <f>IF(OR(dirty_cafe_sales!$B9064="UNKNOWN",dirty_cafe_sales!$B9064="",dirty_cafe_sales!$B9064="ERROR"),"Unknown_Item",dirty_cafe_sales!$B9064)</f>
        <v>Unknown_Item</v>
      </c>
      <c r="C9064" s="23">
        <f>IF(ISNUMBER(dirty_cafe_sales!$C9064),dirty_cafe_sales!$C9064,3)</f>
        <v>3</v>
      </c>
      <c r="D9064" s="19">
        <f>VLOOKUP($B9064,Price_Per_Item!$A$3:$B$11,2,FALSE)</f>
        <v>2.9375</v>
      </c>
      <c r="E9064" s="25">
        <f t="shared" si="141"/>
        <v>8.8125</v>
      </c>
      <c r="F9064" t="str">
        <f>IF(OR(dirty_cafe_sales!$F9064="UNKNOWN",dirty_cafe_sales!$F9064="ERROR",dirty_cafe_sales!$F9064=""),"Unknown",dirty_cafe_sales!$F9064)</f>
        <v>Unknown</v>
      </c>
      <c r="G9064" t="str">
        <f>IF(OR(dirty_cafe_sales!$G9064="UNKNOWN",dirty_cafe_sales!$G9064="ERROR",dirty_cafe_sales!$G9064=""),"Unknown",dirty_cafe_sales!$G9064)</f>
        <v>Takeaway</v>
      </c>
      <c r="H9064" s="2" t="d">
        <v>2023-01-10</v>
      </c>
    </row>
    <row r="9065" spans="1:8" x14ac:dyDescent="0.2">
      <c r="A9065" s="16" t="s">
        <v>9086</v>
      </c>
      <c r="B9065" s="16" t="str">
        <f>IF(OR(dirty_cafe_sales!$B9065="UNKNOWN",dirty_cafe_sales!$B9065="",dirty_cafe_sales!$B9065="ERROR"),"Unknown_Item",dirty_cafe_sales!$B9065)</f>
        <v>Salad</v>
      </c>
      <c r="C9065" s="23">
        <f>IF(ISNUMBER(dirty_cafe_sales!$C9065),dirty_cafe_sales!$C9065,3)</f>
        <v>1</v>
      </c>
      <c r="D9065" s="19">
        <f>VLOOKUP($B9065,Price_Per_Item!$A$3:$B$11,2,FALSE)</f>
        <v>5</v>
      </c>
      <c r="E9065" s="25">
        <f t="shared" si="141"/>
        <v>5</v>
      </c>
      <c r="F9065" t="str">
        <f>IF(OR(dirty_cafe_sales!$F9065="UNKNOWN",dirty_cafe_sales!$F9065="ERROR",dirty_cafe_sales!$F9065=""),"Unknown",dirty_cafe_sales!$F9065)</f>
        <v>Credit Card</v>
      </c>
      <c r="G9065" t="str">
        <f>IF(OR(dirty_cafe_sales!$G9065="UNKNOWN",dirty_cafe_sales!$G9065="ERROR",dirty_cafe_sales!$G9065=""),"Unknown",dirty_cafe_sales!$G9065)</f>
        <v>In-store</v>
      </c>
      <c r="H9065" s="2" t="d">
        <v>2023-09-16</v>
      </c>
    </row>
    <row r="9066" spans="1:8" x14ac:dyDescent="0.2">
      <c r="A9066" s="16" t="s">
        <v>9087</v>
      </c>
      <c r="B9066" s="16" t="str">
        <f>IF(OR(dirty_cafe_sales!$B9066="UNKNOWN",dirty_cafe_sales!$B9066="",dirty_cafe_sales!$B9066="ERROR"),"Unknown_Item",dirty_cafe_sales!$B9066)</f>
        <v>Juice</v>
      </c>
      <c r="C9066" s="23">
        <f>IF(ISNUMBER(dirty_cafe_sales!$C9066),dirty_cafe_sales!$C9066,3)</f>
        <v>5</v>
      </c>
      <c r="D9066" s="19">
        <f>VLOOKUP($B9066,Price_Per_Item!$A$3:$B$11,2,FALSE)</f>
        <v>3</v>
      </c>
      <c r="E9066" s="25">
        <f t="shared" si="141"/>
        <v>15</v>
      </c>
      <c r="F9066" t="str">
        <f>IF(OR(dirty_cafe_sales!$F9066="UNKNOWN",dirty_cafe_sales!$F9066="ERROR",dirty_cafe_sales!$F9066=""),"Unknown",dirty_cafe_sales!$F9066)</f>
        <v>Cash</v>
      </c>
      <c r="G9066" t="str">
        <f>IF(OR(dirty_cafe_sales!$G9066="UNKNOWN",dirty_cafe_sales!$G9066="ERROR",dirty_cafe_sales!$G9066=""),"Unknown",dirty_cafe_sales!$G9066)</f>
        <v>Takeaway</v>
      </c>
      <c r="H9066" s="2" t="d">
        <v>2023-05-05</v>
      </c>
    </row>
    <row r="9067" spans="1:8" x14ac:dyDescent="0.2">
      <c r="A9067" s="16" t="s">
        <v>9088</v>
      </c>
      <c r="B9067" s="16" t="str">
        <f>IF(OR(dirty_cafe_sales!$B9067="UNKNOWN",dirty_cafe_sales!$B9067="",dirty_cafe_sales!$B9067="ERROR"),"Unknown_Item",dirty_cafe_sales!$B9067)</f>
        <v>Unknown_Item</v>
      </c>
      <c r="C9067" s="23">
        <f>IF(ISNUMBER(dirty_cafe_sales!$C9067),dirty_cafe_sales!$C9067,3)</f>
        <v>4</v>
      </c>
      <c r="D9067" s="19">
        <f>VLOOKUP($B9067,Price_Per_Item!$A$3:$B$11,2,FALSE)</f>
        <v>2.9375</v>
      </c>
      <c r="E9067" s="25">
        <f t="shared" si="141"/>
        <v>11.75</v>
      </c>
      <c r="F9067" t="str">
        <f>IF(OR(dirty_cafe_sales!$F9067="UNKNOWN",dirty_cafe_sales!$F9067="ERROR",dirty_cafe_sales!$F9067=""),"Unknown",dirty_cafe_sales!$F9067)</f>
        <v>Credit Card</v>
      </c>
      <c r="G9067" t="str">
        <f>IF(OR(dirty_cafe_sales!$G9067="UNKNOWN",dirty_cafe_sales!$G9067="ERROR",dirty_cafe_sales!$G9067=""),"Unknown",dirty_cafe_sales!$G9067)</f>
        <v>Takeaway</v>
      </c>
      <c r="H9067" s="2" t="d">
        <v>2023-04-23</v>
      </c>
    </row>
    <row r="9068" spans="1:8" x14ac:dyDescent="0.2">
      <c r="A9068" s="16" t="s">
        <v>9089</v>
      </c>
      <c r="B9068" s="16" t="str">
        <f>IF(OR(dirty_cafe_sales!$B9068="UNKNOWN",dirty_cafe_sales!$B9068="",dirty_cafe_sales!$B9068="ERROR"),"Unknown_Item",dirty_cafe_sales!$B9068)</f>
        <v>Salad</v>
      </c>
      <c r="C9068" s="23">
        <f>IF(ISNUMBER(dirty_cafe_sales!$C9068),dirty_cafe_sales!$C9068,3)</f>
        <v>5</v>
      </c>
      <c r="D9068" s="19">
        <f>VLOOKUP($B9068,Price_Per_Item!$A$3:$B$11,2,FALSE)</f>
        <v>5</v>
      </c>
      <c r="E9068" s="25">
        <f t="shared" si="141"/>
        <v>25</v>
      </c>
      <c r="F9068" t="str">
        <f>IF(OR(dirty_cafe_sales!$F9068="UNKNOWN",dirty_cafe_sales!$F9068="ERROR",dirty_cafe_sales!$F9068=""),"Unknown",dirty_cafe_sales!$F9068)</f>
        <v>Unknown</v>
      </c>
      <c r="G9068" t="str">
        <f>IF(OR(dirty_cafe_sales!$G9068="UNKNOWN",dirty_cafe_sales!$G9068="ERROR",dirty_cafe_sales!$G9068=""),"Unknown",dirty_cafe_sales!$G9068)</f>
        <v>Unknown</v>
      </c>
      <c r="H9068" s="2" t="d">
        <v>2023-05-18</v>
      </c>
    </row>
    <row r="9069" spans="1:8" x14ac:dyDescent="0.2">
      <c r="A9069" s="16" t="s">
        <v>9090</v>
      </c>
      <c r="B9069" s="16" t="str">
        <f>IF(OR(dirty_cafe_sales!$B9069="UNKNOWN",dirty_cafe_sales!$B9069="",dirty_cafe_sales!$B9069="ERROR"),"Unknown_Item",dirty_cafe_sales!$B9069)</f>
        <v>Coffee</v>
      </c>
      <c r="C9069" s="23">
        <f>IF(ISNUMBER(dirty_cafe_sales!$C9069),dirty_cafe_sales!$C9069,3)</f>
        <v>2</v>
      </c>
      <c r="D9069" s="19">
        <f>VLOOKUP($B9069,Price_Per_Item!$A$3:$B$11,2,FALSE)</f>
        <v>2</v>
      </c>
      <c r="E9069" s="25">
        <f t="shared" si="141"/>
        <v>4</v>
      </c>
      <c r="F9069" t="str">
        <f>IF(OR(dirty_cafe_sales!$F9069="UNKNOWN",dirty_cafe_sales!$F9069="ERROR",dirty_cafe_sales!$F9069=""),"Unknown",dirty_cafe_sales!$F9069)</f>
        <v>Cash</v>
      </c>
      <c r="G9069" t="str">
        <f>IF(OR(dirty_cafe_sales!$G9069="UNKNOWN",dirty_cafe_sales!$G9069="ERROR",dirty_cafe_sales!$G9069=""),"Unknown",dirty_cafe_sales!$G9069)</f>
        <v>Takeaway</v>
      </c>
      <c r="H9069" s="2" t="d">
        <v>2023-07-28</v>
      </c>
    </row>
    <row r="9070" spans="1:8" x14ac:dyDescent="0.2">
      <c r="A9070" s="16" t="s">
        <v>9091</v>
      </c>
      <c r="B9070" s="16" t="str">
        <f>IF(OR(dirty_cafe_sales!$B9070="UNKNOWN",dirty_cafe_sales!$B9070="",dirty_cafe_sales!$B9070="ERROR"),"Unknown_Item",dirty_cafe_sales!$B9070)</f>
        <v>Smoothie</v>
      </c>
      <c r="C9070" s="23">
        <f>IF(ISNUMBER(dirty_cafe_sales!$C9070),dirty_cafe_sales!$C9070,3)</f>
        <v>3</v>
      </c>
      <c r="D9070" s="19">
        <f>VLOOKUP($B9070,Price_Per_Item!$A$3:$B$11,2,FALSE)</f>
        <v>4</v>
      </c>
      <c r="E9070" s="25">
        <f t="shared" si="141"/>
        <v>12</v>
      </c>
      <c r="F9070" t="str">
        <f>IF(OR(dirty_cafe_sales!$F9070="UNKNOWN",dirty_cafe_sales!$F9070="ERROR",dirty_cafe_sales!$F9070=""),"Unknown",dirty_cafe_sales!$F9070)</f>
        <v>Cash</v>
      </c>
      <c r="G9070" t="str">
        <f>IF(OR(dirty_cafe_sales!$G9070="UNKNOWN",dirty_cafe_sales!$G9070="ERROR",dirty_cafe_sales!$G9070=""),"Unknown",dirty_cafe_sales!$G9070)</f>
        <v>In-store</v>
      </c>
      <c r="H9070" s="2" t="d">
        <v>2023-10-08</v>
      </c>
    </row>
    <row r="9071" spans="1:8" x14ac:dyDescent="0.2">
      <c r="A9071" s="16" t="s">
        <v>9092</v>
      </c>
      <c r="B9071" s="16" t="str">
        <f>IF(OR(dirty_cafe_sales!$B9071="UNKNOWN",dirty_cafe_sales!$B9071="",dirty_cafe_sales!$B9071="ERROR"),"Unknown_Item",dirty_cafe_sales!$B9071)</f>
        <v>Salad</v>
      </c>
      <c r="C9071" s="23">
        <f>IF(ISNUMBER(dirty_cafe_sales!$C9071),dirty_cafe_sales!$C9071,3)</f>
        <v>1</v>
      </c>
      <c r="D9071" s="19">
        <f>VLOOKUP($B9071,Price_Per_Item!$A$3:$B$11,2,FALSE)</f>
        <v>5</v>
      </c>
      <c r="E9071" s="25">
        <f t="shared" si="141"/>
        <v>5</v>
      </c>
      <c r="F9071" t="str">
        <f>IF(OR(dirty_cafe_sales!$F9071="UNKNOWN",dirty_cafe_sales!$F9071="ERROR",dirty_cafe_sales!$F9071=""),"Unknown",dirty_cafe_sales!$F9071)</f>
        <v>Credit Card</v>
      </c>
      <c r="G9071" t="str">
        <f>IF(OR(dirty_cafe_sales!$G9071="UNKNOWN",dirty_cafe_sales!$G9071="ERROR",dirty_cafe_sales!$G9071=""),"Unknown",dirty_cafe_sales!$G9071)</f>
        <v>Unknown</v>
      </c>
      <c r="H9071" s="2" t="d">
        <v>2023-04-10</v>
      </c>
    </row>
    <row r="9072" spans="1:8" x14ac:dyDescent="0.2">
      <c r="A9072" s="16" t="s">
        <v>9093</v>
      </c>
      <c r="B9072" s="16" t="str">
        <f>IF(OR(dirty_cafe_sales!$B9072="UNKNOWN",dirty_cafe_sales!$B9072="",dirty_cafe_sales!$B9072="ERROR"),"Unknown_Item",dirty_cafe_sales!$B9072)</f>
        <v>Tea</v>
      </c>
      <c r="C9072" s="23">
        <f>IF(ISNUMBER(dirty_cafe_sales!$C9072),dirty_cafe_sales!$C9072,3)</f>
        <v>4</v>
      </c>
      <c r="D9072" s="19">
        <f>VLOOKUP($B9072,Price_Per_Item!$A$3:$B$11,2,FALSE)</f>
        <v>1.5</v>
      </c>
      <c r="E9072" s="25">
        <f t="shared" si="141"/>
        <v>6</v>
      </c>
      <c r="F9072" t="str">
        <f>IF(OR(dirty_cafe_sales!$F9072="UNKNOWN",dirty_cafe_sales!$F9072="ERROR",dirty_cafe_sales!$F9072=""),"Unknown",dirty_cafe_sales!$F9072)</f>
        <v>Cash</v>
      </c>
      <c r="G9072" t="str">
        <f>IF(OR(dirty_cafe_sales!$G9072="UNKNOWN",dirty_cafe_sales!$G9072="ERROR",dirty_cafe_sales!$G9072=""),"Unknown",dirty_cafe_sales!$G9072)</f>
        <v>Takeaway</v>
      </c>
      <c r="H9072" s="2" t="d">
        <v>2023-04-07</v>
      </c>
    </row>
    <row r="9073" spans="1:8" x14ac:dyDescent="0.2">
      <c r="A9073" s="16" t="s">
        <v>9094</v>
      </c>
      <c r="B9073" s="16" t="str">
        <f>IF(OR(dirty_cafe_sales!$B9073="UNKNOWN",dirty_cafe_sales!$B9073="",dirty_cafe_sales!$B9073="ERROR"),"Unknown_Item",dirty_cafe_sales!$B9073)</f>
        <v>Unknown_Item</v>
      </c>
      <c r="C9073" s="23">
        <f>IF(ISNUMBER(dirty_cafe_sales!$C9073),dirty_cafe_sales!$C9073,3)</f>
        <v>5</v>
      </c>
      <c r="D9073" s="19">
        <f>VLOOKUP($B9073,Price_Per_Item!$A$3:$B$11,2,FALSE)</f>
        <v>2.9375</v>
      </c>
      <c r="E9073" s="25">
        <f t="shared" si="141"/>
        <v>14.6875</v>
      </c>
      <c r="F9073" t="str">
        <f>IF(OR(dirty_cafe_sales!$F9073="UNKNOWN",dirty_cafe_sales!$F9073="ERROR",dirty_cafe_sales!$F9073=""),"Unknown",dirty_cafe_sales!$F9073)</f>
        <v>Digital Wallet</v>
      </c>
      <c r="G9073" t="str">
        <f>IF(OR(dirty_cafe_sales!$G9073="UNKNOWN",dirty_cafe_sales!$G9073="ERROR",dirty_cafe_sales!$G9073=""),"Unknown",dirty_cafe_sales!$G9073)</f>
        <v>In-store</v>
      </c>
      <c r="H9073" s="2" t="d">
        <v>2023-06-08</v>
      </c>
    </row>
    <row r="9074" spans="1:8" x14ac:dyDescent="0.2">
      <c r="A9074" s="16" t="s">
        <v>9095</v>
      </c>
      <c r="B9074" s="16" t="str">
        <f>IF(OR(dirty_cafe_sales!$B9074="UNKNOWN",dirty_cafe_sales!$B9074="",dirty_cafe_sales!$B9074="ERROR"),"Unknown_Item",dirty_cafe_sales!$B9074)</f>
        <v>Sandwich</v>
      </c>
      <c r="C9074" s="23">
        <f>IF(ISNUMBER(dirty_cafe_sales!$C9074),dirty_cafe_sales!$C9074,3)</f>
        <v>3</v>
      </c>
      <c r="D9074" s="19">
        <f>VLOOKUP($B9074,Price_Per_Item!$A$3:$B$11,2,FALSE)</f>
        <v>4</v>
      </c>
      <c r="E9074" s="25">
        <f t="shared" si="141"/>
        <v>12</v>
      </c>
      <c r="F9074" t="str">
        <f>IF(OR(dirty_cafe_sales!$F9074="UNKNOWN",dirty_cafe_sales!$F9074="ERROR",dirty_cafe_sales!$F9074=""),"Unknown",dirty_cafe_sales!$F9074)</f>
        <v>Unknown</v>
      </c>
      <c r="G9074" t="str">
        <f>IF(OR(dirty_cafe_sales!$G9074="UNKNOWN",dirty_cafe_sales!$G9074="ERROR",dirty_cafe_sales!$G9074=""),"Unknown",dirty_cafe_sales!$G9074)</f>
        <v>In-store</v>
      </c>
      <c r="H9074" s="2" t="d">
        <v>2023-02-13</v>
      </c>
    </row>
    <row r="9075" spans="1:8" x14ac:dyDescent="0.2">
      <c r="A9075" s="16" t="s">
        <v>9096</v>
      </c>
      <c r="B9075" s="16" t="str">
        <f>IF(OR(dirty_cafe_sales!$B9075="UNKNOWN",dirty_cafe_sales!$B9075="",dirty_cafe_sales!$B9075="ERROR"),"Unknown_Item",dirty_cafe_sales!$B9075)</f>
        <v>Tea</v>
      </c>
      <c r="C9075" s="23">
        <f>IF(ISNUMBER(dirty_cafe_sales!$C9075),dirty_cafe_sales!$C9075,3)</f>
        <v>5</v>
      </c>
      <c r="D9075" s="19">
        <f>VLOOKUP($B9075,Price_Per_Item!$A$3:$B$11,2,FALSE)</f>
        <v>1.5</v>
      </c>
      <c r="E9075" s="25">
        <f t="shared" si="141"/>
        <v>7.5</v>
      </c>
      <c r="F9075" t="str">
        <f>IF(OR(dirty_cafe_sales!$F9075="UNKNOWN",dirty_cafe_sales!$F9075="ERROR",dirty_cafe_sales!$F9075=""),"Unknown",dirty_cafe_sales!$F9075)</f>
        <v>Cash</v>
      </c>
      <c r="G9075" t="str">
        <f>IF(OR(dirty_cafe_sales!$G9075="UNKNOWN",dirty_cafe_sales!$G9075="ERROR",dirty_cafe_sales!$G9075=""),"Unknown",dirty_cafe_sales!$G9075)</f>
        <v>In-store</v>
      </c>
      <c r="H9075" s="2" t="d">
        <v>2023-11-07</v>
      </c>
    </row>
    <row r="9076" spans="1:8" x14ac:dyDescent="0.2">
      <c r="A9076" s="16" t="s">
        <v>9097</v>
      </c>
      <c r="B9076" s="16" t="str">
        <f>IF(OR(dirty_cafe_sales!$B9076="UNKNOWN",dirty_cafe_sales!$B9076="",dirty_cafe_sales!$B9076="ERROR"),"Unknown_Item",dirty_cafe_sales!$B9076)</f>
        <v>Salad</v>
      </c>
      <c r="C9076" s="23">
        <f>IF(ISNUMBER(dirty_cafe_sales!$C9076),dirty_cafe_sales!$C9076,3)</f>
        <v>1</v>
      </c>
      <c r="D9076" s="19">
        <f>VLOOKUP($B9076,Price_Per_Item!$A$3:$B$11,2,FALSE)</f>
        <v>5</v>
      </c>
      <c r="E9076" s="25">
        <f t="shared" si="141"/>
        <v>5</v>
      </c>
      <c r="F9076" t="str">
        <f>IF(OR(dirty_cafe_sales!$F9076="UNKNOWN",dirty_cafe_sales!$F9076="ERROR",dirty_cafe_sales!$F9076=""),"Unknown",dirty_cafe_sales!$F9076)</f>
        <v>Digital Wallet</v>
      </c>
      <c r="G9076" t="str">
        <f>IF(OR(dirty_cafe_sales!$G9076="UNKNOWN",dirty_cafe_sales!$G9076="ERROR",dirty_cafe_sales!$G9076=""),"Unknown",dirty_cafe_sales!$G9076)</f>
        <v>In-store</v>
      </c>
      <c r="H9076" s="2" t="d">
        <v>2023-07-26</v>
      </c>
    </row>
    <row r="9077" spans="1:8" x14ac:dyDescent="0.2">
      <c r="A9077" s="16" t="s">
        <v>9098</v>
      </c>
      <c r="B9077" s="16" t="str">
        <f>IF(OR(dirty_cafe_sales!$B9077="UNKNOWN",dirty_cafe_sales!$B9077="",dirty_cafe_sales!$B9077="ERROR"),"Unknown_Item",dirty_cafe_sales!$B9077)</f>
        <v>Cake</v>
      </c>
      <c r="C9077" s="23">
        <f>IF(ISNUMBER(dirty_cafe_sales!$C9077),dirty_cafe_sales!$C9077,3)</f>
        <v>4</v>
      </c>
      <c r="D9077" s="19">
        <f>VLOOKUP($B9077,Price_Per_Item!$A$3:$B$11,2,FALSE)</f>
        <v>3</v>
      </c>
      <c r="E9077" s="25">
        <f t="shared" si="141"/>
        <v>12</v>
      </c>
      <c r="F9077" t="str">
        <f>IF(OR(dirty_cafe_sales!$F9077="UNKNOWN",dirty_cafe_sales!$F9077="ERROR",dirty_cafe_sales!$F9077=""),"Unknown",dirty_cafe_sales!$F9077)</f>
        <v>Unknown</v>
      </c>
      <c r="G9077" t="str">
        <f>IF(OR(dirty_cafe_sales!$G9077="UNKNOWN",dirty_cafe_sales!$G9077="ERROR",dirty_cafe_sales!$G9077=""),"Unknown",dirty_cafe_sales!$G9077)</f>
        <v>Unknown</v>
      </c>
      <c r="H9077" s="2" t="d">
        <v>2023-05-13</v>
      </c>
    </row>
    <row r="9078" spans="1:8" x14ac:dyDescent="0.2">
      <c r="A9078" s="16" t="s">
        <v>9099</v>
      </c>
      <c r="B9078" s="16" t="str">
        <f>IF(OR(dirty_cafe_sales!$B9078="UNKNOWN",dirty_cafe_sales!$B9078="",dirty_cafe_sales!$B9078="ERROR"),"Unknown_Item",dirty_cafe_sales!$B9078)</f>
        <v>Unknown_Item</v>
      </c>
      <c r="C9078" s="23">
        <f>IF(ISNUMBER(dirty_cafe_sales!$C9078),dirty_cafe_sales!$C9078,3)</f>
        <v>4</v>
      </c>
      <c r="D9078" s="19">
        <f>VLOOKUP($B9078,Price_Per_Item!$A$3:$B$11,2,FALSE)</f>
        <v>2.9375</v>
      </c>
      <c r="E9078" s="25">
        <f t="shared" si="141"/>
        <v>11.75</v>
      </c>
      <c r="F9078" t="str">
        <f>IF(OR(dirty_cafe_sales!$F9078="UNKNOWN",dirty_cafe_sales!$F9078="ERROR",dirty_cafe_sales!$F9078=""),"Unknown",dirty_cafe_sales!$F9078)</f>
        <v>Digital Wallet</v>
      </c>
      <c r="G9078" t="str">
        <f>IF(OR(dirty_cafe_sales!$G9078="UNKNOWN",dirty_cafe_sales!$G9078="ERROR",dirty_cafe_sales!$G9078=""),"Unknown",dirty_cafe_sales!$G9078)</f>
        <v>Unknown</v>
      </c>
      <c r="H9078" s="2" t="d">
        <v>2023-09-13</v>
      </c>
    </row>
    <row r="9079" spans="1:8" x14ac:dyDescent="0.2">
      <c r="A9079" s="16" t="s">
        <v>9100</v>
      </c>
      <c r="B9079" s="16" t="str">
        <f>IF(OR(dirty_cafe_sales!$B9079="UNKNOWN",dirty_cafe_sales!$B9079="",dirty_cafe_sales!$B9079="ERROR"),"Unknown_Item",dirty_cafe_sales!$B9079)</f>
        <v>Cookie</v>
      </c>
      <c r="C9079" s="23">
        <f>IF(ISNUMBER(dirty_cafe_sales!$C9079),dirty_cafe_sales!$C9079,3)</f>
        <v>3</v>
      </c>
      <c r="D9079" s="19">
        <f>VLOOKUP($B9079,Price_Per_Item!$A$3:$B$11,2,FALSE)</f>
        <v>1</v>
      </c>
      <c r="E9079" s="25">
        <f t="shared" si="141"/>
        <v>3</v>
      </c>
      <c r="F9079" t="str">
        <f>IF(OR(dirty_cafe_sales!$F9079="UNKNOWN",dirty_cafe_sales!$F9079="ERROR",dirty_cafe_sales!$F9079=""),"Unknown",dirty_cafe_sales!$F9079)</f>
        <v>Credit Card</v>
      </c>
      <c r="G9079" t="str">
        <f>IF(OR(dirty_cafe_sales!$G9079="UNKNOWN",dirty_cafe_sales!$G9079="ERROR",dirty_cafe_sales!$G9079=""),"Unknown",dirty_cafe_sales!$G9079)</f>
        <v>Unknown</v>
      </c>
      <c r="H9079" s="2" t="d">
        <v>2023-03-27</v>
      </c>
    </row>
    <row r="9080" spans="1:8" x14ac:dyDescent="0.2">
      <c r="A9080" s="16" t="s">
        <v>9101</v>
      </c>
      <c r="B9080" s="16" t="str">
        <f>IF(OR(dirty_cafe_sales!$B9080="UNKNOWN",dirty_cafe_sales!$B9080="",dirty_cafe_sales!$B9080="ERROR"),"Unknown_Item",dirty_cafe_sales!$B9080)</f>
        <v>Juice</v>
      </c>
      <c r="C9080" s="23">
        <f>IF(ISNUMBER(dirty_cafe_sales!$C9080),dirty_cafe_sales!$C9080,3)</f>
        <v>3</v>
      </c>
      <c r="D9080" s="19">
        <f>VLOOKUP($B9080,Price_Per_Item!$A$3:$B$11,2,FALSE)</f>
        <v>3</v>
      </c>
      <c r="E9080" s="25">
        <f t="shared" si="141"/>
        <v>9</v>
      </c>
      <c r="F9080" t="str">
        <f>IF(OR(dirty_cafe_sales!$F9080="UNKNOWN",dirty_cafe_sales!$F9080="ERROR",dirty_cafe_sales!$F9080=""),"Unknown",dirty_cafe_sales!$F9080)</f>
        <v>Digital Wallet</v>
      </c>
      <c r="G9080" t="str">
        <f>IF(OR(dirty_cafe_sales!$G9080="UNKNOWN",dirty_cafe_sales!$G9080="ERROR",dirty_cafe_sales!$G9080=""),"Unknown",dirty_cafe_sales!$G9080)</f>
        <v>Unknown</v>
      </c>
      <c r="H9080" s="2" t="d">
        <v>2023-10-13</v>
      </c>
    </row>
    <row r="9081" spans="1:8" x14ac:dyDescent="0.2">
      <c r="A9081" s="16" t="s">
        <v>9102</v>
      </c>
      <c r="B9081" s="16" t="str">
        <f>IF(OR(dirty_cafe_sales!$B9081="UNKNOWN",dirty_cafe_sales!$B9081="",dirty_cafe_sales!$B9081="ERROR"),"Unknown_Item",dirty_cafe_sales!$B9081)</f>
        <v>Cake</v>
      </c>
      <c r="C9081" s="23">
        <f>IF(ISNUMBER(dirty_cafe_sales!$C9081),dirty_cafe_sales!$C9081,3)</f>
        <v>4</v>
      </c>
      <c r="D9081" s="19">
        <f>VLOOKUP($B9081,Price_Per_Item!$A$3:$B$11,2,FALSE)</f>
        <v>3</v>
      </c>
      <c r="E9081" s="25">
        <f t="shared" si="141"/>
        <v>12</v>
      </c>
      <c r="F9081" t="str">
        <f>IF(OR(dirty_cafe_sales!$F9081="UNKNOWN",dirty_cafe_sales!$F9081="ERROR",dirty_cafe_sales!$F9081=""),"Unknown",dirty_cafe_sales!$F9081)</f>
        <v>Unknown</v>
      </c>
      <c r="G9081" t="str">
        <f>IF(OR(dirty_cafe_sales!$G9081="UNKNOWN",dirty_cafe_sales!$G9081="ERROR",dirty_cafe_sales!$G9081=""),"Unknown",dirty_cafe_sales!$G9081)</f>
        <v>Unknown</v>
      </c>
      <c r="H9081" s="2" t="d">
        <v>2023-01-08</v>
      </c>
    </row>
    <row r="9082" spans="1:8" x14ac:dyDescent="0.2">
      <c r="A9082" s="16" t="s">
        <v>9103</v>
      </c>
      <c r="B9082" s="16" t="str">
        <f>IF(OR(dirty_cafe_sales!$B9082="UNKNOWN",dirty_cafe_sales!$B9082="",dirty_cafe_sales!$B9082="ERROR"),"Unknown_Item",dirty_cafe_sales!$B9082)</f>
        <v>Salad</v>
      </c>
      <c r="C9082" s="23">
        <f>IF(ISNUMBER(dirty_cafe_sales!$C9082),dirty_cafe_sales!$C9082,3)</f>
        <v>1</v>
      </c>
      <c r="D9082" s="19">
        <f>VLOOKUP($B9082,Price_Per_Item!$A$3:$B$11,2,FALSE)</f>
        <v>5</v>
      </c>
      <c r="E9082" s="25">
        <f t="shared" si="141"/>
        <v>5</v>
      </c>
      <c r="F9082" t="str">
        <f>IF(OR(dirty_cafe_sales!$F9082="UNKNOWN",dirty_cafe_sales!$F9082="ERROR",dirty_cafe_sales!$F9082=""),"Unknown",dirty_cafe_sales!$F9082)</f>
        <v>Digital Wallet</v>
      </c>
      <c r="G9082" t="str">
        <f>IF(OR(dirty_cafe_sales!$G9082="UNKNOWN",dirty_cafe_sales!$G9082="ERROR",dirty_cafe_sales!$G9082=""),"Unknown",dirty_cafe_sales!$G9082)</f>
        <v>Takeaway</v>
      </c>
      <c r="H9082" s="2" t="d">
        <v>2023-04-22</v>
      </c>
    </row>
    <row r="9083" spans="1:8" x14ac:dyDescent="0.2">
      <c r="A9083" s="16" t="s">
        <v>9104</v>
      </c>
      <c r="B9083" s="16" t="str">
        <f>IF(OR(dirty_cafe_sales!$B9083="UNKNOWN",dirty_cafe_sales!$B9083="",dirty_cafe_sales!$B9083="ERROR"),"Unknown_Item",dirty_cafe_sales!$B9083)</f>
        <v>Smoothie</v>
      </c>
      <c r="C9083" s="23">
        <f>IF(ISNUMBER(dirty_cafe_sales!$C9083),dirty_cafe_sales!$C9083,3)</f>
        <v>5</v>
      </c>
      <c r="D9083" s="19">
        <f>VLOOKUP($B9083,Price_Per_Item!$A$3:$B$11,2,FALSE)</f>
        <v>4</v>
      </c>
      <c r="E9083" s="25">
        <f t="shared" si="141"/>
        <v>20</v>
      </c>
      <c r="F9083" t="str">
        <f>IF(OR(dirty_cafe_sales!$F9083="UNKNOWN",dirty_cafe_sales!$F9083="ERROR",dirty_cafe_sales!$F9083=""),"Unknown",dirty_cafe_sales!$F9083)</f>
        <v>Unknown</v>
      </c>
      <c r="G9083" t="str">
        <f>IF(OR(dirty_cafe_sales!$G9083="UNKNOWN",dirty_cafe_sales!$G9083="ERROR",dirty_cafe_sales!$G9083=""),"Unknown",dirty_cafe_sales!$G9083)</f>
        <v>In-store</v>
      </c>
      <c r="H9083" s="2" t="d">
        <v>2023-12-17</v>
      </c>
    </row>
    <row r="9084" spans="1:8" x14ac:dyDescent="0.2">
      <c r="A9084" s="16" t="s">
        <v>9105</v>
      </c>
      <c r="B9084" s="16" t="str">
        <f>IF(OR(dirty_cafe_sales!$B9084="UNKNOWN",dirty_cafe_sales!$B9084="",dirty_cafe_sales!$B9084="ERROR"),"Unknown_Item",dirty_cafe_sales!$B9084)</f>
        <v>Tea</v>
      </c>
      <c r="C9084" s="23">
        <f>IF(ISNUMBER(dirty_cafe_sales!$C9084),dirty_cafe_sales!$C9084,3)</f>
        <v>4</v>
      </c>
      <c r="D9084" s="19">
        <f>VLOOKUP($B9084,Price_Per_Item!$A$3:$B$11,2,FALSE)</f>
        <v>1.5</v>
      </c>
      <c r="E9084" s="25">
        <f t="shared" si="141"/>
        <v>6</v>
      </c>
      <c r="F9084" t="str">
        <f>IF(OR(dirty_cafe_sales!$F9084="UNKNOWN",dirty_cafe_sales!$F9084="ERROR",dirty_cafe_sales!$F9084=""),"Unknown",dirty_cafe_sales!$F9084)</f>
        <v>Cash</v>
      </c>
      <c r="G9084" t="str">
        <f>IF(OR(dirty_cafe_sales!$G9084="UNKNOWN",dirty_cafe_sales!$G9084="ERROR",dirty_cafe_sales!$G9084=""),"Unknown",dirty_cafe_sales!$G9084)</f>
        <v>In-store</v>
      </c>
      <c r="H9084" s="2" t="d">
        <v>2023-10-19</v>
      </c>
    </row>
    <row r="9085" spans="1:8" x14ac:dyDescent="0.2">
      <c r="A9085" s="16" t="s">
        <v>9106</v>
      </c>
      <c r="B9085" s="16" t="str">
        <f>IF(OR(dirty_cafe_sales!$B9085="UNKNOWN",dirty_cafe_sales!$B9085="",dirty_cafe_sales!$B9085="ERROR"),"Unknown_Item",dirty_cafe_sales!$B9085)</f>
        <v>Coffee</v>
      </c>
      <c r="C9085" s="23">
        <f>IF(ISNUMBER(dirty_cafe_sales!$C9085),dirty_cafe_sales!$C9085,3)</f>
        <v>3</v>
      </c>
      <c r="D9085" s="19">
        <f>VLOOKUP($B9085,Price_Per_Item!$A$3:$B$11,2,FALSE)</f>
        <v>2</v>
      </c>
      <c r="E9085" s="25">
        <f t="shared" si="141"/>
        <v>6</v>
      </c>
      <c r="F9085" t="str">
        <f>IF(OR(dirty_cafe_sales!$F9085="UNKNOWN",dirty_cafe_sales!$F9085="ERROR",dirty_cafe_sales!$F9085=""),"Unknown",dirty_cafe_sales!$F9085)</f>
        <v>Digital Wallet</v>
      </c>
      <c r="G9085" t="str">
        <f>IF(OR(dirty_cafe_sales!$G9085="UNKNOWN",dirty_cafe_sales!$G9085="ERROR",dirty_cafe_sales!$G9085=""),"Unknown",dirty_cafe_sales!$G9085)</f>
        <v>Unknown</v>
      </c>
      <c r="H9085" s="2" t="d">
        <v>2023-10-22</v>
      </c>
    </row>
    <row r="9086" spans="1:8" x14ac:dyDescent="0.2">
      <c r="A9086" s="16" t="s">
        <v>9107</v>
      </c>
      <c r="B9086" s="16" t="str">
        <f>IF(OR(dirty_cafe_sales!$B9086="UNKNOWN",dirty_cafe_sales!$B9086="",dirty_cafe_sales!$B9086="ERROR"),"Unknown_Item",dirty_cafe_sales!$B9086)</f>
        <v>Unknown_Item</v>
      </c>
      <c r="C9086" s="23">
        <f>IF(ISNUMBER(dirty_cafe_sales!$C9086),dirty_cafe_sales!$C9086,3)</f>
        <v>2</v>
      </c>
      <c r="D9086" s="19">
        <f>VLOOKUP($B9086,Price_Per_Item!$A$3:$B$11,2,FALSE)</f>
        <v>2.9375</v>
      </c>
      <c r="E9086" s="25">
        <f t="shared" si="141"/>
        <v>5.875</v>
      </c>
      <c r="F9086" t="str">
        <f>IF(OR(dirty_cafe_sales!$F9086="UNKNOWN",dirty_cafe_sales!$F9086="ERROR",dirty_cafe_sales!$F9086=""),"Unknown",dirty_cafe_sales!$F9086)</f>
        <v>Cash</v>
      </c>
      <c r="G9086" t="str">
        <f>IF(OR(dirty_cafe_sales!$G9086="UNKNOWN",dirty_cafe_sales!$G9086="ERROR",dirty_cafe_sales!$G9086=""),"Unknown",dirty_cafe_sales!$G9086)</f>
        <v>Takeaway</v>
      </c>
      <c r="H9086" s="2" t="d">
        <v>2023-04-21</v>
      </c>
    </row>
    <row r="9087" spans="1:8" x14ac:dyDescent="0.2">
      <c r="A9087" s="16" t="s">
        <v>9108</v>
      </c>
      <c r="B9087" s="16" t="str">
        <f>IF(OR(dirty_cafe_sales!$B9087="UNKNOWN",dirty_cafe_sales!$B9087="",dirty_cafe_sales!$B9087="ERROR"),"Unknown_Item",dirty_cafe_sales!$B9087)</f>
        <v>Cake</v>
      </c>
      <c r="C9087" s="23">
        <f>IF(ISNUMBER(dirty_cafe_sales!$C9087),dirty_cafe_sales!$C9087,3)</f>
        <v>2</v>
      </c>
      <c r="D9087" s="19">
        <f>VLOOKUP($B9087,Price_Per_Item!$A$3:$B$11,2,FALSE)</f>
        <v>3</v>
      </c>
      <c r="E9087" s="25">
        <f t="shared" si="141"/>
        <v>6</v>
      </c>
      <c r="F9087" t="str">
        <f>IF(OR(dirty_cafe_sales!$F9087="UNKNOWN",dirty_cafe_sales!$F9087="ERROR",dirty_cafe_sales!$F9087=""),"Unknown",dirty_cafe_sales!$F9087)</f>
        <v>Unknown</v>
      </c>
      <c r="G9087" t="str">
        <f>IF(OR(dirty_cafe_sales!$G9087="UNKNOWN",dirty_cafe_sales!$G9087="ERROR",dirty_cafe_sales!$G9087=""),"Unknown",dirty_cafe_sales!$G9087)</f>
        <v>In-store</v>
      </c>
      <c r="H9087" s="2" t="d">
        <v>2023-01-03</v>
      </c>
    </row>
    <row r="9088" spans="1:8" x14ac:dyDescent="0.2">
      <c r="A9088" s="16" t="s">
        <v>9109</v>
      </c>
      <c r="B9088" s="16" t="str">
        <f>IF(OR(dirty_cafe_sales!$B9088="UNKNOWN",dirty_cafe_sales!$B9088="",dirty_cafe_sales!$B9088="ERROR"),"Unknown_Item",dirty_cafe_sales!$B9088)</f>
        <v>Cookie</v>
      </c>
      <c r="C9088" s="23">
        <f>IF(ISNUMBER(dirty_cafe_sales!$C9088),dirty_cafe_sales!$C9088,3)</f>
        <v>5</v>
      </c>
      <c r="D9088" s="19">
        <f>VLOOKUP($B9088,Price_Per_Item!$A$3:$B$11,2,FALSE)</f>
        <v>1</v>
      </c>
      <c r="E9088" s="25">
        <f t="shared" si="141"/>
        <v>5</v>
      </c>
      <c r="F9088" t="str">
        <f>IF(OR(dirty_cafe_sales!$F9088="UNKNOWN",dirty_cafe_sales!$F9088="ERROR",dirty_cafe_sales!$F9088=""),"Unknown",dirty_cafe_sales!$F9088)</f>
        <v>Cash</v>
      </c>
      <c r="G9088" t="str">
        <f>IF(OR(dirty_cafe_sales!$G9088="UNKNOWN",dirty_cafe_sales!$G9088="ERROR",dirty_cafe_sales!$G9088=""),"Unknown",dirty_cafe_sales!$G9088)</f>
        <v>Takeaway</v>
      </c>
      <c r="H9088" s="2" t="d">
        <v>2023-11-25</v>
      </c>
    </row>
    <row r="9089" spans="1:8" x14ac:dyDescent="0.2">
      <c r="A9089" s="16" t="s">
        <v>9110</v>
      </c>
      <c r="B9089" s="16" t="str">
        <f>IF(OR(dirty_cafe_sales!$B9089="UNKNOWN",dirty_cafe_sales!$B9089="",dirty_cafe_sales!$B9089="ERROR"),"Unknown_Item",dirty_cafe_sales!$B9089)</f>
        <v>Smoothie</v>
      </c>
      <c r="C9089" s="23">
        <f>IF(ISNUMBER(dirty_cafe_sales!$C9089),dirty_cafe_sales!$C9089,3)</f>
        <v>3</v>
      </c>
      <c r="D9089" s="19">
        <f>VLOOKUP($B9089,Price_Per_Item!$A$3:$B$11,2,FALSE)</f>
        <v>4</v>
      </c>
      <c r="E9089" s="25">
        <f t="shared" si="141"/>
        <v>12</v>
      </c>
      <c r="F9089" t="str">
        <f>IF(OR(dirty_cafe_sales!$F9089="UNKNOWN",dirty_cafe_sales!$F9089="ERROR",dirty_cafe_sales!$F9089=""),"Unknown",dirty_cafe_sales!$F9089)</f>
        <v>Credit Card</v>
      </c>
      <c r="G9089" t="str">
        <f>IF(OR(dirty_cafe_sales!$G9089="UNKNOWN",dirty_cafe_sales!$G9089="ERROR",dirty_cafe_sales!$G9089=""),"Unknown",dirty_cafe_sales!$G9089)</f>
        <v>Unknown</v>
      </c>
      <c r="H9089" s="2" t="d">
        <v>2023-07-07</v>
      </c>
    </row>
    <row r="9090" spans="1:8" x14ac:dyDescent="0.2">
      <c r="A9090" s="16" t="s">
        <v>9111</v>
      </c>
      <c r="B9090" s="16" t="str">
        <f>IF(OR(dirty_cafe_sales!$B9090="UNKNOWN",dirty_cafe_sales!$B9090="",dirty_cafe_sales!$B9090="ERROR"),"Unknown_Item",dirty_cafe_sales!$B9090)</f>
        <v>Sandwich</v>
      </c>
      <c r="C9090" s="23">
        <f>IF(ISNUMBER(dirty_cafe_sales!$C9090),dirty_cafe_sales!$C9090,3)</f>
        <v>4</v>
      </c>
      <c r="D9090" s="19">
        <f>VLOOKUP($B9090,Price_Per_Item!$A$3:$B$11,2,FALSE)</f>
        <v>4</v>
      </c>
      <c r="E9090" s="25">
        <f t="shared" si="141"/>
        <v>16</v>
      </c>
      <c r="F9090" t="str">
        <f>IF(OR(dirty_cafe_sales!$F9090="UNKNOWN",dirty_cafe_sales!$F9090="ERROR",dirty_cafe_sales!$F9090=""),"Unknown",dirty_cafe_sales!$F9090)</f>
        <v>Unknown</v>
      </c>
      <c r="G9090" t="str">
        <f>IF(OR(dirty_cafe_sales!$G9090="UNKNOWN",dirty_cafe_sales!$G9090="ERROR",dirty_cafe_sales!$G9090=""),"Unknown",dirty_cafe_sales!$G9090)</f>
        <v>In-store</v>
      </c>
      <c r="H9090" s="2" t="d">
        <v>2023-09-09</v>
      </c>
    </row>
    <row r="9091" spans="1:8" x14ac:dyDescent="0.2">
      <c r="A9091" s="16" t="s">
        <v>9112</v>
      </c>
      <c r="B9091" s="16" t="str">
        <f>IF(OR(dirty_cafe_sales!$B9091="UNKNOWN",dirty_cafe_sales!$B9091="",dirty_cafe_sales!$B9091="ERROR"),"Unknown_Item",dirty_cafe_sales!$B9091)</f>
        <v>Coffee</v>
      </c>
      <c r="C9091" s="23">
        <f>IF(ISNUMBER(dirty_cafe_sales!$C9091),dirty_cafe_sales!$C9091,3)</f>
        <v>4</v>
      </c>
      <c r="D9091" s="19">
        <f>VLOOKUP($B9091,Price_Per_Item!$A$3:$B$11,2,FALSE)</f>
        <v>2</v>
      </c>
      <c r="E9091" s="25">
        <f t="shared" ref="E9091:E9154" si="142">C9091*D9091</f>
        <v>8</v>
      </c>
      <c r="F9091" t="str">
        <f>IF(OR(dirty_cafe_sales!$F9091="UNKNOWN",dirty_cafe_sales!$F9091="ERROR",dirty_cafe_sales!$F9091=""),"Unknown",dirty_cafe_sales!$F9091)</f>
        <v>Cash</v>
      </c>
      <c r="G9091" t="str">
        <f>IF(OR(dirty_cafe_sales!$G9091="UNKNOWN",dirty_cafe_sales!$G9091="ERROR",dirty_cafe_sales!$G9091=""),"Unknown",dirty_cafe_sales!$G9091)</f>
        <v>In-store</v>
      </c>
      <c r="H9091" s="2" t="d">
        <v>2023-07-31</v>
      </c>
    </row>
    <row r="9092" spans="1:8" x14ac:dyDescent="0.2">
      <c r="A9092" s="16" t="s">
        <v>9113</v>
      </c>
      <c r="B9092" s="16" t="str">
        <f>IF(OR(dirty_cafe_sales!$B9092="UNKNOWN",dirty_cafe_sales!$B9092="",dirty_cafe_sales!$B9092="ERROR"),"Unknown_Item",dirty_cafe_sales!$B9092)</f>
        <v>Salad</v>
      </c>
      <c r="C9092" s="23">
        <f>IF(ISNUMBER(dirty_cafe_sales!$C9092),dirty_cafe_sales!$C9092,3)</f>
        <v>5</v>
      </c>
      <c r="D9092" s="19">
        <f>VLOOKUP($B9092,Price_Per_Item!$A$3:$B$11,2,FALSE)</f>
        <v>5</v>
      </c>
      <c r="E9092" s="25">
        <f t="shared" si="142"/>
        <v>25</v>
      </c>
      <c r="F9092" t="str">
        <f>IF(OR(dirty_cafe_sales!$F9092="UNKNOWN",dirty_cafe_sales!$F9092="ERROR",dirty_cafe_sales!$F9092=""),"Unknown",dirty_cafe_sales!$F9092)</f>
        <v>Digital Wallet</v>
      </c>
      <c r="G9092" t="str">
        <f>IF(OR(dirty_cafe_sales!$G9092="UNKNOWN",dirty_cafe_sales!$G9092="ERROR",dirty_cafe_sales!$G9092=""),"Unknown",dirty_cafe_sales!$G9092)</f>
        <v>Takeaway</v>
      </c>
      <c r="H9092" s="2" t="d">
        <v>2023-07-06</v>
      </c>
    </row>
    <row r="9093" spans="1:8" x14ac:dyDescent="0.2">
      <c r="A9093" s="16" t="s">
        <v>9114</v>
      </c>
      <c r="B9093" s="16" t="str">
        <f>IF(OR(dirty_cafe_sales!$B9093="UNKNOWN",dirty_cafe_sales!$B9093="",dirty_cafe_sales!$B9093="ERROR"),"Unknown_Item",dirty_cafe_sales!$B9093)</f>
        <v>Salad</v>
      </c>
      <c r="C9093" s="23">
        <f>IF(ISNUMBER(dirty_cafe_sales!$C9093),dirty_cafe_sales!$C9093,3)</f>
        <v>2</v>
      </c>
      <c r="D9093" s="19">
        <f>VLOOKUP($B9093,Price_Per_Item!$A$3:$B$11,2,FALSE)</f>
        <v>5</v>
      </c>
      <c r="E9093" s="25">
        <f t="shared" si="142"/>
        <v>10</v>
      </c>
      <c r="F9093" t="str">
        <f>IF(OR(dirty_cafe_sales!$F9093="UNKNOWN",dirty_cafe_sales!$F9093="ERROR",dirty_cafe_sales!$F9093=""),"Unknown",dirty_cafe_sales!$F9093)</f>
        <v>Digital Wallet</v>
      </c>
      <c r="G9093" t="str">
        <f>IF(OR(dirty_cafe_sales!$G9093="UNKNOWN",dirty_cafe_sales!$G9093="ERROR",dirty_cafe_sales!$G9093=""),"Unknown",dirty_cafe_sales!$G9093)</f>
        <v>In-store</v>
      </c>
      <c r="H9093" s="2" t="d">
        <v>2023-11-11</v>
      </c>
    </row>
    <row r="9094" spans="1:8" x14ac:dyDescent="0.2">
      <c r="A9094" s="16" t="s">
        <v>9115</v>
      </c>
      <c r="B9094" s="16" t="str">
        <f>IF(OR(dirty_cafe_sales!$B9094="UNKNOWN",dirty_cafe_sales!$B9094="",dirty_cafe_sales!$B9094="ERROR"),"Unknown_Item",dirty_cafe_sales!$B9094)</f>
        <v>Sandwich</v>
      </c>
      <c r="C9094" s="23">
        <f>IF(ISNUMBER(dirty_cafe_sales!$C9094),dirty_cafe_sales!$C9094,3)</f>
        <v>3</v>
      </c>
      <c r="D9094" s="19">
        <f>VLOOKUP($B9094,Price_Per_Item!$A$3:$B$11,2,FALSE)</f>
        <v>4</v>
      </c>
      <c r="E9094" s="25">
        <f t="shared" si="142"/>
        <v>12</v>
      </c>
      <c r="F9094" t="str">
        <f>IF(OR(dirty_cafe_sales!$F9094="UNKNOWN",dirty_cafe_sales!$F9094="ERROR",dirty_cafe_sales!$F9094=""),"Unknown",dirty_cafe_sales!$F9094)</f>
        <v>Credit Card</v>
      </c>
      <c r="G9094" t="str">
        <f>IF(OR(dirty_cafe_sales!$G9094="UNKNOWN",dirty_cafe_sales!$G9094="ERROR",dirty_cafe_sales!$G9094=""),"Unknown",dirty_cafe_sales!$G9094)</f>
        <v>In-store</v>
      </c>
      <c r="H9094" s="2" t="d">
        <v>2023-10-03</v>
      </c>
    </row>
    <row r="9095" spans="1:8" x14ac:dyDescent="0.2">
      <c r="A9095" s="16" t="s">
        <v>9116</v>
      </c>
      <c r="B9095" s="16" t="str">
        <f>IF(OR(dirty_cafe_sales!$B9095="UNKNOWN",dirty_cafe_sales!$B9095="",dirty_cafe_sales!$B9095="ERROR"),"Unknown_Item",dirty_cafe_sales!$B9095)</f>
        <v>Unknown_Item</v>
      </c>
      <c r="C9095" s="23">
        <f>IF(ISNUMBER(dirty_cafe_sales!$C9095),dirty_cafe_sales!$C9095,3)</f>
        <v>2</v>
      </c>
      <c r="D9095" s="19">
        <f>VLOOKUP($B9095,Price_Per_Item!$A$3:$B$11,2,FALSE)</f>
        <v>2.9375</v>
      </c>
      <c r="E9095" s="25">
        <f t="shared" si="142"/>
        <v>5.875</v>
      </c>
      <c r="F9095" t="str">
        <f>IF(OR(dirty_cafe_sales!$F9095="UNKNOWN",dirty_cafe_sales!$F9095="ERROR",dirty_cafe_sales!$F9095=""),"Unknown",dirty_cafe_sales!$F9095)</f>
        <v>Credit Card</v>
      </c>
      <c r="G9095" t="str">
        <f>IF(OR(dirty_cafe_sales!$G9095="UNKNOWN",dirty_cafe_sales!$G9095="ERROR",dirty_cafe_sales!$G9095=""),"Unknown",dirty_cafe_sales!$G9095)</f>
        <v>Unknown</v>
      </c>
      <c r="H9095" s="2" t="d">
        <v>2023-10-21</v>
      </c>
    </row>
    <row r="9096" spans="1:8" x14ac:dyDescent="0.2">
      <c r="A9096" s="16" t="s">
        <v>9117</v>
      </c>
      <c r="B9096" s="16" t="str">
        <f>IF(OR(dirty_cafe_sales!$B9096="UNKNOWN",dirty_cafe_sales!$B9096="",dirty_cafe_sales!$B9096="ERROR"),"Unknown_Item",dirty_cafe_sales!$B9096)</f>
        <v>Salad</v>
      </c>
      <c r="C9096" s="23">
        <f>IF(ISNUMBER(dirty_cafe_sales!$C9096),dirty_cafe_sales!$C9096,3)</f>
        <v>1</v>
      </c>
      <c r="D9096" s="19">
        <f>VLOOKUP($B9096,Price_Per_Item!$A$3:$B$11,2,FALSE)</f>
        <v>5</v>
      </c>
      <c r="E9096" s="25">
        <f t="shared" si="142"/>
        <v>5</v>
      </c>
      <c r="F9096" t="str">
        <f>IF(OR(dirty_cafe_sales!$F9096="UNKNOWN",dirty_cafe_sales!$F9096="ERROR",dirty_cafe_sales!$F9096=""),"Unknown",dirty_cafe_sales!$F9096)</f>
        <v>Digital Wallet</v>
      </c>
      <c r="G9096" t="str">
        <f>IF(OR(dirty_cafe_sales!$G9096="UNKNOWN",dirty_cafe_sales!$G9096="ERROR",dirty_cafe_sales!$G9096=""),"Unknown",dirty_cafe_sales!$G9096)</f>
        <v>Takeaway</v>
      </c>
      <c r="H9096" s="2" t="d">
        <v>2023-10-29</v>
      </c>
    </row>
    <row r="9097" spans="1:8" x14ac:dyDescent="0.2">
      <c r="A9097" s="16" t="s">
        <v>9118</v>
      </c>
      <c r="B9097" s="16" t="str">
        <f>IF(OR(dirty_cafe_sales!$B9097="UNKNOWN",dirty_cafe_sales!$B9097="",dirty_cafe_sales!$B9097="ERROR"),"Unknown_Item",dirty_cafe_sales!$B9097)</f>
        <v>Smoothie</v>
      </c>
      <c r="C9097" s="23">
        <f>IF(ISNUMBER(dirty_cafe_sales!$C9097),dirty_cafe_sales!$C9097,3)</f>
        <v>5</v>
      </c>
      <c r="D9097" s="19">
        <f>VLOOKUP($B9097,Price_Per_Item!$A$3:$B$11,2,FALSE)</f>
        <v>4</v>
      </c>
      <c r="E9097" s="25">
        <f t="shared" si="142"/>
        <v>20</v>
      </c>
      <c r="F9097" t="str">
        <f>IF(OR(dirty_cafe_sales!$F9097="UNKNOWN",dirty_cafe_sales!$F9097="ERROR",dirty_cafe_sales!$F9097=""),"Unknown",dirty_cafe_sales!$F9097)</f>
        <v>Digital Wallet</v>
      </c>
      <c r="G9097" t="str">
        <f>IF(OR(dirty_cafe_sales!$G9097="UNKNOWN",dirty_cafe_sales!$G9097="ERROR",dirty_cafe_sales!$G9097=""),"Unknown",dirty_cafe_sales!$G9097)</f>
        <v>Unknown</v>
      </c>
      <c r="H9097" s="2" t="d">
        <v>2023-07-09</v>
      </c>
    </row>
    <row r="9098" spans="1:8" x14ac:dyDescent="0.2">
      <c r="A9098" s="16" t="s">
        <v>9119</v>
      </c>
      <c r="B9098" s="16" t="str">
        <f>IF(OR(dirty_cafe_sales!$B9098="UNKNOWN",dirty_cafe_sales!$B9098="",dirty_cafe_sales!$B9098="ERROR"),"Unknown_Item",dirty_cafe_sales!$B9098)</f>
        <v>Smoothie</v>
      </c>
      <c r="C9098" s="23">
        <f>IF(ISNUMBER(dirty_cafe_sales!$C9098),dirty_cafe_sales!$C9098,3)</f>
        <v>5</v>
      </c>
      <c r="D9098" s="19">
        <f>VLOOKUP($B9098,Price_Per_Item!$A$3:$B$11,2,FALSE)</f>
        <v>4</v>
      </c>
      <c r="E9098" s="25">
        <f t="shared" si="142"/>
        <v>20</v>
      </c>
      <c r="F9098" t="str">
        <f>IF(OR(dirty_cafe_sales!$F9098="UNKNOWN",dirty_cafe_sales!$F9098="ERROR",dirty_cafe_sales!$F9098=""),"Unknown",dirty_cafe_sales!$F9098)</f>
        <v>Credit Card</v>
      </c>
      <c r="G9098" t="str">
        <f>IF(OR(dirty_cafe_sales!$G9098="UNKNOWN",dirty_cafe_sales!$G9098="ERROR",dirty_cafe_sales!$G9098=""),"Unknown",dirty_cafe_sales!$G9098)</f>
        <v>Takeaway</v>
      </c>
      <c r="H9098" s="2" t="d">
        <v>2023-04-30</v>
      </c>
    </row>
    <row r="9099" spans="1:8" x14ac:dyDescent="0.2">
      <c r="A9099" s="16" t="s">
        <v>9120</v>
      </c>
      <c r="B9099" s="16" t="str">
        <f>IF(OR(dirty_cafe_sales!$B9099="UNKNOWN",dirty_cafe_sales!$B9099="",dirty_cafe_sales!$B9099="ERROR"),"Unknown_Item",dirty_cafe_sales!$B9099)</f>
        <v>Smoothie</v>
      </c>
      <c r="C9099" s="23">
        <f>IF(ISNUMBER(dirty_cafe_sales!$C9099),dirty_cafe_sales!$C9099,3)</f>
        <v>1</v>
      </c>
      <c r="D9099" s="19">
        <f>VLOOKUP($B9099,Price_Per_Item!$A$3:$B$11,2,FALSE)</f>
        <v>4</v>
      </c>
      <c r="E9099" s="25">
        <f t="shared" si="142"/>
        <v>4</v>
      </c>
      <c r="F9099" t="str">
        <f>IF(OR(dirty_cafe_sales!$F9099="UNKNOWN",dirty_cafe_sales!$F9099="ERROR",dirty_cafe_sales!$F9099=""),"Unknown",dirty_cafe_sales!$F9099)</f>
        <v>Digital Wallet</v>
      </c>
      <c r="G9099" t="str">
        <f>IF(OR(dirty_cafe_sales!$G9099="UNKNOWN",dirty_cafe_sales!$G9099="ERROR",dirty_cafe_sales!$G9099=""),"Unknown",dirty_cafe_sales!$G9099)</f>
        <v>Unknown</v>
      </c>
      <c r="H9099" s="2" t="d">
        <v>2023-09-30</v>
      </c>
    </row>
    <row r="9100" spans="1:8" x14ac:dyDescent="0.2">
      <c r="A9100" s="16" t="s">
        <v>9121</v>
      </c>
      <c r="B9100" s="16" t="str">
        <f>IF(OR(dirty_cafe_sales!$B9100="UNKNOWN",dirty_cafe_sales!$B9100="",dirty_cafe_sales!$B9100="ERROR"),"Unknown_Item",dirty_cafe_sales!$B9100)</f>
        <v>Smoothie</v>
      </c>
      <c r="C9100" s="23">
        <f>IF(ISNUMBER(dirty_cafe_sales!$C9100),dirty_cafe_sales!$C9100,3)</f>
        <v>5</v>
      </c>
      <c r="D9100" s="19">
        <f>VLOOKUP($B9100,Price_Per_Item!$A$3:$B$11,2,FALSE)</f>
        <v>4</v>
      </c>
      <c r="E9100" s="25">
        <f t="shared" si="142"/>
        <v>20</v>
      </c>
      <c r="F9100" t="str">
        <f>IF(OR(dirty_cafe_sales!$F9100="UNKNOWN",dirty_cafe_sales!$F9100="ERROR",dirty_cafe_sales!$F9100=""),"Unknown",dirty_cafe_sales!$F9100)</f>
        <v>Unknown</v>
      </c>
      <c r="G9100" t="str">
        <f>IF(OR(dirty_cafe_sales!$G9100="UNKNOWN",dirty_cafe_sales!$G9100="ERROR",dirty_cafe_sales!$G9100=""),"Unknown",dirty_cafe_sales!$G9100)</f>
        <v>In-store</v>
      </c>
      <c r="H9100" s="2" t="d">
        <v>2023-02-23</v>
      </c>
    </row>
    <row r="9101" spans="1:8" x14ac:dyDescent="0.2">
      <c r="A9101" s="16" t="s">
        <v>9122</v>
      </c>
      <c r="B9101" s="16" t="str">
        <f>IF(OR(dirty_cafe_sales!$B9101="UNKNOWN",dirty_cafe_sales!$B9101="",dirty_cafe_sales!$B9101="ERROR"),"Unknown_Item",dirty_cafe_sales!$B9101)</f>
        <v>Cookie</v>
      </c>
      <c r="C9101" s="23">
        <f>IF(ISNUMBER(dirty_cafe_sales!$C9101),dirty_cafe_sales!$C9101,3)</f>
        <v>4</v>
      </c>
      <c r="D9101" s="19">
        <f>VLOOKUP($B9101,Price_Per_Item!$A$3:$B$11,2,FALSE)</f>
        <v>1</v>
      </c>
      <c r="E9101" s="25">
        <f t="shared" si="142"/>
        <v>4</v>
      </c>
      <c r="F9101" t="str">
        <f>IF(OR(dirty_cafe_sales!$F9101="UNKNOWN",dirty_cafe_sales!$F9101="ERROR",dirty_cafe_sales!$F9101=""),"Unknown",dirty_cafe_sales!$F9101)</f>
        <v>Cash</v>
      </c>
      <c r="G9101" t="str">
        <f>IF(OR(dirty_cafe_sales!$G9101="UNKNOWN",dirty_cafe_sales!$G9101="ERROR",dirty_cafe_sales!$G9101=""),"Unknown",dirty_cafe_sales!$G9101)</f>
        <v>Unknown</v>
      </c>
      <c r="H9101" s="2" t="d">
        <v>2023-04-16</v>
      </c>
    </row>
    <row r="9102" spans="1:8" x14ac:dyDescent="0.2">
      <c r="A9102" s="16" t="s">
        <v>9123</v>
      </c>
      <c r="B9102" s="16" t="str">
        <f>IF(OR(dirty_cafe_sales!$B9102="UNKNOWN",dirty_cafe_sales!$B9102="",dirty_cafe_sales!$B9102="ERROR"),"Unknown_Item",dirty_cafe_sales!$B9102)</f>
        <v>Coffee</v>
      </c>
      <c r="C9102" s="23">
        <f>IF(ISNUMBER(dirty_cafe_sales!$C9102),dirty_cafe_sales!$C9102,3)</f>
        <v>4</v>
      </c>
      <c r="D9102" s="19">
        <f>VLOOKUP($B9102,Price_Per_Item!$A$3:$B$11,2,FALSE)</f>
        <v>2</v>
      </c>
      <c r="E9102" s="25">
        <f t="shared" si="142"/>
        <v>8</v>
      </c>
      <c r="F9102" t="str">
        <f>IF(OR(dirty_cafe_sales!$F9102="UNKNOWN",dirty_cafe_sales!$F9102="ERROR",dirty_cafe_sales!$F9102=""),"Unknown",dirty_cafe_sales!$F9102)</f>
        <v>Unknown</v>
      </c>
      <c r="G9102" t="str">
        <f>IF(OR(dirty_cafe_sales!$G9102="UNKNOWN",dirty_cafe_sales!$G9102="ERROR",dirty_cafe_sales!$G9102=""),"Unknown",dirty_cafe_sales!$G9102)</f>
        <v>Unknown</v>
      </c>
      <c r="H9102" s="2" t="d">
        <v>2023-12-10</v>
      </c>
    </row>
    <row r="9103" spans="1:8" x14ac:dyDescent="0.2">
      <c r="A9103" s="16" t="s">
        <v>9124</v>
      </c>
      <c r="B9103" s="16" t="str">
        <f>IF(OR(dirty_cafe_sales!$B9103="UNKNOWN",dirty_cafe_sales!$B9103="",dirty_cafe_sales!$B9103="ERROR"),"Unknown_Item",dirty_cafe_sales!$B9103)</f>
        <v>Smoothie</v>
      </c>
      <c r="C9103" s="23">
        <f>IF(ISNUMBER(dirty_cafe_sales!$C9103),dirty_cafe_sales!$C9103,3)</f>
        <v>3</v>
      </c>
      <c r="D9103" s="19">
        <f>VLOOKUP($B9103,Price_Per_Item!$A$3:$B$11,2,FALSE)</f>
        <v>4</v>
      </c>
      <c r="E9103" s="25">
        <f t="shared" si="142"/>
        <v>12</v>
      </c>
      <c r="F9103" t="str">
        <f>IF(OR(dirty_cafe_sales!$F9103="UNKNOWN",dirty_cafe_sales!$F9103="ERROR",dirty_cafe_sales!$F9103=""),"Unknown",dirty_cafe_sales!$F9103)</f>
        <v>Digital Wallet</v>
      </c>
      <c r="G9103" t="str">
        <f>IF(OR(dirty_cafe_sales!$G9103="UNKNOWN",dirty_cafe_sales!$G9103="ERROR",dirty_cafe_sales!$G9103=""),"Unknown",dirty_cafe_sales!$G9103)</f>
        <v>Unknown</v>
      </c>
      <c r="H9103" s="2" t="d">
        <v>2023-11-10</v>
      </c>
    </row>
    <row r="9104" spans="1:8" x14ac:dyDescent="0.2">
      <c r="A9104" s="16" t="s">
        <v>9125</v>
      </c>
      <c r="B9104" s="16" t="str">
        <f>IF(OR(dirty_cafe_sales!$B9104="UNKNOWN",dirty_cafe_sales!$B9104="",dirty_cafe_sales!$B9104="ERROR"),"Unknown_Item",dirty_cafe_sales!$B9104)</f>
        <v>Salad</v>
      </c>
      <c r="C9104" s="23">
        <f>IF(ISNUMBER(dirty_cafe_sales!$C9104),dirty_cafe_sales!$C9104,3)</f>
        <v>3</v>
      </c>
      <c r="D9104" s="19">
        <f>VLOOKUP($B9104,Price_Per_Item!$A$3:$B$11,2,FALSE)</f>
        <v>5</v>
      </c>
      <c r="E9104" s="25">
        <f t="shared" si="142"/>
        <v>15</v>
      </c>
      <c r="F9104" t="str">
        <f>IF(OR(dirty_cafe_sales!$F9104="UNKNOWN",dirty_cafe_sales!$F9104="ERROR",dirty_cafe_sales!$F9104=""),"Unknown",dirty_cafe_sales!$F9104)</f>
        <v>Digital Wallet</v>
      </c>
      <c r="G9104" t="str">
        <f>IF(OR(dirty_cafe_sales!$G9104="UNKNOWN",dirty_cafe_sales!$G9104="ERROR",dirty_cafe_sales!$G9104=""),"Unknown",dirty_cafe_sales!$G9104)</f>
        <v>Unknown</v>
      </c>
      <c r="H9104" s="2" t="d">
        <v>2023-02-18</v>
      </c>
    </row>
    <row r="9105" spans="1:8" x14ac:dyDescent="0.2">
      <c r="A9105" s="16" t="s">
        <v>9126</v>
      </c>
      <c r="B9105" s="16" t="str">
        <f>IF(OR(dirty_cafe_sales!$B9105="UNKNOWN",dirty_cafe_sales!$B9105="",dirty_cafe_sales!$B9105="ERROR"),"Unknown_Item",dirty_cafe_sales!$B9105)</f>
        <v>Juice</v>
      </c>
      <c r="C9105" s="23">
        <f>IF(ISNUMBER(dirty_cafe_sales!$C9105),dirty_cafe_sales!$C9105,3)</f>
        <v>4</v>
      </c>
      <c r="D9105" s="19">
        <f>VLOOKUP($B9105,Price_Per_Item!$A$3:$B$11,2,FALSE)</f>
        <v>3</v>
      </c>
      <c r="E9105" s="25">
        <f t="shared" si="142"/>
        <v>12</v>
      </c>
      <c r="F9105" t="str">
        <f>IF(OR(dirty_cafe_sales!$F9105="UNKNOWN",dirty_cafe_sales!$F9105="ERROR",dirty_cafe_sales!$F9105=""),"Unknown",dirty_cafe_sales!$F9105)</f>
        <v>Unknown</v>
      </c>
      <c r="G9105" t="str">
        <f>IF(OR(dirty_cafe_sales!$G9105="UNKNOWN",dirty_cafe_sales!$G9105="ERROR",dirty_cafe_sales!$G9105=""),"Unknown",dirty_cafe_sales!$G9105)</f>
        <v>Unknown</v>
      </c>
      <c r="H9105" s="2" t="d">
        <v>2023-07-07</v>
      </c>
    </row>
    <row r="9106" spans="1:8" x14ac:dyDescent="0.2">
      <c r="A9106" s="16" t="s">
        <v>9127</v>
      </c>
      <c r="B9106" s="16" t="str">
        <f>IF(OR(dirty_cafe_sales!$B9106="UNKNOWN",dirty_cafe_sales!$B9106="",dirty_cafe_sales!$B9106="ERROR"),"Unknown_Item",dirty_cafe_sales!$B9106)</f>
        <v>Tea</v>
      </c>
      <c r="C9106" s="23">
        <f>IF(ISNUMBER(dirty_cafe_sales!$C9106),dirty_cafe_sales!$C9106,3)</f>
        <v>5</v>
      </c>
      <c r="D9106" s="19">
        <f>VLOOKUP($B9106,Price_Per_Item!$A$3:$B$11,2,FALSE)</f>
        <v>1.5</v>
      </c>
      <c r="E9106" s="25">
        <f t="shared" si="142"/>
        <v>7.5</v>
      </c>
      <c r="F9106" t="str">
        <f>IF(OR(dirty_cafe_sales!$F9106="UNKNOWN",dirty_cafe_sales!$F9106="ERROR",dirty_cafe_sales!$F9106=""),"Unknown",dirty_cafe_sales!$F9106)</f>
        <v>Cash</v>
      </c>
      <c r="G9106" t="str">
        <f>IF(OR(dirty_cafe_sales!$G9106="UNKNOWN",dirty_cafe_sales!$G9106="ERROR",dirty_cafe_sales!$G9106=""),"Unknown",dirty_cafe_sales!$G9106)</f>
        <v>Unknown</v>
      </c>
      <c r="H9106" s="2" t="d">
        <v>2023-08-23</v>
      </c>
    </row>
    <row r="9107" spans="1:8" x14ac:dyDescent="0.2">
      <c r="A9107" s="16" t="s">
        <v>9128</v>
      </c>
      <c r="B9107" s="16" t="str">
        <f>IF(OR(dirty_cafe_sales!$B9107="UNKNOWN",dirty_cafe_sales!$B9107="",dirty_cafe_sales!$B9107="ERROR"),"Unknown_Item",dirty_cafe_sales!$B9107)</f>
        <v>Tea</v>
      </c>
      <c r="C9107" s="23">
        <f>IF(ISNUMBER(dirty_cafe_sales!$C9107),dirty_cafe_sales!$C9107,3)</f>
        <v>2</v>
      </c>
      <c r="D9107" s="19">
        <f>VLOOKUP($B9107,Price_Per_Item!$A$3:$B$11,2,FALSE)</f>
        <v>1.5</v>
      </c>
      <c r="E9107" s="25">
        <f t="shared" si="142"/>
        <v>3</v>
      </c>
      <c r="F9107" t="str">
        <f>IF(OR(dirty_cafe_sales!$F9107="UNKNOWN",dirty_cafe_sales!$F9107="ERROR",dirty_cafe_sales!$F9107=""),"Unknown",dirty_cafe_sales!$F9107)</f>
        <v>Cash</v>
      </c>
      <c r="G9107" t="str">
        <f>IF(OR(dirty_cafe_sales!$G9107="UNKNOWN",dirty_cafe_sales!$G9107="ERROR",dirty_cafe_sales!$G9107=""),"Unknown",dirty_cafe_sales!$G9107)</f>
        <v>In-store</v>
      </c>
      <c r="H9107" s="2" t="d">
        <v>2023-07-05</v>
      </c>
    </row>
    <row r="9108" spans="1:8" x14ac:dyDescent="0.2">
      <c r="A9108" s="16" t="s">
        <v>9129</v>
      </c>
      <c r="B9108" s="16" t="str">
        <f>IF(OR(dirty_cafe_sales!$B9108="UNKNOWN",dirty_cafe_sales!$B9108="",dirty_cafe_sales!$B9108="ERROR"),"Unknown_Item",dirty_cafe_sales!$B9108)</f>
        <v>Sandwich</v>
      </c>
      <c r="C9108" s="23">
        <f>IF(ISNUMBER(dirty_cafe_sales!$C9108),dirty_cafe_sales!$C9108,3)</f>
        <v>3</v>
      </c>
      <c r="D9108" s="19">
        <f>VLOOKUP($B9108,Price_Per_Item!$A$3:$B$11,2,FALSE)</f>
        <v>4</v>
      </c>
      <c r="E9108" s="25">
        <f t="shared" si="142"/>
        <v>12</v>
      </c>
      <c r="F9108" t="str">
        <f>IF(OR(dirty_cafe_sales!$F9108="UNKNOWN",dirty_cafe_sales!$F9108="ERROR",dirty_cafe_sales!$F9108=""),"Unknown",dirty_cafe_sales!$F9108)</f>
        <v>Digital Wallet</v>
      </c>
      <c r="G9108" t="str">
        <f>IF(OR(dirty_cafe_sales!$G9108="UNKNOWN",dirty_cafe_sales!$G9108="ERROR",dirty_cafe_sales!$G9108=""),"Unknown",dirty_cafe_sales!$G9108)</f>
        <v>In-store</v>
      </c>
      <c r="H9108" s="2" t="d">
        <v>2023-06-19</v>
      </c>
    </row>
    <row r="9109" spans="1:8" x14ac:dyDescent="0.2">
      <c r="A9109" s="16" t="s">
        <v>9130</v>
      </c>
      <c r="B9109" s="16" t="str">
        <f>IF(OR(dirty_cafe_sales!$B9109="UNKNOWN",dirty_cafe_sales!$B9109="",dirty_cafe_sales!$B9109="ERROR"),"Unknown_Item",dirty_cafe_sales!$B9109)</f>
        <v>Juice</v>
      </c>
      <c r="C9109" s="23">
        <f>IF(ISNUMBER(dirty_cafe_sales!$C9109),dirty_cafe_sales!$C9109,3)</f>
        <v>3</v>
      </c>
      <c r="D9109" s="19">
        <f>VLOOKUP($B9109,Price_Per_Item!$A$3:$B$11,2,FALSE)</f>
        <v>3</v>
      </c>
      <c r="E9109" s="25">
        <f t="shared" si="142"/>
        <v>9</v>
      </c>
      <c r="F9109" t="str">
        <f>IF(OR(dirty_cafe_sales!$F9109="UNKNOWN",dirty_cafe_sales!$F9109="ERROR",dirty_cafe_sales!$F9109=""),"Unknown",dirty_cafe_sales!$F9109)</f>
        <v>Cash</v>
      </c>
      <c r="G9109" t="str">
        <f>IF(OR(dirty_cafe_sales!$G9109="UNKNOWN",dirty_cafe_sales!$G9109="ERROR",dirty_cafe_sales!$G9109=""),"Unknown",dirty_cafe_sales!$G9109)</f>
        <v>Takeaway</v>
      </c>
      <c r="H9109" s="2" t="d">
        <v>2023-09-15</v>
      </c>
    </row>
    <row r="9110" spans="1:8" x14ac:dyDescent="0.2">
      <c r="A9110" s="16" t="s">
        <v>9131</v>
      </c>
      <c r="B9110" s="16" t="str">
        <f>IF(OR(dirty_cafe_sales!$B9110="UNKNOWN",dirty_cafe_sales!$B9110="",dirty_cafe_sales!$B9110="ERROR"),"Unknown_Item",dirty_cafe_sales!$B9110)</f>
        <v>Cake</v>
      </c>
      <c r="C9110" s="23">
        <f>IF(ISNUMBER(dirty_cafe_sales!$C9110),dirty_cafe_sales!$C9110,3)</f>
        <v>4</v>
      </c>
      <c r="D9110" s="19">
        <f>VLOOKUP($B9110,Price_Per_Item!$A$3:$B$11,2,FALSE)</f>
        <v>3</v>
      </c>
      <c r="E9110" s="25">
        <f t="shared" si="142"/>
        <v>12</v>
      </c>
      <c r="F9110" t="str">
        <f>IF(OR(dirty_cafe_sales!$F9110="UNKNOWN",dirty_cafe_sales!$F9110="ERROR",dirty_cafe_sales!$F9110=""),"Unknown",dirty_cafe_sales!$F9110)</f>
        <v>Unknown</v>
      </c>
      <c r="G9110" t="str">
        <f>IF(OR(dirty_cafe_sales!$G9110="UNKNOWN",dirty_cafe_sales!$G9110="ERROR",dirty_cafe_sales!$G9110=""),"Unknown",dirty_cafe_sales!$G9110)</f>
        <v>Unknown</v>
      </c>
      <c r="H9110" s="2" t="d">
        <v>2023-11-22</v>
      </c>
    </row>
    <row r="9111" spans="1:8" x14ac:dyDescent="0.2">
      <c r="A9111" s="16" t="s">
        <v>9132</v>
      </c>
      <c r="B9111" s="16" t="str">
        <f>IF(OR(dirty_cafe_sales!$B9111="UNKNOWN",dirty_cafe_sales!$B9111="",dirty_cafe_sales!$B9111="ERROR"),"Unknown_Item",dirty_cafe_sales!$B9111)</f>
        <v>Juice</v>
      </c>
      <c r="C9111" s="23">
        <f>IF(ISNUMBER(dirty_cafe_sales!$C9111),dirty_cafe_sales!$C9111,3)</f>
        <v>4</v>
      </c>
      <c r="D9111" s="19">
        <f>VLOOKUP($B9111,Price_Per_Item!$A$3:$B$11,2,FALSE)</f>
        <v>3</v>
      </c>
      <c r="E9111" s="25">
        <f t="shared" si="142"/>
        <v>12</v>
      </c>
      <c r="F9111" t="str">
        <f>IF(OR(dirty_cafe_sales!$F9111="UNKNOWN",dirty_cafe_sales!$F9111="ERROR",dirty_cafe_sales!$F9111=""),"Unknown",dirty_cafe_sales!$F9111)</f>
        <v>Cash</v>
      </c>
      <c r="G9111" t="str">
        <f>IF(OR(dirty_cafe_sales!$G9111="UNKNOWN",dirty_cafe_sales!$G9111="ERROR",dirty_cafe_sales!$G9111=""),"Unknown",dirty_cafe_sales!$G9111)</f>
        <v>In-store</v>
      </c>
      <c r="H9111" s="2" t="d">
        <v>2023-04-24</v>
      </c>
    </row>
    <row r="9112" spans="1:8" x14ac:dyDescent="0.2">
      <c r="A9112" s="16" t="s">
        <v>9133</v>
      </c>
      <c r="B9112" s="16" t="str">
        <f>IF(OR(dirty_cafe_sales!$B9112="UNKNOWN",dirty_cafe_sales!$B9112="",dirty_cafe_sales!$B9112="ERROR"),"Unknown_Item",dirty_cafe_sales!$B9112)</f>
        <v>Coffee</v>
      </c>
      <c r="C9112" s="23">
        <f>IF(ISNUMBER(dirty_cafe_sales!$C9112),dirty_cafe_sales!$C9112,3)</f>
        <v>5</v>
      </c>
      <c r="D9112" s="19">
        <f>VLOOKUP($B9112,Price_Per_Item!$A$3:$B$11,2,FALSE)</f>
        <v>2</v>
      </c>
      <c r="E9112" s="25">
        <f t="shared" si="142"/>
        <v>10</v>
      </c>
      <c r="F9112" t="str">
        <f>IF(OR(dirty_cafe_sales!$F9112="UNKNOWN",dirty_cafe_sales!$F9112="ERROR",dirty_cafe_sales!$F9112=""),"Unknown",dirty_cafe_sales!$F9112)</f>
        <v>Unknown</v>
      </c>
      <c r="G9112" t="str">
        <f>IF(OR(dirty_cafe_sales!$G9112="UNKNOWN",dirty_cafe_sales!$G9112="ERROR",dirty_cafe_sales!$G9112=""),"Unknown",dirty_cafe_sales!$G9112)</f>
        <v>In-store</v>
      </c>
      <c r="H9112" s="2" t="d">
        <v>2023-12-04</v>
      </c>
    </row>
    <row r="9113" spans="1:8" x14ac:dyDescent="0.2">
      <c r="A9113" s="16" t="s">
        <v>9134</v>
      </c>
      <c r="B9113" s="16" t="str">
        <f>IF(OR(dirty_cafe_sales!$B9113="UNKNOWN",dirty_cafe_sales!$B9113="",dirty_cafe_sales!$B9113="ERROR"),"Unknown_Item",dirty_cafe_sales!$B9113)</f>
        <v>Tea</v>
      </c>
      <c r="C9113" s="23">
        <f>IF(ISNUMBER(dirty_cafe_sales!$C9113),dirty_cafe_sales!$C9113,3)</f>
        <v>4</v>
      </c>
      <c r="D9113" s="19">
        <f>VLOOKUP($B9113,Price_Per_Item!$A$3:$B$11,2,FALSE)</f>
        <v>1.5</v>
      </c>
      <c r="E9113" s="25">
        <f t="shared" si="142"/>
        <v>6</v>
      </c>
      <c r="F9113" t="str">
        <f>IF(OR(dirty_cafe_sales!$F9113="UNKNOWN",dirty_cafe_sales!$F9113="ERROR",dirty_cafe_sales!$F9113=""),"Unknown",dirty_cafe_sales!$F9113)</f>
        <v>Digital Wallet</v>
      </c>
      <c r="G9113" t="str">
        <f>IF(OR(dirty_cafe_sales!$G9113="UNKNOWN",dirty_cafe_sales!$G9113="ERROR",dirty_cafe_sales!$G9113=""),"Unknown",dirty_cafe_sales!$G9113)</f>
        <v>Takeaway</v>
      </c>
      <c r="H9113" s="2" t="d">
        <v>2023-02-14</v>
      </c>
    </row>
    <row r="9114" spans="1:8" x14ac:dyDescent="0.2">
      <c r="A9114" s="16" t="s">
        <v>9135</v>
      </c>
      <c r="B9114" s="16" t="str">
        <f>IF(OR(dirty_cafe_sales!$B9114="UNKNOWN",dirty_cafe_sales!$B9114="",dirty_cafe_sales!$B9114="ERROR"),"Unknown_Item",dirty_cafe_sales!$B9114)</f>
        <v>Juice</v>
      </c>
      <c r="C9114" s="23">
        <f>IF(ISNUMBER(dirty_cafe_sales!$C9114),dirty_cafe_sales!$C9114,3)</f>
        <v>3</v>
      </c>
      <c r="D9114" s="19">
        <f>VLOOKUP($B9114,Price_Per_Item!$A$3:$B$11,2,FALSE)</f>
        <v>3</v>
      </c>
      <c r="E9114" s="25">
        <f t="shared" si="142"/>
        <v>9</v>
      </c>
      <c r="F9114" t="str">
        <f>IF(OR(dirty_cafe_sales!$F9114="UNKNOWN",dirty_cafe_sales!$F9114="ERROR",dirty_cafe_sales!$F9114=""),"Unknown",dirty_cafe_sales!$F9114)</f>
        <v>Cash</v>
      </c>
      <c r="G9114" t="str">
        <f>IF(OR(dirty_cafe_sales!$G9114="UNKNOWN",dirty_cafe_sales!$G9114="ERROR",dirty_cafe_sales!$G9114=""),"Unknown",dirty_cafe_sales!$G9114)</f>
        <v>Takeaway</v>
      </c>
      <c r="H9114" s="2" t="d">
        <v>2023-12-01</v>
      </c>
    </row>
    <row r="9115" spans="1:8" x14ac:dyDescent="0.2">
      <c r="A9115" s="16" t="s">
        <v>9136</v>
      </c>
      <c r="B9115" s="16" t="str">
        <f>IF(OR(dirty_cafe_sales!$B9115="UNKNOWN",dirty_cafe_sales!$B9115="",dirty_cafe_sales!$B9115="ERROR"),"Unknown_Item",dirty_cafe_sales!$B9115)</f>
        <v>Sandwich</v>
      </c>
      <c r="C9115" s="23">
        <f>IF(ISNUMBER(dirty_cafe_sales!$C9115),dirty_cafe_sales!$C9115,3)</f>
        <v>3</v>
      </c>
      <c r="D9115" s="19">
        <f>VLOOKUP($B9115,Price_Per_Item!$A$3:$B$11,2,FALSE)</f>
        <v>4</v>
      </c>
      <c r="E9115" s="25">
        <f t="shared" si="142"/>
        <v>12</v>
      </c>
      <c r="F9115" t="str">
        <f>IF(OR(dirty_cafe_sales!$F9115="UNKNOWN",dirty_cafe_sales!$F9115="ERROR",dirty_cafe_sales!$F9115=""),"Unknown",dirty_cafe_sales!$F9115)</f>
        <v>Credit Card</v>
      </c>
      <c r="G9115" t="str">
        <f>IF(OR(dirty_cafe_sales!$G9115="UNKNOWN",dirty_cafe_sales!$G9115="ERROR",dirty_cafe_sales!$G9115=""),"Unknown",dirty_cafe_sales!$G9115)</f>
        <v>In-store</v>
      </c>
      <c r="H9115" s="2" t="d">
        <v>2023-12-08</v>
      </c>
    </row>
    <row r="9116" spans="1:8" x14ac:dyDescent="0.2">
      <c r="A9116" s="16" t="s">
        <v>9137</v>
      </c>
      <c r="B9116" s="16" t="str">
        <f>IF(OR(dirty_cafe_sales!$B9116="UNKNOWN",dirty_cafe_sales!$B9116="",dirty_cafe_sales!$B9116="ERROR"),"Unknown_Item",dirty_cafe_sales!$B9116)</f>
        <v>Smoothie</v>
      </c>
      <c r="C9116" s="23">
        <f>IF(ISNUMBER(dirty_cafe_sales!$C9116),dirty_cafe_sales!$C9116,3)</f>
        <v>4</v>
      </c>
      <c r="D9116" s="19">
        <f>VLOOKUP($B9116,Price_Per_Item!$A$3:$B$11,2,FALSE)</f>
        <v>4</v>
      </c>
      <c r="E9116" s="25">
        <f t="shared" si="142"/>
        <v>16</v>
      </c>
      <c r="F9116" t="str">
        <f>IF(OR(dirty_cafe_sales!$F9116="UNKNOWN",dirty_cafe_sales!$F9116="ERROR",dirty_cafe_sales!$F9116=""),"Unknown",dirty_cafe_sales!$F9116)</f>
        <v>Unknown</v>
      </c>
      <c r="G9116" t="str">
        <f>IF(OR(dirty_cafe_sales!$G9116="UNKNOWN",dirty_cafe_sales!$G9116="ERROR",dirty_cafe_sales!$G9116=""),"Unknown",dirty_cafe_sales!$G9116)</f>
        <v>Takeaway</v>
      </c>
      <c r="H9116" s="2" t="d">
        <v>2023-11-09</v>
      </c>
    </row>
    <row r="9117" spans="1:8" x14ac:dyDescent="0.2">
      <c r="A9117" s="16" t="s">
        <v>9138</v>
      </c>
      <c r="B9117" s="16" t="str">
        <f>IF(OR(dirty_cafe_sales!$B9117="UNKNOWN",dirty_cafe_sales!$B9117="",dirty_cafe_sales!$B9117="ERROR"),"Unknown_Item",dirty_cafe_sales!$B9117)</f>
        <v>Cake</v>
      </c>
      <c r="C9117" s="23">
        <f>IF(ISNUMBER(dirty_cafe_sales!$C9117),dirty_cafe_sales!$C9117,3)</f>
        <v>3</v>
      </c>
      <c r="D9117" s="19">
        <f>VLOOKUP($B9117,Price_Per_Item!$A$3:$B$11,2,FALSE)</f>
        <v>3</v>
      </c>
      <c r="E9117" s="25">
        <f t="shared" si="142"/>
        <v>9</v>
      </c>
      <c r="F9117" t="str">
        <f>IF(OR(dirty_cafe_sales!$F9117="UNKNOWN",dirty_cafe_sales!$F9117="ERROR",dirty_cafe_sales!$F9117=""),"Unknown",dirty_cafe_sales!$F9117)</f>
        <v>Cash</v>
      </c>
      <c r="G9117" t="str">
        <f>IF(OR(dirty_cafe_sales!$G9117="UNKNOWN",dirty_cafe_sales!$G9117="ERROR",dirty_cafe_sales!$G9117=""),"Unknown",dirty_cafe_sales!$G9117)</f>
        <v>In-store</v>
      </c>
      <c r="H9117" s="2" t="d">
        <v>2023-09-06</v>
      </c>
    </row>
    <row r="9118" spans="1:8" x14ac:dyDescent="0.2">
      <c r="A9118" s="16" t="s">
        <v>9139</v>
      </c>
      <c r="B9118" s="16" t="str">
        <f>IF(OR(dirty_cafe_sales!$B9118="UNKNOWN",dirty_cafe_sales!$B9118="",dirty_cafe_sales!$B9118="ERROR"),"Unknown_Item",dirty_cafe_sales!$B9118)</f>
        <v>Cake</v>
      </c>
      <c r="C9118" s="23">
        <f>IF(ISNUMBER(dirty_cafe_sales!$C9118),dirty_cafe_sales!$C9118,3)</f>
        <v>2</v>
      </c>
      <c r="D9118" s="19">
        <f>VLOOKUP($B9118,Price_Per_Item!$A$3:$B$11,2,FALSE)</f>
        <v>3</v>
      </c>
      <c r="E9118" s="25">
        <f t="shared" si="142"/>
        <v>6</v>
      </c>
      <c r="F9118" t="str">
        <f>IF(OR(dirty_cafe_sales!$F9118="UNKNOWN",dirty_cafe_sales!$F9118="ERROR",dirty_cafe_sales!$F9118=""),"Unknown",dirty_cafe_sales!$F9118)</f>
        <v>Unknown</v>
      </c>
      <c r="G9118" t="str">
        <f>IF(OR(dirty_cafe_sales!$G9118="UNKNOWN",dirty_cafe_sales!$G9118="ERROR",dirty_cafe_sales!$G9118=""),"Unknown",dirty_cafe_sales!$G9118)</f>
        <v>Unknown</v>
      </c>
      <c r="H9118" s="2" t="d">
        <v>2023-09-24</v>
      </c>
    </row>
    <row r="9119" spans="1:8" x14ac:dyDescent="0.2">
      <c r="A9119" s="16" t="s">
        <v>9140</v>
      </c>
      <c r="B9119" s="16" t="str">
        <f>IF(OR(dirty_cafe_sales!$B9119="UNKNOWN",dirty_cafe_sales!$B9119="",dirty_cafe_sales!$B9119="ERROR"),"Unknown_Item",dirty_cafe_sales!$B9119)</f>
        <v>Sandwich</v>
      </c>
      <c r="C9119" s="23">
        <f>IF(ISNUMBER(dirty_cafe_sales!$C9119),dirty_cafe_sales!$C9119,3)</f>
        <v>3</v>
      </c>
      <c r="D9119" s="19">
        <f>VLOOKUP($B9119,Price_Per_Item!$A$3:$B$11,2,FALSE)</f>
        <v>4</v>
      </c>
      <c r="E9119" s="25">
        <f t="shared" si="142"/>
        <v>12</v>
      </c>
      <c r="F9119" t="str">
        <f>IF(OR(dirty_cafe_sales!$F9119="UNKNOWN",dirty_cafe_sales!$F9119="ERROR",dirty_cafe_sales!$F9119=""),"Unknown",dirty_cafe_sales!$F9119)</f>
        <v>Cash</v>
      </c>
      <c r="G9119" t="str">
        <f>IF(OR(dirty_cafe_sales!$G9119="UNKNOWN",dirty_cafe_sales!$G9119="ERROR",dirty_cafe_sales!$G9119=""),"Unknown",dirty_cafe_sales!$G9119)</f>
        <v>Unknown</v>
      </c>
      <c r="H9119" s="2" t="d">
        <v>2023-10-07</v>
      </c>
    </row>
    <row r="9120" spans="1:8" x14ac:dyDescent="0.2">
      <c r="A9120" s="16" t="s">
        <v>9141</v>
      </c>
      <c r="B9120" s="16" t="str">
        <f>IF(OR(dirty_cafe_sales!$B9120="UNKNOWN",dirty_cafe_sales!$B9120="",dirty_cafe_sales!$B9120="ERROR"),"Unknown_Item",dirty_cafe_sales!$B9120)</f>
        <v>Tea</v>
      </c>
      <c r="C9120" s="23">
        <f>IF(ISNUMBER(dirty_cafe_sales!$C9120),dirty_cafe_sales!$C9120,3)</f>
        <v>3</v>
      </c>
      <c r="D9120" s="19">
        <f>VLOOKUP($B9120,Price_Per_Item!$A$3:$B$11,2,FALSE)</f>
        <v>1.5</v>
      </c>
      <c r="E9120" s="25">
        <f t="shared" si="142"/>
        <v>4.5</v>
      </c>
      <c r="F9120" t="str">
        <f>IF(OR(dirty_cafe_sales!$F9120="UNKNOWN",dirty_cafe_sales!$F9120="ERROR",dirty_cafe_sales!$F9120=""),"Unknown",dirty_cafe_sales!$F9120)</f>
        <v>Cash</v>
      </c>
      <c r="G9120" t="str">
        <f>IF(OR(dirty_cafe_sales!$G9120="UNKNOWN",dirty_cafe_sales!$G9120="ERROR",dirty_cafe_sales!$G9120=""),"Unknown",dirty_cafe_sales!$G9120)</f>
        <v>Takeaway</v>
      </c>
      <c r="H9120" s="2" t="d">
        <v>2023-01-26</v>
      </c>
    </row>
    <row r="9121" spans="1:8" x14ac:dyDescent="0.2">
      <c r="A9121" s="16" t="s">
        <v>9142</v>
      </c>
      <c r="B9121" s="16" t="str">
        <f>IF(OR(dirty_cafe_sales!$B9121="UNKNOWN",dirty_cafe_sales!$B9121="",dirty_cafe_sales!$B9121="ERROR"),"Unknown_Item",dirty_cafe_sales!$B9121)</f>
        <v>Smoothie</v>
      </c>
      <c r="C9121" s="23">
        <f>IF(ISNUMBER(dirty_cafe_sales!$C9121),dirty_cafe_sales!$C9121,3)</f>
        <v>4</v>
      </c>
      <c r="D9121" s="19">
        <f>VLOOKUP($B9121,Price_Per_Item!$A$3:$B$11,2,FALSE)</f>
        <v>4</v>
      </c>
      <c r="E9121" s="25">
        <f t="shared" si="142"/>
        <v>16</v>
      </c>
      <c r="F9121" t="str">
        <f>IF(OR(dirty_cafe_sales!$F9121="UNKNOWN",dirty_cafe_sales!$F9121="ERROR",dirty_cafe_sales!$F9121=""),"Unknown",dirty_cafe_sales!$F9121)</f>
        <v>Credit Card</v>
      </c>
      <c r="G9121" t="str">
        <f>IF(OR(dirty_cafe_sales!$G9121="UNKNOWN",dirty_cafe_sales!$G9121="ERROR",dirty_cafe_sales!$G9121=""),"Unknown",dirty_cafe_sales!$G9121)</f>
        <v>Takeaway</v>
      </c>
      <c r="H9121" s="2" t="d">
        <v>2023-03-19</v>
      </c>
    </row>
    <row r="9122" spans="1:8" x14ac:dyDescent="0.2">
      <c r="A9122" s="16" t="s">
        <v>9143</v>
      </c>
      <c r="B9122" s="16" t="str">
        <f>IF(OR(dirty_cafe_sales!$B9122="UNKNOWN",dirty_cafe_sales!$B9122="",dirty_cafe_sales!$B9122="ERROR"),"Unknown_Item",dirty_cafe_sales!$B9122)</f>
        <v>Juice</v>
      </c>
      <c r="C9122" s="23">
        <f>IF(ISNUMBER(dirty_cafe_sales!$C9122),dirty_cafe_sales!$C9122,3)</f>
        <v>5</v>
      </c>
      <c r="D9122" s="19">
        <f>VLOOKUP($B9122,Price_Per_Item!$A$3:$B$11,2,FALSE)</f>
        <v>3</v>
      </c>
      <c r="E9122" s="25">
        <f t="shared" si="142"/>
        <v>15</v>
      </c>
      <c r="F9122" t="str">
        <f>IF(OR(dirty_cafe_sales!$F9122="UNKNOWN",dirty_cafe_sales!$F9122="ERROR",dirty_cafe_sales!$F9122=""),"Unknown",dirty_cafe_sales!$F9122)</f>
        <v>Unknown</v>
      </c>
      <c r="G9122" t="str">
        <f>IF(OR(dirty_cafe_sales!$G9122="UNKNOWN",dirty_cafe_sales!$G9122="ERROR",dirty_cafe_sales!$G9122=""),"Unknown",dirty_cafe_sales!$G9122)</f>
        <v>In-store</v>
      </c>
      <c r="H9122" s="2" t="d">
        <v>2023-06-19</v>
      </c>
    </row>
    <row r="9123" spans="1:8" x14ac:dyDescent="0.2">
      <c r="A9123" s="16" t="s">
        <v>9144</v>
      </c>
      <c r="B9123" s="16" t="str">
        <f>IF(OR(dirty_cafe_sales!$B9123="UNKNOWN",dirty_cafe_sales!$B9123="",dirty_cafe_sales!$B9123="ERROR"),"Unknown_Item",dirty_cafe_sales!$B9123)</f>
        <v>Salad</v>
      </c>
      <c r="C9123" s="23">
        <f>IF(ISNUMBER(dirty_cafe_sales!$C9123),dirty_cafe_sales!$C9123,3)</f>
        <v>3</v>
      </c>
      <c r="D9123" s="19">
        <f>VLOOKUP($B9123,Price_Per_Item!$A$3:$B$11,2,FALSE)</f>
        <v>5</v>
      </c>
      <c r="E9123" s="25">
        <f t="shared" si="142"/>
        <v>15</v>
      </c>
      <c r="F9123" t="str">
        <f>IF(OR(dirty_cafe_sales!$F9123="UNKNOWN",dirty_cafe_sales!$F9123="ERROR",dirty_cafe_sales!$F9123=""),"Unknown",dirty_cafe_sales!$F9123)</f>
        <v>Cash</v>
      </c>
      <c r="G9123" t="str">
        <f>IF(OR(dirty_cafe_sales!$G9123="UNKNOWN",dirty_cafe_sales!$G9123="ERROR",dirty_cafe_sales!$G9123=""),"Unknown",dirty_cafe_sales!$G9123)</f>
        <v>In-store</v>
      </c>
      <c r="H9123" s="2" t="d">
        <v>2023-02-04</v>
      </c>
    </row>
    <row r="9124" spans="1:8" x14ac:dyDescent="0.2">
      <c r="A9124" s="16" t="s">
        <v>9145</v>
      </c>
      <c r="B9124" s="16" t="str">
        <f>IF(OR(dirty_cafe_sales!$B9124="UNKNOWN",dirty_cafe_sales!$B9124="",dirty_cafe_sales!$B9124="ERROR"),"Unknown_Item",dirty_cafe_sales!$B9124)</f>
        <v>Cake</v>
      </c>
      <c r="C9124" s="23">
        <f>IF(ISNUMBER(dirty_cafe_sales!$C9124),dirty_cafe_sales!$C9124,3)</f>
        <v>2</v>
      </c>
      <c r="D9124" s="19">
        <f>VLOOKUP($B9124,Price_Per_Item!$A$3:$B$11,2,FALSE)</f>
        <v>3</v>
      </c>
      <c r="E9124" s="25">
        <f t="shared" si="142"/>
        <v>6</v>
      </c>
      <c r="F9124" t="str">
        <f>IF(OR(dirty_cafe_sales!$F9124="UNKNOWN",dirty_cafe_sales!$F9124="ERROR",dirty_cafe_sales!$F9124=""),"Unknown",dirty_cafe_sales!$F9124)</f>
        <v>Credit Card</v>
      </c>
      <c r="G9124" t="str">
        <f>IF(OR(dirty_cafe_sales!$G9124="UNKNOWN",dirty_cafe_sales!$G9124="ERROR",dirty_cafe_sales!$G9124=""),"Unknown",dirty_cafe_sales!$G9124)</f>
        <v>Unknown</v>
      </c>
      <c r="H9124" s="2" t="d">
        <v>2023-06-07</v>
      </c>
    </row>
    <row r="9125" spans="1:8" x14ac:dyDescent="0.2">
      <c r="A9125" s="16" t="s">
        <v>9146</v>
      </c>
      <c r="B9125" s="16" t="str">
        <f>IF(OR(dirty_cafe_sales!$B9125="UNKNOWN",dirty_cafe_sales!$B9125="",dirty_cafe_sales!$B9125="ERROR"),"Unknown_Item",dirty_cafe_sales!$B9125)</f>
        <v>Cookie</v>
      </c>
      <c r="C9125" s="23">
        <f>IF(ISNUMBER(dirty_cafe_sales!$C9125),dirty_cafe_sales!$C9125,3)</f>
        <v>2</v>
      </c>
      <c r="D9125" s="19">
        <f>VLOOKUP($B9125,Price_Per_Item!$A$3:$B$11,2,FALSE)</f>
        <v>1</v>
      </c>
      <c r="E9125" s="25">
        <f t="shared" si="142"/>
        <v>2</v>
      </c>
      <c r="F9125" t="str">
        <f>IF(OR(dirty_cafe_sales!$F9125="UNKNOWN",dirty_cafe_sales!$F9125="ERROR",dirty_cafe_sales!$F9125=""),"Unknown",dirty_cafe_sales!$F9125)</f>
        <v>Digital Wallet</v>
      </c>
      <c r="G9125" t="str">
        <f>IF(OR(dirty_cafe_sales!$G9125="UNKNOWN",dirty_cafe_sales!$G9125="ERROR",dirty_cafe_sales!$G9125=""),"Unknown",dirty_cafe_sales!$G9125)</f>
        <v>Unknown</v>
      </c>
      <c r="H9125" s="2" t="d">
        <v>2023-12-13</v>
      </c>
    </row>
    <row r="9126" spans="1:8" x14ac:dyDescent="0.2">
      <c r="A9126" s="16" t="s">
        <v>9147</v>
      </c>
      <c r="B9126" s="16" t="str">
        <f>IF(OR(dirty_cafe_sales!$B9126="UNKNOWN",dirty_cafe_sales!$B9126="",dirty_cafe_sales!$B9126="ERROR"),"Unknown_Item",dirty_cafe_sales!$B9126)</f>
        <v>Cookie</v>
      </c>
      <c r="C9126" s="23">
        <f>IF(ISNUMBER(dirty_cafe_sales!$C9126),dirty_cafe_sales!$C9126,3)</f>
        <v>1</v>
      </c>
      <c r="D9126" s="19">
        <f>VLOOKUP($B9126,Price_Per_Item!$A$3:$B$11,2,FALSE)</f>
        <v>1</v>
      </c>
      <c r="E9126" s="25">
        <f t="shared" si="142"/>
        <v>1</v>
      </c>
      <c r="F9126" t="str">
        <f>IF(OR(dirty_cafe_sales!$F9126="UNKNOWN",dirty_cafe_sales!$F9126="ERROR",dirty_cafe_sales!$F9126=""),"Unknown",dirty_cafe_sales!$F9126)</f>
        <v>Unknown</v>
      </c>
      <c r="G9126" t="str">
        <f>IF(OR(dirty_cafe_sales!$G9126="UNKNOWN",dirty_cafe_sales!$G9126="ERROR",dirty_cafe_sales!$G9126=""),"Unknown",dirty_cafe_sales!$G9126)</f>
        <v>In-store</v>
      </c>
      <c r="H9126" s="2" t="d">
        <v>2023-08-17</v>
      </c>
    </row>
    <row r="9127" spans="1:8" x14ac:dyDescent="0.2">
      <c r="A9127" s="16" t="s">
        <v>9148</v>
      </c>
      <c r="B9127" s="16" t="str">
        <f>IF(OR(dirty_cafe_sales!$B9127="UNKNOWN",dirty_cafe_sales!$B9127="",dirty_cafe_sales!$B9127="ERROR"),"Unknown_Item",dirty_cafe_sales!$B9127)</f>
        <v>Salad</v>
      </c>
      <c r="C9127" s="23">
        <f>IF(ISNUMBER(dirty_cafe_sales!$C9127),dirty_cafe_sales!$C9127,3)</f>
        <v>5</v>
      </c>
      <c r="D9127" s="19">
        <f>VLOOKUP($B9127,Price_Per_Item!$A$3:$B$11,2,FALSE)</f>
        <v>5</v>
      </c>
      <c r="E9127" s="25">
        <f t="shared" si="142"/>
        <v>25</v>
      </c>
      <c r="F9127" t="str">
        <f>IF(OR(dirty_cafe_sales!$F9127="UNKNOWN",dirty_cafe_sales!$F9127="ERROR",dirty_cafe_sales!$F9127=""),"Unknown",dirty_cafe_sales!$F9127)</f>
        <v>Credit Card</v>
      </c>
      <c r="G9127" t="str">
        <f>IF(OR(dirty_cafe_sales!$G9127="UNKNOWN",dirty_cafe_sales!$G9127="ERROR",dirty_cafe_sales!$G9127=""),"Unknown",dirty_cafe_sales!$G9127)</f>
        <v>In-store</v>
      </c>
      <c r="H9127" s="2" t="d">
        <v>2023-03-07</v>
      </c>
    </row>
    <row r="9128" spans="1:8" x14ac:dyDescent="0.2">
      <c r="A9128" s="16" t="s">
        <v>9149</v>
      </c>
      <c r="B9128" s="16" t="str">
        <f>IF(OR(dirty_cafe_sales!$B9128="UNKNOWN",dirty_cafe_sales!$B9128="",dirty_cafe_sales!$B9128="ERROR"),"Unknown_Item",dirty_cafe_sales!$B9128)</f>
        <v>Coffee</v>
      </c>
      <c r="C9128" s="23">
        <f>IF(ISNUMBER(dirty_cafe_sales!$C9128),dirty_cafe_sales!$C9128,3)</f>
        <v>2</v>
      </c>
      <c r="D9128" s="19">
        <f>VLOOKUP($B9128,Price_Per_Item!$A$3:$B$11,2,FALSE)</f>
        <v>2</v>
      </c>
      <c r="E9128" s="25">
        <f t="shared" si="142"/>
        <v>4</v>
      </c>
      <c r="F9128" t="str">
        <f>IF(OR(dirty_cafe_sales!$F9128="UNKNOWN",dirty_cafe_sales!$F9128="ERROR",dirty_cafe_sales!$F9128=""),"Unknown",dirty_cafe_sales!$F9128)</f>
        <v>Digital Wallet</v>
      </c>
      <c r="G9128" t="str">
        <f>IF(OR(dirty_cafe_sales!$G9128="UNKNOWN",dirty_cafe_sales!$G9128="ERROR",dirty_cafe_sales!$G9128=""),"Unknown",dirty_cafe_sales!$G9128)</f>
        <v>Takeaway</v>
      </c>
      <c r="H9128" s="2" t="d">
        <v>2023-08-22</v>
      </c>
    </row>
    <row r="9129" spans="1:8" x14ac:dyDescent="0.2">
      <c r="A9129" s="16" t="s">
        <v>9150</v>
      </c>
      <c r="B9129" s="16" t="str">
        <f>IF(OR(dirty_cafe_sales!$B9129="UNKNOWN",dirty_cafe_sales!$B9129="",dirty_cafe_sales!$B9129="ERROR"),"Unknown_Item",dirty_cafe_sales!$B9129)</f>
        <v>Tea</v>
      </c>
      <c r="C9129" s="23">
        <f>IF(ISNUMBER(dirty_cafe_sales!$C9129),dirty_cafe_sales!$C9129,3)</f>
        <v>3</v>
      </c>
      <c r="D9129" s="19">
        <f>VLOOKUP($B9129,Price_Per_Item!$A$3:$B$11,2,FALSE)</f>
        <v>1.5</v>
      </c>
      <c r="E9129" s="25">
        <f t="shared" si="142"/>
        <v>4.5</v>
      </c>
      <c r="F9129" t="str">
        <f>IF(OR(dirty_cafe_sales!$F9129="UNKNOWN",dirty_cafe_sales!$F9129="ERROR",dirty_cafe_sales!$F9129=""),"Unknown",dirty_cafe_sales!$F9129)</f>
        <v>Unknown</v>
      </c>
      <c r="G9129" t="str">
        <f>IF(OR(dirty_cafe_sales!$G9129="UNKNOWN",dirty_cafe_sales!$G9129="ERROR",dirty_cafe_sales!$G9129=""),"Unknown",dirty_cafe_sales!$G9129)</f>
        <v>Unknown</v>
      </c>
      <c r="H9129" s="2" t="d">
        <v>2023-09-05</v>
      </c>
    </row>
    <row r="9130" spans="1:8" x14ac:dyDescent="0.2">
      <c r="A9130" s="16" t="s">
        <v>9151</v>
      </c>
      <c r="B9130" s="16" t="str">
        <f>IF(OR(dirty_cafe_sales!$B9130="UNKNOWN",dirty_cafe_sales!$B9130="",dirty_cafe_sales!$B9130="ERROR"),"Unknown_Item",dirty_cafe_sales!$B9130)</f>
        <v>Cookie</v>
      </c>
      <c r="C9130" s="23">
        <f>IF(ISNUMBER(dirty_cafe_sales!$C9130),dirty_cafe_sales!$C9130,3)</f>
        <v>5</v>
      </c>
      <c r="D9130" s="19">
        <f>VLOOKUP($B9130,Price_Per_Item!$A$3:$B$11,2,FALSE)</f>
        <v>1</v>
      </c>
      <c r="E9130" s="25">
        <f t="shared" si="142"/>
        <v>5</v>
      </c>
      <c r="F9130" t="str">
        <f>IF(OR(dirty_cafe_sales!$F9130="UNKNOWN",dirty_cafe_sales!$F9130="ERROR",dirty_cafe_sales!$F9130=""),"Unknown",dirty_cafe_sales!$F9130)</f>
        <v>Digital Wallet</v>
      </c>
      <c r="G9130" t="str">
        <f>IF(OR(dirty_cafe_sales!$G9130="UNKNOWN",dirty_cafe_sales!$G9130="ERROR",dirty_cafe_sales!$G9130=""),"Unknown",dirty_cafe_sales!$G9130)</f>
        <v>Unknown</v>
      </c>
      <c r="H9130" s="2" t="d">
        <v>2023-11-15</v>
      </c>
    </row>
    <row r="9131" spans="1:8" x14ac:dyDescent="0.2">
      <c r="A9131" s="16" t="s">
        <v>9152</v>
      </c>
      <c r="B9131" s="16" t="str">
        <f>IF(OR(dirty_cafe_sales!$B9131="UNKNOWN",dirty_cafe_sales!$B9131="",dirty_cafe_sales!$B9131="ERROR"),"Unknown_Item",dirty_cafe_sales!$B9131)</f>
        <v>Sandwich</v>
      </c>
      <c r="C9131" s="23">
        <f>IF(ISNUMBER(dirty_cafe_sales!$C9131),dirty_cafe_sales!$C9131,3)</f>
        <v>2</v>
      </c>
      <c r="D9131" s="19">
        <f>VLOOKUP($B9131,Price_Per_Item!$A$3:$B$11,2,FALSE)</f>
        <v>4</v>
      </c>
      <c r="E9131" s="25">
        <f t="shared" si="142"/>
        <v>8</v>
      </c>
      <c r="F9131" t="str">
        <f>IF(OR(dirty_cafe_sales!$F9131="UNKNOWN",dirty_cafe_sales!$F9131="ERROR",dirty_cafe_sales!$F9131=""),"Unknown",dirty_cafe_sales!$F9131)</f>
        <v>Unknown</v>
      </c>
      <c r="G9131" t="str">
        <f>IF(OR(dirty_cafe_sales!$G9131="UNKNOWN",dirty_cafe_sales!$G9131="ERROR",dirty_cafe_sales!$G9131=""),"Unknown",dirty_cafe_sales!$G9131)</f>
        <v>Unknown</v>
      </c>
      <c r="H9131" s="2" t="d">
        <v>2023-12-19</v>
      </c>
    </row>
    <row r="9132" spans="1:8" x14ac:dyDescent="0.2">
      <c r="A9132" s="16" t="s">
        <v>9153</v>
      </c>
      <c r="B9132" s="16" t="str">
        <f>IF(OR(dirty_cafe_sales!$B9132="UNKNOWN",dirty_cafe_sales!$B9132="",dirty_cafe_sales!$B9132="ERROR"),"Unknown_Item",dirty_cafe_sales!$B9132)</f>
        <v>Smoothie</v>
      </c>
      <c r="C9132" s="23">
        <f>IF(ISNUMBER(dirty_cafe_sales!$C9132),dirty_cafe_sales!$C9132,3)</f>
        <v>3</v>
      </c>
      <c r="D9132" s="19">
        <f>VLOOKUP($B9132,Price_Per_Item!$A$3:$B$11,2,FALSE)</f>
        <v>4</v>
      </c>
      <c r="E9132" s="25">
        <f t="shared" si="142"/>
        <v>12</v>
      </c>
      <c r="F9132" t="str">
        <f>IF(OR(dirty_cafe_sales!$F9132="UNKNOWN",dirty_cafe_sales!$F9132="ERROR",dirty_cafe_sales!$F9132=""),"Unknown",dirty_cafe_sales!$F9132)</f>
        <v>Unknown</v>
      </c>
      <c r="G9132" t="str">
        <f>IF(OR(dirty_cafe_sales!$G9132="UNKNOWN",dirty_cafe_sales!$G9132="ERROR",dirty_cafe_sales!$G9132=""),"Unknown",dirty_cafe_sales!$G9132)</f>
        <v>Unknown</v>
      </c>
      <c r="H9132" s="2" t="d">
        <v>2023-07-12</v>
      </c>
    </row>
    <row r="9133" spans="1:8" x14ac:dyDescent="0.2">
      <c r="A9133" s="16" t="s">
        <v>9154</v>
      </c>
      <c r="B9133" s="16" t="str">
        <f>IF(OR(dirty_cafe_sales!$B9133="UNKNOWN",dirty_cafe_sales!$B9133="",dirty_cafe_sales!$B9133="ERROR"),"Unknown_Item",dirty_cafe_sales!$B9133)</f>
        <v>Cake</v>
      </c>
      <c r="C9133" s="23">
        <f>IF(ISNUMBER(dirty_cafe_sales!$C9133),dirty_cafe_sales!$C9133,3)</f>
        <v>5</v>
      </c>
      <c r="D9133" s="19">
        <f>VLOOKUP($B9133,Price_Per_Item!$A$3:$B$11,2,FALSE)</f>
        <v>3</v>
      </c>
      <c r="E9133" s="25">
        <f t="shared" si="142"/>
        <v>15</v>
      </c>
      <c r="F9133" t="str">
        <f>IF(OR(dirty_cafe_sales!$F9133="UNKNOWN",dirty_cafe_sales!$F9133="ERROR",dirty_cafe_sales!$F9133=""),"Unknown",dirty_cafe_sales!$F9133)</f>
        <v>Unknown</v>
      </c>
      <c r="G9133" t="str">
        <f>IF(OR(dirty_cafe_sales!$G9133="UNKNOWN",dirty_cafe_sales!$G9133="ERROR",dirty_cafe_sales!$G9133=""),"Unknown",dirty_cafe_sales!$G9133)</f>
        <v>In-store</v>
      </c>
      <c r="H9133" s="2" t="d">
        <v>2023-07-24</v>
      </c>
    </row>
    <row r="9134" spans="1:8" x14ac:dyDescent="0.2">
      <c r="A9134" s="16" t="s">
        <v>9155</v>
      </c>
      <c r="B9134" s="16" t="str">
        <f>IF(OR(dirty_cafe_sales!$B9134="UNKNOWN",dirty_cafe_sales!$B9134="",dirty_cafe_sales!$B9134="ERROR"),"Unknown_Item",dirty_cafe_sales!$B9134)</f>
        <v>Juice</v>
      </c>
      <c r="C9134" s="23">
        <f>IF(ISNUMBER(dirty_cafe_sales!$C9134),dirty_cafe_sales!$C9134,3)</f>
        <v>1</v>
      </c>
      <c r="D9134" s="19">
        <f>VLOOKUP($B9134,Price_Per_Item!$A$3:$B$11,2,FALSE)</f>
        <v>3</v>
      </c>
      <c r="E9134" s="25">
        <f t="shared" si="142"/>
        <v>3</v>
      </c>
      <c r="F9134" t="str">
        <f>IF(OR(dirty_cafe_sales!$F9134="UNKNOWN",dirty_cafe_sales!$F9134="ERROR",dirty_cafe_sales!$F9134=""),"Unknown",dirty_cafe_sales!$F9134)</f>
        <v>Credit Card</v>
      </c>
      <c r="G9134" t="str">
        <f>IF(OR(dirty_cafe_sales!$G9134="UNKNOWN",dirty_cafe_sales!$G9134="ERROR",dirty_cafe_sales!$G9134=""),"Unknown",dirty_cafe_sales!$G9134)</f>
        <v>Takeaway</v>
      </c>
      <c r="H9134" s="2" t="d">
        <v>2023-02-05</v>
      </c>
    </row>
    <row r="9135" spans="1:8" x14ac:dyDescent="0.2">
      <c r="A9135" s="16" t="s">
        <v>9156</v>
      </c>
      <c r="B9135" s="16" t="str">
        <f>IF(OR(dirty_cafe_sales!$B9135="UNKNOWN",dirty_cafe_sales!$B9135="",dirty_cafe_sales!$B9135="ERROR"),"Unknown_Item",dirty_cafe_sales!$B9135)</f>
        <v>Sandwich</v>
      </c>
      <c r="C9135" s="23">
        <f>IF(ISNUMBER(dirty_cafe_sales!$C9135),dirty_cafe_sales!$C9135,3)</f>
        <v>5</v>
      </c>
      <c r="D9135" s="19">
        <f>VLOOKUP($B9135,Price_Per_Item!$A$3:$B$11,2,FALSE)</f>
        <v>4</v>
      </c>
      <c r="E9135" s="25">
        <f t="shared" si="142"/>
        <v>20</v>
      </c>
      <c r="F9135" t="str">
        <f>IF(OR(dirty_cafe_sales!$F9135="UNKNOWN",dirty_cafe_sales!$F9135="ERROR",dirty_cafe_sales!$F9135=""),"Unknown",dirty_cafe_sales!$F9135)</f>
        <v>Digital Wallet</v>
      </c>
      <c r="G9135" t="str">
        <f>IF(OR(dirty_cafe_sales!$G9135="UNKNOWN",dirty_cafe_sales!$G9135="ERROR",dirty_cafe_sales!$G9135=""),"Unknown",dirty_cafe_sales!$G9135)</f>
        <v>Takeaway</v>
      </c>
      <c r="H9135" s="2" t="d">
        <v>2023-01-23</v>
      </c>
    </row>
    <row r="9136" spans="1:8" x14ac:dyDescent="0.2">
      <c r="A9136" s="16" t="s">
        <v>9157</v>
      </c>
      <c r="B9136" s="16" t="str">
        <f>IF(OR(dirty_cafe_sales!$B9136="UNKNOWN",dirty_cafe_sales!$B9136="",dirty_cafe_sales!$B9136="ERROR"),"Unknown_Item",dirty_cafe_sales!$B9136)</f>
        <v>Juice</v>
      </c>
      <c r="C9136" s="23">
        <f>IF(ISNUMBER(dirty_cafe_sales!$C9136),dirty_cafe_sales!$C9136,3)</f>
        <v>2</v>
      </c>
      <c r="D9136" s="19">
        <f>VLOOKUP($B9136,Price_Per_Item!$A$3:$B$11,2,FALSE)</f>
        <v>3</v>
      </c>
      <c r="E9136" s="25">
        <f t="shared" si="142"/>
        <v>6</v>
      </c>
      <c r="F9136" t="str">
        <f>IF(OR(dirty_cafe_sales!$F9136="UNKNOWN",dirty_cafe_sales!$F9136="ERROR",dirty_cafe_sales!$F9136=""),"Unknown",dirty_cafe_sales!$F9136)</f>
        <v>Digital Wallet</v>
      </c>
      <c r="G9136" t="str">
        <f>IF(OR(dirty_cafe_sales!$G9136="UNKNOWN",dirty_cafe_sales!$G9136="ERROR",dirty_cafe_sales!$G9136=""),"Unknown",dirty_cafe_sales!$G9136)</f>
        <v>In-store</v>
      </c>
      <c r="H9136" s="2" t="d">
        <v>2023-07-17</v>
      </c>
    </row>
    <row r="9137" spans="1:8" x14ac:dyDescent="0.2">
      <c r="A9137" s="16" t="s">
        <v>9158</v>
      </c>
      <c r="B9137" s="16" t="str">
        <f>IF(OR(dirty_cafe_sales!$B9137="UNKNOWN",dirty_cafe_sales!$B9137="",dirty_cafe_sales!$B9137="ERROR"),"Unknown_Item",dirty_cafe_sales!$B9137)</f>
        <v>Smoothie</v>
      </c>
      <c r="C9137" s="23">
        <f>IF(ISNUMBER(dirty_cafe_sales!$C9137),dirty_cafe_sales!$C9137,3)</f>
        <v>4</v>
      </c>
      <c r="D9137" s="19">
        <f>VLOOKUP($B9137,Price_Per_Item!$A$3:$B$11,2,FALSE)</f>
        <v>4</v>
      </c>
      <c r="E9137" s="25">
        <f t="shared" si="142"/>
        <v>16</v>
      </c>
      <c r="F9137" t="str">
        <f>IF(OR(dirty_cafe_sales!$F9137="UNKNOWN",dirty_cafe_sales!$F9137="ERROR",dirty_cafe_sales!$F9137=""),"Unknown",dirty_cafe_sales!$F9137)</f>
        <v>Credit Card</v>
      </c>
      <c r="G9137" t="str">
        <f>IF(OR(dirty_cafe_sales!$G9137="UNKNOWN",dirty_cafe_sales!$G9137="ERROR",dirty_cafe_sales!$G9137=""),"Unknown",dirty_cafe_sales!$G9137)</f>
        <v>Unknown</v>
      </c>
      <c r="H9137" s="2" t="d">
        <v>2023-02-17</v>
      </c>
    </row>
    <row r="9138" spans="1:8" x14ac:dyDescent="0.2">
      <c r="A9138" s="16" t="s">
        <v>9159</v>
      </c>
      <c r="B9138" s="16" t="str">
        <f>IF(OR(dirty_cafe_sales!$B9138="UNKNOWN",dirty_cafe_sales!$B9138="",dirty_cafe_sales!$B9138="ERROR"),"Unknown_Item",dirty_cafe_sales!$B9138)</f>
        <v>Cookie</v>
      </c>
      <c r="C9138" s="23">
        <f>IF(ISNUMBER(dirty_cafe_sales!$C9138),dirty_cafe_sales!$C9138,3)</f>
        <v>4</v>
      </c>
      <c r="D9138" s="19">
        <f>VLOOKUP($B9138,Price_Per_Item!$A$3:$B$11,2,FALSE)</f>
        <v>1</v>
      </c>
      <c r="E9138" s="25">
        <f t="shared" si="142"/>
        <v>4</v>
      </c>
      <c r="F9138" t="str">
        <f>IF(OR(dirty_cafe_sales!$F9138="UNKNOWN",dirty_cafe_sales!$F9138="ERROR",dirty_cafe_sales!$F9138=""),"Unknown",dirty_cafe_sales!$F9138)</f>
        <v>Unknown</v>
      </c>
      <c r="G9138" t="str">
        <f>IF(OR(dirty_cafe_sales!$G9138="UNKNOWN",dirty_cafe_sales!$G9138="ERROR",dirty_cafe_sales!$G9138=""),"Unknown",dirty_cafe_sales!$G9138)</f>
        <v>Unknown</v>
      </c>
      <c r="H9138" s="2" t="d">
        <v>2023-07-31</v>
      </c>
    </row>
    <row r="9139" spans="1:8" x14ac:dyDescent="0.2">
      <c r="A9139" s="16" t="s">
        <v>9160</v>
      </c>
      <c r="B9139" s="16" t="str">
        <f>IF(OR(dirty_cafe_sales!$B9139="UNKNOWN",dirty_cafe_sales!$B9139="",dirty_cafe_sales!$B9139="ERROR"),"Unknown_Item",dirty_cafe_sales!$B9139)</f>
        <v>Coffee</v>
      </c>
      <c r="C9139" s="23">
        <f>IF(ISNUMBER(dirty_cafe_sales!$C9139),dirty_cafe_sales!$C9139,3)</f>
        <v>2</v>
      </c>
      <c r="D9139" s="19">
        <f>VLOOKUP($B9139,Price_Per_Item!$A$3:$B$11,2,FALSE)</f>
        <v>2</v>
      </c>
      <c r="E9139" s="25">
        <f t="shared" si="142"/>
        <v>4</v>
      </c>
      <c r="F9139" t="str">
        <f>IF(OR(dirty_cafe_sales!$F9139="UNKNOWN",dirty_cafe_sales!$F9139="ERROR",dirty_cafe_sales!$F9139=""),"Unknown",dirty_cafe_sales!$F9139)</f>
        <v>Unknown</v>
      </c>
      <c r="G9139" t="str">
        <f>IF(OR(dirty_cafe_sales!$G9139="UNKNOWN",dirty_cafe_sales!$G9139="ERROR",dirty_cafe_sales!$G9139=""),"Unknown",dirty_cafe_sales!$G9139)</f>
        <v>In-store</v>
      </c>
      <c r="H9139" s="2" t="d">
        <v>2023-12-27</v>
      </c>
    </row>
    <row r="9140" spans="1:8" x14ac:dyDescent="0.2">
      <c r="A9140" s="16" t="s">
        <v>9161</v>
      </c>
      <c r="B9140" s="16" t="str">
        <f>IF(OR(dirty_cafe_sales!$B9140="UNKNOWN",dirty_cafe_sales!$B9140="",dirty_cafe_sales!$B9140="ERROR"),"Unknown_Item",dirty_cafe_sales!$B9140)</f>
        <v>Juice</v>
      </c>
      <c r="C9140" s="23">
        <f>IF(ISNUMBER(dirty_cafe_sales!$C9140),dirty_cafe_sales!$C9140,3)</f>
        <v>2</v>
      </c>
      <c r="D9140" s="19">
        <f>VLOOKUP($B9140,Price_Per_Item!$A$3:$B$11,2,FALSE)</f>
        <v>3</v>
      </c>
      <c r="E9140" s="25">
        <f t="shared" si="142"/>
        <v>6</v>
      </c>
      <c r="F9140" t="str">
        <f>IF(OR(dirty_cafe_sales!$F9140="UNKNOWN",dirty_cafe_sales!$F9140="ERROR",dirty_cafe_sales!$F9140=""),"Unknown",dirty_cafe_sales!$F9140)</f>
        <v>Credit Card</v>
      </c>
      <c r="G9140" t="str">
        <f>IF(OR(dirty_cafe_sales!$G9140="UNKNOWN",dirty_cafe_sales!$G9140="ERROR",dirty_cafe_sales!$G9140=""),"Unknown",dirty_cafe_sales!$G9140)</f>
        <v>In-store</v>
      </c>
      <c r="H9140" s="2" t="d">
        <v>2023-06-01</v>
      </c>
    </row>
    <row r="9141" spans="1:8" x14ac:dyDescent="0.2">
      <c r="A9141" s="16" t="s">
        <v>9162</v>
      </c>
      <c r="B9141" s="16" t="str">
        <f>IF(OR(dirty_cafe_sales!$B9141="UNKNOWN",dirty_cafe_sales!$B9141="",dirty_cafe_sales!$B9141="ERROR"),"Unknown_Item",dirty_cafe_sales!$B9141)</f>
        <v>Tea</v>
      </c>
      <c r="C9141" s="23">
        <f>IF(ISNUMBER(dirty_cafe_sales!$C9141),dirty_cafe_sales!$C9141,3)</f>
        <v>5</v>
      </c>
      <c r="D9141" s="19">
        <f>VLOOKUP($B9141,Price_Per_Item!$A$3:$B$11,2,FALSE)</f>
        <v>1.5</v>
      </c>
      <c r="E9141" s="25">
        <f t="shared" si="142"/>
        <v>7.5</v>
      </c>
      <c r="F9141" t="str">
        <f>IF(OR(dirty_cafe_sales!$F9141="UNKNOWN",dirty_cafe_sales!$F9141="ERROR",dirty_cafe_sales!$F9141=""),"Unknown",dirty_cafe_sales!$F9141)</f>
        <v>Unknown</v>
      </c>
      <c r="G9141" t="str">
        <f>IF(OR(dirty_cafe_sales!$G9141="UNKNOWN",dirty_cafe_sales!$G9141="ERROR",dirty_cafe_sales!$G9141=""),"Unknown",dirty_cafe_sales!$G9141)</f>
        <v>In-store</v>
      </c>
      <c r="H9141" s="2" t="d">
        <v>2023-10-01</v>
      </c>
    </row>
    <row r="9142" spans="1:8" x14ac:dyDescent="0.2">
      <c r="A9142" s="16" t="s">
        <v>9163</v>
      </c>
      <c r="B9142" s="16" t="str">
        <f>IF(OR(dirty_cafe_sales!$B9142="UNKNOWN",dirty_cafe_sales!$B9142="",dirty_cafe_sales!$B9142="ERROR"),"Unknown_Item",dirty_cafe_sales!$B9142)</f>
        <v>Coffee</v>
      </c>
      <c r="C9142" s="23">
        <f>IF(ISNUMBER(dirty_cafe_sales!$C9142),dirty_cafe_sales!$C9142,3)</f>
        <v>5</v>
      </c>
      <c r="D9142" s="19">
        <f>VLOOKUP($B9142,Price_Per_Item!$A$3:$B$11,2,FALSE)</f>
        <v>2</v>
      </c>
      <c r="E9142" s="25">
        <f t="shared" si="142"/>
        <v>10</v>
      </c>
      <c r="F9142" t="str">
        <f>IF(OR(dirty_cafe_sales!$F9142="UNKNOWN",dirty_cafe_sales!$F9142="ERROR",dirty_cafe_sales!$F9142=""),"Unknown",dirty_cafe_sales!$F9142)</f>
        <v>Unknown</v>
      </c>
      <c r="G9142" t="str">
        <f>IF(OR(dirty_cafe_sales!$G9142="UNKNOWN",dirty_cafe_sales!$G9142="ERROR",dirty_cafe_sales!$G9142=""),"Unknown",dirty_cafe_sales!$G9142)</f>
        <v>Unknown</v>
      </c>
      <c r="H9142" s="2" t="d">
        <v>2023-06-28</v>
      </c>
    </row>
    <row r="9143" spans="1:8" x14ac:dyDescent="0.2">
      <c r="A9143" s="16" t="s">
        <v>9164</v>
      </c>
      <c r="B9143" s="16" t="str">
        <f>IF(OR(dirty_cafe_sales!$B9143="UNKNOWN",dirty_cafe_sales!$B9143="",dirty_cafe_sales!$B9143="ERROR"),"Unknown_Item",dirty_cafe_sales!$B9143)</f>
        <v>Salad</v>
      </c>
      <c r="C9143" s="23">
        <f>IF(ISNUMBER(dirty_cafe_sales!$C9143),dirty_cafe_sales!$C9143,3)</f>
        <v>1</v>
      </c>
      <c r="D9143" s="19">
        <f>VLOOKUP($B9143,Price_Per_Item!$A$3:$B$11,2,FALSE)</f>
        <v>5</v>
      </c>
      <c r="E9143" s="25">
        <f t="shared" si="142"/>
        <v>5</v>
      </c>
      <c r="F9143" t="str">
        <f>IF(OR(dirty_cafe_sales!$F9143="UNKNOWN",dirty_cafe_sales!$F9143="ERROR",dirty_cafe_sales!$F9143=""),"Unknown",dirty_cafe_sales!$F9143)</f>
        <v>Cash</v>
      </c>
      <c r="G9143" t="str">
        <f>IF(OR(dirty_cafe_sales!$G9143="UNKNOWN",dirty_cafe_sales!$G9143="ERROR",dirty_cafe_sales!$G9143=""),"Unknown",dirty_cafe_sales!$G9143)</f>
        <v>Takeaway</v>
      </c>
      <c r="H9143" s="2" t="d">
        <v>2023-07-23</v>
      </c>
    </row>
    <row r="9144" spans="1:8" x14ac:dyDescent="0.2">
      <c r="A9144" s="16" t="s">
        <v>9165</v>
      </c>
      <c r="B9144" s="16" t="str">
        <f>IF(OR(dirty_cafe_sales!$B9144="UNKNOWN",dirty_cafe_sales!$B9144="",dirty_cafe_sales!$B9144="ERROR"),"Unknown_Item",dirty_cafe_sales!$B9144)</f>
        <v>Cake</v>
      </c>
      <c r="C9144" s="23">
        <f>IF(ISNUMBER(dirty_cafe_sales!$C9144),dirty_cafe_sales!$C9144,3)</f>
        <v>4</v>
      </c>
      <c r="D9144" s="19">
        <f>VLOOKUP($B9144,Price_Per_Item!$A$3:$B$11,2,FALSE)</f>
        <v>3</v>
      </c>
      <c r="E9144" s="25">
        <f t="shared" si="142"/>
        <v>12</v>
      </c>
      <c r="F9144" t="str">
        <f>IF(OR(dirty_cafe_sales!$F9144="UNKNOWN",dirty_cafe_sales!$F9144="ERROR",dirty_cafe_sales!$F9144=""),"Unknown",dirty_cafe_sales!$F9144)</f>
        <v>Unknown</v>
      </c>
      <c r="G9144" t="str">
        <f>IF(OR(dirty_cafe_sales!$G9144="UNKNOWN",dirty_cafe_sales!$G9144="ERROR",dirty_cafe_sales!$G9144=""),"Unknown",dirty_cafe_sales!$G9144)</f>
        <v>In-store</v>
      </c>
      <c r="H9144" s="2" t="d">
        <v>2023-10-08</v>
      </c>
    </row>
    <row r="9145" spans="1:8" x14ac:dyDescent="0.2">
      <c r="A9145" s="16" t="s">
        <v>9166</v>
      </c>
      <c r="B9145" s="16" t="str">
        <f>IF(OR(dirty_cafe_sales!$B9145="UNKNOWN",dirty_cafe_sales!$B9145="",dirty_cafe_sales!$B9145="ERROR"),"Unknown_Item",dirty_cafe_sales!$B9145)</f>
        <v>Unknown_Item</v>
      </c>
      <c r="C9145" s="23">
        <f>IF(ISNUMBER(dirty_cafe_sales!$C9145),dirty_cafe_sales!$C9145,3)</f>
        <v>5</v>
      </c>
      <c r="D9145" s="19">
        <f>VLOOKUP($B9145,Price_Per_Item!$A$3:$B$11,2,FALSE)</f>
        <v>2.9375</v>
      </c>
      <c r="E9145" s="25">
        <f t="shared" si="142"/>
        <v>14.6875</v>
      </c>
      <c r="F9145" t="str">
        <f>IF(OR(dirty_cafe_sales!$F9145="UNKNOWN",dirty_cafe_sales!$F9145="ERROR",dirty_cafe_sales!$F9145=""),"Unknown",dirty_cafe_sales!$F9145)</f>
        <v>Cash</v>
      </c>
      <c r="G9145" t="str">
        <f>IF(OR(dirty_cafe_sales!$G9145="UNKNOWN",dirty_cafe_sales!$G9145="ERROR",dirty_cafe_sales!$G9145=""),"Unknown",dirty_cafe_sales!$G9145)</f>
        <v>In-store</v>
      </c>
      <c r="H9145" s="2" t="d">
        <v>2023-06-07</v>
      </c>
    </row>
    <row r="9146" spans="1:8" x14ac:dyDescent="0.2">
      <c r="A9146" s="16" t="s">
        <v>9167</v>
      </c>
      <c r="B9146" s="16" t="str">
        <f>IF(OR(dirty_cafe_sales!$B9146="UNKNOWN",dirty_cafe_sales!$B9146="",dirty_cafe_sales!$B9146="ERROR"),"Unknown_Item",dirty_cafe_sales!$B9146)</f>
        <v>Smoothie</v>
      </c>
      <c r="C9146" s="23">
        <f>IF(ISNUMBER(dirty_cafe_sales!$C9146),dirty_cafe_sales!$C9146,3)</f>
        <v>1</v>
      </c>
      <c r="D9146" s="19">
        <f>VLOOKUP($B9146,Price_Per_Item!$A$3:$B$11,2,FALSE)</f>
        <v>4</v>
      </c>
      <c r="E9146" s="25">
        <f t="shared" si="142"/>
        <v>4</v>
      </c>
      <c r="F9146" t="str">
        <f>IF(OR(dirty_cafe_sales!$F9146="UNKNOWN",dirty_cafe_sales!$F9146="ERROR",dirty_cafe_sales!$F9146=""),"Unknown",dirty_cafe_sales!$F9146)</f>
        <v>Unknown</v>
      </c>
      <c r="G9146" t="str">
        <f>IF(OR(dirty_cafe_sales!$G9146="UNKNOWN",dirty_cafe_sales!$G9146="ERROR",dirty_cafe_sales!$G9146=""),"Unknown",dirty_cafe_sales!$G9146)</f>
        <v>Takeaway</v>
      </c>
      <c r="H9146" s="2" t="d">
        <v>2023-09-19</v>
      </c>
    </row>
    <row r="9147" spans="1:8" x14ac:dyDescent="0.2">
      <c r="A9147" s="16" t="s">
        <v>9168</v>
      </c>
      <c r="B9147" s="16" t="str">
        <f>IF(OR(dirty_cafe_sales!$B9147="UNKNOWN",dirty_cafe_sales!$B9147="",dirty_cafe_sales!$B9147="ERROR"),"Unknown_Item",dirty_cafe_sales!$B9147)</f>
        <v>Coffee</v>
      </c>
      <c r="C9147" s="23">
        <f>IF(ISNUMBER(dirty_cafe_sales!$C9147),dirty_cafe_sales!$C9147,3)</f>
        <v>3</v>
      </c>
      <c r="D9147" s="19">
        <f>VLOOKUP($B9147,Price_Per_Item!$A$3:$B$11,2,FALSE)</f>
        <v>2</v>
      </c>
      <c r="E9147" s="25">
        <f t="shared" si="142"/>
        <v>6</v>
      </c>
      <c r="F9147" t="str">
        <f>IF(OR(dirty_cafe_sales!$F9147="UNKNOWN",dirty_cafe_sales!$F9147="ERROR",dirty_cafe_sales!$F9147=""),"Unknown",dirty_cafe_sales!$F9147)</f>
        <v>Credit Card</v>
      </c>
      <c r="G9147" t="str">
        <f>IF(OR(dirty_cafe_sales!$G9147="UNKNOWN",dirty_cafe_sales!$G9147="ERROR",dirty_cafe_sales!$G9147=""),"Unknown",dirty_cafe_sales!$G9147)</f>
        <v>In-store</v>
      </c>
      <c r="H9147" s="2" t="d">
        <v>2023-10-14</v>
      </c>
    </row>
    <row r="9148" spans="1:8" x14ac:dyDescent="0.2">
      <c r="A9148" s="16" t="s">
        <v>9169</v>
      </c>
      <c r="B9148" s="16" t="str">
        <f>IF(OR(dirty_cafe_sales!$B9148="UNKNOWN",dirty_cafe_sales!$B9148="",dirty_cafe_sales!$B9148="ERROR"),"Unknown_Item",dirty_cafe_sales!$B9148)</f>
        <v>Coffee</v>
      </c>
      <c r="C9148" s="23">
        <f>IF(ISNUMBER(dirty_cafe_sales!$C9148),dirty_cafe_sales!$C9148,3)</f>
        <v>5</v>
      </c>
      <c r="D9148" s="19">
        <f>VLOOKUP($B9148,Price_Per_Item!$A$3:$B$11,2,FALSE)</f>
        <v>2</v>
      </c>
      <c r="E9148" s="25">
        <f t="shared" si="142"/>
        <v>10</v>
      </c>
      <c r="F9148" t="str">
        <f>IF(OR(dirty_cafe_sales!$F9148="UNKNOWN",dirty_cafe_sales!$F9148="ERROR",dirty_cafe_sales!$F9148=""),"Unknown",dirty_cafe_sales!$F9148)</f>
        <v>Credit Card</v>
      </c>
      <c r="G9148" t="str">
        <f>IF(OR(dirty_cafe_sales!$G9148="UNKNOWN",dirty_cafe_sales!$G9148="ERROR",dirty_cafe_sales!$G9148=""),"Unknown",dirty_cafe_sales!$G9148)</f>
        <v>Takeaway</v>
      </c>
      <c r="H9148" s="2" t="d">
        <v>2023-03-06</v>
      </c>
    </row>
    <row r="9149" spans="1:8" x14ac:dyDescent="0.2">
      <c r="A9149" s="16" t="s">
        <v>9170</v>
      </c>
      <c r="B9149" s="16" t="str">
        <f>IF(OR(dirty_cafe_sales!$B9149="UNKNOWN",dirty_cafe_sales!$B9149="",dirty_cafe_sales!$B9149="ERROR"),"Unknown_Item",dirty_cafe_sales!$B9149)</f>
        <v>Juice</v>
      </c>
      <c r="C9149" s="23">
        <f>IF(ISNUMBER(dirty_cafe_sales!$C9149),dirty_cafe_sales!$C9149,3)</f>
        <v>3</v>
      </c>
      <c r="D9149" s="19">
        <f>VLOOKUP($B9149,Price_Per_Item!$A$3:$B$11,2,FALSE)</f>
        <v>3</v>
      </c>
      <c r="E9149" s="25">
        <f t="shared" si="142"/>
        <v>9</v>
      </c>
      <c r="F9149" t="str">
        <f>IF(OR(dirty_cafe_sales!$F9149="UNKNOWN",dirty_cafe_sales!$F9149="ERROR",dirty_cafe_sales!$F9149=""),"Unknown",dirty_cafe_sales!$F9149)</f>
        <v>Digital Wallet</v>
      </c>
      <c r="G9149" t="str">
        <f>IF(OR(dirty_cafe_sales!$G9149="UNKNOWN",dirty_cafe_sales!$G9149="ERROR",dirty_cafe_sales!$G9149=""),"Unknown",dirty_cafe_sales!$G9149)</f>
        <v>Unknown</v>
      </c>
      <c r="H9149" s="2" t="d">
        <v>2023-04-19</v>
      </c>
    </row>
    <row r="9150" spans="1:8" x14ac:dyDescent="0.2">
      <c r="A9150" s="16" t="s">
        <v>9171</v>
      </c>
      <c r="B9150" s="16" t="str">
        <f>IF(OR(dirty_cafe_sales!$B9150="UNKNOWN",dirty_cafe_sales!$B9150="",dirty_cafe_sales!$B9150="ERROR"),"Unknown_Item",dirty_cafe_sales!$B9150)</f>
        <v>Juice</v>
      </c>
      <c r="C9150" s="23">
        <f>IF(ISNUMBER(dirty_cafe_sales!$C9150),dirty_cafe_sales!$C9150,3)</f>
        <v>3</v>
      </c>
      <c r="D9150" s="19">
        <f>VLOOKUP($B9150,Price_Per_Item!$A$3:$B$11,2,FALSE)</f>
        <v>3</v>
      </c>
      <c r="E9150" s="25">
        <f t="shared" si="142"/>
        <v>9</v>
      </c>
      <c r="F9150" t="str">
        <f>IF(OR(dirty_cafe_sales!$F9150="UNKNOWN",dirty_cafe_sales!$F9150="ERROR",dirty_cafe_sales!$F9150=""),"Unknown",dirty_cafe_sales!$F9150)</f>
        <v>Credit Card</v>
      </c>
      <c r="G9150" t="str">
        <f>IF(OR(dirty_cafe_sales!$G9150="UNKNOWN",dirty_cafe_sales!$G9150="ERROR",dirty_cafe_sales!$G9150=""),"Unknown",dirty_cafe_sales!$G9150)</f>
        <v>Unknown</v>
      </c>
      <c r="H9150" s="2" t="d">
        <v>2023-01-25</v>
      </c>
    </row>
    <row r="9151" spans="1:8" x14ac:dyDescent="0.2">
      <c r="A9151" s="16" t="s">
        <v>9172</v>
      </c>
      <c r="B9151" s="16" t="str">
        <f>IF(OR(dirty_cafe_sales!$B9151="UNKNOWN",dirty_cafe_sales!$B9151="",dirty_cafe_sales!$B9151="ERROR"),"Unknown_Item",dirty_cafe_sales!$B9151)</f>
        <v>Unknown_Item</v>
      </c>
      <c r="C9151" s="23">
        <f>IF(ISNUMBER(dirty_cafe_sales!$C9151),dirty_cafe_sales!$C9151,3)</f>
        <v>4</v>
      </c>
      <c r="D9151" s="19">
        <f>VLOOKUP($B9151,Price_Per_Item!$A$3:$B$11,2,FALSE)</f>
        <v>2.9375</v>
      </c>
      <c r="E9151" s="25">
        <f t="shared" si="142"/>
        <v>11.75</v>
      </c>
      <c r="F9151" t="str">
        <f>IF(OR(dirty_cafe_sales!$F9151="UNKNOWN",dirty_cafe_sales!$F9151="ERROR",dirty_cafe_sales!$F9151=""),"Unknown",dirty_cafe_sales!$F9151)</f>
        <v>Credit Card</v>
      </c>
      <c r="G9151" t="str">
        <f>IF(OR(dirty_cafe_sales!$G9151="UNKNOWN",dirty_cafe_sales!$G9151="ERROR",dirty_cafe_sales!$G9151=""),"Unknown",dirty_cafe_sales!$G9151)</f>
        <v>Takeaway</v>
      </c>
      <c r="H9151" s="2" t="d">
        <v>2023-02-20</v>
      </c>
    </row>
    <row r="9152" spans="1:8" x14ac:dyDescent="0.2">
      <c r="A9152" s="16" t="s">
        <v>9173</v>
      </c>
      <c r="B9152" s="16" t="str">
        <f>IF(OR(dirty_cafe_sales!$B9152="UNKNOWN",dirty_cafe_sales!$B9152="",dirty_cafe_sales!$B9152="ERROR"),"Unknown_Item",dirty_cafe_sales!$B9152)</f>
        <v>Juice</v>
      </c>
      <c r="C9152" s="23">
        <f>IF(ISNUMBER(dirty_cafe_sales!$C9152),dirty_cafe_sales!$C9152,3)</f>
        <v>1</v>
      </c>
      <c r="D9152" s="19">
        <f>VLOOKUP($B9152,Price_Per_Item!$A$3:$B$11,2,FALSE)</f>
        <v>3</v>
      </c>
      <c r="E9152" s="25">
        <f t="shared" si="142"/>
        <v>3</v>
      </c>
      <c r="F9152" t="str">
        <f>IF(OR(dirty_cafe_sales!$F9152="UNKNOWN",dirty_cafe_sales!$F9152="ERROR",dirty_cafe_sales!$F9152=""),"Unknown",dirty_cafe_sales!$F9152)</f>
        <v>Unknown</v>
      </c>
      <c r="G9152" t="str">
        <f>IF(OR(dirty_cafe_sales!$G9152="UNKNOWN",dirty_cafe_sales!$G9152="ERROR",dirty_cafe_sales!$G9152=""),"Unknown",dirty_cafe_sales!$G9152)</f>
        <v>In-store</v>
      </c>
      <c r="H9152" s="2" t="d">
        <v>2023-10-16</v>
      </c>
    </row>
    <row r="9153" spans="1:8" x14ac:dyDescent="0.2">
      <c r="A9153" s="16" t="s">
        <v>9174</v>
      </c>
      <c r="B9153" s="16" t="str">
        <f>IF(OR(dirty_cafe_sales!$B9153="UNKNOWN",dirty_cafe_sales!$B9153="",dirty_cafe_sales!$B9153="ERROR"),"Unknown_Item",dirty_cafe_sales!$B9153)</f>
        <v>Sandwich</v>
      </c>
      <c r="C9153" s="23">
        <f>IF(ISNUMBER(dirty_cafe_sales!$C9153),dirty_cafe_sales!$C9153,3)</f>
        <v>3</v>
      </c>
      <c r="D9153" s="19">
        <f>VLOOKUP($B9153,Price_Per_Item!$A$3:$B$11,2,FALSE)</f>
        <v>4</v>
      </c>
      <c r="E9153" s="25">
        <f t="shared" si="142"/>
        <v>12</v>
      </c>
      <c r="F9153" t="str">
        <f>IF(OR(dirty_cafe_sales!$F9153="UNKNOWN",dirty_cafe_sales!$F9153="ERROR",dirty_cafe_sales!$F9153=""),"Unknown",dirty_cafe_sales!$F9153)</f>
        <v>Credit Card</v>
      </c>
      <c r="G9153" t="str">
        <f>IF(OR(dirty_cafe_sales!$G9153="UNKNOWN",dirty_cafe_sales!$G9153="ERROR",dirty_cafe_sales!$G9153=""),"Unknown",dirty_cafe_sales!$G9153)</f>
        <v>In-store</v>
      </c>
      <c r="H9153" s="2" t="d">
        <v>2023-01-18</v>
      </c>
    </row>
    <row r="9154" spans="1:8" x14ac:dyDescent="0.2">
      <c r="A9154" s="16" t="s">
        <v>9175</v>
      </c>
      <c r="B9154" s="16" t="str">
        <f>IF(OR(dirty_cafe_sales!$B9154="UNKNOWN",dirty_cafe_sales!$B9154="",dirty_cafe_sales!$B9154="ERROR"),"Unknown_Item",dirty_cafe_sales!$B9154)</f>
        <v>Cookie</v>
      </c>
      <c r="C9154" s="23">
        <f>IF(ISNUMBER(dirty_cafe_sales!$C9154),dirty_cafe_sales!$C9154,3)</f>
        <v>4</v>
      </c>
      <c r="D9154" s="19">
        <f>VLOOKUP($B9154,Price_Per_Item!$A$3:$B$11,2,FALSE)</f>
        <v>1</v>
      </c>
      <c r="E9154" s="25">
        <f t="shared" si="142"/>
        <v>4</v>
      </c>
      <c r="F9154" t="str">
        <f>IF(OR(dirty_cafe_sales!$F9154="UNKNOWN",dirty_cafe_sales!$F9154="ERROR",dirty_cafe_sales!$F9154=""),"Unknown",dirty_cafe_sales!$F9154)</f>
        <v>Digital Wallet</v>
      </c>
      <c r="G9154" t="str">
        <f>IF(OR(dirty_cafe_sales!$G9154="UNKNOWN",dirty_cafe_sales!$G9154="ERROR",dirty_cafe_sales!$G9154=""),"Unknown",dirty_cafe_sales!$G9154)</f>
        <v>Unknown</v>
      </c>
      <c r="H9154" s="2" t="d">
        <v>2023-07-21</v>
      </c>
    </row>
    <row r="9155" spans="1:8" x14ac:dyDescent="0.2">
      <c r="A9155" s="16" t="s">
        <v>9176</v>
      </c>
      <c r="B9155" s="16" t="str">
        <f>IF(OR(dirty_cafe_sales!$B9155="UNKNOWN",dirty_cafe_sales!$B9155="",dirty_cafe_sales!$B9155="ERROR"),"Unknown_Item",dirty_cafe_sales!$B9155)</f>
        <v>Juice</v>
      </c>
      <c r="C9155" s="23">
        <f>IF(ISNUMBER(dirty_cafe_sales!$C9155),dirty_cafe_sales!$C9155,3)</f>
        <v>2</v>
      </c>
      <c r="D9155" s="19">
        <f>VLOOKUP($B9155,Price_Per_Item!$A$3:$B$11,2,FALSE)</f>
        <v>3</v>
      </c>
      <c r="E9155" s="25">
        <f t="shared" ref="E9155:E9218" si="143">C9155*D9155</f>
        <v>6</v>
      </c>
      <c r="F9155" t="str">
        <f>IF(OR(dirty_cafe_sales!$F9155="UNKNOWN",dirty_cafe_sales!$F9155="ERROR",dirty_cafe_sales!$F9155=""),"Unknown",dirty_cafe_sales!$F9155)</f>
        <v>Digital Wallet</v>
      </c>
      <c r="G9155" t="str">
        <f>IF(OR(dirty_cafe_sales!$G9155="UNKNOWN",dirty_cafe_sales!$G9155="ERROR",dirty_cafe_sales!$G9155=""),"Unknown",dirty_cafe_sales!$G9155)</f>
        <v>Unknown</v>
      </c>
      <c r="H9155" s="2" t="d">
        <v>2023-05-02</v>
      </c>
    </row>
    <row r="9156" spans="1:8" x14ac:dyDescent="0.2">
      <c r="A9156" s="16" t="s">
        <v>9177</v>
      </c>
      <c r="B9156" s="16" t="str">
        <f>IF(OR(dirty_cafe_sales!$B9156="UNKNOWN",dirty_cafe_sales!$B9156="",dirty_cafe_sales!$B9156="ERROR"),"Unknown_Item",dirty_cafe_sales!$B9156)</f>
        <v>Juice</v>
      </c>
      <c r="C9156" s="23">
        <f>IF(ISNUMBER(dirty_cafe_sales!$C9156),dirty_cafe_sales!$C9156,3)</f>
        <v>4</v>
      </c>
      <c r="D9156" s="19">
        <f>VLOOKUP($B9156,Price_Per_Item!$A$3:$B$11,2,FALSE)</f>
        <v>3</v>
      </c>
      <c r="E9156" s="25">
        <f t="shared" si="143"/>
        <v>12</v>
      </c>
      <c r="F9156" t="str">
        <f>IF(OR(dirty_cafe_sales!$F9156="UNKNOWN",dirty_cafe_sales!$F9156="ERROR",dirty_cafe_sales!$F9156=""),"Unknown",dirty_cafe_sales!$F9156)</f>
        <v>Unknown</v>
      </c>
      <c r="G9156" t="str">
        <f>IF(OR(dirty_cafe_sales!$G9156="UNKNOWN",dirty_cafe_sales!$G9156="ERROR",dirty_cafe_sales!$G9156=""),"Unknown",dirty_cafe_sales!$G9156)</f>
        <v>In-store</v>
      </c>
      <c r="H9156" s="2" t="d">
        <v>2023-04-30</v>
      </c>
    </row>
    <row r="9157" spans="1:8" x14ac:dyDescent="0.2">
      <c r="A9157" s="16" t="s">
        <v>9178</v>
      </c>
      <c r="B9157" s="16" t="str">
        <f>IF(OR(dirty_cafe_sales!$B9157="UNKNOWN",dirty_cafe_sales!$B9157="",dirty_cafe_sales!$B9157="ERROR"),"Unknown_Item",dirty_cafe_sales!$B9157)</f>
        <v>Juice</v>
      </c>
      <c r="C9157" s="23">
        <f>IF(ISNUMBER(dirty_cafe_sales!$C9157),dirty_cafe_sales!$C9157,3)</f>
        <v>5</v>
      </c>
      <c r="D9157" s="19">
        <f>VLOOKUP($B9157,Price_Per_Item!$A$3:$B$11,2,FALSE)</f>
        <v>3</v>
      </c>
      <c r="E9157" s="25">
        <f t="shared" si="143"/>
        <v>15</v>
      </c>
      <c r="F9157" t="str">
        <f>IF(OR(dirty_cafe_sales!$F9157="UNKNOWN",dirty_cafe_sales!$F9157="ERROR",dirty_cafe_sales!$F9157=""),"Unknown",dirty_cafe_sales!$F9157)</f>
        <v>Cash</v>
      </c>
      <c r="G9157" t="str">
        <f>IF(OR(dirty_cafe_sales!$G9157="UNKNOWN",dirty_cafe_sales!$G9157="ERROR",dirty_cafe_sales!$G9157=""),"Unknown",dirty_cafe_sales!$G9157)</f>
        <v>In-store</v>
      </c>
      <c r="H9157" s="2" t="d">
        <v>2023-07-23</v>
      </c>
    </row>
    <row r="9158" spans="1:8" x14ac:dyDescent="0.2">
      <c r="A9158" s="16" t="s">
        <v>9179</v>
      </c>
      <c r="B9158" s="16" t="str">
        <f>IF(OR(dirty_cafe_sales!$B9158="UNKNOWN",dirty_cafe_sales!$B9158="",dirty_cafe_sales!$B9158="ERROR"),"Unknown_Item",dirty_cafe_sales!$B9158)</f>
        <v>Coffee</v>
      </c>
      <c r="C9158" s="23">
        <f>IF(ISNUMBER(dirty_cafe_sales!$C9158),dirty_cafe_sales!$C9158,3)</f>
        <v>1</v>
      </c>
      <c r="D9158" s="19">
        <f>VLOOKUP($B9158,Price_Per_Item!$A$3:$B$11,2,FALSE)</f>
        <v>2</v>
      </c>
      <c r="E9158" s="25">
        <f t="shared" si="143"/>
        <v>2</v>
      </c>
      <c r="F9158" t="str">
        <f>IF(OR(dirty_cafe_sales!$F9158="UNKNOWN",dirty_cafe_sales!$F9158="ERROR",dirty_cafe_sales!$F9158=""),"Unknown",dirty_cafe_sales!$F9158)</f>
        <v>Digital Wallet</v>
      </c>
      <c r="G9158" t="str">
        <f>IF(OR(dirty_cafe_sales!$G9158="UNKNOWN",dirty_cafe_sales!$G9158="ERROR",dirty_cafe_sales!$G9158=""),"Unknown",dirty_cafe_sales!$G9158)</f>
        <v>Unknown</v>
      </c>
      <c r="H9158" s="2" t="d">
        <v>2023-06-06</v>
      </c>
    </row>
    <row r="9159" spans="1:8" x14ac:dyDescent="0.2">
      <c r="A9159" s="16" t="s">
        <v>9180</v>
      </c>
      <c r="B9159" s="16" t="str">
        <f>IF(OR(dirty_cafe_sales!$B9159="UNKNOWN",dirty_cafe_sales!$B9159="",dirty_cafe_sales!$B9159="ERROR"),"Unknown_Item",dirty_cafe_sales!$B9159)</f>
        <v>Juice</v>
      </c>
      <c r="C9159" s="23">
        <f>IF(ISNUMBER(dirty_cafe_sales!$C9159),dirty_cafe_sales!$C9159,3)</f>
        <v>3</v>
      </c>
      <c r="D9159" s="19">
        <f>VLOOKUP($B9159,Price_Per_Item!$A$3:$B$11,2,FALSE)</f>
        <v>3</v>
      </c>
      <c r="E9159" s="25">
        <f t="shared" si="143"/>
        <v>9</v>
      </c>
      <c r="F9159" t="str">
        <f>IF(OR(dirty_cafe_sales!$F9159="UNKNOWN",dirty_cafe_sales!$F9159="ERROR",dirty_cafe_sales!$F9159=""),"Unknown",dirty_cafe_sales!$F9159)</f>
        <v>Digital Wallet</v>
      </c>
      <c r="G9159" t="str">
        <f>IF(OR(dirty_cafe_sales!$G9159="UNKNOWN",dirty_cafe_sales!$G9159="ERROR",dirty_cafe_sales!$G9159=""),"Unknown",dirty_cafe_sales!$G9159)</f>
        <v>Unknown</v>
      </c>
      <c r="H9159" s="2" t="d">
        <v>2023-08-24</v>
      </c>
    </row>
    <row r="9160" spans="1:8" x14ac:dyDescent="0.2">
      <c r="A9160" s="16" t="s">
        <v>9181</v>
      </c>
      <c r="B9160" s="16" t="str">
        <f>IF(OR(dirty_cafe_sales!$B9160="UNKNOWN",dirty_cafe_sales!$B9160="",dirty_cafe_sales!$B9160="ERROR"),"Unknown_Item",dirty_cafe_sales!$B9160)</f>
        <v>Unknown_Item</v>
      </c>
      <c r="C9160" s="23">
        <f>IF(ISNUMBER(dirty_cafe_sales!$C9160),dirty_cafe_sales!$C9160,3)</f>
        <v>5</v>
      </c>
      <c r="D9160" s="19">
        <f>VLOOKUP($B9160,Price_Per_Item!$A$3:$B$11,2,FALSE)</f>
        <v>2.9375</v>
      </c>
      <c r="E9160" s="25">
        <f t="shared" si="143"/>
        <v>14.6875</v>
      </c>
      <c r="F9160" t="str">
        <f>IF(OR(dirty_cafe_sales!$F9160="UNKNOWN",dirty_cafe_sales!$F9160="ERROR",dirty_cafe_sales!$F9160=""),"Unknown",dirty_cafe_sales!$F9160)</f>
        <v>Unknown</v>
      </c>
      <c r="G9160" t="str">
        <f>IF(OR(dirty_cafe_sales!$G9160="UNKNOWN",dirty_cafe_sales!$G9160="ERROR",dirty_cafe_sales!$G9160=""),"Unknown",dirty_cafe_sales!$G9160)</f>
        <v>Takeaway</v>
      </c>
      <c r="H9160" s="2" t="d">
        <v>2023-05-08</v>
      </c>
    </row>
    <row r="9161" spans="1:8" x14ac:dyDescent="0.2">
      <c r="A9161" s="16" t="s">
        <v>9182</v>
      </c>
      <c r="B9161" s="16" t="str">
        <f>IF(OR(dirty_cafe_sales!$B9161="UNKNOWN",dirty_cafe_sales!$B9161="",dirty_cafe_sales!$B9161="ERROR"),"Unknown_Item",dirty_cafe_sales!$B9161)</f>
        <v>Juice</v>
      </c>
      <c r="C9161" s="23">
        <f>IF(ISNUMBER(dirty_cafe_sales!$C9161),dirty_cafe_sales!$C9161,3)</f>
        <v>4</v>
      </c>
      <c r="D9161" s="19">
        <f>VLOOKUP($B9161,Price_Per_Item!$A$3:$B$11,2,FALSE)</f>
        <v>3</v>
      </c>
      <c r="E9161" s="25">
        <f t="shared" si="143"/>
        <v>12</v>
      </c>
      <c r="F9161" t="str">
        <f>IF(OR(dirty_cafe_sales!$F9161="UNKNOWN",dirty_cafe_sales!$F9161="ERROR",dirty_cafe_sales!$F9161=""),"Unknown",dirty_cafe_sales!$F9161)</f>
        <v>Credit Card</v>
      </c>
      <c r="G9161" t="str">
        <f>IF(OR(dirty_cafe_sales!$G9161="UNKNOWN",dirty_cafe_sales!$G9161="ERROR",dirty_cafe_sales!$G9161=""),"Unknown",dirty_cafe_sales!$G9161)</f>
        <v>Takeaway</v>
      </c>
      <c r="H9161" s="2" t="d">
        <v>2023-04-10</v>
      </c>
    </row>
    <row r="9162" spans="1:8" x14ac:dyDescent="0.2">
      <c r="A9162" s="16" t="s">
        <v>9183</v>
      </c>
      <c r="B9162" s="16" t="str">
        <f>IF(OR(dirty_cafe_sales!$B9162="UNKNOWN",dirty_cafe_sales!$B9162="",dirty_cafe_sales!$B9162="ERROR"),"Unknown_Item",dirty_cafe_sales!$B9162)</f>
        <v>Cookie</v>
      </c>
      <c r="C9162" s="23">
        <f>IF(ISNUMBER(dirty_cafe_sales!$C9162),dirty_cafe_sales!$C9162,3)</f>
        <v>1</v>
      </c>
      <c r="D9162" s="19">
        <f>VLOOKUP($B9162,Price_Per_Item!$A$3:$B$11,2,FALSE)</f>
        <v>1</v>
      </c>
      <c r="E9162" s="25">
        <f t="shared" si="143"/>
        <v>1</v>
      </c>
      <c r="F9162" t="str">
        <f>IF(OR(dirty_cafe_sales!$F9162="UNKNOWN",dirty_cafe_sales!$F9162="ERROR",dirty_cafe_sales!$F9162=""),"Unknown",dirty_cafe_sales!$F9162)</f>
        <v>Cash</v>
      </c>
      <c r="G9162" t="str">
        <f>IF(OR(dirty_cafe_sales!$G9162="UNKNOWN",dirty_cafe_sales!$G9162="ERROR",dirty_cafe_sales!$G9162=""),"Unknown",dirty_cafe_sales!$G9162)</f>
        <v>Takeaway</v>
      </c>
      <c r="H9162" s="2" t="d">
        <v>2023-06-16</v>
      </c>
    </row>
    <row r="9163" spans="1:8" x14ac:dyDescent="0.2">
      <c r="A9163" s="16" t="s">
        <v>9184</v>
      </c>
      <c r="B9163" s="16" t="str">
        <f>IF(OR(dirty_cafe_sales!$B9163="UNKNOWN",dirty_cafe_sales!$B9163="",dirty_cafe_sales!$B9163="ERROR"),"Unknown_Item",dirty_cafe_sales!$B9163)</f>
        <v>Tea</v>
      </c>
      <c r="C9163" s="23">
        <f>IF(ISNUMBER(dirty_cafe_sales!$C9163),dirty_cafe_sales!$C9163,3)</f>
        <v>1</v>
      </c>
      <c r="D9163" s="19">
        <f>VLOOKUP($B9163,Price_Per_Item!$A$3:$B$11,2,FALSE)</f>
        <v>1.5</v>
      </c>
      <c r="E9163" s="25">
        <f t="shared" si="143"/>
        <v>1.5</v>
      </c>
      <c r="F9163" t="str">
        <f>IF(OR(dirty_cafe_sales!$F9163="UNKNOWN",dirty_cafe_sales!$F9163="ERROR",dirty_cafe_sales!$F9163=""),"Unknown",dirty_cafe_sales!$F9163)</f>
        <v>Credit Card</v>
      </c>
      <c r="G9163" t="str">
        <f>IF(OR(dirty_cafe_sales!$G9163="UNKNOWN",dirty_cafe_sales!$G9163="ERROR",dirty_cafe_sales!$G9163=""),"Unknown",dirty_cafe_sales!$G9163)</f>
        <v>Takeaway</v>
      </c>
      <c r="H9163" s="2" t="d">
        <v>2023-08-14</v>
      </c>
    </row>
    <row r="9164" spans="1:8" x14ac:dyDescent="0.2">
      <c r="A9164" s="16" t="s">
        <v>9185</v>
      </c>
      <c r="B9164" s="16" t="str">
        <f>IF(OR(dirty_cafe_sales!$B9164="UNKNOWN",dirty_cafe_sales!$B9164="",dirty_cafe_sales!$B9164="ERROR"),"Unknown_Item",dirty_cafe_sales!$B9164)</f>
        <v>Juice</v>
      </c>
      <c r="C9164" s="23">
        <f>IF(ISNUMBER(dirty_cafe_sales!$C9164),dirty_cafe_sales!$C9164,3)</f>
        <v>3</v>
      </c>
      <c r="D9164" s="19">
        <f>VLOOKUP($B9164,Price_Per_Item!$A$3:$B$11,2,FALSE)</f>
        <v>3</v>
      </c>
      <c r="E9164" s="25">
        <f t="shared" si="143"/>
        <v>9</v>
      </c>
      <c r="F9164" t="str">
        <f>IF(OR(dirty_cafe_sales!$F9164="UNKNOWN",dirty_cafe_sales!$F9164="ERROR",dirty_cafe_sales!$F9164=""),"Unknown",dirty_cafe_sales!$F9164)</f>
        <v>Unknown</v>
      </c>
      <c r="G9164" t="str">
        <f>IF(OR(dirty_cafe_sales!$G9164="UNKNOWN",dirty_cafe_sales!$G9164="ERROR",dirty_cafe_sales!$G9164=""),"Unknown",dirty_cafe_sales!$G9164)</f>
        <v>Unknown</v>
      </c>
      <c r="H9164" s="2" t="d">
        <v>2023-01-23</v>
      </c>
    </row>
    <row r="9165" spans="1:8" x14ac:dyDescent="0.2">
      <c r="A9165" s="16" t="s">
        <v>9186</v>
      </c>
      <c r="B9165" s="16" t="str">
        <f>IF(OR(dirty_cafe_sales!$B9165="UNKNOWN",dirty_cafe_sales!$B9165="",dirty_cafe_sales!$B9165="ERROR"),"Unknown_Item",dirty_cafe_sales!$B9165)</f>
        <v>Tea</v>
      </c>
      <c r="C9165" s="23">
        <f>IF(ISNUMBER(dirty_cafe_sales!$C9165),dirty_cafe_sales!$C9165,3)</f>
        <v>5</v>
      </c>
      <c r="D9165" s="19">
        <f>VLOOKUP($B9165,Price_Per_Item!$A$3:$B$11,2,FALSE)</f>
        <v>1.5</v>
      </c>
      <c r="E9165" s="25">
        <f t="shared" si="143"/>
        <v>7.5</v>
      </c>
      <c r="F9165" t="str">
        <f>IF(OR(dirty_cafe_sales!$F9165="UNKNOWN",dirty_cafe_sales!$F9165="ERROR",dirty_cafe_sales!$F9165=""),"Unknown",dirty_cafe_sales!$F9165)</f>
        <v>Digital Wallet</v>
      </c>
      <c r="G9165" t="str">
        <f>IF(OR(dirty_cafe_sales!$G9165="UNKNOWN",dirty_cafe_sales!$G9165="ERROR",dirty_cafe_sales!$G9165=""),"Unknown",dirty_cafe_sales!$G9165)</f>
        <v>Takeaway</v>
      </c>
      <c r="H9165" s="2" t="d">
        <v>2023-02-16</v>
      </c>
    </row>
    <row r="9166" spans="1:8" x14ac:dyDescent="0.2">
      <c r="A9166" s="16" t="s">
        <v>9187</v>
      </c>
      <c r="B9166" s="16" t="str">
        <f>IF(OR(dirty_cafe_sales!$B9166="UNKNOWN",dirty_cafe_sales!$B9166="",dirty_cafe_sales!$B9166="ERROR"),"Unknown_Item",dirty_cafe_sales!$B9166)</f>
        <v>Smoothie</v>
      </c>
      <c r="C9166" s="23">
        <f>IF(ISNUMBER(dirty_cafe_sales!$C9166),dirty_cafe_sales!$C9166,3)</f>
        <v>1</v>
      </c>
      <c r="D9166" s="19">
        <f>VLOOKUP($B9166,Price_Per_Item!$A$3:$B$11,2,FALSE)</f>
        <v>4</v>
      </c>
      <c r="E9166" s="25">
        <f t="shared" si="143"/>
        <v>4</v>
      </c>
      <c r="F9166" t="str">
        <f>IF(OR(dirty_cafe_sales!$F9166="UNKNOWN",dirty_cafe_sales!$F9166="ERROR",dirty_cafe_sales!$F9166=""),"Unknown",dirty_cafe_sales!$F9166)</f>
        <v>Credit Card</v>
      </c>
      <c r="G9166" t="str">
        <f>IF(OR(dirty_cafe_sales!$G9166="UNKNOWN",dirty_cafe_sales!$G9166="ERROR",dirty_cafe_sales!$G9166=""),"Unknown",dirty_cafe_sales!$G9166)</f>
        <v>Unknown</v>
      </c>
      <c r="H9166" s="2" t="d">
        <v>2023-11-11</v>
      </c>
    </row>
    <row r="9167" spans="1:8" x14ac:dyDescent="0.2">
      <c r="A9167" s="16" t="s">
        <v>9188</v>
      </c>
      <c r="B9167" s="16" t="str">
        <f>IF(OR(dirty_cafe_sales!$B9167="UNKNOWN",dirty_cafe_sales!$B9167="",dirty_cafe_sales!$B9167="ERROR"),"Unknown_Item",dirty_cafe_sales!$B9167)</f>
        <v>Cake</v>
      </c>
      <c r="C9167" s="23">
        <f>IF(ISNUMBER(dirty_cafe_sales!$C9167),dirty_cafe_sales!$C9167,3)</f>
        <v>2</v>
      </c>
      <c r="D9167" s="19">
        <f>VLOOKUP($B9167,Price_Per_Item!$A$3:$B$11,2,FALSE)</f>
        <v>3</v>
      </c>
      <c r="E9167" s="25">
        <f t="shared" si="143"/>
        <v>6</v>
      </c>
      <c r="F9167" t="str">
        <f>IF(OR(dirty_cafe_sales!$F9167="UNKNOWN",dirty_cafe_sales!$F9167="ERROR",dirty_cafe_sales!$F9167=""),"Unknown",dirty_cafe_sales!$F9167)</f>
        <v>Unknown</v>
      </c>
      <c r="G9167" t="str">
        <f>IF(OR(dirty_cafe_sales!$G9167="UNKNOWN",dirty_cafe_sales!$G9167="ERROR",dirty_cafe_sales!$G9167=""),"Unknown",dirty_cafe_sales!$G9167)</f>
        <v>Unknown</v>
      </c>
      <c r="H9167" s="2" t="d">
        <v>2023-05-23</v>
      </c>
    </row>
    <row r="9168" spans="1:8" x14ac:dyDescent="0.2">
      <c r="A9168" s="16" t="s">
        <v>9189</v>
      </c>
      <c r="B9168" s="16" t="str">
        <f>IF(OR(dirty_cafe_sales!$B9168="UNKNOWN",dirty_cafe_sales!$B9168="",dirty_cafe_sales!$B9168="ERROR"),"Unknown_Item",dirty_cafe_sales!$B9168)</f>
        <v>Salad</v>
      </c>
      <c r="C9168" s="23">
        <f>IF(ISNUMBER(dirty_cafe_sales!$C9168),dirty_cafe_sales!$C9168,3)</f>
        <v>5</v>
      </c>
      <c r="D9168" s="19">
        <f>VLOOKUP($B9168,Price_Per_Item!$A$3:$B$11,2,FALSE)</f>
        <v>5</v>
      </c>
      <c r="E9168" s="25">
        <f t="shared" si="143"/>
        <v>25</v>
      </c>
      <c r="F9168" t="str">
        <f>IF(OR(dirty_cafe_sales!$F9168="UNKNOWN",dirty_cafe_sales!$F9168="ERROR",dirty_cafe_sales!$F9168=""),"Unknown",dirty_cafe_sales!$F9168)</f>
        <v>Unknown</v>
      </c>
      <c r="G9168" t="str">
        <f>IF(OR(dirty_cafe_sales!$G9168="UNKNOWN",dirty_cafe_sales!$G9168="ERROR",dirty_cafe_sales!$G9168=""),"Unknown",dirty_cafe_sales!$G9168)</f>
        <v>Takeaway</v>
      </c>
      <c r="H9168" s="2" t="d">
        <v>2023-07-10</v>
      </c>
    </row>
    <row r="9169" spans="1:8" x14ac:dyDescent="0.2">
      <c r="A9169" s="16" t="s">
        <v>9190</v>
      </c>
      <c r="B9169" s="16" t="str">
        <f>IF(OR(dirty_cafe_sales!$B9169="UNKNOWN",dirty_cafe_sales!$B9169="",dirty_cafe_sales!$B9169="ERROR"),"Unknown_Item",dirty_cafe_sales!$B9169)</f>
        <v>Juice</v>
      </c>
      <c r="C9169" s="23">
        <f>IF(ISNUMBER(dirty_cafe_sales!$C9169),dirty_cafe_sales!$C9169,3)</f>
        <v>1</v>
      </c>
      <c r="D9169" s="19">
        <f>VLOOKUP($B9169,Price_Per_Item!$A$3:$B$11,2,FALSE)</f>
        <v>3</v>
      </c>
      <c r="E9169" s="25">
        <f t="shared" si="143"/>
        <v>3</v>
      </c>
      <c r="F9169" t="str">
        <f>IF(OR(dirty_cafe_sales!$F9169="UNKNOWN",dirty_cafe_sales!$F9169="ERROR",dirty_cafe_sales!$F9169=""),"Unknown",dirty_cafe_sales!$F9169)</f>
        <v>Cash</v>
      </c>
      <c r="G9169" t="str">
        <f>IF(OR(dirty_cafe_sales!$G9169="UNKNOWN",dirty_cafe_sales!$G9169="ERROR",dirty_cafe_sales!$G9169=""),"Unknown",dirty_cafe_sales!$G9169)</f>
        <v>Unknown</v>
      </c>
      <c r="H9169" s="2" t="d">
        <v>2023-07-29</v>
      </c>
    </row>
    <row r="9170" spans="1:8" x14ac:dyDescent="0.2">
      <c r="A9170" s="16" t="s">
        <v>9191</v>
      </c>
      <c r="B9170" s="16" t="str">
        <f>IF(OR(dirty_cafe_sales!$B9170="UNKNOWN",dirty_cafe_sales!$B9170="",dirty_cafe_sales!$B9170="ERROR"),"Unknown_Item",dirty_cafe_sales!$B9170)</f>
        <v>Coffee</v>
      </c>
      <c r="C9170" s="23">
        <f>IF(ISNUMBER(dirty_cafe_sales!$C9170),dirty_cafe_sales!$C9170,3)</f>
        <v>5</v>
      </c>
      <c r="D9170" s="19">
        <f>VLOOKUP($B9170,Price_Per_Item!$A$3:$B$11,2,FALSE)</f>
        <v>2</v>
      </c>
      <c r="E9170" s="25">
        <f t="shared" si="143"/>
        <v>10</v>
      </c>
      <c r="F9170" t="str">
        <f>IF(OR(dirty_cafe_sales!$F9170="UNKNOWN",dirty_cafe_sales!$F9170="ERROR",dirty_cafe_sales!$F9170=""),"Unknown",dirty_cafe_sales!$F9170)</f>
        <v>Cash</v>
      </c>
      <c r="G9170" t="str">
        <f>IF(OR(dirty_cafe_sales!$G9170="UNKNOWN",dirty_cafe_sales!$G9170="ERROR",dirty_cafe_sales!$G9170=""),"Unknown",dirty_cafe_sales!$G9170)</f>
        <v>Unknown</v>
      </c>
      <c r="H9170" s="2" t="d">
        <v>2023-11-14</v>
      </c>
    </row>
    <row r="9171" spans="1:8" x14ac:dyDescent="0.2">
      <c r="A9171" s="16" t="s">
        <v>9192</v>
      </c>
      <c r="B9171" s="16" t="str">
        <f>IF(OR(dirty_cafe_sales!$B9171="UNKNOWN",dirty_cafe_sales!$B9171="",dirty_cafe_sales!$B9171="ERROR"),"Unknown_Item",dirty_cafe_sales!$B9171)</f>
        <v>Cake</v>
      </c>
      <c r="C9171" s="23">
        <f>IF(ISNUMBER(dirty_cafe_sales!$C9171),dirty_cafe_sales!$C9171,3)</f>
        <v>2</v>
      </c>
      <c r="D9171" s="19">
        <f>VLOOKUP($B9171,Price_Per_Item!$A$3:$B$11,2,FALSE)</f>
        <v>3</v>
      </c>
      <c r="E9171" s="25">
        <f t="shared" si="143"/>
        <v>6</v>
      </c>
      <c r="F9171" t="str">
        <f>IF(OR(dirty_cafe_sales!$F9171="UNKNOWN",dirty_cafe_sales!$F9171="ERROR",dirty_cafe_sales!$F9171=""),"Unknown",dirty_cafe_sales!$F9171)</f>
        <v>Unknown</v>
      </c>
      <c r="G9171" t="str">
        <f>IF(OR(dirty_cafe_sales!$G9171="UNKNOWN",dirty_cafe_sales!$G9171="ERROR",dirty_cafe_sales!$G9171=""),"Unknown",dirty_cafe_sales!$G9171)</f>
        <v>Unknown</v>
      </c>
      <c r="H9171" s="2" t="d">
        <v>2023-11-07</v>
      </c>
    </row>
    <row r="9172" spans="1:8" x14ac:dyDescent="0.2">
      <c r="A9172" s="16" t="s">
        <v>9193</v>
      </c>
      <c r="B9172" s="16" t="str">
        <f>IF(OR(dirty_cafe_sales!$B9172="UNKNOWN",dirty_cafe_sales!$B9172="",dirty_cafe_sales!$B9172="ERROR"),"Unknown_Item",dirty_cafe_sales!$B9172)</f>
        <v>Salad</v>
      </c>
      <c r="C9172" s="23">
        <f>IF(ISNUMBER(dirty_cafe_sales!$C9172),dirty_cafe_sales!$C9172,3)</f>
        <v>5</v>
      </c>
      <c r="D9172" s="19">
        <f>VLOOKUP($B9172,Price_Per_Item!$A$3:$B$11,2,FALSE)</f>
        <v>5</v>
      </c>
      <c r="E9172" s="25">
        <f t="shared" si="143"/>
        <v>25</v>
      </c>
      <c r="F9172" t="str">
        <f>IF(OR(dirty_cafe_sales!$F9172="UNKNOWN",dirty_cafe_sales!$F9172="ERROR",dirty_cafe_sales!$F9172=""),"Unknown",dirty_cafe_sales!$F9172)</f>
        <v>Credit Card</v>
      </c>
      <c r="G9172" t="str">
        <f>IF(OR(dirty_cafe_sales!$G9172="UNKNOWN",dirty_cafe_sales!$G9172="ERROR",dirty_cafe_sales!$G9172=""),"Unknown",dirty_cafe_sales!$G9172)</f>
        <v>In-store</v>
      </c>
      <c r="H9172" s="2" t="d">
        <v>2023-04-07</v>
      </c>
    </row>
    <row r="9173" spans="1:8" x14ac:dyDescent="0.2">
      <c r="A9173" s="16" t="s">
        <v>9194</v>
      </c>
      <c r="B9173" s="16" t="str">
        <f>IF(OR(dirty_cafe_sales!$B9173="UNKNOWN",dirty_cafe_sales!$B9173="",dirty_cafe_sales!$B9173="ERROR"),"Unknown_Item",dirty_cafe_sales!$B9173)</f>
        <v>Tea</v>
      </c>
      <c r="C9173" s="23">
        <f>IF(ISNUMBER(dirty_cafe_sales!$C9173),dirty_cafe_sales!$C9173,3)</f>
        <v>4</v>
      </c>
      <c r="D9173" s="19">
        <f>VLOOKUP($B9173,Price_Per_Item!$A$3:$B$11,2,FALSE)</f>
        <v>1.5</v>
      </c>
      <c r="E9173" s="25">
        <f t="shared" si="143"/>
        <v>6</v>
      </c>
      <c r="F9173" t="str">
        <f>IF(OR(dirty_cafe_sales!$F9173="UNKNOWN",dirty_cafe_sales!$F9173="ERROR",dirty_cafe_sales!$F9173=""),"Unknown",dirty_cafe_sales!$F9173)</f>
        <v>Credit Card</v>
      </c>
      <c r="G9173" t="str">
        <f>IF(OR(dirty_cafe_sales!$G9173="UNKNOWN",dirty_cafe_sales!$G9173="ERROR",dirty_cafe_sales!$G9173=""),"Unknown",dirty_cafe_sales!$G9173)</f>
        <v>Takeaway</v>
      </c>
      <c r="H9173" s="2" t="d">
        <v>2023-03-27</v>
      </c>
    </row>
    <row r="9174" spans="1:8" x14ac:dyDescent="0.2">
      <c r="A9174" s="16" t="s">
        <v>9195</v>
      </c>
      <c r="B9174" s="16" t="str">
        <f>IF(OR(dirty_cafe_sales!$B9174="UNKNOWN",dirty_cafe_sales!$B9174="",dirty_cafe_sales!$B9174="ERROR"),"Unknown_Item",dirty_cafe_sales!$B9174)</f>
        <v>Cake</v>
      </c>
      <c r="C9174" s="23">
        <f>IF(ISNUMBER(dirty_cafe_sales!$C9174),dirty_cafe_sales!$C9174,3)</f>
        <v>4</v>
      </c>
      <c r="D9174" s="19">
        <f>VLOOKUP($B9174,Price_Per_Item!$A$3:$B$11,2,FALSE)</f>
        <v>3</v>
      </c>
      <c r="E9174" s="25">
        <f t="shared" si="143"/>
        <v>12</v>
      </c>
      <c r="F9174" t="str">
        <f>IF(OR(dirty_cafe_sales!$F9174="UNKNOWN",dirty_cafe_sales!$F9174="ERROR",dirty_cafe_sales!$F9174=""),"Unknown",dirty_cafe_sales!$F9174)</f>
        <v>Digital Wallet</v>
      </c>
      <c r="G9174" t="str">
        <f>IF(OR(dirty_cafe_sales!$G9174="UNKNOWN",dirty_cafe_sales!$G9174="ERROR",dirty_cafe_sales!$G9174=""),"Unknown",dirty_cafe_sales!$G9174)</f>
        <v>Unknown</v>
      </c>
      <c r="H9174" s="2" t="d">
        <v>2023-04-01</v>
      </c>
    </row>
    <row r="9175" spans="1:8" x14ac:dyDescent="0.2">
      <c r="A9175" s="16" t="s">
        <v>9196</v>
      </c>
      <c r="B9175" s="16" t="str">
        <f>IF(OR(dirty_cafe_sales!$B9175="UNKNOWN",dirty_cafe_sales!$B9175="",dirty_cafe_sales!$B9175="ERROR"),"Unknown_Item",dirty_cafe_sales!$B9175)</f>
        <v>Cake</v>
      </c>
      <c r="C9175" s="23">
        <f>IF(ISNUMBER(dirty_cafe_sales!$C9175),dirty_cafe_sales!$C9175,3)</f>
        <v>4</v>
      </c>
      <c r="D9175" s="19">
        <f>VLOOKUP($B9175,Price_Per_Item!$A$3:$B$11,2,FALSE)</f>
        <v>3</v>
      </c>
      <c r="E9175" s="25">
        <f t="shared" si="143"/>
        <v>12</v>
      </c>
      <c r="F9175" t="str">
        <f>IF(OR(dirty_cafe_sales!$F9175="UNKNOWN",dirty_cafe_sales!$F9175="ERROR",dirty_cafe_sales!$F9175=""),"Unknown",dirty_cafe_sales!$F9175)</f>
        <v>Credit Card</v>
      </c>
      <c r="G9175" t="str">
        <f>IF(OR(dirty_cafe_sales!$G9175="UNKNOWN",dirty_cafe_sales!$G9175="ERROR",dirty_cafe_sales!$G9175=""),"Unknown",dirty_cafe_sales!$G9175)</f>
        <v>Takeaway</v>
      </c>
      <c r="H9175" s="2" t="d">
        <v>2023-02-06</v>
      </c>
    </row>
    <row r="9176" spans="1:8" x14ac:dyDescent="0.2">
      <c r="A9176" s="16" t="s">
        <v>9197</v>
      </c>
      <c r="B9176" s="16" t="str">
        <f>IF(OR(dirty_cafe_sales!$B9176="UNKNOWN",dirty_cafe_sales!$B9176="",dirty_cafe_sales!$B9176="ERROR"),"Unknown_Item",dirty_cafe_sales!$B9176)</f>
        <v>Cookie</v>
      </c>
      <c r="C9176" s="23">
        <f>IF(ISNUMBER(dirty_cafe_sales!$C9176),dirty_cafe_sales!$C9176,3)</f>
        <v>4</v>
      </c>
      <c r="D9176" s="19">
        <f>VLOOKUP($B9176,Price_Per_Item!$A$3:$B$11,2,FALSE)</f>
        <v>1</v>
      </c>
      <c r="E9176" s="25">
        <f t="shared" si="143"/>
        <v>4</v>
      </c>
      <c r="F9176" t="str">
        <f>IF(OR(dirty_cafe_sales!$F9176="UNKNOWN",dirty_cafe_sales!$F9176="ERROR",dirty_cafe_sales!$F9176=""),"Unknown",dirty_cafe_sales!$F9176)</f>
        <v>Credit Card</v>
      </c>
      <c r="G9176" t="str">
        <f>IF(OR(dirty_cafe_sales!$G9176="UNKNOWN",dirty_cafe_sales!$G9176="ERROR",dirty_cafe_sales!$G9176=""),"Unknown",dirty_cafe_sales!$G9176)</f>
        <v>In-store</v>
      </c>
      <c r="H9176" s="2" t="d">
        <v>2023-10-21</v>
      </c>
    </row>
    <row r="9177" spans="1:8" x14ac:dyDescent="0.2">
      <c r="A9177" s="16" t="s">
        <v>9198</v>
      </c>
      <c r="B9177" s="16" t="str">
        <f>IF(OR(dirty_cafe_sales!$B9177="UNKNOWN",dirty_cafe_sales!$B9177="",dirty_cafe_sales!$B9177="ERROR"),"Unknown_Item",dirty_cafe_sales!$B9177)</f>
        <v>Unknown_Item</v>
      </c>
      <c r="C9177" s="23">
        <f>IF(ISNUMBER(dirty_cafe_sales!$C9177),dirty_cafe_sales!$C9177,3)</f>
        <v>5</v>
      </c>
      <c r="D9177" s="19">
        <f>VLOOKUP($B9177,Price_Per_Item!$A$3:$B$11,2,FALSE)</f>
        <v>2.9375</v>
      </c>
      <c r="E9177" s="25">
        <f t="shared" si="143"/>
        <v>14.6875</v>
      </c>
      <c r="F9177" t="str">
        <f>IF(OR(dirty_cafe_sales!$F9177="UNKNOWN",dirty_cafe_sales!$F9177="ERROR",dirty_cafe_sales!$F9177=""),"Unknown",dirty_cafe_sales!$F9177)</f>
        <v>Cash</v>
      </c>
      <c r="G9177" t="str">
        <f>IF(OR(dirty_cafe_sales!$G9177="UNKNOWN",dirty_cafe_sales!$G9177="ERROR",dirty_cafe_sales!$G9177=""),"Unknown",dirty_cafe_sales!$G9177)</f>
        <v>In-store</v>
      </c>
      <c r="H9177" s="2" t="d">
        <v>2023-05-16</v>
      </c>
    </row>
    <row r="9178" spans="1:8" x14ac:dyDescent="0.2">
      <c r="A9178" s="16" t="s">
        <v>9199</v>
      </c>
      <c r="B9178" s="16" t="str">
        <f>IF(OR(dirty_cafe_sales!$B9178="UNKNOWN",dirty_cafe_sales!$B9178="",dirty_cafe_sales!$B9178="ERROR"),"Unknown_Item",dirty_cafe_sales!$B9178)</f>
        <v>Salad</v>
      </c>
      <c r="C9178" s="23">
        <f>IF(ISNUMBER(dirty_cafe_sales!$C9178),dirty_cafe_sales!$C9178,3)</f>
        <v>2</v>
      </c>
      <c r="D9178" s="19">
        <f>VLOOKUP($B9178,Price_Per_Item!$A$3:$B$11,2,FALSE)</f>
        <v>5</v>
      </c>
      <c r="E9178" s="25">
        <f t="shared" si="143"/>
        <v>10</v>
      </c>
      <c r="F9178" t="str">
        <f>IF(OR(dirty_cafe_sales!$F9178="UNKNOWN",dirty_cafe_sales!$F9178="ERROR",dirty_cafe_sales!$F9178=""),"Unknown",dirty_cafe_sales!$F9178)</f>
        <v>Digital Wallet</v>
      </c>
      <c r="G9178" t="str">
        <f>IF(OR(dirty_cafe_sales!$G9178="UNKNOWN",dirty_cafe_sales!$G9178="ERROR",dirty_cafe_sales!$G9178=""),"Unknown",dirty_cafe_sales!$G9178)</f>
        <v>Takeaway</v>
      </c>
      <c r="H9178" s="2" t="d">
        <v>2023-06-24</v>
      </c>
    </row>
    <row r="9179" spans="1:8" x14ac:dyDescent="0.2">
      <c r="A9179" s="16" t="s">
        <v>9200</v>
      </c>
      <c r="B9179" s="16" t="str">
        <f>IF(OR(dirty_cafe_sales!$B9179="UNKNOWN",dirty_cafe_sales!$B9179="",dirty_cafe_sales!$B9179="ERROR"),"Unknown_Item",dirty_cafe_sales!$B9179)</f>
        <v>Salad</v>
      </c>
      <c r="C9179" s="23">
        <f>IF(ISNUMBER(dirty_cafe_sales!$C9179),dirty_cafe_sales!$C9179,3)</f>
        <v>1</v>
      </c>
      <c r="D9179" s="19">
        <f>VLOOKUP($B9179,Price_Per_Item!$A$3:$B$11,2,FALSE)</f>
        <v>5</v>
      </c>
      <c r="E9179" s="25">
        <f t="shared" si="143"/>
        <v>5</v>
      </c>
      <c r="F9179" t="str">
        <f>IF(OR(dirty_cafe_sales!$F9179="UNKNOWN",dirty_cafe_sales!$F9179="ERROR",dirty_cafe_sales!$F9179=""),"Unknown",dirty_cafe_sales!$F9179)</f>
        <v>Unknown</v>
      </c>
      <c r="G9179" t="str">
        <f>IF(OR(dirty_cafe_sales!$G9179="UNKNOWN",dirty_cafe_sales!$G9179="ERROR",dirty_cafe_sales!$G9179=""),"Unknown",dirty_cafe_sales!$G9179)</f>
        <v>Unknown</v>
      </c>
      <c r="H9179" s="2" t="d">
        <v>2023-10-09</v>
      </c>
    </row>
    <row r="9180" spans="1:8" x14ac:dyDescent="0.2">
      <c r="A9180" s="16" t="s">
        <v>9201</v>
      </c>
      <c r="B9180" s="16" t="str">
        <f>IF(OR(dirty_cafe_sales!$B9180="UNKNOWN",dirty_cafe_sales!$B9180="",dirty_cafe_sales!$B9180="ERROR"),"Unknown_Item",dirty_cafe_sales!$B9180)</f>
        <v>Smoothie</v>
      </c>
      <c r="C9180" s="23">
        <f>IF(ISNUMBER(dirty_cafe_sales!$C9180),dirty_cafe_sales!$C9180,3)</f>
        <v>3</v>
      </c>
      <c r="D9180" s="19">
        <f>VLOOKUP($B9180,Price_Per_Item!$A$3:$B$11,2,FALSE)</f>
        <v>4</v>
      </c>
      <c r="E9180" s="25">
        <f t="shared" si="143"/>
        <v>12</v>
      </c>
      <c r="F9180" t="str">
        <f>IF(OR(dirty_cafe_sales!$F9180="UNKNOWN",dirty_cafe_sales!$F9180="ERROR",dirty_cafe_sales!$F9180=""),"Unknown",dirty_cafe_sales!$F9180)</f>
        <v>Credit Card</v>
      </c>
      <c r="G9180" t="str">
        <f>IF(OR(dirty_cafe_sales!$G9180="UNKNOWN",dirty_cafe_sales!$G9180="ERROR",dirty_cafe_sales!$G9180=""),"Unknown",dirty_cafe_sales!$G9180)</f>
        <v>Unknown</v>
      </c>
      <c r="H9180" s="2" t="d">
        <v>2023-02-18</v>
      </c>
    </row>
    <row r="9181" spans="1:8" x14ac:dyDescent="0.2">
      <c r="A9181" s="16" t="s">
        <v>9202</v>
      </c>
      <c r="B9181" s="16" t="str">
        <f>IF(OR(dirty_cafe_sales!$B9181="UNKNOWN",dirty_cafe_sales!$B9181="",dirty_cafe_sales!$B9181="ERROR"),"Unknown_Item",dirty_cafe_sales!$B9181)</f>
        <v>Unknown_Item</v>
      </c>
      <c r="C9181" s="23">
        <f>IF(ISNUMBER(dirty_cafe_sales!$C9181),dirty_cafe_sales!$C9181,3)</f>
        <v>3</v>
      </c>
      <c r="D9181" s="19">
        <f>VLOOKUP($B9181,Price_Per_Item!$A$3:$B$11,2,FALSE)</f>
        <v>2.9375</v>
      </c>
      <c r="E9181" s="25">
        <f t="shared" si="143"/>
        <v>8.8125</v>
      </c>
      <c r="F9181" t="str">
        <f>IF(OR(dirty_cafe_sales!$F9181="UNKNOWN",dirty_cafe_sales!$F9181="ERROR",dirty_cafe_sales!$F9181=""),"Unknown",dirty_cafe_sales!$F9181)</f>
        <v>Cash</v>
      </c>
      <c r="G9181" t="str">
        <f>IF(OR(dirty_cafe_sales!$G9181="UNKNOWN",dirty_cafe_sales!$G9181="ERROR",dirty_cafe_sales!$G9181=""),"Unknown",dirty_cafe_sales!$G9181)</f>
        <v>In-store</v>
      </c>
      <c r="H9181" s="2" t="d">
        <v>2023-05-29</v>
      </c>
    </row>
    <row r="9182" spans="1:8" x14ac:dyDescent="0.2">
      <c r="A9182" s="16" t="s">
        <v>9203</v>
      </c>
      <c r="B9182" s="16" t="str">
        <f>IF(OR(dirty_cafe_sales!$B9182="UNKNOWN",dirty_cafe_sales!$B9182="",dirty_cafe_sales!$B9182="ERROR"),"Unknown_Item",dirty_cafe_sales!$B9182)</f>
        <v>Juice</v>
      </c>
      <c r="C9182" s="23">
        <f>IF(ISNUMBER(dirty_cafe_sales!$C9182),dirty_cafe_sales!$C9182,3)</f>
        <v>3</v>
      </c>
      <c r="D9182" s="19">
        <f>VLOOKUP($B9182,Price_Per_Item!$A$3:$B$11,2,FALSE)</f>
        <v>3</v>
      </c>
      <c r="E9182" s="25">
        <f t="shared" si="143"/>
        <v>9</v>
      </c>
      <c r="F9182" t="str">
        <f>IF(OR(dirty_cafe_sales!$F9182="UNKNOWN",dirty_cafe_sales!$F9182="ERROR",dirty_cafe_sales!$F9182=""),"Unknown",dirty_cafe_sales!$F9182)</f>
        <v>Unknown</v>
      </c>
      <c r="G9182" t="str">
        <f>IF(OR(dirty_cafe_sales!$G9182="UNKNOWN",dirty_cafe_sales!$G9182="ERROR",dirty_cafe_sales!$G9182=""),"Unknown",dirty_cafe_sales!$G9182)</f>
        <v>Takeaway</v>
      </c>
      <c r="H9182" s="2" t="d">
        <v>2023-09-01</v>
      </c>
    </row>
    <row r="9183" spans="1:8" x14ac:dyDescent="0.2">
      <c r="A9183" s="16" t="s">
        <v>9204</v>
      </c>
      <c r="B9183" s="16" t="str">
        <f>IF(OR(dirty_cafe_sales!$B9183="UNKNOWN",dirty_cafe_sales!$B9183="",dirty_cafe_sales!$B9183="ERROR"),"Unknown_Item",dirty_cafe_sales!$B9183)</f>
        <v>Sandwich</v>
      </c>
      <c r="C9183" s="23">
        <f>IF(ISNUMBER(dirty_cafe_sales!$C9183),dirty_cafe_sales!$C9183,3)</f>
        <v>3</v>
      </c>
      <c r="D9183" s="19">
        <f>VLOOKUP($B9183,Price_Per_Item!$A$3:$B$11,2,FALSE)</f>
        <v>4</v>
      </c>
      <c r="E9183" s="25">
        <f t="shared" si="143"/>
        <v>12</v>
      </c>
      <c r="F9183" t="str">
        <f>IF(OR(dirty_cafe_sales!$F9183="UNKNOWN",dirty_cafe_sales!$F9183="ERROR",dirty_cafe_sales!$F9183=""),"Unknown",dirty_cafe_sales!$F9183)</f>
        <v>Cash</v>
      </c>
      <c r="G9183" t="str">
        <f>IF(OR(dirty_cafe_sales!$G9183="UNKNOWN",dirty_cafe_sales!$G9183="ERROR",dirty_cafe_sales!$G9183=""),"Unknown",dirty_cafe_sales!$G9183)</f>
        <v>In-store</v>
      </c>
      <c r="H9183" s="2" t="d">
        <v>2023-02-21</v>
      </c>
    </row>
    <row r="9184" spans="1:8" x14ac:dyDescent="0.2">
      <c r="A9184" s="16" t="s">
        <v>9205</v>
      </c>
      <c r="B9184" s="16" t="str">
        <f>IF(OR(dirty_cafe_sales!$B9184="UNKNOWN",dirty_cafe_sales!$B9184="",dirty_cafe_sales!$B9184="ERROR"),"Unknown_Item",dirty_cafe_sales!$B9184)</f>
        <v>Tea</v>
      </c>
      <c r="C9184" s="23">
        <f>IF(ISNUMBER(dirty_cafe_sales!$C9184),dirty_cafe_sales!$C9184,3)</f>
        <v>3</v>
      </c>
      <c r="D9184" s="19">
        <f>VLOOKUP($B9184,Price_Per_Item!$A$3:$B$11,2,FALSE)</f>
        <v>1.5</v>
      </c>
      <c r="E9184" s="25">
        <f t="shared" si="143"/>
        <v>4.5</v>
      </c>
      <c r="F9184" t="str">
        <f>IF(OR(dirty_cafe_sales!$F9184="UNKNOWN",dirty_cafe_sales!$F9184="ERROR",dirty_cafe_sales!$F9184=""),"Unknown",dirty_cafe_sales!$F9184)</f>
        <v>Unknown</v>
      </c>
      <c r="G9184" t="str">
        <f>IF(OR(dirty_cafe_sales!$G9184="UNKNOWN",dirty_cafe_sales!$G9184="ERROR",dirty_cafe_sales!$G9184=""),"Unknown",dirty_cafe_sales!$G9184)</f>
        <v>Takeaway</v>
      </c>
      <c r="H9184" s="2" t="d">
        <v>2023-08-02</v>
      </c>
    </row>
    <row r="9185" spans="1:8" x14ac:dyDescent="0.2">
      <c r="A9185" s="16" t="s">
        <v>9206</v>
      </c>
      <c r="B9185" s="16" t="str">
        <f>IF(OR(dirty_cafe_sales!$B9185="UNKNOWN",dirty_cafe_sales!$B9185="",dirty_cafe_sales!$B9185="ERROR"),"Unknown_Item",dirty_cafe_sales!$B9185)</f>
        <v>Sandwich</v>
      </c>
      <c r="C9185" s="23">
        <f>IF(ISNUMBER(dirty_cafe_sales!$C9185),dirty_cafe_sales!$C9185,3)</f>
        <v>4</v>
      </c>
      <c r="D9185" s="19">
        <f>VLOOKUP($B9185,Price_Per_Item!$A$3:$B$11,2,FALSE)</f>
        <v>4</v>
      </c>
      <c r="E9185" s="25">
        <f t="shared" si="143"/>
        <v>16</v>
      </c>
      <c r="F9185" t="str">
        <f>IF(OR(dirty_cafe_sales!$F9185="UNKNOWN",dirty_cafe_sales!$F9185="ERROR",dirty_cafe_sales!$F9185=""),"Unknown",dirty_cafe_sales!$F9185)</f>
        <v>Unknown</v>
      </c>
      <c r="G9185" t="str">
        <f>IF(OR(dirty_cafe_sales!$G9185="UNKNOWN",dirty_cafe_sales!$G9185="ERROR",dirty_cafe_sales!$G9185=""),"Unknown",dirty_cafe_sales!$G9185)</f>
        <v>Takeaway</v>
      </c>
      <c r="H9185" s="2" t="d">
        <v>2023-02-08</v>
      </c>
    </row>
    <row r="9186" spans="1:8" x14ac:dyDescent="0.2">
      <c r="A9186" s="16" t="s">
        <v>9207</v>
      </c>
      <c r="B9186" s="16" t="str">
        <f>IF(OR(dirty_cafe_sales!$B9186="UNKNOWN",dirty_cafe_sales!$B9186="",dirty_cafe_sales!$B9186="ERROR"),"Unknown_Item",dirty_cafe_sales!$B9186)</f>
        <v>Smoothie</v>
      </c>
      <c r="C9186" s="23">
        <f>IF(ISNUMBER(dirty_cafe_sales!$C9186),dirty_cafe_sales!$C9186,3)</f>
        <v>1</v>
      </c>
      <c r="D9186" s="19">
        <f>VLOOKUP($B9186,Price_Per_Item!$A$3:$B$11,2,FALSE)</f>
        <v>4</v>
      </c>
      <c r="E9186" s="25">
        <f t="shared" si="143"/>
        <v>4</v>
      </c>
      <c r="F9186" t="str">
        <f>IF(OR(dirty_cafe_sales!$F9186="UNKNOWN",dirty_cafe_sales!$F9186="ERROR",dirty_cafe_sales!$F9186=""),"Unknown",dirty_cafe_sales!$F9186)</f>
        <v>Credit Card</v>
      </c>
      <c r="G9186" t="str">
        <f>IF(OR(dirty_cafe_sales!$G9186="UNKNOWN",dirty_cafe_sales!$G9186="ERROR",dirty_cafe_sales!$G9186=""),"Unknown",dirty_cafe_sales!$G9186)</f>
        <v>Takeaway</v>
      </c>
      <c r="H9186" s="2" t="d">
        <v>2023-08-07</v>
      </c>
    </row>
    <row r="9187" spans="1:8" x14ac:dyDescent="0.2">
      <c r="A9187" s="16" t="s">
        <v>9208</v>
      </c>
      <c r="B9187" s="16" t="str">
        <f>IF(OR(dirty_cafe_sales!$B9187="UNKNOWN",dirty_cafe_sales!$B9187="",dirty_cafe_sales!$B9187="ERROR"),"Unknown_Item",dirty_cafe_sales!$B9187)</f>
        <v>Smoothie</v>
      </c>
      <c r="C9187" s="23">
        <f>IF(ISNUMBER(dirty_cafe_sales!$C9187),dirty_cafe_sales!$C9187,3)</f>
        <v>3</v>
      </c>
      <c r="D9187" s="19">
        <f>VLOOKUP($B9187,Price_Per_Item!$A$3:$B$11,2,FALSE)</f>
        <v>4</v>
      </c>
      <c r="E9187" s="25">
        <f t="shared" si="143"/>
        <v>12</v>
      </c>
      <c r="F9187" t="str">
        <f>IF(OR(dirty_cafe_sales!$F9187="UNKNOWN",dirty_cafe_sales!$F9187="ERROR",dirty_cafe_sales!$F9187=""),"Unknown",dirty_cafe_sales!$F9187)</f>
        <v>Digital Wallet</v>
      </c>
      <c r="G9187" t="str">
        <f>IF(OR(dirty_cafe_sales!$G9187="UNKNOWN",dirty_cafe_sales!$G9187="ERROR",dirty_cafe_sales!$G9187=""),"Unknown",dirty_cafe_sales!$G9187)</f>
        <v>Takeaway</v>
      </c>
      <c r="H9187" s="2" t="d">
        <v>2023-06-13</v>
      </c>
    </row>
    <row r="9188" spans="1:8" x14ac:dyDescent="0.2">
      <c r="A9188" s="16" t="s">
        <v>9209</v>
      </c>
      <c r="B9188" s="16" t="str">
        <f>IF(OR(dirty_cafe_sales!$B9188="UNKNOWN",dirty_cafe_sales!$B9188="",dirty_cafe_sales!$B9188="ERROR"),"Unknown_Item",dirty_cafe_sales!$B9188)</f>
        <v>Salad</v>
      </c>
      <c r="C9188" s="23">
        <f>IF(ISNUMBER(dirty_cafe_sales!$C9188),dirty_cafe_sales!$C9188,3)</f>
        <v>1</v>
      </c>
      <c r="D9188" s="19">
        <f>VLOOKUP($B9188,Price_Per_Item!$A$3:$B$11,2,FALSE)</f>
        <v>5</v>
      </c>
      <c r="E9188" s="25">
        <f t="shared" si="143"/>
        <v>5</v>
      </c>
      <c r="F9188" t="str">
        <f>IF(OR(dirty_cafe_sales!$F9188="UNKNOWN",dirty_cafe_sales!$F9188="ERROR",dirty_cafe_sales!$F9188=""),"Unknown",dirty_cafe_sales!$F9188)</f>
        <v>Credit Card</v>
      </c>
      <c r="G9188" t="str">
        <f>IF(OR(dirty_cafe_sales!$G9188="UNKNOWN",dirty_cafe_sales!$G9188="ERROR",dirty_cafe_sales!$G9188=""),"Unknown",dirty_cafe_sales!$G9188)</f>
        <v>In-store</v>
      </c>
      <c r="H9188" s="2" t="d">
        <v>2023-12-16</v>
      </c>
    </row>
    <row r="9189" spans="1:8" x14ac:dyDescent="0.2">
      <c r="A9189" s="16" t="s">
        <v>9210</v>
      </c>
      <c r="B9189" s="16" t="str">
        <f>IF(OR(dirty_cafe_sales!$B9189="UNKNOWN",dirty_cafe_sales!$B9189="",dirty_cafe_sales!$B9189="ERROR"),"Unknown_Item",dirty_cafe_sales!$B9189)</f>
        <v>Cookie</v>
      </c>
      <c r="C9189" s="23">
        <f>IF(ISNUMBER(dirty_cafe_sales!$C9189),dirty_cafe_sales!$C9189,3)</f>
        <v>2</v>
      </c>
      <c r="D9189" s="19">
        <f>VLOOKUP($B9189,Price_Per_Item!$A$3:$B$11,2,FALSE)</f>
        <v>1</v>
      </c>
      <c r="E9189" s="25">
        <f t="shared" si="143"/>
        <v>2</v>
      </c>
      <c r="F9189" t="str">
        <f>IF(OR(dirty_cafe_sales!$F9189="UNKNOWN",dirty_cafe_sales!$F9189="ERROR",dirty_cafe_sales!$F9189=""),"Unknown",dirty_cafe_sales!$F9189)</f>
        <v>Digital Wallet</v>
      </c>
      <c r="G9189" t="str">
        <f>IF(OR(dirty_cafe_sales!$G9189="UNKNOWN",dirty_cafe_sales!$G9189="ERROR",dirty_cafe_sales!$G9189=""),"Unknown",dirty_cafe_sales!$G9189)</f>
        <v>In-store</v>
      </c>
      <c r="H9189" s="2" t="d">
        <v>2023-09-17</v>
      </c>
    </row>
    <row r="9190" spans="1:8" x14ac:dyDescent="0.2">
      <c r="A9190" s="16" t="s">
        <v>9211</v>
      </c>
      <c r="B9190" s="16" t="str">
        <f>IF(OR(dirty_cafe_sales!$B9190="UNKNOWN",dirty_cafe_sales!$B9190="",dirty_cafe_sales!$B9190="ERROR"),"Unknown_Item",dirty_cafe_sales!$B9190)</f>
        <v>Sandwich</v>
      </c>
      <c r="C9190" s="23">
        <f>IF(ISNUMBER(dirty_cafe_sales!$C9190),dirty_cafe_sales!$C9190,3)</f>
        <v>3</v>
      </c>
      <c r="D9190" s="19">
        <f>VLOOKUP($B9190,Price_Per_Item!$A$3:$B$11,2,FALSE)</f>
        <v>4</v>
      </c>
      <c r="E9190" s="25">
        <f t="shared" si="143"/>
        <v>12</v>
      </c>
      <c r="F9190" t="str">
        <f>IF(OR(dirty_cafe_sales!$F9190="UNKNOWN",dirty_cafe_sales!$F9190="ERROR",dirty_cafe_sales!$F9190=""),"Unknown",dirty_cafe_sales!$F9190)</f>
        <v>Unknown</v>
      </c>
      <c r="G9190" t="str">
        <f>IF(OR(dirty_cafe_sales!$G9190="UNKNOWN",dirty_cafe_sales!$G9190="ERROR",dirty_cafe_sales!$G9190=""),"Unknown",dirty_cafe_sales!$G9190)</f>
        <v>Takeaway</v>
      </c>
      <c r="H9190" s="2" t="d">
        <v>2023-07-25</v>
      </c>
    </row>
    <row r="9191" spans="1:8" x14ac:dyDescent="0.2">
      <c r="A9191" s="16" t="s">
        <v>9212</v>
      </c>
      <c r="B9191" s="16" t="str">
        <f>IF(OR(dirty_cafe_sales!$B9191="UNKNOWN",dirty_cafe_sales!$B9191="",dirty_cafe_sales!$B9191="ERROR"),"Unknown_Item",dirty_cafe_sales!$B9191)</f>
        <v>Cake</v>
      </c>
      <c r="C9191" s="23">
        <f>IF(ISNUMBER(dirty_cafe_sales!$C9191),dirty_cafe_sales!$C9191,3)</f>
        <v>5</v>
      </c>
      <c r="D9191" s="19">
        <f>VLOOKUP($B9191,Price_Per_Item!$A$3:$B$11,2,FALSE)</f>
        <v>3</v>
      </c>
      <c r="E9191" s="25">
        <f t="shared" si="143"/>
        <v>15</v>
      </c>
      <c r="F9191" t="str">
        <f>IF(OR(dirty_cafe_sales!$F9191="UNKNOWN",dirty_cafe_sales!$F9191="ERROR",dirty_cafe_sales!$F9191=""),"Unknown",dirty_cafe_sales!$F9191)</f>
        <v>Unknown</v>
      </c>
      <c r="G9191" t="str">
        <f>IF(OR(dirty_cafe_sales!$G9191="UNKNOWN",dirty_cafe_sales!$G9191="ERROR",dirty_cafe_sales!$G9191=""),"Unknown",dirty_cafe_sales!$G9191)</f>
        <v>Takeaway</v>
      </c>
      <c r="H9191" s="2" t="d">
        <v>2023-02-01</v>
      </c>
    </row>
    <row r="9192" spans="1:8" x14ac:dyDescent="0.2">
      <c r="A9192" s="16" t="s">
        <v>9213</v>
      </c>
      <c r="B9192" s="16" t="str">
        <f>IF(OR(dirty_cafe_sales!$B9192="UNKNOWN",dirty_cafe_sales!$B9192="",dirty_cafe_sales!$B9192="ERROR"),"Unknown_Item",dirty_cafe_sales!$B9192)</f>
        <v>Cake</v>
      </c>
      <c r="C9192" s="23">
        <f>IF(ISNUMBER(dirty_cafe_sales!$C9192),dirty_cafe_sales!$C9192,3)</f>
        <v>2</v>
      </c>
      <c r="D9192" s="19">
        <f>VLOOKUP($B9192,Price_Per_Item!$A$3:$B$11,2,FALSE)</f>
        <v>3</v>
      </c>
      <c r="E9192" s="25">
        <f t="shared" si="143"/>
        <v>6</v>
      </c>
      <c r="F9192" t="str">
        <f>IF(OR(dirty_cafe_sales!$F9192="UNKNOWN",dirty_cafe_sales!$F9192="ERROR",dirty_cafe_sales!$F9192=""),"Unknown",dirty_cafe_sales!$F9192)</f>
        <v>Cash</v>
      </c>
      <c r="G9192" t="str">
        <f>IF(OR(dirty_cafe_sales!$G9192="UNKNOWN",dirty_cafe_sales!$G9192="ERROR",dirty_cafe_sales!$G9192=""),"Unknown",dirty_cafe_sales!$G9192)</f>
        <v>Takeaway</v>
      </c>
      <c r="H9192" s="2" t="d">
        <v>2023-08-03</v>
      </c>
    </row>
    <row r="9193" spans="1:8" x14ac:dyDescent="0.2">
      <c r="A9193" s="16" t="s">
        <v>9214</v>
      </c>
      <c r="B9193" s="16" t="str">
        <f>IF(OR(dirty_cafe_sales!$B9193="UNKNOWN",dirty_cafe_sales!$B9193="",dirty_cafe_sales!$B9193="ERROR"),"Unknown_Item",dirty_cafe_sales!$B9193)</f>
        <v>Cake</v>
      </c>
      <c r="C9193" s="23">
        <f>IF(ISNUMBER(dirty_cafe_sales!$C9193),dirty_cafe_sales!$C9193,3)</f>
        <v>1</v>
      </c>
      <c r="D9193" s="19">
        <f>VLOOKUP($B9193,Price_Per_Item!$A$3:$B$11,2,FALSE)</f>
        <v>3</v>
      </c>
      <c r="E9193" s="25">
        <f t="shared" si="143"/>
        <v>3</v>
      </c>
      <c r="F9193" t="str">
        <f>IF(OR(dirty_cafe_sales!$F9193="UNKNOWN",dirty_cafe_sales!$F9193="ERROR",dirty_cafe_sales!$F9193=""),"Unknown",dirty_cafe_sales!$F9193)</f>
        <v>Credit Card</v>
      </c>
      <c r="G9193" t="str">
        <f>IF(OR(dirty_cafe_sales!$G9193="UNKNOWN",dirty_cafe_sales!$G9193="ERROR",dirty_cafe_sales!$G9193=""),"Unknown",dirty_cafe_sales!$G9193)</f>
        <v>Takeaway</v>
      </c>
      <c r="H9193" s="2" t="d">
        <v>2023-03-22</v>
      </c>
    </row>
    <row r="9194" spans="1:8" x14ac:dyDescent="0.2">
      <c r="A9194" s="16" t="s">
        <v>9215</v>
      </c>
      <c r="B9194" s="16" t="str">
        <f>IF(OR(dirty_cafe_sales!$B9194="UNKNOWN",dirty_cafe_sales!$B9194="",dirty_cafe_sales!$B9194="ERROR"),"Unknown_Item",dirty_cafe_sales!$B9194)</f>
        <v>Juice</v>
      </c>
      <c r="C9194" s="23">
        <f>IF(ISNUMBER(dirty_cafe_sales!$C9194),dirty_cafe_sales!$C9194,3)</f>
        <v>3</v>
      </c>
      <c r="D9194" s="19">
        <f>VLOOKUP($B9194,Price_Per_Item!$A$3:$B$11,2,FALSE)</f>
        <v>3</v>
      </c>
      <c r="E9194" s="25">
        <f t="shared" si="143"/>
        <v>9</v>
      </c>
      <c r="F9194" t="str">
        <f>IF(OR(dirty_cafe_sales!$F9194="UNKNOWN",dirty_cafe_sales!$F9194="ERROR",dirty_cafe_sales!$F9194=""),"Unknown",dirty_cafe_sales!$F9194)</f>
        <v>Cash</v>
      </c>
      <c r="G9194" t="str">
        <f>IF(OR(dirty_cafe_sales!$G9194="UNKNOWN",dirty_cafe_sales!$G9194="ERROR",dirty_cafe_sales!$G9194=""),"Unknown",dirty_cafe_sales!$G9194)</f>
        <v>In-store</v>
      </c>
      <c r="H9194" s="2" t="d">
        <v>2023-04-25</v>
      </c>
    </row>
    <row r="9195" spans="1:8" x14ac:dyDescent="0.2">
      <c r="A9195" s="16" t="s">
        <v>9216</v>
      </c>
      <c r="B9195" s="16" t="str">
        <f>IF(OR(dirty_cafe_sales!$B9195="UNKNOWN",dirty_cafe_sales!$B9195="",dirty_cafe_sales!$B9195="ERROR"),"Unknown_Item",dirty_cafe_sales!$B9195)</f>
        <v>Cake</v>
      </c>
      <c r="C9195" s="23">
        <f>IF(ISNUMBER(dirty_cafe_sales!$C9195),dirty_cafe_sales!$C9195,3)</f>
        <v>3</v>
      </c>
      <c r="D9195" s="19">
        <f>VLOOKUP($B9195,Price_Per_Item!$A$3:$B$11,2,FALSE)</f>
        <v>3</v>
      </c>
      <c r="E9195" s="25">
        <f t="shared" si="143"/>
        <v>9</v>
      </c>
      <c r="F9195" t="str">
        <f>IF(OR(dirty_cafe_sales!$F9195="UNKNOWN",dirty_cafe_sales!$F9195="ERROR",dirty_cafe_sales!$F9195=""),"Unknown",dirty_cafe_sales!$F9195)</f>
        <v>Credit Card</v>
      </c>
      <c r="G9195" t="str">
        <f>IF(OR(dirty_cafe_sales!$G9195="UNKNOWN",dirty_cafe_sales!$G9195="ERROR",dirty_cafe_sales!$G9195=""),"Unknown",dirty_cafe_sales!$G9195)</f>
        <v>Unknown</v>
      </c>
      <c r="H9195" s="2" t="d">
        <v>2023-08-08</v>
      </c>
    </row>
    <row r="9196" spans="1:8" x14ac:dyDescent="0.2">
      <c r="A9196" s="16" t="s">
        <v>9217</v>
      </c>
      <c r="B9196" s="16" t="str">
        <f>IF(OR(dirty_cafe_sales!$B9196="UNKNOWN",dirty_cafe_sales!$B9196="",dirty_cafe_sales!$B9196="ERROR"),"Unknown_Item",dirty_cafe_sales!$B9196)</f>
        <v>Tea</v>
      </c>
      <c r="C9196" s="23">
        <f>IF(ISNUMBER(dirty_cafe_sales!$C9196),dirty_cafe_sales!$C9196,3)</f>
        <v>5</v>
      </c>
      <c r="D9196" s="19">
        <f>VLOOKUP($B9196,Price_Per_Item!$A$3:$B$11,2,FALSE)</f>
        <v>1.5</v>
      </c>
      <c r="E9196" s="25">
        <f t="shared" si="143"/>
        <v>7.5</v>
      </c>
      <c r="F9196" t="str">
        <f>IF(OR(dirty_cafe_sales!$F9196="UNKNOWN",dirty_cafe_sales!$F9196="ERROR",dirty_cafe_sales!$F9196=""),"Unknown",dirty_cafe_sales!$F9196)</f>
        <v>Cash</v>
      </c>
      <c r="G9196" t="str">
        <f>IF(OR(dirty_cafe_sales!$G9196="UNKNOWN",dirty_cafe_sales!$G9196="ERROR",dirty_cafe_sales!$G9196=""),"Unknown",dirty_cafe_sales!$G9196)</f>
        <v>Unknown</v>
      </c>
      <c r="H9196" s="2" t="d">
        <v>2023-02-27</v>
      </c>
    </row>
    <row r="9197" spans="1:8" x14ac:dyDescent="0.2">
      <c r="A9197" s="16" t="s">
        <v>9218</v>
      </c>
      <c r="B9197" s="16" t="str">
        <f>IF(OR(dirty_cafe_sales!$B9197="UNKNOWN",dirty_cafe_sales!$B9197="",dirty_cafe_sales!$B9197="ERROR"),"Unknown_Item",dirty_cafe_sales!$B9197)</f>
        <v>Coffee</v>
      </c>
      <c r="C9197" s="23">
        <f>IF(ISNUMBER(dirty_cafe_sales!$C9197),dirty_cafe_sales!$C9197,3)</f>
        <v>3</v>
      </c>
      <c r="D9197" s="19">
        <f>VLOOKUP($B9197,Price_Per_Item!$A$3:$B$11,2,FALSE)</f>
        <v>2</v>
      </c>
      <c r="E9197" s="25">
        <f t="shared" si="143"/>
        <v>6</v>
      </c>
      <c r="F9197" t="str">
        <f>IF(OR(dirty_cafe_sales!$F9197="UNKNOWN",dirty_cafe_sales!$F9197="ERROR",dirty_cafe_sales!$F9197=""),"Unknown",dirty_cafe_sales!$F9197)</f>
        <v>Unknown</v>
      </c>
      <c r="G9197" t="str">
        <f>IF(OR(dirty_cafe_sales!$G9197="UNKNOWN",dirty_cafe_sales!$G9197="ERROR",dirty_cafe_sales!$G9197=""),"Unknown",dirty_cafe_sales!$G9197)</f>
        <v>Takeaway</v>
      </c>
      <c r="H9197" s="2" t="d">
        <v>2023-05-05</v>
      </c>
    </row>
    <row r="9198" spans="1:8" x14ac:dyDescent="0.2">
      <c r="A9198" s="16" t="s">
        <v>9219</v>
      </c>
      <c r="B9198" s="16" t="str">
        <f>IF(OR(dirty_cafe_sales!$B9198="UNKNOWN",dirty_cafe_sales!$B9198="",dirty_cafe_sales!$B9198="ERROR"),"Unknown_Item",dirty_cafe_sales!$B9198)</f>
        <v>Cookie</v>
      </c>
      <c r="C9198" s="23">
        <f>IF(ISNUMBER(dirty_cafe_sales!$C9198),dirty_cafe_sales!$C9198,3)</f>
        <v>5</v>
      </c>
      <c r="D9198" s="19">
        <f>VLOOKUP($B9198,Price_Per_Item!$A$3:$B$11,2,FALSE)</f>
        <v>1</v>
      </c>
      <c r="E9198" s="25">
        <f t="shared" si="143"/>
        <v>5</v>
      </c>
      <c r="F9198" t="str">
        <f>IF(OR(dirty_cafe_sales!$F9198="UNKNOWN",dirty_cafe_sales!$F9198="ERROR",dirty_cafe_sales!$F9198=""),"Unknown",dirty_cafe_sales!$F9198)</f>
        <v>Unknown</v>
      </c>
      <c r="G9198" t="str">
        <f>IF(OR(dirty_cafe_sales!$G9198="UNKNOWN",dirty_cafe_sales!$G9198="ERROR",dirty_cafe_sales!$G9198=""),"Unknown",dirty_cafe_sales!$G9198)</f>
        <v>In-store</v>
      </c>
      <c r="H9198" s="2" t="d">
        <v>2023-10-09</v>
      </c>
    </row>
    <row r="9199" spans="1:8" x14ac:dyDescent="0.2">
      <c r="A9199" s="16" t="s">
        <v>9220</v>
      </c>
      <c r="B9199" s="16" t="str">
        <f>IF(OR(dirty_cafe_sales!$B9199="UNKNOWN",dirty_cafe_sales!$B9199="",dirty_cafe_sales!$B9199="ERROR"),"Unknown_Item",dirty_cafe_sales!$B9199)</f>
        <v>Sandwich</v>
      </c>
      <c r="C9199" s="23">
        <f>IF(ISNUMBER(dirty_cafe_sales!$C9199),dirty_cafe_sales!$C9199,3)</f>
        <v>5</v>
      </c>
      <c r="D9199" s="19">
        <f>VLOOKUP($B9199,Price_Per_Item!$A$3:$B$11,2,FALSE)</f>
        <v>4</v>
      </c>
      <c r="E9199" s="25">
        <f t="shared" si="143"/>
        <v>20</v>
      </c>
      <c r="F9199" t="str">
        <f>IF(OR(dirty_cafe_sales!$F9199="UNKNOWN",dirty_cafe_sales!$F9199="ERROR",dirty_cafe_sales!$F9199=""),"Unknown",dirty_cafe_sales!$F9199)</f>
        <v>Credit Card</v>
      </c>
      <c r="G9199" t="str">
        <f>IF(OR(dirty_cafe_sales!$G9199="UNKNOWN",dirty_cafe_sales!$G9199="ERROR",dirty_cafe_sales!$G9199=""),"Unknown",dirty_cafe_sales!$G9199)</f>
        <v>Unknown</v>
      </c>
      <c r="H9199" s="2" t="d">
        <v>2023-04-19</v>
      </c>
    </row>
    <row r="9200" spans="1:8" x14ac:dyDescent="0.2">
      <c r="A9200" s="16" t="s">
        <v>9221</v>
      </c>
      <c r="B9200" s="16" t="str">
        <f>IF(OR(dirty_cafe_sales!$B9200="UNKNOWN",dirty_cafe_sales!$B9200="",dirty_cafe_sales!$B9200="ERROR"),"Unknown_Item",dirty_cafe_sales!$B9200)</f>
        <v>Tea</v>
      </c>
      <c r="C9200" s="23">
        <f>IF(ISNUMBER(dirty_cafe_sales!$C9200),dirty_cafe_sales!$C9200,3)</f>
        <v>3</v>
      </c>
      <c r="D9200" s="19">
        <f>VLOOKUP($B9200,Price_Per_Item!$A$3:$B$11,2,FALSE)</f>
        <v>1.5</v>
      </c>
      <c r="E9200" s="25">
        <f t="shared" si="143"/>
        <v>4.5</v>
      </c>
      <c r="F9200" t="str">
        <f>IF(OR(dirty_cafe_sales!$F9200="UNKNOWN",dirty_cafe_sales!$F9200="ERROR",dirty_cafe_sales!$F9200=""),"Unknown",dirty_cafe_sales!$F9200)</f>
        <v>Cash</v>
      </c>
      <c r="G9200" t="str">
        <f>IF(OR(dirty_cafe_sales!$G9200="UNKNOWN",dirty_cafe_sales!$G9200="ERROR",dirty_cafe_sales!$G9200=""),"Unknown",dirty_cafe_sales!$G9200)</f>
        <v>In-store</v>
      </c>
      <c r="H9200" s="2" t="d">
        <v>2023-07-30</v>
      </c>
    </row>
    <row r="9201" spans="1:8" x14ac:dyDescent="0.2">
      <c r="A9201" s="16" t="s">
        <v>9222</v>
      </c>
      <c r="B9201" s="16" t="str">
        <f>IF(OR(dirty_cafe_sales!$B9201="UNKNOWN",dirty_cafe_sales!$B9201="",dirty_cafe_sales!$B9201="ERROR"),"Unknown_Item",dirty_cafe_sales!$B9201)</f>
        <v>Coffee</v>
      </c>
      <c r="C9201" s="23">
        <f>IF(ISNUMBER(dirty_cafe_sales!$C9201),dirty_cafe_sales!$C9201,3)</f>
        <v>1</v>
      </c>
      <c r="D9201" s="19">
        <f>VLOOKUP($B9201,Price_Per_Item!$A$3:$B$11,2,FALSE)</f>
        <v>2</v>
      </c>
      <c r="E9201" s="25">
        <f t="shared" si="143"/>
        <v>2</v>
      </c>
      <c r="F9201" t="str">
        <f>IF(OR(dirty_cafe_sales!$F9201="UNKNOWN",dirty_cafe_sales!$F9201="ERROR",dirty_cafe_sales!$F9201=""),"Unknown",dirty_cafe_sales!$F9201)</f>
        <v>Unknown</v>
      </c>
      <c r="G9201" t="str">
        <f>IF(OR(dirty_cafe_sales!$G9201="UNKNOWN",dirty_cafe_sales!$G9201="ERROR",dirty_cafe_sales!$G9201=""),"Unknown",dirty_cafe_sales!$G9201)</f>
        <v>Unknown</v>
      </c>
      <c r="H9201" s="2" t="d">
        <v>2023-06-08</v>
      </c>
    </row>
    <row r="9202" spans="1:8" x14ac:dyDescent="0.2">
      <c r="A9202" s="16" t="s">
        <v>9223</v>
      </c>
      <c r="B9202" s="16" t="str">
        <f>IF(OR(dirty_cafe_sales!$B9202="UNKNOWN",dirty_cafe_sales!$B9202="",dirty_cafe_sales!$B9202="ERROR"),"Unknown_Item",dirty_cafe_sales!$B9202)</f>
        <v>Unknown_Item</v>
      </c>
      <c r="C9202" s="23">
        <f>IF(ISNUMBER(dirty_cafe_sales!$C9202),dirty_cafe_sales!$C9202,3)</f>
        <v>5</v>
      </c>
      <c r="D9202" s="19">
        <f>VLOOKUP($B9202,Price_Per_Item!$A$3:$B$11,2,FALSE)</f>
        <v>2.9375</v>
      </c>
      <c r="E9202" s="25">
        <f t="shared" si="143"/>
        <v>14.6875</v>
      </c>
      <c r="F9202" t="str">
        <f>IF(OR(dirty_cafe_sales!$F9202="UNKNOWN",dirty_cafe_sales!$F9202="ERROR",dirty_cafe_sales!$F9202=""),"Unknown",dirty_cafe_sales!$F9202)</f>
        <v>Digital Wallet</v>
      </c>
      <c r="G9202" t="str">
        <f>IF(OR(dirty_cafe_sales!$G9202="UNKNOWN",dirty_cafe_sales!$G9202="ERROR",dirty_cafe_sales!$G9202=""),"Unknown",dirty_cafe_sales!$G9202)</f>
        <v>Unknown</v>
      </c>
      <c r="H9202" s="2" t="d">
        <v>2023-07-13</v>
      </c>
    </row>
    <row r="9203" spans="1:8" x14ac:dyDescent="0.2">
      <c r="A9203" s="16" t="s">
        <v>9224</v>
      </c>
      <c r="B9203" s="16" t="str">
        <f>IF(OR(dirty_cafe_sales!$B9203="UNKNOWN",dirty_cafe_sales!$B9203="",dirty_cafe_sales!$B9203="ERROR"),"Unknown_Item",dirty_cafe_sales!$B9203)</f>
        <v>Juice</v>
      </c>
      <c r="C9203" s="23">
        <f>IF(ISNUMBER(dirty_cafe_sales!$C9203),dirty_cafe_sales!$C9203,3)</f>
        <v>1</v>
      </c>
      <c r="D9203" s="19">
        <f>VLOOKUP($B9203,Price_Per_Item!$A$3:$B$11,2,FALSE)</f>
        <v>3</v>
      </c>
      <c r="E9203" s="25">
        <f t="shared" si="143"/>
        <v>3</v>
      </c>
      <c r="F9203" t="str">
        <f>IF(OR(dirty_cafe_sales!$F9203="UNKNOWN",dirty_cafe_sales!$F9203="ERROR",dirty_cafe_sales!$F9203=""),"Unknown",dirty_cafe_sales!$F9203)</f>
        <v>Digital Wallet</v>
      </c>
      <c r="G9203" t="str">
        <f>IF(OR(dirty_cafe_sales!$G9203="UNKNOWN",dirty_cafe_sales!$G9203="ERROR",dirty_cafe_sales!$G9203=""),"Unknown",dirty_cafe_sales!$G9203)</f>
        <v>Unknown</v>
      </c>
      <c r="H9203" s="2" t="d">
        <v>2023-12-22</v>
      </c>
    </row>
    <row r="9204" spans="1:8" x14ac:dyDescent="0.2">
      <c r="A9204" s="16" t="s">
        <v>9225</v>
      </c>
      <c r="B9204" s="16" t="str">
        <f>IF(OR(dirty_cafe_sales!$B9204="UNKNOWN",dirty_cafe_sales!$B9204="",dirty_cafe_sales!$B9204="ERROR"),"Unknown_Item",dirty_cafe_sales!$B9204)</f>
        <v>Coffee</v>
      </c>
      <c r="C9204" s="23">
        <f>IF(ISNUMBER(dirty_cafe_sales!$C9204),dirty_cafe_sales!$C9204,3)</f>
        <v>2</v>
      </c>
      <c r="D9204" s="19">
        <f>VLOOKUP($B9204,Price_Per_Item!$A$3:$B$11,2,FALSE)</f>
        <v>2</v>
      </c>
      <c r="E9204" s="25">
        <f t="shared" si="143"/>
        <v>4</v>
      </c>
      <c r="F9204" t="str">
        <f>IF(OR(dirty_cafe_sales!$F9204="UNKNOWN",dirty_cafe_sales!$F9204="ERROR",dirty_cafe_sales!$F9204=""),"Unknown",dirty_cafe_sales!$F9204)</f>
        <v>Digital Wallet</v>
      </c>
      <c r="G9204" t="str">
        <f>IF(OR(dirty_cafe_sales!$G9204="UNKNOWN",dirty_cafe_sales!$G9204="ERROR",dirty_cafe_sales!$G9204=""),"Unknown",dirty_cafe_sales!$G9204)</f>
        <v>Takeaway</v>
      </c>
      <c r="H9204" s="2" t="d">
        <v>2023-10-08</v>
      </c>
    </row>
    <row r="9205" spans="1:8" x14ac:dyDescent="0.2">
      <c r="A9205" s="16" t="s">
        <v>9226</v>
      </c>
      <c r="B9205" s="16" t="str">
        <f>IF(OR(dirty_cafe_sales!$B9205="UNKNOWN",dirty_cafe_sales!$B9205="",dirty_cafe_sales!$B9205="ERROR"),"Unknown_Item",dirty_cafe_sales!$B9205)</f>
        <v>Salad</v>
      </c>
      <c r="C9205" s="23">
        <f>IF(ISNUMBER(dirty_cafe_sales!$C9205),dirty_cafe_sales!$C9205,3)</f>
        <v>3</v>
      </c>
      <c r="D9205" s="19">
        <f>VLOOKUP($B9205,Price_Per_Item!$A$3:$B$11,2,FALSE)</f>
        <v>5</v>
      </c>
      <c r="E9205" s="25">
        <f t="shared" si="143"/>
        <v>15</v>
      </c>
      <c r="F9205" t="str">
        <f>IF(OR(dirty_cafe_sales!$F9205="UNKNOWN",dirty_cafe_sales!$F9205="ERROR",dirty_cafe_sales!$F9205=""),"Unknown",dirty_cafe_sales!$F9205)</f>
        <v>Credit Card</v>
      </c>
      <c r="G9205" t="str">
        <f>IF(OR(dirty_cafe_sales!$G9205="UNKNOWN",dirty_cafe_sales!$G9205="ERROR",dirty_cafe_sales!$G9205=""),"Unknown",dirty_cafe_sales!$G9205)</f>
        <v>Unknown</v>
      </c>
      <c r="H9205" s="2" t="d">
        <v>2023-08-17</v>
      </c>
    </row>
    <row r="9206" spans="1:8" x14ac:dyDescent="0.2">
      <c r="A9206" s="16" t="s">
        <v>9227</v>
      </c>
      <c r="B9206" s="16" t="str">
        <f>IF(OR(dirty_cafe_sales!$B9206="UNKNOWN",dirty_cafe_sales!$B9206="",dirty_cafe_sales!$B9206="ERROR"),"Unknown_Item",dirty_cafe_sales!$B9206)</f>
        <v>Cookie</v>
      </c>
      <c r="C9206" s="23">
        <f>IF(ISNUMBER(dirty_cafe_sales!$C9206),dirty_cafe_sales!$C9206,3)</f>
        <v>2</v>
      </c>
      <c r="D9206" s="19">
        <f>VLOOKUP($B9206,Price_Per_Item!$A$3:$B$11,2,FALSE)</f>
        <v>1</v>
      </c>
      <c r="E9206" s="25">
        <f t="shared" si="143"/>
        <v>2</v>
      </c>
      <c r="F9206" t="str">
        <f>IF(OR(dirty_cafe_sales!$F9206="UNKNOWN",dirty_cafe_sales!$F9206="ERROR",dirty_cafe_sales!$F9206=""),"Unknown",dirty_cafe_sales!$F9206)</f>
        <v>Cash</v>
      </c>
      <c r="G9206" t="str">
        <f>IF(OR(dirty_cafe_sales!$G9206="UNKNOWN",dirty_cafe_sales!$G9206="ERROR",dirty_cafe_sales!$G9206=""),"Unknown",dirty_cafe_sales!$G9206)</f>
        <v>Takeaway</v>
      </c>
      <c r="H9206" s="2" t="d">
        <v>2023-09-17</v>
      </c>
    </row>
    <row r="9207" spans="1:8" x14ac:dyDescent="0.2">
      <c r="A9207" s="16" t="s">
        <v>9228</v>
      </c>
      <c r="B9207" s="16" t="str">
        <f>IF(OR(dirty_cafe_sales!$B9207="UNKNOWN",dirty_cafe_sales!$B9207="",dirty_cafe_sales!$B9207="ERROR"),"Unknown_Item",dirty_cafe_sales!$B9207)</f>
        <v>Sandwich</v>
      </c>
      <c r="C9207" s="23">
        <f>IF(ISNUMBER(dirty_cafe_sales!$C9207),dirty_cafe_sales!$C9207,3)</f>
        <v>4</v>
      </c>
      <c r="D9207" s="19">
        <f>VLOOKUP($B9207,Price_Per_Item!$A$3:$B$11,2,FALSE)</f>
        <v>4</v>
      </c>
      <c r="E9207" s="25">
        <f t="shared" si="143"/>
        <v>16</v>
      </c>
      <c r="F9207" t="str">
        <f>IF(OR(dirty_cafe_sales!$F9207="UNKNOWN",dirty_cafe_sales!$F9207="ERROR",dirty_cafe_sales!$F9207=""),"Unknown",dirty_cafe_sales!$F9207)</f>
        <v>Cash</v>
      </c>
      <c r="G9207" t="str">
        <f>IF(OR(dirty_cafe_sales!$G9207="UNKNOWN",dirty_cafe_sales!$G9207="ERROR",dirty_cafe_sales!$G9207=""),"Unknown",dirty_cafe_sales!$G9207)</f>
        <v>Takeaway</v>
      </c>
      <c r="H9207" s="2" t="d">
        <v>2023-12-08</v>
      </c>
    </row>
    <row r="9208" spans="1:8" x14ac:dyDescent="0.2">
      <c r="A9208" s="16" t="s">
        <v>9229</v>
      </c>
      <c r="B9208" s="16" t="str">
        <f>IF(OR(dirty_cafe_sales!$B9208="UNKNOWN",dirty_cafe_sales!$B9208="",dirty_cafe_sales!$B9208="ERROR"),"Unknown_Item",dirty_cafe_sales!$B9208)</f>
        <v>Sandwich</v>
      </c>
      <c r="C9208" s="23">
        <f>IF(ISNUMBER(dirty_cafe_sales!$C9208),dirty_cafe_sales!$C9208,3)</f>
        <v>3</v>
      </c>
      <c r="D9208" s="19">
        <f>VLOOKUP($B9208,Price_Per_Item!$A$3:$B$11,2,FALSE)</f>
        <v>4</v>
      </c>
      <c r="E9208" s="25">
        <f t="shared" si="143"/>
        <v>12</v>
      </c>
      <c r="F9208" t="str">
        <f>IF(OR(dirty_cafe_sales!$F9208="UNKNOWN",dirty_cafe_sales!$F9208="ERROR",dirty_cafe_sales!$F9208=""),"Unknown",dirty_cafe_sales!$F9208)</f>
        <v>Unknown</v>
      </c>
      <c r="G9208" t="str">
        <f>IF(OR(dirty_cafe_sales!$G9208="UNKNOWN",dirty_cafe_sales!$G9208="ERROR",dirty_cafe_sales!$G9208=""),"Unknown",dirty_cafe_sales!$G9208)</f>
        <v>In-store</v>
      </c>
      <c r="H9208" s="2" t="d">
        <v>2023-04-23</v>
      </c>
    </row>
    <row r="9209" spans="1:8" x14ac:dyDescent="0.2">
      <c r="A9209" s="16" t="s">
        <v>9230</v>
      </c>
      <c r="B9209" s="16" t="str">
        <f>IF(OR(dirty_cafe_sales!$B9209="UNKNOWN",dirty_cafe_sales!$B9209="",dirty_cafe_sales!$B9209="ERROR"),"Unknown_Item",dirty_cafe_sales!$B9209)</f>
        <v>Tea</v>
      </c>
      <c r="C9209" s="23">
        <f>IF(ISNUMBER(dirty_cafe_sales!$C9209),dirty_cafe_sales!$C9209,3)</f>
        <v>3</v>
      </c>
      <c r="D9209" s="19">
        <f>VLOOKUP($B9209,Price_Per_Item!$A$3:$B$11,2,FALSE)</f>
        <v>1.5</v>
      </c>
      <c r="E9209" s="25">
        <f t="shared" si="143"/>
        <v>4.5</v>
      </c>
      <c r="F9209" t="str">
        <f>IF(OR(dirty_cafe_sales!$F9209="UNKNOWN",dirty_cafe_sales!$F9209="ERROR",dirty_cafe_sales!$F9209=""),"Unknown",dirty_cafe_sales!$F9209)</f>
        <v>Credit Card</v>
      </c>
      <c r="G9209" t="str">
        <f>IF(OR(dirty_cafe_sales!$G9209="UNKNOWN",dirty_cafe_sales!$G9209="ERROR",dirty_cafe_sales!$G9209=""),"Unknown",dirty_cafe_sales!$G9209)</f>
        <v>Takeaway</v>
      </c>
      <c r="H9209" s="2" t="d">
        <v>2023-06-09</v>
      </c>
    </row>
    <row r="9210" spans="1:8" x14ac:dyDescent="0.2">
      <c r="A9210" s="16" t="s">
        <v>9231</v>
      </c>
      <c r="B9210" s="16" t="str">
        <f>IF(OR(dirty_cafe_sales!$B9210="UNKNOWN",dirty_cafe_sales!$B9210="",dirty_cafe_sales!$B9210="ERROR"),"Unknown_Item",dirty_cafe_sales!$B9210)</f>
        <v>Coffee</v>
      </c>
      <c r="C9210" s="23">
        <f>IF(ISNUMBER(dirty_cafe_sales!$C9210),dirty_cafe_sales!$C9210,3)</f>
        <v>1</v>
      </c>
      <c r="D9210" s="19">
        <f>VLOOKUP($B9210,Price_Per_Item!$A$3:$B$11,2,FALSE)</f>
        <v>2</v>
      </c>
      <c r="E9210" s="25">
        <f t="shared" si="143"/>
        <v>2</v>
      </c>
      <c r="F9210" t="str">
        <f>IF(OR(dirty_cafe_sales!$F9210="UNKNOWN",dirty_cafe_sales!$F9210="ERROR",dirty_cafe_sales!$F9210=""),"Unknown",dirty_cafe_sales!$F9210)</f>
        <v>Unknown</v>
      </c>
      <c r="G9210" t="str">
        <f>IF(OR(dirty_cafe_sales!$G9210="UNKNOWN",dirty_cafe_sales!$G9210="ERROR",dirty_cafe_sales!$G9210=""),"Unknown",dirty_cafe_sales!$G9210)</f>
        <v>Unknown</v>
      </c>
      <c r="H9210" s="2" t="d">
        <v>2023-02-22</v>
      </c>
    </row>
    <row r="9211" spans="1:8" x14ac:dyDescent="0.2">
      <c r="A9211" s="16" t="s">
        <v>9232</v>
      </c>
      <c r="B9211" s="16" t="str">
        <f>IF(OR(dirty_cafe_sales!$B9211="UNKNOWN",dirty_cafe_sales!$B9211="",dirty_cafe_sales!$B9211="ERROR"),"Unknown_Item",dirty_cafe_sales!$B9211)</f>
        <v>Unknown_Item</v>
      </c>
      <c r="C9211" s="23">
        <f>IF(ISNUMBER(dirty_cafe_sales!$C9211),dirty_cafe_sales!$C9211,3)</f>
        <v>1</v>
      </c>
      <c r="D9211" s="19">
        <f>VLOOKUP($B9211,Price_Per_Item!$A$3:$B$11,2,FALSE)</f>
        <v>2.9375</v>
      </c>
      <c r="E9211" s="25">
        <f t="shared" si="143"/>
        <v>2.9375</v>
      </c>
      <c r="F9211" t="str">
        <f>IF(OR(dirty_cafe_sales!$F9211="UNKNOWN",dirty_cafe_sales!$F9211="ERROR",dirty_cafe_sales!$F9211=""),"Unknown",dirty_cafe_sales!$F9211)</f>
        <v>Digital Wallet</v>
      </c>
      <c r="G9211" t="str">
        <f>IF(OR(dirty_cafe_sales!$G9211="UNKNOWN",dirty_cafe_sales!$G9211="ERROR",dirty_cafe_sales!$G9211=""),"Unknown",dirty_cafe_sales!$G9211)</f>
        <v>In-store</v>
      </c>
      <c r="H9211" s="2" t="d">
        <v>2023-02-10</v>
      </c>
    </row>
    <row r="9212" spans="1:8" x14ac:dyDescent="0.2">
      <c r="A9212" s="16" t="s">
        <v>9233</v>
      </c>
      <c r="B9212" s="16" t="str">
        <f>IF(OR(dirty_cafe_sales!$B9212="UNKNOWN",dirty_cafe_sales!$B9212="",dirty_cafe_sales!$B9212="ERROR"),"Unknown_Item",dirty_cafe_sales!$B9212)</f>
        <v>Cookie</v>
      </c>
      <c r="C9212" s="23">
        <f>IF(ISNUMBER(dirty_cafe_sales!$C9212),dirty_cafe_sales!$C9212,3)</f>
        <v>2</v>
      </c>
      <c r="D9212" s="19">
        <f>VLOOKUP($B9212,Price_Per_Item!$A$3:$B$11,2,FALSE)</f>
        <v>1</v>
      </c>
      <c r="E9212" s="25">
        <f t="shared" si="143"/>
        <v>2</v>
      </c>
      <c r="F9212" t="str">
        <f>IF(OR(dirty_cafe_sales!$F9212="UNKNOWN",dirty_cafe_sales!$F9212="ERROR",dirty_cafe_sales!$F9212=""),"Unknown",dirty_cafe_sales!$F9212)</f>
        <v>Digital Wallet</v>
      </c>
      <c r="G9212" t="str">
        <f>IF(OR(dirty_cafe_sales!$G9212="UNKNOWN",dirty_cafe_sales!$G9212="ERROR",dirty_cafe_sales!$G9212=""),"Unknown",dirty_cafe_sales!$G9212)</f>
        <v>In-store</v>
      </c>
      <c r="H9212" s="2" t="d">
        <v>2023-09-17</v>
      </c>
    </row>
    <row r="9213" spans="1:8" x14ac:dyDescent="0.2">
      <c r="A9213" s="16" t="s">
        <v>9234</v>
      </c>
      <c r="B9213" s="16" t="str">
        <f>IF(OR(dirty_cafe_sales!$B9213="UNKNOWN",dirty_cafe_sales!$B9213="",dirty_cafe_sales!$B9213="ERROR"),"Unknown_Item",dirty_cafe_sales!$B9213)</f>
        <v>Cookie</v>
      </c>
      <c r="C9213" s="23">
        <f>IF(ISNUMBER(dirty_cafe_sales!$C9213),dirty_cafe_sales!$C9213,3)</f>
        <v>3</v>
      </c>
      <c r="D9213" s="19">
        <f>VLOOKUP($B9213,Price_Per_Item!$A$3:$B$11,2,FALSE)</f>
        <v>1</v>
      </c>
      <c r="E9213" s="25">
        <f t="shared" si="143"/>
        <v>3</v>
      </c>
      <c r="F9213" t="str">
        <f>IF(OR(dirty_cafe_sales!$F9213="UNKNOWN",dirty_cafe_sales!$F9213="ERROR",dirty_cafe_sales!$F9213=""),"Unknown",dirty_cafe_sales!$F9213)</f>
        <v>Credit Card</v>
      </c>
      <c r="G9213" t="str">
        <f>IF(OR(dirty_cafe_sales!$G9213="UNKNOWN",dirty_cafe_sales!$G9213="ERROR",dirty_cafe_sales!$G9213=""),"Unknown",dirty_cafe_sales!$G9213)</f>
        <v>Unknown</v>
      </c>
      <c r="H9213" s="2" t="d">
        <v>2023-05-06</v>
      </c>
    </row>
    <row r="9214" spans="1:8" x14ac:dyDescent="0.2">
      <c r="A9214" s="16" t="s">
        <v>9235</v>
      </c>
      <c r="B9214" s="16" t="str">
        <f>IF(OR(dirty_cafe_sales!$B9214="UNKNOWN",dirty_cafe_sales!$B9214="",dirty_cafe_sales!$B9214="ERROR"),"Unknown_Item",dirty_cafe_sales!$B9214)</f>
        <v>Cookie</v>
      </c>
      <c r="C9214" s="23">
        <f>IF(ISNUMBER(dirty_cafe_sales!$C9214),dirty_cafe_sales!$C9214,3)</f>
        <v>3</v>
      </c>
      <c r="D9214" s="19">
        <f>VLOOKUP($B9214,Price_Per_Item!$A$3:$B$11,2,FALSE)</f>
        <v>1</v>
      </c>
      <c r="E9214" s="25">
        <f t="shared" si="143"/>
        <v>3</v>
      </c>
      <c r="F9214" t="str">
        <f>IF(OR(dirty_cafe_sales!$F9214="UNKNOWN",dirty_cafe_sales!$F9214="ERROR",dirty_cafe_sales!$F9214=""),"Unknown",dirty_cafe_sales!$F9214)</f>
        <v>Digital Wallet</v>
      </c>
      <c r="G9214" t="str">
        <f>IF(OR(dirty_cafe_sales!$G9214="UNKNOWN",dirty_cafe_sales!$G9214="ERROR",dirty_cafe_sales!$G9214=""),"Unknown",dirty_cafe_sales!$G9214)</f>
        <v>Unknown</v>
      </c>
      <c r="H9214" s="2" t="d">
        <v>2023-12-04</v>
      </c>
    </row>
    <row r="9215" spans="1:8" x14ac:dyDescent="0.2">
      <c r="A9215" s="16" t="s">
        <v>9236</v>
      </c>
      <c r="B9215" s="16" t="str">
        <f>IF(OR(dirty_cafe_sales!$B9215="UNKNOWN",dirty_cafe_sales!$B9215="",dirty_cafe_sales!$B9215="ERROR"),"Unknown_Item",dirty_cafe_sales!$B9215)</f>
        <v>Unknown_Item</v>
      </c>
      <c r="C9215" s="23">
        <f>IF(ISNUMBER(dirty_cafe_sales!$C9215),dirty_cafe_sales!$C9215,3)</f>
        <v>3</v>
      </c>
      <c r="D9215" s="19">
        <f>VLOOKUP($B9215,Price_Per_Item!$A$3:$B$11,2,FALSE)</f>
        <v>2.9375</v>
      </c>
      <c r="E9215" s="25">
        <f t="shared" si="143"/>
        <v>8.8125</v>
      </c>
      <c r="F9215" t="str">
        <f>IF(OR(dirty_cafe_sales!$F9215="UNKNOWN",dirty_cafe_sales!$F9215="ERROR",dirty_cafe_sales!$F9215=""),"Unknown",dirty_cafe_sales!$F9215)</f>
        <v>Unknown</v>
      </c>
      <c r="G9215" t="str">
        <f>IF(OR(dirty_cafe_sales!$G9215="UNKNOWN",dirty_cafe_sales!$G9215="ERROR",dirty_cafe_sales!$G9215=""),"Unknown",dirty_cafe_sales!$G9215)</f>
        <v>In-store</v>
      </c>
      <c r="H9215" s="2" t="d">
        <v>2023-10-25</v>
      </c>
    </row>
    <row r="9216" spans="1:8" x14ac:dyDescent="0.2">
      <c r="A9216" s="16" t="s">
        <v>9237</v>
      </c>
      <c r="B9216" s="16" t="str">
        <f>IF(OR(dirty_cafe_sales!$B9216="UNKNOWN",dirty_cafe_sales!$B9216="",dirty_cafe_sales!$B9216="ERROR"),"Unknown_Item",dirty_cafe_sales!$B9216)</f>
        <v>Cookie</v>
      </c>
      <c r="C9216" s="23">
        <f>IF(ISNUMBER(dirty_cafe_sales!$C9216),dirty_cafe_sales!$C9216,3)</f>
        <v>2</v>
      </c>
      <c r="D9216" s="19">
        <f>VLOOKUP($B9216,Price_Per_Item!$A$3:$B$11,2,FALSE)</f>
        <v>1</v>
      </c>
      <c r="E9216" s="25">
        <f t="shared" si="143"/>
        <v>2</v>
      </c>
      <c r="F9216" t="str">
        <f>IF(OR(dirty_cafe_sales!$F9216="UNKNOWN",dirty_cafe_sales!$F9216="ERROR",dirty_cafe_sales!$F9216=""),"Unknown",dirty_cafe_sales!$F9216)</f>
        <v>Credit Card</v>
      </c>
      <c r="G9216" t="str">
        <f>IF(OR(dirty_cafe_sales!$G9216="UNKNOWN",dirty_cafe_sales!$G9216="ERROR",dirty_cafe_sales!$G9216=""),"Unknown",dirty_cafe_sales!$G9216)</f>
        <v>Unknown</v>
      </c>
      <c r="H9216" s="2" t="d">
        <v>2023-12-17</v>
      </c>
    </row>
    <row r="9217" spans="1:8" x14ac:dyDescent="0.2">
      <c r="A9217" s="16" t="s">
        <v>9238</v>
      </c>
      <c r="B9217" s="16" t="str">
        <f>IF(OR(dirty_cafe_sales!$B9217="UNKNOWN",dirty_cafe_sales!$B9217="",dirty_cafe_sales!$B9217="ERROR"),"Unknown_Item",dirty_cafe_sales!$B9217)</f>
        <v>Cake</v>
      </c>
      <c r="C9217" s="23">
        <f>IF(ISNUMBER(dirty_cafe_sales!$C9217),dirty_cafe_sales!$C9217,3)</f>
        <v>2</v>
      </c>
      <c r="D9217" s="19">
        <f>VLOOKUP($B9217,Price_Per_Item!$A$3:$B$11,2,FALSE)</f>
        <v>3</v>
      </c>
      <c r="E9217" s="25">
        <f t="shared" si="143"/>
        <v>6</v>
      </c>
      <c r="F9217" t="str">
        <f>IF(OR(dirty_cafe_sales!$F9217="UNKNOWN",dirty_cafe_sales!$F9217="ERROR",dirty_cafe_sales!$F9217=""),"Unknown",dirty_cafe_sales!$F9217)</f>
        <v>Credit Card</v>
      </c>
      <c r="G9217" t="str">
        <f>IF(OR(dirty_cafe_sales!$G9217="UNKNOWN",dirty_cafe_sales!$G9217="ERROR",dirty_cafe_sales!$G9217=""),"Unknown",dirty_cafe_sales!$G9217)</f>
        <v>Unknown</v>
      </c>
      <c r="H9217" s="2" t="d">
        <v>2023-03-27</v>
      </c>
    </row>
    <row r="9218" spans="1:8" x14ac:dyDescent="0.2">
      <c r="A9218" s="16" t="s">
        <v>9239</v>
      </c>
      <c r="B9218" s="16" t="str">
        <f>IF(OR(dirty_cafe_sales!$B9218="UNKNOWN",dirty_cafe_sales!$B9218="",dirty_cafe_sales!$B9218="ERROR"),"Unknown_Item",dirty_cafe_sales!$B9218)</f>
        <v>Tea</v>
      </c>
      <c r="C9218" s="23">
        <f>IF(ISNUMBER(dirty_cafe_sales!$C9218),dirty_cafe_sales!$C9218,3)</f>
        <v>2</v>
      </c>
      <c r="D9218" s="19">
        <f>VLOOKUP($B9218,Price_Per_Item!$A$3:$B$11,2,FALSE)</f>
        <v>1.5</v>
      </c>
      <c r="E9218" s="25">
        <f t="shared" si="143"/>
        <v>3</v>
      </c>
      <c r="F9218" t="str">
        <f>IF(OR(dirty_cafe_sales!$F9218="UNKNOWN",dirty_cafe_sales!$F9218="ERROR",dirty_cafe_sales!$F9218=""),"Unknown",dirty_cafe_sales!$F9218)</f>
        <v>Unknown</v>
      </c>
      <c r="G9218" t="str">
        <f>IF(OR(dirty_cafe_sales!$G9218="UNKNOWN",dirty_cafe_sales!$G9218="ERROR",dirty_cafe_sales!$G9218=""),"Unknown",dirty_cafe_sales!$G9218)</f>
        <v>Unknown</v>
      </c>
      <c r="H9218" s="2" t="d">
        <v>2023-04-03</v>
      </c>
    </row>
    <row r="9219" spans="1:8" x14ac:dyDescent="0.2">
      <c r="A9219" s="16" t="s">
        <v>9240</v>
      </c>
      <c r="B9219" s="16" t="str">
        <f>IF(OR(dirty_cafe_sales!$B9219="UNKNOWN",dirty_cafe_sales!$B9219="",dirty_cafe_sales!$B9219="ERROR"),"Unknown_Item",dirty_cafe_sales!$B9219)</f>
        <v>Salad</v>
      </c>
      <c r="C9219" s="23">
        <f>IF(ISNUMBER(dirty_cafe_sales!$C9219),dirty_cafe_sales!$C9219,3)</f>
        <v>1</v>
      </c>
      <c r="D9219" s="19">
        <f>VLOOKUP($B9219,Price_Per_Item!$A$3:$B$11,2,FALSE)</f>
        <v>5</v>
      </c>
      <c r="E9219" s="25">
        <f t="shared" ref="E9219:E9282" si="144">C9219*D9219</f>
        <v>5</v>
      </c>
      <c r="F9219" t="str">
        <f>IF(OR(dirty_cafe_sales!$F9219="UNKNOWN",dirty_cafe_sales!$F9219="ERROR",dirty_cafe_sales!$F9219=""),"Unknown",dirty_cafe_sales!$F9219)</f>
        <v>Cash</v>
      </c>
      <c r="G9219" t="str">
        <f>IF(OR(dirty_cafe_sales!$G9219="UNKNOWN",dirty_cafe_sales!$G9219="ERROR",dirty_cafe_sales!$G9219=""),"Unknown",dirty_cafe_sales!$G9219)</f>
        <v>Unknown</v>
      </c>
      <c r="H9219" s="2" t="d">
        <v>2023-12-28</v>
      </c>
    </row>
    <row r="9220" spans="1:8" x14ac:dyDescent="0.2">
      <c r="A9220" s="16" t="s">
        <v>9241</v>
      </c>
      <c r="B9220" s="16" t="str">
        <f>IF(OR(dirty_cafe_sales!$B9220="UNKNOWN",dirty_cafe_sales!$B9220="",dirty_cafe_sales!$B9220="ERROR"),"Unknown_Item",dirty_cafe_sales!$B9220)</f>
        <v>Coffee</v>
      </c>
      <c r="C9220" s="23">
        <f>IF(ISNUMBER(dirty_cafe_sales!$C9220),dirty_cafe_sales!$C9220,3)</f>
        <v>3</v>
      </c>
      <c r="D9220" s="19">
        <f>VLOOKUP($B9220,Price_Per_Item!$A$3:$B$11,2,FALSE)</f>
        <v>2</v>
      </c>
      <c r="E9220" s="25">
        <f t="shared" si="144"/>
        <v>6</v>
      </c>
      <c r="F9220" t="str">
        <f>IF(OR(dirty_cafe_sales!$F9220="UNKNOWN",dirty_cafe_sales!$F9220="ERROR",dirty_cafe_sales!$F9220=""),"Unknown",dirty_cafe_sales!$F9220)</f>
        <v>Digital Wallet</v>
      </c>
      <c r="G9220" t="str">
        <f>IF(OR(dirty_cafe_sales!$G9220="UNKNOWN",dirty_cafe_sales!$G9220="ERROR",dirty_cafe_sales!$G9220=""),"Unknown",dirty_cafe_sales!$G9220)</f>
        <v>Takeaway</v>
      </c>
      <c r="H9220" s="2" t="d">
        <v>2023-08-18</v>
      </c>
    </row>
    <row r="9221" spans="1:8" x14ac:dyDescent="0.2">
      <c r="A9221" s="16" t="s">
        <v>9242</v>
      </c>
      <c r="B9221" s="16" t="str">
        <f>IF(OR(dirty_cafe_sales!$B9221="UNKNOWN",dirty_cafe_sales!$B9221="",dirty_cafe_sales!$B9221="ERROR"),"Unknown_Item",dirty_cafe_sales!$B9221)</f>
        <v>Coffee</v>
      </c>
      <c r="C9221" s="23">
        <f>IF(ISNUMBER(dirty_cafe_sales!$C9221),dirty_cafe_sales!$C9221,3)</f>
        <v>3</v>
      </c>
      <c r="D9221" s="19">
        <f>VLOOKUP($B9221,Price_Per_Item!$A$3:$B$11,2,FALSE)</f>
        <v>2</v>
      </c>
      <c r="E9221" s="25">
        <f t="shared" si="144"/>
        <v>6</v>
      </c>
      <c r="F9221" t="str">
        <f>IF(OR(dirty_cafe_sales!$F9221="UNKNOWN",dirty_cafe_sales!$F9221="ERROR",dirty_cafe_sales!$F9221=""),"Unknown",dirty_cafe_sales!$F9221)</f>
        <v>Credit Card</v>
      </c>
      <c r="G9221" t="str">
        <f>IF(OR(dirty_cafe_sales!$G9221="UNKNOWN",dirty_cafe_sales!$G9221="ERROR",dirty_cafe_sales!$G9221=""),"Unknown",dirty_cafe_sales!$G9221)</f>
        <v>Unknown</v>
      </c>
      <c r="H9221" s="2" t="d">
        <v>2023-07-19</v>
      </c>
    </row>
    <row r="9222" spans="1:8" x14ac:dyDescent="0.2">
      <c r="A9222" s="16" t="s">
        <v>9243</v>
      </c>
      <c r="B9222" s="16" t="str">
        <f>IF(OR(dirty_cafe_sales!$B9222="UNKNOWN",dirty_cafe_sales!$B9222="",dirty_cafe_sales!$B9222="ERROR"),"Unknown_Item",dirty_cafe_sales!$B9222)</f>
        <v>Sandwich</v>
      </c>
      <c r="C9222" s="23">
        <f>IF(ISNUMBER(dirty_cafe_sales!$C9222),dirty_cafe_sales!$C9222,3)</f>
        <v>3</v>
      </c>
      <c r="D9222" s="19">
        <f>VLOOKUP($B9222,Price_Per_Item!$A$3:$B$11,2,FALSE)</f>
        <v>4</v>
      </c>
      <c r="E9222" s="25">
        <f t="shared" si="144"/>
        <v>12</v>
      </c>
      <c r="F9222" t="str">
        <f>IF(OR(dirty_cafe_sales!$F9222="UNKNOWN",dirty_cafe_sales!$F9222="ERROR",dirty_cafe_sales!$F9222=""),"Unknown",dirty_cafe_sales!$F9222)</f>
        <v>Unknown</v>
      </c>
      <c r="G9222" t="str">
        <f>IF(OR(dirty_cafe_sales!$G9222="UNKNOWN",dirty_cafe_sales!$G9222="ERROR",dirty_cafe_sales!$G9222=""),"Unknown",dirty_cafe_sales!$G9222)</f>
        <v>Takeaway</v>
      </c>
      <c r="H9222" s="2" t="d">
        <v>2023-08-07</v>
      </c>
    </row>
    <row r="9223" spans="1:8" x14ac:dyDescent="0.2">
      <c r="A9223" s="16" t="s">
        <v>9244</v>
      </c>
      <c r="B9223" s="16" t="str">
        <f>IF(OR(dirty_cafe_sales!$B9223="UNKNOWN",dirty_cafe_sales!$B9223="",dirty_cafe_sales!$B9223="ERROR"),"Unknown_Item",dirty_cafe_sales!$B9223)</f>
        <v>Unknown_Item</v>
      </c>
      <c r="C9223" s="23">
        <f>IF(ISNUMBER(dirty_cafe_sales!$C9223),dirty_cafe_sales!$C9223,3)</f>
        <v>1</v>
      </c>
      <c r="D9223" s="19">
        <f>VLOOKUP($B9223,Price_Per_Item!$A$3:$B$11,2,FALSE)</f>
        <v>2.9375</v>
      </c>
      <c r="E9223" s="25">
        <f t="shared" si="144"/>
        <v>2.9375</v>
      </c>
      <c r="F9223" t="str">
        <f>IF(OR(dirty_cafe_sales!$F9223="UNKNOWN",dirty_cafe_sales!$F9223="ERROR",dirty_cafe_sales!$F9223=""),"Unknown",dirty_cafe_sales!$F9223)</f>
        <v>Cash</v>
      </c>
      <c r="G9223" t="str">
        <f>IF(OR(dirty_cafe_sales!$G9223="UNKNOWN",dirty_cafe_sales!$G9223="ERROR",dirty_cafe_sales!$G9223=""),"Unknown",dirty_cafe_sales!$G9223)</f>
        <v>Takeaway</v>
      </c>
      <c r="H9223" s="2" t="d">
        <v>2023-11-06</v>
      </c>
    </row>
    <row r="9224" spans="1:8" x14ac:dyDescent="0.2">
      <c r="A9224" s="16" t="s">
        <v>9245</v>
      </c>
      <c r="B9224" s="16" t="str">
        <f>IF(OR(dirty_cafe_sales!$B9224="UNKNOWN",dirty_cafe_sales!$B9224="",dirty_cafe_sales!$B9224="ERROR"),"Unknown_Item",dirty_cafe_sales!$B9224)</f>
        <v>Coffee</v>
      </c>
      <c r="C9224" s="23">
        <f>IF(ISNUMBER(dirty_cafe_sales!$C9224),dirty_cafe_sales!$C9224,3)</f>
        <v>1</v>
      </c>
      <c r="D9224" s="19">
        <f>VLOOKUP($B9224,Price_Per_Item!$A$3:$B$11,2,FALSE)</f>
        <v>2</v>
      </c>
      <c r="E9224" s="25">
        <f t="shared" si="144"/>
        <v>2</v>
      </c>
      <c r="F9224" t="str">
        <f>IF(OR(dirty_cafe_sales!$F9224="UNKNOWN",dirty_cafe_sales!$F9224="ERROR",dirty_cafe_sales!$F9224=""),"Unknown",dirty_cafe_sales!$F9224)</f>
        <v>Unknown</v>
      </c>
      <c r="G9224" t="str">
        <f>IF(OR(dirty_cafe_sales!$G9224="UNKNOWN",dirty_cafe_sales!$G9224="ERROR",dirty_cafe_sales!$G9224=""),"Unknown",dirty_cafe_sales!$G9224)</f>
        <v>Unknown</v>
      </c>
      <c r="H9224" s="2" t="d">
        <v>2023-07-20</v>
      </c>
    </row>
    <row r="9225" spans="1:8" x14ac:dyDescent="0.2">
      <c r="A9225" s="16" t="s">
        <v>9246</v>
      </c>
      <c r="B9225" s="16" t="str">
        <f>IF(OR(dirty_cafe_sales!$B9225="UNKNOWN",dirty_cafe_sales!$B9225="",dirty_cafe_sales!$B9225="ERROR"),"Unknown_Item",dirty_cafe_sales!$B9225)</f>
        <v>Juice</v>
      </c>
      <c r="C9225" s="23">
        <f>IF(ISNUMBER(dirty_cafe_sales!$C9225),dirty_cafe_sales!$C9225,3)</f>
        <v>5</v>
      </c>
      <c r="D9225" s="19">
        <f>VLOOKUP($B9225,Price_Per_Item!$A$3:$B$11,2,FALSE)</f>
        <v>3</v>
      </c>
      <c r="E9225" s="25">
        <f t="shared" si="144"/>
        <v>15</v>
      </c>
      <c r="F9225" t="str">
        <f>IF(OR(dirty_cafe_sales!$F9225="UNKNOWN",dirty_cafe_sales!$F9225="ERROR",dirty_cafe_sales!$F9225=""),"Unknown",dirty_cafe_sales!$F9225)</f>
        <v>Unknown</v>
      </c>
      <c r="G9225" t="str">
        <f>IF(OR(dirty_cafe_sales!$G9225="UNKNOWN",dirty_cafe_sales!$G9225="ERROR",dirty_cafe_sales!$G9225=""),"Unknown",dirty_cafe_sales!$G9225)</f>
        <v>Takeaway</v>
      </c>
      <c r="H9225" s="2" t="d">
        <v>2023-05-21</v>
      </c>
    </row>
    <row r="9226" spans="1:8" x14ac:dyDescent="0.2">
      <c r="A9226" s="16" t="s">
        <v>9247</v>
      </c>
      <c r="B9226" s="16" t="str">
        <f>IF(OR(dirty_cafe_sales!$B9226="UNKNOWN",dirty_cafe_sales!$B9226="",dirty_cafe_sales!$B9226="ERROR"),"Unknown_Item",dirty_cafe_sales!$B9226)</f>
        <v>Smoothie</v>
      </c>
      <c r="C9226" s="23">
        <f>IF(ISNUMBER(dirty_cafe_sales!$C9226),dirty_cafe_sales!$C9226,3)</f>
        <v>3</v>
      </c>
      <c r="D9226" s="19">
        <f>VLOOKUP($B9226,Price_Per_Item!$A$3:$B$11,2,FALSE)</f>
        <v>4</v>
      </c>
      <c r="E9226" s="25">
        <f t="shared" si="144"/>
        <v>12</v>
      </c>
      <c r="F9226" t="str">
        <f>IF(OR(dirty_cafe_sales!$F9226="UNKNOWN",dirty_cafe_sales!$F9226="ERROR",dirty_cafe_sales!$F9226=""),"Unknown",dirty_cafe_sales!$F9226)</f>
        <v>Unknown</v>
      </c>
      <c r="G9226" t="str">
        <f>IF(OR(dirty_cafe_sales!$G9226="UNKNOWN",dirty_cafe_sales!$G9226="ERROR",dirty_cafe_sales!$G9226=""),"Unknown",dirty_cafe_sales!$G9226)</f>
        <v>In-store</v>
      </c>
      <c r="H9226" s="2" t="d">
        <v>2023-06-01</v>
      </c>
    </row>
    <row r="9227" spans="1:8" x14ac:dyDescent="0.2">
      <c r="A9227" s="16" t="s">
        <v>9248</v>
      </c>
      <c r="B9227" s="16" t="str">
        <f>IF(OR(dirty_cafe_sales!$B9227="UNKNOWN",dirty_cafe_sales!$B9227="",dirty_cafe_sales!$B9227="ERROR"),"Unknown_Item",dirty_cafe_sales!$B9227)</f>
        <v>Tea</v>
      </c>
      <c r="C9227" s="23">
        <f>IF(ISNUMBER(dirty_cafe_sales!$C9227),dirty_cafe_sales!$C9227,3)</f>
        <v>2</v>
      </c>
      <c r="D9227" s="19">
        <f>VLOOKUP($B9227,Price_Per_Item!$A$3:$B$11,2,FALSE)</f>
        <v>1.5</v>
      </c>
      <c r="E9227" s="25">
        <f t="shared" si="144"/>
        <v>3</v>
      </c>
      <c r="F9227" t="str">
        <f>IF(OR(dirty_cafe_sales!$F9227="UNKNOWN",dirty_cafe_sales!$F9227="ERROR",dirty_cafe_sales!$F9227=""),"Unknown",dirty_cafe_sales!$F9227)</f>
        <v>Unknown</v>
      </c>
      <c r="G9227" t="str">
        <f>IF(OR(dirty_cafe_sales!$G9227="UNKNOWN",dirty_cafe_sales!$G9227="ERROR",dirty_cafe_sales!$G9227=""),"Unknown",dirty_cafe_sales!$G9227)</f>
        <v>In-store</v>
      </c>
      <c r="H9227" s="2" t="d">
        <v>2023-10-02</v>
      </c>
    </row>
    <row r="9228" spans="1:8" x14ac:dyDescent="0.2">
      <c r="A9228" s="16" t="s">
        <v>9249</v>
      </c>
      <c r="B9228" s="16" t="str">
        <f>IF(OR(dirty_cafe_sales!$B9228="UNKNOWN",dirty_cafe_sales!$B9228="",dirty_cafe_sales!$B9228="ERROR"),"Unknown_Item",dirty_cafe_sales!$B9228)</f>
        <v>Cake</v>
      </c>
      <c r="C9228" s="23">
        <f>IF(ISNUMBER(dirty_cafe_sales!$C9228),dirty_cafe_sales!$C9228,3)</f>
        <v>5</v>
      </c>
      <c r="D9228" s="19">
        <f>VLOOKUP($B9228,Price_Per_Item!$A$3:$B$11,2,FALSE)</f>
        <v>3</v>
      </c>
      <c r="E9228" s="25">
        <f t="shared" si="144"/>
        <v>15</v>
      </c>
      <c r="F9228" t="str">
        <f>IF(OR(dirty_cafe_sales!$F9228="UNKNOWN",dirty_cafe_sales!$F9228="ERROR",dirty_cafe_sales!$F9228=""),"Unknown",dirty_cafe_sales!$F9228)</f>
        <v>Digital Wallet</v>
      </c>
      <c r="G9228" t="str">
        <f>IF(OR(dirty_cafe_sales!$G9228="UNKNOWN",dirty_cafe_sales!$G9228="ERROR",dirty_cafe_sales!$G9228=""),"Unknown",dirty_cafe_sales!$G9228)</f>
        <v>In-store</v>
      </c>
      <c r="H9228" s="2" t="d">
        <v>2023-08-03</v>
      </c>
    </row>
    <row r="9229" spans="1:8" x14ac:dyDescent="0.2">
      <c r="A9229" s="16" t="s">
        <v>9250</v>
      </c>
      <c r="B9229" s="16" t="str">
        <f>IF(OR(dirty_cafe_sales!$B9229="UNKNOWN",dirty_cafe_sales!$B9229="",dirty_cafe_sales!$B9229="ERROR"),"Unknown_Item",dirty_cafe_sales!$B9229)</f>
        <v>Juice</v>
      </c>
      <c r="C9229" s="23">
        <f>IF(ISNUMBER(dirty_cafe_sales!$C9229),dirty_cafe_sales!$C9229,3)</f>
        <v>1</v>
      </c>
      <c r="D9229" s="19">
        <f>VLOOKUP($B9229,Price_Per_Item!$A$3:$B$11,2,FALSE)</f>
        <v>3</v>
      </c>
      <c r="E9229" s="25">
        <f t="shared" si="144"/>
        <v>3</v>
      </c>
      <c r="F9229" t="str">
        <f>IF(OR(dirty_cafe_sales!$F9229="UNKNOWN",dirty_cafe_sales!$F9229="ERROR",dirty_cafe_sales!$F9229=""),"Unknown",dirty_cafe_sales!$F9229)</f>
        <v>Credit Card</v>
      </c>
      <c r="G9229" t="str">
        <f>IF(OR(dirty_cafe_sales!$G9229="UNKNOWN",dirty_cafe_sales!$G9229="ERROR",dirty_cafe_sales!$G9229=""),"Unknown",dirty_cafe_sales!$G9229)</f>
        <v>Takeaway</v>
      </c>
      <c r="H9229" s="2" t="d">
        <v>2023-12-17</v>
      </c>
    </row>
    <row r="9230" spans="1:8" x14ac:dyDescent="0.2">
      <c r="A9230" s="16" t="s">
        <v>9251</v>
      </c>
      <c r="B9230" s="16" t="str">
        <f>IF(OR(dirty_cafe_sales!$B9230="UNKNOWN",dirty_cafe_sales!$B9230="",dirty_cafe_sales!$B9230="ERROR"),"Unknown_Item",dirty_cafe_sales!$B9230)</f>
        <v>Juice</v>
      </c>
      <c r="C9230" s="23">
        <f>IF(ISNUMBER(dirty_cafe_sales!$C9230),dirty_cafe_sales!$C9230,3)</f>
        <v>5</v>
      </c>
      <c r="D9230" s="19">
        <f>VLOOKUP($B9230,Price_Per_Item!$A$3:$B$11,2,FALSE)</f>
        <v>3</v>
      </c>
      <c r="E9230" s="25">
        <f t="shared" si="144"/>
        <v>15</v>
      </c>
      <c r="F9230" t="str">
        <f>IF(OR(dirty_cafe_sales!$F9230="UNKNOWN",dirty_cafe_sales!$F9230="ERROR",dirty_cafe_sales!$F9230=""),"Unknown",dirty_cafe_sales!$F9230)</f>
        <v>Unknown</v>
      </c>
      <c r="G9230" t="str">
        <f>IF(OR(dirty_cafe_sales!$G9230="UNKNOWN",dirty_cafe_sales!$G9230="ERROR",dirty_cafe_sales!$G9230=""),"Unknown",dirty_cafe_sales!$G9230)</f>
        <v>Unknown</v>
      </c>
      <c r="H9230" s="2" t="d">
        <v>2023-03-28</v>
      </c>
    </row>
    <row r="9231" spans="1:8" x14ac:dyDescent="0.2">
      <c r="A9231" s="16" t="s">
        <v>9252</v>
      </c>
      <c r="B9231" s="16" t="str">
        <f>IF(OR(dirty_cafe_sales!$B9231="UNKNOWN",dirty_cafe_sales!$B9231="",dirty_cafe_sales!$B9231="ERROR"),"Unknown_Item",dirty_cafe_sales!$B9231)</f>
        <v>Juice</v>
      </c>
      <c r="C9231" s="23">
        <f>IF(ISNUMBER(dirty_cafe_sales!$C9231),dirty_cafe_sales!$C9231,3)</f>
        <v>4</v>
      </c>
      <c r="D9231" s="19">
        <f>VLOOKUP($B9231,Price_Per_Item!$A$3:$B$11,2,FALSE)</f>
        <v>3</v>
      </c>
      <c r="E9231" s="25">
        <f t="shared" si="144"/>
        <v>12</v>
      </c>
      <c r="F9231" t="str">
        <f>IF(OR(dirty_cafe_sales!$F9231="UNKNOWN",dirty_cafe_sales!$F9231="ERROR",dirty_cafe_sales!$F9231=""),"Unknown",dirty_cafe_sales!$F9231)</f>
        <v>Credit Card</v>
      </c>
      <c r="G9231" t="str">
        <f>IF(OR(dirty_cafe_sales!$G9231="UNKNOWN",dirty_cafe_sales!$G9231="ERROR",dirty_cafe_sales!$G9231=""),"Unknown",dirty_cafe_sales!$G9231)</f>
        <v>Unknown</v>
      </c>
      <c r="H9231" s="2" t="d">
        <v>2023-01-22</v>
      </c>
    </row>
    <row r="9232" spans="1:8" x14ac:dyDescent="0.2">
      <c r="A9232" s="16" t="s">
        <v>9253</v>
      </c>
      <c r="B9232" s="16" t="str">
        <f>IF(OR(dirty_cafe_sales!$B9232="UNKNOWN",dirty_cafe_sales!$B9232="",dirty_cafe_sales!$B9232="ERROR"),"Unknown_Item",dirty_cafe_sales!$B9232)</f>
        <v>Sandwich</v>
      </c>
      <c r="C9232" s="23">
        <f>IF(ISNUMBER(dirty_cafe_sales!$C9232),dirty_cafe_sales!$C9232,3)</f>
        <v>3</v>
      </c>
      <c r="D9232" s="19">
        <f>VLOOKUP($B9232,Price_Per_Item!$A$3:$B$11,2,FALSE)</f>
        <v>4</v>
      </c>
      <c r="E9232" s="25">
        <f t="shared" si="144"/>
        <v>12</v>
      </c>
      <c r="F9232" t="str">
        <f>IF(OR(dirty_cafe_sales!$F9232="UNKNOWN",dirty_cafe_sales!$F9232="ERROR",dirty_cafe_sales!$F9232=""),"Unknown",dirty_cafe_sales!$F9232)</f>
        <v>Digital Wallet</v>
      </c>
      <c r="G9232" t="str">
        <f>IF(OR(dirty_cafe_sales!$G9232="UNKNOWN",dirty_cafe_sales!$G9232="ERROR",dirty_cafe_sales!$G9232=""),"Unknown",dirty_cafe_sales!$G9232)</f>
        <v>Takeaway</v>
      </c>
      <c r="H9232" s="2" t="d">
        <v>2023-06-02</v>
      </c>
    </row>
    <row r="9233" spans="1:8" x14ac:dyDescent="0.2">
      <c r="A9233" s="16" t="s">
        <v>9254</v>
      </c>
      <c r="B9233" s="16" t="str">
        <f>IF(OR(dirty_cafe_sales!$B9233="UNKNOWN",dirty_cafe_sales!$B9233="",dirty_cafe_sales!$B9233="ERROR"),"Unknown_Item",dirty_cafe_sales!$B9233)</f>
        <v>Unknown_Item</v>
      </c>
      <c r="C9233" s="23">
        <f>IF(ISNUMBER(dirty_cafe_sales!$C9233),dirty_cafe_sales!$C9233,3)</f>
        <v>3</v>
      </c>
      <c r="D9233" s="19">
        <f>VLOOKUP($B9233,Price_Per_Item!$A$3:$B$11,2,FALSE)</f>
        <v>2.9375</v>
      </c>
      <c r="E9233" s="25">
        <f t="shared" si="144"/>
        <v>8.8125</v>
      </c>
      <c r="F9233" t="str">
        <f>IF(OR(dirty_cafe_sales!$F9233="UNKNOWN",dirty_cafe_sales!$F9233="ERROR",dirty_cafe_sales!$F9233=""),"Unknown",dirty_cafe_sales!$F9233)</f>
        <v>Cash</v>
      </c>
      <c r="G9233" t="str">
        <f>IF(OR(dirty_cafe_sales!$G9233="UNKNOWN",dirty_cafe_sales!$G9233="ERROR",dirty_cafe_sales!$G9233=""),"Unknown",dirty_cafe_sales!$G9233)</f>
        <v>Unknown</v>
      </c>
      <c r="H9233" s="2" t="d">
        <v>2023-08-19</v>
      </c>
    </row>
    <row r="9234" spans="1:8" x14ac:dyDescent="0.2">
      <c r="A9234" s="16" t="s">
        <v>9255</v>
      </c>
      <c r="B9234" s="16" t="str">
        <f>IF(OR(dirty_cafe_sales!$B9234="UNKNOWN",dirty_cafe_sales!$B9234="",dirty_cafe_sales!$B9234="ERROR"),"Unknown_Item",dirty_cafe_sales!$B9234)</f>
        <v>Unknown_Item</v>
      </c>
      <c r="C9234" s="23">
        <f>IF(ISNUMBER(dirty_cafe_sales!$C9234),dirty_cafe_sales!$C9234,3)</f>
        <v>1</v>
      </c>
      <c r="D9234" s="19">
        <f>VLOOKUP($B9234,Price_Per_Item!$A$3:$B$11,2,FALSE)</f>
        <v>2.9375</v>
      </c>
      <c r="E9234" s="25">
        <f t="shared" si="144"/>
        <v>2.9375</v>
      </c>
      <c r="F9234" t="str">
        <f>IF(OR(dirty_cafe_sales!$F9234="UNKNOWN",dirty_cafe_sales!$F9234="ERROR",dirty_cafe_sales!$F9234=""),"Unknown",dirty_cafe_sales!$F9234)</f>
        <v>Credit Card</v>
      </c>
      <c r="G9234" t="str">
        <f>IF(OR(dirty_cafe_sales!$G9234="UNKNOWN",dirty_cafe_sales!$G9234="ERROR",dirty_cafe_sales!$G9234=""),"Unknown",dirty_cafe_sales!$G9234)</f>
        <v>Unknown</v>
      </c>
      <c r="H9234" s="2" t="d">
        <v>2023-03-30</v>
      </c>
    </row>
    <row r="9235" spans="1:8" x14ac:dyDescent="0.2">
      <c r="A9235" s="16" t="s">
        <v>9256</v>
      </c>
      <c r="B9235" s="16" t="str">
        <f>IF(OR(dirty_cafe_sales!$B9235="UNKNOWN",dirty_cafe_sales!$B9235="",dirty_cafe_sales!$B9235="ERROR"),"Unknown_Item",dirty_cafe_sales!$B9235)</f>
        <v>Coffee</v>
      </c>
      <c r="C9235" s="23">
        <f>IF(ISNUMBER(dirty_cafe_sales!$C9235),dirty_cafe_sales!$C9235,3)</f>
        <v>2</v>
      </c>
      <c r="D9235" s="19">
        <f>VLOOKUP($B9235,Price_Per_Item!$A$3:$B$11,2,FALSE)</f>
        <v>2</v>
      </c>
      <c r="E9235" s="25">
        <f t="shared" si="144"/>
        <v>4</v>
      </c>
      <c r="F9235" t="str">
        <f>IF(OR(dirty_cafe_sales!$F9235="UNKNOWN",dirty_cafe_sales!$F9235="ERROR",dirty_cafe_sales!$F9235=""),"Unknown",dirty_cafe_sales!$F9235)</f>
        <v>Cash</v>
      </c>
      <c r="G9235" t="str">
        <f>IF(OR(dirty_cafe_sales!$G9235="UNKNOWN",dirty_cafe_sales!$G9235="ERROR",dirty_cafe_sales!$G9235=""),"Unknown",dirty_cafe_sales!$G9235)</f>
        <v>Unknown</v>
      </c>
      <c r="H9235" s="2" t="d">
        <v>2023-05-05</v>
      </c>
    </row>
    <row r="9236" spans="1:8" x14ac:dyDescent="0.2">
      <c r="A9236" s="16" t="s">
        <v>9257</v>
      </c>
      <c r="B9236" s="16" t="str">
        <f>IF(OR(dirty_cafe_sales!$B9236="UNKNOWN",dirty_cafe_sales!$B9236="",dirty_cafe_sales!$B9236="ERROR"),"Unknown_Item",dirty_cafe_sales!$B9236)</f>
        <v>Tea</v>
      </c>
      <c r="C9236" s="23">
        <f>IF(ISNUMBER(dirty_cafe_sales!$C9236),dirty_cafe_sales!$C9236,3)</f>
        <v>5</v>
      </c>
      <c r="D9236" s="19">
        <f>VLOOKUP($B9236,Price_Per_Item!$A$3:$B$11,2,FALSE)</f>
        <v>1.5</v>
      </c>
      <c r="E9236" s="25">
        <f t="shared" si="144"/>
        <v>7.5</v>
      </c>
      <c r="F9236" t="str">
        <f>IF(OR(dirty_cafe_sales!$F9236="UNKNOWN",dirty_cafe_sales!$F9236="ERROR",dirty_cafe_sales!$F9236=""),"Unknown",dirty_cafe_sales!$F9236)</f>
        <v>Credit Card</v>
      </c>
      <c r="G9236" t="str">
        <f>IF(OR(dirty_cafe_sales!$G9236="UNKNOWN",dirty_cafe_sales!$G9236="ERROR",dirty_cafe_sales!$G9236=""),"Unknown",dirty_cafe_sales!$G9236)</f>
        <v>Takeaway</v>
      </c>
      <c r="H9236" s="2" t="d">
        <v>2023-06-18</v>
      </c>
    </row>
    <row r="9237" spans="1:8" x14ac:dyDescent="0.2">
      <c r="A9237" s="16" t="s">
        <v>9258</v>
      </c>
      <c r="B9237" s="16" t="str">
        <f>IF(OR(dirty_cafe_sales!$B9237="UNKNOWN",dirty_cafe_sales!$B9237="",dirty_cafe_sales!$B9237="ERROR"),"Unknown_Item",dirty_cafe_sales!$B9237)</f>
        <v>Coffee</v>
      </c>
      <c r="C9237" s="23">
        <f>IF(ISNUMBER(dirty_cafe_sales!$C9237),dirty_cafe_sales!$C9237,3)</f>
        <v>5</v>
      </c>
      <c r="D9237" s="19">
        <f>VLOOKUP($B9237,Price_Per_Item!$A$3:$B$11,2,FALSE)</f>
        <v>2</v>
      </c>
      <c r="E9237" s="25">
        <f t="shared" si="144"/>
        <v>10</v>
      </c>
      <c r="F9237" t="str">
        <f>IF(OR(dirty_cafe_sales!$F9237="UNKNOWN",dirty_cafe_sales!$F9237="ERROR",dirty_cafe_sales!$F9237=""),"Unknown",dirty_cafe_sales!$F9237)</f>
        <v>Unknown</v>
      </c>
      <c r="G9237" t="str">
        <f>IF(OR(dirty_cafe_sales!$G9237="UNKNOWN",dirty_cafe_sales!$G9237="ERROR",dirty_cafe_sales!$G9237=""),"Unknown",dirty_cafe_sales!$G9237)</f>
        <v>Takeaway</v>
      </c>
      <c r="H9237" s="2" t="d">
        <v>2023-09-26</v>
      </c>
    </row>
    <row r="9238" spans="1:8" x14ac:dyDescent="0.2">
      <c r="A9238" s="16" t="s">
        <v>9259</v>
      </c>
      <c r="B9238" s="16" t="str">
        <f>IF(OR(dirty_cafe_sales!$B9238="UNKNOWN",dirty_cafe_sales!$B9238="",dirty_cafe_sales!$B9238="ERROR"),"Unknown_Item",dirty_cafe_sales!$B9238)</f>
        <v>Juice</v>
      </c>
      <c r="C9238" s="23">
        <f>IF(ISNUMBER(dirty_cafe_sales!$C9238),dirty_cafe_sales!$C9238,3)</f>
        <v>2</v>
      </c>
      <c r="D9238" s="19">
        <f>VLOOKUP($B9238,Price_Per_Item!$A$3:$B$11,2,FALSE)</f>
        <v>3</v>
      </c>
      <c r="E9238" s="25">
        <f t="shared" si="144"/>
        <v>6</v>
      </c>
      <c r="F9238" t="str">
        <f>IF(OR(dirty_cafe_sales!$F9238="UNKNOWN",dirty_cafe_sales!$F9238="ERROR",dirty_cafe_sales!$F9238=""),"Unknown",dirty_cafe_sales!$F9238)</f>
        <v>Cash</v>
      </c>
      <c r="G9238" t="str">
        <f>IF(OR(dirty_cafe_sales!$G9238="UNKNOWN",dirty_cafe_sales!$G9238="ERROR",dirty_cafe_sales!$G9238=""),"Unknown",dirty_cafe_sales!$G9238)</f>
        <v>Takeaway</v>
      </c>
      <c r="H9238" s="2" t="d">
        <v>2023-06-13</v>
      </c>
    </row>
    <row r="9239" spans="1:8" x14ac:dyDescent="0.2">
      <c r="A9239" s="16" t="s">
        <v>9260</v>
      </c>
      <c r="B9239" s="16" t="str">
        <f>IF(OR(dirty_cafe_sales!$B9239="UNKNOWN",dirty_cafe_sales!$B9239="",dirty_cafe_sales!$B9239="ERROR"),"Unknown_Item",dirty_cafe_sales!$B9239)</f>
        <v>Cookie</v>
      </c>
      <c r="C9239" s="23">
        <f>IF(ISNUMBER(dirty_cafe_sales!$C9239),dirty_cafe_sales!$C9239,3)</f>
        <v>1</v>
      </c>
      <c r="D9239" s="19">
        <f>VLOOKUP($B9239,Price_Per_Item!$A$3:$B$11,2,FALSE)</f>
        <v>1</v>
      </c>
      <c r="E9239" s="25">
        <f t="shared" si="144"/>
        <v>1</v>
      </c>
      <c r="F9239" t="str">
        <f>IF(OR(dirty_cafe_sales!$F9239="UNKNOWN",dirty_cafe_sales!$F9239="ERROR",dirty_cafe_sales!$F9239=""),"Unknown",dirty_cafe_sales!$F9239)</f>
        <v>Cash</v>
      </c>
      <c r="G9239" t="str">
        <f>IF(OR(dirty_cafe_sales!$G9239="UNKNOWN",dirty_cafe_sales!$G9239="ERROR",dirty_cafe_sales!$G9239=""),"Unknown",dirty_cafe_sales!$G9239)</f>
        <v>Takeaway</v>
      </c>
      <c r="H9239" s="2" t="d">
        <v>2023-06-02</v>
      </c>
    </row>
    <row r="9240" spans="1:8" x14ac:dyDescent="0.2">
      <c r="A9240" s="16" t="s">
        <v>9261</v>
      </c>
      <c r="B9240" s="16" t="str">
        <f>IF(OR(dirty_cafe_sales!$B9240="UNKNOWN",dirty_cafe_sales!$B9240="",dirty_cafe_sales!$B9240="ERROR"),"Unknown_Item",dirty_cafe_sales!$B9240)</f>
        <v>Tea</v>
      </c>
      <c r="C9240" s="23">
        <f>IF(ISNUMBER(dirty_cafe_sales!$C9240),dirty_cafe_sales!$C9240,3)</f>
        <v>1</v>
      </c>
      <c r="D9240" s="19">
        <f>VLOOKUP($B9240,Price_Per_Item!$A$3:$B$11,2,FALSE)</f>
        <v>1.5</v>
      </c>
      <c r="E9240" s="25">
        <f t="shared" si="144"/>
        <v>1.5</v>
      </c>
      <c r="F9240" t="str">
        <f>IF(OR(dirty_cafe_sales!$F9240="UNKNOWN",dirty_cafe_sales!$F9240="ERROR",dirty_cafe_sales!$F9240=""),"Unknown",dirty_cafe_sales!$F9240)</f>
        <v>Digital Wallet</v>
      </c>
      <c r="G9240" t="str">
        <f>IF(OR(dirty_cafe_sales!$G9240="UNKNOWN",dirty_cafe_sales!$G9240="ERROR",dirty_cafe_sales!$G9240=""),"Unknown",dirty_cafe_sales!$G9240)</f>
        <v>Takeaway</v>
      </c>
      <c r="H9240" s="2" t="d">
        <v>2023-01-29</v>
      </c>
    </row>
    <row r="9241" spans="1:8" x14ac:dyDescent="0.2">
      <c r="A9241" s="16" t="s">
        <v>9262</v>
      </c>
      <c r="B9241" s="16" t="str">
        <f>IF(OR(dirty_cafe_sales!$B9241="UNKNOWN",dirty_cafe_sales!$B9241="",dirty_cafe_sales!$B9241="ERROR"),"Unknown_Item",dirty_cafe_sales!$B9241)</f>
        <v>Tea</v>
      </c>
      <c r="C9241" s="23">
        <f>IF(ISNUMBER(dirty_cafe_sales!$C9241),dirty_cafe_sales!$C9241,3)</f>
        <v>2</v>
      </c>
      <c r="D9241" s="19">
        <f>VLOOKUP($B9241,Price_Per_Item!$A$3:$B$11,2,FALSE)</f>
        <v>1.5</v>
      </c>
      <c r="E9241" s="25">
        <f t="shared" si="144"/>
        <v>3</v>
      </c>
      <c r="F9241" t="str">
        <f>IF(OR(dirty_cafe_sales!$F9241="UNKNOWN",dirty_cafe_sales!$F9241="ERROR",dirty_cafe_sales!$F9241=""),"Unknown",dirty_cafe_sales!$F9241)</f>
        <v>Unknown</v>
      </c>
      <c r="G9241" t="str">
        <f>IF(OR(dirty_cafe_sales!$G9241="UNKNOWN",dirty_cafe_sales!$G9241="ERROR",dirty_cafe_sales!$G9241=""),"Unknown",dirty_cafe_sales!$G9241)</f>
        <v>Takeaway</v>
      </c>
      <c r="H9241" s="2" t="d">
        <v>2023-11-16</v>
      </c>
    </row>
    <row r="9242" spans="1:8" x14ac:dyDescent="0.2">
      <c r="A9242" s="16" t="s">
        <v>9263</v>
      </c>
      <c r="B9242" s="16" t="str">
        <f>IF(OR(dirty_cafe_sales!$B9242="UNKNOWN",dirty_cafe_sales!$B9242="",dirty_cafe_sales!$B9242="ERROR"),"Unknown_Item",dirty_cafe_sales!$B9242)</f>
        <v>Salad</v>
      </c>
      <c r="C9242" s="23">
        <f>IF(ISNUMBER(dirty_cafe_sales!$C9242),dirty_cafe_sales!$C9242,3)</f>
        <v>2</v>
      </c>
      <c r="D9242" s="19">
        <f>VLOOKUP($B9242,Price_Per_Item!$A$3:$B$11,2,FALSE)</f>
        <v>5</v>
      </c>
      <c r="E9242" s="25">
        <f t="shared" si="144"/>
        <v>10</v>
      </c>
      <c r="F9242" t="str">
        <f>IF(OR(dirty_cafe_sales!$F9242="UNKNOWN",dirty_cafe_sales!$F9242="ERROR",dirty_cafe_sales!$F9242=""),"Unknown",dirty_cafe_sales!$F9242)</f>
        <v>Credit Card</v>
      </c>
      <c r="G9242" t="str">
        <f>IF(OR(dirty_cafe_sales!$G9242="UNKNOWN",dirty_cafe_sales!$G9242="ERROR",dirty_cafe_sales!$G9242=""),"Unknown",dirty_cafe_sales!$G9242)</f>
        <v>Unknown</v>
      </c>
      <c r="H9242" s="2" t="d">
        <v>2023-03-24</v>
      </c>
    </row>
    <row r="9243" spans="1:8" x14ac:dyDescent="0.2">
      <c r="A9243" s="16" t="s">
        <v>9264</v>
      </c>
      <c r="B9243" s="16" t="str">
        <f>IF(OR(dirty_cafe_sales!$B9243="UNKNOWN",dirty_cafe_sales!$B9243="",dirty_cafe_sales!$B9243="ERROR"),"Unknown_Item",dirty_cafe_sales!$B9243)</f>
        <v>Sandwich</v>
      </c>
      <c r="C9243" s="23">
        <f>IF(ISNUMBER(dirty_cafe_sales!$C9243),dirty_cafe_sales!$C9243,3)</f>
        <v>2</v>
      </c>
      <c r="D9243" s="19">
        <f>VLOOKUP($B9243,Price_Per_Item!$A$3:$B$11,2,FALSE)</f>
        <v>4</v>
      </c>
      <c r="E9243" s="25">
        <f t="shared" si="144"/>
        <v>8</v>
      </c>
      <c r="F9243" t="str">
        <f>IF(OR(dirty_cafe_sales!$F9243="UNKNOWN",dirty_cafe_sales!$F9243="ERROR",dirty_cafe_sales!$F9243=""),"Unknown",dirty_cafe_sales!$F9243)</f>
        <v>Unknown</v>
      </c>
      <c r="G9243" t="str">
        <f>IF(OR(dirty_cafe_sales!$G9243="UNKNOWN",dirty_cafe_sales!$G9243="ERROR",dirty_cafe_sales!$G9243=""),"Unknown",dirty_cafe_sales!$G9243)</f>
        <v>Unknown</v>
      </c>
      <c r="H9243" s="2" t="d">
        <v>2023-02-01</v>
      </c>
    </row>
    <row r="9244" spans="1:8" x14ac:dyDescent="0.2">
      <c r="A9244" s="16" t="s">
        <v>9265</v>
      </c>
      <c r="B9244" s="16" t="str">
        <f>IF(OR(dirty_cafe_sales!$B9244="UNKNOWN",dirty_cafe_sales!$B9244="",dirty_cafe_sales!$B9244="ERROR"),"Unknown_Item",dirty_cafe_sales!$B9244)</f>
        <v>Sandwich</v>
      </c>
      <c r="C9244" s="23">
        <f>IF(ISNUMBER(dirty_cafe_sales!$C9244),dirty_cafe_sales!$C9244,3)</f>
        <v>3</v>
      </c>
      <c r="D9244" s="19">
        <f>VLOOKUP($B9244,Price_Per_Item!$A$3:$B$11,2,FALSE)</f>
        <v>4</v>
      </c>
      <c r="E9244" s="25">
        <f t="shared" si="144"/>
        <v>12</v>
      </c>
      <c r="F9244" t="str">
        <f>IF(OR(dirty_cafe_sales!$F9244="UNKNOWN",dirty_cafe_sales!$F9244="ERROR",dirty_cafe_sales!$F9244=""),"Unknown",dirty_cafe_sales!$F9244)</f>
        <v>Unknown</v>
      </c>
      <c r="G9244" t="str">
        <f>IF(OR(dirty_cafe_sales!$G9244="UNKNOWN",dirty_cafe_sales!$G9244="ERROR",dirty_cafe_sales!$G9244=""),"Unknown",dirty_cafe_sales!$G9244)</f>
        <v>Takeaway</v>
      </c>
      <c r="H9244" s="2" t="d">
        <v>2023-08-20</v>
      </c>
    </row>
    <row r="9245" spans="1:8" x14ac:dyDescent="0.2">
      <c r="A9245" s="16" t="s">
        <v>9266</v>
      </c>
      <c r="B9245" s="16" t="str">
        <f>IF(OR(dirty_cafe_sales!$B9245="UNKNOWN",dirty_cafe_sales!$B9245="",dirty_cafe_sales!$B9245="ERROR"),"Unknown_Item",dirty_cafe_sales!$B9245)</f>
        <v>Juice</v>
      </c>
      <c r="C9245" s="23">
        <f>IF(ISNUMBER(dirty_cafe_sales!$C9245),dirty_cafe_sales!$C9245,3)</f>
        <v>4</v>
      </c>
      <c r="D9245" s="19">
        <f>VLOOKUP($B9245,Price_Per_Item!$A$3:$B$11,2,FALSE)</f>
        <v>3</v>
      </c>
      <c r="E9245" s="25">
        <f t="shared" si="144"/>
        <v>12</v>
      </c>
      <c r="F9245" t="str">
        <f>IF(OR(dirty_cafe_sales!$F9245="UNKNOWN",dirty_cafe_sales!$F9245="ERROR",dirty_cafe_sales!$F9245=""),"Unknown",dirty_cafe_sales!$F9245)</f>
        <v>Unknown</v>
      </c>
      <c r="G9245" t="str">
        <f>IF(OR(dirty_cafe_sales!$G9245="UNKNOWN",dirty_cafe_sales!$G9245="ERROR",dirty_cafe_sales!$G9245=""),"Unknown",dirty_cafe_sales!$G9245)</f>
        <v>Takeaway</v>
      </c>
      <c r="H9245" s="2" t="d">
        <v>2023-12-25</v>
      </c>
    </row>
    <row r="9246" spans="1:8" x14ac:dyDescent="0.2">
      <c r="A9246" s="16" t="s">
        <v>9267</v>
      </c>
      <c r="B9246" s="16" t="str">
        <f>IF(OR(dirty_cafe_sales!$B9246="UNKNOWN",dirty_cafe_sales!$B9246="",dirty_cafe_sales!$B9246="ERROR"),"Unknown_Item",dirty_cafe_sales!$B9246)</f>
        <v>Salad</v>
      </c>
      <c r="C9246" s="23">
        <f>IF(ISNUMBER(dirty_cafe_sales!$C9246),dirty_cafe_sales!$C9246,3)</f>
        <v>3</v>
      </c>
      <c r="D9246" s="19">
        <f>VLOOKUP($B9246,Price_Per_Item!$A$3:$B$11,2,FALSE)</f>
        <v>5</v>
      </c>
      <c r="E9246" s="25">
        <f t="shared" si="144"/>
        <v>15</v>
      </c>
      <c r="F9246" t="str">
        <f>IF(OR(dirty_cafe_sales!$F9246="UNKNOWN",dirty_cafe_sales!$F9246="ERROR",dirty_cafe_sales!$F9246=""),"Unknown",dirty_cafe_sales!$F9246)</f>
        <v>Cash</v>
      </c>
      <c r="G9246" t="str">
        <f>IF(OR(dirty_cafe_sales!$G9246="UNKNOWN",dirty_cafe_sales!$G9246="ERROR",dirty_cafe_sales!$G9246=""),"Unknown",dirty_cafe_sales!$G9246)</f>
        <v>Takeaway</v>
      </c>
      <c r="H9246" s="2" t="d">
        <v>2023-08-30</v>
      </c>
    </row>
    <row r="9247" spans="1:8" x14ac:dyDescent="0.2">
      <c r="A9247" s="16" t="s">
        <v>9268</v>
      </c>
      <c r="B9247" s="16" t="str">
        <f>IF(OR(dirty_cafe_sales!$B9247="UNKNOWN",dirty_cafe_sales!$B9247="",dirty_cafe_sales!$B9247="ERROR"),"Unknown_Item",dirty_cafe_sales!$B9247)</f>
        <v>Tea</v>
      </c>
      <c r="C9247" s="23">
        <f>IF(ISNUMBER(dirty_cafe_sales!$C9247),dirty_cafe_sales!$C9247,3)</f>
        <v>1</v>
      </c>
      <c r="D9247" s="19">
        <f>VLOOKUP($B9247,Price_Per_Item!$A$3:$B$11,2,FALSE)</f>
        <v>1.5</v>
      </c>
      <c r="E9247" s="25">
        <f t="shared" si="144"/>
        <v>1.5</v>
      </c>
      <c r="F9247" t="str">
        <f>IF(OR(dirty_cafe_sales!$F9247="UNKNOWN",dirty_cafe_sales!$F9247="ERROR",dirty_cafe_sales!$F9247=""),"Unknown",dirty_cafe_sales!$F9247)</f>
        <v>Digital Wallet</v>
      </c>
      <c r="G9247" t="str">
        <f>IF(OR(dirty_cafe_sales!$G9247="UNKNOWN",dirty_cafe_sales!$G9247="ERROR",dirty_cafe_sales!$G9247=""),"Unknown",dirty_cafe_sales!$G9247)</f>
        <v>Unknown</v>
      </c>
      <c r="H9247" s="2" t="d">
        <v>2023-04-10</v>
      </c>
    </row>
    <row r="9248" spans="1:8" x14ac:dyDescent="0.2">
      <c r="A9248" s="16" t="s">
        <v>9269</v>
      </c>
      <c r="B9248" s="16" t="str">
        <f>IF(OR(dirty_cafe_sales!$B9248="UNKNOWN",dirty_cafe_sales!$B9248="",dirty_cafe_sales!$B9248="ERROR"),"Unknown_Item",dirty_cafe_sales!$B9248)</f>
        <v>Cookie</v>
      </c>
      <c r="C9248" s="23">
        <f>IF(ISNUMBER(dirty_cafe_sales!$C9248),dirty_cafe_sales!$C9248,3)</f>
        <v>1</v>
      </c>
      <c r="D9248" s="19">
        <f>VLOOKUP($B9248,Price_Per_Item!$A$3:$B$11,2,FALSE)</f>
        <v>1</v>
      </c>
      <c r="E9248" s="25">
        <f t="shared" si="144"/>
        <v>1</v>
      </c>
      <c r="F9248" t="str">
        <f>IF(OR(dirty_cafe_sales!$F9248="UNKNOWN",dirty_cafe_sales!$F9248="ERROR",dirty_cafe_sales!$F9248=""),"Unknown",dirty_cafe_sales!$F9248)</f>
        <v>Unknown</v>
      </c>
      <c r="G9248" t="str">
        <f>IF(OR(dirty_cafe_sales!$G9248="UNKNOWN",dirty_cafe_sales!$G9248="ERROR",dirty_cafe_sales!$G9248=""),"Unknown",dirty_cafe_sales!$G9248)</f>
        <v>In-store</v>
      </c>
      <c r="H9248" s="2" t="d">
        <v>2023-01-30</v>
      </c>
    </row>
    <row r="9249" spans="1:8" x14ac:dyDescent="0.2">
      <c r="A9249" s="16" t="s">
        <v>9270</v>
      </c>
      <c r="B9249" s="16" t="str">
        <f>IF(OR(dirty_cafe_sales!$B9249="UNKNOWN",dirty_cafe_sales!$B9249="",dirty_cafe_sales!$B9249="ERROR"),"Unknown_Item",dirty_cafe_sales!$B9249)</f>
        <v>Smoothie</v>
      </c>
      <c r="C9249" s="23">
        <f>IF(ISNUMBER(dirty_cafe_sales!$C9249),dirty_cafe_sales!$C9249,3)</f>
        <v>3</v>
      </c>
      <c r="D9249" s="19">
        <f>VLOOKUP($B9249,Price_Per_Item!$A$3:$B$11,2,FALSE)</f>
        <v>4</v>
      </c>
      <c r="E9249" s="25">
        <f t="shared" si="144"/>
        <v>12</v>
      </c>
      <c r="F9249" t="str">
        <f>IF(OR(dirty_cafe_sales!$F9249="UNKNOWN",dirty_cafe_sales!$F9249="ERROR",dirty_cafe_sales!$F9249=""),"Unknown",dirty_cafe_sales!$F9249)</f>
        <v>Unknown</v>
      </c>
      <c r="G9249" t="str">
        <f>IF(OR(dirty_cafe_sales!$G9249="UNKNOWN",dirty_cafe_sales!$G9249="ERROR",dirty_cafe_sales!$G9249=""),"Unknown",dirty_cafe_sales!$G9249)</f>
        <v>Unknown</v>
      </c>
      <c r="H9249" s="2" t="d">
        <v>2023-04-17</v>
      </c>
    </row>
    <row r="9250" spans="1:8" x14ac:dyDescent="0.2">
      <c r="A9250" s="16" t="s">
        <v>9271</v>
      </c>
      <c r="B9250" s="16" t="str">
        <f>IF(OR(dirty_cafe_sales!$B9250="UNKNOWN",dirty_cafe_sales!$B9250="",dirty_cafe_sales!$B9250="ERROR"),"Unknown_Item",dirty_cafe_sales!$B9250)</f>
        <v>Coffee</v>
      </c>
      <c r="C9250" s="23">
        <f>IF(ISNUMBER(dirty_cafe_sales!$C9250),dirty_cafe_sales!$C9250,3)</f>
        <v>1</v>
      </c>
      <c r="D9250" s="19">
        <f>VLOOKUP($B9250,Price_Per_Item!$A$3:$B$11,2,FALSE)</f>
        <v>2</v>
      </c>
      <c r="E9250" s="25">
        <f t="shared" si="144"/>
        <v>2</v>
      </c>
      <c r="F9250" t="str">
        <f>IF(OR(dirty_cafe_sales!$F9250="UNKNOWN",dirty_cafe_sales!$F9250="ERROR",dirty_cafe_sales!$F9250=""),"Unknown",dirty_cafe_sales!$F9250)</f>
        <v>Credit Card</v>
      </c>
      <c r="G9250" t="str">
        <f>IF(OR(dirty_cafe_sales!$G9250="UNKNOWN",dirty_cafe_sales!$G9250="ERROR",dirty_cafe_sales!$G9250=""),"Unknown",dirty_cafe_sales!$G9250)</f>
        <v>In-store</v>
      </c>
      <c r="H9250" s="2" t="d">
        <v>2023-11-07</v>
      </c>
    </row>
    <row r="9251" spans="1:8" x14ac:dyDescent="0.2">
      <c r="A9251" s="16" t="s">
        <v>9272</v>
      </c>
      <c r="B9251" s="16" t="str">
        <f>IF(OR(dirty_cafe_sales!$B9251="UNKNOWN",dirty_cafe_sales!$B9251="",dirty_cafe_sales!$B9251="ERROR"),"Unknown_Item",dirty_cafe_sales!$B9251)</f>
        <v>Sandwich</v>
      </c>
      <c r="C9251" s="23">
        <f>IF(ISNUMBER(dirty_cafe_sales!$C9251),dirty_cafe_sales!$C9251,3)</f>
        <v>5</v>
      </c>
      <c r="D9251" s="19">
        <f>VLOOKUP($B9251,Price_Per_Item!$A$3:$B$11,2,FALSE)</f>
        <v>4</v>
      </c>
      <c r="E9251" s="25">
        <f t="shared" si="144"/>
        <v>20</v>
      </c>
      <c r="F9251" t="str">
        <f>IF(OR(dirty_cafe_sales!$F9251="UNKNOWN",dirty_cafe_sales!$F9251="ERROR",dirty_cafe_sales!$F9251=""),"Unknown",dirty_cafe_sales!$F9251)</f>
        <v>Digital Wallet</v>
      </c>
      <c r="G9251" t="str">
        <f>IF(OR(dirty_cafe_sales!$G9251="UNKNOWN",dirty_cafe_sales!$G9251="ERROR",dirty_cafe_sales!$G9251=""),"Unknown",dirty_cafe_sales!$G9251)</f>
        <v>Unknown</v>
      </c>
      <c r="H9251" s="2" t="d">
        <v>2023-12-24</v>
      </c>
    </row>
    <row r="9252" spans="1:8" x14ac:dyDescent="0.2">
      <c r="A9252" s="16" t="s">
        <v>9273</v>
      </c>
      <c r="B9252" s="16" t="str">
        <f>IF(OR(dirty_cafe_sales!$B9252="UNKNOWN",dirty_cafe_sales!$B9252="",dirty_cafe_sales!$B9252="ERROR"),"Unknown_Item",dirty_cafe_sales!$B9252)</f>
        <v>Salad</v>
      </c>
      <c r="C9252" s="23">
        <f>IF(ISNUMBER(dirty_cafe_sales!$C9252),dirty_cafe_sales!$C9252,3)</f>
        <v>2</v>
      </c>
      <c r="D9252" s="19">
        <f>VLOOKUP($B9252,Price_Per_Item!$A$3:$B$11,2,FALSE)</f>
        <v>5</v>
      </c>
      <c r="E9252" s="25">
        <f t="shared" si="144"/>
        <v>10</v>
      </c>
      <c r="F9252" t="str">
        <f>IF(OR(dirty_cafe_sales!$F9252="UNKNOWN",dirty_cafe_sales!$F9252="ERROR",dirty_cafe_sales!$F9252=""),"Unknown",dirty_cafe_sales!$F9252)</f>
        <v>Unknown</v>
      </c>
      <c r="G9252" t="str">
        <f>IF(OR(dirty_cafe_sales!$G9252="UNKNOWN",dirty_cafe_sales!$G9252="ERROR",dirty_cafe_sales!$G9252=""),"Unknown",dirty_cafe_sales!$G9252)</f>
        <v>Takeaway</v>
      </c>
      <c r="H9252" s="2" t="d">
        <v>2023-12-04</v>
      </c>
    </row>
    <row r="9253" spans="1:8" x14ac:dyDescent="0.2">
      <c r="A9253" s="16" t="s">
        <v>9274</v>
      </c>
      <c r="B9253" s="16" t="str">
        <f>IF(OR(dirty_cafe_sales!$B9253="UNKNOWN",dirty_cafe_sales!$B9253="",dirty_cafe_sales!$B9253="ERROR"),"Unknown_Item",dirty_cafe_sales!$B9253)</f>
        <v>Unknown_Item</v>
      </c>
      <c r="C9253" s="23">
        <f>IF(ISNUMBER(dirty_cafe_sales!$C9253),dirty_cafe_sales!$C9253,3)</f>
        <v>1</v>
      </c>
      <c r="D9253" s="19">
        <f>VLOOKUP($B9253,Price_Per_Item!$A$3:$B$11,2,FALSE)</f>
        <v>2.9375</v>
      </c>
      <c r="E9253" s="25">
        <f t="shared" si="144"/>
        <v>2.9375</v>
      </c>
      <c r="F9253" t="str">
        <f>IF(OR(dirty_cafe_sales!$F9253="UNKNOWN",dirty_cafe_sales!$F9253="ERROR",dirty_cafe_sales!$F9253=""),"Unknown",dirty_cafe_sales!$F9253)</f>
        <v>Credit Card</v>
      </c>
      <c r="G9253" t="str">
        <f>IF(OR(dirty_cafe_sales!$G9253="UNKNOWN",dirty_cafe_sales!$G9253="ERROR",dirty_cafe_sales!$G9253=""),"Unknown",dirty_cafe_sales!$G9253)</f>
        <v>In-store</v>
      </c>
      <c r="H9253" s="2" t="d">
        <v>2023-11-23</v>
      </c>
    </row>
    <row r="9254" spans="1:8" x14ac:dyDescent="0.2">
      <c r="A9254" s="16" t="s">
        <v>9275</v>
      </c>
      <c r="B9254" s="16" t="str">
        <f>IF(OR(dirty_cafe_sales!$B9254="UNKNOWN",dirty_cafe_sales!$B9254="",dirty_cafe_sales!$B9254="ERROR"),"Unknown_Item",dirty_cafe_sales!$B9254)</f>
        <v>Cake</v>
      </c>
      <c r="C9254" s="23">
        <f>IF(ISNUMBER(dirty_cafe_sales!$C9254),dirty_cafe_sales!$C9254,3)</f>
        <v>1</v>
      </c>
      <c r="D9254" s="19">
        <f>VLOOKUP($B9254,Price_Per_Item!$A$3:$B$11,2,FALSE)</f>
        <v>3</v>
      </c>
      <c r="E9254" s="25">
        <f t="shared" si="144"/>
        <v>3</v>
      </c>
      <c r="F9254" t="str">
        <f>IF(OR(dirty_cafe_sales!$F9254="UNKNOWN",dirty_cafe_sales!$F9254="ERROR",dirty_cafe_sales!$F9254=""),"Unknown",dirty_cafe_sales!$F9254)</f>
        <v>Credit Card</v>
      </c>
      <c r="G9254" t="str">
        <f>IF(OR(dirty_cafe_sales!$G9254="UNKNOWN",dirty_cafe_sales!$G9254="ERROR",dirty_cafe_sales!$G9254=""),"Unknown",dirty_cafe_sales!$G9254)</f>
        <v>Unknown</v>
      </c>
      <c r="H9254" s="2" t="d">
        <v>2023-07-10</v>
      </c>
    </row>
    <row r="9255" spans="1:8" x14ac:dyDescent="0.2">
      <c r="A9255" s="16" t="s">
        <v>9276</v>
      </c>
      <c r="B9255" s="16" t="str">
        <f>IF(OR(dirty_cafe_sales!$B9255="UNKNOWN",dirty_cafe_sales!$B9255="",dirty_cafe_sales!$B9255="ERROR"),"Unknown_Item",dirty_cafe_sales!$B9255)</f>
        <v>Cookie</v>
      </c>
      <c r="C9255" s="23">
        <f>IF(ISNUMBER(dirty_cafe_sales!$C9255),dirty_cafe_sales!$C9255,3)</f>
        <v>3</v>
      </c>
      <c r="D9255" s="19">
        <f>VLOOKUP($B9255,Price_Per_Item!$A$3:$B$11,2,FALSE)</f>
        <v>1</v>
      </c>
      <c r="E9255" s="25">
        <f t="shared" si="144"/>
        <v>3</v>
      </c>
      <c r="F9255" t="str">
        <f>IF(OR(dirty_cafe_sales!$F9255="UNKNOWN",dirty_cafe_sales!$F9255="ERROR",dirty_cafe_sales!$F9255=""),"Unknown",dirty_cafe_sales!$F9255)</f>
        <v>Cash</v>
      </c>
      <c r="G9255" t="str">
        <f>IF(OR(dirty_cafe_sales!$G9255="UNKNOWN",dirty_cafe_sales!$G9255="ERROR",dirty_cafe_sales!$G9255=""),"Unknown",dirty_cafe_sales!$G9255)</f>
        <v>Takeaway</v>
      </c>
      <c r="H9255" s="2" t="d">
        <v>2023-05-15</v>
      </c>
    </row>
    <row r="9256" spans="1:8" x14ac:dyDescent="0.2">
      <c r="A9256" s="16" t="s">
        <v>9277</v>
      </c>
      <c r="B9256" s="16" t="str">
        <f>IF(OR(dirty_cafe_sales!$B9256="UNKNOWN",dirty_cafe_sales!$B9256="",dirty_cafe_sales!$B9256="ERROR"),"Unknown_Item",dirty_cafe_sales!$B9256)</f>
        <v>Juice</v>
      </c>
      <c r="C9256" s="23">
        <f>IF(ISNUMBER(dirty_cafe_sales!$C9256),dirty_cafe_sales!$C9256,3)</f>
        <v>3</v>
      </c>
      <c r="D9256" s="19">
        <f>VLOOKUP($B9256,Price_Per_Item!$A$3:$B$11,2,FALSE)</f>
        <v>3</v>
      </c>
      <c r="E9256" s="25">
        <f t="shared" si="144"/>
        <v>9</v>
      </c>
      <c r="F9256" t="str">
        <f>IF(OR(dirty_cafe_sales!$F9256="UNKNOWN",dirty_cafe_sales!$F9256="ERROR",dirty_cafe_sales!$F9256=""),"Unknown",dirty_cafe_sales!$F9256)</f>
        <v>Unknown</v>
      </c>
      <c r="G9256" t="str">
        <f>IF(OR(dirty_cafe_sales!$G9256="UNKNOWN",dirty_cafe_sales!$G9256="ERROR",dirty_cafe_sales!$G9256=""),"Unknown",dirty_cafe_sales!$G9256)</f>
        <v>Takeaway</v>
      </c>
      <c r="H9256" s="2" t="d">
        <v>2023-09-25</v>
      </c>
    </row>
    <row r="9257" spans="1:8" x14ac:dyDescent="0.2">
      <c r="A9257" s="16" t="s">
        <v>9278</v>
      </c>
      <c r="B9257" s="16" t="str">
        <f>IF(OR(dirty_cafe_sales!$B9257="UNKNOWN",dirty_cafe_sales!$B9257="",dirty_cafe_sales!$B9257="ERROR"),"Unknown_Item",dirty_cafe_sales!$B9257)</f>
        <v>Unknown_Item</v>
      </c>
      <c r="C9257" s="23">
        <f>IF(ISNUMBER(dirty_cafe_sales!$C9257),dirty_cafe_sales!$C9257,3)</f>
        <v>5</v>
      </c>
      <c r="D9257" s="19">
        <f>VLOOKUP($B9257,Price_Per_Item!$A$3:$B$11,2,FALSE)</f>
        <v>2.9375</v>
      </c>
      <c r="E9257" s="25">
        <f t="shared" si="144"/>
        <v>14.6875</v>
      </c>
      <c r="F9257" t="str">
        <f>IF(OR(dirty_cafe_sales!$F9257="UNKNOWN",dirty_cafe_sales!$F9257="ERROR",dirty_cafe_sales!$F9257=""),"Unknown",dirty_cafe_sales!$F9257)</f>
        <v>Credit Card</v>
      </c>
      <c r="G9257" t="str">
        <f>IF(OR(dirty_cafe_sales!$G9257="UNKNOWN",dirty_cafe_sales!$G9257="ERROR",dirty_cafe_sales!$G9257=""),"Unknown",dirty_cafe_sales!$G9257)</f>
        <v>Unknown</v>
      </c>
      <c r="H9257" s="2" t="d">
        <v>2023-06-22</v>
      </c>
    </row>
    <row r="9258" spans="1:8" x14ac:dyDescent="0.2">
      <c r="A9258" s="16" t="s">
        <v>9279</v>
      </c>
      <c r="B9258" s="16" t="str">
        <f>IF(OR(dirty_cafe_sales!$B9258="UNKNOWN",dirty_cafe_sales!$B9258="",dirty_cafe_sales!$B9258="ERROR"),"Unknown_Item",dirty_cafe_sales!$B9258)</f>
        <v>Coffee</v>
      </c>
      <c r="C9258" s="23">
        <f>IF(ISNUMBER(dirty_cafe_sales!$C9258),dirty_cafe_sales!$C9258,3)</f>
        <v>1</v>
      </c>
      <c r="D9258" s="19">
        <f>VLOOKUP($B9258,Price_Per_Item!$A$3:$B$11,2,FALSE)</f>
        <v>2</v>
      </c>
      <c r="E9258" s="25">
        <f t="shared" si="144"/>
        <v>2</v>
      </c>
      <c r="F9258" t="str">
        <f>IF(OR(dirty_cafe_sales!$F9258="UNKNOWN",dirty_cafe_sales!$F9258="ERROR",dirty_cafe_sales!$F9258=""),"Unknown",dirty_cafe_sales!$F9258)</f>
        <v>Unknown</v>
      </c>
      <c r="G9258" t="str">
        <f>IF(OR(dirty_cafe_sales!$G9258="UNKNOWN",dirty_cafe_sales!$G9258="ERROR",dirty_cafe_sales!$G9258=""),"Unknown",dirty_cafe_sales!$G9258)</f>
        <v>In-store</v>
      </c>
      <c r="H9258" s="2" t="d">
        <v>2023-05-29</v>
      </c>
    </row>
    <row r="9259" spans="1:8" x14ac:dyDescent="0.2">
      <c r="A9259" s="16" t="s">
        <v>9280</v>
      </c>
      <c r="B9259" s="16" t="str">
        <f>IF(OR(dirty_cafe_sales!$B9259="UNKNOWN",dirty_cafe_sales!$B9259="",dirty_cafe_sales!$B9259="ERROR"),"Unknown_Item",dirty_cafe_sales!$B9259)</f>
        <v>Juice</v>
      </c>
      <c r="C9259" s="23">
        <f>IF(ISNUMBER(dirty_cafe_sales!$C9259),dirty_cafe_sales!$C9259,3)</f>
        <v>2</v>
      </c>
      <c r="D9259" s="19">
        <f>VLOOKUP($B9259,Price_Per_Item!$A$3:$B$11,2,FALSE)</f>
        <v>3</v>
      </c>
      <c r="E9259" s="25">
        <f t="shared" si="144"/>
        <v>6</v>
      </c>
      <c r="F9259" t="str">
        <f>IF(OR(dirty_cafe_sales!$F9259="UNKNOWN",dirty_cafe_sales!$F9259="ERROR",dirty_cafe_sales!$F9259=""),"Unknown",dirty_cafe_sales!$F9259)</f>
        <v>Unknown</v>
      </c>
      <c r="G9259" t="str">
        <f>IF(OR(dirty_cafe_sales!$G9259="UNKNOWN",dirty_cafe_sales!$G9259="ERROR",dirty_cafe_sales!$G9259=""),"Unknown",dirty_cafe_sales!$G9259)</f>
        <v>Unknown</v>
      </c>
      <c r="H9259" s="2" t="d">
        <v>2023-02-09</v>
      </c>
    </row>
    <row r="9260" spans="1:8" x14ac:dyDescent="0.2">
      <c r="A9260" s="16" t="s">
        <v>9281</v>
      </c>
      <c r="B9260" s="16" t="str">
        <f>IF(OR(dirty_cafe_sales!$B9260="UNKNOWN",dirty_cafe_sales!$B9260="",dirty_cafe_sales!$B9260="ERROR"),"Unknown_Item",dirty_cafe_sales!$B9260)</f>
        <v>Smoothie</v>
      </c>
      <c r="C9260" s="23">
        <f>IF(ISNUMBER(dirty_cafe_sales!$C9260),dirty_cafe_sales!$C9260,3)</f>
        <v>5</v>
      </c>
      <c r="D9260" s="19">
        <f>VLOOKUP($B9260,Price_Per_Item!$A$3:$B$11,2,FALSE)</f>
        <v>4</v>
      </c>
      <c r="E9260" s="25">
        <f t="shared" si="144"/>
        <v>20</v>
      </c>
      <c r="F9260" t="str">
        <f>IF(OR(dirty_cafe_sales!$F9260="UNKNOWN",dirty_cafe_sales!$F9260="ERROR",dirty_cafe_sales!$F9260=""),"Unknown",dirty_cafe_sales!$F9260)</f>
        <v>Cash</v>
      </c>
      <c r="G9260" t="str">
        <f>IF(OR(dirty_cafe_sales!$G9260="UNKNOWN",dirty_cafe_sales!$G9260="ERROR",dirty_cafe_sales!$G9260=""),"Unknown",dirty_cafe_sales!$G9260)</f>
        <v>In-store</v>
      </c>
      <c r="H9260" s="2" t="d">
        <v>2023-06-23</v>
      </c>
    </row>
    <row r="9261" spans="1:8" x14ac:dyDescent="0.2">
      <c r="A9261" s="16" t="s">
        <v>9282</v>
      </c>
      <c r="B9261" s="16" t="str">
        <f>IF(OR(dirty_cafe_sales!$B9261="UNKNOWN",dirty_cafe_sales!$B9261="",dirty_cafe_sales!$B9261="ERROR"),"Unknown_Item",dirty_cafe_sales!$B9261)</f>
        <v>Juice</v>
      </c>
      <c r="C9261" s="23">
        <f>IF(ISNUMBER(dirty_cafe_sales!$C9261),dirty_cafe_sales!$C9261,3)</f>
        <v>2</v>
      </c>
      <c r="D9261" s="19">
        <f>VLOOKUP($B9261,Price_Per_Item!$A$3:$B$11,2,FALSE)</f>
        <v>3</v>
      </c>
      <c r="E9261" s="25">
        <f t="shared" si="144"/>
        <v>6</v>
      </c>
      <c r="F9261" t="str">
        <f>IF(OR(dirty_cafe_sales!$F9261="UNKNOWN",dirty_cafe_sales!$F9261="ERROR",dirty_cafe_sales!$F9261=""),"Unknown",dirty_cafe_sales!$F9261)</f>
        <v>Cash</v>
      </c>
      <c r="G9261" t="str">
        <f>IF(OR(dirty_cafe_sales!$G9261="UNKNOWN",dirty_cafe_sales!$G9261="ERROR",dirty_cafe_sales!$G9261=""),"Unknown",dirty_cafe_sales!$G9261)</f>
        <v>In-store</v>
      </c>
      <c r="H9261" s="2" t="d">
        <v>2023-01-07</v>
      </c>
    </row>
    <row r="9262" spans="1:8" x14ac:dyDescent="0.2">
      <c r="A9262" s="16" t="s">
        <v>9283</v>
      </c>
      <c r="B9262" s="16" t="str">
        <f>IF(OR(dirty_cafe_sales!$B9262="UNKNOWN",dirty_cafe_sales!$B9262="",dirty_cafe_sales!$B9262="ERROR"),"Unknown_Item",dirty_cafe_sales!$B9262)</f>
        <v>Sandwich</v>
      </c>
      <c r="C9262" s="23">
        <f>IF(ISNUMBER(dirty_cafe_sales!$C9262),dirty_cafe_sales!$C9262,3)</f>
        <v>5</v>
      </c>
      <c r="D9262" s="19">
        <f>VLOOKUP($B9262,Price_Per_Item!$A$3:$B$11,2,FALSE)</f>
        <v>4</v>
      </c>
      <c r="E9262" s="25">
        <f t="shared" si="144"/>
        <v>20</v>
      </c>
      <c r="F9262" t="str">
        <f>IF(OR(dirty_cafe_sales!$F9262="UNKNOWN",dirty_cafe_sales!$F9262="ERROR",dirty_cafe_sales!$F9262=""),"Unknown",dirty_cafe_sales!$F9262)</f>
        <v>Unknown</v>
      </c>
      <c r="G9262" t="str">
        <f>IF(OR(dirty_cafe_sales!$G9262="UNKNOWN",dirty_cafe_sales!$G9262="ERROR",dirty_cafe_sales!$G9262=""),"Unknown",dirty_cafe_sales!$G9262)</f>
        <v>Unknown</v>
      </c>
      <c r="H9262" s="2" t="d">
        <v>2023-05-08</v>
      </c>
    </row>
    <row r="9263" spans="1:8" x14ac:dyDescent="0.2">
      <c r="A9263" s="16" t="s">
        <v>9284</v>
      </c>
      <c r="B9263" s="16" t="str">
        <f>IF(OR(dirty_cafe_sales!$B9263="UNKNOWN",dirty_cafe_sales!$B9263="",dirty_cafe_sales!$B9263="ERROR"),"Unknown_Item",dirty_cafe_sales!$B9263)</f>
        <v>Sandwich</v>
      </c>
      <c r="C9263" s="23">
        <f>IF(ISNUMBER(dirty_cafe_sales!$C9263),dirty_cafe_sales!$C9263,3)</f>
        <v>1</v>
      </c>
      <c r="D9263" s="19">
        <f>VLOOKUP($B9263,Price_Per_Item!$A$3:$B$11,2,FALSE)</f>
        <v>4</v>
      </c>
      <c r="E9263" s="25">
        <f t="shared" si="144"/>
        <v>4</v>
      </c>
      <c r="F9263" t="str">
        <f>IF(OR(dirty_cafe_sales!$F9263="UNKNOWN",dirty_cafe_sales!$F9263="ERROR",dirty_cafe_sales!$F9263=""),"Unknown",dirty_cafe_sales!$F9263)</f>
        <v>Credit Card</v>
      </c>
      <c r="G9263" t="str">
        <f>IF(OR(dirty_cafe_sales!$G9263="UNKNOWN",dirty_cafe_sales!$G9263="ERROR",dirty_cafe_sales!$G9263=""),"Unknown",dirty_cafe_sales!$G9263)</f>
        <v>Takeaway</v>
      </c>
      <c r="H9263" s="2" t="d">
        <v>2023-03-25</v>
      </c>
    </row>
    <row r="9264" spans="1:8" x14ac:dyDescent="0.2">
      <c r="A9264" s="16" t="s">
        <v>9285</v>
      </c>
      <c r="B9264" s="16" t="str">
        <f>IF(OR(dirty_cafe_sales!$B9264="UNKNOWN",dirty_cafe_sales!$B9264="",dirty_cafe_sales!$B9264="ERROR"),"Unknown_Item",dirty_cafe_sales!$B9264)</f>
        <v>Coffee</v>
      </c>
      <c r="C9264" s="23">
        <f>IF(ISNUMBER(dirty_cafe_sales!$C9264),dirty_cafe_sales!$C9264,3)</f>
        <v>2</v>
      </c>
      <c r="D9264" s="19">
        <f>VLOOKUP($B9264,Price_Per_Item!$A$3:$B$11,2,FALSE)</f>
        <v>2</v>
      </c>
      <c r="E9264" s="25">
        <f t="shared" si="144"/>
        <v>4</v>
      </c>
      <c r="F9264" t="str">
        <f>IF(OR(dirty_cafe_sales!$F9264="UNKNOWN",dirty_cafe_sales!$F9264="ERROR",dirty_cafe_sales!$F9264=""),"Unknown",dirty_cafe_sales!$F9264)</f>
        <v>Digital Wallet</v>
      </c>
      <c r="G9264" t="str">
        <f>IF(OR(dirty_cafe_sales!$G9264="UNKNOWN",dirty_cafe_sales!$G9264="ERROR",dirty_cafe_sales!$G9264=""),"Unknown",dirty_cafe_sales!$G9264)</f>
        <v>Unknown</v>
      </c>
      <c r="H9264" s="2" t="d">
        <v>2023-12-12</v>
      </c>
    </row>
    <row r="9265" spans="1:8" x14ac:dyDescent="0.2">
      <c r="A9265" s="16" t="s">
        <v>9286</v>
      </c>
      <c r="B9265" s="16" t="str">
        <f>IF(OR(dirty_cafe_sales!$B9265="UNKNOWN",dirty_cafe_sales!$B9265="",dirty_cafe_sales!$B9265="ERROR"),"Unknown_Item",dirty_cafe_sales!$B9265)</f>
        <v>Coffee</v>
      </c>
      <c r="C9265" s="23">
        <f>IF(ISNUMBER(dirty_cafe_sales!$C9265),dirty_cafe_sales!$C9265,3)</f>
        <v>5</v>
      </c>
      <c r="D9265" s="19">
        <f>VLOOKUP($B9265,Price_Per_Item!$A$3:$B$11,2,FALSE)</f>
        <v>2</v>
      </c>
      <c r="E9265" s="25">
        <f t="shared" si="144"/>
        <v>10</v>
      </c>
      <c r="F9265" t="str">
        <f>IF(OR(dirty_cafe_sales!$F9265="UNKNOWN",dirty_cafe_sales!$F9265="ERROR",dirty_cafe_sales!$F9265=""),"Unknown",dirty_cafe_sales!$F9265)</f>
        <v>Unknown</v>
      </c>
      <c r="G9265" t="str">
        <f>IF(OR(dirty_cafe_sales!$G9265="UNKNOWN",dirty_cafe_sales!$G9265="ERROR",dirty_cafe_sales!$G9265=""),"Unknown",dirty_cafe_sales!$G9265)</f>
        <v>Takeaway</v>
      </c>
      <c r="H9265" s="2" t="d">
        <v>2023-08-04</v>
      </c>
    </row>
    <row r="9266" spans="1:8" x14ac:dyDescent="0.2">
      <c r="A9266" s="16" t="s">
        <v>9287</v>
      </c>
      <c r="B9266" s="16" t="str">
        <f>IF(OR(dirty_cafe_sales!$B9266="UNKNOWN",dirty_cafe_sales!$B9266="",dirty_cafe_sales!$B9266="ERROR"),"Unknown_Item",dirty_cafe_sales!$B9266)</f>
        <v>Salad</v>
      </c>
      <c r="C9266" s="23">
        <f>IF(ISNUMBER(dirty_cafe_sales!$C9266),dirty_cafe_sales!$C9266,3)</f>
        <v>5</v>
      </c>
      <c r="D9266" s="19">
        <f>VLOOKUP($B9266,Price_Per_Item!$A$3:$B$11,2,FALSE)</f>
        <v>5</v>
      </c>
      <c r="E9266" s="25">
        <f t="shared" si="144"/>
        <v>25</v>
      </c>
      <c r="F9266" t="str">
        <f>IF(OR(dirty_cafe_sales!$F9266="UNKNOWN",dirty_cafe_sales!$F9266="ERROR",dirty_cafe_sales!$F9266=""),"Unknown",dirty_cafe_sales!$F9266)</f>
        <v>Credit Card</v>
      </c>
      <c r="G9266" t="str">
        <f>IF(OR(dirty_cafe_sales!$G9266="UNKNOWN",dirty_cafe_sales!$G9266="ERROR",dirty_cafe_sales!$G9266=""),"Unknown",dirty_cafe_sales!$G9266)</f>
        <v>Takeaway</v>
      </c>
      <c r="H9266" s="2" t="d">
        <v>2023-10-10</v>
      </c>
    </row>
    <row r="9267" spans="1:8" x14ac:dyDescent="0.2">
      <c r="A9267" s="16" t="s">
        <v>9288</v>
      </c>
      <c r="B9267" s="16" t="str">
        <f>IF(OR(dirty_cafe_sales!$B9267="UNKNOWN",dirty_cafe_sales!$B9267="",dirty_cafe_sales!$B9267="ERROR"),"Unknown_Item",dirty_cafe_sales!$B9267)</f>
        <v>Coffee</v>
      </c>
      <c r="C9267" s="23">
        <f>IF(ISNUMBER(dirty_cafe_sales!$C9267),dirty_cafe_sales!$C9267,3)</f>
        <v>2</v>
      </c>
      <c r="D9267" s="19">
        <f>VLOOKUP($B9267,Price_Per_Item!$A$3:$B$11,2,FALSE)</f>
        <v>2</v>
      </c>
      <c r="E9267" s="25">
        <f t="shared" si="144"/>
        <v>4</v>
      </c>
      <c r="F9267" t="str">
        <f>IF(OR(dirty_cafe_sales!$F9267="UNKNOWN",dirty_cafe_sales!$F9267="ERROR",dirty_cafe_sales!$F9267=""),"Unknown",dirty_cafe_sales!$F9267)</f>
        <v>Credit Card</v>
      </c>
      <c r="G9267" t="str">
        <f>IF(OR(dirty_cafe_sales!$G9267="UNKNOWN",dirty_cafe_sales!$G9267="ERROR",dirty_cafe_sales!$G9267=""),"Unknown",dirty_cafe_sales!$G9267)</f>
        <v>Unknown</v>
      </c>
      <c r="H9267" s="2" t="d">
        <v>2023-04-10</v>
      </c>
    </row>
    <row r="9268" spans="1:8" x14ac:dyDescent="0.2">
      <c r="A9268" s="16" t="s">
        <v>9289</v>
      </c>
      <c r="B9268" s="16" t="str">
        <f>IF(OR(dirty_cafe_sales!$B9268="UNKNOWN",dirty_cafe_sales!$B9268="",dirty_cafe_sales!$B9268="ERROR"),"Unknown_Item",dirty_cafe_sales!$B9268)</f>
        <v>Salad</v>
      </c>
      <c r="C9268" s="23">
        <f>IF(ISNUMBER(dirty_cafe_sales!$C9268),dirty_cafe_sales!$C9268,3)</f>
        <v>2</v>
      </c>
      <c r="D9268" s="19">
        <f>VLOOKUP($B9268,Price_Per_Item!$A$3:$B$11,2,FALSE)</f>
        <v>5</v>
      </c>
      <c r="E9268" s="25">
        <f t="shared" si="144"/>
        <v>10</v>
      </c>
      <c r="F9268" t="str">
        <f>IF(OR(dirty_cafe_sales!$F9268="UNKNOWN",dirty_cafe_sales!$F9268="ERROR",dirty_cafe_sales!$F9268=""),"Unknown",dirty_cafe_sales!$F9268)</f>
        <v>Digital Wallet</v>
      </c>
      <c r="G9268" t="str">
        <f>IF(OR(dirty_cafe_sales!$G9268="UNKNOWN",dirty_cafe_sales!$G9268="ERROR",dirty_cafe_sales!$G9268=""),"Unknown",dirty_cafe_sales!$G9268)</f>
        <v>In-store</v>
      </c>
      <c r="H9268" s="2" t="d">
        <v>2023-02-06</v>
      </c>
    </row>
    <row r="9269" spans="1:8" x14ac:dyDescent="0.2">
      <c r="A9269" s="16" t="s">
        <v>9290</v>
      </c>
      <c r="B9269" s="16" t="str">
        <f>IF(OR(dirty_cafe_sales!$B9269="UNKNOWN",dirty_cafe_sales!$B9269="",dirty_cafe_sales!$B9269="ERROR"),"Unknown_Item",dirty_cafe_sales!$B9269)</f>
        <v>Cake</v>
      </c>
      <c r="C9269" s="23">
        <f>IF(ISNUMBER(dirty_cafe_sales!$C9269),dirty_cafe_sales!$C9269,3)</f>
        <v>1</v>
      </c>
      <c r="D9269" s="19">
        <f>VLOOKUP($B9269,Price_Per_Item!$A$3:$B$11,2,FALSE)</f>
        <v>3</v>
      </c>
      <c r="E9269" s="25">
        <f t="shared" si="144"/>
        <v>3</v>
      </c>
      <c r="F9269" t="str">
        <f>IF(OR(dirty_cafe_sales!$F9269="UNKNOWN",dirty_cafe_sales!$F9269="ERROR",dirty_cafe_sales!$F9269=""),"Unknown",dirty_cafe_sales!$F9269)</f>
        <v>Credit Card</v>
      </c>
      <c r="G9269" t="str">
        <f>IF(OR(dirty_cafe_sales!$G9269="UNKNOWN",dirty_cafe_sales!$G9269="ERROR",dirty_cafe_sales!$G9269=""),"Unknown",dirty_cafe_sales!$G9269)</f>
        <v>Takeaway</v>
      </c>
      <c r="H9269" s="2" t="d">
        <v>2023-12-01</v>
      </c>
    </row>
    <row r="9270" spans="1:8" x14ac:dyDescent="0.2">
      <c r="A9270" s="16" t="s">
        <v>9291</v>
      </c>
      <c r="B9270" s="16" t="str">
        <f>IF(OR(dirty_cafe_sales!$B9270="UNKNOWN",dirty_cafe_sales!$B9270="",dirty_cafe_sales!$B9270="ERROR"),"Unknown_Item",dirty_cafe_sales!$B9270)</f>
        <v>Unknown_Item</v>
      </c>
      <c r="C9270" s="23">
        <f>IF(ISNUMBER(dirty_cafe_sales!$C9270),dirty_cafe_sales!$C9270,3)</f>
        <v>2</v>
      </c>
      <c r="D9270" s="19">
        <f>VLOOKUP($B9270,Price_Per_Item!$A$3:$B$11,2,FALSE)</f>
        <v>2.9375</v>
      </c>
      <c r="E9270" s="25">
        <f t="shared" si="144"/>
        <v>5.875</v>
      </c>
      <c r="F9270" t="str">
        <f>IF(OR(dirty_cafe_sales!$F9270="UNKNOWN",dirty_cafe_sales!$F9270="ERROR",dirty_cafe_sales!$F9270=""),"Unknown",dirty_cafe_sales!$F9270)</f>
        <v>Digital Wallet</v>
      </c>
      <c r="G9270" t="str">
        <f>IF(OR(dirty_cafe_sales!$G9270="UNKNOWN",dirty_cafe_sales!$G9270="ERROR",dirty_cafe_sales!$G9270=""),"Unknown",dirty_cafe_sales!$G9270)</f>
        <v>Unknown</v>
      </c>
      <c r="H9270" s="2" t="d">
        <v>2023-08-25</v>
      </c>
    </row>
    <row r="9271" spans="1:8" x14ac:dyDescent="0.2">
      <c r="A9271" s="16" t="s">
        <v>9292</v>
      </c>
      <c r="B9271" s="16" t="str">
        <f>IF(OR(dirty_cafe_sales!$B9271="UNKNOWN",dirty_cafe_sales!$B9271="",dirty_cafe_sales!$B9271="ERROR"),"Unknown_Item",dirty_cafe_sales!$B9271)</f>
        <v>Sandwich</v>
      </c>
      <c r="C9271" s="23">
        <f>IF(ISNUMBER(dirty_cafe_sales!$C9271),dirty_cafe_sales!$C9271,3)</f>
        <v>5</v>
      </c>
      <c r="D9271" s="19">
        <f>VLOOKUP($B9271,Price_Per_Item!$A$3:$B$11,2,FALSE)</f>
        <v>4</v>
      </c>
      <c r="E9271" s="25">
        <f t="shared" si="144"/>
        <v>20</v>
      </c>
      <c r="F9271" t="str">
        <f>IF(OR(dirty_cafe_sales!$F9271="UNKNOWN",dirty_cafe_sales!$F9271="ERROR",dirty_cafe_sales!$F9271=""),"Unknown",dirty_cafe_sales!$F9271)</f>
        <v>Cash</v>
      </c>
      <c r="G9271" t="str">
        <f>IF(OR(dirty_cafe_sales!$G9271="UNKNOWN",dirty_cafe_sales!$G9271="ERROR",dirty_cafe_sales!$G9271=""),"Unknown",dirty_cafe_sales!$G9271)</f>
        <v>Takeaway</v>
      </c>
      <c r="H9271" s="2" t="d">
        <v>2023-02-24</v>
      </c>
    </row>
    <row r="9272" spans="1:8" x14ac:dyDescent="0.2">
      <c r="A9272" s="16" t="s">
        <v>9293</v>
      </c>
      <c r="B9272" s="16" t="str">
        <f>IF(OR(dirty_cafe_sales!$B9272="UNKNOWN",dirty_cafe_sales!$B9272="",dirty_cafe_sales!$B9272="ERROR"),"Unknown_Item",dirty_cafe_sales!$B9272)</f>
        <v>Sandwich</v>
      </c>
      <c r="C9272" s="23">
        <f>IF(ISNUMBER(dirty_cafe_sales!$C9272),dirty_cafe_sales!$C9272,3)</f>
        <v>2</v>
      </c>
      <c r="D9272" s="19">
        <f>VLOOKUP($B9272,Price_Per_Item!$A$3:$B$11,2,FALSE)</f>
        <v>4</v>
      </c>
      <c r="E9272" s="25">
        <f t="shared" si="144"/>
        <v>8</v>
      </c>
      <c r="F9272" t="str">
        <f>IF(OR(dirty_cafe_sales!$F9272="UNKNOWN",dirty_cafe_sales!$F9272="ERROR",dirty_cafe_sales!$F9272=""),"Unknown",dirty_cafe_sales!$F9272)</f>
        <v>Cash</v>
      </c>
      <c r="G9272" t="str">
        <f>IF(OR(dirty_cafe_sales!$G9272="UNKNOWN",dirty_cafe_sales!$G9272="ERROR",dirty_cafe_sales!$G9272=""),"Unknown",dirty_cafe_sales!$G9272)</f>
        <v>Unknown</v>
      </c>
      <c r="H9272" s="2" t="d">
        <v>2023-12-08</v>
      </c>
    </row>
    <row r="9273" spans="1:8" x14ac:dyDescent="0.2">
      <c r="A9273" s="16" t="s">
        <v>9294</v>
      </c>
      <c r="B9273" s="16" t="str">
        <f>IF(OR(dirty_cafe_sales!$B9273="UNKNOWN",dirty_cafe_sales!$B9273="",dirty_cafe_sales!$B9273="ERROR"),"Unknown_Item",dirty_cafe_sales!$B9273)</f>
        <v>Salad</v>
      </c>
      <c r="C9273" s="23">
        <f>IF(ISNUMBER(dirty_cafe_sales!$C9273),dirty_cafe_sales!$C9273,3)</f>
        <v>3</v>
      </c>
      <c r="D9273" s="19">
        <f>VLOOKUP($B9273,Price_Per_Item!$A$3:$B$11,2,FALSE)</f>
        <v>5</v>
      </c>
      <c r="E9273" s="25">
        <f t="shared" si="144"/>
        <v>15</v>
      </c>
      <c r="F9273" t="str">
        <f>IF(OR(dirty_cafe_sales!$F9273="UNKNOWN",dirty_cafe_sales!$F9273="ERROR",dirty_cafe_sales!$F9273=""),"Unknown",dirty_cafe_sales!$F9273)</f>
        <v>Unknown</v>
      </c>
      <c r="G9273" t="str">
        <f>IF(OR(dirty_cafe_sales!$G9273="UNKNOWN",dirty_cafe_sales!$G9273="ERROR",dirty_cafe_sales!$G9273=""),"Unknown",dirty_cafe_sales!$G9273)</f>
        <v>In-store</v>
      </c>
      <c r="H9273" s="2" t="d">
        <v>2023-08-19</v>
      </c>
    </row>
    <row r="9274" spans="1:8" x14ac:dyDescent="0.2">
      <c r="A9274" s="16" t="s">
        <v>9295</v>
      </c>
      <c r="B9274" s="16" t="str">
        <f>IF(OR(dirty_cafe_sales!$B9274="UNKNOWN",dirty_cafe_sales!$B9274="",dirty_cafe_sales!$B9274="ERROR"),"Unknown_Item",dirty_cafe_sales!$B9274)</f>
        <v>Unknown_Item</v>
      </c>
      <c r="C9274" s="23">
        <f>IF(ISNUMBER(dirty_cafe_sales!$C9274),dirty_cafe_sales!$C9274,3)</f>
        <v>1</v>
      </c>
      <c r="D9274" s="19">
        <f>VLOOKUP($B9274,Price_Per_Item!$A$3:$B$11,2,FALSE)</f>
        <v>2.9375</v>
      </c>
      <c r="E9274" s="25">
        <f t="shared" si="144"/>
        <v>2.9375</v>
      </c>
      <c r="F9274" t="str">
        <f>IF(OR(dirty_cafe_sales!$F9274="UNKNOWN",dirty_cafe_sales!$F9274="ERROR",dirty_cafe_sales!$F9274=""),"Unknown",dirty_cafe_sales!$F9274)</f>
        <v>Credit Card</v>
      </c>
      <c r="G9274" t="str">
        <f>IF(OR(dirty_cafe_sales!$G9274="UNKNOWN",dirty_cafe_sales!$G9274="ERROR",dirty_cafe_sales!$G9274=""),"Unknown",dirty_cafe_sales!$G9274)</f>
        <v>Takeaway</v>
      </c>
      <c r="H9274" s="2" t="d">
        <v>2023-11-20</v>
      </c>
    </row>
    <row r="9275" spans="1:8" x14ac:dyDescent="0.2">
      <c r="A9275" s="16" t="s">
        <v>9296</v>
      </c>
      <c r="B9275" s="16" t="str">
        <f>IF(OR(dirty_cafe_sales!$B9275="UNKNOWN",dirty_cafe_sales!$B9275="",dirty_cafe_sales!$B9275="ERROR"),"Unknown_Item",dirty_cafe_sales!$B9275)</f>
        <v>Juice</v>
      </c>
      <c r="C9275" s="23">
        <f>IF(ISNUMBER(dirty_cafe_sales!$C9275),dirty_cafe_sales!$C9275,3)</f>
        <v>3</v>
      </c>
      <c r="D9275" s="19">
        <f>VLOOKUP($B9275,Price_Per_Item!$A$3:$B$11,2,FALSE)</f>
        <v>3</v>
      </c>
      <c r="E9275" s="25">
        <f t="shared" si="144"/>
        <v>9</v>
      </c>
      <c r="F9275" t="str">
        <f>IF(OR(dirty_cafe_sales!$F9275="UNKNOWN",dirty_cafe_sales!$F9275="ERROR",dirty_cafe_sales!$F9275=""),"Unknown",dirty_cafe_sales!$F9275)</f>
        <v>Credit Card</v>
      </c>
      <c r="G9275" t="str">
        <f>IF(OR(dirty_cafe_sales!$G9275="UNKNOWN",dirty_cafe_sales!$G9275="ERROR",dirty_cafe_sales!$G9275=""),"Unknown",dirty_cafe_sales!$G9275)</f>
        <v>In-store</v>
      </c>
      <c r="H9275" s="2" t="d">
        <v>2023-02-07</v>
      </c>
    </row>
    <row r="9276" spans="1:8" x14ac:dyDescent="0.2">
      <c r="A9276" s="16" t="s">
        <v>9297</v>
      </c>
      <c r="B9276" s="16" t="str">
        <f>IF(OR(dirty_cafe_sales!$B9276="UNKNOWN",dirty_cafe_sales!$B9276="",dirty_cafe_sales!$B9276="ERROR"),"Unknown_Item",dirty_cafe_sales!$B9276)</f>
        <v>Sandwich</v>
      </c>
      <c r="C9276" s="23">
        <f>IF(ISNUMBER(dirty_cafe_sales!$C9276),dirty_cafe_sales!$C9276,3)</f>
        <v>2</v>
      </c>
      <c r="D9276" s="19">
        <f>VLOOKUP($B9276,Price_Per_Item!$A$3:$B$11,2,FALSE)</f>
        <v>4</v>
      </c>
      <c r="E9276" s="25">
        <f t="shared" si="144"/>
        <v>8</v>
      </c>
      <c r="F9276" t="str">
        <f>IF(OR(dirty_cafe_sales!$F9276="UNKNOWN",dirty_cafe_sales!$F9276="ERROR",dirty_cafe_sales!$F9276=""),"Unknown",dirty_cafe_sales!$F9276)</f>
        <v>Unknown</v>
      </c>
      <c r="G9276" t="str">
        <f>IF(OR(dirty_cafe_sales!$G9276="UNKNOWN",dirty_cafe_sales!$G9276="ERROR",dirty_cafe_sales!$G9276=""),"Unknown",dirty_cafe_sales!$G9276)</f>
        <v>Takeaway</v>
      </c>
      <c r="H9276" s="2" t="d">
        <v>2023-03-22</v>
      </c>
    </row>
    <row r="9277" spans="1:8" x14ac:dyDescent="0.2">
      <c r="A9277" s="16" t="s">
        <v>9298</v>
      </c>
      <c r="B9277" s="16" t="str">
        <f>IF(OR(dirty_cafe_sales!$B9277="UNKNOWN",dirty_cafe_sales!$B9277="",dirty_cafe_sales!$B9277="ERROR"),"Unknown_Item",dirty_cafe_sales!$B9277)</f>
        <v>Salad</v>
      </c>
      <c r="C9277" s="23">
        <f>IF(ISNUMBER(dirty_cafe_sales!$C9277),dirty_cafe_sales!$C9277,3)</f>
        <v>5</v>
      </c>
      <c r="D9277" s="19">
        <f>VLOOKUP($B9277,Price_Per_Item!$A$3:$B$11,2,FALSE)</f>
        <v>5</v>
      </c>
      <c r="E9277" s="25">
        <f t="shared" si="144"/>
        <v>25</v>
      </c>
      <c r="F9277" t="str">
        <f>IF(OR(dirty_cafe_sales!$F9277="UNKNOWN",dirty_cafe_sales!$F9277="ERROR",dirty_cafe_sales!$F9277=""),"Unknown",dirty_cafe_sales!$F9277)</f>
        <v>Unknown</v>
      </c>
      <c r="G9277" t="str">
        <f>IF(OR(dirty_cafe_sales!$G9277="UNKNOWN",dirty_cafe_sales!$G9277="ERROR",dirty_cafe_sales!$G9277=""),"Unknown",dirty_cafe_sales!$G9277)</f>
        <v>Takeaway</v>
      </c>
      <c r="H9277" s="2" t="d">
        <v>2023-01-30</v>
      </c>
    </row>
    <row r="9278" spans="1:8" x14ac:dyDescent="0.2">
      <c r="A9278" s="16" t="s">
        <v>9299</v>
      </c>
      <c r="B9278" s="16" t="str">
        <f>IF(OR(dirty_cafe_sales!$B9278="UNKNOWN",dirty_cafe_sales!$B9278="",dirty_cafe_sales!$B9278="ERROR"),"Unknown_Item",dirty_cafe_sales!$B9278)</f>
        <v>Tea</v>
      </c>
      <c r="C9278" s="23">
        <f>IF(ISNUMBER(dirty_cafe_sales!$C9278),dirty_cafe_sales!$C9278,3)</f>
        <v>5</v>
      </c>
      <c r="D9278" s="19">
        <f>VLOOKUP($B9278,Price_Per_Item!$A$3:$B$11,2,FALSE)</f>
        <v>1.5</v>
      </c>
      <c r="E9278" s="25">
        <f t="shared" si="144"/>
        <v>7.5</v>
      </c>
      <c r="F9278" t="str">
        <f>IF(OR(dirty_cafe_sales!$F9278="UNKNOWN",dirty_cafe_sales!$F9278="ERROR",dirty_cafe_sales!$F9278=""),"Unknown",dirty_cafe_sales!$F9278)</f>
        <v>Unknown</v>
      </c>
      <c r="G9278" t="str">
        <f>IF(OR(dirty_cafe_sales!$G9278="UNKNOWN",dirty_cafe_sales!$G9278="ERROR",dirty_cafe_sales!$G9278=""),"Unknown",dirty_cafe_sales!$G9278)</f>
        <v>Unknown</v>
      </c>
      <c r="H9278" s="2" t="d">
        <v>2023-11-25</v>
      </c>
    </row>
    <row r="9279" spans="1:8" x14ac:dyDescent="0.2">
      <c r="A9279" s="16" t="s">
        <v>9300</v>
      </c>
      <c r="B9279" s="16" t="str">
        <f>IF(OR(dirty_cafe_sales!$B9279="UNKNOWN",dirty_cafe_sales!$B9279="",dirty_cafe_sales!$B9279="ERROR"),"Unknown_Item",dirty_cafe_sales!$B9279)</f>
        <v>Salad</v>
      </c>
      <c r="C9279" s="23">
        <f>IF(ISNUMBER(dirty_cafe_sales!$C9279),dirty_cafe_sales!$C9279,3)</f>
        <v>3</v>
      </c>
      <c r="D9279" s="19">
        <f>VLOOKUP($B9279,Price_Per_Item!$A$3:$B$11,2,FALSE)</f>
        <v>5</v>
      </c>
      <c r="E9279" s="25">
        <f t="shared" si="144"/>
        <v>15</v>
      </c>
      <c r="F9279" t="str">
        <f>IF(OR(dirty_cafe_sales!$F9279="UNKNOWN",dirty_cafe_sales!$F9279="ERROR",dirty_cafe_sales!$F9279=""),"Unknown",dirty_cafe_sales!$F9279)</f>
        <v>Credit Card</v>
      </c>
      <c r="G9279" t="str">
        <f>IF(OR(dirty_cafe_sales!$G9279="UNKNOWN",dirty_cafe_sales!$G9279="ERROR",dirty_cafe_sales!$G9279=""),"Unknown",dirty_cafe_sales!$G9279)</f>
        <v>Takeaway</v>
      </c>
      <c r="H9279" s="2" t="d">
        <v>2023-04-08</v>
      </c>
    </row>
    <row r="9280" spans="1:8" x14ac:dyDescent="0.2">
      <c r="A9280" s="16" t="s">
        <v>9301</v>
      </c>
      <c r="B9280" s="16" t="str">
        <f>IF(OR(dirty_cafe_sales!$B9280="UNKNOWN",dirty_cafe_sales!$B9280="",dirty_cafe_sales!$B9280="ERROR"),"Unknown_Item",dirty_cafe_sales!$B9280)</f>
        <v>Juice</v>
      </c>
      <c r="C9280" s="23">
        <f>IF(ISNUMBER(dirty_cafe_sales!$C9280),dirty_cafe_sales!$C9280,3)</f>
        <v>2</v>
      </c>
      <c r="D9280" s="19">
        <f>VLOOKUP($B9280,Price_Per_Item!$A$3:$B$11,2,FALSE)</f>
        <v>3</v>
      </c>
      <c r="E9280" s="25">
        <f t="shared" si="144"/>
        <v>6</v>
      </c>
      <c r="F9280" t="str">
        <f>IF(OR(dirty_cafe_sales!$F9280="UNKNOWN",dirty_cafe_sales!$F9280="ERROR",dirty_cafe_sales!$F9280=""),"Unknown",dirty_cafe_sales!$F9280)</f>
        <v>Unknown</v>
      </c>
      <c r="G9280" t="str">
        <f>IF(OR(dirty_cafe_sales!$G9280="UNKNOWN",dirty_cafe_sales!$G9280="ERROR",dirty_cafe_sales!$G9280=""),"Unknown",dirty_cafe_sales!$G9280)</f>
        <v>In-store</v>
      </c>
      <c r="H9280" s="2" t="d">
        <v>2023-09-17</v>
      </c>
    </row>
    <row r="9281" spans="1:8" x14ac:dyDescent="0.2">
      <c r="A9281" s="16" t="s">
        <v>9302</v>
      </c>
      <c r="B9281" s="16" t="str">
        <f>IF(OR(dirty_cafe_sales!$B9281="UNKNOWN",dirty_cafe_sales!$B9281="",dirty_cafe_sales!$B9281="ERROR"),"Unknown_Item",dirty_cafe_sales!$B9281)</f>
        <v>Juice</v>
      </c>
      <c r="C9281" s="23">
        <f>IF(ISNUMBER(dirty_cafe_sales!$C9281),dirty_cafe_sales!$C9281,3)</f>
        <v>3</v>
      </c>
      <c r="D9281" s="19">
        <f>VLOOKUP($B9281,Price_Per_Item!$A$3:$B$11,2,FALSE)</f>
        <v>3</v>
      </c>
      <c r="E9281" s="25">
        <f t="shared" si="144"/>
        <v>9</v>
      </c>
      <c r="F9281" t="str">
        <f>IF(OR(dirty_cafe_sales!$F9281="UNKNOWN",dirty_cafe_sales!$F9281="ERROR",dirty_cafe_sales!$F9281=""),"Unknown",dirty_cafe_sales!$F9281)</f>
        <v>Digital Wallet</v>
      </c>
      <c r="G9281" t="str">
        <f>IF(OR(dirty_cafe_sales!$G9281="UNKNOWN",dirty_cafe_sales!$G9281="ERROR",dirty_cafe_sales!$G9281=""),"Unknown",dirty_cafe_sales!$G9281)</f>
        <v>Unknown</v>
      </c>
      <c r="H9281" s="2" t="d">
        <v>2023-03-27</v>
      </c>
    </row>
    <row r="9282" spans="1:8" x14ac:dyDescent="0.2">
      <c r="A9282" s="16" t="s">
        <v>9303</v>
      </c>
      <c r="B9282" s="16" t="str">
        <f>IF(OR(dirty_cafe_sales!$B9282="UNKNOWN",dirty_cafe_sales!$B9282="",dirty_cafe_sales!$B9282="ERROR"),"Unknown_Item",dirty_cafe_sales!$B9282)</f>
        <v>Tea</v>
      </c>
      <c r="C9282" s="23">
        <f>IF(ISNUMBER(dirty_cafe_sales!$C9282),dirty_cafe_sales!$C9282,3)</f>
        <v>3</v>
      </c>
      <c r="D9282" s="19">
        <f>VLOOKUP($B9282,Price_Per_Item!$A$3:$B$11,2,FALSE)</f>
        <v>1.5</v>
      </c>
      <c r="E9282" s="25">
        <f t="shared" si="144"/>
        <v>4.5</v>
      </c>
      <c r="F9282" t="str">
        <f>IF(OR(dirty_cafe_sales!$F9282="UNKNOWN",dirty_cafe_sales!$F9282="ERROR",dirty_cafe_sales!$F9282=""),"Unknown",dirty_cafe_sales!$F9282)</f>
        <v>Digital Wallet</v>
      </c>
      <c r="G9282" t="str">
        <f>IF(OR(dirty_cafe_sales!$G9282="UNKNOWN",dirty_cafe_sales!$G9282="ERROR",dirty_cafe_sales!$G9282=""),"Unknown",dirty_cafe_sales!$G9282)</f>
        <v>Unknown</v>
      </c>
      <c r="H9282" s="2" t="d">
        <v>2023-06-07</v>
      </c>
    </row>
    <row r="9283" spans="1:8" x14ac:dyDescent="0.2">
      <c r="A9283" s="16" t="s">
        <v>9304</v>
      </c>
      <c r="B9283" s="16" t="str">
        <f>IF(OR(dirty_cafe_sales!$B9283="UNKNOWN",dirty_cafe_sales!$B9283="",dirty_cafe_sales!$B9283="ERROR"),"Unknown_Item",dirty_cafe_sales!$B9283)</f>
        <v>Sandwich</v>
      </c>
      <c r="C9283" s="23">
        <f>IF(ISNUMBER(dirty_cafe_sales!$C9283),dirty_cafe_sales!$C9283,3)</f>
        <v>4</v>
      </c>
      <c r="D9283" s="19">
        <f>VLOOKUP($B9283,Price_Per_Item!$A$3:$B$11,2,FALSE)</f>
        <v>4</v>
      </c>
      <c r="E9283" s="25">
        <f t="shared" ref="E9283:E9346" si="145">C9283*D9283</f>
        <v>16</v>
      </c>
      <c r="F9283" t="str">
        <f>IF(OR(dirty_cafe_sales!$F9283="UNKNOWN",dirty_cafe_sales!$F9283="ERROR",dirty_cafe_sales!$F9283=""),"Unknown",dirty_cafe_sales!$F9283)</f>
        <v>Cash</v>
      </c>
      <c r="G9283" t="str">
        <f>IF(OR(dirty_cafe_sales!$G9283="UNKNOWN",dirty_cafe_sales!$G9283="ERROR",dirty_cafe_sales!$G9283=""),"Unknown",dirty_cafe_sales!$G9283)</f>
        <v>Takeaway</v>
      </c>
      <c r="H9283" s="2" t="d">
        <v>2023-12-16</v>
      </c>
    </row>
    <row r="9284" spans="1:8" x14ac:dyDescent="0.2">
      <c r="A9284" s="16" t="s">
        <v>9305</v>
      </c>
      <c r="B9284" s="16" t="str">
        <f>IF(OR(dirty_cafe_sales!$B9284="UNKNOWN",dirty_cafe_sales!$B9284="",dirty_cafe_sales!$B9284="ERROR"),"Unknown_Item",dirty_cafe_sales!$B9284)</f>
        <v>Unknown_Item</v>
      </c>
      <c r="C9284" s="23">
        <f>IF(ISNUMBER(dirty_cafe_sales!$C9284),dirty_cafe_sales!$C9284,3)</f>
        <v>2</v>
      </c>
      <c r="D9284" s="19">
        <f>VLOOKUP($B9284,Price_Per_Item!$A$3:$B$11,2,FALSE)</f>
        <v>2.9375</v>
      </c>
      <c r="E9284" s="25">
        <f t="shared" si="145"/>
        <v>5.875</v>
      </c>
      <c r="F9284" t="str">
        <f>IF(OR(dirty_cafe_sales!$F9284="UNKNOWN",dirty_cafe_sales!$F9284="ERROR",dirty_cafe_sales!$F9284=""),"Unknown",dirty_cafe_sales!$F9284)</f>
        <v>Digital Wallet</v>
      </c>
      <c r="G9284" t="str">
        <f>IF(OR(dirty_cafe_sales!$G9284="UNKNOWN",dirty_cafe_sales!$G9284="ERROR",dirty_cafe_sales!$G9284=""),"Unknown",dirty_cafe_sales!$G9284)</f>
        <v>Unknown</v>
      </c>
      <c r="H9284" s="2" t="d">
        <v>2023-08-13</v>
      </c>
    </row>
    <row r="9285" spans="1:8" x14ac:dyDescent="0.2">
      <c r="A9285" s="16" t="s">
        <v>9306</v>
      </c>
      <c r="B9285" s="16" t="str">
        <f>IF(OR(dirty_cafe_sales!$B9285="UNKNOWN",dirty_cafe_sales!$B9285="",dirty_cafe_sales!$B9285="ERROR"),"Unknown_Item",dirty_cafe_sales!$B9285)</f>
        <v>Coffee</v>
      </c>
      <c r="C9285" s="23">
        <f>IF(ISNUMBER(dirty_cafe_sales!$C9285),dirty_cafe_sales!$C9285,3)</f>
        <v>3</v>
      </c>
      <c r="D9285" s="19">
        <f>VLOOKUP($B9285,Price_Per_Item!$A$3:$B$11,2,FALSE)</f>
        <v>2</v>
      </c>
      <c r="E9285" s="25">
        <f t="shared" si="145"/>
        <v>6</v>
      </c>
      <c r="F9285" t="str">
        <f>IF(OR(dirty_cafe_sales!$F9285="UNKNOWN",dirty_cafe_sales!$F9285="ERROR",dirty_cafe_sales!$F9285=""),"Unknown",dirty_cafe_sales!$F9285)</f>
        <v>Unknown</v>
      </c>
      <c r="G9285" t="str">
        <f>IF(OR(dirty_cafe_sales!$G9285="UNKNOWN",dirty_cafe_sales!$G9285="ERROR",dirty_cafe_sales!$G9285=""),"Unknown",dirty_cafe_sales!$G9285)</f>
        <v>Takeaway</v>
      </c>
      <c r="H9285" s="2" t="d">
        <v>2023-12-09</v>
      </c>
    </row>
    <row r="9286" spans="1:8" x14ac:dyDescent="0.2">
      <c r="A9286" s="16" t="s">
        <v>9307</v>
      </c>
      <c r="B9286" s="16" t="str">
        <f>IF(OR(dirty_cafe_sales!$B9286="UNKNOWN",dirty_cafe_sales!$B9286="",dirty_cafe_sales!$B9286="ERROR"),"Unknown_Item",dirty_cafe_sales!$B9286)</f>
        <v>Juice</v>
      </c>
      <c r="C9286" s="23">
        <f>IF(ISNUMBER(dirty_cafe_sales!$C9286),dirty_cafe_sales!$C9286,3)</f>
        <v>5</v>
      </c>
      <c r="D9286" s="19">
        <f>VLOOKUP($B9286,Price_Per_Item!$A$3:$B$11,2,FALSE)</f>
        <v>3</v>
      </c>
      <c r="E9286" s="25">
        <f t="shared" si="145"/>
        <v>15</v>
      </c>
      <c r="F9286" t="str">
        <f>IF(OR(dirty_cafe_sales!$F9286="UNKNOWN",dirty_cafe_sales!$F9286="ERROR",dirty_cafe_sales!$F9286=""),"Unknown",dirty_cafe_sales!$F9286)</f>
        <v>Digital Wallet</v>
      </c>
      <c r="G9286" t="str">
        <f>IF(OR(dirty_cafe_sales!$G9286="UNKNOWN",dirty_cafe_sales!$G9286="ERROR",dirty_cafe_sales!$G9286=""),"Unknown",dirty_cafe_sales!$G9286)</f>
        <v>In-store</v>
      </c>
      <c r="H9286" s="2" t="d">
        <v>2023-03-13</v>
      </c>
    </row>
    <row r="9287" spans="1:8" x14ac:dyDescent="0.2">
      <c r="A9287" s="16" t="s">
        <v>9308</v>
      </c>
      <c r="B9287" s="16" t="str">
        <f>IF(OR(dirty_cafe_sales!$B9287="UNKNOWN",dirty_cafe_sales!$B9287="",dirty_cafe_sales!$B9287="ERROR"),"Unknown_Item",dirty_cafe_sales!$B9287)</f>
        <v>Unknown_Item</v>
      </c>
      <c r="C9287" s="23">
        <f>IF(ISNUMBER(dirty_cafe_sales!$C9287),dirty_cafe_sales!$C9287,3)</f>
        <v>5</v>
      </c>
      <c r="D9287" s="19">
        <f>VLOOKUP($B9287,Price_Per_Item!$A$3:$B$11,2,FALSE)</f>
        <v>2.9375</v>
      </c>
      <c r="E9287" s="25">
        <f t="shared" si="145"/>
        <v>14.6875</v>
      </c>
      <c r="F9287" t="str">
        <f>IF(OR(dirty_cafe_sales!$F9287="UNKNOWN",dirty_cafe_sales!$F9287="ERROR",dirty_cafe_sales!$F9287=""),"Unknown",dirty_cafe_sales!$F9287)</f>
        <v>Credit Card</v>
      </c>
      <c r="G9287" t="str">
        <f>IF(OR(dirty_cafe_sales!$G9287="UNKNOWN",dirty_cafe_sales!$G9287="ERROR",dirty_cafe_sales!$G9287=""),"Unknown",dirty_cafe_sales!$G9287)</f>
        <v>In-store</v>
      </c>
      <c r="H9287" s="2" t="d">
        <v>2023-04-11</v>
      </c>
    </row>
    <row r="9288" spans="1:8" x14ac:dyDescent="0.2">
      <c r="A9288" s="16" t="s">
        <v>9309</v>
      </c>
      <c r="B9288" s="16" t="str">
        <f>IF(OR(dirty_cafe_sales!$B9288="UNKNOWN",dirty_cafe_sales!$B9288="",dirty_cafe_sales!$B9288="ERROR"),"Unknown_Item",dirty_cafe_sales!$B9288)</f>
        <v>Smoothie</v>
      </c>
      <c r="C9288" s="23">
        <f>IF(ISNUMBER(dirty_cafe_sales!$C9288),dirty_cafe_sales!$C9288,3)</f>
        <v>5</v>
      </c>
      <c r="D9288" s="19">
        <f>VLOOKUP($B9288,Price_Per_Item!$A$3:$B$11,2,FALSE)</f>
        <v>4</v>
      </c>
      <c r="E9288" s="25">
        <f t="shared" si="145"/>
        <v>20</v>
      </c>
      <c r="F9288" t="str">
        <f>IF(OR(dirty_cafe_sales!$F9288="UNKNOWN",dirty_cafe_sales!$F9288="ERROR",dirty_cafe_sales!$F9288=""),"Unknown",dirty_cafe_sales!$F9288)</f>
        <v>Unknown</v>
      </c>
      <c r="G9288" t="str">
        <f>IF(OR(dirty_cafe_sales!$G9288="UNKNOWN",dirty_cafe_sales!$G9288="ERROR",dirty_cafe_sales!$G9288=""),"Unknown",dirty_cafe_sales!$G9288)</f>
        <v>Unknown</v>
      </c>
      <c r="H9288" s="2" t="d">
        <v>2023-09-20</v>
      </c>
    </row>
    <row r="9289" spans="1:8" x14ac:dyDescent="0.2">
      <c r="A9289" s="16" t="s">
        <v>9310</v>
      </c>
      <c r="B9289" s="16" t="str">
        <f>IF(OR(dirty_cafe_sales!$B9289="UNKNOWN",dirty_cafe_sales!$B9289="",dirty_cafe_sales!$B9289="ERROR"),"Unknown_Item",dirty_cafe_sales!$B9289)</f>
        <v>Cake</v>
      </c>
      <c r="C9289" s="23">
        <f>IF(ISNUMBER(dirty_cafe_sales!$C9289),dirty_cafe_sales!$C9289,3)</f>
        <v>5</v>
      </c>
      <c r="D9289" s="19">
        <f>VLOOKUP($B9289,Price_Per_Item!$A$3:$B$11,2,FALSE)</f>
        <v>3</v>
      </c>
      <c r="E9289" s="25">
        <f t="shared" si="145"/>
        <v>15</v>
      </c>
      <c r="F9289" t="str">
        <f>IF(OR(dirty_cafe_sales!$F9289="UNKNOWN",dirty_cafe_sales!$F9289="ERROR",dirty_cafe_sales!$F9289=""),"Unknown",dirty_cafe_sales!$F9289)</f>
        <v>Credit Card</v>
      </c>
      <c r="G9289" t="str">
        <f>IF(OR(dirty_cafe_sales!$G9289="UNKNOWN",dirty_cafe_sales!$G9289="ERROR",dirty_cafe_sales!$G9289=""),"Unknown",dirty_cafe_sales!$G9289)</f>
        <v>In-store</v>
      </c>
      <c r="H9289" s="2" t="d">
        <v>2023-02-16</v>
      </c>
    </row>
    <row r="9290" spans="1:8" x14ac:dyDescent="0.2">
      <c r="A9290" s="16" t="s">
        <v>9311</v>
      </c>
      <c r="B9290" s="16" t="str">
        <f>IF(OR(dirty_cafe_sales!$B9290="UNKNOWN",dirty_cafe_sales!$B9290="",dirty_cafe_sales!$B9290="ERROR"),"Unknown_Item",dirty_cafe_sales!$B9290)</f>
        <v>Smoothie</v>
      </c>
      <c r="C9290" s="23">
        <f>IF(ISNUMBER(dirty_cafe_sales!$C9290),dirty_cafe_sales!$C9290,3)</f>
        <v>3</v>
      </c>
      <c r="D9290" s="19">
        <f>VLOOKUP($B9290,Price_Per_Item!$A$3:$B$11,2,FALSE)</f>
        <v>4</v>
      </c>
      <c r="E9290" s="25">
        <f t="shared" si="145"/>
        <v>12</v>
      </c>
      <c r="F9290" t="str">
        <f>IF(OR(dirty_cafe_sales!$F9290="UNKNOWN",dirty_cafe_sales!$F9290="ERROR",dirty_cafe_sales!$F9290=""),"Unknown",dirty_cafe_sales!$F9290)</f>
        <v>Cash</v>
      </c>
      <c r="G9290" t="str">
        <f>IF(OR(dirty_cafe_sales!$G9290="UNKNOWN",dirty_cafe_sales!$G9290="ERROR",dirty_cafe_sales!$G9290=""),"Unknown",dirty_cafe_sales!$G9290)</f>
        <v>Unknown</v>
      </c>
      <c r="H9290" s="2" t="d">
        <v>2023-11-21</v>
      </c>
    </row>
    <row r="9291" spans="1:8" x14ac:dyDescent="0.2">
      <c r="A9291" s="16" t="s">
        <v>9312</v>
      </c>
      <c r="B9291" s="16" t="str">
        <f>IF(OR(dirty_cafe_sales!$B9291="UNKNOWN",dirty_cafe_sales!$B9291="",dirty_cafe_sales!$B9291="ERROR"),"Unknown_Item",dirty_cafe_sales!$B9291)</f>
        <v>Unknown_Item</v>
      </c>
      <c r="C9291" s="23">
        <f>IF(ISNUMBER(dirty_cafe_sales!$C9291),dirty_cafe_sales!$C9291,3)</f>
        <v>3</v>
      </c>
      <c r="D9291" s="19">
        <f>VLOOKUP($B9291,Price_Per_Item!$A$3:$B$11,2,FALSE)</f>
        <v>2.9375</v>
      </c>
      <c r="E9291" s="25">
        <f t="shared" si="145"/>
        <v>8.8125</v>
      </c>
      <c r="F9291" t="str">
        <f>IF(OR(dirty_cafe_sales!$F9291="UNKNOWN",dirty_cafe_sales!$F9291="ERROR",dirty_cafe_sales!$F9291=""),"Unknown",dirty_cafe_sales!$F9291)</f>
        <v>Credit Card</v>
      </c>
      <c r="G9291" t="str">
        <f>IF(OR(dirty_cafe_sales!$G9291="UNKNOWN",dirty_cafe_sales!$G9291="ERROR",dirty_cafe_sales!$G9291=""),"Unknown",dirty_cafe_sales!$G9291)</f>
        <v>In-store</v>
      </c>
      <c r="H9291" s="2" t="d">
        <v>2023-07-03</v>
      </c>
    </row>
    <row r="9292" spans="1:8" x14ac:dyDescent="0.2">
      <c r="A9292" s="16" t="s">
        <v>9313</v>
      </c>
      <c r="B9292" s="16" t="str">
        <f>IF(OR(dirty_cafe_sales!$B9292="UNKNOWN",dirty_cafe_sales!$B9292="",dirty_cafe_sales!$B9292="ERROR"),"Unknown_Item",dirty_cafe_sales!$B9292)</f>
        <v>Sandwich</v>
      </c>
      <c r="C9292" s="23">
        <f>IF(ISNUMBER(dirty_cafe_sales!$C9292),dirty_cafe_sales!$C9292,3)</f>
        <v>2</v>
      </c>
      <c r="D9292" s="19">
        <f>VLOOKUP($B9292,Price_Per_Item!$A$3:$B$11,2,FALSE)</f>
        <v>4</v>
      </c>
      <c r="E9292" s="25">
        <f t="shared" si="145"/>
        <v>8</v>
      </c>
      <c r="F9292" t="str">
        <f>IF(OR(dirty_cafe_sales!$F9292="UNKNOWN",dirty_cafe_sales!$F9292="ERROR",dirty_cafe_sales!$F9292=""),"Unknown",dirty_cafe_sales!$F9292)</f>
        <v>Cash</v>
      </c>
      <c r="G9292" t="str">
        <f>IF(OR(dirty_cafe_sales!$G9292="UNKNOWN",dirty_cafe_sales!$G9292="ERROR",dirty_cafe_sales!$G9292=""),"Unknown",dirty_cafe_sales!$G9292)</f>
        <v>In-store</v>
      </c>
      <c r="H9292" s="2" t="d">
        <v>2023-07-21</v>
      </c>
    </row>
    <row r="9293" spans="1:8" x14ac:dyDescent="0.2">
      <c r="A9293" s="16" t="s">
        <v>9314</v>
      </c>
      <c r="B9293" s="16" t="str">
        <f>IF(OR(dirty_cafe_sales!$B9293="UNKNOWN",dirty_cafe_sales!$B9293="",dirty_cafe_sales!$B9293="ERROR"),"Unknown_Item",dirty_cafe_sales!$B9293)</f>
        <v>Coffee</v>
      </c>
      <c r="C9293" s="23">
        <f>IF(ISNUMBER(dirty_cafe_sales!$C9293),dirty_cafe_sales!$C9293,3)</f>
        <v>4</v>
      </c>
      <c r="D9293" s="19">
        <f>VLOOKUP($B9293,Price_Per_Item!$A$3:$B$11,2,FALSE)</f>
        <v>2</v>
      </c>
      <c r="E9293" s="25">
        <f t="shared" si="145"/>
        <v>8</v>
      </c>
      <c r="F9293" t="str">
        <f>IF(OR(dirty_cafe_sales!$F9293="UNKNOWN",dirty_cafe_sales!$F9293="ERROR",dirty_cafe_sales!$F9293=""),"Unknown",dirty_cafe_sales!$F9293)</f>
        <v>Credit Card</v>
      </c>
      <c r="G9293" t="str">
        <f>IF(OR(dirty_cafe_sales!$G9293="UNKNOWN",dirty_cafe_sales!$G9293="ERROR",dirty_cafe_sales!$G9293=""),"Unknown",dirty_cafe_sales!$G9293)</f>
        <v>Unknown</v>
      </c>
      <c r="H9293" s="2" t="d">
        <v>2023-05-21</v>
      </c>
    </row>
    <row r="9294" spans="1:8" x14ac:dyDescent="0.2">
      <c r="A9294" s="16" t="s">
        <v>9315</v>
      </c>
      <c r="B9294" s="16" t="str">
        <f>IF(OR(dirty_cafe_sales!$B9294="UNKNOWN",dirty_cafe_sales!$B9294="",dirty_cafe_sales!$B9294="ERROR"),"Unknown_Item",dirty_cafe_sales!$B9294)</f>
        <v>Coffee</v>
      </c>
      <c r="C9294" s="23">
        <f>IF(ISNUMBER(dirty_cafe_sales!$C9294),dirty_cafe_sales!$C9294,3)</f>
        <v>3</v>
      </c>
      <c r="D9294" s="19">
        <f>VLOOKUP($B9294,Price_Per_Item!$A$3:$B$11,2,FALSE)</f>
        <v>2</v>
      </c>
      <c r="E9294" s="25">
        <f t="shared" si="145"/>
        <v>6</v>
      </c>
      <c r="F9294" t="str">
        <f>IF(OR(dirty_cafe_sales!$F9294="UNKNOWN",dirty_cafe_sales!$F9294="ERROR",dirty_cafe_sales!$F9294=""),"Unknown",dirty_cafe_sales!$F9294)</f>
        <v>Credit Card</v>
      </c>
      <c r="G9294" t="str">
        <f>IF(OR(dirty_cafe_sales!$G9294="UNKNOWN",dirty_cafe_sales!$G9294="ERROR",dirty_cafe_sales!$G9294=""),"Unknown",dirty_cafe_sales!$G9294)</f>
        <v>Unknown</v>
      </c>
      <c r="H9294" s="2" t="d">
        <v>2023-05-28</v>
      </c>
    </row>
    <row r="9295" spans="1:8" x14ac:dyDescent="0.2">
      <c r="A9295" s="16" t="s">
        <v>9316</v>
      </c>
      <c r="B9295" s="16" t="str">
        <f>IF(OR(dirty_cafe_sales!$B9295="UNKNOWN",dirty_cafe_sales!$B9295="",dirty_cafe_sales!$B9295="ERROR"),"Unknown_Item",dirty_cafe_sales!$B9295)</f>
        <v>Cookie</v>
      </c>
      <c r="C9295" s="23">
        <f>IF(ISNUMBER(dirty_cafe_sales!$C9295),dirty_cafe_sales!$C9295,3)</f>
        <v>4</v>
      </c>
      <c r="D9295" s="19">
        <f>VLOOKUP($B9295,Price_Per_Item!$A$3:$B$11,2,FALSE)</f>
        <v>1</v>
      </c>
      <c r="E9295" s="25">
        <f t="shared" si="145"/>
        <v>4</v>
      </c>
      <c r="F9295" t="str">
        <f>IF(OR(dirty_cafe_sales!$F9295="UNKNOWN",dirty_cafe_sales!$F9295="ERROR",dirty_cafe_sales!$F9295=""),"Unknown",dirty_cafe_sales!$F9295)</f>
        <v>Digital Wallet</v>
      </c>
      <c r="G9295" t="str">
        <f>IF(OR(dirty_cafe_sales!$G9295="UNKNOWN",dirty_cafe_sales!$G9295="ERROR",dirty_cafe_sales!$G9295=""),"Unknown",dirty_cafe_sales!$G9295)</f>
        <v>In-store</v>
      </c>
      <c r="H9295" s="2" t="d">
        <v>2023-06-29</v>
      </c>
    </row>
    <row r="9296" spans="1:8" x14ac:dyDescent="0.2">
      <c r="A9296" s="16" t="s">
        <v>9317</v>
      </c>
      <c r="B9296" s="16" t="str">
        <f>IF(OR(dirty_cafe_sales!$B9296="UNKNOWN",dirty_cafe_sales!$B9296="",dirty_cafe_sales!$B9296="ERROR"),"Unknown_Item",dirty_cafe_sales!$B9296)</f>
        <v>Cookie</v>
      </c>
      <c r="C9296" s="23">
        <f>IF(ISNUMBER(dirty_cafe_sales!$C9296),dirty_cafe_sales!$C9296,3)</f>
        <v>4</v>
      </c>
      <c r="D9296" s="19">
        <f>VLOOKUP($B9296,Price_Per_Item!$A$3:$B$11,2,FALSE)</f>
        <v>1</v>
      </c>
      <c r="E9296" s="25">
        <f t="shared" si="145"/>
        <v>4</v>
      </c>
      <c r="F9296" t="str">
        <f>IF(OR(dirty_cafe_sales!$F9296="UNKNOWN",dirty_cafe_sales!$F9296="ERROR",dirty_cafe_sales!$F9296=""),"Unknown",dirty_cafe_sales!$F9296)</f>
        <v>Credit Card</v>
      </c>
      <c r="G9296" t="str">
        <f>IF(OR(dirty_cafe_sales!$G9296="UNKNOWN",dirty_cafe_sales!$G9296="ERROR",dirty_cafe_sales!$G9296=""),"Unknown",dirty_cafe_sales!$G9296)</f>
        <v>Unknown</v>
      </c>
      <c r="H9296" s="2" t="d">
        <v>2023-10-15</v>
      </c>
    </row>
    <row r="9297" spans="1:8" x14ac:dyDescent="0.2">
      <c r="A9297" s="16" t="s">
        <v>9318</v>
      </c>
      <c r="B9297" s="16" t="str">
        <f>IF(OR(dirty_cafe_sales!$B9297="UNKNOWN",dirty_cafe_sales!$B9297="",dirty_cafe_sales!$B9297="ERROR"),"Unknown_Item",dirty_cafe_sales!$B9297)</f>
        <v>Salad</v>
      </c>
      <c r="C9297" s="23">
        <f>IF(ISNUMBER(dirty_cafe_sales!$C9297),dirty_cafe_sales!$C9297,3)</f>
        <v>2</v>
      </c>
      <c r="D9297" s="19">
        <f>VLOOKUP($B9297,Price_Per_Item!$A$3:$B$11,2,FALSE)</f>
        <v>5</v>
      </c>
      <c r="E9297" s="25">
        <f t="shared" si="145"/>
        <v>10</v>
      </c>
      <c r="F9297" t="str">
        <f>IF(OR(dirty_cafe_sales!$F9297="UNKNOWN",dirty_cafe_sales!$F9297="ERROR",dirty_cafe_sales!$F9297=""),"Unknown",dirty_cafe_sales!$F9297)</f>
        <v>Digital Wallet</v>
      </c>
      <c r="G9297" t="str">
        <f>IF(OR(dirty_cafe_sales!$G9297="UNKNOWN",dirty_cafe_sales!$G9297="ERROR",dirty_cafe_sales!$G9297=""),"Unknown",dirty_cafe_sales!$G9297)</f>
        <v>Unknown</v>
      </c>
      <c r="H9297" s="2" t="d">
        <v>2023-05-08</v>
      </c>
    </row>
    <row r="9298" spans="1:8" x14ac:dyDescent="0.2">
      <c r="A9298" s="16" t="s">
        <v>9319</v>
      </c>
      <c r="B9298" s="16" t="str">
        <f>IF(OR(dirty_cafe_sales!$B9298="UNKNOWN",dirty_cafe_sales!$B9298="",dirty_cafe_sales!$B9298="ERROR"),"Unknown_Item",dirty_cafe_sales!$B9298)</f>
        <v>Cake</v>
      </c>
      <c r="C9298" s="23">
        <f>IF(ISNUMBER(dirty_cafe_sales!$C9298),dirty_cafe_sales!$C9298,3)</f>
        <v>5</v>
      </c>
      <c r="D9298" s="19">
        <f>VLOOKUP($B9298,Price_Per_Item!$A$3:$B$11,2,FALSE)</f>
        <v>3</v>
      </c>
      <c r="E9298" s="25">
        <f t="shared" si="145"/>
        <v>15</v>
      </c>
      <c r="F9298" t="str">
        <f>IF(OR(dirty_cafe_sales!$F9298="UNKNOWN",dirty_cafe_sales!$F9298="ERROR",dirty_cafe_sales!$F9298=""),"Unknown",dirty_cafe_sales!$F9298)</f>
        <v>Cash</v>
      </c>
      <c r="G9298" t="str">
        <f>IF(OR(dirty_cafe_sales!$G9298="UNKNOWN",dirty_cafe_sales!$G9298="ERROR",dirty_cafe_sales!$G9298=""),"Unknown",dirty_cafe_sales!$G9298)</f>
        <v>Unknown</v>
      </c>
      <c r="H9298" s="2" t="d">
        <v>2023-08-13</v>
      </c>
    </row>
    <row r="9299" spans="1:8" x14ac:dyDescent="0.2">
      <c r="A9299" s="16" t="s">
        <v>9320</v>
      </c>
      <c r="B9299" s="16" t="str">
        <f>IF(OR(dirty_cafe_sales!$B9299="UNKNOWN",dirty_cafe_sales!$B9299="",dirty_cafe_sales!$B9299="ERROR"),"Unknown_Item",dirty_cafe_sales!$B9299)</f>
        <v>Salad</v>
      </c>
      <c r="C9299" s="23">
        <f>IF(ISNUMBER(dirty_cafe_sales!$C9299),dirty_cafe_sales!$C9299,3)</f>
        <v>5</v>
      </c>
      <c r="D9299" s="19">
        <f>VLOOKUP($B9299,Price_Per_Item!$A$3:$B$11,2,FALSE)</f>
        <v>5</v>
      </c>
      <c r="E9299" s="25">
        <f t="shared" si="145"/>
        <v>25</v>
      </c>
      <c r="F9299" t="str">
        <f>IF(OR(dirty_cafe_sales!$F9299="UNKNOWN",dirty_cafe_sales!$F9299="ERROR",dirty_cafe_sales!$F9299=""),"Unknown",dirty_cafe_sales!$F9299)</f>
        <v>Cash</v>
      </c>
      <c r="G9299" t="str">
        <f>IF(OR(dirty_cafe_sales!$G9299="UNKNOWN",dirty_cafe_sales!$G9299="ERROR",dirty_cafe_sales!$G9299=""),"Unknown",dirty_cafe_sales!$G9299)</f>
        <v>In-store</v>
      </c>
      <c r="H9299" s="2" t="d">
        <v>2023-01-16</v>
      </c>
    </row>
    <row r="9300" spans="1:8" x14ac:dyDescent="0.2">
      <c r="A9300" s="16" t="s">
        <v>9321</v>
      </c>
      <c r="B9300" s="16" t="str">
        <f>IF(OR(dirty_cafe_sales!$B9300="UNKNOWN",dirty_cafe_sales!$B9300="",dirty_cafe_sales!$B9300="ERROR"),"Unknown_Item",dirty_cafe_sales!$B9300)</f>
        <v>Cake</v>
      </c>
      <c r="C9300" s="23">
        <f>IF(ISNUMBER(dirty_cafe_sales!$C9300),dirty_cafe_sales!$C9300,3)</f>
        <v>2</v>
      </c>
      <c r="D9300" s="19">
        <f>VLOOKUP($B9300,Price_Per_Item!$A$3:$B$11,2,FALSE)</f>
        <v>3</v>
      </c>
      <c r="E9300" s="25">
        <f t="shared" si="145"/>
        <v>6</v>
      </c>
      <c r="F9300" t="str">
        <f>IF(OR(dirty_cafe_sales!$F9300="UNKNOWN",dirty_cafe_sales!$F9300="ERROR",dirty_cafe_sales!$F9300=""),"Unknown",dirty_cafe_sales!$F9300)</f>
        <v>Cash</v>
      </c>
      <c r="G9300" t="str">
        <f>IF(OR(dirty_cafe_sales!$G9300="UNKNOWN",dirty_cafe_sales!$G9300="ERROR",dirty_cafe_sales!$G9300=""),"Unknown",dirty_cafe_sales!$G9300)</f>
        <v>Unknown</v>
      </c>
      <c r="H9300" s="2" t="d">
        <v>2023-06-26</v>
      </c>
    </row>
    <row r="9301" spans="1:8" x14ac:dyDescent="0.2">
      <c r="A9301" s="16" t="s">
        <v>9322</v>
      </c>
      <c r="B9301" s="16" t="str">
        <f>IF(OR(dirty_cafe_sales!$B9301="UNKNOWN",dirty_cafe_sales!$B9301="",dirty_cafe_sales!$B9301="ERROR"),"Unknown_Item",dirty_cafe_sales!$B9301)</f>
        <v>Cookie</v>
      </c>
      <c r="C9301" s="23">
        <f>IF(ISNUMBER(dirty_cafe_sales!$C9301),dirty_cafe_sales!$C9301,3)</f>
        <v>5</v>
      </c>
      <c r="D9301" s="19">
        <f>VLOOKUP($B9301,Price_Per_Item!$A$3:$B$11,2,FALSE)</f>
        <v>1</v>
      </c>
      <c r="E9301" s="25">
        <f t="shared" si="145"/>
        <v>5</v>
      </c>
      <c r="F9301" t="str">
        <f>IF(OR(dirty_cafe_sales!$F9301="UNKNOWN",dirty_cafe_sales!$F9301="ERROR",dirty_cafe_sales!$F9301=""),"Unknown",dirty_cafe_sales!$F9301)</f>
        <v>Unknown</v>
      </c>
      <c r="G9301" t="str">
        <f>IF(OR(dirty_cafe_sales!$G9301="UNKNOWN",dirty_cafe_sales!$G9301="ERROR",dirty_cafe_sales!$G9301=""),"Unknown",dirty_cafe_sales!$G9301)</f>
        <v>Unknown</v>
      </c>
      <c r="H9301" s="2" t="d">
        <v>2023-06-11</v>
      </c>
    </row>
    <row r="9302" spans="1:8" x14ac:dyDescent="0.2">
      <c r="A9302" s="16" t="s">
        <v>9323</v>
      </c>
      <c r="B9302" s="16" t="str">
        <f>IF(OR(dirty_cafe_sales!$B9302="UNKNOWN",dirty_cafe_sales!$B9302="",dirty_cafe_sales!$B9302="ERROR"),"Unknown_Item",dirty_cafe_sales!$B9302)</f>
        <v>Cookie</v>
      </c>
      <c r="C9302" s="23">
        <f>IF(ISNUMBER(dirty_cafe_sales!$C9302),dirty_cafe_sales!$C9302,3)</f>
        <v>5</v>
      </c>
      <c r="D9302" s="19">
        <f>VLOOKUP($B9302,Price_Per_Item!$A$3:$B$11,2,FALSE)</f>
        <v>1</v>
      </c>
      <c r="E9302" s="25">
        <f t="shared" si="145"/>
        <v>5</v>
      </c>
      <c r="F9302" t="str">
        <f>IF(OR(dirty_cafe_sales!$F9302="UNKNOWN",dirty_cafe_sales!$F9302="ERROR",dirty_cafe_sales!$F9302=""),"Unknown",dirty_cafe_sales!$F9302)</f>
        <v>Credit Card</v>
      </c>
      <c r="G9302" t="str">
        <f>IF(OR(dirty_cafe_sales!$G9302="UNKNOWN",dirty_cafe_sales!$G9302="ERROR",dirty_cafe_sales!$G9302=""),"Unknown",dirty_cafe_sales!$G9302)</f>
        <v>Takeaway</v>
      </c>
      <c r="H9302" s="2" t="d">
        <v>2023-01-29</v>
      </c>
    </row>
    <row r="9303" spans="1:8" x14ac:dyDescent="0.2">
      <c r="A9303" s="16" t="s">
        <v>9324</v>
      </c>
      <c r="B9303" s="16" t="str">
        <f>IF(OR(dirty_cafe_sales!$B9303="UNKNOWN",dirty_cafe_sales!$B9303="",dirty_cafe_sales!$B9303="ERROR"),"Unknown_Item",dirty_cafe_sales!$B9303)</f>
        <v>Cake</v>
      </c>
      <c r="C9303" s="23">
        <f>IF(ISNUMBER(dirty_cafe_sales!$C9303),dirty_cafe_sales!$C9303,3)</f>
        <v>3</v>
      </c>
      <c r="D9303" s="19">
        <f>VLOOKUP($B9303,Price_Per_Item!$A$3:$B$11,2,FALSE)</f>
        <v>3</v>
      </c>
      <c r="E9303" s="25">
        <f t="shared" si="145"/>
        <v>9</v>
      </c>
      <c r="F9303" t="str">
        <f>IF(OR(dirty_cafe_sales!$F9303="UNKNOWN",dirty_cafe_sales!$F9303="ERROR",dirty_cafe_sales!$F9303=""),"Unknown",dirty_cafe_sales!$F9303)</f>
        <v>Cash</v>
      </c>
      <c r="G9303" t="str">
        <f>IF(OR(dirty_cafe_sales!$G9303="UNKNOWN",dirty_cafe_sales!$G9303="ERROR",dirty_cafe_sales!$G9303=""),"Unknown",dirty_cafe_sales!$G9303)</f>
        <v>Unknown</v>
      </c>
      <c r="H9303" s="2" t="d">
        <v>2023-11-17</v>
      </c>
    </row>
    <row r="9304" spans="1:8" x14ac:dyDescent="0.2">
      <c r="A9304" s="16" t="s">
        <v>9325</v>
      </c>
      <c r="B9304" s="16" t="str">
        <f>IF(OR(dirty_cafe_sales!$B9304="UNKNOWN",dirty_cafe_sales!$B9304="",dirty_cafe_sales!$B9304="ERROR"),"Unknown_Item",dirty_cafe_sales!$B9304)</f>
        <v>Salad</v>
      </c>
      <c r="C9304" s="23">
        <f>IF(ISNUMBER(dirty_cafe_sales!$C9304),dirty_cafe_sales!$C9304,3)</f>
        <v>2</v>
      </c>
      <c r="D9304" s="19">
        <f>VLOOKUP($B9304,Price_Per_Item!$A$3:$B$11,2,FALSE)</f>
        <v>5</v>
      </c>
      <c r="E9304" s="25">
        <f t="shared" si="145"/>
        <v>10</v>
      </c>
      <c r="F9304" t="str">
        <f>IF(OR(dirty_cafe_sales!$F9304="UNKNOWN",dirty_cafe_sales!$F9304="ERROR",dirty_cafe_sales!$F9304=""),"Unknown",dirty_cafe_sales!$F9304)</f>
        <v>Unknown</v>
      </c>
      <c r="G9304" t="str">
        <f>IF(OR(dirty_cafe_sales!$G9304="UNKNOWN",dirty_cafe_sales!$G9304="ERROR",dirty_cafe_sales!$G9304=""),"Unknown",dirty_cafe_sales!$G9304)</f>
        <v>Takeaway</v>
      </c>
      <c r="H9304" s="2" t="d">
        <v>2023-06-28</v>
      </c>
    </row>
    <row r="9305" spans="1:8" x14ac:dyDescent="0.2">
      <c r="A9305" s="16" t="s">
        <v>9326</v>
      </c>
      <c r="B9305" s="16" t="str">
        <f>IF(OR(dirty_cafe_sales!$B9305="UNKNOWN",dirty_cafe_sales!$B9305="",dirty_cafe_sales!$B9305="ERROR"),"Unknown_Item",dirty_cafe_sales!$B9305)</f>
        <v>Sandwich</v>
      </c>
      <c r="C9305" s="23">
        <f>IF(ISNUMBER(dirty_cafe_sales!$C9305),dirty_cafe_sales!$C9305,3)</f>
        <v>3</v>
      </c>
      <c r="D9305" s="19">
        <f>VLOOKUP($B9305,Price_Per_Item!$A$3:$B$11,2,FALSE)</f>
        <v>4</v>
      </c>
      <c r="E9305" s="25">
        <f t="shared" si="145"/>
        <v>12</v>
      </c>
      <c r="F9305" t="str">
        <f>IF(OR(dirty_cafe_sales!$F9305="UNKNOWN",dirty_cafe_sales!$F9305="ERROR",dirty_cafe_sales!$F9305=""),"Unknown",dirty_cafe_sales!$F9305)</f>
        <v>Credit Card</v>
      </c>
      <c r="G9305" t="str">
        <f>IF(OR(dirty_cafe_sales!$G9305="UNKNOWN",dirty_cafe_sales!$G9305="ERROR",dirty_cafe_sales!$G9305=""),"Unknown",dirty_cafe_sales!$G9305)</f>
        <v>Unknown</v>
      </c>
      <c r="H9305" s="2" t="d">
        <v>2023-12-12</v>
      </c>
    </row>
    <row r="9306" spans="1:8" x14ac:dyDescent="0.2">
      <c r="A9306" s="16" t="s">
        <v>9327</v>
      </c>
      <c r="B9306" s="16" t="str">
        <f>IF(OR(dirty_cafe_sales!$B9306="UNKNOWN",dirty_cafe_sales!$B9306="",dirty_cafe_sales!$B9306="ERROR"),"Unknown_Item",dirty_cafe_sales!$B9306)</f>
        <v>Smoothie</v>
      </c>
      <c r="C9306" s="23">
        <f>IF(ISNUMBER(dirty_cafe_sales!$C9306),dirty_cafe_sales!$C9306,3)</f>
        <v>1</v>
      </c>
      <c r="D9306" s="19">
        <f>VLOOKUP($B9306,Price_Per_Item!$A$3:$B$11,2,FALSE)</f>
        <v>4</v>
      </c>
      <c r="E9306" s="25">
        <f t="shared" si="145"/>
        <v>4</v>
      </c>
      <c r="F9306" t="str">
        <f>IF(OR(dirty_cafe_sales!$F9306="UNKNOWN",dirty_cafe_sales!$F9306="ERROR",dirty_cafe_sales!$F9306=""),"Unknown",dirty_cafe_sales!$F9306)</f>
        <v>Digital Wallet</v>
      </c>
      <c r="G9306" t="str">
        <f>IF(OR(dirty_cafe_sales!$G9306="UNKNOWN",dirty_cafe_sales!$G9306="ERROR",dirty_cafe_sales!$G9306=""),"Unknown",dirty_cafe_sales!$G9306)</f>
        <v>Unknown</v>
      </c>
      <c r="H9306" s="2" t="d">
        <v>2023-11-30</v>
      </c>
    </row>
    <row r="9307" spans="1:8" x14ac:dyDescent="0.2">
      <c r="A9307" s="16" t="s">
        <v>9328</v>
      </c>
      <c r="B9307" s="16" t="str">
        <f>IF(OR(dirty_cafe_sales!$B9307="UNKNOWN",dirty_cafe_sales!$B9307="",dirty_cafe_sales!$B9307="ERROR"),"Unknown_Item",dirty_cafe_sales!$B9307)</f>
        <v>Sandwich</v>
      </c>
      <c r="C9307" s="23">
        <f>IF(ISNUMBER(dirty_cafe_sales!$C9307),dirty_cafe_sales!$C9307,3)</f>
        <v>3</v>
      </c>
      <c r="D9307" s="19">
        <f>VLOOKUP($B9307,Price_Per_Item!$A$3:$B$11,2,FALSE)</f>
        <v>4</v>
      </c>
      <c r="E9307" s="25">
        <f t="shared" si="145"/>
        <v>12</v>
      </c>
      <c r="F9307" t="str">
        <f>IF(OR(dirty_cafe_sales!$F9307="UNKNOWN",dirty_cafe_sales!$F9307="ERROR",dirty_cafe_sales!$F9307=""),"Unknown",dirty_cafe_sales!$F9307)</f>
        <v>Cash</v>
      </c>
      <c r="G9307" t="str">
        <f>IF(OR(dirty_cafe_sales!$G9307="UNKNOWN",dirty_cafe_sales!$G9307="ERROR",dirty_cafe_sales!$G9307=""),"Unknown",dirty_cafe_sales!$G9307)</f>
        <v>Takeaway</v>
      </c>
      <c r="H9307" s="2" t="d">
        <v>2023-09-10</v>
      </c>
    </row>
    <row r="9308" spans="1:8" x14ac:dyDescent="0.2">
      <c r="A9308" s="16" t="s">
        <v>9329</v>
      </c>
      <c r="B9308" s="16" t="str">
        <f>IF(OR(dirty_cafe_sales!$B9308="UNKNOWN",dirty_cafe_sales!$B9308="",dirty_cafe_sales!$B9308="ERROR"),"Unknown_Item",dirty_cafe_sales!$B9308)</f>
        <v>Smoothie</v>
      </c>
      <c r="C9308" s="23">
        <f>IF(ISNUMBER(dirty_cafe_sales!$C9308),dirty_cafe_sales!$C9308,3)</f>
        <v>2</v>
      </c>
      <c r="D9308" s="19">
        <f>VLOOKUP($B9308,Price_Per_Item!$A$3:$B$11,2,FALSE)</f>
        <v>4</v>
      </c>
      <c r="E9308" s="25">
        <f t="shared" si="145"/>
        <v>8</v>
      </c>
      <c r="F9308" t="str">
        <f>IF(OR(dirty_cafe_sales!$F9308="UNKNOWN",dirty_cafe_sales!$F9308="ERROR",dirty_cafe_sales!$F9308=""),"Unknown",dirty_cafe_sales!$F9308)</f>
        <v>Digital Wallet</v>
      </c>
      <c r="G9308" t="str">
        <f>IF(OR(dirty_cafe_sales!$G9308="UNKNOWN",dirty_cafe_sales!$G9308="ERROR",dirty_cafe_sales!$G9308=""),"Unknown",dirty_cafe_sales!$G9308)</f>
        <v>Unknown</v>
      </c>
      <c r="H9308" s="2" t="d">
        <v>2023-02-20</v>
      </c>
    </row>
    <row r="9309" spans="1:8" x14ac:dyDescent="0.2">
      <c r="A9309" s="16" t="s">
        <v>9330</v>
      </c>
      <c r="B9309" s="16" t="str">
        <f>IF(OR(dirty_cafe_sales!$B9309="UNKNOWN",dirty_cafe_sales!$B9309="",dirty_cafe_sales!$B9309="ERROR"),"Unknown_Item",dirty_cafe_sales!$B9309)</f>
        <v>Unknown_Item</v>
      </c>
      <c r="C9309" s="23">
        <f>IF(ISNUMBER(dirty_cafe_sales!$C9309),dirty_cafe_sales!$C9309,3)</f>
        <v>1</v>
      </c>
      <c r="D9309" s="19">
        <f>VLOOKUP($B9309,Price_Per_Item!$A$3:$B$11,2,FALSE)</f>
        <v>2.9375</v>
      </c>
      <c r="E9309" s="25">
        <f t="shared" si="145"/>
        <v>2.9375</v>
      </c>
      <c r="F9309" t="str">
        <f>IF(OR(dirty_cafe_sales!$F9309="UNKNOWN",dirty_cafe_sales!$F9309="ERROR",dirty_cafe_sales!$F9309=""),"Unknown",dirty_cafe_sales!$F9309)</f>
        <v>Unknown</v>
      </c>
      <c r="G9309" t="str">
        <f>IF(OR(dirty_cafe_sales!$G9309="UNKNOWN",dirty_cafe_sales!$G9309="ERROR",dirty_cafe_sales!$G9309=""),"Unknown",dirty_cafe_sales!$G9309)</f>
        <v>In-store</v>
      </c>
      <c r="H9309" s="2" t="d">
        <v>2023-03-23</v>
      </c>
    </row>
    <row r="9310" spans="1:8" x14ac:dyDescent="0.2">
      <c r="A9310" s="16" t="s">
        <v>9331</v>
      </c>
      <c r="B9310" s="16" t="str">
        <f>IF(OR(dirty_cafe_sales!$B9310="UNKNOWN",dirty_cafe_sales!$B9310="",dirty_cafe_sales!$B9310="ERROR"),"Unknown_Item",dirty_cafe_sales!$B9310)</f>
        <v>Juice</v>
      </c>
      <c r="C9310" s="23">
        <f>IF(ISNUMBER(dirty_cafe_sales!$C9310),dirty_cafe_sales!$C9310,3)</f>
        <v>1</v>
      </c>
      <c r="D9310" s="19">
        <f>VLOOKUP($B9310,Price_Per_Item!$A$3:$B$11,2,FALSE)</f>
        <v>3</v>
      </c>
      <c r="E9310" s="25">
        <f t="shared" si="145"/>
        <v>3</v>
      </c>
      <c r="F9310" t="str">
        <f>IF(OR(dirty_cafe_sales!$F9310="UNKNOWN",dirty_cafe_sales!$F9310="ERROR",dirty_cafe_sales!$F9310=""),"Unknown",dirty_cafe_sales!$F9310)</f>
        <v>Digital Wallet</v>
      </c>
      <c r="G9310" t="str">
        <f>IF(OR(dirty_cafe_sales!$G9310="UNKNOWN",dirty_cafe_sales!$G9310="ERROR",dirty_cafe_sales!$G9310=""),"Unknown",dirty_cafe_sales!$G9310)</f>
        <v>In-store</v>
      </c>
      <c r="H9310" s="2" t="d">
        <v>2023-01-16</v>
      </c>
    </row>
    <row r="9311" spans="1:8" x14ac:dyDescent="0.2">
      <c r="A9311" s="16" t="s">
        <v>9332</v>
      </c>
      <c r="B9311" s="16" t="str">
        <f>IF(OR(dirty_cafe_sales!$B9311="UNKNOWN",dirty_cafe_sales!$B9311="",dirty_cafe_sales!$B9311="ERROR"),"Unknown_Item",dirty_cafe_sales!$B9311)</f>
        <v>Cake</v>
      </c>
      <c r="C9311" s="23">
        <f>IF(ISNUMBER(dirty_cafe_sales!$C9311),dirty_cafe_sales!$C9311,3)</f>
        <v>4</v>
      </c>
      <c r="D9311" s="19">
        <f>VLOOKUP($B9311,Price_Per_Item!$A$3:$B$11,2,FALSE)</f>
        <v>3</v>
      </c>
      <c r="E9311" s="25">
        <f t="shared" si="145"/>
        <v>12</v>
      </c>
      <c r="F9311" t="str">
        <f>IF(OR(dirty_cafe_sales!$F9311="UNKNOWN",dirty_cafe_sales!$F9311="ERROR",dirty_cafe_sales!$F9311=""),"Unknown",dirty_cafe_sales!$F9311)</f>
        <v>Digital Wallet</v>
      </c>
      <c r="G9311" t="str">
        <f>IF(OR(dirty_cafe_sales!$G9311="UNKNOWN",dirty_cafe_sales!$G9311="ERROR",dirty_cafe_sales!$G9311=""),"Unknown",dirty_cafe_sales!$G9311)</f>
        <v>Unknown</v>
      </c>
      <c r="H9311" s="2" t="d">
        <v>2023-06-03</v>
      </c>
    </row>
    <row r="9312" spans="1:8" x14ac:dyDescent="0.2">
      <c r="A9312" s="16" t="s">
        <v>9333</v>
      </c>
      <c r="B9312" s="16" t="str">
        <f>IF(OR(dirty_cafe_sales!$B9312="UNKNOWN",dirty_cafe_sales!$B9312="",dirty_cafe_sales!$B9312="ERROR"),"Unknown_Item",dirty_cafe_sales!$B9312)</f>
        <v>Sandwich</v>
      </c>
      <c r="C9312" s="23">
        <f>IF(ISNUMBER(dirty_cafe_sales!$C9312),dirty_cafe_sales!$C9312,3)</f>
        <v>3</v>
      </c>
      <c r="D9312" s="19">
        <f>VLOOKUP($B9312,Price_Per_Item!$A$3:$B$11,2,FALSE)</f>
        <v>4</v>
      </c>
      <c r="E9312" s="25">
        <f t="shared" si="145"/>
        <v>12</v>
      </c>
      <c r="F9312" t="str">
        <f>IF(OR(dirty_cafe_sales!$F9312="UNKNOWN",dirty_cafe_sales!$F9312="ERROR",dirty_cafe_sales!$F9312=""),"Unknown",dirty_cafe_sales!$F9312)</f>
        <v>Unknown</v>
      </c>
      <c r="G9312" t="str">
        <f>IF(OR(dirty_cafe_sales!$G9312="UNKNOWN",dirty_cafe_sales!$G9312="ERROR",dirty_cafe_sales!$G9312=""),"Unknown",dirty_cafe_sales!$G9312)</f>
        <v>In-store</v>
      </c>
      <c r="H9312" s="2" t="d">
        <v>2023-07-24</v>
      </c>
    </row>
    <row r="9313" spans="1:8" x14ac:dyDescent="0.2">
      <c r="A9313" s="16" t="s">
        <v>9334</v>
      </c>
      <c r="B9313" s="16" t="str">
        <f>IF(OR(dirty_cafe_sales!$B9313="UNKNOWN",dirty_cafe_sales!$B9313="",dirty_cafe_sales!$B9313="ERROR"),"Unknown_Item",dirty_cafe_sales!$B9313)</f>
        <v>Salad</v>
      </c>
      <c r="C9313" s="23">
        <f>IF(ISNUMBER(dirty_cafe_sales!$C9313),dirty_cafe_sales!$C9313,3)</f>
        <v>4</v>
      </c>
      <c r="D9313" s="19">
        <f>VLOOKUP($B9313,Price_Per_Item!$A$3:$B$11,2,FALSE)</f>
        <v>5</v>
      </c>
      <c r="E9313" s="25">
        <f t="shared" si="145"/>
        <v>20</v>
      </c>
      <c r="F9313" t="str">
        <f>IF(OR(dirty_cafe_sales!$F9313="UNKNOWN",dirty_cafe_sales!$F9313="ERROR",dirty_cafe_sales!$F9313=""),"Unknown",dirty_cafe_sales!$F9313)</f>
        <v>Unknown</v>
      </c>
      <c r="G9313" t="str">
        <f>IF(OR(dirty_cafe_sales!$G9313="UNKNOWN",dirty_cafe_sales!$G9313="ERROR",dirty_cafe_sales!$G9313=""),"Unknown",dirty_cafe_sales!$G9313)</f>
        <v>In-store</v>
      </c>
      <c r="H9313" s="2" t="d">
        <v>2023-12-02</v>
      </c>
    </row>
    <row r="9314" spans="1:8" x14ac:dyDescent="0.2">
      <c r="A9314" s="16" t="s">
        <v>9335</v>
      </c>
      <c r="B9314" s="16" t="str">
        <f>IF(OR(dirty_cafe_sales!$B9314="UNKNOWN",dirty_cafe_sales!$B9314="",dirty_cafe_sales!$B9314="ERROR"),"Unknown_Item",dirty_cafe_sales!$B9314)</f>
        <v>Sandwich</v>
      </c>
      <c r="C9314" s="23">
        <f>IF(ISNUMBER(dirty_cafe_sales!$C9314),dirty_cafe_sales!$C9314,3)</f>
        <v>3</v>
      </c>
      <c r="D9314" s="19">
        <f>VLOOKUP($B9314,Price_Per_Item!$A$3:$B$11,2,FALSE)</f>
        <v>4</v>
      </c>
      <c r="E9314" s="25">
        <f t="shared" si="145"/>
        <v>12</v>
      </c>
      <c r="F9314" t="str">
        <f>IF(OR(dirty_cafe_sales!$F9314="UNKNOWN",dirty_cafe_sales!$F9314="ERROR",dirty_cafe_sales!$F9314=""),"Unknown",dirty_cafe_sales!$F9314)</f>
        <v>Cash</v>
      </c>
      <c r="G9314" t="str">
        <f>IF(OR(dirty_cafe_sales!$G9314="UNKNOWN",dirty_cafe_sales!$G9314="ERROR",dirty_cafe_sales!$G9314=""),"Unknown",dirty_cafe_sales!$G9314)</f>
        <v>Takeaway</v>
      </c>
      <c r="H9314" s="2" t="d">
        <v>2023-06-17</v>
      </c>
    </row>
    <row r="9315" spans="1:8" x14ac:dyDescent="0.2">
      <c r="A9315" s="16" t="s">
        <v>9336</v>
      </c>
      <c r="B9315" s="16" t="str">
        <f>IF(OR(dirty_cafe_sales!$B9315="UNKNOWN",dirty_cafe_sales!$B9315="",dirty_cafe_sales!$B9315="ERROR"),"Unknown_Item",dirty_cafe_sales!$B9315)</f>
        <v>Coffee</v>
      </c>
      <c r="C9315" s="23">
        <f>IF(ISNUMBER(dirty_cafe_sales!$C9315),dirty_cafe_sales!$C9315,3)</f>
        <v>3</v>
      </c>
      <c r="D9315" s="19">
        <f>VLOOKUP($B9315,Price_Per_Item!$A$3:$B$11,2,FALSE)</f>
        <v>2</v>
      </c>
      <c r="E9315" s="25">
        <f t="shared" si="145"/>
        <v>6</v>
      </c>
      <c r="F9315" t="str">
        <f>IF(OR(dirty_cafe_sales!$F9315="UNKNOWN",dirty_cafe_sales!$F9315="ERROR",dirty_cafe_sales!$F9315=""),"Unknown",dirty_cafe_sales!$F9315)</f>
        <v>Credit Card</v>
      </c>
      <c r="G9315" t="str">
        <f>IF(OR(dirty_cafe_sales!$G9315="UNKNOWN",dirty_cafe_sales!$G9315="ERROR",dirty_cafe_sales!$G9315=""),"Unknown",dirty_cafe_sales!$G9315)</f>
        <v>Takeaway</v>
      </c>
      <c r="H9315" s="2" t="d">
        <v>2023-12-26</v>
      </c>
    </row>
    <row r="9316" spans="1:8" x14ac:dyDescent="0.2">
      <c r="A9316" s="16" t="s">
        <v>9337</v>
      </c>
      <c r="B9316" s="16" t="str">
        <f>IF(OR(dirty_cafe_sales!$B9316="UNKNOWN",dirty_cafe_sales!$B9316="",dirty_cafe_sales!$B9316="ERROR"),"Unknown_Item",dirty_cafe_sales!$B9316)</f>
        <v>Juice</v>
      </c>
      <c r="C9316" s="23">
        <f>IF(ISNUMBER(dirty_cafe_sales!$C9316),dirty_cafe_sales!$C9316,3)</f>
        <v>4</v>
      </c>
      <c r="D9316" s="19">
        <f>VLOOKUP($B9316,Price_Per_Item!$A$3:$B$11,2,FALSE)</f>
        <v>3</v>
      </c>
      <c r="E9316" s="25">
        <f t="shared" si="145"/>
        <v>12</v>
      </c>
      <c r="F9316" t="str">
        <f>IF(OR(dirty_cafe_sales!$F9316="UNKNOWN",dirty_cafe_sales!$F9316="ERROR",dirty_cafe_sales!$F9316=""),"Unknown",dirty_cafe_sales!$F9316)</f>
        <v>Unknown</v>
      </c>
      <c r="G9316" t="str">
        <f>IF(OR(dirty_cafe_sales!$G9316="UNKNOWN",dirty_cafe_sales!$G9316="ERROR",dirty_cafe_sales!$G9316=""),"Unknown",dirty_cafe_sales!$G9316)</f>
        <v>Unknown</v>
      </c>
      <c r="H9316" s="2" t="d">
        <v>2023-02-13</v>
      </c>
    </row>
    <row r="9317" spans="1:8" x14ac:dyDescent="0.2">
      <c r="A9317" s="16" t="s">
        <v>9338</v>
      </c>
      <c r="B9317" s="16" t="str">
        <f>IF(OR(dirty_cafe_sales!$B9317="UNKNOWN",dirty_cafe_sales!$B9317="",dirty_cafe_sales!$B9317="ERROR"),"Unknown_Item",dirty_cafe_sales!$B9317)</f>
        <v>Unknown_Item</v>
      </c>
      <c r="C9317" s="23">
        <f>IF(ISNUMBER(dirty_cafe_sales!$C9317),dirty_cafe_sales!$C9317,3)</f>
        <v>5</v>
      </c>
      <c r="D9317" s="19">
        <f>VLOOKUP($B9317,Price_Per_Item!$A$3:$B$11,2,FALSE)</f>
        <v>2.9375</v>
      </c>
      <c r="E9317" s="25">
        <f t="shared" si="145"/>
        <v>14.6875</v>
      </c>
      <c r="F9317" t="str">
        <f>IF(OR(dirty_cafe_sales!$F9317="UNKNOWN",dirty_cafe_sales!$F9317="ERROR",dirty_cafe_sales!$F9317=""),"Unknown",dirty_cafe_sales!$F9317)</f>
        <v>Digital Wallet</v>
      </c>
      <c r="G9317" t="str">
        <f>IF(OR(dirty_cafe_sales!$G9317="UNKNOWN",dirty_cafe_sales!$G9317="ERROR",dirty_cafe_sales!$G9317=""),"Unknown",dirty_cafe_sales!$G9317)</f>
        <v>Unknown</v>
      </c>
      <c r="H9317" s="2" t="d">
        <v>2023-11-12</v>
      </c>
    </row>
    <row r="9318" spans="1:8" x14ac:dyDescent="0.2">
      <c r="A9318" s="16" t="s">
        <v>9339</v>
      </c>
      <c r="B9318" s="16" t="str">
        <f>IF(OR(dirty_cafe_sales!$B9318="UNKNOWN",dirty_cafe_sales!$B9318="",dirty_cafe_sales!$B9318="ERROR"),"Unknown_Item",dirty_cafe_sales!$B9318)</f>
        <v>Tea</v>
      </c>
      <c r="C9318" s="23">
        <f>IF(ISNUMBER(dirty_cafe_sales!$C9318),dirty_cafe_sales!$C9318,3)</f>
        <v>1</v>
      </c>
      <c r="D9318" s="19">
        <f>VLOOKUP($B9318,Price_Per_Item!$A$3:$B$11,2,FALSE)</f>
        <v>1.5</v>
      </c>
      <c r="E9318" s="25">
        <f t="shared" si="145"/>
        <v>1.5</v>
      </c>
      <c r="F9318" t="str">
        <f>IF(OR(dirty_cafe_sales!$F9318="UNKNOWN",dirty_cafe_sales!$F9318="ERROR",dirty_cafe_sales!$F9318=""),"Unknown",dirty_cafe_sales!$F9318)</f>
        <v>Unknown</v>
      </c>
      <c r="G9318" t="str">
        <f>IF(OR(dirty_cafe_sales!$G9318="UNKNOWN",dirty_cafe_sales!$G9318="ERROR",dirty_cafe_sales!$G9318=""),"Unknown",dirty_cafe_sales!$G9318)</f>
        <v>In-store</v>
      </c>
      <c r="H9318" s="2" t="d">
        <v>2023-10-14</v>
      </c>
    </row>
    <row r="9319" spans="1:8" x14ac:dyDescent="0.2">
      <c r="A9319" s="16" t="s">
        <v>9340</v>
      </c>
      <c r="B9319" s="16" t="str">
        <f>IF(OR(dirty_cafe_sales!$B9319="UNKNOWN",dirty_cafe_sales!$B9319="",dirty_cafe_sales!$B9319="ERROR"),"Unknown_Item",dirty_cafe_sales!$B9319)</f>
        <v>Unknown_Item</v>
      </c>
      <c r="C9319" s="23">
        <f>IF(ISNUMBER(dirty_cafe_sales!$C9319),dirty_cafe_sales!$C9319,3)</f>
        <v>2</v>
      </c>
      <c r="D9319" s="19">
        <f>VLOOKUP($B9319,Price_Per_Item!$A$3:$B$11,2,FALSE)</f>
        <v>2.9375</v>
      </c>
      <c r="E9319" s="25">
        <f t="shared" si="145"/>
        <v>5.875</v>
      </c>
      <c r="F9319" t="str">
        <f>IF(OR(dirty_cafe_sales!$F9319="UNKNOWN",dirty_cafe_sales!$F9319="ERROR",dirty_cafe_sales!$F9319=""),"Unknown",dirty_cafe_sales!$F9319)</f>
        <v>Unknown</v>
      </c>
      <c r="G9319" t="str">
        <f>IF(OR(dirty_cafe_sales!$G9319="UNKNOWN",dirty_cafe_sales!$G9319="ERROR",dirty_cafe_sales!$G9319=""),"Unknown",dirty_cafe_sales!$G9319)</f>
        <v>Unknown</v>
      </c>
      <c r="H9319" s="2" t="d">
        <v>2023-08-15</v>
      </c>
    </row>
    <row r="9320" spans="1:8" x14ac:dyDescent="0.2">
      <c r="A9320" s="16" t="s">
        <v>9341</v>
      </c>
      <c r="B9320" s="16" t="str">
        <f>IF(OR(dirty_cafe_sales!$B9320="UNKNOWN",dirty_cafe_sales!$B9320="",dirty_cafe_sales!$B9320="ERROR"),"Unknown_Item",dirty_cafe_sales!$B9320)</f>
        <v>Juice</v>
      </c>
      <c r="C9320" s="23">
        <f>IF(ISNUMBER(dirty_cafe_sales!$C9320),dirty_cafe_sales!$C9320,3)</f>
        <v>3</v>
      </c>
      <c r="D9320" s="19">
        <f>VLOOKUP($B9320,Price_Per_Item!$A$3:$B$11,2,FALSE)</f>
        <v>3</v>
      </c>
      <c r="E9320" s="25">
        <f t="shared" si="145"/>
        <v>9</v>
      </c>
      <c r="F9320" t="str">
        <f>IF(OR(dirty_cafe_sales!$F9320="UNKNOWN",dirty_cafe_sales!$F9320="ERROR",dirty_cafe_sales!$F9320=""),"Unknown",dirty_cafe_sales!$F9320)</f>
        <v>Credit Card</v>
      </c>
      <c r="G9320" t="str">
        <f>IF(OR(dirty_cafe_sales!$G9320="UNKNOWN",dirty_cafe_sales!$G9320="ERROR",dirty_cafe_sales!$G9320=""),"Unknown",dirty_cafe_sales!$G9320)</f>
        <v>Unknown</v>
      </c>
      <c r="H9320" s="2" t="d">
        <v>2023-06-12</v>
      </c>
    </row>
    <row r="9321" spans="1:8" x14ac:dyDescent="0.2">
      <c r="A9321" s="16" t="s">
        <v>9342</v>
      </c>
      <c r="B9321" s="16" t="str">
        <f>IF(OR(dirty_cafe_sales!$B9321="UNKNOWN",dirty_cafe_sales!$B9321="",dirty_cafe_sales!$B9321="ERROR"),"Unknown_Item",dirty_cafe_sales!$B9321)</f>
        <v>Sandwich</v>
      </c>
      <c r="C9321" s="23">
        <f>IF(ISNUMBER(dirty_cafe_sales!$C9321),dirty_cafe_sales!$C9321,3)</f>
        <v>3</v>
      </c>
      <c r="D9321" s="19">
        <f>VLOOKUP($B9321,Price_Per_Item!$A$3:$B$11,2,FALSE)</f>
        <v>4</v>
      </c>
      <c r="E9321" s="25">
        <f t="shared" si="145"/>
        <v>12</v>
      </c>
      <c r="F9321" t="str">
        <f>IF(OR(dirty_cafe_sales!$F9321="UNKNOWN",dirty_cafe_sales!$F9321="ERROR",dirty_cafe_sales!$F9321=""),"Unknown",dirty_cafe_sales!$F9321)</f>
        <v>Digital Wallet</v>
      </c>
      <c r="G9321" t="str">
        <f>IF(OR(dirty_cafe_sales!$G9321="UNKNOWN",dirty_cafe_sales!$G9321="ERROR",dirty_cafe_sales!$G9321=""),"Unknown",dirty_cafe_sales!$G9321)</f>
        <v>Unknown</v>
      </c>
      <c r="H9321" s="2" t="d">
        <v>2023-07-27</v>
      </c>
    </row>
    <row r="9322" spans="1:8" x14ac:dyDescent="0.2">
      <c r="A9322" s="16" t="s">
        <v>9343</v>
      </c>
      <c r="B9322" s="16" t="str">
        <f>IF(OR(dirty_cafe_sales!$B9322="UNKNOWN",dirty_cafe_sales!$B9322="",dirty_cafe_sales!$B9322="ERROR"),"Unknown_Item",dirty_cafe_sales!$B9322)</f>
        <v>Unknown_Item</v>
      </c>
      <c r="C9322" s="23">
        <f>IF(ISNUMBER(dirty_cafe_sales!$C9322),dirty_cafe_sales!$C9322,3)</f>
        <v>3</v>
      </c>
      <c r="D9322" s="19">
        <f>VLOOKUP($B9322,Price_Per_Item!$A$3:$B$11,2,FALSE)</f>
        <v>2.9375</v>
      </c>
      <c r="E9322" s="25">
        <f t="shared" si="145"/>
        <v>8.8125</v>
      </c>
      <c r="F9322" t="str">
        <f>IF(OR(dirty_cafe_sales!$F9322="UNKNOWN",dirty_cafe_sales!$F9322="ERROR",dirty_cafe_sales!$F9322=""),"Unknown",dirty_cafe_sales!$F9322)</f>
        <v>Credit Card</v>
      </c>
      <c r="G9322" t="str">
        <f>IF(OR(dirty_cafe_sales!$G9322="UNKNOWN",dirty_cafe_sales!$G9322="ERROR",dirty_cafe_sales!$G9322=""),"Unknown",dirty_cafe_sales!$G9322)</f>
        <v>Unknown</v>
      </c>
      <c r="H9322" s="2" t="d">
        <v>2023-10-04</v>
      </c>
    </row>
    <row r="9323" spans="1:8" x14ac:dyDescent="0.2">
      <c r="A9323" s="16" t="s">
        <v>9344</v>
      </c>
      <c r="B9323" s="16" t="str">
        <f>IF(OR(dirty_cafe_sales!$B9323="UNKNOWN",dirty_cafe_sales!$B9323="",dirty_cafe_sales!$B9323="ERROR"),"Unknown_Item",dirty_cafe_sales!$B9323)</f>
        <v>Sandwich</v>
      </c>
      <c r="C9323" s="23">
        <f>IF(ISNUMBER(dirty_cafe_sales!$C9323),dirty_cafe_sales!$C9323,3)</f>
        <v>1</v>
      </c>
      <c r="D9323" s="19">
        <f>VLOOKUP($B9323,Price_Per_Item!$A$3:$B$11,2,FALSE)</f>
        <v>4</v>
      </c>
      <c r="E9323" s="25">
        <f t="shared" si="145"/>
        <v>4</v>
      </c>
      <c r="F9323" t="str">
        <f>IF(OR(dirty_cafe_sales!$F9323="UNKNOWN",dirty_cafe_sales!$F9323="ERROR",dirty_cafe_sales!$F9323=""),"Unknown",dirty_cafe_sales!$F9323)</f>
        <v>Digital Wallet</v>
      </c>
      <c r="G9323" t="str">
        <f>IF(OR(dirty_cafe_sales!$G9323="UNKNOWN",dirty_cafe_sales!$G9323="ERROR",dirty_cafe_sales!$G9323=""),"Unknown",dirty_cafe_sales!$G9323)</f>
        <v>Takeaway</v>
      </c>
      <c r="H9323" s="2" t="d">
        <v>2023-06-15</v>
      </c>
    </row>
    <row r="9324" spans="1:8" x14ac:dyDescent="0.2">
      <c r="A9324" s="16" t="s">
        <v>9345</v>
      </c>
      <c r="B9324" s="16" t="str">
        <f>IF(OR(dirty_cafe_sales!$B9324="UNKNOWN",dirty_cafe_sales!$B9324="",dirty_cafe_sales!$B9324="ERROR"),"Unknown_Item",dirty_cafe_sales!$B9324)</f>
        <v>Unknown_Item</v>
      </c>
      <c r="C9324" s="23">
        <f>IF(ISNUMBER(dirty_cafe_sales!$C9324),dirty_cafe_sales!$C9324,3)</f>
        <v>1</v>
      </c>
      <c r="D9324" s="19">
        <f>VLOOKUP($B9324,Price_Per_Item!$A$3:$B$11,2,FALSE)</f>
        <v>2.9375</v>
      </c>
      <c r="E9324" s="25">
        <f t="shared" si="145"/>
        <v>2.9375</v>
      </c>
      <c r="F9324" t="str">
        <f>IF(OR(dirty_cafe_sales!$F9324="UNKNOWN",dirty_cafe_sales!$F9324="ERROR",dirty_cafe_sales!$F9324=""),"Unknown",dirty_cafe_sales!$F9324)</f>
        <v>Cash</v>
      </c>
      <c r="G9324" t="str">
        <f>IF(OR(dirty_cafe_sales!$G9324="UNKNOWN",dirty_cafe_sales!$G9324="ERROR",dirty_cafe_sales!$G9324=""),"Unknown",dirty_cafe_sales!$G9324)</f>
        <v>In-store</v>
      </c>
      <c r="H9324" s="2" t="d">
        <v>2023-10-27</v>
      </c>
    </row>
    <row r="9325" spans="1:8" x14ac:dyDescent="0.2">
      <c r="A9325" s="16" t="s">
        <v>9346</v>
      </c>
      <c r="B9325" s="16" t="str">
        <f>IF(OR(dirty_cafe_sales!$B9325="UNKNOWN",dirty_cafe_sales!$B9325="",dirty_cafe_sales!$B9325="ERROR"),"Unknown_Item",dirty_cafe_sales!$B9325)</f>
        <v>Sandwich</v>
      </c>
      <c r="C9325" s="23">
        <f>IF(ISNUMBER(dirty_cafe_sales!$C9325),dirty_cafe_sales!$C9325,3)</f>
        <v>4</v>
      </c>
      <c r="D9325" s="19">
        <f>VLOOKUP($B9325,Price_Per_Item!$A$3:$B$11,2,FALSE)</f>
        <v>4</v>
      </c>
      <c r="E9325" s="25">
        <f t="shared" si="145"/>
        <v>16</v>
      </c>
      <c r="F9325" t="str">
        <f>IF(OR(dirty_cafe_sales!$F9325="UNKNOWN",dirty_cafe_sales!$F9325="ERROR",dirty_cafe_sales!$F9325=""),"Unknown",dirty_cafe_sales!$F9325)</f>
        <v>Credit Card</v>
      </c>
      <c r="G9325" t="str">
        <f>IF(OR(dirty_cafe_sales!$G9325="UNKNOWN",dirty_cafe_sales!$G9325="ERROR",dirty_cafe_sales!$G9325=""),"Unknown",dirty_cafe_sales!$G9325)</f>
        <v>Unknown</v>
      </c>
      <c r="H9325" s="2" t="d">
        <v>2023-08-04</v>
      </c>
    </row>
    <row r="9326" spans="1:8" x14ac:dyDescent="0.2">
      <c r="A9326" s="16" t="s">
        <v>9347</v>
      </c>
      <c r="B9326" s="16" t="str">
        <f>IF(OR(dirty_cafe_sales!$B9326="UNKNOWN",dirty_cafe_sales!$B9326="",dirty_cafe_sales!$B9326="ERROR"),"Unknown_Item",dirty_cafe_sales!$B9326)</f>
        <v>Juice</v>
      </c>
      <c r="C9326" s="23">
        <f>IF(ISNUMBER(dirty_cafe_sales!$C9326),dirty_cafe_sales!$C9326,3)</f>
        <v>5</v>
      </c>
      <c r="D9326" s="19">
        <f>VLOOKUP($B9326,Price_Per_Item!$A$3:$B$11,2,FALSE)</f>
        <v>3</v>
      </c>
      <c r="E9326" s="25">
        <f t="shared" si="145"/>
        <v>15</v>
      </c>
      <c r="F9326" t="str">
        <f>IF(OR(dirty_cafe_sales!$F9326="UNKNOWN",dirty_cafe_sales!$F9326="ERROR",dirty_cafe_sales!$F9326=""),"Unknown",dirty_cafe_sales!$F9326)</f>
        <v>Digital Wallet</v>
      </c>
      <c r="G9326" t="str">
        <f>IF(OR(dirty_cafe_sales!$G9326="UNKNOWN",dirty_cafe_sales!$G9326="ERROR",dirty_cafe_sales!$G9326=""),"Unknown",dirty_cafe_sales!$G9326)</f>
        <v>Takeaway</v>
      </c>
      <c r="H9326" s="2" t="d">
        <v>2023-01-17</v>
      </c>
    </row>
    <row r="9327" spans="1:8" x14ac:dyDescent="0.2">
      <c r="A9327" s="16" t="s">
        <v>9348</v>
      </c>
      <c r="B9327" s="16" t="str">
        <f>IF(OR(dirty_cafe_sales!$B9327="UNKNOWN",dirty_cafe_sales!$B9327="",dirty_cafe_sales!$B9327="ERROR"),"Unknown_Item",dirty_cafe_sales!$B9327)</f>
        <v>Salad</v>
      </c>
      <c r="C9327" s="23">
        <f>IF(ISNUMBER(dirty_cafe_sales!$C9327),dirty_cafe_sales!$C9327,3)</f>
        <v>2</v>
      </c>
      <c r="D9327" s="19">
        <f>VLOOKUP($B9327,Price_Per_Item!$A$3:$B$11,2,FALSE)</f>
        <v>5</v>
      </c>
      <c r="E9327" s="25">
        <f t="shared" si="145"/>
        <v>10</v>
      </c>
      <c r="F9327" t="str">
        <f>IF(OR(dirty_cafe_sales!$F9327="UNKNOWN",dirty_cafe_sales!$F9327="ERROR",dirty_cafe_sales!$F9327=""),"Unknown",dirty_cafe_sales!$F9327)</f>
        <v>Digital Wallet</v>
      </c>
      <c r="G9327" t="str">
        <f>IF(OR(dirty_cafe_sales!$G9327="UNKNOWN",dirty_cafe_sales!$G9327="ERROR",dirty_cafe_sales!$G9327=""),"Unknown",dirty_cafe_sales!$G9327)</f>
        <v>In-store</v>
      </c>
      <c r="H9327" s="2" t="d">
        <v>2023-02-22</v>
      </c>
    </row>
    <row r="9328" spans="1:8" x14ac:dyDescent="0.2">
      <c r="A9328" s="16" t="s">
        <v>9349</v>
      </c>
      <c r="B9328" s="16" t="str">
        <f>IF(OR(dirty_cafe_sales!$B9328="UNKNOWN",dirty_cafe_sales!$B9328="",dirty_cafe_sales!$B9328="ERROR"),"Unknown_Item",dirty_cafe_sales!$B9328)</f>
        <v>Cookie</v>
      </c>
      <c r="C9328" s="23">
        <f>IF(ISNUMBER(dirty_cafe_sales!$C9328),dirty_cafe_sales!$C9328,3)</f>
        <v>4</v>
      </c>
      <c r="D9328" s="19">
        <f>VLOOKUP($B9328,Price_Per_Item!$A$3:$B$11,2,FALSE)</f>
        <v>1</v>
      </c>
      <c r="E9328" s="25">
        <f t="shared" si="145"/>
        <v>4</v>
      </c>
      <c r="F9328" t="str">
        <f>IF(OR(dirty_cafe_sales!$F9328="UNKNOWN",dirty_cafe_sales!$F9328="ERROR",dirty_cafe_sales!$F9328=""),"Unknown",dirty_cafe_sales!$F9328)</f>
        <v>Digital Wallet</v>
      </c>
      <c r="G9328" t="str">
        <f>IF(OR(dirty_cafe_sales!$G9328="UNKNOWN",dirty_cafe_sales!$G9328="ERROR",dirty_cafe_sales!$G9328=""),"Unknown",dirty_cafe_sales!$G9328)</f>
        <v>Takeaway</v>
      </c>
      <c r="H9328" s="2" t="d">
        <v>2023-05-15</v>
      </c>
    </row>
    <row r="9329" spans="1:8" x14ac:dyDescent="0.2">
      <c r="A9329" s="16" t="s">
        <v>9350</v>
      </c>
      <c r="B9329" s="16" t="str">
        <f>IF(OR(dirty_cafe_sales!$B9329="UNKNOWN",dirty_cafe_sales!$B9329="",dirty_cafe_sales!$B9329="ERROR"),"Unknown_Item",dirty_cafe_sales!$B9329)</f>
        <v>Tea</v>
      </c>
      <c r="C9329" s="23">
        <f>IF(ISNUMBER(dirty_cafe_sales!$C9329),dirty_cafe_sales!$C9329,3)</f>
        <v>4</v>
      </c>
      <c r="D9329" s="19">
        <f>VLOOKUP($B9329,Price_Per_Item!$A$3:$B$11,2,FALSE)</f>
        <v>1.5</v>
      </c>
      <c r="E9329" s="25">
        <f t="shared" si="145"/>
        <v>6</v>
      </c>
      <c r="F9329" t="str">
        <f>IF(OR(dirty_cafe_sales!$F9329="UNKNOWN",dirty_cafe_sales!$F9329="ERROR",dirty_cafe_sales!$F9329=""),"Unknown",dirty_cafe_sales!$F9329)</f>
        <v>Credit Card</v>
      </c>
      <c r="G9329" t="str">
        <f>IF(OR(dirty_cafe_sales!$G9329="UNKNOWN",dirty_cafe_sales!$G9329="ERROR",dirty_cafe_sales!$G9329=""),"Unknown",dirty_cafe_sales!$G9329)</f>
        <v>In-store</v>
      </c>
      <c r="H9329" s="2" t="d">
        <v>2023-08-30</v>
      </c>
    </row>
    <row r="9330" spans="1:8" x14ac:dyDescent="0.2">
      <c r="A9330" s="16" t="s">
        <v>9351</v>
      </c>
      <c r="B9330" s="16" t="str">
        <f>IF(OR(dirty_cafe_sales!$B9330="UNKNOWN",dirty_cafe_sales!$B9330="",dirty_cafe_sales!$B9330="ERROR"),"Unknown_Item",dirty_cafe_sales!$B9330)</f>
        <v>Unknown_Item</v>
      </c>
      <c r="C9330" s="23">
        <f>IF(ISNUMBER(dirty_cafe_sales!$C9330),dirty_cafe_sales!$C9330,3)</f>
        <v>2</v>
      </c>
      <c r="D9330" s="19">
        <f>VLOOKUP($B9330,Price_Per_Item!$A$3:$B$11,2,FALSE)</f>
        <v>2.9375</v>
      </c>
      <c r="E9330" s="25">
        <f t="shared" si="145"/>
        <v>5.875</v>
      </c>
      <c r="F9330" t="str">
        <f>IF(OR(dirty_cafe_sales!$F9330="UNKNOWN",dirty_cafe_sales!$F9330="ERROR",dirty_cafe_sales!$F9330=""),"Unknown",dirty_cafe_sales!$F9330)</f>
        <v>Credit Card</v>
      </c>
      <c r="G9330" t="str">
        <f>IF(OR(dirty_cafe_sales!$G9330="UNKNOWN",dirty_cafe_sales!$G9330="ERROR",dirty_cafe_sales!$G9330=""),"Unknown",dirty_cafe_sales!$G9330)</f>
        <v>Takeaway</v>
      </c>
      <c r="H9330" s="2" t="d">
        <v>2023-08-02</v>
      </c>
    </row>
    <row r="9331" spans="1:8" x14ac:dyDescent="0.2">
      <c r="A9331" s="16" t="s">
        <v>9352</v>
      </c>
      <c r="B9331" s="16" t="str">
        <f>IF(OR(dirty_cafe_sales!$B9331="UNKNOWN",dirty_cafe_sales!$B9331="",dirty_cafe_sales!$B9331="ERROR"),"Unknown_Item",dirty_cafe_sales!$B9331)</f>
        <v>Cake</v>
      </c>
      <c r="C9331" s="23">
        <f>IF(ISNUMBER(dirty_cafe_sales!$C9331),dirty_cafe_sales!$C9331,3)</f>
        <v>4</v>
      </c>
      <c r="D9331" s="19">
        <f>VLOOKUP($B9331,Price_Per_Item!$A$3:$B$11,2,FALSE)</f>
        <v>3</v>
      </c>
      <c r="E9331" s="25">
        <f t="shared" si="145"/>
        <v>12</v>
      </c>
      <c r="F9331" t="str">
        <f>IF(OR(dirty_cafe_sales!$F9331="UNKNOWN",dirty_cafe_sales!$F9331="ERROR",dirty_cafe_sales!$F9331=""),"Unknown",dirty_cafe_sales!$F9331)</f>
        <v>Digital Wallet</v>
      </c>
      <c r="G9331" t="str">
        <f>IF(OR(dirty_cafe_sales!$G9331="UNKNOWN",dirty_cafe_sales!$G9331="ERROR",dirty_cafe_sales!$G9331=""),"Unknown",dirty_cafe_sales!$G9331)</f>
        <v>In-store</v>
      </c>
      <c r="H9331" s="2" t="d">
        <v>2023-02-10</v>
      </c>
    </row>
    <row r="9332" spans="1:8" x14ac:dyDescent="0.2">
      <c r="A9332" s="16" t="s">
        <v>9353</v>
      </c>
      <c r="B9332" s="16" t="str">
        <f>IF(OR(dirty_cafe_sales!$B9332="UNKNOWN",dirty_cafe_sales!$B9332="",dirty_cafe_sales!$B9332="ERROR"),"Unknown_Item",dirty_cafe_sales!$B9332)</f>
        <v>Coffee</v>
      </c>
      <c r="C9332" s="23">
        <f>IF(ISNUMBER(dirty_cafe_sales!$C9332),dirty_cafe_sales!$C9332,3)</f>
        <v>5</v>
      </c>
      <c r="D9332" s="19">
        <f>VLOOKUP($B9332,Price_Per_Item!$A$3:$B$11,2,FALSE)</f>
        <v>2</v>
      </c>
      <c r="E9332" s="25">
        <f t="shared" si="145"/>
        <v>10</v>
      </c>
      <c r="F9332" t="str">
        <f>IF(OR(dirty_cafe_sales!$F9332="UNKNOWN",dirty_cafe_sales!$F9332="ERROR",dirty_cafe_sales!$F9332=""),"Unknown",dirty_cafe_sales!$F9332)</f>
        <v>Credit Card</v>
      </c>
      <c r="G9332" t="str">
        <f>IF(OR(dirty_cafe_sales!$G9332="UNKNOWN",dirty_cafe_sales!$G9332="ERROR",dirty_cafe_sales!$G9332=""),"Unknown",dirty_cafe_sales!$G9332)</f>
        <v>In-store</v>
      </c>
      <c r="H9332" s="2" t="d">
        <v>2023-03-15</v>
      </c>
    </row>
    <row r="9333" spans="1:8" x14ac:dyDescent="0.2">
      <c r="A9333" s="16" t="s">
        <v>9354</v>
      </c>
      <c r="B9333" s="16" t="str">
        <f>IF(OR(dirty_cafe_sales!$B9333="UNKNOWN",dirty_cafe_sales!$B9333="",dirty_cafe_sales!$B9333="ERROR"),"Unknown_Item",dirty_cafe_sales!$B9333)</f>
        <v>Unknown_Item</v>
      </c>
      <c r="C9333" s="23">
        <f>IF(ISNUMBER(dirty_cafe_sales!$C9333),dirty_cafe_sales!$C9333,3)</f>
        <v>1</v>
      </c>
      <c r="D9333" s="19">
        <f>VLOOKUP($B9333,Price_Per_Item!$A$3:$B$11,2,FALSE)</f>
        <v>2.9375</v>
      </c>
      <c r="E9333" s="25">
        <f t="shared" si="145"/>
        <v>2.9375</v>
      </c>
      <c r="F9333" t="str">
        <f>IF(OR(dirty_cafe_sales!$F9333="UNKNOWN",dirty_cafe_sales!$F9333="ERROR",dirty_cafe_sales!$F9333=""),"Unknown",dirty_cafe_sales!$F9333)</f>
        <v>Unknown</v>
      </c>
      <c r="G9333" t="str">
        <f>IF(OR(dirty_cafe_sales!$G9333="UNKNOWN",dirty_cafe_sales!$G9333="ERROR",dirty_cafe_sales!$G9333=""),"Unknown",dirty_cafe_sales!$G9333)</f>
        <v>In-store</v>
      </c>
      <c r="H9333" s="2" t="d">
        <v>2023-05-30</v>
      </c>
    </row>
    <row r="9334" spans="1:8" x14ac:dyDescent="0.2">
      <c r="A9334" s="16" t="s">
        <v>9355</v>
      </c>
      <c r="B9334" s="16" t="str">
        <f>IF(OR(dirty_cafe_sales!$B9334="UNKNOWN",dirty_cafe_sales!$B9334="",dirty_cafe_sales!$B9334="ERROR"),"Unknown_Item",dirty_cafe_sales!$B9334)</f>
        <v>Smoothie</v>
      </c>
      <c r="C9334" s="23">
        <f>IF(ISNUMBER(dirty_cafe_sales!$C9334),dirty_cafe_sales!$C9334,3)</f>
        <v>4</v>
      </c>
      <c r="D9334" s="19">
        <f>VLOOKUP($B9334,Price_Per_Item!$A$3:$B$11,2,FALSE)</f>
        <v>4</v>
      </c>
      <c r="E9334" s="25">
        <f t="shared" si="145"/>
        <v>16</v>
      </c>
      <c r="F9334" t="str">
        <f>IF(OR(dirty_cafe_sales!$F9334="UNKNOWN",dirty_cafe_sales!$F9334="ERROR",dirty_cafe_sales!$F9334=""),"Unknown",dirty_cafe_sales!$F9334)</f>
        <v>Unknown</v>
      </c>
      <c r="G9334" t="str">
        <f>IF(OR(dirty_cafe_sales!$G9334="UNKNOWN",dirty_cafe_sales!$G9334="ERROR",dirty_cafe_sales!$G9334=""),"Unknown",dirty_cafe_sales!$G9334)</f>
        <v>Takeaway</v>
      </c>
      <c r="H9334" s="2" t="d">
        <v>2023-06-23</v>
      </c>
    </row>
    <row r="9335" spans="1:8" x14ac:dyDescent="0.2">
      <c r="A9335" s="16" t="s">
        <v>9356</v>
      </c>
      <c r="B9335" s="16" t="str">
        <f>IF(OR(dirty_cafe_sales!$B9335="UNKNOWN",dirty_cafe_sales!$B9335="",dirty_cafe_sales!$B9335="ERROR"),"Unknown_Item",dirty_cafe_sales!$B9335)</f>
        <v>Juice</v>
      </c>
      <c r="C9335" s="23">
        <f>IF(ISNUMBER(dirty_cafe_sales!$C9335),dirty_cafe_sales!$C9335,3)</f>
        <v>4</v>
      </c>
      <c r="D9335" s="19">
        <f>VLOOKUP($B9335,Price_Per_Item!$A$3:$B$11,2,FALSE)</f>
        <v>3</v>
      </c>
      <c r="E9335" s="25">
        <f t="shared" si="145"/>
        <v>12</v>
      </c>
      <c r="F9335" t="str">
        <f>IF(OR(dirty_cafe_sales!$F9335="UNKNOWN",dirty_cafe_sales!$F9335="ERROR",dirty_cafe_sales!$F9335=""),"Unknown",dirty_cafe_sales!$F9335)</f>
        <v>Digital Wallet</v>
      </c>
      <c r="G9335" t="str">
        <f>IF(OR(dirty_cafe_sales!$G9335="UNKNOWN",dirty_cafe_sales!$G9335="ERROR",dirty_cafe_sales!$G9335=""),"Unknown",dirty_cafe_sales!$G9335)</f>
        <v>Unknown</v>
      </c>
      <c r="H9335" s="2" t="d">
        <v>2023-10-20</v>
      </c>
    </row>
    <row r="9336" spans="1:8" x14ac:dyDescent="0.2">
      <c r="A9336" s="16" t="s">
        <v>9357</v>
      </c>
      <c r="B9336" s="16" t="str">
        <f>IF(OR(dirty_cafe_sales!$B9336="UNKNOWN",dirty_cafe_sales!$B9336="",dirty_cafe_sales!$B9336="ERROR"),"Unknown_Item",dirty_cafe_sales!$B9336)</f>
        <v>Cake</v>
      </c>
      <c r="C9336" s="23">
        <f>IF(ISNUMBER(dirty_cafe_sales!$C9336),dirty_cafe_sales!$C9336,3)</f>
        <v>1</v>
      </c>
      <c r="D9336" s="19">
        <f>VLOOKUP($B9336,Price_Per_Item!$A$3:$B$11,2,FALSE)</f>
        <v>3</v>
      </c>
      <c r="E9336" s="25">
        <f t="shared" si="145"/>
        <v>3</v>
      </c>
      <c r="F9336" t="str">
        <f>IF(OR(dirty_cafe_sales!$F9336="UNKNOWN",dirty_cafe_sales!$F9336="ERROR",dirty_cafe_sales!$F9336=""),"Unknown",dirty_cafe_sales!$F9336)</f>
        <v>Credit Card</v>
      </c>
      <c r="G9336" t="str">
        <f>IF(OR(dirty_cafe_sales!$G9336="UNKNOWN",dirty_cafe_sales!$G9336="ERROR",dirty_cafe_sales!$G9336=""),"Unknown",dirty_cafe_sales!$G9336)</f>
        <v>Takeaway</v>
      </c>
      <c r="H9336" s="2" t="d">
        <v>2023-10-15</v>
      </c>
    </row>
    <row r="9337" spans="1:8" x14ac:dyDescent="0.2">
      <c r="A9337" s="16" t="s">
        <v>9358</v>
      </c>
      <c r="B9337" s="16" t="str">
        <f>IF(OR(dirty_cafe_sales!$B9337="UNKNOWN",dirty_cafe_sales!$B9337="",dirty_cafe_sales!$B9337="ERROR"),"Unknown_Item",dirty_cafe_sales!$B9337)</f>
        <v>Sandwich</v>
      </c>
      <c r="C9337" s="23">
        <f>IF(ISNUMBER(dirty_cafe_sales!$C9337),dirty_cafe_sales!$C9337,3)</f>
        <v>1</v>
      </c>
      <c r="D9337" s="19">
        <f>VLOOKUP($B9337,Price_Per_Item!$A$3:$B$11,2,FALSE)</f>
        <v>4</v>
      </c>
      <c r="E9337" s="25">
        <f t="shared" si="145"/>
        <v>4</v>
      </c>
      <c r="F9337" t="str">
        <f>IF(OR(dirty_cafe_sales!$F9337="UNKNOWN",dirty_cafe_sales!$F9337="ERROR",dirty_cafe_sales!$F9337=""),"Unknown",dirty_cafe_sales!$F9337)</f>
        <v>Unknown</v>
      </c>
      <c r="G9337" t="str">
        <f>IF(OR(dirty_cafe_sales!$G9337="UNKNOWN",dirty_cafe_sales!$G9337="ERROR",dirty_cafe_sales!$G9337=""),"Unknown",dirty_cafe_sales!$G9337)</f>
        <v>In-store</v>
      </c>
      <c r="H9337" s="2" t="d">
        <v>2023-05-17</v>
      </c>
    </row>
    <row r="9338" spans="1:8" x14ac:dyDescent="0.2">
      <c r="A9338" s="16" t="s">
        <v>9359</v>
      </c>
      <c r="B9338" s="16" t="str">
        <f>IF(OR(dirty_cafe_sales!$B9338="UNKNOWN",dirty_cafe_sales!$B9338="",dirty_cafe_sales!$B9338="ERROR"),"Unknown_Item",dirty_cafe_sales!$B9338)</f>
        <v>Juice</v>
      </c>
      <c r="C9338" s="23">
        <f>IF(ISNUMBER(dirty_cafe_sales!$C9338),dirty_cafe_sales!$C9338,3)</f>
        <v>1</v>
      </c>
      <c r="D9338" s="19">
        <f>VLOOKUP($B9338,Price_Per_Item!$A$3:$B$11,2,FALSE)</f>
        <v>3</v>
      </c>
      <c r="E9338" s="25">
        <f t="shared" si="145"/>
        <v>3</v>
      </c>
      <c r="F9338" t="str">
        <f>IF(OR(dirty_cafe_sales!$F9338="UNKNOWN",dirty_cafe_sales!$F9338="ERROR",dirty_cafe_sales!$F9338=""),"Unknown",dirty_cafe_sales!$F9338)</f>
        <v>Cash</v>
      </c>
      <c r="G9338" t="str">
        <f>IF(OR(dirty_cafe_sales!$G9338="UNKNOWN",dirty_cafe_sales!$G9338="ERROR",dirty_cafe_sales!$G9338=""),"Unknown",dirty_cafe_sales!$G9338)</f>
        <v>Unknown</v>
      </c>
      <c r="H9338" s="2" t="d">
        <v>2023-06-18</v>
      </c>
    </row>
    <row r="9339" spans="1:8" x14ac:dyDescent="0.2">
      <c r="A9339" s="16" t="s">
        <v>9360</v>
      </c>
      <c r="B9339" s="16" t="str">
        <f>IF(OR(dirty_cafe_sales!$B9339="UNKNOWN",dirty_cafe_sales!$B9339="",dirty_cafe_sales!$B9339="ERROR"),"Unknown_Item",dirty_cafe_sales!$B9339)</f>
        <v>Smoothie</v>
      </c>
      <c r="C9339" s="23">
        <f>IF(ISNUMBER(dirty_cafe_sales!$C9339),dirty_cafe_sales!$C9339,3)</f>
        <v>5</v>
      </c>
      <c r="D9339" s="19">
        <f>VLOOKUP($B9339,Price_Per_Item!$A$3:$B$11,2,FALSE)</f>
        <v>4</v>
      </c>
      <c r="E9339" s="25">
        <f t="shared" si="145"/>
        <v>20</v>
      </c>
      <c r="F9339" t="str">
        <f>IF(OR(dirty_cafe_sales!$F9339="UNKNOWN",dirty_cafe_sales!$F9339="ERROR",dirty_cafe_sales!$F9339=""),"Unknown",dirty_cafe_sales!$F9339)</f>
        <v>Cash</v>
      </c>
      <c r="G9339" t="str">
        <f>IF(OR(dirty_cafe_sales!$G9339="UNKNOWN",dirty_cafe_sales!$G9339="ERROR",dirty_cafe_sales!$G9339=""),"Unknown",dirty_cafe_sales!$G9339)</f>
        <v>Unknown</v>
      </c>
      <c r="H9339" s="2" t="d">
        <v>2023-12-21</v>
      </c>
    </row>
    <row r="9340" spans="1:8" x14ac:dyDescent="0.2">
      <c r="A9340" s="16" t="s">
        <v>9361</v>
      </c>
      <c r="B9340" s="16" t="str">
        <f>IF(OR(dirty_cafe_sales!$B9340="UNKNOWN",dirty_cafe_sales!$B9340="",dirty_cafe_sales!$B9340="ERROR"),"Unknown_Item",dirty_cafe_sales!$B9340)</f>
        <v>Coffee</v>
      </c>
      <c r="C9340" s="23">
        <f>IF(ISNUMBER(dirty_cafe_sales!$C9340),dirty_cafe_sales!$C9340,3)</f>
        <v>4</v>
      </c>
      <c r="D9340" s="19">
        <f>VLOOKUP($B9340,Price_Per_Item!$A$3:$B$11,2,FALSE)</f>
        <v>2</v>
      </c>
      <c r="E9340" s="25">
        <f t="shared" si="145"/>
        <v>8</v>
      </c>
      <c r="F9340" t="str">
        <f>IF(OR(dirty_cafe_sales!$F9340="UNKNOWN",dirty_cafe_sales!$F9340="ERROR",dirty_cafe_sales!$F9340=""),"Unknown",dirty_cafe_sales!$F9340)</f>
        <v>Credit Card</v>
      </c>
      <c r="G9340" t="str">
        <f>IF(OR(dirty_cafe_sales!$G9340="UNKNOWN",dirty_cafe_sales!$G9340="ERROR",dirty_cafe_sales!$G9340=""),"Unknown",dirty_cafe_sales!$G9340)</f>
        <v>Takeaway</v>
      </c>
      <c r="H9340" s="2" t="d">
        <v>2023-07-28</v>
      </c>
    </row>
    <row r="9341" spans="1:8" x14ac:dyDescent="0.2">
      <c r="A9341" s="16" t="s">
        <v>9362</v>
      </c>
      <c r="B9341" s="16" t="str">
        <f>IF(OR(dirty_cafe_sales!$B9341="UNKNOWN",dirty_cafe_sales!$B9341="",dirty_cafe_sales!$B9341="ERROR"),"Unknown_Item",dirty_cafe_sales!$B9341)</f>
        <v>Unknown_Item</v>
      </c>
      <c r="C9341" s="23">
        <f>IF(ISNUMBER(dirty_cafe_sales!$C9341),dirty_cafe_sales!$C9341,3)</f>
        <v>5</v>
      </c>
      <c r="D9341" s="19">
        <f>VLOOKUP($B9341,Price_Per_Item!$A$3:$B$11,2,FALSE)</f>
        <v>2.9375</v>
      </c>
      <c r="E9341" s="25">
        <f t="shared" si="145"/>
        <v>14.6875</v>
      </c>
      <c r="F9341" t="str">
        <f>IF(OR(dirty_cafe_sales!$F9341="UNKNOWN",dirty_cafe_sales!$F9341="ERROR",dirty_cafe_sales!$F9341=""),"Unknown",dirty_cafe_sales!$F9341)</f>
        <v>Digital Wallet</v>
      </c>
      <c r="G9341" t="str">
        <f>IF(OR(dirty_cafe_sales!$G9341="UNKNOWN",dirty_cafe_sales!$G9341="ERROR",dirty_cafe_sales!$G9341=""),"Unknown",dirty_cafe_sales!$G9341)</f>
        <v>Unknown</v>
      </c>
      <c r="H9341" s="2" t="d">
        <v>2023-09-17</v>
      </c>
    </row>
    <row r="9342" spans="1:8" x14ac:dyDescent="0.2">
      <c r="A9342" s="16" t="s">
        <v>9363</v>
      </c>
      <c r="B9342" s="16" t="str">
        <f>IF(OR(dirty_cafe_sales!$B9342="UNKNOWN",dirty_cafe_sales!$B9342="",dirty_cafe_sales!$B9342="ERROR"),"Unknown_Item",dirty_cafe_sales!$B9342)</f>
        <v>Coffee</v>
      </c>
      <c r="C9342" s="23">
        <f>IF(ISNUMBER(dirty_cafe_sales!$C9342),dirty_cafe_sales!$C9342,3)</f>
        <v>1</v>
      </c>
      <c r="D9342" s="19">
        <f>VLOOKUP($B9342,Price_Per_Item!$A$3:$B$11,2,FALSE)</f>
        <v>2</v>
      </c>
      <c r="E9342" s="25">
        <f t="shared" si="145"/>
        <v>2</v>
      </c>
      <c r="F9342" t="str">
        <f>IF(OR(dirty_cafe_sales!$F9342="UNKNOWN",dirty_cafe_sales!$F9342="ERROR",dirty_cafe_sales!$F9342=""),"Unknown",dirty_cafe_sales!$F9342)</f>
        <v>Unknown</v>
      </c>
      <c r="G9342" t="str">
        <f>IF(OR(dirty_cafe_sales!$G9342="UNKNOWN",dirty_cafe_sales!$G9342="ERROR",dirty_cafe_sales!$G9342=""),"Unknown",dirty_cafe_sales!$G9342)</f>
        <v>Unknown</v>
      </c>
      <c r="H9342" s="2" t="d">
        <v>2023-05-23</v>
      </c>
    </row>
    <row r="9343" spans="1:8" x14ac:dyDescent="0.2">
      <c r="A9343" s="16" t="s">
        <v>9364</v>
      </c>
      <c r="B9343" s="16" t="str">
        <f>IF(OR(dirty_cafe_sales!$B9343="UNKNOWN",dirty_cafe_sales!$B9343="",dirty_cafe_sales!$B9343="ERROR"),"Unknown_Item",dirty_cafe_sales!$B9343)</f>
        <v>Smoothie</v>
      </c>
      <c r="C9343" s="23">
        <f>IF(ISNUMBER(dirty_cafe_sales!$C9343),dirty_cafe_sales!$C9343,3)</f>
        <v>4</v>
      </c>
      <c r="D9343" s="19">
        <f>VLOOKUP($B9343,Price_Per_Item!$A$3:$B$11,2,FALSE)</f>
        <v>4</v>
      </c>
      <c r="E9343" s="25">
        <f t="shared" si="145"/>
        <v>16</v>
      </c>
      <c r="F9343" t="str">
        <f>IF(OR(dirty_cafe_sales!$F9343="UNKNOWN",dirty_cafe_sales!$F9343="ERROR",dirty_cafe_sales!$F9343=""),"Unknown",dirty_cafe_sales!$F9343)</f>
        <v>Cash</v>
      </c>
      <c r="G9343" t="str">
        <f>IF(OR(dirty_cafe_sales!$G9343="UNKNOWN",dirty_cafe_sales!$G9343="ERROR",dirty_cafe_sales!$G9343=""),"Unknown",dirty_cafe_sales!$G9343)</f>
        <v>Unknown</v>
      </c>
      <c r="H9343" s="2" t="d">
        <v>2023-09-19</v>
      </c>
    </row>
    <row r="9344" spans="1:8" x14ac:dyDescent="0.2">
      <c r="A9344" s="16" t="s">
        <v>9365</v>
      </c>
      <c r="B9344" s="16" t="str">
        <f>IF(OR(dirty_cafe_sales!$B9344="UNKNOWN",dirty_cafe_sales!$B9344="",dirty_cafe_sales!$B9344="ERROR"),"Unknown_Item",dirty_cafe_sales!$B9344)</f>
        <v>Salad</v>
      </c>
      <c r="C9344" s="23">
        <f>IF(ISNUMBER(dirty_cafe_sales!$C9344),dirty_cafe_sales!$C9344,3)</f>
        <v>5</v>
      </c>
      <c r="D9344" s="19">
        <f>VLOOKUP($B9344,Price_Per_Item!$A$3:$B$11,2,FALSE)</f>
        <v>5</v>
      </c>
      <c r="E9344" s="25">
        <f t="shared" si="145"/>
        <v>25</v>
      </c>
      <c r="F9344" t="str">
        <f>IF(OR(dirty_cafe_sales!$F9344="UNKNOWN",dirty_cafe_sales!$F9344="ERROR",dirty_cafe_sales!$F9344=""),"Unknown",dirty_cafe_sales!$F9344)</f>
        <v>Digital Wallet</v>
      </c>
      <c r="G9344" t="str">
        <f>IF(OR(dirty_cafe_sales!$G9344="UNKNOWN",dirty_cafe_sales!$G9344="ERROR",dirty_cafe_sales!$G9344=""),"Unknown",dirty_cafe_sales!$G9344)</f>
        <v>In-store</v>
      </c>
      <c r="H9344" s="2" t="d">
        <v>2023-01-04</v>
      </c>
    </row>
    <row r="9345" spans="1:8" x14ac:dyDescent="0.2">
      <c r="A9345" s="16" t="s">
        <v>9366</v>
      </c>
      <c r="B9345" s="16" t="str">
        <f>IF(OR(dirty_cafe_sales!$B9345="UNKNOWN",dirty_cafe_sales!$B9345="",dirty_cafe_sales!$B9345="ERROR"),"Unknown_Item",dirty_cafe_sales!$B9345)</f>
        <v>Tea</v>
      </c>
      <c r="C9345" s="23">
        <f>IF(ISNUMBER(dirty_cafe_sales!$C9345),dirty_cafe_sales!$C9345,3)</f>
        <v>2</v>
      </c>
      <c r="D9345" s="19">
        <f>VLOOKUP($B9345,Price_Per_Item!$A$3:$B$11,2,FALSE)</f>
        <v>1.5</v>
      </c>
      <c r="E9345" s="25">
        <f t="shared" si="145"/>
        <v>3</v>
      </c>
      <c r="F9345" t="str">
        <f>IF(OR(dirty_cafe_sales!$F9345="UNKNOWN",dirty_cafe_sales!$F9345="ERROR",dirty_cafe_sales!$F9345=""),"Unknown",dirty_cafe_sales!$F9345)</f>
        <v>Digital Wallet</v>
      </c>
      <c r="G9345" t="str">
        <f>IF(OR(dirty_cafe_sales!$G9345="UNKNOWN",dirty_cafe_sales!$G9345="ERROR",dirty_cafe_sales!$G9345=""),"Unknown",dirty_cafe_sales!$G9345)</f>
        <v>In-store</v>
      </c>
      <c r="H9345" s="2" t="d">
        <v>2023-10-07</v>
      </c>
    </row>
    <row r="9346" spans="1:8" x14ac:dyDescent="0.2">
      <c r="A9346" s="16" t="s">
        <v>9367</v>
      </c>
      <c r="B9346" s="16" t="str">
        <f>IF(OR(dirty_cafe_sales!$B9346="UNKNOWN",dirty_cafe_sales!$B9346="",dirty_cafe_sales!$B9346="ERROR"),"Unknown_Item",dirty_cafe_sales!$B9346)</f>
        <v>Cookie</v>
      </c>
      <c r="C9346" s="23">
        <f>IF(ISNUMBER(dirty_cafe_sales!$C9346),dirty_cafe_sales!$C9346,3)</f>
        <v>2</v>
      </c>
      <c r="D9346" s="19">
        <f>VLOOKUP($B9346,Price_Per_Item!$A$3:$B$11,2,FALSE)</f>
        <v>1</v>
      </c>
      <c r="E9346" s="25">
        <f t="shared" si="145"/>
        <v>2</v>
      </c>
      <c r="F9346" t="str">
        <f>IF(OR(dirty_cafe_sales!$F9346="UNKNOWN",dirty_cafe_sales!$F9346="ERROR",dirty_cafe_sales!$F9346=""),"Unknown",dirty_cafe_sales!$F9346)</f>
        <v>Cash</v>
      </c>
      <c r="G9346" t="str">
        <f>IF(OR(dirty_cafe_sales!$G9346="UNKNOWN",dirty_cafe_sales!$G9346="ERROR",dirty_cafe_sales!$G9346=""),"Unknown",dirty_cafe_sales!$G9346)</f>
        <v>Unknown</v>
      </c>
      <c r="H9346" s="2" t="d">
        <v>2023-11-12</v>
      </c>
    </row>
    <row r="9347" spans="1:8" x14ac:dyDescent="0.2">
      <c r="A9347" s="16" t="s">
        <v>9368</v>
      </c>
      <c r="B9347" s="16" t="str">
        <f>IF(OR(dirty_cafe_sales!$B9347="UNKNOWN",dirty_cafe_sales!$B9347="",dirty_cafe_sales!$B9347="ERROR"),"Unknown_Item",dirty_cafe_sales!$B9347)</f>
        <v>Smoothie</v>
      </c>
      <c r="C9347" s="23">
        <f>IF(ISNUMBER(dirty_cafe_sales!$C9347),dirty_cafe_sales!$C9347,3)</f>
        <v>3</v>
      </c>
      <c r="D9347" s="19">
        <f>VLOOKUP($B9347,Price_Per_Item!$A$3:$B$11,2,FALSE)</f>
        <v>4</v>
      </c>
      <c r="E9347" s="25">
        <f t="shared" ref="E9347:E9410" si="146">C9347*D9347</f>
        <v>12</v>
      </c>
      <c r="F9347" t="str">
        <f>IF(OR(dirty_cafe_sales!$F9347="UNKNOWN",dirty_cafe_sales!$F9347="ERROR",dirty_cafe_sales!$F9347=""),"Unknown",dirty_cafe_sales!$F9347)</f>
        <v>Digital Wallet</v>
      </c>
      <c r="G9347" t="str">
        <f>IF(OR(dirty_cafe_sales!$G9347="UNKNOWN",dirty_cafe_sales!$G9347="ERROR",dirty_cafe_sales!$G9347=""),"Unknown",dirty_cafe_sales!$G9347)</f>
        <v>In-store</v>
      </c>
      <c r="H9347" s="2" t="d">
        <v>2023-03-04</v>
      </c>
    </row>
    <row r="9348" spans="1:8" x14ac:dyDescent="0.2">
      <c r="A9348" s="16" t="s">
        <v>9369</v>
      </c>
      <c r="B9348" s="16" t="str">
        <f>IF(OR(dirty_cafe_sales!$B9348="UNKNOWN",dirty_cafe_sales!$B9348="",dirty_cafe_sales!$B9348="ERROR"),"Unknown_Item",dirty_cafe_sales!$B9348)</f>
        <v>Salad</v>
      </c>
      <c r="C9348" s="23">
        <f>IF(ISNUMBER(dirty_cafe_sales!$C9348),dirty_cafe_sales!$C9348,3)</f>
        <v>4</v>
      </c>
      <c r="D9348" s="19">
        <f>VLOOKUP($B9348,Price_Per_Item!$A$3:$B$11,2,FALSE)</f>
        <v>5</v>
      </c>
      <c r="E9348" s="25">
        <f t="shared" si="146"/>
        <v>20</v>
      </c>
      <c r="F9348" t="str">
        <f>IF(OR(dirty_cafe_sales!$F9348="UNKNOWN",dirty_cafe_sales!$F9348="ERROR",dirty_cafe_sales!$F9348=""),"Unknown",dirty_cafe_sales!$F9348)</f>
        <v>Credit Card</v>
      </c>
      <c r="G9348" t="str">
        <f>IF(OR(dirty_cafe_sales!$G9348="UNKNOWN",dirty_cafe_sales!$G9348="ERROR",dirty_cafe_sales!$G9348=""),"Unknown",dirty_cafe_sales!$G9348)</f>
        <v>Takeaway</v>
      </c>
      <c r="H9348" s="2" t="d">
        <v>2023-09-21</v>
      </c>
    </row>
    <row r="9349" spans="1:8" x14ac:dyDescent="0.2">
      <c r="A9349" s="16" t="s">
        <v>9370</v>
      </c>
      <c r="B9349" s="16" t="str">
        <f>IF(OR(dirty_cafe_sales!$B9349="UNKNOWN",dirty_cafe_sales!$B9349="",dirty_cafe_sales!$B9349="ERROR"),"Unknown_Item",dirty_cafe_sales!$B9349)</f>
        <v>Cookie</v>
      </c>
      <c r="C9349" s="23">
        <f>IF(ISNUMBER(dirty_cafe_sales!$C9349),dirty_cafe_sales!$C9349,3)</f>
        <v>2</v>
      </c>
      <c r="D9349" s="19">
        <f>VLOOKUP($B9349,Price_Per_Item!$A$3:$B$11,2,FALSE)</f>
        <v>1</v>
      </c>
      <c r="E9349" s="25">
        <f t="shared" si="146"/>
        <v>2</v>
      </c>
      <c r="F9349" t="str">
        <f>IF(OR(dirty_cafe_sales!$F9349="UNKNOWN",dirty_cafe_sales!$F9349="ERROR",dirty_cafe_sales!$F9349=""),"Unknown",dirty_cafe_sales!$F9349)</f>
        <v>Digital Wallet</v>
      </c>
      <c r="G9349" t="str">
        <f>IF(OR(dirty_cafe_sales!$G9349="UNKNOWN",dirty_cafe_sales!$G9349="ERROR",dirty_cafe_sales!$G9349=""),"Unknown",dirty_cafe_sales!$G9349)</f>
        <v>In-store</v>
      </c>
      <c r="H9349" s="2" t="d">
        <v>2023-01-14</v>
      </c>
    </row>
    <row r="9350" spans="1:8" x14ac:dyDescent="0.2">
      <c r="A9350" s="16" t="s">
        <v>9371</v>
      </c>
      <c r="B9350" s="16" t="str">
        <f>IF(OR(dirty_cafe_sales!$B9350="UNKNOWN",dirty_cafe_sales!$B9350="",dirty_cafe_sales!$B9350="ERROR"),"Unknown_Item",dirty_cafe_sales!$B9350)</f>
        <v>Tea</v>
      </c>
      <c r="C9350" s="23">
        <f>IF(ISNUMBER(dirty_cafe_sales!$C9350),dirty_cafe_sales!$C9350,3)</f>
        <v>3</v>
      </c>
      <c r="D9350" s="19">
        <f>VLOOKUP($B9350,Price_Per_Item!$A$3:$B$11,2,FALSE)</f>
        <v>1.5</v>
      </c>
      <c r="E9350" s="25">
        <f t="shared" si="146"/>
        <v>4.5</v>
      </c>
      <c r="F9350" t="str">
        <f>IF(OR(dirty_cafe_sales!$F9350="UNKNOWN",dirty_cafe_sales!$F9350="ERROR",dirty_cafe_sales!$F9350=""),"Unknown",dirty_cafe_sales!$F9350)</f>
        <v>Cash</v>
      </c>
      <c r="G9350" t="str">
        <f>IF(OR(dirty_cafe_sales!$G9350="UNKNOWN",dirty_cafe_sales!$G9350="ERROR",dirty_cafe_sales!$G9350=""),"Unknown",dirty_cafe_sales!$G9350)</f>
        <v>Unknown</v>
      </c>
      <c r="H9350" s="2" t="d">
        <v>2023-05-09</v>
      </c>
    </row>
    <row r="9351" spans="1:8" x14ac:dyDescent="0.2">
      <c r="A9351" s="16" t="s">
        <v>9372</v>
      </c>
      <c r="B9351" s="16" t="str">
        <f>IF(OR(dirty_cafe_sales!$B9351="UNKNOWN",dirty_cafe_sales!$B9351="",dirty_cafe_sales!$B9351="ERROR"),"Unknown_Item",dirty_cafe_sales!$B9351)</f>
        <v>Salad</v>
      </c>
      <c r="C9351" s="23">
        <f>IF(ISNUMBER(dirty_cafe_sales!$C9351),dirty_cafe_sales!$C9351,3)</f>
        <v>4</v>
      </c>
      <c r="D9351" s="19">
        <f>VLOOKUP($B9351,Price_Per_Item!$A$3:$B$11,2,FALSE)</f>
        <v>5</v>
      </c>
      <c r="E9351" s="25">
        <f t="shared" si="146"/>
        <v>20</v>
      </c>
      <c r="F9351" t="str">
        <f>IF(OR(dirty_cafe_sales!$F9351="UNKNOWN",dirty_cafe_sales!$F9351="ERROR",dirty_cafe_sales!$F9351=""),"Unknown",dirty_cafe_sales!$F9351)</f>
        <v>Unknown</v>
      </c>
      <c r="G9351" t="str">
        <f>IF(OR(dirty_cafe_sales!$G9351="UNKNOWN",dirty_cafe_sales!$G9351="ERROR",dirty_cafe_sales!$G9351=""),"Unknown",dirty_cafe_sales!$G9351)</f>
        <v>In-store</v>
      </c>
      <c r="H9351" s="2" t="d">
        <v>2023-05-17</v>
      </c>
    </row>
    <row r="9352" spans="1:8" x14ac:dyDescent="0.2">
      <c r="A9352" s="16" t="s">
        <v>9373</v>
      </c>
      <c r="B9352" s="16" t="str">
        <f>IF(OR(dirty_cafe_sales!$B9352="UNKNOWN",dirty_cafe_sales!$B9352="",dirty_cafe_sales!$B9352="ERROR"),"Unknown_Item",dirty_cafe_sales!$B9352)</f>
        <v>Sandwich</v>
      </c>
      <c r="C9352" s="23">
        <f>IF(ISNUMBER(dirty_cafe_sales!$C9352),dirty_cafe_sales!$C9352,3)</f>
        <v>1</v>
      </c>
      <c r="D9352" s="19">
        <f>VLOOKUP($B9352,Price_Per_Item!$A$3:$B$11,2,FALSE)</f>
        <v>4</v>
      </c>
      <c r="E9352" s="25">
        <f t="shared" si="146"/>
        <v>4</v>
      </c>
      <c r="F9352" t="str">
        <f>IF(OR(dirty_cafe_sales!$F9352="UNKNOWN",dirty_cafe_sales!$F9352="ERROR",dirty_cafe_sales!$F9352=""),"Unknown",dirty_cafe_sales!$F9352)</f>
        <v>Credit Card</v>
      </c>
      <c r="G9352" t="str">
        <f>IF(OR(dirty_cafe_sales!$G9352="UNKNOWN",dirty_cafe_sales!$G9352="ERROR",dirty_cafe_sales!$G9352=""),"Unknown",dirty_cafe_sales!$G9352)</f>
        <v>Takeaway</v>
      </c>
      <c r="H9352" s="2" t="d">
        <v>2023-10-21</v>
      </c>
    </row>
    <row r="9353" spans="1:8" x14ac:dyDescent="0.2">
      <c r="A9353" s="16" t="s">
        <v>9374</v>
      </c>
      <c r="B9353" s="16" t="str">
        <f>IF(OR(dirty_cafe_sales!$B9353="UNKNOWN",dirty_cafe_sales!$B9353="",dirty_cafe_sales!$B9353="ERROR"),"Unknown_Item",dirty_cafe_sales!$B9353)</f>
        <v>Coffee</v>
      </c>
      <c r="C9353" s="23">
        <f>IF(ISNUMBER(dirty_cafe_sales!$C9353),dirty_cafe_sales!$C9353,3)</f>
        <v>1</v>
      </c>
      <c r="D9353" s="19">
        <f>VLOOKUP($B9353,Price_Per_Item!$A$3:$B$11,2,FALSE)</f>
        <v>2</v>
      </c>
      <c r="E9353" s="25">
        <f t="shared" si="146"/>
        <v>2</v>
      </c>
      <c r="F9353" t="str">
        <f>IF(OR(dirty_cafe_sales!$F9353="UNKNOWN",dirty_cafe_sales!$F9353="ERROR",dirty_cafe_sales!$F9353=""),"Unknown",dirty_cafe_sales!$F9353)</f>
        <v>Unknown</v>
      </c>
      <c r="G9353" t="str">
        <f>IF(OR(dirty_cafe_sales!$G9353="UNKNOWN",dirty_cafe_sales!$G9353="ERROR",dirty_cafe_sales!$G9353=""),"Unknown",dirty_cafe_sales!$G9353)</f>
        <v>Unknown</v>
      </c>
      <c r="H9353" s="2" t="d">
        <v>2023-01-29</v>
      </c>
    </row>
    <row r="9354" spans="1:8" x14ac:dyDescent="0.2">
      <c r="A9354" s="16" t="s">
        <v>9375</v>
      </c>
      <c r="B9354" s="16" t="str">
        <f>IF(OR(dirty_cafe_sales!$B9354="UNKNOWN",dirty_cafe_sales!$B9354="",dirty_cafe_sales!$B9354="ERROR"),"Unknown_Item",dirty_cafe_sales!$B9354)</f>
        <v>Coffee</v>
      </c>
      <c r="C9354" s="23">
        <f>IF(ISNUMBER(dirty_cafe_sales!$C9354),dirty_cafe_sales!$C9354,3)</f>
        <v>4</v>
      </c>
      <c r="D9354" s="19">
        <f>VLOOKUP($B9354,Price_Per_Item!$A$3:$B$11,2,FALSE)</f>
        <v>2</v>
      </c>
      <c r="E9354" s="25">
        <f t="shared" si="146"/>
        <v>8</v>
      </c>
      <c r="F9354" t="str">
        <f>IF(OR(dirty_cafe_sales!$F9354="UNKNOWN",dirty_cafe_sales!$F9354="ERROR",dirty_cafe_sales!$F9354=""),"Unknown",dirty_cafe_sales!$F9354)</f>
        <v>Cash</v>
      </c>
      <c r="G9354" t="str">
        <f>IF(OR(dirty_cafe_sales!$G9354="UNKNOWN",dirty_cafe_sales!$G9354="ERROR",dirty_cafe_sales!$G9354=""),"Unknown",dirty_cafe_sales!$G9354)</f>
        <v>In-store</v>
      </c>
      <c r="H9354" s="2" t="d">
        <v>2023-08-09</v>
      </c>
    </row>
    <row r="9355" spans="1:8" x14ac:dyDescent="0.2">
      <c r="A9355" s="16" t="s">
        <v>9376</v>
      </c>
      <c r="B9355" s="16" t="str">
        <f>IF(OR(dirty_cafe_sales!$B9355="UNKNOWN",dirty_cafe_sales!$B9355="",dirty_cafe_sales!$B9355="ERROR"),"Unknown_Item",dirty_cafe_sales!$B9355)</f>
        <v>Juice</v>
      </c>
      <c r="C9355" s="23">
        <f>IF(ISNUMBER(dirty_cafe_sales!$C9355),dirty_cafe_sales!$C9355,3)</f>
        <v>2</v>
      </c>
      <c r="D9355" s="19">
        <f>VLOOKUP($B9355,Price_Per_Item!$A$3:$B$11,2,FALSE)</f>
        <v>3</v>
      </c>
      <c r="E9355" s="25">
        <f t="shared" si="146"/>
        <v>6</v>
      </c>
      <c r="F9355" t="str">
        <f>IF(OR(dirty_cafe_sales!$F9355="UNKNOWN",dirty_cafe_sales!$F9355="ERROR",dirty_cafe_sales!$F9355=""),"Unknown",dirty_cafe_sales!$F9355)</f>
        <v>Digital Wallet</v>
      </c>
      <c r="G9355" t="str">
        <f>IF(OR(dirty_cafe_sales!$G9355="UNKNOWN",dirty_cafe_sales!$G9355="ERROR",dirty_cafe_sales!$G9355=""),"Unknown",dirty_cafe_sales!$G9355)</f>
        <v>Unknown</v>
      </c>
      <c r="H9355" s="2" t="d">
        <v>2023-09-07</v>
      </c>
    </row>
    <row r="9356" spans="1:8" x14ac:dyDescent="0.2">
      <c r="A9356" s="16" t="s">
        <v>9377</v>
      </c>
      <c r="B9356" s="16" t="str">
        <f>IF(OR(dirty_cafe_sales!$B9356="UNKNOWN",dirty_cafe_sales!$B9356="",dirty_cafe_sales!$B9356="ERROR"),"Unknown_Item",dirty_cafe_sales!$B9356)</f>
        <v>Tea</v>
      </c>
      <c r="C9356" s="23">
        <f>IF(ISNUMBER(dirty_cafe_sales!$C9356),dirty_cafe_sales!$C9356,3)</f>
        <v>1</v>
      </c>
      <c r="D9356" s="19">
        <f>VLOOKUP($B9356,Price_Per_Item!$A$3:$B$11,2,FALSE)</f>
        <v>1.5</v>
      </c>
      <c r="E9356" s="25">
        <f t="shared" si="146"/>
        <v>1.5</v>
      </c>
      <c r="F9356" t="str">
        <f>IF(OR(dirty_cafe_sales!$F9356="UNKNOWN",dirty_cafe_sales!$F9356="ERROR",dirty_cafe_sales!$F9356=""),"Unknown",dirty_cafe_sales!$F9356)</f>
        <v>Cash</v>
      </c>
      <c r="G9356" t="str">
        <f>IF(OR(dirty_cafe_sales!$G9356="UNKNOWN",dirty_cafe_sales!$G9356="ERROR",dirty_cafe_sales!$G9356=""),"Unknown",dirty_cafe_sales!$G9356)</f>
        <v>Unknown</v>
      </c>
      <c r="H9356" s="2" t="d">
        <v>2023-06-02</v>
      </c>
    </row>
    <row r="9357" spans="1:8" x14ac:dyDescent="0.2">
      <c r="A9357" s="16" t="s">
        <v>9378</v>
      </c>
      <c r="B9357" s="16" t="str">
        <f>IF(OR(dirty_cafe_sales!$B9357="UNKNOWN",dirty_cafe_sales!$B9357="",dirty_cafe_sales!$B9357="ERROR"),"Unknown_Item",dirty_cafe_sales!$B9357)</f>
        <v>Salad</v>
      </c>
      <c r="C9357" s="23">
        <f>IF(ISNUMBER(dirty_cafe_sales!$C9357),dirty_cafe_sales!$C9357,3)</f>
        <v>2</v>
      </c>
      <c r="D9357" s="19">
        <f>VLOOKUP($B9357,Price_Per_Item!$A$3:$B$11,2,FALSE)</f>
        <v>5</v>
      </c>
      <c r="E9357" s="25">
        <f t="shared" si="146"/>
        <v>10</v>
      </c>
      <c r="F9357" t="str">
        <f>IF(OR(dirty_cafe_sales!$F9357="UNKNOWN",dirty_cafe_sales!$F9357="ERROR",dirty_cafe_sales!$F9357=""),"Unknown",dirty_cafe_sales!$F9357)</f>
        <v>Credit Card</v>
      </c>
      <c r="G9357" t="str">
        <f>IF(OR(dirty_cafe_sales!$G9357="UNKNOWN",dirty_cafe_sales!$G9357="ERROR",dirty_cafe_sales!$G9357=""),"Unknown",dirty_cafe_sales!$G9357)</f>
        <v>Takeaway</v>
      </c>
      <c r="H9357" s="2" t="d">
        <v>2023-08-31</v>
      </c>
    </row>
    <row r="9358" spans="1:8" x14ac:dyDescent="0.2">
      <c r="A9358" s="16" t="s">
        <v>9379</v>
      </c>
      <c r="B9358" s="16" t="str">
        <f>IF(OR(dirty_cafe_sales!$B9358="UNKNOWN",dirty_cafe_sales!$B9358="",dirty_cafe_sales!$B9358="ERROR"),"Unknown_Item",dirty_cafe_sales!$B9358)</f>
        <v>Salad</v>
      </c>
      <c r="C9358" s="23">
        <f>IF(ISNUMBER(dirty_cafe_sales!$C9358),dirty_cafe_sales!$C9358,3)</f>
        <v>5</v>
      </c>
      <c r="D9358" s="19">
        <f>VLOOKUP($B9358,Price_Per_Item!$A$3:$B$11,2,FALSE)</f>
        <v>5</v>
      </c>
      <c r="E9358" s="25">
        <f t="shared" si="146"/>
        <v>25</v>
      </c>
      <c r="F9358" t="str">
        <f>IF(OR(dirty_cafe_sales!$F9358="UNKNOWN",dirty_cafe_sales!$F9358="ERROR",dirty_cafe_sales!$F9358=""),"Unknown",dirty_cafe_sales!$F9358)</f>
        <v>Unknown</v>
      </c>
      <c r="G9358" t="str">
        <f>IF(OR(dirty_cafe_sales!$G9358="UNKNOWN",dirty_cafe_sales!$G9358="ERROR",dirty_cafe_sales!$G9358=""),"Unknown",dirty_cafe_sales!$G9358)</f>
        <v>Unknown</v>
      </c>
      <c r="H9358" s="2" t="d">
        <v>2023-01-17</v>
      </c>
    </row>
    <row r="9359" spans="1:8" x14ac:dyDescent="0.2">
      <c r="A9359" s="16" t="s">
        <v>9380</v>
      </c>
      <c r="B9359" s="16" t="str">
        <f>IF(OR(dirty_cafe_sales!$B9359="UNKNOWN",dirty_cafe_sales!$B9359="",dirty_cafe_sales!$B9359="ERROR"),"Unknown_Item",dirty_cafe_sales!$B9359)</f>
        <v>Tea</v>
      </c>
      <c r="C9359" s="23">
        <f>IF(ISNUMBER(dirty_cafe_sales!$C9359),dirty_cafe_sales!$C9359,3)</f>
        <v>4</v>
      </c>
      <c r="D9359" s="19">
        <f>VLOOKUP($B9359,Price_Per_Item!$A$3:$B$11,2,FALSE)</f>
        <v>1.5</v>
      </c>
      <c r="E9359" s="25">
        <f t="shared" si="146"/>
        <v>6</v>
      </c>
      <c r="F9359" t="str">
        <f>IF(OR(dirty_cafe_sales!$F9359="UNKNOWN",dirty_cafe_sales!$F9359="ERROR",dirty_cafe_sales!$F9359=""),"Unknown",dirty_cafe_sales!$F9359)</f>
        <v>Cash</v>
      </c>
      <c r="G9359" t="str">
        <f>IF(OR(dirty_cafe_sales!$G9359="UNKNOWN",dirty_cafe_sales!$G9359="ERROR",dirty_cafe_sales!$G9359=""),"Unknown",dirty_cafe_sales!$G9359)</f>
        <v>In-store</v>
      </c>
      <c r="H9359" s="2" t="d">
        <v>2023-04-17</v>
      </c>
    </row>
    <row r="9360" spans="1:8" x14ac:dyDescent="0.2">
      <c r="A9360" s="16" t="s">
        <v>9381</v>
      </c>
      <c r="B9360" s="16" t="str">
        <f>IF(OR(dirty_cafe_sales!$B9360="UNKNOWN",dirty_cafe_sales!$B9360="",dirty_cafe_sales!$B9360="ERROR"),"Unknown_Item",dirty_cafe_sales!$B9360)</f>
        <v>Smoothie</v>
      </c>
      <c r="C9360" s="23">
        <f>IF(ISNUMBER(dirty_cafe_sales!$C9360),dirty_cafe_sales!$C9360,3)</f>
        <v>2</v>
      </c>
      <c r="D9360" s="19">
        <f>VLOOKUP($B9360,Price_Per_Item!$A$3:$B$11,2,FALSE)</f>
        <v>4</v>
      </c>
      <c r="E9360" s="25">
        <f t="shared" si="146"/>
        <v>8</v>
      </c>
      <c r="F9360" t="str">
        <f>IF(OR(dirty_cafe_sales!$F9360="UNKNOWN",dirty_cafe_sales!$F9360="ERROR",dirty_cafe_sales!$F9360=""),"Unknown",dirty_cafe_sales!$F9360)</f>
        <v>Unknown</v>
      </c>
      <c r="G9360" t="str">
        <f>IF(OR(dirty_cafe_sales!$G9360="UNKNOWN",dirty_cafe_sales!$G9360="ERROR",dirty_cafe_sales!$G9360=""),"Unknown",dirty_cafe_sales!$G9360)</f>
        <v>Unknown</v>
      </c>
      <c r="H9360" s="2" t="d">
        <v>2023-02-28</v>
      </c>
    </row>
    <row r="9361" spans="1:8" x14ac:dyDescent="0.2">
      <c r="A9361" s="16" t="s">
        <v>9382</v>
      </c>
      <c r="B9361" s="16" t="str">
        <f>IF(OR(dirty_cafe_sales!$B9361="UNKNOWN",dirty_cafe_sales!$B9361="",dirty_cafe_sales!$B9361="ERROR"),"Unknown_Item",dirty_cafe_sales!$B9361)</f>
        <v>Cake</v>
      </c>
      <c r="C9361" s="23">
        <f>IF(ISNUMBER(dirty_cafe_sales!$C9361),dirty_cafe_sales!$C9361,3)</f>
        <v>4</v>
      </c>
      <c r="D9361" s="19">
        <f>VLOOKUP($B9361,Price_Per_Item!$A$3:$B$11,2,FALSE)</f>
        <v>3</v>
      </c>
      <c r="E9361" s="25">
        <f t="shared" si="146"/>
        <v>12</v>
      </c>
      <c r="F9361" t="str">
        <f>IF(OR(dirty_cafe_sales!$F9361="UNKNOWN",dirty_cafe_sales!$F9361="ERROR",dirty_cafe_sales!$F9361=""),"Unknown",dirty_cafe_sales!$F9361)</f>
        <v>Credit Card</v>
      </c>
      <c r="G9361" t="str">
        <f>IF(OR(dirty_cafe_sales!$G9361="UNKNOWN",dirty_cafe_sales!$G9361="ERROR",dirty_cafe_sales!$G9361=""),"Unknown",dirty_cafe_sales!$G9361)</f>
        <v>Unknown</v>
      </c>
      <c r="H9361" s="2" t="d">
        <v>2023-06-21</v>
      </c>
    </row>
    <row r="9362" spans="1:8" x14ac:dyDescent="0.2">
      <c r="A9362" s="16" t="s">
        <v>9383</v>
      </c>
      <c r="B9362" s="16" t="str">
        <f>IF(OR(dirty_cafe_sales!$B9362="UNKNOWN",dirty_cafe_sales!$B9362="",dirty_cafe_sales!$B9362="ERROR"),"Unknown_Item",dirty_cafe_sales!$B9362)</f>
        <v>Coffee</v>
      </c>
      <c r="C9362" s="23">
        <f>IF(ISNUMBER(dirty_cafe_sales!$C9362),dirty_cafe_sales!$C9362,3)</f>
        <v>4</v>
      </c>
      <c r="D9362" s="19">
        <f>VLOOKUP($B9362,Price_Per_Item!$A$3:$B$11,2,FALSE)</f>
        <v>2</v>
      </c>
      <c r="E9362" s="25">
        <f t="shared" si="146"/>
        <v>8</v>
      </c>
      <c r="F9362" t="str">
        <f>IF(OR(dirty_cafe_sales!$F9362="UNKNOWN",dirty_cafe_sales!$F9362="ERROR",dirty_cafe_sales!$F9362=""),"Unknown",dirty_cafe_sales!$F9362)</f>
        <v>Unknown</v>
      </c>
      <c r="G9362" t="str">
        <f>IF(OR(dirty_cafe_sales!$G9362="UNKNOWN",dirty_cafe_sales!$G9362="ERROR",dirty_cafe_sales!$G9362=""),"Unknown",dirty_cafe_sales!$G9362)</f>
        <v>In-store</v>
      </c>
      <c r="H9362" s="2" t="d">
        <v>2023-12-30</v>
      </c>
    </row>
    <row r="9363" spans="1:8" x14ac:dyDescent="0.2">
      <c r="A9363" s="16" t="s">
        <v>9384</v>
      </c>
      <c r="B9363" s="16" t="str">
        <f>IF(OR(dirty_cafe_sales!$B9363="UNKNOWN",dirty_cafe_sales!$B9363="",dirty_cafe_sales!$B9363="ERROR"),"Unknown_Item",dirty_cafe_sales!$B9363)</f>
        <v>Salad</v>
      </c>
      <c r="C9363" s="23">
        <f>IF(ISNUMBER(dirty_cafe_sales!$C9363),dirty_cafe_sales!$C9363,3)</f>
        <v>4</v>
      </c>
      <c r="D9363" s="19">
        <f>VLOOKUP($B9363,Price_Per_Item!$A$3:$B$11,2,FALSE)</f>
        <v>5</v>
      </c>
      <c r="E9363" s="25">
        <f t="shared" si="146"/>
        <v>20</v>
      </c>
      <c r="F9363" t="str">
        <f>IF(OR(dirty_cafe_sales!$F9363="UNKNOWN",dirty_cafe_sales!$F9363="ERROR",dirty_cafe_sales!$F9363=""),"Unknown",dirty_cafe_sales!$F9363)</f>
        <v>Digital Wallet</v>
      </c>
      <c r="G9363" t="str">
        <f>IF(OR(dirty_cafe_sales!$G9363="UNKNOWN",dirty_cafe_sales!$G9363="ERROR",dirty_cafe_sales!$G9363=""),"Unknown",dirty_cafe_sales!$G9363)</f>
        <v>In-store</v>
      </c>
      <c r="H9363" s="2" t="d">
        <v>2023-11-27</v>
      </c>
    </row>
    <row r="9364" spans="1:8" x14ac:dyDescent="0.2">
      <c r="A9364" s="16" t="s">
        <v>9385</v>
      </c>
      <c r="B9364" s="16" t="str">
        <f>IF(OR(dirty_cafe_sales!$B9364="UNKNOWN",dirty_cafe_sales!$B9364="",dirty_cafe_sales!$B9364="ERROR"),"Unknown_Item",dirty_cafe_sales!$B9364)</f>
        <v>Tea</v>
      </c>
      <c r="C9364" s="23">
        <f>IF(ISNUMBER(dirty_cafe_sales!$C9364),dirty_cafe_sales!$C9364,3)</f>
        <v>2</v>
      </c>
      <c r="D9364" s="19">
        <f>VLOOKUP($B9364,Price_Per_Item!$A$3:$B$11,2,FALSE)</f>
        <v>1.5</v>
      </c>
      <c r="E9364" s="25">
        <f t="shared" si="146"/>
        <v>3</v>
      </c>
      <c r="F9364" t="str">
        <f>IF(OR(dirty_cafe_sales!$F9364="UNKNOWN",dirty_cafe_sales!$F9364="ERROR",dirty_cafe_sales!$F9364=""),"Unknown",dirty_cafe_sales!$F9364)</f>
        <v>Unknown</v>
      </c>
      <c r="G9364" t="str">
        <f>IF(OR(dirty_cafe_sales!$G9364="UNKNOWN",dirty_cafe_sales!$G9364="ERROR",dirty_cafe_sales!$G9364=""),"Unknown",dirty_cafe_sales!$G9364)</f>
        <v>Unknown</v>
      </c>
      <c r="H9364" s="2" t="d">
        <v>2023-04-12</v>
      </c>
    </row>
    <row r="9365" spans="1:8" x14ac:dyDescent="0.2">
      <c r="A9365" s="16" t="s">
        <v>9386</v>
      </c>
      <c r="B9365" s="16" t="str">
        <f>IF(OR(dirty_cafe_sales!$B9365="UNKNOWN",dirty_cafe_sales!$B9365="",dirty_cafe_sales!$B9365="ERROR"),"Unknown_Item",dirty_cafe_sales!$B9365)</f>
        <v>Juice</v>
      </c>
      <c r="C9365" s="23">
        <f>IF(ISNUMBER(dirty_cafe_sales!$C9365),dirty_cafe_sales!$C9365,3)</f>
        <v>4</v>
      </c>
      <c r="D9365" s="19">
        <f>VLOOKUP($B9365,Price_Per_Item!$A$3:$B$11,2,FALSE)</f>
        <v>3</v>
      </c>
      <c r="E9365" s="25">
        <f t="shared" si="146"/>
        <v>12</v>
      </c>
      <c r="F9365" t="str">
        <f>IF(OR(dirty_cafe_sales!$F9365="UNKNOWN",dirty_cafe_sales!$F9365="ERROR",dirty_cafe_sales!$F9365=""),"Unknown",dirty_cafe_sales!$F9365)</f>
        <v>Credit Card</v>
      </c>
      <c r="G9365" t="str">
        <f>IF(OR(dirty_cafe_sales!$G9365="UNKNOWN",dirty_cafe_sales!$G9365="ERROR",dirty_cafe_sales!$G9365=""),"Unknown",dirty_cafe_sales!$G9365)</f>
        <v>Unknown</v>
      </c>
      <c r="H9365" s="2" t="d">
        <v>2023-08-07</v>
      </c>
    </row>
    <row r="9366" spans="1:8" x14ac:dyDescent="0.2">
      <c r="A9366" s="16" t="s">
        <v>9387</v>
      </c>
      <c r="B9366" s="16" t="str">
        <f>IF(OR(dirty_cafe_sales!$B9366="UNKNOWN",dirty_cafe_sales!$B9366="",dirty_cafe_sales!$B9366="ERROR"),"Unknown_Item",dirty_cafe_sales!$B9366)</f>
        <v>Juice</v>
      </c>
      <c r="C9366" s="23">
        <f>IF(ISNUMBER(dirty_cafe_sales!$C9366),dirty_cafe_sales!$C9366,3)</f>
        <v>3</v>
      </c>
      <c r="D9366" s="19">
        <f>VLOOKUP($B9366,Price_Per_Item!$A$3:$B$11,2,FALSE)</f>
        <v>3</v>
      </c>
      <c r="E9366" s="25">
        <f t="shared" si="146"/>
        <v>9</v>
      </c>
      <c r="F9366" t="str">
        <f>IF(OR(dirty_cafe_sales!$F9366="UNKNOWN",dirty_cafe_sales!$F9366="ERROR",dirty_cafe_sales!$F9366=""),"Unknown",dirty_cafe_sales!$F9366)</f>
        <v>Cash</v>
      </c>
      <c r="G9366" t="str">
        <f>IF(OR(dirty_cafe_sales!$G9366="UNKNOWN",dirty_cafe_sales!$G9366="ERROR",dirty_cafe_sales!$G9366=""),"Unknown",dirty_cafe_sales!$G9366)</f>
        <v>Unknown</v>
      </c>
      <c r="H9366" s="2" t="d">
        <v>2023-11-23</v>
      </c>
    </row>
    <row r="9367" spans="1:8" x14ac:dyDescent="0.2">
      <c r="A9367" s="16" t="s">
        <v>9388</v>
      </c>
      <c r="B9367" s="16" t="str">
        <f>IF(OR(dirty_cafe_sales!$B9367="UNKNOWN",dirty_cafe_sales!$B9367="",dirty_cafe_sales!$B9367="ERROR"),"Unknown_Item",dirty_cafe_sales!$B9367)</f>
        <v>Tea</v>
      </c>
      <c r="C9367" s="23">
        <f>IF(ISNUMBER(dirty_cafe_sales!$C9367),dirty_cafe_sales!$C9367,3)</f>
        <v>3</v>
      </c>
      <c r="D9367" s="19">
        <f>VLOOKUP($B9367,Price_Per_Item!$A$3:$B$11,2,FALSE)</f>
        <v>1.5</v>
      </c>
      <c r="E9367" s="25">
        <f t="shared" si="146"/>
        <v>4.5</v>
      </c>
      <c r="F9367" t="str">
        <f>IF(OR(dirty_cafe_sales!$F9367="UNKNOWN",dirty_cafe_sales!$F9367="ERROR",dirty_cafe_sales!$F9367=""),"Unknown",dirty_cafe_sales!$F9367)</f>
        <v>Cash</v>
      </c>
      <c r="G9367" t="str">
        <f>IF(OR(dirty_cafe_sales!$G9367="UNKNOWN",dirty_cafe_sales!$G9367="ERROR",dirty_cafe_sales!$G9367=""),"Unknown",dirty_cafe_sales!$G9367)</f>
        <v>Unknown</v>
      </c>
      <c r="H9367" s="2" t="d">
        <v>2023-01-21</v>
      </c>
    </row>
    <row r="9368" spans="1:8" x14ac:dyDescent="0.2">
      <c r="A9368" s="16" t="s">
        <v>9389</v>
      </c>
      <c r="B9368" s="16" t="str">
        <f>IF(OR(dirty_cafe_sales!$B9368="UNKNOWN",dirty_cafe_sales!$B9368="",dirty_cafe_sales!$B9368="ERROR"),"Unknown_Item",dirty_cafe_sales!$B9368)</f>
        <v>Coffee</v>
      </c>
      <c r="C9368" s="23">
        <f>IF(ISNUMBER(dirty_cafe_sales!$C9368),dirty_cafe_sales!$C9368,3)</f>
        <v>3</v>
      </c>
      <c r="D9368" s="19">
        <f>VLOOKUP($B9368,Price_Per_Item!$A$3:$B$11,2,FALSE)</f>
        <v>2</v>
      </c>
      <c r="E9368" s="25">
        <f t="shared" si="146"/>
        <v>6</v>
      </c>
      <c r="F9368" t="str">
        <f>IF(OR(dirty_cafe_sales!$F9368="UNKNOWN",dirty_cafe_sales!$F9368="ERROR",dirty_cafe_sales!$F9368=""),"Unknown",dirty_cafe_sales!$F9368)</f>
        <v>Unknown</v>
      </c>
      <c r="G9368" t="str">
        <f>IF(OR(dirty_cafe_sales!$G9368="UNKNOWN",dirty_cafe_sales!$G9368="ERROR",dirty_cafe_sales!$G9368=""),"Unknown",dirty_cafe_sales!$G9368)</f>
        <v>Takeaway</v>
      </c>
      <c r="H9368" s="2" t="d">
        <v>2023-04-17</v>
      </c>
    </row>
    <row r="9369" spans="1:8" x14ac:dyDescent="0.2">
      <c r="A9369" s="16" t="s">
        <v>9390</v>
      </c>
      <c r="B9369" s="16" t="str">
        <f>IF(OR(dirty_cafe_sales!$B9369="UNKNOWN",dirty_cafe_sales!$B9369="",dirty_cafe_sales!$B9369="ERROR"),"Unknown_Item",dirty_cafe_sales!$B9369)</f>
        <v>Smoothie</v>
      </c>
      <c r="C9369" s="23">
        <f>IF(ISNUMBER(dirty_cafe_sales!$C9369),dirty_cafe_sales!$C9369,3)</f>
        <v>2</v>
      </c>
      <c r="D9369" s="19">
        <f>VLOOKUP($B9369,Price_Per_Item!$A$3:$B$11,2,FALSE)</f>
        <v>4</v>
      </c>
      <c r="E9369" s="25">
        <f t="shared" si="146"/>
        <v>8</v>
      </c>
      <c r="F9369" t="str">
        <f>IF(OR(dirty_cafe_sales!$F9369="UNKNOWN",dirty_cafe_sales!$F9369="ERROR",dirty_cafe_sales!$F9369=""),"Unknown",dirty_cafe_sales!$F9369)</f>
        <v>Credit Card</v>
      </c>
      <c r="G9369" t="str">
        <f>IF(OR(dirty_cafe_sales!$G9369="UNKNOWN",dirty_cafe_sales!$G9369="ERROR",dirty_cafe_sales!$G9369=""),"Unknown",dirty_cafe_sales!$G9369)</f>
        <v>Takeaway</v>
      </c>
      <c r="H9369" s="2" t="d">
        <v>2023-02-04</v>
      </c>
    </row>
    <row r="9370" spans="1:8" x14ac:dyDescent="0.2">
      <c r="A9370" s="16" t="s">
        <v>9391</v>
      </c>
      <c r="B9370" s="16" t="str">
        <f>IF(OR(dirty_cafe_sales!$B9370="UNKNOWN",dirty_cafe_sales!$B9370="",dirty_cafe_sales!$B9370="ERROR"),"Unknown_Item",dirty_cafe_sales!$B9370)</f>
        <v>Tea</v>
      </c>
      <c r="C9370" s="23">
        <f>IF(ISNUMBER(dirty_cafe_sales!$C9370),dirty_cafe_sales!$C9370,3)</f>
        <v>3</v>
      </c>
      <c r="D9370" s="19">
        <f>VLOOKUP($B9370,Price_Per_Item!$A$3:$B$11,2,FALSE)</f>
        <v>1.5</v>
      </c>
      <c r="E9370" s="25">
        <f t="shared" si="146"/>
        <v>4.5</v>
      </c>
      <c r="F9370" t="str">
        <f>IF(OR(dirty_cafe_sales!$F9370="UNKNOWN",dirty_cafe_sales!$F9370="ERROR",dirty_cafe_sales!$F9370=""),"Unknown",dirty_cafe_sales!$F9370)</f>
        <v>Digital Wallet</v>
      </c>
      <c r="G9370" t="str">
        <f>IF(OR(dirty_cafe_sales!$G9370="UNKNOWN",dirty_cafe_sales!$G9370="ERROR",dirty_cafe_sales!$G9370=""),"Unknown",dirty_cafe_sales!$G9370)</f>
        <v>Unknown</v>
      </c>
      <c r="H9370" s="2" t="d">
        <v>2023-08-03</v>
      </c>
    </row>
    <row r="9371" spans="1:8" x14ac:dyDescent="0.2">
      <c r="A9371" s="16" t="s">
        <v>9392</v>
      </c>
      <c r="B9371" s="16" t="str">
        <f>IF(OR(dirty_cafe_sales!$B9371="UNKNOWN",dirty_cafe_sales!$B9371="",dirty_cafe_sales!$B9371="ERROR"),"Unknown_Item",dirty_cafe_sales!$B9371)</f>
        <v>Smoothie</v>
      </c>
      <c r="C9371" s="23">
        <f>IF(ISNUMBER(dirty_cafe_sales!$C9371),dirty_cafe_sales!$C9371,3)</f>
        <v>1</v>
      </c>
      <c r="D9371" s="19">
        <f>VLOOKUP($B9371,Price_Per_Item!$A$3:$B$11,2,FALSE)</f>
        <v>4</v>
      </c>
      <c r="E9371" s="25">
        <f t="shared" si="146"/>
        <v>4</v>
      </c>
      <c r="F9371" t="str">
        <f>IF(OR(dirty_cafe_sales!$F9371="UNKNOWN",dirty_cafe_sales!$F9371="ERROR",dirty_cafe_sales!$F9371=""),"Unknown",dirty_cafe_sales!$F9371)</f>
        <v>Digital Wallet</v>
      </c>
      <c r="G9371" t="str">
        <f>IF(OR(dirty_cafe_sales!$G9371="UNKNOWN",dirty_cafe_sales!$G9371="ERROR",dirty_cafe_sales!$G9371=""),"Unknown",dirty_cafe_sales!$G9371)</f>
        <v>Takeaway</v>
      </c>
      <c r="H9371" s="2" t="d">
        <v>2023-04-12</v>
      </c>
    </row>
    <row r="9372" spans="1:8" x14ac:dyDescent="0.2">
      <c r="A9372" s="16" t="s">
        <v>9393</v>
      </c>
      <c r="B9372" s="16" t="str">
        <f>IF(OR(dirty_cafe_sales!$B9372="UNKNOWN",dirty_cafe_sales!$B9372="",dirty_cafe_sales!$B9372="ERROR"),"Unknown_Item",dirty_cafe_sales!$B9372)</f>
        <v>Unknown_Item</v>
      </c>
      <c r="C9372" s="23">
        <f>IF(ISNUMBER(dirty_cafe_sales!$C9372),dirty_cafe_sales!$C9372,3)</f>
        <v>3</v>
      </c>
      <c r="D9372" s="19">
        <f>VLOOKUP($B9372,Price_Per_Item!$A$3:$B$11,2,FALSE)</f>
        <v>2.9375</v>
      </c>
      <c r="E9372" s="25">
        <f t="shared" si="146"/>
        <v>8.8125</v>
      </c>
      <c r="F9372" t="str">
        <f>IF(OR(dirty_cafe_sales!$F9372="UNKNOWN",dirty_cafe_sales!$F9372="ERROR",dirty_cafe_sales!$F9372=""),"Unknown",dirty_cafe_sales!$F9372)</f>
        <v>Credit Card</v>
      </c>
      <c r="G9372" t="str">
        <f>IF(OR(dirty_cafe_sales!$G9372="UNKNOWN",dirty_cafe_sales!$G9372="ERROR",dirty_cafe_sales!$G9372=""),"Unknown",dirty_cafe_sales!$G9372)</f>
        <v>Unknown</v>
      </c>
      <c r="H9372" s="2" t="d">
        <v>2023-08-19</v>
      </c>
    </row>
    <row r="9373" spans="1:8" x14ac:dyDescent="0.2">
      <c r="A9373" s="16" t="s">
        <v>9394</v>
      </c>
      <c r="B9373" s="16" t="str">
        <f>IF(OR(dirty_cafe_sales!$B9373="UNKNOWN",dirty_cafe_sales!$B9373="",dirty_cafe_sales!$B9373="ERROR"),"Unknown_Item",dirty_cafe_sales!$B9373)</f>
        <v>Unknown_Item</v>
      </c>
      <c r="C9373" s="23">
        <f>IF(ISNUMBER(dirty_cafe_sales!$C9373),dirty_cafe_sales!$C9373,3)</f>
        <v>5</v>
      </c>
      <c r="D9373" s="19">
        <f>VLOOKUP($B9373,Price_Per_Item!$A$3:$B$11,2,FALSE)</f>
        <v>2.9375</v>
      </c>
      <c r="E9373" s="25">
        <f t="shared" si="146"/>
        <v>14.6875</v>
      </c>
      <c r="F9373" t="str">
        <f>IF(OR(dirty_cafe_sales!$F9373="UNKNOWN",dirty_cafe_sales!$F9373="ERROR",dirty_cafe_sales!$F9373=""),"Unknown",dirty_cafe_sales!$F9373)</f>
        <v>Cash</v>
      </c>
      <c r="G9373" t="str">
        <f>IF(OR(dirty_cafe_sales!$G9373="UNKNOWN",dirty_cafe_sales!$G9373="ERROR",dirty_cafe_sales!$G9373=""),"Unknown",dirty_cafe_sales!$G9373)</f>
        <v>Unknown</v>
      </c>
      <c r="H9373" s="2" t="d">
        <v>2023-02-13</v>
      </c>
    </row>
    <row r="9374" spans="1:8" x14ac:dyDescent="0.2">
      <c r="A9374" s="16" t="s">
        <v>9395</v>
      </c>
      <c r="B9374" s="16" t="str">
        <f>IF(OR(dirty_cafe_sales!$B9374="UNKNOWN",dirty_cafe_sales!$B9374="",dirty_cafe_sales!$B9374="ERROR"),"Unknown_Item",dirty_cafe_sales!$B9374)</f>
        <v>Cake</v>
      </c>
      <c r="C9374" s="23">
        <f>IF(ISNUMBER(dirty_cafe_sales!$C9374),dirty_cafe_sales!$C9374,3)</f>
        <v>5</v>
      </c>
      <c r="D9374" s="19">
        <f>VLOOKUP($B9374,Price_Per_Item!$A$3:$B$11,2,FALSE)</f>
        <v>3</v>
      </c>
      <c r="E9374" s="25">
        <f t="shared" si="146"/>
        <v>15</v>
      </c>
      <c r="F9374" t="str">
        <f>IF(OR(dirty_cafe_sales!$F9374="UNKNOWN",dirty_cafe_sales!$F9374="ERROR",dirty_cafe_sales!$F9374=""),"Unknown",dirty_cafe_sales!$F9374)</f>
        <v>Cash</v>
      </c>
      <c r="G9374" t="str">
        <f>IF(OR(dirty_cafe_sales!$G9374="UNKNOWN",dirty_cafe_sales!$G9374="ERROR",dirty_cafe_sales!$G9374=""),"Unknown",dirty_cafe_sales!$G9374)</f>
        <v>In-store</v>
      </c>
      <c r="H9374" s="2" t="d">
        <v>2023-05-11</v>
      </c>
    </row>
    <row r="9375" spans="1:8" x14ac:dyDescent="0.2">
      <c r="A9375" s="16" t="s">
        <v>9396</v>
      </c>
      <c r="B9375" s="16" t="str">
        <f>IF(OR(dirty_cafe_sales!$B9375="UNKNOWN",dirty_cafe_sales!$B9375="",dirty_cafe_sales!$B9375="ERROR"),"Unknown_Item",dirty_cafe_sales!$B9375)</f>
        <v>Cookie</v>
      </c>
      <c r="C9375" s="23">
        <f>IF(ISNUMBER(dirty_cafe_sales!$C9375),dirty_cafe_sales!$C9375,3)</f>
        <v>1</v>
      </c>
      <c r="D9375" s="19">
        <f>VLOOKUP($B9375,Price_Per_Item!$A$3:$B$11,2,FALSE)</f>
        <v>1</v>
      </c>
      <c r="E9375" s="25">
        <f t="shared" si="146"/>
        <v>1</v>
      </c>
      <c r="F9375" t="str">
        <f>IF(OR(dirty_cafe_sales!$F9375="UNKNOWN",dirty_cafe_sales!$F9375="ERROR",dirty_cafe_sales!$F9375=""),"Unknown",dirty_cafe_sales!$F9375)</f>
        <v>Unknown</v>
      </c>
      <c r="G9375" t="str">
        <f>IF(OR(dirty_cafe_sales!$G9375="UNKNOWN",dirty_cafe_sales!$G9375="ERROR",dirty_cafe_sales!$G9375=""),"Unknown",dirty_cafe_sales!$G9375)</f>
        <v>Unknown</v>
      </c>
      <c r="H9375" s="2" t="d">
        <v>2023-02-16</v>
      </c>
    </row>
    <row r="9376" spans="1:8" x14ac:dyDescent="0.2">
      <c r="A9376" s="16" t="s">
        <v>9397</v>
      </c>
      <c r="B9376" s="16" t="str">
        <f>IF(OR(dirty_cafe_sales!$B9376="UNKNOWN",dirty_cafe_sales!$B9376="",dirty_cafe_sales!$B9376="ERROR"),"Unknown_Item",dirty_cafe_sales!$B9376)</f>
        <v>Tea</v>
      </c>
      <c r="C9376" s="23">
        <f>IF(ISNUMBER(dirty_cafe_sales!$C9376),dirty_cafe_sales!$C9376,3)</f>
        <v>2</v>
      </c>
      <c r="D9376" s="19">
        <f>VLOOKUP($B9376,Price_Per_Item!$A$3:$B$11,2,FALSE)</f>
        <v>1.5</v>
      </c>
      <c r="E9376" s="25">
        <f t="shared" si="146"/>
        <v>3</v>
      </c>
      <c r="F9376" t="str">
        <f>IF(OR(dirty_cafe_sales!$F9376="UNKNOWN",dirty_cafe_sales!$F9376="ERROR",dirty_cafe_sales!$F9376=""),"Unknown",dirty_cafe_sales!$F9376)</f>
        <v>Digital Wallet</v>
      </c>
      <c r="G9376" t="str">
        <f>IF(OR(dirty_cafe_sales!$G9376="UNKNOWN",dirty_cafe_sales!$G9376="ERROR",dirty_cafe_sales!$G9376=""),"Unknown",dirty_cafe_sales!$G9376)</f>
        <v>Takeaway</v>
      </c>
      <c r="H9376" s="2" t="d">
        <v>2023-12-30</v>
      </c>
    </row>
    <row r="9377" spans="1:8" x14ac:dyDescent="0.2">
      <c r="A9377" s="16" t="s">
        <v>9398</v>
      </c>
      <c r="B9377" s="16" t="str">
        <f>IF(OR(dirty_cafe_sales!$B9377="UNKNOWN",dirty_cafe_sales!$B9377="",dirty_cafe_sales!$B9377="ERROR"),"Unknown_Item",dirty_cafe_sales!$B9377)</f>
        <v>Smoothie</v>
      </c>
      <c r="C9377" s="23">
        <f>IF(ISNUMBER(dirty_cafe_sales!$C9377),dirty_cafe_sales!$C9377,3)</f>
        <v>4</v>
      </c>
      <c r="D9377" s="19">
        <f>VLOOKUP($B9377,Price_Per_Item!$A$3:$B$11,2,FALSE)</f>
        <v>4</v>
      </c>
      <c r="E9377" s="25">
        <f t="shared" si="146"/>
        <v>16</v>
      </c>
      <c r="F9377" t="str">
        <f>IF(OR(dirty_cafe_sales!$F9377="UNKNOWN",dirty_cafe_sales!$F9377="ERROR",dirty_cafe_sales!$F9377=""),"Unknown",dirty_cafe_sales!$F9377)</f>
        <v>Credit Card</v>
      </c>
      <c r="G9377" t="str">
        <f>IF(OR(dirty_cafe_sales!$G9377="UNKNOWN",dirty_cafe_sales!$G9377="ERROR",dirty_cafe_sales!$G9377=""),"Unknown",dirty_cafe_sales!$G9377)</f>
        <v>In-store</v>
      </c>
      <c r="H9377" s="2" t="d">
        <v>2023-04-22</v>
      </c>
    </row>
    <row r="9378" spans="1:8" x14ac:dyDescent="0.2">
      <c r="A9378" s="16" t="s">
        <v>9399</v>
      </c>
      <c r="B9378" s="16" t="str">
        <f>IF(OR(dirty_cafe_sales!$B9378="UNKNOWN",dirty_cafe_sales!$B9378="",dirty_cafe_sales!$B9378="ERROR"),"Unknown_Item",dirty_cafe_sales!$B9378)</f>
        <v>Salad</v>
      </c>
      <c r="C9378" s="23">
        <f>IF(ISNUMBER(dirty_cafe_sales!$C9378),dirty_cafe_sales!$C9378,3)</f>
        <v>1</v>
      </c>
      <c r="D9378" s="19">
        <f>VLOOKUP($B9378,Price_Per_Item!$A$3:$B$11,2,FALSE)</f>
        <v>5</v>
      </c>
      <c r="E9378" s="25">
        <f t="shared" si="146"/>
        <v>5</v>
      </c>
      <c r="F9378" t="str">
        <f>IF(OR(dirty_cafe_sales!$F9378="UNKNOWN",dirty_cafe_sales!$F9378="ERROR",dirty_cafe_sales!$F9378=""),"Unknown",dirty_cafe_sales!$F9378)</f>
        <v>Cash</v>
      </c>
      <c r="G9378" t="str">
        <f>IF(OR(dirty_cafe_sales!$G9378="UNKNOWN",dirty_cafe_sales!$G9378="ERROR",dirty_cafe_sales!$G9378=""),"Unknown",dirty_cafe_sales!$G9378)</f>
        <v>In-store</v>
      </c>
      <c r="H9378" s="2" t="d">
        <v>2023-01-21</v>
      </c>
    </row>
    <row r="9379" spans="1:8" x14ac:dyDescent="0.2">
      <c r="A9379" s="16" t="s">
        <v>9400</v>
      </c>
      <c r="B9379" s="16" t="str">
        <f>IF(OR(dirty_cafe_sales!$B9379="UNKNOWN",dirty_cafe_sales!$B9379="",dirty_cafe_sales!$B9379="ERROR"),"Unknown_Item",dirty_cafe_sales!$B9379)</f>
        <v>Juice</v>
      </c>
      <c r="C9379" s="23">
        <f>IF(ISNUMBER(dirty_cafe_sales!$C9379),dirty_cafe_sales!$C9379,3)</f>
        <v>2</v>
      </c>
      <c r="D9379" s="19">
        <f>VLOOKUP($B9379,Price_Per_Item!$A$3:$B$11,2,FALSE)</f>
        <v>3</v>
      </c>
      <c r="E9379" s="25">
        <f t="shared" si="146"/>
        <v>6</v>
      </c>
      <c r="F9379" t="str">
        <f>IF(OR(dirty_cafe_sales!$F9379="UNKNOWN",dirty_cafe_sales!$F9379="ERROR",dirty_cafe_sales!$F9379=""),"Unknown",dirty_cafe_sales!$F9379)</f>
        <v>Digital Wallet</v>
      </c>
      <c r="G9379" t="str">
        <f>IF(OR(dirty_cafe_sales!$G9379="UNKNOWN",dirty_cafe_sales!$G9379="ERROR",dirty_cafe_sales!$G9379=""),"Unknown",dirty_cafe_sales!$G9379)</f>
        <v>Unknown</v>
      </c>
      <c r="H9379" s="2" t="d">
        <v>2023-09-09</v>
      </c>
    </row>
    <row r="9380" spans="1:8" x14ac:dyDescent="0.2">
      <c r="A9380" s="16" t="s">
        <v>9401</v>
      </c>
      <c r="B9380" s="16" t="str">
        <f>IF(OR(dirty_cafe_sales!$B9380="UNKNOWN",dirty_cafe_sales!$B9380="",dirty_cafe_sales!$B9380="ERROR"),"Unknown_Item",dirty_cafe_sales!$B9380)</f>
        <v>Coffee</v>
      </c>
      <c r="C9380" s="23">
        <f>IF(ISNUMBER(dirty_cafe_sales!$C9380),dirty_cafe_sales!$C9380,3)</f>
        <v>1</v>
      </c>
      <c r="D9380" s="19">
        <f>VLOOKUP($B9380,Price_Per_Item!$A$3:$B$11,2,FALSE)</f>
        <v>2</v>
      </c>
      <c r="E9380" s="25">
        <f t="shared" si="146"/>
        <v>2</v>
      </c>
      <c r="F9380" t="str">
        <f>IF(OR(dirty_cafe_sales!$F9380="UNKNOWN",dirty_cafe_sales!$F9380="ERROR",dirty_cafe_sales!$F9380=""),"Unknown",dirty_cafe_sales!$F9380)</f>
        <v>Digital Wallet</v>
      </c>
      <c r="G9380" t="str">
        <f>IF(OR(dirty_cafe_sales!$G9380="UNKNOWN",dirty_cafe_sales!$G9380="ERROR",dirty_cafe_sales!$G9380=""),"Unknown",dirty_cafe_sales!$G9380)</f>
        <v>Takeaway</v>
      </c>
      <c r="H9380" s="2" t="d">
        <v>2023-01-06</v>
      </c>
    </row>
    <row r="9381" spans="1:8" x14ac:dyDescent="0.2">
      <c r="A9381" s="16" t="s">
        <v>9402</v>
      </c>
      <c r="B9381" s="16" t="str">
        <f>IF(OR(dirty_cafe_sales!$B9381="UNKNOWN",dirty_cafe_sales!$B9381="",dirty_cafe_sales!$B9381="ERROR"),"Unknown_Item",dirty_cafe_sales!$B9381)</f>
        <v>Juice</v>
      </c>
      <c r="C9381" s="23">
        <f>IF(ISNUMBER(dirty_cafe_sales!$C9381),dirty_cafe_sales!$C9381,3)</f>
        <v>5</v>
      </c>
      <c r="D9381" s="19">
        <f>VLOOKUP($B9381,Price_Per_Item!$A$3:$B$11,2,FALSE)</f>
        <v>3</v>
      </c>
      <c r="E9381" s="25">
        <f t="shared" si="146"/>
        <v>15</v>
      </c>
      <c r="F9381" t="str">
        <f>IF(OR(dirty_cafe_sales!$F9381="UNKNOWN",dirty_cafe_sales!$F9381="ERROR",dirty_cafe_sales!$F9381=""),"Unknown",dirty_cafe_sales!$F9381)</f>
        <v>Digital Wallet</v>
      </c>
      <c r="G9381" t="str">
        <f>IF(OR(dirty_cafe_sales!$G9381="UNKNOWN",dirty_cafe_sales!$G9381="ERROR",dirty_cafe_sales!$G9381=""),"Unknown",dirty_cafe_sales!$G9381)</f>
        <v>In-store</v>
      </c>
      <c r="H9381" s="2" t="d">
        <v>2023-05-24</v>
      </c>
    </row>
    <row r="9382" spans="1:8" x14ac:dyDescent="0.2">
      <c r="A9382" s="16" t="s">
        <v>9403</v>
      </c>
      <c r="B9382" s="16" t="str">
        <f>IF(OR(dirty_cafe_sales!$B9382="UNKNOWN",dirty_cafe_sales!$B9382="",dirty_cafe_sales!$B9382="ERROR"),"Unknown_Item",dirty_cafe_sales!$B9382)</f>
        <v>Cookie</v>
      </c>
      <c r="C9382" s="23">
        <f>IF(ISNUMBER(dirty_cafe_sales!$C9382),dirty_cafe_sales!$C9382,3)</f>
        <v>5</v>
      </c>
      <c r="D9382" s="19">
        <f>VLOOKUP($B9382,Price_Per_Item!$A$3:$B$11,2,FALSE)</f>
        <v>1</v>
      </c>
      <c r="E9382" s="25">
        <f t="shared" si="146"/>
        <v>5</v>
      </c>
      <c r="F9382" t="str">
        <f>IF(OR(dirty_cafe_sales!$F9382="UNKNOWN",dirty_cafe_sales!$F9382="ERROR",dirty_cafe_sales!$F9382=""),"Unknown",dirty_cafe_sales!$F9382)</f>
        <v>Unknown</v>
      </c>
      <c r="G9382" t="str">
        <f>IF(OR(dirty_cafe_sales!$G9382="UNKNOWN",dirty_cafe_sales!$G9382="ERROR",dirty_cafe_sales!$G9382=""),"Unknown",dirty_cafe_sales!$G9382)</f>
        <v>Unknown</v>
      </c>
      <c r="H9382" s="2" t="d">
        <v>2023-04-24</v>
      </c>
    </row>
    <row r="9383" spans="1:8" x14ac:dyDescent="0.2">
      <c r="A9383" s="16" t="s">
        <v>9404</v>
      </c>
      <c r="B9383" s="16" t="str">
        <f>IF(OR(dirty_cafe_sales!$B9383="UNKNOWN",dirty_cafe_sales!$B9383="",dirty_cafe_sales!$B9383="ERROR"),"Unknown_Item",dirty_cafe_sales!$B9383)</f>
        <v>Cookie</v>
      </c>
      <c r="C9383" s="23">
        <f>IF(ISNUMBER(dirty_cafe_sales!$C9383),dirty_cafe_sales!$C9383,3)</f>
        <v>2</v>
      </c>
      <c r="D9383" s="19">
        <f>VLOOKUP($B9383,Price_Per_Item!$A$3:$B$11,2,FALSE)</f>
        <v>1</v>
      </c>
      <c r="E9383" s="25">
        <f t="shared" si="146"/>
        <v>2</v>
      </c>
      <c r="F9383" t="str">
        <f>IF(OR(dirty_cafe_sales!$F9383="UNKNOWN",dirty_cafe_sales!$F9383="ERROR",dirty_cafe_sales!$F9383=""),"Unknown",dirty_cafe_sales!$F9383)</f>
        <v>Digital Wallet</v>
      </c>
      <c r="G9383" t="str">
        <f>IF(OR(dirty_cafe_sales!$G9383="UNKNOWN",dirty_cafe_sales!$G9383="ERROR",dirty_cafe_sales!$G9383=""),"Unknown",dirty_cafe_sales!$G9383)</f>
        <v>Takeaway</v>
      </c>
      <c r="H9383" s="2" t="d">
        <v>2023-09-09</v>
      </c>
    </row>
    <row r="9384" spans="1:8" x14ac:dyDescent="0.2">
      <c r="A9384" s="16" t="s">
        <v>9405</v>
      </c>
      <c r="B9384" s="16" t="str">
        <f>IF(OR(dirty_cafe_sales!$B9384="UNKNOWN",dirty_cafe_sales!$B9384="",dirty_cafe_sales!$B9384="ERROR"),"Unknown_Item",dirty_cafe_sales!$B9384)</f>
        <v>Smoothie</v>
      </c>
      <c r="C9384" s="23">
        <f>IF(ISNUMBER(dirty_cafe_sales!$C9384),dirty_cafe_sales!$C9384,3)</f>
        <v>3</v>
      </c>
      <c r="D9384" s="19">
        <f>VLOOKUP($B9384,Price_Per_Item!$A$3:$B$11,2,FALSE)</f>
        <v>4</v>
      </c>
      <c r="E9384" s="25">
        <f t="shared" si="146"/>
        <v>12</v>
      </c>
      <c r="F9384" t="str">
        <f>IF(OR(dirty_cafe_sales!$F9384="UNKNOWN",dirty_cafe_sales!$F9384="ERROR",dirty_cafe_sales!$F9384=""),"Unknown",dirty_cafe_sales!$F9384)</f>
        <v>Cash</v>
      </c>
      <c r="G9384" t="str">
        <f>IF(OR(dirty_cafe_sales!$G9384="UNKNOWN",dirty_cafe_sales!$G9384="ERROR",dirty_cafe_sales!$G9384=""),"Unknown",dirty_cafe_sales!$G9384)</f>
        <v>Unknown</v>
      </c>
      <c r="H9384" s="2" t="d">
        <v>2023-07-15</v>
      </c>
    </row>
    <row r="9385" spans="1:8" x14ac:dyDescent="0.2">
      <c r="A9385" s="16" t="s">
        <v>9406</v>
      </c>
      <c r="B9385" s="16" t="str">
        <f>IF(OR(dirty_cafe_sales!$B9385="UNKNOWN",dirty_cafe_sales!$B9385="",dirty_cafe_sales!$B9385="ERROR"),"Unknown_Item",dirty_cafe_sales!$B9385)</f>
        <v>Tea</v>
      </c>
      <c r="C9385" s="23">
        <f>IF(ISNUMBER(dirty_cafe_sales!$C9385),dirty_cafe_sales!$C9385,3)</f>
        <v>3</v>
      </c>
      <c r="D9385" s="19">
        <f>VLOOKUP($B9385,Price_Per_Item!$A$3:$B$11,2,FALSE)</f>
        <v>1.5</v>
      </c>
      <c r="E9385" s="25">
        <f t="shared" si="146"/>
        <v>4.5</v>
      </c>
      <c r="F9385" t="str">
        <f>IF(OR(dirty_cafe_sales!$F9385="UNKNOWN",dirty_cafe_sales!$F9385="ERROR",dirty_cafe_sales!$F9385=""),"Unknown",dirty_cafe_sales!$F9385)</f>
        <v>Unknown</v>
      </c>
      <c r="G9385" t="str">
        <f>IF(OR(dirty_cafe_sales!$G9385="UNKNOWN",dirty_cafe_sales!$G9385="ERROR",dirty_cafe_sales!$G9385=""),"Unknown",dirty_cafe_sales!$G9385)</f>
        <v>In-store</v>
      </c>
      <c r="H9385" s="2" t="d">
        <v>2023-08-26</v>
      </c>
    </row>
    <row r="9386" spans="1:8" x14ac:dyDescent="0.2">
      <c r="A9386" s="16" t="s">
        <v>9407</v>
      </c>
      <c r="B9386" s="16" t="str">
        <f>IF(OR(dirty_cafe_sales!$B9386="UNKNOWN",dirty_cafe_sales!$B9386="",dirty_cafe_sales!$B9386="ERROR"),"Unknown_Item",dirty_cafe_sales!$B9386)</f>
        <v>Coffee</v>
      </c>
      <c r="C9386" s="23">
        <f>IF(ISNUMBER(dirty_cafe_sales!$C9386),dirty_cafe_sales!$C9386,3)</f>
        <v>2</v>
      </c>
      <c r="D9386" s="19">
        <f>VLOOKUP($B9386,Price_Per_Item!$A$3:$B$11,2,FALSE)</f>
        <v>2</v>
      </c>
      <c r="E9386" s="25">
        <f t="shared" si="146"/>
        <v>4</v>
      </c>
      <c r="F9386" t="str">
        <f>IF(OR(dirty_cafe_sales!$F9386="UNKNOWN",dirty_cafe_sales!$F9386="ERROR",dirty_cafe_sales!$F9386=""),"Unknown",dirty_cafe_sales!$F9386)</f>
        <v>Digital Wallet</v>
      </c>
      <c r="G9386" t="str">
        <f>IF(OR(dirty_cafe_sales!$G9386="UNKNOWN",dirty_cafe_sales!$G9386="ERROR",dirty_cafe_sales!$G9386=""),"Unknown",dirty_cafe_sales!$G9386)</f>
        <v>Unknown</v>
      </c>
      <c r="H9386" s="2" t="d">
        <v>2023-08-02</v>
      </c>
    </row>
    <row r="9387" spans="1:8" x14ac:dyDescent="0.2">
      <c r="A9387" s="16" t="s">
        <v>9408</v>
      </c>
      <c r="B9387" s="16" t="str">
        <f>IF(OR(dirty_cafe_sales!$B9387="UNKNOWN",dirty_cafe_sales!$B9387="",dirty_cafe_sales!$B9387="ERROR"),"Unknown_Item",dirty_cafe_sales!$B9387)</f>
        <v>Sandwich</v>
      </c>
      <c r="C9387" s="23">
        <f>IF(ISNUMBER(dirty_cafe_sales!$C9387),dirty_cafe_sales!$C9387,3)</f>
        <v>5</v>
      </c>
      <c r="D9387" s="19">
        <f>VLOOKUP($B9387,Price_Per_Item!$A$3:$B$11,2,FALSE)</f>
        <v>4</v>
      </c>
      <c r="E9387" s="25">
        <f t="shared" si="146"/>
        <v>20</v>
      </c>
      <c r="F9387" t="str">
        <f>IF(OR(dirty_cafe_sales!$F9387="UNKNOWN",dirty_cafe_sales!$F9387="ERROR",dirty_cafe_sales!$F9387=""),"Unknown",dirty_cafe_sales!$F9387)</f>
        <v>Cash</v>
      </c>
      <c r="G9387" t="str">
        <f>IF(OR(dirty_cafe_sales!$G9387="UNKNOWN",dirty_cafe_sales!$G9387="ERROR",dirty_cafe_sales!$G9387=""),"Unknown",dirty_cafe_sales!$G9387)</f>
        <v>In-store</v>
      </c>
      <c r="H9387" s="2" t="d">
        <v>2023-06-16</v>
      </c>
    </row>
    <row r="9388" spans="1:8" x14ac:dyDescent="0.2">
      <c r="A9388" s="16" t="s">
        <v>9409</v>
      </c>
      <c r="B9388" s="16" t="str">
        <f>IF(OR(dirty_cafe_sales!$B9388="UNKNOWN",dirty_cafe_sales!$B9388="",dirty_cafe_sales!$B9388="ERROR"),"Unknown_Item",dirty_cafe_sales!$B9388)</f>
        <v>Unknown_Item</v>
      </c>
      <c r="C9388" s="23">
        <f>IF(ISNUMBER(dirty_cafe_sales!$C9388),dirty_cafe_sales!$C9388,3)</f>
        <v>3</v>
      </c>
      <c r="D9388" s="19">
        <f>VLOOKUP($B9388,Price_Per_Item!$A$3:$B$11,2,FALSE)</f>
        <v>2.9375</v>
      </c>
      <c r="E9388" s="25">
        <f t="shared" si="146"/>
        <v>8.8125</v>
      </c>
      <c r="F9388" t="str">
        <f>IF(OR(dirty_cafe_sales!$F9388="UNKNOWN",dirty_cafe_sales!$F9388="ERROR",dirty_cafe_sales!$F9388=""),"Unknown",dirty_cafe_sales!$F9388)</f>
        <v>Cash</v>
      </c>
      <c r="G9388" t="str">
        <f>IF(OR(dirty_cafe_sales!$G9388="UNKNOWN",dirty_cafe_sales!$G9388="ERROR",dirty_cafe_sales!$G9388=""),"Unknown",dirty_cafe_sales!$G9388)</f>
        <v>In-store</v>
      </c>
      <c r="H9388" s="2" t="d">
        <v>2023-05-10</v>
      </c>
    </row>
    <row r="9389" spans="1:8" x14ac:dyDescent="0.2">
      <c r="A9389" s="16" t="s">
        <v>9410</v>
      </c>
      <c r="B9389" s="16" t="str">
        <f>IF(OR(dirty_cafe_sales!$B9389="UNKNOWN",dirty_cafe_sales!$B9389="",dirty_cafe_sales!$B9389="ERROR"),"Unknown_Item",dirty_cafe_sales!$B9389)</f>
        <v>Juice</v>
      </c>
      <c r="C9389" s="23">
        <f>IF(ISNUMBER(dirty_cafe_sales!$C9389),dirty_cafe_sales!$C9389,3)</f>
        <v>1</v>
      </c>
      <c r="D9389" s="19">
        <f>VLOOKUP($B9389,Price_Per_Item!$A$3:$B$11,2,FALSE)</f>
        <v>3</v>
      </c>
      <c r="E9389" s="25">
        <f t="shared" si="146"/>
        <v>3</v>
      </c>
      <c r="F9389" t="str">
        <f>IF(OR(dirty_cafe_sales!$F9389="UNKNOWN",dirty_cafe_sales!$F9389="ERROR",dirty_cafe_sales!$F9389=""),"Unknown",dirty_cafe_sales!$F9389)</f>
        <v>Digital Wallet</v>
      </c>
      <c r="G9389" t="str">
        <f>IF(OR(dirty_cafe_sales!$G9389="UNKNOWN",dirty_cafe_sales!$G9389="ERROR",dirty_cafe_sales!$G9389=""),"Unknown",dirty_cafe_sales!$G9389)</f>
        <v>Takeaway</v>
      </c>
      <c r="H9389" s="2" t="d">
        <v>2023-02-04</v>
      </c>
    </row>
    <row r="9390" spans="1:8" x14ac:dyDescent="0.2">
      <c r="A9390" s="16" t="s">
        <v>9411</v>
      </c>
      <c r="B9390" s="16" t="str">
        <f>IF(OR(dirty_cafe_sales!$B9390="UNKNOWN",dirty_cafe_sales!$B9390="",dirty_cafe_sales!$B9390="ERROR"),"Unknown_Item",dirty_cafe_sales!$B9390)</f>
        <v>Cake</v>
      </c>
      <c r="C9390" s="23">
        <f>IF(ISNUMBER(dirty_cafe_sales!$C9390),dirty_cafe_sales!$C9390,3)</f>
        <v>2</v>
      </c>
      <c r="D9390" s="19">
        <f>VLOOKUP($B9390,Price_Per_Item!$A$3:$B$11,2,FALSE)</f>
        <v>3</v>
      </c>
      <c r="E9390" s="25">
        <f t="shared" si="146"/>
        <v>6</v>
      </c>
      <c r="F9390" t="str">
        <f>IF(OR(dirty_cafe_sales!$F9390="UNKNOWN",dirty_cafe_sales!$F9390="ERROR",dirty_cafe_sales!$F9390=""),"Unknown",dirty_cafe_sales!$F9390)</f>
        <v>Digital Wallet</v>
      </c>
      <c r="G9390" t="str">
        <f>IF(OR(dirty_cafe_sales!$G9390="UNKNOWN",dirty_cafe_sales!$G9390="ERROR",dirty_cafe_sales!$G9390=""),"Unknown",dirty_cafe_sales!$G9390)</f>
        <v>Takeaway</v>
      </c>
      <c r="H9390" s="2" t="d">
        <v>2023-09-13</v>
      </c>
    </row>
    <row r="9391" spans="1:8" x14ac:dyDescent="0.2">
      <c r="A9391" s="16" t="s">
        <v>9412</v>
      </c>
      <c r="B9391" s="16" t="str">
        <f>IF(OR(dirty_cafe_sales!$B9391="UNKNOWN",dirty_cafe_sales!$B9391="",dirty_cafe_sales!$B9391="ERROR"),"Unknown_Item",dirty_cafe_sales!$B9391)</f>
        <v>Tea</v>
      </c>
      <c r="C9391" s="23">
        <f>IF(ISNUMBER(dirty_cafe_sales!$C9391),dirty_cafe_sales!$C9391,3)</f>
        <v>2</v>
      </c>
      <c r="D9391" s="19">
        <f>VLOOKUP($B9391,Price_Per_Item!$A$3:$B$11,2,FALSE)</f>
        <v>1.5</v>
      </c>
      <c r="E9391" s="25">
        <f t="shared" si="146"/>
        <v>3</v>
      </c>
      <c r="F9391" t="str">
        <f>IF(OR(dirty_cafe_sales!$F9391="UNKNOWN",dirty_cafe_sales!$F9391="ERROR",dirty_cafe_sales!$F9391=""),"Unknown",dirty_cafe_sales!$F9391)</f>
        <v>Unknown</v>
      </c>
      <c r="G9391" t="str">
        <f>IF(OR(dirty_cafe_sales!$G9391="UNKNOWN",dirty_cafe_sales!$G9391="ERROR",dirty_cafe_sales!$G9391=""),"Unknown",dirty_cafe_sales!$G9391)</f>
        <v>In-store</v>
      </c>
      <c r="H9391" s="2" t="d">
        <v>2023-04-05</v>
      </c>
    </row>
    <row r="9392" spans="1:8" x14ac:dyDescent="0.2">
      <c r="A9392" s="16" t="s">
        <v>9413</v>
      </c>
      <c r="B9392" s="16" t="str">
        <f>IF(OR(dirty_cafe_sales!$B9392="UNKNOWN",dirty_cafe_sales!$B9392="",dirty_cafe_sales!$B9392="ERROR"),"Unknown_Item",dirty_cafe_sales!$B9392)</f>
        <v>Cake</v>
      </c>
      <c r="C9392" s="23">
        <f>IF(ISNUMBER(dirty_cafe_sales!$C9392),dirty_cafe_sales!$C9392,3)</f>
        <v>2</v>
      </c>
      <c r="D9392" s="19">
        <f>VLOOKUP($B9392,Price_Per_Item!$A$3:$B$11,2,FALSE)</f>
        <v>3</v>
      </c>
      <c r="E9392" s="25">
        <f t="shared" si="146"/>
        <v>6</v>
      </c>
      <c r="F9392" t="str">
        <f>IF(OR(dirty_cafe_sales!$F9392="UNKNOWN",dirty_cafe_sales!$F9392="ERROR",dirty_cafe_sales!$F9392=""),"Unknown",dirty_cafe_sales!$F9392)</f>
        <v>Unknown</v>
      </c>
      <c r="G9392" t="str">
        <f>IF(OR(dirty_cafe_sales!$G9392="UNKNOWN",dirty_cafe_sales!$G9392="ERROR",dirty_cafe_sales!$G9392=""),"Unknown",dirty_cafe_sales!$G9392)</f>
        <v>In-store</v>
      </c>
      <c r="H9392" s="2" t="d">
        <v>2023-12-07</v>
      </c>
    </row>
    <row r="9393" spans="1:8" x14ac:dyDescent="0.2">
      <c r="A9393" s="16" t="s">
        <v>9414</v>
      </c>
      <c r="B9393" s="16" t="str">
        <f>IF(OR(dirty_cafe_sales!$B9393="UNKNOWN",dirty_cafe_sales!$B9393="",dirty_cafe_sales!$B9393="ERROR"),"Unknown_Item",dirty_cafe_sales!$B9393)</f>
        <v>Coffee</v>
      </c>
      <c r="C9393" s="23">
        <f>IF(ISNUMBER(dirty_cafe_sales!$C9393),dirty_cafe_sales!$C9393,3)</f>
        <v>2</v>
      </c>
      <c r="D9393" s="19">
        <f>VLOOKUP($B9393,Price_Per_Item!$A$3:$B$11,2,FALSE)</f>
        <v>2</v>
      </c>
      <c r="E9393" s="25">
        <f t="shared" si="146"/>
        <v>4</v>
      </c>
      <c r="F9393" t="str">
        <f>IF(OR(dirty_cafe_sales!$F9393="UNKNOWN",dirty_cafe_sales!$F9393="ERROR",dirty_cafe_sales!$F9393=""),"Unknown",dirty_cafe_sales!$F9393)</f>
        <v>Unknown</v>
      </c>
      <c r="G9393" t="str">
        <f>IF(OR(dirty_cafe_sales!$G9393="UNKNOWN",dirty_cafe_sales!$G9393="ERROR",dirty_cafe_sales!$G9393=""),"Unknown",dirty_cafe_sales!$G9393)</f>
        <v>Takeaway</v>
      </c>
      <c r="H9393" s="2" t="d">
        <v>2023-05-09</v>
      </c>
    </row>
    <row r="9394" spans="1:8" x14ac:dyDescent="0.2">
      <c r="A9394" s="16" t="s">
        <v>9415</v>
      </c>
      <c r="B9394" s="16" t="str">
        <f>IF(OR(dirty_cafe_sales!$B9394="UNKNOWN",dirty_cafe_sales!$B9394="",dirty_cafe_sales!$B9394="ERROR"),"Unknown_Item",dirty_cafe_sales!$B9394)</f>
        <v>Coffee</v>
      </c>
      <c r="C9394" s="23">
        <f>IF(ISNUMBER(dirty_cafe_sales!$C9394),dirty_cafe_sales!$C9394,3)</f>
        <v>3</v>
      </c>
      <c r="D9394" s="19">
        <f>VLOOKUP($B9394,Price_Per_Item!$A$3:$B$11,2,FALSE)</f>
        <v>2</v>
      </c>
      <c r="E9394" s="25">
        <f t="shared" si="146"/>
        <v>6</v>
      </c>
      <c r="F9394" t="str">
        <f>IF(OR(dirty_cafe_sales!$F9394="UNKNOWN",dirty_cafe_sales!$F9394="ERROR",dirty_cafe_sales!$F9394=""),"Unknown",dirty_cafe_sales!$F9394)</f>
        <v>Unknown</v>
      </c>
      <c r="G9394" t="str">
        <f>IF(OR(dirty_cafe_sales!$G9394="UNKNOWN",dirty_cafe_sales!$G9394="ERROR",dirty_cafe_sales!$G9394=""),"Unknown",dirty_cafe_sales!$G9394)</f>
        <v>In-store</v>
      </c>
      <c r="H9394" s="2" t="d">
        <v>2023-02-25</v>
      </c>
    </row>
    <row r="9395" spans="1:8" x14ac:dyDescent="0.2">
      <c r="A9395" s="16" t="s">
        <v>9416</v>
      </c>
      <c r="B9395" s="16" t="str">
        <f>IF(OR(dirty_cafe_sales!$B9395="UNKNOWN",dirty_cafe_sales!$B9395="",dirty_cafe_sales!$B9395="ERROR"),"Unknown_Item",dirty_cafe_sales!$B9395)</f>
        <v>Salad</v>
      </c>
      <c r="C9395" s="23">
        <f>IF(ISNUMBER(dirty_cafe_sales!$C9395),dirty_cafe_sales!$C9395,3)</f>
        <v>3</v>
      </c>
      <c r="D9395" s="19">
        <f>VLOOKUP($B9395,Price_Per_Item!$A$3:$B$11,2,FALSE)</f>
        <v>5</v>
      </c>
      <c r="E9395" s="25">
        <f t="shared" si="146"/>
        <v>15</v>
      </c>
      <c r="F9395" t="str">
        <f>IF(OR(dirty_cafe_sales!$F9395="UNKNOWN",dirty_cafe_sales!$F9395="ERROR",dirty_cafe_sales!$F9395=""),"Unknown",dirty_cafe_sales!$F9395)</f>
        <v>Unknown</v>
      </c>
      <c r="G9395" t="str">
        <f>IF(OR(dirty_cafe_sales!$G9395="UNKNOWN",dirty_cafe_sales!$G9395="ERROR",dirty_cafe_sales!$G9395=""),"Unknown",dirty_cafe_sales!$G9395)</f>
        <v>In-store</v>
      </c>
      <c r="H9395" s="2" t="d">
        <v>2023-08-06</v>
      </c>
    </row>
    <row r="9396" spans="1:8" x14ac:dyDescent="0.2">
      <c r="A9396" s="16" t="s">
        <v>9417</v>
      </c>
      <c r="B9396" s="16" t="str">
        <f>IF(OR(dirty_cafe_sales!$B9396="UNKNOWN",dirty_cafe_sales!$B9396="",dirty_cafe_sales!$B9396="ERROR"),"Unknown_Item",dirty_cafe_sales!$B9396)</f>
        <v>Sandwich</v>
      </c>
      <c r="C9396" s="23">
        <f>IF(ISNUMBER(dirty_cafe_sales!$C9396),dirty_cafe_sales!$C9396,3)</f>
        <v>5</v>
      </c>
      <c r="D9396" s="19">
        <f>VLOOKUP($B9396,Price_Per_Item!$A$3:$B$11,2,FALSE)</f>
        <v>4</v>
      </c>
      <c r="E9396" s="25">
        <f t="shared" si="146"/>
        <v>20</v>
      </c>
      <c r="F9396" t="str">
        <f>IF(OR(dirty_cafe_sales!$F9396="UNKNOWN",dirty_cafe_sales!$F9396="ERROR",dirty_cafe_sales!$F9396=""),"Unknown",dirty_cafe_sales!$F9396)</f>
        <v>Digital Wallet</v>
      </c>
      <c r="G9396" t="str">
        <f>IF(OR(dirty_cafe_sales!$G9396="UNKNOWN",dirty_cafe_sales!$G9396="ERROR",dirty_cafe_sales!$G9396=""),"Unknown",dirty_cafe_sales!$G9396)</f>
        <v>In-store</v>
      </c>
      <c r="H9396" s="2" t="d">
        <v>2023-06-15</v>
      </c>
    </row>
    <row r="9397" spans="1:8" x14ac:dyDescent="0.2">
      <c r="A9397" s="16" t="s">
        <v>9418</v>
      </c>
      <c r="B9397" s="16" t="str">
        <f>IF(OR(dirty_cafe_sales!$B9397="UNKNOWN",dirty_cafe_sales!$B9397="",dirty_cafe_sales!$B9397="ERROR"),"Unknown_Item",dirty_cafe_sales!$B9397)</f>
        <v>Coffee</v>
      </c>
      <c r="C9397" s="23">
        <f>IF(ISNUMBER(dirty_cafe_sales!$C9397),dirty_cafe_sales!$C9397,3)</f>
        <v>3</v>
      </c>
      <c r="D9397" s="19">
        <f>VLOOKUP($B9397,Price_Per_Item!$A$3:$B$11,2,FALSE)</f>
        <v>2</v>
      </c>
      <c r="E9397" s="25">
        <f t="shared" si="146"/>
        <v>6</v>
      </c>
      <c r="F9397" t="str">
        <f>IF(OR(dirty_cafe_sales!$F9397="UNKNOWN",dirty_cafe_sales!$F9397="ERROR",dirty_cafe_sales!$F9397=""),"Unknown",dirty_cafe_sales!$F9397)</f>
        <v>Unknown</v>
      </c>
      <c r="G9397" t="str">
        <f>IF(OR(dirty_cafe_sales!$G9397="UNKNOWN",dirty_cafe_sales!$G9397="ERROR",dirty_cafe_sales!$G9397=""),"Unknown",dirty_cafe_sales!$G9397)</f>
        <v>In-store</v>
      </c>
      <c r="H9397" s="2" t="d">
        <v>2023-03-07</v>
      </c>
    </row>
    <row r="9398" spans="1:8" x14ac:dyDescent="0.2">
      <c r="A9398" s="16" t="s">
        <v>9419</v>
      </c>
      <c r="B9398" s="16" t="str">
        <f>IF(OR(dirty_cafe_sales!$B9398="UNKNOWN",dirty_cafe_sales!$B9398="",dirty_cafe_sales!$B9398="ERROR"),"Unknown_Item",dirty_cafe_sales!$B9398)</f>
        <v>Cookie</v>
      </c>
      <c r="C9398" s="23">
        <f>IF(ISNUMBER(dirty_cafe_sales!$C9398),dirty_cafe_sales!$C9398,3)</f>
        <v>2</v>
      </c>
      <c r="D9398" s="19">
        <f>VLOOKUP($B9398,Price_Per_Item!$A$3:$B$11,2,FALSE)</f>
        <v>1</v>
      </c>
      <c r="E9398" s="25">
        <f t="shared" si="146"/>
        <v>2</v>
      </c>
      <c r="F9398" t="str">
        <f>IF(OR(dirty_cafe_sales!$F9398="UNKNOWN",dirty_cafe_sales!$F9398="ERROR",dirty_cafe_sales!$F9398=""),"Unknown",dirty_cafe_sales!$F9398)</f>
        <v>Cash</v>
      </c>
      <c r="G9398" t="str">
        <f>IF(OR(dirty_cafe_sales!$G9398="UNKNOWN",dirty_cafe_sales!$G9398="ERROR",dirty_cafe_sales!$G9398=""),"Unknown",dirty_cafe_sales!$G9398)</f>
        <v>Takeaway</v>
      </c>
      <c r="H9398" s="2" t="d">
        <v>2023-05-23</v>
      </c>
    </row>
    <row r="9399" spans="1:8" x14ac:dyDescent="0.2">
      <c r="A9399" s="16" t="s">
        <v>9420</v>
      </c>
      <c r="B9399" s="16" t="str">
        <f>IF(OR(dirty_cafe_sales!$B9399="UNKNOWN",dirty_cafe_sales!$B9399="",dirty_cafe_sales!$B9399="ERROR"),"Unknown_Item",dirty_cafe_sales!$B9399)</f>
        <v>Cake</v>
      </c>
      <c r="C9399" s="23">
        <f>IF(ISNUMBER(dirty_cafe_sales!$C9399),dirty_cafe_sales!$C9399,3)</f>
        <v>5</v>
      </c>
      <c r="D9399" s="19">
        <f>VLOOKUP($B9399,Price_Per_Item!$A$3:$B$11,2,FALSE)</f>
        <v>3</v>
      </c>
      <c r="E9399" s="25">
        <f t="shared" si="146"/>
        <v>15</v>
      </c>
      <c r="F9399" t="str">
        <f>IF(OR(dirty_cafe_sales!$F9399="UNKNOWN",dirty_cafe_sales!$F9399="ERROR",dirty_cafe_sales!$F9399=""),"Unknown",dirty_cafe_sales!$F9399)</f>
        <v>Unknown</v>
      </c>
      <c r="G9399" t="str">
        <f>IF(OR(dirty_cafe_sales!$G9399="UNKNOWN",dirty_cafe_sales!$G9399="ERROR",dirty_cafe_sales!$G9399=""),"Unknown",dirty_cafe_sales!$G9399)</f>
        <v>Unknown</v>
      </c>
      <c r="H9399" s="2" t="d">
        <v>2023-04-27</v>
      </c>
    </row>
    <row r="9400" spans="1:8" x14ac:dyDescent="0.2">
      <c r="A9400" s="16" t="s">
        <v>9421</v>
      </c>
      <c r="B9400" s="16" t="str">
        <f>IF(OR(dirty_cafe_sales!$B9400="UNKNOWN",dirty_cafe_sales!$B9400="",dirty_cafe_sales!$B9400="ERROR"),"Unknown_Item",dirty_cafe_sales!$B9400)</f>
        <v>Coffee</v>
      </c>
      <c r="C9400" s="23">
        <f>IF(ISNUMBER(dirty_cafe_sales!$C9400),dirty_cafe_sales!$C9400,3)</f>
        <v>1</v>
      </c>
      <c r="D9400" s="19">
        <f>VLOOKUP($B9400,Price_Per_Item!$A$3:$B$11,2,FALSE)</f>
        <v>2</v>
      </c>
      <c r="E9400" s="25">
        <f t="shared" si="146"/>
        <v>2</v>
      </c>
      <c r="F9400" t="str">
        <f>IF(OR(dirty_cafe_sales!$F9400="UNKNOWN",dirty_cafe_sales!$F9400="ERROR",dirty_cafe_sales!$F9400=""),"Unknown",dirty_cafe_sales!$F9400)</f>
        <v>Cash</v>
      </c>
      <c r="G9400" t="str">
        <f>IF(OR(dirty_cafe_sales!$G9400="UNKNOWN",dirty_cafe_sales!$G9400="ERROR",dirty_cafe_sales!$G9400=""),"Unknown",dirty_cafe_sales!$G9400)</f>
        <v>Unknown</v>
      </c>
      <c r="H9400" s="2" t="d">
        <v>2023-07-07</v>
      </c>
    </row>
    <row r="9401" spans="1:8" x14ac:dyDescent="0.2">
      <c r="A9401" s="16" t="s">
        <v>9422</v>
      </c>
      <c r="B9401" s="16" t="str">
        <f>IF(OR(dirty_cafe_sales!$B9401="UNKNOWN",dirty_cafe_sales!$B9401="",dirty_cafe_sales!$B9401="ERROR"),"Unknown_Item",dirty_cafe_sales!$B9401)</f>
        <v>Cake</v>
      </c>
      <c r="C9401" s="23">
        <f>IF(ISNUMBER(dirty_cafe_sales!$C9401),dirty_cafe_sales!$C9401,3)</f>
        <v>5</v>
      </c>
      <c r="D9401" s="19">
        <f>VLOOKUP($B9401,Price_Per_Item!$A$3:$B$11,2,FALSE)</f>
        <v>3</v>
      </c>
      <c r="E9401" s="25">
        <f t="shared" si="146"/>
        <v>15</v>
      </c>
      <c r="F9401" t="str">
        <f>IF(OR(dirty_cafe_sales!$F9401="UNKNOWN",dirty_cafe_sales!$F9401="ERROR",dirty_cafe_sales!$F9401=""),"Unknown",dirty_cafe_sales!$F9401)</f>
        <v>Cash</v>
      </c>
      <c r="G9401" t="str">
        <f>IF(OR(dirty_cafe_sales!$G9401="UNKNOWN",dirty_cafe_sales!$G9401="ERROR",dirty_cafe_sales!$G9401=""),"Unknown",dirty_cafe_sales!$G9401)</f>
        <v>Takeaway</v>
      </c>
      <c r="H9401" s="2" t="d">
        <v>2023-12-24</v>
      </c>
    </row>
    <row r="9402" spans="1:8" x14ac:dyDescent="0.2">
      <c r="A9402" s="16" t="s">
        <v>9423</v>
      </c>
      <c r="B9402" s="16" t="str">
        <f>IF(OR(dirty_cafe_sales!$B9402="UNKNOWN",dirty_cafe_sales!$B9402="",dirty_cafe_sales!$B9402="ERROR"),"Unknown_Item",dirty_cafe_sales!$B9402)</f>
        <v>Smoothie</v>
      </c>
      <c r="C9402" s="23">
        <f>IF(ISNUMBER(dirty_cafe_sales!$C9402),dirty_cafe_sales!$C9402,3)</f>
        <v>4</v>
      </c>
      <c r="D9402" s="19">
        <f>VLOOKUP($B9402,Price_Per_Item!$A$3:$B$11,2,FALSE)</f>
        <v>4</v>
      </c>
      <c r="E9402" s="25">
        <f t="shared" si="146"/>
        <v>16</v>
      </c>
      <c r="F9402" t="str">
        <f>IF(OR(dirty_cafe_sales!$F9402="UNKNOWN",dirty_cafe_sales!$F9402="ERROR",dirty_cafe_sales!$F9402=""),"Unknown",dirty_cafe_sales!$F9402)</f>
        <v>Digital Wallet</v>
      </c>
      <c r="G9402" t="str">
        <f>IF(OR(dirty_cafe_sales!$G9402="UNKNOWN",dirty_cafe_sales!$G9402="ERROR",dirty_cafe_sales!$G9402=""),"Unknown",dirty_cafe_sales!$G9402)</f>
        <v>Unknown</v>
      </c>
      <c r="H9402" s="2" t="d">
        <v>2023-11-23</v>
      </c>
    </row>
    <row r="9403" spans="1:8" x14ac:dyDescent="0.2">
      <c r="A9403" s="16" t="s">
        <v>9424</v>
      </c>
      <c r="B9403" s="16" t="str">
        <f>IF(OR(dirty_cafe_sales!$B9403="UNKNOWN",dirty_cafe_sales!$B9403="",dirty_cafe_sales!$B9403="ERROR"),"Unknown_Item",dirty_cafe_sales!$B9403)</f>
        <v>Salad</v>
      </c>
      <c r="C9403" s="23">
        <f>IF(ISNUMBER(dirty_cafe_sales!$C9403),dirty_cafe_sales!$C9403,3)</f>
        <v>3</v>
      </c>
      <c r="D9403" s="19">
        <f>VLOOKUP($B9403,Price_Per_Item!$A$3:$B$11,2,FALSE)</f>
        <v>5</v>
      </c>
      <c r="E9403" s="25">
        <f t="shared" si="146"/>
        <v>15</v>
      </c>
      <c r="F9403" t="str">
        <f>IF(OR(dirty_cafe_sales!$F9403="UNKNOWN",dirty_cafe_sales!$F9403="ERROR",dirty_cafe_sales!$F9403=""),"Unknown",dirty_cafe_sales!$F9403)</f>
        <v>Unknown</v>
      </c>
      <c r="G9403" t="str">
        <f>IF(OR(dirty_cafe_sales!$G9403="UNKNOWN",dirty_cafe_sales!$G9403="ERROR",dirty_cafe_sales!$G9403=""),"Unknown",dirty_cafe_sales!$G9403)</f>
        <v>Unknown</v>
      </c>
      <c r="H9403" s="2" t="d">
        <v>2023-12-19</v>
      </c>
    </row>
    <row r="9404" spans="1:8" x14ac:dyDescent="0.2">
      <c r="A9404" s="16" t="s">
        <v>9425</v>
      </c>
      <c r="B9404" s="16" t="str">
        <f>IF(OR(dirty_cafe_sales!$B9404="UNKNOWN",dirty_cafe_sales!$B9404="",dirty_cafe_sales!$B9404="ERROR"),"Unknown_Item",dirty_cafe_sales!$B9404)</f>
        <v>Cake</v>
      </c>
      <c r="C9404" s="23">
        <f>IF(ISNUMBER(dirty_cafe_sales!$C9404),dirty_cafe_sales!$C9404,3)</f>
        <v>1</v>
      </c>
      <c r="D9404" s="19">
        <f>VLOOKUP($B9404,Price_Per_Item!$A$3:$B$11,2,FALSE)</f>
        <v>3</v>
      </c>
      <c r="E9404" s="25">
        <f t="shared" si="146"/>
        <v>3</v>
      </c>
      <c r="F9404" t="str">
        <f>IF(OR(dirty_cafe_sales!$F9404="UNKNOWN",dirty_cafe_sales!$F9404="ERROR",dirty_cafe_sales!$F9404=""),"Unknown",dirty_cafe_sales!$F9404)</f>
        <v>Digital Wallet</v>
      </c>
      <c r="G9404" t="str">
        <f>IF(OR(dirty_cafe_sales!$G9404="UNKNOWN",dirty_cafe_sales!$G9404="ERROR",dirty_cafe_sales!$G9404=""),"Unknown",dirty_cafe_sales!$G9404)</f>
        <v>Unknown</v>
      </c>
      <c r="H9404" s="2" t="d">
        <v>2023-02-16</v>
      </c>
    </row>
    <row r="9405" spans="1:8" x14ac:dyDescent="0.2">
      <c r="A9405" s="16" t="s">
        <v>9426</v>
      </c>
      <c r="B9405" s="16" t="str">
        <f>IF(OR(dirty_cafe_sales!$B9405="UNKNOWN",dirty_cafe_sales!$B9405="",dirty_cafe_sales!$B9405="ERROR"),"Unknown_Item",dirty_cafe_sales!$B9405)</f>
        <v>Sandwich</v>
      </c>
      <c r="C9405" s="23">
        <f>IF(ISNUMBER(dirty_cafe_sales!$C9405),dirty_cafe_sales!$C9405,3)</f>
        <v>5</v>
      </c>
      <c r="D9405" s="19">
        <f>VLOOKUP($B9405,Price_Per_Item!$A$3:$B$11,2,FALSE)</f>
        <v>4</v>
      </c>
      <c r="E9405" s="25">
        <f t="shared" si="146"/>
        <v>20</v>
      </c>
      <c r="F9405" t="str">
        <f>IF(OR(dirty_cafe_sales!$F9405="UNKNOWN",dirty_cafe_sales!$F9405="ERROR",dirty_cafe_sales!$F9405=""),"Unknown",dirty_cafe_sales!$F9405)</f>
        <v>Credit Card</v>
      </c>
      <c r="G9405" t="str">
        <f>IF(OR(dirty_cafe_sales!$G9405="UNKNOWN",dirty_cafe_sales!$G9405="ERROR",dirty_cafe_sales!$G9405=""),"Unknown",dirty_cafe_sales!$G9405)</f>
        <v>Unknown</v>
      </c>
      <c r="H9405" s="2" t="d">
        <v>2023-12-08</v>
      </c>
    </row>
    <row r="9406" spans="1:8" x14ac:dyDescent="0.2">
      <c r="A9406" s="16" t="s">
        <v>9427</v>
      </c>
      <c r="B9406" s="16" t="str">
        <f>IF(OR(dirty_cafe_sales!$B9406="UNKNOWN",dirty_cafe_sales!$B9406="",dirty_cafe_sales!$B9406="ERROR"),"Unknown_Item",dirty_cafe_sales!$B9406)</f>
        <v>Unknown_Item</v>
      </c>
      <c r="C9406" s="23">
        <f>IF(ISNUMBER(dirty_cafe_sales!$C9406),dirty_cafe_sales!$C9406,3)</f>
        <v>2</v>
      </c>
      <c r="D9406" s="19">
        <f>VLOOKUP($B9406,Price_Per_Item!$A$3:$B$11,2,FALSE)</f>
        <v>2.9375</v>
      </c>
      <c r="E9406" s="25">
        <f t="shared" si="146"/>
        <v>5.875</v>
      </c>
      <c r="F9406" t="str">
        <f>IF(OR(dirty_cafe_sales!$F9406="UNKNOWN",dirty_cafe_sales!$F9406="ERROR",dirty_cafe_sales!$F9406=""),"Unknown",dirty_cafe_sales!$F9406)</f>
        <v>Unknown</v>
      </c>
      <c r="G9406" t="str">
        <f>IF(OR(dirty_cafe_sales!$G9406="UNKNOWN",dirty_cafe_sales!$G9406="ERROR",dirty_cafe_sales!$G9406=""),"Unknown",dirty_cafe_sales!$G9406)</f>
        <v>Unknown</v>
      </c>
      <c r="H9406" s="2" t="d">
        <v>2023-11-21</v>
      </c>
    </row>
    <row r="9407" spans="1:8" x14ac:dyDescent="0.2">
      <c r="A9407" s="16" t="s">
        <v>9428</v>
      </c>
      <c r="B9407" s="16" t="str">
        <f>IF(OR(dirty_cafe_sales!$B9407="UNKNOWN",dirty_cafe_sales!$B9407="",dirty_cafe_sales!$B9407="ERROR"),"Unknown_Item",dirty_cafe_sales!$B9407)</f>
        <v>Coffee</v>
      </c>
      <c r="C9407" s="23">
        <f>IF(ISNUMBER(dirty_cafe_sales!$C9407),dirty_cafe_sales!$C9407,3)</f>
        <v>3</v>
      </c>
      <c r="D9407" s="19">
        <f>VLOOKUP($B9407,Price_Per_Item!$A$3:$B$11,2,FALSE)</f>
        <v>2</v>
      </c>
      <c r="E9407" s="25">
        <f t="shared" si="146"/>
        <v>6</v>
      </c>
      <c r="F9407" t="str">
        <f>IF(OR(dirty_cafe_sales!$F9407="UNKNOWN",dirty_cafe_sales!$F9407="ERROR",dirty_cafe_sales!$F9407=""),"Unknown",dirty_cafe_sales!$F9407)</f>
        <v>Cash</v>
      </c>
      <c r="G9407" t="str">
        <f>IF(OR(dirty_cafe_sales!$G9407="UNKNOWN",dirty_cafe_sales!$G9407="ERROR",dirty_cafe_sales!$G9407=""),"Unknown",dirty_cafe_sales!$G9407)</f>
        <v>In-store</v>
      </c>
      <c r="H9407" s="2" t="d">
        <v>2023-02-14</v>
      </c>
    </row>
    <row r="9408" spans="1:8" x14ac:dyDescent="0.2">
      <c r="A9408" s="16" t="s">
        <v>9429</v>
      </c>
      <c r="B9408" s="16" t="str">
        <f>IF(OR(dirty_cafe_sales!$B9408="UNKNOWN",dirty_cafe_sales!$B9408="",dirty_cafe_sales!$B9408="ERROR"),"Unknown_Item",dirty_cafe_sales!$B9408)</f>
        <v>Tea</v>
      </c>
      <c r="C9408" s="23">
        <f>IF(ISNUMBER(dirty_cafe_sales!$C9408),dirty_cafe_sales!$C9408,3)</f>
        <v>3</v>
      </c>
      <c r="D9408" s="19">
        <f>VLOOKUP($B9408,Price_Per_Item!$A$3:$B$11,2,FALSE)</f>
        <v>1.5</v>
      </c>
      <c r="E9408" s="25">
        <f t="shared" si="146"/>
        <v>4.5</v>
      </c>
      <c r="F9408" t="str">
        <f>IF(OR(dirty_cafe_sales!$F9408="UNKNOWN",dirty_cafe_sales!$F9408="ERROR",dirty_cafe_sales!$F9408=""),"Unknown",dirty_cafe_sales!$F9408)</f>
        <v>Unknown</v>
      </c>
      <c r="G9408" t="str">
        <f>IF(OR(dirty_cafe_sales!$G9408="UNKNOWN",dirty_cafe_sales!$G9408="ERROR",dirty_cafe_sales!$G9408=""),"Unknown",dirty_cafe_sales!$G9408)</f>
        <v>In-store</v>
      </c>
      <c r="H9408" s="2" t="d">
        <v>2023-05-29</v>
      </c>
    </row>
    <row r="9409" spans="1:8" x14ac:dyDescent="0.2">
      <c r="A9409" s="16" t="s">
        <v>9430</v>
      </c>
      <c r="B9409" s="16" t="str">
        <f>IF(OR(dirty_cafe_sales!$B9409="UNKNOWN",dirty_cafe_sales!$B9409="",dirty_cafe_sales!$B9409="ERROR"),"Unknown_Item",dirty_cafe_sales!$B9409)</f>
        <v>Coffee</v>
      </c>
      <c r="C9409" s="23">
        <f>IF(ISNUMBER(dirty_cafe_sales!$C9409),dirty_cafe_sales!$C9409,3)</f>
        <v>1</v>
      </c>
      <c r="D9409" s="19">
        <f>VLOOKUP($B9409,Price_Per_Item!$A$3:$B$11,2,FALSE)</f>
        <v>2</v>
      </c>
      <c r="E9409" s="25">
        <f t="shared" si="146"/>
        <v>2</v>
      </c>
      <c r="F9409" t="str">
        <f>IF(OR(dirty_cafe_sales!$F9409="UNKNOWN",dirty_cafe_sales!$F9409="ERROR",dirty_cafe_sales!$F9409=""),"Unknown",dirty_cafe_sales!$F9409)</f>
        <v>Cash</v>
      </c>
      <c r="G9409" t="str">
        <f>IF(OR(dirty_cafe_sales!$G9409="UNKNOWN",dirty_cafe_sales!$G9409="ERROR",dirty_cafe_sales!$G9409=""),"Unknown",dirty_cafe_sales!$G9409)</f>
        <v>Unknown</v>
      </c>
      <c r="H9409" s="2" t="d">
        <v>2023-07-04</v>
      </c>
    </row>
    <row r="9410" spans="1:8" x14ac:dyDescent="0.2">
      <c r="A9410" s="16" t="s">
        <v>9431</v>
      </c>
      <c r="B9410" s="16" t="str">
        <f>IF(OR(dirty_cafe_sales!$B9410="UNKNOWN",dirty_cafe_sales!$B9410="",dirty_cafe_sales!$B9410="ERROR"),"Unknown_Item",dirty_cafe_sales!$B9410)</f>
        <v>Tea</v>
      </c>
      <c r="C9410" s="23">
        <f>IF(ISNUMBER(dirty_cafe_sales!$C9410),dirty_cafe_sales!$C9410,3)</f>
        <v>2</v>
      </c>
      <c r="D9410" s="19">
        <f>VLOOKUP($B9410,Price_Per_Item!$A$3:$B$11,2,FALSE)</f>
        <v>1.5</v>
      </c>
      <c r="E9410" s="25">
        <f t="shared" si="146"/>
        <v>3</v>
      </c>
      <c r="F9410" t="str">
        <f>IF(OR(dirty_cafe_sales!$F9410="UNKNOWN",dirty_cafe_sales!$F9410="ERROR",dirty_cafe_sales!$F9410=""),"Unknown",dirty_cafe_sales!$F9410)</f>
        <v>Digital Wallet</v>
      </c>
      <c r="G9410" t="str">
        <f>IF(OR(dirty_cafe_sales!$G9410="UNKNOWN",dirty_cafe_sales!$G9410="ERROR",dirty_cafe_sales!$G9410=""),"Unknown",dirty_cafe_sales!$G9410)</f>
        <v>Unknown</v>
      </c>
      <c r="H9410" s="2" t="d">
        <v>2023-04-06</v>
      </c>
    </row>
    <row r="9411" spans="1:8" x14ac:dyDescent="0.2">
      <c r="A9411" s="16" t="s">
        <v>9432</v>
      </c>
      <c r="B9411" s="16" t="str">
        <f>IF(OR(dirty_cafe_sales!$B9411="UNKNOWN",dirty_cafe_sales!$B9411="",dirty_cafe_sales!$B9411="ERROR"),"Unknown_Item",dirty_cafe_sales!$B9411)</f>
        <v>Sandwich</v>
      </c>
      <c r="C9411" s="23">
        <f>IF(ISNUMBER(dirty_cafe_sales!$C9411),dirty_cafe_sales!$C9411,3)</f>
        <v>5</v>
      </c>
      <c r="D9411" s="19">
        <f>VLOOKUP($B9411,Price_Per_Item!$A$3:$B$11,2,FALSE)</f>
        <v>4</v>
      </c>
      <c r="E9411" s="25">
        <f t="shared" ref="E9411:E9474" si="147">C9411*D9411</f>
        <v>20</v>
      </c>
      <c r="F9411" t="str">
        <f>IF(OR(dirty_cafe_sales!$F9411="UNKNOWN",dirty_cafe_sales!$F9411="ERROR",dirty_cafe_sales!$F9411=""),"Unknown",dirty_cafe_sales!$F9411)</f>
        <v>Digital Wallet</v>
      </c>
      <c r="G9411" t="str">
        <f>IF(OR(dirty_cafe_sales!$G9411="UNKNOWN",dirty_cafe_sales!$G9411="ERROR",dirty_cafe_sales!$G9411=""),"Unknown",dirty_cafe_sales!$G9411)</f>
        <v>Unknown</v>
      </c>
      <c r="H9411" s="2" t="d">
        <v>2023-05-28</v>
      </c>
    </row>
    <row r="9412" spans="1:8" x14ac:dyDescent="0.2">
      <c r="A9412" s="16" t="s">
        <v>9433</v>
      </c>
      <c r="B9412" s="16" t="str">
        <f>IF(OR(dirty_cafe_sales!$B9412="UNKNOWN",dirty_cafe_sales!$B9412="",dirty_cafe_sales!$B9412="ERROR"),"Unknown_Item",dirty_cafe_sales!$B9412)</f>
        <v>Salad</v>
      </c>
      <c r="C9412" s="23">
        <f>IF(ISNUMBER(dirty_cafe_sales!$C9412),dirty_cafe_sales!$C9412,3)</f>
        <v>3</v>
      </c>
      <c r="D9412" s="19">
        <f>VLOOKUP($B9412,Price_Per_Item!$A$3:$B$11,2,FALSE)</f>
        <v>5</v>
      </c>
      <c r="E9412" s="25">
        <f t="shared" si="147"/>
        <v>15</v>
      </c>
      <c r="F9412" t="str">
        <f>IF(OR(dirty_cafe_sales!$F9412="UNKNOWN",dirty_cafe_sales!$F9412="ERROR",dirty_cafe_sales!$F9412=""),"Unknown",dirty_cafe_sales!$F9412)</f>
        <v>Unknown</v>
      </c>
      <c r="G9412" t="str">
        <f>IF(OR(dirty_cafe_sales!$G9412="UNKNOWN",dirty_cafe_sales!$G9412="ERROR",dirty_cafe_sales!$G9412=""),"Unknown",dirty_cafe_sales!$G9412)</f>
        <v>Takeaway</v>
      </c>
      <c r="H9412" s="2" t="d">
        <v>2023-06-28</v>
      </c>
    </row>
    <row r="9413" spans="1:8" x14ac:dyDescent="0.2">
      <c r="A9413" s="16" t="s">
        <v>9434</v>
      </c>
      <c r="B9413" s="16" t="str">
        <f>IF(OR(dirty_cafe_sales!$B9413="UNKNOWN",dirty_cafe_sales!$B9413="",dirty_cafe_sales!$B9413="ERROR"),"Unknown_Item",dirty_cafe_sales!$B9413)</f>
        <v>Coffee</v>
      </c>
      <c r="C9413" s="23">
        <f>IF(ISNUMBER(dirty_cafe_sales!$C9413),dirty_cafe_sales!$C9413,3)</f>
        <v>3</v>
      </c>
      <c r="D9413" s="19">
        <f>VLOOKUP($B9413,Price_Per_Item!$A$3:$B$11,2,FALSE)</f>
        <v>2</v>
      </c>
      <c r="E9413" s="25">
        <f t="shared" si="147"/>
        <v>6</v>
      </c>
      <c r="F9413" t="str">
        <f>IF(OR(dirty_cafe_sales!$F9413="UNKNOWN",dirty_cafe_sales!$F9413="ERROR",dirty_cafe_sales!$F9413=""),"Unknown",dirty_cafe_sales!$F9413)</f>
        <v>Credit Card</v>
      </c>
      <c r="G9413" t="str">
        <f>IF(OR(dirty_cafe_sales!$G9413="UNKNOWN",dirty_cafe_sales!$G9413="ERROR",dirty_cafe_sales!$G9413=""),"Unknown",dirty_cafe_sales!$G9413)</f>
        <v>Unknown</v>
      </c>
      <c r="H9413" s="2" t="d">
        <v>2023-08-13</v>
      </c>
    </row>
    <row r="9414" spans="1:8" x14ac:dyDescent="0.2">
      <c r="A9414" s="16" t="s">
        <v>9435</v>
      </c>
      <c r="B9414" s="16" t="str">
        <f>IF(OR(dirty_cafe_sales!$B9414="UNKNOWN",dirty_cafe_sales!$B9414="",dirty_cafe_sales!$B9414="ERROR"),"Unknown_Item",dirty_cafe_sales!$B9414)</f>
        <v>Cake</v>
      </c>
      <c r="C9414" s="23">
        <f>IF(ISNUMBER(dirty_cafe_sales!$C9414),dirty_cafe_sales!$C9414,3)</f>
        <v>4</v>
      </c>
      <c r="D9414" s="19">
        <f>VLOOKUP($B9414,Price_Per_Item!$A$3:$B$11,2,FALSE)</f>
        <v>3</v>
      </c>
      <c r="E9414" s="25">
        <f t="shared" si="147"/>
        <v>12</v>
      </c>
      <c r="F9414" t="str">
        <f>IF(OR(dirty_cafe_sales!$F9414="UNKNOWN",dirty_cafe_sales!$F9414="ERROR",dirty_cafe_sales!$F9414=""),"Unknown",dirty_cafe_sales!$F9414)</f>
        <v>Unknown</v>
      </c>
      <c r="G9414" t="str">
        <f>IF(OR(dirty_cafe_sales!$G9414="UNKNOWN",dirty_cafe_sales!$G9414="ERROR",dirty_cafe_sales!$G9414=""),"Unknown",dirty_cafe_sales!$G9414)</f>
        <v>Unknown</v>
      </c>
      <c r="H9414" s="2" t="d">
        <v>2023-10-06</v>
      </c>
    </row>
    <row r="9415" spans="1:8" x14ac:dyDescent="0.2">
      <c r="A9415" s="16" t="s">
        <v>9436</v>
      </c>
      <c r="B9415" s="16" t="str">
        <f>IF(OR(dirty_cafe_sales!$B9415="UNKNOWN",dirty_cafe_sales!$B9415="",dirty_cafe_sales!$B9415="ERROR"),"Unknown_Item",dirty_cafe_sales!$B9415)</f>
        <v>Salad</v>
      </c>
      <c r="C9415" s="23">
        <f>IF(ISNUMBER(dirty_cafe_sales!$C9415),dirty_cafe_sales!$C9415,3)</f>
        <v>4</v>
      </c>
      <c r="D9415" s="19">
        <f>VLOOKUP($B9415,Price_Per_Item!$A$3:$B$11,2,FALSE)</f>
        <v>5</v>
      </c>
      <c r="E9415" s="25">
        <f t="shared" si="147"/>
        <v>20</v>
      </c>
      <c r="F9415" t="str">
        <f>IF(OR(dirty_cafe_sales!$F9415="UNKNOWN",dirty_cafe_sales!$F9415="ERROR",dirty_cafe_sales!$F9415=""),"Unknown",dirty_cafe_sales!$F9415)</f>
        <v>Digital Wallet</v>
      </c>
      <c r="G9415" t="str">
        <f>IF(OR(dirty_cafe_sales!$G9415="UNKNOWN",dirty_cafe_sales!$G9415="ERROR",dirty_cafe_sales!$G9415=""),"Unknown",dirty_cafe_sales!$G9415)</f>
        <v>Unknown</v>
      </c>
      <c r="H9415" s="2" t="d">
        <v>2023-12-01</v>
      </c>
    </row>
    <row r="9416" spans="1:8" x14ac:dyDescent="0.2">
      <c r="A9416" s="16" t="s">
        <v>9437</v>
      </c>
      <c r="B9416" s="16" t="str">
        <f>IF(OR(dirty_cafe_sales!$B9416="UNKNOWN",dirty_cafe_sales!$B9416="",dirty_cafe_sales!$B9416="ERROR"),"Unknown_Item",dirty_cafe_sales!$B9416)</f>
        <v>Unknown_Item</v>
      </c>
      <c r="C9416" s="23">
        <f>IF(ISNUMBER(dirty_cafe_sales!$C9416),dirty_cafe_sales!$C9416,3)</f>
        <v>5</v>
      </c>
      <c r="D9416" s="19">
        <f>VLOOKUP($B9416,Price_Per_Item!$A$3:$B$11,2,FALSE)</f>
        <v>2.9375</v>
      </c>
      <c r="E9416" s="25">
        <f t="shared" si="147"/>
        <v>14.6875</v>
      </c>
      <c r="F9416" t="str">
        <f>IF(OR(dirty_cafe_sales!$F9416="UNKNOWN",dirty_cafe_sales!$F9416="ERROR",dirty_cafe_sales!$F9416=""),"Unknown",dirty_cafe_sales!$F9416)</f>
        <v>Unknown</v>
      </c>
      <c r="G9416" t="str">
        <f>IF(OR(dirty_cafe_sales!$G9416="UNKNOWN",dirty_cafe_sales!$G9416="ERROR",dirty_cafe_sales!$G9416=""),"Unknown",dirty_cafe_sales!$G9416)</f>
        <v>Takeaway</v>
      </c>
      <c r="H9416" s="2" t="d">
        <v>2023-07-06</v>
      </c>
    </row>
    <row r="9417" spans="1:8" x14ac:dyDescent="0.2">
      <c r="A9417" s="16" t="s">
        <v>9438</v>
      </c>
      <c r="B9417" s="16" t="str">
        <f>IF(OR(dirty_cafe_sales!$B9417="UNKNOWN",dirty_cafe_sales!$B9417="",dirty_cafe_sales!$B9417="ERROR"),"Unknown_Item",dirty_cafe_sales!$B9417)</f>
        <v>Smoothie</v>
      </c>
      <c r="C9417" s="23">
        <f>IF(ISNUMBER(dirty_cafe_sales!$C9417),dirty_cafe_sales!$C9417,3)</f>
        <v>3</v>
      </c>
      <c r="D9417" s="19">
        <f>VLOOKUP($B9417,Price_Per_Item!$A$3:$B$11,2,FALSE)</f>
        <v>4</v>
      </c>
      <c r="E9417" s="25">
        <f t="shared" si="147"/>
        <v>12</v>
      </c>
      <c r="F9417" t="str">
        <f>IF(OR(dirty_cafe_sales!$F9417="UNKNOWN",dirty_cafe_sales!$F9417="ERROR",dirty_cafe_sales!$F9417=""),"Unknown",dirty_cafe_sales!$F9417)</f>
        <v>Cash</v>
      </c>
      <c r="G9417" t="str">
        <f>IF(OR(dirty_cafe_sales!$G9417="UNKNOWN",dirty_cafe_sales!$G9417="ERROR",dirty_cafe_sales!$G9417=""),"Unknown",dirty_cafe_sales!$G9417)</f>
        <v>Unknown</v>
      </c>
      <c r="H9417" s="2" t="d">
        <v>2023-01-08</v>
      </c>
    </row>
    <row r="9418" spans="1:8" x14ac:dyDescent="0.2">
      <c r="A9418" s="16" t="s">
        <v>9439</v>
      </c>
      <c r="B9418" s="16" t="str">
        <f>IF(OR(dirty_cafe_sales!$B9418="UNKNOWN",dirty_cafe_sales!$B9418="",dirty_cafe_sales!$B9418="ERROR"),"Unknown_Item",dirty_cafe_sales!$B9418)</f>
        <v>Salad</v>
      </c>
      <c r="C9418" s="23">
        <f>IF(ISNUMBER(dirty_cafe_sales!$C9418),dirty_cafe_sales!$C9418,3)</f>
        <v>4</v>
      </c>
      <c r="D9418" s="19">
        <f>VLOOKUP($B9418,Price_Per_Item!$A$3:$B$11,2,FALSE)</f>
        <v>5</v>
      </c>
      <c r="E9418" s="25">
        <f t="shared" si="147"/>
        <v>20</v>
      </c>
      <c r="F9418" t="str">
        <f>IF(OR(dirty_cafe_sales!$F9418="UNKNOWN",dirty_cafe_sales!$F9418="ERROR",dirty_cafe_sales!$F9418=""),"Unknown",dirty_cafe_sales!$F9418)</f>
        <v>Digital Wallet</v>
      </c>
      <c r="G9418" t="str">
        <f>IF(OR(dirty_cafe_sales!$G9418="UNKNOWN",dirty_cafe_sales!$G9418="ERROR",dirty_cafe_sales!$G9418=""),"Unknown",dirty_cafe_sales!$G9418)</f>
        <v>In-store</v>
      </c>
      <c r="H9418" s="2" t="d">
        <v>2023-08-06</v>
      </c>
    </row>
    <row r="9419" spans="1:8" x14ac:dyDescent="0.2">
      <c r="A9419" s="16" t="s">
        <v>9440</v>
      </c>
      <c r="B9419" s="16" t="str">
        <f>IF(OR(dirty_cafe_sales!$B9419="UNKNOWN",dirty_cafe_sales!$B9419="",dirty_cafe_sales!$B9419="ERROR"),"Unknown_Item",dirty_cafe_sales!$B9419)</f>
        <v>Juice</v>
      </c>
      <c r="C9419" s="23">
        <f>IF(ISNUMBER(dirty_cafe_sales!$C9419),dirty_cafe_sales!$C9419,3)</f>
        <v>4</v>
      </c>
      <c r="D9419" s="19">
        <f>VLOOKUP($B9419,Price_Per_Item!$A$3:$B$11,2,FALSE)</f>
        <v>3</v>
      </c>
      <c r="E9419" s="25">
        <f t="shared" si="147"/>
        <v>12</v>
      </c>
      <c r="F9419" t="str">
        <f>IF(OR(dirty_cafe_sales!$F9419="UNKNOWN",dirty_cafe_sales!$F9419="ERROR",dirty_cafe_sales!$F9419=""),"Unknown",dirty_cafe_sales!$F9419)</f>
        <v>Cash</v>
      </c>
      <c r="G9419" t="str">
        <f>IF(OR(dirty_cafe_sales!$G9419="UNKNOWN",dirty_cafe_sales!$G9419="ERROR",dirty_cafe_sales!$G9419=""),"Unknown",dirty_cafe_sales!$G9419)</f>
        <v>Takeaway</v>
      </c>
      <c r="H9419" s="2" t="d">
        <v>2023-01-30</v>
      </c>
    </row>
    <row r="9420" spans="1:8" x14ac:dyDescent="0.2">
      <c r="A9420" s="16" t="s">
        <v>9441</v>
      </c>
      <c r="B9420" s="16" t="str">
        <f>IF(OR(dirty_cafe_sales!$B9420="UNKNOWN",dirty_cafe_sales!$B9420="",dirty_cafe_sales!$B9420="ERROR"),"Unknown_Item",dirty_cafe_sales!$B9420)</f>
        <v>Coffee</v>
      </c>
      <c r="C9420" s="23">
        <f>IF(ISNUMBER(dirty_cafe_sales!$C9420),dirty_cafe_sales!$C9420,3)</f>
        <v>3</v>
      </c>
      <c r="D9420" s="19">
        <f>VLOOKUP($B9420,Price_Per_Item!$A$3:$B$11,2,FALSE)</f>
        <v>2</v>
      </c>
      <c r="E9420" s="25">
        <f t="shared" si="147"/>
        <v>6</v>
      </c>
      <c r="F9420" t="str">
        <f>IF(OR(dirty_cafe_sales!$F9420="UNKNOWN",dirty_cafe_sales!$F9420="ERROR",dirty_cafe_sales!$F9420=""),"Unknown",dirty_cafe_sales!$F9420)</f>
        <v>Digital Wallet</v>
      </c>
      <c r="G9420" t="str">
        <f>IF(OR(dirty_cafe_sales!$G9420="UNKNOWN",dirty_cafe_sales!$G9420="ERROR",dirty_cafe_sales!$G9420=""),"Unknown",dirty_cafe_sales!$G9420)</f>
        <v>Unknown</v>
      </c>
      <c r="H9420" s="2" t="d">
        <v>2023-01-15</v>
      </c>
    </row>
    <row r="9421" spans="1:8" x14ac:dyDescent="0.2">
      <c r="A9421" s="16" t="s">
        <v>9442</v>
      </c>
      <c r="B9421" s="16" t="str">
        <f>IF(OR(dirty_cafe_sales!$B9421="UNKNOWN",dirty_cafe_sales!$B9421="",dirty_cafe_sales!$B9421="ERROR"),"Unknown_Item",dirty_cafe_sales!$B9421)</f>
        <v>Sandwich</v>
      </c>
      <c r="C9421" s="23">
        <f>IF(ISNUMBER(dirty_cafe_sales!$C9421),dirty_cafe_sales!$C9421,3)</f>
        <v>5</v>
      </c>
      <c r="D9421" s="19">
        <f>VLOOKUP($B9421,Price_Per_Item!$A$3:$B$11,2,FALSE)</f>
        <v>4</v>
      </c>
      <c r="E9421" s="25">
        <f t="shared" si="147"/>
        <v>20</v>
      </c>
      <c r="F9421" t="str">
        <f>IF(OR(dirty_cafe_sales!$F9421="UNKNOWN",dirty_cafe_sales!$F9421="ERROR",dirty_cafe_sales!$F9421=""),"Unknown",dirty_cafe_sales!$F9421)</f>
        <v>Credit Card</v>
      </c>
      <c r="G9421" t="str">
        <f>IF(OR(dirty_cafe_sales!$G9421="UNKNOWN",dirty_cafe_sales!$G9421="ERROR",dirty_cafe_sales!$G9421=""),"Unknown",dirty_cafe_sales!$G9421)</f>
        <v>Unknown</v>
      </c>
      <c r="H9421" s="2" t="d">
        <v>2023-04-28</v>
      </c>
    </row>
    <row r="9422" spans="1:8" x14ac:dyDescent="0.2">
      <c r="A9422" s="16" t="s">
        <v>9443</v>
      </c>
      <c r="B9422" s="16" t="str">
        <f>IF(OR(dirty_cafe_sales!$B9422="UNKNOWN",dirty_cafe_sales!$B9422="",dirty_cafe_sales!$B9422="ERROR"),"Unknown_Item",dirty_cafe_sales!$B9422)</f>
        <v>Smoothie</v>
      </c>
      <c r="C9422" s="23">
        <f>IF(ISNUMBER(dirty_cafe_sales!$C9422),dirty_cafe_sales!$C9422,3)</f>
        <v>1</v>
      </c>
      <c r="D9422" s="19">
        <f>VLOOKUP($B9422,Price_Per_Item!$A$3:$B$11,2,FALSE)</f>
        <v>4</v>
      </c>
      <c r="E9422" s="25">
        <f t="shared" si="147"/>
        <v>4</v>
      </c>
      <c r="F9422" t="str">
        <f>IF(OR(dirty_cafe_sales!$F9422="UNKNOWN",dirty_cafe_sales!$F9422="ERROR",dirty_cafe_sales!$F9422=""),"Unknown",dirty_cafe_sales!$F9422)</f>
        <v>Credit Card</v>
      </c>
      <c r="G9422" t="str">
        <f>IF(OR(dirty_cafe_sales!$G9422="UNKNOWN",dirty_cafe_sales!$G9422="ERROR",dirty_cafe_sales!$G9422=""),"Unknown",dirty_cafe_sales!$G9422)</f>
        <v>Takeaway</v>
      </c>
      <c r="H9422" s="2" t="d">
        <v>2023-04-17</v>
      </c>
    </row>
    <row r="9423" spans="1:8" x14ac:dyDescent="0.2">
      <c r="A9423" s="16" t="s">
        <v>9444</v>
      </c>
      <c r="B9423" s="16" t="str">
        <f>IF(OR(dirty_cafe_sales!$B9423="UNKNOWN",dirty_cafe_sales!$B9423="",dirty_cafe_sales!$B9423="ERROR"),"Unknown_Item",dirty_cafe_sales!$B9423)</f>
        <v>Cake</v>
      </c>
      <c r="C9423" s="23">
        <f>IF(ISNUMBER(dirty_cafe_sales!$C9423),dirty_cafe_sales!$C9423,3)</f>
        <v>5</v>
      </c>
      <c r="D9423" s="19">
        <f>VLOOKUP($B9423,Price_Per_Item!$A$3:$B$11,2,FALSE)</f>
        <v>3</v>
      </c>
      <c r="E9423" s="25">
        <f t="shared" si="147"/>
        <v>15</v>
      </c>
      <c r="F9423" t="str">
        <f>IF(OR(dirty_cafe_sales!$F9423="UNKNOWN",dirty_cafe_sales!$F9423="ERROR",dirty_cafe_sales!$F9423=""),"Unknown",dirty_cafe_sales!$F9423)</f>
        <v>Unknown</v>
      </c>
      <c r="G9423" t="str">
        <f>IF(OR(dirty_cafe_sales!$G9423="UNKNOWN",dirty_cafe_sales!$G9423="ERROR",dirty_cafe_sales!$G9423=""),"Unknown",dirty_cafe_sales!$G9423)</f>
        <v>Unknown</v>
      </c>
      <c r="H9423" s="2" t="d">
        <v>2023-11-26</v>
      </c>
    </row>
    <row r="9424" spans="1:8" x14ac:dyDescent="0.2">
      <c r="A9424" s="16" t="s">
        <v>9445</v>
      </c>
      <c r="B9424" s="16" t="str">
        <f>IF(OR(dirty_cafe_sales!$B9424="UNKNOWN",dirty_cafe_sales!$B9424="",dirty_cafe_sales!$B9424="ERROR"),"Unknown_Item",dirty_cafe_sales!$B9424)</f>
        <v>Juice</v>
      </c>
      <c r="C9424" s="23">
        <f>IF(ISNUMBER(dirty_cafe_sales!$C9424),dirty_cafe_sales!$C9424,3)</f>
        <v>5</v>
      </c>
      <c r="D9424" s="19">
        <f>VLOOKUP($B9424,Price_Per_Item!$A$3:$B$11,2,FALSE)</f>
        <v>3</v>
      </c>
      <c r="E9424" s="25">
        <f t="shared" si="147"/>
        <v>15</v>
      </c>
      <c r="F9424" t="str">
        <f>IF(OR(dirty_cafe_sales!$F9424="UNKNOWN",dirty_cafe_sales!$F9424="ERROR",dirty_cafe_sales!$F9424=""),"Unknown",dirty_cafe_sales!$F9424)</f>
        <v>Digital Wallet</v>
      </c>
      <c r="G9424" t="str">
        <f>IF(OR(dirty_cafe_sales!$G9424="UNKNOWN",dirty_cafe_sales!$G9424="ERROR",dirty_cafe_sales!$G9424=""),"Unknown",dirty_cafe_sales!$G9424)</f>
        <v>Takeaway</v>
      </c>
      <c r="H9424" s="2" t="d">
        <v>2023-02-28</v>
      </c>
    </row>
    <row r="9425" spans="1:8" x14ac:dyDescent="0.2">
      <c r="A9425" s="16" t="s">
        <v>9446</v>
      </c>
      <c r="B9425" s="16" t="str">
        <f>IF(OR(dirty_cafe_sales!$B9425="UNKNOWN",dirty_cafe_sales!$B9425="",dirty_cafe_sales!$B9425="ERROR"),"Unknown_Item",dirty_cafe_sales!$B9425)</f>
        <v>Tea</v>
      </c>
      <c r="C9425" s="23">
        <f>IF(ISNUMBER(dirty_cafe_sales!$C9425),dirty_cafe_sales!$C9425,3)</f>
        <v>4</v>
      </c>
      <c r="D9425" s="19">
        <f>VLOOKUP($B9425,Price_Per_Item!$A$3:$B$11,2,FALSE)</f>
        <v>1.5</v>
      </c>
      <c r="E9425" s="25">
        <f t="shared" si="147"/>
        <v>6</v>
      </c>
      <c r="F9425" t="str">
        <f>IF(OR(dirty_cafe_sales!$F9425="UNKNOWN",dirty_cafe_sales!$F9425="ERROR",dirty_cafe_sales!$F9425=""),"Unknown",dirty_cafe_sales!$F9425)</f>
        <v>Cash</v>
      </c>
      <c r="G9425" t="str">
        <f>IF(OR(dirty_cafe_sales!$G9425="UNKNOWN",dirty_cafe_sales!$G9425="ERROR",dirty_cafe_sales!$G9425=""),"Unknown",dirty_cafe_sales!$G9425)</f>
        <v>Takeaway</v>
      </c>
      <c r="H9425" s="2" t="d">
        <v>2023-09-23</v>
      </c>
    </row>
    <row r="9426" spans="1:8" x14ac:dyDescent="0.2">
      <c r="A9426" s="16" t="s">
        <v>9447</v>
      </c>
      <c r="B9426" s="16" t="str">
        <f>IF(OR(dirty_cafe_sales!$B9426="UNKNOWN",dirty_cafe_sales!$B9426="",dirty_cafe_sales!$B9426="ERROR"),"Unknown_Item",dirty_cafe_sales!$B9426)</f>
        <v>Cookie</v>
      </c>
      <c r="C9426" s="23">
        <f>IF(ISNUMBER(dirty_cafe_sales!$C9426),dirty_cafe_sales!$C9426,3)</f>
        <v>1</v>
      </c>
      <c r="D9426" s="19">
        <f>VLOOKUP($B9426,Price_Per_Item!$A$3:$B$11,2,FALSE)</f>
        <v>1</v>
      </c>
      <c r="E9426" s="25">
        <f t="shared" si="147"/>
        <v>1</v>
      </c>
      <c r="F9426" t="str">
        <f>IF(OR(dirty_cafe_sales!$F9426="UNKNOWN",dirty_cafe_sales!$F9426="ERROR",dirty_cafe_sales!$F9426=""),"Unknown",dirty_cafe_sales!$F9426)</f>
        <v>Credit Card</v>
      </c>
      <c r="G9426" t="str">
        <f>IF(OR(dirty_cafe_sales!$G9426="UNKNOWN",dirty_cafe_sales!$G9426="ERROR",dirty_cafe_sales!$G9426=""),"Unknown",dirty_cafe_sales!$G9426)</f>
        <v>In-store</v>
      </c>
      <c r="H9426" s="2" t="d">
        <v>2023-03-16</v>
      </c>
    </row>
    <row r="9427" spans="1:8" x14ac:dyDescent="0.2">
      <c r="A9427" s="16" t="s">
        <v>9448</v>
      </c>
      <c r="B9427" s="16" t="str">
        <f>IF(OR(dirty_cafe_sales!$B9427="UNKNOWN",dirty_cafe_sales!$B9427="",dirty_cafe_sales!$B9427="ERROR"),"Unknown_Item",dirty_cafe_sales!$B9427)</f>
        <v>Unknown_Item</v>
      </c>
      <c r="C9427" s="23">
        <f>IF(ISNUMBER(dirty_cafe_sales!$C9427),dirty_cafe_sales!$C9427,3)</f>
        <v>1</v>
      </c>
      <c r="D9427" s="19">
        <f>VLOOKUP($B9427,Price_Per_Item!$A$3:$B$11,2,FALSE)</f>
        <v>2.9375</v>
      </c>
      <c r="E9427" s="25">
        <f t="shared" si="147"/>
        <v>2.9375</v>
      </c>
      <c r="F9427" t="str">
        <f>IF(OR(dirty_cafe_sales!$F9427="UNKNOWN",dirty_cafe_sales!$F9427="ERROR",dirty_cafe_sales!$F9427=""),"Unknown",dirty_cafe_sales!$F9427)</f>
        <v>Unknown</v>
      </c>
      <c r="G9427" t="str">
        <f>IF(OR(dirty_cafe_sales!$G9427="UNKNOWN",dirty_cafe_sales!$G9427="ERROR",dirty_cafe_sales!$G9427=""),"Unknown",dirty_cafe_sales!$G9427)</f>
        <v>In-store</v>
      </c>
      <c r="H9427" s="2" t="d">
        <v>2023-03-30</v>
      </c>
    </row>
    <row r="9428" spans="1:8" x14ac:dyDescent="0.2">
      <c r="A9428" s="16" t="s">
        <v>9449</v>
      </c>
      <c r="B9428" s="16" t="str">
        <f>IF(OR(dirty_cafe_sales!$B9428="UNKNOWN",dirty_cafe_sales!$B9428="",dirty_cafe_sales!$B9428="ERROR"),"Unknown_Item",dirty_cafe_sales!$B9428)</f>
        <v>Sandwich</v>
      </c>
      <c r="C9428" s="23">
        <f>IF(ISNUMBER(dirty_cafe_sales!$C9428),dirty_cafe_sales!$C9428,3)</f>
        <v>3</v>
      </c>
      <c r="D9428" s="19">
        <f>VLOOKUP($B9428,Price_Per_Item!$A$3:$B$11,2,FALSE)</f>
        <v>4</v>
      </c>
      <c r="E9428" s="25">
        <f t="shared" si="147"/>
        <v>12</v>
      </c>
      <c r="F9428" t="str">
        <f>IF(OR(dirty_cafe_sales!$F9428="UNKNOWN",dirty_cafe_sales!$F9428="ERROR",dirty_cafe_sales!$F9428=""),"Unknown",dirty_cafe_sales!$F9428)</f>
        <v>Unknown</v>
      </c>
      <c r="G9428" t="str">
        <f>IF(OR(dirty_cafe_sales!$G9428="UNKNOWN",dirty_cafe_sales!$G9428="ERROR",dirty_cafe_sales!$G9428=""),"Unknown",dirty_cafe_sales!$G9428)</f>
        <v>Unknown</v>
      </c>
      <c r="H9428" s="2" t="d">
        <v>2023-10-07</v>
      </c>
    </row>
    <row r="9429" spans="1:8" x14ac:dyDescent="0.2">
      <c r="A9429" s="16" t="s">
        <v>9450</v>
      </c>
      <c r="B9429" s="16" t="str">
        <f>IF(OR(dirty_cafe_sales!$B9429="UNKNOWN",dirty_cafe_sales!$B9429="",dirty_cafe_sales!$B9429="ERROR"),"Unknown_Item",dirty_cafe_sales!$B9429)</f>
        <v>Salad</v>
      </c>
      <c r="C9429" s="23">
        <f>IF(ISNUMBER(dirty_cafe_sales!$C9429),dirty_cafe_sales!$C9429,3)</f>
        <v>5</v>
      </c>
      <c r="D9429" s="19">
        <f>VLOOKUP($B9429,Price_Per_Item!$A$3:$B$11,2,FALSE)</f>
        <v>5</v>
      </c>
      <c r="E9429" s="25">
        <f t="shared" si="147"/>
        <v>25</v>
      </c>
      <c r="F9429" t="str">
        <f>IF(OR(dirty_cafe_sales!$F9429="UNKNOWN",dirty_cafe_sales!$F9429="ERROR",dirty_cafe_sales!$F9429=""),"Unknown",dirty_cafe_sales!$F9429)</f>
        <v>Digital Wallet</v>
      </c>
      <c r="G9429" t="str">
        <f>IF(OR(dirty_cafe_sales!$G9429="UNKNOWN",dirty_cafe_sales!$G9429="ERROR",dirty_cafe_sales!$G9429=""),"Unknown",dirty_cafe_sales!$G9429)</f>
        <v>In-store</v>
      </c>
      <c r="H9429" s="2" t="d">
        <v>2023-10-19</v>
      </c>
    </row>
    <row r="9430" spans="1:8" x14ac:dyDescent="0.2">
      <c r="A9430" s="16" t="s">
        <v>9451</v>
      </c>
      <c r="B9430" s="16" t="str">
        <f>IF(OR(dirty_cafe_sales!$B9430="UNKNOWN",dirty_cafe_sales!$B9430="",dirty_cafe_sales!$B9430="ERROR"),"Unknown_Item",dirty_cafe_sales!$B9430)</f>
        <v>Cake</v>
      </c>
      <c r="C9430" s="23">
        <f>IF(ISNUMBER(dirty_cafe_sales!$C9430),dirty_cafe_sales!$C9430,3)</f>
        <v>2</v>
      </c>
      <c r="D9430" s="19">
        <f>VLOOKUP($B9430,Price_Per_Item!$A$3:$B$11,2,FALSE)</f>
        <v>3</v>
      </c>
      <c r="E9430" s="25">
        <f t="shared" si="147"/>
        <v>6</v>
      </c>
      <c r="F9430" t="str">
        <f>IF(OR(dirty_cafe_sales!$F9430="UNKNOWN",dirty_cafe_sales!$F9430="ERROR",dirty_cafe_sales!$F9430=""),"Unknown",dirty_cafe_sales!$F9430)</f>
        <v>Unknown</v>
      </c>
      <c r="G9430" t="str">
        <f>IF(OR(dirty_cafe_sales!$G9430="UNKNOWN",dirty_cafe_sales!$G9430="ERROR",dirty_cafe_sales!$G9430=""),"Unknown",dirty_cafe_sales!$G9430)</f>
        <v>In-store</v>
      </c>
      <c r="H9430" s="2" t="d">
        <v>2023-12-08</v>
      </c>
    </row>
    <row r="9431" spans="1:8" x14ac:dyDescent="0.2">
      <c r="A9431" s="16" t="s">
        <v>9452</v>
      </c>
      <c r="B9431" s="16" t="str">
        <f>IF(OR(dirty_cafe_sales!$B9431="UNKNOWN",dirty_cafe_sales!$B9431="",dirty_cafe_sales!$B9431="ERROR"),"Unknown_Item",dirty_cafe_sales!$B9431)</f>
        <v>Sandwich</v>
      </c>
      <c r="C9431" s="23">
        <f>IF(ISNUMBER(dirty_cafe_sales!$C9431),dirty_cafe_sales!$C9431,3)</f>
        <v>2</v>
      </c>
      <c r="D9431" s="19">
        <f>VLOOKUP($B9431,Price_Per_Item!$A$3:$B$11,2,FALSE)</f>
        <v>4</v>
      </c>
      <c r="E9431" s="25">
        <f t="shared" si="147"/>
        <v>8</v>
      </c>
      <c r="F9431" t="str">
        <f>IF(OR(dirty_cafe_sales!$F9431="UNKNOWN",dirty_cafe_sales!$F9431="ERROR",dirty_cafe_sales!$F9431=""),"Unknown",dirty_cafe_sales!$F9431)</f>
        <v>Cash</v>
      </c>
      <c r="G9431" t="str">
        <f>IF(OR(dirty_cafe_sales!$G9431="UNKNOWN",dirty_cafe_sales!$G9431="ERROR",dirty_cafe_sales!$G9431=""),"Unknown",dirty_cafe_sales!$G9431)</f>
        <v>Unknown</v>
      </c>
      <c r="H9431" s="2" t="d">
        <v>2023-04-25</v>
      </c>
    </row>
    <row r="9432" spans="1:8" x14ac:dyDescent="0.2">
      <c r="A9432" s="16" t="s">
        <v>9453</v>
      </c>
      <c r="B9432" s="16" t="str">
        <f>IF(OR(dirty_cafe_sales!$B9432="UNKNOWN",dirty_cafe_sales!$B9432="",dirty_cafe_sales!$B9432="ERROR"),"Unknown_Item",dirty_cafe_sales!$B9432)</f>
        <v>Coffee</v>
      </c>
      <c r="C9432" s="23">
        <f>IF(ISNUMBER(dirty_cafe_sales!$C9432),dirty_cafe_sales!$C9432,3)</f>
        <v>5</v>
      </c>
      <c r="D9432" s="19">
        <f>VLOOKUP($B9432,Price_Per_Item!$A$3:$B$11,2,FALSE)</f>
        <v>2</v>
      </c>
      <c r="E9432" s="25">
        <f t="shared" si="147"/>
        <v>10</v>
      </c>
      <c r="F9432" t="str">
        <f>IF(OR(dirty_cafe_sales!$F9432="UNKNOWN",dirty_cafe_sales!$F9432="ERROR",dirty_cafe_sales!$F9432=""),"Unknown",dirty_cafe_sales!$F9432)</f>
        <v>Cash</v>
      </c>
      <c r="G9432" t="str">
        <f>IF(OR(dirty_cafe_sales!$G9432="UNKNOWN",dirty_cafe_sales!$G9432="ERROR",dirty_cafe_sales!$G9432=""),"Unknown",dirty_cafe_sales!$G9432)</f>
        <v>Unknown</v>
      </c>
      <c r="H9432" s="2" t="d">
        <v>2023-02-11</v>
      </c>
    </row>
    <row r="9433" spans="1:8" x14ac:dyDescent="0.2">
      <c r="A9433" s="16" t="s">
        <v>9454</v>
      </c>
      <c r="B9433" s="16" t="str">
        <f>IF(OR(dirty_cafe_sales!$B9433="UNKNOWN",dirty_cafe_sales!$B9433="",dirty_cafe_sales!$B9433="ERROR"),"Unknown_Item",dirty_cafe_sales!$B9433)</f>
        <v>Tea</v>
      </c>
      <c r="C9433" s="23">
        <f>IF(ISNUMBER(dirty_cafe_sales!$C9433),dirty_cafe_sales!$C9433,3)</f>
        <v>2</v>
      </c>
      <c r="D9433" s="19">
        <f>VLOOKUP($B9433,Price_Per_Item!$A$3:$B$11,2,FALSE)</f>
        <v>1.5</v>
      </c>
      <c r="E9433" s="25">
        <f t="shared" si="147"/>
        <v>3</v>
      </c>
      <c r="F9433" t="str">
        <f>IF(OR(dirty_cafe_sales!$F9433="UNKNOWN",dirty_cafe_sales!$F9433="ERROR",dirty_cafe_sales!$F9433=""),"Unknown",dirty_cafe_sales!$F9433)</f>
        <v>Digital Wallet</v>
      </c>
      <c r="G9433" t="str">
        <f>IF(OR(dirty_cafe_sales!$G9433="UNKNOWN",dirty_cafe_sales!$G9433="ERROR",dirty_cafe_sales!$G9433=""),"Unknown",dirty_cafe_sales!$G9433)</f>
        <v>In-store</v>
      </c>
      <c r="H9433" s="2" t="d">
        <v>2023-02-08</v>
      </c>
    </row>
    <row r="9434" spans="1:8" x14ac:dyDescent="0.2">
      <c r="A9434" s="16" t="s">
        <v>9455</v>
      </c>
      <c r="B9434" s="16" t="str">
        <f>IF(OR(dirty_cafe_sales!$B9434="UNKNOWN",dirty_cafe_sales!$B9434="",dirty_cafe_sales!$B9434="ERROR"),"Unknown_Item",dirty_cafe_sales!$B9434)</f>
        <v>Juice</v>
      </c>
      <c r="C9434" s="23">
        <f>IF(ISNUMBER(dirty_cafe_sales!$C9434),dirty_cafe_sales!$C9434,3)</f>
        <v>3</v>
      </c>
      <c r="D9434" s="19">
        <f>VLOOKUP($B9434,Price_Per_Item!$A$3:$B$11,2,FALSE)</f>
        <v>3</v>
      </c>
      <c r="E9434" s="25">
        <f t="shared" si="147"/>
        <v>9</v>
      </c>
      <c r="F9434" t="str">
        <f>IF(OR(dirty_cafe_sales!$F9434="UNKNOWN",dirty_cafe_sales!$F9434="ERROR",dirty_cafe_sales!$F9434=""),"Unknown",dirty_cafe_sales!$F9434)</f>
        <v>Credit Card</v>
      </c>
      <c r="G9434" t="str">
        <f>IF(OR(dirty_cafe_sales!$G9434="UNKNOWN",dirty_cafe_sales!$G9434="ERROR",dirty_cafe_sales!$G9434=""),"Unknown",dirty_cafe_sales!$G9434)</f>
        <v>Unknown</v>
      </c>
      <c r="H9434" s="2" t="d">
        <v>2023-02-05</v>
      </c>
    </row>
    <row r="9435" spans="1:8" x14ac:dyDescent="0.2">
      <c r="A9435" s="16" t="s">
        <v>9456</v>
      </c>
      <c r="B9435" s="16" t="str">
        <f>IF(OR(dirty_cafe_sales!$B9435="UNKNOWN",dirty_cafe_sales!$B9435="",dirty_cafe_sales!$B9435="ERROR"),"Unknown_Item",dirty_cafe_sales!$B9435)</f>
        <v>Salad</v>
      </c>
      <c r="C9435" s="23">
        <f>IF(ISNUMBER(dirty_cafe_sales!$C9435),dirty_cafe_sales!$C9435,3)</f>
        <v>3</v>
      </c>
      <c r="D9435" s="19">
        <f>VLOOKUP($B9435,Price_Per_Item!$A$3:$B$11,2,FALSE)</f>
        <v>5</v>
      </c>
      <c r="E9435" s="25">
        <f t="shared" si="147"/>
        <v>15</v>
      </c>
      <c r="F9435" t="str">
        <f>IF(OR(dirty_cafe_sales!$F9435="UNKNOWN",dirty_cafe_sales!$F9435="ERROR",dirty_cafe_sales!$F9435=""),"Unknown",dirty_cafe_sales!$F9435)</f>
        <v>Digital Wallet</v>
      </c>
      <c r="G9435" t="str">
        <f>IF(OR(dirty_cafe_sales!$G9435="UNKNOWN",dirty_cafe_sales!$G9435="ERROR",dirty_cafe_sales!$G9435=""),"Unknown",dirty_cafe_sales!$G9435)</f>
        <v>In-store</v>
      </c>
      <c r="H9435" s="2" t="d">
        <v>2023-04-18</v>
      </c>
    </row>
    <row r="9436" spans="1:8" x14ac:dyDescent="0.2">
      <c r="A9436" s="16" t="s">
        <v>9457</v>
      </c>
      <c r="B9436" s="16" t="str">
        <f>IF(OR(dirty_cafe_sales!$B9436="UNKNOWN",dirty_cafe_sales!$B9436="",dirty_cafe_sales!$B9436="ERROR"),"Unknown_Item",dirty_cafe_sales!$B9436)</f>
        <v>Salad</v>
      </c>
      <c r="C9436" s="23">
        <f>IF(ISNUMBER(dirty_cafe_sales!$C9436),dirty_cafe_sales!$C9436,3)</f>
        <v>3</v>
      </c>
      <c r="D9436" s="19">
        <f>VLOOKUP($B9436,Price_Per_Item!$A$3:$B$11,2,FALSE)</f>
        <v>5</v>
      </c>
      <c r="E9436" s="25">
        <f t="shared" si="147"/>
        <v>15</v>
      </c>
      <c r="F9436" t="str">
        <f>IF(OR(dirty_cafe_sales!$F9436="UNKNOWN",dirty_cafe_sales!$F9436="ERROR",dirty_cafe_sales!$F9436=""),"Unknown",dirty_cafe_sales!$F9436)</f>
        <v>Unknown</v>
      </c>
      <c r="G9436" t="str">
        <f>IF(OR(dirty_cafe_sales!$G9436="UNKNOWN",dirty_cafe_sales!$G9436="ERROR",dirty_cafe_sales!$G9436=""),"Unknown",dirty_cafe_sales!$G9436)</f>
        <v>In-store</v>
      </c>
      <c r="H9436" s="2" t="d">
        <v>2023-06-01</v>
      </c>
    </row>
    <row r="9437" spans="1:8" x14ac:dyDescent="0.2">
      <c r="A9437" s="16" t="s">
        <v>9458</v>
      </c>
      <c r="B9437" s="16" t="str">
        <f>IF(OR(dirty_cafe_sales!$B9437="UNKNOWN",dirty_cafe_sales!$B9437="",dirty_cafe_sales!$B9437="ERROR"),"Unknown_Item",dirty_cafe_sales!$B9437)</f>
        <v>Sandwich</v>
      </c>
      <c r="C9437" s="23">
        <f>IF(ISNUMBER(dirty_cafe_sales!$C9437),dirty_cafe_sales!$C9437,3)</f>
        <v>4</v>
      </c>
      <c r="D9437" s="19">
        <f>VLOOKUP($B9437,Price_Per_Item!$A$3:$B$11,2,FALSE)</f>
        <v>4</v>
      </c>
      <c r="E9437" s="25">
        <f t="shared" si="147"/>
        <v>16</v>
      </c>
      <c r="F9437" t="str">
        <f>IF(OR(dirty_cafe_sales!$F9437="UNKNOWN",dirty_cafe_sales!$F9437="ERROR",dirty_cafe_sales!$F9437=""),"Unknown",dirty_cafe_sales!$F9437)</f>
        <v>Digital Wallet</v>
      </c>
      <c r="G9437" t="str">
        <f>IF(OR(dirty_cafe_sales!$G9437="UNKNOWN",dirty_cafe_sales!$G9437="ERROR",dirty_cafe_sales!$G9437=""),"Unknown",dirty_cafe_sales!$G9437)</f>
        <v>Unknown</v>
      </c>
      <c r="H9437" s="2" t="d">
        <v>2023-06-06</v>
      </c>
    </row>
    <row r="9438" spans="1:8" x14ac:dyDescent="0.2">
      <c r="A9438" s="16" t="s">
        <v>9459</v>
      </c>
      <c r="B9438" s="16" t="str">
        <f>IF(OR(dirty_cafe_sales!$B9438="UNKNOWN",dirty_cafe_sales!$B9438="",dirty_cafe_sales!$B9438="ERROR"),"Unknown_Item",dirty_cafe_sales!$B9438)</f>
        <v>Salad</v>
      </c>
      <c r="C9438" s="23">
        <f>IF(ISNUMBER(dirty_cafe_sales!$C9438),dirty_cafe_sales!$C9438,3)</f>
        <v>1</v>
      </c>
      <c r="D9438" s="19">
        <f>VLOOKUP($B9438,Price_Per_Item!$A$3:$B$11,2,FALSE)</f>
        <v>5</v>
      </c>
      <c r="E9438" s="25">
        <f t="shared" si="147"/>
        <v>5</v>
      </c>
      <c r="F9438" t="str">
        <f>IF(OR(dirty_cafe_sales!$F9438="UNKNOWN",dirty_cafe_sales!$F9438="ERROR",dirty_cafe_sales!$F9438=""),"Unknown",dirty_cafe_sales!$F9438)</f>
        <v>Cash</v>
      </c>
      <c r="G9438" t="str">
        <f>IF(OR(dirty_cafe_sales!$G9438="UNKNOWN",dirty_cafe_sales!$G9438="ERROR",dirty_cafe_sales!$G9438=""),"Unknown",dirty_cafe_sales!$G9438)</f>
        <v>Unknown</v>
      </c>
      <c r="H9438" s="2" t="d">
        <v>2023-07-05</v>
      </c>
    </row>
    <row r="9439" spans="1:8" x14ac:dyDescent="0.2">
      <c r="A9439" s="16" t="s">
        <v>9460</v>
      </c>
      <c r="B9439" s="16" t="str">
        <f>IF(OR(dirty_cafe_sales!$B9439="UNKNOWN",dirty_cafe_sales!$B9439="",dirty_cafe_sales!$B9439="ERROR"),"Unknown_Item",dirty_cafe_sales!$B9439)</f>
        <v>Smoothie</v>
      </c>
      <c r="C9439" s="23">
        <f>IF(ISNUMBER(dirty_cafe_sales!$C9439),dirty_cafe_sales!$C9439,3)</f>
        <v>2</v>
      </c>
      <c r="D9439" s="19">
        <f>VLOOKUP($B9439,Price_Per_Item!$A$3:$B$11,2,FALSE)</f>
        <v>4</v>
      </c>
      <c r="E9439" s="25">
        <f t="shared" si="147"/>
        <v>8</v>
      </c>
      <c r="F9439" t="str">
        <f>IF(OR(dirty_cafe_sales!$F9439="UNKNOWN",dirty_cafe_sales!$F9439="ERROR",dirty_cafe_sales!$F9439=""),"Unknown",dirty_cafe_sales!$F9439)</f>
        <v>Digital Wallet</v>
      </c>
      <c r="G9439" t="str">
        <f>IF(OR(dirty_cafe_sales!$G9439="UNKNOWN",dirty_cafe_sales!$G9439="ERROR",dirty_cafe_sales!$G9439=""),"Unknown",dirty_cafe_sales!$G9439)</f>
        <v>Takeaway</v>
      </c>
      <c r="H9439" s="2" t="d">
        <v>2023-05-05</v>
      </c>
    </row>
    <row r="9440" spans="1:8" x14ac:dyDescent="0.2">
      <c r="A9440" s="16" t="s">
        <v>9461</v>
      </c>
      <c r="B9440" s="16" t="str">
        <f>IF(OR(dirty_cafe_sales!$B9440="UNKNOWN",dirty_cafe_sales!$B9440="",dirty_cafe_sales!$B9440="ERROR"),"Unknown_Item",dirty_cafe_sales!$B9440)</f>
        <v>Coffee</v>
      </c>
      <c r="C9440" s="23">
        <f>IF(ISNUMBER(dirty_cafe_sales!$C9440),dirty_cafe_sales!$C9440,3)</f>
        <v>5</v>
      </c>
      <c r="D9440" s="19">
        <f>VLOOKUP($B9440,Price_Per_Item!$A$3:$B$11,2,FALSE)</f>
        <v>2</v>
      </c>
      <c r="E9440" s="25">
        <f t="shared" si="147"/>
        <v>10</v>
      </c>
      <c r="F9440" t="str">
        <f>IF(OR(dirty_cafe_sales!$F9440="UNKNOWN",dirty_cafe_sales!$F9440="ERROR",dirty_cafe_sales!$F9440=""),"Unknown",dirty_cafe_sales!$F9440)</f>
        <v>Unknown</v>
      </c>
      <c r="G9440" t="str">
        <f>IF(OR(dirty_cafe_sales!$G9440="UNKNOWN",dirty_cafe_sales!$G9440="ERROR",dirty_cafe_sales!$G9440=""),"Unknown",dirty_cafe_sales!$G9440)</f>
        <v>In-store</v>
      </c>
      <c r="H9440" s="2" t="d">
        <v>2023-05-09</v>
      </c>
    </row>
    <row r="9441" spans="1:8" x14ac:dyDescent="0.2">
      <c r="A9441" s="16" t="s">
        <v>9462</v>
      </c>
      <c r="B9441" s="16" t="str">
        <f>IF(OR(dirty_cafe_sales!$B9441="UNKNOWN",dirty_cafe_sales!$B9441="",dirty_cafe_sales!$B9441="ERROR"),"Unknown_Item",dirty_cafe_sales!$B9441)</f>
        <v>Juice</v>
      </c>
      <c r="C9441" s="23">
        <f>IF(ISNUMBER(dirty_cafe_sales!$C9441),dirty_cafe_sales!$C9441,3)</f>
        <v>1</v>
      </c>
      <c r="D9441" s="19">
        <f>VLOOKUP($B9441,Price_Per_Item!$A$3:$B$11,2,FALSE)</f>
        <v>3</v>
      </c>
      <c r="E9441" s="25">
        <f t="shared" si="147"/>
        <v>3</v>
      </c>
      <c r="F9441" t="str">
        <f>IF(OR(dirty_cafe_sales!$F9441="UNKNOWN",dirty_cafe_sales!$F9441="ERROR",dirty_cafe_sales!$F9441=""),"Unknown",dirty_cafe_sales!$F9441)</f>
        <v>Unknown</v>
      </c>
      <c r="G9441" t="str">
        <f>IF(OR(dirty_cafe_sales!$G9441="UNKNOWN",dirty_cafe_sales!$G9441="ERROR",dirty_cafe_sales!$G9441=""),"Unknown",dirty_cafe_sales!$G9441)</f>
        <v>Takeaway</v>
      </c>
      <c r="H9441" s="2" t="d">
        <v>2023-01-27</v>
      </c>
    </row>
    <row r="9442" spans="1:8" x14ac:dyDescent="0.2">
      <c r="A9442" s="16" t="s">
        <v>9463</v>
      </c>
      <c r="B9442" s="16" t="str">
        <f>IF(OR(dirty_cafe_sales!$B9442="UNKNOWN",dirty_cafe_sales!$B9442="",dirty_cafe_sales!$B9442="ERROR"),"Unknown_Item",dirty_cafe_sales!$B9442)</f>
        <v>Juice</v>
      </c>
      <c r="C9442" s="23">
        <f>IF(ISNUMBER(dirty_cafe_sales!$C9442),dirty_cafe_sales!$C9442,3)</f>
        <v>2</v>
      </c>
      <c r="D9442" s="19">
        <f>VLOOKUP($B9442,Price_Per_Item!$A$3:$B$11,2,FALSE)</f>
        <v>3</v>
      </c>
      <c r="E9442" s="25">
        <f t="shared" si="147"/>
        <v>6</v>
      </c>
      <c r="F9442" t="str">
        <f>IF(OR(dirty_cafe_sales!$F9442="UNKNOWN",dirty_cafe_sales!$F9442="ERROR",dirty_cafe_sales!$F9442=""),"Unknown",dirty_cafe_sales!$F9442)</f>
        <v>Digital Wallet</v>
      </c>
      <c r="G9442" t="str">
        <f>IF(OR(dirty_cafe_sales!$G9442="UNKNOWN",dirty_cafe_sales!$G9442="ERROR",dirty_cafe_sales!$G9442=""),"Unknown",dirty_cafe_sales!$G9442)</f>
        <v>Takeaway</v>
      </c>
      <c r="H9442" s="2" t="d">
        <v>2023-02-02</v>
      </c>
    </row>
    <row r="9443" spans="1:8" x14ac:dyDescent="0.2">
      <c r="A9443" s="16" t="s">
        <v>9464</v>
      </c>
      <c r="B9443" s="16" t="str">
        <f>IF(OR(dirty_cafe_sales!$B9443="UNKNOWN",dirty_cafe_sales!$B9443="",dirty_cafe_sales!$B9443="ERROR"),"Unknown_Item",dirty_cafe_sales!$B9443)</f>
        <v>Cookie</v>
      </c>
      <c r="C9443" s="23">
        <f>IF(ISNUMBER(dirty_cafe_sales!$C9443),dirty_cafe_sales!$C9443,3)</f>
        <v>1</v>
      </c>
      <c r="D9443" s="19">
        <f>VLOOKUP($B9443,Price_Per_Item!$A$3:$B$11,2,FALSE)</f>
        <v>1</v>
      </c>
      <c r="E9443" s="25">
        <f t="shared" si="147"/>
        <v>1</v>
      </c>
      <c r="F9443" t="str">
        <f>IF(OR(dirty_cafe_sales!$F9443="UNKNOWN",dirty_cafe_sales!$F9443="ERROR",dirty_cafe_sales!$F9443=""),"Unknown",dirty_cafe_sales!$F9443)</f>
        <v>Cash</v>
      </c>
      <c r="G9443" t="str">
        <f>IF(OR(dirty_cafe_sales!$G9443="UNKNOWN",dirty_cafe_sales!$G9443="ERROR",dirty_cafe_sales!$G9443=""),"Unknown",dirty_cafe_sales!$G9443)</f>
        <v>Takeaway</v>
      </c>
      <c r="H9443" s="2" t="d">
        <v>2023-11-23</v>
      </c>
    </row>
    <row r="9444" spans="1:8" x14ac:dyDescent="0.2">
      <c r="A9444" s="16" t="s">
        <v>9465</v>
      </c>
      <c r="B9444" s="16" t="str">
        <f>IF(OR(dirty_cafe_sales!$B9444="UNKNOWN",dirty_cafe_sales!$B9444="",dirty_cafe_sales!$B9444="ERROR"),"Unknown_Item",dirty_cafe_sales!$B9444)</f>
        <v>Smoothie</v>
      </c>
      <c r="C9444" s="23">
        <f>IF(ISNUMBER(dirty_cafe_sales!$C9444),dirty_cafe_sales!$C9444,3)</f>
        <v>5</v>
      </c>
      <c r="D9444" s="19">
        <f>VLOOKUP($B9444,Price_Per_Item!$A$3:$B$11,2,FALSE)</f>
        <v>4</v>
      </c>
      <c r="E9444" s="25">
        <f t="shared" si="147"/>
        <v>20</v>
      </c>
      <c r="F9444" t="str">
        <f>IF(OR(dirty_cafe_sales!$F9444="UNKNOWN",dirty_cafe_sales!$F9444="ERROR",dirty_cafe_sales!$F9444=""),"Unknown",dirty_cafe_sales!$F9444)</f>
        <v>Unknown</v>
      </c>
      <c r="G9444" t="str">
        <f>IF(OR(dirty_cafe_sales!$G9444="UNKNOWN",dirty_cafe_sales!$G9444="ERROR",dirty_cafe_sales!$G9444=""),"Unknown",dirty_cafe_sales!$G9444)</f>
        <v>Unknown</v>
      </c>
      <c r="H9444" s="2" t="d">
        <v>2023-08-26</v>
      </c>
    </row>
    <row r="9445" spans="1:8" x14ac:dyDescent="0.2">
      <c r="A9445" s="16" t="s">
        <v>9466</v>
      </c>
      <c r="B9445" s="16" t="str">
        <f>IF(OR(dirty_cafe_sales!$B9445="UNKNOWN",dirty_cafe_sales!$B9445="",dirty_cafe_sales!$B9445="ERROR"),"Unknown_Item",dirty_cafe_sales!$B9445)</f>
        <v>Coffee</v>
      </c>
      <c r="C9445" s="23">
        <f>IF(ISNUMBER(dirty_cafe_sales!$C9445),dirty_cafe_sales!$C9445,3)</f>
        <v>3</v>
      </c>
      <c r="D9445" s="19">
        <f>VLOOKUP($B9445,Price_Per_Item!$A$3:$B$11,2,FALSE)</f>
        <v>2</v>
      </c>
      <c r="E9445" s="25">
        <f t="shared" si="147"/>
        <v>6</v>
      </c>
      <c r="F9445" t="str">
        <f>IF(OR(dirty_cafe_sales!$F9445="UNKNOWN",dirty_cafe_sales!$F9445="ERROR",dirty_cafe_sales!$F9445=""),"Unknown",dirty_cafe_sales!$F9445)</f>
        <v>Cash</v>
      </c>
      <c r="G9445" t="str">
        <f>IF(OR(dirty_cafe_sales!$G9445="UNKNOWN",dirty_cafe_sales!$G9445="ERROR",dirty_cafe_sales!$G9445=""),"Unknown",dirty_cafe_sales!$G9445)</f>
        <v>In-store</v>
      </c>
      <c r="H9445" s="2" t="d">
        <v>2023-03-12</v>
      </c>
    </row>
    <row r="9446" spans="1:8" x14ac:dyDescent="0.2">
      <c r="A9446" s="16" t="s">
        <v>9467</v>
      </c>
      <c r="B9446" s="16" t="str">
        <f>IF(OR(dirty_cafe_sales!$B9446="UNKNOWN",dirty_cafe_sales!$B9446="",dirty_cafe_sales!$B9446="ERROR"),"Unknown_Item",dirty_cafe_sales!$B9446)</f>
        <v>Juice</v>
      </c>
      <c r="C9446" s="23">
        <f>IF(ISNUMBER(dirty_cafe_sales!$C9446),dirty_cafe_sales!$C9446,3)</f>
        <v>5</v>
      </c>
      <c r="D9446" s="19">
        <f>VLOOKUP($B9446,Price_Per_Item!$A$3:$B$11,2,FALSE)</f>
        <v>3</v>
      </c>
      <c r="E9446" s="25">
        <f t="shared" si="147"/>
        <v>15</v>
      </c>
      <c r="F9446" t="str">
        <f>IF(OR(dirty_cafe_sales!$F9446="UNKNOWN",dirty_cafe_sales!$F9446="ERROR",dirty_cafe_sales!$F9446=""),"Unknown",dirty_cafe_sales!$F9446)</f>
        <v>Digital Wallet</v>
      </c>
      <c r="G9446" t="str">
        <f>IF(OR(dirty_cafe_sales!$G9446="UNKNOWN",dirty_cafe_sales!$G9446="ERROR",dirty_cafe_sales!$G9446=""),"Unknown",dirty_cafe_sales!$G9446)</f>
        <v>Unknown</v>
      </c>
      <c r="H9446" s="2" t="d">
        <v>2023-09-21</v>
      </c>
    </row>
    <row r="9447" spans="1:8" x14ac:dyDescent="0.2">
      <c r="A9447" s="16" t="s">
        <v>9468</v>
      </c>
      <c r="B9447" s="16" t="str">
        <f>IF(OR(dirty_cafe_sales!$B9447="UNKNOWN",dirty_cafe_sales!$B9447="",dirty_cafe_sales!$B9447="ERROR"),"Unknown_Item",dirty_cafe_sales!$B9447)</f>
        <v>Juice</v>
      </c>
      <c r="C9447" s="23">
        <f>IF(ISNUMBER(dirty_cafe_sales!$C9447),dirty_cafe_sales!$C9447,3)</f>
        <v>3</v>
      </c>
      <c r="D9447" s="19">
        <f>VLOOKUP($B9447,Price_Per_Item!$A$3:$B$11,2,FALSE)</f>
        <v>3</v>
      </c>
      <c r="E9447" s="25">
        <f t="shared" si="147"/>
        <v>9</v>
      </c>
      <c r="F9447" t="str">
        <f>IF(OR(dirty_cafe_sales!$F9447="UNKNOWN",dirty_cafe_sales!$F9447="ERROR",dirty_cafe_sales!$F9447=""),"Unknown",dirty_cafe_sales!$F9447)</f>
        <v>Cash</v>
      </c>
      <c r="G9447" t="str">
        <f>IF(OR(dirty_cafe_sales!$G9447="UNKNOWN",dirty_cafe_sales!$G9447="ERROR",dirty_cafe_sales!$G9447=""),"Unknown",dirty_cafe_sales!$G9447)</f>
        <v>Takeaway</v>
      </c>
      <c r="H9447" s="2" t="d">
        <v>2023-09-27</v>
      </c>
    </row>
    <row r="9448" spans="1:8" x14ac:dyDescent="0.2">
      <c r="A9448" s="16" t="s">
        <v>9469</v>
      </c>
      <c r="B9448" s="16" t="str">
        <f>IF(OR(dirty_cafe_sales!$B9448="UNKNOWN",dirty_cafe_sales!$B9448="",dirty_cafe_sales!$B9448="ERROR"),"Unknown_Item",dirty_cafe_sales!$B9448)</f>
        <v>Juice</v>
      </c>
      <c r="C9448" s="23">
        <f>IF(ISNUMBER(dirty_cafe_sales!$C9448),dirty_cafe_sales!$C9448,3)</f>
        <v>1</v>
      </c>
      <c r="D9448" s="19">
        <f>VLOOKUP($B9448,Price_Per_Item!$A$3:$B$11,2,FALSE)</f>
        <v>3</v>
      </c>
      <c r="E9448" s="25">
        <f t="shared" si="147"/>
        <v>3</v>
      </c>
      <c r="F9448" t="str">
        <f>IF(OR(dirty_cafe_sales!$F9448="UNKNOWN",dirty_cafe_sales!$F9448="ERROR",dirty_cafe_sales!$F9448=""),"Unknown",dirty_cafe_sales!$F9448)</f>
        <v>Cash</v>
      </c>
      <c r="G9448" t="str">
        <f>IF(OR(dirty_cafe_sales!$G9448="UNKNOWN",dirty_cafe_sales!$G9448="ERROR",dirty_cafe_sales!$G9448=""),"Unknown",dirty_cafe_sales!$G9448)</f>
        <v>Takeaway</v>
      </c>
      <c r="H9448" s="2" t="d">
        <v>2023-10-24</v>
      </c>
    </row>
    <row r="9449" spans="1:8" x14ac:dyDescent="0.2">
      <c r="A9449" s="16" t="s">
        <v>9470</v>
      </c>
      <c r="B9449" s="16" t="str">
        <f>IF(OR(dirty_cafe_sales!$B9449="UNKNOWN",dirty_cafe_sales!$B9449="",dirty_cafe_sales!$B9449="ERROR"),"Unknown_Item",dirty_cafe_sales!$B9449)</f>
        <v>Juice</v>
      </c>
      <c r="C9449" s="23">
        <f>IF(ISNUMBER(dirty_cafe_sales!$C9449),dirty_cafe_sales!$C9449,3)</f>
        <v>5</v>
      </c>
      <c r="D9449" s="19">
        <f>VLOOKUP($B9449,Price_Per_Item!$A$3:$B$11,2,FALSE)</f>
        <v>3</v>
      </c>
      <c r="E9449" s="25">
        <f t="shared" si="147"/>
        <v>15</v>
      </c>
      <c r="F9449" t="str">
        <f>IF(OR(dirty_cafe_sales!$F9449="UNKNOWN",dirty_cafe_sales!$F9449="ERROR",dirty_cafe_sales!$F9449=""),"Unknown",dirty_cafe_sales!$F9449)</f>
        <v>Credit Card</v>
      </c>
      <c r="G9449" t="str">
        <f>IF(OR(dirty_cafe_sales!$G9449="UNKNOWN",dirty_cafe_sales!$G9449="ERROR",dirty_cafe_sales!$G9449=""),"Unknown",dirty_cafe_sales!$G9449)</f>
        <v>Unknown</v>
      </c>
      <c r="H9449" s="2" t="d">
        <v>2023-03-07</v>
      </c>
    </row>
    <row r="9450" spans="1:8" x14ac:dyDescent="0.2">
      <c r="A9450" s="16" t="s">
        <v>9471</v>
      </c>
      <c r="B9450" s="16" t="str">
        <f>IF(OR(dirty_cafe_sales!$B9450="UNKNOWN",dirty_cafe_sales!$B9450="",dirty_cafe_sales!$B9450="ERROR"),"Unknown_Item",dirty_cafe_sales!$B9450)</f>
        <v>Cookie</v>
      </c>
      <c r="C9450" s="23">
        <f>IF(ISNUMBER(dirty_cafe_sales!$C9450),dirty_cafe_sales!$C9450,3)</f>
        <v>1</v>
      </c>
      <c r="D9450" s="19">
        <f>VLOOKUP($B9450,Price_Per_Item!$A$3:$B$11,2,FALSE)</f>
        <v>1</v>
      </c>
      <c r="E9450" s="25">
        <f t="shared" si="147"/>
        <v>1</v>
      </c>
      <c r="F9450" t="str">
        <f>IF(OR(dirty_cafe_sales!$F9450="UNKNOWN",dirty_cafe_sales!$F9450="ERROR",dirty_cafe_sales!$F9450=""),"Unknown",dirty_cafe_sales!$F9450)</f>
        <v>Digital Wallet</v>
      </c>
      <c r="G9450" t="str">
        <f>IF(OR(dirty_cafe_sales!$G9450="UNKNOWN",dirty_cafe_sales!$G9450="ERROR",dirty_cafe_sales!$G9450=""),"Unknown",dirty_cafe_sales!$G9450)</f>
        <v>In-store</v>
      </c>
      <c r="H9450" s="2" t="d">
        <v>2023-07-15</v>
      </c>
    </row>
    <row r="9451" spans="1:8" x14ac:dyDescent="0.2">
      <c r="A9451" s="16" t="s">
        <v>9472</v>
      </c>
      <c r="B9451" s="16" t="str">
        <f>IF(OR(dirty_cafe_sales!$B9451="UNKNOWN",dirty_cafe_sales!$B9451="",dirty_cafe_sales!$B9451="ERROR"),"Unknown_Item",dirty_cafe_sales!$B9451)</f>
        <v>Tea</v>
      </c>
      <c r="C9451" s="23">
        <f>IF(ISNUMBER(dirty_cafe_sales!$C9451),dirty_cafe_sales!$C9451,3)</f>
        <v>5</v>
      </c>
      <c r="D9451" s="19">
        <f>VLOOKUP($B9451,Price_Per_Item!$A$3:$B$11,2,FALSE)</f>
        <v>1.5</v>
      </c>
      <c r="E9451" s="25">
        <f t="shared" si="147"/>
        <v>7.5</v>
      </c>
      <c r="F9451" t="str">
        <f>IF(OR(dirty_cafe_sales!$F9451="UNKNOWN",dirty_cafe_sales!$F9451="ERROR",dirty_cafe_sales!$F9451=""),"Unknown",dirty_cafe_sales!$F9451)</f>
        <v>Credit Card</v>
      </c>
      <c r="G9451" t="str">
        <f>IF(OR(dirty_cafe_sales!$G9451="UNKNOWN",dirty_cafe_sales!$G9451="ERROR",dirty_cafe_sales!$G9451=""),"Unknown",dirty_cafe_sales!$G9451)</f>
        <v>Takeaway</v>
      </c>
      <c r="H9451" s="2" t="d">
        <v>2023-07-18</v>
      </c>
    </row>
    <row r="9452" spans="1:8" x14ac:dyDescent="0.2">
      <c r="A9452" s="16" t="s">
        <v>9473</v>
      </c>
      <c r="B9452" s="16" t="str">
        <f>IF(OR(dirty_cafe_sales!$B9452="UNKNOWN",dirty_cafe_sales!$B9452="",dirty_cafe_sales!$B9452="ERROR"),"Unknown_Item",dirty_cafe_sales!$B9452)</f>
        <v>Cake</v>
      </c>
      <c r="C9452" s="23">
        <f>IF(ISNUMBER(dirty_cafe_sales!$C9452),dirty_cafe_sales!$C9452,3)</f>
        <v>2</v>
      </c>
      <c r="D9452" s="19">
        <f>VLOOKUP($B9452,Price_Per_Item!$A$3:$B$11,2,FALSE)</f>
        <v>3</v>
      </c>
      <c r="E9452" s="25">
        <f t="shared" si="147"/>
        <v>6</v>
      </c>
      <c r="F9452" t="str">
        <f>IF(OR(dirty_cafe_sales!$F9452="UNKNOWN",dirty_cafe_sales!$F9452="ERROR",dirty_cafe_sales!$F9452=""),"Unknown",dirty_cafe_sales!$F9452)</f>
        <v>Digital Wallet</v>
      </c>
      <c r="G9452" t="str">
        <f>IF(OR(dirty_cafe_sales!$G9452="UNKNOWN",dirty_cafe_sales!$G9452="ERROR",dirty_cafe_sales!$G9452=""),"Unknown",dirty_cafe_sales!$G9452)</f>
        <v>In-store</v>
      </c>
      <c r="H9452" s="2" t="d">
        <v>2023-01-26</v>
      </c>
    </row>
    <row r="9453" spans="1:8" x14ac:dyDescent="0.2">
      <c r="A9453" s="16" t="s">
        <v>9474</v>
      </c>
      <c r="B9453" s="16" t="str">
        <f>IF(OR(dirty_cafe_sales!$B9453="UNKNOWN",dirty_cafe_sales!$B9453="",dirty_cafe_sales!$B9453="ERROR"),"Unknown_Item",dirty_cafe_sales!$B9453)</f>
        <v>Tea</v>
      </c>
      <c r="C9453" s="23">
        <f>IF(ISNUMBER(dirty_cafe_sales!$C9453),dirty_cafe_sales!$C9453,3)</f>
        <v>4</v>
      </c>
      <c r="D9453" s="19">
        <f>VLOOKUP($B9453,Price_Per_Item!$A$3:$B$11,2,FALSE)</f>
        <v>1.5</v>
      </c>
      <c r="E9453" s="25">
        <f t="shared" si="147"/>
        <v>6</v>
      </c>
      <c r="F9453" t="str">
        <f>IF(OR(dirty_cafe_sales!$F9453="UNKNOWN",dirty_cafe_sales!$F9453="ERROR",dirty_cafe_sales!$F9453=""),"Unknown",dirty_cafe_sales!$F9453)</f>
        <v>Digital Wallet</v>
      </c>
      <c r="G9453" t="str">
        <f>IF(OR(dirty_cafe_sales!$G9453="UNKNOWN",dirty_cafe_sales!$G9453="ERROR",dirty_cafe_sales!$G9453=""),"Unknown",dirty_cafe_sales!$G9453)</f>
        <v>In-store</v>
      </c>
      <c r="H9453" s="2" t="d">
        <v>2023-07-02</v>
      </c>
    </row>
    <row r="9454" spans="1:8" x14ac:dyDescent="0.2">
      <c r="A9454" s="16" t="s">
        <v>9475</v>
      </c>
      <c r="B9454" s="16" t="str">
        <f>IF(OR(dirty_cafe_sales!$B9454="UNKNOWN",dirty_cafe_sales!$B9454="",dirty_cafe_sales!$B9454="ERROR"),"Unknown_Item",dirty_cafe_sales!$B9454)</f>
        <v>Smoothie</v>
      </c>
      <c r="C9454" s="23">
        <f>IF(ISNUMBER(dirty_cafe_sales!$C9454),dirty_cafe_sales!$C9454,3)</f>
        <v>1</v>
      </c>
      <c r="D9454" s="19">
        <f>VLOOKUP($B9454,Price_Per_Item!$A$3:$B$11,2,FALSE)</f>
        <v>4</v>
      </c>
      <c r="E9454" s="25">
        <f t="shared" si="147"/>
        <v>4</v>
      </c>
      <c r="F9454" t="str">
        <f>IF(OR(dirty_cafe_sales!$F9454="UNKNOWN",dirty_cafe_sales!$F9454="ERROR",dirty_cafe_sales!$F9454=""),"Unknown",dirty_cafe_sales!$F9454)</f>
        <v>Credit Card</v>
      </c>
      <c r="G9454" t="str">
        <f>IF(OR(dirty_cafe_sales!$G9454="UNKNOWN",dirty_cafe_sales!$G9454="ERROR",dirty_cafe_sales!$G9454=""),"Unknown",dirty_cafe_sales!$G9454)</f>
        <v>Takeaway</v>
      </c>
      <c r="H9454" s="2" t="d">
        <v>2023-01-21</v>
      </c>
    </row>
    <row r="9455" spans="1:8" x14ac:dyDescent="0.2">
      <c r="A9455" s="16" t="s">
        <v>9476</v>
      </c>
      <c r="B9455" s="16" t="str">
        <f>IF(OR(dirty_cafe_sales!$B9455="UNKNOWN",dirty_cafe_sales!$B9455="",dirty_cafe_sales!$B9455="ERROR"),"Unknown_Item",dirty_cafe_sales!$B9455)</f>
        <v>Cake</v>
      </c>
      <c r="C9455" s="23">
        <f>IF(ISNUMBER(dirty_cafe_sales!$C9455),dirty_cafe_sales!$C9455,3)</f>
        <v>1</v>
      </c>
      <c r="D9455" s="19">
        <f>VLOOKUP($B9455,Price_Per_Item!$A$3:$B$11,2,FALSE)</f>
        <v>3</v>
      </c>
      <c r="E9455" s="25">
        <f t="shared" si="147"/>
        <v>3</v>
      </c>
      <c r="F9455" t="str">
        <f>IF(OR(dirty_cafe_sales!$F9455="UNKNOWN",dirty_cafe_sales!$F9455="ERROR",dirty_cafe_sales!$F9455=""),"Unknown",dirty_cafe_sales!$F9455)</f>
        <v>Cash</v>
      </c>
      <c r="G9455" t="str">
        <f>IF(OR(dirty_cafe_sales!$G9455="UNKNOWN",dirty_cafe_sales!$G9455="ERROR",dirty_cafe_sales!$G9455=""),"Unknown",dirty_cafe_sales!$G9455)</f>
        <v>Unknown</v>
      </c>
      <c r="H9455" s="2" t="d">
        <v>2023-09-26</v>
      </c>
    </row>
    <row r="9456" spans="1:8" x14ac:dyDescent="0.2">
      <c r="A9456" s="16" t="s">
        <v>9477</v>
      </c>
      <c r="B9456" s="16" t="str">
        <f>IF(OR(dirty_cafe_sales!$B9456="UNKNOWN",dirty_cafe_sales!$B9456="",dirty_cafe_sales!$B9456="ERROR"),"Unknown_Item",dirty_cafe_sales!$B9456)</f>
        <v>Salad</v>
      </c>
      <c r="C9456" s="23">
        <f>IF(ISNUMBER(dirty_cafe_sales!$C9456),dirty_cafe_sales!$C9456,3)</f>
        <v>5</v>
      </c>
      <c r="D9456" s="19">
        <f>VLOOKUP($B9456,Price_Per_Item!$A$3:$B$11,2,FALSE)</f>
        <v>5</v>
      </c>
      <c r="E9456" s="25">
        <f t="shared" si="147"/>
        <v>25</v>
      </c>
      <c r="F9456" t="str">
        <f>IF(OR(dirty_cafe_sales!$F9456="UNKNOWN",dirty_cafe_sales!$F9456="ERROR",dirty_cafe_sales!$F9456=""),"Unknown",dirty_cafe_sales!$F9456)</f>
        <v>Credit Card</v>
      </c>
      <c r="G9456" t="str">
        <f>IF(OR(dirty_cafe_sales!$G9456="UNKNOWN",dirty_cafe_sales!$G9456="ERROR",dirty_cafe_sales!$G9456=""),"Unknown",dirty_cafe_sales!$G9456)</f>
        <v>Unknown</v>
      </c>
      <c r="H9456" s="2" t="d">
        <v>2023-06-22</v>
      </c>
    </row>
    <row r="9457" spans="1:8" x14ac:dyDescent="0.2">
      <c r="A9457" s="16" t="s">
        <v>9478</v>
      </c>
      <c r="B9457" s="16" t="str">
        <f>IF(OR(dirty_cafe_sales!$B9457="UNKNOWN",dirty_cafe_sales!$B9457="",dirty_cafe_sales!$B9457="ERROR"),"Unknown_Item",dirty_cafe_sales!$B9457)</f>
        <v>Sandwich</v>
      </c>
      <c r="C9457" s="23">
        <f>IF(ISNUMBER(dirty_cafe_sales!$C9457),dirty_cafe_sales!$C9457,3)</f>
        <v>5</v>
      </c>
      <c r="D9457" s="19">
        <f>VLOOKUP($B9457,Price_Per_Item!$A$3:$B$11,2,FALSE)</f>
        <v>4</v>
      </c>
      <c r="E9457" s="25">
        <f t="shared" si="147"/>
        <v>20</v>
      </c>
      <c r="F9457" t="str">
        <f>IF(OR(dirty_cafe_sales!$F9457="UNKNOWN",dirty_cafe_sales!$F9457="ERROR",dirty_cafe_sales!$F9457=""),"Unknown",dirty_cafe_sales!$F9457)</f>
        <v>Digital Wallet</v>
      </c>
      <c r="G9457" t="str">
        <f>IF(OR(dirty_cafe_sales!$G9457="UNKNOWN",dirty_cafe_sales!$G9457="ERROR",dirty_cafe_sales!$G9457=""),"Unknown",dirty_cafe_sales!$G9457)</f>
        <v>Takeaway</v>
      </c>
      <c r="H9457" s="2" t="d">
        <v>2023-04-30</v>
      </c>
    </row>
    <row r="9458" spans="1:8" x14ac:dyDescent="0.2">
      <c r="A9458" s="16" t="s">
        <v>9479</v>
      </c>
      <c r="B9458" s="16" t="str">
        <f>IF(OR(dirty_cafe_sales!$B9458="UNKNOWN",dirty_cafe_sales!$B9458="",dirty_cafe_sales!$B9458="ERROR"),"Unknown_Item",dirty_cafe_sales!$B9458)</f>
        <v>Unknown_Item</v>
      </c>
      <c r="C9458" s="23">
        <f>IF(ISNUMBER(dirty_cafe_sales!$C9458),dirty_cafe_sales!$C9458,3)</f>
        <v>2</v>
      </c>
      <c r="D9458" s="19">
        <f>VLOOKUP($B9458,Price_Per_Item!$A$3:$B$11,2,FALSE)</f>
        <v>2.9375</v>
      </c>
      <c r="E9458" s="25">
        <f t="shared" si="147"/>
        <v>5.875</v>
      </c>
      <c r="F9458" t="str">
        <f>IF(OR(dirty_cafe_sales!$F9458="UNKNOWN",dirty_cafe_sales!$F9458="ERROR",dirty_cafe_sales!$F9458=""),"Unknown",dirty_cafe_sales!$F9458)</f>
        <v>Digital Wallet</v>
      </c>
      <c r="G9458" t="str">
        <f>IF(OR(dirty_cafe_sales!$G9458="UNKNOWN",dirty_cafe_sales!$G9458="ERROR",dirty_cafe_sales!$G9458=""),"Unknown",dirty_cafe_sales!$G9458)</f>
        <v>Unknown</v>
      </c>
      <c r="H9458" s="2" t="d">
        <v>2023-01-12</v>
      </c>
    </row>
    <row r="9459" spans="1:8" x14ac:dyDescent="0.2">
      <c r="A9459" s="16" t="s">
        <v>9480</v>
      </c>
      <c r="B9459" s="16" t="str">
        <f>IF(OR(dirty_cafe_sales!$B9459="UNKNOWN",dirty_cafe_sales!$B9459="",dirty_cafe_sales!$B9459="ERROR"),"Unknown_Item",dirty_cafe_sales!$B9459)</f>
        <v>Coffee</v>
      </c>
      <c r="C9459" s="23">
        <f>IF(ISNUMBER(dirty_cafe_sales!$C9459),dirty_cafe_sales!$C9459,3)</f>
        <v>3</v>
      </c>
      <c r="D9459" s="19">
        <f>VLOOKUP($B9459,Price_Per_Item!$A$3:$B$11,2,FALSE)</f>
        <v>2</v>
      </c>
      <c r="E9459" s="25">
        <f t="shared" si="147"/>
        <v>6</v>
      </c>
      <c r="F9459" t="str">
        <f>IF(OR(dirty_cafe_sales!$F9459="UNKNOWN",dirty_cafe_sales!$F9459="ERROR",dirty_cafe_sales!$F9459=""),"Unknown",dirty_cafe_sales!$F9459)</f>
        <v>Unknown</v>
      </c>
      <c r="G9459" t="str">
        <f>IF(OR(dirty_cafe_sales!$G9459="UNKNOWN",dirty_cafe_sales!$G9459="ERROR",dirty_cafe_sales!$G9459=""),"Unknown",dirty_cafe_sales!$G9459)</f>
        <v>Takeaway</v>
      </c>
      <c r="H9459" s="2" t="d">
        <v>2023-08-18</v>
      </c>
    </row>
    <row r="9460" spans="1:8" x14ac:dyDescent="0.2">
      <c r="A9460" s="16" t="s">
        <v>9481</v>
      </c>
      <c r="B9460" s="16" t="str">
        <f>IF(OR(dirty_cafe_sales!$B9460="UNKNOWN",dirty_cafe_sales!$B9460="",dirty_cafe_sales!$B9460="ERROR"),"Unknown_Item",dirty_cafe_sales!$B9460)</f>
        <v>Smoothie</v>
      </c>
      <c r="C9460" s="23">
        <f>IF(ISNUMBER(dirty_cafe_sales!$C9460),dirty_cafe_sales!$C9460,3)</f>
        <v>5</v>
      </c>
      <c r="D9460" s="19">
        <f>VLOOKUP($B9460,Price_Per_Item!$A$3:$B$11,2,FALSE)</f>
        <v>4</v>
      </c>
      <c r="E9460" s="25">
        <f t="shared" si="147"/>
        <v>20</v>
      </c>
      <c r="F9460" t="str">
        <f>IF(OR(dirty_cafe_sales!$F9460="UNKNOWN",dirty_cafe_sales!$F9460="ERROR",dirty_cafe_sales!$F9460=""),"Unknown",dirty_cafe_sales!$F9460)</f>
        <v>Unknown</v>
      </c>
      <c r="G9460" t="str">
        <f>IF(OR(dirty_cafe_sales!$G9460="UNKNOWN",dirty_cafe_sales!$G9460="ERROR",dirty_cafe_sales!$G9460=""),"Unknown",dirty_cafe_sales!$G9460)</f>
        <v>In-store</v>
      </c>
      <c r="H9460" s="2" t="d">
        <v>2023-12-08</v>
      </c>
    </row>
    <row r="9461" spans="1:8" x14ac:dyDescent="0.2">
      <c r="A9461" s="16" t="s">
        <v>9482</v>
      </c>
      <c r="B9461" s="16" t="str">
        <f>IF(OR(dirty_cafe_sales!$B9461="UNKNOWN",dirty_cafe_sales!$B9461="",dirty_cafe_sales!$B9461="ERROR"),"Unknown_Item",dirty_cafe_sales!$B9461)</f>
        <v>Tea</v>
      </c>
      <c r="C9461" s="23">
        <f>IF(ISNUMBER(dirty_cafe_sales!$C9461),dirty_cafe_sales!$C9461,3)</f>
        <v>1</v>
      </c>
      <c r="D9461" s="19">
        <f>VLOOKUP($B9461,Price_Per_Item!$A$3:$B$11,2,FALSE)</f>
        <v>1.5</v>
      </c>
      <c r="E9461" s="25">
        <f t="shared" si="147"/>
        <v>1.5</v>
      </c>
      <c r="F9461" t="str">
        <f>IF(OR(dirty_cafe_sales!$F9461="UNKNOWN",dirty_cafe_sales!$F9461="ERROR",dirty_cafe_sales!$F9461=""),"Unknown",dirty_cafe_sales!$F9461)</f>
        <v>Credit Card</v>
      </c>
      <c r="G9461" t="str">
        <f>IF(OR(dirty_cafe_sales!$G9461="UNKNOWN",dirty_cafe_sales!$G9461="ERROR",dirty_cafe_sales!$G9461=""),"Unknown",dirty_cafe_sales!$G9461)</f>
        <v>Unknown</v>
      </c>
      <c r="H9461" s="2" t="d">
        <v>2023-12-13</v>
      </c>
    </row>
    <row r="9462" spans="1:8" x14ac:dyDescent="0.2">
      <c r="A9462" s="16" t="s">
        <v>9483</v>
      </c>
      <c r="B9462" s="16" t="str">
        <f>IF(OR(dirty_cafe_sales!$B9462="UNKNOWN",dirty_cafe_sales!$B9462="",dirty_cafe_sales!$B9462="ERROR"),"Unknown_Item",dirty_cafe_sales!$B9462)</f>
        <v>Cake</v>
      </c>
      <c r="C9462" s="23">
        <f>IF(ISNUMBER(dirty_cafe_sales!$C9462),dirty_cafe_sales!$C9462,3)</f>
        <v>3</v>
      </c>
      <c r="D9462" s="19">
        <f>VLOOKUP($B9462,Price_Per_Item!$A$3:$B$11,2,FALSE)</f>
        <v>3</v>
      </c>
      <c r="E9462" s="25">
        <f t="shared" si="147"/>
        <v>9</v>
      </c>
      <c r="F9462" t="str">
        <f>IF(OR(dirty_cafe_sales!$F9462="UNKNOWN",dirty_cafe_sales!$F9462="ERROR",dirty_cafe_sales!$F9462=""),"Unknown",dirty_cafe_sales!$F9462)</f>
        <v>Credit Card</v>
      </c>
      <c r="G9462" t="str">
        <f>IF(OR(dirty_cafe_sales!$G9462="UNKNOWN",dirty_cafe_sales!$G9462="ERROR",dirty_cafe_sales!$G9462=""),"Unknown",dirty_cafe_sales!$G9462)</f>
        <v>Takeaway</v>
      </c>
      <c r="H9462" s="2" t="d">
        <v>2023-11-22</v>
      </c>
    </row>
    <row r="9463" spans="1:8" x14ac:dyDescent="0.2">
      <c r="A9463" s="16" t="s">
        <v>9484</v>
      </c>
      <c r="B9463" s="16" t="str">
        <f>IF(OR(dirty_cafe_sales!$B9463="UNKNOWN",dirty_cafe_sales!$B9463="",dirty_cafe_sales!$B9463="ERROR"),"Unknown_Item",dirty_cafe_sales!$B9463)</f>
        <v>Salad</v>
      </c>
      <c r="C9463" s="23">
        <f>IF(ISNUMBER(dirty_cafe_sales!$C9463),dirty_cafe_sales!$C9463,3)</f>
        <v>1</v>
      </c>
      <c r="D9463" s="19">
        <f>VLOOKUP($B9463,Price_Per_Item!$A$3:$B$11,2,FALSE)</f>
        <v>5</v>
      </c>
      <c r="E9463" s="25">
        <f t="shared" si="147"/>
        <v>5</v>
      </c>
      <c r="F9463" t="str">
        <f>IF(OR(dirty_cafe_sales!$F9463="UNKNOWN",dirty_cafe_sales!$F9463="ERROR",dirty_cafe_sales!$F9463=""),"Unknown",dirty_cafe_sales!$F9463)</f>
        <v>Unknown</v>
      </c>
      <c r="G9463" t="str">
        <f>IF(OR(dirty_cafe_sales!$G9463="UNKNOWN",dirty_cafe_sales!$G9463="ERROR",dirty_cafe_sales!$G9463=""),"Unknown",dirty_cafe_sales!$G9463)</f>
        <v>In-store</v>
      </c>
      <c r="H9463" s="2" t="d">
        <v>2023-02-24</v>
      </c>
    </row>
    <row r="9464" spans="1:8" x14ac:dyDescent="0.2">
      <c r="A9464" s="16" t="s">
        <v>9485</v>
      </c>
      <c r="B9464" s="16" t="str">
        <f>IF(OR(dirty_cafe_sales!$B9464="UNKNOWN",dirty_cafe_sales!$B9464="",dirty_cafe_sales!$B9464="ERROR"),"Unknown_Item",dirty_cafe_sales!$B9464)</f>
        <v>Coffee</v>
      </c>
      <c r="C9464" s="23">
        <f>IF(ISNUMBER(dirty_cafe_sales!$C9464),dirty_cafe_sales!$C9464,3)</f>
        <v>3</v>
      </c>
      <c r="D9464" s="19">
        <f>VLOOKUP($B9464,Price_Per_Item!$A$3:$B$11,2,FALSE)</f>
        <v>2</v>
      </c>
      <c r="E9464" s="25">
        <f t="shared" si="147"/>
        <v>6</v>
      </c>
      <c r="F9464" t="str">
        <f>IF(OR(dirty_cafe_sales!$F9464="UNKNOWN",dirty_cafe_sales!$F9464="ERROR",dirty_cafe_sales!$F9464=""),"Unknown",dirty_cafe_sales!$F9464)</f>
        <v>Digital Wallet</v>
      </c>
      <c r="G9464" t="str">
        <f>IF(OR(dirty_cafe_sales!$G9464="UNKNOWN",dirty_cafe_sales!$G9464="ERROR",dirty_cafe_sales!$G9464=""),"Unknown",dirty_cafe_sales!$G9464)</f>
        <v>In-store</v>
      </c>
      <c r="H9464" s="2" t="d">
        <v>2023-10-15</v>
      </c>
    </row>
    <row r="9465" spans="1:8" x14ac:dyDescent="0.2">
      <c r="A9465" s="16" t="s">
        <v>9486</v>
      </c>
      <c r="B9465" s="16" t="str">
        <f>IF(OR(dirty_cafe_sales!$B9465="UNKNOWN",dirty_cafe_sales!$B9465="",dirty_cafe_sales!$B9465="ERROR"),"Unknown_Item",dirty_cafe_sales!$B9465)</f>
        <v>Smoothie</v>
      </c>
      <c r="C9465" s="23">
        <f>IF(ISNUMBER(dirty_cafe_sales!$C9465),dirty_cafe_sales!$C9465,3)</f>
        <v>1</v>
      </c>
      <c r="D9465" s="19">
        <f>VLOOKUP($B9465,Price_Per_Item!$A$3:$B$11,2,FALSE)</f>
        <v>4</v>
      </c>
      <c r="E9465" s="25">
        <f t="shared" si="147"/>
        <v>4</v>
      </c>
      <c r="F9465" t="str">
        <f>IF(OR(dirty_cafe_sales!$F9465="UNKNOWN",dirty_cafe_sales!$F9465="ERROR",dirty_cafe_sales!$F9465=""),"Unknown",dirty_cafe_sales!$F9465)</f>
        <v>Cash</v>
      </c>
      <c r="G9465" t="str">
        <f>IF(OR(dirty_cafe_sales!$G9465="UNKNOWN",dirty_cafe_sales!$G9465="ERROR",dirty_cafe_sales!$G9465=""),"Unknown",dirty_cafe_sales!$G9465)</f>
        <v>Unknown</v>
      </c>
      <c r="H9465" s="2" t="d">
        <v>2023-09-10</v>
      </c>
    </row>
    <row r="9466" spans="1:8" x14ac:dyDescent="0.2">
      <c r="A9466" s="16" t="s">
        <v>9487</v>
      </c>
      <c r="B9466" s="16" t="str">
        <f>IF(OR(dirty_cafe_sales!$B9466="UNKNOWN",dirty_cafe_sales!$B9466="",dirty_cafe_sales!$B9466="ERROR"),"Unknown_Item",dirty_cafe_sales!$B9466)</f>
        <v>Unknown_Item</v>
      </c>
      <c r="C9466" s="23">
        <f>IF(ISNUMBER(dirty_cafe_sales!$C9466),dirty_cafe_sales!$C9466,3)</f>
        <v>1</v>
      </c>
      <c r="D9466" s="19">
        <f>VLOOKUP($B9466,Price_Per_Item!$A$3:$B$11,2,FALSE)</f>
        <v>2.9375</v>
      </c>
      <c r="E9466" s="25">
        <f t="shared" si="147"/>
        <v>2.9375</v>
      </c>
      <c r="F9466" t="str">
        <f>IF(OR(dirty_cafe_sales!$F9466="UNKNOWN",dirty_cafe_sales!$F9466="ERROR",dirty_cafe_sales!$F9466=""),"Unknown",dirty_cafe_sales!$F9466)</f>
        <v>Digital Wallet</v>
      </c>
      <c r="G9466" t="str">
        <f>IF(OR(dirty_cafe_sales!$G9466="UNKNOWN",dirty_cafe_sales!$G9466="ERROR",dirty_cafe_sales!$G9466=""),"Unknown",dirty_cafe_sales!$G9466)</f>
        <v>Takeaway</v>
      </c>
      <c r="H9466" s="2" t="d">
        <v>2023-03-04</v>
      </c>
    </row>
    <row r="9467" spans="1:8" x14ac:dyDescent="0.2">
      <c r="A9467" s="16" t="s">
        <v>9488</v>
      </c>
      <c r="B9467" s="16" t="str">
        <f>IF(OR(dirty_cafe_sales!$B9467="UNKNOWN",dirty_cafe_sales!$B9467="",dirty_cafe_sales!$B9467="ERROR"),"Unknown_Item",dirty_cafe_sales!$B9467)</f>
        <v>Cake</v>
      </c>
      <c r="C9467" s="23">
        <f>IF(ISNUMBER(dirty_cafe_sales!$C9467),dirty_cafe_sales!$C9467,3)</f>
        <v>1</v>
      </c>
      <c r="D9467" s="19">
        <f>VLOOKUP($B9467,Price_Per_Item!$A$3:$B$11,2,FALSE)</f>
        <v>3</v>
      </c>
      <c r="E9467" s="25">
        <f t="shared" si="147"/>
        <v>3</v>
      </c>
      <c r="F9467" t="str">
        <f>IF(OR(dirty_cafe_sales!$F9467="UNKNOWN",dirty_cafe_sales!$F9467="ERROR",dirty_cafe_sales!$F9467=""),"Unknown",dirty_cafe_sales!$F9467)</f>
        <v>Unknown</v>
      </c>
      <c r="G9467" t="str">
        <f>IF(OR(dirty_cafe_sales!$G9467="UNKNOWN",dirty_cafe_sales!$G9467="ERROR",dirty_cafe_sales!$G9467=""),"Unknown",dirty_cafe_sales!$G9467)</f>
        <v>Takeaway</v>
      </c>
      <c r="H9467" s="2" t="d">
        <v>2023-09-20</v>
      </c>
    </row>
    <row r="9468" spans="1:8" x14ac:dyDescent="0.2">
      <c r="A9468" s="16" t="s">
        <v>9489</v>
      </c>
      <c r="B9468" s="16" t="str">
        <f>IF(OR(dirty_cafe_sales!$B9468="UNKNOWN",dirty_cafe_sales!$B9468="",dirty_cafe_sales!$B9468="ERROR"),"Unknown_Item",dirty_cafe_sales!$B9468)</f>
        <v>Salad</v>
      </c>
      <c r="C9468" s="23">
        <f>IF(ISNUMBER(dirty_cafe_sales!$C9468),dirty_cafe_sales!$C9468,3)</f>
        <v>4</v>
      </c>
      <c r="D9468" s="19">
        <f>VLOOKUP($B9468,Price_Per_Item!$A$3:$B$11,2,FALSE)</f>
        <v>5</v>
      </c>
      <c r="E9468" s="25">
        <f t="shared" si="147"/>
        <v>20</v>
      </c>
      <c r="F9468" t="str">
        <f>IF(OR(dirty_cafe_sales!$F9468="UNKNOWN",dirty_cafe_sales!$F9468="ERROR",dirty_cafe_sales!$F9468=""),"Unknown",dirty_cafe_sales!$F9468)</f>
        <v>Cash</v>
      </c>
      <c r="G9468" t="str">
        <f>IF(OR(dirty_cafe_sales!$G9468="UNKNOWN",dirty_cafe_sales!$G9468="ERROR",dirty_cafe_sales!$G9468=""),"Unknown",dirty_cafe_sales!$G9468)</f>
        <v>In-store</v>
      </c>
      <c r="H9468" s="2" t="d">
        <v>2023-03-09</v>
      </c>
    </row>
    <row r="9469" spans="1:8" x14ac:dyDescent="0.2">
      <c r="A9469" s="16" t="s">
        <v>9490</v>
      </c>
      <c r="B9469" s="16" t="str">
        <f>IF(OR(dirty_cafe_sales!$B9469="UNKNOWN",dirty_cafe_sales!$B9469="",dirty_cafe_sales!$B9469="ERROR"),"Unknown_Item",dirty_cafe_sales!$B9469)</f>
        <v>Smoothie</v>
      </c>
      <c r="C9469" s="23">
        <f>IF(ISNUMBER(dirty_cafe_sales!$C9469),dirty_cafe_sales!$C9469,3)</f>
        <v>3</v>
      </c>
      <c r="D9469" s="19">
        <f>VLOOKUP($B9469,Price_Per_Item!$A$3:$B$11,2,FALSE)</f>
        <v>4</v>
      </c>
      <c r="E9469" s="25">
        <f t="shared" si="147"/>
        <v>12</v>
      </c>
      <c r="F9469" t="str">
        <f>IF(OR(dirty_cafe_sales!$F9469="UNKNOWN",dirty_cafe_sales!$F9469="ERROR",dirty_cafe_sales!$F9469=""),"Unknown",dirty_cafe_sales!$F9469)</f>
        <v>Credit Card</v>
      </c>
      <c r="G9469" t="str">
        <f>IF(OR(dirty_cafe_sales!$G9469="UNKNOWN",dirty_cafe_sales!$G9469="ERROR",dirty_cafe_sales!$G9469=""),"Unknown",dirty_cafe_sales!$G9469)</f>
        <v>In-store</v>
      </c>
      <c r="H9469" s="2" t="d">
        <v>2023-09-19</v>
      </c>
    </row>
    <row r="9470" spans="1:8" x14ac:dyDescent="0.2">
      <c r="A9470" s="16" t="s">
        <v>9491</v>
      </c>
      <c r="B9470" s="16" t="str">
        <f>IF(OR(dirty_cafe_sales!$B9470="UNKNOWN",dirty_cafe_sales!$B9470="",dirty_cafe_sales!$B9470="ERROR"),"Unknown_Item",dirty_cafe_sales!$B9470)</f>
        <v>Tea</v>
      </c>
      <c r="C9470" s="23">
        <f>IF(ISNUMBER(dirty_cafe_sales!$C9470),dirty_cafe_sales!$C9470,3)</f>
        <v>1</v>
      </c>
      <c r="D9470" s="19">
        <f>VLOOKUP($B9470,Price_Per_Item!$A$3:$B$11,2,FALSE)</f>
        <v>1.5</v>
      </c>
      <c r="E9470" s="25">
        <f t="shared" si="147"/>
        <v>1.5</v>
      </c>
      <c r="F9470" t="str">
        <f>IF(OR(dirty_cafe_sales!$F9470="UNKNOWN",dirty_cafe_sales!$F9470="ERROR",dirty_cafe_sales!$F9470=""),"Unknown",dirty_cafe_sales!$F9470)</f>
        <v>Unknown</v>
      </c>
      <c r="G9470" t="str">
        <f>IF(OR(dirty_cafe_sales!$G9470="UNKNOWN",dirty_cafe_sales!$G9470="ERROR",dirty_cafe_sales!$G9470=""),"Unknown",dirty_cafe_sales!$G9470)</f>
        <v>Unknown</v>
      </c>
      <c r="H9470" s="2" t="d">
        <v>2023-06-28</v>
      </c>
    </row>
    <row r="9471" spans="1:8" x14ac:dyDescent="0.2">
      <c r="A9471" s="16" t="s">
        <v>9492</v>
      </c>
      <c r="B9471" s="16" t="str">
        <f>IF(OR(dirty_cafe_sales!$B9471="UNKNOWN",dirty_cafe_sales!$B9471="",dirty_cafe_sales!$B9471="ERROR"),"Unknown_Item",dirty_cafe_sales!$B9471)</f>
        <v>Cake</v>
      </c>
      <c r="C9471" s="23">
        <f>IF(ISNUMBER(dirty_cafe_sales!$C9471),dirty_cafe_sales!$C9471,3)</f>
        <v>2</v>
      </c>
      <c r="D9471" s="19">
        <f>VLOOKUP($B9471,Price_Per_Item!$A$3:$B$11,2,FALSE)</f>
        <v>3</v>
      </c>
      <c r="E9471" s="25">
        <f t="shared" si="147"/>
        <v>6</v>
      </c>
      <c r="F9471" t="str">
        <f>IF(OR(dirty_cafe_sales!$F9471="UNKNOWN",dirty_cafe_sales!$F9471="ERROR",dirty_cafe_sales!$F9471=""),"Unknown",dirty_cafe_sales!$F9471)</f>
        <v>Unknown</v>
      </c>
      <c r="G9471" t="str">
        <f>IF(OR(dirty_cafe_sales!$G9471="UNKNOWN",dirty_cafe_sales!$G9471="ERROR",dirty_cafe_sales!$G9471=""),"Unknown",dirty_cafe_sales!$G9471)</f>
        <v>Unknown</v>
      </c>
      <c r="H9471" s="2" t="d">
        <v>2023-09-10</v>
      </c>
    </row>
    <row r="9472" spans="1:8" x14ac:dyDescent="0.2">
      <c r="A9472" s="16" t="s">
        <v>9493</v>
      </c>
      <c r="B9472" s="16" t="str">
        <f>IF(OR(dirty_cafe_sales!$B9472="UNKNOWN",dirty_cafe_sales!$B9472="",dirty_cafe_sales!$B9472="ERROR"),"Unknown_Item",dirty_cafe_sales!$B9472)</f>
        <v>Juice</v>
      </c>
      <c r="C9472" s="23">
        <f>IF(ISNUMBER(dirty_cafe_sales!$C9472),dirty_cafe_sales!$C9472,3)</f>
        <v>2</v>
      </c>
      <c r="D9472" s="19">
        <f>VLOOKUP($B9472,Price_Per_Item!$A$3:$B$11,2,FALSE)</f>
        <v>3</v>
      </c>
      <c r="E9472" s="25">
        <f t="shared" si="147"/>
        <v>6</v>
      </c>
      <c r="F9472" t="str">
        <f>IF(OR(dirty_cafe_sales!$F9472="UNKNOWN",dirty_cafe_sales!$F9472="ERROR",dirty_cafe_sales!$F9472=""),"Unknown",dirty_cafe_sales!$F9472)</f>
        <v>Digital Wallet</v>
      </c>
      <c r="G9472" t="str">
        <f>IF(OR(dirty_cafe_sales!$G9472="UNKNOWN",dirty_cafe_sales!$G9472="ERROR",dirty_cafe_sales!$G9472=""),"Unknown",dirty_cafe_sales!$G9472)</f>
        <v>Unknown</v>
      </c>
      <c r="H9472" s="2" t="d">
        <v>2023-12-24</v>
      </c>
    </row>
    <row r="9473" spans="1:8" x14ac:dyDescent="0.2">
      <c r="A9473" s="16" t="s">
        <v>9494</v>
      </c>
      <c r="B9473" s="16" t="str">
        <f>IF(OR(dirty_cafe_sales!$B9473="UNKNOWN",dirty_cafe_sales!$B9473="",dirty_cafe_sales!$B9473="ERROR"),"Unknown_Item",dirty_cafe_sales!$B9473)</f>
        <v>Smoothie</v>
      </c>
      <c r="C9473" s="23">
        <f>IF(ISNUMBER(dirty_cafe_sales!$C9473),dirty_cafe_sales!$C9473,3)</f>
        <v>4</v>
      </c>
      <c r="D9473" s="19">
        <f>VLOOKUP($B9473,Price_Per_Item!$A$3:$B$11,2,FALSE)</f>
        <v>4</v>
      </c>
      <c r="E9473" s="25">
        <f t="shared" si="147"/>
        <v>16</v>
      </c>
      <c r="F9473" t="str">
        <f>IF(OR(dirty_cafe_sales!$F9473="UNKNOWN",dirty_cafe_sales!$F9473="ERROR",dirty_cafe_sales!$F9473=""),"Unknown",dirty_cafe_sales!$F9473)</f>
        <v>Digital Wallet</v>
      </c>
      <c r="G9473" t="str">
        <f>IF(OR(dirty_cafe_sales!$G9473="UNKNOWN",dirty_cafe_sales!$G9473="ERROR",dirty_cafe_sales!$G9473=""),"Unknown",dirty_cafe_sales!$G9473)</f>
        <v>Unknown</v>
      </c>
      <c r="H9473" s="2" t="d">
        <v>2023-06-27</v>
      </c>
    </row>
    <row r="9474" spans="1:8" x14ac:dyDescent="0.2">
      <c r="A9474" s="16" t="s">
        <v>9495</v>
      </c>
      <c r="B9474" s="16" t="str">
        <f>IF(OR(dirty_cafe_sales!$B9474="UNKNOWN",dirty_cafe_sales!$B9474="",dirty_cafe_sales!$B9474="ERROR"),"Unknown_Item",dirty_cafe_sales!$B9474)</f>
        <v>Cake</v>
      </c>
      <c r="C9474" s="23">
        <f>IF(ISNUMBER(dirty_cafe_sales!$C9474),dirty_cafe_sales!$C9474,3)</f>
        <v>4</v>
      </c>
      <c r="D9474" s="19">
        <f>VLOOKUP($B9474,Price_Per_Item!$A$3:$B$11,2,FALSE)</f>
        <v>3</v>
      </c>
      <c r="E9474" s="25">
        <f t="shared" si="147"/>
        <v>12</v>
      </c>
      <c r="F9474" t="str">
        <f>IF(OR(dirty_cafe_sales!$F9474="UNKNOWN",dirty_cafe_sales!$F9474="ERROR",dirty_cafe_sales!$F9474=""),"Unknown",dirty_cafe_sales!$F9474)</f>
        <v>Digital Wallet</v>
      </c>
      <c r="G9474" t="str">
        <f>IF(OR(dirty_cafe_sales!$G9474="UNKNOWN",dirty_cafe_sales!$G9474="ERROR",dirty_cafe_sales!$G9474=""),"Unknown",dirty_cafe_sales!$G9474)</f>
        <v>Takeaway</v>
      </c>
      <c r="H9474" s="2" t="d">
        <v>2023-11-09</v>
      </c>
    </row>
    <row r="9475" spans="1:8" x14ac:dyDescent="0.2">
      <c r="A9475" s="16" t="s">
        <v>9496</v>
      </c>
      <c r="B9475" s="16" t="str">
        <f>IF(OR(dirty_cafe_sales!$B9475="UNKNOWN",dirty_cafe_sales!$B9475="",dirty_cafe_sales!$B9475="ERROR"),"Unknown_Item",dirty_cafe_sales!$B9475)</f>
        <v>Sandwich</v>
      </c>
      <c r="C9475" s="23">
        <f>IF(ISNUMBER(dirty_cafe_sales!$C9475),dirty_cafe_sales!$C9475,3)</f>
        <v>3</v>
      </c>
      <c r="D9475" s="19">
        <f>VLOOKUP($B9475,Price_Per_Item!$A$3:$B$11,2,FALSE)</f>
        <v>4</v>
      </c>
      <c r="E9475" s="25">
        <f t="shared" ref="E9475:E9538" si="148">C9475*D9475</f>
        <v>12</v>
      </c>
      <c r="F9475" t="str">
        <f>IF(OR(dirty_cafe_sales!$F9475="UNKNOWN",dirty_cafe_sales!$F9475="ERROR",dirty_cafe_sales!$F9475=""),"Unknown",dirty_cafe_sales!$F9475)</f>
        <v>Unknown</v>
      </c>
      <c r="G9475" t="str">
        <f>IF(OR(dirty_cafe_sales!$G9475="UNKNOWN",dirty_cafe_sales!$G9475="ERROR",dirty_cafe_sales!$G9475=""),"Unknown",dirty_cafe_sales!$G9475)</f>
        <v>Takeaway</v>
      </c>
      <c r="H9475" s="2" t="d">
        <v>2023-11-18</v>
      </c>
    </row>
    <row r="9476" spans="1:8" x14ac:dyDescent="0.2">
      <c r="A9476" s="16" t="s">
        <v>9497</v>
      </c>
      <c r="B9476" s="16" t="str">
        <f>IF(OR(dirty_cafe_sales!$B9476="UNKNOWN",dirty_cafe_sales!$B9476="",dirty_cafe_sales!$B9476="ERROR"),"Unknown_Item",dirty_cafe_sales!$B9476)</f>
        <v>Salad</v>
      </c>
      <c r="C9476" s="23">
        <f>IF(ISNUMBER(dirty_cafe_sales!$C9476),dirty_cafe_sales!$C9476,3)</f>
        <v>3</v>
      </c>
      <c r="D9476" s="19">
        <f>VLOOKUP($B9476,Price_Per_Item!$A$3:$B$11,2,FALSE)</f>
        <v>5</v>
      </c>
      <c r="E9476" s="25">
        <f t="shared" si="148"/>
        <v>15</v>
      </c>
      <c r="F9476" t="str">
        <f>IF(OR(dirty_cafe_sales!$F9476="UNKNOWN",dirty_cafe_sales!$F9476="ERROR",dirty_cafe_sales!$F9476=""),"Unknown",dirty_cafe_sales!$F9476)</f>
        <v>Unknown</v>
      </c>
      <c r="G9476" t="str">
        <f>IF(OR(dirty_cafe_sales!$G9476="UNKNOWN",dirty_cafe_sales!$G9476="ERROR",dirty_cafe_sales!$G9476=""),"Unknown",dirty_cafe_sales!$G9476)</f>
        <v>In-store</v>
      </c>
      <c r="H9476" s="2" t="d">
        <v>2023-04-06</v>
      </c>
    </row>
    <row r="9477" spans="1:8" x14ac:dyDescent="0.2">
      <c r="A9477" s="16" t="s">
        <v>9498</v>
      </c>
      <c r="B9477" s="16" t="str">
        <f>IF(OR(dirty_cafe_sales!$B9477="UNKNOWN",dirty_cafe_sales!$B9477="",dirty_cafe_sales!$B9477="ERROR"),"Unknown_Item",dirty_cafe_sales!$B9477)</f>
        <v>Juice</v>
      </c>
      <c r="C9477" s="23">
        <f>IF(ISNUMBER(dirty_cafe_sales!$C9477),dirty_cafe_sales!$C9477,3)</f>
        <v>1</v>
      </c>
      <c r="D9477" s="19">
        <f>VLOOKUP($B9477,Price_Per_Item!$A$3:$B$11,2,FALSE)</f>
        <v>3</v>
      </c>
      <c r="E9477" s="25">
        <f t="shared" si="148"/>
        <v>3</v>
      </c>
      <c r="F9477" t="str">
        <f>IF(OR(dirty_cafe_sales!$F9477="UNKNOWN",dirty_cafe_sales!$F9477="ERROR",dirty_cafe_sales!$F9477=""),"Unknown",dirty_cafe_sales!$F9477)</f>
        <v>Cash</v>
      </c>
      <c r="G9477" t="str">
        <f>IF(OR(dirty_cafe_sales!$G9477="UNKNOWN",dirty_cafe_sales!$G9477="ERROR",dirty_cafe_sales!$G9477=""),"Unknown",dirty_cafe_sales!$G9477)</f>
        <v>Unknown</v>
      </c>
      <c r="H9477" s="2" t="d">
        <v>2023-05-31</v>
      </c>
    </row>
    <row r="9478" spans="1:8" x14ac:dyDescent="0.2">
      <c r="A9478" s="16" t="s">
        <v>9499</v>
      </c>
      <c r="B9478" s="16" t="str">
        <f>IF(OR(dirty_cafe_sales!$B9478="UNKNOWN",dirty_cafe_sales!$B9478="",dirty_cafe_sales!$B9478="ERROR"),"Unknown_Item",dirty_cafe_sales!$B9478)</f>
        <v>Sandwich</v>
      </c>
      <c r="C9478" s="23">
        <f>IF(ISNUMBER(dirty_cafe_sales!$C9478),dirty_cafe_sales!$C9478,3)</f>
        <v>3</v>
      </c>
      <c r="D9478" s="19">
        <f>VLOOKUP($B9478,Price_Per_Item!$A$3:$B$11,2,FALSE)</f>
        <v>4</v>
      </c>
      <c r="E9478" s="25">
        <f t="shared" si="148"/>
        <v>12</v>
      </c>
      <c r="F9478" t="str">
        <f>IF(OR(dirty_cafe_sales!$F9478="UNKNOWN",dirty_cafe_sales!$F9478="ERROR",dirty_cafe_sales!$F9478=""),"Unknown",dirty_cafe_sales!$F9478)</f>
        <v>Unknown</v>
      </c>
      <c r="G9478" t="str">
        <f>IF(OR(dirty_cafe_sales!$G9478="UNKNOWN",dirty_cafe_sales!$G9478="ERROR",dirty_cafe_sales!$G9478=""),"Unknown",dirty_cafe_sales!$G9478)</f>
        <v>Takeaway</v>
      </c>
      <c r="H9478" s="2" t="d">
        <v>2023-10-31</v>
      </c>
    </row>
    <row r="9479" spans="1:8" x14ac:dyDescent="0.2">
      <c r="A9479" s="16" t="s">
        <v>9500</v>
      </c>
      <c r="B9479" s="16" t="str">
        <f>IF(OR(dirty_cafe_sales!$B9479="UNKNOWN",dirty_cafe_sales!$B9479="",dirty_cafe_sales!$B9479="ERROR"),"Unknown_Item",dirty_cafe_sales!$B9479)</f>
        <v>Tea</v>
      </c>
      <c r="C9479" s="23">
        <f>IF(ISNUMBER(dirty_cafe_sales!$C9479),dirty_cafe_sales!$C9479,3)</f>
        <v>3</v>
      </c>
      <c r="D9479" s="19">
        <f>VLOOKUP($B9479,Price_Per_Item!$A$3:$B$11,2,FALSE)</f>
        <v>1.5</v>
      </c>
      <c r="E9479" s="25">
        <f t="shared" si="148"/>
        <v>4.5</v>
      </c>
      <c r="F9479" t="str">
        <f>IF(OR(dirty_cafe_sales!$F9479="UNKNOWN",dirty_cafe_sales!$F9479="ERROR",dirty_cafe_sales!$F9479=""),"Unknown",dirty_cafe_sales!$F9479)</f>
        <v>Cash</v>
      </c>
      <c r="G9479" t="str">
        <f>IF(OR(dirty_cafe_sales!$G9479="UNKNOWN",dirty_cafe_sales!$G9479="ERROR",dirty_cafe_sales!$G9479=""),"Unknown",dirty_cafe_sales!$G9479)</f>
        <v>Unknown</v>
      </c>
      <c r="H9479" s="2" t="d">
        <v>2023-04-20</v>
      </c>
    </row>
    <row r="9480" spans="1:8" x14ac:dyDescent="0.2">
      <c r="A9480" s="16" t="s">
        <v>9501</v>
      </c>
      <c r="B9480" s="16" t="str">
        <f>IF(OR(dirty_cafe_sales!$B9480="UNKNOWN",dirty_cafe_sales!$B9480="",dirty_cafe_sales!$B9480="ERROR"),"Unknown_Item",dirty_cafe_sales!$B9480)</f>
        <v>Smoothie</v>
      </c>
      <c r="C9480" s="23">
        <f>IF(ISNUMBER(dirty_cafe_sales!$C9480),dirty_cafe_sales!$C9480,3)</f>
        <v>5</v>
      </c>
      <c r="D9480" s="19">
        <f>VLOOKUP($B9480,Price_Per_Item!$A$3:$B$11,2,FALSE)</f>
        <v>4</v>
      </c>
      <c r="E9480" s="25">
        <f t="shared" si="148"/>
        <v>20</v>
      </c>
      <c r="F9480" t="str">
        <f>IF(OR(dirty_cafe_sales!$F9480="UNKNOWN",dirty_cafe_sales!$F9480="ERROR",dirty_cafe_sales!$F9480=""),"Unknown",dirty_cafe_sales!$F9480)</f>
        <v>Digital Wallet</v>
      </c>
      <c r="G9480" t="str">
        <f>IF(OR(dirty_cafe_sales!$G9480="UNKNOWN",dirty_cafe_sales!$G9480="ERROR",dirty_cafe_sales!$G9480=""),"Unknown",dirty_cafe_sales!$G9480)</f>
        <v>In-store</v>
      </c>
      <c r="H9480" s="2" t="d">
        <v>2023-03-16</v>
      </c>
    </row>
    <row r="9481" spans="1:8" x14ac:dyDescent="0.2">
      <c r="A9481" s="16" t="s">
        <v>9502</v>
      </c>
      <c r="B9481" s="16" t="str">
        <f>IF(OR(dirty_cafe_sales!$B9481="UNKNOWN",dirty_cafe_sales!$B9481="",dirty_cafe_sales!$B9481="ERROR"),"Unknown_Item",dirty_cafe_sales!$B9481)</f>
        <v>Tea</v>
      </c>
      <c r="C9481" s="23">
        <f>IF(ISNUMBER(dirty_cafe_sales!$C9481),dirty_cafe_sales!$C9481,3)</f>
        <v>3</v>
      </c>
      <c r="D9481" s="19">
        <f>VLOOKUP($B9481,Price_Per_Item!$A$3:$B$11,2,FALSE)</f>
        <v>1.5</v>
      </c>
      <c r="E9481" s="25">
        <f t="shared" si="148"/>
        <v>4.5</v>
      </c>
      <c r="F9481" t="str">
        <f>IF(OR(dirty_cafe_sales!$F9481="UNKNOWN",dirty_cafe_sales!$F9481="ERROR",dirty_cafe_sales!$F9481=""),"Unknown",dirty_cafe_sales!$F9481)</f>
        <v>Unknown</v>
      </c>
      <c r="G9481" t="str">
        <f>IF(OR(dirty_cafe_sales!$G9481="UNKNOWN",dirty_cafe_sales!$G9481="ERROR",dirty_cafe_sales!$G9481=""),"Unknown",dirty_cafe_sales!$G9481)</f>
        <v>Takeaway</v>
      </c>
      <c r="H9481" s="2" t="d">
        <v>2023-11-09</v>
      </c>
    </row>
    <row r="9482" spans="1:8" x14ac:dyDescent="0.2">
      <c r="A9482" s="16" t="s">
        <v>9503</v>
      </c>
      <c r="B9482" s="16" t="str">
        <f>IF(OR(dirty_cafe_sales!$B9482="UNKNOWN",dirty_cafe_sales!$B9482="",dirty_cafe_sales!$B9482="ERROR"),"Unknown_Item",dirty_cafe_sales!$B9482)</f>
        <v>Smoothie</v>
      </c>
      <c r="C9482" s="23">
        <f>IF(ISNUMBER(dirty_cafe_sales!$C9482),dirty_cafe_sales!$C9482,3)</f>
        <v>2</v>
      </c>
      <c r="D9482" s="19">
        <f>VLOOKUP($B9482,Price_Per_Item!$A$3:$B$11,2,FALSE)</f>
        <v>4</v>
      </c>
      <c r="E9482" s="25">
        <f t="shared" si="148"/>
        <v>8</v>
      </c>
      <c r="F9482" t="str">
        <f>IF(OR(dirty_cafe_sales!$F9482="UNKNOWN",dirty_cafe_sales!$F9482="ERROR",dirty_cafe_sales!$F9482=""),"Unknown",dirty_cafe_sales!$F9482)</f>
        <v>Cash</v>
      </c>
      <c r="G9482" t="str">
        <f>IF(OR(dirty_cafe_sales!$G9482="UNKNOWN",dirty_cafe_sales!$G9482="ERROR",dirty_cafe_sales!$G9482=""),"Unknown",dirty_cafe_sales!$G9482)</f>
        <v>Unknown</v>
      </c>
      <c r="H9482" s="2" t="d">
        <v>2023-02-05</v>
      </c>
    </row>
    <row r="9483" spans="1:8" x14ac:dyDescent="0.2">
      <c r="A9483" s="16" t="s">
        <v>9504</v>
      </c>
      <c r="B9483" s="16" t="str">
        <f>IF(OR(dirty_cafe_sales!$B9483="UNKNOWN",dirty_cafe_sales!$B9483="",dirty_cafe_sales!$B9483="ERROR"),"Unknown_Item",dirty_cafe_sales!$B9483)</f>
        <v>Sandwich</v>
      </c>
      <c r="C9483" s="23">
        <f>IF(ISNUMBER(dirty_cafe_sales!$C9483),dirty_cafe_sales!$C9483,3)</f>
        <v>4</v>
      </c>
      <c r="D9483" s="19">
        <f>VLOOKUP($B9483,Price_Per_Item!$A$3:$B$11,2,FALSE)</f>
        <v>4</v>
      </c>
      <c r="E9483" s="25">
        <f t="shared" si="148"/>
        <v>16</v>
      </c>
      <c r="F9483" t="str">
        <f>IF(OR(dirty_cafe_sales!$F9483="UNKNOWN",dirty_cafe_sales!$F9483="ERROR",dirty_cafe_sales!$F9483=""),"Unknown",dirty_cafe_sales!$F9483)</f>
        <v>Cash</v>
      </c>
      <c r="G9483" t="str">
        <f>IF(OR(dirty_cafe_sales!$G9483="UNKNOWN",dirty_cafe_sales!$G9483="ERROR",dirty_cafe_sales!$G9483=""),"Unknown",dirty_cafe_sales!$G9483)</f>
        <v>Unknown</v>
      </c>
      <c r="H9483" s="2" t="d">
        <v>2023-05-20</v>
      </c>
    </row>
    <row r="9484" spans="1:8" x14ac:dyDescent="0.2">
      <c r="A9484" s="16" t="s">
        <v>9505</v>
      </c>
      <c r="B9484" s="16" t="str">
        <f>IF(OR(dirty_cafe_sales!$B9484="UNKNOWN",dirty_cafe_sales!$B9484="",dirty_cafe_sales!$B9484="ERROR"),"Unknown_Item",dirty_cafe_sales!$B9484)</f>
        <v>Sandwich</v>
      </c>
      <c r="C9484" s="23">
        <f>IF(ISNUMBER(dirty_cafe_sales!$C9484),dirty_cafe_sales!$C9484,3)</f>
        <v>2</v>
      </c>
      <c r="D9484" s="19">
        <f>VLOOKUP($B9484,Price_Per_Item!$A$3:$B$11,2,FALSE)</f>
        <v>4</v>
      </c>
      <c r="E9484" s="25">
        <f t="shared" si="148"/>
        <v>8</v>
      </c>
      <c r="F9484" t="str">
        <f>IF(OR(dirty_cafe_sales!$F9484="UNKNOWN",dirty_cafe_sales!$F9484="ERROR",dirty_cafe_sales!$F9484=""),"Unknown",dirty_cafe_sales!$F9484)</f>
        <v>Credit Card</v>
      </c>
      <c r="G9484" t="str">
        <f>IF(OR(dirty_cafe_sales!$G9484="UNKNOWN",dirty_cafe_sales!$G9484="ERROR",dirty_cafe_sales!$G9484=""),"Unknown",dirty_cafe_sales!$G9484)</f>
        <v>Unknown</v>
      </c>
      <c r="H9484" s="2" t="d">
        <v>2023-08-23</v>
      </c>
    </row>
    <row r="9485" spans="1:8" x14ac:dyDescent="0.2">
      <c r="A9485" s="16" t="s">
        <v>9506</v>
      </c>
      <c r="B9485" s="16" t="str">
        <f>IF(OR(dirty_cafe_sales!$B9485="UNKNOWN",dirty_cafe_sales!$B9485="",dirty_cafe_sales!$B9485="ERROR"),"Unknown_Item",dirty_cafe_sales!$B9485)</f>
        <v>Salad</v>
      </c>
      <c r="C9485" s="23">
        <f>IF(ISNUMBER(dirty_cafe_sales!$C9485),dirty_cafe_sales!$C9485,3)</f>
        <v>2</v>
      </c>
      <c r="D9485" s="19">
        <f>VLOOKUP($B9485,Price_Per_Item!$A$3:$B$11,2,FALSE)</f>
        <v>5</v>
      </c>
      <c r="E9485" s="25">
        <f t="shared" si="148"/>
        <v>10</v>
      </c>
      <c r="F9485" t="str">
        <f>IF(OR(dirty_cafe_sales!$F9485="UNKNOWN",dirty_cafe_sales!$F9485="ERROR",dirty_cafe_sales!$F9485=""),"Unknown",dirty_cafe_sales!$F9485)</f>
        <v>Digital Wallet</v>
      </c>
      <c r="G9485" t="str">
        <f>IF(OR(dirty_cafe_sales!$G9485="UNKNOWN",dirty_cafe_sales!$G9485="ERROR",dirty_cafe_sales!$G9485=""),"Unknown",dirty_cafe_sales!$G9485)</f>
        <v>Takeaway</v>
      </c>
      <c r="H9485" s="2" t="d">
        <v>2023-10-15</v>
      </c>
    </row>
    <row r="9486" spans="1:8" x14ac:dyDescent="0.2">
      <c r="A9486" s="16" t="s">
        <v>9507</v>
      </c>
      <c r="B9486" s="16" t="str">
        <f>IF(OR(dirty_cafe_sales!$B9486="UNKNOWN",dirty_cafe_sales!$B9486="",dirty_cafe_sales!$B9486="ERROR"),"Unknown_Item",dirty_cafe_sales!$B9486)</f>
        <v>Juice</v>
      </c>
      <c r="C9486" s="23">
        <f>IF(ISNUMBER(dirty_cafe_sales!$C9486),dirty_cafe_sales!$C9486,3)</f>
        <v>4</v>
      </c>
      <c r="D9486" s="19">
        <f>VLOOKUP($B9486,Price_Per_Item!$A$3:$B$11,2,FALSE)</f>
        <v>3</v>
      </c>
      <c r="E9486" s="25">
        <f t="shared" si="148"/>
        <v>12</v>
      </c>
      <c r="F9486" t="str">
        <f>IF(OR(dirty_cafe_sales!$F9486="UNKNOWN",dirty_cafe_sales!$F9486="ERROR",dirty_cafe_sales!$F9486=""),"Unknown",dirty_cafe_sales!$F9486)</f>
        <v>Cash</v>
      </c>
      <c r="G9486" t="str">
        <f>IF(OR(dirty_cafe_sales!$G9486="UNKNOWN",dirty_cafe_sales!$G9486="ERROR",dirty_cafe_sales!$G9486=""),"Unknown",dirty_cafe_sales!$G9486)</f>
        <v>Takeaway</v>
      </c>
      <c r="H9486" s="2" t="d">
        <v>2023-01-23</v>
      </c>
    </row>
    <row r="9487" spans="1:8" x14ac:dyDescent="0.2">
      <c r="A9487" s="16" t="s">
        <v>9508</v>
      </c>
      <c r="B9487" s="16" t="str">
        <f>IF(OR(dirty_cafe_sales!$B9487="UNKNOWN",dirty_cafe_sales!$B9487="",dirty_cafe_sales!$B9487="ERROR"),"Unknown_Item",dirty_cafe_sales!$B9487)</f>
        <v>Salad</v>
      </c>
      <c r="C9487" s="23">
        <f>IF(ISNUMBER(dirty_cafe_sales!$C9487),dirty_cafe_sales!$C9487,3)</f>
        <v>1</v>
      </c>
      <c r="D9487" s="19">
        <f>VLOOKUP($B9487,Price_Per_Item!$A$3:$B$11,2,FALSE)</f>
        <v>5</v>
      </c>
      <c r="E9487" s="25">
        <f t="shared" si="148"/>
        <v>5</v>
      </c>
      <c r="F9487" t="str">
        <f>IF(OR(dirty_cafe_sales!$F9487="UNKNOWN",dirty_cafe_sales!$F9487="ERROR",dirty_cafe_sales!$F9487=""),"Unknown",dirty_cafe_sales!$F9487)</f>
        <v>Digital Wallet</v>
      </c>
      <c r="G9487" t="str">
        <f>IF(OR(dirty_cafe_sales!$G9487="UNKNOWN",dirty_cafe_sales!$G9487="ERROR",dirty_cafe_sales!$G9487=""),"Unknown",dirty_cafe_sales!$G9487)</f>
        <v>Takeaway</v>
      </c>
      <c r="H9487" s="2" t="d">
        <v>2023-09-27</v>
      </c>
    </row>
    <row r="9488" spans="1:8" x14ac:dyDescent="0.2">
      <c r="A9488" s="16" t="s">
        <v>9509</v>
      </c>
      <c r="B9488" s="16" t="str">
        <f>IF(OR(dirty_cafe_sales!$B9488="UNKNOWN",dirty_cafe_sales!$B9488="",dirty_cafe_sales!$B9488="ERROR"),"Unknown_Item",dirty_cafe_sales!$B9488)</f>
        <v>Coffee</v>
      </c>
      <c r="C9488" s="23">
        <f>IF(ISNUMBER(dirty_cafe_sales!$C9488),dirty_cafe_sales!$C9488,3)</f>
        <v>4</v>
      </c>
      <c r="D9488" s="19">
        <f>VLOOKUP($B9488,Price_Per_Item!$A$3:$B$11,2,FALSE)</f>
        <v>2</v>
      </c>
      <c r="E9488" s="25">
        <f t="shared" si="148"/>
        <v>8</v>
      </c>
      <c r="F9488" t="str">
        <f>IF(OR(dirty_cafe_sales!$F9488="UNKNOWN",dirty_cafe_sales!$F9488="ERROR",dirty_cafe_sales!$F9488=""),"Unknown",dirty_cafe_sales!$F9488)</f>
        <v>Credit Card</v>
      </c>
      <c r="G9488" t="str">
        <f>IF(OR(dirty_cafe_sales!$G9488="UNKNOWN",dirty_cafe_sales!$G9488="ERROR",dirty_cafe_sales!$G9488=""),"Unknown",dirty_cafe_sales!$G9488)</f>
        <v>In-store</v>
      </c>
      <c r="H9488" s="2" t="d">
        <v>2023-05-20</v>
      </c>
    </row>
    <row r="9489" spans="1:8" x14ac:dyDescent="0.2">
      <c r="A9489" s="16" t="s">
        <v>9510</v>
      </c>
      <c r="B9489" s="16" t="str">
        <f>IF(OR(dirty_cafe_sales!$B9489="UNKNOWN",dirty_cafe_sales!$B9489="",dirty_cafe_sales!$B9489="ERROR"),"Unknown_Item",dirty_cafe_sales!$B9489)</f>
        <v>Cake</v>
      </c>
      <c r="C9489" s="23">
        <f>IF(ISNUMBER(dirty_cafe_sales!$C9489),dirty_cafe_sales!$C9489,3)</f>
        <v>3</v>
      </c>
      <c r="D9489" s="19">
        <f>VLOOKUP($B9489,Price_Per_Item!$A$3:$B$11,2,FALSE)</f>
        <v>3</v>
      </c>
      <c r="E9489" s="25">
        <f t="shared" si="148"/>
        <v>9</v>
      </c>
      <c r="F9489" t="str">
        <f>IF(OR(dirty_cafe_sales!$F9489="UNKNOWN",dirty_cafe_sales!$F9489="ERROR",dirty_cafe_sales!$F9489=""),"Unknown",dirty_cafe_sales!$F9489)</f>
        <v>Credit Card</v>
      </c>
      <c r="G9489" t="str">
        <f>IF(OR(dirty_cafe_sales!$G9489="UNKNOWN",dirty_cafe_sales!$G9489="ERROR",dirty_cafe_sales!$G9489=""),"Unknown",dirty_cafe_sales!$G9489)</f>
        <v>Takeaway</v>
      </c>
      <c r="H9489" s="2" t="d">
        <v>2023-04-14</v>
      </c>
    </row>
    <row r="9490" spans="1:8" x14ac:dyDescent="0.2">
      <c r="A9490" s="16" t="s">
        <v>9511</v>
      </c>
      <c r="B9490" s="16" t="str">
        <f>IF(OR(dirty_cafe_sales!$B9490="UNKNOWN",dirty_cafe_sales!$B9490="",dirty_cafe_sales!$B9490="ERROR"),"Unknown_Item",dirty_cafe_sales!$B9490)</f>
        <v>Cookie</v>
      </c>
      <c r="C9490" s="23">
        <f>IF(ISNUMBER(dirty_cafe_sales!$C9490),dirty_cafe_sales!$C9490,3)</f>
        <v>2</v>
      </c>
      <c r="D9490" s="19">
        <f>VLOOKUP($B9490,Price_Per_Item!$A$3:$B$11,2,FALSE)</f>
        <v>1</v>
      </c>
      <c r="E9490" s="25">
        <f t="shared" si="148"/>
        <v>2</v>
      </c>
      <c r="F9490" t="str">
        <f>IF(OR(dirty_cafe_sales!$F9490="UNKNOWN",dirty_cafe_sales!$F9490="ERROR",dirty_cafe_sales!$F9490=""),"Unknown",dirty_cafe_sales!$F9490)</f>
        <v>Cash</v>
      </c>
      <c r="G9490" t="str">
        <f>IF(OR(dirty_cafe_sales!$G9490="UNKNOWN",dirty_cafe_sales!$G9490="ERROR",dirty_cafe_sales!$G9490=""),"Unknown",dirty_cafe_sales!$G9490)</f>
        <v>Takeaway</v>
      </c>
      <c r="H9490" s="2" t="d">
        <v>2023-10-12</v>
      </c>
    </row>
    <row r="9491" spans="1:8" x14ac:dyDescent="0.2">
      <c r="A9491" s="16" t="s">
        <v>9512</v>
      </c>
      <c r="B9491" s="16" t="str">
        <f>IF(OR(dirty_cafe_sales!$B9491="UNKNOWN",dirty_cafe_sales!$B9491="",dirty_cafe_sales!$B9491="ERROR"),"Unknown_Item",dirty_cafe_sales!$B9491)</f>
        <v>Unknown_Item</v>
      </c>
      <c r="C9491" s="23">
        <f>IF(ISNUMBER(dirty_cafe_sales!$C9491),dirty_cafe_sales!$C9491,3)</f>
        <v>1</v>
      </c>
      <c r="D9491" s="19">
        <f>VLOOKUP($B9491,Price_Per_Item!$A$3:$B$11,2,FALSE)</f>
        <v>2.9375</v>
      </c>
      <c r="E9491" s="25">
        <f t="shared" si="148"/>
        <v>2.9375</v>
      </c>
      <c r="F9491" t="str">
        <f>IF(OR(dirty_cafe_sales!$F9491="UNKNOWN",dirty_cafe_sales!$F9491="ERROR",dirty_cafe_sales!$F9491=""),"Unknown",dirty_cafe_sales!$F9491)</f>
        <v>Cash</v>
      </c>
      <c r="G9491" t="str">
        <f>IF(OR(dirty_cafe_sales!$G9491="UNKNOWN",dirty_cafe_sales!$G9491="ERROR",dirty_cafe_sales!$G9491=""),"Unknown",dirty_cafe_sales!$G9491)</f>
        <v>Takeaway</v>
      </c>
      <c r="H9491" s="2" t="d">
        <v>2023-09-24</v>
      </c>
    </row>
    <row r="9492" spans="1:8" x14ac:dyDescent="0.2">
      <c r="A9492" s="16" t="s">
        <v>9513</v>
      </c>
      <c r="B9492" s="16" t="str">
        <f>IF(OR(dirty_cafe_sales!$B9492="UNKNOWN",dirty_cafe_sales!$B9492="",dirty_cafe_sales!$B9492="ERROR"),"Unknown_Item",dirty_cafe_sales!$B9492)</f>
        <v>Smoothie</v>
      </c>
      <c r="C9492" s="23">
        <f>IF(ISNUMBER(dirty_cafe_sales!$C9492),dirty_cafe_sales!$C9492,3)</f>
        <v>4</v>
      </c>
      <c r="D9492" s="19">
        <f>VLOOKUP($B9492,Price_Per_Item!$A$3:$B$11,2,FALSE)</f>
        <v>4</v>
      </c>
      <c r="E9492" s="25">
        <f t="shared" si="148"/>
        <v>16</v>
      </c>
      <c r="F9492" t="str">
        <f>IF(OR(dirty_cafe_sales!$F9492="UNKNOWN",dirty_cafe_sales!$F9492="ERROR",dirty_cafe_sales!$F9492=""),"Unknown",dirty_cafe_sales!$F9492)</f>
        <v>Cash</v>
      </c>
      <c r="G9492" t="str">
        <f>IF(OR(dirty_cafe_sales!$G9492="UNKNOWN",dirty_cafe_sales!$G9492="ERROR",dirty_cafe_sales!$G9492=""),"Unknown",dirty_cafe_sales!$G9492)</f>
        <v>Takeaway</v>
      </c>
      <c r="H9492" s="2" t="d">
        <v>2023-02-04</v>
      </c>
    </row>
    <row r="9493" spans="1:8" x14ac:dyDescent="0.2">
      <c r="A9493" s="16" t="s">
        <v>9514</v>
      </c>
      <c r="B9493" s="16" t="str">
        <f>IF(OR(dirty_cafe_sales!$B9493="UNKNOWN",dirty_cafe_sales!$B9493="",dirty_cafe_sales!$B9493="ERROR"),"Unknown_Item",dirty_cafe_sales!$B9493)</f>
        <v>Tea</v>
      </c>
      <c r="C9493" s="23">
        <f>IF(ISNUMBER(dirty_cafe_sales!$C9493),dirty_cafe_sales!$C9493,3)</f>
        <v>1</v>
      </c>
      <c r="D9493" s="19">
        <f>VLOOKUP($B9493,Price_Per_Item!$A$3:$B$11,2,FALSE)</f>
        <v>1.5</v>
      </c>
      <c r="E9493" s="25">
        <f t="shared" si="148"/>
        <v>1.5</v>
      </c>
      <c r="F9493" t="str">
        <f>IF(OR(dirty_cafe_sales!$F9493="UNKNOWN",dirty_cafe_sales!$F9493="ERROR",dirty_cafe_sales!$F9493=""),"Unknown",dirty_cafe_sales!$F9493)</f>
        <v>Unknown</v>
      </c>
      <c r="G9493" t="str">
        <f>IF(OR(dirty_cafe_sales!$G9493="UNKNOWN",dirty_cafe_sales!$G9493="ERROR",dirty_cafe_sales!$G9493=""),"Unknown",dirty_cafe_sales!$G9493)</f>
        <v>In-store</v>
      </c>
      <c r="H9493" s="2" t="d">
        <v>2023-09-27</v>
      </c>
    </row>
    <row r="9494" spans="1:8" x14ac:dyDescent="0.2">
      <c r="A9494" s="16" t="s">
        <v>9515</v>
      </c>
      <c r="B9494" s="16" t="str">
        <f>IF(OR(dirty_cafe_sales!$B9494="UNKNOWN",dirty_cafe_sales!$B9494="",dirty_cafe_sales!$B9494="ERROR"),"Unknown_Item",dirty_cafe_sales!$B9494)</f>
        <v>Cake</v>
      </c>
      <c r="C9494" s="23">
        <f>IF(ISNUMBER(dirty_cafe_sales!$C9494),dirty_cafe_sales!$C9494,3)</f>
        <v>1</v>
      </c>
      <c r="D9494" s="19">
        <f>VLOOKUP($B9494,Price_Per_Item!$A$3:$B$11,2,FALSE)</f>
        <v>3</v>
      </c>
      <c r="E9494" s="25">
        <f t="shared" si="148"/>
        <v>3</v>
      </c>
      <c r="F9494" t="str">
        <f>IF(OR(dirty_cafe_sales!$F9494="UNKNOWN",dirty_cafe_sales!$F9494="ERROR",dirty_cafe_sales!$F9494=""),"Unknown",dirty_cafe_sales!$F9494)</f>
        <v>Digital Wallet</v>
      </c>
      <c r="G9494" t="str">
        <f>IF(OR(dirty_cafe_sales!$G9494="UNKNOWN",dirty_cafe_sales!$G9494="ERROR",dirty_cafe_sales!$G9494=""),"Unknown",dirty_cafe_sales!$G9494)</f>
        <v>Unknown</v>
      </c>
      <c r="H9494" s="2" t="d">
        <v>2023-03-09</v>
      </c>
    </row>
    <row r="9495" spans="1:8" x14ac:dyDescent="0.2">
      <c r="A9495" s="16" t="s">
        <v>9516</v>
      </c>
      <c r="B9495" s="16" t="str">
        <f>IF(OR(dirty_cafe_sales!$B9495="UNKNOWN",dirty_cafe_sales!$B9495="",dirty_cafe_sales!$B9495="ERROR"),"Unknown_Item",dirty_cafe_sales!$B9495)</f>
        <v>Unknown_Item</v>
      </c>
      <c r="C9495" s="23">
        <f>IF(ISNUMBER(dirty_cafe_sales!$C9495),dirty_cafe_sales!$C9495,3)</f>
        <v>4</v>
      </c>
      <c r="D9495" s="19">
        <f>VLOOKUP($B9495,Price_Per_Item!$A$3:$B$11,2,FALSE)</f>
        <v>2.9375</v>
      </c>
      <c r="E9495" s="25">
        <f t="shared" si="148"/>
        <v>11.75</v>
      </c>
      <c r="F9495" t="str">
        <f>IF(OR(dirty_cafe_sales!$F9495="UNKNOWN",dirty_cafe_sales!$F9495="ERROR",dirty_cafe_sales!$F9495=""),"Unknown",dirty_cafe_sales!$F9495)</f>
        <v>Unknown</v>
      </c>
      <c r="G9495" t="str">
        <f>IF(OR(dirty_cafe_sales!$G9495="UNKNOWN",dirty_cafe_sales!$G9495="ERROR",dirty_cafe_sales!$G9495=""),"Unknown",dirty_cafe_sales!$G9495)</f>
        <v>Takeaway</v>
      </c>
      <c r="H9495" s="2" t="d">
        <v>2023-10-20</v>
      </c>
    </row>
    <row r="9496" spans="1:8" x14ac:dyDescent="0.2">
      <c r="A9496" s="16" t="s">
        <v>9517</v>
      </c>
      <c r="B9496" s="16" t="str">
        <f>IF(OR(dirty_cafe_sales!$B9496="UNKNOWN",dirty_cafe_sales!$B9496="",dirty_cafe_sales!$B9496="ERROR"),"Unknown_Item",dirty_cafe_sales!$B9496)</f>
        <v>Sandwich</v>
      </c>
      <c r="C9496" s="23">
        <f>IF(ISNUMBER(dirty_cafe_sales!$C9496),dirty_cafe_sales!$C9496,3)</f>
        <v>1</v>
      </c>
      <c r="D9496" s="19">
        <f>VLOOKUP($B9496,Price_Per_Item!$A$3:$B$11,2,FALSE)</f>
        <v>4</v>
      </c>
      <c r="E9496" s="25">
        <f t="shared" si="148"/>
        <v>4</v>
      </c>
      <c r="F9496" t="str">
        <f>IF(OR(dirty_cafe_sales!$F9496="UNKNOWN",dirty_cafe_sales!$F9496="ERROR",dirty_cafe_sales!$F9496=""),"Unknown",dirty_cafe_sales!$F9496)</f>
        <v>Digital Wallet</v>
      </c>
      <c r="G9496" t="str">
        <f>IF(OR(dirty_cafe_sales!$G9496="UNKNOWN",dirty_cafe_sales!$G9496="ERROR",dirty_cafe_sales!$G9496=""),"Unknown",dirty_cafe_sales!$G9496)</f>
        <v>Unknown</v>
      </c>
      <c r="H9496" s="2" t="d">
        <v>2023-01-28</v>
      </c>
    </row>
    <row r="9497" spans="1:8" x14ac:dyDescent="0.2">
      <c r="A9497" s="16" t="s">
        <v>9518</v>
      </c>
      <c r="B9497" s="16" t="str">
        <f>IF(OR(dirty_cafe_sales!$B9497="UNKNOWN",dirty_cafe_sales!$B9497="",dirty_cafe_sales!$B9497="ERROR"),"Unknown_Item",dirty_cafe_sales!$B9497)</f>
        <v>Cake</v>
      </c>
      <c r="C9497" s="23">
        <f>IF(ISNUMBER(dirty_cafe_sales!$C9497),dirty_cafe_sales!$C9497,3)</f>
        <v>5</v>
      </c>
      <c r="D9497" s="19">
        <f>VLOOKUP($B9497,Price_Per_Item!$A$3:$B$11,2,FALSE)</f>
        <v>3</v>
      </c>
      <c r="E9497" s="25">
        <f t="shared" si="148"/>
        <v>15</v>
      </c>
      <c r="F9497" t="str">
        <f>IF(OR(dirty_cafe_sales!$F9497="UNKNOWN",dirty_cafe_sales!$F9497="ERROR",dirty_cafe_sales!$F9497=""),"Unknown",dirty_cafe_sales!$F9497)</f>
        <v>Credit Card</v>
      </c>
      <c r="G9497" t="str">
        <f>IF(OR(dirty_cafe_sales!$G9497="UNKNOWN",dirty_cafe_sales!$G9497="ERROR",dirty_cafe_sales!$G9497=""),"Unknown",dirty_cafe_sales!$G9497)</f>
        <v>Takeaway</v>
      </c>
      <c r="H9497" s="2" t="d">
        <v>2023-11-29</v>
      </c>
    </row>
    <row r="9498" spans="1:8" x14ac:dyDescent="0.2">
      <c r="A9498" s="16" t="s">
        <v>9519</v>
      </c>
      <c r="B9498" s="16" t="str">
        <f>IF(OR(dirty_cafe_sales!$B9498="UNKNOWN",dirty_cafe_sales!$B9498="",dirty_cafe_sales!$B9498="ERROR"),"Unknown_Item",dirty_cafe_sales!$B9498)</f>
        <v>Coffee</v>
      </c>
      <c r="C9498" s="23">
        <f>IF(ISNUMBER(dirty_cafe_sales!$C9498),dirty_cafe_sales!$C9498,3)</f>
        <v>4</v>
      </c>
      <c r="D9498" s="19">
        <f>VLOOKUP($B9498,Price_Per_Item!$A$3:$B$11,2,FALSE)</f>
        <v>2</v>
      </c>
      <c r="E9498" s="25">
        <f t="shared" si="148"/>
        <v>8</v>
      </c>
      <c r="F9498" t="str">
        <f>IF(OR(dirty_cafe_sales!$F9498="UNKNOWN",dirty_cafe_sales!$F9498="ERROR",dirty_cafe_sales!$F9498=""),"Unknown",dirty_cafe_sales!$F9498)</f>
        <v>Credit Card</v>
      </c>
      <c r="G9498" t="str">
        <f>IF(OR(dirty_cafe_sales!$G9498="UNKNOWN",dirty_cafe_sales!$G9498="ERROR",dirty_cafe_sales!$G9498=""),"Unknown",dirty_cafe_sales!$G9498)</f>
        <v>In-store</v>
      </c>
      <c r="H9498" s="2" t="d">
        <v>2023-11-21</v>
      </c>
    </row>
    <row r="9499" spans="1:8" x14ac:dyDescent="0.2">
      <c r="A9499" s="16" t="s">
        <v>9520</v>
      </c>
      <c r="B9499" s="16" t="str">
        <f>IF(OR(dirty_cafe_sales!$B9499="UNKNOWN",dirty_cafe_sales!$B9499="",dirty_cafe_sales!$B9499="ERROR"),"Unknown_Item",dirty_cafe_sales!$B9499)</f>
        <v>Tea</v>
      </c>
      <c r="C9499" s="23">
        <f>IF(ISNUMBER(dirty_cafe_sales!$C9499),dirty_cafe_sales!$C9499,3)</f>
        <v>4</v>
      </c>
      <c r="D9499" s="19">
        <f>VLOOKUP($B9499,Price_Per_Item!$A$3:$B$11,2,FALSE)</f>
        <v>1.5</v>
      </c>
      <c r="E9499" s="25">
        <f t="shared" si="148"/>
        <v>6</v>
      </c>
      <c r="F9499" t="str">
        <f>IF(OR(dirty_cafe_sales!$F9499="UNKNOWN",dirty_cafe_sales!$F9499="ERROR",dirty_cafe_sales!$F9499=""),"Unknown",dirty_cafe_sales!$F9499)</f>
        <v>Unknown</v>
      </c>
      <c r="G9499" t="str">
        <f>IF(OR(dirty_cafe_sales!$G9499="UNKNOWN",dirty_cafe_sales!$G9499="ERROR",dirty_cafe_sales!$G9499=""),"Unknown",dirty_cafe_sales!$G9499)</f>
        <v>Unknown</v>
      </c>
      <c r="H9499" s="2" t="d">
        <v>2023-09-16</v>
      </c>
    </row>
    <row r="9500" spans="1:8" x14ac:dyDescent="0.2">
      <c r="A9500" s="16" t="s">
        <v>9521</v>
      </c>
      <c r="B9500" s="16" t="str">
        <f>IF(OR(dirty_cafe_sales!$B9500="UNKNOWN",dirty_cafe_sales!$B9500="",dirty_cafe_sales!$B9500="ERROR"),"Unknown_Item",dirty_cafe_sales!$B9500)</f>
        <v>Cookie</v>
      </c>
      <c r="C9500" s="23">
        <f>IF(ISNUMBER(dirty_cafe_sales!$C9500),dirty_cafe_sales!$C9500,3)</f>
        <v>3</v>
      </c>
      <c r="D9500" s="19">
        <f>VLOOKUP($B9500,Price_Per_Item!$A$3:$B$11,2,FALSE)</f>
        <v>1</v>
      </c>
      <c r="E9500" s="25">
        <f t="shared" si="148"/>
        <v>3</v>
      </c>
      <c r="F9500" t="str">
        <f>IF(OR(dirty_cafe_sales!$F9500="UNKNOWN",dirty_cafe_sales!$F9500="ERROR",dirty_cafe_sales!$F9500=""),"Unknown",dirty_cafe_sales!$F9500)</f>
        <v>Unknown</v>
      </c>
      <c r="G9500" t="str">
        <f>IF(OR(dirty_cafe_sales!$G9500="UNKNOWN",dirty_cafe_sales!$G9500="ERROR",dirty_cafe_sales!$G9500=""),"Unknown",dirty_cafe_sales!$G9500)</f>
        <v>Takeaway</v>
      </c>
      <c r="H9500" s="2" t="d">
        <v>2023-10-08</v>
      </c>
    </row>
    <row r="9501" spans="1:8" x14ac:dyDescent="0.2">
      <c r="A9501" s="16" t="s">
        <v>9522</v>
      </c>
      <c r="B9501" s="16" t="str">
        <f>IF(OR(dirty_cafe_sales!$B9501="UNKNOWN",dirty_cafe_sales!$B9501="",dirty_cafe_sales!$B9501="ERROR"),"Unknown_Item",dirty_cafe_sales!$B9501)</f>
        <v>Coffee</v>
      </c>
      <c r="C9501" s="23">
        <f>IF(ISNUMBER(dirty_cafe_sales!$C9501),dirty_cafe_sales!$C9501,3)</f>
        <v>3</v>
      </c>
      <c r="D9501" s="19">
        <f>VLOOKUP($B9501,Price_Per_Item!$A$3:$B$11,2,FALSE)</f>
        <v>2</v>
      </c>
      <c r="E9501" s="25">
        <f t="shared" si="148"/>
        <v>6</v>
      </c>
      <c r="F9501" t="str">
        <f>IF(OR(dirty_cafe_sales!$F9501="UNKNOWN",dirty_cafe_sales!$F9501="ERROR",dirty_cafe_sales!$F9501=""),"Unknown",dirty_cafe_sales!$F9501)</f>
        <v>Credit Card</v>
      </c>
      <c r="G9501" t="str">
        <f>IF(OR(dirty_cafe_sales!$G9501="UNKNOWN",dirty_cafe_sales!$G9501="ERROR",dirty_cafe_sales!$G9501=""),"Unknown",dirty_cafe_sales!$G9501)</f>
        <v>Takeaway</v>
      </c>
      <c r="H9501" s="2" t="d">
        <v>2023-11-15</v>
      </c>
    </row>
    <row r="9502" spans="1:8" x14ac:dyDescent="0.2">
      <c r="A9502" s="16" t="s">
        <v>9523</v>
      </c>
      <c r="B9502" s="16" t="str">
        <f>IF(OR(dirty_cafe_sales!$B9502="UNKNOWN",dirty_cafe_sales!$B9502="",dirty_cafe_sales!$B9502="ERROR"),"Unknown_Item",dirty_cafe_sales!$B9502)</f>
        <v>Unknown_Item</v>
      </c>
      <c r="C9502" s="23">
        <f>IF(ISNUMBER(dirty_cafe_sales!$C9502),dirty_cafe_sales!$C9502,3)</f>
        <v>2</v>
      </c>
      <c r="D9502" s="19">
        <f>VLOOKUP($B9502,Price_Per_Item!$A$3:$B$11,2,FALSE)</f>
        <v>2.9375</v>
      </c>
      <c r="E9502" s="25">
        <f t="shared" si="148"/>
        <v>5.875</v>
      </c>
      <c r="F9502" t="str">
        <f>IF(OR(dirty_cafe_sales!$F9502="UNKNOWN",dirty_cafe_sales!$F9502="ERROR",dirty_cafe_sales!$F9502=""),"Unknown",dirty_cafe_sales!$F9502)</f>
        <v>Credit Card</v>
      </c>
      <c r="G9502" t="str">
        <f>IF(OR(dirty_cafe_sales!$G9502="UNKNOWN",dirty_cafe_sales!$G9502="ERROR",dirty_cafe_sales!$G9502=""),"Unknown",dirty_cafe_sales!$G9502)</f>
        <v>In-store</v>
      </c>
      <c r="H9502" s="2" t="d">
        <v>2023-08-02</v>
      </c>
    </row>
    <row r="9503" spans="1:8" x14ac:dyDescent="0.2">
      <c r="A9503" s="16" t="s">
        <v>9524</v>
      </c>
      <c r="B9503" s="16" t="str">
        <f>IF(OR(dirty_cafe_sales!$B9503="UNKNOWN",dirty_cafe_sales!$B9503="",dirty_cafe_sales!$B9503="ERROR"),"Unknown_Item",dirty_cafe_sales!$B9503)</f>
        <v>Juice</v>
      </c>
      <c r="C9503" s="23">
        <f>IF(ISNUMBER(dirty_cafe_sales!$C9503),dirty_cafe_sales!$C9503,3)</f>
        <v>2</v>
      </c>
      <c r="D9503" s="19">
        <f>VLOOKUP($B9503,Price_Per_Item!$A$3:$B$11,2,FALSE)</f>
        <v>3</v>
      </c>
      <c r="E9503" s="25">
        <f t="shared" si="148"/>
        <v>6</v>
      </c>
      <c r="F9503" t="str">
        <f>IF(OR(dirty_cafe_sales!$F9503="UNKNOWN",dirty_cafe_sales!$F9503="ERROR",dirty_cafe_sales!$F9503=""),"Unknown",dirty_cafe_sales!$F9503)</f>
        <v>Digital Wallet</v>
      </c>
      <c r="G9503" t="str">
        <f>IF(OR(dirty_cafe_sales!$G9503="UNKNOWN",dirty_cafe_sales!$G9503="ERROR",dirty_cafe_sales!$G9503=""),"Unknown",dirty_cafe_sales!$G9503)</f>
        <v>In-store</v>
      </c>
      <c r="H9503" s="2" t="d">
        <v>2023-05-28</v>
      </c>
    </row>
    <row r="9504" spans="1:8" x14ac:dyDescent="0.2">
      <c r="A9504" s="16" t="s">
        <v>9525</v>
      </c>
      <c r="B9504" s="16" t="str">
        <f>IF(OR(dirty_cafe_sales!$B9504="UNKNOWN",dirty_cafe_sales!$B9504="",dirty_cafe_sales!$B9504="ERROR"),"Unknown_Item",dirty_cafe_sales!$B9504)</f>
        <v>Juice</v>
      </c>
      <c r="C9504" s="23">
        <f>IF(ISNUMBER(dirty_cafe_sales!$C9504),dirty_cafe_sales!$C9504,3)</f>
        <v>5</v>
      </c>
      <c r="D9504" s="19">
        <f>VLOOKUP($B9504,Price_Per_Item!$A$3:$B$11,2,FALSE)</f>
        <v>3</v>
      </c>
      <c r="E9504" s="25">
        <f t="shared" si="148"/>
        <v>15</v>
      </c>
      <c r="F9504" t="str">
        <f>IF(OR(dirty_cafe_sales!$F9504="UNKNOWN",dirty_cafe_sales!$F9504="ERROR",dirty_cafe_sales!$F9504=""),"Unknown",dirty_cafe_sales!$F9504)</f>
        <v>Unknown</v>
      </c>
      <c r="G9504" t="str">
        <f>IF(OR(dirty_cafe_sales!$G9504="UNKNOWN",dirty_cafe_sales!$G9504="ERROR",dirty_cafe_sales!$G9504=""),"Unknown",dirty_cafe_sales!$G9504)</f>
        <v>In-store</v>
      </c>
      <c r="H9504" s="2" t="d">
        <v>2023-03-04</v>
      </c>
    </row>
    <row r="9505" spans="1:8" x14ac:dyDescent="0.2">
      <c r="A9505" s="16" t="s">
        <v>9526</v>
      </c>
      <c r="B9505" s="16" t="str">
        <f>IF(OR(dirty_cafe_sales!$B9505="UNKNOWN",dirty_cafe_sales!$B9505="",dirty_cafe_sales!$B9505="ERROR"),"Unknown_Item",dirty_cafe_sales!$B9505)</f>
        <v>Tea</v>
      </c>
      <c r="C9505" s="23">
        <f>IF(ISNUMBER(dirty_cafe_sales!$C9505),dirty_cafe_sales!$C9505,3)</f>
        <v>2</v>
      </c>
      <c r="D9505" s="19">
        <f>VLOOKUP($B9505,Price_Per_Item!$A$3:$B$11,2,FALSE)</f>
        <v>1.5</v>
      </c>
      <c r="E9505" s="25">
        <f t="shared" si="148"/>
        <v>3</v>
      </c>
      <c r="F9505" t="str">
        <f>IF(OR(dirty_cafe_sales!$F9505="UNKNOWN",dirty_cafe_sales!$F9505="ERROR",dirty_cafe_sales!$F9505=""),"Unknown",dirty_cafe_sales!$F9505)</f>
        <v>Cash</v>
      </c>
      <c r="G9505" t="str">
        <f>IF(OR(dirty_cafe_sales!$G9505="UNKNOWN",dirty_cafe_sales!$G9505="ERROR",dirty_cafe_sales!$G9505=""),"Unknown",dirty_cafe_sales!$G9505)</f>
        <v>Unknown</v>
      </c>
      <c r="H9505" s="2" t="d">
        <v>2023-12-29</v>
      </c>
    </row>
    <row r="9506" spans="1:8" x14ac:dyDescent="0.2">
      <c r="A9506" s="16" t="s">
        <v>9527</v>
      </c>
      <c r="B9506" s="16" t="str">
        <f>IF(OR(dirty_cafe_sales!$B9506="UNKNOWN",dirty_cafe_sales!$B9506="",dirty_cafe_sales!$B9506="ERROR"),"Unknown_Item",dirty_cafe_sales!$B9506)</f>
        <v>Sandwich</v>
      </c>
      <c r="C9506" s="23">
        <f>IF(ISNUMBER(dirty_cafe_sales!$C9506),dirty_cafe_sales!$C9506,3)</f>
        <v>4</v>
      </c>
      <c r="D9506" s="19">
        <f>VLOOKUP($B9506,Price_Per_Item!$A$3:$B$11,2,FALSE)</f>
        <v>4</v>
      </c>
      <c r="E9506" s="25">
        <f t="shared" si="148"/>
        <v>16</v>
      </c>
      <c r="F9506" t="str">
        <f>IF(OR(dirty_cafe_sales!$F9506="UNKNOWN",dirty_cafe_sales!$F9506="ERROR",dirty_cafe_sales!$F9506=""),"Unknown",dirty_cafe_sales!$F9506)</f>
        <v>Cash</v>
      </c>
      <c r="G9506" t="str">
        <f>IF(OR(dirty_cafe_sales!$G9506="UNKNOWN",dirty_cafe_sales!$G9506="ERROR",dirty_cafe_sales!$G9506=""),"Unknown",dirty_cafe_sales!$G9506)</f>
        <v>In-store</v>
      </c>
      <c r="H9506" s="2" t="d">
        <v>2023-05-23</v>
      </c>
    </row>
    <row r="9507" spans="1:8" x14ac:dyDescent="0.2">
      <c r="A9507" s="16" t="s">
        <v>9528</v>
      </c>
      <c r="B9507" s="16" t="str">
        <f>IF(OR(dirty_cafe_sales!$B9507="UNKNOWN",dirty_cafe_sales!$B9507="",dirty_cafe_sales!$B9507="ERROR"),"Unknown_Item",dirty_cafe_sales!$B9507)</f>
        <v>Cake</v>
      </c>
      <c r="C9507" s="23">
        <f>IF(ISNUMBER(dirty_cafe_sales!$C9507),dirty_cafe_sales!$C9507,3)</f>
        <v>5</v>
      </c>
      <c r="D9507" s="19">
        <f>VLOOKUP($B9507,Price_Per_Item!$A$3:$B$11,2,FALSE)</f>
        <v>3</v>
      </c>
      <c r="E9507" s="25">
        <f t="shared" si="148"/>
        <v>15</v>
      </c>
      <c r="F9507" t="str">
        <f>IF(OR(dirty_cafe_sales!$F9507="UNKNOWN",dirty_cafe_sales!$F9507="ERROR",dirty_cafe_sales!$F9507=""),"Unknown",dirty_cafe_sales!$F9507)</f>
        <v>Unknown</v>
      </c>
      <c r="G9507" t="str">
        <f>IF(OR(dirty_cafe_sales!$G9507="UNKNOWN",dirty_cafe_sales!$G9507="ERROR",dirty_cafe_sales!$G9507=""),"Unknown",dirty_cafe_sales!$G9507)</f>
        <v>Takeaway</v>
      </c>
      <c r="H9507" s="2" t="d">
        <v>2023-02-14</v>
      </c>
    </row>
    <row r="9508" spans="1:8" x14ac:dyDescent="0.2">
      <c r="A9508" s="16" t="s">
        <v>9529</v>
      </c>
      <c r="B9508" s="16" t="str">
        <f>IF(OR(dirty_cafe_sales!$B9508="UNKNOWN",dirty_cafe_sales!$B9508="",dirty_cafe_sales!$B9508="ERROR"),"Unknown_Item",dirty_cafe_sales!$B9508)</f>
        <v>Cake</v>
      </c>
      <c r="C9508" s="23">
        <f>IF(ISNUMBER(dirty_cafe_sales!$C9508),dirty_cafe_sales!$C9508,3)</f>
        <v>3</v>
      </c>
      <c r="D9508" s="19">
        <f>VLOOKUP($B9508,Price_Per_Item!$A$3:$B$11,2,FALSE)</f>
        <v>3</v>
      </c>
      <c r="E9508" s="25">
        <f t="shared" si="148"/>
        <v>9</v>
      </c>
      <c r="F9508" t="str">
        <f>IF(OR(dirty_cafe_sales!$F9508="UNKNOWN",dirty_cafe_sales!$F9508="ERROR",dirty_cafe_sales!$F9508=""),"Unknown",dirty_cafe_sales!$F9508)</f>
        <v>Unknown</v>
      </c>
      <c r="G9508" t="str">
        <f>IF(OR(dirty_cafe_sales!$G9508="UNKNOWN",dirty_cafe_sales!$G9508="ERROR",dirty_cafe_sales!$G9508=""),"Unknown",dirty_cafe_sales!$G9508)</f>
        <v>In-store</v>
      </c>
      <c r="H9508" s="2" t="d">
        <v>2023-11-07</v>
      </c>
    </row>
    <row r="9509" spans="1:8" x14ac:dyDescent="0.2">
      <c r="A9509" s="16" t="s">
        <v>9530</v>
      </c>
      <c r="B9509" s="16" t="str">
        <f>IF(OR(dirty_cafe_sales!$B9509="UNKNOWN",dirty_cafe_sales!$B9509="",dirty_cafe_sales!$B9509="ERROR"),"Unknown_Item",dirty_cafe_sales!$B9509)</f>
        <v>Tea</v>
      </c>
      <c r="C9509" s="23">
        <f>IF(ISNUMBER(dirty_cafe_sales!$C9509),dirty_cafe_sales!$C9509,3)</f>
        <v>2</v>
      </c>
      <c r="D9509" s="19">
        <f>VLOOKUP($B9509,Price_Per_Item!$A$3:$B$11,2,FALSE)</f>
        <v>1.5</v>
      </c>
      <c r="E9509" s="25">
        <f t="shared" si="148"/>
        <v>3</v>
      </c>
      <c r="F9509" t="str">
        <f>IF(OR(dirty_cafe_sales!$F9509="UNKNOWN",dirty_cafe_sales!$F9509="ERROR",dirty_cafe_sales!$F9509=""),"Unknown",dirty_cafe_sales!$F9509)</f>
        <v>Digital Wallet</v>
      </c>
      <c r="G9509" t="str">
        <f>IF(OR(dirty_cafe_sales!$G9509="UNKNOWN",dirty_cafe_sales!$G9509="ERROR",dirty_cafe_sales!$G9509=""),"Unknown",dirty_cafe_sales!$G9509)</f>
        <v>Unknown</v>
      </c>
      <c r="H9509" s="2" t="d">
        <v>2023-12-20</v>
      </c>
    </row>
    <row r="9510" spans="1:8" x14ac:dyDescent="0.2">
      <c r="A9510" s="16" t="s">
        <v>9531</v>
      </c>
      <c r="B9510" s="16" t="str">
        <f>IF(OR(dirty_cafe_sales!$B9510="UNKNOWN",dirty_cafe_sales!$B9510="",dirty_cafe_sales!$B9510="ERROR"),"Unknown_Item",dirty_cafe_sales!$B9510)</f>
        <v>Coffee</v>
      </c>
      <c r="C9510" s="23">
        <f>IF(ISNUMBER(dirty_cafe_sales!$C9510),dirty_cafe_sales!$C9510,3)</f>
        <v>2</v>
      </c>
      <c r="D9510" s="19">
        <f>VLOOKUP($B9510,Price_Per_Item!$A$3:$B$11,2,FALSE)</f>
        <v>2</v>
      </c>
      <c r="E9510" s="25">
        <f t="shared" si="148"/>
        <v>4</v>
      </c>
      <c r="F9510" t="str">
        <f>IF(OR(dirty_cafe_sales!$F9510="UNKNOWN",dirty_cafe_sales!$F9510="ERROR",dirty_cafe_sales!$F9510=""),"Unknown",dirty_cafe_sales!$F9510)</f>
        <v>Unknown</v>
      </c>
      <c r="G9510" t="str">
        <f>IF(OR(dirty_cafe_sales!$G9510="UNKNOWN",dirty_cafe_sales!$G9510="ERROR",dirty_cafe_sales!$G9510=""),"Unknown",dirty_cafe_sales!$G9510)</f>
        <v>Unknown</v>
      </c>
      <c r="H9510" s="2" t="d">
        <v>2023-05-24</v>
      </c>
    </row>
    <row r="9511" spans="1:8" x14ac:dyDescent="0.2">
      <c r="A9511" s="16" t="s">
        <v>9532</v>
      </c>
      <c r="B9511" s="16" t="str">
        <f>IF(OR(dirty_cafe_sales!$B9511="UNKNOWN",dirty_cafe_sales!$B9511="",dirty_cafe_sales!$B9511="ERROR"),"Unknown_Item",dirty_cafe_sales!$B9511)</f>
        <v>Juice</v>
      </c>
      <c r="C9511" s="23">
        <f>IF(ISNUMBER(dirty_cafe_sales!$C9511),dirty_cafe_sales!$C9511,3)</f>
        <v>4</v>
      </c>
      <c r="D9511" s="19">
        <f>VLOOKUP($B9511,Price_Per_Item!$A$3:$B$11,2,FALSE)</f>
        <v>3</v>
      </c>
      <c r="E9511" s="25">
        <f t="shared" si="148"/>
        <v>12</v>
      </c>
      <c r="F9511" t="str">
        <f>IF(OR(dirty_cafe_sales!$F9511="UNKNOWN",dirty_cafe_sales!$F9511="ERROR",dirty_cafe_sales!$F9511=""),"Unknown",dirty_cafe_sales!$F9511)</f>
        <v>Unknown</v>
      </c>
      <c r="G9511" t="str">
        <f>IF(OR(dirty_cafe_sales!$G9511="UNKNOWN",dirty_cafe_sales!$G9511="ERROR",dirty_cafe_sales!$G9511=""),"Unknown",dirty_cafe_sales!$G9511)</f>
        <v>In-store</v>
      </c>
      <c r="H9511" s="2" t="d">
        <v>2023-03-26</v>
      </c>
    </row>
    <row r="9512" spans="1:8" x14ac:dyDescent="0.2">
      <c r="A9512" s="16" t="s">
        <v>9533</v>
      </c>
      <c r="B9512" s="16" t="str">
        <f>IF(OR(dirty_cafe_sales!$B9512="UNKNOWN",dirty_cafe_sales!$B9512="",dirty_cafe_sales!$B9512="ERROR"),"Unknown_Item",dirty_cafe_sales!$B9512)</f>
        <v>Smoothie</v>
      </c>
      <c r="C9512" s="23">
        <f>IF(ISNUMBER(dirty_cafe_sales!$C9512),dirty_cafe_sales!$C9512,3)</f>
        <v>3</v>
      </c>
      <c r="D9512" s="19">
        <f>VLOOKUP($B9512,Price_Per_Item!$A$3:$B$11,2,FALSE)</f>
        <v>4</v>
      </c>
      <c r="E9512" s="25">
        <f t="shared" si="148"/>
        <v>12</v>
      </c>
      <c r="F9512" t="str">
        <f>IF(OR(dirty_cafe_sales!$F9512="UNKNOWN",dirty_cafe_sales!$F9512="ERROR",dirty_cafe_sales!$F9512=""),"Unknown",dirty_cafe_sales!$F9512)</f>
        <v>Digital Wallet</v>
      </c>
      <c r="G9512" t="str">
        <f>IF(OR(dirty_cafe_sales!$G9512="UNKNOWN",dirty_cafe_sales!$G9512="ERROR",dirty_cafe_sales!$G9512=""),"Unknown",dirty_cafe_sales!$G9512)</f>
        <v>Takeaway</v>
      </c>
      <c r="H9512" s="2" t="d">
        <v>2023-03-14</v>
      </c>
    </row>
    <row r="9513" spans="1:8" x14ac:dyDescent="0.2">
      <c r="A9513" s="16" t="s">
        <v>9534</v>
      </c>
      <c r="B9513" s="16" t="str">
        <f>IF(OR(dirty_cafe_sales!$B9513="UNKNOWN",dirty_cafe_sales!$B9513="",dirty_cafe_sales!$B9513="ERROR"),"Unknown_Item",dirty_cafe_sales!$B9513)</f>
        <v>Coffee</v>
      </c>
      <c r="C9513" s="23">
        <f>IF(ISNUMBER(dirty_cafe_sales!$C9513),dirty_cafe_sales!$C9513,3)</f>
        <v>2</v>
      </c>
      <c r="D9513" s="19">
        <f>VLOOKUP($B9513,Price_Per_Item!$A$3:$B$11,2,FALSE)</f>
        <v>2</v>
      </c>
      <c r="E9513" s="25">
        <f t="shared" si="148"/>
        <v>4</v>
      </c>
      <c r="F9513" t="str">
        <f>IF(OR(dirty_cafe_sales!$F9513="UNKNOWN",dirty_cafe_sales!$F9513="ERROR",dirty_cafe_sales!$F9513=""),"Unknown",dirty_cafe_sales!$F9513)</f>
        <v>Cash</v>
      </c>
      <c r="G9513" t="str">
        <f>IF(OR(dirty_cafe_sales!$G9513="UNKNOWN",dirty_cafe_sales!$G9513="ERROR",dirty_cafe_sales!$G9513=""),"Unknown",dirty_cafe_sales!$G9513)</f>
        <v>In-store</v>
      </c>
      <c r="H9513" s="2" t="d">
        <v>2023-09-12</v>
      </c>
    </row>
    <row r="9514" spans="1:8" x14ac:dyDescent="0.2">
      <c r="A9514" s="16" t="s">
        <v>9535</v>
      </c>
      <c r="B9514" s="16" t="str">
        <f>IF(OR(dirty_cafe_sales!$B9514="UNKNOWN",dirty_cafe_sales!$B9514="",dirty_cafe_sales!$B9514="ERROR"),"Unknown_Item",dirty_cafe_sales!$B9514)</f>
        <v>Sandwich</v>
      </c>
      <c r="C9514" s="23">
        <f>IF(ISNUMBER(dirty_cafe_sales!$C9514),dirty_cafe_sales!$C9514,3)</f>
        <v>5</v>
      </c>
      <c r="D9514" s="19">
        <f>VLOOKUP($B9514,Price_Per_Item!$A$3:$B$11,2,FALSE)</f>
        <v>4</v>
      </c>
      <c r="E9514" s="25">
        <f t="shared" si="148"/>
        <v>20</v>
      </c>
      <c r="F9514" t="str">
        <f>IF(OR(dirty_cafe_sales!$F9514="UNKNOWN",dirty_cafe_sales!$F9514="ERROR",dirty_cafe_sales!$F9514=""),"Unknown",dirty_cafe_sales!$F9514)</f>
        <v>Cash</v>
      </c>
      <c r="G9514" t="str">
        <f>IF(OR(dirty_cafe_sales!$G9514="UNKNOWN",dirty_cafe_sales!$G9514="ERROR",dirty_cafe_sales!$G9514=""),"Unknown",dirty_cafe_sales!$G9514)</f>
        <v>In-store</v>
      </c>
      <c r="H9514" s="2" t="d">
        <v>2023-03-05</v>
      </c>
    </row>
    <row r="9515" spans="1:8" x14ac:dyDescent="0.2">
      <c r="A9515" s="16" t="s">
        <v>9536</v>
      </c>
      <c r="B9515" s="16" t="str">
        <f>IF(OR(dirty_cafe_sales!$B9515="UNKNOWN",dirty_cafe_sales!$B9515="",dirty_cafe_sales!$B9515="ERROR"),"Unknown_Item",dirty_cafe_sales!$B9515)</f>
        <v>Salad</v>
      </c>
      <c r="C9515" s="23">
        <f>IF(ISNUMBER(dirty_cafe_sales!$C9515),dirty_cafe_sales!$C9515,3)</f>
        <v>5</v>
      </c>
      <c r="D9515" s="19">
        <f>VLOOKUP($B9515,Price_Per_Item!$A$3:$B$11,2,FALSE)</f>
        <v>5</v>
      </c>
      <c r="E9515" s="25">
        <f t="shared" si="148"/>
        <v>25</v>
      </c>
      <c r="F9515" t="str">
        <f>IF(OR(dirty_cafe_sales!$F9515="UNKNOWN",dirty_cafe_sales!$F9515="ERROR",dirty_cafe_sales!$F9515=""),"Unknown",dirty_cafe_sales!$F9515)</f>
        <v>Cash</v>
      </c>
      <c r="G9515" t="str">
        <f>IF(OR(dirty_cafe_sales!$G9515="UNKNOWN",dirty_cafe_sales!$G9515="ERROR",dirty_cafe_sales!$G9515=""),"Unknown",dirty_cafe_sales!$G9515)</f>
        <v>Takeaway</v>
      </c>
      <c r="H9515" s="2" t="d">
        <v>2023-02-04</v>
      </c>
    </row>
    <row r="9516" spans="1:8" x14ac:dyDescent="0.2">
      <c r="A9516" s="16" t="s">
        <v>9537</v>
      </c>
      <c r="B9516" s="16" t="str">
        <f>IF(OR(dirty_cafe_sales!$B9516="UNKNOWN",dirty_cafe_sales!$B9516="",dirty_cafe_sales!$B9516="ERROR"),"Unknown_Item",dirty_cafe_sales!$B9516)</f>
        <v>Cake</v>
      </c>
      <c r="C9516" s="23">
        <f>IF(ISNUMBER(dirty_cafe_sales!$C9516),dirty_cafe_sales!$C9516,3)</f>
        <v>4</v>
      </c>
      <c r="D9516" s="19">
        <f>VLOOKUP($B9516,Price_Per_Item!$A$3:$B$11,2,FALSE)</f>
        <v>3</v>
      </c>
      <c r="E9516" s="25">
        <f t="shared" si="148"/>
        <v>12</v>
      </c>
      <c r="F9516" t="str">
        <f>IF(OR(dirty_cafe_sales!$F9516="UNKNOWN",dirty_cafe_sales!$F9516="ERROR",dirty_cafe_sales!$F9516=""),"Unknown",dirty_cafe_sales!$F9516)</f>
        <v>Unknown</v>
      </c>
      <c r="G9516" t="str">
        <f>IF(OR(dirty_cafe_sales!$G9516="UNKNOWN",dirty_cafe_sales!$G9516="ERROR",dirty_cafe_sales!$G9516=""),"Unknown",dirty_cafe_sales!$G9516)</f>
        <v>In-store</v>
      </c>
      <c r="H9516" s="2" t="d">
        <v>2023-08-06</v>
      </c>
    </row>
    <row r="9517" spans="1:8" x14ac:dyDescent="0.2">
      <c r="A9517" s="16" t="s">
        <v>9538</v>
      </c>
      <c r="B9517" s="16" t="str">
        <f>IF(OR(dirty_cafe_sales!$B9517="UNKNOWN",dirty_cafe_sales!$B9517="",dirty_cafe_sales!$B9517="ERROR"),"Unknown_Item",dirty_cafe_sales!$B9517)</f>
        <v>Salad</v>
      </c>
      <c r="C9517" s="23">
        <f>IF(ISNUMBER(dirty_cafe_sales!$C9517),dirty_cafe_sales!$C9517,3)</f>
        <v>2</v>
      </c>
      <c r="D9517" s="19">
        <f>VLOOKUP($B9517,Price_Per_Item!$A$3:$B$11,2,FALSE)</f>
        <v>5</v>
      </c>
      <c r="E9517" s="25">
        <f t="shared" si="148"/>
        <v>10</v>
      </c>
      <c r="F9517" t="str">
        <f>IF(OR(dirty_cafe_sales!$F9517="UNKNOWN",dirty_cafe_sales!$F9517="ERROR",dirty_cafe_sales!$F9517=""),"Unknown",dirty_cafe_sales!$F9517)</f>
        <v>Digital Wallet</v>
      </c>
      <c r="G9517" t="str">
        <f>IF(OR(dirty_cafe_sales!$G9517="UNKNOWN",dirty_cafe_sales!$G9517="ERROR",dirty_cafe_sales!$G9517=""),"Unknown",dirty_cafe_sales!$G9517)</f>
        <v>Unknown</v>
      </c>
      <c r="H9517" s="2" t="d">
        <v>2023-01-26</v>
      </c>
    </row>
    <row r="9518" spans="1:8" x14ac:dyDescent="0.2">
      <c r="A9518" s="16" t="s">
        <v>9539</v>
      </c>
      <c r="B9518" s="16" t="str">
        <f>IF(OR(dirty_cafe_sales!$B9518="UNKNOWN",dirty_cafe_sales!$B9518="",dirty_cafe_sales!$B9518="ERROR"),"Unknown_Item",dirty_cafe_sales!$B9518)</f>
        <v>Tea</v>
      </c>
      <c r="C9518" s="23">
        <f>IF(ISNUMBER(dirty_cafe_sales!$C9518),dirty_cafe_sales!$C9518,3)</f>
        <v>4</v>
      </c>
      <c r="D9518" s="19">
        <f>VLOOKUP($B9518,Price_Per_Item!$A$3:$B$11,2,FALSE)</f>
        <v>1.5</v>
      </c>
      <c r="E9518" s="25">
        <f t="shared" si="148"/>
        <v>6</v>
      </c>
      <c r="F9518" t="str">
        <f>IF(OR(dirty_cafe_sales!$F9518="UNKNOWN",dirty_cafe_sales!$F9518="ERROR",dirty_cafe_sales!$F9518=""),"Unknown",dirty_cafe_sales!$F9518)</f>
        <v>Cash</v>
      </c>
      <c r="G9518" t="str">
        <f>IF(OR(dirty_cafe_sales!$G9518="UNKNOWN",dirty_cafe_sales!$G9518="ERROR",dirty_cafe_sales!$G9518=""),"Unknown",dirty_cafe_sales!$G9518)</f>
        <v>In-store</v>
      </c>
      <c r="H9518" s="2" t="d">
        <v>2023-04-01</v>
      </c>
    </row>
    <row r="9519" spans="1:8" x14ac:dyDescent="0.2">
      <c r="A9519" s="16" t="s">
        <v>9540</v>
      </c>
      <c r="B9519" s="16" t="str">
        <f>IF(OR(dirty_cafe_sales!$B9519="UNKNOWN",dirty_cafe_sales!$B9519="",dirty_cafe_sales!$B9519="ERROR"),"Unknown_Item",dirty_cafe_sales!$B9519)</f>
        <v>Cake</v>
      </c>
      <c r="C9519" s="23">
        <f>IF(ISNUMBER(dirty_cafe_sales!$C9519),dirty_cafe_sales!$C9519,3)</f>
        <v>1</v>
      </c>
      <c r="D9519" s="19">
        <f>VLOOKUP($B9519,Price_Per_Item!$A$3:$B$11,2,FALSE)</f>
        <v>3</v>
      </c>
      <c r="E9519" s="25">
        <f t="shared" si="148"/>
        <v>3</v>
      </c>
      <c r="F9519" t="str">
        <f>IF(OR(dirty_cafe_sales!$F9519="UNKNOWN",dirty_cafe_sales!$F9519="ERROR",dirty_cafe_sales!$F9519=""),"Unknown",dirty_cafe_sales!$F9519)</f>
        <v>Cash</v>
      </c>
      <c r="G9519" t="str">
        <f>IF(OR(dirty_cafe_sales!$G9519="UNKNOWN",dirty_cafe_sales!$G9519="ERROR",dirty_cafe_sales!$G9519=""),"Unknown",dirty_cafe_sales!$G9519)</f>
        <v>In-store</v>
      </c>
      <c r="H9519" s="2" t="d">
        <v>2023-01-20</v>
      </c>
    </row>
    <row r="9520" spans="1:8" x14ac:dyDescent="0.2">
      <c r="A9520" s="16" t="s">
        <v>9541</v>
      </c>
      <c r="B9520" s="16" t="str">
        <f>IF(OR(dirty_cafe_sales!$B9520="UNKNOWN",dirty_cafe_sales!$B9520="",dirty_cafe_sales!$B9520="ERROR"),"Unknown_Item",dirty_cafe_sales!$B9520)</f>
        <v>Cookie</v>
      </c>
      <c r="C9520" s="23">
        <f>IF(ISNUMBER(dirty_cafe_sales!$C9520),dirty_cafe_sales!$C9520,3)</f>
        <v>1</v>
      </c>
      <c r="D9520" s="19">
        <f>VLOOKUP($B9520,Price_Per_Item!$A$3:$B$11,2,FALSE)</f>
        <v>1</v>
      </c>
      <c r="E9520" s="25">
        <f t="shared" si="148"/>
        <v>1</v>
      </c>
      <c r="F9520" t="str">
        <f>IF(OR(dirty_cafe_sales!$F9520="UNKNOWN",dirty_cafe_sales!$F9520="ERROR",dirty_cafe_sales!$F9520=""),"Unknown",dirty_cafe_sales!$F9520)</f>
        <v>Unknown</v>
      </c>
      <c r="G9520" t="str">
        <f>IF(OR(dirty_cafe_sales!$G9520="UNKNOWN",dirty_cafe_sales!$G9520="ERROR",dirty_cafe_sales!$G9520=""),"Unknown",dirty_cafe_sales!$G9520)</f>
        <v>Takeaway</v>
      </c>
      <c r="H9520" s="2" t="d">
        <v>2023-08-26</v>
      </c>
    </row>
    <row r="9521" spans="1:8" x14ac:dyDescent="0.2">
      <c r="A9521" s="16" t="s">
        <v>9542</v>
      </c>
      <c r="B9521" s="16" t="str">
        <f>IF(OR(dirty_cafe_sales!$B9521="UNKNOWN",dirty_cafe_sales!$B9521="",dirty_cafe_sales!$B9521="ERROR"),"Unknown_Item",dirty_cafe_sales!$B9521)</f>
        <v>Juice</v>
      </c>
      <c r="C9521" s="23">
        <f>IF(ISNUMBER(dirty_cafe_sales!$C9521),dirty_cafe_sales!$C9521,3)</f>
        <v>2</v>
      </c>
      <c r="D9521" s="19">
        <f>VLOOKUP($B9521,Price_Per_Item!$A$3:$B$11,2,FALSE)</f>
        <v>3</v>
      </c>
      <c r="E9521" s="25">
        <f t="shared" si="148"/>
        <v>6</v>
      </c>
      <c r="F9521" t="str">
        <f>IF(OR(dirty_cafe_sales!$F9521="UNKNOWN",dirty_cafe_sales!$F9521="ERROR",dirty_cafe_sales!$F9521=""),"Unknown",dirty_cafe_sales!$F9521)</f>
        <v>Digital Wallet</v>
      </c>
      <c r="G9521" t="str">
        <f>IF(OR(dirty_cafe_sales!$G9521="UNKNOWN",dirty_cafe_sales!$G9521="ERROR",dirty_cafe_sales!$G9521=""),"Unknown",dirty_cafe_sales!$G9521)</f>
        <v>In-store</v>
      </c>
      <c r="H9521" s="2" t="d">
        <v>2023-11-04</v>
      </c>
    </row>
    <row r="9522" spans="1:8" x14ac:dyDescent="0.2">
      <c r="A9522" s="16" t="s">
        <v>9543</v>
      </c>
      <c r="B9522" s="16" t="str">
        <f>IF(OR(dirty_cafe_sales!$B9522="UNKNOWN",dirty_cafe_sales!$B9522="",dirty_cafe_sales!$B9522="ERROR"),"Unknown_Item",dirty_cafe_sales!$B9522)</f>
        <v>Tea</v>
      </c>
      <c r="C9522" s="23">
        <f>IF(ISNUMBER(dirty_cafe_sales!$C9522),dirty_cafe_sales!$C9522,3)</f>
        <v>3</v>
      </c>
      <c r="D9522" s="19">
        <f>VLOOKUP($B9522,Price_Per_Item!$A$3:$B$11,2,FALSE)</f>
        <v>1.5</v>
      </c>
      <c r="E9522" s="25">
        <f t="shared" si="148"/>
        <v>4.5</v>
      </c>
      <c r="F9522" t="str">
        <f>IF(OR(dirty_cafe_sales!$F9522="UNKNOWN",dirty_cafe_sales!$F9522="ERROR",dirty_cafe_sales!$F9522=""),"Unknown",dirty_cafe_sales!$F9522)</f>
        <v>Unknown</v>
      </c>
      <c r="G9522" t="str">
        <f>IF(OR(dirty_cafe_sales!$G9522="UNKNOWN",dirty_cafe_sales!$G9522="ERROR",dirty_cafe_sales!$G9522=""),"Unknown",dirty_cafe_sales!$G9522)</f>
        <v>Unknown</v>
      </c>
      <c r="H9522" s="2" t="d">
        <v>2023-02-16</v>
      </c>
    </row>
    <row r="9523" spans="1:8" x14ac:dyDescent="0.2">
      <c r="A9523" s="16" t="s">
        <v>9544</v>
      </c>
      <c r="B9523" s="16" t="str">
        <f>IF(OR(dirty_cafe_sales!$B9523="UNKNOWN",dirty_cafe_sales!$B9523="",dirty_cafe_sales!$B9523="ERROR"),"Unknown_Item",dirty_cafe_sales!$B9523)</f>
        <v>Smoothie</v>
      </c>
      <c r="C9523" s="23">
        <f>IF(ISNUMBER(dirty_cafe_sales!$C9523),dirty_cafe_sales!$C9523,3)</f>
        <v>5</v>
      </c>
      <c r="D9523" s="19">
        <f>VLOOKUP($B9523,Price_Per_Item!$A$3:$B$11,2,FALSE)</f>
        <v>4</v>
      </c>
      <c r="E9523" s="25">
        <f t="shared" si="148"/>
        <v>20</v>
      </c>
      <c r="F9523" t="str">
        <f>IF(OR(dirty_cafe_sales!$F9523="UNKNOWN",dirty_cafe_sales!$F9523="ERROR",dirty_cafe_sales!$F9523=""),"Unknown",dirty_cafe_sales!$F9523)</f>
        <v>Cash</v>
      </c>
      <c r="G9523" t="str">
        <f>IF(OR(dirty_cafe_sales!$G9523="UNKNOWN",dirty_cafe_sales!$G9523="ERROR",dirty_cafe_sales!$G9523=""),"Unknown",dirty_cafe_sales!$G9523)</f>
        <v>In-store</v>
      </c>
      <c r="H9523" s="2" t="d">
        <v>2023-07-20</v>
      </c>
    </row>
    <row r="9524" spans="1:8" x14ac:dyDescent="0.2">
      <c r="A9524" s="16" t="s">
        <v>9545</v>
      </c>
      <c r="B9524" s="16" t="str">
        <f>IF(OR(dirty_cafe_sales!$B9524="UNKNOWN",dirty_cafe_sales!$B9524="",dirty_cafe_sales!$B9524="ERROR"),"Unknown_Item",dirty_cafe_sales!$B9524)</f>
        <v>Tea</v>
      </c>
      <c r="C9524" s="23">
        <f>IF(ISNUMBER(dirty_cafe_sales!$C9524),dirty_cafe_sales!$C9524,3)</f>
        <v>4</v>
      </c>
      <c r="D9524" s="19">
        <f>VLOOKUP($B9524,Price_Per_Item!$A$3:$B$11,2,FALSE)</f>
        <v>1.5</v>
      </c>
      <c r="E9524" s="25">
        <f t="shared" si="148"/>
        <v>6</v>
      </c>
      <c r="F9524" t="str">
        <f>IF(OR(dirty_cafe_sales!$F9524="UNKNOWN",dirty_cafe_sales!$F9524="ERROR",dirty_cafe_sales!$F9524=""),"Unknown",dirty_cafe_sales!$F9524)</f>
        <v>Unknown</v>
      </c>
      <c r="G9524" t="str">
        <f>IF(OR(dirty_cafe_sales!$G9524="UNKNOWN",dirty_cafe_sales!$G9524="ERROR",dirty_cafe_sales!$G9524=""),"Unknown",dirty_cafe_sales!$G9524)</f>
        <v>Unknown</v>
      </c>
      <c r="H9524" s="2" t="d">
        <v>2023-08-24</v>
      </c>
    </row>
    <row r="9525" spans="1:8" x14ac:dyDescent="0.2">
      <c r="A9525" s="16" t="s">
        <v>9546</v>
      </c>
      <c r="B9525" s="16" t="str">
        <f>IF(OR(dirty_cafe_sales!$B9525="UNKNOWN",dirty_cafe_sales!$B9525="",dirty_cafe_sales!$B9525="ERROR"),"Unknown_Item",dirty_cafe_sales!$B9525)</f>
        <v>Unknown_Item</v>
      </c>
      <c r="C9525" s="23">
        <f>IF(ISNUMBER(dirty_cafe_sales!$C9525),dirty_cafe_sales!$C9525,3)</f>
        <v>5</v>
      </c>
      <c r="D9525" s="19">
        <f>VLOOKUP($B9525,Price_Per_Item!$A$3:$B$11,2,FALSE)</f>
        <v>2.9375</v>
      </c>
      <c r="E9525" s="25">
        <f t="shared" si="148"/>
        <v>14.6875</v>
      </c>
      <c r="F9525" t="str">
        <f>IF(OR(dirty_cafe_sales!$F9525="UNKNOWN",dirty_cafe_sales!$F9525="ERROR",dirty_cafe_sales!$F9525=""),"Unknown",dirty_cafe_sales!$F9525)</f>
        <v>Digital Wallet</v>
      </c>
      <c r="G9525" t="str">
        <f>IF(OR(dirty_cafe_sales!$G9525="UNKNOWN",dirty_cafe_sales!$G9525="ERROR",dirty_cafe_sales!$G9525=""),"Unknown",dirty_cafe_sales!$G9525)</f>
        <v>Unknown</v>
      </c>
      <c r="H9525" s="2" t="d">
        <v>2023-02-27</v>
      </c>
    </row>
    <row r="9526" spans="1:8" x14ac:dyDescent="0.2">
      <c r="A9526" s="16" t="s">
        <v>9547</v>
      </c>
      <c r="B9526" s="16" t="str">
        <f>IF(OR(dirty_cafe_sales!$B9526="UNKNOWN",dirty_cafe_sales!$B9526="",dirty_cafe_sales!$B9526="ERROR"),"Unknown_Item",dirty_cafe_sales!$B9526)</f>
        <v>Cookie</v>
      </c>
      <c r="C9526" s="23">
        <f>IF(ISNUMBER(dirty_cafe_sales!$C9526),dirty_cafe_sales!$C9526,3)</f>
        <v>2</v>
      </c>
      <c r="D9526" s="19">
        <f>VLOOKUP($B9526,Price_Per_Item!$A$3:$B$11,2,FALSE)</f>
        <v>1</v>
      </c>
      <c r="E9526" s="25">
        <f t="shared" si="148"/>
        <v>2</v>
      </c>
      <c r="F9526" t="str">
        <f>IF(OR(dirty_cafe_sales!$F9526="UNKNOWN",dirty_cafe_sales!$F9526="ERROR",dirty_cafe_sales!$F9526=""),"Unknown",dirty_cafe_sales!$F9526)</f>
        <v>Unknown</v>
      </c>
      <c r="G9526" t="str">
        <f>IF(OR(dirty_cafe_sales!$G9526="UNKNOWN",dirty_cafe_sales!$G9526="ERROR",dirty_cafe_sales!$G9526=""),"Unknown",dirty_cafe_sales!$G9526)</f>
        <v>Takeaway</v>
      </c>
      <c r="H9526" s="2" t="d">
        <v>2023-12-30</v>
      </c>
    </row>
    <row r="9527" spans="1:8" x14ac:dyDescent="0.2">
      <c r="A9527" s="16" t="s">
        <v>9548</v>
      </c>
      <c r="B9527" s="16" t="str">
        <f>IF(OR(dirty_cafe_sales!$B9527="UNKNOWN",dirty_cafe_sales!$B9527="",dirty_cafe_sales!$B9527="ERROR"),"Unknown_Item",dirty_cafe_sales!$B9527)</f>
        <v>Smoothie</v>
      </c>
      <c r="C9527" s="23">
        <f>IF(ISNUMBER(dirty_cafe_sales!$C9527),dirty_cafe_sales!$C9527,3)</f>
        <v>3</v>
      </c>
      <c r="D9527" s="19">
        <f>VLOOKUP($B9527,Price_Per_Item!$A$3:$B$11,2,FALSE)</f>
        <v>4</v>
      </c>
      <c r="E9527" s="25">
        <f t="shared" si="148"/>
        <v>12</v>
      </c>
      <c r="F9527" t="str">
        <f>IF(OR(dirty_cafe_sales!$F9527="UNKNOWN",dirty_cafe_sales!$F9527="ERROR",dirty_cafe_sales!$F9527=""),"Unknown",dirty_cafe_sales!$F9527)</f>
        <v>Cash</v>
      </c>
      <c r="G9527" t="str">
        <f>IF(OR(dirty_cafe_sales!$G9527="UNKNOWN",dirty_cafe_sales!$G9527="ERROR",dirty_cafe_sales!$G9527=""),"Unknown",dirty_cafe_sales!$G9527)</f>
        <v>Takeaway</v>
      </c>
      <c r="H9527" s="2" t="d">
        <v>2023-07-27</v>
      </c>
    </row>
    <row r="9528" spans="1:8" x14ac:dyDescent="0.2">
      <c r="A9528" s="16" t="s">
        <v>9549</v>
      </c>
      <c r="B9528" s="16" t="str">
        <f>IF(OR(dirty_cafe_sales!$B9528="UNKNOWN",dirty_cafe_sales!$B9528="",dirty_cafe_sales!$B9528="ERROR"),"Unknown_Item",dirty_cafe_sales!$B9528)</f>
        <v>Cake</v>
      </c>
      <c r="C9528" s="23">
        <f>IF(ISNUMBER(dirty_cafe_sales!$C9528),dirty_cafe_sales!$C9528,3)</f>
        <v>2</v>
      </c>
      <c r="D9528" s="19">
        <f>VLOOKUP($B9528,Price_Per_Item!$A$3:$B$11,2,FALSE)</f>
        <v>3</v>
      </c>
      <c r="E9528" s="25">
        <f t="shared" si="148"/>
        <v>6</v>
      </c>
      <c r="F9528" t="str">
        <f>IF(OR(dirty_cafe_sales!$F9528="UNKNOWN",dirty_cafe_sales!$F9528="ERROR",dirty_cafe_sales!$F9528=""),"Unknown",dirty_cafe_sales!$F9528)</f>
        <v>Unknown</v>
      </c>
      <c r="G9528" t="str">
        <f>IF(OR(dirty_cafe_sales!$G9528="UNKNOWN",dirty_cafe_sales!$G9528="ERROR",dirty_cafe_sales!$G9528=""),"Unknown",dirty_cafe_sales!$G9528)</f>
        <v>Unknown</v>
      </c>
      <c r="H9528" s="2" t="d">
        <v>2023-01-03</v>
      </c>
    </row>
    <row r="9529" spans="1:8" x14ac:dyDescent="0.2">
      <c r="A9529" s="16" t="s">
        <v>9550</v>
      </c>
      <c r="B9529" s="16" t="str">
        <f>IF(OR(dirty_cafe_sales!$B9529="UNKNOWN",dirty_cafe_sales!$B9529="",dirty_cafe_sales!$B9529="ERROR"),"Unknown_Item",dirty_cafe_sales!$B9529)</f>
        <v>Sandwich</v>
      </c>
      <c r="C9529" s="23">
        <f>IF(ISNUMBER(dirty_cafe_sales!$C9529),dirty_cafe_sales!$C9529,3)</f>
        <v>2</v>
      </c>
      <c r="D9529" s="19">
        <f>VLOOKUP($B9529,Price_Per_Item!$A$3:$B$11,2,FALSE)</f>
        <v>4</v>
      </c>
      <c r="E9529" s="25">
        <f t="shared" si="148"/>
        <v>8</v>
      </c>
      <c r="F9529" t="str">
        <f>IF(OR(dirty_cafe_sales!$F9529="UNKNOWN",dirty_cafe_sales!$F9529="ERROR",dirty_cafe_sales!$F9529=""),"Unknown",dirty_cafe_sales!$F9529)</f>
        <v>Credit Card</v>
      </c>
      <c r="G9529" t="str">
        <f>IF(OR(dirty_cafe_sales!$G9529="UNKNOWN",dirty_cafe_sales!$G9529="ERROR",dirty_cafe_sales!$G9529=""),"Unknown",dirty_cafe_sales!$G9529)</f>
        <v>In-store</v>
      </c>
      <c r="H9529" s="2" t="d">
        <v>2023-12-14</v>
      </c>
    </row>
    <row r="9530" spans="1:8" x14ac:dyDescent="0.2">
      <c r="A9530" s="16" t="s">
        <v>9551</v>
      </c>
      <c r="B9530" s="16" t="str">
        <f>IF(OR(dirty_cafe_sales!$B9530="UNKNOWN",dirty_cafe_sales!$B9530="",dirty_cafe_sales!$B9530="ERROR"),"Unknown_Item",dirty_cafe_sales!$B9530)</f>
        <v>Juice</v>
      </c>
      <c r="C9530" s="23">
        <f>IF(ISNUMBER(dirty_cafe_sales!$C9530),dirty_cafe_sales!$C9530,3)</f>
        <v>5</v>
      </c>
      <c r="D9530" s="19">
        <f>VLOOKUP($B9530,Price_Per_Item!$A$3:$B$11,2,FALSE)</f>
        <v>3</v>
      </c>
      <c r="E9530" s="25">
        <f t="shared" si="148"/>
        <v>15</v>
      </c>
      <c r="F9530" t="str">
        <f>IF(OR(dirty_cafe_sales!$F9530="UNKNOWN",dirty_cafe_sales!$F9530="ERROR",dirty_cafe_sales!$F9530=""),"Unknown",dirty_cafe_sales!$F9530)</f>
        <v>Cash</v>
      </c>
      <c r="G9530" t="str">
        <f>IF(OR(dirty_cafe_sales!$G9530="UNKNOWN",dirty_cafe_sales!$G9530="ERROR",dirty_cafe_sales!$G9530=""),"Unknown",dirty_cafe_sales!$G9530)</f>
        <v>Unknown</v>
      </c>
      <c r="H9530" s="2" t="d">
        <v>2023-07-31</v>
      </c>
    </row>
    <row r="9531" spans="1:8" x14ac:dyDescent="0.2">
      <c r="A9531" s="16" t="s">
        <v>9552</v>
      </c>
      <c r="B9531" s="16" t="str">
        <f>IF(OR(dirty_cafe_sales!$B9531="UNKNOWN",dirty_cafe_sales!$B9531="",dirty_cafe_sales!$B9531="ERROR"),"Unknown_Item",dirty_cafe_sales!$B9531)</f>
        <v>Juice</v>
      </c>
      <c r="C9531" s="23">
        <f>IF(ISNUMBER(dirty_cafe_sales!$C9531),dirty_cafe_sales!$C9531,3)</f>
        <v>5</v>
      </c>
      <c r="D9531" s="19">
        <f>VLOOKUP($B9531,Price_Per_Item!$A$3:$B$11,2,FALSE)</f>
        <v>3</v>
      </c>
      <c r="E9531" s="25">
        <f t="shared" si="148"/>
        <v>15</v>
      </c>
      <c r="F9531" t="str">
        <f>IF(OR(dirty_cafe_sales!$F9531="UNKNOWN",dirty_cafe_sales!$F9531="ERROR",dirty_cafe_sales!$F9531=""),"Unknown",dirty_cafe_sales!$F9531)</f>
        <v>Cash</v>
      </c>
      <c r="G9531" t="str">
        <f>IF(OR(dirty_cafe_sales!$G9531="UNKNOWN",dirty_cafe_sales!$G9531="ERROR",dirty_cafe_sales!$G9531=""),"Unknown",dirty_cafe_sales!$G9531)</f>
        <v>Unknown</v>
      </c>
      <c r="H9531" s="2" t="d">
        <v>2023-08-18</v>
      </c>
    </row>
    <row r="9532" spans="1:8" x14ac:dyDescent="0.2">
      <c r="A9532" s="16" t="s">
        <v>9553</v>
      </c>
      <c r="B9532" s="16" t="str">
        <f>IF(OR(dirty_cafe_sales!$B9532="UNKNOWN",dirty_cafe_sales!$B9532="",dirty_cafe_sales!$B9532="ERROR"),"Unknown_Item",dirty_cafe_sales!$B9532)</f>
        <v>Coffee</v>
      </c>
      <c r="C9532" s="23">
        <f>IF(ISNUMBER(dirty_cafe_sales!$C9532),dirty_cafe_sales!$C9532,3)</f>
        <v>5</v>
      </c>
      <c r="D9532" s="19">
        <f>VLOOKUP($B9532,Price_Per_Item!$A$3:$B$11,2,FALSE)</f>
        <v>2</v>
      </c>
      <c r="E9532" s="25">
        <f t="shared" si="148"/>
        <v>10</v>
      </c>
      <c r="F9532" t="str">
        <f>IF(OR(dirty_cafe_sales!$F9532="UNKNOWN",dirty_cafe_sales!$F9532="ERROR",dirty_cafe_sales!$F9532=""),"Unknown",dirty_cafe_sales!$F9532)</f>
        <v>Digital Wallet</v>
      </c>
      <c r="G9532" t="str">
        <f>IF(OR(dirty_cafe_sales!$G9532="UNKNOWN",dirty_cafe_sales!$G9532="ERROR",dirty_cafe_sales!$G9532=""),"Unknown",dirty_cafe_sales!$G9532)</f>
        <v>Unknown</v>
      </c>
      <c r="H9532" s="2" t="d">
        <v>2023-05-22</v>
      </c>
    </row>
    <row r="9533" spans="1:8" x14ac:dyDescent="0.2">
      <c r="A9533" s="16" t="s">
        <v>9554</v>
      </c>
      <c r="B9533" s="16" t="str">
        <f>IF(OR(dirty_cafe_sales!$B9533="UNKNOWN",dirty_cafe_sales!$B9533="",dirty_cafe_sales!$B9533="ERROR"),"Unknown_Item",dirty_cafe_sales!$B9533)</f>
        <v>Sandwich</v>
      </c>
      <c r="C9533" s="23">
        <f>IF(ISNUMBER(dirty_cafe_sales!$C9533),dirty_cafe_sales!$C9533,3)</f>
        <v>3</v>
      </c>
      <c r="D9533" s="19">
        <f>VLOOKUP($B9533,Price_Per_Item!$A$3:$B$11,2,FALSE)</f>
        <v>4</v>
      </c>
      <c r="E9533" s="25">
        <f t="shared" si="148"/>
        <v>12</v>
      </c>
      <c r="F9533" t="str">
        <f>IF(OR(dirty_cafe_sales!$F9533="UNKNOWN",dirty_cafe_sales!$F9533="ERROR",dirty_cafe_sales!$F9533=""),"Unknown",dirty_cafe_sales!$F9533)</f>
        <v>Cash</v>
      </c>
      <c r="G9533" t="str">
        <f>IF(OR(dirty_cafe_sales!$G9533="UNKNOWN",dirty_cafe_sales!$G9533="ERROR",dirty_cafe_sales!$G9533=""),"Unknown",dirty_cafe_sales!$G9533)</f>
        <v>Takeaway</v>
      </c>
      <c r="H9533" s="2" t="d">
        <v>2023-02-24</v>
      </c>
    </row>
    <row r="9534" spans="1:8" x14ac:dyDescent="0.2">
      <c r="A9534" s="16" t="s">
        <v>9555</v>
      </c>
      <c r="B9534" s="16" t="str">
        <f>IF(OR(dirty_cafe_sales!$B9534="UNKNOWN",dirty_cafe_sales!$B9534="",dirty_cafe_sales!$B9534="ERROR"),"Unknown_Item",dirty_cafe_sales!$B9534)</f>
        <v>Smoothie</v>
      </c>
      <c r="C9534" s="23">
        <f>IF(ISNUMBER(dirty_cafe_sales!$C9534),dirty_cafe_sales!$C9534,3)</f>
        <v>4</v>
      </c>
      <c r="D9534" s="19">
        <f>VLOOKUP($B9534,Price_Per_Item!$A$3:$B$11,2,FALSE)</f>
        <v>4</v>
      </c>
      <c r="E9534" s="25">
        <f t="shared" si="148"/>
        <v>16</v>
      </c>
      <c r="F9534" t="str">
        <f>IF(OR(dirty_cafe_sales!$F9534="UNKNOWN",dirty_cafe_sales!$F9534="ERROR",dirty_cafe_sales!$F9534=""),"Unknown",dirty_cafe_sales!$F9534)</f>
        <v>Unknown</v>
      </c>
      <c r="G9534" t="str">
        <f>IF(OR(dirty_cafe_sales!$G9534="UNKNOWN",dirty_cafe_sales!$G9534="ERROR",dirty_cafe_sales!$G9534=""),"Unknown",dirty_cafe_sales!$G9534)</f>
        <v>In-store</v>
      </c>
      <c r="H9534" s="2" t="d">
        <v>2023-07-05</v>
      </c>
    </row>
    <row r="9535" spans="1:8" x14ac:dyDescent="0.2">
      <c r="A9535" s="16" t="s">
        <v>9556</v>
      </c>
      <c r="B9535" s="16" t="str">
        <f>IF(OR(dirty_cafe_sales!$B9535="UNKNOWN",dirty_cafe_sales!$B9535="",dirty_cafe_sales!$B9535="ERROR"),"Unknown_Item",dirty_cafe_sales!$B9535)</f>
        <v>Smoothie</v>
      </c>
      <c r="C9535" s="23">
        <f>IF(ISNUMBER(dirty_cafe_sales!$C9535),dirty_cafe_sales!$C9535,3)</f>
        <v>2</v>
      </c>
      <c r="D9535" s="19">
        <f>VLOOKUP($B9535,Price_Per_Item!$A$3:$B$11,2,FALSE)</f>
        <v>4</v>
      </c>
      <c r="E9535" s="25">
        <f t="shared" si="148"/>
        <v>8</v>
      </c>
      <c r="F9535" t="str">
        <f>IF(OR(dirty_cafe_sales!$F9535="UNKNOWN",dirty_cafe_sales!$F9535="ERROR",dirty_cafe_sales!$F9535=""),"Unknown",dirty_cafe_sales!$F9535)</f>
        <v>Cash</v>
      </c>
      <c r="G9535" t="str">
        <f>IF(OR(dirty_cafe_sales!$G9535="UNKNOWN",dirty_cafe_sales!$G9535="ERROR",dirty_cafe_sales!$G9535=""),"Unknown",dirty_cafe_sales!$G9535)</f>
        <v>Unknown</v>
      </c>
      <c r="H9535" s="2" t="d">
        <v>2023-10-20</v>
      </c>
    </row>
    <row r="9536" spans="1:8" x14ac:dyDescent="0.2">
      <c r="A9536" s="16" t="s">
        <v>9557</v>
      </c>
      <c r="B9536" s="16" t="str">
        <f>IF(OR(dirty_cafe_sales!$B9536="UNKNOWN",dirty_cafe_sales!$B9536="",dirty_cafe_sales!$B9536="ERROR"),"Unknown_Item",dirty_cafe_sales!$B9536)</f>
        <v>Unknown_Item</v>
      </c>
      <c r="C9536" s="23">
        <f>IF(ISNUMBER(dirty_cafe_sales!$C9536),dirty_cafe_sales!$C9536,3)</f>
        <v>4</v>
      </c>
      <c r="D9536" s="19">
        <f>VLOOKUP($B9536,Price_Per_Item!$A$3:$B$11,2,FALSE)</f>
        <v>2.9375</v>
      </c>
      <c r="E9536" s="25">
        <f t="shared" si="148"/>
        <v>11.75</v>
      </c>
      <c r="F9536" t="str">
        <f>IF(OR(dirty_cafe_sales!$F9536="UNKNOWN",dirty_cafe_sales!$F9536="ERROR",dirty_cafe_sales!$F9536=""),"Unknown",dirty_cafe_sales!$F9536)</f>
        <v>Unknown</v>
      </c>
      <c r="G9536" t="str">
        <f>IF(OR(dirty_cafe_sales!$G9536="UNKNOWN",dirty_cafe_sales!$G9536="ERROR",dirty_cafe_sales!$G9536=""),"Unknown",dirty_cafe_sales!$G9536)</f>
        <v>Unknown</v>
      </c>
      <c r="H9536" s="2" t="d">
        <v>2023-01-08</v>
      </c>
    </row>
    <row r="9537" spans="1:8" x14ac:dyDescent="0.2">
      <c r="A9537" s="16" t="s">
        <v>9558</v>
      </c>
      <c r="B9537" s="16" t="str">
        <f>IF(OR(dirty_cafe_sales!$B9537="UNKNOWN",dirty_cafe_sales!$B9537="",dirty_cafe_sales!$B9537="ERROR"),"Unknown_Item",dirty_cafe_sales!$B9537)</f>
        <v>Coffee</v>
      </c>
      <c r="C9537" s="23">
        <f>IF(ISNUMBER(dirty_cafe_sales!$C9537),dirty_cafe_sales!$C9537,3)</f>
        <v>2</v>
      </c>
      <c r="D9537" s="19">
        <f>VLOOKUP($B9537,Price_Per_Item!$A$3:$B$11,2,FALSE)</f>
        <v>2</v>
      </c>
      <c r="E9537" s="25">
        <f t="shared" si="148"/>
        <v>4</v>
      </c>
      <c r="F9537" t="str">
        <f>IF(OR(dirty_cafe_sales!$F9537="UNKNOWN",dirty_cafe_sales!$F9537="ERROR",dirty_cafe_sales!$F9537=""),"Unknown",dirty_cafe_sales!$F9537)</f>
        <v>Unknown</v>
      </c>
      <c r="G9537" t="str">
        <f>IF(OR(dirty_cafe_sales!$G9537="UNKNOWN",dirty_cafe_sales!$G9537="ERROR",dirty_cafe_sales!$G9537=""),"Unknown",dirty_cafe_sales!$G9537)</f>
        <v>Unknown</v>
      </c>
      <c r="H9537" s="2" t="d">
        <v>2023-08-30</v>
      </c>
    </row>
    <row r="9538" spans="1:8" x14ac:dyDescent="0.2">
      <c r="A9538" s="16" t="s">
        <v>9559</v>
      </c>
      <c r="B9538" s="16" t="str">
        <f>IF(OR(dirty_cafe_sales!$B9538="UNKNOWN",dirty_cafe_sales!$B9538="",dirty_cafe_sales!$B9538="ERROR"),"Unknown_Item",dirty_cafe_sales!$B9538)</f>
        <v>Unknown_Item</v>
      </c>
      <c r="C9538" s="23">
        <f>IF(ISNUMBER(dirty_cafe_sales!$C9538),dirty_cafe_sales!$C9538,3)</f>
        <v>3</v>
      </c>
      <c r="D9538" s="19">
        <f>VLOOKUP($B9538,Price_Per_Item!$A$3:$B$11,2,FALSE)</f>
        <v>2.9375</v>
      </c>
      <c r="E9538" s="25">
        <f t="shared" si="148"/>
        <v>8.8125</v>
      </c>
      <c r="F9538" t="str">
        <f>IF(OR(dirty_cafe_sales!$F9538="UNKNOWN",dirty_cafe_sales!$F9538="ERROR",dirty_cafe_sales!$F9538=""),"Unknown",dirty_cafe_sales!$F9538)</f>
        <v>Digital Wallet</v>
      </c>
      <c r="G9538" t="str">
        <f>IF(OR(dirty_cafe_sales!$G9538="UNKNOWN",dirty_cafe_sales!$G9538="ERROR",dirty_cafe_sales!$G9538=""),"Unknown",dirty_cafe_sales!$G9538)</f>
        <v>Unknown</v>
      </c>
      <c r="H9538" s="2" t="d">
        <v>2023-06-02</v>
      </c>
    </row>
    <row r="9539" spans="1:8" x14ac:dyDescent="0.2">
      <c r="A9539" s="16" t="s">
        <v>9560</v>
      </c>
      <c r="B9539" s="16" t="str">
        <f>IF(OR(dirty_cafe_sales!$B9539="UNKNOWN",dirty_cafe_sales!$B9539="",dirty_cafe_sales!$B9539="ERROR"),"Unknown_Item",dirty_cafe_sales!$B9539)</f>
        <v>Coffee</v>
      </c>
      <c r="C9539" s="23">
        <f>IF(ISNUMBER(dirty_cafe_sales!$C9539),dirty_cafe_sales!$C9539,3)</f>
        <v>4</v>
      </c>
      <c r="D9539" s="19">
        <f>VLOOKUP($B9539,Price_Per_Item!$A$3:$B$11,2,FALSE)</f>
        <v>2</v>
      </c>
      <c r="E9539" s="25">
        <f t="shared" ref="E9539:E9541" si="149">C9539*D9539</f>
        <v>8</v>
      </c>
      <c r="F9539" t="str">
        <f>IF(OR(dirty_cafe_sales!$F9539="UNKNOWN",dirty_cafe_sales!$F9539="ERROR",dirty_cafe_sales!$F9539=""),"Unknown",dirty_cafe_sales!$F9539)</f>
        <v>Digital Wallet</v>
      </c>
      <c r="G9539" t="str">
        <f>IF(OR(dirty_cafe_sales!$G9539="UNKNOWN",dirty_cafe_sales!$G9539="ERROR",dirty_cafe_sales!$G9539=""),"Unknown",dirty_cafe_sales!$G9539)</f>
        <v>Unknown</v>
      </c>
      <c r="H9539" s="2" t="d">
        <v>2023-03-02</v>
      </c>
    </row>
    <row r="9540" spans="1:8" x14ac:dyDescent="0.2">
      <c r="A9540" s="16" t="s">
        <v>9561</v>
      </c>
      <c r="B9540" s="16" t="str">
        <f>IF(OR(dirty_cafe_sales!$B9540="UNKNOWN",dirty_cafe_sales!$B9540="",dirty_cafe_sales!$B9540="ERROR"),"Unknown_Item",dirty_cafe_sales!$B9540)</f>
        <v>Cookie</v>
      </c>
      <c r="C9540" s="23">
        <f>IF(ISNUMBER(dirty_cafe_sales!$C9540),dirty_cafe_sales!$C9540,3)</f>
        <v>3</v>
      </c>
      <c r="D9540" s="19">
        <f>VLOOKUP($B9540,Price_Per_Item!$A$3:$B$11,2,FALSE)</f>
        <v>1</v>
      </c>
      <c r="E9540" s="25">
        <f t="shared" si="149"/>
        <v>3</v>
      </c>
      <c r="F9540" t="str">
        <f>IF(OR(dirty_cafe_sales!$F9540="UNKNOWN",dirty_cafe_sales!$F9540="ERROR",dirty_cafe_sales!$F9540=""),"Unknown",dirty_cafe_sales!$F9540)</f>
        <v>Digital Wallet</v>
      </c>
      <c r="G9540" t="str">
        <f>IF(OR(dirty_cafe_sales!$G9540="UNKNOWN",dirty_cafe_sales!$G9540="ERROR",dirty_cafe_sales!$G9540=""),"Unknown",dirty_cafe_sales!$G9540)</f>
        <v>Unknown</v>
      </c>
      <c r="H9540" s="2" t="d">
        <v>2023-12-02</v>
      </c>
    </row>
    <row r="9541" spans="1:8" x14ac:dyDescent="0.2">
      <c r="A9541" s="16" t="s">
        <v>9562</v>
      </c>
      <c r="B9541" s="16" t="str">
        <f>IF(OR(dirty_cafe_sales!$B9541="UNKNOWN",dirty_cafe_sales!$B9541="",dirty_cafe_sales!$B9541="ERROR"),"Unknown_Item",dirty_cafe_sales!$B9541)</f>
        <v>Sandwich</v>
      </c>
      <c r="C9541" s="23">
        <f>IF(ISNUMBER(dirty_cafe_sales!$C9541),dirty_cafe_sales!$C9541,3)</f>
        <v>3</v>
      </c>
      <c r="D9541" s="19">
        <f>VLOOKUP($B9541,Price_Per_Item!$A$3:$B$11,2,FALSE)</f>
        <v>4</v>
      </c>
      <c r="E9541" s="25">
        <f t="shared" si="149"/>
        <v>12</v>
      </c>
      <c r="F9541" t="str">
        <f>IF(OR(dirty_cafe_sales!$F9541="UNKNOWN",dirty_cafe_sales!$F9541="ERROR",dirty_cafe_sales!$F9541=""),"Unknown",dirty_cafe_sales!$F9541)</f>
        <v>Cash</v>
      </c>
      <c r="G9541" t="str">
        <f>IF(OR(dirty_cafe_sales!$G9541="UNKNOWN",dirty_cafe_sales!$G9541="ERROR",dirty_cafe_sales!$G9541=""),"Unknown",dirty_cafe_sales!$G9541)</f>
        <v>In-store</v>
      </c>
      <c r="H9541" s="2" t="d">
        <v>2023-11-07</v>
      </c>
    </row>
  </sheetData>
  <pageMargins left="0.7" right="0.7" top="0.75" bottom="0.75" header="0.3" footer="0.3"/>
  <tableParts count="1">
    <tablePart r:id="rId1"/>
  </tableParts>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C13E3-224A-4CAE-B1B9-89730E11A4BE}">
  <sheetPr>
    <tabColor rgb="FFFFFF00"/>
  </sheetPr>
  <dimension ref="A1:C11"/>
  <sheetViews>
    <sheetView workbookViewId="0">
      <selection activeCell="B4" sqref="B4"/>
    </sheetView>
  </sheetViews>
  <sheetFormatPr defaultRowHeight="14.25" x14ac:dyDescent="0.2"/>
  <cols>
    <col min="1" max="1" width="13" bestFit="1" customWidth="1"/>
    <col min="2" max="2" width="34.5" customWidth="1"/>
    <col min="4" max="4" width="34.5" customWidth="1"/>
  </cols>
  <sheetData>
    <row r="1" spans="1:3" x14ac:dyDescent="0.2">
      <c r="A1" s="28" t="s">
        <v>9566</v>
      </c>
      <c r="B1" s="28"/>
      <c r="C1" s="28"/>
    </row>
    <row r="2" spans="1:3" x14ac:dyDescent="0.2">
      <c r="A2" s="14" t="s">
        <v>1</v>
      </c>
      <c r="B2" s="14" t="s">
        <v>3</v>
      </c>
      <c r="C2" s="14" t="s">
        <v>9568</v>
      </c>
    </row>
    <row r="3" spans="1:3" x14ac:dyDescent="0.2">
      <c r="A3" s="18" t="s">
        <v>13</v>
      </c>
      <c r="B3" s="18">
        <v>3</v>
      </c>
      <c r="C3" s="18" t="s">
        <v>9567</v>
      </c>
    </row>
    <row r="4" spans="1:3" x14ac:dyDescent="0.2">
      <c r="A4" s="18" t="s">
        <v>9</v>
      </c>
      <c r="B4" s="18">
        <v>2</v>
      </c>
      <c r="C4" s="18" t="s">
        <v>9567</v>
      </c>
    </row>
    <row r="5" spans="1:3" x14ac:dyDescent="0.2">
      <c r="A5" s="18" t="s">
        <v>17</v>
      </c>
      <c r="B5" s="18">
        <v>1</v>
      </c>
      <c r="C5" s="18" t="s">
        <v>9567</v>
      </c>
    </row>
    <row r="6" spans="1:3" x14ac:dyDescent="0.2">
      <c r="A6" s="18" t="s">
        <v>38</v>
      </c>
      <c r="B6" s="18">
        <v>3</v>
      </c>
      <c r="C6" s="18" t="s">
        <v>9567</v>
      </c>
    </row>
    <row r="7" spans="1:3" x14ac:dyDescent="0.2">
      <c r="A7" s="18" t="s">
        <v>20</v>
      </c>
      <c r="B7" s="18">
        <v>5</v>
      </c>
      <c r="C7" s="18" t="s">
        <v>9567</v>
      </c>
    </row>
    <row r="8" spans="1:3" x14ac:dyDescent="0.2">
      <c r="A8" s="18" t="s">
        <v>28</v>
      </c>
      <c r="B8" s="18">
        <v>4</v>
      </c>
      <c r="C8" s="18" t="s">
        <v>9567</v>
      </c>
    </row>
    <row r="9" spans="1:3" x14ac:dyDescent="0.2">
      <c r="A9" s="18" t="s">
        <v>25</v>
      </c>
      <c r="B9" s="18">
        <v>4</v>
      </c>
      <c r="C9" s="18" t="s">
        <v>9567</v>
      </c>
    </row>
    <row r="10" spans="1:3" x14ac:dyDescent="0.2">
      <c r="A10" s="18" t="s">
        <v>62</v>
      </c>
      <c r="B10" s="18">
        <v>1.5</v>
      </c>
      <c r="C10" s="18" t="s">
        <v>9567</v>
      </c>
    </row>
    <row r="11" spans="1:3" x14ac:dyDescent="0.2">
      <c r="A11" s="18" t="s">
        <v>9571</v>
      </c>
      <c r="B11" s="20">
        <f>AVERAGE(B3:B10)</f>
        <v>2.9375</v>
      </c>
      <c r="C11" s="18" t="s">
        <v>9567</v>
      </c>
    </row>
  </sheetData>
  <mergeCells count="1">
    <mergeCell ref="A1:C1"/>
  </mergeCells>
  <pageMargins left="0.7" right="0.7" top="0.75" bottom="0.75" header="0.3" footer="0.3"/>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626F6-0F26-428A-8E73-6A01EBA869F6}">
  <sheetPr filterMode="1">
    <tabColor rgb="FFFFC000"/>
  </sheetPr>
  <dimension ref="A1:C9541"/>
  <sheetViews>
    <sheetView workbookViewId="0">
      <selection activeCell="D3" sqref="D3"/>
    </sheetView>
  </sheetViews>
  <sheetFormatPr defaultRowHeight="14.25" x14ac:dyDescent="0.2"/>
  <cols>
    <col min="1" max="1" width="10.5" bestFit="1" customWidth="1"/>
  </cols>
  <sheetData>
    <row r="1" spans="1:3" ht="15" x14ac:dyDescent="0.25">
      <c r="A1" s="30" t="s">
        <v>2</v>
      </c>
      <c r="C1" s="31" t="s">
        <v>9569</v>
      </c>
    </row>
    <row r="2" spans="1:3" x14ac:dyDescent="0.2">
      <c r="A2">
        <v>2</v>
      </c>
      <c r="C2" s="18">
        <f>AVERAGE(A2:A9541)</f>
        <v>3.025313669381466</v>
      </c>
    </row>
    <row r="3" spans="1:3" x14ac:dyDescent="0.2">
      <c r="A3">
        <v>4</v>
      </c>
    </row>
    <row r="4" spans="1:3" x14ac:dyDescent="0.2">
      <c r="A4">
        <v>4</v>
      </c>
    </row>
    <row r="5" spans="1:3" x14ac:dyDescent="0.2">
      <c r="A5">
        <v>2</v>
      </c>
    </row>
    <row r="6" spans="1:3" x14ac:dyDescent="0.2">
      <c r="A6">
        <v>2</v>
      </c>
    </row>
    <row r="7" spans="1:3" x14ac:dyDescent="0.2">
      <c r="A7">
        <v>5</v>
      </c>
    </row>
    <row r="8" spans="1:3" x14ac:dyDescent="0.2">
      <c r="A8">
        <v>3</v>
      </c>
    </row>
    <row r="9" spans="1:3" x14ac:dyDescent="0.2">
      <c r="A9">
        <v>4</v>
      </c>
    </row>
    <row r="10" spans="1:3" x14ac:dyDescent="0.2">
      <c r="A10">
        <v>5</v>
      </c>
    </row>
    <row r="11" spans="1:3" x14ac:dyDescent="0.2">
      <c r="A11">
        <v>5</v>
      </c>
    </row>
    <row r="12" spans="1:3" x14ac:dyDescent="0.2">
      <c r="A12">
        <v>5</v>
      </c>
    </row>
    <row r="13" spans="1:3" x14ac:dyDescent="0.2">
      <c r="A13">
        <v>2</v>
      </c>
    </row>
    <row r="14" spans="1:3" x14ac:dyDescent="0.2">
      <c r="A14">
        <v>5</v>
      </c>
    </row>
    <row r="15" spans="1:3" x14ac:dyDescent="0.2">
      <c r="A15">
        <v>2</v>
      </c>
    </row>
    <row r="16" spans="1:3" x14ac:dyDescent="0.2">
      <c r="A16">
        <v>3</v>
      </c>
    </row>
    <row r="17" spans="1:1" x14ac:dyDescent="0.2">
      <c r="A17">
        <v>1</v>
      </c>
    </row>
    <row r="18" spans="1:1" x14ac:dyDescent="0.2">
      <c r="A18">
        <v>2</v>
      </c>
    </row>
    <row r="19" spans="1:1" x14ac:dyDescent="0.2">
      <c r="A19">
        <v>5</v>
      </c>
    </row>
    <row r="20" spans="1:1" x14ac:dyDescent="0.2">
      <c r="A20">
        <v>4</v>
      </c>
    </row>
    <row r="21" spans="1:1" hidden="1" x14ac:dyDescent="0.2">
      <c r="A21" t="s">
        <v>18</v>
      </c>
    </row>
    <row r="22" spans="1:1" x14ac:dyDescent="0.2">
      <c r="A22">
        <v>4</v>
      </c>
    </row>
    <row r="23" spans="1:1" x14ac:dyDescent="0.2">
      <c r="A23">
        <v>3</v>
      </c>
    </row>
    <row r="24" spans="1:1" x14ac:dyDescent="0.2">
      <c r="A24">
        <v>2</v>
      </c>
    </row>
    <row r="25" spans="1:1" x14ac:dyDescent="0.2">
      <c r="A25">
        <v>5</v>
      </c>
    </row>
    <row r="26" spans="1:1" x14ac:dyDescent="0.2">
      <c r="A26">
        <v>3</v>
      </c>
    </row>
    <row r="27" spans="1:1" x14ac:dyDescent="0.2">
      <c r="A27">
        <v>5</v>
      </c>
    </row>
    <row r="28" spans="1:1" x14ac:dyDescent="0.2">
      <c r="A28">
        <v>4</v>
      </c>
    </row>
    <row r="29" spans="1:1" x14ac:dyDescent="0.2">
      <c r="A29">
        <v>5</v>
      </c>
    </row>
    <row r="30" spans="1:1" x14ac:dyDescent="0.2">
      <c r="A30">
        <v>5</v>
      </c>
    </row>
    <row r="31" spans="1:1" x14ac:dyDescent="0.2">
      <c r="A31">
        <v>2</v>
      </c>
    </row>
    <row r="32" spans="1:1" x14ac:dyDescent="0.2">
      <c r="A32">
        <v>4</v>
      </c>
    </row>
    <row r="33" spans="1:1" x14ac:dyDescent="0.2">
      <c r="A33">
        <v>2</v>
      </c>
    </row>
    <row r="34" spans="1:1" x14ac:dyDescent="0.2">
      <c r="A34">
        <v>1</v>
      </c>
    </row>
    <row r="35" spans="1:1" x14ac:dyDescent="0.2">
      <c r="A35">
        <v>4</v>
      </c>
    </row>
    <row r="36" spans="1:1" x14ac:dyDescent="0.2">
      <c r="A36">
        <v>2</v>
      </c>
    </row>
    <row r="37" spans="1:1" x14ac:dyDescent="0.2">
      <c r="A37">
        <v>4</v>
      </c>
    </row>
    <row r="38" spans="1:1" x14ac:dyDescent="0.2">
      <c r="A38">
        <v>4</v>
      </c>
    </row>
    <row r="39" spans="1:1" x14ac:dyDescent="0.2">
      <c r="A39">
        <v>3</v>
      </c>
    </row>
    <row r="40" spans="1:1" x14ac:dyDescent="0.2">
      <c r="A40">
        <v>4</v>
      </c>
    </row>
    <row r="41" spans="1:1" x14ac:dyDescent="0.2">
      <c r="A41">
        <v>2</v>
      </c>
    </row>
    <row r="42" spans="1:1" x14ac:dyDescent="0.2">
      <c r="A42">
        <v>4</v>
      </c>
    </row>
    <row r="43" spans="1:1" x14ac:dyDescent="0.2">
      <c r="A43">
        <v>2</v>
      </c>
    </row>
    <row r="44" spans="1:1" x14ac:dyDescent="0.2">
      <c r="A44">
        <v>3</v>
      </c>
    </row>
    <row r="45" spans="1:1" x14ac:dyDescent="0.2">
      <c r="A45">
        <v>4</v>
      </c>
    </row>
    <row r="46" spans="1:1" x14ac:dyDescent="0.2">
      <c r="A46">
        <v>5</v>
      </c>
    </row>
    <row r="47" spans="1:1" x14ac:dyDescent="0.2">
      <c r="A47">
        <v>5</v>
      </c>
    </row>
    <row r="48" spans="1:1" x14ac:dyDescent="0.2">
      <c r="A48">
        <v>3</v>
      </c>
    </row>
    <row r="49" spans="1:1" x14ac:dyDescent="0.2">
      <c r="A49">
        <v>5</v>
      </c>
    </row>
    <row r="50" spans="1:1" x14ac:dyDescent="0.2">
      <c r="A50">
        <v>5</v>
      </c>
    </row>
    <row r="51" spans="1:1" x14ac:dyDescent="0.2">
      <c r="A51">
        <v>5</v>
      </c>
    </row>
    <row r="52" spans="1:1" x14ac:dyDescent="0.2">
      <c r="A52">
        <v>3</v>
      </c>
    </row>
    <row r="53" spans="1:1" x14ac:dyDescent="0.2">
      <c r="A53">
        <v>5</v>
      </c>
    </row>
    <row r="54" spans="1:1" hidden="1" x14ac:dyDescent="0.2">
      <c r="A54" t="s">
        <v>18</v>
      </c>
    </row>
    <row r="55" spans="1:1" x14ac:dyDescent="0.2">
      <c r="A55">
        <v>5</v>
      </c>
    </row>
    <row r="56" spans="1:1" hidden="1" x14ac:dyDescent="0.2">
      <c r="A56" t="s">
        <v>21</v>
      </c>
    </row>
    <row r="57" spans="1:1" x14ac:dyDescent="0.2">
      <c r="A57">
        <v>4</v>
      </c>
    </row>
    <row r="58" spans="1:1" x14ac:dyDescent="0.2">
      <c r="A58">
        <v>5</v>
      </c>
    </row>
    <row r="59" spans="1:1" x14ac:dyDescent="0.2">
      <c r="A59">
        <v>1</v>
      </c>
    </row>
    <row r="60" spans="1:1" x14ac:dyDescent="0.2">
      <c r="A60">
        <v>1</v>
      </c>
    </row>
    <row r="61" spans="1:1" x14ac:dyDescent="0.2">
      <c r="A61">
        <v>1</v>
      </c>
    </row>
    <row r="62" spans="1:1" x14ac:dyDescent="0.2">
      <c r="A62">
        <v>3</v>
      </c>
    </row>
    <row r="63" spans="1:1" x14ac:dyDescent="0.2">
      <c r="A63">
        <v>4</v>
      </c>
    </row>
    <row r="64" spans="1:1" x14ac:dyDescent="0.2">
      <c r="A64">
        <v>3</v>
      </c>
    </row>
    <row r="65" spans="1:1" hidden="1" x14ac:dyDescent="0.2"/>
    <row r="66" spans="1:1" x14ac:dyDescent="0.2">
      <c r="A66">
        <v>1</v>
      </c>
    </row>
    <row r="67" spans="1:1" x14ac:dyDescent="0.2">
      <c r="A67">
        <v>2</v>
      </c>
    </row>
    <row r="68" spans="1:1" x14ac:dyDescent="0.2">
      <c r="A68">
        <v>5</v>
      </c>
    </row>
    <row r="69" spans="1:1" x14ac:dyDescent="0.2">
      <c r="A69">
        <v>2</v>
      </c>
    </row>
    <row r="70" spans="1:1" x14ac:dyDescent="0.2">
      <c r="A70">
        <v>2</v>
      </c>
    </row>
    <row r="71" spans="1:1" x14ac:dyDescent="0.2">
      <c r="A71">
        <v>1</v>
      </c>
    </row>
    <row r="72" spans="1:1" x14ac:dyDescent="0.2">
      <c r="A72">
        <v>2</v>
      </c>
    </row>
    <row r="73" spans="1:1" x14ac:dyDescent="0.2">
      <c r="A73">
        <v>2</v>
      </c>
    </row>
    <row r="74" spans="1:1" x14ac:dyDescent="0.2">
      <c r="A74">
        <v>1</v>
      </c>
    </row>
    <row r="75" spans="1:1" x14ac:dyDescent="0.2">
      <c r="A75">
        <v>4</v>
      </c>
    </row>
    <row r="76" spans="1:1" x14ac:dyDescent="0.2">
      <c r="A76">
        <v>5</v>
      </c>
    </row>
    <row r="77" spans="1:1" x14ac:dyDescent="0.2">
      <c r="A77">
        <v>4</v>
      </c>
    </row>
    <row r="78" spans="1:1" x14ac:dyDescent="0.2">
      <c r="A78">
        <v>2</v>
      </c>
    </row>
    <row r="79" spans="1:1" x14ac:dyDescent="0.2">
      <c r="A79">
        <v>2</v>
      </c>
    </row>
    <row r="80" spans="1:1" x14ac:dyDescent="0.2">
      <c r="A80">
        <v>2</v>
      </c>
    </row>
    <row r="81" spans="1:1" x14ac:dyDescent="0.2">
      <c r="A81">
        <v>3</v>
      </c>
    </row>
    <row r="82" spans="1:1" x14ac:dyDescent="0.2">
      <c r="A82">
        <v>4</v>
      </c>
    </row>
    <row r="83" spans="1:1" x14ac:dyDescent="0.2">
      <c r="A83">
        <v>3</v>
      </c>
    </row>
    <row r="84" spans="1:1" x14ac:dyDescent="0.2">
      <c r="A84">
        <v>5</v>
      </c>
    </row>
    <row r="85" spans="1:1" x14ac:dyDescent="0.2">
      <c r="A85">
        <v>5</v>
      </c>
    </row>
    <row r="86" spans="1:1" x14ac:dyDescent="0.2">
      <c r="A86">
        <v>1</v>
      </c>
    </row>
    <row r="87" spans="1:1" x14ac:dyDescent="0.2">
      <c r="A87">
        <v>5</v>
      </c>
    </row>
    <row r="88" spans="1:1" x14ac:dyDescent="0.2">
      <c r="A88">
        <v>2</v>
      </c>
    </row>
    <row r="89" spans="1:1" x14ac:dyDescent="0.2">
      <c r="A89">
        <v>5</v>
      </c>
    </row>
    <row r="90" spans="1:1" x14ac:dyDescent="0.2">
      <c r="A90">
        <v>5</v>
      </c>
    </row>
    <row r="91" spans="1:1" x14ac:dyDescent="0.2">
      <c r="A91">
        <v>3</v>
      </c>
    </row>
    <row r="92" spans="1:1" x14ac:dyDescent="0.2">
      <c r="A92">
        <v>3</v>
      </c>
    </row>
    <row r="93" spans="1:1" x14ac:dyDescent="0.2">
      <c r="A93">
        <v>3</v>
      </c>
    </row>
    <row r="94" spans="1:1" x14ac:dyDescent="0.2">
      <c r="A94">
        <v>5</v>
      </c>
    </row>
    <row r="95" spans="1:1" x14ac:dyDescent="0.2">
      <c r="A95">
        <v>4</v>
      </c>
    </row>
    <row r="96" spans="1:1" x14ac:dyDescent="0.2">
      <c r="A96">
        <v>4</v>
      </c>
    </row>
    <row r="97" spans="1:1" x14ac:dyDescent="0.2">
      <c r="A97">
        <v>4</v>
      </c>
    </row>
    <row r="98" spans="1:1" x14ac:dyDescent="0.2">
      <c r="A98">
        <v>5</v>
      </c>
    </row>
    <row r="99" spans="1:1" x14ac:dyDescent="0.2">
      <c r="A99">
        <v>3</v>
      </c>
    </row>
    <row r="100" spans="1:1" x14ac:dyDescent="0.2">
      <c r="A100">
        <v>2</v>
      </c>
    </row>
    <row r="101" spans="1:1" x14ac:dyDescent="0.2">
      <c r="A101">
        <v>4</v>
      </c>
    </row>
    <row r="102" spans="1:1" x14ac:dyDescent="0.2">
      <c r="A102">
        <v>3</v>
      </c>
    </row>
    <row r="103" spans="1:1" x14ac:dyDescent="0.2">
      <c r="A103">
        <v>3</v>
      </c>
    </row>
    <row r="104" spans="1:1" x14ac:dyDescent="0.2">
      <c r="A104">
        <v>5</v>
      </c>
    </row>
    <row r="105" spans="1:1" x14ac:dyDescent="0.2">
      <c r="A105">
        <v>4</v>
      </c>
    </row>
    <row r="106" spans="1:1" x14ac:dyDescent="0.2">
      <c r="A106">
        <v>1</v>
      </c>
    </row>
    <row r="107" spans="1:1" x14ac:dyDescent="0.2">
      <c r="A107">
        <v>2</v>
      </c>
    </row>
    <row r="108" spans="1:1" x14ac:dyDescent="0.2">
      <c r="A108">
        <v>5</v>
      </c>
    </row>
    <row r="109" spans="1:1" x14ac:dyDescent="0.2">
      <c r="A109">
        <v>3</v>
      </c>
    </row>
    <row r="110" spans="1:1" x14ac:dyDescent="0.2">
      <c r="A110">
        <v>5</v>
      </c>
    </row>
    <row r="111" spans="1:1" x14ac:dyDescent="0.2">
      <c r="A111">
        <v>3</v>
      </c>
    </row>
    <row r="112" spans="1:1" hidden="1" x14ac:dyDescent="0.2">
      <c r="A112" t="s">
        <v>18</v>
      </c>
    </row>
    <row r="113" spans="1:1" x14ac:dyDescent="0.2">
      <c r="A113">
        <v>5</v>
      </c>
    </row>
    <row r="114" spans="1:1" x14ac:dyDescent="0.2">
      <c r="A114">
        <v>2</v>
      </c>
    </row>
    <row r="115" spans="1:1" x14ac:dyDescent="0.2">
      <c r="A115">
        <v>2</v>
      </c>
    </row>
    <row r="116" spans="1:1" x14ac:dyDescent="0.2">
      <c r="A116">
        <v>3</v>
      </c>
    </row>
    <row r="117" spans="1:1" x14ac:dyDescent="0.2">
      <c r="A117">
        <v>2</v>
      </c>
    </row>
    <row r="118" spans="1:1" x14ac:dyDescent="0.2">
      <c r="A118">
        <v>5</v>
      </c>
    </row>
    <row r="119" spans="1:1" x14ac:dyDescent="0.2">
      <c r="A119">
        <v>3</v>
      </c>
    </row>
    <row r="120" spans="1:1" x14ac:dyDescent="0.2">
      <c r="A120">
        <v>4</v>
      </c>
    </row>
    <row r="121" spans="1:1" x14ac:dyDescent="0.2">
      <c r="A121">
        <v>5</v>
      </c>
    </row>
    <row r="122" spans="1:1" x14ac:dyDescent="0.2">
      <c r="A122">
        <v>4</v>
      </c>
    </row>
    <row r="123" spans="1:1" x14ac:dyDescent="0.2">
      <c r="A123">
        <v>2</v>
      </c>
    </row>
    <row r="124" spans="1:1" x14ac:dyDescent="0.2">
      <c r="A124">
        <v>2</v>
      </c>
    </row>
    <row r="125" spans="1:1" x14ac:dyDescent="0.2">
      <c r="A125">
        <v>1</v>
      </c>
    </row>
    <row r="126" spans="1:1" x14ac:dyDescent="0.2">
      <c r="A126">
        <v>1</v>
      </c>
    </row>
    <row r="127" spans="1:1" x14ac:dyDescent="0.2">
      <c r="A127">
        <v>4</v>
      </c>
    </row>
    <row r="128" spans="1:1" x14ac:dyDescent="0.2">
      <c r="A128">
        <v>5</v>
      </c>
    </row>
    <row r="129" spans="1:1" x14ac:dyDescent="0.2">
      <c r="A129">
        <v>2</v>
      </c>
    </row>
    <row r="130" spans="1:1" x14ac:dyDescent="0.2">
      <c r="A130">
        <v>5</v>
      </c>
    </row>
    <row r="131" spans="1:1" x14ac:dyDescent="0.2">
      <c r="A131">
        <v>5</v>
      </c>
    </row>
    <row r="132" spans="1:1" x14ac:dyDescent="0.2">
      <c r="A132">
        <v>3</v>
      </c>
    </row>
    <row r="133" spans="1:1" x14ac:dyDescent="0.2">
      <c r="A133">
        <v>5</v>
      </c>
    </row>
    <row r="134" spans="1:1" x14ac:dyDescent="0.2">
      <c r="A134">
        <v>1</v>
      </c>
    </row>
    <row r="135" spans="1:1" x14ac:dyDescent="0.2">
      <c r="A135">
        <v>3</v>
      </c>
    </row>
    <row r="136" spans="1:1" x14ac:dyDescent="0.2">
      <c r="A136">
        <v>5</v>
      </c>
    </row>
    <row r="137" spans="1:1" x14ac:dyDescent="0.2">
      <c r="A137">
        <v>1</v>
      </c>
    </row>
    <row r="138" spans="1:1" x14ac:dyDescent="0.2">
      <c r="A138">
        <v>2</v>
      </c>
    </row>
    <row r="139" spans="1:1" x14ac:dyDescent="0.2">
      <c r="A139">
        <v>5</v>
      </c>
    </row>
    <row r="140" spans="1:1" x14ac:dyDescent="0.2">
      <c r="A140">
        <v>2</v>
      </c>
    </row>
    <row r="141" spans="1:1" x14ac:dyDescent="0.2">
      <c r="A141">
        <v>4</v>
      </c>
    </row>
    <row r="142" spans="1:1" x14ac:dyDescent="0.2">
      <c r="A142">
        <v>4</v>
      </c>
    </row>
    <row r="143" spans="1:1" x14ac:dyDescent="0.2">
      <c r="A143">
        <v>2</v>
      </c>
    </row>
    <row r="144" spans="1:1" x14ac:dyDescent="0.2">
      <c r="A144">
        <v>5</v>
      </c>
    </row>
    <row r="145" spans="1:1" x14ac:dyDescent="0.2">
      <c r="A145">
        <v>4</v>
      </c>
    </row>
    <row r="146" spans="1:1" x14ac:dyDescent="0.2">
      <c r="A146">
        <v>1</v>
      </c>
    </row>
    <row r="147" spans="1:1" hidden="1" x14ac:dyDescent="0.2">
      <c r="A147" t="s">
        <v>21</v>
      </c>
    </row>
    <row r="148" spans="1:1" x14ac:dyDescent="0.2">
      <c r="A148">
        <v>5</v>
      </c>
    </row>
    <row r="149" spans="1:1" x14ac:dyDescent="0.2">
      <c r="A149">
        <v>2</v>
      </c>
    </row>
    <row r="150" spans="1:1" x14ac:dyDescent="0.2">
      <c r="A150">
        <v>3</v>
      </c>
    </row>
    <row r="151" spans="1:1" x14ac:dyDescent="0.2">
      <c r="A151">
        <v>5</v>
      </c>
    </row>
    <row r="152" spans="1:1" x14ac:dyDescent="0.2">
      <c r="A152">
        <v>2</v>
      </c>
    </row>
    <row r="153" spans="1:1" x14ac:dyDescent="0.2">
      <c r="A153">
        <v>2</v>
      </c>
    </row>
    <row r="154" spans="1:1" x14ac:dyDescent="0.2">
      <c r="A154">
        <v>1</v>
      </c>
    </row>
    <row r="155" spans="1:1" x14ac:dyDescent="0.2">
      <c r="A155">
        <v>1</v>
      </c>
    </row>
    <row r="156" spans="1:1" x14ac:dyDescent="0.2">
      <c r="A156">
        <v>2</v>
      </c>
    </row>
    <row r="157" spans="1:1" x14ac:dyDescent="0.2">
      <c r="A157">
        <v>5</v>
      </c>
    </row>
    <row r="158" spans="1:1" x14ac:dyDescent="0.2">
      <c r="A158">
        <v>5</v>
      </c>
    </row>
    <row r="159" spans="1:1" x14ac:dyDescent="0.2">
      <c r="A159">
        <v>3</v>
      </c>
    </row>
    <row r="160" spans="1:1" x14ac:dyDescent="0.2">
      <c r="A160">
        <v>3</v>
      </c>
    </row>
    <row r="161" spans="1:1" x14ac:dyDescent="0.2">
      <c r="A161">
        <v>2</v>
      </c>
    </row>
    <row r="162" spans="1:1" x14ac:dyDescent="0.2">
      <c r="A162">
        <v>4</v>
      </c>
    </row>
    <row r="163" spans="1:1" x14ac:dyDescent="0.2">
      <c r="A163">
        <v>4</v>
      </c>
    </row>
    <row r="164" spans="1:1" x14ac:dyDescent="0.2">
      <c r="A164">
        <v>2</v>
      </c>
    </row>
    <row r="165" spans="1:1" x14ac:dyDescent="0.2">
      <c r="A165">
        <v>3</v>
      </c>
    </row>
    <row r="166" spans="1:1" x14ac:dyDescent="0.2">
      <c r="A166">
        <v>3</v>
      </c>
    </row>
    <row r="167" spans="1:1" x14ac:dyDescent="0.2">
      <c r="A167">
        <v>3</v>
      </c>
    </row>
    <row r="168" spans="1:1" x14ac:dyDescent="0.2">
      <c r="A168">
        <v>3</v>
      </c>
    </row>
    <row r="169" spans="1:1" hidden="1" x14ac:dyDescent="0.2">
      <c r="A169" t="s">
        <v>18</v>
      </c>
    </row>
    <row r="170" spans="1:1" hidden="1" x14ac:dyDescent="0.2">
      <c r="A170" t="s">
        <v>18</v>
      </c>
    </row>
    <row r="171" spans="1:1" x14ac:dyDescent="0.2">
      <c r="A171">
        <v>5</v>
      </c>
    </row>
    <row r="172" spans="1:1" x14ac:dyDescent="0.2">
      <c r="A172">
        <v>1</v>
      </c>
    </row>
    <row r="173" spans="1:1" x14ac:dyDescent="0.2">
      <c r="A173">
        <v>3</v>
      </c>
    </row>
    <row r="174" spans="1:1" x14ac:dyDescent="0.2">
      <c r="A174">
        <v>2</v>
      </c>
    </row>
    <row r="175" spans="1:1" x14ac:dyDescent="0.2">
      <c r="A175">
        <v>1</v>
      </c>
    </row>
    <row r="176" spans="1:1" x14ac:dyDescent="0.2">
      <c r="A176">
        <v>1</v>
      </c>
    </row>
    <row r="177" spans="1:1" x14ac:dyDescent="0.2">
      <c r="A177">
        <v>3</v>
      </c>
    </row>
    <row r="178" spans="1:1" x14ac:dyDescent="0.2">
      <c r="A178">
        <v>2</v>
      </c>
    </row>
    <row r="179" spans="1:1" x14ac:dyDescent="0.2">
      <c r="A179">
        <v>5</v>
      </c>
    </row>
    <row r="180" spans="1:1" x14ac:dyDescent="0.2">
      <c r="A180">
        <v>4</v>
      </c>
    </row>
    <row r="181" spans="1:1" hidden="1" x14ac:dyDescent="0.2">
      <c r="A181" t="s">
        <v>21</v>
      </c>
    </row>
    <row r="182" spans="1:1" x14ac:dyDescent="0.2">
      <c r="A182">
        <v>5</v>
      </c>
    </row>
    <row r="183" spans="1:1" x14ac:dyDescent="0.2">
      <c r="A183">
        <v>1</v>
      </c>
    </row>
    <row r="184" spans="1:1" x14ac:dyDescent="0.2">
      <c r="A184">
        <v>4</v>
      </c>
    </row>
    <row r="185" spans="1:1" x14ac:dyDescent="0.2">
      <c r="A185">
        <v>2</v>
      </c>
    </row>
    <row r="186" spans="1:1" x14ac:dyDescent="0.2">
      <c r="A186">
        <v>3</v>
      </c>
    </row>
    <row r="187" spans="1:1" x14ac:dyDescent="0.2">
      <c r="A187">
        <v>4</v>
      </c>
    </row>
    <row r="188" spans="1:1" x14ac:dyDescent="0.2">
      <c r="A188">
        <v>2</v>
      </c>
    </row>
    <row r="189" spans="1:1" x14ac:dyDescent="0.2">
      <c r="A189">
        <v>5</v>
      </c>
    </row>
    <row r="190" spans="1:1" hidden="1" x14ac:dyDescent="0.2">
      <c r="A190" t="s">
        <v>18</v>
      </c>
    </row>
    <row r="191" spans="1:1" x14ac:dyDescent="0.2">
      <c r="A191">
        <v>3</v>
      </c>
    </row>
    <row r="192" spans="1:1" x14ac:dyDescent="0.2">
      <c r="A192">
        <v>2</v>
      </c>
    </row>
    <row r="193" spans="1:1" x14ac:dyDescent="0.2">
      <c r="A193">
        <v>2</v>
      </c>
    </row>
    <row r="194" spans="1:1" x14ac:dyDescent="0.2">
      <c r="A194">
        <v>1</v>
      </c>
    </row>
    <row r="195" spans="1:1" x14ac:dyDescent="0.2">
      <c r="A195">
        <v>3</v>
      </c>
    </row>
    <row r="196" spans="1:1" x14ac:dyDescent="0.2">
      <c r="A196">
        <v>3</v>
      </c>
    </row>
    <row r="197" spans="1:1" x14ac:dyDescent="0.2">
      <c r="A197">
        <v>1</v>
      </c>
    </row>
    <row r="198" spans="1:1" x14ac:dyDescent="0.2">
      <c r="A198">
        <v>1</v>
      </c>
    </row>
    <row r="199" spans="1:1" x14ac:dyDescent="0.2">
      <c r="A199">
        <v>5</v>
      </c>
    </row>
    <row r="200" spans="1:1" x14ac:dyDescent="0.2">
      <c r="A200">
        <v>3</v>
      </c>
    </row>
    <row r="201" spans="1:1" x14ac:dyDescent="0.2">
      <c r="A201">
        <v>5</v>
      </c>
    </row>
    <row r="202" spans="1:1" x14ac:dyDescent="0.2">
      <c r="A202">
        <v>3</v>
      </c>
    </row>
    <row r="203" spans="1:1" x14ac:dyDescent="0.2">
      <c r="A203">
        <v>3</v>
      </c>
    </row>
    <row r="204" spans="1:1" x14ac:dyDescent="0.2">
      <c r="A204">
        <v>1</v>
      </c>
    </row>
    <row r="205" spans="1:1" hidden="1" x14ac:dyDescent="0.2">
      <c r="A205" t="s">
        <v>18</v>
      </c>
    </row>
    <row r="206" spans="1:1" x14ac:dyDescent="0.2">
      <c r="A206">
        <v>4</v>
      </c>
    </row>
    <row r="207" spans="1:1" x14ac:dyDescent="0.2">
      <c r="A207">
        <v>4</v>
      </c>
    </row>
    <row r="208" spans="1:1" x14ac:dyDescent="0.2">
      <c r="A208">
        <v>1</v>
      </c>
    </row>
    <row r="209" spans="1:1" x14ac:dyDescent="0.2">
      <c r="A209">
        <v>1</v>
      </c>
    </row>
    <row r="210" spans="1:1" x14ac:dyDescent="0.2">
      <c r="A210">
        <v>1</v>
      </c>
    </row>
    <row r="211" spans="1:1" x14ac:dyDescent="0.2">
      <c r="A211">
        <v>4</v>
      </c>
    </row>
    <row r="212" spans="1:1" x14ac:dyDescent="0.2">
      <c r="A212">
        <v>3</v>
      </c>
    </row>
    <row r="213" spans="1:1" x14ac:dyDescent="0.2">
      <c r="A213">
        <v>2</v>
      </c>
    </row>
    <row r="214" spans="1:1" x14ac:dyDescent="0.2">
      <c r="A214">
        <v>2</v>
      </c>
    </row>
    <row r="215" spans="1:1" x14ac:dyDescent="0.2">
      <c r="A215">
        <v>1</v>
      </c>
    </row>
    <row r="216" spans="1:1" x14ac:dyDescent="0.2">
      <c r="A216">
        <v>5</v>
      </c>
    </row>
    <row r="217" spans="1:1" x14ac:dyDescent="0.2">
      <c r="A217">
        <v>3</v>
      </c>
    </row>
    <row r="218" spans="1:1" x14ac:dyDescent="0.2">
      <c r="A218">
        <v>1</v>
      </c>
    </row>
    <row r="219" spans="1:1" x14ac:dyDescent="0.2">
      <c r="A219">
        <v>5</v>
      </c>
    </row>
    <row r="220" spans="1:1" x14ac:dyDescent="0.2">
      <c r="A220">
        <v>1</v>
      </c>
    </row>
    <row r="221" spans="1:1" x14ac:dyDescent="0.2">
      <c r="A221">
        <v>4</v>
      </c>
    </row>
    <row r="222" spans="1:1" x14ac:dyDescent="0.2">
      <c r="A222">
        <v>3</v>
      </c>
    </row>
    <row r="223" spans="1:1" x14ac:dyDescent="0.2">
      <c r="A223">
        <v>4</v>
      </c>
    </row>
    <row r="224" spans="1:1" x14ac:dyDescent="0.2">
      <c r="A224">
        <v>1</v>
      </c>
    </row>
    <row r="225" spans="1:1" x14ac:dyDescent="0.2">
      <c r="A225">
        <v>1</v>
      </c>
    </row>
    <row r="226" spans="1:1" hidden="1" x14ac:dyDescent="0.2">
      <c r="A226" t="s">
        <v>18</v>
      </c>
    </row>
    <row r="227" spans="1:1" x14ac:dyDescent="0.2">
      <c r="A227">
        <v>4</v>
      </c>
    </row>
    <row r="228" spans="1:1" x14ac:dyDescent="0.2">
      <c r="A228">
        <v>5</v>
      </c>
    </row>
    <row r="229" spans="1:1" x14ac:dyDescent="0.2">
      <c r="A229">
        <v>3</v>
      </c>
    </row>
    <row r="230" spans="1:1" x14ac:dyDescent="0.2">
      <c r="A230">
        <v>4</v>
      </c>
    </row>
    <row r="231" spans="1:1" x14ac:dyDescent="0.2">
      <c r="A231">
        <v>2</v>
      </c>
    </row>
    <row r="232" spans="1:1" x14ac:dyDescent="0.2">
      <c r="A232">
        <v>3</v>
      </c>
    </row>
    <row r="233" spans="1:1" x14ac:dyDescent="0.2">
      <c r="A233">
        <v>4</v>
      </c>
    </row>
    <row r="234" spans="1:1" x14ac:dyDescent="0.2">
      <c r="A234">
        <v>3</v>
      </c>
    </row>
    <row r="235" spans="1:1" x14ac:dyDescent="0.2">
      <c r="A235">
        <v>2</v>
      </c>
    </row>
    <row r="236" spans="1:1" x14ac:dyDescent="0.2">
      <c r="A236">
        <v>5</v>
      </c>
    </row>
    <row r="237" spans="1:1" x14ac:dyDescent="0.2">
      <c r="A237">
        <v>2</v>
      </c>
    </row>
    <row r="238" spans="1:1" x14ac:dyDescent="0.2">
      <c r="A238">
        <v>2</v>
      </c>
    </row>
    <row r="239" spans="1:1" x14ac:dyDescent="0.2">
      <c r="A239">
        <v>2</v>
      </c>
    </row>
    <row r="240" spans="1:1" x14ac:dyDescent="0.2">
      <c r="A240">
        <v>3</v>
      </c>
    </row>
    <row r="241" spans="1:1" x14ac:dyDescent="0.2">
      <c r="A241">
        <v>4</v>
      </c>
    </row>
    <row r="242" spans="1:1" x14ac:dyDescent="0.2">
      <c r="A242">
        <v>1</v>
      </c>
    </row>
    <row r="243" spans="1:1" x14ac:dyDescent="0.2">
      <c r="A243">
        <v>2</v>
      </c>
    </row>
    <row r="244" spans="1:1" x14ac:dyDescent="0.2">
      <c r="A244">
        <v>5</v>
      </c>
    </row>
    <row r="245" spans="1:1" x14ac:dyDescent="0.2">
      <c r="A245">
        <v>2</v>
      </c>
    </row>
    <row r="246" spans="1:1" x14ac:dyDescent="0.2">
      <c r="A246">
        <v>3</v>
      </c>
    </row>
    <row r="247" spans="1:1" x14ac:dyDescent="0.2">
      <c r="A247">
        <v>5</v>
      </c>
    </row>
    <row r="248" spans="1:1" x14ac:dyDescent="0.2">
      <c r="A248">
        <v>2</v>
      </c>
    </row>
    <row r="249" spans="1:1" x14ac:dyDescent="0.2">
      <c r="A249">
        <v>1</v>
      </c>
    </row>
    <row r="250" spans="1:1" x14ac:dyDescent="0.2">
      <c r="A250">
        <v>5</v>
      </c>
    </row>
    <row r="251" spans="1:1" x14ac:dyDescent="0.2">
      <c r="A251">
        <v>1</v>
      </c>
    </row>
    <row r="252" spans="1:1" x14ac:dyDescent="0.2">
      <c r="A252">
        <v>4</v>
      </c>
    </row>
    <row r="253" spans="1:1" x14ac:dyDescent="0.2">
      <c r="A253">
        <v>4</v>
      </c>
    </row>
    <row r="254" spans="1:1" x14ac:dyDescent="0.2">
      <c r="A254">
        <v>4</v>
      </c>
    </row>
    <row r="255" spans="1:1" x14ac:dyDescent="0.2">
      <c r="A255">
        <v>5</v>
      </c>
    </row>
    <row r="256" spans="1:1" x14ac:dyDescent="0.2">
      <c r="A256">
        <v>4</v>
      </c>
    </row>
    <row r="257" spans="1:1" x14ac:dyDescent="0.2">
      <c r="A257">
        <v>5</v>
      </c>
    </row>
    <row r="258" spans="1:1" x14ac:dyDescent="0.2">
      <c r="A258">
        <v>3</v>
      </c>
    </row>
    <row r="259" spans="1:1" x14ac:dyDescent="0.2">
      <c r="A259">
        <v>1</v>
      </c>
    </row>
    <row r="260" spans="1:1" x14ac:dyDescent="0.2">
      <c r="A260">
        <v>1</v>
      </c>
    </row>
    <row r="261" spans="1:1" hidden="1" x14ac:dyDescent="0.2">
      <c r="A261" t="s">
        <v>21</v>
      </c>
    </row>
    <row r="262" spans="1:1" x14ac:dyDescent="0.2">
      <c r="A262">
        <v>1</v>
      </c>
    </row>
    <row r="263" spans="1:1" x14ac:dyDescent="0.2">
      <c r="A263">
        <v>2</v>
      </c>
    </row>
    <row r="264" spans="1:1" x14ac:dyDescent="0.2">
      <c r="A264">
        <v>5</v>
      </c>
    </row>
    <row r="265" spans="1:1" hidden="1" x14ac:dyDescent="0.2">
      <c r="A265" t="s">
        <v>21</v>
      </c>
    </row>
    <row r="266" spans="1:1" x14ac:dyDescent="0.2">
      <c r="A266">
        <v>1</v>
      </c>
    </row>
    <row r="267" spans="1:1" x14ac:dyDescent="0.2">
      <c r="A267">
        <v>5</v>
      </c>
    </row>
    <row r="268" spans="1:1" x14ac:dyDescent="0.2">
      <c r="A268">
        <v>2</v>
      </c>
    </row>
    <row r="269" spans="1:1" x14ac:dyDescent="0.2">
      <c r="A269">
        <v>1</v>
      </c>
    </row>
    <row r="270" spans="1:1" x14ac:dyDescent="0.2">
      <c r="A270">
        <v>4</v>
      </c>
    </row>
    <row r="271" spans="1:1" x14ac:dyDescent="0.2">
      <c r="A271">
        <v>1</v>
      </c>
    </row>
    <row r="272" spans="1:1" x14ac:dyDescent="0.2">
      <c r="A272">
        <v>5</v>
      </c>
    </row>
    <row r="273" spans="1:1" hidden="1" x14ac:dyDescent="0.2">
      <c r="A273" t="s">
        <v>21</v>
      </c>
    </row>
    <row r="274" spans="1:1" x14ac:dyDescent="0.2">
      <c r="A274">
        <v>3</v>
      </c>
    </row>
    <row r="275" spans="1:1" x14ac:dyDescent="0.2">
      <c r="A275">
        <v>4</v>
      </c>
    </row>
    <row r="276" spans="1:1" x14ac:dyDescent="0.2">
      <c r="A276">
        <v>5</v>
      </c>
    </row>
    <row r="277" spans="1:1" x14ac:dyDescent="0.2">
      <c r="A277">
        <v>1</v>
      </c>
    </row>
    <row r="278" spans="1:1" x14ac:dyDescent="0.2">
      <c r="A278">
        <v>3</v>
      </c>
    </row>
    <row r="279" spans="1:1" x14ac:dyDescent="0.2">
      <c r="A279">
        <v>5</v>
      </c>
    </row>
    <row r="280" spans="1:1" x14ac:dyDescent="0.2">
      <c r="A280">
        <v>3</v>
      </c>
    </row>
    <row r="281" spans="1:1" x14ac:dyDescent="0.2">
      <c r="A281">
        <v>3</v>
      </c>
    </row>
    <row r="282" spans="1:1" x14ac:dyDescent="0.2">
      <c r="A282">
        <v>1</v>
      </c>
    </row>
    <row r="283" spans="1:1" x14ac:dyDescent="0.2">
      <c r="A283">
        <v>3</v>
      </c>
    </row>
    <row r="284" spans="1:1" x14ac:dyDescent="0.2">
      <c r="A284">
        <v>1</v>
      </c>
    </row>
    <row r="285" spans="1:1" x14ac:dyDescent="0.2">
      <c r="A285">
        <v>2</v>
      </c>
    </row>
    <row r="286" spans="1:1" x14ac:dyDescent="0.2">
      <c r="A286">
        <v>3</v>
      </c>
    </row>
    <row r="287" spans="1:1" x14ac:dyDescent="0.2">
      <c r="A287">
        <v>2</v>
      </c>
    </row>
    <row r="288" spans="1:1" x14ac:dyDescent="0.2">
      <c r="A288">
        <v>3</v>
      </c>
    </row>
    <row r="289" spans="1:1" x14ac:dyDescent="0.2">
      <c r="A289">
        <v>3</v>
      </c>
    </row>
    <row r="290" spans="1:1" x14ac:dyDescent="0.2">
      <c r="A290">
        <v>3</v>
      </c>
    </row>
    <row r="291" spans="1:1" x14ac:dyDescent="0.2">
      <c r="A291">
        <v>1</v>
      </c>
    </row>
    <row r="292" spans="1:1" x14ac:dyDescent="0.2">
      <c r="A292">
        <v>3</v>
      </c>
    </row>
    <row r="293" spans="1:1" x14ac:dyDescent="0.2">
      <c r="A293">
        <v>2</v>
      </c>
    </row>
    <row r="294" spans="1:1" x14ac:dyDescent="0.2">
      <c r="A294">
        <v>2</v>
      </c>
    </row>
    <row r="295" spans="1:1" x14ac:dyDescent="0.2">
      <c r="A295">
        <v>1</v>
      </c>
    </row>
    <row r="296" spans="1:1" x14ac:dyDescent="0.2">
      <c r="A296">
        <v>3</v>
      </c>
    </row>
    <row r="297" spans="1:1" hidden="1" x14ac:dyDescent="0.2">
      <c r="A297" t="s">
        <v>18</v>
      </c>
    </row>
    <row r="298" spans="1:1" x14ac:dyDescent="0.2">
      <c r="A298">
        <v>1</v>
      </c>
    </row>
    <row r="299" spans="1:1" x14ac:dyDescent="0.2">
      <c r="A299">
        <v>2</v>
      </c>
    </row>
    <row r="300" spans="1:1" x14ac:dyDescent="0.2">
      <c r="A300">
        <v>3</v>
      </c>
    </row>
    <row r="301" spans="1:1" x14ac:dyDescent="0.2">
      <c r="A301">
        <v>4</v>
      </c>
    </row>
    <row r="302" spans="1:1" x14ac:dyDescent="0.2">
      <c r="A302">
        <v>3</v>
      </c>
    </row>
    <row r="303" spans="1:1" x14ac:dyDescent="0.2">
      <c r="A303">
        <v>3</v>
      </c>
    </row>
    <row r="304" spans="1:1" x14ac:dyDescent="0.2">
      <c r="A304">
        <v>4</v>
      </c>
    </row>
    <row r="305" spans="1:1" x14ac:dyDescent="0.2">
      <c r="A305">
        <v>5</v>
      </c>
    </row>
    <row r="306" spans="1:1" x14ac:dyDescent="0.2">
      <c r="A306">
        <v>2</v>
      </c>
    </row>
    <row r="307" spans="1:1" x14ac:dyDescent="0.2">
      <c r="A307">
        <v>5</v>
      </c>
    </row>
    <row r="308" spans="1:1" x14ac:dyDescent="0.2">
      <c r="A308">
        <v>5</v>
      </c>
    </row>
    <row r="309" spans="1:1" x14ac:dyDescent="0.2">
      <c r="A309">
        <v>4</v>
      </c>
    </row>
    <row r="310" spans="1:1" hidden="1" x14ac:dyDescent="0.2">
      <c r="A310" t="s">
        <v>21</v>
      </c>
    </row>
    <row r="311" spans="1:1" x14ac:dyDescent="0.2">
      <c r="A311">
        <v>1</v>
      </c>
    </row>
    <row r="312" spans="1:1" x14ac:dyDescent="0.2">
      <c r="A312">
        <v>5</v>
      </c>
    </row>
    <row r="313" spans="1:1" x14ac:dyDescent="0.2">
      <c r="A313">
        <v>3</v>
      </c>
    </row>
    <row r="314" spans="1:1" x14ac:dyDescent="0.2">
      <c r="A314">
        <v>5</v>
      </c>
    </row>
    <row r="315" spans="1:1" x14ac:dyDescent="0.2">
      <c r="A315">
        <v>1</v>
      </c>
    </row>
    <row r="316" spans="1:1" x14ac:dyDescent="0.2">
      <c r="A316">
        <v>4</v>
      </c>
    </row>
    <row r="317" spans="1:1" x14ac:dyDescent="0.2">
      <c r="A317">
        <v>2</v>
      </c>
    </row>
    <row r="318" spans="1:1" x14ac:dyDescent="0.2">
      <c r="A318">
        <v>2</v>
      </c>
    </row>
    <row r="319" spans="1:1" x14ac:dyDescent="0.2">
      <c r="A319">
        <v>2</v>
      </c>
    </row>
    <row r="320" spans="1:1" x14ac:dyDescent="0.2">
      <c r="A320">
        <v>2</v>
      </c>
    </row>
    <row r="321" spans="1:1" x14ac:dyDescent="0.2">
      <c r="A321">
        <v>4</v>
      </c>
    </row>
    <row r="322" spans="1:1" hidden="1" x14ac:dyDescent="0.2">
      <c r="A322" t="s">
        <v>18</v>
      </c>
    </row>
    <row r="323" spans="1:1" hidden="1" x14ac:dyDescent="0.2"/>
    <row r="324" spans="1:1" x14ac:dyDescent="0.2">
      <c r="A324">
        <v>3</v>
      </c>
    </row>
    <row r="325" spans="1:1" x14ac:dyDescent="0.2">
      <c r="A325">
        <v>1</v>
      </c>
    </row>
    <row r="326" spans="1:1" x14ac:dyDescent="0.2">
      <c r="A326">
        <v>1</v>
      </c>
    </row>
    <row r="327" spans="1:1" x14ac:dyDescent="0.2">
      <c r="A327">
        <v>2</v>
      </c>
    </row>
    <row r="328" spans="1:1" x14ac:dyDescent="0.2">
      <c r="A328">
        <v>3</v>
      </c>
    </row>
    <row r="329" spans="1:1" x14ac:dyDescent="0.2">
      <c r="A329">
        <v>1</v>
      </c>
    </row>
    <row r="330" spans="1:1" x14ac:dyDescent="0.2">
      <c r="A330">
        <v>1</v>
      </c>
    </row>
    <row r="331" spans="1:1" x14ac:dyDescent="0.2">
      <c r="A331">
        <v>5</v>
      </c>
    </row>
    <row r="332" spans="1:1" x14ac:dyDescent="0.2">
      <c r="A332">
        <v>2</v>
      </c>
    </row>
    <row r="333" spans="1:1" x14ac:dyDescent="0.2">
      <c r="A333">
        <v>5</v>
      </c>
    </row>
    <row r="334" spans="1:1" x14ac:dyDescent="0.2">
      <c r="A334">
        <v>2</v>
      </c>
    </row>
    <row r="335" spans="1:1" x14ac:dyDescent="0.2">
      <c r="A335">
        <v>5</v>
      </c>
    </row>
    <row r="336" spans="1:1" x14ac:dyDescent="0.2">
      <c r="A336">
        <v>3</v>
      </c>
    </row>
    <row r="337" spans="1:1" x14ac:dyDescent="0.2">
      <c r="A337">
        <v>5</v>
      </c>
    </row>
    <row r="338" spans="1:1" x14ac:dyDescent="0.2">
      <c r="A338">
        <v>3</v>
      </c>
    </row>
    <row r="339" spans="1:1" x14ac:dyDescent="0.2">
      <c r="A339">
        <v>3</v>
      </c>
    </row>
    <row r="340" spans="1:1" x14ac:dyDescent="0.2">
      <c r="A340">
        <v>4</v>
      </c>
    </row>
    <row r="341" spans="1:1" x14ac:dyDescent="0.2">
      <c r="A341">
        <v>3</v>
      </c>
    </row>
    <row r="342" spans="1:1" x14ac:dyDescent="0.2">
      <c r="A342">
        <v>3</v>
      </c>
    </row>
    <row r="343" spans="1:1" x14ac:dyDescent="0.2">
      <c r="A343">
        <v>4</v>
      </c>
    </row>
    <row r="344" spans="1:1" x14ac:dyDescent="0.2">
      <c r="A344">
        <v>4</v>
      </c>
    </row>
    <row r="345" spans="1:1" x14ac:dyDescent="0.2">
      <c r="A345">
        <v>4</v>
      </c>
    </row>
    <row r="346" spans="1:1" x14ac:dyDescent="0.2">
      <c r="A346">
        <v>1</v>
      </c>
    </row>
    <row r="347" spans="1:1" x14ac:dyDescent="0.2">
      <c r="A347">
        <v>2</v>
      </c>
    </row>
    <row r="348" spans="1:1" x14ac:dyDescent="0.2">
      <c r="A348">
        <v>2</v>
      </c>
    </row>
    <row r="349" spans="1:1" x14ac:dyDescent="0.2">
      <c r="A349">
        <v>5</v>
      </c>
    </row>
    <row r="350" spans="1:1" x14ac:dyDescent="0.2">
      <c r="A350">
        <v>3</v>
      </c>
    </row>
    <row r="351" spans="1:1" x14ac:dyDescent="0.2">
      <c r="A351">
        <v>2</v>
      </c>
    </row>
    <row r="352" spans="1:1" x14ac:dyDescent="0.2">
      <c r="A352">
        <v>1</v>
      </c>
    </row>
    <row r="353" spans="1:1" x14ac:dyDescent="0.2">
      <c r="A353">
        <v>2</v>
      </c>
    </row>
    <row r="354" spans="1:1" x14ac:dyDescent="0.2">
      <c r="A354">
        <v>4</v>
      </c>
    </row>
    <row r="355" spans="1:1" x14ac:dyDescent="0.2">
      <c r="A355">
        <v>2</v>
      </c>
    </row>
    <row r="356" spans="1:1" x14ac:dyDescent="0.2">
      <c r="A356">
        <v>3</v>
      </c>
    </row>
    <row r="357" spans="1:1" x14ac:dyDescent="0.2">
      <c r="A357">
        <v>1</v>
      </c>
    </row>
    <row r="358" spans="1:1" hidden="1" x14ac:dyDescent="0.2"/>
    <row r="359" spans="1:1" x14ac:dyDescent="0.2">
      <c r="A359">
        <v>2</v>
      </c>
    </row>
    <row r="360" spans="1:1" x14ac:dyDescent="0.2">
      <c r="A360">
        <v>5</v>
      </c>
    </row>
    <row r="361" spans="1:1" x14ac:dyDescent="0.2">
      <c r="A361">
        <v>5</v>
      </c>
    </row>
    <row r="362" spans="1:1" x14ac:dyDescent="0.2">
      <c r="A362">
        <v>5</v>
      </c>
    </row>
    <row r="363" spans="1:1" x14ac:dyDescent="0.2">
      <c r="A363">
        <v>1</v>
      </c>
    </row>
    <row r="364" spans="1:1" x14ac:dyDescent="0.2">
      <c r="A364">
        <v>4</v>
      </c>
    </row>
    <row r="365" spans="1:1" x14ac:dyDescent="0.2">
      <c r="A365">
        <v>1</v>
      </c>
    </row>
    <row r="366" spans="1:1" x14ac:dyDescent="0.2">
      <c r="A366">
        <v>5</v>
      </c>
    </row>
    <row r="367" spans="1:1" x14ac:dyDescent="0.2">
      <c r="A367">
        <v>2</v>
      </c>
    </row>
    <row r="368" spans="1:1" x14ac:dyDescent="0.2">
      <c r="A368">
        <v>5</v>
      </c>
    </row>
    <row r="369" spans="1:1" x14ac:dyDescent="0.2">
      <c r="A369">
        <v>1</v>
      </c>
    </row>
    <row r="370" spans="1:1" x14ac:dyDescent="0.2">
      <c r="A370">
        <v>5</v>
      </c>
    </row>
    <row r="371" spans="1:1" x14ac:dyDescent="0.2">
      <c r="A371">
        <v>3</v>
      </c>
    </row>
    <row r="372" spans="1:1" x14ac:dyDescent="0.2">
      <c r="A372">
        <v>2</v>
      </c>
    </row>
    <row r="373" spans="1:1" x14ac:dyDescent="0.2">
      <c r="A373">
        <v>2</v>
      </c>
    </row>
    <row r="374" spans="1:1" x14ac:dyDescent="0.2">
      <c r="A374">
        <v>5</v>
      </c>
    </row>
    <row r="375" spans="1:1" x14ac:dyDescent="0.2">
      <c r="A375">
        <v>1</v>
      </c>
    </row>
    <row r="376" spans="1:1" x14ac:dyDescent="0.2">
      <c r="A376">
        <v>5</v>
      </c>
    </row>
    <row r="377" spans="1:1" x14ac:dyDescent="0.2">
      <c r="A377">
        <v>4</v>
      </c>
    </row>
    <row r="378" spans="1:1" x14ac:dyDescent="0.2">
      <c r="A378">
        <v>1</v>
      </c>
    </row>
    <row r="379" spans="1:1" x14ac:dyDescent="0.2">
      <c r="A379">
        <v>1</v>
      </c>
    </row>
    <row r="380" spans="1:1" x14ac:dyDescent="0.2">
      <c r="A380">
        <v>4</v>
      </c>
    </row>
    <row r="381" spans="1:1" x14ac:dyDescent="0.2">
      <c r="A381">
        <v>4</v>
      </c>
    </row>
    <row r="382" spans="1:1" x14ac:dyDescent="0.2">
      <c r="A382">
        <v>1</v>
      </c>
    </row>
    <row r="383" spans="1:1" x14ac:dyDescent="0.2">
      <c r="A383">
        <v>4</v>
      </c>
    </row>
    <row r="384" spans="1:1" x14ac:dyDescent="0.2">
      <c r="A384">
        <v>5</v>
      </c>
    </row>
    <row r="385" spans="1:1" x14ac:dyDescent="0.2">
      <c r="A385">
        <v>3</v>
      </c>
    </row>
    <row r="386" spans="1:1" x14ac:dyDescent="0.2">
      <c r="A386">
        <v>4</v>
      </c>
    </row>
    <row r="387" spans="1:1" x14ac:dyDescent="0.2">
      <c r="A387">
        <v>1</v>
      </c>
    </row>
    <row r="388" spans="1:1" x14ac:dyDescent="0.2">
      <c r="A388">
        <v>4</v>
      </c>
    </row>
    <row r="389" spans="1:1" x14ac:dyDescent="0.2">
      <c r="A389">
        <v>5</v>
      </c>
    </row>
    <row r="390" spans="1:1" x14ac:dyDescent="0.2">
      <c r="A390">
        <v>4</v>
      </c>
    </row>
    <row r="391" spans="1:1" x14ac:dyDescent="0.2">
      <c r="A391">
        <v>2</v>
      </c>
    </row>
    <row r="392" spans="1:1" hidden="1" x14ac:dyDescent="0.2"/>
    <row r="393" spans="1:1" x14ac:dyDescent="0.2">
      <c r="A393">
        <v>4</v>
      </c>
    </row>
    <row r="394" spans="1:1" x14ac:dyDescent="0.2">
      <c r="A394">
        <v>3</v>
      </c>
    </row>
    <row r="395" spans="1:1" x14ac:dyDescent="0.2">
      <c r="A395">
        <v>1</v>
      </c>
    </row>
    <row r="396" spans="1:1" x14ac:dyDescent="0.2">
      <c r="A396">
        <v>2</v>
      </c>
    </row>
    <row r="397" spans="1:1" x14ac:dyDescent="0.2">
      <c r="A397">
        <v>5</v>
      </c>
    </row>
    <row r="398" spans="1:1" x14ac:dyDescent="0.2">
      <c r="A398">
        <v>5</v>
      </c>
    </row>
    <row r="399" spans="1:1" x14ac:dyDescent="0.2">
      <c r="A399">
        <v>1</v>
      </c>
    </row>
    <row r="400" spans="1:1" x14ac:dyDescent="0.2">
      <c r="A400">
        <v>3</v>
      </c>
    </row>
    <row r="401" spans="1:1" x14ac:dyDescent="0.2">
      <c r="A401">
        <v>2</v>
      </c>
    </row>
    <row r="402" spans="1:1" x14ac:dyDescent="0.2">
      <c r="A402">
        <v>5</v>
      </c>
    </row>
    <row r="403" spans="1:1" x14ac:dyDescent="0.2">
      <c r="A403">
        <v>5</v>
      </c>
    </row>
    <row r="404" spans="1:1" x14ac:dyDescent="0.2">
      <c r="A404">
        <v>2</v>
      </c>
    </row>
    <row r="405" spans="1:1" x14ac:dyDescent="0.2">
      <c r="A405">
        <v>4</v>
      </c>
    </row>
    <row r="406" spans="1:1" x14ac:dyDescent="0.2">
      <c r="A406">
        <v>4</v>
      </c>
    </row>
    <row r="407" spans="1:1" x14ac:dyDescent="0.2">
      <c r="A407">
        <v>1</v>
      </c>
    </row>
    <row r="408" spans="1:1" x14ac:dyDescent="0.2">
      <c r="A408">
        <v>1</v>
      </c>
    </row>
    <row r="409" spans="1:1" x14ac:dyDescent="0.2">
      <c r="A409">
        <v>2</v>
      </c>
    </row>
    <row r="410" spans="1:1" x14ac:dyDescent="0.2">
      <c r="A410">
        <v>2</v>
      </c>
    </row>
    <row r="411" spans="1:1" x14ac:dyDescent="0.2">
      <c r="A411">
        <v>5</v>
      </c>
    </row>
    <row r="412" spans="1:1" x14ac:dyDescent="0.2">
      <c r="A412">
        <v>3</v>
      </c>
    </row>
    <row r="413" spans="1:1" x14ac:dyDescent="0.2">
      <c r="A413">
        <v>5</v>
      </c>
    </row>
    <row r="414" spans="1:1" x14ac:dyDescent="0.2">
      <c r="A414">
        <v>5</v>
      </c>
    </row>
    <row r="415" spans="1:1" hidden="1" x14ac:dyDescent="0.2">
      <c r="A415" t="s">
        <v>21</v>
      </c>
    </row>
    <row r="416" spans="1:1" x14ac:dyDescent="0.2">
      <c r="A416">
        <v>2</v>
      </c>
    </row>
    <row r="417" spans="1:1" x14ac:dyDescent="0.2">
      <c r="A417">
        <v>1</v>
      </c>
    </row>
    <row r="418" spans="1:1" x14ac:dyDescent="0.2">
      <c r="A418">
        <v>1</v>
      </c>
    </row>
    <row r="419" spans="1:1" x14ac:dyDescent="0.2">
      <c r="A419">
        <v>4</v>
      </c>
    </row>
    <row r="420" spans="1:1" x14ac:dyDescent="0.2">
      <c r="A420">
        <v>5</v>
      </c>
    </row>
    <row r="421" spans="1:1" x14ac:dyDescent="0.2">
      <c r="A421">
        <v>4</v>
      </c>
    </row>
    <row r="422" spans="1:1" x14ac:dyDescent="0.2">
      <c r="A422">
        <v>3</v>
      </c>
    </row>
    <row r="423" spans="1:1" x14ac:dyDescent="0.2">
      <c r="A423">
        <v>2</v>
      </c>
    </row>
    <row r="424" spans="1:1" x14ac:dyDescent="0.2">
      <c r="A424">
        <v>4</v>
      </c>
    </row>
    <row r="425" spans="1:1" x14ac:dyDescent="0.2">
      <c r="A425">
        <v>4</v>
      </c>
    </row>
    <row r="426" spans="1:1" x14ac:dyDescent="0.2">
      <c r="A426">
        <v>2</v>
      </c>
    </row>
    <row r="427" spans="1:1" x14ac:dyDescent="0.2">
      <c r="A427">
        <v>1</v>
      </c>
    </row>
    <row r="428" spans="1:1" x14ac:dyDescent="0.2">
      <c r="A428">
        <v>5</v>
      </c>
    </row>
    <row r="429" spans="1:1" x14ac:dyDescent="0.2">
      <c r="A429">
        <v>1</v>
      </c>
    </row>
    <row r="430" spans="1:1" x14ac:dyDescent="0.2">
      <c r="A430">
        <v>4</v>
      </c>
    </row>
    <row r="431" spans="1:1" x14ac:dyDescent="0.2">
      <c r="A431">
        <v>1</v>
      </c>
    </row>
    <row r="432" spans="1:1" x14ac:dyDescent="0.2">
      <c r="A432">
        <v>2</v>
      </c>
    </row>
    <row r="433" spans="1:1" x14ac:dyDescent="0.2">
      <c r="A433">
        <v>4</v>
      </c>
    </row>
    <row r="434" spans="1:1" x14ac:dyDescent="0.2">
      <c r="A434">
        <v>5</v>
      </c>
    </row>
    <row r="435" spans="1:1" x14ac:dyDescent="0.2">
      <c r="A435">
        <v>5</v>
      </c>
    </row>
    <row r="436" spans="1:1" x14ac:dyDescent="0.2">
      <c r="A436">
        <v>3</v>
      </c>
    </row>
    <row r="437" spans="1:1" x14ac:dyDescent="0.2">
      <c r="A437">
        <v>1</v>
      </c>
    </row>
    <row r="438" spans="1:1" x14ac:dyDescent="0.2">
      <c r="A438">
        <v>4</v>
      </c>
    </row>
    <row r="439" spans="1:1" x14ac:dyDescent="0.2">
      <c r="A439">
        <v>1</v>
      </c>
    </row>
    <row r="440" spans="1:1" x14ac:dyDescent="0.2">
      <c r="A440">
        <v>4</v>
      </c>
    </row>
    <row r="441" spans="1:1" x14ac:dyDescent="0.2">
      <c r="A441">
        <v>4</v>
      </c>
    </row>
    <row r="442" spans="1:1" x14ac:dyDescent="0.2">
      <c r="A442">
        <v>4</v>
      </c>
    </row>
    <row r="443" spans="1:1" x14ac:dyDescent="0.2">
      <c r="A443">
        <v>1</v>
      </c>
    </row>
    <row r="444" spans="1:1" x14ac:dyDescent="0.2">
      <c r="A444">
        <v>2</v>
      </c>
    </row>
    <row r="445" spans="1:1" x14ac:dyDescent="0.2">
      <c r="A445">
        <v>4</v>
      </c>
    </row>
    <row r="446" spans="1:1" x14ac:dyDescent="0.2">
      <c r="A446">
        <v>4</v>
      </c>
    </row>
    <row r="447" spans="1:1" x14ac:dyDescent="0.2">
      <c r="A447">
        <v>4</v>
      </c>
    </row>
    <row r="448" spans="1:1" x14ac:dyDescent="0.2">
      <c r="A448">
        <v>5</v>
      </c>
    </row>
    <row r="449" spans="1:1" x14ac:dyDescent="0.2">
      <c r="A449">
        <v>5</v>
      </c>
    </row>
    <row r="450" spans="1:1" x14ac:dyDescent="0.2">
      <c r="A450">
        <v>5</v>
      </c>
    </row>
    <row r="451" spans="1:1" x14ac:dyDescent="0.2">
      <c r="A451">
        <v>1</v>
      </c>
    </row>
    <row r="452" spans="1:1" x14ac:dyDescent="0.2">
      <c r="A452">
        <v>1</v>
      </c>
    </row>
    <row r="453" spans="1:1" x14ac:dyDescent="0.2">
      <c r="A453">
        <v>4</v>
      </c>
    </row>
    <row r="454" spans="1:1" x14ac:dyDescent="0.2">
      <c r="A454">
        <v>3</v>
      </c>
    </row>
    <row r="455" spans="1:1" x14ac:dyDescent="0.2">
      <c r="A455">
        <v>1</v>
      </c>
    </row>
    <row r="456" spans="1:1" x14ac:dyDescent="0.2">
      <c r="A456">
        <v>5</v>
      </c>
    </row>
    <row r="457" spans="1:1" x14ac:dyDescent="0.2">
      <c r="A457">
        <v>2</v>
      </c>
    </row>
    <row r="458" spans="1:1" x14ac:dyDescent="0.2">
      <c r="A458">
        <v>3</v>
      </c>
    </row>
    <row r="459" spans="1:1" x14ac:dyDescent="0.2">
      <c r="A459">
        <v>4</v>
      </c>
    </row>
    <row r="460" spans="1:1" x14ac:dyDescent="0.2">
      <c r="A460">
        <v>4</v>
      </c>
    </row>
    <row r="461" spans="1:1" x14ac:dyDescent="0.2">
      <c r="A461">
        <v>2</v>
      </c>
    </row>
    <row r="462" spans="1:1" x14ac:dyDescent="0.2">
      <c r="A462">
        <v>1</v>
      </c>
    </row>
    <row r="463" spans="1:1" x14ac:dyDescent="0.2">
      <c r="A463">
        <v>5</v>
      </c>
    </row>
    <row r="464" spans="1:1" x14ac:dyDescent="0.2">
      <c r="A464">
        <v>1</v>
      </c>
    </row>
    <row r="465" spans="1:1" x14ac:dyDescent="0.2">
      <c r="A465">
        <v>5</v>
      </c>
    </row>
    <row r="466" spans="1:1" x14ac:dyDescent="0.2">
      <c r="A466">
        <v>4</v>
      </c>
    </row>
    <row r="467" spans="1:1" x14ac:dyDescent="0.2">
      <c r="A467">
        <v>2</v>
      </c>
    </row>
    <row r="468" spans="1:1" x14ac:dyDescent="0.2">
      <c r="A468">
        <v>4</v>
      </c>
    </row>
    <row r="469" spans="1:1" x14ac:dyDescent="0.2">
      <c r="A469">
        <v>3</v>
      </c>
    </row>
    <row r="470" spans="1:1" x14ac:dyDescent="0.2">
      <c r="A470">
        <v>3</v>
      </c>
    </row>
    <row r="471" spans="1:1" x14ac:dyDescent="0.2">
      <c r="A471">
        <v>2</v>
      </c>
    </row>
    <row r="472" spans="1:1" x14ac:dyDescent="0.2">
      <c r="A472">
        <v>2</v>
      </c>
    </row>
    <row r="473" spans="1:1" x14ac:dyDescent="0.2">
      <c r="A473">
        <v>2</v>
      </c>
    </row>
    <row r="474" spans="1:1" x14ac:dyDescent="0.2">
      <c r="A474">
        <v>1</v>
      </c>
    </row>
    <row r="475" spans="1:1" x14ac:dyDescent="0.2">
      <c r="A475">
        <v>3</v>
      </c>
    </row>
    <row r="476" spans="1:1" x14ac:dyDescent="0.2">
      <c r="A476">
        <v>3</v>
      </c>
    </row>
    <row r="477" spans="1:1" x14ac:dyDescent="0.2">
      <c r="A477">
        <v>5</v>
      </c>
    </row>
    <row r="478" spans="1:1" x14ac:dyDescent="0.2">
      <c r="A478">
        <v>5</v>
      </c>
    </row>
    <row r="479" spans="1:1" x14ac:dyDescent="0.2">
      <c r="A479">
        <v>2</v>
      </c>
    </row>
    <row r="480" spans="1:1" x14ac:dyDescent="0.2">
      <c r="A480">
        <v>3</v>
      </c>
    </row>
    <row r="481" spans="1:1" x14ac:dyDescent="0.2">
      <c r="A481">
        <v>2</v>
      </c>
    </row>
    <row r="482" spans="1:1" hidden="1" x14ac:dyDescent="0.2">
      <c r="A482" t="s">
        <v>21</v>
      </c>
    </row>
    <row r="483" spans="1:1" x14ac:dyDescent="0.2">
      <c r="A483">
        <v>3</v>
      </c>
    </row>
    <row r="484" spans="1:1" x14ac:dyDescent="0.2">
      <c r="A484">
        <v>3</v>
      </c>
    </row>
    <row r="485" spans="1:1" x14ac:dyDescent="0.2">
      <c r="A485">
        <v>3</v>
      </c>
    </row>
    <row r="486" spans="1:1" hidden="1" x14ac:dyDescent="0.2">
      <c r="A486" t="s">
        <v>21</v>
      </c>
    </row>
    <row r="487" spans="1:1" x14ac:dyDescent="0.2">
      <c r="A487">
        <v>4</v>
      </c>
    </row>
    <row r="488" spans="1:1" x14ac:dyDescent="0.2">
      <c r="A488">
        <v>4</v>
      </c>
    </row>
    <row r="489" spans="1:1" x14ac:dyDescent="0.2">
      <c r="A489">
        <v>1</v>
      </c>
    </row>
    <row r="490" spans="1:1" x14ac:dyDescent="0.2">
      <c r="A490">
        <v>5</v>
      </c>
    </row>
    <row r="491" spans="1:1" x14ac:dyDescent="0.2">
      <c r="A491">
        <v>2</v>
      </c>
    </row>
    <row r="492" spans="1:1" x14ac:dyDescent="0.2">
      <c r="A492">
        <v>3</v>
      </c>
    </row>
    <row r="493" spans="1:1" x14ac:dyDescent="0.2">
      <c r="A493">
        <v>2</v>
      </c>
    </row>
    <row r="494" spans="1:1" x14ac:dyDescent="0.2">
      <c r="A494">
        <v>4</v>
      </c>
    </row>
    <row r="495" spans="1:1" x14ac:dyDescent="0.2">
      <c r="A495">
        <v>2</v>
      </c>
    </row>
    <row r="496" spans="1:1" x14ac:dyDescent="0.2">
      <c r="A496">
        <v>2</v>
      </c>
    </row>
    <row r="497" spans="1:1" x14ac:dyDescent="0.2">
      <c r="A497">
        <v>3</v>
      </c>
    </row>
    <row r="498" spans="1:1" x14ac:dyDescent="0.2">
      <c r="A498">
        <v>4</v>
      </c>
    </row>
    <row r="499" spans="1:1" x14ac:dyDescent="0.2">
      <c r="A499">
        <v>1</v>
      </c>
    </row>
    <row r="500" spans="1:1" x14ac:dyDescent="0.2">
      <c r="A500">
        <v>1</v>
      </c>
    </row>
    <row r="501" spans="1:1" x14ac:dyDescent="0.2">
      <c r="A501">
        <v>3</v>
      </c>
    </row>
    <row r="502" spans="1:1" x14ac:dyDescent="0.2">
      <c r="A502">
        <v>2</v>
      </c>
    </row>
    <row r="503" spans="1:1" hidden="1" x14ac:dyDescent="0.2"/>
    <row r="504" spans="1:1" x14ac:dyDescent="0.2">
      <c r="A504">
        <v>5</v>
      </c>
    </row>
    <row r="505" spans="1:1" x14ac:dyDescent="0.2">
      <c r="A505">
        <v>1</v>
      </c>
    </row>
    <row r="506" spans="1:1" x14ac:dyDescent="0.2">
      <c r="A506">
        <v>5</v>
      </c>
    </row>
    <row r="507" spans="1:1" x14ac:dyDescent="0.2">
      <c r="A507">
        <v>1</v>
      </c>
    </row>
    <row r="508" spans="1:1" x14ac:dyDescent="0.2">
      <c r="A508">
        <v>4</v>
      </c>
    </row>
    <row r="509" spans="1:1" x14ac:dyDescent="0.2">
      <c r="A509">
        <v>2</v>
      </c>
    </row>
    <row r="510" spans="1:1" x14ac:dyDescent="0.2">
      <c r="A510">
        <v>5</v>
      </c>
    </row>
    <row r="511" spans="1:1" x14ac:dyDescent="0.2">
      <c r="A511">
        <v>4</v>
      </c>
    </row>
    <row r="512" spans="1:1" x14ac:dyDescent="0.2">
      <c r="A512">
        <v>4</v>
      </c>
    </row>
    <row r="513" spans="1:1" x14ac:dyDescent="0.2">
      <c r="A513">
        <v>3</v>
      </c>
    </row>
    <row r="514" spans="1:1" x14ac:dyDescent="0.2">
      <c r="A514">
        <v>3</v>
      </c>
    </row>
    <row r="515" spans="1:1" x14ac:dyDescent="0.2">
      <c r="A515">
        <v>5</v>
      </c>
    </row>
    <row r="516" spans="1:1" x14ac:dyDescent="0.2">
      <c r="A516">
        <v>5</v>
      </c>
    </row>
    <row r="517" spans="1:1" x14ac:dyDescent="0.2">
      <c r="A517">
        <v>5</v>
      </c>
    </row>
    <row r="518" spans="1:1" x14ac:dyDescent="0.2">
      <c r="A518">
        <v>5</v>
      </c>
    </row>
    <row r="519" spans="1:1" x14ac:dyDescent="0.2">
      <c r="A519">
        <v>1</v>
      </c>
    </row>
    <row r="520" spans="1:1" x14ac:dyDescent="0.2">
      <c r="A520">
        <v>4</v>
      </c>
    </row>
    <row r="521" spans="1:1" x14ac:dyDescent="0.2">
      <c r="A521">
        <v>3</v>
      </c>
    </row>
    <row r="522" spans="1:1" x14ac:dyDescent="0.2">
      <c r="A522">
        <v>5</v>
      </c>
    </row>
    <row r="523" spans="1:1" x14ac:dyDescent="0.2">
      <c r="A523">
        <v>4</v>
      </c>
    </row>
    <row r="524" spans="1:1" x14ac:dyDescent="0.2">
      <c r="A524">
        <v>4</v>
      </c>
    </row>
    <row r="525" spans="1:1" x14ac:dyDescent="0.2">
      <c r="A525">
        <v>1</v>
      </c>
    </row>
    <row r="526" spans="1:1" x14ac:dyDescent="0.2">
      <c r="A526">
        <v>5</v>
      </c>
    </row>
    <row r="527" spans="1:1" x14ac:dyDescent="0.2">
      <c r="A527">
        <v>1</v>
      </c>
    </row>
    <row r="528" spans="1:1" x14ac:dyDescent="0.2">
      <c r="A528">
        <v>4</v>
      </c>
    </row>
    <row r="529" spans="1:1" x14ac:dyDescent="0.2">
      <c r="A529">
        <v>5</v>
      </c>
    </row>
    <row r="530" spans="1:1" x14ac:dyDescent="0.2">
      <c r="A530">
        <v>4</v>
      </c>
    </row>
    <row r="531" spans="1:1" x14ac:dyDescent="0.2">
      <c r="A531">
        <v>3</v>
      </c>
    </row>
    <row r="532" spans="1:1" x14ac:dyDescent="0.2">
      <c r="A532">
        <v>5</v>
      </c>
    </row>
    <row r="533" spans="1:1" x14ac:dyDescent="0.2">
      <c r="A533">
        <v>2</v>
      </c>
    </row>
    <row r="534" spans="1:1" x14ac:dyDescent="0.2">
      <c r="A534">
        <v>1</v>
      </c>
    </row>
    <row r="535" spans="1:1" x14ac:dyDescent="0.2">
      <c r="A535">
        <v>4</v>
      </c>
    </row>
    <row r="536" spans="1:1" x14ac:dyDescent="0.2">
      <c r="A536">
        <v>5</v>
      </c>
    </row>
    <row r="537" spans="1:1" x14ac:dyDescent="0.2">
      <c r="A537">
        <v>2</v>
      </c>
    </row>
    <row r="538" spans="1:1" x14ac:dyDescent="0.2">
      <c r="A538">
        <v>4</v>
      </c>
    </row>
    <row r="539" spans="1:1" x14ac:dyDescent="0.2">
      <c r="A539">
        <v>5</v>
      </c>
    </row>
    <row r="540" spans="1:1" x14ac:dyDescent="0.2">
      <c r="A540">
        <v>1</v>
      </c>
    </row>
    <row r="541" spans="1:1" x14ac:dyDescent="0.2">
      <c r="A541">
        <v>3</v>
      </c>
    </row>
    <row r="542" spans="1:1" x14ac:dyDescent="0.2">
      <c r="A542">
        <v>4</v>
      </c>
    </row>
    <row r="543" spans="1:1" x14ac:dyDescent="0.2">
      <c r="A543">
        <v>1</v>
      </c>
    </row>
    <row r="544" spans="1:1" x14ac:dyDescent="0.2">
      <c r="A544">
        <v>3</v>
      </c>
    </row>
    <row r="545" spans="1:1" x14ac:dyDescent="0.2">
      <c r="A545">
        <v>1</v>
      </c>
    </row>
    <row r="546" spans="1:1" x14ac:dyDescent="0.2">
      <c r="A546">
        <v>3</v>
      </c>
    </row>
    <row r="547" spans="1:1" x14ac:dyDescent="0.2">
      <c r="A547">
        <v>2</v>
      </c>
    </row>
    <row r="548" spans="1:1" x14ac:dyDescent="0.2">
      <c r="A548">
        <v>1</v>
      </c>
    </row>
    <row r="549" spans="1:1" x14ac:dyDescent="0.2">
      <c r="A549">
        <v>1</v>
      </c>
    </row>
    <row r="550" spans="1:1" x14ac:dyDescent="0.2">
      <c r="A550">
        <v>3</v>
      </c>
    </row>
    <row r="551" spans="1:1" x14ac:dyDescent="0.2">
      <c r="A551">
        <v>4</v>
      </c>
    </row>
    <row r="552" spans="1:1" x14ac:dyDescent="0.2">
      <c r="A552">
        <v>4</v>
      </c>
    </row>
    <row r="553" spans="1:1" x14ac:dyDescent="0.2">
      <c r="A553">
        <v>3</v>
      </c>
    </row>
    <row r="554" spans="1:1" hidden="1" x14ac:dyDescent="0.2"/>
    <row r="555" spans="1:1" x14ac:dyDescent="0.2">
      <c r="A555">
        <v>2</v>
      </c>
    </row>
    <row r="556" spans="1:1" x14ac:dyDescent="0.2">
      <c r="A556">
        <v>3</v>
      </c>
    </row>
    <row r="557" spans="1:1" x14ac:dyDescent="0.2">
      <c r="A557">
        <v>3</v>
      </c>
    </row>
    <row r="558" spans="1:1" x14ac:dyDescent="0.2">
      <c r="A558">
        <v>5</v>
      </c>
    </row>
    <row r="559" spans="1:1" x14ac:dyDescent="0.2">
      <c r="A559">
        <v>2</v>
      </c>
    </row>
    <row r="560" spans="1:1" x14ac:dyDescent="0.2">
      <c r="A560">
        <v>4</v>
      </c>
    </row>
    <row r="561" spans="1:1" x14ac:dyDescent="0.2">
      <c r="A561">
        <v>3</v>
      </c>
    </row>
    <row r="562" spans="1:1" x14ac:dyDescent="0.2">
      <c r="A562">
        <v>5</v>
      </c>
    </row>
    <row r="563" spans="1:1" x14ac:dyDescent="0.2">
      <c r="A563">
        <v>1</v>
      </c>
    </row>
    <row r="564" spans="1:1" x14ac:dyDescent="0.2">
      <c r="A564">
        <v>5</v>
      </c>
    </row>
    <row r="565" spans="1:1" x14ac:dyDescent="0.2">
      <c r="A565">
        <v>4</v>
      </c>
    </row>
    <row r="566" spans="1:1" x14ac:dyDescent="0.2">
      <c r="A566">
        <v>4</v>
      </c>
    </row>
    <row r="567" spans="1:1" x14ac:dyDescent="0.2">
      <c r="A567">
        <v>4</v>
      </c>
    </row>
    <row r="568" spans="1:1" x14ac:dyDescent="0.2">
      <c r="A568">
        <v>2</v>
      </c>
    </row>
    <row r="569" spans="1:1" x14ac:dyDescent="0.2">
      <c r="A569">
        <v>2</v>
      </c>
    </row>
    <row r="570" spans="1:1" x14ac:dyDescent="0.2">
      <c r="A570">
        <v>5</v>
      </c>
    </row>
    <row r="571" spans="1:1" x14ac:dyDescent="0.2">
      <c r="A571">
        <v>1</v>
      </c>
    </row>
    <row r="572" spans="1:1" x14ac:dyDescent="0.2">
      <c r="A572">
        <v>4</v>
      </c>
    </row>
    <row r="573" spans="1:1" x14ac:dyDescent="0.2">
      <c r="A573">
        <v>2</v>
      </c>
    </row>
    <row r="574" spans="1:1" x14ac:dyDescent="0.2">
      <c r="A574">
        <v>5</v>
      </c>
    </row>
    <row r="575" spans="1:1" x14ac:dyDescent="0.2">
      <c r="A575">
        <v>5</v>
      </c>
    </row>
    <row r="576" spans="1:1" x14ac:dyDescent="0.2">
      <c r="A576">
        <v>4</v>
      </c>
    </row>
    <row r="577" spans="1:1" x14ac:dyDescent="0.2">
      <c r="A577">
        <v>1</v>
      </c>
    </row>
    <row r="578" spans="1:1" x14ac:dyDescent="0.2">
      <c r="A578">
        <v>2</v>
      </c>
    </row>
    <row r="579" spans="1:1" hidden="1" x14ac:dyDescent="0.2"/>
    <row r="580" spans="1:1" hidden="1" x14ac:dyDescent="0.2"/>
    <row r="581" spans="1:1" x14ac:dyDescent="0.2">
      <c r="A581">
        <v>4</v>
      </c>
    </row>
    <row r="582" spans="1:1" x14ac:dyDescent="0.2">
      <c r="A582">
        <v>4</v>
      </c>
    </row>
    <row r="583" spans="1:1" x14ac:dyDescent="0.2">
      <c r="A583">
        <v>2</v>
      </c>
    </row>
    <row r="584" spans="1:1" x14ac:dyDescent="0.2">
      <c r="A584">
        <v>1</v>
      </c>
    </row>
    <row r="585" spans="1:1" x14ac:dyDescent="0.2">
      <c r="A585">
        <v>4</v>
      </c>
    </row>
    <row r="586" spans="1:1" hidden="1" x14ac:dyDescent="0.2">
      <c r="A586" t="s">
        <v>18</v>
      </c>
    </row>
    <row r="587" spans="1:1" x14ac:dyDescent="0.2">
      <c r="A587">
        <v>1</v>
      </c>
    </row>
    <row r="588" spans="1:1" x14ac:dyDescent="0.2">
      <c r="A588">
        <v>3</v>
      </c>
    </row>
    <row r="589" spans="1:1" x14ac:dyDescent="0.2">
      <c r="A589">
        <v>2</v>
      </c>
    </row>
    <row r="590" spans="1:1" hidden="1" x14ac:dyDescent="0.2">
      <c r="A590" t="s">
        <v>18</v>
      </c>
    </row>
    <row r="591" spans="1:1" x14ac:dyDescent="0.2">
      <c r="A591">
        <v>1</v>
      </c>
    </row>
    <row r="592" spans="1:1" x14ac:dyDescent="0.2">
      <c r="A592">
        <v>2</v>
      </c>
    </row>
    <row r="593" spans="1:1" x14ac:dyDescent="0.2">
      <c r="A593">
        <v>5</v>
      </c>
    </row>
    <row r="594" spans="1:1" x14ac:dyDescent="0.2">
      <c r="A594">
        <v>1</v>
      </c>
    </row>
    <row r="595" spans="1:1" x14ac:dyDescent="0.2">
      <c r="A595">
        <v>4</v>
      </c>
    </row>
    <row r="596" spans="1:1" x14ac:dyDescent="0.2">
      <c r="A596">
        <v>3</v>
      </c>
    </row>
    <row r="597" spans="1:1" x14ac:dyDescent="0.2">
      <c r="A597">
        <v>2</v>
      </c>
    </row>
    <row r="598" spans="1:1" x14ac:dyDescent="0.2">
      <c r="A598">
        <v>5</v>
      </c>
    </row>
    <row r="599" spans="1:1" x14ac:dyDescent="0.2">
      <c r="A599">
        <v>2</v>
      </c>
    </row>
    <row r="600" spans="1:1" x14ac:dyDescent="0.2">
      <c r="A600">
        <v>1</v>
      </c>
    </row>
    <row r="601" spans="1:1" x14ac:dyDescent="0.2">
      <c r="A601">
        <v>5</v>
      </c>
    </row>
    <row r="602" spans="1:1" hidden="1" x14ac:dyDescent="0.2">
      <c r="A602" t="s">
        <v>21</v>
      </c>
    </row>
    <row r="603" spans="1:1" x14ac:dyDescent="0.2">
      <c r="A603">
        <v>1</v>
      </c>
    </row>
    <row r="604" spans="1:1" x14ac:dyDescent="0.2">
      <c r="A604">
        <v>4</v>
      </c>
    </row>
    <row r="605" spans="1:1" x14ac:dyDescent="0.2">
      <c r="A605">
        <v>3</v>
      </c>
    </row>
    <row r="606" spans="1:1" hidden="1" x14ac:dyDescent="0.2"/>
    <row r="607" spans="1:1" x14ac:dyDescent="0.2">
      <c r="A607">
        <v>1</v>
      </c>
    </row>
    <row r="608" spans="1:1" x14ac:dyDescent="0.2">
      <c r="A608">
        <v>4</v>
      </c>
    </row>
    <row r="609" spans="1:1" x14ac:dyDescent="0.2">
      <c r="A609">
        <v>4</v>
      </c>
    </row>
    <row r="610" spans="1:1" x14ac:dyDescent="0.2">
      <c r="A610">
        <v>4</v>
      </c>
    </row>
    <row r="611" spans="1:1" x14ac:dyDescent="0.2">
      <c r="A611">
        <v>3</v>
      </c>
    </row>
    <row r="612" spans="1:1" x14ac:dyDescent="0.2">
      <c r="A612">
        <v>5</v>
      </c>
    </row>
    <row r="613" spans="1:1" x14ac:dyDescent="0.2">
      <c r="A613">
        <v>1</v>
      </c>
    </row>
    <row r="614" spans="1:1" x14ac:dyDescent="0.2">
      <c r="A614">
        <v>3</v>
      </c>
    </row>
    <row r="615" spans="1:1" x14ac:dyDescent="0.2">
      <c r="A615">
        <v>3</v>
      </c>
    </row>
    <row r="616" spans="1:1" x14ac:dyDescent="0.2">
      <c r="A616">
        <v>2</v>
      </c>
    </row>
    <row r="617" spans="1:1" x14ac:dyDescent="0.2">
      <c r="A617">
        <v>5</v>
      </c>
    </row>
    <row r="618" spans="1:1" x14ac:dyDescent="0.2">
      <c r="A618">
        <v>1</v>
      </c>
    </row>
    <row r="619" spans="1:1" x14ac:dyDescent="0.2">
      <c r="A619">
        <v>3</v>
      </c>
    </row>
    <row r="620" spans="1:1" x14ac:dyDescent="0.2">
      <c r="A620">
        <v>5</v>
      </c>
    </row>
    <row r="621" spans="1:1" x14ac:dyDescent="0.2">
      <c r="A621">
        <v>4</v>
      </c>
    </row>
    <row r="622" spans="1:1" hidden="1" x14ac:dyDescent="0.2"/>
    <row r="623" spans="1:1" x14ac:dyDescent="0.2">
      <c r="A623">
        <v>2</v>
      </c>
    </row>
    <row r="624" spans="1:1" x14ac:dyDescent="0.2">
      <c r="A624">
        <v>3</v>
      </c>
    </row>
    <row r="625" spans="1:1" x14ac:dyDescent="0.2">
      <c r="A625">
        <v>3</v>
      </c>
    </row>
    <row r="626" spans="1:1" x14ac:dyDescent="0.2">
      <c r="A626">
        <v>3</v>
      </c>
    </row>
    <row r="627" spans="1:1" x14ac:dyDescent="0.2">
      <c r="A627">
        <v>4</v>
      </c>
    </row>
    <row r="628" spans="1:1" x14ac:dyDescent="0.2">
      <c r="A628">
        <v>4</v>
      </c>
    </row>
    <row r="629" spans="1:1" x14ac:dyDescent="0.2">
      <c r="A629">
        <v>1</v>
      </c>
    </row>
    <row r="630" spans="1:1" x14ac:dyDescent="0.2">
      <c r="A630">
        <v>1</v>
      </c>
    </row>
    <row r="631" spans="1:1" x14ac:dyDescent="0.2">
      <c r="A631">
        <v>1</v>
      </c>
    </row>
    <row r="632" spans="1:1" x14ac:dyDescent="0.2">
      <c r="A632">
        <v>3</v>
      </c>
    </row>
    <row r="633" spans="1:1" x14ac:dyDescent="0.2">
      <c r="A633">
        <v>4</v>
      </c>
    </row>
    <row r="634" spans="1:1" x14ac:dyDescent="0.2">
      <c r="A634">
        <v>3</v>
      </c>
    </row>
    <row r="635" spans="1:1" x14ac:dyDescent="0.2">
      <c r="A635">
        <v>1</v>
      </c>
    </row>
    <row r="636" spans="1:1" x14ac:dyDescent="0.2">
      <c r="A636">
        <v>4</v>
      </c>
    </row>
    <row r="637" spans="1:1" x14ac:dyDescent="0.2">
      <c r="A637">
        <v>5</v>
      </c>
    </row>
    <row r="638" spans="1:1" x14ac:dyDescent="0.2">
      <c r="A638">
        <v>3</v>
      </c>
    </row>
    <row r="639" spans="1:1" x14ac:dyDescent="0.2">
      <c r="A639">
        <v>5</v>
      </c>
    </row>
    <row r="640" spans="1:1" x14ac:dyDescent="0.2">
      <c r="A640">
        <v>4</v>
      </c>
    </row>
    <row r="641" spans="1:1" x14ac:dyDescent="0.2">
      <c r="A641">
        <v>5</v>
      </c>
    </row>
    <row r="642" spans="1:1" x14ac:dyDescent="0.2">
      <c r="A642">
        <v>1</v>
      </c>
    </row>
    <row r="643" spans="1:1" x14ac:dyDescent="0.2">
      <c r="A643">
        <v>1</v>
      </c>
    </row>
    <row r="644" spans="1:1" x14ac:dyDescent="0.2">
      <c r="A644">
        <v>1</v>
      </c>
    </row>
    <row r="645" spans="1:1" x14ac:dyDescent="0.2">
      <c r="A645">
        <v>2</v>
      </c>
    </row>
    <row r="646" spans="1:1" x14ac:dyDescent="0.2">
      <c r="A646">
        <v>5</v>
      </c>
    </row>
    <row r="647" spans="1:1" hidden="1" x14ac:dyDescent="0.2"/>
    <row r="648" spans="1:1" x14ac:dyDescent="0.2">
      <c r="A648">
        <v>2</v>
      </c>
    </row>
    <row r="649" spans="1:1" x14ac:dyDescent="0.2">
      <c r="A649">
        <v>2</v>
      </c>
    </row>
    <row r="650" spans="1:1" x14ac:dyDescent="0.2">
      <c r="A650">
        <v>2</v>
      </c>
    </row>
    <row r="651" spans="1:1" x14ac:dyDescent="0.2">
      <c r="A651">
        <v>5</v>
      </c>
    </row>
    <row r="652" spans="1:1" x14ac:dyDescent="0.2">
      <c r="A652">
        <v>3</v>
      </c>
    </row>
    <row r="653" spans="1:1" hidden="1" x14ac:dyDescent="0.2"/>
    <row r="654" spans="1:1" x14ac:dyDescent="0.2">
      <c r="A654">
        <v>5</v>
      </c>
    </row>
    <row r="655" spans="1:1" x14ac:dyDescent="0.2">
      <c r="A655">
        <v>2</v>
      </c>
    </row>
    <row r="656" spans="1:1" x14ac:dyDescent="0.2">
      <c r="A656">
        <v>4</v>
      </c>
    </row>
    <row r="657" spans="1:1" x14ac:dyDescent="0.2">
      <c r="A657">
        <v>4</v>
      </c>
    </row>
    <row r="658" spans="1:1" x14ac:dyDescent="0.2">
      <c r="A658">
        <v>4</v>
      </c>
    </row>
    <row r="659" spans="1:1" x14ac:dyDescent="0.2">
      <c r="A659">
        <v>2</v>
      </c>
    </row>
    <row r="660" spans="1:1" x14ac:dyDescent="0.2">
      <c r="A660">
        <v>1</v>
      </c>
    </row>
    <row r="661" spans="1:1" x14ac:dyDescent="0.2">
      <c r="A661">
        <v>4</v>
      </c>
    </row>
    <row r="662" spans="1:1" x14ac:dyDescent="0.2">
      <c r="A662">
        <v>3</v>
      </c>
    </row>
    <row r="663" spans="1:1" x14ac:dyDescent="0.2">
      <c r="A663">
        <v>1</v>
      </c>
    </row>
    <row r="664" spans="1:1" x14ac:dyDescent="0.2">
      <c r="A664">
        <v>1</v>
      </c>
    </row>
    <row r="665" spans="1:1" x14ac:dyDescent="0.2">
      <c r="A665">
        <v>3</v>
      </c>
    </row>
    <row r="666" spans="1:1" x14ac:dyDescent="0.2">
      <c r="A666">
        <v>2</v>
      </c>
    </row>
    <row r="667" spans="1:1" x14ac:dyDescent="0.2">
      <c r="A667">
        <v>3</v>
      </c>
    </row>
    <row r="668" spans="1:1" x14ac:dyDescent="0.2">
      <c r="A668">
        <v>3</v>
      </c>
    </row>
    <row r="669" spans="1:1" x14ac:dyDescent="0.2">
      <c r="A669">
        <v>5</v>
      </c>
    </row>
    <row r="670" spans="1:1" x14ac:dyDescent="0.2">
      <c r="A670">
        <v>1</v>
      </c>
    </row>
    <row r="671" spans="1:1" x14ac:dyDescent="0.2">
      <c r="A671">
        <v>5</v>
      </c>
    </row>
    <row r="672" spans="1:1" x14ac:dyDescent="0.2">
      <c r="A672">
        <v>1</v>
      </c>
    </row>
    <row r="673" spans="1:1" hidden="1" x14ac:dyDescent="0.2">
      <c r="A673" t="s">
        <v>21</v>
      </c>
    </row>
    <row r="674" spans="1:1" x14ac:dyDescent="0.2">
      <c r="A674">
        <v>4</v>
      </c>
    </row>
    <row r="675" spans="1:1" x14ac:dyDescent="0.2">
      <c r="A675">
        <v>1</v>
      </c>
    </row>
    <row r="676" spans="1:1" x14ac:dyDescent="0.2">
      <c r="A676">
        <v>3</v>
      </c>
    </row>
    <row r="677" spans="1:1" x14ac:dyDescent="0.2">
      <c r="A677">
        <v>1</v>
      </c>
    </row>
    <row r="678" spans="1:1" x14ac:dyDescent="0.2">
      <c r="A678">
        <v>5</v>
      </c>
    </row>
    <row r="679" spans="1:1" x14ac:dyDescent="0.2">
      <c r="A679">
        <v>1</v>
      </c>
    </row>
    <row r="680" spans="1:1" x14ac:dyDescent="0.2">
      <c r="A680">
        <v>5</v>
      </c>
    </row>
    <row r="681" spans="1:1" x14ac:dyDescent="0.2">
      <c r="A681">
        <v>2</v>
      </c>
    </row>
    <row r="682" spans="1:1" x14ac:dyDescent="0.2">
      <c r="A682">
        <v>4</v>
      </c>
    </row>
    <row r="683" spans="1:1" hidden="1" x14ac:dyDescent="0.2">
      <c r="A683" t="s">
        <v>18</v>
      </c>
    </row>
    <row r="684" spans="1:1" x14ac:dyDescent="0.2">
      <c r="A684">
        <v>4</v>
      </c>
    </row>
    <row r="685" spans="1:1" x14ac:dyDescent="0.2">
      <c r="A685">
        <v>1</v>
      </c>
    </row>
    <row r="686" spans="1:1" x14ac:dyDescent="0.2">
      <c r="A686">
        <v>2</v>
      </c>
    </row>
    <row r="687" spans="1:1" x14ac:dyDescent="0.2">
      <c r="A687">
        <v>5</v>
      </c>
    </row>
    <row r="688" spans="1:1" x14ac:dyDescent="0.2">
      <c r="A688">
        <v>5</v>
      </c>
    </row>
    <row r="689" spans="1:1" x14ac:dyDescent="0.2">
      <c r="A689">
        <v>3</v>
      </c>
    </row>
    <row r="690" spans="1:1" x14ac:dyDescent="0.2">
      <c r="A690">
        <v>4</v>
      </c>
    </row>
    <row r="691" spans="1:1" x14ac:dyDescent="0.2">
      <c r="A691">
        <v>5</v>
      </c>
    </row>
    <row r="692" spans="1:1" x14ac:dyDescent="0.2">
      <c r="A692">
        <v>1</v>
      </c>
    </row>
    <row r="693" spans="1:1" x14ac:dyDescent="0.2">
      <c r="A693">
        <v>3</v>
      </c>
    </row>
    <row r="694" spans="1:1" x14ac:dyDescent="0.2">
      <c r="A694">
        <v>2</v>
      </c>
    </row>
    <row r="695" spans="1:1" x14ac:dyDescent="0.2">
      <c r="A695">
        <v>3</v>
      </c>
    </row>
    <row r="696" spans="1:1" hidden="1" x14ac:dyDescent="0.2">
      <c r="A696" t="s">
        <v>21</v>
      </c>
    </row>
    <row r="697" spans="1:1" x14ac:dyDescent="0.2">
      <c r="A697">
        <v>1</v>
      </c>
    </row>
    <row r="698" spans="1:1" x14ac:dyDescent="0.2">
      <c r="A698">
        <v>5</v>
      </c>
    </row>
    <row r="699" spans="1:1" x14ac:dyDescent="0.2">
      <c r="A699">
        <v>1</v>
      </c>
    </row>
    <row r="700" spans="1:1" x14ac:dyDescent="0.2">
      <c r="A700">
        <v>5</v>
      </c>
    </row>
    <row r="701" spans="1:1" hidden="1" x14ac:dyDescent="0.2">
      <c r="A701" t="s">
        <v>21</v>
      </c>
    </row>
    <row r="702" spans="1:1" x14ac:dyDescent="0.2">
      <c r="A702">
        <v>1</v>
      </c>
    </row>
    <row r="703" spans="1:1" x14ac:dyDescent="0.2">
      <c r="A703">
        <v>2</v>
      </c>
    </row>
    <row r="704" spans="1:1" x14ac:dyDescent="0.2">
      <c r="A704">
        <v>4</v>
      </c>
    </row>
    <row r="705" spans="1:1" x14ac:dyDescent="0.2">
      <c r="A705">
        <v>3</v>
      </c>
    </row>
    <row r="706" spans="1:1" x14ac:dyDescent="0.2">
      <c r="A706">
        <v>3</v>
      </c>
    </row>
    <row r="707" spans="1:1" x14ac:dyDescent="0.2">
      <c r="A707">
        <v>3</v>
      </c>
    </row>
    <row r="708" spans="1:1" x14ac:dyDescent="0.2">
      <c r="A708">
        <v>2</v>
      </c>
    </row>
    <row r="709" spans="1:1" x14ac:dyDescent="0.2">
      <c r="A709">
        <v>2</v>
      </c>
    </row>
    <row r="710" spans="1:1" x14ac:dyDescent="0.2">
      <c r="A710">
        <v>5</v>
      </c>
    </row>
    <row r="711" spans="1:1" x14ac:dyDescent="0.2">
      <c r="A711">
        <v>3</v>
      </c>
    </row>
    <row r="712" spans="1:1" x14ac:dyDescent="0.2">
      <c r="A712">
        <v>2</v>
      </c>
    </row>
    <row r="713" spans="1:1" x14ac:dyDescent="0.2">
      <c r="A713">
        <v>4</v>
      </c>
    </row>
    <row r="714" spans="1:1" x14ac:dyDescent="0.2">
      <c r="A714">
        <v>4</v>
      </c>
    </row>
    <row r="715" spans="1:1" x14ac:dyDescent="0.2">
      <c r="A715">
        <v>4</v>
      </c>
    </row>
    <row r="716" spans="1:1" x14ac:dyDescent="0.2">
      <c r="A716">
        <v>5</v>
      </c>
    </row>
    <row r="717" spans="1:1" x14ac:dyDescent="0.2">
      <c r="A717">
        <v>2</v>
      </c>
    </row>
    <row r="718" spans="1:1" x14ac:dyDescent="0.2">
      <c r="A718">
        <v>2</v>
      </c>
    </row>
    <row r="719" spans="1:1" x14ac:dyDescent="0.2">
      <c r="A719">
        <v>5</v>
      </c>
    </row>
    <row r="720" spans="1:1" x14ac:dyDescent="0.2">
      <c r="A720">
        <v>4</v>
      </c>
    </row>
    <row r="721" spans="1:1" x14ac:dyDescent="0.2">
      <c r="A721">
        <v>5</v>
      </c>
    </row>
    <row r="722" spans="1:1" x14ac:dyDescent="0.2">
      <c r="A722">
        <v>2</v>
      </c>
    </row>
    <row r="723" spans="1:1" hidden="1" x14ac:dyDescent="0.2">
      <c r="A723" t="s">
        <v>18</v>
      </c>
    </row>
    <row r="724" spans="1:1" x14ac:dyDescent="0.2">
      <c r="A724">
        <v>3</v>
      </c>
    </row>
    <row r="725" spans="1:1" x14ac:dyDescent="0.2">
      <c r="A725">
        <v>1</v>
      </c>
    </row>
    <row r="726" spans="1:1" x14ac:dyDescent="0.2">
      <c r="A726">
        <v>5</v>
      </c>
    </row>
    <row r="727" spans="1:1" x14ac:dyDescent="0.2">
      <c r="A727">
        <v>3</v>
      </c>
    </row>
    <row r="728" spans="1:1" x14ac:dyDescent="0.2">
      <c r="A728">
        <v>3</v>
      </c>
    </row>
    <row r="729" spans="1:1" x14ac:dyDescent="0.2">
      <c r="A729">
        <v>4</v>
      </c>
    </row>
    <row r="730" spans="1:1" x14ac:dyDescent="0.2">
      <c r="A730">
        <v>5</v>
      </c>
    </row>
    <row r="731" spans="1:1" x14ac:dyDescent="0.2">
      <c r="A731">
        <v>3</v>
      </c>
    </row>
    <row r="732" spans="1:1" hidden="1" x14ac:dyDescent="0.2"/>
    <row r="733" spans="1:1" x14ac:dyDescent="0.2">
      <c r="A733">
        <v>4</v>
      </c>
    </row>
    <row r="734" spans="1:1" x14ac:dyDescent="0.2">
      <c r="A734">
        <v>4</v>
      </c>
    </row>
    <row r="735" spans="1:1" hidden="1" x14ac:dyDescent="0.2">
      <c r="A735" t="s">
        <v>18</v>
      </c>
    </row>
    <row r="736" spans="1:1" x14ac:dyDescent="0.2">
      <c r="A736">
        <v>4</v>
      </c>
    </row>
    <row r="737" spans="1:1" hidden="1" x14ac:dyDescent="0.2">
      <c r="A737" t="s">
        <v>18</v>
      </c>
    </row>
    <row r="738" spans="1:1" x14ac:dyDescent="0.2">
      <c r="A738">
        <v>3</v>
      </c>
    </row>
    <row r="739" spans="1:1" x14ac:dyDescent="0.2">
      <c r="A739">
        <v>1</v>
      </c>
    </row>
    <row r="740" spans="1:1" x14ac:dyDescent="0.2">
      <c r="A740">
        <v>1</v>
      </c>
    </row>
    <row r="741" spans="1:1" x14ac:dyDescent="0.2">
      <c r="A741">
        <v>2</v>
      </c>
    </row>
    <row r="742" spans="1:1" x14ac:dyDescent="0.2">
      <c r="A742">
        <v>1</v>
      </c>
    </row>
    <row r="743" spans="1:1" x14ac:dyDescent="0.2">
      <c r="A743">
        <v>2</v>
      </c>
    </row>
    <row r="744" spans="1:1" x14ac:dyDescent="0.2">
      <c r="A744">
        <v>2</v>
      </c>
    </row>
    <row r="745" spans="1:1" x14ac:dyDescent="0.2">
      <c r="A745">
        <v>4</v>
      </c>
    </row>
    <row r="746" spans="1:1" x14ac:dyDescent="0.2">
      <c r="A746">
        <v>5</v>
      </c>
    </row>
    <row r="747" spans="1:1" x14ac:dyDescent="0.2">
      <c r="A747">
        <v>4</v>
      </c>
    </row>
    <row r="748" spans="1:1" x14ac:dyDescent="0.2">
      <c r="A748">
        <v>4</v>
      </c>
    </row>
    <row r="749" spans="1:1" hidden="1" x14ac:dyDescent="0.2"/>
    <row r="750" spans="1:1" x14ac:dyDescent="0.2">
      <c r="A750">
        <v>3</v>
      </c>
    </row>
    <row r="751" spans="1:1" x14ac:dyDescent="0.2">
      <c r="A751">
        <v>2</v>
      </c>
    </row>
    <row r="752" spans="1:1" x14ac:dyDescent="0.2">
      <c r="A752">
        <v>1</v>
      </c>
    </row>
    <row r="753" spans="1:1" x14ac:dyDescent="0.2">
      <c r="A753">
        <v>4</v>
      </c>
    </row>
    <row r="754" spans="1:1" x14ac:dyDescent="0.2">
      <c r="A754">
        <v>3</v>
      </c>
    </row>
    <row r="755" spans="1:1" x14ac:dyDescent="0.2">
      <c r="A755">
        <v>1</v>
      </c>
    </row>
    <row r="756" spans="1:1" x14ac:dyDescent="0.2">
      <c r="A756">
        <v>1</v>
      </c>
    </row>
    <row r="757" spans="1:1" x14ac:dyDescent="0.2">
      <c r="A757">
        <v>3</v>
      </c>
    </row>
    <row r="758" spans="1:1" x14ac:dyDescent="0.2">
      <c r="A758">
        <v>3</v>
      </c>
    </row>
    <row r="759" spans="1:1" x14ac:dyDescent="0.2">
      <c r="A759">
        <v>3</v>
      </c>
    </row>
    <row r="760" spans="1:1" x14ac:dyDescent="0.2">
      <c r="A760">
        <v>1</v>
      </c>
    </row>
    <row r="761" spans="1:1" hidden="1" x14ac:dyDescent="0.2">
      <c r="A761" t="s">
        <v>18</v>
      </c>
    </row>
    <row r="762" spans="1:1" x14ac:dyDescent="0.2">
      <c r="A762">
        <v>3</v>
      </c>
    </row>
    <row r="763" spans="1:1" x14ac:dyDescent="0.2">
      <c r="A763">
        <v>3</v>
      </c>
    </row>
    <row r="764" spans="1:1" x14ac:dyDescent="0.2">
      <c r="A764">
        <v>1</v>
      </c>
    </row>
    <row r="765" spans="1:1" x14ac:dyDescent="0.2">
      <c r="A765">
        <v>4</v>
      </c>
    </row>
    <row r="766" spans="1:1" x14ac:dyDescent="0.2">
      <c r="A766">
        <v>2</v>
      </c>
    </row>
    <row r="767" spans="1:1" x14ac:dyDescent="0.2">
      <c r="A767">
        <v>3</v>
      </c>
    </row>
    <row r="768" spans="1:1" x14ac:dyDescent="0.2">
      <c r="A768">
        <v>4</v>
      </c>
    </row>
    <row r="769" spans="1:1" x14ac:dyDescent="0.2">
      <c r="A769">
        <v>5</v>
      </c>
    </row>
    <row r="770" spans="1:1" x14ac:dyDescent="0.2">
      <c r="A770">
        <v>5</v>
      </c>
    </row>
    <row r="771" spans="1:1" x14ac:dyDescent="0.2">
      <c r="A771">
        <v>3</v>
      </c>
    </row>
    <row r="772" spans="1:1" x14ac:dyDescent="0.2">
      <c r="A772">
        <v>1</v>
      </c>
    </row>
    <row r="773" spans="1:1" x14ac:dyDescent="0.2">
      <c r="A773">
        <v>1</v>
      </c>
    </row>
    <row r="774" spans="1:1" x14ac:dyDescent="0.2">
      <c r="A774">
        <v>3</v>
      </c>
    </row>
    <row r="775" spans="1:1" x14ac:dyDescent="0.2">
      <c r="A775">
        <v>3</v>
      </c>
    </row>
    <row r="776" spans="1:1" x14ac:dyDescent="0.2">
      <c r="A776">
        <v>3</v>
      </c>
    </row>
    <row r="777" spans="1:1" x14ac:dyDescent="0.2">
      <c r="A777">
        <v>1</v>
      </c>
    </row>
    <row r="778" spans="1:1" x14ac:dyDescent="0.2">
      <c r="A778">
        <v>2</v>
      </c>
    </row>
    <row r="779" spans="1:1" x14ac:dyDescent="0.2">
      <c r="A779">
        <v>2</v>
      </c>
    </row>
    <row r="780" spans="1:1" x14ac:dyDescent="0.2">
      <c r="A780">
        <v>2</v>
      </c>
    </row>
    <row r="781" spans="1:1" x14ac:dyDescent="0.2">
      <c r="A781">
        <v>5</v>
      </c>
    </row>
    <row r="782" spans="1:1" x14ac:dyDescent="0.2">
      <c r="A782">
        <v>2</v>
      </c>
    </row>
    <row r="783" spans="1:1" x14ac:dyDescent="0.2">
      <c r="A783">
        <v>2</v>
      </c>
    </row>
    <row r="784" spans="1:1" x14ac:dyDescent="0.2">
      <c r="A784">
        <v>3</v>
      </c>
    </row>
    <row r="785" spans="1:1" hidden="1" x14ac:dyDescent="0.2">
      <c r="A785" t="s">
        <v>21</v>
      </c>
    </row>
    <row r="786" spans="1:1" x14ac:dyDescent="0.2">
      <c r="A786">
        <v>4</v>
      </c>
    </row>
    <row r="787" spans="1:1" x14ac:dyDescent="0.2">
      <c r="A787">
        <v>5</v>
      </c>
    </row>
    <row r="788" spans="1:1" x14ac:dyDescent="0.2">
      <c r="A788">
        <v>4</v>
      </c>
    </row>
    <row r="789" spans="1:1" x14ac:dyDescent="0.2">
      <c r="A789">
        <v>1</v>
      </c>
    </row>
    <row r="790" spans="1:1" x14ac:dyDescent="0.2">
      <c r="A790">
        <v>4</v>
      </c>
    </row>
    <row r="791" spans="1:1" x14ac:dyDescent="0.2">
      <c r="A791">
        <v>3</v>
      </c>
    </row>
    <row r="792" spans="1:1" hidden="1" x14ac:dyDescent="0.2">
      <c r="A792" t="s">
        <v>18</v>
      </c>
    </row>
    <row r="793" spans="1:1" x14ac:dyDescent="0.2">
      <c r="A793">
        <v>1</v>
      </c>
    </row>
    <row r="794" spans="1:1" x14ac:dyDescent="0.2">
      <c r="A794">
        <v>3</v>
      </c>
    </row>
    <row r="795" spans="1:1" x14ac:dyDescent="0.2">
      <c r="A795">
        <v>2</v>
      </c>
    </row>
    <row r="796" spans="1:1" x14ac:dyDescent="0.2">
      <c r="A796">
        <v>1</v>
      </c>
    </row>
    <row r="797" spans="1:1" x14ac:dyDescent="0.2">
      <c r="A797">
        <v>4</v>
      </c>
    </row>
    <row r="798" spans="1:1" x14ac:dyDescent="0.2">
      <c r="A798">
        <v>1</v>
      </c>
    </row>
    <row r="799" spans="1:1" x14ac:dyDescent="0.2">
      <c r="A799">
        <v>4</v>
      </c>
    </row>
    <row r="800" spans="1:1" hidden="1" x14ac:dyDescent="0.2">
      <c r="A800" t="s">
        <v>21</v>
      </c>
    </row>
    <row r="801" spans="1:1" x14ac:dyDescent="0.2">
      <c r="A801">
        <v>3</v>
      </c>
    </row>
    <row r="802" spans="1:1" x14ac:dyDescent="0.2">
      <c r="A802">
        <v>5</v>
      </c>
    </row>
    <row r="803" spans="1:1" x14ac:dyDescent="0.2">
      <c r="A803">
        <v>4</v>
      </c>
    </row>
    <row r="804" spans="1:1" x14ac:dyDescent="0.2">
      <c r="A804">
        <v>2</v>
      </c>
    </row>
    <row r="805" spans="1:1" x14ac:dyDescent="0.2">
      <c r="A805">
        <v>5</v>
      </c>
    </row>
    <row r="806" spans="1:1" x14ac:dyDescent="0.2">
      <c r="A806">
        <v>3</v>
      </c>
    </row>
    <row r="807" spans="1:1" x14ac:dyDescent="0.2">
      <c r="A807">
        <v>4</v>
      </c>
    </row>
    <row r="808" spans="1:1" x14ac:dyDescent="0.2">
      <c r="A808">
        <v>1</v>
      </c>
    </row>
    <row r="809" spans="1:1" x14ac:dyDescent="0.2">
      <c r="A809">
        <v>4</v>
      </c>
    </row>
    <row r="810" spans="1:1" x14ac:dyDescent="0.2">
      <c r="A810">
        <v>3</v>
      </c>
    </row>
    <row r="811" spans="1:1" x14ac:dyDescent="0.2">
      <c r="A811">
        <v>5</v>
      </c>
    </row>
    <row r="812" spans="1:1" x14ac:dyDescent="0.2">
      <c r="A812">
        <v>2</v>
      </c>
    </row>
    <row r="813" spans="1:1" x14ac:dyDescent="0.2">
      <c r="A813">
        <v>4</v>
      </c>
    </row>
    <row r="814" spans="1:1" x14ac:dyDescent="0.2">
      <c r="A814">
        <v>5</v>
      </c>
    </row>
    <row r="815" spans="1:1" x14ac:dyDescent="0.2">
      <c r="A815">
        <v>2</v>
      </c>
    </row>
    <row r="816" spans="1:1" x14ac:dyDescent="0.2">
      <c r="A816">
        <v>1</v>
      </c>
    </row>
    <row r="817" spans="1:1" x14ac:dyDescent="0.2">
      <c r="A817">
        <v>3</v>
      </c>
    </row>
    <row r="818" spans="1:1" x14ac:dyDescent="0.2">
      <c r="A818">
        <v>1</v>
      </c>
    </row>
    <row r="819" spans="1:1" x14ac:dyDescent="0.2">
      <c r="A819">
        <v>1</v>
      </c>
    </row>
    <row r="820" spans="1:1" x14ac:dyDescent="0.2">
      <c r="A820">
        <v>4</v>
      </c>
    </row>
    <row r="821" spans="1:1" x14ac:dyDescent="0.2">
      <c r="A821">
        <v>3</v>
      </c>
    </row>
    <row r="822" spans="1:1" x14ac:dyDescent="0.2">
      <c r="A822">
        <v>2</v>
      </c>
    </row>
    <row r="823" spans="1:1" x14ac:dyDescent="0.2">
      <c r="A823">
        <v>5</v>
      </c>
    </row>
    <row r="824" spans="1:1" x14ac:dyDescent="0.2">
      <c r="A824">
        <v>2</v>
      </c>
    </row>
    <row r="825" spans="1:1" x14ac:dyDescent="0.2">
      <c r="A825">
        <v>1</v>
      </c>
    </row>
    <row r="826" spans="1:1" x14ac:dyDescent="0.2">
      <c r="A826">
        <v>5</v>
      </c>
    </row>
    <row r="827" spans="1:1" x14ac:dyDescent="0.2">
      <c r="A827">
        <v>3</v>
      </c>
    </row>
    <row r="828" spans="1:1" x14ac:dyDescent="0.2">
      <c r="A828">
        <v>5</v>
      </c>
    </row>
    <row r="829" spans="1:1" x14ac:dyDescent="0.2">
      <c r="A829">
        <v>4</v>
      </c>
    </row>
    <row r="830" spans="1:1" x14ac:dyDescent="0.2">
      <c r="A830">
        <v>2</v>
      </c>
    </row>
    <row r="831" spans="1:1" x14ac:dyDescent="0.2">
      <c r="A831">
        <v>5</v>
      </c>
    </row>
    <row r="832" spans="1:1" x14ac:dyDescent="0.2">
      <c r="A832">
        <v>1</v>
      </c>
    </row>
    <row r="833" spans="1:1" x14ac:dyDescent="0.2">
      <c r="A833">
        <v>4</v>
      </c>
    </row>
    <row r="834" spans="1:1" x14ac:dyDescent="0.2">
      <c r="A834">
        <v>5</v>
      </c>
    </row>
    <row r="835" spans="1:1" x14ac:dyDescent="0.2">
      <c r="A835">
        <v>2</v>
      </c>
    </row>
    <row r="836" spans="1:1" x14ac:dyDescent="0.2">
      <c r="A836">
        <v>2</v>
      </c>
    </row>
    <row r="837" spans="1:1" x14ac:dyDescent="0.2">
      <c r="A837">
        <v>3</v>
      </c>
    </row>
    <row r="838" spans="1:1" x14ac:dyDescent="0.2">
      <c r="A838">
        <v>5</v>
      </c>
    </row>
    <row r="839" spans="1:1" x14ac:dyDescent="0.2">
      <c r="A839">
        <v>2</v>
      </c>
    </row>
    <row r="840" spans="1:1" x14ac:dyDescent="0.2">
      <c r="A840">
        <v>5</v>
      </c>
    </row>
    <row r="841" spans="1:1" x14ac:dyDescent="0.2">
      <c r="A841">
        <v>4</v>
      </c>
    </row>
    <row r="842" spans="1:1" hidden="1" x14ac:dyDescent="0.2">
      <c r="A842" t="s">
        <v>21</v>
      </c>
    </row>
    <row r="843" spans="1:1" x14ac:dyDescent="0.2">
      <c r="A843">
        <v>5</v>
      </c>
    </row>
    <row r="844" spans="1:1" x14ac:dyDescent="0.2">
      <c r="A844">
        <v>2</v>
      </c>
    </row>
    <row r="845" spans="1:1" hidden="1" x14ac:dyDescent="0.2"/>
    <row r="846" spans="1:1" x14ac:dyDescent="0.2">
      <c r="A846">
        <v>2</v>
      </c>
    </row>
    <row r="847" spans="1:1" x14ac:dyDescent="0.2">
      <c r="A847">
        <v>5</v>
      </c>
    </row>
    <row r="848" spans="1:1" x14ac:dyDescent="0.2">
      <c r="A848">
        <v>4</v>
      </c>
    </row>
    <row r="849" spans="1:1" x14ac:dyDescent="0.2">
      <c r="A849">
        <v>3</v>
      </c>
    </row>
    <row r="850" spans="1:1" x14ac:dyDescent="0.2">
      <c r="A850">
        <v>5</v>
      </c>
    </row>
    <row r="851" spans="1:1" x14ac:dyDescent="0.2">
      <c r="A851">
        <v>1</v>
      </c>
    </row>
    <row r="852" spans="1:1" x14ac:dyDescent="0.2">
      <c r="A852">
        <v>3</v>
      </c>
    </row>
    <row r="853" spans="1:1" x14ac:dyDescent="0.2">
      <c r="A853">
        <v>1</v>
      </c>
    </row>
    <row r="854" spans="1:1" x14ac:dyDescent="0.2">
      <c r="A854">
        <v>5</v>
      </c>
    </row>
    <row r="855" spans="1:1" x14ac:dyDescent="0.2">
      <c r="A855">
        <v>3</v>
      </c>
    </row>
    <row r="856" spans="1:1" x14ac:dyDescent="0.2">
      <c r="A856">
        <v>5</v>
      </c>
    </row>
    <row r="857" spans="1:1" x14ac:dyDescent="0.2">
      <c r="A857">
        <v>1</v>
      </c>
    </row>
    <row r="858" spans="1:1" x14ac:dyDescent="0.2">
      <c r="A858">
        <v>5</v>
      </c>
    </row>
    <row r="859" spans="1:1" hidden="1" x14ac:dyDescent="0.2">
      <c r="A859" t="s">
        <v>18</v>
      </c>
    </row>
    <row r="860" spans="1:1" hidden="1" x14ac:dyDescent="0.2"/>
    <row r="861" spans="1:1" x14ac:dyDescent="0.2">
      <c r="A861">
        <v>2</v>
      </c>
    </row>
    <row r="862" spans="1:1" x14ac:dyDescent="0.2">
      <c r="A862">
        <v>5</v>
      </c>
    </row>
    <row r="863" spans="1:1" x14ac:dyDescent="0.2">
      <c r="A863">
        <v>1</v>
      </c>
    </row>
    <row r="864" spans="1:1" x14ac:dyDescent="0.2">
      <c r="A864">
        <v>3</v>
      </c>
    </row>
    <row r="865" spans="1:1" x14ac:dyDescent="0.2">
      <c r="A865">
        <v>2</v>
      </c>
    </row>
    <row r="866" spans="1:1" x14ac:dyDescent="0.2">
      <c r="A866">
        <v>3</v>
      </c>
    </row>
    <row r="867" spans="1:1" x14ac:dyDescent="0.2">
      <c r="A867">
        <v>3</v>
      </c>
    </row>
    <row r="868" spans="1:1" x14ac:dyDescent="0.2">
      <c r="A868">
        <v>3</v>
      </c>
    </row>
    <row r="869" spans="1:1" x14ac:dyDescent="0.2">
      <c r="A869">
        <v>1</v>
      </c>
    </row>
    <row r="870" spans="1:1" x14ac:dyDescent="0.2">
      <c r="A870">
        <v>1</v>
      </c>
    </row>
    <row r="871" spans="1:1" x14ac:dyDescent="0.2">
      <c r="A871">
        <v>2</v>
      </c>
    </row>
    <row r="872" spans="1:1" x14ac:dyDescent="0.2">
      <c r="A872">
        <v>5</v>
      </c>
    </row>
    <row r="873" spans="1:1" x14ac:dyDescent="0.2">
      <c r="A873">
        <v>1</v>
      </c>
    </row>
    <row r="874" spans="1:1" x14ac:dyDescent="0.2">
      <c r="A874">
        <v>2</v>
      </c>
    </row>
    <row r="875" spans="1:1" x14ac:dyDescent="0.2">
      <c r="A875">
        <v>2</v>
      </c>
    </row>
    <row r="876" spans="1:1" x14ac:dyDescent="0.2">
      <c r="A876">
        <v>1</v>
      </c>
    </row>
    <row r="877" spans="1:1" x14ac:dyDescent="0.2">
      <c r="A877">
        <v>5</v>
      </c>
    </row>
    <row r="878" spans="1:1" x14ac:dyDescent="0.2">
      <c r="A878">
        <v>2</v>
      </c>
    </row>
    <row r="879" spans="1:1" x14ac:dyDescent="0.2">
      <c r="A879">
        <v>1</v>
      </c>
    </row>
    <row r="880" spans="1:1" x14ac:dyDescent="0.2">
      <c r="A880">
        <v>1</v>
      </c>
    </row>
    <row r="881" spans="1:1" x14ac:dyDescent="0.2">
      <c r="A881">
        <v>4</v>
      </c>
    </row>
    <row r="882" spans="1:1" x14ac:dyDescent="0.2">
      <c r="A882">
        <v>5</v>
      </c>
    </row>
    <row r="883" spans="1:1" x14ac:dyDescent="0.2">
      <c r="A883">
        <v>1</v>
      </c>
    </row>
    <row r="884" spans="1:1" x14ac:dyDescent="0.2">
      <c r="A884">
        <v>5</v>
      </c>
    </row>
    <row r="885" spans="1:1" x14ac:dyDescent="0.2">
      <c r="A885">
        <v>3</v>
      </c>
    </row>
    <row r="886" spans="1:1" x14ac:dyDescent="0.2">
      <c r="A886">
        <v>4</v>
      </c>
    </row>
    <row r="887" spans="1:1" x14ac:dyDescent="0.2">
      <c r="A887">
        <v>1</v>
      </c>
    </row>
    <row r="888" spans="1:1" x14ac:dyDescent="0.2">
      <c r="A888">
        <v>4</v>
      </c>
    </row>
    <row r="889" spans="1:1" x14ac:dyDescent="0.2">
      <c r="A889">
        <v>1</v>
      </c>
    </row>
    <row r="890" spans="1:1" x14ac:dyDescent="0.2">
      <c r="A890">
        <v>4</v>
      </c>
    </row>
    <row r="891" spans="1:1" x14ac:dyDescent="0.2">
      <c r="A891">
        <v>4</v>
      </c>
    </row>
    <row r="892" spans="1:1" x14ac:dyDescent="0.2">
      <c r="A892">
        <v>1</v>
      </c>
    </row>
    <row r="893" spans="1:1" x14ac:dyDescent="0.2">
      <c r="A893">
        <v>2</v>
      </c>
    </row>
    <row r="894" spans="1:1" x14ac:dyDescent="0.2">
      <c r="A894">
        <v>2</v>
      </c>
    </row>
    <row r="895" spans="1:1" x14ac:dyDescent="0.2">
      <c r="A895">
        <v>1</v>
      </c>
    </row>
    <row r="896" spans="1:1" x14ac:dyDescent="0.2">
      <c r="A896">
        <v>2</v>
      </c>
    </row>
    <row r="897" spans="1:1" x14ac:dyDescent="0.2">
      <c r="A897">
        <v>2</v>
      </c>
    </row>
    <row r="898" spans="1:1" x14ac:dyDescent="0.2">
      <c r="A898">
        <v>5</v>
      </c>
    </row>
    <row r="899" spans="1:1" x14ac:dyDescent="0.2">
      <c r="A899">
        <v>5</v>
      </c>
    </row>
    <row r="900" spans="1:1" x14ac:dyDescent="0.2">
      <c r="A900">
        <v>5</v>
      </c>
    </row>
    <row r="901" spans="1:1" x14ac:dyDescent="0.2">
      <c r="A901">
        <v>5</v>
      </c>
    </row>
    <row r="902" spans="1:1" x14ac:dyDescent="0.2">
      <c r="A902">
        <v>2</v>
      </c>
    </row>
    <row r="903" spans="1:1" x14ac:dyDescent="0.2">
      <c r="A903">
        <v>1</v>
      </c>
    </row>
    <row r="904" spans="1:1" x14ac:dyDescent="0.2">
      <c r="A904">
        <v>5</v>
      </c>
    </row>
    <row r="905" spans="1:1" x14ac:dyDescent="0.2">
      <c r="A905">
        <v>4</v>
      </c>
    </row>
    <row r="906" spans="1:1" x14ac:dyDescent="0.2">
      <c r="A906">
        <v>2</v>
      </c>
    </row>
    <row r="907" spans="1:1" x14ac:dyDescent="0.2">
      <c r="A907">
        <v>1</v>
      </c>
    </row>
    <row r="908" spans="1:1" x14ac:dyDescent="0.2">
      <c r="A908">
        <v>5</v>
      </c>
    </row>
    <row r="909" spans="1:1" x14ac:dyDescent="0.2">
      <c r="A909">
        <v>5</v>
      </c>
    </row>
    <row r="910" spans="1:1" x14ac:dyDescent="0.2">
      <c r="A910">
        <v>1</v>
      </c>
    </row>
    <row r="911" spans="1:1" x14ac:dyDescent="0.2">
      <c r="A911">
        <v>1</v>
      </c>
    </row>
    <row r="912" spans="1:1" x14ac:dyDescent="0.2">
      <c r="A912">
        <v>1</v>
      </c>
    </row>
    <row r="913" spans="1:1" x14ac:dyDescent="0.2">
      <c r="A913">
        <v>1</v>
      </c>
    </row>
    <row r="914" spans="1:1" x14ac:dyDescent="0.2">
      <c r="A914">
        <v>4</v>
      </c>
    </row>
    <row r="915" spans="1:1" x14ac:dyDescent="0.2">
      <c r="A915">
        <v>5</v>
      </c>
    </row>
    <row r="916" spans="1:1" x14ac:dyDescent="0.2">
      <c r="A916">
        <v>2</v>
      </c>
    </row>
    <row r="917" spans="1:1" x14ac:dyDescent="0.2">
      <c r="A917">
        <v>2</v>
      </c>
    </row>
    <row r="918" spans="1:1" hidden="1" x14ac:dyDescent="0.2">
      <c r="A918" t="s">
        <v>21</v>
      </c>
    </row>
    <row r="919" spans="1:1" x14ac:dyDescent="0.2">
      <c r="A919">
        <v>2</v>
      </c>
    </row>
    <row r="920" spans="1:1" x14ac:dyDescent="0.2">
      <c r="A920">
        <v>5</v>
      </c>
    </row>
    <row r="921" spans="1:1" x14ac:dyDescent="0.2">
      <c r="A921">
        <v>2</v>
      </c>
    </row>
    <row r="922" spans="1:1" hidden="1" x14ac:dyDescent="0.2">
      <c r="A922" t="s">
        <v>21</v>
      </c>
    </row>
    <row r="923" spans="1:1" x14ac:dyDescent="0.2">
      <c r="A923">
        <v>4</v>
      </c>
    </row>
    <row r="924" spans="1:1" x14ac:dyDescent="0.2">
      <c r="A924">
        <v>1</v>
      </c>
    </row>
    <row r="925" spans="1:1" x14ac:dyDescent="0.2">
      <c r="A925">
        <v>4</v>
      </c>
    </row>
    <row r="926" spans="1:1" x14ac:dyDescent="0.2">
      <c r="A926">
        <v>2</v>
      </c>
    </row>
    <row r="927" spans="1:1" x14ac:dyDescent="0.2">
      <c r="A927">
        <v>1</v>
      </c>
    </row>
    <row r="928" spans="1:1" x14ac:dyDescent="0.2">
      <c r="A928">
        <v>4</v>
      </c>
    </row>
    <row r="929" spans="1:1" hidden="1" x14ac:dyDescent="0.2">
      <c r="A929" t="s">
        <v>18</v>
      </c>
    </row>
    <row r="930" spans="1:1" x14ac:dyDescent="0.2">
      <c r="A930">
        <v>4</v>
      </c>
    </row>
    <row r="931" spans="1:1" x14ac:dyDescent="0.2">
      <c r="A931">
        <v>4</v>
      </c>
    </row>
    <row r="932" spans="1:1" x14ac:dyDescent="0.2">
      <c r="A932">
        <v>2</v>
      </c>
    </row>
    <row r="933" spans="1:1" x14ac:dyDescent="0.2">
      <c r="A933">
        <v>3</v>
      </c>
    </row>
    <row r="934" spans="1:1" x14ac:dyDescent="0.2">
      <c r="A934">
        <v>3</v>
      </c>
    </row>
    <row r="935" spans="1:1" x14ac:dyDescent="0.2">
      <c r="A935">
        <v>3</v>
      </c>
    </row>
    <row r="936" spans="1:1" x14ac:dyDescent="0.2">
      <c r="A936">
        <v>5</v>
      </c>
    </row>
    <row r="937" spans="1:1" x14ac:dyDescent="0.2">
      <c r="A937">
        <v>2</v>
      </c>
    </row>
    <row r="938" spans="1:1" x14ac:dyDescent="0.2">
      <c r="A938">
        <v>5</v>
      </c>
    </row>
    <row r="939" spans="1:1" x14ac:dyDescent="0.2">
      <c r="A939">
        <v>2</v>
      </c>
    </row>
    <row r="940" spans="1:1" x14ac:dyDescent="0.2">
      <c r="A940">
        <v>3</v>
      </c>
    </row>
    <row r="941" spans="1:1" x14ac:dyDescent="0.2">
      <c r="A941">
        <v>1</v>
      </c>
    </row>
    <row r="942" spans="1:1" hidden="1" x14ac:dyDescent="0.2"/>
    <row r="943" spans="1:1" x14ac:dyDescent="0.2">
      <c r="A943">
        <v>5</v>
      </c>
    </row>
    <row r="944" spans="1:1" x14ac:dyDescent="0.2">
      <c r="A944">
        <v>2</v>
      </c>
    </row>
    <row r="945" spans="1:1" x14ac:dyDescent="0.2">
      <c r="A945">
        <v>4</v>
      </c>
    </row>
    <row r="946" spans="1:1" x14ac:dyDescent="0.2">
      <c r="A946">
        <v>1</v>
      </c>
    </row>
    <row r="947" spans="1:1" x14ac:dyDescent="0.2">
      <c r="A947">
        <v>1</v>
      </c>
    </row>
    <row r="948" spans="1:1" x14ac:dyDescent="0.2">
      <c r="A948">
        <v>1</v>
      </c>
    </row>
    <row r="949" spans="1:1" x14ac:dyDescent="0.2">
      <c r="A949">
        <v>3</v>
      </c>
    </row>
    <row r="950" spans="1:1" x14ac:dyDescent="0.2">
      <c r="A950">
        <v>4</v>
      </c>
    </row>
    <row r="951" spans="1:1" hidden="1" x14ac:dyDescent="0.2">
      <c r="A951" t="s">
        <v>18</v>
      </c>
    </row>
    <row r="952" spans="1:1" x14ac:dyDescent="0.2">
      <c r="A952">
        <v>4</v>
      </c>
    </row>
    <row r="953" spans="1:1" x14ac:dyDescent="0.2">
      <c r="A953">
        <v>1</v>
      </c>
    </row>
    <row r="954" spans="1:1" x14ac:dyDescent="0.2">
      <c r="A954">
        <v>1</v>
      </c>
    </row>
    <row r="955" spans="1:1" hidden="1" x14ac:dyDescent="0.2"/>
    <row r="956" spans="1:1" x14ac:dyDescent="0.2">
      <c r="A956">
        <v>2</v>
      </c>
    </row>
    <row r="957" spans="1:1" x14ac:dyDescent="0.2">
      <c r="A957">
        <v>4</v>
      </c>
    </row>
    <row r="958" spans="1:1" x14ac:dyDescent="0.2">
      <c r="A958">
        <v>2</v>
      </c>
    </row>
    <row r="959" spans="1:1" x14ac:dyDescent="0.2">
      <c r="A959">
        <v>1</v>
      </c>
    </row>
    <row r="960" spans="1:1" x14ac:dyDescent="0.2">
      <c r="A960">
        <v>2</v>
      </c>
    </row>
    <row r="961" spans="1:1" x14ac:dyDescent="0.2">
      <c r="A961">
        <v>3</v>
      </c>
    </row>
    <row r="962" spans="1:1" x14ac:dyDescent="0.2">
      <c r="A962">
        <v>4</v>
      </c>
    </row>
    <row r="963" spans="1:1" x14ac:dyDescent="0.2">
      <c r="A963">
        <v>3</v>
      </c>
    </row>
    <row r="964" spans="1:1" x14ac:dyDescent="0.2">
      <c r="A964">
        <v>1</v>
      </c>
    </row>
    <row r="965" spans="1:1" x14ac:dyDescent="0.2">
      <c r="A965">
        <v>4</v>
      </c>
    </row>
    <row r="966" spans="1:1" x14ac:dyDescent="0.2">
      <c r="A966">
        <v>5</v>
      </c>
    </row>
    <row r="967" spans="1:1" x14ac:dyDescent="0.2">
      <c r="A967">
        <v>2</v>
      </c>
    </row>
    <row r="968" spans="1:1" x14ac:dyDescent="0.2">
      <c r="A968">
        <v>4</v>
      </c>
    </row>
    <row r="969" spans="1:1" x14ac:dyDescent="0.2">
      <c r="A969">
        <v>3</v>
      </c>
    </row>
    <row r="970" spans="1:1" x14ac:dyDescent="0.2">
      <c r="A970">
        <v>3</v>
      </c>
    </row>
    <row r="971" spans="1:1" x14ac:dyDescent="0.2">
      <c r="A971">
        <v>3</v>
      </c>
    </row>
    <row r="972" spans="1:1" x14ac:dyDescent="0.2">
      <c r="A972">
        <v>4</v>
      </c>
    </row>
    <row r="973" spans="1:1" x14ac:dyDescent="0.2">
      <c r="A973">
        <v>2</v>
      </c>
    </row>
    <row r="974" spans="1:1" x14ac:dyDescent="0.2">
      <c r="A974">
        <v>2</v>
      </c>
    </row>
    <row r="975" spans="1:1" x14ac:dyDescent="0.2">
      <c r="A975">
        <v>4</v>
      </c>
    </row>
    <row r="976" spans="1:1" x14ac:dyDescent="0.2">
      <c r="A976">
        <v>1</v>
      </c>
    </row>
    <row r="977" spans="1:1" x14ac:dyDescent="0.2">
      <c r="A977">
        <v>3</v>
      </c>
    </row>
    <row r="978" spans="1:1" x14ac:dyDescent="0.2">
      <c r="A978">
        <v>1</v>
      </c>
    </row>
    <row r="979" spans="1:1" x14ac:dyDescent="0.2">
      <c r="A979">
        <v>1</v>
      </c>
    </row>
    <row r="980" spans="1:1" x14ac:dyDescent="0.2">
      <c r="A980">
        <v>3</v>
      </c>
    </row>
    <row r="981" spans="1:1" x14ac:dyDescent="0.2">
      <c r="A981">
        <v>1</v>
      </c>
    </row>
    <row r="982" spans="1:1" x14ac:dyDescent="0.2">
      <c r="A982">
        <v>2</v>
      </c>
    </row>
    <row r="983" spans="1:1" x14ac:dyDescent="0.2">
      <c r="A983">
        <v>3</v>
      </c>
    </row>
    <row r="984" spans="1:1" x14ac:dyDescent="0.2">
      <c r="A984">
        <v>1</v>
      </c>
    </row>
    <row r="985" spans="1:1" x14ac:dyDescent="0.2">
      <c r="A985">
        <v>5</v>
      </c>
    </row>
    <row r="986" spans="1:1" x14ac:dyDescent="0.2">
      <c r="A986">
        <v>4</v>
      </c>
    </row>
    <row r="987" spans="1:1" x14ac:dyDescent="0.2">
      <c r="A987">
        <v>5</v>
      </c>
    </row>
    <row r="988" spans="1:1" x14ac:dyDescent="0.2">
      <c r="A988">
        <v>4</v>
      </c>
    </row>
    <row r="989" spans="1:1" x14ac:dyDescent="0.2">
      <c r="A989">
        <v>4</v>
      </c>
    </row>
    <row r="990" spans="1:1" x14ac:dyDescent="0.2">
      <c r="A990">
        <v>1</v>
      </c>
    </row>
    <row r="991" spans="1:1" hidden="1" x14ac:dyDescent="0.2">
      <c r="A991" t="s">
        <v>18</v>
      </c>
    </row>
    <row r="992" spans="1:1" x14ac:dyDescent="0.2">
      <c r="A992">
        <v>5</v>
      </c>
    </row>
    <row r="993" spans="1:1" x14ac:dyDescent="0.2">
      <c r="A993">
        <v>3</v>
      </c>
    </row>
    <row r="994" spans="1:1" x14ac:dyDescent="0.2">
      <c r="A994">
        <v>2</v>
      </c>
    </row>
    <row r="995" spans="1:1" x14ac:dyDescent="0.2">
      <c r="A995">
        <v>2</v>
      </c>
    </row>
    <row r="996" spans="1:1" x14ac:dyDescent="0.2">
      <c r="A996">
        <v>5</v>
      </c>
    </row>
    <row r="997" spans="1:1" hidden="1" x14ac:dyDescent="0.2">
      <c r="A997" t="s">
        <v>21</v>
      </c>
    </row>
    <row r="998" spans="1:1" x14ac:dyDescent="0.2">
      <c r="A998">
        <v>1</v>
      </c>
    </row>
    <row r="999" spans="1:1" x14ac:dyDescent="0.2">
      <c r="A999">
        <v>1</v>
      </c>
    </row>
    <row r="1000" spans="1:1" x14ac:dyDescent="0.2">
      <c r="A1000">
        <v>2</v>
      </c>
    </row>
    <row r="1001" spans="1:1" x14ac:dyDescent="0.2">
      <c r="A1001">
        <v>2</v>
      </c>
    </row>
    <row r="1002" spans="1:1" x14ac:dyDescent="0.2">
      <c r="A1002">
        <v>2</v>
      </c>
    </row>
    <row r="1003" spans="1:1" x14ac:dyDescent="0.2">
      <c r="A1003">
        <v>2</v>
      </c>
    </row>
    <row r="1004" spans="1:1" x14ac:dyDescent="0.2">
      <c r="A1004">
        <v>1</v>
      </c>
    </row>
    <row r="1005" spans="1:1" x14ac:dyDescent="0.2">
      <c r="A1005">
        <v>2</v>
      </c>
    </row>
    <row r="1006" spans="1:1" x14ac:dyDescent="0.2">
      <c r="A1006">
        <v>5</v>
      </c>
    </row>
    <row r="1007" spans="1:1" x14ac:dyDescent="0.2">
      <c r="A1007">
        <v>4</v>
      </c>
    </row>
    <row r="1008" spans="1:1" x14ac:dyDescent="0.2">
      <c r="A1008">
        <v>3</v>
      </c>
    </row>
    <row r="1009" spans="1:1" x14ac:dyDescent="0.2">
      <c r="A1009">
        <v>3</v>
      </c>
    </row>
    <row r="1010" spans="1:1" x14ac:dyDescent="0.2">
      <c r="A1010">
        <v>2</v>
      </c>
    </row>
    <row r="1011" spans="1:1" x14ac:dyDescent="0.2">
      <c r="A1011">
        <v>2</v>
      </c>
    </row>
    <row r="1012" spans="1:1" x14ac:dyDescent="0.2">
      <c r="A1012">
        <v>5</v>
      </c>
    </row>
    <row r="1013" spans="1:1" x14ac:dyDescent="0.2">
      <c r="A1013">
        <v>3</v>
      </c>
    </row>
    <row r="1014" spans="1:1" x14ac:dyDescent="0.2">
      <c r="A1014">
        <v>1</v>
      </c>
    </row>
    <row r="1015" spans="1:1" x14ac:dyDescent="0.2">
      <c r="A1015">
        <v>1</v>
      </c>
    </row>
    <row r="1016" spans="1:1" hidden="1" x14ac:dyDescent="0.2"/>
    <row r="1017" spans="1:1" x14ac:dyDescent="0.2">
      <c r="A1017">
        <v>1</v>
      </c>
    </row>
    <row r="1018" spans="1:1" x14ac:dyDescent="0.2">
      <c r="A1018">
        <v>5</v>
      </c>
    </row>
    <row r="1019" spans="1:1" hidden="1" x14ac:dyDescent="0.2">
      <c r="A1019" t="s">
        <v>18</v>
      </c>
    </row>
    <row r="1020" spans="1:1" x14ac:dyDescent="0.2">
      <c r="A1020">
        <v>2</v>
      </c>
    </row>
    <row r="1021" spans="1:1" x14ac:dyDescent="0.2">
      <c r="A1021">
        <v>3</v>
      </c>
    </row>
    <row r="1022" spans="1:1" x14ac:dyDescent="0.2">
      <c r="A1022">
        <v>2</v>
      </c>
    </row>
    <row r="1023" spans="1:1" x14ac:dyDescent="0.2">
      <c r="A1023">
        <v>4</v>
      </c>
    </row>
    <row r="1024" spans="1:1" x14ac:dyDescent="0.2">
      <c r="A1024">
        <v>5</v>
      </c>
    </row>
    <row r="1025" spans="1:1" x14ac:dyDescent="0.2">
      <c r="A1025">
        <v>5</v>
      </c>
    </row>
    <row r="1026" spans="1:1" x14ac:dyDescent="0.2">
      <c r="A1026">
        <v>5</v>
      </c>
    </row>
    <row r="1027" spans="1:1" x14ac:dyDescent="0.2">
      <c r="A1027">
        <v>1</v>
      </c>
    </row>
    <row r="1028" spans="1:1" x14ac:dyDescent="0.2">
      <c r="A1028">
        <v>2</v>
      </c>
    </row>
    <row r="1029" spans="1:1" x14ac:dyDescent="0.2">
      <c r="A1029">
        <v>4</v>
      </c>
    </row>
    <row r="1030" spans="1:1" x14ac:dyDescent="0.2">
      <c r="A1030">
        <v>4</v>
      </c>
    </row>
    <row r="1031" spans="1:1" x14ac:dyDescent="0.2">
      <c r="A1031">
        <v>3</v>
      </c>
    </row>
    <row r="1032" spans="1:1" x14ac:dyDescent="0.2">
      <c r="A1032">
        <v>5</v>
      </c>
    </row>
    <row r="1033" spans="1:1" x14ac:dyDescent="0.2">
      <c r="A1033">
        <v>5</v>
      </c>
    </row>
    <row r="1034" spans="1:1" x14ac:dyDescent="0.2">
      <c r="A1034">
        <v>2</v>
      </c>
    </row>
    <row r="1035" spans="1:1" x14ac:dyDescent="0.2">
      <c r="A1035">
        <v>3</v>
      </c>
    </row>
    <row r="1036" spans="1:1" x14ac:dyDescent="0.2">
      <c r="A1036">
        <v>3</v>
      </c>
    </row>
    <row r="1037" spans="1:1" x14ac:dyDescent="0.2">
      <c r="A1037">
        <v>2</v>
      </c>
    </row>
    <row r="1038" spans="1:1" x14ac:dyDescent="0.2">
      <c r="A1038">
        <v>2</v>
      </c>
    </row>
    <row r="1039" spans="1:1" x14ac:dyDescent="0.2">
      <c r="A1039">
        <v>1</v>
      </c>
    </row>
    <row r="1040" spans="1:1" x14ac:dyDescent="0.2">
      <c r="A1040">
        <v>5</v>
      </c>
    </row>
    <row r="1041" spans="1:1" x14ac:dyDescent="0.2">
      <c r="A1041">
        <v>5</v>
      </c>
    </row>
    <row r="1042" spans="1:1" x14ac:dyDescent="0.2">
      <c r="A1042">
        <v>1</v>
      </c>
    </row>
    <row r="1043" spans="1:1" x14ac:dyDescent="0.2">
      <c r="A1043">
        <v>2</v>
      </c>
    </row>
    <row r="1044" spans="1:1" x14ac:dyDescent="0.2">
      <c r="A1044">
        <v>4</v>
      </c>
    </row>
    <row r="1045" spans="1:1" x14ac:dyDescent="0.2">
      <c r="A1045">
        <v>5</v>
      </c>
    </row>
    <row r="1046" spans="1:1" x14ac:dyDescent="0.2">
      <c r="A1046">
        <v>2</v>
      </c>
    </row>
    <row r="1047" spans="1:1" x14ac:dyDescent="0.2">
      <c r="A1047">
        <v>3</v>
      </c>
    </row>
    <row r="1048" spans="1:1" hidden="1" x14ac:dyDescent="0.2"/>
    <row r="1049" spans="1:1" x14ac:dyDescent="0.2">
      <c r="A1049">
        <v>3</v>
      </c>
    </row>
    <row r="1050" spans="1:1" x14ac:dyDescent="0.2">
      <c r="A1050">
        <v>3</v>
      </c>
    </row>
    <row r="1051" spans="1:1" x14ac:dyDescent="0.2">
      <c r="A1051">
        <v>3</v>
      </c>
    </row>
    <row r="1052" spans="1:1" x14ac:dyDescent="0.2">
      <c r="A1052">
        <v>5</v>
      </c>
    </row>
    <row r="1053" spans="1:1" hidden="1" x14ac:dyDescent="0.2">
      <c r="A1053" t="s">
        <v>21</v>
      </c>
    </row>
    <row r="1054" spans="1:1" x14ac:dyDescent="0.2">
      <c r="A1054">
        <v>5</v>
      </c>
    </row>
    <row r="1055" spans="1:1" x14ac:dyDescent="0.2">
      <c r="A1055">
        <v>3</v>
      </c>
    </row>
    <row r="1056" spans="1:1" x14ac:dyDescent="0.2">
      <c r="A1056">
        <v>3</v>
      </c>
    </row>
    <row r="1057" spans="1:1" hidden="1" x14ac:dyDescent="0.2">
      <c r="A1057" t="s">
        <v>18</v>
      </c>
    </row>
    <row r="1058" spans="1:1" x14ac:dyDescent="0.2">
      <c r="A1058">
        <v>5</v>
      </c>
    </row>
    <row r="1059" spans="1:1" x14ac:dyDescent="0.2">
      <c r="A1059">
        <v>3</v>
      </c>
    </row>
    <row r="1060" spans="1:1" x14ac:dyDescent="0.2">
      <c r="A1060">
        <v>5</v>
      </c>
    </row>
    <row r="1061" spans="1:1" x14ac:dyDescent="0.2">
      <c r="A1061">
        <v>1</v>
      </c>
    </row>
    <row r="1062" spans="1:1" x14ac:dyDescent="0.2">
      <c r="A1062">
        <v>3</v>
      </c>
    </row>
    <row r="1063" spans="1:1" x14ac:dyDescent="0.2">
      <c r="A1063">
        <v>2</v>
      </c>
    </row>
    <row r="1064" spans="1:1" x14ac:dyDescent="0.2">
      <c r="A1064">
        <v>5</v>
      </c>
    </row>
    <row r="1065" spans="1:1" x14ac:dyDescent="0.2">
      <c r="A1065">
        <v>2</v>
      </c>
    </row>
    <row r="1066" spans="1:1" x14ac:dyDescent="0.2">
      <c r="A1066">
        <v>5</v>
      </c>
    </row>
    <row r="1067" spans="1:1" x14ac:dyDescent="0.2">
      <c r="A1067">
        <v>1</v>
      </c>
    </row>
    <row r="1068" spans="1:1" x14ac:dyDescent="0.2">
      <c r="A1068">
        <v>2</v>
      </c>
    </row>
    <row r="1069" spans="1:1" x14ac:dyDescent="0.2">
      <c r="A1069">
        <v>1</v>
      </c>
    </row>
    <row r="1070" spans="1:1" x14ac:dyDescent="0.2">
      <c r="A1070">
        <v>2</v>
      </c>
    </row>
    <row r="1071" spans="1:1" x14ac:dyDescent="0.2">
      <c r="A1071">
        <v>4</v>
      </c>
    </row>
    <row r="1072" spans="1:1" x14ac:dyDescent="0.2">
      <c r="A1072">
        <v>5</v>
      </c>
    </row>
    <row r="1073" spans="1:1" x14ac:dyDescent="0.2">
      <c r="A1073">
        <v>1</v>
      </c>
    </row>
    <row r="1074" spans="1:1" x14ac:dyDescent="0.2">
      <c r="A1074">
        <v>4</v>
      </c>
    </row>
    <row r="1075" spans="1:1" x14ac:dyDescent="0.2">
      <c r="A1075">
        <v>1</v>
      </c>
    </row>
    <row r="1076" spans="1:1" x14ac:dyDescent="0.2">
      <c r="A1076">
        <v>3</v>
      </c>
    </row>
    <row r="1077" spans="1:1" x14ac:dyDescent="0.2">
      <c r="A1077">
        <v>1</v>
      </c>
    </row>
    <row r="1078" spans="1:1" hidden="1" x14ac:dyDescent="0.2"/>
    <row r="1079" spans="1:1" x14ac:dyDescent="0.2">
      <c r="A1079">
        <v>4</v>
      </c>
    </row>
    <row r="1080" spans="1:1" x14ac:dyDescent="0.2">
      <c r="A1080">
        <v>1</v>
      </c>
    </row>
    <row r="1081" spans="1:1" x14ac:dyDescent="0.2">
      <c r="A1081">
        <v>2</v>
      </c>
    </row>
    <row r="1082" spans="1:1" x14ac:dyDescent="0.2">
      <c r="A1082">
        <v>5</v>
      </c>
    </row>
    <row r="1083" spans="1:1" x14ac:dyDescent="0.2">
      <c r="A1083">
        <v>2</v>
      </c>
    </row>
    <row r="1084" spans="1:1" x14ac:dyDescent="0.2">
      <c r="A1084">
        <v>3</v>
      </c>
    </row>
    <row r="1085" spans="1:1" hidden="1" x14ac:dyDescent="0.2">
      <c r="A1085" t="s">
        <v>21</v>
      </c>
    </row>
    <row r="1086" spans="1:1" x14ac:dyDescent="0.2">
      <c r="A1086">
        <v>1</v>
      </c>
    </row>
    <row r="1087" spans="1:1" x14ac:dyDescent="0.2">
      <c r="A1087">
        <v>5</v>
      </c>
    </row>
    <row r="1088" spans="1:1" x14ac:dyDescent="0.2">
      <c r="A1088">
        <v>4</v>
      </c>
    </row>
    <row r="1089" spans="1:1" x14ac:dyDescent="0.2">
      <c r="A1089">
        <v>3</v>
      </c>
    </row>
    <row r="1090" spans="1:1" x14ac:dyDescent="0.2">
      <c r="A1090">
        <v>2</v>
      </c>
    </row>
    <row r="1091" spans="1:1" x14ac:dyDescent="0.2">
      <c r="A1091">
        <v>5</v>
      </c>
    </row>
    <row r="1092" spans="1:1" x14ac:dyDescent="0.2">
      <c r="A1092">
        <v>2</v>
      </c>
    </row>
    <row r="1093" spans="1:1" x14ac:dyDescent="0.2">
      <c r="A1093">
        <v>5</v>
      </c>
    </row>
    <row r="1094" spans="1:1" x14ac:dyDescent="0.2">
      <c r="A1094">
        <v>2</v>
      </c>
    </row>
    <row r="1095" spans="1:1" x14ac:dyDescent="0.2">
      <c r="A1095">
        <v>4</v>
      </c>
    </row>
    <row r="1096" spans="1:1" x14ac:dyDescent="0.2">
      <c r="A1096">
        <v>4</v>
      </c>
    </row>
    <row r="1097" spans="1:1" x14ac:dyDescent="0.2">
      <c r="A1097">
        <v>5</v>
      </c>
    </row>
    <row r="1098" spans="1:1" x14ac:dyDescent="0.2">
      <c r="A1098">
        <v>4</v>
      </c>
    </row>
    <row r="1099" spans="1:1" x14ac:dyDescent="0.2">
      <c r="A1099">
        <v>4</v>
      </c>
    </row>
    <row r="1100" spans="1:1" x14ac:dyDescent="0.2">
      <c r="A1100">
        <v>5</v>
      </c>
    </row>
    <row r="1101" spans="1:1" x14ac:dyDescent="0.2">
      <c r="A1101">
        <v>5</v>
      </c>
    </row>
    <row r="1102" spans="1:1" x14ac:dyDescent="0.2">
      <c r="A1102">
        <v>3</v>
      </c>
    </row>
    <row r="1103" spans="1:1" x14ac:dyDescent="0.2">
      <c r="A1103">
        <v>5</v>
      </c>
    </row>
    <row r="1104" spans="1:1" x14ac:dyDescent="0.2">
      <c r="A1104">
        <v>3</v>
      </c>
    </row>
    <row r="1105" spans="1:1" x14ac:dyDescent="0.2">
      <c r="A1105">
        <v>4</v>
      </c>
    </row>
    <row r="1106" spans="1:1" x14ac:dyDescent="0.2">
      <c r="A1106">
        <v>1</v>
      </c>
    </row>
    <row r="1107" spans="1:1" x14ac:dyDescent="0.2">
      <c r="A1107">
        <v>4</v>
      </c>
    </row>
    <row r="1108" spans="1:1" x14ac:dyDescent="0.2">
      <c r="A1108">
        <v>4</v>
      </c>
    </row>
    <row r="1109" spans="1:1" x14ac:dyDescent="0.2">
      <c r="A1109">
        <v>3</v>
      </c>
    </row>
    <row r="1110" spans="1:1" x14ac:dyDescent="0.2">
      <c r="A1110">
        <v>5</v>
      </c>
    </row>
    <row r="1111" spans="1:1" x14ac:dyDescent="0.2">
      <c r="A1111">
        <v>5</v>
      </c>
    </row>
    <row r="1112" spans="1:1" x14ac:dyDescent="0.2">
      <c r="A1112">
        <v>1</v>
      </c>
    </row>
    <row r="1113" spans="1:1" x14ac:dyDescent="0.2">
      <c r="A1113">
        <v>3</v>
      </c>
    </row>
    <row r="1114" spans="1:1" x14ac:dyDescent="0.2">
      <c r="A1114">
        <v>3</v>
      </c>
    </row>
    <row r="1115" spans="1:1" x14ac:dyDescent="0.2">
      <c r="A1115">
        <v>4</v>
      </c>
    </row>
    <row r="1116" spans="1:1" x14ac:dyDescent="0.2">
      <c r="A1116">
        <v>3</v>
      </c>
    </row>
    <row r="1117" spans="1:1" x14ac:dyDescent="0.2">
      <c r="A1117">
        <v>4</v>
      </c>
    </row>
    <row r="1118" spans="1:1" x14ac:dyDescent="0.2">
      <c r="A1118">
        <v>3</v>
      </c>
    </row>
    <row r="1119" spans="1:1" x14ac:dyDescent="0.2">
      <c r="A1119">
        <v>2</v>
      </c>
    </row>
    <row r="1120" spans="1:1" x14ac:dyDescent="0.2">
      <c r="A1120">
        <v>4</v>
      </c>
    </row>
    <row r="1121" spans="1:1" x14ac:dyDescent="0.2">
      <c r="A1121">
        <v>4</v>
      </c>
    </row>
    <row r="1122" spans="1:1" x14ac:dyDescent="0.2">
      <c r="A1122">
        <v>4</v>
      </c>
    </row>
    <row r="1123" spans="1:1" hidden="1" x14ac:dyDescent="0.2">
      <c r="A1123" t="s">
        <v>21</v>
      </c>
    </row>
    <row r="1124" spans="1:1" x14ac:dyDescent="0.2">
      <c r="A1124">
        <v>2</v>
      </c>
    </row>
    <row r="1125" spans="1:1" x14ac:dyDescent="0.2">
      <c r="A1125">
        <v>3</v>
      </c>
    </row>
    <row r="1126" spans="1:1" x14ac:dyDescent="0.2">
      <c r="A1126">
        <v>4</v>
      </c>
    </row>
    <row r="1127" spans="1:1" x14ac:dyDescent="0.2">
      <c r="A1127">
        <v>2</v>
      </c>
    </row>
    <row r="1128" spans="1:1" x14ac:dyDescent="0.2">
      <c r="A1128">
        <v>1</v>
      </c>
    </row>
    <row r="1129" spans="1:1" x14ac:dyDescent="0.2">
      <c r="A1129">
        <v>1</v>
      </c>
    </row>
    <row r="1130" spans="1:1" x14ac:dyDescent="0.2">
      <c r="A1130">
        <v>3</v>
      </c>
    </row>
    <row r="1131" spans="1:1" x14ac:dyDescent="0.2">
      <c r="A1131">
        <v>5</v>
      </c>
    </row>
    <row r="1132" spans="1:1" x14ac:dyDescent="0.2">
      <c r="A1132">
        <v>5</v>
      </c>
    </row>
    <row r="1133" spans="1:1" x14ac:dyDescent="0.2">
      <c r="A1133">
        <v>5</v>
      </c>
    </row>
    <row r="1134" spans="1:1" x14ac:dyDescent="0.2">
      <c r="A1134">
        <v>2</v>
      </c>
    </row>
    <row r="1135" spans="1:1" x14ac:dyDescent="0.2">
      <c r="A1135">
        <v>1</v>
      </c>
    </row>
    <row r="1136" spans="1:1" hidden="1" x14ac:dyDescent="0.2">
      <c r="A1136" t="s">
        <v>18</v>
      </c>
    </row>
    <row r="1137" spans="1:1" x14ac:dyDescent="0.2">
      <c r="A1137">
        <v>4</v>
      </c>
    </row>
    <row r="1138" spans="1:1" x14ac:dyDescent="0.2">
      <c r="A1138">
        <v>4</v>
      </c>
    </row>
    <row r="1139" spans="1:1" x14ac:dyDescent="0.2">
      <c r="A1139">
        <v>2</v>
      </c>
    </row>
    <row r="1140" spans="1:1" x14ac:dyDescent="0.2">
      <c r="A1140">
        <v>2</v>
      </c>
    </row>
    <row r="1141" spans="1:1" x14ac:dyDescent="0.2">
      <c r="A1141">
        <v>2</v>
      </c>
    </row>
    <row r="1142" spans="1:1" x14ac:dyDescent="0.2">
      <c r="A1142">
        <v>2</v>
      </c>
    </row>
    <row r="1143" spans="1:1" x14ac:dyDescent="0.2">
      <c r="A1143">
        <v>2</v>
      </c>
    </row>
    <row r="1144" spans="1:1" x14ac:dyDescent="0.2">
      <c r="A1144">
        <v>4</v>
      </c>
    </row>
    <row r="1145" spans="1:1" x14ac:dyDescent="0.2">
      <c r="A1145">
        <v>1</v>
      </c>
    </row>
    <row r="1146" spans="1:1" x14ac:dyDescent="0.2">
      <c r="A1146">
        <v>5</v>
      </c>
    </row>
    <row r="1147" spans="1:1" x14ac:dyDescent="0.2">
      <c r="A1147">
        <v>3</v>
      </c>
    </row>
    <row r="1148" spans="1:1" x14ac:dyDescent="0.2">
      <c r="A1148">
        <v>1</v>
      </c>
    </row>
    <row r="1149" spans="1:1" x14ac:dyDescent="0.2">
      <c r="A1149">
        <v>4</v>
      </c>
    </row>
    <row r="1150" spans="1:1" x14ac:dyDescent="0.2">
      <c r="A1150">
        <v>2</v>
      </c>
    </row>
    <row r="1151" spans="1:1" x14ac:dyDescent="0.2">
      <c r="A1151">
        <v>5</v>
      </c>
    </row>
    <row r="1152" spans="1:1" x14ac:dyDescent="0.2">
      <c r="A1152">
        <v>1</v>
      </c>
    </row>
    <row r="1153" spans="1:1" x14ac:dyDescent="0.2">
      <c r="A1153">
        <v>1</v>
      </c>
    </row>
    <row r="1154" spans="1:1" x14ac:dyDescent="0.2">
      <c r="A1154">
        <v>5</v>
      </c>
    </row>
    <row r="1155" spans="1:1" x14ac:dyDescent="0.2">
      <c r="A1155">
        <v>2</v>
      </c>
    </row>
    <row r="1156" spans="1:1" x14ac:dyDescent="0.2">
      <c r="A1156">
        <v>2</v>
      </c>
    </row>
    <row r="1157" spans="1:1" x14ac:dyDescent="0.2">
      <c r="A1157">
        <v>2</v>
      </c>
    </row>
    <row r="1158" spans="1:1" x14ac:dyDescent="0.2">
      <c r="A1158">
        <v>2</v>
      </c>
    </row>
    <row r="1159" spans="1:1" x14ac:dyDescent="0.2">
      <c r="A1159">
        <v>2</v>
      </c>
    </row>
    <row r="1160" spans="1:1" x14ac:dyDescent="0.2">
      <c r="A1160">
        <v>3</v>
      </c>
    </row>
    <row r="1161" spans="1:1" x14ac:dyDescent="0.2">
      <c r="A1161">
        <v>1</v>
      </c>
    </row>
    <row r="1162" spans="1:1" x14ac:dyDescent="0.2">
      <c r="A1162">
        <v>2</v>
      </c>
    </row>
    <row r="1163" spans="1:1" x14ac:dyDescent="0.2">
      <c r="A1163">
        <v>4</v>
      </c>
    </row>
    <row r="1164" spans="1:1" x14ac:dyDescent="0.2">
      <c r="A1164">
        <v>2</v>
      </c>
    </row>
    <row r="1165" spans="1:1" x14ac:dyDescent="0.2">
      <c r="A1165">
        <v>4</v>
      </c>
    </row>
    <row r="1166" spans="1:1" x14ac:dyDescent="0.2">
      <c r="A1166">
        <v>2</v>
      </c>
    </row>
    <row r="1167" spans="1:1" x14ac:dyDescent="0.2">
      <c r="A1167">
        <v>3</v>
      </c>
    </row>
    <row r="1168" spans="1:1" x14ac:dyDescent="0.2">
      <c r="A1168">
        <v>1</v>
      </c>
    </row>
    <row r="1169" spans="1:1" x14ac:dyDescent="0.2">
      <c r="A1169">
        <v>2</v>
      </c>
    </row>
    <row r="1170" spans="1:1" x14ac:dyDescent="0.2">
      <c r="A1170">
        <v>3</v>
      </c>
    </row>
    <row r="1171" spans="1:1" x14ac:dyDescent="0.2">
      <c r="A1171">
        <v>5</v>
      </c>
    </row>
    <row r="1172" spans="1:1" x14ac:dyDescent="0.2">
      <c r="A1172">
        <v>2</v>
      </c>
    </row>
    <row r="1173" spans="1:1" x14ac:dyDescent="0.2">
      <c r="A1173">
        <v>4</v>
      </c>
    </row>
    <row r="1174" spans="1:1" x14ac:dyDescent="0.2">
      <c r="A1174">
        <v>4</v>
      </c>
    </row>
    <row r="1175" spans="1:1" x14ac:dyDescent="0.2">
      <c r="A1175">
        <v>5</v>
      </c>
    </row>
    <row r="1176" spans="1:1" x14ac:dyDescent="0.2">
      <c r="A1176">
        <v>1</v>
      </c>
    </row>
    <row r="1177" spans="1:1" x14ac:dyDescent="0.2">
      <c r="A1177">
        <v>4</v>
      </c>
    </row>
    <row r="1178" spans="1:1" x14ac:dyDescent="0.2">
      <c r="A1178">
        <v>4</v>
      </c>
    </row>
    <row r="1179" spans="1:1" x14ac:dyDescent="0.2">
      <c r="A1179">
        <v>1</v>
      </c>
    </row>
    <row r="1180" spans="1:1" x14ac:dyDescent="0.2">
      <c r="A1180">
        <v>5</v>
      </c>
    </row>
    <row r="1181" spans="1:1" x14ac:dyDescent="0.2">
      <c r="A1181">
        <v>1</v>
      </c>
    </row>
    <row r="1182" spans="1:1" x14ac:dyDescent="0.2">
      <c r="A1182">
        <v>3</v>
      </c>
    </row>
    <row r="1183" spans="1:1" x14ac:dyDescent="0.2">
      <c r="A1183">
        <v>5</v>
      </c>
    </row>
    <row r="1184" spans="1:1" x14ac:dyDescent="0.2">
      <c r="A1184">
        <v>2</v>
      </c>
    </row>
    <row r="1185" spans="1:1" x14ac:dyDescent="0.2">
      <c r="A1185">
        <v>1</v>
      </c>
    </row>
    <row r="1186" spans="1:1" x14ac:dyDescent="0.2">
      <c r="A1186">
        <v>1</v>
      </c>
    </row>
    <row r="1187" spans="1:1" x14ac:dyDescent="0.2">
      <c r="A1187">
        <v>2</v>
      </c>
    </row>
    <row r="1188" spans="1:1" x14ac:dyDescent="0.2">
      <c r="A1188">
        <v>1</v>
      </c>
    </row>
    <row r="1189" spans="1:1" x14ac:dyDescent="0.2">
      <c r="A1189">
        <v>2</v>
      </c>
    </row>
    <row r="1190" spans="1:1" x14ac:dyDescent="0.2">
      <c r="A1190">
        <v>1</v>
      </c>
    </row>
    <row r="1191" spans="1:1" x14ac:dyDescent="0.2">
      <c r="A1191">
        <v>2</v>
      </c>
    </row>
    <row r="1192" spans="1:1" x14ac:dyDescent="0.2">
      <c r="A1192">
        <v>2</v>
      </c>
    </row>
    <row r="1193" spans="1:1" x14ac:dyDescent="0.2">
      <c r="A1193">
        <v>2</v>
      </c>
    </row>
    <row r="1194" spans="1:1" x14ac:dyDescent="0.2">
      <c r="A1194">
        <v>3</v>
      </c>
    </row>
    <row r="1195" spans="1:1" x14ac:dyDescent="0.2">
      <c r="A1195">
        <v>5</v>
      </c>
    </row>
    <row r="1196" spans="1:1" x14ac:dyDescent="0.2">
      <c r="A1196">
        <v>1</v>
      </c>
    </row>
    <row r="1197" spans="1:1" x14ac:dyDescent="0.2">
      <c r="A1197">
        <v>4</v>
      </c>
    </row>
    <row r="1198" spans="1:1" x14ac:dyDescent="0.2">
      <c r="A1198">
        <v>5</v>
      </c>
    </row>
    <row r="1199" spans="1:1" x14ac:dyDescent="0.2">
      <c r="A1199">
        <v>2</v>
      </c>
    </row>
    <row r="1200" spans="1:1" x14ac:dyDescent="0.2">
      <c r="A1200">
        <v>3</v>
      </c>
    </row>
    <row r="1201" spans="1:1" x14ac:dyDescent="0.2">
      <c r="A1201">
        <v>5</v>
      </c>
    </row>
    <row r="1202" spans="1:1" x14ac:dyDescent="0.2">
      <c r="A1202">
        <v>1</v>
      </c>
    </row>
    <row r="1203" spans="1:1" hidden="1" x14ac:dyDescent="0.2"/>
    <row r="1204" spans="1:1" x14ac:dyDescent="0.2">
      <c r="A1204">
        <v>1</v>
      </c>
    </row>
    <row r="1205" spans="1:1" x14ac:dyDescent="0.2">
      <c r="A1205">
        <v>1</v>
      </c>
    </row>
    <row r="1206" spans="1:1" x14ac:dyDescent="0.2">
      <c r="A1206">
        <v>5</v>
      </c>
    </row>
    <row r="1207" spans="1:1" x14ac:dyDescent="0.2">
      <c r="A1207">
        <v>4</v>
      </c>
    </row>
    <row r="1208" spans="1:1" x14ac:dyDescent="0.2">
      <c r="A1208">
        <v>4</v>
      </c>
    </row>
    <row r="1209" spans="1:1" x14ac:dyDescent="0.2">
      <c r="A1209">
        <v>1</v>
      </c>
    </row>
    <row r="1210" spans="1:1" x14ac:dyDescent="0.2">
      <c r="A1210">
        <v>5</v>
      </c>
    </row>
    <row r="1211" spans="1:1" x14ac:dyDescent="0.2">
      <c r="A1211">
        <v>4</v>
      </c>
    </row>
    <row r="1212" spans="1:1" x14ac:dyDescent="0.2">
      <c r="A1212">
        <v>4</v>
      </c>
    </row>
    <row r="1213" spans="1:1" x14ac:dyDescent="0.2">
      <c r="A1213">
        <v>3</v>
      </c>
    </row>
    <row r="1214" spans="1:1" x14ac:dyDescent="0.2">
      <c r="A1214">
        <v>4</v>
      </c>
    </row>
    <row r="1215" spans="1:1" x14ac:dyDescent="0.2">
      <c r="A1215">
        <v>1</v>
      </c>
    </row>
    <row r="1216" spans="1:1" x14ac:dyDescent="0.2">
      <c r="A1216">
        <v>2</v>
      </c>
    </row>
    <row r="1217" spans="1:1" x14ac:dyDescent="0.2">
      <c r="A1217">
        <v>4</v>
      </c>
    </row>
    <row r="1218" spans="1:1" x14ac:dyDescent="0.2">
      <c r="A1218">
        <v>2</v>
      </c>
    </row>
    <row r="1219" spans="1:1" x14ac:dyDescent="0.2">
      <c r="A1219">
        <v>5</v>
      </c>
    </row>
    <row r="1220" spans="1:1" hidden="1" x14ac:dyDescent="0.2">
      <c r="A1220" t="s">
        <v>18</v>
      </c>
    </row>
    <row r="1221" spans="1:1" x14ac:dyDescent="0.2">
      <c r="A1221">
        <v>3</v>
      </c>
    </row>
    <row r="1222" spans="1:1" x14ac:dyDescent="0.2">
      <c r="A1222">
        <v>5</v>
      </c>
    </row>
    <row r="1223" spans="1:1" x14ac:dyDescent="0.2">
      <c r="A1223">
        <v>3</v>
      </c>
    </row>
    <row r="1224" spans="1:1" x14ac:dyDescent="0.2">
      <c r="A1224">
        <v>4</v>
      </c>
    </row>
    <row r="1225" spans="1:1" x14ac:dyDescent="0.2">
      <c r="A1225">
        <v>5</v>
      </c>
    </row>
    <row r="1226" spans="1:1" x14ac:dyDescent="0.2">
      <c r="A1226">
        <v>2</v>
      </c>
    </row>
    <row r="1227" spans="1:1" x14ac:dyDescent="0.2">
      <c r="A1227">
        <v>4</v>
      </c>
    </row>
    <row r="1228" spans="1:1" x14ac:dyDescent="0.2">
      <c r="A1228">
        <v>1</v>
      </c>
    </row>
    <row r="1229" spans="1:1" x14ac:dyDescent="0.2">
      <c r="A1229">
        <v>4</v>
      </c>
    </row>
    <row r="1230" spans="1:1" x14ac:dyDescent="0.2">
      <c r="A1230">
        <v>3</v>
      </c>
    </row>
    <row r="1231" spans="1:1" x14ac:dyDescent="0.2">
      <c r="A1231">
        <v>3</v>
      </c>
    </row>
    <row r="1232" spans="1:1" x14ac:dyDescent="0.2">
      <c r="A1232">
        <v>2</v>
      </c>
    </row>
    <row r="1233" spans="1:1" x14ac:dyDescent="0.2">
      <c r="A1233">
        <v>5</v>
      </c>
    </row>
    <row r="1234" spans="1:1" x14ac:dyDescent="0.2">
      <c r="A1234">
        <v>4</v>
      </c>
    </row>
    <row r="1235" spans="1:1" x14ac:dyDescent="0.2">
      <c r="A1235">
        <v>1</v>
      </c>
    </row>
    <row r="1236" spans="1:1" x14ac:dyDescent="0.2">
      <c r="A1236">
        <v>3</v>
      </c>
    </row>
    <row r="1237" spans="1:1" x14ac:dyDescent="0.2">
      <c r="A1237">
        <v>5</v>
      </c>
    </row>
    <row r="1238" spans="1:1" x14ac:dyDescent="0.2">
      <c r="A1238">
        <v>2</v>
      </c>
    </row>
    <row r="1239" spans="1:1" x14ac:dyDescent="0.2">
      <c r="A1239">
        <v>2</v>
      </c>
    </row>
    <row r="1240" spans="1:1" x14ac:dyDescent="0.2">
      <c r="A1240">
        <v>1</v>
      </c>
    </row>
    <row r="1241" spans="1:1" x14ac:dyDescent="0.2">
      <c r="A1241">
        <v>5</v>
      </c>
    </row>
    <row r="1242" spans="1:1" x14ac:dyDescent="0.2">
      <c r="A1242">
        <v>4</v>
      </c>
    </row>
    <row r="1243" spans="1:1" x14ac:dyDescent="0.2">
      <c r="A1243">
        <v>5</v>
      </c>
    </row>
    <row r="1244" spans="1:1" x14ac:dyDescent="0.2">
      <c r="A1244">
        <v>1</v>
      </c>
    </row>
    <row r="1245" spans="1:1" x14ac:dyDescent="0.2">
      <c r="A1245">
        <v>5</v>
      </c>
    </row>
    <row r="1246" spans="1:1" hidden="1" x14ac:dyDescent="0.2">
      <c r="A1246" t="s">
        <v>21</v>
      </c>
    </row>
    <row r="1247" spans="1:1" x14ac:dyDescent="0.2">
      <c r="A1247">
        <v>4</v>
      </c>
    </row>
    <row r="1248" spans="1:1" x14ac:dyDescent="0.2">
      <c r="A1248">
        <v>3</v>
      </c>
    </row>
    <row r="1249" spans="1:1" x14ac:dyDescent="0.2">
      <c r="A1249">
        <v>3</v>
      </c>
    </row>
    <row r="1250" spans="1:1" x14ac:dyDescent="0.2">
      <c r="A1250">
        <v>2</v>
      </c>
    </row>
    <row r="1251" spans="1:1" x14ac:dyDescent="0.2">
      <c r="A1251">
        <v>4</v>
      </c>
    </row>
    <row r="1252" spans="1:1" x14ac:dyDescent="0.2">
      <c r="A1252">
        <v>2</v>
      </c>
    </row>
    <row r="1253" spans="1:1" x14ac:dyDescent="0.2">
      <c r="A1253">
        <v>3</v>
      </c>
    </row>
    <row r="1254" spans="1:1" x14ac:dyDescent="0.2">
      <c r="A1254">
        <v>4</v>
      </c>
    </row>
    <row r="1255" spans="1:1" x14ac:dyDescent="0.2">
      <c r="A1255">
        <v>2</v>
      </c>
    </row>
    <row r="1256" spans="1:1" x14ac:dyDescent="0.2">
      <c r="A1256">
        <v>3</v>
      </c>
    </row>
    <row r="1257" spans="1:1" x14ac:dyDescent="0.2">
      <c r="A1257">
        <v>2</v>
      </c>
    </row>
    <row r="1258" spans="1:1" x14ac:dyDescent="0.2">
      <c r="A1258">
        <v>2</v>
      </c>
    </row>
    <row r="1259" spans="1:1" x14ac:dyDescent="0.2">
      <c r="A1259">
        <v>5</v>
      </c>
    </row>
    <row r="1260" spans="1:1" x14ac:dyDescent="0.2">
      <c r="A1260">
        <v>1</v>
      </c>
    </row>
    <row r="1261" spans="1:1" x14ac:dyDescent="0.2">
      <c r="A1261">
        <v>5</v>
      </c>
    </row>
    <row r="1262" spans="1:1" x14ac:dyDescent="0.2">
      <c r="A1262">
        <v>2</v>
      </c>
    </row>
    <row r="1263" spans="1:1" x14ac:dyDescent="0.2">
      <c r="A1263">
        <v>2</v>
      </c>
    </row>
    <row r="1264" spans="1:1" x14ac:dyDescent="0.2">
      <c r="A1264">
        <v>4</v>
      </c>
    </row>
    <row r="1265" spans="1:1" x14ac:dyDescent="0.2">
      <c r="A1265">
        <v>3</v>
      </c>
    </row>
    <row r="1266" spans="1:1" x14ac:dyDescent="0.2">
      <c r="A1266">
        <v>5</v>
      </c>
    </row>
    <row r="1267" spans="1:1" x14ac:dyDescent="0.2">
      <c r="A1267">
        <v>5</v>
      </c>
    </row>
    <row r="1268" spans="1:1" x14ac:dyDescent="0.2">
      <c r="A1268">
        <v>5</v>
      </c>
    </row>
    <row r="1269" spans="1:1" x14ac:dyDescent="0.2">
      <c r="A1269">
        <v>3</v>
      </c>
    </row>
    <row r="1270" spans="1:1" x14ac:dyDescent="0.2">
      <c r="A1270">
        <v>4</v>
      </c>
    </row>
    <row r="1271" spans="1:1" x14ac:dyDescent="0.2">
      <c r="A1271">
        <v>5</v>
      </c>
    </row>
    <row r="1272" spans="1:1" x14ac:dyDescent="0.2">
      <c r="A1272">
        <v>5</v>
      </c>
    </row>
    <row r="1273" spans="1:1" x14ac:dyDescent="0.2">
      <c r="A1273">
        <v>5</v>
      </c>
    </row>
    <row r="1274" spans="1:1" hidden="1" x14ac:dyDescent="0.2"/>
    <row r="1275" spans="1:1" x14ac:dyDescent="0.2">
      <c r="A1275">
        <v>5</v>
      </c>
    </row>
    <row r="1276" spans="1:1" x14ac:dyDescent="0.2">
      <c r="A1276">
        <v>3</v>
      </c>
    </row>
    <row r="1277" spans="1:1" x14ac:dyDescent="0.2">
      <c r="A1277">
        <v>3</v>
      </c>
    </row>
    <row r="1278" spans="1:1" x14ac:dyDescent="0.2">
      <c r="A1278">
        <v>3</v>
      </c>
    </row>
    <row r="1279" spans="1:1" x14ac:dyDescent="0.2">
      <c r="A1279">
        <v>3</v>
      </c>
    </row>
    <row r="1280" spans="1:1" x14ac:dyDescent="0.2">
      <c r="A1280">
        <v>5</v>
      </c>
    </row>
    <row r="1281" spans="1:1" x14ac:dyDescent="0.2">
      <c r="A1281">
        <v>1</v>
      </c>
    </row>
    <row r="1282" spans="1:1" x14ac:dyDescent="0.2">
      <c r="A1282">
        <v>4</v>
      </c>
    </row>
    <row r="1283" spans="1:1" x14ac:dyDescent="0.2">
      <c r="A1283">
        <v>4</v>
      </c>
    </row>
    <row r="1284" spans="1:1" x14ac:dyDescent="0.2">
      <c r="A1284">
        <v>4</v>
      </c>
    </row>
    <row r="1285" spans="1:1" x14ac:dyDescent="0.2">
      <c r="A1285">
        <v>3</v>
      </c>
    </row>
    <row r="1286" spans="1:1" x14ac:dyDescent="0.2">
      <c r="A1286">
        <v>1</v>
      </c>
    </row>
    <row r="1287" spans="1:1" x14ac:dyDescent="0.2">
      <c r="A1287">
        <v>3</v>
      </c>
    </row>
    <row r="1288" spans="1:1" x14ac:dyDescent="0.2">
      <c r="A1288">
        <v>3</v>
      </c>
    </row>
    <row r="1289" spans="1:1" x14ac:dyDescent="0.2">
      <c r="A1289">
        <v>3</v>
      </c>
    </row>
    <row r="1290" spans="1:1" x14ac:dyDescent="0.2">
      <c r="A1290">
        <v>2</v>
      </c>
    </row>
    <row r="1291" spans="1:1" x14ac:dyDescent="0.2">
      <c r="A1291">
        <v>5</v>
      </c>
    </row>
    <row r="1292" spans="1:1" x14ac:dyDescent="0.2">
      <c r="A1292">
        <v>3</v>
      </c>
    </row>
    <row r="1293" spans="1:1" x14ac:dyDescent="0.2">
      <c r="A1293">
        <v>4</v>
      </c>
    </row>
    <row r="1294" spans="1:1" x14ac:dyDescent="0.2">
      <c r="A1294">
        <v>5</v>
      </c>
    </row>
    <row r="1295" spans="1:1" x14ac:dyDescent="0.2">
      <c r="A1295">
        <v>1</v>
      </c>
    </row>
    <row r="1296" spans="1:1" x14ac:dyDescent="0.2">
      <c r="A1296">
        <v>5</v>
      </c>
    </row>
    <row r="1297" spans="1:1" x14ac:dyDescent="0.2">
      <c r="A1297">
        <v>2</v>
      </c>
    </row>
    <row r="1298" spans="1:1" x14ac:dyDescent="0.2">
      <c r="A1298">
        <v>5</v>
      </c>
    </row>
    <row r="1299" spans="1:1" x14ac:dyDescent="0.2">
      <c r="A1299">
        <v>3</v>
      </c>
    </row>
    <row r="1300" spans="1:1" x14ac:dyDescent="0.2">
      <c r="A1300">
        <v>2</v>
      </c>
    </row>
    <row r="1301" spans="1:1" x14ac:dyDescent="0.2">
      <c r="A1301">
        <v>5</v>
      </c>
    </row>
    <row r="1302" spans="1:1" x14ac:dyDescent="0.2">
      <c r="A1302">
        <v>5</v>
      </c>
    </row>
    <row r="1303" spans="1:1" x14ac:dyDescent="0.2">
      <c r="A1303">
        <v>4</v>
      </c>
    </row>
    <row r="1304" spans="1:1" x14ac:dyDescent="0.2">
      <c r="A1304">
        <v>2</v>
      </c>
    </row>
    <row r="1305" spans="1:1" x14ac:dyDescent="0.2">
      <c r="A1305">
        <v>2</v>
      </c>
    </row>
    <row r="1306" spans="1:1" x14ac:dyDescent="0.2">
      <c r="A1306">
        <v>5</v>
      </c>
    </row>
    <row r="1307" spans="1:1" x14ac:dyDescent="0.2">
      <c r="A1307">
        <v>5</v>
      </c>
    </row>
    <row r="1308" spans="1:1" x14ac:dyDescent="0.2">
      <c r="A1308">
        <v>1</v>
      </c>
    </row>
    <row r="1309" spans="1:1" x14ac:dyDescent="0.2">
      <c r="A1309">
        <v>5</v>
      </c>
    </row>
    <row r="1310" spans="1:1" x14ac:dyDescent="0.2">
      <c r="A1310">
        <v>2</v>
      </c>
    </row>
    <row r="1311" spans="1:1" x14ac:dyDescent="0.2">
      <c r="A1311">
        <v>5</v>
      </c>
    </row>
    <row r="1312" spans="1:1" x14ac:dyDescent="0.2">
      <c r="A1312">
        <v>2</v>
      </c>
    </row>
    <row r="1313" spans="1:1" x14ac:dyDescent="0.2">
      <c r="A1313">
        <v>4</v>
      </c>
    </row>
    <row r="1314" spans="1:1" x14ac:dyDescent="0.2">
      <c r="A1314">
        <v>2</v>
      </c>
    </row>
    <row r="1315" spans="1:1" x14ac:dyDescent="0.2">
      <c r="A1315">
        <v>5</v>
      </c>
    </row>
    <row r="1316" spans="1:1" x14ac:dyDescent="0.2">
      <c r="A1316">
        <v>1</v>
      </c>
    </row>
    <row r="1317" spans="1:1" x14ac:dyDescent="0.2">
      <c r="A1317">
        <v>1</v>
      </c>
    </row>
    <row r="1318" spans="1:1" x14ac:dyDescent="0.2">
      <c r="A1318">
        <v>2</v>
      </c>
    </row>
    <row r="1319" spans="1:1" x14ac:dyDescent="0.2">
      <c r="A1319">
        <v>5</v>
      </c>
    </row>
    <row r="1320" spans="1:1" x14ac:dyDescent="0.2">
      <c r="A1320">
        <v>4</v>
      </c>
    </row>
    <row r="1321" spans="1:1" x14ac:dyDescent="0.2">
      <c r="A1321">
        <v>1</v>
      </c>
    </row>
    <row r="1322" spans="1:1" x14ac:dyDescent="0.2">
      <c r="A1322">
        <v>4</v>
      </c>
    </row>
    <row r="1323" spans="1:1" x14ac:dyDescent="0.2">
      <c r="A1323">
        <v>2</v>
      </c>
    </row>
    <row r="1324" spans="1:1" x14ac:dyDescent="0.2">
      <c r="A1324">
        <v>5</v>
      </c>
    </row>
    <row r="1325" spans="1:1" x14ac:dyDescent="0.2">
      <c r="A1325">
        <v>2</v>
      </c>
    </row>
    <row r="1326" spans="1:1" x14ac:dyDescent="0.2">
      <c r="A1326">
        <v>5</v>
      </c>
    </row>
    <row r="1327" spans="1:1" x14ac:dyDescent="0.2">
      <c r="A1327">
        <v>1</v>
      </c>
    </row>
    <row r="1328" spans="1:1" x14ac:dyDescent="0.2">
      <c r="A1328">
        <v>4</v>
      </c>
    </row>
    <row r="1329" spans="1:1" x14ac:dyDescent="0.2">
      <c r="A1329">
        <v>3</v>
      </c>
    </row>
    <row r="1330" spans="1:1" x14ac:dyDescent="0.2">
      <c r="A1330">
        <v>1</v>
      </c>
    </row>
    <row r="1331" spans="1:1" x14ac:dyDescent="0.2">
      <c r="A1331">
        <v>1</v>
      </c>
    </row>
    <row r="1332" spans="1:1" x14ac:dyDescent="0.2">
      <c r="A1332">
        <v>1</v>
      </c>
    </row>
    <row r="1333" spans="1:1" x14ac:dyDescent="0.2">
      <c r="A1333">
        <v>2</v>
      </c>
    </row>
    <row r="1334" spans="1:1" x14ac:dyDescent="0.2">
      <c r="A1334">
        <v>5</v>
      </c>
    </row>
    <row r="1335" spans="1:1" x14ac:dyDescent="0.2">
      <c r="A1335">
        <v>4</v>
      </c>
    </row>
    <row r="1336" spans="1:1" x14ac:dyDescent="0.2">
      <c r="A1336">
        <v>2</v>
      </c>
    </row>
    <row r="1337" spans="1:1" x14ac:dyDescent="0.2">
      <c r="A1337">
        <v>4</v>
      </c>
    </row>
    <row r="1338" spans="1:1" x14ac:dyDescent="0.2">
      <c r="A1338">
        <v>1</v>
      </c>
    </row>
    <row r="1339" spans="1:1" x14ac:dyDescent="0.2">
      <c r="A1339">
        <v>5</v>
      </c>
    </row>
    <row r="1340" spans="1:1" x14ac:dyDescent="0.2">
      <c r="A1340">
        <v>5</v>
      </c>
    </row>
    <row r="1341" spans="1:1" x14ac:dyDescent="0.2">
      <c r="A1341">
        <v>2</v>
      </c>
    </row>
    <row r="1342" spans="1:1" x14ac:dyDescent="0.2">
      <c r="A1342">
        <v>2</v>
      </c>
    </row>
    <row r="1343" spans="1:1" x14ac:dyDescent="0.2">
      <c r="A1343">
        <v>3</v>
      </c>
    </row>
    <row r="1344" spans="1:1" x14ac:dyDescent="0.2">
      <c r="A1344">
        <v>2</v>
      </c>
    </row>
    <row r="1345" spans="1:1" x14ac:dyDescent="0.2">
      <c r="A1345">
        <v>4</v>
      </c>
    </row>
    <row r="1346" spans="1:1" x14ac:dyDescent="0.2">
      <c r="A1346">
        <v>5</v>
      </c>
    </row>
    <row r="1347" spans="1:1" x14ac:dyDescent="0.2">
      <c r="A1347">
        <v>4</v>
      </c>
    </row>
    <row r="1348" spans="1:1" x14ac:dyDescent="0.2">
      <c r="A1348">
        <v>5</v>
      </c>
    </row>
    <row r="1349" spans="1:1" x14ac:dyDescent="0.2">
      <c r="A1349">
        <v>4</v>
      </c>
    </row>
    <row r="1350" spans="1:1" x14ac:dyDescent="0.2">
      <c r="A1350">
        <v>5</v>
      </c>
    </row>
    <row r="1351" spans="1:1" x14ac:dyDescent="0.2">
      <c r="A1351">
        <v>3</v>
      </c>
    </row>
    <row r="1352" spans="1:1" x14ac:dyDescent="0.2">
      <c r="A1352">
        <v>5</v>
      </c>
    </row>
    <row r="1353" spans="1:1" x14ac:dyDescent="0.2">
      <c r="A1353">
        <v>3</v>
      </c>
    </row>
    <row r="1354" spans="1:1" hidden="1" x14ac:dyDescent="0.2"/>
    <row r="1355" spans="1:1" x14ac:dyDescent="0.2">
      <c r="A1355">
        <v>5</v>
      </c>
    </row>
    <row r="1356" spans="1:1" x14ac:dyDescent="0.2">
      <c r="A1356">
        <v>5</v>
      </c>
    </row>
    <row r="1357" spans="1:1" x14ac:dyDescent="0.2">
      <c r="A1357">
        <v>4</v>
      </c>
    </row>
    <row r="1358" spans="1:1" x14ac:dyDescent="0.2">
      <c r="A1358">
        <v>5</v>
      </c>
    </row>
    <row r="1359" spans="1:1" x14ac:dyDescent="0.2">
      <c r="A1359">
        <v>4</v>
      </c>
    </row>
    <row r="1360" spans="1:1" x14ac:dyDescent="0.2">
      <c r="A1360">
        <v>5</v>
      </c>
    </row>
    <row r="1361" spans="1:1" x14ac:dyDescent="0.2">
      <c r="A1361">
        <v>1</v>
      </c>
    </row>
    <row r="1362" spans="1:1" x14ac:dyDescent="0.2">
      <c r="A1362">
        <v>4</v>
      </c>
    </row>
    <row r="1363" spans="1:1" x14ac:dyDescent="0.2">
      <c r="A1363">
        <v>4</v>
      </c>
    </row>
    <row r="1364" spans="1:1" x14ac:dyDescent="0.2">
      <c r="A1364">
        <v>4</v>
      </c>
    </row>
    <row r="1365" spans="1:1" x14ac:dyDescent="0.2">
      <c r="A1365">
        <v>5</v>
      </c>
    </row>
    <row r="1366" spans="1:1" x14ac:dyDescent="0.2">
      <c r="A1366">
        <v>2</v>
      </c>
    </row>
    <row r="1367" spans="1:1" x14ac:dyDescent="0.2">
      <c r="A1367">
        <v>2</v>
      </c>
    </row>
    <row r="1368" spans="1:1" x14ac:dyDescent="0.2">
      <c r="A1368">
        <v>1</v>
      </c>
    </row>
    <row r="1369" spans="1:1" x14ac:dyDescent="0.2">
      <c r="A1369">
        <v>3</v>
      </c>
    </row>
    <row r="1370" spans="1:1" x14ac:dyDescent="0.2">
      <c r="A1370">
        <v>2</v>
      </c>
    </row>
    <row r="1371" spans="1:1" x14ac:dyDescent="0.2">
      <c r="A1371">
        <v>5</v>
      </c>
    </row>
    <row r="1372" spans="1:1" x14ac:dyDescent="0.2">
      <c r="A1372">
        <v>4</v>
      </c>
    </row>
    <row r="1373" spans="1:1" x14ac:dyDescent="0.2">
      <c r="A1373">
        <v>4</v>
      </c>
    </row>
    <row r="1374" spans="1:1" hidden="1" x14ac:dyDescent="0.2"/>
    <row r="1375" spans="1:1" x14ac:dyDescent="0.2">
      <c r="A1375">
        <v>2</v>
      </c>
    </row>
    <row r="1376" spans="1:1" x14ac:dyDescent="0.2">
      <c r="A1376">
        <v>4</v>
      </c>
    </row>
    <row r="1377" spans="1:1" x14ac:dyDescent="0.2">
      <c r="A1377">
        <v>3</v>
      </c>
    </row>
    <row r="1378" spans="1:1" x14ac:dyDescent="0.2">
      <c r="A1378">
        <v>5</v>
      </c>
    </row>
    <row r="1379" spans="1:1" x14ac:dyDescent="0.2">
      <c r="A1379">
        <v>3</v>
      </c>
    </row>
    <row r="1380" spans="1:1" x14ac:dyDescent="0.2">
      <c r="A1380">
        <v>1</v>
      </c>
    </row>
    <row r="1381" spans="1:1" hidden="1" x14ac:dyDescent="0.2">
      <c r="A1381" t="s">
        <v>18</v>
      </c>
    </row>
    <row r="1382" spans="1:1" x14ac:dyDescent="0.2">
      <c r="A1382">
        <v>3</v>
      </c>
    </row>
    <row r="1383" spans="1:1" hidden="1" x14ac:dyDescent="0.2"/>
    <row r="1384" spans="1:1" x14ac:dyDescent="0.2">
      <c r="A1384">
        <v>4</v>
      </c>
    </row>
    <row r="1385" spans="1:1" x14ac:dyDescent="0.2">
      <c r="A1385">
        <v>5</v>
      </c>
    </row>
    <row r="1386" spans="1:1" x14ac:dyDescent="0.2">
      <c r="A1386">
        <v>1</v>
      </c>
    </row>
    <row r="1387" spans="1:1" x14ac:dyDescent="0.2">
      <c r="A1387">
        <v>1</v>
      </c>
    </row>
    <row r="1388" spans="1:1" x14ac:dyDescent="0.2">
      <c r="A1388">
        <v>5</v>
      </c>
    </row>
    <row r="1389" spans="1:1" x14ac:dyDescent="0.2">
      <c r="A1389">
        <v>4</v>
      </c>
    </row>
    <row r="1390" spans="1:1" x14ac:dyDescent="0.2">
      <c r="A1390">
        <v>4</v>
      </c>
    </row>
    <row r="1391" spans="1:1" x14ac:dyDescent="0.2">
      <c r="A1391">
        <v>5</v>
      </c>
    </row>
    <row r="1392" spans="1:1" x14ac:dyDescent="0.2">
      <c r="A1392">
        <v>5</v>
      </c>
    </row>
    <row r="1393" spans="1:1" x14ac:dyDescent="0.2">
      <c r="A1393">
        <v>2</v>
      </c>
    </row>
    <row r="1394" spans="1:1" x14ac:dyDescent="0.2">
      <c r="A1394">
        <v>2</v>
      </c>
    </row>
    <row r="1395" spans="1:1" x14ac:dyDescent="0.2">
      <c r="A1395">
        <v>3</v>
      </c>
    </row>
    <row r="1396" spans="1:1" x14ac:dyDescent="0.2">
      <c r="A1396">
        <v>2</v>
      </c>
    </row>
    <row r="1397" spans="1:1" x14ac:dyDescent="0.2">
      <c r="A1397">
        <v>2</v>
      </c>
    </row>
    <row r="1398" spans="1:1" x14ac:dyDescent="0.2">
      <c r="A1398">
        <v>2</v>
      </c>
    </row>
    <row r="1399" spans="1:1" x14ac:dyDescent="0.2">
      <c r="A1399">
        <v>1</v>
      </c>
    </row>
    <row r="1400" spans="1:1" hidden="1" x14ac:dyDescent="0.2">
      <c r="A1400" t="s">
        <v>18</v>
      </c>
    </row>
    <row r="1401" spans="1:1" x14ac:dyDescent="0.2">
      <c r="A1401">
        <v>1</v>
      </c>
    </row>
    <row r="1402" spans="1:1" x14ac:dyDescent="0.2">
      <c r="A1402">
        <v>5</v>
      </c>
    </row>
    <row r="1403" spans="1:1" hidden="1" x14ac:dyDescent="0.2">
      <c r="A1403" t="s">
        <v>21</v>
      </c>
    </row>
    <row r="1404" spans="1:1" x14ac:dyDescent="0.2">
      <c r="A1404">
        <v>2</v>
      </c>
    </row>
    <row r="1405" spans="1:1" x14ac:dyDescent="0.2">
      <c r="A1405">
        <v>1</v>
      </c>
    </row>
    <row r="1406" spans="1:1" x14ac:dyDescent="0.2">
      <c r="A1406">
        <v>2</v>
      </c>
    </row>
    <row r="1407" spans="1:1" x14ac:dyDescent="0.2">
      <c r="A1407">
        <v>2</v>
      </c>
    </row>
    <row r="1408" spans="1:1" x14ac:dyDescent="0.2">
      <c r="A1408">
        <v>5</v>
      </c>
    </row>
    <row r="1409" spans="1:1" x14ac:dyDescent="0.2">
      <c r="A1409">
        <v>5</v>
      </c>
    </row>
    <row r="1410" spans="1:1" x14ac:dyDescent="0.2">
      <c r="A1410">
        <v>3</v>
      </c>
    </row>
    <row r="1411" spans="1:1" x14ac:dyDescent="0.2">
      <c r="A1411">
        <v>2</v>
      </c>
    </row>
    <row r="1412" spans="1:1" x14ac:dyDescent="0.2">
      <c r="A1412">
        <v>5</v>
      </c>
    </row>
    <row r="1413" spans="1:1" x14ac:dyDescent="0.2">
      <c r="A1413">
        <v>5</v>
      </c>
    </row>
    <row r="1414" spans="1:1" x14ac:dyDescent="0.2">
      <c r="A1414">
        <v>4</v>
      </c>
    </row>
    <row r="1415" spans="1:1" x14ac:dyDescent="0.2">
      <c r="A1415">
        <v>4</v>
      </c>
    </row>
    <row r="1416" spans="1:1" x14ac:dyDescent="0.2">
      <c r="A1416">
        <v>2</v>
      </c>
    </row>
    <row r="1417" spans="1:1" x14ac:dyDescent="0.2">
      <c r="A1417">
        <v>4</v>
      </c>
    </row>
    <row r="1418" spans="1:1" x14ac:dyDescent="0.2">
      <c r="A1418">
        <v>4</v>
      </c>
    </row>
    <row r="1419" spans="1:1" x14ac:dyDescent="0.2">
      <c r="A1419">
        <v>1</v>
      </c>
    </row>
    <row r="1420" spans="1:1" hidden="1" x14ac:dyDescent="0.2">
      <c r="A1420" t="s">
        <v>18</v>
      </c>
    </row>
    <row r="1421" spans="1:1" x14ac:dyDescent="0.2">
      <c r="A1421">
        <v>2</v>
      </c>
    </row>
    <row r="1422" spans="1:1" x14ac:dyDescent="0.2">
      <c r="A1422">
        <v>1</v>
      </c>
    </row>
    <row r="1423" spans="1:1" x14ac:dyDescent="0.2">
      <c r="A1423">
        <v>1</v>
      </c>
    </row>
    <row r="1424" spans="1:1" x14ac:dyDescent="0.2">
      <c r="A1424">
        <v>4</v>
      </c>
    </row>
    <row r="1425" spans="1:1" x14ac:dyDescent="0.2">
      <c r="A1425">
        <v>5</v>
      </c>
    </row>
    <row r="1426" spans="1:1" x14ac:dyDescent="0.2">
      <c r="A1426">
        <v>1</v>
      </c>
    </row>
    <row r="1427" spans="1:1" x14ac:dyDescent="0.2">
      <c r="A1427">
        <v>3</v>
      </c>
    </row>
    <row r="1428" spans="1:1" x14ac:dyDescent="0.2">
      <c r="A1428">
        <v>1</v>
      </c>
    </row>
    <row r="1429" spans="1:1" x14ac:dyDescent="0.2">
      <c r="A1429">
        <v>3</v>
      </c>
    </row>
    <row r="1430" spans="1:1" x14ac:dyDescent="0.2">
      <c r="A1430">
        <v>5</v>
      </c>
    </row>
    <row r="1431" spans="1:1" x14ac:dyDescent="0.2">
      <c r="A1431">
        <v>2</v>
      </c>
    </row>
    <row r="1432" spans="1:1" x14ac:dyDescent="0.2">
      <c r="A1432">
        <v>5</v>
      </c>
    </row>
    <row r="1433" spans="1:1" hidden="1" x14ac:dyDescent="0.2">
      <c r="A1433" t="s">
        <v>18</v>
      </c>
    </row>
    <row r="1434" spans="1:1" x14ac:dyDescent="0.2">
      <c r="A1434">
        <v>1</v>
      </c>
    </row>
    <row r="1435" spans="1:1" x14ac:dyDescent="0.2">
      <c r="A1435">
        <v>4</v>
      </c>
    </row>
    <row r="1436" spans="1:1" x14ac:dyDescent="0.2">
      <c r="A1436">
        <v>4</v>
      </c>
    </row>
    <row r="1437" spans="1:1" x14ac:dyDescent="0.2">
      <c r="A1437">
        <v>5</v>
      </c>
    </row>
    <row r="1438" spans="1:1" x14ac:dyDescent="0.2">
      <c r="A1438">
        <v>4</v>
      </c>
    </row>
    <row r="1439" spans="1:1" x14ac:dyDescent="0.2">
      <c r="A1439">
        <v>5</v>
      </c>
    </row>
    <row r="1440" spans="1:1" x14ac:dyDescent="0.2">
      <c r="A1440">
        <v>2</v>
      </c>
    </row>
    <row r="1441" spans="1:1" x14ac:dyDescent="0.2">
      <c r="A1441">
        <v>1</v>
      </c>
    </row>
    <row r="1442" spans="1:1" x14ac:dyDescent="0.2">
      <c r="A1442">
        <v>1</v>
      </c>
    </row>
    <row r="1443" spans="1:1" x14ac:dyDescent="0.2">
      <c r="A1443">
        <v>3</v>
      </c>
    </row>
    <row r="1444" spans="1:1" x14ac:dyDescent="0.2">
      <c r="A1444">
        <v>4</v>
      </c>
    </row>
    <row r="1445" spans="1:1" x14ac:dyDescent="0.2">
      <c r="A1445">
        <v>4</v>
      </c>
    </row>
    <row r="1446" spans="1:1" x14ac:dyDescent="0.2">
      <c r="A1446">
        <v>3</v>
      </c>
    </row>
    <row r="1447" spans="1:1" x14ac:dyDescent="0.2">
      <c r="A1447">
        <v>5</v>
      </c>
    </row>
    <row r="1448" spans="1:1" x14ac:dyDescent="0.2">
      <c r="A1448">
        <v>4</v>
      </c>
    </row>
    <row r="1449" spans="1:1" x14ac:dyDescent="0.2">
      <c r="A1449">
        <v>5</v>
      </c>
    </row>
    <row r="1450" spans="1:1" x14ac:dyDescent="0.2">
      <c r="A1450">
        <v>1</v>
      </c>
    </row>
    <row r="1451" spans="1:1" x14ac:dyDescent="0.2">
      <c r="A1451">
        <v>2</v>
      </c>
    </row>
    <row r="1452" spans="1:1" x14ac:dyDescent="0.2">
      <c r="A1452">
        <v>2</v>
      </c>
    </row>
    <row r="1453" spans="1:1" x14ac:dyDescent="0.2">
      <c r="A1453">
        <v>5</v>
      </c>
    </row>
    <row r="1454" spans="1:1" x14ac:dyDescent="0.2">
      <c r="A1454">
        <v>2</v>
      </c>
    </row>
    <row r="1455" spans="1:1" x14ac:dyDescent="0.2">
      <c r="A1455">
        <v>4</v>
      </c>
    </row>
    <row r="1456" spans="1:1" x14ac:dyDescent="0.2">
      <c r="A1456">
        <v>2</v>
      </c>
    </row>
    <row r="1457" spans="1:1" x14ac:dyDescent="0.2">
      <c r="A1457">
        <v>4</v>
      </c>
    </row>
    <row r="1458" spans="1:1" x14ac:dyDescent="0.2">
      <c r="A1458">
        <v>5</v>
      </c>
    </row>
    <row r="1459" spans="1:1" x14ac:dyDescent="0.2">
      <c r="A1459">
        <v>5</v>
      </c>
    </row>
    <row r="1460" spans="1:1" x14ac:dyDescent="0.2">
      <c r="A1460">
        <v>2</v>
      </c>
    </row>
    <row r="1461" spans="1:1" x14ac:dyDescent="0.2">
      <c r="A1461">
        <v>5</v>
      </c>
    </row>
    <row r="1462" spans="1:1" x14ac:dyDescent="0.2">
      <c r="A1462">
        <v>1</v>
      </c>
    </row>
    <row r="1463" spans="1:1" x14ac:dyDescent="0.2">
      <c r="A1463">
        <v>1</v>
      </c>
    </row>
    <row r="1464" spans="1:1" x14ac:dyDescent="0.2">
      <c r="A1464">
        <v>3</v>
      </c>
    </row>
    <row r="1465" spans="1:1" x14ac:dyDescent="0.2">
      <c r="A1465">
        <v>2</v>
      </c>
    </row>
    <row r="1466" spans="1:1" x14ac:dyDescent="0.2">
      <c r="A1466">
        <v>3</v>
      </c>
    </row>
    <row r="1467" spans="1:1" x14ac:dyDescent="0.2">
      <c r="A1467">
        <v>1</v>
      </c>
    </row>
    <row r="1468" spans="1:1" x14ac:dyDescent="0.2">
      <c r="A1468">
        <v>3</v>
      </c>
    </row>
    <row r="1469" spans="1:1" x14ac:dyDescent="0.2">
      <c r="A1469">
        <v>1</v>
      </c>
    </row>
    <row r="1470" spans="1:1" x14ac:dyDescent="0.2">
      <c r="A1470">
        <v>3</v>
      </c>
    </row>
    <row r="1471" spans="1:1" x14ac:dyDescent="0.2">
      <c r="A1471">
        <v>3</v>
      </c>
    </row>
    <row r="1472" spans="1:1" x14ac:dyDescent="0.2">
      <c r="A1472">
        <v>1</v>
      </c>
    </row>
    <row r="1473" spans="1:1" x14ac:dyDescent="0.2">
      <c r="A1473">
        <v>1</v>
      </c>
    </row>
    <row r="1474" spans="1:1" x14ac:dyDescent="0.2">
      <c r="A1474">
        <v>3</v>
      </c>
    </row>
    <row r="1475" spans="1:1" x14ac:dyDescent="0.2">
      <c r="A1475">
        <v>1</v>
      </c>
    </row>
    <row r="1476" spans="1:1" x14ac:dyDescent="0.2">
      <c r="A1476">
        <v>5</v>
      </c>
    </row>
    <row r="1477" spans="1:1" x14ac:dyDescent="0.2">
      <c r="A1477">
        <v>2</v>
      </c>
    </row>
    <row r="1478" spans="1:1" x14ac:dyDescent="0.2">
      <c r="A1478">
        <v>2</v>
      </c>
    </row>
    <row r="1479" spans="1:1" x14ac:dyDescent="0.2">
      <c r="A1479">
        <v>5</v>
      </c>
    </row>
    <row r="1480" spans="1:1" x14ac:dyDescent="0.2">
      <c r="A1480">
        <v>5</v>
      </c>
    </row>
    <row r="1481" spans="1:1" x14ac:dyDescent="0.2">
      <c r="A1481">
        <v>2</v>
      </c>
    </row>
    <row r="1482" spans="1:1" x14ac:dyDescent="0.2">
      <c r="A1482">
        <v>1</v>
      </c>
    </row>
    <row r="1483" spans="1:1" x14ac:dyDescent="0.2">
      <c r="A1483">
        <v>4</v>
      </c>
    </row>
    <row r="1484" spans="1:1" x14ac:dyDescent="0.2">
      <c r="A1484">
        <v>1</v>
      </c>
    </row>
    <row r="1485" spans="1:1" x14ac:dyDescent="0.2">
      <c r="A1485">
        <v>4</v>
      </c>
    </row>
    <row r="1486" spans="1:1" x14ac:dyDescent="0.2">
      <c r="A1486">
        <v>1</v>
      </c>
    </row>
    <row r="1487" spans="1:1" x14ac:dyDescent="0.2">
      <c r="A1487">
        <v>3</v>
      </c>
    </row>
    <row r="1488" spans="1:1" x14ac:dyDescent="0.2">
      <c r="A1488">
        <v>2</v>
      </c>
    </row>
    <row r="1489" spans="1:1" x14ac:dyDescent="0.2">
      <c r="A1489">
        <v>3</v>
      </c>
    </row>
    <row r="1490" spans="1:1" x14ac:dyDescent="0.2">
      <c r="A1490">
        <v>1</v>
      </c>
    </row>
    <row r="1491" spans="1:1" x14ac:dyDescent="0.2">
      <c r="A1491">
        <v>3</v>
      </c>
    </row>
    <row r="1492" spans="1:1" x14ac:dyDescent="0.2">
      <c r="A1492">
        <v>3</v>
      </c>
    </row>
    <row r="1493" spans="1:1" x14ac:dyDescent="0.2">
      <c r="A1493">
        <v>2</v>
      </c>
    </row>
    <row r="1494" spans="1:1" x14ac:dyDescent="0.2">
      <c r="A1494">
        <v>1</v>
      </c>
    </row>
    <row r="1495" spans="1:1" x14ac:dyDescent="0.2">
      <c r="A1495">
        <v>3</v>
      </c>
    </row>
    <row r="1496" spans="1:1" x14ac:dyDescent="0.2">
      <c r="A1496">
        <v>3</v>
      </c>
    </row>
    <row r="1497" spans="1:1" x14ac:dyDescent="0.2">
      <c r="A1497">
        <v>4</v>
      </c>
    </row>
    <row r="1498" spans="1:1" x14ac:dyDescent="0.2">
      <c r="A1498">
        <v>5</v>
      </c>
    </row>
    <row r="1499" spans="1:1" x14ac:dyDescent="0.2">
      <c r="A1499">
        <v>4</v>
      </c>
    </row>
    <row r="1500" spans="1:1" x14ac:dyDescent="0.2">
      <c r="A1500">
        <v>3</v>
      </c>
    </row>
    <row r="1501" spans="1:1" hidden="1" x14ac:dyDescent="0.2"/>
    <row r="1502" spans="1:1" x14ac:dyDescent="0.2">
      <c r="A1502">
        <v>5</v>
      </c>
    </row>
    <row r="1503" spans="1:1" x14ac:dyDescent="0.2">
      <c r="A1503">
        <v>4</v>
      </c>
    </row>
    <row r="1504" spans="1:1" x14ac:dyDescent="0.2">
      <c r="A1504">
        <v>3</v>
      </c>
    </row>
    <row r="1505" spans="1:1" x14ac:dyDescent="0.2">
      <c r="A1505">
        <v>5</v>
      </c>
    </row>
    <row r="1506" spans="1:1" x14ac:dyDescent="0.2">
      <c r="A1506">
        <v>1</v>
      </c>
    </row>
    <row r="1507" spans="1:1" x14ac:dyDescent="0.2">
      <c r="A1507">
        <v>5</v>
      </c>
    </row>
    <row r="1508" spans="1:1" x14ac:dyDescent="0.2">
      <c r="A1508">
        <v>5</v>
      </c>
    </row>
    <row r="1509" spans="1:1" x14ac:dyDescent="0.2">
      <c r="A1509">
        <v>2</v>
      </c>
    </row>
    <row r="1510" spans="1:1" x14ac:dyDescent="0.2">
      <c r="A1510">
        <v>2</v>
      </c>
    </row>
    <row r="1511" spans="1:1" x14ac:dyDescent="0.2">
      <c r="A1511">
        <v>2</v>
      </c>
    </row>
    <row r="1512" spans="1:1" x14ac:dyDescent="0.2">
      <c r="A1512">
        <v>5</v>
      </c>
    </row>
    <row r="1513" spans="1:1" x14ac:dyDescent="0.2">
      <c r="A1513">
        <v>4</v>
      </c>
    </row>
    <row r="1514" spans="1:1" x14ac:dyDescent="0.2">
      <c r="A1514">
        <v>4</v>
      </c>
    </row>
    <row r="1515" spans="1:1" x14ac:dyDescent="0.2">
      <c r="A1515">
        <v>3</v>
      </c>
    </row>
    <row r="1516" spans="1:1" x14ac:dyDescent="0.2">
      <c r="A1516">
        <v>5</v>
      </c>
    </row>
    <row r="1517" spans="1:1" x14ac:dyDescent="0.2">
      <c r="A1517">
        <v>4</v>
      </c>
    </row>
    <row r="1518" spans="1:1" hidden="1" x14ac:dyDescent="0.2">
      <c r="A1518" t="s">
        <v>21</v>
      </c>
    </row>
    <row r="1519" spans="1:1" x14ac:dyDescent="0.2">
      <c r="A1519">
        <v>5</v>
      </c>
    </row>
    <row r="1520" spans="1:1" x14ac:dyDescent="0.2">
      <c r="A1520">
        <v>4</v>
      </c>
    </row>
    <row r="1521" spans="1:1" x14ac:dyDescent="0.2">
      <c r="A1521">
        <v>1</v>
      </c>
    </row>
    <row r="1522" spans="1:1" x14ac:dyDescent="0.2">
      <c r="A1522">
        <v>3</v>
      </c>
    </row>
    <row r="1523" spans="1:1" x14ac:dyDescent="0.2">
      <c r="A1523">
        <v>2</v>
      </c>
    </row>
    <row r="1524" spans="1:1" x14ac:dyDescent="0.2">
      <c r="A1524">
        <v>2</v>
      </c>
    </row>
    <row r="1525" spans="1:1" x14ac:dyDescent="0.2">
      <c r="A1525">
        <v>4</v>
      </c>
    </row>
    <row r="1526" spans="1:1" x14ac:dyDescent="0.2">
      <c r="A1526">
        <v>2</v>
      </c>
    </row>
    <row r="1527" spans="1:1" x14ac:dyDescent="0.2">
      <c r="A1527">
        <v>5</v>
      </c>
    </row>
    <row r="1528" spans="1:1" x14ac:dyDescent="0.2">
      <c r="A1528">
        <v>2</v>
      </c>
    </row>
    <row r="1529" spans="1:1" x14ac:dyDescent="0.2">
      <c r="A1529">
        <v>5</v>
      </c>
    </row>
    <row r="1530" spans="1:1" x14ac:dyDescent="0.2">
      <c r="A1530">
        <v>2</v>
      </c>
    </row>
    <row r="1531" spans="1:1" x14ac:dyDescent="0.2">
      <c r="A1531">
        <v>2</v>
      </c>
    </row>
    <row r="1532" spans="1:1" x14ac:dyDescent="0.2">
      <c r="A1532">
        <v>2</v>
      </c>
    </row>
    <row r="1533" spans="1:1" x14ac:dyDescent="0.2">
      <c r="A1533">
        <v>1</v>
      </c>
    </row>
    <row r="1534" spans="1:1" x14ac:dyDescent="0.2">
      <c r="A1534">
        <v>5</v>
      </c>
    </row>
    <row r="1535" spans="1:1" x14ac:dyDescent="0.2">
      <c r="A1535">
        <v>5</v>
      </c>
    </row>
    <row r="1536" spans="1:1" x14ac:dyDescent="0.2">
      <c r="A1536">
        <v>5</v>
      </c>
    </row>
    <row r="1537" spans="1:1" x14ac:dyDescent="0.2">
      <c r="A1537">
        <v>5</v>
      </c>
    </row>
    <row r="1538" spans="1:1" x14ac:dyDescent="0.2">
      <c r="A1538">
        <v>2</v>
      </c>
    </row>
    <row r="1539" spans="1:1" x14ac:dyDescent="0.2">
      <c r="A1539">
        <v>2</v>
      </c>
    </row>
    <row r="1540" spans="1:1" x14ac:dyDescent="0.2">
      <c r="A1540">
        <v>3</v>
      </c>
    </row>
    <row r="1541" spans="1:1" x14ac:dyDescent="0.2">
      <c r="A1541">
        <v>3</v>
      </c>
    </row>
    <row r="1542" spans="1:1" x14ac:dyDescent="0.2">
      <c r="A1542">
        <v>4</v>
      </c>
    </row>
    <row r="1543" spans="1:1" x14ac:dyDescent="0.2">
      <c r="A1543">
        <v>2</v>
      </c>
    </row>
    <row r="1544" spans="1:1" x14ac:dyDescent="0.2">
      <c r="A1544">
        <v>5</v>
      </c>
    </row>
    <row r="1545" spans="1:1" x14ac:dyDescent="0.2">
      <c r="A1545">
        <v>4</v>
      </c>
    </row>
    <row r="1546" spans="1:1" x14ac:dyDescent="0.2">
      <c r="A1546">
        <v>5</v>
      </c>
    </row>
    <row r="1547" spans="1:1" x14ac:dyDescent="0.2">
      <c r="A1547">
        <v>4</v>
      </c>
    </row>
    <row r="1548" spans="1:1" x14ac:dyDescent="0.2">
      <c r="A1548">
        <v>2</v>
      </c>
    </row>
    <row r="1549" spans="1:1" x14ac:dyDescent="0.2">
      <c r="A1549">
        <v>5</v>
      </c>
    </row>
    <row r="1550" spans="1:1" x14ac:dyDescent="0.2">
      <c r="A1550">
        <v>5</v>
      </c>
    </row>
    <row r="1551" spans="1:1" x14ac:dyDescent="0.2">
      <c r="A1551">
        <v>2</v>
      </c>
    </row>
    <row r="1552" spans="1:1" x14ac:dyDescent="0.2">
      <c r="A1552">
        <v>1</v>
      </c>
    </row>
    <row r="1553" spans="1:1" x14ac:dyDescent="0.2">
      <c r="A1553">
        <v>5</v>
      </c>
    </row>
    <row r="1554" spans="1:1" x14ac:dyDescent="0.2">
      <c r="A1554">
        <v>2</v>
      </c>
    </row>
    <row r="1555" spans="1:1" x14ac:dyDescent="0.2">
      <c r="A1555">
        <v>1</v>
      </c>
    </row>
    <row r="1556" spans="1:1" x14ac:dyDescent="0.2">
      <c r="A1556">
        <v>1</v>
      </c>
    </row>
    <row r="1557" spans="1:1" x14ac:dyDescent="0.2">
      <c r="A1557">
        <v>3</v>
      </c>
    </row>
    <row r="1558" spans="1:1" x14ac:dyDescent="0.2">
      <c r="A1558">
        <v>5</v>
      </c>
    </row>
    <row r="1559" spans="1:1" x14ac:dyDescent="0.2">
      <c r="A1559">
        <v>1</v>
      </c>
    </row>
    <row r="1560" spans="1:1" x14ac:dyDescent="0.2">
      <c r="A1560">
        <v>5</v>
      </c>
    </row>
    <row r="1561" spans="1:1" x14ac:dyDescent="0.2">
      <c r="A1561">
        <v>2</v>
      </c>
    </row>
    <row r="1562" spans="1:1" x14ac:dyDescent="0.2">
      <c r="A1562">
        <v>2</v>
      </c>
    </row>
    <row r="1563" spans="1:1" x14ac:dyDescent="0.2">
      <c r="A1563">
        <v>3</v>
      </c>
    </row>
    <row r="1564" spans="1:1" x14ac:dyDescent="0.2">
      <c r="A1564">
        <v>2</v>
      </c>
    </row>
    <row r="1565" spans="1:1" x14ac:dyDescent="0.2">
      <c r="A1565">
        <v>5</v>
      </c>
    </row>
    <row r="1566" spans="1:1" x14ac:dyDescent="0.2">
      <c r="A1566">
        <v>4</v>
      </c>
    </row>
    <row r="1567" spans="1:1" x14ac:dyDescent="0.2">
      <c r="A1567">
        <v>2</v>
      </c>
    </row>
    <row r="1568" spans="1:1" x14ac:dyDescent="0.2">
      <c r="A1568">
        <v>5</v>
      </c>
    </row>
    <row r="1569" spans="1:1" x14ac:dyDescent="0.2">
      <c r="A1569">
        <v>5</v>
      </c>
    </row>
    <row r="1570" spans="1:1" x14ac:dyDescent="0.2">
      <c r="A1570">
        <v>5</v>
      </c>
    </row>
    <row r="1571" spans="1:1" x14ac:dyDescent="0.2">
      <c r="A1571">
        <v>2</v>
      </c>
    </row>
    <row r="1572" spans="1:1" x14ac:dyDescent="0.2">
      <c r="A1572">
        <v>5</v>
      </c>
    </row>
    <row r="1573" spans="1:1" x14ac:dyDescent="0.2">
      <c r="A1573">
        <v>5</v>
      </c>
    </row>
    <row r="1574" spans="1:1" x14ac:dyDescent="0.2">
      <c r="A1574">
        <v>5</v>
      </c>
    </row>
    <row r="1575" spans="1:1" x14ac:dyDescent="0.2">
      <c r="A1575">
        <v>2</v>
      </c>
    </row>
    <row r="1576" spans="1:1" x14ac:dyDescent="0.2">
      <c r="A1576">
        <v>5</v>
      </c>
    </row>
    <row r="1577" spans="1:1" x14ac:dyDescent="0.2">
      <c r="A1577">
        <v>1</v>
      </c>
    </row>
    <row r="1578" spans="1:1" x14ac:dyDescent="0.2">
      <c r="A1578">
        <v>4</v>
      </c>
    </row>
    <row r="1579" spans="1:1" x14ac:dyDescent="0.2">
      <c r="A1579">
        <v>5</v>
      </c>
    </row>
    <row r="1580" spans="1:1" x14ac:dyDescent="0.2">
      <c r="A1580">
        <v>2</v>
      </c>
    </row>
    <row r="1581" spans="1:1" x14ac:dyDescent="0.2">
      <c r="A1581">
        <v>3</v>
      </c>
    </row>
    <row r="1582" spans="1:1" x14ac:dyDescent="0.2">
      <c r="A1582">
        <v>2</v>
      </c>
    </row>
    <row r="1583" spans="1:1" x14ac:dyDescent="0.2">
      <c r="A1583">
        <v>3</v>
      </c>
    </row>
    <row r="1584" spans="1:1" x14ac:dyDescent="0.2">
      <c r="A1584">
        <v>2</v>
      </c>
    </row>
    <row r="1585" spans="1:1" x14ac:dyDescent="0.2">
      <c r="A1585">
        <v>1</v>
      </c>
    </row>
    <row r="1586" spans="1:1" x14ac:dyDescent="0.2">
      <c r="A1586">
        <v>5</v>
      </c>
    </row>
    <row r="1587" spans="1:1" x14ac:dyDescent="0.2">
      <c r="A1587">
        <v>5</v>
      </c>
    </row>
    <row r="1588" spans="1:1" x14ac:dyDescent="0.2">
      <c r="A1588">
        <v>2</v>
      </c>
    </row>
    <row r="1589" spans="1:1" x14ac:dyDescent="0.2">
      <c r="A1589">
        <v>5</v>
      </c>
    </row>
    <row r="1590" spans="1:1" x14ac:dyDescent="0.2">
      <c r="A1590">
        <v>2</v>
      </c>
    </row>
    <row r="1591" spans="1:1" x14ac:dyDescent="0.2">
      <c r="A1591">
        <v>5</v>
      </c>
    </row>
    <row r="1592" spans="1:1" x14ac:dyDescent="0.2">
      <c r="A1592">
        <v>1</v>
      </c>
    </row>
    <row r="1593" spans="1:1" x14ac:dyDescent="0.2">
      <c r="A1593">
        <v>5</v>
      </c>
    </row>
    <row r="1594" spans="1:1" x14ac:dyDescent="0.2">
      <c r="A1594">
        <v>1</v>
      </c>
    </row>
    <row r="1595" spans="1:1" x14ac:dyDescent="0.2">
      <c r="A1595">
        <v>2</v>
      </c>
    </row>
    <row r="1596" spans="1:1" x14ac:dyDescent="0.2">
      <c r="A1596">
        <v>1</v>
      </c>
    </row>
    <row r="1597" spans="1:1" x14ac:dyDescent="0.2">
      <c r="A1597">
        <v>2</v>
      </c>
    </row>
    <row r="1598" spans="1:1" x14ac:dyDescent="0.2">
      <c r="A1598">
        <v>5</v>
      </c>
    </row>
    <row r="1599" spans="1:1" x14ac:dyDescent="0.2">
      <c r="A1599">
        <v>4</v>
      </c>
    </row>
    <row r="1600" spans="1:1" x14ac:dyDescent="0.2">
      <c r="A1600">
        <v>1</v>
      </c>
    </row>
    <row r="1601" spans="1:1" x14ac:dyDescent="0.2">
      <c r="A1601">
        <v>1</v>
      </c>
    </row>
    <row r="1602" spans="1:1" x14ac:dyDescent="0.2">
      <c r="A1602">
        <v>3</v>
      </c>
    </row>
    <row r="1603" spans="1:1" x14ac:dyDescent="0.2">
      <c r="A1603">
        <v>1</v>
      </c>
    </row>
    <row r="1604" spans="1:1" x14ac:dyDescent="0.2">
      <c r="A1604">
        <v>5</v>
      </c>
    </row>
    <row r="1605" spans="1:1" x14ac:dyDescent="0.2">
      <c r="A1605">
        <v>1</v>
      </c>
    </row>
    <row r="1606" spans="1:1" x14ac:dyDescent="0.2">
      <c r="A1606">
        <v>4</v>
      </c>
    </row>
    <row r="1607" spans="1:1" x14ac:dyDescent="0.2">
      <c r="A1607">
        <v>4</v>
      </c>
    </row>
    <row r="1608" spans="1:1" x14ac:dyDescent="0.2">
      <c r="A1608">
        <v>1</v>
      </c>
    </row>
    <row r="1609" spans="1:1" x14ac:dyDescent="0.2">
      <c r="A1609">
        <v>1</v>
      </c>
    </row>
    <row r="1610" spans="1:1" x14ac:dyDescent="0.2">
      <c r="A1610">
        <v>2</v>
      </c>
    </row>
    <row r="1611" spans="1:1" x14ac:dyDescent="0.2">
      <c r="A1611">
        <v>2</v>
      </c>
    </row>
    <row r="1612" spans="1:1" x14ac:dyDescent="0.2">
      <c r="A1612">
        <v>5</v>
      </c>
    </row>
    <row r="1613" spans="1:1" x14ac:dyDescent="0.2">
      <c r="A1613">
        <v>1</v>
      </c>
    </row>
    <row r="1614" spans="1:1" x14ac:dyDescent="0.2">
      <c r="A1614">
        <v>1</v>
      </c>
    </row>
    <row r="1615" spans="1:1" hidden="1" x14ac:dyDescent="0.2">
      <c r="A1615" t="s">
        <v>18</v>
      </c>
    </row>
    <row r="1616" spans="1:1" x14ac:dyDescent="0.2">
      <c r="A1616">
        <v>2</v>
      </c>
    </row>
    <row r="1617" spans="1:1" x14ac:dyDescent="0.2">
      <c r="A1617">
        <v>5</v>
      </c>
    </row>
    <row r="1618" spans="1:1" x14ac:dyDescent="0.2">
      <c r="A1618">
        <v>2</v>
      </c>
    </row>
    <row r="1619" spans="1:1" x14ac:dyDescent="0.2">
      <c r="A1619">
        <v>5</v>
      </c>
    </row>
    <row r="1620" spans="1:1" x14ac:dyDescent="0.2">
      <c r="A1620">
        <v>4</v>
      </c>
    </row>
    <row r="1621" spans="1:1" x14ac:dyDescent="0.2">
      <c r="A1621">
        <v>2</v>
      </c>
    </row>
    <row r="1622" spans="1:1" x14ac:dyDescent="0.2">
      <c r="A1622">
        <v>3</v>
      </c>
    </row>
    <row r="1623" spans="1:1" x14ac:dyDescent="0.2">
      <c r="A1623">
        <v>3</v>
      </c>
    </row>
    <row r="1624" spans="1:1" x14ac:dyDescent="0.2">
      <c r="A1624">
        <v>5</v>
      </c>
    </row>
    <row r="1625" spans="1:1" x14ac:dyDescent="0.2">
      <c r="A1625">
        <v>1</v>
      </c>
    </row>
    <row r="1626" spans="1:1" x14ac:dyDescent="0.2">
      <c r="A1626">
        <v>1</v>
      </c>
    </row>
    <row r="1627" spans="1:1" x14ac:dyDescent="0.2">
      <c r="A1627">
        <v>3</v>
      </c>
    </row>
    <row r="1628" spans="1:1" x14ac:dyDescent="0.2">
      <c r="A1628">
        <v>3</v>
      </c>
    </row>
    <row r="1629" spans="1:1" x14ac:dyDescent="0.2">
      <c r="A1629">
        <v>5</v>
      </c>
    </row>
    <row r="1630" spans="1:1" x14ac:dyDescent="0.2">
      <c r="A1630">
        <v>5</v>
      </c>
    </row>
    <row r="1631" spans="1:1" x14ac:dyDescent="0.2">
      <c r="A1631">
        <v>1</v>
      </c>
    </row>
    <row r="1632" spans="1:1" x14ac:dyDescent="0.2">
      <c r="A1632">
        <v>1</v>
      </c>
    </row>
    <row r="1633" spans="1:1" x14ac:dyDescent="0.2">
      <c r="A1633">
        <v>4</v>
      </c>
    </row>
    <row r="1634" spans="1:1" x14ac:dyDescent="0.2">
      <c r="A1634">
        <v>3</v>
      </c>
    </row>
    <row r="1635" spans="1:1" x14ac:dyDescent="0.2">
      <c r="A1635">
        <v>2</v>
      </c>
    </row>
    <row r="1636" spans="1:1" x14ac:dyDescent="0.2">
      <c r="A1636">
        <v>5</v>
      </c>
    </row>
    <row r="1637" spans="1:1" x14ac:dyDescent="0.2">
      <c r="A1637">
        <v>2</v>
      </c>
    </row>
    <row r="1638" spans="1:1" x14ac:dyDescent="0.2">
      <c r="A1638">
        <v>3</v>
      </c>
    </row>
    <row r="1639" spans="1:1" x14ac:dyDescent="0.2">
      <c r="A1639">
        <v>3</v>
      </c>
    </row>
    <row r="1640" spans="1:1" x14ac:dyDescent="0.2">
      <c r="A1640">
        <v>5</v>
      </c>
    </row>
    <row r="1641" spans="1:1" x14ac:dyDescent="0.2">
      <c r="A1641">
        <v>3</v>
      </c>
    </row>
    <row r="1642" spans="1:1" x14ac:dyDescent="0.2">
      <c r="A1642">
        <v>2</v>
      </c>
    </row>
    <row r="1643" spans="1:1" x14ac:dyDescent="0.2">
      <c r="A1643">
        <v>5</v>
      </c>
    </row>
    <row r="1644" spans="1:1" x14ac:dyDescent="0.2">
      <c r="A1644">
        <v>5</v>
      </c>
    </row>
    <row r="1645" spans="1:1" x14ac:dyDescent="0.2">
      <c r="A1645">
        <v>2</v>
      </c>
    </row>
    <row r="1646" spans="1:1" hidden="1" x14ac:dyDescent="0.2">
      <c r="A1646" t="s">
        <v>18</v>
      </c>
    </row>
    <row r="1647" spans="1:1" x14ac:dyDescent="0.2">
      <c r="A1647">
        <v>4</v>
      </c>
    </row>
    <row r="1648" spans="1:1" x14ac:dyDescent="0.2">
      <c r="A1648">
        <v>4</v>
      </c>
    </row>
    <row r="1649" spans="1:1" x14ac:dyDescent="0.2">
      <c r="A1649">
        <v>4</v>
      </c>
    </row>
    <row r="1650" spans="1:1" x14ac:dyDescent="0.2">
      <c r="A1650">
        <v>4</v>
      </c>
    </row>
    <row r="1651" spans="1:1" x14ac:dyDescent="0.2">
      <c r="A1651">
        <v>1</v>
      </c>
    </row>
    <row r="1652" spans="1:1" x14ac:dyDescent="0.2">
      <c r="A1652">
        <v>3</v>
      </c>
    </row>
    <row r="1653" spans="1:1" x14ac:dyDescent="0.2">
      <c r="A1653">
        <v>1</v>
      </c>
    </row>
    <row r="1654" spans="1:1" x14ac:dyDescent="0.2">
      <c r="A1654">
        <v>5</v>
      </c>
    </row>
    <row r="1655" spans="1:1" x14ac:dyDescent="0.2">
      <c r="A1655">
        <v>5</v>
      </c>
    </row>
    <row r="1656" spans="1:1" x14ac:dyDescent="0.2">
      <c r="A1656">
        <v>5</v>
      </c>
    </row>
    <row r="1657" spans="1:1" x14ac:dyDescent="0.2">
      <c r="A1657">
        <v>5</v>
      </c>
    </row>
    <row r="1658" spans="1:1" x14ac:dyDescent="0.2">
      <c r="A1658">
        <v>2</v>
      </c>
    </row>
    <row r="1659" spans="1:1" x14ac:dyDescent="0.2">
      <c r="A1659">
        <v>1</v>
      </c>
    </row>
    <row r="1660" spans="1:1" x14ac:dyDescent="0.2">
      <c r="A1660">
        <v>1</v>
      </c>
    </row>
    <row r="1661" spans="1:1" x14ac:dyDescent="0.2">
      <c r="A1661">
        <v>2</v>
      </c>
    </row>
    <row r="1662" spans="1:1" x14ac:dyDescent="0.2">
      <c r="A1662">
        <v>4</v>
      </c>
    </row>
    <row r="1663" spans="1:1" x14ac:dyDescent="0.2">
      <c r="A1663">
        <v>2</v>
      </c>
    </row>
    <row r="1664" spans="1:1" x14ac:dyDescent="0.2">
      <c r="A1664">
        <v>1</v>
      </c>
    </row>
    <row r="1665" spans="1:1" x14ac:dyDescent="0.2">
      <c r="A1665">
        <v>5</v>
      </c>
    </row>
    <row r="1666" spans="1:1" x14ac:dyDescent="0.2">
      <c r="A1666">
        <v>5</v>
      </c>
    </row>
    <row r="1667" spans="1:1" x14ac:dyDescent="0.2">
      <c r="A1667">
        <v>3</v>
      </c>
    </row>
    <row r="1668" spans="1:1" x14ac:dyDescent="0.2">
      <c r="A1668">
        <v>4</v>
      </c>
    </row>
    <row r="1669" spans="1:1" x14ac:dyDescent="0.2">
      <c r="A1669">
        <v>4</v>
      </c>
    </row>
    <row r="1670" spans="1:1" x14ac:dyDescent="0.2">
      <c r="A1670">
        <v>5</v>
      </c>
    </row>
    <row r="1671" spans="1:1" x14ac:dyDescent="0.2">
      <c r="A1671">
        <v>1</v>
      </c>
    </row>
    <row r="1672" spans="1:1" hidden="1" x14ac:dyDescent="0.2"/>
    <row r="1673" spans="1:1" x14ac:dyDescent="0.2">
      <c r="A1673">
        <v>4</v>
      </c>
    </row>
    <row r="1674" spans="1:1" hidden="1" x14ac:dyDescent="0.2"/>
    <row r="1675" spans="1:1" x14ac:dyDescent="0.2">
      <c r="A1675">
        <v>5</v>
      </c>
    </row>
    <row r="1676" spans="1:1" x14ac:dyDescent="0.2">
      <c r="A1676">
        <v>3</v>
      </c>
    </row>
    <row r="1677" spans="1:1" x14ac:dyDescent="0.2">
      <c r="A1677">
        <v>2</v>
      </c>
    </row>
    <row r="1678" spans="1:1" x14ac:dyDescent="0.2">
      <c r="A1678">
        <v>1</v>
      </c>
    </row>
    <row r="1679" spans="1:1" x14ac:dyDescent="0.2">
      <c r="A1679">
        <v>1</v>
      </c>
    </row>
    <row r="1680" spans="1:1" x14ac:dyDescent="0.2">
      <c r="A1680">
        <v>2</v>
      </c>
    </row>
    <row r="1681" spans="1:1" x14ac:dyDescent="0.2">
      <c r="A1681">
        <v>2</v>
      </c>
    </row>
    <row r="1682" spans="1:1" x14ac:dyDescent="0.2">
      <c r="A1682">
        <v>3</v>
      </c>
    </row>
    <row r="1683" spans="1:1" x14ac:dyDescent="0.2">
      <c r="A1683">
        <v>2</v>
      </c>
    </row>
    <row r="1684" spans="1:1" x14ac:dyDescent="0.2">
      <c r="A1684">
        <v>1</v>
      </c>
    </row>
    <row r="1685" spans="1:1" x14ac:dyDescent="0.2">
      <c r="A1685">
        <v>5</v>
      </c>
    </row>
    <row r="1686" spans="1:1" x14ac:dyDescent="0.2">
      <c r="A1686">
        <v>2</v>
      </c>
    </row>
    <row r="1687" spans="1:1" x14ac:dyDescent="0.2">
      <c r="A1687">
        <v>5</v>
      </c>
    </row>
    <row r="1688" spans="1:1" x14ac:dyDescent="0.2">
      <c r="A1688">
        <v>3</v>
      </c>
    </row>
    <row r="1689" spans="1:1" x14ac:dyDescent="0.2">
      <c r="A1689">
        <v>5</v>
      </c>
    </row>
    <row r="1690" spans="1:1" x14ac:dyDescent="0.2">
      <c r="A1690">
        <v>1</v>
      </c>
    </row>
    <row r="1691" spans="1:1" x14ac:dyDescent="0.2">
      <c r="A1691">
        <v>2</v>
      </c>
    </row>
    <row r="1692" spans="1:1" x14ac:dyDescent="0.2">
      <c r="A1692">
        <v>2</v>
      </c>
    </row>
    <row r="1693" spans="1:1" x14ac:dyDescent="0.2">
      <c r="A1693">
        <v>4</v>
      </c>
    </row>
    <row r="1694" spans="1:1" x14ac:dyDescent="0.2">
      <c r="A1694">
        <v>1</v>
      </c>
    </row>
    <row r="1695" spans="1:1" x14ac:dyDescent="0.2">
      <c r="A1695">
        <v>4</v>
      </c>
    </row>
    <row r="1696" spans="1:1" x14ac:dyDescent="0.2">
      <c r="A1696">
        <v>2</v>
      </c>
    </row>
    <row r="1697" spans="1:1" x14ac:dyDescent="0.2">
      <c r="A1697">
        <v>2</v>
      </c>
    </row>
    <row r="1698" spans="1:1" x14ac:dyDescent="0.2">
      <c r="A1698">
        <v>2</v>
      </c>
    </row>
    <row r="1699" spans="1:1" x14ac:dyDescent="0.2">
      <c r="A1699">
        <v>3</v>
      </c>
    </row>
    <row r="1700" spans="1:1" x14ac:dyDescent="0.2">
      <c r="A1700">
        <v>5</v>
      </c>
    </row>
    <row r="1701" spans="1:1" x14ac:dyDescent="0.2">
      <c r="A1701">
        <v>1</v>
      </c>
    </row>
    <row r="1702" spans="1:1" x14ac:dyDescent="0.2">
      <c r="A1702">
        <v>1</v>
      </c>
    </row>
    <row r="1703" spans="1:1" x14ac:dyDescent="0.2">
      <c r="A1703">
        <v>2</v>
      </c>
    </row>
    <row r="1704" spans="1:1" x14ac:dyDescent="0.2">
      <c r="A1704">
        <v>5</v>
      </c>
    </row>
    <row r="1705" spans="1:1" x14ac:dyDescent="0.2">
      <c r="A1705">
        <v>4</v>
      </c>
    </row>
    <row r="1706" spans="1:1" x14ac:dyDescent="0.2">
      <c r="A1706">
        <v>5</v>
      </c>
    </row>
    <row r="1707" spans="1:1" x14ac:dyDescent="0.2">
      <c r="A1707">
        <v>5</v>
      </c>
    </row>
    <row r="1708" spans="1:1" x14ac:dyDescent="0.2">
      <c r="A1708">
        <v>1</v>
      </c>
    </row>
    <row r="1709" spans="1:1" x14ac:dyDescent="0.2">
      <c r="A1709">
        <v>4</v>
      </c>
    </row>
    <row r="1710" spans="1:1" x14ac:dyDescent="0.2">
      <c r="A1710">
        <v>3</v>
      </c>
    </row>
    <row r="1711" spans="1:1" x14ac:dyDescent="0.2">
      <c r="A1711">
        <v>2</v>
      </c>
    </row>
    <row r="1712" spans="1:1" x14ac:dyDescent="0.2">
      <c r="A1712">
        <v>1</v>
      </c>
    </row>
    <row r="1713" spans="1:1" x14ac:dyDescent="0.2">
      <c r="A1713">
        <v>5</v>
      </c>
    </row>
    <row r="1714" spans="1:1" x14ac:dyDescent="0.2">
      <c r="A1714">
        <v>4</v>
      </c>
    </row>
    <row r="1715" spans="1:1" x14ac:dyDescent="0.2">
      <c r="A1715">
        <v>4</v>
      </c>
    </row>
    <row r="1716" spans="1:1" x14ac:dyDescent="0.2">
      <c r="A1716">
        <v>1</v>
      </c>
    </row>
    <row r="1717" spans="1:1" x14ac:dyDescent="0.2">
      <c r="A1717">
        <v>2</v>
      </c>
    </row>
    <row r="1718" spans="1:1" hidden="1" x14ac:dyDescent="0.2">
      <c r="A1718" t="s">
        <v>21</v>
      </c>
    </row>
    <row r="1719" spans="1:1" x14ac:dyDescent="0.2">
      <c r="A1719">
        <v>3</v>
      </c>
    </row>
    <row r="1720" spans="1:1" x14ac:dyDescent="0.2">
      <c r="A1720">
        <v>5</v>
      </c>
    </row>
    <row r="1721" spans="1:1" x14ac:dyDescent="0.2">
      <c r="A1721">
        <v>5</v>
      </c>
    </row>
    <row r="1722" spans="1:1" x14ac:dyDescent="0.2">
      <c r="A1722">
        <v>3</v>
      </c>
    </row>
    <row r="1723" spans="1:1" x14ac:dyDescent="0.2">
      <c r="A1723">
        <v>1</v>
      </c>
    </row>
    <row r="1724" spans="1:1" x14ac:dyDescent="0.2">
      <c r="A1724">
        <v>4</v>
      </c>
    </row>
    <row r="1725" spans="1:1" x14ac:dyDescent="0.2">
      <c r="A1725">
        <v>5</v>
      </c>
    </row>
    <row r="1726" spans="1:1" x14ac:dyDescent="0.2">
      <c r="A1726">
        <v>5</v>
      </c>
    </row>
    <row r="1727" spans="1:1" x14ac:dyDescent="0.2">
      <c r="A1727">
        <v>3</v>
      </c>
    </row>
    <row r="1728" spans="1:1" hidden="1" x14ac:dyDescent="0.2"/>
    <row r="1729" spans="1:1" x14ac:dyDescent="0.2">
      <c r="A1729">
        <v>1</v>
      </c>
    </row>
    <row r="1730" spans="1:1" x14ac:dyDescent="0.2">
      <c r="A1730">
        <v>5</v>
      </c>
    </row>
    <row r="1731" spans="1:1" x14ac:dyDescent="0.2">
      <c r="A1731">
        <v>3</v>
      </c>
    </row>
    <row r="1732" spans="1:1" x14ac:dyDescent="0.2">
      <c r="A1732">
        <v>3</v>
      </c>
    </row>
    <row r="1733" spans="1:1" x14ac:dyDescent="0.2">
      <c r="A1733">
        <v>2</v>
      </c>
    </row>
    <row r="1734" spans="1:1" x14ac:dyDescent="0.2">
      <c r="A1734">
        <v>5</v>
      </c>
    </row>
    <row r="1735" spans="1:1" x14ac:dyDescent="0.2">
      <c r="A1735">
        <v>1</v>
      </c>
    </row>
    <row r="1736" spans="1:1" x14ac:dyDescent="0.2">
      <c r="A1736">
        <v>3</v>
      </c>
    </row>
    <row r="1737" spans="1:1" x14ac:dyDescent="0.2">
      <c r="A1737">
        <v>5</v>
      </c>
    </row>
    <row r="1738" spans="1:1" x14ac:dyDescent="0.2">
      <c r="A1738">
        <v>3</v>
      </c>
    </row>
    <row r="1739" spans="1:1" x14ac:dyDescent="0.2">
      <c r="A1739">
        <v>4</v>
      </c>
    </row>
    <row r="1740" spans="1:1" x14ac:dyDescent="0.2">
      <c r="A1740">
        <v>4</v>
      </c>
    </row>
    <row r="1741" spans="1:1" x14ac:dyDescent="0.2">
      <c r="A1741">
        <v>4</v>
      </c>
    </row>
    <row r="1742" spans="1:1" x14ac:dyDescent="0.2">
      <c r="A1742">
        <v>4</v>
      </c>
    </row>
    <row r="1743" spans="1:1" x14ac:dyDescent="0.2">
      <c r="A1743">
        <v>3</v>
      </c>
    </row>
    <row r="1744" spans="1:1" x14ac:dyDescent="0.2">
      <c r="A1744">
        <v>2</v>
      </c>
    </row>
    <row r="1745" spans="1:1" x14ac:dyDescent="0.2">
      <c r="A1745">
        <v>4</v>
      </c>
    </row>
    <row r="1746" spans="1:1" x14ac:dyDescent="0.2">
      <c r="A1746">
        <v>4</v>
      </c>
    </row>
    <row r="1747" spans="1:1" x14ac:dyDescent="0.2">
      <c r="A1747">
        <v>3</v>
      </c>
    </row>
    <row r="1748" spans="1:1" x14ac:dyDescent="0.2">
      <c r="A1748">
        <v>4</v>
      </c>
    </row>
    <row r="1749" spans="1:1" hidden="1" x14ac:dyDescent="0.2">
      <c r="A1749" t="s">
        <v>18</v>
      </c>
    </row>
    <row r="1750" spans="1:1" x14ac:dyDescent="0.2">
      <c r="A1750">
        <v>5</v>
      </c>
    </row>
    <row r="1751" spans="1:1" x14ac:dyDescent="0.2">
      <c r="A1751">
        <v>5</v>
      </c>
    </row>
    <row r="1752" spans="1:1" x14ac:dyDescent="0.2">
      <c r="A1752">
        <v>4</v>
      </c>
    </row>
    <row r="1753" spans="1:1" x14ac:dyDescent="0.2">
      <c r="A1753">
        <v>1</v>
      </c>
    </row>
    <row r="1754" spans="1:1" x14ac:dyDescent="0.2">
      <c r="A1754">
        <v>5</v>
      </c>
    </row>
    <row r="1755" spans="1:1" x14ac:dyDescent="0.2">
      <c r="A1755">
        <v>5</v>
      </c>
    </row>
    <row r="1756" spans="1:1" x14ac:dyDescent="0.2">
      <c r="A1756">
        <v>1</v>
      </c>
    </row>
    <row r="1757" spans="1:1" x14ac:dyDescent="0.2">
      <c r="A1757">
        <v>1</v>
      </c>
    </row>
    <row r="1758" spans="1:1" x14ac:dyDescent="0.2">
      <c r="A1758">
        <v>5</v>
      </c>
    </row>
    <row r="1759" spans="1:1" x14ac:dyDescent="0.2">
      <c r="A1759">
        <v>3</v>
      </c>
    </row>
    <row r="1760" spans="1:1" x14ac:dyDescent="0.2">
      <c r="A1760">
        <v>1</v>
      </c>
    </row>
    <row r="1761" spans="1:1" x14ac:dyDescent="0.2">
      <c r="A1761">
        <v>5</v>
      </c>
    </row>
    <row r="1762" spans="1:1" x14ac:dyDescent="0.2">
      <c r="A1762">
        <v>4</v>
      </c>
    </row>
    <row r="1763" spans="1:1" hidden="1" x14ac:dyDescent="0.2"/>
    <row r="1764" spans="1:1" x14ac:dyDescent="0.2">
      <c r="A1764">
        <v>5</v>
      </c>
    </row>
    <row r="1765" spans="1:1" hidden="1" x14ac:dyDescent="0.2">
      <c r="A1765" t="s">
        <v>21</v>
      </c>
    </row>
    <row r="1766" spans="1:1" x14ac:dyDescent="0.2">
      <c r="A1766">
        <v>3</v>
      </c>
    </row>
    <row r="1767" spans="1:1" x14ac:dyDescent="0.2">
      <c r="A1767">
        <v>4</v>
      </c>
    </row>
    <row r="1768" spans="1:1" x14ac:dyDescent="0.2">
      <c r="A1768">
        <v>4</v>
      </c>
    </row>
    <row r="1769" spans="1:1" x14ac:dyDescent="0.2">
      <c r="A1769">
        <v>4</v>
      </c>
    </row>
    <row r="1770" spans="1:1" x14ac:dyDescent="0.2">
      <c r="A1770">
        <v>4</v>
      </c>
    </row>
    <row r="1771" spans="1:1" x14ac:dyDescent="0.2">
      <c r="A1771">
        <v>3</v>
      </c>
    </row>
    <row r="1772" spans="1:1" x14ac:dyDescent="0.2">
      <c r="A1772">
        <v>1</v>
      </c>
    </row>
    <row r="1773" spans="1:1" hidden="1" x14ac:dyDescent="0.2">
      <c r="A1773" t="s">
        <v>18</v>
      </c>
    </row>
    <row r="1774" spans="1:1" x14ac:dyDescent="0.2">
      <c r="A1774">
        <v>1</v>
      </c>
    </row>
    <row r="1775" spans="1:1" x14ac:dyDescent="0.2">
      <c r="A1775">
        <v>5</v>
      </c>
    </row>
    <row r="1776" spans="1:1" x14ac:dyDescent="0.2">
      <c r="A1776">
        <v>1</v>
      </c>
    </row>
    <row r="1777" spans="1:1" x14ac:dyDescent="0.2">
      <c r="A1777">
        <v>4</v>
      </c>
    </row>
    <row r="1778" spans="1:1" x14ac:dyDescent="0.2">
      <c r="A1778">
        <v>2</v>
      </c>
    </row>
    <row r="1779" spans="1:1" x14ac:dyDescent="0.2">
      <c r="A1779">
        <v>5</v>
      </c>
    </row>
    <row r="1780" spans="1:1" x14ac:dyDescent="0.2">
      <c r="A1780">
        <v>2</v>
      </c>
    </row>
    <row r="1781" spans="1:1" hidden="1" x14ac:dyDescent="0.2">
      <c r="A1781" t="s">
        <v>18</v>
      </c>
    </row>
    <row r="1782" spans="1:1" x14ac:dyDescent="0.2">
      <c r="A1782">
        <v>1</v>
      </c>
    </row>
    <row r="1783" spans="1:1" x14ac:dyDescent="0.2">
      <c r="A1783">
        <v>5</v>
      </c>
    </row>
    <row r="1784" spans="1:1" x14ac:dyDescent="0.2">
      <c r="A1784">
        <v>5</v>
      </c>
    </row>
    <row r="1785" spans="1:1" x14ac:dyDescent="0.2">
      <c r="A1785">
        <v>3</v>
      </c>
    </row>
    <row r="1786" spans="1:1" x14ac:dyDescent="0.2">
      <c r="A1786">
        <v>4</v>
      </c>
    </row>
    <row r="1787" spans="1:1" x14ac:dyDescent="0.2">
      <c r="A1787">
        <v>4</v>
      </c>
    </row>
    <row r="1788" spans="1:1" x14ac:dyDescent="0.2">
      <c r="A1788">
        <v>1</v>
      </c>
    </row>
    <row r="1789" spans="1:1" x14ac:dyDescent="0.2">
      <c r="A1789">
        <v>3</v>
      </c>
    </row>
    <row r="1790" spans="1:1" x14ac:dyDescent="0.2">
      <c r="A1790">
        <v>1</v>
      </c>
    </row>
    <row r="1791" spans="1:1" x14ac:dyDescent="0.2">
      <c r="A1791">
        <v>5</v>
      </c>
    </row>
    <row r="1792" spans="1:1" x14ac:dyDescent="0.2">
      <c r="A1792">
        <v>5</v>
      </c>
    </row>
    <row r="1793" spans="1:1" x14ac:dyDescent="0.2">
      <c r="A1793">
        <v>4</v>
      </c>
    </row>
    <row r="1794" spans="1:1" x14ac:dyDescent="0.2">
      <c r="A1794">
        <v>5</v>
      </c>
    </row>
    <row r="1795" spans="1:1" x14ac:dyDescent="0.2">
      <c r="A1795">
        <v>4</v>
      </c>
    </row>
    <row r="1796" spans="1:1" x14ac:dyDescent="0.2">
      <c r="A1796">
        <v>5</v>
      </c>
    </row>
    <row r="1797" spans="1:1" x14ac:dyDescent="0.2">
      <c r="A1797">
        <v>5</v>
      </c>
    </row>
    <row r="1798" spans="1:1" x14ac:dyDescent="0.2">
      <c r="A1798">
        <v>4</v>
      </c>
    </row>
    <row r="1799" spans="1:1" x14ac:dyDescent="0.2">
      <c r="A1799">
        <v>5</v>
      </c>
    </row>
    <row r="1800" spans="1:1" x14ac:dyDescent="0.2">
      <c r="A1800">
        <v>3</v>
      </c>
    </row>
    <row r="1801" spans="1:1" x14ac:dyDescent="0.2">
      <c r="A1801">
        <v>3</v>
      </c>
    </row>
    <row r="1802" spans="1:1" x14ac:dyDescent="0.2">
      <c r="A1802">
        <v>3</v>
      </c>
    </row>
    <row r="1803" spans="1:1" x14ac:dyDescent="0.2">
      <c r="A1803">
        <v>1</v>
      </c>
    </row>
    <row r="1804" spans="1:1" x14ac:dyDescent="0.2">
      <c r="A1804">
        <v>3</v>
      </c>
    </row>
    <row r="1805" spans="1:1" x14ac:dyDescent="0.2">
      <c r="A1805">
        <v>2</v>
      </c>
    </row>
    <row r="1806" spans="1:1" x14ac:dyDescent="0.2">
      <c r="A1806">
        <v>1</v>
      </c>
    </row>
    <row r="1807" spans="1:1" x14ac:dyDescent="0.2">
      <c r="A1807">
        <v>1</v>
      </c>
    </row>
    <row r="1808" spans="1:1" x14ac:dyDescent="0.2">
      <c r="A1808">
        <v>3</v>
      </c>
    </row>
    <row r="1809" spans="1:1" x14ac:dyDescent="0.2">
      <c r="A1809">
        <v>3</v>
      </c>
    </row>
    <row r="1810" spans="1:1" x14ac:dyDescent="0.2">
      <c r="A1810">
        <v>5</v>
      </c>
    </row>
    <row r="1811" spans="1:1" x14ac:dyDescent="0.2">
      <c r="A1811">
        <v>1</v>
      </c>
    </row>
    <row r="1812" spans="1:1" x14ac:dyDescent="0.2">
      <c r="A1812">
        <v>4</v>
      </c>
    </row>
    <row r="1813" spans="1:1" x14ac:dyDescent="0.2">
      <c r="A1813">
        <v>2</v>
      </c>
    </row>
    <row r="1814" spans="1:1" x14ac:dyDescent="0.2">
      <c r="A1814">
        <v>3</v>
      </c>
    </row>
    <row r="1815" spans="1:1" x14ac:dyDescent="0.2">
      <c r="A1815">
        <v>3</v>
      </c>
    </row>
    <row r="1816" spans="1:1" x14ac:dyDescent="0.2">
      <c r="A1816">
        <v>2</v>
      </c>
    </row>
    <row r="1817" spans="1:1" x14ac:dyDescent="0.2">
      <c r="A1817">
        <v>3</v>
      </c>
    </row>
    <row r="1818" spans="1:1" x14ac:dyDescent="0.2">
      <c r="A1818">
        <v>3</v>
      </c>
    </row>
    <row r="1819" spans="1:1" x14ac:dyDescent="0.2">
      <c r="A1819">
        <v>4</v>
      </c>
    </row>
    <row r="1820" spans="1:1" x14ac:dyDescent="0.2">
      <c r="A1820">
        <v>4</v>
      </c>
    </row>
    <row r="1821" spans="1:1" x14ac:dyDescent="0.2">
      <c r="A1821">
        <v>2</v>
      </c>
    </row>
    <row r="1822" spans="1:1" x14ac:dyDescent="0.2">
      <c r="A1822">
        <v>2</v>
      </c>
    </row>
    <row r="1823" spans="1:1" x14ac:dyDescent="0.2">
      <c r="A1823">
        <v>3</v>
      </c>
    </row>
    <row r="1824" spans="1:1" x14ac:dyDescent="0.2">
      <c r="A1824">
        <v>5</v>
      </c>
    </row>
    <row r="1825" spans="1:1" x14ac:dyDescent="0.2">
      <c r="A1825">
        <v>1</v>
      </c>
    </row>
    <row r="1826" spans="1:1" x14ac:dyDescent="0.2">
      <c r="A1826">
        <v>4</v>
      </c>
    </row>
    <row r="1827" spans="1:1" x14ac:dyDescent="0.2">
      <c r="A1827">
        <v>5</v>
      </c>
    </row>
    <row r="1828" spans="1:1" x14ac:dyDescent="0.2">
      <c r="A1828">
        <v>2</v>
      </c>
    </row>
    <row r="1829" spans="1:1" x14ac:dyDescent="0.2">
      <c r="A1829">
        <v>5</v>
      </c>
    </row>
    <row r="1830" spans="1:1" x14ac:dyDescent="0.2">
      <c r="A1830">
        <v>2</v>
      </c>
    </row>
    <row r="1831" spans="1:1" x14ac:dyDescent="0.2">
      <c r="A1831">
        <v>2</v>
      </c>
    </row>
    <row r="1832" spans="1:1" x14ac:dyDescent="0.2">
      <c r="A1832">
        <v>2</v>
      </c>
    </row>
    <row r="1833" spans="1:1" x14ac:dyDescent="0.2">
      <c r="A1833">
        <v>2</v>
      </c>
    </row>
    <row r="1834" spans="1:1" x14ac:dyDescent="0.2">
      <c r="A1834">
        <v>5</v>
      </c>
    </row>
    <row r="1835" spans="1:1" x14ac:dyDescent="0.2">
      <c r="A1835">
        <v>5</v>
      </c>
    </row>
    <row r="1836" spans="1:1" x14ac:dyDescent="0.2">
      <c r="A1836">
        <v>5</v>
      </c>
    </row>
    <row r="1837" spans="1:1" x14ac:dyDescent="0.2">
      <c r="A1837">
        <v>2</v>
      </c>
    </row>
    <row r="1838" spans="1:1" x14ac:dyDescent="0.2">
      <c r="A1838">
        <v>1</v>
      </c>
    </row>
    <row r="1839" spans="1:1" x14ac:dyDescent="0.2">
      <c r="A1839">
        <v>3</v>
      </c>
    </row>
    <row r="1840" spans="1:1" x14ac:dyDescent="0.2">
      <c r="A1840">
        <v>5</v>
      </c>
    </row>
    <row r="1841" spans="1:1" x14ac:dyDescent="0.2">
      <c r="A1841">
        <v>5</v>
      </c>
    </row>
    <row r="1842" spans="1:1" x14ac:dyDescent="0.2">
      <c r="A1842">
        <v>1</v>
      </c>
    </row>
    <row r="1843" spans="1:1" x14ac:dyDescent="0.2">
      <c r="A1843">
        <v>2</v>
      </c>
    </row>
    <row r="1844" spans="1:1" x14ac:dyDescent="0.2">
      <c r="A1844">
        <v>3</v>
      </c>
    </row>
    <row r="1845" spans="1:1" x14ac:dyDescent="0.2">
      <c r="A1845">
        <v>4</v>
      </c>
    </row>
    <row r="1846" spans="1:1" x14ac:dyDescent="0.2">
      <c r="A1846">
        <v>4</v>
      </c>
    </row>
    <row r="1847" spans="1:1" x14ac:dyDescent="0.2">
      <c r="A1847">
        <v>3</v>
      </c>
    </row>
    <row r="1848" spans="1:1" x14ac:dyDescent="0.2">
      <c r="A1848">
        <v>5</v>
      </c>
    </row>
    <row r="1849" spans="1:1" x14ac:dyDescent="0.2">
      <c r="A1849">
        <v>5</v>
      </c>
    </row>
    <row r="1850" spans="1:1" x14ac:dyDescent="0.2">
      <c r="A1850">
        <v>1</v>
      </c>
    </row>
    <row r="1851" spans="1:1" x14ac:dyDescent="0.2">
      <c r="A1851">
        <v>4</v>
      </c>
    </row>
    <row r="1852" spans="1:1" x14ac:dyDescent="0.2">
      <c r="A1852">
        <v>1</v>
      </c>
    </row>
    <row r="1853" spans="1:1" x14ac:dyDescent="0.2">
      <c r="A1853">
        <v>2</v>
      </c>
    </row>
    <row r="1854" spans="1:1" x14ac:dyDescent="0.2">
      <c r="A1854">
        <v>3</v>
      </c>
    </row>
    <row r="1855" spans="1:1" x14ac:dyDescent="0.2">
      <c r="A1855">
        <v>1</v>
      </c>
    </row>
    <row r="1856" spans="1:1" x14ac:dyDescent="0.2">
      <c r="A1856">
        <v>3</v>
      </c>
    </row>
    <row r="1857" spans="1:1" x14ac:dyDescent="0.2">
      <c r="A1857">
        <v>2</v>
      </c>
    </row>
    <row r="1858" spans="1:1" x14ac:dyDescent="0.2">
      <c r="A1858">
        <v>4</v>
      </c>
    </row>
    <row r="1859" spans="1:1" x14ac:dyDescent="0.2">
      <c r="A1859">
        <v>1</v>
      </c>
    </row>
    <row r="1860" spans="1:1" x14ac:dyDescent="0.2">
      <c r="A1860">
        <v>1</v>
      </c>
    </row>
    <row r="1861" spans="1:1" x14ac:dyDescent="0.2">
      <c r="A1861">
        <v>4</v>
      </c>
    </row>
    <row r="1862" spans="1:1" x14ac:dyDescent="0.2">
      <c r="A1862">
        <v>3</v>
      </c>
    </row>
    <row r="1863" spans="1:1" x14ac:dyDescent="0.2">
      <c r="A1863">
        <v>3</v>
      </c>
    </row>
    <row r="1864" spans="1:1" x14ac:dyDescent="0.2">
      <c r="A1864">
        <v>5</v>
      </c>
    </row>
    <row r="1865" spans="1:1" x14ac:dyDescent="0.2">
      <c r="A1865">
        <v>3</v>
      </c>
    </row>
    <row r="1866" spans="1:1" x14ac:dyDescent="0.2">
      <c r="A1866">
        <v>5</v>
      </c>
    </row>
    <row r="1867" spans="1:1" x14ac:dyDescent="0.2">
      <c r="A1867">
        <v>5</v>
      </c>
    </row>
    <row r="1868" spans="1:1" x14ac:dyDescent="0.2">
      <c r="A1868">
        <v>4</v>
      </c>
    </row>
    <row r="1869" spans="1:1" x14ac:dyDescent="0.2">
      <c r="A1869">
        <v>4</v>
      </c>
    </row>
    <row r="1870" spans="1:1" x14ac:dyDescent="0.2">
      <c r="A1870">
        <v>3</v>
      </c>
    </row>
    <row r="1871" spans="1:1" x14ac:dyDescent="0.2">
      <c r="A1871">
        <v>2</v>
      </c>
    </row>
    <row r="1872" spans="1:1" x14ac:dyDescent="0.2">
      <c r="A1872">
        <v>4</v>
      </c>
    </row>
    <row r="1873" spans="1:1" x14ac:dyDescent="0.2">
      <c r="A1873">
        <v>4</v>
      </c>
    </row>
    <row r="1874" spans="1:1" x14ac:dyDescent="0.2">
      <c r="A1874">
        <v>3</v>
      </c>
    </row>
    <row r="1875" spans="1:1" x14ac:dyDescent="0.2">
      <c r="A1875">
        <v>3</v>
      </c>
    </row>
    <row r="1876" spans="1:1" x14ac:dyDescent="0.2">
      <c r="A1876">
        <v>3</v>
      </c>
    </row>
    <row r="1877" spans="1:1" x14ac:dyDescent="0.2">
      <c r="A1877">
        <v>1</v>
      </c>
    </row>
    <row r="1878" spans="1:1" x14ac:dyDescent="0.2">
      <c r="A1878">
        <v>3</v>
      </c>
    </row>
    <row r="1879" spans="1:1" x14ac:dyDescent="0.2">
      <c r="A1879">
        <v>4</v>
      </c>
    </row>
    <row r="1880" spans="1:1" x14ac:dyDescent="0.2">
      <c r="A1880">
        <v>2</v>
      </c>
    </row>
    <row r="1881" spans="1:1" x14ac:dyDescent="0.2">
      <c r="A1881">
        <v>5</v>
      </c>
    </row>
    <row r="1882" spans="1:1" x14ac:dyDescent="0.2">
      <c r="A1882">
        <v>5</v>
      </c>
    </row>
    <row r="1883" spans="1:1" x14ac:dyDescent="0.2">
      <c r="A1883">
        <v>2</v>
      </c>
    </row>
    <row r="1884" spans="1:1" x14ac:dyDescent="0.2">
      <c r="A1884">
        <v>3</v>
      </c>
    </row>
    <row r="1885" spans="1:1" x14ac:dyDescent="0.2">
      <c r="A1885">
        <v>1</v>
      </c>
    </row>
    <row r="1886" spans="1:1" hidden="1" x14ac:dyDescent="0.2">
      <c r="A1886" t="s">
        <v>18</v>
      </c>
    </row>
    <row r="1887" spans="1:1" x14ac:dyDescent="0.2">
      <c r="A1887">
        <v>1</v>
      </c>
    </row>
    <row r="1888" spans="1:1" x14ac:dyDescent="0.2">
      <c r="A1888">
        <v>4</v>
      </c>
    </row>
    <row r="1889" spans="1:1" x14ac:dyDescent="0.2">
      <c r="A1889">
        <v>4</v>
      </c>
    </row>
    <row r="1890" spans="1:1" x14ac:dyDescent="0.2">
      <c r="A1890">
        <v>3</v>
      </c>
    </row>
    <row r="1891" spans="1:1" x14ac:dyDescent="0.2">
      <c r="A1891">
        <v>1</v>
      </c>
    </row>
    <row r="1892" spans="1:1" x14ac:dyDescent="0.2">
      <c r="A1892">
        <v>1</v>
      </c>
    </row>
    <row r="1893" spans="1:1" x14ac:dyDescent="0.2">
      <c r="A1893">
        <v>2</v>
      </c>
    </row>
    <row r="1894" spans="1:1" x14ac:dyDescent="0.2">
      <c r="A1894">
        <v>4</v>
      </c>
    </row>
    <row r="1895" spans="1:1" x14ac:dyDescent="0.2">
      <c r="A1895">
        <v>2</v>
      </c>
    </row>
    <row r="1896" spans="1:1" x14ac:dyDescent="0.2">
      <c r="A1896">
        <v>2</v>
      </c>
    </row>
    <row r="1897" spans="1:1" x14ac:dyDescent="0.2">
      <c r="A1897">
        <v>3</v>
      </c>
    </row>
    <row r="1898" spans="1:1" x14ac:dyDescent="0.2">
      <c r="A1898">
        <v>4</v>
      </c>
    </row>
    <row r="1899" spans="1:1" x14ac:dyDescent="0.2">
      <c r="A1899">
        <v>3</v>
      </c>
    </row>
    <row r="1900" spans="1:1" x14ac:dyDescent="0.2">
      <c r="A1900">
        <v>1</v>
      </c>
    </row>
    <row r="1901" spans="1:1" x14ac:dyDescent="0.2">
      <c r="A1901">
        <v>3</v>
      </c>
    </row>
    <row r="1902" spans="1:1" x14ac:dyDescent="0.2">
      <c r="A1902">
        <v>3</v>
      </c>
    </row>
    <row r="1903" spans="1:1" x14ac:dyDescent="0.2">
      <c r="A1903">
        <v>1</v>
      </c>
    </row>
    <row r="1904" spans="1:1" x14ac:dyDescent="0.2">
      <c r="A1904">
        <v>2</v>
      </c>
    </row>
    <row r="1905" spans="1:1" x14ac:dyDescent="0.2">
      <c r="A1905">
        <v>1</v>
      </c>
    </row>
    <row r="1906" spans="1:1" x14ac:dyDescent="0.2">
      <c r="A1906">
        <v>2</v>
      </c>
    </row>
    <row r="1907" spans="1:1" x14ac:dyDescent="0.2">
      <c r="A1907">
        <v>3</v>
      </c>
    </row>
    <row r="1908" spans="1:1" x14ac:dyDescent="0.2">
      <c r="A1908">
        <v>5</v>
      </c>
    </row>
    <row r="1909" spans="1:1" x14ac:dyDescent="0.2">
      <c r="A1909">
        <v>5</v>
      </c>
    </row>
    <row r="1910" spans="1:1" x14ac:dyDescent="0.2">
      <c r="A1910">
        <v>1</v>
      </c>
    </row>
    <row r="1911" spans="1:1" x14ac:dyDescent="0.2">
      <c r="A1911">
        <v>1</v>
      </c>
    </row>
    <row r="1912" spans="1:1" x14ac:dyDescent="0.2">
      <c r="A1912">
        <v>3</v>
      </c>
    </row>
    <row r="1913" spans="1:1" x14ac:dyDescent="0.2">
      <c r="A1913">
        <v>3</v>
      </c>
    </row>
    <row r="1914" spans="1:1" hidden="1" x14ac:dyDescent="0.2">
      <c r="A1914" t="s">
        <v>18</v>
      </c>
    </row>
    <row r="1915" spans="1:1" x14ac:dyDescent="0.2">
      <c r="A1915">
        <v>5</v>
      </c>
    </row>
    <row r="1916" spans="1:1" x14ac:dyDescent="0.2">
      <c r="A1916">
        <v>5</v>
      </c>
    </row>
    <row r="1917" spans="1:1" x14ac:dyDescent="0.2">
      <c r="A1917">
        <v>3</v>
      </c>
    </row>
    <row r="1918" spans="1:1" x14ac:dyDescent="0.2">
      <c r="A1918">
        <v>3</v>
      </c>
    </row>
    <row r="1919" spans="1:1" x14ac:dyDescent="0.2">
      <c r="A1919">
        <v>1</v>
      </c>
    </row>
    <row r="1920" spans="1:1" x14ac:dyDescent="0.2">
      <c r="A1920">
        <v>4</v>
      </c>
    </row>
    <row r="1921" spans="1:1" x14ac:dyDescent="0.2">
      <c r="A1921">
        <v>3</v>
      </c>
    </row>
    <row r="1922" spans="1:1" x14ac:dyDescent="0.2">
      <c r="A1922">
        <v>4</v>
      </c>
    </row>
    <row r="1923" spans="1:1" x14ac:dyDescent="0.2">
      <c r="A1923">
        <v>3</v>
      </c>
    </row>
    <row r="1924" spans="1:1" x14ac:dyDescent="0.2">
      <c r="A1924">
        <v>5</v>
      </c>
    </row>
    <row r="1925" spans="1:1" x14ac:dyDescent="0.2">
      <c r="A1925">
        <v>3</v>
      </c>
    </row>
    <row r="1926" spans="1:1" x14ac:dyDescent="0.2">
      <c r="A1926">
        <v>4</v>
      </c>
    </row>
    <row r="1927" spans="1:1" x14ac:dyDescent="0.2">
      <c r="A1927">
        <v>2</v>
      </c>
    </row>
    <row r="1928" spans="1:1" x14ac:dyDescent="0.2">
      <c r="A1928">
        <v>1</v>
      </c>
    </row>
    <row r="1929" spans="1:1" x14ac:dyDescent="0.2">
      <c r="A1929">
        <v>3</v>
      </c>
    </row>
    <row r="1930" spans="1:1" x14ac:dyDescent="0.2">
      <c r="A1930">
        <v>4</v>
      </c>
    </row>
    <row r="1931" spans="1:1" x14ac:dyDescent="0.2">
      <c r="A1931">
        <v>3</v>
      </c>
    </row>
    <row r="1932" spans="1:1" x14ac:dyDescent="0.2">
      <c r="A1932">
        <v>5</v>
      </c>
    </row>
    <row r="1933" spans="1:1" x14ac:dyDescent="0.2">
      <c r="A1933">
        <v>3</v>
      </c>
    </row>
    <row r="1934" spans="1:1" x14ac:dyDescent="0.2">
      <c r="A1934">
        <v>4</v>
      </c>
    </row>
    <row r="1935" spans="1:1" x14ac:dyDescent="0.2">
      <c r="A1935">
        <v>1</v>
      </c>
    </row>
    <row r="1936" spans="1:1" x14ac:dyDescent="0.2">
      <c r="A1936">
        <v>4</v>
      </c>
    </row>
    <row r="1937" spans="1:1" x14ac:dyDescent="0.2">
      <c r="A1937">
        <v>1</v>
      </c>
    </row>
    <row r="1938" spans="1:1" x14ac:dyDescent="0.2">
      <c r="A1938">
        <v>1</v>
      </c>
    </row>
    <row r="1939" spans="1:1" hidden="1" x14ac:dyDescent="0.2"/>
    <row r="1940" spans="1:1" x14ac:dyDescent="0.2">
      <c r="A1940">
        <v>3</v>
      </c>
    </row>
    <row r="1941" spans="1:1" x14ac:dyDescent="0.2">
      <c r="A1941">
        <v>2</v>
      </c>
    </row>
    <row r="1942" spans="1:1" x14ac:dyDescent="0.2">
      <c r="A1942">
        <v>2</v>
      </c>
    </row>
    <row r="1943" spans="1:1" x14ac:dyDescent="0.2">
      <c r="A1943">
        <v>4</v>
      </c>
    </row>
    <row r="1944" spans="1:1" x14ac:dyDescent="0.2">
      <c r="A1944">
        <v>5</v>
      </c>
    </row>
    <row r="1945" spans="1:1" x14ac:dyDescent="0.2">
      <c r="A1945">
        <v>5</v>
      </c>
    </row>
    <row r="1946" spans="1:1" x14ac:dyDescent="0.2">
      <c r="A1946">
        <v>1</v>
      </c>
    </row>
    <row r="1947" spans="1:1" x14ac:dyDescent="0.2">
      <c r="A1947">
        <v>1</v>
      </c>
    </row>
    <row r="1948" spans="1:1" x14ac:dyDescent="0.2">
      <c r="A1948">
        <v>4</v>
      </c>
    </row>
    <row r="1949" spans="1:1" x14ac:dyDescent="0.2">
      <c r="A1949">
        <v>1</v>
      </c>
    </row>
    <row r="1950" spans="1:1" x14ac:dyDescent="0.2">
      <c r="A1950">
        <v>5</v>
      </c>
    </row>
    <row r="1951" spans="1:1" x14ac:dyDescent="0.2">
      <c r="A1951">
        <v>4</v>
      </c>
    </row>
    <row r="1952" spans="1:1" x14ac:dyDescent="0.2">
      <c r="A1952">
        <v>3</v>
      </c>
    </row>
    <row r="1953" spans="1:1" x14ac:dyDescent="0.2">
      <c r="A1953">
        <v>5</v>
      </c>
    </row>
    <row r="1954" spans="1:1" x14ac:dyDescent="0.2">
      <c r="A1954">
        <v>4</v>
      </c>
    </row>
    <row r="1955" spans="1:1" x14ac:dyDescent="0.2">
      <c r="A1955">
        <v>5</v>
      </c>
    </row>
    <row r="1956" spans="1:1" x14ac:dyDescent="0.2">
      <c r="A1956">
        <v>5</v>
      </c>
    </row>
    <row r="1957" spans="1:1" x14ac:dyDescent="0.2">
      <c r="A1957">
        <v>4</v>
      </c>
    </row>
    <row r="1958" spans="1:1" x14ac:dyDescent="0.2">
      <c r="A1958">
        <v>4</v>
      </c>
    </row>
    <row r="1959" spans="1:1" x14ac:dyDescent="0.2">
      <c r="A1959">
        <v>3</v>
      </c>
    </row>
    <row r="1960" spans="1:1" x14ac:dyDescent="0.2">
      <c r="A1960">
        <v>3</v>
      </c>
    </row>
    <row r="1961" spans="1:1" x14ac:dyDescent="0.2">
      <c r="A1961">
        <v>5</v>
      </c>
    </row>
    <row r="1962" spans="1:1" x14ac:dyDescent="0.2">
      <c r="A1962">
        <v>1</v>
      </c>
    </row>
    <row r="1963" spans="1:1" x14ac:dyDescent="0.2">
      <c r="A1963">
        <v>4</v>
      </c>
    </row>
    <row r="1964" spans="1:1" x14ac:dyDescent="0.2">
      <c r="A1964">
        <v>2</v>
      </c>
    </row>
    <row r="1965" spans="1:1" x14ac:dyDescent="0.2">
      <c r="A1965">
        <v>1</v>
      </c>
    </row>
    <row r="1966" spans="1:1" x14ac:dyDescent="0.2">
      <c r="A1966">
        <v>1</v>
      </c>
    </row>
    <row r="1967" spans="1:1" x14ac:dyDescent="0.2">
      <c r="A1967">
        <v>4</v>
      </c>
    </row>
    <row r="1968" spans="1:1" x14ac:dyDescent="0.2">
      <c r="A1968">
        <v>2</v>
      </c>
    </row>
    <row r="1969" spans="1:1" x14ac:dyDescent="0.2">
      <c r="A1969">
        <v>2</v>
      </c>
    </row>
    <row r="1970" spans="1:1" x14ac:dyDescent="0.2">
      <c r="A1970">
        <v>1</v>
      </c>
    </row>
    <row r="1971" spans="1:1" x14ac:dyDescent="0.2">
      <c r="A1971">
        <v>1</v>
      </c>
    </row>
    <row r="1972" spans="1:1" x14ac:dyDescent="0.2">
      <c r="A1972">
        <v>1</v>
      </c>
    </row>
    <row r="1973" spans="1:1" x14ac:dyDescent="0.2">
      <c r="A1973">
        <v>1</v>
      </c>
    </row>
    <row r="1974" spans="1:1" hidden="1" x14ac:dyDescent="0.2"/>
    <row r="1975" spans="1:1" x14ac:dyDescent="0.2">
      <c r="A1975">
        <v>1</v>
      </c>
    </row>
    <row r="1976" spans="1:1" x14ac:dyDescent="0.2">
      <c r="A1976">
        <v>3</v>
      </c>
    </row>
    <row r="1977" spans="1:1" x14ac:dyDescent="0.2">
      <c r="A1977">
        <v>4</v>
      </c>
    </row>
    <row r="1978" spans="1:1" x14ac:dyDescent="0.2">
      <c r="A1978">
        <v>5</v>
      </c>
    </row>
    <row r="1979" spans="1:1" x14ac:dyDescent="0.2">
      <c r="A1979">
        <v>2</v>
      </c>
    </row>
    <row r="1980" spans="1:1" x14ac:dyDescent="0.2">
      <c r="A1980">
        <v>1</v>
      </c>
    </row>
    <row r="1981" spans="1:1" hidden="1" x14ac:dyDescent="0.2">
      <c r="A1981" t="s">
        <v>18</v>
      </c>
    </row>
    <row r="1982" spans="1:1" x14ac:dyDescent="0.2">
      <c r="A1982">
        <v>2</v>
      </c>
    </row>
    <row r="1983" spans="1:1" x14ac:dyDescent="0.2">
      <c r="A1983">
        <v>2</v>
      </c>
    </row>
    <row r="1984" spans="1:1" hidden="1" x14ac:dyDescent="0.2">
      <c r="A1984" t="s">
        <v>18</v>
      </c>
    </row>
    <row r="1985" spans="1:1" x14ac:dyDescent="0.2">
      <c r="A1985">
        <v>2</v>
      </c>
    </row>
    <row r="1986" spans="1:1" x14ac:dyDescent="0.2">
      <c r="A1986">
        <v>5</v>
      </c>
    </row>
    <row r="1987" spans="1:1" hidden="1" x14ac:dyDescent="0.2">
      <c r="A1987" t="s">
        <v>21</v>
      </c>
    </row>
    <row r="1988" spans="1:1" x14ac:dyDescent="0.2">
      <c r="A1988">
        <v>1</v>
      </c>
    </row>
    <row r="1989" spans="1:1" x14ac:dyDescent="0.2">
      <c r="A1989">
        <v>2</v>
      </c>
    </row>
    <row r="1990" spans="1:1" x14ac:dyDescent="0.2">
      <c r="A1990">
        <v>1</v>
      </c>
    </row>
    <row r="1991" spans="1:1" x14ac:dyDescent="0.2">
      <c r="A1991">
        <v>3</v>
      </c>
    </row>
    <row r="1992" spans="1:1" x14ac:dyDescent="0.2">
      <c r="A1992">
        <v>2</v>
      </c>
    </row>
    <row r="1993" spans="1:1" x14ac:dyDescent="0.2">
      <c r="A1993">
        <v>3</v>
      </c>
    </row>
    <row r="1994" spans="1:1" x14ac:dyDescent="0.2">
      <c r="A1994">
        <v>3</v>
      </c>
    </row>
    <row r="1995" spans="1:1" x14ac:dyDescent="0.2">
      <c r="A1995">
        <v>5</v>
      </c>
    </row>
    <row r="1996" spans="1:1" x14ac:dyDescent="0.2">
      <c r="A1996">
        <v>3</v>
      </c>
    </row>
    <row r="1997" spans="1:1" x14ac:dyDescent="0.2">
      <c r="A1997">
        <v>3</v>
      </c>
    </row>
    <row r="1998" spans="1:1" x14ac:dyDescent="0.2">
      <c r="A1998">
        <v>4</v>
      </c>
    </row>
    <row r="1999" spans="1:1" x14ac:dyDescent="0.2">
      <c r="A1999">
        <v>3</v>
      </c>
    </row>
    <row r="2000" spans="1:1" x14ac:dyDescent="0.2">
      <c r="A2000">
        <v>5</v>
      </c>
    </row>
    <row r="2001" spans="1:1" x14ac:dyDescent="0.2">
      <c r="A2001">
        <v>5</v>
      </c>
    </row>
    <row r="2002" spans="1:1" x14ac:dyDescent="0.2">
      <c r="A2002">
        <v>5</v>
      </c>
    </row>
    <row r="2003" spans="1:1" x14ac:dyDescent="0.2">
      <c r="A2003">
        <v>2</v>
      </c>
    </row>
    <row r="2004" spans="1:1" x14ac:dyDescent="0.2">
      <c r="A2004">
        <v>1</v>
      </c>
    </row>
    <row r="2005" spans="1:1" hidden="1" x14ac:dyDescent="0.2"/>
    <row r="2006" spans="1:1" x14ac:dyDescent="0.2">
      <c r="A2006">
        <v>4</v>
      </c>
    </row>
    <row r="2007" spans="1:1" x14ac:dyDescent="0.2">
      <c r="A2007">
        <v>2</v>
      </c>
    </row>
    <row r="2008" spans="1:1" x14ac:dyDescent="0.2">
      <c r="A2008">
        <v>4</v>
      </c>
    </row>
    <row r="2009" spans="1:1" x14ac:dyDescent="0.2">
      <c r="A2009">
        <v>5</v>
      </c>
    </row>
    <row r="2010" spans="1:1" x14ac:dyDescent="0.2">
      <c r="A2010">
        <v>3</v>
      </c>
    </row>
    <row r="2011" spans="1:1" x14ac:dyDescent="0.2">
      <c r="A2011">
        <v>3</v>
      </c>
    </row>
    <row r="2012" spans="1:1" x14ac:dyDescent="0.2">
      <c r="A2012">
        <v>2</v>
      </c>
    </row>
    <row r="2013" spans="1:1" x14ac:dyDescent="0.2">
      <c r="A2013">
        <v>1</v>
      </c>
    </row>
    <row r="2014" spans="1:1" x14ac:dyDescent="0.2">
      <c r="A2014">
        <v>2</v>
      </c>
    </row>
    <row r="2015" spans="1:1" x14ac:dyDescent="0.2">
      <c r="A2015">
        <v>2</v>
      </c>
    </row>
    <row r="2016" spans="1:1" x14ac:dyDescent="0.2">
      <c r="A2016">
        <v>2</v>
      </c>
    </row>
    <row r="2017" spans="1:1" x14ac:dyDescent="0.2">
      <c r="A2017">
        <v>5</v>
      </c>
    </row>
    <row r="2018" spans="1:1" x14ac:dyDescent="0.2">
      <c r="A2018">
        <v>4</v>
      </c>
    </row>
    <row r="2019" spans="1:1" hidden="1" x14ac:dyDescent="0.2">
      <c r="A2019" t="s">
        <v>18</v>
      </c>
    </row>
    <row r="2020" spans="1:1" x14ac:dyDescent="0.2">
      <c r="A2020">
        <v>3</v>
      </c>
    </row>
    <row r="2021" spans="1:1" x14ac:dyDescent="0.2">
      <c r="A2021">
        <v>1</v>
      </c>
    </row>
    <row r="2022" spans="1:1" x14ac:dyDescent="0.2">
      <c r="A2022">
        <v>2</v>
      </c>
    </row>
    <row r="2023" spans="1:1" x14ac:dyDescent="0.2">
      <c r="A2023">
        <v>2</v>
      </c>
    </row>
    <row r="2024" spans="1:1" x14ac:dyDescent="0.2">
      <c r="A2024">
        <v>2</v>
      </c>
    </row>
    <row r="2025" spans="1:1" x14ac:dyDescent="0.2">
      <c r="A2025">
        <v>5</v>
      </c>
    </row>
    <row r="2026" spans="1:1" x14ac:dyDescent="0.2">
      <c r="A2026">
        <v>3</v>
      </c>
    </row>
    <row r="2027" spans="1:1" x14ac:dyDescent="0.2">
      <c r="A2027">
        <v>5</v>
      </c>
    </row>
    <row r="2028" spans="1:1" x14ac:dyDescent="0.2">
      <c r="A2028">
        <v>1</v>
      </c>
    </row>
    <row r="2029" spans="1:1" x14ac:dyDescent="0.2">
      <c r="A2029">
        <v>2</v>
      </c>
    </row>
    <row r="2030" spans="1:1" x14ac:dyDescent="0.2">
      <c r="A2030">
        <v>4</v>
      </c>
    </row>
    <row r="2031" spans="1:1" x14ac:dyDescent="0.2">
      <c r="A2031">
        <v>2</v>
      </c>
    </row>
    <row r="2032" spans="1:1" x14ac:dyDescent="0.2">
      <c r="A2032">
        <v>3</v>
      </c>
    </row>
    <row r="2033" spans="1:1" x14ac:dyDescent="0.2">
      <c r="A2033">
        <v>3</v>
      </c>
    </row>
    <row r="2034" spans="1:1" x14ac:dyDescent="0.2">
      <c r="A2034">
        <v>4</v>
      </c>
    </row>
    <row r="2035" spans="1:1" x14ac:dyDescent="0.2">
      <c r="A2035">
        <v>5</v>
      </c>
    </row>
    <row r="2036" spans="1:1" x14ac:dyDescent="0.2">
      <c r="A2036">
        <v>4</v>
      </c>
    </row>
    <row r="2037" spans="1:1" x14ac:dyDescent="0.2">
      <c r="A2037">
        <v>2</v>
      </c>
    </row>
    <row r="2038" spans="1:1" x14ac:dyDescent="0.2">
      <c r="A2038">
        <v>5</v>
      </c>
    </row>
    <row r="2039" spans="1:1" x14ac:dyDescent="0.2">
      <c r="A2039">
        <v>4</v>
      </c>
    </row>
    <row r="2040" spans="1:1" x14ac:dyDescent="0.2">
      <c r="A2040">
        <v>5</v>
      </c>
    </row>
    <row r="2041" spans="1:1" x14ac:dyDescent="0.2">
      <c r="A2041">
        <v>3</v>
      </c>
    </row>
    <row r="2042" spans="1:1" x14ac:dyDescent="0.2">
      <c r="A2042">
        <v>5</v>
      </c>
    </row>
    <row r="2043" spans="1:1" x14ac:dyDescent="0.2">
      <c r="A2043">
        <v>3</v>
      </c>
    </row>
    <row r="2044" spans="1:1" x14ac:dyDescent="0.2">
      <c r="A2044">
        <v>4</v>
      </c>
    </row>
    <row r="2045" spans="1:1" x14ac:dyDescent="0.2">
      <c r="A2045">
        <v>3</v>
      </c>
    </row>
    <row r="2046" spans="1:1" x14ac:dyDescent="0.2">
      <c r="A2046">
        <v>1</v>
      </c>
    </row>
    <row r="2047" spans="1:1" x14ac:dyDescent="0.2">
      <c r="A2047">
        <v>4</v>
      </c>
    </row>
    <row r="2048" spans="1:1" x14ac:dyDescent="0.2">
      <c r="A2048">
        <v>5</v>
      </c>
    </row>
    <row r="2049" spans="1:1" hidden="1" x14ac:dyDescent="0.2"/>
    <row r="2050" spans="1:1" x14ac:dyDescent="0.2">
      <c r="A2050">
        <v>1</v>
      </c>
    </row>
    <row r="2051" spans="1:1" x14ac:dyDescent="0.2">
      <c r="A2051">
        <v>2</v>
      </c>
    </row>
    <row r="2052" spans="1:1" x14ac:dyDescent="0.2">
      <c r="A2052">
        <v>1</v>
      </c>
    </row>
    <row r="2053" spans="1:1" x14ac:dyDescent="0.2">
      <c r="A2053">
        <v>4</v>
      </c>
    </row>
    <row r="2054" spans="1:1" x14ac:dyDescent="0.2">
      <c r="A2054">
        <v>5</v>
      </c>
    </row>
    <row r="2055" spans="1:1" x14ac:dyDescent="0.2">
      <c r="A2055">
        <v>1</v>
      </c>
    </row>
    <row r="2056" spans="1:1" x14ac:dyDescent="0.2">
      <c r="A2056">
        <v>5</v>
      </c>
    </row>
    <row r="2057" spans="1:1" x14ac:dyDescent="0.2">
      <c r="A2057">
        <v>5</v>
      </c>
    </row>
    <row r="2058" spans="1:1" x14ac:dyDescent="0.2">
      <c r="A2058">
        <v>4</v>
      </c>
    </row>
    <row r="2059" spans="1:1" x14ac:dyDescent="0.2">
      <c r="A2059">
        <v>1</v>
      </c>
    </row>
    <row r="2060" spans="1:1" x14ac:dyDescent="0.2">
      <c r="A2060">
        <v>3</v>
      </c>
    </row>
    <row r="2061" spans="1:1" hidden="1" x14ac:dyDescent="0.2"/>
    <row r="2062" spans="1:1" x14ac:dyDescent="0.2">
      <c r="A2062">
        <v>4</v>
      </c>
    </row>
    <row r="2063" spans="1:1" x14ac:dyDescent="0.2">
      <c r="A2063">
        <v>4</v>
      </c>
    </row>
    <row r="2064" spans="1:1" x14ac:dyDescent="0.2">
      <c r="A2064">
        <v>5</v>
      </c>
    </row>
    <row r="2065" spans="1:1" x14ac:dyDescent="0.2">
      <c r="A2065">
        <v>4</v>
      </c>
    </row>
    <row r="2066" spans="1:1" x14ac:dyDescent="0.2">
      <c r="A2066">
        <v>2</v>
      </c>
    </row>
    <row r="2067" spans="1:1" x14ac:dyDescent="0.2">
      <c r="A2067">
        <v>4</v>
      </c>
    </row>
    <row r="2068" spans="1:1" x14ac:dyDescent="0.2">
      <c r="A2068">
        <v>2</v>
      </c>
    </row>
    <row r="2069" spans="1:1" x14ac:dyDescent="0.2">
      <c r="A2069">
        <v>1</v>
      </c>
    </row>
    <row r="2070" spans="1:1" x14ac:dyDescent="0.2">
      <c r="A2070">
        <v>4</v>
      </c>
    </row>
    <row r="2071" spans="1:1" x14ac:dyDescent="0.2">
      <c r="A2071">
        <v>3</v>
      </c>
    </row>
    <row r="2072" spans="1:1" x14ac:dyDescent="0.2">
      <c r="A2072">
        <v>2</v>
      </c>
    </row>
    <row r="2073" spans="1:1" x14ac:dyDescent="0.2">
      <c r="A2073">
        <v>2</v>
      </c>
    </row>
    <row r="2074" spans="1:1" x14ac:dyDescent="0.2">
      <c r="A2074">
        <v>4</v>
      </c>
    </row>
    <row r="2075" spans="1:1" x14ac:dyDescent="0.2">
      <c r="A2075">
        <v>5</v>
      </c>
    </row>
    <row r="2076" spans="1:1" x14ac:dyDescent="0.2">
      <c r="A2076">
        <v>4</v>
      </c>
    </row>
    <row r="2077" spans="1:1" x14ac:dyDescent="0.2">
      <c r="A2077">
        <v>3</v>
      </c>
    </row>
    <row r="2078" spans="1:1" x14ac:dyDescent="0.2">
      <c r="A2078">
        <v>5</v>
      </c>
    </row>
    <row r="2079" spans="1:1" x14ac:dyDescent="0.2">
      <c r="A2079">
        <v>5</v>
      </c>
    </row>
    <row r="2080" spans="1:1" x14ac:dyDescent="0.2">
      <c r="A2080">
        <v>4</v>
      </c>
    </row>
    <row r="2081" spans="1:1" x14ac:dyDescent="0.2">
      <c r="A2081">
        <v>5</v>
      </c>
    </row>
    <row r="2082" spans="1:1" x14ac:dyDescent="0.2">
      <c r="A2082">
        <v>5</v>
      </c>
    </row>
    <row r="2083" spans="1:1" x14ac:dyDescent="0.2">
      <c r="A2083">
        <v>3</v>
      </c>
    </row>
    <row r="2084" spans="1:1" x14ac:dyDescent="0.2">
      <c r="A2084">
        <v>2</v>
      </c>
    </row>
    <row r="2085" spans="1:1" x14ac:dyDescent="0.2">
      <c r="A2085">
        <v>2</v>
      </c>
    </row>
    <row r="2086" spans="1:1" x14ac:dyDescent="0.2">
      <c r="A2086">
        <v>3</v>
      </c>
    </row>
    <row r="2087" spans="1:1" x14ac:dyDescent="0.2">
      <c r="A2087">
        <v>3</v>
      </c>
    </row>
    <row r="2088" spans="1:1" x14ac:dyDescent="0.2">
      <c r="A2088">
        <v>5</v>
      </c>
    </row>
    <row r="2089" spans="1:1" x14ac:dyDescent="0.2">
      <c r="A2089">
        <v>4</v>
      </c>
    </row>
    <row r="2090" spans="1:1" x14ac:dyDescent="0.2">
      <c r="A2090">
        <v>3</v>
      </c>
    </row>
    <row r="2091" spans="1:1" x14ac:dyDescent="0.2">
      <c r="A2091">
        <v>2</v>
      </c>
    </row>
    <row r="2092" spans="1:1" x14ac:dyDescent="0.2">
      <c r="A2092">
        <v>2</v>
      </c>
    </row>
    <row r="2093" spans="1:1" x14ac:dyDescent="0.2">
      <c r="A2093">
        <v>2</v>
      </c>
    </row>
    <row r="2094" spans="1:1" x14ac:dyDescent="0.2">
      <c r="A2094">
        <v>2</v>
      </c>
    </row>
    <row r="2095" spans="1:1" x14ac:dyDescent="0.2">
      <c r="A2095">
        <v>3</v>
      </c>
    </row>
    <row r="2096" spans="1:1" x14ac:dyDescent="0.2">
      <c r="A2096">
        <v>3</v>
      </c>
    </row>
    <row r="2097" spans="1:1" x14ac:dyDescent="0.2">
      <c r="A2097">
        <v>3</v>
      </c>
    </row>
    <row r="2098" spans="1:1" x14ac:dyDescent="0.2">
      <c r="A2098">
        <v>2</v>
      </c>
    </row>
    <row r="2099" spans="1:1" x14ac:dyDescent="0.2">
      <c r="A2099">
        <v>2</v>
      </c>
    </row>
    <row r="2100" spans="1:1" x14ac:dyDescent="0.2">
      <c r="A2100">
        <v>5</v>
      </c>
    </row>
    <row r="2101" spans="1:1" x14ac:dyDescent="0.2">
      <c r="A2101">
        <v>3</v>
      </c>
    </row>
    <row r="2102" spans="1:1" x14ac:dyDescent="0.2">
      <c r="A2102">
        <v>1</v>
      </c>
    </row>
    <row r="2103" spans="1:1" x14ac:dyDescent="0.2">
      <c r="A2103">
        <v>1</v>
      </c>
    </row>
    <row r="2104" spans="1:1" x14ac:dyDescent="0.2">
      <c r="A2104">
        <v>3</v>
      </c>
    </row>
    <row r="2105" spans="1:1" x14ac:dyDescent="0.2">
      <c r="A2105">
        <v>5</v>
      </c>
    </row>
    <row r="2106" spans="1:1" x14ac:dyDescent="0.2">
      <c r="A2106">
        <v>2</v>
      </c>
    </row>
    <row r="2107" spans="1:1" x14ac:dyDescent="0.2">
      <c r="A2107">
        <v>2</v>
      </c>
    </row>
    <row r="2108" spans="1:1" x14ac:dyDescent="0.2">
      <c r="A2108">
        <v>3</v>
      </c>
    </row>
    <row r="2109" spans="1:1" x14ac:dyDescent="0.2">
      <c r="A2109">
        <v>3</v>
      </c>
    </row>
    <row r="2110" spans="1:1" x14ac:dyDescent="0.2">
      <c r="A2110">
        <v>2</v>
      </c>
    </row>
    <row r="2111" spans="1:1" x14ac:dyDescent="0.2">
      <c r="A2111">
        <v>5</v>
      </c>
    </row>
    <row r="2112" spans="1:1" x14ac:dyDescent="0.2">
      <c r="A2112">
        <v>5</v>
      </c>
    </row>
    <row r="2113" spans="1:1" x14ac:dyDescent="0.2">
      <c r="A2113">
        <v>3</v>
      </c>
    </row>
    <row r="2114" spans="1:1" x14ac:dyDescent="0.2">
      <c r="A2114">
        <v>2</v>
      </c>
    </row>
    <row r="2115" spans="1:1" x14ac:dyDescent="0.2">
      <c r="A2115">
        <v>2</v>
      </c>
    </row>
    <row r="2116" spans="1:1" x14ac:dyDescent="0.2">
      <c r="A2116">
        <v>1</v>
      </c>
    </row>
    <row r="2117" spans="1:1" x14ac:dyDescent="0.2">
      <c r="A2117">
        <v>2</v>
      </c>
    </row>
    <row r="2118" spans="1:1" x14ac:dyDescent="0.2">
      <c r="A2118">
        <v>5</v>
      </c>
    </row>
    <row r="2119" spans="1:1" x14ac:dyDescent="0.2">
      <c r="A2119">
        <v>5</v>
      </c>
    </row>
    <row r="2120" spans="1:1" x14ac:dyDescent="0.2">
      <c r="A2120">
        <v>5</v>
      </c>
    </row>
    <row r="2121" spans="1:1" x14ac:dyDescent="0.2">
      <c r="A2121">
        <v>2</v>
      </c>
    </row>
    <row r="2122" spans="1:1" x14ac:dyDescent="0.2">
      <c r="A2122">
        <v>5</v>
      </c>
    </row>
    <row r="2123" spans="1:1" x14ac:dyDescent="0.2">
      <c r="A2123">
        <v>5</v>
      </c>
    </row>
    <row r="2124" spans="1:1" x14ac:dyDescent="0.2">
      <c r="A2124">
        <v>2</v>
      </c>
    </row>
    <row r="2125" spans="1:1" x14ac:dyDescent="0.2">
      <c r="A2125">
        <v>4</v>
      </c>
    </row>
    <row r="2126" spans="1:1" hidden="1" x14ac:dyDescent="0.2">
      <c r="A2126" t="s">
        <v>18</v>
      </c>
    </row>
    <row r="2127" spans="1:1" x14ac:dyDescent="0.2">
      <c r="A2127">
        <v>2</v>
      </c>
    </row>
    <row r="2128" spans="1:1" x14ac:dyDescent="0.2">
      <c r="A2128">
        <v>4</v>
      </c>
    </row>
    <row r="2129" spans="1:1" x14ac:dyDescent="0.2">
      <c r="A2129">
        <v>4</v>
      </c>
    </row>
    <row r="2130" spans="1:1" x14ac:dyDescent="0.2">
      <c r="A2130">
        <v>5</v>
      </c>
    </row>
    <row r="2131" spans="1:1" x14ac:dyDescent="0.2">
      <c r="A2131">
        <v>3</v>
      </c>
    </row>
    <row r="2132" spans="1:1" x14ac:dyDescent="0.2">
      <c r="A2132">
        <v>5</v>
      </c>
    </row>
    <row r="2133" spans="1:1" x14ac:dyDescent="0.2">
      <c r="A2133">
        <v>3</v>
      </c>
    </row>
    <row r="2134" spans="1:1" x14ac:dyDescent="0.2">
      <c r="A2134">
        <v>2</v>
      </c>
    </row>
    <row r="2135" spans="1:1" x14ac:dyDescent="0.2">
      <c r="A2135">
        <v>4</v>
      </c>
    </row>
    <row r="2136" spans="1:1" x14ac:dyDescent="0.2">
      <c r="A2136">
        <v>2</v>
      </c>
    </row>
    <row r="2137" spans="1:1" x14ac:dyDescent="0.2">
      <c r="A2137">
        <v>5</v>
      </c>
    </row>
    <row r="2138" spans="1:1" x14ac:dyDescent="0.2">
      <c r="A2138">
        <v>5</v>
      </c>
    </row>
    <row r="2139" spans="1:1" x14ac:dyDescent="0.2">
      <c r="A2139">
        <v>1</v>
      </c>
    </row>
    <row r="2140" spans="1:1" x14ac:dyDescent="0.2">
      <c r="A2140">
        <v>2</v>
      </c>
    </row>
    <row r="2141" spans="1:1" x14ac:dyDescent="0.2">
      <c r="A2141">
        <v>1</v>
      </c>
    </row>
    <row r="2142" spans="1:1" x14ac:dyDescent="0.2">
      <c r="A2142">
        <v>4</v>
      </c>
    </row>
    <row r="2143" spans="1:1" hidden="1" x14ac:dyDescent="0.2"/>
    <row r="2144" spans="1:1" x14ac:dyDescent="0.2">
      <c r="A2144">
        <v>2</v>
      </c>
    </row>
    <row r="2145" spans="1:1" x14ac:dyDescent="0.2">
      <c r="A2145">
        <v>1</v>
      </c>
    </row>
    <row r="2146" spans="1:1" x14ac:dyDescent="0.2">
      <c r="A2146">
        <v>1</v>
      </c>
    </row>
    <row r="2147" spans="1:1" x14ac:dyDescent="0.2">
      <c r="A2147">
        <v>3</v>
      </c>
    </row>
    <row r="2148" spans="1:1" x14ac:dyDescent="0.2">
      <c r="A2148">
        <v>4</v>
      </c>
    </row>
    <row r="2149" spans="1:1" x14ac:dyDescent="0.2">
      <c r="A2149">
        <v>3</v>
      </c>
    </row>
    <row r="2150" spans="1:1" x14ac:dyDescent="0.2">
      <c r="A2150">
        <v>3</v>
      </c>
    </row>
    <row r="2151" spans="1:1" x14ac:dyDescent="0.2">
      <c r="A2151">
        <v>3</v>
      </c>
    </row>
    <row r="2152" spans="1:1" x14ac:dyDescent="0.2">
      <c r="A2152">
        <v>5</v>
      </c>
    </row>
    <row r="2153" spans="1:1" x14ac:dyDescent="0.2">
      <c r="A2153">
        <v>5</v>
      </c>
    </row>
    <row r="2154" spans="1:1" x14ac:dyDescent="0.2">
      <c r="A2154">
        <v>3</v>
      </c>
    </row>
    <row r="2155" spans="1:1" x14ac:dyDescent="0.2">
      <c r="A2155">
        <v>1</v>
      </c>
    </row>
    <row r="2156" spans="1:1" hidden="1" x14ac:dyDescent="0.2">
      <c r="A2156" t="s">
        <v>18</v>
      </c>
    </row>
    <row r="2157" spans="1:1" x14ac:dyDescent="0.2">
      <c r="A2157">
        <v>2</v>
      </c>
    </row>
    <row r="2158" spans="1:1" x14ac:dyDescent="0.2">
      <c r="A2158">
        <v>3</v>
      </c>
    </row>
    <row r="2159" spans="1:1" x14ac:dyDescent="0.2">
      <c r="A2159">
        <v>1</v>
      </c>
    </row>
    <row r="2160" spans="1:1" x14ac:dyDescent="0.2">
      <c r="A2160">
        <v>2</v>
      </c>
    </row>
    <row r="2161" spans="1:1" x14ac:dyDescent="0.2">
      <c r="A2161">
        <v>2</v>
      </c>
    </row>
    <row r="2162" spans="1:1" x14ac:dyDescent="0.2">
      <c r="A2162">
        <v>3</v>
      </c>
    </row>
    <row r="2163" spans="1:1" x14ac:dyDescent="0.2">
      <c r="A2163">
        <v>1</v>
      </c>
    </row>
    <row r="2164" spans="1:1" x14ac:dyDescent="0.2">
      <c r="A2164">
        <v>4</v>
      </c>
    </row>
    <row r="2165" spans="1:1" x14ac:dyDescent="0.2">
      <c r="A2165">
        <v>4</v>
      </c>
    </row>
    <row r="2166" spans="1:1" x14ac:dyDescent="0.2">
      <c r="A2166">
        <v>2</v>
      </c>
    </row>
    <row r="2167" spans="1:1" x14ac:dyDescent="0.2">
      <c r="A2167">
        <v>3</v>
      </c>
    </row>
    <row r="2168" spans="1:1" x14ac:dyDescent="0.2">
      <c r="A2168">
        <v>5</v>
      </c>
    </row>
    <row r="2169" spans="1:1" x14ac:dyDescent="0.2">
      <c r="A2169">
        <v>5</v>
      </c>
    </row>
    <row r="2170" spans="1:1" hidden="1" x14ac:dyDescent="0.2">
      <c r="A2170" t="s">
        <v>21</v>
      </c>
    </row>
    <row r="2171" spans="1:1" x14ac:dyDescent="0.2">
      <c r="A2171">
        <v>2</v>
      </c>
    </row>
    <row r="2172" spans="1:1" x14ac:dyDescent="0.2">
      <c r="A2172">
        <v>2</v>
      </c>
    </row>
    <row r="2173" spans="1:1" x14ac:dyDescent="0.2">
      <c r="A2173">
        <v>5</v>
      </c>
    </row>
    <row r="2174" spans="1:1" x14ac:dyDescent="0.2">
      <c r="A2174">
        <v>4</v>
      </c>
    </row>
    <row r="2175" spans="1:1" x14ac:dyDescent="0.2">
      <c r="A2175">
        <v>4</v>
      </c>
    </row>
    <row r="2176" spans="1:1" x14ac:dyDescent="0.2">
      <c r="A2176">
        <v>4</v>
      </c>
    </row>
    <row r="2177" spans="1:1" x14ac:dyDescent="0.2">
      <c r="A2177">
        <v>4</v>
      </c>
    </row>
    <row r="2178" spans="1:1" x14ac:dyDescent="0.2">
      <c r="A2178">
        <v>1</v>
      </c>
    </row>
    <row r="2179" spans="1:1" x14ac:dyDescent="0.2">
      <c r="A2179">
        <v>4</v>
      </c>
    </row>
    <row r="2180" spans="1:1" x14ac:dyDescent="0.2">
      <c r="A2180">
        <v>3</v>
      </c>
    </row>
    <row r="2181" spans="1:1" x14ac:dyDescent="0.2">
      <c r="A2181">
        <v>3</v>
      </c>
    </row>
    <row r="2182" spans="1:1" x14ac:dyDescent="0.2">
      <c r="A2182">
        <v>5</v>
      </c>
    </row>
    <row r="2183" spans="1:1" x14ac:dyDescent="0.2">
      <c r="A2183">
        <v>1</v>
      </c>
    </row>
    <row r="2184" spans="1:1" x14ac:dyDescent="0.2">
      <c r="A2184">
        <v>5</v>
      </c>
    </row>
    <row r="2185" spans="1:1" x14ac:dyDescent="0.2">
      <c r="A2185">
        <v>2</v>
      </c>
    </row>
    <row r="2186" spans="1:1" x14ac:dyDescent="0.2">
      <c r="A2186">
        <v>3</v>
      </c>
    </row>
    <row r="2187" spans="1:1" x14ac:dyDescent="0.2">
      <c r="A2187">
        <v>1</v>
      </c>
    </row>
    <row r="2188" spans="1:1" x14ac:dyDescent="0.2">
      <c r="A2188">
        <v>1</v>
      </c>
    </row>
    <row r="2189" spans="1:1" x14ac:dyDescent="0.2">
      <c r="A2189">
        <v>5</v>
      </c>
    </row>
    <row r="2190" spans="1:1" x14ac:dyDescent="0.2">
      <c r="A2190">
        <v>2</v>
      </c>
    </row>
    <row r="2191" spans="1:1" x14ac:dyDescent="0.2">
      <c r="A2191">
        <v>2</v>
      </c>
    </row>
    <row r="2192" spans="1:1" x14ac:dyDescent="0.2">
      <c r="A2192">
        <v>2</v>
      </c>
    </row>
    <row r="2193" spans="1:1" x14ac:dyDescent="0.2">
      <c r="A2193">
        <v>1</v>
      </c>
    </row>
    <row r="2194" spans="1:1" hidden="1" x14ac:dyDescent="0.2"/>
    <row r="2195" spans="1:1" x14ac:dyDescent="0.2">
      <c r="A2195">
        <v>4</v>
      </c>
    </row>
    <row r="2196" spans="1:1" x14ac:dyDescent="0.2">
      <c r="A2196">
        <v>4</v>
      </c>
    </row>
    <row r="2197" spans="1:1" x14ac:dyDescent="0.2">
      <c r="A2197">
        <v>5</v>
      </c>
    </row>
    <row r="2198" spans="1:1" x14ac:dyDescent="0.2">
      <c r="A2198">
        <v>4</v>
      </c>
    </row>
    <row r="2199" spans="1:1" x14ac:dyDescent="0.2">
      <c r="A2199">
        <v>3</v>
      </c>
    </row>
    <row r="2200" spans="1:1" x14ac:dyDescent="0.2">
      <c r="A2200">
        <v>2</v>
      </c>
    </row>
    <row r="2201" spans="1:1" x14ac:dyDescent="0.2">
      <c r="A2201">
        <v>5</v>
      </c>
    </row>
    <row r="2202" spans="1:1" x14ac:dyDescent="0.2">
      <c r="A2202">
        <v>2</v>
      </c>
    </row>
    <row r="2203" spans="1:1" x14ac:dyDescent="0.2">
      <c r="A2203">
        <v>1</v>
      </c>
    </row>
    <row r="2204" spans="1:1" x14ac:dyDescent="0.2">
      <c r="A2204">
        <v>2</v>
      </c>
    </row>
    <row r="2205" spans="1:1" x14ac:dyDescent="0.2">
      <c r="A2205">
        <v>4</v>
      </c>
    </row>
    <row r="2206" spans="1:1" x14ac:dyDescent="0.2">
      <c r="A2206">
        <v>3</v>
      </c>
    </row>
    <row r="2207" spans="1:1" x14ac:dyDescent="0.2">
      <c r="A2207">
        <v>1</v>
      </c>
    </row>
    <row r="2208" spans="1:1" x14ac:dyDescent="0.2">
      <c r="A2208">
        <v>3</v>
      </c>
    </row>
    <row r="2209" spans="1:1" x14ac:dyDescent="0.2">
      <c r="A2209">
        <v>3</v>
      </c>
    </row>
    <row r="2210" spans="1:1" x14ac:dyDescent="0.2">
      <c r="A2210">
        <v>4</v>
      </c>
    </row>
    <row r="2211" spans="1:1" x14ac:dyDescent="0.2">
      <c r="A2211">
        <v>4</v>
      </c>
    </row>
    <row r="2212" spans="1:1" x14ac:dyDescent="0.2">
      <c r="A2212">
        <v>1</v>
      </c>
    </row>
    <row r="2213" spans="1:1" x14ac:dyDescent="0.2">
      <c r="A2213">
        <v>1</v>
      </c>
    </row>
    <row r="2214" spans="1:1" x14ac:dyDescent="0.2">
      <c r="A2214">
        <v>2</v>
      </c>
    </row>
    <row r="2215" spans="1:1" x14ac:dyDescent="0.2">
      <c r="A2215">
        <v>4</v>
      </c>
    </row>
    <row r="2216" spans="1:1" hidden="1" x14ac:dyDescent="0.2">
      <c r="A2216" t="s">
        <v>21</v>
      </c>
    </row>
    <row r="2217" spans="1:1" x14ac:dyDescent="0.2">
      <c r="A2217">
        <v>2</v>
      </c>
    </row>
    <row r="2218" spans="1:1" x14ac:dyDescent="0.2">
      <c r="A2218">
        <v>1</v>
      </c>
    </row>
    <row r="2219" spans="1:1" x14ac:dyDescent="0.2">
      <c r="A2219">
        <v>3</v>
      </c>
    </row>
    <row r="2220" spans="1:1" x14ac:dyDescent="0.2">
      <c r="A2220">
        <v>1</v>
      </c>
    </row>
    <row r="2221" spans="1:1" x14ac:dyDescent="0.2">
      <c r="A2221">
        <v>5</v>
      </c>
    </row>
    <row r="2222" spans="1:1" x14ac:dyDescent="0.2">
      <c r="A2222">
        <v>1</v>
      </c>
    </row>
    <row r="2223" spans="1:1" x14ac:dyDescent="0.2">
      <c r="A2223">
        <v>3</v>
      </c>
    </row>
    <row r="2224" spans="1:1" x14ac:dyDescent="0.2">
      <c r="A2224">
        <v>1</v>
      </c>
    </row>
    <row r="2225" spans="1:1" x14ac:dyDescent="0.2">
      <c r="A2225">
        <v>2</v>
      </c>
    </row>
    <row r="2226" spans="1:1" hidden="1" x14ac:dyDescent="0.2"/>
    <row r="2227" spans="1:1" x14ac:dyDescent="0.2">
      <c r="A2227">
        <v>5</v>
      </c>
    </row>
    <row r="2228" spans="1:1" x14ac:dyDescent="0.2">
      <c r="A2228">
        <v>4</v>
      </c>
    </row>
    <row r="2229" spans="1:1" x14ac:dyDescent="0.2">
      <c r="A2229">
        <v>5</v>
      </c>
    </row>
    <row r="2230" spans="1:1" x14ac:dyDescent="0.2">
      <c r="A2230">
        <v>4</v>
      </c>
    </row>
    <row r="2231" spans="1:1" x14ac:dyDescent="0.2">
      <c r="A2231">
        <v>2</v>
      </c>
    </row>
    <row r="2232" spans="1:1" x14ac:dyDescent="0.2">
      <c r="A2232">
        <v>3</v>
      </c>
    </row>
    <row r="2233" spans="1:1" x14ac:dyDescent="0.2">
      <c r="A2233">
        <v>1</v>
      </c>
    </row>
    <row r="2234" spans="1:1" x14ac:dyDescent="0.2">
      <c r="A2234">
        <v>5</v>
      </c>
    </row>
    <row r="2235" spans="1:1" x14ac:dyDescent="0.2">
      <c r="A2235">
        <v>5</v>
      </c>
    </row>
    <row r="2236" spans="1:1" x14ac:dyDescent="0.2">
      <c r="A2236">
        <v>4</v>
      </c>
    </row>
    <row r="2237" spans="1:1" x14ac:dyDescent="0.2">
      <c r="A2237">
        <v>5</v>
      </c>
    </row>
    <row r="2238" spans="1:1" x14ac:dyDescent="0.2">
      <c r="A2238">
        <v>5</v>
      </c>
    </row>
    <row r="2239" spans="1:1" x14ac:dyDescent="0.2">
      <c r="A2239">
        <v>4</v>
      </c>
    </row>
    <row r="2240" spans="1:1" x14ac:dyDescent="0.2">
      <c r="A2240">
        <v>2</v>
      </c>
    </row>
    <row r="2241" spans="1:1" x14ac:dyDescent="0.2">
      <c r="A2241">
        <v>2</v>
      </c>
    </row>
    <row r="2242" spans="1:1" x14ac:dyDescent="0.2">
      <c r="A2242">
        <v>3</v>
      </c>
    </row>
    <row r="2243" spans="1:1" x14ac:dyDescent="0.2">
      <c r="A2243">
        <v>5</v>
      </c>
    </row>
    <row r="2244" spans="1:1" x14ac:dyDescent="0.2">
      <c r="A2244">
        <v>1</v>
      </c>
    </row>
    <row r="2245" spans="1:1" x14ac:dyDescent="0.2">
      <c r="A2245">
        <v>3</v>
      </c>
    </row>
    <row r="2246" spans="1:1" x14ac:dyDescent="0.2">
      <c r="A2246">
        <v>3</v>
      </c>
    </row>
    <row r="2247" spans="1:1" hidden="1" x14ac:dyDescent="0.2">
      <c r="A2247" t="s">
        <v>18</v>
      </c>
    </row>
    <row r="2248" spans="1:1" x14ac:dyDescent="0.2">
      <c r="A2248">
        <v>3</v>
      </c>
    </row>
    <row r="2249" spans="1:1" x14ac:dyDescent="0.2">
      <c r="A2249">
        <v>3</v>
      </c>
    </row>
    <row r="2250" spans="1:1" x14ac:dyDescent="0.2">
      <c r="A2250">
        <v>1</v>
      </c>
    </row>
    <row r="2251" spans="1:1" x14ac:dyDescent="0.2">
      <c r="A2251">
        <v>1</v>
      </c>
    </row>
    <row r="2252" spans="1:1" x14ac:dyDescent="0.2">
      <c r="A2252">
        <v>1</v>
      </c>
    </row>
    <row r="2253" spans="1:1" x14ac:dyDescent="0.2">
      <c r="A2253">
        <v>3</v>
      </c>
    </row>
    <row r="2254" spans="1:1" x14ac:dyDescent="0.2">
      <c r="A2254">
        <v>4</v>
      </c>
    </row>
    <row r="2255" spans="1:1" x14ac:dyDescent="0.2">
      <c r="A2255">
        <v>4</v>
      </c>
    </row>
    <row r="2256" spans="1:1" x14ac:dyDescent="0.2">
      <c r="A2256">
        <v>4</v>
      </c>
    </row>
    <row r="2257" spans="1:1" x14ac:dyDescent="0.2">
      <c r="A2257">
        <v>3</v>
      </c>
    </row>
    <row r="2258" spans="1:1" x14ac:dyDescent="0.2">
      <c r="A2258">
        <v>4</v>
      </c>
    </row>
    <row r="2259" spans="1:1" x14ac:dyDescent="0.2">
      <c r="A2259">
        <v>5</v>
      </c>
    </row>
    <row r="2260" spans="1:1" x14ac:dyDescent="0.2">
      <c r="A2260">
        <v>1</v>
      </c>
    </row>
    <row r="2261" spans="1:1" x14ac:dyDescent="0.2">
      <c r="A2261">
        <v>2</v>
      </c>
    </row>
    <row r="2262" spans="1:1" x14ac:dyDescent="0.2">
      <c r="A2262">
        <v>1</v>
      </c>
    </row>
    <row r="2263" spans="1:1" x14ac:dyDescent="0.2">
      <c r="A2263">
        <v>2</v>
      </c>
    </row>
    <row r="2264" spans="1:1" x14ac:dyDescent="0.2">
      <c r="A2264">
        <v>4</v>
      </c>
    </row>
    <row r="2265" spans="1:1" x14ac:dyDescent="0.2">
      <c r="A2265">
        <v>5</v>
      </c>
    </row>
    <row r="2266" spans="1:1" x14ac:dyDescent="0.2">
      <c r="A2266">
        <v>4</v>
      </c>
    </row>
    <row r="2267" spans="1:1" x14ac:dyDescent="0.2">
      <c r="A2267">
        <v>2</v>
      </c>
    </row>
    <row r="2268" spans="1:1" x14ac:dyDescent="0.2">
      <c r="A2268">
        <v>5</v>
      </c>
    </row>
    <row r="2269" spans="1:1" x14ac:dyDescent="0.2">
      <c r="A2269">
        <v>3</v>
      </c>
    </row>
    <row r="2270" spans="1:1" x14ac:dyDescent="0.2">
      <c r="A2270">
        <v>2</v>
      </c>
    </row>
    <row r="2271" spans="1:1" x14ac:dyDescent="0.2">
      <c r="A2271">
        <v>3</v>
      </c>
    </row>
    <row r="2272" spans="1:1" x14ac:dyDescent="0.2">
      <c r="A2272">
        <v>4</v>
      </c>
    </row>
    <row r="2273" spans="1:1" x14ac:dyDescent="0.2">
      <c r="A2273">
        <v>1</v>
      </c>
    </row>
    <row r="2274" spans="1:1" x14ac:dyDescent="0.2">
      <c r="A2274">
        <v>4</v>
      </c>
    </row>
    <row r="2275" spans="1:1" x14ac:dyDescent="0.2">
      <c r="A2275">
        <v>5</v>
      </c>
    </row>
    <row r="2276" spans="1:1" x14ac:dyDescent="0.2">
      <c r="A2276">
        <v>5</v>
      </c>
    </row>
    <row r="2277" spans="1:1" x14ac:dyDescent="0.2">
      <c r="A2277">
        <v>5</v>
      </c>
    </row>
    <row r="2278" spans="1:1" x14ac:dyDescent="0.2">
      <c r="A2278">
        <v>4</v>
      </c>
    </row>
    <row r="2279" spans="1:1" x14ac:dyDescent="0.2">
      <c r="A2279">
        <v>1</v>
      </c>
    </row>
    <row r="2280" spans="1:1" x14ac:dyDescent="0.2">
      <c r="A2280">
        <v>2</v>
      </c>
    </row>
    <row r="2281" spans="1:1" x14ac:dyDescent="0.2">
      <c r="A2281">
        <v>5</v>
      </c>
    </row>
    <row r="2282" spans="1:1" x14ac:dyDescent="0.2">
      <c r="A2282">
        <v>1</v>
      </c>
    </row>
    <row r="2283" spans="1:1" x14ac:dyDescent="0.2">
      <c r="A2283">
        <v>3</v>
      </c>
    </row>
    <row r="2284" spans="1:1" x14ac:dyDescent="0.2">
      <c r="A2284">
        <v>2</v>
      </c>
    </row>
    <row r="2285" spans="1:1" x14ac:dyDescent="0.2">
      <c r="A2285">
        <v>1</v>
      </c>
    </row>
    <row r="2286" spans="1:1" x14ac:dyDescent="0.2">
      <c r="A2286">
        <v>4</v>
      </c>
    </row>
    <row r="2287" spans="1:1" x14ac:dyDescent="0.2">
      <c r="A2287">
        <v>4</v>
      </c>
    </row>
    <row r="2288" spans="1:1" x14ac:dyDescent="0.2">
      <c r="A2288">
        <v>4</v>
      </c>
    </row>
    <row r="2289" spans="1:1" x14ac:dyDescent="0.2">
      <c r="A2289">
        <v>5</v>
      </c>
    </row>
    <row r="2290" spans="1:1" x14ac:dyDescent="0.2">
      <c r="A2290">
        <v>1</v>
      </c>
    </row>
    <row r="2291" spans="1:1" x14ac:dyDescent="0.2">
      <c r="A2291">
        <v>4</v>
      </c>
    </row>
    <row r="2292" spans="1:1" x14ac:dyDescent="0.2">
      <c r="A2292">
        <v>4</v>
      </c>
    </row>
    <row r="2293" spans="1:1" x14ac:dyDescent="0.2">
      <c r="A2293">
        <v>3</v>
      </c>
    </row>
    <row r="2294" spans="1:1" x14ac:dyDescent="0.2">
      <c r="A2294">
        <v>1</v>
      </c>
    </row>
    <row r="2295" spans="1:1" x14ac:dyDescent="0.2">
      <c r="A2295">
        <v>5</v>
      </c>
    </row>
    <row r="2296" spans="1:1" x14ac:dyDescent="0.2">
      <c r="A2296">
        <v>3</v>
      </c>
    </row>
    <row r="2297" spans="1:1" x14ac:dyDescent="0.2">
      <c r="A2297">
        <v>1</v>
      </c>
    </row>
    <row r="2298" spans="1:1" x14ac:dyDescent="0.2">
      <c r="A2298">
        <v>2</v>
      </c>
    </row>
    <row r="2299" spans="1:1" x14ac:dyDescent="0.2">
      <c r="A2299">
        <v>1</v>
      </c>
    </row>
    <row r="2300" spans="1:1" x14ac:dyDescent="0.2">
      <c r="A2300">
        <v>4</v>
      </c>
    </row>
    <row r="2301" spans="1:1" x14ac:dyDescent="0.2">
      <c r="A2301">
        <v>2</v>
      </c>
    </row>
    <row r="2302" spans="1:1" x14ac:dyDescent="0.2">
      <c r="A2302">
        <v>5</v>
      </c>
    </row>
    <row r="2303" spans="1:1" x14ac:dyDescent="0.2">
      <c r="A2303">
        <v>3</v>
      </c>
    </row>
    <row r="2304" spans="1:1" x14ac:dyDescent="0.2">
      <c r="A2304">
        <v>1</v>
      </c>
    </row>
    <row r="2305" spans="1:1" x14ac:dyDescent="0.2">
      <c r="A2305">
        <v>5</v>
      </c>
    </row>
    <row r="2306" spans="1:1" x14ac:dyDescent="0.2">
      <c r="A2306">
        <v>2</v>
      </c>
    </row>
    <row r="2307" spans="1:1" x14ac:dyDescent="0.2">
      <c r="A2307">
        <v>4</v>
      </c>
    </row>
    <row r="2308" spans="1:1" x14ac:dyDescent="0.2">
      <c r="A2308">
        <v>3</v>
      </c>
    </row>
    <row r="2309" spans="1:1" x14ac:dyDescent="0.2">
      <c r="A2309">
        <v>5</v>
      </c>
    </row>
    <row r="2310" spans="1:1" x14ac:dyDescent="0.2">
      <c r="A2310">
        <v>2</v>
      </c>
    </row>
    <row r="2311" spans="1:1" x14ac:dyDescent="0.2">
      <c r="A2311">
        <v>5</v>
      </c>
    </row>
    <row r="2312" spans="1:1" x14ac:dyDescent="0.2">
      <c r="A2312">
        <v>4</v>
      </c>
    </row>
    <row r="2313" spans="1:1" x14ac:dyDescent="0.2">
      <c r="A2313">
        <v>5</v>
      </c>
    </row>
    <row r="2314" spans="1:1" x14ac:dyDescent="0.2">
      <c r="A2314">
        <v>3</v>
      </c>
    </row>
    <row r="2315" spans="1:1" x14ac:dyDescent="0.2">
      <c r="A2315">
        <v>5</v>
      </c>
    </row>
    <row r="2316" spans="1:1" x14ac:dyDescent="0.2">
      <c r="A2316">
        <v>2</v>
      </c>
    </row>
    <row r="2317" spans="1:1" hidden="1" x14ac:dyDescent="0.2">
      <c r="A2317" t="s">
        <v>18</v>
      </c>
    </row>
    <row r="2318" spans="1:1" hidden="1" x14ac:dyDescent="0.2">
      <c r="A2318" t="s">
        <v>21</v>
      </c>
    </row>
    <row r="2319" spans="1:1" x14ac:dyDescent="0.2">
      <c r="A2319">
        <v>1</v>
      </c>
    </row>
    <row r="2320" spans="1:1" hidden="1" x14ac:dyDescent="0.2">
      <c r="A2320" t="s">
        <v>21</v>
      </c>
    </row>
    <row r="2321" spans="1:1" x14ac:dyDescent="0.2">
      <c r="A2321">
        <v>3</v>
      </c>
    </row>
    <row r="2322" spans="1:1" x14ac:dyDescent="0.2">
      <c r="A2322">
        <v>4</v>
      </c>
    </row>
    <row r="2323" spans="1:1" x14ac:dyDescent="0.2">
      <c r="A2323">
        <v>1</v>
      </c>
    </row>
    <row r="2324" spans="1:1" x14ac:dyDescent="0.2">
      <c r="A2324">
        <v>2</v>
      </c>
    </row>
    <row r="2325" spans="1:1" x14ac:dyDescent="0.2">
      <c r="A2325">
        <v>5</v>
      </c>
    </row>
    <row r="2326" spans="1:1" x14ac:dyDescent="0.2">
      <c r="A2326">
        <v>1</v>
      </c>
    </row>
    <row r="2327" spans="1:1" x14ac:dyDescent="0.2">
      <c r="A2327">
        <v>1</v>
      </c>
    </row>
    <row r="2328" spans="1:1" x14ac:dyDescent="0.2">
      <c r="A2328">
        <v>3</v>
      </c>
    </row>
    <row r="2329" spans="1:1" x14ac:dyDescent="0.2">
      <c r="A2329">
        <v>1</v>
      </c>
    </row>
    <row r="2330" spans="1:1" x14ac:dyDescent="0.2">
      <c r="A2330">
        <v>1</v>
      </c>
    </row>
    <row r="2331" spans="1:1" x14ac:dyDescent="0.2">
      <c r="A2331">
        <v>2</v>
      </c>
    </row>
    <row r="2332" spans="1:1" x14ac:dyDescent="0.2">
      <c r="A2332">
        <v>5</v>
      </c>
    </row>
    <row r="2333" spans="1:1" x14ac:dyDescent="0.2">
      <c r="A2333">
        <v>4</v>
      </c>
    </row>
    <row r="2334" spans="1:1" hidden="1" x14ac:dyDescent="0.2">
      <c r="A2334" t="s">
        <v>21</v>
      </c>
    </row>
    <row r="2335" spans="1:1" x14ac:dyDescent="0.2">
      <c r="A2335">
        <v>4</v>
      </c>
    </row>
    <row r="2336" spans="1:1" x14ac:dyDescent="0.2">
      <c r="A2336">
        <v>1</v>
      </c>
    </row>
    <row r="2337" spans="1:1" x14ac:dyDescent="0.2">
      <c r="A2337">
        <v>4</v>
      </c>
    </row>
    <row r="2338" spans="1:1" x14ac:dyDescent="0.2">
      <c r="A2338">
        <v>2</v>
      </c>
    </row>
    <row r="2339" spans="1:1" x14ac:dyDescent="0.2">
      <c r="A2339">
        <v>1</v>
      </c>
    </row>
    <row r="2340" spans="1:1" x14ac:dyDescent="0.2">
      <c r="A2340">
        <v>4</v>
      </c>
    </row>
    <row r="2341" spans="1:1" x14ac:dyDescent="0.2">
      <c r="A2341">
        <v>5</v>
      </c>
    </row>
    <row r="2342" spans="1:1" x14ac:dyDescent="0.2">
      <c r="A2342">
        <v>4</v>
      </c>
    </row>
    <row r="2343" spans="1:1" x14ac:dyDescent="0.2">
      <c r="A2343">
        <v>2</v>
      </c>
    </row>
    <row r="2344" spans="1:1" x14ac:dyDescent="0.2">
      <c r="A2344">
        <v>2</v>
      </c>
    </row>
    <row r="2345" spans="1:1" x14ac:dyDescent="0.2">
      <c r="A2345">
        <v>3</v>
      </c>
    </row>
    <row r="2346" spans="1:1" x14ac:dyDescent="0.2">
      <c r="A2346">
        <v>4</v>
      </c>
    </row>
    <row r="2347" spans="1:1" x14ac:dyDescent="0.2">
      <c r="A2347">
        <v>4</v>
      </c>
    </row>
    <row r="2348" spans="1:1" x14ac:dyDescent="0.2">
      <c r="A2348">
        <v>2</v>
      </c>
    </row>
    <row r="2349" spans="1:1" x14ac:dyDescent="0.2">
      <c r="A2349">
        <v>5</v>
      </c>
    </row>
    <row r="2350" spans="1:1" x14ac:dyDescent="0.2">
      <c r="A2350">
        <v>2</v>
      </c>
    </row>
    <row r="2351" spans="1:1" x14ac:dyDescent="0.2">
      <c r="A2351">
        <v>3</v>
      </c>
    </row>
    <row r="2352" spans="1:1" x14ac:dyDescent="0.2">
      <c r="A2352">
        <v>3</v>
      </c>
    </row>
    <row r="2353" spans="1:1" x14ac:dyDescent="0.2">
      <c r="A2353">
        <v>1</v>
      </c>
    </row>
    <row r="2354" spans="1:1" x14ac:dyDescent="0.2">
      <c r="A2354">
        <v>3</v>
      </c>
    </row>
    <row r="2355" spans="1:1" x14ac:dyDescent="0.2">
      <c r="A2355">
        <v>4</v>
      </c>
    </row>
    <row r="2356" spans="1:1" x14ac:dyDescent="0.2">
      <c r="A2356">
        <v>5</v>
      </c>
    </row>
    <row r="2357" spans="1:1" x14ac:dyDescent="0.2">
      <c r="A2357">
        <v>1</v>
      </c>
    </row>
    <row r="2358" spans="1:1" x14ac:dyDescent="0.2">
      <c r="A2358">
        <v>4</v>
      </c>
    </row>
    <row r="2359" spans="1:1" x14ac:dyDescent="0.2">
      <c r="A2359">
        <v>4</v>
      </c>
    </row>
    <row r="2360" spans="1:1" x14ac:dyDescent="0.2">
      <c r="A2360">
        <v>3</v>
      </c>
    </row>
    <row r="2361" spans="1:1" x14ac:dyDescent="0.2">
      <c r="A2361">
        <v>5</v>
      </c>
    </row>
    <row r="2362" spans="1:1" x14ac:dyDescent="0.2">
      <c r="A2362">
        <v>1</v>
      </c>
    </row>
    <row r="2363" spans="1:1" x14ac:dyDescent="0.2">
      <c r="A2363">
        <v>4</v>
      </c>
    </row>
    <row r="2364" spans="1:1" hidden="1" x14ac:dyDescent="0.2">
      <c r="A2364" t="s">
        <v>18</v>
      </c>
    </row>
    <row r="2365" spans="1:1" x14ac:dyDescent="0.2">
      <c r="A2365">
        <v>3</v>
      </c>
    </row>
    <row r="2366" spans="1:1" x14ac:dyDescent="0.2">
      <c r="A2366">
        <v>2</v>
      </c>
    </row>
    <row r="2367" spans="1:1" x14ac:dyDescent="0.2">
      <c r="A2367">
        <v>3</v>
      </c>
    </row>
    <row r="2368" spans="1:1" x14ac:dyDescent="0.2">
      <c r="A2368">
        <v>5</v>
      </c>
    </row>
    <row r="2369" spans="1:1" x14ac:dyDescent="0.2">
      <c r="A2369">
        <v>2</v>
      </c>
    </row>
    <row r="2370" spans="1:1" x14ac:dyDescent="0.2">
      <c r="A2370">
        <v>2</v>
      </c>
    </row>
    <row r="2371" spans="1:1" x14ac:dyDescent="0.2">
      <c r="A2371">
        <v>1</v>
      </c>
    </row>
    <row r="2372" spans="1:1" x14ac:dyDescent="0.2">
      <c r="A2372">
        <v>2</v>
      </c>
    </row>
    <row r="2373" spans="1:1" x14ac:dyDescent="0.2">
      <c r="A2373">
        <v>1</v>
      </c>
    </row>
    <row r="2374" spans="1:1" x14ac:dyDescent="0.2">
      <c r="A2374">
        <v>3</v>
      </c>
    </row>
    <row r="2375" spans="1:1" x14ac:dyDescent="0.2">
      <c r="A2375">
        <v>2</v>
      </c>
    </row>
    <row r="2376" spans="1:1" x14ac:dyDescent="0.2">
      <c r="A2376">
        <v>5</v>
      </c>
    </row>
    <row r="2377" spans="1:1" x14ac:dyDescent="0.2">
      <c r="A2377">
        <v>5</v>
      </c>
    </row>
    <row r="2378" spans="1:1" x14ac:dyDescent="0.2">
      <c r="A2378">
        <v>4</v>
      </c>
    </row>
    <row r="2379" spans="1:1" x14ac:dyDescent="0.2">
      <c r="A2379">
        <v>5</v>
      </c>
    </row>
    <row r="2380" spans="1:1" x14ac:dyDescent="0.2">
      <c r="A2380">
        <v>5</v>
      </c>
    </row>
    <row r="2381" spans="1:1" x14ac:dyDescent="0.2">
      <c r="A2381">
        <v>5</v>
      </c>
    </row>
    <row r="2382" spans="1:1" x14ac:dyDescent="0.2">
      <c r="A2382">
        <v>5</v>
      </c>
    </row>
    <row r="2383" spans="1:1" x14ac:dyDescent="0.2">
      <c r="A2383">
        <v>5</v>
      </c>
    </row>
    <row r="2384" spans="1:1" x14ac:dyDescent="0.2">
      <c r="A2384">
        <v>4</v>
      </c>
    </row>
    <row r="2385" spans="1:1" x14ac:dyDescent="0.2">
      <c r="A2385">
        <v>4</v>
      </c>
    </row>
    <row r="2386" spans="1:1" x14ac:dyDescent="0.2">
      <c r="A2386">
        <v>4</v>
      </c>
    </row>
    <row r="2387" spans="1:1" x14ac:dyDescent="0.2">
      <c r="A2387">
        <v>1</v>
      </c>
    </row>
    <row r="2388" spans="1:1" x14ac:dyDescent="0.2">
      <c r="A2388">
        <v>5</v>
      </c>
    </row>
    <row r="2389" spans="1:1" x14ac:dyDescent="0.2">
      <c r="A2389">
        <v>3</v>
      </c>
    </row>
    <row r="2390" spans="1:1" x14ac:dyDescent="0.2">
      <c r="A2390">
        <v>5</v>
      </c>
    </row>
    <row r="2391" spans="1:1" x14ac:dyDescent="0.2">
      <c r="A2391">
        <v>2</v>
      </c>
    </row>
    <row r="2392" spans="1:1" x14ac:dyDescent="0.2">
      <c r="A2392">
        <v>4</v>
      </c>
    </row>
    <row r="2393" spans="1:1" hidden="1" x14ac:dyDescent="0.2">
      <c r="A2393" t="s">
        <v>21</v>
      </c>
    </row>
    <row r="2394" spans="1:1" x14ac:dyDescent="0.2">
      <c r="A2394">
        <v>5</v>
      </c>
    </row>
    <row r="2395" spans="1:1" x14ac:dyDescent="0.2">
      <c r="A2395">
        <v>4</v>
      </c>
    </row>
    <row r="2396" spans="1:1" x14ac:dyDescent="0.2">
      <c r="A2396">
        <v>3</v>
      </c>
    </row>
    <row r="2397" spans="1:1" x14ac:dyDescent="0.2">
      <c r="A2397">
        <v>4</v>
      </c>
    </row>
    <row r="2398" spans="1:1" x14ac:dyDescent="0.2">
      <c r="A2398">
        <v>1</v>
      </c>
    </row>
    <row r="2399" spans="1:1" x14ac:dyDescent="0.2">
      <c r="A2399">
        <v>4</v>
      </c>
    </row>
    <row r="2400" spans="1:1" x14ac:dyDescent="0.2">
      <c r="A2400">
        <v>3</v>
      </c>
    </row>
    <row r="2401" spans="1:1" x14ac:dyDescent="0.2">
      <c r="A2401">
        <v>2</v>
      </c>
    </row>
    <row r="2402" spans="1:1" x14ac:dyDescent="0.2">
      <c r="A2402">
        <v>5</v>
      </c>
    </row>
    <row r="2403" spans="1:1" x14ac:dyDescent="0.2">
      <c r="A2403">
        <v>3</v>
      </c>
    </row>
    <row r="2404" spans="1:1" x14ac:dyDescent="0.2">
      <c r="A2404">
        <v>5</v>
      </c>
    </row>
    <row r="2405" spans="1:1" x14ac:dyDescent="0.2">
      <c r="A2405">
        <v>3</v>
      </c>
    </row>
    <row r="2406" spans="1:1" x14ac:dyDescent="0.2">
      <c r="A2406">
        <v>3</v>
      </c>
    </row>
    <row r="2407" spans="1:1" x14ac:dyDescent="0.2">
      <c r="A2407">
        <v>2</v>
      </c>
    </row>
    <row r="2408" spans="1:1" x14ac:dyDescent="0.2">
      <c r="A2408">
        <v>2</v>
      </c>
    </row>
    <row r="2409" spans="1:1" x14ac:dyDescent="0.2">
      <c r="A2409">
        <v>2</v>
      </c>
    </row>
    <row r="2410" spans="1:1" x14ac:dyDescent="0.2">
      <c r="A2410">
        <v>5</v>
      </c>
    </row>
    <row r="2411" spans="1:1" x14ac:dyDescent="0.2">
      <c r="A2411">
        <v>2</v>
      </c>
    </row>
    <row r="2412" spans="1:1" x14ac:dyDescent="0.2">
      <c r="A2412">
        <v>5</v>
      </c>
    </row>
    <row r="2413" spans="1:1" x14ac:dyDescent="0.2">
      <c r="A2413">
        <v>1</v>
      </c>
    </row>
    <row r="2414" spans="1:1" x14ac:dyDescent="0.2">
      <c r="A2414">
        <v>3</v>
      </c>
    </row>
    <row r="2415" spans="1:1" x14ac:dyDescent="0.2">
      <c r="A2415">
        <v>2</v>
      </c>
    </row>
    <row r="2416" spans="1:1" x14ac:dyDescent="0.2">
      <c r="A2416">
        <v>4</v>
      </c>
    </row>
    <row r="2417" spans="1:1" x14ac:dyDescent="0.2">
      <c r="A2417">
        <v>2</v>
      </c>
    </row>
    <row r="2418" spans="1:1" x14ac:dyDescent="0.2">
      <c r="A2418">
        <v>5</v>
      </c>
    </row>
    <row r="2419" spans="1:1" x14ac:dyDescent="0.2">
      <c r="A2419">
        <v>1</v>
      </c>
    </row>
    <row r="2420" spans="1:1" x14ac:dyDescent="0.2">
      <c r="A2420">
        <v>2</v>
      </c>
    </row>
    <row r="2421" spans="1:1" x14ac:dyDescent="0.2">
      <c r="A2421">
        <v>4</v>
      </c>
    </row>
    <row r="2422" spans="1:1" x14ac:dyDescent="0.2">
      <c r="A2422">
        <v>5</v>
      </c>
    </row>
    <row r="2423" spans="1:1" x14ac:dyDescent="0.2">
      <c r="A2423">
        <v>1</v>
      </c>
    </row>
    <row r="2424" spans="1:1" x14ac:dyDescent="0.2">
      <c r="A2424">
        <v>4</v>
      </c>
    </row>
    <row r="2425" spans="1:1" x14ac:dyDescent="0.2">
      <c r="A2425">
        <v>4</v>
      </c>
    </row>
    <row r="2426" spans="1:1" x14ac:dyDescent="0.2">
      <c r="A2426">
        <v>5</v>
      </c>
    </row>
    <row r="2427" spans="1:1" x14ac:dyDescent="0.2">
      <c r="A2427">
        <v>3</v>
      </c>
    </row>
    <row r="2428" spans="1:1" x14ac:dyDescent="0.2">
      <c r="A2428">
        <v>2</v>
      </c>
    </row>
    <row r="2429" spans="1:1" x14ac:dyDescent="0.2">
      <c r="A2429">
        <v>3</v>
      </c>
    </row>
    <row r="2430" spans="1:1" x14ac:dyDescent="0.2">
      <c r="A2430">
        <v>4</v>
      </c>
    </row>
    <row r="2431" spans="1:1" x14ac:dyDescent="0.2">
      <c r="A2431">
        <v>4</v>
      </c>
    </row>
    <row r="2432" spans="1:1" x14ac:dyDescent="0.2">
      <c r="A2432">
        <v>1</v>
      </c>
    </row>
    <row r="2433" spans="1:1" x14ac:dyDescent="0.2">
      <c r="A2433">
        <v>4</v>
      </c>
    </row>
    <row r="2434" spans="1:1" x14ac:dyDescent="0.2">
      <c r="A2434">
        <v>2</v>
      </c>
    </row>
    <row r="2435" spans="1:1" hidden="1" x14ac:dyDescent="0.2">
      <c r="A2435" t="s">
        <v>18</v>
      </c>
    </row>
    <row r="2436" spans="1:1" x14ac:dyDescent="0.2">
      <c r="A2436">
        <v>2</v>
      </c>
    </row>
    <row r="2437" spans="1:1" x14ac:dyDescent="0.2">
      <c r="A2437">
        <v>4</v>
      </c>
    </row>
    <row r="2438" spans="1:1" x14ac:dyDescent="0.2">
      <c r="A2438">
        <v>4</v>
      </c>
    </row>
    <row r="2439" spans="1:1" x14ac:dyDescent="0.2">
      <c r="A2439">
        <v>1</v>
      </c>
    </row>
    <row r="2440" spans="1:1" hidden="1" x14ac:dyDescent="0.2">
      <c r="A2440" t="s">
        <v>21</v>
      </c>
    </row>
    <row r="2441" spans="1:1" hidden="1" x14ac:dyDescent="0.2">
      <c r="A2441" t="s">
        <v>18</v>
      </c>
    </row>
    <row r="2442" spans="1:1" x14ac:dyDescent="0.2">
      <c r="A2442">
        <v>1</v>
      </c>
    </row>
    <row r="2443" spans="1:1" x14ac:dyDescent="0.2">
      <c r="A2443">
        <v>5</v>
      </c>
    </row>
    <row r="2444" spans="1:1" x14ac:dyDescent="0.2">
      <c r="A2444">
        <v>3</v>
      </c>
    </row>
    <row r="2445" spans="1:1" x14ac:dyDescent="0.2">
      <c r="A2445">
        <v>1</v>
      </c>
    </row>
    <row r="2446" spans="1:1" x14ac:dyDescent="0.2">
      <c r="A2446">
        <v>1</v>
      </c>
    </row>
    <row r="2447" spans="1:1" x14ac:dyDescent="0.2">
      <c r="A2447">
        <v>4</v>
      </c>
    </row>
    <row r="2448" spans="1:1" x14ac:dyDescent="0.2">
      <c r="A2448">
        <v>3</v>
      </c>
    </row>
    <row r="2449" spans="1:1" x14ac:dyDescent="0.2">
      <c r="A2449">
        <v>3</v>
      </c>
    </row>
    <row r="2450" spans="1:1" x14ac:dyDescent="0.2">
      <c r="A2450">
        <v>3</v>
      </c>
    </row>
    <row r="2451" spans="1:1" x14ac:dyDescent="0.2">
      <c r="A2451">
        <v>5</v>
      </c>
    </row>
    <row r="2452" spans="1:1" x14ac:dyDescent="0.2">
      <c r="A2452">
        <v>2</v>
      </c>
    </row>
    <row r="2453" spans="1:1" x14ac:dyDescent="0.2">
      <c r="A2453">
        <v>5</v>
      </c>
    </row>
    <row r="2454" spans="1:1" x14ac:dyDescent="0.2">
      <c r="A2454">
        <v>5</v>
      </c>
    </row>
    <row r="2455" spans="1:1" x14ac:dyDescent="0.2">
      <c r="A2455">
        <v>5</v>
      </c>
    </row>
    <row r="2456" spans="1:1" x14ac:dyDescent="0.2">
      <c r="A2456">
        <v>3</v>
      </c>
    </row>
    <row r="2457" spans="1:1" x14ac:dyDescent="0.2">
      <c r="A2457">
        <v>3</v>
      </c>
    </row>
    <row r="2458" spans="1:1" x14ac:dyDescent="0.2">
      <c r="A2458">
        <v>1</v>
      </c>
    </row>
    <row r="2459" spans="1:1" hidden="1" x14ac:dyDescent="0.2">
      <c r="A2459" t="s">
        <v>18</v>
      </c>
    </row>
    <row r="2460" spans="1:1" x14ac:dyDescent="0.2">
      <c r="A2460">
        <v>1</v>
      </c>
    </row>
    <row r="2461" spans="1:1" x14ac:dyDescent="0.2">
      <c r="A2461">
        <v>3</v>
      </c>
    </row>
    <row r="2462" spans="1:1" x14ac:dyDescent="0.2">
      <c r="A2462">
        <v>3</v>
      </c>
    </row>
    <row r="2463" spans="1:1" x14ac:dyDescent="0.2">
      <c r="A2463">
        <v>2</v>
      </c>
    </row>
    <row r="2464" spans="1:1" x14ac:dyDescent="0.2">
      <c r="A2464">
        <v>4</v>
      </c>
    </row>
    <row r="2465" spans="1:1" x14ac:dyDescent="0.2">
      <c r="A2465">
        <v>4</v>
      </c>
    </row>
    <row r="2466" spans="1:1" x14ac:dyDescent="0.2">
      <c r="A2466">
        <v>1</v>
      </c>
    </row>
    <row r="2467" spans="1:1" x14ac:dyDescent="0.2">
      <c r="A2467">
        <v>3</v>
      </c>
    </row>
    <row r="2468" spans="1:1" x14ac:dyDescent="0.2">
      <c r="A2468">
        <v>1</v>
      </c>
    </row>
    <row r="2469" spans="1:1" x14ac:dyDescent="0.2">
      <c r="A2469">
        <v>5</v>
      </c>
    </row>
    <row r="2470" spans="1:1" x14ac:dyDescent="0.2">
      <c r="A2470">
        <v>2</v>
      </c>
    </row>
    <row r="2471" spans="1:1" x14ac:dyDescent="0.2">
      <c r="A2471">
        <v>5</v>
      </c>
    </row>
    <row r="2472" spans="1:1" x14ac:dyDescent="0.2">
      <c r="A2472">
        <v>5</v>
      </c>
    </row>
    <row r="2473" spans="1:1" x14ac:dyDescent="0.2">
      <c r="A2473">
        <v>3</v>
      </c>
    </row>
    <row r="2474" spans="1:1" x14ac:dyDescent="0.2">
      <c r="A2474">
        <v>3</v>
      </c>
    </row>
    <row r="2475" spans="1:1" x14ac:dyDescent="0.2">
      <c r="A2475">
        <v>1</v>
      </c>
    </row>
    <row r="2476" spans="1:1" x14ac:dyDescent="0.2">
      <c r="A2476">
        <v>5</v>
      </c>
    </row>
    <row r="2477" spans="1:1" x14ac:dyDescent="0.2">
      <c r="A2477">
        <v>5</v>
      </c>
    </row>
    <row r="2478" spans="1:1" x14ac:dyDescent="0.2">
      <c r="A2478">
        <v>4</v>
      </c>
    </row>
    <row r="2479" spans="1:1" x14ac:dyDescent="0.2">
      <c r="A2479">
        <v>5</v>
      </c>
    </row>
    <row r="2480" spans="1:1" x14ac:dyDescent="0.2">
      <c r="A2480">
        <v>4</v>
      </c>
    </row>
    <row r="2481" spans="1:1" x14ac:dyDescent="0.2">
      <c r="A2481">
        <v>3</v>
      </c>
    </row>
    <row r="2482" spans="1:1" x14ac:dyDescent="0.2">
      <c r="A2482">
        <v>4</v>
      </c>
    </row>
    <row r="2483" spans="1:1" x14ac:dyDescent="0.2">
      <c r="A2483">
        <v>4</v>
      </c>
    </row>
    <row r="2484" spans="1:1" x14ac:dyDescent="0.2">
      <c r="A2484">
        <v>4</v>
      </c>
    </row>
    <row r="2485" spans="1:1" x14ac:dyDescent="0.2">
      <c r="A2485">
        <v>3</v>
      </c>
    </row>
    <row r="2486" spans="1:1" x14ac:dyDescent="0.2">
      <c r="A2486">
        <v>5</v>
      </c>
    </row>
    <row r="2487" spans="1:1" x14ac:dyDescent="0.2">
      <c r="A2487">
        <v>1</v>
      </c>
    </row>
    <row r="2488" spans="1:1" x14ac:dyDescent="0.2">
      <c r="A2488">
        <v>4</v>
      </c>
    </row>
    <row r="2489" spans="1:1" x14ac:dyDescent="0.2">
      <c r="A2489">
        <v>2</v>
      </c>
    </row>
    <row r="2490" spans="1:1" x14ac:dyDescent="0.2">
      <c r="A2490">
        <v>2</v>
      </c>
    </row>
    <row r="2491" spans="1:1" x14ac:dyDescent="0.2">
      <c r="A2491">
        <v>2</v>
      </c>
    </row>
    <row r="2492" spans="1:1" x14ac:dyDescent="0.2">
      <c r="A2492">
        <v>2</v>
      </c>
    </row>
    <row r="2493" spans="1:1" x14ac:dyDescent="0.2">
      <c r="A2493">
        <v>2</v>
      </c>
    </row>
    <row r="2494" spans="1:1" x14ac:dyDescent="0.2">
      <c r="A2494">
        <v>1</v>
      </c>
    </row>
    <row r="2495" spans="1:1" x14ac:dyDescent="0.2">
      <c r="A2495">
        <v>2</v>
      </c>
    </row>
    <row r="2496" spans="1:1" x14ac:dyDescent="0.2">
      <c r="A2496">
        <v>5</v>
      </c>
    </row>
    <row r="2497" spans="1:1" x14ac:dyDescent="0.2">
      <c r="A2497">
        <v>1</v>
      </c>
    </row>
    <row r="2498" spans="1:1" x14ac:dyDescent="0.2">
      <c r="A2498">
        <v>3</v>
      </c>
    </row>
    <row r="2499" spans="1:1" x14ac:dyDescent="0.2">
      <c r="A2499">
        <v>1</v>
      </c>
    </row>
    <row r="2500" spans="1:1" x14ac:dyDescent="0.2">
      <c r="A2500">
        <v>5</v>
      </c>
    </row>
    <row r="2501" spans="1:1" hidden="1" x14ac:dyDescent="0.2">
      <c r="A2501" t="s">
        <v>21</v>
      </c>
    </row>
    <row r="2502" spans="1:1" x14ac:dyDescent="0.2">
      <c r="A2502">
        <v>2</v>
      </c>
    </row>
    <row r="2503" spans="1:1" x14ac:dyDescent="0.2">
      <c r="A2503">
        <v>2</v>
      </c>
    </row>
    <row r="2504" spans="1:1" x14ac:dyDescent="0.2">
      <c r="A2504">
        <v>2</v>
      </c>
    </row>
    <row r="2505" spans="1:1" x14ac:dyDescent="0.2">
      <c r="A2505">
        <v>4</v>
      </c>
    </row>
    <row r="2506" spans="1:1" x14ac:dyDescent="0.2">
      <c r="A2506">
        <v>4</v>
      </c>
    </row>
    <row r="2507" spans="1:1" x14ac:dyDescent="0.2">
      <c r="A2507">
        <v>3</v>
      </c>
    </row>
    <row r="2508" spans="1:1" x14ac:dyDescent="0.2">
      <c r="A2508">
        <v>1</v>
      </c>
    </row>
    <row r="2509" spans="1:1" x14ac:dyDescent="0.2">
      <c r="A2509">
        <v>1</v>
      </c>
    </row>
    <row r="2510" spans="1:1" x14ac:dyDescent="0.2">
      <c r="A2510">
        <v>5</v>
      </c>
    </row>
    <row r="2511" spans="1:1" x14ac:dyDescent="0.2">
      <c r="A2511">
        <v>2</v>
      </c>
    </row>
    <row r="2512" spans="1:1" x14ac:dyDescent="0.2">
      <c r="A2512">
        <v>1</v>
      </c>
    </row>
    <row r="2513" spans="1:1" x14ac:dyDescent="0.2">
      <c r="A2513">
        <v>1</v>
      </c>
    </row>
    <row r="2514" spans="1:1" x14ac:dyDescent="0.2">
      <c r="A2514">
        <v>1</v>
      </c>
    </row>
    <row r="2515" spans="1:1" x14ac:dyDescent="0.2">
      <c r="A2515">
        <v>2</v>
      </c>
    </row>
    <row r="2516" spans="1:1" x14ac:dyDescent="0.2">
      <c r="A2516">
        <v>4</v>
      </c>
    </row>
    <row r="2517" spans="1:1" hidden="1" x14ac:dyDescent="0.2">
      <c r="A2517" t="s">
        <v>18</v>
      </c>
    </row>
    <row r="2518" spans="1:1" x14ac:dyDescent="0.2">
      <c r="A2518">
        <v>1</v>
      </c>
    </row>
    <row r="2519" spans="1:1" x14ac:dyDescent="0.2">
      <c r="A2519">
        <v>4</v>
      </c>
    </row>
    <row r="2520" spans="1:1" x14ac:dyDescent="0.2">
      <c r="A2520">
        <v>1</v>
      </c>
    </row>
    <row r="2521" spans="1:1" x14ac:dyDescent="0.2">
      <c r="A2521">
        <v>4</v>
      </c>
    </row>
    <row r="2522" spans="1:1" x14ac:dyDescent="0.2">
      <c r="A2522">
        <v>1</v>
      </c>
    </row>
    <row r="2523" spans="1:1" hidden="1" x14ac:dyDescent="0.2">
      <c r="A2523" t="s">
        <v>18</v>
      </c>
    </row>
    <row r="2524" spans="1:1" x14ac:dyDescent="0.2">
      <c r="A2524">
        <v>4</v>
      </c>
    </row>
    <row r="2525" spans="1:1" x14ac:dyDescent="0.2">
      <c r="A2525">
        <v>4</v>
      </c>
    </row>
    <row r="2526" spans="1:1" x14ac:dyDescent="0.2">
      <c r="A2526">
        <v>4</v>
      </c>
    </row>
    <row r="2527" spans="1:1" x14ac:dyDescent="0.2">
      <c r="A2527">
        <v>1</v>
      </c>
    </row>
    <row r="2528" spans="1:1" x14ac:dyDescent="0.2">
      <c r="A2528">
        <v>1</v>
      </c>
    </row>
    <row r="2529" spans="1:1" x14ac:dyDescent="0.2">
      <c r="A2529">
        <v>2</v>
      </c>
    </row>
    <row r="2530" spans="1:1" x14ac:dyDescent="0.2">
      <c r="A2530">
        <v>1</v>
      </c>
    </row>
    <row r="2531" spans="1:1" x14ac:dyDescent="0.2">
      <c r="A2531">
        <v>5</v>
      </c>
    </row>
    <row r="2532" spans="1:1" x14ac:dyDescent="0.2">
      <c r="A2532">
        <v>4</v>
      </c>
    </row>
    <row r="2533" spans="1:1" x14ac:dyDescent="0.2">
      <c r="A2533">
        <v>2</v>
      </c>
    </row>
    <row r="2534" spans="1:1" x14ac:dyDescent="0.2">
      <c r="A2534">
        <v>4</v>
      </c>
    </row>
    <row r="2535" spans="1:1" x14ac:dyDescent="0.2">
      <c r="A2535">
        <v>2</v>
      </c>
    </row>
    <row r="2536" spans="1:1" x14ac:dyDescent="0.2">
      <c r="A2536">
        <v>1</v>
      </c>
    </row>
    <row r="2537" spans="1:1" x14ac:dyDescent="0.2">
      <c r="A2537">
        <v>1</v>
      </c>
    </row>
    <row r="2538" spans="1:1" x14ac:dyDescent="0.2">
      <c r="A2538">
        <v>1</v>
      </c>
    </row>
    <row r="2539" spans="1:1" x14ac:dyDescent="0.2">
      <c r="A2539">
        <v>4</v>
      </c>
    </row>
    <row r="2540" spans="1:1" x14ac:dyDescent="0.2">
      <c r="A2540">
        <v>1</v>
      </c>
    </row>
    <row r="2541" spans="1:1" x14ac:dyDescent="0.2">
      <c r="A2541">
        <v>4</v>
      </c>
    </row>
    <row r="2542" spans="1:1" x14ac:dyDescent="0.2">
      <c r="A2542">
        <v>5</v>
      </c>
    </row>
    <row r="2543" spans="1:1" x14ac:dyDescent="0.2">
      <c r="A2543">
        <v>1</v>
      </c>
    </row>
    <row r="2544" spans="1:1" x14ac:dyDescent="0.2">
      <c r="A2544">
        <v>3</v>
      </c>
    </row>
    <row r="2545" spans="1:1" x14ac:dyDescent="0.2">
      <c r="A2545">
        <v>2</v>
      </c>
    </row>
    <row r="2546" spans="1:1" x14ac:dyDescent="0.2">
      <c r="A2546">
        <v>2</v>
      </c>
    </row>
    <row r="2547" spans="1:1" x14ac:dyDescent="0.2">
      <c r="A2547">
        <v>4</v>
      </c>
    </row>
    <row r="2548" spans="1:1" x14ac:dyDescent="0.2">
      <c r="A2548">
        <v>3</v>
      </c>
    </row>
    <row r="2549" spans="1:1" x14ac:dyDescent="0.2">
      <c r="A2549">
        <v>5</v>
      </c>
    </row>
    <row r="2550" spans="1:1" x14ac:dyDescent="0.2">
      <c r="A2550">
        <v>3</v>
      </c>
    </row>
    <row r="2551" spans="1:1" x14ac:dyDescent="0.2">
      <c r="A2551">
        <v>5</v>
      </c>
    </row>
    <row r="2552" spans="1:1" x14ac:dyDescent="0.2">
      <c r="A2552">
        <v>5</v>
      </c>
    </row>
    <row r="2553" spans="1:1" x14ac:dyDescent="0.2">
      <c r="A2553">
        <v>5</v>
      </c>
    </row>
    <row r="2554" spans="1:1" x14ac:dyDescent="0.2">
      <c r="A2554">
        <v>2</v>
      </c>
    </row>
    <row r="2555" spans="1:1" x14ac:dyDescent="0.2">
      <c r="A2555">
        <v>3</v>
      </c>
    </row>
    <row r="2556" spans="1:1" x14ac:dyDescent="0.2">
      <c r="A2556">
        <v>4</v>
      </c>
    </row>
    <row r="2557" spans="1:1" x14ac:dyDescent="0.2">
      <c r="A2557">
        <v>1</v>
      </c>
    </row>
    <row r="2558" spans="1:1" x14ac:dyDescent="0.2">
      <c r="A2558">
        <v>5</v>
      </c>
    </row>
    <row r="2559" spans="1:1" x14ac:dyDescent="0.2">
      <c r="A2559">
        <v>1</v>
      </c>
    </row>
    <row r="2560" spans="1:1" x14ac:dyDescent="0.2">
      <c r="A2560">
        <v>4</v>
      </c>
    </row>
    <row r="2561" spans="1:1" x14ac:dyDescent="0.2">
      <c r="A2561">
        <v>5</v>
      </c>
    </row>
    <row r="2562" spans="1:1" x14ac:dyDescent="0.2">
      <c r="A2562">
        <v>3</v>
      </c>
    </row>
    <row r="2563" spans="1:1" x14ac:dyDescent="0.2">
      <c r="A2563">
        <v>2</v>
      </c>
    </row>
    <row r="2564" spans="1:1" x14ac:dyDescent="0.2">
      <c r="A2564">
        <v>3</v>
      </c>
    </row>
    <row r="2565" spans="1:1" x14ac:dyDescent="0.2">
      <c r="A2565">
        <v>2</v>
      </c>
    </row>
    <row r="2566" spans="1:1" x14ac:dyDescent="0.2">
      <c r="A2566">
        <v>5</v>
      </c>
    </row>
    <row r="2567" spans="1:1" x14ac:dyDescent="0.2">
      <c r="A2567">
        <v>4</v>
      </c>
    </row>
    <row r="2568" spans="1:1" x14ac:dyDescent="0.2">
      <c r="A2568">
        <v>4</v>
      </c>
    </row>
    <row r="2569" spans="1:1" x14ac:dyDescent="0.2">
      <c r="A2569">
        <v>3</v>
      </c>
    </row>
    <row r="2570" spans="1:1" x14ac:dyDescent="0.2">
      <c r="A2570">
        <v>4</v>
      </c>
    </row>
    <row r="2571" spans="1:1" x14ac:dyDescent="0.2">
      <c r="A2571">
        <v>1</v>
      </c>
    </row>
    <row r="2572" spans="1:1" x14ac:dyDescent="0.2">
      <c r="A2572">
        <v>4</v>
      </c>
    </row>
    <row r="2573" spans="1:1" x14ac:dyDescent="0.2">
      <c r="A2573">
        <v>4</v>
      </c>
    </row>
    <row r="2574" spans="1:1" x14ac:dyDescent="0.2">
      <c r="A2574">
        <v>2</v>
      </c>
    </row>
    <row r="2575" spans="1:1" x14ac:dyDescent="0.2">
      <c r="A2575">
        <v>1</v>
      </c>
    </row>
    <row r="2576" spans="1:1" x14ac:dyDescent="0.2">
      <c r="A2576">
        <v>4</v>
      </c>
    </row>
    <row r="2577" spans="1:1" x14ac:dyDescent="0.2">
      <c r="A2577">
        <v>3</v>
      </c>
    </row>
    <row r="2578" spans="1:1" x14ac:dyDescent="0.2">
      <c r="A2578">
        <v>2</v>
      </c>
    </row>
    <row r="2579" spans="1:1" x14ac:dyDescent="0.2">
      <c r="A2579">
        <v>2</v>
      </c>
    </row>
    <row r="2580" spans="1:1" x14ac:dyDescent="0.2">
      <c r="A2580">
        <v>1</v>
      </c>
    </row>
    <row r="2581" spans="1:1" hidden="1" x14ac:dyDescent="0.2"/>
    <row r="2582" spans="1:1" x14ac:dyDescent="0.2">
      <c r="A2582">
        <v>3</v>
      </c>
    </row>
    <row r="2583" spans="1:1" x14ac:dyDescent="0.2">
      <c r="A2583">
        <v>3</v>
      </c>
    </row>
    <row r="2584" spans="1:1" x14ac:dyDescent="0.2">
      <c r="A2584">
        <v>3</v>
      </c>
    </row>
    <row r="2585" spans="1:1" x14ac:dyDescent="0.2">
      <c r="A2585">
        <v>1</v>
      </c>
    </row>
    <row r="2586" spans="1:1" x14ac:dyDescent="0.2">
      <c r="A2586">
        <v>3</v>
      </c>
    </row>
    <row r="2587" spans="1:1" x14ac:dyDescent="0.2">
      <c r="A2587">
        <v>3</v>
      </c>
    </row>
    <row r="2588" spans="1:1" x14ac:dyDescent="0.2">
      <c r="A2588">
        <v>3</v>
      </c>
    </row>
    <row r="2589" spans="1:1" x14ac:dyDescent="0.2">
      <c r="A2589">
        <v>2</v>
      </c>
    </row>
    <row r="2590" spans="1:1" x14ac:dyDescent="0.2">
      <c r="A2590">
        <v>5</v>
      </c>
    </row>
    <row r="2591" spans="1:1" hidden="1" x14ac:dyDescent="0.2"/>
    <row r="2592" spans="1:1" x14ac:dyDescent="0.2">
      <c r="A2592">
        <v>2</v>
      </c>
    </row>
    <row r="2593" spans="1:1" x14ac:dyDescent="0.2">
      <c r="A2593">
        <v>3</v>
      </c>
    </row>
    <row r="2594" spans="1:1" x14ac:dyDescent="0.2">
      <c r="A2594">
        <v>5</v>
      </c>
    </row>
    <row r="2595" spans="1:1" x14ac:dyDescent="0.2">
      <c r="A2595">
        <v>2</v>
      </c>
    </row>
    <row r="2596" spans="1:1" x14ac:dyDescent="0.2">
      <c r="A2596">
        <v>5</v>
      </c>
    </row>
    <row r="2597" spans="1:1" x14ac:dyDescent="0.2">
      <c r="A2597">
        <v>1</v>
      </c>
    </row>
    <row r="2598" spans="1:1" x14ac:dyDescent="0.2">
      <c r="A2598">
        <v>5</v>
      </c>
    </row>
    <row r="2599" spans="1:1" x14ac:dyDescent="0.2">
      <c r="A2599">
        <v>2</v>
      </c>
    </row>
    <row r="2600" spans="1:1" x14ac:dyDescent="0.2">
      <c r="A2600">
        <v>1</v>
      </c>
    </row>
    <row r="2601" spans="1:1" x14ac:dyDescent="0.2">
      <c r="A2601">
        <v>5</v>
      </c>
    </row>
    <row r="2602" spans="1:1" x14ac:dyDescent="0.2">
      <c r="A2602">
        <v>5</v>
      </c>
    </row>
    <row r="2603" spans="1:1" x14ac:dyDescent="0.2">
      <c r="A2603">
        <v>5</v>
      </c>
    </row>
    <row r="2604" spans="1:1" x14ac:dyDescent="0.2">
      <c r="A2604">
        <v>4</v>
      </c>
    </row>
    <row r="2605" spans="1:1" x14ac:dyDescent="0.2">
      <c r="A2605">
        <v>1</v>
      </c>
    </row>
    <row r="2606" spans="1:1" x14ac:dyDescent="0.2">
      <c r="A2606">
        <v>4</v>
      </c>
    </row>
    <row r="2607" spans="1:1" x14ac:dyDescent="0.2">
      <c r="A2607">
        <v>2</v>
      </c>
    </row>
    <row r="2608" spans="1:1" x14ac:dyDescent="0.2">
      <c r="A2608">
        <v>5</v>
      </c>
    </row>
    <row r="2609" spans="1:1" x14ac:dyDescent="0.2">
      <c r="A2609">
        <v>5</v>
      </c>
    </row>
    <row r="2610" spans="1:1" x14ac:dyDescent="0.2">
      <c r="A2610">
        <v>1</v>
      </c>
    </row>
    <row r="2611" spans="1:1" x14ac:dyDescent="0.2">
      <c r="A2611">
        <v>5</v>
      </c>
    </row>
    <row r="2612" spans="1:1" x14ac:dyDescent="0.2">
      <c r="A2612">
        <v>3</v>
      </c>
    </row>
    <row r="2613" spans="1:1" x14ac:dyDescent="0.2">
      <c r="A2613">
        <v>5</v>
      </c>
    </row>
    <row r="2614" spans="1:1" x14ac:dyDescent="0.2">
      <c r="A2614">
        <v>4</v>
      </c>
    </row>
    <row r="2615" spans="1:1" x14ac:dyDescent="0.2">
      <c r="A2615">
        <v>3</v>
      </c>
    </row>
    <row r="2616" spans="1:1" x14ac:dyDescent="0.2">
      <c r="A2616">
        <v>3</v>
      </c>
    </row>
    <row r="2617" spans="1:1" x14ac:dyDescent="0.2">
      <c r="A2617">
        <v>5</v>
      </c>
    </row>
    <row r="2618" spans="1:1" x14ac:dyDescent="0.2">
      <c r="A2618">
        <v>2</v>
      </c>
    </row>
    <row r="2619" spans="1:1" x14ac:dyDescent="0.2">
      <c r="A2619">
        <v>1</v>
      </c>
    </row>
    <row r="2620" spans="1:1" x14ac:dyDescent="0.2">
      <c r="A2620">
        <v>1</v>
      </c>
    </row>
    <row r="2621" spans="1:1" x14ac:dyDescent="0.2">
      <c r="A2621">
        <v>4</v>
      </c>
    </row>
    <row r="2622" spans="1:1" x14ac:dyDescent="0.2">
      <c r="A2622">
        <v>5</v>
      </c>
    </row>
    <row r="2623" spans="1:1" x14ac:dyDescent="0.2">
      <c r="A2623">
        <v>1</v>
      </c>
    </row>
    <row r="2624" spans="1:1" x14ac:dyDescent="0.2">
      <c r="A2624">
        <v>5</v>
      </c>
    </row>
    <row r="2625" spans="1:1" x14ac:dyDescent="0.2">
      <c r="A2625">
        <v>2</v>
      </c>
    </row>
    <row r="2626" spans="1:1" x14ac:dyDescent="0.2">
      <c r="A2626">
        <v>5</v>
      </c>
    </row>
    <row r="2627" spans="1:1" x14ac:dyDescent="0.2">
      <c r="A2627">
        <v>1</v>
      </c>
    </row>
    <row r="2628" spans="1:1" x14ac:dyDescent="0.2">
      <c r="A2628">
        <v>1</v>
      </c>
    </row>
    <row r="2629" spans="1:1" x14ac:dyDescent="0.2">
      <c r="A2629">
        <v>2</v>
      </c>
    </row>
    <row r="2630" spans="1:1" x14ac:dyDescent="0.2">
      <c r="A2630">
        <v>3</v>
      </c>
    </row>
    <row r="2631" spans="1:1" x14ac:dyDescent="0.2">
      <c r="A2631">
        <v>3</v>
      </c>
    </row>
    <row r="2632" spans="1:1" x14ac:dyDescent="0.2">
      <c r="A2632">
        <v>1</v>
      </c>
    </row>
    <row r="2633" spans="1:1" x14ac:dyDescent="0.2">
      <c r="A2633">
        <v>4</v>
      </c>
    </row>
    <row r="2634" spans="1:1" x14ac:dyDescent="0.2">
      <c r="A2634">
        <v>5</v>
      </c>
    </row>
    <row r="2635" spans="1:1" hidden="1" x14ac:dyDescent="0.2"/>
    <row r="2636" spans="1:1" x14ac:dyDescent="0.2">
      <c r="A2636">
        <v>5</v>
      </c>
    </row>
    <row r="2637" spans="1:1" x14ac:dyDescent="0.2">
      <c r="A2637">
        <v>3</v>
      </c>
    </row>
    <row r="2638" spans="1:1" x14ac:dyDescent="0.2">
      <c r="A2638">
        <v>5</v>
      </c>
    </row>
    <row r="2639" spans="1:1" x14ac:dyDescent="0.2">
      <c r="A2639">
        <v>3</v>
      </c>
    </row>
    <row r="2640" spans="1:1" x14ac:dyDescent="0.2">
      <c r="A2640">
        <v>4</v>
      </c>
    </row>
    <row r="2641" spans="1:1" x14ac:dyDescent="0.2">
      <c r="A2641">
        <v>3</v>
      </c>
    </row>
    <row r="2642" spans="1:1" x14ac:dyDescent="0.2">
      <c r="A2642">
        <v>2</v>
      </c>
    </row>
    <row r="2643" spans="1:1" x14ac:dyDescent="0.2">
      <c r="A2643">
        <v>5</v>
      </c>
    </row>
    <row r="2644" spans="1:1" x14ac:dyDescent="0.2">
      <c r="A2644">
        <v>3</v>
      </c>
    </row>
    <row r="2645" spans="1:1" x14ac:dyDescent="0.2">
      <c r="A2645">
        <v>3</v>
      </c>
    </row>
    <row r="2646" spans="1:1" x14ac:dyDescent="0.2">
      <c r="A2646">
        <v>4</v>
      </c>
    </row>
    <row r="2647" spans="1:1" x14ac:dyDescent="0.2">
      <c r="A2647">
        <v>2</v>
      </c>
    </row>
    <row r="2648" spans="1:1" x14ac:dyDescent="0.2">
      <c r="A2648">
        <v>3</v>
      </c>
    </row>
    <row r="2649" spans="1:1" x14ac:dyDescent="0.2">
      <c r="A2649">
        <v>3</v>
      </c>
    </row>
    <row r="2650" spans="1:1" x14ac:dyDescent="0.2">
      <c r="A2650">
        <v>1</v>
      </c>
    </row>
    <row r="2651" spans="1:1" x14ac:dyDescent="0.2">
      <c r="A2651">
        <v>2</v>
      </c>
    </row>
    <row r="2652" spans="1:1" x14ac:dyDescent="0.2">
      <c r="A2652">
        <v>5</v>
      </c>
    </row>
    <row r="2653" spans="1:1" x14ac:dyDescent="0.2">
      <c r="A2653">
        <v>5</v>
      </c>
    </row>
    <row r="2654" spans="1:1" x14ac:dyDescent="0.2">
      <c r="A2654">
        <v>2</v>
      </c>
    </row>
    <row r="2655" spans="1:1" x14ac:dyDescent="0.2">
      <c r="A2655">
        <v>2</v>
      </c>
    </row>
    <row r="2656" spans="1:1" x14ac:dyDescent="0.2">
      <c r="A2656">
        <v>4</v>
      </c>
    </row>
    <row r="2657" spans="1:1" x14ac:dyDescent="0.2">
      <c r="A2657">
        <v>3</v>
      </c>
    </row>
    <row r="2658" spans="1:1" x14ac:dyDescent="0.2">
      <c r="A2658">
        <v>2</v>
      </c>
    </row>
    <row r="2659" spans="1:1" x14ac:dyDescent="0.2">
      <c r="A2659">
        <v>2</v>
      </c>
    </row>
    <row r="2660" spans="1:1" x14ac:dyDescent="0.2">
      <c r="A2660">
        <v>4</v>
      </c>
    </row>
    <row r="2661" spans="1:1" x14ac:dyDescent="0.2">
      <c r="A2661">
        <v>3</v>
      </c>
    </row>
    <row r="2662" spans="1:1" x14ac:dyDescent="0.2">
      <c r="A2662">
        <v>3</v>
      </c>
    </row>
    <row r="2663" spans="1:1" x14ac:dyDescent="0.2">
      <c r="A2663">
        <v>5</v>
      </c>
    </row>
    <row r="2664" spans="1:1" x14ac:dyDescent="0.2">
      <c r="A2664">
        <v>5</v>
      </c>
    </row>
    <row r="2665" spans="1:1" x14ac:dyDescent="0.2">
      <c r="A2665">
        <v>5</v>
      </c>
    </row>
    <row r="2666" spans="1:1" x14ac:dyDescent="0.2">
      <c r="A2666">
        <v>2</v>
      </c>
    </row>
    <row r="2667" spans="1:1" x14ac:dyDescent="0.2">
      <c r="A2667">
        <v>3</v>
      </c>
    </row>
    <row r="2668" spans="1:1" x14ac:dyDescent="0.2">
      <c r="A2668">
        <v>4</v>
      </c>
    </row>
    <row r="2669" spans="1:1" hidden="1" x14ac:dyDescent="0.2">
      <c r="A2669" t="s">
        <v>18</v>
      </c>
    </row>
    <row r="2670" spans="1:1" x14ac:dyDescent="0.2">
      <c r="A2670">
        <v>1</v>
      </c>
    </row>
    <row r="2671" spans="1:1" x14ac:dyDescent="0.2">
      <c r="A2671">
        <v>3</v>
      </c>
    </row>
    <row r="2672" spans="1:1" x14ac:dyDescent="0.2">
      <c r="A2672">
        <v>1</v>
      </c>
    </row>
    <row r="2673" spans="1:1" x14ac:dyDescent="0.2">
      <c r="A2673">
        <v>1</v>
      </c>
    </row>
    <row r="2674" spans="1:1" x14ac:dyDescent="0.2">
      <c r="A2674">
        <v>1</v>
      </c>
    </row>
    <row r="2675" spans="1:1" x14ac:dyDescent="0.2">
      <c r="A2675">
        <v>3</v>
      </c>
    </row>
    <row r="2676" spans="1:1" x14ac:dyDescent="0.2">
      <c r="A2676">
        <v>2</v>
      </c>
    </row>
    <row r="2677" spans="1:1" x14ac:dyDescent="0.2">
      <c r="A2677">
        <v>3</v>
      </c>
    </row>
    <row r="2678" spans="1:1" x14ac:dyDescent="0.2">
      <c r="A2678">
        <v>4</v>
      </c>
    </row>
    <row r="2679" spans="1:1" x14ac:dyDescent="0.2">
      <c r="A2679">
        <v>5</v>
      </c>
    </row>
    <row r="2680" spans="1:1" x14ac:dyDescent="0.2">
      <c r="A2680">
        <v>2</v>
      </c>
    </row>
    <row r="2681" spans="1:1" x14ac:dyDescent="0.2">
      <c r="A2681">
        <v>4</v>
      </c>
    </row>
    <row r="2682" spans="1:1" x14ac:dyDescent="0.2">
      <c r="A2682">
        <v>1</v>
      </c>
    </row>
    <row r="2683" spans="1:1" x14ac:dyDescent="0.2">
      <c r="A2683">
        <v>5</v>
      </c>
    </row>
    <row r="2684" spans="1:1" x14ac:dyDescent="0.2">
      <c r="A2684">
        <v>3</v>
      </c>
    </row>
    <row r="2685" spans="1:1" x14ac:dyDescent="0.2">
      <c r="A2685">
        <v>4</v>
      </c>
    </row>
    <row r="2686" spans="1:1" x14ac:dyDescent="0.2">
      <c r="A2686">
        <v>3</v>
      </c>
    </row>
    <row r="2687" spans="1:1" hidden="1" x14ac:dyDescent="0.2">
      <c r="A2687" t="s">
        <v>18</v>
      </c>
    </row>
    <row r="2688" spans="1:1" x14ac:dyDescent="0.2">
      <c r="A2688">
        <v>5</v>
      </c>
    </row>
    <row r="2689" spans="1:1" x14ac:dyDescent="0.2">
      <c r="A2689">
        <v>2</v>
      </c>
    </row>
    <row r="2690" spans="1:1" x14ac:dyDescent="0.2">
      <c r="A2690">
        <v>2</v>
      </c>
    </row>
    <row r="2691" spans="1:1" x14ac:dyDescent="0.2">
      <c r="A2691">
        <v>4</v>
      </c>
    </row>
    <row r="2692" spans="1:1" x14ac:dyDescent="0.2">
      <c r="A2692">
        <v>4</v>
      </c>
    </row>
    <row r="2693" spans="1:1" x14ac:dyDescent="0.2">
      <c r="A2693">
        <v>5</v>
      </c>
    </row>
    <row r="2694" spans="1:1" x14ac:dyDescent="0.2">
      <c r="A2694">
        <v>4</v>
      </c>
    </row>
    <row r="2695" spans="1:1" x14ac:dyDescent="0.2">
      <c r="A2695">
        <v>3</v>
      </c>
    </row>
    <row r="2696" spans="1:1" x14ac:dyDescent="0.2">
      <c r="A2696">
        <v>5</v>
      </c>
    </row>
    <row r="2697" spans="1:1" x14ac:dyDescent="0.2">
      <c r="A2697">
        <v>2</v>
      </c>
    </row>
    <row r="2698" spans="1:1" x14ac:dyDescent="0.2">
      <c r="A2698">
        <v>3</v>
      </c>
    </row>
    <row r="2699" spans="1:1" x14ac:dyDescent="0.2">
      <c r="A2699">
        <v>1</v>
      </c>
    </row>
    <row r="2700" spans="1:1" x14ac:dyDescent="0.2">
      <c r="A2700">
        <v>4</v>
      </c>
    </row>
    <row r="2701" spans="1:1" x14ac:dyDescent="0.2">
      <c r="A2701">
        <v>4</v>
      </c>
    </row>
    <row r="2702" spans="1:1" hidden="1" x14ac:dyDescent="0.2"/>
    <row r="2703" spans="1:1" x14ac:dyDescent="0.2">
      <c r="A2703">
        <v>2</v>
      </c>
    </row>
    <row r="2704" spans="1:1" x14ac:dyDescent="0.2">
      <c r="A2704">
        <v>2</v>
      </c>
    </row>
    <row r="2705" spans="1:1" x14ac:dyDescent="0.2">
      <c r="A2705">
        <v>3</v>
      </c>
    </row>
    <row r="2706" spans="1:1" hidden="1" x14ac:dyDescent="0.2">
      <c r="A2706" t="s">
        <v>21</v>
      </c>
    </row>
    <row r="2707" spans="1:1" x14ac:dyDescent="0.2">
      <c r="A2707">
        <v>5</v>
      </c>
    </row>
    <row r="2708" spans="1:1" x14ac:dyDescent="0.2">
      <c r="A2708">
        <v>3</v>
      </c>
    </row>
    <row r="2709" spans="1:1" x14ac:dyDescent="0.2">
      <c r="A2709">
        <v>1</v>
      </c>
    </row>
    <row r="2710" spans="1:1" x14ac:dyDescent="0.2">
      <c r="A2710">
        <v>2</v>
      </c>
    </row>
    <row r="2711" spans="1:1" x14ac:dyDescent="0.2">
      <c r="A2711">
        <v>5</v>
      </c>
    </row>
    <row r="2712" spans="1:1" x14ac:dyDescent="0.2">
      <c r="A2712">
        <v>4</v>
      </c>
    </row>
    <row r="2713" spans="1:1" x14ac:dyDescent="0.2">
      <c r="A2713">
        <v>3</v>
      </c>
    </row>
    <row r="2714" spans="1:1" x14ac:dyDescent="0.2">
      <c r="A2714">
        <v>5</v>
      </c>
    </row>
    <row r="2715" spans="1:1" x14ac:dyDescent="0.2">
      <c r="A2715">
        <v>2</v>
      </c>
    </row>
    <row r="2716" spans="1:1" x14ac:dyDescent="0.2">
      <c r="A2716">
        <v>4</v>
      </c>
    </row>
    <row r="2717" spans="1:1" x14ac:dyDescent="0.2">
      <c r="A2717">
        <v>4</v>
      </c>
    </row>
    <row r="2718" spans="1:1" x14ac:dyDescent="0.2">
      <c r="A2718">
        <v>3</v>
      </c>
    </row>
    <row r="2719" spans="1:1" x14ac:dyDescent="0.2">
      <c r="A2719">
        <v>4</v>
      </c>
    </row>
    <row r="2720" spans="1:1" x14ac:dyDescent="0.2">
      <c r="A2720">
        <v>5</v>
      </c>
    </row>
    <row r="2721" spans="1:1" x14ac:dyDescent="0.2">
      <c r="A2721">
        <v>2</v>
      </c>
    </row>
    <row r="2722" spans="1:1" x14ac:dyDescent="0.2">
      <c r="A2722">
        <v>4</v>
      </c>
    </row>
    <row r="2723" spans="1:1" x14ac:dyDescent="0.2">
      <c r="A2723">
        <v>5</v>
      </c>
    </row>
    <row r="2724" spans="1:1" x14ac:dyDescent="0.2">
      <c r="A2724">
        <v>3</v>
      </c>
    </row>
    <row r="2725" spans="1:1" x14ac:dyDescent="0.2">
      <c r="A2725">
        <v>5</v>
      </c>
    </row>
    <row r="2726" spans="1:1" x14ac:dyDescent="0.2">
      <c r="A2726">
        <v>3</v>
      </c>
    </row>
    <row r="2727" spans="1:1" x14ac:dyDescent="0.2">
      <c r="A2727">
        <v>3</v>
      </c>
    </row>
    <row r="2728" spans="1:1" hidden="1" x14ac:dyDescent="0.2">
      <c r="A2728" t="s">
        <v>18</v>
      </c>
    </row>
    <row r="2729" spans="1:1" x14ac:dyDescent="0.2">
      <c r="A2729">
        <v>2</v>
      </c>
    </row>
    <row r="2730" spans="1:1" x14ac:dyDescent="0.2">
      <c r="A2730">
        <v>1</v>
      </c>
    </row>
    <row r="2731" spans="1:1" x14ac:dyDescent="0.2">
      <c r="A2731">
        <v>2</v>
      </c>
    </row>
    <row r="2732" spans="1:1" x14ac:dyDescent="0.2">
      <c r="A2732">
        <v>4</v>
      </c>
    </row>
    <row r="2733" spans="1:1" x14ac:dyDescent="0.2">
      <c r="A2733">
        <v>1</v>
      </c>
    </row>
    <row r="2734" spans="1:1" x14ac:dyDescent="0.2">
      <c r="A2734">
        <v>2</v>
      </c>
    </row>
    <row r="2735" spans="1:1" x14ac:dyDescent="0.2">
      <c r="A2735">
        <v>3</v>
      </c>
    </row>
    <row r="2736" spans="1:1" x14ac:dyDescent="0.2">
      <c r="A2736">
        <v>1</v>
      </c>
    </row>
    <row r="2737" spans="1:1" x14ac:dyDescent="0.2">
      <c r="A2737">
        <v>3</v>
      </c>
    </row>
    <row r="2738" spans="1:1" x14ac:dyDescent="0.2">
      <c r="A2738">
        <v>3</v>
      </c>
    </row>
    <row r="2739" spans="1:1" x14ac:dyDescent="0.2">
      <c r="A2739">
        <v>2</v>
      </c>
    </row>
    <row r="2740" spans="1:1" x14ac:dyDescent="0.2">
      <c r="A2740">
        <v>2</v>
      </c>
    </row>
    <row r="2741" spans="1:1" x14ac:dyDescent="0.2">
      <c r="A2741">
        <v>3</v>
      </c>
    </row>
    <row r="2742" spans="1:1" x14ac:dyDescent="0.2">
      <c r="A2742">
        <v>5</v>
      </c>
    </row>
    <row r="2743" spans="1:1" x14ac:dyDescent="0.2">
      <c r="A2743">
        <v>3</v>
      </c>
    </row>
    <row r="2744" spans="1:1" x14ac:dyDescent="0.2">
      <c r="A2744">
        <v>5</v>
      </c>
    </row>
    <row r="2745" spans="1:1" x14ac:dyDescent="0.2">
      <c r="A2745">
        <v>5</v>
      </c>
    </row>
    <row r="2746" spans="1:1" x14ac:dyDescent="0.2">
      <c r="A2746">
        <v>5</v>
      </c>
    </row>
    <row r="2747" spans="1:1" x14ac:dyDescent="0.2">
      <c r="A2747">
        <v>4</v>
      </c>
    </row>
    <row r="2748" spans="1:1" x14ac:dyDescent="0.2">
      <c r="A2748">
        <v>3</v>
      </c>
    </row>
    <row r="2749" spans="1:1" x14ac:dyDescent="0.2">
      <c r="A2749">
        <v>5</v>
      </c>
    </row>
    <row r="2750" spans="1:1" x14ac:dyDescent="0.2">
      <c r="A2750">
        <v>2</v>
      </c>
    </row>
    <row r="2751" spans="1:1" x14ac:dyDescent="0.2">
      <c r="A2751">
        <v>5</v>
      </c>
    </row>
    <row r="2752" spans="1:1" x14ac:dyDescent="0.2">
      <c r="A2752">
        <v>2</v>
      </c>
    </row>
    <row r="2753" spans="1:1" x14ac:dyDescent="0.2">
      <c r="A2753">
        <v>4</v>
      </c>
    </row>
    <row r="2754" spans="1:1" x14ac:dyDescent="0.2">
      <c r="A2754">
        <v>3</v>
      </c>
    </row>
    <row r="2755" spans="1:1" x14ac:dyDescent="0.2">
      <c r="A2755">
        <v>5</v>
      </c>
    </row>
    <row r="2756" spans="1:1" x14ac:dyDescent="0.2">
      <c r="A2756">
        <v>5</v>
      </c>
    </row>
    <row r="2757" spans="1:1" x14ac:dyDescent="0.2">
      <c r="A2757">
        <v>3</v>
      </c>
    </row>
    <row r="2758" spans="1:1" x14ac:dyDescent="0.2">
      <c r="A2758">
        <v>2</v>
      </c>
    </row>
    <row r="2759" spans="1:1" x14ac:dyDescent="0.2">
      <c r="A2759">
        <v>2</v>
      </c>
    </row>
    <row r="2760" spans="1:1" hidden="1" x14ac:dyDescent="0.2">
      <c r="A2760" t="s">
        <v>21</v>
      </c>
    </row>
    <row r="2761" spans="1:1" x14ac:dyDescent="0.2">
      <c r="A2761">
        <v>4</v>
      </c>
    </row>
    <row r="2762" spans="1:1" x14ac:dyDescent="0.2">
      <c r="A2762">
        <v>4</v>
      </c>
    </row>
    <row r="2763" spans="1:1" x14ac:dyDescent="0.2">
      <c r="A2763">
        <v>5</v>
      </c>
    </row>
    <row r="2764" spans="1:1" x14ac:dyDescent="0.2">
      <c r="A2764">
        <v>4</v>
      </c>
    </row>
    <row r="2765" spans="1:1" x14ac:dyDescent="0.2">
      <c r="A2765">
        <v>5</v>
      </c>
    </row>
    <row r="2766" spans="1:1" x14ac:dyDescent="0.2">
      <c r="A2766">
        <v>4</v>
      </c>
    </row>
    <row r="2767" spans="1:1" x14ac:dyDescent="0.2">
      <c r="A2767">
        <v>2</v>
      </c>
    </row>
    <row r="2768" spans="1:1" x14ac:dyDescent="0.2">
      <c r="A2768">
        <v>3</v>
      </c>
    </row>
    <row r="2769" spans="1:1" x14ac:dyDescent="0.2">
      <c r="A2769">
        <v>1</v>
      </c>
    </row>
    <row r="2770" spans="1:1" x14ac:dyDescent="0.2">
      <c r="A2770">
        <v>1</v>
      </c>
    </row>
    <row r="2771" spans="1:1" x14ac:dyDescent="0.2">
      <c r="A2771">
        <v>1</v>
      </c>
    </row>
    <row r="2772" spans="1:1" x14ac:dyDescent="0.2">
      <c r="A2772">
        <v>4</v>
      </c>
    </row>
    <row r="2773" spans="1:1" x14ac:dyDescent="0.2">
      <c r="A2773">
        <v>1</v>
      </c>
    </row>
    <row r="2774" spans="1:1" x14ac:dyDescent="0.2">
      <c r="A2774">
        <v>5</v>
      </c>
    </row>
    <row r="2775" spans="1:1" x14ac:dyDescent="0.2">
      <c r="A2775">
        <v>2</v>
      </c>
    </row>
    <row r="2776" spans="1:1" x14ac:dyDescent="0.2">
      <c r="A2776">
        <v>2</v>
      </c>
    </row>
    <row r="2777" spans="1:1" x14ac:dyDescent="0.2">
      <c r="A2777">
        <v>5</v>
      </c>
    </row>
    <row r="2778" spans="1:1" x14ac:dyDescent="0.2">
      <c r="A2778">
        <v>2</v>
      </c>
    </row>
    <row r="2779" spans="1:1" x14ac:dyDescent="0.2">
      <c r="A2779">
        <v>3</v>
      </c>
    </row>
    <row r="2780" spans="1:1" x14ac:dyDescent="0.2">
      <c r="A2780">
        <v>5</v>
      </c>
    </row>
    <row r="2781" spans="1:1" x14ac:dyDescent="0.2">
      <c r="A2781">
        <v>3</v>
      </c>
    </row>
    <row r="2782" spans="1:1" x14ac:dyDescent="0.2">
      <c r="A2782">
        <v>2</v>
      </c>
    </row>
    <row r="2783" spans="1:1" x14ac:dyDescent="0.2">
      <c r="A2783">
        <v>4</v>
      </c>
    </row>
    <row r="2784" spans="1:1" x14ac:dyDescent="0.2">
      <c r="A2784">
        <v>4</v>
      </c>
    </row>
    <row r="2785" spans="1:1" x14ac:dyDescent="0.2">
      <c r="A2785">
        <v>1</v>
      </c>
    </row>
    <row r="2786" spans="1:1" x14ac:dyDescent="0.2">
      <c r="A2786">
        <v>2</v>
      </c>
    </row>
    <row r="2787" spans="1:1" x14ac:dyDescent="0.2">
      <c r="A2787">
        <v>5</v>
      </c>
    </row>
    <row r="2788" spans="1:1" x14ac:dyDescent="0.2">
      <c r="A2788">
        <v>5</v>
      </c>
    </row>
    <row r="2789" spans="1:1" x14ac:dyDescent="0.2">
      <c r="A2789">
        <v>2</v>
      </c>
    </row>
    <row r="2790" spans="1:1" x14ac:dyDescent="0.2">
      <c r="A2790">
        <v>5</v>
      </c>
    </row>
    <row r="2791" spans="1:1" x14ac:dyDescent="0.2">
      <c r="A2791">
        <v>4</v>
      </c>
    </row>
    <row r="2792" spans="1:1" x14ac:dyDescent="0.2">
      <c r="A2792">
        <v>1</v>
      </c>
    </row>
    <row r="2793" spans="1:1" x14ac:dyDescent="0.2">
      <c r="A2793">
        <v>1</v>
      </c>
    </row>
    <row r="2794" spans="1:1" x14ac:dyDescent="0.2">
      <c r="A2794">
        <v>5</v>
      </c>
    </row>
    <row r="2795" spans="1:1" x14ac:dyDescent="0.2">
      <c r="A2795">
        <v>5</v>
      </c>
    </row>
    <row r="2796" spans="1:1" x14ac:dyDescent="0.2">
      <c r="A2796">
        <v>1</v>
      </c>
    </row>
    <row r="2797" spans="1:1" x14ac:dyDescent="0.2">
      <c r="A2797">
        <v>3</v>
      </c>
    </row>
    <row r="2798" spans="1:1" x14ac:dyDescent="0.2">
      <c r="A2798">
        <v>3</v>
      </c>
    </row>
    <row r="2799" spans="1:1" x14ac:dyDescent="0.2">
      <c r="A2799">
        <v>5</v>
      </c>
    </row>
    <row r="2800" spans="1:1" x14ac:dyDescent="0.2">
      <c r="A2800">
        <v>4</v>
      </c>
    </row>
    <row r="2801" spans="1:1" hidden="1" x14ac:dyDescent="0.2"/>
    <row r="2802" spans="1:1" x14ac:dyDescent="0.2">
      <c r="A2802">
        <v>4</v>
      </c>
    </row>
    <row r="2803" spans="1:1" x14ac:dyDescent="0.2">
      <c r="A2803">
        <v>2</v>
      </c>
    </row>
    <row r="2804" spans="1:1" x14ac:dyDescent="0.2">
      <c r="A2804">
        <v>2</v>
      </c>
    </row>
    <row r="2805" spans="1:1" x14ac:dyDescent="0.2">
      <c r="A2805">
        <v>3</v>
      </c>
    </row>
    <row r="2806" spans="1:1" x14ac:dyDescent="0.2">
      <c r="A2806">
        <v>1</v>
      </c>
    </row>
    <row r="2807" spans="1:1" x14ac:dyDescent="0.2">
      <c r="A2807">
        <v>5</v>
      </c>
    </row>
    <row r="2808" spans="1:1" x14ac:dyDescent="0.2">
      <c r="A2808">
        <v>4</v>
      </c>
    </row>
    <row r="2809" spans="1:1" x14ac:dyDescent="0.2">
      <c r="A2809">
        <v>1</v>
      </c>
    </row>
    <row r="2810" spans="1:1" x14ac:dyDescent="0.2">
      <c r="A2810">
        <v>4</v>
      </c>
    </row>
    <row r="2811" spans="1:1" x14ac:dyDescent="0.2">
      <c r="A2811">
        <v>5</v>
      </c>
    </row>
    <row r="2812" spans="1:1" x14ac:dyDescent="0.2">
      <c r="A2812">
        <v>3</v>
      </c>
    </row>
    <row r="2813" spans="1:1" x14ac:dyDescent="0.2">
      <c r="A2813">
        <v>5</v>
      </c>
    </row>
    <row r="2814" spans="1:1" x14ac:dyDescent="0.2">
      <c r="A2814">
        <v>4</v>
      </c>
    </row>
    <row r="2815" spans="1:1" x14ac:dyDescent="0.2">
      <c r="A2815">
        <v>3</v>
      </c>
    </row>
    <row r="2816" spans="1:1" x14ac:dyDescent="0.2">
      <c r="A2816">
        <v>2</v>
      </c>
    </row>
    <row r="2817" spans="1:1" x14ac:dyDescent="0.2">
      <c r="A2817">
        <v>2</v>
      </c>
    </row>
    <row r="2818" spans="1:1" x14ac:dyDescent="0.2">
      <c r="A2818">
        <v>2</v>
      </c>
    </row>
    <row r="2819" spans="1:1" x14ac:dyDescent="0.2">
      <c r="A2819">
        <v>3</v>
      </c>
    </row>
    <row r="2820" spans="1:1" x14ac:dyDescent="0.2">
      <c r="A2820">
        <v>3</v>
      </c>
    </row>
    <row r="2821" spans="1:1" x14ac:dyDescent="0.2">
      <c r="A2821">
        <v>1</v>
      </c>
    </row>
    <row r="2822" spans="1:1" x14ac:dyDescent="0.2">
      <c r="A2822">
        <v>5</v>
      </c>
    </row>
    <row r="2823" spans="1:1" x14ac:dyDescent="0.2">
      <c r="A2823">
        <v>3</v>
      </c>
    </row>
    <row r="2824" spans="1:1" x14ac:dyDescent="0.2">
      <c r="A2824">
        <v>1</v>
      </c>
    </row>
    <row r="2825" spans="1:1" x14ac:dyDescent="0.2">
      <c r="A2825">
        <v>4</v>
      </c>
    </row>
    <row r="2826" spans="1:1" x14ac:dyDescent="0.2">
      <c r="A2826">
        <v>4</v>
      </c>
    </row>
    <row r="2827" spans="1:1" x14ac:dyDescent="0.2">
      <c r="A2827">
        <v>3</v>
      </c>
    </row>
    <row r="2828" spans="1:1" x14ac:dyDescent="0.2">
      <c r="A2828">
        <v>1</v>
      </c>
    </row>
    <row r="2829" spans="1:1" x14ac:dyDescent="0.2">
      <c r="A2829">
        <v>4</v>
      </c>
    </row>
    <row r="2830" spans="1:1" x14ac:dyDescent="0.2">
      <c r="A2830">
        <v>5</v>
      </c>
    </row>
    <row r="2831" spans="1:1" x14ac:dyDescent="0.2">
      <c r="A2831">
        <v>3</v>
      </c>
    </row>
    <row r="2832" spans="1:1" x14ac:dyDescent="0.2">
      <c r="A2832">
        <v>1</v>
      </c>
    </row>
    <row r="2833" spans="1:1" x14ac:dyDescent="0.2">
      <c r="A2833">
        <v>3</v>
      </c>
    </row>
    <row r="2834" spans="1:1" x14ac:dyDescent="0.2">
      <c r="A2834">
        <v>2</v>
      </c>
    </row>
    <row r="2835" spans="1:1" x14ac:dyDescent="0.2">
      <c r="A2835">
        <v>5</v>
      </c>
    </row>
    <row r="2836" spans="1:1" x14ac:dyDescent="0.2">
      <c r="A2836">
        <v>5</v>
      </c>
    </row>
    <row r="2837" spans="1:1" x14ac:dyDescent="0.2">
      <c r="A2837">
        <v>3</v>
      </c>
    </row>
    <row r="2838" spans="1:1" x14ac:dyDescent="0.2">
      <c r="A2838">
        <v>3</v>
      </c>
    </row>
    <row r="2839" spans="1:1" x14ac:dyDescent="0.2">
      <c r="A2839">
        <v>2</v>
      </c>
    </row>
    <row r="2840" spans="1:1" x14ac:dyDescent="0.2">
      <c r="A2840">
        <v>5</v>
      </c>
    </row>
    <row r="2841" spans="1:1" x14ac:dyDescent="0.2">
      <c r="A2841">
        <v>3</v>
      </c>
    </row>
    <row r="2842" spans="1:1" hidden="1" x14ac:dyDescent="0.2"/>
    <row r="2843" spans="1:1" x14ac:dyDescent="0.2">
      <c r="A2843">
        <v>3</v>
      </c>
    </row>
    <row r="2844" spans="1:1" x14ac:dyDescent="0.2">
      <c r="A2844">
        <v>2</v>
      </c>
    </row>
    <row r="2845" spans="1:1" x14ac:dyDescent="0.2">
      <c r="A2845">
        <v>1</v>
      </c>
    </row>
    <row r="2846" spans="1:1" x14ac:dyDescent="0.2">
      <c r="A2846">
        <v>2</v>
      </c>
    </row>
    <row r="2847" spans="1:1" x14ac:dyDescent="0.2">
      <c r="A2847">
        <v>2</v>
      </c>
    </row>
    <row r="2848" spans="1:1" x14ac:dyDescent="0.2">
      <c r="A2848">
        <v>3</v>
      </c>
    </row>
    <row r="2849" spans="1:1" x14ac:dyDescent="0.2">
      <c r="A2849">
        <v>5</v>
      </c>
    </row>
    <row r="2850" spans="1:1" x14ac:dyDescent="0.2">
      <c r="A2850">
        <v>1</v>
      </c>
    </row>
    <row r="2851" spans="1:1" x14ac:dyDescent="0.2">
      <c r="A2851">
        <v>2</v>
      </c>
    </row>
    <row r="2852" spans="1:1" hidden="1" x14ac:dyDescent="0.2"/>
    <row r="2853" spans="1:1" hidden="1" x14ac:dyDescent="0.2">
      <c r="A2853" t="s">
        <v>21</v>
      </c>
    </row>
    <row r="2854" spans="1:1" x14ac:dyDescent="0.2">
      <c r="A2854">
        <v>5</v>
      </c>
    </row>
    <row r="2855" spans="1:1" x14ac:dyDescent="0.2">
      <c r="A2855">
        <v>5</v>
      </c>
    </row>
    <row r="2856" spans="1:1" hidden="1" x14ac:dyDescent="0.2"/>
    <row r="2857" spans="1:1" hidden="1" x14ac:dyDescent="0.2"/>
    <row r="2858" spans="1:1" x14ac:dyDescent="0.2">
      <c r="A2858">
        <v>5</v>
      </c>
    </row>
    <row r="2859" spans="1:1" x14ac:dyDescent="0.2">
      <c r="A2859">
        <v>4</v>
      </c>
    </row>
    <row r="2860" spans="1:1" x14ac:dyDescent="0.2">
      <c r="A2860">
        <v>1</v>
      </c>
    </row>
    <row r="2861" spans="1:1" x14ac:dyDescent="0.2">
      <c r="A2861">
        <v>5</v>
      </c>
    </row>
    <row r="2862" spans="1:1" x14ac:dyDescent="0.2">
      <c r="A2862">
        <v>1</v>
      </c>
    </row>
    <row r="2863" spans="1:1" x14ac:dyDescent="0.2">
      <c r="A2863">
        <v>5</v>
      </c>
    </row>
    <row r="2864" spans="1:1" x14ac:dyDescent="0.2">
      <c r="A2864">
        <v>2</v>
      </c>
    </row>
    <row r="2865" spans="1:1" x14ac:dyDescent="0.2">
      <c r="A2865">
        <v>3</v>
      </c>
    </row>
    <row r="2866" spans="1:1" x14ac:dyDescent="0.2">
      <c r="A2866">
        <v>2</v>
      </c>
    </row>
    <row r="2867" spans="1:1" x14ac:dyDescent="0.2">
      <c r="A2867">
        <v>4</v>
      </c>
    </row>
    <row r="2868" spans="1:1" hidden="1" x14ac:dyDescent="0.2">
      <c r="A2868" t="s">
        <v>21</v>
      </c>
    </row>
    <row r="2869" spans="1:1" x14ac:dyDescent="0.2">
      <c r="A2869">
        <v>5</v>
      </c>
    </row>
    <row r="2870" spans="1:1" x14ac:dyDescent="0.2">
      <c r="A2870">
        <v>2</v>
      </c>
    </row>
    <row r="2871" spans="1:1" x14ac:dyDescent="0.2">
      <c r="A2871">
        <v>3</v>
      </c>
    </row>
    <row r="2872" spans="1:1" hidden="1" x14ac:dyDescent="0.2">
      <c r="A2872" t="s">
        <v>18</v>
      </c>
    </row>
    <row r="2873" spans="1:1" hidden="1" x14ac:dyDescent="0.2">
      <c r="A2873" t="s">
        <v>21</v>
      </c>
    </row>
    <row r="2874" spans="1:1" x14ac:dyDescent="0.2">
      <c r="A2874">
        <v>2</v>
      </c>
    </row>
    <row r="2875" spans="1:1" x14ac:dyDescent="0.2">
      <c r="A2875">
        <v>5</v>
      </c>
    </row>
    <row r="2876" spans="1:1" x14ac:dyDescent="0.2">
      <c r="A2876">
        <v>4</v>
      </c>
    </row>
    <row r="2877" spans="1:1" x14ac:dyDescent="0.2">
      <c r="A2877">
        <v>3</v>
      </c>
    </row>
    <row r="2878" spans="1:1" x14ac:dyDescent="0.2">
      <c r="A2878">
        <v>3</v>
      </c>
    </row>
    <row r="2879" spans="1:1" x14ac:dyDescent="0.2">
      <c r="A2879">
        <v>4</v>
      </c>
    </row>
    <row r="2880" spans="1:1" x14ac:dyDescent="0.2">
      <c r="A2880">
        <v>2</v>
      </c>
    </row>
    <row r="2881" spans="1:1" x14ac:dyDescent="0.2">
      <c r="A2881">
        <v>4</v>
      </c>
    </row>
    <row r="2882" spans="1:1" x14ac:dyDescent="0.2">
      <c r="A2882">
        <v>4</v>
      </c>
    </row>
    <row r="2883" spans="1:1" x14ac:dyDescent="0.2">
      <c r="A2883">
        <v>1</v>
      </c>
    </row>
    <row r="2884" spans="1:1" x14ac:dyDescent="0.2">
      <c r="A2884">
        <v>4</v>
      </c>
    </row>
    <row r="2885" spans="1:1" x14ac:dyDescent="0.2">
      <c r="A2885">
        <v>2</v>
      </c>
    </row>
    <row r="2886" spans="1:1" x14ac:dyDescent="0.2">
      <c r="A2886">
        <v>2</v>
      </c>
    </row>
    <row r="2887" spans="1:1" x14ac:dyDescent="0.2">
      <c r="A2887">
        <v>1</v>
      </c>
    </row>
    <row r="2888" spans="1:1" x14ac:dyDescent="0.2">
      <c r="A2888">
        <v>2</v>
      </c>
    </row>
    <row r="2889" spans="1:1" x14ac:dyDescent="0.2">
      <c r="A2889">
        <v>2</v>
      </c>
    </row>
    <row r="2890" spans="1:1" x14ac:dyDescent="0.2">
      <c r="A2890">
        <v>5</v>
      </c>
    </row>
    <row r="2891" spans="1:1" x14ac:dyDescent="0.2">
      <c r="A2891">
        <v>2</v>
      </c>
    </row>
    <row r="2892" spans="1:1" x14ac:dyDescent="0.2">
      <c r="A2892">
        <v>2</v>
      </c>
    </row>
    <row r="2893" spans="1:1" x14ac:dyDescent="0.2">
      <c r="A2893">
        <v>3</v>
      </c>
    </row>
    <row r="2894" spans="1:1" x14ac:dyDescent="0.2">
      <c r="A2894">
        <v>1</v>
      </c>
    </row>
    <row r="2895" spans="1:1" hidden="1" x14ac:dyDescent="0.2">
      <c r="A2895" t="s">
        <v>21</v>
      </c>
    </row>
    <row r="2896" spans="1:1" x14ac:dyDescent="0.2">
      <c r="A2896">
        <v>4</v>
      </c>
    </row>
    <row r="2897" spans="1:1" x14ac:dyDescent="0.2">
      <c r="A2897">
        <v>2</v>
      </c>
    </row>
    <row r="2898" spans="1:1" x14ac:dyDescent="0.2">
      <c r="A2898">
        <v>4</v>
      </c>
    </row>
    <row r="2899" spans="1:1" x14ac:dyDescent="0.2">
      <c r="A2899">
        <v>4</v>
      </c>
    </row>
    <row r="2900" spans="1:1" x14ac:dyDescent="0.2">
      <c r="A2900">
        <v>1</v>
      </c>
    </row>
    <row r="2901" spans="1:1" x14ac:dyDescent="0.2">
      <c r="A2901">
        <v>5</v>
      </c>
    </row>
    <row r="2902" spans="1:1" x14ac:dyDescent="0.2">
      <c r="A2902">
        <v>1</v>
      </c>
    </row>
    <row r="2903" spans="1:1" x14ac:dyDescent="0.2">
      <c r="A2903">
        <v>5</v>
      </c>
    </row>
    <row r="2904" spans="1:1" x14ac:dyDescent="0.2">
      <c r="A2904">
        <v>2</v>
      </c>
    </row>
    <row r="2905" spans="1:1" x14ac:dyDescent="0.2">
      <c r="A2905">
        <v>3</v>
      </c>
    </row>
    <row r="2906" spans="1:1" x14ac:dyDescent="0.2">
      <c r="A2906">
        <v>1</v>
      </c>
    </row>
    <row r="2907" spans="1:1" x14ac:dyDescent="0.2">
      <c r="A2907">
        <v>3</v>
      </c>
    </row>
    <row r="2908" spans="1:1" x14ac:dyDescent="0.2">
      <c r="A2908">
        <v>5</v>
      </c>
    </row>
    <row r="2909" spans="1:1" x14ac:dyDescent="0.2">
      <c r="A2909">
        <v>3</v>
      </c>
    </row>
    <row r="2910" spans="1:1" x14ac:dyDescent="0.2">
      <c r="A2910">
        <v>5</v>
      </c>
    </row>
    <row r="2911" spans="1:1" x14ac:dyDescent="0.2">
      <c r="A2911">
        <v>1</v>
      </c>
    </row>
    <row r="2912" spans="1:1" x14ac:dyDescent="0.2">
      <c r="A2912">
        <v>4</v>
      </c>
    </row>
    <row r="2913" spans="1:1" x14ac:dyDescent="0.2">
      <c r="A2913">
        <v>5</v>
      </c>
    </row>
    <row r="2914" spans="1:1" x14ac:dyDescent="0.2">
      <c r="A2914">
        <v>2</v>
      </c>
    </row>
    <row r="2915" spans="1:1" x14ac:dyDescent="0.2">
      <c r="A2915">
        <v>1</v>
      </c>
    </row>
    <row r="2916" spans="1:1" x14ac:dyDescent="0.2">
      <c r="A2916">
        <v>3</v>
      </c>
    </row>
    <row r="2917" spans="1:1" x14ac:dyDescent="0.2">
      <c r="A2917">
        <v>2</v>
      </c>
    </row>
    <row r="2918" spans="1:1" x14ac:dyDescent="0.2">
      <c r="A2918">
        <v>3</v>
      </c>
    </row>
    <row r="2919" spans="1:1" x14ac:dyDescent="0.2">
      <c r="A2919">
        <v>5</v>
      </c>
    </row>
    <row r="2920" spans="1:1" x14ac:dyDescent="0.2">
      <c r="A2920">
        <v>4</v>
      </c>
    </row>
    <row r="2921" spans="1:1" x14ac:dyDescent="0.2">
      <c r="A2921">
        <v>4</v>
      </c>
    </row>
    <row r="2922" spans="1:1" x14ac:dyDescent="0.2">
      <c r="A2922">
        <v>4</v>
      </c>
    </row>
    <row r="2923" spans="1:1" x14ac:dyDescent="0.2">
      <c r="A2923">
        <v>4</v>
      </c>
    </row>
    <row r="2924" spans="1:1" x14ac:dyDescent="0.2">
      <c r="A2924">
        <v>5</v>
      </c>
    </row>
    <row r="2925" spans="1:1" x14ac:dyDescent="0.2">
      <c r="A2925">
        <v>1</v>
      </c>
    </row>
    <row r="2926" spans="1:1" x14ac:dyDescent="0.2">
      <c r="A2926">
        <v>2</v>
      </c>
    </row>
    <row r="2927" spans="1:1" x14ac:dyDescent="0.2">
      <c r="A2927">
        <v>1</v>
      </c>
    </row>
    <row r="2928" spans="1:1" x14ac:dyDescent="0.2">
      <c r="A2928">
        <v>5</v>
      </c>
    </row>
    <row r="2929" spans="1:1" x14ac:dyDescent="0.2">
      <c r="A2929">
        <v>2</v>
      </c>
    </row>
    <row r="2930" spans="1:1" x14ac:dyDescent="0.2">
      <c r="A2930">
        <v>1</v>
      </c>
    </row>
    <row r="2931" spans="1:1" x14ac:dyDescent="0.2">
      <c r="A2931">
        <v>5</v>
      </c>
    </row>
    <row r="2932" spans="1:1" x14ac:dyDescent="0.2">
      <c r="A2932">
        <v>5</v>
      </c>
    </row>
    <row r="2933" spans="1:1" x14ac:dyDescent="0.2">
      <c r="A2933">
        <v>3</v>
      </c>
    </row>
    <row r="2934" spans="1:1" x14ac:dyDescent="0.2">
      <c r="A2934">
        <v>3</v>
      </c>
    </row>
    <row r="2935" spans="1:1" x14ac:dyDescent="0.2">
      <c r="A2935">
        <v>3</v>
      </c>
    </row>
    <row r="2936" spans="1:1" x14ac:dyDescent="0.2">
      <c r="A2936">
        <v>1</v>
      </c>
    </row>
    <row r="2937" spans="1:1" x14ac:dyDescent="0.2">
      <c r="A2937">
        <v>1</v>
      </c>
    </row>
    <row r="2938" spans="1:1" x14ac:dyDescent="0.2">
      <c r="A2938">
        <v>3</v>
      </c>
    </row>
    <row r="2939" spans="1:1" hidden="1" x14ac:dyDescent="0.2">
      <c r="A2939" t="s">
        <v>18</v>
      </c>
    </row>
    <row r="2940" spans="1:1" x14ac:dyDescent="0.2">
      <c r="A2940">
        <v>1</v>
      </c>
    </row>
    <row r="2941" spans="1:1" x14ac:dyDescent="0.2">
      <c r="A2941">
        <v>2</v>
      </c>
    </row>
    <row r="2942" spans="1:1" hidden="1" x14ac:dyDescent="0.2">
      <c r="A2942" t="s">
        <v>21</v>
      </c>
    </row>
    <row r="2943" spans="1:1" x14ac:dyDescent="0.2">
      <c r="A2943">
        <v>3</v>
      </c>
    </row>
    <row r="2944" spans="1:1" x14ac:dyDescent="0.2">
      <c r="A2944">
        <v>1</v>
      </c>
    </row>
    <row r="2945" spans="1:1" x14ac:dyDescent="0.2">
      <c r="A2945">
        <v>4</v>
      </c>
    </row>
    <row r="2946" spans="1:1" x14ac:dyDescent="0.2">
      <c r="A2946">
        <v>4</v>
      </c>
    </row>
    <row r="2947" spans="1:1" x14ac:dyDescent="0.2">
      <c r="A2947">
        <v>3</v>
      </c>
    </row>
    <row r="2948" spans="1:1" x14ac:dyDescent="0.2">
      <c r="A2948">
        <v>3</v>
      </c>
    </row>
    <row r="2949" spans="1:1" x14ac:dyDescent="0.2">
      <c r="A2949">
        <v>4</v>
      </c>
    </row>
    <row r="2950" spans="1:1" x14ac:dyDescent="0.2">
      <c r="A2950">
        <v>3</v>
      </c>
    </row>
    <row r="2951" spans="1:1" x14ac:dyDescent="0.2">
      <c r="A2951">
        <v>5</v>
      </c>
    </row>
    <row r="2952" spans="1:1" x14ac:dyDescent="0.2">
      <c r="A2952">
        <v>2</v>
      </c>
    </row>
    <row r="2953" spans="1:1" x14ac:dyDescent="0.2">
      <c r="A2953">
        <v>5</v>
      </c>
    </row>
    <row r="2954" spans="1:1" x14ac:dyDescent="0.2">
      <c r="A2954">
        <v>3</v>
      </c>
    </row>
    <row r="2955" spans="1:1" x14ac:dyDescent="0.2">
      <c r="A2955">
        <v>1</v>
      </c>
    </row>
    <row r="2956" spans="1:1" x14ac:dyDescent="0.2">
      <c r="A2956">
        <v>3</v>
      </c>
    </row>
    <row r="2957" spans="1:1" x14ac:dyDescent="0.2">
      <c r="A2957">
        <v>3</v>
      </c>
    </row>
    <row r="2958" spans="1:1" x14ac:dyDescent="0.2">
      <c r="A2958">
        <v>5</v>
      </c>
    </row>
    <row r="2959" spans="1:1" x14ac:dyDescent="0.2">
      <c r="A2959">
        <v>1</v>
      </c>
    </row>
    <row r="2960" spans="1:1" x14ac:dyDescent="0.2">
      <c r="A2960">
        <v>4</v>
      </c>
    </row>
    <row r="2961" spans="1:1" x14ac:dyDescent="0.2">
      <c r="A2961">
        <v>5</v>
      </c>
    </row>
    <row r="2962" spans="1:1" x14ac:dyDescent="0.2">
      <c r="A2962">
        <v>4</v>
      </c>
    </row>
    <row r="2963" spans="1:1" x14ac:dyDescent="0.2">
      <c r="A2963">
        <v>2</v>
      </c>
    </row>
    <row r="2964" spans="1:1" x14ac:dyDescent="0.2">
      <c r="A2964">
        <v>5</v>
      </c>
    </row>
    <row r="2965" spans="1:1" x14ac:dyDescent="0.2">
      <c r="A2965">
        <v>2</v>
      </c>
    </row>
    <row r="2966" spans="1:1" x14ac:dyDescent="0.2">
      <c r="A2966">
        <v>5</v>
      </c>
    </row>
    <row r="2967" spans="1:1" x14ac:dyDescent="0.2">
      <c r="A2967">
        <v>5</v>
      </c>
    </row>
    <row r="2968" spans="1:1" x14ac:dyDescent="0.2">
      <c r="A2968">
        <v>1</v>
      </c>
    </row>
    <row r="2969" spans="1:1" x14ac:dyDescent="0.2">
      <c r="A2969">
        <v>2</v>
      </c>
    </row>
    <row r="2970" spans="1:1" x14ac:dyDescent="0.2">
      <c r="A2970">
        <v>4</v>
      </c>
    </row>
    <row r="2971" spans="1:1" x14ac:dyDescent="0.2">
      <c r="A2971">
        <v>3</v>
      </c>
    </row>
    <row r="2972" spans="1:1" x14ac:dyDescent="0.2">
      <c r="A2972">
        <v>2</v>
      </c>
    </row>
    <row r="2973" spans="1:1" x14ac:dyDescent="0.2">
      <c r="A2973">
        <v>4</v>
      </c>
    </row>
    <row r="2974" spans="1:1" x14ac:dyDescent="0.2">
      <c r="A2974">
        <v>2</v>
      </c>
    </row>
    <row r="2975" spans="1:1" x14ac:dyDescent="0.2">
      <c r="A2975">
        <v>1</v>
      </c>
    </row>
    <row r="2976" spans="1:1" x14ac:dyDescent="0.2">
      <c r="A2976">
        <v>2</v>
      </c>
    </row>
    <row r="2977" spans="1:1" x14ac:dyDescent="0.2">
      <c r="A2977">
        <v>2</v>
      </c>
    </row>
    <row r="2978" spans="1:1" x14ac:dyDescent="0.2">
      <c r="A2978">
        <v>4</v>
      </c>
    </row>
    <row r="2979" spans="1:1" hidden="1" x14ac:dyDescent="0.2">
      <c r="A2979" t="s">
        <v>21</v>
      </c>
    </row>
    <row r="2980" spans="1:1" x14ac:dyDescent="0.2">
      <c r="A2980">
        <v>5</v>
      </c>
    </row>
    <row r="2981" spans="1:1" x14ac:dyDescent="0.2">
      <c r="A2981">
        <v>1</v>
      </c>
    </row>
    <row r="2982" spans="1:1" x14ac:dyDescent="0.2">
      <c r="A2982">
        <v>1</v>
      </c>
    </row>
    <row r="2983" spans="1:1" x14ac:dyDescent="0.2">
      <c r="A2983">
        <v>2</v>
      </c>
    </row>
    <row r="2984" spans="1:1" x14ac:dyDescent="0.2">
      <c r="A2984">
        <v>4</v>
      </c>
    </row>
    <row r="2985" spans="1:1" x14ac:dyDescent="0.2">
      <c r="A2985">
        <v>5</v>
      </c>
    </row>
    <row r="2986" spans="1:1" hidden="1" x14ac:dyDescent="0.2">
      <c r="A2986" t="s">
        <v>21</v>
      </c>
    </row>
    <row r="2987" spans="1:1" x14ac:dyDescent="0.2">
      <c r="A2987">
        <v>3</v>
      </c>
    </row>
    <row r="2988" spans="1:1" x14ac:dyDescent="0.2">
      <c r="A2988">
        <v>1</v>
      </c>
    </row>
    <row r="2989" spans="1:1" x14ac:dyDescent="0.2">
      <c r="A2989">
        <v>4</v>
      </c>
    </row>
    <row r="2990" spans="1:1" x14ac:dyDescent="0.2">
      <c r="A2990">
        <v>5</v>
      </c>
    </row>
    <row r="2991" spans="1:1" x14ac:dyDescent="0.2">
      <c r="A2991">
        <v>2</v>
      </c>
    </row>
    <row r="2992" spans="1:1" x14ac:dyDescent="0.2">
      <c r="A2992">
        <v>4</v>
      </c>
    </row>
    <row r="2993" spans="1:1" x14ac:dyDescent="0.2">
      <c r="A2993">
        <v>3</v>
      </c>
    </row>
    <row r="2994" spans="1:1" x14ac:dyDescent="0.2">
      <c r="A2994">
        <v>1</v>
      </c>
    </row>
    <row r="2995" spans="1:1" x14ac:dyDescent="0.2">
      <c r="A2995">
        <v>4</v>
      </c>
    </row>
    <row r="2996" spans="1:1" x14ac:dyDescent="0.2">
      <c r="A2996">
        <v>3</v>
      </c>
    </row>
    <row r="2997" spans="1:1" x14ac:dyDescent="0.2">
      <c r="A2997">
        <v>2</v>
      </c>
    </row>
    <row r="2998" spans="1:1" x14ac:dyDescent="0.2">
      <c r="A2998">
        <v>5</v>
      </c>
    </row>
    <row r="2999" spans="1:1" x14ac:dyDescent="0.2">
      <c r="A2999">
        <v>5</v>
      </c>
    </row>
    <row r="3000" spans="1:1" x14ac:dyDescent="0.2">
      <c r="A3000">
        <v>4</v>
      </c>
    </row>
    <row r="3001" spans="1:1" x14ac:dyDescent="0.2">
      <c r="A3001">
        <v>1</v>
      </c>
    </row>
    <row r="3002" spans="1:1" x14ac:dyDescent="0.2">
      <c r="A3002">
        <v>3</v>
      </c>
    </row>
    <row r="3003" spans="1:1" hidden="1" x14ac:dyDescent="0.2">
      <c r="A3003" t="s">
        <v>21</v>
      </c>
    </row>
    <row r="3004" spans="1:1" x14ac:dyDescent="0.2">
      <c r="A3004">
        <v>2</v>
      </c>
    </row>
    <row r="3005" spans="1:1" x14ac:dyDescent="0.2">
      <c r="A3005">
        <v>1</v>
      </c>
    </row>
    <row r="3006" spans="1:1" x14ac:dyDescent="0.2">
      <c r="A3006">
        <v>2</v>
      </c>
    </row>
    <row r="3007" spans="1:1" x14ac:dyDescent="0.2">
      <c r="A3007">
        <v>2</v>
      </c>
    </row>
    <row r="3008" spans="1:1" x14ac:dyDescent="0.2">
      <c r="A3008">
        <v>3</v>
      </c>
    </row>
    <row r="3009" spans="1:1" x14ac:dyDescent="0.2">
      <c r="A3009">
        <v>2</v>
      </c>
    </row>
    <row r="3010" spans="1:1" x14ac:dyDescent="0.2">
      <c r="A3010">
        <v>5</v>
      </c>
    </row>
    <row r="3011" spans="1:1" x14ac:dyDescent="0.2">
      <c r="A3011">
        <v>1</v>
      </c>
    </row>
    <row r="3012" spans="1:1" x14ac:dyDescent="0.2">
      <c r="A3012">
        <v>1</v>
      </c>
    </row>
    <row r="3013" spans="1:1" x14ac:dyDescent="0.2">
      <c r="A3013">
        <v>3</v>
      </c>
    </row>
    <row r="3014" spans="1:1" x14ac:dyDescent="0.2">
      <c r="A3014">
        <v>1</v>
      </c>
    </row>
    <row r="3015" spans="1:1" x14ac:dyDescent="0.2">
      <c r="A3015">
        <v>2</v>
      </c>
    </row>
    <row r="3016" spans="1:1" x14ac:dyDescent="0.2">
      <c r="A3016">
        <v>3</v>
      </c>
    </row>
    <row r="3017" spans="1:1" x14ac:dyDescent="0.2">
      <c r="A3017">
        <v>5</v>
      </c>
    </row>
    <row r="3018" spans="1:1" x14ac:dyDescent="0.2">
      <c r="A3018">
        <v>2</v>
      </c>
    </row>
    <row r="3019" spans="1:1" x14ac:dyDescent="0.2">
      <c r="A3019">
        <v>5</v>
      </c>
    </row>
    <row r="3020" spans="1:1" x14ac:dyDescent="0.2">
      <c r="A3020">
        <v>4</v>
      </c>
    </row>
    <row r="3021" spans="1:1" x14ac:dyDescent="0.2">
      <c r="A3021">
        <v>3</v>
      </c>
    </row>
    <row r="3022" spans="1:1" x14ac:dyDescent="0.2">
      <c r="A3022">
        <v>5</v>
      </c>
    </row>
    <row r="3023" spans="1:1" x14ac:dyDescent="0.2">
      <c r="A3023">
        <v>3</v>
      </c>
    </row>
    <row r="3024" spans="1:1" x14ac:dyDescent="0.2">
      <c r="A3024">
        <v>2</v>
      </c>
    </row>
    <row r="3025" spans="1:1" x14ac:dyDescent="0.2">
      <c r="A3025">
        <v>3</v>
      </c>
    </row>
    <row r="3026" spans="1:1" x14ac:dyDescent="0.2">
      <c r="A3026">
        <v>1</v>
      </c>
    </row>
    <row r="3027" spans="1:1" x14ac:dyDescent="0.2">
      <c r="A3027">
        <v>3</v>
      </c>
    </row>
    <row r="3028" spans="1:1" x14ac:dyDescent="0.2">
      <c r="A3028">
        <v>3</v>
      </c>
    </row>
    <row r="3029" spans="1:1" x14ac:dyDescent="0.2">
      <c r="A3029">
        <v>4</v>
      </c>
    </row>
    <row r="3030" spans="1:1" x14ac:dyDescent="0.2">
      <c r="A3030">
        <v>4</v>
      </c>
    </row>
    <row r="3031" spans="1:1" x14ac:dyDescent="0.2">
      <c r="A3031">
        <v>2</v>
      </c>
    </row>
    <row r="3032" spans="1:1" x14ac:dyDescent="0.2">
      <c r="A3032">
        <v>1</v>
      </c>
    </row>
    <row r="3033" spans="1:1" x14ac:dyDescent="0.2">
      <c r="A3033">
        <v>5</v>
      </c>
    </row>
    <row r="3034" spans="1:1" x14ac:dyDescent="0.2">
      <c r="A3034">
        <v>5</v>
      </c>
    </row>
    <row r="3035" spans="1:1" x14ac:dyDescent="0.2">
      <c r="A3035">
        <v>3</v>
      </c>
    </row>
    <row r="3036" spans="1:1" hidden="1" x14ac:dyDescent="0.2">
      <c r="A3036" t="s">
        <v>21</v>
      </c>
    </row>
    <row r="3037" spans="1:1" x14ac:dyDescent="0.2">
      <c r="A3037">
        <v>5</v>
      </c>
    </row>
    <row r="3038" spans="1:1" x14ac:dyDescent="0.2">
      <c r="A3038">
        <v>5</v>
      </c>
    </row>
    <row r="3039" spans="1:1" x14ac:dyDescent="0.2">
      <c r="A3039">
        <v>3</v>
      </c>
    </row>
    <row r="3040" spans="1:1" hidden="1" x14ac:dyDescent="0.2"/>
    <row r="3041" spans="1:1" x14ac:dyDescent="0.2">
      <c r="A3041">
        <v>1</v>
      </c>
    </row>
    <row r="3042" spans="1:1" x14ac:dyDescent="0.2">
      <c r="A3042">
        <v>3</v>
      </c>
    </row>
    <row r="3043" spans="1:1" x14ac:dyDescent="0.2">
      <c r="A3043">
        <v>3</v>
      </c>
    </row>
    <row r="3044" spans="1:1" x14ac:dyDescent="0.2">
      <c r="A3044">
        <v>3</v>
      </c>
    </row>
    <row r="3045" spans="1:1" x14ac:dyDescent="0.2">
      <c r="A3045">
        <v>4</v>
      </c>
    </row>
    <row r="3046" spans="1:1" x14ac:dyDescent="0.2">
      <c r="A3046">
        <v>5</v>
      </c>
    </row>
    <row r="3047" spans="1:1" x14ac:dyDescent="0.2">
      <c r="A3047">
        <v>1</v>
      </c>
    </row>
    <row r="3048" spans="1:1" x14ac:dyDescent="0.2">
      <c r="A3048">
        <v>2</v>
      </c>
    </row>
    <row r="3049" spans="1:1" x14ac:dyDescent="0.2">
      <c r="A3049">
        <v>3</v>
      </c>
    </row>
    <row r="3050" spans="1:1" x14ac:dyDescent="0.2">
      <c r="A3050">
        <v>2</v>
      </c>
    </row>
    <row r="3051" spans="1:1" x14ac:dyDescent="0.2">
      <c r="A3051">
        <v>1</v>
      </c>
    </row>
    <row r="3052" spans="1:1" x14ac:dyDescent="0.2">
      <c r="A3052">
        <v>1</v>
      </c>
    </row>
    <row r="3053" spans="1:1" x14ac:dyDescent="0.2">
      <c r="A3053">
        <v>5</v>
      </c>
    </row>
    <row r="3054" spans="1:1" x14ac:dyDescent="0.2">
      <c r="A3054">
        <v>4</v>
      </c>
    </row>
    <row r="3055" spans="1:1" x14ac:dyDescent="0.2">
      <c r="A3055">
        <v>5</v>
      </c>
    </row>
    <row r="3056" spans="1:1" hidden="1" x14ac:dyDescent="0.2"/>
    <row r="3057" spans="1:1" x14ac:dyDescent="0.2">
      <c r="A3057">
        <v>5</v>
      </c>
    </row>
    <row r="3058" spans="1:1" x14ac:dyDescent="0.2">
      <c r="A3058">
        <v>4</v>
      </c>
    </row>
    <row r="3059" spans="1:1" x14ac:dyDescent="0.2">
      <c r="A3059">
        <v>3</v>
      </c>
    </row>
    <row r="3060" spans="1:1" x14ac:dyDescent="0.2">
      <c r="A3060">
        <v>4</v>
      </c>
    </row>
    <row r="3061" spans="1:1" x14ac:dyDescent="0.2">
      <c r="A3061">
        <v>5</v>
      </c>
    </row>
    <row r="3062" spans="1:1" hidden="1" x14ac:dyDescent="0.2"/>
    <row r="3063" spans="1:1" x14ac:dyDescent="0.2">
      <c r="A3063">
        <v>3</v>
      </c>
    </row>
    <row r="3064" spans="1:1" x14ac:dyDescent="0.2">
      <c r="A3064">
        <v>1</v>
      </c>
    </row>
    <row r="3065" spans="1:1" x14ac:dyDescent="0.2">
      <c r="A3065">
        <v>5</v>
      </c>
    </row>
    <row r="3066" spans="1:1" x14ac:dyDescent="0.2">
      <c r="A3066">
        <v>5</v>
      </c>
    </row>
    <row r="3067" spans="1:1" x14ac:dyDescent="0.2">
      <c r="A3067">
        <v>2</v>
      </c>
    </row>
    <row r="3068" spans="1:1" x14ac:dyDescent="0.2">
      <c r="A3068">
        <v>4</v>
      </c>
    </row>
    <row r="3069" spans="1:1" x14ac:dyDescent="0.2">
      <c r="A3069">
        <v>3</v>
      </c>
    </row>
    <row r="3070" spans="1:1" x14ac:dyDescent="0.2">
      <c r="A3070">
        <v>5</v>
      </c>
    </row>
    <row r="3071" spans="1:1" x14ac:dyDescent="0.2">
      <c r="A3071">
        <v>4</v>
      </c>
    </row>
    <row r="3072" spans="1:1" x14ac:dyDescent="0.2">
      <c r="A3072">
        <v>4</v>
      </c>
    </row>
    <row r="3073" spans="1:1" x14ac:dyDescent="0.2">
      <c r="A3073">
        <v>4</v>
      </c>
    </row>
    <row r="3074" spans="1:1" x14ac:dyDescent="0.2">
      <c r="A3074">
        <v>2</v>
      </c>
    </row>
    <row r="3075" spans="1:1" x14ac:dyDescent="0.2">
      <c r="A3075">
        <v>3</v>
      </c>
    </row>
    <row r="3076" spans="1:1" hidden="1" x14ac:dyDescent="0.2"/>
    <row r="3077" spans="1:1" x14ac:dyDescent="0.2">
      <c r="A3077">
        <v>5</v>
      </c>
    </row>
    <row r="3078" spans="1:1" x14ac:dyDescent="0.2">
      <c r="A3078">
        <v>1</v>
      </c>
    </row>
    <row r="3079" spans="1:1" x14ac:dyDescent="0.2">
      <c r="A3079">
        <v>4</v>
      </c>
    </row>
    <row r="3080" spans="1:1" x14ac:dyDescent="0.2">
      <c r="A3080">
        <v>1</v>
      </c>
    </row>
    <row r="3081" spans="1:1" x14ac:dyDescent="0.2">
      <c r="A3081">
        <v>5</v>
      </c>
    </row>
    <row r="3082" spans="1:1" x14ac:dyDescent="0.2">
      <c r="A3082">
        <v>5</v>
      </c>
    </row>
    <row r="3083" spans="1:1" x14ac:dyDescent="0.2">
      <c r="A3083">
        <v>3</v>
      </c>
    </row>
    <row r="3084" spans="1:1" x14ac:dyDescent="0.2">
      <c r="A3084">
        <v>3</v>
      </c>
    </row>
    <row r="3085" spans="1:1" x14ac:dyDescent="0.2">
      <c r="A3085">
        <v>3</v>
      </c>
    </row>
    <row r="3086" spans="1:1" x14ac:dyDescent="0.2">
      <c r="A3086">
        <v>5</v>
      </c>
    </row>
    <row r="3087" spans="1:1" x14ac:dyDescent="0.2">
      <c r="A3087">
        <v>1</v>
      </c>
    </row>
    <row r="3088" spans="1:1" x14ac:dyDescent="0.2">
      <c r="A3088">
        <v>2</v>
      </c>
    </row>
    <row r="3089" spans="1:1" x14ac:dyDescent="0.2">
      <c r="A3089">
        <v>2</v>
      </c>
    </row>
    <row r="3090" spans="1:1" x14ac:dyDescent="0.2">
      <c r="A3090">
        <v>4</v>
      </c>
    </row>
    <row r="3091" spans="1:1" x14ac:dyDescent="0.2">
      <c r="A3091">
        <v>5</v>
      </c>
    </row>
    <row r="3092" spans="1:1" x14ac:dyDescent="0.2">
      <c r="A3092">
        <v>2</v>
      </c>
    </row>
    <row r="3093" spans="1:1" x14ac:dyDescent="0.2">
      <c r="A3093">
        <v>3</v>
      </c>
    </row>
    <row r="3094" spans="1:1" x14ac:dyDescent="0.2">
      <c r="A3094">
        <v>3</v>
      </c>
    </row>
    <row r="3095" spans="1:1" x14ac:dyDescent="0.2">
      <c r="A3095">
        <v>3</v>
      </c>
    </row>
    <row r="3096" spans="1:1" x14ac:dyDescent="0.2">
      <c r="A3096">
        <v>5</v>
      </c>
    </row>
    <row r="3097" spans="1:1" x14ac:dyDescent="0.2">
      <c r="A3097">
        <v>5</v>
      </c>
    </row>
    <row r="3098" spans="1:1" x14ac:dyDescent="0.2">
      <c r="A3098">
        <v>3</v>
      </c>
    </row>
    <row r="3099" spans="1:1" x14ac:dyDescent="0.2">
      <c r="A3099">
        <v>4</v>
      </c>
    </row>
    <row r="3100" spans="1:1" hidden="1" x14ac:dyDescent="0.2">
      <c r="A3100" t="s">
        <v>21</v>
      </c>
    </row>
    <row r="3101" spans="1:1" x14ac:dyDescent="0.2">
      <c r="A3101">
        <v>5</v>
      </c>
    </row>
    <row r="3102" spans="1:1" x14ac:dyDescent="0.2">
      <c r="A3102">
        <v>4</v>
      </c>
    </row>
    <row r="3103" spans="1:1" x14ac:dyDescent="0.2">
      <c r="A3103">
        <v>5</v>
      </c>
    </row>
    <row r="3104" spans="1:1" x14ac:dyDescent="0.2">
      <c r="A3104">
        <v>3</v>
      </c>
    </row>
    <row r="3105" spans="1:1" x14ac:dyDescent="0.2">
      <c r="A3105">
        <v>5</v>
      </c>
    </row>
    <row r="3106" spans="1:1" x14ac:dyDescent="0.2">
      <c r="A3106">
        <v>1</v>
      </c>
    </row>
    <row r="3107" spans="1:1" x14ac:dyDescent="0.2">
      <c r="A3107">
        <v>1</v>
      </c>
    </row>
    <row r="3108" spans="1:1" x14ac:dyDescent="0.2">
      <c r="A3108">
        <v>1</v>
      </c>
    </row>
    <row r="3109" spans="1:1" x14ac:dyDescent="0.2">
      <c r="A3109">
        <v>3</v>
      </c>
    </row>
    <row r="3110" spans="1:1" hidden="1" x14ac:dyDescent="0.2"/>
    <row r="3111" spans="1:1" x14ac:dyDescent="0.2">
      <c r="A3111">
        <v>1</v>
      </c>
    </row>
    <row r="3112" spans="1:1" x14ac:dyDescent="0.2">
      <c r="A3112">
        <v>2</v>
      </c>
    </row>
    <row r="3113" spans="1:1" x14ac:dyDescent="0.2">
      <c r="A3113">
        <v>1</v>
      </c>
    </row>
    <row r="3114" spans="1:1" x14ac:dyDescent="0.2">
      <c r="A3114">
        <v>5</v>
      </c>
    </row>
    <row r="3115" spans="1:1" x14ac:dyDescent="0.2">
      <c r="A3115">
        <v>2</v>
      </c>
    </row>
    <row r="3116" spans="1:1" x14ac:dyDescent="0.2">
      <c r="A3116">
        <v>1</v>
      </c>
    </row>
    <row r="3117" spans="1:1" x14ac:dyDescent="0.2">
      <c r="A3117">
        <v>1</v>
      </c>
    </row>
    <row r="3118" spans="1:1" x14ac:dyDescent="0.2">
      <c r="A3118">
        <v>5</v>
      </c>
    </row>
    <row r="3119" spans="1:1" x14ac:dyDescent="0.2">
      <c r="A3119">
        <v>4</v>
      </c>
    </row>
    <row r="3120" spans="1:1" x14ac:dyDescent="0.2">
      <c r="A3120">
        <v>5</v>
      </c>
    </row>
    <row r="3121" spans="1:1" hidden="1" x14ac:dyDescent="0.2">
      <c r="A3121" t="s">
        <v>21</v>
      </c>
    </row>
    <row r="3122" spans="1:1" x14ac:dyDescent="0.2">
      <c r="A3122">
        <v>1</v>
      </c>
    </row>
    <row r="3123" spans="1:1" x14ac:dyDescent="0.2">
      <c r="A3123">
        <v>2</v>
      </c>
    </row>
    <row r="3124" spans="1:1" x14ac:dyDescent="0.2">
      <c r="A3124">
        <v>5</v>
      </c>
    </row>
    <row r="3125" spans="1:1" hidden="1" x14ac:dyDescent="0.2">
      <c r="A3125" t="s">
        <v>18</v>
      </c>
    </row>
    <row r="3126" spans="1:1" x14ac:dyDescent="0.2">
      <c r="A3126">
        <v>1</v>
      </c>
    </row>
    <row r="3127" spans="1:1" x14ac:dyDescent="0.2">
      <c r="A3127">
        <v>3</v>
      </c>
    </row>
    <row r="3128" spans="1:1" hidden="1" x14ac:dyDescent="0.2"/>
    <row r="3129" spans="1:1" x14ac:dyDescent="0.2">
      <c r="A3129">
        <v>3</v>
      </c>
    </row>
    <row r="3130" spans="1:1" x14ac:dyDescent="0.2">
      <c r="A3130">
        <v>4</v>
      </c>
    </row>
    <row r="3131" spans="1:1" x14ac:dyDescent="0.2">
      <c r="A3131">
        <v>5</v>
      </c>
    </row>
    <row r="3132" spans="1:1" x14ac:dyDescent="0.2">
      <c r="A3132">
        <v>3</v>
      </c>
    </row>
    <row r="3133" spans="1:1" x14ac:dyDescent="0.2">
      <c r="A3133">
        <v>2</v>
      </c>
    </row>
    <row r="3134" spans="1:1" x14ac:dyDescent="0.2">
      <c r="A3134">
        <v>2</v>
      </c>
    </row>
    <row r="3135" spans="1:1" x14ac:dyDescent="0.2">
      <c r="A3135">
        <v>3</v>
      </c>
    </row>
    <row r="3136" spans="1:1" hidden="1" x14ac:dyDescent="0.2"/>
    <row r="3137" spans="1:1" x14ac:dyDescent="0.2">
      <c r="A3137">
        <v>1</v>
      </c>
    </row>
    <row r="3138" spans="1:1" x14ac:dyDescent="0.2">
      <c r="A3138">
        <v>5</v>
      </c>
    </row>
    <row r="3139" spans="1:1" x14ac:dyDescent="0.2">
      <c r="A3139">
        <v>1</v>
      </c>
    </row>
    <row r="3140" spans="1:1" x14ac:dyDescent="0.2">
      <c r="A3140">
        <v>4</v>
      </c>
    </row>
    <row r="3141" spans="1:1" x14ac:dyDescent="0.2">
      <c r="A3141">
        <v>2</v>
      </c>
    </row>
    <row r="3142" spans="1:1" x14ac:dyDescent="0.2">
      <c r="A3142">
        <v>1</v>
      </c>
    </row>
    <row r="3143" spans="1:1" x14ac:dyDescent="0.2">
      <c r="A3143">
        <v>4</v>
      </c>
    </row>
    <row r="3144" spans="1:1" x14ac:dyDescent="0.2">
      <c r="A3144">
        <v>2</v>
      </c>
    </row>
    <row r="3145" spans="1:1" x14ac:dyDescent="0.2">
      <c r="A3145">
        <v>3</v>
      </c>
    </row>
    <row r="3146" spans="1:1" x14ac:dyDescent="0.2">
      <c r="A3146">
        <v>5</v>
      </c>
    </row>
    <row r="3147" spans="1:1" x14ac:dyDescent="0.2">
      <c r="A3147">
        <v>3</v>
      </c>
    </row>
    <row r="3148" spans="1:1" x14ac:dyDescent="0.2">
      <c r="A3148">
        <v>4</v>
      </c>
    </row>
    <row r="3149" spans="1:1" x14ac:dyDescent="0.2">
      <c r="A3149">
        <v>4</v>
      </c>
    </row>
    <row r="3150" spans="1:1" x14ac:dyDescent="0.2">
      <c r="A3150">
        <v>5</v>
      </c>
    </row>
    <row r="3151" spans="1:1" x14ac:dyDescent="0.2">
      <c r="A3151">
        <v>3</v>
      </c>
    </row>
    <row r="3152" spans="1:1" x14ac:dyDescent="0.2">
      <c r="A3152">
        <v>4</v>
      </c>
    </row>
    <row r="3153" spans="1:1" x14ac:dyDescent="0.2">
      <c r="A3153">
        <v>3</v>
      </c>
    </row>
    <row r="3154" spans="1:1" x14ac:dyDescent="0.2">
      <c r="A3154">
        <v>5</v>
      </c>
    </row>
    <row r="3155" spans="1:1" x14ac:dyDescent="0.2">
      <c r="A3155">
        <v>1</v>
      </c>
    </row>
    <row r="3156" spans="1:1" x14ac:dyDescent="0.2">
      <c r="A3156">
        <v>1</v>
      </c>
    </row>
    <row r="3157" spans="1:1" x14ac:dyDescent="0.2">
      <c r="A3157">
        <v>3</v>
      </c>
    </row>
    <row r="3158" spans="1:1" x14ac:dyDescent="0.2">
      <c r="A3158">
        <v>3</v>
      </c>
    </row>
    <row r="3159" spans="1:1" x14ac:dyDescent="0.2">
      <c r="A3159">
        <v>3</v>
      </c>
    </row>
    <row r="3160" spans="1:1" hidden="1" x14ac:dyDescent="0.2">
      <c r="A3160" t="s">
        <v>21</v>
      </c>
    </row>
    <row r="3161" spans="1:1" x14ac:dyDescent="0.2">
      <c r="A3161">
        <v>3</v>
      </c>
    </row>
    <row r="3162" spans="1:1" x14ac:dyDescent="0.2">
      <c r="A3162">
        <v>4</v>
      </c>
    </row>
    <row r="3163" spans="1:1" x14ac:dyDescent="0.2">
      <c r="A3163">
        <v>1</v>
      </c>
    </row>
    <row r="3164" spans="1:1" x14ac:dyDescent="0.2">
      <c r="A3164">
        <v>2</v>
      </c>
    </row>
    <row r="3165" spans="1:1" x14ac:dyDescent="0.2">
      <c r="A3165">
        <v>3</v>
      </c>
    </row>
    <row r="3166" spans="1:1" x14ac:dyDescent="0.2">
      <c r="A3166">
        <v>4</v>
      </c>
    </row>
    <row r="3167" spans="1:1" hidden="1" x14ac:dyDescent="0.2">
      <c r="A3167" t="s">
        <v>21</v>
      </c>
    </row>
    <row r="3168" spans="1:1" x14ac:dyDescent="0.2">
      <c r="A3168">
        <v>5</v>
      </c>
    </row>
    <row r="3169" spans="1:1" x14ac:dyDescent="0.2">
      <c r="A3169">
        <v>5</v>
      </c>
    </row>
    <row r="3170" spans="1:1" x14ac:dyDescent="0.2">
      <c r="A3170">
        <v>1</v>
      </c>
    </row>
    <row r="3171" spans="1:1" x14ac:dyDescent="0.2">
      <c r="A3171">
        <v>4</v>
      </c>
    </row>
    <row r="3172" spans="1:1" x14ac:dyDescent="0.2">
      <c r="A3172">
        <v>4</v>
      </c>
    </row>
    <row r="3173" spans="1:1" x14ac:dyDescent="0.2">
      <c r="A3173">
        <v>2</v>
      </c>
    </row>
    <row r="3174" spans="1:1" x14ac:dyDescent="0.2">
      <c r="A3174">
        <v>1</v>
      </c>
    </row>
    <row r="3175" spans="1:1" x14ac:dyDescent="0.2">
      <c r="A3175">
        <v>5</v>
      </c>
    </row>
    <row r="3176" spans="1:1" x14ac:dyDescent="0.2">
      <c r="A3176">
        <v>4</v>
      </c>
    </row>
    <row r="3177" spans="1:1" x14ac:dyDescent="0.2">
      <c r="A3177">
        <v>5</v>
      </c>
    </row>
    <row r="3178" spans="1:1" x14ac:dyDescent="0.2">
      <c r="A3178">
        <v>1</v>
      </c>
    </row>
    <row r="3179" spans="1:1" x14ac:dyDescent="0.2">
      <c r="A3179">
        <v>1</v>
      </c>
    </row>
    <row r="3180" spans="1:1" x14ac:dyDescent="0.2">
      <c r="A3180">
        <v>3</v>
      </c>
    </row>
    <row r="3181" spans="1:1" x14ac:dyDescent="0.2">
      <c r="A3181">
        <v>4</v>
      </c>
    </row>
    <row r="3182" spans="1:1" x14ac:dyDescent="0.2">
      <c r="A3182">
        <v>5</v>
      </c>
    </row>
    <row r="3183" spans="1:1" x14ac:dyDescent="0.2">
      <c r="A3183">
        <v>4</v>
      </c>
    </row>
    <row r="3184" spans="1:1" x14ac:dyDescent="0.2">
      <c r="A3184">
        <v>2</v>
      </c>
    </row>
    <row r="3185" spans="1:1" x14ac:dyDescent="0.2">
      <c r="A3185">
        <v>2</v>
      </c>
    </row>
    <row r="3186" spans="1:1" x14ac:dyDescent="0.2">
      <c r="A3186">
        <v>2</v>
      </c>
    </row>
    <row r="3187" spans="1:1" x14ac:dyDescent="0.2">
      <c r="A3187">
        <v>2</v>
      </c>
    </row>
    <row r="3188" spans="1:1" x14ac:dyDescent="0.2">
      <c r="A3188">
        <v>1</v>
      </c>
    </row>
    <row r="3189" spans="1:1" x14ac:dyDescent="0.2">
      <c r="A3189">
        <v>4</v>
      </c>
    </row>
    <row r="3190" spans="1:1" x14ac:dyDescent="0.2">
      <c r="A3190">
        <v>1</v>
      </c>
    </row>
    <row r="3191" spans="1:1" x14ac:dyDescent="0.2">
      <c r="A3191">
        <v>4</v>
      </c>
    </row>
    <row r="3192" spans="1:1" x14ac:dyDescent="0.2">
      <c r="A3192">
        <v>5</v>
      </c>
    </row>
    <row r="3193" spans="1:1" x14ac:dyDescent="0.2">
      <c r="A3193">
        <v>3</v>
      </c>
    </row>
    <row r="3194" spans="1:1" x14ac:dyDescent="0.2">
      <c r="A3194">
        <v>1</v>
      </c>
    </row>
    <row r="3195" spans="1:1" x14ac:dyDescent="0.2">
      <c r="A3195">
        <v>1</v>
      </c>
    </row>
    <row r="3196" spans="1:1" x14ac:dyDescent="0.2">
      <c r="A3196">
        <v>5</v>
      </c>
    </row>
    <row r="3197" spans="1:1" x14ac:dyDescent="0.2">
      <c r="A3197">
        <v>1</v>
      </c>
    </row>
    <row r="3198" spans="1:1" x14ac:dyDescent="0.2">
      <c r="A3198">
        <v>5</v>
      </c>
    </row>
    <row r="3199" spans="1:1" x14ac:dyDescent="0.2">
      <c r="A3199">
        <v>4</v>
      </c>
    </row>
    <row r="3200" spans="1:1" x14ac:dyDescent="0.2">
      <c r="A3200">
        <v>4</v>
      </c>
    </row>
    <row r="3201" spans="1:1" x14ac:dyDescent="0.2">
      <c r="A3201">
        <v>4</v>
      </c>
    </row>
    <row r="3202" spans="1:1" x14ac:dyDescent="0.2">
      <c r="A3202">
        <v>3</v>
      </c>
    </row>
    <row r="3203" spans="1:1" x14ac:dyDescent="0.2">
      <c r="A3203">
        <v>5</v>
      </c>
    </row>
    <row r="3204" spans="1:1" x14ac:dyDescent="0.2">
      <c r="A3204">
        <v>2</v>
      </c>
    </row>
    <row r="3205" spans="1:1" hidden="1" x14ac:dyDescent="0.2"/>
    <row r="3206" spans="1:1" x14ac:dyDescent="0.2">
      <c r="A3206">
        <v>2</v>
      </c>
    </row>
    <row r="3207" spans="1:1" x14ac:dyDescent="0.2">
      <c r="A3207">
        <v>4</v>
      </c>
    </row>
    <row r="3208" spans="1:1" x14ac:dyDescent="0.2">
      <c r="A3208">
        <v>4</v>
      </c>
    </row>
    <row r="3209" spans="1:1" x14ac:dyDescent="0.2">
      <c r="A3209">
        <v>2</v>
      </c>
    </row>
    <row r="3210" spans="1:1" x14ac:dyDescent="0.2">
      <c r="A3210">
        <v>3</v>
      </c>
    </row>
    <row r="3211" spans="1:1" x14ac:dyDescent="0.2">
      <c r="A3211">
        <v>1</v>
      </c>
    </row>
    <row r="3212" spans="1:1" x14ac:dyDescent="0.2">
      <c r="A3212">
        <v>4</v>
      </c>
    </row>
    <row r="3213" spans="1:1" x14ac:dyDescent="0.2">
      <c r="A3213">
        <v>1</v>
      </c>
    </row>
    <row r="3214" spans="1:1" x14ac:dyDescent="0.2">
      <c r="A3214">
        <v>5</v>
      </c>
    </row>
    <row r="3215" spans="1:1" x14ac:dyDescent="0.2">
      <c r="A3215">
        <v>5</v>
      </c>
    </row>
    <row r="3216" spans="1:1" x14ac:dyDescent="0.2">
      <c r="A3216">
        <v>5</v>
      </c>
    </row>
    <row r="3217" spans="1:1" hidden="1" x14ac:dyDescent="0.2">
      <c r="A3217" t="s">
        <v>18</v>
      </c>
    </row>
    <row r="3218" spans="1:1" hidden="1" x14ac:dyDescent="0.2">
      <c r="A3218" t="s">
        <v>21</v>
      </c>
    </row>
    <row r="3219" spans="1:1" x14ac:dyDescent="0.2">
      <c r="A3219">
        <v>2</v>
      </c>
    </row>
    <row r="3220" spans="1:1" x14ac:dyDescent="0.2">
      <c r="A3220">
        <v>2</v>
      </c>
    </row>
    <row r="3221" spans="1:1" x14ac:dyDescent="0.2">
      <c r="A3221">
        <v>5</v>
      </c>
    </row>
    <row r="3222" spans="1:1" x14ac:dyDescent="0.2">
      <c r="A3222">
        <v>1</v>
      </c>
    </row>
    <row r="3223" spans="1:1" x14ac:dyDescent="0.2">
      <c r="A3223">
        <v>1</v>
      </c>
    </row>
    <row r="3224" spans="1:1" x14ac:dyDescent="0.2">
      <c r="A3224">
        <v>3</v>
      </c>
    </row>
    <row r="3225" spans="1:1" hidden="1" x14ac:dyDescent="0.2"/>
    <row r="3226" spans="1:1" x14ac:dyDescent="0.2">
      <c r="A3226">
        <v>4</v>
      </c>
    </row>
    <row r="3227" spans="1:1" x14ac:dyDescent="0.2">
      <c r="A3227">
        <v>2</v>
      </c>
    </row>
    <row r="3228" spans="1:1" x14ac:dyDescent="0.2">
      <c r="A3228">
        <v>4</v>
      </c>
    </row>
    <row r="3229" spans="1:1" x14ac:dyDescent="0.2">
      <c r="A3229">
        <v>4</v>
      </c>
    </row>
    <row r="3230" spans="1:1" x14ac:dyDescent="0.2">
      <c r="A3230">
        <v>1</v>
      </c>
    </row>
    <row r="3231" spans="1:1" x14ac:dyDescent="0.2">
      <c r="A3231">
        <v>5</v>
      </c>
    </row>
    <row r="3232" spans="1:1" x14ac:dyDescent="0.2">
      <c r="A3232">
        <v>2</v>
      </c>
    </row>
    <row r="3233" spans="1:1" x14ac:dyDescent="0.2">
      <c r="A3233">
        <v>3</v>
      </c>
    </row>
    <row r="3234" spans="1:1" x14ac:dyDescent="0.2">
      <c r="A3234">
        <v>4</v>
      </c>
    </row>
    <row r="3235" spans="1:1" x14ac:dyDescent="0.2">
      <c r="A3235">
        <v>3</v>
      </c>
    </row>
    <row r="3236" spans="1:1" x14ac:dyDescent="0.2">
      <c r="A3236">
        <v>2</v>
      </c>
    </row>
    <row r="3237" spans="1:1" x14ac:dyDescent="0.2">
      <c r="A3237">
        <v>4</v>
      </c>
    </row>
    <row r="3238" spans="1:1" x14ac:dyDescent="0.2">
      <c r="A3238">
        <v>1</v>
      </c>
    </row>
    <row r="3239" spans="1:1" x14ac:dyDescent="0.2">
      <c r="A3239">
        <v>2</v>
      </c>
    </row>
    <row r="3240" spans="1:1" hidden="1" x14ac:dyDescent="0.2">
      <c r="A3240" t="s">
        <v>21</v>
      </c>
    </row>
    <row r="3241" spans="1:1" x14ac:dyDescent="0.2">
      <c r="A3241">
        <v>5</v>
      </c>
    </row>
    <row r="3242" spans="1:1" x14ac:dyDescent="0.2">
      <c r="A3242">
        <v>5</v>
      </c>
    </row>
    <row r="3243" spans="1:1" x14ac:dyDescent="0.2">
      <c r="A3243">
        <v>1</v>
      </c>
    </row>
    <row r="3244" spans="1:1" hidden="1" x14ac:dyDescent="0.2"/>
    <row r="3245" spans="1:1" x14ac:dyDescent="0.2">
      <c r="A3245">
        <v>5</v>
      </c>
    </row>
    <row r="3246" spans="1:1" x14ac:dyDescent="0.2">
      <c r="A3246">
        <v>1</v>
      </c>
    </row>
    <row r="3247" spans="1:1" x14ac:dyDescent="0.2">
      <c r="A3247">
        <v>5</v>
      </c>
    </row>
    <row r="3248" spans="1:1" x14ac:dyDescent="0.2">
      <c r="A3248">
        <v>4</v>
      </c>
    </row>
    <row r="3249" spans="1:1" x14ac:dyDescent="0.2">
      <c r="A3249">
        <v>1</v>
      </c>
    </row>
    <row r="3250" spans="1:1" x14ac:dyDescent="0.2">
      <c r="A3250">
        <v>1</v>
      </c>
    </row>
    <row r="3251" spans="1:1" x14ac:dyDescent="0.2">
      <c r="A3251">
        <v>2</v>
      </c>
    </row>
    <row r="3252" spans="1:1" x14ac:dyDescent="0.2">
      <c r="A3252">
        <v>3</v>
      </c>
    </row>
    <row r="3253" spans="1:1" x14ac:dyDescent="0.2">
      <c r="A3253">
        <v>2</v>
      </c>
    </row>
    <row r="3254" spans="1:1" x14ac:dyDescent="0.2">
      <c r="A3254">
        <v>2</v>
      </c>
    </row>
    <row r="3255" spans="1:1" x14ac:dyDescent="0.2">
      <c r="A3255">
        <v>2</v>
      </c>
    </row>
    <row r="3256" spans="1:1" x14ac:dyDescent="0.2">
      <c r="A3256">
        <v>5</v>
      </c>
    </row>
    <row r="3257" spans="1:1" x14ac:dyDescent="0.2">
      <c r="A3257">
        <v>4</v>
      </c>
    </row>
    <row r="3258" spans="1:1" x14ac:dyDescent="0.2">
      <c r="A3258">
        <v>5</v>
      </c>
    </row>
    <row r="3259" spans="1:1" x14ac:dyDescent="0.2">
      <c r="A3259">
        <v>2</v>
      </c>
    </row>
    <row r="3260" spans="1:1" hidden="1" x14ac:dyDescent="0.2">
      <c r="A3260" t="s">
        <v>18</v>
      </c>
    </row>
    <row r="3261" spans="1:1" x14ac:dyDescent="0.2">
      <c r="A3261">
        <v>5</v>
      </c>
    </row>
    <row r="3262" spans="1:1" x14ac:dyDescent="0.2">
      <c r="A3262">
        <v>1</v>
      </c>
    </row>
    <row r="3263" spans="1:1" x14ac:dyDescent="0.2">
      <c r="A3263">
        <v>3</v>
      </c>
    </row>
    <row r="3264" spans="1:1" x14ac:dyDescent="0.2">
      <c r="A3264">
        <v>5</v>
      </c>
    </row>
    <row r="3265" spans="1:1" x14ac:dyDescent="0.2">
      <c r="A3265">
        <v>5</v>
      </c>
    </row>
    <row r="3266" spans="1:1" x14ac:dyDescent="0.2">
      <c r="A3266">
        <v>3</v>
      </c>
    </row>
    <row r="3267" spans="1:1" x14ac:dyDescent="0.2">
      <c r="A3267">
        <v>4</v>
      </c>
    </row>
    <row r="3268" spans="1:1" x14ac:dyDescent="0.2">
      <c r="A3268">
        <v>4</v>
      </c>
    </row>
    <row r="3269" spans="1:1" x14ac:dyDescent="0.2">
      <c r="A3269">
        <v>5</v>
      </c>
    </row>
    <row r="3270" spans="1:1" x14ac:dyDescent="0.2">
      <c r="A3270">
        <v>2</v>
      </c>
    </row>
    <row r="3271" spans="1:1" x14ac:dyDescent="0.2">
      <c r="A3271">
        <v>4</v>
      </c>
    </row>
    <row r="3272" spans="1:1" x14ac:dyDescent="0.2">
      <c r="A3272">
        <v>5</v>
      </c>
    </row>
    <row r="3273" spans="1:1" x14ac:dyDescent="0.2">
      <c r="A3273">
        <v>5</v>
      </c>
    </row>
    <row r="3274" spans="1:1" x14ac:dyDescent="0.2">
      <c r="A3274">
        <v>1</v>
      </c>
    </row>
    <row r="3275" spans="1:1" x14ac:dyDescent="0.2">
      <c r="A3275">
        <v>1</v>
      </c>
    </row>
    <row r="3276" spans="1:1" x14ac:dyDescent="0.2">
      <c r="A3276">
        <v>5</v>
      </c>
    </row>
    <row r="3277" spans="1:1" x14ac:dyDescent="0.2">
      <c r="A3277">
        <v>5</v>
      </c>
    </row>
    <row r="3278" spans="1:1" x14ac:dyDescent="0.2">
      <c r="A3278">
        <v>1</v>
      </c>
    </row>
    <row r="3279" spans="1:1" x14ac:dyDescent="0.2">
      <c r="A3279">
        <v>1</v>
      </c>
    </row>
    <row r="3280" spans="1:1" x14ac:dyDescent="0.2">
      <c r="A3280">
        <v>1</v>
      </c>
    </row>
    <row r="3281" spans="1:1" hidden="1" x14ac:dyDescent="0.2">
      <c r="A3281" t="s">
        <v>18</v>
      </c>
    </row>
    <row r="3282" spans="1:1" hidden="1" x14ac:dyDescent="0.2">
      <c r="A3282" t="s">
        <v>18</v>
      </c>
    </row>
    <row r="3283" spans="1:1" x14ac:dyDescent="0.2">
      <c r="A3283">
        <v>5</v>
      </c>
    </row>
    <row r="3284" spans="1:1" x14ac:dyDescent="0.2">
      <c r="A3284">
        <v>4</v>
      </c>
    </row>
    <row r="3285" spans="1:1" x14ac:dyDescent="0.2">
      <c r="A3285">
        <v>3</v>
      </c>
    </row>
    <row r="3286" spans="1:1" x14ac:dyDescent="0.2">
      <c r="A3286">
        <v>4</v>
      </c>
    </row>
    <row r="3287" spans="1:1" x14ac:dyDescent="0.2">
      <c r="A3287">
        <v>2</v>
      </c>
    </row>
    <row r="3288" spans="1:1" x14ac:dyDescent="0.2">
      <c r="A3288">
        <v>5</v>
      </c>
    </row>
    <row r="3289" spans="1:1" x14ac:dyDescent="0.2">
      <c r="A3289">
        <v>1</v>
      </c>
    </row>
    <row r="3290" spans="1:1" x14ac:dyDescent="0.2">
      <c r="A3290">
        <v>1</v>
      </c>
    </row>
    <row r="3291" spans="1:1" x14ac:dyDescent="0.2">
      <c r="A3291">
        <v>4</v>
      </c>
    </row>
    <row r="3292" spans="1:1" x14ac:dyDescent="0.2">
      <c r="A3292">
        <v>4</v>
      </c>
    </row>
    <row r="3293" spans="1:1" x14ac:dyDescent="0.2">
      <c r="A3293">
        <v>2</v>
      </c>
    </row>
    <row r="3294" spans="1:1" x14ac:dyDescent="0.2">
      <c r="A3294">
        <v>5</v>
      </c>
    </row>
    <row r="3295" spans="1:1" x14ac:dyDescent="0.2">
      <c r="A3295">
        <v>1</v>
      </c>
    </row>
    <row r="3296" spans="1:1" x14ac:dyDescent="0.2">
      <c r="A3296">
        <v>5</v>
      </c>
    </row>
    <row r="3297" spans="1:1" x14ac:dyDescent="0.2">
      <c r="A3297">
        <v>1</v>
      </c>
    </row>
    <row r="3298" spans="1:1" x14ac:dyDescent="0.2">
      <c r="A3298">
        <v>2</v>
      </c>
    </row>
    <row r="3299" spans="1:1" x14ac:dyDescent="0.2">
      <c r="A3299">
        <v>5</v>
      </c>
    </row>
    <row r="3300" spans="1:1" x14ac:dyDescent="0.2">
      <c r="A3300">
        <v>3</v>
      </c>
    </row>
    <row r="3301" spans="1:1" x14ac:dyDescent="0.2">
      <c r="A3301">
        <v>4</v>
      </c>
    </row>
    <row r="3302" spans="1:1" x14ac:dyDescent="0.2">
      <c r="A3302">
        <v>1</v>
      </c>
    </row>
    <row r="3303" spans="1:1" x14ac:dyDescent="0.2">
      <c r="A3303">
        <v>4</v>
      </c>
    </row>
    <row r="3304" spans="1:1" x14ac:dyDescent="0.2">
      <c r="A3304">
        <v>2</v>
      </c>
    </row>
    <row r="3305" spans="1:1" hidden="1" x14ac:dyDescent="0.2">
      <c r="A3305" t="s">
        <v>21</v>
      </c>
    </row>
    <row r="3306" spans="1:1" x14ac:dyDescent="0.2">
      <c r="A3306">
        <v>5</v>
      </c>
    </row>
    <row r="3307" spans="1:1" x14ac:dyDescent="0.2">
      <c r="A3307">
        <v>3</v>
      </c>
    </row>
    <row r="3308" spans="1:1" x14ac:dyDescent="0.2">
      <c r="A3308">
        <v>4</v>
      </c>
    </row>
    <row r="3309" spans="1:1" x14ac:dyDescent="0.2">
      <c r="A3309">
        <v>4</v>
      </c>
    </row>
    <row r="3310" spans="1:1" x14ac:dyDescent="0.2">
      <c r="A3310">
        <v>5</v>
      </c>
    </row>
    <row r="3311" spans="1:1" x14ac:dyDescent="0.2">
      <c r="A3311">
        <v>2</v>
      </c>
    </row>
    <row r="3312" spans="1:1" x14ac:dyDescent="0.2">
      <c r="A3312">
        <v>5</v>
      </c>
    </row>
    <row r="3313" spans="1:1" x14ac:dyDescent="0.2">
      <c r="A3313">
        <v>1</v>
      </c>
    </row>
    <row r="3314" spans="1:1" x14ac:dyDescent="0.2">
      <c r="A3314">
        <v>3</v>
      </c>
    </row>
    <row r="3315" spans="1:1" x14ac:dyDescent="0.2">
      <c r="A3315">
        <v>5</v>
      </c>
    </row>
    <row r="3316" spans="1:1" x14ac:dyDescent="0.2">
      <c r="A3316">
        <v>5</v>
      </c>
    </row>
    <row r="3317" spans="1:1" x14ac:dyDescent="0.2">
      <c r="A3317">
        <v>2</v>
      </c>
    </row>
    <row r="3318" spans="1:1" x14ac:dyDescent="0.2">
      <c r="A3318">
        <v>3</v>
      </c>
    </row>
    <row r="3319" spans="1:1" x14ac:dyDescent="0.2">
      <c r="A3319">
        <v>5</v>
      </c>
    </row>
    <row r="3320" spans="1:1" x14ac:dyDescent="0.2">
      <c r="A3320">
        <v>5</v>
      </c>
    </row>
    <row r="3321" spans="1:1" x14ac:dyDescent="0.2">
      <c r="A3321">
        <v>1</v>
      </c>
    </row>
    <row r="3322" spans="1:1" x14ac:dyDescent="0.2">
      <c r="A3322">
        <v>2</v>
      </c>
    </row>
    <row r="3323" spans="1:1" x14ac:dyDescent="0.2">
      <c r="A3323">
        <v>5</v>
      </c>
    </row>
    <row r="3324" spans="1:1" x14ac:dyDescent="0.2">
      <c r="A3324">
        <v>5</v>
      </c>
    </row>
    <row r="3325" spans="1:1" x14ac:dyDescent="0.2">
      <c r="A3325">
        <v>5</v>
      </c>
    </row>
    <row r="3326" spans="1:1" x14ac:dyDescent="0.2">
      <c r="A3326">
        <v>2</v>
      </c>
    </row>
    <row r="3327" spans="1:1" x14ac:dyDescent="0.2">
      <c r="A3327">
        <v>4</v>
      </c>
    </row>
    <row r="3328" spans="1:1" x14ac:dyDescent="0.2">
      <c r="A3328">
        <v>3</v>
      </c>
    </row>
    <row r="3329" spans="1:1" x14ac:dyDescent="0.2">
      <c r="A3329">
        <v>4</v>
      </c>
    </row>
    <row r="3330" spans="1:1" x14ac:dyDescent="0.2">
      <c r="A3330">
        <v>4</v>
      </c>
    </row>
    <row r="3331" spans="1:1" x14ac:dyDescent="0.2">
      <c r="A3331">
        <v>4</v>
      </c>
    </row>
    <row r="3332" spans="1:1" x14ac:dyDescent="0.2">
      <c r="A3332">
        <v>5</v>
      </c>
    </row>
    <row r="3333" spans="1:1" x14ac:dyDescent="0.2">
      <c r="A3333">
        <v>3</v>
      </c>
    </row>
    <row r="3334" spans="1:1" x14ac:dyDescent="0.2">
      <c r="A3334">
        <v>4</v>
      </c>
    </row>
    <row r="3335" spans="1:1" x14ac:dyDescent="0.2">
      <c r="A3335">
        <v>4</v>
      </c>
    </row>
    <row r="3336" spans="1:1" x14ac:dyDescent="0.2">
      <c r="A3336">
        <v>1</v>
      </c>
    </row>
    <row r="3337" spans="1:1" x14ac:dyDescent="0.2">
      <c r="A3337">
        <v>3</v>
      </c>
    </row>
    <row r="3338" spans="1:1" x14ac:dyDescent="0.2">
      <c r="A3338">
        <v>1</v>
      </c>
    </row>
    <row r="3339" spans="1:1" x14ac:dyDescent="0.2">
      <c r="A3339">
        <v>5</v>
      </c>
    </row>
    <row r="3340" spans="1:1" x14ac:dyDescent="0.2">
      <c r="A3340">
        <v>3</v>
      </c>
    </row>
    <row r="3341" spans="1:1" x14ac:dyDescent="0.2">
      <c r="A3341">
        <v>4</v>
      </c>
    </row>
    <row r="3342" spans="1:1" x14ac:dyDescent="0.2">
      <c r="A3342">
        <v>1</v>
      </c>
    </row>
    <row r="3343" spans="1:1" x14ac:dyDescent="0.2">
      <c r="A3343">
        <v>2</v>
      </c>
    </row>
    <row r="3344" spans="1:1" x14ac:dyDescent="0.2">
      <c r="A3344">
        <v>4</v>
      </c>
    </row>
    <row r="3345" spans="1:1" x14ac:dyDescent="0.2">
      <c r="A3345">
        <v>2</v>
      </c>
    </row>
    <row r="3346" spans="1:1" x14ac:dyDescent="0.2">
      <c r="A3346">
        <v>1</v>
      </c>
    </row>
    <row r="3347" spans="1:1" x14ac:dyDescent="0.2">
      <c r="A3347">
        <v>5</v>
      </c>
    </row>
    <row r="3348" spans="1:1" x14ac:dyDescent="0.2">
      <c r="A3348">
        <v>5</v>
      </c>
    </row>
    <row r="3349" spans="1:1" x14ac:dyDescent="0.2">
      <c r="A3349">
        <v>3</v>
      </c>
    </row>
    <row r="3350" spans="1:1" x14ac:dyDescent="0.2">
      <c r="A3350">
        <v>4</v>
      </c>
    </row>
    <row r="3351" spans="1:1" x14ac:dyDescent="0.2">
      <c r="A3351">
        <v>3</v>
      </c>
    </row>
    <row r="3352" spans="1:1" x14ac:dyDescent="0.2">
      <c r="A3352">
        <v>3</v>
      </c>
    </row>
    <row r="3353" spans="1:1" x14ac:dyDescent="0.2">
      <c r="A3353">
        <v>3</v>
      </c>
    </row>
    <row r="3354" spans="1:1" x14ac:dyDescent="0.2">
      <c r="A3354">
        <v>5</v>
      </c>
    </row>
    <row r="3355" spans="1:1" x14ac:dyDescent="0.2">
      <c r="A3355">
        <v>5</v>
      </c>
    </row>
    <row r="3356" spans="1:1" x14ac:dyDescent="0.2">
      <c r="A3356">
        <v>4</v>
      </c>
    </row>
    <row r="3357" spans="1:1" hidden="1" x14ac:dyDescent="0.2">
      <c r="A3357" t="s">
        <v>18</v>
      </c>
    </row>
    <row r="3358" spans="1:1" x14ac:dyDescent="0.2">
      <c r="A3358">
        <v>4</v>
      </c>
    </row>
    <row r="3359" spans="1:1" x14ac:dyDescent="0.2">
      <c r="A3359">
        <v>3</v>
      </c>
    </row>
    <row r="3360" spans="1:1" x14ac:dyDescent="0.2">
      <c r="A3360">
        <v>5</v>
      </c>
    </row>
    <row r="3361" spans="1:1" x14ac:dyDescent="0.2">
      <c r="A3361">
        <v>2</v>
      </c>
    </row>
    <row r="3362" spans="1:1" x14ac:dyDescent="0.2">
      <c r="A3362">
        <v>3</v>
      </c>
    </row>
    <row r="3363" spans="1:1" x14ac:dyDescent="0.2">
      <c r="A3363">
        <v>3</v>
      </c>
    </row>
    <row r="3364" spans="1:1" x14ac:dyDescent="0.2">
      <c r="A3364">
        <v>1</v>
      </c>
    </row>
    <row r="3365" spans="1:1" x14ac:dyDescent="0.2">
      <c r="A3365">
        <v>2</v>
      </c>
    </row>
    <row r="3366" spans="1:1" x14ac:dyDescent="0.2">
      <c r="A3366">
        <v>5</v>
      </c>
    </row>
    <row r="3367" spans="1:1" x14ac:dyDescent="0.2">
      <c r="A3367">
        <v>4</v>
      </c>
    </row>
    <row r="3368" spans="1:1" x14ac:dyDescent="0.2">
      <c r="A3368">
        <v>2</v>
      </c>
    </row>
    <row r="3369" spans="1:1" x14ac:dyDescent="0.2">
      <c r="A3369">
        <v>1</v>
      </c>
    </row>
    <row r="3370" spans="1:1" x14ac:dyDescent="0.2">
      <c r="A3370">
        <v>3</v>
      </c>
    </row>
    <row r="3371" spans="1:1" x14ac:dyDescent="0.2">
      <c r="A3371">
        <v>1</v>
      </c>
    </row>
    <row r="3372" spans="1:1" x14ac:dyDescent="0.2">
      <c r="A3372">
        <v>2</v>
      </c>
    </row>
    <row r="3373" spans="1:1" x14ac:dyDescent="0.2">
      <c r="A3373">
        <v>4</v>
      </c>
    </row>
    <row r="3374" spans="1:1" x14ac:dyDescent="0.2">
      <c r="A3374">
        <v>2</v>
      </c>
    </row>
    <row r="3375" spans="1:1" x14ac:dyDescent="0.2">
      <c r="A3375">
        <v>2</v>
      </c>
    </row>
    <row r="3376" spans="1:1" x14ac:dyDescent="0.2">
      <c r="A3376">
        <v>1</v>
      </c>
    </row>
    <row r="3377" spans="1:1" x14ac:dyDescent="0.2">
      <c r="A3377">
        <v>1</v>
      </c>
    </row>
    <row r="3378" spans="1:1" x14ac:dyDescent="0.2">
      <c r="A3378">
        <v>5</v>
      </c>
    </row>
    <row r="3379" spans="1:1" x14ac:dyDescent="0.2">
      <c r="A3379">
        <v>1</v>
      </c>
    </row>
    <row r="3380" spans="1:1" x14ac:dyDescent="0.2">
      <c r="A3380">
        <v>3</v>
      </c>
    </row>
    <row r="3381" spans="1:1" x14ac:dyDescent="0.2">
      <c r="A3381">
        <v>1</v>
      </c>
    </row>
    <row r="3382" spans="1:1" x14ac:dyDescent="0.2">
      <c r="A3382">
        <v>1</v>
      </c>
    </row>
    <row r="3383" spans="1:1" x14ac:dyDescent="0.2">
      <c r="A3383">
        <v>1</v>
      </c>
    </row>
    <row r="3384" spans="1:1" x14ac:dyDescent="0.2">
      <c r="A3384">
        <v>3</v>
      </c>
    </row>
    <row r="3385" spans="1:1" x14ac:dyDescent="0.2">
      <c r="A3385">
        <v>5</v>
      </c>
    </row>
    <row r="3386" spans="1:1" x14ac:dyDescent="0.2">
      <c r="A3386">
        <v>2</v>
      </c>
    </row>
    <row r="3387" spans="1:1" x14ac:dyDescent="0.2">
      <c r="A3387">
        <v>4</v>
      </c>
    </row>
    <row r="3388" spans="1:1" x14ac:dyDescent="0.2">
      <c r="A3388">
        <v>1</v>
      </c>
    </row>
    <row r="3389" spans="1:1" x14ac:dyDescent="0.2">
      <c r="A3389">
        <v>3</v>
      </c>
    </row>
    <row r="3390" spans="1:1" x14ac:dyDescent="0.2">
      <c r="A3390">
        <v>4</v>
      </c>
    </row>
    <row r="3391" spans="1:1" x14ac:dyDescent="0.2">
      <c r="A3391">
        <v>4</v>
      </c>
    </row>
    <row r="3392" spans="1:1" x14ac:dyDescent="0.2">
      <c r="A3392">
        <v>3</v>
      </c>
    </row>
    <row r="3393" spans="1:1" x14ac:dyDescent="0.2">
      <c r="A3393">
        <v>3</v>
      </c>
    </row>
    <row r="3394" spans="1:1" x14ac:dyDescent="0.2">
      <c r="A3394">
        <v>1</v>
      </c>
    </row>
    <row r="3395" spans="1:1" x14ac:dyDescent="0.2">
      <c r="A3395">
        <v>4</v>
      </c>
    </row>
    <row r="3396" spans="1:1" x14ac:dyDescent="0.2">
      <c r="A3396">
        <v>1</v>
      </c>
    </row>
    <row r="3397" spans="1:1" x14ac:dyDescent="0.2">
      <c r="A3397">
        <v>2</v>
      </c>
    </row>
    <row r="3398" spans="1:1" x14ac:dyDescent="0.2">
      <c r="A3398">
        <v>3</v>
      </c>
    </row>
    <row r="3399" spans="1:1" x14ac:dyDescent="0.2">
      <c r="A3399">
        <v>2</v>
      </c>
    </row>
    <row r="3400" spans="1:1" x14ac:dyDescent="0.2">
      <c r="A3400">
        <v>2</v>
      </c>
    </row>
    <row r="3401" spans="1:1" x14ac:dyDescent="0.2">
      <c r="A3401">
        <v>2</v>
      </c>
    </row>
    <row r="3402" spans="1:1" x14ac:dyDescent="0.2">
      <c r="A3402">
        <v>3</v>
      </c>
    </row>
    <row r="3403" spans="1:1" x14ac:dyDescent="0.2">
      <c r="A3403">
        <v>5</v>
      </c>
    </row>
    <row r="3404" spans="1:1" x14ac:dyDescent="0.2">
      <c r="A3404">
        <v>3</v>
      </c>
    </row>
    <row r="3405" spans="1:1" x14ac:dyDescent="0.2">
      <c r="A3405">
        <v>2</v>
      </c>
    </row>
    <row r="3406" spans="1:1" x14ac:dyDescent="0.2">
      <c r="A3406">
        <v>3</v>
      </c>
    </row>
    <row r="3407" spans="1:1" x14ac:dyDescent="0.2">
      <c r="A3407">
        <v>5</v>
      </c>
    </row>
    <row r="3408" spans="1:1" x14ac:dyDescent="0.2">
      <c r="A3408">
        <v>1</v>
      </c>
    </row>
    <row r="3409" spans="1:1" x14ac:dyDescent="0.2">
      <c r="A3409">
        <v>4</v>
      </c>
    </row>
    <row r="3410" spans="1:1" x14ac:dyDescent="0.2">
      <c r="A3410">
        <v>5</v>
      </c>
    </row>
    <row r="3411" spans="1:1" x14ac:dyDescent="0.2">
      <c r="A3411">
        <v>5</v>
      </c>
    </row>
    <row r="3412" spans="1:1" x14ac:dyDescent="0.2">
      <c r="A3412">
        <v>2</v>
      </c>
    </row>
    <row r="3413" spans="1:1" hidden="1" x14ac:dyDescent="0.2">
      <c r="A3413" t="s">
        <v>21</v>
      </c>
    </row>
    <row r="3414" spans="1:1" x14ac:dyDescent="0.2">
      <c r="A3414">
        <v>2</v>
      </c>
    </row>
    <row r="3415" spans="1:1" x14ac:dyDescent="0.2">
      <c r="A3415">
        <v>4</v>
      </c>
    </row>
    <row r="3416" spans="1:1" x14ac:dyDescent="0.2">
      <c r="A3416">
        <v>4</v>
      </c>
    </row>
    <row r="3417" spans="1:1" x14ac:dyDescent="0.2">
      <c r="A3417">
        <v>2</v>
      </c>
    </row>
    <row r="3418" spans="1:1" x14ac:dyDescent="0.2">
      <c r="A3418">
        <v>5</v>
      </c>
    </row>
    <row r="3419" spans="1:1" x14ac:dyDescent="0.2">
      <c r="A3419">
        <v>3</v>
      </c>
    </row>
    <row r="3420" spans="1:1" x14ac:dyDescent="0.2">
      <c r="A3420">
        <v>4</v>
      </c>
    </row>
    <row r="3421" spans="1:1" x14ac:dyDescent="0.2">
      <c r="A3421">
        <v>2</v>
      </c>
    </row>
    <row r="3422" spans="1:1" x14ac:dyDescent="0.2">
      <c r="A3422">
        <v>2</v>
      </c>
    </row>
    <row r="3423" spans="1:1" x14ac:dyDescent="0.2">
      <c r="A3423">
        <v>2</v>
      </c>
    </row>
    <row r="3424" spans="1:1" x14ac:dyDescent="0.2">
      <c r="A3424">
        <v>4</v>
      </c>
    </row>
    <row r="3425" spans="1:1" x14ac:dyDescent="0.2">
      <c r="A3425">
        <v>4</v>
      </c>
    </row>
    <row r="3426" spans="1:1" x14ac:dyDescent="0.2">
      <c r="A3426">
        <v>5</v>
      </c>
    </row>
    <row r="3427" spans="1:1" x14ac:dyDescent="0.2">
      <c r="A3427">
        <v>1</v>
      </c>
    </row>
    <row r="3428" spans="1:1" x14ac:dyDescent="0.2">
      <c r="A3428">
        <v>3</v>
      </c>
    </row>
    <row r="3429" spans="1:1" x14ac:dyDescent="0.2">
      <c r="A3429">
        <v>1</v>
      </c>
    </row>
    <row r="3430" spans="1:1" x14ac:dyDescent="0.2">
      <c r="A3430">
        <v>4</v>
      </c>
    </row>
    <row r="3431" spans="1:1" x14ac:dyDescent="0.2">
      <c r="A3431">
        <v>4</v>
      </c>
    </row>
    <row r="3432" spans="1:1" x14ac:dyDescent="0.2">
      <c r="A3432">
        <v>4</v>
      </c>
    </row>
    <row r="3433" spans="1:1" x14ac:dyDescent="0.2">
      <c r="A3433">
        <v>2</v>
      </c>
    </row>
    <row r="3434" spans="1:1" x14ac:dyDescent="0.2">
      <c r="A3434">
        <v>1</v>
      </c>
    </row>
    <row r="3435" spans="1:1" x14ac:dyDescent="0.2">
      <c r="A3435">
        <v>4</v>
      </c>
    </row>
    <row r="3436" spans="1:1" x14ac:dyDescent="0.2">
      <c r="A3436">
        <v>3</v>
      </c>
    </row>
    <row r="3437" spans="1:1" x14ac:dyDescent="0.2">
      <c r="A3437">
        <v>2</v>
      </c>
    </row>
    <row r="3438" spans="1:1" x14ac:dyDescent="0.2">
      <c r="A3438">
        <v>1</v>
      </c>
    </row>
    <row r="3439" spans="1:1" x14ac:dyDescent="0.2">
      <c r="A3439">
        <v>2</v>
      </c>
    </row>
    <row r="3440" spans="1:1" x14ac:dyDescent="0.2">
      <c r="A3440">
        <v>5</v>
      </c>
    </row>
    <row r="3441" spans="1:1" x14ac:dyDescent="0.2">
      <c r="A3441">
        <v>2</v>
      </c>
    </row>
    <row r="3442" spans="1:1" x14ac:dyDescent="0.2">
      <c r="A3442">
        <v>4</v>
      </c>
    </row>
    <row r="3443" spans="1:1" x14ac:dyDescent="0.2">
      <c r="A3443">
        <v>5</v>
      </c>
    </row>
    <row r="3444" spans="1:1" x14ac:dyDescent="0.2">
      <c r="A3444">
        <v>3</v>
      </c>
    </row>
    <row r="3445" spans="1:1" x14ac:dyDescent="0.2">
      <c r="A3445">
        <v>4</v>
      </c>
    </row>
    <row r="3446" spans="1:1" x14ac:dyDescent="0.2">
      <c r="A3446">
        <v>3</v>
      </c>
    </row>
    <row r="3447" spans="1:1" x14ac:dyDescent="0.2">
      <c r="A3447">
        <v>2</v>
      </c>
    </row>
    <row r="3448" spans="1:1" x14ac:dyDescent="0.2">
      <c r="A3448">
        <v>2</v>
      </c>
    </row>
    <row r="3449" spans="1:1" x14ac:dyDescent="0.2">
      <c r="A3449">
        <v>1</v>
      </c>
    </row>
    <row r="3450" spans="1:1" x14ac:dyDescent="0.2">
      <c r="A3450">
        <v>3</v>
      </c>
    </row>
    <row r="3451" spans="1:1" x14ac:dyDescent="0.2">
      <c r="A3451">
        <v>5</v>
      </c>
    </row>
    <row r="3452" spans="1:1" x14ac:dyDescent="0.2">
      <c r="A3452">
        <v>5</v>
      </c>
    </row>
    <row r="3453" spans="1:1" x14ac:dyDescent="0.2">
      <c r="A3453">
        <v>5</v>
      </c>
    </row>
    <row r="3454" spans="1:1" x14ac:dyDescent="0.2">
      <c r="A3454">
        <v>5</v>
      </c>
    </row>
    <row r="3455" spans="1:1" x14ac:dyDescent="0.2">
      <c r="A3455">
        <v>3</v>
      </c>
    </row>
    <row r="3456" spans="1:1" x14ac:dyDescent="0.2">
      <c r="A3456">
        <v>3</v>
      </c>
    </row>
    <row r="3457" spans="1:1" x14ac:dyDescent="0.2">
      <c r="A3457">
        <v>5</v>
      </c>
    </row>
    <row r="3458" spans="1:1" hidden="1" x14ac:dyDescent="0.2">
      <c r="A3458" t="s">
        <v>21</v>
      </c>
    </row>
    <row r="3459" spans="1:1" x14ac:dyDescent="0.2">
      <c r="A3459">
        <v>2</v>
      </c>
    </row>
    <row r="3460" spans="1:1" x14ac:dyDescent="0.2">
      <c r="A3460">
        <v>4</v>
      </c>
    </row>
    <row r="3461" spans="1:1" x14ac:dyDescent="0.2">
      <c r="A3461">
        <v>3</v>
      </c>
    </row>
    <row r="3462" spans="1:1" x14ac:dyDescent="0.2">
      <c r="A3462">
        <v>4</v>
      </c>
    </row>
    <row r="3463" spans="1:1" x14ac:dyDescent="0.2">
      <c r="A3463">
        <v>2</v>
      </c>
    </row>
    <row r="3464" spans="1:1" x14ac:dyDescent="0.2">
      <c r="A3464">
        <v>3</v>
      </c>
    </row>
    <row r="3465" spans="1:1" x14ac:dyDescent="0.2">
      <c r="A3465">
        <v>1</v>
      </c>
    </row>
    <row r="3466" spans="1:1" hidden="1" x14ac:dyDescent="0.2">
      <c r="A3466" t="s">
        <v>21</v>
      </c>
    </row>
    <row r="3467" spans="1:1" x14ac:dyDescent="0.2">
      <c r="A3467">
        <v>5</v>
      </c>
    </row>
    <row r="3468" spans="1:1" hidden="1" x14ac:dyDescent="0.2">
      <c r="A3468" t="s">
        <v>18</v>
      </c>
    </row>
    <row r="3469" spans="1:1" x14ac:dyDescent="0.2">
      <c r="A3469">
        <v>5</v>
      </c>
    </row>
    <row r="3470" spans="1:1" x14ac:dyDescent="0.2">
      <c r="A3470">
        <v>4</v>
      </c>
    </row>
    <row r="3471" spans="1:1" x14ac:dyDescent="0.2">
      <c r="A3471">
        <v>5</v>
      </c>
    </row>
    <row r="3472" spans="1:1" x14ac:dyDescent="0.2">
      <c r="A3472">
        <v>5</v>
      </c>
    </row>
    <row r="3473" spans="1:1" x14ac:dyDescent="0.2">
      <c r="A3473">
        <v>5</v>
      </c>
    </row>
    <row r="3474" spans="1:1" x14ac:dyDescent="0.2">
      <c r="A3474">
        <v>2</v>
      </c>
    </row>
    <row r="3475" spans="1:1" x14ac:dyDescent="0.2">
      <c r="A3475">
        <v>4</v>
      </c>
    </row>
    <row r="3476" spans="1:1" x14ac:dyDescent="0.2">
      <c r="A3476">
        <v>2</v>
      </c>
    </row>
    <row r="3477" spans="1:1" x14ac:dyDescent="0.2">
      <c r="A3477">
        <v>3</v>
      </c>
    </row>
    <row r="3478" spans="1:1" x14ac:dyDescent="0.2">
      <c r="A3478">
        <v>2</v>
      </c>
    </row>
    <row r="3479" spans="1:1" x14ac:dyDescent="0.2">
      <c r="A3479">
        <v>1</v>
      </c>
    </row>
    <row r="3480" spans="1:1" x14ac:dyDescent="0.2">
      <c r="A3480">
        <v>1</v>
      </c>
    </row>
    <row r="3481" spans="1:1" x14ac:dyDescent="0.2">
      <c r="A3481">
        <v>5</v>
      </c>
    </row>
    <row r="3482" spans="1:1" x14ac:dyDescent="0.2">
      <c r="A3482">
        <v>5</v>
      </c>
    </row>
    <row r="3483" spans="1:1" x14ac:dyDescent="0.2">
      <c r="A3483">
        <v>3</v>
      </c>
    </row>
    <row r="3484" spans="1:1" x14ac:dyDescent="0.2">
      <c r="A3484">
        <v>4</v>
      </c>
    </row>
    <row r="3485" spans="1:1" x14ac:dyDescent="0.2">
      <c r="A3485">
        <v>4</v>
      </c>
    </row>
    <row r="3486" spans="1:1" hidden="1" x14ac:dyDescent="0.2">
      <c r="A3486" t="s">
        <v>18</v>
      </c>
    </row>
    <row r="3487" spans="1:1" x14ac:dyDescent="0.2">
      <c r="A3487">
        <v>2</v>
      </c>
    </row>
    <row r="3488" spans="1:1" hidden="1" x14ac:dyDescent="0.2">
      <c r="A3488" t="s">
        <v>21</v>
      </c>
    </row>
    <row r="3489" spans="1:1" x14ac:dyDescent="0.2">
      <c r="A3489">
        <v>4</v>
      </c>
    </row>
    <row r="3490" spans="1:1" x14ac:dyDescent="0.2">
      <c r="A3490">
        <v>1</v>
      </c>
    </row>
    <row r="3491" spans="1:1" x14ac:dyDescent="0.2">
      <c r="A3491">
        <v>1</v>
      </c>
    </row>
    <row r="3492" spans="1:1" x14ac:dyDescent="0.2">
      <c r="A3492">
        <v>4</v>
      </c>
    </row>
    <row r="3493" spans="1:1" x14ac:dyDescent="0.2">
      <c r="A3493">
        <v>4</v>
      </c>
    </row>
    <row r="3494" spans="1:1" x14ac:dyDescent="0.2">
      <c r="A3494">
        <v>5</v>
      </c>
    </row>
    <row r="3495" spans="1:1" x14ac:dyDescent="0.2">
      <c r="A3495">
        <v>4</v>
      </c>
    </row>
    <row r="3496" spans="1:1" x14ac:dyDescent="0.2">
      <c r="A3496">
        <v>1</v>
      </c>
    </row>
    <row r="3497" spans="1:1" x14ac:dyDescent="0.2">
      <c r="A3497">
        <v>4</v>
      </c>
    </row>
    <row r="3498" spans="1:1" x14ac:dyDescent="0.2">
      <c r="A3498">
        <v>2</v>
      </c>
    </row>
    <row r="3499" spans="1:1" x14ac:dyDescent="0.2">
      <c r="A3499">
        <v>4</v>
      </c>
    </row>
    <row r="3500" spans="1:1" x14ac:dyDescent="0.2">
      <c r="A3500">
        <v>1</v>
      </c>
    </row>
    <row r="3501" spans="1:1" x14ac:dyDescent="0.2">
      <c r="A3501">
        <v>3</v>
      </c>
    </row>
    <row r="3502" spans="1:1" x14ac:dyDescent="0.2">
      <c r="A3502">
        <v>4</v>
      </c>
    </row>
    <row r="3503" spans="1:1" x14ac:dyDescent="0.2">
      <c r="A3503">
        <v>2</v>
      </c>
    </row>
    <row r="3504" spans="1:1" x14ac:dyDescent="0.2">
      <c r="A3504">
        <v>5</v>
      </c>
    </row>
    <row r="3505" spans="1:1" hidden="1" x14ac:dyDescent="0.2">
      <c r="A3505" t="s">
        <v>21</v>
      </c>
    </row>
    <row r="3506" spans="1:1" hidden="1" x14ac:dyDescent="0.2">
      <c r="A3506" t="s">
        <v>21</v>
      </c>
    </row>
    <row r="3507" spans="1:1" x14ac:dyDescent="0.2">
      <c r="A3507">
        <v>3</v>
      </c>
    </row>
    <row r="3508" spans="1:1" x14ac:dyDescent="0.2">
      <c r="A3508">
        <v>3</v>
      </c>
    </row>
    <row r="3509" spans="1:1" x14ac:dyDescent="0.2">
      <c r="A3509">
        <v>2</v>
      </c>
    </row>
    <row r="3510" spans="1:1" x14ac:dyDescent="0.2">
      <c r="A3510">
        <v>5</v>
      </c>
    </row>
    <row r="3511" spans="1:1" x14ac:dyDescent="0.2">
      <c r="A3511">
        <v>2</v>
      </c>
    </row>
    <row r="3512" spans="1:1" x14ac:dyDescent="0.2">
      <c r="A3512">
        <v>3</v>
      </c>
    </row>
    <row r="3513" spans="1:1" x14ac:dyDescent="0.2">
      <c r="A3513">
        <v>4</v>
      </c>
    </row>
    <row r="3514" spans="1:1" x14ac:dyDescent="0.2">
      <c r="A3514">
        <v>3</v>
      </c>
    </row>
    <row r="3515" spans="1:1" x14ac:dyDescent="0.2">
      <c r="A3515">
        <v>1</v>
      </c>
    </row>
    <row r="3516" spans="1:1" x14ac:dyDescent="0.2">
      <c r="A3516">
        <v>4</v>
      </c>
    </row>
    <row r="3517" spans="1:1" x14ac:dyDescent="0.2">
      <c r="A3517">
        <v>5</v>
      </c>
    </row>
    <row r="3518" spans="1:1" x14ac:dyDescent="0.2">
      <c r="A3518">
        <v>2</v>
      </c>
    </row>
    <row r="3519" spans="1:1" x14ac:dyDescent="0.2">
      <c r="A3519">
        <v>4</v>
      </c>
    </row>
    <row r="3520" spans="1:1" x14ac:dyDescent="0.2">
      <c r="A3520">
        <v>1</v>
      </c>
    </row>
    <row r="3521" spans="1:1" x14ac:dyDescent="0.2">
      <c r="A3521">
        <v>1</v>
      </c>
    </row>
    <row r="3522" spans="1:1" x14ac:dyDescent="0.2">
      <c r="A3522">
        <v>5</v>
      </c>
    </row>
    <row r="3523" spans="1:1" x14ac:dyDescent="0.2">
      <c r="A3523">
        <v>4</v>
      </c>
    </row>
    <row r="3524" spans="1:1" x14ac:dyDescent="0.2">
      <c r="A3524">
        <v>3</v>
      </c>
    </row>
    <row r="3525" spans="1:1" x14ac:dyDescent="0.2">
      <c r="A3525">
        <v>1</v>
      </c>
    </row>
    <row r="3526" spans="1:1" x14ac:dyDescent="0.2">
      <c r="A3526">
        <v>2</v>
      </c>
    </row>
    <row r="3527" spans="1:1" x14ac:dyDescent="0.2">
      <c r="A3527">
        <v>1</v>
      </c>
    </row>
    <row r="3528" spans="1:1" x14ac:dyDescent="0.2">
      <c r="A3528">
        <v>1</v>
      </c>
    </row>
    <row r="3529" spans="1:1" x14ac:dyDescent="0.2">
      <c r="A3529">
        <v>2</v>
      </c>
    </row>
    <row r="3530" spans="1:1" x14ac:dyDescent="0.2">
      <c r="A3530">
        <v>1</v>
      </c>
    </row>
    <row r="3531" spans="1:1" x14ac:dyDescent="0.2">
      <c r="A3531">
        <v>1</v>
      </c>
    </row>
    <row r="3532" spans="1:1" hidden="1" x14ac:dyDescent="0.2"/>
    <row r="3533" spans="1:1" x14ac:dyDescent="0.2">
      <c r="A3533">
        <v>5</v>
      </c>
    </row>
    <row r="3534" spans="1:1" x14ac:dyDescent="0.2">
      <c r="A3534">
        <v>1</v>
      </c>
    </row>
    <row r="3535" spans="1:1" x14ac:dyDescent="0.2">
      <c r="A3535">
        <v>4</v>
      </c>
    </row>
    <row r="3536" spans="1:1" x14ac:dyDescent="0.2">
      <c r="A3536">
        <v>4</v>
      </c>
    </row>
    <row r="3537" spans="1:1" x14ac:dyDescent="0.2">
      <c r="A3537">
        <v>4</v>
      </c>
    </row>
    <row r="3538" spans="1:1" x14ac:dyDescent="0.2">
      <c r="A3538">
        <v>3</v>
      </c>
    </row>
    <row r="3539" spans="1:1" x14ac:dyDescent="0.2">
      <c r="A3539">
        <v>5</v>
      </c>
    </row>
    <row r="3540" spans="1:1" x14ac:dyDescent="0.2">
      <c r="A3540">
        <v>5</v>
      </c>
    </row>
    <row r="3541" spans="1:1" x14ac:dyDescent="0.2">
      <c r="A3541">
        <v>1</v>
      </c>
    </row>
    <row r="3542" spans="1:1" x14ac:dyDescent="0.2">
      <c r="A3542">
        <v>5</v>
      </c>
    </row>
    <row r="3543" spans="1:1" x14ac:dyDescent="0.2">
      <c r="A3543">
        <v>3</v>
      </c>
    </row>
    <row r="3544" spans="1:1" x14ac:dyDescent="0.2">
      <c r="A3544">
        <v>3</v>
      </c>
    </row>
    <row r="3545" spans="1:1" x14ac:dyDescent="0.2">
      <c r="A3545">
        <v>2</v>
      </c>
    </row>
    <row r="3546" spans="1:1" x14ac:dyDescent="0.2">
      <c r="A3546">
        <v>3</v>
      </c>
    </row>
    <row r="3547" spans="1:1" x14ac:dyDescent="0.2">
      <c r="A3547">
        <v>1</v>
      </c>
    </row>
    <row r="3548" spans="1:1" x14ac:dyDescent="0.2">
      <c r="A3548">
        <v>3</v>
      </c>
    </row>
    <row r="3549" spans="1:1" x14ac:dyDescent="0.2">
      <c r="A3549">
        <v>1</v>
      </c>
    </row>
    <row r="3550" spans="1:1" x14ac:dyDescent="0.2">
      <c r="A3550">
        <v>2</v>
      </c>
    </row>
    <row r="3551" spans="1:1" x14ac:dyDescent="0.2">
      <c r="A3551">
        <v>2</v>
      </c>
    </row>
    <row r="3552" spans="1:1" x14ac:dyDescent="0.2">
      <c r="A3552">
        <v>3</v>
      </c>
    </row>
    <row r="3553" spans="1:1" x14ac:dyDescent="0.2">
      <c r="A3553">
        <v>5</v>
      </c>
    </row>
    <row r="3554" spans="1:1" hidden="1" x14ac:dyDescent="0.2">
      <c r="A3554" t="s">
        <v>18</v>
      </c>
    </row>
    <row r="3555" spans="1:1" x14ac:dyDescent="0.2">
      <c r="A3555">
        <v>3</v>
      </c>
    </row>
    <row r="3556" spans="1:1" x14ac:dyDescent="0.2">
      <c r="A3556">
        <v>4</v>
      </c>
    </row>
    <row r="3557" spans="1:1" x14ac:dyDescent="0.2">
      <c r="A3557">
        <v>3</v>
      </c>
    </row>
    <row r="3558" spans="1:1" x14ac:dyDescent="0.2">
      <c r="A3558">
        <v>5</v>
      </c>
    </row>
    <row r="3559" spans="1:1" x14ac:dyDescent="0.2">
      <c r="A3559">
        <v>2</v>
      </c>
    </row>
    <row r="3560" spans="1:1" x14ac:dyDescent="0.2">
      <c r="A3560">
        <v>1</v>
      </c>
    </row>
    <row r="3561" spans="1:1" x14ac:dyDescent="0.2">
      <c r="A3561">
        <v>1</v>
      </c>
    </row>
    <row r="3562" spans="1:1" x14ac:dyDescent="0.2">
      <c r="A3562">
        <v>5</v>
      </c>
    </row>
    <row r="3563" spans="1:1" hidden="1" x14ac:dyDescent="0.2">
      <c r="A3563" t="s">
        <v>18</v>
      </c>
    </row>
    <row r="3564" spans="1:1" x14ac:dyDescent="0.2">
      <c r="A3564">
        <v>1</v>
      </c>
    </row>
    <row r="3565" spans="1:1" x14ac:dyDescent="0.2">
      <c r="A3565">
        <v>1</v>
      </c>
    </row>
    <row r="3566" spans="1:1" x14ac:dyDescent="0.2">
      <c r="A3566">
        <v>1</v>
      </c>
    </row>
    <row r="3567" spans="1:1" x14ac:dyDescent="0.2">
      <c r="A3567">
        <v>1</v>
      </c>
    </row>
    <row r="3568" spans="1:1" x14ac:dyDescent="0.2">
      <c r="A3568">
        <v>1</v>
      </c>
    </row>
    <row r="3569" spans="1:1" x14ac:dyDescent="0.2">
      <c r="A3569">
        <v>5</v>
      </c>
    </row>
    <row r="3570" spans="1:1" x14ac:dyDescent="0.2">
      <c r="A3570">
        <v>4</v>
      </c>
    </row>
    <row r="3571" spans="1:1" x14ac:dyDescent="0.2">
      <c r="A3571">
        <v>1</v>
      </c>
    </row>
    <row r="3572" spans="1:1" x14ac:dyDescent="0.2">
      <c r="A3572">
        <v>5</v>
      </c>
    </row>
    <row r="3573" spans="1:1" x14ac:dyDescent="0.2">
      <c r="A3573">
        <v>1</v>
      </c>
    </row>
    <row r="3574" spans="1:1" x14ac:dyDescent="0.2">
      <c r="A3574">
        <v>5</v>
      </c>
    </row>
    <row r="3575" spans="1:1" x14ac:dyDescent="0.2">
      <c r="A3575">
        <v>5</v>
      </c>
    </row>
    <row r="3576" spans="1:1" x14ac:dyDescent="0.2">
      <c r="A3576">
        <v>5</v>
      </c>
    </row>
    <row r="3577" spans="1:1" x14ac:dyDescent="0.2">
      <c r="A3577">
        <v>4</v>
      </c>
    </row>
    <row r="3578" spans="1:1" x14ac:dyDescent="0.2">
      <c r="A3578">
        <v>2</v>
      </c>
    </row>
    <row r="3579" spans="1:1" x14ac:dyDescent="0.2">
      <c r="A3579">
        <v>5</v>
      </c>
    </row>
    <row r="3580" spans="1:1" x14ac:dyDescent="0.2">
      <c r="A3580">
        <v>4</v>
      </c>
    </row>
    <row r="3581" spans="1:1" x14ac:dyDescent="0.2">
      <c r="A3581">
        <v>3</v>
      </c>
    </row>
    <row r="3582" spans="1:1" x14ac:dyDescent="0.2">
      <c r="A3582">
        <v>2</v>
      </c>
    </row>
    <row r="3583" spans="1:1" x14ac:dyDescent="0.2">
      <c r="A3583">
        <v>1</v>
      </c>
    </row>
    <row r="3584" spans="1:1" x14ac:dyDescent="0.2">
      <c r="A3584">
        <v>4</v>
      </c>
    </row>
    <row r="3585" spans="1:1" x14ac:dyDescent="0.2">
      <c r="A3585">
        <v>4</v>
      </c>
    </row>
    <row r="3586" spans="1:1" x14ac:dyDescent="0.2">
      <c r="A3586">
        <v>3</v>
      </c>
    </row>
    <row r="3587" spans="1:1" x14ac:dyDescent="0.2">
      <c r="A3587">
        <v>2</v>
      </c>
    </row>
    <row r="3588" spans="1:1" x14ac:dyDescent="0.2">
      <c r="A3588">
        <v>2</v>
      </c>
    </row>
    <row r="3589" spans="1:1" x14ac:dyDescent="0.2">
      <c r="A3589">
        <v>2</v>
      </c>
    </row>
    <row r="3590" spans="1:1" x14ac:dyDescent="0.2">
      <c r="A3590">
        <v>5</v>
      </c>
    </row>
    <row r="3591" spans="1:1" hidden="1" x14ac:dyDescent="0.2">
      <c r="A3591" t="s">
        <v>18</v>
      </c>
    </row>
    <row r="3592" spans="1:1" x14ac:dyDescent="0.2">
      <c r="A3592">
        <v>3</v>
      </c>
    </row>
    <row r="3593" spans="1:1" x14ac:dyDescent="0.2">
      <c r="A3593">
        <v>3</v>
      </c>
    </row>
    <row r="3594" spans="1:1" x14ac:dyDescent="0.2">
      <c r="A3594">
        <v>1</v>
      </c>
    </row>
    <row r="3595" spans="1:1" x14ac:dyDescent="0.2">
      <c r="A3595">
        <v>5</v>
      </c>
    </row>
    <row r="3596" spans="1:1" x14ac:dyDescent="0.2">
      <c r="A3596">
        <v>5</v>
      </c>
    </row>
    <row r="3597" spans="1:1" x14ac:dyDescent="0.2">
      <c r="A3597">
        <v>4</v>
      </c>
    </row>
    <row r="3598" spans="1:1" x14ac:dyDescent="0.2">
      <c r="A3598">
        <v>3</v>
      </c>
    </row>
    <row r="3599" spans="1:1" x14ac:dyDescent="0.2">
      <c r="A3599">
        <v>2</v>
      </c>
    </row>
    <row r="3600" spans="1:1" x14ac:dyDescent="0.2">
      <c r="A3600">
        <v>4</v>
      </c>
    </row>
    <row r="3601" spans="1:1" hidden="1" x14ac:dyDescent="0.2">
      <c r="A3601" t="s">
        <v>18</v>
      </c>
    </row>
    <row r="3602" spans="1:1" x14ac:dyDescent="0.2">
      <c r="A3602">
        <v>3</v>
      </c>
    </row>
    <row r="3603" spans="1:1" x14ac:dyDescent="0.2">
      <c r="A3603">
        <v>5</v>
      </c>
    </row>
    <row r="3604" spans="1:1" x14ac:dyDescent="0.2">
      <c r="A3604">
        <v>5</v>
      </c>
    </row>
    <row r="3605" spans="1:1" x14ac:dyDescent="0.2">
      <c r="A3605">
        <v>3</v>
      </c>
    </row>
    <row r="3606" spans="1:1" x14ac:dyDescent="0.2">
      <c r="A3606">
        <v>2</v>
      </c>
    </row>
    <row r="3607" spans="1:1" hidden="1" x14ac:dyDescent="0.2">
      <c r="A3607" t="s">
        <v>21</v>
      </c>
    </row>
    <row r="3608" spans="1:1" x14ac:dyDescent="0.2">
      <c r="A3608">
        <v>2</v>
      </c>
    </row>
    <row r="3609" spans="1:1" x14ac:dyDescent="0.2">
      <c r="A3609">
        <v>2</v>
      </c>
    </row>
    <row r="3610" spans="1:1" x14ac:dyDescent="0.2">
      <c r="A3610">
        <v>4</v>
      </c>
    </row>
    <row r="3611" spans="1:1" x14ac:dyDescent="0.2">
      <c r="A3611">
        <v>4</v>
      </c>
    </row>
    <row r="3612" spans="1:1" x14ac:dyDescent="0.2">
      <c r="A3612">
        <v>5</v>
      </c>
    </row>
    <row r="3613" spans="1:1" x14ac:dyDescent="0.2">
      <c r="A3613">
        <v>3</v>
      </c>
    </row>
    <row r="3614" spans="1:1" x14ac:dyDescent="0.2">
      <c r="A3614">
        <v>3</v>
      </c>
    </row>
    <row r="3615" spans="1:1" x14ac:dyDescent="0.2">
      <c r="A3615">
        <v>3</v>
      </c>
    </row>
    <row r="3616" spans="1:1" x14ac:dyDescent="0.2">
      <c r="A3616">
        <v>5</v>
      </c>
    </row>
    <row r="3617" spans="1:1" x14ac:dyDescent="0.2">
      <c r="A3617">
        <v>4</v>
      </c>
    </row>
    <row r="3618" spans="1:1" x14ac:dyDescent="0.2">
      <c r="A3618">
        <v>4</v>
      </c>
    </row>
    <row r="3619" spans="1:1" x14ac:dyDescent="0.2">
      <c r="A3619">
        <v>1</v>
      </c>
    </row>
    <row r="3620" spans="1:1" x14ac:dyDescent="0.2">
      <c r="A3620">
        <v>4</v>
      </c>
    </row>
    <row r="3621" spans="1:1" x14ac:dyDescent="0.2">
      <c r="A3621">
        <v>3</v>
      </c>
    </row>
    <row r="3622" spans="1:1" x14ac:dyDescent="0.2">
      <c r="A3622">
        <v>4</v>
      </c>
    </row>
    <row r="3623" spans="1:1" x14ac:dyDescent="0.2">
      <c r="A3623">
        <v>2</v>
      </c>
    </row>
    <row r="3624" spans="1:1" x14ac:dyDescent="0.2">
      <c r="A3624">
        <v>2</v>
      </c>
    </row>
    <row r="3625" spans="1:1" x14ac:dyDescent="0.2">
      <c r="A3625">
        <v>5</v>
      </c>
    </row>
    <row r="3626" spans="1:1" x14ac:dyDescent="0.2">
      <c r="A3626">
        <v>1</v>
      </c>
    </row>
    <row r="3627" spans="1:1" x14ac:dyDescent="0.2">
      <c r="A3627">
        <v>3</v>
      </c>
    </row>
    <row r="3628" spans="1:1" x14ac:dyDescent="0.2">
      <c r="A3628">
        <v>3</v>
      </c>
    </row>
    <row r="3629" spans="1:1" x14ac:dyDescent="0.2">
      <c r="A3629">
        <v>2</v>
      </c>
    </row>
    <row r="3630" spans="1:1" x14ac:dyDescent="0.2">
      <c r="A3630">
        <v>2</v>
      </c>
    </row>
    <row r="3631" spans="1:1" hidden="1" x14ac:dyDescent="0.2">
      <c r="A3631" t="s">
        <v>18</v>
      </c>
    </row>
    <row r="3632" spans="1:1" x14ac:dyDescent="0.2">
      <c r="A3632">
        <v>3</v>
      </c>
    </row>
    <row r="3633" spans="1:1" x14ac:dyDescent="0.2">
      <c r="A3633">
        <v>2</v>
      </c>
    </row>
    <row r="3634" spans="1:1" x14ac:dyDescent="0.2">
      <c r="A3634">
        <v>1</v>
      </c>
    </row>
    <row r="3635" spans="1:1" x14ac:dyDescent="0.2">
      <c r="A3635">
        <v>1</v>
      </c>
    </row>
    <row r="3636" spans="1:1" x14ac:dyDescent="0.2">
      <c r="A3636">
        <v>4</v>
      </c>
    </row>
    <row r="3637" spans="1:1" x14ac:dyDescent="0.2">
      <c r="A3637">
        <v>3</v>
      </c>
    </row>
    <row r="3638" spans="1:1" x14ac:dyDescent="0.2">
      <c r="A3638">
        <v>2</v>
      </c>
    </row>
    <row r="3639" spans="1:1" x14ac:dyDescent="0.2">
      <c r="A3639">
        <v>4</v>
      </c>
    </row>
    <row r="3640" spans="1:1" x14ac:dyDescent="0.2">
      <c r="A3640">
        <v>1</v>
      </c>
    </row>
    <row r="3641" spans="1:1" x14ac:dyDescent="0.2">
      <c r="A3641">
        <v>5</v>
      </c>
    </row>
    <row r="3642" spans="1:1" x14ac:dyDescent="0.2">
      <c r="A3642">
        <v>2</v>
      </c>
    </row>
    <row r="3643" spans="1:1" x14ac:dyDescent="0.2">
      <c r="A3643">
        <v>4</v>
      </c>
    </row>
    <row r="3644" spans="1:1" x14ac:dyDescent="0.2">
      <c r="A3644">
        <v>2</v>
      </c>
    </row>
    <row r="3645" spans="1:1" x14ac:dyDescent="0.2">
      <c r="A3645">
        <v>3</v>
      </c>
    </row>
    <row r="3646" spans="1:1" x14ac:dyDescent="0.2">
      <c r="A3646">
        <v>5</v>
      </c>
    </row>
    <row r="3647" spans="1:1" x14ac:dyDescent="0.2">
      <c r="A3647">
        <v>5</v>
      </c>
    </row>
    <row r="3648" spans="1:1" x14ac:dyDescent="0.2">
      <c r="A3648">
        <v>1</v>
      </c>
    </row>
    <row r="3649" spans="1:1" x14ac:dyDescent="0.2">
      <c r="A3649">
        <v>3</v>
      </c>
    </row>
    <row r="3650" spans="1:1" x14ac:dyDescent="0.2">
      <c r="A3650">
        <v>1</v>
      </c>
    </row>
    <row r="3651" spans="1:1" x14ac:dyDescent="0.2">
      <c r="A3651">
        <v>5</v>
      </c>
    </row>
    <row r="3652" spans="1:1" x14ac:dyDescent="0.2">
      <c r="A3652">
        <v>3</v>
      </c>
    </row>
    <row r="3653" spans="1:1" x14ac:dyDescent="0.2">
      <c r="A3653">
        <v>4</v>
      </c>
    </row>
    <row r="3654" spans="1:1" x14ac:dyDescent="0.2">
      <c r="A3654">
        <v>1</v>
      </c>
    </row>
    <row r="3655" spans="1:1" x14ac:dyDescent="0.2">
      <c r="A3655">
        <v>3</v>
      </c>
    </row>
    <row r="3656" spans="1:1" x14ac:dyDescent="0.2">
      <c r="A3656">
        <v>1</v>
      </c>
    </row>
    <row r="3657" spans="1:1" x14ac:dyDescent="0.2">
      <c r="A3657">
        <v>2</v>
      </c>
    </row>
    <row r="3658" spans="1:1" x14ac:dyDescent="0.2">
      <c r="A3658">
        <v>1</v>
      </c>
    </row>
    <row r="3659" spans="1:1" x14ac:dyDescent="0.2">
      <c r="A3659">
        <v>4</v>
      </c>
    </row>
    <row r="3660" spans="1:1" x14ac:dyDescent="0.2">
      <c r="A3660">
        <v>2</v>
      </c>
    </row>
    <row r="3661" spans="1:1" x14ac:dyDescent="0.2">
      <c r="A3661">
        <v>2</v>
      </c>
    </row>
    <row r="3662" spans="1:1" hidden="1" x14ac:dyDescent="0.2">
      <c r="A3662" t="s">
        <v>18</v>
      </c>
    </row>
    <row r="3663" spans="1:1" x14ac:dyDescent="0.2">
      <c r="A3663">
        <v>4</v>
      </c>
    </row>
    <row r="3664" spans="1:1" x14ac:dyDescent="0.2">
      <c r="A3664">
        <v>4</v>
      </c>
    </row>
    <row r="3665" spans="1:1" x14ac:dyDescent="0.2">
      <c r="A3665">
        <v>5</v>
      </c>
    </row>
    <row r="3666" spans="1:1" x14ac:dyDescent="0.2">
      <c r="A3666">
        <v>4</v>
      </c>
    </row>
    <row r="3667" spans="1:1" x14ac:dyDescent="0.2">
      <c r="A3667">
        <v>1</v>
      </c>
    </row>
    <row r="3668" spans="1:1" x14ac:dyDescent="0.2">
      <c r="A3668">
        <v>2</v>
      </c>
    </row>
    <row r="3669" spans="1:1" x14ac:dyDescent="0.2">
      <c r="A3669">
        <v>5</v>
      </c>
    </row>
    <row r="3670" spans="1:1" x14ac:dyDescent="0.2">
      <c r="A3670">
        <v>2</v>
      </c>
    </row>
    <row r="3671" spans="1:1" x14ac:dyDescent="0.2">
      <c r="A3671">
        <v>5</v>
      </c>
    </row>
    <row r="3672" spans="1:1" hidden="1" x14ac:dyDescent="0.2"/>
    <row r="3673" spans="1:1" x14ac:dyDescent="0.2">
      <c r="A3673">
        <v>5</v>
      </c>
    </row>
    <row r="3674" spans="1:1" x14ac:dyDescent="0.2">
      <c r="A3674">
        <v>2</v>
      </c>
    </row>
    <row r="3675" spans="1:1" x14ac:dyDescent="0.2">
      <c r="A3675">
        <v>4</v>
      </c>
    </row>
    <row r="3676" spans="1:1" x14ac:dyDescent="0.2">
      <c r="A3676">
        <v>3</v>
      </c>
    </row>
    <row r="3677" spans="1:1" x14ac:dyDescent="0.2">
      <c r="A3677">
        <v>3</v>
      </c>
    </row>
    <row r="3678" spans="1:1" x14ac:dyDescent="0.2">
      <c r="A3678">
        <v>2</v>
      </c>
    </row>
    <row r="3679" spans="1:1" x14ac:dyDescent="0.2">
      <c r="A3679">
        <v>4</v>
      </c>
    </row>
    <row r="3680" spans="1:1" x14ac:dyDescent="0.2">
      <c r="A3680">
        <v>2</v>
      </c>
    </row>
    <row r="3681" spans="1:1" x14ac:dyDescent="0.2">
      <c r="A3681">
        <v>5</v>
      </c>
    </row>
    <row r="3682" spans="1:1" x14ac:dyDescent="0.2">
      <c r="A3682">
        <v>4</v>
      </c>
    </row>
    <row r="3683" spans="1:1" x14ac:dyDescent="0.2">
      <c r="A3683">
        <v>2</v>
      </c>
    </row>
    <row r="3684" spans="1:1" x14ac:dyDescent="0.2">
      <c r="A3684">
        <v>1</v>
      </c>
    </row>
    <row r="3685" spans="1:1" x14ac:dyDescent="0.2">
      <c r="A3685">
        <v>1</v>
      </c>
    </row>
    <row r="3686" spans="1:1" x14ac:dyDescent="0.2">
      <c r="A3686">
        <v>1</v>
      </c>
    </row>
    <row r="3687" spans="1:1" x14ac:dyDescent="0.2">
      <c r="A3687">
        <v>5</v>
      </c>
    </row>
    <row r="3688" spans="1:1" x14ac:dyDescent="0.2">
      <c r="A3688">
        <v>3</v>
      </c>
    </row>
    <row r="3689" spans="1:1" x14ac:dyDescent="0.2">
      <c r="A3689">
        <v>1</v>
      </c>
    </row>
    <row r="3690" spans="1:1" x14ac:dyDescent="0.2">
      <c r="A3690">
        <v>1</v>
      </c>
    </row>
    <row r="3691" spans="1:1" x14ac:dyDescent="0.2">
      <c r="A3691">
        <v>3</v>
      </c>
    </row>
    <row r="3692" spans="1:1" x14ac:dyDescent="0.2">
      <c r="A3692">
        <v>5</v>
      </c>
    </row>
    <row r="3693" spans="1:1" x14ac:dyDescent="0.2">
      <c r="A3693">
        <v>1</v>
      </c>
    </row>
    <row r="3694" spans="1:1" x14ac:dyDescent="0.2">
      <c r="A3694">
        <v>2</v>
      </c>
    </row>
    <row r="3695" spans="1:1" x14ac:dyDescent="0.2">
      <c r="A3695">
        <v>5</v>
      </c>
    </row>
    <row r="3696" spans="1:1" x14ac:dyDescent="0.2">
      <c r="A3696">
        <v>3</v>
      </c>
    </row>
    <row r="3697" spans="1:1" x14ac:dyDescent="0.2">
      <c r="A3697">
        <v>4</v>
      </c>
    </row>
    <row r="3698" spans="1:1" x14ac:dyDescent="0.2">
      <c r="A3698">
        <v>1</v>
      </c>
    </row>
    <row r="3699" spans="1:1" x14ac:dyDescent="0.2">
      <c r="A3699">
        <v>5</v>
      </c>
    </row>
    <row r="3700" spans="1:1" x14ac:dyDescent="0.2">
      <c r="A3700">
        <v>3</v>
      </c>
    </row>
    <row r="3701" spans="1:1" x14ac:dyDescent="0.2">
      <c r="A3701">
        <v>2</v>
      </c>
    </row>
    <row r="3702" spans="1:1" x14ac:dyDescent="0.2">
      <c r="A3702">
        <v>3</v>
      </c>
    </row>
    <row r="3703" spans="1:1" x14ac:dyDescent="0.2">
      <c r="A3703">
        <v>5</v>
      </c>
    </row>
    <row r="3704" spans="1:1" x14ac:dyDescent="0.2">
      <c r="A3704">
        <v>5</v>
      </c>
    </row>
    <row r="3705" spans="1:1" x14ac:dyDescent="0.2">
      <c r="A3705">
        <v>5</v>
      </c>
    </row>
    <row r="3706" spans="1:1" x14ac:dyDescent="0.2">
      <c r="A3706">
        <v>4</v>
      </c>
    </row>
    <row r="3707" spans="1:1" x14ac:dyDescent="0.2">
      <c r="A3707">
        <v>3</v>
      </c>
    </row>
    <row r="3708" spans="1:1" x14ac:dyDescent="0.2">
      <c r="A3708">
        <v>4</v>
      </c>
    </row>
    <row r="3709" spans="1:1" x14ac:dyDescent="0.2">
      <c r="A3709">
        <v>1</v>
      </c>
    </row>
    <row r="3710" spans="1:1" x14ac:dyDescent="0.2">
      <c r="A3710">
        <v>1</v>
      </c>
    </row>
    <row r="3711" spans="1:1" x14ac:dyDescent="0.2">
      <c r="A3711">
        <v>4</v>
      </c>
    </row>
    <row r="3712" spans="1:1" x14ac:dyDescent="0.2">
      <c r="A3712">
        <v>2</v>
      </c>
    </row>
    <row r="3713" spans="1:1" x14ac:dyDescent="0.2">
      <c r="A3713">
        <v>4</v>
      </c>
    </row>
    <row r="3714" spans="1:1" x14ac:dyDescent="0.2">
      <c r="A3714">
        <v>1</v>
      </c>
    </row>
    <row r="3715" spans="1:1" x14ac:dyDescent="0.2">
      <c r="A3715">
        <v>4</v>
      </c>
    </row>
    <row r="3716" spans="1:1" x14ac:dyDescent="0.2">
      <c r="A3716">
        <v>3</v>
      </c>
    </row>
    <row r="3717" spans="1:1" x14ac:dyDescent="0.2">
      <c r="A3717">
        <v>5</v>
      </c>
    </row>
    <row r="3718" spans="1:1" x14ac:dyDescent="0.2">
      <c r="A3718">
        <v>5</v>
      </c>
    </row>
    <row r="3719" spans="1:1" x14ac:dyDescent="0.2">
      <c r="A3719">
        <v>5</v>
      </c>
    </row>
    <row r="3720" spans="1:1" x14ac:dyDescent="0.2">
      <c r="A3720">
        <v>2</v>
      </c>
    </row>
    <row r="3721" spans="1:1" x14ac:dyDescent="0.2">
      <c r="A3721">
        <v>3</v>
      </c>
    </row>
    <row r="3722" spans="1:1" x14ac:dyDescent="0.2">
      <c r="A3722">
        <v>5</v>
      </c>
    </row>
    <row r="3723" spans="1:1" x14ac:dyDescent="0.2">
      <c r="A3723">
        <v>4</v>
      </c>
    </row>
    <row r="3724" spans="1:1" x14ac:dyDescent="0.2">
      <c r="A3724">
        <v>4</v>
      </c>
    </row>
    <row r="3725" spans="1:1" x14ac:dyDescent="0.2">
      <c r="A3725">
        <v>5</v>
      </c>
    </row>
    <row r="3726" spans="1:1" x14ac:dyDescent="0.2">
      <c r="A3726">
        <v>4</v>
      </c>
    </row>
    <row r="3727" spans="1:1" hidden="1" x14ac:dyDescent="0.2"/>
    <row r="3728" spans="1:1" x14ac:dyDescent="0.2">
      <c r="A3728">
        <v>2</v>
      </c>
    </row>
    <row r="3729" spans="1:1" x14ac:dyDescent="0.2">
      <c r="A3729">
        <v>1</v>
      </c>
    </row>
    <row r="3730" spans="1:1" x14ac:dyDescent="0.2">
      <c r="A3730">
        <v>3</v>
      </c>
    </row>
    <row r="3731" spans="1:1" x14ac:dyDescent="0.2">
      <c r="A3731">
        <v>3</v>
      </c>
    </row>
    <row r="3732" spans="1:1" x14ac:dyDescent="0.2">
      <c r="A3732">
        <v>2</v>
      </c>
    </row>
    <row r="3733" spans="1:1" x14ac:dyDescent="0.2">
      <c r="A3733">
        <v>3</v>
      </c>
    </row>
    <row r="3734" spans="1:1" x14ac:dyDescent="0.2">
      <c r="A3734">
        <v>5</v>
      </c>
    </row>
    <row r="3735" spans="1:1" x14ac:dyDescent="0.2">
      <c r="A3735">
        <v>1</v>
      </c>
    </row>
    <row r="3736" spans="1:1" x14ac:dyDescent="0.2">
      <c r="A3736">
        <v>4</v>
      </c>
    </row>
    <row r="3737" spans="1:1" x14ac:dyDescent="0.2">
      <c r="A3737">
        <v>1</v>
      </c>
    </row>
    <row r="3738" spans="1:1" x14ac:dyDescent="0.2">
      <c r="A3738">
        <v>5</v>
      </c>
    </row>
    <row r="3739" spans="1:1" x14ac:dyDescent="0.2">
      <c r="A3739">
        <v>4</v>
      </c>
    </row>
    <row r="3740" spans="1:1" x14ac:dyDescent="0.2">
      <c r="A3740">
        <v>4</v>
      </c>
    </row>
    <row r="3741" spans="1:1" x14ac:dyDescent="0.2">
      <c r="A3741">
        <v>2</v>
      </c>
    </row>
    <row r="3742" spans="1:1" x14ac:dyDescent="0.2">
      <c r="A3742">
        <v>1</v>
      </c>
    </row>
    <row r="3743" spans="1:1" x14ac:dyDescent="0.2">
      <c r="A3743">
        <v>2</v>
      </c>
    </row>
    <row r="3744" spans="1:1" x14ac:dyDescent="0.2">
      <c r="A3744">
        <v>2</v>
      </c>
    </row>
    <row r="3745" spans="1:1" x14ac:dyDescent="0.2">
      <c r="A3745">
        <v>3</v>
      </c>
    </row>
    <row r="3746" spans="1:1" x14ac:dyDescent="0.2">
      <c r="A3746">
        <v>3</v>
      </c>
    </row>
    <row r="3747" spans="1:1" x14ac:dyDescent="0.2">
      <c r="A3747">
        <v>2</v>
      </c>
    </row>
    <row r="3748" spans="1:1" x14ac:dyDescent="0.2">
      <c r="A3748">
        <v>1</v>
      </c>
    </row>
    <row r="3749" spans="1:1" x14ac:dyDescent="0.2">
      <c r="A3749">
        <v>3</v>
      </c>
    </row>
    <row r="3750" spans="1:1" x14ac:dyDescent="0.2">
      <c r="A3750">
        <v>5</v>
      </c>
    </row>
    <row r="3751" spans="1:1" hidden="1" x14ac:dyDescent="0.2"/>
    <row r="3752" spans="1:1" x14ac:dyDescent="0.2">
      <c r="A3752">
        <v>3</v>
      </c>
    </row>
    <row r="3753" spans="1:1" x14ac:dyDescent="0.2">
      <c r="A3753">
        <v>2</v>
      </c>
    </row>
    <row r="3754" spans="1:1" x14ac:dyDescent="0.2">
      <c r="A3754">
        <v>4</v>
      </c>
    </row>
    <row r="3755" spans="1:1" x14ac:dyDescent="0.2">
      <c r="A3755">
        <v>4</v>
      </c>
    </row>
    <row r="3756" spans="1:1" x14ac:dyDescent="0.2">
      <c r="A3756">
        <v>4</v>
      </c>
    </row>
    <row r="3757" spans="1:1" x14ac:dyDescent="0.2">
      <c r="A3757">
        <v>4</v>
      </c>
    </row>
    <row r="3758" spans="1:1" x14ac:dyDescent="0.2">
      <c r="A3758">
        <v>5</v>
      </c>
    </row>
    <row r="3759" spans="1:1" x14ac:dyDescent="0.2">
      <c r="A3759">
        <v>3</v>
      </c>
    </row>
    <row r="3760" spans="1:1" x14ac:dyDescent="0.2">
      <c r="A3760">
        <v>3</v>
      </c>
    </row>
    <row r="3761" spans="1:1" x14ac:dyDescent="0.2">
      <c r="A3761">
        <v>5</v>
      </c>
    </row>
    <row r="3762" spans="1:1" x14ac:dyDescent="0.2">
      <c r="A3762">
        <v>3</v>
      </c>
    </row>
    <row r="3763" spans="1:1" x14ac:dyDescent="0.2">
      <c r="A3763">
        <v>5</v>
      </c>
    </row>
    <row r="3764" spans="1:1" x14ac:dyDescent="0.2">
      <c r="A3764">
        <v>1</v>
      </c>
    </row>
    <row r="3765" spans="1:1" x14ac:dyDescent="0.2">
      <c r="A3765">
        <v>2</v>
      </c>
    </row>
    <row r="3766" spans="1:1" x14ac:dyDescent="0.2">
      <c r="A3766">
        <v>4</v>
      </c>
    </row>
    <row r="3767" spans="1:1" x14ac:dyDescent="0.2">
      <c r="A3767">
        <v>1</v>
      </c>
    </row>
    <row r="3768" spans="1:1" x14ac:dyDescent="0.2">
      <c r="A3768">
        <v>4</v>
      </c>
    </row>
    <row r="3769" spans="1:1" x14ac:dyDescent="0.2">
      <c r="A3769">
        <v>3</v>
      </c>
    </row>
    <row r="3770" spans="1:1" x14ac:dyDescent="0.2">
      <c r="A3770">
        <v>1</v>
      </c>
    </row>
    <row r="3771" spans="1:1" x14ac:dyDescent="0.2">
      <c r="A3771">
        <v>5</v>
      </c>
    </row>
    <row r="3772" spans="1:1" x14ac:dyDescent="0.2">
      <c r="A3772">
        <v>4</v>
      </c>
    </row>
    <row r="3773" spans="1:1" x14ac:dyDescent="0.2">
      <c r="A3773">
        <v>1</v>
      </c>
    </row>
    <row r="3774" spans="1:1" x14ac:dyDescent="0.2">
      <c r="A3774">
        <v>1</v>
      </c>
    </row>
    <row r="3775" spans="1:1" x14ac:dyDescent="0.2">
      <c r="A3775">
        <v>1</v>
      </c>
    </row>
    <row r="3776" spans="1:1" x14ac:dyDescent="0.2">
      <c r="A3776">
        <v>4</v>
      </c>
    </row>
    <row r="3777" spans="1:1" x14ac:dyDescent="0.2">
      <c r="A3777">
        <v>4</v>
      </c>
    </row>
    <row r="3778" spans="1:1" x14ac:dyDescent="0.2">
      <c r="A3778">
        <v>4</v>
      </c>
    </row>
    <row r="3779" spans="1:1" x14ac:dyDescent="0.2">
      <c r="A3779">
        <v>5</v>
      </c>
    </row>
    <row r="3780" spans="1:1" x14ac:dyDescent="0.2">
      <c r="A3780">
        <v>2</v>
      </c>
    </row>
    <row r="3781" spans="1:1" hidden="1" x14ac:dyDescent="0.2">
      <c r="A3781" t="s">
        <v>21</v>
      </c>
    </row>
    <row r="3782" spans="1:1" x14ac:dyDescent="0.2">
      <c r="A3782">
        <v>1</v>
      </c>
    </row>
    <row r="3783" spans="1:1" x14ac:dyDescent="0.2">
      <c r="A3783">
        <v>2</v>
      </c>
    </row>
    <row r="3784" spans="1:1" x14ac:dyDescent="0.2">
      <c r="A3784">
        <v>4</v>
      </c>
    </row>
    <row r="3785" spans="1:1" x14ac:dyDescent="0.2">
      <c r="A3785">
        <v>2</v>
      </c>
    </row>
    <row r="3786" spans="1:1" x14ac:dyDescent="0.2">
      <c r="A3786">
        <v>4</v>
      </c>
    </row>
    <row r="3787" spans="1:1" x14ac:dyDescent="0.2">
      <c r="A3787">
        <v>4</v>
      </c>
    </row>
    <row r="3788" spans="1:1" x14ac:dyDescent="0.2">
      <c r="A3788">
        <v>4</v>
      </c>
    </row>
    <row r="3789" spans="1:1" x14ac:dyDescent="0.2">
      <c r="A3789">
        <v>4</v>
      </c>
    </row>
    <row r="3790" spans="1:1" x14ac:dyDescent="0.2">
      <c r="A3790">
        <v>5</v>
      </c>
    </row>
    <row r="3791" spans="1:1" x14ac:dyDescent="0.2">
      <c r="A3791">
        <v>5</v>
      </c>
    </row>
    <row r="3792" spans="1:1" x14ac:dyDescent="0.2">
      <c r="A3792">
        <v>3</v>
      </c>
    </row>
    <row r="3793" spans="1:1" x14ac:dyDescent="0.2">
      <c r="A3793">
        <v>1</v>
      </c>
    </row>
    <row r="3794" spans="1:1" hidden="1" x14ac:dyDescent="0.2"/>
    <row r="3795" spans="1:1" x14ac:dyDescent="0.2">
      <c r="A3795">
        <v>3</v>
      </c>
    </row>
    <row r="3796" spans="1:1" x14ac:dyDescent="0.2">
      <c r="A3796">
        <v>3</v>
      </c>
    </row>
    <row r="3797" spans="1:1" x14ac:dyDescent="0.2">
      <c r="A3797">
        <v>3</v>
      </c>
    </row>
    <row r="3798" spans="1:1" x14ac:dyDescent="0.2">
      <c r="A3798">
        <v>4</v>
      </c>
    </row>
    <row r="3799" spans="1:1" x14ac:dyDescent="0.2">
      <c r="A3799">
        <v>4</v>
      </c>
    </row>
    <row r="3800" spans="1:1" x14ac:dyDescent="0.2">
      <c r="A3800">
        <v>3</v>
      </c>
    </row>
    <row r="3801" spans="1:1" x14ac:dyDescent="0.2">
      <c r="A3801">
        <v>1</v>
      </c>
    </row>
    <row r="3802" spans="1:1" x14ac:dyDescent="0.2">
      <c r="A3802">
        <v>2</v>
      </c>
    </row>
    <row r="3803" spans="1:1" x14ac:dyDescent="0.2">
      <c r="A3803">
        <v>3</v>
      </c>
    </row>
    <row r="3804" spans="1:1" x14ac:dyDescent="0.2">
      <c r="A3804">
        <v>1</v>
      </c>
    </row>
    <row r="3805" spans="1:1" x14ac:dyDescent="0.2">
      <c r="A3805">
        <v>2</v>
      </c>
    </row>
    <row r="3806" spans="1:1" x14ac:dyDescent="0.2">
      <c r="A3806">
        <v>5</v>
      </c>
    </row>
    <row r="3807" spans="1:1" x14ac:dyDescent="0.2">
      <c r="A3807">
        <v>1</v>
      </c>
    </row>
    <row r="3808" spans="1:1" x14ac:dyDescent="0.2">
      <c r="A3808">
        <v>5</v>
      </c>
    </row>
    <row r="3809" spans="1:1" x14ac:dyDescent="0.2">
      <c r="A3809">
        <v>4</v>
      </c>
    </row>
    <row r="3810" spans="1:1" x14ac:dyDescent="0.2">
      <c r="A3810">
        <v>2</v>
      </c>
    </row>
    <row r="3811" spans="1:1" x14ac:dyDescent="0.2">
      <c r="A3811">
        <v>4</v>
      </c>
    </row>
    <row r="3812" spans="1:1" x14ac:dyDescent="0.2">
      <c r="A3812">
        <v>5</v>
      </c>
    </row>
    <row r="3813" spans="1:1" x14ac:dyDescent="0.2">
      <c r="A3813">
        <v>5</v>
      </c>
    </row>
    <row r="3814" spans="1:1" x14ac:dyDescent="0.2">
      <c r="A3814">
        <v>5</v>
      </c>
    </row>
    <row r="3815" spans="1:1" x14ac:dyDescent="0.2">
      <c r="A3815">
        <v>5</v>
      </c>
    </row>
    <row r="3816" spans="1:1" x14ac:dyDescent="0.2">
      <c r="A3816">
        <v>4</v>
      </c>
    </row>
    <row r="3817" spans="1:1" x14ac:dyDescent="0.2">
      <c r="A3817">
        <v>4</v>
      </c>
    </row>
    <row r="3818" spans="1:1" x14ac:dyDescent="0.2">
      <c r="A3818">
        <v>1</v>
      </c>
    </row>
    <row r="3819" spans="1:1" x14ac:dyDescent="0.2">
      <c r="A3819">
        <v>5</v>
      </c>
    </row>
    <row r="3820" spans="1:1" x14ac:dyDescent="0.2">
      <c r="A3820">
        <v>1</v>
      </c>
    </row>
    <row r="3821" spans="1:1" x14ac:dyDescent="0.2">
      <c r="A3821">
        <v>4</v>
      </c>
    </row>
    <row r="3822" spans="1:1" x14ac:dyDescent="0.2">
      <c r="A3822">
        <v>4</v>
      </c>
    </row>
    <row r="3823" spans="1:1" x14ac:dyDescent="0.2">
      <c r="A3823">
        <v>3</v>
      </c>
    </row>
    <row r="3824" spans="1:1" x14ac:dyDescent="0.2">
      <c r="A3824">
        <v>1</v>
      </c>
    </row>
    <row r="3825" spans="1:1" x14ac:dyDescent="0.2">
      <c r="A3825">
        <v>3</v>
      </c>
    </row>
    <row r="3826" spans="1:1" x14ac:dyDescent="0.2">
      <c r="A3826">
        <v>2</v>
      </c>
    </row>
    <row r="3827" spans="1:1" x14ac:dyDescent="0.2">
      <c r="A3827">
        <v>2</v>
      </c>
    </row>
    <row r="3828" spans="1:1" x14ac:dyDescent="0.2">
      <c r="A3828">
        <v>2</v>
      </c>
    </row>
    <row r="3829" spans="1:1" x14ac:dyDescent="0.2">
      <c r="A3829">
        <v>2</v>
      </c>
    </row>
    <row r="3830" spans="1:1" x14ac:dyDescent="0.2">
      <c r="A3830">
        <v>5</v>
      </c>
    </row>
    <row r="3831" spans="1:1" x14ac:dyDescent="0.2">
      <c r="A3831">
        <v>5</v>
      </c>
    </row>
    <row r="3832" spans="1:1" x14ac:dyDescent="0.2">
      <c r="A3832">
        <v>1</v>
      </c>
    </row>
    <row r="3833" spans="1:1" x14ac:dyDescent="0.2">
      <c r="A3833">
        <v>3</v>
      </c>
    </row>
    <row r="3834" spans="1:1" x14ac:dyDescent="0.2">
      <c r="A3834">
        <v>5</v>
      </c>
    </row>
    <row r="3835" spans="1:1" x14ac:dyDescent="0.2">
      <c r="A3835">
        <v>1</v>
      </c>
    </row>
    <row r="3836" spans="1:1" x14ac:dyDescent="0.2">
      <c r="A3836">
        <v>1</v>
      </c>
    </row>
    <row r="3837" spans="1:1" x14ac:dyDescent="0.2">
      <c r="A3837">
        <v>3</v>
      </c>
    </row>
    <row r="3838" spans="1:1" x14ac:dyDescent="0.2">
      <c r="A3838">
        <v>2</v>
      </c>
    </row>
    <row r="3839" spans="1:1" x14ac:dyDescent="0.2">
      <c r="A3839">
        <v>1</v>
      </c>
    </row>
    <row r="3840" spans="1:1" x14ac:dyDescent="0.2">
      <c r="A3840">
        <v>1</v>
      </c>
    </row>
    <row r="3841" spans="1:1" x14ac:dyDescent="0.2">
      <c r="A3841">
        <v>2</v>
      </c>
    </row>
    <row r="3842" spans="1:1" x14ac:dyDescent="0.2">
      <c r="A3842">
        <v>2</v>
      </c>
    </row>
    <row r="3843" spans="1:1" x14ac:dyDescent="0.2">
      <c r="A3843">
        <v>1</v>
      </c>
    </row>
    <row r="3844" spans="1:1" x14ac:dyDescent="0.2">
      <c r="A3844">
        <v>5</v>
      </c>
    </row>
    <row r="3845" spans="1:1" x14ac:dyDescent="0.2">
      <c r="A3845">
        <v>3</v>
      </c>
    </row>
    <row r="3846" spans="1:1" x14ac:dyDescent="0.2">
      <c r="A3846">
        <v>2</v>
      </c>
    </row>
    <row r="3847" spans="1:1" x14ac:dyDescent="0.2">
      <c r="A3847">
        <v>4</v>
      </c>
    </row>
    <row r="3848" spans="1:1" x14ac:dyDescent="0.2">
      <c r="A3848">
        <v>4</v>
      </c>
    </row>
    <row r="3849" spans="1:1" x14ac:dyDescent="0.2">
      <c r="A3849">
        <v>5</v>
      </c>
    </row>
    <row r="3850" spans="1:1" x14ac:dyDescent="0.2">
      <c r="A3850">
        <v>1</v>
      </c>
    </row>
    <row r="3851" spans="1:1" x14ac:dyDescent="0.2">
      <c r="A3851">
        <v>5</v>
      </c>
    </row>
    <row r="3852" spans="1:1" x14ac:dyDescent="0.2">
      <c r="A3852">
        <v>3</v>
      </c>
    </row>
    <row r="3853" spans="1:1" x14ac:dyDescent="0.2">
      <c r="A3853">
        <v>3</v>
      </c>
    </row>
    <row r="3854" spans="1:1" x14ac:dyDescent="0.2">
      <c r="A3854">
        <v>1</v>
      </c>
    </row>
    <row r="3855" spans="1:1" x14ac:dyDescent="0.2">
      <c r="A3855">
        <v>3</v>
      </c>
    </row>
    <row r="3856" spans="1:1" x14ac:dyDescent="0.2">
      <c r="A3856">
        <v>2</v>
      </c>
    </row>
    <row r="3857" spans="1:1" x14ac:dyDescent="0.2">
      <c r="A3857">
        <v>2</v>
      </c>
    </row>
    <row r="3858" spans="1:1" x14ac:dyDescent="0.2">
      <c r="A3858">
        <v>5</v>
      </c>
    </row>
    <row r="3859" spans="1:1" x14ac:dyDescent="0.2">
      <c r="A3859">
        <v>2</v>
      </c>
    </row>
    <row r="3860" spans="1:1" x14ac:dyDescent="0.2">
      <c r="A3860">
        <v>3</v>
      </c>
    </row>
    <row r="3861" spans="1:1" x14ac:dyDescent="0.2">
      <c r="A3861">
        <v>2</v>
      </c>
    </row>
    <row r="3862" spans="1:1" x14ac:dyDescent="0.2">
      <c r="A3862">
        <v>2</v>
      </c>
    </row>
    <row r="3863" spans="1:1" x14ac:dyDescent="0.2">
      <c r="A3863">
        <v>5</v>
      </c>
    </row>
    <row r="3864" spans="1:1" x14ac:dyDescent="0.2">
      <c r="A3864">
        <v>4</v>
      </c>
    </row>
    <row r="3865" spans="1:1" x14ac:dyDescent="0.2">
      <c r="A3865">
        <v>5</v>
      </c>
    </row>
    <row r="3866" spans="1:1" hidden="1" x14ac:dyDescent="0.2"/>
    <row r="3867" spans="1:1" x14ac:dyDescent="0.2">
      <c r="A3867">
        <v>4</v>
      </c>
    </row>
    <row r="3868" spans="1:1" x14ac:dyDescent="0.2">
      <c r="A3868">
        <v>1</v>
      </c>
    </row>
    <row r="3869" spans="1:1" x14ac:dyDescent="0.2">
      <c r="A3869">
        <v>2</v>
      </c>
    </row>
    <row r="3870" spans="1:1" x14ac:dyDescent="0.2">
      <c r="A3870">
        <v>4</v>
      </c>
    </row>
    <row r="3871" spans="1:1" x14ac:dyDescent="0.2">
      <c r="A3871">
        <v>3</v>
      </c>
    </row>
    <row r="3872" spans="1:1" x14ac:dyDescent="0.2">
      <c r="A3872">
        <v>5</v>
      </c>
    </row>
    <row r="3873" spans="1:1" x14ac:dyDescent="0.2">
      <c r="A3873">
        <v>2</v>
      </c>
    </row>
    <row r="3874" spans="1:1" hidden="1" x14ac:dyDescent="0.2"/>
    <row r="3875" spans="1:1" x14ac:dyDescent="0.2">
      <c r="A3875">
        <v>1</v>
      </c>
    </row>
    <row r="3876" spans="1:1" x14ac:dyDescent="0.2">
      <c r="A3876">
        <v>3</v>
      </c>
    </row>
    <row r="3877" spans="1:1" x14ac:dyDescent="0.2">
      <c r="A3877">
        <v>2</v>
      </c>
    </row>
    <row r="3878" spans="1:1" x14ac:dyDescent="0.2">
      <c r="A3878">
        <v>1</v>
      </c>
    </row>
    <row r="3879" spans="1:1" x14ac:dyDescent="0.2">
      <c r="A3879">
        <v>5</v>
      </c>
    </row>
    <row r="3880" spans="1:1" x14ac:dyDescent="0.2">
      <c r="A3880">
        <v>4</v>
      </c>
    </row>
    <row r="3881" spans="1:1" x14ac:dyDescent="0.2">
      <c r="A3881">
        <v>5</v>
      </c>
    </row>
    <row r="3882" spans="1:1" x14ac:dyDescent="0.2">
      <c r="A3882">
        <v>3</v>
      </c>
    </row>
    <row r="3883" spans="1:1" x14ac:dyDescent="0.2">
      <c r="A3883">
        <v>1</v>
      </c>
    </row>
    <row r="3884" spans="1:1" x14ac:dyDescent="0.2">
      <c r="A3884">
        <v>2</v>
      </c>
    </row>
    <row r="3885" spans="1:1" x14ac:dyDescent="0.2">
      <c r="A3885">
        <v>2</v>
      </c>
    </row>
    <row r="3886" spans="1:1" x14ac:dyDescent="0.2">
      <c r="A3886">
        <v>3</v>
      </c>
    </row>
    <row r="3887" spans="1:1" x14ac:dyDescent="0.2">
      <c r="A3887">
        <v>2</v>
      </c>
    </row>
    <row r="3888" spans="1:1" x14ac:dyDescent="0.2">
      <c r="A3888">
        <v>4</v>
      </c>
    </row>
    <row r="3889" spans="1:1" x14ac:dyDescent="0.2">
      <c r="A3889">
        <v>1</v>
      </c>
    </row>
    <row r="3890" spans="1:1" x14ac:dyDescent="0.2">
      <c r="A3890">
        <v>4</v>
      </c>
    </row>
    <row r="3891" spans="1:1" x14ac:dyDescent="0.2">
      <c r="A3891">
        <v>5</v>
      </c>
    </row>
    <row r="3892" spans="1:1" x14ac:dyDescent="0.2">
      <c r="A3892">
        <v>2</v>
      </c>
    </row>
    <row r="3893" spans="1:1" x14ac:dyDescent="0.2">
      <c r="A3893">
        <v>4</v>
      </c>
    </row>
    <row r="3894" spans="1:1" x14ac:dyDescent="0.2">
      <c r="A3894">
        <v>4</v>
      </c>
    </row>
    <row r="3895" spans="1:1" x14ac:dyDescent="0.2">
      <c r="A3895">
        <v>1</v>
      </c>
    </row>
    <row r="3896" spans="1:1" x14ac:dyDescent="0.2">
      <c r="A3896">
        <v>1</v>
      </c>
    </row>
    <row r="3897" spans="1:1" x14ac:dyDescent="0.2">
      <c r="A3897">
        <v>1</v>
      </c>
    </row>
    <row r="3898" spans="1:1" x14ac:dyDescent="0.2">
      <c r="A3898">
        <v>5</v>
      </c>
    </row>
    <row r="3899" spans="1:1" x14ac:dyDescent="0.2">
      <c r="A3899">
        <v>4</v>
      </c>
    </row>
    <row r="3900" spans="1:1" x14ac:dyDescent="0.2">
      <c r="A3900">
        <v>1</v>
      </c>
    </row>
    <row r="3901" spans="1:1" x14ac:dyDescent="0.2">
      <c r="A3901">
        <v>3</v>
      </c>
    </row>
    <row r="3902" spans="1:1" x14ac:dyDescent="0.2">
      <c r="A3902">
        <v>4</v>
      </c>
    </row>
    <row r="3903" spans="1:1" x14ac:dyDescent="0.2">
      <c r="A3903">
        <v>2</v>
      </c>
    </row>
    <row r="3904" spans="1:1" x14ac:dyDescent="0.2">
      <c r="A3904">
        <v>3</v>
      </c>
    </row>
    <row r="3905" spans="1:1" hidden="1" x14ac:dyDescent="0.2">
      <c r="A3905" t="s">
        <v>21</v>
      </c>
    </row>
    <row r="3906" spans="1:1" x14ac:dyDescent="0.2">
      <c r="A3906">
        <v>4</v>
      </c>
    </row>
    <row r="3907" spans="1:1" x14ac:dyDescent="0.2">
      <c r="A3907">
        <v>1</v>
      </c>
    </row>
    <row r="3908" spans="1:1" x14ac:dyDescent="0.2">
      <c r="A3908">
        <v>3</v>
      </c>
    </row>
    <row r="3909" spans="1:1" x14ac:dyDescent="0.2">
      <c r="A3909">
        <v>4</v>
      </c>
    </row>
    <row r="3910" spans="1:1" x14ac:dyDescent="0.2">
      <c r="A3910">
        <v>1</v>
      </c>
    </row>
    <row r="3911" spans="1:1" x14ac:dyDescent="0.2">
      <c r="A3911">
        <v>5</v>
      </c>
    </row>
    <row r="3912" spans="1:1" x14ac:dyDescent="0.2">
      <c r="A3912">
        <v>1</v>
      </c>
    </row>
    <row r="3913" spans="1:1" x14ac:dyDescent="0.2">
      <c r="A3913">
        <v>5</v>
      </c>
    </row>
    <row r="3914" spans="1:1" x14ac:dyDescent="0.2">
      <c r="A3914">
        <v>5</v>
      </c>
    </row>
    <row r="3915" spans="1:1" x14ac:dyDescent="0.2">
      <c r="A3915">
        <v>3</v>
      </c>
    </row>
    <row r="3916" spans="1:1" x14ac:dyDescent="0.2">
      <c r="A3916">
        <v>4</v>
      </c>
    </row>
    <row r="3917" spans="1:1" x14ac:dyDescent="0.2">
      <c r="A3917">
        <v>4</v>
      </c>
    </row>
    <row r="3918" spans="1:1" hidden="1" x14ac:dyDescent="0.2">
      <c r="A3918" t="s">
        <v>18</v>
      </c>
    </row>
    <row r="3919" spans="1:1" x14ac:dyDescent="0.2">
      <c r="A3919">
        <v>1</v>
      </c>
    </row>
    <row r="3920" spans="1:1" x14ac:dyDescent="0.2">
      <c r="A3920">
        <v>4</v>
      </c>
    </row>
    <row r="3921" spans="1:1" x14ac:dyDescent="0.2">
      <c r="A3921">
        <v>1</v>
      </c>
    </row>
    <row r="3922" spans="1:1" x14ac:dyDescent="0.2">
      <c r="A3922">
        <v>3</v>
      </c>
    </row>
    <row r="3923" spans="1:1" x14ac:dyDescent="0.2">
      <c r="A3923">
        <v>4</v>
      </c>
    </row>
    <row r="3924" spans="1:1" x14ac:dyDescent="0.2">
      <c r="A3924">
        <v>5</v>
      </c>
    </row>
    <row r="3925" spans="1:1" x14ac:dyDescent="0.2">
      <c r="A3925">
        <v>4</v>
      </c>
    </row>
    <row r="3926" spans="1:1" x14ac:dyDescent="0.2">
      <c r="A3926">
        <v>3</v>
      </c>
    </row>
    <row r="3927" spans="1:1" x14ac:dyDescent="0.2">
      <c r="A3927">
        <v>5</v>
      </c>
    </row>
    <row r="3928" spans="1:1" x14ac:dyDescent="0.2">
      <c r="A3928">
        <v>1</v>
      </c>
    </row>
    <row r="3929" spans="1:1" hidden="1" x14ac:dyDescent="0.2">
      <c r="A3929" t="s">
        <v>21</v>
      </c>
    </row>
    <row r="3930" spans="1:1" x14ac:dyDescent="0.2">
      <c r="A3930">
        <v>3</v>
      </c>
    </row>
    <row r="3931" spans="1:1" x14ac:dyDescent="0.2">
      <c r="A3931">
        <v>5</v>
      </c>
    </row>
    <row r="3932" spans="1:1" x14ac:dyDescent="0.2">
      <c r="A3932">
        <v>2</v>
      </c>
    </row>
    <row r="3933" spans="1:1" x14ac:dyDescent="0.2">
      <c r="A3933">
        <v>5</v>
      </c>
    </row>
    <row r="3934" spans="1:1" x14ac:dyDescent="0.2">
      <c r="A3934">
        <v>2</v>
      </c>
    </row>
    <row r="3935" spans="1:1" x14ac:dyDescent="0.2">
      <c r="A3935">
        <v>1</v>
      </c>
    </row>
    <row r="3936" spans="1:1" x14ac:dyDescent="0.2">
      <c r="A3936">
        <v>1</v>
      </c>
    </row>
    <row r="3937" spans="1:1" x14ac:dyDescent="0.2">
      <c r="A3937">
        <v>5</v>
      </c>
    </row>
    <row r="3938" spans="1:1" x14ac:dyDescent="0.2">
      <c r="A3938">
        <v>2</v>
      </c>
    </row>
    <row r="3939" spans="1:1" x14ac:dyDescent="0.2">
      <c r="A3939">
        <v>3</v>
      </c>
    </row>
    <row r="3940" spans="1:1" x14ac:dyDescent="0.2">
      <c r="A3940">
        <v>5</v>
      </c>
    </row>
    <row r="3941" spans="1:1" x14ac:dyDescent="0.2">
      <c r="A3941">
        <v>4</v>
      </c>
    </row>
    <row r="3942" spans="1:1" x14ac:dyDescent="0.2">
      <c r="A3942">
        <v>4</v>
      </c>
    </row>
    <row r="3943" spans="1:1" x14ac:dyDescent="0.2">
      <c r="A3943">
        <v>5</v>
      </c>
    </row>
    <row r="3944" spans="1:1" x14ac:dyDescent="0.2">
      <c r="A3944">
        <v>4</v>
      </c>
    </row>
    <row r="3945" spans="1:1" x14ac:dyDescent="0.2">
      <c r="A3945">
        <v>2</v>
      </c>
    </row>
    <row r="3946" spans="1:1" x14ac:dyDescent="0.2">
      <c r="A3946">
        <v>3</v>
      </c>
    </row>
    <row r="3947" spans="1:1" x14ac:dyDescent="0.2">
      <c r="A3947">
        <v>4</v>
      </c>
    </row>
    <row r="3948" spans="1:1" x14ac:dyDescent="0.2">
      <c r="A3948">
        <v>3</v>
      </c>
    </row>
    <row r="3949" spans="1:1" x14ac:dyDescent="0.2">
      <c r="A3949">
        <v>1</v>
      </c>
    </row>
    <row r="3950" spans="1:1" x14ac:dyDescent="0.2">
      <c r="A3950">
        <v>1</v>
      </c>
    </row>
    <row r="3951" spans="1:1" x14ac:dyDescent="0.2">
      <c r="A3951">
        <v>5</v>
      </c>
    </row>
    <row r="3952" spans="1:1" x14ac:dyDescent="0.2">
      <c r="A3952">
        <v>3</v>
      </c>
    </row>
    <row r="3953" spans="1:1" hidden="1" x14ac:dyDescent="0.2">
      <c r="A3953" t="s">
        <v>18</v>
      </c>
    </row>
    <row r="3954" spans="1:1" hidden="1" x14ac:dyDescent="0.2"/>
    <row r="3955" spans="1:1" x14ac:dyDescent="0.2">
      <c r="A3955">
        <v>1</v>
      </c>
    </row>
    <row r="3956" spans="1:1" x14ac:dyDescent="0.2">
      <c r="A3956">
        <v>2</v>
      </c>
    </row>
    <row r="3957" spans="1:1" x14ac:dyDescent="0.2">
      <c r="A3957">
        <v>3</v>
      </c>
    </row>
    <row r="3958" spans="1:1" x14ac:dyDescent="0.2">
      <c r="A3958">
        <v>1</v>
      </c>
    </row>
    <row r="3959" spans="1:1" x14ac:dyDescent="0.2">
      <c r="A3959">
        <v>4</v>
      </c>
    </row>
    <row r="3960" spans="1:1" x14ac:dyDescent="0.2">
      <c r="A3960">
        <v>3</v>
      </c>
    </row>
    <row r="3961" spans="1:1" x14ac:dyDescent="0.2">
      <c r="A3961">
        <v>2</v>
      </c>
    </row>
    <row r="3962" spans="1:1" x14ac:dyDescent="0.2">
      <c r="A3962">
        <v>2</v>
      </c>
    </row>
    <row r="3963" spans="1:1" x14ac:dyDescent="0.2">
      <c r="A3963">
        <v>3</v>
      </c>
    </row>
    <row r="3964" spans="1:1" x14ac:dyDescent="0.2">
      <c r="A3964">
        <v>2</v>
      </c>
    </row>
    <row r="3965" spans="1:1" x14ac:dyDescent="0.2">
      <c r="A3965">
        <v>2</v>
      </c>
    </row>
    <row r="3966" spans="1:1" x14ac:dyDescent="0.2">
      <c r="A3966">
        <v>4</v>
      </c>
    </row>
    <row r="3967" spans="1:1" x14ac:dyDescent="0.2">
      <c r="A3967">
        <v>1</v>
      </c>
    </row>
    <row r="3968" spans="1:1" x14ac:dyDescent="0.2">
      <c r="A3968">
        <v>5</v>
      </c>
    </row>
    <row r="3969" spans="1:1" x14ac:dyDescent="0.2">
      <c r="A3969">
        <v>2</v>
      </c>
    </row>
    <row r="3970" spans="1:1" x14ac:dyDescent="0.2">
      <c r="A3970">
        <v>2</v>
      </c>
    </row>
    <row r="3971" spans="1:1" x14ac:dyDescent="0.2">
      <c r="A3971">
        <v>5</v>
      </c>
    </row>
    <row r="3972" spans="1:1" x14ac:dyDescent="0.2">
      <c r="A3972">
        <v>2</v>
      </c>
    </row>
    <row r="3973" spans="1:1" x14ac:dyDescent="0.2">
      <c r="A3973">
        <v>5</v>
      </c>
    </row>
    <row r="3974" spans="1:1" x14ac:dyDescent="0.2">
      <c r="A3974">
        <v>2</v>
      </c>
    </row>
    <row r="3975" spans="1:1" x14ac:dyDescent="0.2">
      <c r="A3975">
        <v>3</v>
      </c>
    </row>
    <row r="3976" spans="1:1" x14ac:dyDescent="0.2">
      <c r="A3976">
        <v>2</v>
      </c>
    </row>
    <row r="3977" spans="1:1" hidden="1" x14ac:dyDescent="0.2"/>
    <row r="3978" spans="1:1" x14ac:dyDescent="0.2">
      <c r="A3978">
        <v>4</v>
      </c>
    </row>
    <row r="3979" spans="1:1" x14ac:dyDescent="0.2">
      <c r="A3979">
        <v>2</v>
      </c>
    </row>
    <row r="3980" spans="1:1" x14ac:dyDescent="0.2">
      <c r="A3980">
        <v>1</v>
      </c>
    </row>
    <row r="3981" spans="1:1" x14ac:dyDescent="0.2">
      <c r="A3981">
        <v>2</v>
      </c>
    </row>
    <row r="3982" spans="1:1" x14ac:dyDescent="0.2">
      <c r="A3982">
        <v>2</v>
      </c>
    </row>
    <row r="3983" spans="1:1" x14ac:dyDescent="0.2">
      <c r="A3983">
        <v>4</v>
      </c>
    </row>
    <row r="3984" spans="1:1" x14ac:dyDescent="0.2">
      <c r="A3984">
        <v>2</v>
      </c>
    </row>
    <row r="3985" spans="1:1" x14ac:dyDescent="0.2">
      <c r="A3985">
        <v>1</v>
      </c>
    </row>
    <row r="3986" spans="1:1" x14ac:dyDescent="0.2">
      <c r="A3986">
        <v>3</v>
      </c>
    </row>
    <row r="3987" spans="1:1" x14ac:dyDescent="0.2">
      <c r="A3987">
        <v>4</v>
      </c>
    </row>
    <row r="3988" spans="1:1" x14ac:dyDescent="0.2">
      <c r="A3988">
        <v>3</v>
      </c>
    </row>
    <row r="3989" spans="1:1" hidden="1" x14ac:dyDescent="0.2">
      <c r="A3989" t="s">
        <v>21</v>
      </c>
    </row>
    <row r="3990" spans="1:1" x14ac:dyDescent="0.2">
      <c r="A3990">
        <v>5</v>
      </c>
    </row>
    <row r="3991" spans="1:1" x14ac:dyDescent="0.2">
      <c r="A3991">
        <v>5</v>
      </c>
    </row>
    <row r="3992" spans="1:1" x14ac:dyDescent="0.2">
      <c r="A3992">
        <v>5</v>
      </c>
    </row>
    <row r="3993" spans="1:1" x14ac:dyDescent="0.2">
      <c r="A3993">
        <v>2</v>
      </c>
    </row>
    <row r="3994" spans="1:1" x14ac:dyDescent="0.2">
      <c r="A3994">
        <v>4</v>
      </c>
    </row>
    <row r="3995" spans="1:1" x14ac:dyDescent="0.2">
      <c r="A3995">
        <v>5</v>
      </c>
    </row>
    <row r="3996" spans="1:1" x14ac:dyDescent="0.2">
      <c r="A3996">
        <v>5</v>
      </c>
    </row>
    <row r="3997" spans="1:1" x14ac:dyDescent="0.2">
      <c r="A3997">
        <v>4</v>
      </c>
    </row>
    <row r="3998" spans="1:1" x14ac:dyDescent="0.2">
      <c r="A3998">
        <v>3</v>
      </c>
    </row>
    <row r="3999" spans="1:1" x14ac:dyDescent="0.2">
      <c r="A3999">
        <v>3</v>
      </c>
    </row>
    <row r="4000" spans="1:1" x14ac:dyDescent="0.2">
      <c r="A4000">
        <v>2</v>
      </c>
    </row>
    <row r="4001" spans="1:1" x14ac:dyDescent="0.2">
      <c r="A4001">
        <v>1</v>
      </c>
    </row>
    <row r="4002" spans="1:1" x14ac:dyDescent="0.2">
      <c r="A4002">
        <v>3</v>
      </c>
    </row>
    <row r="4003" spans="1:1" x14ac:dyDescent="0.2">
      <c r="A4003">
        <v>3</v>
      </c>
    </row>
    <row r="4004" spans="1:1" x14ac:dyDescent="0.2">
      <c r="A4004">
        <v>1</v>
      </c>
    </row>
    <row r="4005" spans="1:1" hidden="1" x14ac:dyDescent="0.2"/>
    <row r="4006" spans="1:1" x14ac:dyDescent="0.2">
      <c r="A4006">
        <v>2</v>
      </c>
    </row>
    <row r="4007" spans="1:1" x14ac:dyDescent="0.2">
      <c r="A4007">
        <v>3</v>
      </c>
    </row>
    <row r="4008" spans="1:1" x14ac:dyDescent="0.2">
      <c r="A4008">
        <v>1</v>
      </c>
    </row>
    <row r="4009" spans="1:1" x14ac:dyDescent="0.2">
      <c r="A4009">
        <v>2</v>
      </c>
    </row>
    <row r="4010" spans="1:1" x14ac:dyDescent="0.2">
      <c r="A4010">
        <v>4</v>
      </c>
    </row>
    <row r="4011" spans="1:1" x14ac:dyDescent="0.2">
      <c r="A4011">
        <v>1</v>
      </c>
    </row>
    <row r="4012" spans="1:1" x14ac:dyDescent="0.2">
      <c r="A4012">
        <v>5</v>
      </c>
    </row>
    <row r="4013" spans="1:1" x14ac:dyDescent="0.2">
      <c r="A4013">
        <v>3</v>
      </c>
    </row>
    <row r="4014" spans="1:1" x14ac:dyDescent="0.2">
      <c r="A4014">
        <v>1</v>
      </c>
    </row>
    <row r="4015" spans="1:1" x14ac:dyDescent="0.2">
      <c r="A4015">
        <v>5</v>
      </c>
    </row>
    <row r="4016" spans="1:1" x14ac:dyDescent="0.2">
      <c r="A4016">
        <v>4</v>
      </c>
    </row>
    <row r="4017" spans="1:1" x14ac:dyDescent="0.2">
      <c r="A4017">
        <v>1</v>
      </c>
    </row>
    <row r="4018" spans="1:1" x14ac:dyDescent="0.2">
      <c r="A4018">
        <v>3</v>
      </c>
    </row>
    <row r="4019" spans="1:1" x14ac:dyDescent="0.2">
      <c r="A4019">
        <v>5</v>
      </c>
    </row>
    <row r="4020" spans="1:1" x14ac:dyDescent="0.2">
      <c r="A4020">
        <v>2</v>
      </c>
    </row>
    <row r="4021" spans="1:1" x14ac:dyDescent="0.2">
      <c r="A4021">
        <v>2</v>
      </c>
    </row>
    <row r="4022" spans="1:1" x14ac:dyDescent="0.2">
      <c r="A4022">
        <v>5</v>
      </c>
    </row>
    <row r="4023" spans="1:1" x14ac:dyDescent="0.2">
      <c r="A4023">
        <v>4</v>
      </c>
    </row>
    <row r="4024" spans="1:1" x14ac:dyDescent="0.2">
      <c r="A4024">
        <v>5</v>
      </c>
    </row>
    <row r="4025" spans="1:1" x14ac:dyDescent="0.2">
      <c r="A4025">
        <v>1</v>
      </c>
    </row>
    <row r="4026" spans="1:1" x14ac:dyDescent="0.2">
      <c r="A4026">
        <v>3</v>
      </c>
    </row>
    <row r="4027" spans="1:1" x14ac:dyDescent="0.2">
      <c r="A4027">
        <v>4</v>
      </c>
    </row>
    <row r="4028" spans="1:1" x14ac:dyDescent="0.2">
      <c r="A4028">
        <v>1</v>
      </c>
    </row>
    <row r="4029" spans="1:1" x14ac:dyDescent="0.2">
      <c r="A4029">
        <v>5</v>
      </c>
    </row>
    <row r="4030" spans="1:1" x14ac:dyDescent="0.2">
      <c r="A4030">
        <v>1</v>
      </c>
    </row>
    <row r="4031" spans="1:1" x14ac:dyDescent="0.2">
      <c r="A4031">
        <v>5</v>
      </c>
    </row>
    <row r="4032" spans="1:1" x14ac:dyDescent="0.2">
      <c r="A4032">
        <v>1</v>
      </c>
    </row>
    <row r="4033" spans="1:1" x14ac:dyDescent="0.2">
      <c r="A4033">
        <v>1</v>
      </c>
    </row>
    <row r="4034" spans="1:1" x14ac:dyDescent="0.2">
      <c r="A4034">
        <v>1</v>
      </c>
    </row>
    <row r="4035" spans="1:1" x14ac:dyDescent="0.2">
      <c r="A4035">
        <v>1</v>
      </c>
    </row>
    <row r="4036" spans="1:1" x14ac:dyDescent="0.2">
      <c r="A4036">
        <v>2</v>
      </c>
    </row>
    <row r="4037" spans="1:1" x14ac:dyDescent="0.2">
      <c r="A4037">
        <v>3</v>
      </c>
    </row>
    <row r="4038" spans="1:1" x14ac:dyDescent="0.2">
      <c r="A4038">
        <v>4</v>
      </c>
    </row>
    <row r="4039" spans="1:1" x14ac:dyDescent="0.2">
      <c r="A4039">
        <v>4</v>
      </c>
    </row>
    <row r="4040" spans="1:1" x14ac:dyDescent="0.2">
      <c r="A4040">
        <v>3</v>
      </c>
    </row>
    <row r="4041" spans="1:1" x14ac:dyDescent="0.2">
      <c r="A4041">
        <v>1</v>
      </c>
    </row>
    <row r="4042" spans="1:1" x14ac:dyDescent="0.2">
      <c r="A4042">
        <v>2</v>
      </c>
    </row>
    <row r="4043" spans="1:1" x14ac:dyDescent="0.2">
      <c r="A4043">
        <v>2</v>
      </c>
    </row>
    <row r="4044" spans="1:1" x14ac:dyDescent="0.2">
      <c r="A4044">
        <v>3</v>
      </c>
    </row>
    <row r="4045" spans="1:1" x14ac:dyDescent="0.2">
      <c r="A4045">
        <v>5</v>
      </c>
    </row>
    <row r="4046" spans="1:1" x14ac:dyDescent="0.2">
      <c r="A4046">
        <v>3</v>
      </c>
    </row>
    <row r="4047" spans="1:1" x14ac:dyDescent="0.2">
      <c r="A4047">
        <v>1</v>
      </c>
    </row>
    <row r="4048" spans="1:1" x14ac:dyDescent="0.2">
      <c r="A4048">
        <v>3</v>
      </c>
    </row>
    <row r="4049" spans="1:1" x14ac:dyDescent="0.2">
      <c r="A4049">
        <v>3</v>
      </c>
    </row>
    <row r="4050" spans="1:1" x14ac:dyDescent="0.2">
      <c r="A4050">
        <v>5</v>
      </c>
    </row>
    <row r="4051" spans="1:1" x14ac:dyDescent="0.2">
      <c r="A4051">
        <v>1</v>
      </c>
    </row>
    <row r="4052" spans="1:1" x14ac:dyDescent="0.2">
      <c r="A4052">
        <v>5</v>
      </c>
    </row>
    <row r="4053" spans="1:1" x14ac:dyDescent="0.2">
      <c r="A4053">
        <v>4</v>
      </c>
    </row>
    <row r="4054" spans="1:1" x14ac:dyDescent="0.2">
      <c r="A4054">
        <v>3</v>
      </c>
    </row>
    <row r="4055" spans="1:1" x14ac:dyDescent="0.2">
      <c r="A4055">
        <v>1</v>
      </c>
    </row>
    <row r="4056" spans="1:1" x14ac:dyDescent="0.2">
      <c r="A4056">
        <v>3</v>
      </c>
    </row>
    <row r="4057" spans="1:1" x14ac:dyDescent="0.2">
      <c r="A4057">
        <v>1</v>
      </c>
    </row>
    <row r="4058" spans="1:1" hidden="1" x14ac:dyDescent="0.2"/>
    <row r="4059" spans="1:1" x14ac:dyDescent="0.2">
      <c r="A4059">
        <v>1</v>
      </c>
    </row>
    <row r="4060" spans="1:1" x14ac:dyDescent="0.2">
      <c r="A4060">
        <v>5</v>
      </c>
    </row>
    <row r="4061" spans="1:1" x14ac:dyDescent="0.2">
      <c r="A4061">
        <v>5</v>
      </c>
    </row>
    <row r="4062" spans="1:1" x14ac:dyDescent="0.2">
      <c r="A4062">
        <v>4</v>
      </c>
    </row>
    <row r="4063" spans="1:1" x14ac:dyDescent="0.2">
      <c r="A4063">
        <v>1</v>
      </c>
    </row>
    <row r="4064" spans="1:1" x14ac:dyDescent="0.2">
      <c r="A4064">
        <v>2</v>
      </c>
    </row>
    <row r="4065" spans="1:1" x14ac:dyDescent="0.2">
      <c r="A4065">
        <v>4</v>
      </c>
    </row>
    <row r="4066" spans="1:1" x14ac:dyDescent="0.2">
      <c r="A4066">
        <v>5</v>
      </c>
    </row>
    <row r="4067" spans="1:1" x14ac:dyDescent="0.2">
      <c r="A4067">
        <v>3</v>
      </c>
    </row>
    <row r="4068" spans="1:1" x14ac:dyDescent="0.2">
      <c r="A4068">
        <v>3</v>
      </c>
    </row>
    <row r="4069" spans="1:1" x14ac:dyDescent="0.2">
      <c r="A4069">
        <v>2</v>
      </c>
    </row>
    <row r="4070" spans="1:1" x14ac:dyDescent="0.2">
      <c r="A4070">
        <v>1</v>
      </c>
    </row>
    <row r="4071" spans="1:1" hidden="1" x14ac:dyDescent="0.2">
      <c r="A4071" t="s">
        <v>18</v>
      </c>
    </row>
    <row r="4072" spans="1:1" x14ac:dyDescent="0.2">
      <c r="A4072">
        <v>1</v>
      </c>
    </row>
    <row r="4073" spans="1:1" x14ac:dyDescent="0.2">
      <c r="A4073">
        <v>1</v>
      </c>
    </row>
    <row r="4074" spans="1:1" x14ac:dyDescent="0.2">
      <c r="A4074">
        <v>1</v>
      </c>
    </row>
    <row r="4075" spans="1:1" x14ac:dyDescent="0.2">
      <c r="A4075">
        <v>4</v>
      </c>
    </row>
    <row r="4076" spans="1:1" x14ac:dyDescent="0.2">
      <c r="A4076">
        <v>5</v>
      </c>
    </row>
    <row r="4077" spans="1:1" x14ac:dyDescent="0.2">
      <c r="A4077">
        <v>2</v>
      </c>
    </row>
    <row r="4078" spans="1:1" x14ac:dyDescent="0.2">
      <c r="A4078">
        <v>2</v>
      </c>
    </row>
    <row r="4079" spans="1:1" x14ac:dyDescent="0.2">
      <c r="A4079">
        <v>1</v>
      </c>
    </row>
    <row r="4080" spans="1:1" x14ac:dyDescent="0.2">
      <c r="A4080">
        <v>3</v>
      </c>
    </row>
    <row r="4081" spans="1:1" x14ac:dyDescent="0.2">
      <c r="A4081">
        <v>5</v>
      </c>
    </row>
    <row r="4082" spans="1:1" x14ac:dyDescent="0.2">
      <c r="A4082">
        <v>3</v>
      </c>
    </row>
    <row r="4083" spans="1:1" x14ac:dyDescent="0.2">
      <c r="A4083">
        <v>5</v>
      </c>
    </row>
    <row r="4084" spans="1:1" x14ac:dyDescent="0.2">
      <c r="A4084">
        <v>4</v>
      </c>
    </row>
    <row r="4085" spans="1:1" x14ac:dyDescent="0.2">
      <c r="A4085">
        <v>4</v>
      </c>
    </row>
    <row r="4086" spans="1:1" x14ac:dyDescent="0.2">
      <c r="A4086">
        <v>4</v>
      </c>
    </row>
    <row r="4087" spans="1:1" x14ac:dyDescent="0.2">
      <c r="A4087">
        <v>3</v>
      </c>
    </row>
    <row r="4088" spans="1:1" x14ac:dyDescent="0.2">
      <c r="A4088">
        <v>1</v>
      </c>
    </row>
    <row r="4089" spans="1:1" x14ac:dyDescent="0.2">
      <c r="A4089">
        <v>4</v>
      </c>
    </row>
    <row r="4090" spans="1:1" x14ac:dyDescent="0.2">
      <c r="A4090">
        <v>1</v>
      </c>
    </row>
    <row r="4091" spans="1:1" x14ac:dyDescent="0.2">
      <c r="A4091">
        <v>1</v>
      </c>
    </row>
    <row r="4092" spans="1:1" x14ac:dyDescent="0.2">
      <c r="A4092">
        <v>5</v>
      </c>
    </row>
    <row r="4093" spans="1:1" x14ac:dyDescent="0.2">
      <c r="A4093">
        <v>5</v>
      </c>
    </row>
    <row r="4094" spans="1:1" x14ac:dyDescent="0.2">
      <c r="A4094">
        <v>4</v>
      </c>
    </row>
    <row r="4095" spans="1:1" x14ac:dyDescent="0.2">
      <c r="A4095">
        <v>4</v>
      </c>
    </row>
    <row r="4096" spans="1:1" x14ac:dyDescent="0.2">
      <c r="A4096">
        <v>2</v>
      </c>
    </row>
    <row r="4097" spans="1:1" x14ac:dyDescent="0.2">
      <c r="A4097">
        <v>2</v>
      </c>
    </row>
    <row r="4098" spans="1:1" x14ac:dyDescent="0.2">
      <c r="A4098">
        <v>1</v>
      </c>
    </row>
    <row r="4099" spans="1:1" x14ac:dyDescent="0.2">
      <c r="A4099">
        <v>4</v>
      </c>
    </row>
    <row r="4100" spans="1:1" x14ac:dyDescent="0.2">
      <c r="A4100">
        <v>3</v>
      </c>
    </row>
    <row r="4101" spans="1:1" x14ac:dyDescent="0.2">
      <c r="A4101">
        <v>1</v>
      </c>
    </row>
    <row r="4102" spans="1:1" x14ac:dyDescent="0.2">
      <c r="A4102">
        <v>5</v>
      </c>
    </row>
    <row r="4103" spans="1:1" x14ac:dyDescent="0.2">
      <c r="A4103">
        <v>3</v>
      </c>
    </row>
    <row r="4104" spans="1:1" x14ac:dyDescent="0.2">
      <c r="A4104">
        <v>5</v>
      </c>
    </row>
    <row r="4105" spans="1:1" x14ac:dyDescent="0.2">
      <c r="A4105">
        <v>2</v>
      </c>
    </row>
    <row r="4106" spans="1:1" x14ac:dyDescent="0.2">
      <c r="A4106">
        <v>1</v>
      </c>
    </row>
    <row r="4107" spans="1:1" x14ac:dyDescent="0.2">
      <c r="A4107">
        <v>4</v>
      </c>
    </row>
    <row r="4108" spans="1:1" x14ac:dyDescent="0.2">
      <c r="A4108">
        <v>3</v>
      </c>
    </row>
    <row r="4109" spans="1:1" hidden="1" x14ac:dyDescent="0.2">
      <c r="A4109" t="s">
        <v>21</v>
      </c>
    </row>
    <row r="4110" spans="1:1" x14ac:dyDescent="0.2">
      <c r="A4110">
        <v>2</v>
      </c>
    </row>
    <row r="4111" spans="1:1" x14ac:dyDescent="0.2">
      <c r="A4111">
        <v>4</v>
      </c>
    </row>
    <row r="4112" spans="1:1" x14ac:dyDescent="0.2">
      <c r="A4112">
        <v>3</v>
      </c>
    </row>
    <row r="4113" spans="1:1" x14ac:dyDescent="0.2">
      <c r="A4113">
        <v>5</v>
      </c>
    </row>
    <row r="4114" spans="1:1" x14ac:dyDescent="0.2">
      <c r="A4114">
        <v>3</v>
      </c>
    </row>
    <row r="4115" spans="1:1" x14ac:dyDescent="0.2">
      <c r="A4115">
        <v>2</v>
      </c>
    </row>
    <row r="4116" spans="1:1" x14ac:dyDescent="0.2">
      <c r="A4116">
        <v>1</v>
      </c>
    </row>
    <row r="4117" spans="1:1" x14ac:dyDescent="0.2">
      <c r="A4117">
        <v>2</v>
      </c>
    </row>
    <row r="4118" spans="1:1" hidden="1" x14ac:dyDescent="0.2">
      <c r="A4118" t="s">
        <v>21</v>
      </c>
    </row>
    <row r="4119" spans="1:1" x14ac:dyDescent="0.2">
      <c r="A4119">
        <v>3</v>
      </c>
    </row>
    <row r="4120" spans="1:1" x14ac:dyDescent="0.2">
      <c r="A4120">
        <v>3</v>
      </c>
    </row>
    <row r="4121" spans="1:1" x14ac:dyDescent="0.2">
      <c r="A4121">
        <v>2</v>
      </c>
    </row>
    <row r="4122" spans="1:1" x14ac:dyDescent="0.2">
      <c r="A4122">
        <v>5</v>
      </c>
    </row>
    <row r="4123" spans="1:1" x14ac:dyDescent="0.2">
      <c r="A4123">
        <v>5</v>
      </c>
    </row>
    <row r="4124" spans="1:1" x14ac:dyDescent="0.2">
      <c r="A4124">
        <v>5</v>
      </c>
    </row>
    <row r="4125" spans="1:1" x14ac:dyDescent="0.2">
      <c r="A4125">
        <v>5</v>
      </c>
    </row>
    <row r="4126" spans="1:1" x14ac:dyDescent="0.2">
      <c r="A4126">
        <v>2</v>
      </c>
    </row>
    <row r="4127" spans="1:1" x14ac:dyDescent="0.2">
      <c r="A4127">
        <v>4</v>
      </c>
    </row>
    <row r="4128" spans="1:1" x14ac:dyDescent="0.2">
      <c r="A4128">
        <v>4</v>
      </c>
    </row>
    <row r="4129" spans="1:1" x14ac:dyDescent="0.2">
      <c r="A4129">
        <v>2</v>
      </c>
    </row>
    <row r="4130" spans="1:1" x14ac:dyDescent="0.2">
      <c r="A4130">
        <v>1</v>
      </c>
    </row>
    <row r="4131" spans="1:1" x14ac:dyDescent="0.2">
      <c r="A4131">
        <v>5</v>
      </c>
    </row>
    <row r="4132" spans="1:1" x14ac:dyDescent="0.2">
      <c r="A4132">
        <v>5</v>
      </c>
    </row>
    <row r="4133" spans="1:1" x14ac:dyDescent="0.2">
      <c r="A4133">
        <v>1</v>
      </c>
    </row>
    <row r="4134" spans="1:1" hidden="1" x14ac:dyDescent="0.2">
      <c r="A4134" t="s">
        <v>18</v>
      </c>
    </row>
    <row r="4135" spans="1:1" x14ac:dyDescent="0.2">
      <c r="A4135">
        <v>2</v>
      </c>
    </row>
    <row r="4136" spans="1:1" x14ac:dyDescent="0.2">
      <c r="A4136">
        <v>2</v>
      </c>
    </row>
    <row r="4137" spans="1:1" x14ac:dyDescent="0.2">
      <c r="A4137">
        <v>5</v>
      </c>
    </row>
    <row r="4138" spans="1:1" hidden="1" x14ac:dyDescent="0.2"/>
    <row r="4139" spans="1:1" x14ac:dyDescent="0.2">
      <c r="A4139">
        <v>2</v>
      </c>
    </row>
    <row r="4140" spans="1:1" x14ac:dyDescent="0.2">
      <c r="A4140">
        <v>4</v>
      </c>
    </row>
    <row r="4141" spans="1:1" hidden="1" x14ac:dyDescent="0.2"/>
    <row r="4142" spans="1:1" hidden="1" x14ac:dyDescent="0.2"/>
    <row r="4143" spans="1:1" x14ac:dyDescent="0.2">
      <c r="A4143">
        <v>5</v>
      </c>
    </row>
    <row r="4144" spans="1:1" x14ac:dyDescent="0.2">
      <c r="A4144">
        <v>3</v>
      </c>
    </row>
    <row r="4145" spans="1:1" x14ac:dyDescent="0.2">
      <c r="A4145">
        <v>3</v>
      </c>
    </row>
    <row r="4146" spans="1:1" x14ac:dyDescent="0.2">
      <c r="A4146">
        <v>1</v>
      </c>
    </row>
    <row r="4147" spans="1:1" x14ac:dyDescent="0.2">
      <c r="A4147">
        <v>5</v>
      </c>
    </row>
    <row r="4148" spans="1:1" x14ac:dyDescent="0.2">
      <c r="A4148">
        <v>3</v>
      </c>
    </row>
    <row r="4149" spans="1:1" x14ac:dyDescent="0.2">
      <c r="A4149">
        <v>3</v>
      </c>
    </row>
    <row r="4150" spans="1:1" x14ac:dyDescent="0.2">
      <c r="A4150">
        <v>2</v>
      </c>
    </row>
    <row r="4151" spans="1:1" x14ac:dyDescent="0.2">
      <c r="A4151">
        <v>1</v>
      </c>
    </row>
    <row r="4152" spans="1:1" x14ac:dyDescent="0.2">
      <c r="A4152">
        <v>5</v>
      </c>
    </row>
    <row r="4153" spans="1:1" x14ac:dyDescent="0.2">
      <c r="A4153">
        <v>3</v>
      </c>
    </row>
    <row r="4154" spans="1:1" x14ac:dyDescent="0.2">
      <c r="A4154">
        <v>2</v>
      </c>
    </row>
    <row r="4155" spans="1:1" x14ac:dyDescent="0.2">
      <c r="A4155">
        <v>2</v>
      </c>
    </row>
    <row r="4156" spans="1:1" hidden="1" x14ac:dyDescent="0.2"/>
    <row r="4157" spans="1:1" x14ac:dyDescent="0.2">
      <c r="A4157">
        <v>4</v>
      </c>
    </row>
    <row r="4158" spans="1:1" x14ac:dyDescent="0.2">
      <c r="A4158">
        <v>3</v>
      </c>
    </row>
    <row r="4159" spans="1:1" x14ac:dyDescent="0.2">
      <c r="A4159">
        <v>3</v>
      </c>
    </row>
    <row r="4160" spans="1:1" x14ac:dyDescent="0.2">
      <c r="A4160">
        <v>5</v>
      </c>
    </row>
    <row r="4161" spans="1:1" x14ac:dyDescent="0.2">
      <c r="A4161">
        <v>2</v>
      </c>
    </row>
    <row r="4162" spans="1:1" x14ac:dyDescent="0.2">
      <c r="A4162">
        <v>4</v>
      </c>
    </row>
    <row r="4163" spans="1:1" x14ac:dyDescent="0.2">
      <c r="A4163">
        <v>2</v>
      </c>
    </row>
    <row r="4164" spans="1:1" x14ac:dyDescent="0.2">
      <c r="A4164">
        <v>3</v>
      </c>
    </row>
    <row r="4165" spans="1:1" x14ac:dyDescent="0.2">
      <c r="A4165">
        <v>2</v>
      </c>
    </row>
    <row r="4166" spans="1:1" x14ac:dyDescent="0.2">
      <c r="A4166">
        <v>5</v>
      </c>
    </row>
    <row r="4167" spans="1:1" x14ac:dyDescent="0.2">
      <c r="A4167">
        <v>4</v>
      </c>
    </row>
    <row r="4168" spans="1:1" x14ac:dyDescent="0.2">
      <c r="A4168">
        <v>4</v>
      </c>
    </row>
    <row r="4169" spans="1:1" x14ac:dyDescent="0.2">
      <c r="A4169">
        <v>1</v>
      </c>
    </row>
    <row r="4170" spans="1:1" x14ac:dyDescent="0.2">
      <c r="A4170">
        <v>1</v>
      </c>
    </row>
    <row r="4171" spans="1:1" x14ac:dyDescent="0.2">
      <c r="A4171">
        <v>3</v>
      </c>
    </row>
    <row r="4172" spans="1:1" x14ac:dyDescent="0.2">
      <c r="A4172">
        <v>3</v>
      </c>
    </row>
    <row r="4173" spans="1:1" x14ac:dyDescent="0.2">
      <c r="A4173">
        <v>5</v>
      </c>
    </row>
    <row r="4174" spans="1:1" x14ac:dyDescent="0.2">
      <c r="A4174">
        <v>4</v>
      </c>
    </row>
    <row r="4175" spans="1:1" x14ac:dyDescent="0.2">
      <c r="A4175">
        <v>1</v>
      </c>
    </row>
    <row r="4176" spans="1:1" x14ac:dyDescent="0.2">
      <c r="A4176">
        <v>1</v>
      </c>
    </row>
    <row r="4177" spans="1:1" hidden="1" x14ac:dyDescent="0.2">
      <c r="A4177" t="s">
        <v>18</v>
      </c>
    </row>
    <row r="4178" spans="1:1" x14ac:dyDescent="0.2">
      <c r="A4178">
        <v>3</v>
      </c>
    </row>
    <row r="4179" spans="1:1" x14ac:dyDescent="0.2">
      <c r="A4179">
        <v>5</v>
      </c>
    </row>
    <row r="4180" spans="1:1" hidden="1" x14ac:dyDescent="0.2">
      <c r="A4180" t="s">
        <v>21</v>
      </c>
    </row>
    <row r="4181" spans="1:1" x14ac:dyDescent="0.2">
      <c r="A4181">
        <v>1</v>
      </c>
    </row>
    <row r="4182" spans="1:1" x14ac:dyDescent="0.2">
      <c r="A4182">
        <v>5</v>
      </c>
    </row>
    <row r="4183" spans="1:1" x14ac:dyDescent="0.2">
      <c r="A4183">
        <v>4</v>
      </c>
    </row>
    <row r="4184" spans="1:1" x14ac:dyDescent="0.2">
      <c r="A4184">
        <v>5</v>
      </c>
    </row>
    <row r="4185" spans="1:1" x14ac:dyDescent="0.2">
      <c r="A4185">
        <v>2</v>
      </c>
    </row>
    <row r="4186" spans="1:1" x14ac:dyDescent="0.2">
      <c r="A4186">
        <v>4</v>
      </c>
    </row>
    <row r="4187" spans="1:1" x14ac:dyDescent="0.2">
      <c r="A4187">
        <v>5</v>
      </c>
    </row>
    <row r="4188" spans="1:1" x14ac:dyDescent="0.2">
      <c r="A4188">
        <v>1</v>
      </c>
    </row>
    <row r="4189" spans="1:1" x14ac:dyDescent="0.2">
      <c r="A4189">
        <v>4</v>
      </c>
    </row>
    <row r="4190" spans="1:1" x14ac:dyDescent="0.2">
      <c r="A4190">
        <v>5</v>
      </c>
    </row>
    <row r="4191" spans="1:1" x14ac:dyDescent="0.2">
      <c r="A4191">
        <v>4</v>
      </c>
    </row>
    <row r="4192" spans="1:1" x14ac:dyDescent="0.2">
      <c r="A4192">
        <v>2</v>
      </c>
    </row>
    <row r="4193" spans="1:1" x14ac:dyDescent="0.2">
      <c r="A4193">
        <v>2</v>
      </c>
    </row>
    <row r="4194" spans="1:1" x14ac:dyDescent="0.2">
      <c r="A4194">
        <v>3</v>
      </c>
    </row>
    <row r="4195" spans="1:1" hidden="1" x14ac:dyDescent="0.2"/>
    <row r="4196" spans="1:1" x14ac:dyDescent="0.2">
      <c r="A4196">
        <v>5</v>
      </c>
    </row>
    <row r="4197" spans="1:1" x14ac:dyDescent="0.2">
      <c r="A4197">
        <v>4</v>
      </c>
    </row>
    <row r="4198" spans="1:1" x14ac:dyDescent="0.2">
      <c r="A4198">
        <v>2</v>
      </c>
    </row>
    <row r="4199" spans="1:1" x14ac:dyDescent="0.2">
      <c r="A4199">
        <v>5</v>
      </c>
    </row>
    <row r="4200" spans="1:1" x14ac:dyDescent="0.2">
      <c r="A4200">
        <v>5</v>
      </c>
    </row>
    <row r="4201" spans="1:1" x14ac:dyDescent="0.2">
      <c r="A4201">
        <v>1</v>
      </c>
    </row>
    <row r="4202" spans="1:1" x14ac:dyDescent="0.2">
      <c r="A4202">
        <v>4</v>
      </c>
    </row>
    <row r="4203" spans="1:1" x14ac:dyDescent="0.2">
      <c r="A4203">
        <v>2</v>
      </c>
    </row>
    <row r="4204" spans="1:1" x14ac:dyDescent="0.2">
      <c r="A4204">
        <v>4</v>
      </c>
    </row>
    <row r="4205" spans="1:1" x14ac:dyDescent="0.2">
      <c r="A4205">
        <v>3</v>
      </c>
    </row>
    <row r="4206" spans="1:1" x14ac:dyDescent="0.2">
      <c r="A4206">
        <v>4</v>
      </c>
    </row>
    <row r="4207" spans="1:1" x14ac:dyDescent="0.2">
      <c r="A4207">
        <v>1</v>
      </c>
    </row>
    <row r="4208" spans="1:1" x14ac:dyDescent="0.2">
      <c r="A4208">
        <v>4</v>
      </c>
    </row>
    <row r="4209" spans="1:1" x14ac:dyDescent="0.2">
      <c r="A4209">
        <v>2</v>
      </c>
    </row>
    <row r="4210" spans="1:1" x14ac:dyDescent="0.2">
      <c r="A4210">
        <v>5</v>
      </c>
    </row>
    <row r="4211" spans="1:1" x14ac:dyDescent="0.2">
      <c r="A4211">
        <v>4</v>
      </c>
    </row>
    <row r="4212" spans="1:1" x14ac:dyDescent="0.2">
      <c r="A4212">
        <v>3</v>
      </c>
    </row>
    <row r="4213" spans="1:1" x14ac:dyDescent="0.2">
      <c r="A4213">
        <v>2</v>
      </c>
    </row>
    <row r="4214" spans="1:1" x14ac:dyDescent="0.2">
      <c r="A4214">
        <v>3</v>
      </c>
    </row>
    <row r="4215" spans="1:1" x14ac:dyDescent="0.2">
      <c r="A4215">
        <v>3</v>
      </c>
    </row>
    <row r="4216" spans="1:1" x14ac:dyDescent="0.2">
      <c r="A4216">
        <v>5</v>
      </c>
    </row>
    <row r="4217" spans="1:1" x14ac:dyDescent="0.2">
      <c r="A4217">
        <v>2</v>
      </c>
    </row>
    <row r="4218" spans="1:1" x14ac:dyDescent="0.2">
      <c r="A4218">
        <v>4</v>
      </c>
    </row>
    <row r="4219" spans="1:1" x14ac:dyDescent="0.2">
      <c r="A4219">
        <v>2</v>
      </c>
    </row>
    <row r="4220" spans="1:1" x14ac:dyDescent="0.2">
      <c r="A4220">
        <v>2</v>
      </c>
    </row>
    <row r="4221" spans="1:1" x14ac:dyDescent="0.2">
      <c r="A4221">
        <v>5</v>
      </c>
    </row>
    <row r="4222" spans="1:1" x14ac:dyDescent="0.2">
      <c r="A4222">
        <v>3</v>
      </c>
    </row>
    <row r="4223" spans="1:1" x14ac:dyDescent="0.2">
      <c r="A4223">
        <v>4</v>
      </c>
    </row>
    <row r="4224" spans="1:1" x14ac:dyDescent="0.2">
      <c r="A4224">
        <v>1</v>
      </c>
    </row>
    <row r="4225" spans="1:1" x14ac:dyDescent="0.2">
      <c r="A4225">
        <v>1</v>
      </c>
    </row>
    <row r="4226" spans="1:1" x14ac:dyDescent="0.2">
      <c r="A4226">
        <v>5</v>
      </c>
    </row>
    <row r="4227" spans="1:1" x14ac:dyDescent="0.2">
      <c r="A4227">
        <v>3</v>
      </c>
    </row>
    <row r="4228" spans="1:1" x14ac:dyDescent="0.2">
      <c r="A4228">
        <v>4</v>
      </c>
    </row>
    <row r="4229" spans="1:1" x14ac:dyDescent="0.2">
      <c r="A4229">
        <v>1</v>
      </c>
    </row>
    <row r="4230" spans="1:1" x14ac:dyDescent="0.2">
      <c r="A4230">
        <v>5</v>
      </c>
    </row>
    <row r="4231" spans="1:1" x14ac:dyDescent="0.2">
      <c r="A4231">
        <v>3</v>
      </c>
    </row>
    <row r="4232" spans="1:1" x14ac:dyDescent="0.2">
      <c r="A4232">
        <v>4</v>
      </c>
    </row>
    <row r="4233" spans="1:1" x14ac:dyDescent="0.2">
      <c r="A4233">
        <v>2</v>
      </c>
    </row>
    <row r="4234" spans="1:1" x14ac:dyDescent="0.2">
      <c r="A4234">
        <v>4</v>
      </c>
    </row>
    <row r="4235" spans="1:1" x14ac:dyDescent="0.2">
      <c r="A4235">
        <v>2</v>
      </c>
    </row>
    <row r="4236" spans="1:1" x14ac:dyDescent="0.2">
      <c r="A4236">
        <v>2</v>
      </c>
    </row>
    <row r="4237" spans="1:1" hidden="1" x14ac:dyDescent="0.2">
      <c r="A4237" t="s">
        <v>18</v>
      </c>
    </row>
    <row r="4238" spans="1:1" x14ac:dyDescent="0.2">
      <c r="A4238">
        <v>3</v>
      </c>
    </row>
    <row r="4239" spans="1:1" x14ac:dyDescent="0.2">
      <c r="A4239">
        <v>2</v>
      </c>
    </row>
    <row r="4240" spans="1:1" x14ac:dyDescent="0.2">
      <c r="A4240">
        <v>5</v>
      </c>
    </row>
    <row r="4241" spans="1:1" x14ac:dyDescent="0.2">
      <c r="A4241">
        <v>1</v>
      </c>
    </row>
    <row r="4242" spans="1:1" x14ac:dyDescent="0.2">
      <c r="A4242">
        <v>5</v>
      </c>
    </row>
    <row r="4243" spans="1:1" x14ac:dyDescent="0.2">
      <c r="A4243">
        <v>1</v>
      </c>
    </row>
    <row r="4244" spans="1:1" x14ac:dyDescent="0.2">
      <c r="A4244">
        <v>2</v>
      </c>
    </row>
    <row r="4245" spans="1:1" x14ac:dyDescent="0.2">
      <c r="A4245">
        <v>5</v>
      </c>
    </row>
    <row r="4246" spans="1:1" x14ac:dyDescent="0.2">
      <c r="A4246">
        <v>1</v>
      </c>
    </row>
    <row r="4247" spans="1:1" x14ac:dyDescent="0.2">
      <c r="A4247">
        <v>5</v>
      </c>
    </row>
    <row r="4248" spans="1:1" x14ac:dyDescent="0.2">
      <c r="A4248">
        <v>2</v>
      </c>
    </row>
    <row r="4249" spans="1:1" x14ac:dyDescent="0.2">
      <c r="A4249">
        <v>3</v>
      </c>
    </row>
    <row r="4250" spans="1:1" x14ac:dyDescent="0.2">
      <c r="A4250">
        <v>2</v>
      </c>
    </row>
    <row r="4251" spans="1:1" x14ac:dyDescent="0.2">
      <c r="A4251">
        <v>1</v>
      </c>
    </row>
    <row r="4252" spans="1:1" x14ac:dyDescent="0.2">
      <c r="A4252">
        <v>4</v>
      </c>
    </row>
    <row r="4253" spans="1:1" x14ac:dyDescent="0.2">
      <c r="A4253">
        <v>2</v>
      </c>
    </row>
    <row r="4254" spans="1:1" x14ac:dyDescent="0.2">
      <c r="A4254">
        <v>2</v>
      </c>
    </row>
    <row r="4255" spans="1:1" x14ac:dyDescent="0.2">
      <c r="A4255">
        <v>3</v>
      </c>
    </row>
    <row r="4256" spans="1:1" x14ac:dyDescent="0.2">
      <c r="A4256">
        <v>1</v>
      </c>
    </row>
    <row r="4257" spans="1:1" x14ac:dyDescent="0.2">
      <c r="A4257">
        <v>5</v>
      </c>
    </row>
    <row r="4258" spans="1:1" x14ac:dyDescent="0.2">
      <c r="A4258">
        <v>5</v>
      </c>
    </row>
    <row r="4259" spans="1:1" x14ac:dyDescent="0.2">
      <c r="A4259">
        <v>5</v>
      </c>
    </row>
    <row r="4260" spans="1:1" x14ac:dyDescent="0.2">
      <c r="A4260">
        <v>2</v>
      </c>
    </row>
    <row r="4261" spans="1:1" x14ac:dyDescent="0.2">
      <c r="A4261">
        <v>2</v>
      </c>
    </row>
    <row r="4262" spans="1:1" hidden="1" x14ac:dyDescent="0.2">
      <c r="A4262" t="s">
        <v>21</v>
      </c>
    </row>
    <row r="4263" spans="1:1" x14ac:dyDescent="0.2">
      <c r="A4263">
        <v>2</v>
      </c>
    </row>
    <row r="4264" spans="1:1" x14ac:dyDescent="0.2">
      <c r="A4264">
        <v>3</v>
      </c>
    </row>
    <row r="4265" spans="1:1" x14ac:dyDescent="0.2">
      <c r="A4265">
        <v>3</v>
      </c>
    </row>
    <row r="4266" spans="1:1" x14ac:dyDescent="0.2">
      <c r="A4266">
        <v>3</v>
      </c>
    </row>
    <row r="4267" spans="1:1" x14ac:dyDescent="0.2">
      <c r="A4267">
        <v>1</v>
      </c>
    </row>
    <row r="4268" spans="1:1" x14ac:dyDescent="0.2">
      <c r="A4268">
        <v>2</v>
      </c>
    </row>
    <row r="4269" spans="1:1" x14ac:dyDescent="0.2">
      <c r="A4269">
        <v>3</v>
      </c>
    </row>
    <row r="4270" spans="1:1" x14ac:dyDescent="0.2">
      <c r="A4270">
        <v>2</v>
      </c>
    </row>
    <row r="4271" spans="1:1" x14ac:dyDescent="0.2">
      <c r="A4271">
        <v>1</v>
      </c>
    </row>
    <row r="4272" spans="1:1" x14ac:dyDescent="0.2">
      <c r="A4272">
        <v>1</v>
      </c>
    </row>
    <row r="4273" spans="1:1" x14ac:dyDescent="0.2">
      <c r="A4273">
        <v>2</v>
      </c>
    </row>
    <row r="4274" spans="1:1" x14ac:dyDescent="0.2">
      <c r="A4274">
        <v>2</v>
      </c>
    </row>
    <row r="4275" spans="1:1" x14ac:dyDescent="0.2">
      <c r="A4275">
        <v>5</v>
      </c>
    </row>
    <row r="4276" spans="1:1" x14ac:dyDescent="0.2">
      <c r="A4276">
        <v>3</v>
      </c>
    </row>
    <row r="4277" spans="1:1" x14ac:dyDescent="0.2">
      <c r="A4277">
        <v>4</v>
      </c>
    </row>
    <row r="4278" spans="1:1" x14ac:dyDescent="0.2">
      <c r="A4278">
        <v>4</v>
      </c>
    </row>
    <row r="4279" spans="1:1" x14ac:dyDescent="0.2">
      <c r="A4279">
        <v>4</v>
      </c>
    </row>
    <row r="4280" spans="1:1" x14ac:dyDescent="0.2">
      <c r="A4280">
        <v>1</v>
      </c>
    </row>
    <row r="4281" spans="1:1" x14ac:dyDescent="0.2">
      <c r="A4281">
        <v>5</v>
      </c>
    </row>
    <row r="4282" spans="1:1" x14ac:dyDescent="0.2">
      <c r="A4282">
        <v>2</v>
      </c>
    </row>
    <row r="4283" spans="1:1" x14ac:dyDescent="0.2">
      <c r="A4283">
        <v>4</v>
      </c>
    </row>
    <row r="4284" spans="1:1" x14ac:dyDescent="0.2">
      <c r="A4284">
        <v>4</v>
      </c>
    </row>
    <row r="4285" spans="1:1" x14ac:dyDescent="0.2">
      <c r="A4285">
        <v>3</v>
      </c>
    </row>
    <row r="4286" spans="1:1" x14ac:dyDescent="0.2">
      <c r="A4286">
        <v>2</v>
      </c>
    </row>
    <row r="4287" spans="1:1" x14ac:dyDescent="0.2">
      <c r="A4287">
        <v>2</v>
      </c>
    </row>
    <row r="4288" spans="1:1" x14ac:dyDescent="0.2">
      <c r="A4288">
        <v>4</v>
      </c>
    </row>
    <row r="4289" spans="1:1" x14ac:dyDescent="0.2">
      <c r="A4289">
        <v>1</v>
      </c>
    </row>
    <row r="4290" spans="1:1" x14ac:dyDescent="0.2">
      <c r="A4290">
        <v>1</v>
      </c>
    </row>
    <row r="4291" spans="1:1" x14ac:dyDescent="0.2">
      <c r="A4291">
        <v>3</v>
      </c>
    </row>
    <row r="4292" spans="1:1" x14ac:dyDescent="0.2">
      <c r="A4292">
        <v>1</v>
      </c>
    </row>
    <row r="4293" spans="1:1" x14ac:dyDescent="0.2">
      <c r="A4293">
        <v>4</v>
      </c>
    </row>
    <row r="4294" spans="1:1" x14ac:dyDescent="0.2">
      <c r="A4294">
        <v>2</v>
      </c>
    </row>
    <row r="4295" spans="1:1" x14ac:dyDescent="0.2">
      <c r="A4295">
        <v>4</v>
      </c>
    </row>
    <row r="4296" spans="1:1" hidden="1" x14ac:dyDescent="0.2">
      <c r="A4296" t="s">
        <v>21</v>
      </c>
    </row>
    <row r="4297" spans="1:1" x14ac:dyDescent="0.2">
      <c r="A4297">
        <v>4</v>
      </c>
    </row>
    <row r="4298" spans="1:1" x14ac:dyDescent="0.2">
      <c r="A4298">
        <v>4</v>
      </c>
    </row>
    <row r="4299" spans="1:1" x14ac:dyDescent="0.2">
      <c r="A4299">
        <v>4</v>
      </c>
    </row>
    <row r="4300" spans="1:1" x14ac:dyDescent="0.2">
      <c r="A4300">
        <v>5</v>
      </c>
    </row>
    <row r="4301" spans="1:1" x14ac:dyDescent="0.2">
      <c r="A4301">
        <v>5</v>
      </c>
    </row>
    <row r="4302" spans="1:1" x14ac:dyDescent="0.2">
      <c r="A4302">
        <v>3</v>
      </c>
    </row>
    <row r="4303" spans="1:1" x14ac:dyDescent="0.2">
      <c r="A4303">
        <v>5</v>
      </c>
    </row>
    <row r="4304" spans="1:1" x14ac:dyDescent="0.2">
      <c r="A4304">
        <v>2</v>
      </c>
    </row>
    <row r="4305" spans="1:1" x14ac:dyDescent="0.2">
      <c r="A4305">
        <v>2</v>
      </c>
    </row>
    <row r="4306" spans="1:1" x14ac:dyDescent="0.2">
      <c r="A4306">
        <v>1</v>
      </c>
    </row>
    <row r="4307" spans="1:1" x14ac:dyDescent="0.2">
      <c r="A4307">
        <v>2</v>
      </c>
    </row>
    <row r="4308" spans="1:1" x14ac:dyDescent="0.2">
      <c r="A4308">
        <v>1</v>
      </c>
    </row>
    <row r="4309" spans="1:1" x14ac:dyDescent="0.2">
      <c r="A4309">
        <v>2</v>
      </c>
    </row>
    <row r="4310" spans="1:1" x14ac:dyDescent="0.2">
      <c r="A4310">
        <v>2</v>
      </c>
    </row>
    <row r="4311" spans="1:1" x14ac:dyDescent="0.2">
      <c r="A4311">
        <v>3</v>
      </c>
    </row>
    <row r="4312" spans="1:1" hidden="1" x14ac:dyDescent="0.2"/>
    <row r="4313" spans="1:1" x14ac:dyDescent="0.2">
      <c r="A4313">
        <v>2</v>
      </c>
    </row>
    <row r="4314" spans="1:1" x14ac:dyDescent="0.2">
      <c r="A4314">
        <v>2</v>
      </c>
    </row>
    <row r="4315" spans="1:1" x14ac:dyDescent="0.2">
      <c r="A4315">
        <v>2</v>
      </c>
    </row>
    <row r="4316" spans="1:1" x14ac:dyDescent="0.2">
      <c r="A4316">
        <v>4</v>
      </c>
    </row>
    <row r="4317" spans="1:1" x14ac:dyDescent="0.2">
      <c r="A4317">
        <v>4</v>
      </c>
    </row>
    <row r="4318" spans="1:1" x14ac:dyDescent="0.2">
      <c r="A4318">
        <v>4</v>
      </c>
    </row>
    <row r="4319" spans="1:1" x14ac:dyDescent="0.2">
      <c r="A4319">
        <v>1</v>
      </c>
    </row>
    <row r="4320" spans="1:1" x14ac:dyDescent="0.2">
      <c r="A4320">
        <v>5</v>
      </c>
    </row>
    <row r="4321" spans="1:1" x14ac:dyDescent="0.2">
      <c r="A4321">
        <v>3</v>
      </c>
    </row>
    <row r="4322" spans="1:1" x14ac:dyDescent="0.2">
      <c r="A4322">
        <v>1</v>
      </c>
    </row>
    <row r="4323" spans="1:1" hidden="1" x14ac:dyDescent="0.2">
      <c r="A4323" t="s">
        <v>18</v>
      </c>
    </row>
    <row r="4324" spans="1:1" x14ac:dyDescent="0.2">
      <c r="A4324">
        <v>2</v>
      </c>
    </row>
    <row r="4325" spans="1:1" x14ac:dyDescent="0.2">
      <c r="A4325">
        <v>2</v>
      </c>
    </row>
    <row r="4326" spans="1:1" x14ac:dyDescent="0.2">
      <c r="A4326">
        <v>2</v>
      </c>
    </row>
    <row r="4327" spans="1:1" x14ac:dyDescent="0.2">
      <c r="A4327">
        <v>3</v>
      </c>
    </row>
    <row r="4328" spans="1:1" x14ac:dyDescent="0.2">
      <c r="A4328">
        <v>4</v>
      </c>
    </row>
    <row r="4329" spans="1:1" hidden="1" x14ac:dyDescent="0.2">
      <c r="A4329" t="s">
        <v>21</v>
      </c>
    </row>
    <row r="4330" spans="1:1" x14ac:dyDescent="0.2">
      <c r="A4330">
        <v>2</v>
      </c>
    </row>
    <row r="4331" spans="1:1" x14ac:dyDescent="0.2">
      <c r="A4331">
        <v>2</v>
      </c>
    </row>
    <row r="4332" spans="1:1" x14ac:dyDescent="0.2">
      <c r="A4332">
        <v>5</v>
      </c>
    </row>
    <row r="4333" spans="1:1" x14ac:dyDescent="0.2">
      <c r="A4333">
        <v>1</v>
      </c>
    </row>
    <row r="4334" spans="1:1" x14ac:dyDescent="0.2">
      <c r="A4334">
        <v>3</v>
      </c>
    </row>
    <row r="4335" spans="1:1" x14ac:dyDescent="0.2">
      <c r="A4335">
        <v>5</v>
      </c>
    </row>
    <row r="4336" spans="1:1" x14ac:dyDescent="0.2">
      <c r="A4336">
        <v>2</v>
      </c>
    </row>
    <row r="4337" spans="1:1" x14ac:dyDescent="0.2">
      <c r="A4337">
        <v>1</v>
      </c>
    </row>
    <row r="4338" spans="1:1" x14ac:dyDescent="0.2">
      <c r="A4338">
        <v>5</v>
      </c>
    </row>
    <row r="4339" spans="1:1" hidden="1" x14ac:dyDescent="0.2"/>
    <row r="4340" spans="1:1" x14ac:dyDescent="0.2">
      <c r="A4340">
        <v>1</v>
      </c>
    </row>
    <row r="4341" spans="1:1" x14ac:dyDescent="0.2">
      <c r="A4341">
        <v>5</v>
      </c>
    </row>
    <row r="4342" spans="1:1" x14ac:dyDescent="0.2">
      <c r="A4342">
        <v>5</v>
      </c>
    </row>
    <row r="4343" spans="1:1" x14ac:dyDescent="0.2">
      <c r="A4343">
        <v>3</v>
      </c>
    </row>
    <row r="4344" spans="1:1" x14ac:dyDescent="0.2">
      <c r="A4344">
        <v>4</v>
      </c>
    </row>
    <row r="4345" spans="1:1" x14ac:dyDescent="0.2">
      <c r="A4345">
        <v>4</v>
      </c>
    </row>
    <row r="4346" spans="1:1" x14ac:dyDescent="0.2">
      <c r="A4346">
        <v>3</v>
      </c>
    </row>
    <row r="4347" spans="1:1" x14ac:dyDescent="0.2">
      <c r="A4347">
        <v>4</v>
      </c>
    </row>
    <row r="4348" spans="1:1" x14ac:dyDescent="0.2">
      <c r="A4348">
        <v>2</v>
      </c>
    </row>
    <row r="4349" spans="1:1" x14ac:dyDescent="0.2">
      <c r="A4349">
        <v>5</v>
      </c>
    </row>
    <row r="4350" spans="1:1" x14ac:dyDescent="0.2">
      <c r="A4350">
        <v>2</v>
      </c>
    </row>
    <row r="4351" spans="1:1" x14ac:dyDescent="0.2">
      <c r="A4351">
        <v>5</v>
      </c>
    </row>
    <row r="4352" spans="1:1" hidden="1" x14ac:dyDescent="0.2">
      <c r="A4352" t="s">
        <v>21</v>
      </c>
    </row>
    <row r="4353" spans="1:1" x14ac:dyDescent="0.2">
      <c r="A4353">
        <v>3</v>
      </c>
    </row>
    <row r="4354" spans="1:1" x14ac:dyDescent="0.2">
      <c r="A4354">
        <v>2</v>
      </c>
    </row>
    <row r="4355" spans="1:1" x14ac:dyDescent="0.2">
      <c r="A4355">
        <v>5</v>
      </c>
    </row>
    <row r="4356" spans="1:1" x14ac:dyDescent="0.2">
      <c r="A4356">
        <v>5</v>
      </c>
    </row>
    <row r="4357" spans="1:1" x14ac:dyDescent="0.2">
      <c r="A4357">
        <v>5</v>
      </c>
    </row>
    <row r="4358" spans="1:1" x14ac:dyDescent="0.2">
      <c r="A4358">
        <v>5</v>
      </c>
    </row>
    <row r="4359" spans="1:1" x14ac:dyDescent="0.2">
      <c r="A4359">
        <v>2</v>
      </c>
    </row>
    <row r="4360" spans="1:1" x14ac:dyDescent="0.2">
      <c r="A4360">
        <v>3</v>
      </c>
    </row>
    <row r="4361" spans="1:1" x14ac:dyDescent="0.2">
      <c r="A4361">
        <v>4</v>
      </c>
    </row>
    <row r="4362" spans="1:1" x14ac:dyDescent="0.2">
      <c r="A4362">
        <v>5</v>
      </c>
    </row>
    <row r="4363" spans="1:1" x14ac:dyDescent="0.2">
      <c r="A4363">
        <v>5</v>
      </c>
    </row>
    <row r="4364" spans="1:1" x14ac:dyDescent="0.2">
      <c r="A4364">
        <v>3</v>
      </c>
    </row>
    <row r="4365" spans="1:1" x14ac:dyDescent="0.2">
      <c r="A4365">
        <v>3</v>
      </c>
    </row>
    <row r="4366" spans="1:1" x14ac:dyDescent="0.2">
      <c r="A4366">
        <v>1</v>
      </c>
    </row>
    <row r="4367" spans="1:1" x14ac:dyDescent="0.2">
      <c r="A4367">
        <v>3</v>
      </c>
    </row>
    <row r="4368" spans="1:1" x14ac:dyDescent="0.2">
      <c r="A4368">
        <v>4</v>
      </c>
    </row>
    <row r="4369" spans="1:1" x14ac:dyDescent="0.2">
      <c r="A4369">
        <v>2</v>
      </c>
    </row>
    <row r="4370" spans="1:1" x14ac:dyDescent="0.2">
      <c r="A4370">
        <v>5</v>
      </c>
    </row>
    <row r="4371" spans="1:1" x14ac:dyDescent="0.2">
      <c r="A4371">
        <v>1</v>
      </c>
    </row>
    <row r="4372" spans="1:1" x14ac:dyDescent="0.2">
      <c r="A4372">
        <v>4</v>
      </c>
    </row>
    <row r="4373" spans="1:1" x14ac:dyDescent="0.2">
      <c r="A4373">
        <v>1</v>
      </c>
    </row>
    <row r="4374" spans="1:1" x14ac:dyDescent="0.2">
      <c r="A4374">
        <v>2</v>
      </c>
    </row>
    <row r="4375" spans="1:1" x14ac:dyDescent="0.2">
      <c r="A4375">
        <v>2</v>
      </c>
    </row>
    <row r="4376" spans="1:1" x14ac:dyDescent="0.2">
      <c r="A4376">
        <v>1</v>
      </c>
    </row>
    <row r="4377" spans="1:1" x14ac:dyDescent="0.2">
      <c r="A4377">
        <v>2</v>
      </c>
    </row>
    <row r="4378" spans="1:1" x14ac:dyDescent="0.2">
      <c r="A4378">
        <v>3</v>
      </c>
    </row>
    <row r="4379" spans="1:1" x14ac:dyDescent="0.2">
      <c r="A4379">
        <v>3</v>
      </c>
    </row>
    <row r="4380" spans="1:1" x14ac:dyDescent="0.2">
      <c r="A4380">
        <v>2</v>
      </c>
    </row>
    <row r="4381" spans="1:1" x14ac:dyDescent="0.2">
      <c r="A4381">
        <v>5</v>
      </c>
    </row>
    <row r="4382" spans="1:1" x14ac:dyDescent="0.2">
      <c r="A4382">
        <v>3</v>
      </c>
    </row>
    <row r="4383" spans="1:1" x14ac:dyDescent="0.2">
      <c r="A4383">
        <v>4</v>
      </c>
    </row>
    <row r="4384" spans="1:1" x14ac:dyDescent="0.2">
      <c r="A4384">
        <v>5</v>
      </c>
    </row>
    <row r="4385" spans="1:1" x14ac:dyDescent="0.2">
      <c r="A4385">
        <v>2</v>
      </c>
    </row>
    <row r="4386" spans="1:1" x14ac:dyDescent="0.2">
      <c r="A4386">
        <v>5</v>
      </c>
    </row>
    <row r="4387" spans="1:1" x14ac:dyDescent="0.2">
      <c r="A4387">
        <v>2</v>
      </c>
    </row>
    <row r="4388" spans="1:1" x14ac:dyDescent="0.2">
      <c r="A4388">
        <v>2</v>
      </c>
    </row>
    <row r="4389" spans="1:1" x14ac:dyDescent="0.2">
      <c r="A4389">
        <v>1</v>
      </c>
    </row>
    <row r="4390" spans="1:1" x14ac:dyDescent="0.2">
      <c r="A4390">
        <v>2</v>
      </c>
    </row>
    <row r="4391" spans="1:1" x14ac:dyDescent="0.2">
      <c r="A4391">
        <v>4</v>
      </c>
    </row>
    <row r="4392" spans="1:1" x14ac:dyDescent="0.2">
      <c r="A4392">
        <v>2</v>
      </c>
    </row>
    <row r="4393" spans="1:1" hidden="1" x14ac:dyDescent="0.2">
      <c r="A4393" t="s">
        <v>21</v>
      </c>
    </row>
    <row r="4394" spans="1:1" x14ac:dyDescent="0.2">
      <c r="A4394">
        <v>5</v>
      </c>
    </row>
    <row r="4395" spans="1:1" x14ac:dyDescent="0.2">
      <c r="A4395">
        <v>5</v>
      </c>
    </row>
    <row r="4396" spans="1:1" x14ac:dyDescent="0.2">
      <c r="A4396">
        <v>5</v>
      </c>
    </row>
    <row r="4397" spans="1:1" x14ac:dyDescent="0.2">
      <c r="A4397">
        <v>1</v>
      </c>
    </row>
    <row r="4398" spans="1:1" x14ac:dyDescent="0.2">
      <c r="A4398">
        <v>1</v>
      </c>
    </row>
    <row r="4399" spans="1:1" x14ac:dyDescent="0.2">
      <c r="A4399">
        <v>4</v>
      </c>
    </row>
    <row r="4400" spans="1:1" x14ac:dyDescent="0.2">
      <c r="A4400">
        <v>2</v>
      </c>
    </row>
    <row r="4401" spans="1:1" x14ac:dyDescent="0.2">
      <c r="A4401">
        <v>3</v>
      </c>
    </row>
    <row r="4402" spans="1:1" x14ac:dyDescent="0.2">
      <c r="A4402">
        <v>1</v>
      </c>
    </row>
    <row r="4403" spans="1:1" x14ac:dyDescent="0.2">
      <c r="A4403">
        <v>4</v>
      </c>
    </row>
    <row r="4404" spans="1:1" x14ac:dyDescent="0.2">
      <c r="A4404">
        <v>4</v>
      </c>
    </row>
    <row r="4405" spans="1:1" x14ac:dyDescent="0.2">
      <c r="A4405">
        <v>1</v>
      </c>
    </row>
    <row r="4406" spans="1:1" x14ac:dyDescent="0.2">
      <c r="A4406">
        <v>5</v>
      </c>
    </row>
    <row r="4407" spans="1:1" x14ac:dyDescent="0.2">
      <c r="A4407">
        <v>2</v>
      </c>
    </row>
    <row r="4408" spans="1:1" x14ac:dyDescent="0.2">
      <c r="A4408">
        <v>5</v>
      </c>
    </row>
    <row r="4409" spans="1:1" x14ac:dyDescent="0.2">
      <c r="A4409">
        <v>2</v>
      </c>
    </row>
    <row r="4410" spans="1:1" x14ac:dyDescent="0.2">
      <c r="A4410">
        <v>2</v>
      </c>
    </row>
    <row r="4411" spans="1:1" x14ac:dyDescent="0.2">
      <c r="A4411">
        <v>5</v>
      </c>
    </row>
    <row r="4412" spans="1:1" x14ac:dyDescent="0.2">
      <c r="A4412">
        <v>4</v>
      </c>
    </row>
    <row r="4413" spans="1:1" x14ac:dyDescent="0.2">
      <c r="A4413">
        <v>3</v>
      </c>
    </row>
    <row r="4414" spans="1:1" x14ac:dyDescent="0.2">
      <c r="A4414">
        <v>2</v>
      </c>
    </row>
    <row r="4415" spans="1:1" x14ac:dyDescent="0.2">
      <c r="A4415">
        <v>2</v>
      </c>
    </row>
    <row r="4416" spans="1:1" x14ac:dyDescent="0.2">
      <c r="A4416">
        <v>3</v>
      </c>
    </row>
    <row r="4417" spans="1:1" hidden="1" x14ac:dyDescent="0.2">
      <c r="A4417" t="s">
        <v>21</v>
      </c>
    </row>
    <row r="4418" spans="1:1" x14ac:dyDescent="0.2">
      <c r="A4418">
        <v>3</v>
      </c>
    </row>
    <row r="4419" spans="1:1" x14ac:dyDescent="0.2">
      <c r="A4419">
        <v>2</v>
      </c>
    </row>
    <row r="4420" spans="1:1" x14ac:dyDescent="0.2">
      <c r="A4420">
        <v>4</v>
      </c>
    </row>
    <row r="4421" spans="1:1" x14ac:dyDescent="0.2">
      <c r="A4421">
        <v>5</v>
      </c>
    </row>
    <row r="4422" spans="1:1" x14ac:dyDescent="0.2">
      <c r="A4422">
        <v>2</v>
      </c>
    </row>
    <row r="4423" spans="1:1" x14ac:dyDescent="0.2">
      <c r="A4423">
        <v>5</v>
      </c>
    </row>
    <row r="4424" spans="1:1" x14ac:dyDescent="0.2">
      <c r="A4424">
        <v>4</v>
      </c>
    </row>
    <row r="4425" spans="1:1" hidden="1" x14ac:dyDescent="0.2">
      <c r="A4425" t="s">
        <v>18</v>
      </c>
    </row>
    <row r="4426" spans="1:1" x14ac:dyDescent="0.2">
      <c r="A4426">
        <v>1</v>
      </c>
    </row>
    <row r="4427" spans="1:1" x14ac:dyDescent="0.2">
      <c r="A4427">
        <v>4</v>
      </c>
    </row>
    <row r="4428" spans="1:1" x14ac:dyDescent="0.2">
      <c r="A4428">
        <v>4</v>
      </c>
    </row>
    <row r="4429" spans="1:1" x14ac:dyDescent="0.2">
      <c r="A4429">
        <v>4</v>
      </c>
    </row>
    <row r="4430" spans="1:1" x14ac:dyDescent="0.2">
      <c r="A4430">
        <v>5</v>
      </c>
    </row>
    <row r="4431" spans="1:1" x14ac:dyDescent="0.2">
      <c r="A4431">
        <v>3</v>
      </c>
    </row>
    <row r="4432" spans="1:1" x14ac:dyDescent="0.2">
      <c r="A4432">
        <v>2</v>
      </c>
    </row>
    <row r="4433" spans="1:1" x14ac:dyDescent="0.2">
      <c r="A4433">
        <v>3</v>
      </c>
    </row>
    <row r="4434" spans="1:1" x14ac:dyDescent="0.2">
      <c r="A4434">
        <v>5</v>
      </c>
    </row>
    <row r="4435" spans="1:1" x14ac:dyDescent="0.2">
      <c r="A4435">
        <v>2</v>
      </c>
    </row>
    <row r="4436" spans="1:1" x14ac:dyDescent="0.2">
      <c r="A4436">
        <v>4</v>
      </c>
    </row>
    <row r="4437" spans="1:1" x14ac:dyDescent="0.2">
      <c r="A4437">
        <v>4</v>
      </c>
    </row>
    <row r="4438" spans="1:1" x14ac:dyDescent="0.2">
      <c r="A4438">
        <v>2</v>
      </c>
    </row>
    <row r="4439" spans="1:1" x14ac:dyDescent="0.2">
      <c r="A4439">
        <v>2</v>
      </c>
    </row>
    <row r="4440" spans="1:1" x14ac:dyDescent="0.2">
      <c r="A4440">
        <v>1</v>
      </c>
    </row>
    <row r="4441" spans="1:1" x14ac:dyDescent="0.2">
      <c r="A4441">
        <v>3</v>
      </c>
    </row>
    <row r="4442" spans="1:1" x14ac:dyDescent="0.2">
      <c r="A4442">
        <v>3</v>
      </c>
    </row>
    <row r="4443" spans="1:1" x14ac:dyDescent="0.2">
      <c r="A4443">
        <v>2</v>
      </c>
    </row>
    <row r="4444" spans="1:1" x14ac:dyDescent="0.2">
      <c r="A4444">
        <v>3</v>
      </c>
    </row>
    <row r="4445" spans="1:1" x14ac:dyDescent="0.2">
      <c r="A4445">
        <v>5</v>
      </c>
    </row>
    <row r="4446" spans="1:1" x14ac:dyDescent="0.2">
      <c r="A4446">
        <v>2</v>
      </c>
    </row>
    <row r="4447" spans="1:1" x14ac:dyDescent="0.2">
      <c r="A4447">
        <v>3</v>
      </c>
    </row>
    <row r="4448" spans="1:1" hidden="1" x14ac:dyDescent="0.2">
      <c r="A4448" t="s">
        <v>18</v>
      </c>
    </row>
    <row r="4449" spans="1:1" x14ac:dyDescent="0.2">
      <c r="A4449">
        <v>3</v>
      </c>
    </row>
    <row r="4450" spans="1:1" x14ac:dyDescent="0.2">
      <c r="A4450">
        <v>2</v>
      </c>
    </row>
    <row r="4451" spans="1:1" x14ac:dyDescent="0.2">
      <c r="A4451">
        <v>4</v>
      </c>
    </row>
    <row r="4452" spans="1:1" x14ac:dyDescent="0.2">
      <c r="A4452">
        <v>2</v>
      </c>
    </row>
    <row r="4453" spans="1:1" x14ac:dyDescent="0.2">
      <c r="A4453">
        <v>1</v>
      </c>
    </row>
    <row r="4454" spans="1:1" x14ac:dyDescent="0.2">
      <c r="A4454">
        <v>5</v>
      </c>
    </row>
    <row r="4455" spans="1:1" x14ac:dyDescent="0.2">
      <c r="A4455">
        <v>3</v>
      </c>
    </row>
    <row r="4456" spans="1:1" x14ac:dyDescent="0.2">
      <c r="A4456">
        <v>1</v>
      </c>
    </row>
    <row r="4457" spans="1:1" x14ac:dyDescent="0.2">
      <c r="A4457">
        <v>4</v>
      </c>
    </row>
    <row r="4458" spans="1:1" x14ac:dyDescent="0.2">
      <c r="A4458">
        <v>1</v>
      </c>
    </row>
    <row r="4459" spans="1:1" x14ac:dyDescent="0.2">
      <c r="A4459">
        <v>4</v>
      </c>
    </row>
    <row r="4460" spans="1:1" x14ac:dyDescent="0.2">
      <c r="A4460">
        <v>5</v>
      </c>
    </row>
    <row r="4461" spans="1:1" x14ac:dyDescent="0.2">
      <c r="A4461">
        <v>5</v>
      </c>
    </row>
    <row r="4462" spans="1:1" x14ac:dyDescent="0.2">
      <c r="A4462">
        <v>4</v>
      </c>
    </row>
    <row r="4463" spans="1:1" x14ac:dyDescent="0.2">
      <c r="A4463">
        <v>3</v>
      </c>
    </row>
    <row r="4464" spans="1:1" x14ac:dyDescent="0.2">
      <c r="A4464">
        <v>5</v>
      </c>
    </row>
    <row r="4465" spans="1:1" x14ac:dyDescent="0.2">
      <c r="A4465">
        <v>3</v>
      </c>
    </row>
    <row r="4466" spans="1:1" x14ac:dyDescent="0.2">
      <c r="A4466">
        <v>4</v>
      </c>
    </row>
    <row r="4467" spans="1:1" x14ac:dyDescent="0.2">
      <c r="A4467">
        <v>3</v>
      </c>
    </row>
    <row r="4468" spans="1:1" x14ac:dyDescent="0.2">
      <c r="A4468">
        <v>3</v>
      </c>
    </row>
    <row r="4469" spans="1:1" x14ac:dyDescent="0.2">
      <c r="A4469">
        <v>5</v>
      </c>
    </row>
    <row r="4470" spans="1:1" hidden="1" x14ac:dyDescent="0.2"/>
    <row r="4471" spans="1:1" x14ac:dyDescent="0.2">
      <c r="A4471">
        <v>5</v>
      </c>
    </row>
    <row r="4472" spans="1:1" x14ac:dyDescent="0.2">
      <c r="A4472">
        <v>4</v>
      </c>
    </row>
    <row r="4473" spans="1:1" x14ac:dyDescent="0.2">
      <c r="A4473">
        <v>1</v>
      </c>
    </row>
    <row r="4474" spans="1:1" x14ac:dyDescent="0.2">
      <c r="A4474">
        <v>5</v>
      </c>
    </row>
    <row r="4475" spans="1:1" x14ac:dyDescent="0.2">
      <c r="A4475">
        <v>1</v>
      </c>
    </row>
    <row r="4476" spans="1:1" x14ac:dyDescent="0.2">
      <c r="A4476">
        <v>1</v>
      </c>
    </row>
    <row r="4477" spans="1:1" x14ac:dyDescent="0.2">
      <c r="A4477">
        <v>4</v>
      </c>
    </row>
    <row r="4478" spans="1:1" x14ac:dyDescent="0.2">
      <c r="A4478">
        <v>1</v>
      </c>
    </row>
    <row r="4479" spans="1:1" x14ac:dyDescent="0.2">
      <c r="A4479">
        <v>1</v>
      </c>
    </row>
    <row r="4480" spans="1:1" hidden="1" x14ac:dyDescent="0.2"/>
    <row r="4481" spans="1:1" x14ac:dyDescent="0.2">
      <c r="A4481">
        <v>4</v>
      </c>
    </row>
    <row r="4482" spans="1:1" x14ac:dyDescent="0.2">
      <c r="A4482">
        <v>3</v>
      </c>
    </row>
    <row r="4483" spans="1:1" x14ac:dyDescent="0.2">
      <c r="A4483">
        <v>2</v>
      </c>
    </row>
    <row r="4484" spans="1:1" x14ac:dyDescent="0.2">
      <c r="A4484">
        <v>5</v>
      </c>
    </row>
    <row r="4485" spans="1:1" x14ac:dyDescent="0.2">
      <c r="A4485">
        <v>2</v>
      </c>
    </row>
    <row r="4486" spans="1:1" x14ac:dyDescent="0.2">
      <c r="A4486">
        <v>4</v>
      </c>
    </row>
    <row r="4487" spans="1:1" x14ac:dyDescent="0.2">
      <c r="A4487">
        <v>2</v>
      </c>
    </row>
    <row r="4488" spans="1:1" x14ac:dyDescent="0.2">
      <c r="A4488">
        <v>3</v>
      </c>
    </row>
    <row r="4489" spans="1:1" x14ac:dyDescent="0.2">
      <c r="A4489">
        <v>5</v>
      </c>
    </row>
    <row r="4490" spans="1:1" x14ac:dyDescent="0.2">
      <c r="A4490">
        <v>1</v>
      </c>
    </row>
    <row r="4491" spans="1:1" x14ac:dyDescent="0.2">
      <c r="A4491">
        <v>1</v>
      </c>
    </row>
    <row r="4492" spans="1:1" x14ac:dyDescent="0.2">
      <c r="A4492">
        <v>3</v>
      </c>
    </row>
    <row r="4493" spans="1:1" x14ac:dyDescent="0.2">
      <c r="A4493">
        <v>3</v>
      </c>
    </row>
    <row r="4494" spans="1:1" x14ac:dyDescent="0.2">
      <c r="A4494">
        <v>2</v>
      </c>
    </row>
    <row r="4495" spans="1:1" hidden="1" x14ac:dyDescent="0.2">
      <c r="A4495" t="s">
        <v>21</v>
      </c>
    </row>
    <row r="4496" spans="1:1" x14ac:dyDescent="0.2">
      <c r="A4496">
        <v>3</v>
      </c>
    </row>
    <row r="4497" spans="1:1" x14ac:dyDescent="0.2">
      <c r="A4497">
        <v>4</v>
      </c>
    </row>
    <row r="4498" spans="1:1" x14ac:dyDescent="0.2">
      <c r="A4498">
        <v>4</v>
      </c>
    </row>
    <row r="4499" spans="1:1" x14ac:dyDescent="0.2">
      <c r="A4499">
        <v>4</v>
      </c>
    </row>
    <row r="4500" spans="1:1" x14ac:dyDescent="0.2">
      <c r="A4500">
        <v>1</v>
      </c>
    </row>
    <row r="4501" spans="1:1" x14ac:dyDescent="0.2">
      <c r="A4501">
        <v>3</v>
      </c>
    </row>
    <row r="4502" spans="1:1" x14ac:dyDescent="0.2">
      <c r="A4502">
        <v>2</v>
      </c>
    </row>
    <row r="4503" spans="1:1" x14ac:dyDescent="0.2">
      <c r="A4503">
        <v>3</v>
      </c>
    </row>
    <row r="4504" spans="1:1" x14ac:dyDescent="0.2">
      <c r="A4504">
        <v>2</v>
      </c>
    </row>
    <row r="4505" spans="1:1" x14ac:dyDescent="0.2">
      <c r="A4505">
        <v>1</v>
      </c>
    </row>
    <row r="4506" spans="1:1" x14ac:dyDescent="0.2">
      <c r="A4506">
        <v>1</v>
      </c>
    </row>
    <row r="4507" spans="1:1" x14ac:dyDescent="0.2">
      <c r="A4507">
        <v>3</v>
      </c>
    </row>
    <row r="4508" spans="1:1" x14ac:dyDescent="0.2">
      <c r="A4508">
        <v>2</v>
      </c>
    </row>
    <row r="4509" spans="1:1" x14ac:dyDescent="0.2">
      <c r="A4509">
        <v>3</v>
      </c>
    </row>
    <row r="4510" spans="1:1" x14ac:dyDescent="0.2">
      <c r="A4510">
        <v>5</v>
      </c>
    </row>
    <row r="4511" spans="1:1" x14ac:dyDescent="0.2">
      <c r="A4511">
        <v>5</v>
      </c>
    </row>
    <row r="4512" spans="1:1" x14ac:dyDescent="0.2">
      <c r="A4512">
        <v>4</v>
      </c>
    </row>
    <row r="4513" spans="1:1" x14ac:dyDescent="0.2">
      <c r="A4513">
        <v>1</v>
      </c>
    </row>
    <row r="4514" spans="1:1" x14ac:dyDescent="0.2">
      <c r="A4514">
        <v>1</v>
      </c>
    </row>
    <row r="4515" spans="1:1" x14ac:dyDescent="0.2">
      <c r="A4515">
        <v>1</v>
      </c>
    </row>
    <row r="4516" spans="1:1" x14ac:dyDescent="0.2">
      <c r="A4516">
        <v>4</v>
      </c>
    </row>
    <row r="4517" spans="1:1" x14ac:dyDescent="0.2">
      <c r="A4517">
        <v>1</v>
      </c>
    </row>
    <row r="4518" spans="1:1" x14ac:dyDescent="0.2">
      <c r="A4518">
        <v>2</v>
      </c>
    </row>
    <row r="4519" spans="1:1" x14ac:dyDescent="0.2">
      <c r="A4519">
        <v>3</v>
      </c>
    </row>
    <row r="4520" spans="1:1" hidden="1" x14ac:dyDescent="0.2">
      <c r="A4520" t="s">
        <v>21</v>
      </c>
    </row>
    <row r="4521" spans="1:1" x14ac:dyDescent="0.2">
      <c r="A4521">
        <v>4</v>
      </c>
    </row>
    <row r="4522" spans="1:1" x14ac:dyDescent="0.2">
      <c r="A4522">
        <v>4</v>
      </c>
    </row>
    <row r="4523" spans="1:1" x14ac:dyDescent="0.2">
      <c r="A4523">
        <v>2</v>
      </c>
    </row>
    <row r="4524" spans="1:1" x14ac:dyDescent="0.2">
      <c r="A4524">
        <v>3</v>
      </c>
    </row>
    <row r="4525" spans="1:1" x14ac:dyDescent="0.2">
      <c r="A4525">
        <v>1</v>
      </c>
    </row>
    <row r="4526" spans="1:1" x14ac:dyDescent="0.2">
      <c r="A4526">
        <v>1</v>
      </c>
    </row>
    <row r="4527" spans="1:1" x14ac:dyDescent="0.2">
      <c r="A4527">
        <v>1</v>
      </c>
    </row>
    <row r="4528" spans="1:1" x14ac:dyDescent="0.2">
      <c r="A4528">
        <v>3</v>
      </c>
    </row>
    <row r="4529" spans="1:1" x14ac:dyDescent="0.2">
      <c r="A4529">
        <v>3</v>
      </c>
    </row>
    <row r="4530" spans="1:1" x14ac:dyDescent="0.2">
      <c r="A4530">
        <v>2</v>
      </c>
    </row>
    <row r="4531" spans="1:1" x14ac:dyDescent="0.2">
      <c r="A4531">
        <v>1</v>
      </c>
    </row>
    <row r="4532" spans="1:1" x14ac:dyDescent="0.2">
      <c r="A4532">
        <v>2</v>
      </c>
    </row>
    <row r="4533" spans="1:1" x14ac:dyDescent="0.2">
      <c r="A4533">
        <v>5</v>
      </c>
    </row>
    <row r="4534" spans="1:1" x14ac:dyDescent="0.2">
      <c r="A4534">
        <v>1</v>
      </c>
    </row>
    <row r="4535" spans="1:1" hidden="1" x14ac:dyDescent="0.2">
      <c r="A4535" t="s">
        <v>18</v>
      </c>
    </row>
    <row r="4536" spans="1:1" x14ac:dyDescent="0.2">
      <c r="A4536">
        <v>2</v>
      </c>
    </row>
    <row r="4537" spans="1:1" x14ac:dyDescent="0.2">
      <c r="A4537">
        <v>5</v>
      </c>
    </row>
    <row r="4538" spans="1:1" x14ac:dyDescent="0.2">
      <c r="A4538">
        <v>2</v>
      </c>
    </row>
    <row r="4539" spans="1:1" x14ac:dyDescent="0.2">
      <c r="A4539">
        <v>1</v>
      </c>
    </row>
    <row r="4540" spans="1:1" x14ac:dyDescent="0.2">
      <c r="A4540">
        <v>1</v>
      </c>
    </row>
    <row r="4541" spans="1:1" x14ac:dyDescent="0.2">
      <c r="A4541">
        <v>3</v>
      </c>
    </row>
    <row r="4542" spans="1:1" x14ac:dyDescent="0.2">
      <c r="A4542">
        <v>5</v>
      </c>
    </row>
    <row r="4543" spans="1:1" x14ac:dyDescent="0.2">
      <c r="A4543">
        <v>1</v>
      </c>
    </row>
    <row r="4544" spans="1:1" x14ac:dyDescent="0.2">
      <c r="A4544">
        <v>1</v>
      </c>
    </row>
    <row r="4545" spans="1:1" x14ac:dyDescent="0.2">
      <c r="A4545">
        <v>5</v>
      </c>
    </row>
    <row r="4546" spans="1:1" x14ac:dyDescent="0.2">
      <c r="A4546">
        <v>1</v>
      </c>
    </row>
    <row r="4547" spans="1:1" x14ac:dyDescent="0.2">
      <c r="A4547">
        <v>1</v>
      </c>
    </row>
    <row r="4548" spans="1:1" x14ac:dyDescent="0.2">
      <c r="A4548">
        <v>1</v>
      </c>
    </row>
    <row r="4549" spans="1:1" x14ac:dyDescent="0.2">
      <c r="A4549">
        <v>5</v>
      </c>
    </row>
    <row r="4550" spans="1:1" x14ac:dyDescent="0.2">
      <c r="A4550">
        <v>4</v>
      </c>
    </row>
    <row r="4551" spans="1:1" x14ac:dyDescent="0.2">
      <c r="A4551">
        <v>3</v>
      </c>
    </row>
    <row r="4552" spans="1:1" x14ac:dyDescent="0.2">
      <c r="A4552">
        <v>1</v>
      </c>
    </row>
    <row r="4553" spans="1:1" x14ac:dyDescent="0.2">
      <c r="A4553">
        <v>1</v>
      </c>
    </row>
    <row r="4554" spans="1:1" x14ac:dyDescent="0.2">
      <c r="A4554">
        <v>2</v>
      </c>
    </row>
    <row r="4555" spans="1:1" x14ac:dyDescent="0.2">
      <c r="A4555">
        <v>2</v>
      </c>
    </row>
    <row r="4556" spans="1:1" x14ac:dyDescent="0.2">
      <c r="A4556">
        <v>5</v>
      </c>
    </row>
    <row r="4557" spans="1:1" x14ac:dyDescent="0.2">
      <c r="A4557">
        <v>1</v>
      </c>
    </row>
    <row r="4558" spans="1:1" x14ac:dyDescent="0.2">
      <c r="A4558">
        <v>1</v>
      </c>
    </row>
    <row r="4559" spans="1:1" x14ac:dyDescent="0.2">
      <c r="A4559">
        <v>4</v>
      </c>
    </row>
    <row r="4560" spans="1:1" x14ac:dyDescent="0.2">
      <c r="A4560">
        <v>2</v>
      </c>
    </row>
    <row r="4561" spans="1:1" hidden="1" x14ac:dyDescent="0.2"/>
    <row r="4562" spans="1:1" x14ac:dyDescent="0.2">
      <c r="A4562">
        <v>1</v>
      </c>
    </row>
    <row r="4563" spans="1:1" x14ac:dyDescent="0.2">
      <c r="A4563">
        <v>3</v>
      </c>
    </row>
    <row r="4564" spans="1:1" x14ac:dyDescent="0.2">
      <c r="A4564">
        <v>2</v>
      </c>
    </row>
    <row r="4565" spans="1:1" x14ac:dyDescent="0.2">
      <c r="A4565">
        <v>3</v>
      </c>
    </row>
    <row r="4566" spans="1:1" x14ac:dyDescent="0.2">
      <c r="A4566">
        <v>5</v>
      </c>
    </row>
    <row r="4567" spans="1:1" x14ac:dyDescent="0.2">
      <c r="A4567">
        <v>4</v>
      </c>
    </row>
    <row r="4568" spans="1:1" x14ac:dyDescent="0.2">
      <c r="A4568">
        <v>3</v>
      </c>
    </row>
    <row r="4569" spans="1:1" x14ac:dyDescent="0.2">
      <c r="A4569">
        <v>5</v>
      </c>
    </row>
    <row r="4570" spans="1:1" x14ac:dyDescent="0.2">
      <c r="A4570">
        <v>5</v>
      </c>
    </row>
    <row r="4571" spans="1:1" x14ac:dyDescent="0.2">
      <c r="A4571">
        <v>3</v>
      </c>
    </row>
    <row r="4572" spans="1:1" x14ac:dyDescent="0.2">
      <c r="A4572">
        <v>1</v>
      </c>
    </row>
    <row r="4573" spans="1:1" x14ac:dyDescent="0.2">
      <c r="A4573">
        <v>2</v>
      </c>
    </row>
    <row r="4574" spans="1:1" x14ac:dyDescent="0.2">
      <c r="A4574">
        <v>2</v>
      </c>
    </row>
    <row r="4575" spans="1:1" x14ac:dyDescent="0.2">
      <c r="A4575">
        <v>5</v>
      </c>
    </row>
    <row r="4576" spans="1:1" x14ac:dyDescent="0.2">
      <c r="A4576">
        <v>3</v>
      </c>
    </row>
    <row r="4577" spans="1:1" x14ac:dyDescent="0.2">
      <c r="A4577">
        <v>2</v>
      </c>
    </row>
    <row r="4578" spans="1:1" x14ac:dyDescent="0.2">
      <c r="A4578">
        <v>3</v>
      </c>
    </row>
    <row r="4579" spans="1:1" x14ac:dyDescent="0.2">
      <c r="A4579">
        <v>4</v>
      </c>
    </row>
    <row r="4580" spans="1:1" x14ac:dyDescent="0.2">
      <c r="A4580">
        <v>4</v>
      </c>
    </row>
    <row r="4581" spans="1:1" x14ac:dyDescent="0.2">
      <c r="A4581">
        <v>1</v>
      </c>
    </row>
    <row r="4582" spans="1:1" x14ac:dyDescent="0.2">
      <c r="A4582">
        <v>4</v>
      </c>
    </row>
    <row r="4583" spans="1:1" x14ac:dyDescent="0.2">
      <c r="A4583">
        <v>5</v>
      </c>
    </row>
    <row r="4584" spans="1:1" x14ac:dyDescent="0.2">
      <c r="A4584">
        <v>3</v>
      </c>
    </row>
    <row r="4585" spans="1:1" hidden="1" x14ac:dyDescent="0.2">
      <c r="A4585" t="s">
        <v>18</v>
      </c>
    </row>
    <row r="4586" spans="1:1" x14ac:dyDescent="0.2">
      <c r="A4586">
        <v>1</v>
      </c>
    </row>
    <row r="4587" spans="1:1" x14ac:dyDescent="0.2">
      <c r="A4587">
        <v>5</v>
      </c>
    </row>
    <row r="4588" spans="1:1" x14ac:dyDescent="0.2">
      <c r="A4588">
        <v>5</v>
      </c>
    </row>
    <row r="4589" spans="1:1" x14ac:dyDescent="0.2">
      <c r="A4589">
        <v>4</v>
      </c>
    </row>
    <row r="4590" spans="1:1" x14ac:dyDescent="0.2">
      <c r="A4590">
        <v>3</v>
      </c>
    </row>
    <row r="4591" spans="1:1" x14ac:dyDescent="0.2">
      <c r="A4591">
        <v>4</v>
      </c>
    </row>
    <row r="4592" spans="1:1" x14ac:dyDescent="0.2">
      <c r="A4592">
        <v>2</v>
      </c>
    </row>
    <row r="4593" spans="1:1" x14ac:dyDescent="0.2">
      <c r="A4593">
        <v>2</v>
      </c>
    </row>
    <row r="4594" spans="1:1" x14ac:dyDescent="0.2">
      <c r="A4594">
        <v>4</v>
      </c>
    </row>
    <row r="4595" spans="1:1" x14ac:dyDescent="0.2">
      <c r="A4595">
        <v>5</v>
      </c>
    </row>
    <row r="4596" spans="1:1" x14ac:dyDescent="0.2">
      <c r="A4596">
        <v>3</v>
      </c>
    </row>
    <row r="4597" spans="1:1" x14ac:dyDescent="0.2">
      <c r="A4597">
        <v>1</v>
      </c>
    </row>
    <row r="4598" spans="1:1" x14ac:dyDescent="0.2">
      <c r="A4598">
        <v>1</v>
      </c>
    </row>
    <row r="4599" spans="1:1" x14ac:dyDescent="0.2">
      <c r="A4599">
        <v>2</v>
      </c>
    </row>
    <row r="4600" spans="1:1" x14ac:dyDescent="0.2">
      <c r="A4600">
        <v>3</v>
      </c>
    </row>
    <row r="4601" spans="1:1" x14ac:dyDescent="0.2">
      <c r="A4601">
        <v>5</v>
      </c>
    </row>
    <row r="4602" spans="1:1" x14ac:dyDescent="0.2">
      <c r="A4602">
        <v>1</v>
      </c>
    </row>
    <row r="4603" spans="1:1" x14ac:dyDescent="0.2">
      <c r="A4603">
        <v>5</v>
      </c>
    </row>
    <row r="4604" spans="1:1" x14ac:dyDescent="0.2">
      <c r="A4604">
        <v>2</v>
      </c>
    </row>
    <row r="4605" spans="1:1" x14ac:dyDescent="0.2">
      <c r="A4605">
        <v>1</v>
      </c>
    </row>
    <row r="4606" spans="1:1" x14ac:dyDescent="0.2">
      <c r="A4606">
        <v>3</v>
      </c>
    </row>
    <row r="4607" spans="1:1" x14ac:dyDescent="0.2">
      <c r="A4607">
        <v>1</v>
      </c>
    </row>
    <row r="4608" spans="1:1" x14ac:dyDescent="0.2">
      <c r="A4608">
        <v>4</v>
      </c>
    </row>
    <row r="4609" spans="1:1" x14ac:dyDescent="0.2">
      <c r="A4609">
        <v>1</v>
      </c>
    </row>
    <row r="4610" spans="1:1" x14ac:dyDescent="0.2">
      <c r="A4610">
        <v>2</v>
      </c>
    </row>
    <row r="4611" spans="1:1" x14ac:dyDescent="0.2">
      <c r="A4611">
        <v>2</v>
      </c>
    </row>
    <row r="4612" spans="1:1" x14ac:dyDescent="0.2">
      <c r="A4612">
        <v>3</v>
      </c>
    </row>
    <row r="4613" spans="1:1" x14ac:dyDescent="0.2">
      <c r="A4613">
        <v>2</v>
      </c>
    </row>
    <row r="4614" spans="1:1" x14ac:dyDescent="0.2">
      <c r="A4614">
        <v>4</v>
      </c>
    </row>
    <row r="4615" spans="1:1" hidden="1" x14ac:dyDescent="0.2">
      <c r="A4615" t="s">
        <v>21</v>
      </c>
    </row>
    <row r="4616" spans="1:1" x14ac:dyDescent="0.2">
      <c r="A4616">
        <v>2</v>
      </c>
    </row>
    <row r="4617" spans="1:1" x14ac:dyDescent="0.2">
      <c r="A4617">
        <v>4</v>
      </c>
    </row>
    <row r="4618" spans="1:1" x14ac:dyDescent="0.2">
      <c r="A4618">
        <v>2</v>
      </c>
    </row>
    <row r="4619" spans="1:1" x14ac:dyDescent="0.2">
      <c r="A4619">
        <v>2</v>
      </c>
    </row>
    <row r="4620" spans="1:1" x14ac:dyDescent="0.2">
      <c r="A4620">
        <v>4</v>
      </c>
    </row>
    <row r="4621" spans="1:1" x14ac:dyDescent="0.2">
      <c r="A4621">
        <v>3</v>
      </c>
    </row>
    <row r="4622" spans="1:1" x14ac:dyDescent="0.2">
      <c r="A4622">
        <v>1</v>
      </c>
    </row>
    <row r="4623" spans="1:1" x14ac:dyDescent="0.2">
      <c r="A4623">
        <v>1</v>
      </c>
    </row>
    <row r="4624" spans="1:1" x14ac:dyDescent="0.2">
      <c r="A4624">
        <v>1</v>
      </c>
    </row>
    <row r="4625" spans="1:1" x14ac:dyDescent="0.2">
      <c r="A4625">
        <v>3</v>
      </c>
    </row>
    <row r="4626" spans="1:1" x14ac:dyDescent="0.2">
      <c r="A4626">
        <v>1</v>
      </c>
    </row>
    <row r="4627" spans="1:1" x14ac:dyDescent="0.2">
      <c r="A4627">
        <v>1</v>
      </c>
    </row>
    <row r="4628" spans="1:1" x14ac:dyDescent="0.2">
      <c r="A4628">
        <v>1</v>
      </c>
    </row>
    <row r="4629" spans="1:1" x14ac:dyDescent="0.2">
      <c r="A4629">
        <v>3</v>
      </c>
    </row>
    <row r="4630" spans="1:1" hidden="1" x14ac:dyDescent="0.2"/>
    <row r="4631" spans="1:1" x14ac:dyDescent="0.2">
      <c r="A4631">
        <v>2</v>
      </c>
    </row>
    <row r="4632" spans="1:1" x14ac:dyDescent="0.2">
      <c r="A4632">
        <v>5</v>
      </c>
    </row>
    <row r="4633" spans="1:1" x14ac:dyDescent="0.2">
      <c r="A4633">
        <v>1</v>
      </c>
    </row>
    <row r="4634" spans="1:1" x14ac:dyDescent="0.2">
      <c r="A4634">
        <v>4</v>
      </c>
    </row>
    <row r="4635" spans="1:1" x14ac:dyDescent="0.2">
      <c r="A4635">
        <v>2</v>
      </c>
    </row>
    <row r="4636" spans="1:1" x14ac:dyDescent="0.2">
      <c r="A4636">
        <v>3</v>
      </c>
    </row>
    <row r="4637" spans="1:1" x14ac:dyDescent="0.2">
      <c r="A4637">
        <v>4</v>
      </c>
    </row>
    <row r="4638" spans="1:1" x14ac:dyDescent="0.2">
      <c r="A4638">
        <v>4</v>
      </c>
    </row>
    <row r="4639" spans="1:1" x14ac:dyDescent="0.2">
      <c r="A4639">
        <v>3</v>
      </c>
    </row>
    <row r="4640" spans="1:1" x14ac:dyDescent="0.2">
      <c r="A4640">
        <v>2</v>
      </c>
    </row>
    <row r="4641" spans="1:1" x14ac:dyDescent="0.2">
      <c r="A4641">
        <v>4</v>
      </c>
    </row>
    <row r="4642" spans="1:1" x14ac:dyDescent="0.2">
      <c r="A4642">
        <v>3</v>
      </c>
    </row>
    <row r="4643" spans="1:1" x14ac:dyDescent="0.2">
      <c r="A4643">
        <v>5</v>
      </c>
    </row>
    <row r="4644" spans="1:1" x14ac:dyDescent="0.2">
      <c r="A4644">
        <v>3</v>
      </c>
    </row>
    <row r="4645" spans="1:1" x14ac:dyDescent="0.2">
      <c r="A4645">
        <v>5</v>
      </c>
    </row>
    <row r="4646" spans="1:1" x14ac:dyDescent="0.2">
      <c r="A4646">
        <v>5</v>
      </c>
    </row>
    <row r="4647" spans="1:1" x14ac:dyDescent="0.2">
      <c r="A4647">
        <v>1</v>
      </c>
    </row>
    <row r="4648" spans="1:1" x14ac:dyDescent="0.2">
      <c r="A4648">
        <v>3</v>
      </c>
    </row>
    <row r="4649" spans="1:1" x14ac:dyDescent="0.2">
      <c r="A4649">
        <v>4</v>
      </c>
    </row>
    <row r="4650" spans="1:1" x14ac:dyDescent="0.2">
      <c r="A4650">
        <v>4</v>
      </c>
    </row>
    <row r="4651" spans="1:1" x14ac:dyDescent="0.2">
      <c r="A4651">
        <v>4</v>
      </c>
    </row>
    <row r="4652" spans="1:1" x14ac:dyDescent="0.2">
      <c r="A4652">
        <v>4</v>
      </c>
    </row>
    <row r="4653" spans="1:1" x14ac:dyDescent="0.2">
      <c r="A4653">
        <v>1</v>
      </c>
    </row>
    <row r="4654" spans="1:1" x14ac:dyDescent="0.2">
      <c r="A4654">
        <v>2</v>
      </c>
    </row>
    <row r="4655" spans="1:1" hidden="1" x14ac:dyDescent="0.2">
      <c r="A4655" t="s">
        <v>21</v>
      </c>
    </row>
    <row r="4656" spans="1:1" x14ac:dyDescent="0.2">
      <c r="A4656">
        <v>5</v>
      </c>
    </row>
    <row r="4657" spans="1:1" x14ac:dyDescent="0.2">
      <c r="A4657">
        <v>3</v>
      </c>
    </row>
    <row r="4658" spans="1:1" x14ac:dyDescent="0.2">
      <c r="A4658">
        <v>1</v>
      </c>
    </row>
    <row r="4659" spans="1:1" x14ac:dyDescent="0.2">
      <c r="A4659">
        <v>1</v>
      </c>
    </row>
    <row r="4660" spans="1:1" x14ac:dyDescent="0.2">
      <c r="A4660">
        <v>1</v>
      </c>
    </row>
    <row r="4661" spans="1:1" x14ac:dyDescent="0.2">
      <c r="A4661">
        <v>5</v>
      </c>
    </row>
    <row r="4662" spans="1:1" x14ac:dyDescent="0.2">
      <c r="A4662">
        <v>1</v>
      </c>
    </row>
    <row r="4663" spans="1:1" x14ac:dyDescent="0.2">
      <c r="A4663">
        <v>1</v>
      </c>
    </row>
    <row r="4664" spans="1:1" x14ac:dyDescent="0.2">
      <c r="A4664">
        <v>4</v>
      </c>
    </row>
    <row r="4665" spans="1:1" x14ac:dyDescent="0.2">
      <c r="A4665">
        <v>3</v>
      </c>
    </row>
    <row r="4666" spans="1:1" x14ac:dyDescent="0.2">
      <c r="A4666">
        <v>1</v>
      </c>
    </row>
    <row r="4667" spans="1:1" x14ac:dyDescent="0.2">
      <c r="A4667">
        <v>2</v>
      </c>
    </row>
    <row r="4668" spans="1:1" hidden="1" x14ac:dyDescent="0.2">
      <c r="A4668" t="s">
        <v>18</v>
      </c>
    </row>
    <row r="4669" spans="1:1" x14ac:dyDescent="0.2">
      <c r="A4669">
        <v>1</v>
      </c>
    </row>
    <row r="4670" spans="1:1" x14ac:dyDescent="0.2">
      <c r="A4670">
        <v>2</v>
      </c>
    </row>
    <row r="4671" spans="1:1" x14ac:dyDescent="0.2">
      <c r="A4671">
        <v>2</v>
      </c>
    </row>
    <row r="4672" spans="1:1" x14ac:dyDescent="0.2">
      <c r="A4672">
        <v>5</v>
      </c>
    </row>
    <row r="4673" spans="1:1" x14ac:dyDescent="0.2">
      <c r="A4673">
        <v>4</v>
      </c>
    </row>
    <row r="4674" spans="1:1" x14ac:dyDescent="0.2">
      <c r="A4674">
        <v>1</v>
      </c>
    </row>
    <row r="4675" spans="1:1" x14ac:dyDescent="0.2">
      <c r="A4675">
        <v>4</v>
      </c>
    </row>
    <row r="4676" spans="1:1" x14ac:dyDescent="0.2">
      <c r="A4676">
        <v>5</v>
      </c>
    </row>
    <row r="4677" spans="1:1" x14ac:dyDescent="0.2">
      <c r="A4677">
        <v>5</v>
      </c>
    </row>
    <row r="4678" spans="1:1" x14ac:dyDescent="0.2">
      <c r="A4678">
        <v>3</v>
      </c>
    </row>
    <row r="4679" spans="1:1" x14ac:dyDescent="0.2">
      <c r="A4679">
        <v>2</v>
      </c>
    </row>
    <row r="4680" spans="1:1" x14ac:dyDescent="0.2">
      <c r="A4680">
        <v>4</v>
      </c>
    </row>
    <row r="4681" spans="1:1" x14ac:dyDescent="0.2">
      <c r="A4681">
        <v>5</v>
      </c>
    </row>
    <row r="4682" spans="1:1" x14ac:dyDescent="0.2">
      <c r="A4682">
        <v>1</v>
      </c>
    </row>
    <row r="4683" spans="1:1" x14ac:dyDescent="0.2">
      <c r="A4683">
        <v>4</v>
      </c>
    </row>
    <row r="4684" spans="1:1" x14ac:dyDescent="0.2">
      <c r="A4684">
        <v>3</v>
      </c>
    </row>
    <row r="4685" spans="1:1" x14ac:dyDescent="0.2">
      <c r="A4685">
        <v>4</v>
      </c>
    </row>
    <row r="4686" spans="1:1" x14ac:dyDescent="0.2">
      <c r="A4686">
        <v>3</v>
      </c>
    </row>
    <row r="4687" spans="1:1" x14ac:dyDescent="0.2">
      <c r="A4687">
        <v>5</v>
      </c>
    </row>
    <row r="4688" spans="1:1" x14ac:dyDescent="0.2">
      <c r="A4688">
        <v>3</v>
      </c>
    </row>
    <row r="4689" spans="1:1" x14ac:dyDescent="0.2">
      <c r="A4689">
        <v>3</v>
      </c>
    </row>
    <row r="4690" spans="1:1" x14ac:dyDescent="0.2">
      <c r="A4690">
        <v>3</v>
      </c>
    </row>
    <row r="4691" spans="1:1" x14ac:dyDescent="0.2">
      <c r="A4691">
        <v>3</v>
      </c>
    </row>
    <row r="4692" spans="1:1" x14ac:dyDescent="0.2">
      <c r="A4692">
        <v>3</v>
      </c>
    </row>
    <row r="4693" spans="1:1" x14ac:dyDescent="0.2">
      <c r="A4693">
        <v>3</v>
      </c>
    </row>
    <row r="4694" spans="1:1" x14ac:dyDescent="0.2">
      <c r="A4694">
        <v>4</v>
      </c>
    </row>
    <row r="4695" spans="1:1" x14ac:dyDescent="0.2">
      <c r="A4695">
        <v>5</v>
      </c>
    </row>
    <row r="4696" spans="1:1" x14ac:dyDescent="0.2">
      <c r="A4696">
        <v>5</v>
      </c>
    </row>
    <row r="4697" spans="1:1" x14ac:dyDescent="0.2">
      <c r="A4697">
        <v>1</v>
      </c>
    </row>
    <row r="4698" spans="1:1" x14ac:dyDescent="0.2">
      <c r="A4698">
        <v>3</v>
      </c>
    </row>
    <row r="4699" spans="1:1" x14ac:dyDescent="0.2">
      <c r="A4699">
        <v>1</v>
      </c>
    </row>
    <row r="4700" spans="1:1" x14ac:dyDescent="0.2">
      <c r="A4700">
        <v>3</v>
      </c>
    </row>
    <row r="4701" spans="1:1" x14ac:dyDescent="0.2">
      <c r="A4701">
        <v>1</v>
      </c>
    </row>
    <row r="4702" spans="1:1" x14ac:dyDescent="0.2">
      <c r="A4702">
        <v>5</v>
      </c>
    </row>
    <row r="4703" spans="1:1" x14ac:dyDescent="0.2">
      <c r="A4703">
        <v>3</v>
      </c>
    </row>
    <row r="4704" spans="1:1" x14ac:dyDescent="0.2">
      <c r="A4704">
        <v>3</v>
      </c>
    </row>
    <row r="4705" spans="1:1" x14ac:dyDescent="0.2">
      <c r="A4705">
        <v>5</v>
      </c>
    </row>
    <row r="4706" spans="1:1" x14ac:dyDescent="0.2">
      <c r="A4706">
        <v>4</v>
      </c>
    </row>
    <row r="4707" spans="1:1" x14ac:dyDescent="0.2">
      <c r="A4707">
        <v>5</v>
      </c>
    </row>
    <row r="4708" spans="1:1" x14ac:dyDescent="0.2">
      <c r="A4708">
        <v>4</v>
      </c>
    </row>
    <row r="4709" spans="1:1" x14ac:dyDescent="0.2">
      <c r="A4709">
        <v>4</v>
      </c>
    </row>
    <row r="4710" spans="1:1" x14ac:dyDescent="0.2">
      <c r="A4710">
        <v>2</v>
      </c>
    </row>
    <row r="4711" spans="1:1" x14ac:dyDescent="0.2">
      <c r="A4711">
        <v>1</v>
      </c>
    </row>
    <row r="4712" spans="1:1" x14ac:dyDescent="0.2">
      <c r="A4712">
        <v>2</v>
      </c>
    </row>
    <row r="4713" spans="1:1" x14ac:dyDescent="0.2">
      <c r="A4713">
        <v>2</v>
      </c>
    </row>
    <row r="4714" spans="1:1" x14ac:dyDescent="0.2">
      <c r="A4714">
        <v>4</v>
      </c>
    </row>
    <row r="4715" spans="1:1" x14ac:dyDescent="0.2">
      <c r="A4715">
        <v>4</v>
      </c>
    </row>
    <row r="4716" spans="1:1" x14ac:dyDescent="0.2">
      <c r="A4716">
        <v>2</v>
      </c>
    </row>
    <row r="4717" spans="1:1" x14ac:dyDescent="0.2">
      <c r="A4717">
        <v>1</v>
      </c>
    </row>
    <row r="4718" spans="1:1" x14ac:dyDescent="0.2">
      <c r="A4718">
        <v>4</v>
      </c>
    </row>
    <row r="4719" spans="1:1" x14ac:dyDescent="0.2">
      <c r="A4719">
        <v>1</v>
      </c>
    </row>
    <row r="4720" spans="1:1" x14ac:dyDescent="0.2">
      <c r="A4720">
        <v>2</v>
      </c>
    </row>
    <row r="4721" spans="1:1" x14ac:dyDescent="0.2">
      <c r="A4721">
        <v>1</v>
      </c>
    </row>
    <row r="4722" spans="1:1" x14ac:dyDescent="0.2">
      <c r="A4722">
        <v>2</v>
      </c>
    </row>
    <row r="4723" spans="1:1" x14ac:dyDescent="0.2">
      <c r="A4723">
        <v>2</v>
      </c>
    </row>
    <row r="4724" spans="1:1" x14ac:dyDescent="0.2">
      <c r="A4724">
        <v>1</v>
      </c>
    </row>
    <row r="4725" spans="1:1" x14ac:dyDescent="0.2">
      <c r="A4725">
        <v>3</v>
      </c>
    </row>
    <row r="4726" spans="1:1" x14ac:dyDescent="0.2">
      <c r="A4726">
        <v>3</v>
      </c>
    </row>
    <row r="4727" spans="1:1" x14ac:dyDescent="0.2">
      <c r="A4727">
        <v>1</v>
      </c>
    </row>
    <row r="4728" spans="1:1" x14ac:dyDescent="0.2">
      <c r="A4728">
        <v>1</v>
      </c>
    </row>
    <row r="4729" spans="1:1" x14ac:dyDescent="0.2">
      <c r="A4729">
        <v>5</v>
      </c>
    </row>
    <row r="4730" spans="1:1" x14ac:dyDescent="0.2">
      <c r="A4730">
        <v>2</v>
      </c>
    </row>
    <row r="4731" spans="1:1" x14ac:dyDescent="0.2">
      <c r="A4731">
        <v>3</v>
      </c>
    </row>
    <row r="4732" spans="1:1" x14ac:dyDescent="0.2">
      <c r="A4732">
        <v>5</v>
      </c>
    </row>
    <row r="4733" spans="1:1" x14ac:dyDescent="0.2">
      <c r="A4733">
        <v>1</v>
      </c>
    </row>
    <row r="4734" spans="1:1" x14ac:dyDescent="0.2">
      <c r="A4734">
        <v>5</v>
      </c>
    </row>
    <row r="4735" spans="1:1" x14ac:dyDescent="0.2">
      <c r="A4735">
        <v>5</v>
      </c>
    </row>
    <row r="4736" spans="1:1" x14ac:dyDescent="0.2">
      <c r="A4736">
        <v>1</v>
      </c>
    </row>
    <row r="4737" spans="1:1" x14ac:dyDescent="0.2">
      <c r="A4737">
        <v>4</v>
      </c>
    </row>
    <row r="4738" spans="1:1" x14ac:dyDescent="0.2">
      <c r="A4738">
        <v>5</v>
      </c>
    </row>
    <row r="4739" spans="1:1" x14ac:dyDescent="0.2">
      <c r="A4739">
        <v>4</v>
      </c>
    </row>
    <row r="4740" spans="1:1" x14ac:dyDescent="0.2">
      <c r="A4740">
        <v>1</v>
      </c>
    </row>
    <row r="4741" spans="1:1" x14ac:dyDescent="0.2">
      <c r="A4741">
        <v>5</v>
      </c>
    </row>
    <row r="4742" spans="1:1" x14ac:dyDescent="0.2">
      <c r="A4742">
        <v>1</v>
      </c>
    </row>
    <row r="4743" spans="1:1" x14ac:dyDescent="0.2">
      <c r="A4743">
        <v>5</v>
      </c>
    </row>
    <row r="4744" spans="1:1" x14ac:dyDescent="0.2">
      <c r="A4744">
        <v>2</v>
      </c>
    </row>
    <row r="4745" spans="1:1" x14ac:dyDescent="0.2">
      <c r="A4745">
        <v>5</v>
      </c>
    </row>
    <row r="4746" spans="1:1" x14ac:dyDescent="0.2">
      <c r="A4746">
        <v>2</v>
      </c>
    </row>
    <row r="4747" spans="1:1" x14ac:dyDescent="0.2">
      <c r="A4747">
        <v>4</v>
      </c>
    </row>
    <row r="4748" spans="1:1" x14ac:dyDescent="0.2">
      <c r="A4748">
        <v>4</v>
      </c>
    </row>
    <row r="4749" spans="1:1" x14ac:dyDescent="0.2">
      <c r="A4749">
        <v>2</v>
      </c>
    </row>
    <row r="4750" spans="1:1" x14ac:dyDescent="0.2">
      <c r="A4750">
        <v>3</v>
      </c>
    </row>
    <row r="4751" spans="1:1" x14ac:dyDescent="0.2">
      <c r="A4751">
        <v>1</v>
      </c>
    </row>
    <row r="4752" spans="1:1" x14ac:dyDescent="0.2">
      <c r="A4752">
        <v>4</v>
      </c>
    </row>
    <row r="4753" spans="1:1" x14ac:dyDescent="0.2">
      <c r="A4753">
        <v>1</v>
      </c>
    </row>
    <row r="4754" spans="1:1" x14ac:dyDescent="0.2">
      <c r="A4754">
        <v>3</v>
      </c>
    </row>
    <row r="4755" spans="1:1" hidden="1" x14ac:dyDescent="0.2">
      <c r="A4755" t="s">
        <v>21</v>
      </c>
    </row>
    <row r="4756" spans="1:1" x14ac:dyDescent="0.2">
      <c r="A4756">
        <v>1</v>
      </c>
    </row>
    <row r="4757" spans="1:1" x14ac:dyDescent="0.2">
      <c r="A4757">
        <v>2</v>
      </c>
    </row>
    <row r="4758" spans="1:1" hidden="1" x14ac:dyDescent="0.2">
      <c r="A4758" t="s">
        <v>21</v>
      </c>
    </row>
    <row r="4759" spans="1:1" x14ac:dyDescent="0.2">
      <c r="A4759">
        <v>1</v>
      </c>
    </row>
    <row r="4760" spans="1:1" x14ac:dyDescent="0.2">
      <c r="A4760">
        <v>2</v>
      </c>
    </row>
    <row r="4761" spans="1:1" x14ac:dyDescent="0.2">
      <c r="A4761">
        <v>2</v>
      </c>
    </row>
    <row r="4762" spans="1:1" x14ac:dyDescent="0.2">
      <c r="A4762">
        <v>3</v>
      </c>
    </row>
    <row r="4763" spans="1:1" x14ac:dyDescent="0.2">
      <c r="A4763">
        <v>2</v>
      </c>
    </row>
    <row r="4764" spans="1:1" x14ac:dyDescent="0.2">
      <c r="A4764">
        <v>1</v>
      </c>
    </row>
    <row r="4765" spans="1:1" x14ac:dyDescent="0.2">
      <c r="A4765">
        <v>1</v>
      </c>
    </row>
    <row r="4766" spans="1:1" x14ac:dyDescent="0.2">
      <c r="A4766">
        <v>3</v>
      </c>
    </row>
    <row r="4767" spans="1:1" x14ac:dyDescent="0.2">
      <c r="A4767">
        <v>1</v>
      </c>
    </row>
    <row r="4768" spans="1:1" x14ac:dyDescent="0.2">
      <c r="A4768">
        <v>5</v>
      </c>
    </row>
    <row r="4769" spans="1:1" x14ac:dyDescent="0.2">
      <c r="A4769">
        <v>5</v>
      </c>
    </row>
    <row r="4770" spans="1:1" x14ac:dyDescent="0.2">
      <c r="A4770">
        <v>4</v>
      </c>
    </row>
    <row r="4771" spans="1:1" x14ac:dyDescent="0.2">
      <c r="A4771">
        <v>2</v>
      </c>
    </row>
    <row r="4772" spans="1:1" x14ac:dyDescent="0.2">
      <c r="A4772">
        <v>3</v>
      </c>
    </row>
    <row r="4773" spans="1:1" hidden="1" x14ac:dyDescent="0.2"/>
    <row r="4774" spans="1:1" x14ac:dyDescent="0.2">
      <c r="A4774">
        <v>3</v>
      </c>
    </row>
    <row r="4775" spans="1:1" x14ac:dyDescent="0.2">
      <c r="A4775">
        <v>1</v>
      </c>
    </row>
    <row r="4776" spans="1:1" x14ac:dyDescent="0.2">
      <c r="A4776">
        <v>2</v>
      </c>
    </row>
    <row r="4777" spans="1:1" x14ac:dyDescent="0.2">
      <c r="A4777">
        <v>3</v>
      </c>
    </row>
    <row r="4778" spans="1:1" x14ac:dyDescent="0.2">
      <c r="A4778">
        <v>5</v>
      </c>
    </row>
    <row r="4779" spans="1:1" x14ac:dyDescent="0.2">
      <c r="A4779">
        <v>3</v>
      </c>
    </row>
    <row r="4780" spans="1:1" x14ac:dyDescent="0.2">
      <c r="A4780">
        <v>2</v>
      </c>
    </row>
    <row r="4781" spans="1:1" x14ac:dyDescent="0.2">
      <c r="A4781">
        <v>2</v>
      </c>
    </row>
    <row r="4782" spans="1:1" x14ac:dyDescent="0.2">
      <c r="A4782">
        <v>1</v>
      </c>
    </row>
    <row r="4783" spans="1:1" x14ac:dyDescent="0.2">
      <c r="A4783">
        <v>5</v>
      </c>
    </row>
    <row r="4784" spans="1:1" x14ac:dyDescent="0.2">
      <c r="A4784">
        <v>4</v>
      </c>
    </row>
    <row r="4785" spans="1:1" x14ac:dyDescent="0.2">
      <c r="A4785">
        <v>4</v>
      </c>
    </row>
    <row r="4786" spans="1:1" x14ac:dyDescent="0.2">
      <c r="A4786">
        <v>5</v>
      </c>
    </row>
    <row r="4787" spans="1:1" x14ac:dyDescent="0.2">
      <c r="A4787">
        <v>4</v>
      </c>
    </row>
    <row r="4788" spans="1:1" x14ac:dyDescent="0.2">
      <c r="A4788">
        <v>4</v>
      </c>
    </row>
    <row r="4789" spans="1:1" x14ac:dyDescent="0.2">
      <c r="A4789">
        <v>1</v>
      </c>
    </row>
    <row r="4790" spans="1:1" x14ac:dyDescent="0.2">
      <c r="A4790">
        <v>1</v>
      </c>
    </row>
    <row r="4791" spans="1:1" hidden="1" x14ac:dyDescent="0.2">
      <c r="A4791" t="s">
        <v>18</v>
      </c>
    </row>
    <row r="4792" spans="1:1" x14ac:dyDescent="0.2">
      <c r="A4792">
        <v>3</v>
      </c>
    </row>
    <row r="4793" spans="1:1" x14ac:dyDescent="0.2">
      <c r="A4793">
        <v>1</v>
      </c>
    </row>
    <row r="4794" spans="1:1" x14ac:dyDescent="0.2">
      <c r="A4794">
        <v>5</v>
      </c>
    </row>
    <row r="4795" spans="1:1" x14ac:dyDescent="0.2">
      <c r="A4795">
        <v>1</v>
      </c>
    </row>
    <row r="4796" spans="1:1" x14ac:dyDescent="0.2">
      <c r="A4796">
        <v>3</v>
      </c>
    </row>
    <row r="4797" spans="1:1" x14ac:dyDescent="0.2">
      <c r="A4797">
        <v>4</v>
      </c>
    </row>
    <row r="4798" spans="1:1" x14ac:dyDescent="0.2">
      <c r="A4798">
        <v>2</v>
      </c>
    </row>
    <row r="4799" spans="1:1" x14ac:dyDescent="0.2">
      <c r="A4799">
        <v>4</v>
      </c>
    </row>
    <row r="4800" spans="1:1" x14ac:dyDescent="0.2">
      <c r="A4800">
        <v>2</v>
      </c>
    </row>
    <row r="4801" spans="1:1" x14ac:dyDescent="0.2">
      <c r="A4801">
        <v>2</v>
      </c>
    </row>
    <row r="4802" spans="1:1" hidden="1" x14ac:dyDescent="0.2">
      <c r="A4802" t="s">
        <v>21</v>
      </c>
    </row>
    <row r="4803" spans="1:1" x14ac:dyDescent="0.2">
      <c r="A4803">
        <v>1</v>
      </c>
    </row>
    <row r="4804" spans="1:1" x14ac:dyDescent="0.2">
      <c r="A4804">
        <v>1</v>
      </c>
    </row>
    <row r="4805" spans="1:1" x14ac:dyDescent="0.2">
      <c r="A4805">
        <v>3</v>
      </c>
    </row>
    <row r="4806" spans="1:1" x14ac:dyDescent="0.2">
      <c r="A4806">
        <v>5</v>
      </c>
    </row>
    <row r="4807" spans="1:1" x14ac:dyDescent="0.2">
      <c r="A4807">
        <v>1</v>
      </c>
    </row>
    <row r="4808" spans="1:1" x14ac:dyDescent="0.2">
      <c r="A4808">
        <v>1</v>
      </c>
    </row>
    <row r="4809" spans="1:1" x14ac:dyDescent="0.2">
      <c r="A4809">
        <v>1</v>
      </c>
    </row>
    <row r="4810" spans="1:1" x14ac:dyDescent="0.2">
      <c r="A4810">
        <v>3</v>
      </c>
    </row>
    <row r="4811" spans="1:1" x14ac:dyDescent="0.2">
      <c r="A4811">
        <v>2</v>
      </c>
    </row>
    <row r="4812" spans="1:1" x14ac:dyDescent="0.2">
      <c r="A4812">
        <v>4</v>
      </c>
    </row>
    <row r="4813" spans="1:1" x14ac:dyDescent="0.2">
      <c r="A4813">
        <v>2</v>
      </c>
    </row>
    <row r="4814" spans="1:1" x14ac:dyDescent="0.2">
      <c r="A4814">
        <v>2</v>
      </c>
    </row>
    <row r="4815" spans="1:1" x14ac:dyDescent="0.2">
      <c r="A4815">
        <v>2</v>
      </c>
    </row>
    <row r="4816" spans="1:1" x14ac:dyDescent="0.2">
      <c r="A4816">
        <v>5</v>
      </c>
    </row>
    <row r="4817" spans="1:1" x14ac:dyDescent="0.2">
      <c r="A4817">
        <v>5</v>
      </c>
    </row>
    <row r="4818" spans="1:1" x14ac:dyDescent="0.2">
      <c r="A4818">
        <v>3</v>
      </c>
    </row>
    <row r="4819" spans="1:1" x14ac:dyDescent="0.2">
      <c r="A4819">
        <v>1</v>
      </c>
    </row>
    <row r="4820" spans="1:1" x14ac:dyDescent="0.2">
      <c r="A4820">
        <v>4</v>
      </c>
    </row>
    <row r="4821" spans="1:1" x14ac:dyDescent="0.2">
      <c r="A4821">
        <v>4</v>
      </c>
    </row>
    <row r="4822" spans="1:1" x14ac:dyDescent="0.2">
      <c r="A4822">
        <v>4</v>
      </c>
    </row>
    <row r="4823" spans="1:1" x14ac:dyDescent="0.2">
      <c r="A4823">
        <v>2</v>
      </c>
    </row>
    <row r="4824" spans="1:1" x14ac:dyDescent="0.2">
      <c r="A4824">
        <v>3</v>
      </c>
    </row>
    <row r="4825" spans="1:1" x14ac:dyDescent="0.2">
      <c r="A4825">
        <v>1</v>
      </c>
    </row>
    <row r="4826" spans="1:1" x14ac:dyDescent="0.2">
      <c r="A4826">
        <v>3</v>
      </c>
    </row>
    <row r="4827" spans="1:1" x14ac:dyDescent="0.2">
      <c r="A4827">
        <v>1</v>
      </c>
    </row>
    <row r="4828" spans="1:1" x14ac:dyDescent="0.2">
      <c r="A4828">
        <v>5</v>
      </c>
    </row>
    <row r="4829" spans="1:1" x14ac:dyDescent="0.2">
      <c r="A4829">
        <v>4</v>
      </c>
    </row>
    <row r="4830" spans="1:1" x14ac:dyDescent="0.2">
      <c r="A4830">
        <v>5</v>
      </c>
    </row>
    <row r="4831" spans="1:1" x14ac:dyDescent="0.2">
      <c r="A4831">
        <v>5</v>
      </c>
    </row>
    <row r="4832" spans="1:1" x14ac:dyDescent="0.2">
      <c r="A4832">
        <v>3</v>
      </c>
    </row>
    <row r="4833" spans="1:1" x14ac:dyDescent="0.2">
      <c r="A4833">
        <v>2</v>
      </c>
    </row>
    <row r="4834" spans="1:1" x14ac:dyDescent="0.2">
      <c r="A4834">
        <v>5</v>
      </c>
    </row>
    <row r="4835" spans="1:1" x14ac:dyDescent="0.2">
      <c r="A4835">
        <v>3</v>
      </c>
    </row>
    <row r="4836" spans="1:1" x14ac:dyDescent="0.2">
      <c r="A4836">
        <v>5</v>
      </c>
    </row>
    <row r="4837" spans="1:1" x14ac:dyDescent="0.2">
      <c r="A4837">
        <v>2</v>
      </c>
    </row>
    <row r="4838" spans="1:1" x14ac:dyDescent="0.2">
      <c r="A4838">
        <v>2</v>
      </c>
    </row>
    <row r="4839" spans="1:1" x14ac:dyDescent="0.2">
      <c r="A4839">
        <v>5</v>
      </c>
    </row>
    <row r="4840" spans="1:1" x14ac:dyDescent="0.2">
      <c r="A4840">
        <v>1</v>
      </c>
    </row>
    <row r="4841" spans="1:1" x14ac:dyDescent="0.2">
      <c r="A4841">
        <v>2</v>
      </c>
    </row>
    <row r="4842" spans="1:1" x14ac:dyDescent="0.2">
      <c r="A4842">
        <v>5</v>
      </c>
    </row>
    <row r="4843" spans="1:1" x14ac:dyDescent="0.2">
      <c r="A4843">
        <v>3</v>
      </c>
    </row>
    <row r="4844" spans="1:1" x14ac:dyDescent="0.2">
      <c r="A4844">
        <v>1</v>
      </c>
    </row>
    <row r="4845" spans="1:1" x14ac:dyDescent="0.2">
      <c r="A4845">
        <v>2</v>
      </c>
    </row>
    <row r="4846" spans="1:1" x14ac:dyDescent="0.2">
      <c r="A4846">
        <v>3</v>
      </c>
    </row>
    <row r="4847" spans="1:1" x14ac:dyDescent="0.2">
      <c r="A4847">
        <v>4</v>
      </c>
    </row>
    <row r="4848" spans="1:1" x14ac:dyDescent="0.2">
      <c r="A4848">
        <v>5</v>
      </c>
    </row>
    <row r="4849" spans="1:1" x14ac:dyDescent="0.2">
      <c r="A4849">
        <v>2</v>
      </c>
    </row>
    <row r="4850" spans="1:1" x14ac:dyDescent="0.2">
      <c r="A4850">
        <v>5</v>
      </c>
    </row>
    <row r="4851" spans="1:1" x14ac:dyDescent="0.2">
      <c r="A4851">
        <v>5</v>
      </c>
    </row>
    <row r="4852" spans="1:1" x14ac:dyDescent="0.2">
      <c r="A4852">
        <v>5</v>
      </c>
    </row>
    <row r="4853" spans="1:1" x14ac:dyDescent="0.2">
      <c r="A4853">
        <v>2</v>
      </c>
    </row>
    <row r="4854" spans="1:1" x14ac:dyDescent="0.2">
      <c r="A4854">
        <v>2</v>
      </c>
    </row>
    <row r="4855" spans="1:1" x14ac:dyDescent="0.2">
      <c r="A4855">
        <v>1</v>
      </c>
    </row>
    <row r="4856" spans="1:1" x14ac:dyDescent="0.2">
      <c r="A4856">
        <v>3</v>
      </c>
    </row>
    <row r="4857" spans="1:1" x14ac:dyDescent="0.2">
      <c r="A4857">
        <v>5</v>
      </c>
    </row>
    <row r="4858" spans="1:1" x14ac:dyDescent="0.2">
      <c r="A4858">
        <v>3</v>
      </c>
    </row>
    <row r="4859" spans="1:1" x14ac:dyDescent="0.2">
      <c r="A4859">
        <v>2</v>
      </c>
    </row>
    <row r="4860" spans="1:1" x14ac:dyDescent="0.2">
      <c r="A4860">
        <v>1</v>
      </c>
    </row>
    <row r="4861" spans="1:1" x14ac:dyDescent="0.2">
      <c r="A4861">
        <v>3</v>
      </c>
    </row>
    <row r="4862" spans="1:1" x14ac:dyDescent="0.2">
      <c r="A4862">
        <v>2</v>
      </c>
    </row>
    <row r="4863" spans="1:1" x14ac:dyDescent="0.2">
      <c r="A4863">
        <v>3</v>
      </c>
    </row>
    <row r="4864" spans="1:1" x14ac:dyDescent="0.2">
      <c r="A4864">
        <v>3</v>
      </c>
    </row>
    <row r="4865" spans="1:1" x14ac:dyDescent="0.2">
      <c r="A4865">
        <v>4</v>
      </c>
    </row>
    <row r="4866" spans="1:1" x14ac:dyDescent="0.2">
      <c r="A4866">
        <v>4</v>
      </c>
    </row>
    <row r="4867" spans="1:1" hidden="1" x14ac:dyDescent="0.2">
      <c r="A4867" t="s">
        <v>18</v>
      </c>
    </row>
    <row r="4868" spans="1:1" x14ac:dyDescent="0.2">
      <c r="A4868">
        <v>2</v>
      </c>
    </row>
    <row r="4869" spans="1:1" hidden="1" x14ac:dyDescent="0.2">
      <c r="A4869" t="s">
        <v>21</v>
      </c>
    </row>
    <row r="4870" spans="1:1" x14ac:dyDescent="0.2">
      <c r="A4870">
        <v>5</v>
      </c>
    </row>
    <row r="4871" spans="1:1" x14ac:dyDescent="0.2">
      <c r="A4871">
        <v>3</v>
      </c>
    </row>
    <row r="4872" spans="1:1" x14ac:dyDescent="0.2">
      <c r="A4872">
        <v>1</v>
      </c>
    </row>
    <row r="4873" spans="1:1" x14ac:dyDescent="0.2">
      <c r="A4873">
        <v>5</v>
      </c>
    </row>
    <row r="4874" spans="1:1" x14ac:dyDescent="0.2">
      <c r="A4874">
        <v>2</v>
      </c>
    </row>
    <row r="4875" spans="1:1" x14ac:dyDescent="0.2">
      <c r="A4875">
        <v>4</v>
      </c>
    </row>
    <row r="4876" spans="1:1" hidden="1" x14ac:dyDescent="0.2">
      <c r="A4876" t="s">
        <v>18</v>
      </c>
    </row>
    <row r="4877" spans="1:1" x14ac:dyDescent="0.2">
      <c r="A4877">
        <v>1</v>
      </c>
    </row>
    <row r="4878" spans="1:1" x14ac:dyDescent="0.2">
      <c r="A4878">
        <v>5</v>
      </c>
    </row>
    <row r="4879" spans="1:1" x14ac:dyDescent="0.2">
      <c r="A4879">
        <v>5</v>
      </c>
    </row>
    <row r="4880" spans="1:1" x14ac:dyDescent="0.2">
      <c r="A4880">
        <v>3</v>
      </c>
    </row>
    <row r="4881" spans="1:1" x14ac:dyDescent="0.2">
      <c r="A4881">
        <v>3</v>
      </c>
    </row>
    <row r="4882" spans="1:1" x14ac:dyDescent="0.2">
      <c r="A4882">
        <v>1</v>
      </c>
    </row>
    <row r="4883" spans="1:1" x14ac:dyDescent="0.2">
      <c r="A4883">
        <v>3</v>
      </c>
    </row>
    <row r="4884" spans="1:1" x14ac:dyDescent="0.2">
      <c r="A4884">
        <v>2</v>
      </c>
    </row>
    <row r="4885" spans="1:1" x14ac:dyDescent="0.2">
      <c r="A4885">
        <v>3</v>
      </c>
    </row>
    <row r="4886" spans="1:1" x14ac:dyDescent="0.2">
      <c r="A4886">
        <v>2</v>
      </c>
    </row>
    <row r="4887" spans="1:1" hidden="1" x14ac:dyDescent="0.2">
      <c r="A4887" t="s">
        <v>18</v>
      </c>
    </row>
    <row r="4888" spans="1:1" x14ac:dyDescent="0.2">
      <c r="A4888">
        <v>1</v>
      </c>
    </row>
    <row r="4889" spans="1:1" x14ac:dyDescent="0.2">
      <c r="A4889">
        <v>3</v>
      </c>
    </row>
    <row r="4890" spans="1:1" x14ac:dyDescent="0.2">
      <c r="A4890">
        <v>3</v>
      </c>
    </row>
    <row r="4891" spans="1:1" x14ac:dyDescent="0.2">
      <c r="A4891">
        <v>3</v>
      </c>
    </row>
    <row r="4892" spans="1:1" x14ac:dyDescent="0.2">
      <c r="A4892">
        <v>2</v>
      </c>
    </row>
    <row r="4893" spans="1:1" x14ac:dyDescent="0.2">
      <c r="A4893">
        <v>4</v>
      </c>
    </row>
    <row r="4894" spans="1:1" x14ac:dyDescent="0.2">
      <c r="A4894">
        <v>1</v>
      </c>
    </row>
    <row r="4895" spans="1:1" x14ac:dyDescent="0.2">
      <c r="A4895">
        <v>3</v>
      </c>
    </row>
    <row r="4896" spans="1:1" x14ac:dyDescent="0.2">
      <c r="A4896">
        <v>4</v>
      </c>
    </row>
    <row r="4897" spans="1:1" x14ac:dyDescent="0.2">
      <c r="A4897">
        <v>2</v>
      </c>
    </row>
    <row r="4898" spans="1:1" x14ac:dyDescent="0.2">
      <c r="A4898">
        <v>1</v>
      </c>
    </row>
    <row r="4899" spans="1:1" x14ac:dyDescent="0.2">
      <c r="A4899">
        <v>3</v>
      </c>
    </row>
    <row r="4900" spans="1:1" x14ac:dyDescent="0.2">
      <c r="A4900">
        <v>3</v>
      </c>
    </row>
    <row r="4901" spans="1:1" x14ac:dyDescent="0.2">
      <c r="A4901">
        <v>4</v>
      </c>
    </row>
    <row r="4902" spans="1:1" x14ac:dyDescent="0.2">
      <c r="A4902">
        <v>4</v>
      </c>
    </row>
    <row r="4903" spans="1:1" x14ac:dyDescent="0.2">
      <c r="A4903">
        <v>3</v>
      </c>
    </row>
    <row r="4904" spans="1:1" x14ac:dyDescent="0.2">
      <c r="A4904">
        <v>4</v>
      </c>
    </row>
    <row r="4905" spans="1:1" x14ac:dyDescent="0.2">
      <c r="A4905">
        <v>1</v>
      </c>
    </row>
    <row r="4906" spans="1:1" x14ac:dyDescent="0.2">
      <c r="A4906">
        <v>2</v>
      </c>
    </row>
    <row r="4907" spans="1:1" x14ac:dyDescent="0.2">
      <c r="A4907">
        <v>4</v>
      </c>
    </row>
    <row r="4908" spans="1:1" hidden="1" x14ac:dyDescent="0.2">
      <c r="A4908" t="s">
        <v>21</v>
      </c>
    </row>
    <row r="4909" spans="1:1" x14ac:dyDescent="0.2">
      <c r="A4909">
        <v>3</v>
      </c>
    </row>
    <row r="4910" spans="1:1" x14ac:dyDescent="0.2">
      <c r="A4910">
        <v>2</v>
      </c>
    </row>
    <row r="4911" spans="1:1" x14ac:dyDescent="0.2">
      <c r="A4911">
        <v>2</v>
      </c>
    </row>
    <row r="4912" spans="1:1" x14ac:dyDescent="0.2">
      <c r="A4912">
        <v>5</v>
      </c>
    </row>
    <row r="4913" spans="1:1" hidden="1" x14ac:dyDescent="0.2"/>
    <row r="4914" spans="1:1" x14ac:dyDescent="0.2">
      <c r="A4914">
        <v>1</v>
      </c>
    </row>
    <row r="4915" spans="1:1" x14ac:dyDescent="0.2">
      <c r="A4915">
        <v>5</v>
      </c>
    </row>
    <row r="4916" spans="1:1" x14ac:dyDescent="0.2">
      <c r="A4916">
        <v>3</v>
      </c>
    </row>
    <row r="4917" spans="1:1" x14ac:dyDescent="0.2">
      <c r="A4917">
        <v>1</v>
      </c>
    </row>
    <row r="4918" spans="1:1" x14ac:dyDescent="0.2">
      <c r="A4918">
        <v>4</v>
      </c>
    </row>
    <row r="4919" spans="1:1" x14ac:dyDescent="0.2">
      <c r="A4919">
        <v>2</v>
      </c>
    </row>
    <row r="4920" spans="1:1" x14ac:dyDescent="0.2">
      <c r="A4920">
        <v>3</v>
      </c>
    </row>
    <row r="4921" spans="1:1" x14ac:dyDescent="0.2">
      <c r="A4921">
        <v>3</v>
      </c>
    </row>
    <row r="4922" spans="1:1" x14ac:dyDescent="0.2">
      <c r="A4922">
        <v>1</v>
      </c>
    </row>
    <row r="4923" spans="1:1" x14ac:dyDescent="0.2">
      <c r="A4923">
        <v>3</v>
      </c>
    </row>
    <row r="4924" spans="1:1" x14ac:dyDescent="0.2">
      <c r="A4924">
        <v>2</v>
      </c>
    </row>
    <row r="4925" spans="1:1" x14ac:dyDescent="0.2">
      <c r="A4925">
        <v>2</v>
      </c>
    </row>
    <row r="4926" spans="1:1" x14ac:dyDescent="0.2">
      <c r="A4926">
        <v>3</v>
      </c>
    </row>
    <row r="4927" spans="1:1" x14ac:dyDescent="0.2">
      <c r="A4927">
        <v>1</v>
      </c>
    </row>
    <row r="4928" spans="1:1" x14ac:dyDescent="0.2">
      <c r="A4928">
        <v>4</v>
      </c>
    </row>
    <row r="4929" spans="1:1" x14ac:dyDescent="0.2">
      <c r="A4929">
        <v>2</v>
      </c>
    </row>
    <row r="4930" spans="1:1" x14ac:dyDescent="0.2">
      <c r="A4930">
        <v>1</v>
      </c>
    </row>
    <row r="4931" spans="1:1" x14ac:dyDescent="0.2">
      <c r="A4931">
        <v>4</v>
      </c>
    </row>
    <row r="4932" spans="1:1" x14ac:dyDescent="0.2">
      <c r="A4932">
        <v>3</v>
      </c>
    </row>
    <row r="4933" spans="1:1" x14ac:dyDescent="0.2">
      <c r="A4933">
        <v>2</v>
      </c>
    </row>
    <row r="4934" spans="1:1" x14ac:dyDescent="0.2">
      <c r="A4934">
        <v>5</v>
      </c>
    </row>
    <row r="4935" spans="1:1" x14ac:dyDescent="0.2">
      <c r="A4935">
        <v>5</v>
      </c>
    </row>
    <row r="4936" spans="1:1" x14ac:dyDescent="0.2">
      <c r="A4936">
        <v>4</v>
      </c>
    </row>
    <row r="4937" spans="1:1" x14ac:dyDescent="0.2">
      <c r="A4937">
        <v>1</v>
      </c>
    </row>
    <row r="4938" spans="1:1" hidden="1" x14ac:dyDescent="0.2">
      <c r="A4938" t="s">
        <v>21</v>
      </c>
    </row>
    <row r="4939" spans="1:1" x14ac:dyDescent="0.2">
      <c r="A4939">
        <v>2</v>
      </c>
    </row>
    <row r="4940" spans="1:1" x14ac:dyDescent="0.2">
      <c r="A4940">
        <v>3</v>
      </c>
    </row>
    <row r="4941" spans="1:1" x14ac:dyDescent="0.2">
      <c r="A4941">
        <v>2</v>
      </c>
    </row>
    <row r="4942" spans="1:1" x14ac:dyDescent="0.2">
      <c r="A4942">
        <v>1</v>
      </c>
    </row>
    <row r="4943" spans="1:1" x14ac:dyDescent="0.2">
      <c r="A4943">
        <v>2</v>
      </c>
    </row>
    <row r="4944" spans="1:1" x14ac:dyDescent="0.2">
      <c r="A4944">
        <v>4</v>
      </c>
    </row>
    <row r="4945" spans="1:1" x14ac:dyDescent="0.2">
      <c r="A4945">
        <v>2</v>
      </c>
    </row>
    <row r="4946" spans="1:1" x14ac:dyDescent="0.2">
      <c r="A4946">
        <v>5</v>
      </c>
    </row>
    <row r="4947" spans="1:1" x14ac:dyDescent="0.2">
      <c r="A4947">
        <v>4</v>
      </c>
    </row>
    <row r="4948" spans="1:1" x14ac:dyDescent="0.2">
      <c r="A4948">
        <v>3</v>
      </c>
    </row>
    <row r="4949" spans="1:1" x14ac:dyDescent="0.2">
      <c r="A4949">
        <v>1</v>
      </c>
    </row>
    <row r="4950" spans="1:1" x14ac:dyDescent="0.2">
      <c r="A4950">
        <v>4</v>
      </c>
    </row>
    <row r="4951" spans="1:1" x14ac:dyDescent="0.2">
      <c r="A4951">
        <v>4</v>
      </c>
    </row>
    <row r="4952" spans="1:1" x14ac:dyDescent="0.2">
      <c r="A4952">
        <v>2</v>
      </c>
    </row>
    <row r="4953" spans="1:1" hidden="1" x14ac:dyDescent="0.2">
      <c r="A4953" t="s">
        <v>21</v>
      </c>
    </row>
    <row r="4954" spans="1:1" x14ac:dyDescent="0.2">
      <c r="A4954">
        <v>1</v>
      </c>
    </row>
    <row r="4955" spans="1:1" x14ac:dyDescent="0.2">
      <c r="A4955">
        <v>1</v>
      </c>
    </row>
    <row r="4956" spans="1:1" x14ac:dyDescent="0.2">
      <c r="A4956">
        <v>1</v>
      </c>
    </row>
    <row r="4957" spans="1:1" x14ac:dyDescent="0.2">
      <c r="A4957">
        <v>1</v>
      </c>
    </row>
    <row r="4958" spans="1:1" x14ac:dyDescent="0.2">
      <c r="A4958">
        <v>3</v>
      </c>
    </row>
    <row r="4959" spans="1:1" x14ac:dyDescent="0.2">
      <c r="A4959">
        <v>3</v>
      </c>
    </row>
    <row r="4960" spans="1:1" x14ac:dyDescent="0.2">
      <c r="A4960">
        <v>2</v>
      </c>
    </row>
    <row r="4961" spans="1:1" x14ac:dyDescent="0.2">
      <c r="A4961">
        <v>4</v>
      </c>
    </row>
    <row r="4962" spans="1:1" x14ac:dyDescent="0.2">
      <c r="A4962">
        <v>2</v>
      </c>
    </row>
    <row r="4963" spans="1:1" x14ac:dyDescent="0.2">
      <c r="A4963">
        <v>1</v>
      </c>
    </row>
    <row r="4964" spans="1:1" x14ac:dyDescent="0.2">
      <c r="A4964">
        <v>4</v>
      </c>
    </row>
    <row r="4965" spans="1:1" x14ac:dyDescent="0.2">
      <c r="A4965">
        <v>4</v>
      </c>
    </row>
    <row r="4966" spans="1:1" x14ac:dyDescent="0.2">
      <c r="A4966">
        <v>3</v>
      </c>
    </row>
    <row r="4967" spans="1:1" x14ac:dyDescent="0.2">
      <c r="A4967">
        <v>3</v>
      </c>
    </row>
    <row r="4968" spans="1:1" x14ac:dyDescent="0.2">
      <c r="A4968">
        <v>3</v>
      </c>
    </row>
    <row r="4969" spans="1:1" x14ac:dyDescent="0.2">
      <c r="A4969">
        <v>5</v>
      </c>
    </row>
    <row r="4970" spans="1:1" hidden="1" x14ac:dyDescent="0.2"/>
    <row r="4971" spans="1:1" x14ac:dyDescent="0.2">
      <c r="A4971">
        <v>2</v>
      </c>
    </row>
    <row r="4972" spans="1:1" x14ac:dyDescent="0.2">
      <c r="A4972">
        <v>4</v>
      </c>
    </row>
    <row r="4973" spans="1:1" x14ac:dyDescent="0.2">
      <c r="A4973">
        <v>5</v>
      </c>
    </row>
    <row r="4974" spans="1:1" x14ac:dyDescent="0.2">
      <c r="A4974">
        <v>1</v>
      </c>
    </row>
    <row r="4975" spans="1:1" x14ac:dyDescent="0.2">
      <c r="A4975">
        <v>3</v>
      </c>
    </row>
    <row r="4976" spans="1:1" x14ac:dyDescent="0.2">
      <c r="A4976">
        <v>5</v>
      </c>
    </row>
    <row r="4977" spans="1:1" x14ac:dyDescent="0.2">
      <c r="A4977">
        <v>4</v>
      </c>
    </row>
    <row r="4978" spans="1:1" x14ac:dyDescent="0.2">
      <c r="A4978">
        <v>2</v>
      </c>
    </row>
    <row r="4979" spans="1:1" hidden="1" x14ac:dyDescent="0.2">
      <c r="A4979" t="s">
        <v>21</v>
      </c>
    </row>
    <row r="4980" spans="1:1" x14ac:dyDescent="0.2">
      <c r="A4980">
        <v>5</v>
      </c>
    </row>
    <row r="4981" spans="1:1" x14ac:dyDescent="0.2">
      <c r="A4981">
        <v>4</v>
      </c>
    </row>
    <row r="4982" spans="1:1" x14ac:dyDescent="0.2">
      <c r="A4982">
        <v>1</v>
      </c>
    </row>
    <row r="4983" spans="1:1" x14ac:dyDescent="0.2">
      <c r="A4983">
        <v>5</v>
      </c>
    </row>
    <row r="4984" spans="1:1" x14ac:dyDescent="0.2">
      <c r="A4984">
        <v>5</v>
      </c>
    </row>
    <row r="4985" spans="1:1" x14ac:dyDescent="0.2">
      <c r="A4985">
        <v>2</v>
      </c>
    </row>
    <row r="4986" spans="1:1" x14ac:dyDescent="0.2">
      <c r="A4986">
        <v>5</v>
      </c>
    </row>
    <row r="4987" spans="1:1" x14ac:dyDescent="0.2">
      <c r="A4987">
        <v>3</v>
      </c>
    </row>
    <row r="4988" spans="1:1" x14ac:dyDescent="0.2">
      <c r="A4988">
        <v>1</v>
      </c>
    </row>
    <row r="4989" spans="1:1" x14ac:dyDescent="0.2">
      <c r="A4989">
        <v>4</v>
      </c>
    </row>
    <row r="4990" spans="1:1" x14ac:dyDescent="0.2">
      <c r="A4990">
        <v>3</v>
      </c>
    </row>
    <row r="4991" spans="1:1" x14ac:dyDescent="0.2">
      <c r="A4991">
        <v>5</v>
      </c>
    </row>
    <row r="4992" spans="1:1" x14ac:dyDescent="0.2">
      <c r="A4992">
        <v>5</v>
      </c>
    </row>
    <row r="4993" spans="1:1" x14ac:dyDescent="0.2">
      <c r="A4993">
        <v>4</v>
      </c>
    </row>
    <row r="4994" spans="1:1" x14ac:dyDescent="0.2">
      <c r="A4994">
        <v>5</v>
      </c>
    </row>
    <row r="4995" spans="1:1" hidden="1" x14ac:dyDescent="0.2">
      <c r="A4995" t="s">
        <v>21</v>
      </c>
    </row>
    <row r="4996" spans="1:1" x14ac:dyDescent="0.2">
      <c r="A4996">
        <v>5</v>
      </c>
    </row>
    <row r="4997" spans="1:1" x14ac:dyDescent="0.2">
      <c r="A4997">
        <v>5</v>
      </c>
    </row>
    <row r="4998" spans="1:1" x14ac:dyDescent="0.2">
      <c r="A4998">
        <v>1</v>
      </c>
    </row>
    <row r="4999" spans="1:1" x14ac:dyDescent="0.2">
      <c r="A4999">
        <v>2</v>
      </c>
    </row>
    <row r="5000" spans="1:1" x14ac:dyDescent="0.2">
      <c r="A5000">
        <v>3</v>
      </c>
    </row>
    <row r="5001" spans="1:1" x14ac:dyDescent="0.2">
      <c r="A5001">
        <v>5</v>
      </c>
    </row>
    <row r="5002" spans="1:1" x14ac:dyDescent="0.2">
      <c r="A5002">
        <v>1</v>
      </c>
    </row>
    <row r="5003" spans="1:1" x14ac:dyDescent="0.2">
      <c r="A5003">
        <v>5</v>
      </c>
    </row>
    <row r="5004" spans="1:1" x14ac:dyDescent="0.2">
      <c r="A5004">
        <v>2</v>
      </c>
    </row>
    <row r="5005" spans="1:1" x14ac:dyDescent="0.2">
      <c r="A5005">
        <v>3</v>
      </c>
    </row>
    <row r="5006" spans="1:1" hidden="1" x14ac:dyDescent="0.2"/>
    <row r="5007" spans="1:1" x14ac:dyDescent="0.2">
      <c r="A5007">
        <v>5</v>
      </c>
    </row>
    <row r="5008" spans="1:1" x14ac:dyDescent="0.2">
      <c r="A5008">
        <v>3</v>
      </c>
    </row>
    <row r="5009" spans="1:1" x14ac:dyDescent="0.2">
      <c r="A5009">
        <v>5</v>
      </c>
    </row>
    <row r="5010" spans="1:1" x14ac:dyDescent="0.2">
      <c r="A5010">
        <v>3</v>
      </c>
    </row>
    <row r="5011" spans="1:1" x14ac:dyDescent="0.2">
      <c r="A5011">
        <v>4</v>
      </c>
    </row>
    <row r="5012" spans="1:1" x14ac:dyDescent="0.2">
      <c r="A5012">
        <v>3</v>
      </c>
    </row>
    <row r="5013" spans="1:1" x14ac:dyDescent="0.2">
      <c r="A5013">
        <v>1</v>
      </c>
    </row>
    <row r="5014" spans="1:1" x14ac:dyDescent="0.2">
      <c r="A5014">
        <v>4</v>
      </c>
    </row>
    <row r="5015" spans="1:1" x14ac:dyDescent="0.2">
      <c r="A5015">
        <v>3</v>
      </c>
    </row>
    <row r="5016" spans="1:1" x14ac:dyDescent="0.2">
      <c r="A5016">
        <v>2</v>
      </c>
    </row>
    <row r="5017" spans="1:1" x14ac:dyDescent="0.2">
      <c r="A5017">
        <v>1</v>
      </c>
    </row>
    <row r="5018" spans="1:1" x14ac:dyDescent="0.2">
      <c r="A5018">
        <v>4</v>
      </c>
    </row>
    <row r="5019" spans="1:1" x14ac:dyDescent="0.2">
      <c r="A5019">
        <v>1</v>
      </c>
    </row>
    <row r="5020" spans="1:1" x14ac:dyDescent="0.2">
      <c r="A5020">
        <v>1</v>
      </c>
    </row>
    <row r="5021" spans="1:1" x14ac:dyDescent="0.2">
      <c r="A5021">
        <v>5</v>
      </c>
    </row>
    <row r="5022" spans="1:1" x14ac:dyDescent="0.2">
      <c r="A5022">
        <v>5</v>
      </c>
    </row>
    <row r="5023" spans="1:1" x14ac:dyDescent="0.2">
      <c r="A5023">
        <v>1</v>
      </c>
    </row>
    <row r="5024" spans="1:1" x14ac:dyDescent="0.2">
      <c r="A5024">
        <v>4</v>
      </c>
    </row>
    <row r="5025" spans="1:1" x14ac:dyDescent="0.2">
      <c r="A5025">
        <v>5</v>
      </c>
    </row>
    <row r="5026" spans="1:1" x14ac:dyDescent="0.2">
      <c r="A5026">
        <v>3</v>
      </c>
    </row>
    <row r="5027" spans="1:1" x14ac:dyDescent="0.2">
      <c r="A5027">
        <v>5</v>
      </c>
    </row>
    <row r="5028" spans="1:1" hidden="1" x14ac:dyDescent="0.2">
      <c r="A5028" t="s">
        <v>21</v>
      </c>
    </row>
    <row r="5029" spans="1:1" x14ac:dyDescent="0.2">
      <c r="A5029">
        <v>1</v>
      </c>
    </row>
    <row r="5030" spans="1:1" x14ac:dyDescent="0.2">
      <c r="A5030">
        <v>5</v>
      </c>
    </row>
    <row r="5031" spans="1:1" x14ac:dyDescent="0.2">
      <c r="A5031">
        <v>5</v>
      </c>
    </row>
    <row r="5032" spans="1:1" x14ac:dyDescent="0.2">
      <c r="A5032">
        <v>2</v>
      </c>
    </row>
    <row r="5033" spans="1:1" x14ac:dyDescent="0.2">
      <c r="A5033">
        <v>1</v>
      </c>
    </row>
    <row r="5034" spans="1:1" x14ac:dyDescent="0.2">
      <c r="A5034">
        <v>5</v>
      </c>
    </row>
    <row r="5035" spans="1:1" x14ac:dyDescent="0.2">
      <c r="A5035">
        <v>3</v>
      </c>
    </row>
    <row r="5036" spans="1:1" x14ac:dyDescent="0.2">
      <c r="A5036">
        <v>5</v>
      </c>
    </row>
    <row r="5037" spans="1:1" x14ac:dyDescent="0.2">
      <c r="A5037">
        <v>2</v>
      </c>
    </row>
    <row r="5038" spans="1:1" x14ac:dyDescent="0.2">
      <c r="A5038">
        <v>3</v>
      </c>
    </row>
    <row r="5039" spans="1:1" x14ac:dyDescent="0.2">
      <c r="A5039">
        <v>2</v>
      </c>
    </row>
    <row r="5040" spans="1:1" x14ac:dyDescent="0.2">
      <c r="A5040">
        <v>5</v>
      </c>
    </row>
    <row r="5041" spans="1:1" x14ac:dyDescent="0.2">
      <c r="A5041">
        <v>2</v>
      </c>
    </row>
    <row r="5042" spans="1:1" x14ac:dyDescent="0.2">
      <c r="A5042">
        <v>4</v>
      </c>
    </row>
    <row r="5043" spans="1:1" x14ac:dyDescent="0.2">
      <c r="A5043">
        <v>4</v>
      </c>
    </row>
    <row r="5044" spans="1:1" x14ac:dyDescent="0.2">
      <c r="A5044">
        <v>3</v>
      </c>
    </row>
    <row r="5045" spans="1:1" x14ac:dyDescent="0.2">
      <c r="A5045">
        <v>4</v>
      </c>
    </row>
    <row r="5046" spans="1:1" x14ac:dyDescent="0.2">
      <c r="A5046">
        <v>1</v>
      </c>
    </row>
    <row r="5047" spans="1:1" x14ac:dyDescent="0.2">
      <c r="A5047">
        <v>5</v>
      </c>
    </row>
    <row r="5048" spans="1:1" x14ac:dyDescent="0.2">
      <c r="A5048">
        <v>5</v>
      </c>
    </row>
    <row r="5049" spans="1:1" x14ac:dyDescent="0.2">
      <c r="A5049">
        <v>5</v>
      </c>
    </row>
    <row r="5050" spans="1:1" x14ac:dyDescent="0.2">
      <c r="A5050">
        <v>4</v>
      </c>
    </row>
    <row r="5051" spans="1:1" x14ac:dyDescent="0.2">
      <c r="A5051">
        <v>1</v>
      </c>
    </row>
    <row r="5052" spans="1:1" x14ac:dyDescent="0.2">
      <c r="A5052">
        <v>4</v>
      </c>
    </row>
    <row r="5053" spans="1:1" x14ac:dyDescent="0.2">
      <c r="A5053">
        <v>5</v>
      </c>
    </row>
    <row r="5054" spans="1:1" x14ac:dyDescent="0.2">
      <c r="A5054">
        <v>2</v>
      </c>
    </row>
    <row r="5055" spans="1:1" x14ac:dyDescent="0.2">
      <c r="A5055">
        <v>3</v>
      </c>
    </row>
    <row r="5056" spans="1:1" x14ac:dyDescent="0.2">
      <c r="A5056">
        <v>4</v>
      </c>
    </row>
    <row r="5057" spans="1:1" x14ac:dyDescent="0.2">
      <c r="A5057">
        <v>2</v>
      </c>
    </row>
    <row r="5058" spans="1:1" x14ac:dyDescent="0.2">
      <c r="A5058">
        <v>4</v>
      </c>
    </row>
    <row r="5059" spans="1:1" x14ac:dyDescent="0.2">
      <c r="A5059">
        <v>1</v>
      </c>
    </row>
    <row r="5060" spans="1:1" x14ac:dyDescent="0.2">
      <c r="A5060">
        <v>4</v>
      </c>
    </row>
    <row r="5061" spans="1:1" x14ac:dyDescent="0.2">
      <c r="A5061">
        <v>2</v>
      </c>
    </row>
    <row r="5062" spans="1:1" x14ac:dyDescent="0.2">
      <c r="A5062">
        <v>4</v>
      </c>
    </row>
    <row r="5063" spans="1:1" x14ac:dyDescent="0.2">
      <c r="A5063">
        <v>1</v>
      </c>
    </row>
    <row r="5064" spans="1:1" x14ac:dyDescent="0.2">
      <c r="A5064">
        <v>3</v>
      </c>
    </row>
    <row r="5065" spans="1:1" x14ac:dyDescent="0.2">
      <c r="A5065">
        <v>5</v>
      </c>
    </row>
    <row r="5066" spans="1:1" x14ac:dyDescent="0.2">
      <c r="A5066">
        <v>4</v>
      </c>
    </row>
    <row r="5067" spans="1:1" x14ac:dyDescent="0.2">
      <c r="A5067">
        <v>3</v>
      </c>
    </row>
    <row r="5068" spans="1:1" x14ac:dyDescent="0.2">
      <c r="A5068">
        <v>3</v>
      </c>
    </row>
    <row r="5069" spans="1:1" x14ac:dyDescent="0.2">
      <c r="A5069">
        <v>4</v>
      </c>
    </row>
    <row r="5070" spans="1:1" x14ac:dyDescent="0.2">
      <c r="A5070">
        <v>2</v>
      </c>
    </row>
    <row r="5071" spans="1:1" x14ac:dyDescent="0.2">
      <c r="A5071">
        <v>3</v>
      </c>
    </row>
    <row r="5072" spans="1:1" x14ac:dyDescent="0.2">
      <c r="A5072">
        <v>1</v>
      </c>
    </row>
    <row r="5073" spans="1:1" x14ac:dyDescent="0.2">
      <c r="A5073">
        <v>4</v>
      </c>
    </row>
    <row r="5074" spans="1:1" x14ac:dyDescent="0.2">
      <c r="A5074">
        <v>5</v>
      </c>
    </row>
    <row r="5075" spans="1:1" x14ac:dyDescent="0.2">
      <c r="A5075">
        <v>3</v>
      </c>
    </row>
    <row r="5076" spans="1:1" x14ac:dyDescent="0.2">
      <c r="A5076">
        <v>4</v>
      </c>
    </row>
    <row r="5077" spans="1:1" x14ac:dyDescent="0.2">
      <c r="A5077">
        <v>2</v>
      </c>
    </row>
    <row r="5078" spans="1:1" x14ac:dyDescent="0.2">
      <c r="A5078">
        <v>4</v>
      </c>
    </row>
    <row r="5079" spans="1:1" x14ac:dyDescent="0.2">
      <c r="A5079">
        <v>4</v>
      </c>
    </row>
    <row r="5080" spans="1:1" x14ac:dyDescent="0.2">
      <c r="A5080">
        <v>5</v>
      </c>
    </row>
    <row r="5081" spans="1:1" x14ac:dyDescent="0.2">
      <c r="A5081">
        <v>4</v>
      </c>
    </row>
    <row r="5082" spans="1:1" x14ac:dyDescent="0.2">
      <c r="A5082">
        <v>3</v>
      </c>
    </row>
    <row r="5083" spans="1:1" x14ac:dyDescent="0.2">
      <c r="A5083">
        <v>4</v>
      </c>
    </row>
    <row r="5084" spans="1:1" x14ac:dyDescent="0.2">
      <c r="A5084">
        <v>5</v>
      </c>
    </row>
    <row r="5085" spans="1:1" x14ac:dyDescent="0.2">
      <c r="A5085">
        <v>2</v>
      </c>
    </row>
    <row r="5086" spans="1:1" x14ac:dyDescent="0.2">
      <c r="A5086">
        <v>5</v>
      </c>
    </row>
    <row r="5087" spans="1:1" x14ac:dyDescent="0.2">
      <c r="A5087">
        <v>3</v>
      </c>
    </row>
    <row r="5088" spans="1:1" x14ac:dyDescent="0.2">
      <c r="A5088">
        <v>2</v>
      </c>
    </row>
    <row r="5089" spans="1:1" x14ac:dyDescent="0.2">
      <c r="A5089">
        <v>3</v>
      </c>
    </row>
    <row r="5090" spans="1:1" x14ac:dyDescent="0.2">
      <c r="A5090">
        <v>5</v>
      </c>
    </row>
    <row r="5091" spans="1:1" x14ac:dyDescent="0.2">
      <c r="A5091">
        <v>2</v>
      </c>
    </row>
    <row r="5092" spans="1:1" x14ac:dyDescent="0.2">
      <c r="A5092">
        <v>5</v>
      </c>
    </row>
    <row r="5093" spans="1:1" x14ac:dyDescent="0.2">
      <c r="A5093">
        <v>3</v>
      </c>
    </row>
    <row r="5094" spans="1:1" x14ac:dyDescent="0.2">
      <c r="A5094">
        <v>2</v>
      </c>
    </row>
    <row r="5095" spans="1:1" x14ac:dyDescent="0.2">
      <c r="A5095">
        <v>2</v>
      </c>
    </row>
    <row r="5096" spans="1:1" x14ac:dyDescent="0.2">
      <c r="A5096">
        <v>4</v>
      </c>
    </row>
    <row r="5097" spans="1:1" x14ac:dyDescent="0.2">
      <c r="A5097">
        <v>2</v>
      </c>
    </row>
    <row r="5098" spans="1:1" x14ac:dyDescent="0.2">
      <c r="A5098">
        <v>1</v>
      </c>
    </row>
    <row r="5099" spans="1:1" x14ac:dyDescent="0.2">
      <c r="A5099">
        <v>2</v>
      </c>
    </row>
    <row r="5100" spans="1:1" x14ac:dyDescent="0.2">
      <c r="A5100">
        <v>4</v>
      </c>
    </row>
    <row r="5101" spans="1:1" x14ac:dyDescent="0.2">
      <c r="A5101">
        <v>1</v>
      </c>
    </row>
    <row r="5102" spans="1:1" x14ac:dyDescent="0.2">
      <c r="A5102">
        <v>1</v>
      </c>
    </row>
    <row r="5103" spans="1:1" x14ac:dyDescent="0.2">
      <c r="A5103">
        <v>5</v>
      </c>
    </row>
    <row r="5104" spans="1:1" x14ac:dyDescent="0.2">
      <c r="A5104">
        <v>4</v>
      </c>
    </row>
    <row r="5105" spans="1:1" x14ac:dyDescent="0.2">
      <c r="A5105">
        <v>3</v>
      </c>
    </row>
    <row r="5106" spans="1:1" x14ac:dyDescent="0.2">
      <c r="A5106">
        <v>2</v>
      </c>
    </row>
    <row r="5107" spans="1:1" x14ac:dyDescent="0.2">
      <c r="A5107">
        <v>5</v>
      </c>
    </row>
    <row r="5108" spans="1:1" x14ac:dyDescent="0.2">
      <c r="A5108">
        <v>4</v>
      </c>
    </row>
    <row r="5109" spans="1:1" x14ac:dyDescent="0.2">
      <c r="A5109">
        <v>2</v>
      </c>
    </row>
    <row r="5110" spans="1:1" x14ac:dyDescent="0.2">
      <c r="A5110">
        <v>2</v>
      </c>
    </row>
    <row r="5111" spans="1:1" x14ac:dyDescent="0.2">
      <c r="A5111">
        <v>4</v>
      </c>
    </row>
    <row r="5112" spans="1:1" x14ac:dyDescent="0.2">
      <c r="A5112">
        <v>1</v>
      </c>
    </row>
    <row r="5113" spans="1:1" x14ac:dyDescent="0.2">
      <c r="A5113">
        <v>4</v>
      </c>
    </row>
    <row r="5114" spans="1:1" x14ac:dyDescent="0.2">
      <c r="A5114">
        <v>1</v>
      </c>
    </row>
    <row r="5115" spans="1:1" x14ac:dyDescent="0.2">
      <c r="A5115">
        <v>5</v>
      </c>
    </row>
    <row r="5116" spans="1:1" x14ac:dyDescent="0.2">
      <c r="A5116">
        <v>3</v>
      </c>
    </row>
    <row r="5117" spans="1:1" x14ac:dyDescent="0.2">
      <c r="A5117">
        <v>5</v>
      </c>
    </row>
    <row r="5118" spans="1:1" x14ac:dyDescent="0.2">
      <c r="A5118">
        <v>5</v>
      </c>
    </row>
    <row r="5119" spans="1:1" x14ac:dyDescent="0.2">
      <c r="A5119">
        <v>4</v>
      </c>
    </row>
    <row r="5120" spans="1:1" x14ac:dyDescent="0.2">
      <c r="A5120">
        <v>3</v>
      </c>
    </row>
    <row r="5121" spans="1:1" x14ac:dyDescent="0.2">
      <c r="A5121">
        <v>3</v>
      </c>
    </row>
    <row r="5122" spans="1:1" x14ac:dyDescent="0.2">
      <c r="A5122">
        <v>3</v>
      </c>
    </row>
    <row r="5123" spans="1:1" x14ac:dyDescent="0.2">
      <c r="A5123">
        <v>1</v>
      </c>
    </row>
    <row r="5124" spans="1:1" x14ac:dyDescent="0.2">
      <c r="A5124">
        <v>5</v>
      </c>
    </row>
    <row r="5125" spans="1:1" hidden="1" x14ac:dyDescent="0.2">
      <c r="A5125" t="s">
        <v>18</v>
      </c>
    </row>
    <row r="5126" spans="1:1" x14ac:dyDescent="0.2">
      <c r="A5126">
        <v>5</v>
      </c>
    </row>
    <row r="5127" spans="1:1" x14ac:dyDescent="0.2">
      <c r="A5127">
        <v>4</v>
      </c>
    </row>
    <row r="5128" spans="1:1" x14ac:dyDescent="0.2">
      <c r="A5128">
        <v>5</v>
      </c>
    </row>
    <row r="5129" spans="1:1" x14ac:dyDescent="0.2">
      <c r="A5129">
        <v>3</v>
      </c>
    </row>
    <row r="5130" spans="1:1" hidden="1" x14ac:dyDescent="0.2">
      <c r="A5130" t="s">
        <v>21</v>
      </c>
    </row>
    <row r="5131" spans="1:1" x14ac:dyDescent="0.2">
      <c r="A5131">
        <v>2</v>
      </c>
    </row>
    <row r="5132" spans="1:1" x14ac:dyDescent="0.2">
      <c r="A5132">
        <v>4</v>
      </c>
    </row>
    <row r="5133" spans="1:1" x14ac:dyDescent="0.2">
      <c r="A5133">
        <v>1</v>
      </c>
    </row>
    <row r="5134" spans="1:1" x14ac:dyDescent="0.2">
      <c r="A5134">
        <v>1</v>
      </c>
    </row>
    <row r="5135" spans="1:1" x14ac:dyDescent="0.2">
      <c r="A5135">
        <v>3</v>
      </c>
    </row>
    <row r="5136" spans="1:1" x14ac:dyDescent="0.2">
      <c r="A5136">
        <v>2</v>
      </c>
    </row>
    <row r="5137" spans="1:1" x14ac:dyDescent="0.2">
      <c r="A5137">
        <v>5</v>
      </c>
    </row>
    <row r="5138" spans="1:1" x14ac:dyDescent="0.2">
      <c r="A5138">
        <v>4</v>
      </c>
    </row>
    <row r="5139" spans="1:1" x14ac:dyDescent="0.2">
      <c r="A5139">
        <v>1</v>
      </c>
    </row>
    <row r="5140" spans="1:1" x14ac:dyDescent="0.2">
      <c r="A5140">
        <v>3</v>
      </c>
    </row>
    <row r="5141" spans="1:1" x14ac:dyDescent="0.2">
      <c r="A5141">
        <v>2</v>
      </c>
    </row>
    <row r="5142" spans="1:1" x14ac:dyDescent="0.2">
      <c r="A5142">
        <v>5</v>
      </c>
    </row>
    <row r="5143" spans="1:1" x14ac:dyDescent="0.2">
      <c r="A5143">
        <v>3</v>
      </c>
    </row>
    <row r="5144" spans="1:1" x14ac:dyDescent="0.2">
      <c r="A5144">
        <v>5</v>
      </c>
    </row>
    <row r="5145" spans="1:1" x14ac:dyDescent="0.2">
      <c r="A5145">
        <v>3</v>
      </c>
    </row>
    <row r="5146" spans="1:1" x14ac:dyDescent="0.2">
      <c r="A5146">
        <v>4</v>
      </c>
    </row>
    <row r="5147" spans="1:1" hidden="1" x14ac:dyDescent="0.2">
      <c r="A5147" t="s">
        <v>21</v>
      </c>
    </row>
    <row r="5148" spans="1:1" x14ac:dyDescent="0.2">
      <c r="A5148">
        <v>2</v>
      </c>
    </row>
    <row r="5149" spans="1:1" x14ac:dyDescent="0.2">
      <c r="A5149">
        <v>1</v>
      </c>
    </row>
    <row r="5150" spans="1:1" x14ac:dyDescent="0.2">
      <c r="A5150">
        <v>5</v>
      </c>
    </row>
    <row r="5151" spans="1:1" x14ac:dyDescent="0.2">
      <c r="A5151">
        <v>5</v>
      </c>
    </row>
    <row r="5152" spans="1:1" x14ac:dyDescent="0.2">
      <c r="A5152">
        <v>3</v>
      </c>
    </row>
    <row r="5153" spans="1:1" x14ac:dyDescent="0.2">
      <c r="A5153">
        <v>2</v>
      </c>
    </row>
    <row r="5154" spans="1:1" x14ac:dyDescent="0.2">
      <c r="A5154">
        <v>5</v>
      </c>
    </row>
    <row r="5155" spans="1:1" x14ac:dyDescent="0.2">
      <c r="A5155">
        <v>2</v>
      </c>
    </row>
    <row r="5156" spans="1:1" x14ac:dyDescent="0.2">
      <c r="A5156">
        <v>5</v>
      </c>
    </row>
    <row r="5157" spans="1:1" x14ac:dyDescent="0.2">
      <c r="A5157">
        <v>5</v>
      </c>
    </row>
    <row r="5158" spans="1:1" x14ac:dyDescent="0.2">
      <c r="A5158">
        <v>1</v>
      </c>
    </row>
    <row r="5159" spans="1:1" x14ac:dyDescent="0.2">
      <c r="A5159">
        <v>4</v>
      </c>
    </row>
    <row r="5160" spans="1:1" x14ac:dyDescent="0.2">
      <c r="A5160">
        <v>4</v>
      </c>
    </row>
    <row r="5161" spans="1:1" x14ac:dyDescent="0.2">
      <c r="A5161">
        <v>2</v>
      </c>
    </row>
    <row r="5162" spans="1:1" x14ac:dyDescent="0.2">
      <c r="A5162">
        <v>2</v>
      </c>
    </row>
    <row r="5163" spans="1:1" x14ac:dyDescent="0.2">
      <c r="A5163">
        <v>2</v>
      </c>
    </row>
    <row r="5164" spans="1:1" x14ac:dyDescent="0.2">
      <c r="A5164">
        <v>5</v>
      </c>
    </row>
    <row r="5165" spans="1:1" x14ac:dyDescent="0.2">
      <c r="A5165">
        <v>1</v>
      </c>
    </row>
    <row r="5166" spans="1:1" x14ac:dyDescent="0.2">
      <c r="A5166">
        <v>3</v>
      </c>
    </row>
    <row r="5167" spans="1:1" x14ac:dyDescent="0.2">
      <c r="A5167">
        <v>2</v>
      </c>
    </row>
    <row r="5168" spans="1:1" x14ac:dyDescent="0.2">
      <c r="A5168">
        <v>5</v>
      </c>
    </row>
    <row r="5169" spans="1:1" x14ac:dyDescent="0.2">
      <c r="A5169">
        <v>2</v>
      </c>
    </row>
    <row r="5170" spans="1:1" x14ac:dyDescent="0.2">
      <c r="A5170">
        <v>3</v>
      </c>
    </row>
    <row r="5171" spans="1:1" x14ac:dyDescent="0.2">
      <c r="A5171">
        <v>5</v>
      </c>
    </row>
    <row r="5172" spans="1:1" x14ac:dyDescent="0.2">
      <c r="A5172">
        <v>2</v>
      </c>
    </row>
    <row r="5173" spans="1:1" x14ac:dyDescent="0.2">
      <c r="A5173">
        <v>3</v>
      </c>
    </row>
    <row r="5174" spans="1:1" x14ac:dyDescent="0.2">
      <c r="A5174">
        <v>5</v>
      </c>
    </row>
    <row r="5175" spans="1:1" x14ac:dyDescent="0.2">
      <c r="A5175">
        <v>3</v>
      </c>
    </row>
    <row r="5176" spans="1:1" x14ac:dyDescent="0.2">
      <c r="A5176">
        <v>5</v>
      </c>
    </row>
    <row r="5177" spans="1:1" x14ac:dyDescent="0.2">
      <c r="A5177">
        <v>3</v>
      </c>
    </row>
    <row r="5178" spans="1:1" x14ac:dyDescent="0.2">
      <c r="A5178">
        <v>2</v>
      </c>
    </row>
    <row r="5179" spans="1:1" x14ac:dyDescent="0.2">
      <c r="A5179">
        <v>5</v>
      </c>
    </row>
    <row r="5180" spans="1:1" x14ac:dyDescent="0.2">
      <c r="A5180">
        <v>4</v>
      </c>
    </row>
    <row r="5181" spans="1:1" x14ac:dyDescent="0.2">
      <c r="A5181">
        <v>1</v>
      </c>
    </row>
    <row r="5182" spans="1:1" x14ac:dyDescent="0.2">
      <c r="A5182">
        <v>4</v>
      </c>
    </row>
    <row r="5183" spans="1:1" x14ac:dyDescent="0.2">
      <c r="A5183">
        <v>3</v>
      </c>
    </row>
    <row r="5184" spans="1:1" hidden="1" x14ac:dyDescent="0.2">
      <c r="A5184" t="s">
        <v>18</v>
      </c>
    </row>
    <row r="5185" spans="1:1" x14ac:dyDescent="0.2">
      <c r="A5185">
        <v>1</v>
      </c>
    </row>
    <row r="5186" spans="1:1" x14ac:dyDescent="0.2">
      <c r="A5186">
        <v>2</v>
      </c>
    </row>
    <row r="5187" spans="1:1" x14ac:dyDescent="0.2">
      <c r="A5187">
        <v>5</v>
      </c>
    </row>
    <row r="5188" spans="1:1" x14ac:dyDescent="0.2">
      <c r="A5188">
        <v>5</v>
      </c>
    </row>
    <row r="5189" spans="1:1" x14ac:dyDescent="0.2">
      <c r="A5189">
        <v>2</v>
      </c>
    </row>
    <row r="5190" spans="1:1" x14ac:dyDescent="0.2">
      <c r="A5190">
        <v>2</v>
      </c>
    </row>
    <row r="5191" spans="1:1" x14ac:dyDescent="0.2">
      <c r="A5191">
        <v>3</v>
      </c>
    </row>
    <row r="5192" spans="1:1" x14ac:dyDescent="0.2">
      <c r="A5192">
        <v>3</v>
      </c>
    </row>
    <row r="5193" spans="1:1" x14ac:dyDescent="0.2">
      <c r="A5193">
        <v>1</v>
      </c>
    </row>
    <row r="5194" spans="1:1" x14ac:dyDescent="0.2">
      <c r="A5194">
        <v>1</v>
      </c>
    </row>
    <row r="5195" spans="1:1" x14ac:dyDescent="0.2">
      <c r="A5195">
        <v>4</v>
      </c>
    </row>
    <row r="5196" spans="1:1" x14ac:dyDescent="0.2">
      <c r="A5196">
        <v>5</v>
      </c>
    </row>
    <row r="5197" spans="1:1" x14ac:dyDescent="0.2">
      <c r="A5197">
        <v>3</v>
      </c>
    </row>
    <row r="5198" spans="1:1" x14ac:dyDescent="0.2">
      <c r="A5198">
        <v>3</v>
      </c>
    </row>
    <row r="5199" spans="1:1" x14ac:dyDescent="0.2">
      <c r="A5199">
        <v>5</v>
      </c>
    </row>
    <row r="5200" spans="1:1" x14ac:dyDescent="0.2">
      <c r="A5200">
        <v>3</v>
      </c>
    </row>
    <row r="5201" spans="1:1" x14ac:dyDescent="0.2">
      <c r="A5201">
        <v>2</v>
      </c>
    </row>
    <row r="5202" spans="1:1" hidden="1" x14ac:dyDescent="0.2">
      <c r="A5202" t="s">
        <v>18</v>
      </c>
    </row>
    <row r="5203" spans="1:1" x14ac:dyDescent="0.2">
      <c r="A5203">
        <v>2</v>
      </c>
    </row>
    <row r="5204" spans="1:1" x14ac:dyDescent="0.2">
      <c r="A5204">
        <v>2</v>
      </c>
    </row>
    <row r="5205" spans="1:1" x14ac:dyDescent="0.2">
      <c r="A5205">
        <v>2</v>
      </c>
    </row>
    <row r="5206" spans="1:1" x14ac:dyDescent="0.2">
      <c r="A5206">
        <v>1</v>
      </c>
    </row>
    <row r="5207" spans="1:1" x14ac:dyDescent="0.2">
      <c r="A5207">
        <v>4</v>
      </c>
    </row>
    <row r="5208" spans="1:1" x14ac:dyDescent="0.2">
      <c r="A5208">
        <v>2</v>
      </c>
    </row>
    <row r="5209" spans="1:1" x14ac:dyDescent="0.2">
      <c r="A5209">
        <v>4</v>
      </c>
    </row>
    <row r="5210" spans="1:1" x14ac:dyDescent="0.2">
      <c r="A5210">
        <v>1</v>
      </c>
    </row>
    <row r="5211" spans="1:1" x14ac:dyDescent="0.2">
      <c r="A5211">
        <v>5</v>
      </c>
    </row>
    <row r="5212" spans="1:1" x14ac:dyDescent="0.2">
      <c r="A5212">
        <v>4</v>
      </c>
    </row>
    <row r="5213" spans="1:1" x14ac:dyDescent="0.2">
      <c r="A5213">
        <v>5</v>
      </c>
    </row>
    <row r="5214" spans="1:1" x14ac:dyDescent="0.2">
      <c r="A5214">
        <v>1</v>
      </c>
    </row>
    <row r="5215" spans="1:1" x14ac:dyDescent="0.2">
      <c r="A5215">
        <v>1</v>
      </c>
    </row>
    <row r="5216" spans="1:1" x14ac:dyDescent="0.2">
      <c r="A5216">
        <v>4</v>
      </c>
    </row>
    <row r="5217" spans="1:1" x14ac:dyDescent="0.2">
      <c r="A5217">
        <v>2</v>
      </c>
    </row>
    <row r="5218" spans="1:1" x14ac:dyDescent="0.2">
      <c r="A5218">
        <v>3</v>
      </c>
    </row>
    <row r="5219" spans="1:1" x14ac:dyDescent="0.2">
      <c r="A5219">
        <v>2</v>
      </c>
    </row>
    <row r="5220" spans="1:1" hidden="1" x14ac:dyDescent="0.2"/>
    <row r="5221" spans="1:1" x14ac:dyDescent="0.2">
      <c r="A5221">
        <v>5</v>
      </c>
    </row>
    <row r="5222" spans="1:1" x14ac:dyDescent="0.2">
      <c r="A5222">
        <v>2</v>
      </c>
    </row>
    <row r="5223" spans="1:1" x14ac:dyDescent="0.2">
      <c r="A5223">
        <v>5</v>
      </c>
    </row>
    <row r="5224" spans="1:1" x14ac:dyDescent="0.2">
      <c r="A5224">
        <v>5</v>
      </c>
    </row>
    <row r="5225" spans="1:1" x14ac:dyDescent="0.2">
      <c r="A5225">
        <v>2</v>
      </c>
    </row>
    <row r="5226" spans="1:1" x14ac:dyDescent="0.2">
      <c r="A5226">
        <v>3</v>
      </c>
    </row>
    <row r="5227" spans="1:1" x14ac:dyDescent="0.2">
      <c r="A5227">
        <v>5</v>
      </c>
    </row>
    <row r="5228" spans="1:1" x14ac:dyDescent="0.2">
      <c r="A5228">
        <v>1</v>
      </c>
    </row>
    <row r="5229" spans="1:1" x14ac:dyDescent="0.2">
      <c r="A5229">
        <v>1</v>
      </c>
    </row>
    <row r="5230" spans="1:1" x14ac:dyDescent="0.2">
      <c r="A5230">
        <v>5</v>
      </c>
    </row>
    <row r="5231" spans="1:1" x14ac:dyDescent="0.2">
      <c r="A5231">
        <v>2</v>
      </c>
    </row>
    <row r="5232" spans="1:1" x14ac:dyDescent="0.2">
      <c r="A5232">
        <v>1</v>
      </c>
    </row>
    <row r="5233" spans="1:1" x14ac:dyDescent="0.2">
      <c r="A5233">
        <v>2</v>
      </c>
    </row>
    <row r="5234" spans="1:1" x14ac:dyDescent="0.2">
      <c r="A5234">
        <v>3</v>
      </c>
    </row>
    <row r="5235" spans="1:1" x14ac:dyDescent="0.2">
      <c r="A5235">
        <v>4</v>
      </c>
    </row>
    <row r="5236" spans="1:1" x14ac:dyDescent="0.2">
      <c r="A5236">
        <v>2</v>
      </c>
    </row>
    <row r="5237" spans="1:1" x14ac:dyDescent="0.2">
      <c r="A5237">
        <v>1</v>
      </c>
    </row>
    <row r="5238" spans="1:1" x14ac:dyDescent="0.2">
      <c r="A5238">
        <v>2</v>
      </c>
    </row>
    <row r="5239" spans="1:1" hidden="1" x14ac:dyDescent="0.2">
      <c r="A5239" t="s">
        <v>21</v>
      </c>
    </row>
    <row r="5240" spans="1:1" x14ac:dyDescent="0.2">
      <c r="A5240">
        <v>2</v>
      </c>
    </row>
    <row r="5241" spans="1:1" x14ac:dyDescent="0.2">
      <c r="A5241">
        <v>1</v>
      </c>
    </row>
    <row r="5242" spans="1:1" x14ac:dyDescent="0.2">
      <c r="A5242">
        <v>5</v>
      </c>
    </row>
    <row r="5243" spans="1:1" x14ac:dyDescent="0.2">
      <c r="A5243">
        <v>1</v>
      </c>
    </row>
    <row r="5244" spans="1:1" x14ac:dyDescent="0.2">
      <c r="A5244">
        <v>1</v>
      </c>
    </row>
    <row r="5245" spans="1:1" x14ac:dyDescent="0.2">
      <c r="A5245">
        <v>5</v>
      </c>
    </row>
    <row r="5246" spans="1:1" x14ac:dyDescent="0.2">
      <c r="A5246">
        <v>1</v>
      </c>
    </row>
    <row r="5247" spans="1:1" x14ac:dyDescent="0.2">
      <c r="A5247">
        <v>4</v>
      </c>
    </row>
    <row r="5248" spans="1:1" x14ac:dyDescent="0.2">
      <c r="A5248">
        <v>2</v>
      </c>
    </row>
    <row r="5249" spans="1:1" x14ac:dyDescent="0.2">
      <c r="A5249">
        <v>1</v>
      </c>
    </row>
    <row r="5250" spans="1:1" x14ac:dyDescent="0.2">
      <c r="A5250">
        <v>5</v>
      </c>
    </row>
    <row r="5251" spans="1:1" x14ac:dyDescent="0.2">
      <c r="A5251">
        <v>5</v>
      </c>
    </row>
    <row r="5252" spans="1:1" x14ac:dyDescent="0.2">
      <c r="A5252">
        <v>1</v>
      </c>
    </row>
    <row r="5253" spans="1:1" x14ac:dyDescent="0.2">
      <c r="A5253">
        <v>3</v>
      </c>
    </row>
    <row r="5254" spans="1:1" x14ac:dyDescent="0.2">
      <c r="A5254">
        <v>5</v>
      </c>
    </row>
    <row r="5255" spans="1:1" x14ac:dyDescent="0.2">
      <c r="A5255">
        <v>3</v>
      </c>
    </row>
    <row r="5256" spans="1:1" x14ac:dyDescent="0.2">
      <c r="A5256">
        <v>1</v>
      </c>
    </row>
    <row r="5257" spans="1:1" x14ac:dyDescent="0.2">
      <c r="A5257">
        <v>5</v>
      </c>
    </row>
    <row r="5258" spans="1:1" x14ac:dyDescent="0.2">
      <c r="A5258">
        <v>4</v>
      </c>
    </row>
    <row r="5259" spans="1:1" x14ac:dyDescent="0.2">
      <c r="A5259">
        <v>4</v>
      </c>
    </row>
    <row r="5260" spans="1:1" x14ac:dyDescent="0.2">
      <c r="A5260">
        <v>2</v>
      </c>
    </row>
    <row r="5261" spans="1:1" x14ac:dyDescent="0.2">
      <c r="A5261">
        <v>4</v>
      </c>
    </row>
    <row r="5262" spans="1:1" x14ac:dyDescent="0.2">
      <c r="A5262">
        <v>5</v>
      </c>
    </row>
    <row r="5263" spans="1:1" x14ac:dyDescent="0.2">
      <c r="A5263">
        <v>2</v>
      </c>
    </row>
    <row r="5264" spans="1:1" x14ac:dyDescent="0.2">
      <c r="A5264">
        <v>1</v>
      </c>
    </row>
    <row r="5265" spans="1:1" x14ac:dyDescent="0.2">
      <c r="A5265">
        <v>1</v>
      </c>
    </row>
    <row r="5266" spans="1:1" x14ac:dyDescent="0.2">
      <c r="A5266">
        <v>2</v>
      </c>
    </row>
    <row r="5267" spans="1:1" x14ac:dyDescent="0.2">
      <c r="A5267">
        <v>5</v>
      </c>
    </row>
    <row r="5268" spans="1:1" x14ac:dyDescent="0.2">
      <c r="A5268">
        <v>4</v>
      </c>
    </row>
    <row r="5269" spans="1:1" x14ac:dyDescent="0.2">
      <c r="A5269">
        <v>1</v>
      </c>
    </row>
    <row r="5270" spans="1:1" x14ac:dyDescent="0.2">
      <c r="A5270">
        <v>2</v>
      </c>
    </row>
    <row r="5271" spans="1:1" x14ac:dyDescent="0.2">
      <c r="A5271">
        <v>5</v>
      </c>
    </row>
    <row r="5272" spans="1:1" x14ac:dyDescent="0.2">
      <c r="A5272">
        <v>3</v>
      </c>
    </row>
    <row r="5273" spans="1:1" x14ac:dyDescent="0.2">
      <c r="A5273">
        <v>2</v>
      </c>
    </row>
    <row r="5274" spans="1:1" x14ac:dyDescent="0.2">
      <c r="A5274">
        <v>2</v>
      </c>
    </row>
    <row r="5275" spans="1:1" x14ac:dyDescent="0.2">
      <c r="A5275">
        <v>4</v>
      </c>
    </row>
    <row r="5276" spans="1:1" x14ac:dyDescent="0.2">
      <c r="A5276">
        <v>5</v>
      </c>
    </row>
    <row r="5277" spans="1:1" x14ac:dyDescent="0.2">
      <c r="A5277">
        <v>4</v>
      </c>
    </row>
    <row r="5278" spans="1:1" x14ac:dyDescent="0.2">
      <c r="A5278">
        <v>3</v>
      </c>
    </row>
    <row r="5279" spans="1:1" x14ac:dyDescent="0.2">
      <c r="A5279">
        <v>4</v>
      </c>
    </row>
    <row r="5280" spans="1:1" hidden="1" x14ac:dyDescent="0.2">
      <c r="A5280" t="s">
        <v>18</v>
      </c>
    </row>
    <row r="5281" spans="1:1" x14ac:dyDescent="0.2">
      <c r="A5281">
        <v>1</v>
      </c>
    </row>
    <row r="5282" spans="1:1" hidden="1" x14ac:dyDescent="0.2">
      <c r="A5282" t="s">
        <v>21</v>
      </c>
    </row>
    <row r="5283" spans="1:1" x14ac:dyDescent="0.2">
      <c r="A5283">
        <v>5</v>
      </c>
    </row>
    <row r="5284" spans="1:1" x14ac:dyDescent="0.2">
      <c r="A5284">
        <v>1</v>
      </c>
    </row>
    <row r="5285" spans="1:1" x14ac:dyDescent="0.2">
      <c r="A5285">
        <v>4</v>
      </c>
    </row>
    <row r="5286" spans="1:1" x14ac:dyDescent="0.2">
      <c r="A5286">
        <v>5</v>
      </c>
    </row>
    <row r="5287" spans="1:1" x14ac:dyDescent="0.2">
      <c r="A5287">
        <v>4</v>
      </c>
    </row>
    <row r="5288" spans="1:1" x14ac:dyDescent="0.2">
      <c r="A5288">
        <v>2</v>
      </c>
    </row>
    <row r="5289" spans="1:1" x14ac:dyDescent="0.2">
      <c r="A5289">
        <v>4</v>
      </c>
    </row>
    <row r="5290" spans="1:1" x14ac:dyDescent="0.2">
      <c r="A5290">
        <v>2</v>
      </c>
    </row>
    <row r="5291" spans="1:1" x14ac:dyDescent="0.2">
      <c r="A5291">
        <v>4</v>
      </c>
    </row>
    <row r="5292" spans="1:1" x14ac:dyDescent="0.2">
      <c r="A5292">
        <v>1</v>
      </c>
    </row>
    <row r="5293" spans="1:1" x14ac:dyDescent="0.2">
      <c r="A5293">
        <v>1</v>
      </c>
    </row>
    <row r="5294" spans="1:1" x14ac:dyDescent="0.2">
      <c r="A5294">
        <v>3</v>
      </c>
    </row>
    <row r="5295" spans="1:1" x14ac:dyDescent="0.2">
      <c r="A5295">
        <v>3</v>
      </c>
    </row>
    <row r="5296" spans="1:1" x14ac:dyDescent="0.2">
      <c r="A5296">
        <v>4</v>
      </c>
    </row>
    <row r="5297" spans="1:1" x14ac:dyDescent="0.2">
      <c r="A5297">
        <v>5</v>
      </c>
    </row>
    <row r="5298" spans="1:1" x14ac:dyDescent="0.2">
      <c r="A5298">
        <v>1</v>
      </c>
    </row>
    <row r="5299" spans="1:1" x14ac:dyDescent="0.2">
      <c r="A5299">
        <v>5</v>
      </c>
    </row>
    <row r="5300" spans="1:1" x14ac:dyDescent="0.2">
      <c r="A5300">
        <v>4</v>
      </c>
    </row>
    <row r="5301" spans="1:1" x14ac:dyDescent="0.2">
      <c r="A5301">
        <v>3</v>
      </c>
    </row>
    <row r="5302" spans="1:1" x14ac:dyDescent="0.2">
      <c r="A5302">
        <v>5</v>
      </c>
    </row>
    <row r="5303" spans="1:1" x14ac:dyDescent="0.2">
      <c r="A5303">
        <v>2</v>
      </c>
    </row>
    <row r="5304" spans="1:1" x14ac:dyDescent="0.2">
      <c r="A5304">
        <v>5</v>
      </c>
    </row>
    <row r="5305" spans="1:1" x14ac:dyDescent="0.2">
      <c r="A5305">
        <v>2</v>
      </c>
    </row>
    <row r="5306" spans="1:1" x14ac:dyDescent="0.2">
      <c r="A5306">
        <v>5</v>
      </c>
    </row>
    <row r="5307" spans="1:1" x14ac:dyDescent="0.2">
      <c r="A5307">
        <v>4</v>
      </c>
    </row>
    <row r="5308" spans="1:1" x14ac:dyDescent="0.2">
      <c r="A5308">
        <v>3</v>
      </c>
    </row>
    <row r="5309" spans="1:1" x14ac:dyDescent="0.2">
      <c r="A5309">
        <v>1</v>
      </c>
    </row>
    <row r="5310" spans="1:1" x14ac:dyDescent="0.2">
      <c r="A5310">
        <v>4</v>
      </c>
    </row>
    <row r="5311" spans="1:1" x14ac:dyDescent="0.2">
      <c r="A5311">
        <v>5</v>
      </c>
    </row>
    <row r="5312" spans="1:1" x14ac:dyDescent="0.2">
      <c r="A5312">
        <v>2</v>
      </c>
    </row>
    <row r="5313" spans="1:1" x14ac:dyDescent="0.2">
      <c r="A5313">
        <v>5</v>
      </c>
    </row>
    <row r="5314" spans="1:1" x14ac:dyDescent="0.2">
      <c r="A5314">
        <v>3</v>
      </c>
    </row>
    <row r="5315" spans="1:1" x14ac:dyDescent="0.2">
      <c r="A5315">
        <v>5</v>
      </c>
    </row>
    <row r="5316" spans="1:1" x14ac:dyDescent="0.2">
      <c r="A5316">
        <v>4</v>
      </c>
    </row>
    <row r="5317" spans="1:1" hidden="1" x14ac:dyDescent="0.2">
      <c r="A5317" t="s">
        <v>21</v>
      </c>
    </row>
    <row r="5318" spans="1:1" hidden="1" x14ac:dyDescent="0.2"/>
    <row r="5319" spans="1:1" x14ac:dyDescent="0.2">
      <c r="A5319">
        <v>5</v>
      </c>
    </row>
    <row r="5320" spans="1:1" x14ac:dyDescent="0.2">
      <c r="A5320">
        <v>4</v>
      </c>
    </row>
    <row r="5321" spans="1:1" x14ac:dyDescent="0.2">
      <c r="A5321">
        <v>1</v>
      </c>
    </row>
    <row r="5322" spans="1:1" x14ac:dyDescent="0.2">
      <c r="A5322">
        <v>4</v>
      </c>
    </row>
    <row r="5323" spans="1:1" x14ac:dyDescent="0.2">
      <c r="A5323">
        <v>3</v>
      </c>
    </row>
    <row r="5324" spans="1:1" x14ac:dyDescent="0.2">
      <c r="A5324">
        <v>2</v>
      </c>
    </row>
    <row r="5325" spans="1:1" hidden="1" x14ac:dyDescent="0.2">
      <c r="A5325" t="s">
        <v>21</v>
      </c>
    </row>
    <row r="5326" spans="1:1" x14ac:dyDescent="0.2">
      <c r="A5326">
        <v>2</v>
      </c>
    </row>
    <row r="5327" spans="1:1" x14ac:dyDescent="0.2">
      <c r="A5327">
        <v>3</v>
      </c>
    </row>
    <row r="5328" spans="1:1" x14ac:dyDescent="0.2">
      <c r="A5328">
        <v>3</v>
      </c>
    </row>
    <row r="5329" spans="1:1" x14ac:dyDescent="0.2">
      <c r="A5329">
        <v>1</v>
      </c>
    </row>
    <row r="5330" spans="1:1" x14ac:dyDescent="0.2">
      <c r="A5330">
        <v>5</v>
      </c>
    </row>
    <row r="5331" spans="1:1" x14ac:dyDescent="0.2">
      <c r="A5331">
        <v>3</v>
      </c>
    </row>
    <row r="5332" spans="1:1" x14ac:dyDescent="0.2">
      <c r="A5332">
        <v>4</v>
      </c>
    </row>
    <row r="5333" spans="1:1" x14ac:dyDescent="0.2">
      <c r="A5333">
        <v>3</v>
      </c>
    </row>
    <row r="5334" spans="1:1" x14ac:dyDescent="0.2">
      <c r="A5334">
        <v>3</v>
      </c>
    </row>
    <row r="5335" spans="1:1" x14ac:dyDescent="0.2">
      <c r="A5335">
        <v>3</v>
      </c>
    </row>
    <row r="5336" spans="1:1" x14ac:dyDescent="0.2">
      <c r="A5336">
        <v>3</v>
      </c>
    </row>
    <row r="5337" spans="1:1" x14ac:dyDescent="0.2">
      <c r="A5337">
        <v>2</v>
      </c>
    </row>
    <row r="5338" spans="1:1" x14ac:dyDescent="0.2">
      <c r="A5338">
        <v>1</v>
      </c>
    </row>
    <row r="5339" spans="1:1" x14ac:dyDescent="0.2">
      <c r="A5339">
        <v>1</v>
      </c>
    </row>
    <row r="5340" spans="1:1" x14ac:dyDescent="0.2">
      <c r="A5340">
        <v>2</v>
      </c>
    </row>
    <row r="5341" spans="1:1" x14ac:dyDescent="0.2">
      <c r="A5341">
        <v>3</v>
      </c>
    </row>
    <row r="5342" spans="1:1" x14ac:dyDescent="0.2">
      <c r="A5342">
        <v>4</v>
      </c>
    </row>
    <row r="5343" spans="1:1" hidden="1" x14ac:dyDescent="0.2">
      <c r="A5343" t="s">
        <v>21</v>
      </c>
    </row>
    <row r="5344" spans="1:1" x14ac:dyDescent="0.2">
      <c r="A5344">
        <v>1</v>
      </c>
    </row>
    <row r="5345" spans="1:1" hidden="1" x14ac:dyDescent="0.2">
      <c r="A5345" t="s">
        <v>18</v>
      </c>
    </row>
    <row r="5346" spans="1:1" x14ac:dyDescent="0.2">
      <c r="A5346">
        <v>1</v>
      </c>
    </row>
    <row r="5347" spans="1:1" hidden="1" x14ac:dyDescent="0.2">
      <c r="A5347" t="s">
        <v>21</v>
      </c>
    </row>
    <row r="5348" spans="1:1" x14ac:dyDescent="0.2">
      <c r="A5348">
        <v>2</v>
      </c>
    </row>
    <row r="5349" spans="1:1" x14ac:dyDescent="0.2">
      <c r="A5349">
        <v>5</v>
      </c>
    </row>
    <row r="5350" spans="1:1" x14ac:dyDescent="0.2">
      <c r="A5350">
        <v>4</v>
      </c>
    </row>
    <row r="5351" spans="1:1" x14ac:dyDescent="0.2">
      <c r="A5351">
        <v>2</v>
      </c>
    </row>
    <row r="5352" spans="1:1" x14ac:dyDescent="0.2">
      <c r="A5352">
        <v>4</v>
      </c>
    </row>
    <row r="5353" spans="1:1" x14ac:dyDescent="0.2">
      <c r="A5353">
        <v>4</v>
      </c>
    </row>
    <row r="5354" spans="1:1" x14ac:dyDescent="0.2">
      <c r="A5354">
        <v>3</v>
      </c>
    </row>
    <row r="5355" spans="1:1" x14ac:dyDescent="0.2">
      <c r="A5355">
        <v>2</v>
      </c>
    </row>
    <row r="5356" spans="1:1" x14ac:dyDescent="0.2">
      <c r="A5356">
        <v>2</v>
      </c>
    </row>
    <row r="5357" spans="1:1" x14ac:dyDescent="0.2">
      <c r="A5357">
        <v>3</v>
      </c>
    </row>
    <row r="5358" spans="1:1" x14ac:dyDescent="0.2">
      <c r="A5358">
        <v>3</v>
      </c>
    </row>
    <row r="5359" spans="1:1" hidden="1" x14ac:dyDescent="0.2">
      <c r="A5359" t="s">
        <v>21</v>
      </c>
    </row>
    <row r="5360" spans="1:1" x14ac:dyDescent="0.2">
      <c r="A5360">
        <v>2</v>
      </c>
    </row>
    <row r="5361" spans="1:1" x14ac:dyDescent="0.2">
      <c r="A5361">
        <v>4</v>
      </c>
    </row>
    <row r="5362" spans="1:1" x14ac:dyDescent="0.2">
      <c r="A5362">
        <v>3</v>
      </c>
    </row>
    <row r="5363" spans="1:1" x14ac:dyDescent="0.2">
      <c r="A5363">
        <v>4</v>
      </c>
    </row>
    <row r="5364" spans="1:1" x14ac:dyDescent="0.2">
      <c r="A5364">
        <v>4</v>
      </c>
    </row>
    <row r="5365" spans="1:1" x14ac:dyDescent="0.2">
      <c r="A5365">
        <v>3</v>
      </c>
    </row>
    <row r="5366" spans="1:1" x14ac:dyDescent="0.2">
      <c r="A5366">
        <v>1</v>
      </c>
    </row>
    <row r="5367" spans="1:1" x14ac:dyDescent="0.2">
      <c r="A5367">
        <v>2</v>
      </c>
    </row>
    <row r="5368" spans="1:1" hidden="1" x14ac:dyDescent="0.2">
      <c r="A5368" t="s">
        <v>21</v>
      </c>
    </row>
    <row r="5369" spans="1:1" x14ac:dyDescent="0.2">
      <c r="A5369">
        <v>1</v>
      </c>
    </row>
    <row r="5370" spans="1:1" x14ac:dyDescent="0.2">
      <c r="A5370">
        <v>4</v>
      </c>
    </row>
    <row r="5371" spans="1:1" x14ac:dyDescent="0.2">
      <c r="A5371">
        <v>4</v>
      </c>
    </row>
    <row r="5372" spans="1:1" x14ac:dyDescent="0.2">
      <c r="A5372">
        <v>5</v>
      </c>
    </row>
    <row r="5373" spans="1:1" x14ac:dyDescent="0.2">
      <c r="A5373">
        <v>4</v>
      </c>
    </row>
    <row r="5374" spans="1:1" x14ac:dyDescent="0.2">
      <c r="A5374">
        <v>2</v>
      </c>
    </row>
    <row r="5375" spans="1:1" x14ac:dyDescent="0.2">
      <c r="A5375">
        <v>4</v>
      </c>
    </row>
    <row r="5376" spans="1:1" x14ac:dyDescent="0.2">
      <c r="A5376">
        <v>4</v>
      </c>
    </row>
    <row r="5377" spans="1:1" x14ac:dyDescent="0.2">
      <c r="A5377">
        <v>1</v>
      </c>
    </row>
    <row r="5378" spans="1:1" x14ac:dyDescent="0.2">
      <c r="A5378">
        <v>2</v>
      </c>
    </row>
    <row r="5379" spans="1:1" x14ac:dyDescent="0.2">
      <c r="A5379">
        <v>4</v>
      </c>
    </row>
    <row r="5380" spans="1:1" x14ac:dyDescent="0.2">
      <c r="A5380">
        <v>3</v>
      </c>
    </row>
    <row r="5381" spans="1:1" x14ac:dyDescent="0.2">
      <c r="A5381">
        <v>3</v>
      </c>
    </row>
    <row r="5382" spans="1:1" x14ac:dyDescent="0.2">
      <c r="A5382">
        <v>2</v>
      </c>
    </row>
    <row r="5383" spans="1:1" hidden="1" x14ac:dyDescent="0.2">
      <c r="A5383" t="s">
        <v>21</v>
      </c>
    </row>
    <row r="5384" spans="1:1" x14ac:dyDescent="0.2">
      <c r="A5384">
        <v>3</v>
      </c>
    </row>
    <row r="5385" spans="1:1" x14ac:dyDescent="0.2">
      <c r="A5385">
        <v>5</v>
      </c>
    </row>
    <row r="5386" spans="1:1" x14ac:dyDescent="0.2">
      <c r="A5386">
        <v>5</v>
      </c>
    </row>
    <row r="5387" spans="1:1" hidden="1" x14ac:dyDescent="0.2"/>
    <row r="5388" spans="1:1" x14ac:dyDescent="0.2">
      <c r="A5388">
        <v>5</v>
      </c>
    </row>
    <row r="5389" spans="1:1" x14ac:dyDescent="0.2">
      <c r="A5389">
        <v>2</v>
      </c>
    </row>
    <row r="5390" spans="1:1" x14ac:dyDescent="0.2">
      <c r="A5390">
        <v>2</v>
      </c>
    </row>
    <row r="5391" spans="1:1" x14ac:dyDescent="0.2">
      <c r="A5391">
        <v>5</v>
      </c>
    </row>
    <row r="5392" spans="1:1" x14ac:dyDescent="0.2">
      <c r="A5392">
        <v>1</v>
      </c>
    </row>
    <row r="5393" spans="1:1" x14ac:dyDescent="0.2">
      <c r="A5393">
        <v>5</v>
      </c>
    </row>
    <row r="5394" spans="1:1" x14ac:dyDescent="0.2">
      <c r="A5394">
        <v>3</v>
      </c>
    </row>
    <row r="5395" spans="1:1" x14ac:dyDescent="0.2">
      <c r="A5395">
        <v>4</v>
      </c>
    </row>
    <row r="5396" spans="1:1" x14ac:dyDescent="0.2">
      <c r="A5396">
        <v>4</v>
      </c>
    </row>
    <row r="5397" spans="1:1" x14ac:dyDescent="0.2">
      <c r="A5397">
        <v>3</v>
      </c>
    </row>
    <row r="5398" spans="1:1" x14ac:dyDescent="0.2">
      <c r="A5398">
        <v>4</v>
      </c>
    </row>
    <row r="5399" spans="1:1" x14ac:dyDescent="0.2">
      <c r="A5399">
        <v>5</v>
      </c>
    </row>
    <row r="5400" spans="1:1" x14ac:dyDescent="0.2">
      <c r="A5400">
        <v>2</v>
      </c>
    </row>
    <row r="5401" spans="1:1" x14ac:dyDescent="0.2">
      <c r="A5401">
        <v>4</v>
      </c>
    </row>
    <row r="5402" spans="1:1" x14ac:dyDescent="0.2">
      <c r="A5402">
        <v>3</v>
      </c>
    </row>
    <row r="5403" spans="1:1" x14ac:dyDescent="0.2">
      <c r="A5403">
        <v>3</v>
      </c>
    </row>
    <row r="5404" spans="1:1" x14ac:dyDescent="0.2">
      <c r="A5404">
        <v>1</v>
      </c>
    </row>
    <row r="5405" spans="1:1" x14ac:dyDescent="0.2">
      <c r="A5405">
        <v>3</v>
      </c>
    </row>
    <row r="5406" spans="1:1" x14ac:dyDescent="0.2">
      <c r="A5406">
        <v>4</v>
      </c>
    </row>
    <row r="5407" spans="1:1" x14ac:dyDescent="0.2">
      <c r="A5407">
        <v>5</v>
      </c>
    </row>
    <row r="5408" spans="1:1" x14ac:dyDescent="0.2">
      <c r="A5408">
        <v>5</v>
      </c>
    </row>
    <row r="5409" spans="1:1" x14ac:dyDescent="0.2">
      <c r="A5409">
        <v>1</v>
      </c>
    </row>
    <row r="5410" spans="1:1" x14ac:dyDescent="0.2">
      <c r="A5410">
        <v>4</v>
      </c>
    </row>
    <row r="5411" spans="1:1" x14ac:dyDescent="0.2">
      <c r="A5411">
        <v>4</v>
      </c>
    </row>
    <row r="5412" spans="1:1" x14ac:dyDescent="0.2">
      <c r="A5412">
        <v>4</v>
      </c>
    </row>
    <row r="5413" spans="1:1" hidden="1" x14ac:dyDescent="0.2"/>
    <row r="5414" spans="1:1" x14ac:dyDescent="0.2">
      <c r="A5414">
        <v>3</v>
      </c>
    </row>
    <row r="5415" spans="1:1" x14ac:dyDescent="0.2">
      <c r="A5415">
        <v>2</v>
      </c>
    </row>
    <row r="5416" spans="1:1" x14ac:dyDescent="0.2">
      <c r="A5416">
        <v>3</v>
      </c>
    </row>
    <row r="5417" spans="1:1" x14ac:dyDescent="0.2">
      <c r="A5417">
        <v>5</v>
      </c>
    </row>
    <row r="5418" spans="1:1" x14ac:dyDescent="0.2">
      <c r="A5418">
        <v>4</v>
      </c>
    </row>
    <row r="5419" spans="1:1" x14ac:dyDescent="0.2">
      <c r="A5419">
        <v>5</v>
      </c>
    </row>
    <row r="5420" spans="1:1" x14ac:dyDescent="0.2">
      <c r="A5420">
        <v>4</v>
      </c>
    </row>
    <row r="5421" spans="1:1" x14ac:dyDescent="0.2">
      <c r="A5421">
        <v>5</v>
      </c>
    </row>
    <row r="5422" spans="1:1" x14ac:dyDescent="0.2">
      <c r="A5422">
        <v>2</v>
      </c>
    </row>
    <row r="5423" spans="1:1" x14ac:dyDescent="0.2">
      <c r="A5423">
        <v>3</v>
      </c>
    </row>
    <row r="5424" spans="1:1" x14ac:dyDescent="0.2">
      <c r="A5424">
        <v>5</v>
      </c>
    </row>
    <row r="5425" spans="1:1" x14ac:dyDescent="0.2">
      <c r="A5425">
        <v>5</v>
      </c>
    </row>
    <row r="5426" spans="1:1" x14ac:dyDescent="0.2">
      <c r="A5426">
        <v>1</v>
      </c>
    </row>
    <row r="5427" spans="1:1" x14ac:dyDescent="0.2">
      <c r="A5427">
        <v>2</v>
      </c>
    </row>
    <row r="5428" spans="1:1" x14ac:dyDescent="0.2">
      <c r="A5428">
        <v>5</v>
      </c>
    </row>
    <row r="5429" spans="1:1" x14ac:dyDescent="0.2">
      <c r="A5429">
        <v>2</v>
      </c>
    </row>
    <row r="5430" spans="1:1" x14ac:dyDescent="0.2">
      <c r="A5430">
        <v>5</v>
      </c>
    </row>
    <row r="5431" spans="1:1" x14ac:dyDescent="0.2">
      <c r="A5431">
        <v>2</v>
      </c>
    </row>
    <row r="5432" spans="1:1" x14ac:dyDescent="0.2">
      <c r="A5432">
        <v>1</v>
      </c>
    </row>
    <row r="5433" spans="1:1" x14ac:dyDescent="0.2">
      <c r="A5433">
        <v>5</v>
      </c>
    </row>
    <row r="5434" spans="1:1" x14ac:dyDescent="0.2">
      <c r="A5434">
        <v>5</v>
      </c>
    </row>
    <row r="5435" spans="1:1" x14ac:dyDescent="0.2">
      <c r="A5435">
        <v>3</v>
      </c>
    </row>
    <row r="5436" spans="1:1" x14ac:dyDescent="0.2">
      <c r="A5436">
        <v>3</v>
      </c>
    </row>
    <row r="5437" spans="1:1" x14ac:dyDescent="0.2">
      <c r="A5437">
        <v>5</v>
      </c>
    </row>
    <row r="5438" spans="1:1" x14ac:dyDescent="0.2">
      <c r="A5438">
        <v>1</v>
      </c>
    </row>
    <row r="5439" spans="1:1" x14ac:dyDescent="0.2">
      <c r="A5439">
        <v>1</v>
      </c>
    </row>
    <row r="5440" spans="1:1" x14ac:dyDescent="0.2">
      <c r="A5440">
        <v>3</v>
      </c>
    </row>
    <row r="5441" spans="1:1" x14ac:dyDescent="0.2">
      <c r="A5441">
        <v>5</v>
      </c>
    </row>
    <row r="5442" spans="1:1" x14ac:dyDescent="0.2">
      <c r="A5442">
        <v>5</v>
      </c>
    </row>
    <row r="5443" spans="1:1" x14ac:dyDescent="0.2">
      <c r="A5443">
        <v>4</v>
      </c>
    </row>
    <row r="5444" spans="1:1" x14ac:dyDescent="0.2">
      <c r="A5444">
        <v>5</v>
      </c>
    </row>
    <row r="5445" spans="1:1" x14ac:dyDescent="0.2">
      <c r="A5445">
        <v>2</v>
      </c>
    </row>
    <row r="5446" spans="1:1" x14ac:dyDescent="0.2">
      <c r="A5446">
        <v>5</v>
      </c>
    </row>
    <row r="5447" spans="1:1" x14ac:dyDescent="0.2">
      <c r="A5447">
        <v>1</v>
      </c>
    </row>
    <row r="5448" spans="1:1" x14ac:dyDescent="0.2">
      <c r="A5448">
        <v>3</v>
      </c>
    </row>
    <row r="5449" spans="1:1" x14ac:dyDescent="0.2">
      <c r="A5449">
        <v>1</v>
      </c>
    </row>
    <row r="5450" spans="1:1" x14ac:dyDescent="0.2">
      <c r="A5450">
        <v>3</v>
      </c>
    </row>
    <row r="5451" spans="1:1" x14ac:dyDescent="0.2">
      <c r="A5451">
        <v>2</v>
      </c>
    </row>
    <row r="5452" spans="1:1" x14ac:dyDescent="0.2">
      <c r="A5452">
        <v>4</v>
      </c>
    </row>
    <row r="5453" spans="1:1" x14ac:dyDescent="0.2">
      <c r="A5453">
        <v>5</v>
      </c>
    </row>
    <row r="5454" spans="1:1" x14ac:dyDescent="0.2">
      <c r="A5454">
        <v>2</v>
      </c>
    </row>
    <row r="5455" spans="1:1" x14ac:dyDescent="0.2">
      <c r="A5455">
        <v>5</v>
      </c>
    </row>
    <row r="5456" spans="1:1" x14ac:dyDescent="0.2">
      <c r="A5456">
        <v>5</v>
      </c>
    </row>
    <row r="5457" spans="1:1" x14ac:dyDescent="0.2">
      <c r="A5457">
        <v>1</v>
      </c>
    </row>
    <row r="5458" spans="1:1" x14ac:dyDescent="0.2">
      <c r="A5458">
        <v>2</v>
      </c>
    </row>
    <row r="5459" spans="1:1" x14ac:dyDescent="0.2">
      <c r="A5459">
        <v>3</v>
      </c>
    </row>
    <row r="5460" spans="1:1" hidden="1" x14ac:dyDescent="0.2">
      <c r="A5460" t="s">
        <v>18</v>
      </c>
    </row>
    <row r="5461" spans="1:1" x14ac:dyDescent="0.2">
      <c r="A5461">
        <v>4</v>
      </c>
    </row>
    <row r="5462" spans="1:1" x14ac:dyDescent="0.2">
      <c r="A5462">
        <v>3</v>
      </c>
    </row>
    <row r="5463" spans="1:1" x14ac:dyDescent="0.2">
      <c r="A5463">
        <v>2</v>
      </c>
    </row>
    <row r="5464" spans="1:1" x14ac:dyDescent="0.2">
      <c r="A5464">
        <v>3</v>
      </c>
    </row>
    <row r="5465" spans="1:1" x14ac:dyDescent="0.2">
      <c r="A5465">
        <v>4</v>
      </c>
    </row>
    <row r="5466" spans="1:1" x14ac:dyDescent="0.2">
      <c r="A5466">
        <v>4</v>
      </c>
    </row>
    <row r="5467" spans="1:1" x14ac:dyDescent="0.2">
      <c r="A5467">
        <v>5</v>
      </c>
    </row>
    <row r="5468" spans="1:1" x14ac:dyDescent="0.2">
      <c r="A5468">
        <v>1</v>
      </c>
    </row>
    <row r="5469" spans="1:1" x14ac:dyDescent="0.2">
      <c r="A5469">
        <v>3</v>
      </c>
    </row>
    <row r="5470" spans="1:1" x14ac:dyDescent="0.2">
      <c r="A5470">
        <v>3</v>
      </c>
    </row>
    <row r="5471" spans="1:1" x14ac:dyDescent="0.2">
      <c r="A5471">
        <v>5</v>
      </c>
    </row>
    <row r="5472" spans="1:1" x14ac:dyDescent="0.2">
      <c r="A5472">
        <v>1</v>
      </c>
    </row>
    <row r="5473" spans="1:1" x14ac:dyDescent="0.2">
      <c r="A5473">
        <v>4</v>
      </c>
    </row>
    <row r="5474" spans="1:1" x14ac:dyDescent="0.2">
      <c r="A5474">
        <v>4</v>
      </c>
    </row>
    <row r="5475" spans="1:1" x14ac:dyDescent="0.2">
      <c r="A5475">
        <v>3</v>
      </c>
    </row>
    <row r="5476" spans="1:1" x14ac:dyDescent="0.2">
      <c r="A5476">
        <v>4</v>
      </c>
    </row>
    <row r="5477" spans="1:1" x14ac:dyDescent="0.2">
      <c r="A5477">
        <v>4</v>
      </c>
    </row>
    <row r="5478" spans="1:1" x14ac:dyDescent="0.2">
      <c r="A5478">
        <v>4</v>
      </c>
    </row>
    <row r="5479" spans="1:1" x14ac:dyDescent="0.2">
      <c r="A5479">
        <v>3</v>
      </c>
    </row>
    <row r="5480" spans="1:1" x14ac:dyDescent="0.2">
      <c r="A5480">
        <v>5</v>
      </c>
    </row>
    <row r="5481" spans="1:1" x14ac:dyDescent="0.2">
      <c r="A5481">
        <v>3</v>
      </c>
    </row>
    <row r="5482" spans="1:1" x14ac:dyDescent="0.2">
      <c r="A5482">
        <v>3</v>
      </c>
    </row>
    <row r="5483" spans="1:1" x14ac:dyDescent="0.2">
      <c r="A5483">
        <v>5</v>
      </c>
    </row>
    <row r="5484" spans="1:1" x14ac:dyDescent="0.2">
      <c r="A5484">
        <v>2</v>
      </c>
    </row>
    <row r="5485" spans="1:1" x14ac:dyDescent="0.2">
      <c r="A5485">
        <v>1</v>
      </c>
    </row>
    <row r="5486" spans="1:1" x14ac:dyDescent="0.2">
      <c r="A5486">
        <v>3</v>
      </c>
    </row>
    <row r="5487" spans="1:1" x14ac:dyDescent="0.2">
      <c r="A5487">
        <v>5</v>
      </c>
    </row>
    <row r="5488" spans="1:1" x14ac:dyDescent="0.2">
      <c r="A5488">
        <v>2</v>
      </c>
    </row>
    <row r="5489" spans="1:1" x14ac:dyDescent="0.2">
      <c r="A5489">
        <v>2</v>
      </c>
    </row>
    <row r="5490" spans="1:1" x14ac:dyDescent="0.2">
      <c r="A5490">
        <v>4</v>
      </c>
    </row>
    <row r="5491" spans="1:1" x14ac:dyDescent="0.2">
      <c r="A5491">
        <v>1</v>
      </c>
    </row>
    <row r="5492" spans="1:1" x14ac:dyDescent="0.2">
      <c r="A5492">
        <v>1</v>
      </c>
    </row>
    <row r="5493" spans="1:1" x14ac:dyDescent="0.2">
      <c r="A5493">
        <v>2</v>
      </c>
    </row>
    <row r="5494" spans="1:1" x14ac:dyDescent="0.2">
      <c r="A5494">
        <v>2</v>
      </c>
    </row>
    <row r="5495" spans="1:1" x14ac:dyDescent="0.2">
      <c r="A5495">
        <v>2</v>
      </c>
    </row>
    <row r="5496" spans="1:1" x14ac:dyDescent="0.2">
      <c r="A5496">
        <v>3</v>
      </c>
    </row>
    <row r="5497" spans="1:1" x14ac:dyDescent="0.2">
      <c r="A5497">
        <v>3</v>
      </c>
    </row>
    <row r="5498" spans="1:1" x14ac:dyDescent="0.2">
      <c r="A5498">
        <v>2</v>
      </c>
    </row>
    <row r="5499" spans="1:1" x14ac:dyDescent="0.2">
      <c r="A5499">
        <v>2</v>
      </c>
    </row>
    <row r="5500" spans="1:1" x14ac:dyDescent="0.2">
      <c r="A5500">
        <v>5</v>
      </c>
    </row>
    <row r="5501" spans="1:1" x14ac:dyDescent="0.2">
      <c r="A5501">
        <v>2</v>
      </c>
    </row>
    <row r="5502" spans="1:1" x14ac:dyDescent="0.2">
      <c r="A5502">
        <v>3</v>
      </c>
    </row>
    <row r="5503" spans="1:1" x14ac:dyDescent="0.2">
      <c r="A5503">
        <v>2</v>
      </c>
    </row>
    <row r="5504" spans="1:1" x14ac:dyDescent="0.2">
      <c r="A5504">
        <v>5</v>
      </c>
    </row>
    <row r="5505" spans="1:1" x14ac:dyDescent="0.2">
      <c r="A5505">
        <v>1</v>
      </c>
    </row>
    <row r="5506" spans="1:1" x14ac:dyDescent="0.2">
      <c r="A5506">
        <v>1</v>
      </c>
    </row>
    <row r="5507" spans="1:1" x14ac:dyDescent="0.2">
      <c r="A5507">
        <v>3</v>
      </c>
    </row>
    <row r="5508" spans="1:1" x14ac:dyDescent="0.2">
      <c r="A5508">
        <v>3</v>
      </c>
    </row>
    <row r="5509" spans="1:1" x14ac:dyDescent="0.2">
      <c r="A5509">
        <v>3</v>
      </c>
    </row>
    <row r="5510" spans="1:1" x14ac:dyDescent="0.2">
      <c r="A5510">
        <v>4</v>
      </c>
    </row>
    <row r="5511" spans="1:1" x14ac:dyDescent="0.2">
      <c r="A5511">
        <v>3</v>
      </c>
    </row>
    <row r="5512" spans="1:1" x14ac:dyDescent="0.2">
      <c r="A5512">
        <v>4</v>
      </c>
    </row>
    <row r="5513" spans="1:1" x14ac:dyDescent="0.2">
      <c r="A5513">
        <v>5</v>
      </c>
    </row>
    <row r="5514" spans="1:1" x14ac:dyDescent="0.2">
      <c r="A5514">
        <v>5</v>
      </c>
    </row>
    <row r="5515" spans="1:1" x14ac:dyDescent="0.2">
      <c r="A5515">
        <v>3</v>
      </c>
    </row>
    <row r="5516" spans="1:1" x14ac:dyDescent="0.2">
      <c r="A5516">
        <v>4</v>
      </c>
    </row>
    <row r="5517" spans="1:1" x14ac:dyDescent="0.2">
      <c r="A5517">
        <v>4</v>
      </c>
    </row>
    <row r="5518" spans="1:1" x14ac:dyDescent="0.2">
      <c r="A5518">
        <v>2</v>
      </c>
    </row>
    <row r="5519" spans="1:1" x14ac:dyDescent="0.2">
      <c r="A5519">
        <v>3</v>
      </c>
    </row>
    <row r="5520" spans="1:1" x14ac:dyDescent="0.2">
      <c r="A5520">
        <v>1</v>
      </c>
    </row>
    <row r="5521" spans="1:1" x14ac:dyDescent="0.2">
      <c r="A5521">
        <v>3</v>
      </c>
    </row>
    <row r="5522" spans="1:1" x14ac:dyDescent="0.2">
      <c r="A5522">
        <v>5</v>
      </c>
    </row>
    <row r="5523" spans="1:1" x14ac:dyDescent="0.2">
      <c r="A5523">
        <v>2</v>
      </c>
    </row>
    <row r="5524" spans="1:1" x14ac:dyDescent="0.2">
      <c r="A5524">
        <v>4</v>
      </c>
    </row>
    <row r="5525" spans="1:1" x14ac:dyDescent="0.2">
      <c r="A5525">
        <v>4</v>
      </c>
    </row>
    <row r="5526" spans="1:1" x14ac:dyDescent="0.2">
      <c r="A5526">
        <v>5</v>
      </c>
    </row>
    <row r="5527" spans="1:1" x14ac:dyDescent="0.2">
      <c r="A5527">
        <v>5</v>
      </c>
    </row>
    <row r="5528" spans="1:1" x14ac:dyDescent="0.2">
      <c r="A5528">
        <v>2</v>
      </c>
    </row>
    <row r="5529" spans="1:1" x14ac:dyDescent="0.2">
      <c r="A5529">
        <v>4</v>
      </c>
    </row>
    <row r="5530" spans="1:1" x14ac:dyDescent="0.2">
      <c r="A5530">
        <v>1</v>
      </c>
    </row>
    <row r="5531" spans="1:1" x14ac:dyDescent="0.2">
      <c r="A5531">
        <v>4</v>
      </c>
    </row>
    <row r="5532" spans="1:1" x14ac:dyDescent="0.2">
      <c r="A5532">
        <v>4</v>
      </c>
    </row>
    <row r="5533" spans="1:1" x14ac:dyDescent="0.2">
      <c r="A5533">
        <v>3</v>
      </c>
    </row>
    <row r="5534" spans="1:1" x14ac:dyDescent="0.2">
      <c r="A5534">
        <v>5</v>
      </c>
    </row>
    <row r="5535" spans="1:1" x14ac:dyDescent="0.2">
      <c r="A5535">
        <v>4</v>
      </c>
    </row>
    <row r="5536" spans="1:1" x14ac:dyDescent="0.2">
      <c r="A5536">
        <v>2</v>
      </c>
    </row>
    <row r="5537" spans="1:1" x14ac:dyDescent="0.2">
      <c r="A5537">
        <v>2</v>
      </c>
    </row>
    <row r="5538" spans="1:1" x14ac:dyDescent="0.2">
      <c r="A5538">
        <v>1</v>
      </c>
    </row>
    <row r="5539" spans="1:1" x14ac:dyDescent="0.2">
      <c r="A5539">
        <v>5</v>
      </c>
    </row>
    <row r="5540" spans="1:1" x14ac:dyDescent="0.2">
      <c r="A5540">
        <v>4</v>
      </c>
    </row>
    <row r="5541" spans="1:1" x14ac:dyDescent="0.2">
      <c r="A5541">
        <v>3</v>
      </c>
    </row>
    <row r="5542" spans="1:1" x14ac:dyDescent="0.2">
      <c r="A5542">
        <v>1</v>
      </c>
    </row>
    <row r="5543" spans="1:1" x14ac:dyDescent="0.2">
      <c r="A5543">
        <v>1</v>
      </c>
    </row>
    <row r="5544" spans="1:1" x14ac:dyDescent="0.2">
      <c r="A5544">
        <v>2</v>
      </c>
    </row>
    <row r="5545" spans="1:1" hidden="1" x14ac:dyDescent="0.2">
      <c r="A5545" t="s">
        <v>21</v>
      </c>
    </row>
    <row r="5546" spans="1:1" hidden="1" x14ac:dyDescent="0.2">
      <c r="A5546" t="s">
        <v>21</v>
      </c>
    </row>
    <row r="5547" spans="1:1" x14ac:dyDescent="0.2">
      <c r="A5547">
        <v>5</v>
      </c>
    </row>
    <row r="5548" spans="1:1" x14ac:dyDescent="0.2">
      <c r="A5548">
        <v>2</v>
      </c>
    </row>
    <row r="5549" spans="1:1" x14ac:dyDescent="0.2">
      <c r="A5549">
        <v>1</v>
      </c>
    </row>
    <row r="5550" spans="1:1" x14ac:dyDescent="0.2">
      <c r="A5550">
        <v>3</v>
      </c>
    </row>
    <row r="5551" spans="1:1" x14ac:dyDescent="0.2">
      <c r="A5551">
        <v>4</v>
      </c>
    </row>
    <row r="5552" spans="1:1" x14ac:dyDescent="0.2">
      <c r="A5552">
        <v>5</v>
      </c>
    </row>
    <row r="5553" spans="1:1" x14ac:dyDescent="0.2">
      <c r="A5553">
        <v>5</v>
      </c>
    </row>
    <row r="5554" spans="1:1" x14ac:dyDescent="0.2">
      <c r="A5554">
        <v>2</v>
      </c>
    </row>
    <row r="5555" spans="1:1" x14ac:dyDescent="0.2">
      <c r="A5555">
        <v>5</v>
      </c>
    </row>
    <row r="5556" spans="1:1" x14ac:dyDescent="0.2">
      <c r="A5556">
        <v>1</v>
      </c>
    </row>
    <row r="5557" spans="1:1" x14ac:dyDescent="0.2">
      <c r="A5557">
        <v>5</v>
      </c>
    </row>
    <row r="5558" spans="1:1" x14ac:dyDescent="0.2">
      <c r="A5558">
        <v>4</v>
      </c>
    </row>
    <row r="5559" spans="1:1" x14ac:dyDescent="0.2">
      <c r="A5559">
        <v>2</v>
      </c>
    </row>
    <row r="5560" spans="1:1" x14ac:dyDescent="0.2">
      <c r="A5560">
        <v>5</v>
      </c>
    </row>
    <row r="5561" spans="1:1" x14ac:dyDescent="0.2">
      <c r="A5561">
        <v>5</v>
      </c>
    </row>
    <row r="5562" spans="1:1" x14ac:dyDescent="0.2">
      <c r="A5562">
        <v>2</v>
      </c>
    </row>
    <row r="5563" spans="1:1" x14ac:dyDescent="0.2">
      <c r="A5563">
        <v>5</v>
      </c>
    </row>
    <row r="5564" spans="1:1" x14ac:dyDescent="0.2">
      <c r="A5564">
        <v>5</v>
      </c>
    </row>
    <row r="5565" spans="1:1" x14ac:dyDescent="0.2">
      <c r="A5565">
        <v>3</v>
      </c>
    </row>
    <row r="5566" spans="1:1" x14ac:dyDescent="0.2">
      <c r="A5566">
        <v>5</v>
      </c>
    </row>
    <row r="5567" spans="1:1" x14ac:dyDescent="0.2">
      <c r="A5567">
        <v>2</v>
      </c>
    </row>
    <row r="5568" spans="1:1" hidden="1" x14ac:dyDescent="0.2">
      <c r="A5568" t="s">
        <v>18</v>
      </c>
    </row>
    <row r="5569" spans="1:1" x14ac:dyDescent="0.2">
      <c r="A5569">
        <v>5</v>
      </c>
    </row>
    <row r="5570" spans="1:1" x14ac:dyDescent="0.2">
      <c r="A5570">
        <v>2</v>
      </c>
    </row>
    <row r="5571" spans="1:1" x14ac:dyDescent="0.2">
      <c r="A5571">
        <v>3</v>
      </c>
    </row>
    <row r="5572" spans="1:1" x14ac:dyDescent="0.2">
      <c r="A5572">
        <v>5</v>
      </c>
    </row>
    <row r="5573" spans="1:1" x14ac:dyDescent="0.2">
      <c r="A5573">
        <v>5</v>
      </c>
    </row>
    <row r="5574" spans="1:1" x14ac:dyDescent="0.2">
      <c r="A5574">
        <v>3</v>
      </c>
    </row>
    <row r="5575" spans="1:1" x14ac:dyDescent="0.2">
      <c r="A5575">
        <v>1</v>
      </c>
    </row>
    <row r="5576" spans="1:1" x14ac:dyDescent="0.2">
      <c r="A5576">
        <v>4</v>
      </c>
    </row>
    <row r="5577" spans="1:1" x14ac:dyDescent="0.2">
      <c r="A5577">
        <v>4</v>
      </c>
    </row>
    <row r="5578" spans="1:1" hidden="1" x14ac:dyDescent="0.2">
      <c r="A5578" t="s">
        <v>21</v>
      </c>
    </row>
    <row r="5579" spans="1:1" x14ac:dyDescent="0.2">
      <c r="A5579">
        <v>2</v>
      </c>
    </row>
    <row r="5580" spans="1:1" x14ac:dyDescent="0.2">
      <c r="A5580">
        <v>5</v>
      </c>
    </row>
    <row r="5581" spans="1:1" hidden="1" x14ac:dyDescent="0.2"/>
    <row r="5582" spans="1:1" x14ac:dyDescent="0.2">
      <c r="A5582">
        <v>1</v>
      </c>
    </row>
    <row r="5583" spans="1:1" x14ac:dyDescent="0.2">
      <c r="A5583">
        <v>3</v>
      </c>
    </row>
    <row r="5584" spans="1:1" x14ac:dyDescent="0.2">
      <c r="A5584">
        <v>4</v>
      </c>
    </row>
    <row r="5585" spans="1:1" x14ac:dyDescent="0.2">
      <c r="A5585">
        <v>5</v>
      </c>
    </row>
    <row r="5586" spans="1:1" hidden="1" x14ac:dyDescent="0.2">
      <c r="A5586" t="s">
        <v>21</v>
      </c>
    </row>
    <row r="5587" spans="1:1" x14ac:dyDescent="0.2">
      <c r="A5587">
        <v>4</v>
      </c>
    </row>
    <row r="5588" spans="1:1" x14ac:dyDescent="0.2">
      <c r="A5588">
        <v>1</v>
      </c>
    </row>
    <row r="5589" spans="1:1" x14ac:dyDescent="0.2">
      <c r="A5589">
        <v>5</v>
      </c>
    </row>
    <row r="5590" spans="1:1" x14ac:dyDescent="0.2">
      <c r="A5590">
        <v>3</v>
      </c>
    </row>
    <row r="5591" spans="1:1" x14ac:dyDescent="0.2">
      <c r="A5591">
        <v>4</v>
      </c>
    </row>
    <row r="5592" spans="1:1" x14ac:dyDescent="0.2">
      <c r="A5592">
        <v>1</v>
      </c>
    </row>
    <row r="5593" spans="1:1" x14ac:dyDescent="0.2">
      <c r="A5593">
        <v>2</v>
      </c>
    </row>
    <row r="5594" spans="1:1" x14ac:dyDescent="0.2">
      <c r="A5594">
        <v>2</v>
      </c>
    </row>
    <row r="5595" spans="1:1" x14ac:dyDescent="0.2">
      <c r="A5595">
        <v>1</v>
      </c>
    </row>
    <row r="5596" spans="1:1" x14ac:dyDescent="0.2">
      <c r="A5596">
        <v>4</v>
      </c>
    </row>
    <row r="5597" spans="1:1" x14ac:dyDescent="0.2">
      <c r="A5597">
        <v>2</v>
      </c>
    </row>
    <row r="5598" spans="1:1" x14ac:dyDescent="0.2">
      <c r="A5598">
        <v>2</v>
      </c>
    </row>
    <row r="5599" spans="1:1" x14ac:dyDescent="0.2">
      <c r="A5599">
        <v>3</v>
      </c>
    </row>
    <row r="5600" spans="1:1" x14ac:dyDescent="0.2">
      <c r="A5600">
        <v>5</v>
      </c>
    </row>
    <row r="5601" spans="1:1" x14ac:dyDescent="0.2">
      <c r="A5601">
        <v>1</v>
      </c>
    </row>
    <row r="5602" spans="1:1" x14ac:dyDescent="0.2">
      <c r="A5602">
        <v>1</v>
      </c>
    </row>
    <row r="5603" spans="1:1" x14ac:dyDescent="0.2">
      <c r="A5603">
        <v>1</v>
      </c>
    </row>
    <row r="5604" spans="1:1" x14ac:dyDescent="0.2">
      <c r="A5604">
        <v>3</v>
      </c>
    </row>
    <row r="5605" spans="1:1" hidden="1" x14ac:dyDescent="0.2">
      <c r="A5605" t="s">
        <v>21</v>
      </c>
    </row>
    <row r="5606" spans="1:1" x14ac:dyDescent="0.2">
      <c r="A5606">
        <v>5</v>
      </c>
    </row>
    <row r="5607" spans="1:1" x14ac:dyDescent="0.2">
      <c r="A5607">
        <v>2</v>
      </c>
    </row>
    <row r="5608" spans="1:1" x14ac:dyDescent="0.2">
      <c r="A5608">
        <v>5</v>
      </c>
    </row>
    <row r="5609" spans="1:1" x14ac:dyDescent="0.2">
      <c r="A5609">
        <v>4</v>
      </c>
    </row>
    <row r="5610" spans="1:1" x14ac:dyDescent="0.2">
      <c r="A5610">
        <v>2</v>
      </c>
    </row>
    <row r="5611" spans="1:1" x14ac:dyDescent="0.2">
      <c r="A5611">
        <v>5</v>
      </c>
    </row>
    <row r="5612" spans="1:1" x14ac:dyDescent="0.2">
      <c r="A5612">
        <v>1</v>
      </c>
    </row>
    <row r="5613" spans="1:1" hidden="1" x14ac:dyDescent="0.2">
      <c r="A5613" t="s">
        <v>21</v>
      </c>
    </row>
    <row r="5614" spans="1:1" x14ac:dyDescent="0.2">
      <c r="A5614">
        <v>3</v>
      </c>
    </row>
    <row r="5615" spans="1:1" x14ac:dyDescent="0.2">
      <c r="A5615">
        <v>3</v>
      </c>
    </row>
    <row r="5616" spans="1:1" x14ac:dyDescent="0.2">
      <c r="A5616">
        <v>1</v>
      </c>
    </row>
    <row r="5617" spans="1:1" x14ac:dyDescent="0.2">
      <c r="A5617">
        <v>2</v>
      </c>
    </row>
    <row r="5618" spans="1:1" x14ac:dyDescent="0.2">
      <c r="A5618">
        <v>1</v>
      </c>
    </row>
    <row r="5619" spans="1:1" x14ac:dyDescent="0.2">
      <c r="A5619">
        <v>2</v>
      </c>
    </row>
    <row r="5620" spans="1:1" x14ac:dyDescent="0.2">
      <c r="A5620">
        <v>5</v>
      </c>
    </row>
    <row r="5621" spans="1:1" x14ac:dyDescent="0.2">
      <c r="A5621">
        <v>2</v>
      </c>
    </row>
    <row r="5622" spans="1:1" x14ac:dyDescent="0.2">
      <c r="A5622">
        <v>2</v>
      </c>
    </row>
    <row r="5623" spans="1:1" x14ac:dyDescent="0.2">
      <c r="A5623">
        <v>2</v>
      </c>
    </row>
    <row r="5624" spans="1:1" x14ac:dyDescent="0.2">
      <c r="A5624">
        <v>3</v>
      </c>
    </row>
    <row r="5625" spans="1:1" x14ac:dyDescent="0.2">
      <c r="A5625">
        <v>5</v>
      </c>
    </row>
    <row r="5626" spans="1:1" x14ac:dyDescent="0.2">
      <c r="A5626">
        <v>4</v>
      </c>
    </row>
    <row r="5627" spans="1:1" x14ac:dyDescent="0.2">
      <c r="A5627">
        <v>2</v>
      </c>
    </row>
    <row r="5628" spans="1:1" x14ac:dyDescent="0.2">
      <c r="A5628">
        <v>3</v>
      </c>
    </row>
    <row r="5629" spans="1:1" hidden="1" x14ac:dyDescent="0.2">
      <c r="A5629" t="s">
        <v>21</v>
      </c>
    </row>
    <row r="5630" spans="1:1" x14ac:dyDescent="0.2">
      <c r="A5630">
        <v>3</v>
      </c>
    </row>
    <row r="5631" spans="1:1" x14ac:dyDescent="0.2">
      <c r="A5631">
        <v>5</v>
      </c>
    </row>
    <row r="5632" spans="1:1" x14ac:dyDescent="0.2">
      <c r="A5632">
        <v>5</v>
      </c>
    </row>
    <row r="5633" spans="1:1" x14ac:dyDescent="0.2">
      <c r="A5633">
        <v>1</v>
      </c>
    </row>
    <row r="5634" spans="1:1" x14ac:dyDescent="0.2">
      <c r="A5634">
        <v>5</v>
      </c>
    </row>
    <row r="5635" spans="1:1" x14ac:dyDescent="0.2">
      <c r="A5635">
        <v>1</v>
      </c>
    </row>
    <row r="5636" spans="1:1" x14ac:dyDescent="0.2">
      <c r="A5636">
        <v>4</v>
      </c>
    </row>
    <row r="5637" spans="1:1" x14ac:dyDescent="0.2">
      <c r="A5637">
        <v>3</v>
      </c>
    </row>
    <row r="5638" spans="1:1" x14ac:dyDescent="0.2">
      <c r="A5638">
        <v>4</v>
      </c>
    </row>
    <row r="5639" spans="1:1" x14ac:dyDescent="0.2">
      <c r="A5639">
        <v>2</v>
      </c>
    </row>
    <row r="5640" spans="1:1" x14ac:dyDescent="0.2">
      <c r="A5640">
        <v>5</v>
      </c>
    </row>
    <row r="5641" spans="1:1" x14ac:dyDescent="0.2">
      <c r="A5641">
        <v>3</v>
      </c>
    </row>
    <row r="5642" spans="1:1" x14ac:dyDescent="0.2">
      <c r="A5642">
        <v>5</v>
      </c>
    </row>
    <row r="5643" spans="1:1" x14ac:dyDescent="0.2">
      <c r="A5643">
        <v>4</v>
      </c>
    </row>
    <row r="5644" spans="1:1" x14ac:dyDescent="0.2">
      <c r="A5644">
        <v>1</v>
      </c>
    </row>
    <row r="5645" spans="1:1" x14ac:dyDescent="0.2">
      <c r="A5645">
        <v>2</v>
      </c>
    </row>
    <row r="5646" spans="1:1" x14ac:dyDescent="0.2">
      <c r="A5646">
        <v>2</v>
      </c>
    </row>
    <row r="5647" spans="1:1" x14ac:dyDescent="0.2">
      <c r="A5647">
        <v>3</v>
      </c>
    </row>
    <row r="5648" spans="1:1" x14ac:dyDescent="0.2">
      <c r="A5648">
        <v>4</v>
      </c>
    </row>
    <row r="5649" spans="1:1" x14ac:dyDescent="0.2">
      <c r="A5649">
        <v>5</v>
      </c>
    </row>
    <row r="5650" spans="1:1" x14ac:dyDescent="0.2">
      <c r="A5650">
        <v>1</v>
      </c>
    </row>
    <row r="5651" spans="1:1" x14ac:dyDescent="0.2">
      <c r="A5651">
        <v>1</v>
      </c>
    </row>
    <row r="5652" spans="1:1" x14ac:dyDescent="0.2">
      <c r="A5652">
        <v>2</v>
      </c>
    </row>
    <row r="5653" spans="1:1" x14ac:dyDescent="0.2">
      <c r="A5653">
        <v>2</v>
      </c>
    </row>
    <row r="5654" spans="1:1" x14ac:dyDescent="0.2">
      <c r="A5654">
        <v>2</v>
      </c>
    </row>
    <row r="5655" spans="1:1" x14ac:dyDescent="0.2">
      <c r="A5655">
        <v>3</v>
      </c>
    </row>
    <row r="5656" spans="1:1" x14ac:dyDescent="0.2">
      <c r="A5656">
        <v>1</v>
      </c>
    </row>
    <row r="5657" spans="1:1" x14ac:dyDescent="0.2">
      <c r="A5657">
        <v>2</v>
      </c>
    </row>
    <row r="5658" spans="1:1" x14ac:dyDescent="0.2">
      <c r="A5658">
        <v>3</v>
      </c>
    </row>
    <row r="5659" spans="1:1" hidden="1" x14ac:dyDescent="0.2">
      <c r="A5659" t="s">
        <v>18</v>
      </c>
    </row>
    <row r="5660" spans="1:1" x14ac:dyDescent="0.2">
      <c r="A5660">
        <v>3</v>
      </c>
    </row>
    <row r="5661" spans="1:1" x14ac:dyDescent="0.2">
      <c r="A5661">
        <v>2</v>
      </c>
    </row>
    <row r="5662" spans="1:1" x14ac:dyDescent="0.2">
      <c r="A5662">
        <v>3</v>
      </c>
    </row>
    <row r="5663" spans="1:1" x14ac:dyDescent="0.2">
      <c r="A5663">
        <v>2</v>
      </c>
    </row>
    <row r="5664" spans="1:1" x14ac:dyDescent="0.2">
      <c r="A5664">
        <v>4</v>
      </c>
    </row>
    <row r="5665" spans="1:1" x14ac:dyDescent="0.2">
      <c r="A5665">
        <v>1</v>
      </c>
    </row>
    <row r="5666" spans="1:1" x14ac:dyDescent="0.2">
      <c r="A5666">
        <v>1</v>
      </c>
    </row>
    <row r="5667" spans="1:1" x14ac:dyDescent="0.2">
      <c r="A5667">
        <v>3</v>
      </c>
    </row>
    <row r="5668" spans="1:1" x14ac:dyDescent="0.2">
      <c r="A5668">
        <v>4</v>
      </c>
    </row>
    <row r="5669" spans="1:1" x14ac:dyDescent="0.2">
      <c r="A5669">
        <v>2</v>
      </c>
    </row>
    <row r="5670" spans="1:1" x14ac:dyDescent="0.2">
      <c r="A5670">
        <v>3</v>
      </c>
    </row>
    <row r="5671" spans="1:1" x14ac:dyDescent="0.2">
      <c r="A5671">
        <v>1</v>
      </c>
    </row>
    <row r="5672" spans="1:1" x14ac:dyDescent="0.2">
      <c r="A5672">
        <v>3</v>
      </c>
    </row>
    <row r="5673" spans="1:1" x14ac:dyDescent="0.2">
      <c r="A5673">
        <v>2</v>
      </c>
    </row>
    <row r="5674" spans="1:1" x14ac:dyDescent="0.2">
      <c r="A5674">
        <v>4</v>
      </c>
    </row>
    <row r="5675" spans="1:1" x14ac:dyDescent="0.2">
      <c r="A5675">
        <v>5</v>
      </c>
    </row>
    <row r="5676" spans="1:1" x14ac:dyDescent="0.2">
      <c r="A5676">
        <v>1</v>
      </c>
    </row>
    <row r="5677" spans="1:1" x14ac:dyDescent="0.2">
      <c r="A5677">
        <v>2</v>
      </c>
    </row>
    <row r="5678" spans="1:1" x14ac:dyDescent="0.2">
      <c r="A5678">
        <v>1</v>
      </c>
    </row>
    <row r="5679" spans="1:1" x14ac:dyDescent="0.2">
      <c r="A5679">
        <v>3</v>
      </c>
    </row>
    <row r="5680" spans="1:1" x14ac:dyDescent="0.2">
      <c r="A5680">
        <v>4</v>
      </c>
    </row>
    <row r="5681" spans="1:1" x14ac:dyDescent="0.2">
      <c r="A5681">
        <v>5</v>
      </c>
    </row>
    <row r="5682" spans="1:1" x14ac:dyDescent="0.2">
      <c r="A5682">
        <v>2</v>
      </c>
    </row>
    <row r="5683" spans="1:1" x14ac:dyDescent="0.2">
      <c r="A5683">
        <v>2</v>
      </c>
    </row>
    <row r="5684" spans="1:1" x14ac:dyDescent="0.2">
      <c r="A5684">
        <v>4</v>
      </c>
    </row>
    <row r="5685" spans="1:1" x14ac:dyDescent="0.2">
      <c r="A5685">
        <v>3</v>
      </c>
    </row>
    <row r="5686" spans="1:1" x14ac:dyDescent="0.2">
      <c r="A5686">
        <v>4</v>
      </c>
    </row>
    <row r="5687" spans="1:1" hidden="1" x14ac:dyDescent="0.2"/>
    <row r="5688" spans="1:1" x14ac:dyDescent="0.2">
      <c r="A5688">
        <v>5</v>
      </c>
    </row>
    <row r="5689" spans="1:1" x14ac:dyDescent="0.2">
      <c r="A5689">
        <v>4</v>
      </c>
    </row>
    <row r="5690" spans="1:1" x14ac:dyDescent="0.2">
      <c r="A5690">
        <v>5</v>
      </c>
    </row>
    <row r="5691" spans="1:1" x14ac:dyDescent="0.2">
      <c r="A5691">
        <v>2</v>
      </c>
    </row>
    <row r="5692" spans="1:1" x14ac:dyDescent="0.2">
      <c r="A5692">
        <v>1</v>
      </c>
    </row>
    <row r="5693" spans="1:1" x14ac:dyDescent="0.2">
      <c r="A5693">
        <v>4</v>
      </c>
    </row>
    <row r="5694" spans="1:1" x14ac:dyDescent="0.2">
      <c r="A5694">
        <v>1</v>
      </c>
    </row>
    <row r="5695" spans="1:1" x14ac:dyDescent="0.2">
      <c r="A5695">
        <v>3</v>
      </c>
    </row>
    <row r="5696" spans="1:1" hidden="1" x14ac:dyDescent="0.2"/>
    <row r="5697" spans="1:1" hidden="1" x14ac:dyDescent="0.2"/>
    <row r="5698" spans="1:1" x14ac:dyDescent="0.2">
      <c r="A5698">
        <v>5</v>
      </c>
    </row>
    <row r="5699" spans="1:1" x14ac:dyDescent="0.2">
      <c r="A5699">
        <v>1</v>
      </c>
    </row>
    <row r="5700" spans="1:1" x14ac:dyDescent="0.2">
      <c r="A5700">
        <v>4</v>
      </c>
    </row>
    <row r="5701" spans="1:1" x14ac:dyDescent="0.2">
      <c r="A5701">
        <v>4</v>
      </c>
    </row>
    <row r="5702" spans="1:1" x14ac:dyDescent="0.2">
      <c r="A5702">
        <v>5</v>
      </c>
    </row>
    <row r="5703" spans="1:1" x14ac:dyDescent="0.2">
      <c r="A5703">
        <v>2</v>
      </c>
    </row>
    <row r="5704" spans="1:1" x14ac:dyDescent="0.2">
      <c r="A5704">
        <v>3</v>
      </c>
    </row>
    <row r="5705" spans="1:1" x14ac:dyDescent="0.2">
      <c r="A5705">
        <v>3</v>
      </c>
    </row>
    <row r="5706" spans="1:1" x14ac:dyDescent="0.2">
      <c r="A5706">
        <v>5</v>
      </c>
    </row>
    <row r="5707" spans="1:1" x14ac:dyDescent="0.2">
      <c r="A5707">
        <v>1</v>
      </c>
    </row>
    <row r="5708" spans="1:1" x14ac:dyDescent="0.2">
      <c r="A5708">
        <v>4</v>
      </c>
    </row>
    <row r="5709" spans="1:1" x14ac:dyDescent="0.2">
      <c r="A5709">
        <v>2</v>
      </c>
    </row>
    <row r="5710" spans="1:1" x14ac:dyDescent="0.2">
      <c r="A5710">
        <v>1</v>
      </c>
    </row>
    <row r="5711" spans="1:1" x14ac:dyDescent="0.2">
      <c r="A5711">
        <v>5</v>
      </c>
    </row>
    <row r="5712" spans="1:1" x14ac:dyDescent="0.2">
      <c r="A5712">
        <v>4</v>
      </c>
    </row>
    <row r="5713" spans="1:1" x14ac:dyDescent="0.2">
      <c r="A5713">
        <v>1</v>
      </c>
    </row>
    <row r="5714" spans="1:1" x14ac:dyDescent="0.2">
      <c r="A5714">
        <v>2</v>
      </c>
    </row>
    <row r="5715" spans="1:1" x14ac:dyDescent="0.2">
      <c r="A5715">
        <v>4</v>
      </c>
    </row>
    <row r="5716" spans="1:1" x14ac:dyDescent="0.2">
      <c r="A5716">
        <v>3</v>
      </c>
    </row>
    <row r="5717" spans="1:1" x14ac:dyDescent="0.2">
      <c r="A5717">
        <v>1</v>
      </c>
    </row>
    <row r="5718" spans="1:1" x14ac:dyDescent="0.2">
      <c r="A5718">
        <v>4</v>
      </c>
    </row>
    <row r="5719" spans="1:1" x14ac:dyDescent="0.2">
      <c r="A5719">
        <v>4</v>
      </c>
    </row>
    <row r="5720" spans="1:1" x14ac:dyDescent="0.2">
      <c r="A5720">
        <v>5</v>
      </c>
    </row>
    <row r="5721" spans="1:1" x14ac:dyDescent="0.2">
      <c r="A5721">
        <v>4</v>
      </c>
    </row>
    <row r="5722" spans="1:1" x14ac:dyDescent="0.2">
      <c r="A5722">
        <v>4</v>
      </c>
    </row>
    <row r="5723" spans="1:1" x14ac:dyDescent="0.2">
      <c r="A5723">
        <v>2</v>
      </c>
    </row>
    <row r="5724" spans="1:1" x14ac:dyDescent="0.2">
      <c r="A5724">
        <v>4</v>
      </c>
    </row>
    <row r="5725" spans="1:1" x14ac:dyDescent="0.2">
      <c r="A5725">
        <v>5</v>
      </c>
    </row>
    <row r="5726" spans="1:1" x14ac:dyDescent="0.2">
      <c r="A5726">
        <v>2</v>
      </c>
    </row>
    <row r="5727" spans="1:1" x14ac:dyDescent="0.2">
      <c r="A5727">
        <v>1</v>
      </c>
    </row>
    <row r="5728" spans="1:1" x14ac:dyDescent="0.2">
      <c r="A5728">
        <v>2</v>
      </c>
    </row>
    <row r="5729" spans="1:1" x14ac:dyDescent="0.2">
      <c r="A5729">
        <v>1</v>
      </c>
    </row>
    <row r="5730" spans="1:1" x14ac:dyDescent="0.2">
      <c r="A5730">
        <v>3</v>
      </c>
    </row>
    <row r="5731" spans="1:1" x14ac:dyDescent="0.2">
      <c r="A5731">
        <v>2</v>
      </c>
    </row>
    <row r="5732" spans="1:1" x14ac:dyDescent="0.2">
      <c r="A5732">
        <v>5</v>
      </c>
    </row>
    <row r="5733" spans="1:1" x14ac:dyDescent="0.2">
      <c r="A5733">
        <v>2</v>
      </c>
    </row>
    <row r="5734" spans="1:1" x14ac:dyDescent="0.2">
      <c r="A5734">
        <v>3</v>
      </c>
    </row>
    <row r="5735" spans="1:1" x14ac:dyDescent="0.2">
      <c r="A5735">
        <v>3</v>
      </c>
    </row>
    <row r="5736" spans="1:1" x14ac:dyDescent="0.2">
      <c r="A5736">
        <v>5</v>
      </c>
    </row>
    <row r="5737" spans="1:1" x14ac:dyDescent="0.2">
      <c r="A5737">
        <v>2</v>
      </c>
    </row>
    <row r="5738" spans="1:1" x14ac:dyDescent="0.2">
      <c r="A5738">
        <v>5</v>
      </c>
    </row>
    <row r="5739" spans="1:1" x14ac:dyDescent="0.2">
      <c r="A5739">
        <v>4</v>
      </c>
    </row>
    <row r="5740" spans="1:1" x14ac:dyDescent="0.2">
      <c r="A5740">
        <v>1</v>
      </c>
    </row>
    <row r="5741" spans="1:1" x14ac:dyDescent="0.2">
      <c r="A5741">
        <v>3</v>
      </c>
    </row>
    <row r="5742" spans="1:1" x14ac:dyDescent="0.2">
      <c r="A5742">
        <v>1</v>
      </c>
    </row>
    <row r="5743" spans="1:1" x14ac:dyDescent="0.2">
      <c r="A5743">
        <v>2</v>
      </c>
    </row>
    <row r="5744" spans="1:1" x14ac:dyDescent="0.2">
      <c r="A5744">
        <v>1</v>
      </c>
    </row>
    <row r="5745" spans="1:1" x14ac:dyDescent="0.2">
      <c r="A5745">
        <v>1</v>
      </c>
    </row>
    <row r="5746" spans="1:1" x14ac:dyDescent="0.2">
      <c r="A5746">
        <v>3</v>
      </c>
    </row>
    <row r="5747" spans="1:1" x14ac:dyDescent="0.2">
      <c r="A5747">
        <v>5</v>
      </c>
    </row>
    <row r="5748" spans="1:1" x14ac:dyDescent="0.2">
      <c r="A5748">
        <v>1</v>
      </c>
    </row>
    <row r="5749" spans="1:1" x14ac:dyDescent="0.2">
      <c r="A5749">
        <v>2</v>
      </c>
    </row>
    <row r="5750" spans="1:1" x14ac:dyDescent="0.2">
      <c r="A5750">
        <v>2</v>
      </c>
    </row>
    <row r="5751" spans="1:1" x14ac:dyDescent="0.2">
      <c r="A5751">
        <v>5</v>
      </c>
    </row>
    <row r="5752" spans="1:1" x14ac:dyDescent="0.2">
      <c r="A5752">
        <v>2</v>
      </c>
    </row>
    <row r="5753" spans="1:1" x14ac:dyDescent="0.2">
      <c r="A5753">
        <v>2</v>
      </c>
    </row>
    <row r="5754" spans="1:1" x14ac:dyDescent="0.2">
      <c r="A5754">
        <v>2</v>
      </c>
    </row>
    <row r="5755" spans="1:1" x14ac:dyDescent="0.2">
      <c r="A5755">
        <v>3</v>
      </c>
    </row>
    <row r="5756" spans="1:1" x14ac:dyDescent="0.2">
      <c r="A5756">
        <v>4</v>
      </c>
    </row>
    <row r="5757" spans="1:1" x14ac:dyDescent="0.2">
      <c r="A5757">
        <v>3</v>
      </c>
    </row>
    <row r="5758" spans="1:1" x14ac:dyDescent="0.2">
      <c r="A5758">
        <v>3</v>
      </c>
    </row>
    <row r="5759" spans="1:1" x14ac:dyDescent="0.2">
      <c r="A5759">
        <v>5</v>
      </c>
    </row>
    <row r="5760" spans="1:1" x14ac:dyDescent="0.2">
      <c r="A5760">
        <v>2</v>
      </c>
    </row>
    <row r="5761" spans="1:1" x14ac:dyDescent="0.2">
      <c r="A5761">
        <v>4</v>
      </c>
    </row>
    <row r="5762" spans="1:1" x14ac:dyDescent="0.2">
      <c r="A5762">
        <v>2</v>
      </c>
    </row>
    <row r="5763" spans="1:1" x14ac:dyDescent="0.2">
      <c r="A5763">
        <v>2</v>
      </c>
    </row>
    <row r="5764" spans="1:1" x14ac:dyDescent="0.2">
      <c r="A5764">
        <v>1</v>
      </c>
    </row>
    <row r="5765" spans="1:1" x14ac:dyDescent="0.2">
      <c r="A5765">
        <v>3</v>
      </c>
    </row>
    <row r="5766" spans="1:1" x14ac:dyDescent="0.2">
      <c r="A5766">
        <v>5</v>
      </c>
    </row>
    <row r="5767" spans="1:1" x14ac:dyDescent="0.2">
      <c r="A5767">
        <v>5</v>
      </c>
    </row>
    <row r="5768" spans="1:1" x14ac:dyDescent="0.2">
      <c r="A5768">
        <v>5</v>
      </c>
    </row>
    <row r="5769" spans="1:1" x14ac:dyDescent="0.2">
      <c r="A5769">
        <v>3</v>
      </c>
    </row>
    <row r="5770" spans="1:1" x14ac:dyDescent="0.2">
      <c r="A5770">
        <v>5</v>
      </c>
    </row>
    <row r="5771" spans="1:1" x14ac:dyDescent="0.2">
      <c r="A5771">
        <v>3</v>
      </c>
    </row>
    <row r="5772" spans="1:1" x14ac:dyDescent="0.2">
      <c r="A5772">
        <v>5</v>
      </c>
    </row>
    <row r="5773" spans="1:1" x14ac:dyDescent="0.2">
      <c r="A5773">
        <v>1</v>
      </c>
    </row>
    <row r="5774" spans="1:1" x14ac:dyDescent="0.2">
      <c r="A5774">
        <v>1</v>
      </c>
    </row>
    <row r="5775" spans="1:1" x14ac:dyDescent="0.2">
      <c r="A5775">
        <v>1</v>
      </c>
    </row>
    <row r="5776" spans="1:1" x14ac:dyDescent="0.2">
      <c r="A5776">
        <v>2</v>
      </c>
    </row>
    <row r="5777" spans="1:1" x14ac:dyDescent="0.2">
      <c r="A5777">
        <v>2</v>
      </c>
    </row>
    <row r="5778" spans="1:1" x14ac:dyDescent="0.2">
      <c r="A5778">
        <v>3</v>
      </c>
    </row>
    <row r="5779" spans="1:1" x14ac:dyDescent="0.2">
      <c r="A5779">
        <v>3</v>
      </c>
    </row>
    <row r="5780" spans="1:1" x14ac:dyDescent="0.2">
      <c r="A5780">
        <v>4</v>
      </c>
    </row>
    <row r="5781" spans="1:1" x14ac:dyDescent="0.2">
      <c r="A5781">
        <v>3</v>
      </c>
    </row>
    <row r="5782" spans="1:1" x14ac:dyDescent="0.2">
      <c r="A5782">
        <v>5</v>
      </c>
    </row>
    <row r="5783" spans="1:1" x14ac:dyDescent="0.2">
      <c r="A5783">
        <v>5</v>
      </c>
    </row>
    <row r="5784" spans="1:1" x14ac:dyDescent="0.2">
      <c r="A5784">
        <v>5</v>
      </c>
    </row>
    <row r="5785" spans="1:1" x14ac:dyDescent="0.2">
      <c r="A5785">
        <v>1</v>
      </c>
    </row>
    <row r="5786" spans="1:1" x14ac:dyDescent="0.2">
      <c r="A5786">
        <v>5</v>
      </c>
    </row>
    <row r="5787" spans="1:1" x14ac:dyDescent="0.2">
      <c r="A5787">
        <v>2</v>
      </c>
    </row>
    <row r="5788" spans="1:1" x14ac:dyDescent="0.2">
      <c r="A5788">
        <v>4</v>
      </c>
    </row>
    <row r="5789" spans="1:1" x14ac:dyDescent="0.2">
      <c r="A5789">
        <v>5</v>
      </c>
    </row>
    <row r="5790" spans="1:1" x14ac:dyDescent="0.2">
      <c r="A5790">
        <v>4</v>
      </c>
    </row>
    <row r="5791" spans="1:1" hidden="1" x14ac:dyDescent="0.2"/>
    <row r="5792" spans="1:1" x14ac:dyDescent="0.2">
      <c r="A5792">
        <v>4</v>
      </c>
    </row>
    <row r="5793" spans="1:1" x14ac:dyDescent="0.2">
      <c r="A5793">
        <v>2</v>
      </c>
    </row>
    <row r="5794" spans="1:1" x14ac:dyDescent="0.2">
      <c r="A5794">
        <v>4</v>
      </c>
    </row>
    <row r="5795" spans="1:1" x14ac:dyDescent="0.2">
      <c r="A5795">
        <v>3</v>
      </c>
    </row>
    <row r="5796" spans="1:1" x14ac:dyDescent="0.2">
      <c r="A5796">
        <v>2</v>
      </c>
    </row>
    <row r="5797" spans="1:1" x14ac:dyDescent="0.2">
      <c r="A5797">
        <v>5</v>
      </c>
    </row>
    <row r="5798" spans="1:1" x14ac:dyDescent="0.2">
      <c r="A5798">
        <v>4</v>
      </c>
    </row>
    <row r="5799" spans="1:1" x14ac:dyDescent="0.2">
      <c r="A5799">
        <v>3</v>
      </c>
    </row>
    <row r="5800" spans="1:1" x14ac:dyDescent="0.2">
      <c r="A5800">
        <v>4</v>
      </c>
    </row>
    <row r="5801" spans="1:1" x14ac:dyDescent="0.2">
      <c r="A5801">
        <v>3</v>
      </c>
    </row>
    <row r="5802" spans="1:1" x14ac:dyDescent="0.2">
      <c r="A5802">
        <v>3</v>
      </c>
    </row>
    <row r="5803" spans="1:1" x14ac:dyDescent="0.2">
      <c r="A5803">
        <v>5</v>
      </c>
    </row>
    <row r="5804" spans="1:1" x14ac:dyDescent="0.2">
      <c r="A5804">
        <v>4</v>
      </c>
    </row>
    <row r="5805" spans="1:1" x14ac:dyDescent="0.2">
      <c r="A5805">
        <v>5</v>
      </c>
    </row>
    <row r="5806" spans="1:1" x14ac:dyDescent="0.2">
      <c r="A5806">
        <v>4</v>
      </c>
    </row>
    <row r="5807" spans="1:1" x14ac:dyDescent="0.2">
      <c r="A5807">
        <v>1</v>
      </c>
    </row>
    <row r="5808" spans="1:1" x14ac:dyDescent="0.2">
      <c r="A5808">
        <v>4</v>
      </c>
    </row>
    <row r="5809" spans="1:1" x14ac:dyDescent="0.2">
      <c r="A5809">
        <v>5</v>
      </c>
    </row>
    <row r="5810" spans="1:1" x14ac:dyDescent="0.2">
      <c r="A5810">
        <v>1</v>
      </c>
    </row>
    <row r="5811" spans="1:1" x14ac:dyDescent="0.2">
      <c r="A5811">
        <v>3</v>
      </c>
    </row>
    <row r="5812" spans="1:1" x14ac:dyDescent="0.2">
      <c r="A5812">
        <v>4</v>
      </c>
    </row>
    <row r="5813" spans="1:1" x14ac:dyDescent="0.2">
      <c r="A5813">
        <v>4</v>
      </c>
    </row>
    <row r="5814" spans="1:1" x14ac:dyDescent="0.2">
      <c r="A5814">
        <v>1</v>
      </c>
    </row>
    <row r="5815" spans="1:1" x14ac:dyDescent="0.2">
      <c r="A5815">
        <v>5</v>
      </c>
    </row>
    <row r="5816" spans="1:1" x14ac:dyDescent="0.2">
      <c r="A5816">
        <v>2</v>
      </c>
    </row>
    <row r="5817" spans="1:1" x14ac:dyDescent="0.2">
      <c r="A5817">
        <v>4</v>
      </c>
    </row>
    <row r="5818" spans="1:1" x14ac:dyDescent="0.2">
      <c r="A5818">
        <v>1</v>
      </c>
    </row>
    <row r="5819" spans="1:1" x14ac:dyDescent="0.2">
      <c r="A5819">
        <v>4</v>
      </c>
    </row>
    <row r="5820" spans="1:1" x14ac:dyDescent="0.2">
      <c r="A5820">
        <v>3</v>
      </c>
    </row>
    <row r="5821" spans="1:1" x14ac:dyDescent="0.2">
      <c r="A5821">
        <v>1</v>
      </c>
    </row>
    <row r="5822" spans="1:1" x14ac:dyDescent="0.2">
      <c r="A5822">
        <v>2</v>
      </c>
    </row>
    <row r="5823" spans="1:1" x14ac:dyDescent="0.2">
      <c r="A5823">
        <v>2</v>
      </c>
    </row>
    <row r="5824" spans="1:1" hidden="1" x14ac:dyDescent="0.2">
      <c r="A5824" t="s">
        <v>18</v>
      </c>
    </row>
    <row r="5825" spans="1:1" x14ac:dyDescent="0.2">
      <c r="A5825">
        <v>3</v>
      </c>
    </row>
    <row r="5826" spans="1:1" x14ac:dyDescent="0.2">
      <c r="A5826">
        <v>5</v>
      </c>
    </row>
    <row r="5827" spans="1:1" x14ac:dyDescent="0.2">
      <c r="A5827">
        <v>5</v>
      </c>
    </row>
    <row r="5828" spans="1:1" x14ac:dyDescent="0.2">
      <c r="A5828">
        <v>3</v>
      </c>
    </row>
    <row r="5829" spans="1:1" x14ac:dyDescent="0.2">
      <c r="A5829">
        <v>4</v>
      </c>
    </row>
    <row r="5830" spans="1:1" x14ac:dyDescent="0.2">
      <c r="A5830">
        <v>5</v>
      </c>
    </row>
    <row r="5831" spans="1:1" x14ac:dyDescent="0.2">
      <c r="A5831">
        <v>1</v>
      </c>
    </row>
    <row r="5832" spans="1:1" x14ac:dyDescent="0.2">
      <c r="A5832">
        <v>2</v>
      </c>
    </row>
    <row r="5833" spans="1:1" x14ac:dyDescent="0.2">
      <c r="A5833">
        <v>3</v>
      </c>
    </row>
    <row r="5834" spans="1:1" x14ac:dyDescent="0.2">
      <c r="A5834">
        <v>5</v>
      </c>
    </row>
    <row r="5835" spans="1:1" x14ac:dyDescent="0.2">
      <c r="A5835">
        <v>5</v>
      </c>
    </row>
    <row r="5836" spans="1:1" x14ac:dyDescent="0.2">
      <c r="A5836">
        <v>2</v>
      </c>
    </row>
    <row r="5837" spans="1:1" x14ac:dyDescent="0.2">
      <c r="A5837">
        <v>4</v>
      </c>
    </row>
    <row r="5838" spans="1:1" x14ac:dyDescent="0.2">
      <c r="A5838">
        <v>3</v>
      </c>
    </row>
    <row r="5839" spans="1:1" x14ac:dyDescent="0.2">
      <c r="A5839">
        <v>2</v>
      </c>
    </row>
    <row r="5840" spans="1:1" x14ac:dyDescent="0.2">
      <c r="A5840">
        <v>5</v>
      </c>
    </row>
    <row r="5841" spans="1:1" x14ac:dyDescent="0.2">
      <c r="A5841">
        <v>3</v>
      </c>
    </row>
    <row r="5842" spans="1:1" x14ac:dyDescent="0.2">
      <c r="A5842">
        <v>3</v>
      </c>
    </row>
    <row r="5843" spans="1:1" x14ac:dyDescent="0.2">
      <c r="A5843">
        <v>5</v>
      </c>
    </row>
    <row r="5844" spans="1:1" x14ac:dyDescent="0.2">
      <c r="A5844">
        <v>1</v>
      </c>
    </row>
    <row r="5845" spans="1:1" x14ac:dyDescent="0.2">
      <c r="A5845">
        <v>4</v>
      </c>
    </row>
    <row r="5846" spans="1:1" x14ac:dyDescent="0.2">
      <c r="A5846">
        <v>1</v>
      </c>
    </row>
    <row r="5847" spans="1:1" x14ac:dyDescent="0.2">
      <c r="A5847">
        <v>4</v>
      </c>
    </row>
    <row r="5848" spans="1:1" x14ac:dyDescent="0.2">
      <c r="A5848">
        <v>3</v>
      </c>
    </row>
    <row r="5849" spans="1:1" x14ac:dyDescent="0.2">
      <c r="A5849">
        <v>2</v>
      </c>
    </row>
    <row r="5850" spans="1:1" x14ac:dyDescent="0.2">
      <c r="A5850">
        <v>1</v>
      </c>
    </row>
    <row r="5851" spans="1:1" x14ac:dyDescent="0.2">
      <c r="A5851">
        <v>2</v>
      </c>
    </row>
    <row r="5852" spans="1:1" x14ac:dyDescent="0.2">
      <c r="A5852">
        <v>5</v>
      </c>
    </row>
    <row r="5853" spans="1:1" x14ac:dyDescent="0.2">
      <c r="A5853">
        <v>4</v>
      </c>
    </row>
    <row r="5854" spans="1:1" x14ac:dyDescent="0.2">
      <c r="A5854">
        <v>2</v>
      </c>
    </row>
    <row r="5855" spans="1:1" x14ac:dyDescent="0.2">
      <c r="A5855">
        <v>4</v>
      </c>
    </row>
    <row r="5856" spans="1:1" x14ac:dyDescent="0.2">
      <c r="A5856">
        <v>1</v>
      </c>
    </row>
    <row r="5857" spans="1:1" x14ac:dyDescent="0.2">
      <c r="A5857">
        <v>4</v>
      </c>
    </row>
    <row r="5858" spans="1:1" x14ac:dyDescent="0.2">
      <c r="A5858">
        <v>2</v>
      </c>
    </row>
    <row r="5859" spans="1:1" x14ac:dyDescent="0.2">
      <c r="A5859">
        <v>2</v>
      </c>
    </row>
    <row r="5860" spans="1:1" x14ac:dyDescent="0.2">
      <c r="A5860">
        <v>5</v>
      </c>
    </row>
    <row r="5861" spans="1:1" x14ac:dyDescent="0.2">
      <c r="A5861">
        <v>2</v>
      </c>
    </row>
    <row r="5862" spans="1:1" x14ac:dyDescent="0.2">
      <c r="A5862">
        <v>3</v>
      </c>
    </row>
    <row r="5863" spans="1:1" x14ac:dyDescent="0.2">
      <c r="A5863">
        <v>2</v>
      </c>
    </row>
    <row r="5864" spans="1:1" x14ac:dyDescent="0.2">
      <c r="A5864">
        <v>1</v>
      </c>
    </row>
    <row r="5865" spans="1:1" x14ac:dyDescent="0.2">
      <c r="A5865">
        <v>4</v>
      </c>
    </row>
    <row r="5866" spans="1:1" x14ac:dyDescent="0.2">
      <c r="A5866">
        <v>5</v>
      </c>
    </row>
    <row r="5867" spans="1:1" x14ac:dyDescent="0.2">
      <c r="A5867">
        <v>5</v>
      </c>
    </row>
    <row r="5868" spans="1:1" x14ac:dyDescent="0.2">
      <c r="A5868">
        <v>4</v>
      </c>
    </row>
    <row r="5869" spans="1:1" x14ac:dyDescent="0.2">
      <c r="A5869">
        <v>3</v>
      </c>
    </row>
    <row r="5870" spans="1:1" x14ac:dyDescent="0.2">
      <c r="A5870">
        <v>5</v>
      </c>
    </row>
    <row r="5871" spans="1:1" x14ac:dyDescent="0.2">
      <c r="A5871">
        <v>2</v>
      </c>
    </row>
    <row r="5872" spans="1:1" x14ac:dyDescent="0.2">
      <c r="A5872">
        <v>4</v>
      </c>
    </row>
    <row r="5873" spans="1:1" x14ac:dyDescent="0.2">
      <c r="A5873">
        <v>2</v>
      </c>
    </row>
    <row r="5874" spans="1:1" x14ac:dyDescent="0.2">
      <c r="A5874">
        <v>4</v>
      </c>
    </row>
    <row r="5875" spans="1:1" x14ac:dyDescent="0.2">
      <c r="A5875">
        <v>4</v>
      </c>
    </row>
    <row r="5876" spans="1:1" x14ac:dyDescent="0.2">
      <c r="A5876">
        <v>2</v>
      </c>
    </row>
    <row r="5877" spans="1:1" x14ac:dyDescent="0.2">
      <c r="A5877">
        <v>1</v>
      </c>
    </row>
    <row r="5878" spans="1:1" x14ac:dyDescent="0.2">
      <c r="A5878">
        <v>3</v>
      </c>
    </row>
    <row r="5879" spans="1:1" x14ac:dyDescent="0.2">
      <c r="A5879">
        <v>4</v>
      </c>
    </row>
    <row r="5880" spans="1:1" x14ac:dyDescent="0.2">
      <c r="A5880">
        <v>1</v>
      </c>
    </row>
    <row r="5881" spans="1:1" x14ac:dyDescent="0.2">
      <c r="A5881">
        <v>1</v>
      </c>
    </row>
    <row r="5882" spans="1:1" x14ac:dyDescent="0.2">
      <c r="A5882">
        <v>1</v>
      </c>
    </row>
    <row r="5883" spans="1:1" x14ac:dyDescent="0.2">
      <c r="A5883">
        <v>4</v>
      </c>
    </row>
    <row r="5884" spans="1:1" x14ac:dyDescent="0.2">
      <c r="A5884">
        <v>1</v>
      </c>
    </row>
    <row r="5885" spans="1:1" x14ac:dyDescent="0.2">
      <c r="A5885">
        <v>2</v>
      </c>
    </row>
    <row r="5886" spans="1:1" x14ac:dyDescent="0.2">
      <c r="A5886">
        <v>2</v>
      </c>
    </row>
    <row r="5887" spans="1:1" x14ac:dyDescent="0.2">
      <c r="A5887">
        <v>2</v>
      </c>
    </row>
    <row r="5888" spans="1:1" x14ac:dyDescent="0.2">
      <c r="A5888">
        <v>2</v>
      </c>
    </row>
    <row r="5889" spans="1:1" x14ac:dyDescent="0.2">
      <c r="A5889">
        <v>2</v>
      </c>
    </row>
    <row r="5890" spans="1:1" x14ac:dyDescent="0.2">
      <c r="A5890">
        <v>4</v>
      </c>
    </row>
    <row r="5891" spans="1:1" x14ac:dyDescent="0.2">
      <c r="A5891">
        <v>2</v>
      </c>
    </row>
    <row r="5892" spans="1:1" x14ac:dyDescent="0.2">
      <c r="A5892">
        <v>1</v>
      </c>
    </row>
    <row r="5893" spans="1:1" x14ac:dyDescent="0.2">
      <c r="A5893">
        <v>4</v>
      </c>
    </row>
    <row r="5894" spans="1:1" x14ac:dyDescent="0.2">
      <c r="A5894">
        <v>1</v>
      </c>
    </row>
    <row r="5895" spans="1:1" x14ac:dyDescent="0.2">
      <c r="A5895">
        <v>1</v>
      </c>
    </row>
    <row r="5896" spans="1:1" x14ac:dyDescent="0.2">
      <c r="A5896">
        <v>4</v>
      </c>
    </row>
    <row r="5897" spans="1:1" x14ac:dyDescent="0.2">
      <c r="A5897">
        <v>3</v>
      </c>
    </row>
    <row r="5898" spans="1:1" x14ac:dyDescent="0.2">
      <c r="A5898">
        <v>4</v>
      </c>
    </row>
    <row r="5899" spans="1:1" x14ac:dyDescent="0.2">
      <c r="A5899">
        <v>5</v>
      </c>
    </row>
    <row r="5900" spans="1:1" x14ac:dyDescent="0.2">
      <c r="A5900">
        <v>4</v>
      </c>
    </row>
    <row r="5901" spans="1:1" x14ac:dyDescent="0.2">
      <c r="A5901">
        <v>2</v>
      </c>
    </row>
    <row r="5902" spans="1:1" x14ac:dyDescent="0.2">
      <c r="A5902">
        <v>2</v>
      </c>
    </row>
    <row r="5903" spans="1:1" x14ac:dyDescent="0.2">
      <c r="A5903">
        <v>1</v>
      </c>
    </row>
    <row r="5904" spans="1:1" x14ac:dyDescent="0.2">
      <c r="A5904">
        <v>1</v>
      </c>
    </row>
    <row r="5905" spans="1:1" x14ac:dyDescent="0.2">
      <c r="A5905">
        <v>4</v>
      </c>
    </row>
    <row r="5906" spans="1:1" x14ac:dyDescent="0.2">
      <c r="A5906">
        <v>2</v>
      </c>
    </row>
    <row r="5907" spans="1:1" x14ac:dyDescent="0.2">
      <c r="A5907">
        <v>4</v>
      </c>
    </row>
    <row r="5908" spans="1:1" hidden="1" x14ac:dyDescent="0.2"/>
    <row r="5909" spans="1:1" x14ac:dyDescent="0.2">
      <c r="A5909">
        <v>5</v>
      </c>
    </row>
    <row r="5910" spans="1:1" x14ac:dyDescent="0.2">
      <c r="A5910">
        <v>2</v>
      </c>
    </row>
    <row r="5911" spans="1:1" x14ac:dyDescent="0.2">
      <c r="A5911">
        <v>5</v>
      </c>
    </row>
    <row r="5912" spans="1:1" x14ac:dyDescent="0.2">
      <c r="A5912">
        <v>2</v>
      </c>
    </row>
    <row r="5913" spans="1:1" hidden="1" x14ac:dyDescent="0.2"/>
    <row r="5914" spans="1:1" x14ac:dyDescent="0.2">
      <c r="A5914">
        <v>2</v>
      </c>
    </row>
    <row r="5915" spans="1:1" x14ac:dyDescent="0.2">
      <c r="A5915">
        <v>5</v>
      </c>
    </row>
    <row r="5916" spans="1:1" x14ac:dyDescent="0.2">
      <c r="A5916">
        <v>1</v>
      </c>
    </row>
    <row r="5917" spans="1:1" x14ac:dyDescent="0.2">
      <c r="A5917">
        <v>2</v>
      </c>
    </row>
    <row r="5918" spans="1:1" x14ac:dyDescent="0.2">
      <c r="A5918">
        <v>1</v>
      </c>
    </row>
    <row r="5919" spans="1:1" x14ac:dyDescent="0.2">
      <c r="A5919">
        <v>3</v>
      </c>
    </row>
    <row r="5920" spans="1:1" x14ac:dyDescent="0.2">
      <c r="A5920">
        <v>4</v>
      </c>
    </row>
    <row r="5921" spans="1:1" x14ac:dyDescent="0.2">
      <c r="A5921">
        <v>3</v>
      </c>
    </row>
    <row r="5922" spans="1:1" x14ac:dyDescent="0.2">
      <c r="A5922">
        <v>3</v>
      </c>
    </row>
    <row r="5923" spans="1:1" x14ac:dyDescent="0.2">
      <c r="A5923">
        <v>1</v>
      </c>
    </row>
    <row r="5924" spans="1:1" x14ac:dyDescent="0.2">
      <c r="A5924">
        <v>1</v>
      </c>
    </row>
    <row r="5925" spans="1:1" x14ac:dyDescent="0.2">
      <c r="A5925">
        <v>2</v>
      </c>
    </row>
    <row r="5926" spans="1:1" x14ac:dyDescent="0.2">
      <c r="A5926">
        <v>4</v>
      </c>
    </row>
    <row r="5927" spans="1:1" x14ac:dyDescent="0.2">
      <c r="A5927">
        <v>3</v>
      </c>
    </row>
    <row r="5928" spans="1:1" x14ac:dyDescent="0.2">
      <c r="A5928">
        <v>3</v>
      </c>
    </row>
    <row r="5929" spans="1:1" x14ac:dyDescent="0.2">
      <c r="A5929">
        <v>4</v>
      </c>
    </row>
    <row r="5930" spans="1:1" x14ac:dyDescent="0.2">
      <c r="A5930">
        <v>5</v>
      </c>
    </row>
    <row r="5931" spans="1:1" x14ac:dyDescent="0.2">
      <c r="A5931">
        <v>2</v>
      </c>
    </row>
    <row r="5932" spans="1:1" x14ac:dyDescent="0.2">
      <c r="A5932">
        <v>5</v>
      </c>
    </row>
    <row r="5933" spans="1:1" x14ac:dyDescent="0.2">
      <c r="A5933">
        <v>2</v>
      </c>
    </row>
    <row r="5934" spans="1:1" x14ac:dyDescent="0.2">
      <c r="A5934">
        <v>2</v>
      </c>
    </row>
    <row r="5935" spans="1:1" x14ac:dyDescent="0.2">
      <c r="A5935">
        <v>4</v>
      </c>
    </row>
    <row r="5936" spans="1:1" x14ac:dyDescent="0.2">
      <c r="A5936">
        <v>3</v>
      </c>
    </row>
    <row r="5937" spans="1:1" x14ac:dyDescent="0.2">
      <c r="A5937">
        <v>3</v>
      </c>
    </row>
    <row r="5938" spans="1:1" x14ac:dyDescent="0.2">
      <c r="A5938">
        <v>4</v>
      </c>
    </row>
    <row r="5939" spans="1:1" x14ac:dyDescent="0.2">
      <c r="A5939">
        <v>1</v>
      </c>
    </row>
    <row r="5940" spans="1:1" x14ac:dyDescent="0.2">
      <c r="A5940">
        <v>4</v>
      </c>
    </row>
    <row r="5941" spans="1:1" x14ac:dyDescent="0.2">
      <c r="A5941">
        <v>4</v>
      </c>
    </row>
    <row r="5942" spans="1:1" x14ac:dyDescent="0.2">
      <c r="A5942">
        <v>1</v>
      </c>
    </row>
    <row r="5943" spans="1:1" x14ac:dyDescent="0.2">
      <c r="A5943">
        <v>2</v>
      </c>
    </row>
    <row r="5944" spans="1:1" x14ac:dyDescent="0.2">
      <c r="A5944">
        <v>3</v>
      </c>
    </row>
    <row r="5945" spans="1:1" x14ac:dyDescent="0.2">
      <c r="A5945">
        <v>4</v>
      </c>
    </row>
    <row r="5946" spans="1:1" x14ac:dyDescent="0.2">
      <c r="A5946">
        <v>4</v>
      </c>
    </row>
    <row r="5947" spans="1:1" x14ac:dyDescent="0.2">
      <c r="A5947">
        <v>5</v>
      </c>
    </row>
    <row r="5948" spans="1:1" x14ac:dyDescent="0.2">
      <c r="A5948">
        <v>5</v>
      </c>
    </row>
    <row r="5949" spans="1:1" x14ac:dyDescent="0.2">
      <c r="A5949">
        <v>5</v>
      </c>
    </row>
    <row r="5950" spans="1:1" x14ac:dyDescent="0.2">
      <c r="A5950">
        <v>5</v>
      </c>
    </row>
    <row r="5951" spans="1:1" x14ac:dyDescent="0.2">
      <c r="A5951">
        <v>4</v>
      </c>
    </row>
    <row r="5952" spans="1:1" x14ac:dyDescent="0.2">
      <c r="A5952">
        <v>5</v>
      </c>
    </row>
    <row r="5953" spans="1:1" x14ac:dyDescent="0.2">
      <c r="A5953">
        <v>2</v>
      </c>
    </row>
    <row r="5954" spans="1:1" x14ac:dyDescent="0.2">
      <c r="A5954">
        <v>4</v>
      </c>
    </row>
    <row r="5955" spans="1:1" x14ac:dyDescent="0.2">
      <c r="A5955">
        <v>3</v>
      </c>
    </row>
    <row r="5956" spans="1:1" x14ac:dyDescent="0.2">
      <c r="A5956">
        <v>2</v>
      </c>
    </row>
    <row r="5957" spans="1:1" x14ac:dyDescent="0.2">
      <c r="A5957">
        <v>4</v>
      </c>
    </row>
    <row r="5958" spans="1:1" x14ac:dyDescent="0.2">
      <c r="A5958">
        <v>1</v>
      </c>
    </row>
    <row r="5959" spans="1:1" x14ac:dyDescent="0.2">
      <c r="A5959">
        <v>4</v>
      </c>
    </row>
    <row r="5960" spans="1:1" x14ac:dyDescent="0.2">
      <c r="A5960">
        <v>3</v>
      </c>
    </row>
    <row r="5961" spans="1:1" x14ac:dyDescent="0.2">
      <c r="A5961">
        <v>1</v>
      </c>
    </row>
    <row r="5962" spans="1:1" x14ac:dyDescent="0.2">
      <c r="A5962">
        <v>3</v>
      </c>
    </row>
    <row r="5963" spans="1:1" x14ac:dyDescent="0.2">
      <c r="A5963">
        <v>4</v>
      </c>
    </row>
    <row r="5964" spans="1:1" x14ac:dyDescent="0.2">
      <c r="A5964">
        <v>3</v>
      </c>
    </row>
    <row r="5965" spans="1:1" x14ac:dyDescent="0.2">
      <c r="A5965">
        <v>4</v>
      </c>
    </row>
    <row r="5966" spans="1:1" x14ac:dyDescent="0.2">
      <c r="A5966">
        <v>2</v>
      </c>
    </row>
    <row r="5967" spans="1:1" x14ac:dyDescent="0.2">
      <c r="A5967">
        <v>3</v>
      </c>
    </row>
    <row r="5968" spans="1:1" x14ac:dyDescent="0.2">
      <c r="A5968">
        <v>1</v>
      </c>
    </row>
    <row r="5969" spans="1:1" hidden="1" x14ac:dyDescent="0.2"/>
    <row r="5970" spans="1:1" x14ac:dyDescent="0.2">
      <c r="A5970">
        <v>2</v>
      </c>
    </row>
    <row r="5971" spans="1:1" x14ac:dyDescent="0.2">
      <c r="A5971">
        <v>2</v>
      </c>
    </row>
    <row r="5972" spans="1:1" x14ac:dyDescent="0.2">
      <c r="A5972">
        <v>4</v>
      </c>
    </row>
    <row r="5973" spans="1:1" x14ac:dyDescent="0.2">
      <c r="A5973">
        <v>3</v>
      </c>
    </row>
    <row r="5974" spans="1:1" x14ac:dyDescent="0.2">
      <c r="A5974">
        <v>1</v>
      </c>
    </row>
    <row r="5975" spans="1:1" x14ac:dyDescent="0.2">
      <c r="A5975">
        <v>2</v>
      </c>
    </row>
    <row r="5976" spans="1:1" x14ac:dyDescent="0.2">
      <c r="A5976">
        <v>3</v>
      </c>
    </row>
    <row r="5977" spans="1:1" x14ac:dyDescent="0.2">
      <c r="A5977">
        <v>3</v>
      </c>
    </row>
    <row r="5978" spans="1:1" x14ac:dyDescent="0.2">
      <c r="A5978">
        <v>5</v>
      </c>
    </row>
    <row r="5979" spans="1:1" x14ac:dyDescent="0.2">
      <c r="A5979">
        <v>1</v>
      </c>
    </row>
    <row r="5980" spans="1:1" x14ac:dyDescent="0.2">
      <c r="A5980">
        <v>1</v>
      </c>
    </row>
    <row r="5981" spans="1:1" x14ac:dyDescent="0.2">
      <c r="A5981">
        <v>4</v>
      </c>
    </row>
    <row r="5982" spans="1:1" hidden="1" x14ac:dyDescent="0.2"/>
    <row r="5983" spans="1:1" x14ac:dyDescent="0.2">
      <c r="A5983">
        <v>4</v>
      </c>
    </row>
    <row r="5984" spans="1:1" x14ac:dyDescent="0.2">
      <c r="A5984">
        <v>5</v>
      </c>
    </row>
    <row r="5985" spans="1:1" x14ac:dyDescent="0.2">
      <c r="A5985">
        <v>3</v>
      </c>
    </row>
    <row r="5986" spans="1:1" x14ac:dyDescent="0.2">
      <c r="A5986">
        <v>1</v>
      </c>
    </row>
    <row r="5987" spans="1:1" x14ac:dyDescent="0.2">
      <c r="A5987">
        <v>4</v>
      </c>
    </row>
    <row r="5988" spans="1:1" x14ac:dyDescent="0.2">
      <c r="A5988">
        <v>5</v>
      </c>
    </row>
    <row r="5989" spans="1:1" x14ac:dyDescent="0.2">
      <c r="A5989">
        <v>5</v>
      </c>
    </row>
    <row r="5990" spans="1:1" x14ac:dyDescent="0.2">
      <c r="A5990">
        <v>3</v>
      </c>
    </row>
    <row r="5991" spans="1:1" x14ac:dyDescent="0.2">
      <c r="A5991">
        <v>1</v>
      </c>
    </row>
    <row r="5992" spans="1:1" x14ac:dyDescent="0.2">
      <c r="A5992">
        <v>2</v>
      </c>
    </row>
    <row r="5993" spans="1:1" x14ac:dyDescent="0.2">
      <c r="A5993">
        <v>5</v>
      </c>
    </row>
    <row r="5994" spans="1:1" x14ac:dyDescent="0.2">
      <c r="A5994">
        <v>4</v>
      </c>
    </row>
    <row r="5995" spans="1:1" x14ac:dyDescent="0.2">
      <c r="A5995">
        <v>3</v>
      </c>
    </row>
    <row r="5996" spans="1:1" x14ac:dyDescent="0.2">
      <c r="A5996">
        <v>1</v>
      </c>
    </row>
    <row r="5997" spans="1:1" x14ac:dyDescent="0.2">
      <c r="A5997">
        <v>2</v>
      </c>
    </row>
    <row r="5998" spans="1:1" x14ac:dyDescent="0.2">
      <c r="A5998">
        <v>5</v>
      </c>
    </row>
    <row r="5999" spans="1:1" x14ac:dyDescent="0.2">
      <c r="A5999">
        <v>4</v>
      </c>
    </row>
    <row r="6000" spans="1:1" x14ac:dyDescent="0.2">
      <c r="A6000">
        <v>4</v>
      </c>
    </row>
    <row r="6001" spans="1:1" x14ac:dyDescent="0.2">
      <c r="A6001">
        <v>4</v>
      </c>
    </row>
    <row r="6002" spans="1:1" x14ac:dyDescent="0.2">
      <c r="A6002">
        <v>2</v>
      </c>
    </row>
    <row r="6003" spans="1:1" x14ac:dyDescent="0.2">
      <c r="A6003">
        <v>2</v>
      </c>
    </row>
    <row r="6004" spans="1:1" x14ac:dyDescent="0.2">
      <c r="A6004">
        <v>2</v>
      </c>
    </row>
    <row r="6005" spans="1:1" x14ac:dyDescent="0.2">
      <c r="A6005">
        <v>5</v>
      </c>
    </row>
    <row r="6006" spans="1:1" x14ac:dyDescent="0.2">
      <c r="A6006">
        <v>2</v>
      </c>
    </row>
    <row r="6007" spans="1:1" x14ac:dyDescent="0.2">
      <c r="A6007">
        <v>2</v>
      </c>
    </row>
    <row r="6008" spans="1:1" x14ac:dyDescent="0.2">
      <c r="A6008">
        <v>1</v>
      </c>
    </row>
    <row r="6009" spans="1:1" x14ac:dyDescent="0.2">
      <c r="A6009">
        <v>2</v>
      </c>
    </row>
    <row r="6010" spans="1:1" x14ac:dyDescent="0.2">
      <c r="A6010">
        <v>4</v>
      </c>
    </row>
    <row r="6011" spans="1:1" x14ac:dyDescent="0.2">
      <c r="A6011">
        <v>4</v>
      </c>
    </row>
    <row r="6012" spans="1:1" x14ac:dyDescent="0.2">
      <c r="A6012">
        <v>3</v>
      </c>
    </row>
    <row r="6013" spans="1:1" x14ac:dyDescent="0.2">
      <c r="A6013">
        <v>1</v>
      </c>
    </row>
    <row r="6014" spans="1:1" x14ac:dyDescent="0.2">
      <c r="A6014">
        <v>4</v>
      </c>
    </row>
    <row r="6015" spans="1:1" x14ac:dyDescent="0.2">
      <c r="A6015">
        <v>2</v>
      </c>
    </row>
    <row r="6016" spans="1:1" x14ac:dyDescent="0.2">
      <c r="A6016">
        <v>5</v>
      </c>
    </row>
    <row r="6017" spans="1:1" x14ac:dyDescent="0.2">
      <c r="A6017">
        <v>3</v>
      </c>
    </row>
    <row r="6018" spans="1:1" x14ac:dyDescent="0.2">
      <c r="A6018">
        <v>3</v>
      </c>
    </row>
    <row r="6019" spans="1:1" x14ac:dyDescent="0.2">
      <c r="A6019">
        <v>1</v>
      </c>
    </row>
    <row r="6020" spans="1:1" x14ac:dyDescent="0.2">
      <c r="A6020">
        <v>4</v>
      </c>
    </row>
    <row r="6021" spans="1:1" x14ac:dyDescent="0.2">
      <c r="A6021">
        <v>3</v>
      </c>
    </row>
    <row r="6022" spans="1:1" x14ac:dyDescent="0.2">
      <c r="A6022">
        <v>3</v>
      </c>
    </row>
    <row r="6023" spans="1:1" x14ac:dyDescent="0.2">
      <c r="A6023">
        <v>1</v>
      </c>
    </row>
    <row r="6024" spans="1:1" x14ac:dyDescent="0.2">
      <c r="A6024">
        <v>1</v>
      </c>
    </row>
    <row r="6025" spans="1:1" x14ac:dyDescent="0.2">
      <c r="A6025">
        <v>4</v>
      </c>
    </row>
    <row r="6026" spans="1:1" x14ac:dyDescent="0.2">
      <c r="A6026">
        <v>1</v>
      </c>
    </row>
    <row r="6027" spans="1:1" x14ac:dyDescent="0.2">
      <c r="A6027">
        <v>4</v>
      </c>
    </row>
    <row r="6028" spans="1:1" x14ac:dyDescent="0.2">
      <c r="A6028">
        <v>2</v>
      </c>
    </row>
    <row r="6029" spans="1:1" x14ac:dyDescent="0.2">
      <c r="A6029">
        <v>1</v>
      </c>
    </row>
    <row r="6030" spans="1:1" x14ac:dyDescent="0.2">
      <c r="A6030">
        <v>4</v>
      </c>
    </row>
    <row r="6031" spans="1:1" x14ac:dyDescent="0.2">
      <c r="A6031">
        <v>1</v>
      </c>
    </row>
    <row r="6032" spans="1:1" x14ac:dyDescent="0.2">
      <c r="A6032">
        <v>5</v>
      </c>
    </row>
    <row r="6033" spans="1:1" x14ac:dyDescent="0.2">
      <c r="A6033">
        <v>5</v>
      </c>
    </row>
    <row r="6034" spans="1:1" x14ac:dyDescent="0.2">
      <c r="A6034">
        <v>3</v>
      </c>
    </row>
    <row r="6035" spans="1:1" x14ac:dyDescent="0.2">
      <c r="A6035">
        <v>5</v>
      </c>
    </row>
    <row r="6036" spans="1:1" x14ac:dyDescent="0.2">
      <c r="A6036">
        <v>1</v>
      </c>
    </row>
    <row r="6037" spans="1:1" x14ac:dyDescent="0.2">
      <c r="A6037">
        <v>2</v>
      </c>
    </row>
    <row r="6038" spans="1:1" x14ac:dyDescent="0.2">
      <c r="A6038">
        <v>3</v>
      </c>
    </row>
    <row r="6039" spans="1:1" x14ac:dyDescent="0.2">
      <c r="A6039">
        <v>4</v>
      </c>
    </row>
    <row r="6040" spans="1:1" x14ac:dyDescent="0.2">
      <c r="A6040">
        <v>5</v>
      </c>
    </row>
    <row r="6041" spans="1:1" x14ac:dyDescent="0.2">
      <c r="A6041">
        <v>3</v>
      </c>
    </row>
    <row r="6042" spans="1:1" x14ac:dyDescent="0.2">
      <c r="A6042">
        <v>3</v>
      </c>
    </row>
    <row r="6043" spans="1:1" x14ac:dyDescent="0.2">
      <c r="A6043">
        <v>3</v>
      </c>
    </row>
    <row r="6044" spans="1:1" x14ac:dyDescent="0.2">
      <c r="A6044">
        <v>5</v>
      </c>
    </row>
    <row r="6045" spans="1:1" x14ac:dyDescent="0.2">
      <c r="A6045">
        <v>5</v>
      </c>
    </row>
    <row r="6046" spans="1:1" x14ac:dyDescent="0.2">
      <c r="A6046">
        <v>2</v>
      </c>
    </row>
    <row r="6047" spans="1:1" x14ac:dyDescent="0.2">
      <c r="A6047">
        <v>1</v>
      </c>
    </row>
    <row r="6048" spans="1:1" x14ac:dyDescent="0.2">
      <c r="A6048">
        <v>5</v>
      </c>
    </row>
    <row r="6049" spans="1:1" x14ac:dyDescent="0.2">
      <c r="A6049">
        <v>4</v>
      </c>
    </row>
    <row r="6050" spans="1:1" x14ac:dyDescent="0.2">
      <c r="A6050">
        <v>5</v>
      </c>
    </row>
    <row r="6051" spans="1:1" x14ac:dyDescent="0.2">
      <c r="A6051">
        <v>3</v>
      </c>
    </row>
    <row r="6052" spans="1:1" x14ac:dyDescent="0.2">
      <c r="A6052">
        <v>5</v>
      </c>
    </row>
    <row r="6053" spans="1:1" x14ac:dyDescent="0.2">
      <c r="A6053">
        <v>1</v>
      </c>
    </row>
    <row r="6054" spans="1:1" x14ac:dyDescent="0.2">
      <c r="A6054">
        <v>2</v>
      </c>
    </row>
    <row r="6055" spans="1:1" x14ac:dyDescent="0.2">
      <c r="A6055">
        <v>2</v>
      </c>
    </row>
    <row r="6056" spans="1:1" x14ac:dyDescent="0.2">
      <c r="A6056">
        <v>2</v>
      </c>
    </row>
    <row r="6057" spans="1:1" x14ac:dyDescent="0.2">
      <c r="A6057">
        <v>1</v>
      </c>
    </row>
    <row r="6058" spans="1:1" x14ac:dyDescent="0.2">
      <c r="A6058">
        <v>2</v>
      </c>
    </row>
    <row r="6059" spans="1:1" x14ac:dyDescent="0.2">
      <c r="A6059">
        <v>3</v>
      </c>
    </row>
    <row r="6060" spans="1:1" x14ac:dyDescent="0.2">
      <c r="A6060">
        <v>1</v>
      </c>
    </row>
    <row r="6061" spans="1:1" x14ac:dyDescent="0.2">
      <c r="A6061">
        <v>4</v>
      </c>
    </row>
    <row r="6062" spans="1:1" x14ac:dyDescent="0.2">
      <c r="A6062">
        <v>5</v>
      </c>
    </row>
    <row r="6063" spans="1:1" x14ac:dyDescent="0.2">
      <c r="A6063">
        <v>5</v>
      </c>
    </row>
    <row r="6064" spans="1:1" x14ac:dyDescent="0.2">
      <c r="A6064">
        <v>4</v>
      </c>
    </row>
    <row r="6065" spans="1:1" x14ac:dyDescent="0.2">
      <c r="A6065">
        <v>1</v>
      </c>
    </row>
    <row r="6066" spans="1:1" x14ac:dyDescent="0.2">
      <c r="A6066">
        <v>2</v>
      </c>
    </row>
    <row r="6067" spans="1:1" x14ac:dyDescent="0.2">
      <c r="A6067">
        <v>3</v>
      </c>
    </row>
    <row r="6068" spans="1:1" x14ac:dyDescent="0.2">
      <c r="A6068">
        <v>1</v>
      </c>
    </row>
    <row r="6069" spans="1:1" x14ac:dyDescent="0.2">
      <c r="A6069">
        <v>2</v>
      </c>
    </row>
    <row r="6070" spans="1:1" x14ac:dyDescent="0.2">
      <c r="A6070">
        <v>1</v>
      </c>
    </row>
    <row r="6071" spans="1:1" x14ac:dyDescent="0.2">
      <c r="A6071">
        <v>4</v>
      </c>
    </row>
    <row r="6072" spans="1:1" x14ac:dyDescent="0.2">
      <c r="A6072">
        <v>3</v>
      </c>
    </row>
    <row r="6073" spans="1:1" x14ac:dyDescent="0.2">
      <c r="A6073">
        <v>4</v>
      </c>
    </row>
    <row r="6074" spans="1:1" x14ac:dyDescent="0.2">
      <c r="A6074">
        <v>1</v>
      </c>
    </row>
    <row r="6075" spans="1:1" x14ac:dyDescent="0.2">
      <c r="A6075">
        <v>1</v>
      </c>
    </row>
    <row r="6076" spans="1:1" x14ac:dyDescent="0.2">
      <c r="A6076">
        <v>1</v>
      </c>
    </row>
    <row r="6077" spans="1:1" x14ac:dyDescent="0.2">
      <c r="A6077">
        <v>5</v>
      </c>
    </row>
    <row r="6078" spans="1:1" x14ac:dyDescent="0.2">
      <c r="A6078">
        <v>1</v>
      </c>
    </row>
    <row r="6079" spans="1:1" x14ac:dyDescent="0.2">
      <c r="A6079">
        <v>3</v>
      </c>
    </row>
    <row r="6080" spans="1:1" x14ac:dyDescent="0.2">
      <c r="A6080">
        <v>5</v>
      </c>
    </row>
    <row r="6081" spans="1:1" x14ac:dyDescent="0.2">
      <c r="A6081">
        <v>4</v>
      </c>
    </row>
    <row r="6082" spans="1:1" x14ac:dyDescent="0.2">
      <c r="A6082">
        <v>3</v>
      </c>
    </row>
    <row r="6083" spans="1:1" x14ac:dyDescent="0.2">
      <c r="A6083">
        <v>3</v>
      </c>
    </row>
    <row r="6084" spans="1:1" x14ac:dyDescent="0.2">
      <c r="A6084">
        <v>1</v>
      </c>
    </row>
    <row r="6085" spans="1:1" x14ac:dyDescent="0.2">
      <c r="A6085">
        <v>1</v>
      </c>
    </row>
    <row r="6086" spans="1:1" x14ac:dyDescent="0.2">
      <c r="A6086">
        <v>5</v>
      </c>
    </row>
    <row r="6087" spans="1:1" x14ac:dyDescent="0.2">
      <c r="A6087">
        <v>1</v>
      </c>
    </row>
    <row r="6088" spans="1:1" x14ac:dyDescent="0.2">
      <c r="A6088">
        <v>1</v>
      </c>
    </row>
    <row r="6089" spans="1:1" x14ac:dyDescent="0.2">
      <c r="A6089">
        <v>2</v>
      </c>
    </row>
    <row r="6090" spans="1:1" x14ac:dyDescent="0.2">
      <c r="A6090">
        <v>4</v>
      </c>
    </row>
    <row r="6091" spans="1:1" x14ac:dyDescent="0.2">
      <c r="A6091">
        <v>5</v>
      </c>
    </row>
    <row r="6092" spans="1:1" x14ac:dyDescent="0.2">
      <c r="A6092">
        <v>3</v>
      </c>
    </row>
    <row r="6093" spans="1:1" x14ac:dyDescent="0.2">
      <c r="A6093">
        <v>3</v>
      </c>
    </row>
    <row r="6094" spans="1:1" x14ac:dyDescent="0.2">
      <c r="A6094">
        <v>3</v>
      </c>
    </row>
    <row r="6095" spans="1:1" x14ac:dyDescent="0.2">
      <c r="A6095">
        <v>5</v>
      </c>
    </row>
    <row r="6096" spans="1:1" x14ac:dyDescent="0.2">
      <c r="A6096">
        <v>3</v>
      </c>
    </row>
    <row r="6097" spans="1:1" x14ac:dyDescent="0.2">
      <c r="A6097">
        <v>3</v>
      </c>
    </row>
    <row r="6098" spans="1:1" x14ac:dyDescent="0.2">
      <c r="A6098">
        <v>1</v>
      </c>
    </row>
    <row r="6099" spans="1:1" x14ac:dyDescent="0.2">
      <c r="A6099">
        <v>3</v>
      </c>
    </row>
    <row r="6100" spans="1:1" x14ac:dyDescent="0.2">
      <c r="A6100">
        <v>4</v>
      </c>
    </row>
    <row r="6101" spans="1:1" x14ac:dyDescent="0.2">
      <c r="A6101">
        <v>1</v>
      </c>
    </row>
    <row r="6102" spans="1:1" x14ac:dyDescent="0.2">
      <c r="A6102">
        <v>4</v>
      </c>
    </row>
    <row r="6103" spans="1:1" x14ac:dyDescent="0.2">
      <c r="A6103">
        <v>4</v>
      </c>
    </row>
    <row r="6104" spans="1:1" x14ac:dyDescent="0.2">
      <c r="A6104">
        <v>5</v>
      </c>
    </row>
    <row r="6105" spans="1:1" x14ac:dyDescent="0.2">
      <c r="A6105">
        <v>5</v>
      </c>
    </row>
    <row r="6106" spans="1:1" x14ac:dyDescent="0.2">
      <c r="A6106">
        <v>1</v>
      </c>
    </row>
    <row r="6107" spans="1:1" x14ac:dyDescent="0.2">
      <c r="A6107">
        <v>1</v>
      </c>
    </row>
    <row r="6108" spans="1:1" x14ac:dyDescent="0.2">
      <c r="A6108">
        <v>1</v>
      </c>
    </row>
    <row r="6109" spans="1:1" x14ac:dyDescent="0.2">
      <c r="A6109">
        <v>1</v>
      </c>
    </row>
    <row r="6110" spans="1:1" x14ac:dyDescent="0.2">
      <c r="A6110">
        <v>5</v>
      </c>
    </row>
    <row r="6111" spans="1:1" x14ac:dyDescent="0.2">
      <c r="A6111">
        <v>1</v>
      </c>
    </row>
    <row r="6112" spans="1:1" x14ac:dyDescent="0.2">
      <c r="A6112">
        <v>5</v>
      </c>
    </row>
    <row r="6113" spans="1:1" x14ac:dyDescent="0.2">
      <c r="A6113">
        <v>4</v>
      </c>
    </row>
    <row r="6114" spans="1:1" x14ac:dyDescent="0.2">
      <c r="A6114">
        <v>3</v>
      </c>
    </row>
    <row r="6115" spans="1:1" x14ac:dyDescent="0.2">
      <c r="A6115">
        <v>5</v>
      </c>
    </row>
    <row r="6116" spans="1:1" x14ac:dyDescent="0.2">
      <c r="A6116">
        <v>3</v>
      </c>
    </row>
    <row r="6117" spans="1:1" x14ac:dyDescent="0.2">
      <c r="A6117">
        <v>3</v>
      </c>
    </row>
    <row r="6118" spans="1:1" x14ac:dyDescent="0.2">
      <c r="A6118">
        <v>2</v>
      </c>
    </row>
    <row r="6119" spans="1:1" x14ac:dyDescent="0.2">
      <c r="A6119">
        <v>5</v>
      </c>
    </row>
    <row r="6120" spans="1:1" x14ac:dyDescent="0.2">
      <c r="A6120">
        <v>3</v>
      </c>
    </row>
    <row r="6121" spans="1:1" x14ac:dyDescent="0.2">
      <c r="A6121">
        <v>1</v>
      </c>
    </row>
    <row r="6122" spans="1:1" x14ac:dyDescent="0.2">
      <c r="A6122">
        <v>2</v>
      </c>
    </row>
    <row r="6123" spans="1:1" x14ac:dyDescent="0.2">
      <c r="A6123">
        <v>4</v>
      </c>
    </row>
    <row r="6124" spans="1:1" x14ac:dyDescent="0.2">
      <c r="A6124">
        <v>4</v>
      </c>
    </row>
    <row r="6125" spans="1:1" x14ac:dyDescent="0.2">
      <c r="A6125">
        <v>4</v>
      </c>
    </row>
    <row r="6126" spans="1:1" x14ac:dyDescent="0.2">
      <c r="A6126">
        <v>5</v>
      </c>
    </row>
    <row r="6127" spans="1:1" x14ac:dyDescent="0.2">
      <c r="A6127">
        <v>2</v>
      </c>
    </row>
    <row r="6128" spans="1:1" x14ac:dyDescent="0.2">
      <c r="A6128">
        <v>2</v>
      </c>
    </row>
    <row r="6129" spans="1:1" x14ac:dyDescent="0.2">
      <c r="A6129">
        <v>5</v>
      </c>
    </row>
    <row r="6130" spans="1:1" x14ac:dyDescent="0.2">
      <c r="A6130">
        <v>1</v>
      </c>
    </row>
    <row r="6131" spans="1:1" x14ac:dyDescent="0.2">
      <c r="A6131">
        <v>3</v>
      </c>
    </row>
    <row r="6132" spans="1:1" x14ac:dyDescent="0.2">
      <c r="A6132">
        <v>1</v>
      </c>
    </row>
    <row r="6133" spans="1:1" x14ac:dyDescent="0.2">
      <c r="A6133">
        <v>3</v>
      </c>
    </row>
    <row r="6134" spans="1:1" x14ac:dyDescent="0.2">
      <c r="A6134">
        <v>1</v>
      </c>
    </row>
    <row r="6135" spans="1:1" x14ac:dyDescent="0.2">
      <c r="A6135">
        <v>4</v>
      </c>
    </row>
    <row r="6136" spans="1:1" hidden="1" x14ac:dyDescent="0.2">
      <c r="A6136" t="s">
        <v>18</v>
      </c>
    </row>
    <row r="6137" spans="1:1" x14ac:dyDescent="0.2">
      <c r="A6137">
        <v>3</v>
      </c>
    </row>
    <row r="6138" spans="1:1" x14ac:dyDescent="0.2">
      <c r="A6138">
        <v>2</v>
      </c>
    </row>
    <row r="6139" spans="1:1" x14ac:dyDescent="0.2">
      <c r="A6139">
        <v>2</v>
      </c>
    </row>
    <row r="6140" spans="1:1" x14ac:dyDescent="0.2">
      <c r="A6140">
        <v>5</v>
      </c>
    </row>
    <row r="6141" spans="1:1" x14ac:dyDescent="0.2">
      <c r="A6141">
        <v>1</v>
      </c>
    </row>
    <row r="6142" spans="1:1" x14ac:dyDescent="0.2">
      <c r="A6142">
        <v>4</v>
      </c>
    </row>
    <row r="6143" spans="1:1" x14ac:dyDescent="0.2">
      <c r="A6143">
        <v>4</v>
      </c>
    </row>
    <row r="6144" spans="1:1" x14ac:dyDescent="0.2">
      <c r="A6144">
        <v>5</v>
      </c>
    </row>
    <row r="6145" spans="1:1" x14ac:dyDescent="0.2">
      <c r="A6145">
        <v>2</v>
      </c>
    </row>
    <row r="6146" spans="1:1" x14ac:dyDescent="0.2">
      <c r="A6146">
        <v>5</v>
      </c>
    </row>
    <row r="6147" spans="1:1" x14ac:dyDescent="0.2">
      <c r="A6147">
        <v>2</v>
      </c>
    </row>
    <row r="6148" spans="1:1" x14ac:dyDescent="0.2">
      <c r="A6148">
        <v>4</v>
      </c>
    </row>
    <row r="6149" spans="1:1" x14ac:dyDescent="0.2">
      <c r="A6149">
        <v>1</v>
      </c>
    </row>
    <row r="6150" spans="1:1" x14ac:dyDescent="0.2">
      <c r="A6150">
        <v>3</v>
      </c>
    </row>
    <row r="6151" spans="1:1" x14ac:dyDescent="0.2">
      <c r="A6151">
        <v>2</v>
      </c>
    </row>
    <row r="6152" spans="1:1" x14ac:dyDescent="0.2">
      <c r="A6152">
        <v>5</v>
      </c>
    </row>
    <row r="6153" spans="1:1" x14ac:dyDescent="0.2">
      <c r="A6153">
        <v>3</v>
      </c>
    </row>
    <row r="6154" spans="1:1" x14ac:dyDescent="0.2">
      <c r="A6154">
        <v>3</v>
      </c>
    </row>
    <row r="6155" spans="1:1" x14ac:dyDescent="0.2">
      <c r="A6155">
        <v>5</v>
      </c>
    </row>
    <row r="6156" spans="1:1" x14ac:dyDescent="0.2">
      <c r="A6156">
        <v>3</v>
      </c>
    </row>
    <row r="6157" spans="1:1" x14ac:dyDescent="0.2">
      <c r="A6157">
        <v>4</v>
      </c>
    </row>
    <row r="6158" spans="1:1" x14ac:dyDescent="0.2">
      <c r="A6158">
        <v>2</v>
      </c>
    </row>
    <row r="6159" spans="1:1" x14ac:dyDescent="0.2">
      <c r="A6159">
        <v>4</v>
      </c>
    </row>
    <row r="6160" spans="1:1" x14ac:dyDescent="0.2">
      <c r="A6160">
        <v>5</v>
      </c>
    </row>
    <row r="6161" spans="1:1" x14ac:dyDescent="0.2">
      <c r="A6161">
        <v>5</v>
      </c>
    </row>
    <row r="6162" spans="1:1" x14ac:dyDescent="0.2">
      <c r="A6162">
        <v>1</v>
      </c>
    </row>
    <row r="6163" spans="1:1" x14ac:dyDescent="0.2">
      <c r="A6163">
        <v>3</v>
      </c>
    </row>
    <row r="6164" spans="1:1" x14ac:dyDescent="0.2">
      <c r="A6164">
        <v>5</v>
      </c>
    </row>
    <row r="6165" spans="1:1" x14ac:dyDescent="0.2">
      <c r="A6165">
        <v>1</v>
      </c>
    </row>
    <row r="6166" spans="1:1" x14ac:dyDescent="0.2">
      <c r="A6166">
        <v>2</v>
      </c>
    </row>
    <row r="6167" spans="1:1" x14ac:dyDescent="0.2">
      <c r="A6167">
        <v>5</v>
      </c>
    </row>
    <row r="6168" spans="1:1" x14ac:dyDescent="0.2">
      <c r="A6168">
        <v>4</v>
      </c>
    </row>
    <row r="6169" spans="1:1" x14ac:dyDescent="0.2">
      <c r="A6169">
        <v>1</v>
      </c>
    </row>
    <row r="6170" spans="1:1" x14ac:dyDescent="0.2">
      <c r="A6170">
        <v>5</v>
      </c>
    </row>
    <row r="6171" spans="1:1" x14ac:dyDescent="0.2">
      <c r="A6171">
        <v>2</v>
      </c>
    </row>
    <row r="6172" spans="1:1" x14ac:dyDescent="0.2">
      <c r="A6172">
        <v>4</v>
      </c>
    </row>
    <row r="6173" spans="1:1" x14ac:dyDescent="0.2">
      <c r="A6173">
        <v>4</v>
      </c>
    </row>
    <row r="6174" spans="1:1" x14ac:dyDescent="0.2">
      <c r="A6174">
        <v>2</v>
      </c>
    </row>
    <row r="6175" spans="1:1" x14ac:dyDescent="0.2">
      <c r="A6175">
        <v>2</v>
      </c>
    </row>
    <row r="6176" spans="1:1" x14ac:dyDescent="0.2">
      <c r="A6176">
        <v>4</v>
      </c>
    </row>
    <row r="6177" spans="1:1" x14ac:dyDescent="0.2">
      <c r="A6177">
        <v>3</v>
      </c>
    </row>
    <row r="6178" spans="1:1" x14ac:dyDescent="0.2">
      <c r="A6178">
        <v>2</v>
      </c>
    </row>
    <row r="6179" spans="1:1" x14ac:dyDescent="0.2">
      <c r="A6179">
        <v>4</v>
      </c>
    </row>
    <row r="6180" spans="1:1" x14ac:dyDescent="0.2">
      <c r="A6180">
        <v>5</v>
      </c>
    </row>
    <row r="6181" spans="1:1" x14ac:dyDescent="0.2">
      <c r="A6181">
        <v>3</v>
      </c>
    </row>
    <row r="6182" spans="1:1" x14ac:dyDescent="0.2">
      <c r="A6182">
        <v>1</v>
      </c>
    </row>
    <row r="6183" spans="1:1" x14ac:dyDescent="0.2">
      <c r="A6183">
        <v>2</v>
      </c>
    </row>
    <row r="6184" spans="1:1" x14ac:dyDescent="0.2">
      <c r="A6184">
        <v>4</v>
      </c>
    </row>
    <row r="6185" spans="1:1" x14ac:dyDescent="0.2">
      <c r="A6185">
        <v>4</v>
      </c>
    </row>
    <row r="6186" spans="1:1" x14ac:dyDescent="0.2">
      <c r="A6186">
        <v>5</v>
      </c>
    </row>
    <row r="6187" spans="1:1" x14ac:dyDescent="0.2">
      <c r="A6187">
        <v>5</v>
      </c>
    </row>
    <row r="6188" spans="1:1" x14ac:dyDescent="0.2">
      <c r="A6188">
        <v>1</v>
      </c>
    </row>
    <row r="6189" spans="1:1" x14ac:dyDescent="0.2">
      <c r="A6189">
        <v>2</v>
      </c>
    </row>
    <row r="6190" spans="1:1" x14ac:dyDescent="0.2">
      <c r="A6190">
        <v>2</v>
      </c>
    </row>
    <row r="6191" spans="1:1" x14ac:dyDescent="0.2">
      <c r="A6191">
        <v>1</v>
      </c>
    </row>
    <row r="6192" spans="1:1" x14ac:dyDescent="0.2">
      <c r="A6192">
        <v>3</v>
      </c>
    </row>
    <row r="6193" spans="1:1" x14ac:dyDescent="0.2">
      <c r="A6193">
        <v>3</v>
      </c>
    </row>
    <row r="6194" spans="1:1" x14ac:dyDescent="0.2">
      <c r="A6194">
        <v>4</v>
      </c>
    </row>
    <row r="6195" spans="1:1" x14ac:dyDescent="0.2">
      <c r="A6195">
        <v>5</v>
      </c>
    </row>
    <row r="6196" spans="1:1" x14ac:dyDescent="0.2">
      <c r="A6196">
        <v>2</v>
      </c>
    </row>
    <row r="6197" spans="1:1" x14ac:dyDescent="0.2">
      <c r="A6197">
        <v>3</v>
      </c>
    </row>
    <row r="6198" spans="1:1" hidden="1" x14ac:dyDescent="0.2">
      <c r="A6198" t="s">
        <v>18</v>
      </c>
    </row>
    <row r="6199" spans="1:1" x14ac:dyDescent="0.2">
      <c r="A6199">
        <v>4</v>
      </c>
    </row>
    <row r="6200" spans="1:1" x14ac:dyDescent="0.2">
      <c r="A6200">
        <v>5</v>
      </c>
    </row>
    <row r="6201" spans="1:1" x14ac:dyDescent="0.2">
      <c r="A6201">
        <v>2</v>
      </c>
    </row>
    <row r="6202" spans="1:1" x14ac:dyDescent="0.2">
      <c r="A6202">
        <v>1</v>
      </c>
    </row>
    <row r="6203" spans="1:1" x14ac:dyDescent="0.2">
      <c r="A6203">
        <v>3</v>
      </c>
    </row>
    <row r="6204" spans="1:1" x14ac:dyDescent="0.2">
      <c r="A6204">
        <v>4</v>
      </c>
    </row>
    <row r="6205" spans="1:1" x14ac:dyDescent="0.2">
      <c r="A6205">
        <v>4</v>
      </c>
    </row>
    <row r="6206" spans="1:1" x14ac:dyDescent="0.2">
      <c r="A6206">
        <v>4</v>
      </c>
    </row>
    <row r="6207" spans="1:1" x14ac:dyDescent="0.2">
      <c r="A6207">
        <v>2</v>
      </c>
    </row>
    <row r="6208" spans="1:1" x14ac:dyDescent="0.2">
      <c r="A6208">
        <v>3</v>
      </c>
    </row>
    <row r="6209" spans="1:1" x14ac:dyDescent="0.2">
      <c r="A6209">
        <v>4</v>
      </c>
    </row>
    <row r="6210" spans="1:1" x14ac:dyDescent="0.2">
      <c r="A6210">
        <v>2</v>
      </c>
    </row>
    <row r="6211" spans="1:1" x14ac:dyDescent="0.2">
      <c r="A6211">
        <v>2</v>
      </c>
    </row>
    <row r="6212" spans="1:1" x14ac:dyDescent="0.2">
      <c r="A6212">
        <v>3</v>
      </c>
    </row>
    <row r="6213" spans="1:1" x14ac:dyDescent="0.2">
      <c r="A6213">
        <v>4</v>
      </c>
    </row>
    <row r="6214" spans="1:1" x14ac:dyDescent="0.2">
      <c r="A6214">
        <v>3</v>
      </c>
    </row>
    <row r="6215" spans="1:1" x14ac:dyDescent="0.2">
      <c r="A6215">
        <v>3</v>
      </c>
    </row>
    <row r="6216" spans="1:1" x14ac:dyDescent="0.2">
      <c r="A6216">
        <v>3</v>
      </c>
    </row>
    <row r="6217" spans="1:1" x14ac:dyDescent="0.2">
      <c r="A6217">
        <v>3</v>
      </c>
    </row>
    <row r="6218" spans="1:1" x14ac:dyDescent="0.2">
      <c r="A6218">
        <v>2</v>
      </c>
    </row>
    <row r="6219" spans="1:1" x14ac:dyDescent="0.2">
      <c r="A6219">
        <v>3</v>
      </c>
    </row>
    <row r="6220" spans="1:1" x14ac:dyDescent="0.2">
      <c r="A6220">
        <v>3</v>
      </c>
    </row>
    <row r="6221" spans="1:1" x14ac:dyDescent="0.2">
      <c r="A6221">
        <v>1</v>
      </c>
    </row>
    <row r="6222" spans="1:1" x14ac:dyDescent="0.2">
      <c r="A6222">
        <v>3</v>
      </c>
    </row>
    <row r="6223" spans="1:1" x14ac:dyDescent="0.2">
      <c r="A6223">
        <v>3</v>
      </c>
    </row>
    <row r="6224" spans="1:1" x14ac:dyDescent="0.2">
      <c r="A6224">
        <v>2</v>
      </c>
    </row>
    <row r="6225" spans="1:1" x14ac:dyDescent="0.2">
      <c r="A6225">
        <v>2</v>
      </c>
    </row>
    <row r="6226" spans="1:1" x14ac:dyDescent="0.2">
      <c r="A6226">
        <v>1</v>
      </c>
    </row>
    <row r="6227" spans="1:1" x14ac:dyDescent="0.2">
      <c r="A6227">
        <v>4</v>
      </c>
    </row>
    <row r="6228" spans="1:1" x14ac:dyDescent="0.2">
      <c r="A6228">
        <v>4</v>
      </c>
    </row>
    <row r="6229" spans="1:1" x14ac:dyDescent="0.2">
      <c r="A6229">
        <v>4</v>
      </c>
    </row>
    <row r="6230" spans="1:1" x14ac:dyDescent="0.2">
      <c r="A6230">
        <v>5</v>
      </c>
    </row>
    <row r="6231" spans="1:1" x14ac:dyDescent="0.2">
      <c r="A6231">
        <v>2</v>
      </c>
    </row>
    <row r="6232" spans="1:1" x14ac:dyDescent="0.2">
      <c r="A6232">
        <v>1</v>
      </c>
    </row>
    <row r="6233" spans="1:1" x14ac:dyDescent="0.2">
      <c r="A6233">
        <v>1</v>
      </c>
    </row>
    <row r="6234" spans="1:1" x14ac:dyDescent="0.2">
      <c r="A6234">
        <v>5</v>
      </c>
    </row>
    <row r="6235" spans="1:1" x14ac:dyDescent="0.2">
      <c r="A6235">
        <v>3</v>
      </c>
    </row>
    <row r="6236" spans="1:1" x14ac:dyDescent="0.2">
      <c r="A6236">
        <v>1</v>
      </c>
    </row>
    <row r="6237" spans="1:1" x14ac:dyDescent="0.2">
      <c r="A6237">
        <v>2</v>
      </c>
    </row>
    <row r="6238" spans="1:1" x14ac:dyDescent="0.2">
      <c r="A6238">
        <v>1</v>
      </c>
    </row>
    <row r="6239" spans="1:1" x14ac:dyDescent="0.2">
      <c r="A6239">
        <v>1</v>
      </c>
    </row>
    <row r="6240" spans="1:1" x14ac:dyDescent="0.2">
      <c r="A6240">
        <v>5</v>
      </c>
    </row>
    <row r="6241" spans="1:1" x14ac:dyDescent="0.2">
      <c r="A6241">
        <v>1</v>
      </c>
    </row>
    <row r="6242" spans="1:1" x14ac:dyDescent="0.2">
      <c r="A6242">
        <v>2</v>
      </c>
    </row>
    <row r="6243" spans="1:1" x14ac:dyDescent="0.2">
      <c r="A6243">
        <v>5</v>
      </c>
    </row>
    <row r="6244" spans="1:1" x14ac:dyDescent="0.2">
      <c r="A6244">
        <v>4</v>
      </c>
    </row>
    <row r="6245" spans="1:1" x14ac:dyDescent="0.2">
      <c r="A6245">
        <v>1</v>
      </c>
    </row>
    <row r="6246" spans="1:1" x14ac:dyDescent="0.2">
      <c r="A6246">
        <v>5</v>
      </c>
    </row>
    <row r="6247" spans="1:1" x14ac:dyDescent="0.2">
      <c r="A6247">
        <v>3</v>
      </c>
    </row>
    <row r="6248" spans="1:1" x14ac:dyDescent="0.2">
      <c r="A6248">
        <v>2</v>
      </c>
    </row>
    <row r="6249" spans="1:1" x14ac:dyDescent="0.2">
      <c r="A6249">
        <v>4</v>
      </c>
    </row>
    <row r="6250" spans="1:1" x14ac:dyDescent="0.2">
      <c r="A6250">
        <v>5</v>
      </c>
    </row>
    <row r="6251" spans="1:1" x14ac:dyDescent="0.2">
      <c r="A6251">
        <v>3</v>
      </c>
    </row>
    <row r="6252" spans="1:1" x14ac:dyDescent="0.2">
      <c r="A6252">
        <v>2</v>
      </c>
    </row>
    <row r="6253" spans="1:1" x14ac:dyDescent="0.2">
      <c r="A6253">
        <v>5</v>
      </c>
    </row>
    <row r="6254" spans="1:1" x14ac:dyDescent="0.2">
      <c r="A6254">
        <v>2</v>
      </c>
    </row>
    <row r="6255" spans="1:1" x14ac:dyDescent="0.2">
      <c r="A6255">
        <v>1</v>
      </c>
    </row>
    <row r="6256" spans="1:1" x14ac:dyDescent="0.2">
      <c r="A6256">
        <v>3</v>
      </c>
    </row>
    <row r="6257" spans="1:1" x14ac:dyDescent="0.2">
      <c r="A6257">
        <v>2</v>
      </c>
    </row>
    <row r="6258" spans="1:1" x14ac:dyDescent="0.2">
      <c r="A6258">
        <v>1</v>
      </c>
    </row>
    <row r="6259" spans="1:1" x14ac:dyDescent="0.2">
      <c r="A6259">
        <v>1</v>
      </c>
    </row>
    <row r="6260" spans="1:1" x14ac:dyDescent="0.2">
      <c r="A6260">
        <v>3</v>
      </c>
    </row>
    <row r="6261" spans="1:1" x14ac:dyDescent="0.2">
      <c r="A6261">
        <v>2</v>
      </c>
    </row>
    <row r="6262" spans="1:1" x14ac:dyDescent="0.2">
      <c r="A6262">
        <v>4</v>
      </c>
    </row>
    <row r="6263" spans="1:1" x14ac:dyDescent="0.2">
      <c r="A6263">
        <v>2</v>
      </c>
    </row>
    <row r="6264" spans="1:1" x14ac:dyDescent="0.2">
      <c r="A6264">
        <v>4</v>
      </c>
    </row>
    <row r="6265" spans="1:1" x14ac:dyDescent="0.2">
      <c r="A6265">
        <v>1</v>
      </c>
    </row>
    <row r="6266" spans="1:1" x14ac:dyDescent="0.2">
      <c r="A6266">
        <v>2</v>
      </c>
    </row>
    <row r="6267" spans="1:1" hidden="1" x14ac:dyDescent="0.2">
      <c r="A6267" t="s">
        <v>21</v>
      </c>
    </row>
    <row r="6268" spans="1:1" x14ac:dyDescent="0.2">
      <c r="A6268">
        <v>5</v>
      </c>
    </row>
    <row r="6269" spans="1:1" hidden="1" x14ac:dyDescent="0.2">
      <c r="A6269" t="s">
        <v>18</v>
      </c>
    </row>
    <row r="6270" spans="1:1" x14ac:dyDescent="0.2">
      <c r="A6270">
        <v>1</v>
      </c>
    </row>
    <row r="6271" spans="1:1" x14ac:dyDescent="0.2">
      <c r="A6271">
        <v>1</v>
      </c>
    </row>
    <row r="6272" spans="1:1" x14ac:dyDescent="0.2">
      <c r="A6272">
        <v>1</v>
      </c>
    </row>
    <row r="6273" spans="1:1" x14ac:dyDescent="0.2">
      <c r="A6273">
        <v>2</v>
      </c>
    </row>
    <row r="6274" spans="1:1" x14ac:dyDescent="0.2">
      <c r="A6274">
        <v>1</v>
      </c>
    </row>
    <row r="6275" spans="1:1" x14ac:dyDescent="0.2">
      <c r="A6275">
        <v>2</v>
      </c>
    </row>
    <row r="6276" spans="1:1" x14ac:dyDescent="0.2">
      <c r="A6276">
        <v>2</v>
      </c>
    </row>
    <row r="6277" spans="1:1" x14ac:dyDescent="0.2">
      <c r="A6277">
        <v>4</v>
      </c>
    </row>
    <row r="6278" spans="1:1" x14ac:dyDescent="0.2">
      <c r="A6278">
        <v>2</v>
      </c>
    </row>
    <row r="6279" spans="1:1" x14ac:dyDescent="0.2">
      <c r="A6279">
        <v>3</v>
      </c>
    </row>
    <row r="6280" spans="1:1" x14ac:dyDescent="0.2">
      <c r="A6280">
        <v>2</v>
      </c>
    </row>
    <row r="6281" spans="1:1" x14ac:dyDescent="0.2">
      <c r="A6281">
        <v>3</v>
      </c>
    </row>
    <row r="6282" spans="1:1" x14ac:dyDescent="0.2">
      <c r="A6282">
        <v>4</v>
      </c>
    </row>
    <row r="6283" spans="1:1" x14ac:dyDescent="0.2">
      <c r="A6283">
        <v>3</v>
      </c>
    </row>
    <row r="6284" spans="1:1" x14ac:dyDescent="0.2">
      <c r="A6284">
        <v>3</v>
      </c>
    </row>
    <row r="6285" spans="1:1" x14ac:dyDescent="0.2">
      <c r="A6285">
        <v>1</v>
      </c>
    </row>
    <row r="6286" spans="1:1" x14ac:dyDescent="0.2">
      <c r="A6286">
        <v>2</v>
      </c>
    </row>
    <row r="6287" spans="1:1" x14ac:dyDescent="0.2">
      <c r="A6287">
        <v>4</v>
      </c>
    </row>
    <row r="6288" spans="1:1" x14ac:dyDescent="0.2">
      <c r="A6288">
        <v>4</v>
      </c>
    </row>
    <row r="6289" spans="1:1" x14ac:dyDescent="0.2">
      <c r="A6289">
        <v>5</v>
      </c>
    </row>
    <row r="6290" spans="1:1" x14ac:dyDescent="0.2">
      <c r="A6290">
        <v>1</v>
      </c>
    </row>
    <row r="6291" spans="1:1" x14ac:dyDescent="0.2">
      <c r="A6291">
        <v>5</v>
      </c>
    </row>
    <row r="6292" spans="1:1" hidden="1" x14ac:dyDescent="0.2">
      <c r="A6292" t="s">
        <v>21</v>
      </c>
    </row>
    <row r="6293" spans="1:1" x14ac:dyDescent="0.2">
      <c r="A6293">
        <v>2</v>
      </c>
    </row>
    <row r="6294" spans="1:1" x14ac:dyDescent="0.2">
      <c r="A6294">
        <v>4</v>
      </c>
    </row>
    <row r="6295" spans="1:1" x14ac:dyDescent="0.2">
      <c r="A6295">
        <v>1</v>
      </c>
    </row>
    <row r="6296" spans="1:1" x14ac:dyDescent="0.2">
      <c r="A6296">
        <v>4</v>
      </c>
    </row>
    <row r="6297" spans="1:1" x14ac:dyDescent="0.2">
      <c r="A6297">
        <v>5</v>
      </c>
    </row>
    <row r="6298" spans="1:1" x14ac:dyDescent="0.2">
      <c r="A6298">
        <v>3</v>
      </c>
    </row>
    <row r="6299" spans="1:1" hidden="1" x14ac:dyDescent="0.2">
      <c r="A6299" t="s">
        <v>18</v>
      </c>
    </row>
    <row r="6300" spans="1:1" x14ac:dyDescent="0.2">
      <c r="A6300">
        <v>2</v>
      </c>
    </row>
    <row r="6301" spans="1:1" x14ac:dyDescent="0.2">
      <c r="A6301">
        <v>1</v>
      </c>
    </row>
    <row r="6302" spans="1:1" hidden="1" x14ac:dyDescent="0.2"/>
    <row r="6303" spans="1:1" x14ac:dyDescent="0.2">
      <c r="A6303">
        <v>1</v>
      </c>
    </row>
    <row r="6304" spans="1:1" x14ac:dyDescent="0.2">
      <c r="A6304">
        <v>3</v>
      </c>
    </row>
    <row r="6305" spans="1:1" x14ac:dyDescent="0.2">
      <c r="A6305">
        <v>5</v>
      </c>
    </row>
    <row r="6306" spans="1:1" x14ac:dyDescent="0.2">
      <c r="A6306">
        <v>4</v>
      </c>
    </row>
    <row r="6307" spans="1:1" x14ac:dyDescent="0.2">
      <c r="A6307">
        <v>1</v>
      </c>
    </row>
    <row r="6308" spans="1:1" x14ac:dyDescent="0.2">
      <c r="A6308">
        <v>1</v>
      </c>
    </row>
    <row r="6309" spans="1:1" x14ac:dyDescent="0.2">
      <c r="A6309">
        <v>2</v>
      </c>
    </row>
    <row r="6310" spans="1:1" x14ac:dyDescent="0.2">
      <c r="A6310">
        <v>2</v>
      </c>
    </row>
    <row r="6311" spans="1:1" x14ac:dyDescent="0.2">
      <c r="A6311">
        <v>3</v>
      </c>
    </row>
    <row r="6312" spans="1:1" x14ac:dyDescent="0.2">
      <c r="A6312">
        <v>4</v>
      </c>
    </row>
    <row r="6313" spans="1:1" x14ac:dyDescent="0.2">
      <c r="A6313">
        <v>2</v>
      </c>
    </row>
    <row r="6314" spans="1:1" x14ac:dyDescent="0.2">
      <c r="A6314">
        <v>1</v>
      </c>
    </row>
    <row r="6315" spans="1:1" x14ac:dyDescent="0.2">
      <c r="A6315">
        <v>3</v>
      </c>
    </row>
    <row r="6316" spans="1:1" x14ac:dyDescent="0.2">
      <c r="A6316">
        <v>4</v>
      </c>
    </row>
    <row r="6317" spans="1:1" x14ac:dyDescent="0.2">
      <c r="A6317">
        <v>1</v>
      </c>
    </row>
    <row r="6318" spans="1:1" x14ac:dyDescent="0.2">
      <c r="A6318">
        <v>5</v>
      </c>
    </row>
    <row r="6319" spans="1:1" x14ac:dyDescent="0.2">
      <c r="A6319">
        <v>3</v>
      </c>
    </row>
    <row r="6320" spans="1:1" x14ac:dyDescent="0.2">
      <c r="A6320">
        <v>2</v>
      </c>
    </row>
    <row r="6321" spans="1:1" x14ac:dyDescent="0.2">
      <c r="A6321">
        <v>5</v>
      </c>
    </row>
    <row r="6322" spans="1:1" x14ac:dyDescent="0.2">
      <c r="A6322">
        <v>2</v>
      </c>
    </row>
    <row r="6323" spans="1:1" x14ac:dyDescent="0.2">
      <c r="A6323">
        <v>5</v>
      </c>
    </row>
    <row r="6324" spans="1:1" x14ac:dyDescent="0.2">
      <c r="A6324">
        <v>4</v>
      </c>
    </row>
    <row r="6325" spans="1:1" x14ac:dyDescent="0.2">
      <c r="A6325">
        <v>4</v>
      </c>
    </row>
    <row r="6326" spans="1:1" x14ac:dyDescent="0.2">
      <c r="A6326">
        <v>1</v>
      </c>
    </row>
    <row r="6327" spans="1:1" x14ac:dyDescent="0.2">
      <c r="A6327">
        <v>5</v>
      </c>
    </row>
    <row r="6328" spans="1:1" x14ac:dyDescent="0.2">
      <c r="A6328">
        <v>4</v>
      </c>
    </row>
    <row r="6329" spans="1:1" x14ac:dyDescent="0.2">
      <c r="A6329">
        <v>5</v>
      </c>
    </row>
    <row r="6330" spans="1:1" x14ac:dyDescent="0.2">
      <c r="A6330">
        <v>4</v>
      </c>
    </row>
    <row r="6331" spans="1:1" x14ac:dyDescent="0.2">
      <c r="A6331">
        <v>1</v>
      </c>
    </row>
    <row r="6332" spans="1:1" x14ac:dyDescent="0.2">
      <c r="A6332">
        <v>1</v>
      </c>
    </row>
    <row r="6333" spans="1:1" x14ac:dyDescent="0.2">
      <c r="A6333">
        <v>4</v>
      </c>
    </row>
    <row r="6334" spans="1:1" x14ac:dyDescent="0.2">
      <c r="A6334">
        <v>3</v>
      </c>
    </row>
    <row r="6335" spans="1:1" x14ac:dyDescent="0.2">
      <c r="A6335">
        <v>1</v>
      </c>
    </row>
    <row r="6336" spans="1:1" x14ac:dyDescent="0.2">
      <c r="A6336">
        <v>5</v>
      </c>
    </row>
    <row r="6337" spans="1:1" x14ac:dyDescent="0.2">
      <c r="A6337">
        <v>2</v>
      </c>
    </row>
    <row r="6338" spans="1:1" x14ac:dyDescent="0.2">
      <c r="A6338">
        <v>5</v>
      </c>
    </row>
    <row r="6339" spans="1:1" x14ac:dyDescent="0.2">
      <c r="A6339">
        <v>2</v>
      </c>
    </row>
    <row r="6340" spans="1:1" x14ac:dyDescent="0.2">
      <c r="A6340">
        <v>1</v>
      </c>
    </row>
    <row r="6341" spans="1:1" x14ac:dyDescent="0.2">
      <c r="A6341">
        <v>3</v>
      </c>
    </row>
    <row r="6342" spans="1:1" x14ac:dyDescent="0.2">
      <c r="A6342">
        <v>3</v>
      </c>
    </row>
    <row r="6343" spans="1:1" x14ac:dyDescent="0.2">
      <c r="A6343">
        <v>4</v>
      </c>
    </row>
    <row r="6344" spans="1:1" x14ac:dyDescent="0.2">
      <c r="A6344">
        <v>5</v>
      </c>
    </row>
    <row r="6345" spans="1:1" x14ac:dyDescent="0.2">
      <c r="A6345">
        <v>4</v>
      </c>
    </row>
    <row r="6346" spans="1:1" x14ac:dyDescent="0.2">
      <c r="A6346">
        <v>2</v>
      </c>
    </row>
    <row r="6347" spans="1:1" x14ac:dyDescent="0.2">
      <c r="A6347">
        <v>1</v>
      </c>
    </row>
    <row r="6348" spans="1:1" x14ac:dyDescent="0.2">
      <c r="A6348">
        <v>4</v>
      </c>
    </row>
    <row r="6349" spans="1:1" x14ac:dyDescent="0.2">
      <c r="A6349">
        <v>1</v>
      </c>
    </row>
    <row r="6350" spans="1:1" x14ac:dyDescent="0.2">
      <c r="A6350">
        <v>5</v>
      </c>
    </row>
    <row r="6351" spans="1:1" hidden="1" x14ac:dyDescent="0.2">
      <c r="A6351" t="s">
        <v>21</v>
      </c>
    </row>
    <row r="6352" spans="1:1" x14ac:dyDescent="0.2">
      <c r="A6352">
        <v>5</v>
      </c>
    </row>
    <row r="6353" spans="1:1" x14ac:dyDescent="0.2">
      <c r="A6353">
        <v>2</v>
      </c>
    </row>
    <row r="6354" spans="1:1" x14ac:dyDescent="0.2">
      <c r="A6354">
        <v>2</v>
      </c>
    </row>
    <row r="6355" spans="1:1" x14ac:dyDescent="0.2">
      <c r="A6355">
        <v>4</v>
      </c>
    </row>
    <row r="6356" spans="1:1" x14ac:dyDescent="0.2">
      <c r="A6356">
        <v>4</v>
      </c>
    </row>
    <row r="6357" spans="1:1" x14ac:dyDescent="0.2">
      <c r="A6357">
        <v>5</v>
      </c>
    </row>
    <row r="6358" spans="1:1" x14ac:dyDescent="0.2">
      <c r="A6358">
        <v>4</v>
      </c>
    </row>
    <row r="6359" spans="1:1" x14ac:dyDescent="0.2">
      <c r="A6359">
        <v>5</v>
      </c>
    </row>
    <row r="6360" spans="1:1" x14ac:dyDescent="0.2">
      <c r="A6360">
        <v>4</v>
      </c>
    </row>
    <row r="6361" spans="1:1" x14ac:dyDescent="0.2">
      <c r="A6361">
        <v>4</v>
      </c>
    </row>
    <row r="6362" spans="1:1" hidden="1" x14ac:dyDescent="0.2">
      <c r="A6362" t="s">
        <v>21</v>
      </c>
    </row>
    <row r="6363" spans="1:1" x14ac:dyDescent="0.2">
      <c r="A6363">
        <v>1</v>
      </c>
    </row>
    <row r="6364" spans="1:1" x14ac:dyDescent="0.2">
      <c r="A6364">
        <v>2</v>
      </c>
    </row>
    <row r="6365" spans="1:1" x14ac:dyDescent="0.2">
      <c r="A6365">
        <v>2</v>
      </c>
    </row>
    <row r="6366" spans="1:1" x14ac:dyDescent="0.2">
      <c r="A6366">
        <v>2</v>
      </c>
    </row>
    <row r="6367" spans="1:1" x14ac:dyDescent="0.2">
      <c r="A6367">
        <v>5</v>
      </c>
    </row>
    <row r="6368" spans="1:1" hidden="1" x14ac:dyDescent="0.2">
      <c r="A6368" t="s">
        <v>18</v>
      </c>
    </row>
    <row r="6369" spans="1:1" x14ac:dyDescent="0.2">
      <c r="A6369">
        <v>1</v>
      </c>
    </row>
    <row r="6370" spans="1:1" x14ac:dyDescent="0.2">
      <c r="A6370">
        <v>3</v>
      </c>
    </row>
    <row r="6371" spans="1:1" x14ac:dyDescent="0.2">
      <c r="A6371">
        <v>3</v>
      </c>
    </row>
    <row r="6372" spans="1:1" x14ac:dyDescent="0.2">
      <c r="A6372">
        <v>4</v>
      </c>
    </row>
    <row r="6373" spans="1:1" x14ac:dyDescent="0.2">
      <c r="A6373">
        <v>4</v>
      </c>
    </row>
    <row r="6374" spans="1:1" x14ac:dyDescent="0.2">
      <c r="A6374">
        <v>2</v>
      </c>
    </row>
    <row r="6375" spans="1:1" hidden="1" x14ac:dyDescent="0.2">
      <c r="A6375" t="s">
        <v>18</v>
      </c>
    </row>
    <row r="6376" spans="1:1" x14ac:dyDescent="0.2">
      <c r="A6376">
        <v>5</v>
      </c>
    </row>
    <row r="6377" spans="1:1" x14ac:dyDescent="0.2">
      <c r="A6377">
        <v>5</v>
      </c>
    </row>
    <row r="6378" spans="1:1" x14ac:dyDescent="0.2">
      <c r="A6378">
        <v>4</v>
      </c>
    </row>
    <row r="6379" spans="1:1" x14ac:dyDescent="0.2">
      <c r="A6379">
        <v>1</v>
      </c>
    </row>
    <row r="6380" spans="1:1" x14ac:dyDescent="0.2">
      <c r="A6380">
        <v>3</v>
      </c>
    </row>
    <row r="6381" spans="1:1" x14ac:dyDescent="0.2">
      <c r="A6381">
        <v>3</v>
      </c>
    </row>
    <row r="6382" spans="1:1" x14ac:dyDescent="0.2">
      <c r="A6382">
        <v>1</v>
      </c>
    </row>
    <row r="6383" spans="1:1" x14ac:dyDescent="0.2">
      <c r="A6383">
        <v>2</v>
      </c>
    </row>
    <row r="6384" spans="1:1" x14ac:dyDescent="0.2">
      <c r="A6384">
        <v>5</v>
      </c>
    </row>
    <row r="6385" spans="1:1" x14ac:dyDescent="0.2">
      <c r="A6385">
        <v>2</v>
      </c>
    </row>
    <row r="6386" spans="1:1" x14ac:dyDescent="0.2">
      <c r="A6386">
        <v>1</v>
      </c>
    </row>
    <row r="6387" spans="1:1" x14ac:dyDescent="0.2">
      <c r="A6387">
        <v>1</v>
      </c>
    </row>
    <row r="6388" spans="1:1" x14ac:dyDescent="0.2">
      <c r="A6388">
        <v>5</v>
      </c>
    </row>
    <row r="6389" spans="1:1" x14ac:dyDescent="0.2">
      <c r="A6389">
        <v>1</v>
      </c>
    </row>
    <row r="6390" spans="1:1" x14ac:dyDescent="0.2">
      <c r="A6390">
        <v>1</v>
      </c>
    </row>
    <row r="6391" spans="1:1" x14ac:dyDescent="0.2">
      <c r="A6391">
        <v>5</v>
      </c>
    </row>
    <row r="6392" spans="1:1" x14ac:dyDescent="0.2">
      <c r="A6392">
        <v>3</v>
      </c>
    </row>
    <row r="6393" spans="1:1" x14ac:dyDescent="0.2">
      <c r="A6393">
        <v>5</v>
      </c>
    </row>
    <row r="6394" spans="1:1" x14ac:dyDescent="0.2">
      <c r="A6394">
        <v>3</v>
      </c>
    </row>
    <row r="6395" spans="1:1" x14ac:dyDescent="0.2">
      <c r="A6395">
        <v>2</v>
      </c>
    </row>
    <row r="6396" spans="1:1" x14ac:dyDescent="0.2">
      <c r="A6396">
        <v>1</v>
      </c>
    </row>
    <row r="6397" spans="1:1" x14ac:dyDescent="0.2">
      <c r="A6397">
        <v>3</v>
      </c>
    </row>
    <row r="6398" spans="1:1" x14ac:dyDescent="0.2">
      <c r="A6398">
        <v>2</v>
      </c>
    </row>
    <row r="6399" spans="1:1" x14ac:dyDescent="0.2">
      <c r="A6399">
        <v>3</v>
      </c>
    </row>
    <row r="6400" spans="1:1" x14ac:dyDescent="0.2">
      <c r="A6400">
        <v>2</v>
      </c>
    </row>
    <row r="6401" spans="1:1" x14ac:dyDescent="0.2">
      <c r="A6401">
        <v>2</v>
      </c>
    </row>
    <row r="6402" spans="1:1" hidden="1" x14ac:dyDescent="0.2"/>
    <row r="6403" spans="1:1" x14ac:dyDescent="0.2">
      <c r="A6403">
        <v>4</v>
      </c>
    </row>
    <row r="6404" spans="1:1" x14ac:dyDescent="0.2">
      <c r="A6404">
        <v>2</v>
      </c>
    </row>
    <row r="6405" spans="1:1" x14ac:dyDescent="0.2">
      <c r="A6405">
        <v>1</v>
      </c>
    </row>
    <row r="6406" spans="1:1" x14ac:dyDescent="0.2">
      <c r="A6406">
        <v>2</v>
      </c>
    </row>
    <row r="6407" spans="1:1" x14ac:dyDescent="0.2">
      <c r="A6407">
        <v>4</v>
      </c>
    </row>
    <row r="6408" spans="1:1" x14ac:dyDescent="0.2">
      <c r="A6408">
        <v>1</v>
      </c>
    </row>
    <row r="6409" spans="1:1" x14ac:dyDescent="0.2">
      <c r="A6409">
        <v>2</v>
      </c>
    </row>
    <row r="6410" spans="1:1" x14ac:dyDescent="0.2">
      <c r="A6410">
        <v>1</v>
      </c>
    </row>
    <row r="6411" spans="1:1" x14ac:dyDescent="0.2">
      <c r="A6411">
        <v>3</v>
      </c>
    </row>
    <row r="6412" spans="1:1" x14ac:dyDescent="0.2">
      <c r="A6412">
        <v>4</v>
      </c>
    </row>
    <row r="6413" spans="1:1" x14ac:dyDescent="0.2">
      <c r="A6413">
        <v>3</v>
      </c>
    </row>
    <row r="6414" spans="1:1" x14ac:dyDescent="0.2">
      <c r="A6414">
        <v>4</v>
      </c>
    </row>
    <row r="6415" spans="1:1" x14ac:dyDescent="0.2">
      <c r="A6415">
        <v>1</v>
      </c>
    </row>
    <row r="6416" spans="1:1" x14ac:dyDescent="0.2">
      <c r="A6416">
        <v>4</v>
      </c>
    </row>
    <row r="6417" spans="1:1" x14ac:dyDescent="0.2">
      <c r="A6417">
        <v>5</v>
      </c>
    </row>
    <row r="6418" spans="1:1" x14ac:dyDescent="0.2">
      <c r="A6418">
        <v>2</v>
      </c>
    </row>
    <row r="6419" spans="1:1" x14ac:dyDescent="0.2">
      <c r="A6419">
        <v>4</v>
      </c>
    </row>
    <row r="6420" spans="1:1" x14ac:dyDescent="0.2">
      <c r="A6420">
        <v>1</v>
      </c>
    </row>
    <row r="6421" spans="1:1" x14ac:dyDescent="0.2">
      <c r="A6421">
        <v>4</v>
      </c>
    </row>
    <row r="6422" spans="1:1" x14ac:dyDescent="0.2">
      <c r="A6422">
        <v>1</v>
      </c>
    </row>
    <row r="6423" spans="1:1" x14ac:dyDescent="0.2">
      <c r="A6423">
        <v>1</v>
      </c>
    </row>
    <row r="6424" spans="1:1" x14ac:dyDescent="0.2">
      <c r="A6424">
        <v>3</v>
      </c>
    </row>
    <row r="6425" spans="1:1" x14ac:dyDescent="0.2">
      <c r="A6425">
        <v>1</v>
      </c>
    </row>
    <row r="6426" spans="1:1" x14ac:dyDescent="0.2">
      <c r="A6426">
        <v>3</v>
      </c>
    </row>
    <row r="6427" spans="1:1" x14ac:dyDescent="0.2">
      <c r="A6427">
        <v>3</v>
      </c>
    </row>
    <row r="6428" spans="1:1" x14ac:dyDescent="0.2">
      <c r="A6428">
        <v>3</v>
      </c>
    </row>
    <row r="6429" spans="1:1" x14ac:dyDescent="0.2">
      <c r="A6429">
        <v>4</v>
      </c>
    </row>
    <row r="6430" spans="1:1" x14ac:dyDescent="0.2">
      <c r="A6430">
        <v>4</v>
      </c>
    </row>
    <row r="6431" spans="1:1" x14ac:dyDescent="0.2">
      <c r="A6431">
        <v>1</v>
      </c>
    </row>
    <row r="6432" spans="1:1" x14ac:dyDescent="0.2">
      <c r="A6432">
        <v>5</v>
      </c>
    </row>
    <row r="6433" spans="1:1" x14ac:dyDescent="0.2">
      <c r="A6433">
        <v>5</v>
      </c>
    </row>
    <row r="6434" spans="1:1" x14ac:dyDescent="0.2">
      <c r="A6434">
        <v>1</v>
      </c>
    </row>
    <row r="6435" spans="1:1" x14ac:dyDescent="0.2">
      <c r="A6435">
        <v>3</v>
      </c>
    </row>
    <row r="6436" spans="1:1" x14ac:dyDescent="0.2">
      <c r="A6436">
        <v>5</v>
      </c>
    </row>
    <row r="6437" spans="1:1" x14ac:dyDescent="0.2">
      <c r="A6437">
        <v>5</v>
      </c>
    </row>
    <row r="6438" spans="1:1" x14ac:dyDescent="0.2">
      <c r="A6438">
        <v>2</v>
      </c>
    </row>
    <row r="6439" spans="1:1" x14ac:dyDescent="0.2">
      <c r="A6439">
        <v>1</v>
      </c>
    </row>
    <row r="6440" spans="1:1" x14ac:dyDescent="0.2">
      <c r="A6440">
        <v>3</v>
      </c>
    </row>
    <row r="6441" spans="1:1" x14ac:dyDescent="0.2">
      <c r="A6441">
        <v>4</v>
      </c>
    </row>
    <row r="6442" spans="1:1" x14ac:dyDescent="0.2">
      <c r="A6442">
        <v>3</v>
      </c>
    </row>
    <row r="6443" spans="1:1" x14ac:dyDescent="0.2">
      <c r="A6443">
        <v>5</v>
      </c>
    </row>
    <row r="6444" spans="1:1" x14ac:dyDescent="0.2">
      <c r="A6444">
        <v>2</v>
      </c>
    </row>
    <row r="6445" spans="1:1" x14ac:dyDescent="0.2">
      <c r="A6445">
        <v>4</v>
      </c>
    </row>
    <row r="6446" spans="1:1" x14ac:dyDescent="0.2">
      <c r="A6446">
        <v>4</v>
      </c>
    </row>
    <row r="6447" spans="1:1" x14ac:dyDescent="0.2">
      <c r="A6447">
        <v>3</v>
      </c>
    </row>
    <row r="6448" spans="1:1" x14ac:dyDescent="0.2">
      <c r="A6448">
        <v>2</v>
      </c>
    </row>
    <row r="6449" spans="1:1" x14ac:dyDescent="0.2">
      <c r="A6449">
        <v>2</v>
      </c>
    </row>
    <row r="6450" spans="1:1" x14ac:dyDescent="0.2">
      <c r="A6450">
        <v>3</v>
      </c>
    </row>
    <row r="6451" spans="1:1" x14ac:dyDescent="0.2">
      <c r="A6451">
        <v>3</v>
      </c>
    </row>
    <row r="6452" spans="1:1" x14ac:dyDescent="0.2">
      <c r="A6452">
        <v>2</v>
      </c>
    </row>
    <row r="6453" spans="1:1" x14ac:dyDescent="0.2">
      <c r="A6453">
        <v>4</v>
      </c>
    </row>
    <row r="6454" spans="1:1" x14ac:dyDescent="0.2">
      <c r="A6454">
        <v>5</v>
      </c>
    </row>
    <row r="6455" spans="1:1" x14ac:dyDescent="0.2">
      <c r="A6455">
        <v>2</v>
      </c>
    </row>
    <row r="6456" spans="1:1" x14ac:dyDescent="0.2">
      <c r="A6456">
        <v>2</v>
      </c>
    </row>
    <row r="6457" spans="1:1" x14ac:dyDescent="0.2">
      <c r="A6457">
        <v>4</v>
      </c>
    </row>
    <row r="6458" spans="1:1" x14ac:dyDescent="0.2">
      <c r="A6458">
        <v>3</v>
      </c>
    </row>
    <row r="6459" spans="1:1" x14ac:dyDescent="0.2">
      <c r="A6459">
        <v>3</v>
      </c>
    </row>
    <row r="6460" spans="1:1" x14ac:dyDescent="0.2">
      <c r="A6460">
        <v>4</v>
      </c>
    </row>
    <row r="6461" spans="1:1" x14ac:dyDescent="0.2">
      <c r="A6461">
        <v>2</v>
      </c>
    </row>
    <row r="6462" spans="1:1" x14ac:dyDescent="0.2">
      <c r="A6462">
        <v>5</v>
      </c>
    </row>
    <row r="6463" spans="1:1" x14ac:dyDescent="0.2">
      <c r="A6463">
        <v>4</v>
      </c>
    </row>
    <row r="6464" spans="1:1" x14ac:dyDescent="0.2">
      <c r="A6464">
        <v>4</v>
      </c>
    </row>
    <row r="6465" spans="1:1" x14ac:dyDescent="0.2">
      <c r="A6465">
        <v>4</v>
      </c>
    </row>
    <row r="6466" spans="1:1" x14ac:dyDescent="0.2">
      <c r="A6466">
        <v>1</v>
      </c>
    </row>
    <row r="6467" spans="1:1" x14ac:dyDescent="0.2">
      <c r="A6467">
        <v>5</v>
      </c>
    </row>
    <row r="6468" spans="1:1" x14ac:dyDescent="0.2">
      <c r="A6468">
        <v>2</v>
      </c>
    </row>
    <row r="6469" spans="1:1" x14ac:dyDescent="0.2">
      <c r="A6469">
        <v>3</v>
      </c>
    </row>
    <row r="6470" spans="1:1" x14ac:dyDescent="0.2">
      <c r="A6470">
        <v>3</v>
      </c>
    </row>
    <row r="6471" spans="1:1" x14ac:dyDescent="0.2">
      <c r="A6471">
        <v>2</v>
      </c>
    </row>
    <row r="6472" spans="1:1" x14ac:dyDescent="0.2">
      <c r="A6472">
        <v>3</v>
      </c>
    </row>
    <row r="6473" spans="1:1" x14ac:dyDescent="0.2">
      <c r="A6473">
        <v>3</v>
      </c>
    </row>
    <row r="6474" spans="1:1" hidden="1" x14ac:dyDescent="0.2">
      <c r="A6474" t="s">
        <v>21</v>
      </c>
    </row>
    <row r="6475" spans="1:1" x14ac:dyDescent="0.2">
      <c r="A6475">
        <v>1</v>
      </c>
    </row>
    <row r="6476" spans="1:1" x14ac:dyDescent="0.2">
      <c r="A6476">
        <v>2</v>
      </c>
    </row>
    <row r="6477" spans="1:1" x14ac:dyDescent="0.2">
      <c r="A6477">
        <v>2</v>
      </c>
    </row>
    <row r="6478" spans="1:1" x14ac:dyDescent="0.2">
      <c r="A6478">
        <v>1</v>
      </c>
    </row>
    <row r="6479" spans="1:1" x14ac:dyDescent="0.2">
      <c r="A6479">
        <v>3</v>
      </c>
    </row>
    <row r="6480" spans="1:1" hidden="1" x14ac:dyDescent="0.2">
      <c r="A6480" t="s">
        <v>18</v>
      </c>
    </row>
    <row r="6481" spans="1:1" x14ac:dyDescent="0.2">
      <c r="A6481">
        <v>1</v>
      </c>
    </row>
    <row r="6482" spans="1:1" x14ac:dyDescent="0.2">
      <c r="A6482">
        <v>2</v>
      </c>
    </row>
    <row r="6483" spans="1:1" x14ac:dyDescent="0.2">
      <c r="A6483">
        <v>2</v>
      </c>
    </row>
    <row r="6484" spans="1:1" hidden="1" x14ac:dyDescent="0.2"/>
    <row r="6485" spans="1:1" hidden="1" x14ac:dyDescent="0.2"/>
    <row r="6486" spans="1:1" x14ac:dyDescent="0.2">
      <c r="A6486">
        <v>4</v>
      </c>
    </row>
    <row r="6487" spans="1:1" x14ac:dyDescent="0.2">
      <c r="A6487">
        <v>3</v>
      </c>
    </row>
    <row r="6488" spans="1:1" x14ac:dyDescent="0.2">
      <c r="A6488">
        <v>1</v>
      </c>
    </row>
    <row r="6489" spans="1:1" x14ac:dyDescent="0.2">
      <c r="A6489">
        <v>3</v>
      </c>
    </row>
    <row r="6490" spans="1:1" x14ac:dyDescent="0.2">
      <c r="A6490">
        <v>2</v>
      </c>
    </row>
    <row r="6491" spans="1:1" x14ac:dyDescent="0.2">
      <c r="A6491">
        <v>4</v>
      </c>
    </row>
    <row r="6492" spans="1:1" x14ac:dyDescent="0.2">
      <c r="A6492">
        <v>2</v>
      </c>
    </row>
    <row r="6493" spans="1:1" x14ac:dyDescent="0.2">
      <c r="A6493">
        <v>2</v>
      </c>
    </row>
    <row r="6494" spans="1:1" x14ac:dyDescent="0.2">
      <c r="A6494">
        <v>2</v>
      </c>
    </row>
    <row r="6495" spans="1:1" x14ac:dyDescent="0.2">
      <c r="A6495">
        <v>1</v>
      </c>
    </row>
    <row r="6496" spans="1:1" x14ac:dyDescent="0.2">
      <c r="A6496">
        <v>5</v>
      </c>
    </row>
    <row r="6497" spans="1:1" x14ac:dyDescent="0.2">
      <c r="A6497">
        <v>1</v>
      </c>
    </row>
    <row r="6498" spans="1:1" x14ac:dyDescent="0.2">
      <c r="A6498">
        <v>4</v>
      </c>
    </row>
    <row r="6499" spans="1:1" x14ac:dyDescent="0.2">
      <c r="A6499">
        <v>5</v>
      </c>
    </row>
    <row r="6500" spans="1:1" x14ac:dyDescent="0.2">
      <c r="A6500">
        <v>3</v>
      </c>
    </row>
    <row r="6501" spans="1:1" x14ac:dyDescent="0.2">
      <c r="A6501">
        <v>3</v>
      </c>
    </row>
    <row r="6502" spans="1:1" x14ac:dyDescent="0.2">
      <c r="A6502">
        <v>3</v>
      </c>
    </row>
    <row r="6503" spans="1:1" x14ac:dyDescent="0.2">
      <c r="A6503">
        <v>2</v>
      </c>
    </row>
    <row r="6504" spans="1:1" hidden="1" x14ac:dyDescent="0.2">
      <c r="A6504" t="s">
        <v>18</v>
      </c>
    </row>
    <row r="6505" spans="1:1" x14ac:dyDescent="0.2">
      <c r="A6505">
        <v>2</v>
      </c>
    </row>
    <row r="6506" spans="1:1" x14ac:dyDescent="0.2">
      <c r="A6506">
        <v>4</v>
      </c>
    </row>
    <row r="6507" spans="1:1" hidden="1" x14ac:dyDescent="0.2"/>
    <row r="6508" spans="1:1" x14ac:dyDescent="0.2">
      <c r="A6508">
        <v>2</v>
      </c>
    </row>
    <row r="6509" spans="1:1" x14ac:dyDescent="0.2">
      <c r="A6509">
        <v>2</v>
      </c>
    </row>
    <row r="6510" spans="1:1" x14ac:dyDescent="0.2">
      <c r="A6510">
        <v>3</v>
      </c>
    </row>
    <row r="6511" spans="1:1" hidden="1" x14ac:dyDescent="0.2">
      <c r="A6511" t="s">
        <v>21</v>
      </c>
    </row>
    <row r="6512" spans="1:1" x14ac:dyDescent="0.2">
      <c r="A6512">
        <v>4</v>
      </c>
    </row>
    <row r="6513" spans="1:1" x14ac:dyDescent="0.2">
      <c r="A6513">
        <v>5</v>
      </c>
    </row>
    <row r="6514" spans="1:1" x14ac:dyDescent="0.2">
      <c r="A6514">
        <v>4</v>
      </c>
    </row>
    <row r="6515" spans="1:1" x14ac:dyDescent="0.2">
      <c r="A6515">
        <v>2</v>
      </c>
    </row>
    <row r="6516" spans="1:1" x14ac:dyDescent="0.2">
      <c r="A6516">
        <v>5</v>
      </c>
    </row>
    <row r="6517" spans="1:1" x14ac:dyDescent="0.2">
      <c r="A6517">
        <v>2</v>
      </c>
    </row>
    <row r="6518" spans="1:1" x14ac:dyDescent="0.2">
      <c r="A6518">
        <v>1</v>
      </c>
    </row>
    <row r="6519" spans="1:1" x14ac:dyDescent="0.2">
      <c r="A6519">
        <v>1</v>
      </c>
    </row>
    <row r="6520" spans="1:1" x14ac:dyDescent="0.2">
      <c r="A6520">
        <v>1</v>
      </c>
    </row>
    <row r="6521" spans="1:1" x14ac:dyDescent="0.2">
      <c r="A6521">
        <v>1</v>
      </c>
    </row>
    <row r="6522" spans="1:1" x14ac:dyDescent="0.2">
      <c r="A6522">
        <v>3</v>
      </c>
    </row>
    <row r="6523" spans="1:1" x14ac:dyDescent="0.2">
      <c r="A6523">
        <v>4</v>
      </c>
    </row>
    <row r="6524" spans="1:1" x14ac:dyDescent="0.2">
      <c r="A6524">
        <v>2</v>
      </c>
    </row>
    <row r="6525" spans="1:1" x14ac:dyDescent="0.2">
      <c r="A6525">
        <v>1</v>
      </c>
    </row>
    <row r="6526" spans="1:1" x14ac:dyDescent="0.2">
      <c r="A6526">
        <v>1</v>
      </c>
    </row>
    <row r="6527" spans="1:1" x14ac:dyDescent="0.2">
      <c r="A6527">
        <v>5</v>
      </c>
    </row>
    <row r="6528" spans="1:1" x14ac:dyDescent="0.2">
      <c r="A6528">
        <v>3</v>
      </c>
    </row>
    <row r="6529" spans="1:1" x14ac:dyDescent="0.2">
      <c r="A6529">
        <v>3</v>
      </c>
    </row>
    <row r="6530" spans="1:1" x14ac:dyDescent="0.2">
      <c r="A6530">
        <v>4</v>
      </c>
    </row>
    <row r="6531" spans="1:1" x14ac:dyDescent="0.2">
      <c r="A6531">
        <v>1</v>
      </c>
    </row>
    <row r="6532" spans="1:1" x14ac:dyDescent="0.2">
      <c r="A6532">
        <v>4</v>
      </c>
    </row>
    <row r="6533" spans="1:1" x14ac:dyDescent="0.2">
      <c r="A6533">
        <v>3</v>
      </c>
    </row>
    <row r="6534" spans="1:1" x14ac:dyDescent="0.2">
      <c r="A6534">
        <v>4</v>
      </c>
    </row>
    <row r="6535" spans="1:1" x14ac:dyDescent="0.2">
      <c r="A6535">
        <v>4</v>
      </c>
    </row>
    <row r="6536" spans="1:1" x14ac:dyDescent="0.2">
      <c r="A6536">
        <v>5</v>
      </c>
    </row>
    <row r="6537" spans="1:1" x14ac:dyDescent="0.2">
      <c r="A6537">
        <v>3</v>
      </c>
    </row>
    <row r="6538" spans="1:1" x14ac:dyDescent="0.2">
      <c r="A6538">
        <v>4</v>
      </c>
    </row>
    <row r="6539" spans="1:1" x14ac:dyDescent="0.2">
      <c r="A6539">
        <v>1</v>
      </c>
    </row>
    <row r="6540" spans="1:1" x14ac:dyDescent="0.2">
      <c r="A6540">
        <v>3</v>
      </c>
    </row>
    <row r="6541" spans="1:1" x14ac:dyDescent="0.2">
      <c r="A6541">
        <v>3</v>
      </c>
    </row>
    <row r="6542" spans="1:1" x14ac:dyDescent="0.2">
      <c r="A6542">
        <v>4</v>
      </c>
    </row>
    <row r="6543" spans="1:1" x14ac:dyDescent="0.2">
      <c r="A6543">
        <v>3</v>
      </c>
    </row>
    <row r="6544" spans="1:1" x14ac:dyDescent="0.2">
      <c r="A6544">
        <v>1</v>
      </c>
    </row>
    <row r="6545" spans="1:1" x14ac:dyDescent="0.2">
      <c r="A6545">
        <v>2</v>
      </c>
    </row>
    <row r="6546" spans="1:1" x14ac:dyDescent="0.2">
      <c r="A6546">
        <v>5</v>
      </c>
    </row>
    <row r="6547" spans="1:1" x14ac:dyDescent="0.2">
      <c r="A6547">
        <v>1</v>
      </c>
    </row>
    <row r="6548" spans="1:1" x14ac:dyDescent="0.2">
      <c r="A6548">
        <v>4</v>
      </c>
    </row>
    <row r="6549" spans="1:1" x14ac:dyDescent="0.2">
      <c r="A6549">
        <v>4</v>
      </c>
    </row>
    <row r="6550" spans="1:1" x14ac:dyDescent="0.2">
      <c r="A6550">
        <v>3</v>
      </c>
    </row>
    <row r="6551" spans="1:1" x14ac:dyDescent="0.2">
      <c r="A6551">
        <v>4</v>
      </c>
    </row>
    <row r="6552" spans="1:1" x14ac:dyDescent="0.2">
      <c r="A6552">
        <v>2</v>
      </c>
    </row>
    <row r="6553" spans="1:1" x14ac:dyDescent="0.2">
      <c r="A6553">
        <v>5</v>
      </c>
    </row>
    <row r="6554" spans="1:1" x14ac:dyDescent="0.2">
      <c r="A6554">
        <v>4</v>
      </c>
    </row>
    <row r="6555" spans="1:1" x14ac:dyDescent="0.2">
      <c r="A6555">
        <v>2</v>
      </c>
    </row>
    <row r="6556" spans="1:1" x14ac:dyDescent="0.2">
      <c r="A6556">
        <v>3</v>
      </c>
    </row>
    <row r="6557" spans="1:1" x14ac:dyDescent="0.2">
      <c r="A6557">
        <v>4</v>
      </c>
    </row>
    <row r="6558" spans="1:1" x14ac:dyDescent="0.2">
      <c r="A6558">
        <v>5</v>
      </c>
    </row>
    <row r="6559" spans="1:1" x14ac:dyDescent="0.2">
      <c r="A6559">
        <v>2</v>
      </c>
    </row>
    <row r="6560" spans="1:1" x14ac:dyDescent="0.2">
      <c r="A6560">
        <v>3</v>
      </c>
    </row>
    <row r="6561" spans="1:1" x14ac:dyDescent="0.2">
      <c r="A6561">
        <v>5</v>
      </c>
    </row>
    <row r="6562" spans="1:1" x14ac:dyDescent="0.2">
      <c r="A6562">
        <v>3</v>
      </c>
    </row>
    <row r="6563" spans="1:1" x14ac:dyDescent="0.2">
      <c r="A6563">
        <v>3</v>
      </c>
    </row>
    <row r="6564" spans="1:1" x14ac:dyDescent="0.2">
      <c r="A6564">
        <v>2</v>
      </c>
    </row>
    <row r="6565" spans="1:1" x14ac:dyDescent="0.2">
      <c r="A6565">
        <v>3</v>
      </c>
    </row>
    <row r="6566" spans="1:1" x14ac:dyDescent="0.2">
      <c r="A6566">
        <v>4</v>
      </c>
    </row>
    <row r="6567" spans="1:1" x14ac:dyDescent="0.2">
      <c r="A6567">
        <v>3</v>
      </c>
    </row>
    <row r="6568" spans="1:1" x14ac:dyDescent="0.2">
      <c r="A6568">
        <v>4</v>
      </c>
    </row>
    <row r="6569" spans="1:1" x14ac:dyDescent="0.2">
      <c r="A6569">
        <v>2</v>
      </c>
    </row>
    <row r="6570" spans="1:1" x14ac:dyDescent="0.2">
      <c r="A6570">
        <v>1</v>
      </c>
    </row>
    <row r="6571" spans="1:1" x14ac:dyDescent="0.2">
      <c r="A6571">
        <v>2</v>
      </c>
    </row>
    <row r="6572" spans="1:1" x14ac:dyDescent="0.2">
      <c r="A6572">
        <v>5</v>
      </c>
    </row>
    <row r="6573" spans="1:1" x14ac:dyDescent="0.2">
      <c r="A6573">
        <v>5</v>
      </c>
    </row>
    <row r="6574" spans="1:1" x14ac:dyDescent="0.2">
      <c r="A6574">
        <v>4</v>
      </c>
    </row>
    <row r="6575" spans="1:1" x14ac:dyDescent="0.2">
      <c r="A6575">
        <v>4</v>
      </c>
    </row>
    <row r="6576" spans="1:1" x14ac:dyDescent="0.2">
      <c r="A6576">
        <v>1</v>
      </c>
    </row>
    <row r="6577" spans="1:1" x14ac:dyDescent="0.2">
      <c r="A6577">
        <v>3</v>
      </c>
    </row>
    <row r="6578" spans="1:1" x14ac:dyDescent="0.2">
      <c r="A6578">
        <v>1</v>
      </c>
    </row>
    <row r="6579" spans="1:1" x14ac:dyDescent="0.2">
      <c r="A6579">
        <v>4</v>
      </c>
    </row>
    <row r="6580" spans="1:1" x14ac:dyDescent="0.2">
      <c r="A6580">
        <v>2</v>
      </c>
    </row>
    <row r="6581" spans="1:1" x14ac:dyDescent="0.2">
      <c r="A6581">
        <v>4</v>
      </c>
    </row>
    <row r="6582" spans="1:1" x14ac:dyDescent="0.2">
      <c r="A6582">
        <v>5</v>
      </c>
    </row>
    <row r="6583" spans="1:1" x14ac:dyDescent="0.2">
      <c r="A6583">
        <v>4</v>
      </c>
    </row>
    <row r="6584" spans="1:1" x14ac:dyDescent="0.2">
      <c r="A6584">
        <v>1</v>
      </c>
    </row>
    <row r="6585" spans="1:1" x14ac:dyDescent="0.2">
      <c r="A6585">
        <v>4</v>
      </c>
    </row>
    <row r="6586" spans="1:1" x14ac:dyDescent="0.2">
      <c r="A6586">
        <v>3</v>
      </c>
    </row>
    <row r="6587" spans="1:1" x14ac:dyDescent="0.2">
      <c r="A6587">
        <v>1</v>
      </c>
    </row>
    <row r="6588" spans="1:1" x14ac:dyDescent="0.2">
      <c r="A6588">
        <v>2</v>
      </c>
    </row>
    <row r="6589" spans="1:1" x14ac:dyDescent="0.2">
      <c r="A6589">
        <v>4</v>
      </c>
    </row>
    <row r="6590" spans="1:1" x14ac:dyDescent="0.2">
      <c r="A6590">
        <v>4</v>
      </c>
    </row>
    <row r="6591" spans="1:1" x14ac:dyDescent="0.2">
      <c r="A6591">
        <v>4</v>
      </c>
    </row>
    <row r="6592" spans="1:1" x14ac:dyDescent="0.2">
      <c r="A6592">
        <v>3</v>
      </c>
    </row>
    <row r="6593" spans="1:1" x14ac:dyDescent="0.2">
      <c r="A6593">
        <v>2</v>
      </c>
    </row>
    <row r="6594" spans="1:1" x14ac:dyDescent="0.2">
      <c r="A6594">
        <v>3</v>
      </c>
    </row>
    <row r="6595" spans="1:1" x14ac:dyDescent="0.2">
      <c r="A6595">
        <v>3</v>
      </c>
    </row>
    <row r="6596" spans="1:1" x14ac:dyDescent="0.2">
      <c r="A6596">
        <v>2</v>
      </c>
    </row>
    <row r="6597" spans="1:1" x14ac:dyDescent="0.2">
      <c r="A6597">
        <v>2</v>
      </c>
    </row>
    <row r="6598" spans="1:1" x14ac:dyDescent="0.2">
      <c r="A6598">
        <v>2</v>
      </c>
    </row>
    <row r="6599" spans="1:1" x14ac:dyDescent="0.2">
      <c r="A6599">
        <v>5</v>
      </c>
    </row>
    <row r="6600" spans="1:1" x14ac:dyDescent="0.2">
      <c r="A6600">
        <v>1</v>
      </c>
    </row>
    <row r="6601" spans="1:1" x14ac:dyDescent="0.2">
      <c r="A6601">
        <v>1</v>
      </c>
    </row>
    <row r="6602" spans="1:1" x14ac:dyDescent="0.2">
      <c r="A6602">
        <v>1</v>
      </c>
    </row>
    <row r="6603" spans="1:1" x14ac:dyDescent="0.2">
      <c r="A6603">
        <v>5</v>
      </c>
    </row>
    <row r="6604" spans="1:1" x14ac:dyDescent="0.2">
      <c r="A6604">
        <v>5</v>
      </c>
    </row>
    <row r="6605" spans="1:1" x14ac:dyDescent="0.2">
      <c r="A6605">
        <v>2</v>
      </c>
    </row>
    <row r="6606" spans="1:1" x14ac:dyDescent="0.2">
      <c r="A6606">
        <v>3</v>
      </c>
    </row>
    <row r="6607" spans="1:1" x14ac:dyDescent="0.2">
      <c r="A6607">
        <v>2</v>
      </c>
    </row>
    <row r="6608" spans="1:1" x14ac:dyDescent="0.2">
      <c r="A6608">
        <v>2</v>
      </c>
    </row>
    <row r="6609" spans="1:1" x14ac:dyDescent="0.2">
      <c r="A6609">
        <v>5</v>
      </c>
    </row>
    <row r="6610" spans="1:1" x14ac:dyDescent="0.2">
      <c r="A6610">
        <v>2</v>
      </c>
    </row>
    <row r="6611" spans="1:1" x14ac:dyDescent="0.2">
      <c r="A6611">
        <v>3</v>
      </c>
    </row>
    <row r="6612" spans="1:1" x14ac:dyDescent="0.2">
      <c r="A6612">
        <v>2</v>
      </c>
    </row>
    <row r="6613" spans="1:1" x14ac:dyDescent="0.2">
      <c r="A6613">
        <v>5</v>
      </c>
    </row>
    <row r="6614" spans="1:1" x14ac:dyDescent="0.2">
      <c r="A6614">
        <v>4</v>
      </c>
    </row>
    <row r="6615" spans="1:1" x14ac:dyDescent="0.2">
      <c r="A6615">
        <v>3</v>
      </c>
    </row>
    <row r="6616" spans="1:1" x14ac:dyDescent="0.2">
      <c r="A6616">
        <v>5</v>
      </c>
    </row>
    <row r="6617" spans="1:1" x14ac:dyDescent="0.2">
      <c r="A6617">
        <v>5</v>
      </c>
    </row>
    <row r="6618" spans="1:1" x14ac:dyDescent="0.2">
      <c r="A6618">
        <v>4</v>
      </c>
    </row>
    <row r="6619" spans="1:1" x14ac:dyDescent="0.2">
      <c r="A6619">
        <v>3</v>
      </c>
    </row>
    <row r="6620" spans="1:1" x14ac:dyDescent="0.2">
      <c r="A6620">
        <v>5</v>
      </c>
    </row>
    <row r="6621" spans="1:1" x14ac:dyDescent="0.2">
      <c r="A6621">
        <v>4</v>
      </c>
    </row>
    <row r="6622" spans="1:1" x14ac:dyDescent="0.2">
      <c r="A6622">
        <v>4</v>
      </c>
    </row>
    <row r="6623" spans="1:1" x14ac:dyDescent="0.2">
      <c r="A6623">
        <v>5</v>
      </c>
    </row>
    <row r="6624" spans="1:1" x14ac:dyDescent="0.2">
      <c r="A6624">
        <v>3</v>
      </c>
    </row>
    <row r="6625" spans="1:1" x14ac:dyDescent="0.2">
      <c r="A6625">
        <v>4</v>
      </c>
    </row>
    <row r="6626" spans="1:1" x14ac:dyDescent="0.2">
      <c r="A6626">
        <v>2</v>
      </c>
    </row>
    <row r="6627" spans="1:1" x14ac:dyDescent="0.2">
      <c r="A6627">
        <v>1</v>
      </c>
    </row>
    <row r="6628" spans="1:1" x14ac:dyDescent="0.2">
      <c r="A6628">
        <v>2</v>
      </c>
    </row>
    <row r="6629" spans="1:1" x14ac:dyDescent="0.2">
      <c r="A6629">
        <v>3</v>
      </c>
    </row>
    <row r="6630" spans="1:1" x14ac:dyDescent="0.2">
      <c r="A6630">
        <v>5</v>
      </c>
    </row>
    <row r="6631" spans="1:1" hidden="1" x14ac:dyDescent="0.2"/>
    <row r="6632" spans="1:1" x14ac:dyDescent="0.2">
      <c r="A6632">
        <v>2</v>
      </c>
    </row>
    <row r="6633" spans="1:1" x14ac:dyDescent="0.2">
      <c r="A6633">
        <v>5</v>
      </c>
    </row>
    <row r="6634" spans="1:1" x14ac:dyDescent="0.2">
      <c r="A6634">
        <v>4</v>
      </c>
    </row>
    <row r="6635" spans="1:1" x14ac:dyDescent="0.2">
      <c r="A6635">
        <v>5</v>
      </c>
    </row>
    <row r="6636" spans="1:1" x14ac:dyDescent="0.2">
      <c r="A6636">
        <v>5</v>
      </c>
    </row>
    <row r="6637" spans="1:1" x14ac:dyDescent="0.2">
      <c r="A6637">
        <v>4</v>
      </c>
    </row>
    <row r="6638" spans="1:1" x14ac:dyDescent="0.2">
      <c r="A6638">
        <v>1</v>
      </c>
    </row>
    <row r="6639" spans="1:1" x14ac:dyDescent="0.2">
      <c r="A6639">
        <v>4</v>
      </c>
    </row>
    <row r="6640" spans="1:1" x14ac:dyDescent="0.2">
      <c r="A6640">
        <v>2</v>
      </c>
    </row>
    <row r="6641" spans="1:1" x14ac:dyDescent="0.2">
      <c r="A6641">
        <v>2</v>
      </c>
    </row>
    <row r="6642" spans="1:1" x14ac:dyDescent="0.2">
      <c r="A6642">
        <v>5</v>
      </c>
    </row>
    <row r="6643" spans="1:1" x14ac:dyDescent="0.2">
      <c r="A6643">
        <v>5</v>
      </c>
    </row>
    <row r="6644" spans="1:1" hidden="1" x14ac:dyDescent="0.2"/>
    <row r="6645" spans="1:1" x14ac:dyDescent="0.2">
      <c r="A6645">
        <v>5</v>
      </c>
    </row>
    <row r="6646" spans="1:1" x14ac:dyDescent="0.2">
      <c r="A6646">
        <v>1</v>
      </c>
    </row>
    <row r="6647" spans="1:1" x14ac:dyDescent="0.2">
      <c r="A6647">
        <v>4</v>
      </c>
    </row>
    <row r="6648" spans="1:1" x14ac:dyDescent="0.2">
      <c r="A6648">
        <v>3</v>
      </c>
    </row>
    <row r="6649" spans="1:1" x14ac:dyDescent="0.2">
      <c r="A6649">
        <v>2</v>
      </c>
    </row>
    <row r="6650" spans="1:1" x14ac:dyDescent="0.2">
      <c r="A6650">
        <v>3</v>
      </c>
    </row>
    <row r="6651" spans="1:1" x14ac:dyDescent="0.2">
      <c r="A6651">
        <v>2</v>
      </c>
    </row>
    <row r="6652" spans="1:1" x14ac:dyDescent="0.2">
      <c r="A6652">
        <v>2</v>
      </c>
    </row>
    <row r="6653" spans="1:1" x14ac:dyDescent="0.2">
      <c r="A6653">
        <v>1</v>
      </c>
    </row>
    <row r="6654" spans="1:1" x14ac:dyDescent="0.2">
      <c r="A6654">
        <v>1</v>
      </c>
    </row>
    <row r="6655" spans="1:1" x14ac:dyDescent="0.2">
      <c r="A6655">
        <v>2</v>
      </c>
    </row>
    <row r="6656" spans="1:1" x14ac:dyDescent="0.2">
      <c r="A6656">
        <v>1</v>
      </c>
    </row>
    <row r="6657" spans="1:1" x14ac:dyDescent="0.2">
      <c r="A6657">
        <v>5</v>
      </c>
    </row>
    <row r="6658" spans="1:1" x14ac:dyDescent="0.2">
      <c r="A6658">
        <v>5</v>
      </c>
    </row>
    <row r="6659" spans="1:1" x14ac:dyDescent="0.2">
      <c r="A6659">
        <v>1</v>
      </c>
    </row>
    <row r="6660" spans="1:1" x14ac:dyDescent="0.2">
      <c r="A6660">
        <v>5</v>
      </c>
    </row>
    <row r="6661" spans="1:1" x14ac:dyDescent="0.2">
      <c r="A6661">
        <v>2</v>
      </c>
    </row>
    <row r="6662" spans="1:1" x14ac:dyDescent="0.2">
      <c r="A6662">
        <v>2</v>
      </c>
    </row>
    <row r="6663" spans="1:1" x14ac:dyDescent="0.2">
      <c r="A6663">
        <v>1</v>
      </c>
    </row>
    <row r="6664" spans="1:1" x14ac:dyDescent="0.2">
      <c r="A6664">
        <v>3</v>
      </c>
    </row>
    <row r="6665" spans="1:1" x14ac:dyDescent="0.2">
      <c r="A6665">
        <v>5</v>
      </c>
    </row>
    <row r="6666" spans="1:1" x14ac:dyDescent="0.2">
      <c r="A6666">
        <v>4</v>
      </c>
    </row>
    <row r="6667" spans="1:1" x14ac:dyDescent="0.2">
      <c r="A6667">
        <v>3</v>
      </c>
    </row>
    <row r="6668" spans="1:1" x14ac:dyDescent="0.2">
      <c r="A6668">
        <v>3</v>
      </c>
    </row>
    <row r="6669" spans="1:1" x14ac:dyDescent="0.2">
      <c r="A6669">
        <v>4</v>
      </c>
    </row>
    <row r="6670" spans="1:1" x14ac:dyDescent="0.2">
      <c r="A6670">
        <v>2</v>
      </c>
    </row>
    <row r="6671" spans="1:1" x14ac:dyDescent="0.2">
      <c r="A6671">
        <v>4</v>
      </c>
    </row>
    <row r="6672" spans="1:1" x14ac:dyDescent="0.2">
      <c r="A6672">
        <v>2</v>
      </c>
    </row>
    <row r="6673" spans="1:1" x14ac:dyDescent="0.2">
      <c r="A6673">
        <v>2</v>
      </c>
    </row>
    <row r="6674" spans="1:1" x14ac:dyDescent="0.2">
      <c r="A6674">
        <v>4</v>
      </c>
    </row>
    <row r="6675" spans="1:1" x14ac:dyDescent="0.2">
      <c r="A6675">
        <v>3</v>
      </c>
    </row>
    <row r="6676" spans="1:1" x14ac:dyDescent="0.2">
      <c r="A6676">
        <v>3</v>
      </c>
    </row>
    <row r="6677" spans="1:1" x14ac:dyDescent="0.2">
      <c r="A6677">
        <v>3</v>
      </c>
    </row>
    <row r="6678" spans="1:1" x14ac:dyDescent="0.2">
      <c r="A6678">
        <v>1</v>
      </c>
    </row>
    <row r="6679" spans="1:1" x14ac:dyDescent="0.2">
      <c r="A6679">
        <v>1</v>
      </c>
    </row>
    <row r="6680" spans="1:1" x14ac:dyDescent="0.2">
      <c r="A6680">
        <v>3</v>
      </c>
    </row>
    <row r="6681" spans="1:1" x14ac:dyDescent="0.2">
      <c r="A6681">
        <v>2</v>
      </c>
    </row>
    <row r="6682" spans="1:1" x14ac:dyDescent="0.2">
      <c r="A6682">
        <v>1</v>
      </c>
    </row>
    <row r="6683" spans="1:1" x14ac:dyDescent="0.2">
      <c r="A6683">
        <v>4</v>
      </c>
    </row>
    <row r="6684" spans="1:1" x14ac:dyDescent="0.2">
      <c r="A6684">
        <v>1</v>
      </c>
    </row>
    <row r="6685" spans="1:1" x14ac:dyDescent="0.2">
      <c r="A6685">
        <v>1</v>
      </c>
    </row>
    <row r="6686" spans="1:1" x14ac:dyDescent="0.2">
      <c r="A6686">
        <v>3</v>
      </c>
    </row>
    <row r="6687" spans="1:1" x14ac:dyDescent="0.2">
      <c r="A6687">
        <v>3</v>
      </c>
    </row>
    <row r="6688" spans="1:1" x14ac:dyDescent="0.2">
      <c r="A6688">
        <v>4</v>
      </c>
    </row>
    <row r="6689" spans="1:1" x14ac:dyDescent="0.2">
      <c r="A6689">
        <v>2</v>
      </c>
    </row>
    <row r="6690" spans="1:1" x14ac:dyDescent="0.2">
      <c r="A6690">
        <v>5</v>
      </c>
    </row>
    <row r="6691" spans="1:1" x14ac:dyDescent="0.2">
      <c r="A6691">
        <v>3</v>
      </c>
    </row>
    <row r="6692" spans="1:1" x14ac:dyDescent="0.2">
      <c r="A6692">
        <v>2</v>
      </c>
    </row>
    <row r="6693" spans="1:1" x14ac:dyDescent="0.2">
      <c r="A6693">
        <v>3</v>
      </c>
    </row>
    <row r="6694" spans="1:1" x14ac:dyDescent="0.2">
      <c r="A6694">
        <v>1</v>
      </c>
    </row>
    <row r="6695" spans="1:1" x14ac:dyDescent="0.2">
      <c r="A6695">
        <v>2</v>
      </c>
    </row>
    <row r="6696" spans="1:1" x14ac:dyDescent="0.2">
      <c r="A6696">
        <v>5</v>
      </c>
    </row>
    <row r="6697" spans="1:1" x14ac:dyDescent="0.2">
      <c r="A6697">
        <v>3</v>
      </c>
    </row>
    <row r="6698" spans="1:1" x14ac:dyDescent="0.2">
      <c r="A6698">
        <v>3</v>
      </c>
    </row>
    <row r="6699" spans="1:1" x14ac:dyDescent="0.2">
      <c r="A6699">
        <v>2</v>
      </c>
    </row>
    <row r="6700" spans="1:1" x14ac:dyDescent="0.2">
      <c r="A6700">
        <v>2</v>
      </c>
    </row>
    <row r="6701" spans="1:1" x14ac:dyDescent="0.2">
      <c r="A6701">
        <v>1</v>
      </c>
    </row>
    <row r="6702" spans="1:1" x14ac:dyDescent="0.2">
      <c r="A6702">
        <v>2</v>
      </c>
    </row>
    <row r="6703" spans="1:1" x14ac:dyDescent="0.2">
      <c r="A6703">
        <v>3</v>
      </c>
    </row>
    <row r="6704" spans="1:1" x14ac:dyDescent="0.2">
      <c r="A6704">
        <v>1</v>
      </c>
    </row>
    <row r="6705" spans="1:1" x14ac:dyDescent="0.2">
      <c r="A6705">
        <v>3</v>
      </c>
    </row>
    <row r="6706" spans="1:1" x14ac:dyDescent="0.2">
      <c r="A6706">
        <v>5</v>
      </c>
    </row>
    <row r="6707" spans="1:1" x14ac:dyDescent="0.2">
      <c r="A6707">
        <v>1</v>
      </c>
    </row>
    <row r="6708" spans="1:1" x14ac:dyDescent="0.2">
      <c r="A6708">
        <v>3</v>
      </c>
    </row>
    <row r="6709" spans="1:1" x14ac:dyDescent="0.2">
      <c r="A6709">
        <v>4</v>
      </c>
    </row>
    <row r="6710" spans="1:1" x14ac:dyDescent="0.2">
      <c r="A6710">
        <v>4</v>
      </c>
    </row>
    <row r="6711" spans="1:1" x14ac:dyDescent="0.2">
      <c r="A6711">
        <v>2</v>
      </c>
    </row>
    <row r="6712" spans="1:1" x14ac:dyDescent="0.2">
      <c r="A6712">
        <v>4</v>
      </c>
    </row>
    <row r="6713" spans="1:1" x14ac:dyDescent="0.2">
      <c r="A6713">
        <v>1</v>
      </c>
    </row>
    <row r="6714" spans="1:1" x14ac:dyDescent="0.2">
      <c r="A6714">
        <v>5</v>
      </c>
    </row>
    <row r="6715" spans="1:1" hidden="1" x14ac:dyDescent="0.2"/>
    <row r="6716" spans="1:1" hidden="1" x14ac:dyDescent="0.2">
      <c r="A6716" t="s">
        <v>18</v>
      </c>
    </row>
    <row r="6717" spans="1:1" x14ac:dyDescent="0.2">
      <c r="A6717">
        <v>5</v>
      </c>
    </row>
    <row r="6718" spans="1:1" x14ac:dyDescent="0.2">
      <c r="A6718">
        <v>2</v>
      </c>
    </row>
    <row r="6719" spans="1:1" x14ac:dyDescent="0.2">
      <c r="A6719">
        <v>1</v>
      </c>
    </row>
    <row r="6720" spans="1:1" x14ac:dyDescent="0.2">
      <c r="A6720">
        <v>4</v>
      </c>
    </row>
    <row r="6721" spans="1:1" x14ac:dyDescent="0.2">
      <c r="A6721">
        <v>5</v>
      </c>
    </row>
    <row r="6722" spans="1:1" x14ac:dyDescent="0.2">
      <c r="A6722">
        <v>4</v>
      </c>
    </row>
    <row r="6723" spans="1:1" x14ac:dyDescent="0.2">
      <c r="A6723">
        <v>2</v>
      </c>
    </row>
    <row r="6724" spans="1:1" x14ac:dyDescent="0.2">
      <c r="A6724">
        <v>5</v>
      </c>
    </row>
    <row r="6725" spans="1:1" x14ac:dyDescent="0.2">
      <c r="A6725">
        <v>5</v>
      </c>
    </row>
    <row r="6726" spans="1:1" x14ac:dyDescent="0.2">
      <c r="A6726">
        <v>5</v>
      </c>
    </row>
    <row r="6727" spans="1:1" x14ac:dyDescent="0.2">
      <c r="A6727">
        <v>3</v>
      </c>
    </row>
    <row r="6728" spans="1:1" x14ac:dyDescent="0.2">
      <c r="A6728">
        <v>2</v>
      </c>
    </row>
    <row r="6729" spans="1:1" x14ac:dyDescent="0.2">
      <c r="A6729">
        <v>4</v>
      </c>
    </row>
    <row r="6730" spans="1:1" x14ac:dyDescent="0.2">
      <c r="A6730">
        <v>4</v>
      </c>
    </row>
    <row r="6731" spans="1:1" x14ac:dyDescent="0.2">
      <c r="A6731">
        <v>5</v>
      </c>
    </row>
    <row r="6732" spans="1:1" x14ac:dyDescent="0.2">
      <c r="A6732">
        <v>3</v>
      </c>
    </row>
    <row r="6733" spans="1:1" hidden="1" x14ac:dyDescent="0.2"/>
    <row r="6734" spans="1:1" x14ac:dyDescent="0.2">
      <c r="A6734">
        <v>1</v>
      </c>
    </row>
    <row r="6735" spans="1:1" x14ac:dyDescent="0.2">
      <c r="A6735">
        <v>2</v>
      </c>
    </row>
    <row r="6736" spans="1:1" x14ac:dyDescent="0.2">
      <c r="A6736">
        <v>2</v>
      </c>
    </row>
    <row r="6737" spans="1:1" x14ac:dyDescent="0.2">
      <c r="A6737">
        <v>5</v>
      </c>
    </row>
    <row r="6738" spans="1:1" x14ac:dyDescent="0.2">
      <c r="A6738">
        <v>3</v>
      </c>
    </row>
    <row r="6739" spans="1:1" x14ac:dyDescent="0.2">
      <c r="A6739">
        <v>1</v>
      </c>
    </row>
    <row r="6740" spans="1:1" x14ac:dyDescent="0.2">
      <c r="A6740">
        <v>4</v>
      </c>
    </row>
    <row r="6741" spans="1:1" x14ac:dyDescent="0.2">
      <c r="A6741">
        <v>1</v>
      </c>
    </row>
    <row r="6742" spans="1:1" x14ac:dyDescent="0.2">
      <c r="A6742">
        <v>2</v>
      </c>
    </row>
    <row r="6743" spans="1:1" x14ac:dyDescent="0.2">
      <c r="A6743">
        <v>4</v>
      </c>
    </row>
    <row r="6744" spans="1:1" x14ac:dyDescent="0.2">
      <c r="A6744">
        <v>4</v>
      </c>
    </row>
    <row r="6745" spans="1:1" x14ac:dyDescent="0.2">
      <c r="A6745">
        <v>1</v>
      </c>
    </row>
    <row r="6746" spans="1:1" x14ac:dyDescent="0.2">
      <c r="A6746">
        <v>4</v>
      </c>
    </row>
    <row r="6747" spans="1:1" x14ac:dyDescent="0.2">
      <c r="A6747">
        <v>3</v>
      </c>
    </row>
    <row r="6748" spans="1:1" x14ac:dyDescent="0.2">
      <c r="A6748">
        <v>4</v>
      </c>
    </row>
    <row r="6749" spans="1:1" x14ac:dyDescent="0.2">
      <c r="A6749">
        <v>5</v>
      </c>
    </row>
    <row r="6750" spans="1:1" x14ac:dyDescent="0.2">
      <c r="A6750">
        <v>5</v>
      </c>
    </row>
    <row r="6751" spans="1:1" x14ac:dyDescent="0.2">
      <c r="A6751">
        <v>3</v>
      </c>
    </row>
    <row r="6752" spans="1:1" x14ac:dyDescent="0.2">
      <c r="A6752">
        <v>2</v>
      </c>
    </row>
    <row r="6753" spans="1:1" x14ac:dyDescent="0.2">
      <c r="A6753">
        <v>1</v>
      </c>
    </row>
    <row r="6754" spans="1:1" x14ac:dyDescent="0.2">
      <c r="A6754">
        <v>4</v>
      </c>
    </row>
    <row r="6755" spans="1:1" x14ac:dyDescent="0.2">
      <c r="A6755">
        <v>3</v>
      </c>
    </row>
    <row r="6756" spans="1:1" x14ac:dyDescent="0.2">
      <c r="A6756">
        <v>1</v>
      </c>
    </row>
    <row r="6757" spans="1:1" x14ac:dyDescent="0.2">
      <c r="A6757">
        <v>5</v>
      </c>
    </row>
    <row r="6758" spans="1:1" x14ac:dyDescent="0.2">
      <c r="A6758">
        <v>2</v>
      </c>
    </row>
    <row r="6759" spans="1:1" x14ac:dyDescent="0.2">
      <c r="A6759">
        <v>3</v>
      </c>
    </row>
    <row r="6760" spans="1:1" x14ac:dyDescent="0.2">
      <c r="A6760">
        <v>1</v>
      </c>
    </row>
    <row r="6761" spans="1:1" x14ac:dyDescent="0.2">
      <c r="A6761">
        <v>4</v>
      </c>
    </row>
    <row r="6762" spans="1:1" x14ac:dyDescent="0.2">
      <c r="A6762">
        <v>3</v>
      </c>
    </row>
    <row r="6763" spans="1:1" x14ac:dyDescent="0.2">
      <c r="A6763">
        <v>1</v>
      </c>
    </row>
    <row r="6764" spans="1:1" x14ac:dyDescent="0.2">
      <c r="A6764">
        <v>2</v>
      </c>
    </row>
    <row r="6765" spans="1:1" x14ac:dyDescent="0.2">
      <c r="A6765">
        <v>5</v>
      </c>
    </row>
    <row r="6766" spans="1:1" x14ac:dyDescent="0.2">
      <c r="A6766">
        <v>3</v>
      </c>
    </row>
    <row r="6767" spans="1:1" x14ac:dyDescent="0.2">
      <c r="A6767">
        <v>5</v>
      </c>
    </row>
    <row r="6768" spans="1:1" x14ac:dyDescent="0.2">
      <c r="A6768">
        <v>1</v>
      </c>
    </row>
    <row r="6769" spans="1:1" x14ac:dyDescent="0.2">
      <c r="A6769">
        <v>4</v>
      </c>
    </row>
    <row r="6770" spans="1:1" hidden="1" x14ac:dyDescent="0.2">
      <c r="A6770" t="s">
        <v>18</v>
      </c>
    </row>
    <row r="6771" spans="1:1" x14ac:dyDescent="0.2">
      <c r="A6771">
        <v>5</v>
      </c>
    </row>
    <row r="6772" spans="1:1" x14ac:dyDescent="0.2">
      <c r="A6772">
        <v>2</v>
      </c>
    </row>
    <row r="6773" spans="1:1" x14ac:dyDescent="0.2">
      <c r="A6773">
        <v>2</v>
      </c>
    </row>
    <row r="6774" spans="1:1" x14ac:dyDescent="0.2">
      <c r="A6774">
        <v>2</v>
      </c>
    </row>
    <row r="6775" spans="1:1" x14ac:dyDescent="0.2">
      <c r="A6775">
        <v>3</v>
      </c>
    </row>
    <row r="6776" spans="1:1" x14ac:dyDescent="0.2">
      <c r="A6776">
        <v>5</v>
      </c>
    </row>
    <row r="6777" spans="1:1" x14ac:dyDescent="0.2">
      <c r="A6777">
        <v>3</v>
      </c>
    </row>
    <row r="6778" spans="1:1" x14ac:dyDescent="0.2">
      <c r="A6778">
        <v>5</v>
      </c>
    </row>
    <row r="6779" spans="1:1" x14ac:dyDescent="0.2">
      <c r="A6779">
        <v>5</v>
      </c>
    </row>
    <row r="6780" spans="1:1" x14ac:dyDescent="0.2">
      <c r="A6780">
        <v>5</v>
      </c>
    </row>
    <row r="6781" spans="1:1" hidden="1" x14ac:dyDescent="0.2">
      <c r="A6781" t="s">
        <v>18</v>
      </c>
    </row>
    <row r="6782" spans="1:1" x14ac:dyDescent="0.2">
      <c r="A6782">
        <v>2</v>
      </c>
    </row>
    <row r="6783" spans="1:1" x14ac:dyDescent="0.2">
      <c r="A6783">
        <v>2</v>
      </c>
    </row>
    <row r="6784" spans="1:1" x14ac:dyDescent="0.2">
      <c r="A6784">
        <v>1</v>
      </c>
    </row>
    <row r="6785" spans="1:1" x14ac:dyDescent="0.2">
      <c r="A6785">
        <v>5</v>
      </c>
    </row>
    <row r="6786" spans="1:1" hidden="1" x14ac:dyDescent="0.2">
      <c r="A6786" t="s">
        <v>21</v>
      </c>
    </row>
    <row r="6787" spans="1:1" x14ac:dyDescent="0.2">
      <c r="A6787">
        <v>5</v>
      </c>
    </row>
    <row r="6788" spans="1:1" x14ac:dyDescent="0.2">
      <c r="A6788">
        <v>1</v>
      </c>
    </row>
    <row r="6789" spans="1:1" x14ac:dyDescent="0.2">
      <c r="A6789">
        <v>1</v>
      </c>
    </row>
    <row r="6790" spans="1:1" x14ac:dyDescent="0.2">
      <c r="A6790">
        <v>1</v>
      </c>
    </row>
    <row r="6791" spans="1:1" x14ac:dyDescent="0.2">
      <c r="A6791">
        <v>5</v>
      </c>
    </row>
    <row r="6792" spans="1:1" x14ac:dyDescent="0.2">
      <c r="A6792">
        <v>1</v>
      </c>
    </row>
    <row r="6793" spans="1:1" x14ac:dyDescent="0.2">
      <c r="A6793">
        <v>4</v>
      </c>
    </row>
    <row r="6794" spans="1:1" x14ac:dyDescent="0.2">
      <c r="A6794">
        <v>1</v>
      </c>
    </row>
    <row r="6795" spans="1:1" x14ac:dyDescent="0.2">
      <c r="A6795">
        <v>5</v>
      </c>
    </row>
    <row r="6796" spans="1:1" x14ac:dyDescent="0.2">
      <c r="A6796">
        <v>3</v>
      </c>
    </row>
    <row r="6797" spans="1:1" x14ac:dyDescent="0.2">
      <c r="A6797">
        <v>4</v>
      </c>
    </row>
    <row r="6798" spans="1:1" x14ac:dyDescent="0.2">
      <c r="A6798">
        <v>5</v>
      </c>
    </row>
    <row r="6799" spans="1:1" x14ac:dyDescent="0.2">
      <c r="A6799">
        <v>1</v>
      </c>
    </row>
    <row r="6800" spans="1:1" x14ac:dyDescent="0.2">
      <c r="A6800">
        <v>2</v>
      </c>
    </row>
    <row r="6801" spans="1:1" x14ac:dyDescent="0.2">
      <c r="A6801">
        <v>4</v>
      </c>
    </row>
    <row r="6802" spans="1:1" x14ac:dyDescent="0.2">
      <c r="A6802">
        <v>5</v>
      </c>
    </row>
    <row r="6803" spans="1:1" x14ac:dyDescent="0.2">
      <c r="A6803">
        <v>1</v>
      </c>
    </row>
    <row r="6804" spans="1:1" x14ac:dyDescent="0.2">
      <c r="A6804">
        <v>4</v>
      </c>
    </row>
    <row r="6805" spans="1:1" x14ac:dyDescent="0.2">
      <c r="A6805">
        <v>4</v>
      </c>
    </row>
    <row r="6806" spans="1:1" x14ac:dyDescent="0.2">
      <c r="A6806">
        <v>1</v>
      </c>
    </row>
    <row r="6807" spans="1:1" x14ac:dyDescent="0.2">
      <c r="A6807">
        <v>3</v>
      </c>
    </row>
    <row r="6808" spans="1:1" x14ac:dyDescent="0.2">
      <c r="A6808">
        <v>2</v>
      </c>
    </row>
    <row r="6809" spans="1:1" x14ac:dyDescent="0.2">
      <c r="A6809">
        <v>4</v>
      </c>
    </row>
    <row r="6810" spans="1:1" x14ac:dyDescent="0.2">
      <c r="A6810">
        <v>1</v>
      </c>
    </row>
    <row r="6811" spans="1:1" x14ac:dyDescent="0.2">
      <c r="A6811">
        <v>3</v>
      </c>
    </row>
    <row r="6812" spans="1:1" x14ac:dyDescent="0.2">
      <c r="A6812">
        <v>2</v>
      </c>
    </row>
    <row r="6813" spans="1:1" hidden="1" x14ac:dyDescent="0.2">
      <c r="A6813" t="s">
        <v>18</v>
      </c>
    </row>
    <row r="6814" spans="1:1" x14ac:dyDescent="0.2">
      <c r="A6814">
        <v>4</v>
      </c>
    </row>
    <row r="6815" spans="1:1" x14ac:dyDescent="0.2">
      <c r="A6815">
        <v>4</v>
      </c>
    </row>
    <row r="6816" spans="1:1" x14ac:dyDescent="0.2">
      <c r="A6816">
        <v>1</v>
      </c>
    </row>
    <row r="6817" spans="1:1" x14ac:dyDescent="0.2">
      <c r="A6817">
        <v>1</v>
      </c>
    </row>
    <row r="6818" spans="1:1" x14ac:dyDescent="0.2">
      <c r="A6818">
        <v>1</v>
      </c>
    </row>
    <row r="6819" spans="1:1" x14ac:dyDescent="0.2">
      <c r="A6819">
        <v>3</v>
      </c>
    </row>
    <row r="6820" spans="1:1" x14ac:dyDescent="0.2">
      <c r="A6820">
        <v>3</v>
      </c>
    </row>
    <row r="6821" spans="1:1" x14ac:dyDescent="0.2">
      <c r="A6821">
        <v>1</v>
      </c>
    </row>
    <row r="6822" spans="1:1" x14ac:dyDescent="0.2">
      <c r="A6822">
        <v>1</v>
      </c>
    </row>
    <row r="6823" spans="1:1" hidden="1" x14ac:dyDescent="0.2"/>
    <row r="6824" spans="1:1" x14ac:dyDescent="0.2">
      <c r="A6824">
        <v>3</v>
      </c>
    </row>
    <row r="6825" spans="1:1" x14ac:dyDescent="0.2">
      <c r="A6825">
        <v>5</v>
      </c>
    </row>
    <row r="6826" spans="1:1" x14ac:dyDescent="0.2">
      <c r="A6826">
        <v>5</v>
      </c>
    </row>
    <row r="6827" spans="1:1" x14ac:dyDescent="0.2">
      <c r="A6827">
        <v>5</v>
      </c>
    </row>
    <row r="6828" spans="1:1" x14ac:dyDescent="0.2">
      <c r="A6828">
        <v>4</v>
      </c>
    </row>
    <row r="6829" spans="1:1" x14ac:dyDescent="0.2">
      <c r="A6829">
        <v>2</v>
      </c>
    </row>
    <row r="6830" spans="1:1" x14ac:dyDescent="0.2">
      <c r="A6830">
        <v>4</v>
      </c>
    </row>
    <row r="6831" spans="1:1" x14ac:dyDescent="0.2">
      <c r="A6831">
        <v>3</v>
      </c>
    </row>
    <row r="6832" spans="1:1" hidden="1" x14ac:dyDescent="0.2">
      <c r="A6832" t="s">
        <v>18</v>
      </c>
    </row>
    <row r="6833" spans="1:1" x14ac:dyDescent="0.2">
      <c r="A6833">
        <v>4</v>
      </c>
    </row>
    <row r="6834" spans="1:1" x14ac:dyDescent="0.2">
      <c r="A6834">
        <v>4</v>
      </c>
    </row>
    <row r="6835" spans="1:1" x14ac:dyDescent="0.2">
      <c r="A6835">
        <v>4</v>
      </c>
    </row>
    <row r="6836" spans="1:1" x14ac:dyDescent="0.2">
      <c r="A6836">
        <v>2</v>
      </c>
    </row>
    <row r="6837" spans="1:1" x14ac:dyDescent="0.2">
      <c r="A6837">
        <v>2</v>
      </c>
    </row>
    <row r="6838" spans="1:1" x14ac:dyDescent="0.2">
      <c r="A6838">
        <v>2</v>
      </c>
    </row>
    <row r="6839" spans="1:1" x14ac:dyDescent="0.2">
      <c r="A6839">
        <v>5</v>
      </c>
    </row>
    <row r="6840" spans="1:1" x14ac:dyDescent="0.2">
      <c r="A6840">
        <v>3</v>
      </c>
    </row>
    <row r="6841" spans="1:1" x14ac:dyDescent="0.2">
      <c r="A6841">
        <v>2</v>
      </c>
    </row>
    <row r="6842" spans="1:1" x14ac:dyDescent="0.2">
      <c r="A6842">
        <v>4</v>
      </c>
    </row>
    <row r="6843" spans="1:1" x14ac:dyDescent="0.2">
      <c r="A6843">
        <v>3</v>
      </c>
    </row>
    <row r="6844" spans="1:1" x14ac:dyDescent="0.2">
      <c r="A6844">
        <v>2</v>
      </c>
    </row>
    <row r="6845" spans="1:1" x14ac:dyDescent="0.2">
      <c r="A6845">
        <v>2</v>
      </c>
    </row>
    <row r="6846" spans="1:1" x14ac:dyDescent="0.2">
      <c r="A6846">
        <v>1</v>
      </c>
    </row>
    <row r="6847" spans="1:1" x14ac:dyDescent="0.2">
      <c r="A6847">
        <v>5</v>
      </c>
    </row>
    <row r="6848" spans="1:1" x14ac:dyDescent="0.2">
      <c r="A6848">
        <v>3</v>
      </c>
    </row>
    <row r="6849" spans="1:1" x14ac:dyDescent="0.2">
      <c r="A6849">
        <v>2</v>
      </c>
    </row>
    <row r="6850" spans="1:1" x14ac:dyDescent="0.2">
      <c r="A6850">
        <v>5</v>
      </c>
    </row>
    <row r="6851" spans="1:1" x14ac:dyDescent="0.2">
      <c r="A6851">
        <v>4</v>
      </c>
    </row>
    <row r="6852" spans="1:1" x14ac:dyDescent="0.2">
      <c r="A6852">
        <v>4</v>
      </c>
    </row>
    <row r="6853" spans="1:1" x14ac:dyDescent="0.2">
      <c r="A6853">
        <v>2</v>
      </c>
    </row>
    <row r="6854" spans="1:1" x14ac:dyDescent="0.2">
      <c r="A6854">
        <v>4</v>
      </c>
    </row>
    <row r="6855" spans="1:1" x14ac:dyDescent="0.2">
      <c r="A6855">
        <v>5</v>
      </c>
    </row>
    <row r="6856" spans="1:1" x14ac:dyDescent="0.2">
      <c r="A6856">
        <v>1</v>
      </c>
    </row>
    <row r="6857" spans="1:1" x14ac:dyDescent="0.2">
      <c r="A6857">
        <v>3</v>
      </c>
    </row>
    <row r="6858" spans="1:1" x14ac:dyDescent="0.2">
      <c r="A6858">
        <v>4</v>
      </c>
    </row>
    <row r="6859" spans="1:1" x14ac:dyDescent="0.2">
      <c r="A6859">
        <v>5</v>
      </c>
    </row>
    <row r="6860" spans="1:1" x14ac:dyDescent="0.2">
      <c r="A6860">
        <v>5</v>
      </c>
    </row>
    <row r="6861" spans="1:1" x14ac:dyDescent="0.2">
      <c r="A6861">
        <v>3</v>
      </c>
    </row>
    <row r="6862" spans="1:1" x14ac:dyDescent="0.2">
      <c r="A6862">
        <v>4</v>
      </c>
    </row>
    <row r="6863" spans="1:1" x14ac:dyDescent="0.2">
      <c r="A6863">
        <v>4</v>
      </c>
    </row>
    <row r="6864" spans="1:1" x14ac:dyDescent="0.2">
      <c r="A6864">
        <v>4</v>
      </c>
    </row>
    <row r="6865" spans="1:1" x14ac:dyDescent="0.2">
      <c r="A6865">
        <v>4</v>
      </c>
    </row>
    <row r="6866" spans="1:1" x14ac:dyDescent="0.2">
      <c r="A6866">
        <v>3</v>
      </c>
    </row>
    <row r="6867" spans="1:1" x14ac:dyDescent="0.2">
      <c r="A6867">
        <v>5</v>
      </c>
    </row>
    <row r="6868" spans="1:1" x14ac:dyDescent="0.2">
      <c r="A6868">
        <v>4</v>
      </c>
    </row>
    <row r="6869" spans="1:1" x14ac:dyDescent="0.2">
      <c r="A6869">
        <v>2</v>
      </c>
    </row>
    <row r="6870" spans="1:1" x14ac:dyDescent="0.2">
      <c r="A6870">
        <v>2</v>
      </c>
    </row>
    <row r="6871" spans="1:1" x14ac:dyDescent="0.2">
      <c r="A6871">
        <v>3</v>
      </c>
    </row>
    <row r="6872" spans="1:1" x14ac:dyDescent="0.2">
      <c r="A6872">
        <v>3</v>
      </c>
    </row>
    <row r="6873" spans="1:1" x14ac:dyDescent="0.2">
      <c r="A6873">
        <v>1</v>
      </c>
    </row>
    <row r="6874" spans="1:1" x14ac:dyDescent="0.2">
      <c r="A6874">
        <v>3</v>
      </c>
    </row>
    <row r="6875" spans="1:1" x14ac:dyDescent="0.2">
      <c r="A6875">
        <v>3</v>
      </c>
    </row>
    <row r="6876" spans="1:1" x14ac:dyDescent="0.2">
      <c r="A6876">
        <v>5</v>
      </c>
    </row>
    <row r="6877" spans="1:1" x14ac:dyDescent="0.2">
      <c r="A6877">
        <v>4</v>
      </c>
    </row>
    <row r="6878" spans="1:1" x14ac:dyDescent="0.2">
      <c r="A6878">
        <v>1</v>
      </c>
    </row>
    <row r="6879" spans="1:1" x14ac:dyDescent="0.2">
      <c r="A6879">
        <v>2</v>
      </c>
    </row>
    <row r="6880" spans="1:1" x14ac:dyDescent="0.2">
      <c r="A6880">
        <v>5</v>
      </c>
    </row>
    <row r="6881" spans="1:1" x14ac:dyDescent="0.2">
      <c r="A6881">
        <v>2</v>
      </c>
    </row>
    <row r="6882" spans="1:1" x14ac:dyDescent="0.2">
      <c r="A6882">
        <v>4</v>
      </c>
    </row>
    <row r="6883" spans="1:1" x14ac:dyDescent="0.2">
      <c r="A6883">
        <v>5</v>
      </c>
    </row>
    <row r="6884" spans="1:1" x14ac:dyDescent="0.2">
      <c r="A6884">
        <v>2</v>
      </c>
    </row>
    <row r="6885" spans="1:1" x14ac:dyDescent="0.2">
      <c r="A6885">
        <v>5</v>
      </c>
    </row>
    <row r="6886" spans="1:1" x14ac:dyDescent="0.2">
      <c r="A6886">
        <v>2</v>
      </c>
    </row>
    <row r="6887" spans="1:1" x14ac:dyDescent="0.2">
      <c r="A6887">
        <v>4</v>
      </c>
    </row>
    <row r="6888" spans="1:1" x14ac:dyDescent="0.2">
      <c r="A6888">
        <v>2</v>
      </c>
    </row>
    <row r="6889" spans="1:1" x14ac:dyDescent="0.2">
      <c r="A6889">
        <v>5</v>
      </c>
    </row>
    <row r="6890" spans="1:1" x14ac:dyDescent="0.2">
      <c r="A6890">
        <v>3</v>
      </c>
    </row>
    <row r="6891" spans="1:1" x14ac:dyDescent="0.2">
      <c r="A6891">
        <v>2</v>
      </c>
    </row>
    <row r="6892" spans="1:1" x14ac:dyDescent="0.2">
      <c r="A6892">
        <v>4</v>
      </c>
    </row>
    <row r="6893" spans="1:1" x14ac:dyDescent="0.2">
      <c r="A6893">
        <v>3</v>
      </c>
    </row>
    <row r="6894" spans="1:1" x14ac:dyDescent="0.2">
      <c r="A6894">
        <v>4</v>
      </c>
    </row>
    <row r="6895" spans="1:1" x14ac:dyDescent="0.2">
      <c r="A6895">
        <v>1</v>
      </c>
    </row>
    <row r="6896" spans="1:1" x14ac:dyDescent="0.2">
      <c r="A6896">
        <v>1</v>
      </c>
    </row>
    <row r="6897" spans="1:1" hidden="1" x14ac:dyDescent="0.2"/>
    <row r="6898" spans="1:1" x14ac:dyDescent="0.2">
      <c r="A6898">
        <v>2</v>
      </c>
    </row>
    <row r="6899" spans="1:1" x14ac:dyDescent="0.2">
      <c r="A6899">
        <v>4</v>
      </c>
    </row>
    <row r="6900" spans="1:1" x14ac:dyDescent="0.2">
      <c r="A6900">
        <v>4</v>
      </c>
    </row>
    <row r="6901" spans="1:1" hidden="1" x14ac:dyDescent="0.2">
      <c r="A6901" t="s">
        <v>18</v>
      </c>
    </row>
    <row r="6902" spans="1:1" x14ac:dyDescent="0.2">
      <c r="A6902">
        <v>3</v>
      </c>
    </row>
    <row r="6903" spans="1:1" x14ac:dyDescent="0.2">
      <c r="A6903">
        <v>2</v>
      </c>
    </row>
    <row r="6904" spans="1:1" x14ac:dyDescent="0.2">
      <c r="A6904">
        <v>3</v>
      </c>
    </row>
    <row r="6905" spans="1:1" x14ac:dyDescent="0.2">
      <c r="A6905">
        <v>2</v>
      </c>
    </row>
    <row r="6906" spans="1:1" x14ac:dyDescent="0.2">
      <c r="A6906">
        <v>3</v>
      </c>
    </row>
    <row r="6907" spans="1:1" x14ac:dyDescent="0.2">
      <c r="A6907">
        <v>5</v>
      </c>
    </row>
    <row r="6908" spans="1:1" x14ac:dyDescent="0.2">
      <c r="A6908">
        <v>2</v>
      </c>
    </row>
    <row r="6909" spans="1:1" x14ac:dyDescent="0.2">
      <c r="A6909">
        <v>1</v>
      </c>
    </row>
    <row r="6910" spans="1:1" x14ac:dyDescent="0.2">
      <c r="A6910">
        <v>5</v>
      </c>
    </row>
    <row r="6911" spans="1:1" x14ac:dyDescent="0.2">
      <c r="A6911">
        <v>1</v>
      </c>
    </row>
    <row r="6912" spans="1:1" x14ac:dyDescent="0.2">
      <c r="A6912">
        <v>5</v>
      </c>
    </row>
    <row r="6913" spans="1:1" x14ac:dyDescent="0.2">
      <c r="A6913">
        <v>4</v>
      </c>
    </row>
    <row r="6914" spans="1:1" x14ac:dyDescent="0.2">
      <c r="A6914">
        <v>4</v>
      </c>
    </row>
    <row r="6915" spans="1:1" x14ac:dyDescent="0.2">
      <c r="A6915">
        <v>3</v>
      </c>
    </row>
    <row r="6916" spans="1:1" x14ac:dyDescent="0.2">
      <c r="A6916">
        <v>5</v>
      </c>
    </row>
    <row r="6917" spans="1:1" x14ac:dyDescent="0.2">
      <c r="A6917">
        <v>2</v>
      </c>
    </row>
    <row r="6918" spans="1:1" x14ac:dyDescent="0.2">
      <c r="A6918">
        <v>1</v>
      </c>
    </row>
    <row r="6919" spans="1:1" x14ac:dyDescent="0.2">
      <c r="A6919">
        <v>1</v>
      </c>
    </row>
    <row r="6920" spans="1:1" x14ac:dyDescent="0.2">
      <c r="A6920">
        <v>2</v>
      </c>
    </row>
    <row r="6921" spans="1:1" x14ac:dyDescent="0.2">
      <c r="A6921">
        <v>1</v>
      </c>
    </row>
    <row r="6922" spans="1:1" x14ac:dyDescent="0.2">
      <c r="A6922">
        <v>5</v>
      </c>
    </row>
    <row r="6923" spans="1:1" x14ac:dyDescent="0.2">
      <c r="A6923">
        <v>1</v>
      </c>
    </row>
    <row r="6924" spans="1:1" x14ac:dyDescent="0.2">
      <c r="A6924">
        <v>5</v>
      </c>
    </row>
    <row r="6925" spans="1:1" x14ac:dyDescent="0.2">
      <c r="A6925">
        <v>5</v>
      </c>
    </row>
    <row r="6926" spans="1:1" x14ac:dyDescent="0.2">
      <c r="A6926">
        <v>1</v>
      </c>
    </row>
    <row r="6927" spans="1:1" x14ac:dyDescent="0.2">
      <c r="A6927">
        <v>2</v>
      </c>
    </row>
    <row r="6928" spans="1:1" x14ac:dyDescent="0.2">
      <c r="A6928">
        <v>1</v>
      </c>
    </row>
    <row r="6929" spans="1:1" x14ac:dyDescent="0.2">
      <c r="A6929">
        <v>2</v>
      </c>
    </row>
    <row r="6930" spans="1:1" x14ac:dyDescent="0.2">
      <c r="A6930">
        <v>5</v>
      </c>
    </row>
    <row r="6931" spans="1:1" x14ac:dyDescent="0.2">
      <c r="A6931">
        <v>4</v>
      </c>
    </row>
    <row r="6932" spans="1:1" x14ac:dyDescent="0.2">
      <c r="A6932">
        <v>4</v>
      </c>
    </row>
    <row r="6933" spans="1:1" x14ac:dyDescent="0.2">
      <c r="A6933">
        <v>4</v>
      </c>
    </row>
    <row r="6934" spans="1:1" x14ac:dyDescent="0.2">
      <c r="A6934">
        <v>5</v>
      </c>
    </row>
    <row r="6935" spans="1:1" x14ac:dyDescent="0.2">
      <c r="A6935">
        <v>5</v>
      </c>
    </row>
    <row r="6936" spans="1:1" hidden="1" x14ac:dyDescent="0.2"/>
    <row r="6937" spans="1:1" x14ac:dyDescent="0.2">
      <c r="A6937">
        <v>1</v>
      </c>
    </row>
    <row r="6938" spans="1:1" x14ac:dyDescent="0.2">
      <c r="A6938">
        <v>1</v>
      </c>
    </row>
    <row r="6939" spans="1:1" x14ac:dyDescent="0.2">
      <c r="A6939">
        <v>3</v>
      </c>
    </row>
    <row r="6940" spans="1:1" x14ac:dyDescent="0.2">
      <c r="A6940">
        <v>3</v>
      </c>
    </row>
    <row r="6941" spans="1:1" x14ac:dyDescent="0.2">
      <c r="A6941">
        <v>3</v>
      </c>
    </row>
    <row r="6942" spans="1:1" x14ac:dyDescent="0.2">
      <c r="A6942">
        <v>5</v>
      </c>
    </row>
    <row r="6943" spans="1:1" x14ac:dyDescent="0.2">
      <c r="A6943">
        <v>2</v>
      </c>
    </row>
    <row r="6944" spans="1:1" x14ac:dyDescent="0.2">
      <c r="A6944">
        <v>5</v>
      </c>
    </row>
    <row r="6945" spans="1:1" x14ac:dyDescent="0.2">
      <c r="A6945">
        <v>5</v>
      </c>
    </row>
    <row r="6946" spans="1:1" x14ac:dyDescent="0.2">
      <c r="A6946">
        <v>3</v>
      </c>
    </row>
    <row r="6947" spans="1:1" x14ac:dyDescent="0.2">
      <c r="A6947">
        <v>2</v>
      </c>
    </row>
    <row r="6948" spans="1:1" x14ac:dyDescent="0.2">
      <c r="A6948">
        <v>5</v>
      </c>
    </row>
    <row r="6949" spans="1:1" x14ac:dyDescent="0.2">
      <c r="A6949">
        <v>5</v>
      </c>
    </row>
    <row r="6950" spans="1:1" x14ac:dyDescent="0.2">
      <c r="A6950">
        <v>5</v>
      </c>
    </row>
    <row r="6951" spans="1:1" x14ac:dyDescent="0.2">
      <c r="A6951">
        <v>1</v>
      </c>
    </row>
    <row r="6952" spans="1:1" x14ac:dyDescent="0.2">
      <c r="A6952">
        <v>3</v>
      </c>
    </row>
    <row r="6953" spans="1:1" x14ac:dyDescent="0.2">
      <c r="A6953">
        <v>5</v>
      </c>
    </row>
    <row r="6954" spans="1:1" hidden="1" x14ac:dyDescent="0.2"/>
    <row r="6955" spans="1:1" x14ac:dyDescent="0.2">
      <c r="A6955">
        <v>5</v>
      </c>
    </row>
    <row r="6956" spans="1:1" x14ac:dyDescent="0.2">
      <c r="A6956">
        <v>2</v>
      </c>
    </row>
    <row r="6957" spans="1:1" x14ac:dyDescent="0.2">
      <c r="A6957">
        <v>1</v>
      </c>
    </row>
    <row r="6958" spans="1:1" x14ac:dyDescent="0.2">
      <c r="A6958">
        <v>1</v>
      </c>
    </row>
    <row r="6959" spans="1:1" x14ac:dyDescent="0.2">
      <c r="A6959">
        <v>2</v>
      </c>
    </row>
    <row r="6960" spans="1:1" hidden="1" x14ac:dyDescent="0.2"/>
    <row r="6961" spans="1:1" x14ac:dyDescent="0.2">
      <c r="A6961">
        <v>5</v>
      </c>
    </row>
    <row r="6962" spans="1:1" x14ac:dyDescent="0.2">
      <c r="A6962">
        <v>2</v>
      </c>
    </row>
    <row r="6963" spans="1:1" x14ac:dyDescent="0.2">
      <c r="A6963">
        <v>2</v>
      </c>
    </row>
    <row r="6964" spans="1:1" x14ac:dyDescent="0.2">
      <c r="A6964">
        <v>3</v>
      </c>
    </row>
    <row r="6965" spans="1:1" x14ac:dyDescent="0.2">
      <c r="A6965">
        <v>1</v>
      </c>
    </row>
    <row r="6966" spans="1:1" x14ac:dyDescent="0.2">
      <c r="A6966">
        <v>1</v>
      </c>
    </row>
    <row r="6967" spans="1:1" x14ac:dyDescent="0.2">
      <c r="A6967">
        <v>4</v>
      </c>
    </row>
    <row r="6968" spans="1:1" x14ac:dyDescent="0.2">
      <c r="A6968">
        <v>2</v>
      </c>
    </row>
    <row r="6969" spans="1:1" x14ac:dyDescent="0.2">
      <c r="A6969">
        <v>1</v>
      </c>
    </row>
    <row r="6970" spans="1:1" x14ac:dyDescent="0.2">
      <c r="A6970">
        <v>1</v>
      </c>
    </row>
    <row r="6971" spans="1:1" x14ac:dyDescent="0.2">
      <c r="A6971">
        <v>3</v>
      </c>
    </row>
    <row r="6972" spans="1:1" x14ac:dyDescent="0.2">
      <c r="A6972">
        <v>3</v>
      </c>
    </row>
    <row r="6973" spans="1:1" hidden="1" x14ac:dyDescent="0.2">
      <c r="A6973" t="s">
        <v>21</v>
      </c>
    </row>
    <row r="6974" spans="1:1" x14ac:dyDescent="0.2">
      <c r="A6974">
        <v>5</v>
      </c>
    </row>
    <row r="6975" spans="1:1" x14ac:dyDescent="0.2">
      <c r="A6975">
        <v>5</v>
      </c>
    </row>
    <row r="6976" spans="1:1" x14ac:dyDescent="0.2">
      <c r="A6976">
        <v>2</v>
      </c>
    </row>
    <row r="6977" spans="1:1" x14ac:dyDescent="0.2">
      <c r="A6977">
        <v>5</v>
      </c>
    </row>
    <row r="6978" spans="1:1" x14ac:dyDescent="0.2">
      <c r="A6978">
        <v>1</v>
      </c>
    </row>
    <row r="6979" spans="1:1" x14ac:dyDescent="0.2">
      <c r="A6979">
        <v>1</v>
      </c>
    </row>
    <row r="6980" spans="1:1" x14ac:dyDescent="0.2">
      <c r="A6980">
        <v>5</v>
      </c>
    </row>
    <row r="6981" spans="1:1" x14ac:dyDescent="0.2">
      <c r="A6981">
        <v>1</v>
      </c>
    </row>
    <row r="6982" spans="1:1" x14ac:dyDescent="0.2">
      <c r="A6982">
        <v>4</v>
      </c>
    </row>
    <row r="6983" spans="1:1" x14ac:dyDescent="0.2">
      <c r="A6983">
        <v>5</v>
      </c>
    </row>
    <row r="6984" spans="1:1" x14ac:dyDescent="0.2">
      <c r="A6984">
        <v>2</v>
      </c>
    </row>
    <row r="6985" spans="1:1" x14ac:dyDescent="0.2">
      <c r="A6985">
        <v>5</v>
      </c>
    </row>
    <row r="6986" spans="1:1" x14ac:dyDescent="0.2">
      <c r="A6986">
        <v>3</v>
      </c>
    </row>
    <row r="6987" spans="1:1" x14ac:dyDescent="0.2">
      <c r="A6987">
        <v>4</v>
      </c>
    </row>
    <row r="6988" spans="1:1" x14ac:dyDescent="0.2">
      <c r="A6988">
        <v>3</v>
      </c>
    </row>
    <row r="6989" spans="1:1" x14ac:dyDescent="0.2">
      <c r="A6989">
        <v>4</v>
      </c>
    </row>
    <row r="6990" spans="1:1" x14ac:dyDescent="0.2">
      <c r="A6990">
        <v>2</v>
      </c>
    </row>
    <row r="6991" spans="1:1" x14ac:dyDescent="0.2">
      <c r="A6991">
        <v>3</v>
      </c>
    </row>
    <row r="6992" spans="1:1" x14ac:dyDescent="0.2">
      <c r="A6992">
        <v>4</v>
      </c>
    </row>
    <row r="6993" spans="1:1" x14ac:dyDescent="0.2">
      <c r="A6993">
        <v>1</v>
      </c>
    </row>
    <row r="6994" spans="1:1" x14ac:dyDescent="0.2">
      <c r="A6994">
        <v>3</v>
      </c>
    </row>
    <row r="6995" spans="1:1" x14ac:dyDescent="0.2">
      <c r="A6995">
        <v>5</v>
      </c>
    </row>
    <row r="6996" spans="1:1" x14ac:dyDescent="0.2">
      <c r="A6996">
        <v>5</v>
      </c>
    </row>
    <row r="6997" spans="1:1" x14ac:dyDescent="0.2">
      <c r="A6997">
        <v>1</v>
      </c>
    </row>
    <row r="6998" spans="1:1" x14ac:dyDescent="0.2">
      <c r="A6998">
        <v>4</v>
      </c>
    </row>
    <row r="6999" spans="1:1" x14ac:dyDescent="0.2">
      <c r="A6999">
        <v>3</v>
      </c>
    </row>
    <row r="7000" spans="1:1" x14ac:dyDescent="0.2">
      <c r="A7000">
        <v>2</v>
      </c>
    </row>
    <row r="7001" spans="1:1" x14ac:dyDescent="0.2">
      <c r="A7001">
        <v>3</v>
      </c>
    </row>
    <row r="7002" spans="1:1" x14ac:dyDescent="0.2">
      <c r="A7002">
        <v>5</v>
      </c>
    </row>
    <row r="7003" spans="1:1" x14ac:dyDescent="0.2">
      <c r="A7003">
        <v>5</v>
      </c>
    </row>
    <row r="7004" spans="1:1" x14ac:dyDescent="0.2">
      <c r="A7004">
        <v>1</v>
      </c>
    </row>
    <row r="7005" spans="1:1" x14ac:dyDescent="0.2">
      <c r="A7005">
        <v>2</v>
      </c>
    </row>
    <row r="7006" spans="1:1" x14ac:dyDescent="0.2">
      <c r="A7006">
        <v>2</v>
      </c>
    </row>
    <row r="7007" spans="1:1" x14ac:dyDescent="0.2">
      <c r="A7007">
        <v>4</v>
      </c>
    </row>
    <row r="7008" spans="1:1" x14ac:dyDescent="0.2">
      <c r="A7008">
        <v>1</v>
      </c>
    </row>
    <row r="7009" spans="1:1" x14ac:dyDescent="0.2">
      <c r="A7009">
        <v>1</v>
      </c>
    </row>
    <row r="7010" spans="1:1" x14ac:dyDescent="0.2">
      <c r="A7010">
        <v>4</v>
      </c>
    </row>
    <row r="7011" spans="1:1" x14ac:dyDescent="0.2">
      <c r="A7011">
        <v>3</v>
      </c>
    </row>
    <row r="7012" spans="1:1" x14ac:dyDescent="0.2">
      <c r="A7012">
        <v>4</v>
      </c>
    </row>
    <row r="7013" spans="1:1" x14ac:dyDescent="0.2">
      <c r="A7013">
        <v>5</v>
      </c>
    </row>
    <row r="7014" spans="1:1" x14ac:dyDescent="0.2">
      <c r="A7014">
        <v>3</v>
      </c>
    </row>
    <row r="7015" spans="1:1" x14ac:dyDescent="0.2">
      <c r="A7015">
        <v>2</v>
      </c>
    </row>
    <row r="7016" spans="1:1" x14ac:dyDescent="0.2">
      <c r="A7016">
        <v>4</v>
      </c>
    </row>
    <row r="7017" spans="1:1" x14ac:dyDescent="0.2">
      <c r="A7017">
        <v>5</v>
      </c>
    </row>
    <row r="7018" spans="1:1" x14ac:dyDescent="0.2">
      <c r="A7018">
        <v>5</v>
      </c>
    </row>
    <row r="7019" spans="1:1" x14ac:dyDescent="0.2">
      <c r="A7019">
        <v>5</v>
      </c>
    </row>
    <row r="7020" spans="1:1" x14ac:dyDescent="0.2">
      <c r="A7020">
        <v>3</v>
      </c>
    </row>
    <row r="7021" spans="1:1" hidden="1" x14ac:dyDescent="0.2">
      <c r="A7021" t="s">
        <v>21</v>
      </c>
    </row>
    <row r="7022" spans="1:1" x14ac:dyDescent="0.2">
      <c r="A7022">
        <v>3</v>
      </c>
    </row>
    <row r="7023" spans="1:1" hidden="1" x14ac:dyDescent="0.2">
      <c r="A7023" t="s">
        <v>18</v>
      </c>
    </row>
    <row r="7024" spans="1:1" x14ac:dyDescent="0.2">
      <c r="A7024">
        <v>1</v>
      </c>
    </row>
    <row r="7025" spans="1:1" x14ac:dyDescent="0.2">
      <c r="A7025">
        <v>1</v>
      </c>
    </row>
    <row r="7026" spans="1:1" x14ac:dyDescent="0.2">
      <c r="A7026">
        <v>3</v>
      </c>
    </row>
    <row r="7027" spans="1:1" x14ac:dyDescent="0.2">
      <c r="A7027">
        <v>4</v>
      </c>
    </row>
    <row r="7028" spans="1:1" x14ac:dyDescent="0.2">
      <c r="A7028">
        <v>5</v>
      </c>
    </row>
    <row r="7029" spans="1:1" x14ac:dyDescent="0.2">
      <c r="A7029">
        <v>4</v>
      </c>
    </row>
    <row r="7030" spans="1:1" x14ac:dyDescent="0.2">
      <c r="A7030">
        <v>1</v>
      </c>
    </row>
    <row r="7031" spans="1:1" x14ac:dyDescent="0.2">
      <c r="A7031">
        <v>3</v>
      </c>
    </row>
    <row r="7032" spans="1:1" x14ac:dyDescent="0.2">
      <c r="A7032">
        <v>3</v>
      </c>
    </row>
    <row r="7033" spans="1:1" hidden="1" x14ac:dyDescent="0.2">
      <c r="A7033" t="s">
        <v>21</v>
      </c>
    </row>
    <row r="7034" spans="1:1" x14ac:dyDescent="0.2">
      <c r="A7034">
        <v>5</v>
      </c>
    </row>
    <row r="7035" spans="1:1" x14ac:dyDescent="0.2">
      <c r="A7035">
        <v>1</v>
      </c>
    </row>
    <row r="7036" spans="1:1" x14ac:dyDescent="0.2">
      <c r="A7036">
        <v>3</v>
      </c>
    </row>
    <row r="7037" spans="1:1" x14ac:dyDescent="0.2">
      <c r="A7037">
        <v>4</v>
      </c>
    </row>
    <row r="7038" spans="1:1" x14ac:dyDescent="0.2">
      <c r="A7038">
        <v>4</v>
      </c>
    </row>
    <row r="7039" spans="1:1" x14ac:dyDescent="0.2">
      <c r="A7039">
        <v>2</v>
      </c>
    </row>
    <row r="7040" spans="1:1" x14ac:dyDescent="0.2">
      <c r="A7040">
        <v>4</v>
      </c>
    </row>
    <row r="7041" spans="1:1" x14ac:dyDescent="0.2">
      <c r="A7041">
        <v>3</v>
      </c>
    </row>
    <row r="7042" spans="1:1" x14ac:dyDescent="0.2">
      <c r="A7042">
        <v>2</v>
      </c>
    </row>
    <row r="7043" spans="1:1" x14ac:dyDescent="0.2">
      <c r="A7043">
        <v>3</v>
      </c>
    </row>
    <row r="7044" spans="1:1" x14ac:dyDescent="0.2">
      <c r="A7044">
        <v>4</v>
      </c>
    </row>
    <row r="7045" spans="1:1" x14ac:dyDescent="0.2">
      <c r="A7045">
        <v>1</v>
      </c>
    </row>
    <row r="7046" spans="1:1" x14ac:dyDescent="0.2">
      <c r="A7046">
        <v>5</v>
      </c>
    </row>
    <row r="7047" spans="1:1" x14ac:dyDescent="0.2">
      <c r="A7047">
        <v>2</v>
      </c>
    </row>
    <row r="7048" spans="1:1" x14ac:dyDescent="0.2">
      <c r="A7048">
        <v>2</v>
      </c>
    </row>
    <row r="7049" spans="1:1" x14ac:dyDescent="0.2">
      <c r="A7049">
        <v>3</v>
      </c>
    </row>
    <row r="7050" spans="1:1" x14ac:dyDescent="0.2">
      <c r="A7050">
        <v>5</v>
      </c>
    </row>
    <row r="7051" spans="1:1" x14ac:dyDescent="0.2">
      <c r="A7051">
        <v>3</v>
      </c>
    </row>
    <row r="7052" spans="1:1" x14ac:dyDescent="0.2">
      <c r="A7052">
        <v>2</v>
      </c>
    </row>
    <row r="7053" spans="1:1" x14ac:dyDescent="0.2">
      <c r="A7053">
        <v>4</v>
      </c>
    </row>
    <row r="7054" spans="1:1" x14ac:dyDescent="0.2">
      <c r="A7054">
        <v>4</v>
      </c>
    </row>
    <row r="7055" spans="1:1" x14ac:dyDescent="0.2">
      <c r="A7055">
        <v>4</v>
      </c>
    </row>
    <row r="7056" spans="1:1" x14ac:dyDescent="0.2">
      <c r="A7056">
        <v>4</v>
      </c>
    </row>
    <row r="7057" spans="1:1" x14ac:dyDescent="0.2">
      <c r="A7057">
        <v>4</v>
      </c>
    </row>
    <row r="7058" spans="1:1" x14ac:dyDescent="0.2">
      <c r="A7058">
        <v>3</v>
      </c>
    </row>
    <row r="7059" spans="1:1" x14ac:dyDescent="0.2">
      <c r="A7059">
        <v>2</v>
      </c>
    </row>
    <row r="7060" spans="1:1" x14ac:dyDescent="0.2">
      <c r="A7060">
        <v>5</v>
      </c>
    </row>
    <row r="7061" spans="1:1" x14ac:dyDescent="0.2">
      <c r="A7061">
        <v>1</v>
      </c>
    </row>
    <row r="7062" spans="1:1" x14ac:dyDescent="0.2">
      <c r="A7062">
        <v>4</v>
      </c>
    </row>
    <row r="7063" spans="1:1" x14ac:dyDescent="0.2">
      <c r="A7063">
        <v>5</v>
      </c>
    </row>
    <row r="7064" spans="1:1" x14ac:dyDescent="0.2">
      <c r="A7064">
        <v>2</v>
      </c>
    </row>
    <row r="7065" spans="1:1" x14ac:dyDescent="0.2">
      <c r="A7065">
        <v>2</v>
      </c>
    </row>
    <row r="7066" spans="1:1" x14ac:dyDescent="0.2">
      <c r="A7066">
        <v>2</v>
      </c>
    </row>
    <row r="7067" spans="1:1" x14ac:dyDescent="0.2">
      <c r="A7067">
        <v>4</v>
      </c>
    </row>
    <row r="7068" spans="1:1" x14ac:dyDescent="0.2">
      <c r="A7068">
        <v>1</v>
      </c>
    </row>
    <row r="7069" spans="1:1" x14ac:dyDescent="0.2">
      <c r="A7069">
        <v>5</v>
      </c>
    </row>
    <row r="7070" spans="1:1" x14ac:dyDescent="0.2">
      <c r="A7070">
        <v>3</v>
      </c>
    </row>
    <row r="7071" spans="1:1" x14ac:dyDescent="0.2">
      <c r="A7071">
        <v>1</v>
      </c>
    </row>
    <row r="7072" spans="1:1" x14ac:dyDescent="0.2">
      <c r="A7072">
        <v>2</v>
      </c>
    </row>
    <row r="7073" spans="1:1" x14ac:dyDescent="0.2">
      <c r="A7073">
        <v>2</v>
      </c>
    </row>
    <row r="7074" spans="1:1" x14ac:dyDescent="0.2">
      <c r="A7074">
        <v>4</v>
      </c>
    </row>
    <row r="7075" spans="1:1" x14ac:dyDescent="0.2">
      <c r="A7075">
        <v>1</v>
      </c>
    </row>
    <row r="7076" spans="1:1" x14ac:dyDescent="0.2">
      <c r="A7076">
        <v>1</v>
      </c>
    </row>
    <row r="7077" spans="1:1" x14ac:dyDescent="0.2">
      <c r="A7077">
        <v>5</v>
      </c>
    </row>
    <row r="7078" spans="1:1" x14ac:dyDescent="0.2">
      <c r="A7078">
        <v>1</v>
      </c>
    </row>
    <row r="7079" spans="1:1" x14ac:dyDescent="0.2">
      <c r="A7079">
        <v>3</v>
      </c>
    </row>
    <row r="7080" spans="1:1" x14ac:dyDescent="0.2">
      <c r="A7080">
        <v>1</v>
      </c>
    </row>
    <row r="7081" spans="1:1" x14ac:dyDescent="0.2">
      <c r="A7081">
        <v>2</v>
      </c>
    </row>
    <row r="7082" spans="1:1" x14ac:dyDescent="0.2">
      <c r="A7082">
        <v>3</v>
      </c>
    </row>
    <row r="7083" spans="1:1" x14ac:dyDescent="0.2">
      <c r="A7083">
        <v>5</v>
      </c>
    </row>
    <row r="7084" spans="1:1" x14ac:dyDescent="0.2">
      <c r="A7084">
        <v>2</v>
      </c>
    </row>
    <row r="7085" spans="1:1" x14ac:dyDescent="0.2">
      <c r="A7085">
        <v>2</v>
      </c>
    </row>
    <row r="7086" spans="1:1" x14ac:dyDescent="0.2">
      <c r="A7086">
        <v>4</v>
      </c>
    </row>
    <row r="7087" spans="1:1" x14ac:dyDescent="0.2">
      <c r="A7087">
        <v>5</v>
      </c>
    </row>
    <row r="7088" spans="1:1" x14ac:dyDescent="0.2">
      <c r="A7088">
        <v>4</v>
      </c>
    </row>
    <row r="7089" spans="1:1" x14ac:dyDescent="0.2">
      <c r="A7089">
        <v>3</v>
      </c>
    </row>
    <row r="7090" spans="1:1" x14ac:dyDescent="0.2">
      <c r="A7090">
        <v>5</v>
      </c>
    </row>
    <row r="7091" spans="1:1" x14ac:dyDescent="0.2">
      <c r="A7091">
        <v>2</v>
      </c>
    </row>
    <row r="7092" spans="1:1" x14ac:dyDescent="0.2">
      <c r="A7092">
        <v>2</v>
      </c>
    </row>
    <row r="7093" spans="1:1" x14ac:dyDescent="0.2">
      <c r="A7093">
        <v>5</v>
      </c>
    </row>
    <row r="7094" spans="1:1" x14ac:dyDescent="0.2">
      <c r="A7094">
        <v>5</v>
      </c>
    </row>
    <row r="7095" spans="1:1" x14ac:dyDescent="0.2">
      <c r="A7095">
        <v>2</v>
      </c>
    </row>
    <row r="7096" spans="1:1" x14ac:dyDescent="0.2">
      <c r="A7096">
        <v>5</v>
      </c>
    </row>
    <row r="7097" spans="1:1" x14ac:dyDescent="0.2">
      <c r="A7097">
        <v>2</v>
      </c>
    </row>
    <row r="7098" spans="1:1" x14ac:dyDescent="0.2">
      <c r="A7098">
        <v>3</v>
      </c>
    </row>
    <row r="7099" spans="1:1" x14ac:dyDescent="0.2">
      <c r="A7099">
        <v>5</v>
      </c>
    </row>
    <row r="7100" spans="1:1" x14ac:dyDescent="0.2">
      <c r="A7100">
        <v>4</v>
      </c>
    </row>
    <row r="7101" spans="1:1" x14ac:dyDescent="0.2">
      <c r="A7101">
        <v>2</v>
      </c>
    </row>
    <row r="7102" spans="1:1" x14ac:dyDescent="0.2">
      <c r="A7102">
        <v>4</v>
      </c>
    </row>
    <row r="7103" spans="1:1" x14ac:dyDescent="0.2">
      <c r="A7103">
        <v>4</v>
      </c>
    </row>
    <row r="7104" spans="1:1" hidden="1" x14ac:dyDescent="0.2">
      <c r="A7104" t="s">
        <v>21</v>
      </c>
    </row>
    <row r="7105" spans="1:1" x14ac:dyDescent="0.2">
      <c r="A7105">
        <v>3</v>
      </c>
    </row>
    <row r="7106" spans="1:1" x14ac:dyDescent="0.2">
      <c r="A7106">
        <v>1</v>
      </c>
    </row>
    <row r="7107" spans="1:1" x14ac:dyDescent="0.2">
      <c r="A7107">
        <v>3</v>
      </c>
    </row>
    <row r="7108" spans="1:1" x14ac:dyDescent="0.2">
      <c r="A7108">
        <v>3</v>
      </c>
    </row>
    <row r="7109" spans="1:1" x14ac:dyDescent="0.2">
      <c r="A7109">
        <v>1</v>
      </c>
    </row>
    <row r="7110" spans="1:1" x14ac:dyDescent="0.2">
      <c r="A7110">
        <v>5</v>
      </c>
    </row>
    <row r="7111" spans="1:1" x14ac:dyDescent="0.2">
      <c r="A7111">
        <v>2</v>
      </c>
    </row>
    <row r="7112" spans="1:1" x14ac:dyDescent="0.2">
      <c r="A7112">
        <v>1</v>
      </c>
    </row>
    <row r="7113" spans="1:1" x14ac:dyDescent="0.2">
      <c r="A7113">
        <v>5</v>
      </c>
    </row>
    <row r="7114" spans="1:1" x14ac:dyDescent="0.2">
      <c r="A7114">
        <v>2</v>
      </c>
    </row>
    <row r="7115" spans="1:1" x14ac:dyDescent="0.2">
      <c r="A7115">
        <v>2</v>
      </c>
    </row>
    <row r="7116" spans="1:1" x14ac:dyDescent="0.2">
      <c r="A7116">
        <v>1</v>
      </c>
    </row>
    <row r="7117" spans="1:1" x14ac:dyDescent="0.2">
      <c r="A7117">
        <v>2</v>
      </c>
    </row>
    <row r="7118" spans="1:1" x14ac:dyDescent="0.2">
      <c r="A7118">
        <v>2</v>
      </c>
    </row>
    <row r="7119" spans="1:1" x14ac:dyDescent="0.2">
      <c r="A7119">
        <v>5</v>
      </c>
    </row>
    <row r="7120" spans="1:1" x14ac:dyDescent="0.2">
      <c r="A7120">
        <v>5</v>
      </c>
    </row>
    <row r="7121" spans="1:1" x14ac:dyDescent="0.2">
      <c r="A7121">
        <v>4</v>
      </c>
    </row>
    <row r="7122" spans="1:1" x14ac:dyDescent="0.2">
      <c r="A7122">
        <v>2</v>
      </c>
    </row>
    <row r="7123" spans="1:1" x14ac:dyDescent="0.2">
      <c r="A7123">
        <v>4</v>
      </c>
    </row>
    <row r="7124" spans="1:1" x14ac:dyDescent="0.2">
      <c r="A7124">
        <v>1</v>
      </c>
    </row>
    <row r="7125" spans="1:1" x14ac:dyDescent="0.2">
      <c r="A7125">
        <v>3</v>
      </c>
    </row>
    <row r="7126" spans="1:1" x14ac:dyDescent="0.2">
      <c r="A7126">
        <v>4</v>
      </c>
    </row>
    <row r="7127" spans="1:1" x14ac:dyDescent="0.2">
      <c r="A7127">
        <v>2</v>
      </c>
    </row>
    <row r="7128" spans="1:1" x14ac:dyDescent="0.2">
      <c r="A7128">
        <v>1</v>
      </c>
    </row>
    <row r="7129" spans="1:1" x14ac:dyDescent="0.2">
      <c r="A7129">
        <v>4</v>
      </c>
    </row>
    <row r="7130" spans="1:1" hidden="1" x14ac:dyDescent="0.2">
      <c r="A7130" t="s">
        <v>21</v>
      </c>
    </row>
    <row r="7131" spans="1:1" x14ac:dyDescent="0.2">
      <c r="A7131">
        <v>4</v>
      </c>
    </row>
    <row r="7132" spans="1:1" hidden="1" x14ac:dyDescent="0.2">
      <c r="A7132" t="s">
        <v>21</v>
      </c>
    </row>
    <row r="7133" spans="1:1" x14ac:dyDescent="0.2">
      <c r="A7133">
        <v>3</v>
      </c>
    </row>
    <row r="7134" spans="1:1" x14ac:dyDescent="0.2">
      <c r="A7134">
        <v>4</v>
      </c>
    </row>
    <row r="7135" spans="1:1" x14ac:dyDescent="0.2">
      <c r="A7135">
        <v>3</v>
      </c>
    </row>
    <row r="7136" spans="1:1" x14ac:dyDescent="0.2">
      <c r="A7136">
        <v>1</v>
      </c>
    </row>
    <row r="7137" spans="1:1" hidden="1" x14ac:dyDescent="0.2">
      <c r="A7137" t="s">
        <v>21</v>
      </c>
    </row>
    <row r="7138" spans="1:1" x14ac:dyDescent="0.2">
      <c r="A7138">
        <v>1</v>
      </c>
    </row>
    <row r="7139" spans="1:1" x14ac:dyDescent="0.2">
      <c r="A7139">
        <v>3</v>
      </c>
    </row>
    <row r="7140" spans="1:1" x14ac:dyDescent="0.2">
      <c r="A7140">
        <v>5</v>
      </c>
    </row>
    <row r="7141" spans="1:1" x14ac:dyDescent="0.2">
      <c r="A7141">
        <v>5</v>
      </c>
    </row>
    <row r="7142" spans="1:1" x14ac:dyDescent="0.2">
      <c r="A7142">
        <v>3</v>
      </c>
    </row>
    <row r="7143" spans="1:1" x14ac:dyDescent="0.2">
      <c r="A7143">
        <v>2</v>
      </c>
    </row>
    <row r="7144" spans="1:1" x14ac:dyDescent="0.2">
      <c r="A7144">
        <v>5</v>
      </c>
    </row>
    <row r="7145" spans="1:1" x14ac:dyDescent="0.2">
      <c r="A7145">
        <v>5</v>
      </c>
    </row>
    <row r="7146" spans="1:1" x14ac:dyDescent="0.2">
      <c r="A7146">
        <v>2</v>
      </c>
    </row>
    <row r="7147" spans="1:1" x14ac:dyDescent="0.2">
      <c r="A7147">
        <v>5</v>
      </c>
    </row>
    <row r="7148" spans="1:1" x14ac:dyDescent="0.2">
      <c r="A7148">
        <v>2</v>
      </c>
    </row>
    <row r="7149" spans="1:1" x14ac:dyDescent="0.2">
      <c r="A7149">
        <v>3</v>
      </c>
    </row>
    <row r="7150" spans="1:1" x14ac:dyDescent="0.2">
      <c r="A7150">
        <v>2</v>
      </c>
    </row>
    <row r="7151" spans="1:1" x14ac:dyDescent="0.2">
      <c r="A7151">
        <v>4</v>
      </c>
    </row>
    <row r="7152" spans="1:1" x14ac:dyDescent="0.2">
      <c r="A7152">
        <v>2</v>
      </c>
    </row>
    <row r="7153" spans="1:1" x14ac:dyDescent="0.2">
      <c r="A7153">
        <v>1</v>
      </c>
    </row>
    <row r="7154" spans="1:1" x14ac:dyDescent="0.2">
      <c r="A7154">
        <v>1</v>
      </c>
    </row>
    <row r="7155" spans="1:1" x14ac:dyDescent="0.2">
      <c r="A7155">
        <v>2</v>
      </c>
    </row>
    <row r="7156" spans="1:1" x14ac:dyDescent="0.2">
      <c r="A7156">
        <v>2</v>
      </c>
    </row>
    <row r="7157" spans="1:1" x14ac:dyDescent="0.2">
      <c r="A7157">
        <v>5</v>
      </c>
    </row>
    <row r="7158" spans="1:1" x14ac:dyDescent="0.2">
      <c r="A7158">
        <v>5</v>
      </c>
    </row>
    <row r="7159" spans="1:1" x14ac:dyDescent="0.2">
      <c r="A7159">
        <v>1</v>
      </c>
    </row>
    <row r="7160" spans="1:1" hidden="1" x14ac:dyDescent="0.2">
      <c r="A7160" t="s">
        <v>21</v>
      </c>
    </row>
    <row r="7161" spans="1:1" x14ac:dyDescent="0.2">
      <c r="A7161">
        <v>1</v>
      </c>
    </row>
    <row r="7162" spans="1:1" x14ac:dyDescent="0.2">
      <c r="A7162">
        <v>1</v>
      </c>
    </row>
    <row r="7163" spans="1:1" x14ac:dyDescent="0.2">
      <c r="A7163">
        <v>5</v>
      </c>
    </row>
    <row r="7164" spans="1:1" x14ac:dyDescent="0.2">
      <c r="A7164">
        <v>5</v>
      </c>
    </row>
    <row r="7165" spans="1:1" x14ac:dyDescent="0.2">
      <c r="A7165">
        <v>2</v>
      </c>
    </row>
    <row r="7166" spans="1:1" x14ac:dyDescent="0.2">
      <c r="A7166">
        <v>5</v>
      </c>
    </row>
    <row r="7167" spans="1:1" x14ac:dyDescent="0.2">
      <c r="A7167">
        <v>3</v>
      </c>
    </row>
    <row r="7168" spans="1:1" x14ac:dyDescent="0.2">
      <c r="A7168">
        <v>1</v>
      </c>
    </row>
    <row r="7169" spans="1:1" x14ac:dyDescent="0.2">
      <c r="A7169">
        <v>1</v>
      </c>
    </row>
    <row r="7170" spans="1:1" x14ac:dyDescent="0.2">
      <c r="A7170">
        <v>5</v>
      </c>
    </row>
    <row r="7171" spans="1:1" x14ac:dyDescent="0.2">
      <c r="A7171">
        <v>3</v>
      </c>
    </row>
    <row r="7172" spans="1:1" x14ac:dyDescent="0.2">
      <c r="A7172">
        <v>4</v>
      </c>
    </row>
    <row r="7173" spans="1:1" x14ac:dyDescent="0.2">
      <c r="A7173">
        <v>5</v>
      </c>
    </row>
    <row r="7174" spans="1:1" x14ac:dyDescent="0.2">
      <c r="A7174">
        <v>1</v>
      </c>
    </row>
    <row r="7175" spans="1:1" x14ac:dyDescent="0.2">
      <c r="A7175">
        <v>3</v>
      </c>
    </row>
    <row r="7176" spans="1:1" x14ac:dyDescent="0.2">
      <c r="A7176">
        <v>2</v>
      </c>
    </row>
    <row r="7177" spans="1:1" x14ac:dyDescent="0.2">
      <c r="A7177">
        <v>2</v>
      </c>
    </row>
    <row r="7178" spans="1:1" x14ac:dyDescent="0.2">
      <c r="A7178">
        <v>4</v>
      </c>
    </row>
    <row r="7179" spans="1:1" x14ac:dyDescent="0.2">
      <c r="A7179">
        <v>2</v>
      </c>
    </row>
    <row r="7180" spans="1:1" x14ac:dyDescent="0.2">
      <c r="A7180">
        <v>5</v>
      </c>
    </row>
    <row r="7181" spans="1:1" x14ac:dyDescent="0.2">
      <c r="A7181">
        <v>3</v>
      </c>
    </row>
    <row r="7182" spans="1:1" x14ac:dyDescent="0.2">
      <c r="A7182">
        <v>1</v>
      </c>
    </row>
    <row r="7183" spans="1:1" x14ac:dyDescent="0.2">
      <c r="A7183">
        <v>4</v>
      </c>
    </row>
    <row r="7184" spans="1:1" x14ac:dyDescent="0.2">
      <c r="A7184">
        <v>2</v>
      </c>
    </row>
    <row r="7185" spans="1:1" x14ac:dyDescent="0.2">
      <c r="A7185">
        <v>4</v>
      </c>
    </row>
    <row r="7186" spans="1:1" x14ac:dyDescent="0.2">
      <c r="A7186">
        <v>2</v>
      </c>
    </row>
    <row r="7187" spans="1:1" x14ac:dyDescent="0.2">
      <c r="A7187">
        <v>2</v>
      </c>
    </row>
    <row r="7188" spans="1:1" hidden="1" x14ac:dyDescent="0.2">
      <c r="A7188" t="s">
        <v>21</v>
      </c>
    </row>
    <row r="7189" spans="1:1" x14ac:dyDescent="0.2">
      <c r="A7189">
        <v>2</v>
      </c>
    </row>
    <row r="7190" spans="1:1" x14ac:dyDescent="0.2">
      <c r="A7190">
        <v>2</v>
      </c>
    </row>
    <row r="7191" spans="1:1" x14ac:dyDescent="0.2">
      <c r="A7191">
        <v>4</v>
      </c>
    </row>
    <row r="7192" spans="1:1" x14ac:dyDescent="0.2">
      <c r="A7192">
        <v>4</v>
      </c>
    </row>
    <row r="7193" spans="1:1" x14ac:dyDescent="0.2">
      <c r="A7193">
        <v>4</v>
      </c>
    </row>
    <row r="7194" spans="1:1" x14ac:dyDescent="0.2">
      <c r="A7194">
        <v>4</v>
      </c>
    </row>
    <row r="7195" spans="1:1" x14ac:dyDescent="0.2">
      <c r="A7195">
        <v>5</v>
      </c>
    </row>
    <row r="7196" spans="1:1" x14ac:dyDescent="0.2">
      <c r="A7196">
        <v>5</v>
      </c>
    </row>
    <row r="7197" spans="1:1" x14ac:dyDescent="0.2">
      <c r="A7197">
        <v>4</v>
      </c>
    </row>
    <row r="7198" spans="1:1" x14ac:dyDescent="0.2">
      <c r="A7198">
        <v>3</v>
      </c>
    </row>
    <row r="7199" spans="1:1" x14ac:dyDescent="0.2">
      <c r="A7199">
        <v>1</v>
      </c>
    </row>
    <row r="7200" spans="1:1" x14ac:dyDescent="0.2">
      <c r="A7200">
        <v>4</v>
      </c>
    </row>
    <row r="7201" spans="1:1" x14ac:dyDescent="0.2">
      <c r="A7201">
        <v>4</v>
      </c>
    </row>
    <row r="7202" spans="1:1" x14ac:dyDescent="0.2">
      <c r="A7202">
        <v>3</v>
      </c>
    </row>
    <row r="7203" spans="1:1" x14ac:dyDescent="0.2">
      <c r="A7203">
        <v>5</v>
      </c>
    </row>
    <row r="7204" spans="1:1" x14ac:dyDescent="0.2">
      <c r="A7204">
        <v>5</v>
      </c>
    </row>
    <row r="7205" spans="1:1" x14ac:dyDescent="0.2">
      <c r="A7205">
        <v>1</v>
      </c>
    </row>
    <row r="7206" spans="1:1" x14ac:dyDescent="0.2">
      <c r="A7206">
        <v>5</v>
      </c>
    </row>
    <row r="7207" spans="1:1" x14ac:dyDescent="0.2">
      <c r="A7207">
        <v>1</v>
      </c>
    </row>
    <row r="7208" spans="1:1" x14ac:dyDescent="0.2">
      <c r="A7208">
        <v>1</v>
      </c>
    </row>
    <row r="7209" spans="1:1" x14ac:dyDescent="0.2">
      <c r="A7209">
        <v>4</v>
      </c>
    </row>
    <row r="7210" spans="1:1" x14ac:dyDescent="0.2">
      <c r="A7210">
        <v>3</v>
      </c>
    </row>
    <row r="7211" spans="1:1" x14ac:dyDescent="0.2">
      <c r="A7211">
        <v>3</v>
      </c>
    </row>
    <row r="7212" spans="1:1" x14ac:dyDescent="0.2">
      <c r="A7212">
        <v>3</v>
      </c>
    </row>
    <row r="7213" spans="1:1" x14ac:dyDescent="0.2">
      <c r="A7213">
        <v>1</v>
      </c>
    </row>
    <row r="7214" spans="1:1" x14ac:dyDescent="0.2">
      <c r="A7214">
        <v>5</v>
      </c>
    </row>
    <row r="7215" spans="1:1" x14ac:dyDescent="0.2">
      <c r="A7215">
        <v>1</v>
      </c>
    </row>
    <row r="7216" spans="1:1" x14ac:dyDescent="0.2">
      <c r="A7216">
        <v>5</v>
      </c>
    </row>
    <row r="7217" spans="1:1" x14ac:dyDescent="0.2">
      <c r="A7217">
        <v>5</v>
      </c>
    </row>
    <row r="7218" spans="1:1" x14ac:dyDescent="0.2">
      <c r="A7218">
        <v>2</v>
      </c>
    </row>
    <row r="7219" spans="1:1" x14ac:dyDescent="0.2">
      <c r="A7219">
        <v>3</v>
      </c>
    </row>
    <row r="7220" spans="1:1" x14ac:dyDescent="0.2">
      <c r="A7220">
        <v>5</v>
      </c>
    </row>
    <row r="7221" spans="1:1" x14ac:dyDescent="0.2">
      <c r="A7221">
        <v>3</v>
      </c>
    </row>
    <row r="7222" spans="1:1" x14ac:dyDescent="0.2">
      <c r="A7222">
        <v>5</v>
      </c>
    </row>
    <row r="7223" spans="1:1" x14ac:dyDescent="0.2">
      <c r="A7223">
        <v>5</v>
      </c>
    </row>
    <row r="7224" spans="1:1" x14ac:dyDescent="0.2">
      <c r="A7224">
        <v>1</v>
      </c>
    </row>
    <row r="7225" spans="1:1" x14ac:dyDescent="0.2">
      <c r="A7225">
        <v>1</v>
      </c>
    </row>
    <row r="7226" spans="1:1" x14ac:dyDescent="0.2">
      <c r="A7226">
        <v>5</v>
      </c>
    </row>
    <row r="7227" spans="1:1" x14ac:dyDescent="0.2">
      <c r="A7227">
        <v>4</v>
      </c>
    </row>
    <row r="7228" spans="1:1" x14ac:dyDescent="0.2">
      <c r="A7228">
        <v>5</v>
      </c>
    </row>
    <row r="7229" spans="1:1" x14ac:dyDescent="0.2">
      <c r="A7229">
        <v>1</v>
      </c>
    </row>
    <row r="7230" spans="1:1" x14ac:dyDescent="0.2">
      <c r="A7230">
        <v>4</v>
      </c>
    </row>
    <row r="7231" spans="1:1" x14ac:dyDescent="0.2">
      <c r="A7231">
        <v>2</v>
      </c>
    </row>
    <row r="7232" spans="1:1" x14ac:dyDescent="0.2">
      <c r="A7232">
        <v>2</v>
      </c>
    </row>
    <row r="7233" spans="1:1" x14ac:dyDescent="0.2">
      <c r="A7233">
        <v>3</v>
      </c>
    </row>
    <row r="7234" spans="1:1" x14ac:dyDescent="0.2">
      <c r="A7234">
        <v>2</v>
      </c>
    </row>
    <row r="7235" spans="1:1" x14ac:dyDescent="0.2">
      <c r="A7235">
        <v>5</v>
      </c>
    </row>
    <row r="7236" spans="1:1" x14ac:dyDescent="0.2">
      <c r="A7236">
        <v>1</v>
      </c>
    </row>
    <row r="7237" spans="1:1" x14ac:dyDescent="0.2">
      <c r="A7237">
        <v>5</v>
      </c>
    </row>
    <row r="7238" spans="1:1" x14ac:dyDescent="0.2">
      <c r="A7238">
        <v>2</v>
      </c>
    </row>
    <row r="7239" spans="1:1" x14ac:dyDescent="0.2">
      <c r="A7239">
        <v>4</v>
      </c>
    </row>
    <row r="7240" spans="1:1" x14ac:dyDescent="0.2">
      <c r="A7240">
        <v>1</v>
      </c>
    </row>
    <row r="7241" spans="1:1" x14ac:dyDescent="0.2">
      <c r="A7241">
        <v>5</v>
      </c>
    </row>
    <row r="7242" spans="1:1" x14ac:dyDescent="0.2">
      <c r="A7242">
        <v>3</v>
      </c>
    </row>
    <row r="7243" spans="1:1" x14ac:dyDescent="0.2">
      <c r="A7243">
        <v>4</v>
      </c>
    </row>
    <row r="7244" spans="1:1" hidden="1" x14ac:dyDescent="0.2">
      <c r="A7244" t="s">
        <v>18</v>
      </c>
    </row>
    <row r="7245" spans="1:1" x14ac:dyDescent="0.2">
      <c r="A7245">
        <v>4</v>
      </c>
    </row>
    <row r="7246" spans="1:1" x14ac:dyDescent="0.2">
      <c r="A7246">
        <v>5</v>
      </c>
    </row>
    <row r="7247" spans="1:1" x14ac:dyDescent="0.2">
      <c r="A7247">
        <v>4</v>
      </c>
    </row>
    <row r="7248" spans="1:1" x14ac:dyDescent="0.2">
      <c r="A7248">
        <v>4</v>
      </c>
    </row>
    <row r="7249" spans="1:1" x14ac:dyDescent="0.2">
      <c r="A7249">
        <v>3</v>
      </c>
    </row>
    <row r="7250" spans="1:1" x14ac:dyDescent="0.2">
      <c r="A7250">
        <v>3</v>
      </c>
    </row>
    <row r="7251" spans="1:1" hidden="1" x14ac:dyDescent="0.2">
      <c r="A7251" t="s">
        <v>18</v>
      </c>
    </row>
    <row r="7252" spans="1:1" x14ac:dyDescent="0.2">
      <c r="A7252">
        <v>4</v>
      </c>
    </row>
    <row r="7253" spans="1:1" x14ac:dyDescent="0.2">
      <c r="A7253">
        <v>1</v>
      </c>
    </row>
    <row r="7254" spans="1:1" x14ac:dyDescent="0.2">
      <c r="A7254">
        <v>4</v>
      </c>
    </row>
    <row r="7255" spans="1:1" x14ac:dyDescent="0.2">
      <c r="A7255">
        <v>2</v>
      </c>
    </row>
    <row r="7256" spans="1:1" x14ac:dyDescent="0.2">
      <c r="A7256">
        <v>1</v>
      </c>
    </row>
    <row r="7257" spans="1:1" hidden="1" x14ac:dyDescent="0.2">
      <c r="A7257" t="s">
        <v>18</v>
      </c>
    </row>
    <row r="7258" spans="1:1" x14ac:dyDescent="0.2">
      <c r="A7258">
        <v>2</v>
      </c>
    </row>
    <row r="7259" spans="1:1" x14ac:dyDescent="0.2">
      <c r="A7259">
        <v>5</v>
      </c>
    </row>
    <row r="7260" spans="1:1" hidden="1" x14ac:dyDescent="0.2"/>
    <row r="7261" spans="1:1" x14ac:dyDescent="0.2">
      <c r="A7261">
        <v>4</v>
      </c>
    </row>
    <row r="7262" spans="1:1" x14ac:dyDescent="0.2">
      <c r="A7262">
        <v>1</v>
      </c>
    </row>
    <row r="7263" spans="1:1" hidden="1" x14ac:dyDescent="0.2">
      <c r="A7263" t="s">
        <v>21</v>
      </c>
    </row>
    <row r="7264" spans="1:1" x14ac:dyDescent="0.2">
      <c r="A7264">
        <v>5</v>
      </c>
    </row>
    <row r="7265" spans="1:1" x14ac:dyDescent="0.2">
      <c r="A7265">
        <v>2</v>
      </c>
    </row>
    <row r="7266" spans="1:1" hidden="1" x14ac:dyDescent="0.2">
      <c r="A7266" t="s">
        <v>21</v>
      </c>
    </row>
    <row r="7267" spans="1:1" x14ac:dyDescent="0.2">
      <c r="A7267">
        <v>4</v>
      </c>
    </row>
    <row r="7268" spans="1:1" hidden="1" x14ac:dyDescent="0.2"/>
    <row r="7269" spans="1:1" x14ac:dyDescent="0.2">
      <c r="A7269">
        <v>4</v>
      </c>
    </row>
    <row r="7270" spans="1:1" x14ac:dyDescent="0.2">
      <c r="A7270">
        <v>5</v>
      </c>
    </row>
    <row r="7271" spans="1:1" x14ac:dyDescent="0.2">
      <c r="A7271">
        <v>2</v>
      </c>
    </row>
    <row r="7272" spans="1:1" x14ac:dyDescent="0.2">
      <c r="A7272">
        <v>3</v>
      </c>
    </row>
    <row r="7273" spans="1:1" x14ac:dyDescent="0.2">
      <c r="A7273">
        <v>5</v>
      </c>
    </row>
    <row r="7274" spans="1:1" x14ac:dyDescent="0.2">
      <c r="A7274">
        <v>5</v>
      </c>
    </row>
    <row r="7275" spans="1:1" x14ac:dyDescent="0.2">
      <c r="A7275">
        <v>1</v>
      </c>
    </row>
    <row r="7276" spans="1:1" x14ac:dyDescent="0.2">
      <c r="A7276">
        <v>4</v>
      </c>
    </row>
    <row r="7277" spans="1:1" x14ac:dyDescent="0.2">
      <c r="A7277">
        <v>4</v>
      </c>
    </row>
    <row r="7278" spans="1:1" hidden="1" x14ac:dyDescent="0.2">
      <c r="A7278" t="s">
        <v>18</v>
      </c>
    </row>
    <row r="7279" spans="1:1" x14ac:dyDescent="0.2">
      <c r="A7279">
        <v>2</v>
      </c>
    </row>
    <row r="7280" spans="1:1" x14ac:dyDescent="0.2">
      <c r="A7280">
        <v>5</v>
      </c>
    </row>
    <row r="7281" spans="1:1" x14ac:dyDescent="0.2">
      <c r="A7281">
        <v>2</v>
      </c>
    </row>
    <row r="7282" spans="1:1" x14ac:dyDescent="0.2">
      <c r="A7282">
        <v>2</v>
      </c>
    </row>
    <row r="7283" spans="1:1" x14ac:dyDescent="0.2">
      <c r="A7283">
        <v>2</v>
      </c>
    </row>
    <row r="7284" spans="1:1" x14ac:dyDescent="0.2">
      <c r="A7284">
        <v>2</v>
      </c>
    </row>
    <row r="7285" spans="1:1" x14ac:dyDescent="0.2">
      <c r="A7285">
        <v>2</v>
      </c>
    </row>
    <row r="7286" spans="1:1" x14ac:dyDescent="0.2">
      <c r="A7286">
        <v>5</v>
      </c>
    </row>
    <row r="7287" spans="1:1" x14ac:dyDescent="0.2">
      <c r="A7287">
        <v>4</v>
      </c>
    </row>
    <row r="7288" spans="1:1" x14ac:dyDescent="0.2">
      <c r="A7288">
        <v>1</v>
      </c>
    </row>
    <row r="7289" spans="1:1" x14ac:dyDescent="0.2">
      <c r="A7289">
        <v>3</v>
      </c>
    </row>
    <row r="7290" spans="1:1" x14ac:dyDescent="0.2">
      <c r="A7290">
        <v>5</v>
      </c>
    </row>
    <row r="7291" spans="1:1" x14ac:dyDescent="0.2">
      <c r="A7291">
        <v>4</v>
      </c>
    </row>
    <row r="7292" spans="1:1" x14ac:dyDescent="0.2">
      <c r="A7292">
        <v>4</v>
      </c>
    </row>
    <row r="7293" spans="1:1" x14ac:dyDescent="0.2">
      <c r="A7293">
        <v>5</v>
      </c>
    </row>
    <row r="7294" spans="1:1" x14ac:dyDescent="0.2">
      <c r="A7294">
        <v>3</v>
      </c>
    </row>
    <row r="7295" spans="1:1" x14ac:dyDescent="0.2">
      <c r="A7295">
        <v>1</v>
      </c>
    </row>
    <row r="7296" spans="1:1" x14ac:dyDescent="0.2">
      <c r="A7296">
        <v>5</v>
      </c>
    </row>
    <row r="7297" spans="1:1" x14ac:dyDescent="0.2">
      <c r="A7297">
        <v>2</v>
      </c>
    </row>
    <row r="7298" spans="1:1" x14ac:dyDescent="0.2">
      <c r="A7298">
        <v>1</v>
      </c>
    </row>
    <row r="7299" spans="1:1" x14ac:dyDescent="0.2">
      <c r="A7299">
        <v>5</v>
      </c>
    </row>
    <row r="7300" spans="1:1" x14ac:dyDescent="0.2">
      <c r="A7300">
        <v>3</v>
      </c>
    </row>
    <row r="7301" spans="1:1" x14ac:dyDescent="0.2">
      <c r="A7301">
        <v>5</v>
      </c>
    </row>
    <row r="7302" spans="1:1" x14ac:dyDescent="0.2">
      <c r="A7302">
        <v>3</v>
      </c>
    </row>
    <row r="7303" spans="1:1" x14ac:dyDescent="0.2">
      <c r="A7303">
        <v>4</v>
      </c>
    </row>
    <row r="7304" spans="1:1" x14ac:dyDescent="0.2">
      <c r="A7304">
        <v>4</v>
      </c>
    </row>
    <row r="7305" spans="1:1" x14ac:dyDescent="0.2">
      <c r="A7305">
        <v>2</v>
      </c>
    </row>
    <row r="7306" spans="1:1" x14ac:dyDescent="0.2">
      <c r="A7306">
        <v>2</v>
      </c>
    </row>
    <row r="7307" spans="1:1" x14ac:dyDescent="0.2">
      <c r="A7307">
        <v>2</v>
      </c>
    </row>
    <row r="7308" spans="1:1" x14ac:dyDescent="0.2">
      <c r="A7308">
        <v>4</v>
      </c>
    </row>
    <row r="7309" spans="1:1" x14ac:dyDescent="0.2">
      <c r="A7309">
        <v>3</v>
      </c>
    </row>
    <row r="7310" spans="1:1" x14ac:dyDescent="0.2">
      <c r="A7310">
        <v>5</v>
      </c>
    </row>
    <row r="7311" spans="1:1" x14ac:dyDescent="0.2">
      <c r="A7311">
        <v>5</v>
      </c>
    </row>
    <row r="7312" spans="1:1" x14ac:dyDescent="0.2">
      <c r="A7312">
        <v>3</v>
      </c>
    </row>
    <row r="7313" spans="1:1" x14ac:dyDescent="0.2">
      <c r="A7313">
        <v>3</v>
      </c>
    </row>
    <row r="7314" spans="1:1" x14ac:dyDescent="0.2">
      <c r="A7314">
        <v>1</v>
      </c>
    </row>
    <row r="7315" spans="1:1" x14ac:dyDescent="0.2">
      <c r="A7315">
        <v>3</v>
      </c>
    </row>
    <row r="7316" spans="1:1" x14ac:dyDescent="0.2">
      <c r="A7316">
        <v>3</v>
      </c>
    </row>
    <row r="7317" spans="1:1" x14ac:dyDescent="0.2">
      <c r="A7317">
        <v>4</v>
      </c>
    </row>
    <row r="7318" spans="1:1" x14ac:dyDescent="0.2">
      <c r="A7318">
        <v>2</v>
      </c>
    </row>
    <row r="7319" spans="1:1" x14ac:dyDescent="0.2">
      <c r="A7319">
        <v>3</v>
      </c>
    </row>
    <row r="7320" spans="1:1" x14ac:dyDescent="0.2">
      <c r="A7320">
        <v>4</v>
      </c>
    </row>
    <row r="7321" spans="1:1" x14ac:dyDescent="0.2">
      <c r="A7321">
        <v>1</v>
      </c>
    </row>
    <row r="7322" spans="1:1" x14ac:dyDescent="0.2">
      <c r="A7322">
        <v>3</v>
      </c>
    </row>
    <row r="7323" spans="1:1" x14ac:dyDescent="0.2">
      <c r="A7323">
        <v>3</v>
      </c>
    </row>
    <row r="7324" spans="1:1" x14ac:dyDescent="0.2">
      <c r="A7324">
        <v>3</v>
      </c>
    </row>
    <row r="7325" spans="1:1" x14ac:dyDescent="0.2">
      <c r="A7325">
        <v>2</v>
      </c>
    </row>
    <row r="7326" spans="1:1" x14ac:dyDescent="0.2">
      <c r="A7326">
        <v>1</v>
      </c>
    </row>
    <row r="7327" spans="1:1" x14ac:dyDescent="0.2">
      <c r="A7327">
        <v>5</v>
      </c>
    </row>
    <row r="7328" spans="1:1" x14ac:dyDescent="0.2">
      <c r="A7328">
        <v>4</v>
      </c>
    </row>
    <row r="7329" spans="1:1" x14ac:dyDescent="0.2">
      <c r="A7329">
        <v>5</v>
      </c>
    </row>
    <row r="7330" spans="1:1" x14ac:dyDescent="0.2">
      <c r="A7330">
        <v>5</v>
      </c>
    </row>
    <row r="7331" spans="1:1" x14ac:dyDescent="0.2">
      <c r="A7331">
        <v>2</v>
      </c>
    </row>
    <row r="7332" spans="1:1" x14ac:dyDescent="0.2">
      <c r="A7332">
        <v>4</v>
      </c>
    </row>
    <row r="7333" spans="1:1" x14ac:dyDescent="0.2">
      <c r="A7333">
        <v>5</v>
      </c>
    </row>
    <row r="7334" spans="1:1" x14ac:dyDescent="0.2">
      <c r="A7334">
        <v>4</v>
      </c>
    </row>
    <row r="7335" spans="1:1" x14ac:dyDescent="0.2">
      <c r="A7335">
        <v>3</v>
      </c>
    </row>
    <row r="7336" spans="1:1" x14ac:dyDescent="0.2">
      <c r="A7336">
        <v>4</v>
      </c>
    </row>
    <row r="7337" spans="1:1" x14ac:dyDescent="0.2">
      <c r="A7337">
        <v>3</v>
      </c>
    </row>
    <row r="7338" spans="1:1" hidden="1" x14ac:dyDescent="0.2">
      <c r="A7338" t="s">
        <v>21</v>
      </c>
    </row>
    <row r="7339" spans="1:1" x14ac:dyDescent="0.2">
      <c r="A7339">
        <v>2</v>
      </c>
    </row>
    <row r="7340" spans="1:1" x14ac:dyDescent="0.2">
      <c r="A7340">
        <v>2</v>
      </c>
    </row>
    <row r="7341" spans="1:1" x14ac:dyDescent="0.2">
      <c r="A7341">
        <v>1</v>
      </c>
    </row>
    <row r="7342" spans="1:1" x14ac:dyDescent="0.2">
      <c r="A7342">
        <v>3</v>
      </c>
    </row>
    <row r="7343" spans="1:1" x14ac:dyDescent="0.2">
      <c r="A7343">
        <v>3</v>
      </c>
    </row>
    <row r="7344" spans="1:1" x14ac:dyDescent="0.2">
      <c r="A7344">
        <v>5</v>
      </c>
    </row>
    <row r="7345" spans="1:1" x14ac:dyDescent="0.2">
      <c r="A7345">
        <v>5</v>
      </c>
    </row>
    <row r="7346" spans="1:1" x14ac:dyDescent="0.2">
      <c r="A7346">
        <v>4</v>
      </c>
    </row>
    <row r="7347" spans="1:1" x14ac:dyDescent="0.2">
      <c r="A7347">
        <v>5</v>
      </c>
    </row>
    <row r="7348" spans="1:1" x14ac:dyDescent="0.2">
      <c r="A7348">
        <v>4</v>
      </c>
    </row>
    <row r="7349" spans="1:1" x14ac:dyDescent="0.2">
      <c r="A7349">
        <v>4</v>
      </c>
    </row>
    <row r="7350" spans="1:1" x14ac:dyDescent="0.2">
      <c r="A7350">
        <v>2</v>
      </c>
    </row>
    <row r="7351" spans="1:1" x14ac:dyDescent="0.2">
      <c r="A7351">
        <v>1</v>
      </c>
    </row>
    <row r="7352" spans="1:1" x14ac:dyDescent="0.2">
      <c r="A7352">
        <v>5</v>
      </c>
    </row>
    <row r="7353" spans="1:1" x14ac:dyDescent="0.2">
      <c r="A7353">
        <v>2</v>
      </c>
    </row>
    <row r="7354" spans="1:1" hidden="1" x14ac:dyDescent="0.2"/>
    <row r="7355" spans="1:1" x14ac:dyDescent="0.2">
      <c r="A7355">
        <v>3</v>
      </c>
    </row>
    <row r="7356" spans="1:1" x14ac:dyDescent="0.2">
      <c r="A7356">
        <v>2</v>
      </c>
    </row>
    <row r="7357" spans="1:1" x14ac:dyDescent="0.2">
      <c r="A7357">
        <v>5</v>
      </c>
    </row>
    <row r="7358" spans="1:1" x14ac:dyDescent="0.2">
      <c r="A7358">
        <v>5</v>
      </c>
    </row>
    <row r="7359" spans="1:1" x14ac:dyDescent="0.2">
      <c r="A7359">
        <v>1</v>
      </c>
    </row>
    <row r="7360" spans="1:1" x14ac:dyDescent="0.2">
      <c r="A7360">
        <v>1</v>
      </c>
    </row>
    <row r="7361" spans="1:1" hidden="1" x14ac:dyDescent="0.2">
      <c r="A7361" t="s">
        <v>18</v>
      </c>
    </row>
    <row r="7362" spans="1:1" x14ac:dyDescent="0.2">
      <c r="A7362">
        <v>2</v>
      </c>
    </row>
    <row r="7363" spans="1:1" x14ac:dyDescent="0.2">
      <c r="A7363">
        <v>1</v>
      </c>
    </row>
    <row r="7364" spans="1:1" x14ac:dyDescent="0.2">
      <c r="A7364">
        <v>1</v>
      </c>
    </row>
    <row r="7365" spans="1:1" x14ac:dyDescent="0.2">
      <c r="A7365">
        <v>5</v>
      </c>
    </row>
    <row r="7366" spans="1:1" x14ac:dyDescent="0.2">
      <c r="A7366">
        <v>3</v>
      </c>
    </row>
    <row r="7367" spans="1:1" x14ac:dyDescent="0.2">
      <c r="A7367">
        <v>1</v>
      </c>
    </row>
    <row r="7368" spans="1:1" x14ac:dyDescent="0.2">
      <c r="A7368">
        <v>1</v>
      </c>
    </row>
    <row r="7369" spans="1:1" x14ac:dyDescent="0.2">
      <c r="A7369">
        <v>3</v>
      </c>
    </row>
    <row r="7370" spans="1:1" x14ac:dyDescent="0.2">
      <c r="A7370">
        <v>2</v>
      </c>
    </row>
    <row r="7371" spans="1:1" x14ac:dyDescent="0.2">
      <c r="A7371">
        <v>2</v>
      </c>
    </row>
    <row r="7372" spans="1:1" x14ac:dyDescent="0.2">
      <c r="A7372">
        <v>5</v>
      </c>
    </row>
    <row r="7373" spans="1:1" x14ac:dyDescent="0.2">
      <c r="A7373">
        <v>1</v>
      </c>
    </row>
    <row r="7374" spans="1:1" x14ac:dyDescent="0.2">
      <c r="A7374">
        <v>5</v>
      </c>
    </row>
    <row r="7375" spans="1:1" x14ac:dyDescent="0.2">
      <c r="A7375">
        <v>3</v>
      </c>
    </row>
    <row r="7376" spans="1:1" x14ac:dyDescent="0.2">
      <c r="A7376">
        <v>2</v>
      </c>
    </row>
    <row r="7377" spans="1:1" x14ac:dyDescent="0.2">
      <c r="A7377">
        <v>5</v>
      </c>
    </row>
    <row r="7378" spans="1:1" x14ac:dyDescent="0.2">
      <c r="A7378">
        <v>3</v>
      </c>
    </row>
    <row r="7379" spans="1:1" x14ac:dyDescent="0.2">
      <c r="A7379">
        <v>2</v>
      </c>
    </row>
    <row r="7380" spans="1:1" x14ac:dyDescent="0.2">
      <c r="A7380">
        <v>4</v>
      </c>
    </row>
    <row r="7381" spans="1:1" x14ac:dyDescent="0.2">
      <c r="A7381">
        <v>1</v>
      </c>
    </row>
    <row r="7382" spans="1:1" x14ac:dyDescent="0.2">
      <c r="A7382">
        <v>5</v>
      </c>
    </row>
    <row r="7383" spans="1:1" x14ac:dyDescent="0.2">
      <c r="A7383">
        <v>2</v>
      </c>
    </row>
    <row r="7384" spans="1:1" x14ac:dyDescent="0.2">
      <c r="A7384">
        <v>1</v>
      </c>
    </row>
    <row r="7385" spans="1:1" x14ac:dyDescent="0.2">
      <c r="A7385">
        <v>2</v>
      </c>
    </row>
    <row r="7386" spans="1:1" x14ac:dyDescent="0.2">
      <c r="A7386">
        <v>5</v>
      </c>
    </row>
    <row r="7387" spans="1:1" x14ac:dyDescent="0.2">
      <c r="A7387">
        <v>5</v>
      </c>
    </row>
    <row r="7388" spans="1:1" x14ac:dyDescent="0.2">
      <c r="A7388">
        <v>5</v>
      </c>
    </row>
    <row r="7389" spans="1:1" x14ac:dyDescent="0.2">
      <c r="A7389">
        <v>3</v>
      </c>
    </row>
    <row r="7390" spans="1:1" x14ac:dyDescent="0.2">
      <c r="A7390">
        <v>1</v>
      </c>
    </row>
    <row r="7391" spans="1:1" x14ac:dyDescent="0.2">
      <c r="A7391">
        <v>4</v>
      </c>
    </row>
    <row r="7392" spans="1:1" x14ac:dyDescent="0.2">
      <c r="A7392">
        <v>2</v>
      </c>
    </row>
    <row r="7393" spans="1:1" x14ac:dyDescent="0.2">
      <c r="A7393">
        <v>1</v>
      </c>
    </row>
    <row r="7394" spans="1:1" x14ac:dyDescent="0.2">
      <c r="A7394">
        <v>1</v>
      </c>
    </row>
    <row r="7395" spans="1:1" x14ac:dyDescent="0.2">
      <c r="A7395">
        <v>5</v>
      </c>
    </row>
    <row r="7396" spans="1:1" x14ac:dyDescent="0.2">
      <c r="A7396">
        <v>2</v>
      </c>
    </row>
    <row r="7397" spans="1:1" x14ac:dyDescent="0.2">
      <c r="A7397">
        <v>4</v>
      </c>
    </row>
    <row r="7398" spans="1:1" hidden="1" x14ac:dyDescent="0.2">
      <c r="A7398" t="s">
        <v>21</v>
      </c>
    </row>
    <row r="7399" spans="1:1" x14ac:dyDescent="0.2">
      <c r="A7399">
        <v>1</v>
      </c>
    </row>
    <row r="7400" spans="1:1" x14ac:dyDescent="0.2">
      <c r="A7400">
        <v>3</v>
      </c>
    </row>
    <row r="7401" spans="1:1" x14ac:dyDescent="0.2">
      <c r="A7401">
        <v>4</v>
      </c>
    </row>
    <row r="7402" spans="1:1" x14ac:dyDescent="0.2">
      <c r="A7402">
        <v>2</v>
      </c>
    </row>
    <row r="7403" spans="1:1" x14ac:dyDescent="0.2">
      <c r="A7403">
        <v>4</v>
      </c>
    </row>
    <row r="7404" spans="1:1" x14ac:dyDescent="0.2">
      <c r="A7404">
        <v>5</v>
      </c>
    </row>
    <row r="7405" spans="1:1" x14ac:dyDescent="0.2">
      <c r="A7405">
        <v>4</v>
      </c>
    </row>
    <row r="7406" spans="1:1" x14ac:dyDescent="0.2">
      <c r="A7406">
        <v>2</v>
      </c>
    </row>
    <row r="7407" spans="1:1" x14ac:dyDescent="0.2">
      <c r="A7407">
        <v>2</v>
      </c>
    </row>
    <row r="7408" spans="1:1" x14ac:dyDescent="0.2">
      <c r="A7408">
        <v>4</v>
      </c>
    </row>
    <row r="7409" spans="1:1" x14ac:dyDescent="0.2">
      <c r="A7409">
        <v>4</v>
      </c>
    </row>
    <row r="7410" spans="1:1" x14ac:dyDescent="0.2">
      <c r="A7410">
        <v>1</v>
      </c>
    </row>
    <row r="7411" spans="1:1" x14ac:dyDescent="0.2">
      <c r="A7411">
        <v>5</v>
      </c>
    </row>
    <row r="7412" spans="1:1" x14ac:dyDescent="0.2">
      <c r="A7412">
        <v>3</v>
      </c>
    </row>
    <row r="7413" spans="1:1" x14ac:dyDescent="0.2">
      <c r="A7413">
        <v>5</v>
      </c>
    </row>
    <row r="7414" spans="1:1" x14ac:dyDescent="0.2">
      <c r="A7414">
        <v>2</v>
      </c>
    </row>
    <row r="7415" spans="1:1" x14ac:dyDescent="0.2">
      <c r="A7415">
        <v>5</v>
      </c>
    </row>
    <row r="7416" spans="1:1" x14ac:dyDescent="0.2">
      <c r="A7416">
        <v>5</v>
      </c>
    </row>
    <row r="7417" spans="1:1" x14ac:dyDescent="0.2">
      <c r="A7417">
        <v>2</v>
      </c>
    </row>
    <row r="7418" spans="1:1" x14ac:dyDescent="0.2">
      <c r="A7418">
        <v>4</v>
      </c>
    </row>
    <row r="7419" spans="1:1" x14ac:dyDescent="0.2">
      <c r="A7419">
        <v>3</v>
      </c>
    </row>
    <row r="7420" spans="1:1" x14ac:dyDescent="0.2">
      <c r="A7420">
        <v>3</v>
      </c>
    </row>
    <row r="7421" spans="1:1" x14ac:dyDescent="0.2">
      <c r="A7421">
        <v>2</v>
      </c>
    </row>
    <row r="7422" spans="1:1" x14ac:dyDescent="0.2">
      <c r="A7422">
        <v>5</v>
      </c>
    </row>
    <row r="7423" spans="1:1" x14ac:dyDescent="0.2">
      <c r="A7423">
        <v>5</v>
      </c>
    </row>
    <row r="7424" spans="1:1" x14ac:dyDescent="0.2">
      <c r="A7424">
        <v>2</v>
      </c>
    </row>
    <row r="7425" spans="1:1" x14ac:dyDescent="0.2">
      <c r="A7425">
        <v>5</v>
      </c>
    </row>
    <row r="7426" spans="1:1" x14ac:dyDescent="0.2">
      <c r="A7426">
        <v>2</v>
      </c>
    </row>
    <row r="7427" spans="1:1" x14ac:dyDescent="0.2">
      <c r="A7427">
        <v>3</v>
      </c>
    </row>
    <row r="7428" spans="1:1" x14ac:dyDescent="0.2">
      <c r="A7428">
        <v>1</v>
      </c>
    </row>
    <row r="7429" spans="1:1" x14ac:dyDescent="0.2">
      <c r="A7429">
        <v>5</v>
      </c>
    </row>
    <row r="7430" spans="1:1" x14ac:dyDescent="0.2">
      <c r="A7430">
        <v>4</v>
      </c>
    </row>
    <row r="7431" spans="1:1" hidden="1" x14ac:dyDescent="0.2">
      <c r="A7431" t="s">
        <v>18</v>
      </c>
    </row>
    <row r="7432" spans="1:1" x14ac:dyDescent="0.2">
      <c r="A7432">
        <v>4</v>
      </c>
    </row>
    <row r="7433" spans="1:1" hidden="1" x14ac:dyDescent="0.2">
      <c r="A7433" t="s">
        <v>18</v>
      </c>
    </row>
    <row r="7434" spans="1:1" x14ac:dyDescent="0.2">
      <c r="A7434">
        <v>3</v>
      </c>
    </row>
    <row r="7435" spans="1:1" x14ac:dyDescent="0.2">
      <c r="A7435">
        <v>2</v>
      </c>
    </row>
    <row r="7436" spans="1:1" x14ac:dyDescent="0.2">
      <c r="A7436">
        <v>4</v>
      </c>
    </row>
    <row r="7437" spans="1:1" x14ac:dyDescent="0.2">
      <c r="A7437">
        <v>2</v>
      </c>
    </row>
    <row r="7438" spans="1:1" x14ac:dyDescent="0.2">
      <c r="A7438">
        <v>2</v>
      </c>
    </row>
    <row r="7439" spans="1:1" x14ac:dyDescent="0.2">
      <c r="A7439">
        <v>3</v>
      </c>
    </row>
    <row r="7440" spans="1:1" x14ac:dyDescent="0.2">
      <c r="A7440">
        <v>3</v>
      </c>
    </row>
    <row r="7441" spans="1:1" x14ac:dyDescent="0.2">
      <c r="A7441">
        <v>4</v>
      </c>
    </row>
    <row r="7442" spans="1:1" x14ac:dyDescent="0.2">
      <c r="A7442">
        <v>1</v>
      </c>
    </row>
    <row r="7443" spans="1:1" x14ac:dyDescent="0.2">
      <c r="A7443">
        <v>5</v>
      </c>
    </row>
    <row r="7444" spans="1:1" x14ac:dyDescent="0.2">
      <c r="A7444">
        <v>3</v>
      </c>
    </row>
    <row r="7445" spans="1:1" x14ac:dyDescent="0.2">
      <c r="A7445">
        <v>2</v>
      </c>
    </row>
    <row r="7446" spans="1:1" x14ac:dyDescent="0.2">
      <c r="A7446">
        <v>3</v>
      </c>
    </row>
    <row r="7447" spans="1:1" x14ac:dyDescent="0.2">
      <c r="A7447">
        <v>5</v>
      </c>
    </row>
    <row r="7448" spans="1:1" x14ac:dyDescent="0.2">
      <c r="A7448">
        <v>3</v>
      </c>
    </row>
    <row r="7449" spans="1:1" x14ac:dyDescent="0.2">
      <c r="A7449">
        <v>5</v>
      </c>
    </row>
    <row r="7450" spans="1:1" x14ac:dyDescent="0.2">
      <c r="A7450">
        <v>1</v>
      </c>
    </row>
    <row r="7451" spans="1:1" x14ac:dyDescent="0.2">
      <c r="A7451">
        <v>4</v>
      </c>
    </row>
    <row r="7452" spans="1:1" x14ac:dyDescent="0.2">
      <c r="A7452">
        <v>2</v>
      </c>
    </row>
    <row r="7453" spans="1:1" x14ac:dyDescent="0.2">
      <c r="A7453">
        <v>1</v>
      </c>
    </row>
    <row r="7454" spans="1:1" x14ac:dyDescent="0.2">
      <c r="A7454">
        <v>1</v>
      </c>
    </row>
    <row r="7455" spans="1:1" x14ac:dyDescent="0.2">
      <c r="A7455">
        <v>5</v>
      </c>
    </row>
    <row r="7456" spans="1:1" x14ac:dyDescent="0.2">
      <c r="A7456">
        <v>3</v>
      </c>
    </row>
    <row r="7457" spans="1:1" x14ac:dyDescent="0.2">
      <c r="A7457">
        <v>2</v>
      </c>
    </row>
    <row r="7458" spans="1:1" x14ac:dyDescent="0.2">
      <c r="A7458">
        <v>2</v>
      </c>
    </row>
    <row r="7459" spans="1:1" x14ac:dyDescent="0.2">
      <c r="A7459">
        <v>5</v>
      </c>
    </row>
    <row r="7460" spans="1:1" x14ac:dyDescent="0.2">
      <c r="A7460">
        <v>3</v>
      </c>
    </row>
    <row r="7461" spans="1:1" x14ac:dyDescent="0.2">
      <c r="A7461">
        <v>2</v>
      </c>
    </row>
    <row r="7462" spans="1:1" x14ac:dyDescent="0.2">
      <c r="A7462">
        <v>1</v>
      </c>
    </row>
    <row r="7463" spans="1:1" x14ac:dyDescent="0.2">
      <c r="A7463">
        <v>5</v>
      </c>
    </row>
    <row r="7464" spans="1:1" x14ac:dyDescent="0.2">
      <c r="A7464">
        <v>2</v>
      </c>
    </row>
    <row r="7465" spans="1:1" x14ac:dyDescent="0.2">
      <c r="A7465">
        <v>3</v>
      </c>
    </row>
    <row r="7466" spans="1:1" x14ac:dyDescent="0.2">
      <c r="A7466">
        <v>3</v>
      </c>
    </row>
    <row r="7467" spans="1:1" hidden="1" x14ac:dyDescent="0.2">
      <c r="A7467" t="s">
        <v>21</v>
      </c>
    </row>
    <row r="7468" spans="1:1" x14ac:dyDescent="0.2">
      <c r="A7468">
        <v>4</v>
      </c>
    </row>
    <row r="7469" spans="1:1" x14ac:dyDescent="0.2">
      <c r="A7469">
        <v>5</v>
      </c>
    </row>
    <row r="7470" spans="1:1" x14ac:dyDescent="0.2">
      <c r="A7470">
        <v>5</v>
      </c>
    </row>
    <row r="7471" spans="1:1" x14ac:dyDescent="0.2">
      <c r="A7471">
        <v>2</v>
      </c>
    </row>
    <row r="7472" spans="1:1" hidden="1" x14ac:dyDescent="0.2"/>
    <row r="7473" spans="1:1" x14ac:dyDescent="0.2">
      <c r="A7473">
        <v>3</v>
      </c>
    </row>
    <row r="7474" spans="1:1" x14ac:dyDescent="0.2">
      <c r="A7474">
        <v>4</v>
      </c>
    </row>
    <row r="7475" spans="1:1" x14ac:dyDescent="0.2">
      <c r="A7475">
        <v>1</v>
      </c>
    </row>
    <row r="7476" spans="1:1" x14ac:dyDescent="0.2">
      <c r="A7476">
        <v>1</v>
      </c>
    </row>
    <row r="7477" spans="1:1" x14ac:dyDescent="0.2">
      <c r="A7477">
        <v>1</v>
      </c>
    </row>
    <row r="7478" spans="1:1" x14ac:dyDescent="0.2">
      <c r="A7478">
        <v>4</v>
      </c>
    </row>
    <row r="7479" spans="1:1" x14ac:dyDescent="0.2">
      <c r="A7479">
        <v>3</v>
      </c>
    </row>
    <row r="7480" spans="1:1" x14ac:dyDescent="0.2">
      <c r="A7480">
        <v>4</v>
      </c>
    </row>
    <row r="7481" spans="1:1" x14ac:dyDescent="0.2">
      <c r="A7481">
        <v>4</v>
      </c>
    </row>
    <row r="7482" spans="1:1" x14ac:dyDescent="0.2">
      <c r="A7482">
        <v>2</v>
      </c>
    </row>
    <row r="7483" spans="1:1" x14ac:dyDescent="0.2">
      <c r="A7483">
        <v>2</v>
      </c>
    </row>
    <row r="7484" spans="1:1" x14ac:dyDescent="0.2">
      <c r="A7484">
        <v>4</v>
      </c>
    </row>
    <row r="7485" spans="1:1" x14ac:dyDescent="0.2">
      <c r="A7485">
        <v>3</v>
      </c>
    </row>
    <row r="7486" spans="1:1" x14ac:dyDescent="0.2">
      <c r="A7486">
        <v>4</v>
      </c>
    </row>
    <row r="7487" spans="1:1" x14ac:dyDescent="0.2">
      <c r="A7487">
        <v>4</v>
      </c>
    </row>
    <row r="7488" spans="1:1" x14ac:dyDescent="0.2">
      <c r="A7488">
        <v>4</v>
      </c>
    </row>
    <row r="7489" spans="1:1" x14ac:dyDescent="0.2">
      <c r="A7489">
        <v>2</v>
      </c>
    </row>
    <row r="7490" spans="1:1" x14ac:dyDescent="0.2">
      <c r="A7490">
        <v>5</v>
      </c>
    </row>
    <row r="7491" spans="1:1" x14ac:dyDescent="0.2">
      <c r="A7491">
        <v>3</v>
      </c>
    </row>
    <row r="7492" spans="1:1" x14ac:dyDescent="0.2">
      <c r="A7492">
        <v>3</v>
      </c>
    </row>
    <row r="7493" spans="1:1" x14ac:dyDescent="0.2">
      <c r="A7493">
        <v>2</v>
      </c>
    </row>
    <row r="7494" spans="1:1" x14ac:dyDescent="0.2">
      <c r="A7494">
        <v>2</v>
      </c>
    </row>
    <row r="7495" spans="1:1" x14ac:dyDescent="0.2">
      <c r="A7495">
        <v>3</v>
      </c>
    </row>
    <row r="7496" spans="1:1" x14ac:dyDescent="0.2">
      <c r="A7496">
        <v>1</v>
      </c>
    </row>
    <row r="7497" spans="1:1" x14ac:dyDescent="0.2">
      <c r="A7497">
        <v>2</v>
      </c>
    </row>
    <row r="7498" spans="1:1" x14ac:dyDescent="0.2">
      <c r="A7498">
        <v>5</v>
      </c>
    </row>
    <row r="7499" spans="1:1" x14ac:dyDescent="0.2">
      <c r="A7499">
        <v>4</v>
      </c>
    </row>
    <row r="7500" spans="1:1" x14ac:dyDescent="0.2">
      <c r="A7500">
        <v>3</v>
      </c>
    </row>
    <row r="7501" spans="1:1" x14ac:dyDescent="0.2">
      <c r="A7501">
        <v>2</v>
      </c>
    </row>
    <row r="7502" spans="1:1" x14ac:dyDescent="0.2">
      <c r="A7502">
        <v>4</v>
      </c>
    </row>
    <row r="7503" spans="1:1" x14ac:dyDescent="0.2">
      <c r="A7503">
        <v>5</v>
      </c>
    </row>
    <row r="7504" spans="1:1" x14ac:dyDescent="0.2">
      <c r="A7504">
        <v>1</v>
      </c>
    </row>
    <row r="7505" spans="1:1" x14ac:dyDescent="0.2">
      <c r="A7505">
        <v>2</v>
      </c>
    </row>
    <row r="7506" spans="1:1" x14ac:dyDescent="0.2">
      <c r="A7506">
        <v>4</v>
      </c>
    </row>
    <row r="7507" spans="1:1" x14ac:dyDescent="0.2">
      <c r="A7507">
        <v>2</v>
      </c>
    </row>
    <row r="7508" spans="1:1" x14ac:dyDescent="0.2">
      <c r="A7508">
        <v>4</v>
      </c>
    </row>
    <row r="7509" spans="1:1" x14ac:dyDescent="0.2">
      <c r="A7509">
        <v>2</v>
      </c>
    </row>
    <row r="7510" spans="1:1" x14ac:dyDescent="0.2">
      <c r="A7510">
        <v>2</v>
      </c>
    </row>
    <row r="7511" spans="1:1" x14ac:dyDescent="0.2">
      <c r="A7511">
        <v>1</v>
      </c>
    </row>
    <row r="7512" spans="1:1" x14ac:dyDescent="0.2">
      <c r="A7512">
        <v>5</v>
      </c>
    </row>
    <row r="7513" spans="1:1" hidden="1" x14ac:dyDescent="0.2">
      <c r="A7513" t="s">
        <v>21</v>
      </c>
    </row>
    <row r="7514" spans="1:1" x14ac:dyDescent="0.2">
      <c r="A7514">
        <v>4</v>
      </c>
    </row>
    <row r="7515" spans="1:1" x14ac:dyDescent="0.2">
      <c r="A7515">
        <v>2</v>
      </c>
    </row>
    <row r="7516" spans="1:1" x14ac:dyDescent="0.2">
      <c r="A7516">
        <v>1</v>
      </c>
    </row>
    <row r="7517" spans="1:1" x14ac:dyDescent="0.2">
      <c r="A7517">
        <v>3</v>
      </c>
    </row>
    <row r="7518" spans="1:1" x14ac:dyDescent="0.2">
      <c r="A7518">
        <v>5</v>
      </c>
    </row>
    <row r="7519" spans="1:1" x14ac:dyDescent="0.2">
      <c r="A7519">
        <v>4</v>
      </c>
    </row>
    <row r="7520" spans="1:1" x14ac:dyDescent="0.2">
      <c r="A7520">
        <v>5</v>
      </c>
    </row>
    <row r="7521" spans="1:1" x14ac:dyDescent="0.2">
      <c r="A7521">
        <v>4</v>
      </c>
    </row>
    <row r="7522" spans="1:1" x14ac:dyDescent="0.2">
      <c r="A7522">
        <v>3</v>
      </c>
    </row>
    <row r="7523" spans="1:1" x14ac:dyDescent="0.2">
      <c r="A7523">
        <v>1</v>
      </c>
    </row>
    <row r="7524" spans="1:1" x14ac:dyDescent="0.2">
      <c r="A7524">
        <v>2</v>
      </c>
    </row>
    <row r="7525" spans="1:1" x14ac:dyDescent="0.2">
      <c r="A7525">
        <v>5</v>
      </c>
    </row>
    <row r="7526" spans="1:1" x14ac:dyDescent="0.2">
      <c r="A7526">
        <v>4</v>
      </c>
    </row>
    <row r="7527" spans="1:1" x14ac:dyDescent="0.2">
      <c r="A7527">
        <v>3</v>
      </c>
    </row>
    <row r="7528" spans="1:1" x14ac:dyDescent="0.2">
      <c r="A7528">
        <v>4</v>
      </c>
    </row>
    <row r="7529" spans="1:1" x14ac:dyDescent="0.2">
      <c r="A7529">
        <v>2</v>
      </c>
    </row>
    <row r="7530" spans="1:1" x14ac:dyDescent="0.2">
      <c r="A7530">
        <v>1</v>
      </c>
    </row>
    <row r="7531" spans="1:1" x14ac:dyDescent="0.2">
      <c r="A7531">
        <v>5</v>
      </c>
    </row>
    <row r="7532" spans="1:1" x14ac:dyDescent="0.2">
      <c r="A7532">
        <v>5</v>
      </c>
    </row>
    <row r="7533" spans="1:1" x14ac:dyDescent="0.2">
      <c r="A7533">
        <v>3</v>
      </c>
    </row>
    <row r="7534" spans="1:1" x14ac:dyDescent="0.2">
      <c r="A7534">
        <v>1</v>
      </c>
    </row>
    <row r="7535" spans="1:1" x14ac:dyDescent="0.2">
      <c r="A7535">
        <v>4</v>
      </c>
    </row>
    <row r="7536" spans="1:1" x14ac:dyDescent="0.2">
      <c r="A7536">
        <v>3</v>
      </c>
    </row>
    <row r="7537" spans="1:1" x14ac:dyDescent="0.2">
      <c r="A7537">
        <v>4</v>
      </c>
    </row>
    <row r="7538" spans="1:1" x14ac:dyDescent="0.2">
      <c r="A7538">
        <v>2</v>
      </c>
    </row>
    <row r="7539" spans="1:1" x14ac:dyDescent="0.2">
      <c r="A7539">
        <v>1</v>
      </c>
    </row>
    <row r="7540" spans="1:1" x14ac:dyDescent="0.2">
      <c r="A7540">
        <v>5</v>
      </c>
    </row>
    <row r="7541" spans="1:1" x14ac:dyDescent="0.2">
      <c r="A7541">
        <v>3</v>
      </c>
    </row>
    <row r="7542" spans="1:1" x14ac:dyDescent="0.2">
      <c r="A7542">
        <v>5</v>
      </c>
    </row>
    <row r="7543" spans="1:1" x14ac:dyDescent="0.2">
      <c r="A7543">
        <v>4</v>
      </c>
    </row>
    <row r="7544" spans="1:1" x14ac:dyDescent="0.2">
      <c r="A7544">
        <v>2</v>
      </c>
    </row>
    <row r="7545" spans="1:1" x14ac:dyDescent="0.2">
      <c r="A7545">
        <v>1</v>
      </c>
    </row>
    <row r="7546" spans="1:1" x14ac:dyDescent="0.2">
      <c r="A7546">
        <v>3</v>
      </c>
    </row>
    <row r="7547" spans="1:1" x14ac:dyDescent="0.2">
      <c r="A7547">
        <v>1</v>
      </c>
    </row>
    <row r="7548" spans="1:1" x14ac:dyDescent="0.2">
      <c r="A7548">
        <v>2</v>
      </c>
    </row>
    <row r="7549" spans="1:1" x14ac:dyDescent="0.2">
      <c r="A7549">
        <v>3</v>
      </c>
    </row>
    <row r="7550" spans="1:1" x14ac:dyDescent="0.2">
      <c r="A7550">
        <v>1</v>
      </c>
    </row>
    <row r="7551" spans="1:1" x14ac:dyDescent="0.2">
      <c r="A7551">
        <v>1</v>
      </c>
    </row>
    <row r="7552" spans="1:1" x14ac:dyDescent="0.2">
      <c r="A7552">
        <v>5</v>
      </c>
    </row>
    <row r="7553" spans="1:1" x14ac:dyDescent="0.2">
      <c r="A7553">
        <v>5</v>
      </c>
    </row>
    <row r="7554" spans="1:1" x14ac:dyDescent="0.2">
      <c r="A7554">
        <v>2</v>
      </c>
    </row>
    <row r="7555" spans="1:1" x14ac:dyDescent="0.2">
      <c r="A7555">
        <v>3</v>
      </c>
    </row>
    <row r="7556" spans="1:1" x14ac:dyDescent="0.2">
      <c r="A7556">
        <v>4</v>
      </c>
    </row>
    <row r="7557" spans="1:1" x14ac:dyDescent="0.2">
      <c r="A7557">
        <v>4</v>
      </c>
    </row>
    <row r="7558" spans="1:1" x14ac:dyDescent="0.2">
      <c r="A7558">
        <v>2</v>
      </c>
    </row>
    <row r="7559" spans="1:1" x14ac:dyDescent="0.2">
      <c r="A7559">
        <v>5</v>
      </c>
    </row>
    <row r="7560" spans="1:1" x14ac:dyDescent="0.2">
      <c r="A7560">
        <v>4</v>
      </c>
    </row>
    <row r="7561" spans="1:1" x14ac:dyDescent="0.2">
      <c r="A7561">
        <v>1</v>
      </c>
    </row>
    <row r="7562" spans="1:1" x14ac:dyDescent="0.2">
      <c r="A7562">
        <v>1</v>
      </c>
    </row>
    <row r="7563" spans="1:1" x14ac:dyDescent="0.2">
      <c r="A7563">
        <v>4</v>
      </c>
    </row>
    <row r="7564" spans="1:1" x14ac:dyDescent="0.2">
      <c r="A7564">
        <v>1</v>
      </c>
    </row>
    <row r="7565" spans="1:1" x14ac:dyDescent="0.2">
      <c r="A7565">
        <v>5</v>
      </c>
    </row>
    <row r="7566" spans="1:1" x14ac:dyDescent="0.2">
      <c r="A7566">
        <v>5</v>
      </c>
    </row>
    <row r="7567" spans="1:1" x14ac:dyDescent="0.2">
      <c r="A7567">
        <v>3</v>
      </c>
    </row>
    <row r="7568" spans="1:1" x14ac:dyDescent="0.2">
      <c r="A7568">
        <v>2</v>
      </c>
    </row>
    <row r="7569" spans="1:1" x14ac:dyDescent="0.2">
      <c r="A7569">
        <v>1</v>
      </c>
    </row>
    <row r="7570" spans="1:1" x14ac:dyDescent="0.2">
      <c r="A7570">
        <v>3</v>
      </c>
    </row>
    <row r="7571" spans="1:1" x14ac:dyDescent="0.2">
      <c r="A7571">
        <v>4</v>
      </c>
    </row>
    <row r="7572" spans="1:1" x14ac:dyDescent="0.2">
      <c r="A7572">
        <v>2</v>
      </c>
    </row>
    <row r="7573" spans="1:1" x14ac:dyDescent="0.2">
      <c r="A7573">
        <v>2</v>
      </c>
    </row>
    <row r="7574" spans="1:1" x14ac:dyDescent="0.2">
      <c r="A7574">
        <v>4</v>
      </c>
    </row>
    <row r="7575" spans="1:1" x14ac:dyDescent="0.2">
      <c r="A7575">
        <v>4</v>
      </c>
    </row>
    <row r="7576" spans="1:1" x14ac:dyDescent="0.2">
      <c r="A7576">
        <v>5</v>
      </c>
    </row>
    <row r="7577" spans="1:1" x14ac:dyDescent="0.2">
      <c r="A7577">
        <v>1</v>
      </c>
    </row>
    <row r="7578" spans="1:1" x14ac:dyDescent="0.2">
      <c r="A7578">
        <v>3</v>
      </c>
    </row>
    <row r="7579" spans="1:1" x14ac:dyDescent="0.2">
      <c r="A7579">
        <v>5</v>
      </c>
    </row>
    <row r="7580" spans="1:1" x14ac:dyDescent="0.2">
      <c r="A7580">
        <v>4</v>
      </c>
    </row>
    <row r="7581" spans="1:1" x14ac:dyDescent="0.2">
      <c r="A7581">
        <v>5</v>
      </c>
    </row>
    <row r="7582" spans="1:1" x14ac:dyDescent="0.2">
      <c r="A7582">
        <v>1</v>
      </c>
    </row>
    <row r="7583" spans="1:1" x14ac:dyDescent="0.2">
      <c r="A7583">
        <v>4</v>
      </c>
    </row>
    <row r="7584" spans="1:1" x14ac:dyDescent="0.2">
      <c r="A7584">
        <v>2</v>
      </c>
    </row>
    <row r="7585" spans="1:1" x14ac:dyDescent="0.2">
      <c r="A7585">
        <v>3</v>
      </c>
    </row>
    <row r="7586" spans="1:1" x14ac:dyDescent="0.2">
      <c r="A7586">
        <v>1</v>
      </c>
    </row>
    <row r="7587" spans="1:1" x14ac:dyDescent="0.2">
      <c r="A7587">
        <v>3</v>
      </c>
    </row>
    <row r="7588" spans="1:1" x14ac:dyDescent="0.2">
      <c r="A7588">
        <v>5</v>
      </c>
    </row>
    <row r="7589" spans="1:1" x14ac:dyDescent="0.2">
      <c r="A7589">
        <v>2</v>
      </c>
    </row>
    <row r="7590" spans="1:1" x14ac:dyDescent="0.2">
      <c r="A7590">
        <v>5</v>
      </c>
    </row>
    <row r="7591" spans="1:1" x14ac:dyDescent="0.2">
      <c r="A7591">
        <v>1</v>
      </c>
    </row>
    <row r="7592" spans="1:1" x14ac:dyDescent="0.2">
      <c r="A7592">
        <v>1</v>
      </c>
    </row>
    <row r="7593" spans="1:1" x14ac:dyDescent="0.2">
      <c r="A7593">
        <v>3</v>
      </c>
    </row>
    <row r="7594" spans="1:1" x14ac:dyDescent="0.2">
      <c r="A7594">
        <v>2</v>
      </c>
    </row>
    <row r="7595" spans="1:1" hidden="1" x14ac:dyDescent="0.2">
      <c r="A7595" t="s">
        <v>21</v>
      </c>
    </row>
    <row r="7596" spans="1:1" x14ac:dyDescent="0.2">
      <c r="A7596">
        <v>5</v>
      </c>
    </row>
    <row r="7597" spans="1:1" x14ac:dyDescent="0.2">
      <c r="A7597">
        <v>2</v>
      </c>
    </row>
    <row r="7598" spans="1:1" x14ac:dyDescent="0.2">
      <c r="A7598">
        <v>5</v>
      </c>
    </row>
    <row r="7599" spans="1:1" x14ac:dyDescent="0.2">
      <c r="A7599">
        <v>2</v>
      </c>
    </row>
    <row r="7600" spans="1:1" x14ac:dyDescent="0.2">
      <c r="A7600">
        <v>3</v>
      </c>
    </row>
    <row r="7601" spans="1:1" x14ac:dyDescent="0.2">
      <c r="A7601">
        <v>2</v>
      </c>
    </row>
    <row r="7602" spans="1:1" x14ac:dyDescent="0.2">
      <c r="A7602">
        <v>5</v>
      </c>
    </row>
    <row r="7603" spans="1:1" x14ac:dyDescent="0.2">
      <c r="A7603">
        <v>1</v>
      </c>
    </row>
    <row r="7604" spans="1:1" x14ac:dyDescent="0.2">
      <c r="A7604">
        <v>5</v>
      </c>
    </row>
    <row r="7605" spans="1:1" x14ac:dyDescent="0.2">
      <c r="A7605">
        <v>5</v>
      </c>
    </row>
    <row r="7606" spans="1:1" x14ac:dyDescent="0.2">
      <c r="A7606">
        <v>2</v>
      </c>
    </row>
    <row r="7607" spans="1:1" x14ac:dyDescent="0.2">
      <c r="A7607">
        <v>3</v>
      </c>
    </row>
    <row r="7608" spans="1:1" x14ac:dyDescent="0.2">
      <c r="A7608">
        <v>2</v>
      </c>
    </row>
    <row r="7609" spans="1:1" x14ac:dyDescent="0.2">
      <c r="A7609">
        <v>5</v>
      </c>
    </row>
    <row r="7610" spans="1:1" x14ac:dyDescent="0.2">
      <c r="A7610">
        <v>4</v>
      </c>
    </row>
    <row r="7611" spans="1:1" x14ac:dyDescent="0.2">
      <c r="A7611">
        <v>5</v>
      </c>
    </row>
    <row r="7612" spans="1:1" x14ac:dyDescent="0.2">
      <c r="A7612">
        <v>2</v>
      </c>
    </row>
    <row r="7613" spans="1:1" x14ac:dyDescent="0.2">
      <c r="A7613">
        <v>2</v>
      </c>
    </row>
    <row r="7614" spans="1:1" x14ac:dyDescent="0.2">
      <c r="A7614">
        <v>5</v>
      </c>
    </row>
    <row r="7615" spans="1:1" x14ac:dyDescent="0.2">
      <c r="A7615">
        <v>2</v>
      </c>
    </row>
    <row r="7616" spans="1:1" x14ac:dyDescent="0.2">
      <c r="A7616">
        <v>4</v>
      </c>
    </row>
    <row r="7617" spans="1:1" x14ac:dyDescent="0.2">
      <c r="A7617">
        <v>4</v>
      </c>
    </row>
    <row r="7618" spans="1:1" hidden="1" x14ac:dyDescent="0.2">
      <c r="A7618" t="s">
        <v>18</v>
      </c>
    </row>
    <row r="7619" spans="1:1" x14ac:dyDescent="0.2">
      <c r="A7619">
        <v>4</v>
      </c>
    </row>
    <row r="7620" spans="1:1" x14ac:dyDescent="0.2">
      <c r="A7620">
        <v>5</v>
      </c>
    </row>
    <row r="7621" spans="1:1" x14ac:dyDescent="0.2">
      <c r="A7621">
        <v>4</v>
      </c>
    </row>
    <row r="7622" spans="1:1" x14ac:dyDescent="0.2">
      <c r="A7622">
        <v>5</v>
      </c>
    </row>
    <row r="7623" spans="1:1" x14ac:dyDescent="0.2">
      <c r="A7623">
        <v>3</v>
      </c>
    </row>
    <row r="7624" spans="1:1" x14ac:dyDescent="0.2">
      <c r="A7624">
        <v>4</v>
      </c>
    </row>
    <row r="7625" spans="1:1" x14ac:dyDescent="0.2">
      <c r="A7625">
        <v>1</v>
      </c>
    </row>
    <row r="7626" spans="1:1" x14ac:dyDescent="0.2">
      <c r="A7626">
        <v>2</v>
      </c>
    </row>
    <row r="7627" spans="1:1" x14ac:dyDescent="0.2">
      <c r="A7627">
        <v>3</v>
      </c>
    </row>
    <row r="7628" spans="1:1" x14ac:dyDescent="0.2">
      <c r="A7628">
        <v>3</v>
      </c>
    </row>
    <row r="7629" spans="1:1" x14ac:dyDescent="0.2">
      <c r="A7629">
        <v>3</v>
      </c>
    </row>
    <row r="7630" spans="1:1" x14ac:dyDescent="0.2">
      <c r="A7630">
        <v>4</v>
      </c>
    </row>
    <row r="7631" spans="1:1" x14ac:dyDescent="0.2">
      <c r="A7631">
        <v>4</v>
      </c>
    </row>
    <row r="7632" spans="1:1" x14ac:dyDescent="0.2">
      <c r="A7632">
        <v>5</v>
      </c>
    </row>
    <row r="7633" spans="1:1" x14ac:dyDescent="0.2">
      <c r="A7633">
        <v>3</v>
      </c>
    </row>
    <row r="7634" spans="1:1" x14ac:dyDescent="0.2">
      <c r="A7634">
        <v>3</v>
      </c>
    </row>
    <row r="7635" spans="1:1" x14ac:dyDescent="0.2">
      <c r="A7635">
        <v>2</v>
      </c>
    </row>
    <row r="7636" spans="1:1" x14ac:dyDescent="0.2">
      <c r="A7636">
        <v>3</v>
      </c>
    </row>
    <row r="7637" spans="1:1" x14ac:dyDescent="0.2">
      <c r="A7637">
        <v>5</v>
      </c>
    </row>
    <row r="7638" spans="1:1" x14ac:dyDescent="0.2">
      <c r="A7638">
        <v>2</v>
      </c>
    </row>
    <row r="7639" spans="1:1" x14ac:dyDescent="0.2">
      <c r="A7639">
        <v>3</v>
      </c>
    </row>
    <row r="7640" spans="1:1" x14ac:dyDescent="0.2">
      <c r="A7640">
        <v>5</v>
      </c>
    </row>
    <row r="7641" spans="1:1" x14ac:dyDescent="0.2">
      <c r="A7641">
        <v>4</v>
      </c>
    </row>
    <row r="7642" spans="1:1" x14ac:dyDescent="0.2">
      <c r="A7642">
        <v>4</v>
      </c>
    </row>
    <row r="7643" spans="1:1" x14ac:dyDescent="0.2">
      <c r="A7643">
        <v>3</v>
      </c>
    </row>
    <row r="7644" spans="1:1" x14ac:dyDescent="0.2">
      <c r="A7644">
        <v>5</v>
      </c>
    </row>
    <row r="7645" spans="1:1" x14ac:dyDescent="0.2">
      <c r="A7645">
        <v>5</v>
      </c>
    </row>
    <row r="7646" spans="1:1" x14ac:dyDescent="0.2">
      <c r="A7646">
        <v>5</v>
      </c>
    </row>
    <row r="7647" spans="1:1" x14ac:dyDescent="0.2">
      <c r="A7647">
        <v>4</v>
      </c>
    </row>
    <row r="7648" spans="1:1" x14ac:dyDescent="0.2">
      <c r="A7648">
        <v>3</v>
      </c>
    </row>
    <row r="7649" spans="1:1" x14ac:dyDescent="0.2">
      <c r="A7649">
        <v>4</v>
      </c>
    </row>
    <row r="7650" spans="1:1" x14ac:dyDescent="0.2">
      <c r="A7650">
        <v>4</v>
      </c>
    </row>
    <row r="7651" spans="1:1" x14ac:dyDescent="0.2">
      <c r="A7651">
        <v>1</v>
      </c>
    </row>
    <row r="7652" spans="1:1" x14ac:dyDescent="0.2">
      <c r="A7652">
        <v>4</v>
      </c>
    </row>
    <row r="7653" spans="1:1" x14ac:dyDescent="0.2">
      <c r="A7653">
        <v>2</v>
      </c>
    </row>
    <row r="7654" spans="1:1" x14ac:dyDescent="0.2">
      <c r="A7654">
        <v>2</v>
      </c>
    </row>
    <row r="7655" spans="1:1" x14ac:dyDescent="0.2">
      <c r="A7655">
        <v>3</v>
      </c>
    </row>
    <row r="7656" spans="1:1" x14ac:dyDescent="0.2">
      <c r="A7656">
        <v>3</v>
      </c>
    </row>
    <row r="7657" spans="1:1" x14ac:dyDescent="0.2">
      <c r="A7657">
        <v>5</v>
      </c>
    </row>
    <row r="7658" spans="1:1" x14ac:dyDescent="0.2">
      <c r="A7658">
        <v>2</v>
      </c>
    </row>
    <row r="7659" spans="1:1" x14ac:dyDescent="0.2">
      <c r="A7659">
        <v>1</v>
      </c>
    </row>
    <row r="7660" spans="1:1" x14ac:dyDescent="0.2">
      <c r="A7660">
        <v>5</v>
      </c>
    </row>
    <row r="7661" spans="1:1" x14ac:dyDescent="0.2">
      <c r="A7661">
        <v>1</v>
      </c>
    </row>
    <row r="7662" spans="1:1" x14ac:dyDescent="0.2">
      <c r="A7662">
        <v>4</v>
      </c>
    </row>
    <row r="7663" spans="1:1" x14ac:dyDescent="0.2">
      <c r="A7663">
        <v>2</v>
      </c>
    </row>
    <row r="7664" spans="1:1" x14ac:dyDescent="0.2">
      <c r="A7664">
        <v>3</v>
      </c>
    </row>
    <row r="7665" spans="1:1" hidden="1" x14ac:dyDescent="0.2">
      <c r="A7665" t="s">
        <v>18</v>
      </c>
    </row>
    <row r="7666" spans="1:1" x14ac:dyDescent="0.2">
      <c r="A7666">
        <v>2</v>
      </c>
    </row>
    <row r="7667" spans="1:1" x14ac:dyDescent="0.2">
      <c r="A7667">
        <v>3</v>
      </c>
    </row>
    <row r="7668" spans="1:1" hidden="1" x14ac:dyDescent="0.2">
      <c r="A7668" t="s">
        <v>18</v>
      </c>
    </row>
    <row r="7669" spans="1:1" x14ac:dyDescent="0.2">
      <c r="A7669">
        <v>1</v>
      </c>
    </row>
    <row r="7670" spans="1:1" x14ac:dyDescent="0.2">
      <c r="A7670">
        <v>3</v>
      </c>
    </row>
    <row r="7671" spans="1:1" x14ac:dyDescent="0.2">
      <c r="A7671">
        <v>1</v>
      </c>
    </row>
    <row r="7672" spans="1:1" x14ac:dyDescent="0.2">
      <c r="A7672">
        <v>3</v>
      </c>
    </row>
    <row r="7673" spans="1:1" hidden="1" x14ac:dyDescent="0.2">
      <c r="A7673" t="s">
        <v>18</v>
      </c>
    </row>
    <row r="7674" spans="1:1" x14ac:dyDescent="0.2">
      <c r="A7674">
        <v>3</v>
      </c>
    </row>
    <row r="7675" spans="1:1" x14ac:dyDescent="0.2">
      <c r="A7675">
        <v>2</v>
      </c>
    </row>
    <row r="7676" spans="1:1" x14ac:dyDescent="0.2">
      <c r="A7676">
        <v>2</v>
      </c>
    </row>
    <row r="7677" spans="1:1" x14ac:dyDescent="0.2">
      <c r="A7677">
        <v>5</v>
      </c>
    </row>
    <row r="7678" spans="1:1" x14ac:dyDescent="0.2">
      <c r="A7678">
        <v>4</v>
      </c>
    </row>
    <row r="7679" spans="1:1" x14ac:dyDescent="0.2">
      <c r="A7679">
        <v>1</v>
      </c>
    </row>
    <row r="7680" spans="1:1" x14ac:dyDescent="0.2">
      <c r="A7680">
        <v>3</v>
      </c>
    </row>
    <row r="7681" spans="1:1" x14ac:dyDescent="0.2">
      <c r="A7681">
        <v>3</v>
      </c>
    </row>
    <row r="7682" spans="1:1" x14ac:dyDescent="0.2">
      <c r="A7682">
        <v>2</v>
      </c>
    </row>
    <row r="7683" spans="1:1" x14ac:dyDescent="0.2">
      <c r="A7683">
        <v>1</v>
      </c>
    </row>
    <row r="7684" spans="1:1" x14ac:dyDescent="0.2">
      <c r="A7684">
        <v>5</v>
      </c>
    </row>
    <row r="7685" spans="1:1" x14ac:dyDescent="0.2">
      <c r="A7685">
        <v>4</v>
      </c>
    </row>
    <row r="7686" spans="1:1" x14ac:dyDescent="0.2">
      <c r="A7686">
        <v>2</v>
      </c>
    </row>
    <row r="7687" spans="1:1" x14ac:dyDescent="0.2">
      <c r="A7687">
        <v>5</v>
      </c>
    </row>
    <row r="7688" spans="1:1" x14ac:dyDescent="0.2">
      <c r="A7688">
        <v>5</v>
      </c>
    </row>
    <row r="7689" spans="1:1" x14ac:dyDescent="0.2">
      <c r="A7689">
        <v>1</v>
      </c>
    </row>
    <row r="7690" spans="1:1" x14ac:dyDescent="0.2">
      <c r="A7690">
        <v>4</v>
      </c>
    </row>
    <row r="7691" spans="1:1" hidden="1" x14ac:dyDescent="0.2"/>
    <row r="7692" spans="1:1" x14ac:dyDescent="0.2">
      <c r="A7692">
        <v>5</v>
      </c>
    </row>
    <row r="7693" spans="1:1" x14ac:dyDescent="0.2">
      <c r="A7693">
        <v>3</v>
      </c>
    </row>
    <row r="7694" spans="1:1" x14ac:dyDescent="0.2">
      <c r="A7694">
        <v>3</v>
      </c>
    </row>
    <row r="7695" spans="1:1" x14ac:dyDescent="0.2">
      <c r="A7695">
        <v>4</v>
      </c>
    </row>
    <row r="7696" spans="1:1" x14ac:dyDescent="0.2">
      <c r="A7696">
        <v>2</v>
      </c>
    </row>
    <row r="7697" spans="1:1" x14ac:dyDescent="0.2">
      <c r="A7697">
        <v>3</v>
      </c>
    </row>
    <row r="7698" spans="1:1" x14ac:dyDescent="0.2">
      <c r="A7698">
        <v>1</v>
      </c>
    </row>
    <row r="7699" spans="1:1" x14ac:dyDescent="0.2">
      <c r="A7699">
        <v>1</v>
      </c>
    </row>
    <row r="7700" spans="1:1" x14ac:dyDescent="0.2">
      <c r="A7700">
        <v>1</v>
      </c>
    </row>
    <row r="7701" spans="1:1" x14ac:dyDescent="0.2">
      <c r="A7701">
        <v>1</v>
      </c>
    </row>
    <row r="7702" spans="1:1" x14ac:dyDescent="0.2">
      <c r="A7702">
        <v>5</v>
      </c>
    </row>
    <row r="7703" spans="1:1" x14ac:dyDescent="0.2">
      <c r="A7703">
        <v>2</v>
      </c>
    </row>
    <row r="7704" spans="1:1" x14ac:dyDescent="0.2">
      <c r="A7704">
        <v>3</v>
      </c>
    </row>
    <row r="7705" spans="1:1" x14ac:dyDescent="0.2">
      <c r="A7705">
        <v>1</v>
      </c>
    </row>
    <row r="7706" spans="1:1" x14ac:dyDescent="0.2">
      <c r="A7706">
        <v>4</v>
      </c>
    </row>
    <row r="7707" spans="1:1" x14ac:dyDescent="0.2">
      <c r="A7707">
        <v>4</v>
      </c>
    </row>
    <row r="7708" spans="1:1" x14ac:dyDescent="0.2">
      <c r="A7708">
        <v>1</v>
      </c>
    </row>
    <row r="7709" spans="1:1" x14ac:dyDescent="0.2">
      <c r="A7709">
        <v>2</v>
      </c>
    </row>
    <row r="7710" spans="1:1" x14ac:dyDescent="0.2">
      <c r="A7710">
        <v>4</v>
      </c>
    </row>
    <row r="7711" spans="1:1" x14ac:dyDescent="0.2">
      <c r="A7711">
        <v>5</v>
      </c>
    </row>
    <row r="7712" spans="1:1" x14ac:dyDescent="0.2">
      <c r="A7712">
        <v>3</v>
      </c>
    </row>
    <row r="7713" spans="1:1" x14ac:dyDescent="0.2">
      <c r="A7713">
        <v>2</v>
      </c>
    </row>
    <row r="7714" spans="1:1" x14ac:dyDescent="0.2">
      <c r="A7714">
        <v>5</v>
      </c>
    </row>
    <row r="7715" spans="1:1" x14ac:dyDescent="0.2">
      <c r="A7715">
        <v>5</v>
      </c>
    </row>
    <row r="7716" spans="1:1" x14ac:dyDescent="0.2">
      <c r="A7716">
        <v>1</v>
      </c>
    </row>
    <row r="7717" spans="1:1" x14ac:dyDescent="0.2">
      <c r="A7717">
        <v>3</v>
      </c>
    </row>
    <row r="7718" spans="1:1" x14ac:dyDescent="0.2">
      <c r="A7718">
        <v>2</v>
      </c>
    </row>
    <row r="7719" spans="1:1" x14ac:dyDescent="0.2">
      <c r="A7719">
        <v>3</v>
      </c>
    </row>
    <row r="7720" spans="1:1" x14ac:dyDescent="0.2">
      <c r="A7720">
        <v>2</v>
      </c>
    </row>
    <row r="7721" spans="1:1" x14ac:dyDescent="0.2">
      <c r="A7721">
        <v>2</v>
      </c>
    </row>
    <row r="7722" spans="1:1" x14ac:dyDescent="0.2">
      <c r="A7722">
        <v>5</v>
      </c>
    </row>
    <row r="7723" spans="1:1" x14ac:dyDescent="0.2">
      <c r="A7723">
        <v>5</v>
      </c>
    </row>
    <row r="7724" spans="1:1" x14ac:dyDescent="0.2">
      <c r="A7724">
        <v>2</v>
      </c>
    </row>
    <row r="7725" spans="1:1" x14ac:dyDescent="0.2">
      <c r="A7725">
        <v>3</v>
      </c>
    </row>
    <row r="7726" spans="1:1" x14ac:dyDescent="0.2">
      <c r="A7726">
        <v>4</v>
      </c>
    </row>
    <row r="7727" spans="1:1" x14ac:dyDescent="0.2">
      <c r="A7727">
        <v>1</v>
      </c>
    </row>
    <row r="7728" spans="1:1" x14ac:dyDescent="0.2">
      <c r="A7728">
        <v>3</v>
      </c>
    </row>
    <row r="7729" spans="1:1" x14ac:dyDescent="0.2">
      <c r="A7729">
        <v>2</v>
      </c>
    </row>
    <row r="7730" spans="1:1" x14ac:dyDescent="0.2">
      <c r="A7730">
        <v>3</v>
      </c>
    </row>
    <row r="7731" spans="1:1" x14ac:dyDescent="0.2">
      <c r="A7731">
        <v>1</v>
      </c>
    </row>
    <row r="7732" spans="1:1" x14ac:dyDescent="0.2">
      <c r="A7732">
        <v>5</v>
      </c>
    </row>
    <row r="7733" spans="1:1" x14ac:dyDescent="0.2">
      <c r="A7733">
        <v>1</v>
      </c>
    </row>
    <row r="7734" spans="1:1" x14ac:dyDescent="0.2">
      <c r="A7734">
        <v>2</v>
      </c>
    </row>
    <row r="7735" spans="1:1" x14ac:dyDescent="0.2">
      <c r="A7735">
        <v>4</v>
      </c>
    </row>
    <row r="7736" spans="1:1" x14ac:dyDescent="0.2">
      <c r="A7736">
        <v>5</v>
      </c>
    </row>
    <row r="7737" spans="1:1" x14ac:dyDescent="0.2">
      <c r="A7737">
        <v>1</v>
      </c>
    </row>
    <row r="7738" spans="1:1" hidden="1" x14ac:dyDescent="0.2"/>
    <row r="7739" spans="1:1" x14ac:dyDescent="0.2">
      <c r="A7739">
        <v>1</v>
      </c>
    </row>
    <row r="7740" spans="1:1" x14ac:dyDescent="0.2">
      <c r="A7740">
        <v>4</v>
      </c>
    </row>
    <row r="7741" spans="1:1" x14ac:dyDescent="0.2">
      <c r="A7741">
        <v>5</v>
      </c>
    </row>
    <row r="7742" spans="1:1" x14ac:dyDescent="0.2">
      <c r="A7742">
        <v>1</v>
      </c>
    </row>
    <row r="7743" spans="1:1" x14ac:dyDescent="0.2">
      <c r="A7743">
        <v>1</v>
      </c>
    </row>
    <row r="7744" spans="1:1" x14ac:dyDescent="0.2">
      <c r="A7744">
        <v>3</v>
      </c>
    </row>
    <row r="7745" spans="1:1" x14ac:dyDescent="0.2">
      <c r="A7745">
        <v>1</v>
      </c>
    </row>
    <row r="7746" spans="1:1" x14ac:dyDescent="0.2">
      <c r="A7746">
        <v>2</v>
      </c>
    </row>
    <row r="7747" spans="1:1" x14ac:dyDescent="0.2">
      <c r="A7747">
        <v>2</v>
      </c>
    </row>
    <row r="7748" spans="1:1" x14ac:dyDescent="0.2">
      <c r="A7748">
        <v>5</v>
      </c>
    </row>
    <row r="7749" spans="1:1" x14ac:dyDescent="0.2">
      <c r="A7749">
        <v>4</v>
      </c>
    </row>
    <row r="7750" spans="1:1" x14ac:dyDescent="0.2">
      <c r="A7750">
        <v>5</v>
      </c>
    </row>
    <row r="7751" spans="1:1" x14ac:dyDescent="0.2">
      <c r="A7751">
        <v>5</v>
      </c>
    </row>
    <row r="7752" spans="1:1" x14ac:dyDescent="0.2">
      <c r="A7752">
        <v>2</v>
      </c>
    </row>
    <row r="7753" spans="1:1" x14ac:dyDescent="0.2">
      <c r="A7753">
        <v>1</v>
      </c>
    </row>
    <row r="7754" spans="1:1" x14ac:dyDescent="0.2">
      <c r="A7754">
        <v>3</v>
      </c>
    </row>
    <row r="7755" spans="1:1" x14ac:dyDescent="0.2">
      <c r="A7755">
        <v>1</v>
      </c>
    </row>
    <row r="7756" spans="1:1" x14ac:dyDescent="0.2">
      <c r="A7756">
        <v>4</v>
      </c>
    </row>
    <row r="7757" spans="1:1" x14ac:dyDescent="0.2">
      <c r="A7757">
        <v>2</v>
      </c>
    </row>
    <row r="7758" spans="1:1" x14ac:dyDescent="0.2">
      <c r="A7758">
        <v>2</v>
      </c>
    </row>
    <row r="7759" spans="1:1" hidden="1" x14ac:dyDescent="0.2">
      <c r="A7759" t="s">
        <v>18</v>
      </c>
    </row>
    <row r="7760" spans="1:1" x14ac:dyDescent="0.2">
      <c r="A7760">
        <v>5</v>
      </c>
    </row>
    <row r="7761" spans="1:1" x14ac:dyDescent="0.2">
      <c r="A7761">
        <v>4</v>
      </c>
    </row>
    <row r="7762" spans="1:1" x14ac:dyDescent="0.2">
      <c r="A7762">
        <v>4</v>
      </c>
    </row>
    <row r="7763" spans="1:1" x14ac:dyDescent="0.2">
      <c r="A7763">
        <v>3</v>
      </c>
    </row>
    <row r="7764" spans="1:1" x14ac:dyDescent="0.2">
      <c r="A7764">
        <v>4</v>
      </c>
    </row>
    <row r="7765" spans="1:1" x14ac:dyDescent="0.2">
      <c r="A7765">
        <v>3</v>
      </c>
    </row>
    <row r="7766" spans="1:1" x14ac:dyDescent="0.2">
      <c r="A7766">
        <v>3</v>
      </c>
    </row>
    <row r="7767" spans="1:1" hidden="1" x14ac:dyDescent="0.2">
      <c r="A7767" t="s">
        <v>18</v>
      </c>
    </row>
    <row r="7768" spans="1:1" x14ac:dyDescent="0.2">
      <c r="A7768">
        <v>2</v>
      </c>
    </row>
    <row r="7769" spans="1:1" x14ac:dyDescent="0.2">
      <c r="A7769">
        <v>4</v>
      </c>
    </row>
    <row r="7770" spans="1:1" x14ac:dyDescent="0.2">
      <c r="A7770">
        <v>4</v>
      </c>
    </row>
    <row r="7771" spans="1:1" x14ac:dyDescent="0.2">
      <c r="A7771">
        <v>3</v>
      </c>
    </row>
    <row r="7772" spans="1:1" x14ac:dyDescent="0.2">
      <c r="A7772">
        <v>4</v>
      </c>
    </row>
    <row r="7773" spans="1:1" x14ac:dyDescent="0.2">
      <c r="A7773">
        <v>2</v>
      </c>
    </row>
    <row r="7774" spans="1:1" x14ac:dyDescent="0.2">
      <c r="A7774">
        <v>5</v>
      </c>
    </row>
    <row r="7775" spans="1:1" x14ac:dyDescent="0.2">
      <c r="A7775">
        <v>5</v>
      </c>
    </row>
    <row r="7776" spans="1:1" x14ac:dyDescent="0.2">
      <c r="A7776">
        <v>4</v>
      </c>
    </row>
    <row r="7777" spans="1:1" x14ac:dyDescent="0.2">
      <c r="A7777">
        <v>4</v>
      </c>
    </row>
    <row r="7778" spans="1:1" x14ac:dyDescent="0.2">
      <c r="A7778">
        <v>2</v>
      </c>
    </row>
    <row r="7779" spans="1:1" x14ac:dyDescent="0.2">
      <c r="A7779">
        <v>3</v>
      </c>
    </row>
    <row r="7780" spans="1:1" x14ac:dyDescent="0.2">
      <c r="A7780">
        <v>1</v>
      </c>
    </row>
    <row r="7781" spans="1:1" x14ac:dyDescent="0.2">
      <c r="A7781">
        <v>5</v>
      </c>
    </row>
    <row r="7782" spans="1:1" hidden="1" x14ac:dyDescent="0.2">
      <c r="A7782" t="s">
        <v>18</v>
      </c>
    </row>
    <row r="7783" spans="1:1" x14ac:dyDescent="0.2">
      <c r="A7783">
        <v>5</v>
      </c>
    </row>
    <row r="7784" spans="1:1" x14ac:dyDescent="0.2">
      <c r="A7784">
        <v>4</v>
      </c>
    </row>
    <row r="7785" spans="1:1" x14ac:dyDescent="0.2">
      <c r="A7785">
        <v>2</v>
      </c>
    </row>
    <row r="7786" spans="1:1" x14ac:dyDescent="0.2">
      <c r="A7786">
        <v>2</v>
      </c>
    </row>
    <row r="7787" spans="1:1" x14ac:dyDescent="0.2">
      <c r="A7787">
        <v>2</v>
      </c>
    </row>
    <row r="7788" spans="1:1" x14ac:dyDescent="0.2">
      <c r="A7788">
        <v>5</v>
      </c>
    </row>
    <row r="7789" spans="1:1" x14ac:dyDescent="0.2">
      <c r="A7789">
        <v>5</v>
      </c>
    </row>
    <row r="7790" spans="1:1" x14ac:dyDescent="0.2">
      <c r="A7790">
        <v>5</v>
      </c>
    </row>
    <row r="7791" spans="1:1" x14ac:dyDescent="0.2">
      <c r="A7791">
        <v>3</v>
      </c>
    </row>
    <row r="7792" spans="1:1" x14ac:dyDescent="0.2">
      <c r="A7792">
        <v>5</v>
      </c>
    </row>
    <row r="7793" spans="1:1" x14ac:dyDescent="0.2">
      <c r="A7793">
        <v>4</v>
      </c>
    </row>
    <row r="7794" spans="1:1" x14ac:dyDescent="0.2">
      <c r="A7794">
        <v>1</v>
      </c>
    </row>
    <row r="7795" spans="1:1" x14ac:dyDescent="0.2">
      <c r="A7795">
        <v>5</v>
      </c>
    </row>
    <row r="7796" spans="1:1" x14ac:dyDescent="0.2">
      <c r="A7796">
        <v>2</v>
      </c>
    </row>
    <row r="7797" spans="1:1" x14ac:dyDescent="0.2">
      <c r="A7797">
        <v>3</v>
      </c>
    </row>
    <row r="7798" spans="1:1" x14ac:dyDescent="0.2">
      <c r="A7798">
        <v>2</v>
      </c>
    </row>
    <row r="7799" spans="1:1" x14ac:dyDescent="0.2">
      <c r="A7799">
        <v>2</v>
      </c>
    </row>
    <row r="7800" spans="1:1" x14ac:dyDescent="0.2">
      <c r="A7800">
        <v>4</v>
      </c>
    </row>
    <row r="7801" spans="1:1" x14ac:dyDescent="0.2">
      <c r="A7801">
        <v>1</v>
      </c>
    </row>
    <row r="7802" spans="1:1" x14ac:dyDescent="0.2">
      <c r="A7802">
        <v>5</v>
      </c>
    </row>
    <row r="7803" spans="1:1" x14ac:dyDescent="0.2">
      <c r="A7803">
        <v>5</v>
      </c>
    </row>
    <row r="7804" spans="1:1" x14ac:dyDescent="0.2">
      <c r="A7804">
        <v>5</v>
      </c>
    </row>
    <row r="7805" spans="1:1" x14ac:dyDescent="0.2">
      <c r="A7805">
        <v>2</v>
      </c>
    </row>
    <row r="7806" spans="1:1" x14ac:dyDescent="0.2">
      <c r="A7806">
        <v>2</v>
      </c>
    </row>
    <row r="7807" spans="1:1" x14ac:dyDescent="0.2">
      <c r="A7807">
        <v>2</v>
      </c>
    </row>
    <row r="7808" spans="1:1" x14ac:dyDescent="0.2">
      <c r="A7808">
        <v>4</v>
      </c>
    </row>
    <row r="7809" spans="1:1" x14ac:dyDescent="0.2">
      <c r="A7809">
        <v>5</v>
      </c>
    </row>
    <row r="7810" spans="1:1" x14ac:dyDescent="0.2">
      <c r="A7810">
        <v>4</v>
      </c>
    </row>
    <row r="7811" spans="1:1" x14ac:dyDescent="0.2">
      <c r="A7811">
        <v>2</v>
      </c>
    </row>
    <row r="7812" spans="1:1" hidden="1" x14ac:dyDescent="0.2">
      <c r="A7812" t="s">
        <v>21</v>
      </c>
    </row>
    <row r="7813" spans="1:1" x14ac:dyDescent="0.2">
      <c r="A7813">
        <v>3</v>
      </c>
    </row>
    <row r="7814" spans="1:1" x14ac:dyDescent="0.2">
      <c r="A7814">
        <v>1</v>
      </c>
    </row>
    <row r="7815" spans="1:1" x14ac:dyDescent="0.2">
      <c r="A7815">
        <v>3</v>
      </c>
    </row>
    <row r="7816" spans="1:1" x14ac:dyDescent="0.2">
      <c r="A7816">
        <v>1</v>
      </c>
    </row>
    <row r="7817" spans="1:1" x14ac:dyDescent="0.2">
      <c r="A7817">
        <v>1</v>
      </c>
    </row>
    <row r="7818" spans="1:1" x14ac:dyDescent="0.2">
      <c r="A7818">
        <v>1</v>
      </c>
    </row>
    <row r="7819" spans="1:1" x14ac:dyDescent="0.2">
      <c r="A7819">
        <v>2</v>
      </c>
    </row>
    <row r="7820" spans="1:1" x14ac:dyDescent="0.2">
      <c r="A7820">
        <v>3</v>
      </c>
    </row>
    <row r="7821" spans="1:1" x14ac:dyDescent="0.2">
      <c r="A7821">
        <v>3</v>
      </c>
    </row>
    <row r="7822" spans="1:1" x14ac:dyDescent="0.2">
      <c r="A7822">
        <v>4</v>
      </c>
    </row>
    <row r="7823" spans="1:1" x14ac:dyDescent="0.2">
      <c r="A7823">
        <v>2</v>
      </c>
    </row>
    <row r="7824" spans="1:1" x14ac:dyDescent="0.2">
      <c r="A7824">
        <v>4</v>
      </c>
    </row>
    <row r="7825" spans="1:1" x14ac:dyDescent="0.2">
      <c r="A7825">
        <v>3</v>
      </c>
    </row>
    <row r="7826" spans="1:1" x14ac:dyDescent="0.2">
      <c r="A7826">
        <v>1</v>
      </c>
    </row>
    <row r="7827" spans="1:1" x14ac:dyDescent="0.2">
      <c r="A7827">
        <v>1</v>
      </c>
    </row>
    <row r="7828" spans="1:1" x14ac:dyDescent="0.2">
      <c r="A7828">
        <v>1</v>
      </c>
    </row>
    <row r="7829" spans="1:1" x14ac:dyDescent="0.2">
      <c r="A7829">
        <v>4</v>
      </c>
    </row>
    <row r="7830" spans="1:1" x14ac:dyDescent="0.2">
      <c r="A7830">
        <v>4</v>
      </c>
    </row>
    <row r="7831" spans="1:1" x14ac:dyDescent="0.2">
      <c r="A7831">
        <v>5</v>
      </c>
    </row>
    <row r="7832" spans="1:1" x14ac:dyDescent="0.2">
      <c r="A7832">
        <v>2</v>
      </c>
    </row>
    <row r="7833" spans="1:1" x14ac:dyDescent="0.2">
      <c r="A7833">
        <v>1</v>
      </c>
    </row>
    <row r="7834" spans="1:1" x14ac:dyDescent="0.2">
      <c r="A7834">
        <v>4</v>
      </c>
    </row>
    <row r="7835" spans="1:1" x14ac:dyDescent="0.2">
      <c r="A7835">
        <v>1</v>
      </c>
    </row>
    <row r="7836" spans="1:1" x14ac:dyDescent="0.2">
      <c r="A7836">
        <v>4</v>
      </c>
    </row>
    <row r="7837" spans="1:1" x14ac:dyDescent="0.2">
      <c r="A7837">
        <v>1</v>
      </c>
    </row>
    <row r="7838" spans="1:1" x14ac:dyDescent="0.2">
      <c r="A7838">
        <v>5</v>
      </c>
    </row>
    <row r="7839" spans="1:1" x14ac:dyDescent="0.2">
      <c r="A7839">
        <v>1</v>
      </c>
    </row>
    <row r="7840" spans="1:1" x14ac:dyDescent="0.2">
      <c r="A7840">
        <v>2</v>
      </c>
    </row>
    <row r="7841" spans="1:1" x14ac:dyDescent="0.2">
      <c r="A7841">
        <v>1</v>
      </c>
    </row>
    <row r="7842" spans="1:1" x14ac:dyDescent="0.2">
      <c r="A7842">
        <v>5</v>
      </c>
    </row>
    <row r="7843" spans="1:1" x14ac:dyDescent="0.2">
      <c r="A7843">
        <v>4</v>
      </c>
    </row>
    <row r="7844" spans="1:1" x14ac:dyDescent="0.2">
      <c r="A7844">
        <v>4</v>
      </c>
    </row>
    <row r="7845" spans="1:1" x14ac:dyDescent="0.2">
      <c r="A7845">
        <v>1</v>
      </c>
    </row>
    <row r="7846" spans="1:1" x14ac:dyDescent="0.2">
      <c r="A7846">
        <v>1</v>
      </c>
    </row>
    <row r="7847" spans="1:1" x14ac:dyDescent="0.2">
      <c r="A7847">
        <v>4</v>
      </c>
    </row>
    <row r="7848" spans="1:1" x14ac:dyDescent="0.2">
      <c r="A7848">
        <v>2</v>
      </c>
    </row>
    <row r="7849" spans="1:1" x14ac:dyDescent="0.2">
      <c r="A7849">
        <v>5</v>
      </c>
    </row>
    <row r="7850" spans="1:1" x14ac:dyDescent="0.2">
      <c r="A7850">
        <v>1</v>
      </c>
    </row>
    <row r="7851" spans="1:1" x14ac:dyDescent="0.2">
      <c r="A7851">
        <v>2</v>
      </c>
    </row>
    <row r="7852" spans="1:1" x14ac:dyDescent="0.2">
      <c r="A7852">
        <v>4</v>
      </c>
    </row>
    <row r="7853" spans="1:1" x14ac:dyDescent="0.2">
      <c r="A7853">
        <v>5</v>
      </c>
    </row>
    <row r="7854" spans="1:1" x14ac:dyDescent="0.2">
      <c r="A7854">
        <v>5</v>
      </c>
    </row>
    <row r="7855" spans="1:1" x14ac:dyDescent="0.2">
      <c r="A7855">
        <v>5</v>
      </c>
    </row>
    <row r="7856" spans="1:1" x14ac:dyDescent="0.2">
      <c r="A7856">
        <v>4</v>
      </c>
    </row>
    <row r="7857" spans="1:1" x14ac:dyDescent="0.2">
      <c r="A7857">
        <v>2</v>
      </c>
    </row>
    <row r="7858" spans="1:1" hidden="1" x14ac:dyDescent="0.2">
      <c r="A7858" t="s">
        <v>18</v>
      </c>
    </row>
    <row r="7859" spans="1:1" x14ac:dyDescent="0.2">
      <c r="A7859">
        <v>2</v>
      </c>
    </row>
    <row r="7860" spans="1:1" x14ac:dyDescent="0.2">
      <c r="A7860">
        <v>4</v>
      </c>
    </row>
    <row r="7861" spans="1:1" x14ac:dyDescent="0.2">
      <c r="A7861">
        <v>5</v>
      </c>
    </row>
    <row r="7862" spans="1:1" x14ac:dyDescent="0.2">
      <c r="A7862">
        <v>4</v>
      </c>
    </row>
    <row r="7863" spans="1:1" hidden="1" x14ac:dyDescent="0.2">
      <c r="A7863" t="s">
        <v>18</v>
      </c>
    </row>
    <row r="7864" spans="1:1" x14ac:dyDescent="0.2">
      <c r="A7864">
        <v>3</v>
      </c>
    </row>
    <row r="7865" spans="1:1" x14ac:dyDescent="0.2">
      <c r="A7865">
        <v>3</v>
      </c>
    </row>
    <row r="7866" spans="1:1" x14ac:dyDescent="0.2">
      <c r="A7866">
        <v>1</v>
      </c>
    </row>
    <row r="7867" spans="1:1" x14ac:dyDescent="0.2">
      <c r="A7867">
        <v>1</v>
      </c>
    </row>
    <row r="7868" spans="1:1" x14ac:dyDescent="0.2">
      <c r="A7868">
        <v>5</v>
      </c>
    </row>
    <row r="7869" spans="1:1" x14ac:dyDescent="0.2">
      <c r="A7869">
        <v>2</v>
      </c>
    </row>
    <row r="7870" spans="1:1" x14ac:dyDescent="0.2">
      <c r="A7870">
        <v>2</v>
      </c>
    </row>
    <row r="7871" spans="1:1" x14ac:dyDescent="0.2">
      <c r="A7871">
        <v>1</v>
      </c>
    </row>
    <row r="7872" spans="1:1" x14ac:dyDescent="0.2">
      <c r="A7872">
        <v>2</v>
      </c>
    </row>
    <row r="7873" spans="1:1" x14ac:dyDescent="0.2">
      <c r="A7873">
        <v>3</v>
      </c>
    </row>
    <row r="7874" spans="1:1" x14ac:dyDescent="0.2">
      <c r="A7874">
        <v>4</v>
      </c>
    </row>
    <row r="7875" spans="1:1" x14ac:dyDescent="0.2">
      <c r="A7875">
        <v>4</v>
      </c>
    </row>
    <row r="7876" spans="1:1" x14ac:dyDescent="0.2">
      <c r="A7876">
        <v>2</v>
      </c>
    </row>
    <row r="7877" spans="1:1" x14ac:dyDescent="0.2">
      <c r="A7877">
        <v>1</v>
      </c>
    </row>
    <row r="7878" spans="1:1" x14ac:dyDescent="0.2">
      <c r="A7878">
        <v>2</v>
      </c>
    </row>
    <row r="7879" spans="1:1" x14ac:dyDescent="0.2">
      <c r="A7879">
        <v>4</v>
      </c>
    </row>
    <row r="7880" spans="1:1" x14ac:dyDescent="0.2">
      <c r="A7880">
        <v>4</v>
      </c>
    </row>
    <row r="7881" spans="1:1" x14ac:dyDescent="0.2">
      <c r="A7881">
        <v>4</v>
      </c>
    </row>
    <row r="7882" spans="1:1" x14ac:dyDescent="0.2">
      <c r="A7882">
        <v>1</v>
      </c>
    </row>
    <row r="7883" spans="1:1" x14ac:dyDescent="0.2">
      <c r="A7883">
        <v>2</v>
      </c>
    </row>
    <row r="7884" spans="1:1" x14ac:dyDescent="0.2">
      <c r="A7884">
        <v>3</v>
      </c>
    </row>
    <row r="7885" spans="1:1" x14ac:dyDescent="0.2">
      <c r="A7885">
        <v>1</v>
      </c>
    </row>
    <row r="7886" spans="1:1" x14ac:dyDescent="0.2">
      <c r="A7886">
        <v>3</v>
      </c>
    </row>
    <row r="7887" spans="1:1" x14ac:dyDescent="0.2">
      <c r="A7887">
        <v>3</v>
      </c>
    </row>
    <row r="7888" spans="1:1" x14ac:dyDescent="0.2">
      <c r="A7888">
        <v>5</v>
      </c>
    </row>
    <row r="7889" spans="1:1" x14ac:dyDescent="0.2">
      <c r="A7889">
        <v>2</v>
      </c>
    </row>
    <row r="7890" spans="1:1" x14ac:dyDescent="0.2">
      <c r="A7890">
        <v>3</v>
      </c>
    </row>
    <row r="7891" spans="1:1" hidden="1" x14ac:dyDescent="0.2">
      <c r="A7891" t="s">
        <v>21</v>
      </c>
    </row>
    <row r="7892" spans="1:1" x14ac:dyDescent="0.2">
      <c r="A7892">
        <v>3</v>
      </c>
    </row>
    <row r="7893" spans="1:1" x14ac:dyDescent="0.2">
      <c r="A7893">
        <v>5</v>
      </c>
    </row>
    <row r="7894" spans="1:1" x14ac:dyDescent="0.2">
      <c r="A7894">
        <v>1</v>
      </c>
    </row>
    <row r="7895" spans="1:1" x14ac:dyDescent="0.2">
      <c r="A7895">
        <v>3</v>
      </c>
    </row>
    <row r="7896" spans="1:1" x14ac:dyDescent="0.2">
      <c r="A7896">
        <v>1</v>
      </c>
    </row>
    <row r="7897" spans="1:1" x14ac:dyDescent="0.2">
      <c r="A7897">
        <v>1</v>
      </c>
    </row>
    <row r="7898" spans="1:1" x14ac:dyDescent="0.2">
      <c r="A7898">
        <v>1</v>
      </c>
    </row>
    <row r="7899" spans="1:1" x14ac:dyDescent="0.2">
      <c r="A7899">
        <v>2</v>
      </c>
    </row>
    <row r="7900" spans="1:1" x14ac:dyDescent="0.2">
      <c r="A7900">
        <v>2</v>
      </c>
    </row>
    <row r="7901" spans="1:1" x14ac:dyDescent="0.2">
      <c r="A7901">
        <v>3</v>
      </c>
    </row>
    <row r="7902" spans="1:1" x14ac:dyDescent="0.2">
      <c r="A7902">
        <v>4</v>
      </c>
    </row>
    <row r="7903" spans="1:1" x14ac:dyDescent="0.2">
      <c r="A7903">
        <v>4</v>
      </c>
    </row>
    <row r="7904" spans="1:1" x14ac:dyDescent="0.2">
      <c r="A7904">
        <v>2</v>
      </c>
    </row>
    <row r="7905" spans="1:1" x14ac:dyDescent="0.2">
      <c r="A7905">
        <v>1</v>
      </c>
    </row>
    <row r="7906" spans="1:1" x14ac:dyDescent="0.2">
      <c r="A7906">
        <v>5</v>
      </c>
    </row>
    <row r="7907" spans="1:1" x14ac:dyDescent="0.2">
      <c r="A7907">
        <v>5</v>
      </c>
    </row>
    <row r="7908" spans="1:1" x14ac:dyDescent="0.2">
      <c r="A7908">
        <v>3</v>
      </c>
    </row>
    <row r="7909" spans="1:1" x14ac:dyDescent="0.2">
      <c r="A7909">
        <v>2</v>
      </c>
    </row>
    <row r="7910" spans="1:1" x14ac:dyDescent="0.2">
      <c r="A7910">
        <v>1</v>
      </c>
    </row>
    <row r="7911" spans="1:1" x14ac:dyDescent="0.2">
      <c r="A7911">
        <v>3</v>
      </c>
    </row>
    <row r="7912" spans="1:1" x14ac:dyDescent="0.2">
      <c r="A7912">
        <v>3</v>
      </c>
    </row>
    <row r="7913" spans="1:1" x14ac:dyDescent="0.2">
      <c r="A7913">
        <v>1</v>
      </c>
    </row>
    <row r="7914" spans="1:1" x14ac:dyDescent="0.2">
      <c r="A7914">
        <v>5</v>
      </c>
    </row>
    <row r="7915" spans="1:1" x14ac:dyDescent="0.2">
      <c r="A7915">
        <v>1</v>
      </c>
    </row>
    <row r="7916" spans="1:1" x14ac:dyDescent="0.2">
      <c r="A7916">
        <v>2</v>
      </c>
    </row>
    <row r="7917" spans="1:1" x14ac:dyDescent="0.2">
      <c r="A7917">
        <v>2</v>
      </c>
    </row>
    <row r="7918" spans="1:1" x14ac:dyDescent="0.2">
      <c r="A7918">
        <v>4</v>
      </c>
    </row>
    <row r="7919" spans="1:1" x14ac:dyDescent="0.2">
      <c r="A7919">
        <v>1</v>
      </c>
    </row>
    <row r="7920" spans="1:1" x14ac:dyDescent="0.2">
      <c r="A7920">
        <v>1</v>
      </c>
    </row>
    <row r="7921" spans="1:1" x14ac:dyDescent="0.2">
      <c r="A7921">
        <v>1</v>
      </c>
    </row>
    <row r="7922" spans="1:1" x14ac:dyDescent="0.2">
      <c r="A7922">
        <v>4</v>
      </c>
    </row>
    <row r="7923" spans="1:1" x14ac:dyDescent="0.2">
      <c r="A7923">
        <v>5</v>
      </c>
    </row>
    <row r="7924" spans="1:1" x14ac:dyDescent="0.2">
      <c r="A7924">
        <v>5</v>
      </c>
    </row>
    <row r="7925" spans="1:1" x14ac:dyDescent="0.2">
      <c r="A7925">
        <v>3</v>
      </c>
    </row>
    <row r="7926" spans="1:1" x14ac:dyDescent="0.2">
      <c r="A7926">
        <v>5</v>
      </c>
    </row>
    <row r="7927" spans="1:1" x14ac:dyDescent="0.2">
      <c r="A7927">
        <v>4</v>
      </c>
    </row>
    <row r="7928" spans="1:1" x14ac:dyDescent="0.2">
      <c r="A7928">
        <v>3</v>
      </c>
    </row>
    <row r="7929" spans="1:1" x14ac:dyDescent="0.2">
      <c r="A7929">
        <v>2</v>
      </c>
    </row>
    <row r="7930" spans="1:1" hidden="1" x14ac:dyDescent="0.2">
      <c r="A7930" t="s">
        <v>21</v>
      </c>
    </row>
    <row r="7931" spans="1:1" x14ac:dyDescent="0.2">
      <c r="A7931">
        <v>3</v>
      </c>
    </row>
    <row r="7932" spans="1:1" x14ac:dyDescent="0.2">
      <c r="A7932">
        <v>1</v>
      </c>
    </row>
    <row r="7933" spans="1:1" x14ac:dyDescent="0.2">
      <c r="A7933">
        <v>4</v>
      </c>
    </row>
    <row r="7934" spans="1:1" x14ac:dyDescent="0.2">
      <c r="A7934">
        <v>4</v>
      </c>
    </row>
    <row r="7935" spans="1:1" x14ac:dyDescent="0.2">
      <c r="A7935">
        <v>5</v>
      </c>
    </row>
    <row r="7936" spans="1:1" x14ac:dyDescent="0.2">
      <c r="A7936">
        <v>3</v>
      </c>
    </row>
    <row r="7937" spans="1:1" x14ac:dyDescent="0.2">
      <c r="A7937">
        <v>3</v>
      </c>
    </row>
    <row r="7938" spans="1:1" x14ac:dyDescent="0.2">
      <c r="A7938">
        <v>1</v>
      </c>
    </row>
    <row r="7939" spans="1:1" x14ac:dyDescent="0.2">
      <c r="A7939">
        <v>4</v>
      </c>
    </row>
    <row r="7940" spans="1:1" x14ac:dyDescent="0.2">
      <c r="A7940">
        <v>4</v>
      </c>
    </row>
    <row r="7941" spans="1:1" x14ac:dyDescent="0.2">
      <c r="A7941">
        <v>3</v>
      </c>
    </row>
    <row r="7942" spans="1:1" x14ac:dyDescent="0.2">
      <c r="A7942">
        <v>5</v>
      </c>
    </row>
    <row r="7943" spans="1:1" x14ac:dyDescent="0.2">
      <c r="A7943">
        <v>2</v>
      </c>
    </row>
    <row r="7944" spans="1:1" x14ac:dyDescent="0.2">
      <c r="A7944">
        <v>4</v>
      </c>
    </row>
    <row r="7945" spans="1:1" x14ac:dyDescent="0.2">
      <c r="A7945">
        <v>3</v>
      </c>
    </row>
    <row r="7946" spans="1:1" x14ac:dyDescent="0.2">
      <c r="A7946">
        <v>3</v>
      </c>
    </row>
    <row r="7947" spans="1:1" x14ac:dyDescent="0.2">
      <c r="A7947">
        <v>3</v>
      </c>
    </row>
    <row r="7948" spans="1:1" x14ac:dyDescent="0.2">
      <c r="A7948">
        <v>4</v>
      </c>
    </row>
    <row r="7949" spans="1:1" x14ac:dyDescent="0.2">
      <c r="A7949">
        <v>2</v>
      </c>
    </row>
    <row r="7950" spans="1:1" x14ac:dyDescent="0.2">
      <c r="A7950">
        <v>5</v>
      </c>
    </row>
    <row r="7951" spans="1:1" x14ac:dyDescent="0.2">
      <c r="A7951">
        <v>4</v>
      </c>
    </row>
    <row r="7952" spans="1:1" x14ac:dyDescent="0.2">
      <c r="A7952">
        <v>4</v>
      </c>
    </row>
    <row r="7953" spans="1:1" x14ac:dyDescent="0.2">
      <c r="A7953">
        <v>3</v>
      </c>
    </row>
    <row r="7954" spans="1:1" x14ac:dyDescent="0.2">
      <c r="A7954">
        <v>1</v>
      </c>
    </row>
    <row r="7955" spans="1:1" x14ac:dyDescent="0.2">
      <c r="A7955">
        <v>5</v>
      </c>
    </row>
    <row r="7956" spans="1:1" x14ac:dyDescent="0.2">
      <c r="A7956">
        <v>4</v>
      </c>
    </row>
    <row r="7957" spans="1:1" x14ac:dyDescent="0.2">
      <c r="A7957">
        <v>3</v>
      </c>
    </row>
    <row r="7958" spans="1:1" x14ac:dyDescent="0.2">
      <c r="A7958">
        <v>4</v>
      </c>
    </row>
    <row r="7959" spans="1:1" x14ac:dyDescent="0.2">
      <c r="A7959">
        <v>3</v>
      </c>
    </row>
    <row r="7960" spans="1:1" x14ac:dyDescent="0.2">
      <c r="A7960">
        <v>4</v>
      </c>
    </row>
    <row r="7961" spans="1:1" x14ac:dyDescent="0.2">
      <c r="A7961">
        <v>5</v>
      </c>
    </row>
    <row r="7962" spans="1:1" x14ac:dyDescent="0.2">
      <c r="A7962">
        <v>1</v>
      </c>
    </row>
    <row r="7963" spans="1:1" x14ac:dyDescent="0.2">
      <c r="A7963">
        <v>3</v>
      </c>
    </row>
    <row r="7964" spans="1:1" x14ac:dyDescent="0.2">
      <c r="A7964">
        <v>1</v>
      </c>
    </row>
    <row r="7965" spans="1:1" x14ac:dyDescent="0.2">
      <c r="A7965">
        <v>1</v>
      </c>
    </row>
    <row r="7966" spans="1:1" x14ac:dyDescent="0.2">
      <c r="A7966">
        <v>4</v>
      </c>
    </row>
    <row r="7967" spans="1:1" x14ac:dyDescent="0.2">
      <c r="A7967">
        <v>3</v>
      </c>
    </row>
    <row r="7968" spans="1:1" x14ac:dyDescent="0.2">
      <c r="A7968">
        <v>2</v>
      </c>
    </row>
    <row r="7969" spans="1:1" x14ac:dyDescent="0.2">
      <c r="A7969">
        <v>4</v>
      </c>
    </row>
    <row r="7970" spans="1:1" x14ac:dyDescent="0.2">
      <c r="A7970">
        <v>2</v>
      </c>
    </row>
    <row r="7971" spans="1:1" x14ac:dyDescent="0.2">
      <c r="A7971">
        <v>1</v>
      </c>
    </row>
    <row r="7972" spans="1:1" x14ac:dyDescent="0.2">
      <c r="A7972">
        <v>4</v>
      </c>
    </row>
    <row r="7973" spans="1:1" hidden="1" x14ac:dyDescent="0.2">
      <c r="A7973" t="s">
        <v>21</v>
      </c>
    </row>
    <row r="7974" spans="1:1" x14ac:dyDescent="0.2">
      <c r="A7974">
        <v>2</v>
      </c>
    </row>
    <row r="7975" spans="1:1" x14ac:dyDescent="0.2">
      <c r="A7975">
        <v>3</v>
      </c>
    </row>
    <row r="7976" spans="1:1" x14ac:dyDescent="0.2">
      <c r="A7976">
        <v>2</v>
      </c>
    </row>
    <row r="7977" spans="1:1" x14ac:dyDescent="0.2">
      <c r="A7977">
        <v>5</v>
      </c>
    </row>
    <row r="7978" spans="1:1" x14ac:dyDescent="0.2">
      <c r="A7978">
        <v>4</v>
      </c>
    </row>
    <row r="7979" spans="1:1" x14ac:dyDescent="0.2">
      <c r="A7979">
        <v>5</v>
      </c>
    </row>
    <row r="7980" spans="1:1" x14ac:dyDescent="0.2">
      <c r="A7980">
        <v>2</v>
      </c>
    </row>
    <row r="7981" spans="1:1" x14ac:dyDescent="0.2">
      <c r="A7981">
        <v>1</v>
      </c>
    </row>
    <row r="7982" spans="1:1" x14ac:dyDescent="0.2">
      <c r="A7982">
        <v>5</v>
      </c>
    </row>
    <row r="7983" spans="1:1" x14ac:dyDescent="0.2">
      <c r="A7983">
        <v>1</v>
      </c>
    </row>
    <row r="7984" spans="1:1" x14ac:dyDescent="0.2">
      <c r="A7984">
        <v>1</v>
      </c>
    </row>
    <row r="7985" spans="1:1" x14ac:dyDescent="0.2">
      <c r="A7985">
        <v>5</v>
      </c>
    </row>
    <row r="7986" spans="1:1" x14ac:dyDescent="0.2">
      <c r="A7986">
        <v>5</v>
      </c>
    </row>
    <row r="7987" spans="1:1" x14ac:dyDescent="0.2">
      <c r="A7987">
        <v>2</v>
      </c>
    </row>
    <row r="7988" spans="1:1" x14ac:dyDescent="0.2">
      <c r="A7988">
        <v>5</v>
      </c>
    </row>
    <row r="7989" spans="1:1" x14ac:dyDescent="0.2">
      <c r="A7989">
        <v>1</v>
      </c>
    </row>
    <row r="7990" spans="1:1" x14ac:dyDescent="0.2">
      <c r="A7990">
        <v>5</v>
      </c>
    </row>
    <row r="7991" spans="1:1" x14ac:dyDescent="0.2">
      <c r="A7991">
        <v>2</v>
      </c>
    </row>
    <row r="7992" spans="1:1" x14ac:dyDescent="0.2">
      <c r="A7992">
        <v>3</v>
      </c>
    </row>
    <row r="7993" spans="1:1" x14ac:dyDescent="0.2">
      <c r="A7993">
        <v>2</v>
      </c>
    </row>
    <row r="7994" spans="1:1" x14ac:dyDescent="0.2">
      <c r="A7994">
        <v>4</v>
      </c>
    </row>
    <row r="7995" spans="1:1" x14ac:dyDescent="0.2">
      <c r="A7995">
        <v>4</v>
      </c>
    </row>
    <row r="7996" spans="1:1" x14ac:dyDescent="0.2">
      <c r="A7996">
        <v>1</v>
      </c>
    </row>
    <row r="7997" spans="1:1" x14ac:dyDescent="0.2">
      <c r="A7997">
        <v>5</v>
      </c>
    </row>
    <row r="7998" spans="1:1" x14ac:dyDescent="0.2">
      <c r="A7998">
        <v>3</v>
      </c>
    </row>
    <row r="7999" spans="1:1" x14ac:dyDescent="0.2">
      <c r="A7999">
        <v>2</v>
      </c>
    </row>
    <row r="8000" spans="1:1" x14ac:dyDescent="0.2">
      <c r="A8000">
        <v>5</v>
      </c>
    </row>
    <row r="8001" spans="1:1" x14ac:dyDescent="0.2">
      <c r="A8001">
        <v>4</v>
      </c>
    </row>
    <row r="8002" spans="1:1" x14ac:dyDescent="0.2">
      <c r="A8002">
        <v>5</v>
      </c>
    </row>
    <row r="8003" spans="1:1" x14ac:dyDescent="0.2">
      <c r="A8003">
        <v>1</v>
      </c>
    </row>
    <row r="8004" spans="1:1" x14ac:dyDescent="0.2">
      <c r="A8004">
        <v>2</v>
      </c>
    </row>
    <row r="8005" spans="1:1" x14ac:dyDescent="0.2">
      <c r="A8005">
        <v>5</v>
      </c>
    </row>
    <row r="8006" spans="1:1" x14ac:dyDescent="0.2">
      <c r="A8006">
        <v>4</v>
      </c>
    </row>
    <row r="8007" spans="1:1" x14ac:dyDescent="0.2">
      <c r="A8007">
        <v>4</v>
      </c>
    </row>
    <row r="8008" spans="1:1" x14ac:dyDescent="0.2">
      <c r="A8008">
        <v>2</v>
      </c>
    </row>
    <row r="8009" spans="1:1" x14ac:dyDescent="0.2">
      <c r="A8009">
        <v>5</v>
      </c>
    </row>
    <row r="8010" spans="1:1" x14ac:dyDescent="0.2">
      <c r="A8010">
        <v>4</v>
      </c>
    </row>
    <row r="8011" spans="1:1" x14ac:dyDescent="0.2">
      <c r="A8011">
        <v>5</v>
      </c>
    </row>
    <row r="8012" spans="1:1" x14ac:dyDescent="0.2">
      <c r="A8012">
        <v>4</v>
      </c>
    </row>
    <row r="8013" spans="1:1" hidden="1" x14ac:dyDescent="0.2">
      <c r="A8013" t="s">
        <v>21</v>
      </c>
    </row>
    <row r="8014" spans="1:1" x14ac:dyDescent="0.2">
      <c r="A8014">
        <v>5</v>
      </c>
    </row>
    <row r="8015" spans="1:1" x14ac:dyDescent="0.2">
      <c r="A8015">
        <v>2</v>
      </c>
    </row>
    <row r="8016" spans="1:1" x14ac:dyDescent="0.2">
      <c r="A8016">
        <v>3</v>
      </c>
    </row>
    <row r="8017" spans="1:1" x14ac:dyDescent="0.2">
      <c r="A8017">
        <v>3</v>
      </c>
    </row>
    <row r="8018" spans="1:1" x14ac:dyDescent="0.2">
      <c r="A8018">
        <v>1</v>
      </c>
    </row>
    <row r="8019" spans="1:1" x14ac:dyDescent="0.2">
      <c r="A8019">
        <v>1</v>
      </c>
    </row>
    <row r="8020" spans="1:1" x14ac:dyDescent="0.2">
      <c r="A8020">
        <v>5</v>
      </c>
    </row>
    <row r="8021" spans="1:1" x14ac:dyDescent="0.2">
      <c r="A8021">
        <v>1</v>
      </c>
    </row>
    <row r="8022" spans="1:1" x14ac:dyDescent="0.2">
      <c r="A8022">
        <v>4</v>
      </c>
    </row>
    <row r="8023" spans="1:1" x14ac:dyDescent="0.2">
      <c r="A8023">
        <v>2</v>
      </c>
    </row>
    <row r="8024" spans="1:1" x14ac:dyDescent="0.2">
      <c r="A8024">
        <v>2</v>
      </c>
    </row>
    <row r="8025" spans="1:1" x14ac:dyDescent="0.2">
      <c r="A8025">
        <v>3</v>
      </c>
    </row>
    <row r="8026" spans="1:1" x14ac:dyDescent="0.2">
      <c r="A8026">
        <v>2</v>
      </c>
    </row>
    <row r="8027" spans="1:1" x14ac:dyDescent="0.2">
      <c r="A8027">
        <v>5</v>
      </c>
    </row>
    <row r="8028" spans="1:1" x14ac:dyDescent="0.2">
      <c r="A8028">
        <v>4</v>
      </c>
    </row>
    <row r="8029" spans="1:1" x14ac:dyDescent="0.2">
      <c r="A8029">
        <v>5</v>
      </c>
    </row>
    <row r="8030" spans="1:1" x14ac:dyDescent="0.2">
      <c r="A8030">
        <v>2</v>
      </c>
    </row>
    <row r="8031" spans="1:1" x14ac:dyDescent="0.2">
      <c r="A8031">
        <v>4</v>
      </c>
    </row>
    <row r="8032" spans="1:1" x14ac:dyDescent="0.2">
      <c r="A8032">
        <v>2</v>
      </c>
    </row>
    <row r="8033" spans="1:1" x14ac:dyDescent="0.2">
      <c r="A8033">
        <v>3</v>
      </c>
    </row>
    <row r="8034" spans="1:1" x14ac:dyDescent="0.2">
      <c r="A8034">
        <v>2</v>
      </c>
    </row>
    <row r="8035" spans="1:1" hidden="1" x14ac:dyDescent="0.2">
      <c r="A8035" t="s">
        <v>18</v>
      </c>
    </row>
    <row r="8036" spans="1:1" x14ac:dyDescent="0.2">
      <c r="A8036">
        <v>5</v>
      </c>
    </row>
    <row r="8037" spans="1:1" x14ac:dyDescent="0.2">
      <c r="A8037">
        <v>3</v>
      </c>
    </row>
    <row r="8038" spans="1:1" x14ac:dyDescent="0.2">
      <c r="A8038">
        <v>3</v>
      </c>
    </row>
    <row r="8039" spans="1:1" x14ac:dyDescent="0.2">
      <c r="A8039">
        <v>1</v>
      </c>
    </row>
    <row r="8040" spans="1:1" x14ac:dyDescent="0.2">
      <c r="A8040">
        <v>4</v>
      </c>
    </row>
    <row r="8041" spans="1:1" x14ac:dyDescent="0.2">
      <c r="A8041">
        <v>4</v>
      </c>
    </row>
    <row r="8042" spans="1:1" x14ac:dyDescent="0.2">
      <c r="A8042">
        <v>2</v>
      </c>
    </row>
    <row r="8043" spans="1:1" x14ac:dyDescent="0.2">
      <c r="A8043">
        <v>2</v>
      </c>
    </row>
    <row r="8044" spans="1:1" x14ac:dyDescent="0.2">
      <c r="A8044">
        <v>3</v>
      </c>
    </row>
    <row r="8045" spans="1:1" x14ac:dyDescent="0.2">
      <c r="A8045">
        <v>2</v>
      </c>
    </row>
    <row r="8046" spans="1:1" x14ac:dyDescent="0.2">
      <c r="A8046">
        <v>3</v>
      </c>
    </row>
    <row r="8047" spans="1:1" x14ac:dyDescent="0.2">
      <c r="A8047">
        <v>5</v>
      </c>
    </row>
    <row r="8048" spans="1:1" x14ac:dyDescent="0.2">
      <c r="A8048">
        <v>3</v>
      </c>
    </row>
    <row r="8049" spans="1:1" x14ac:dyDescent="0.2">
      <c r="A8049">
        <v>4</v>
      </c>
    </row>
    <row r="8050" spans="1:1" x14ac:dyDescent="0.2">
      <c r="A8050">
        <v>3</v>
      </c>
    </row>
    <row r="8051" spans="1:1" x14ac:dyDescent="0.2">
      <c r="A8051">
        <v>2</v>
      </c>
    </row>
    <row r="8052" spans="1:1" x14ac:dyDescent="0.2">
      <c r="A8052">
        <v>1</v>
      </c>
    </row>
    <row r="8053" spans="1:1" x14ac:dyDescent="0.2">
      <c r="A8053">
        <v>1</v>
      </c>
    </row>
    <row r="8054" spans="1:1" x14ac:dyDescent="0.2">
      <c r="A8054">
        <v>4</v>
      </c>
    </row>
    <row r="8055" spans="1:1" x14ac:dyDescent="0.2">
      <c r="A8055">
        <v>1</v>
      </c>
    </row>
    <row r="8056" spans="1:1" x14ac:dyDescent="0.2">
      <c r="A8056">
        <v>3</v>
      </c>
    </row>
    <row r="8057" spans="1:1" x14ac:dyDescent="0.2">
      <c r="A8057">
        <v>1</v>
      </c>
    </row>
    <row r="8058" spans="1:1" x14ac:dyDescent="0.2">
      <c r="A8058">
        <v>1</v>
      </c>
    </row>
    <row r="8059" spans="1:1" x14ac:dyDescent="0.2">
      <c r="A8059">
        <v>1</v>
      </c>
    </row>
    <row r="8060" spans="1:1" x14ac:dyDescent="0.2">
      <c r="A8060">
        <v>2</v>
      </c>
    </row>
    <row r="8061" spans="1:1" x14ac:dyDescent="0.2">
      <c r="A8061">
        <v>2</v>
      </c>
    </row>
    <row r="8062" spans="1:1" x14ac:dyDescent="0.2">
      <c r="A8062">
        <v>1</v>
      </c>
    </row>
    <row r="8063" spans="1:1" hidden="1" x14ac:dyDescent="0.2"/>
    <row r="8064" spans="1:1" x14ac:dyDescent="0.2">
      <c r="A8064">
        <v>3</v>
      </c>
    </row>
    <row r="8065" spans="1:1" x14ac:dyDescent="0.2">
      <c r="A8065">
        <v>5</v>
      </c>
    </row>
    <row r="8066" spans="1:1" x14ac:dyDescent="0.2">
      <c r="A8066">
        <v>1</v>
      </c>
    </row>
    <row r="8067" spans="1:1" hidden="1" x14ac:dyDescent="0.2">
      <c r="A8067" t="s">
        <v>18</v>
      </c>
    </row>
    <row r="8068" spans="1:1" x14ac:dyDescent="0.2">
      <c r="A8068">
        <v>4</v>
      </c>
    </row>
    <row r="8069" spans="1:1" x14ac:dyDescent="0.2">
      <c r="A8069">
        <v>1</v>
      </c>
    </row>
    <row r="8070" spans="1:1" x14ac:dyDescent="0.2">
      <c r="A8070">
        <v>1</v>
      </c>
    </row>
    <row r="8071" spans="1:1" x14ac:dyDescent="0.2">
      <c r="A8071">
        <v>4</v>
      </c>
    </row>
    <row r="8072" spans="1:1" x14ac:dyDescent="0.2">
      <c r="A8072">
        <v>3</v>
      </c>
    </row>
    <row r="8073" spans="1:1" x14ac:dyDescent="0.2">
      <c r="A8073">
        <v>3</v>
      </c>
    </row>
    <row r="8074" spans="1:1" x14ac:dyDescent="0.2">
      <c r="A8074">
        <v>1</v>
      </c>
    </row>
    <row r="8075" spans="1:1" x14ac:dyDescent="0.2">
      <c r="A8075">
        <v>4</v>
      </c>
    </row>
    <row r="8076" spans="1:1" x14ac:dyDescent="0.2">
      <c r="A8076">
        <v>5</v>
      </c>
    </row>
    <row r="8077" spans="1:1" x14ac:dyDescent="0.2">
      <c r="A8077">
        <v>5</v>
      </c>
    </row>
    <row r="8078" spans="1:1" x14ac:dyDescent="0.2">
      <c r="A8078">
        <v>1</v>
      </c>
    </row>
    <row r="8079" spans="1:1" x14ac:dyDescent="0.2">
      <c r="A8079">
        <v>1</v>
      </c>
    </row>
    <row r="8080" spans="1:1" x14ac:dyDescent="0.2">
      <c r="A8080">
        <v>4</v>
      </c>
    </row>
    <row r="8081" spans="1:1" x14ac:dyDescent="0.2">
      <c r="A8081">
        <v>2</v>
      </c>
    </row>
    <row r="8082" spans="1:1" x14ac:dyDescent="0.2">
      <c r="A8082">
        <v>5</v>
      </c>
    </row>
    <row r="8083" spans="1:1" hidden="1" x14ac:dyDescent="0.2">
      <c r="A8083" t="s">
        <v>18</v>
      </c>
    </row>
    <row r="8084" spans="1:1" x14ac:dyDescent="0.2">
      <c r="A8084">
        <v>2</v>
      </c>
    </row>
    <row r="8085" spans="1:1" x14ac:dyDescent="0.2">
      <c r="A8085">
        <v>2</v>
      </c>
    </row>
    <row r="8086" spans="1:1" x14ac:dyDescent="0.2">
      <c r="A8086">
        <v>5</v>
      </c>
    </row>
    <row r="8087" spans="1:1" x14ac:dyDescent="0.2">
      <c r="A8087">
        <v>1</v>
      </c>
    </row>
    <row r="8088" spans="1:1" x14ac:dyDescent="0.2">
      <c r="A8088">
        <v>1</v>
      </c>
    </row>
    <row r="8089" spans="1:1" x14ac:dyDescent="0.2">
      <c r="A8089">
        <v>2</v>
      </c>
    </row>
    <row r="8090" spans="1:1" x14ac:dyDescent="0.2">
      <c r="A8090">
        <v>3</v>
      </c>
    </row>
    <row r="8091" spans="1:1" hidden="1" x14ac:dyDescent="0.2">
      <c r="A8091" t="s">
        <v>18</v>
      </c>
    </row>
    <row r="8092" spans="1:1" x14ac:dyDescent="0.2">
      <c r="A8092">
        <v>4</v>
      </c>
    </row>
    <row r="8093" spans="1:1" x14ac:dyDescent="0.2">
      <c r="A8093">
        <v>1</v>
      </c>
    </row>
    <row r="8094" spans="1:1" x14ac:dyDescent="0.2">
      <c r="A8094">
        <v>5</v>
      </c>
    </row>
    <row r="8095" spans="1:1" x14ac:dyDescent="0.2">
      <c r="A8095">
        <v>1</v>
      </c>
    </row>
    <row r="8096" spans="1:1" hidden="1" x14ac:dyDescent="0.2"/>
    <row r="8097" spans="1:1" x14ac:dyDescent="0.2">
      <c r="A8097">
        <v>3</v>
      </c>
    </row>
    <row r="8098" spans="1:1" x14ac:dyDescent="0.2">
      <c r="A8098">
        <v>5</v>
      </c>
    </row>
    <row r="8099" spans="1:1" x14ac:dyDescent="0.2">
      <c r="A8099">
        <v>1</v>
      </c>
    </row>
    <row r="8100" spans="1:1" x14ac:dyDescent="0.2">
      <c r="A8100">
        <v>5</v>
      </c>
    </row>
    <row r="8101" spans="1:1" x14ac:dyDescent="0.2">
      <c r="A8101">
        <v>5</v>
      </c>
    </row>
    <row r="8102" spans="1:1" x14ac:dyDescent="0.2">
      <c r="A8102">
        <v>1</v>
      </c>
    </row>
    <row r="8103" spans="1:1" x14ac:dyDescent="0.2">
      <c r="A8103">
        <v>2</v>
      </c>
    </row>
    <row r="8104" spans="1:1" x14ac:dyDescent="0.2">
      <c r="A8104">
        <v>2</v>
      </c>
    </row>
    <row r="8105" spans="1:1" x14ac:dyDescent="0.2">
      <c r="A8105">
        <v>3</v>
      </c>
    </row>
    <row r="8106" spans="1:1" x14ac:dyDescent="0.2">
      <c r="A8106">
        <v>2</v>
      </c>
    </row>
    <row r="8107" spans="1:1" x14ac:dyDescent="0.2">
      <c r="A8107">
        <v>1</v>
      </c>
    </row>
    <row r="8108" spans="1:1" x14ac:dyDescent="0.2">
      <c r="A8108">
        <v>5</v>
      </c>
    </row>
    <row r="8109" spans="1:1" x14ac:dyDescent="0.2">
      <c r="A8109">
        <v>3</v>
      </c>
    </row>
    <row r="8110" spans="1:1" x14ac:dyDescent="0.2">
      <c r="A8110">
        <v>1</v>
      </c>
    </row>
    <row r="8111" spans="1:1" x14ac:dyDescent="0.2">
      <c r="A8111">
        <v>1</v>
      </c>
    </row>
    <row r="8112" spans="1:1" x14ac:dyDescent="0.2">
      <c r="A8112">
        <v>4</v>
      </c>
    </row>
    <row r="8113" spans="1:1" x14ac:dyDescent="0.2">
      <c r="A8113">
        <v>3</v>
      </c>
    </row>
    <row r="8114" spans="1:1" hidden="1" x14ac:dyDescent="0.2">
      <c r="A8114" t="s">
        <v>18</v>
      </c>
    </row>
    <row r="8115" spans="1:1" x14ac:dyDescent="0.2">
      <c r="A8115">
        <v>3</v>
      </c>
    </row>
    <row r="8116" spans="1:1" x14ac:dyDescent="0.2">
      <c r="A8116">
        <v>2</v>
      </c>
    </row>
    <row r="8117" spans="1:1" x14ac:dyDescent="0.2">
      <c r="A8117">
        <v>2</v>
      </c>
    </row>
    <row r="8118" spans="1:1" hidden="1" x14ac:dyDescent="0.2">
      <c r="A8118" t="s">
        <v>18</v>
      </c>
    </row>
    <row r="8119" spans="1:1" x14ac:dyDescent="0.2">
      <c r="A8119">
        <v>2</v>
      </c>
    </row>
    <row r="8120" spans="1:1" x14ac:dyDescent="0.2">
      <c r="A8120">
        <v>5</v>
      </c>
    </row>
    <row r="8121" spans="1:1" x14ac:dyDescent="0.2">
      <c r="A8121">
        <v>1</v>
      </c>
    </row>
    <row r="8122" spans="1:1" x14ac:dyDescent="0.2">
      <c r="A8122">
        <v>5</v>
      </c>
    </row>
    <row r="8123" spans="1:1" x14ac:dyDescent="0.2">
      <c r="A8123">
        <v>2</v>
      </c>
    </row>
    <row r="8124" spans="1:1" x14ac:dyDescent="0.2">
      <c r="A8124">
        <v>1</v>
      </c>
    </row>
    <row r="8125" spans="1:1" x14ac:dyDescent="0.2">
      <c r="A8125">
        <v>2</v>
      </c>
    </row>
    <row r="8126" spans="1:1" hidden="1" x14ac:dyDescent="0.2"/>
    <row r="8127" spans="1:1" x14ac:dyDescent="0.2">
      <c r="A8127">
        <v>5</v>
      </c>
    </row>
    <row r="8128" spans="1:1" x14ac:dyDescent="0.2">
      <c r="A8128">
        <v>2</v>
      </c>
    </row>
    <row r="8129" spans="1:1" x14ac:dyDescent="0.2">
      <c r="A8129">
        <v>4</v>
      </c>
    </row>
    <row r="8130" spans="1:1" x14ac:dyDescent="0.2">
      <c r="A8130">
        <v>4</v>
      </c>
    </row>
    <row r="8131" spans="1:1" x14ac:dyDescent="0.2">
      <c r="A8131">
        <v>2</v>
      </c>
    </row>
    <row r="8132" spans="1:1" x14ac:dyDescent="0.2">
      <c r="A8132">
        <v>1</v>
      </c>
    </row>
    <row r="8133" spans="1:1" hidden="1" x14ac:dyDescent="0.2">
      <c r="A8133" t="s">
        <v>21</v>
      </c>
    </row>
    <row r="8134" spans="1:1" x14ac:dyDescent="0.2">
      <c r="A8134">
        <v>5</v>
      </c>
    </row>
    <row r="8135" spans="1:1" x14ac:dyDescent="0.2">
      <c r="A8135">
        <v>4</v>
      </c>
    </row>
    <row r="8136" spans="1:1" x14ac:dyDescent="0.2">
      <c r="A8136">
        <v>3</v>
      </c>
    </row>
    <row r="8137" spans="1:1" x14ac:dyDescent="0.2">
      <c r="A8137">
        <v>1</v>
      </c>
    </row>
    <row r="8138" spans="1:1" x14ac:dyDescent="0.2">
      <c r="A8138">
        <v>5</v>
      </c>
    </row>
    <row r="8139" spans="1:1" x14ac:dyDescent="0.2">
      <c r="A8139">
        <v>4</v>
      </c>
    </row>
    <row r="8140" spans="1:1" x14ac:dyDescent="0.2">
      <c r="A8140">
        <v>3</v>
      </c>
    </row>
    <row r="8141" spans="1:1" x14ac:dyDescent="0.2">
      <c r="A8141">
        <v>5</v>
      </c>
    </row>
    <row r="8142" spans="1:1" x14ac:dyDescent="0.2">
      <c r="A8142">
        <v>2</v>
      </c>
    </row>
    <row r="8143" spans="1:1" x14ac:dyDescent="0.2">
      <c r="A8143">
        <v>5</v>
      </c>
    </row>
    <row r="8144" spans="1:1" x14ac:dyDescent="0.2">
      <c r="A8144">
        <v>3</v>
      </c>
    </row>
    <row r="8145" spans="1:1" hidden="1" x14ac:dyDescent="0.2">
      <c r="A8145" t="s">
        <v>21</v>
      </c>
    </row>
    <row r="8146" spans="1:1" x14ac:dyDescent="0.2">
      <c r="A8146">
        <v>1</v>
      </c>
    </row>
    <row r="8147" spans="1:1" x14ac:dyDescent="0.2">
      <c r="A8147">
        <v>5</v>
      </c>
    </row>
    <row r="8148" spans="1:1" x14ac:dyDescent="0.2">
      <c r="A8148">
        <v>3</v>
      </c>
    </row>
    <row r="8149" spans="1:1" x14ac:dyDescent="0.2">
      <c r="A8149">
        <v>1</v>
      </c>
    </row>
    <row r="8150" spans="1:1" x14ac:dyDescent="0.2">
      <c r="A8150">
        <v>3</v>
      </c>
    </row>
    <row r="8151" spans="1:1" x14ac:dyDescent="0.2">
      <c r="A8151">
        <v>2</v>
      </c>
    </row>
    <row r="8152" spans="1:1" x14ac:dyDescent="0.2">
      <c r="A8152">
        <v>5</v>
      </c>
    </row>
    <row r="8153" spans="1:1" x14ac:dyDescent="0.2">
      <c r="A8153">
        <v>2</v>
      </c>
    </row>
    <row r="8154" spans="1:1" x14ac:dyDescent="0.2">
      <c r="A8154">
        <v>1</v>
      </c>
    </row>
    <row r="8155" spans="1:1" x14ac:dyDescent="0.2">
      <c r="A8155">
        <v>3</v>
      </c>
    </row>
    <row r="8156" spans="1:1" x14ac:dyDescent="0.2">
      <c r="A8156">
        <v>3</v>
      </c>
    </row>
    <row r="8157" spans="1:1" x14ac:dyDescent="0.2">
      <c r="A8157">
        <v>4</v>
      </c>
    </row>
    <row r="8158" spans="1:1" x14ac:dyDescent="0.2">
      <c r="A8158">
        <v>2</v>
      </c>
    </row>
    <row r="8159" spans="1:1" x14ac:dyDescent="0.2">
      <c r="A8159">
        <v>2</v>
      </c>
    </row>
    <row r="8160" spans="1:1" x14ac:dyDescent="0.2">
      <c r="A8160">
        <v>3</v>
      </c>
    </row>
    <row r="8161" spans="1:1" x14ac:dyDescent="0.2">
      <c r="A8161">
        <v>4</v>
      </c>
    </row>
    <row r="8162" spans="1:1" x14ac:dyDescent="0.2">
      <c r="A8162">
        <v>3</v>
      </c>
    </row>
    <row r="8163" spans="1:1" x14ac:dyDescent="0.2">
      <c r="A8163">
        <v>3</v>
      </c>
    </row>
    <row r="8164" spans="1:1" x14ac:dyDescent="0.2">
      <c r="A8164">
        <v>3</v>
      </c>
    </row>
    <row r="8165" spans="1:1" x14ac:dyDescent="0.2">
      <c r="A8165">
        <v>5</v>
      </c>
    </row>
    <row r="8166" spans="1:1" x14ac:dyDescent="0.2">
      <c r="A8166">
        <v>1</v>
      </c>
    </row>
    <row r="8167" spans="1:1" x14ac:dyDescent="0.2">
      <c r="A8167">
        <v>3</v>
      </c>
    </row>
    <row r="8168" spans="1:1" x14ac:dyDescent="0.2">
      <c r="A8168">
        <v>4</v>
      </c>
    </row>
    <row r="8169" spans="1:1" x14ac:dyDescent="0.2">
      <c r="A8169">
        <v>5</v>
      </c>
    </row>
    <row r="8170" spans="1:1" x14ac:dyDescent="0.2">
      <c r="A8170">
        <v>4</v>
      </c>
    </row>
    <row r="8171" spans="1:1" x14ac:dyDescent="0.2">
      <c r="A8171">
        <v>2</v>
      </c>
    </row>
    <row r="8172" spans="1:1" x14ac:dyDescent="0.2">
      <c r="A8172">
        <v>3</v>
      </c>
    </row>
    <row r="8173" spans="1:1" x14ac:dyDescent="0.2">
      <c r="A8173">
        <v>2</v>
      </c>
    </row>
    <row r="8174" spans="1:1" x14ac:dyDescent="0.2">
      <c r="A8174">
        <v>3</v>
      </c>
    </row>
    <row r="8175" spans="1:1" x14ac:dyDescent="0.2">
      <c r="A8175">
        <v>3</v>
      </c>
    </row>
    <row r="8176" spans="1:1" x14ac:dyDescent="0.2">
      <c r="A8176">
        <v>3</v>
      </c>
    </row>
    <row r="8177" spans="1:1" x14ac:dyDescent="0.2">
      <c r="A8177">
        <v>3</v>
      </c>
    </row>
    <row r="8178" spans="1:1" x14ac:dyDescent="0.2">
      <c r="A8178">
        <v>4</v>
      </c>
    </row>
    <row r="8179" spans="1:1" x14ac:dyDescent="0.2">
      <c r="A8179">
        <v>5</v>
      </c>
    </row>
    <row r="8180" spans="1:1" x14ac:dyDescent="0.2">
      <c r="A8180">
        <v>1</v>
      </c>
    </row>
    <row r="8181" spans="1:1" x14ac:dyDescent="0.2">
      <c r="A8181">
        <v>4</v>
      </c>
    </row>
    <row r="8182" spans="1:1" x14ac:dyDescent="0.2">
      <c r="A8182">
        <v>1</v>
      </c>
    </row>
    <row r="8183" spans="1:1" x14ac:dyDescent="0.2">
      <c r="A8183">
        <v>4</v>
      </c>
    </row>
    <row r="8184" spans="1:1" x14ac:dyDescent="0.2">
      <c r="A8184">
        <v>3</v>
      </c>
    </row>
    <row r="8185" spans="1:1" x14ac:dyDescent="0.2">
      <c r="A8185">
        <v>1</v>
      </c>
    </row>
    <row r="8186" spans="1:1" x14ac:dyDescent="0.2">
      <c r="A8186">
        <v>4</v>
      </c>
    </row>
    <row r="8187" spans="1:1" x14ac:dyDescent="0.2">
      <c r="A8187">
        <v>5</v>
      </c>
    </row>
    <row r="8188" spans="1:1" x14ac:dyDescent="0.2">
      <c r="A8188">
        <v>3</v>
      </c>
    </row>
    <row r="8189" spans="1:1" x14ac:dyDescent="0.2">
      <c r="A8189">
        <v>5</v>
      </c>
    </row>
    <row r="8190" spans="1:1" hidden="1" x14ac:dyDescent="0.2">
      <c r="A8190" t="s">
        <v>18</v>
      </c>
    </row>
    <row r="8191" spans="1:1" x14ac:dyDescent="0.2">
      <c r="A8191">
        <v>1</v>
      </c>
    </row>
    <row r="8192" spans="1:1" x14ac:dyDescent="0.2">
      <c r="A8192">
        <v>4</v>
      </c>
    </row>
    <row r="8193" spans="1:1" x14ac:dyDescent="0.2">
      <c r="A8193">
        <v>5</v>
      </c>
    </row>
    <row r="8194" spans="1:1" x14ac:dyDescent="0.2">
      <c r="A8194">
        <v>5</v>
      </c>
    </row>
    <row r="8195" spans="1:1" x14ac:dyDescent="0.2">
      <c r="A8195">
        <v>4</v>
      </c>
    </row>
    <row r="8196" spans="1:1" x14ac:dyDescent="0.2">
      <c r="A8196">
        <v>3</v>
      </c>
    </row>
    <row r="8197" spans="1:1" x14ac:dyDescent="0.2">
      <c r="A8197">
        <v>2</v>
      </c>
    </row>
    <row r="8198" spans="1:1" x14ac:dyDescent="0.2">
      <c r="A8198">
        <v>2</v>
      </c>
    </row>
    <row r="8199" spans="1:1" x14ac:dyDescent="0.2">
      <c r="A8199">
        <v>3</v>
      </c>
    </row>
    <row r="8200" spans="1:1" x14ac:dyDescent="0.2">
      <c r="A8200">
        <v>2</v>
      </c>
    </row>
    <row r="8201" spans="1:1" x14ac:dyDescent="0.2">
      <c r="A8201">
        <v>2</v>
      </c>
    </row>
    <row r="8202" spans="1:1" x14ac:dyDescent="0.2">
      <c r="A8202">
        <v>2</v>
      </c>
    </row>
    <row r="8203" spans="1:1" x14ac:dyDescent="0.2">
      <c r="A8203">
        <v>3</v>
      </c>
    </row>
    <row r="8204" spans="1:1" x14ac:dyDescent="0.2">
      <c r="A8204">
        <v>4</v>
      </c>
    </row>
    <row r="8205" spans="1:1" x14ac:dyDescent="0.2">
      <c r="A8205">
        <v>2</v>
      </c>
    </row>
    <row r="8206" spans="1:1" x14ac:dyDescent="0.2">
      <c r="A8206">
        <v>4</v>
      </c>
    </row>
    <row r="8207" spans="1:1" x14ac:dyDescent="0.2">
      <c r="A8207">
        <v>4</v>
      </c>
    </row>
    <row r="8208" spans="1:1" x14ac:dyDescent="0.2">
      <c r="A8208">
        <v>4</v>
      </c>
    </row>
    <row r="8209" spans="1:1" x14ac:dyDescent="0.2">
      <c r="A8209">
        <v>5</v>
      </c>
    </row>
    <row r="8210" spans="1:1" x14ac:dyDescent="0.2">
      <c r="A8210">
        <v>1</v>
      </c>
    </row>
    <row r="8211" spans="1:1" x14ac:dyDescent="0.2">
      <c r="A8211">
        <v>5</v>
      </c>
    </row>
    <row r="8212" spans="1:1" x14ac:dyDescent="0.2">
      <c r="A8212">
        <v>1</v>
      </c>
    </row>
    <row r="8213" spans="1:1" x14ac:dyDescent="0.2">
      <c r="A8213">
        <v>5</v>
      </c>
    </row>
    <row r="8214" spans="1:1" x14ac:dyDescent="0.2">
      <c r="A8214">
        <v>2</v>
      </c>
    </row>
    <row r="8215" spans="1:1" x14ac:dyDescent="0.2">
      <c r="A8215">
        <v>2</v>
      </c>
    </row>
    <row r="8216" spans="1:1" x14ac:dyDescent="0.2">
      <c r="A8216">
        <v>3</v>
      </c>
    </row>
    <row r="8217" spans="1:1" x14ac:dyDescent="0.2">
      <c r="A8217">
        <v>4</v>
      </c>
    </row>
    <row r="8218" spans="1:1" x14ac:dyDescent="0.2">
      <c r="A8218">
        <v>3</v>
      </c>
    </row>
    <row r="8219" spans="1:1" x14ac:dyDescent="0.2">
      <c r="A8219">
        <v>3</v>
      </c>
    </row>
    <row r="8220" spans="1:1" x14ac:dyDescent="0.2">
      <c r="A8220">
        <v>3</v>
      </c>
    </row>
    <row r="8221" spans="1:1" x14ac:dyDescent="0.2">
      <c r="A8221">
        <v>3</v>
      </c>
    </row>
    <row r="8222" spans="1:1" x14ac:dyDescent="0.2">
      <c r="A8222">
        <v>2</v>
      </c>
    </row>
    <row r="8223" spans="1:1" x14ac:dyDescent="0.2">
      <c r="A8223">
        <v>5</v>
      </c>
    </row>
    <row r="8224" spans="1:1" x14ac:dyDescent="0.2">
      <c r="A8224">
        <v>2</v>
      </c>
    </row>
    <row r="8225" spans="1:1" hidden="1" x14ac:dyDescent="0.2"/>
    <row r="8226" spans="1:1" x14ac:dyDescent="0.2">
      <c r="A8226">
        <v>3</v>
      </c>
    </row>
    <row r="8227" spans="1:1" x14ac:dyDescent="0.2">
      <c r="A8227">
        <v>1</v>
      </c>
    </row>
    <row r="8228" spans="1:1" x14ac:dyDescent="0.2">
      <c r="A8228">
        <v>5</v>
      </c>
    </row>
    <row r="8229" spans="1:1" x14ac:dyDescent="0.2">
      <c r="A8229">
        <v>5</v>
      </c>
    </row>
    <row r="8230" spans="1:1" x14ac:dyDescent="0.2">
      <c r="A8230">
        <v>1</v>
      </c>
    </row>
    <row r="8231" spans="1:1" x14ac:dyDescent="0.2">
      <c r="A8231">
        <v>5</v>
      </c>
    </row>
    <row r="8232" spans="1:1" x14ac:dyDescent="0.2">
      <c r="A8232">
        <v>5</v>
      </c>
    </row>
    <row r="8233" spans="1:1" x14ac:dyDescent="0.2">
      <c r="A8233">
        <v>1</v>
      </c>
    </row>
    <row r="8234" spans="1:1" x14ac:dyDescent="0.2">
      <c r="A8234">
        <v>1</v>
      </c>
    </row>
    <row r="8235" spans="1:1" hidden="1" x14ac:dyDescent="0.2"/>
    <row r="8236" spans="1:1" x14ac:dyDescent="0.2">
      <c r="A8236">
        <v>1</v>
      </c>
    </row>
    <row r="8237" spans="1:1" x14ac:dyDescent="0.2">
      <c r="A8237">
        <v>5</v>
      </c>
    </row>
    <row r="8238" spans="1:1" x14ac:dyDescent="0.2">
      <c r="A8238">
        <v>1</v>
      </c>
    </row>
    <row r="8239" spans="1:1" x14ac:dyDescent="0.2">
      <c r="A8239">
        <v>5</v>
      </c>
    </row>
    <row r="8240" spans="1:1" x14ac:dyDescent="0.2">
      <c r="A8240">
        <v>2</v>
      </c>
    </row>
    <row r="8241" spans="1:1" x14ac:dyDescent="0.2">
      <c r="A8241">
        <v>4</v>
      </c>
    </row>
    <row r="8242" spans="1:1" x14ac:dyDescent="0.2">
      <c r="A8242">
        <v>1</v>
      </c>
    </row>
    <row r="8243" spans="1:1" x14ac:dyDescent="0.2">
      <c r="A8243">
        <v>5</v>
      </c>
    </row>
    <row r="8244" spans="1:1" x14ac:dyDescent="0.2">
      <c r="A8244">
        <v>4</v>
      </c>
    </row>
    <row r="8245" spans="1:1" x14ac:dyDescent="0.2">
      <c r="A8245">
        <v>5</v>
      </c>
    </row>
    <row r="8246" spans="1:1" x14ac:dyDescent="0.2">
      <c r="A8246">
        <v>2</v>
      </c>
    </row>
    <row r="8247" spans="1:1" x14ac:dyDescent="0.2">
      <c r="A8247">
        <v>4</v>
      </c>
    </row>
    <row r="8248" spans="1:1" hidden="1" x14ac:dyDescent="0.2">
      <c r="A8248" t="s">
        <v>18</v>
      </c>
    </row>
    <row r="8249" spans="1:1" x14ac:dyDescent="0.2">
      <c r="A8249">
        <v>5</v>
      </c>
    </row>
    <row r="8250" spans="1:1" x14ac:dyDescent="0.2">
      <c r="A8250">
        <v>4</v>
      </c>
    </row>
    <row r="8251" spans="1:1" x14ac:dyDescent="0.2">
      <c r="A8251">
        <v>4</v>
      </c>
    </row>
    <row r="8252" spans="1:1" x14ac:dyDescent="0.2">
      <c r="A8252">
        <v>1</v>
      </c>
    </row>
    <row r="8253" spans="1:1" x14ac:dyDescent="0.2">
      <c r="A8253">
        <v>5</v>
      </c>
    </row>
    <row r="8254" spans="1:1" x14ac:dyDescent="0.2">
      <c r="A8254">
        <v>4</v>
      </c>
    </row>
    <row r="8255" spans="1:1" x14ac:dyDescent="0.2">
      <c r="A8255">
        <v>3</v>
      </c>
    </row>
    <row r="8256" spans="1:1" x14ac:dyDescent="0.2">
      <c r="A8256">
        <v>1</v>
      </c>
    </row>
    <row r="8257" spans="1:1" x14ac:dyDescent="0.2">
      <c r="A8257">
        <v>1</v>
      </c>
    </row>
    <row r="8258" spans="1:1" x14ac:dyDescent="0.2">
      <c r="A8258">
        <v>4</v>
      </c>
    </row>
    <row r="8259" spans="1:1" hidden="1" x14ac:dyDescent="0.2">
      <c r="A8259" t="s">
        <v>18</v>
      </c>
    </row>
    <row r="8260" spans="1:1" x14ac:dyDescent="0.2">
      <c r="A8260">
        <v>2</v>
      </c>
    </row>
    <row r="8261" spans="1:1" x14ac:dyDescent="0.2">
      <c r="A8261">
        <v>1</v>
      </c>
    </row>
    <row r="8262" spans="1:1" x14ac:dyDescent="0.2">
      <c r="A8262">
        <v>2</v>
      </c>
    </row>
    <row r="8263" spans="1:1" x14ac:dyDescent="0.2">
      <c r="A8263">
        <v>3</v>
      </c>
    </row>
    <row r="8264" spans="1:1" x14ac:dyDescent="0.2">
      <c r="A8264">
        <v>1</v>
      </c>
    </row>
    <row r="8265" spans="1:1" x14ac:dyDescent="0.2">
      <c r="A8265">
        <v>1</v>
      </c>
    </row>
    <row r="8266" spans="1:1" x14ac:dyDescent="0.2">
      <c r="A8266">
        <v>2</v>
      </c>
    </row>
    <row r="8267" spans="1:1" x14ac:dyDescent="0.2">
      <c r="A8267">
        <v>3</v>
      </c>
    </row>
    <row r="8268" spans="1:1" x14ac:dyDescent="0.2">
      <c r="A8268">
        <v>1</v>
      </c>
    </row>
    <row r="8269" spans="1:1" x14ac:dyDescent="0.2">
      <c r="A8269">
        <v>3</v>
      </c>
    </row>
    <row r="8270" spans="1:1" x14ac:dyDescent="0.2">
      <c r="A8270">
        <v>1</v>
      </c>
    </row>
    <row r="8271" spans="1:1" x14ac:dyDescent="0.2">
      <c r="A8271">
        <v>1</v>
      </c>
    </row>
    <row r="8272" spans="1:1" x14ac:dyDescent="0.2">
      <c r="A8272">
        <v>1</v>
      </c>
    </row>
    <row r="8273" spans="1:1" x14ac:dyDescent="0.2">
      <c r="A8273">
        <v>4</v>
      </c>
    </row>
    <row r="8274" spans="1:1" x14ac:dyDescent="0.2">
      <c r="A8274">
        <v>3</v>
      </c>
    </row>
    <row r="8275" spans="1:1" x14ac:dyDescent="0.2">
      <c r="A8275">
        <v>5</v>
      </c>
    </row>
    <row r="8276" spans="1:1" x14ac:dyDescent="0.2">
      <c r="A8276">
        <v>3</v>
      </c>
    </row>
    <row r="8277" spans="1:1" x14ac:dyDescent="0.2">
      <c r="A8277">
        <v>2</v>
      </c>
    </row>
    <row r="8278" spans="1:1" x14ac:dyDescent="0.2">
      <c r="A8278">
        <v>2</v>
      </c>
    </row>
    <row r="8279" spans="1:1" x14ac:dyDescent="0.2">
      <c r="A8279">
        <v>5</v>
      </c>
    </row>
    <row r="8280" spans="1:1" x14ac:dyDescent="0.2">
      <c r="A8280">
        <v>3</v>
      </c>
    </row>
    <row r="8281" spans="1:1" hidden="1" x14ac:dyDescent="0.2">
      <c r="A8281" t="s">
        <v>18</v>
      </c>
    </row>
    <row r="8282" spans="1:1" x14ac:dyDescent="0.2">
      <c r="A8282">
        <v>3</v>
      </c>
    </row>
    <row r="8283" spans="1:1" x14ac:dyDescent="0.2">
      <c r="A8283">
        <v>3</v>
      </c>
    </row>
    <row r="8284" spans="1:1" x14ac:dyDescent="0.2">
      <c r="A8284">
        <v>2</v>
      </c>
    </row>
    <row r="8285" spans="1:1" x14ac:dyDescent="0.2">
      <c r="A8285">
        <v>2</v>
      </c>
    </row>
    <row r="8286" spans="1:1" x14ac:dyDescent="0.2">
      <c r="A8286">
        <v>4</v>
      </c>
    </row>
    <row r="8287" spans="1:1" x14ac:dyDescent="0.2">
      <c r="A8287">
        <v>4</v>
      </c>
    </row>
    <row r="8288" spans="1:1" x14ac:dyDescent="0.2">
      <c r="A8288">
        <v>5</v>
      </c>
    </row>
    <row r="8289" spans="1:1" x14ac:dyDescent="0.2">
      <c r="A8289">
        <v>1</v>
      </c>
    </row>
    <row r="8290" spans="1:1" x14ac:dyDescent="0.2">
      <c r="A8290">
        <v>3</v>
      </c>
    </row>
    <row r="8291" spans="1:1" x14ac:dyDescent="0.2">
      <c r="A8291">
        <v>5</v>
      </c>
    </row>
    <row r="8292" spans="1:1" x14ac:dyDescent="0.2">
      <c r="A8292">
        <v>4</v>
      </c>
    </row>
    <row r="8293" spans="1:1" x14ac:dyDescent="0.2">
      <c r="A8293">
        <v>3</v>
      </c>
    </row>
    <row r="8294" spans="1:1" x14ac:dyDescent="0.2">
      <c r="A8294">
        <v>4</v>
      </c>
    </row>
    <row r="8295" spans="1:1" x14ac:dyDescent="0.2">
      <c r="A8295">
        <v>3</v>
      </c>
    </row>
    <row r="8296" spans="1:1" x14ac:dyDescent="0.2">
      <c r="A8296">
        <v>4</v>
      </c>
    </row>
    <row r="8297" spans="1:1" x14ac:dyDescent="0.2">
      <c r="A8297">
        <v>4</v>
      </c>
    </row>
    <row r="8298" spans="1:1" x14ac:dyDescent="0.2">
      <c r="A8298">
        <v>5</v>
      </c>
    </row>
    <row r="8299" spans="1:1" x14ac:dyDescent="0.2">
      <c r="A8299">
        <v>5</v>
      </c>
    </row>
    <row r="8300" spans="1:1" x14ac:dyDescent="0.2">
      <c r="A8300">
        <v>3</v>
      </c>
    </row>
    <row r="8301" spans="1:1" hidden="1" x14ac:dyDescent="0.2">
      <c r="A8301" t="s">
        <v>18</v>
      </c>
    </row>
    <row r="8302" spans="1:1" x14ac:dyDescent="0.2">
      <c r="A8302">
        <v>5</v>
      </c>
    </row>
    <row r="8303" spans="1:1" x14ac:dyDescent="0.2">
      <c r="A8303">
        <v>2</v>
      </c>
    </row>
    <row r="8304" spans="1:1" x14ac:dyDescent="0.2">
      <c r="A8304">
        <v>4</v>
      </c>
    </row>
    <row r="8305" spans="1:1" x14ac:dyDescent="0.2">
      <c r="A8305">
        <v>5</v>
      </c>
    </row>
    <row r="8306" spans="1:1" x14ac:dyDescent="0.2">
      <c r="A8306">
        <v>2</v>
      </c>
    </row>
    <row r="8307" spans="1:1" x14ac:dyDescent="0.2">
      <c r="A8307">
        <v>2</v>
      </c>
    </row>
    <row r="8308" spans="1:1" x14ac:dyDescent="0.2">
      <c r="A8308">
        <v>3</v>
      </c>
    </row>
    <row r="8309" spans="1:1" x14ac:dyDescent="0.2">
      <c r="A8309">
        <v>1</v>
      </c>
    </row>
    <row r="8310" spans="1:1" x14ac:dyDescent="0.2">
      <c r="A8310">
        <v>3</v>
      </c>
    </row>
    <row r="8311" spans="1:1" x14ac:dyDescent="0.2">
      <c r="A8311">
        <v>3</v>
      </c>
    </row>
    <row r="8312" spans="1:1" x14ac:dyDescent="0.2">
      <c r="A8312">
        <v>3</v>
      </c>
    </row>
    <row r="8313" spans="1:1" x14ac:dyDescent="0.2">
      <c r="A8313">
        <v>5</v>
      </c>
    </row>
    <row r="8314" spans="1:1" x14ac:dyDescent="0.2">
      <c r="A8314">
        <v>3</v>
      </c>
    </row>
    <row r="8315" spans="1:1" x14ac:dyDescent="0.2">
      <c r="A8315">
        <v>1</v>
      </c>
    </row>
    <row r="8316" spans="1:1" x14ac:dyDescent="0.2">
      <c r="A8316">
        <v>2</v>
      </c>
    </row>
    <row r="8317" spans="1:1" x14ac:dyDescent="0.2">
      <c r="A8317">
        <v>2</v>
      </c>
    </row>
    <row r="8318" spans="1:1" x14ac:dyDescent="0.2">
      <c r="A8318">
        <v>3</v>
      </c>
    </row>
    <row r="8319" spans="1:1" x14ac:dyDescent="0.2">
      <c r="A8319">
        <v>2</v>
      </c>
    </row>
    <row r="8320" spans="1:1" x14ac:dyDescent="0.2">
      <c r="A8320">
        <v>1</v>
      </c>
    </row>
    <row r="8321" spans="1:1" x14ac:dyDescent="0.2">
      <c r="A8321">
        <v>3</v>
      </c>
    </row>
    <row r="8322" spans="1:1" x14ac:dyDescent="0.2">
      <c r="A8322">
        <v>4</v>
      </c>
    </row>
    <row r="8323" spans="1:1" x14ac:dyDescent="0.2">
      <c r="A8323">
        <v>5</v>
      </c>
    </row>
    <row r="8324" spans="1:1" x14ac:dyDescent="0.2">
      <c r="A8324">
        <v>1</v>
      </c>
    </row>
    <row r="8325" spans="1:1" x14ac:dyDescent="0.2">
      <c r="A8325">
        <v>5</v>
      </c>
    </row>
    <row r="8326" spans="1:1" x14ac:dyDescent="0.2">
      <c r="A8326">
        <v>4</v>
      </c>
    </row>
    <row r="8327" spans="1:1" x14ac:dyDescent="0.2">
      <c r="A8327">
        <v>1</v>
      </c>
    </row>
    <row r="8328" spans="1:1" x14ac:dyDescent="0.2">
      <c r="A8328">
        <v>1</v>
      </c>
    </row>
    <row r="8329" spans="1:1" x14ac:dyDescent="0.2">
      <c r="A8329">
        <v>5</v>
      </c>
    </row>
    <row r="8330" spans="1:1" x14ac:dyDescent="0.2">
      <c r="A8330">
        <v>5</v>
      </c>
    </row>
    <row r="8331" spans="1:1" x14ac:dyDescent="0.2">
      <c r="A8331">
        <v>3</v>
      </c>
    </row>
    <row r="8332" spans="1:1" x14ac:dyDescent="0.2">
      <c r="A8332">
        <v>1</v>
      </c>
    </row>
    <row r="8333" spans="1:1" x14ac:dyDescent="0.2">
      <c r="A8333">
        <v>1</v>
      </c>
    </row>
    <row r="8334" spans="1:1" x14ac:dyDescent="0.2">
      <c r="A8334">
        <v>1</v>
      </c>
    </row>
    <row r="8335" spans="1:1" x14ac:dyDescent="0.2">
      <c r="A8335">
        <v>3</v>
      </c>
    </row>
    <row r="8336" spans="1:1" x14ac:dyDescent="0.2">
      <c r="A8336">
        <v>3</v>
      </c>
    </row>
    <row r="8337" spans="1:1" x14ac:dyDescent="0.2">
      <c r="A8337">
        <v>5</v>
      </c>
    </row>
    <row r="8338" spans="1:1" x14ac:dyDescent="0.2">
      <c r="A8338">
        <v>1</v>
      </c>
    </row>
    <row r="8339" spans="1:1" x14ac:dyDescent="0.2">
      <c r="A8339">
        <v>5</v>
      </c>
    </row>
    <row r="8340" spans="1:1" x14ac:dyDescent="0.2">
      <c r="A8340">
        <v>1</v>
      </c>
    </row>
    <row r="8341" spans="1:1" x14ac:dyDescent="0.2">
      <c r="A8341">
        <v>4</v>
      </c>
    </row>
    <row r="8342" spans="1:1" x14ac:dyDescent="0.2">
      <c r="A8342">
        <v>1</v>
      </c>
    </row>
    <row r="8343" spans="1:1" x14ac:dyDescent="0.2">
      <c r="A8343">
        <v>5</v>
      </c>
    </row>
    <row r="8344" spans="1:1" hidden="1" x14ac:dyDescent="0.2"/>
    <row r="8345" spans="1:1" x14ac:dyDescent="0.2">
      <c r="A8345">
        <v>3</v>
      </c>
    </row>
    <row r="8346" spans="1:1" x14ac:dyDescent="0.2">
      <c r="A8346">
        <v>2</v>
      </c>
    </row>
    <row r="8347" spans="1:1" x14ac:dyDescent="0.2">
      <c r="A8347">
        <v>1</v>
      </c>
    </row>
    <row r="8348" spans="1:1" x14ac:dyDescent="0.2">
      <c r="A8348">
        <v>4</v>
      </c>
    </row>
    <row r="8349" spans="1:1" x14ac:dyDescent="0.2">
      <c r="A8349">
        <v>2</v>
      </c>
    </row>
    <row r="8350" spans="1:1" x14ac:dyDescent="0.2">
      <c r="A8350">
        <v>2</v>
      </c>
    </row>
    <row r="8351" spans="1:1" x14ac:dyDescent="0.2">
      <c r="A8351">
        <v>1</v>
      </c>
    </row>
    <row r="8352" spans="1:1" x14ac:dyDescent="0.2">
      <c r="A8352">
        <v>5</v>
      </c>
    </row>
    <row r="8353" spans="1:1" x14ac:dyDescent="0.2">
      <c r="A8353">
        <v>2</v>
      </c>
    </row>
    <row r="8354" spans="1:1" x14ac:dyDescent="0.2">
      <c r="A8354">
        <v>1</v>
      </c>
    </row>
    <row r="8355" spans="1:1" x14ac:dyDescent="0.2">
      <c r="A8355">
        <v>3</v>
      </c>
    </row>
    <row r="8356" spans="1:1" x14ac:dyDescent="0.2">
      <c r="A8356">
        <v>5</v>
      </c>
    </row>
    <row r="8357" spans="1:1" x14ac:dyDescent="0.2">
      <c r="A8357">
        <v>3</v>
      </c>
    </row>
    <row r="8358" spans="1:1" x14ac:dyDescent="0.2">
      <c r="A8358">
        <v>1</v>
      </c>
    </row>
    <row r="8359" spans="1:1" x14ac:dyDescent="0.2">
      <c r="A8359">
        <v>5</v>
      </c>
    </row>
    <row r="8360" spans="1:1" x14ac:dyDescent="0.2">
      <c r="A8360">
        <v>3</v>
      </c>
    </row>
    <row r="8361" spans="1:1" x14ac:dyDescent="0.2">
      <c r="A8361">
        <v>2</v>
      </c>
    </row>
    <row r="8362" spans="1:1" x14ac:dyDescent="0.2">
      <c r="A8362">
        <v>2</v>
      </c>
    </row>
    <row r="8363" spans="1:1" hidden="1" x14ac:dyDescent="0.2">
      <c r="A8363" t="s">
        <v>21</v>
      </c>
    </row>
    <row r="8364" spans="1:1" x14ac:dyDescent="0.2">
      <c r="A8364">
        <v>5</v>
      </c>
    </row>
    <row r="8365" spans="1:1" x14ac:dyDescent="0.2">
      <c r="A8365">
        <v>4</v>
      </c>
    </row>
    <row r="8366" spans="1:1" x14ac:dyDescent="0.2">
      <c r="A8366">
        <v>1</v>
      </c>
    </row>
    <row r="8367" spans="1:1" x14ac:dyDescent="0.2">
      <c r="A8367">
        <v>3</v>
      </c>
    </row>
    <row r="8368" spans="1:1" hidden="1" x14ac:dyDescent="0.2">
      <c r="A8368" t="s">
        <v>21</v>
      </c>
    </row>
    <row r="8369" spans="1:1" x14ac:dyDescent="0.2">
      <c r="A8369">
        <v>1</v>
      </c>
    </row>
    <row r="8370" spans="1:1" x14ac:dyDescent="0.2">
      <c r="A8370">
        <v>5</v>
      </c>
    </row>
    <row r="8371" spans="1:1" x14ac:dyDescent="0.2">
      <c r="A8371">
        <v>4</v>
      </c>
    </row>
    <row r="8372" spans="1:1" x14ac:dyDescent="0.2">
      <c r="A8372">
        <v>1</v>
      </c>
    </row>
    <row r="8373" spans="1:1" x14ac:dyDescent="0.2">
      <c r="A8373">
        <v>2</v>
      </c>
    </row>
    <row r="8374" spans="1:1" x14ac:dyDescent="0.2">
      <c r="A8374">
        <v>5</v>
      </c>
    </row>
    <row r="8375" spans="1:1" x14ac:dyDescent="0.2">
      <c r="A8375">
        <v>1</v>
      </c>
    </row>
    <row r="8376" spans="1:1" x14ac:dyDescent="0.2">
      <c r="A8376">
        <v>4</v>
      </c>
    </row>
    <row r="8377" spans="1:1" x14ac:dyDescent="0.2">
      <c r="A8377">
        <v>1</v>
      </c>
    </row>
    <row r="8378" spans="1:1" x14ac:dyDescent="0.2">
      <c r="A8378">
        <v>4</v>
      </c>
    </row>
    <row r="8379" spans="1:1" x14ac:dyDescent="0.2">
      <c r="A8379">
        <v>5</v>
      </c>
    </row>
    <row r="8380" spans="1:1" x14ac:dyDescent="0.2">
      <c r="A8380">
        <v>1</v>
      </c>
    </row>
    <row r="8381" spans="1:1" x14ac:dyDescent="0.2">
      <c r="A8381">
        <v>1</v>
      </c>
    </row>
    <row r="8382" spans="1:1" x14ac:dyDescent="0.2">
      <c r="A8382">
        <v>2</v>
      </c>
    </row>
    <row r="8383" spans="1:1" x14ac:dyDescent="0.2">
      <c r="A8383">
        <v>3</v>
      </c>
    </row>
    <row r="8384" spans="1:1" x14ac:dyDescent="0.2">
      <c r="A8384">
        <v>2</v>
      </c>
    </row>
    <row r="8385" spans="1:1" x14ac:dyDescent="0.2">
      <c r="A8385">
        <v>4</v>
      </c>
    </row>
    <row r="8386" spans="1:1" x14ac:dyDescent="0.2">
      <c r="A8386">
        <v>1</v>
      </c>
    </row>
    <row r="8387" spans="1:1" x14ac:dyDescent="0.2">
      <c r="A8387">
        <v>5</v>
      </c>
    </row>
    <row r="8388" spans="1:1" x14ac:dyDescent="0.2">
      <c r="A8388">
        <v>2</v>
      </c>
    </row>
    <row r="8389" spans="1:1" x14ac:dyDescent="0.2">
      <c r="A8389">
        <v>5</v>
      </c>
    </row>
    <row r="8390" spans="1:1" x14ac:dyDescent="0.2">
      <c r="A8390">
        <v>4</v>
      </c>
    </row>
    <row r="8391" spans="1:1" x14ac:dyDescent="0.2">
      <c r="A8391">
        <v>1</v>
      </c>
    </row>
    <row r="8392" spans="1:1" x14ac:dyDescent="0.2">
      <c r="A8392">
        <v>4</v>
      </c>
    </row>
    <row r="8393" spans="1:1" x14ac:dyDescent="0.2">
      <c r="A8393">
        <v>4</v>
      </c>
    </row>
    <row r="8394" spans="1:1" x14ac:dyDescent="0.2">
      <c r="A8394">
        <v>3</v>
      </c>
    </row>
    <row r="8395" spans="1:1" hidden="1" x14ac:dyDescent="0.2">
      <c r="A8395" t="s">
        <v>21</v>
      </c>
    </row>
    <row r="8396" spans="1:1" x14ac:dyDescent="0.2">
      <c r="A8396">
        <v>2</v>
      </c>
    </row>
    <row r="8397" spans="1:1" x14ac:dyDescent="0.2">
      <c r="A8397">
        <v>1</v>
      </c>
    </row>
    <row r="8398" spans="1:1" hidden="1" x14ac:dyDescent="0.2">
      <c r="A8398" t="s">
        <v>21</v>
      </c>
    </row>
    <row r="8399" spans="1:1" x14ac:dyDescent="0.2">
      <c r="A8399">
        <v>5</v>
      </c>
    </row>
    <row r="8400" spans="1:1" x14ac:dyDescent="0.2">
      <c r="A8400">
        <v>1</v>
      </c>
    </row>
    <row r="8401" spans="1:1" x14ac:dyDescent="0.2">
      <c r="A8401">
        <v>3</v>
      </c>
    </row>
    <row r="8402" spans="1:1" x14ac:dyDescent="0.2">
      <c r="A8402">
        <v>1</v>
      </c>
    </row>
    <row r="8403" spans="1:1" x14ac:dyDescent="0.2">
      <c r="A8403">
        <v>2</v>
      </c>
    </row>
    <row r="8404" spans="1:1" x14ac:dyDescent="0.2">
      <c r="A8404">
        <v>1</v>
      </c>
    </row>
    <row r="8405" spans="1:1" hidden="1" x14ac:dyDescent="0.2">
      <c r="A8405" t="s">
        <v>18</v>
      </c>
    </row>
    <row r="8406" spans="1:1" x14ac:dyDescent="0.2">
      <c r="A8406">
        <v>4</v>
      </c>
    </row>
    <row r="8407" spans="1:1" x14ac:dyDescent="0.2">
      <c r="A8407">
        <v>1</v>
      </c>
    </row>
    <row r="8408" spans="1:1" x14ac:dyDescent="0.2">
      <c r="A8408">
        <v>4</v>
      </c>
    </row>
    <row r="8409" spans="1:1" x14ac:dyDescent="0.2">
      <c r="A8409">
        <v>2</v>
      </c>
    </row>
    <row r="8410" spans="1:1" x14ac:dyDescent="0.2">
      <c r="A8410">
        <v>2</v>
      </c>
    </row>
    <row r="8411" spans="1:1" x14ac:dyDescent="0.2">
      <c r="A8411">
        <v>5</v>
      </c>
    </row>
    <row r="8412" spans="1:1" x14ac:dyDescent="0.2">
      <c r="A8412">
        <v>4</v>
      </c>
    </row>
    <row r="8413" spans="1:1" x14ac:dyDescent="0.2">
      <c r="A8413">
        <v>1</v>
      </c>
    </row>
    <row r="8414" spans="1:1" x14ac:dyDescent="0.2">
      <c r="A8414">
        <v>5</v>
      </c>
    </row>
    <row r="8415" spans="1:1" x14ac:dyDescent="0.2">
      <c r="A8415">
        <v>2</v>
      </c>
    </row>
    <row r="8416" spans="1:1" x14ac:dyDescent="0.2">
      <c r="A8416">
        <v>1</v>
      </c>
    </row>
    <row r="8417" spans="1:1" x14ac:dyDescent="0.2">
      <c r="A8417">
        <v>3</v>
      </c>
    </row>
    <row r="8418" spans="1:1" x14ac:dyDescent="0.2">
      <c r="A8418">
        <v>4</v>
      </c>
    </row>
    <row r="8419" spans="1:1" x14ac:dyDescent="0.2">
      <c r="A8419">
        <v>3</v>
      </c>
    </row>
    <row r="8420" spans="1:1" x14ac:dyDescent="0.2">
      <c r="A8420">
        <v>5</v>
      </c>
    </row>
    <row r="8421" spans="1:1" x14ac:dyDescent="0.2">
      <c r="A8421">
        <v>4</v>
      </c>
    </row>
    <row r="8422" spans="1:1" x14ac:dyDescent="0.2">
      <c r="A8422">
        <v>2</v>
      </c>
    </row>
    <row r="8423" spans="1:1" x14ac:dyDescent="0.2">
      <c r="A8423">
        <v>4</v>
      </c>
    </row>
    <row r="8424" spans="1:1" x14ac:dyDescent="0.2">
      <c r="A8424">
        <v>1</v>
      </c>
    </row>
    <row r="8425" spans="1:1" x14ac:dyDescent="0.2">
      <c r="A8425">
        <v>2</v>
      </c>
    </row>
    <row r="8426" spans="1:1" x14ac:dyDescent="0.2">
      <c r="A8426">
        <v>5</v>
      </c>
    </row>
    <row r="8427" spans="1:1" x14ac:dyDescent="0.2">
      <c r="A8427">
        <v>1</v>
      </c>
    </row>
    <row r="8428" spans="1:1" x14ac:dyDescent="0.2">
      <c r="A8428">
        <v>2</v>
      </c>
    </row>
    <row r="8429" spans="1:1" x14ac:dyDescent="0.2">
      <c r="A8429">
        <v>1</v>
      </c>
    </row>
    <row r="8430" spans="1:1" x14ac:dyDescent="0.2">
      <c r="A8430">
        <v>1</v>
      </c>
    </row>
    <row r="8431" spans="1:1" x14ac:dyDescent="0.2">
      <c r="A8431">
        <v>5</v>
      </c>
    </row>
    <row r="8432" spans="1:1" x14ac:dyDescent="0.2">
      <c r="A8432">
        <v>4</v>
      </c>
    </row>
    <row r="8433" spans="1:1" x14ac:dyDescent="0.2">
      <c r="A8433">
        <v>5</v>
      </c>
    </row>
    <row r="8434" spans="1:1" hidden="1" x14ac:dyDescent="0.2">
      <c r="A8434" t="s">
        <v>21</v>
      </c>
    </row>
    <row r="8435" spans="1:1" x14ac:dyDescent="0.2">
      <c r="A8435">
        <v>5</v>
      </c>
    </row>
    <row r="8436" spans="1:1" x14ac:dyDescent="0.2">
      <c r="A8436">
        <v>2</v>
      </c>
    </row>
    <row r="8437" spans="1:1" x14ac:dyDescent="0.2">
      <c r="A8437">
        <v>4</v>
      </c>
    </row>
    <row r="8438" spans="1:1" x14ac:dyDescent="0.2">
      <c r="A8438">
        <v>2</v>
      </c>
    </row>
    <row r="8439" spans="1:1" x14ac:dyDescent="0.2">
      <c r="A8439">
        <v>4</v>
      </c>
    </row>
    <row r="8440" spans="1:1" x14ac:dyDescent="0.2">
      <c r="A8440">
        <v>4</v>
      </c>
    </row>
    <row r="8441" spans="1:1" x14ac:dyDescent="0.2">
      <c r="A8441">
        <v>3</v>
      </c>
    </row>
    <row r="8442" spans="1:1" x14ac:dyDescent="0.2">
      <c r="A8442">
        <v>1</v>
      </c>
    </row>
    <row r="8443" spans="1:1" x14ac:dyDescent="0.2">
      <c r="A8443">
        <v>4</v>
      </c>
    </row>
    <row r="8444" spans="1:1" x14ac:dyDescent="0.2">
      <c r="A8444">
        <v>5</v>
      </c>
    </row>
    <row r="8445" spans="1:1" x14ac:dyDescent="0.2">
      <c r="A8445">
        <v>1</v>
      </c>
    </row>
    <row r="8446" spans="1:1" x14ac:dyDescent="0.2">
      <c r="A8446">
        <v>3</v>
      </c>
    </row>
    <row r="8447" spans="1:1" x14ac:dyDescent="0.2">
      <c r="A8447">
        <v>1</v>
      </c>
    </row>
    <row r="8448" spans="1:1" x14ac:dyDescent="0.2">
      <c r="A8448">
        <v>2</v>
      </c>
    </row>
    <row r="8449" spans="1:1" x14ac:dyDescent="0.2">
      <c r="A8449">
        <v>4</v>
      </c>
    </row>
    <row r="8450" spans="1:1" x14ac:dyDescent="0.2">
      <c r="A8450">
        <v>1</v>
      </c>
    </row>
    <row r="8451" spans="1:1" x14ac:dyDescent="0.2">
      <c r="A8451">
        <v>2</v>
      </c>
    </row>
    <row r="8452" spans="1:1" x14ac:dyDescent="0.2">
      <c r="A8452">
        <v>4</v>
      </c>
    </row>
    <row r="8453" spans="1:1" x14ac:dyDescent="0.2">
      <c r="A8453">
        <v>5</v>
      </c>
    </row>
    <row r="8454" spans="1:1" hidden="1" x14ac:dyDescent="0.2"/>
    <row r="8455" spans="1:1" x14ac:dyDescent="0.2">
      <c r="A8455">
        <v>1</v>
      </c>
    </row>
    <row r="8456" spans="1:1" x14ac:dyDescent="0.2">
      <c r="A8456">
        <v>5</v>
      </c>
    </row>
    <row r="8457" spans="1:1" x14ac:dyDescent="0.2">
      <c r="A8457">
        <v>1</v>
      </c>
    </row>
    <row r="8458" spans="1:1" x14ac:dyDescent="0.2">
      <c r="A8458">
        <v>5</v>
      </c>
    </row>
    <row r="8459" spans="1:1" x14ac:dyDescent="0.2">
      <c r="A8459">
        <v>3</v>
      </c>
    </row>
    <row r="8460" spans="1:1" x14ac:dyDescent="0.2">
      <c r="A8460">
        <v>4</v>
      </c>
    </row>
    <row r="8461" spans="1:1" x14ac:dyDescent="0.2">
      <c r="A8461">
        <v>2</v>
      </c>
    </row>
    <row r="8462" spans="1:1" x14ac:dyDescent="0.2">
      <c r="A8462">
        <v>5</v>
      </c>
    </row>
    <row r="8463" spans="1:1" x14ac:dyDescent="0.2">
      <c r="A8463">
        <v>4</v>
      </c>
    </row>
    <row r="8464" spans="1:1" x14ac:dyDescent="0.2">
      <c r="A8464">
        <v>4</v>
      </c>
    </row>
    <row r="8465" spans="1:1" x14ac:dyDescent="0.2">
      <c r="A8465">
        <v>4</v>
      </c>
    </row>
    <row r="8466" spans="1:1" x14ac:dyDescent="0.2">
      <c r="A8466">
        <v>2</v>
      </c>
    </row>
    <row r="8467" spans="1:1" x14ac:dyDescent="0.2">
      <c r="A8467">
        <v>1</v>
      </c>
    </row>
    <row r="8468" spans="1:1" x14ac:dyDescent="0.2">
      <c r="A8468">
        <v>3</v>
      </c>
    </row>
    <row r="8469" spans="1:1" x14ac:dyDescent="0.2">
      <c r="A8469">
        <v>4</v>
      </c>
    </row>
    <row r="8470" spans="1:1" x14ac:dyDescent="0.2">
      <c r="A8470">
        <v>3</v>
      </c>
    </row>
    <row r="8471" spans="1:1" x14ac:dyDescent="0.2">
      <c r="A8471">
        <v>4</v>
      </c>
    </row>
    <row r="8472" spans="1:1" x14ac:dyDescent="0.2">
      <c r="A8472">
        <v>1</v>
      </c>
    </row>
    <row r="8473" spans="1:1" x14ac:dyDescent="0.2">
      <c r="A8473">
        <v>1</v>
      </c>
    </row>
    <row r="8474" spans="1:1" x14ac:dyDescent="0.2">
      <c r="A8474">
        <v>5</v>
      </c>
    </row>
    <row r="8475" spans="1:1" x14ac:dyDescent="0.2">
      <c r="A8475">
        <v>5</v>
      </c>
    </row>
    <row r="8476" spans="1:1" x14ac:dyDescent="0.2">
      <c r="A8476">
        <v>5</v>
      </c>
    </row>
    <row r="8477" spans="1:1" x14ac:dyDescent="0.2">
      <c r="A8477">
        <v>1</v>
      </c>
    </row>
    <row r="8478" spans="1:1" hidden="1" x14ac:dyDescent="0.2">
      <c r="A8478" t="s">
        <v>21</v>
      </c>
    </row>
    <row r="8479" spans="1:1" hidden="1" x14ac:dyDescent="0.2">
      <c r="A8479" t="s">
        <v>21</v>
      </c>
    </row>
    <row r="8480" spans="1:1" x14ac:dyDescent="0.2">
      <c r="A8480">
        <v>1</v>
      </c>
    </row>
    <row r="8481" spans="1:1" x14ac:dyDescent="0.2">
      <c r="A8481">
        <v>5</v>
      </c>
    </row>
    <row r="8482" spans="1:1" x14ac:dyDescent="0.2">
      <c r="A8482">
        <v>1</v>
      </c>
    </row>
    <row r="8483" spans="1:1" x14ac:dyDescent="0.2">
      <c r="A8483">
        <v>5</v>
      </c>
    </row>
    <row r="8484" spans="1:1" x14ac:dyDescent="0.2">
      <c r="A8484">
        <v>5</v>
      </c>
    </row>
    <row r="8485" spans="1:1" x14ac:dyDescent="0.2">
      <c r="A8485">
        <v>4</v>
      </c>
    </row>
    <row r="8486" spans="1:1" x14ac:dyDescent="0.2">
      <c r="A8486">
        <v>4</v>
      </c>
    </row>
    <row r="8487" spans="1:1" x14ac:dyDescent="0.2">
      <c r="A8487">
        <v>4</v>
      </c>
    </row>
    <row r="8488" spans="1:1" x14ac:dyDescent="0.2">
      <c r="A8488">
        <v>2</v>
      </c>
    </row>
    <row r="8489" spans="1:1" x14ac:dyDescent="0.2">
      <c r="A8489">
        <v>4</v>
      </c>
    </row>
    <row r="8490" spans="1:1" x14ac:dyDescent="0.2">
      <c r="A8490">
        <v>5</v>
      </c>
    </row>
    <row r="8491" spans="1:1" x14ac:dyDescent="0.2">
      <c r="A8491">
        <v>5</v>
      </c>
    </row>
    <row r="8492" spans="1:1" x14ac:dyDescent="0.2">
      <c r="A8492">
        <v>2</v>
      </c>
    </row>
    <row r="8493" spans="1:1" x14ac:dyDescent="0.2">
      <c r="A8493">
        <v>2</v>
      </c>
    </row>
    <row r="8494" spans="1:1" x14ac:dyDescent="0.2">
      <c r="A8494">
        <v>4</v>
      </c>
    </row>
    <row r="8495" spans="1:1" x14ac:dyDescent="0.2">
      <c r="A8495">
        <v>2</v>
      </c>
    </row>
    <row r="8496" spans="1:1" x14ac:dyDescent="0.2">
      <c r="A8496">
        <v>3</v>
      </c>
    </row>
    <row r="8497" spans="1:1" x14ac:dyDescent="0.2">
      <c r="A8497">
        <v>4</v>
      </c>
    </row>
    <row r="8498" spans="1:1" x14ac:dyDescent="0.2">
      <c r="A8498">
        <v>3</v>
      </c>
    </row>
    <row r="8499" spans="1:1" x14ac:dyDescent="0.2">
      <c r="A8499">
        <v>1</v>
      </c>
    </row>
    <row r="8500" spans="1:1" x14ac:dyDescent="0.2">
      <c r="A8500">
        <v>2</v>
      </c>
    </row>
    <row r="8501" spans="1:1" x14ac:dyDescent="0.2">
      <c r="A8501">
        <v>4</v>
      </c>
    </row>
    <row r="8502" spans="1:1" hidden="1" x14ac:dyDescent="0.2">
      <c r="A8502" t="s">
        <v>18</v>
      </c>
    </row>
    <row r="8503" spans="1:1" x14ac:dyDescent="0.2">
      <c r="A8503">
        <v>3</v>
      </c>
    </row>
    <row r="8504" spans="1:1" x14ac:dyDescent="0.2">
      <c r="A8504">
        <v>5</v>
      </c>
    </row>
    <row r="8505" spans="1:1" x14ac:dyDescent="0.2">
      <c r="A8505">
        <v>1</v>
      </c>
    </row>
    <row r="8506" spans="1:1" x14ac:dyDescent="0.2">
      <c r="A8506">
        <v>4</v>
      </c>
    </row>
    <row r="8507" spans="1:1" x14ac:dyDescent="0.2">
      <c r="A8507">
        <v>4</v>
      </c>
    </row>
    <row r="8508" spans="1:1" x14ac:dyDescent="0.2">
      <c r="A8508">
        <v>4</v>
      </c>
    </row>
    <row r="8509" spans="1:1" x14ac:dyDescent="0.2">
      <c r="A8509">
        <v>5</v>
      </c>
    </row>
    <row r="8510" spans="1:1" x14ac:dyDescent="0.2">
      <c r="A8510">
        <v>1</v>
      </c>
    </row>
    <row r="8511" spans="1:1" x14ac:dyDescent="0.2">
      <c r="A8511">
        <v>5</v>
      </c>
    </row>
    <row r="8512" spans="1:1" x14ac:dyDescent="0.2">
      <c r="A8512">
        <v>3</v>
      </c>
    </row>
    <row r="8513" spans="1:1" x14ac:dyDescent="0.2">
      <c r="A8513">
        <v>3</v>
      </c>
    </row>
    <row r="8514" spans="1:1" x14ac:dyDescent="0.2">
      <c r="A8514">
        <v>2</v>
      </c>
    </row>
    <row r="8515" spans="1:1" x14ac:dyDescent="0.2">
      <c r="A8515">
        <v>2</v>
      </c>
    </row>
    <row r="8516" spans="1:1" x14ac:dyDescent="0.2">
      <c r="A8516">
        <v>4</v>
      </c>
    </row>
    <row r="8517" spans="1:1" x14ac:dyDescent="0.2">
      <c r="A8517">
        <v>1</v>
      </c>
    </row>
    <row r="8518" spans="1:1" x14ac:dyDescent="0.2">
      <c r="A8518">
        <v>1</v>
      </c>
    </row>
    <row r="8519" spans="1:1" x14ac:dyDescent="0.2">
      <c r="A8519">
        <v>3</v>
      </c>
    </row>
    <row r="8520" spans="1:1" x14ac:dyDescent="0.2">
      <c r="A8520">
        <v>5</v>
      </c>
    </row>
    <row r="8521" spans="1:1" x14ac:dyDescent="0.2">
      <c r="A8521">
        <v>5</v>
      </c>
    </row>
    <row r="8522" spans="1:1" x14ac:dyDescent="0.2">
      <c r="A8522">
        <v>3</v>
      </c>
    </row>
    <row r="8523" spans="1:1" x14ac:dyDescent="0.2">
      <c r="A8523">
        <v>2</v>
      </c>
    </row>
    <row r="8524" spans="1:1" x14ac:dyDescent="0.2">
      <c r="A8524">
        <v>1</v>
      </c>
    </row>
    <row r="8525" spans="1:1" x14ac:dyDescent="0.2">
      <c r="A8525">
        <v>3</v>
      </c>
    </row>
    <row r="8526" spans="1:1" hidden="1" x14ac:dyDescent="0.2">
      <c r="A8526" t="s">
        <v>18</v>
      </c>
    </row>
    <row r="8527" spans="1:1" x14ac:dyDescent="0.2">
      <c r="A8527">
        <v>4</v>
      </c>
    </row>
    <row r="8528" spans="1:1" x14ac:dyDescent="0.2">
      <c r="A8528">
        <v>5</v>
      </c>
    </row>
    <row r="8529" spans="1:1" x14ac:dyDescent="0.2">
      <c r="A8529">
        <v>3</v>
      </c>
    </row>
    <row r="8530" spans="1:1" x14ac:dyDescent="0.2">
      <c r="A8530">
        <v>2</v>
      </c>
    </row>
    <row r="8531" spans="1:1" x14ac:dyDescent="0.2">
      <c r="A8531">
        <v>1</v>
      </c>
    </row>
    <row r="8532" spans="1:1" x14ac:dyDescent="0.2">
      <c r="A8532">
        <v>1</v>
      </c>
    </row>
    <row r="8533" spans="1:1" x14ac:dyDescent="0.2">
      <c r="A8533">
        <v>2</v>
      </c>
    </row>
    <row r="8534" spans="1:1" x14ac:dyDescent="0.2">
      <c r="A8534">
        <v>1</v>
      </c>
    </row>
    <row r="8535" spans="1:1" x14ac:dyDescent="0.2">
      <c r="A8535">
        <v>2</v>
      </c>
    </row>
    <row r="8536" spans="1:1" x14ac:dyDescent="0.2">
      <c r="A8536">
        <v>4</v>
      </c>
    </row>
    <row r="8537" spans="1:1" x14ac:dyDescent="0.2">
      <c r="A8537">
        <v>1</v>
      </c>
    </row>
    <row r="8538" spans="1:1" x14ac:dyDescent="0.2">
      <c r="A8538">
        <v>2</v>
      </c>
    </row>
    <row r="8539" spans="1:1" x14ac:dyDescent="0.2">
      <c r="A8539">
        <v>4</v>
      </c>
    </row>
    <row r="8540" spans="1:1" x14ac:dyDescent="0.2">
      <c r="A8540">
        <v>2</v>
      </c>
    </row>
    <row r="8541" spans="1:1" x14ac:dyDescent="0.2">
      <c r="A8541">
        <v>2</v>
      </c>
    </row>
    <row r="8542" spans="1:1" x14ac:dyDescent="0.2">
      <c r="A8542">
        <v>5</v>
      </c>
    </row>
    <row r="8543" spans="1:1" x14ac:dyDescent="0.2">
      <c r="A8543">
        <v>5</v>
      </c>
    </row>
    <row r="8544" spans="1:1" x14ac:dyDescent="0.2">
      <c r="A8544">
        <v>2</v>
      </c>
    </row>
    <row r="8545" spans="1:1" x14ac:dyDescent="0.2">
      <c r="A8545">
        <v>3</v>
      </c>
    </row>
    <row r="8546" spans="1:1" x14ac:dyDescent="0.2">
      <c r="A8546">
        <v>2</v>
      </c>
    </row>
    <row r="8547" spans="1:1" hidden="1" x14ac:dyDescent="0.2"/>
    <row r="8548" spans="1:1" x14ac:dyDescent="0.2">
      <c r="A8548">
        <v>2</v>
      </c>
    </row>
    <row r="8549" spans="1:1" x14ac:dyDescent="0.2">
      <c r="A8549">
        <v>2</v>
      </c>
    </row>
    <row r="8550" spans="1:1" x14ac:dyDescent="0.2">
      <c r="A8550">
        <v>1</v>
      </c>
    </row>
    <row r="8551" spans="1:1" x14ac:dyDescent="0.2">
      <c r="A8551">
        <v>3</v>
      </c>
    </row>
    <row r="8552" spans="1:1" x14ac:dyDescent="0.2">
      <c r="A8552">
        <v>2</v>
      </c>
    </row>
    <row r="8553" spans="1:1" x14ac:dyDescent="0.2">
      <c r="A8553">
        <v>5</v>
      </c>
    </row>
    <row r="8554" spans="1:1" x14ac:dyDescent="0.2">
      <c r="A8554">
        <v>3</v>
      </c>
    </row>
    <row r="8555" spans="1:1" x14ac:dyDescent="0.2">
      <c r="A8555">
        <v>1</v>
      </c>
    </row>
    <row r="8556" spans="1:1" x14ac:dyDescent="0.2">
      <c r="A8556">
        <v>4</v>
      </c>
    </row>
    <row r="8557" spans="1:1" x14ac:dyDescent="0.2">
      <c r="A8557">
        <v>1</v>
      </c>
    </row>
    <row r="8558" spans="1:1" x14ac:dyDescent="0.2">
      <c r="A8558">
        <v>4</v>
      </c>
    </row>
    <row r="8559" spans="1:1" x14ac:dyDescent="0.2">
      <c r="A8559">
        <v>1</v>
      </c>
    </row>
    <row r="8560" spans="1:1" x14ac:dyDescent="0.2">
      <c r="A8560">
        <v>1</v>
      </c>
    </row>
    <row r="8561" spans="1:1" x14ac:dyDescent="0.2">
      <c r="A8561">
        <v>3</v>
      </c>
    </row>
    <row r="8562" spans="1:1" x14ac:dyDescent="0.2">
      <c r="A8562">
        <v>5</v>
      </c>
    </row>
    <row r="8563" spans="1:1" x14ac:dyDescent="0.2">
      <c r="A8563">
        <v>4</v>
      </c>
    </row>
    <row r="8564" spans="1:1" x14ac:dyDescent="0.2">
      <c r="A8564">
        <v>5</v>
      </c>
    </row>
    <row r="8565" spans="1:1" hidden="1" x14ac:dyDescent="0.2">
      <c r="A8565" t="s">
        <v>18</v>
      </c>
    </row>
    <row r="8566" spans="1:1" x14ac:dyDescent="0.2">
      <c r="A8566">
        <v>4</v>
      </c>
    </row>
    <row r="8567" spans="1:1" x14ac:dyDescent="0.2">
      <c r="A8567">
        <v>2</v>
      </c>
    </row>
    <row r="8568" spans="1:1" x14ac:dyDescent="0.2">
      <c r="A8568">
        <v>1</v>
      </c>
    </row>
    <row r="8569" spans="1:1" x14ac:dyDescent="0.2">
      <c r="A8569">
        <v>3</v>
      </c>
    </row>
    <row r="8570" spans="1:1" x14ac:dyDescent="0.2">
      <c r="A8570">
        <v>3</v>
      </c>
    </row>
    <row r="8571" spans="1:1" x14ac:dyDescent="0.2">
      <c r="A8571">
        <v>5</v>
      </c>
    </row>
    <row r="8572" spans="1:1" hidden="1" x14ac:dyDescent="0.2">
      <c r="A8572" t="s">
        <v>18</v>
      </c>
    </row>
    <row r="8573" spans="1:1" x14ac:dyDescent="0.2">
      <c r="A8573">
        <v>2</v>
      </c>
    </row>
    <row r="8574" spans="1:1" hidden="1" x14ac:dyDescent="0.2"/>
    <row r="8575" spans="1:1" x14ac:dyDescent="0.2">
      <c r="A8575">
        <v>5</v>
      </c>
    </row>
    <row r="8576" spans="1:1" x14ac:dyDescent="0.2">
      <c r="A8576">
        <v>1</v>
      </c>
    </row>
    <row r="8577" spans="1:1" x14ac:dyDescent="0.2">
      <c r="A8577">
        <v>4</v>
      </c>
    </row>
    <row r="8578" spans="1:1" x14ac:dyDescent="0.2">
      <c r="A8578">
        <v>3</v>
      </c>
    </row>
    <row r="8579" spans="1:1" x14ac:dyDescent="0.2">
      <c r="A8579">
        <v>2</v>
      </c>
    </row>
    <row r="8580" spans="1:1" x14ac:dyDescent="0.2">
      <c r="A8580">
        <v>2</v>
      </c>
    </row>
    <row r="8581" spans="1:1" x14ac:dyDescent="0.2">
      <c r="A8581">
        <v>2</v>
      </c>
    </row>
    <row r="8582" spans="1:1" x14ac:dyDescent="0.2">
      <c r="A8582">
        <v>3</v>
      </c>
    </row>
    <row r="8583" spans="1:1" x14ac:dyDescent="0.2">
      <c r="A8583">
        <v>3</v>
      </c>
    </row>
    <row r="8584" spans="1:1" x14ac:dyDescent="0.2">
      <c r="A8584">
        <v>4</v>
      </c>
    </row>
    <row r="8585" spans="1:1" x14ac:dyDescent="0.2">
      <c r="A8585">
        <v>2</v>
      </c>
    </row>
    <row r="8586" spans="1:1" x14ac:dyDescent="0.2">
      <c r="A8586">
        <v>5</v>
      </c>
    </row>
    <row r="8587" spans="1:1" x14ac:dyDescent="0.2">
      <c r="A8587">
        <v>3</v>
      </c>
    </row>
    <row r="8588" spans="1:1" x14ac:dyDescent="0.2">
      <c r="A8588">
        <v>1</v>
      </c>
    </row>
    <row r="8589" spans="1:1" x14ac:dyDescent="0.2">
      <c r="A8589">
        <v>1</v>
      </c>
    </row>
    <row r="8590" spans="1:1" x14ac:dyDescent="0.2">
      <c r="A8590">
        <v>3</v>
      </c>
    </row>
    <row r="8591" spans="1:1" x14ac:dyDescent="0.2">
      <c r="A8591">
        <v>3</v>
      </c>
    </row>
    <row r="8592" spans="1:1" x14ac:dyDescent="0.2">
      <c r="A8592">
        <v>3</v>
      </c>
    </row>
    <row r="8593" spans="1:1" x14ac:dyDescent="0.2">
      <c r="A8593">
        <v>5</v>
      </c>
    </row>
    <row r="8594" spans="1:1" x14ac:dyDescent="0.2">
      <c r="A8594">
        <v>1</v>
      </c>
    </row>
    <row r="8595" spans="1:1" x14ac:dyDescent="0.2">
      <c r="A8595">
        <v>2</v>
      </c>
    </row>
    <row r="8596" spans="1:1" x14ac:dyDescent="0.2">
      <c r="A8596">
        <v>2</v>
      </c>
    </row>
    <row r="8597" spans="1:1" x14ac:dyDescent="0.2">
      <c r="A8597">
        <v>1</v>
      </c>
    </row>
    <row r="8598" spans="1:1" x14ac:dyDescent="0.2">
      <c r="A8598">
        <v>4</v>
      </c>
    </row>
    <row r="8599" spans="1:1" x14ac:dyDescent="0.2">
      <c r="A8599">
        <v>4</v>
      </c>
    </row>
    <row r="8600" spans="1:1" x14ac:dyDescent="0.2">
      <c r="A8600">
        <v>2</v>
      </c>
    </row>
    <row r="8601" spans="1:1" x14ac:dyDescent="0.2">
      <c r="A8601">
        <v>4</v>
      </c>
    </row>
    <row r="8602" spans="1:1" x14ac:dyDescent="0.2">
      <c r="A8602">
        <v>5</v>
      </c>
    </row>
    <row r="8603" spans="1:1" x14ac:dyDescent="0.2">
      <c r="A8603">
        <v>3</v>
      </c>
    </row>
    <row r="8604" spans="1:1" x14ac:dyDescent="0.2">
      <c r="A8604">
        <v>3</v>
      </c>
    </row>
    <row r="8605" spans="1:1" x14ac:dyDescent="0.2">
      <c r="A8605">
        <v>2</v>
      </c>
    </row>
    <row r="8606" spans="1:1" x14ac:dyDescent="0.2">
      <c r="A8606">
        <v>1</v>
      </c>
    </row>
    <row r="8607" spans="1:1" x14ac:dyDescent="0.2">
      <c r="A8607">
        <v>1</v>
      </c>
    </row>
    <row r="8608" spans="1:1" hidden="1" x14ac:dyDescent="0.2">
      <c r="A8608" t="s">
        <v>18</v>
      </c>
    </row>
    <row r="8609" spans="1:1" x14ac:dyDescent="0.2">
      <c r="A8609">
        <v>1</v>
      </c>
    </row>
    <row r="8610" spans="1:1" x14ac:dyDescent="0.2">
      <c r="A8610">
        <v>1</v>
      </c>
    </row>
    <row r="8611" spans="1:1" x14ac:dyDescent="0.2">
      <c r="A8611">
        <v>5</v>
      </c>
    </row>
    <row r="8612" spans="1:1" x14ac:dyDescent="0.2">
      <c r="A8612">
        <v>3</v>
      </c>
    </row>
    <row r="8613" spans="1:1" x14ac:dyDescent="0.2">
      <c r="A8613">
        <v>3</v>
      </c>
    </row>
    <row r="8614" spans="1:1" x14ac:dyDescent="0.2">
      <c r="A8614">
        <v>2</v>
      </c>
    </row>
    <row r="8615" spans="1:1" x14ac:dyDescent="0.2">
      <c r="A8615">
        <v>5</v>
      </c>
    </row>
    <row r="8616" spans="1:1" x14ac:dyDescent="0.2">
      <c r="A8616">
        <v>1</v>
      </c>
    </row>
    <row r="8617" spans="1:1" x14ac:dyDescent="0.2">
      <c r="A8617">
        <v>2</v>
      </c>
    </row>
    <row r="8618" spans="1:1" x14ac:dyDescent="0.2">
      <c r="A8618">
        <v>5</v>
      </c>
    </row>
    <row r="8619" spans="1:1" x14ac:dyDescent="0.2">
      <c r="A8619">
        <v>1</v>
      </c>
    </row>
    <row r="8620" spans="1:1" x14ac:dyDescent="0.2">
      <c r="A8620">
        <v>3</v>
      </c>
    </row>
    <row r="8621" spans="1:1" x14ac:dyDescent="0.2">
      <c r="A8621">
        <v>3</v>
      </c>
    </row>
    <row r="8622" spans="1:1" x14ac:dyDescent="0.2">
      <c r="A8622">
        <v>4</v>
      </c>
    </row>
    <row r="8623" spans="1:1" x14ac:dyDescent="0.2">
      <c r="A8623">
        <v>3</v>
      </c>
    </row>
    <row r="8624" spans="1:1" x14ac:dyDescent="0.2">
      <c r="A8624">
        <v>3</v>
      </c>
    </row>
    <row r="8625" spans="1:1" x14ac:dyDescent="0.2">
      <c r="A8625">
        <v>2</v>
      </c>
    </row>
    <row r="8626" spans="1:1" hidden="1" x14ac:dyDescent="0.2">
      <c r="A8626" t="s">
        <v>18</v>
      </c>
    </row>
    <row r="8627" spans="1:1" x14ac:dyDescent="0.2">
      <c r="A8627">
        <v>2</v>
      </c>
    </row>
    <row r="8628" spans="1:1" x14ac:dyDescent="0.2">
      <c r="A8628">
        <v>2</v>
      </c>
    </row>
    <row r="8629" spans="1:1" x14ac:dyDescent="0.2">
      <c r="A8629">
        <v>2</v>
      </c>
    </row>
    <row r="8630" spans="1:1" x14ac:dyDescent="0.2">
      <c r="A8630">
        <v>5</v>
      </c>
    </row>
    <row r="8631" spans="1:1" x14ac:dyDescent="0.2">
      <c r="A8631">
        <v>2</v>
      </c>
    </row>
    <row r="8632" spans="1:1" x14ac:dyDescent="0.2">
      <c r="A8632">
        <v>5</v>
      </c>
    </row>
    <row r="8633" spans="1:1" x14ac:dyDescent="0.2">
      <c r="A8633">
        <v>4</v>
      </c>
    </row>
    <row r="8634" spans="1:1" x14ac:dyDescent="0.2">
      <c r="A8634">
        <v>5</v>
      </c>
    </row>
    <row r="8635" spans="1:1" x14ac:dyDescent="0.2">
      <c r="A8635">
        <v>2</v>
      </c>
    </row>
    <row r="8636" spans="1:1" x14ac:dyDescent="0.2">
      <c r="A8636">
        <v>4</v>
      </c>
    </row>
    <row r="8637" spans="1:1" x14ac:dyDescent="0.2">
      <c r="A8637">
        <v>1</v>
      </c>
    </row>
    <row r="8638" spans="1:1" x14ac:dyDescent="0.2">
      <c r="A8638">
        <v>5</v>
      </c>
    </row>
    <row r="8639" spans="1:1" x14ac:dyDescent="0.2">
      <c r="A8639">
        <v>4</v>
      </c>
    </row>
    <row r="8640" spans="1:1" x14ac:dyDescent="0.2">
      <c r="A8640">
        <v>1</v>
      </c>
    </row>
    <row r="8641" spans="1:1" x14ac:dyDescent="0.2">
      <c r="A8641">
        <v>3</v>
      </c>
    </row>
    <row r="8642" spans="1:1" x14ac:dyDescent="0.2">
      <c r="A8642">
        <v>2</v>
      </c>
    </row>
    <row r="8643" spans="1:1" x14ac:dyDescent="0.2">
      <c r="A8643">
        <v>2</v>
      </c>
    </row>
    <row r="8644" spans="1:1" x14ac:dyDescent="0.2">
      <c r="A8644">
        <v>3</v>
      </c>
    </row>
    <row r="8645" spans="1:1" x14ac:dyDescent="0.2">
      <c r="A8645">
        <v>4</v>
      </c>
    </row>
    <row r="8646" spans="1:1" x14ac:dyDescent="0.2">
      <c r="A8646">
        <v>2</v>
      </c>
    </row>
    <row r="8647" spans="1:1" hidden="1" x14ac:dyDescent="0.2"/>
    <row r="8648" spans="1:1" x14ac:dyDescent="0.2">
      <c r="A8648">
        <v>1</v>
      </c>
    </row>
    <row r="8649" spans="1:1" x14ac:dyDescent="0.2">
      <c r="A8649">
        <v>2</v>
      </c>
    </row>
    <row r="8650" spans="1:1" x14ac:dyDescent="0.2">
      <c r="A8650">
        <v>2</v>
      </c>
    </row>
    <row r="8651" spans="1:1" x14ac:dyDescent="0.2">
      <c r="A8651">
        <v>3</v>
      </c>
    </row>
    <row r="8652" spans="1:1" x14ac:dyDescent="0.2">
      <c r="A8652">
        <v>5</v>
      </c>
    </row>
    <row r="8653" spans="1:1" x14ac:dyDescent="0.2">
      <c r="A8653">
        <v>2</v>
      </c>
    </row>
    <row r="8654" spans="1:1" x14ac:dyDescent="0.2">
      <c r="A8654">
        <v>2</v>
      </c>
    </row>
    <row r="8655" spans="1:1" x14ac:dyDescent="0.2">
      <c r="A8655">
        <v>3</v>
      </c>
    </row>
    <row r="8656" spans="1:1" x14ac:dyDescent="0.2">
      <c r="A8656">
        <v>3</v>
      </c>
    </row>
    <row r="8657" spans="1:1" x14ac:dyDescent="0.2">
      <c r="A8657">
        <v>5</v>
      </c>
    </row>
    <row r="8658" spans="1:1" x14ac:dyDescent="0.2">
      <c r="A8658">
        <v>5</v>
      </c>
    </row>
    <row r="8659" spans="1:1" x14ac:dyDescent="0.2">
      <c r="A8659">
        <v>2</v>
      </c>
    </row>
    <row r="8660" spans="1:1" x14ac:dyDescent="0.2">
      <c r="A8660">
        <v>1</v>
      </c>
    </row>
    <row r="8661" spans="1:1" x14ac:dyDescent="0.2">
      <c r="A8661">
        <v>3</v>
      </c>
    </row>
    <row r="8662" spans="1:1" x14ac:dyDescent="0.2">
      <c r="A8662">
        <v>2</v>
      </c>
    </row>
    <row r="8663" spans="1:1" x14ac:dyDescent="0.2">
      <c r="A8663">
        <v>4</v>
      </c>
    </row>
    <row r="8664" spans="1:1" x14ac:dyDescent="0.2">
      <c r="A8664">
        <v>3</v>
      </c>
    </row>
    <row r="8665" spans="1:1" x14ac:dyDescent="0.2">
      <c r="A8665">
        <v>2</v>
      </c>
    </row>
    <row r="8666" spans="1:1" x14ac:dyDescent="0.2">
      <c r="A8666">
        <v>4</v>
      </c>
    </row>
    <row r="8667" spans="1:1" x14ac:dyDescent="0.2">
      <c r="A8667">
        <v>5</v>
      </c>
    </row>
    <row r="8668" spans="1:1" x14ac:dyDescent="0.2">
      <c r="A8668">
        <v>3</v>
      </c>
    </row>
    <row r="8669" spans="1:1" x14ac:dyDescent="0.2">
      <c r="A8669">
        <v>5</v>
      </c>
    </row>
    <row r="8670" spans="1:1" x14ac:dyDescent="0.2">
      <c r="A8670">
        <v>2</v>
      </c>
    </row>
    <row r="8671" spans="1:1" x14ac:dyDescent="0.2">
      <c r="A8671">
        <v>4</v>
      </c>
    </row>
    <row r="8672" spans="1:1" x14ac:dyDescent="0.2">
      <c r="A8672">
        <v>5</v>
      </c>
    </row>
    <row r="8673" spans="1:1" x14ac:dyDescent="0.2">
      <c r="A8673">
        <v>5</v>
      </c>
    </row>
    <row r="8674" spans="1:1" x14ac:dyDescent="0.2">
      <c r="A8674">
        <v>2</v>
      </c>
    </row>
    <row r="8675" spans="1:1" x14ac:dyDescent="0.2">
      <c r="A8675">
        <v>2</v>
      </c>
    </row>
    <row r="8676" spans="1:1" x14ac:dyDescent="0.2">
      <c r="A8676">
        <v>1</v>
      </c>
    </row>
    <row r="8677" spans="1:1" x14ac:dyDescent="0.2">
      <c r="A8677">
        <v>2</v>
      </c>
    </row>
    <row r="8678" spans="1:1" x14ac:dyDescent="0.2">
      <c r="A8678">
        <v>4</v>
      </c>
    </row>
    <row r="8679" spans="1:1" x14ac:dyDescent="0.2">
      <c r="A8679">
        <v>5</v>
      </c>
    </row>
    <row r="8680" spans="1:1" x14ac:dyDescent="0.2">
      <c r="A8680">
        <v>3</v>
      </c>
    </row>
    <row r="8681" spans="1:1" x14ac:dyDescent="0.2">
      <c r="A8681">
        <v>3</v>
      </c>
    </row>
    <row r="8682" spans="1:1" x14ac:dyDescent="0.2">
      <c r="A8682">
        <v>2</v>
      </c>
    </row>
    <row r="8683" spans="1:1" x14ac:dyDescent="0.2">
      <c r="A8683">
        <v>3</v>
      </c>
    </row>
    <row r="8684" spans="1:1" x14ac:dyDescent="0.2">
      <c r="A8684">
        <v>3</v>
      </c>
    </row>
    <row r="8685" spans="1:1" x14ac:dyDescent="0.2">
      <c r="A8685">
        <v>5</v>
      </c>
    </row>
    <row r="8686" spans="1:1" x14ac:dyDescent="0.2">
      <c r="A8686">
        <v>3</v>
      </c>
    </row>
    <row r="8687" spans="1:1" x14ac:dyDescent="0.2">
      <c r="A8687">
        <v>2</v>
      </c>
    </row>
    <row r="8688" spans="1:1" x14ac:dyDescent="0.2">
      <c r="A8688">
        <v>5</v>
      </c>
    </row>
    <row r="8689" spans="1:1" x14ac:dyDescent="0.2">
      <c r="A8689">
        <v>3</v>
      </c>
    </row>
    <row r="8690" spans="1:1" x14ac:dyDescent="0.2">
      <c r="A8690">
        <v>5</v>
      </c>
    </row>
    <row r="8691" spans="1:1" x14ac:dyDescent="0.2">
      <c r="A8691">
        <v>2</v>
      </c>
    </row>
    <row r="8692" spans="1:1" x14ac:dyDescent="0.2">
      <c r="A8692">
        <v>2</v>
      </c>
    </row>
    <row r="8693" spans="1:1" x14ac:dyDescent="0.2">
      <c r="A8693">
        <v>3</v>
      </c>
    </row>
    <row r="8694" spans="1:1" x14ac:dyDescent="0.2">
      <c r="A8694">
        <v>4</v>
      </c>
    </row>
    <row r="8695" spans="1:1" x14ac:dyDescent="0.2">
      <c r="A8695">
        <v>4</v>
      </c>
    </row>
    <row r="8696" spans="1:1" x14ac:dyDescent="0.2">
      <c r="A8696">
        <v>3</v>
      </c>
    </row>
    <row r="8697" spans="1:1" x14ac:dyDescent="0.2">
      <c r="A8697">
        <v>3</v>
      </c>
    </row>
    <row r="8698" spans="1:1" x14ac:dyDescent="0.2">
      <c r="A8698">
        <v>1</v>
      </c>
    </row>
    <row r="8699" spans="1:1" x14ac:dyDescent="0.2">
      <c r="A8699">
        <v>5</v>
      </c>
    </row>
    <row r="8700" spans="1:1" x14ac:dyDescent="0.2">
      <c r="A8700">
        <v>5</v>
      </c>
    </row>
    <row r="8701" spans="1:1" x14ac:dyDescent="0.2">
      <c r="A8701">
        <v>1</v>
      </c>
    </row>
    <row r="8702" spans="1:1" x14ac:dyDescent="0.2">
      <c r="A8702">
        <v>5</v>
      </c>
    </row>
    <row r="8703" spans="1:1" x14ac:dyDescent="0.2">
      <c r="A8703">
        <v>3</v>
      </c>
    </row>
    <row r="8704" spans="1:1" x14ac:dyDescent="0.2">
      <c r="A8704">
        <v>1</v>
      </c>
    </row>
    <row r="8705" spans="1:1" x14ac:dyDescent="0.2">
      <c r="A8705">
        <v>4</v>
      </c>
    </row>
    <row r="8706" spans="1:1" x14ac:dyDescent="0.2">
      <c r="A8706">
        <v>1</v>
      </c>
    </row>
    <row r="8707" spans="1:1" x14ac:dyDescent="0.2">
      <c r="A8707">
        <v>3</v>
      </c>
    </row>
    <row r="8708" spans="1:1" x14ac:dyDescent="0.2">
      <c r="A8708">
        <v>5</v>
      </c>
    </row>
    <row r="8709" spans="1:1" x14ac:dyDescent="0.2">
      <c r="A8709">
        <v>5</v>
      </c>
    </row>
    <row r="8710" spans="1:1" x14ac:dyDescent="0.2">
      <c r="A8710">
        <v>2</v>
      </c>
    </row>
    <row r="8711" spans="1:1" x14ac:dyDescent="0.2">
      <c r="A8711">
        <v>1</v>
      </c>
    </row>
    <row r="8712" spans="1:1" x14ac:dyDescent="0.2">
      <c r="A8712">
        <v>1</v>
      </c>
    </row>
    <row r="8713" spans="1:1" x14ac:dyDescent="0.2">
      <c r="A8713">
        <v>5</v>
      </c>
    </row>
    <row r="8714" spans="1:1" x14ac:dyDescent="0.2">
      <c r="A8714">
        <v>2</v>
      </c>
    </row>
    <row r="8715" spans="1:1" x14ac:dyDescent="0.2">
      <c r="A8715">
        <v>1</v>
      </c>
    </row>
    <row r="8716" spans="1:1" x14ac:dyDescent="0.2">
      <c r="A8716">
        <v>1</v>
      </c>
    </row>
    <row r="8717" spans="1:1" x14ac:dyDescent="0.2">
      <c r="A8717">
        <v>2</v>
      </c>
    </row>
    <row r="8718" spans="1:1" x14ac:dyDescent="0.2">
      <c r="A8718">
        <v>4</v>
      </c>
    </row>
    <row r="8719" spans="1:1" x14ac:dyDescent="0.2">
      <c r="A8719">
        <v>3</v>
      </c>
    </row>
    <row r="8720" spans="1:1" x14ac:dyDescent="0.2">
      <c r="A8720">
        <v>4</v>
      </c>
    </row>
    <row r="8721" spans="1:1" x14ac:dyDescent="0.2">
      <c r="A8721">
        <v>4</v>
      </c>
    </row>
    <row r="8722" spans="1:1" x14ac:dyDescent="0.2">
      <c r="A8722">
        <v>2</v>
      </c>
    </row>
    <row r="8723" spans="1:1" x14ac:dyDescent="0.2">
      <c r="A8723">
        <v>2</v>
      </c>
    </row>
    <row r="8724" spans="1:1" x14ac:dyDescent="0.2">
      <c r="A8724">
        <v>2</v>
      </c>
    </row>
    <row r="8725" spans="1:1" x14ac:dyDescent="0.2">
      <c r="A8725">
        <v>3</v>
      </c>
    </row>
    <row r="8726" spans="1:1" x14ac:dyDescent="0.2">
      <c r="A8726">
        <v>4</v>
      </c>
    </row>
    <row r="8727" spans="1:1" x14ac:dyDescent="0.2">
      <c r="A8727">
        <v>3</v>
      </c>
    </row>
    <row r="8728" spans="1:1" x14ac:dyDescent="0.2">
      <c r="A8728">
        <v>2</v>
      </c>
    </row>
    <row r="8729" spans="1:1" x14ac:dyDescent="0.2">
      <c r="A8729">
        <v>2</v>
      </c>
    </row>
    <row r="8730" spans="1:1" x14ac:dyDescent="0.2">
      <c r="A8730">
        <v>5</v>
      </c>
    </row>
    <row r="8731" spans="1:1" x14ac:dyDescent="0.2">
      <c r="A8731">
        <v>2</v>
      </c>
    </row>
    <row r="8732" spans="1:1" x14ac:dyDescent="0.2">
      <c r="A8732">
        <v>2</v>
      </c>
    </row>
    <row r="8733" spans="1:1" x14ac:dyDescent="0.2">
      <c r="A8733">
        <v>4</v>
      </c>
    </row>
    <row r="8734" spans="1:1" x14ac:dyDescent="0.2">
      <c r="A8734">
        <v>1</v>
      </c>
    </row>
    <row r="8735" spans="1:1" hidden="1" x14ac:dyDescent="0.2">
      <c r="A8735" t="s">
        <v>21</v>
      </c>
    </row>
    <row r="8736" spans="1:1" x14ac:dyDescent="0.2">
      <c r="A8736">
        <v>3</v>
      </c>
    </row>
    <row r="8737" spans="1:1" x14ac:dyDescent="0.2">
      <c r="A8737">
        <v>2</v>
      </c>
    </row>
    <row r="8738" spans="1:1" x14ac:dyDescent="0.2">
      <c r="A8738">
        <v>1</v>
      </c>
    </row>
    <row r="8739" spans="1:1" x14ac:dyDescent="0.2">
      <c r="A8739">
        <v>5</v>
      </c>
    </row>
    <row r="8740" spans="1:1" x14ac:dyDescent="0.2">
      <c r="A8740">
        <v>4</v>
      </c>
    </row>
    <row r="8741" spans="1:1" x14ac:dyDescent="0.2">
      <c r="A8741">
        <v>4</v>
      </c>
    </row>
    <row r="8742" spans="1:1" x14ac:dyDescent="0.2">
      <c r="A8742">
        <v>1</v>
      </c>
    </row>
    <row r="8743" spans="1:1" x14ac:dyDescent="0.2">
      <c r="A8743">
        <v>3</v>
      </c>
    </row>
    <row r="8744" spans="1:1" x14ac:dyDescent="0.2">
      <c r="A8744">
        <v>5</v>
      </c>
    </row>
    <row r="8745" spans="1:1" x14ac:dyDescent="0.2">
      <c r="A8745">
        <v>2</v>
      </c>
    </row>
    <row r="8746" spans="1:1" x14ac:dyDescent="0.2">
      <c r="A8746">
        <v>1</v>
      </c>
    </row>
    <row r="8747" spans="1:1" hidden="1" x14ac:dyDescent="0.2"/>
    <row r="8748" spans="1:1" x14ac:dyDescent="0.2">
      <c r="A8748">
        <v>1</v>
      </c>
    </row>
    <row r="8749" spans="1:1" x14ac:dyDescent="0.2">
      <c r="A8749">
        <v>2</v>
      </c>
    </row>
    <row r="8750" spans="1:1" x14ac:dyDescent="0.2">
      <c r="A8750">
        <v>4</v>
      </c>
    </row>
    <row r="8751" spans="1:1" x14ac:dyDescent="0.2">
      <c r="A8751">
        <v>1</v>
      </c>
    </row>
    <row r="8752" spans="1:1" x14ac:dyDescent="0.2">
      <c r="A8752">
        <v>2</v>
      </c>
    </row>
    <row r="8753" spans="1:1" x14ac:dyDescent="0.2">
      <c r="A8753">
        <v>5</v>
      </c>
    </row>
    <row r="8754" spans="1:1" x14ac:dyDescent="0.2">
      <c r="A8754">
        <v>4</v>
      </c>
    </row>
    <row r="8755" spans="1:1" x14ac:dyDescent="0.2">
      <c r="A8755">
        <v>3</v>
      </c>
    </row>
    <row r="8756" spans="1:1" x14ac:dyDescent="0.2">
      <c r="A8756">
        <v>2</v>
      </c>
    </row>
    <row r="8757" spans="1:1" x14ac:dyDescent="0.2">
      <c r="A8757">
        <v>2</v>
      </c>
    </row>
    <row r="8758" spans="1:1" x14ac:dyDescent="0.2">
      <c r="A8758">
        <v>5</v>
      </c>
    </row>
    <row r="8759" spans="1:1" x14ac:dyDescent="0.2">
      <c r="A8759">
        <v>5</v>
      </c>
    </row>
    <row r="8760" spans="1:1" x14ac:dyDescent="0.2">
      <c r="A8760">
        <v>5</v>
      </c>
    </row>
    <row r="8761" spans="1:1" x14ac:dyDescent="0.2">
      <c r="A8761">
        <v>2</v>
      </c>
    </row>
    <row r="8762" spans="1:1" x14ac:dyDescent="0.2">
      <c r="A8762">
        <v>2</v>
      </c>
    </row>
    <row r="8763" spans="1:1" x14ac:dyDescent="0.2">
      <c r="A8763">
        <v>5</v>
      </c>
    </row>
    <row r="8764" spans="1:1" x14ac:dyDescent="0.2">
      <c r="A8764">
        <v>4</v>
      </c>
    </row>
    <row r="8765" spans="1:1" x14ac:dyDescent="0.2">
      <c r="A8765">
        <v>2</v>
      </c>
    </row>
    <row r="8766" spans="1:1" x14ac:dyDescent="0.2">
      <c r="A8766">
        <v>4</v>
      </c>
    </row>
    <row r="8767" spans="1:1" x14ac:dyDescent="0.2">
      <c r="A8767">
        <v>3</v>
      </c>
    </row>
    <row r="8768" spans="1:1" x14ac:dyDescent="0.2">
      <c r="A8768">
        <v>3</v>
      </c>
    </row>
    <row r="8769" spans="1:1" x14ac:dyDescent="0.2">
      <c r="A8769">
        <v>4</v>
      </c>
    </row>
    <row r="8770" spans="1:1" x14ac:dyDescent="0.2">
      <c r="A8770">
        <v>1</v>
      </c>
    </row>
    <row r="8771" spans="1:1" x14ac:dyDescent="0.2">
      <c r="A8771">
        <v>2</v>
      </c>
    </row>
    <row r="8772" spans="1:1" x14ac:dyDescent="0.2">
      <c r="A8772">
        <v>1</v>
      </c>
    </row>
    <row r="8773" spans="1:1" x14ac:dyDescent="0.2">
      <c r="A8773">
        <v>4</v>
      </c>
    </row>
    <row r="8774" spans="1:1" x14ac:dyDescent="0.2">
      <c r="A8774">
        <v>4</v>
      </c>
    </row>
    <row r="8775" spans="1:1" x14ac:dyDescent="0.2">
      <c r="A8775">
        <v>5</v>
      </c>
    </row>
    <row r="8776" spans="1:1" x14ac:dyDescent="0.2">
      <c r="A8776">
        <v>2</v>
      </c>
    </row>
    <row r="8777" spans="1:1" x14ac:dyDescent="0.2">
      <c r="A8777">
        <v>4</v>
      </c>
    </row>
    <row r="8778" spans="1:1" x14ac:dyDescent="0.2">
      <c r="A8778">
        <v>2</v>
      </c>
    </row>
    <row r="8779" spans="1:1" x14ac:dyDescent="0.2">
      <c r="A8779">
        <v>1</v>
      </c>
    </row>
    <row r="8780" spans="1:1" x14ac:dyDescent="0.2">
      <c r="A8780">
        <v>3</v>
      </c>
    </row>
    <row r="8781" spans="1:1" x14ac:dyDescent="0.2">
      <c r="A8781">
        <v>3</v>
      </c>
    </row>
    <row r="8782" spans="1:1" x14ac:dyDescent="0.2">
      <c r="A8782">
        <v>2</v>
      </c>
    </row>
    <row r="8783" spans="1:1" x14ac:dyDescent="0.2">
      <c r="A8783">
        <v>4</v>
      </c>
    </row>
    <row r="8784" spans="1:1" x14ac:dyDescent="0.2">
      <c r="A8784">
        <v>1</v>
      </c>
    </row>
    <row r="8785" spans="1:1" x14ac:dyDescent="0.2">
      <c r="A8785">
        <v>5</v>
      </c>
    </row>
    <row r="8786" spans="1:1" x14ac:dyDescent="0.2">
      <c r="A8786">
        <v>5</v>
      </c>
    </row>
    <row r="8787" spans="1:1" x14ac:dyDescent="0.2">
      <c r="A8787">
        <v>1</v>
      </c>
    </row>
    <row r="8788" spans="1:1" x14ac:dyDescent="0.2">
      <c r="A8788">
        <v>2</v>
      </c>
    </row>
    <row r="8789" spans="1:1" x14ac:dyDescent="0.2">
      <c r="A8789">
        <v>4</v>
      </c>
    </row>
    <row r="8790" spans="1:1" x14ac:dyDescent="0.2">
      <c r="A8790">
        <v>4</v>
      </c>
    </row>
    <row r="8791" spans="1:1" x14ac:dyDescent="0.2">
      <c r="A8791">
        <v>1</v>
      </c>
    </row>
    <row r="8792" spans="1:1" x14ac:dyDescent="0.2">
      <c r="A8792">
        <v>2</v>
      </c>
    </row>
    <row r="8793" spans="1:1" x14ac:dyDescent="0.2">
      <c r="A8793">
        <v>2</v>
      </c>
    </row>
    <row r="8794" spans="1:1" x14ac:dyDescent="0.2">
      <c r="A8794">
        <v>4</v>
      </c>
    </row>
    <row r="8795" spans="1:1" x14ac:dyDescent="0.2">
      <c r="A8795">
        <v>3</v>
      </c>
    </row>
    <row r="8796" spans="1:1" x14ac:dyDescent="0.2">
      <c r="A8796">
        <v>3</v>
      </c>
    </row>
    <row r="8797" spans="1:1" x14ac:dyDescent="0.2">
      <c r="A8797">
        <v>1</v>
      </c>
    </row>
    <row r="8798" spans="1:1" x14ac:dyDescent="0.2">
      <c r="A8798">
        <v>5</v>
      </c>
    </row>
    <row r="8799" spans="1:1" x14ac:dyDescent="0.2">
      <c r="A8799">
        <v>1</v>
      </c>
    </row>
    <row r="8800" spans="1:1" x14ac:dyDescent="0.2">
      <c r="A8800">
        <v>1</v>
      </c>
    </row>
    <row r="8801" spans="1:1" hidden="1" x14ac:dyDescent="0.2">
      <c r="A8801" t="s">
        <v>18</v>
      </c>
    </row>
    <row r="8802" spans="1:1" x14ac:dyDescent="0.2">
      <c r="A8802">
        <v>3</v>
      </c>
    </row>
    <row r="8803" spans="1:1" x14ac:dyDescent="0.2">
      <c r="A8803">
        <v>2</v>
      </c>
    </row>
    <row r="8804" spans="1:1" x14ac:dyDescent="0.2">
      <c r="A8804">
        <v>2</v>
      </c>
    </row>
    <row r="8805" spans="1:1" x14ac:dyDescent="0.2">
      <c r="A8805">
        <v>5</v>
      </c>
    </row>
    <row r="8806" spans="1:1" x14ac:dyDescent="0.2">
      <c r="A8806">
        <v>5</v>
      </c>
    </row>
    <row r="8807" spans="1:1" x14ac:dyDescent="0.2">
      <c r="A8807">
        <v>5</v>
      </c>
    </row>
    <row r="8808" spans="1:1" x14ac:dyDescent="0.2">
      <c r="A8808">
        <v>3</v>
      </c>
    </row>
    <row r="8809" spans="1:1" hidden="1" x14ac:dyDescent="0.2">
      <c r="A8809" t="s">
        <v>21</v>
      </c>
    </row>
    <row r="8810" spans="1:1" x14ac:dyDescent="0.2">
      <c r="A8810">
        <v>3</v>
      </c>
    </row>
    <row r="8811" spans="1:1" x14ac:dyDescent="0.2">
      <c r="A8811">
        <v>5</v>
      </c>
    </row>
    <row r="8812" spans="1:1" x14ac:dyDescent="0.2">
      <c r="A8812">
        <v>1</v>
      </c>
    </row>
    <row r="8813" spans="1:1" x14ac:dyDescent="0.2">
      <c r="A8813">
        <v>1</v>
      </c>
    </row>
    <row r="8814" spans="1:1" x14ac:dyDescent="0.2">
      <c r="A8814">
        <v>5</v>
      </c>
    </row>
    <row r="8815" spans="1:1" x14ac:dyDescent="0.2">
      <c r="A8815">
        <v>1</v>
      </c>
    </row>
    <row r="8816" spans="1:1" x14ac:dyDescent="0.2">
      <c r="A8816">
        <v>1</v>
      </c>
    </row>
    <row r="8817" spans="1:1" x14ac:dyDescent="0.2">
      <c r="A8817">
        <v>3</v>
      </c>
    </row>
    <row r="8818" spans="1:1" x14ac:dyDescent="0.2">
      <c r="A8818">
        <v>3</v>
      </c>
    </row>
    <row r="8819" spans="1:1" x14ac:dyDescent="0.2">
      <c r="A8819">
        <v>2</v>
      </c>
    </row>
    <row r="8820" spans="1:1" x14ac:dyDescent="0.2">
      <c r="A8820">
        <v>5</v>
      </c>
    </row>
    <row r="8821" spans="1:1" hidden="1" x14ac:dyDescent="0.2">
      <c r="A8821" t="s">
        <v>18</v>
      </c>
    </row>
    <row r="8822" spans="1:1" x14ac:dyDescent="0.2">
      <c r="A8822">
        <v>2</v>
      </c>
    </row>
    <row r="8823" spans="1:1" x14ac:dyDescent="0.2">
      <c r="A8823">
        <v>5</v>
      </c>
    </row>
    <row r="8824" spans="1:1" x14ac:dyDescent="0.2">
      <c r="A8824">
        <v>4</v>
      </c>
    </row>
    <row r="8825" spans="1:1" x14ac:dyDescent="0.2">
      <c r="A8825">
        <v>5</v>
      </c>
    </row>
    <row r="8826" spans="1:1" x14ac:dyDescent="0.2">
      <c r="A8826">
        <v>5</v>
      </c>
    </row>
    <row r="8827" spans="1:1" x14ac:dyDescent="0.2">
      <c r="A8827">
        <v>3</v>
      </c>
    </row>
    <row r="8828" spans="1:1" x14ac:dyDescent="0.2">
      <c r="A8828">
        <v>4</v>
      </c>
    </row>
    <row r="8829" spans="1:1" x14ac:dyDescent="0.2">
      <c r="A8829">
        <v>3</v>
      </c>
    </row>
    <row r="8830" spans="1:1" x14ac:dyDescent="0.2">
      <c r="A8830">
        <v>2</v>
      </c>
    </row>
    <row r="8831" spans="1:1" x14ac:dyDescent="0.2">
      <c r="A8831">
        <v>3</v>
      </c>
    </row>
    <row r="8832" spans="1:1" x14ac:dyDescent="0.2">
      <c r="A8832">
        <v>3</v>
      </c>
    </row>
    <row r="8833" spans="1:1" x14ac:dyDescent="0.2">
      <c r="A8833">
        <v>1</v>
      </c>
    </row>
    <row r="8834" spans="1:1" x14ac:dyDescent="0.2">
      <c r="A8834">
        <v>1</v>
      </c>
    </row>
    <row r="8835" spans="1:1" x14ac:dyDescent="0.2">
      <c r="A8835">
        <v>2</v>
      </c>
    </row>
    <row r="8836" spans="1:1" x14ac:dyDescent="0.2">
      <c r="A8836">
        <v>1</v>
      </c>
    </row>
    <row r="8837" spans="1:1" x14ac:dyDescent="0.2">
      <c r="A8837">
        <v>2</v>
      </c>
    </row>
    <row r="8838" spans="1:1" x14ac:dyDescent="0.2">
      <c r="A8838">
        <v>3</v>
      </c>
    </row>
    <row r="8839" spans="1:1" x14ac:dyDescent="0.2">
      <c r="A8839">
        <v>2</v>
      </c>
    </row>
    <row r="8840" spans="1:1" x14ac:dyDescent="0.2">
      <c r="A8840">
        <v>3</v>
      </c>
    </row>
    <row r="8841" spans="1:1" x14ac:dyDescent="0.2">
      <c r="A8841">
        <v>5</v>
      </c>
    </row>
    <row r="8842" spans="1:1" x14ac:dyDescent="0.2">
      <c r="A8842">
        <v>2</v>
      </c>
    </row>
    <row r="8843" spans="1:1" x14ac:dyDescent="0.2">
      <c r="A8843">
        <v>4</v>
      </c>
    </row>
    <row r="8844" spans="1:1" x14ac:dyDescent="0.2">
      <c r="A8844">
        <v>1</v>
      </c>
    </row>
    <row r="8845" spans="1:1" x14ac:dyDescent="0.2">
      <c r="A8845">
        <v>1</v>
      </c>
    </row>
    <row r="8846" spans="1:1" x14ac:dyDescent="0.2">
      <c r="A8846">
        <v>5</v>
      </c>
    </row>
    <row r="8847" spans="1:1" x14ac:dyDescent="0.2">
      <c r="A8847">
        <v>4</v>
      </c>
    </row>
    <row r="8848" spans="1:1" x14ac:dyDescent="0.2">
      <c r="A8848">
        <v>3</v>
      </c>
    </row>
    <row r="8849" spans="1:1" x14ac:dyDescent="0.2">
      <c r="A8849">
        <v>4</v>
      </c>
    </row>
    <row r="8850" spans="1:1" x14ac:dyDescent="0.2">
      <c r="A8850">
        <v>4</v>
      </c>
    </row>
    <row r="8851" spans="1:1" x14ac:dyDescent="0.2">
      <c r="A8851">
        <v>3</v>
      </c>
    </row>
    <row r="8852" spans="1:1" x14ac:dyDescent="0.2">
      <c r="A8852">
        <v>3</v>
      </c>
    </row>
    <row r="8853" spans="1:1" x14ac:dyDescent="0.2">
      <c r="A8853">
        <v>5</v>
      </c>
    </row>
    <row r="8854" spans="1:1" x14ac:dyDescent="0.2">
      <c r="A8854">
        <v>4</v>
      </c>
    </row>
    <row r="8855" spans="1:1" x14ac:dyDescent="0.2">
      <c r="A8855">
        <v>5</v>
      </c>
    </row>
    <row r="8856" spans="1:1" x14ac:dyDescent="0.2">
      <c r="A8856">
        <v>1</v>
      </c>
    </row>
    <row r="8857" spans="1:1" x14ac:dyDescent="0.2">
      <c r="A8857">
        <v>3</v>
      </c>
    </row>
    <row r="8858" spans="1:1" x14ac:dyDescent="0.2">
      <c r="A8858">
        <v>4</v>
      </c>
    </row>
    <row r="8859" spans="1:1" x14ac:dyDescent="0.2">
      <c r="A8859">
        <v>4</v>
      </c>
    </row>
    <row r="8860" spans="1:1" x14ac:dyDescent="0.2">
      <c r="A8860">
        <v>3</v>
      </c>
    </row>
    <row r="8861" spans="1:1" x14ac:dyDescent="0.2">
      <c r="A8861">
        <v>5</v>
      </c>
    </row>
    <row r="8862" spans="1:1" x14ac:dyDescent="0.2">
      <c r="A8862">
        <v>4</v>
      </c>
    </row>
    <row r="8863" spans="1:1" x14ac:dyDescent="0.2">
      <c r="A8863">
        <v>1</v>
      </c>
    </row>
    <row r="8864" spans="1:1" x14ac:dyDescent="0.2">
      <c r="A8864">
        <v>1</v>
      </c>
    </row>
    <row r="8865" spans="1:1" x14ac:dyDescent="0.2">
      <c r="A8865">
        <v>4</v>
      </c>
    </row>
    <row r="8866" spans="1:1" x14ac:dyDescent="0.2">
      <c r="A8866">
        <v>1</v>
      </c>
    </row>
    <row r="8867" spans="1:1" hidden="1" x14ac:dyDescent="0.2">
      <c r="A8867" t="s">
        <v>21</v>
      </c>
    </row>
    <row r="8868" spans="1:1" x14ac:dyDescent="0.2">
      <c r="A8868">
        <v>4</v>
      </c>
    </row>
    <row r="8869" spans="1:1" x14ac:dyDescent="0.2">
      <c r="A8869">
        <v>4</v>
      </c>
    </row>
    <row r="8870" spans="1:1" x14ac:dyDescent="0.2">
      <c r="A8870">
        <v>5</v>
      </c>
    </row>
    <row r="8871" spans="1:1" x14ac:dyDescent="0.2">
      <c r="A8871">
        <v>2</v>
      </c>
    </row>
    <row r="8872" spans="1:1" x14ac:dyDescent="0.2">
      <c r="A8872">
        <v>4</v>
      </c>
    </row>
    <row r="8873" spans="1:1" x14ac:dyDescent="0.2">
      <c r="A8873">
        <v>3</v>
      </c>
    </row>
    <row r="8874" spans="1:1" x14ac:dyDescent="0.2">
      <c r="A8874">
        <v>3</v>
      </c>
    </row>
    <row r="8875" spans="1:1" x14ac:dyDescent="0.2">
      <c r="A8875">
        <v>4</v>
      </c>
    </row>
    <row r="8876" spans="1:1" x14ac:dyDescent="0.2">
      <c r="A8876">
        <v>1</v>
      </c>
    </row>
    <row r="8877" spans="1:1" x14ac:dyDescent="0.2">
      <c r="A8877">
        <v>5</v>
      </c>
    </row>
    <row r="8878" spans="1:1" x14ac:dyDescent="0.2">
      <c r="A8878">
        <v>4</v>
      </c>
    </row>
    <row r="8879" spans="1:1" x14ac:dyDescent="0.2">
      <c r="A8879">
        <v>5</v>
      </c>
    </row>
    <row r="8880" spans="1:1" x14ac:dyDescent="0.2">
      <c r="A8880">
        <v>4</v>
      </c>
    </row>
    <row r="8881" spans="1:1" x14ac:dyDescent="0.2">
      <c r="A8881">
        <v>4</v>
      </c>
    </row>
    <row r="8882" spans="1:1" x14ac:dyDescent="0.2">
      <c r="A8882">
        <v>3</v>
      </c>
    </row>
    <row r="8883" spans="1:1" x14ac:dyDescent="0.2">
      <c r="A8883">
        <v>2</v>
      </c>
    </row>
    <row r="8884" spans="1:1" x14ac:dyDescent="0.2">
      <c r="A8884">
        <v>1</v>
      </c>
    </row>
    <row r="8885" spans="1:1" x14ac:dyDescent="0.2">
      <c r="A8885">
        <v>4</v>
      </c>
    </row>
    <row r="8886" spans="1:1" x14ac:dyDescent="0.2">
      <c r="A8886">
        <v>3</v>
      </c>
    </row>
    <row r="8887" spans="1:1" hidden="1" x14ac:dyDescent="0.2">
      <c r="A8887" t="s">
        <v>18</v>
      </c>
    </row>
    <row r="8888" spans="1:1" x14ac:dyDescent="0.2">
      <c r="A8888">
        <v>1</v>
      </c>
    </row>
    <row r="8889" spans="1:1" x14ac:dyDescent="0.2">
      <c r="A8889">
        <v>2</v>
      </c>
    </row>
    <row r="8890" spans="1:1" x14ac:dyDescent="0.2">
      <c r="A8890">
        <v>4</v>
      </c>
    </row>
    <row r="8891" spans="1:1" x14ac:dyDescent="0.2">
      <c r="A8891">
        <v>4</v>
      </c>
    </row>
    <row r="8892" spans="1:1" x14ac:dyDescent="0.2">
      <c r="A8892">
        <v>3</v>
      </c>
    </row>
    <row r="8893" spans="1:1" x14ac:dyDescent="0.2">
      <c r="A8893">
        <v>4</v>
      </c>
    </row>
    <row r="8894" spans="1:1" x14ac:dyDescent="0.2">
      <c r="A8894">
        <v>5</v>
      </c>
    </row>
    <row r="8895" spans="1:1" hidden="1" x14ac:dyDescent="0.2">
      <c r="A8895" t="s">
        <v>21</v>
      </c>
    </row>
    <row r="8896" spans="1:1" x14ac:dyDescent="0.2">
      <c r="A8896">
        <v>5</v>
      </c>
    </row>
    <row r="8897" spans="1:1" x14ac:dyDescent="0.2">
      <c r="A8897">
        <v>4</v>
      </c>
    </row>
    <row r="8898" spans="1:1" x14ac:dyDescent="0.2">
      <c r="A8898">
        <v>3</v>
      </c>
    </row>
    <row r="8899" spans="1:1" x14ac:dyDescent="0.2">
      <c r="A8899">
        <v>2</v>
      </c>
    </row>
    <row r="8900" spans="1:1" hidden="1" x14ac:dyDescent="0.2">
      <c r="A8900" t="s">
        <v>18</v>
      </c>
    </row>
    <row r="8901" spans="1:1" x14ac:dyDescent="0.2">
      <c r="A8901">
        <v>4</v>
      </c>
    </row>
    <row r="8902" spans="1:1" x14ac:dyDescent="0.2">
      <c r="A8902">
        <v>3</v>
      </c>
    </row>
    <row r="8903" spans="1:1" x14ac:dyDescent="0.2">
      <c r="A8903">
        <v>5</v>
      </c>
    </row>
    <row r="8904" spans="1:1" x14ac:dyDescent="0.2">
      <c r="A8904">
        <v>1</v>
      </c>
    </row>
    <row r="8905" spans="1:1" x14ac:dyDescent="0.2">
      <c r="A8905">
        <v>2</v>
      </c>
    </row>
    <row r="8906" spans="1:1" x14ac:dyDescent="0.2">
      <c r="A8906">
        <v>3</v>
      </c>
    </row>
    <row r="8907" spans="1:1" x14ac:dyDescent="0.2">
      <c r="A8907">
        <v>4</v>
      </c>
    </row>
    <row r="8908" spans="1:1" x14ac:dyDescent="0.2">
      <c r="A8908">
        <v>4</v>
      </c>
    </row>
    <row r="8909" spans="1:1" x14ac:dyDescent="0.2">
      <c r="A8909">
        <v>3</v>
      </c>
    </row>
    <row r="8910" spans="1:1" x14ac:dyDescent="0.2">
      <c r="A8910">
        <v>2</v>
      </c>
    </row>
    <row r="8911" spans="1:1" x14ac:dyDescent="0.2">
      <c r="A8911">
        <v>4</v>
      </c>
    </row>
    <row r="8912" spans="1:1" x14ac:dyDescent="0.2">
      <c r="A8912">
        <v>5</v>
      </c>
    </row>
    <row r="8913" spans="1:1" x14ac:dyDescent="0.2">
      <c r="A8913">
        <v>2</v>
      </c>
    </row>
    <row r="8914" spans="1:1" x14ac:dyDescent="0.2">
      <c r="A8914">
        <v>2</v>
      </c>
    </row>
    <row r="8915" spans="1:1" x14ac:dyDescent="0.2">
      <c r="A8915">
        <v>2</v>
      </c>
    </row>
    <row r="8916" spans="1:1" x14ac:dyDescent="0.2">
      <c r="A8916">
        <v>3</v>
      </c>
    </row>
    <row r="8917" spans="1:1" x14ac:dyDescent="0.2">
      <c r="A8917">
        <v>1</v>
      </c>
    </row>
    <row r="8918" spans="1:1" x14ac:dyDescent="0.2">
      <c r="A8918">
        <v>5</v>
      </c>
    </row>
    <row r="8919" spans="1:1" x14ac:dyDescent="0.2">
      <c r="A8919">
        <v>2</v>
      </c>
    </row>
    <row r="8920" spans="1:1" x14ac:dyDescent="0.2">
      <c r="A8920">
        <v>4</v>
      </c>
    </row>
    <row r="8921" spans="1:1" x14ac:dyDescent="0.2">
      <c r="A8921">
        <v>3</v>
      </c>
    </row>
    <row r="8922" spans="1:1" hidden="1" x14ac:dyDescent="0.2">
      <c r="A8922" t="s">
        <v>21</v>
      </c>
    </row>
    <row r="8923" spans="1:1" x14ac:dyDescent="0.2">
      <c r="A8923">
        <v>5</v>
      </c>
    </row>
    <row r="8924" spans="1:1" x14ac:dyDescent="0.2">
      <c r="A8924">
        <v>2</v>
      </c>
    </row>
    <row r="8925" spans="1:1" x14ac:dyDescent="0.2">
      <c r="A8925">
        <v>5</v>
      </c>
    </row>
    <row r="8926" spans="1:1" x14ac:dyDescent="0.2">
      <c r="A8926">
        <v>5</v>
      </c>
    </row>
    <row r="8927" spans="1:1" x14ac:dyDescent="0.2">
      <c r="A8927">
        <v>5</v>
      </c>
    </row>
    <row r="8928" spans="1:1" x14ac:dyDescent="0.2">
      <c r="A8928">
        <v>5</v>
      </c>
    </row>
    <row r="8929" spans="1:1" x14ac:dyDescent="0.2">
      <c r="A8929">
        <v>1</v>
      </c>
    </row>
    <row r="8930" spans="1:1" x14ac:dyDescent="0.2">
      <c r="A8930">
        <v>1</v>
      </c>
    </row>
    <row r="8931" spans="1:1" x14ac:dyDescent="0.2">
      <c r="A8931">
        <v>3</v>
      </c>
    </row>
    <row r="8932" spans="1:1" x14ac:dyDescent="0.2">
      <c r="A8932">
        <v>4</v>
      </c>
    </row>
    <row r="8933" spans="1:1" x14ac:dyDescent="0.2">
      <c r="A8933">
        <v>5</v>
      </c>
    </row>
    <row r="8934" spans="1:1" x14ac:dyDescent="0.2">
      <c r="A8934">
        <v>3</v>
      </c>
    </row>
    <row r="8935" spans="1:1" x14ac:dyDescent="0.2">
      <c r="A8935">
        <v>1</v>
      </c>
    </row>
    <row r="8936" spans="1:1" x14ac:dyDescent="0.2">
      <c r="A8936">
        <v>4</v>
      </c>
    </row>
    <row r="8937" spans="1:1" x14ac:dyDescent="0.2">
      <c r="A8937">
        <v>2</v>
      </c>
    </row>
    <row r="8938" spans="1:1" x14ac:dyDescent="0.2">
      <c r="A8938">
        <v>5</v>
      </c>
    </row>
    <row r="8939" spans="1:1" x14ac:dyDescent="0.2">
      <c r="A8939">
        <v>3</v>
      </c>
    </row>
    <row r="8940" spans="1:1" x14ac:dyDescent="0.2">
      <c r="A8940">
        <v>1</v>
      </c>
    </row>
    <row r="8941" spans="1:1" x14ac:dyDescent="0.2">
      <c r="A8941">
        <v>5</v>
      </c>
    </row>
    <row r="8942" spans="1:1" x14ac:dyDescent="0.2">
      <c r="A8942">
        <v>4</v>
      </c>
    </row>
    <row r="8943" spans="1:1" hidden="1" x14ac:dyDescent="0.2"/>
    <row r="8944" spans="1:1" x14ac:dyDescent="0.2">
      <c r="A8944">
        <v>3</v>
      </c>
    </row>
    <row r="8945" spans="1:1" x14ac:dyDescent="0.2">
      <c r="A8945">
        <v>1</v>
      </c>
    </row>
    <row r="8946" spans="1:1" x14ac:dyDescent="0.2">
      <c r="A8946">
        <v>4</v>
      </c>
    </row>
    <row r="8947" spans="1:1" x14ac:dyDescent="0.2">
      <c r="A8947">
        <v>5</v>
      </c>
    </row>
    <row r="8948" spans="1:1" x14ac:dyDescent="0.2">
      <c r="A8948">
        <v>1</v>
      </c>
    </row>
    <row r="8949" spans="1:1" x14ac:dyDescent="0.2">
      <c r="A8949">
        <v>2</v>
      </c>
    </row>
    <row r="8950" spans="1:1" x14ac:dyDescent="0.2">
      <c r="A8950">
        <v>3</v>
      </c>
    </row>
    <row r="8951" spans="1:1" x14ac:dyDescent="0.2">
      <c r="A8951">
        <v>2</v>
      </c>
    </row>
    <row r="8952" spans="1:1" x14ac:dyDescent="0.2">
      <c r="A8952">
        <v>3</v>
      </c>
    </row>
    <row r="8953" spans="1:1" x14ac:dyDescent="0.2">
      <c r="A8953">
        <v>1</v>
      </c>
    </row>
    <row r="8954" spans="1:1" x14ac:dyDescent="0.2">
      <c r="A8954">
        <v>4</v>
      </c>
    </row>
    <row r="8955" spans="1:1" x14ac:dyDescent="0.2">
      <c r="A8955">
        <v>4</v>
      </c>
    </row>
    <row r="8956" spans="1:1" x14ac:dyDescent="0.2">
      <c r="A8956">
        <v>5</v>
      </c>
    </row>
    <row r="8957" spans="1:1" x14ac:dyDescent="0.2">
      <c r="A8957">
        <v>3</v>
      </c>
    </row>
    <row r="8958" spans="1:1" x14ac:dyDescent="0.2">
      <c r="A8958">
        <v>5</v>
      </c>
    </row>
    <row r="8959" spans="1:1" x14ac:dyDescent="0.2">
      <c r="A8959">
        <v>5</v>
      </c>
    </row>
    <row r="8960" spans="1:1" x14ac:dyDescent="0.2">
      <c r="A8960">
        <v>2</v>
      </c>
    </row>
    <row r="8961" spans="1:1" x14ac:dyDescent="0.2">
      <c r="A8961">
        <v>1</v>
      </c>
    </row>
    <row r="8962" spans="1:1" x14ac:dyDescent="0.2">
      <c r="A8962">
        <v>4</v>
      </c>
    </row>
    <row r="8963" spans="1:1" x14ac:dyDescent="0.2">
      <c r="A8963">
        <v>4</v>
      </c>
    </row>
    <row r="8964" spans="1:1" x14ac:dyDescent="0.2">
      <c r="A8964">
        <v>3</v>
      </c>
    </row>
    <row r="8965" spans="1:1" x14ac:dyDescent="0.2">
      <c r="A8965">
        <v>5</v>
      </c>
    </row>
    <row r="8966" spans="1:1" x14ac:dyDescent="0.2">
      <c r="A8966">
        <v>5</v>
      </c>
    </row>
    <row r="8967" spans="1:1" x14ac:dyDescent="0.2">
      <c r="A8967">
        <v>2</v>
      </c>
    </row>
    <row r="8968" spans="1:1" x14ac:dyDescent="0.2">
      <c r="A8968">
        <v>2</v>
      </c>
    </row>
    <row r="8969" spans="1:1" x14ac:dyDescent="0.2">
      <c r="A8969">
        <v>3</v>
      </c>
    </row>
    <row r="8970" spans="1:1" x14ac:dyDescent="0.2">
      <c r="A8970">
        <v>5</v>
      </c>
    </row>
    <row r="8971" spans="1:1" x14ac:dyDescent="0.2">
      <c r="A8971">
        <v>5</v>
      </c>
    </row>
    <row r="8972" spans="1:1" x14ac:dyDescent="0.2">
      <c r="A8972">
        <v>3</v>
      </c>
    </row>
    <row r="8973" spans="1:1" x14ac:dyDescent="0.2">
      <c r="A8973">
        <v>3</v>
      </c>
    </row>
    <row r="8974" spans="1:1" x14ac:dyDescent="0.2">
      <c r="A8974">
        <v>5</v>
      </c>
    </row>
    <row r="8975" spans="1:1" x14ac:dyDescent="0.2">
      <c r="A8975">
        <v>5</v>
      </c>
    </row>
    <row r="8976" spans="1:1" x14ac:dyDescent="0.2">
      <c r="A8976">
        <v>2</v>
      </c>
    </row>
    <row r="8977" spans="1:1" x14ac:dyDescent="0.2">
      <c r="A8977">
        <v>3</v>
      </c>
    </row>
    <row r="8978" spans="1:1" x14ac:dyDescent="0.2">
      <c r="A8978">
        <v>1</v>
      </c>
    </row>
    <row r="8979" spans="1:1" x14ac:dyDescent="0.2">
      <c r="A8979">
        <v>3</v>
      </c>
    </row>
    <row r="8980" spans="1:1" x14ac:dyDescent="0.2">
      <c r="A8980">
        <v>5</v>
      </c>
    </row>
    <row r="8981" spans="1:1" x14ac:dyDescent="0.2">
      <c r="A8981">
        <v>2</v>
      </c>
    </row>
    <row r="8982" spans="1:1" x14ac:dyDescent="0.2">
      <c r="A8982">
        <v>2</v>
      </c>
    </row>
    <row r="8983" spans="1:1" x14ac:dyDescent="0.2">
      <c r="A8983">
        <v>1</v>
      </c>
    </row>
    <row r="8984" spans="1:1" x14ac:dyDescent="0.2">
      <c r="A8984">
        <v>2</v>
      </c>
    </row>
    <row r="8985" spans="1:1" x14ac:dyDescent="0.2">
      <c r="A8985">
        <v>3</v>
      </c>
    </row>
    <row r="8986" spans="1:1" x14ac:dyDescent="0.2">
      <c r="A8986">
        <v>2</v>
      </c>
    </row>
    <row r="8987" spans="1:1" x14ac:dyDescent="0.2">
      <c r="A8987">
        <v>2</v>
      </c>
    </row>
    <row r="8988" spans="1:1" x14ac:dyDescent="0.2">
      <c r="A8988">
        <v>4</v>
      </c>
    </row>
    <row r="8989" spans="1:1" x14ac:dyDescent="0.2">
      <c r="A8989">
        <v>2</v>
      </c>
    </row>
    <row r="8990" spans="1:1" x14ac:dyDescent="0.2">
      <c r="A8990">
        <v>1</v>
      </c>
    </row>
    <row r="8991" spans="1:1" x14ac:dyDescent="0.2">
      <c r="A8991">
        <v>1</v>
      </c>
    </row>
    <row r="8992" spans="1:1" x14ac:dyDescent="0.2">
      <c r="A8992">
        <v>2</v>
      </c>
    </row>
    <row r="8993" spans="1:1" x14ac:dyDescent="0.2">
      <c r="A8993">
        <v>2</v>
      </c>
    </row>
    <row r="8994" spans="1:1" x14ac:dyDescent="0.2">
      <c r="A8994">
        <v>5</v>
      </c>
    </row>
    <row r="8995" spans="1:1" x14ac:dyDescent="0.2">
      <c r="A8995">
        <v>3</v>
      </c>
    </row>
    <row r="8996" spans="1:1" x14ac:dyDescent="0.2">
      <c r="A8996">
        <v>2</v>
      </c>
    </row>
    <row r="8997" spans="1:1" x14ac:dyDescent="0.2">
      <c r="A8997">
        <v>4</v>
      </c>
    </row>
    <row r="8998" spans="1:1" x14ac:dyDescent="0.2">
      <c r="A8998">
        <v>1</v>
      </c>
    </row>
    <row r="8999" spans="1:1" x14ac:dyDescent="0.2">
      <c r="A8999">
        <v>2</v>
      </c>
    </row>
    <row r="9000" spans="1:1" x14ac:dyDescent="0.2">
      <c r="A9000">
        <v>1</v>
      </c>
    </row>
    <row r="9001" spans="1:1" x14ac:dyDescent="0.2">
      <c r="A9001">
        <v>4</v>
      </c>
    </row>
    <row r="9002" spans="1:1" x14ac:dyDescent="0.2">
      <c r="A9002">
        <v>5</v>
      </c>
    </row>
    <row r="9003" spans="1:1" x14ac:dyDescent="0.2">
      <c r="A9003">
        <v>4</v>
      </c>
    </row>
    <row r="9004" spans="1:1" x14ac:dyDescent="0.2">
      <c r="A9004">
        <v>5</v>
      </c>
    </row>
    <row r="9005" spans="1:1" x14ac:dyDescent="0.2">
      <c r="A9005">
        <v>4</v>
      </c>
    </row>
    <row r="9006" spans="1:1" x14ac:dyDescent="0.2">
      <c r="A9006">
        <v>2</v>
      </c>
    </row>
    <row r="9007" spans="1:1" x14ac:dyDescent="0.2">
      <c r="A9007">
        <v>1</v>
      </c>
    </row>
    <row r="9008" spans="1:1" x14ac:dyDescent="0.2">
      <c r="A9008">
        <v>3</v>
      </c>
    </row>
    <row r="9009" spans="1:1" x14ac:dyDescent="0.2">
      <c r="A9009">
        <v>4</v>
      </c>
    </row>
    <row r="9010" spans="1:1" x14ac:dyDescent="0.2">
      <c r="A9010">
        <v>2</v>
      </c>
    </row>
    <row r="9011" spans="1:1" x14ac:dyDescent="0.2">
      <c r="A9011">
        <v>5</v>
      </c>
    </row>
    <row r="9012" spans="1:1" hidden="1" x14ac:dyDescent="0.2">
      <c r="A9012" t="s">
        <v>21</v>
      </c>
    </row>
    <row r="9013" spans="1:1" x14ac:dyDescent="0.2">
      <c r="A9013">
        <v>4</v>
      </c>
    </row>
    <row r="9014" spans="1:1" x14ac:dyDescent="0.2">
      <c r="A9014">
        <v>1</v>
      </c>
    </row>
    <row r="9015" spans="1:1" x14ac:dyDescent="0.2">
      <c r="A9015">
        <v>1</v>
      </c>
    </row>
    <row r="9016" spans="1:1" x14ac:dyDescent="0.2">
      <c r="A9016">
        <v>4</v>
      </c>
    </row>
    <row r="9017" spans="1:1" x14ac:dyDescent="0.2">
      <c r="A9017">
        <v>3</v>
      </c>
    </row>
    <row r="9018" spans="1:1" x14ac:dyDescent="0.2">
      <c r="A9018">
        <v>4</v>
      </c>
    </row>
    <row r="9019" spans="1:1" x14ac:dyDescent="0.2">
      <c r="A9019">
        <v>3</v>
      </c>
    </row>
    <row r="9020" spans="1:1" x14ac:dyDescent="0.2">
      <c r="A9020">
        <v>2</v>
      </c>
    </row>
    <row r="9021" spans="1:1" x14ac:dyDescent="0.2">
      <c r="A9021">
        <v>1</v>
      </c>
    </row>
    <row r="9022" spans="1:1" x14ac:dyDescent="0.2">
      <c r="A9022">
        <v>2</v>
      </c>
    </row>
    <row r="9023" spans="1:1" x14ac:dyDescent="0.2">
      <c r="A9023">
        <v>5</v>
      </c>
    </row>
    <row r="9024" spans="1:1" x14ac:dyDescent="0.2">
      <c r="A9024">
        <v>5</v>
      </c>
    </row>
    <row r="9025" spans="1:1" x14ac:dyDescent="0.2">
      <c r="A9025">
        <v>2</v>
      </c>
    </row>
    <row r="9026" spans="1:1" x14ac:dyDescent="0.2">
      <c r="A9026">
        <v>3</v>
      </c>
    </row>
    <row r="9027" spans="1:1" x14ac:dyDescent="0.2">
      <c r="A9027">
        <v>4</v>
      </c>
    </row>
    <row r="9028" spans="1:1" x14ac:dyDescent="0.2">
      <c r="A9028">
        <v>3</v>
      </c>
    </row>
    <row r="9029" spans="1:1" x14ac:dyDescent="0.2">
      <c r="A9029">
        <v>1</v>
      </c>
    </row>
    <row r="9030" spans="1:1" hidden="1" x14ac:dyDescent="0.2"/>
    <row r="9031" spans="1:1" x14ac:dyDescent="0.2">
      <c r="A9031">
        <v>1</v>
      </c>
    </row>
    <row r="9032" spans="1:1" x14ac:dyDescent="0.2">
      <c r="A9032">
        <v>5</v>
      </c>
    </row>
    <row r="9033" spans="1:1" x14ac:dyDescent="0.2">
      <c r="A9033">
        <v>2</v>
      </c>
    </row>
    <row r="9034" spans="1:1" x14ac:dyDescent="0.2">
      <c r="A9034">
        <v>3</v>
      </c>
    </row>
    <row r="9035" spans="1:1" x14ac:dyDescent="0.2">
      <c r="A9035">
        <v>3</v>
      </c>
    </row>
    <row r="9036" spans="1:1" x14ac:dyDescent="0.2">
      <c r="A9036">
        <v>5</v>
      </c>
    </row>
    <row r="9037" spans="1:1" x14ac:dyDescent="0.2">
      <c r="A9037">
        <v>2</v>
      </c>
    </row>
    <row r="9038" spans="1:1" x14ac:dyDescent="0.2">
      <c r="A9038">
        <v>4</v>
      </c>
    </row>
    <row r="9039" spans="1:1" x14ac:dyDescent="0.2">
      <c r="A9039">
        <v>2</v>
      </c>
    </row>
    <row r="9040" spans="1:1" x14ac:dyDescent="0.2">
      <c r="A9040">
        <v>4</v>
      </c>
    </row>
    <row r="9041" spans="1:1" x14ac:dyDescent="0.2">
      <c r="A9041">
        <v>4</v>
      </c>
    </row>
    <row r="9042" spans="1:1" x14ac:dyDescent="0.2">
      <c r="A9042">
        <v>1</v>
      </c>
    </row>
    <row r="9043" spans="1:1" x14ac:dyDescent="0.2">
      <c r="A9043">
        <v>3</v>
      </c>
    </row>
    <row r="9044" spans="1:1" x14ac:dyDescent="0.2">
      <c r="A9044">
        <v>4</v>
      </c>
    </row>
    <row r="9045" spans="1:1" x14ac:dyDescent="0.2">
      <c r="A9045">
        <v>1</v>
      </c>
    </row>
    <row r="9046" spans="1:1" x14ac:dyDescent="0.2">
      <c r="A9046">
        <v>4</v>
      </c>
    </row>
    <row r="9047" spans="1:1" x14ac:dyDescent="0.2">
      <c r="A9047">
        <v>2</v>
      </c>
    </row>
    <row r="9048" spans="1:1" x14ac:dyDescent="0.2">
      <c r="A9048">
        <v>4</v>
      </c>
    </row>
    <row r="9049" spans="1:1" x14ac:dyDescent="0.2">
      <c r="A9049">
        <v>3</v>
      </c>
    </row>
    <row r="9050" spans="1:1" x14ac:dyDescent="0.2">
      <c r="A9050">
        <v>3</v>
      </c>
    </row>
    <row r="9051" spans="1:1" x14ac:dyDescent="0.2">
      <c r="A9051">
        <v>3</v>
      </c>
    </row>
    <row r="9052" spans="1:1" x14ac:dyDescent="0.2">
      <c r="A9052">
        <v>3</v>
      </c>
    </row>
    <row r="9053" spans="1:1" x14ac:dyDescent="0.2">
      <c r="A9053">
        <v>2</v>
      </c>
    </row>
    <row r="9054" spans="1:1" x14ac:dyDescent="0.2">
      <c r="A9054">
        <v>1</v>
      </c>
    </row>
    <row r="9055" spans="1:1" x14ac:dyDescent="0.2">
      <c r="A9055">
        <v>4</v>
      </c>
    </row>
    <row r="9056" spans="1:1" x14ac:dyDescent="0.2">
      <c r="A9056">
        <v>2</v>
      </c>
    </row>
    <row r="9057" spans="1:1" x14ac:dyDescent="0.2">
      <c r="A9057">
        <v>4</v>
      </c>
    </row>
    <row r="9058" spans="1:1" x14ac:dyDescent="0.2">
      <c r="A9058">
        <v>2</v>
      </c>
    </row>
    <row r="9059" spans="1:1" x14ac:dyDescent="0.2">
      <c r="A9059">
        <v>5</v>
      </c>
    </row>
    <row r="9060" spans="1:1" x14ac:dyDescent="0.2">
      <c r="A9060">
        <v>3</v>
      </c>
    </row>
    <row r="9061" spans="1:1" x14ac:dyDescent="0.2">
      <c r="A9061">
        <v>5</v>
      </c>
    </row>
    <row r="9062" spans="1:1" x14ac:dyDescent="0.2">
      <c r="A9062">
        <v>5</v>
      </c>
    </row>
    <row r="9063" spans="1:1" x14ac:dyDescent="0.2">
      <c r="A9063">
        <v>1</v>
      </c>
    </row>
    <row r="9064" spans="1:1" x14ac:dyDescent="0.2">
      <c r="A9064">
        <v>3</v>
      </c>
    </row>
    <row r="9065" spans="1:1" x14ac:dyDescent="0.2">
      <c r="A9065">
        <v>1</v>
      </c>
    </row>
    <row r="9066" spans="1:1" x14ac:dyDescent="0.2">
      <c r="A9066">
        <v>5</v>
      </c>
    </row>
    <row r="9067" spans="1:1" x14ac:dyDescent="0.2">
      <c r="A9067">
        <v>4</v>
      </c>
    </row>
    <row r="9068" spans="1:1" x14ac:dyDescent="0.2">
      <c r="A9068">
        <v>5</v>
      </c>
    </row>
    <row r="9069" spans="1:1" x14ac:dyDescent="0.2">
      <c r="A9069">
        <v>2</v>
      </c>
    </row>
    <row r="9070" spans="1:1" x14ac:dyDescent="0.2">
      <c r="A9070">
        <v>3</v>
      </c>
    </row>
    <row r="9071" spans="1:1" x14ac:dyDescent="0.2">
      <c r="A9071">
        <v>1</v>
      </c>
    </row>
    <row r="9072" spans="1:1" x14ac:dyDescent="0.2">
      <c r="A9072">
        <v>4</v>
      </c>
    </row>
    <row r="9073" spans="1:1" x14ac:dyDescent="0.2">
      <c r="A9073">
        <v>5</v>
      </c>
    </row>
    <row r="9074" spans="1:1" x14ac:dyDescent="0.2">
      <c r="A9074">
        <v>3</v>
      </c>
    </row>
    <row r="9075" spans="1:1" x14ac:dyDescent="0.2">
      <c r="A9075">
        <v>5</v>
      </c>
    </row>
    <row r="9076" spans="1:1" x14ac:dyDescent="0.2">
      <c r="A9076">
        <v>1</v>
      </c>
    </row>
    <row r="9077" spans="1:1" x14ac:dyDescent="0.2">
      <c r="A9077">
        <v>4</v>
      </c>
    </row>
    <row r="9078" spans="1:1" x14ac:dyDescent="0.2">
      <c r="A9078">
        <v>4</v>
      </c>
    </row>
    <row r="9079" spans="1:1" hidden="1" x14ac:dyDescent="0.2">
      <c r="A9079" t="s">
        <v>18</v>
      </c>
    </row>
    <row r="9080" spans="1:1" x14ac:dyDescent="0.2">
      <c r="A9080">
        <v>3</v>
      </c>
    </row>
    <row r="9081" spans="1:1" x14ac:dyDescent="0.2">
      <c r="A9081">
        <v>4</v>
      </c>
    </row>
    <row r="9082" spans="1:1" x14ac:dyDescent="0.2">
      <c r="A9082">
        <v>1</v>
      </c>
    </row>
    <row r="9083" spans="1:1" x14ac:dyDescent="0.2">
      <c r="A9083">
        <v>5</v>
      </c>
    </row>
    <row r="9084" spans="1:1" x14ac:dyDescent="0.2">
      <c r="A9084">
        <v>4</v>
      </c>
    </row>
    <row r="9085" spans="1:1" x14ac:dyDescent="0.2">
      <c r="A9085">
        <v>3</v>
      </c>
    </row>
    <row r="9086" spans="1:1" x14ac:dyDescent="0.2">
      <c r="A9086">
        <v>2</v>
      </c>
    </row>
    <row r="9087" spans="1:1" x14ac:dyDescent="0.2">
      <c r="A9087">
        <v>2</v>
      </c>
    </row>
    <row r="9088" spans="1:1" x14ac:dyDescent="0.2">
      <c r="A9088">
        <v>5</v>
      </c>
    </row>
    <row r="9089" spans="1:1" hidden="1" x14ac:dyDescent="0.2">
      <c r="A9089" t="s">
        <v>18</v>
      </c>
    </row>
    <row r="9090" spans="1:1" x14ac:dyDescent="0.2">
      <c r="A9090">
        <v>4</v>
      </c>
    </row>
    <row r="9091" spans="1:1" x14ac:dyDescent="0.2">
      <c r="A9091">
        <v>4</v>
      </c>
    </row>
    <row r="9092" spans="1:1" x14ac:dyDescent="0.2">
      <c r="A9092">
        <v>5</v>
      </c>
    </row>
    <row r="9093" spans="1:1" x14ac:dyDescent="0.2">
      <c r="A9093">
        <v>2</v>
      </c>
    </row>
    <row r="9094" spans="1:1" x14ac:dyDescent="0.2">
      <c r="A9094">
        <v>3</v>
      </c>
    </row>
    <row r="9095" spans="1:1" x14ac:dyDescent="0.2">
      <c r="A9095">
        <v>2</v>
      </c>
    </row>
    <row r="9096" spans="1:1" x14ac:dyDescent="0.2">
      <c r="A9096">
        <v>1</v>
      </c>
    </row>
    <row r="9097" spans="1:1" x14ac:dyDescent="0.2">
      <c r="A9097">
        <v>5</v>
      </c>
    </row>
    <row r="9098" spans="1:1" x14ac:dyDescent="0.2">
      <c r="A9098">
        <v>5</v>
      </c>
    </row>
    <row r="9099" spans="1:1" x14ac:dyDescent="0.2">
      <c r="A9099">
        <v>1</v>
      </c>
    </row>
    <row r="9100" spans="1:1" x14ac:dyDescent="0.2">
      <c r="A9100">
        <v>5</v>
      </c>
    </row>
    <row r="9101" spans="1:1" x14ac:dyDescent="0.2">
      <c r="A9101">
        <v>4</v>
      </c>
    </row>
    <row r="9102" spans="1:1" x14ac:dyDescent="0.2">
      <c r="A9102">
        <v>4</v>
      </c>
    </row>
    <row r="9103" spans="1:1" x14ac:dyDescent="0.2">
      <c r="A9103">
        <v>3</v>
      </c>
    </row>
    <row r="9104" spans="1:1" x14ac:dyDescent="0.2">
      <c r="A9104">
        <v>3</v>
      </c>
    </row>
    <row r="9105" spans="1:1" x14ac:dyDescent="0.2">
      <c r="A9105">
        <v>4</v>
      </c>
    </row>
    <row r="9106" spans="1:1" x14ac:dyDescent="0.2">
      <c r="A9106">
        <v>5</v>
      </c>
    </row>
    <row r="9107" spans="1:1" x14ac:dyDescent="0.2">
      <c r="A9107">
        <v>2</v>
      </c>
    </row>
    <row r="9108" spans="1:1" x14ac:dyDescent="0.2">
      <c r="A9108">
        <v>3</v>
      </c>
    </row>
    <row r="9109" spans="1:1" x14ac:dyDescent="0.2">
      <c r="A9109">
        <v>3</v>
      </c>
    </row>
    <row r="9110" spans="1:1" x14ac:dyDescent="0.2">
      <c r="A9110">
        <v>4</v>
      </c>
    </row>
    <row r="9111" spans="1:1" x14ac:dyDescent="0.2">
      <c r="A9111">
        <v>4</v>
      </c>
    </row>
    <row r="9112" spans="1:1" x14ac:dyDescent="0.2">
      <c r="A9112">
        <v>5</v>
      </c>
    </row>
    <row r="9113" spans="1:1" x14ac:dyDescent="0.2">
      <c r="A9113">
        <v>4</v>
      </c>
    </row>
    <row r="9114" spans="1:1" x14ac:dyDescent="0.2">
      <c r="A9114">
        <v>3</v>
      </c>
    </row>
    <row r="9115" spans="1:1" x14ac:dyDescent="0.2">
      <c r="A9115">
        <v>3</v>
      </c>
    </row>
    <row r="9116" spans="1:1" x14ac:dyDescent="0.2">
      <c r="A9116">
        <v>4</v>
      </c>
    </row>
    <row r="9117" spans="1:1" x14ac:dyDescent="0.2">
      <c r="A9117">
        <v>3</v>
      </c>
    </row>
    <row r="9118" spans="1:1" x14ac:dyDescent="0.2">
      <c r="A9118">
        <v>2</v>
      </c>
    </row>
    <row r="9119" spans="1:1" hidden="1" x14ac:dyDescent="0.2">
      <c r="A9119" t="s">
        <v>21</v>
      </c>
    </row>
    <row r="9120" spans="1:1" x14ac:dyDescent="0.2">
      <c r="A9120">
        <v>3</v>
      </c>
    </row>
    <row r="9121" spans="1:1" x14ac:dyDescent="0.2">
      <c r="A9121">
        <v>4</v>
      </c>
    </row>
    <row r="9122" spans="1:1" x14ac:dyDescent="0.2">
      <c r="A9122">
        <v>5</v>
      </c>
    </row>
    <row r="9123" spans="1:1" x14ac:dyDescent="0.2">
      <c r="A9123">
        <v>3</v>
      </c>
    </row>
    <row r="9124" spans="1:1" x14ac:dyDescent="0.2">
      <c r="A9124">
        <v>2</v>
      </c>
    </row>
    <row r="9125" spans="1:1" x14ac:dyDescent="0.2">
      <c r="A9125">
        <v>2</v>
      </c>
    </row>
    <row r="9126" spans="1:1" x14ac:dyDescent="0.2">
      <c r="A9126">
        <v>1</v>
      </c>
    </row>
    <row r="9127" spans="1:1" x14ac:dyDescent="0.2">
      <c r="A9127">
        <v>5</v>
      </c>
    </row>
    <row r="9128" spans="1:1" x14ac:dyDescent="0.2">
      <c r="A9128">
        <v>2</v>
      </c>
    </row>
    <row r="9129" spans="1:1" x14ac:dyDescent="0.2">
      <c r="A9129">
        <v>3</v>
      </c>
    </row>
    <row r="9130" spans="1:1" x14ac:dyDescent="0.2">
      <c r="A9130">
        <v>5</v>
      </c>
    </row>
    <row r="9131" spans="1:1" x14ac:dyDescent="0.2">
      <c r="A9131">
        <v>2</v>
      </c>
    </row>
    <row r="9132" spans="1:1" x14ac:dyDescent="0.2">
      <c r="A9132">
        <v>3</v>
      </c>
    </row>
    <row r="9133" spans="1:1" x14ac:dyDescent="0.2">
      <c r="A9133">
        <v>5</v>
      </c>
    </row>
    <row r="9134" spans="1:1" x14ac:dyDescent="0.2">
      <c r="A9134">
        <v>1</v>
      </c>
    </row>
    <row r="9135" spans="1:1" x14ac:dyDescent="0.2">
      <c r="A9135">
        <v>5</v>
      </c>
    </row>
    <row r="9136" spans="1:1" x14ac:dyDescent="0.2">
      <c r="A9136">
        <v>2</v>
      </c>
    </row>
    <row r="9137" spans="1:1" x14ac:dyDescent="0.2">
      <c r="A9137">
        <v>4</v>
      </c>
    </row>
    <row r="9138" spans="1:1" x14ac:dyDescent="0.2">
      <c r="A9138">
        <v>4</v>
      </c>
    </row>
    <row r="9139" spans="1:1" x14ac:dyDescent="0.2">
      <c r="A9139">
        <v>2</v>
      </c>
    </row>
    <row r="9140" spans="1:1" x14ac:dyDescent="0.2">
      <c r="A9140">
        <v>2</v>
      </c>
    </row>
    <row r="9141" spans="1:1" x14ac:dyDescent="0.2">
      <c r="A9141">
        <v>5</v>
      </c>
    </row>
    <row r="9142" spans="1:1" x14ac:dyDescent="0.2">
      <c r="A9142">
        <v>5</v>
      </c>
    </row>
    <row r="9143" spans="1:1" x14ac:dyDescent="0.2">
      <c r="A9143">
        <v>1</v>
      </c>
    </row>
    <row r="9144" spans="1:1" x14ac:dyDescent="0.2">
      <c r="A9144">
        <v>4</v>
      </c>
    </row>
    <row r="9145" spans="1:1" x14ac:dyDescent="0.2">
      <c r="A9145">
        <v>5</v>
      </c>
    </row>
    <row r="9146" spans="1:1" x14ac:dyDescent="0.2">
      <c r="A9146">
        <v>1</v>
      </c>
    </row>
    <row r="9147" spans="1:1" x14ac:dyDescent="0.2">
      <c r="A9147">
        <v>3</v>
      </c>
    </row>
    <row r="9148" spans="1:1" x14ac:dyDescent="0.2">
      <c r="A9148">
        <v>5</v>
      </c>
    </row>
    <row r="9149" spans="1:1" x14ac:dyDescent="0.2">
      <c r="A9149">
        <v>3</v>
      </c>
    </row>
    <row r="9150" spans="1:1" x14ac:dyDescent="0.2">
      <c r="A9150">
        <v>3</v>
      </c>
    </row>
    <row r="9151" spans="1:1" x14ac:dyDescent="0.2">
      <c r="A9151">
        <v>4</v>
      </c>
    </row>
    <row r="9152" spans="1:1" x14ac:dyDescent="0.2">
      <c r="A9152">
        <v>1</v>
      </c>
    </row>
    <row r="9153" spans="1:1" hidden="1" x14ac:dyDescent="0.2">
      <c r="A9153" t="s">
        <v>21</v>
      </c>
    </row>
    <row r="9154" spans="1:1" x14ac:dyDescent="0.2">
      <c r="A9154">
        <v>4</v>
      </c>
    </row>
    <row r="9155" spans="1:1" x14ac:dyDescent="0.2">
      <c r="A9155">
        <v>2</v>
      </c>
    </row>
    <row r="9156" spans="1:1" x14ac:dyDescent="0.2">
      <c r="A9156">
        <v>4</v>
      </c>
    </row>
    <row r="9157" spans="1:1" x14ac:dyDescent="0.2">
      <c r="A9157">
        <v>5</v>
      </c>
    </row>
    <row r="9158" spans="1:1" x14ac:dyDescent="0.2">
      <c r="A9158">
        <v>1</v>
      </c>
    </row>
    <row r="9159" spans="1:1" hidden="1" x14ac:dyDescent="0.2">
      <c r="A9159" t="s">
        <v>18</v>
      </c>
    </row>
    <row r="9160" spans="1:1" x14ac:dyDescent="0.2">
      <c r="A9160">
        <v>5</v>
      </c>
    </row>
    <row r="9161" spans="1:1" x14ac:dyDescent="0.2">
      <c r="A9161">
        <v>4</v>
      </c>
    </row>
    <row r="9162" spans="1:1" x14ac:dyDescent="0.2">
      <c r="A9162">
        <v>1</v>
      </c>
    </row>
    <row r="9163" spans="1:1" x14ac:dyDescent="0.2">
      <c r="A9163">
        <v>1</v>
      </c>
    </row>
    <row r="9164" spans="1:1" x14ac:dyDescent="0.2">
      <c r="A9164">
        <v>3</v>
      </c>
    </row>
    <row r="9165" spans="1:1" x14ac:dyDescent="0.2">
      <c r="A9165">
        <v>5</v>
      </c>
    </row>
    <row r="9166" spans="1:1" x14ac:dyDescent="0.2">
      <c r="A9166">
        <v>1</v>
      </c>
    </row>
    <row r="9167" spans="1:1" x14ac:dyDescent="0.2">
      <c r="A9167">
        <v>2</v>
      </c>
    </row>
    <row r="9168" spans="1:1" x14ac:dyDescent="0.2">
      <c r="A9168">
        <v>5</v>
      </c>
    </row>
    <row r="9169" spans="1:1" x14ac:dyDescent="0.2">
      <c r="A9169">
        <v>1</v>
      </c>
    </row>
    <row r="9170" spans="1:1" x14ac:dyDescent="0.2">
      <c r="A9170">
        <v>5</v>
      </c>
    </row>
    <row r="9171" spans="1:1" x14ac:dyDescent="0.2">
      <c r="A9171">
        <v>2</v>
      </c>
    </row>
    <row r="9172" spans="1:1" x14ac:dyDescent="0.2">
      <c r="A9172">
        <v>5</v>
      </c>
    </row>
    <row r="9173" spans="1:1" x14ac:dyDescent="0.2">
      <c r="A9173">
        <v>4</v>
      </c>
    </row>
    <row r="9174" spans="1:1" x14ac:dyDescent="0.2">
      <c r="A9174">
        <v>4</v>
      </c>
    </row>
    <row r="9175" spans="1:1" x14ac:dyDescent="0.2">
      <c r="A9175">
        <v>4</v>
      </c>
    </row>
    <row r="9176" spans="1:1" x14ac:dyDescent="0.2">
      <c r="A9176">
        <v>4</v>
      </c>
    </row>
    <row r="9177" spans="1:1" x14ac:dyDescent="0.2">
      <c r="A9177">
        <v>5</v>
      </c>
    </row>
    <row r="9178" spans="1:1" x14ac:dyDescent="0.2">
      <c r="A9178">
        <v>2</v>
      </c>
    </row>
    <row r="9179" spans="1:1" x14ac:dyDescent="0.2">
      <c r="A9179">
        <v>1</v>
      </c>
    </row>
    <row r="9180" spans="1:1" x14ac:dyDescent="0.2">
      <c r="A9180">
        <v>3</v>
      </c>
    </row>
    <row r="9181" spans="1:1" x14ac:dyDescent="0.2">
      <c r="A9181">
        <v>3</v>
      </c>
    </row>
    <row r="9182" spans="1:1" hidden="1" x14ac:dyDescent="0.2">
      <c r="A9182" t="s">
        <v>21</v>
      </c>
    </row>
    <row r="9183" spans="1:1" x14ac:dyDescent="0.2">
      <c r="A9183">
        <v>3</v>
      </c>
    </row>
    <row r="9184" spans="1:1" hidden="1" x14ac:dyDescent="0.2">
      <c r="A9184" t="s">
        <v>18</v>
      </c>
    </row>
    <row r="9185" spans="1:1" x14ac:dyDescent="0.2">
      <c r="A9185">
        <v>4</v>
      </c>
    </row>
    <row r="9186" spans="1:1" x14ac:dyDescent="0.2">
      <c r="A9186">
        <v>1</v>
      </c>
    </row>
    <row r="9187" spans="1:1" x14ac:dyDescent="0.2">
      <c r="A9187">
        <v>3</v>
      </c>
    </row>
    <row r="9188" spans="1:1" x14ac:dyDescent="0.2">
      <c r="A9188">
        <v>1</v>
      </c>
    </row>
    <row r="9189" spans="1:1" x14ac:dyDescent="0.2">
      <c r="A9189">
        <v>2</v>
      </c>
    </row>
    <row r="9190" spans="1:1" x14ac:dyDescent="0.2">
      <c r="A9190">
        <v>3</v>
      </c>
    </row>
    <row r="9191" spans="1:1" x14ac:dyDescent="0.2">
      <c r="A9191">
        <v>5</v>
      </c>
    </row>
    <row r="9192" spans="1:1" x14ac:dyDescent="0.2">
      <c r="A9192">
        <v>2</v>
      </c>
    </row>
    <row r="9193" spans="1:1" x14ac:dyDescent="0.2">
      <c r="A9193">
        <v>1</v>
      </c>
    </row>
    <row r="9194" spans="1:1" x14ac:dyDescent="0.2">
      <c r="A9194">
        <v>3</v>
      </c>
    </row>
    <row r="9195" spans="1:1" hidden="1" x14ac:dyDescent="0.2"/>
    <row r="9196" spans="1:1" x14ac:dyDescent="0.2">
      <c r="A9196">
        <v>5</v>
      </c>
    </row>
    <row r="9197" spans="1:1" hidden="1" x14ac:dyDescent="0.2">
      <c r="A9197" t="s">
        <v>21</v>
      </c>
    </row>
    <row r="9198" spans="1:1" x14ac:dyDescent="0.2">
      <c r="A9198">
        <v>5</v>
      </c>
    </row>
    <row r="9199" spans="1:1" x14ac:dyDescent="0.2">
      <c r="A9199">
        <v>5</v>
      </c>
    </row>
    <row r="9200" spans="1:1" x14ac:dyDescent="0.2">
      <c r="A9200">
        <v>3</v>
      </c>
    </row>
    <row r="9201" spans="1:1" x14ac:dyDescent="0.2">
      <c r="A9201">
        <v>1</v>
      </c>
    </row>
    <row r="9202" spans="1:1" x14ac:dyDescent="0.2">
      <c r="A9202">
        <v>5</v>
      </c>
    </row>
    <row r="9203" spans="1:1" x14ac:dyDescent="0.2">
      <c r="A9203">
        <v>1</v>
      </c>
    </row>
    <row r="9204" spans="1:1" x14ac:dyDescent="0.2">
      <c r="A9204">
        <v>2</v>
      </c>
    </row>
    <row r="9205" spans="1:1" x14ac:dyDescent="0.2">
      <c r="A9205">
        <v>3</v>
      </c>
    </row>
    <row r="9206" spans="1:1" x14ac:dyDescent="0.2">
      <c r="A9206">
        <v>2</v>
      </c>
    </row>
    <row r="9207" spans="1:1" x14ac:dyDescent="0.2">
      <c r="A9207">
        <v>4</v>
      </c>
    </row>
    <row r="9208" spans="1:1" x14ac:dyDescent="0.2">
      <c r="A9208">
        <v>3</v>
      </c>
    </row>
    <row r="9209" spans="1:1" x14ac:dyDescent="0.2">
      <c r="A9209">
        <v>3</v>
      </c>
    </row>
    <row r="9210" spans="1:1" x14ac:dyDescent="0.2">
      <c r="A9210">
        <v>1</v>
      </c>
    </row>
    <row r="9211" spans="1:1" x14ac:dyDescent="0.2">
      <c r="A9211">
        <v>1</v>
      </c>
    </row>
    <row r="9212" spans="1:1" x14ac:dyDescent="0.2">
      <c r="A9212">
        <v>2</v>
      </c>
    </row>
    <row r="9213" spans="1:1" x14ac:dyDescent="0.2">
      <c r="A9213">
        <v>3</v>
      </c>
    </row>
    <row r="9214" spans="1:1" x14ac:dyDescent="0.2">
      <c r="A9214">
        <v>3</v>
      </c>
    </row>
    <row r="9215" spans="1:1" x14ac:dyDescent="0.2">
      <c r="A9215">
        <v>3</v>
      </c>
    </row>
    <row r="9216" spans="1:1" x14ac:dyDescent="0.2">
      <c r="A9216">
        <v>2</v>
      </c>
    </row>
    <row r="9217" spans="1:1" x14ac:dyDescent="0.2">
      <c r="A9217">
        <v>2</v>
      </c>
    </row>
    <row r="9218" spans="1:1" x14ac:dyDescent="0.2">
      <c r="A9218">
        <v>2</v>
      </c>
    </row>
    <row r="9219" spans="1:1" x14ac:dyDescent="0.2">
      <c r="A9219">
        <v>1</v>
      </c>
    </row>
    <row r="9220" spans="1:1" x14ac:dyDescent="0.2">
      <c r="A9220">
        <v>3</v>
      </c>
    </row>
    <row r="9221" spans="1:1" x14ac:dyDescent="0.2">
      <c r="A9221">
        <v>3</v>
      </c>
    </row>
    <row r="9222" spans="1:1" x14ac:dyDescent="0.2">
      <c r="A9222">
        <v>3</v>
      </c>
    </row>
    <row r="9223" spans="1:1" x14ac:dyDescent="0.2">
      <c r="A9223">
        <v>1</v>
      </c>
    </row>
    <row r="9224" spans="1:1" x14ac:dyDescent="0.2">
      <c r="A9224">
        <v>1</v>
      </c>
    </row>
    <row r="9225" spans="1:1" x14ac:dyDescent="0.2">
      <c r="A9225">
        <v>5</v>
      </c>
    </row>
    <row r="9226" spans="1:1" x14ac:dyDescent="0.2">
      <c r="A9226">
        <v>3</v>
      </c>
    </row>
    <row r="9227" spans="1:1" x14ac:dyDescent="0.2">
      <c r="A9227">
        <v>2</v>
      </c>
    </row>
    <row r="9228" spans="1:1" x14ac:dyDescent="0.2">
      <c r="A9228">
        <v>5</v>
      </c>
    </row>
    <row r="9229" spans="1:1" x14ac:dyDescent="0.2">
      <c r="A9229">
        <v>1</v>
      </c>
    </row>
    <row r="9230" spans="1:1" x14ac:dyDescent="0.2">
      <c r="A9230">
        <v>5</v>
      </c>
    </row>
    <row r="9231" spans="1:1" x14ac:dyDescent="0.2">
      <c r="A9231">
        <v>4</v>
      </c>
    </row>
    <row r="9232" spans="1:1" x14ac:dyDescent="0.2">
      <c r="A9232">
        <v>3</v>
      </c>
    </row>
    <row r="9233" spans="1:1" x14ac:dyDescent="0.2">
      <c r="A9233">
        <v>3</v>
      </c>
    </row>
    <row r="9234" spans="1:1" x14ac:dyDescent="0.2">
      <c r="A9234">
        <v>1</v>
      </c>
    </row>
    <row r="9235" spans="1:1" x14ac:dyDescent="0.2">
      <c r="A9235">
        <v>2</v>
      </c>
    </row>
    <row r="9236" spans="1:1" x14ac:dyDescent="0.2">
      <c r="A9236">
        <v>5</v>
      </c>
    </row>
    <row r="9237" spans="1:1" x14ac:dyDescent="0.2">
      <c r="A9237">
        <v>5</v>
      </c>
    </row>
    <row r="9238" spans="1:1" x14ac:dyDescent="0.2">
      <c r="A9238">
        <v>2</v>
      </c>
    </row>
    <row r="9239" spans="1:1" x14ac:dyDescent="0.2">
      <c r="A9239">
        <v>1</v>
      </c>
    </row>
    <row r="9240" spans="1:1" x14ac:dyDescent="0.2">
      <c r="A9240">
        <v>1</v>
      </c>
    </row>
    <row r="9241" spans="1:1" x14ac:dyDescent="0.2">
      <c r="A9241">
        <v>2</v>
      </c>
    </row>
    <row r="9242" spans="1:1" x14ac:dyDescent="0.2">
      <c r="A9242">
        <v>2</v>
      </c>
    </row>
    <row r="9243" spans="1:1" x14ac:dyDescent="0.2">
      <c r="A9243">
        <v>2</v>
      </c>
    </row>
    <row r="9244" spans="1:1" x14ac:dyDescent="0.2">
      <c r="A9244">
        <v>3</v>
      </c>
    </row>
    <row r="9245" spans="1:1" x14ac:dyDescent="0.2">
      <c r="A9245">
        <v>4</v>
      </c>
    </row>
    <row r="9246" spans="1:1" x14ac:dyDescent="0.2">
      <c r="A9246">
        <v>3</v>
      </c>
    </row>
    <row r="9247" spans="1:1" x14ac:dyDescent="0.2">
      <c r="A9247">
        <v>1</v>
      </c>
    </row>
    <row r="9248" spans="1:1" x14ac:dyDescent="0.2">
      <c r="A9248">
        <v>1</v>
      </c>
    </row>
    <row r="9249" spans="1:1" x14ac:dyDescent="0.2">
      <c r="A9249">
        <v>3</v>
      </c>
    </row>
    <row r="9250" spans="1:1" x14ac:dyDescent="0.2">
      <c r="A9250">
        <v>1</v>
      </c>
    </row>
    <row r="9251" spans="1:1" x14ac:dyDescent="0.2">
      <c r="A9251">
        <v>5</v>
      </c>
    </row>
    <row r="9252" spans="1:1" x14ac:dyDescent="0.2">
      <c r="A9252">
        <v>2</v>
      </c>
    </row>
    <row r="9253" spans="1:1" x14ac:dyDescent="0.2">
      <c r="A9253">
        <v>1</v>
      </c>
    </row>
    <row r="9254" spans="1:1" x14ac:dyDescent="0.2">
      <c r="A9254">
        <v>1</v>
      </c>
    </row>
    <row r="9255" spans="1:1" x14ac:dyDescent="0.2">
      <c r="A9255">
        <v>3</v>
      </c>
    </row>
    <row r="9256" spans="1:1" x14ac:dyDescent="0.2">
      <c r="A9256">
        <v>3</v>
      </c>
    </row>
    <row r="9257" spans="1:1" x14ac:dyDescent="0.2">
      <c r="A9257">
        <v>5</v>
      </c>
    </row>
    <row r="9258" spans="1:1" x14ac:dyDescent="0.2">
      <c r="A9258">
        <v>1</v>
      </c>
    </row>
    <row r="9259" spans="1:1" x14ac:dyDescent="0.2">
      <c r="A9259">
        <v>2</v>
      </c>
    </row>
    <row r="9260" spans="1:1" x14ac:dyDescent="0.2">
      <c r="A9260">
        <v>5</v>
      </c>
    </row>
    <row r="9261" spans="1:1" x14ac:dyDescent="0.2">
      <c r="A9261">
        <v>2</v>
      </c>
    </row>
    <row r="9262" spans="1:1" x14ac:dyDescent="0.2">
      <c r="A9262">
        <v>5</v>
      </c>
    </row>
    <row r="9263" spans="1:1" x14ac:dyDescent="0.2">
      <c r="A9263">
        <v>1</v>
      </c>
    </row>
    <row r="9264" spans="1:1" x14ac:dyDescent="0.2">
      <c r="A9264">
        <v>2</v>
      </c>
    </row>
    <row r="9265" spans="1:1" x14ac:dyDescent="0.2">
      <c r="A9265">
        <v>5</v>
      </c>
    </row>
    <row r="9266" spans="1:1" x14ac:dyDescent="0.2">
      <c r="A9266">
        <v>5</v>
      </c>
    </row>
    <row r="9267" spans="1:1" x14ac:dyDescent="0.2">
      <c r="A9267">
        <v>2</v>
      </c>
    </row>
    <row r="9268" spans="1:1" x14ac:dyDescent="0.2">
      <c r="A9268">
        <v>2</v>
      </c>
    </row>
    <row r="9269" spans="1:1" x14ac:dyDescent="0.2">
      <c r="A9269">
        <v>1</v>
      </c>
    </row>
    <row r="9270" spans="1:1" x14ac:dyDescent="0.2">
      <c r="A9270">
        <v>2</v>
      </c>
    </row>
    <row r="9271" spans="1:1" x14ac:dyDescent="0.2">
      <c r="A9271">
        <v>5</v>
      </c>
    </row>
    <row r="9272" spans="1:1" x14ac:dyDescent="0.2">
      <c r="A9272">
        <v>2</v>
      </c>
    </row>
    <row r="9273" spans="1:1" hidden="1" x14ac:dyDescent="0.2">
      <c r="A9273" t="s">
        <v>18</v>
      </c>
    </row>
    <row r="9274" spans="1:1" x14ac:dyDescent="0.2">
      <c r="A9274">
        <v>1</v>
      </c>
    </row>
    <row r="9275" spans="1:1" x14ac:dyDescent="0.2">
      <c r="A9275">
        <v>3</v>
      </c>
    </row>
    <row r="9276" spans="1:1" x14ac:dyDescent="0.2">
      <c r="A9276">
        <v>2</v>
      </c>
    </row>
    <row r="9277" spans="1:1" x14ac:dyDescent="0.2">
      <c r="A9277">
        <v>5</v>
      </c>
    </row>
    <row r="9278" spans="1:1" x14ac:dyDescent="0.2">
      <c r="A9278">
        <v>5</v>
      </c>
    </row>
    <row r="9279" spans="1:1" x14ac:dyDescent="0.2">
      <c r="A9279">
        <v>3</v>
      </c>
    </row>
    <row r="9280" spans="1:1" x14ac:dyDescent="0.2">
      <c r="A9280">
        <v>2</v>
      </c>
    </row>
    <row r="9281" spans="1:1" x14ac:dyDescent="0.2">
      <c r="A9281">
        <v>3</v>
      </c>
    </row>
    <row r="9282" spans="1:1" hidden="1" x14ac:dyDescent="0.2">
      <c r="A9282" t="s">
        <v>18</v>
      </c>
    </row>
    <row r="9283" spans="1:1" x14ac:dyDescent="0.2">
      <c r="A9283">
        <v>4</v>
      </c>
    </row>
    <row r="9284" spans="1:1" x14ac:dyDescent="0.2">
      <c r="A9284">
        <v>2</v>
      </c>
    </row>
    <row r="9285" spans="1:1" x14ac:dyDescent="0.2">
      <c r="A9285">
        <v>3</v>
      </c>
    </row>
    <row r="9286" spans="1:1" x14ac:dyDescent="0.2">
      <c r="A9286">
        <v>5</v>
      </c>
    </row>
    <row r="9287" spans="1:1" x14ac:dyDescent="0.2">
      <c r="A9287">
        <v>5</v>
      </c>
    </row>
    <row r="9288" spans="1:1" x14ac:dyDescent="0.2">
      <c r="A9288">
        <v>5</v>
      </c>
    </row>
    <row r="9289" spans="1:1" x14ac:dyDescent="0.2">
      <c r="A9289">
        <v>5</v>
      </c>
    </row>
    <row r="9290" spans="1:1" x14ac:dyDescent="0.2">
      <c r="A9290">
        <v>3</v>
      </c>
    </row>
    <row r="9291" spans="1:1" x14ac:dyDescent="0.2">
      <c r="A9291">
        <v>3</v>
      </c>
    </row>
    <row r="9292" spans="1:1" x14ac:dyDescent="0.2">
      <c r="A9292">
        <v>2</v>
      </c>
    </row>
    <row r="9293" spans="1:1" x14ac:dyDescent="0.2">
      <c r="A9293">
        <v>4</v>
      </c>
    </row>
    <row r="9294" spans="1:1" x14ac:dyDescent="0.2">
      <c r="A9294">
        <v>3</v>
      </c>
    </row>
    <row r="9295" spans="1:1" x14ac:dyDescent="0.2">
      <c r="A9295">
        <v>4</v>
      </c>
    </row>
    <row r="9296" spans="1:1" x14ac:dyDescent="0.2">
      <c r="A9296">
        <v>4</v>
      </c>
    </row>
    <row r="9297" spans="1:1" x14ac:dyDescent="0.2">
      <c r="A9297">
        <v>2</v>
      </c>
    </row>
    <row r="9298" spans="1:1" x14ac:dyDescent="0.2">
      <c r="A9298">
        <v>5</v>
      </c>
    </row>
    <row r="9299" spans="1:1" x14ac:dyDescent="0.2">
      <c r="A9299">
        <v>5</v>
      </c>
    </row>
    <row r="9300" spans="1:1" x14ac:dyDescent="0.2">
      <c r="A9300">
        <v>2</v>
      </c>
    </row>
    <row r="9301" spans="1:1" x14ac:dyDescent="0.2">
      <c r="A9301">
        <v>5</v>
      </c>
    </row>
    <row r="9302" spans="1:1" x14ac:dyDescent="0.2">
      <c r="A9302">
        <v>5</v>
      </c>
    </row>
    <row r="9303" spans="1:1" x14ac:dyDescent="0.2">
      <c r="A9303">
        <v>3</v>
      </c>
    </row>
    <row r="9304" spans="1:1" x14ac:dyDescent="0.2">
      <c r="A9304">
        <v>2</v>
      </c>
    </row>
    <row r="9305" spans="1:1" x14ac:dyDescent="0.2">
      <c r="A9305">
        <v>3</v>
      </c>
    </row>
    <row r="9306" spans="1:1" x14ac:dyDescent="0.2">
      <c r="A9306">
        <v>1</v>
      </c>
    </row>
    <row r="9307" spans="1:1" hidden="1" x14ac:dyDescent="0.2">
      <c r="A9307" t="s">
        <v>21</v>
      </c>
    </row>
    <row r="9308" spans="1:1" x14ac:dyDescent="0.2">
      <c r="A9308">
        <v>2</v>
      </c>
    </row>
    <row r="9309" spans="1:1" x14ac:dyDescent="0.2">
      <c r="A9309">
        <v>1</v>
      </c>
    </row>
    <row r="9310" spans="1:1" x14ac:dyDescent="0.2">
      <c r="A9310">
        <v>1</v>
      </c>
    </row>
    <row r="9311" spans="1:1" x14ac:dyDescent="0.2">
      <c r="A9311">
        <v>4</v>
      </c>
    </row>
    <row r="9312" spans="1:1" x14ac:dyDescent="0.2">
      <c r="A9312">
        <v>3</v>
      </c>
    </row>
    <row r="9313" spans="1:1" x14ac:dyDescent="0.2">
      <c r="A9313">
        <v>4</v>
      </c>
    </row>
    <row r="9314" spans="1:1" x14ac:dyDescent="0.2">
      <c r="A9314">
        <v>3</v>
      </c>
    </row>
    <row r="9315" spans="1:1" x14ac:dyDescent="0.2">
      <c r="A9315">
        <v>3</v>
      </c>
    </row>
    <row r="9316" spans="1:1" x14ac:dyDescent="0.2">
      <c r="A9316">
        <v>4</v>
      </c>
    </row>
    <row r="9317" spans="1:1" x14ac:dyDescent="0.2">
      <c r="A9317">
        <v>5</v>
      </c>
    </row>
    <row r="9318" spans="1:1" x14ac:dyDescent="0.2">
      <c r="A9318">
        <v>1</v>
      </c>
    </row>
    <row r="9319" spans="1:1" x14ac:dyDescent="0.2">
      <c r="A9319">
        <v>2</v>
      </c>
    </row>
    <row r="9320" spans="1:1" x14ac:dyDescent="0.2">
      <c r="A9320">
        <v>3</v>
      </c>
    </row>
    <row r="9321" spans="1:1" x14ac:dyDescent="0.2">
      <c r="A9321">
        <v>3</v>
      </c>
    </row>
    <row r="9322" spans="1:1" x14ac:dyDescent="0.2">
      <c r="A9322">
        <v>3</v>
      </c>
    </row>
    <row r="9323" spans="1:1" x14ac:dyDescent="0.2">
      <c r="A9323">
        <v>1</v>
      </c>
    </row>
    <row r="9324" spans="1:1" x14ac:dyDescent="0.2">
      <c r="A9324">
        <v>1</v>
      </c>
    </row>
    <row r="9325" spans="1:1" x14ac:dyDescent="0.2">
      <c r="A9325">
        <v>4</v>
      </c>
    </row>
    <row r="9326" spans="1:1" x14ac:dyDescent="0.2">
      <c r="A9326">
        <v>5</v>
      </c>
    </row>
    <row r="9327" spans="1:1" x14ac:dyDescent="0.2">
      <c r="A9327">
        <v>2</v>
      </c>
    </row>
    <row r="9328" spans="1:1" x14ac:dyDescent="0.2">
      <c r="A9328">
        <v>4</v>
      </c>
    </row>
    <row r="9329" spans="1:1" x14ac:dyDescent="0.2">
      <c r="A9329">
        <v>4</v>
      </c>
    </row>
    <row r="9330" spans="1:1" x14ac:dyDescent="0.2">
      <c r="A9330">
        <v>2</v>
      </c>
    </row>
    <row r="9331" spans="1:1" x14ac:dyDescent="0.2">
      <c r="A9331">
        <v>4</v>
      </c>
    </row>
    <row r="9332" spans="1:1" x14ac:dyDescent="0.2">
      <c r="A9332">
        <v>5</v>
      </c>
    </row>
    <row r="9333" spans="1:1" x14ac:dyDescent="0.2">
      <c r="A9333">
        <v>1</v>
      </c>
    </row>
    <row r="9334" spans="1:1" x14ac:dyDescent="0.2">
      <c r="A9334">
        <v>4</v>
      </c>
    </row>
    <row r="9335" spans="1:1" x14ac:dyDescent="0.2">
      <c r="A9335">
        <v>4</v>
      </c>
    </row>
    <row r="9336" spans="1:1" x14ac:dyDescent="0.2">
      <c r="A9336">
        <v>1</v>
      </c>
    </row>
    <row r="9337" spans="1:1" x14ac:dyDescent="0.2">
      <c r="A9337">
        <v>1</v>
      </c>
    </row>
    <row r="9338" spans="1:1" x14ac:dyDescent="0.2">
      <c r="A9338">
        <v>1</v>
      </c>
    </row>
    <row r="9339" spans="1:1" x14ac:dyDescent="0.2">
      <c r="A9339">
        <v>5</v>
      </c>
    </row>
    <row r="9340" spans="1:1" x14ac:dyDescent="0.2">
      <c r="A9340">
        <v>4</v>
      </c>
    </row>
    <row r="9341" spans="1:1" x14ac:dyDescent="0.2">
      <c r="A9341">
        <v>5</v>
      </c>
    </row>
    <row r="9342" spans="1:1" x14ac:dyDescent="0.2">
      <c r="A9342">
        <v>1</v>
      </c>
    </row>
    <row r="9343" spans="1:1" x14ac:dyDescent="0.2">
      <c r="A9343">
        <v>4</v>
      </c>
    </row>
    <row r="9344" spans="1:1" x14ac:dyDescent="0.2">
      <c r="A9344">
        <v>5</v>
      </c>
    </row>
    <row r="9345" spans="1:1" x14ac:dyDescent="0.2">
      <c r="A9345">
        <v>2</v>
      </c>
    </row>
    <row r="9346" spans="1:1" x14ac:dyDescent="0.2">
      <c r="A9346">
        <v>2</v>
      </c>
    </row>
    <row r="9347" spans="1:1" x14ac:dyDescent="0.2">
      <c r="A9347">
        <v>3</v>
      </c>
    </row>
    <row r="9348" spans="1:1" x14ac:dyDescent="0.2">
      <c r="A9348">
        <v>4</v>
      </c>
    </row>
    <row r="9349" spans="1:1" x14ac:dyDescent="0.2">
      <c r="A9349">
        <v>2</v>
      </c>
    </row>
    <row r="9350" spans="1:1" hidden="1" x14ac:dyDescent="0.2">
      <c r="A9350" t="s">
        <v>21</v>
      </c>
    </row>
    <row r="9351" spans="1:1" x14ac:dyDescent="0.2">
      <c r="A9351">
        <v>4</v>
      </c>
    </row>
    <row r="9352" spans="1:1" x14ac:dyDescent="0.2">
      <c r="A9352">
        <v>1</v>
      </c>
    </row>
    <row r="9353" spans="1:1" x14ac:dyDescent="0.2">
      <c r="A9353">
        <v>1</v>
      </c>
    </row>
    <row r="9354" spans="1:1" x14ac:dyDescent="0.2">
      <c r="A9354">
        <v>4</v>
      </c>
    </row>
    <row r="9355" spans="1:1" x14ac:dyDescent="0.2">
      <c r="A9355">
        <v>2</v>
      </c>
    </row>
    <row r="9356" spans="1:1" x14ac:dyDescent="0.2">
      <c r="A9356">
        <v>1</v>
      </c>
    </row>
    <row r="9357" spans="1:1" x14ac:dyDescent="0.2">
      <c r="A9357">
        <v>2</v>
      </c>
    </row>
    <row r="9358" spans="1:1" x14ac:dyDescent="0.2">
      <c r="A9358">
        <v>5</v>
      </c>
    </row>
    <row r="9359" spans="1:1" x14ac:dyDescent="0.2">
      <c r="A9359">
        <v>4</v>
      </c>
    </row>
    <row r="9360" spans="1:1" x14ac:dyDescent="0.2">
      <c r="A9360">
        <v>2</v>
      </c>
    </row>
    <row r="9361" spans="1:1" x14ac:dyDescent="0.2">
      <c r="A9361">
        <v>4</v>
      </c>
    </row>
    <row r="9362" spans="1:1" x14ac:dyDescent="0.2">
      <c r="A9362">
        <v>4</v>
      </c>
    </row>
    <row r="9363" spans="1:1" x14ac:dyDescent="0.2">
      <c r="A9363">
        <v>4</v>
      </c>
    </row>
    <row r="9364" spans="1:1" x14ac:dyDescent="0.2">
      <c r="A9364">
        <v>2</v>
      </c>
    </row>
    <row r="9365" spans="1:1" x14ac:dyDescent="0.2">
      <c r="A9365">
        <v>4</v>
      </c>
    </row>
    <row r="9366" spans="1:1" x14ac:dyDescent="0.2">
      <c r="A9366">
        <v>3</v>
      </c>
    </row>
    <row r="9367" spans="1:1" x14ac:dyDescent="0.2">
      <c r="A9367">
        <v>3</v>
      </c>
    </row>
    <row r="9368" spans="1:1" x14ac:dyDescent="0.2">
      <c r="A9368">
        <v>3</v>
      </c>
    </row>
    <row r="9369" spans="1:1" x14ac:dyDescent="0.2">
      <c r="A9369">
        <v>2</v>
      </c>
    </row>
    <row r="9370" spans="1:1" x14ac:dyDescent="0.2">
      <c r="A9370">
        <v>3</v>
      </c>
    </row>
    <row r="9371" spans="1:1" x14ac:dyDescent="0.2">
      <c r="A9371">
        <v>1</v>
      </c>
    </row>
    <row r="9372" spans="1:1" hidden="1" x14ac:dyDescent="0.2">
      <c r="A9372" t="s">
        <v>18</v>
      </c>
    </row>
    <row r="9373" spans="1:1" x14ac:dyDescent="0.2">
      <c r="A9373">
        <v>5</v>
      </c>
    </row>
    <row r="9374" spans="1:1" x14ac:dyDescent="0.2">
      <c r="A9374">
        <v>5</v>
      </c>
    </row>
    <row r="9375" spans="1:1" x14ac:dyDescent="0.2">
      <c r="A9375">
        <v>1</v>
      </c>
    </row>
    <row r="9376" spans="1:1" x14ac:dyDescent="0.2">
      <c r="A9376">
        <v>2</v>
      </c>
    </row>
    <row r="9377" spans="1:1" x14ac:dyDescent="0.2">
      <c r="A9377">
        <v>4</v>
      </c>
    </row>
    <row r="9378" spans="1:1" x14ac:dyDescent="0.2">
      <c r="A9378">
        <v>1</v>
      </c>
    </row>
    <row r="9379" spans="1:1" x14ac:dyDescent="0.2">
      <c r="A9379">
        <v>2</v>
      </c>
    </row>
    <row r="9380" spans="1:1" x14ac:dyDescent="0.2">
      <c r="A9380">
        <v>1</v>
      </c>
    </row>
    <row r="9381" spans="1:1" x14ac:dyDescent="0.2">
      <c r="A9381">
        <v>5</v>
      </c>
    </row>
    <row r="9382" spans="1:1" x14ac:dyDescent="0.2">
      <c r="A9382">
        <v>5</v>
      </c>
    </row>
    <row r="9383" spans="1:1" x14ac:dyDescent="0.2">
      <c r="A9383">
        <v>2</v>
      </c>
    </row>
    <row r="9384" spans="1:1" x14ac:dyDescent="0.2">
      <c r="A9384">
        <v>3</v>
      </c>
    </row>
    <row r="9385" spans="1:1" hidden="1" x14ac:dyDescent="0.2">
      <c r="A9385" t="s">
        <v>18</v>
      </c>
    </row>
    <row r="9386" spans="1:1" x14ac:dyDescent="0.2">
      <c r="A9386">
        <v>2</v>
      </c>
    </row>
    <row r="9387" spans="1:1" x14ac:dyDescent="0.2">
      <c r="A9387">
        <v>5</v>
      </c>
    </row>
    <row r="9388" spans="1:1" x14ac:dyDescent="0.2">
      <c r="A9388">
        <v>3</v>
      </c>
    </row>
    <row r="9389" spans="1:1" x14ac:dyDescent="0.2">
      <c r="A9389">
        <v>1</v>
      </c>
    </row>
    <row r="9390" spans="1:1" x14ac:dyDescent="0.2">
      <c r="A9390">
        <v>2</v>
      </c>
    </row>
    <row r="9391" spans="1:1" x14ac:dyDescent="0.2">
      <c r="A9391">
        <v>2</v>
      </c>
    </row>
    <row r="9392" spans="1:1" x14ac:dyDescent="0.2">
      <c r="A9392">
        <v>2</v>
      </c>
    </row>
    <row r="9393" spans="1:1" x14ac:dyDescent="0.2">
      <c r="A9393">
        <v>2</v>
      </c>
    </row>
    <row r="9394" spans="1:1" x14ac:dyDescent="0.2">
      <c r="A9394">
        <v>3</v>
      </c>
    </row>
    <row r="9395" spans="1:1" hidden="1" x14ac:dyDescent="0.2"/>
    <row r="9396" spans="1:1" x14ac:dyDescent="0.2">
      <c r="A9396">
        <v>5</v>
      </c>
    </row>
    <row r="9397" spans="1:1" hidden="1" x14ac:dyDescent="0.2">
      <c r="A9397" t="s">
        <v>18</v>
      </c>
    </row>
    <row r="9398" spans="1:1" x14ac:dyDescent="0.2">
      <c r="A9398">
        <v>2</v>
      </c>
    </row>
    <row r="9399" spans="1:1" x14ac:dyDescent="0.2">
      <c r="A9399">
        <v>5</v>
      </c>
    </row>
    <row r="9400" spans="1:1" x14ac:dyDescent="0.2">
      <c r="A9400">
        <v>1</v>
      </c>
    </row>
    <row r="9401" spans="1:1" x14ac:dyDescent="0.2">
      <c r="A9401">
        <v>5</v>
      </c>
    </row>
    <row r="9402" spans="1:1" x14ac:dyDescent="0.2">
      <c r="A9402">
        <v>4</v>
      </c>
    </row>
    <row r="9403" spans="1:1" hidden="1" x14ac:dyDescent="0.2">
      <c r="A9403" t="s">
        <v>21</v>
      </c>
    </row>
    <row r="9404" spans="1:1" x14ac:dyDescent="0.2">
      <c r="A9404">
        <v>1</v>
      </c>
    </row>
    <row r="9405" spans="1:1" x14ac:dyDescent="0.2">
      <c r="A9405">
        <v>5</v>
      </c>
    </row>
    <row r="9406" spans="1:1" x14ac:dyDescent="0.2">
      <c r="A9406">
        <v>2</v>
      </c>
    </row>
    <row r="9407" spans="1:1" x14ac:dyDescent="0.2">
      <c r="A9407">
        <v>3</v>
      </c>
    </row>
    <row r="9408" spans="1:1" x14ac:dyDescent="0.2">
      <c r="A9408">
        <v>3</v>
      </c>
    </row>
    <row r="9409" spans="1:1" x14ac:dyDescent="0.2">
      <c r="A9409">
        <v>1</v>
      </c>
    </row>
    <row r="9410" spans="1:1" x14ac:dyDescent="0.2">
      <c r="A9410">
        <v>2</v>
      </c>
    </row>
    <row r="9411" spans="1:1" x14ac:dyDescent="0.2">
      <c r="A9411">
        <v>5</v>
      </c>
    </row>
    <row r="9412" spans="1:1" x14ac:dyDescent="0.2">
      <c r="A9412">
        <v>3</v>
      </c>
    </row>
    <row r="9413" spans="1:1" x14ac:dyDescent="0.2">
      <c r="A9413">
        <v>3</v>
      </c>
    </row>
    <row r="9414" spans="1:1" x14ac:dyDescent="0.2">
      <c r="A9414">
        <v>4</v>
      </c>
    </row>
    <row r="9415" spans="1:1" x14ac:dyDescent="0.2">
      <c r="A9415">
        <v>4</v>
      </c>
    </row>
    <row r="9416" spans="1:1" x14ac:dyDescent="0.2">
      <c r="A9416">
        <v>5</v>
      </c>
    </row>
    <row r="9417" spans="1:1" x14ac:dyDescent="0.2">
      <c r="A9417">
        <v>3</v>
      </c>
    </row>
    <row r="9418" spans="1:1" x14ac:dyDescent="0.2">
      <c r="A9418">
        <v>4</v>
      </c>
    </row>
    <row r="9419" spans="1:1" x14ac:dyDescent="0.2">
      <c r="A9419">
        <v>4</v>
      </c>
    </row>
    <row r="9420" spans="1:1" hidden="1" x14ac:dyDescent="0.2"/>
    <row r="9421" spans="1:1" x14ac:dyDescent="0.2">
      <c r="A9421">
        <v>5</v>
      </c>
    </row>
    <row r="9422" spans="1:1" x14ac:dyDescent="0.2">
      <c r="A9422">
        <v>1</v>
      </c>
    </row>
    <row r="9423" spans="1:1" x14ac:dyDescent="0.2">
      <c r="A9423">
        <v>5</v>
      </c>
    </row>
    <row r="9424" spans="1:1" x14ac:dyDescent="0.2">
      <c r="A9424">
        <v>5</v>
      </c>
    </row>
    <row r="9425" spans="1:1" x14ac:dyDescent="0.2">
      <c r="A9425">
        <v>4</v>
      </c>
    </row>
    <row r="9426" spans="1:1" x14ac:dyDescent="0.2">
      <c r="A9426">
        <v>1</v>
      </c>
    </row>
    <row r="9427" spans="1:1" x14ac:dyDescent="0.2">
      <c r="A9427">
        <v>1</v>
      </c>
    </row>
    <row r="9428" spans="1:1" x14ac:dyDescent="0.2">
      <c r="A9428">
        <v>3</v>
      </c>
    </row>
    <row r="9429" spans="1:1" x14ac:dyDescent="0.2">
      <c r="A9429">
        <v>5</v>
      </c>
    </row>
    <row r="9430" spans="1:1" x14ac:dyDescent="0.2">
      <c r="A9430">
        <v>2</v>
      </c>
    </row>
    <row r="9431" spans="1:1" x14ac:dyDescent="0.2">
      <c r="A9431">
        <v>2</v>
      </c>
    </row>
    <row r="9432" spans="1:1" x14ac:dyDescent="0.2">
      <c r="A9432">
        <v>5</v>
      </c>
    </row>
    <row r="9433" spans="1:1" x14ac:dyDescent="0.2">
      <c r="A9433">
        <v>2</v>
      </c>
    </row>
    <row r="9434" spans="1:1" x14ac:dyDescent="0.2">
      <c r="A9434">
        <v>3</v>
      </c>
    </row>
    <row r="9435" spans="1:1" x14ac:dyDescent="0.2">
      <c r="A9435">
        <v>3</v>
      </c>
    </row>
    <row r="9436" spans="1:1" hidden="1" x14ac:dyDescent="0.2"/>
    <row r="9437" spans="1:1" x14ac:dyDescent="0.2">
      <c r="A9437">
        <v>4</v>
      </c>
    </row>
    <row r="9438" spans="1:1" x14ac:dyDescent="0.2">
      <c r="A9438">
        <v>1</v>
      </c>
    </row>
    <row r="9439" spans="1:1" x14ac:dyDescent="0.2">
      <c r="A9439">
        <v>2</v>
      </c>
    </row>
    <row r="9440" spans="1:1" x14ac:dyDescent="0.2">
      <c r="A9440">
        <v>5</v>
      </c>
    </row>
    <row r="9441" spans="1:1" x14ac:dyDescent="0.2">
      <c r="A9441">
        <v>1</v>
      </c>
    </row>
    <row r="9442" spans="1:1" x14ac:dyDescent="0.2">
      <c r="A9442">
        <v>2</v>
      </c>
    </row>
    <row r="9443" spans="1:1" x14ac:dyDescent="0.2">
      <c r="A9443">
        <v>1</v>
      </c>
    </row>
    <row r="9444" spans="1:1" x14ac:dyDescent="0.2">
      <c r="A9444">
        <v>5</v>
      </c>
    </row>
    <row r="9445" spans="1:1" hidden="1" x14ac:dyDescent="0.2"/>
    <row r="9446" spans="1:1" x14ac:dyDescent="0.2">
      <c r="A9446">
        <v>5</v>
      </c>
    </row>
    <row r="9447" spans="1:1" x14ac:dyDescent="0.2">
      <c r="A9447">
        <v>3</v>
      </c>
    </row>
    <row r="9448" spans="1:1" x14ac:dyDescent="0.2">
      <c r="A9448">
        <v>1</v>
      </c>
    </row>
    <row r="9449" spans="1:1" x14ac:dyDescent="0.2">
      <c r="A9449">
        <v>5</v>
      </c>
    </row>
    <row r="9450" spans="1:1" x14ac:dyDescent="0.2">
      <c r="A9450">
        <v>1</v>
      </c>
    </row>
    <row r="9451" spans="1:1" x14ac:dyDescent="0.2">
      <c r="A9451">
        <v>5</v>
      </c>
    </row>
    <row r="9452" spans="1:1" x14ac:dyDescent="0.2">
      <c r="A9452">
        <v>2</v>
      </c>
    </row>
    <row r="9453" spans="1:1" x14ac:dyDescent="0.2">
      <c r="A9453">
        <v>4</v>
      </c>
    </row>
    <row r="9454" spans="1:1" x14ac:dyDescent="0.2">
      <c r="A9454">
        <v>1</v>
      </c>
    </row>
    <row r="9455" spans="1:1" x14ac:dyDescent="0.2">
      <c r="A9455">
        <v>1</v>
      </c>
    </row>
    <row r="9456" spans="1:1" x14ac:dyDescent="0.2">
      <c r="A9456">
        <v>5</v>
      </c>
    </row>
    <row r="9457" spans="1:1" x14ac:dyDescent="0.2">
      <c r="A9457">
        <v>5</v>
      </c>
    </row>
    <row r="9458" spans="1:1" x14ac:dyDescent="0.2">
      <c r="A9458">
        <v>2</v>
      </c>
    </row>
    <row r="9459" spans="1:1" hidden="1" x14ac:dyDescent="0.2">
      <c r="A9459" t="s">
        <v>18</v>
      </c>
    </row>
    <row r="9460" spans="1:1" x14ac:dyDescent="0.2">
      <c r="A9460">
        <v>5</v>
      </c>
    </row>
    <row r="9461" spans="1:1" x14ac:dyDescent="0.2">
      <c r="A9461">
        <v>1</v>
      </c>
    </row>
    <row r="9462" spans="1:1" x14ac:dyDescent="0.2">
      <c r="A9462">
        <v>3</v>
      </c>
    </row>
    <row r="9463" spans="1:1" x14ac:dyDescent="0.2">
      <c r="A9463">
        <v>1</v>
      </c>
    </row>
    <row r="9464" spans="1:1" x14ac:dyDescent="0.2">
      <c r="A9464">
        <v>3</v>
      </c>
    </row>
    <row r="9465" spans="1:1" x14ac:dyDescent="0.2">
      <c r="A9465">
        <v>1</v>
      </c>
    </row>
    <row r="9466" spans="1:1" x14ac:dyDescent="0.2">
      <c r="A9466">
        <v>1</v>
      </c>
    </row>
    <row r="9467" spans="1:1" x14ac:dyDescent="0.2">
      <c r="A9467">
        <v>1</v>
      </c>
    </row>
    <row r="9468" spans="1:1" x14ac:dyDescent="0.2">
      <c r="A9468">
        <v>4</v>
      </c>
    </row>
    <row r="9469" spans="1:1" x14ac:dyDescent="0.2">
      <c r="A9469">
        <v>3</v>
      </c>
    </row>
    <row r="9470" spans="1:1" x14ac:dyDescent="0.2">
      <c r="A9470">
        <v>1</v>
      </c>
    </row>
    <row r="9471" spans="1:1" x14ac:dyDescent="0.2">
      <c r="A9471">
        <v>2</v>
      </c>
    </row>
    <row r="9472" spans="1:1" x14ac:dyDescent="0.2">
      <c r="A9472">
        <v>2</v>
      </c>
    </row>
    <row r="9473" spans="1:1" x14ac:dyDescent="0.2">
      <c r="A9473">
        <v>4</v>
      </c>
    </row>
    <row r="9474" spans="1:1" x14ac:dyDescent="0.2">
      <c r="A9474">
        <v>4</v>
      </c>
    </row>
    <row r="9475" spans="1:1" x14ac:dyDescent="0.2">
      <c r="A9475">
        <v>3</v>
      </c>
    </row>
    <row r="9476" spans="1:1" x14ac:dyDescent="0.2">
      <c r="A9476">
        <v>3</v>
      </c>
    </row>
    <row r="9477" spans="1:1" x14ac:dyDescent="0.2">
      <c r="A9477">
        <v>1</v>
      </c>
    </row>
    <row r="9478" spans="1:1" x14ac:dyDescent="0.2">
      <c r="A9478">
        <v>3</v>
      </c>
    </row>
    <row r="9479" spans="1:1" hidden="1" x14ac:dyDescent="0.2">
      <c r="A9479" t="s">
        <v>21</v>
      </c>
    </row>
    <row r="9480" spans="1:1" x14ac:dyDescent="0.2">
      <c r="A9480">
        <v>5</v>
      </c>
    </row>
    <row r="9481" spans="1:1" hidden="1" x14ac:dyDescent="0.2">
      <c r="A9481" t="s">
        <v>18</v>
      </c>
    </row>
    <row r="9482" spans="1:1" x14ac:dyDescent="0.2">
      <c r="A9482">
        <v>2</v>
      </c>
    </row>
    <row r="9483" spans="1:1" x14ac:dyDescent="0.2">
      <c r="A9483">
        <v>4</v>
      </c>
    </row>
    <row r="9484" spans="1:1" x14ac:dyDescent="0.2">
      <c r="A9484">
        <v>2</v>
      </c>
    </row>
    <row r="9485" spans="1:1" x14ac:dyDescent="0.2">
      <c r="A9485">
        <v>2</v>
      </c>
    </row>
    <row r="9486" spans="1:1" x14ac:dyDescent="0.2">
      <c r="A9486">
        <v>4</v>
      </c>
    </row>
    <row r="9487" spans="1:1" x14ac:dyDescent="0.2">
      <c r="A9487">
        <v>1</v>
      </c>
    </row>
    <row r="9488" spans="1:1" x14ac:dyDescent="0.2">
      <c r="A9488">
        <v>4</v>
      </c>
    </row>
    <row r="9489" spans="1:1" hidden="1" x14ac:dyDescent="0.2">
      <c r="A9489" t="s">
        <v>21</v>
      </c>
    </row>
    <row r="9490" spans="1:1" x14ac:dyDescent="0.2">
      <c r="A9490">
        <v>2</v>
      </c>
    </row>
    <row r="9491" spans="1:1" x14ac:dyDescent="0.2">
      <c r="A9491">
        <v>1</v>
      </c>
    </row>
    <row r="9492" spans="1:1" x14ac:dyDescent="0.2">
      <c r="A9492">
        <v>4</v>
      </c>
    </row>
    <row r="9493" spans="1:1" x14ac:dyDescent="0.2">
      <c r="A9493">
        <v>1</v>
      </c>
    </row>
    <row r="9494" spans="1:1" x14ac:dyDescent="0.2">
      <c r="A9494">
        <v>1</v>
      </c>
    </row>
    <row r="9495" spans="1:1" x14ac:dyDescent="0.2">
      <c r="A9495">
        <v>4</v>
      </c>
    </row>
    <row r="9496" spans="1:1" x14ac:dyDescent="0.2">
      <c r="A9496">
        <v>1</v>
      </c>
    </row>
    <row r="9497" spans="1:1" x14ac:dyDescent="0.2">
      <c r="A9497">
        <v>5</v>
      </c>
    </row>
    <row r="9498" spans="1:1" x14ac:dyDescent="0.2">
      <c r="A9498">
        <v>4</v>
      </c>
    </row>
    <row r="9499" spans="1:1" x14ac:dyDescent="0.2">
      <c r="A9499">
        <v>4</v>
      </c>
    </row>
    <row r="9500" spans="1:1" x14ac:dyDescent="0.2">
      <c r="A9500">
        <v>3</v>
      </c>
    </row>
    <row r="9501" spans="1:1" hidden="1" x14ac:dyDescent="0.2">
      <c r="A9501" t="s">
        <v>18</v>
      </c>
    </row>
    <row r="9502" spans="1:1" x14ac:dyDescent="0.2">
      <c r="A9502">
        <v>2</v>
      </c>
    </row>
    <row r="9503" spans="1:1" x14ac:dyDescent="0.2">
      <c r="A9503">
        <v>2</v>
      </c>
    </row>
    <row r="9504" spans="1:1" x14ac:dyDescent="0.2">
      <c r="A9504">
        <v>5</v>
      </c>
    </row>
    <row r="9505" spans="1:1" x14ac:dyDescent="0.2">
      <c r="A9505">
        <v>2</v>
      </c>
    </row>
    <row r="9506" spans="1:1" x14ac:dyDescent="0.2">
      <c r="A9506">
        <v>4</v>
      </c>
    </row>
    <row r="9507" spans="1:1" x14ac:dyDescent="0.2">
      <c r="A9507">
        <v>5</v>
      </c>
    </row>
    <row r="9508" spans="1:1" x14ac:dyDescent="0.2">
      <c r="A9508">
        <v>3</v>
      </c>
    </row>
    <row r="9509" spans="1:1" x14ac:dyDescent="0.2">
      <c r="A9509">
        <v>2</v>
      </c>
    </row>
    <row r="9510" spans="1:1" x14ac:dyDescent="0.2">
      <c r="A9510">
        <v>2</v>
      </c>
    </row>
    <row r="9511" spans="1:1" x14ac:dyDescent="0.2">
      <c r="A9511">
        <v>4</v>
      </c>
    </row>
    <row r="9512" spans="1:1" x14ac:dyDescent="0.2">
      <c r="A9512">
        <v>3</v>
      </c>
    </row>
    <row r="9513" spans="1:1" x14ac:dyDescent="0.2">
      <c r="A9513">
        <v>2</v>
      </c>
    </row>
    <row r="9514" spans="1:1" x14ac:dyDescent="0.2">
      <c r="A9514">
        <v>5</v>
      </c>
    </row>
    <row r="9515" spans="1:1" x14ac:dyDescent="0.2">
      <c r="A9515">
        <v>5</v>
      </c>
    </row>
    <row r="9516" spans="1:1" x14ac:dyDescent="0.2">
      <c r="A9516">
        <v>4</v>
      </c>
    </row>
    <row r="9517" spans="1:1" x14ac:dyDescent="0.2">
      <c r="A9517">
        <v>2</v>
      </c>
    </row>
    <row r="9518" spans="1:1" x14ac:dyDescent="0.2">
      <c r="A9518">
        <v>4</v>
      </c>
    </row>
    <row r="9519" spans="1:1" x14ac:dyDescent="0.2">
      <c r="A9519">
        <v>1</v>
      </c>
    </row>
    <row r="9520" spans="1:1" x14ac:dyDescent="0.2">
      <c r="A9520">
        <v>1</v>
      </c>
    </row>
    <row r="9521" spans="1:1" x14ac:dyDescent="0.2">
      <c r="A9521">
        <v>2</v>
      </c>
    </row>
    <row r="9522" spans="1:1" x14ac:dyDescent="0.2">
      <c r="A9522">
        <v>3</v>
      </c>
    </row>
    <row r="9523" spans="1:1" x14ac:dyDescent="0.2">
      <c r="A9523">
        <v>5</v>
      </c>
    </row>
    <row r="9524" spans="1:1" x14ac:dyDescent="0.2">
      <c r="A9524">
        <v>4</v>
      </c>
    </row>
    <row r="9525" spans="1:1" x14ac:dyDescent="0.2">
      <c r="A9525">
        <v>5</v>
      </c>
    </row>
    <row r="9526" spans="1:1" x14ac:dyDescent="0.2">
      <c r="A9526">
        <v>2</v>
      </c>
    </row>
    <row r="9527" spans="1:1" hidden="1" x14ac:dyDescent="0.2">
      <c r="A9527" t="s">
        <v>21</v>
      </c>
    </row>
    <row r="9528" spans="1:1" x14ac:dyDescent="0.2">
      <c r="A9528">
        <v>2</v>
      </c>
    </row>
    <row r="9529" spans="1:1" x14ac:dyDescent="0.2">
      <c r="A9529">
        <v>2</v>
      </c>
    </row>
    <row r="9530" spans="1:1" x14ac:dyDescent="0.2">
      <c r="A9530">
        <v>5</v>
      </c>
    </row>
    <row r="9531" spans="1:1" x14ac:dyDescent="0.2">
      <c r="A9531">
        <v>5</v>
      </c>
    </row>
    <row r="9532" spans="1:1" x14ac:dyDescent="0.2">
      <c r="A9532">
        <v>5</v>
      </c>
    </row>
    <row r="9533" spans="1:1" x14ac:dyDescent="0.2">
      <c r="A9533">
        <v>3</v>
      </c>
    </row>
    <row r="9534" spans="1:1" x14ac:dyDescent="0.2">
      <c r="A9534">
        <v>4</v>
      </c>
    </row>
    <row r="9535" spans="1:1" x14ac:dyDescent="0.2">
      <c r="A9535">
        <v>2</v>
      </c>
    </row>
    <row r="9536" spans="1:1" x14ac:dyDescent="0.2">
      <c r="A9536">
        <v>4</v>
      </c>
    </row>
    <row r="9537" spans="1:1" x14ac:dyDescent="0.2">
      <c r="A9537">
        <v>2</v>
      </c>
    </row>
    <row r="9538" spans="1:1" x14ac:dyDescent="0.2">
      <c r="A9538">
        <v>3</v>
      </c>
    </row>
    <row r="9539" spans="1:1" x14ac:dyDescent="0.2">
      <c r="A9539">
        <v>4</v>
      </c>
    </row>
    <row r="9540" spans="1:1" x14ac:dyDescent="0.2">
      <c r="A9540">
        <v>3</v>
      </c>
    </row>
    <row r="9541" spans="1:1" x14ac:dyDescent="0.2">
      <c r="A9541">
        <v>3</v>
      </c>
    </row>
  </sheetData>
  <autoFilter ref="A1:A9541" xr:uid="{730626F6-0F26-428A-8E73-6A01EBA869F6}">
    <filterColumn colId="0">
      <filters>
        <filter val="1"/>
        <filter val="2"/>
        <filter val="3"/>
        <filter val="4"/>
        <filter val="5"/>
      </filters>
    </filterColumn>
  </autoFilter>
  <pageMargins left="0.7" right="0.7" top="0.75" bottom="0.75" header="0.3" footer="0.3"/>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DA2E5-E5C0-4672-8EE7-3BA46E340F62}">
  <dimension ref="A3:B13"/>
  <sheetViews>
    <sheetView workbookViewId="0">
      <selection activeCell="K6" sqref="K6"/>
    </sheetView>
  </sheetViews>
  <sheetFormatPr defaultRowHeight="14.25" x14ac:dyDescent="0.2"/>
  <cols>
    <col min="1" max="1" width="13.125" bestFit="1" customWidth="1"/>
    <col min="2" max="2" width="18" bestFit="1" customWidth="1"/>
  </cols>
  <sheetData>
    <row r="3" spans="1:2" x14ac:dyDescent="0.2">
      <c r="A3" s="12" t="s">
        <v>9563</v>
      </c>
      <c r="B3" t="s">
        <v>9572</v>
      </c>
    </row>
    <row r="4" spans="1:2" x14ac:dyDescent="0.2">
      <c r="A4" s="13" t="s">
        <v>20</v>
      </c>
      <c r="B4" s="25">
        <v>16570</v>
      </c>
    </row>
    <row r="5" spans="1:2" x14ac:dyDescent="0.2">
      <c r="A5" s="13" t="s">
        <v>28</v>
      </c>
      <c r="B5" s="25">
        <v>13064</v>
      </c>
    </row>
    <row r="6" spans="1:2" x14ac:dyDescent="0.2">
      <c r="A6" s="13" t="s">
        <v>25</v>
      </c>
      <c r="B6" s="25">
        <v>12832</v>
      </c>
    </row>
    <row r="7" spans="1:2" x14ac:dyDescent="0.2">
      <c r="A7" s="13" t="s">
        <v>38</v>
      </c>
      <c r="B7" s="25">
        <v>10053</v>
      </c>
    </row>
    <row r="8" spans="1:2" x14ac:dyDescent="0.2">
      <c r="A8" s="13" t="s">
        <v>13</v>
      </c>
      <c r="B8" s="25">
        <v>9834</v>
      </c>
    </row>
    <row r="9" spans="1:2" x14ac:dyDescent="0.2">
      <c r="A9" s="13" t="s">
        <v>9571</v>
      </c>
      <c r="B9" s="25">
        <v>8195.625</v>
      </c>
    </row>
    <row r="10" spans="1:2" x14ac:dyDescent="0.2">
      <c r="A10" s="13" t="s">
        <v>9</v>
      </c>
      <c r="B10" s="25">
        <v>6850</v>
      </c>
    </row>
    <row r="11" spans="1:2" x14ac:dyDescent="0.2">
      <c r="A11" s="13" t="s">
        <v>62</v>
      </c>
      <c r="B11" s="25">
        <v>4687.5</v>
      </c>
    </row>
    <row r="12" spans="1:2" x14ac:dyDescent="0.2">
      <c r="A12" s="13" t="s">
        <v>17</v>
      </c>
      <c r="B12" s="25">
        <v>3093</v>
      </c>
    </row>
    <row r="13" spans="1:2" x14ac:dyDescent="0.2">
      <c r="A13" s="13" t="s">
        <v>9565</v>
      </c>
      <c r="B13" s="25">
        <v>85179.125</v>
      </c>
    </row>
  </sheetData>
  <pageMargins left="0.7" right="0.7" top="0.75" bottom="0.75" header="0.3" footer="0.3"/>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5BF8-33E5-4CFC-8B6A-A15645D01DBD}">
  <sheetPr>
    <tabColor rgb="FF00B0F0"/>
  </sheetPr>
  <dimension ref="A1"/>
  <sheetViews>
    <sheetView showGridLines="0" showRowColHeaders="0" tabSelected="1" zoomScale="110" zoomScaleNormal="110" workbookViewId="0">
      <selection activeCell="P81" sqref="P81"/>
    </sheetView>
  </sheetViews>
  <sheetFormatPr defaultRowHeight="14.25" x14ac:dyDescent="0.2"/>
  <cols>
    <col min="1" max="16384" width="9"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Total spent Per item Dirty data</vt:lpstr>
      <vt:lpstr>Total Per Method</vt:lpstr>
      <vt:lpstr>Total_over time</vt:lpstr>
      <vt:lpstr>Total sold Per item</vt:lpstr>
      <vt:lpstr>dirty_cafe_sales</vt:lpstr>
      <vt:lpstr>Total Per Methods</vt:lpstr>
      <vt:lpstr>Total over time</vt:lpstr>
      <vt:lpstr>Quantit  soldPer item</vt:lpstr>
      <vt:lpstr>Slicer</vt:lpstr>
      <vt:lpstr>clean_cafe_sales</vt:lpstr>
      <vt:lpstr>Price_Per_Item</vt:lpstr>
      <vt:lpstr>Avg(Quantity)</vt:lpstr>
      <vt:lpstr>Total Spent Per Item</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 6</dc:creator>
  <cp:lastModifiedBy>عمر حسن محمود المصري</cp:lastModifiedBy>
  <dcterms:modified xsi:type="dcterms:W3CDTF">2025-10-26T11:48:34Z</dcterms:modified>
</cp:coreProperties>
</file>